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upj21ayc\Documents\07 Master Program\00 bacaan - thesis\02. Data\01 Oil Trend\"/>
    </mc:Choice>
  </mc:AlternateContent>
  <xr:revisionPtr revIDLastSave="0" documentId="13_ncr:1_{00210EC8-41AE-4D1B-92C6-AA43B03AB1EF}" xr6:coauthVersionLast="43" xr6:coauthVersionMax="43" xr10:uidLastSave="{00000000-0000-0000-0000-000000000000}"/>
  <bookViews>
    <workbookView xWindow="-120" yWindow="-120" windowWidth="20730" windowHeight="11160" activeTab="2" xr2:uid="{B66A0AC5-BA87-4C6A-A969-333C6FDDE889}"/>
  </bookViews>
  <sheets>
    <sheet name="Sheet1" sheetId="1" r:id="rId1"/>
    <sheet name="FD" sheetId="2" r:id="rId2"/>
    <sheet name="FD2" sheetId="3" r:id="rId3"/>
  </sheets>
  <definedNames>
    <definedName name="_xlnm._FilterDatabase" localSheetId="1" hidden="1">FD!$A$1:$BF$1794</definedName>
    <definedName name="_xlnm._FilterDatabase" localSheetId="2" hidden="1">'FD2'!$A$1:$BF$661</definedName>
    <definedName name="_xlnm._FilterDatabase" localSheetId="0" hidden="1">Sheet1!$A$1:$BC$7970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D3" i="1" l="1"/>
  <c r="BE3" i="1"/>
  <c r="BD4" i="1"/>
  <c r="BE4" i="1"/>
  <c r="BD5" i="1"/>
  <c r="BE5" i="1"/>
  <c r="BD6" i="1"/>
  <c r="BE6" i="1"/>
  <c r="BD7" i="1"/>
  <c r="BE7" i="1"/>
  <c r="BD8" i="1"/>
  <c r="BE8" i="1"/>
  <c r="BD9" i="1"/>
  <c r="BE9" i="1"/>
  <c r="BD10" i="1"/>
  <c r="BE10" i="1"/>
  <c r="BD11" i="1"/>
  <c r="BE11" i="1"/>
  <c r="BD12" i="1"/>
  <c r="BE12" i="1"/>
  <c r="BD13" i="1"/>
  <c r="BE13" i="1"/>
  <c r="BD14" i="1"/>
  <c r="BE14" i="1"/>
  <c r="BD15" i="1"/>
  <c r="BE15" i="1"/>
  <c r="BD16" i="1"/>
  <c r="BE16" i="1"/>
  <c r="BD17" i="1"/>
  <c r="BE17" i="1"/>
  <c r="BD18" i="1"/>
  <c r="BE18" i="1"/>
  <c r="BD19" i="1"/>
  <c r="BE19" i="1"/>
  <c r="BD20" i="1"/>
  <c r="BE20" i="1"/>
  <c r="BD21" i="1"/>
  <c r="BE21" i="1"/>
  <c r="BD22" i="1"/>
  <c r="BE22" i="1"/>
  <c r="BD23" i="1"/>
  <c r="BE23" i="1"/>
  <c r="BD24" i="1"/>
  <c r="BE24" i="1"/>
  <c r="BD25" i="1"/>
  <c r="BE25" i="1"/>
  <c r="BD26" i="1"/>
  <c r="BE26" i="1"/>
  <c r="BD27" i="1"/>
  <c r="BE27" i="1"/>
  <c r="BD28" i="1"/>
  <c r="BE28" i="1"/>
  <c r="BD29" i="1"/>
  <c r="BE29" i="1"/>
  <c r="BD30" i="1"/>
  <c r="BE30" i="1"/>
  <c r="BD31" i="1"/>
  <c r="BE31" i="1"/>
  <c r="BD32" i="1"/>
  <c r="BE32" i="1"/>
  <c r="BD33" i="1"/>
  <c r="BE33" i="1"/>
  <c r="BD34" i="1"/>
  <c r="BE34" i="1"/>
  <c r="BD35" i="1"/>
  <c r="BE35" i="1"/>
  <c r="BD36" i="1"/>
  <c r="BE36" i="1"/>
  <c r="BD37" i="1"/>
  <c r="BE37" i="1"/>
  <c r="BD38" i="1"/>
  <c r="BE38" i="1"/>
  <c r="BD39" i="1"/>
  <c r="BE39" i="1"/>
  <c r="BD40" i="1"/>
  <c r="BE40" i="1"/>
  <c r="BD41" i="1"/>
  <c r="BE41" i="1"/>
  <c r="BD42" i="1"/>
  <c r="BE42" i="1"/>
  <c r="BD43" i="1"/>
  <c r="BE43" i="1"/>
  <c r="BD44" i="1"/>
  <c r="BE44" i="1"/>
  <c r="BD45" i="1"/>
  <c r="BE45" i="1"/>
  <c r="BD46" i="1"/>
  <c r="BE46" i="1"/>
  <c r="BD47" i="1"/>
  <c r="BE47" i="1"/>
  <c r="BD48" i="1"/>
  <c r="BE48" i="1"/>
  <c r="BD49" i="1"/>
  <c r="BE49" i="1"/>
  <c r="BD50" i="1"/>
  <c r="BE50" i="1"/>
  <c r="BD51" i="1"/>
  <c r="BE51" i="1"/>
  <c r="BD52" i="1"/>
  <c r="BE52" i="1"/>
  <c r="BD53" i="1"/>
  <c r="BE53" i="1"/>
  <c r="BD54" i="1"/>
  <c r="BE54" i="1"/>
  <c r="BD55" i="1"/>
  <c r="BE55" i="1"/>
  <c r="BD56" i="1"/>
  <c r="BE56" i="1"/>
  <c r="BD57" i="1"/>
  <c r="BE57" i="1"/>
  <c r="BD58" i="1"/>
  <c r="BE58" i="1"/>
  <c r="BD59" i="1"/>
  <c r="BE59" i="1"/>
  <c r="BD60" i="1"/>
  <c r="BE60" i="1"/>
  <c r="BD61" i="1"/>
  <c r="BE61" i="1"/>
  <c r="BD62" i="1"/>
  <c r="BE62" i="1"/>
  <c r="BD63" i="1"/>
  <c r="BE63" i="1"/>
  <c r="BD64" i="1"/>
  <c r="BE64" i="1"/>
  <c r="BD65" i="1"/>
  <c r="BE65" i="1"/>
  <c r="BD66" i="1"/>
  <c r="BE66" i="1"/>
  <c r="BD67" i="1"/>
  <c r="BE67" i="1"/>
  <c r="BD68" i="1"/>
  <c r="BE68" i="1"/>
  <c r="BD69" i="1"/>
  <c r="BE69" i="1"/>
  <c r="BD70" i="1"/>
  <c r="BE70" i="1"/>
  <c r="BD71" i="1"/>
  <c r="BE71" i="1"/>
  <c r="BD72" i="1"/>
  <c r="BE72" i="1"/>
  <c r="BD73" i="1"/>
  <c r="BE73" i="1"/>
  <c r="BD74" i="1"/>
  <c r="BE74" i="1"/>
  <c r="BD75" i="1"/>
  <c r="BE75" i="1"/>
  <c r="BD76" i="1"/>
  <c r="BE76" i="1"/>
  <c r="BD77" i="1"/>
  <c r="BE77" i="1"/>
  <c r="BD78" i="1"/>
  <c r="BE78" i="1"/>
  <c r="BD79" i="1"/>
  <c r="BE79" i="1"/>
  <c r="BD80" i="1"/>
  <c r="BE80" i="1"/>
  <c r="BD81" i="1"/>
  <c r="BE81" i="1"/>
  <c r="BD82" i="1"/>
  <c r="BE82" i="1"/>
  <c r="BD83" i="1"/>
  <c r="BE83" i="1"/>
  <c r="BD84" i="1"/>
  <c r="BE84" i="1"/>
  <c r="BD85" i="1"/>
  <c r="BE85" i="1"/>
  <c r="BD86" i="1"/>
  <c r="BE86" i="1"/>
  <c r="BD87" i="1"/>
  <c r="BE87" i="1"/>
  <c r="BD88" i="1"/>
  <c r="BE88" i="1"/>
  <c r="BD89" i="1"/>
  <c r="BE89" i="1"/>
  <c r="BD90" i="1"/>
  <c r="BE90" i="1"/>
  <c r="BD91" i="1"/>
  <c r="BE91" i="1"/>
  <c r="BD92" i="1"/>
  <c r="BE92" i="1"/>
  <c r="BD93" i="1"/>
  <c r="BE93" i="1"/>
  <c r="BD94" i="1"/>
  <c r="BE94" i="1"/>
  <c r="BD95" i="1"/>
  <c r="BE95" i="1"/>
  <c r="BD96" i="1"/>
  <c r="BE96" i="1"/>
  <c r="BD97" i="1"/>
  <c r="BE97" i="1"/>
  <c r="BD98" i="1"/>
  <c r="BE98" i="1"/>
  <c r="BD99" i="1"/>
  <c r="BE99" i="1"/>
  <c r="BD100" i="1"/>
  <c r="BE100" i="1"/>
  <c r="BD101" i="1"/>
  <c r="BE101" i="1"/>
  <c r="BD102" i="1"/>
  <c r="BE102" i="1"/>
  <c r="BD103" i="1"/>
  <c r="BE103" i="1"/>
  <c r="BD104" i="1"/>
  <c r="BE104" i="1"/>
  <c r="BD105" i="1"/>
  <c r="BE105" i="1"/>
  <c r="BD106" i="1"/>
  <c r="BE106" i="1"/>
  <c r="BD107" i="1"/>
  <c r="BE107" i="1"/>
  <c r="BD108" i="1"/>
  <c r="BE108" i="1"/>
  <c r="BD109" i="1"/>
  <c r="BE109" i="1"/>
  <c r="BD110" i="1"/>
  <c r="BE110" i="1"/>
  <c r="BD111" i="1"/>
  <c r="BE111" i="1"/>
  <c r="BD112" i="1"/>
  <c r="BE112" i="1"/>
  <c r="BD113" i="1"/>
  <c r="BE113" i="1"/>
  <c r="BD114" i="1"/>
  <c r="BE114" i="1"/>
  <c r="BD115" i="1"/>
  <c r="BE115" i="1"/>
  <c r="BD116" i="1"/>
  <c r="BE116" i="1"/>
  <c r="BD117" i="1"/>
  <c r="BE117" i="1"/>
  <c r="BD118" i="1"/>
  <c r="BE118" i="1"/>
  <c r="BD119" i="1"/>
  <c r="BE119" i="1"/>
  <c r="BD120" i="1"/>
  <c r="BE120" i="1"/>
  <c r="BD121" i="1"/>
  <c r="BE121" i="1"/>
  <c r="BD122" i="1"/>
  <c r="BE122" i="1"/>
  <c r="BD123" i="1"/>
  <c r="BE123" i="1"/>
  <c r="BD124" i="1"/>
  <c r="BE124" i="1"/>
  <c r="BD125" i="1"/>
  <c r="BE125" i="1"/>
  <c r="BD126" i="1"/>
  <c r="BE126" i="1"/>
  <c r="BD127" i="1"/>
  <c r="BE127" i="1"/>
  <c r="BD128" i="1"/>
  <c r="BE128" i="1"/>
  <c r="BD129" i="1"/>
  <c r="BE129" i="1"/>
  <c r="BD130" i="1"/>
  <c r="BE130" i="1"/>
  <c r="BD131" i="1"/>
  <c r="BE131" i="1"/>
  <c r="BD132" i="1"/>
  <c r="BE132" i="1"/>
  <c r="BD133" i="1"/>
  <c r="BE133" i="1"/>
  <c r="BD134" i="1"/>
  <c r="BE134" i="1"/>
  <c r="BD135" i="1"/>
  <c r="BE135" i="1"/>
  <c r="BD136" i="1"/>
  <c r="BE136" i="1"/>
  <c r="BD137" i="1"/>
  <c r="BE137" i="1"/>
  <c r="BD138" i="1"/>
  <c r="BE138" i="1"/>
  <c r="BD139" i="1"/>
  <c r="BE139" i="1"/>
  <c r="BD140" i="1"/>
  <c r="BE140" i="1"/>
  <c r="BD141" i="1"/>
  <c r="BE141" i="1"/>
  <c r="BD142" i="1"/>
  <c r="BE142" i="1"/>
  <c r="BD143" i="1"/>
  <c r="BE143" i="1"/>
  <c r="BD144" i="1"/>
  <c r="BE144" i="1"/>
  <c r="BD145" i="1"/>
  <c r="BE145" i="1"/>
  <c r="BD146" i="1"/>
  <c r="BE146" i="1"/>
  <c r="BD147" i="1"/>
  <c r="BE147" i="1"/>
  <c r="BD148" i="1"/>
  <c r="BE148" i="1"/>
  <c r="BD149" i="1"/>
  <c r="BE149" i="1"/>
  <c r="BD150" i="1"/>
  <c r="BE150" i="1"/>
  <c r="BD151" i="1"/>
  <c r="BE151" i="1"/>
  <c r="BD152" i="1"/>
  <c r="BE152" i="1"/>
  <c r="BD153" i="1"/>
  <c r="BE153" i="1"/>
  <c r="BD154" i="1"/>
  <c r="BE154" i="1"/>
  <c r="BD155" i="1"/>
  <c r="BE155" i="1"/>
  <c r="BD156" i="1"/>
  <c r="BE156" i="1"/>
  <c r="BD157" i="1"/>
  <c r="BE157" i="1"/>
  <c r="BD158" i="1"/>
  <c r="BE158" i="1"/>
  <c r="BD159" i="1"/>
  <c r="BE159" i="1"/>
  <c r="BD160" i="1"/>
  <c r="BE160" i="1"/>
  <c r="BD161" i="1"/>
  <c r="BE161" i="1"/>
  <c r="BD162" i="1"/>
  <c r="BE162" i="1"/>
  <c r="BD163" i="1"/>
  <c r="BE163" i="1"/>
  <c r="BD164" i="1"/>
  <c r="BE164" i="1"/>
  <c r="BD165" i="1"/>
  <c r="BE165" i="1"/>
  <c r="BD166" i="1"/>
  <c r="BE166" i="1"/>
  <c r="BD167" i="1"/>
  <c r="BE167" i="1"/>
  <c r="BD168" i="1"/>
  <c r="BE168" i="1"/>
  <c r="BD169" i="1"/>
  <c r="BE169" i="1"/>
  <c r="BD170" i="1"/>
  <c r="BE170" i="1"/>
  <c r="BD171" i="1"/>
  <c r="BE171" i="1"/>
  <c r="BD172" i="1"/>
  <c r="BE172" i="1"/>
  <c r="BD173" i="1"/>
  <c r="BE173" i="1"/>
  <c r="BD174" i="1"/>
  <c r="BE174" i="1"/>
  <c r="BD175" i="1"/>
  <c r="BE175" i="1"/>
  <c r="BD176" i="1"/>
  <c r="BE176" i="1"/>
  <c r="BD177" i="1"/>
  <c r="BE177" i="1"/>
  <c r="BD178" i="1"/>
  <c r="BE178" i="1"/>
  <c r="BD179" i="1"/>
  <c r="BE179" i="1"/>
  <c r="BD180" i="1"/>
  <c r="BE180" i="1"/>
  <c r="BD181" i="1"/>
  <c r="BE181" i="1"/>
  <c r="BD182" i="1"/>
  <c r="BE182" i="1"/>
  <c r="BD183" i="1"/>
  <c r="BE183" i="1"/>
  <c r="BD184" i="1"/>
  <c r="BE184" i="1"/>
  <c r="BD185" i="1"/>
  <c r="BE185" i="1"/>
  <c r="BD186" i="1"/>
  <c r="BE186" i="1"/>
  <c r="BD187" i="1"/>
  <c r="BE187" i="1"/>
  <c r="BD188" i="1"/>
  <c r="BE188" i="1"/>
  <c r="BD189" i="1"/>
  <c r="BE189" i="1"/>
  <c r="BD190" i="1"/>
  <c r="BE190" i="1"/>
  <c r="BD191" i="1"/>
  <c r="BE191" i="1"/>
  <c r="BD192" i="1"/>
  <c r="BE192" i="1"/>
  <c r="BD193" i="1"/>
  <c r="BE193" i="1"/>
  <c r="BD194" i="1"/>
  <c r="BE194" i="1"/>
  <c r="BD195" i="1"/>
  <c r="BE195" i="1"/>
  <c r="BD196" i="1"/>
  <c r="BE196" i="1"/>
  <c r="BD197" i="1"/>
  <c r="BE197" i="1"/>
  <c r="BD198" i="1"/>
  <c r="BE198" i="1"/>
  <c r="BD199" i="1"/>
  <c r="BE199" i="1"/>
  <c r="BD200" i="1"/>
  <c r="BE200" i="1"/>
  <c r="BD201" i="1"/>
  <c r="BE201" i="1"/>
  <c r="BD202" i="1"/>
  <c r="BE202" i="1"/>
  <c r="BD203" i="1"/>
  <c r="BE203" i="1"/>
  <c r="BD204" i="1"/>
  <c r="BE204" i="1"/>
  <c r="BD205" i="1"/>
  <c r="BE205" i="1"/>
  <c r="BD206" i="1"/>
  <c r="BE206" i="1"/>
  <c r="BD207" i="1"/>
  <c r="BE207" i="1"/>
  <c r="BD208" i="1"/>
  <c r="BE208" i="1"/>
  <c r="BD209" i="1"/>
  <c r="BE209" i="1"/>
  <c r="BD210" i="1"/>
  <c r="BE210" i="1"/>
  <c r="BD211" i="1"/>
  <c r="BE211" i="1"/>
  <c r="BD212" i="1"/>
  <c r="BE212" i="1"/>
  <c r="BD213" i="1"/>
  <c r="BE213" i="1"/>
  <c r="BD214" i="1"/>
  <c r="BE214" i="1"/>
  <c r="BD215" i="1"/>
  <c r="BE215" i="1"/>
  <c r="BD216" i="1"/>
  <c r="BE216" i="1"/>
  <c r="BD217" i="1"/>
  <c r="BE217" i="1"/>
  <c r="BD218" i="1"/>
  <c r="BE218" i="1"/>
  <c r="BD219" i="1"/>
  <c r="BE219" i="1"/>
  <c r="BD220" i="1"/>
  <c r="BE220" i="1"/>
  <c r="BD221" i="1"/>
  <c r="BE221" i="1"/>
  <c r="BD222" i="1"/>
  <c r="BE222" i="1"/>
  <c r="BD223" i="1"/>
  <c r="BE223" i="1"/>
  <c r="BD224" i="1"/>
  <c r="BE224" i="1"/>
  <c r="BD225" i="1"/>
  <c r="BE225" i="1"/>
  <c r="BD226" i="1"/>
  <c r="BE226" i="1"/>
  <c r="BD227" i="1"/>
  <c r="BE227" i="1"/>
  <c r="BD228" i="1"/>
  <c r="BE228" i="1"/>
  <c r="BD229" i="1"/>
  <c r="BE229" i="1"/>
  <c r="BD230" i="1"/>
  <c r="BE230" i="1"/>
  <c r="BD231" i="1"/>
  <c r="BE231" i="1"/>
  <c r="BD232" i="1"/>
  <c r="BE232" i="1"/>
  <c r="BD233" i="1"/>
  <c r="BE233" i="1"/>
  <c r="BD234" i="1"/>
  <c r="BE234" i="1"/>
  <c r="BD235" i="1"/>
  <c r="BE235" i="1"/>
  <c r="BD236" i="1"/>
  <c r="BE236" i="1"/>
  <c r="BD237" i="1"/>
  <c r="BE237" i="1"/>
  <c r="BD238" i="1"/>
  <c r="BE238" i="1"/>
  <c r="BD239" i="1"/>
  <c r="BE239" i="1"/>
  <c r="BD240" i="1"/>
  <c r="BE240" i="1"/>
  <c r="BD241" i="1"/>
  <c r="BE241" i="1"/>
  <c r="BD242" i="1"/>
  <c r="BE242" i="1"/>
  <c r="BD243" i="1"/>
  <c r="BE243" i="1"/>
  <c r="BD244" i="1"/>
  <c r="BE244" i="1"/>
  <c r="BD245" i="1"/>
  <c r="BE245" i="1"/>
  <c r="BD246" i="1"/>
  <c r="BE246" i="1"/>
  <c r="BD247" i="1"/>
  <c r="BE247" i="1"/>
  <c r="BD248" i="1"/>
  <c r="BE248" i="1"/>
  <c r="BD249" i="1"/>
  <c r="BE249" i="1"/>
  <c r="BD250" i="1"/>
  <c r="BE250" i="1"/>
  <c r="BD251" i="1"/>
  <c r="BE251" i="1"/>
  <c r="BD252" i="1"/>
  <c r="BE252" i="1"/>
  <c r="BD253" i="1"/>
  <c r="BE253" i="1"/>
  <c r="BD254" i="1"/>
  <c r="BE254" i="1"/>
  <c r="BD255" i="1"/>
  <c r="BE255" i="1"/>
  <c r="BD256" i="1"/>
  <c r="BE256" i="1"/>
  <c r="BD257" i="1"/>
  <c r="BE257" i="1"/>
  <c r="BD258" i="1"/>
  <c r="BE258" i="1"/>
  <c r="BD259" i="1"/>
  <c r="BE259" i="1"/>
  <c r="BD260" i="1"/>
  <c r="BE260" i="1"/>
  <c r="BD261" i="1"/>
  <c r="BE261" i="1"/>
  <c r="BD262" i="1"/>
  <c r="BE262" i="1"/>
  <c r="BD263" i="1"/>
  <c r="BE263" i="1"/>
  <c r="BD264" i="1"/>
  <c r="BE264" i="1"/>
  <c r="BD265" i="1"/>
  <c r="BE265" i="1"/>
  <c r="BD266" i="1"/>
  <c r="BE266" i="1"/>
  <c r="BD267" i="1"/>
  <c r="BE267" i="1"/>
  <c r="BD268" i="1"/>
  <c r="BE268" i="1"/>
  <c r="BD269" i="1"/>
  <c r="BE269" i="1"/>
  <c r="BD270" i="1"/>
  <c r="BE270" i="1"/>
  <c r="BD271" i="1"/>
  <c r="BE271" i="1"/>
  <c r="BD272" i="1"/>
  <c r="BE272" i="1"/>
  <c r="BD273" i="1"/>
  <c r="BE273" i="1"/>
  <c r="BD274" i="1"/>
  <c r="BE274" i="1"/>
  <c r="BD275" i="1"/>
  <c r="BE275" i="1"/>
  <c r="BD276" i="1"/>
  <c r="BE276" i="1"/>
  <c r="BD277" i="1"/>
  <c r="BE277" i="1"/>
  <c r="BD278" i="1"/>
  <c r="BE278" i="1"/>
  <c r="BD279" i="1"/>
  <c r="BE279" i="1"/>
  <c r="BD280" i="1"/>
  <c r="BE280" i="1"/>
  <c r="BD281" i="1"/>
  <c r="BE281" i="1"/>
  <c r="BD282" i="1"/>
  <c r="BE282" i="1"/>
  <c r="BD283" i="1"/>
  <c r="BE283" i="1"/>
  <c r="BD284" i="1"/>
  <c r="BE284" i="1"/>
  <c r="BD285" i="1"/>
  <c r="BE285" i="1"/>
  <c r="BD286" i="1"/>
  <c r="BE286" i="1"/>
  <c r="BD287" i="1"/>
  <c r="BE287" i="1"/>
  <c r="BD288" i="1"/>
  <c r="BE288" i="1"/>
  <c r="BD289" i="1"/>
  <c r="BE289" i="1"/>
  <c r="BD290" i="1"/>
  <c r="BE290" i="1"/>
  <c r="BD291" i="1"/>
  <c r="BE291" i="1"/>
  <c r="BD292" i="1"/>
  <c r="BE292" i="1"/>
  <c r="BD293" i="1"/>
  <c r="BE293" i="1"/>
  <c r="BD294" i="1"/>
  <c r="BE294" i="1"/>
  <c r="BD295" i="1"/>
  <c r="BE295" i="1"/>
  <c r="BD296" i="1"/>
  <c r="BE296" i="1"/>
  <c r="BD297" i="1"/>
  <c r="BE297" i="1"/>
  <c r="BD298" i="1"/>
  <c r="BE298" i="1"/>
  <c r="BD299" i="1"/>
  <c r="BE299" i="1"/>
  <c r="BD300" i="1"/>
  <c r="BE300" i="1"/>
  <c r="BD301" i="1"/>
  <c r="BE301" i="1"/>
  <c r="BD302" i="1"/>
  <c r="BE302" i="1"/>
  <c r="BD303" i="1"/>
  <c r="BE303" i="1"/>
  <c r="BD304" i="1"/>
  <c r="BE304" i="1"/>
  <c r="BD305" i="1"/>
  <c r="BE305" i="1"/>
  <c r="BD306" i="1"/>
  <c r="BE306" i="1"/>
  <c r="BD307" i="1"/>
  <c r="BE307" i="1"/>
  <c r="BD308" i="1"/>
  <c r="BE308" i="1"/>
  <c r="BD309" i="1"/>
  <c r="BE309" i="1"/>
  <c r="BD310" i="1"/>
  <c r="BE310" i="1"/>
  <c r="BD311" i="1"/>
  <c r="BE311" i="1"/>
  <c r="BD312" i="1"/>
  <c r="BE312" i="1"/>
  <c r="BD313" i="1"/>
  <c r="BE313" i="1"/>
  <c r="BD314" i="1"/>
  <c r="BE314" i="1"/>
  <c r="BD315" i="1"/>
  <c r="BE315" i="1"/>
  <c r="BD316" i="1"/>
  <c r="BE316" i="1"/>
  <c r="BD317" i="1"/>
  <c r="BE317" i="1"/>
  <c r="BD318" i="1"/>
  <c r="BE318" i="1"/>
  <c r="BD319" i="1"/>
  <c r="BE319" i="1"/>
  <c r="BD320" i="1"/>
  <c r="BE320" i="1"/>
  <c r="BD321" i="1"/>
  <c r="BE321" i="1"/>
  <c r="BD322" i="1"/>
  <c r="BE322" i="1"/>
  <c r="BD323" i="1"/>
  <c r="BE323" i="1"/>
  <c r="BD324" i="1"/>
  <c r="BE324" i="1"/>
  <c r="BD325" i="1"/>
  <c r="BE325" i="1"/>
  <c r="BD326" i="1"/>
  <c r="BE326" i="1"/>
  <c r="BD327" i="1"/>
  <c r="BE327" i="1"/>
  <c r="BD328" i="1"/>
  <c r="BE328" i="1"/>
  <c r="BD329" i="1"/>
  <c r="BE329" i="1"/>
  <c r="BD330" i="1"/>
  <c r="BE330" i="1"/>
  <c r="BD331" i="1"/>
  <c r="BE331" i="1"/>
  <c r="BD332" i="1"/>
  <c r="BE332" i="1"/>
  <c r="BD333" i="1"/>
  <c r="BE333" i="1"/>
  <c r="BD334" i="1"/>
  <c r="BE334" i="1"/>
  <c r="BD335" i="1"/>
  <c r="BE335" i="1"/>
  <c r="BD336" i="1"/>
  <c r="BE336" i="1"/>
  <c r="BD337" i="1"/>
  <c r="BE337" i="1"/>
  <c r="BD338" i="1"/>
  <c r="BE338" i="1"/>
  <c r="BD339" i="1"/>
  <c r="BE339" i="1"/>
  <c r="BD340" i="1"/>
  <c r="BE340" i="1"/>
  <c r="BD341" i="1"/>
  <c r="BE341" i="1"/>
  <c r="BD342" i="1"/>
  <c r="BE342" i="1"/>
  <c r="BD343" i="1"/>
  <c r="BE343" i="1"/>
  <c r="BD344" i="1"/>
  <c r="BE344" i="1"/>
  <c r="BD345" i="1"/>
  <c r="BE345" i="1"/>
  <c r="BD346" i="1"/>
  <c r="BE346" i="1"/>
  <c r="BD347" i="1"/>
  <c r="BE347" i="1"/>
  <c r="BD348" i="1"/>
  <c r="BE348" i="1"/>
  <c r="BD349" i="1"/>
  <c r="BE349" i="1"/>
  <c r="BD350" i="1"/>
  <c r="BE350" i="1"/>
  <c r="BD351" i="1"/>
  <c r="BE351" i="1"/>
  <c r="BD352" i="1"/>
  <c r="BE352" i="1"/>
  <c r="BD353" i="1"/>
  <c r="BE353" i="1"/>
  <c r="BD354" i="1"/>
  <c r="BE354" i="1"/>
  <c r="BD355" i="1"/>
  <c r="BE355" i="1"/>
  <c r="BD356" i="1"/>
  <c r="BE356" i="1"/>
  <c r="BD357" i="1"/>
  <c r="BE357" i="1"/>
  <c r="BD358" i="1"/>
  <c r="BE358" i="1"/>
  <c r="BD359" i="1"/>
  <c r="BE359" i="1"/>
  <c r="BD360" i="1"/>
  <c r="BE360" i="1"/>
  <c r="BD361" i="1"/>
  <c r="BE361" i="1"/>
  <c r="BD362" i="1"/>
  <c r="BE362" i="1"/>
  <c r="BD363" i="1"/>
  <c r="BE363" i="1"/>
  <c r="BD364" i="1"/>
  <c r="BE364" i="1"/>
  <c r="BD365" i="1"/>
  <c r="BE365" i="1"/>
  <c r="BD366" i="1"/>
  <c r="BE366" i="1"/>
  <c r="BD367" i="1"/>
  <c r="BE367" i="1"/>
  <c r="BD368" i="1"/>
  <c r="BE368" i="1"/>
  <c r="BD369" i="1"/>
  <c r="BE369" i="1"/>
  <c r="BD370" i="1"/>
  <c r="BE370" i="1"/>
  <c r="BD371" i="1"/>
  <c r="BE371" i="1"/>
  <c r="BD372" i="1"/>
  <c r="BE372" i="1"/>
  <c r="BD373" i="1"/>
  <c r="BE373" i="1"/>
  <c r="BD374" i="1"/>
  <c r="BE374" i="1"/>
  <c r="BD375" i="1"/>
  <c r="BE375" i="1"/>
  <c r="BD376" i="1"/>
  <c r="BE376" i="1"/>
  <c r="BD377" i="1"/>
  <c r="BE377" i="1"/>
  <c r="BD378" i="1"/>
  <c r="BE378" i="1"/>
  <c r="BD379" i="1"/>
  <c r="BE379" i="1"/>
  <c r="BD380" i="1"/>
  <c r="BE380" i="1"/>
  <c r="BD381" i="1"/>
  <c r="BE381" i="1"/>
  <c r="BD382" i="1"/>
  <c r="BE382" i="1"/>
  <c r="BD383" i="1"/>
  <c r="BE383" i="1"/>
  <c r="BD384" i="1"/>
  <c r="BE384" i="1"/>
  <c r="BD385" i="1"/>
  <c r="BE385" i="1"/>
  <c r="BD386" i="1"/>
  <c r="BE386" i="1"/>
  <c r="BD387" i="1"/>
  <c r="BE387" i="1"/>
  <c r="BD388" i="1"/>
  <c r="BE388" i="1"/>
  <c r="BD389" i="1"/>
  <c r="BE389" i="1"/>
  <c r="BD390" i="1"/>
  <c r="BE390" i="1"/>
  <c r="BD391" i="1"/>
  <c r="BE391" i="1"/>
  <c r="BD392" i="1"/>
  <c r="BE392" i="1"/>
  <c r="BD393" i="1"/>
  <c r="BE393" i="1"/>
  <c r="BD394" i="1"/>
  <c r="BE394" i="1"/>
  <c r="BD395" i="1"/>
  <c r="BE395" i="1"/>
  <c r="BD396" i="1"/>
  <c r="BE396" i="1"/>
  <c r="BD397" i="1"/>
  <c r="BE397" i="1"/>
  <c r="BD398" i="1"/>
  <c r="BE398" i="1"/>
  <c r="BD399" i="1"/>
  <c r="BE399" i="1"/>
  <c r="BD400" i="1"/>
  <c r="BE400" i="1"/>
  <c r="BD401" i="1"/>
  <c r="BE401" i="1"/>
  <c r="BD402" i="1"/>
  <c r="BE402" i="1"/>
  <c r="BD403" i="1"/>
  <c r="BE403" i="1"/>
  <c r="BD404" i="1"/>
  <c r="BE404" i="1"/>
  <c r="BD405" i="1"/>
  <c r="BE405" i="1"/>
  <c r="BD406" i="1"/>
  <c r="BE406" i="1"/>
  <c r="BD407" i="1"/>
  <c r="BE407" i="1"/>
  <c r="BD408" i="1"/>
  <c r="BE408" i="1"/>
  <c r="BD409" i="1"/>
  <c r="BE409" i="1"/>
  <c r="BD410" i="1"/>
  <c r="BE410" i="1"/>
  <c r="BD411" i="1"/>
  <c r="BE411" i="1"/>
  <c r="BD412" i="1"/>
  <c r="BE412" i="1"/>
  <c r="BD413" i="1"/>
  <c r="BE413" i="1"/>
  <c r="BD414" i="1"/>
  <c r="BE414" i="1"/>
  <c r="BD415" i="1"/>
  <c r="BE415" i="1"/>
  <c r="BD416" i="1"/>
  <c r="BE416" i="1"/>
  <c r="BD417" i="1"/>
  <c r="BE417" i="1"/>
  <c r="BD418" i="1"/>
  <c r="BE418" i="1"/>
  <c r="BD419" i="1"/>
  <c r="BE419" i="1"/>
  <c r="BD420" i="1"/>
  <c r="BE420" i="1"/>
  <c r="BD421" i="1"/>
  <c r="BE421" i="1"/>
  <c r="BD422" i="1"/>
  <c r="BE422" i="1"/>
  <c r="BD423" i="1"/>
  <c r="BE423" i="1"/>
  <c r="BD424" i="1"/>
  <c r="BE424" i="1"/>
  <c r="BD425" i="1"/>
  <c r="BE425" i="1"/>
  <c r="BD426" i="1"/>
  <c r="BE426" i="1"/>
  <c r="BD427" i="1"/>
  <c r="BE427" i="1"/>
  <c r="BD428" i="1"/>
  <c r="BE428" i="1"/>
  <c r="BD429" i="1"/>
  <c r="BE429" i="1"/>
  <c r="BD430" i="1"/>
  <c r="BE430" i="1"/>
  <c r="BD431" i="1"/>
  <c r="BE431" i="1"/>
  <c r="BD432" i="1"/>
  <c r="BE432" i="1"/>
  <c r="BD433" i="1"/>
  <c r="BE433" i="1"/>
  <c r="BD434" i="1"/>
  <c r="BE434" i="1"/>
  <c r="BD435" i="1"/>
  <c r="BE435" i="1"/>
  <c r="BD436" i="1"/>
  <c r="BE436" i="1"/>
  <c r="BD437" i="1"/>
  <c r="BE437" i="1"/>
  <c r="BD438" i="1"/>
  <c r="BE438" i="1"/>
  <c r="BD439" i="1"/>
  <c r="BE439" i="1"/>
  <c r="BD440" i="1"/>
  <c r="BE440" i="1"/>
  <c r="BD441" i="1"/>
  <c r="BE441" i="1"/>
  <c r="BD442" i="1"/>
  <c r="BE442" i="1"/>
  <c r="BD443" i="1"/>
  <c r="BE443" i="1"/>
  <c r="BD444" i="1"/>
  <c r="BE444" i="1"/>
  <c r="BD445" i="1"/>
  <c r="BE445" i="1"/>
  <c r="BD446" i="1"/>
  <c r="BE446" i="1"/>
  <c r="BD447" i="1"/>
  <c r="BE447" i="1"/>
  <c r="BD448" i="1"/>
  <c r="BE448" i="1"/>
  <c r="BD449" i="1"/>
  <c r="BE449" i="1"/>
  <c r="BD450" i="1"/>
  <c r="BE450" i="1"/>
  <c r="BD451" i="1"/>
  <c r="BE451" i="1"/>
  <c r="BD452" i="1"/>
  <c r="BE452" i="1"/>
  <c r="BD453" i="1"/>
  <c r="BE453" i="1"/>
  <c r="BD454" i="1"/>
  <c r="BE454" i="1"/>
  <c r="BD455" i="1"/>
  <c r="BE455" i="1"/>
  <c r="BD456" i="1"/>
  <c r="BE456" i="1"/>
  <c r="BD457" i="1"/>
  <c r="BE457" i="1"/>
  <c r="BD458" i="1"/>
  <c r="BE458" i="1"/>
  <c r="BD459" i="1"/>
  <c r="BE459" i="1"/>
  <c r="BD460" i="1"/>
  <c r="BE460" i="1"/>
  <c r="BD461" i="1"/>
  <c r="BE461" i="1"/>
  <c r="BD462" i="1"/>
  <c r="BE462" i="1"/>
  <c r="BD463" i="1"/>
  <c r="BE463" i="1"/>
  <c r="BD464" i="1"/>
  <c r="BE464" i="1"/>
  <c r="BD465" i="1"/>
  <c r="BE465" i="1"/>
  <c r="BD466" i="1"/>
  <c r="BE466" i="1"/>
  <c r="BD467" i="1"/>
  <c r="BE467" i="1"/>
  <c r="BD468" i="1"/>
  <c r="BE468" i="1"/>
  <c r="BD469" i="1"/>
  <c r="BE469" i="1"/>
  <c r="BD470" i="1"/>
  <c r="BE470" i="1"/>
  <c r="BD471" i="1"/>
  <c r="BE471" i="1"/>
  <c r="BD472" i="1"/>
  <c r="BE472" i="1"/>
  <c r="BD473" i="1"/>
  <c r="BE473" i="1"/>
  <c r="BD474" i="1"/>
  <c r="BE474" i="1"/>
  <c r="BD475" i="1"/>
  <c r="BE475" i="1"/>
  <c r="BD476" i="1"/>
  <c r="BE476" i="1"/>
  <c r="BD477" i="1"/>
  <c r="BE477" i="1"/>
  <c r="BD478" i="1"/>
  <c r="BE478" i="1"/>
  <c r="BD479" i="1"/>
  <c r="BE479" i="1"/>
  <c r="BD480" i="1"/>
  <c r="BE480" i="1"/>
  <c r="BD481" i="1"/>
  <c r="BE481" i="1"/>
  <c r="BD482" i="1"/>
  <c r="BE482" i="1"/>
  <c r="BD483" i="1"/>
  <c r="BE483" i="1"/>
  <c r="BD484" i="1"/>
  <c r="BE484" i="1"/>
  <c r="BD485" i="1"/>
  <c r="BE485" i="1"/>
  <c r="BD486" i="1"/>
  <c r="BE486" i="1"/>
  <c r="BD487" i="1"/>
  <c r="BE487" i="1"/>
  <c r="BD488" i="1"/>
  <c r="BE488" i="1"/>
  <c r="BD489" i="1"/>
  <c r="BE489" i="1"/>
  <c r="BD490" i="1"/>
  <c r="BE490" i="1"/>
  <c r="BD491" i="1"/>
  <c r="BE491" i="1"/>
  <c r="BD492" i="1"/>
  <c r="BE492" i="1"/>
  <c r="BD493" i="1"/>
  <c r="BE493" i="1"/>
  <c r="BD494" i="1"/>
  <c r="BE494" i="1"/>
  <c r="BD495" i="1"/>
  <c r="BE495" i="1"/>
  <c r="BD496" i="1"/>
  <c r="BE496" i="1"/>
  <c r="BD497" i="1"/>
  <c r="BE497" i="1"/>
  <c r="BD498" i="1"/>
  <c r="BE498" i="1"/>
  <c r="BD499" i="1"/>
  <c r="BE499" i="1"/>
  <c r="BD500" i="1"/>
  <c r="BE500" i="1"/>
  <c r="BD501" i="1"/>
  <c r="BE501" i="1"/>
  <c r="BD502" i="1"/>
  <c r="BE502" i="1"/>
  <c r="BD503" i="1"/>
  <c r="BE503" i="1"/>
  <c r="BD504" i="1"/>
  <c r="BE504" i="1"/>
  <c r="BD505" i="1"/>
  <c r="BE505" i="1"/>
  <c r="BD506" i="1"/>
  <c r="BE506" i="1"/>
  <c r="BD507" i="1"/>
  <c r="BE507" i="1"/>
  <c r="BD508" i="1"/>
  <c r="BE508" i="1"/>
  <c r="BD509" i="1"/>
  <c r="BE509" i="1"/>
  <c r="BD510" i="1"/>
  <c r="BE510" i="1"/>
  <c r="BD511" i="1"/>
  <c r="BE511" i="1"/>
  <c r="BD512" i="1"/>
  <c r="BE512" i="1"/>
  <c r="BD513" i="1"/>
  <c r="BE513" i="1"/>
  <c r="BD514" i="1"/>
  <c r="BE514" i="1"/>
  <c r="BD515" i="1"/>
  <c r="BE515" i="1"/>
  <c r="BD516" i="1"/>
  <c r="BE516" i="1"/>
  <c r="BD517" i="1"/>
  <c r="BE517" i="1"/>
  <c r="BD518" i="1"/>
  <c r="BE518" i="1"/>
  <c r="BD519" i="1"/>
  <c r="BE519" i="1"/>
  <c r="BD520" i="1"/>
  <c r="BE520" i="1"/>
  <c r="BD521" i="1"/>
  <c r="BE521" i="1"/>
  <c r="BD522" i="1"/>
  <c r="BE522" i="1"/>
  <c r="BD523" i="1"/>
  <c r="BE523" i="1"/>
  <c r="BD524" i="1"/>
  <c r="BE524" i="1"/>
  <c r="BD525" i="1"/>
  <c r="BE525" i="1"/>
  <c r="BD526" i="1"/>
  <c r="BE526" i="1"/>
  <c r="BD527" i="1"/>
  <c r="BE527" i="1"/>
  <c r="BD528" i="1"/>
  <c r="BE528" i="1"/>
  <c r="BD529" i="1"/>
  <c r="BE529" i="1"/>
  <c r="BD530" i="1"/>
  <c r="BE530" i="1"/>
  <c r="BD531" i="1"/>
  <c r="BE531" i="1"/>
  <c r="BD532" i="1"/>
  <c r="BE532" i="1"/>
  <c r="BD533" i="1"/>
  <c r="BE533" i="1"/>
  <c r="BD534" i="1"/>
  <c r="BE534" i="1"/>
  <c r="BD535" i="1"/>
  <c r="BE535" i="1"/>
  <c r="BD536" i="1"/>
  <c r="BE536" i="1"/>
  <c r="BD537" i="1"/>
  <c r="BE537" i="1"/>
  <c r="BD538" i="1"/>
  <c r="BE538" i="1"/>
  <c r="BD539" i="1"/>
  <c r="BE539" i="1"/>
  <c r="BD540" i="1"/>
  <c r="BE540" i="1"/>
  <c r="BD541" i="1"/>
  <c r="BE541" i="1"/>
  <c r="BD542" i="1"/>
  <c r="BE542" i="1"/>
  <c r="BD543" i="1"/>
  <c r="BE543" i="1"/>
  <c r="BD544" i="1"/>
  <c r="BE544" i="1"/>
  <c r="BD545" i="1"/>
  <c r="BE545" i="1"/>
  <c r="BD546" i="1"/>
  <c r="BE546" i="1"/>
  <c r="BD547" i="1"/>
  <c r="BE547" i="1"/>
  <c r="BD548" i="1"/>
  <c r="BE548" i="1"/>
  <c r="BD549" i="1"/>
  <c r="BE549" i="1"/>
  <c r="BD550" i="1"/>
  <c r="BE550" i="1"/>
  <c r="BD551" i="1"/>
  <c r="BE551" i="1"/>
  <c r="BD552" i="1"/>
  <c r="BE552" i="1"/>
  <c r="BD553" i="1"/>
  <c r="BE553" i="1"/>
  <c r="BD554" i="1"/>
  <c r="BE554" i="1"/>
  <c r="BD555" i="1"/>
  <c r="BE555" i="1"/>
  <c r="BD556" i="1"/>
  <c r="BE556" i="1"/>
  <c r="BD557" i="1"/>
  <c r="BE557" i="1"/>
  <c r="BD558" i="1"/>
  <c r="BE558" i="1"/>
  <c r="BD559" i="1"/>
  <c r="BE559" i="1"/>
  <c r="BD560" i="1"/>
  <c r="BE560" i="1"/>
  <c r="BD561" i="1"/>
  <c r="BE561" i="1"/>
  <c r="BD562" i="1"/>
  <c r="BE562" i="1"/>
  <c r="BD563" i="1"/>
  <c r="BE563" i="1"/>
  <c r="BD564" i="1"/>
  <c r="BE564" i="1"/>
  <c r="BD565" i="1"/>
  <c r="BE565" i="1"/>
  <c r="BD566" i="1"/>
  <c r="BE566" i="1"/>
  <c r="BD567" i="1"/>
  <c r="BE567" i="1"/>
  <c r="BD568" i="1"/>
  <c r="BE568" i="1"/>
  <c r="BD569" i="1"/>
  <c r="BE569" i="1"/>
  <c r="BD570" i="1"/>
  <c r="BE570" i="1"/>
  <c r="BD571" i="1"/>
  <c r="BE571" i="1"/>
  <c r="BD572" i="1"/>
  <c r="BE572" i="1"/>
  <c r="BD573" i="1"/>
  <c r="BE573" i="1"/>
  <c r="BD574" i="1"/>
  <c r="BE574" i="1"/>
  <c r="BD575" i="1"/>
  <c r="BE575" i="1"/>
  <c r="BD576" i="1"/>
  <c r="BE576" i="1"/>
  <c r="BD577" i="1"/>
  <c r="BE577" i="1"/>
  <c r="BD578" i="1"/>
  <c r="BE578" i="1"/>
  <c r="BD579" i="1"/>
  <c r="BE579" i="1"/>
  <c r="BD580" i="1"/>
  <c r="BE580" i="1"/>
  <c r="BD581" i="1"/>
  <c r="BE581" i="1"/>
  <c r="BD582" i="1"/>
  <c r="BE582" i="1"/>
  <c r="BD583" i="1"/>
  <c r="BE583" i="1"/>
  <c r="BD584" i="1"/>
  <c r="BE584" i="1"/>
  <c r="BD585" i="1"/>
  <c r="BE585" i="1"/>
  <c r="BD586" i="1"/>
  <c r="BE586" i="1"/>
  <c r="BD587" i="1"/>
  <c r="BE587" i="1"/>
  <c r="BD588" i="1"/>
  <c r="BE588" i="1"/>
  <c r="BD589" i="1"/>
  <c r="BE589" i="1"/>
  <c r="BD590" i="1"/>
  <c r="BE590" i="1"/>
  <c r="BD591" i="1"/>
  <c r="BE591" i="1"/>
  <c r="BD592" i="1"/>
  <c r="BE592" i="1"/>
  <c r="BD593" i="1"/>
  <c r="BE593" i="1"/>
  <c r="BD594" i="1"/>
  <c r="BE594" i="1"/>
  <c r="BD595" i="1"/>
  <c r="BE595" i="1"/>
  <c r="BD596" i="1"/>
  <c r="BE596" i="1"/>
  <c r="BD597" i="1"/>
  <c r="BE597" i="1"/>
  <c r="BD598" i="1"/>
  <c r="BE598" i="1"/>
  <c r="BD599" i="1"/>
  <c r="BE599" i="1"/>
  <c r="BD600" i="1"/>
  <c r="BE600" i="1"/>
  <c r="BD601" i="1"/>
  <c r="BE601" i="1"/>
  <c r="BD602" i="1"/>
  <c r="BE602" i="1"/>
  <c r="BD603" i="1"/>
  <c r="BE603" i="1"/>
  <c r="BD604" i="1"/>
  <c r="BE604" i="1"/>
  <c r="BD605" i="1"/>
  <c r="BE605" i="1"/>
  <c r="BD606" i="1"/>
  <c r="BE606" i="1"/>
  <c r="BD607" i="1"/>
  <c r="BE607" i="1"/>
  <c r="BD608" i="1"/>
  <c r="BE608" i="1"/>
  <c r="BD609" i="1"/>
  <c r="BE609" i="1"/>
  <c r="BD610" i="1"/>
  <c r="BE610" i="1"/>
  <c r="BD611" i="1"/>
  <c r="BE611" i="1"/>
  <c r="BD612" i="1"/>
  <c r="BE612" i="1"/>
  <c r="BD613" i="1"/>
  <c r="BE613" i="1"/>
  <c r="BD614" i="1"/>
  <c r="BE614" i="1"/>
  <c r="BD615" i="1"/>
  <c r="BE615" i="1"/>
  <c r="BD616" i="1"/>
  <c r="BE616" i="1"/>
  <c r="BD617" i="1"/>
  <c r="BE617" i="1"/>
  <c r="BD618" i="1"/>
  <c r="BE618" i="1"/>
  <c r="BD619" i="1"/>
  <c r="BE619" i="1"/>
  <c r="BD620" i="1"/>
  <c r="BE620" i="1"/>
  <c r="BD621" i="1"/>
  <c r="BE621" i="1"/>
  <c r="BD622" i="1"/>
  <c r="BE622" i="1"/>
  <c r="BD623" i="1"/>
  <c r="BE623" i="1"/>
  <c r="BD624" i="1"/>
  <c r="BE624" i="1"/>
  <c r="BD625" i="1"/>
  <c r="BE625" i="1"/>
  <c r="BD626" i="1"/>
  <c r="BE626" i="1"/>
  <c r="BD627" i="1"/>
  <c r="BE627" i="1"/>
  <c r="BD628" i="1"/>
  <c r="BE628" i="1"/>
  <c r="BD629" i="1"/>
  <c r="BE629" i="1"/>
  <c r="BD630" i="1"/>
  <c r="BE630" i="1"/>
  <c r="BD631" i="1"/>
  <c r="BE631" i="1"/>
  <c r="BD632" i="1"/>
  <c r="BE632" i="1"/>
  <c r="BD633" i="1"/>
  <c r="BE633" i="1"/>
  <c r="BD634" i="1"/>
  <c r="BE634" i="1"/>
  <c r="BD635" i="1"/>
  <c r="BE635" i="1"/>
  <c r="BD636" i="1"/>
  <c r="BE636" i="1"/>
  <c r="BD637" i="1"/>
  <c r="BE637" i="1"/>
  <c r="BD638" i="1"/>
  <c r="BE638" i="1"/>
  <c r="BD639" i="1"/>
  <c r="BE639" i="1"/>
  <c r="BD640" i="1"/>
  <c r="BE640" i="1"/>
  <c r="BD641" i="1"/>
  <c r="BE641" i="1"/>
  <c r="BD642" i="1"/>
  <c r="BE642" i="1"/>
  <c r="BD643" i="1"/>
  <c r="BE643" i="1"/>
  <c r="BD644" i="1"/>
  <c r="BE644" i="1"/>
  <c r="BD645" i="1"/>
  <c r="BE645" i="1"/>
  <c r="BD646" i="1"/>
  <c r="BE646" i="1"/>
  <c r="BD647" i="1"/>
  <c r="BE647" i="1"/>
  <c r="BD648" i="1"/>
  <c r="BE648" i="1"/>
  <c r="BD649" i="1"/>
  <c r="BE649" i="1"/>
  <c r="BD650" i="1"/>
  <c r="BE650" i="1"/>
  <c r="BD651" i="1"/>
  <c r="BE651" i="1"/>
  <c r="BD652" i="1"/>
  <c r="BE652" i="1"/>
  <c r="BD653" i="1"/>
  <c r="BE653" i="1"/>
  <c r="BD654" i="1"/>
  <c r="BE654" i="1"/>
  <c r="BD655" i="1"/>
  <c r="BE655" i="1"/>
  <c r="BD656" i="1"/>
  <c r="BE656" i="1"/>
  <c r="BD657" i="1"/>
  <c r="BE657" i="1"/>
  <c r="BD658" i="1"/>
  <c r="BE658" i="1"/>
  <c r="BD659" i="1"/>
  <c r="BE659" i="1"/>
  <c r="BD660" i="1"/>
  <c r="BE660" i="1"/>
  <c r="BD661" i="1"/>
  <c r="BE661" i="1"/>
  <c r="BD662" i="1"/>
  <c r="BE662" i="1"/>
  <c r="BD663" i="1"/>
  <c r="BE663" i="1"/>
  <c r="BD664" i="1"/>
  <c r="BE664" i="1"/>
  <c r="BD665" i="1"/>
  <c r="BE665" i="1"/>
  <c r="BD666" i="1"/>
  <c r="BE666" i="1"/>
  <c r="BD667" i="1"/>
  <c r="BE667" i="1"/>
  <c r="BD668" i="1"/>
  <c r="BE668" i="1"/>
  <c r="BD669" i="1"/>
  <c r="BE669" i="1"/>
  <c r="BD670" i="1"/>
  <c r="BE670" i="1"/>
  <c r="BD671" i="1"/>
  <c r="BE671" i="1"/>
  <c r="BD672" i="1"/>
  <c r="BE672" i="1"/>
  <c r="BD673" i="1"/>
  <c r="BE673" i="1"/>
  <c r="BD674" i="1"/>
  <c r="BE674" i="1"/>
  <c r="BD675" i="1"/>
  <c r="BE675" i="1"/>
  <c r="BD676" i="1"/>
  <c r="BE676" i="1"/>
  <c r="BD677" i="1"/>
  <c r="BE677" i="1"/>
  <c r="BD678" i="1"/>
  <c r="BE678" i="1"/>
  <c r="BD679" i="1"/>
  <c r="BE679" i="1"/>
  <c r="BD680" i="1"/>
  <c r="BE680" i="1"/>
  <c r="BD681" i="1"/>
  <c r="BE681" i="1"/>
  <c r="BD682" i="1"/>
  <c r="BE682" i="1"/>
  <c r="BD683" i="1"/>
  <c r="BE683" i="1"/>
  <c r="BD684" i="1"/>
  <c r="BE684" i="1"/>
  <c r="BD685" i="1"/>
  <c r="BE685" i="1"/>
  <c r="BD686" i="1"/>
  <c r="BE686" i="1"/>
  <c r="BD687" i="1"/>
  <c r="BE687" i="1"/>
  <c r="BD688" i="1"/>
  <c r="BE688" i="1"/>
  <c r="BD689" i="1"/>
  <c r="BE689" i="1"/>
  <c r="BD690" i="1"/>
  <c r="BE690" i="1"/>
  <c r="BD691" i="1"/>
  <c r="BE691" i="1"/>
  <c r="BD692" i="1"/>
  <c r="BE692" i="1"/>
  <c r="BD693" i="1"/>
  <c r="BE693" i="1"/>
  <c r="BD694" i="1"/>
  <c r="BE694" i="1"/>
  <c r="BD695" i="1"/>
  <c r="BE695" i="1"/>
  <c r="BD696" i="1"/>
  <c r="BE696" i="1"/>
  <c r="BD697" i="1"/>
  <c r="BE697" i="1"/>
  <c r="BD698" i="1"/>
  <c r="BE698" i="1"/>
  <c r="BD699" i="1"/>
  <c r="BE699" i="1"/>
  <c r="BD700" i="1"/>
  <c r="BE700" i="1"/>
  <c r="BD701" i="1"/>
  <c r="BE701" i="1"/>
  <c r="BD702" i="1"/>
  <c r="BE702" i="1"/>
  <c r="BD703" i="1"/>
  <c r="BE703" i="1"/>
  <c r="BD704" i="1"/>
  <c r="BE704" i="1"/>
  <c r="BD705" i="1"/>
  <c r="BE705" i="1"/>
  <c r="BD706" i="1"/>
  <c r="BE706" i="1"/>
  <c r="BD707" i="1"/>
  <c r="BE707" i="1"/>
  <c r="BD708" i="1"/>
  <c r="BE708" i="1"/>
  <c r="BD709" i="1"/>
  <c r="BE709" i="1"/>
  <c r="BD710" i="1"/>
  <c r="BE710" i="1"/>
  <c r="BD711" i="1"/>
  <c r="BE711" i="1"/>
  <c r="BD712" i="1"/>
  <c r="BE712" i="1"/>
  <c r="BD713" i="1"/>
  <c r="BE713" i="1"/>
  <c r="BD714" i="1"/>
  <c r="BE714" i="1"/>
  <c r="BD715" i="1"/>
  <c r="BE715" i="1"/>
  <c r="BD716" i="1"/>
  <c r="BE716" i="1"/>
  <c r="BD717" i="1"/>
  <c r="BE717" i="1"/>
  <c r="BD718" i="1"/>
  <c r="BE718" i="1"/>
  <c r="BD719" i="1"/>
  <c r="BE719" i="1"/>
  <c r="BD720" i="1"/>
  <c r="BE720" i="1"/>
  <c r="BD721" i="1"/>
  <c r="BE721" i="1"/>
  <c r="BD722" i="1"/>
  <c r="BE722" i="1"/>
  <c r="BD723" i="1"/>
  <c r="BE723" i="1"/>
  <c r="BD724" i="1"/>
  <c r="BE724" i="1"/>
  <c r="BD725" i="1"/>
  <c r="BE725" i="1"/>
  <c r="BD726" i="1"/>
  <c r="BE726" i="1"/>
  <c r="BD727" i="1"/>
  <c r="BE727" i="1"/>
  <c r="BD728" i="1"/>
  <c r="BE728" i="1"/>
  <c r="BD729" i="1"/>
  <c r="BE729" i="1"/>
  <c r="BD730" i="1"/>
  <c r="BE730" i="1"/>
  <c r="BD731" i="1"/>
  <c r="BE731" i="1"/>
  <c r="BD732" i="1"/>
  <c r="BE732" i="1"/>
  <c r="BD733" i="1"/>
  <c r="BE733" i="1"/>
  <c r="BD734" i="1"/>
  <c r="BE734" i="1"/>
  <c r="BD735" i="1"/>
  <c r="BE735" i="1"/>
  <c r="BD736" i="1"/>
  <c r="BE736" i="1"/>
  <c r="BD737" i="1"/>
  <c r="BE737" i="1"/>
  <c r="BD738" i="1"/>
  <c r="BE738" i="1"/>
  <c r="BD739" i="1"/>
  <c r="BE739" i="1"/>
  <c r="BD740" i="1"/>
  <c r="BE740" i="1"/>
  <c r="BD741" i="1"/>
  <c r="BE741" i="1"/>
  <c r="BD742" i="1"/>
  <c r="BE742" i="1"/>
  <c r="BD743" i="1"/>
  <c r="BE743" i="1"/>
  <c r="BD744" i="1"/>
  <c r="BE744" i="1"/>
  <c r="BD745" i="1"/>
  <c r="BE745" i="1"/>
  <c r="BD746" i="1"/>
  <c r="BE746" i="1"/>
  <c r="BD747" i="1"/>
  <c r="BE747" i="1"/>
  <c r="BD748" i="1"/>
  <c r="BE748" i="1"/>
  <c r="BD749" i="1"/>
  <c r="BE749" i="1"/>
  <c r="BD750" i="1"/>
  <c r="BE750" i="1"/>
  <c r="BD751" i="1"/>
  <c r="BE751" i="1"/>
  <c r="BD752" i="1"/>
  <c r="BE752" i="1"/>
  <c r="BD753" i="1"/>
  <c r="BE753" i="1"/>
  <c r="BD754" i="1"/>
  <c r="BE754" i="1"/>
  <c r="BD755" i="1"/>
  <c r="BE755" i="1"/>
  <c r="BD756" i="1"/>
  <c r="BE756" i="1"/>
  <c r="BD757" i="1"/>
  <c r="BE757" i="1"/>
  <c r="BD758" i="1"/>
  <c r="BE758" i="1"/>
  <c r="BD759" i="1"/>
  <c r="BE759" i="1"/>
  <c r="BD760" i="1"/>
  <c r="BE760" i="1"/>
  <c r="BD761" i="1"/>
  <c r="BE761" i="1"/>
  <c r="BD762" i="1"/>
  <c r="BE762" i="1"/>
  <c r="BD763" i="1"/>
  <c r="BE763" i="1"/>
  <c r="BD764" i="1"/>
  <c r="BE764" i="1"/>
  <c r="BD765" i="1"/>
  <c r="BE765" i="1"/>
  <c r="BD766" i="1"/>
  <c r="BE766" i="1"/>
  <c r="BD767" i="1"/>
  <c r="BE767" i="1"/>
  <c r="BD768" i="1"/>
  <c r="BE768" i="1"/>
  <c r="BD769" i="1"/>
  <c r="BE769" i="1"/>
  <c r="BD770" i="1"/>
  <c r="BE770" i="1"/>
  <c r="BD771" i="1"/>
  <c r="BE771" i="1"/>
  <c r="BD772" i="1"/>
  <c r="BE772" i="1"/>
  <c r="BD773" i="1"/>
  <c r="BE773" i="1"/>
  <c r="BD774" i="1"/>
  <c r="BE774" i="1"/>
  <c r="BD775" i="1"/>
  <c r="BE775" i="1"/>
  <c r="BD776" i="1"/>
  <c r="BE776" i="1"/>
  <c r="BD777" i="1"/>
  <c r="BE777" i="1"/>
  <c r="BD778" i="1"/>
  <c r="BE778" i="1"/>
  <c r="BD779" i="1"/>
  <c r="BE779" i="1"/>
  <c r="BD780" i="1"/>
  <c r="BE780" i="1"/>
  <c r="BD781" i="1"/>
  <c r="BE781" i="1"/>
  <c r="BD782" i="1"/>
  <c r="BE782" i="1"/>
  <c r="BD783" i="1"/>
  <c r="BE783" i="1"/>
  <c r="BD784" i="1"/>
  <c r="BE784" i="1"/>
  <c r="BD785" i="1"/>
  <c r="BE785" i="1"/>
  <c r="BD786" i="1"/>
  <c r="BE786" i="1"/>
  <c r="BD787" i="1"/>
  <c r="BE787" i="1"/>
  <c r="BD788" i="1"/>
  <c r="BE788" i="1"/>
  <c r="BD789" i="1"/>
  <c r="BE789" i="1"/>
  <c r="BD790" i="1"/>
  <c r="BE790" i="1"/>
  <c r="BD791" i="1"/>
  <c r="BE791" i="1"/>
  <c r="BD792" i="1"/>
  <c r="BE792" i="1"/>
  <c r="BD793" i="1"/>
  <c r="BE793" i="1"/>
  <c r="BD794" i="1"/>
  <c r="BE794" i="1"/>
  <c r="BD795" i="1"/>
  <c r="BE795" i="1"/>
  <c r="BD796" i="1"/>
  <c r="BE796" i="1"/>
  <c r="BD797" i="1"/>
  <c r="BE797" i="1"/>
  <c r="BD798" i="1"/>
  <c r="BE798" i="1"/>
  <c r="BD799" i="1"/>
  <c r="BE799" i="1"/>
  <c r="BD800" i="1"/>
  <c r="BE800" i="1"/>
  <c r="BD801" i="1"/>
  <c r="BE801" i="1"/>
  <c r="BD802" i="1"/>
  <c r="BE802" i="1"/>
  <c r="BD803" i="1"/>
  <c r="BE803" i="1"/>
  <c r="BD804" i="1"/>
  <c r="BE804" i="1"/>
  <c r="BD805" i="1"/>
  <c r="BE805" i="1"/>
  <c r="BD806" i="1"/>
  <c r="BE806" i="1"/>
  <c r="BD807" i="1"/>
  <c r="BE807" i="1"/>
  <c r="BD808" i="1"/>
  <c r="BE808" i="1"/>
  <c r="BD809" i="1"/>
  <c r="BE809" i="1"/>
  <c r="BD810" i="1"/>
  <c r="BE810" i="1"/>
  <c r="BD811" i="1"/>
  <c r="BE811" i="1"/>
  <c r="BD812" i="1"/>
  <c r="BE812" i="1"/>
  <c r="BD813" i="1"/>
  <c r="BE813" i="1"/>
  <c r="BD814" i="1"/>
  <c r="BE814" i="1"/>
  <c r="BD815" i="1"/>
  <c r="BE815" i="1"/>
  <c r="BD816" i="1"/>
  <c r="BE816" i="1"/>
  <c r="BD817" i="1"/>
  <c r="BE817" i="1"/>
  <c r="BD818" i="1"/>
  <c r="BE818" i="1"/>
  <c r="BD819" i="1"/>
  <c r="BE819" i="1"/>
  <c r="BD820" i="1"/>
  <c r="BE820" i="1"/>
  <c r="BD821" i="1"/>
  <c r="BE821" i="1"/>
  <c r="BD822" i="1"/>
  <c r="BE822" i="1"/>
  <c r="BD823" i="1"/>
  <c r="BE823" i="1"/>
  <c r="BD824" i="1"/>
  <c r="BE824" i="1"/>
  <c r="BD825" i="1"/>
  <c r="BE825" i="1"/>
  <c r="BD826" i="1"/>
  <c r="BE826" i="1"/>
  <c r="BD827" i="1"/>
  <c r="BE827" i="1"/>
  <c r="BD828" i="1"/>
  <c r="BE828" i="1"/>
  <c r="BD829" i="1"/>
  <c r="BE829" i="1"/>
  <c r="BD830" i="1"/>
  <c r="BE830" i="1"/>
  <c r="BD831" i="1"/>
  <c r="BE831" i="1"/>
  <c r="BD832" i="1"/>
  <c r="BE832" i="1"/>
  <c r="BD833" i="1"/>
  <c r="BE833" i="1"/>
  <c r="BD834" i="1"/>
  <c r="BE834" i="1"/>
  <c r="BD835" i="1"/>
  <c r="BE835" i="1"/>
  <c r="BD836" i="1"/>
  <c r="BE836" i="1"/>
  <c r="BD837" i="1"/>
  <c r="BE837" i="1"/>
  <c r="BD838" i="1"/>
  <c r="BE838" i="1"/>
  <c r="BD839" i="1"/>
  <c r="BE839" i="1"/>
  <c r="BD840" i="1"/>
  <c r="BE840" i="1"/>
  <c r="BD841" i="1"/>
  <c r="BE841" i="1"/>
  <c r="BD842" i="1"/>
  <c r="BE842" i="1"/>
  <c r="BD843" i="1"/>
  <c r="BE843" i="1"/>
  <c r="BD844" i="1"/>
  <c r="BE844" i="1"/>
  <c r="BD845" i="1"/>
  <c r="BE845" i="1"/>
  <c r="BD846" i="1"/>
  <c r="BE846" i="1"/>
  <c r="BD847" i="1"/>
  <c r="BE847" i="1"/>
  <c r="BD848" i="1"/>
  <c r="BE848" i="1"/>
  <c r="BD849" i="1"/>
  <c r="BE849" i="1"/>
  <c r="BD850" i="1"/>
  <c r="BE850" i="1"/>
  <c r="BD851" i="1"/>
  <c r="BE851" i="1"/>
  <c r="BD852" i="1"/>
  <c r="BE852" i="1"/>
  <c r="BD853" i="1"/>
  <c r="BE853" i="1"/>
  <c r="BD854" i="1"/>
  <c r="BE854" i="1"/>
  <c r="BD855" i="1"/>
  <c r="BE855" i="1"/>
  <c r="BD856" i="1"/>
  <c r="BE856" i="1"/>
  <c r="BD857" i="1"/>
  <c r="BE857" i="1"/>
  <c r="BD858" i="1"/>
  <c r="BE858" i="1"/>
  <c r="BD859" i="1"/>
  <c r="BE859" i="1"/>
  <c r="BD860" i="1"/>
  <c r="BE860" i="1"/>
  <c r="BD861" i="1"/>
  <c r="BE861" i="1"/>
  <c r="BD862" i="1"/>
  <c r="BE862" i="1"/>
  <c r="BD863" i="1"/>
  <c r="BE863" i="1"/>
  <c r="BD864" i="1"/>
  <c r="BE864" i="1"/>
  <c r="BD865" i="1"/>
  <c r="BE865" i="1"/>
  <c r="BD866" i="1"/>
  <c r="BE866" i="1"/>
  <c r="BD867" i="1"/>
  <c r="BE867" i="1"/>
  <c r="BD868" i="1"/>
  <c r="BE868" i="1"/>
  <c r="BD869" i="1"/>
  <c r="BE869" i="1"/>
  <c r="BD870" i="1"/>
  <c r="BE870" i="1"/>
  <c r="BD871" i="1"/>
  <c r="BE871" i="1"/>
  <c r="BD872" i="1"/>
  <c r="BE872" i="1"/>
  <c r="BD873" i="1"/>
  <c r="BE873" i="1"/>
  <c r="BD874" i="1"/>
  <c r="BE874" i="1"/>
  <c r="BD875" i="1"/>
  <c r="BE875" i="1"/>
  <c r="BD876" i="1"/>
  <c r="BE876" i="1"/>
  <c r="BD877" i="1"/>
  <c r="BE877" i="1"/>
  <c r="BD878" i="1"/>
  <c r="BE878" i="1"/>
  <c r="BD879" i="1"/>
  <c r="BE879" i="1"/>
  <c r="BD880" i="1"/>
  <c r="BE880" i="1"/>
  <c r="BD881" i="1"/>
  <c r="BE881" i="1"/>
  <c r="BD882" i="1"/>
  <c r="BE882" i="1"/>
  <c r="BD883" i="1"/>
  <c r="BE883" i="1"/>
  <c r="BD884" i="1"/>
  <c r="BE884" i="1"/>
  <c r="BD885" i="1"/>
  <c r="BE885" i="1"/>
  <c r="BD886" i="1"/>
  <c r="BE886" i="1"/>
  <c r="BD887" i="1"/>
  <c r="BE887" i="1"/>
  <c r="BD888" i="1"/>
  <c r="BE888" i="1"/>
  <c r="BD889" i="1"/>
  <c r="BE889" i="1"/>
  <c r="BD890" i="1"/>
  <c r="BE890" i="1"/>
  <c r="BD891" i="1"/>
  <c r="BE891" i="1"/>
  <c r="BD892" i="1"/>
  <c r="BE892" i="1"/>
  <c r="BD893" i="1"/>
  <c r="BE893" i="1"/>
  <c r="BD894" i="1"/>
  <c r="BE894" i="1"/>
  <c r="BD895" i="1"/>
  <c r="BE895" i="1"/>
  <c r="BD896" i="1"/>
  <c r="BE896" i="1"/>
  <c r="BD897" i="1"/>
  <c r="BE897" i="1"/>
  <c r="BD898" i="1"/>
  <c r="BE898" i="1"/>
  <c r="BD899" i="1"/>
  <c r="BE899" i="1"/>
  <c r="BD900" i="1"/>
  <c r="BE900" i="1"/>
  <c r="BD901" i="1"/>
  <c r="BE901" i="1"/>
  <c r="BD902" i="1"/>
  <c r="BE902" i="1"/>
  <c r="BD903" i="1"/>
  <c r="BE903" i="1"/>
  <c r="BD904" i="1"/>
  <c r="BE904" i="1"/>
  <c r="BD905" i="1"/>
  <c r="BE905" i="1"/>
  <c r="BD906" i="1"/>
  <c r="BE906" i="1"/>
  <c r="BD907" i="1"/>
  <c r="BE907" i="1"/>
  <c r="BD908" i="1"/>
  <c r="BE908" i="1"/>
  <c r="BD909" i="1"/>
  <c r="BE909" i="1"/>
  <c r="BD910" i="1"/>
  <c r="BE910" i="1"/>
  <c r="BD911" i="1"/>
  <c r="BE911" i="1"/>
  <c r="BD912" i="1"/>
  <c r="BE912" i="1"/>
  <c r="BD913" i="1"/>
  <c r="BE913" i="1"/>
  <c r="BD914" i="1"/>
  <c r="BE914" i="1"/>
  <c r="BD915" i="1"/>
  <c r="BE915" i="1"/>
  <c r="BD916" i="1"/>
  <c r="BE916" i="1"/>
  <c r="BD917" i="1"/>
  <c r="BE917" i="1"/>
  <c r="BD918" i="1"/>
  <c r="BE918" i="1"/>
  <c r="BD919" i="1"/>
  <c r="BE919" i="1"/>
  <c r="BD920" i="1"/>
  <c r="BE920" i="1"/>
  <c r="BD921" i="1"/>
  <c r="BE921" i="1"/>
  <c r="BD922" i="1"/>
  <c r="BE922" i="1"/>
  <c r="BD923" i="1"/>
  <c r="BE923" i="1"/>
  <c r="BD924" i="1"/>
  <c r="BE924" i="1"/>
  <c r="BD925" i="1"/>
  <c r="BE925" i="1"/>
  <c r="BD926" i="1"/>
  <c r="BE926" i="1"/>
  <c r="BD927" i="1"/>
  <c r="BE927" i="1"/>
  <c r="BD928" i="1"/>
  <c r="BE928" i="1"/>
  <c r="BD929" i="1"/>
  <c r="BE929" i="1"/>
  <c r="BD930" i="1"/>
  <c r="BE930" i="1"/>
  <c r="BD931" i="1"/>
  <c r="BE931" i="1"/>
  <c r="BD932" i="1"/>
  <c r="BE932" i="1"/>
  <c r="BD933" i="1"/>
  <c r="BE933" i="1"/>
  <c r="BD934" i="1"/>
  <c r="BE934" i="1"/>
  <c r="BD935" i="1"/>
  <c r="BE935" i="1"/>
  <c r="BD936" i="1"/>
  <c r="BE936" i="1"/>
  <c r="BD937" i="1"/>
  <c r="BE937" i="1"/>
  <c r="BD938" i="1"/>
  <c r="BE938" i="1"/>
  <c r="BD939" i="1"/>
  <c r="BE939" i="1"/>
  <c r="BD940" i="1"/>
  <c r="BE940" i="1"/>
  <c r="BD941" i="1"/>
  <c r="BE941" i="1"/>
  <c r="BD942" i="1"/>
  <c r="BE942" i="1"/>
  <c r="BD943" i="1"/>
  <c r="BE943" i="1"/>
  <c r="BD944" i="1"/>
  <c r="BE944" i="1"/>
  <c r="BD945" i="1"/>
  <c r="BE945" i="1"/>
  <c r="BD946" i="1"/>
  <c r="BE946" i="1"/>
  <c r="BD947" i="1"/>
  <c r="BE947" i="1"/>
  <c r="BD948" i="1"/>
  <c r="BE948" i="1"/>
  <c r="BD949" i="1"/>
  <c r="BE949" i="1"/>
  <c r="BD950" i="1"/>
  <c r="BE950" i="1"/>
  <c r="BD951" i="1"/>
  <c r="BE951" i="1"/>
  <c r="BD952" i="1"/>
  <c r="BE952" i="1"/>
  <c r="BD953" i="1"/>
  <c r="BE953" i="1"/>
  <c r="BD954" i="1"/>
  <c r="BE954" i="1"/>
  <c r="BD955" i="1"/>
  <c r="BE955" i="1"/>
  <c r="BD956" i="1"/>
  <c r="BE956" i="1"/>
  <c r="BD957" i="1"/>
  <c r="BE957" i="1"/>
  <c r="BD958" i="1"/>
  <c r="BE958" i="1"/>
  <c r="BD959" i="1"/>
  <c r="BE959" i="1"/>
  <c r="BD960" i="1"/>
  <c r="BE960" i="1"/>
  <c r="BD961" i="1"/>
  <c r="BE961" i="1"/>
  <c r="BD962" i="1"/>
  <c r="BE962" i="1"/>
  <c r="BD963" i="1"/>
  <c r="BE963" i="1"/>
  <c r="BD964" i="1"/>
  <c r="BE964" i="1"/>
  <c r="BD965" i="1"/>
  <c r="BE965" i="1"/>
  <c r="BD966" i="1"/>
  <c r="BE966" i="1"/>
  <c r="BD967" i="1"/>
  <c r="BE967" i="1"/>
  <c r="BD968" i="1"/>
  <c r="BE968" i="1"/>
  <c r="BD969" i="1"/>
  <c r="BE969" i="1"/>
  <c r="BD970" i="1"/>
  <c r="BE970" i="1"/>
  <c r="BD971" i="1"/>
  <c r="BE971" i="1"/>
  <c r="BD972" i="1"/>
  <c r="BE972" i="1"/>
  <c r="BD973" i="1"/>
  <c r="BE973" i="1"/>
  <c r="BD974" i="1"/>
  <c r="BE974" i="1"/>
  <c r="BD975" i="1"/>
  <c r="BE975" i="1"/>
  <c r="BD976" i="1"/>
  <c r="BE976" i="1"/>
  <c r="BD977" i="1"/>
  <c r="BE977" i="1"/>
  <c r="BD978" i="1"/>
  <c r="BE978" i="1"/>
  <c r="BD979" i="1"/>
  <c r="BE979" i="1"/>
  <c r="BD980" i="1"/>
  <c r="BE980" i="1"/>
  <c r="BD981" i="1"/>
  <c r="BE981" i="1"/>
  <c r="BD982" i="1"/>
  <c r="BE982" i="1"/>
  <c r="BD983" i="1"/>
  <c r="BE983" i="1"/>
  <c r="BD984" i="1"/>
  <c r="BE984" i="1"/>
  <c r="BD985" i="1"/>
  <c r="BE985" i="1"/>
  <c r="BD986" i="1"/>
  <c r="BE986" i="1"/>
  <c r="BD987" i="1"/>
  <c r="BE987" i="1"/>
  <c r="BD988" i="1"/>
  <c r="BE988" i="1"/>
  <c r="BD989" i="1"/>
  <c r="BE989" i="1"/>
  <c r="BD990" i="1"/>
  <c r="BE990" i="1"/>
  <c r="BD991" i="1"/>
  <c r="BE991" i="1"/>
  <c r="BD992" i="1"/>
  <c r="BE992" i="1"/>
  <c r="BD993" i="1"/>
  <c r="BE993" i="1"/>
  <c r="BD994" i="1"/>
  <c r="BE994" i="1"/>
  <c r="BD995" i="1"/>
  <c r="BE995" i="1"/>
  <c r="BD996" i="1"/>
  <c r="BE996" i="1"/>
  <c r="BD997" i="1"/>
  <c r="BE997" i="1"/>
  <c r="BD998" i="1"/>
  <c r="BE998" i="1"/>
  <c r="BD999" i="1"/>
  <c r="BE999" i="1"/>
  <c r="BD1000" i="1"/>
  <c r="BE1000" i="1"/>
  <c r="BD1001" i="1"/>
  <c r="BE1001" i="1"/>
  <c r="BD1002" i="1"/>
  <c r="BE1002" i="1"/>
  <c r="BD1003" i="1"/>
  <c r="BE1003" i="1"/>
  <c r="BD1004" i="1"/>
  <c r="BE1004" i="1"/>
  <c r="BD1005" i="1"/>
  <c r="BE1005" i="1"/>
  <c r="BD1006" i="1"/>
  <c r="BE1006" i="1"/>
  <c r="BD1007" i="1"/>
  <c r="BE1007" i="1"/>
  <c r="BD1008" i="1"/>
  <c r="BE1008" i="1"/>
  <c r="BD1009" i="1"/>
  <c r="BE1009" i="1"/>
  <c r="BD1010" i="1"/>
  <c r="BE1010" i="1"/>
  <c r="BD1011" i="1"/>
  <c r="BE1011" i="1"/>
  <c r="BD1012" i="1"/>
  <c r="BE1012" i="1"/>
  <c r="BD1013" i="1"/>
  <c r="BE1013" i="1"/>
  <c r="BD1014" i="1"/>
  <c r="BE1014" i="1"/>
  <c r="BD1015" i="1"/>
  <c r="BE1015" i="1"/>
  <c r="BD1016" i="1"/>
  <c r="BE1016" i="1"/>
  <c r="BD1017" i="1"/>
  <c r="BE1017" i="1"/>
  <c r="BD1018" i="1"/>
  <c r="BE1018" i="1"/>
  <c r="BD1019" i="1"/>
  <c r="BE1019" i="1"/>
  <c r="BD1020" i="1"/>
  <c r="BE1020" i="1"/>
  <c r="BD1021" i="1"/>
  <c r="BE1021" i="1"/>
  <c r="BD1022" i="1"/>
  <c r="BE1022" i="1"/>
  <c r="BD1023" i="1"/>
  <c r="BE1023" i="1"/>
  <c r="BD1024" i="1"/>
  <c r="BE1024" i="1"/>
  <c r="BD1025" i="1"/>
  <c r="BE1025" i="1"/>
  <c r="BD1026" i="1"/>
  <c r="BE1026" i="1"/>
  <c r="BD1027" i="1"/>
  <c r="BE1027" i="1"/>
  <c r="BD1028" i="1"/>
  <c r="BE1028" i="1"/>
  <c r="BD1029" i="1"/>
  <c r="BE1029" i="1"/>
  <c r="BD1030" i="1"/>
  <c r="BE1030" i="1"/>
  <c r="BD1031" i="1"/>
  <c r="BE1031" i="1"/>
  <c r="BD1032" i="1"/>
  <c r="BE1032" i="1"/>
  <c r="BD1033" i="1"/>
  <c r="BE1033" i="1"/>
  <c r="BD1034" i="1"/>
  <c r="BE1034" i="1"/>
  <c r="BD1035" i="1"/>
  <c r="BE1035" i="1"/>
  <c r="BD1036" i="1"/>
  <c r="BE1036" i="1"/>
  <c r="BD1037" i="1"/>
  <c r="BE1037" i="1"/>
  <c r="BD1038" i="1"/>
  <c r="BE1038" i="1"/>
  <c r="BD1039" i="1"/>
  <c r="BE1039" i="1"/>
  <c r="BD1040" i="1"/>
  <c r="BE1040" i="1"/>
  <c r="BD1041" i="1"/>
  <c r="BE1041" i="1"/>
  <c r="BD1042" i="1"/>
  <c r="BE1042" i="1"/>
  <c r="BD1043" i="1"/>
  <c r="BE1043" i="1"/>
  <c r="BD1044" i="1"/>
  <c r="BE1044" i="1"/>
  <c r="BD1045" i="1"/>
  <c r="BE1045" i="1"/>
  <c r="BD1046" i="1"/>
  <c r="BE1046" i="1"/>
  <c r="BD1047" i="1"/>
  <c r="BE1047" i="1"/>
  <c r="BD1048" i="1"/>
  <c r="BE1048" i="1"/>
  <c r="BD1049" i="1"/>
  <c r="BE1049" i="1"/>
  <c r="BD1050" i="1"/>
  <c r="BE1050" i="1"/>
  <c r="BD1051" i="1"/>
  <c r="BE1051" i="1"/>
  <c r="BD1052" i="1"/>
  <c r="BE1052" i="1"/>
  <c r="BD1053" i="1"/>
  <c r="BE1053" i="1"/>
  <c r="BD1054" i="1"/>
  <c r="BE1054" i="1"/>
  <c r="BD1055" i="1"/>
  <c r="BE1055" i="1"/>
  <c r="BD1056" i="1"/>
  <c r="BE1056" i="1"/>
  <c r="BD1057" i="1"/>
  <c r="BE1057" i="1"/>
  <c r="BD1058" i="1"/>
  <c r="BE1058" i="1"/>
  <c r="BD1059" i="1"/>
  <c r="BE1059" i="1"/>
  <c r="BD1060" i="1"/>
  <c r="BE1060" i="1"/>
  <c r="BD1061" i="1"/>
  <c r="BE1061" i="1"/>
  <c r="BD1062" i="1"/>
  <c r="BE1062" i="1"/>
  <c r="BD1063" i="1"/>
  <c r="BE1063" i="1"/>
  <c r="BD1064" i="1"/>
  <c r="BE1064" i="1"/>
  <c r="BD1065" i="1"/>
  <c r="BE1065" i="1"/>
  <c r="BD1066" i="1"/>
  <c r="BE1066" i="1"/>
  <c r="BD1067" i="1"/>
  <c r="BE1067" i="1"/>
  <c r="BD1068" i="1"/>
  <c r="BE1068" i="1"/>
  <c r="BD1069" i="1"/>
  <c r="BE1069" i="1"/>
  <c r="BD1070" i="1"/>
  <c r="BE1070" i="1"/>
  <c r="BD1071" i="1"/>
  <c r="BE1071" i="1"/>
  <c r="BD1072" i="1"/>
  <c r="BE1072" i="1"/>
  <c r="BD1073" i="1"/>
  <c r="BE1073" i="1"/>
  <c r="BD1074" i="1"/>
  <c r="BE1074" i="1"/>
  <c r="BD1075" i="1"/>
  <c r="BE1075" i="1"/>
  <c r="BD1076" i="1"/>
  <c r="BE1076" i="1"/>
  <c r="BD1077" i="1"/>
  <c r="BE1077" i="1"/>
  <c r="BD1078" i="1"/>
  <c r="BE1078" i="1"/>
  <c r="BD1079" i="1"/>
  <c r="BE1079" i="1"/>
  <c r="BD1080" i="1"/>
  <c r="BE1080" i="1"/>
  <c r="BD1081" i="1"/>
  <c r="BE1081" i="1"/>
  <c r="BD1082" i="1"/>
  <c r="BE1082" i="1"/>
  <c r="BD1083" i="1"/>
  <c r="BE1083" i="1"/>
  <c r="BD1084" i="1"/>
  <c r="BE1084" i="1"/>
  <c r="BD1085" i="1"/>
  <c r="BE1085" i="1"/>
  <c r="BD1086" i="1"/>
  <c r="BE1086" i="1"/>
  <c r="BD1087" i="1"/>
  <c r="BE1087" i="1"/>
  <c r="BD1088" i="1"/>
  <c r="BE1088" i="1"/>
  <c r="BD1089" i="1"/>
  <c r="BE1089" i="1"/>
  <c r="BD1090" i="1"/>
  <c r="BE1090" i="1"/>
  <c r="BD1091" i="1"/>
  <c r="BE1091" i="1"/>
  <c r="BD1092" i="1"/>
  <c r="BE1092" i="1"/>
  <c r="BD1093" i="1"/>
  <c r="BE1093" i="1"/>
  <c r="BD1094" i="1"/>
  <c r="BE1094" i="1"/>
  <c r="BD1095" i="1"/>
  <c r="BE1095" i="1"/>
  <c r="BD1096" i="1"/>
  <c r="BE1096" i="1"/>
  <c r="BD1097" i="1"/>
  <c r="BE1097" i="1"/>
  <c r="BD1098" i="1"/>
  <c r="BE1098" i="1"/>
  <c r="BD1099" i="1"/>
  <c r="BE1099" i="1"/>
  <c r="BD1100" i="1"/>
  <c r="BE1100" i="1"/>
  <c r="BD1101" i="1"/>
  <c r="BE1101" i="1"/>
  <c r="BD1102" i="1"/>
  <c r="BE1102" i="1"/>
  <c r="BD1103" i="1"/>
  <c r="BE1103" i="1"/>
  <c r="BD1104" i="1"/>
  <c r="BE1104" i="1"/>
  <c r="BD1105" i="1"/>
  <c r="BE1105" i="1"/>
  <c r="BD1106" i="1"/>
  <c r="BE1106" i="1"/>
  <c r="BD1107" i="1"/>
  <c r="BE1107" i="1"/>
  <c r="BD1108" i="1"/>
  <c r="BE1108" i="1"/>
  <c r="BD1109" i="1"/>
  <c r="BE1109" i="1"/>
  <c r="BD1110" i="1"/>
  <c r="BE1110" i="1"/>
  <c r="BD1111" i="1"/>
  <c r="BE1111" i="1"/>
  <c r="BD1112" i="1"/>
  <c r="BE1112" i="1"/>
  <c r="BD1113" i="1"/>
  <c r="BE1113" i="1"/>
  <c r="BD1114" i="1"/>
  <c r="BE1114" i="1"/>
  <c r="BD1115" i="1"/>
  <c r="BE1115" i="1"/>
  <c r="BD1116" i="1"/>
  <c r="BE1116" i="1"/>
  <c r="BD1117" i="1"/>
  <c r="BE1117" i="1"/>
  <c r="BD1118" i="1"/>
  <c r="BE1118" i="1"/>
  <c r="BD1119" i="1"/>
  <c r="BE1119" i="1"/>
  <c r="BD1120" i="1"/>
  <c r="BE1120" i="1"/>
  <c r="BD1121" i="1"/>
  <c r="BE1121" i="1"/>
  <c r="BD1122" i="1"/>
  <c r="BE1122" i="1"/>
  <c r="BD1123" i="1"/>
  <c r="BE1123" i="1"/>
  <c r="BD1124" i="1"/>
  <c r="BE1124" i="1"/>
  <c r="BD1125" i="1"/>
  <c r="BE1125" i="1"/>
  <c r="BD1126" i="1"/>
  <c r="BE1126" i="1"/>
  <c r="BD1127" i="1"/>
  <c r="BE1127" i="1"/>
  <c r="BD1128" i="1"/>
  <c r="BE1128" i="1"/>
  <c r="BD1129" i="1"/>
  <c r="BE1129" i="1"/>
  <c r="BD1130" i="1"/>
  <c r="BE1130" i="1"/>
  <c r="BD1131" i="1"/>
  <c r="BE1131" i="1"/>
  <c r="BD1132" i="1"/>
  <c r="BE1132" i="1"/>
  <c r="BD1133" i="1"/>
  <c r="BE1133" i="1"/>
  <c r="BD1134" i="1"/>
  <c r="BE1134" i="1"/>
  <c r="BD1135" i="1"/>
  <c r="BE1135" i="1"/>
  <c r="BD1136" i="1"/>
  <c r="BE1136" i="1"/>
  <c r="BD1137" i="1"/>
  <c r="BE1137" i="1"/>
  <c r="BD1138" i="1"/>
  <c r="BE1138" i="1"/>
  <c r="BD1139" i="1"/>
  <c r="BE1139" i="1"/>
  <c r="BD1140" i="1"/>
  <c r="BE1140" i="1"/>
  <c r="BD1141" i="1"/>
  <c r="BE1141" i="1"/>
  <c r="BD1142" i="1"/>
  <c r="BE1142" i="1"/>
  <c r="BD1143" i="1"/>
  <c r="BE1143" i="1"/>
  <c r="BD1144" i="1"/>
  <c r="BE1144" i="1"/>
  <c r="BD1145" i="1"/>
  <c r="BE1145" i="1"/>
  <c r="BD1146" i="1"/>
  <c r="BE1146" i="1"/>
  <c r="BD1147" i="1"/>
  <c r="BE1147" i="1"/>
  <c r="BD1148" i="1"/>
  <c r="BE1148" i="1"/>
  <c r="BD1149" i="1"/>
  <c r="BE1149" i="1"/>
  <c r="BD1150" i="1"/>
  <c r="BE1150" i="1"/>
  <c r="BD1151" i="1"/>
  <c r="BE1151" i="1"/>
  <c r="BD1152" i="1"/>
  <c r="BE1152" i="1"/>
  <c r="BD1153" i="1"/>
  <c r="BE1153" i="1"/>
  <c r="BD1154" i="1"/>
  <c r="BE1154" i="1"/>
  <c r="BD1155" i="1"/>
  <c r="BE1155" i="1"/>
  <c r="BD1156" i="1"/>
  <c r="BE1156" i="1"/>
  <c r="BD1157" i="1"/>
  <c r="BE1157" i="1"/>
  <c r="BD1158" i="1"/>
  <c r="BE1158" i="1"/>
  <c r="BD1159" i="1"/>
  <c r="BE1159" i="1"/>
  <c r="BD1160" i="1"/>
  <c r="BE1160" i="1"/>
  <c r="BD1161" i="1"/>
  <c r="BE1161" i="1"/>
  <c r="BD1162" i="1"/>
  <c r="BE1162" i="1"/>
  <c r="BD1163" i="1"/>
  <c r="BE1163" i="1"/>
  <c r="BD1164" i="1"/>
  <c r="BE1164" i="1"/>
  <c r="BD1165" i="1"/>
  <c r="BE1165" i="1"/>
  <c r="BD1166" i="1"/>
  <c r="BE1166" i="1"/>
  <c r="BD1167" i="1"/>
  <c r="BE1167" i="1"/>
  <c r="BD1168" i="1"/>
  <c r="BE1168" i="1"/>
  <c r="BD1169" i="1"/>
  <c r="BE1169" i="1"/>
  <c r="BD1170" i="1"/>
  <c r="BE1170" i="1"/>
  <c r="BD1171" i="1"/>
  <c r="BE1171" i="1"/>
  <c r="BD1172" i="1"/>
  <c r="BE1172" i="1"/>
  <c r="BD1173" i="1"/>
  <c r="BE1173" i="1"/>
  <c r="BD1174" i="1"/>
  <c r="BE1174" i="1"/>
  <c r="BD1175" i="1"/>
  <c r="BE1175" i="1"/>
  <c r="BD1176" i="1"/>
  <c r="BE1176" i="1"/>
  <c r="BD1177" i="1"/>
  <c r="BE1177" i="1"/>
  <c r="BD1178" i="1"/>
  <c r="BE1178" i="1"/>
  <c r="BD1179" i="1"/>
  <c r="BE1179" i="1"/>
  <c r="BD1180" i="1"/>
  <c r="BE1180" i="1"/>
  <c r="BD1181" i="1"/>
  <c r="BE1181" i="1"/>
  <c r="BD1182" i="1"/>
  <c r="BE1182" i="1"/>
  <c r="BD1183" i="1"/>
  <c r="BE1183" i="1"/>
  <c r="BD1184" i="1"/>
  <c r="BE1184" i="1"/>
  <c r="BD1185" i="1"/>
  <c r="BE1185" i="1"/>
  <c r="BD1186" i="1"/>
  <c r="BE1186" i="1"/>
  <c r="BD1187" i="1"/>
  <c r="BE1187" i="1"/>
  <c r="BD1188" i="1"/>
  <c r="BE1188" i="1"/>
  <c r="BD1189" i="1"/>
  <c r="BE1189" i="1"/>
  <c r="BD1190" i="1"/>
  <c r="BE1190" i="1"/>
  <c r="BD1191" i="1"/>
  <c r="BE1191" i="1"/>
  <c r="BD1192" i="1"/>
  <c r="BE1192" i="1"/>
  <c r="BD1193" i="1"/>
  <c r="BE1193" i="1"/>
  <c r="BD1194" i="1"/>
  <c r="BE1194" i="1"/>
  <c r="BD1195" i="1"/>
  <c r="BE1195" i="1"/>
  <c r="BD1196" i="1"/>
  <c r="BE1196" i="1"/>
  <c r="BD1197" i="1"/>
  <c r="BE1197" i="1"/>
  <c r="BD1198" i="1"/>
  <c r="BE1198" i="1"/>
  <c r="BD1199" i="1"/>
  <c r="BE1199" i="1"/>
  <c r="BD1200" i="1"/>
  <c r="BE1200" i="1"/>
  <c r="BD1201" i="1"/>
  <c r="BE1201" i="1"/>
  <c r="BD1202" i="1"/>
  <c r="BE1202" i="1"/>
  <c r="BD1203" i="1"/>
  <c r="BE1203" i="1"/>
  <c r="BD1204" i="1"/>
  <c r="BE1204" i="1"/>
  <c r="BD1205" i="1"/>
  <c r="BE1205" i="1"/>
  <c r="BD1206" i="1"/>
  <c r="BE1206" i="1"/>
  <c r="BD1207" i="1"/>
  <c r="BE1207" i="1"/>
  <c r="BD1208" i="1"/>
  <c r="BE1208" i="1"/>
  <c r="BD1209" i="1"/>
  <c r="BE1209" i="1"/>
  <c r="BD1210" i="1"/>
  <c r="BE1210" i="1"/>
  <c r="BD1211" i="1"/>
  <c r="BE1211" i="1"/>
  <c r="BD1212" i="1"/>
  <c r="BE1212" i="1"/>
  <c r="BD1213" i="1"/>
  <c r="BE1213" i="1"/>
  <c r="BD1214" i="1"/>
  <c r="BE1214" i="1"/>
  <c r="BD1215" i="1"/>
  <c r="BE1215" i="1"/>
  <c r="BD1216" i="1"/>
  <c r="BE1216" i="1"/>
  <c r="BD1217" i="1"/>
  <c r="BE1217" i="1"/>
  <c r="BD1218" i="1"/>
  <c r="BE1218" i="1"/>
  <c r="BD1219" i="1"/>
  <c r="BE1219" i="1"/>
  <c r="BD1220" i="1"/>
  <c r="BE1220" i="1"/>
  <c r="BD1221" i="1"/>
  <c r="BE1221" i="1"/>
  <c r="BD1222" i="1"/>
  <c r="BE1222" i="1"/>
  <c r="BD1223" i="1"/>
  <c r="BE1223" i="1"/>
  <c r="BD1224" i="1"/>
  <c r="BE1224" i="1"/>
  <c r="BD1225" i="1"/>
  <c r="BE1225" i="1"/>
  <c r="BD1226" i="1"/>
  <c r="BE1226" i="1"/>
  <c r="BD1227" i="1"/>
  <c r="BE1227" i="1"/>
  <c r="BD1228" i="1"/>
  <c r="BE1228" i="1"/>
  <c r="BD1229" i="1"/>
  <c r="BE1229" i="1"/>
  <c r="BD1230" i="1"/>
  <c r="BE1230" i="1"/>
  <c r="BD1231" i="1"/>
  <c r="BE1231" i="1"/>
  <c r="BD1232" i="1"/>
  <c r="BE1232" i="1"/>
  <c r="BD1233" i="1"/>
  <c r="BE1233" i="1"/>
  <c r="BD1234" i="1"/>
  <c r="BE1234" i="1"/>
  <c r="BD1235" i="1"/>
  <c r="BE1235" i="1"/>
  <c r="BD1236" i="1"/>
  <c r="BE1236" i="1"/>
  <c r="BD1237" i="1"/>
  <c r="BE1237" i="1"/>
  <c r="BD1238" i="1"/>
  <c r="BE1238" i="1"/>
  <c r="BD1239" i="1"/>
  <c r="BE1239" i="1"/>
  <c r="BD1240" i="1"/>
  <c r="BE1240" i="1"/>
  <c r="BD1241" i="1"/>
  <c r="BE1241" i="1"/>
  <c r="BD1242" i="1"/>
  <c r="BE1242" i="1"/>
  <c r="BD1243" i="1"/>
  <c r="BE1243" i="1"/>
  <c r="BD1244" i="1"/>
  <c r="BE1244" i="1"/>
  <c r="BD1245" i="1"/>
  <c r="BE1245" i="1"/>
  <c r="BD1246" i="1"/>
  <c r="BE1246" i="1"/>
  <c r="BD1247" i="1"/>
  <c r="BE1247" i="1"/>
  <c r="BD1248" i="1"/>
  <c r="BE1248" i="1"/>
  <c r="BD1249" i="1"/>
  <c r="BE1249" i="1"/>
  <c r="BD1250" i="1"/>
  <c r="BE1250" i="1"/>
  <c r="BD1251" i="1"/>
  <c r="BE1251" i="1"/>
  <c r="BD1252" i="1"/>
  <c r="BE1252" i="1"/>
  <c r="BD1253" i="1"/>
  <c r="BE1253" i="1"/>
  <c r="BD1254" i="1"/>
  <c r="BE1254" i="1"/>
  <c r="BD1255" i="1"/>
  <c r="BE1255" i="1"/>
  <c r="BD1256" i="1"/>
  <c r="BE1256" i="1"/>
  <c r="BD1257" i="1"/>
  <c r="BE1257" i="1"/>
  <c r="BD1258" i="1"/>
  <c r="BE1258" i="1"/>
  <c r="BD1259" i="1"/>
  <c r="BE1259" i="1"/>
  <c r="BD1260" i="1"/>
  <c r="BE1260" i="1"/>
  <c r="BD1261" i="1"/>
  <c r="BE1261" i="1"/>
  <c r="BD1262" i="1"/>
  <c r="BE1262" i="1"/>
  <c r="BD1263" i="1"/>
  <c r="BE1263" i="1"/>
  <c r="BD1264" i="1"/>
  <c r="BE1264" i="1"/>
  <c r="BD1265" i="1"/>
  <c r="BE1265" i="1"/>
  <c r="BD1266" i="1"/>
  <c r="BE1266" i="1"/>
  <c r="BD1267" i="1"/>
  <c r="BE1267" i="1"/>
  <c r="BD1268" i="1"/>
  <c r="BE1268" i="1"/>
  <c r="BD1269" i="1"/>
  <c r="BE1269" i="1"/>
  <c r="BD1270" i="1"/>
  <c r="BE1270" i="1"/>
  <c r="BD1271" i="1"/>
  <c r="BE1271" i="1"/>
  <c r="BD1272" i="1"/>
  <c r="BE1272" i="1"/>
  <c r="BD1273" i="1"/>
  <c r="BE1273" i="1"/>
  <c r="BD1274" i="1"/>
  <c r="BE1274" i="1"/>
  <c r="BD1275" i="1"/>
  <c r="BE1275" i="1"/>
  <c r="BD1276" i="1"/>
  <c r="BE1276" i="1"/>
  <c r="BD1277" i="1"/>
  <c r="BE1277" i="1"/>
  <c r="BD1278" i="1"/>
  <c r="BE1278" i="1"/>
  <c r="BD1279" i="1"/>
  <c r="BE1279" i="1"/>
  <c r="BD1280" i="1"/>
  <c r="BE1280" i="1"/>
  <c r="BD1281" i="1"/>
  <c r="BE1281" i="1"/>
  <c r="BD1282" i="1"/>
  <c r="BE1282" i="1"/>
  <c r="BD1283" i="1"/>
  <c r="BE1283" i="1"/>
  <c r="BD1284" i="1"/>
  <c r="BE1284" i="1"/>
  <c r="BD1285" i="1"/>
  <c r="BE1285" i="1"/>
  <c r="BD1286" i="1"/>
  <c r="BE1286" i="1"/>
  <c r="BD1287" i="1"/>
  <c r="BE1287" i="1"/>
  <c r="BD1288" i="1"/>
  <c r="BE1288" i="1"/>
  <c r="BD1289" i="1"/>
  <c r="BE1289" i="1"/>
  <c r="BD1290" i="1"/>
  <c r="BE1290" i="1"/>
  <c r="BD1291" i="1"/>
  <c r="BE1291" i="1"/>
  <c r="BD1292" i="1"/>
  <c r="BE1292" i="1"/>
  <c r="BD1293" i="1"/>
  <c r="BE1293" i="1"/>
  <c r="BD1294" i="1"/>
  <c r="BE1294" i="1"/>
  <c r="BD1295" i="1"/>
  <c r="BE1295" i="1"/>
  <c r="BD1296" i="1"/>
  <c r="BE1296" i="1"/>
  <c r="BD1297" i="1"/>
  <c r="BE1297" i="1"/>
  <c r="BD1298" i="1"/>
  <c r="BE1298" i="1"/>
  <c r="BD1299" i="1"/>
  <c r="BE1299" i="1"/>
  <c r="BD1300" i="1"/>
  <c r="BE1300" i="1"/>
  <c r="BD1301" i="1"/>
  <c r="BE1301" i="1"/>
  <c r="BD1302" i="1"/>
  <c r="BE1302" i="1"/>
  <c r="BD1303" i="1"/>
  <c r="BE1303" i="1"/>
  <c r="BD1304" i="1"/>
  <c r="BE1304" i="1"/>
  <c r="BD1305" i="1"/>
  <c r="BE1305" i="1"/>
  <c r="BD1306" i="1"/>
  <c r="BE1306" i="1"/>
  <c r="BD1307" i="1"/>
  <c r="BE1307" i="1"/>
  <c r="BD1308" i="1"/>
  <c r="BE1308" i="1"/>
  <c r="BD1309" i="1"/>
  <c r="BE1309" i="1"/>
  <c r="BD1310" i="1"/>
  <c r="BE1310" i="1"/>
  <c r="BD1311" i="1"/>
  <c r="BE1311" i="1"/>
  <c r="BD1312" i="1"/>
  <c r="BE1312" i="1"/>
  <c r="BD1313" i="1"/>
  <c r="BE1313" i="1"/>
  <c r="BD1314" i="1"/>
  <c r="BE1314" i="1"/>
  <c r="BD1315" i="1"/>
  <c r="BE1315" i="1"/>
  <c r="BD1316" i="1"/>
  <c r="BE1316" i="1"/>
  <c r="BD1317" i="1"/>
  <c r="BE1317" i="1"/>
  <c r="BD1318" i="1"/>
  <c r="BE1318" i="1"/>
  <c r="BD1319" i="1"/>
  <c r="BE1319" i="1"/>
  <c r="BD1320" i="1"/>
  <c r="BE1320" i="1"/>
  <c r="BD1321" i="1"/>
  <c r="BE1321" i="1"/>
  <c r="BD1322" i="1"/>
  <c r="BE1322" i="1"/>
  <c r="BD1323" i="1"/>
  <c r="BE1323" i="1"/>
  <c r="BD1324" i="1"/>
  <c r="BE1324" i="1"/>
  <c r="BD1325" i="1"/>
  <c r="BE1325" i="1"/>
  <c r="BD1326" i="1"/>
  <c r="BE1326" i="1"/>
  <c r="BD1327" i="1"/>
  <c r="BE1327" i="1"/>
  <c r="BD1328" i="1"/>
  <c r="BE1328" i="1"/>
  <c r="BD1329" i="1"/>
  <c r="BE1329" i="1"/>
  <c r="BD1330" i="1"/>
  <c r="BE1330" i="1"/>
  <c r="BD1331" i="1"/>
  <c r="BE1331" i="1"/>
  <c r="BD1332" i="1"/>
  <c r="BE1332" i="1"/>
  <c r="BD1333" i="1"/>
  <c r="BE1333" i="1"/>
  <c r="BD1334" i="1"/>
  <c r="BE1334" i="1"/>
  <c r="BD1335" i="1"/>
  <c r="BE1335" i="1"/>
  <c r="BD1336" i="1"/>
  <c r="BE1336" i="1"/>
  <c r="BD1337" i="1"/>
  <c r="BE1337" i="1"/>
  <c r="BD1338" i="1"/>
  <c r="BE1338" i="1"/>
  <c r="BD1339" i="1"/>
  <c r="BE1339" i="1"/>
  <c r="BD1340" i="1"/>
  <c r="BE1340" i="1"/>
  <c r="BD1341" i="1"/>
  <c r="BE1341" i="1"/>
  <c r="BD1342" i="1"/>
  <c r="BE1342" i="1"/>
  <c r="BD1343" i="1"/>
  <c r="BE1343" i="1"/>
  <c r="BD1344" i="1"/>
  <c r="BE1344" i="1"/>
  <c r="BD1345" i="1"/>
  <c r="BE1345" i="1"/>
  <c r="BD1346" i="1"/>
  <c r="BE1346" i="1"/>
  <c r="BD1347" i="1"/>
  <c r="BE1347" i="1"/>
  <c r="BD1348" i="1"/>
  <c r="BE1348" i="1"/>
  <c r="BD1349" i="1"/>
  <c r="BE1349" i="1"/>
  <c r="BD1350" i="1"/>
  <c r="BE1350" i="1"/>
  <c r="BD1351" i="1"/>
  <c r="BE1351" i="1"/>
  <c r="BD1352" i="1"/>
  <c r="BE1352" i="1"/>
  <c r="BD1353" i="1"/>
  <c r="BE1353" i="1"/>
  <c r="BD1354" i="1"/>
  <c r="BE1354" i="1"/>
  <c r="BD1355" i="1"/>
  <c r="BE1355" i="1"/>
  <c r="BD1356" i="1"/>
  <c r="BE1356" i="1"/>
  <c r="BD1357" i="1"/>
  <c r="BE1357" i="1"/>
  <c r="BD1358" i="1"/>
  <c r="BE1358" i="1"/>
  <c r="BD1359" i="1"/>
  <c r="BE1359" i="1"/>
  <c r="BD1360" i="1"/>
  <c r="BE1360" i="1"/>
  <c r="BD1361" i="1"/>
  <c r="BE1361" i="1"/>
  <c r="BD1362" i="1"/>
  <c r="BE1362" i="1"/>
  <c r="BD1363" i="1"/>
  <c r="BE1363" i="1"/>
  <c r="BD1364" i="1"/>
  <c r="BE1364" i="1"/>
  <c r="BD1365" i="1"/>
  <c r="BE1365" i="1"/>
  <c r="BD1366" i="1"/>
  <c r="BE1366" i="1"/>
  <c r="BD1367" i="1"/>
  <c r="BE1367" i="1"/>
  <c r="BD1368" i="1"/>
  <c r="BE1368" i="1"/>
  <c r="BD1369" i="1"/>
  <c r="BE1369" i="1"/>
  <c r="BD1370" i="1"/>
  <c r="BE1370" i="1"/>
  <c r="BD1371" i="1"/>
  <c r="BE1371" i="1"/>
  <c r="BD1372" i="1"/>
  <c r="BE1372" i="1"/>
  <c r="BD1373" i="1"/>
  <c r="BE1373" i="1"/>
  <c r="BD1374" i="1"/>
  <c r="BE1374" i="1"/>
  <c r="BD1375" i="1"/>
  <c r="BE1375" i="1"/>
  <c r="BD1376" i="1"/>
  <c r="BE1376" i="1"/>
  <c r="BD1377" i="1"/>
  <c r="BE1377" i="1"/>
  <c r="BD1378" i="1"/>
  <c r="BE1378" i="1"/>
  <c r="BD1379" i="1"/>
  <c r="BE1379" i="1"/>
  <c r="BD1380" i="1"/>
  <c r="BE1380" i="1"/>
  <c r="BD1381" i="1"/>
  <c r="BE1381" i="1"/>
  <c r="BD1382" i="1"/>
  <c r="BE1382" i="1"/>
  <c r="BD1383" i="1"/>
  <c r="BE1383" i="1"/>
  <c r="BD1384" i="1"/>
  <c r="BE1384" i="1"/>
  <c r="BD1385" i="1"/>
  <c r="BE1385" i="1"/>
  <c r="BD1386" i="1"/>
  <c r="BE1386" i="1"/>
  <c r="BD1387" i="1"/>
  <c r="BE1387" i="1"/>
  <c r="BD1388" i="1"/>
  <c r="BE1388" i="1"/>
  <c r="BD1389" i="1"/>
  <c r="BE1389" i="1"/>
  <c r="BD1390" i="1"/>
  <c r="BE1390" i="1"/>
  <c r="BD1391" i="1"/>
  <c r="BE1391" i="1"/>
  <c r="BD1392" i="1"/>
  <c r="BE1392" i="1"/>
  <c r="BD1393" i="1"/>
  <c r="BE1393" i="1"/>
  <c r="BD1394" i="1"/>
  <c r="BE1394" i="1"/>
  <c r="BD1395" i="1"/>
  <c r="BE1395" i="1"/>
  <c r="BD1396" i="1"/>
  <c r="BE1396" i="1"/>
  <c r="BD1397" i="1"/>
  <c r="BE1397" i="1"/>
  <c r="BD1398" i="1"/>
  <c r="BE1398" i="1"/>
  <c r="BD1399" i="1"/>
  <c r="BE1399" i="1"/>
  <c r="BD1400" i="1"/>
  <c r="BE1400" i="1"/>
  <c r="BD1401" i="1"/>
  <c r="BE1401" i="1"/>
  <c r="BD1402" i="1"/>
  <c r="BE1402" i="1"/>
  <c r="BD1403" i="1"/>
  <c r="BE1403" i="1"/>
  <c r="BD1404" i="1"/>
  <c r="BE1404" i="1"/>
  <c r="BD1405" i="1"/>
  <c r="BE1405" i="1"/>
  <c r="BD1406" i="1"/>
  <c r="BE1406" i="1"/>
  <c r="BD1407" i="1"/>
  <c r="BE1407" i="1"/>
  <c r="BD1408" i="1"/>
  <c r="BE1408" i="1"/>
  <c r="BD1409" i="1"/>
  <c r="BE1409" i="1"/>
  <c r="BD1410" i="1"/>
  <c r="BE1410" i="1"/>
  <c r="BD1411" i="1"/>
  <c r="BE1411" i="1"/>
  <c r="BD1412" i="1"/>
  <c r="BE1412" i="1"/>
  <c r="BD1413" i="1"/>
  <c r="BE1413" i="1"/>
  <c r="BD1414" i="1"/>
  <c r="BE1414" i="1"/>
  <c r="BD1415" i="1"/>
  <c r="BE1415" i="1"/>
  <c r="BD1416" i="1"/>
  <c r="BE1416" i="1"/>
  <c r="BD1417" i="1"/>
  <c r="BE1417" i="1"/>
  <c r="BD1418" i="1"/>
  <c r="BE1418" i="1"/>
  <c r="BD1419" i="1"/>
  <c r="BE1419" i="1"/>
  <c r="BD1420" i="1"/>
  <c r="BE1420" i="1"/>
  <c r="BD1421" i="1"/>
  <c r="BE1421" i="1"/>
  <c r="BD1422" i="1"/>
  <c r="BE1422" i="1"/>
  <c r="BD1423" i="1"/>
  <c r="BE1423" i="1"/>
  <c r="BD1424" i="1"/>
  <c r="BE1424" i="1"/>
  <c r="BD1425" i="1"/>
  <c r="BE1425" i="1"/>
  <c r="BD1426" i="1"/>
  <c r="BE1426" i="1"/>
  <c r="BD1427" i="1"/>
  <c r="BE1427" i="1"/>
  <c r="BD1428" i="1"/>
  <c r="BE1428" i="1"/>
  <c r="BD1429" i="1"/>
  <c r="BE1429" i="1"/>
  <c r="BD1430" i="1"/>
  <c r="BE1430" i="1"/>
  <c r="BD1431" i="1"/>
  <c r="BE1431" i="1"/>
  <c r="BD1432" i="1"/>
  <c r="BE1432" i="1"/>
  <c r="BD1433" i="1"/>
  <c r="BE1433" i="1"/>
  <c r="BD1434" i="1"/>
  <c r="BE1434" i="1"/>
  <c r="BD1435" i="1"/>
  <c r="BE1435" i="1"/>
  <c r="BD1436" i="1"/>
  <c r="BE1436" i="1"/>
  <c r="BD1437" i="1"/>
  <c r="BE1437" i="1"/>
  <c r="BD1438" i="1"/>
  <c r="BE1438" i="1"/>
  <c r="BD1439" i="1"/>
  <c r="BE1439" i="1"/>
  <c r="BD1440" i="1"/>
  <c r="BE1440" i="1"/>
  <c r="BD1441" i="1"/>
  <c r="BE1441" i="1"/>
  <c r="BD1442" i="1"/>
  <c r="BE1442" i="1"/>
  <c r="BD1443" i="1"/>
  <c r="BE1443" i="1"/>
  <c r="BD1444" i="1"/>
  <c r="BE1444" i="1"/>
  <c r="BD1445" i="1"/>
  <c r="BE1445" i="1"/>
  <c r="BD1446" i="1"/>
  <c r="BE1446" i="1"/>
  <c r="BD1447" i="1"/>
  <c r="BE1447" i="1"/>
  <c r="BD1448" i="1"/>
  <c r="BE1448" i="1"/>
  <c r="BD1449" i="1"/>
  <c r="BE1449" i="1"/>
  <c r="BD1450" i="1"/>
  <c r="BE1450" i="1"/>
  <c r="BD1451" i="1"/>
  <c r="BE1451" i="1"/>
  <c r="BD1452" i="1"/>
  <c r="BE1452" i="1"/>
  <c r="BD1453" i="1"/>
  <c r="BE1453" i="1"/>
  <c r="BD1454" i="1"/>
  <c r="BE1454" i="1"/>
  <c r="BD1455" i="1"/>
  <c r="BE1455" i="1"/>
  <c r="BD1456" i="1"/>
  <c r="BE1456" i="1"/>
  <c r="BD1457" i="1"/>
  <c r="BE1457" i="1"/>
  <c r="BD1458" i="1"/>
  <c r="BE1458" i="1"/>
  <c r="BD1459" i="1"/>
  <c r="BE1459" i="1"/>
  <c r="BD1460" i="1"/>
  <c r="BE1460" i="1"/>
  <c r="BD1461" i="1"/>
  <c r="BE1461" i="1"/>
  <c r="BD1462" i="1"/>
  <c r="BE1462" i="1"/>
  <c r="BD1463" i="1"/>
  <c r="BE1463" i="1"/>
  <c r="BD1464" i="1"/>
  <c r="BE1464" i="1"/>
  <c r="BD1465" i="1"/>
  <c r="BE1465" i="1"/>
  <c r="BD1466" i="1"/>
  <c r="BE1466" i="1"/>
  <c r="BD1467" i="1"/>
  <c r="BE1467" i="1"/>
  <c r="BD1468" i="1"/>
  <c r="BE1468" i="1"/>
  <c r="BD1469" i="1"/>
  <c r="BE1469" i="1"/>
  <c r="BD1470" i="1"/>
  <c r="BE1470" i="1"/>
  <c r="BD1471" i="1"/>
  <c r="BE1471" i="1"/>
  <c r="BD1472" i="1"/>
  <c r="BE1472" i="1"/>
  <c r="BD1473" i="1"/>
  <c r="BE1473" i="1"/>
  <c r="BD1474" i="1"/>
  <c r="BE1474" i="1"/>
  <c r="BD1475" i="1"/>
  <c r="BE1475" i="1"/>
  <c r="BD1476" i="1"/>
  <c r="BE1476" i="1"/>
  <c r="BD1477" i="1"/>
  <c r="BE1477" i="1"/>
  <c r="BD1478" i="1"/>
  <c r="BE1478" i="1"/>
  <c r="BD1479" i="1"/>
  <c r="BE1479" i="1"/>
  <c r="BD1480" i="1"/>
  <c r="BE1480" i="1"/>
  <c r="BD1481" i="1"/>
  <c r="BE1481" i="1"/>
  <c r="BD1482" i="1"/>
  <c r="BE1482" i="1"/>
  <c r="BD1483" i="1"/>
  <c r="BE1483" i="1"/>
  <c r="BD1484" i="1"/>
  <c r="BE1484" i="1"/>
  <c r="BD1485" i="1"/>
  <c r="BE1485" i="1"/>
  <c r="BD1486" i="1"/>
  <c r="BE1486" i="1"/>
  <c r="BD1487" i="1"/>
  <c r="BE1487" i="1"/>
  <c r="BD1488" i="1"/>
  <c r="BE1488" i="1"/>
  <c r="BD1489" i="1"/>
  <c r="BE1489" i="1"/>
  <c r="BD1490" i="1"/>
  <c r="BE1490" i="1"/>
  <c r="BD1491" i="1"/>
  <c r="BE1491" i="1"/>
  <c r="BD1492" i="1"/>
  <c r="BE1492" i="1"/>
  <c r="BD1493" i="1"/>
  <c r="BE1493" i="1"/>
  <c r="BD1494" i="1"/>
  <c r="BE1494" i="1"/>
  <c r="BD1495" i="1"/>
  <c r="BE1495" i="1"/>
  <c r="BD1496" i="1"/>
  <c r="BE1496" i="1"/>
  <c r="BD1497" i="1"/>
  <c r="BE1497" i="1"/>
  <c r="BD1498" i="1"/>
  <c r="BE1498" i="1"/>
  <c r="BD1499" i="1"/>
  <c r="BE1499" i="1"/>
  <c r="BD1500" i="1"/>
  <c r="BE1500" i="1"/>
  <c r="BD1501" i="1"/>
  <c r="BE1501" i="1"/>
  <c r="BD1502" i="1"/>
  <c r="BE1502" i="1"/>
  <c r="BD1503" i="1"/>
  <c r="BE1503" i="1"/>
  <c r="BD1504" i="1"/>
  <c r="BE1504" i="1"/>
  <c r="BD1505" i="1"/>
  <c r="BE1505" i="1"/>
  <c r="BD1506" i="1"/>
  <c r="BE1506" i="1"/>
  <c r="BD1507" i="1"/>
  <c r="BE1507" i="1"/>
  <c r="BD1508" i="1"/>
  <c r="BE1508" i="1"/>
  <c r="BD1509" i="1"/>
  <c r="BE1509" i="1"/>
  <c r="BD1510" i="1"/>
  <c r="BE1510" i="1"/>
  <c r="BD1511" i="1"/>
  <c r="BE1511" i="1"/>
  <c r="BD1512" i="1"/>
  <c r="BE1512" i="1"/>
  <c r="BD1513" i="1"/>
  <c r="BE1513" i="1"/>
  <c r="BD1514" i="1"/>
  <c r="BE1514" i="1"/>
  <c r="BD1515" i="1"/>
  <c r="BE1515" i="1"/>
  <c r="BD1516" i="1"/>
  <c r="BE1516" i="1"/>
  <c r="BD1517" i="1"/>
  <c r="BE1517" i="1"/>
  <c r="BD1518" i="1"/>
  <c r="BE1518" i="1"/>
  <c r="BD1519" i="1"/>
  <c r="BE1519" i="1"/>
  <c r="BD1520" i="1"/>
  <c r="BE1520" i="1"/>
  <c r="BD1521" i="1"/>
  <c r="BE1521" i="1"/>
  <c r="BD1522" i="1"/>
  <c r="BE1522" i="1"/>
  <c r="BD1523" i="1"/>
  <c r="BE1523" i="1"/>
  <c r="BD1524" i="1"/>
  <c r="BE1524" i="1"/>
  <c r="BD1525" i="1"/>
  <c r="BE1525" i="1"/>
  <c r="BD1526" i="1"/>
  <c r="BE1526" i="1"/>
  <c r="BD1527" i="1"/>
  <c r="BE1527" i="1"/>
  <c r="BD1528" i="1"/>
  <c r="BE1528" i="1"/>
  <c r="BD1529" i="1"/>
  <c r="BE1529" i="1"/>
  <c r="BD1530" i="1"/>
  <c r="BE1530" i="1"/>
  <c r="BD1531" i="1"/>
  <c r="BE1531" i="1"/>
  <c r="BD1532" i="1"/>
  <c r="BE1532" i="1"/>
  <c r="BD1533" i="1"/>
  <c r="BE1533" i="1"/>
  <c r="BD1534" i="1"/>
  <c r="BE1534" i="1"/>
  <c r="BD1535" i="1"/>
  <c r="BE1535" i="1"/>
  <c r="BD1536" i="1"/>
  <c r="BE1536" i="1"/>
  <c r="BD1537" i="1"/>
  <c r="BE1537" i="1"/>
  <c r="BD1538" i="1"/>
  <c r="BE1538" i="1"/>
  <c r="BD1539" i="1"/>
  <c r="BE1539" i="1"/>
  <c r="BD1540" i="1"/>
  <c r="BE1540" i="1"/>
  <c r="BD1541" i="1"/>
  <c r="BE1541" i="1"/>
  <c r="BD1542" i="1"/>
  <c r="BE1542" i="1"/>
  <c r="BD1543" i="1"/>
  <c r="BE1543" i="1"/>
  <c r="BD1544" i="1"/>
  <c r="BE1544" i="1"/>
  <c r="BD1545" i="1"/>
  <c r="BE1545" i="1"/>
  <c r="BD1546" i="1"/>
  <c r="BE1546" i="1"/>
  <c r="BD1547" i="1"/>
  <c r="BE1547" i="1"/>
  <c r="BD1548" i="1"/>
  <c r="BE1548" i="1"/>
  <c r="BD1549" i="1"/>
  <c r="BE1549" i="1"/>
  <c r="BD1550" i="1"/>
  <c r="BE1550" i="1"/>
  <c r="BD1551" i="1"/>
  <c r="BE1551" i="1"/>
  <c r="BD1552" i="1"/>
  <c r="BE1552" i="1"/>
  <c r="BD1553" i="1"/>
  <c r="BE1553" i="1"/>
  <c r="BD1554" i="1"/>
  <c r="BE1554" i="1"/>
  <c r="BD1555" i="1"/>
  <c r="BE1555" i="1"/>
  <c r="BD1556" i="1"/>
  <c r="BE1556" i="1"/>
  <c r="BD1557" i="1"/>
  <c r="BE1557" i="1"/>
  <c r="BD1558" i="1"/>
  <c r="BE1558" i="1"/>
  <c r="BD1559" i="1"/>
  <c r="BE1559" i="1"/>
  <c r="BD1560" i="1"/>
  <c r="BE1560" i="1"/>
  <c r="BD1561" i="1"/>
  <c r="BE1561" i="1"/>
  <c r="BD1562" i="1"/>
  <c r="BE1562" i="1"/>
  <c r="BD1563" i="1"/>
  <c r="BE1563" i="1"/>
  <c r="BD1564" i="1"/>
  <c r="BE1564" i="1"/>
  <c r="BD1565" i="1"/>
  <c r="BE1565" i="1"/>
  <c r="BD1566" i="1"/>
  <c r="BE1566" i="1"/>
  <c r="BD1567" i="1"/>
  <c r="BE1567" i="1"/>
  <c r="BD1568" i="1"/>
  <c r="BE1568" i="1"/>
  <c r="BD1569" i="1"/>
  <c r="BE1569" i="1"/>
  <c r="BD1570" i="1"/>
  <c r="BE1570" i="1"/>
  <c r="BD1571" i="1"/>
  <c r="BE1571" i="1"/>
  <c r="BD1572" i="1"/>
  <c r="BE1572" i="1"/>
  <c r="BD1573" i="1"/>
  <c r="BE1573" i="1"/>
  <c r="BD1574" i="1"/>
  <c r="BE1574" i="1"/>
  <c r="BD1575" i="1"/>
  <c r="BE1575" i="1"/>
  <c r="BD1576" i="1"/>
  <c r="BE1576" i="1"/>
  <c r="BD1577" i="1"/>
  <c r="BE1577" i="1"/>
  <c r="BD1578" i="1"/>
  <c r="BE1578" i="1"/>
  <c r="BD1579" i="1"/>
  <c r="BE1579" i="1"/>
  <c r="BD1580" i="1"/>
  <c r="BE1580" i="1"/>
  <c r="BD1581" i="1"/>
  <c r="BE1581" i="1"/>
  <c r="BD1582" i="1"/>
  <c r="BE1582" i="1"/>
  <c r="BD1583" i="1"/>
  <c r="BE1583" i="1"/>
  <c r="BD1584" i="1"/>
  <c r="BE1584" i="1"/>
  <c r="BD1585" i="1"/>
  <c r="BE1585" i="1"/>
  <c r="BD1586" i="1"/>
  <c r="BE1586" i="1"/>
  <c r="BD1587" i="1"/>
  <c r="BE1587" i="1"/>
  <c r="BD1588" i="1"/>
  <c r="BE1588" i="1"/>
  <c r="BD1589" i="1"/>
  <c r="BE1589" i="1"/>
  <c r="BD1590" i="1"/>
  <c r="BE1590" i="1"/>
  <c r="BD1591" i="1"/>
  <c r="BE1591" i="1"/>
  <c r="BD1592" i="1"/>
  <c r="BE1592" i="1"/>
  <c r="BD1593" i="1"/>
  <c r="BE1593" i="1"/>
  <c r="BD1594" i="1"/>
  <c r="BE1594" i="1"/>
  <c r="BD1595" i="1"/>
  <c r="BE1595" i="1"/>
  <c r="BD1596" i="1"/>
  <c r="BE1596" i="1"/>
  <c r="BD1597" i="1"/>
  <c r="BE1597" i="1"/>
  <c r="BD1598" i="1"/>
  <c r="BE1598" i="1"/>
  <c r="BD1599" i="1"/>
  <c r="BE1599" i="1"/>
  <c r="BD1600" i="1"/>
  <c r="BE1600" i="1"/>
  <c r="BD1601" i="1"/>
  <c r="BE1601" i="1"/>
  <c r="BD1602" i="1"/>
  <c r="BE1602" i="1"/>
  <c r="BD1603" i="1"/>
  <c r="BE1603" i="1"/>
  <c r="BD1604" i="1"/>
  <c r="BE1604" i="1"/>
  <c r="BD1605" i="1"/>
  <c r="BE1605" i="1"/>
  <c r="BD1606" i="1"/>
  <c r="BE1606" i="1"/>
  <c r="BD1607" i="1"/>
  <c r="BE1607" i="1"/>
  <c r="BD1608" i="1"/>
  <c r="BE1608" i="1"/>
  <c r="BD1609" i="1"/>
  <c r="BE1609" i="1"/>
  <c r="BD1610" i="1"/>
  <c r="BE1610" i="1"/>
  <c r="BD1611" i="1"/>
  <c r="BE1611" i="1"/>
  <c r="BD1612" i="1"/>
  <c r="BE1612" i="1"/>
  <c r="BD1613" i="1"/>
  <c r="BE1613" i="1"/>
  <c r="BD1614" i="1"/>
  <c r="BE1614" i="1"/>
  <c r="BD1615" i="1"/>
  <c r="BE1615" i="1"/>
  <c r="BD1616" i="1"/>
  <c r="BE1616" i="1"/>
  <c r="BD1617" i="1"/>
  <c r="BE1617" i="1"/>
  <c r="BD1618" i="1"/>
  <c r="BE1618" i="1"/>
  <c r="BD1619" i="1"/>
  <c r="BE1619" i="1"/>
  <c r="BD1620" i="1"/>
  <c r="BE1620" i="1"/>
  <c r="BD1621" i="1"/>
  <c r="BE1621" i="1"/>
  <c r="BD1622" i="1"/>
  <c r="BE1622" i="1"/>
  <c r="BD1623" i="1"/>
  <c r="BE1623" i="1"/>
  <c r="BD1624" i="1"/>
  <c r="BE1624" i="1"/>
  <c r="BD1625" i="1"/>
  <c r="BE1625" i="1"/>
  <c r="BD1626" i="1"/>
  <c r="BE1626" i="1"/>
  <c r="BD1627" i="1"/>
  <c r="BE1627" i="1"/>
  <c r="BD1628" i="1"/>
  <c r="BE1628" i="1"/>
  <c r="BD1629" i="1"/>
  <c r="BE1629" i="1"/>
  <c r="BD1630" i="1"/>
  <c r="BE1630" i="1"/>
  <c r="BD1631" i="1"/>
  <c r="BE1631" i="1"/>
  <c r="BD1632" i="1"/>
  <c r="BE1632" i="1"/>
  <c r="BD1633" i="1"/>
  <c r="BE1633" i="1"/>
  <c r="BD1634" i="1"/>
  <c r="BE1634" i="1"/>
  <c r="BD1635" i="1"/>
  <c r="BE1635" i="1"/>
  <c r="BD1636" i="1"/>
  <c r="BE1636" i="1"/>
  <c r="BD1637" i="1"/>
  <c r="BE1637" i="1"/>
  <c r="BD1638" i="1"/>
  <c r="BE1638" i="1"/>
  <c r="BD1639" i="1"/>
  <c r="BE1639" i="1"/>
  <c r="BD1640" i="1"/>
  <c r="BE1640" i="1"/>
  <c r="BD1641" i="1"/>
  <c r="BE1641" i="1"/>
  <c r="BD1642" i="1"/>
  <c r="BE1642" i="1"/>
  <c r="BD1643" i="1"/>
  <c r="BE1643" i="1"/>
  <c r="BD1644" i="1"/>
  <c r="BE1644" i="1"/>
  <c r="BD1645" i="1"/>
  <c r="BE1645" i="1"/>
  <c r="BD1646" i="1"/>
  <c r="BE1646" i="1"/>
  <c r="BD1647" i="1"/>
  <c r="BE1647" i="1"/>
  <c r="BD1648" i="1"/>
  <c r="BE1648" i="1"/>
  <c r="BD1649" i="1"/>
  <c r="BE1649" i="1"/>
  <c r="BD1650" i="1"/>
  <c r="BE1650" i="1"/>
  <c r="BD1651" i="1"/>
  <c r="BE1651" i="1"/>
  <c r="BD1652" i="1"/>
  <c r="BE1652" i="1"/>
  <c r="BD1653" i="1"/>
  <c r="BE1653" i="1"/>
  <c r="BD1654" i="1"/>
  <c r="BE1654" i="1"/>
  <c r="BD1655" i="1"/>
  <c r="BE1655" i="1"/>
  <c r="BD1656" i="1"/>
  <c r="BE1656" i="1"/>
  <c r="BD1657" i="1"/>
  <c r="BE1657" i="1"/>
  <c r="BD1658" i="1"/>
  <c r="BE1658" i="1"/>
  <c r="BD1659" i="1"/>
  <c r="BE1659" i="1"/>
  <c r="BD1660" i="1"/>
  <c r="BE1660" i="1"/>
  <c r="BD1661" i="1"/>
  <c r="BE1661" i="1"/>
  <c r="BD1662" i="1"/>
  <c r="BE1662" i="1"/>
  <c r="BD1663" i="1"/>
  <c r="BE1663" i="1"/>
  <c r="BD1664" i="1"/>
  <c r="BE1664" i="1"/>
  <c r="BD1665" i="1"/>
  <c r="BE1665" i="1"/>
  <c r="BD1666" i="1"/>
  <c r="BE1666" i="1"/>
  <c r="BD1667" i="1"/>
  <c r="BE1667" i="1"/>
  <c r="BD1668" i="1"/>
  <c r="BE1668" i="1"/>
  <c r="BD1669" i="1"/>
  <c r="BE1669" i="1"/>
  <c r="BD1670" i="1"/>
  <c r="BE1670" i="1"/>
  <c r="BD1671" i="1"/>
  <c r="BE1671" i="1"/>
  <c r="BD1672" i="1"/>
  <c r="BE1672" i="1"/>
  <c r="BD1673" i="1"/>
  <c r="BE1673" i="1"/>
  <c r="BD1674" i="1"/>
  <c r="BE1674" i="1"/>
  <c r="BD1675" i="1"/>
  <c r="BE1675" i="1"/>
  <c r="BD1676" i="1"/>
  <c r="BE1676" i="1"/>
  <c r="BD1677" i="1"/>
  <c r="BE1677" i="1"/>
  <c r="BD1678" i="1"/>
  <c r="BE1678" i="1"/>
  <c r="BD1679" i="1"/>
  <c r="BE1679" i="1"/>
  <c r="BD1680" i="1"/>
  <c r="BE1680" i="1"/>
  <c r="BD1681" i="1"/>
  <c r="BE1681" i="1"/>
  <c r="BD1682" i="1"/>
  <c r="BE1682" i="1"/>
  <c r="BD1683" i="1"/>
  <c r="BE1683" i="1"/>
  <c r="BD1684" i="1"/>
  <c r="BE1684" i="1"/>
  <c r="BD1685" i="1"/>
  <c r="BE1685" i="1"/>
  <c r="BD1686" i="1"/>
  <c r="BE1686" i="1"/>
  <c r="BD1687" i="1"/>
  <c r="BE1687" i="1"/>
  <c r="BD1688" i="1"/>
  <c r="BE1688" i="1"/>
  <c r="BD1689" i="1"/>
  <c r="BE1689" i="1"/>
  <c r="BD1690" i="1"/>
  <c r="BE1690" i="1"/>
  <c r="BD1691" i="1"/>
  <c r="BE1691" i="1"/>
  <c r="BD1692" i="1"/>
  <c r="BE1692" i="1"/>
  <c r="BD1693" i="1"/>
  <c r="BE1693" i="1"/>
  <c r="BD1694" i="1"/>
  <c r="BE1694" i="1"/>
  <c r="BD1695" i="1"/>
  <c r="BE1695" i="1"/>
  <c r="BD1696" i="1"/>
  <c r="BE1696" i="1"/>
  <c r="BD1697" i="1"/>
  <c r="BE1697" i="1"/>
  <c r="BD1698" i="1"/>
  <c r="BE1698" i="1"/>
  <c r="BD1699" i="1"/>
  <c r="BE1699" i="1"/>
  <c r="BD1700" i="1"/>
  <c r="BE1700" i="1"/>
  <c r="BD1701" i="1"/>
  <c r="BE1701" i="1"/>
  <c r="BD1702" i="1"/>
  <c r="BE1702" i="1"/>
  <c r="BD1703" i="1"/>
  <c r="BE1703" i="1"/>
  <c r="BD1704" i="1"/>
  <c r="BE1704" i="1"/>
  <c r="BD1705" i="1"/>
  <c r="BE1705" i="1"/>
  <c r="BD1706" i="1"/>
  <c r="BE1706" i="1"/>
  <c r="BD1707" i="1"/>
  <c r="BE1707" i="1"/>
  <c r="BD1708" i="1"/>
  <c r="BE1708" i="1"/>
  <c r="BD1709" i="1"/>
  <c r="BE1709" i="1"/>
  <c r="BD1710" i="1"/>
  <c r="BE1710" i="1"/>
  <c r="BD1711" i="1"/>
  <c r="BE1711" i="1"/>
  <c r="BD1712" i="1"/>
  <c r="BE1712" i="1"/>
  <c r="BD1713" i="1"/>
  <c r="BE1713" i="1"/>
  <c r="BD1714" i="1"/>
  <c r="BE1714" i="1"/>
  <c r="BD1715" i="1"/>
  <c r="BE1715" i="1"/>
  <c r="BD1716" i="1"/>
  <c r="BE1716" i="1"/>
  <c r="BD1717" i="1"/>
  <c r="BE1717" i="1"/>
  <c r="BD1718" i="1"/>
  <c r="BE1718" i="1"/>
  <c r="BD1719" i="1"/>
  <c r="BE1719" i="1"/>
  <c r="BD1720" i="1"/>
  <c r="BE1720" i="1"/>
  <c r="BD1721" i="1"/>
  <c r="BE1721" i="1"/>
  <c r="BD1722" i="1"/>
  <c r="BE1722" i="1"/>
  <c r="BD1723" i="1"/>
  <c r="BE1723" i="1"/>
  <c r="BD1724" i="1"/>
  <c r="BE1724" i="1"/>
  <c r="BD1725" i="1"/>
  <c r="BE1725" i="1"/>
  <c r="BD1726" i="1"/>
  <c r="BE1726" i="1"/>
  <c r="BD1727" i="1"/>
  <c r="BE1727" i="1"/>
  <c r="BD1728" i="1"/>
  <c r="BE1728" i="1"/>
  <c r="BD1729" i="1"/>
  <c r="BE1729" i="1"/>
  <c r="BD1730" i="1"/>
  <c r="BE1730" i="1"/>
  <c r="BD1731" i="1"/>
  <c r="BE1731" i="1"/>
  <c r="BD1732" i="1"/>
  <c r="BE1732" i="1"/>
  <c r="BD1733" i="1"/>
  <c r="BE1733" i="1"/>
  <c r="BD1734" i="1"/>
  <c r="BE1734" i="1"/>
  <c r="BD1735" i="1"/>
  <c r="BE1735" i="1"/>
  <c r="BD1736" i="1"/>
  <c r="BE1736" i="1"/>
  <c r="BD1737" i="1"/>
  <c r="BE1737" i="1"/>
  <c r="BD1738" i="1"/>
  <c r="BE1738" i="1"/>
  <c r="BD1739" i="1"/>
  <c r="BE1739" i="1"/>
  <c r="BD1740" i="1"/>
  <c r="BE1740" i="1"/>
  <c r="BD1741" i="1"/>
  <c r="BE1741" i="1"/>
  <c r="BD1742" i="1"/>
  <c r="BE1742" i="1"/>
  <c r="BD1743" i="1"/>
  <c r="BE1743" i="1"/>
  <c r="BD1744" i="1"/>
  <c r="BE1744" i="1"/>
  <c r="BD1745" i="1"/>
  <c r="BE1745" i="1"/>
  <c r="BD1746" i="1"/>
  <c r="BE1746" i="1"/>
  <c r="BD1747" i="1"/>
  <c r="BE1747" i="1"/>
  <c r="BD1748" i="1"/>
  <c r="BE1748" i="1"/>
  <c r="BD1749" i="1"/>
  <c r="BE1749" i="1"/>
  <c r="BD1750" i="1"/>
  <c r="BE1750" i="1"/>
  <c r="BD1751" i="1"/>
  <c r="BE1751" i="1"/>
  <c r="BD1752" i="1"/>
  <c r="BE1752" i="1"/>
  <c r="BD1753" i="1"/>
  <c r="BE1753" i="1"/>
  <c r="BD1754" i="1"/>
  <c r="BE1754" i="1"/>
  <c r="BD1755" i="1"/>
  <c r="BE1755" i="1"/>
  <c r="BD1756" i="1"/>
  <c r="BE1756" i="1"/>
  <c r="BD1757" i="1"/>
  <c r="BE1757" i="1"/>
  <c r="BD1758" i="1"/>
  <c r="BE1758" i="1"/>
  <c r="BD1759" i="1"/>
  <c r="BE1759" i="1"/>
  <c r="BD1760" i="1"/>
  <c r="BE1760" i="1"/>
  <c r="BD1761" i="1"/>
  <c r="BE1761" i="1"/>
  <c r="BD1762" i="1"/>
  <c r="BE1762" i="1"/>
  <c r="BD1763" i="1"/>
  <c r="BE1763" i="1"/>
  <c r="BD1764" i="1"/>
  <c r="BE1764" i="1"/>
  <c r="BD1765" i="1"/>
  <c r="BE1765" i="1"/>
  <c r="BD1766" i="1"/>
  <c r="BE1766" i="1"/>
  <c r="BD1767" i="1"/>
  <c r="BE1767" i="1"/>
  <c r="BD1768" i="1"/>
  <c r="BE1768" i="1"/>
  <c r="BD1769" i="1"/>
  <c r="BE1769" i="1"/>
  <c r="BD1770" i="1"/>
  <c r="BE1770" i="1"/>
  <c r="BD1771" i="1"/>
  <c r="BE1771" i="1"/>
  <c r="BD1772" i="1"/>
  <c r="BE1772" i="1"/>
  <c r="BD1773" i="1"/>
  <c r="BE1773" i="1"/>
  <c r="BD1774" i="1"/>
  <c r="BE1774" i="1"/>
  <c r="BD1775" i="1"/>
  <c r="BE1775" i="1"/>
  <c r="BD1776" i="1"/>
  <c r="BE1776" i="1"/>
  <c r="BD1777" i="1"/>
  <c r="BE1777" i="1"/>
  <c r="BD1778" i="1"/>
  <c r="BE1778" i="1"/>
  <c r="BD1779" i="1"/>
  <c r="BE1779" i="1"/>
  <c r="BD1780" i="1"/>
  <c r="BE1780" i="1"/>
  <c r="BD1781" i="1"/>
  <c r="BE1781" i="1"/>
  <c r="BD1782" i="1"/>
  <c r="BE1782" i="1"/>
  <c r="BD1783" i="1"/>
  <c r="BE1783" i="1"/>
  <c r="BD1784" i="1"/>
  <c r="BE1784" i="1"/>
  <c r="BD1785" i="1"/>
  <c r="BE1785" i="1"/>
  <c r="BD1786" i="1"/>
  <c r="BE1786" i="1"/>
  <c r="BD1787" i="1"/>
  <c r="BE1787" i="1"/>
  <c r="BD1788" i="1"/>
  <c r="BE1788" i="1"/>
  <c r="BD1789" i="1"/>
  <c r="BE1789" i="1"/>
  <c r="BD1790" i="1"/>
  <c r="BE1790" i="1"/>
  <c r="BD1791" i="1"/>
  <c r="BE1791" i="1"/>
  <c r="BD1792" i="1"/>
  <c r="BE1792" i="1"/>
  <c r="BD1793" i="1"/>
  <c r="BE1793" i="1"/>
  <c r="BD1794" i="1"/>
  <c r="BE1794" i="1"/>
  <c r="BD1795" i="1"/>
  <c r="BE1795" i="1"/>
  <c r="BD1796" i="1"/>
  <c r="BE1796" i="1"/>
  <c r="BD1797" i="1"/>
  <c r="BE1797" i="1"/>
  <c r="BD1798" i="1"/>
  <c r="BE1798" i="1"/>
  <c r="BD1799" i="1"/>
  <c r="BE1799" i="1"/>
  <c r="BD1800" i="1"/>
  <c r="BE1800" i="1"/>
  <c r="BD1801" i="1"/>
  <c r="BE1801" i="1"/>
  <c r="BD1802" i="1"/>
  <c r="BE1802" i="1"/>
  <c r="BD1803" i="1"/>
  <c r="BE1803" i="1"/>
  <c r="BD1804" i="1"/>
  <c r="BE1804" i="1"/>
  <c r="BD1805" i="1"/>
  <c r="BE1805" i="1"/>
  <c r="BD1806" i="1"/>
  <c r="BE1806" i="1"/>
  <c r="BD1807" i="1"/>
  <c r="BE1807" i="1"/>
  <c r="BD1808" i="1"/>
  <c r="BE1808" i="1"/>
  <c r="BD1809" i="1"/>
  <c r="BE1809" i="1"/>
  <c r="BD1810" i="1"/>
  <c r="BE1810" i="1"/>
  <c r="BD1811" i="1"/>
  <c r="BE1811" i="1"/>
  <c r="BD1812" i="1"/>
  <c r="BE1812" i="1"/>
  <c r="BD1813" i="1"/>
  <c r="BE1813" i="1"/>
  <c r="BD1814" i="1"/>
  <c r="BE1814" i="1"/>
  <c r="BD1815" i="1"/>
  <c r="BE1815" i="1"/>
  <c r="BD1816" i="1"/>
  <c r="BE1816" i="1"/>
  <c r="BD1817" i="1"/>
  <c r="BE1817" i="1"/>
  <c r="BD1818" i="1"/>
  <c r="BE1818" i="1"/>
  <c r="BD1819" i="1"/>
  <c r="BE1819" i="1"/>
  <c r="BD1820" i="1"/>
  <c r="BE1820" i="1"/>
  <c r="BD1821" i="1"/>
  <c r="BE1821" i="1"/>
  <c r="BD1822" i="1"/>
  <c r="BE1822" i="1"/>
  <c r="BD1823" i="1"/>
  <c r="BE1823" i="1"/>
  <c r="BD1824" i="1"/>
  <c r="BE1824" i="1"/>
  <c r="BD1825" i="1"/>
  <c r="BE1825" i="1"/>
  <c r="BD1826" i="1"/>
  <c r="BE1826" i="1"/>
  <c r="BD1827" i="1"/>
  <c r="BE1827" i="1"/>
  <c r="BD1828" i="1"/>
  <c r="BE1828" i="1"/>
  <c r="BD1829" i="1"/>
  <c r="BE1829" i="1"/>
  <c r="BD1830" i="1"/>
  <c r="BE1830" i="1"/>
  <c r="BD1831" i="1"/>
  <c r="BE1831" i="1"/>
  <c r="BD1832" i="1"/>
  <c r="BE1832" i="1"/>
  <c r="BD1833" i="1"/>
  <c r="BE1833" i="1"/>
  <c r="BD1834" i="1"/>
  <c r="BE1834" i="1"/>
  <c r="BD1835" i="1"/>
  <c r="BE1835" i="1"/>
  <c r="BD1836" i="1"/>
  <c r="BE1836" i="1"/>
  <c r="BD1837" i="1"/>
  <c r="BE1837" i="1"/>
  <c r="BD1838" i="1"/>
  <c r="BE1838" i="1"/>
  <c r="BD1839" i="1"/>
  <c r="BE1839" i="1"/>
  <c r="BD1840" i="1"/>
  <c r="BE1840" i="1"/>
  <c r="BD1841" i="1"/>
  <c r="BE1841" i="1"/>
  <c r="BD1842" i="1"/>
  <c r="BE1842" i="1"/>
  <c r="BD1843" i="1"/>
  <c r="BE1843" i="1"/>
  <c r="BD1844" i="1"/>
  <c r="BE1844" i="1"/>
  <c r="BD1845" i="1"/>
  <c r="BE1845" i="1"/>
  <c r="BD1846" i="1"/>
  <c r="BE1846" i="1"/>
  <c r="BD1847" i="1"/>
  <c r="BE1847" i="1"/>
  <c r="BD1848" i="1"/>
  <c r="BE1848" i="1"/>
  <c r="BD1849" i="1"/>
  <c r="BE1849" i="1"/>
  <c r="BD1850" i="1"/>
  <c r="BE1850" i="1"/>
  <c r="BD1851" i="1"/>
  <c r="BE1851" i="1"/>
  <c r="BD1852" i="1"/>
  <c r="BE1852" i="1"/>
  <c r="BD1853" i="1"/>
  <c r="BE1853" i="1"/>
  <c r="BD1854" i="1"/>
  <c r="BE1854" i="1"/>
  <c r="BD1855" i="1"/>
  <c r="BE1855" i="1"/>
  <c r="BD1856" i="1"/>
  <c r="BE1856" i="1"/>
  <c r="BD1857" i="1"/>
  <c r="BE1857" i="1"/>
  <c r="BD1858" i="1"/>
  <c r="BE1858" i="1"/>
  <c r="BD1859" i="1"/>
  <c r="BE1859" i="1"/>
  <c r="BD1860" i="1"/>
  <c r="BE1860" i="1"/>
  <c r="BD1861" i="1"/>
  <c r="BE1861" i="1"/>
  <c r="BD1862" i="1"/>
  <c r="BE1862" i="1"/>
  <c r="BD1863" i="1"/>
  <c r="BE1863" i="1"/>
  <c r="BD1864" i="1"/>
  <c r="BE1864" i="1"/>
  <c r="BD1865" i="1"/>
  <c r="BE1865" i="1"/>
  <c r="BD1866" i="1"/>
  <c r="BE1866" i="1"/>
  <c r="BD1867" i="1"/>
  <c r="BE1867" i="1"/>
  <c r="BD1868" i="1"/>
  <c r="BE1868" i="1"/>
  <c r="BD1869" i="1"/>
  <c r="BE1869" i="1"/>
  <c r="BD1870" i="1"/>
  <c r="BE1870" i="1"/>
  <c r="BD1871" i="1"/>
  <c r="BE1871" i="1"/>
  <c r="BD1872" i="1"/>
  <c r="BE1872" i="1"/>
  <c r="BD1873" i="1"/>
  <c r="BE1873" i="1"/>
  <c r="BD1874" i="1"/>
  <c r="BE1874" i="1"/>
  <c r="BD1875" i="1"/>
  <c r="BE1875" i="1"/>
  <c r="BD1876" i="1"/>
  <c r="BE1876" i="1"/>
  <c r="BD1877" i="1"/>
  <c r="BE1877" i="1"/>
  <c r="BD1878" i="1"/>
  <c r="BE1878" i="1"/>
  <c r="BD1879" i="1"/>
  <c r="BE1879" i="1"/>
  <c r="BD1880" i="1"/>
  <c r="BE1880" i="1"/>
  <c r="BD1881" i="1"/>
  <c r="BE1881" i="1"/>
  <c r="BD1882" i="1"/>
  <c r="BE1882" i="1"/>
  <c r="BD1883" i="1"/>
  <c r="BE1883" i="1"/>
  <c r="BD1884" i="1"/>
  <c r="BE1884" i="1"/>
  <c r="BD1885" i="1"/>
  <c r="BE1885" i="1"/>
  <c r="BD1886" i="1"/>
  <c r="BE1886" i="1"/>
  <c r="BD1887" i="1"/>
  <c r="BE1887" i="1"/>
  <c r="BD1888" i="1"/>
  <c r="BE1888" i="1"/>
  <c r="BD1889" i="1"/>
  <c r="BE1889" i="1"/>
  <c r="BD1890" i="1"/>
  <c r="BE1890" i="1"/>
  <c r="BD1891" i="1"/>
  <c r="BE1891" i="1"/>
  <c r="BD1892" i="1"/>
  <c r="BE1892" i="1"/>
  <c r="BD1893" i="1"/>
  <c r="BE1893" i="1"/>
  <c r="BD1894" i="1"/>
  <c r="BE1894" i="1"/>
  <c r="BD1895" i="1"/>
  <c r="BE1895" i="1"/>
  <c r="BD1896" i="1"/>
  <c r="BE1896" i="1"/>
  <c r="BD1897" i="1"/>
  <c r="BE1897" i="1"/>
  <c r="BD1898" i="1"/>
  <c r="BE1898" i="1"/>
  <c r="BD1899" i="1"/>
  <c r="BE1899" i="1"/>
  <c r="BD1900" i="1"/>
  <c r="BE1900" i="1"/>
  <c r="BD1901" i="1"/>
  <c r="BE1901" i="1"/>
  <c r="BD1902" i="1"/>
  <c r="BE1902" i="1"/>
  <c r="BD1903" i="1"/>
  <c r="BE1903" i="1"/>
  <c r="BD1904" i="1"/>
  <c r="BE1904" i="1"/>
  <c r="BD1905" i="1"/>
  <c r="BE1905" i="1"/>
  <c r="BD1906" i="1"/>
  <c r="BE1906" i="1"/>
  <c r="BD1907" i="1"/>
  <c r="BE1907" i="1"/>
  <c r="BD1908" i="1"/>
  <c r="BE1908" i="1"/>
  <c r="BD1909" i="1"/>
  <c r="BE1909" i="1"/>
  <c r="BD1910" i="1"/>
  <c r="BE1910" i="1"/>
  <c r="BD1911" i="1"/>
  <c r="BE1911" i="1"/>
  <c r="BD1912" i="1"/>
  <c r="BE1912" i="1"/>
  <c r="BD1913" i="1"/>
  <c r="BE1913" i="1"/>
  <c r="BD1914" i="1"/>
  <c r="BE1914" i="1"/>
  <c r="BD1915" i="1"/>
  <c r="BE1915" i="1"/>
  <c r="BD1916" i="1"/>
  <c r="BE1916" i="1"/>
  <c r="BD1917" i="1"/>
  <c r="BE1917" i="1"/>
  <c r="BD1918" i="1"/>
  <c r="BE1918" i="1"/>
  <c r="BD1919" i="1"/>
  <c r="BE1919" i="1"/>
  <c r="BD1920" i="1"/>
  <c r="BE1920" i="1"/>
  <c r="BD1921" i="1"/>
  <c r="BE1921" i="1"/>
  <c r="BD1922" i="1"/>
  <c r="BE1922" i="1"/>
  <c r="BD1923" i="1"/>
  <c r="BE1923" i="1"/>
  <c r="BD1924" i="1"/>
  <c r="BE1924" i="1"/>
  <c r="BD1925" i="1"/>
  <c r="BE1925" i="1"/>
  <c r="BD1926" i="1"/>
  <c r="BE1926" i="1"/>
  <c r="BD1927" i="1"/>
  <c r="BE1927" i="1"/>
  <c r="BD1928" i="1"/>
  <c r="BE1928" i="1"/>
  <c r="BD1929" i="1"/>
  <c r="BE1929" i="1"/>
  <c r="BD1930" i="1"/>
  <c r="BE1930" i="1"/>
  <c r="BD1931" i="1"/>
  <c r="BE1931" i="1"/>
  <c r="BD1932" i="1"/>
  <c r="BE1932" i="1"/>
  <c r="BD1933" i="1"/>
  <c r="BE1933" i="1"/>
  <c r="BD1934" i="1"/>
  <c r="BE1934" i="1"/>
  <c r="BD1935" i="1"/>
  <c r="BE1935" i="1"/>
  <c r="BD1936" i="1"/>
  <c r="BE1936" i="1"/>
  <c r="BD1937" i="1"/>
  <c r="BE1937" i="1"/>
  <c r="BD1938" i="1"/>
  <c r="BE1938" i="1"/>
  <c r="BD1939" i="1"/>
  <c r="BE1939" i="1"/>
  <c r="BD1940" i="1"/>
  <c r="BE1940" i="1"/>
  <c r="BD1941" i="1"/>
  <c r="BE1941" i="1"/>
  <c r="BD1942" i="1"/>
  <c r="BE1942" i="1"/>
  <c r="BD1943" i="1"/>
  <c r="BE1943" i="1"/>
  <c r="BD1944" i="1"/>
  <c r="BE1944" i="1"/>
  <c r="BD1945" i="1"/>
  <c r="BE1945" i="1"/>
  <c r="BD1946" i="1"/>
  <c r="BE1946" i="1"/>
  <c r="BD1947" i="1"/>
  <c r="BE1947" i="1"/>
  <c r="BD1948" i="1"/>
  <c r="BE1948" i="1"/>
  <c r="BD1949" i="1"/>
  <c r="BE1949" i="1"/>
  <c r="BD1950" i="1"/>
  <c r="BE1950" i="1"/>
  <c r="BD1951" i="1"/>
  <c r="BE1951" i="1"/>
  <c r="BD1952" i="1"/>
  <c r="BE1952" i="1"/>
  <c r="BD1953" i="1"/>
  <c r="BE1953" i="1"/>
  <c r="BD1954" i="1"/>
  <c r="BE1954" i="1"/>
  <c r="BD1955" i="1"/>
  <c r="BE1955" i="1"/>
  <c r="BD1956" i="1"/>
  <c r="BE1956" i="1"/>
  <c r="BD1957" i="1"/>
  <c r="BE1957" i="1"/>
  <c r="BD1958" i="1"/>
  <c r="BE1958" i="1"/>
  <c r="BD1959" i="1"/>
  <c r="BE1959" i="1"/>
  <c r="BD1960" i="1"/>
  <c r="BE1960" i="1"/>
  <c r="BD1961" i="1"/>
  <c r="BE1961" i="1"/>
  <c r="BD1962" i="1"/>
  <c r="BE1962" i="1"/>
  <c r="BD1963" i="1"/>
  <c r="BE1963" i="1"/>
  <c r="BD1964" i="1"/>
  <c r="BE1964" i="1"/>
  <c r="BD1965" i="1"/>
  <c r="BE1965" i="1"/>
  <c r="BD1966" i="1"/>
  <c r="BE1966" i="1"/>
  <c r="BD1967" i="1"/>
  <c r="BE1967" i="1"/>
  <c r="BD1968" i="1"/>
  <c r="BE1968" i="1"/>
  <c r="BD1969" i="1"/>
  <c r="BE1969" i="1"/>
  <c r="BD1970" i="1"/>
  <c r="BE1970" i="1"/>
  <c r="BD1971" i="1"/>
  <c r="BE1971" i="1"/>
  <c r="BD1972" i="1"/>
  <c r="BE1972" i="1"/>
  <c r="BD1973" i="1"/>
  <c r="BE1973" i="1"/>
  <c r="BD1974" i="1"/>
  <c r="BE1974" i="1"/>
  <c r="BD1975" i="1"/>
  <c r="BE1975" i="1"/>
  <c r="BD1976" i="1"/>
  <c r="BE1976" i="1"/>
  <c r="BD1977" i="1"/>
  <c r="BE1977" i="1"/>
  <c r="BD1978" i="1"/>
  <c r="BE1978" i="1"/>
  <c r="BD1979" i="1"/>
  <c r="BE1979" i="1"/>
  <c r="BD1980" i="1"/>
  <c r="BE1980" i="1"/>
  <c r="BD1981" i="1"/>
  <c r="BE1981" i="1"/>
  <c r="BD1982" i="1"/>
  <c r="BE1982" i="1"/>
  <c r="BD1983" i="1"/>
  <c r="BE1983" i="1"/>
  <c r="BD1984" i="1"/>
  <c r="BE1984" i="1"/>
  <c r="BD1985" i="1"/>
  <c r="BE1985" i="1"/>
  <c r="BD1986" i="1"/>
  <c r="BE1986" i="1"/>
  <c r="BD1987" i="1"/>
  <c r="BE1987" i="1"/>
  <c r="BD1988" i="1"/>
  <c r="BE1988" i="1"/>
  <c r="BD1989" i="1"/>
  <c r="BE1989" i="1"/>
  <c r="BD1990" i="1"/>
  <c r="BE1990" i="1"/>
  <c r="BD1991" i="1"/>
  <c r="BE1991" i="1"/>
  <c r="BD1992" i="1"/>
  <c r="BE1992" i="1"/>
  <c r="BD1993" i="1"/>
  <c r="BE1993" i="1"/>
  <c r="BD1994" i="1"/>
  <c r="BE1994" i="1"/>
  <c r="BD1995" i="1"/>
  <c r="BE1995" i="1"/>
  <c r="BD1996" i="1"/>
  <c r="BE1996" i="1"/>
  <c r="BD1997" i="1"/>
  <c r="BE1997" i="1"/>
  <c r="BD1998" i="1"/>
  <c r="BE1998" i="1"/>
  <c r="BD1999" i="1"/>
  <c r="BE1999" i="1"/>
  <c r="BD2000" i="1"/>
  <c r="BE2000" i="1"/>
  <c r="BD2001" i="1"/>
  <c r="BE2001" i="1"/>
  <c r="BD2002" i="1"/>
  <c r="BE2002" i="1"/>
  <c r="BD2003" i="1"/>
  <c r="BE2003" i="1"/>
  <c r="BD2004" i="1"/>
  <c r="BE2004" i="1"/>
  <c r="BD2005" i="1"/>
  <c r="BE2005" i="1"/>
  <c r="BD2006" i="1"/>
  <c r="BE2006" i="1"/>
  <c r="BD2007" i="1"/>
  <c r="BE2007" i="1"/>
  <c r="BD2008" i="1"/>
  <c r="BE2008" i="1"/>
  <c r="BD2009" i="1"/>
  <c r="BE2009" i="1"/>
  <c r="BD2010" i="1"/>
  <c r="BE2010" i="1"/>
  <c r="BD2011" i="1"/>
  <c r="BE2011" i="1"/>
  <c r="BD2012" i="1"/>
  <c r="BE2012" i="1"/>
  <c r="BD2013" i="1"/>
  <c r="BE2013" i="1"/>
  <c r="BD2014" i="1"/>
  <c r="BE2014" i="1"/>
  <c r="BD2015" i="1"/>
  <c r="BE2015" i="1"/>
  <c r="BD2016" i="1"/>
  <c r="BE2016" i="1"/>
  <c r="BD2017" i="1"/>
  <c r="BE2017" i="1"/>
  <c r="BD2018" i="1"/>
  <c r="BE2018" i="1"/>
  <c r="BD2019" i="1"/>
  <c r="BE2019" i="1"/>
  <c r="BD2020" i="1"/>
  <c r="BE2020" i="1"/>
  <c r="BD2021" i="1"/>
  <c r="BE2021" i="1"/>
  <c r="BD2022" i="1"/>
  <c r="BE2022" i="1"/>
  <c r="BD2023" i="1"/>
  <c r="BE2023" i="1"/>
  <c r="BD2024" i="1"/>
  <c r="BE2024" i="1"/>
  <c r="BD2025" i="1"/>
  <c r="BE2025" i="1"/>
  <c r="BD2026" i="1"/>
  <c r="BE2026" i="1"/>
  <c r="BD2027" i="1"/>
  <c r="BE2027" i="1"/>
  <c r="BD2028" i="1"/>
  <c r="BE2028" i="1"/>
  <c r="BD2029" i="1"/>
  <c r="BE2029" i="1"/>
  <c r="BD2030" i="1"/>
  <c r="BE2030" i="1"/>
  <c r="BD2031" i="1"/>
  <c r="BE2031" i="1"/>
  <c r="BD2032" i="1"/>
  <c r="BE2032" i="1"/>
  <c r="BD2033" i="1"/>
  <c r="BE2033" i="1"/>
  <c r="BD2034" i="1"/>
  <c r="BE2034" i="1"/>
  <c r="BD2035" i="1"/>
  <c r="BE2035" i="1"/>
  <c r="BD2036" i="1"/>
  <c r="BE2036" i="1"/>
  <c r="BD2037" i="1"/>
  <c r="BE2037" i="1"/>
  <c r="BD2038" i="1"/>
  <c r="BE2038" i="1"/>
  <c r="BD2039" i="1"/>
  <c r="BE2039" i="1"/>
  <c r="BD2040" i="1"/>
  <c r="BE2040" i="1"/>
  <c r="BD2041" i="1"/>
  <c r="BE2041" i="1"/>
  <c r="BD2042" i="1"/>
  <c r="BE2042" i="1"/>
  <c r="BD2043" i="1"/>
  <c r="BE2043" i="1"/>
  <c r="BD2044" i="1"/>
  <c r="BE2044" i="1"/>
  <c r="BD2045" i="1"/>
  <c r="BE2045" i="1"/>
  <c r="BD2046" i="1"/>
  <c r="BE2046" i="1"/>
  <c r="BD2047" i="1"/>
  <c r="BE2047" i="1"/>
  <c r="BD2048" i="1"/>
  <c r="BE2048" i="1"/>
  <c r="BD2049" i="1"/>
  <c r="BE2049" i="1"/>
  <c r="BD2050" i="1"/>
  <c r="BE2050" i="1"/>
  <c r="BD2051" i="1"/>
  <c r="BE2051" i="1"/>
  <c r="BD2052" i="1"/>
  <c r="BE2052" i="1"/>
  <c r="BD2053" i="1"/>
  <c r="BE2053" i="1"/>
  <c r="BD2054" i="1"/>
  <c r="BE2054" i="1"/>
  <c r="BD2055" i="1"/>
  <c r="BE2055" i="1"/>
  <c r="BD2056" i="1"/>
  <c r="BE2056" i="1"/>
  <c r="BD2057" i="1"/>
  <c r="BE2057" i="1"/>
  <c r="BD2058" i="1"/>
  <c r="BE2058" i="1"/>
  <c r="BD2059" i="1"/>
  <c r="BE2059" i="1"/>
  <c r="BD2060" i="1"/>
  <c r="BE2060" i="1"/>
  <c r="BD2061" i="1"/>
  <c r="BE2061" i="1"/>
  <c r="BD2062" i="1"/>
  <c r="BE2062" i="1"/>
  <c r="BD2063" i="1"/>
  <c r="BE2063" i="1"/>
  <c r="BD2064" i="1"/>
  <c r="BE2064" i="1"/>
  <c r="BD2065" i="1"/>
  <c r="BE2065" i="1"/>
  <c r="BD2066" i="1"/>
  <c r="BE2066" i="1"/>
  <c r="BD2067" i="1"/>
  <c r="BE2067" i="1"/>
  <c r="BD2068" i="1"/>
  <c r="BE2068" i="1"/>
  <c r="BD2069" i="1"/>
  <c r="BE2069" i="1"/>
  <c r="BD2070" i="1"/>
  <c r="BE2070" i="1"/>
  <c r="BD2071" i="1"/>
  <c r="BE2071" i="1"/>
  <c r="BD2072" i="1"/>
  <c r="BE2072" i="1"/>
  <c r="BD2073" i="1"/>
  <c r="BE2073" i="1"/>
  <c r="BD2074" i="1"/>
  <c r="BE2074" i="1"/>
  <c r="BD2075" i="1"/>
  <c r="BE2075" i="1"/>
  <c r="BD2076" i="1"/>
  <c r="BE2076" i="1"/>
  <c r="BD2077" i="1"/>
  <c r="BE2077" i="1"/>
  <c r="BD2078" i="1"/>
  <c r="BE2078" i="1"/>
  <c r="BD2079" i="1"/>
  <c r="BE2079" i="1"/>
  <c r="BD2080" i="1"/>
  <c r="BE2080" i="1"/>
  <c r="BD2081" i="1"/>
  <c r="BE2081" i="1"/>
  <c r="BD2082" i="1"/>
  <c r="BE2082" i="1"/>
  <c r="BD2083" i="1"/>
  <c r="BE2083" i="1"/>
  <c r="BD2084" i="1"/>
  <c r="BE2084" i="1"/>
  <c r="BD2085" i="1"/>
  <c r="BE2085" i="1"/>
  <c r="BD2086" i="1"/>
  <c r="BE2086" i="1"/>
  <c r="BD2087" i="1"/>
  <c r="BE2087" i="1"/>
  <c r="BD2088" i="1"/>
  <c r="BE2088" i="1"/>
  <c r="BD2089" i="1"/>
  <c r="BE2089" i="1"/>
  <c r="BD2090" i="1"/>
  <c r="BE2090" i="1"/>
  <c r="BD2091" i="1"/>
  <c r="BE2091" i="1"/>
  <c r="BD2092" i="1"/>
  <c r="BE2092" i="1"/>
  <c r="BD2093" i="1"/>
  <c r="BE2093" i="1"/>
  <c r="BD2094" i="1"/>
  <c r="BE2094" i="1"/>
  <c r="BD2095" i="1"/>
  <c r="BE2095" i="1"/>
  <c r="BD2096" i="1"/>
  <c r="BE2096" i="1"/>
  <c r="BD2097" i="1"/>
  <c r="BE2097" i="1"/>
  <c r="BD2098" i="1"/>
  <c r="BE2098" i="1"/>
  <c r="BD2099" i="1"/>
  <c r="BE2099" i="1"/>
  <c r="BD2100" i="1"/>
  <c r="BE2100" i="1"/>
  <c r="BD2101" i="1"/>
  <c r="BE2101" i="1"/>
  <c r="BD2102" i="1"/>
  <c r="BE2102" i="1"/>
  <c r="BD2103" i="1"/>
  <c r="BE2103" i="1"/>
  <c r="BD2104" i="1"/>
  <c r="BE2104" i="1"/>
  <c r="BD2105" i="1"/>
  <c r="BE2105" i="1"/>
  <c r="BD2106" i="1"/>
  <c r="BE2106" i="1"/>
  <c r="BD2107" i="1"/>
  <c r="BE2107" i="1"/>
  <c r="BD2108" i="1"/>
  <c r="BE2108" i="1"/>
  <c r="BD2109" i="1"/>
  <c r="BE2109" i="1"/>
  <c r="BD2110" i="1"/>
  <c r="BE2110" i="1"/>
  <c r="BD2111" i="1"/>
  <c r="BE2111" i="1"/>
  <c r="BD2112" i="1"/>
  <c r="BE2112" i="1"/>
  <c r="BD2113" i="1"/>
  <c r="BE2113" i="1"/>
  <c r="BD2114" i="1"/>
  <c r="BE2114" i="1"/>
  <c r="BD2115" i="1"/>
  <c r="BE2115" i="1"/>
  <c r="BD2116" i="1"/>
  <c r="BE2116" i="1"/>
  <c r="BD2117" i="1"/>
  <c r="BE2117" i="1"/>
  <c r="BD2118" i="1"/>
  <c r="BE2118" i="1"/>
  <c r="BD2119" i="1"/>
  <c r="BE2119" i="1"/>
  <c r="BD2120" i="1"/>
  <c r="BE2120" i="1"/>
  <c r="BD2121" i="1"/>
  <c r="BE2121" i="1"/>
  <c r="BD2122" i="1"/>
  <c r="BE2122" i="1"/>
  <c r="BD2123" i="1"/>
  <c r="BE2123" i="1"/>
  <c r="BD2124" i="1"/>
  <c r="BE2124" i="1"/>
  <c r="BD2125" i="1"/>
  <c r="BE2125" i="1"/>
  <c r="BD2126" i="1"/>
  <c r="BE2126" i="1"/>
  <c r="BD2127" i="1"/>
  <c r="BE2127" i="1"/>
  <c r="BD2128" i="1"/>
  <c r="BE2128" i="1"/>
  <c r="BD2129" i="1"/>
  <c r="BE2129" i="1"/>
  <c r="BD2130" i="1"/>
  <c r="BE2130" i="1"/>
  <c r="BD2131" i="1"/>
  <c r="BE2131" i="1"/>
  <c r="BD2132" i="1"/>
  <c r="BE2132" i="1"/>
  <c r="BD2133" i="1"/>
  <c r="BE2133" i="1"/>
  <c r="BD2134" i="1"/>
  <c r="BE2134" i="1"/>
  <c r="BD2135" i="1"/>
  <c r="BE2135" i="1"/>
  <c r="BD2136" i="1"/>
  <c r="BE2136" i="1"/>
  <c r="BD2137" i="1"/>
  <c r="BE2137" i="1"/>
  <c r="BD2138" i="1"/>
  <c r="BE2138" i="1"/>
  <c r="BD2139" i="1"/>
  <c r="BE2139" i="1"/>
  <c r="BD2140" i="1"/>
  <c r="BE2140" i="1"/>
  <c r="BD2141" i="1"/>
  <c r="BE2141" i="1"/>
  <c r="BD2142" i="1"/>
  <c r="BE2142" i="1"/>
  <c r="BD2143" i="1"/>
  <c r="BE2143" i="1"/>
  <c r="BD2144" i="1"/>
  <c r="BE2144" i="1"/>
  <c r="BD2145" i="1"/>
  <c r="BE2145" i="1"/>
  <c r="BD2146" i="1"/>
  <c r="BE2146" i="1"/>
  <c r="BD2147" i="1"/>
  <c r="BE2147" i="1"/>
  <c r="BD2148" i="1"/>
  <c r="BE2148" i="1"/>
  <c r="BD2149" i="1"/>
  <c r="BE2149" i="1"/>
  <c r="BD2150" i="1"/>
  <c r="BE2150" i="1"/>
  <c r="BD2151" i="1"/>
  <c r="BE2151" i="1"/>
  <c r="BD2152" i="1"/>
  <c r="BE2152" i="1"/>
  <c r="BD2153" i="1"/>
  <c r="BE2153" i="1"/>
  <c r="BD2154" i="1"/>
  <c r="BE2154" i="1"/>
  <c r="BD2155" i="1"/>
  <c r="BE2155" i="1"/>
  <c r="BD2156" i="1"/>
  <c r="BE2156" i="1"/>
  <c r="BD2157" i="1"/>
  <c r="BE2157" i="1"/>
  <c r="BD2158" i="1"/>
  <c r="BE2158" i="1"/>
  <c r="BD2159" i="1"/>
  <c r="BE2159" i="1"/>
  <c r="BD2160" i="1"/>
  <c r="BE2160" i="1"/>
  <c r="BD2161" i="1"/>
  <c r="BE2161" i="1"/>
  <c r="BD2162" i="1"/>
  <c r="BE2162" i="1"/>
  <c r="BD2163" i="1"/>
  <c r="BE2163" i="1"/>
  <c r="BD2164" i="1"/>
  <c r="BE2164" i="1"/>
  <c r="BD2165" i="1"/>
  <c r="BE2165" i="1"/>
  <c r="BD2166" i="1"/>
  <c r="BE2166" i="1"/>
  <c r="BD2167" i="1"/>
  <c r="BE2167" i="1"/>
  <c r="BD2168" i="1"/>
  <c r="BE2168" i="1"/>
  <c r="BD2169" i="1"/>
  <c r="BE2169" i="1"/>
  <c r="BD2170" i="1"/>
  <c r="BE2170" i="1"/>
  <c r="BD2171" i="1"/>
  <c r="BE2171" i="1"/>
  <c r="BD2172" i="1"/>
  <c r="BE2172" i="1"/>
  <c r="BD2173" i="1"/>
  <c r="BE2173" i="1"/>
  <c r="BD2174" i="1"/>
  <c r="BE2174" i="1"/>
  <c r="BD2175" i="1"/>
  <c r="BE2175" i="1"/>
  <c r="BD2176" i="1"/>
  <c r="BE2176" i="1"/>
  <c r="BD2177" i="1"/>
  <c r="BE2177" i="1"/>
  <c r="BD2178" i="1"/>
  <c r="BE2178" i="1"/>
  <c r="BD2179" i="1"/>
  <c r="BE2179" i="1"/>
  <c r="BD2180" i="1"/>
  <c r="BE2180" i="1"/>
  <c r="BD2181" i="1"/>
  <c r="BE2181" i="1"/>
  <c r="BD2182" i="1"/>
  <c r="BE2182" i="1"/>
  <c r="BD2183" i="1"/>
  <c r="BE2183" i="1"/>
  <c r="BD2184" i="1"/>
  <c r="BE2184" i="1"/>
  <c r="BD2185" i="1"/>
  <c r="BE2185" i="1"/>
  <c r="BD2186" i="1"/>
  <c r="BE2186" i="1"/>
  <c r="BD2187" i="1"/>
  <c r="BE2187" i="1"/>
  <c r="BD2188" i="1"/>
  <c r="BE2188" i="1"/>
  <c r="BD2189" i="1"/>
  <c r="BE2189" i="1"/>
  <c r="BD2190" i="1"/>
  <c r="BE2190" i="1"/>
  <c r="BD2191" i="1"/>
  <c r="BE2191" i="1"/>
  <c r="BD2192" i="1"/>
  <c r="BE2192" i="1"/>
  <c r="BD2193" i="1"/>
  <c r="BE2193" i="1"/>
  <c r="BD2194" i="1"/>
  <c r="BE2194" i="1"/>
  <c r="BD2195" i="1"/>
  <c r="BE2195" i="1"/>
  <c r="BD2196" i="1"/>
  <c r="BE2196" i="1"/>
  <c r="BD2197" i="1"/>
  <c r="BE2197" i="1"/>
  <c r="BD2198" i="1"/>
  <c r="BE2198" i="1"/>
  <c r="BD2199" i="1"/>
  <c r="BE2199" i="1"/>
  <c r="BD2200" i="1"/>
  <c r="BE2200" i="1"/>
  <c r="BD2201" i="1"/>
  <c r="BE2201" i="1"/>
  <c r="BD2202" i="1"/>
  <c r="BE2202" i="1"/>
  <c r="BD2203" i="1"/>
  <c r="BE2203" i="1"/>
  <c r="BD2204" i="1"/>
  <c r="BE2204" i="1"/>
  <c r="BD2205" i="1"/>
  <c r="BE2205" i="1"/>
  <c r="BD2206" i="1"/>
  <c r="BE2206" i="1"/>
  <c r="BD2207" i="1"/>
  <c r="BE2207" i="1"/>
  <c r="BD2208" i="1"/>
  <c r="BE2208" i="1"/>
  <c r="BD2209" i="1"/>
  <c r="BE2209" i="1"/>
  <c r="BD2210" i="1"/>
  <c r="BE2210" i="1"/>
  <c r="BD2211" i="1"/>
  <c r="BE2211" i="1"/>
  <c r="BD2212" i="1"/>
  <c r="BE2212" i="1"/>
  <c r="BD2213" i="1"/>
  <c r="BE2213" i="1"/>
  <c r="BD2214" i="1"/>
  <c r="BE2214" i="1"/>
  <c r="BD2215" i="1"/>
  <c r="BE2215" i="1"/>
  <c r="BD2216" i="1"/>
  <c r="BE2216" i="1"/>
  <c r="BD2217" i="1"/>
  <c r="BE2217" i="1"/>
  <c r="BD2218" i="1"/>
  <c r="BE2218" i="1"/>
  <c r="BD2219" i="1"/>
  <c r="BE2219" i="1"/>
  <c r="BD2220" i="1"/>
  <c r="BE2220" i="1"/>
  <c r="BD2221" i="1"/>
  <c r="BE2221" i="1"/>
  <c r="BD2222" i="1"/>
  <c r="BE2222" i="1"/>
  <c r="BD2223" i="1"/>
  <c r="BE2223" i="1"/>
  <c r="BD2224" i="1"/>
  <c r="BE2224" i="1"/>
  <c r="BD2225" i="1"/>
  <c r="BE2225" i="1"/>
  <c r="BD2226" i="1"/>
  <c r="BE2226" i="1"/>
  <c r="BD2227" i="1"/>
  <c r="BE2227" i="1"/>
  <c r="BD2228" i="1"/>
  <c r="BE2228" i="1"/>
  <c r="BD2229" i="1"/>
  <c r="BE2229" i="1"/>
  <c r="BD2230" i="1"/>
  <c r="BE2230" i="1"/>
  <c r="BD2231" i="1"/>
  <c r="BE2231" i="1"/>
  <c r="BD2232" i="1"/>
  <c r="BE2232" i="1"/>
  <c r="BD2233" i="1"/>
  <c r="BE2233" i="1"/>
  <c r="BD2234" i="1"/>
  <c r="BE2234" i="1"/>
  <c r="BD2235" i="1"/>
  <c r="BE2235" i="1"/>
  <c r="BD2236" i="1"/>
  <c r="BE2236" i="1"/>
  <c r="BD2237" i="1"/>
  <c r="BE2237" i="1"/>
  <c r="BD2238" i="1"/>
  <c r="BE2238" i="1"/>
  <c r="BD2239" i="1"/>
  <c r="BE2239" i="1"/>
  <c r="BD2240" i="1"/>
  <c r="BE2240" i="1"/>
  <c r="BD2241" i="1"/>
  <c r="BE2241" i="1"/>
  <c r="BD2242" i="1"/>
  <c r="BE2242" i="1"/>
  <c r="BD2243" i="1"/>
  <c r="BE2243" i="1"/>
  <c r="BD2244" i="1"/>
  <c r="BE2244" i="1"/>
  <c r="BD2245" i="1"/>
  <c r="BE2245" i="1"/>
  <c r="BD2246" i="1"/>
  <c r="BE2246" i="1"/>
  <c r="BD2247" i="1"/>
  <c r="BE2247" i="1"/>
  <c r="BD2248" i="1"/>
  <c r="BE2248" i="1"/>
  <c r="BD2249" i="1"/>
  <c r="BE2249" i="1"/>
  <c r="BD2250" i="1"/>
  <c r="BE2250" i="1"/>
  <c r="BD2251" i="1"/>
  <c r="BE2251" i="1"/>
  <c r="BD2252" i="1"/>
  <c r="BE2252" i="1"/>
  <c r="BD2253" i="1"/>
  <c r="BE2253" i="1"/>
  <c r="BD2254" i="1"/>
  <c r="BE2254" i="1"/>
  <c r="BD2255" i="1"/>
  <c r="BE2255" i="1"/>
  <c r="BD2256" i="1"/>
  <c r="BE2256" i="1"/>
  <c r="BD2257" i="1"/>
  <c r="BE2257" i="1"/>
  <c r="BD2258" i="1"/>
  <c r="BE2258" i="1"/>
  <c r="BD2259" i="1"/>
  <c r="BE2259" i="1"/>
  <c r="BD2260" i="1"/>
  <c r="BE2260" i="1"/>
  <c r="BD2261" i="1"/>
  <c r="BE2261" i="1"/>
  <c r="BD2262" i="1"/>
  <c r="BE2262" i="1"/>
  <c r="BD2263" i="1"/>
  <c r="BE2263" i="1"/>
  <c r="BD2264" i="1"/>
  <c r="BE2264" i="1"/>
  <c r="BD2265" i="1"/>
  <c r="BE2265" i="1"/>
  <c r="BD2266" i="1"/>
  <c r="BE2266" i="1"/>
  <c r="BD2267" i="1"/>
  <c r="BE2267" i="1"/>
  <c r="BD2268" i="1"/>
  <c r="BE2268" i="1"/>
  <c r="BD2269" i="1"/>
  <c r="BE2269" i="1"/>
  <c r="BD2270" i="1"/>
  <c r="BE2270" i="1"/>
  <c r="BD2271" i="1"/>
  <c r="BE2271" i="1"/>
  <c r="BD2272" i="1"/>
  <c r="BE2272" i="1"/>
  <c r="BD2273" i="1"/>
  <c r="BE2273" i="1"/>
  <c r="BD2274" i="1"/>
  <c r="BE2274" i="1"/>
  <c r="BD2275" i="1"/>
  <c r="BE2275" i="1"/>
  <c r="BD2276" i="1"/>
  <c r="BE2276" i="1"/>
  <c r="BD2277" i="1"/>
  <c r="BE2277" i="1"/>
  <c r="BD2278" i="1"/>
  <c r="BE2278" i="1"/>
  <c r="BD2279" i="1"/>
  <c r="BE2279" i="1"/>
  <c r="BD2280" i="1"/>
  <c r="BE2280" i="1"/>
  <c r="BD2281" i="1"/>
  <c r="BE2281" i="1"/>
  <c r="BD2282" i="1"/>
  <c r="BE2282" i="1"/>
  <c r="BD2283" i="1"/>
  <c r="BE2283" i="1"/>
  <c r="BD2284" i="1"/>
  <c r="BE2284" i="1"/>
  <c r="BD2285" i="1"/>
  <c r="BE2285" i="1"/>
  <c r="BD2286" i="1"/>
  <c r="BE2286" i="1"/>
  <c r="BD2287" i="1"/>
  <c r="BE2287" i="1"/>
  <c r="BD2288" i="1"/>
  <c r="BE2288" i="1"/>
  <c r="BD2289" i="1"/>
  <c r="BE2289" i="1"/>
  <c r="BD2290" i="1"/>
  <c r="BE2290" i="1"/>
  <c r="BD2291" i="1"/>
  <c r="BE2291" i="1"/>
  <c r="BD2292" i="1"/>
  <c r="BE2292" i="1"/>
  <c r="BD2293" i="1"/>
  <c r="BE2293" i="1"/>
  <c r="BD2294" i="1"/>
  <c r="BE2294" i="1"/>
  <c r="BD2295" i="1"/>
  <c r="BE2295" i="1"/>
  <c r="BD2296" i="1"/>
  <c r="BE2296" i="1"/>
  <c r="BD2297" i="1"/>
  <c r="BE2297" i="1"/>
  <c r="BD2298" i="1"/>
  <c r="BE2298" i="1"/>
  <c r="BD2299" i="1"/>
  <c r="BE2299" i="1"/>
  <c r="BD2300" i="1"/>
  <c r="BE2300" i="1"/>
  <c r="BD2301" i="1"/>
  <c r="BE2301" i="1"/>
  <c r="BD2302" i="1"/>
  <c r="BE2302" i="1"/>
  <c r="BD2303" i="1"/>
  <c r="BE2303" i="1"/>
  <c r="BD2304" i="1"/>
  <c r="BE2304" i="1"/>
  <c r="BD2305" i="1"/>
  <c r="BE2305" i="1"/>
  <c r="BD2306" i="1"/>
  <c r="BE2306" i="1"/>
  <c r="BD2307" i="1"/>
  <c r="BE2307" i="1"/>
  <c r="BD2308" i="1"/>
  <c r="BE2308" i="1"/>
  <c r="BD2309" i="1"/>
  <c r="BE2309" i="1"/>
  <c r="BD2310" i="1"/>
  <c r="BE2310" i="1"/>
  <c r="BD2311" i="1"/>
  <c r="BE2311" i="1"/>
  <c r="BD2312" i="1"/>
  <c r="BE2312" i="1"/>
  <c r="BD2313" i="1"/>
  <c r="BE2313" i="1"/>
  <c r="BD2314" i="1"/>
  <c r="BE2314" i="1"/>
  <c r="BD2315" i="1"/>
  <c r="BE2315" i="1"/>
  <c r="BD2316" i="1"/>
  <c r="BE2316" i="1"/>
  <c r="BD2317" i="1"/>
  <c r="BE2317" i="1"/>
  <c r="BD2318" i="1"/>
  <c r="BE2318" i="1"/>
  <c r="BD2319" i="1"/>
  <c r="BE2319" i="1"/>
  <c r="BD2320" i="1"/>
  <c r="BE2320" i="1"/>
  <c r="BD2321" i="1"/>
  <c r="BE2321" i="1"/>
  <c r="BD2322" i="1"/>
  <c r="BE2322" i="1"/>
  <c r="BD2323" i="1"/>
  <c r="BE2323" i="1"/>
  <c r="BD2324" i="1"/>
  <c r="BE2324" i="1"/>
  <c r="BD2325" i="1"/>
  <c r="BE2325" i="1"/>
  <c r="BD2326" i="1"/>
  <c r="BE2326" i="1"/>
  <c r="BD2327" i="1"/>
  <c r="BE2327" i="1"/>
  <c r="BD2328" i="1"/>
  <c r="BE2328" i="1"/>
  <c r="BD2329" i="1"/>
  <c r="BE2329" i="1"/>
  <c r="BD2330" i="1"/>
  <c r="BE2330" i="1"/>
  <c r="BD2331" i="1"/>
  <c r="BE2331" i="1"/>
  <c r="BD2332" i="1"/>
  <c r="BE2332" i="1"/>
  <c r="BD2333" i="1"/>
  <c r="BE2333" i="1"/>
  <c r="BD2334" i="1"/>
  <c r="BE2334" i="1"/>
  <c r="BD2335" i="1"/>
  <c r="BE2335" i="1"/>
  <c r="BD2336" i="1"/>
  <c r="BE2336" i="1"/>
  <c r="BD2337" i="1"/>
  <c r="BE2337" i="1"/>
  <c r="BD2338" i="1"/>
  <c r="BE2338" i="1"/>
  <c r="BD2339" i="1"/>
  <c r="BE2339" i="1"/>
  <c r="BD2340" i="1"/>
  <c r="BE2340" i="1"/>
  <c r="BD2341" i="1"/>
  <c r="BE2341" i="1"/>
  <c r="BD2342" i="1"/>
  <c r="BE2342" i="1"/>
  <c r="BD2343" i="1"/>
  <c r="BE2343" i="1"/>
  <c r="BD2344" i="1"/>
  <c r="BE2344" i="1"/>
  <c r="BD2345" i="1"/>
  <c r="BE2345" i="1"/>
  <c r="BD2346" i="1"/>
  <c r="BE2346" i="1"/>
  <c r="BD2347" i="1"/>
  <c r="BE2347" i="1"/>
  <c r="BD2348" i="1"/>
  <c r="BE2348" i="1"/>
  <c r="BD2349" i="1"/>
  <c r="BE2349" i="1"/>
  <c r="BD2350" i="1"/>
  <c r="BE2350" i="1"/>
  <c r="BD2351" i="1"/>
  <c r="BE2351" i="1"/>
  <c r="BD2352" i="1"/>
  <c r="BE2352" i="1"/>
  <c r="BD2353" i="1"/>
  <c r="BE2353" i="1"/>
  <c r="BD2354" i="1"/>
  <c r="BE2354" i="1"/>
  <c r="BD2355" i="1"/>
  <c r="BE2355" i="1"/>
  <c r="BD2356" i="1"/>
  <c r="BE2356" i="1"/>
  <c r="BD2357" i="1"/>
  <c r="BE2357" i="1"/>
  <c r="BD2358" i="1"/>
  <c r="BE2358" i="1"/>
  <c r="BD2359" i="1"/>
  <c r="BE2359" i="1"/>
  <c r="BD2360" i="1"/>
  <c r="BE2360" i="1"/>
  <c r="BD2361" i="1"/>
  <c r="BE2361" i="1"/>
  <c r="BD2362" i="1"/>
  <c r="BE2362" i="1"/>
  <c r="BD2363" i="1"/>
  <c r="BE2363" i="1"/>
  <c r="BD2364" i="1"/>
  <c r="BE2364" i="1"/>
  <c r="BD2365" i="1"/>
  <c r="BE2365" i="1"/>
  <c r="BD2366" i="1"/>
  <c r="BE2366" i="1"/>
  <c r="BD2367" i="1"/>
  <c r="BE2367" i="1"/>
  <c r="BD2368" i="1"/>
  <c r="BE2368" i="1"/>
  <c r="BD2369" i="1"/>
  <c r="BE2369" i="1"/>
  <c r="BD2370" i="1"/>
  <c r="BE2370" i="1"/>
  <c r="BD2371" i="1"/>
  <c r="BE2371" i="1"/>
  <c r="BD2372" i="1"/>
  <c r="BE2372" i="1"/>
  <c r="BD2373" i="1"/>
  <c r="BE2373" i="1"/>
  <c r="BD2374" i="1"/>
  <c r="BE2374" i="1"/>
  <c r="BD2375" i="1"/>
  <c r="BE2375" i="1"/>
  <c r="BD2376" i="1"/>
  <c r="BE2376" i="1"/>
  <c r="BD2377" i="1"/>
  <c r="BE2377" i="1"/>
  <c r="BD2378" i="1"/>
  <c r="BE2378" i="1"/>
  <c r="BD2379" i="1"/>
  <c r="BE2379" i="1"/>
  <c r="BD2380" i="1"/>
  <c r="BE2380" i="1"/>
  <c r="BD2381" i="1"/>
  <c r="BE2381" i="1"/>
  <c r="BD2382" i="1"/>
  <c r="BE2382" i="1"/>
  <c r="BD2383" i="1"/>
  <c r="BE2383" i="1"/>
  <c r="BD2384" i="1"/>
  <c r="BE2384" i="1"/>
  <c r="BD2385" i="1"/>
  <c r="BE2385" i="1"/>
  <c r="BD2386" i="1"/>
  <c r="BE2386" i="1"/>
  <c r="BD2387" i="1"/>
  <c r="BE2387" i="1"/>
  <c r="BD2388" i="1"/>
  <c r="BE2388" i="1"/>
  <c r="BD2389" i="1"/>
  <c r="BE2389" i="1"/>
  <c r="BD2390" i="1"/>
  <c r="BE2390" i="1"/>
  <c r="BD2391" i="1"/>
  <c r="BE2391" i="1"/>
  <c r="BD2392" i="1"/>
  <c r="BE2392" i="1"/>
  <c r="BD2393" i="1"/>
  <c r="BE2393" i="1"/>
  <c r="BD2394" i="1"/>
  <c r="BE2394" i="1"/>
  <c r="BD2395" i="1"/>
  <c r="BE2395" i="1"/>
  <c r="BD2396" i="1"/>
  <c r="BE2396" i="1"/>
  <c r="BD2397" i="1"/>
  <c r="BE2397" i="1"/>
  <c r="BD2398" i="1"/>
  <c r="BE2398" i="1"/>
  <c r="BD2399" i="1"/>
  <c r="BE2399" i="1"/>
  <c r="BD2400" i="1"/>
  <c r="BE2400" i="1"/>
  <c r="BD2401" i="1"/>
  <c r="BE2401" i="1"/>
  <c r="BD2402" i="1"/>
  <c r="BE2402" i="1"/>
  <c r="BD2403" i="1"/>
  <c r="BE2403" i="1"/>
  <c r="BD2404" i="1"/>
  <c r="BE2404" i="1"/>
  <c r="BD2405" i="1"/>
  <c r="BE2405" i="1"/>
  <c r="BD2406" i="1"/>
  <c r="BE2406" i="1"/>
  <c r="BD2407" i="1"/>
  <c r="BE2407" i="1"/>
  <c r="BD2408" i="1"/>
  <c r="BE2408" i="1"/>
  <c r="BD2409" i="1"/>
  <c r="BE2409" i="1"/>
  <c r="BD2410" i="1"/>
  <c r="BE2410" i="1"/>
  <c r="BD2411" i="1"/>
  <c r="BE2411" i="1"/>
  <c r="BD2412" i="1"/>
  <c r="BE2412" i="1"/>
  <c r="BD2413" i="1"/>
  <c r="BE2413" i="1"/>
  <c r="BD2414" i="1"/>
  <c r="BE2414" i="1"/>
  <c r="BD2415" i="1"/>
  <c r="BE2415" i="1"/>
  <c r="BD2416" i="1"/>
  <c r="BE2416" i="1"/>
  <c r="BD2417" i="1"/>
  <c r="BE2417" i="1"/>
  <c r="BD2418" i="1"/>
  <c r="BE2418" i="1"/>
  <c r="BD2419" i="1"/>
  <c r="BE2419" i="1"/>
  <c r="BD2420" i="1"/>
  <c r="BE2420" i="1"/>
  <c r="BD2421" i="1"/>
  <c r="BE2421" i="1"/>
  <c r="BD2422" i="1"/>
  <c r="BE2422" i="1"/>
  <c r="BD2423" i="1"/>
  <c r="BE2423" i="1"/>
  <c r="BD2424" i="1"/>
  <c r="BE2424" i="1"/>
  <c r="BD2425" i="1"/>
  <c r="BE2425" i="1"/>
  <c r="BD2426" i="1"/>
  <c r="BE2426" i="1"/>
  <c r="BD2427" i="1"/>
  <c r="BE2427" i="1"/>
  <c r="BD2428" i="1"/>
  <c r="BE2428" i="1"/>
  <c r="BD2429" i="1"/>
  <c r="BE2429" i="1"/>
  <c r="BD2430" i="1"/>
  <c r="BE2430" i="1"/>
  <c r="BD2431" i="1"/>
  <c r="BE2431" i="1"/>
  <c r="BD2432" i="1"/>
  <c r="BE2432" i="1"/>
  <c r="BD2433" i="1"/>
  <c r="BE2433" i="1"/>
  <c r="BD2434" i="1"/>
  <c r="BE2434" i="1"/>
  <c r="BD2435" i="1"/>
  <c r="BE2435" i="1"/>
  <c r="BD2436" i="1"/>
  <c r="BE2436" i="1"/>
  <c r="BD2437" i="1"/>
  <c r="BE2437" i="1"/>
  <c r="BD2438" i="1"/>
  <c r="BE2438" i="1"/>
  <c r="BD2439" i="1"/>
  <c r="BE2439" i="1"/>
  <c r="BD2440" i="1"/>
  <c r="BE2440" i="1"/>
  <c r="BD2441" i="1"/>
  <c r="BE2441" i="1"/>
  <c r="BD2442" i="1"/>
  <c r="BE2442" i="1"/>
  <c r="BD2443" i="1"/>
  <c r="BE2443" i="1"/>
  <c r="BD2444" i="1"/>
  <c r="BE2444" i="1"/>
  <c r="BD2445" i="1"/>
  <c r="BE2445" i="1"/>
  <c r="BD2446" i="1"/>
  <c r="BE2446" i="1"/>
  <c r="BD2447" i="1"/>
  <c r="BE2447" i="1"/>
  <c r="BD2448" i="1"/>
  <c r="BE2448" i="1"/>
  <c r="BD2449" i="1"/>
  <c r="BE2449" i="1"/>
  <c r="BD2450" i="1"/>
  <c r="BE2450" i="1"/>
  <c r="BD2451" i="1"/>
  <c r="BE2451" i="1"/>
  <c r="BD2452" i="1"/>
  <c r="BE2452" i="1"/>
  <c r="BD2453" i="1"/>
  <c r="BE2453" i="1"/>
  <c r="BD2454" i="1"/>
  <c r="BE2454" i="1"/>
  <c r="BD2455" i="1"/>
  <c r="BE2455" i="1"/>
  <c r="BD2456" i="1"/>
  <c r="BE2456" i="1"/>
  <c r="BD2457" i="1"/>
  <c r="BE2457" i="1"/>
  <c r="BD2458" i="1"/>
  <c r="BE2458" i="1"/>
  <c r="BD2459" i="1"/>
  <c r="BE2459" i="1"/>
  <c r="BD2460" i="1"/>
  <c r="BE2460" i="1"/>
  <c r="BD2461" i="1"/>
  <c r="BE2461" i="1"/>
  <c r="BD2462" i="1"/>
  <c r="BE2462" i="1"/>
  <c r="BD2463" i="1"/>
  <c r="BE2463" i="1"/>
  <c r="BD2464" i="1"/>
  <c r="BE2464" i="1"/>
  <c r="BD2465" i="1"/>
  <c r="BE2465" i="1"/>
  <c r="BD2466" i="1"/>
  <c r="BE2466" i="1"/>
  <c r="BD2467" i="1"/>
  <c r="BE2467" i="1"/>
  <c r="BD2468" i="1"/>
  <c r="BE2468" i="1"/>
  <c r="BD2469" i="1"/>
  <c r="BE2469" i="1"/>
  <c r="BD2470" i="1"/>
  <c r="BE2470" i="1"/>
  <c r="BD2471" i="1"/>
  <c r="BE2471" i="1"/>
  <c r="BD2472" i="1"/>
  <c r="BE2472" i="1"/>
  <c r="BD2473" i="1"/>
  <c r="BE2473" i="1"/>
  <c r="BD2474" i="1"/>
  <c r="BE2474" i="1"/>
  <c r="BD2475" i="1"/>
  <c r="BE2475" i="1"/>
  <c r="BD2476" i="1"/>
  <c r="BE2476" i="1"/>
  <c r="BD2477" i="1"/>
  <c r="BE2477" i="1"/>
  <c r="BD2478" i="1"/>
  <c r="BE2478" i="1"/>
  <c r="BD2479" i="1"/>
  <c r="BE2479" i="1"/>
  <c r="BD2480" i="1"/>
  <c r="BE2480" i="1"/>
  <c r="BD2481" i="1"/>
  <c r="BE2481" i="1"/>
  <c r="BD2482" i="1"/>
  <c r="BE2482" i="1"/>
  <c r="BD2483" i="1"/>
  <c r="BE2483" i="1"/>
  <c r="BD2484" i="1"/>
  <c r="BE2484" i="1"/>
  <c r="BD2485" i="1"/>
  <c r="BE2485" i="1"/>
  <c r="BD2486" i="1"/>
  <c r="BE2486" i="1"/>
  <c r="BD2487" i="1"/>
  <c r="BE2487" i="1"/>
  <c r="BD2488" i="1"/>
  <c r="BE2488" i="1"/>
  <c r="BD2489" i="1"/>
  <c r="BE2489" i="1"/>
  <c r="BD2490" i="1"/>
  <c r="BE2490" i="1"/>
  <c r="BD2491" i="1"/>
  <c r="BE2491" i="1"/>
  <c r="BD2492" i="1"/>
  <c r="BE2492" i="1"/>
  <c r="BD2493" i="1"/>
  <c r="BE2493" i="1"/>
  <c r="BD2494" i="1"/>
  <c r="BE2494" i="1"/>
  <c r="BD2495" i="1"/>
  <c r="BE2495" i="1"/>
  <c r="BD2496" i="1"/>
  <c r="BE2496" i="1"/>
  <c r="BD2497" i="1"/>
  <c r="BE2497" i="1"/>
  <c r="BD2498" i="1"/>
  <c r="BE2498" i="1"/>
  <c r="BD2499" i="1"/>
  <c r="BE2499" i="1"/>
  <c r="BD2500" i="1"/>
  <c r="BE2500" i="1"/>
  <c r="BD2501" i="1"/>
  <c r="BE2501" i="1"/>
  <c r="BD2502" i="1"/>
  <c r="BE2502" i="1"/>
  <c r="BD2503" i="1"/>
  <c r="BE2503" i="1"/>
  <c r="BD2504" i="1"/>
  <c r="BE2504" i="1"/>
  <c r="BD2505" i="1"/>
  <c r="BE2505" i="1"/>
  <c r="BD2506" i="1"/>
  <c r="BE2506" i="1"/>
  <c r="BD2507" i="1"/>
  <c r="BE2507" i="1"/>
  <c r="BD2508" i="1"/>
  <c r="BE2508" i="1"/>
  <c r="BD2509" i="1"/>
  <c r="BE2509" i="1"/>
  <c r="BD2510" i="1"/>
  <c r="BE2510" i="1"/>
  <c r="BD2511" i="1"/>
  <c r="BE2511" i="1"/>
  <c r="BD2512" i="1"/>
  <c r="BE2512" i="1"/>
  <c r="BD2513" i="1"/>
  <c r="BE2513" i="1"/>
  <c r="BD2514" i="1"/>
  <c r="BE2514" i="1"/>
  <c r="BD2515" i="1"/>
  <c r="BE2515" i="1"/>
  <c r="BD2516" i="1"/>
  <c r="BE2516" i="1"/>
  <c r="BD2517" i="1"/>
  <c r="BE2517" i="1"/>
  <c r="BD2518" i="1"/>
  <c r="BE2518" i="1"/>
  <c r="BD2519" i="1"/>
  <c r="BE2519" i="1"/>
  <c r="BD2520" i="1"/>
  <c r="BE2520" i="1"/>
  <c r="BD2521" i="1"/>
  <c r="BE2521" i="1"/>
  <c r="BD2522" i="1"/>
  <c r="BE2522" i="1"/>
  <c r="BD2523" i="1"/>
  <c r="BE2523" i="1"/>
  <c r="BD2524" i="1"/>
  <c r="BE2524" i="1"/>
  <c r="BD2525" i="1"/>
  <c r="BE2525" i="1"/>
  <c r="BD2526" i="1"/>
  <c r="BE2526" i="1"/>
  <c r="BD2527" i="1"/>
  <c r="BE2527" i="1"/>
  <c r="BD2528" i="1"/>
  <c r="BE2528" i="1"/>
  <c r="BD2529" i="1"/>
  <c r="BE2529" i="1"/>
  <c r="BD2530" i="1"/>
  <c r="BE2530" i="1"/>
  <c r="BD2531" i="1"/>
  <c r="BE2531" i="1"/>
  <c r="BD2532" i="1"/>
  <c r="BE2532" i="1"/>
  <c r="BD2533" i="1"/>
  <c r="BE2533" i="1"/>
  <c r="BD2534" i="1"/>
  <c r="BE2534" i="1"/>
  <c r="BD2535" i="1"/>
  <c r="BE2535" i="1"/>
  <c r="BD2536" i="1"/>
  <c r="BE2536" i="1"/>
  <c r="BD2537" i="1"/>
  <c r="BE2537" i="1"/>
  <c r="BD2538" i="1"/>
  <c r="BE2538" i="1"/>
  <c r="BD2539" i="1"/>
  <c r="BE2539" i="1"/>
  <c r="BD2540" i="1"/>
  <c r="BE2540" i="1"/>
  <c r="BD2541" i="1"/>
  <c r="BE2541" i="1"/>
  <c r="BD2542" i="1"/>
  <c r="BE2542" i="1"/>
  <c r="BD2543" i="1"/>
  <c r="BE2543" i="1"/>
  <c r="BD2544" i="1"/>
  <c r="BE2544" i="1"/>
  <c r="BD2545" i="1"/>
  <c r="BE2545" i="1"/>
  <c r="BD2546" i="1"/>
  <c r="BE2546" i="1"/>
  <c r="BD2547" i="1"/>
  <c r="BE2547" i="1"/>
  <c r="BD2548" i="1"/>
  <c r="BE2548" i="1"/>
  <c r="BD2549" i="1"/>
  <c r="BE2549" i="1"/>
  <c r="BD2550" i="1"/>
  <c r="BE2550" i="1"/>
  <c r="BD2551" i="1"/>
  <c r="BE2551" i="1"/>
  <c r="BD2552" i="1"/>
  <c r="BE2552" i="1"/>
  <c r="BD2553" i="1"/>
  <c r="BE2553" i="1"/>
  <c r="BD2554" i="1"/>
  <c r="BE2554" i="1"/>
  <c r="BD2555" i="1"/>
  <c r="BE2555" i="1"/>
  <c r="BD2556" i="1"/>
  <c r="BE2556" i="1"/>
  <c r="BD2557" i="1"/>
  <c r="BE2557" i="1"/>
  <c r="BD2558" i="1"/>
  <c r="BE2558" i="1"/>
  <c r="BD2559" i="1"/>
  <c r="BE2559" i="1"/>
  <c r="BD2560" i="1"/>
  <c r="BE2560" i="1"/>
  <c r="BD2561" i="1"/>
  <c r="BE2561" i="1"/>
  <c r="BD2562" i="1"/>
  <c r="BE2562" i="1"/>
  <c r="BD2563" i="1"/>
  <c r="BE2563" i="1"/>
  <c r="BD2564" i="1"/>
  <c r="BE2564" i="1"/>
  <c r="BD2565" i="1"/>
  <c r="BE2565" i="1"/>
  <c r="BD2566" i="1"/>
  <c r="BE2566" i="1"/>
  <c r="BD2567" i="1"/>
  <c r="BE2567" i="1"/>
  <c r="BD2568" i="1"/>
  <c r="BE2568" i="1"/>
  <c r="BD2569" i="1"/>
  <c r="BE2569" i="1"/>
  <c r="BD2570" i="1"/>
  <c r="BE2570" i="1"/>
  <c r="BD2571" i="1"/>
  <c r="BE2571" i="1"/>
  <c r="BD2572" i="1"/>
  <c r="BE2572" i="1"/>
  <c r="BD2573" i="1"/>
  <c r="BE2573" i="1"/>
  <c r="BD2574" i="1"/>
  <c r="BE2574" i="1"/>
  <c r="BD2575" i="1"/>
  <c r="BE2575" i="1"/>
  <c r="BD2576" i="1"/>
  <c r="BE2576" i="1"/>
  <c r="BD2577" i="1"/>
  <c r="BE2577" i="1"/>
  <c r="BD2578" i="1"/>
  <c r="BE2578" i="1"/>
  <c r="BD2579" i="1"/>
  <c r="BE2579" i="1"/>
  <c r="BD2580" i="1"/>
  <c r="BE2580" i="1"/>
  <c r="BD2581" i="1"/>
  <c r="BE2581" i="1"/>
  <c r="BD2582" i="1"/>
  <c r="BE2582" i="1"/>
  <c r="BD2583" i="1"/>
  <c r="BE2583" i="1"/>
  <c r="BD2584" i="1"/>
  <c r="BE2584" i="1"/>
  <c r="BD2585" i="1"/>
  <c r="BE2585" i="1"/>
  <c r="BD2586" i="1"/>
  <c r="BE2586" i="1"/>
  <c r="BD2587" i="1"/>
  <c r="BE2587" i="1"/>
  <c r="BD2588" i="1"/>
  <c r="BE2588" i="1"/>
  <c r="BD2589" i="1"/>
  <c r="BE2589" i="1"/>
  <c r="BD2590" i="1"/>
  <c r="BE2590" i="1"/>
  <c r="BD2591" i="1"/>
  <c r="BE2591" i="1"/>
  <c r="BD2592" i="1"/>
  <c r="BE2592" i="1"/>
  <c r="BD2593" i="1"/>
  <c r="BE2593" i="1"/>
  <c r="BD2594" i="1"/>
  <c r="BE2594" i="1"/>
  <c r="BD2595" i="1"/>
  <c r="BE2595" i="1"/>
  <c r="BD2596" i="1"/>
  <c r="BE2596" i="1"/>
  <c r="BD2597" i="1"/>
  <c r="BE2597" i="1"/>
  <c r="BD2598" i="1"/>
  <c r="BE2598" i="1"/>
  <c r="BD2599" i="1"/>
  <c r="BE2599" i="1"/>
  <c r="BD2600" i="1"/>
  <c r="BE2600" i="1"/>
  <c r="BD2601" i="1"/>
  <c r="BE2601" i="1"/>
  <c r="BD2602" i="1"/>
  <c r="BE2602" i="1"/>
  <c r="BD2603" i="1"/>
  <c r="BE2603" i="1"/>
  <c r="BD2604" i="1"/>
  <c r="BE2604" i="1"/>
  <c r="BD2605" i="1"/>
  <c r="BE2605" i="1"/>
  <c r="BD2606" i="1"/>
  <c r="BE2606" i="1"/>
  <c r="BD2607" i="1"/>
  <c r="BE2607" i="1"/>
  <c r="BD2608" i="1"/>
  <c r="BE2608" i="1"/>
  <c r="BD2609" i="1"/>
  <c r="BE2609" i="1"/>
  <c r="BD2610" i="1"/>
  <c r="BE2610" i="1"/>
  <c r="BD2611" i="1"/>
  <c r="BE2611" i="1"/>
  <c r="BD2612" i="1"/>
  <c r="BE2612" i="1"/>
  <c r="BD2613" i="1"/>
  <c r="BE2613" i="1"/>
  <c r="BD2614" i="1"/>
  <c r="BE2614" i="1"/>
  <c r="BD2615" i="1"/>
  <c r="BE2615" i="1"/>
  <c r="BD2616" i="1"/>
  <c r="BE2616" i="1"/>
  <c r="BD2617" i="1"/>
  <c r="BE2617" i="1"/>
  <c r="BD2618" i="1"/>
  <c r="BE2618" i="1"/>
  <c r="BD2619" i="1"/>
  <c r="BE2619" i="1"/>
  <c r="BD2620" i="1"/>
  <c r="BE2620" i="1"/>
  <c r="BD2621" i="1"/>
  <c r="BE2621" i="1"/>
  <c r="BD2622" i="1"/>
  <c r="BE2622" i="1"/>
  <c r="BD2623" i="1"/>
  <c r="BE2623" i="1"/>
  <c r="BD2624" i="1"/>
  <c r="BE2624" i="1"/>
  <c r="BD2625" i="1"/>
  <c r="BE2625" i="1"/>
  <c r="BD2626" i="1"/>
  <c r="BE2626" i="1"/>
  <c r="BD2627" i="1"/>
  <c r="BE2627" i="1"/>
  <c r="BD2628" i="1"/>
  <c r="BE2628" i="1"/>
  <c r="BD2629" i="1"/>
  <c r="BE2629" i="1"/>
  <c r="BD2630" i="1"/>
  <c r="BE2630" i="1"/>
  <c r="BD2631" i="1"/>
  <c r="BE2631" i="1"/>
  <c r="BD2632" i="1"/>
  <c r="BE2632" i="1"/>
  <c r="BD2633" i="1"/>
  <c r="BE2633" i="1"/>
  <c r="BD2634" i="1"/>
  <c r="BE2634" i="1"/>
  <c r="BD2635" i="1"/>
  <c r="BE2635" i="1"/>
  <c r="BD2636" i="1"/>
  <c r="BE2636" i="1"/>
  <c r="BD2637" i="1"/>
  <c r="BE2637" i="1"/>
  <c r="BD2638" i="1"/>
  <c r="BE2638" i="1"/>
  <c r="BD2639" i="1"/>
  <c r="BE2639" i="1"/>
  <c r="BD2640" i="1"/>
  <c r="BE2640" i="1"/>
  <c r="BD2641" i="1"/>
  <c r="BE2641" i="1"/>
  <c r="BD2642" i="1"/>
  <c r="BE2642" i="1"/>
  <c r="BD2643" i="1"/>
  <c r="BE2643" i="1"/>
  <c r="BD2644" i="1"/>
  <c r="BE2644" i="1"/>
  <c r="BD2645" i="1"/>
  <c r="BE2645" i="1"/>
  <c r="BD2646" i="1"/>
  <c r="BE2646" i="1"/>
  <c r="BD2647" i="1"/>
  <c r="BE2647" i="1"/>
  <c r="BD2648" i="1"/>
  <c r="BE2648" i="1"/>
  <c r="BD2649" i="1"/>
  <c r="BE2649" i="1"/>
  <c r="BD2650" i="1"/>
  <c r="BE2650" i="1"/>
  <c r="BD2651" i="1"/>
  <c r="BE2651" i="1"/>
  <c r="BD2652" i="1"/>
  <c r="BE2652" i="1"/>
  <c r="BD2653" i="1"/>
  <c r="BE2653" i="1"/>
  <c r="BD2654" i="1"/>
  <c r="BE2654" i="1"/>
  <c r="BD2655" i="1"/>
  <c r="BE2655" i="1"/>
  <c r="BD2656" i="1"/>
  <c r="BE2656" i="1"/>
  <c r="BD2657" i="1"/>
  <c r="BE2657" i="1"/>
  <c r="BD2658" i="1"/>
  <c r="BE2658" i="1"/>
  <c r="BD2659" i="1"/>
  <c r="BE2659" i="1"/>
  <c r="BD2660" i="1"/>
  <c r="BE2660" i="1"/>
  <c r="BD2661" i="1"/>
  <c r="BE2661" i="1"/>
  <c r="BD2662" i="1"/>
  <c r="BE2662" i="1"/>
  <c r="BD2663" i="1"/>
  <c r="BE2663" i="1"/>
  <c r="BD2664" i="1"/>
  <c r="BE2664" i="1"/>
  <c r="BD2665" i="1"/>
  <c r="BE2665" i="1"/>
  <c r="BD2666" i="1"/>
  <c r="BE2666" i="1"/>
  <c r="BD2667" i="1"/>
  <c r="BE2667" i="1"/>
  <c r="BD2668" i="1"/>
  <c r="BE2668" i="1"/>
  <c r="BD2669" i="1"/>
  <c r="BE2669" i="1"/>
  <c r="BD2670" i="1"/>
  <c r="BE2670" i="1"/>
  <c r="BD2671" i="1"/>
  <c r="BE2671" i="1"/>
  <c r="BD2672" i="1"/>
  <c r="BE2672" i="1"/>
  <c r="BD2673" i="1"/>
  <c r="BE2673" i="1"/>
  <c r="BD2674" i="1"/>
  <c r="BE2674" i="1"/>
  <c r="BD2675" i="1"/>
  <c r="BE2675" i="1"/>
  <c r="BD2676" i="1"/>
  <c r="BE2676" i="1"/>
  <c r="BD2677" i="1"/>
  <c r="BE2677" i="1"/>
  <c r="BD2678" i="1"/>
  <c r="BE2678" i="1"/>
  <c r="BD2679" i="1"/>
  <c r="BE2679" i="1"/>
  <c r="BD2680" i="1"/>
  <c r="BE2680" i="1"/>
  <c r="BD2681" i="1"/>
  <c r="BE2681" i="1"/>
  <c r="BD2682" i="1"/>
  <c r="BE2682" i="1"/>
  <c r="BD2683" i="1"/>
  <c r="BE2683" i="1"/>
  <c r="BD2684" i="1"/>
  <c r="BE2684" i="1"/>
  <c r="BD2685" i="1"/>
  <c r="BE2685" i="1"/>
  <c r="BD2686" i="1"/>
  <c r="BE2686" i="1"/>
  <c r="BD2687" i="1"/>
  <c r="BE2687" i="1"/>
  <c r="BD2688" i="1"/>
  <c r="BE2688" i="1"/>
  <c r="BD2689" i="1"/>
  <c r="BE2689" i="1"/>
  <c r="BD2690" i="1"/>
  <c r="BE2690" i="1"/>
  <c r="BD2691" i="1"/>
  <c r="BE2691" i="1"/>
  <c r="BD2692" i="1"/>
  <c r="BE2692" i="1"/>
  <c r="BD2693" i="1"/>
  <c r="BE2693" i="1"/>
  <c r="BD2694" i="1"/>
  <c r="BE2694" i="1"/>
  <c r="BD2695" i="1"/>
  <c r="BE2695" i="1"/>
  <c r="BD2696" i="1"/>
  <c r="BE2696" i="1"/>
  <c r="BD2697" i="1"/>
  <c r="BE2697" i="1"/>
  <c r="BD2698" i="1"/>
  <c r="BE2698" i="1"/>
  <c r="BD2699" i="1"/>
  <c r="BE2699" i="1"/>
  <c r="BD2700" i="1"/>
  <c r="BE2700" i="1"/>
  <c r="BD2701" i="1"/>
  <c r="BE2701" i="1"/>
  <c r="BD2702" i="1"/>
  <c r="BE2702" i="1"/>
  <c r="BD2703" i="1"/>
  <c r="BE2703" i="1"/>
  <c r="BD2704" i="1"/>
  <c r="BE2704" i="1"/>
  <c r="BD2705" i="1"/>
  <c r="BE2705" i="1"/>
  <c r="BD2706" i="1"/>
  <c r="BE2706" i="1"/>
  <c r="BD2707" i="1"/>
  <c r="BE2707" i="1"/>
  <c r="BD2708" i="1"/>
  <c r="BE2708" i="1"/>
  <c r="BD2709" i="1"/>
  <c r="BE2709" i="1"/>
  <c r="BD2710" i="1"/>
  <c r="BE2710" i="1"/>
  <c r="BD2711" i="1"/>
  <c r="BE2711" i="1"/>
  <c r="BD2712" i="1"/>
  <c r="BE2712" i="1"/>
  <c r="BD2713" i="1"/>
  <c r="BE2713" i="1"/>
  <c r="BD2714" i="1"/>
  <c r="BE2714" i="1"/>
  <c r="BD2715" i="1"/>
  <c r="BE2715" i="1"/>
  <c r="BD2716" i="1"/>
  <c r="BE2716" i="1"/>
  <c r="BD2717" i="1"/>
  <c r="BE2717" i="1"/>
  <c r="BD2718" i="1"/>
  <c r="BE2718" i="1"/>
  <c r="BD2719" i="1"/>
  <c r="BE2719" i="1"/>
  <c r="BD2720" i="1"/>
  <c r="BE2720" i="1"/>
  <c r="BD2721" i="1"/>
  <c r="BE2721" i="1"/>
  <c r="BD2722" i="1"/>
  <c r="BE2722" i="1"/>
  <c r="BD2723" i="1"/>
  <c r="BE2723" i="1"/>
  <c r="BD2724" i="1"/>
  <c r="BE2724" i="1"/>
  <c r="BD2725" i="1"/>
  <c r="BE2725" i="1"/>
  <c r="BD2726" i="1"/>
  <c r="BE2726" i="1"/>
  <c r="BD2727" i="1"/>
  <c r="BE2727" i="1"/>
  <c r="BD2728" i="1"/>
  <c r="BE2728" i="1"/>
  <c r="BD2729" i="1"/>
  <c r="BE2729" i="1"/>
  <c r="BD2730" i="1"/>
  <c r="BE2730" i="1"/>
  <c r="BD2731" i="1"/>
  <c r="BE2731" i="1"/>
  <c r="BD2732" i="1"/>
  <c r="BE2732" i="1"/>
  <c r="BD2733" i="1"/>
  <c r="BE2733" i="1"/>
  <c r="BD2734" i="1"/>
  <c r="BE2734" i="1"/>
  <c r="BD2735" i="1"/>
  <c r="BE2735" i="1"/>
  <c r="BD2736" i="1"/>
  <c r="BE2736" i="1"/>
  <c r="BD2737" i="1"/>
  <c r="BE2737" i="1"/>
  <c r="BD2738" i="1"/>
  <c r="BE2738" i="1"/>
  <c r="BD2739" i="1"/>
  <c r="BE2739" i="1"/>
  <c r="BD2740" i="1"/>
  <c r="BE2740" i="1"/>
  <c r="BD2741" i="1"/>
  <c r="BE2741" i="1"/>
  <c r="BD2742" i="1"/>
  <c r="BE2742" i="1"/>
  <c r="BD2743" i="1"/>
  <c r="BE2743" i="1"/>
  <c r="BD2744" i="1"/>
  <c r="BE2744" i="1"/>
  <c r="BD2745" i="1"/>
  <c r="BE2745" i="1"/>
  <c r="BD2746" i="1"/>
  <c r="BE2746" i="1"/>
  <c r="BD2747" i="1"/>
  <c r="BE2747" i="1"/>
  <c r="BD2748" i="1"/>
  <c r="BE2748" i="1"/>
  <c r="BD2749" i="1"/>
  <c r="BE2749" i="1"/>
  <c r="BD2750" i="1"/>
  <c r="BE2750" i="1"/>
  <c r="BD2751" i="1"/>
  <c r="BE2751" i="1"/>
  <c r="BD2752" i="1"/>
  <c r="BE2752" i="1"/>
  <c r="BD2753" i="1"/>
  <c r="BE2753" i="1"/>
  <c r="BD2754" i="1"/>
  <c r="BE2754" i="1"/>
  <c r="BD2755" i="1"/>
  <c r="BE2755" i="1"/>
  <c r="BD2756" i="1"/>
  <c r="BE2756" i="1"/>
  <c r="BD2757" i="1"/>
  <c r="BE2757" i="1"/>
  <c r="BD2758" i="1"/>
  <c r="BE2758" i="1"/>
  <c r="BD2759" i="1"/>
  <c r="BE2759" i="1"/>
  <c r="BD2760" i="1"/>
  <c r="BE2760" i="1"/>
  <c r="BD2761" i="1"/>
  <c r="BE2761" i="1"/>
  <c r="BD2762" i="1"/>
  <c r="BE2762" i="1"/>
  <c r="BD2763" i="1"/>
  <c r="BE2763" i="1"/>
  <c r="BD2764" i="1"/>
  <c r="BE2764" i="1"/>
  <c r="BD2765" i="1"/>
  <c r="BE2765" i="1"/>
  <c r="BD2766" i="1"/>
  <c r="BE2766" i="1"/>
  <c r="BD2767" i="1"/>
  <c r="BE2767" i="1"/>
  <c r="BD2768" i="1"/>
  <c r="BE2768" i="1"/>
  <c r="BD2769" i="1"/>
  <c r="BE2769" i="1"/>
  <c r="BD2770" i="1"/>
  <c r="BE2770" i="1"/>
  <c r="BD2771" i="1"/>
  <c r="BE2771" i="1"/>
  <c r="BD2772" i="1"/>
  <c r="BE2772" i="1"/>
  <c r="BD2773" i="1"/>
  <c r="BE2773" i="1"/>
  <c r="BD2774" i="1"/>
  <c r="BE2774" i="1"/>
  <c r="BD2775" i="1"/>
  <c r="BE2775" i="1"/>
  <c r="BD2776" i="1"/>
  <c r="BE2776" i="1"/>
  <c r="BD2777" i="1"/>
  <c r="BE2777" i="1"/>
  <c r="BD2778" i="1"/>
  <c r="BE2778" i="1"/>
  <c r="BD2779" i="1"/>
  <c r="BE2779" i="1"/>
  <c r="BD2780" i="1"/>
  <c r="BE2780" i="1"/>
  <c r="BD2781" i="1"/>
  <c r="BE2781" i="1"/>
  <c r="BD2782" i="1"/>
  <c r="BE2782" i="1"/>
  <c r="BD2783" i="1"/>
  <c r="BE2783" i="1"/>
  <c r="BD2784" i="1"/>
  <c r="BE2784" i="1"/>
  <c r="BD2785" i="1"/>
  <c r="BE2785" i="1"/>
  <c r="BD2786" i="1"/>
  <c r="BE2786" i="1"/>
  <c r="BD2787" i="1"/>
  <c r="BE2787" i="1"/>
  <c r="BD2788" i="1"/>
  <c r="BE2788" i="1"/>
  <c r="BD2789" i="1"/>
  <c r="BE2789" i="1"/>
  <c r="BD2790" i="1"/>
  <c r="BE2790" i="1"/>
  <c r="BD2791" i="1"/>
  <c r="BE2791" i="1"/>
  <c r="BD2792" i="1"/>
  <c r="BE2792" i="1"/>
  <c r="BD2793" i="1"/>
  <c r="BE2793" i="1"/>
  <c r="BD2794" i="1"/>
  <c r="BE2794" i="1"/>
  <c r="BD2795" i="1"/>
  <c r="BE2795" i="1"/>
  <c r="BD2796" i="1"/>
  <c r="BE2796" i="1"/>
  <c r="BD2797" i="1"/>
  <c r="BE2797" i="1"/>
  <c r="BD2798" i="1"/>
  <c r="BE2798" i="1"/>
  <c r="BD2799" i="1"/>
  <c r="BE2799" i="1"/>
  <c r="BD2800" i="1"/>
  <c r="BE2800" i="1"/>
  <c r="BD2801" i="1"/>
  <c r="BE2801" i="1"/>
  <c r="BD2802" i="1"/>
  <c r="BE2802" i="1"/>
  <c r="BD2803" i="1"/>
  <c r="BE2803" i="1"/>
  <c r="BD2804" i="1"/>
  <c r="BE2804" i="1"/>
  <c r="BD2805" i="1"/>
  <c r="BE2805" i="1"/>
  <c r="BD2806" i="1"/>
  <c r="BE2806" i="1"/>
  <c r="BD2807" i="1"/>
  <c r="BE2807" i="1"/>
  <c r="BD2808" i="1"/>
  <c r="BE2808" i="1"/>
  <c r="BD2809" i="1"/>
  <c r="BE2809" i="1"/>
  <c r="BD2810" i="1"/>
  <c r="BE2810" i="1"/>
  <c r="BD2811" i="1"/>
  <c r="BE2811" i="1"/>
  <c r="BD2812" i="1"/>
  <c r="BE2812" i="1"/>
  <c r="BD2813" i="1"/>
  <c r="BE2813" i="1"/>
  <c r="BD2814" i="1"/>
  <c r="BE2814" i="1"/>
  <c r="BD2815" i="1"/>
  <c r="BE2815" i="1"/>
  <c r="BD2816" i="1"/>
  <c r="BE2816" i="1"/>
  <c r="BD2817" i="1"/>
  <c r="BE2817" i="1"/>
  <c r="BD2818" i="1"/>
  <c r="BE2818" i="1"/>
  <c r="BD2819" i="1"/>
  <c r="BE2819" i="1"/>
  <c r="BD2820" i="1"/>
  <c r="BE2820" i="1"/>
  <c r="BD2821" i="1"/>
  <c r="BE2821" i="1"/>
  <c r="BD2822" i="1"/>
  <c r="BE2822" i="1"/>
  <c r="BD2823" i="1"/>
  <c r="BE2823" i="1"/>
  <c r="BD2824" i="1"/>
  <c r="BE2824" i="1"/>
  <c r="BD2825" i="1"/>
  <c r="BE2825" i="1"/>
  <c r="BD2826" i="1"/>
  <c r="BE2826" i="1"/>
  <c r="BD2827" i="1"/>
  <c r="BE2827" i="1"/>
  <c r="BD2828" i="1"/>
  <c r="BE2828" i="1"/>
  <c r="BD2829" i="1"/>
  <c r="BE2829" i="1"/>
  <c r="BD2830" i="1"/>
  <c r="BE2830" i="1"/>
  <c r="BD2831" i="1"/>
  <c r="BE2831" i="1"/>
  <c r="BD2832" i="1"/>
  <c r="BE2832" i="1"/>
  <c r="BD2833" i="1"/>
  <c r="BE2833" i="1"/>
  <c r="BD2834" i="1"/>
  <c r="BE2834" i="1"/>
  <c r="BD2835" i="1"/>
  <c r="BE2835" i="1"/>
  <c r="BD2836" i="1"/>
  <c r="BE2836" i="1"/>
  <c r="BD2837" i="1"/>
  <c r="BE2837" i="1"/>
  <c r="BD2838" i="1"/>
  <c r="BE2838" i="1"/>
  <c r="BD2839" i="1"/>
  <c r="BE2839" i="1"/>
  <c r="BD2840" i="1"/>
  <c r="BE2840" i="1"/>
  <c r="BD2841" i="1"/>
  <c r="BE2841" i="1"/>
  <c r="BD2842" i="1"/>
  <c r="BE2842" i="1"/>
  <c r="BD2843" i="1"/>
  <c r="BE2843" i="1"/>
  <c r="BD2844" i="1"/>
  <c r="BE2844" i="1"/>
  <c r="BD2845" i="1"/>
  <c r="BE2845" i="1"/>
  <c r="BD2846" i="1"/>
  <c r="BE2846" i="1"/>
  <c r="BD2847" i="1"/>
  <c r="BE2847" i="1"/>
  <c r="BD2848" i="1"/>
  <c r="BE2848" i="1"/>
  <c r="BD2849" i="1"/>
  <c r="BE2849" i="1"/>
  <c r="BD2850" i="1"/>
  <c r="BE2850" i="1"/>
  <c r="BD2851" i="1"/>
  <c r="BE2851" i="1"/>
  <c r="BD2852" i="1"/>
  <c r="BE2852" i="1"/>
  <c r="BD2853" i="1"/>
  <c r="BE2853" i="1"/>
  <c r="BD2854" i="1"/>
  <c r="BE2854" i="1"/>
  <c r="BD2855" i="1"/>
  <c r="BE2855" i="1"/>
  <c r="BD2856" i="1"/>
  <c r="BE2856" i="1"/>
  <c r="BD2857" i="1"/>
  <c r="BE2857" i="1"/>
  <c r="BD2858" i="1"/>
  <c r="BE2858" i="1"/>
  <c r="BD2859" i="1"/>
  <c r="BE2859" i="1"/>
  <c r="BD2860" i="1"/>
  <c r="BE2860" i="1"/>
  <c r="BD2861" i="1"/>
  <c r="BE2861" i="1"/>
  <c r="BD2862" i="1"/>
  <c r="BE2862" i="1"/>
  <c r="BD2863" i="1"/>
  <c r="BE2863" i="1"/>
  <c r="BD2864" i="1"/>
  <c r="BE2864" i="1"/>
  <c r="BD2865" i="1"/>
  <c r="BE2865" i="1"/>
  <c r="BD2866" i="1"/>
  <c r="BE2866" i="1"/>
  <c r="BD2867" i="1"/>
  <c r="BE2867" i="1"/>
  <c r="BD2868" i="1"/>
  <c r="BE2868" i="1"/>
  <c r="BD2869" i="1"/>
  <c r="BE2869" i="1"/>
  <c r="BD2870" i="1"/>
  <c r="BE2870" i="1"/>
  <c r="BD2871" i="1"/>
  <c r="BE2871" i="1"/>
  <c r="BD2872" i="1"/>
  <c r="BE2872" i="1"/>
  <c r="BD2873" i="1"/>
  <c r="BE2873" i="1"/>
  <c r="BD2874" i="1"/>
  <c r="BE2874" i="1"/>
  <c r="BD2875" i="1"/>
  <c r="BE2875" i="1"/>
  <c r="BD2876" i="1"/>
  <c r="BE2876" i="1"/>
  <c r="BD2877" i="1"/>
  <c r="BE2877" i="1"/>
  <c r="BD2878" i="1"/>
  <c r="BE2878" i="1"/>
  <c r="BD2879" i="1"/>
  <c r="BE2879" i="1"/>
  <c r="BD2880" i="1"/>
  <c r="BE2880" i="1"/>
  <c r="BD2881" i="1"/>
  <c r="BE2881" i="1"/>
  <c r="BD2882" i="1"/>
  <c r="BE2882" i="1"/>
  <c r="BD2883" i="1"/>
  <c r="BE2883" i="1"/>
  <c r="BD2884" i="1"/>
  <c r="BE2884" i="1"/>
  <c r="BD2885" i="1"/>
  <c r="BE2885" i="1"/>
  <c r="BD2886" i="1"/>
  <c r="BE2886" i="1"/>
  <c r="BD2887" i="1"/>
  <c r="BE2887" i="1"/>
  <c r="BD2888" i="1"/>
  <c r="BE2888" i="1"/>
  <c r="BD2889" i="1"/>
  <c r="BE2889" i="1"/>
  <c r="BD2890" i="1"/>
  <c r="BE2890" i="1"/>
  <c r="BD2891" i="1"/>
  <c r="BE2891" i="1"/>
  <c r="BD2892" i="1"/>
  <c r="BE2892" i="1"/>
  <c r="BD2893" i="1"/>
  <c r="BE2893" i="1"/>
  <c r="BD2894" i="1"/>
  <c r="BE2894" i="1"/>
  <c r="BD2895" i="1"/>
  <c r="BE2895" i="1"/>
  <c r="BD2896" i="1"/>
  <c r="BE2896" i="1"/>
  <c r="BD2897" i="1"/>
  <c r="BE2897" i="1"/>
  <c r="BD2898" i="1"/>
  <c r="BE2898" i="1"/>
  <c r="BD2899" i="1"/>
  <c r="BE2899" i="1"/>
  <c r="BD2900" i="1"/>
  <c r="BE2900" i="1"/>
  <c r="BD2901" i="1"/>
  <c r="BE2901" i="1"/>
  <c r="BD2902" i="1"/>
  <c r="BE2902" i="1"/>
  <c r="BD2903" i="1"/>
  <c r="BE2903" i="1"/>
  <c r="BD2904" i="1"/>
  <c r="BE2904" i="1"/>
  <c r="BD2905" i="1"/>
  <c r="BE2905" i="1"/>
  <c r="BD2906" i="1"/>
  <c r="BE2906" i="1"/>
  <c r="BD2907" i="1"/>
  <c r="BE2907" i="1"/>
  <c r="BD2908" i="1"/>
  <c r="BE2908" i="1"/>
  <c r="BD2909" i="1"/>
  <c r="BE2909" i="1"/>
  <c r="BD2910" i="1"/>
  <c r="BE2910" i="1"/>
  <c r="BD2911" i="1"/>
  <c r="BE2911" i="1"/>
  <c r="BD2912" i="1"/>
  <c r="BE2912" i="1"/>
  <c r="BD2913" i="1"/>
  <c r="BE2913" i="1"/>
  <c r="BD2914" i="1"/>
  <c r="BE2914" i="1"/>
  <c r="BD2915" i="1"/>
  <c r="BE2915" i="1"/>
  <c r="BD2916" i="1"/>
  <c r="BE2916" i="1"/>
  <c r="BD2917" i="1"/>
  <c r="BE2917" i="1"/>
  <c r="BD2918" i="1"/>
  <c r="BE2918" i="1"/>
  <c r="BD2919" i="1"/>
  <c r="BE2919" i="1"/>
  <c r="BD2920" i="1"/>
  <c r="BE2920" i="1"/>
  <c r="BD2921" i="1"/>
  <c r="BE2921" i="1"/>
  <c r="BD2922" i="1"/>
  <c r="BE2922" i="1"/>
  <c r="BD2923" i="1"/>
  <c r="BE2923" i="1"/>
  <c r="BD2924" i="1"/>
  <c r="BE2924" i="1"/>
  <c r="BD2925" i="1"/>
  <c r="BE2925" i="1"/>
  <c r="BD2926" i="1"/>
  <c r="BE2926" i="1"/>
  <c r="BD2927" i="1"/>
  <c r="BE2927" i="1"/>
  <c r="BD2928" i="1"/>
  <c r="BE2928" i="1"/>
  <c r="BD2929" i="1"/>
  <c r="BE2929" i="1"/>
  <c r="BD2930" i="1"/>
  <c r="BE2930" i="1"/>
  <c r="BD2931" i="1"/>
  <c r="BE2931" i="1"/>
  <c r="BD2932" i="1"/>
  <c r="BE2932" i="1"/>
  <c r="BD2933" i="1"/>
  <c r="BE2933" i="1"/>
  <c r="BD2934" i="1"/>
  <c r="BE2934" i="1"/>
  <c r="BD2935" i="1"/>
  <c r="BE2935" i="1"/>
  <c r="BD2936" i="1"/>
  <c r="BE2936" i="1"/>
  <c r="BD2937" i="1"/>
  <c r="BE2937" i="1"/>
  <c r="BD2938" i="1"/>
  <c r="BE2938" i="1"/>
  <c r="BD2939" i="1"/>
  <c r="BE2939" i="1"/>
  <c r="BD2940" i="1"/>
  <c r="BE2940" i="1"/>
  <c r="BD2941" i="1"/>
  <c r="BE2941" i="1"/>
  <c r="BD2942" i="1"/>
  <c r="BE2942" i="1"/>
  <c r="BD2943" i="1"/>
  <c r="BE2943" i="1"/>
  <c r="BD2944" i="1"/>
  <c r="BE2944" i="1"/>
  <c r="BD2945" i="1"/>
  <c r="BE2945" i="1"/>
  <c r="BD2946" i="1"/>
  <c r="BE2946" i="1"/>
  <c r="BD2947" i="1"/>
  <c r="BE2947" i="1"/>
  <c r="BD2948" i="1"/>
  <c r="BE2948" i="1"/>
  <c r="BD2949" i="1"/>
  <c r="BE2949" i="1"/>
  <c r="BD2950" i="1"/>
  <c r="BE2950" i="1"/>
  <c r="BD2951" i="1"/>
  <c r="BE2951" i="1"/>
  <c r="BD2952" i="1"/>
  <c r="BE2952" i="1"/>
  <c r="BD2953" i="1"/>
  <c r="BE2953" i="1"/>
  <c r="BD2954" i="1"/>
  <c r="BE2954" i="1"/>
  <c r="BD2955" i="1"/>
  <c r="BE2955" i="1"/>
  <c r="BD2956" i="1"/>
  <c r="BE2956" i="1"/>
  <c r="BD2957" i="1"/>
  <c r="BE2957" i="1"/>
  <c r="BD2958" i="1"/>
  <c r="BE2958" i="1"/>
  <c r="BD2959" i="1"/>
  <c r="BE2959" i="1"/>
  <c r="BD2960" i="1"/>
  <c r="BE2960" i="1"/>
  <c r="BD2961" i="1"/>
  <c r="BE2961" i="1"/>
  <c r="BD2962" i="1"/>
  <c r="BE2962" i="1"/>
  <c r="BD2963" i="1"/>
  <c r="BE2963" i="1"/>
  <c r="BD2964" i="1"/>
  <c r="BE2964" i="1"/>
  <c r="BD2965" i="1"/>
  <c r="BE2965" i="1"/>
  <c r="BD2966" i="1"/>
  <c r="BE2966" i="1"/>
  <c r="BD2967" i="1"/>
  <c r="BE2967" i="1"/>
  <c r="BD2968" i="1"/>
  <c r="BE2968" i="1"/>
  <c r="BD2969" i="1"/>
  <c r="BE2969" i="1"/>
  <c r="BD2970" i="1"/>
  <c r="BE2970" i="1"/>
  <c r="BD2971" i="1"/>
  <c r="BE2971" i="1"/>
  <c r="BD2972" i="1"/>
  <c r="BE2972" i="1"/>
  <c r="BD2973" i="1"/>
  <c r="BE2973" i="1"/>
  <c r="BD2974" i="1"/>
  <c r="BE2974" i="1"/>
  <c r="BD2975" i="1"/>
  <c r="BE2975" i="1"/>
  <c r="BD2976" i="1"/>
  <c r="BE2976" i="1"/>
  <c r="BD2977" i="1"/>
  <c r="BE2977" i="1"/>
  <c r="BD2978" i="1"/>
  <c r="BE2978" i="1"/>
  <c r="BD2979" i="1"/>
  <c r="BE2979" i="1"/>
  <c r="BD2980" i="1"/>
  <c r="BE2980" i="1"/>
  <c r="BD2981" i="1"/>
  <c r="BE2981" i="1"/>
  <c r="BD2982" i="1"/>
  <c r="BE2982" i="1"/>
  <c r="BD2983" i="1"/>
  <c r="BE2983" i="1"/>
  <c r="BD2984" i="1"/>
  <c r="BE2984" i="1"/>
  <c r="BD2985" i="1"/>
  <c r="BE2985" i="1"/>
  <c r="BD2986" i="1"/>
  <c r="BE2986" i="1"/>
  <c r="BD2987" i="1"/>
  <c r="BE2987" i="1"/>
  <c r="BD2988" i="1"/>
  <c r="BE2988" i="1"/>
  <c r="BD2989" i="1"/>
  <c r="BE2989" i="1"/>
  <c r="BD2990" i="1"/>
  <c r="BE2990" i="1"/>
  <c r="BD2991" i="1"/>
  <c r="BE2991" i="1"/>
  <c r="BD2992" i="1"/>
  <c r="BE2992" i="1"/>
  <c r="BD2993" i="1"/>
  <c r="BE2993" i="1"/>
  <c r="BD2994" i="1"/>
  <c r="BE2994" i="1"/>
  <c r="BD2995" i="1"/>
  <c r="BE2995" i="1"/>
  <c r="BD2996" i="1"/>
  <c r="BE2996" i="1"/>
  <c r="BD2997" i="1"/>
  <c r="BE2997" i="1"/>
  <c r="BD2998" i="1"/>
  <c r="BE2998" i="1"/>
  <c r="BD2999" i="1"/>
  <c r="BE2999" i="1"/>
  <c r="BD3000" i="1"/>
  <c r="BE3000" i="1"/>
  <c r="BD3001" i="1"/>
  <c r="BE3001" i="1"/>
  <c r="BD3002" i="1"/>
  <c r="BE3002" i="1"/>
  <c r="BD3003" i="1"/>
  <c r="BE3003" i="1"/>
  <c r="BD3004" i="1"/>
  <c r="BE3004" i="1"/>
  <c r="BD3005" i="1"/>
  <c r="BE3005" i="1"/>
  <c r="BD3006" i="1"/>
  <c r="BE3006" i="1"/>
  <c r="BD3007" i="1"/>
  <c r="BE3007" i="1"/>
  <c r="BD3008" i="1"/>
  <c r="BE3008" i="1"/>
  <c r="BD3009" i="1"/>
  <c r="BE3009" i="1"/>
  <c r="BD3010" i="1"/>
  <c r="BE3010" i="1"/>
  <c r="BD3011" i="1"/>
  <c r="BE3011" i="1"/>
  <c r="BD3012" i="1"/>
  <c r="BE3012" i="1"/>
  <c r="BD3013" i="1"/>
  <c r="BE3013" i="1"/>
  <c r="BD3014" i="1"/>
  <c r="BE3014" i="1"/>
  <c r="BD3015" i="1"/>
  <c r="BE3015" i="1"/>
  <c r="BD3016" i="1"/>
  <c r="BE3016" i="1"/>
  <c r="BD3017" i="1"/>
  <c r="BE3017" i="1"/>
  <c r="BD3018" i="1"/>
  <c r="BE3018" i="1"/>
  <c r="BD3019" i="1"/>
  <c r="BE3019" i="1"/>
  <c r="BD3020" i="1"/>
  <c r="BE3020" i="1"/>
  <c r="BD3021" i="1"/>
  <c r="BE3021" i="1"/>
  <c r="BD3022" i="1"/>
  <c r="BE3022" i="1"/>
  <c r="BD3023" i="1"/>
  <c r="BE3023" i="1"/>
  <c r="BD3024" i="1"/>
  <c r="BE3024" i="1"/>
  <c r="BD3025" i="1"/>
  <c r="BE3025" i="1"/>
  <c r="BD3026" i="1"/>
  <c r="BE3026" i="1"/>
  <c r="BD3027" i="1"/>
  <c r="BE3027" i="1"/>
  <c r="BD3028" i="1"/>
  <c r="BE3028" i="1"/>
  <c r="BD3029" i="1"/>
  <c r="BE3029" i="1"/>
  <c r="BD3030" i="1"/>
  <c r="BE3030" i="1"/>
  <c r="BD3031" i="1"/>
  <c r="BE3031" i="1"/>
  <c r="BD3032" i="1"/>
  <c r="BE3032" i="1"/>
  <c r="BD3033" i="1"/>
  <c r="BE3033" i="1"/>
  <c r="BD3034" i="1"/>
  <c r="BE3034" i="1"/>
  <c r="BD3035" i="1"/>
  <c r="BE3035" i="1"/>
  <c r="BD3036" i="1"/>
  <c r="BE3036" i="1"/>
  <c r="BD3037" i="1"/>
  <c r="BE3037" i="1"/>
  <c r="BD3038" i="1"/>
  <c r="BE3038" i="1"/>
  <c r="BD3039" i="1"/>
  <c r="BE3039" i="1"/>
  <c r="BD3040" i="1"/>
  <c r="BE3040" i="1"/>
  <c r="BD3041" i="1"/>
  <c r="BE3041" i="1"/>
  <c r="BD3042" i="1"/>
  <c r="BE3042" i="1"/>
  <c r="BD3043" i="1"/>
  <c r="BE3043" i="1"/>
  <c r="BD3044" i="1"/>
  <c r="BE3044" i="1"/>
  <c r="BD3045" i="1"/>
  <c r="BE3045" i="1"/>
  <c r="BD3046" i="1"/>
  <c r="BE3046" i="1"/>
  <c r="BD3047" i="1"/>
  <c r="BE3047" i="1"/>
  <c r="BD3048" i="1"/>
  <c r="BE3048" i="1"/>
  <c r="BD3049" i="1"/>
  <c r="BE3049" i="1"/>
  <c r="BD3050" i="1"/>
  <c r="BE3050" i="1"/>
  <c r="BD3051" i="1"/>
  <c r="BE3051" i="1"/>
  <c r="BD3052" i="1"/>
  <c r="BE3052" i="1"/>
  <c r="BD3053" i="1"/>
  <c r="BE3053" i="1"/>
  <c r="BD3054" i="1"/>
  <c r="BE3054" i="1"/>
  <c r="BD3055" i="1"/>
  <c r="BE3055" i="1"/>
  <c r="BD3056" i="1"/>
  <c r="BE3056" i="1"/>
  <c r="BD3057" i="1"/>
  <c r="BE3057" i="1"/>
  <c r="BD3058" i="1"/>
  <c r="BE3058" i="1"/>
  <c r="BD3059" i="1"/>
  <c r="BE3059" i="1"/>
  <c r="BD3060" i="1"/>
  <c r="BE3060" i="1"/>
  <c r="BD3061" i="1"/>
  <c r="BE3061" i="1"/>
  <c r="BD3062" i="1"/>
  <c r="BE3062" i="1"/>
  <c r="BD3063" i="1"/>
  <c r="BE3063" i="1"/>
  <c r="BD3064" i="1"/>
  <c r="BE3064" i="1"/>
  <c r="BD3065" i="1"/>
  <c r="BE3065" i="1"/>
  <c r="BD3066" i="1"/>
  <c r="BE3066" i="1"/>
  <c r="BD3067" i="1"/>
  <c r="BE3067" i="1"/>
  <c r="BD3068" i="1"/>
  <c r="BE3068" i="1"/>
  <c r="BD3069" i="1"/>
  <c r="BE3069" i="1"/>
  <c r="BD3070" i="1"/>
  <c r="BE3070" i="1"/>
  <c r="BD3071" i="1"/>
  <c r="BE3071" i="1"/>
  <c r="BD3072" i="1"/>
  <c r="BE3072" i="1"/>
  <c r="BD3073" i="1"/>
  <c r="BE3073" i="1"/>
  <c r="BD3074" i="1"/>
  <c r="BE3074" i="1"/>
  <c r="BD3075" i="1"/>
  <c r="BE3075" i="1"/>
  <c r="BD3076" i="1"/>
  <c r="BE3076" i="1"/>
  <c r="BD3077" i="1"/>
  <c r="BE3077" i="1"/>
  <c r="BD3078" i="1"/>
  <c r="BE3078" i="1"/>
  <c r="BD3079" i="1"/>
  <c r="BE3079" i="1"/>
  <c r="BD3080" i="1"/>
  <c r="BE3080" i="1"/>
  <c r="BD3081" i="1"/>
  <c r="BE3081" i="1"/>
  <c r="BD3082" i="1"/>
  <c r="BE3082" i="1"/>
  <c r="BD3083" i="1"/>
  <c r="BE3083" i="1"/>
  <c r="BD3084" i="1"/>
  <c r="BE3084" i="1"/>
  <c r="BD3085" i="1"/>
  <c r="BE3085" i="1"/>
  <c r="BD3086" i="1"/>
  <c r="BE3086" i="1"/>
  <c r="BD3087" i="1"/>
  <c r="BE3087" i="1"/>
  <c r="BD3088" i="1"/>
  <c r="BE3088" i="1"/>
  <c r="BD3089" i="1"/>
  <c r="BE3089" i="1"/>
  <c r="BD3090" i="1"/>
  <c r="BE3090" i="1"/>
  <c r="BD3091" i="1"/>
  <c r="BE3091" i="1"/>
  <c r="BD3092" i="1"/>
  <c r="BE3092" i="1"/>
  <c r="BD3093" i="1"/>
  <c r="BE3093" i="1"/>
  <c r="BD3094" i="1"/>
  <c r="BE3094" i="1"/>
  <c r="BD3095" i="1"/>
  <c r="BE3095" i="1"/>
  <c r="BD3096" i="1"/>
  <c r="BE3096" i="1"/>
  <c r="BD3097" i="1"/>
  <c r="BE3097" i="1"/>
  <c r="BD3098" i="1"/>
  <c r="BE3098" i="1"/>
  <c r="BD3099" i="1"/>
  <c r="BE3099" i="1"/>
  <c r="BD3100" i="1"/>
  <c r="BE3100" i="1"/>
  <c r="BD3101" i="1"/>
  <c r="BE3101" i="1"/>
  <c r="BD3102" i="1"/>
  <c r="BE3102" i="1"/>
  <c r="BD3103" i="1"/>
  <c r="BE3103" i="1"/>
  <c r="BD3104" i="1"/>
  <c r="BE3104" i="1"/>
  <c r="BD3105" i="1"/>
  <c r="BE3105" i="1"/>
  <c r="BD3106" i="1"/>
  <c r="BE3106" i="1"/>
  <c r="BD3107" i="1"/>
  <c r="BE3107" i="1"/>
  <c r="BD3108" i="1"/>
  <c r="BE3108" i="1"/>
  <c r="BD3109" i="1"/>
  <c r="BE3109" i="1"/>
  <c r="BD3110" i="1"/>
  <c r="BE3110" i="1"/>
  <c r="BD3111" i="1"/>
  <c r="BE3111" i="1"/>
  <c r="BD3112" i="1"/>
  <c r="BE3112" i="1"/>
  <c r="BD3113" i="1"/>
  <c r="BE3113" i="1"/>
  <c r="BD3114" i="1"/>
  <c r="BE3114" i="1"/>
  <c r="BD3115" i="1"/>
  <c r="BE3115" i="1"/>
  <c r="BD3116" i="1"/>
  <c r="BE3116" i="1"/>
  <c r="BD3117" i="1"/>
  <c r="BE3117" i="1"/>
  <c r="BD3118" i="1"/>
  <c r="BE3118" i="1"/>
  <c r="BD3119" i="1"/>
  <c r="BE3119" i="1"/>
  <c r="BD3120" i="1"/>
  <c r="BE3120" i="1"/>
  <c r="BD3121" i="1"/>
  <c r="BE3121" i="1"/>
  <c r="BD3122" i="1"/>
  <c r="BE3122" i="1"/>
  <c r="BD3123" i="1"/>
  <c r="BE3123" i="1"/>
  <c r="BD3124" i="1"/>
  <c r="BE3124" i="1"/>
  <c r="BD3125" i="1"/>
  <c r="BE3125" i="1"/>
  <c r="BD3126" i="1"/>
  <c r="BE3126" i="1"/>
  <c r="BD3127" i="1"/>
  <c r="BE3127" i="1"/>
  <c r="BD3128" i="1"/>
  <c r="BE3128" i="1"/>
  <c r="BD3129" i="1"/>
  <c r="BE3129" i="1"/>
  <c r="BD3130" i="1"/>
  <c r="BE3130" i="1"/>
  <c r="BD3131" i="1"/>
  <c r="BE3131" i="1"/>
  <c r="BD3132" i="1"/>
  <c r="BE3132" i="1"/>
  <c r="BD3133" i="1"/>
  <c r="BE3133" i="1"/>
  <c r="BD3134" i="1"/>
  <c r="BE3134" i="1"/>
  <c r="BD3135" i="1"/>
  <c r="BE3135" i="1"/>
  <c r="BD3136" i="1"/>
  <c r="BE3136" i="1"/>
  <c r="BD3137" i="1"/>
  <c r="BE3137" i="1"/>
  <c r="BD3138" i="1"/>
  <c r="BE3138" i="1"/>
  <c r="BD3139" i="1"/>
  <c r="BE3139" i="1"/>
  <c r="BD3140" i="1"/>
  <c r="BE3140" i="1"/>
  <c r="BD3141" i="1"/>
  <c r="BE3141" i="1"/>
  <c r="BD3142" i="1"/>
  <c r="BE3142" i="1"/>
  <c r="BD3143" i="1"/>
  <c r="BE3143" i="1"/>
  <c r="BD3144" i="1"/>
  <c r="BE3144" i="1"/>
  <c r="BD3145" i="1"/>
  <c r="BE3145" i="1"/>
  <c r="BD3146" i="1"/>
  <c r="BE3146" i="1"/>
  <c r="BD3147" i="1"/>
  <c r="BE3147" i="1"/>
  <c r="BD3148" i="1"/>
  <c r="BE3148" i="1"/>
  <c r="BD3149" i="1"/>
  <c r="BE3149" i="1"/>
  <c r="BD3150" i="1"/>
  <c r="BE3150" i="1"/>
  <c r="BD3151" i="1"/>
  <c r="BE3151" i="1"/>
  <c r="BD3152" i="1"/>
  <c r="BE3152" i="1"/>
  <c r="BD3153" i="1"/>
  <c r="BE3153" i="1"/>
  <c r="BD3154" i="1"/>
  <c r="BE3154" i="1"/>
  <c r="BD3155" i="1"/>
  <c r="BE3155" i="1"/>
  <c r="BD3156" i="1"/>
  <c r="BE3156" i="1"/>
  <c r="BD3157" i="1"/>
  <c r="BE3157" i="1"/>
  <c r="BD3158" i="1"/>
  <c r="BE3158" i="1"/>
  <c r="BD3159" i="1"/>
  <c r="BE3159" i="1"/>
  <c r="BD3160" i="1"/>
  <c r="BE3160" i="1"/>
  <c r="BD3161" i="1"/>
  <c r="BE3161" i="1"/>
  <c r="BD3162" i="1"/>
  <c r="BE3162" i="1"/>
  <c r="BD3163" i="1"/>
  <c r="BE3163" i="1"/>
  <c r="BD3164" i="1"/>
  <c r="BE3164" i="1"/>
  <c r="BD3165" i="1"/>
  <c r="BE3165" i="1"/>
  <c r="BD3166" i="1"/>
  <c r="BE3166" i="1"/>
  <c r="BD3167" i="1"/>
  <c r="BE3167" i="1"/>
  <c r="BD3168" i="1"/>
  <c r="BE3168" i="1"/>
  <c r="BD3169" i="1"/>
  <c r="BE3169" i="1"/>
  <c r="BD3170" i="1"/>
  <c r="BE3170" i="1"/>
  <c r="BD3171" i="1"/>
  <c r="BE3171" i="1"/>
  <c r="BD3172" i="1"/>
  <c r="BE3172" i="1"/>
  <c r="BD3173" i="1"/>
  <c r="BE3173" i="1"/>
  <c r="BD3174" i="1"/>
  <c r="BE3174" i="1"/>
  <c r="BD3175" i="1"/>
  <c r="BE3175" i="1"/>
  <c r="BD3176" i="1"/>
  <c r="BE3176" i="1"/>
  <c r="BD3177" i="1"/>
  <c r="BE3177" i="1"/>
  <c r="BD3178" i="1"/>
  <c r="BE3178" i="1"/>
  <c r="BD3179" i="1"/>
  <c r="BE3179" i="1"/>
  <c r="BD3180" i="1"/>
  <c r="BE3180" i="1"/>
  <c r="BD3181" i="1"/>
  <c r="BE3181" i="1"/>
  <c r="BD3182" i="1"/>
  <c r="BE3182" i="1"/>
  <c r="BD3183" i="1"/>
  <c r="BE3183" i="1"/>
  <c r="BD3184" i="1"/>
  <c r="BE3184" i="1"/>
  <c r="BD3185" i="1"/>
  <c r="BE3185" i="1"/>
  <c r="BD3186" i="1"/>
  <c r="BE3186" i="1"/>
  <c r="BD3187" i="1"/>
  <c r="BE3187" i="1"/>
  <c r="BD3188" i="1"/>
  <c r="BE3188" i="1"/>
  <c r="BD3189" i="1"/>
  <c r="BE3189" i="1"/>
  <c r="BD3190" i="1"/>
  <c r="BE3190" i="1"/>
  <c r="BD3191" i="1"/>
  <c r="BE3191" i="1"/>
  <c r="BD3192" i="1"/>
  <c r="BE3192" i="1"/>
  <c r="BD3193" i="1"/>
  <c r="BE3193" i="1"/>
  <c r="BD3194" i="1"/>
  <c r="BE3194" i="1"/>
  <c r="BD3195" i="1"/>
  <c r="BE3195" i="1"/>
  <c r="BD3196" i="1"/>
  <c r="BE3196" i="1"/>
  <c r="BD3197" i="1"/>
  <c r="BE3197" i="1"/>
  <c r="BD3198" i="1"/>
  <c r="BE3198" i="1"/>
  <c r="BD3199" i="1"/>
  <c r="BE3199" i="1"/>
  <c r="BD3200" i="1"/>
  <c r="BE3200" i="1"/>
  <c r="BD3201" i="1"/>
  <c r="BE3201" i="1"/>
  <c r="BD3202" i="1"/>
  <c r="BE3202" i="1"/>
  <c r="BD3203" i="1"/>
  <c r="BE3203" i="1"/>
  <c r="BD3204" i="1"/>
  <c r="BE3204" i="1"/>
  <c r="BD3205" i="1"/>
  <c r="BE3205" i="1"/>
  <c r="BD3206" i="1"/>
  <c r="BE3206" i="1"/>
  <c r="BD3207" i="1"/>
  <c r="BE3207" i="1"/>
  <c r="BD3208" i="1"/>
  <c r="BE3208" i="1"/>
  <c r="BD3209" i="1"/>
  <c r="BE3209" i="1"/>
  <c r="BD3210" i="1"/>
  <c r="BE3210" i="1"/>
  <c r="BD3211" i="1"/>
  <c r="BE3211" i="1"/>
  <c r="BD3212" i="1"/>
  <c r="BE3212" i="1"/>
  <c r="BD3213" i="1"/>
  <c r="BE3213" i="1"/>
  <c r="BD3214" i="1"/>
  <c r="BE3214" i="1"/>
  <c r="BD3215" i="1"/>
  <c r="BE3215" i="1"/>
  <c r="BD3216" i="1"/>
  <c r="BE3216" i="1"/>
  <c r="BD3217" i="1"/>
  <c r="BE3217" i="1"/>
  <c r="BD3218" i="1"/>
  <c r="BE3218" i="1"/>
  <c r="BD3219" i="1"/>
  <c r="BE3219" i="1"/>
  <c r="BD3220" i="1"/>
  <c r="BE3220" i="1"/>
  <c r="BD3221" i="1"/>
  <c r="BE3221" i="1"/>
  <c r="BD3222" i="1"/>
  <c r="BE3222" i="1"/>
  <c r="BD3223" i="1"/>
  <c r="BE3223" i="1"/>
  <c r="BD3224" i="1"/>
  <c r="BE3224" i="1"/>
  <c r="BD3225" i="1"/>
  <c r="BE3225" i="1"/>
  <c r="BD3226" i="1"/>
  <c r="BE3226" i="1"/>
  <c r="BD3227" i="1"/>
  <c r="BE3227" i="1"/>
  <c r="BD3228" i="1"/>
  <c r="BE3228" i="1"/>
  <c r="BD3229" i="1"/>
  <c r="BE3229" i="1"/>
  <c r="BD3230" i="1"/>
  <c r="BE3230" i="1"/>
  <c r="BD3231" i="1"/>
  <c r="BE3231" i="1"/>
  <c r="BD3232" i="1"/>
  <c r="BE3232" i="1"/>
  <c r="BD3233" i="1"/>
  <c r="BE3233" i="1"/>
  <c r="BD3234" i="1"/>
  <c r="BE3234" i="1"/>
  <c r="BD3235" i="1"/>
  <c r="BE3235" i="1"/>
  <c r="BD3236" i="1"/>
  <c r="BE3236" i="1"/>
  <c r="BD3237" i="1"/>
  <c r="BE3237" i="1"/>
  <c r="BD3238" i="1"/>
  <c r="BE3238" i="1"/>
  <c r="BD3239" i="1"/>
  <c r="BE3239" i="1"/>
  <c r="BD3240" i="1"/>
  <c r="BE3240" i="1"/>
  <c r="BD3241" i="1"/>
  <c r="BE3241" i="1"/>
  <c r="BD3242" i="1"/>
  <c r="BE3242" i="1"/>
  <c r="BD3243" i="1"/>
  <c r="BE3243" i="1"/>
  <c r="BD3244" i="1"/>
  <c r="BE3244" i="1"/>
  <c r="BD3245" i="1"/>
  <c r="BE3245" i="1"/>
  <c r="BD3246" i="1"/>
  <c r="BE3246" i="1"/>
  <c r="BD3247" i="1"/>
  <c r="BE3247" i="1"/>
  <c r="BD3248" i="1"/>
  <c r="BE3248" i="1"/>
  <c r="BD3249" i="1"/>
  <c r="BE3249" i="1"/>
  <c r="BD3250" i="1"/>
  <c r="BE3250" i="1"/>
  <c r="BD3251" i="1"/>
  <c r="BE3251" i="1"/>
  <c r="BD3252" i="1"/>
  <c r="BE3252" i="1"/>
  <c r="BD3253" i="1"/>
  <c r="BE3253" i="1"/>
  <c r="BD3254" i="1"/>
  <c r="BE3254" i="1"/>
  <c r="BD3255" i="1"/>
  <c r="BE3255" i="1"/>
  <c r="BD3256" i="1"/>
  <c r="BE3256" i="1"/>
  <c r="BD3257" i="1"/>
  <c r="BE3257" i="1"/>
  <c r="BD3258" i="1"/>
  <c r="BE3258" i="1"/>
  <c r="BD3259" i="1"/>
  <c r="BE3259" i="1"/>
  <c r="BD3260" i="1"/>
  <c r="BE3260" i="1"/>
  <c r="BD3261" i="1"/>
  <c r="BE3261" i="1"/>
  <c r="BD3262" i="1"/>
  <c r="BE3262" i="1"/>
  <c r="BD3263" i="1"/>
  <c r="BE3263" i="1"/>
  <c r="BD3264" i="1"/>
  <c r="BE3264" i="1"/>
  <c r="BD3265" i="1"/>
  <c r="BE3265" i="1"/>
  <c r="BD3266" i="1"/>
  <c r="BE3266" i="1"/>
  <c r="BD3267" i="1"/>
  <c r="BE3267" i="1"/>
  <c r="BD3268" i="1"/>
  <c r="BE3268" i="1"/>
  <c r="BD3269" i="1"/>
  <c r="BE3269" i="1"/>
  <c r="BD3270" i="1"/>
  <c r="BE3270" i="1"/>
  <c r="BD3271" i="1"/>
  <c r="BE3271" i="1"/>
  <c r="BD3272" i="1"/>
  <c r="BE3272" i="1"/>
  <c r="BD3273" i="1"/>
  <c r="BE3273" i="1"/>
  <c r="BD3274" i="1"/>
  <c r="BE3274" i="1"/>
  <c r="BD3275" i="1"/>
  <c r="BE3275" i="1"/>
  <c r="BD3276" i="1"/>
  <c r="BE3276" i="1"/>
  <c r="BD3277" i="1"/>
  <c r="BE3277" i="1"/>
  <c r="BD3278" i="1"/>
  <c r="BE3278" i="1"/>
  <c r="BD3279" i="1"/>
  <c r="BE3279" i="1"/>
  <c r="BD3280" i="1"/>
  <c r="BE3280" i="1"/>
  <c r="BD3281" i="1"/>
  <c r="BE3281" i="1"/>
  <c r="BD3282" i="1"/>
  <c r="BE3282" i="1"/>
  <c r="BD3283" i="1"/>
  <c r="BE3283" i="1"/>
  <c r="BD3284" i="1"/>
  <c r="BE3284" i="1"/>
  <c r="BD3285" i="1"/>
  <c r="BE3285" i="1"/>
  <c r="BD3286" i="1"/>
  <c r="BE3286" i="1"/>
  <c r="BD3287" i="1"/>
  <c r="BE3287" i="1"/>
  <c r="BD3288" i="1"/>
  <c r="BE3288" i="1"/>
  <c r="BD3289" i="1"/>
  <c r="BE3289" i="1"/>
  <c r="BD3290" i="1"/>
  <c r="BE3290" i="1"/>
  <c r="BD3291" i="1"/>
  <c r="BE3291" i="1"/>
  <c r="BD3292" i="1"/>
  <c r="BE3292" i="1"/>
  <c r="BD3293" i="1"/>
  <c r="BE3293" i="1"/>
  <c r="BD3294" i="1"/>
  <c r="BE3294" i="1"/>
  <c r="BD3295" i="1"/>
  <c r="BE3295" i="1"/>
  <c r="BD3296" i="1"/>
  <c r="BE3296" i="1"/>
  <c r="BD3297" i="1"/>
  <c r="BE3297" i="1"/>
  <c r="BD3298" i="1"/>
  <c r="BE3298" i="1"/>
  <c r="BD3299" i="1"/>
  <c r="BE3299" i="1"/>
  <c r="BD3300" i="1"/>
  <c r="BE3300" i="1"/>
  <c r="BD3301" i="1"/>
  <c r="BE3301" i="1"/>
  <c r="BD3302" i="1"/>
  <c r="BE3302" i="1"/>
  <c r="BD3303" i="1"/>
  <c r="BE3303" i="1"/>
  <c r="BD3304" i="1"/>
  <c r="BE3304" i="1"/>
  <c r="BD3305" i="1"/>
  <c r="BE3305" i="1"/>
  <c r="BD3306" i="1"/>
  <c r="BE3306" i="1"/>
  <c r="BD3307" i="1"/>
  <c r="BE3307" i="1"/>
  <c r="BD3308" i="1"/>
  <c r="BE3308" i="1"/>
  <c r="BD3309" i="1"/>
  <c r="BE3309" i="1"/>
  <c r="BD3310" i="1"/>
  <c r="BE3310" i="1"/>
  <c r="BD3311" i="1"/>
  <c r="BE3311" i="1"/>
  <c r="BD3312" i="1"/>
  <c r="BE3312" i="1"/>
  <c r="BD3313" i="1"/>
  <c r="BE3313" i="1"/>
  <c r="BD3314" i="1"/>
  <c r="BE3314" i="1"/>
  <c r="BD3315" i="1"/>
  <c r="BE3315" i="1"/>
  <c r="BD3316" i="1"/>
  <c r="BE3316" i="1"/>
  <c r="BD3317" i="1"/>
  <c r="BE3317" i="1"/>
  <c r="BD3318" i="1"/>
  <c r="BE3318" i="1"/>
  <c r="BD3319" i="1"/>
  <c r="BE3319" i="1"/>
  <c r="BD3320" i="1"/>
  <c r="BE3320" i="1"/>
  <c r="BD3321" i="1"/>
  <c r="BE3321" i="1"/>
  <c r="BD3322" i="1"/>
  <c r="BE3322" i="1"/>
  <c r="BD3323" i="1"/>
  <c r="BE3323" i="1"/>
  <c r="BD3324" i="1"/>
  <c r="BE3324" i="1"/>
  <c r="BD3325" i="1"/>
  <c r="BE3325" i="1"/>
  <c r="BD3326" i="1"/>
  <c r="BE3326" i="1"/>
  <c r="BD3327" i="1"/>
  <c r="BE3327" i="1"/>
  <c r="BD3328" i="1"/>
  <c r="BE3328" i="1"/>
  <c r="BD3329" i="1"/>
  <c r="BE3329" i="1"/>
  <c r="BD3330" i="1"/>
  <c r="BE3330" i="1"/>
  <c r="BD3331" i="1"/>
  <c r="BE3331" i="1"/>
  <c r="BD3332" i="1"/>
  <c r="BE3332" i="1"/>
  <c r="BD3333" i="1"/>
  <c r="BE3333" i="1"/>
  <c r="BD3334" i="1"/>
  <c r="BE3334" i="1"/>
  <c r="BD3335" i="1"/>
  <c r="BE3335" i="1"/>
  <c r="BD3336" i="1"/>
  <c r="BE3336" i="1"/>
  <c r="BD3337" i="1"/>
  <c r="BE3337" i="1"/>
  <c r="BD3338" i="1"/>
  <c r="BE3338" i="1"/>
  <c r="BD3339" i="1"/>
  <c r="BE3339" i="1"/>
  <c r="BD3340" i="1"/>
  <c r="BE3340" i="1"/>
  <c r="BD3341" i="1"/>
  <c r="BE3341" i="1"/>
  <c r="BD3342" i="1"/>
  <c r="BE3342" i="1"/>
  <c r="BD3343" i="1"/>
  <c r="BE3343" i="1"/>
  <c r="BD3344" i="1"/>
  <c r="BE3344" i="1"/>
  <c r="BD3345" i="1"/>
  <c r="BE3345" i="1"/>
  <c r="BD3346" i="1"/>
  <c r="BE3346" i="1"/>
  <c r="BD3347" i="1"/>
  <c r="BE3347" i="1"/>
  <c r="BD3348" i="1"/>
  <c r="BE3348" i="1"/>
  <c r="BD3349" i="1"/>
  <c r="BE3349" i="1"/>
  <c r="BD3350" i="1"/>
  <c r="BE3350" i="1"/>
  <c r="BD3351" i="1"/>
  <c r="BE3351" i="1"/>
  <c r="BD3352" i="1"/>
  <c r="BE3352" i="1"/>
  <c r="BD3353" i="1"/>
  <c r="BE3353" i="1"/>
  <c r="BD3354" i="1"/>
  <c r="BE3354" i="1"/>
  <c r="BD3355" i="1"/>
  <c r="BE3355" i="1"/>
  <c r="BD3356" i="1"/>
  <c r="BE3356" i="1"/>
  <c r="BD3357" i="1"/>
  <c r="BE3357" i="1"/>
  <c r="BD3358" i="1"/>
  <c r="BE3358" i="1"/>
  <c r="BD3359" i="1"/>
  <c r="BE3359" i="1"/>
  <c r="BD3360" i="1"/>
  <c r="BE3360" i="1"/>
  <c r="BD3361" i="1"/>
  <c r="BE3361" i="1"/>
  <c r="BD3362" i="1"/>
  <c r="BE3362" i="1"/>
  <c r="BD3363" i="1"/>
  <c r="BE3363" i="1"/>
  <c r="BD3364" i="1"/>
  <c r="BE3364" i="1"/>
  <c r="BD3365" i="1"/>
  <c r="BE3365" i="1"/>
  <c r="BD3366" i="1"/>
  <c r="BE3366" i="1"/>
  <c r="BD3367" i="1"/>
  <c r="BE3367" i="1"/>
  <c r="BD3368" i="1"/>
  <c r="BE3368" i="1"/>
  <c r="BD3369" i="1"/>
  <c r="BE3369" i="1"/>
  <c r="BD3370" i="1"/>
  <c r="BE3370" i="1"/>
  <c r="BD3371" i="1"/>
  <c r="BE3371" i="1"/>
  <c r="BD3372" i="1"/>
  <c r="BE3372" i="1"/>
  <c r="BD3373" i="1"/>
  <c r="BE3373" i="1"/>
  <c r="BD3374" i="1"/>
  <c r="BE3374" i="1"/>
  <c r="BD3375" i="1"/>
  <c r="BE3375" i="1"/>
  <c r="BD3376" i="1"/>
  <c r="BE3376" i="1"/>
  <c r="BD3377" i="1"/>
  <c r="BE3377" i="1"/>
  <c r="BD3378" i="1"/>
  <c r="BE3378" i="1"/>
  <c r="BD3379" i="1"/>
  <c r="BE3379" i="1"/>
  <c r="BD3380" i="1"/>
  <c r="BE3380" i="1"/>
  <c r="BD3381" i="1"/>
  <c r="BE3381" i="1"/>
  <c r="BD3382" i="1"/>
  <c r="BE3382" i="1"/>
  <c r="BD3383" i="1"/>
  <c r="BE3383" i="1"/>
  <c r="BD3384" i="1"/>
  <c r="BE3384" i="1"/>
  <c r="BD3385" i="1"/>
  <c r="BE3385" i="1"/>
  <c r="BD3386" i="1"/>
  <c r="BE3386" i="1"/>
  <c r="BD3387" i="1"/>
  <c r="BE3387" i="1"/>
  <c r="BD3388" i="1"/>
  <c r="BE3388" i="1"/>
  <c r="BD3389" i="1"/>
  <c r="BE3389" i="1"/>
  <c r="BD3390" i="1"/>
  <c r="BE3390" i="1"/>
  <c r="BD3391" i="1"/>
  <c r="BE3391" i="1"/>
  <c r="BD3392" i="1"/>
  <c r="BE3392" i="1"/>
  <c r="BD3393" i="1"/>
  <c r="BE3393" i="1"/>
  <c r="BD3394" i="1"/>
  <c r="BE3394" i="1"/>
  <c r="BD3395" i="1"/>
  <c r="BE3395" i="1"/>
  <c r="BD3396" i="1"/>
  <c r="BE3396" i="1"/>
  <c r="BD3397" i="1"/>
  <c r="BE3397" i="1"/>
  <c r="BD3398" i="1"/>
  <c r="BE3398" i="1"/>
  <c r="BD3399" i="1"/>
  <c r="BE3399" i="1"/>
  <c r="BD3400" i="1"/>
  <c r="BE3400" i="1"/>
  <c r="BD3401" i="1"/>
  <c r="BE3401" i="1"/>
  <c r="BD3402" i="1"/>
  <c r="BE3402" i="1"/>
  <c r="BD3403" i="1"/>
  <c r="BE3403" i="1"/>
  <c r="BD3404" i="1"/>
  <c r="BE3404" i="1"/>
  <c r="BD3405" i="1"/>
  <c r="BE3405" i="1"/>
  <c r="BD3406" i="1"/>
  <c r="BE3406" i="1"/>
  <c r="BD3407" i="1"/>
  <c r="BE3407" i="1"/>
  <c r="BD3408" i="1"/>
  <c r="BE3408" i="1"/>
  <c r="BD3409" i="1"/>
  <c r="BE3409" i="1"/>
  <c r="BD3410" i="1"/>
  <c r="BE3410" i="1"/>
  <c r="BD3411" i="1"/>
  <c r="BE3411" i="1"/>
  <c r="BD3412" i="1"/>
  <c r="BE3412" i="1"/>
  <c r="BD3413" i="1"/>
  <c r="BE3413" i="1"/>
  <c r="BD3414" i="1"/>
  <c r="BE3414" i="1"/>
  <c r="BD3415" i="1"/>
  <c r="BE3415" i="1"/>
  <c r="BD3416" i="1"/>
  <c r="BE3416" i="1"/>
  <c r="BD3417" i="1"/>
  <c r="BE3417" i="1"/>
  <c r="BD3418" i="1"/>
  <c r="BE3418" i="1"/>
  <c r="BD3419" i="1"/>
  <c r="BE3419" i="1"/>
  <c r="BD3420" i="1"/>
  <c r="BE3420" i="1"/>
  <c r="BD3421" i="1"/>
  <c r="BE3421" i="1"/>
  <c r="BD3422" i="1"/>
  <c r="BE3422" i="1"/>
  <c r="BD3423" i="1"/>
  <c r="BE3423" i="1"/>
  <c r="BD3424" i="1"/>
  <c r="BE3424" i="1"/>
  <c r="BD3425" i="1"/>
  <c r="BE3425" i="1"/>
  <c r="BD3426" i="1"/>
  <c r="BE3426" i="1"/>
  <c r="BD3427" i="1"/>
  <c r="BE3427" i="1"/>
  <c r="BD3428" i="1"/>
  <c r="BE3428" i="1"/>
  <c r="BD3429" i="1"/>
  <c r="BE3429" i="1"/>
  <c r="BD3430" i="1"/>
  <c r="BE3430" i="1"/>
  <c r="BD3431" i="1"/>
  <c r="BE3431" i="1"/>
  <c r="BD3432" i="1"/>
  <c r="BE3432" i="1"/>
  <c r="BD3433" i="1"/>
  <c r="BE3433" i="1"/>
  <c r="BD3434" i="1"/>
  <c r="BE3434" i="1"/>
  <c r="BD3435" i="1"/>
  <c r="BE3435" i="1"/>
  <c r="BD3436" i="1"/>
  <c r="BE3436" i="1"/>
  <c r="BD3437" i="1"/>
  <c r="BE3437" i="1"/>
  <c r="BD3438" i="1"/>
  <c r="BE3438" i="1"/>
  <c r="BD3439" i="1"/>
  <c r="BE3439" i="1"/>
  <c r="BD3440" i="1"/>
  <c r="BE3440" i="1"/>
  <c r="BD3441" i="1"/>
  <c r="BE3441" i="1"/>
  <c r="BD3442" i="1"/>
  <c r="BE3442" i="1"/>
  <c r="BD3443" i="1"/>
  <c r="BE3443" i="1"/>
  <c r="BD3444" i="1"/>
  <c r="BE3444" i="1"/>
  <c r="BD3445" i="1"/>
  <c r="BE3445" i="1"/>
  <c r="BD3446" i="1"/>
  <c r="BE3446" i="1"/>
  <c r="BD3447" i="1"/>
  <c r="BE3447" i="1"/>
  <c r="BD3448" i="1"/>
  <c r="BE3448" i="1"/>
  <c r="BD3449" i="1"/>
  <c r="BE3449" i="1"/>
  <c r="BD3450" i="1"/>
  <c r="BE3450" i="1"/>
  <c r="BD3451" i="1"/>
  <c r="BE3451" i="1"/>
  <c r="BD3452" i="1"/>
  <c r="BE3452" i="1"/>
  <c r="BD3453" i="1"/>
  <c r="BE3453" i="1"/>
  <c r="BD3454" i="1"/>
  <c r="BE3454" i="1"/>
  <c r="BD3455" i="1"/>
  <c r="BE3455" i="1"/>
  <c r="BD3456" i="1"/>
  <c r="BE3456" i="1"/>
  <c r="BD3457" i="1"/>
  <c r="BE3457" i="1"/>
  <c r="BD3458" i="1"/>
  <c r="BE3458" i="1"/>
  <c r="BD3459" i="1"/>
  <c r="BE3459" i="1"/>
  <c r="BD3460" i="1"/>
  <c r="BE3460" i="1"/>
  <c r="BD3461" i="1"/>
  <c r="BE3461" i="1"/>
  <c r="BD3462" i="1"/>
  <c r="BE3462" i="1"/>
  <c r="BD3463" i="1"/>
  <c r="BE3463" i="1"/>
  <c r="BD3464" i="1"/>
  <c r="BE3464" i="1"/>
  <c r="BD3465" i="1"/>
  <c r="BE3465" i="1"/>
  <c r="BD3466" i="1"/>
  <c r="BE3466" i="1"/>
  <c r="BD3467" i="1"/>
  <c r="BE3467" i="1"/>
  <c r="BD3468" i="1"/>
  <c r="BE3468" i="1"/>
  <c r="BD3469" i="1"/>
  <c r="BE3469" i="1"/>
  <c r="BD3470" i="1"/>
  <c r="BE3470" i="1"/>
  <c r="BD3471" i="1"/>
  <c r="BE3471" i="1"/>
  <c r="BD3472" i="1"/>
  <c r="BE3472" i="1"/>
  <c r="BD3473" i="1"/>
  <c r="BE3473" i="1"/>
  <c r="BD3474" i="1"/>
  <c r="BE3474" i="1"/>
  <c r="BD3475" i="1"/>
  <c r="BE3475" i="1"/>
  <c r="BD3476" i="1"/>
  <c r="BE3476" i="1"/>
  <c r="BD3477" i="1"/>
  <c r="BE3477" i="1"/>
  <c r="BD3478" i="1"/>
  <c r="BE3478" i="1"/>
  <c r="BD3479" i="1"/>
  <c r="BE3479" i="1"/>
  <c r="BD3480" i="1"/>
  <c r="BE3480" i="1"/>
  <c r="BD3481" i="1"/>
  <c r="BE3481" i="1"/>
  <c r="BD3482" i="1"/>
  <c r="BE3482" i="1"/>
  <c r="BD3483" i="1"/>
  <c r="BE3483" i="1"/>
  <c r="BD3484" i="1"/>
  <c r="BE3484" i="1"/>
  <c r="BD3485" i="1"/>
  <c r="BE3485" i="1"/>
  <c r="BD3486" i="1"/>
  <c r="BE3486" i="1"/>
  <c r="BD3487" i="1"/>
  <c r="BE3487" i="1"/>
  <c r="BD3488" i="1"/>
  <c r="BE3488" i="1"/>
  <c r="BD3489" i="1"/>
  <c r="BE3489" i="1"/>
  <c r="BD3490" i="1"/>
  <c r="BE3490" i="1"/>
  <c r="BD3491" i="1"/>
  <c r="BE3491" i="1"/>
  <c r="BD3492" i="1"/>
  <c r="BE3492" i="1"/>
  <c r="BD3493" i="1"/>
  <c r="BE3493" i="1"/>
  <c r="BD3494" i="1"/>
  <c r="BE3494" i="1"/>
  <c r="BD3495" i="1"/>
  <c r="BE3495" i="1"/>
  <c r="BD3496" i="1"/>
  <c r="BE3496" i="1"/>
  <c r="BD3497" i="1"/>
  <c r="BE3497" i="1"/>
  <c r="BD3498" i="1"/>
  <c r="BE3498" i="1"/>
  <c r="BD3499" i="1"/>
  <c r="BE3499" i="1"/>
  <c r="BD3500" i="1"/>
  <c r="BE3500" i="1"/>
  <c r="BD3501" i="1"/>
  <c r="BE3501" i="1"/>
  <c r="BD3502" i="1"/>
  <c r="BE3502" i="1"/>
  <c r="BD3503" i="1"/>
  <c r="BE3503" i="1"/>
  <c r="BD3504" i="1"/>
  <c r="BE3504" i="1"/>
  <c r="BD3505" i="1"/>
  <c r="BE3505" i="1"/>
  <c r="BD3506" i="1"/>
  <c r="BE3506" i="1"/>
  <c r="BD3507" i="1"/>
  <c r="BE3507" i="1"/>
  <c r="BD3508" i="1"/>
  <c r="BE3508" i="1"/>
  <c r="BD3509" i="1"/>
  <c r="BE3509" i="1"/>
  <c r="BD3510" i="1"/>
  <c r="BE3510" i="1"/>
  <c r="BD3511" i="1"/>
  <c r="BE3511" i="1"/>
  <c r="BD3512" i="1"/>
  <c r="BE3512" i="1"/>
  <c r="BD3513" i="1"/>
  <c r="BE3513" i="1"/>
  <c r="BD3514" i="1"/>
  <c r="BE3514" i="1"/>
  <c r="BD3515" i="1"/>
  <c r="BE3515" i="1"/>
  <c r="BD3516" i="1"/>
  <c r="BE3516" i="1"/>
  <c r="BD3517" i="1"/>
  <c r="BE3517" i="1"/>
  <c r="BD3518" i="1"/>
  <c r="BE3518" i="1"/>
  <c r="BD3519" i="1"/>
  <c r="BE3519" i="1"/>
  <c r="BD3520" i="1"/>
  <c r="BE3520" i="1"/>
  <c r="BD3521" i="1"/>
  <c r="BE3521" i="1"/>
  <c r="BD3522" i="1"/>
  <c r="BE3522" i="1"/>
  <c r="BD3523" i="1"/>
  <c r="BE3523" i="1"/>
  <c r="BD3524" i="1"/>
  <c r="BE3524" i="1"/>
  <c r="BD3525" i="1"/>
  <c r="BE3525" i="1"/>
  <c r="BD3526" i="1"/>
  <c r="BE3526" i="1"/>
  <c r="BD3527" i="1"/>
  <c r="BE3527" i="1"/>
  <c r="BD3528" i="1"/>
  <c r="BE3528" i="1"/>
  <c r="BD3529" i="1"/>
  <c r="BE3529" i="1"/>
  <c r="BD3530" i="1"/>
  <c r="BE3530" i="1"/>
  <c r="BD3531" i="1"/>
  <c r="BE3531" i="1"/>
  <c r="BD3532" i="1"/>
  <c r="BE3532" i="1"/>
  <c r="BD3533" i="1"/>
  <c r="BE3533" i="1"/>
  <c r="BD3534" i="1"/>
  <c r="BE3534" i="1"/>
  <c r="BD3535" i="1"/>
  <c r="BE3535" i="1"/>
  <c r="BD3536" i="1"/>
  <c r="BE3536" i="1"/>
  <c r="BD3537" i="1"/>
  <c r="BE3537" i="1"/>
  <c r="BD3538" i="1"/>
  <c r="BE3538" i="1"/>
  <c r="BD3539" i="1"/>
  <c r="BE3539" i="1"/>
  <c r="BD3540" i="1"/>
  <c r="BE3540" i="1"/>
  <c r="BD3541" i="1"/>
  <c r="BE3541" i="1"/>
  <c r="BD3542" i="1"/>
  <c r="BE3542" i="1"/>
  <c r="BD3543" i="1"/>
  <c r="BE3543" i="1"/>
  <c r="BD3544" i="1"/>
  <c r="BE3544" i="1"/>
  <c r="BD3545" i="1"/>
  <c r="BE3545" i="1"/>
  <c r="BD3546" i="1"/>
  <c r="BE3546" i="1"/>
  <c r="BD3547" i="1"/>
  <c r="BE3547" i="1"/>
  <c r="BD3548" i="1"/>
  <c r="BE3548" i="1"/>
  <c r="BD3549" i="1"/>
  <c r="BE3549" i="1"/>
  <c r="BD3550" i="1"/>
  <c r="BE3550" i="1"/>
  <c r="BD3551" i="1"/>
  <c r="BE3551" i="1"/>
  <c r="BD3552" i="1"/>
  <c r="BE3552" i="1"/>
  <c r="BD3553" i="1"/>
  <c r="BE3553" i="1"/>
  <c r="BD3554" i="1"/>
  <c r="BE3554" i="1"/>
  <c r="BD3555" i="1"/>
  <c r="BE3555" i="1"/>
  <c r="BD3556" i="1"/>
  <c r="BE3556" i="1"/>
  <c r="BD3557" i="1"/>
  <c r="BE3557" i="1"/>
  <c r="BD3558" i="1"/>
  <c r="BE3558" i="1"/>
  <c r="BD3559" i="1"/>
  <c r="BE3559" i="1"/>
  <c r="BD3560" i="1"/>
  <c r="BE3560" i="1"/>
  <c r="BD3561" i="1"/>
  <c r="BE3561" i="1"/>
  <c r="BD3562" i="1"/>
  <c r="BE3562" i="1"/>
  <c r="BD3563" i="1"/>
  <c r="BE3563" i="1"/>
  <c r="BD3564" i="1"/>
  <c r="BE3564" i="1"/>
  <c r="BD3565" i="1"/>
  <c r="BE3565" i="1"/>
  <c r="BD3566" i="1"/>
  <c r="BE3566" i="1"/>
  <c r="BD3567" i="1"/>
  <c r="BE3567" i="1"/>
  <c r="BD3568" i="1"/>
  <c r="BE3568" i="1"/>
  <c r="BD3569" i="1"/>
  <c r="BE3569" i="1"/>
  <c r="BD3570" i="1"/>
  <c r="BE3570" i="1"/>
  <c r="BD3571" i="1"/>
  <c r="BE3571" i="1"/>
  <c r="BD3572" i="1"/>
  <c r="BE3572" i="1"/>
  <c r="BD3573" i="1"/>
  <c r="BE3573" i="1"/>
  <c r="BD3574" i="1"/>
  <c r="BE3574" i="1"/>
  <c r="BD3575" i="1"/>
  <c r="BE3575" i="1"/>
  <c r="BD3576" i="1"/>
  <c r="BE3576" i="1"/>
  <c r="BD3577" i="1"/>
  <c r="BE3577" i="1"/>
  <c r="BD3578" i="1"/>
  <c r="BE3578" i="1"/>
  <c r="BD3579" i="1"/>
  <c r="BE3579" i="1"/>
  <c r="BD3580" i="1"/>
  <c r="BE3580" i="1"/>
  <c r="BD3581" i="1"/>
  <c r="BE3581" i="1"/>
  <c r="BD3582" i="1"/>
  <c r="BE3582" i="1"/>
  <c r="BD3583" i="1"/>
  <c r="BE3583" i="1"/>
  <c r="BD3584" i="1"/>
  <c r="BE3584" i="1"/>
  <c r="BD3585" i="1"/>
  <c r="BE3585" i="1"/>
  <c r="BD3586" i="1"/>
  <c r="BE3586" i="1"/>
  <c r="BD3587" i="1"/>
  <c r="BE3587" i="1"/>
  <c r="BD3588" i="1"/>
  <c r="BE3588" i="1"/>
  <c r="BD3589" i="1"/>
  <c r="BE3589" i="1"/>
  <c r="BD3590" i="1"/>
  <c r="BE3590" i="1"/>
  <c r="BD3591" i="1"/>
  <c r="BE3591" i="1"/>
  <c r="BD3592" i="1"/>
  <c r="BE3592" i="1"/>
  <c r="BD3593" i="1"/>
  <c r="BE3593" i="1"/>
  <c r="BD3594" i="1"/>
  <c r="BE3594" i="1"/>
  <c r="BD3595" i="1"/>
  <c r="BE3595" i="1"/>
  <c r="BD3596" i="1"/>
  <c r="BE3596" i="1"/>
  <c r="BD3597" i="1"/>
  <c r="BE3597" i="1"/>
  <c r="BD3598" i="1"/>
  <c r="BE3598" i="1"/>
  <c r="BD3599" i="1"/>
  <c r="BE3599" i="1"/>
  <c r="BD3600" i="1"/>
  <c r="BE3600" i="1"/>
  <c r="BD3601" i="1"/>
  <c r="BE3601" i="1"/>
  <c r="BD3602" i="1"/>
  <c r="BE3602" i="1"/>
  <c r="BD3603" i="1"/>
  <c r="BE3603" i="1"/>
  <c r="BD3604" i="1"/>
  <c r="BE3604" i="1"/>
  <c r="BD3605" i="1"/>
  <c r="BE3605" i="1"/>
  <c r="BD3606" i="1"/>
  <c r="BE3606" i="1"/>
  <c r="BD3607" i="1"/>
  <c r="BE3607" i="1"/>
  <c r="BD3608" i="1"/>
  <c r="BE3608" i="1"/>
  <c r="BD3609" i="1"/>
  <c r="BE3609" i="1"/>
  <c r="BD3610" i="1"/>
  <c r="BE3610" i="1"/>
  <c r="BD3611" i="1"/>
  <c r="BE3611" i="1"/>
  <c r="BD3612" i="1"/>
  <c r="BE3612" i="1"/>
  <c r="BD3613" i="1"/>
  <c r="BE3613" i="1"/>
  <c r="BD3614" i="1"/>
  <c r="BE3614" i="1"/>
  <c r="BD3615" i="1"/>
  <c r="BE3615" i="1"/>
  <c r="BD3616" i="1"/>
  <c r="BE3616" i="1"/>
  <c r="BD3617" i="1"/>
  <c r="BE3617" i="1"/>
  <c r="BD3618" i="1"/>
  <c r="BE3618" i="1"/>
  <c r="BD3619" i="1"/>
  <c r="BE3619" i="1"/>
  <c r="BD3620" i="1"/>
  <c r="BE3620" i="1"/>
  <c r="BD3621" i="1"/>
  <c r="BE3621" i="1"/>
  <c r="BD3622" i="1"/>
  <c r="BE3622" i="1"/>
  <c r="BD3623" i="1"/>
  <c r="BE3623" i="1"/>
  <c r="BD3624" i="1"/>
  <c r="BE3624" i="1"/>
  <c r="BD3625" i="1"/>
  <c r="BE3625" i="1"/>
  <c r="BD3626" i="1"/>
  <c r="BE3626" i="1"/>
  <c r="BD3627" i="1"/>
  <c r="BE3627" i="1"/>
  <c r="BD3628" i="1"/>
  <c r="BE3628" i="1"/>
  <c r="BD3629" i="1"/>
  <c r="BE3629" i="1"/>
  <c r="BD3630" i="1"/>
  <c r="BE3630" i="1"/>
  <c r="BD3631" i="1"/>
  <c r="BE3631" i="1"/>
  <c r="BD3632" i="1"/>
  <c r="BE3632" i="1"/>
  <c r="BD3633" i="1"/>
  <c r="BE3633" i="1"/>
  <c r="BD3634" i="1"/>
  <c r="BE3634" i="1"/>
  <c r="BD3635" i="1"/>
  <c r="BE3635" i="1"/>
  <c r="BD3636" i="1"/>
  <c r="BE3636" i="1"/>
  <c r="BD3637" i="1"/>
  <c r="BE3637" i="1"/>
  <c r="BD3638" i="1"/>
  <c r="BE3638" i="1"/>
  <c r="BD3639" i="1"/>
  <c r="BE3639" i="1"/>
  <c r="BD3640" i="1"/>
  <c r="BE3640" i="1"/>
  <c r="BD3641" i="1"/>
  <c r="BE3641" i="1"/>
  <c r="BD3642" i="1"/>
  <c r="BE3642" i="1"/>
  <c r="BD3643" i="1"/>
  <c r="BE3643" i="1"/>
  <c r="BD3644" i="1"/>
  <c r="BE3644" i="1"/>
  <c r="BD3645" i="1"/>
  <c r="BE3645" i="1"/>
  <c r="BD3646" i="1"/>
  <c r="BE3646" i="1"/>
  <c r="BD3647" i="1"/>
  <c r="BE3647" i="1"/>
  <c r="BD3648" i="1"/>
  <c r="BE3648" i="1"/>
  <c r="BD3649" i="1"/>
  <c r="BE3649" i="1"/>
  <c r="BD3650" i="1"/>
  <c r="BE3650" i="1"/>
  <c r="BD3651" i="1"/>
  <c r="BE3651" i="1"/>
  <c r="BD3652" i="1"/>
  <c r="BE3652" i="1"/>
  <c r="BD3653" i="1"/>
  <c r="BE3653" i="1"/>
  <c r="BD3654" i="1"/>
  <c r="BE3654" i="1"/>
  <c r="BD3655" i="1"/>
  <c r="BE3655" i="1"/>
  <c r="BD3656" i="1"/>
  <c r="BE3656" i="1"/>
  <c r="BD3657" i="1"/>
  <c r="BE3657" i="1"/>
  <c r="BD3658" i="1"/>
  <c r="BE3658" i="1"/>
  <c r="BD3659" i="1"/>
  <c r="BE3659" i="1"/>
  <c r="BD3660" i="1"/>
  <c r="BE3660" i="1"/>
  <c r="BD3661" i="1"/>
  <c r="BE3661" i="1"/>
  <c r="BD3662" i="1"/>
  <c r="BE3662" i="1"/>
  <c r="BD3663" i="1"/>
  <c r="BE3663" i="1"/>
  <c r="BD3664" i="1"/>
  <c r="BE3664" i="1"/>
  <c r="BD3665" i="1"/>
  <c r="BE3665" i="1"/>
  <c r="BD3666" i="1"/>
  <c r="BE3666" i="1"/>
  <c r="BD3667" i="1"/>
  <c r="BE3667" i="1"/>
  <c r="BD3668" i="1"/>
  <c r="BE3668" i="1"/>
  <c r="BD3669" i="1"/>
  <c r="BE3669" i="1"/>
  <c r="BD3670" i="1"/>
  <c r="BE3670" i="1"/>
  <c r="BD3671" i="1"/>
  <c r="BE3671" i="1"/>
  <c r="BD3672" i="1"/>
  <c r="BE3672" i="1"/>
  <c r="BD3673" i="1"/>
  <c r="BE3673" i="1"/>
  <c r="BD3674" i="1"/>
  <c r="BE3674" i="1"/>
  <c r="BD3675" i="1"/>
  <c r="BE3675" i="1"/>
  <c r="BD3676" i="1"/>
  <c r="BE3676" i="1"/>
  <c r="BD3677" i="1"/>
  <c r="BE3677" i="1"/>
  <c r="BD3678" i="1"/>
  <c r="BE3678" i="1"/>
  <c r="BD3679" i="1"/>
  <c r="BE3679" i="1"/>
  <c r="BD3680" i="1"/>
  <c r="BE3680" i="1"/>
  <c r="BD3681" i="1"/>
  <c r="BE3681" i="1"/>
  <c r="BD3682" i="1"/>
  <c r="BE3682" i="1"/>
  <c r="BD3683" i="1"/>
  <c r="BE3683" i="1"/>
  <c r="BD3684" i="1"/>
  <c r="BE3684" i="1"/>
  <c r="BD3685" i="1"/>
  <c r="BE3685" i="1"/>
  <c r="BD3686" i="1"/>
  <c r="BE3686" i="1"/>
  <c r="BD3687" i="1"/>
  <c r="BE3687" i="1"/>
  <c r="BD3688" i="1"/>
  <c r="BE3688" i="1"/>
  <c r="BD3689" i="1"/>
  <c r="BE3689" i="1"/>
  <c r="BD3690" i="1"/>
  <c r="BE3690" i="1"/>
  <c r="BD3691" i="1"/>
  <c r="BE3691" i="1"/>
  <c r="BD3692" i="1"/>
  <c r="BE3692" i="1"/>
  <c r="BD3693" i="1"/>
  <c r="BE3693" i="1"/>
  <c r="BD3694" i="1"/>
  <c r="BE3694" i="1"/>
  <c r="BD3695" i="1"/>
  <c r="BE3695" i="1"/>
  <c r="BD3696" i="1"/>
  <c r="BE3696" i="1"/>
  <c r="BD3697" i="1"/>
  <c r="BE3697" i="1"/>
  <c r="BD3698" i="1"/>
  <c r="BE3698" i="1"/>
  <c r="BD3699" i="1"/>
  <c r="BE3699" i="1"/>
  <c r="BD3700" i="1"/>
  <c r="BE3700" i="1"/>
  <c r="BD3701" i="1"/>
  <c r="BE3701" i="1"/>
  <c r="BD3702" i="1"/>
  <c r="BE3702" i="1"/>
  <c r="BD3703" i="1"/>
  <c r="BE3703" i="1"/>
  <c r="BD3704" i="1"/>
  <c r="BE3704" i="1"/>
  <c r="BD3705" i="1"/>
  <c r="BE3705" i="1"/>
  <c r="BD3706" i="1"/>
  <c r="BE3706" i="1"/>
  <c r="BD3707" i="1"/>
  <c r="BE3707" i="1"/>
  <c r="BD3708" i="1"/>
  <c r="BE3708" i="1"/>
  <c r="BD3709" i="1"/>
  <c r="BE3709" i="1"/>
  <c r="BD3710" i="1"/>
  <c r="BE3710" i="1"/>
  <c r="BD3711" i="1"/>
  <c r="BE3711" i="1"/>
  <c r="BD3712" i="1"/>
  <c r="BE3712" i="1"/>
  <c r="BD3713" i="1"/>
  <c r="BE3713" i="1"/>
  <c r="BD3714" i="1"/>
  <c r="BE3714" i="1"/>
  <c r="BD3715" i="1"/>
  <c r="BE3715" i="1"/>
  <c r="BD3716" i="1"/>
  <c r="BE3716" i="1"/>
  <c r="BD3717" i="1"/>
  <c r="BE3717" i="1"/>
  <c r="BD3718" i="1"/>
  <c r="BE3718" i="1"/>
  <c r="BD3719" i="1"/>
  <c r="BE3719" i="1"/>
  <c r="BD3720" i="1"/>
  <c r="BE3720" i="1"/>
  <c r="BD3721" i="1"/>
  <c r="BE3721" i="1"/>
  <c r="BD3722" i="1"/>
  <c r="BE3722" i="1"/>
  <c r="BD3723" i="1"/>
  <c r="BE3723" i="1"/>
  <c r="BD3724" i="1"/>
  <c r="BE3724" i="1"/>
  <c r="BD3725" i="1"/>
  <c r="BE3725" i="1"/>
  <c r="BD3726" i="1"/>
  <c r="BE3726" i="1"/>
  <c r="BD3727" i="1"/>
  <c r="BE3727" i="1"/>
  <c r="BD3728" i="1"/>
  <c r="BE3728" i="1"/>
  <c r="BD3729" i="1"/>
  <c r="BE3729" i="1"/>
  <c r="BD3730" i="1"/>
  <c r="BE3730" i="1"/>
  <c r="BD3731" i="1"/>
  <c r="BE3731" i="1"/>
  <c r="BD3732" i="1"/>
  <c r="BE3732" i="1"/>
  <c r="BD3733" i="1"/>
  <c r="BE3733" i="1"/>
  <c r="BD3734" i="1"/>
  <c r="BE3734" i="1"/>
  <c r="BD3735" i="1"/>
  <c r="BE3735" i="1"/>
  <c r="BD3736" i="1"/>
  <c r="BE3736" i="1"/>
  <c r="BD3737" i="1"/>
  <c r="BE3737" i="1"/>
  <c r="BD3738" i="1"/>
  <c r="BE3738" i="1"/>
  <c r="BD3739" i="1"/>
  <c r="BE3739" i="1"/>
  <c r="BD3740" i="1"/>
  <c r="BE3740" i="1"/>
  <c r="BD3741" i="1"/>
  <c r="BE3741" i="1"/>
  <c r="BD3742" i="1"/>
  <c r="BE3742" i="1"/>
  <c r="BD3743" i="1"/>
  <c r="BE3743" i="1"/>
  <c r="BD3744" i="1"/>
  <c r="BE3744" i="1"/>
  <c r="BD3745" i="1"/>
  <c r="BE3745" i="1"/>
  <c r="BD3746" i="1"/>
  <c r="BE3746" i="1"/>
  <c r="BD3747" i="1"/>
  <c r="BE3747" i="1"/>
  <c r="BD3748" i="1"/>
  <c r="BE3748" i="1"/>
  <c r="BD3749" i="1"/>
  <c r="BE3749" i="1"/>
  <c r="BD3750" i="1"/>
  <c r="BE3750" i="1"/>
  <c r="BD3751" i="1"/>
  <c r="BE3751" i="1"/>
  <c r="BD3752" i="1"/>
  <c r="BE3752" i="1"/>
  <c r="BD3753" i="1"/>
  <c r="BE3753" i="1"/>
  <c r="BD3754" i="1"/>
  <c r="BE3754" i="1"/>
  <c r="BD3755" i="1"/>
  <c r="BE3755" i="1"/>
  <c r="BD3756" i="1"/>
  <c r="BE3756" i="1"/>
  <c r="BD3757" i="1"/>
  <c r="BE3757" i="1"/>
  <c r="BD3758" i="1"/>
  <c r="BE3758" i="1"/>
  <c r="BD3759" i="1"/>
  <c r="BE3759" i="1"/>
  <c r="BD3760" i="1"/>
  <c r="BE3760" i="1"/>
  <c r="BD3761" i="1"/>
  <c r="BE3761" i="1"/>
  <c r="BD3762" i="1"/>
  <c r="BE3762" i="1"/>
  <c r="BD3763" i="1"/>
  <c r="BE3763" i="1"/>
  <c r="BD3764" i="1"/>
  <c r="BE3764" i="1"/>
  <c r="BD3765" i="1"/>
  <c r="BE3765" i="1"/>
  <c r="BD3766" i="1"/>
  <c r="BE3766" i="1"/>
  <c r="BD3767" i="1"/>
  <c r="BE3767" i="1"/>
  <c r="BD3768" i="1"/>
  <c r="BE3768" i="1"/>
  <c r="BD3769" i="1"/>
  <c r="BE3769" i="1"/>
  <c r="BD3770" i="1"/>
  <c r="BE3770" i="1"/>
  <c r="BD3771" i="1"/>
  <c r="BE3771" i="1"/>
  <c r="BD3772" i="1"/>
  <c r="BE3772" i="1"/>
  <c r="BD3773" i="1"/>
  <c r="BE3773" i="1"/>
  <c r="BD3774" i="1"/>
  <c r="BE3774" i="1"/>
  <c r="BD3775" i="1"/>
  <c r="BE3775" i="1"/>
  <c r="BD3776" i="1"/>
  <c r="BE3776" i="1"/>
  <c r="BD3777" i="1"/>
  <c r="BE3777" i="1"/>
  <c r="BD3778" i="1"/>
  <c r="BE3778" i="1"/>
  <c r="BD3779" i="1"/>
  <c r="BE3779" i="1"/>
  <c r="BD3780" i="1"/>
  <c r="BE3780" i="1"/>
  <c r="BD3781" i="1"/>
  <c r="BE3781" i="1"/>
  <c r="BD3782" i="1"/>
  <c r="BE3782" i="1"/>
  <c r="BD3783" i="1"/>
  <c r="BE3783" i="1"/>
  <c r="BD3784" i="1"/>
  <c r="BE3784" i="1"/>
  <c r="BD3785" i="1"/>
  <c r="BE3785" i="1"/>
  <c r="BD3786" i="1"/>
  <c r="BE3786" i="1"/>
  <c r="BD3787" i="1"/>
  <c r="BE3787" i="1"/>
  <c r="BD3788" i="1"/>
  <c r="BE3788" i="1"/>
  <c r="BD3789" i="1"/>
  <c r="BE3789" i="1"/>
  <c r="BD3790" i="1"/>
  <c r="BE3790" i="1"/>
  <c r="BD3791" i="1"/>
  <c r="BE3791" i="1"/>
  <c r="BD3792" i="1"/>
  <c r="BE3792" i="1"/>
  <c r="BD3793" i="1"/>
  <c r="BE3793" i="1"/>
  <c r="BD3794" i="1"/>
  <c r="BE3794" i="1"/>
  <c r="BD3795" i="1"/>
  <c r="BE3795" i="1"/>
  <c r="BD3796" i="1"/>
  <c r="BE3796" i="1"/>
  <c r="BD3797" i="1"/>
  <c r="BE3797" i="1"/>
  <c r="BD3798" i="1"/>
  <c r="BE3798" i="1"/>
  <c r="BD3799" i="1"/>
  <c r="BE3799" i="1"/>
  <c r="BD3800" i="1"/>
  <c r="BE3800" i="1"/>
  <c r="BD3801" i="1"/>
  <c r="BE3801" i="1"/>
  <c r="BD3802" i="1"/>
  <c r="BE3802" i="1"/>
  <c r="BD3803" i="1"/>
  <c r="BE3803" i="1"/>
  <c r="BD3804" i="1"/>
  <c r="BE3804" i="1"/>
  <c r="BD3805" i="1"/>
  <c r="BE3805" i="1"/>
  <c r="BD3806" i="1"/>
  <c r="BE3806" i="1"/>
  <c r="BD3807" i="1"/>
  <c r="BE3807" i="1"/>
  <c r="BD3808" i="1"/>
  <c r="BE3808" i="1"/>
  <c r="BD3809" i="1"/>
  <c r="BE3809" i="1"/>
  <c r="BD3810" i="1"/>
  <c r="BE3810" i="1"/>
  <c r="BD3811" i="1"/>
  <c r="BE3811" i="1"/>
  <c r="BD3812" i="1"/>
  <c r="BE3812" i="1"/>
  <c r="BD3813" i="1"/>
  <c r="BE3813" i="1"/>
  <c r="BD3814" i="1"/>
  <c r="BE3814" i="1"/>
  <c r="BD3815" i="1"/>
  <c r="BE3815" i="1"/>
  <c r="BD3816" i="1"/>
  <c r="BE3816" i="1"/>
  <c r="BD3817" i="1"/>
  <c r="BE3817" i="1"/>
  <c r="BD3818" i="1"/>
  <c r="BE3818" i="1"/>
  <c r="BD3819" i="1"/>
  <c r="BE3819" i="1"/>
  <c r="BD3820" i="1"/>
  <c r="BE3820" i="1"/>
  <c r="BD3821" i="1"/>
  <c r="BE3821" i="1"/>
  <c r="BD3822" i="1"/>
  <c r="BE3822" i="1"/>
  <c r="BD3823" i="1"/>
  <c r="BE3823" i="1"/>
  <c r="BD3824" i="1"/>
  <c r="BE3824" i="1"/>
  <c r="BD3825" i="1"/>
  <c r="BE3825" i="1"/>
  <c r="BD3826" i="1"/>
  <c r="BE3826" i="1"/>
  <c r="BD3827" i="1"/>
  <c r="BE3827" i="1"/>
  <c r="BD3828" i="1"/>
  <c r="BE3828" i="1"/>
  <c r="BD3829" i="1"/>
  <c r="BE3829" i="1"/>
  <c r="BD3830" i="1"/>
  <c r="BE3830" i="1"/>
  <c r="BD3831" i="1"/>
  <c r="BE3831" i="1"/>
  <c r="BD3832" i="1"/>
  <c r="BE3832" i="1"/>
  <c r="BD3833" i="1"/>
  <c r="BE3833" i="1"/>
  <c r="BD3834" i="1"/>
  <c r="BE3834" i="1"/>
  <c r="BD3835" i="1"/>
  <c r="BE3835" i="1"/>
  <c r="BD3836" i="1"/>
  <c r="BE3836" i="1"/>
  <c r="BD3837" i="1"/>
  <c r="BE3837" i="1"/>
  <c r="BD3838" i="1"/>
  <c r="BE3838" i="1"/>
  <c r="BD3839" i="1"/>
  <c r="BE3839" i="1"/>
  <c r="BD3840" i="1"/>
  <c r="BE3840" i="1"/>
  <c r="BD3841" i="1"/>
  <c r="BE3841" i="1"/>
  <c r="BD3842" i="1"/>
  <c r="BE3842" i="1"/>
  <c r="BD3843" i="1"/>
  <c r="BE3843" i="1"/>
  <c r="BD3844" i="1"/>
  <c r="BE3844" i="1"/>
  <c r="BD3845" i="1"/>
  <c r="BE3845" i="1"/>
  <c r="BD3846" i="1"/>
  <c r="BE3846" i="1"/>
  <c r="BD3847" i="1"/>
  <c r="BE3847" i="1"/>
  <c r="BD3848" i="1"/>
  <c r="BE3848" i="1"/>
  <c r="BD3849" i="1"/>
  <c r="BE3849" i="1"/>
  <c r="BD3850" i="1"/>
  <c r="BE3850" i="1"/>
  <c r="BD3851" i="1"/>
  <c r="BE3851" i="1"/>
  <c r="BD3852" i="1"/>
  <c r="BE3852" i="1"/>
  <c r="BD3853" i="1"/>
  <c r="BE3853" i="1"/>
  <c r="BD3854" i="1"/>
  <c r="BE3854" i="1"/>
  <c r="BD3855" i="1"/>
  <c r="BE3855" i="1"/>
  <c r="BD3856" i="1"/>
  <c r="BE3856" i="1"/>
  <c r="BD3857" i="1"/>
  <c r="BE3857" i="1"/>
  <c r="BD3858" i="1"/>
  <c r="BE3858" i="1"/>
  <c r="BD3859" i="1"/>
  <c r="BE3859" i="1"/>
  <c r="BD3860" i="1"/>
  <c r="BE3860" i="1"/>
  <c r="BD3861" i="1"/>
  <c r="BE3861" i="1"/>
  <c r="BD3862" i="1"/>
  <c r="BE3862" i="1"/>
  <c r="BD3863" i="1"/>
  <c r="BE3863" i="1"/>
  <c r="BD3864" i="1"/>
  <c r="BE3864" i="1"/>
  <c r="BD3865" i="1"/>
  <c r="BE3865" i="1"/>
  <c r="BD3866" i="1"/>
  <c r="BE3866" i="1"/>
  <c r="BD3867" i="1"/>
  <c r="BE3867" i="1"/>
  <c r="BD3868" i="1"/>
  <c r="BE3868" i="1"/>
  <c r="BD3869" i="1"/>
  <c r="BE3869" i="1"/>
  <c r="BD3870" i="1"/>
  <c r="BE3870" i="1"/>
  <c r="BD3871" i="1"/>
  <c r="BE3871" i="1"/>
  <c r="BD3872" i="1"/>
  <c r="BE3872" i="1"/>
  <c r="BD3873" i="1"/>
  <c r="BE3873" i="1"/>
  <c r="BD3874" i="1"/>
  <c r="BE3874" i="1"/>
  <c r="BD3875" i="1"/>
  <c r="BE3875" i="1"/>
  <c r="BD3876" i="1"/>
  <c r="BE3876" i="1"/>
  <c r="BD3877" i="1"/>
  <c r="BE3877" i="1"/>
  <c r="BD3878" i="1"/>
  <c r="BE3878" i="1"/>
  <c r="BD3879" i="1"/>
  <c r="BE3879" i="1"/>
  <c r="BD3880" i="1"/>
  <c r="BE3880" i="1"/>
  <c r="BD3881" i="1"/>
  <c r="BE3881" i="1"/>
  <c r="BD3882" i="1"/>
  <c r="BE3882" i="1"/>
  <c r="BD3883" i="1"/>
  <c r="BE3883" i="1"/>
  <c r="BD3884" i="1"/>
  <c r="BE3884" i="1"/>
  <c r="BD3885" i="1"/>
  <c r="BE3885" i="1"/>
  <c r="BD3886" i="1"/>
  <c r="BE3886" i="1"/>
  <c r="BD3887" i="1"/>
  <c r="BE3887" i="1"/>
  <c r="BD3888" i="1"/>
  <c r="BE3888" i="1"/>
  <c r="BD3889" i="1"/>
  <c r="BE3889" i="1"/>
  <c r="BD3890" i="1"/>
  <c r="BE3890" i="1"/>
  <c r="BD3891" i="1"/>
  <c r="BE3891" i="1"/>
  <c r="BD3892" i="1"/>
  <c r="BE3892" i="1"/>
  <c r="BD3893" i="1"/>
  <c r="BE3893" i="1"/>
  <c r="BD3894" i="1"/>
  <c r="BE3894" i="1"/>
  <c r="BD3895" i="1"/>
  <c r="BE3895" i="1"/>
  <c r="BD3896" i="1"/>
  <c r="BE3896" i="1"/>
  <c r="BD3897" i="1"/>
  <c r="BE3897" i="1"/>
  <c r="BD3898" i="1"/>
  <c r="BE3898" i="1"/>
  <c r="BD3899" i="1"/>
  <c r="BE3899" i="1"/>
  <c r="BD3900" i="1"/>
  <c r="BE3900" i="1"/>
  <c r="BD3901" i="1"/>
  <c r="BE3901" i="1"/>
  <c r="BD3902" i="1"/>
  <c r="BE3902" i="1"/>
  <c r="BD3903" i="1"/>
  <c r="BE3903" i="1"/>
  <c r="BD3904" i="1"/>
  <c r="BE3904" i="1"/>
  <c r="BD3905" i="1"/>
  <c r="BE3905" i="1"/>
  <c r="BD3906" i="1"/>
  <c r="BE3906" i="1"/>
  <c r="BD3907" i="1"/>
  <c r="BE3907" i="1"/>
  <c r="BD3908" i="1"/>
  <c r="BE3908" i="1"/>
  <c r="BD3909" i="1"/>
  <c r="BE3909" i="1"/>
  <c r="BD3910" i="1"/>
  <c r="BE3910" i="1"/>
  <c r="BD3911" i="1"/>
  <c r="BE3911" i="1"/>
  <c r="BD3912" i="1"/>
  <c r="BE3912" i="1"/>
  <c r="BD3913" i="1"/>
  <c r="BE3913" i="1"/>
  <c r="BD3914" i="1"/>
  <c r="BE3914" i="1"/>
  <c r="BD3915" i="1"/>
  <c r="BE3915" i="1"/>
  <c r="BD3916" i="1"/>
  <c r="BE3916" i="1"/>
  <c r="BD3917" i="1"/>
  <c r="BE3917" i="1"/>
  <c r="BD3918" i="1"/>
  <c r="BE3918" i="1"/>
  <c r="BD3919" i="1"/>
  <c r="BE3919" i="1"/>
  <c r="BD3920" i="1"/>
  <c r="BE3920" i="1"/>
  <c r="BD3921" i="1"/>
  <c r="BE3921" i="1"/>
  <c r="BD3922" i="1"/>
  <c r="BE3922" i="1"/>
  <c r="BD3923" i="1"/>
  <c r="BE3923" i="1"/>
  <c r="BD3924" i="1"/>
  <c r="BE3924" i="1"/>
  <c r="BD3925" i="1"/>
  <c r="BE3925" i="1"/>
  <c r="BD3926" i="1"/>
  <c r="BE3926" i="1"/>
  <c r="BD3927" i="1"/>
  <c r="BE3927" i="1"/>
  <c r="BD3928" i="1"/>
  <c r="BE3928" i="1"/>
  <c r="BD3929" i="1"/>
  <c r="BE3929" i="1"/>
  <c r="BD3930" i="1"/>
  <c r="BE3930" i="1"/>
  <c r="BD3931" i="1"/>
  <c r="BE3931" i="1"/>
  <c r="BD3932" i="1"/>
  <c r="BE3932" i="1"/>
  <c r="BD3933" i="1"/>
  <c r="BE3933" i="1"/>
  <c r="BD3934" i="1"/>
  <c r="BE3934" i="1"/>
  <c r="BD3935" i="1"/>
  <c r="BE3935" i="1"/>
  <c r="BD3936" i="1"/>
  <c r="BE3936" i="1"/>
  <c r="BD3937" i="1"/>
  <c r="BE3937" i="1"/>
  <c r="BD3938" i="1"/>
  <c r="BE3938" i="1"/>
  <c r="BD3939" i="1"/>
  <c r="BE3939" i="1"/>
  <c r="BD3940" i="1"/>
  <c r="BE3940" i="1"/>
  <c r="BD3941" i="1"/>
  <c r="BE3941" i="1"/>
  <c r="BD3942" i="1"/>
  <c r="BE3942" i="1"/>
  <c r="BD3943" i="1"/>
  <c r="BE3943" i="1"/>
  <c r="BD3944" i="1"/>
  <c r="BE3944" i="1"/>
  <c r="BD3945" i="1"/>
  <c r="BE3945" i="1"/>
  <c r="BD3946" i="1"/>
  <c r="BE3946" i="1"/>
  <c r="BD3947" i="1"/>
  <c r="BE3947" i="1"/>
  <c r="BD3948" i="1"/>
  <c r="BE3948" i="1"/>
  <c r="BD3949" i="1"/>
  <c r="BE3949" i="1"/>
  <c r="BD3950" i="1"/>
  <c r="BE3950" i="1"/>
  <c r="BD3951" i="1"/>
  <c r="BE3951" i="1"/>
  <c r="BD3952" i="1"/>
  <c r="BE3952" i="1"/>
  <c r="BD3953" i="1"/>
  <c r="BE3953" i="1"/>
  <c r="BD3954" i="1"/>
  <c r="BE3954" i="1"/>
  <c r="BD3955" i="1"/>
  <c r="BE3955" i="1"/>
  <c r="BD3956" i="1"/>
  <c r="BE3956" i="1"/>
  <c r="BD3957" i="1"/>
  <c r="BE3957" i="1"/>
  <c r="BD3958" i="1"/>
  <c r="BE3958" i="1"/>
  <c r="BD3959" i="1"/>
  <c r="BE3959" i="1"/>
  <c r="BD3960" i="1"/>
  <c r="BE3960" i="1"/>
  <c r="BD3961" i="1"/>
  <c r="BE3961" i="1"/>
  <c r="BD3962" i="1"/>
  <c r="BE3962" i="1"/>
  <c r="BD3963" i="1"/>
  <c r="BE3963" i="1"/>
  <c r="BD3964" i="1"/>
  <c r="BE3964" i="1"/>
  <c r="BD3965" i="1"/>
  <c r="BE3965" i="1"/>
  <c r="BD3966" i="1"/>
  <c r="BE3966" i="1"/>
  <c r="BD3967" i="1"/>
  <c r="BE3967" i="1"/>
  <c r="BD3968" i="1"/>
  <c r="BE3968" i="1"/>
  <c r="BD3969" i="1"/>
  <c r="BE3969" i="1"/>
  <c r="BD3970" i="1"/>
  <c r="BE3970" i="1"/>
  <c r="BD3971" i="1"/>
  <c r="BE3971" i="1"/>
  <c r="BD3972" i="1"/>
  <c r="BE3972" i="1"/>
  <c r="BD3973" i="1"/>
  <c r="BE3973" i="1"/>
  <c r="BD3974" i="1"/>
  <c r="BE3974" i="1"/>
  <c r="BD3975" i="1"/>
  <c r="BE3975" i="1"/>
  <c r="BD3976" i="1"/>
  <c r="BE3976" i="1"/>
  <c r="BD3977" i="1"/>
  <c r="BE3977" i="1"/>
  <c r="BD3978" i="1"/>
  <c r="BE3978" i="1"/>
  <c r="BD3979" i="1"/>
  <c r="BE3979" i="1"/>
  <c r="BD3980" i="1"/>
  <c r="BE3980" i="1"/>
  <c r="BD3981" i="1"/>
  <c r="BE3981" i="1"/>
  <c r="BD3982" i="1"/>
  <c r="BE3982" i="1"/>
  <c r="BD3983" i="1"/>
  <c r="BE3983" i="1"/>
  <c r="BD3984" i="1"/>
  <c r="BE3984" i="1"/>
  <c r="BD3985" i="1"/>
  <c r="BE3985" i="1"/>
  <c r="BD3986" i="1"/>
  <c r="BE3986" i="1"/>
  <c r="BD3987" i="1"/>
  <c r="BE3987" i="1"/>
  <c r="BD3988" i="1"/>
  <c r="BE3988" i="1"/>
  <c r="BD3989" i="1"/>
  <c r="BE3989" i="1"/>
  <c r="BD3990" i="1"/>
  <c r="BE3990" i="1"/>
  <c r="BD3991" i="1"/>
  <c r="BE3991" i="1"/>
  <c r="BD3992" i="1"/>
  <c r="BE3992" i="1"/>
  <c r="BD3993" i="1"/>
  <c r="BE3993" i="1"/>
  <c r="BD3994" i="1"/>
  <c r="BE3994" i="1"/>
  <c r="BD3995" i="1"/>
  <c r="BE3995" i="1"/>
  <c r="BD3996" i="1"/>
  <c r="BE3996" i="1"/>
  <c r="BD3997" i="1"/>
  <c r="BE3997" i="1"/>
  <c r="BD3998" i="1"/>
  <c r="BE3998" i="1"/>
  <c r="BD3999" i="1"/>
  <c r="BE3999" i="1"/>
  <c r="BD4000" i="1"/>
  <c r="BE4000" i="1"/>
  <c r="BD4001" i="1"/>
  <c r="BE4001" i="1"/>
  <c r="BD4002" i="1"/>
  <c r="BE4002" i="1"/>
  <c r="BD4003" i="1"/>
  <c r="BE4003" i="1"/>
  <c r="BD4004" i="1"/>
  <c r="BE4004" i="1"/>
  <c r="BD4005" i="1"/>
  <c r="BE4005" i="1"/>
  <c r="BD4006" i="1"/>
  <c r="BE4006" i="1"/>
  <c r="BD4007" i="1"/>
  <c r="BE4007" i="1"/>
  <c r="BD4008" i="1"/>
  <c r="BE4008" i="1"/>
  <c r="BD4009" i="1"/>
  <c r="BE4009" i="1"/>
  <c r="BD4010" i="1"/>
  <c r="BE4010" i="1"/>
  <c r="BD4011" i="1"/>
  <c r="BE4011" i="1"/>
  <c r="BD4012" i="1"/>
  <c r="BE4012" i="1"/>
  <c r="BD4013" i="1"/>
  <c r="BE4013" i="1"/>
  <c r="BD4014" i="1"/>
  <c r="BE4014" i="1"/>
  <c r="BD4015" i="1"/>
  <c r="BE4015" i="1"/>
  <c r="BD4016" i="1"/>
  <c r="BE4016" i="1"/>
  <c r="BD4017" i="1"/>
  <c r="BE4017" i="1"/>
  <c r="BD4018" i="1"/>
  <c r="BE4018" i="1"/>
  <c r="BD4019" i="1"/>
  <c r="BE4019" i="1"/>
  <c r="BD4020" i="1"/>
  <c r="BE4020" i="1"/>
  <c r="BD4021" i="1"/>
  <c r="BE4021" i="1"/>
  <c r="BD4022" i="1"/>
  <c r="BE4022" i="1"/>
  <c r="BD4023" i="1"/>
  <c r="BE4023" i="1"/>
  <c r="BD4024" i="1"/>
  <c r="BE4024" i="1"/>
  <c r="BD4025" i="1"/>
  <c r="BE4025" i="1"/>
  <c r="BD4026" i="1"/>
  <c r="BE4026" i="1"/>
  <c r="BD4027" i="1"/>
  <c r="BE4027" i="1"/>
  <c r="BD4028" i="1"/>
  <c r="BE4028" i="1"/>
  <c r="BD4029" i="1"/>
  <c r="BE4029" i="1"/>
  <c r="BD4030" i="1"/>
  <c r="BE4030" i="1"/>
  <c r="BD4031" i="1"/>
  <c r="BE4031" i="1"/>
  <c r="BD4032" i="1"/>
  <c r="BE4032" i="1"/>
  <c r="BD4033" i="1"/>
  <c r="BE4033" i="1"/>
  <c r="BD4034" i="1"/>
  <c r="BE4034" i="1"/>
  <c r="BD4035" i="1"/>
  <c r="BE4035" i="1"/>
  <c r="BD4036" i="1"/>
  <c r="BE4036" i="1"/>
  <c r="BD4037" i="1"/>
  <c r="BE4037" i="1"/>
  <c r="BD4038" i="1"/>
  <c r="BE4038" i="1"/>
  <c r="BD4039" i="1"/>
  <c r="BE4039" i="1"/>
  <c r="BD4040" i="1"/>
  <c r="BE4040" i="1"/>
  <c r="BD4041" i="1"/>
  <c r="BE4041" i="1"/>
  <c r="BD4042" i="1"/>
  <c r="BE4042" i="1"/>
  <c r="BD4043" i="1"/>
  <c r="BE4043" i="1"/>
  <c r="BD4044" i="1"/>
  <c r="BE4044" i="1"/>
  <c r="BD4045" i="1"/>
  <c r="BE4045" i="1"/>
  <c r="BD4046" i="1"/>
  <c r="BE4046" i="1"/>
  <c r="BD4047" i="1"/>
  <c r="BE4047" i="1"/>
  <c r="BD4048" i="1"/>
  <c r="BE4048" i="1"/>
  <c r="BD4049" i="1"/>
  <c r="BE4049" i="1"/>
  <c r="BD4050" i="1"/>
  <c r="BE4050" i="1"/>
  <c r="BD4051" i="1"/>
  <c r="BE4051" i="1"/>
  <c r="BD4052" i="1"/>
  <c r="BE4052" i="1"/>
  <c r="BD4053" i="1"/>
  <c r="BE4053" i="1"/>
  <c r="BD4054" i="1"/>
  <c r="BE4054" i="1"/>
  <c r="BD4055" i="1"/>
  <c r="BE4055" i="1"/>
  <c r="BD4056" i="1"/>
  <c r="BE4056" i="1"/>
  <c r="BD4057" i="1"/>
  <c r="BE4057" i="1"/>
  <c r="BD4058" i="1"/>
  <c r="BE4058" i="1"/>
  <c r="BD4059" i="1"/>
  <c r="BE4059" i="1"/>
  <c r="BD4060" i="1"/>
  <c r="BE4060" i="1"/>
  <c r="BD4061" i="1"/>
  <c r="BE4061" i="1"/>
  <c r="BD4062" i="1"/>
  <c r="BE4062" i="1"/>
  <c r="BD4063" i="1"/>
  <c r="BE4063" i="1"/>
  <c r="BD4064" i="1"/>
  <c r="BE4064" i="1"/>
  <c r="BD4065" i="1"/>
  <c r="BE4065" i="1"/>
  <c r="BD4066" i="1"/>
  <c r="BE4066" i="1"/>
  <c r="BD4067" i="1"/>
  <c r="BE4067" i="1"/>
  <c r="BD4068" i="1"/>
  <c r="BE4068" i="1"/>
  <c r="BD4069" i="1"/>
  <c r="BE4069" i="1"/>
  <c r="BD4070" i="1"/>
  <c r="BE4070" i="1"/>
  <c r="BD4071" i="1"/>
  <c r="BE4071" i="1"/>
  <c r="BD4072" i="1"/>
  <c r="BE4072" i="1"/>
  <c r="BD4073" i="1"/>
  <c r="BE4073" i="1"/>
  <c r="BD4074" i="1"/>
  <c r="BE4074" i="1"/>
  <c r="BD4075" i="1"/>
  <c r="BE4075" i="1"/>
  <c r="BD4076" i="1"/>
  <c r="BE4076" i="1"/>
  <c r="BD4077" i="1"/>
  <c r="BE4077" i="1"/>
  <c r="BD4078" i="1"/>
  <c r="BE4078" i="1"/>
  <c r="BD4079" i="1"/>
  <c r="BE4079" i="1"/>
  <c r="BD4080" i="1"/>
  <c r="BE4080" i="1"/>
  <c r="BD4081" i="1"/>
  <c r="BE4081" i="1"/>
  <c r="BD4082" i="1"/>
  <c r="BE4082" i="1"/>
  <c r="BD4083" i="1"/>
  <c r="BE4083" i="1"/>
  <c r="BD4084" i="1"/>
  <c r="BE4084" i="1"/>
  <c r="BD4085" i="1"/>
  <c r="BE4085" i="1"/>
  <c r="BD4086" i="1"/>
  <c r="BE4086" i="1"/>
  <c r="BD4087" i="1"/>
  <c r="BE4087" i="1"/>
  <c r="BD4088" i="1"/>
  <c r="BE4088" i="1"/>
  <c r="BD4089" i="1"/>
  <c r="BE4089" i="1"/>
  <c r="BD4090" i="1"/>
  <c r="BE4090" i="1"/>
  <c r="BD4091" i="1"/>
  <c r="BE4091" i="1"/>
  <c r="BD4092" i="1"/>
  <c r="BE4092" i="1"/>
  <c r="BD4093" i="1"/>
  <c r="BE4093" i="1"/>
  <c r="BD4094" i="1"/>
  <c r="BE4094" i="1"/>
  <c r="BD4095" i="1"/>
  <c r="BE4095" i="1"/>
  <c r="BD4096" i="1"/>
  <c r="BE4096" i="1"/>
  <c r="BD4097" i="1"/>
  <c r="BE4097" i="1"/>
  <c r="BD4098" i="1"/>
  <c r="BE4098" i="1"/>
  <c r="BD4099" i="1"/>
  <c r="BE4099" i="1"/>
  <c r="BD4100" i="1"/>
  <c r="BE4100" i="1"/>
  <c r="BD4101" i="1"/>
  <c r="BE4101" i="1"/>
  <c r="BD4102" i="1"/>
  <c r="BE4102" i="1"/>
  <c r="BD4103" i="1"/>
  <c r="BE4103" i="1"/>
  <c r="BD4104" i="1"/>
  <c r="BE4104" i="1"/>
  <c r="BD4105" i="1"/>
  <c r="BE4105" i="1"/>
  <c r="BD4106" i="1"/>
  <c r="BE4106" i="1"/>
  <c r="BD4107" i="1"/>
  <c r="BE4107" i="1"/>
  <c r="BD4108" i="1"/>
  <c r="BE4108" i="1"/>
  <c r="BD4109" i="1"/>
  <c r="BE4109" i="1"/>
  <c r="BD4110" i="1"/>
  <c r="BE4110" i="1"/>
  <c r="BD4111" i="1"/>
  <c r="BE4111" i="1"/>
  <c r="BD4112" i="1"/>
  <c r="BE4112" i="1"/>
  <c r="BD4113" i="1"/>
  <c r="BE4113" i="1"/>
  <c r="BD4114" i="1"/>
  <c r="BE4114" i="1"/>
  <c r="BD4115" i="1"/>
  <c r="BE4115" i="1"/>
  <c r="BD4116" i="1"/>
  <c r="BE4116" i="1"/>
  <c r="BD4117" i="1"/>
  <c r="BE4117" i="1"/>
  <c r="BD4118" i="1"/>
  <c r="BE4118" i="1"/>
  <c r="BD4119" i="1"/>
  <c r="BE4119" i="1"/>
  <c r="BD4120" i="1"/>
  <c r="BE4120" i="1"/>
  <c r="BD4121" i="1"/>
  <c r="BE4121" i="1"/>
  <c r="BD4122" i="1"/>
  <c r="BE4122" i="1"/>
  <c r="BD4123" i="1"/>
  <c r="BE4123" i="1"/>
  <c r="BD4124" i="1"/>
  <c r="BE4124" i="1"/>
  <c r="BD4125" i="1"/>
  <c r="BE4125" i="1"/>
  <c r="BD4126" i="1"/>
  <c r="BE4126" i="1"/>
  <c r="BD4127" i="1"/>
  <c r="BE4127" i="1"/>
  <c r="BD4128" i="1"/>
  <c r="BE4128" i="1"/>
  <c r="BD4129" i="1"/>
  <c r="BE4129" i="1"/>
  <c r="BD4130" i="1"/>
  <c r="BE4130" i="1"/>
  <c r="BD4131" i="1"/>
  <c r="BE4131" i="1"/>
  <c r="BD4132" i="1"/>
  <c r="BE4132" i="1"/>
  <c r="BD4133" i="1"/>
  <c r="BE4133" i="1"/>
  <c r="BD4134" i="1"/>
  <c r="BE4134" i="1"/>
  <c r="BD4135" i="1"/>
  <c r="BE4135" i="1"/>
  <c r="BD4136" i="1"/>
  <c r="BE4136" i="1"/>
  <c r="BD4137" i="1"/>
  <c r="BE4137" i="1"/>
  <c r="BD4138" i="1"/>
  <c r="BE4138" i="1"/>
  <c r="BD4139" i="1"/>
  <c r="BE4139" i="1"/>
  <c r="BD4140" i="1"/>
  <c r="BE4140" i="1"/>
  <c r="BD4141" i="1"/>
  <c r="BE4141" i="1"/>
  <c r="BD4142" i="1"/>
  <c r="BE4142" i="1"/>
  <c r="BD4143" i="1"/>
  <c r="BE4143" i="1"/>
  <c r="BD4144" i="1"/>
  <c r="BE4144" i="1"/>
  <c r="BD4145" i="1"/>
  <c r="BE4145" i="1"/>
  <c r="BD4146" i="1"/>
  <c r="BE4146" i="1"/>
  <c r="BD4147" i="1"/>
  <c r="BE4147" i="1"/>
  <c r="BD4148" i="1"/>
  <c r="BE4148" i="1"/>
  <c r="BD4149" i="1"/>
  <c r="BE4149" i="1"/>
  <c r="BD4150" i="1"/>
  <c r="BE4150" i="1"/>
  <c r="BD4151" i="1"/>
  <c r="BE4151" i="1"/>
  <c r="BD4152" i="1"/>
  <c r="BE4152" i="1"/>
  <c r="BD4153" i="1"/>
  <c r="BE4153" i="1"/>
  <c r="BD4154" i="1"/>
  <c r="BE4154" i="1"/>
  <c r="BD4155" i="1"/>
  <c r="BE4155" i="1"/>
  <c r="BD4156" i="1"/>
  <c r="BE4156" i="1"/>
  <c r="BD4157" i="1"/>
  <c r="BE4157" i="1"/>
  <c r="BD4158" i="1"/>
  <c r="BE4158" i="1"/>
  <c r="BD4159" i="1"/>
  <c r="BE4159" i="1"/>
  <c r="BD4160" i="1"/>
  <c r="BE4160" i="1"/>
  <c r="BD4161" i="1"/>
  <c r="BE4161" i="1"/>
  <c r="BD4162" i="1"/>
  <c r="BE4162" i="1"/>
  <c r="BD4163" i="1"/>
  <c r="BE4163" i="1"/>
  <c r="BD4164" i="1"/>
  <c r="BE4164" i="1"/>
  <c r="BD4165" i="1"/>
  <c r="BE4165" i="1"/>
  <c r="BD4166" i="1"/>
  <c r="BE4166" i="1"/>
  <c r="BD4167" i="1"/>
  <c r="BE4167" i="1"/>
  <c r="BD4168" i="1"/>
  <c r="BE4168" i="1"/>
  <c r="BD4169" i="1"/>
  <c r="BE4169" i="1"/>
  <c r="BD4170" i="1"/>
  <c r="BE4170" i="1"/>
  <c r="BD4171" i="1"/>
  <c r="BE4171" i="1"/>
  <c r="BD4172" i="1"/>
  <c r="BE4172" i="1"/>
  <c r="BD4173" i="1"/>
  <c r="BE4173" i="1"/>
  <c r="BD4174" i="1"/>
  <c r="BE4174" i="1"/>
  <c r="BD4175" i="1"/>
  <c r="BE4175" i="1"/>
  <c r="BD4176" i="1"/>
  <c r="BE4176" i="1"/>
  <c r="BD4177" i="1"/>
  <c r="BE4177" i="1"/>
  <c r="BD4178" i="1"/>
  <c r="BE4178" i="1"/>
  <c r="BD4179" i="1"/>
  <c r="BE4179" i="1"/>
  <c r="BD4180" i="1"/>
  <c r="BE4180" i="1"/>
  <c r="BD4181" i="1"/>
  <c r="BE4181" i="1"/>
  <c r="BD4182" i="1"/>
  <c r="BE4182" i="1"/>
  <c r="BD4183" i="1"/>
  <c r="BE4183" i="1"/>
  <c r="BD4184" i="1"/>
  <c r="BE4184" i="1"/>
  <c r="BD4185" i="1"/>
  <c r="BE4185" i="1"/>
  <c r="BD4186" i="1"/>
  <c r="BE4186" i="1"/>
  <c r="BD4187" i="1"/>
  <c r="BE4187" i="1"/>
  <c r="BD4188" i="1"/>
  <c r="BE4188" i="1"/>
  <c r="BD4189" i="1"/>
  <c r="BE4189" i="1"/>
  <c r="BD4190" i="1"/>
  <c r="BE4190" i="1"/>
  <c r="BD4191" i="1"/>
  <c r="BE4191" i="1"/>
  <c r="BD4192" i="1"/>
  <c r="BE4192" i="1"/>
  <c r="BD4193" i="1"/>
  <c r="BE4193" i="1"/>
  <c r="BD4194" i="1"/>
  <c r="BE4194" i="1"/>
  <c r="BD4195" i="1"/>
  <c r="BE4195" i="1"/>
  <c r="BD4196" i="1"/>
  <c r="BE4196" i="1"/>
  <c r="BD4197" i="1"/>
  <c r="BE4197" i="1"/>
  <c r="BD4198" i="1"/>
  <c r="BE4198" i="1"/>
  <c r="BD4199" i="1"/>
  <c r="BE4199" i="1"/>
  <c r="BD4200" i="1"/>
  <c r="BE4200" i="1"/>
  <c r="BD4201" i="1"/>
  <c r="BE4201" i="1"/>
  <c r="BD4202" i="1"/>
  <c r="BE4202" i="1"/>
  <c r="BD4203" i="1"/>
  <c r="BE4203" i="1"/>
  <c r="BD4204" i="1"/>
  <c r="BE4204" i="1"/>
  <c r="BD4205" i="1"/>
  <c r="BE4205" i="1"/>
  <c r="BD4206" i="1"/>
  <c r="BE4206" i="1"/>
  <c r="BD4207" i="1"/>
  <c r="BE4207" i="1"/>
  <c r="BD4208" i="1"/>
  <c r="BE4208" i="1"/>
  <c r="BD4209" i="1"/>
  <c r="BE4209" i="1"/>
  <c r="BD4210" i="1"/>
  <c r="BE4210" i="1"/>
  <c r="BD4211" i="1"/>
  <c r="BE4211" i="1"/>
  <c r="BD4212" i="1"/>
  <c r="BE4212" i="1"/>
  <c r="BD4213" i="1"/>
  <c r="BE4213" i="1"/>
  <c r="BD4214" i="1"/>
  <c r="BE4214" i="1"/>
  <c r="BD4215" i="1"/>
  <c r="BE4215" i="1"/>
  <c r="BD4216" i="1"/>
  <c r="BE4216" i="1"/>
  <c r="BD4217" i="1"/>
  <c r="BE4217" i="1"/>
  <c r="BD4218" i="1"/>
  <c r="BE4218" i="1"/>
  <c r="BD4219" i="1"/>
  <c r="BE4219" i="1"/>
  <c r="BD4220" i="1"/>
  <c r="BE4220" i="1"/>
  <c r="BD4221" i="1"/>
  <c r="BE4221" i="1"/>
  <c r="BD4222" i="1"/>
  <c r="BE4222" i="1"/>
  <c r="BD4223" i="1"/>
  <c r="BE4223" i="1"/>
  <c r="BD4224" i="1"/>
  <c r="BE4224" i="1"/>
  <c r="BD4225" i="1"/>
  <c r="BE4225" i="1"/>
  <c r="BD4226" i="1"/>
  <c r="BE4226" i="1"/>
  <c r="BD4227" i="1"/>
  <c r="BE4227" i="1"/>
  <c r="BD4228" i="1"/>
  <c r="BE4228" i="1"/>
  <c r="BD4229" i="1"/>
  <c r="BE4229" i="1"/>
  <c r="BD4230" i="1"/>
  <c r="BE4230" i="1"/>
  <c r="BD4231" i="1"/>
  <c r="BE4231" i="1"/>
  <c r="BD4232" i="1"/>
  <c r="BE4232" i="1"/>
  <c r="BD4233" i="1"/>
  <c r="BE4233" i="1"/>
  <c r="BD4234" i="1"/>
  <c r="BE4234" i="1"/>
  <c r="BD4235" i="1"/>
  <c r="BE4235" i="1"/>
  <c r="BD4236" i="1"/>
  <c r="BE4236" i="1"/>
  <c r="BD4237" i="1"/>
  <c r="BE4237" i="1"/>
  <c r="BD4238" i="1"/>
  <c r="BE4238" i="1"/>
  <c r="BD4239" i="1"/>
  <c r="BE4239" i="1"/>
  <c r="BD4240" i="1"/>
  <c r="BE4240" i="1"/>
  <c r="BD4241" i="1"/>
  <c r="BE4241" i="1"/>
  <c r="BD4242" i="1"/>
  <c r="BE4242" i="1"/>
  <c r="BD4243" i="1"/>
  <c r="BE4243" i="1"/>
  <c r="BD4244" i="1"/>
  <c r="BE4244" i="1"/>
  <c r="BD4245" i="1"/>
  <c r="BE4245" i="1"/>
  <c r="BD4246" i="1"/>
  <c r="BE4246" i="1"/>
  <c r="BD4247" i="1"/>
  <c r="BE4247" i="1"/>
  <c r="BD4248" i="1"/>
  <c r="BE4248" i="1"/>
  <c r="BD4249" i="1"/>
  <c r="BE4249" i="1"/>
  <c r="BD4250" i="1"/>
  <c r="BE4250" i="1"/>
  <c r="BD4251" i="1"/>
  <c r="BE4251" i="1"/>
  <c r="BD4252" i="1"/>
  <c r="BE4252" i="1"/>
  <c r="BD4253" i="1"/>
  <c r="BE4253" i="1"/>
  <c r="BD4254" i="1"/>
  <c r="BE4254" i="1"/>
  <c r="BD4255" i="1"/>
  <c r="BE4255" i="1"/>
  <c r="BD4256" i="1"/>
  <c r="BE4256" i="1"/>
  <c r="BD4257" i="1"/>
  <c r="BE4257" i="1"/>
  <c r="BD4258" i="1"/>
  <c r="BE4258" i="1"/>
  <c r="BD4259" i="1"/>
  <c r="BE4259" i="1"/>
  <c r="BD4260" i="1"/>
  <c r="BE4260" i="1"/>
  <c r="BD4261" i="1"/>
  <c r="BE4261" i="1"/>
  <c r="BD4262" i="1"/>
  <c r="BE4262" i="1"/>
  <c r="BD4263" i="1"/>
  <c r="BE4263" i="1"/>
  <c r="BD4264" i="1"/>
  <c r="BE4264" i="1"/>
  <c r="BD4265" i="1"/>
  <c r="BE4265" i="1"/>
  <c r="BD4266" i="1"/>
  <c r="BE4266" i="1"/>
  <c r="BD4267" i="1"/>
  <c r="BE4267" i="1"/>
  <c r="BD4268" i="1"/>
  <c r="BE4268" i="1"/>
  <c r="BD4269" i="1"/>
  <c r="BE4269" i="1"/>
  <c r="BD4270" i="1"/>
  <c r="BE4270" i="1"/>
  <c r="BD4271" i="1"/>
  <c r="BE4271" i="1"/>
  <c r="BD4272" i="1"/>
  <c r="BE4272" i="1"/>
  <c r="BD4273" i="1"/>
  <c r="BE4273" i="1"/>
  <c r="BD4274" i="1"/>
  <c r="BE4274" i="1"/>
  <c r="BD4275" i="1"/>
  <c r="BE4275" i="1"/>
  <c r="BD4276" i="1"/>
  <c r="BE4276" i="1"/>
  <c r="BD4277" i="1"/>
  <c r="BE4277" i="1"/>
  <c r="BD4278" i="1"/>
  <c r="BE4278" i="1"/>
  <c r="BD4279" i="1"/>
  <c r="BE4279" i="1"/>
  <c r="BD4280" i="1"/>
  <c r="BE4280" i="1"/>
  <c r="BD4281" i="1"/>
  <c r="BE4281" i="1"/>
  <c r="BD4282" i="1"/>
  <c r="BE4282" i="1"/>
  <c r="BD4283" i="1"/>
  <c r="BE4283" i="1"/>
  <c r="BD4284" i="1"/>
  <c r="BE4284" i="1"/>
  <c r="BD4285" i="1"/>
  <c r="BE4285" i="1"/>
  <c r="BD4286" i="1"/>
  <c r="BE4286" i="1"/>
  <c r="BD4287" i="1"/>
  <c r="BE4287" i="1"/>
  <c r="BD4288" i="1"/>
  <c r="BE4288" i="1"/>
  <c r="BD4289" i="1"/>
  <c r="BE4289" i="1"/>
  <c r="BD4290" i="1"/>
  <c r="BE4290" i="1"/>
  <c r="BD4291" i="1"/>
  <c r="BE4291" i="1"/>
  <c r="BD4292" i="1"/>
  <c r="BE4292" i="1"/>
  <c r="BD4293" i="1"/>
  <c r="BE4293" i="1"/>
  <c r="BD4294" i="1"/>
  <c r="BE4294" i="1"/>
  <c r="BD4295" i="1"/>
  <c r="BE4295" i="1"/>
  <c r="BD4296" i="1"/>
  <c r="BE4296" i="1"/>
  <c r="BD4297" i="1"/>
  <c r="BE4297" i="1"/>
  <c r="BD4298" i="1"/>
  <c r="BE4298" i="1"/>
  <c r="BD4299" i="1"/>
  <c r="BE4299" i="1"/>
  <c r="BD4300" i="1"/>
  <c r="BE4300" i="1"/>
  <c r="BD4301" i="1"/>
  <c r="BE4301" i="1"/>
  <c r="BD4302" i="1"/>
  <c r="BE4302" i="1"/>
  <c r="BD4303" i="1"/>
  <c r="BE4303" i="1"/>
  <c r="BD4304" i="1"/>
  <c r="BE4304" i="1"/>
  <c r="BD4305" i="1"/>
  <c r="BE4305" i="1"/>
  <c r="BD4306" i="1"/>
  <c r="BE4306" i="1"/>
  <c r="BD4307" i="1"/>
  <c r="BE4307" i="1"/>
  <c r="BD4308" i="1"/>
  <c r="BE4308" i="1"/>
  <c r="BD4309" i="1"/>
  <c r="BE4309" i="1"/>
  <c r="BD4310" i="1"/>
  <c r="BE4310" i="1"/>
  <c r="BD4311" i="1"/>
  <c r="BE4311" i="1"/>
  <c r="BD4312" i="1"/>
  <c r="BE4312" i="1"/>
  <c r="BD4313" i="1"/>
  <c r="BE4313" i="1"/>
  <c r="BD4314" i="1"/>
  <c r="BE4314" i="1"/>
  <c r="BD4315" i="1"/>
  <c r="BE4315" i="1"/>
  <c r="BD4316" i="1"/>
  <c r="BE4316" i="1"/>
  <c r="BD4317" i="1"/>
  <c r="BE4317" i="1"/>
  <c r="BD4318" i="1"/>
  <c r="BE4318" i="1"/>
  <c r="BD4319" i="1"/>
  <c r="BE4319" i="1"/>
  <c r="BD4320" i="1"/>
  <c r="BE4320" i="1"/>
  <c r="BD4321" i="1"/>
  <c r="BE4321" i="1"/>
  <c r="BD4322" i="1"/>
  <c r="BE4322" i="1"/>
  <c r="BD4323" i="1"/>
  <c r="BE4323" i="1"/>
  <c r="BD4324" i="1"/>
  <c r="BE4324" i="1"/>
  <c r="BD4325" i="1"/>
  <c r="BE4325" i="1"/>
  <c r="BD4326" i="1"/>
  <c r="BE4326" i="1"/>
  <c r="BD4327" i="1"/>
  <c r="BE4327" i="1"/>
  <c r="BD4328" i="1"/>
  <c r="BE4328" i="1"/>
  <c r="BD4329" i="1"/>
  <c r="BE4329" i="1"/>
  <c r="BD4330" i="1"/>
  <c r="BE4330" i="1"/>
  <c r="BD4331" i="1"/>
  <c r="BE4331" i="1"/>
  <c r="BD4332" i="1"/>
  <c r="BE4332" i="1"/>
  <c r="BD4333" i="1"/>
  <c r="BE4333" i="1"/>
  <c r="BD4334" i="1"/>
  <c r="BE4334" i="1"/>
  <c r="BD4335" i="1"/>
  <c r="BE4335" i="1"/>
  <c r="BD4336" i="1"/>
  <c r="BE4336" i="1"/>
  <c r="BD4337" i="1"/>
  <c r="BE4337" i="1"/>
  <c r="BD4338" i="1"/>
  <c r="BE4338" i="1"/>
  <c r="BD4339" i="1"/>
  <c r="BE4339" i="1"/>
  <c r="BD4340" i="1"/>
  <c r="BE4340" i="1"/>
  <c r="BD4341" i="1"/>
  <c r="BE4341" i="1"/>
  <c r="BD4342" i="1"/>
  <c r="BE4342" i="1"/>
  <c r="BD4343" i="1"/>
  <c r="BE4343" i="1"/>
  <c r="BD4344" i="1"/>
  <c r="BE4344" i="1"/>
  <c r="BD4345" i="1"/>
  <c r="BE4345" i="1"/>
  <c r="BD4346" i="1"/>
  <c r="BE4346" i="1"/>
  <c r="BD4347" i="1"/>
  <c r="BE4347" i="1"/>
  <c r="BD4348" i="1"/>
  <c r="BE4348" i="1"/>
  <c r="BD4349" i="1"/>
  <c r="BE4349" i="1"/>
  <c r="BD4350" i="1"/>
  <c r="BE4350" i="1"/>
  <c r="BD4351" i="1"/>
  <c r="BE4351" i="1"/>
  <c r="BD4352" i="1"/>
  <c r="BE4352" i="1"/>
  <c r="BD4353" i="1"/>
  <c r="BE4353" i="1"/>
  <c r="BD4354" i="1"/>
  <c r="BE4354" i="1"/>
  <c r="BD4355" i="1"/>
  <c r="BE4355" i="1"/>
  <c r="BD4356" i="1"/>
  <c r="BE4356" i="1"/>
  <c r="BD4357" i="1"/>
  <c r="BE4357" i="1"/>
  <c r="BD4358" i="1"/>
  <c r="BE4358" i="1"/>
  <c r="BD4359" i="1"/>
  <c r="BE4359" i="1"/>
  <c r="BD4360" i="1"/>
  <c r="BE4360" i="1"/>
  <c r="BD4361" i="1"/>
  <c r="BE4361" i="1"/>
  <c r="BD4362" i="1"/>
  <c r="BE4362" i="1"/>
  <c r="BD4363" i="1"/>
  <c r="BE4363" i="1"/>
  <c r="BD4364" i="1"/>
  <c r="BE4364" i="1"/>
  <c r="BD4365" i="1"/>
  <c r="BE4365" i="1"/>
  <c r="BD4366" i="1"/>
  <c r="BE4366" i="1"/>
  <c r="BD4367" i="1"/>
  <c r="BE4367" i="1"/>
  <c r="BD4368" i="1"/>
  <c r="BE4368" i="1"/>
  <c r="BD4369" i="1"/>
  <c r="BE4369" i="1"/>
  <c r="BD4370" i="1"/>
  <c r="BE4370" i="1"/>
  <c r="BD4371" i="1"/>
  <c r="BE4371" i="1"/>
  <c r="BD4372" i="1"/>
  <c r="BE4372" i="1"/>
  <c r="BD4373" i="1"/>
  <c r="BE4373" i="1"/>
  <c r="BD4374" i="1"/>
  <c r="BE4374" i="1"/>
  <c r="BD4375" i="1"/>
  <c r="BE4375" i="1"/>
  <c r="BD4376" i="1"/>
  <c r="BE4376" i="1"/>
  <c r="BD4377" i="1"/>
  <c r="BE4377" i="1"/>
  <c r="BD4378" i="1"/>
  <c r="BE4378" i="1"/>
  <c r="BD4379" i="1"/>
  <c r="BE4379" i="1"/>
  <c r="BD4380" i="1"/>
  <c r="BE4380" i="1"/>
  <c r="BD4381" i="1"/>
  <c r="BE4381" i="1"/>
  <c r="BD4382" i="1"/>
  <c r="BE4382" i="1"/>
  <c r="BD4383" i="1"/>
  <c r="BE4383" i="1"/>
  <c r="BD4384" i="1"/>
  <c r="BE4384" i="1"/>
  <c r="BD4385" i="1"/>
  <c r="BE4385" i="1"/>
  <c r="BD4386" i="1"/>
  <c r="BE4386" i="1"/>
  <c r="BD4387" i="1"/>
  <c r="BE4387" i="1"/>
  <c r="BD4388" i="1"/>
  <c r="BE4388" i="1"/>
  <c r="BD4389" i="1"/>
  <c r="BE4389" i="1"/>
  <c r="BD4390" i="1"/>
  <c r="BE4390" i="1"/>
  <c r="BD4391" i="1"/>
  <c r="BE4391" i="1"/>
  <c r="BD4392" i="1"/>
  <c r="BE4392" i="1"/>
  <c r="BD4393" i="1"/>
  <c r="BE4393" i="1"/>
  <c r="BD4394" i="1"/>
  <c r="BE4394" i="1"/>
  <c r="BD4395" i="1"/>
  <c r="BE4395" i="1"/>
  <c r="BD4396" i="1"/>
  <c r="BE4396" i="1"/>
  <c r="BD4397" i="1"/>
  <c r="BE4397" i="1"/>
  <c r="BD4398" i="1"/>
  <c r="BE4398" i="1"/>
  <c r="BD4399" i="1"/>
  <c r="BE4399" i="1"/>
  <c r="BD4400" i="1"/>
  <c r="BE4400" i="1"/>
  <c r="BD4401" i="1"/>
  <c r="BE4401" i="1"/>
  <c r="BD4402" i="1"/>
  <c r="BE4402" i="1"/>
  <c r="BD4403" i="1"/>
  <c r="BE4403" i="1"/>
  <c r="BD4404" i="1"/>
  <c r="BE4404" i="1"/>
  <c r="BD4405" i="1"/>
  <c r="BE4405" i="1"/>
  <c r="BD4406" i="1"/>
  <c r="BE4406" i="1"/>
  <c r="BD4407" i="1"/>
  <c r="BE4407" i="1"/>
  <c r="BD4408" i="1"/>
  <c r="BE4408" i="1"/>
  <c r="BD4409" i="1"/>
  <c r="BE4409" i="1"/>
  <c r="BD4410" i="1"/>
  <c r="BE4410" i="1"/>
  <c r="BD4411" i="1"/>
  <c r="BE4411" i="1"/>
  <c r="BD4412" i="1"/>
  <c r="BE4412" i="1"/>
  <c r="BD4413" i="1"/>
  <c r="BE4413" i="1"/>
  <c r="BD4414" i="1"/>
  <c r="BE4414" i="1"/>
  <c r="BD4415" i="1"/>
  <c r="BE4415" i="1"/>
  <c r="BD4416" i="1"/>
  <c r="BE4416" i="1"/>
  <c r="BD4417" i="1"/>
  <c r="BE4417" i="1"/>
  <c r="BD4418" i="1"/>
  <c r="BE4418" i="1"/>
  <c r="BD4419" i="1"/>
  <c r="BE4419" i="1"/>
  <c r="BD4420" i="1"/>
  <c r="BE4420" i="1"/>
  <c r="BD4421" i="1"/>
  <c r="BE4421" i="1"/>
  <c r="BD4422" i="1"/>
  <c r="BE4422" i="1"/>
  <c r="BD4423" i="1"/>
  <c r="BE4423" i="1"/>
  <c r="BD4424" i="1"/>
  <c r="BE4424" i="1"/>
  <c r="BD4425" i="1"/>
  <c r="BE4425" i="1"/>
  <c r="BD4426" i="1"/>
  <c r="BE4426" i="1"/>
  <c r="BD4427" i="1"/>
  <c r="BE4427" i="1"/>
  <c r="BD4428" i="1"/>
  <c r="BE4428" i="1"/>
  <c r="BD4429" i="1"/>
  <c r="BE4429" i="1"/>
  <c r="BD4430" i="1"/>
  <c r="BE4430" i="1"/>
  <c r="BD4431" i="1"/>
  <c r="BE4431" i="1"/>
  <c r="BD4432" i="1"/>
  <c r="BE4432" i="1"/>
  <c r="BD4433" i="1"/>
  <c r="BE4433" i="1"/>
  <c r="BD4434" i="1"/>
  <c r="BE4434" i="1"/>
  <c r="BD4435" i="1"/>
  <c r="BE4435" i="1"/>
  <c r="BD4436" i="1"/>
  <c r="BE4436" i="1"/>
  <c r="BD4437" i="1"/>
  <c r="BE4437" i="1"/>
  <c r="BD4438" i="1"/>
  <c r="BE4438" i="1"/>
  <c r="BD4439" i="1"/>
  <c r="BE4439" i="1"/>
  <c r="BD4440" i="1"/>
  <c r="BE4440" i="1"/>
  <c r="BD4441" i="1"/>
  <c r="BE4441" i="1"/>
  <c r="BD4442" i="1"/>
  <c r="BE4442" i="1"/>
  <c r="BD4443" i="1"/>
  <c r="BE4443" i="1"/>
  <c r="BD4444" i="1"/>
  <c r="BE4444" i="1"/>
  <c r="BD4445" i="1"/>
  <c r="BE4445" i="1"/>
  <c r="BD4446" i="1"/>
  <c r="BE4446" i="1"/>
  <c r="BD4447" i="1"/>
  <c r="BE4447" i="1"/>
  <c r="BD4448" i="1"/>
  <c r="BE4448" i="1"/>
  <c r="BD4449" i="1"/>
  <c r="BE4449" i="1"/>
  <c r="BD4450" i="1"/>
  <c r="BE4450" i="1"/>
  <c r="BD4451" i="1"/>
  <c r="BE4451" i="1"/>
  <c r="BD4452" i="1"/>
  <c r="BE4452" i="1"/>
  <c r="BD4453" i="1"/>
  <c r="BE4453" i="1"/>
  <c r="BD4454" i="1"/>
  <c r="BE4454" i="1"/>
  <c r="BD4455" i="1"/>
  <c r="BE4455" i="1"/>
  <c r="BD4456" i="1"/>
  <c r="BE4456" i="1"/>
  <c r="BD4457" i="1"/>
  <c r="BE4457" i="1"/>
  <c r="BD4458" i="1"/>
  <c r="BE4458" i="1"/>
  <c r="BD4459" i="1"/>
  <c r="BE4459" i="1"/>
  <c r="BD4460" i="1"/>
  <c r="BE4460" i="1"/>
  <c r="BD4461" i="1"/>
  <c r="BE4461" i="1"/>
  <c r="BD4462" i="1"/>
  <c r="BE4462" i="1"/>
  <c r="BD4463" i="1"/>
  <c r="BE4463" i="1"/>
  <c r="BD4464" i="1"/>
  <c r="BE4464" i="1"/>
  <c r="BD4465" i="1"/>
  <c r="BE4465" i="1"/>
  <c r="BD4466" i="1"/>
  <c r="BE4466" i="1"/>
  <c r="BD4467" i="1"/>
  <c r="BE4467" i="1"/>
  <c r="BD4468" i="1"/>
  <c r="BE4468" i="1"/>
  <c r="BD4469" i="1"/>
  <c r="BE4469" i="1"/>
  <c r="BD4470" i="1"/>
  <c r="BE4470" i="1"/>
  <c r="BD4471" i="1"/>
  <c r="BE4471" i="1"/>
  <c r="BD4472" i="1"/>
  <c r="BE4472" i="1"/>
  <c r="BD4473" i="1"/>
  <c r="BE4473" i="1"/>
  <c r="BD4474" i="1"/>
  <c r="BE4474" i="1"/>
  <c r="BD4475" i="1"/>
  <c r="BE4475" i="1"/>
  <c r="BD4476" i="1"/>
  <c r="BE4476" i="1"/>
  <c r="BD4477" i="1"/>
  <c r="BE4477" i="1"/>
  <c r="BD4478" i="1"/>
  <c r="BE4478" i="1"/>
  <c r="BD4479" i="1"/>
  <c r="BE4479" i="1"/>
  <c r="BD4480" i="1"/>
  <c r="BE4480" i="1"/>
  <c r="BD4481" i="1"/>
  <c r="BE4481" i="1"/>
  <c r="BD4482" i="1"/>
  <c r="BE4482" i="1"/>
  <c r="BD4483" i="1"/>
  <c r="BE4483" i="1"/>
  <c r="BD4484" i="1"/>
  <c r="BE4484" i="1"/>
  <c r="BD4485" i="1"/>
  <c r="BE4485" i="1"/>
  <c r="BD4486" i="1"/>
  <c r="BE4486" i="1"/>
  <c r="BD4487" i="1"/>
  <c r="BE4487" i="1"/>
  <c r="BD4488" i="1"/>
  <c r="BE4488" i="1"/>
  <c r="BD4489" i="1"/>
  <c r="BE4489" i="1"/>
  <c r="BD4490" i="1"/>
  <c r="BE4490" i="1"/>
  <c r="BD4491" i="1"/>
  <c r="BE4491" i="1"/>
  <c r="BD4492" i="1"/>
  <c r="BE4492" i="1"/>
  <c r="BD4493" i="1"/>
  <c r="BE4493" i="1"/>
  <c r="BD4494" i="1"/>
  <c r="BE4494" i="1"/>
  <c r="BD4495" i="1"/>
  <c r="BE4495" i="1"/>
  <c r="BD4496" i="1"/>
  <c r="BE4496" i="1"/>
  <c r="BD4497" i="1"/>
  <c r="BE4497" i="1"/>
  <c r="BD4498" i="1"/>
  <c r="BE4498" i="1"/>
  <c r="BD4499" i="1"/>
  <c r="BE4499" i="1"/>
  <c r="BD4500" i="1"/>
  <c r="BE4500" i="1"/>
  <c r="BD4501" i="1"/>
  <c r="BE4501" i="1"/>
  <c r="BD4502" i="1"/>
  <c r="BE4502" i="1"/>
  <c r="BD4503" i="1"/>
  <c r="BE4503" i="1"/>
  <c r="BD4504" i="1"/>
  <c r="BE4504" i="1"/>
  <c r="BD4505" i="1"/>
  <c r="BE4505" i="1"/>
  <c r="BD4506" i="1"/>
  <c r="BE4506" i="1"/>
  <c r="BD4507" i="1"/>
  <c r="BE4507" i="1"/>
  <c r="BD4508" i="1"/>
  <c r="BE4508" i="1"/>
  <c r="BD4509" i="1"/>
  <c r="BE4509" i="1"/>
  <c r="BD4510" i="1"/>
  <c r="BE4510" i="1"/>
  <c r="BD4511" i="1"/>
  <c r="BE4511" i="1"/>
  <c r="BD4512" i="1"/>
  <c r="BE4512" i="1"/>
  <c r="BD4513" i="1"/>
  <c r="BE4513" i="1"/>
  <c r="BD4514" i="1"/>
  <c r="BE4514" i="1"/>
  <c r="BD4515" i="1"/>
  <c r="BE4515" i="1"/>
  <c r="BD4516" i="1"/>
  <c r="BE4516" i="1"/>
  <c r="BD4517" i="1"/>
  <c r="BE4517" i="1"/>
  <c r="BD4518" i="1"/>
  <c r="BE4518" i="1"/>
  <c r="BD4519" i="1"/>
  <c r="BE4519" i="1"/>
  <c r="BD4520" i="1"/>
  <c r="BE4520" i="1"/>
  <c r="BD4521" i="1"/>
  <c r="BE4521" i="1"/>
  <c r="BD4522" i="1"/>
  <c r="BE4522" i="1"/>
  <c r="BD4523" i="1"/>
  <c r="BE4523" i="1"/>
  <c r="BD4524" i="1"/>
  <c r="BE4524" i="1"/>
  <c r="BD4525" i="1"/>
  <c r="BE4525" i="1"/>
  <c r="BD4526" i="1"/>
  <c r="BE4526" i="1"/>
  <c r="BD4527" i="1"/>
  <c r="BE4527" i="1"/>
  <c r="BD4528" i="1"/>
  <c r="BE4528" i="1"/>
  <c r="BD4529" i="1"/>
  <c r="BE4529" i="1"/>
  <c r="BD4530" i="1"/>
  <c r="BE4530" i="1"/>
  <c r="BD4531" i="1"/>
  <c r="BE4531" i="1"/>
  <c r="BD4532" i="1"/>
  <c r="BE4532" i="1"/>
  <c r="BD4533" i="1"/>
  <c r="BE4533" i="1"/>
  <c r="BD4534" i="1"/>
  <c r="BE4534" i="1"/>
  <c r="BD4535" i="1"/>
  <c r="BE4535" i="1"/>
  <c r="BD4536" i="1"/>
  <c r="BE4536" i="1"/>
  <c r="BD4537" i="1"/>
  <c r="BE4537" i="1"/>
  <c r="BD4538" i="1"/>
  <c r="BE4538" i="1"/>
  <c r="BD4539" i="1"/>
  <c r="BE4539" i="1"/>
  <c r="BD4540" i="1"/>
  <c r="BE4540" i="1"/>
  <c r="BD4541" i="1"/>
  <c r="BE4541" i="1"/>
  <c r="BD4542" i="1"/>
  <c r="BE4542" i="1"/>
  <c r="BD4543" i="1"/>
  <c r="BE4543" i="1"/>
  <c r="BD4544" i="1"/>
  <c r="BE4544" i="1"/>
  <c r="BD4545" i="1"/>
  <c r="BE4545" i="1"/>
  <c r="BD4546" i="1"/>
  <c r="BE4546" i="1"/>
  <c r="BD4547" i="1"/>
  <c r="BE4547" i="1"/>
  <c r="BD4548" i="1"/>
  <c r="BE4548" i="1"/>
  <c r="BD4549" i="1"/>
  <c r="BE4549" i="1"/>
  <c r="BD4550" i="1"/>
  <c r="BE4550" i="1"/>
  <c r="BD4551" i="1"/>
  <c r="BE4551" i="1"/>
  <c r="BD4552" i="1"/>
  <c r="BE4552" i="1"/>
  <c r="BD4553" i="1"/>
  <c r="BE4553" i="1"/>
  <c r="BD4554" i="1"/>
  <c r="BE4554" i="1"/>
  <c r="BD4555" i="1"/>
  <c r="BE4555" i="1"/>
  <c r="BD4556" i="1"/>
  <c r="BE4556" i="1"/>
  <c r="BD4557" i="1"/>
  <c r="BE4557" i="1"/>
  <c r="BD4558" i="1"/>
  <c r="BE4558" i="1"/>
  <c r="BD4559" i="1"/>
  <c r="BE4559" i="1"/>
  <c r="BD4560" i="1"/>
  <c r="BE4560" i="1"/>
  <c r="BD4561" i="1"/>
  <c r="BE4561" i="1"/>
  <c r="BD4562" i="1"/>
  <c r="BE4562" i="1"/>
  <c r="BD4563" i="1"/>
  <c r="BE4563" i="1"/>
  <c r="BD4564" i="1"/>
  <c r="BE4564" i="1"/>
  <c r="BD4565" i="1"/>
  <c r="BE4565" i="1"/>
  <c r="BD4566" i="1"/>
  <c r="BE4566" i="1"/>
  <c r="BD4567" i="1"/>
  <c r="BE4567" i="1"/>
  <c r="BD4568" i="1"/>
  <c r="BE4568" i="1"/>
  <c r="BD4569" i="1"/>
  <c r="BE4569" i="1"/>
  <c r="BD4570" i="1"/>
  <c r="BE4570" i="1"/>
  <c r="BD4571" i="1"/>
  <c r="BE4571" i="1"/>
  <c r="BD4572" i="1"/>
  <c r="BE4572" i="1"/>
  <c r="BD4573" i="1"/>
  <c r="BE4573" i="1"/>
  <c r="BD4574" i="1"/>
  <c r="BE4574" i="1"/>
  <c r="BD4575" i="1"/>
  <c r="BE4575" i="1"/>
  <c r="BD4576" i="1"/>
  <c r="BE4576" i="1"/>
  <c r="BD4577" i="1"/>
  <c r="BE4577" i="1"/>
  <c r="BD4578" i="1"/>
  <c r="BE4578" i="1"/>
  <c r="BD4579" i="1"/>
  <c r="BE4579" i="1"/>
  <c r="BD4580" i="1"/>
  <c r="BE4580" i="1"/>
  <c r="BD4581" i="1"/>
  <c r="BE4581" i="1"/>
  <c r="BD4582" i="1"/>
  <c r="BE4582" i="1"/>
  <c r="BD4583" i="1"/>
  <c r="BE4583" i="1"/>
  <c r="BD4584" i="1"/>
  <c r="BE4584" i="1"/>
  <c r="BD4585" i="1"/>
  <c r="BE4585" i="1"/>
  <c r="BD4586" i="1"/>
  <c r="BE4586" i="1"/>
  <c r="BD4587" i="1"/>
  <c r="BE4587" i="1"/>
  <c r="BD4588" i="1"/>
  <c r="BE4588" i="1"/>
  <c r="BD4589" i="1"/>
  <c r="BE4589" i="1"/>
  <c r="BD4590" i="1"/>
  <c r="BE4590" i="1"/>
  <c r="BD4591" i="1"/>
  <c r="BE4591" i="1"/>
  <c r="BD4592" i="1"/>
  <c r="BE4592" i="1"/>
  <c r="BD4593" i="1"/>
  <c r="BE4593" i="1"/>
  <c r="BD4594" i="1"/>
  <c r="BE4594" i="1"/>
  <c r="BD4595" i="1"/>
  <c r="BE4595" i="1"/>
  <c r="BD4596" i="1"/>
  <c r="BE4596" i="1"/>
  <c r="BD4597" i="1"/>
  <c r="BE4597" i="1"/>
  <c r="BD4598" i="1"/>
  <c r="BE4598" i="1"/>
  <c r="BD4599" i="1"/>
  <c r="BE4599" i="1"/>
  <c r="BD4600" i="1"/>
  <c r="BE4600" i="1"/>
  <c r="BD4601" i="1"/>
  <c r="BE4601" i="1"/>
  <c r="BD4602" i="1"/>
  <c r="BE4602" i="1"/>
  <c r="BD4603" i="1"/>
  <c r="BE4603" i="1"/>
  <c r="BD4604" i="1"/>
  <c r="BE4604" i="1"/>
  <c r="BD4605" i="1"/>
  <c r="BE4605" i="1"/>
  <c r="BD4606" i="1"/>
  <c r="BE4606" i="1"/>
  <c r="BD4607" i="1"/>
  <c r="BE4607" i="1"/>
  <c r="BD4608" i="1"/>
  <c r="BE4608" i="1"/>
  <c r="BD4609" i="1"/>
  <c r="BE4609" i="1"/>
  <c r="BD4610" i="1"/>
  <c r="BE4610" i="1"/>
  <c r="BD4611" i="1"/>
  <c r="BE4611" i="1"/>
  <c r="BD4612" i="1"/>
  <c r="BE4612" i="1"/>
  <c r="BD4613" i="1"/>
  <c r="BE4613" i="1"/>
  <c r="BD4614" i="1"/>
  <c r="BE4614" i="1"/>
  <c r="BD4615" i="1"/>
  <c r="BE4615" i="1"/>
  <c r="BD4616" i="1"/>
  <c r="BE4616" i="1"/>
  <c r="BD4617" i="1"/>
  <c r="BE4617" i="1"/>
  <c r="BD4618" i="1"/>
  <c r="BE4618" i="1"/>
  <c r="BD4619" i="1"/>
  <c r="BE4619" i="1"/>
  <c r="BD4620" i="1"/>
  <c r="BE4620" i="1"/>
  <c r="BD4621" i="1"/>
  <c r="BE4621" i="1"/>
  <c r="BD4622" i="1"/>
  <c r="BE4622" i="1"/>
  <c r="BD4623" i="1"/>
  <c r="BE4623" i="1"/>
  <c r="BD4624" i="1"/>
  <c r="BE4624" i="1"/>
  <c r="BD4625" i="1"/>
  <c r="BE4625" i="1"/>
  <c r="BD4626" i="1"/>
  <c r="BE4626" i="1"/>
  <c r="BD4627" i="1"/>
  <c r="BE4627" i="1"/>
  <c r="BD4628" i="1"/>
  <c r="BE4628" i="1"/>
  <c r="BD4629" i="1"/>
  <c r="BE4629" i="1"/>
  <c r="BD4630" i="1"/>
  <c r="BE4630" i="1"/>
  <c r="BD4631" i="1"/>
  <c r="BE4631" i="1"/>
  <c r="BD4632" i="1"/>
  <c r="BE4632" i="1"/>
  <c r="BD4633" i="1"/>
  <c r="BE4633" i="1"/>
  <c r="BD4634" i="1"/>
  <c r="BE4634" i="1"/>
  <c r="BD4635" i="1"/>
  <c r="BE4635" i="1"/>
  <c r="BD4636" i="1"/>
  <c r="BE4636" i="1"/>
  <c r="BD4637" i="1"/>
  <c r="BE4637" i="1"/>
  <c r="BD4638" i="1"/>
  <c r="BE4638" i="1"/>
  <c r="BD4639" i="1"/>
  <c r="BE4639" i="1"/>
  <c r="BD4640" i="1"/>
  <c r="BE4640" i="1"/>
  <c r="BD4641" i="1"/>
  <c r="BE4641" i="1"/>
  <c r="BD4642" i="1"/>
  <c r="BE4642" i="1"/>
  <c r="BD4643" i="1"/>
  <c r="BE4643" i="1"/>
  <c r="BD4644" i="1"/>
  <c r="BE4644" i="1"/>
  <c r="BD4645" i="1"/>
  <c r="BE4645" i="1"/>
  <c r="BD4646" i="1"/>
  <c r="BE4646" i="1"/>
  <c r="BD4647" i="1"/>
  <c r="BE4647" i="1"/>
  <c r="BD4648" i="1"/>
  <c r="BE4648" i="1"/>
  <c r="BD4649" i="1"/>
  <c r="BE4649" i="1"/>
  <c r="BD4650" i="1"/>
  <c r="BE4650" i="1"/>
  <c r="BD4651" i="1"/>
  <c r="BE4651" i="1"/>
  <c r="BD4652" i="1"/>
  <c r="BE4652" i="1"/>
  <c r="BD4653" i="1"/>
  <c r="BE4653" i="1"/>
  <c r="BD4654" i="1"/>
  <c r="BE4654" i="1"/>
  <c r="BD4655" i="1"/>
  <c r="BE4655" i="1"/>
  <c r="BD4656" i="1"/>
  <c r="BE4656" i="1"/>
  <c r="BD4657" i="1"/>
  <c r="BE4657" i="1"/>
  <c r="BD4658" i="1"/>
  <c r="BE4658" i="1"/>
  <c r="BD4659" i="1"/>
  <c r="BE4659" i="1"/>
  <c r="BD4660" i="1"/>
  <c r="BE4660" i="1"/>
  <c r="BD4661" i="1"/>
  <c r="BE4661" i="1"/>
  <c r="BD4662" i="1"/>
  <c r="BE4662" i="1"/>
  <c r="BD4663" i="1"/>
  <c r="BE4663" i="1"/>
  <c r="BD4664" i="1"/>
  <c r="BE4664" i="1"/>
  <c r="BD4665" i="1"/>
  <c r="BE4665" i="1"/>
  <c r="BD4666" i="1"/>
  <c r="BE4666" i="1"/>
  <c r="BD4667" i="1"/>
  <c r="BE4667" i="1"/>
  <c r="BD4668" i="1"/>
  <c r="BE4668" i="1"/>
  <c r="BD4669" i="1"/>
  <c r="BE4669" i="1"/>
  <c r="BD4670" i="1"/>
  <c r="BE4670" i="1"/>
  <c r="BD4671" i="1"/>
  <c r="BE4671" i="1"/>
  <c r="BD4672" i="1"/>
  <c r="BE4672" i="1"/>
  <c r="BD4673" i="1"/>
  <c r="BE4673" i="1"/>
  <c r="BD4674" i="1"/>
  <c r="BE4674" i="1"/>
  <c r="BD4675" i="1"/>
  <c r="BE4675" i="1"/>
  <c r="BD4676" i="1"/>
  <c r="BE4676" i="1"/>
  <c r="BD4677" i="1"/>
  <c r="BE4677" i="1"/>
  <c r="BD4678" i="1"/>
  <c r="BE4678" i="1"/>
  <c r="BD4679" i="1"/>
  <c r="BE4679" i="1"/>
  <c r="BD4680" i="1"/>
  <c r="BE4680" i="1"/>
  <c r="BD4681" i="1"/>
  <c r="BE4681" i="1"/>
  <c r="BD4682" i="1"/>
  <c r="BE4682" i="1"/>
  <c r="BD4683" i="1"/>
  <c r="BE4683" i="1"/>
  <c r="BD4684" i="1"/>
  <c r="BE4684" i="1"/>
  <c r="BD4685" i="1"/>
  <c r="BE4685" i="1"/>
  <c r="BD4686" i="1"/>
  <c r="BE4686" i="1"/>
  <c r="BD4687" i="1"/>
  <c r="BE4687" i="1"/>
  <c r="BD4688" i="1"/>
  <c r="BE4688" i="1"/>
  <c r="BD4689" i="1"/>
  <c r="BE4689" i="1"/>
  <c r="BD4690" i="1"/>
  <c r="BE4690" i="1"/>
  <c r="BD4691" i="1"/>
  <c r="BE4691" i="1"/>
  <c r="BD4692" i="1"/>
  <c r="BE4692" i="1"/>
  <c r="BD4693" i="1"/>
  <c r="BE4693" i="1"/>
  <c r="BD4694" i="1"/>
  <c r="BE4694" i="1"/>
  <c r="BD4695" i="1"/>
  <c r="BE4695" i="1"/>
  <c r="BD4696" i="1"/>
  <c r="BE4696" i="1"/>
  <c r="BD4697" i="1"/>
  <c r="BE4697" i="1"/>
  <c r="BD4698" i="1"/>
  <c r="BE4698" i="1"/>
  <c r="BD4699" i="1"/>
  <c r="BE4699" i="1"/>
  <c r="BD4700" i="1"/>
  <c r="BE4700" i="1"/>
  <c r="BD4701" i="1"/>
  <c r="BE4701" i="1"/>
  <c r="BD4702" i="1"/>
  <c r="BE4702" i="1"/>
  <c r="BD4703" i="1"/>
  <c r="BE4703" i="1"/>
  <c r="BD4704" i="1"/>
  <c r="BE4704" i="1"/>
  <c r="BD4705" i="1"/>
  <c r="BE4705" i="1"/>
  <c r="BD4706" i="1"/>
  <c r="BE4706" i="1"/>
  <c r="BD4707" i="1"/>
  <c r="BE4707" i="1"/>
  <c r="BD4708" i="1"/>
  <c r="BE4708" i="1"/>
  <c r="BD4709" i="1"/>
  <c r="BE4709" i="1"/>
  <c r="BD4710" i="1"/>
  <c r="BE4710" i="1"/>
  <c r="BD4711" i="1"/>
  <c r="BE4711" i="1"/>
  <c r="BD4712" i="1"/>
  <c r="BE4712" i="1"/>
  <c r="BD4713" i="1"/>
  <c r="BE4713" i="1"/>
  <c r="BD4714" i="1"/>
  <c r="BE4714" i="1"/>
  <c r="BD4715" i="1"/>
  <c r="BE4715" i="1"/>
  <c r="BD4716" i="1"/>
  <c r="BE4716" i="1"/>
  <c r="BD4717" i="1"/>
  <c r="BE4717" i="1"/>
  <c r="BD4718" i="1"/>
  <c r="BE4718" i="1"/>
  <c r="BD4719" i="1"/>
  <c r="BE4719" i="1"/>
  <c r="BD4720" i="1"/>
  <c r="BE4720" i="1"/>
  <c r="BD4721" i="1"/>
  <c r="BE4721" i="1"/>
  <c r="BD4722" i="1"/>
  <c r="BE4722" i="1"/>
  <c r="BD4723" i="1"/>
  <c r="BE4723" i="1"/>
  <c r="BD4724" i="1"/>
  <c r="BE4724" i="1"/>
  <c r="BD4725" i="1"/>
  <c r="BE4725" i="1"/>
  <c r="BD4726" i="1"/>
  <c r="BE4726" i="1"/>
  <c r="BD4727" i="1"/>
  <c r="BE4727" i="1"/>
  <c r="BD4728" i="1"/>
  <c r="BE4728" i="1"/>
  <c r="BD4729" i="1"/>
  <c r="BE4729" i="1"/>
  <c r="BD4730" i="1"/>
  <c r="BE4730" i="1"/>
  <c r="BD4731" i="1"/>
  <c r="BE4731" i="1"/>
  <c r="BD4732" i="1"/>
  <c r="BE4732" i="1"/>
  <c r="BD4733" i="1"/>
  <c r="BE4733" i="1"/>
  <c r="BD4734" i="1"/>
  <c r="BE4734" i="1"/>
  <c r="BD4735" i="1"/>
  <c r="BE4735" i="1"/>
  <c r="BD4736" i="1"/>
  <c r="BE4736" i="1"/>
  <c r="BD4737" i="1"/>
  <c r="BE4737" i="1"/>
  <c r="BD4738" i="1"/>
  <c r="BE4738" i="1"/>
  <c r="BD4739" i="1"/>
  <c r="BE4739" i="1"/>
  <c r="BD4740" i="1"/>
  <c r="BE4740" i="1"/>
  <c r="BD4741" i="1"/>
  <c r="BE4741" i="1"/>
  <c r="BD4742" i="1"/>
  <c r="BE4742" i="1"/>
  <c r="BD4743" i="1"/>
  <c r="BE4743" i="1"/>
  <c r="BD4744" i="1"/>
  <c r="BE4744" i="1"/>
  <c r="BD4745" i="1"/>
  <c r="BE4745" i="1"/>
  <c r="BD4746" i="1"/>
  <c r="BE4746" i="1"/>
  <c r="BD4747" i="1"/>
  <c r="BE4747" i="1"/>
  <c r="BD4748" i="1"/>
  <c r="BE4748" i="1"/>
  <c r="BD4749" i="1"/>
  <c r="BE4749" i="1"/>
  <c r="BD4750" i="1"/>
  <c r="BE4750" i="1"/>
  <c r="BD4751" i="1"/>
  <c r="BE4751" i="1"/>
  <c r="BD4752" i="1"/>
  <c r="BE4752" i="1"/>
  <c r="BD4753" i="1"/>
  <c r="BE4753" i="1"/>
  <c r="BD4754" i="1"/>
  <c r="BE4754" i="1"/>
  <c r="BD4755" i="1"/>
  <c r="BE4755" i="1"/>
  <c r="BD4756" i="1"/>
  <c r="BE4756" i="1"/>
  <c r="BD4757" i="1"/>
  <c r="BE4757" i="1"/>
  <c r="BD4758" i="1"/>
  <c r="BE4758" i="1"/>
  <c r="BD4759" i="1"/>
  <c r="BE4759" i="1"/>
  <c r="BD4760" i="1"/>
  <c r="BE4760" i="1"/>
  <c r="BD4761" i="1"/>
  <c r="BE4761" i="1"/>
  <c r="BD4762" i="1"/>
  <c r="BE4762" i="1"/>
  <c r="BD4763" i="1"/>
  <c r="BE4763" i="1"/>
  <c r="BD4764" i="1"/>
  <c r="BE4764" i="1"/>
  <c r="BD4765" i="1"/>
  <c r="BE4765" i="1"/>
  <c r="BD4766" i="1"/>
  <c r="BE4766" i="1"/>
  <c r="BD4767" i="1"/>
  <c r="BE4767" i="1"/>
  <c r="BD4768" i="1"/>
  <c r="BE4768" i="1"/>
  <c r="BD4769" i="1"/>
  <c r="BE4769" i="1"/>
  <c r="BD4770" i="1"/>
  <c r="BE4770" i="1"/>
  <c r="BD4771" i="1"/>
  <c r="BE4771" i="1"/>
  <c r="BD4772" i="1"/>
  <c r="BE4772" i="1"/>
  <c r="BD4773" i="1"/>
  <c r="BE4773" i="1"/>
  <c r="BD4774" i="1"/>
  <c r="BE4774" i="1"/>
  <c r="BD4775" i="1"/>
  <c r="BE4775" i="1"/>
  <c r="BD4776" i="1"/>
  <c r="BE4776" i="1"/>
  <c r="BD4777" i="1"/>
  <c r="BE4777" i="1"/>
  <c r="BD4778" i="1"/>
  <c r="BE4778" i="1"/>
  <c r="BD4779" i="1"/>
  <c r="BE4779" i="1"/>
  <c r="BD4780" i="1"/>
  <c r="BE4780" i="1"/>
  <c r="BD4781" i="1"/>
  <c r="BE4781" i="1"/>
  <c r="BD4782" i="1"/>
  <c r="BE4782" i="1"/>
  <c r="BD4783" i="1"/>
  <c r="BE4783" i="1"/>
  <c r="BD4784" i="1"/>
  <c r="BE4784" i="1"/>
  <c r="BD4785" i="1"/>
  <c r="BE4785" i="1"/>
  <c r="BD4786" i="1"/>
  <c r="BE4786" i="1"/>
  <c r="BD4787" i="1"/>
  <c r="BE4787" i="1"/>
  <c r="BD4788" i="1"/>
  <c r="BE4788" i="1"/>
  <c r="BD4789" i="1"/>
  <c r="BE4789" i="1"/>
  <c r="BD4790" i="1"/>
  <c r="BE4790" i="1"/>
  <c r="BD4791" i="1"/>
  <c r="BE4791" i="1"/>
  <c r="BD4792" i="1"/>
  <c r="BE4792" i="1"/>
  <c r="BD4793" i="1"/>
  <c r="BE4793" i="1"/>
  <c r="BD4794" i="1"/>
  <c r="BE4794" i="1"/>
  <c r="BD4795" i="1"/>
  <c r="BE4795" i="1"/>
  <c r="BD4796" i="1"/>
  <c r="BE4796" i="1"/>
  <c r="BD4797" i="1"/>
  <c r="BE4797" i="1"/>
  <c r="BD4798" i="1"/>
  <c r="BE4798" i="1"/>
  <c r="BD4799" i="1"/>
  <c r="BE4799" i="1"/>
  <c r="BD4800" i="1"/>
  <c r="BE4800" i="1"/>
  <c r="BD4801" i="1"/>
  <c r="BE4801" i="1"/>
  <c r="BD4802" i="1"/>
  <c r="BE4802" i="1"/>
  <c r="BD4803" i="1"/>
  <c r="BE4803" i="1"/>
  <c r="BD4804" i="1"/>
  <c r="BE4804" i="1"/>
  <c r="BD4805" i="1"/>
  <c r="BE4805" i="1"/>
  <c r="BD4806" i="1"/>
  <c r="BE4806" i="1"/>
  <c r="BD4807" i="1"/>
  <c r="BE4807" i="1"/>
  <c r="BD4808" i="1"/>
  <c r="BE4808" i="1"/>
  <c r="BD4809" i="1"/>
  <c r="BE4809" i="1"/>
  <c r="BD4810" i="1"/>
  <c r="BE4810" i="1"/>
  <c r="BD4811" i="1"/>
  <c r="BE4811" i="1"/>
  <c r="BD4812" i="1"/>
  <c r="BE4812" i="1"/>
  <c r="BD4813" i="1"/>
  <c r="BE4813" i="1"/>
  <c r="BD4814" i="1"/>
  <c r="BE4814" i="1"/>
  <c r="BD4815" i="1"/>
  <c r="BE4815" i="1"/>
  <c r="BD4816" i="1"/>
  <c r="BE4816" i="1"/>
  <c r="BD4817" i="1"/>
  <c r="BE4817" i="1"/>
  <c r="BD4818" i="1"/>
  <c r="BE4818" i="1"/>
  <c r="BD4819" i="1"/>
  <c r="BE4819" i="1"/>
  <c r="BD4820" i="1"/>
  <c r="BE4820" i="1"/>
  <c r="BD4821" i="1"/>
  <c r="BE4821" i="1"/>
  <c r="BD4822" i="1"/>
  <c r="BE4822" i="1"/>
  <c r="BD4823" i="1"/>
  <c r="BE4823" i="1"/>
  <c r="BD4824" i="1"/>
  <c r="BE4824" i="1"/>
  <c r="BD4825" i="1"/>
  <c r="BE4825" i="1"/>
  <c r="BD4826" i="1"/>
  <c r="BE4826" i="1"/>
  <c r="BD4827" i="1"/>
  <c r="BE4827" i="1"/>
  <c r="BD4828" i="1"/>
  <c r="BE4828" i="1"/>
  <c r="BD4829" i="1"/>
  <c r="BE4829" i="1"/>
  <c r="BD4830" i="1"/>
  <c r="BE4830" i="1"/>
  <c r="BD4831" i="1"/>
  <c r="BE4831" i="1"/>
  <c r="BD4832" i="1"/>
  <c r="BE4832" i="1"/>
  <c r="BD4833" i="1"/>
  <c r="BE4833" i="1"/>
  <c r="BD4834" i="1"/>
  <c r="BE4834" i="1"/>
  <c r="BD4835" i="1"/>
  <c r="BE4835" i="1"/>
  <c r="BD4836" i="1"/>
  <c r="BE4836" i="1"/>
  <c r="BD4837" i="1"/>
  <c r="BE4837" i="1"/>
  <c r="BD4838" i="1"/>
  <c r="BE4838" i="1"/>
  <c r="BD4839" i="1"/>
  <c r="BE4839" i="1"/>
  <c r="BD4840" i="1"/>
  <c r="BE4840" i="1"/>
  <c r="BD4841" i="1"/>
  <c r="BE4841" i="1"/>
  <c r="BD4842" i="1"/>
  <c r="BE4842" i="1"/>
  <c r="BD4843" i="1"/>
  <c r="BE4843" i="1"/>
  <c r="BD4844" i="1"/>
  <c r="BE4844" i="1"/>
  <c r="BD4845" i="1"/>
  <c r="BE4845" i="1"/>
  <c r="BD4846" i="1"/>
  <c r="BE4846" i="1"/>
  <c r="BD4847" i="1"/>
  <c r="BE4847" i="1"/>
  <c r="BD4848" i="1"/>
  <c r="BE4848" i="1"/>
  <c r="BD4849" i="1"/>
  <c r="BE4849" i="1"/>
  <c r="BD4850" i="1"/>
  <c r="BE4850" i="1"/>
  <c r="BD4851" i="1"/>
  <c r="BE4851" i="1"/>
  <c r="BD4852" i="1"/>
  <c r="BE4852" i="1"/>
  <c r="BD4853" i="1"/>
  <c r="BE4853" i="1"/>
  <c r="BD4854" i="1"/>
  <c r="BE4854" i="1"/>
  <c r="BD4855" i="1"/>
  <c r="BE4855" i="1"/>
  <c r="BD4856" i="1"/>
  <c r="BE4856" i="1"/>
  <c r="BD4857" i="1"/>
  <c r="BE4857" i="1"/>
  <c r="BD4858" i="1"/>
  <c r="BE4858" i="1"/>
  <c r="BD4859" i="1"/>
  <c r="BE4859" i="1"/>
  <c r="BD4860" i="1"/>
  <c r="BE4860" i="1"/>
  <c r="BD4861" i="1"/>
  <c r="BE4861" i="1"/>
  <c r="BD4862" i="1"/>
  <c r="BE4862" i="1"/>
  <c r="BD4863" i="1"/>
  <c r="BE4863" i="1"/>
  <c r="BD4864" i="1"/>
  <c r="BE4864" i="1"/>
  <c r="BD4865" i="1"/>
  <c r="BE4865" i="1"/>
  <c r="BD4866" i="1"/>
  <c r="BE4866" i="1"/>
  <c r="BD4867" i="1"/>
  <c r="BE4867" i="1"/>
  <c r="BD4868" i="1"/>
  <c r="BE4868" i="1"/>
  <c r="BD4869" i="1"/>
  <c r="BE4869" i="1"/>
  <c r="BD4870" i="1"/>
  <c r="BE4870" i="1"/>
  <c r="BD4871" i="1"/>
  <c r="BE4871" i="1"/>
  <c r="BD4872" i="1"/>
  <c r="BE4872" i="1"/>
  <c r="BD4873" i="1"/>
  <c r="BE4873" i="1"/>
  <c r="BD4874" i="1"/>
  <c r="BE4874" i="1"/>
  <c r="BD4875" i="1"/>
  <c r="BE4875" i="1"/>
  <c r="BD4876" i="1"/>
  <c r="BE4876" i="1"/>
  <c r="BD4877" i="1"/>
  <c r="BE4877" i="1"/>
  <c r="BD4878" i="1"/>
  <c r="BE4878" i="1"/>
  <c r="BD4879" i="1"/>
  <c r="BE4879" i="1"/>
  <c r="BD4880" i="1"/>
  <c r="BE4880" i="1"/>
  <c r="BD4881" i="1"/>
  <c r="BE4881" i="1"/>
  <c r="BD4882" i="1"/>
  <c r="BE4882" i="1"/>
  <c r="BD4883" i="1"/>
  <c r="BE4883" i="1"/>
  <c r="BD4884" i="1"/>
  <c r="BE4884" i="1"/>
  <c r="BD4885" i="1"/>
  <c r="BE4885" i="1"/>
  <c r="BD4886" i="1"/>
  <c r="BE4886" i="1"/>
  <c r="BD4887" i="1"/>
  <c r="BE4887" i="1"/>
  <c r="BD4888" i="1"/>
  <c r="BE4888" i="1"/>
  <c r="BD4889" i="1"/>
  <c r="BE4889" i="1"/>
  <c r="BD4890" i="1"/>
  <c r="BE4890" i="1"/>
  <c r="BD4891" i="1"/>
  <c r="BE4891" i="1"/>
  <c r="BD4892" i="1"/>
  <c r="BE4892" i="1"/>
  <c r="BD4893" i="1"/>
  <c r="BE4893" i="1"/>
  <c r="BD4894" i="1"/>
  <c r="BE4894" i="1"/>
  <c r="BD4895" i="1"/>
  <c r="BE4895" i="1"/>
  <c r="BD4896" i="1"/>
  <c r="BE4896" i="1"/>
  <c r="BD4897" i="1"/>
  <c r="BE4897" i="1"/>
  <c r="BD4898" i="1"/>
  <c r="BE4898" i="1"/>
  <c r="BD4899" i="1"/>
  <c r="BE4899" i="1"/>
  <c r="BD4900" i="1"/>
  <c r="BE4900" i="1"/>
  <c r="BD4901" i="1"/>
  <c r="BE4901" i="1"/>
  <c r="BD4902" i="1"/>
  <c r="BE4902" i="1"/>
  <c r="BD4903" i="1"/>
  <c r="BE4903" i="1"/>
  <c r="BD4904" i="1"/>
  <c r="BE4904" i="1"/>
  <c r="BD4905" i="1"/>
  <c r="BE4905" i="1"/>
  <c r="BD4906" i="1"/>
  <c r="BE4906" i="1"/>
  <c r="BD4907" i="1"/>
  <c r="BE4907" i="1"/>
  <c r="BD4908" i="1"/>
  <c r="BE4908" i="1"/>
  <c r="BD4909" i="1"/>
  <c r="BE4909" i="1"/>
  <c r="BD4910" i="1"/>
  <c r="BE4910" i="1"/>
  <c r="BD4911" i="1"/>
  <c r="BE4911" i="1"/>
  <c r="BD4912" i="1"/>
  <c r="BE4912" i="1"/>
  <c r="BD4913" i="1"/>
  <c r="BE4913" i="1"/>
  <c r="BD4914" i="1"/>
  <c r="BE4914" i="1"/>
  <c r="BD4915" i="1"/>
  <c r="BE4915" i="1"/>
  <c r="BD4916" i="1"/>
  <c r="BE4916" i="1"/>
  <c r="BD4917" i="1"/>
  <c r="BE4917" i="1"/>
  <c r="BD4918" i="1"/>
  <c r="BE4918" i="1"/>
  <c r="BD4919" i="1"/>
  <c r="BE4919" i="1"/>
  <c r="BD4920" i="1"/>
  <c r="BE4920" i="1"/>
  <c r="BD4921" i="1"/>
  <c r="BE4921" i="1"/>
  <c r="BD4922" i="1"/>
  <c r="BE4922" i="1"/>
  <c r="BD4923" i="1"/>
  <c r="BE4923" i="1"/>
  <c r="BD4924" i="1"/>
  <c r="BE4924" i="1"/>
  <c r="BD4925" i="1"/>
  <c r="BE4925" i="1"/>
  <c r="BD4926" i="1"/>
  <c r="BE4926" i="1"/>
  <c r="BD4927" i="1"/>
  <c r="BE4927" i="1"/>
  <c r="BD4928" i="1"/>
  <c r="BE4928" i="1"/>
  <c r="BD4929" i="1"/>
  <c r="BE4929" i="1"/>
  <c r="BD4930" i="1"/>
  <c r="BE4930" i="1"/>
  <c r="BD4931" i="1"/>
  <c r="BE4931" i="1"/>
  <c r="BD4932" i="1"/>
  <c r="BE4932" i="1"/>
  <c r="BD4933" i="1"/>
  <c r="BE4933" i="1"/>
  <c r="BD4934" i="1"/>
  <c r="BE4934" i="1"/>
  <c r="BD4935" i="1"/>
  <c r="BE4935" i="1"/>
  <c r="BD4936" i="1"/>
  <c r="BE4936" i="1"/>
  <c r="BD4937" i="1"/>
  <c r="BE4937" i="1"/>
  <c r="BD4938" i="1"/>
  <c r="BE4938" i="1"/>
  <c r="BD4939" i="1"/>
  <c r="BE4939" i="1"/>
  <c r="BD4940" i="1"/>
  <c r="BE4940" i="1"/>
  <c r="BD4941" i="1"/>
  <c r="BE4941" i="1"/>
  <c r="BD4942" i="1"/>
  <c r="BE4942" i="1"/>
  <c r="BD4943" i="1"/>
  <c r="BE4943" i="1"/>
  <c r="BD4944" i="1"/>
  <c r="BE4944" i="1"/>
  <c r="BD4945" i="1"/>
  <c r="BE4945" i="1"/>
  <c r="BD4946" i="1"/>
  <c r="BE4946" i="1"/>
  <c r="BD4947" i="1"/>
  <c r="BE4947" i="1"/>
  <c r="BD4948" i="1"/>
  <c r="BE4948" i="1"/>
  <c r="BD4949" i="1"/>
  <c r="BE4949" i="1"/>
  <c r="BD4950" i="1"/>
  <c r="BE4950" i="1"/>
  <c r="BD4951" i="1"/>
  <c r="BE4951" i="1"/>
  <c r="BD4952" i="1"/>
  <c r="BE4952" i="1"/>
  <c r="BD4953" i="1"/>
  <c r="BE4953" i="1"/>
  <c r="BD4954" i="1"/>
  <c r="BE4954" i="1"/>
  <c r="BD4955" i="1"/>
  <c r="BE4955" i="1"/>
  <c r="BD4956" i="1"/>
  <c r="BE4956" i="1"/>
  <c r="BD4957" i="1"/>
  <c r="BE4957" i="1"/>
  <c r="BD4958" i="1"/>
  <c r="BE4958" i="1"/>
  <c r="BD4959" i="1"/>
  <c r="BE4959" i="1"/>
  <c r="BD4960" i="1"/>
  <c r="BE4960" i="1"/>
  <c r="BD4961" i="1"/>
  <c r="BE4961" i="1"/>
  <c r="BD4962" i="1"/>
  <c r="BE4962" i="1"/>
  <c r="BD4963" i="1"/>
  <c r="BE4963" i="1"/>
  <c r="BD4964" i="1"/>
  <c r="BE4964" i="1"/>
  <c r="BD4965" i="1"/>
  <c r="BE4965" i="1"/>
  <c r="BD4966" i="1"/>
  <c r="BE4966" i="1"/>
  <c r="BD4967" i="1"/>
  <c r="BE4967" i="1"/>
  <c r="BD4968" i="1"/>
  <c r="BE4968" i="1"/>
  <c r="BD4969" i="1"/>
  <c r="BE4969" i="1"/>
  <c r="BD4970" i="1"/>
  <c r="BE4970" i="1"/>
  <c r="BD4971" i="1"/>
  <c r="BE4971" i="1"/>
  <c r="BD4972" i="1"/>
  <c r="BE4972" i="1"/>
  <c r="BD4973" i="1"/>
  <c r="BE4973" i="1"/>
  <c r="BD4974" i="1"/>
  <c r="BE4974" i="1"/>
  <c r="BD4975" i="1"/>
  <c r="BE4975" i="1"/>
  <c r="BD4976" i="1"/>
  <c r="BE4976" i="1"/>
  <c r="BD4977" i="1"/>
  <c r="BE4977" i="1"/>
  <c r="BD4978" i="1"/>
  <c r="BE4978" i="1"/>
  <c r="BD4979" i="1"/>
  <c r="BE4979" i="1"/>
  <c r="BD4980" i="1"/>
  <c r="BE4980" i="1"/>
  <c r="BD4981" i="1"/>
  <c r="BE4981" i="1"/>
  <c r="BD4982" i="1"/>
  <c r="BE4982" i="1"/>
  <c r="BD4983" i="1"/>
  <c r="BE4983" i="1"/>
  <c r="BD4984" i="1"/>
  <c r="BE4984" i="1"/>
  <c r="BD4985" i="1"/>
  <c r="BE4985" i="1"/>
  <c r="BD4986" i="1"/>
  <c r="BE4986" i="1"/>
  <c r="BD4987" i="1"/>
  <c r="BE4987" i="1"/>
  <c r="BD4988" i="1"/>
  <c r="BE4988" i="1"/>
  <c r="BD4989" i="1"/>
  <c r="BE4989" i="1"/>
  <c r="BD4990" i="1"/>
  <c r="BE4990" i="1"/>
  <c r="BD4991" i="1"/>
  <c r="BE4991" i="1"/>
  <c r="BD4992" i="1"/>
  <c r="BE4992" i="1"/>
  <c r="BD4993" i="1"/>
  <c r="BE4993" i="1"/>
  <c r="BD4994" i="1"/>
  <c r="BE4994" i="1"/>
  <c r="BD4995" i="1"/>
  <c r="BE4995" i="1"/>
  <c r="BD4996" i="1"/>
  <c r="BE4996" i="1"/>
  <c r="BD4997" i="1"/>
  <c r="BE4997" i="1"/>
  <c r="BD4998" i="1"/>
  <c r="BE4998" i="1"/>
  <c r="BD4999" i="1"/>
  <c r="BE4999" i="1"/>
  <c r="BD5000" i="1"/>
  <c r="BE5000" i="1"/>
  <c r="BD5001" i="1"/>
  <c r="BE5001" i="1"/>
  <c r="BD5002" i="1"/>
  <c r="BE5002" i="1"/>
  <c r="BD5003" i="1"/>
  <c r="BE5003" i="1"/>
  <c r="BD5004" i="1"/>
  <c r="BE5004" i="1"/>
  <c r="BD5005" i="1"/>
  <c r="BE5005" i="1"/>
  <c r="BD5006" i="1"/>
  <c r="BE5006" i="1"/>
  <c r="BD5007" i="1"/>
  <c r="BE5007" i="1"/>
  <c r="BD5008" i="1"/>
  <c r="BE5008" i="1"/>
  <c r="BD5009" i="1"/>
  <c r="BE5009" i="1"/>
  <c r="BD5010" i="1"/>
  <c r="BE5010" i="1"/>
  <c r="BD5011" i="1"/>
  <c r="BE5011" i="1"/>
  <c r="BD5012" i="1"/>
  <c r="BE5012" i="1"/>
  <c r="BD5013" i="1"/>
  <c r="BE5013" i="1"/>
  <c r="BD5014" i="1"/>
  <c r="BE5014" i="1"/>
  <c r="BD5015" i="1"/>
  <c r="BE5015" i="1"/>
  <c r="BD5016" i="1"/>
  <c r="BE5016" i="1"/>
  <c r="BD5017" i="1"/>
  <c r="BE5017" i="1"/>
  <c r="BD5018" i="1"/>
  <c r="BE5018" i="1"/>
  <c r="BD5019" i="1"/>
  <c r="BE5019" i="1"/>
  <c r="BD5020" i="1"/>
  <c r="BE5020" i="1"/>
  <c r="BD5021" i="1"/>
  <c r="BE5021" i="1"/>
  <c r="BD5022" i="1"/>
  <c r="BE5022" i="1"/>
  <c r="BD5023" i="1"/>
  <c r="BE5023" i="1"/>
  <c r="BD5024" i="1"/>
  <c r="BE5024" i="1"/>
  <c r="BD5025" i="1"/>
  <c r="BE5025" i="1"/>
  <c r="BD5026" i="1"/>
  <c r="BE5026" i="1"/>
  <c r="BD5027" i="1"/>
  <c r="BE5027" i="1"/>
  <c r="BD5028" i="1"/>
  <c r="BE5028" i="1"/>
  <c r="BD5029" i="1"/>
  <c r="BE5029" i="1"/>
  <c r="BD5030" i="1"/>
  <c r="BE5030" i="1"/>
  <c r="BD5031" i="1"/>
  <c r="BE5031" i="1"/>
  <c r="BD5032" i="1"/>
  <c r="BE5032" i="1"/>
  <c r="BD5033" i="1"/>
  <c r="BE5033" i="1"/>
  <c r="BD5034" i="1"/>
  <c r="BE5034" i="1"/>
  <c r="BD5035" i="1"/>
  <c r="BE5035" i="1"/>
  <c r="BD5036" i="1"/>
  <c r="BE5036" i="1"/>
  <c r="BD5037" i="1"/>
  <c r="BE5037" i="1"/>
  <c r="BD5038" i="1"/>
  <c r="BE5038" i="1"/>
  <c r="BD5039" i="1"/>
  <c r="BE5039" i="1"/>
  <c r="BD5040" i="1"/>
  <c r="BE5040" i="1"/>
  <c r="BD5041" i="1"/>
  <c r="BE5041" i="1"/>
  <c r="BD5042" i="1"/>
  <c r="BE5042" i="1"/>
  <c r="BD5043" i="1"/>
  <c r="BE5043" i="1"/>
  <c r="BD5044" i="1"/>
  <c r="BE5044" i="1"/>
  <c r="BD5045" i="1"/>
  <c r="BE5045" i="1"/>
  <c r="BD5046" i="1"/>
  <c r="BE5046" i="1"/>
  <c r="BD5047" i="1"/>
  <c r="BE5047" i="1"/>
  <c r="BD5048" i="1"/>
  <c r="BE5048" i="1"/>
  <c r="BD5049" i="1"/>
  <c r="BE5049" i="1"/>
  <c r="BD5050" i="1"/>
  <c r="BE5050" i="1"/>
  <c r="BD5051" i="1"/>
  <c r="BE5051" i="1"/>
  <c r="BD5052" i="1"/>
  <c r="BE5052" i="1"/>
  <c r="BD5053" i="1"/>
  <c r="BE5053" i="1"/>
  <c r="BD5054" i="1"/>
  <c r="BE5054" i="1"/>
  <c r="BD5055" i="1"/>
  <c r="BE5055" i="1"/>
  <c r="BD5056" i="1"/>
  <c r="BE5056" i="1"/>
  <c r="BD5057" i="1"/>
  <c r="BE5057" i="1"/>
  <c r="BD5058" i="1"/>
  <c r="BE5058" i="1"/>
  <c r="BD5059" i="1"/>
  <c r="BE5059" i="1"/>
  <c r="BD5060" i="1"/>
  <c r="BE5060" i="1"/>
  <c r="BD5061" i="1"/>
  <c r="BE5061" i="1"/>
  <c r="BD5062" i="1"/>
  <c r="BE5062" i="1"/>
  <c r="BD5063" i="1"/>
  <c r="BE5063" i="1"/>
  <c r="BD5064" i="1"/>
  <c r="BE5064" i="1"/>
  <c r="BD5065" i="1"/>
  <c r="BE5065" i="1"/>
  <c r="BD5066" i="1"/>
  <c r="BE5066" i="1"/>
  <c r="BD5067" i="1"/>
  <c r="BE5067" i="1"/>
  <c r="BD5068" i="1"/>
  <c r="BE5068" i="1"/>
  <c r="BD5069" i="1"/>
  <c r="BE5069" i="1"/>
  <c r="BD5070" i="1"/>
  <c r="BE5070" i="1"/>
  <c r="BD5071" i="1"/>
  <c r="BE5071" i="1"/>
  <c r="BD5072" i="1"/>
  <c r="BE5072" i="1"/>
  <c r="BD5073" i="1"/>
  <c r="BE5073" i="1"/>
  <c r="BD5074" i="1"/>
  <c r="BE5074" i="1"/>
  <c r="BD5075" i="1"/>
  <c r="BE5075" i="1"/>
  <c r="BD5076" i="1"/>
  <c r="BE5076" i="1"/>
  <c r="BD5077" i="1"/>
  <c r="BE5077" i="1"/>
  <c r="BD5078" i="1"/>
  <c r="BE5078" i="1"/>
  <c r="BD5079" i="1"/>
  <c r="BE5079" i="1"/>
  <c r="BD5080" i="1"/>
  <c r="BE5080" i="1"/>
  <c r="BD5081" i="1"/>
  <c r="BE5081" i="1"/>
  <c r="BD5082" i="1"/>
  <c r="BE5082" i="1"/>
  <c r="BD5083" i="1"/>
  <c r="BE5083" i="1"/>
  <c r="BD5084" i="1"/>
  <c r="BE5084" i="1"/>
  <c r="BD5085" i="1"/>
  <c r="BE5085" i="1"/>
  <c r="BD5086" i="1"/>
  <c r="BE5086" i="1"/>
  <c r="BD5087" i="1"/>
  <c r="BE5087" i="1"/>
  <c r="BD5088" i="1"/>
  <c r="BE5088" i="1"/>
  <c r="BD5089" i="1"/>
  <c r="BE5089" i="1"/>
  <c r="BD5090" i="1"/>
  <c r="BE5090" i="1"/>
  <c r="BD5091" i="1"/>
  <c r="BE5091" i="1"/>
  <c r="BD5092" i="1"/>
  <c r="BE5092" i="1"/>
  <c r="BD5093" i="1"/>
  <c r="BE5093" i="1"/>
  <c r="BD5094" i="1"/>
  <c r="BE5094" i="1"/>
  <c r="BD5095" i="1"/>
  <c r="BE5095" i="1"/>
  <c r="BD5096" i="1"/>
  <c r="BE5096" i="1"/>
  <c r="BD5097" i="1"/>
  <c r="BE5097" i="1"/>
  <c r="BD5098" i="1"/>
  <c r="BE5098" i="1"/>
  <c r="BD5099" i="1"/>
  <c r="BE5099" i="1"/>
  <c r="BD5100" i="1"/>
  <c r="BE5100" i="1"/>
  <c r="BD5101" i="1"/>
  <c r="BE5101" i="1"/>
  <c r="BD5102" i="1"/>
  <c r="BE5102" i="1"/>
  <c r="BD5103" i="1"/>
  <c r="BE5103" i="1"/>
  <c r="BD5104" i="1"/>
  <c r="BE5104" i="1"/>
  <c r="BD5105" i="1"/>
  <c r="BE5105" i="1"/>
  <c r="BD5106" i="1"/>
  <c r="BE5106" i="1"/>
  <c r="BD5107" i="1"/>
  <c r="BE5107" i="1"/>
  <c r="BD5108" i="1"/>
  <c r="BE5108" i="1"/>
  <c r="BD5109" i="1"/>
  <c r="BE5109" i="1"/>
  <c r="BD5110" i="1"/>
  <c r="BE5110" i="1"/>
  <c r="BD5111" i="1"/>
  <c r="BE5111" i="1"/>
  <c r="BD5112" i="1"/>
  <c r="BE5112" i="1"/>
  <c r="BD5113" i="1"/>
  <c r="BE5113" i="1"/>
  <c r="BD5114" i="1"/>
  <c r="BE5114" i="1"/>
  <c r="BD5115" i="1"/>
  <c r="BE5115" i="1"/>
  <c r="BD5116" i="1"/>
  <c r="BE5116" i="1"/>
  <c r="BD5117" i="1"/>
  <c r="BE5117" i="1"/>
  <c r="BD5118" i="1"/>
  <c r="BE5118" i="1"/>
  <c r="BD5119" i="1"/>
  <c r="BE5119" i="1"/>
  <c r="BD5120" i="1"/>
  <c r="BE5120" i="1"/>
  <c r="BD5121" i="1"/>
  <c r="BE5121" i="1"/>
  <c r="BD5122" i="1"/>
  <c r="BE5122" i="1"/>
  <c r="BD5123" i="1"/>
  <c r="BE5123" i="1"/>
  <c r="BD5124" i="1"/>
  <c r="BE5124" i="1"/>
  <c r="BD5125" i="1"/>
  <c r="BE5125" i="1"/>
  <c r="BD5126" i="1"/>
  <c r="BE5126" i="1"/>
  <c r="BD5127" i="1"/>
  <c r="BE5127" i="1"/>
  <c r="BD5128" i="1"/>
  <c r="BE5128" i="1"/>
  <c r="BD5129" i="1"/>
  <c r="BE5129" i="1"/>
  <c r="BD5130" i="1"/>
  <c r="BE5130" i="1"/>
  <c r="BD5131" i="1"/>
  <c r="BE5131" i="1"/>
  <c r="BD5132" i="1"/>
  <c r="BE5132" i="1"/>
  <c r="BD5133" i="1"/>
  <c r="BE5133" i="1"/>
  <c r="BD5134" i="1"/>
  <c r="BE5134" i="1"/>
  <c r="BD5135" i="1"/>
  <c r="BE5135" i="1"/>
  <c r="BD5136" i="1"/>
  <c r="BE5136" i="1"/>
  <c r="BD5137" i="1"/>
  <c r="BE5137" i="1"/>
  <c r="BD5138" i="1"/>
  <c r="BE5138" i="1"/>
  <c r="BD5139" i="1"/>
  <c r="BE5139" i="1"/>
  <c r="BD5140" i="1"/>
  <c r="BE5140" i="1"/>
  <c r="BD5141" i="1"/>
  <c r="BE5141" i="1"/>
  <c r="BD5142" i="1"/>
  <c r="BE5142" i="1"/>
  <c r="BD5143" i="1"/>
  <c r="BE5143" i="1"/>
  <c r="BD5144" i="1"/>
  <c r="BE5144" i="1"/>
  <c r="BD5145" i="1"/>
  <c r="BE5145" i="1"/>
  <c r="BD5146" i="1"/>
  <c r="BE5146" i="1"/>
  <c r="BD5147" i="1"/>
  <c r="BE5147" i="1"/>
  <c r="BD5148" i="1"/>
  <c r="BE5148" i="1"/>
  <c r="BD5149" i="1"/>
  <c r="BE5149" i="1"/>
  <c r="BD5150" i="1"/>
  <c r="BE5150" i="1"/>
  <c r="BD5151" i="1"/>
  <c r="BE5151" i="1"/>
  <c r="BD5152" i="1"/>
  <c r="BE5152" i="1"/>
  <c r="BD5153" i="1"/>
  <c r="BE5153" i="1"/>
  <c r="BD5154" i="1"/>
  <c r="BE5154" i="1"/>
  <c r="BD5155" i="1"/>
  <c r="BE5155" i="1"/>
  <c r="BD5156" i="1"/>
  <c r="BE5156" i="1"/>
  <c r="BD5157" i="1"/>
  <c r="BE5157" i="1"/>
  <c r="BD5158" i="1"/>
  <c r="BE5158" i="1"/>
  <c r="BD5159" i="1"/>
  <c r="BE5159" i="1"/>
  <c r="BD5160" i="1"/>
  <c r="BE5160" i="1"/>
  <c r="BD5161" i="1"/>
  <c r="BE5161" i="1"/>
  <c r="BD5162" i="1"/>
  <c r="BE5162" i="1"/>
  <c r="BD5163" i="1"/>
  <c r="BE5163" i="1"/>
  <c r="BD5164" i="1"/>
  <c r="BE5164" i="1"/>
  <c r="BD5165" i="1"/>
  <c r="BE5165" i="1"/>
  <c r="BD5166" i="1"/>
  <c r="BE5166" i="1"/>
  <c r="BD5167" i="1"/>
  <c r="BE5167" i="1"/>
  <c r="BD5168" i="1"/>
  <c r="BE5168" i="1"/>
  <c r="BD5169" i="1"/>
  <c r="BE5169" i="1"/>
  <c r="BD5170" i="1"/>
  <c r="BE5170" i="1"/>
  <c r="BD5171" i="1"/>
  <c r="BE5171" i="1"/>
  <c r="BD5172" i="1"/>
  <c r="BE5172" i="1"/>
  <c r="BD5173" i="1"/>
  <c r="BE5173" i="1"/>
  <c r="BD5174" i="1"/>
  <c r="BE5174" i="1"/>
  <c r="BD5175" i="1"/>
  <c r="BE5175" i="1"/>
  <c r="BD5176" i="1"/>
  <c r="BE5176" i="1"/>
  <c r="BD5177" i="1"/>
  <c r="BE5177" i="1"/>
  <c r="BD5178" i="1"/>
  <c r="BE5178" i="1"/>
  <c r="BD5179" i="1"/>
  <c r="BE5179" i="1"/>
  <c r="BD5180" i="1"/>
  <c r="BE5180" i="1"/>
  <c r="BD5181" i="1"/>
  <c r="BE5181" i="1"/>
  <c r="BD5182" i="1"/>
  <c r="BE5182" i="1"/>
  <c r="BD5183" i="1"/>
  <c r="BE5183" i="1"/>
  <c r="BD5184" i="1"/>
  <c r="BE5184" i="1"/>
  <c r="BD5185" i="1"/>
  <c r="BE5185" i="1"/>
  <c r="BD5186" i="1"/>
  <c r="BE5186" i="1"/>
  <c r="BD5187" i="1"/>
  <c r="BE5187" i="1"/>
  <c r="BD5188" i="1"/>
  <c r="BE5188" i="1"/>
  <c r="BD5189" i="1"/>
  <c r="BE5189" i="1"/>
  <c r="BD5190" i="1"/>
  <c r="BE5190" i="1"/>
  <c r="BD5191" i="1"/>
  <c r="BE5191" i="1"/>
  <c r="BD5192" i="1"/>
  <c r="BE5192" i="1"/>
  <c r="BD5193" i="1"/>
  <c r="BE5193" i="1"/>
  <c r="BD5194" i="1"/>
  <c r="BE5194" i="1"/>
  <c r="BD5195" i="1"/>
  <c r="BE5195" i="1"/>
  <c r="BD5196" i="1"/>
  <c r="BE5196" i="1"/>
  <c r="BD5197" i="1"/>
  <c r="BE5197" i="1"/>
  <c r="BD5198" i="1"/>
  <c r="BE5198" i="1"/>
  <c r="BD5199" i="1"/>
  <c r="BE5199" i="1"/>
  <c r="BD5200" i="1"/>
  <c r="BE5200" i="1"/>
  <c r="BD5201" i="1"/>
  <c r="BE5201" i="1"/>
  <c r="BD5202" i="1"/>
  <c r="BE5202" i="1"/>
  <c r="BD5203" i="1"/>
  <c r="BE5203" i="1"/>
  <c r="BD5204" i="1"/>
  <c r="BE5204" i="1"/>
  <c r="BD5205" i="1"/>
  <c r="BE5205" i="1"/>
  <c r="BD5206" i="1"/>
  <c r="BE5206" i="1"/>
  <c r="BD5207" i="1"/>
  <c r="BE5207" i="1"/>
  <c r="BD5208" i="1"/>
  <c r="BE5208" i="1"/>
  <c r="BD5209" i="1"/>
  <c r="BE5209" i="1"/>
  <c r="BD5210" i="1"/>
  <c r="BE5210" i="1"/>
  <c r="BD5211" i="1"/>
  <c r="BE5211" i="1"/>
  <c r="BD5212" i="1"/>
  <c r="BE5212" i="1"/>
  <c r="BD5213" i="1"/>
  <c r="BE5213" i="1"/>
  <c r="BD5214" i="1"/>
  <c r="BE5214" i="1"/>
  <c r="BD5215" i="1"/>
  <c r="BE5215" i="1"/>
  <c r="BD5216" i="1"/>
  <c r="BE5216" i="1"/>
  <c r="BD5217" i="1"/>
  <c r="BE5217" i="1"/>
  <c r="BD5218" i="1"/>
  <c r="BE5218" i="1"/>
  <c r="BD5219" i="1"/>
  <c r="BE5219" i="1"/>
  <c r="BD5220" i="1"/>
  <c r="BE5220" i="1"/>
  <c r="BD5221" i="1"/>
  <c r="BE5221" i="1"/>
  <c r="BD5222" i="1"/>
  <c r="BE5222" i="1"/>
  <c r="BD5223" i="1"/>
  <c r="BE5223" i="1"/>
  <c r="BD5224" i="1"/>
  <c r="BE5224" i="1"/>
  <c r="BD5225" i="1"/>
  <c r="BE5225" i="1"/>
  <c r="BD5226" i="1"/>
  <c r="BE5226" i="1"/>
  <c r="BD5227" i="1"/>
  <c r="BE5227" i="1"/>
  <c r="BD5228" i="1"/>
  <c r="BE5228" i="1"/>
  <c r="BD5229" i="1"/>
  <c r="BE5229" i="1"/>
  <c r="BD5230" i="1"/>
  <c r="BE5230" i="1"/>
  <c r="BD5231" i="1"/>
  <c r="BE5231" i="1"/>
  <c r="BD5232" i="1"/>
  <c r="BE5232" i="1"/>
  <c r="BD5233" i="1"/>
  <c r="BE5233" i="1"/>
  <c r="BD5234" i="1"/>
  <c r="BE5234" i="1"/>
  <c r="BD5235" i="1"/>
  <c r="BE5235" i="1"/>
  <c r="BD5236" i="1"/>
  <c r="BE5236" i="1"/>
  <c r="BD5237" i="1"/>
  <c r="BE5237" i="1"/>
  <c r="BD5238" i="1"/>
  <c r="BE5238" i="1"/>
  <c r="BD5239" i="1"/>
  <c r="BE5239" i="1"/>
  <c r="BD5240" i="1"/>
  <c r="BE5240" i="1"/>
  <c r="BD5241" i="1"/>
  <c r="BE5241" i="1"/>
  <c r="BD5242" i="1"/>
  <c r="BE5242" i="1"/>
  <c r="BD5243" i="1"/>
  <c r="BE5243" i="1"/>
  <c r="BD5244" i="1"/>
  <c r="BE5244" i="1"/>
  <c r="BD5245" i="1"/>
  <c r="BE5245" i="1"/>
  <c r="BD5246" i="1"/>
  <c r="BE5246" i="1"/>
  <c r="BD5247" i="1"/>
  <c r="BE5247" i="1"/>
  <c r="BD5248" i="1"/>
  <c r="BE5248" i="1"/>
  <c r="BD5249" i="1"/>
  <c r="BE5249" i="1"/>
  <c r="BD5250" i="1"/>
  <c r="BE5250" i="1"/>
  <c r="BD5251" i="1"/>
  <c r="BE5251" i="1"/>
  <c r="BD5252" i="1"/>
  <c r="BE5252" i="1"/>
  <c r="BD5253" i="1"/>
  <c r="BE5253" i="1"/>
  <c r="BD5254" i="1"/>
  <c r="BE5254" i="1"/>
  <c r="BD5255" i="1"/>
  <c r="BE5255" i="1"/>
  <c r="BD5256" i="1"/>
  <c r="BE5256" i="1"/>
  <c r="BD5257" i="1"/>
  <c r="BE5257" i="1"/>
  <c r="BD5258" i="1"/>
  <c r="BE5258" i="1"/>
  <c r="BD5259" i="1"/>
  <c r="BE5259" i="1"/>
  <c r="BD5260" i="1"/>
  <c r="BE5260" i="1"/>
  <c r="BD5261" i="1"/>
  <c r="BE5261" i="1"/>
  <c r="BD5262" i="1"/>
  <c r="BE5262" i="1"/>
  <c r="BD5263" i="1"/>
  <c r="BE5263" i="1"/>
  <c r="BD5264" i="1"/>
  <c r="BE5264" i="1"/>
  <c r="BD5265" i="1"/>
  <c r="BE5265" i="1"/>
  <c r="BD5266" i="1"/>
  <c r="BE5266" i="1"/>
  <c r="BD5267" i="1"/>
  <c r="BE5267" i="1"/>
  <c r="BD5268" i="1"/>
  <c r="BE5268" i="1"/>
  <c r="BD5269" i="1"/>
  <c r="BE5269" i="1"/>
  <c r="BD5270" i="1"/>
  <c r="BE5270" i="1"/>
  <c r="BD5271" i="1"/>
  <c r="BE5271" i="1"/>
  <c r="BD5272" i="1"/>
  <c r="BE5272" i="1"/>
  <c r="BD5273" i="1"/>
  <c r="BE5273" i="1"/>
  <c r="BD5274" i="1"/>
  <c r="BE5274" i="1"/>
  <c r="BD5275" i="1"/>
  <c r="BE5275" i="1"/>
  <c r="BD5276" i="1"/>
  <c r="BE5276" i="1"/>
  <c r="BD5277" i="1"/>
  <c r="BE5277" i="1"/>
  <c r="BD5278" i="1"/>
  <c r="BE5278" i="1"/>
  <c r="BD5279" i="1"/>
  <c r="BE5279" i="1"/>
  <c r="BD5280" i="1"/>
  <c r="BE5280" i="1"/>
  <c r="BD5281" i="1"/>
  <c r="BE5281" i="1"/>
  <c r="BD5282" i="1"/>
  <c r="BE5282" i="1"/>
  <c r="BD5283" i="1"/>
  <c r="BE5283" i="1"/>
  <c r="BD5284" i="1"/>
  <c r="BE5284" i="1"/>
  <c r="BD5285" i="1"/>
  <c r="BE5285" i="1"/>
  <c r="BD5286" i="1"/>
  <c r="BE5286" i="1"/>
  <c r="BD5287" i="1"/>
  <c r="BE5287" i="1"/>
  <c r="BD5288" i="1"/>
  <c r="BE5288" i="1"/>
  <c r="BD5289" i="1"/>
  <c r="BE5289" i="1"/>
  <c r="BD5290" i="1"/>
  <c r="BE5290" i="1"/>
  <c r="BD5291" i="1"/>
  <c r="BE5291" i="1"/>
  <c r="BD5292" i="1"/>
  <c r="BE5292" i="1"/>
  <c r="BD5293" i="1"/>
  <c r="BE5293" i="1"/>
  <c r="BD5294" i="1"/>
  <c r="BE5294" i="1"/>
  <c r="BD5295" i="1"/>
  <c r="BE5295" i="1"/>
  <c r="BD5296" i="1"/>
  <c r="BE5296" i="1"/>
  <c r="BD5297" i="1"/>
  <c r="BE5297" i="1"/>
  <c r="BD5298" i="1"/>
  <c r="BE5298" i="1"/>
  <c r="BD5299" i="1"/>
  <c r="BE5299" i="1"/>
  <c r="BD5300" i="1"/>
  <c r="BE5300" i="1"/>
  <c r="BD5301" i="1"/>
  <c r="BE5301" i="1"/>
  <c r="BD5302" i="1"/>
  <c r="BE5302" i="1"/>
  <c r="BD5303" i="1"/>
  <c r="BE5303" i="1"/>
  <c r="BD5304" i="1"/>
  <c r="BE5304" i="1"/>
  <c r="BD5305" i="1"/>
  <c r="BE5305" i="1"/>
  <c r="BD5306" i="1"/>
  <c r="BE5306" i="1"/>
  <c r="BD5307" i="1"/>
  <c r="BE5307" i="1"/>
  <c r="BD5308" i="1"/>
  <c r="BE5308" i="1"/>
  <c r="BD5309" i="1"/>
  <c r="BE5309" i="1"/>
  <c r="BD5310" i="1"/>
  <c r="BE5310" i="1"/>
  <c r="BD5311" i="1"/>
  <c r="BE5311" i="1"/>
  <c r="BD5312" i="1"/>
  <c r="BE5312" i="1"/>
  <c r="BD5313" i="1"/>
  <c r="BE5313" i="1"/>
  <c r="BD5314" i="1"/>
  <c r="BE5314" i="1"/>
  <c r="BD5315" i="1"/>
  <c r="BE5315" i="1"/>
  <c r="BD5316" i="1"/>
  <c r="BE5316" i="1"/>
  <c r="BD5317" i="1"/>
  <c r="BE5317" i="1"/>
  <c r="BD5318" i="1"/>
  <c r="BE5318" i="1"/>
  <c r="BD5319" i="1"/>
  <c r="BE5319" i="1"/>
  <c r="BD5320" i="1"/>
  <c r="BE5320" i="1"/>
  <c r="BD5321" i="1"/>
  <c r="BE5321" i="1"/>
  <c r="BD5322" i="1"/>
  <c r="BE5322" i="1"/>
  <c r="BD5323" i="1"/>
  <c r="BE5323" i="1"/>
  <c r="BD5324" i="1"/>
  <c r="BE5324" i="1"/>
  <c r="BD5325" i="1"/>
  <c r="BE5325" i="1"/>
  <c r="BD5326" i="1"/>
  <c r="BE5326" i="1"/>
  <c r="BD5327" i="1"/>
  <c r="BE5327" i="1"/>
  <c r="BD5328" i="1"/>
  <c r="BE5328" i="1"/>
  <c r="BD5329" i="1"/>
  <c r="BE5329" i="1"/>
  <c r="BD5330" i="1"/>
  <c r="BE5330" i="1"/>
  <c r="BD5331" i="1"/>
  <c r="BE5331" i="1"/>
  <c r="BD5332" i="1"/>
  <c r="BE5332" i="1"/>
  <c r="BD5333" i="1"/>
  <c r="BE5333" i="1"/>
  <c r="BD5334" i="1"/>
  <c r="BE5334" i="1"/>
  <c r="BD5335" i="1"/>
  <c r="BE5335" i="1"/>
  <c r="BD5336" i="1"/>
  <c r="BE5336" i="1"/>
  <c r="BD5337" i="1"/>
  <c r="BE5337" i="1"/>
  <c r="BD5338" i="1"/>
  <c r="BE5338" i="1"/>
  <c r="BD5339" i="1"/>
  <c r="BE5339" i="1"/>
  <c r="BD5340" i="1"/>
  <c r="BE5340" i="1"/>
  <c r="BD5341" i="1"/>
  <c r="BE5341" i="1"/>
  <c r="BD5342" i="1"/>
  <c r="BE5342" i="1"/>
  <c r="BD5343" i="1"/>
  <c r="BE5343" i="1"/>
  <c r="BD5344" i="1"/>
  <c r="BE5344" i="1"/>
  <c r="BD5345" i="1"/>
  <c r="BE5345" i="1"/>
  <c r="BD5346" i="1"/>
  <c r="BE5346" i="1"/>
  <c r="BD5347" i="1"/>
  <c r="BE5347" i="1"/>
  <c r="BD5348" i="1"/>
  <c r="BE5348" i="1"/>
  <c r="BD5349" i="1"/>
  <c r="BE5349" i="1"/>
  <c r="BD5350" i="1"/>
  <c r="BE5350" i="1"/>
  <c r="BD5351" i="1"/>
  <c r="BE5351" i="1"/>
  <c r="BD5352" i="1"/>
  <c r="BE5352" i="1"/>
  <c r="BD5353" i="1"/>
  <c r="BE5353" i="1"/>
  <c r="BD5354" i="1"/>
  <c r="BE5354" i="1"/>
  <c r="BD5355" i="1"/>
  <c r="BE5355" i="1"/>
  <c r="BD5356" i="1"/>
  <c r="BE5356" i="1"/>
  <c r="BD5357" i="1"/>
  <c r="BE5357" i="1"/>
  <c r="BD5358" i="1"/>
  <c r="BE5358" i="1"/>
  <c r="BD5359" i="1"/>
  <c r="BE5359" i="1"/>
  <c r="BD5360" i="1"/>
  <c r="BE5360" i="1"/>
  <c r="BD5361" i="1"/>
  <c r="BE5361" i="1"/>
  <c r="BD5362" i="1"/>
  <c r="BE5362" i="1"/>
  <c r="BD5363" i="1"/>
  <c r="BE5363" i="1"/>
  <c r="BD5364" i="1"/>
  <c r="BE5364" i="1"/>
  <c r="BD5365" i="1"/>
  <c r="BE5365" i="1"/>
  <c r="BD5366" i="1"/>
  <c r="BE5366" i="1"/>
  <c r="BD5367" i="1"/>
  <c r="BE5367" i="1"/>
  <c r="BD5368" i="1"/>
  <c r="BE5368" i="1"/>
  <c r="BD5369" i="1"/>
  <c r="BE5369" i="1"/>
  <c r="BD5370" i="1"/>
  <c r="BE5370" i="1"/>
  <c r="BD5371" i="1"/>
  <c r="BE5371" i="1"/>
  <c r="BD5372" i="1"/>
  <c r="BE5372" i="1"/>
  <c r="BD5373" i="1"/>
  <c r="BE5373" i="1"/>
  <c r="BD5374" i="1"/>
  <c r="BE5374" i="1"/>
  <c r="BD5375" i="1"/>
  <c r="BE5375" i="1"/>
  <c r="BD5376" i="1"/>
  <c r="BE5376" i="1"/>
  <c r="BD5377" i="1"/>
  <c r="BE5377" i="1"/>
  <c r="BD5378" i="1"/>
  <c r="BE5378" i="1"/>
  <c r="BD5379" i="1"/>
  <c r="BE5379" i="1"/>
  <c r="BD5380" i="1"/>
  <c r="BE5380" i="1"/>
  <c r="BD5381" i="1"/>
  <c r="BE5381" i="1"/>
  <c r="BD5382" i="1"/>
  <c r="BE5382" i="1"/>
  <c r="BD5383" i="1"/>
  <c r="BE5383" i="1"/>
  <c r="BD5384" i="1"/>
  <c r="BE5384" i="1"/>
  <c r="BD5385" i="1"/>
  <c r="BE5385" i="1"/>
  <c r="BD5386" i="1"/>
  <c r="BE5386" i="1"/>
  <c r="BD5387" i="1"/>
  <c r="BE5387" i="1"/>
  <c r="BD5388" i="1"/>
  <c r="BE5388" i="1"/>
  <c r="BD5389" i="1"/>
  <c r="BE5389" i="1"/>
  <c r="BD5390" i="1"/>
  <c r="BE5390" i="1"/>
  <c r="BD5391" i="1"/>
  <c r="BE5391" i="1"/>
  <c r="BD5392" i="1"/>
  <c r="BE5392" i="1"/>
  <c r="BD5393" i="1"/>
  <c r="BE5393" i="1"/>
  <c r="BD5394" i="1"/>
  <c r="BE5394" i="1"/>
  <c r="BD5395" i="1"/>
  <c r="BE5395" i="1"/>
  <c r="BD5396" i="1"/>
  <c r="BE5396" i="1"/>
  <c r="BD5397" i="1"/>
  <c r="BE5397" i="1"/>
  <c r="BD5398" i="1"/>
  <c r="BE5398" i="1"/>
  <c r="BD5399" i="1"/>
  <c r="BE5399" i="1"/>
  <c r="BD5400" i="1"/>
  <c r="BE5400" i="1"/>
  <c r="BD5401" i="1"/>
  <c r="BE5401" i="1"/>
  <c r="BD5402" i="1"/>
  <c r="BE5402" i="1"/>
  <c r="BD5403" i="1"/>
  <c r="BE5403" i="1"/>
  <c r="BD5404" i="1"/>
  <c r="BE5404" i="1"/>
  <c r="BD5405" i="1"/>
  <c r="BE5405" i="1"/>
  <c r="BD5406" i="1"/>
  <c r="BE5406" i="1"/>
  <c r="BD5407" i="1"/>
  <c r="BE5407" i="1"/>
  <c r="BD5408" i="1"/>
  <c r="BE5408" i="1"/>
  <c r="BD5409" i="1"/>
  <c r="BE5409" i="1"/>
  <c r="BD5410" i="1"/>
  <c r="BE5410" i="1"/>
  <c r="BD5411" i="1"/>
  <c r="BE5411" i="1"/>
  <c r="BD5412" i="1"/>
  <c r="BE5412" i="1"/>
  <c r="BD5413" i="1"/>
  <c r="BE5413" i="1"/>
  <c r="BD5414" i="1"/>
  <c r="BE5414" i="1"/>
  <c r="BD5415" i="1"/>
  <c r="BE5415" i="1"/>
  <c r="BD5416" i="1"/>
  <c r="BE5416" i="1"/>
  <c r="BD5417" i="1"/>
  <c r="BE5417" i="1"/>
  <c r="BD5418" i="1"/>
  <c r="BE5418" i="1"/>
  <c r="BD5419" i="1"/>
  <c r="BE5419" i="1"/>
  <c r="BD5420" i="1"/>
  <c r="BE5420" i="1"/>
  <c r="BD5421" i="1"/>
  <c r="BE5421" i="1"/>
  <c r="BD5422" i="1"/>
  <c r="BE5422" i="1"/>
  <c r="BD5423" i="1"/>
  <c r="BE5423" i="1"/>
  <c r="BD5424" i="1"/>
  <c r="BE5424" i="1"/>
  <c r="BD5425" i="1"/>
  <c r="BE5425" i="1"/>
  <c r="BD5426" i="1"/>
  <c r="BE5426" i="1"/>
  <c r="BD5427" i="1"/>
  <c r="BE5427" i="1"/>
  <c r="BD5428" i="1"/>
  <c r="BE5428" i="1"/>
  <c r="BD5429" i="1"/>
  <c r="BE5429" i="1"/>
  <c r="BD5430" i="1"/>
  <c r="BE5430" i="1"/>
  <c r="BD5431" i="1"/>
  <c r="BE5431" i="1"/>
  <c r="BD5432" i="1"/>
  <c r="BE5432" i="1"/>
  <c r="BD5433" i="1"/>
  <c r="BE5433" i="1"/>
  <c r="BD5434" i="1"/>
  <c r="BE5434" i="1"/>
  <c r="BD5435" i="1"/>
  <c r="BE5435" i="1"/>
  <c r="BD5436" i="1"/>
  <c r="BE5436" i="1"/>
  <c r="BD5437" i="1"/>
  <c r="BE5437" i="1"/>
  <c r="BD5438" i="1"/>
  <c r="BE5438" i="1"/>
  <c r="BD5439" i="1"/>
  <c r="BE5439" i="1"/>
  <c r="BD5440" i="1"/>
  <c r="BE5440" i="1"/>
  <c r="BD5441" i="1"/>
  <c r="BE5441" i="1"/>
  <c r="BD5442" i="1"/>
  <c r="BE5442" i="1"/>
  <c r="BD5443" i="1"/>
  <c r="BE5443" i="1"/>
  <c r="BD5444" i="1"/>
  <c r="BE5444" i="1"/>
  <c r="BD5445" i="1"/>
  <c r="BE5445" i="1"/>
  <c r="BD5446" i="1"/>
  <c r="BE5446" i="1"/>
  <c r="BD5447" i="1"/>
  <c r="BE5447" i="1"/>
  <c r="BD5448" i="1"/>
  <c r="BE5448" i="1"/>
  <c r="BD5449" i="1"/>
  <c r="BE5449" i="1"/>
  <c r="BD5450" i="1"/>
  <c r="BE5450" i="1"/>
  <c r="BD5451" i="1"/>
  <c r="BE5451" i="1"/>
  <c r="BD5452" i="1"/>
  <c r="BE5452" i="1"/>
  <c r="BD5453" i="1"/>
  <c r="BE5453" i="1"/>
  <c r="BD5454" i="1"/>
  <c r="BE5454" i="1"/>
  <c r="BD5455" i="1"/>
  <c r="BE5455" i="1"/>
  <c r="BD5456" i="1"/>
  <c r="BE5456" i="1"/>
  <c r="BD5457" i="1"/>
  <c r="BE5457" i="1"/>
  <c r="BD5458" i="1"/>
  <c r="BE5458" i="1"/>
  <c r="BD5459" i="1"/>
  <c r="BE5459" i="1"/>
  <c r="BD5460" i="1"/>
  <c r="BE5460" i="1"/>
  <c r="BD5461" i="1"/>
  <c r="BE5461" i="1"/>
  <c r="BD5462" i="1"/>
  <c r="BE5462" i="1"/>
  <c r="BD5463" i="1"/>
  <c r="BE5463" i="1"/>
  <c r="BD5464" i="1"/>
  <c r="BE5464" i="1"/>
  <c r="BD5465" i="1"/>
  <c r="BE5465" i="1"/>
  <c r="BD5466" i="1"/>
  <c r="BE5466" i="1"/>
  <c r="BD5467" i="1"/>
  <c r="BE5467" i="1"/>
  <c r="BD5468" i="1"/>
  <c r="BE5468" i="1"/>
  <c r="BD5469" i="1"/>
  <c r="BE5469" i="1"/>
  <c r="BD5470" i="1"/>
  <c r="BE5470" i="1"/>
  <c r="BD5471" i="1"/>
  <c r="BE5471" i="1"/>
  <c r="BD5472" i="1"/>
  <c r="BE5472" i="1"/>
  <c r="BD5473" i="1"/>
  <c r="BE5473" i="1"/>
  <c r="BD5474" i="1"/>
  <c r="BE5474" i="1"/>
  <c r="BD5475" i="1"/>
  <c r="BE5475" i="1"/>
  <c r="BD5476" i="1"/>
  <c r="BE5476" i="1"/>
  <c r="BD5477" i="1"/>
  <c r="BE5477" i="1"/>
  <c r="BD5478" i="1"/>
  <c r="BE5478" i="1"/>
  <c r="BD5479" i="1"/>
  <c r="BE5479" i="1"/>
  <c r="BD5480" i="1"/>
  <c r="BE5480" i="1"/>
  <c r="BD5481" i="1"/>
  <c r="BE5481" i="1"/>
  <c r="BD5482" i="1"/>
  <c r="BE5482" i="1"/>
  <c r="BD5483" i="1"/>
  <c r="BE5483" i="1"/>
  <c r="BD5484" i="1"/>
  <c r="BE5484" i="1"/>
  <c r="BD5485" i="1"/>
  <c r="BE5485" i="1"/>
  <c r="BD5486" i="1"/>
  <c r="BE5486" i="1"/>
  <c r="BD5487" i="1"/>
  <c r="BE5487" i="1"/>
  <c r="BD5488" i="1"/>
  <c r="BE5488" i="1"/>
  <c r="BD5489" i="1"/>
  <c r="BE5489" i="1"/>
  <c r="BD5490" i="1"/>
  <c r="BE5490" i="1"/>
  <c r="BD5491" i="1"/>
  <c r="BE5491" i="1"/>
  <c r="BD5492" i="1"/>
  <c r="BE5492" i="1"/>
  <c r="BD5493" i="1"/>
  <c r="BE5493" i="1"/>
  <c r="BD5494" i="1"/>
  <c r="BE5494" i="1"/>
  <c r="BD5495" i="1"/>
  <c r="BE5495" i="1"/>
  <c r="BD5496" i="1"/>
  <c r="BE5496" i="1"/>
  <c r="BD5497" i="1"/>
  <c r="BE5497" i="1"/>
  <c r="BD5498" i="1"/>
  <c r="BE5498" i="1"/>
  <c r="BD5499" i="1"/>
  <c r="BE5499" i="1"/>
  <c r="BD5500" i="1"/>
  <c r="BE5500" i="1"/>
  <c r="BD5501" i="1"/>
  <c r="BE5501" i="1"/>
  <c r="BD5502" i="1"/>
  <c r="BE5502" i="1"/>
  <c r="BD5503" i="1"/>
  <c r="BE5503" i="1"/>
  <c r="BD5504" i="1"/>
  <c r="BE5504" i="1"/>
  <c r="BD5505" i="1"/>
  <c r="BE5505" i="1"/>
  <c r="BD5506" i="1"/>
  <c r="BE5506" i="1"/>
  <c r="BD5507" i="1"/>
  <c r="BE5507" i="1"/>
  <c r="BD5508" i="1"/>
  <c r="BE5508" i="1"/>
  <c r="BD5509" i="1"/>
  <c r="BE5509" i="1"/>
  <c r="BD5510" i="1"/>
  <c r="BE5510" i="1"/>
  <c r="BD5511" i="1"/>
  <c r="BE5511" i="1"/>
  <c r="BD5512" i="1"/>
  <c r="BE5512" i="1"/>
  <c r="BD5513" i="1"/>
  <c r="BE5513" i="1"/>
  <c r="BD5514" i="1"/>
  <c r="BE5514" i="1"/>
  <c r="BD5515" i="1"/>
  <c r="BE5515" i="1"/>
  <c r="BD5516" i="1"/>
  <c r="BE5516" i="1"/>
  <c r="BD5517" i="1"/>
  <c r="BE5517" i="1"/>
  <c r="BD5518" i="1"/>
  <c r="BE5518" i="1"/>
  <c r="BD5519" i="1"/>
  <c r="BE5519" i="1"/>
  <c r="BD5520" i="1"/>
  <c r="BE5520" i="1"/>
  <c r="BD5521" i="1"/>
  <c r="BE5521" i="1"/>
  <c r="BD5522" i="1"/>
  <c r="BE5522" i="1"/>
  <c r="BD5523" i="1"/>
  <c r="BE5523" i="1"/>
  <c r="BD5524" i="1"/>
  <c r="BE5524" i="1"/>
  <c r="BD5525" i="1"/>
  <c r="BE5525" i="1"/>
  <c r="BD5526" i="1"/>
  <c r="BE5526" i="1"/>
  <c r="BD5527" i="1"/>
  <c r="BE5527" i="1"/>
  <c r="BD5528" i="1"/>
  <c r="BE5528" i="1"/>
  <c r="BD5529" i="1"/>
  <c r="BE5529" i="1"/>
  <c r="BD5530" i="1"/>
  <c r="BE5530" i="1"/>
  <c r="BD5531" i="1"/>
  <c r="BE5531" i="1"/>
  <c r="BD5532" i="1"/>
  <c r="BE5532" i="1"/>
  <c r="BD5533" i="1"/>
  <c r="BE5533" i="1"/>
  <c r="BD5534" i="1"/>
  <c r="BE5534" i="1"/>
  <c r="BD5535" i="1"/>
  <c r="BE5535" i="1"/>
  <c r="BD5536" i="1"/>
  <c r="BE5536" i="1"/>
  <c r="BD5537" i="1"/>
  <c r="BE5537" i="1"/>
  <c r="BD5538" i="1"/>
  <c r="BE5538" i="1"/>
  <c r="BD5539" i="1"/>
  <c r="BE5539" i="1"/>
  <c r="BD5540" i="1"/>
  <c r="BE5540" i="1"/>
  <c r="BD5541" i="1"/>
  <c r="BE5541" i="1"/>
  <c r="BD5542" i="1"/>
  <c r="BE5542" i="1"/>
  <c r="BD5543" i="1"/>
  <c r="BE5543" i="1"/>
  <c r="BD5544" i="1"/>
  <c r="BE5544" i="1"/>
  <c r="BD5545" i="1"/>
  <c r="BE5545" i="1"/>
  <c r="BD5546" i="1"/>
  <c r="BE5546" i="1"/>
  <c r="BD5547" i="1"/>
  <c r="BE5547" i="1"/>
  <c r="BD5548" i="1"/>
  <c r="BE5548" i="1"/>
  <c r="BD5549" i="1"/>
  <c r="BE5549" i="1"/>
  <c r="BD5550" i="1"/>
  <c r="BE5550" i="1"/>
  <c r="BD5551" i="1"/>
  <c r="BE5551" i="1"/>
  <c r="BD5552" i="1"/>
  <c r="BE5552" i="1"/>
  <c r="BD5553" i="1"/>
  <c r="BE5553" i="1"/>
  <c r="BD5554" i="1"/>
  <c r="BE5554" i="1"/>
  <c r="BD5555" i="1"/>
  <c r="BE5555" i="1"/>
  <c r="BD5556" i="1"/>
  <c r="BE5556" i="1"/>
  <c r="BD5557" i="1"/>
  <c r="BE5557" i="1"/>
  <c r="BD5558" i="1"/>
  <c r="BE5558" i="1"/>
  <c r="BD5559" i="1"/>
  <c r="BE5559" i="1"/>
  <c r="BD5560" i="1"/>
  <c r="BE5560" i="1"/>
  <c r="BD5561" i="1"/>
  <c r="BE5561" i="1"/>
  <c r="BD5562" i="1"/>
  <c r="BE5562" i="1"/>
  <c r="BD5563" i="1"/>
  <c r="BE5563" i="1"/>
  <c r="BD5564" i="1"/>
  <c r="BE5564" i="1"/>
  <c r="BD5565" i="1"/>
  <c r="BE5565" i="1"/>
  <c r="BD5566" i="1"/>
  <c r="BE5566" i="1"/>
  <c r="BD5567" i="1"/>
  <c r="BE5567" i="1"/>
  <c r="BD5568" i="1"/>
  <c r="BE5568" i="1"/>
  <c r="BD5569" i="1"/>
  <c r="BE5569" i="1"/>
  <c r="BD5570" i="1"/>
  <c r="BE5570" i="1"/>
  <c r="BD5571" i="1"/>
  <c r="BE5571" i="1"/>
  <c r="BD5572" i="1"/>
  <c r="BE5572" i="1"/>
  <c r="BD5573" i="1"/>
  <c r="BE5573" i="1"/>
  <c r="BD5574" i="1"/>
  <c r="BE5574" i="1"/>
  <c r="BD5575" i="1"/>
  <c r="BE5575" i="1"/>
  <c r="BD5576" i="1"/>
  <c r="BE5576" i="1"/>
  <c r="BD5577" i="1"/>
  <c r="BE5577" i="1"/>
  <c r="BD5578" i="1"/>
  <c r="BE5578" i="1"/>
  <c r="BD5579" i="1"/>
  <c r="BE5579" i="1"/>
  <c r="BD5580" i="1"/>
  <c r="BE5580" i="1"/>
  <c r="BD5581" i="1"/>
  <c r="BE5581" i="1"/>
  <c r="BD5582" i="1"/>
  <c r="BE5582" i="1"/>
  <c r="BD5583" i="1"/>
  <c r="BE5583" i="1"/>
  <c r="BD5584" i="1"/>
  <c r="BE5584" i="1"/>
  <c r="BD5585" i="1"/>
  <c r="BE5585" i="1"/>
  <c r="BD5586" i="1"/>
  <c r="BE5586" i="1"/>
  <c r="BD5587" i="1"/>
  <c r="BE5587" i="1"/>
  <c r="BD5588" i="1"/>
  <c r="BE5588" i="1"/>
  <c r="BD5589" i="1"/>
  <c r="BE5589" i="1"/>
  <c r="BD5590" i="1"/>
  <c r="BE5590" i="1"/>
  <c r="BD5591" i="1"/>
  <c r="BE5591" i="1"/>
  <c r="BD5592" i="1"/>
  <c r="BE5592" i="1"/>
  <c r="BD5593" i="1"/>
  <c r="BE5593" i="1"/>
  <c r="BD5594" i="1"/>
  <c r="BE5594" i="1"/>
  <c r="BD5595" i="1"/>
  <c r="BE5595" i="1"/>
  <c r="BD5596" i="1"/>
  <c r="BE5596" i="1"/>
  <c r="BD5597" i="1"/>
  <c r="BE5597" i="1"/>
  <c r="BD5598" i="1"/>
  <c r="BE5598" i="1"/>
  <c r="BD5599" i="1"/>
  <c r="BE5599" i="1"/>
  <c r="BD5600" i="1"/>
  <c r="BE5600" i="1"/>
  <c r="BD5601" i="1"/>
  <c r="BE5601" i="1"/>
  <c r="BD5602" i="1"/>
  <c r="BE5602" i="1"/>
  <c r="BD5603" i="1"/>
  <c r="BE5603" i="1"/>
  <c r="BD5604" i="1"/>
  <c r="BE5604" i="1"/>
  <c r="BD5605" i="1"/>
  <c r="BE5605" i="1"/>
  <c r="BD5606" i="1"/>
  <c r="BE5606" i="1"/>
  <c r="BD5607" i="1"/>
  <c r="BE5607" i="1"/>
  <c r="BD5608" i="1"/>
  <c r="BE5608" i="1"/>
  <c r="BD5609" i="1"/>
  <c r="BE5609" i="1"/>
  <c r="BD5610" i="1"/>
  <c r="BE5610" i="1"/>
  <c r="BD5611" i="1"/>
  <c r="BE5611" i="1"/>
  <c r="BD5612" i="1"/>
  <c r="BE5612" i="1"/>
  <c r="BD5613" i="1"/>
  <c r="BE5613" i="1"/>
  <c r="BD5614" i="1"/>
  <c r="BE5614" i="1"/>
  <c r="BD5615" i="1"/>
  <c r="BE5615" i="1"/>
  <c r="BD5616" i="1"/>
  <c r="BE5616" i="1"/>
  <c r="BD5617" i="1"/>
  <c r="BE5617" i="1"/>
  <c r="BD5618" i="1"/>
  <c r="BE5618" i="1"/>
  <c r="BD5619" i="1"/>
  <c r="BE5619" i="1"/>
  <c r="BD5620" i="1"/>
  <c r="BE5620" i="1"/>
  <c r="BD5621" i="1"/>
  <c r="BE5621" i="1"/>
  <c r="BD5622" i="1"/>
  <c r="BE5622" i="1"/>
  <c r="BD5623" i="1"/>
  <c r="BE5623" i="1"/>
  <c r="BD5624" i="1"/>
  <c r="BE5624" i="1"/>
  <c r="BD5625" i="1"/>
  <c r="BE5625" i="1"/>
  <c r="BD5626" i="1"/>
  <c r="BE5626" i="1"/>
  <c r="BD5627" i="1"/>
  <c r="BE5627" i="1"/>
  <c r="BD5628" i="1"/>
  <c r="BE5628" i="1"/>
  <c r="BD5629" i="1"/>
  <c r="BE5629" i="1"/>
  <c r="BD5630" i="1"/>
  <c r="BE5630" i="1"/>
  <c r="BD5631" i="1"/>
  <c r="BE5631" i="1"/>
  <c r="BD5632" i="1"/>
  <c r="BE5632" i="1"/>
  <c r="BD5633" i="1"/>
  <c r="BE5633" i="1"/>
  <c r="BD5634" i="1"/>
  <c r="BE5634" i="1"/>
  <c r="BD5635" i="1"/>
  <c r="BE5635" i="1"/>
  <c r="BD5636" i="1"/>
  <c r="BE5636" i="1"/>
  <c r="BD5637" i="1"/>
  <c r="BE5637" i="1"/>
  <c r="BD5638" i="1"/>
  <c r="BE5638" i="1"/>
  <c r="BD5639" i="1"/>
  <c r="BE5639" i="1"/>
  <c r="BD5640" i="1"/>
  <c r="BE5640" i="1"/>
  <c r="BD5641" i="1"/>
  <c r="BE5641" i="1"/>
  <c r="BD5642" i="1"/>
  <c r="BE5642" i="1"/>
  <c r="BD5643" i="1"/>
  <c r="BE5643" i="1"/>
  <c r="BD5644" i="1"/>
  <c r="BE5644" i="1"/>
  <c r="BD5645" i="1"/>
  <c r="BE5645" i="1"/>
  <c r="BD5646" i="1"/>
  <c r="BE5646" i="1"/>
  <c r="BD5647" i="1"/>
  <c r="BE5647" i="1"/>
  <c r="BD5648" i="1"/>
  <c r="BE5648" i="1"/>
  <c r="BD5649" i="1"/>
  <c r="BE5649" i="1"/>
  <c r="BD5650" i="1"/>
  <c r="BE5650" i="1"/>
  <c r="BD5651" i="1"/>
  <c r="BE5651" i="1"/>
  <c r="BD5652" i="1"/>
  <c r="BE5652" i="1"/>
  <c r="BD5653" i="1"/>
  <c r="BE5653" i="1"/>
  <c r="BD5654" i="1"/>
  <c r="BE5654" i="1"/>
  <c r="BD5655" i="1"/>
  <c r="BE5655" i="1"/>
  <c r="BD5656" i="1"/>
  <c r="BE5656" i="1"/>
  <c r="BD5657" i="1"/>
  <c r="BE5657" i="1"/>
  <c r="BD5658" i="1"/>
  <c r="BE5658" i="1"/>
  <c r="BD5659" i="1"/>
  <c r="BE5659" i="1"/>
  <c r="BD5660" i="1"/>
  <c r="BE5660" i="1"/>
  <c r="BD5661" i="1"/>
  <c r="BE5661" i="1"/>
  <c r="BD5662" i="1"/>
  <c r="BE5662" i="1"/>
  <c r="BD5663" i="1"/>
  <c r="BE5663" i="1"/>
  <c r="BD5664" i="1"/>
  <c r="BE5664" i="1"/>
  <c r="BD5665" i="1"/>
  <c r="BE5665" i="1"/>
  <c r="BD5666" i="1"/>
  <c r="BE5666" i="1"/>
  <c r="BD5667" i="1"/>
  <c r="BE5667" i="1"/>
  <c r="BD5668" i="1"/>
  <c r="BE5668" i="1"/>
  <c r="BD5669" i="1"/>
  <c r="BE5669" i="1"/>
  <c r="BD5670" i="1"/>
  <c r="BE5670" i="1"/>
  <c r="BD5671" i="1"/>
  <c r="BE5671" i="1"/>
  <c r="BD5672" i="1"/>
  <c r="BE5672" i="1"/>
  <c r="BD5673" i="1"/>
  <c r="BE5673" i="1"/>
  <c r="BD5674" i="1"/>
  <c r="BE5674" i="1"/>
  <c r="BD5675" i="1"/>
  <c r="BE5675" i="1"/>
  <c r="BD5676" i="1"/>
  <c r="BE5676" i="1"/>
  <c r="BD5677" i="1"/>
  <c r="BE5677" i="1"/>
  <c r="BD5678" i="1"/>
  <c r="BE5678" i="1"/>
  <c r="BD5679" i="1"/>
  <c r="BE5679" i="1"/>
  <c r="BD5680" i="1"/>
  <c r="BE5680" i="1"/>
  <c r="BD5681" i="1"/>
  <c r="BE5681" i="1"/>
  <c r="BD5682" i="1"/>
  <c r="BE5682" i="1"/>
  <c r="BD5683" i="1"/>
  <c r="BE5683" i="1"/>
  <c r="BD5684" i="1"/>
  <c r="BE5684" i="1"/>
  <c r="BD5685" i="1"/>
  <c r="BE5685" i="1"/>
  <c r="BD5686" i="1"/>
  <c r="BE5686" i="1"/>
  <c r="BD5687" i="1"/>
  <c r="BE5687" i="1"/>
  <c r="BD5688" i="1"/>
  <c r="BE5688" i="1"/>
  <c r="BD5689" i="1"/>
  <c r="BE5689" i="1"/>
  <c r="BD5690" i="1"/>
  <c r="BE5690" i="1"/>
  <c r="BD5691" i="1"/>
  <c r="BE5691" i="1"/>
  <c r="BD5692" i="1"/>
  <c r="BE5692" i="1"/>
  <c r="BD5693" i="1"/>
  <c r="BE5693" i="1"/>
  <c r="BD5694" i="1"/>
  <c r="BE5694" i="1"/>
  <c r="BD5695" i="1"/>
  <c r="BE5695" i="1"/>
  <c r="BD5696" i="1"/>
  <c r="BE5696" i="1"/>
  <c r="BD5697" i="1"/>
  <c r="BE5697" i="1"/>
  <c r="BD5698" i="1"/>
  <c r="BE5698" i="1"/>
  <c r="BD5699" i="1"/>
  <c r="BE5699" i="1"/>
  <c r="BD5700" i="1"/>
  <c r="BE5700" i="1"/>
  <c r="BD5701" i="1"/>
  <c r="BE5701" i="1"/>
  <c r="BD5702" i="1"/>
  <c r="BE5702" i="1"/>
  <c r="BD5703" i="1"/>
  <c r="BE5703" i="1"/>
  <c r="BD5704" i="1"/>
  <c r="BE5704" i="1"/>
  <c r="BD5705" i="1"/>
  <c r="BE5705" i="1"/>
  <c r="BD5706" i="1"/>
  <c r="BE5706" i="1"/>
  <c r="BD5707" i="1"/>
  <c r="BE5707" i="1"/>
  <c r="BD5708" i="1"/>
  <c r="BE5708" i="1"/>
  <c r="BD5709" i="1"/>
  <c r="BE5709" i="1"/>
  <c r="BD5710" i="1"/>
  <c r="BE5710" i="1"/>
  <c r="BD5711" i="1"/>
  <c r="BE5711" i="1"/>
  <c r="BD5712" i="1"/>
  <c r="BE5712" i="1"/>
  <c r="BD5713" i="1"/>
  <c r="BE5713" i="1"/>
  <c r="BD5714" i="1"/>
  <c r="BE5714" i="1"/>
  <c r="BD5715" i="1"/>
  <c r="BE5715" i="1"/>
  <c r="BD5716" i="1"/>
  <c r="BE5716" i="1"/>
  <c r="BD5717" i="1"/>
  <c r="BE5717" i="1"/>
  <c r="BD5718" i="1"/>
  <c r="BE5718" i="1"/>
  <c r="BD5719" i="1"/>
  <c r="BE5719" i="1"/>
  <c r="BD5720" i="1"/>
  <c r="BE5720" i="1"/>
  <c r="BD5721" i="1"/>
  <c r="BE5721" i="1"/>
  <c r="BD5722" i="1"/>
  <c r="BE5722" i="1"/>
  <c r="BD5723" i="1"/>
  <c r="BE5723" i="1"/>
  <c r="BD5724" i="1"/>
  <c r="BE5724" i="1"/>
  <c r="BD5725" i="1"/>
  <c r="BE5725" i="1"/>
  <c r="BD5726" i="1"/>
  <c r="BE5726" i="1"/>
  <c r="BD5727" i="1"/>
  <c r="BE5727" i="1"/>
  <c r="BD5728" i="1"/>
  <c r="BE5728" i="1"/>
  <c r="BD5729" i="1"/>
  <c r="BE5729" i="1"/>
  <c r="BD5730" i="1"/>
  <c r="BE5730" i="1"/>
  <c r="BD5731" i="1"/>
  <c r="BE5731" i="1"/>
  <c r="BD5732" i="1"/>
  <c r="BE5732" i="1"/>
  <c r="BD5733" i="1"/>
  <c r="BE5733" i="1"/>
  <c r="BD5734" i="1"/>
  <c r="BE5734" i="1"/>
  <c r="BD5735" i="1"/>
  <c r="BE5735" i="1"/>
  <c r="BD5736" i="1"/>
  <c r="BE5736" i="1"/>
  <c r="BD5737" i="1"/>
  <c r="BE5737" i="1"/>
  <c r="BD5738" i="1"/>
  <c r="BE5738" i="1"/>
  <c r="BD5739" i="1"/>
  <c r="BE5739" i="1"/>
  <c r="BD5740" i="1"/>
  <c r="BE5740" i="1"/>
  <c r="BD5741" i="1"/>
  <c r="BE5741" i="1"/>
  <c r="BD5742" i="1"/>
  <c r="BE5742" i="1"/>
  <c r="BD5743" i="1"/>
  <c r="BE5743" i="1"/>
  <c r="BD5744" i="1"/>
  <c r="BE5744" i="1"/>
  <c r="BD5745" i="1"/>
  <c r="BE5745" i="1"/>
  <c r="BD5746" i="1"/>
  <c r="BE5746" i="1"/>
  <c r="BD5747" i="1"/>
  <c r="BE5747" i="1"/>
  <c r="BD5748" i="1"/>
  <c r="BE5748" i="1"/>
  <c r="BD5749" i="1"/>
  <c r="BE5749" i="1"/>
  <c r="BD5750" i="1"/>
  <c r="BE5750" i="1"/>
  <c r="BD5751" i="1"/>
  <c r="BE5751" i="1"/>
  <c r="BD5752" i="1"/>
  <c r="BE5752" i="1"/>
  <c r="BD5753" i="1"/>
  <c r="BE5753" i="1"/>
  <c r="BD5754" i="1"/>
  <c r="BE5754" i="1"/>
  <c r="BD5755" i="1"/>
  <c r="BE5755" i="1"/>
  <c r="BD5756" i="1"/>
  <c r="BE5756" i="1"/>
  <c r="BD5757" i="1"/>
  <c r="BE5757" i="1"/>
  <c r="BD5758" i="1"/>
  <c r="BE5758" i="1"/>
  <c r="BD5759" i="1"/>
  <c r="BE5759" i="1"/>
  <c r="BD5760" i="1"/>
  <c r="BE5760" i="1"/>
  <c r="BD5761" i="1"/>
  <c r="BE5761" i="1"/>
  <c r="BD5762" i="1"/>
  <c r="BE5762" i="1"/>
  <c r="BD5763" i="1"/>
  <c r="BE5763" i="1"/>
  <c r="BD5764" i="1"/>
  <c r="BE5764" i="1"/>
  <c r="BD5765" i="1"/>
  <c r="BE5765" i="1"/>
  <c r="BD5766" i="1"/>
  <c r="BE5766" i="1"/>
  <c r="BD5767" i="1"/>
  <c r="BE5767" i="1"/>
  <c r="BD5768" i="1"/>
  <c r="BE5768" i="1"/>
  <c r="BD5769" i="1"/>
  <c r="BE5769" i="1"/>
  <c r="BD5770" i="1"/>
  <c r="BE5770" i="1"/>
  <c r="BD5771" i="1"/>
  <c r="BE5771" i="1"/>
  <c r="BD5772" i="1"/>
  <c r="BE5772" i="1"/>
  <c r="BD5773" i="1"/>
  <c r="BE5773" i="1"/>
  <c r="BD5774" i="1"/>
  <c r="BE5774" i="1"/>
  <c r="BD5775" i="1"/>
  <c r="BE5775" i="1"/>
  <c r="BD5776" i="1"/>
  <c r="BE5776" i="1"/>
  <c r="BD5777" i="1"/>
  <c r="BE5777" i="1"/>
  <c r="BD5778" i="1"/>
  <c r="BE5778" i="1"/>
  <c r="BD5779" i="1"/>
  <c r="BE5779" i="1"/>
  <c r="BD5780" i="1"/>
  <c r="BE5780" i="1"/>
  <c r="BD5781" i="1"/>
  <c r="BE5781" i="1"/>
  <c r="BD5782" i="1"/>
  <c r="BE5782" i="1"/>
  <c r="BD5783" i="1"/>
  <c r="BE5783" i="1"/>
  <c r="BD5784" i="1"/>
  <c r="BE5784" i="1"/>
  <c r="BD5785" i="1"/>
  <c r="BE5785" i="1"/>
  <c r="BD5786" i="1"/>
  <c r="BE5786" i="1"/>
  <c r="BD5787" i="1"/>
  <c r="BE5787" i="1"/>
  <c r="BD5788" i="1"/>
  <c r="BE5788" i="1"/>
  <c r="BD5789" i="1"/>
  <c r="BE5789" i="1"/>
  <c r="BD5790" i="1"/>
  <c r="BE5790" i="1"/>
  <c r="BD5791" i="1"/>
  <c r="BE5791" i="1"/>
  <c r="BD5792" i="1"/>
  <c r="BE5792" i="1"/>
  <c r="BD5793" i="1"/>
  <c r="BE5793" i="1"/>
  <c r="BD5794" i="1"/>
  <c r="BE5794" i="1"/>
  <c r="BD5795" i="1"/>
  <c r="BE5795" i="1"/>
  <c r="BD5796" i="1"/>
  <c r="BE5796" i="1"/>
  <c r="BD5797" i="1"/>
  <c r="BE5797" i="1"/>
  <c r="BD5798" i="1"/>
  <c r="BE5798" i="1"/>
  <c r="BD5799" i="1"/>
  <c r="BE5799" i="1"/>
  <c r="BD5800" i="1"/>
  <c r="BE5800" i="1"/>
  <c r="BD5801" i="1"/>
  <c r="BE5801" i="1"/>
  <c r="BD5802" i="1"/>
  <c r="BE5802" i="1"/>
  <c r="BD5803" i="1"/>
  <c r="BE5803" i="1"/>
  <c r="BD5804" i="1"/>
  <c r="BE5804" i="1"/>
  <c r="BD5805" i="1"/>
  <c r="BE5805" i="1"/>
  <c r="BD5806" i="1"/>
  <c r="BE5806" i="1"/>
  <c r="BD5807" i="1"/>
  <c r="BE5807" i="1"/>
  <c r="BD5808" i="1"/>
  <c r="BE5808" i="1"/>
  <c r="BD5809" i="1"/>
  <c r="BE5809" i="1"/>
  <c r="BD5810" i="1"/>
  <c r="BE5810" i="1"/>
  <c r="BD5811" i="1"/>
  <c r="BE5811" i="1"/>
  <c r="BD5812" i="1"/>
  <c r="BE5812" i="1"/>
  <c r="BD5813" i="1"/>
  <c r="BE5813" i="1"/>
  <c r="BD5814" i="1"/>
  <c r="BE5814" i="1"/>
  <c r="BD5815" i="1"/>
  <c r="BE5815" i="1"/>
  <c r="BD5816" i="1"/>
  <c r="BE5816" i="1"/>
  <c r="BD5817" i="1"/>
  <c r="BE5817" i="1"/>
  <c r="BD5818" i="1"/>
  <c r="BE5818" i="1"/>
  <c r="BD5819" i="1"/>
  <c r="BE5819" i="1"/>
  <c r="BD5820" i="1"/>
  <c r="BE5820" i="1"/>
  <c r="BD5821" i="1"/>
  <c r="BE5821" i="1"/>
  <c r="BD5822" i="1"/>
  <c r="BE5822" i="1"/>
  <c r="BD5823" i="1"/>
  <c r="BE5823" i="1"/>
  <c r="BD5824" i="1"/>
  <c r="BE5824" i="1"/>
  <c r="BD5825" i="1"/>
  <c r="BE5825" i="1"/>
  <c r="BD5826" i="1"/>
  <c r="BE5826" i="1"/>
  <c r="BD5827" i="1"/>
  <c r="BE5827" i="1"/>
  <c r="BD5828" i="1"/>
  <c r="BE5828" i="1"/>
  <c r="BD5829" i="1"/>
  <c r="BE5829" i="1"/>
  <c r="BD5830" i="1"/>
  <c r="BE5830" i="1"/>
  <c r="BD5831" i="1"/>
  <c r="BE5831" i="1"/>
  <c r="BD5832" i="1"/>
  <c r="BE5832" i="1"/>
  <c r="BD5833" i="1"/>
  <c r="BE5833" i="1"/>
  <c r="BD5834" i="1"/>
  <c r="BE5834" i="1"/>
  <c r="BD5835" i="1"/>
  <c r="BE5835" i="1"/>
  <c r="BD5836" i="1"/>
  <c r="BE5836" i="1"/>
  <c r="BD5837" i="1"/>
  <c r="BE5837" i="1"/>
  <c r="BD5838" i="1"/>
  <c r="BE5838" i="1"/>
  <c r="BD5839" i="1"/>
  <c r="BE5839" i="1"/>
  <c r="BD5840" i="1"/>
  <c r="BE5840" i="1"/>
  <c r="BD5841" i="1"/>
  <c r="BE5841" i="1"/>
  <c r="BD5842" i="1"/>
  <c r="BE5842" i="1"/>
  <c r="BD5843" i="1"/>
  <c r="BE5843" i="1"/>
  <c r="BD5844" i="1"/>
  <c r="BE5844" i="1"/>
  <c r="BD5845" i="1"/>
  <c r="BE5845" i="1"/>
  <c r="BD5846" i="1"/>
  <c r="BE5846" i="1"/>
  <c r="BD5847" i="1"/>
  <c r="BE5847" i="1"/>
  <c r="BD5848" i="1"/>
  <c r="BE5848" i="1"/>
  <c r="BD5849" i="1"/>
  <c r="BE5849" i="1"/>
  <c r="BD5850" i="1"/>
  <c r="BE5850" i="1"/>
  <c r="BD5851" i="1"/>
  <c r="BE5851" i="1"/>
  <c r="BD5852" i="1"/>
  <c r="BE5852" i="1"/>
  <c r="BD5853" i="1"/>
  <c r="BE5853" i="1"/>
  <c r="BD5854" i="1"/>
  <c r="BE5854" i="1"/>
  <c r="BD5855" i="1"/>
  <c r="BE5855" i="1"/>
  <c r="BD5856" i="1"/>
  <c r="BE5856" i="1"/>
  <c r="BD5857" i="1"/>
  <c r="BE5857" i="1"/>
  <c r="BD5858" i="1"/>
  <c r="BE5858" i="1"/>
  <c r="BD5859" i="1"/>
  <c r="BE5859" i="1"/>
  <c r="BD5860" i="1"/>
  <c r="BE5860" i="1"/>
  <c r="BD5861" i="1"/>
  <c r="BE5861" i="1"/>
  <c r="BD5862" i="1"/>
  <c r="BE5862" i="1"/>
  <c r="BD5863" i="1"/>
  <c r="BE5863" i="1"/>
  <c r="BD5864" i="1"/>
  <c r="BE5864" i="1"/>
  <c r="BD5865" i="1"/>
  <c r="BE5865" i="1"/>
  <c r="BD5866" i="1"/>
  <c r="BE5866" i="1"/>
  <c r="BD5867" i="1"/>
  <c r="BE5867" i="1"/>
  <c r="BD5868" i="1"/>
  <c r="BE5868" i="1"/>
  <c r="BD5869" i="1"/>
  <c r="BE5869" i="1"/>
  <c r="BD5870" i="1"/>
  <c r="BE5870" i="1"/>
  <c r="BD5871" i="1"/>
  <c r="BE5871" i="1"/>
  <c r="BD5872" i="1"/>
  <c r="BE5872" i="1"/>
  <c r="BD5873" i="1"/>
  <c r="BE5873" i="1"/>
  <c r="BD5874" i="1"/>
  <c r="BE5874" i="1"/>
  <c r="BD5875" i="1"/>
  <c r="BE5875" i="1"/>
  <c r="BD5876" i="1"/>
  <c r="BE5876" i="1"/>
  <c r="BD5877" i="1"/>
  <c r="BE5877" i="1"/>
  <c r="BD5878" i="1"/>
  <c r="BE5878" i="1"/>
  <c r="BD5879" i="1"/>
  <c r="BE5879" i="1"/>
  <c r="BD5880" i="1"/>
  <c r="BE5880" i="1"/>
  <c r="BD5881" i="1"/>
  <c r="BE5881" i="1"/>
  <c r="BD5882" i="1"/>
  <c r="BE5882" i="1"/>
  <c r="BD5883" i="1"/>
  <c r="BE5883" i="1"/>
  <c r="BD5884" i="1"/>
  <c r="BE5884" i="1"/>
  <c r="BD5885" i="1"/>
  <c r="BE5885" i="1"/>
  <c r="BD5886" i="1"/>
  <c r="BE5886" i="1"/>
  <c r="BD5887" i="1"/>
  <c r="BE5887" i="1"/>
  <c r="BD5888" i="1"/>
  <c r="BE5888" i="1"/>
  <c r="BD5889" i="1"/>
  <c r="BE5889" i="1"/>
  <c r="BD5890" i="1"/>
  <c r="BE5890" i="1"/>
  <c r="BD5891" i="1"/>
  <c r="BE5891" i="1"/>
  <c r="BD5892" i="1"/>
  <c r="BE5892" i="1"/>
  <c r="BD5893" i="1"/>
  <c r="BE5893" i="1"/>
  <c r="BD5894" i="1"/>
  <c r="BE5894" i="1"/>
  <c r="BD5895" i="1"/>
  <c r="BE5895" i="1"/>
  <c r="BD5896" i="1"/>
  <c r="BE5896" i="1"/>
  <c r="BD5897" i="1"/>
  <c r="BE5897" i="1"/>
  <c r="BD5898" i="1"/>
  <c r="BE5898" i="1"/>
  <c r="BD5899" i="1"/>
  <c r="BE5899" i="1"/>
  <c r="BD5900" i="1"/>
  <c r="BE5900" i="1"/>
  <c r="BD5901" i="1"/>
  <c r="BE5901" i="1"/>
  <c r="BD5902" i="1"/>
  <c r="BE5902" i="1"/>
  <c r="BD5903" i="1"/>
  <c r="BE5903" i="1"/>
  <c r="BD5904" i="1"/>
  <c r="BE5904" i="1"/>
  <c r="BD5905" i="1"/>
  <c r="BE5905" i="1"/>
  <c r="BD5906" i="1"/>
  <c r="BE5906" i="1"/>
  <c r="BD5907" i="1"/>
  <c r="BE5907" i="1"/>
  <c r="BD5908" i="1"/>
  <c r="BE5908" i="1"/>
  <c r="BD5909" i="1"/>
  <c r="BE5909" i="1"/>
  <c r="BD5910" i="1"/>
  <c r="BE5910" i="1"/>
  <c r="BD5911" i="1"/>
  <c r="BE5911" i="1"/>
  <c r="BD5912" i="1"/>
  <c r="BE5912" i="1"/>
  <c r="BD5913" i="1"/>
  <c r="BE5913" i="1"/>
  <c r="BD5914" i="1"/>
  <c r="BE5914" i="1"/>
  <c r="BD5915" i="1"/>
  <c r="BE5915" i="1"/>
  <c r="BD5916" i="1"/>
  <c r="BE5916" i="1"/>
  <c r="BD5917" i="1"/>
  <c r="BE5917" i="1"/>
  <c r="BD5918" i="1"/>
  <c r="BE5918" i="1"/>
  <c r="BD5919" i="1"/>
  <c r="BE5919" i="1"/>
  <c r="BD5920" i="1"/>
  <c r="BE5920" i="1"/>
  <c r="BD5921" i="1"/>
  <c r="BE5921" i="1"/>
  <c r="BD5922" i="1"/>
  <c r="BE5922" i="1"/>
  <c r="BD5923" i="1"/>
  <c r="BE5923" i="1"/>
  <c r="BD5924" i="1"/>
  <c r="BE5924" i="1"/>
  <c r="BD5925" i="1"/>
  <c r="BE5925" i="1"/>
  <c r="BD5926" i="1"/>
  <c r="BE5926" i="1"/>
  <c r="BD5927" i="1"/>
  <c r="BE5927" i="1"/>
  <c r="BD5928" i="1"/>
  <c r="BE5928" i="1"/>
  <c r="BD5929" i="1"/>
  <c r="BE5929" i="1"/>
  <c r="BD5930" i="1"/>
  <c r="BE5930" i="1"/>
  <c r="BD5931" i="1"/>
  <c r="BE5931" i="1"/>
  <c r="BD5932" i="1"/>
  <c r="BE5932" i="1"/>
  <c r="BD5933" i="1"/>
  <c r="BE5933" i="1"/>
  <c r="BD5934" i="1"/>
  <c r="BE5934" i="1"/>
  <c r="BD5935" i="1"/>
  <c r="BE5935" i="1"/>
  <c r="BD5936" i="1"/>
  <c r="BE5936" i="1"/>
  <c r="BD5937" i="1"/>
  <c r="BE5937" i="1"/>
  <c r="BD5938" i="1"/>
  <c r="BE5938" i="1"/>
  <c r="BD5939" i="1"/>
  <c r="BE5939" i="1"/>
  <c r="BD5940" i="1"/>
  <c r="BE5940" i="1"/>
  <c r="BD5941" i="1"/>
  <c r="BE5941" i="1"/>
  <c r="BD5942" i="1"/>
  <c r="BE5942" i="1"/>
  <c r="BD5943" i="1"/>
  <c r="BE5943" i="1"/>
  <c r="BD5944" i="1"/>
  <c r="BE5944" i="1"/>
  <c r="BD5945" i="1"/>
  <c r="BE5945" i="1"/>
  <c r="BD5946" i="1"/>
  <c r="BE5946" i="1"/>
  <c r="BD5947" i="1"/>
  <c r="BE5947" i="1"/>
  <c r="BD5948" i="1"/>
  <c r="BE5948" i="1"/>
  <c r="BD5949" i="1"/>
  <c r="BE5949" i="1"/>
  <c r="BD5950" i="1"/>
  <c r="BE5950" i="1"/>
  <c r="BD5951" i="1"/>
  <c r="BE5951" i="1"/>
  <c r="BD5952" i="1"/>
  <c r="BE5952" i="1"/>
  <c r="BD5953" i="1"/>
  <c r="BE5953" i="1"/>
  <c r="BD5954" i="1"/>
  <c r="BE5954" i="1"/>
  <c r="BD5955" i="1"/>
  <c r="BE5955" i="1"/>
  <c r="BD5956" i="1"/>
  <c r="BE5956" i="1"/>
  <c r="BD5957" i="1"/>
  <c r="BE5957" i="1"/>
  <c r="BD5958" i="1"/>
  <c r="BE5958" i="1"/>
  <c r="BD5959" i="1"/>
  <c r="BE5959" i="1"/>
  <c r="BD5960" i="1"/>
  <c r="BE5960" i="1"/>
  <c r="BD5961" i="1"/>
  <c r="BE5961" i="1"/>
  <c r="BD5962" i="1"/>
  <c r="BE5962" i="1"/>
  <c r="BD5963" i="1"/>
  <c r="BE5963" i="1"/>
  <c r="BD5964" i="1"/>
  <c r="BE5964" i="1"/>
  <c r="BD5965" i="1"/>
  <c r="BE5965" i="1"/>
  <c r="BD5966" i="1"/>
  <c r="BE5966" i="1"/>
  <c r="BD5967" i="1"/>
  <c r="BE5967" i="1"/>
  <c r="BD5968" i="1"/>
  <c r="BE5968" i="1"/>
  <c r="BD5969" i="1"/>
  <c r="BE5969" i="1"/>
  <c r="BD5970" i="1"/>
  <c r="BE5970" i="1"/>
  <c r="BD5971" i="1"/>
  <c r="BE5971" i="1"/>
  <c r="BD5972" i="1"/>
  <c r="BE5972" i="1"/>
  <c r="BD5973" i="1"/>
  <c r="BE5973" i="1"/>
  <c r="BD5974" i="1"/>
  <c r="BE5974" i="1"/>
  <c r="BD5975" i="1"/>
  <c r="BE5975" i="1"/>
  <c r="BD5976" i="1"/>
  <c r="BE5976" i="1"/>
  <c r="BD5977" i="1"/>
  <c r="BE5977" i="1"/>
  <c r="BD5978" i="1"/>
  <c r="BE5978" i="1"/>
  <c r="BD5979" i="1"/>
  <c r="BE5979" i="1"/>
  <c r="BD5980" i="1"/>
  <c r="BE5980" i="1"/>
  <c r="BD5981" i="1"/>
  <c r="BE5981" i="1"/>
  <c r="BD5982" i="1"/>
  <c r="BE5982" i="1"/>
  <c r="BD5983" i="1"/>
  <c r="BE5983" i="1"/>
  <c r="BD5984" i="1"/>
  <c r="BE5984" i="1"/>
  <c r="BD5985" i="1"/>
  <c r="BE5985" i="1"/>
  <c r="BD5986" i="1"/>
  <c r="BE5986" i="1"/>
  <c r="BD5987" i="1"/>
  <c r="BE5987" i="1"/>
  <c r="BD5988" i="1"/>
  <c r="BE5988" i="1"/>
  <c r="BD5989" i="1"/>
  <c r="BE5989" i="1"/>
  <c r="BD5990" i="1"/>
  <c r="BE5990" i="1"/>
  <c r="BD5991" i="1"/>
  <c r="BE5991" i="1"/>
  <c r="BD5992" i="1"/>
  <c r="BE5992" i="1"/>
  <c r="BD5993" i="1"/>
  <c r="BE5993" i="1"/>
  <c r="BD5994" i="1"/>
  <c r="BE5994" i="1"/>
  <c r="BD5995" i="1"/>
  <c r="BE5995" i="1"/>
  <c r="BD5996" i="1"/>
  <c r="BE5996" i="1"/>
  <c r="BD5997" i="1"/>
  <c r="BE5997" i="1"/>
  <c r="BD5998" i="1"/>
  <c r="BE5998" i="1"/>
  <c r="BD5999" i="1"/>
  <c r="BE5999" i="1"/>
  <c r="BD6000" i="1"/>
  <c r="BE6000" i="1"/>
  <c r="BD6001" i="1"/>
  <c r="BE6001" i="1"/>
  <c r="BD6002" i="1"/>
  <c r="BE6002" i="1"/>
  <c r="BD6003" i="1"/>
  <c r="BE6003" i="1"/>
  <c r="BD6004" i="1"/>
  <c r="BE6004" i="1"/>
  <c r="BD6005" i="1"/>
  <c r="BE6005" i="1"/>
  <c r="BD6006" i="1"/>
  <c r="BE6006" i="1"/>
  <c r="BD6007" i="1"/>
  <c r="BE6007" i="1"/>
  <c r="BD6008" i="1"/>
  <c r="BE6008" i="1"/>
  <c r="BD6009" i="1"/>
  <c r="BE6009" i="1"/>
  <c r="BD6010" i="1"/>
  <c r="BE6010" i="1"/>
  <c r="BD6011" i="1"/>
  <c r="BE6011" i="1"/>
  <c r="BD6012" i="1"/>
  <c r="BE6012" i="1"/>
  <c r="BD6013" i="1"/>
  <c r="BE6013" i="1"/>
  <c r="BD6014" i="1"/>
  <c r="BE6014" i="1"/>
  <c r="BD6015" i="1"/>
  <c r="BE6015" i="1"/>
  <c r="BD6016" i="1"/>
  <c r="BE6016" i="1"/>
  <c r="BD6017" i="1"/>
  <c r="BE6017" i="1"/>
  <c r="BD6018" i="1"/>
  <c r="BE6018" i="1"/>
  <c r="BD6019" i="1"/>
  <c r="BE6019" i="1"/>
  <c r="BD6020" i="1"/>
  <c r="BE6020" i="1"/>
  <c r="BD6021" i="1"/>
  <c r="BE6021" i="1"/>
  <c r="BD6022" i="1"/>
  <c r="BE6022" i="1"/>
  <c r="BD6023" i="1"/>
  <c r="BE6023" i="1"/>
  <c r="BD6024" i="1"/>
  <c r="BE6024" i="1"/>
  <c r="BD6025" i="1"/>
  <c r="BE6025" i="1"/>
  <c r="BD6026" i="1"/>
  <c r="BE6026" i="1"/>
  <c r="BD6027" i="1"/>
  <c r="BE6027" i="1"/>
  <c r="BD6028" i="1"/>
  <c r="BE6028" i="1"/>
  <c r="BD6029" i="1"/>
  <c r="BE6029" i="1"/>
  <c r="BD6030" i="1"/>
  <c r="BE6030" i="1"/>
  <c r="BD6031" i="1"/>
  <c r="BE6031" i="1"/>
  <c r="BD6032" i="1"/>
  <c r="BE6032" i="1"/>
  <c r="BD6033" i="1"/>
  <c r="BE6033" i="1"/>
  <c r="BD6034" i="1"/>
  <c r="BE6034" i="1"/>
  <c r="BD6035" i="1"/>
  <c r="BE6035" i="1"/>
  <c r="BD6036" i="1"/>
  <c r="BE6036" i="1"/>
  <c r="BD6037" i="1"/>
  <c r="BE6037" i="1"/>
  <c r="BD6038" i="1"/>
  <c r="BE6038" i="1"/>
  <c r="BD6039" i="1"/>
  <c r="BE6039" i="1"/>
  <c r="BD6040" i="1"/>
  <c r="BE6040" i="1"/>
  <c r="BD6041" i="1"/>
  <c r="BE6041" i="1"/>
  <c r="BD6042" i="1"/>
  <c r="BE6042" i="1"/>
  <c r="BD6043" i="1"/>
  <c r="BE6043" i="1"/>
  <c r="BD6044" i="1"/>
  <c r="BE6044" i="1"/>
  <c r="BD6045" i="1"/>
  <c r="BE6045" i="1"/>
  <c r="BD6046" i="1"/>
  <c r="BE6046" i="1"/>
  <c r="BD6047" i="1"/>
  <c r="BE6047" i="1"/>
  <c r="BD6048" i="1"/>
  <c r="BE6048" i="1"/>
  <c r="BD6049" i="1"/>
  <c r="BE6049" i="1"/>
  <c r="BD6050" i="1"/>
  <c r="BE6050" i="1"/>
  <c r="BD6051" i="1"/>
  <c r="BE6051" i="1"/>
  <c r="BD6052" i="1"/>
  <c r="BE6052" i="1"/>
  <c r="BD6053" i="1"/>
  <c r="BE6053" i="1"/>
  <c r="BD6054" i="1"/>
  <c r="BE6054" i="1"/>
  <c r="BD6055" i="1"/>
  <c r="BE6055" i="1"/>
  <c r="BD6056" i="1"/>
  <c r="BE6056" i="1"/>
  <c r="BD6057" i="1"/>
  <c r="BE6057" i="1"/>
  <c r="BD6058" i="1"/>
  <c r="BE6058" i="1"/>
  <c r="BD6059" i="1"/>
  <c r="BE6059" i="1"/>
  <c r="BD6060" i="1"/>
  <c r="BE6060" i="1"/>
  <c r="BD6061" i="1"/>
  <c r="BE6061" i="1"/>
  <c r="BD6062" i="1"/>
  <c r="BE6062" i="1"/>
  <c r="BD6063" i="1"/>
  <c r="BE6063" i="1"/>
  <c r="BD6064" i="1"/>
  <c r="BE6064" i="1"/>
  <c r="BD6065" i="1"/>
  <c r="BE6065" i="1"/>
  <c r="BD6066" i="1"/>
  <c r="BE6066" i="1"/>
  <c r="BD6067" i="1"/>
  <c r="BE6067" i="1"/>
  <c r="BD6068" i="1"/>
  <c r="BE6068" i="1"/>
  <c r="BD6069" i="1"/>
  <c r="BE6069" i="1"/>
  <c r="BD6070" i="1"/>
  <c r="BE6070" i="1"/>
  <c r="BD6071" i="1"/>
  <c r="BE6071" i="1"/>
  <c r="BD6072" i="1"/>
  <c r="BE6072" i="1"/>
  <c r="BD6073" i="1"/>
  <c r="BE6073" i="1"/>
  <c r="BD6074" i="1"/>
  <c r="BE6074" i="1"/>
  <c r="BD6075" i="1"/>
  <c r="BE6075" i="1"/>
  <c r="BD6076" i="1"/>
  <c r="BE6076" i="1"/>
  <c r="BD6077" i="1"/>
  <c r="BE6077" i="1"/>
  <c r="BD6078" i="1"/>
  <c r="BE6078" i="1"/>
  <c r="BD6079" i="1"/>
  <c r="BE6079" i="1"/>
  <c r="BD6080" i="1"/>
  <c r="BE6080" i="1"/>
  <c r="BD6081" i="1"/>
  <c r="BE6081" i="1"/>
  <c r="BD6082" i="1"/>
  <c r="BE6082" i="1"/>
  <c r="BD6083" i="1"/>
  <c r="BE6083" i="1"/>
  <c r="BD6084" i="1"/>
  <c r="BE6084" i="1"/>
  <c r="BD6085" i="1"/>
  <c r="BE6085" i="1"/>
  <c r="BD6086" i="1"/>
  <c r="BE6086" i="1"/>
  <c r="BD6087" i="1"/>
  <c r="BE6087" i="1"/>
  <c r="BD6088" i="1"/>
  <c r="BE6088" i="1"/>
  <c r="BD6089" i="1"/>
  <c r="BE6089" i="1"/>
  <c r="BD6090" i="1"/>
  <c r="BE6090" i="1"/>
  <c r="BD6091" i="1"/>
  <c r="BE6091" i="1"/>
  <c r="BD6092" i="1"/>
  <c r="BE6092" i="1"/>
  <c r="BD6093" i="1"/>
  <c r="BE6093" i="1"/>
  <c r="BD6094" i="1"/>
  <c r="BE6094" i="1"/>
  <c r="BD6095" i="1"/>
  <c r="BE6095" i="1"/>
  <c r="BD6096" i="1"/>
  <c r="BE6096" i="1"/>
  <c r="BD6097" i="1"/>
  <c r="BE6097" i="1"/>
  <c r="BD6098" i="1"/>
  <c r="BE6098" i="1"/>
  <c r="BD6099" i="1"/>
  <c r="BE6099" i="1"/>
  <c r="BD6100" i="1"/>
  <c r="BE6100" i="1"/>
  <c r="BD6101" i="1"/>
  <c r="BE6101" i="1"/>
  <c r="BD6102" i="1"/>
  <c r="BE6102" i="1"/>
  <c r="BD6103" i="1"/>
  <c r="BE6103" i="1"/>
  <c r="BD6104" i="1"/>
  <c r="BE6104" i="1"/>
  <c r="BD6105" i="1"/>
  <c r="BE6105" i="1"/>
  <c r="BD6106" i="1"/>
  <c r="BE6106" i="1"/>
  <c r="BD6107" i="1"/>
  <c r="BE6107" i="1"/>
  <c r="BD6108" i="1"/>
  <c r="BE6108" i="1"/>
  <c r="BD6109" i="1"/>
  <c r="BE6109" i="1"/>
  <c r="BD6110" i="1"/>
  <c r="BE6110" i="1"/>
  <c r="BD6111" i="1"/>
  <c r="BE6111" i="1"/>
  <c r="BD6112" i="1"/>
  <c r="BE6112" i="1"/>
  <c r="BD6113" i="1"/>
  <c r="BE6113" i="1"/>
  <c r="BD6114" i="1"/>
  <c r="BE6114" i="1"/>
  <c r="BD6115" i="1"/>
  <c r="BE6115" i="1"/>
  <c r="BD6116" i="1"/>
  <c r="BE6116" i="1"/>
  <c r="BD6117" i="1"/>
  <c r="BE6117" i="1"/>
  <c r="BD6118" i="1"/>
  <c r="BE6118" i="1"/>
  <c r="BD6119" i="1"/>
  <c r="BE6119" i="1"/>
  <c r="BD6120" i="1"/>
  <c r="BE6120" i="1"/>
  <c r="BD6121" i="1"/>
  <c r="BE6121" i="1"/>
  <c r="BD6122" i="1"/>
  <c r="BE6122" i="1"/>
  <c r="BD6123" i="1"/>
  <c r="BE6123" i="1"/>
  <c r="BD6124" i="1"/>
  <c r="BE6124" i="1"/>
  <c r="BD6125" i="1"/>
  <c r="BE6125" i="1"/>
  <c r="BD6126" i="1"/>
  <c r="BE6126" i="1"/>
  <c r="BD6127" i="1"/>
  <c r="BE6127" i="1"/>
  <c r="BD6128" i="1"/>
  <c r="BE6128" i="1"/>
  <c r="BD6129" i="1"/>
  <c r="BE6129" i="1"/>
  <c r="BD6130" i="1"/>
  <c r="BE6130" i="1"/>
  <c r="BD6131" i="1"/>
  <c r="BE6131" i="1"/>
  <c r="BD6132" i="1"/>
  <c r="BE6132" i="1"/>
  <c r="BD6133" i="1"/>
  <c r="BE6133" i="1"/>
  <c r="BD6134" i="1"/>
  <c r="BE6134" i="1"/>
  <c r="BD6135" i="1"/>
  <c r="BE6135" i="1"/>
  <c r="BD6136" i="1"/>
  <c r="BE6136" i="1"/>
  <c r="BD6137" i="1"/>
  <c r="BE6137" i="1"/>
  <c r="BD6138" i="1"/>
  <c r="BE6138" i="1"/>
  <c r="BD6139" i="1"/>
  <c r="BE6139" i="1"/>
  <c r="BD6140" i="1"/>
  <c r="BE6140" i="1"/>
  <c r="BD6141" i="1"/>
  <c r="BE6141" i="1"/>
  <c r="BD6142" i="1"/>
  <c r="BE6142" i="1"/>
  <c r="BD6143" i="1"/>
  <c r="BE6143" i="1"/>
  <c r="BD6144" i="1"/>
  <c r="BE6144" i="1"/>
  <c r="BD6145" i="1"/>
  <c r="BE6145" i="1"/>
  <c r="BD6146" i="1"/>
  <c r="BE6146" i="1"/>
  <c r="BD6147" i="1"/>
  <c r="BE6147" i="1"/>
  <c r="BD6148" i="1"/>
  <c r="BE6148" i="1"/>
  <c r="BD6149" i="1"/>
  <c r="BE6149" i="1"/>
  <c r="BD6150" i="1"/>
  <c r="BE6150" i="1"/>
  <c r="BD6151" i="1"/>
  <c r="BE6151" i="1"/>
  <c r="BD6152" i="1"/>
  <c r="BE6152" i="1"/>
  <c r="BD6153" i="1"/>
  <c r="BE6153" i="1"/>
  <c r="BD6154" i="1"/>
  <c r="BE6154" i="1"/>
  <c r="BD6155" i="1"/>
  <c r="BE6155" i="1"/>
  <c r="BD6156" i="1"/>
  <c r="BE6156" i="1"/>
  <c r="BD6157" i="1"/>
  <c r="BE6157" i="1"/>
  <c r="BD6158" i="1"/>
  <c r="BE6158" i="1"/>
  <c r="BD6159" i="1"/>
  <c r="BE6159" i="1"/>
  <c r="BD6160" i="1"/>
  <c r="BE6160" i="1"/>
  <c r="BD6161" i="1"/>
  <c r="BE6161" i="1"/>
  <c r="BD6162" i="1"/>
  <c r="BE6162" i="1"/>
  <c r="BD6163" i="1"/>
  <c r="BE6163" i="1"/>
  <c r="BD6164" i="1"/>
  <c r="BE6164" i="1"/>
  <c r="BD6165" i="1"/>
  <c r="BE6165" i="1"/>
  <c r="BD6166" i="1"/>
  <c r="BE6166" i="1"/>
  <c r="BD6167" i="1"/>
  <c r="BE6167" i="1"/>
  <c r="BD6168" i="1"/>
  <c r="BE6168" i="1"/>
  <c r="BD6169" i="1"/>
  <c r="BE6169" i="1"/>
  <c r="BD6170" i="1"/>
  <c r="BE6170" i="1"/>
  <c r="BD6171" i="1"/>
  <c r="BE6171" i="1"/>
  <c r="BD6172" i="1"/>
  <c r="BE6172" i="1"/>
  <c r="BD6173" i="1"/>
  <c r="BE6173" i="1"/>
  <c r="BD6174" i="1"/>
  <c r="BE6174" i="1"/>
  <c r="BD6175" i="1"/>
  <c r="BE6175" i="1"/>
  <c r="BD6176" i="1"/>
  <c r="BE6176" i="1"/>
  <c r="BD6177" i="1"/>
  <c r="BE6177" i="1"/>
  <c r="BD6178" i="1"/>
  <c r="BE6178" i="1"/>
  <c r="BD6179" i="1"/>
  <c r="BE6179" i="1"/>
  <c r="BD6180" i="1"/>
  <c r="BE6180" i="1"/>
  <c r="BD6181" i="1"/>
  <c r="BE6181" i="1"/>
  <c r="BD6182" i="1"/>
  <c r="BE6182" i="1"/>
  <c r="BD6183" i="1"/>
  <c r="BE6183" i="1"/>
  <c r="BD6184" i="1"/>
  <c r="BE6184" i="1"/>
  <c r="BD6185" i="1"/>
  <c r="BE6185" i="1"/>
  <c r="BD6186" i="1"/>
  <c r="BE6186" i="1"/>
  <c r="BD6187" i="1"/>
  <c r="BE6187" i="1"/>
  <c r="BD6188" i="1"/>
  <c r="BE6188" i="1"/>
  <c r="BD6189" i="1"/>
  <c r="BE6189" i="1"/>
  <c r="BD6190" i="1"/>
  <c r="BE6190" i="1"/>
  <c r="BD6191" i="1"/>
  <c r="BE6191" i="1"/>
  <c r="BD6192" i="1"/>
  <c r="BE6192" i="1"/>
  <c r="BD6193" i="1"/>
  <c r="BE6193" i="1"/>
  <c r="BD6194" i="1"/>
  <c r="BE6194" i="1"/>
  <c r="BD6195" i="1"/>
  <c r="BE6195" i="1"/>
  <c r="BD6196" i="1"/>
  <c r="BE6196" i="1"/>
  <c r="BD6197" i="1"/>
  <c r="BE6197" i="1"/>
  <c r="BD6198" i="1"/>
  <c r="BE6198" i="1"/>
  <c r="BD6199" i="1"/>
  <c r="BE6199" i="1"/>
  <c r="BD6200" i="1"/>
  <c r="BE6200" i="1"/>
  <c r="BD6201" i="1"/>
  <c r="BE6201" i="1"/>
  <c r="BD6202" i="1"/>
  <c r="BE6202" i="1"/>
  <c r="BD6203" i="1"/>
  <c r="BE6203" i="1"/>
  <c r="BD6204" i="1"/>
  <c r="BE6204" i="1"/>
  <c r="BD6205" i="1"/>
  <c r="BE6205" i="1"/>
  <c r="BD6206" i="1"/>
  <c r="BE6206" i="1"/>
  <c r="BD6207" i="1"/>
  <c r="BE6207" i="1"/>
  <c r="BD6208" i="1"/>
  <c r="BE6208" i="1"/>
  <c r="BD6209" i="1"/>
  <c r="BE6209" i="1"/>
  <c r="BD6210" i="1"/>
  <c r="BE6210" i="1"/>
  <c r="BD6211" i="1"/>
  <c r="BE6211" i="1"/>
  <c r="BD6212" i="1"/>
  <c r="BE6212" i="1"/>
  <c r="BD6213" i="1"/>
  <c r="BE6213" i="1"/>
  <c r="BD6214" i="1"/>
  <c r="BE6214" i="1"/>
  <c r="BD6215" i="1"/>
  <c r="BE6215" i="1"/>
  <c r="BD6216" i="1"/>
  <c r="BE6216" i="1"/>
  <c r="BD6217" i="1"/>
  <c r="BE6217" i="1"/>
  <c r="BD6218" i="1"/>
  <c r="BE6218" i="1"/>
  <c r="BD6219" i="1"/>
  <c r="BE6219" i="1"/>
  <c r="BD6220" i="1"/>
  <c r="BE6220" i="1"/>
  <c r="BD6221" i="1"/>
  <c r="BE6221" i="1"/>
  <c r="BD6222" i="1"/>
  <c r="BE6222" i="1"/>
  <c r="BD6223" i="1"/>
  <c r="BE6223" i="1"/>
  <c r="BD6224" i="1"/>
  <c r="BE6224" i="1"/>
  <c r="BD6225" i="1"/>
  <c r="BE6225" i="1"/>
  <c r="BD6226" i="1"/>
  <c r="BE6226" i="1"/>
  <c r="BD6227" i="1"/>
  <c r="BE6227" i="1"/>
  <c r="BD6228" i="1"/>
  <c r="BE6228" i="1"/>
  <c r="BD6229" i="1"/>
  <c r="BE6229" i="1"/>
  <c r="BD6230" i="1"/>
  <c r="BE6230" i="1"/>
  <c r="BD6231" i="1"/>
  <c r="BE6231" i="1"/>
  <c r="BD6232" i="1"/>
  <c r="BE6232" i="1"/>
  <c r="BD6233" i="1"/>
  <c r="BE6233" i="1"/>
  <c r="BD6234" i="1"/>
  <c r="BE6234" i="1"/>
  <c r="BD6235" i="1"/>
  <c r="BE6235" i="1"/>
  <c r="BD6236" i="1"/>
  <c r="BE6236" i="1"/>
  <c r="BD6237" i="1"/>
  <c r="BE6237" i="1"/>
  <c r="BD6238" i="1"/>
  <c r="BE6238" i="1"/>
  <c r="BD6239" i="1"/>
  <c r="BE6239" i="1"/>
  <c r="BD6240" i="1"/>
  <c r="BE6240" i="1"/>
  <c r="BD6241" i="1"/>
  <c r="BE6241" i="1"/>
  <c r="BD6242" i="1"/>
  <c r="BE6242" i="1"/>
  <c r="BD6243" i="1"/>
  <c r="BE6243" i="1"/>
  <c r="BD6244" i="1"/>
  <c r="BE6244" i="1"/>
  <c r="BD6245" i="1"/>
  <c r="BE6245" i="1"/>
  <c r="BD6246" i="1"/>
  <c r="BE6246" i="1"/>
  <c r="BD6247" i="1"/>
  <c r="BE6247" i="1"/>
  <c r="BD6248" i="1"/>
  <c r="BE6248" i="1"/>
  <c r="BD6249" i="1"/>
  <c r="BE6249" i="1"/>
  <c r="BD6250" i="1"/>
  <c r="BE6250" i="1"/>
  <c r="BD6251" i="1"/>
  <c r="BE6251" i="1"/>
  <c r="BD6252" i="1"/>
  <c r="BE6252" i="1"/>
  <c r="BD6253" i="1"/>
  <c r="BE6253" i="1"/>
  <c r="BD6254" i="1"/>
  <c r="BE6254" i="1"/>
  <c r="BD6255" i="1"/>
  <c r="BE6255" i="1"/>
  <c r="BD6256" i="1"/>
  <c r="BE6256" i="1"/>
  <c r="BD6257" i="1"/>
  <c r="BE6257" i="1"/>
  <c r="BD6258" i="1"/>
  <c r="BE6258" i="1"/>
  <c r="BD6259" i="1"/>
  <c r="BE6259" i="1"/>
  <c r="BD6260" i="1"/>
  <c r="BE6260" i="1"/>
  <c r="BD6261" i="1"/>
  <c r="BE6261" i="1"/>
  <c r="BD6262" i="1"/>
  <c r="BE6262" i="1"/>
  <c r="BD6263" i="1"/>
  <c r="BE6263" i="1"/>
  <c r="BD6264" i="1"/>
  <c r="BE6264" i="1"/>
  <c r="BD6265" i="1"/>
  <c r="BE6265" i="1"/>
  <c r="BD6266" i="1"/>
  <c r="BE6266" i="1"/>
  <c r="BD6267" i="1"/>
  <c r="BE6267" i="1"/>
  <c r="BD6268" i="1"/>
  <c r="BE6268" i="1"/>
  <c r="BD6269" i="1"/>
  <c r="BE6269" i="1"/>
  <c r="BD6270" i="1"/>
  <c r="BE6270" i="1"/>
  <c r="BD6271" i="1"/>
  <c r="BE6271" i="1"/>
  <c r="BD6272" i="1"/>
  <c r="BE6272" i="1"/>
  <c r="BD6273" i="1"/>
  <c r="BE6273" i="1"/>
  <c r="BD6274" i="1"/>
  <c r="BE6274" i="1"/>
  <c r="BD6275" i="1"/>
  <c r="BE6275" i="1"/>
  <c r="BD6276" i="1"/>
  <c r="BE6276" i="1"/>
  <c r="BD6277" i="1"/>
  <c r="BE6277" i="1"/>
  <c r="BD6278" i="1"/>
  <c r="BE6278" i="1"/>
  <c r="BD6279" i="1"/>
  <c r="BE6279" i="1"/>
  <c r="BD6280" i="1"/>
  <c r="BE6280" i="1"/>
  <c r="BD6281" i="1"/>
  <c r="BE6281" i="1"/>
  <c r="BD6282" i="1"/>
  <c r="BE6282" i="1"/>
  <c r="BD6283" i="1"/>
  <c r="BE6283" i="1"/>
  <c r="BD6284" i="1"/>
  <c r="BE6284" i="1"/>
  <c r="BD6285" i="1"/>
  <c r="BE6285" i="1"/>
  <c r="BD6286" i="1"/>
  <c r="BE6286" i="1"/>
  <c r="BD6287" i="1"/>
  <c r="BE6287" i="1"/>
  <c r="BD6288" i="1"/>
  <c r="BE6288" i="1"/>
  <c r="BD6289" i="1"/>
  <c r="BE6289" i="1"/>
  <c r="BD6290" i="1"/>
  <c r="BE6290" i="1"/>
  <c r="BD6291" i="1"/>
  <c r="BE6291" i="1"/>
  <c r="BD6292" i="1"/>
  <c r="BE6292" i="1"/>
  <c r="BD6293" i="1"/>
  <c r="BE6293" i="1"/>
  <c r="BD6294" i="1"/>
  <c r="BE6294" i="1"/>
  <c r="BD6295" i="1"/>
  <c r="BE6295" i="1"/>
  <c r="BD6296" i="1"/>
  <c r="BE6296" i="1"/>
  <c r="BD6297" i="1"/>
  <c r="BE6297" i="1"/>
  <c r="BD6298" i="1"/>
  <c r="BE6298" i="1"/>
  <c r="BD6299" i="1"/>
  <c r="BE6299" i="1"/>
  <c r="BD6300" i="1"/>
  <c r="BE6300" i="1"/>
  <c r="BD6301" i="1"/>
  <c r="BE6301" i="1"/>
  <c r="BD6302" i="1"/>
  <c r="BE6302" i="1"/>
  <c r="BD6303" i="1"/>
  <c r="BE6303" i="1"/>
  <c r="BD6304" i="1"/>
  <c r="BE6304" i="1"/>
  <c r="BD6305" i="1"/>
  <c r="BE6305" i="1"/>
  <c r="BD6306" i="1"/>
  <c r="BE6306" i="1"/>
  <c r="BD6307" i="1"/>
  <c r="BE6307" i="1"/>
  <c r="BD6308" i="1"/>
  <c r="BE6308" i="1"/>
  <c r="BD6309" i="1"/>
  <c r="BE6309" i="1"/>
  <c r="BD6310" i="1"/>
  <c r="BE6310" i="1"/>
  <c r="BD6311" i="1"/>
  <c r="BE6311" i="1"/>
  <c r="BD6312" i="1"/>
  <c r="BE6312" i="1"/>
  <c r="BD6313" i="1"/>
  <c r="BE6313" i="1"/>
  <c r="BD6314" i="1"/>
  <c r="BE6314" i="1"/>
  <c r="BD6315" i="1"/>
  <c r="BE6315" i="1"/>
  <c r="BD6316" i="1"/>
  <c r="BE6316" i="1"/>
  <c r="BD6317" i="1"/>
  <c r="BE6317" i="1"/>
  <c r="BD6318" i="1"/>
  <c r="BE6318" i="1"/>
  <c r="BD6319" i="1"/>
  <c r="BE6319" i="1"/>
  <c r="BD6320" i="1"/>
  <c r="BE6320" i="1"/>
  <c r="BD6321" i="1"/>
  <c r="BE6321" i="1"/>
  <c r="BD6322" i="1"/>
  <c r="BE6322" i="1"/>
  <c r="BD6323" i="1"/>
  <c r="BE6323" i="1"/>
  <c r="BD6324" i="1"/>
  <c r="BE6324" i="1"/>
  <c r="BD6325" i="1"/>
  <c r="BE6325" i="1"/>
  <c r="BD6326" i="1"/>
  <c r="BE6326" i="1"/>
  <c r="BD6327" i="1"/>
  <c r="BE6327" i="1"/>
  <c r="BD6328" i="1"/>
  <c r="BE6328" i="1"/>
  <c r="BD6329" i="1"/>
  <c r="BE6329" i="1"/>
  <c r="BD6330" i="1"/>
  <c r="BE6330" i="1"/>
  <c r="BD6331" i="1"/>
  <c r="BE6331" i="1"/>
  <c r="BD6332" i="1"/>
  <c r="BE6332" i="1"/>
  <c r="BD6333" i="1"/>
  <c r="BE6333" i="1"/>
  <c r="BD6334" i="1"/>
  <c r="BE6334" i="1"/>
  <c r="BD6335" i="1"/>
  <c r="BE6335" i="1"/>
  <c r="BD6336" i="1"/>
  <c r="BE6336" i="1"/>
  <c r="BD6337" i="1"/>
  <c r="BE6337" i="1"/>
  <c r="BD6338" i="1"/>
  <c r="BE6338" i="1"/>
  <c r="BD6339" i="1"/>
  <c r="BE6339" i="1"/>
  <c r="BD6340" i="1"/>
  <c r="BE6340" i="1"/>
  <c r="BD6341" i="1"/>
  <c r="BE6341" i="1"/>
  <c r="BD6342" i="1"/>
  <c r="BE6342" i="1"/>
  <c r="BD6343" i="1"/>
  <c r="BE6343" i="1"/>
  <c r="BD6344" i="1"/>
  <c r="BE6344" i="1"/>
  <c r="BD6345" i="1"/>
  <c r="BE6345" i="1"/>
  <c r="BD6346" i="1"/>
  <c r="BE6346" i="1"/>
  <c r="BD6347" i="1"/>
  <c r="BE6347" i="1"/>
  <c r="BD6348" i="1"/>
  <c r="BE6348" i="1"/>
  <c r="BD6349" i="1"/>
  <c r="BE6349" i="1"/>
  <c r="BD6350" i="1"/>
  <c r="BE6350" i="1"/>
  <c r="BD6351" i="1"/>
  <c r="BE6351" i="1"/>
  <c r="BD6352" i="1"/>
  <c r="BE6352" i="1"/>
  <c r="BD6353" i="1"/>
  <c r="BE6353" i="1"/>
  <c r="BD6354" i="1"/>
  <c r="BE6354" i="1"/>
  <c r="BD6355" i="1"/>
  <c r="BE6355" i="1"/>
  <c r="BD6356" i="1"/>
  <c r="BE6356" i="1"/>
  <c r="BD6357" i="1"/>
  <c r="BE6357" i="1"/>
  <c r="BD6358" i="1"/>
  <c r="BE6358" i="1"/>
  <c r="BD6359" i="1"/>
  <c r="BE6359" i="1"/>
  <c r="BD6360" i="1"/>
  <c r="BE6360" i="1"/>
  <c r="BD6361" i="1"/>
  <c r="BE6361" i="1"/>
  <c r="BD6362" i="1"/>
  <c r="BE6362" i="1"/>
  <c r="BD6363" i="1"/>
  <c r="BE6363" i="1"/>
  <c r="BD6364" i="1"/>
  <c r="BE6364" i="1"/>
  <c r="BD6365" i="1"/>
  <c r="BE6365" i="1"/>
  <c r="BD6366" i="1"/>
  <c r="BE6366" i="1"/>
  <c r="BD6367" i="1"/>
  <c r="BE6367" i="1"/>
  <c r="BD6368" i="1"/>
  <c r="BE6368" i="1"/>
  <c r="BD6369" i="1"/>
  <c r="BE6369" i="1"/>
  <c r="BD6370" i="1"/>
  <c r="BE6370" i="1"/>
  <c r="BD6371" i="1"/>
  <c r="BE6371" i="1"/>
  <c r="BD6372" i="1"/>
  <c r="BE6372" i="1"/>
  <c r="BD6373" i="1"/>
  <c r="BE6373" i="1"/>
  <c r="BD6374" i="1"/>
  <c r="BE6374" i="1"/>
  <c r="BD6375" i="1"/>
  <c r="BE6375" i="1"/>
  <c r="BD6376" i="1"/>
  <c r="BE6376" i="1"/>
  <c r="BD6377" i="1"/>
  <c r="BE6377" i="1"/>
  <c r="BD6378" i="1"/>
  <c r="BE6378" i="1"/>
  <c r="BD6379" i="1"/>
  <c r="BE6379" i="1"/>
  <c r="BD6380" i="1"/>
  <c r="BE6380" i="1"/>
  <c r="BD6381" i="1"/>
  <c r="BE6381" i="1"/>
  <c r="BD6382" i="1"/>
  <c r="BE6382" i="1"/>
  <c r="BD6383" i="1"/>
  <c r="BE6383" i="1"/>
  <c r="BD6384" i="1"/>
  <c r="BE6384" i="1"/>
  <c r="BD6385" i="1"/>
  <c r="BE6385" i="1"/>
  <c r="BD6386" i="1"/>
  <c r="BE6386" i="1"/>
  <c r="BD6387" i="1"/>
  <c r="BE6387" i="1"/>
  <c r="BD6388" i="1"/>
  <c r="BE6388" i="1"/>
  <c r="BD6389" i="1"/>
  <c r="BE6389" i="1"/>
  <c r="BD6390" i="1"/>
  <c r="BE6390" i="1"/>
  <c r="BD6391" i="1"/>
  <c r="BE6391" i="1"/>
  <c r="BD6392" i="1"/>
  <c r="BE6392" i="1"/>
  <c r="BD6393" i="1"/>
  <c r="BE6393" i="1"/>
  <c r="BD6394" i="1"/>
  <c r="BE6394" i="1"/>
  <c r="BD6395" i="1"/>
  <c r="BE6395" i="1"/>
  <c r="BD6396" i="1"/>
  <c r="BE6396" i="1"/>
  <c r="BD6397" i="1"/>
  <c r="BE6397" i="1"/>
  <c r="BD6398" i="1"/>
  <c r="BE6398" i="1"/>
  <c r="BD6399" i="1"/>
  <c r="BE6399" i="1"/>
  <c r="BD6400" i="1"/>
  <c r="BE6400" i="1"/>
  <c r="BD6401" i="1"/>
  <c r="BE6401" i="1"/>
  <c r="BD6402" i="1"/>
  <c r="BE6402" i="1"/>
  <c r="BD6403" i="1"/>
  <c r="BE6403" i="1"/>
  <c r="BD6404" i="1"/>
  <c r="BE6404" i="1"/>
  <c r="BD6405" i="1"/>
  <c r="BE6405" i="1"/>
  <c r="BD6406" i="1"/>
  <c r="BE6406" i="1"/>
  <c r="BD6407" i="1"/>
  <c r="BE6407" i="1"/>
  <c r="BD6408" i="1"/>
  <c r="BE6408" i="1"/>
  <c r="BD6409" i="1"/>
  <c r="BE6409" i="1"/>
  <c r="BD6410" i="1"/>
  <c r="BE6410" i="1"/>
  <c r="BD6411" i="1"/>
  <c r="BE6411" i="1"/>
  <c r="BD6412" i="1"/>
  <c r="BE6412" i="1"/>
  <c r="BD6413" i="1"/>
  <c r="BE6413" i="1"/>
  <c r="BD6414" i="1"/>
  <c r="BE6414" i="1"/>
  <c r="BD6415" i="1"/>
  <c r="BE6415" i="1"/>
  <c r="BD6416" i="1"/>
  <c r="BE6416" i="1"/>
  <c r="BD6417" i="1"/>
  <c r="BE6417" i="1"/>
  <c r="BD6418" i="1"/>
  <c r="BE6418" i="1"/>
  <c r="BD6419" i="1"/>
  <c r="BE6419" i="1"/>
  <c r="BD6420" i="1"/>
  <c r="BE6420" i="1"/>
  <c r="BD6421" i="1"/>
  <c r="BE6421" i="1"/>
  <c r="BD6422" i="1"/>
  <c r="BE6422" i="1"/>
  <c r="BD6423" i="1"/>
  <c r="BE6423" i="1"/>
  <c r="BD6424" i="1"/>
  <c r="BE6424" i="1"/>
  <c r="BD6425" i="1"/>
  <c r="BE6425" i="1"/>
  <c r="BD6426" i="1"/>
  <c r="BE6426" i="1"/>
  <c r="BD6427" i="1"/>
  <c r="BE6427" i="1"/>
  <c r="BD6428" i="1"/>
  <c r="BE6428" i="1"/>
  <c r="BD6429" i="1"/>
  <c r="BE6429" i="1"/>
  <c r="BD6430" i="1"/>
  <c r="BE6430" i="1"/>
  <c r="BD6431" i="1"/>
  <c r="BE6431" i="1"/>
  <c r="BD6432" i="1"/>
  <c r="BE6432" i="1"/>
  <c r="BD6433" i="1"/>
  <c r="BE6433" i="1"/>
  <c r="BD6434" i="1"/>
  <c r="BE6434" i="1"/>
  <c r="BD6435" i="1"/>
  <c r="BE6435" i="1"/>
  <c r="BD6436" i="1"/>
  <c r="BE6436" i="1"/>
  <c r="BD6437" i="1"/>
  <c r="BE6437" i="1"/>
  <c r="BD6438" i="1"/>
  <c r="BE6438" i="1"/>
  <c r="BD6439" i="1"/>
  <c r="BE6439" i="1"/>
  <c r="BD6440" i="1"/>
  <c r="BE6440" i="1"/>
  <c r="BD6441" i="1"/>
  <c r="BE6441" i="1"/>
  <c r="BD6442" i="1"/>
  <c r="BE6442" i="1"/>
  <c r="BD6443" i="1"/>
  <c r="BE6443" i="1"/>
  <c r="BD6444" i="1"/>
  <c r="BE6444" i="1"/>
  <c r="BD6445" i="1"/>
  <c r="BE6445" i="1"/>
  <c r="BD6446" i="1"/>
  <c r="BE6446" i="1"/>
  <c r="BD6447" i="1"/>
  <c r="BE6447" i="1"/>
  <c r="BD6448" i="1"/>
  <c r="BE6448" i="1"/>
  <c r="BD6449" i="1"/>
  <c r="BE6449" i="1"/>
  <c r="BD6450" i="1"/>
  <c r="BE6450" i="1"/>
  <c r="BD6451" i="1"/>
  <c r="BE6451" i="1"/>
  <c r="BD6452" i="1"/>
  <c r="BE6452" i="1"/>
  <c r="BD6453" i="1"/>
  <c r="BE6453" i="1"/>
  <c r="BD6454" i="1"/>
  <c r="BE6454" i="1"/>
  <c r="BD6455" i="1"/>
  <c r="BE6455" i="1"/>
  <c r="BD6456" i="1"/>
  <c r="BE6456" i="1"/>
  <c r="BD6457" i="1"/>
  <c r="BE6457" i="1"/>
  <c r="BD6458" i="1"/>
  <c r="BE6458" i="1"/>
  <c r="BD6459" i="1"/>
  <c r="BE6459" i="1"/>
  <c r="BD6460" i="1"/>
  <c r="BE6460" i="1"/>
  <c r="BD6461" i="1"/>
  <c r="BE6461" i="1"/>
  <c r="BD6462" i="1"/>
  <c r="BE6462" i="1"/>
  <c r="BD6463" i="1"/>
  <c r="BE6463" i="1"/>
  <c r="BD6464" i="1"/>
  <c r="BE6464" i="1"/>
  <c r="BD6465" i="1"/>
  <c r="BE6465" i="1"/>
  <c r="BD6466" i="1"/>
  <c r="BE6466" i="1"/>
  <c r="BD6467" i="1"/>
  <c r="BE6467" i="1"/>
  <c r="BD6468" i="1"/>
  <c r="BE6468" i="1"/>
  <c r="BD6469" i="1"/>
  <c r="BE6469" i="1"/>
  <c r="BD6470" i="1"/>
  <c r="BE6470" i="1"/>
  <c r="BD6471" i="1"/>
  <c r="BE6471" i="1"/>
  <c r="BD6472" i="1"/>
  <c r="BE6472" i="1"/>
  <c r="BD6473" i="1"/>
  <c r="BE6473" i="1"/>
  <c r="BD6474" i="1"/>
  <c r="BE6474" i="1"/>
  <c r="BD6475" i="1"/>
  <c r="BE6475" i="1"/>
  <c r="BD6476" i="1"/>
  <c r="BE6476" i="1"/>
  <c r="BD6477" i="1"/>
  <c r="BE6477" i="1"/>
  <c r="BD6478" i="1"/>
  <c r="BE6478" i="1"/>
  <c r="BD6479" i="1"/>
  <c r="BE6479" i="1"/>
  <c r="BD6480" i="1"/>
  <c r="BE6480" i="1"/>
  <c r="BD6481" i="1"/>
  <c r="BE6481" i="1"/>
  <c r="BD6482" i="1"/>
  <c r="BE6482" i="1"/>
  <c r="BD6483" i="1"/>
  <c r="BE6483" i="1"/>
  <c r="BD6484" i="1"/>
  <c r="BE6484" i="1"/>
  <c r="BD6485" i="1"/>
  <c r="BE6485" i="1"/>
  <c r="BD6486" i="1"/>
  <c r="BE6486" i="1"/>
  <c r="BD6487" i="1"/>
  <c r="BE6487" i="1"/>
  <c r="BD6488" i="1"/>
  <c r="BE6488" i="1"/>
  <c r="BD6489" i="1"/>
  <c r="BE6489" i="1"/>
  <c r="BD6490" i="1"/>
  <c r="BE6490" i="1"/>
  <c r="BD6491" i="1"/>
  <c r="BE6491" i="1"/>
  <c r="BD6492" i="1"/>
  <c r="BE6492" i="1"/>
  <c r="BD6493" i="1"/>
  <c r="BE6493" i="1"/>
  <c r="BD6494" i="1"/>
  <c r="BE6494" i="1"/>
  <c r="BD6495" i="1"/>
  <c r="BE6495" i="1"/>
  <c r="BD6496" i="1"/>
  <c r="BE6496" i="1"/>
  <c r="BD6497" i="1"/>
  <c r="BE6497" i="1"/>
  <c r="BD6498" i="1"/>
  <c r="BE6498" i="1"/>
  <c r="BD6499" i="1"/>
  <c r="BE6499" i="1"/>
  <c r="BD6500" i="1"/>
  <c r="BE6500" i="1"/>
  <c r="BD6501" i="1"/>
  <c r="BE6501" i="1"/>
  <c r="BD6502" i="1"/>
  <c r="BE6502" i="1"/>
  <c r="BD6503" i="1"/>
  <c r="BE6503" i="1"/>
  <c r="BD6504" i="1"/>
  <c r="BE6504" i="1"/>
  <c r="BD6505" i="1"/>
  <c r="BE6505" i="1"/>
  <c r="BD6506" i="1"/>
  <c r="BE6506" i="1"/>
  <c r="BD6507" i="1"/>
  <c r="BE6507" i="1"/>
  <c r="BD6508" i="1"/>
  <c r="BE6508" i="1"/>
  <c r="BD6509" i="1"/>
  <c r="BE6509" i="1"/>
  <c r="BD6510" i="1"/>
  <c r="BE6510" i="1"/>
  <c r="BD6511" i="1"/>
  <c r="BE6511" i="1"/>
  <c r="BD6512" i="1"/>
  <c r="BE6512" i="1"/>
  <c r="BD6513" i="1"/>
  <c r="BE6513" i="1"/>
  <c r="BD6514" i="1"/>
  <c r="BE6514" i="1"/>
  <c r="BD6515" i="1"/>
  <c r="BE6515" i="1"/>
  <c r="BD6516" i="1"/>
  <c r="BE6516" i="1"/>
  <c r="BD6517" i="1"/>
  <c r="BE6517" i="1"/>
  <c r="BD6518" i="1"/>
  <c r="BE6518" i="1"/>
  <c r="BD6519" i="1"/>
  <c r="BE6519" i="1"/>
  <c r="BD6520" i="1"/>
  <c r="BE6520" i="1"/>
  <c r="BD6521" i="1"/>
  <c r="BE6521" i="1"/>
  <c r="BD6522" i="1"/>
  <c r="BE6522" i="1"/>
  <c r="BD6523" i="1"/>
  <c r="BE6523" i="1"/>
  <c r="BD6524" i="1"/>
  <c r="BE6524" i="1"/>
  <c r="BD6525" i="1"/>
  <c r="BE6525" i="1"/>
  <c r="BD6526" i="1"/>
  <c r="BE6526" i="1"/>
  <c r="BD6527" i="1"/>
  <c r="BE6527" i="1"/>
  <c r="BD6528" i="1"/>
  <c r="BE6528" i="1"/>
  <c r="BD6529" i="1"/>
  <c r="BE6529" i="1"/>
  <c r="BD6530" i="1"/>
  <c r="BE6530" i="1"/>
  <c r="BD6531" i="1"/>
  <c r="BE6531" i="1"/>
  <c r="BD6532" i="1"/>
  <c r="BE6532" i="1"/>
  <c r="BD6533" i="1"/>
  <c r="BE6533" i="1"/>
  <c r="BD6534" i="1"/>
  <c r="BE6534" i="1"/>
  <c r="BD6535" i="1"/>
  <c r="BE6535" i="1"/>
  <c r="BD6536" i="1"/>
  <c r="BE6536" i="1"/>
  <c r="BD6537" i="1"/>
  <c r="BE6537" i="1"/>
  <c r="BD6538" i="1"/>
  <c r="BE6538" i="1"/>
  <c r="BD6539" i="1"/>
  <c r="BE6539" i="1"/>
  <c r="BD6540" i="1"/>
  <c r="BE6540" i="1"/>
  <c r="BD6541" i="1"/>
  <c r="BE6541" i="1"/>
  <c r="BD6542" i="1"/>
  <c r="BE6542" i="1"/>
  <c r="BD6543" i="1"/>
  <c r="BE6543" i="1"/>
  <c r="BD6544" i="1"/>
  <c r="BE6544" i="1"/>
  <c r="BD6545" i="1"/>
  <c r="BE6545" i="1"/>
  <c r="BD6546" i="1"/>
  <c r="BE6546" i="1"/>
  <c r="BD6547" i="1"/>
  <c r="BE6547" i="1"/>
  <c r="BD6548" i="1"/>
  <c r="BE6548" i="1"/>
  <c r="BD6549" i="1"/>
  <c r="BE6549" i="1"/>
  <c r="BD6550" i="1"/>
  <c r="BE6550" i="1"/>
  <c r="BD6551" i="1"/>
  <c r="BE6551" i="1"/>
  <c r="BD6552" i="1"/>
  <c r="BE6552" i="1"/>
  <c r="BD6553" i="1"/>
  <c r="BE6553" i="1"/>
  <c r="BD6554" i="1"/>
  <c r="BE6554" i="1"/>
  <c r="BD6555" i="1"/>
  <c r="BE6555" i="1"/>
  <c r="BD6556" i="1"/>
  <c r="BE6556" i="1"/>
  <c r="BD6557" i="1"/>
  <c r="BE6557" i="1"/>
  <c r="BD6558" i="1"/>
  <c r="BE6558" i="1"/>
  <c r="BD6559" i="1"/>
  <c r="BE6559" i="1"/>
  <c r="BD6560" i="1"/>
  <c r="BE6560" i="1"/>
  <c r="BD6561" i="1"/>
  <c r="BE6561" i="1"/>
  <c r="BD6562" i="1"/>
  <c r="BE6562" i="1"/>
  <c r="BD6563" i="1"/>
  <c r="BE6563" i="1"/>
  <c r="BD6564" i="1"/>
  <c r="BE6564" i="1"/>
  <c r="BD6565" i="1"/>
  <c r="BE6565" i="1"/>
  <c r="BD6566" i="1"/>
  <c r="BE6566" i="1"/>
  <c r="BD6567" i="1"/>
  <c r="BE6567" i="1"/>
  <c r="BD6568" i="1"/>
  <c r="BE6568" i="1"/>
  <c r="BD6569" i="1"/>
  <c r="BE6569" i="1"/>
  <c r="BD6570" i="1"/>
  <c r="BE6570" i="1"/>
  <c r="BD6571" i="1"/>
  <c r="BE6571" i="1"/>
  <c r="BD6572" i="1"/>
  <c r="BE6572" i="1"/>
  <c r="BD6573" i="1"/>
  <c r="BE6573" i="1"/>
  <c r="BD6574" i="1"/>
  <c r="BE6574" i="1"/>
  <c r="BD6575" i="1"/>
  <c r="BE6575" i="1"/>
  <c r="BD6576" i="1"/>
  <c r="BE6576" i="1"/>
  <c r="BD6577" i="1"/>
  <c r="BE6577" i="1"/>
  <c r="BD6578" i="1"/>
  <c r="BE6578" i="1"/>
  <c r="BD6579" i="1"/>
  <c r="BE6579" i="1"/>
  <c r="BD6580" i="1"/>
  <c r="BE6580" i="1"/>
  <c r="BD6581" i="1"/>
  <c r="BE6581" i="1"/>
  <c r="BD6582" i="1"/>
  <c r="BE6582" i="1"/>
  <c r="BD6583" i="1"/>
  <c r="BE6583" i="1"/>
  <c r="BD6584" i="1"/>
  <c r="BE6584" i="1"/>
  <c r="BD6585" i="1"/>
  <c r="BE6585" i="1"/>
  <c r="BD6586" i="1"/>
  <c r="BE6586" i="1"/>
  <c r="BD6587" i="1"/>
  <c r="BE6587" i="1"/>
  <c r="BD6588" i="1"/>
  <c r="BE6588" i="1"/>
  <c r="BD6589" i="1"/>
  <c r="BE6589" i="1"/>
  <c r="BD6590" i="1"/>
  <c r="BE6590" i="1"/>
  <c r="BD6591" i="1"/>
  <c r="BE6591" i="1"/>
  <c r="BD6592" i="1"/>
  <c r="BE6592" i="1"/>
  <c r="BD6593" i="1"/>
  <c r="BE6593" i="1"/>
  <c r="BD6594" i="1"/>
  <c r="BE6594" i="1"/>
  <c r="BD6595" i="1"/>
  <c r="BE6595" i="1"/>
  <c r="BD6596" i="1"/>
  <c r="BE6596" i="1"/>
  <c r="BD6597" i="1"/>
  <c r="BE6597" i="1"/>
  <c r="BD6598" i="1"/>
  <c r="BE6598" i="1"/>
  <c r="BD6599" i="1"/>
  <c r="BE6599" i="1"/>
  <c r="BD6600" i="1"/>
  <c r="BE6600" i="1"/>
  <c r="BD6601" i="1"/>
  <c r="BE6601" i="1"/>
  <c r="BD6602" i="1"/>
  <c r="BE6602" i="1"/>
  <c r="BD6603" i="1"/>
  <c r="BE6603" i="1"/>
  <c r="BD6604" i="1"/>
  <c r="BE6604" i="1"/>
  <c r="BD6605" i="1"/>
  <c r="BE6605" i="1"/>
  <c r="BD6606" i="1"/>
  <c r="BE6606" i="1"/>
  <c r="BD6607" i="1"/>
  <c r="BE6607" i="1"/>
  <c r="BD6608" i="1"/>
  <c r="BE6608" i="1"/>
  <c r="BD6609" i="1"/>
  <c r="BE6609" i="1"/>
  <c r="BD6610" i="1"/>
  <c r="BE6610" i="1"/>
  <c r="BD6611" i="1"/>
  <c r="BE6611" i="1"/>
  <c r="BD6612" i="1"/>
  <c r="BE6612" i="1"/>
  <c r="BD6613" i="1"/>
  <c r="BE6613" i="1"/>
  <c r="BD6614" i="1"/>
  <c r="BE6614" i="1"/>
  <c r="BD6615" i="1"/>
  <c r="BE6615" i="1"/>
  <c r="BD6616" i="1"/>
  <c r="BE6616" i="1"/>
  <c r="BD6617" i="1"/>
  <c r="BE6617" i="1"/>
  <c r="BD6618" i="1"/>
  <c r="BE6618" i="1"/>
  <c r="BD6619" i="1"/>
  <c r="BE6619" i="1"/>
  <c r="BD6620" i="1"/>
  <c r="BE6620" i="1"/>
  <c r="BD6621" i="1"/>
  <c r="BE6621" i="1"/>
  <c r="BD6622" i="1"/>
  <c r="BE6622" i="1"/>
  <c r="BD6623" i="1"/>
  <c r="BE6623" i="1"/>
  <c r="BD6624" i="1"/>
  <c r="BE6624" i="1"/>
  <c r="BD6625" i="1"/>
  <c r="BE6625" i="1"/>
  <c r="BD6626" i="1"/>
  <c r="BE6626" i="1"/>
  <c r="BD6627" i="1"/>
  <c r="BE6627" i="1"/>
  <c r="BD6628" i="1"/>
  <c r="BE6628" i="1"/>
  <c r="BD6629" i="1"/>
  <c r="BE6629" i="1"/>
  <c r="BD6630" i="1"/>
  <c r="BE6630" i="1"/>
  <c r="BD6631" i="1"/>
  <c r="BE6631" i="1"/>
  <c r="BD6632" i="1"/>
  <c r="BE6632" i="1"/>
  <c r="BD6633" i="1"/>
  <c r="BE6633" i="1"/>
  <c r="BD6634" i="1"/>
  <c r="BE6634" i="1"/>
  <c r="BD6635" i="1"/>
  <c r="BE6635" i="1"/>
  <c r="BD6636" i="1"/>
  <c r="BE6636" i="1"/>
  <c r="BD6637" i="1"/>
  <c r="BE6637" i="1"/>
  <c r="BD6638" i="1"/>
  <c r="BE6638" i="1"/>
  <c r="BD6639" i="1"/>
  <c r="BE6639" i="1"/>
  <c r="BD6640" i="1"/>
  <c r="BE6640" i="1"/>
  <c r="BD6641" i="1"/>
  <c r="BE6641" i="1"/>
  <c r="BD6642" i="1"/>
  <c r="BE6642" i="1"/>
  <c r="BD6643" i="1"/>
  <c r="BE6643" i="1"/>
  <c r="BD6644" i="1"/>
  <c r="BE6644" i="1"/>
  <c r="BD6645" i="1"/>
  <c r="BE6645" i="1"/>
  <c r="BD6646" i="1"/>
  <c r="BE6646" i="1"/>
  <c r="BD6647" i="1"/>
  <c r="BE6647" i="1"/>
  <c r="BD6648" i="1"/>
  <c r="BE6648" i="1"/>
  <c r="BD6649" i="1"/>
  <c r="BE6649" i="1"/>
  <c r="BD6650" i="1"/>
  <c r="BE6650" i="1"/>
  <c r="BD6651" i="1"/>
  <c r="BE6651" i="1"/>
  <c r="BD6652" i="1"/>
  <c r="BE6652" i="1"/>
  <c r="BD6653" i="1"/>
  <c r="BE6653" i="1"/>
  <c r="BD6654" i="1"/>
  <c r="BE6654" i="1"/>
  <c r="BD6655" i="1"/>
  <c r="BE6655" i="1"/>
  <c r="BD6656" i="1"/>
  <c r="BE6656" i="1"/>
  <c r="BD6657" i="1"/>
  <c r="BE6657" i="1"/>
  <c r="BD6658" i="1"/>
  <c r="BE6658" i="1"/>
  <c r="BD6659" i="1"/>
  <c r="BE6659" i="1"/>
  <c r="BD6660" i="1"/>
  <c r="BE6660" i="1"/>
  <c r="BD6661" i="1"/>
  <c r="BE6661" i="1"/>
  <c r="BD6662" i="1"/>
  <c r="BE6662" i="1"/>
  <c r="BD6663" i="1"/>
  <c r="BE6663" i="1"/>
  <c r="BD6664" i="1"/>
  <c r="BE6664" i="1"/>
  <c r="BD6665" i="1"/>
  <c r="BE6665" i="1"/>
  <c r="BD6666" i="1"/>
  <c r="BE6666" i="1"/>
  <c r="BD6667" i="1"/>
  <c r="BE6667" i="1"/>
  <c r="BD6668" i="1"/>
  <c r="BE6668" i="1"/>
  <c r="BD6669" i="1"/>
  <c r="BE6669" i="1"/>
  <c r="BD6670" i="1"/>
  <c r="BE6670" i="1"/>
  <c r="BD6671" i="1"/>
  <c r="BE6671" i="1"/>
  <c r="BD6672" i="1"/>
  <c r="BE6672" i="1"/>
  <c r="BD6673" i="1"/>
  <c r="BE6673" i="1"/>
  <c r="BD6674" i="1"/>
  <c r="BE6674" i="1"/>
  <c r="BD6675" i="1"/>
  <c r="BE6675" i="1"/>
  <c r="BD6676" i="1"/>
  <c r="BE6676" i="1"/>
  <c r="BD6677" i="1"/>
  <c r="BE6677" i="1"/>
  <c r="BD6678" i="1"/>
  <c r="BE6678" i="1"/>
  <c r="BD6679" i="1"/>
  <c r="BE6679" i="1"/>
  <c r="BD6680" i="1"/>
  <c r="BE6680" i="1"/>
  <c r="BD6681" i="1"/>
  <c r="BE6681" i="1"/>
  <c r="BD6682" i="1"/>
  <c r="BE6682" i="1"/>
  <c r="BD6683" i="1"/>
  <c r="BE6683" i="1"/>
  <c r="BD6684" i="1"/>
  <c r="BE6684" i="1"/>
  <c r="BD6685" i="1"/>
  <c r="BE6685" i="1"/>
  <c r="BD6686" i="1"/>
  <c r="BE6686" i="1"/>
  <c r="BD6687" i="1"/>
  <c r="BE6687" i="1"/>
  <c r="BD6688" i="1"/>
  <c r="BE6688" i="1"/>
  <c r="BD6689" i="1"/>
  <c r="BE6689" i="1"/>
  <c r="BD6690" i="1"/>
  <c r="BE6690" i="1"/>
  <c r="BD6691" i="1"/>
  <c r="BE6691" i="1"/>
  <c r="BD6692" i="1"/>
  <c r="BE6692" i="1"/>
  <c r="BD6693" i="1"/>
  <c r="BE6693" i="1"/>
  <c r="BD6694" i="1"/>
  <c r="BE6694" i="1"/>
  <c r="BD6695" i="1"/>
  <c r="BE6695" i="1"/>
  <c r="BD6696" i="1"/>
  <c r="BE6696" i="1"/>
  <c r="BD6697" i="1"/>
  <c r="BE6697" i="1"/>
  <c r="BD6698" i="1"/>
  <c r="BE6698" i="1"/>
  <c r="BD6699" i="1"/>
  <c r="BE6699" i="1"/>
  <c r="BD6700" i="1"/>
  <c r="BE6700" i="1"/>
  <c r="BD6701" i="1"/>
  <c r="BE6701" i="1"/>
  <c r="BD6702" i="1"/>
  <c r="BE6702" i="1"/>
  <c r="BD6703" i="1"/>
  <c r="BE6703" i="1"/>
  <c r="BD6704" i="1"/>
  <c r="BE6704" i="1"/>
  <c r="BD6705" i="1"/>
  <c r="BE6705" i="1"/>
  <c r="BD6706" i="1"/>
  <c r="BE6706" i="1"/>
  <c r="BD6707" i="1"/>
  <c r="BE6707" i="1"/>
  <c r="BD6708" i="1"/>
  <c r="BE6708" i="1"/>
  <c r="BD6709" i="1"/>
  <c r="BE6709" i="1"/>
  <c r="BD6710" i="1"/>
  <c r="BE6710" i="1"/>
  <c r="BD6711" i="1"/>
  <c r="BE6711" i="1"/>
  <c r="BD6712" i="1"/>
  <c r="BE6712" i="1"/>
  <c r="BD6713" i="1"/>
  <c r="BE6713" i="1"/>
  <c r="BD6714" i="1"/>
  <c r="BE6714" i="1"/>
  <c r="BD6715" i="1"/>
  <c r="BE6715" i="1"/>
  <c r="BD6716" i="1"/>
  <c r="BE6716" i="1"/>
  <c r="BD6717" i="1"/>
  <c r="BE6717" i="1"/>
  <c r="BD6718" i="1"/>
  <c r="BE6718" i="1"/>
  <c r="BD6719" i="1"/>
  <c r="BE6719" i="1"/>
  <c r="BD6720" i="1"/>
  <c r="BE6720" i="1"/>
  <c r="BD6721" i="1"/>
  <c r="BE6721" i="1"/>
  <c r="BD6722" i="1"/>
  <c r="BE6722" i="1"/>
  <c r="BD6723" i="1"/>
  <c r="BE6723" i="1"/>
  <c r="BD6724" i="1"/>
  <c r="BE6724" i="1"/>
  <c r="BD6725" i="1"/>
  <c r="BE6725" i="1"/>
  <c r="BD6726" i="1"/>
  <c r="BE6726" i="1"/>
  <c r="BD6727" i="1"/>
  <c r="BE6727" i="1"/>
  <c r="BD6728" i="1"/>
  <c r="BE6728" i="1"/>
  <c r="BD6729" i="1"/>
  <c r="BE6729" i="1"/>
  <c r="BD6730" i="1"/>
  <c r="BE6730" i="1"/>
  <c r="BD6731" i="1"/>
  <c r="BE6731" i="1"/>
  <c r="BD6732" i="1"/>
  <c r="BE6732" i="1"/>
  <c r="BD6733" i="1"/>
  <c r="BE6733" i="1"/>
  <c r="BD6734" i="1"/>
  <c r="BE6734" i="1"/>
  <c r="BD6735" i="1"/>
  <c r="BE6735" i="1"/>
  <c r="BD6736" i="1"/>
  <c r="BE6736" i="1"/>
  <c r="BD6737" i="1"/>
  <c r="BE6737" i="1"/>
  <c r="BD6738" i="1"/>
  <c r="BE6738" i="1"/>
  <c r="BD6739" i="1"/>
  <c r="BE6739" i="1"/>
  <c r="BD6740" i="1"/>
  <c r="BE6740" i="1"/>
  <c r="BD6741" i="1"/>
  <c r="BE6741" i="1"/>
  <c r="BD6742" i="1"/>
  <c r="BE6742" i="1"/>
  <c r="BD6743" i="1"/>
  <c r="BE6743" i="1"/>
  <c r="BD6744" i="1"/>
  <c r="BE6744" i="1"/>
  <c r="BD6745" i="1"/>
  <c r="BE6745" i="1"/>
  <c r="BD6746" i="1"/>
  <c r="BE6746" i="1"/>
  <c r="BD6747" i="1"/>
  <c r="BE6747" i="1"/>
  <c r="BD6748" i="1"/>
  <c r="BE6748" i="1"/>
  <c r="BD6749" i="1"/>
  <c r="BE6749" i="1"/>
  <c r="BD6750" i="1"/>
  <c r="BE6750" i="1"/>
  <c r="BD6751" i="1"/>
  <c r="BE6751" i="1"/>
  <c r="BD6752" i="1"/>
  <c r="BE6752" i="1"/>
  <c r="BD6753" i="1"/>
  <c r="BE6753" i="1"/>
  <c r="BD6754" i="1"/>
  <c r="BE6754" i="1"/>
  <c r="BD6755" i="1"/>
  <c r="BE6755" i="1"/>
  <c r="BD6756" i="1"/>
  <c r="BE6756" i="1"/>
  <c r="BD6757" i="1"/>
  <c r="BE6757" i="1"/>
  <c r="BD6758" i="1"/>
  <c r="BE6758" i="1"/>
  <c r="BD6759" i="1"/>
  <c r="BE6759" i="1"/>
  <c r="BD6760" i="1"/>
  <c r="BE6760" i="1"/>
  <c r="BD6761" i="1"/>
  <c r="BE6761" i="1"/>
  <c r="BD6762" i="1"/>
  <c r="BE6762" i="1"/>
  <c r="BD6763" i="1"/>
  <c r="BE6763" i="1"/>
  <c r="BD6764" i="1"/>
  <c r="BE6764" i="1"/>
  <c r="BD6765" i="1"/>
  <c r="BE6765" i="1"/>
  <c r="BD6766" i="1"/>
  <c r="BE6766" i="1"/>
  <c r="BD6767" i="1"/>
  <c r="BE6767" i="1"/>
  <c r="BD6768" i="1"/>
  <c r="BE6768" i="1"/>
  <c r="BD6769" i="1"/>
  <c r="BE6769" i="1"/>
  <c r="BD6770" i="1"/>
  <c r="BE6770" i="1"/>
  <c r="BD6771" i="1"/>
  <c r="BE6771" i="1"/>
  <c r="BD6772" i="1"/>
  <c r="BE6772" i="1"/>
  <c r="BD6773" i="1"/>
  <c r="BE6773" i="1"/>
  <c r="BD6774" i="1"/>
  <c r="BE6774" i="1"/>
  <c r="BD6775" i="1"/>
  <c r="BE6775" i="1"/>
  <c r="BD6776" i="1"/>
  <c r="BE6776" i="1"/>
  <c r="BD6777" i="1"/>
  <c r="BE6777" i="1"/>
  <c r="BD6778" i="1"/>
  <c r="BE6778" i="1"/>
  <c r="BD6779" i="1"/>
  <c r="BE6779" i="1"/>
  <c r="BD6780" i="1"/>
  <c r="BE6780" i="1"/>
  <c r="BD6781" i="1"/>
  <c r="BE6781" i="1"/>
  <c r="BD6782" i="1"/>
  <c r="BE6782" i="1"/>
  <c r="BD6783" i="1"/>
  <c r="BE6783" i="1"/>
  <c r="BD6784" i="1"/>
  <c r="BE6784" i="1"/>
  <c r="BD6785" i="1"/>
  <c r="BE6785" i="1"/>
  <c r="BD6786" i="1"/>
  <c r="BE6786" i="1"/>
  <c r="BD6787" i="1"/>
  <c r="BE6787" i="1"/>
  <c r="BD6788" i="1"/>
  <c r="BE6788" i="1"/>
  <c r="BD6789" i="1"/>
  <c r="BE6789" i="1"/>
  <c r="BD6790" i="1"/>
  <c r="BE6790" i="1"/>
  <c r="BD6791" i="1"/>
  <c r="BE6791" i="1"/>
  <c r="BD6792" i="1"/>
  <c r="BE6792" i="1"/>
  <c r="BD6793" i="1"/>
  <c r="BE6793" i="1"/>
  <c r="BD6794" i="1"/>
  <c r="BE6794" i="1"/>
  <c r="BD6795" i="1"/>
  <c r="BE6795" i="1"/>
  <c r="BD6796" i="1"/>
  <c r="BE6796" i="1"/>
  <c r="BD6797" i="1"/>
  <c r="BE6797" i="1"/>
  <c r="BD6798" i="1"/>
  <c r="BE6798" i="1"/>
  <c r="BD6799" i="1"/>
  <c r="BE6799" i="1"/>
  <c r="BD6800" i="1"/>
  <c r="BE6800" i="1"/>
  <c r="BD6801" i="1"/>
  <c r="BE6801" i="1"/>
  <c r="BD6802" i="1"/>
  <c r="BE6802" i="1"/>
  <c r="BD6803" i="1"/>
  <c r="BE6803" i="1"/>
  <c r="BD6804" i="1"/>
  <c r="BE6804" i="1"/>
  <c r="BD6805" i="1"/>
  <c r="BE6805" i="1"/>
  <c r="BD6806" i="1"/>
  <c r="BE6806" i="1"/>
  <c r="BD6807" i="1"/>
  <c r="BE6807" i="1"/>
  <c r="BD6808" i="1"/>
  <c r="BE6808" i="1"/>
  <c r="BD6809" i="1"/>
  <c r="BE6809" i="1"/>
  <c r="BD6810" i="1"/>
  <c r="BE6810" i="1"/>
  <c r="BD6811" i="1"/>
  <c r="BE6811" i="1"/>
  <c r="BD6812" i="1"/>
  <c r="BE6812" i="1"/>
  <c r="BD6813" i="1"/>
  <c r="BE6813" i="1"/>
  <c r="BD6814" i="1"/>
  <c r="BE6814" i="1"/>
  <c r="BD6815" i="1"/>
  <c r="BE6815" i="1"/>
  <c r="BD6816" i="1"/>
  <c r="BE6816" i="1"/>
  <c r="BD6817" i="1"/>
  <c r="BE6817" i="1"/>
  <c r="BD6818" i="1"/>
  <c r="BE6818" i="1"/>
  <c r="BD6819" i="1"/>
  <c r="BE6819" i="1"/>
  <c r="BD6820" i="1"/>
  <c r="BE6820" i="1"/>
  <c r="BD6821" i="1"/>
  <c r="BE6821" i="1"/>
  <c r="BD6822" i="1"/>
  <c r="BE6822" i="1"/>
  <c r="BD6823" i="1"/>
  <c r="BE6823" i="1"/>
  <c r="BD6824" i="1"/>
  <c r="BE6824" i="1"/>
  <c r="BD6825" i="1"/>
  <c r="BE6825" i="1"/>
  <c r="BD6826" i="1"/>
  <c r="BE6826" i="1"/>
  <c r="BD6827" i="1"/>
  <c r="BE6827" i="1"/>
  <c r="BD6828" i="1"/>
  <c r="BE6828" i="1"/>
  <c r="BD6829" i="1"/>
  <c r="BE6829" i="1"/>
  <c r="BD6830" i="1"/>
  <c r="BE6830" i="1"/>
  <c r="BD6831" i="1"/>
  <c r="BE6831" i="1"/>
  <c r="BD6832" i="1"/>
  <c r="BE6832" i="1"/>
  <c r="BD6833" i="1"/>
  <c r="BE6833" i="1"/>
  <c r="BD6834" i="1"/>
  <c r="BE6834" i="1"/>
  <c r="BD6835" i="1"/>
  <c r="BE6835" i="1"/>
  <c r="BD6836" i="1"/>
  <c r="BE6836" i="1"/>
  <c r="BD6837" i="1"/>
  <c r="BE6837" i="1"/>
  <c r="BD6838" i="1"/>
  <c r="BE6838" i="1"/>
  <c r="BD6839" i="1"/>
  <c r="BE6839" i="1"/>
  <c r="BD6840" i="1"/>
  <c r="BE6840" i="1"/>
  <c r="BD6841" i="1"/>
  <c r="BE6841" i="1"/>
  <c r="BD6842" i="1"/>
  <c r="BE6842" i="1"/>
  <c r="BD6843" i="1"/>
  <c r="BE6843" i="1"/>
  <c r="BD6844" i="1"/>
  <c r="BE6844" i="1"/>
  <c r="BD6845" i="1"/>
  <c r="BE6845" i="1"/>
  <c r="BD6846" i="1"/>
  <c r="BE6846" i="1"/>
  <c r="BD6847" i="1"/>
  <c r="BE6847" i="1"/>
  <c r="BD6848" i="1"/>
  <c r="BE6848" i="1"/>
  <c r="BD6849" i="1"/>
  <c r="BE6849" i="1"/>
  <c r="BD6850" i="1"/>
  <c r="BE6850" i="1"/>
  <c r="BD6851" i="1"/>
  <c r="BE6851" i="1"/>
  <c r="BD6852" i="1"/>
  <c r="BE6852" i="1"/>
  <c r="BD6853" i="1"/>
  <c r="BE6853" i="1"/>
  <c r="BD6854" i="1"/>
  <c r="BE6854" i="1"/>
  <c r="BD6855" i="1"/>
  <c r="BE6855" i="1"/>
  <c r="BD6856" i="1"/>
  <c r="BE6856" i="1"/>
  <c r="BD6857" i="1"/>
  <c r="BE6857" i="1"/>
  <c r="BD6858" i="1"/>
  <c r="BE6858" i="1"/>
  <c r="BD6859" i="1"/>
  <c r="BE6859" i="1"/>
  <c r="BD6860" i="1"/>
  <c r="BE6860" i="1"/>
  <c r="BD6861" i="1"/>
  <c r="BE6861" i="1"/>
  <c r="BD6862" i="1"/>
  <c r="BE6862" i="1"/>
  <c r="BD6863" i="1"/>
  <c r="BE6863" i="1"/>
  <c r="BD6864" i="1"/>
  <c r="BE6864" i="1"/>
  <c r="BD6865" i="1"/>
  <c r="BE6865" i="1"/>
  <c r="BD6866" i="1"/>
  <c r="BE6866" i="1"/>
  <c r="BD6867" i="1"/>
  <c r="BE6867" i="1"/>
  <c r="BD6868" i="1"/>
  <c r="BE6868" i="1"/>
  <c r="BD6869" i="1"/>
  <c r="BE6869" i="1"/>
  <c r="BD6870" i="1"/>
  <c r="BE6870" i="1"/>
  <c r="BD6871" i="1"/>
  <c r="BE6871" i="1"/>
  <c r="BD6872" i="1"/>
  <c r="BE6872" i="1"/>
  <c r="BD6873" i="1"/>
  <c r="BE6873" i="1"/>
  <c r="BD6874" i="1"/>
  <c r="BE6874" i="1"/>
  <c r="BD6875" i="1"/>
  <c r="BE6875" i="1"/>
  <c r="BD6876" i="1"/>
  <c r="BE6876" i="1"/>
  <c r="BD6877" i="1"/>
  <c r="BE6877" i="1"/>
  <c r="BD6878" i="1"/>
  <c r="BE6878" i="1"/>
  <c r="BD6879" i="1"/>
  <c r="BE6879" i="1"/>
  <c r="BD6880" i="1"/>
  <c r="BE6880" i="1"/>
  <c r="BD6881" i="1"/>
  <c r="BE6881" i="1"/>
  <c r="BD6882" i="1"/>
  <c r="BE6882" i="1"/>
  <c r="BD6883" i="1"/>
  <c r="BE6883" i="1"/>
  <c r="BD6884" i="1"/>
  <c r="BE6884" i="1"/>
  <c r="BD6885" i="1"/>
  <c r="BE6885" i="1"/>
  <c r="BD6886" i="1"/>
  <c r="BE6886" i="1"/>
  <c r="BD6887" i="1"/>
  <c r="BE6887" i="1"/>
  <c r="BD6888" i="1"/>
  <c r="BE6888" i="1"/>
  <c r="BD6889" i="1"/>
  <c r="BE6889" i="1"/>
  <c r="BD6890" i="1"/>
  <c r="BE6890" i="1"/>
  <c r="BD6891" i="1"/>
  <c r="BE6891" i="1"/>
  <c r="BD6892" i="1"/>
  <c r="BE6892" i="1"/>
  <c r="BD6893" i="1"/>
  <c r="BE6893" i="1"/>
  <c r="BD6894" i="1"/>
  <c r="BE6894" i="1"/>
  <c r="BD6895" i="1"/>
  <c r="BE6895" i="1"/>
  <c r="BD6896" i="1"/>
  <c r="BE6896" i="1"/>
  <c r="BD6897" i="1"/>
  <c r="BE6897" i="1"/>
  <c r="BD6898" i="1"/>
  <c r="BE6898" i="1"/>
  <c r="BD6899" i="1"/>
  <c r="BE6899" i="1"/>
  <c r="BD6900" i="1"/>
  <c r="BE6900" i="1"/>
  <c r="BD6901" i="1"/>
  <c r="BE6901" i="1"/>
  <c r="BD6902" i="1"/>
  <c r="BE6902" i="1"/>
  <c r="BD6903" i="1"/>
  <c r="BE6903" i="1"/>
  <c r="BD6904" i="1"/>
  <c r="BE6904" i="1"/>
  <c r="BD6905" i="1"/>
  <c r="BE6905" i="1"/>
  <c r="BD6906" i="1"/>
  <c r="BE6906" i="1"/>
  <c r="BD6907" i="1"/>
  <c r="BE6907" i="1"/>
  <c r="BD6908" i="1"/>
  <c r="BE6908" i="1"/>
  <c r="BD6909" i="1"/>
  <c r="BE6909" i="1"/>
  <c r="BD6910" i="1"/>
  <c r="BE6910" i="1"/>
  <c r="BD6911" i="1"/>
  <c r="BE6911" i="1"/>
  <c r="BD6912" i="1"/>
  <c r="BE6912" i="1"/>
  <c r="BD6913" i="1"/>
  <c r="BE6913" i="1"/>
  <c r="BD6914" i="1"/>
  <c r="BE6914" i="1"/>
  <c r="BD6915" i="1"/>
  <c r="BE6915" i="1"/>
  <c r="BD6916" i="1"/>
  <c r="BE6916" i="1"/>
  <c r="BD6917" i="1"/>
  <c r="BE6917" i="1"/>
  <c r="BD6918" i="1"/>
  <c r="BE6918" i="1"/>
  <c r="BD6919" i="1"/>
  <c r="BE6919" i="1"/>
  <c r="BD6920" i="1"/>
  <c r="BE6920" i="1"/>
  <c r="BD6921" i="1"/>
  <c r="BE6921" i="1"/>
  <c r="BD6922" i="1"/>
  <c r="BE6922" i="1"/>
  <c r="BD6923" i="1"/>
  <c r="BE6923" i="1"/>
  <c r="BD6924" i="1"/>
  <c r="BE6924" i="1"/>
  <c r="BD6925" i="1"/>
  <c r="BE6925" i="1"/>
  <c r="BD6926" i="1"/>
  <c r="BE6926" i="1"/>
  <c r="BD6927" i="1"/>
  <c r="BE6927" i="1"/>
  <c r="BD6928" i="1"/>
  <c r="BE6928" i="1"/>
  <c r="BD6929" i="1"/>
  <c r="BE6929" i="1"/>
  <c r="BD6930" i="1"/>
  <c r="BE6930" i="1"/>
  <c r="BD6931" i="1"/>
  <c r="BE6931" i="1"/>
  <c r="BD6932" i="1"/>
  <c r="BE6932" i="1"/>
  <c r="BD6933" i="1"/>
  <c r="BE6933" i="1"/>
  <c r="BD6934" i="1"/>
  <c r="BE6934" i="1"/>
  <c r="BD6935" i="1"/>
  <c r="BE6935" i="1"/>
  <c r="BD6936" i="1"/>
  <c r="BE6936" i="1"/>
  <c r="BD6937" i="1"/>
  <c r="BE6937" i="1"/>
  <c r="BD6938" i="1"/>
  <c r="BE6938" i="1"/>
  <c r="BD6939" i="1"/>
  <c r="BE6939" i="1"/>
  <c r="BD6940" i="1"/>
  <c r="BE6940" i="1"/>
  <c r="BD6941" i="1"/>
  <c r="BE6941" i="1"/>
  <c r="BD6942" i="1"/>
  <c r="BE6942" i="1"/>
  <c r="BD6943" i="1"/>
  <c r="BE6943" i="1"/>
  <c r="BD6944" i="1"/>
  <c r="BE6944" i="1"/>
  <c r="BD6945" i="1"/>
  <c r="BE6945" i="1"/>
  <c r="BD6946" i="1"/>
  <c r="BE6946" i="1"/>
  <c r="BD6947" i="1"/>
  <c r="BE6947" i="1"/>
  <c r="BD6948" i="1"/>
  <c r="BE6948" i="1"/>
  <c r="BD6949" i="1"/>
  <c r="BE6949" i="1"/>
  <c r="BD6950" i="1"/>
  <c r="BE6950" i="1"/>
  <c r="BD6951" i="1"/>
  <c r="BE6951" i="1"/>
  <c r="BD6952" i="1"/>
  <c r="BE6952" i="1"/>
  <c r="BD6953" i="1"/>
  <c r="BE6953" i="1"/>
  <c r="BD6954" i="1"/>
  <c r="BE6954" i="1"/>
  <c r="BD6955" i="1"/>
  <c r="BE6955" i="1"/>
  <c r="BD6956" i="1"/>
  <c r="BE6956" i="1"/>
  <c r="BD6957" i="1"/>
  <c r="BE6957" i="1"/>
  <c r="BD6958" i="1"/>
  <c r="BE6958" i="1"/>
  <c r="BD6959" i="1"/>
  <c r="BE6959" i="1"/>
  <c r="BD6960" i="1"/>
  <c r="BE6960" i="1"/>
  <c r="BD6961" i="1"/>
  <c r="BE6961" i="1"/>
  <c r="BD6962" i="1"/>
  <c r="BE6962" i="1"/>
  <c r="BD6963" i="1"/>
  <c r="BE6963" i="1"/>
  <c r="BD6964" i="1"/>
  <c r="BE6964" i="1"/>
  <c r="BD6965" i="1"/>
  <c r="BE6965" i="1"/>
  <c r="BD6966" i="1"/>
  <c r="BE6966" i="1"/>
  <c r="BD6967" i="1"/>
  <c r="BE6967" i="1"/>
  <c r="BD6968" i="1"/>
  <c r="BE6968" i="1"/>
  <c r="BD6969" i="1"/>
  <c r="BE6969" i="1"/>
  <c r="BD6970" i="1"/>
  <c r="BE6970" i="1"/>
  <c r="BD6971" i="1"/>
  <c r="BE6971" i="1"/>
  <c r="BD6972" i="1"/>
  <c r="BE6972" i="1"/>
  <c r="BD6973" i="1"/>
  <c r="BE6973" i="1"/>
  <c r="BD6974" i="1"/>
  <c r="BE6974" i="1"/>
  <c r="BD6975" i="1"/>
  <c r="BE6975" i="1"/>
  <c r="BD6976" i="1"/>
  <c r="BE6976" i="1"/>
  <c r="BD6977" i="1"/>
  <c r="BE6977" i="1"/>
  <c r="BD6978" i="1"/>
  <c r="BE6978" i="1"/>
  <c r="BD6979" i="1"/>
  <c r="BE6979" i="1"/>
  <c r="BD6980" i="1"/>
  <c r="BE6980" i="1"/>
  <c r="BD6981" i="1"/>
  <c r="BE6981" i="1"/>
  <c r="BD6982" i="1"/>
  <c r="BE6982" i="1"/>
  <c r="BD6983" i="1"/>
  <c r="BE6983" i="1"/>
  <c r="BD6984" i="1"/>
  <c r="BE6984" i="1"/>
  <c r="BD6985" i="1"/>
  <c r="BE6985" i="1"/>
  <c r="BD6986" i="1"/>
  <c r="BE6986" i="1"/>
  <c r="BD6987" i="1"/>
  <c r="BE6987" i="1"/>
  <c r="BD6988" i="1"/>
  <c r="BE6988" i="1"/>
  <c r="BD6989" i="1"/>
  <c r="BE6989" i="1"/>
  <c r="BD6990" i="1"/>
  <c r="BE6990" i="1"/>
  <c r="BD6991" i="1"/>
  <c r="BE6991" i="1"/>
  <c r="BD6992" i="1"/>
  <c r="BE6992" i="1"/>
  <c r="BD6993" i="1"/>
  <c r="BE6993" i="1"/>
  <c r="BD6994" i="1"/>
  <c r="BE6994" i="1"/>
  <c r="BD6995" i="1"/>
  <c r="BE6995" i="1"/>
  <c r="BD6996" i="1"/>
  <c r="BE6996" i="1"/>
  <c r="BD6997" i="1"/>
  <c r="BE6997" i="1"/>
  <c r="BD6998" i="1"/>
  <c r="BE6998" i="1"/>
  <c r="BD6999" i="1"/>
  <c r="BE6999" i="1"/>
  <c r="BD7000" i="1"/>
  <c r="BE7000" i="1"/>
  <c r="BD7001" i="1"/>
  <c r="BE7001" i="1"/>
  <c r="BD7002" i="1"/>
  <c r="BE7002" i="1"/>
  <c r="BD7003" i="1"/>
  <c r="BE7003" i="1"/>
  <c r="BD7004" i="1"/>
  <c r="BE7004" i="1"/>
  <c r="BD7005" i="1"/>
  <c r="BE7005" i="1"/>
  <c r="BD7006" i="1"/>
  <c r="BE7006" i="1"/>
  <c r="BD7007" i="1"/>
  <c r="BE7007" i="1"/>
  <c r="BD7008" i="1"/>
  <c r="BE7008" i="1"/>
  <c r="BD7009" i="1"/>
  <c r="BE7009" i="1"/>
  <c r="BD7010" i="1"/>
  <c r="BE7010" i="1"/>
  <c r="BD7011" i="1"/>
  <c r="BE7011" i="1"/>
  <c r="BD7012" i="1"/>
  <c r="BE7012" i="1"/>
  <c r="BD7013" i="1"/>
  <c r="BE7013" i="1"/>
  <c r="BD7014" i="1"/>
  <c r="BE7014" i="1"/>
  <c r="BD7015" i="1"/>
  <c r="BE7015" i="1"/>
  <c r="BD7016" i="1"/>
  <c r="BE7016" i="1"/>
  <c r="BD7017" i="1"/>
  <c r="BE7017" i="1"/>
  <c r="BD7018" i="1"/>
  <c r="BE7018" i="1"/>
  <c r="BD7019" i="1"/>
  <c r="BE7019" i="1"/>
  <c r="BD7020" i="1"/>
  <c r="BE7020" i="1"/>
  <c r="BD7021" i="1"/>
  <c r="BE7021" i="1"/>
  <c r="BD7022" i="1"/>
  <c r="BE7022" i="1"/>
  <c r="BD7023" i="1"/>
  <c r="BE7023" i="1"/>
  <c r="BD7024" i="1"/>
  <c r="BE7024" i="1"/>
  <c r="BD7025" i="1"/>
  <c r="BE7025" i="1"/>
  <c r="BD7026" i="1"/>
  <c r="BE7026" i="1"/>
  <c r="BD7027" i="1"/>
  <c r="BE7027" i="1"/>
  <c r="BD7028" i="1"/>
  <c r="BE7028" i="1"/>
  <c r="BD7029" i="1"/>
  <c r="BE7029" i="1"/>
  <c r="BD7030" i="1"/>
  <c r="BE7030" i="1"/>
  <c r="BD7031" i="1"/>
  <c r="BE7031" i="1"/>
  <c r="BD7032" i="1"/>
  <c r="BE7032" i="1"/>
  <c r="BD7033" i="1"/>
  <c r="BE7033" i="1"/>
  <c r="BD7034" i="1"/>
  <c r="BE7034" i="1"/>
  <c r="BD7035" i="1"/>
  <c r="BE7035" i="1"/>
  <c r="BD7036" i="1"/>
  <c r="BE7036" i="1"/>
  <c r="BD7037" i="1"/>
  <c r="BE7037" i="1"/>
  <c r="BD7038" i="1"/>
  <c r="BE7038" i="1"/>
  <c r="BD7039" i="1"/>
  <c r="BE7039" i="1"/>
  <c r="BD7040" i="1"/>
  <c r="BE7040" i="1"/>
  <c r="BD7041" i="1"/>
  <c r="BE7041" i="1"/>
  <c r="BD7042" i="1"/>
  <c r="BE7042" i="1"/>
  <c r="BD7043" i="1"/>
  <c r="BE7043" i="1"/>
  <c r="BD7044" i="1"/>
  <c r="BE7044" i="1"/>
  <c r="BD7045" i="1"/>
  <c r="BE7045" i="1"/>
  <c r="BD7046" i="1"/>
  <c r="BE7046" i="1"/>
  <c r="BD7047" i="1"/>
  <c r="BE7047" i="1"/>
  <c r="BD7048" i="1"/>
  <c r="BE7048" i="1"/>
  <c r="BD7049" i="1"/>
  <c r="BE7049" i="1"/>
  <c r="BD7050" i="1"/>
  <c r="BE7050" i="1"/>
  <c r="BD7051" i="1"/>
  <c r="BE7051" i="1"/>
  <c r="BD7052" i="1"/>
  <c r="BE7052" i="1"/>
  <c r="BD7053" i="1"/>
  <c r="BE7053" i="1"/>
  <c r="BD7054" i="1"/>
  <c r="BE7054" i="1"/>
  <c r="BD7055" i="1"/>
  <c r="BE7055" i="1"/>
  <c r="BD7056" i="1"/>
  <c r="BE7056" i="1"/>
  <c r="BD7057" i="1"/>
  <c r="BE7057" i="1"/>
  <c r="BD7058" i="1"/>
  <c r="BE7058" i="1"/>
  <c r="BD7059" i="1"/>
  <c r="BE7059" i="1"/>
  <c r="BD7060" i="1"/>
  <c r="BE7060" i="1"/>
  <c r="BD7061" i="1"/>
  <c r="BE7061" i="1"/>
  <c r="BD7062" i="1"/>
  <c r="BE7062" i="1"/>
  <c r="BD7063" i="1"/>
  <c r="BE7063" i="1"/>
  <c r="BD7064" i="1"/>
  <c r="BE7064" i="1"/>
  <c r="BD7065" i="1"/>
  <c r="BE7065" i="1"/>
  <c r="BD7066" i="1"/>
  <c r="BE7066" i="1"/>
  <c r="BD7067" i="1"/>
  <c r="BE7067" i="1"/>
  <c r="BD7068" i="1"/>
  <c r="BE7068" i="1"/>
  <c r="BD7069" i="1"/>
  <c r="BE7069" i="1"/>
  <c r="BD7070" i="1"/>
  <c r="BE7070" i="1"/>
  <c r="BD7071" i="1"/>
  <c r="BE7071" i="1"/>
  <c r="BD7072" i="1"/>
  <c r="BE7072" i="1"/>
  <c r="BD7073" i="1"/>
  <c r="BE7073" i="1"/>
  <c r="BD7074" i="1"/>
  <c r="BE7074" i="1"/>
  <c r="BD7075" i="1"/>
  <c r="BE7075" i="1"/>
  <c r="BD7076" i="1"/>
  <c r="BE7076" i="1"/>
  <c r="BD7077" i="1"/>
  <c r="BE7077" i="1"/>
  <c r="BD7078" i="1"/>
  <c r="BE7078" i="1"/>
  <c r="BD7079" i="1"/>
  <c r="BE7079" i="1"/>
  <c r="BD7080" i="1"/>
  <c r="BE7080" i="1"/>
  <c r="BD7081" i="1"/>
  <c r="BE7081" i="1"/>
  <c r="BD7082" i="1"/>
  <c r="BE7082" i="1"/>
  <c r="BD7083" i="1"/>
  <c r="BE7083" i="1"/>
  <c r="BD7084" i="1"/>
  <c r="BE7084" i="1"/>
  <c r="BD7085" i="1"/>
  <c r="BE7085" i="1"/>
  <c r="BD7086" i="1"/>
  <c r="BE7086" i="1"/>
  <c r="BD7087" i="1"/>
  <c r="BE7087" i="1"/>
  <c r="BD7088" i="1"/>
  <c r="BE7088" i="1"/>
  <c r="BD7089" i="1"/>
  <c r="BE7089" i="1"/>
  <c r="BD7090" i="1"/>
  <c r="BE7090" i="1"/>
  <c r="BD7091" i="1"/>
  <c r="BE7091" i="1"/>
  <c r="BD7092" i="1"/>
  <c r="BE7092" i="1"/>
  <c r="BD7093" i="1"/>
  <c r="BE7093" i="1"/>
  <c r="BD7094" i="1"/>
  <c r="BE7094" i="1"/>
  <c r="BD7095" i="1"/>
  <c r="BE7095" i="1"/>
  <c r="BD7096" i="1"/>
  <c r="BE7096" i="1"/>
  <c r="BD7097" i="1"/>
  <c r="BE7097" i="1"/>
  <c r="BD7098" i="1"/>
  <c r="BE7098" i="1"/>
  <c r="BD7099" i="1"/>
  <c r="BE7099" i="1"/>
  <c r="BD7100" i="1"/>
  <c r="BE7100" i="1"/>
  <c r="BD7101" i="1"/>
  <c r="BE7101" i="1"/>
  <c r="BD7102" i="1"/>
  <c r="BE7102" i="1"/>
  <c r="BD7103" i="1"/>
  <c r="BE7103" i="1"/>
  <c r="BD7104" i="1"/>
  <c r="BE7104" i="1"/>
  <c r="BD7105" i="1"/>
  <c r="BE7105" i="1"/>
  <c r="BD7106" i="1"/>
  <c r="BE7106" i="1"/>
  <c r="BD7107" i="1"/>
  <c r="BE7107" i="1"/>
  <c r="BD7108" i="1"/>
  <c r="BE7108" i="1"/>
  <c r="BD7109" i="1"/>
  <c r="BE7109" i="1"/>
  <c r="BD7110" i="1"/>
  <c r="BE7110" i="1"/>
  <c r="BD7111" i="1"/>
  <c r="BE7111" i="1"/>
  <c r="BD7112" i="1"/>
  <c r="BE7112" i="1"/>
  <c r="BD7113" i="1"/>
  <c r="BE7113" i="1"/>
  <c r="BD7114" i="1"/>
  <c r="BE7114" i="1"/>
  <c r="BD7115" i="1"/>
  <c r="BE7115" i="1"/>
  <c r="BD7116" i="1"/>
  <c r="BE7116" i="1"/>
  <c r="BD7117" i="1"/>
  <c r="BE7117" i="1"/>
  <c r="BD7118" i="1"/>
  <c r="BE7118" i="1"/>
  <c r="BD7119" i="1"/>
  <c r="BE7119" i="1"/>
  <c r="BD7120" i="1"/>
  <c r="BE7120" i="1"/>
  <c r="BD7121" i="1"/>
  <c r="BE7121" i="1"/>
  <c r="BD7122" i="1"/>
  <c r="BE7122" i="1"/>
  <c r="BD7123" i="1"/>
  <c r="BE7123" i="1"/>
  <c r="BD7124" i="1"/>
  <c r="BE7124" i="1"/>
  <c r="BD7125" i="1"/>
  <c r="BE7125" i="1"/>
  <c r="BD7126" i="1"/>
  <c r="BE7126" i="1"/>
  <c r="BD7127" i="1"/>
  <c r="BE7127" i="1"/>
  <c r="BD7128" i="1"/>
  <c r="BE7128" i="1"/>
  <c r="BD7129" i="1"/>
  <c r="BE7129" i="1"/>
  <c r="BD7130" i="1"/>
  <c r="BE7130" i="1"/>
  <c r="BD7131" i="1"/>
  <c r="BE7131" i="1"/>
  <c r="BD7132" i="1"/>
  <c r="BE7132" i="1"/>
  <c r="BD7133" i="1"/>
  <c r="BE7133" i="1"/>
  <c r="BD7134" i="1"/>
  <c r="BE7134" i="1"/>
  <c r="BD7135" i="1"/>
  <c r="BE7135" i="1"/>
  <c r="BD7136" i="1"/>
  <c r="BE7136" i="1"/>
  <c r="BD7137" i="1"/>
  <c r="BE7137" i="1"/>
  <c r="BD7138" i="1"/>
  <c r="BE7138" i="1"/>
  <c r="BD7139" i="1"/>
  <c r="BE7139" i="1"/>
  <c r="BD7140" i="1"/>
  <c r="BE7140" i="1"/>
  <c r="BD7141" i="1"/>
  <c r="BE7141" i="1"/>
  <c r="BD7142" i="1"/>
  <c r="BE7142" i="1"/>
  <c r="BD7143" i="1"/>
  <c r="BE7143" i="1"/>
  <c r="BD7144" i="1"/>
  <c r="BE7144" i="1"/>
  <c r="BD7145" i="1"/>
  <c r="BE7145" i="1"/>
  <c r="BD7146" i="1"/>
  <c r="BE7146" i="1"/>
  <c r="BD7147" i="1"/>
  <c r="BE7147" i="1"/>
  <c r="BD7148" i="1"/>
  <c r="BE7148" i="1"/>
  <c r="BD7149" i="1"/>
  <c r="BE7149" i="1"/>
  <c r="BD7150" i="1"/>
  <c r="BE7150" i="1"/>
  <c r="BD7151" i="1"/>
  <c r="BE7151" i="1"/>
  <c r="BD7152" i="1"/>
  <c r="BE7152" i="1"/>
  <c r="BD7153" i="1"/>
  <c r="BE7153" i="1"/>
  <c r="BD7154" i="1"/>
  <c r="BE7154" i="1"/>
  <c r="BD7155" i="1"/>
  <c r="BE7155" i="1"/>
  <c r="BD7156" i="1"/>
  <c r="BE7156" i="1"/>
  <c r="BD7157" i="1"/>
  <c r="BE7157" i="1"/>
  <c r="BD7158" i="1"/>
  <c r="BE7158" i="1"/>
  <c r="BD7159" i="1"/>
  <c r="BE7159" i="1"/>
  <c r="BD7160" i="1"/>
  <c r="BE7160" i="1"/>
  <c r="BD7161" i="1"/>
  <c r="BE7161" i="1"/>
  <c r="BD7162" i="1"/>
  <c r="BE7162" i="1"/>
  <c r="BD7163" i="1"/>
  <c r="BE7163" i="1"/>
  <c r="BD7164" i="1"/>
  <c r="BE7164" i="1"/>
  <c r="BD7165" i="1"/>
  <c r="BE7165" i="1"/>
  <c r="BD7166" i="1"/>
  <c r="BE7166" i="1"/>
  <c r="BD7167" i="1"/>
  <c r="BE7167" i="1"/>
  <c r="BD7168" i="1"/>
  <c r="BE7168" i="1"/>
  <c r="BD7169" i="1"/>
  <c r="BE7169" i="1"/>
  <c r="BD7170" i="1"/>
  <c r="BE7170" i="1"/>
  <c r="BD7171" i="1"/>
  <c r="BE7171" i="1"/>
  <c r="BD7172" i="1"/>
  <c r="BE7172" i="1"/>
  <c r="BD7173" i="1"/>
  <c r="BE7173" i="1"/>
  <c r="BD7174" i="1"/>
  <c r="BE7174" i="1"/>
  <c r="BD7175" i="1"/>
  <c r="BE7175" i="1"/>
  <c r="BD7176" i="1"/>
  <c r="BE7176" i="1"/>
  <c r="BD7177" i="1"/>
  <c r="BE7177" i="1"/>
  <c r="BD7178" i="1"/>
  <c r="BE7178" i="1"/>
  <c r="BD7179" i="1"/>
  <c r="BE7179" i="1"/>
  <c r="BD7180" i="1"/>
  <c r="BE7180" i="1"/>
  <c r="BD7181" i="1"/>
  <c r="BE7181" i="1"/>
  <c r="BD7182" i="1"/>
  <c r="BE7182" i="1"/>
  <c r="BD7183" i="1"/>
  <c r="BE7183" i="1"/>
  <c r="BD7184" i="1"/>
  <c r="BE7184" i="1"/>
  <c r="BD7185" i="1"/>
  <c r="BE7185" i="1"/>
  <c r="BD7186" i="1"/>
  <c r="BE7186" i="1"/>
  <c r="BD7187" i="1"/>
  <c r="BE7187" i="1"/>
  <c r="BD7188" i="1"/>
  <c r="BE7188" i="1"/>
  <c r="BD7189" i="1"/>
  <c r="BE7189" i="1"/>
  <c r="BD7190" i="1"/>
  <c r="BE7190" i="1"/>
  <c r="BD7191" i="1"/>
  <c r="BE7191" i="1"/>
  <c r="BD7192" i="1"/>
  <c r="BE7192" i="1"/>
  <c r="BD7193" i="1"/>
  <c r="BE7193" i="1"/>
  <c r="BD7194" i="1"/>
  <c r="BE7194" i="1"/>
  <c r="BD7195" i="1"/>
  <c r="BE7195" i="1"/>
  <c r="BD7196" i="1"/>
  <c r="BE7196" i="1"/>
  <c r="BD7197" i="1"/>
  <c r="BE7197" i="1"/>
  <c r="BD7198" i="1"/>
  <c r="BE7198" i="1"/>
  <c r="BD7199" i="1"/>
  <c r="BE7199" i="1"/>
  <c r="BD7200" i="1"/>
  <c r="BE7200" i="1"/>
  <c r="BD7201" i="1"/>
  <c r="BE7201" i="1"/>
  <c r="BD7202" i="1"/>
  <c r="BE7202" i="1"/>
  <c r="BD7203" i="1"/>
  <c r="BE7203" i="1"/>
  <c r="BD7204" i="1"/>
  <c r="BE7204" i="1"/>
  <c r="BD7205" i="1"/>
  <c r="BE7205" i="1"/>
  <c r="BD7206" i="1"/>
  <c r="BE7206" i="1"/>
  <c r="BD7207" i="1"/>
  <c r="BE7207" i="1"/>
  <c r="BD7208" i="1"/>
  <c r="BE7208" i="1"/>
  <c r="BD7209" i="1"/>
  <c r="BE7209" i="1"/>
  <c r="BD7210" i="1"/>
  <c r="BE7210" i="1"/>
  <c r="BD7211" i="1"/>
  <c r="BE7211" i="1"/>
  <c r="BD7212" i="1"/>
  <c r="BE7212" i="1"/>
  <c r="BD7213" i="1"/>
  <c r="BE7213" i="1"/>
  <c r="BD7214" i="1"/>
  <c r="BE7214" i="1"/>
  <c r="BD7215" i="1"/>
  <c r="BE7215" i="1"/>
  <c r="BD7216" i="1"/>
  <c r="BE7216" i="1"/>
  <c r="BD7217" i="1"/>
  <c r="BE7217" i="1"/>
  <c r="BD7218" i="1"/>
  <c r="BE7218" i="1"/>
  <c r="BD7219" i="1"/>
  <c r="BE7219" i="1"/>
  <c r="BD7220" i="1"/>
  <c r="BE7220" i="1"/>
  <c r="BD7221" i="1"/>
  <c r="BE7221" i="1"/>
  <c r="BD7222" i="1"/>
  <c r="BE7222" i="1"/>
  <c r="BD7223" i="1"/>
  <c r="BE7223" i="1"/>
  <c r="BD7224" i="1"/>
  <c r="BE7224" i="1"/>
  <c r="BD7225" i="1"/>
  <c r="BE7225" i="1"/>
  <c r="BD7226" i="1"/>
  <c r="BE7226" i="1"/>
  <c r="BD7227" i="1"/>
  <c r="BE7227" i="1"/>
  <c r="BD7228" i="1"/>
  <c r="BE7228" i="1"/>
  <c r="BD7229" i="1"/>
  <c r="BE7229" i="1"/>
  <c r="BD7230" i="1"/>
  <c r="BE7230" i="1"/>
  <c r="BD7231" i="1"/>
  <c r="BE7231" i="1"/>
  <c r="BD7232" i="1"/>
  <c r="BE7232" i="1"/>
  <c r="BD7233" i="1"/>
  <c r="BE7233" i="1"/>
  <c r="BD7234" i="1"/>
  <c r="BE7234" i="1"/>
  <c r="BD7235" i="1"/>
  <c r="BE7235" i="1"/>
  <c r="BD7236" i="1"/>
  <c r="BE7236" i="1"/>
  <c r="BD7237" i="1"/>
  <c r="BE7237" i="1"/>
  <c r="BD7238" i="1"/>
  <c r="BE7238" i="1"/>
  <c r="BD7239" i="1"/>
  <c r="BE7239" i="1"/>
  <c r="BD7240" i="1"/>
  <c r="BE7240" i="1"/>
  <c r="BD7241" i="1"/>
  <c r="BE7241" i="1"/>
  <c r="BD7242" i="1"/>
  <c r="BE7242" i="1"/>
  <c r="BD7243" i="1"/>
  <c r="BE7243" i="1"/>
  <c r="BD7244" i="1"/>
  <c r="BE7244" i="1"/>
  <c r="BD7245" i="1"/>
  <c r="BE7245" i="1"/>
  <c r="BD7246" i="1"/>
  <c r="BE7246" i="1"/>
  <c r="BD7247" i="1"/>
  <c r="BE7247" i="1"/>
  <c r="BD7248" i="1"/>
  <c r="BE7248" i="1"/>
  <c r="BD7249" i="1"/>
  <c r="BE7249" i="1"/>
  <c r="BD7250" i="1"/>
  <c r="BE7250" i="1"/>
  <c r="BD7251" i="1"/>
  <c r="BE7251" i="1"/>
  <c r="BD7252" i="1"/>
  <c r="BE7252" i="1"/>
  <c r="BD7253" i="1"/>
  <c r="BE7253" i="1"/>
  <c r="BD7254" i="1"/>
  <c r="BE7254" i="1"/>
  <c r="BD7255" i="1"/>
  <c r="BE7255" i="1"/>
  <c r="BD7256" i="1"/>
  <c r="BE7256" i="1"/>
  <c r="BD7257" i="1"/>
  <c r="BE7257" i="1"/>
  <c r="BD7258" i="1"/>
  <c r="BE7258" i="1"/>
  <c r="BD7259" i="1"/>
  <c r="BE7259" i="1"/>
  <c r="BD7260" i="1"/>
  <c r="BE7260" i="1"/>
  <c r="BD7261" i="1"/>
  <c r="BE7261" i="1"/>
  <c r="BD7262" i="1"/>
  <c r="BE7262" i="1"/>
  <c r="BD7263" i="1"/>
  <c r="BE7263" i="1"/>
  <c r="BD7264" i="1"/>
  <c r="BE7264" i="1"/>
  <c r="BD7265" i="1"/>
  <c r="BE7265" i="1"/>
  <c r="BD7266" i="1"/>
  <c r="BE7266" i="1"/>
  <c r="BD7267" i="1"/>
  <c r="BE7267" i="1"/>
  <c r="BD7268" i="1"/>
  <c r="BE7268" i="1"/>
  <c r="BD7269" i="1"/>
  <c r="BE7269" i="1"/>
  <c r="BD7270" i="1"/>
  <c r="BE7270" i="1"/>
  <c r="BD7271" i="1"/>
  <c r="BE7271" i="1"/>
  <c r="BD7272" i="1"/>
  <c r="BE7272" i="1"/>
  <c r="BD7273" i="1"/>
  <c r="BE7273" i="1"/>
  <c r="BD7274" i="1"/>
  <c r="BE7274" i="1"/>
  <c r="BD7275" i="1"/>
  <c r="BE7275" i="1"/>
  <c r="BD7276" i="1"/>
  <c r="BE7276" i="1"/>
  <c r="BD7277" i="1"/>
  <c r="BE7277" i="1"/>
  <c r="BD7278" i="1"/>
  <c r="BE7278" i="1"/>
  <c r="BD7279" i="1"/>
  <c r="BE7279" i="1"/>
  <c r="BD7280" i="1"/>
  <c r="BE7280" i="1"/>
  <c r="BD7281" i="1"/>
  <c r="BE7281" i="1"/>
  <c r="BD7282" i="1"/>
  <c r="BE7282" i="1"/>
  <c r="BD7283" i="1"/>
  <c r="BE7283" i="1"/>
  <c r="BD7284" i="1"/>
  <c r="BE7284" i="1"/>
  <c r="BD7285" i="1"/>
  <c r="BE7285" i="1"/>
  <c r="BD7286" i="1"/>
  <c r="BE7286" i="1"/>
  <c r="BD7287" i="1"/>
  <c r="BE7287" i="1"/>
  <c r="BD7288" i="1"/>
  <c r="BE7288" i="1"/>
  <c r="BD7289" i="1"/>
  <c r="BE7289" i="1"/>
  <c r="BD7290" i="1"/>
  <c r="BE7290" i="1"/>
  <c r="BD7291" i="1"/>
  <c r="BE7291" i="1"/>
  <c r="BD7292" i="1"/>
  <c r="BE7292" i="1"/>
  <c r="BD7293" i="1"/>
  <c r="BE7293" i="1"/>
  <c r="BD7294" i="1"/>
  <c r="BE7294" i="1"/>
  <c r="BD7295" i="1"/>
  <c r="BE7295" i="1"/>
  <c r="BD7296" i="1"/>
  <c r="BE7296" i="1"/>
  <c r="BD7297" i="1"/>
  <c r="BE7297" i="1"/>
  <c r="BD7298" i="1"/>
  <c r="BE7298" i="1"/>
  <c r="BD7299" i="1"/>
  <c r="BE7299" i="1"/>
  <c r="BD7300" i="1"/>
  <c r="BE7300" i="1"/>
  <c r="BD7301" i="1"/>
  <c r="BE7301" i="1"/>
  <c r="BD7302" i="1"/>
  <c r="BE7302" i="1"/>
  <c r="BD7303" i="1"/>
  <c r="BE7303" i="1"/>
  <c r="BD7304" i="1"/>
  <c r="BE7304" i="1"/>
  <c r="BD7305" i="1"/>
  <c r="BE7305" i="1"/>
  <c r="BD7306" i="1"/>
  <c r="BE7306" i="1"/>
  <c r="BD7307" i="1"/>
  <c r="BE7307" i="1"/>
  <c r="BD7308" i="1"/>
  <c r="BE7308" i="1"/>
  <c r="BD7309" i="1"/>
  <c r="BE7309" i="1"/>
  <c r="BD7310" i="1"/>
  <c r="BE7310" i="1"/>
  <c r="BD7311" i="1"/>
  <c r="BE7311" i="1"/>
  <c r="BD7312" i="1"/>
  <c r="BE7312" i="1"/>
  <c r="BD7313" i="1"/>
  <c r="BE7313" i="1"/>
  <c r="BD7314" i="1"/>
  <c r="BE7314" i="1"/>
  <c r="BD7315" i="1"/>
  <c r="BE7315" i="1"/>
  <c r="BD7316" i="1"/>
  <c r="BE7316" i="1"/>
  <c r="BD7317" i="1"/>
  <c r="BE7317" i="1"/>
  <c r="BD7318" i="1"/>
  <c r="BE7318" i="1"/>
  <c r="BD7319" i="1"/>
  <c r="BE7319" i="1"/>
  <c r="BD7320" i="1"/>
  <c r="BE7320" i="1"/>
  <c r="BD7321" i="1"/>
  <c r="BE7321" i="1"/>
  <c r="BD7322" i="1"/>
  <c r="BE7322" i="1"/>
  <c r="BD7323" i="1"/>
  <c r="BE7323" i="1"/>
  <c r="BD7324" i="1"/>
  <c r="BE7324" i="1"/>
  <c r="BD7325" i="1"/>
  <c r="BE7325" i="1"/>
  <c r="BD7326" i="1"/>
  <c r="BE7326" i="1"/>
  <c r="BD7327" i="1"/>
  <c r="BE7327" i="1"/>
  <c r="BD7328" i="1"/>
  <c r="BE7328" i="1"/>
  <c r="BD7329" i="1"/>
  <c r="BE7329" i="1"/>
  <c r="BD7330" i="1"/>
  <c r="BE7330" i="1"/>
  <c r="BD7331" i="1"/>
  <c r="BE7331" i="1"/>
  <c r="BD7332" i="1"/>
  <c r="BE7332" i="1"/>
  <c r="BD7333" i="1"/>
  <c r="BE7333" i="1"/>
  <c r="BD7334" i="1"/>
  <c r="BE7334" i="1"/>
  <c r="BD7335" i="1"/>
  <c r="BE7335" i="1"/>
  <c r="BD7336" i="1"/>
  <c r="BE7336" i="1"/>
  <c r="BD7337" i="1"/>
  <c r="BE7337" i="1"/>
  <c r="BD7338" i="1"/>
  <c r="BE7338" i="1"/>
  <c r="BD7339" i="1"/>
  <c r="BE7339" i="1"/>
  <c r="BD7340" i="1"/>
  <c r="BE7340" i="1"/>
  <c r="BD7341" i="1"/>
  <c r="BE7341" i="1"/>
  <c r="BD7342" i="1"/>
  <c r="BE7342" i="1"/>
  <c r="BD7343" i="1"/>
  <c r="BE7343" i="1"/>
  <c r="BD7344" i="1"/>
  <c r="BE7344" i="1"/>
  <c r="BD7345" i="1"/>
  <c r="BE7345" i="1"/>
  <c r="BD7346" i="1"/>
  <c r="BE7346" i="1"/>
  <c r="BD7347" i="1"/>
  <c r="BE7347" i="1"/>
  <c r="BD7348" i="1"/>
  <c r="BE7348" i="1"/>
  <c r="BD7349" i="1"/>
  <c r="BE7349" i="1"/>
  <c r="BD7350" i="1"/>
  <c r="BE7350" i="1"/>
  <c r="BD7351" i="1"/>
  <c r="BE7351" i="1"/>
  <c r="BD7352" i="1"/>
  <c r="BE7352" i="1"/>
  <c r="BD7353" i="1"/>
  <c r="BE7353" i="1"/>
  <c r="BD7354" i="1"/>
  <c r="BE7354" i="1"/>
  <c r="BD7355" i="1"/>
  <c r="BE7355" i="1"/>
  <c r="BD7356" i="1"/>
  <c r="BE7356" i="1"/>
  <c r="BD7357" i="1"/>
  <c r="BE7357" i="1"/>
  <c r="BD7358" i="1"/>
  <c r="BE7358" i="1"/>
  <c r="BD7359" i="1"/>
  <c r="BE7359" i="1"/>
  <c r="BD7360" i="1"/>
  <c r="BE7360" i="1"/>
  <c r="BD7361" i="1"/>
  <c r="BE7361" i="1"/>
  <c r="BD7362" i="1"/>
  <c r="BE7362" i="1"/>
  <c r="BD7363" i="1"/>
  <c r="BE7363" i="1"/>
  <c r="BD7364" i="1"/>
  <c r="BE7364" i="1"/>
  <c r="BD7365" i="1"/>
  <c r="BE7365" i="1"/>
  <c r="BD7366" i="1"/>
  <c r="BE7366" i="1"/>
  <c r="BD7367" i="1"/>
  <c r="BE7367" i="1"/>
  <c r="BD7368" i="1"/>
  <c r="BE7368" i="1"/>
  <c r="BD7369" i="1"/>
  <c r="BE7369" i="1"/>
  <c r="BD7370" i="1"/>
  <c r="BE7370" i="1"/>
  <c r="BD7371" i="1"/>
  <c r="BE7371" i="1"/>
  <c r="BD7372" i="1"/>
  <c r="BE7372" i="1"/>
  <c r="BD7373" i="1"/>
  <c r="BE7373" i="1"/>
  <c r="BD7374" i="1"/>
  <c r="BE7374" i="1"/>
  <c r="BD7375" i="1"/>
  <c r="BE7375" i="1"/>
  <c r="BD7376" i="1"/>
  <c r="BE7376" i="1"/>
  <c r="BD7377" i="1"/>
  <c r="BE7377" i="1"/>
  <c r="BD7378" i="1"/>
  <c r="BE7378" i="1"/>
  <c r="BD7379" i="1"/>
  <c r="BE7379" i="1"/>
  <c r="BD7380" i="1"/>
  <c r="BE7380" i="1"/>
  <c r="BD7381" i="1"/>
  <c r="BE7381" i="1"/>
  <c r="BD7382" i="1"/>
  <c r="BE7382" i="1"/>
  <c r="BD7383" i="1"/>
  <c r="BE7383" i="1"/>
  <c r="BD7384" i="1"/>
  <c r="BE7384" i="1"/>
  <c r="BD7385" i="1"/>
  <c r="BE7385" i="1"/>
  <c r="BD7386" i="1"/>
  <c r="BE7386" i="1"/>
  <c r="BD7387" i="1"/>
  <c r="BE7387" i="1"/>
  <c r="BD7388" i="1"/>
  <c r="BE7388" i="1"/>
  <c r="BD7389" i="1"/>
  <c r="BE7389" i="1"/>
  <c r="BD7390" i="1"/>
  <c r="BE7390" i="1"/>
  <c r="BD7391" i="1"/>
  <c r="BE7391" i="1"/>
  <c r="BD7392" i="1"/>
  <c r="BE7392" i="1"/>
  <c r="BD7393" i="1"/>
  <c r="BE7393" i="1"/>
  <c r="BD7394" i="1"/>
  <c r="BE7394" i="1"/>
  <c r="BD7395" i="1"/>
  <c r="BE7395" i="1"/>
  <c r="BD7396" i="1"/>
  <c r="BE7396" i="1"/>
  <c r="BD7397" i="1"/>
  <c r="BE7397" i="1"/>
  <c r="BD7398" i="1"/>
  <c r="BE7398" i="1"/>
  <c r="BD7399" i="1"/>
  <c r="BE7399" i="1"/>
  <c r="BD7400" i="1"/>
  <c r="BE7400" i="1"/>
  <c r="BD7401" i="1"/>
  <c r="BE7401" i="1"/>
  <c r="BD7402" i="1"/>
  <c r="BE7402" i="1"/>
  <c r="BD7403" i="1"/>
  <c r="BE7403" i="1"/>
  <c r="BD7404" i="1"/>
  <c r="BE7404" i="1"/>
  <c r="BD7405" i="1"/>
  <c r="BE7405" i="1"/>
  <c r="BD7406" i="1"/>
  <c r="BE7406" i="1"/>
  <c r="BD7407" i="1"/>
  <c r="BE7407" i="1"/>
  <c r="BD7408" i="1"/>
  <c r="BE7408" i="1"/>
  <c r="BD7409" i="1"/>
  <c r="BE7409" i="1"/>
  <c r="BD7410" i="1"/>
  <c r="BE7410" i="1"/>
  <c r="BD7411" i="1"/>
  <c r="BE7411" i="1"/>
  <c r="BD7412" i="1"/>
  <c r="BE7412" i="1"/>
  <c r="BD7413" i="1"/>
  <c r="BE7413" i="1"/>
  <c r="BD7414" i="1"/>
  <c r="BE7414" i="1"/>
  <c r="BD7415" i="1"/>
  <c r="BE7415" i="1"/>
  <c r="BD7416" i="1"/>
  <c r="BE7416" i="1"/>
  <c r="BD7417" i="1"/>
  <c r="BE7417" i="1"/>
  <c r="BD7418" i="1"/>
  <c r="BE7418" i="1"/>
  <c r="BD7419" i="1"/>
  <c r="BE7419" i="1"/>
  <c r="BD7420" i="1"/>
  <c r="BE7420" i="1"/>
  <c r="BD7421" i="1"/>
  <c r="BE7421" i="1"/>
  <c r="BD7422" i="1"/>
  <c r="BE7422" i="1"/>
  <c r="BD7423" i="1"/>
  <c r="BE7423" i="1"/>
  <c r="BD7424" i="1"/>
  <c r="BE7424" i="1"/>
  <c r="BD7425" i="1"/>
  <c r="BE7425" i="1"/>
  <c r="BD7426" i="1"/>
  <c r="BE7426" i="1"/>
  <c r="BD7427" i="1"/>
  <c r="BE7427" i="1"/>
  <c r="BD7428" i="1"/>
  <c r="BE7428" i="1"/>
  <c r="BD7429" i="1"/>
  <c r="BE7429" i="1"/>
  <c r="BD7430" i="1"/>
  <c r="BE7430" i="1"/>
  <c r="BD7431" i="1"/>
  <c r="BE7431" i="1"/>
  <c r="BD7432" i="1"/>
  <c r="BE7432" i="1"/>
  <c r="BD7433" i="1"/>
  <c r="BE7433" i="1"/>
  <c r="BD7434" i="1"/>
  <c r="BE7434" i="1"/>
  <c r="BD7435" i="1"/>
  <c r="BE7435" i="1"/>
  <c r="BD7436" i="1"/>
  <c r="BE7436" i="1"/>
  <c r="BD7437" i="1"/>
  <c r="BE7437" i="1"/>
  <c r="BD7438" i="1"/>
  <c r="BE7438" i="1"/>
  <c r="BD7439" i="1"/>
  <c r="BE7439" i="1"/>
  <c r="BD7440" i="1"/>
  <c r="BE7440" i="1"/>
  <c r="BD7441" i="1"/>
  <c r="BE7441" i="1"/>
  <c r="BD7442" i="1"/>
  <c r="BE7442" i="1"/>
  <c r="BD7443" i="1"/>
  <c r="BE7443" i="1"/>
  <c r="BD7444" i="1"/>
  <c r="BE7444" i="1"/>
  <c r="BD7445" i="1"/>
  <c r="BE7445" i="1"/>
  <c r="BD7446" i="1"/>
  <c r="BE7446" i="1"/>
  <c r="BD7447" i="1"/>
  <c r="BE7447" i="1"/>
  <c r="BD7448" i="1"/>
  <c r="BE7448" i="1"/>
  <c r="BD7449" i="1"/>
  <c r="BE7449" i="1"/>
  <c r="BD7450" i="1"/>
  <c r="BE7450" i="1"/>
  <c r="BD7451" i="1"/>
  <c r="BE7451" i="1"/>
  <c r="BD7452" i="1"/>
  <c r="BE7452" i="1"/>
  <c r="BD7453" i="1"/>
  <c r="BE7453" i="1"/>
  <c r="BD7454" i="1"/>
  <c r="BE7454" i="1"/>
  <c r="BD7455" i="1"/>
  <c r="BE7455" i="1"/>
  <c r="BD7456" i="1"/>
  <c r="BE7456" i="1"/>
  <c r="BD7457" i="1"/>
  <c r="BE7457" i="1"/>
  <c r="BD7458" i="1"/>
  <c r="BE7458" i="1"/>
  <c r="BD7459" i="1"/>
  <c r="BE7459" i="1"/>
  <c r="BD7460" i="1"/>
  <c r="BE7460" i="1"/>
  <c r="BD7461" i="1"/>
  <c r="BE7461" i="1"/>
  <c r="BD7462" i="1"/>
  <c r="BE7462" i="1"/>
  <c r="BD7463" i="1"/>
  <c r="BE7463" i="1"/>
  <c r="BD7464" i="1"/>
  <c r="BE7464" i="1"/>
  <c r="BD7465" i="1"/>
  <c r="BE7465" i="1"/>
  <c r="BD7466" i="1"/>
  <c r="BE7466" i="1"/>
  <c r="BD7467" i="1"/>
  <c r="BE7467" i="1"/>
  <c r="BD7468" i="1"/>
  <c r="BE7468" i="1"/>
  <c r="BD7469" i="1"/>
  <c r="BE7469" i="1"/>
  <c r="BD7470" i="1"/>
  <c r="BE7470" i="1"/>
  <c r="BD7471" i="1"/>
  <c r="BE7471" i="1"/>
  <c r="BD7472" i="1"/>
  <c r="BE7472" i="1"/>
  <c r="BD7473" i="1"/>
  <c r="BE7473" i="1"/>
  <c r="BD7474" i="1"/>
  <c r="BE7474" i="1"/>
  <c r="BD7475" i="1"/>
  <c r="BE7475" i="1"/>
  <c r="BD7476" i="1"/>
  <c r="BE7476" i="1"/>
  <c r="BD7477" i="1"/>
  <c r="BE7477" i="1"/>
  <c r="BD7478" i="1"/>
  <c r="BE7478" i="1"/>
  <c r="BD7479" i="1"/>
  <c r="BE7479" i="1"/>
  <c r="BD7480" i="1"/>
  <c r="BE7480" i="1"/>
  <c r="BD7481" i="1"/>
  <c r="BE7481" i="1"/>
  <c r="BD7482" i="1"/>
  <c r="BE7482" i="1"/>
  <c r="BD7483" i="1"/>
  <c r="BE7483" i="1"/>
  <c r="BD7484" i="1"/>
  <c r="BE7484" i="1"/>
  <c r="BD7485" i="1"/>
  <c r="BE7485" i="1"/>
  <c r="BD7486" i="1"/>
  <c r="BE7486" i="1"/>
  <c r="BD7487" i="1"/>
  <c r="BE7487" i="1"/>
  <c r="BD7488" i="1"/>
  <c r="BE7488" i="1"/>
  <c r="BD7489" i="1"/>
  <c r="BE7489" i="1"/>
  <c r="BD7490" i="1"/>
  <c r="BE7490" i="1"/>
  <c r="BD7491" i="1"/>
  <c r="BE7491" i="1"/>
  <c r="BD7492" i="1"/>
  <c r="BE7492" i="1"/>
  <c r="BD7493" i="1"/>
  <c r="BE7493" i="1"/>
  <c r="BD7494" i="1"/>
  <c r="BE7494" i="1"/>
  <c r="BD7495" i="1"/>
  <c r="BE7495" i="1"/>
  <c r="BD7496" i="1"/>
  <c r="BE7496" i="1"/>
  <c r="BD7497" i="1"/>
  <c r="BE7497" i="1"/>
  <c r="BD7498" i="1"/>
  <c r="BE7498" i="1"/>
  <c r="BD7499" i="1"/>
  <c r="BE7499" i="1"/>
  <c r="BD7500" i="1"/>
  <c r="BE7500" i="1"/>
  <c r="BD7501" i="1"/>
  <c r="BE7501" i="1"/>
  <c r="BD7502" i="1"/>
  <c r="BE7502" i="1"/>
  <c r="BD7503" i="1"/>
  <c r="BE7503" i="1"/>
  <c r="BD7504" i="1"/>
  <c r="BE7504" i="1"/>
  <c r="BD7505" i="1"/>
  <c r="BE7505" i="1"/>
  <c r="BD7506" i="1"/>
  <c r="BE7506" i="1"/>
  <c r="BD7507" i="1"/>
  <c r="BE7507" i="1"/>
  <c r="BD7508" i="1"/>
  <c r="BE7508" i="1"/>
  <c r="BD7509" i="1"/>
  <c r="BE7509" i="1"/>
  <c r="BD7510" i="1"/>
  <c r="BE7510" i="1"/>
  <c r="BD7511" i="1"/>
  <c r="BE7511" i="1"/>
  <c r="BD7512" i="1"/>
  <c r="BE7512" i="1"/>
  <c r="BD7513" i="1"/>
  <c r="BE7513" i="1"/>
  <c r="BD7514" i="1"/>
  <c r="BE7514" i="1"/>
  <c r="BD7515" i="1"/>
  <c r="BE7515" i="1"/>
  <c r="BD7516" i="1"/>
  <c r="BE7516" i="1"/>
  <c r="BD7517" i="1"/>
  <c r="BE7517" i="1"/>
  <c r="BD7518" i="1"/>
  <c r="BE7518" i="1"/>
  <c r="BD7519" i="1"/>
  <c r="BE7519" i="1"/>
  <c r="BD7520" i="1"/>
  <c r="BE7520" i="1"/>
  <c r="BD7521" i="1"/>
  <c r="BE7521" i="1"/>
  <c r="BD7522" i="1"/>
  <c r="BE7522" i="1"/>
  <c r="BD7523" i="1"/>
  <c r="BE7523" i="1"/>
  <c r="BD7524" i="1"/>
  <c r="BE7524" i="1"/>
  <c r="BD7525" i="1"/>
  <c r="BE7525" i="1"/>
  <c r="BD7526" i="1"/>
  <c r="BE7526" i="1"/>
  <c r="BD7527" i="1"/>
  <c r="BE7527" i="1"/>
  <c r="BD7528" i="1"/>
  <c r="BE7528" i="1"/>
  <c r="BD7529" i="1"/>
  <c r="BE7529" i="1"/>
  <c r="BD7530" i="1"/>
  <c r="BE7530" i="1"/>
  <c r="BD7531" i="1"/>
  <c r="BE7531" i="1"/>
  <c r="BD7532" i="1"/>
  <c r="BE7532" i="1"/>
  <c r="BD7533" i="1"/>
  <c r="BE7533" i="1"/>
  <c r="BD7534" i="1"/>
  <c r="BE7534" i="1"/>
  <c r="BD7535" i="1"/>
  <c r="BE7535" i="1"/>
  <c r="BD7536" i="1"/>
  <c r="BE7536" i="1"/>
  <c r="BD7537" i="1"/>
  <c r="BE7537" i="1"/>
  <c r="BD7538" i="1"/>
  <c r="BE7538" i="1"/>
  <c r="BD7539" i="1"/>
  <c r="BE7539" i="1"/>
  <c r="BD7540" i="1"/>
  <c r="BE7540" i="1"/>
  <c r="BD7541" i="1"/>
  <c r="BE7541" i="1"/>
  <c r="BD7542" i="1"/>
  <c r="BE7542" i="1"/>
  <c r="BD7543" i="1"/>
  <c r="BE7543" i="1"/>
  <c r="BD7544" i="1"/>
  <c r="BE7544" i="1"/>
  <c r="BD7545" i="1"/>
  <c r="BE7545" i="1"/>
  <c r="BD7546" i="1"/>
  <c r="BE7546" i="1"/>
  <c r="BD7547" i="1"/>
  <c r="BE7547" i="1"/>
  <c r="BD7548" i="1"/>
  <c r="BE7548" i="1"/>
  <c r="BD7549" i="1"/>
  <c r="BE7549" i="1"/>
  <c r="BD7550" i="1"/>
  <c r="BE7550" i="1"/>
  <c r="BD7551" i="1"/>
  <c r="BE7551" i="1"/>
  <c r="BD7552" i="1"/>
  <c r="BE7552" i="1"/>
  <c r="BD7553" i="1"/>
  <c r="BE7553" i="1"/>
  <c r="BD7554" i="1"/>
  <c r="BE7554" i="1"/>
  <c r="BD7555" i="1"/>
  <c r="BE7555" i="1"/>
  <c r="BD7556" i="1"/>
  <c r="BE7556" i="1"/>
  <c r="BD7557" i="1"/>
  <c r="BE7557" i="1"/>
  <c r="BD7558" i="1"/>
  <c r="BE7558" i="1"/>
  <c r="BD7559" i="1"/>
  <c r="BE7559" i="1"/>
  <c r="BD7560" i="1"/>
  <c r="BE7560" i="1"/>
  <c r="BD7561" i="1"/>
  <c r="BE7561" i="1"/>
  <c r="BD7562" i="1"/>
  <c r="BE7562" i="1"/>
  <c r="BD7563" i="1"/>
  <c r="BE7563" i="1"/>
  <c r="BD7564" i="1"/>
  <c r="BE7564" i="1"/>
  <c r="BD7565" i="1"/>
  <c r="BE7565" i="1"/>
  <c r="BD7566" i="1"/>
  <c r="BE7566" i="1"/>
  <c r="BD7567" i="1"/>
  <c r="BE7567" i="1"/>
  <c r="BD7568" i="1"/>
  <c r="BE7568" i="1"/>
  <c r="BD7569" i="1"/>
  <c r="BE7569" i="1"/>
  <c r="BD7570" i="1"/>
  <c r="BE7570" i="1"/>
  <c r="BD7571" i="1"/>
  <c r="BE7571" i="1"/>
  <c r="BD7572" i="1"/>
  <c r="BE7572" i="1"/>
  <c r="BD7573" i="1"/>
  <c r="BE7573" i="1"/>
  <c r="BD7574" i="1"/>
  <c r="BE7574" i="1"/>
  <c r="BD7575" i="1"/>
  <c r="BE7575" i="1"/>
  <c r="BD7576" i="1"/>
  <c r="BE7576" i="1"/>
  <c r="BD7577" i="1"/>
  <c r="BE7577" i="1"/>
  <c r="BD7578" i="1"/>
  <c r="BE7578" i="1"/>
  <c r="BD7579" i="1"/>
  <c r="BE7579" i="1"/>
  <c r="BD7580" i="1"/>
  <c r="BE7580" i="1"/>
  <c r="BD7581" i="1"/>
  <c r="BE7581" i="1"/>
  <c r="BD7582" i="1"/>
  <c r="BE7582" i="1"/>
  <c r="BD7583" i="1"/>
  <c r="BE7583" i="1"/>
  <c r="BD7584" i="1"/>
  <c r="BE7584" i="1"/>
  <c r="BD7585" i="1"/>
  <c r="BE7585" i="1"/>
  <c r="BD7586" i="1"/>
  <c r="BE7586" i="1"/>
  <c r="BD7587" i="1"/>
  <c r="BE7587" i="1"/>
  <c r="BD7588" i="1"/>
  <c r="BE7588" i="1"/>
  <c r="BD7589" i="1"/>
  <c r="BE7589" i="1"/>
  <c r="BD7590" i="1"/>
  <c r="BE7590" i="1"/>
  <c r="BD7591" i="1"/>
  <c r="BE7591" i="1"/>
  <c r="BD7592" i="1"/>
  <c r="BE7592" i="1"/>
  <c r="BD7593" i="1"/>
  <c r="BE7593" i="1"/>
  <c r="BD7594" i="1"/>
  <c r="BE7594" i="1"/>
  <c r="BD7595" i="1"/>
  <c r="BE7595" i="1"/>
  <c r="BD7596" i="1"/>
  <c r="BE7596" i="1"/>
  <c r="BD7597" i="1"/>
  <c r="BE7597" i="1"/>
  <c r="BD7598" i="1"/>
  <c r="BE7598" i="1"/>
  <c r="BD7599" i="1"/>
  <c r="BE7599" i="1"/>
  <c r="BD7600" i="1"/>
  <c r="BE7600" i="1"/>
  <c r="BD7601" i="1"/>
  <c r="BE7601" i="1"/>
  <c r="BD7602" i="1"/>
  <c r="BE7602" i="1"/>
  <c r="BD7603" i="1"/>
  <c r="BE7603" i="1"/>
  <c r="BD7604" i="1"/>
  <c r="BE7604" i="1"/>
  <c r="BD7605" i="1"/>
  <c r="BE7605" i="1"/>
  <c r="BD7606" i="1"/>
  <c r="BE7606" i="1"/>
  <c r="BD7607" i="1"/>
  <c r="BE7607" i="1"/>
  <c r="BD7608" i="1"/>
  <c r="BE7608" i="1"/>
  <c r="BD7609" i="1"/>
  <c r="BE7609" i="1"/>
  <c r="BD7610" i="1"/>
  <c r="BE7610" i="1"/>
  <c r="BD7611" i="1"/>
  <c r="BE7611" i="1"/>
  <c r="BD7612" i="1"/>
  <c r="BE7612" i="1"/>
  <c r="BD7613" i="1"/>
  <c r="BE7613" i="1"/>
  <c r="BD7614" i="1"/>
  <c r="BE7614" i="1"/>
  <c r="BD7615" i="1"/>
  <c r="BE7615" i="1"/>
  <c r="BD7616" i="1"/>
  <c r="BE7616" i="1"/>
  <c r="BD7617" i="1"/>
  <c r="BE7617" i="1"/>
  <c r="BD7618" i="1"/>
  <c r="BE7618" i="1"/>
  <c r="BD7619" i="1"/>
  <c r="BE7619" i="1"/>
  <c r="BD7620" i="1"/>
  <c r="BE7620" i="1"/>
  <c r="BD7621" i="1"/>
  <c r="BE7621" i="1"/>
  <c r="BD7622" i="1"/>
  <c r="BE7622" i="1"/>
  <c r="BD7623" i="1"/>
  <c r="BE7623" i="1"/>
  <c r="BD7624" i="1"/>
  <c r="BE7624" i="1"/>
  <c r="BD7625" i="1"/>
  <c r="BE7625" i="1"/>
  <c r="BD7626" i="1"/>
  <c r="BE7626" i="1"/>
  <c r="BD7627" i="1"/>
  <c r="BE7627" i="1"/>
  <c r="BD7628" i="1"/>
  <c r="BE7628" i="1"/>
  <c r="BD7629" i="1"/>
  <c r="BE7629" i="1"/>
  <c r="BD7630" i="1"/>
  <c r="BE7630" i="1"/>
  <c r="BD7631" i="1"/>
  <c r="BE7631" i="1"/>
  <c r="BD7632" i="1"/>
  <c r="BE7632" i="1"/>
  <c r="BD7633" i="1"/>
  <c r="BE7633" i="1"/>
  <c r="BD7634" i="1"/>
  <c r="BE7634" i="1"/>
  <c r="BD7635" i="1"/>
  <c r="BE7635" i="1"/>
  <c r="BD7636" i="1"/>
  <c r="BE7636" i="1"/>
  <c r="BD7637" i="1"/>
  <c r="BE7637" i="1"/>
  <c r="BD7638" i="1"/>
  <c r="BE7638" i="1"/>
  <c r="BD7639" i="1"/>
  <c r="BE7639" i="1"/>
  <c r="BD7640" i="1"/>
  <c r="BE7640" i="1"/>
  <c r="BD7641" i="1"/>
  <c r="BE7641" i="1"/>
  <c r="BD7642" i="1"/>
  <c r="BE7642" i="1"/>
  <c r="BD7643" i="1"/>
  <c r="BE7643" i="1"/>
  <c r="BD7644" i="1"/>
  <c r="BE7644" i="1"/>
  <c r="BD7645" i="1"/>
  <c r="BE7645" i="1"/>
  <c r="BD7646" i="1"/>
  <c r="BE7646" i="1"/>
  <c r="BD7647" i="1"/>
  <c r="BE7647" i="1"/>
  <c r="BD7648" i="1"/>
  <c r="BE7648" i="1"/>
  <c r="BD7649" i="1"/>
  <c r="BE7649" i="1"/>
  <c r="BD7650" i="1"/>
  <c r="BE7650" i="1"/>
  <c r="BD7651" i="1"/>
  <c r="BE7651" i="1"/>
  <c r="BD7652" i="1"/>
  <c r="BE7652" i="1"/>
  <c r="BD7653" i="1"/>
  <c r="BE7653" i="1"/>
  <c r="BD7654" i="1"/>
  <c r="BE7654" i="1"/>
  <c r="BD7655" i="1"/>
  <c r="BE7655" i="1"/>
  <c r="BD7656" i="1"/>
  <c r="BE7656" i="1"/>
  <c r="BD7657" i="1"/>
  <c r="BE7657" i="1"/>
  <c r="BD7658" i="1"/>
  <c r="BE7658" i="1"/>
  <c r="BD7659" i="1"/>
  <c r="BE7659" i="1"/>
  <c r="BD7660" i="1"/>
  <c r="BE7660" i="1"/>
  <c r="BD7661" i="1"/>
  <c r="BE7661" i="1"/>
  <c r="BD7662" i="1"/>
  <c r="BE7662" i="1"/>
  <c r="BD7663" i="1"/>
  <c r="BE7663" i="1"/>
  <c r="BD7664" i="1"/>
  <c r="BE7664" i="1"/>
  <c r="BD7665" i="1"/>
  <c r="BE7665" i="1"/>
  <c r="BD7666" i="1"/>
  <c r="BE7666" i="1"/>
  <c r="BD7667" i="1"/>
  <c r="BE7667" i="1"/>
  <c r="BD7668" i="1"/>
  <c r="BE7668" i="1"/>
  <c r="BD7669" i="1"/>
  <c r="BE7669" i="1"/>
  <c r="BD7670" i="1"/>
  <c r="BE7670" i="1"/>
  <c r="BD7671" i="1"/>
  <c r="BE7671" i="1"/>
  <c r="BD7672" i="1"/>
  <c r="BE7672" i="1"/>
  <c r="BD7673" i="1"/>
  <c r="BE7673" i="1"/>
  <c r="BD7674" i="1"/>
  <c r="BE7674" i="1"/>
  <c r="BD7675" i="1"/>
  <c r="BE7675" i="1"/>
  <c r="BD7676" i="1"/>
  <c r="BE7676" i="1"/>
  <c r="BD7677" i="1"/>
  <c r="BE7677" i="1"/>
  <c r="BD7678" i="1"/>
  <c r="BE7678" i="1"/>
  <c r="BD7679" i="1"/>
  <c r="BE7679" i="1"/>
  <c r="BD7680" i="1"/>
  <c r="BE7680" i="1"/>
  <c r="BD7681" i="1"/>
  <c r="BE7681" i="1"/>
  <c r="BD7682" i="1"/>
  <c r="BE7682" i="1"/>
  <c r="BD7683" i="1"/>
  <c r="BE7683" i="1"/>
  <c r="BD7684" i="1"/>
  <c r="BE7684" i="1"/>
  <c r="BD7685" i="1"/>
  <c r="BE7685" i="1"/>
  <c r="BD7686" i="1"/>
  <c r="BE7686" i="1"/>
  <c r="BD7687" i="1"/>
  <c r="BE7687" i="1"/>
  <c r="BD7688" i="1"/>
  <c r="BE7688" i="1"/>
  <c r="BD7689" i="1"/>
  <c r="BE7689" i="1"/>
  <c r="BD7690" i="1"/>
  <c r="BE7690" i="1"/>
  <c r="BD7691" i="1"/>
  <c r="BE7691" i="1"/>
  <c r="BD7692" i="1"/>
  <c r="BE7692" i="1"/>
  <c r="BD7693" i="1"/>
  <c r="BE7693" i="1"/>
  <c r="BD7694" i="1"/>
  <c r="BE7694" i="1"/>
  <c r="BD7695" i="1"/>
  <c r="BE7695" i="1"/>
  <c r="BD7696" i="1"/>
  <c r="BE7696" i="1"/>
  <c r="BD7697" i="1"/>
  <c r="BE7697" i="1"/>
  <c r="BD7698" i="1"/>
  <c r="BE7698" i="1"/>
  <c r="BD7699" i="1"/>
  <c r="BE7699" i="1"/>
  <c r="BD7700" i="1"/>
  <c r="BE7700" i="1"/>
  <c r="BD7701" i="1"/>
  <c r="BE7701" i="1"/>
  <c r="BD7702" i="1"/>
  <c r="BE7702" i="1"/>
  <c r="BD7703" i="1"/>
  <c r="BE7703" i="1"/>
  <c r="BD7704" i="1"/>
  <c r="BE7704" i="1"/>
  <c r="BD7705" i="1"/>
  <c r="BE7705" i="1"/>
  <c r="BD7706" i="1"/>
  <c r="BE7706" i="1"/>
  <c r="BD7707" i="1"/>
  <c r="BE7707" i="1"/>
  <c r="BD7708" i="1"/>
  <c r="BE7708" i="1"/>
  <c r="BD7709" i="1"/>
  <c r="BE7709" i="1"/>
  <c r="BD7710" i="1"/>
  <c r="BE7710" i="1"/>
  <c r="BD7711" i="1"/>
  <c r="BE7711" i="1"/>
  <c r="BD7712" i="1"/>
  <c r="BE7712" i="1"/>
  <c r="BD7713" i="1"/>
  <c r="BE7713" i="1"/>
  <c r="BD7714" i="1"/>
  <c r="BE7714" i="1"/>
  <c r="BD7715" i="1"/>
  <c r="BE7715" i="1"/>
  <c r="BD7716" i="1"/>
  <c r="BE7716" i="1"/>
  <c r="BD7717" i="1"/>
  <c r="BE7717" i="1"/>
  <c r="BD7718" i="1"/>
  <c r="BE7718" i="1"/>
  <c r="BD7719" i="1"/>
  <c r="BE7719" i="1"/>
  <c r="BD7720" i="1"/>
  <c r="BE7720" i="1"/>
  <c r="BD7721" i="1"/>
  <c r="BE7721" i="1"/>
  <c r="BD7722" i="1"/>
  <c r="BE7722" i="1"/>
  <c r="BD7723" i="1"/>
  <c r="BE7723" i="1"/>
  <c r="BD7724" i="1"/>
  <c r="BE7724" i="1"/>
  <c r="BD7725" i="1"/>
  <c r="BE7725" i="1"/>
  <c r="BD7726" i="1"/>
  <c r="BE7726" i="1"/>
  <c r="BD7727" i="1"/>
  <c r="BE7727" i="1"/>
  <c r="BD7728" i="1"/>
  <c r="BE7728" i="1"/>
  <c r="BD7729" i="1"/>
  <c r="BE7729" i="1"/>
  <c r="BD7730" i="1"/>
  <c r="BE7730" i="1"/>
  <c r="BD7731" i="1"/>
  <c r="BE7731" i="1"/>
  <c r="BD7732" i="1"/>
  <c r="BE7732" i="1"/>
  <c r="BD7733" i="1"/>
  <c r="BE7733" i="1"/>
  <c r="BD7734" i="1"/>
  <c r="BE7734" i="1"/>
  <c r="BD7735" i="1"/>
  <c r="BE7735" i="1"/>
  <c r="BD7736" i="1"/>
  <c r="BE7736" i="1"/>
  <c r="BD7737" i="1"/>
  <c r="BE7737" i="1"/>
  <c r="BD7738" i="1"/>
  <c r="BE7738" i="1"/>
  <c r="BD7739" i="1"/>
  <c r="BE7739" i="1"/>
  <c r="BD7740" i="1"/>
  <c r="BE7740" i="1"/>
  <c r="BD7741" i="1"/>
  <c r="BE7741" i="1"/>
  <c r="BD7742" i="1"/>
  <c r="BE7742" i="1"/>
  <c r="BD7743" i="1"/>
  <c r="BE7743" i="1"/>
  <c r="BD7744" i="1"/>
  <c r="BE7744" i="1"/>
  <c r="BD7745" i="1"/>
  <c r="BE7745" i="1"/>
  <c r="BD7746" i="1"/>
  <c r="BE7746" i="1"/>
  <c r="BD7747" i="1"/>
  <c r="BE7747" i="1"/>
  <c r="BD7748" i="1"/>
  <c r="BE7748" i="1"/>
  <c r="BD7749" i="1"/>
  <c r="BE7749" i="1"/>
  <c r="BD7750" i="1"/>
  <c r="BE7750" i="1"/>
  <c r="BD7751" i="1"/>
  <c r="BE7751" i="1"/>
  <c r="BD7752" i="1"/>
  <c r="BE7752" i="1"/>
  <c r="BD7753" i="1"/>
  <c r="BE7753" i="1"/>
  <c r="BD7754" i="1"/>
  <c r="BE7754" i="1"/>
  <c r="BD7755" i="1"/>
  <c r="BE7755" i="1"/>
  <c r="BD7756" i="1"/>
  <c r="BE7756" i="1"/>
  <c r="BD7757" i="1"/>
  <c r="BE7757" i="1"/>
  <c r="BD7758" i="1"/>
  <c r="BE7758" i="1"/>
  <c r="BD7759" i="1"/>
  <c r="BE7759" i="1"/>
  <c r="BD7760" i="1"/>
  <c r="BE7760" i="1"/>
  <c r="BD7761" i="1"/>
  <c r="BE7761" i="1"/>
  <c r="BD7762" i="1"/>
  <c r="BE7762" i="1"/>
  <c r="BD7763" i="1"/>
  <c r="BE7763" i="1"/>
  <c r="BD7764" i="1"/>
  <c r="BE7764" i="1"/>
  <c r="BD7765" i="1"/>
  <c r="BE7765" i="1"/>
  <c r="BD7766" i="1"/>
  <c r="BE7766" i="1"/>
  <c r="BD7767" i="1"/>
  <c r="BE7767" i="1"/>
  <c r="BD7768" i="1"/>
  <c r="BE7768" i="1"/>
  <c r="BD7769" i="1"/>
  <c r="BE7769" i="1"/>
  <c r="BD7770" i="1"/>
  <c r="BE7770" i="1"/>
  <c r="BD7771" i="1"/>
  <c r="BE7771" i="1"/>
  <c r="BD7772" i="1"/>
  <c r="BE7772" i="1"/>
  <c r="BD7773" i="1"/>
  <c r="BE7773" i="1"/>
  <c r="BD7774" i="1"/>
  <c r="BE7774" i="1"/>
  <c r="BD7775" i="1"/>
  <c r="BE7775" i="1"/>
  <c r="BD7776" i="1"/>
  <c r="BE7776" i="1"/>
  <c r="BD7777" i="1"/>
  <c r="BE7777" i="1"/>
  <c r="BD7778" i="1"/>
  <c r="BE7778" i="1"/>
  <c r="BD7779" i="1"/>
  <c r="BE7779" i="1"/>
  <c r="BD7780" i="1"/>
  <c r="BE7780" i="1"/>
  <c r="BD7781" i="1"/>
  <c r="BE7781" i="1"/>
  <c r="BD7782" i="1"/>
  <c r="BE7782" i="1"/>
  <c r="BD7783" i="1"/>
  <c r="BE7783" i="1"/>
  <c r="BD7784" i="1"/>
  <c r="BE7784" i="1"/>
  <c r="BD7785" i="1"/>
  <c r="BE7785" i="1"/>
  <c r="BD7786" i="1"/>
  <c r="BE7786" i="1"/>
  <c r="BD7787" i="1"/>
  <c r="BE7787" i="1"/>
  <c r="BD7788" i="1"/>
  <c r="BE7788" i="1"/>
  <c r="BD7789" i="1"/>
  <c r="BE7789" i="1"/>
  <c r="BD7790" i="1"/>
  <c r="BE7790" i="1"/>
  <c r="BD7791" i="1"/>
  <c r="BE7791" i="1"/>
  <c r="BD7792" i="1"/>
  <c r="BE7792" i="1"/>
  <c r="BD7793" i="1"/>
  <c r="BE7793" i="1"/>
  <c r="BD7794" i="1"/>
  <c r="BE7794" i="1"/>
  <c r="BD7795" i="1"/>
  <c r="BE7795" i="1"/>
  <c r="BD7796" i="1"/>
  <c r="BE7796" i="1"/>
  <c r="BD7797" i="1"/>
  <c r="BE7797" i="1"/>
  <c r="BD7798" i="1"/>
  <c r="BE7798" i="1"/>
  <c r="BD7799" i="1"/>
  <c r="BE7799" i="1"/>
  <c r="BD7800" i="1"/>
  <c r="BE7800" i="1"/>
  <c r="BD7801" i="1"/>
  <c r="BE7801" i="1"/>
  <c r="BD7802" i="1"/>
  <c r="BE7802" i="1"/>
  <c r="BD7803" i="1"/>
  <c r="BE7803" i="1"/>
  <c r="BD7804" i="1"/>
  <c r="BE7804" i="1"/>
  <c r="BD7805" i="1"/>
  <c r="BE7805" i="1"/>
  <c r="BD7806" i="1"/>
  <c r="BE7806" i="1"/>
  <c r="BD7807" i="1"/>
  <c r="BE7807" i="1"/>
  <c r="BD7808" i="1"/>
  <c r="BE7808" i="1"/>
  <c r="BD7809" i="1"/>
  <c r="BE7809" i="1"/>
  <c r="BD7810" i="1"/>
  <c r="BE7810" i="1"/>
  <c r="BD7811" i="1"/>
  <c r="BE7811" i="1"/>
  <c r="BD7812" i="1"/>
  <c r="BE7812" i="1"/>
  <c r="BD7813" i="1"/>
  <c r="BE7813" i="1"/>
  <c r="BD7814" i="1"/>
  <c r="BE7814" i="1"/>
  <c r="BD7815" i="1"/>
  <c r="BE7815" i="1"/>
  <c r="BD7816" i="1"/>
  <c r="BE7816" i="1"/>
  <c r="BD7817" i="1"/>
  <c r="BE7817" i="1"/>
  <c r="BD7818" i="1"/>
  <c r="BE7818" i="1"/>
  <c r="BD7819" i="1"/>
  <c r="BE7819" i="1"/>
  <c r="BD7820" i="1"/>
  <c r="BE7820" i="1"/>
  <c r="BD7821" i="1"/>
  <c r="BE7821" i="1"/>
  <c r="BD7822" i="1"/>
  <c r="BE7822" i="1"/>
  <c r="BD7823" i="1"/>
  <c r="BE7823" i="1"/>
  <c r="BD7824" i="1"/>
  <c r="BE7824" i="1"/>
  <c r="BD7825" i="1"/>
  <c r="BE7825" i="1"/>
  <c r="BD7826" i="1"/>
  <c r="BE7826" i="1"/>
  <c r="BD7827" i="1"/>
  <c r="BE7827" i="1"/>
  <c r="BD7828" i="1"/>
  <c r="BE7828" i="1"/>
  <c r="BD7829" i="1"/>
  <c r="BE7829" i="1"/>
  <c r="BD7830" i="1"/>
  <c r="BE7830" i="1"/>
  <c r="BD7831" i="1"/>
  <c r="BE7831" i="1"/>
  <c r="BD7832" i="1"/>
  <c r="BE7832" i="1"/>
  <c r="BD7833" i="1"/>
  <c r="BE7833" i="1"/>
  <c r="BD7834" i="1"/>
  <c r="BE7834" i="1"/>
  <c r="BD7835" i="1"/>
  <c r="BE7835" i="1"/>
  <c r="BD7836" i="1"/>
  <c r="BE7836" i="1"/>
  <c r="BD7837" i="1"/>
  <c r="BE7837" i="1"/>
  <c r="BD7838" i="1"/>
  <c r="BE7838" i="1"/>
  <c r="BD7839" i="1"/>
  <c r="BE7839" i="1"/>
  <c r="BD7840" i="1"/>
  <c r="BE7840" i="1"/>
  <c r="BD7841" i="1"/>
  <c r="BE7841" i="1"/>
  <c r="BD7842" i="1"/>
  <c r="BE7842" i="1"/>
  <c r="BD7843" i="1"/>
  <c r="BE7843" i="1"/>
  <c r="BD7844" i="1"/>
  <c r="BE7844" i="1"/>
  <c r="BD7845" i="1"/>
  <c r="BE7845" i="1"/>
  <c r="BD7846" i="1"/>
  <c r="BE7846" i="1"/>
  <c r="BD7847" i="1"/>
  <c r="BE7847" i="1"/>
  <c r="BD7848" i="1"/>
  <c r="BE7848" i="1"/>
  <c r="BD7849" i="1"/>
  <c r="BE7849" i="1"/>
  <c r="BD7850" i="1"/>
  <c r="BE7850" i="1"/>
  <c r="BD7851" i="1"/>
  <c r="BE7851" i="1"/>
  <c r="BD7852" i="1"/>
  <c r="BE7852" i="1"/>
  <c r="BD7853" i="1"/>
  <c r="BE7853" i="1"/>
  <c r="BD7854" i="1"/>
  <c r="BE7854" i="1"/>
  <c r="BD7855" i="1"/>
  <c r="BE7855" i="1"/>
  <c r="BD7856" i="1"/>
  <c r="BE7856" i="1"/>
  <c r="BD7857" i="1"/>
  <c r="BE7857" i="1"/>
  <c r="BD7858" i="1"/>
  <c r="BE7858" i="1"/>
  <c r="BD7859" i="1"/>
  <c r="BE7859" i="1"/>
  <c r="BD7860" i="1"/>
  <c r="BE7860" i="1"/>
  <c r="BD7861" i="1"/>
  <c r="BE7861" i="1"/>
  <c r="BD7862" i="1"/>
  <c r="BE7862" i="1"/>
  <c r="BD7863" i="1"/>
  <c r="BE7863" i="1"/>
  <c r="BD7864" i="1"/>
  <c r="BE7864" i="1"/>
  <c r="BD7865" i="1"/>
  <c r="BE7865" i="1"/>
  <c r="BD7866" i="1"/>
  <c r="BE7866" i="1"/>
  <c r="BD7867" i="1"/>
  <c r="BE7867" i="1"/>
  <c r="BD7868" i="1"/>
  <c r="BE7868" i="1"/>
  <c r="BD7869" i="1"/>
  <c r="BE7869" i="1"/>
  <c r="BD7870" i="1"/>
  <c r="BE7870" i="1"/>
  <c r="BD7871" i="1"/>
  <c r="BE7871" i="1"/>
  <c r="BD7872" i="1"/>
  <c r="BE7872" i="1"/>
  <c r="BD7873" i="1"/>
  <c r="BE7873" i="1"/>
  <c r="BD7874" i="1"/>
  <c r="BE7874" i="1"/>
  <c r="BD7875" i="1"/>
  <c r="BE7875" i="1"/>
  <c r="BD7876" i="1"/>
  <c r="BE7876" i="1"/>
  <c r="BD7877" i="1"/>
  <c r="BE7877" i="1"/>
  <c r="BD7878" i="1"/>
  <c r="BE7878" i="1"/>
  <c r="BD7879" i="1"/>
  <c r="BE7879" i="1"/>
  <c r="BD7880" i="1"/>
  <c r="BE7880" i="1"/>
  <c r="BD7881" i="1"/>
  <c r="BE7881" i="1"/>
  <c r="BD7882" i="1"/>
  <c r="BE7882" i="1"/>
  <c r="BD7883" i="1"/>
  <c r="BE7883" i="1"/>
  <c r="BD7884" i="1"/>
  <c r="BE7884" i="1"/>
  <c r="BD7885" i="1"/>
  <c r="BE7885" i="1"/>
  <c r="BD7886" i="1"/>
  <c r="BE7886" i="1"/>
  <c r="BD7887" i="1"/>
  <c r="BE7887" i="1"/>
  <c r="BD7888" i="1"/>
  <c r="BE7888" i="1"/>
  <c r="BD7889" i="1"/>
  <c r="BE7889" i="1"/>
  <c r="BD7890" i="1"/>
  <c r="BE7890" i="1"/>
  <c r="BD7891" i="1"/>
  <c r="BE7891" i="1"/>
  <c r="BD7892" i="1"/>
  <c r="BE7892" i="1"/>
  <c r="BD7893" i="1"/>
  <c r="BE7893" i="1"/>
  <c r="BD7894" i="1"/>
  <c r="BE7894" i="1"/>
  <c r="BD7895" i="1"/>
  <c r="BE7895" i="1"/>
  <c r="BD7896" i="1"/>
  <c r="BE7896" i="1"/>
  <c r="BD7897" i="1"/>
  <c r="BE7897" i="1"/>
  <c r="BD7898" i="1"/>
  <c r="BE7898" i="1"/>
  <c r="BD7899" i="1"/>
  <c r="BE7899" i="1"/>
  <c r="BD7900" i="1"/>
  <c r="BE7900" i="1"/>
  <c r="BD7901" i="1"/>
  <c r="BE7901" i="1"/>
  <c r="BD7902" i="1"/>
  <c r="BE7902" i="1"/>
  <c r="BD7903" i="1"/>
  <c r="BE7903" i="1"/>
  <c r="BD7904" i="1"/>
  <c r="BE7904" i="1"/>
  <c r="BD7905" i="1"/>
  <c r="BE7905" i="1"/>
  <c r="BD7906" i="1"/>
  <c r="BE7906" i="1"/>
  <c r="BD7907" i="1"/>
  <c r="BE7907" i="1"/>
  <c r="BD7908" i="1"/>
  <c r="BE7908" i="1"/>
  <c r="BD7909" i="1"/>
  <c r="BE7909" i="1"/>
  <c r="BD7910" i="1"/>
  <c r="BE7910" i="1"/>
  <c r="BD7911" i="1"/>
  <c r="BE7911" i="1"/>
  <c r="BD7912" i="1"/>
  <c r="BE7912" i="1"/>
  <c r="BD7913" i="1"/>
  <c r="BE7913" i="1"/>
  <c r="BD7914" i="1"/>
  <c r="BE7914" i="1"/>
  <c r="BD7915" i="1"/>
  <c r="BE7915" i="1"/>
  <c r="BD7916" i="1"/>
  <c r="BE7916" i="1"/>
  <c r="BD7917" i="1"/>
  <c r="BE7917" i="1"/>
  <c r="BD7918" i="1"/>
  <c r="BE7918" i="1"/>
  <c r="BD7919" i="1"/>
  <c r="BE7919" i="1"/>
  <c r="BD7920" i="1"/>
  <c r="BE7920" i="1"/>
  <c r="BD7921" i="1"/>
  <c r="BE7921" i="1"/>
  <c r="BD7922" i="1"/>
  <c r="BE7922" i="1"/>
  <c r="BD7923" i="1"/>
  <c r="BE7923" i="1"/>
  <c r="BD7924" i="1"/>
  <c r="BE7924" i="1"/>
  <c r="BD7925" i="1"/>
  <c r="BE7925" i="1"/>
  <c r="BD7926" i="1"/>
  <c r="BE7926" i="1"/>
  <c r="BD7927" i="1"/>
  <c r="BE7927" i="1"/>
  <c r="BD7928" i="1"/>
  <c r="BE7928" i="1"/>
  <c r="BD7929" i="1"/>
  <c r="BE7929" i="1"/>
  <c r="BD7930" i="1"/>
  <c r="BE7930" i="1"/>
  <c r="BD7931" i="1"/>
  <c r="BE7931" i="1"/>
  <c r="BD7932" i="1"/>
  <c r="BE7932" i="1"/>
  <c r="BD7933" i="1"/>
  <c r="BE7933" i="1"/>
  <c r="BD7934" i="1"/>
  <c r="BE7934" i="1"/>
  <c r="BD7935" i="1"/>
  <c r="BE7935" i="1"/>
  <c r="BD7936" i="1"/>
  <c r="BE7936" i="1"/>
  <c r="BD7937" i="1"/>
  <c r="BE7937" i="1"/>
  <c r="BD7938" i="1"/>
  <c r="BE7938" i="1"/>
  <c r="BD7939" i="1"/>
  <c r="BE7939" i="1"/>
  <c r="BD7940" i="1"/>
  <c r="BE7940" i="1"/>
  <c r="BD7941" i="1"/>
  <c r="BE7941" i="1"/>
  <c r="BD7942" i="1"/>
  <c r="BE7942" i="1"/>
  <c r="BD7943" i="1"/>
  <c r="BE7943" i="1"/>
  <c r="BD7944" i="1"/>
  <c r="BE7944" i="1"/>
  <c r="BD7945" i="1"/>
  <c r="BE7945" i="1"/>
  <c r="BD7946" i="1"/>
  <c r="BE7946" i="1"/>
  <c r="BD7947" i="1"/>
  <c r="BE7947" i="1"/>
  <c r="BD7948" i="1"/>
  <c r="BE7948" i="1"/>
  <c r="BD7949" i="1"/>
  <c r="BE7949" i="1"/>
  <c r="BD7950" i="1"/>
  <c r="BE7950" i="1"/>
  <c r="BD7951" i="1"/>
  <c r="BE7951" i="1"/>
  <c r="BD7952" i="1"/>
  <c r="BE7952" i="1"/>
  <c r="BD7953" i="1"/>
  <c r="BE7953" i="1"/>
  <c r="BD7954" i="1"/>
  <c r="BE7954" i="1"/>
  <c r="BD7955" i="1"/>
  <c r="BE7955" i="1"/>
  <c r="BD7956" i="1"/>
  <c r="BE7956" i="1"/>
  <c r="BD7957" i="1"/>
  <c r="BE7957" i="1"/>
  <c r="BD7958" i="1"/>
  <c r="BE7958" i="1"/>
  <c r="BD7959" i="1"/>
  <c r="BE7959" i="1"/>
  <c r="BD7960" i="1"/>
  <c r="BE7960" i="1"/>
  <c r="BD7961" i="1"/>
  <c r="BE7961" i="1"/>
  <c r="BD7962" i="1"/>
  <c r="BE7962" i="1"/>
  <c r="BD7963" i="1"/>
  <c r="BE7963" i="1"/>
  <c r="BD7964" i="1"/>
  <c r="BE7964" i="1"/>
  <c r="BD7965" i="1"/>
  <c r="BE7965" i="1"/>
  <c r="BD7966" i="1"/>
  <c r="BE7966" i="1"/>
  <c r="BD7967" i="1"/>
  <c r="BE7967" i="1"/>
  <c r="BD7968" i="1"/>
  <c r="BE7968" i="1"/>
  <c r="BD7969" i="1"/>
  <c r="BE7969" i="1"/>
  <c r="BD7970" i="1"/>
  <c r="BE7970" i="1"/>
  <c r="BE2" i="1"/>
  <c r="BD2" i="1"/>
  <c r="BB7924" i="1" l="1"/>
  <c r="BB7925" i="1"/>
  <c r="BB7926" i="1"/>
  <c r="BB7927" i="1"/>
  <c r="BB7928" i="1"/>
  <c r="BB7929" i="1"/>
  <c r="BB7930" i="1"/>
  <c r="BB7931" i="1"/>
  <c r="BB7932" i="1"/>
  <c r="BB7933" i="1"/>
  <c r="BB7934" i="1"/>
  <c r="BB7935" i="1"/>
  <c r="BB7936" i="1"/>
  <c r="BB7937" i="1"/>
  <c r="BB7938" i="1"/>
  <c r="BB7939" i="1"/>
  <c r="BB7940" i="1"/>
  <c r="BB7941" i="1"/>
  <c r="BB7942" i="1"/>
  <c r="BB7943" i="1"/>
  <c r="BB7944" i="1"/>
  <c r="BB7945" i="1"/>
  <c r="BB7946" i="1"/>
  <c r="BB7947" i="1"/>
  <c r="BB7948" i="1"/>
  <c r="BB7949" i="1"/>
  <c r="BB7950" i="1"/>
  <c r="BB7951" i="1"/>
  <c r="BB7952" i="1"/>
  <c r="BB7953" i="1"/>
  <c r="BB7954" i="1"/>
  <c r="BB7955" i="1"/>
  <c r="BB7956" i="1"/>
  <c r="BB7957" i="1"/>
  <c r="BB7958" i="1"/>
  <c r="BB7959" i="1"/>
  <c r="BB7960" i="1"/>
  <c r="BB7961" i="1"/>
  <c r="BB7962" i="1"/>
  <c r="BB7963" i="1"/>
  <c r="BB7964" i="1"/>
  <c r="BB7965" i="1"/>
  <c r="BB7966" i="1"/>
  <c r="BB7967" i="1"/>
  <c r="BB7968" i="1"/>
  <c r="BB7969" i="1"/>
  <c r="BB7970" i="1"/>
  <c r="BB7923" i="1"/>
  <c r="BA7807" i="1"/>
  <c r="BB7807" i="1" s="1"/>
  <c r="BA7808" i="1"/>
  <c r="BB7808" i="1" s="1"/>
  <c r="BA7809" i="1"/>
  <c r="BB7809" i="1" s="1"/>
  <c r="BA7810" i="1"/>
  <c r="BB7810" i="1" s="1"/>
  <c r="BA7811" i="1"/>
  <c r="BB7811" i="1" s="1"/>
  <c r="BA7812" i="1"/>
  <c r="BB7812" i="1" s="1"/>
  <c r="BA7813" i="1"/>
  <c r="BB7813" i="1" s="1"/>
  <c r="BA7814" i="1"/>
  <c r="BB7814" i="1" s="1"/>
  <c r="BA7815" i="1"/>
  <c r="BB7815" i="1" s="1"/>
  <c r="BA7816" i="1"/>
  <c r="BB7816" i="1" s="1"/>
  <c r="BA7817" i="1"/>
  <c r="BB7817" i="1" s="1"/>
  <c r="BA7818" i="1"/>
  <c r="BB7818" i="1" s="1"/>
  <c r="BA7819" i="1"/>
  <c r="BB7819" i="1" s="1"/>
  <c r="BA7820" i="1"/>
  <c r="BB7820" i="1" s="1"/>
  <c r="BA7821" i="1"/>
  <c r="BB7821" i="1" s="1"/>
  <c r="BA7822" i="1"/>
  <c r="BB7822" i="1" s="1"/>
  <c r="BA7823" i="1"/>
  <c r="BB7823" i="1" s="1"/>
  <c r="BA7824" i="1"/>
  <c r="BB7824" i="1" s="1"/>
  <c r="BA7825" i="1"/>
  <c r="BB7825" i="1" s="1"/>
  <c r="BA7826" i="1"/>
  <c r="BB7826" i="1" s="1"/>
  <c r="BA7827" i="1"/>
  <c r="BB7827" i="1" s="1"/>
  <c r="BA7828" i="1"/>
  <c r="BB7828" i="1" s="1"/>
  <c r="BA7829" i="1"/>
  <c r="BB7829" i="1" s="1"/>
  <c r="BA7830" i="1"/>
  <c r="BB7830" i="1" s="1"/>
  <c r="BA7831" i="1"/>
  <c r="BB7831" i="1" s="1"/>
  <c r="BA7832" i="1"/>
  <c r="BB7832" i="1" s="1"/>
  <c r="BA7833" i="1"/>
  <c r="BB7833" i="1" s="1"/>
  <c r="BA7834" i="1"/>
  <c r="BB7834" i="1" s="1"/>
  <c r="BA7835" i="1"/>
  <c r="BB7835" i="1" s="1"/>
  <c r="BA7836" i="1"/>
  <c r="BB7836" i="1" s="1"/>
  <c r="BA7837" i="1"/>
  <c r="BA7838" i="1"/>
  <c r="BA7839" i="1"/>
  <c r="BA7840" i="1"/>
  <c r="BA7841" i="1"/>
  <c r="BA7842" i="1"/>
  <c r="BA7843" i="1"/>
  <c r="BA7844" i="1"/>
  <c r="BA7845" i="1"/>
  <c r="BA7846" i="1"/>
  <c r="BA7847" i="1"/>
  <c r="BA7848" i="1"/>
  <c r="BA7849" i="1"/>
  <c r="BA7850" i="1"/>
  <c r="BA7851" i="1"/>
  <c r="BB7851" i="1" s="1"/>
  <c r="BA7852" i="1"/>
  <c r="BA7853" i="1"/>
  <c r="BA7854" i="1"/>
  <c r="BA7855" i="1"/>
  <c r="BA7856" i="1"/>
  <c r="BA7857" i="1"/>
  <c r="BA7858" i="1"/>
  <c r="BA7859" i="1"/>
  <c r="BA7860" i="1"/>
  <c r="BA7861" i="1"/>
  <c r="BA7862" i="1"/>
  <c r="BA7863" i="1"/>
  <c r="BA7864" i="1"/>
  <c r="BA7865" i="1"/>
  <c r="BA7866" i="1"/>
  <c r="BA7867" i="1"/>
  <c r="BA7868" i="1"/>
  <c r="BA7869" i="1"/>
  <c r="BA7870" i="1"/>
  <c r="BA7871" i="1"/>
  <c r="BA7872" i="1"/>
  <c r="BA7873" i="1"/>
  <c r="BA7874" i="1"/>
  <c r="BA7875" i="1"/>
  <c r="BA7876" i="1"/>
  <c r="BA7877" i="1"/>
  <c r="BA7878" i="1"/>
  <c r="BA7879" i="1"/>
  <c r="BA7880" i="1"/>
  <c r="BA7881" i="1"/>
  <c r="BA7882" i="1"/>
  <c r="BA7883" i="1"/>
  <c r="BA7884" i="1"/>
  <c r="BA7885" i="1"/>
  <c r="BA7886" i="1"/>
  <c r="BA7887" i="1"/>
  <c r="BA7888" i="1"/>
  <c r="BA7889" i="1"/>
  <c r="BA7890" i="1"/>
  <c r="BA7891" i="1"/>
  <c r="BA7892" i="1"/>
  <c r="BA7893" i="1"/>
  <c r="BA7894" i="1"/>
  <c r="BA7895" i="1"/>
  <c r="BA7896" i="1"/>
  <c r="BA7897" i="1"/>
  <c r="BA7898" i="1"/>
  <c r="BA7899" i="1"/>
  <c r="BA7900" i="1"/>
  <c r="BA7901" i="1"/>
  <c r="BA7902" i="1"/>
  <c r="BA7903" i="1"/>
  <c r="BA7904" i="1"/>
  <c r="BA7905" i="1"/>
  <c r="BA7906" i="1"/>
  <c r="BA7907" i="1"/>
  <c r="BA7908" i="1"/>
  <c r="BA7909" i="1"/>
  <c r="BA7910" i="1"/>
  <c r="BA7911" i="1"/>
  <c r="BA7912" i="1"/>
  <c r="BA7913" i="1"/>
  <c r="BA7914" i="1"/>
  <c r="BA7915" i="1"/>
  <c r="BA7916" i="1"/>
  <c r="BA7917" i="1"/>
  <c r="BA7918" i="1"/>
  <c r="BA7919" i="1"/>
  <c r="BA7920" i="1"/>
  <c r="BA7921" i="1"/>
  <c r="BA7922" i="1"/>
  <c r="BB7688" i="1"/>
  <c r="BB7689" i="1"/>
  <c r="BB7690" i="1"/>
  <c r="BB7691" i="1"/>
  <c r="BB7692" i="1"/>
  <c r="BB7693" i="1"/>
  <c r="BB7694" i="1"/>
  <c r="BB7695" i="1"/>
  <c r="BB7696" i="1"/>
  <c r="BB7697" i="1"/>
  <c r="BB7698" i="1"/>
  <c r="BB7699" i="1"/>
  <c r="BB7700" i="1"/>
  <c r="BB7701" i="1"/>
  <c r="BB7702" i="1"/>
  <c r="BB7703" i="1"/>
  <c r="BB7704" i="1"/>
  <c r="BB7705" i="1"/>
  <c r="BB7706" i="1"/>
  <c r="BB7707" i="1"/>
  <c r="BB7708" i="1"/>
  <c r="BB7709" i="1"/>
  <c r="BB7710" i="1"/>
  <c r="BB7711" i="1"/>
  <c r="BB7712" i="1"/>
  <c r="BB7713" i="1"/>
  <c r="BB7714" i="1"/>
  <c r="BB7715" i="1"/>
  <c r="BB7716" i="1"/>
  <c r="BB7717" i="1"/>
  <c r="BB7718" i="1"/>
  <c r="BB7719" i="1"/>
  <c r="BB7720" i="1"/>
  <c r="BB7721" i="1"/>
  <c r="BB7722" i="1"/>
  <c r="BB7723" i="1"/>
  <c r="BB7724" i="1"/>
  <c r="BB7725" i="1"/>
  <c r="BB7726" i="1"/>
  <c r="BB7727" i="1"/>
  <c r="BB7687" i="1"/>
  <c r="BB7729" i="1"/>
  <c r="BB7730" i="1"/>
  <c r="BB7731" i="1"/>
  <c r="BB7732" i="1"/>
  <c r="BB7733" i="1"/>
  <c r="BB7734" i="1"/>
  <c r="BB7735" i="1"/>
  <c r="BB7736" i="1"/>
  <c r="BB7737" i="1"/>
  <c r="BB7738" i="1"/>
  <c r="BB7739" i="1"/>
  <c r="BB7740" i="1"/>
  <c r="BB7741" i="1"/>
  <c r="BB7742" i="1"/>
  <c r="BB7743" i="1"/>
  <c r="BB7744" i="1"/>
  <c r="BB7745" i="1"/>
  <c r="BB7746" i="1"/>
  <c r="BB7747" i="1"/>
  <c r="BB7748" i="1"/>
  <c r="BB7749" i="1"/>
  <c r="BB7750" i="1"/>
  <c r="BB7751" i="1"/>
  <c r="BB7752" i="1"/>
  <c r="BB7753" i="1"/>
  <c r="BB7754" i="1"/>
  <c r="BB7755" i="1"/>
  <c r="BB7756" i="1"/>
  <c r="BB7757" i="1"/>
  <c r="BB7758" i="1"/>
  <c r="BB7728" i="1"/>
  <c r="BB7760" i="1"/>
  <c r="BB7761" i="1"/>
  <c r="BB7762" i="1"/>
  <c r="BB7763" i="1"/>
  <c r="BB7764" i="1"/>
  <c r="BB7765" i="1"/>
  <c r="BB7766" i="1"/>
  <c r="BB7767" i="1"/>
  <c r="BB7768" i="1"/>
  <c r="BB7769" i="1"/>
  <c r="BB7770" i="1"/>
  <c r="BB7771" i="1"/>
  <c r="BB7772" i="1"/>
  <c r="BB7773" i="1"/>
  <c r="BB7774" i="1"/>
  <c r="BB7775" i="1"/>
  <c r="BB7776" i="1"/>
  <c r="BB7777" i="1"/>
  <c r="BB7778" i="1"/>
  <c r="BB7779" i="1"/>
  <c r="BB7780" i="1"/>
  <c r="BB7781" i="1"/>
  <c r="BB7782" i="1"/>
  <c r="BB7783" i="1"/>
  <c r="BB7784" i="1"/>
  <c r="BB7785" i="1"/>
  <c r="BB7786" i="1"/>
  <c r="BB7787" i="1"/>
  <c r="BB7788" i="1"/>
  <c r="BB7789" i="1"/>
  <c r="BB7790" i="1"/>
  <c r="BB7791" i="1"/>
  <c r="BB7792" i="1"/>
  <c r="BB7793" i="1"/>
  <c r="BB7794" i="1"/>
  <c r="BB7795" i="1"/>
  <c r="BB7796" i="1"/>
  <c r="BB7797" i="1"/>
  <c r="BB7798" i="1"/>
  <c r="BB7799" i="1"/>
  <c r="BB7800" i="1"/>
  <c r="BB7801" i="1"/>
  <c r="BB7802" i="1"/>
  <c r="BB7803" i="1"/>
  <c r="BB7804" i="1"/>
  <c r="BB7805" i="1"/>
  <c r="BB7806" i="1"/>
  <c r="BB7759" i="1"/>
  <c r="BA7643" i="1"/>
  <c r="BB7643" i="1" s="1"/>
  <c r="BA7644" i="1"/>
  <c r="BB7644" i="1" s="1"/>
  <c r="BA7645" i="1"/>
  <c r="BB7645" i="1" s="1"/>
  <c r="BA7646" i="1"/>
  <c r="BB7646" i="1" s="1"/>
  <c r="BA7647" i="1"/>
  <c r="BB7647" i="1" s="1"/>
  <c r="BA7648" i="1"/>
  <c r="BB7648" i="1" s="1"/>
  <c r="BA7649" i="1"/>
  <c r="BB7649" i="1" s="1"/>
  <c r="BA7650" i="1"/>
  <c r="BB7650" i="1" s="1"/>
  <c r="BA7651" i="1"/>
  <c r="BB7651" i="1" s="1"/>
  <c r="BA7652" i="1"/>
  <c r="BB7652" i="1" s="1"/>
  <c r="BA7653" i="1"/>
  <c r="BB7653" i="1" s="1"/>
  <c r="BA7654" i="1"/>
  <c r="BB7654" i="1" s="1"/>
  <c r="BA7655" i="1"/>
  <c r="BB7655" i="1" s="1"/>
  <c r="BA7656" i="1"/>
  <c r="BB7656" i="1" s="1"/>
  <c r="BA7657" i="1"/>
  <c r="BB7657" i="1" s="1"/>
  <c r="BA7658" i="1"/>
  <c r="BB7658" i="1" s="1"/>
  <c r="BA7659" i="1"/>
  <c r="BB7659" i="1" s="1"/>
  <c r="BA7660" i="1"/>
  <c r="BB7660" i="1" s="1"/>
  <c r="BA7661" i="1"/>
  <c r="BB7661" i="1" s="1"/>
  <c r="BA7662" i="1"/>
  <c r="BB7662" i="1" s="1"/>
  <c r="BA7663" i="1"/>
  <c r="BB7663" i="1" s="1"/>
  <c r="BA7664" i="1"/>
  <c r="BB7664" i="1" s="1"/>
  <c r="BA7665" i="1"/>
  <c r="BB7665" i="1" s="1"/>
  <c r="BA7666" i="1"/>
  <c r="BB7666" i="1" s="1"/>
  <c r="BA7667" i="1"/>
  <c r="BB7667" i="1" s="1"/>
  <c r="BA7668" i="1"/>
  <c r="BB7668" i="1" s="1"/>
  <c r="BA7669" i="1"/>
  <c r="BB7669" i="1" s="1"/>
  <c r="BA7670" i="1"/>
  <c r="BB7670" i="1" s="1"/>
  <c r="BA7671" i="1"/>
  <c r="BB7671" i="1" s="1"/>
  <c r="BA7672" i="1"/>
  <c r="BB7672" i="1" s="1"/>
  <c r="BA7673" i="1"/>
  <c r="BB7673" i="1" s="1"/>
  <c r="BA7674" i="1"/>
  <c r="BB7674" i="1" s="1"/>
  <c r="BA7675" i="1"/>
  <c r="BB7675" i="1" s="1"/>
  <c r="BA7676" i="1"/>
  <c r="BB7676" i="1" s="1"/>
  <c r="BA7677" i="1"/>
  <c r="BB7677" i="1" s="1"/>
  <c r="BA7678" i="1"/>
  <c r="BB7678" i="1" s="1"/>
  <c r="BA7679" i="1"/>
  <c r="BB7679" i="1" s="1"/>
  <c r="BA7680" i="1"/>
  <c r="BB7680" i="1" s="1"/>
  <c r="BA7681" i="1"/>
  <c r="BB7681" i="1" s="1"/>
  <c r="BA7682" i="1"/>
  <c r="BB7682" i="1" s="1"/>
  <c r="BA7683" i="1"/>
  <c r="BB7683" i="1" s="1"/>
  <c r="BA7684" i="1"/>
  <c r="BB7684" i="1" s="1"/>
  <c r="BA7685" i="1"/>
  <c r="BB7685" i="1" s="1"/>
  <c r="BA7686" i="1"/>
  <c r="BB7686" i="1" s="1"/>
  <c r="BA7687" i="1"/>
  <c r="BA7688" i="1"/>
  <c r="BA7689" i="1"/>
  <c r="BA7690" i="1"/>
  <c r="BA7691" i="1"/>
  <c r="BA7692" i="1"/>
  <c r="BA7693" i="1"/>
  <c r="BA7694" i="1"/>
  <c r="BA7695" i="1"/>
  <c r="BA7696" i="1"/>
  <c r="BA7697" i="1"/>
  <c r="BA7698" i="1"/>
  <c r="BA7699" i="1"/>
  <c r="BA7700" i="1"/>
  <c r="BA7701" i="1"/>
  <c r="BA7702" i="1"/>
  <c r="BA7703" i="1"/>
  <c r="BA7704" i="1"/>
  <c r="BA7705" i="1"/>
  <c r="BA7706" i="1"/>
  <c r="BA7707" i="1"/>
  <c r="BA7708" i="1"/>
  <c r="BA7709" i="1"/>
  <c r="BA7710" i="1"/>
  <c r="BA7711" i="1"/>
  <c r="BA7712" i="1"/>
  <c r="BA7713" i="1"/>
  <c r="BA7714" i="1"/>
  <c r="BA7715" i="1"/>
  <c r="BA7716" i="1"/>
  <c r="BA7717" i="1"/>
  <c r="BA7718" i="1"/>
  <c r="BA7719" i="1"/>
  <c r="BA7720" i="1"/>
  <c r="BA7721" i="1"/>
  <c r="BA7722" i="1"/>
  <c r="BA7723" i="1"/>
  <c r="BA7724" i="1"/>
  <c r="BA7725" i="1"/>
  <c r="BA7726" i="1"/>
  <c r="BA7727" i="1"/>
  <c r="BA7728" i="1"/>
  <c r="BA7729" i="1"/>
  <c r="BA7730" i="1"/>
  <c r="BA7731" i="1"/>
  <c r="BA7732" i="1"/>
  <c r="BA7733" i="1"/>
  <c r="BA7734" i="1"/>
  <c r="BA7735" i="1"/>
  <c r="BA7736" i="1"/>
  <c r="BA7737" i="1"/>
  <c r="BA7738" i="1"/>
  <c r="BA7739" i="1"/>
  <c r="BA7740" i="1"/>
  <c r="BA7741" i="1"/>
  <c r="BA7742" i="1"/>
  <c r="BA7743" i="1"/>
  <c r="BA7744" i="1"/>
  <c r="BA7745" i="1"/>
  <c r="BA7746" i="1"/>
  <c r="BA7747" i="1"/>
  <c r="BA7748" i="1"/>
  <c r="BA7749" i="1"/>
  <c r="BA7750" i="1"/>
  <c r="BA7751" i="1"/>
  <c r="BA7752" i="1"/>
  <c r="BA7753" i="1"/>
  <c r="BA7754" i="1"/>
  <c r="BA7755" i="1"/>
  <c r="BA7756" i="1"/>
  <c r="BA7757" i="1"/>
  <c r="BA7758" i="1"/>
  <c r="BB7608" i="1"/>
  <c r="BB7609" i="1"/>
  <c r="BB7610" i="1"/>
  <c r="BB7611" i="1"/>
  <c r="BB7612" i="1"/>
  <c r="BB7613" i="1"/>
  <c r="BB7614" i="1"/>
  <c r="BB7615" i="1"/>
  <c r="BB7616" i="1"/>
  <c r="BB7617" i="1"/>
  <c r="BB7618" i="1"/>
  <c r="BB7619" i="1"/>
  <c r="BB7620" i="1"/>
  <c r="BB7621" i="1"/>
  <c r="BB7622" i="1"/>
  <c r="BB7623" i="1"/>
  <c r="BB7624" i="1"/>
  <c r="BB7625" i="1"/>
  <c r="BB7626" i="1"/>
  <c r="BB7627" i="1"/>
  <c r="BB7628" i="1"/>
  <c r="BB7629" i="1"/>
  <c r="BB7630" i="1"/>
  <c r="BB7631" i="1"/>
  <c r="BB7632" i="1"/>
  <c r="BB7633" i="1"/>
  <c r="BB7634" i="1"/>
  <c r="BB7635" i="1"/>
  <c r="BB7636" i="1"/>
  <c r="BB7637" i="1"/>
  <c r="BB7638" i="1"/>
  <c r="BB7639" i="1"/>
  <c r="BB7640" i="1"/>
  <c r="BB7641" i="1"/>
  <c r="BB7642" i="1"/>
  <c r="BB7607" i="1"/>
  <c r="BA7480" i="1"/>
  <c r="BB7480" i="1" s="1"/>
  <c r="BA7481" i="1"/>
  <c r="BB7481" i="1" s="1"/>
  <c r="BA7482" i="1"/>
  <c r="BB7482" i="1" s="1"/>
  <c r="BA7483" i="1"/>
  <c r="BB7483" i="1" s="1"/>
  <c r="BA7484" i="1"/>
  <c r="BB7484" i="1" s="1"/>
  <c r="BA7485" i="1"/>
  <c r="BB7485" i="1" s="1"/>
  <c r="BA7486" i="1"/>
  <c r="BB7486" i="1" s="1"/>
  <c r="BA7487" i="1"/>
  <c r="BB7487" i="1" s="1"/>
  <c r="BA7488" i="1"/>
  <c r="BB7488" i="1" s="1"/>
  <c r="BA7489" i="1"/>
  <c r="BB7489" i="1" s="1"/>
  <c r="BA7490" i="1"/>
  <c r="BB7490" i="1" s="1"/>
  <c r="BA7491" i="1"/>
  <c r="BB7491" i="1" s="1"/>
  <c r="BA7492" i="1"/>
  <c r="BB7492" i="1" s="1"/>
  <c r="BA7493" i="1"/>
  <c r="BB7493" i="1" s="1"/>
  <c r="BA7494" i="1"/>
  <c r="BB7494" i="1" s="1"/>
  <c r="BA7495" i="1"/>
  <c r="BB7495" i="1" s="1"/>
  <c r="BA7496" i="1"/>
  <c r="BB7496" i="1" s="1"/>
  <c r="BA7497" i="1"/>
  <c r="BB7497" i="1" s="1"/>
  <c r="BA7498" i="1"/>
  <c r="BB7498" i="1" s="1"/>
  <c r="BA7499" i="1"/>
  <c r="BB7499" i="1" s="1"/>
  <c r="BA7500" i="1"/>
  <c r="BB7500" i="1" s="1"/>
  <c r="BA7501" i="1"/>
  <c r="BB7501" i="1" s="1"/>
  <c r="BA7502" i="1"/>
  <c r="BB7502" i="1" s="1"/>
  <c r="BA7503" i="1"/>
  <c r="BB7503" i="1" s="1"/>
  <c r="BA7504" i="1"/>
  <c r="BB7504" i="1" s="1"/>
  <c r="BA7505" i="1"/>
  <c r="BB7505" i="1" s="1"/>
  <c r="BA7506" i="1"/>
  <c r="BB7506" i="1" s="1"/>
  <c r="BA7507" i="1"/>
  <c r="BB7507" i="1" s="1"/>
  <c r="BA7508" i="1"/>
  <c r="BB7508" i="1" s="1"/>
  <c r="BA7509" i="1"/>
  <c r="BB7509" i="1" s="1"/>
  <c r="BA7510" i="1"/>
  <c r="BB7510" i="1" s="1"/>
  <c r="BA7511" i="1"/>
  <c r="BB7511" i="1" s="1"/>
  <c r="BA7512" i="1"/>
  <c r="BB7512" i="1" s="1"/>
  <c r="BA7513" i="1"/>
  <c r="BB7513" i="1" s="1"/>
  <c r="BA7514" i="1"/>
  <c r="BB7514" i="1" s="1"/>
  <c r="BA7515" i="1"/>
  <c r="BB7515" i="1" s="1"/>
  <c r="BA7516" i="1"/>
  <c r="BB7516" i="1" s="1"/>
  <c r="BA7517" i="1"/>
  <c r="BB7517" i="1" s="1"/>
  <c r="BA7518" i="1"/>
  <c r="BB7518" i="1" s="1"/>
  <c r="BA7519" i="1"/>
  <c r="BB7519" i="1" s="1"/>
  <c r="BA7520" i="1"/>
  <c r="BB7520" i="1" s="1"/>
  <c r="BA7521" i="1"/>
  <c r="BB7521" i="1" s="1"/>
  <c r="BA7522" i="1"/>
  <c r="BB7522" i="1" s="1"/>
  <c r="BA7523" i="1"/>
  <c r="BB7523" i="1" s="1"/>
  <c r="BA7524" i="1"/>
  <c r="BB7524" i="1" s="1"/>
  <c r="BA7525" i="1"/>
  <c r="BB7525" i="1" s="1"/>
  <c r="BA7526" i="1"/>
  <c r="BB7526" i="1" s="1"/>
  <c r="BA7527" i="1"/>
  <c r="BB7527" i="1" s="1"/>
  <c r="BA7528" i="1"/>
  <c r="BB7528" i="1" s="1"/>
  <c r="BA7529" i="1"/>
  <c r="BB7529" i="1" s="1"/>
  <c r="BA7530" i="1"/>
  <c r="BB7530" i="1" s="1"/>
  <c r="BA7531" i="1"/>
  <c r="BA7532" i="1"/>
  <c r="BA7533" i="1"/>
  <c r="BA7534" i="1"/>
  <c r="BA7535" i="1"/>
  <c r="BA7536" i="1"/>
  <c r="BA7537" i="1"/>
  <c r="BA7538" i="1"/>
  <c r="BA7539" i="1"/>
  <c r="BA7540" i="1"/>
  <c r="BA7541" i="1"/>
  <c r="BA7542" i="1"/>
  <c r="BA7543" i="1"/>
  <c r="BA7544" i="1"/>
  <c r="BA7545" i="1"/>
  <c r="BA7546" i="1"/>
  <c r="BA7547" i="1"/>
  <c r="BA7548" i="1"/>
  <c r="BA7549" i="1"/>
  <c r="BA7550" i="1"/>
  <c r="BA7551" i="1"/>
  <c r="BA7552" i="1"/>
  <c r="BA7553" i="1"/>
  <c r="BA7554" i="1"/>
  <c r="BA7555" i="1"/>
  <c r="BA7556" i="1"/>
  <c r="BA7557" i="1"/>
  <c r="BA7558" i="1"/>
  <c r="BA7559" i="1"/>
  <c r="BA7560" i="1"/>
  <c r="BA7561" i="1"/>
  <c r="BA7562" i="1"/>
  <c r="BA7563" i="1"/>
  <c r="BA7564" i="1"/>
  <c r="BA7565" i="1"/>
  <c r="BA7566" i="1"/>
  <c r="BA7567" i="1"/>
  <c r="BA7568" i="1"/>
  <c r="BA7569" i="1"/>
  <c r="BA7570" i="1"/>
  <c r="BA7571" i="1"/>
  <c r="BA7572" i="1"/>
  <c r="BA7573" i="1"/>
  <c r="BA7574" i="1"/>
  <c r="BA7575" i="1"/>
  <c r="BA7576" i="1"/>
  <c r="BA7577" i="1"/>
  <c r="BA7578" i="1"/>
  <c r="BA7579" i="1"/>
  <c r="BA7580" i="1"/>
  <c r="BA7581" i="1"/>
  <c r="BA7582" i="1"/>
  <c r="BA7583" i="1"/>
  <c r="BA7584" i="1"/>
  <c r="BA7585" i="1"/>
  <c r="BA7586" i="1"/>
  <c r="BA7587" i="1"/>
  <c r="BA7588" i="1"/>
  <c r="BA7589" i="1"/>
  <c r="BA7590" i="1"/>
  <c r="BA7591" i="1"/>
  <c r="BA7592" i="1"/>
  <c r="BA7593" i="1"/>
  <c r="BA7594" i="1"/>
  <c r="BA7595" i="1"/>
  <c r="BA7596" i="1"/>
  <c r="BA7597" i="1"/>
  <c r="BA7598" i="1"/>
  <c r="BA7599" i="1"/>
  <c r="BA7600" i="1"/>
  <c r="BA7601" i="1"/>
  <c r="BA7602" i="1"/>
  <c r="BA7603" i="1"/>
  <c r="BA7604" i="1"/>
  <c r="BA7605" i="1"/>
  <c r="BA7606" i="1"/>
  <c r="BB7445" i="1"/>
  <c r="BB7446" i="1"/>
  <c r="BB7447" i="1"/>
  <c r="BB7448" i="1"/>
  <c r="BB7449" i="1"/>
  <c r="BB7450" i="1"/>
  <c r="BB7451" i="1"/>
  <c r="BB7452" i="1"/>
  <c r="BB7453" i="1"/>
  <c r="BB7454" i="1"/>
  <c r="BB7455" i="1"/>
  <c r="BB7456" i="1"/>
  <c r="BB7457" i="1"/>
  <c r="BB7458" i="1"/>
  <c r="BB7459" i="1"/>
  <c r="BB7460" i="1"/>
  <c r="BB7461" i="1"/>
  <c r="BB7462" i="1"/>
  <c r="BB7463" i="1"/>
  <c r="BB7464" i="1"/>
  <c r="BB7465" i="1"/>
  <c r="BB7466" i="1"/>
  <c r="BB7467" i="1"/>
  <c r="BB7468" i="1"/>
  <c r="BB7469" i="1"/>
  <c r="BB7470" i="1"/>
  <c r="BB7471" i="1"/>
  <c r="BB7472" i="1"/>
  <c r="BB7473" i="1"/>
  <c r="BB7474" i="1"/>
  <c r="BB7475" i="1"/>
  <c r="BB7476" i="1"/>
  <c r="BB7477" i="1"/>
  <c r="BB7478" i="1"/>
  <c r="BB7479" i="1"/>
  <c r="BB7444" i="1"/>
  <c r="BA7317" i="1"/>
  <c r="BB7317" i="1" s="1"/>
  <c r="BA7318" i="1"/>
  <c r="BB7318" i="1" s="1"/>
  <c r="BA7319" i="1"/>
  <c r="BB7319" i="1" s="1"/>
  <c r="BA7320" i="1"/>
  <c r="BB7320" i="1" s="1"/>
  <c r="BA7321" i="1"/>
  <c r="BB7321" i="1" s="1"/>
  <c r="BA7322" i="1"/>
  <c r="BB7322" i="1" s="1"/>
  <c r="BA7323" i="1"/>
  <c r="BB7323" i="1" s="1"/>
  <c r="BA7324" i="1"/>
  <c r="BB7324" i="1" s="1"/>
  <c r="BA7325" i="1"/>
  <c r="BB7325" i="1" s="1"/>
  <c r="BA7326" i="1"/>
  <c r="BB7326" i="1" s="1"/>
  <c r="BA7327" i="1"/>
  <c r="BB7327" i="1" s="1"/>
  <c r="BA7328" i="1"/>
  <c r="BB7328" i="1" s="1"/>
  <c r="BA7329" i="1"/>
  <c r="BB7329" i="1" s="1"/>
  <c r="BA7330" i="1"/>
  <c r="BB7330" i="1" s="1"/>
  <c r="BA7331" i="1"/>
  <c r="BB7331" i="1" s="1"/>
  <c r="BA7332" i="1"/>
  <c r="BB7332" i="1" s="1"/>
  <c r="BA7333" i="1"/>
  <c r="BB7333" i="1" s="1"/>
  <c r="BA7334" i="1"/>
  <c r="BB7334" i="1" s="1"/>
  <c r="BA7335" i="1"/>
  <c r="BB7335" i="1" s="1"/>
  <c r="BA7336" i="1"/>
  <c r="BB7336" i="1" s="1"/>
  <c r="BA7337" i="1"/>
  <c r="BB7337" i="1" s="1"/>
  <c r="BA7338" i="1"/>
  <c r="BB7338" i="1" s="1"/>
  <c r="BA7339" i="1"/>
  <c r="BB7339" i="1" s="1"/>
  <c r="BA7340" i="1"/>
  <c r="BB7340" i="1" s="1"/>
  <c r="BA7341" i="1"/>
  <c r="BB7341" i="1" s="1"/>
  <c r="BA7342" i="1"/>
  <c r="BB7342" i="1" s="1"/>
  <c r="BA7343" i="1"/>
  <c r="BB7343" i="1" s="1"/>
  <c r="BA7344" i="1"/>
  <c r="BB7344" i="1" s="1"/>
  <c r="BA7345" i="1"/>
  <c r="BB7345" i="1" s="1"/>
  <c r="BA7346" i="1"/>
  <c r="BB7346" i="1" s="1"/>
  <c r="BA7347" i="1"/>
  <c r="BB7347" i="1" s="1"/>
  <c r="BA7348" i="1"/>
  <c r="BB7348" i="1" s="1"/>
  <c r="BA7349" i="1"/>
  <c r="BB7349" i="1" s="1"/>
  <c r="BA7350" i="1"/>
  <c r="BA7351" i="1"/>
  <c r="BA7352" i="1"/>
  <c r="BA7353" i="1"/>
  <c r="BA7354" i="1"/>
  <c r="BA7355" i="1"/>
  <c r="BA7356" i="1"/>
  <c r="BA7357" i="1"/>
  <c r="BA7358" i="1"/>
  <c r="BA7359" i="1"/>
  <c r="BA7360" i="1"/>
  <c r="BA7361" i="1"/>
  <c r="BA7362" i="1"/>
  <c r="BA7363" i="1"/>
  <c r="BA7364" i="1"/>
  <c r="BA7365" i="1"/>
  <c r="BA7366" i="1"/>
  <c r="BA7367" i="1"/>
  <c r="BA7368" i="1"/>
  <c r="BA7369" i="1"/>
  <c r="BA7370" i="1"/>
  <c r="BA7371" i="1"/>
  <c r="BA7372" i="1"/>
  <c r="BA7373" i="1"/>
  <c r="BA7374" i="1"/>
  <c r="BA7375" i="1"/>
  <c r="BA7376" i="1"/>
  <c r="BA7377" i="1"/>
  <c r="BA7378" i="1"/>
  <c r="BA7379" i="1"/>
  <c r="BA7380" i="1"/>
  <c r="BA7381" i="1"/>
  <c r="BA7382" i="1"/>
  <c r="BA7383" i="1"/>
  <c r="BA7384" i="1"/>
  <c r="BA7385" i="1"/>
  <c r="BA7386" i="1"/>
  <c r="BA7387" i="1"/>
  <c r="BA7388" i="1"/>
  <c r="BA7389" i="1"/>
  <c r="BA7390" i="1"/>
  <c r="BA7391" i="1"/>
  <c r="BA7392" i="1"/>
  <c r="BA7393" i="1"/>
  <c r="BA7394" i="1"/>
  <c r="BA7395" i="1"/>
  <c r="BA7396" i="1"/>
  <c r="BA7397" i="1"/>
  <c r="BA7398" i="1"/>
  <c r="BA7399" i="1"/>
  <c r="BA7400" i="1"/>
  <c r="BA7401" i="1"/>
  <c r="BA7402" i="1"/>
  <c r="BA7403" i="1"/>
  <c r="BA7404" i="1"/>
  <c r="BA7405" i="1"/>
  <c r="BA7406" i="1"/>
  <c r="BB7406" i="1" s="1"/>
  <c r="BA7407" i="1"/>
  <c r="BA7408" i="1"/>
  <c r="BA7409" i="1"/>
  <c r="BA7410" i="1"/>
  <c r="BA7411" i="1"/>
  <c r="BA7412" i="1"/>
  <c r="BA7413" i="1"/>
  <c r="BA7414" i="1"/>
  <c r="BA7415" i="1"/>
  <c r="BA7416" i="1"/>
  <c r="BA7417" i="1"/>
  <c r="BA7418" i="1"/>
  <c r="BA7419" i="1"/>
  <c r="BA7420" i="1"/>
  <c r="BA7421" i="1"/>
  <c r="BA7422" i="1"/>
  <c r="BA7423" i="1"/>
  <c r="BA7424" i="1"/>
  <c r="BA7425" i="1"/>
  <c r="BA7426" i="1"/>
  <c r="BA7427" i="1"/>
  <c r="BA7428" i="1"/>
  <c r="BA7429" i="1"/>
  <c r="BA7430" i="1"/>
  <c r="BA7431" i="1"/>
  <c r="BA7432" i="1"/>
  <c r="BA7433" i="1"/>
  <c r="BA7434" i="1"/>
  <c r="BA7435" i="1"/>
  <c r="BA7436" i="1"/>
  <c r="BA7437" i="1"/>
  <c r="BA7438" i="1"/>
  <c r="BA7439" i="1"/>
  <c r="BA7440" i="1"/>
  <c r="BA7441" i="1"/>
  <c r="BA7442" i="1"/>
  <c r="BA7443" i="1"/>
  <c r="BB7277" i="1"/>
  <c r="BB7278" i="1"/>
  <c r="BB7279" i="1"/>
  <c r="BB7280" i="1"/>
  <c r="BB7281" i="1"/>
  <c r="BB7282" i="1"/>
  <c r="BB7283" i="1"/>
  <c r="BB7284" i="1"/>
  <c r="BB7285" i="1"/>
  <c r="BB7286" i="1"/>
  <c r="BB7287" i="1"/>
  <c r="BB7288" i="1"/>
  <c r="BB7289" i="1"/>
  <c r="BB7290" i="1"/>
  <c r="BB7291" i="1"/>
  <c r="BB7292" i="1"/>
  <c r="BB7293" i="1"/>
  <c r="BB7294" i="1"/>
  <c r="BB7295" i="1"/>
  <c r="BB7296" i="1"/>
  <c r="BB7297" i="1"/>
  <c r="BB7298" i="1"/>
  <c r="BB7299" i="1"/>
  <c r="BB7300" i="1"/>
  <c r="BB7301" i="1"/>
  <c r="BB7302" i="1"/>
  <c r="BB7303" i="1"/>
  <c r="BB7304" i="1"/>
  <c r="BB7305" i="1"/>
  <c r="BB7306" i="1"/>
  <c r="BB7307" i="1"/>
  <c r="BB7308" i="1"/>
  <c r="BB7309" i="1"/>
  <c r="BB7310" i="1"/>
  <c r="BB7311" i="1"/>
  <c r="BB7312" i="1"/>
  <c r="BB7313" i="1"/>
  <c r="BB7314" i="1"/>
  <c r="BB7315" i="1"/>
  <c r="BB7316" i="1"/>
  <c r="BB7276" i="1"/>
  <c r="BA7149" i="1"/>
  <c r="BB7149" i="1" s="1"/>
  <c r="BA7150" i="1"/>
  <c r="BB7150" i="1" s="1"/>
  <c r="BA7151" i="1"/>
  <c r="BB7151" i="1" s="1"/>
  <c r="BA7152" i="1"/>
  <c r="BB7152" i="1" s="1"/>
  <c r="BA7153" i="1"/>
  <c r="BB7153" i="1" s="1"/>
  <c r="BA7154" i="1"/>
  <c r="BB7154" i="1" s="1"/>
  <c r="BA7155" i="1"/>
  <c r="BB7155" i="1" s="1"/>
  <c r="BA7156" i="1"/>
  <c r="BB7156" i="1" s="1"/>
  <c r="BA7157" i="1"/>
  <c r="BB7157" i="1" s="1"/>
  <c r="BA7158" i="1"/>
  <c r="BB7158" i="1" s="1"/>
  <c r="BA7159" i="1"/>
  <c r="BB7159" i="1" s="1"/>
  <c r="BA7160" i="1"/>
  <c r="BB7160" i="1" s="1"/>
  <c r="BA7161" i="1"/>
  <c r="BB7161" i="1" s="1"/>
  <c r="BA7162" i="1"/>
  <c r="BB7162" i="1" s="1"/>
  <c r="BA7163" i="1"/>
  <c r="BB7163" i="1" s="1"/>
  <c r="BA7164" i="1"/>
  <c r="BB7164" i="1" s="1"/>
  <c r="BA7165" i="1"/>
  <c r="BB7165" i="1" s="1"/>
  <c r="BA7166" i="1"/>
  <c r="BB7166" i="1" s="1"/>
  <c r="BA7167" i="1"/>
  <c r="BB7167" i="1" s="1"/>
  <c r="BA7168" i="1"/>
  <c r="BB7168" i="1" s="1"/>
  <c r="BA7169" i="1"/>
  <c r="BB7169" i="1" s="1"/>
  <c r="BA7170" i="1"/>
  <c r="BB7170" i="1" s="1"/>
  <c r="BA7171" i="1"/>
  <c r="BB7171" i="1" s="1"/>
  <c r="BA7172" i="1"/>
  <c r="BB7172" i="1" s="1"/>
  <c r="BA7173" i="1"/>
  <c r="BB7173" i="1" s="1"/>
  <c r="BA7174" i="1"/>
  <c r="BB7174" i="1" s="1"/>
  <c r="BA7175" i="1"/>
  <c r="BB7175" i="1" s="1"/>
  <c r="BA7176" i="1"/>
  <c r="BB7176" i="1" s="1"/>
  <c r="BA7177" i="1"/>
  <c r="BB7177" i="1" s="1"/>
  <c r="BA7178" i="1"/>
  <c r="BB7178" i="1" s="1"/>
  <c r="BA7179" i="1"/>
  <c r="BB7179" i="1" s="1"/>
  <c r="BA7180" i="1"/>
  <c r="BB7180" i="1" s="1"/>
  <c r="BA7181" i="1"/>
  <c r="BB7181" i="1" s="1"/>
  <c r="BA7182" i="1"/>
  <c r="BB7182" i="1" s="1"/>
  <c r="BA7183" i="1"/>
  <c r="BB7183" i="1" s="1"/>
  <c r="BA7184" i="1"/>
  <c r="BB7184" i="1" s="1"/>
  <c r="BA7185" i="1"/>
  <c r="BB7185" i="1" s="1"/>
  <c r="BA7186" i="1"/>
  <c r="BB7186" i="1" s="1"/>
  <c r="BA7187" i="1"/>
  <c r="BB7187" i="1" s="1"/>
  <c r="BA7188" i="1"/>
  <c r="BB7188" i="1" s="1"/>
  <c r="BA7189" i="1"/>
  <c r="BB7189" i="1" s="1"/>
  <c r="BA7190" i="1"/>
  <c r="BB7190" i="1" s="1"/>
  <c r="BA7191" i="1"/>
  <c r="BB7191" i="1" s="1"/>
  <c r="BA7192" i="1"/>
  <c r="BB7192" i="1" s="1"/>
  <c r="BA7193" i="1"/>
  <c r="BB7193" i="1" s="1"/>
  <c r="BA7194" i="1"/>
  <c r="BB7194" i="1" s="1"/>
  <c r="BA7195" i="1"/>
  <c r="BB7195" i="1" s="1"/>
  <c r="BA7196" i="1"/>
  <c r="BB7196" i="1" s="1"/>
  <c r="BA7197" i="1"/>
  <c r="BB7197" i="1" s="1"/>
  <c r="BA7198" i="1"/>
  <c r="BB7198" i="1" s="1"/>
  <c r="BA7199" i="1"/>
  <c r="BB7199" i="1" s="1"/>
  <c r="BA7200" i="1"/>
  <c r="BB7200" i="1" s="1"/>
  <c r="BA7201" i="1"/>
  <c r="BB7201" i="1" s="1"/>
  <c r="BA7202" i="1"/>
  <c r="BB7202" i="1" s="1"/>
  <c r="BA7203" i="1"/>
  <c r="BB7203" i="1" s="1"/>
  <c r="BA7204" i="1"/>
  <c r="BB7204" i="1" s="1"/>
  <c r="BA7205" i="1"/>
  <c r="BB7205" i="1" s="1"/>
  <c r="BA7206" i="1"/>
  <c r="BA7207" i="1"/>
  <c r="BA7208" i="1"/>
  <c r="BA7209" i="1"/>
  <c r="BA7210" i="1"/>
  <c r="BA7211" i="1"/>
  <c r="BA7212" i="1"/>
  <c r="BA7213" i="1"/>
  <c r="BA7214" i="1"/>
  <c r="BA7215" i="1"/>
  <c r="BA7216" i="1"/>
  <c r="BA7217" i="1"/>
  <c r="BA7218" i="1"/>
  <c r="BA7219" i="1"/>
  <c r="BA7220" i="1"/>
  <c r="BA7221" i="1"/>
  <c r="BA7222" i="1"/>
  <c r="BA7223" i="1"/>
  <c r="BA7224" i="1"/>
  <c r="BA7225" i="1"/>
  <c r="BA7226" i="1"/>
  <c r="BA7227" i="1"/>
  <c r="BA7228" i="1"/>
  <c r="BA7229" i="1"/>
  <c r="BA7230" i="1"/>
  <c r="BA7231" i="1"/>
  <c r="BA7232" i="1"/>
  <c r="BA7233" i="1"/>
  <c r="BA7234" i="1"/>
  <c r="BA7235" i="1"/>
  <c r="BA7236" i="1"/>
  <c r="BA7237" i="1"/>
  <c r="BA7238" i="1"/>
  <c r="BA7239" i="1"/>
  <c r="BA7240" i="1"/>
  <c r="BA7241" i="1"/>
  <c r="BA7242" i="1"/>
  <c r="BA7243" i="1"/>
  <c r="BA7244" i="1"/>
  <c r="BA7245" i="1"/>
  <c r="BA7246" i="1"/>
  <c r="BA7247" i="1"/>
  <c r="BA7248" i="1"/>
  <c r="BA7249" i="1"/>
  <c r="BA7250" i="1"/>
  <c r="BA7251" i="1"/>
  <c r="BA7252" i="1"/>
  <c r="BA7253" i="1"/>
  <c r="BA7254" i="1"/>
  <c r="BA7255" i="1"/>
  <c r="BA7256" i="1"/>
  <c r="BA7257" i="1"/>
  <c r="BA7258" i="1"/>
  <c r="BA7259" i="1"/>
  <c r="BA7260" i="1"/>
  <c r="BA7261" i="1"/>
  <c r="BA7262" i="1"/>
  <c r="BA7263" i="1"/>
  <c r="BA7264" i="1"/>
  <c r="BA7265" i="1"/>
  <c r="BA7266" i="1"/>
  <c r="BA7267" i="1"/>
  <c r="BA7268" i="1"/>
  <c r="BA7269" i="1"/>
  <c r="BA7270" i="1"/>
  <c r="BA7271" i="1"/>
  <c r="BA7272" i="1"/>
  <c r="BA7273" i="1"/>
  <c r="BA7274" i="1"/>
  <c r="BA7275" i="1"/>
  <c r="BB7109" i="1"/>
  <c r="BB7110" i="1"/>
  <c r="BB7111" i="1"/>
  <c r="BB7112" i="1"/>
  <c r="BB7113" i="1"/>
  <c r="BB7114" i="1"/>
  <c r="BB7115" i="1"/>
  <c r="BB7116" i="1"/>
  <c r="BB7117" i="1"/>
  <c r="BB7118" i="1"/>
  <c r="BB7119" i="1"/>
  <c r="BB7120" i="1"/>
  <c r="BB7121" i="1"/>
  <c r="BB7122" i="1"/>
  <c r="BB7123" i="1"/>
  <c r="BB7124" i="1"/>
  <c r="BB7125" i="1"/>
  <c r="BB7126" i="1"/>
  <c r="BB7127" i="1"/>
  <c r="BB7128" i="1"/>
  <c r="BB7129" i="1"/>
  <c r="BB7130" i="1"/>
  <c r="BB7131" i="1"/>
  <c r="BB7132" i="1"/>
  <c r="BB7133" i="1"/>
  <c r="BB7134" i="1"/>
  <c r="BB7135" i="1"/>
  <c r="BB7136" i="1"/>
  <c r="BB7137" i="1"/>
  <c r="BB7138" i="1"/>
  <c r="BB7139" i="1"/>
  <c r="BB7140" i="1"/>
  <c r="BB7141" i="1"/>
  <c r="BB7142" i="1"/>
  <c r="BB7143" i="1"/>
  <c r="BB7144" i="1"/>
  <c r="BB7145" i="1"/>
  <c r="BB7146" i="1"/>
  <c r="BB7147" i="1"/>
  <c r="BB7148" i="1"/>
  <c r="BB7108" i="1"/>
  <c r="BA6981" i="1"/>
  <c r="BB6981" i="1" s="1"/>
  <c r="BA6982" i="1"/>
  <c r="BB6982" i="1" s="1"/>
  <c r="BA6983" i="1"/>
  <c r="BB6983" i="1" s="1"/>
  <c r="BA6984" i="1"/>
  <c r="BB6984" i="1" s="1"/>
  <c r="BA6985" i="1"/>
  <c r="BB6985" i="1" s="1"/>
  <c r="BA6986" i="1"/>
  <c r="BB6986" i="1" s="1"/>
  <c r="BA6987" i="1"/>
  <c r="BB6987" i="1" s="1"/>
  <c r="BA6988" i="1"/>
  <c r="BB6988" i="1" s="1"/>
  <c r="BA6989" i="1"/>
  <c r="BB6989" i="1" s="1"/>
  <c r="BA6990" i="1"/>
  <c r="BB6990" i="1" s="1"/>
  <c r="BA6991" i="1"/>
  <c r="BB6991" i="1" s="1"/>
  <c r="BA6992" i="1"/>
  <c r="BB6992" i="1" s="1"/>
  <c r="BA6993" i="1"/>
  <c r="BB6993" i="1" s="1"/>
  <c r="BA6994" i="1"/>
  <c r="BB6994" i="1" s="1"/>
  <c r="BA6995" i="1"/>
  <c r="BB6995" i="1" s="1"/>
  <c r="BA6996" i="1"/>
  <c r="BB6996" i="1" s="1"/>
  <c r="BA6997" i="1"/>
  <c r="BB6997" i="1" s="1"/>
  <c r="BA6998" i="1"/>
  <c r="BB6998" i="1" s="1"/>
  <c r="BA6999" i="1"/>
  <c r="BB6999" i="1" s="1"/>
  <c r="BA7000" i="1"/>
  <c r="BB7000" i="1" s="1"/>
  <c r="BA7001" i="1"/>
  <c r="BB7001" i="1" s="1"/>
  <c r="BA7002" i="1"/>
  <c r="BB7002" i="1" s="1"/>
  <c r="BA7003" i="1"/>
  <c r="BB7003" i="1" s="1"/>
  <c r="BA7004" i="1"/>
  <c r="BB7004" i="1" s="1"/>
  <c r="BA7005" i="1"/>
  <c r="BB7005" i="1" s="1"/>
  <c r="BA7006" i="1"/>
  <c r="BB7006" i="1" s="1"/>
  <c r="BA7007" i="1"/>
  <c r="BB7007" i="1" s="1"/>
  <c r="BA7008" i="1"/>
  <c r="BA7009" i="1"/>
  <c r="BA7010" i="1"/>
  <c r="BA7011" i="1"/>
  <c r="BA7012" i="1"/>
  <c r="BA7013" i="1"/>
  <c r="BA7014" i="1"/>
  <c r="BA7015" i="1"/>
  <c r="BA7016" i="1"/>
  <c r="BA7017" i="1"/>
  <c r="BA7018" i="1"/>
  <c r="BA7019" i="1"/>
  <c r="BA7020" i="1"/>
  <c r="BA7021" i="1"/>
  <c r="BA7022" i="1"/>
  <c r="BA7023" i="1"/>
  <c r="BA7024" i="1"/>
  <c r="BA7025" i="1"/>
  <c r="BA7026" i="1"/>
  <c r="BA7027" i="1"/>
  <c r="BA7028" i="1"/>
  <c r="BA7029" i="1"/>
  <c r="BA7030" i="1"/>
  <c r="BA7031" i="1"/>
  <c r="BA7032" i="1"/>
  <c r="BA7033" i="1"/>
  <c r="BA7034" i="1"/>
  <c r="BA7035" i="1"/>
  <c r="BA7036" i="1"/>
  <c r="BA7037" i="1"/>
  <c r="BA7038" i="1"/>
  <c r="BA7039" i="1"/>
  <c r="BA7040" i="1"/>
  <c r="BA7041" i="1"/>
  <c r="BA7042" i="1"/>
  <c r="BA7043" i="1"/>
  <c r="BA7044" i="1"/>
  <c r="BA7045" i="1"/>
  <c r="BA7046" i="1"/>
  <c r="BA7047" i="1"/>
  <c r="BA7048" i="1"/>
  <c r="BA7049" i="1"/>
  <c r="BA7050" i="1"/>
  <c r="BA7051" i="1"/>
  <c r="BA7052" i="1"/>
  <c r="BA7053" i="1"/>
  <c r="BA7054" i="1"/>
  <c r="BA7055" i="1"/>
  <c r="BA7056" i="1"/>
  <c r="BA7057" i="1"/>
  <c r="BA7058" i="1"/>
  <c r="BA7059" i="1"/>
  <c r="BA7060" i="1"/>
  <c r="BA7061" i="1"/>
  <c r="BA7062" i="1"/>
  <c r="BA7063" i="1"/>
  <c r="BA7064" i="1"/>
  <c r="BA7065" i="1"/>
  <c r="BA7066" i="1"/>
  <c r="BA7067" i="1"/>
  <c r="BA7068" i="1"/>
  <c r="BA7069" i="1"/>
  <c r="BA7070" i="1"/>
  <c r="BA7071" i="1"/>
  <c r="BA7072" i="1"/>
  <c r="BA7073" i="1"/>
  <c r="BA7074" i="1"/>
  <c r="BA7075" i="1"/>
  <c r="BA7076" i="1"/>
  <c r="BA7077" i="1"/>
  <c r="BA7078" i="1"/>
  <c r="BA7079" i="1"/>
  <c r="BA7080" i="1"/>
  <c r="BA7081" i="1"/>
  <c r="BA7082" i="1"/>
  <c r="BA7083" i="1"/>
  <c r="BA7084" i="1"/>
  <c r="BA7085" i="1"/>
  <c r="BA7086" i="1"/>
  <c r="BA7087" i="1"/>
  <c r="BA7088" i="1"/>
  <c r="BA7089" i="1"/>
  <c r="BA7090" i="1"/>
  <c r="BA7091" i="1"/>
  <c r="BA7092" i="1"/>
  <c r="BA7093" i="1"/>
  <c r="BA7094" i="1"/>
  <c r="BA7095" i="1"/>
  <c r="BA7096" i="1"/>
  <c r="BA7097" i="1"/>
  <c r="BA7098" i="1"/>
  <c r="BA7099" i="1"/>
  <c r="BA7100" i="1"/>
  <c r="BA7101" i="1"/>
  <c r="BA7102" i="1"/>
  <c r="BA7103" i="1"/>
  <c r="BA7104" i="1"/>
  <c r="BA7105" i="1"/>
  <c r="BA7106" i="1"/>
  <c r="BA7107" i="1"/>
  <c r="BB7899" i="1" l="1"/>
  <c r="BB7867" i="1"/>
  <c r="BB7871" i="1"/>
  <c r="BB7919" i="1"/>
  <c r="BB7855" i="1"/>
  <c r="BB7840" i="1"/>
  <c r="BB7903" i="1"/>
  <c r="BB7915" i="1"/>
  <c r="BB7883" i="1"/>
  <c r="BB7837" i="1"/>
  <c r="BB7839" i="1"/>
  <c r="BB7888" i="1"/>
  <c r="BB7852" i="1"/>
  <c r="BB7911" i="1"/>
  <c r="BB7895" i="1"/>
  <c r="BB7879" i="1"/>
  <c r="BB7863" i="1"/>
  <c r="BB7847" i="1"/>
  <c r="BB7887" i="1"/>
  <c r="BB7907" i="1"/>
  <c r="BB7891" i="1"/>
  <c r="BB7875" i="1"/>
  <c r="BB7859" i="1"/>
  <c r="BB7843" i="1"/>
  <c r="BB7441" i="1"/>
  <c r="BB7437" i="1"/>
  <c r="BB7433" i="1"/>
  <c r="BB7429" i="1"/>
  <c r="BB7425" i="1"/>
  <c r="BB7421" i="1"/>
  <c r="BB7417" i="1"/>
  <c r="BB7413" i="1"/>
  <c r="BB7409" i="1"/>
  <c r="BB7405" i="1"/>
  <c r="BB7401" i="1"/>
  <c r="BB7397" i="1"/>
  <c r="BB7393" i="1"/>
  <c r="BB7389" i="1"/>
  <c r="BB7385" i="1"/>
  <c r="BB7381" i="1"/>
  <c r="BB7377" i="1"/>
  <c r="BB7373" i="1"/>
  <c r="BB7369" i="1"/>
  <c r="BB7365" i="1"/>
  <c r="BB7593" i="1"/>
  <c r="BB7533" i="1"/>
  <c r="BB7922" i="1"/>
  <c r="BB7918" i="1"/>
  <c r="BB7914" i="1"/>
  <c r="BB7910" i="1"/>
  <c r="BB7906" i="1"/>
  <c r="BB7902" i="1"/>
  <c r="BB7898" i="1"/>
  <c r="BB7894" i="1"/>
  <c r="BB7890" i="1"/>
  <c r="BB7886" i="1"/>
  <c r="BB7882" i="1"/>
  <c r="BB7878" i="1"/>
  <c r="BB7874" i="1"/>
  <c r="BB7870" i="1"/>
  <c r="BB7866" i="1"/>
  <c r="BB7862" i="1"/>
  <c r="BB7858" i="1"/>
  <c r="BB7854" i="1"/>
  <c r="BB7850" i="1"/>
  <c r="BB7846" i="1"/>
  <c r="BB7842" i="1"/>
  <c r="BB7838" i="1"/>
  <c r="BB7440" i="1"/>
  <c r="BB7436" i="1"/>
  <c r="BB7432" i="1"/>
  <c r="BB7428" i="1"/>
  <c r="BB7424" i="1"/>
  <c r="BB7420" i="1"/>
  <c r="BB7416" i="1"/>
  <c r="BB7412" i="1"/>
  <c r="BB7408" i="1"/>
  <c r="BB7404" i="1"/>
  <c r="BB7400" i="1"/>
  <c r="BB7396" i="1"/>
  <c r="BB7392" i="1"/>
  <c r="BB7388" i="1"/>
  <c r="BB7384" i="1"/>
  <c r="BB7380" i="1"/>
  <c r="BB7376" i="1"/>
  <c r="BB7372" i="1"/>
  <c r="BB7368" i="1"/>
  <c r="BB7364" i="1"/>
  <c r="BB7360" i="1"/>
  <c r="BB7356" i="1"/>
  <c r="BB7352" i="1"/>
  <c r="BB7921" i="1"/>
  <c r="BB7917" i="1"/>
  <c r="BB7913" i="1"/>
  <c r="BB7909" i="1"/>
  <c r="BB7905" i="1"/>
  <c r="BB7901" i="1"/>
  <c r="BB7897" i="1"/>
  <c r="BB7893" i="1"/>
  <c r="BB7889" i="1"/>
  <c r="BB7885" i="1"/>
  <c r="BB7881" i="1"/>
  <c r="BB7877" i="1"/>
  <c r="BB7873" i="1"/>
  <c r="BB7869" i="1"/>
  <c r="BB7865" i="1"/>
  <c r="BB7861" i="1"/>
  <c r="BB7857" i="1"/>
  <c r="BB7853" i="1"/>
  <c r="BB7849" i="1"/>
  <c r="BB7845" i="1"/>
  <c r="BB7841" i="1"/>
  <c r="BB7920" i="1"/>
  <c r="BB7916" i="1"/>
  <c r="BB7912" i="1"/>
  <c r="BB7908" i="1"/>
  <c r="BB7904" i="1"/>
  <c r="BB7900" i="1"/>
  <c r="BB7896" i="1"/>
  <c r="BB7892" i="1"/>
  <c r="BB7884" i="1"/>
  <c r="BB7880" i="1"/>
  <c r="BB7876" i="1"/>
  <c r="BB7872" i="1"/>
  <c r="BB7868" i="1"/>
  <c r="BB7864" i="1"/>
  <c r="BB7860" i="1"/>
  <c r="BB7856" i="1"/>
  <c r="BB7848" i="1"/>
  <c r="BB7844" i="1"/>
  <c r="BB7606" i="1"/>
  <c r="BB7602" i="1"/>
  <c r="BB7598" i="1"/>
  <c r="BB7594" i="1"/>
  <c r="BB7590" i="1"/>
  <c r="BB7586" i="1"/>
  <c r="BB7582" i="1"/>
  <c r="BB7578" i="1"/>
  <c r="BB7574" i="1"/>
  <c r="BB7570" i="1"/>
  <c r="BB7566" i="1"/>
  <c r="BB7562" i="1"/>
  <c r="BB7558" i="1"/>
  <c r="BB7554" i="1"/>
  <c r="BB7550" i="1"/>
  <c r="BB7546" i="1"/>
  <c r="BB7542" i="1"/>
  <c r="BB7538" i="1"/>
  <c r="BB7534" i="1"/>
  <c r="BB7604" i="1"/>
  <c r="BB7600" i="1"/>
  <c r="BB7596" i="1"/>
  <c r="BB7592" i="1"/>
  <c r="BB7588" i="1"/>
  <c r="BB7584" i="1"/>
  <c r="BB7580" i="1"/>
  <c r="BB7576" i="1"/>
  <c r="BB7572" i="1"/>
  <c r="BB7568" i="1"/>
  <c r="BB7564" i="1"/>
  <c r="BB7560" i="1"/>
  <c r="BB7556" i="1"/>
  <c r="BB7552" i="1"/>
  <c r="BB7548" i="1"/>
  <c r="BB7544" i="1"/>
  <c r="BB7540" i="1"/>
  <c r="BB7536" i="1"/>
  <c r="BB7532" i="1"/>
  <c r="BB7361" i="1"/>
  <c r="BB7357" i="1"/>
  <c r="BB7353" i="1"/>
  <c r="BB7591" i="1"/>
  <c r="BB7603" i="1"/>
  <c r="BB7599" i="1"/>
  <c r="BB7595" i="1"/>
  <c r="BB7531" i="1"/>
  <c r="BB7587" i="1"/>
  <c r="BB7583" i="1"/>
  <c r="BB7579" i="1"/>
  <c r="BB7575" i="1"/>
  <c r="BB7571" i="1"/>
  <c r="BB7567" i="1"/>
  <c r="BB7563" i="1"/>
  <c r="BB7559" i="1"/>
  <c r="BB7555" i="1"/>
  <c r="BB7551" i="1"/>
  <c r="BB7547" i="1"/>
  <c r="BB7543" i="1"/>
  <c r="BB7539" i="1"/>
  <c r="BB7535" i="1"/>
  <c r="BB7410" i="1"/>
  <c r="BB7354" i="1"/>
  <c r="BB7605" i="1"/>
  <c r="BB7601" i="1"/>
  <c r="BB7597" i="1"/>
  <c r="BB7589" i="1"/>
  <c r="BB7585" i="1"/>
  <c r="BB7581" i="1"/>
  <c r="BB7577" i="1"/>
  <c r="BB7573" i="1"/>
  <c r="BB7569" i="1"/>
  <c r="BB7565" i="1"/>
  <c r="BB7561" i="1"/>
  <c r="BB7557" i="1"/>
  <c r="BB7553" i="1"/>
  <c r="BB7549" i="1"/>
  <c r="BB7545" i="1"/>
  <c r="BB7541" i="1"/>
  <c r="BB7537" i="1"/>
  <c r="BB7443" i="1"/>
  <c r="BB7439" i="1"/>
  <c r="BB7435" i="1"/>
  <c r="BB7431" i="1"/>
  <c r="BB7427" i="1"/>
  <c r="BB7423" i="1"/>
  <c r="BB7419" i="1"/>
  <c r="BB7415" i="1"/>
  <c r="BB7411" i="1"/>
  <c r="BB7407" i="1"/>
  <c r="BB7403" i="1"/>
  <c r="BB7399" i="1"/>
  <c r="BB7395" i="1"/>
  <c r="BB7391" i="1"/>
  <c r="BB7387" i="1"/>
  <c r="BB7383" i="1"/>
  <c r="BB7379" i="1"/>
  <c r="BB7375" i="1"/>
  <c r="BB7371" i="1"/>
  <c r="BB7367" i="1"/>
  <c r="BB7363" i="1"/>
  <c r="BB7359" i="1"/>
  <c r="BB7355" i="1"/>
  <c r="BB7351" i="1"/>
  <c r="BB7221" i="1"/>
  <c r="BB7442" i="1"/>
  <c r="BB7438" i="1"/>
  <c r="BB7434" i="1"/>
  <c r="BB7430" i="1"/>
  <c r="BB7426" i="1"/>
  <c r="BB7422" i="1"/>
  <c r="BB7418" i="1"/>
  <c r="BB7414" i="1"/>
  <c r="BB7350" i="1"/>
  <c r="BB7402" i="1"/>
  <c r="BB7398" i="1"/>
  <c r="BB7394" i="1"/>
  <c r="BB7390" i="1"/>
  <c r="BB7386" i="1"/>
  <c r="BB7382" i="1"/>
  <c r="BB7378" i="1"/>
  <c r="BB7374" i="1"/>
  <c r="BB7370" i="1"/>
  <c r="BB7366" i="1"/>
  <c r="BB7362" i="1"/>
  <c r="BB7358" i="1"/>
  <c r="BB7073" i="1"/>
  <c r="BB7069" i="1"/>
  <c r="BB7057" i="1"/>
  <c r="BB7053" i="1"/>
  <c r="BB7041" i="1"/>
  <c r="BB7030" i="1"/>
  <c r="BB7245" i="1"/>
  <c r="BB7229" i="1"/>
  <c r="BB7213" i="1"/>
  <c r="BB7010" i="1"/>
  <c r="BB7254" i="1"/>
  <c r="BB7248" i="1"/>
  <c r="BB7244" i="1"/>
  <c r="BB7240" i="1"/>
  <c r="BB7236" i="1"/>
  <c r="BB7232" i="1"/>
  <c r="BB7228" i="1"/>
  <c r="BB7224" i="1"/>
  <c r="BB7220" i="1"/>
  <c r="BB7216" i="1"/>
  <c r="BB7212" i="1"/>
  <c r="BB7208" i="1"/>
  <c r="BB7086" i="1"/>
  <c r="BB7241" i="1"/>
  <c r="BB7225" i="1"/>
  <c r="BB7209" i="1"/>
  <c r="BB7206" i="1"/>
  <c r="BB7237" i="1"/>
  <c r="BB7049" i="1"/>
  <c r="BB7210" i="1"/>
  <c r="BB7249" i="1"/>
  <c r="BB7233" i="1"/>
  <c r="BB7217" i="1"/>
  <c r="BB7269" i="1"/>
  <c r="BB7261" i="1"/>
  <c r="BB7253" i="1"/>
  <c r="BB7268" i="1"/>
  <c r="BB7081" i="1"/>
  <c r="BB7065" i="1"/>
  <c r="BB7033" i="1"/>
  <c r="BB7275" i="1"/>
  <c r="BB7271" i="1"/>
  <c r="BB7267" i="1"/>
  <c r="BB7263" i="1"/>
  <c r="BB7259" i="1"/>
  <c r="BB7255" i="1"/>
  <c r="BB7251" i="1"/>
  <c r="BB7247" i="1"/>
  <c r="BB7243" i="1"/>
  <c r="BB7239" i="1"/>
  <c r="BB7235" i="1"/>
  <c r="BB7231" i="1"/>
  <c r="BB7227" i="1"/>
  <c r="BB7223" i="1"/>
  <c r="BB7219" i="1"/>
  <c r="BB7215" i="1"/>
  <c r="BB7211" i="1"/>
  <c r="BB7207" i="1"/>
  <c r="BB7273" i="1"/>
  <c r="BB7265" i="1"/>
  <c r="BB7257" i="1"/>
  <c r="BB7037" i="1"/>
  <c r="BB7252" i="1"/>
  <c r="BB7272" i="1"/>
  <c r="BB7264" i="1"/>
  <c r="BB7260" i="1"/>
  <c r="BB7256" i="1"/>
  <c r="BB7042" i="1"/>
  <c r="BB7077" i="1"/>
  <c r="BB7061" i="1"/>
  <c r="BB7045" i="1"/>
  <c r="BB7274" i="1"/>
  <c r="BB7270" i="1"/>
  <c r="BB7266" i="1"/>
  <c r="BB7262" i="1"/>
  <c r="BB7258" i="1"/>
  <c r="BB7250" i="1"/>
  <c r="BB7246" i="1"/>
  <c r="BB7242" i="1"/>
  <c r="BB7238" i="1"/>
  <c r="BB7234" i="1"/>
  <c r="BB7230" i="1"/>
  <c r="BB7226" i="1"/>
  <c r="BB7222" i="1"/>
  <c r="BB7218" i="1"/>
  <c r="BB7214" i="1"/>
  <c r="BB7101" i="1"/>
  <c r="BB7089" i="1"/>
  <c r="BB7008" i="1"/>
  <c r="BB7017" i="1"/>
  <c r="BB7084" i="1"/>
  <c r="BB7104" i="1"/>
  <c r="BB7100" i="1"/>
  <c r="BB7096" i="1"/>
  <c r="BB7092" i="1"/>
  <c r="BB7088" i="1"/>
  <c r="BB7038" i="1"/>
  <c r="BB7080" i="1"/>
  <c r="BB7076" i="1"/>
  <c r="BB7072" i="1"/>
  <c r="BB7068" i="1"/>
  <c r="BB7064" i="1"/>
  <c r="BB7060" i="1"/>
  <c r="BB7056" i="1"/>
  <c r="BB7052" i="1"/>
  <c r="BB7048" i="1"/>
  <c r="BB7044" i="1"/>
  <c r="BB7040" i="1"/>
  <c r="BB7036" i="1"/>
  <c r="BB7032" i="1"/>
  <c r="BB7028" i="1"/>
  <c r="BB7024" i="1"/>
  <c r="BB7020" i="1"/>
  <c r="BB7016" i="1"/>
  <c r="BB7012" i="1"/>
  <c r="BB7097" i="1"/>
  <c r="BB7025" i="1"/>
  <c r="BB7107" i="1"/>
  <c r="BB7103" i="1"/>
  <c r="BB7099" i="1"/>
  <c r="BB7095" i="1"/>
  <c r="BB7091" i="1"/>
  <c r="BB7087" i="1"/>
  <c r="BB7083" i="1"/>
  <c r="BB7079" i="1"/>
  <c r="BB7075" i="1"/>
  <c r="BB7071" i="1"/>
  <c r="BB7067" i="1"/>
  <c r="BB7063" i="1"/>
  <c r="BB7059" i="1"/>
  <c r="BB7055" i="1"/>
  <c r="BB7051" i="1"/>
  <c r="BB7047" i="1"/>
  <c r="BB7043" i="1"/>
  <c r="BB7039" i="1"/>
  <c r="BB7035" i="1"/>
  <c r="BB7031" i="1"/>
  <c r="BB7027" i="1"/>
  <c r="BB7023" i="1"/>
  <c r="BB7019" i="1"/>
  <c r="BB7015" i="1"/>
  <c r="BB7011" i="1"/>
  <c r="BB7105" i="1"/>
  <c r="BB7093" i="1"/>
  <c r="BB7085" i="1"/>
  <c r="BB7021" i="1"/>
  <c r="BB7013" i="1"/>
  <c r="BB7009" i="1"/>
  <c r="BB7106" i="1"/>
  <c r="BB7102" i="1"/>
  <c r="BB7098" i="1"/>
  <c r="BB7094" i="1"/>
  <c r="BB7090" i="1"/>
  <c r="BB7082" i="1"/>
  <c r="BB7078" i="1"/>
  <c r="BB7074" i="1"/>
  <c r="BB7070" i="1"/>
  <c r="BB7066" i="1"/>
  <c r="BB7062" i="1"/>
  <c r="BB7058" i="1"/>
  <c r="BB7054" i="1"/>
  <c r="BB7050" i="1"/>
  <c r="BB7046" i="1"/>
  <c r="BB7029" i="1"/>
  <c r="BB7034" i="1"/>
  <c r="BB7026" i="1"/>
  <c r="BB7022" i="1"/>
  <c r="BB7018" i="1"/>
  <c r="BB7014" i="1"/>
  <c r="BB6932" i="1"/>
  <c r="BB6933" i="1"/>
  <c r="BB6934" i="1"/>
  <c r="BB6935" i="1"/>
  <c r="BB6936" i="1"/>
  <c r="BB6937" i="1"/>
  <c r="BB6938" i="1"/>
  <c r="BB6939" i="1"/>
  <c r="BB6940" i="1"/>
  <c r="BB6941" i="1"/>
  <c r="BB6942" i="1"/>
  <c r="BB6943" i="1"/>
  <c r="BB6944" i="1"/>
  <c r="BB6945" i="1"/>
  <c r="BB6946" i="1"/>
  <c r="BB6947" i="1"/>
  <c r="BB6948" i="1"/>
  <c r="BB6949" i="1"/>
  <c r="BB6950" i="1"/>
  <c r="BB6951" i="1"/>
  <c r="BB6952" i="1"/>
  <c r="BB6953" i="1"/>
  <c r="BB6954" i="1"/>
  <c r="BB6955" i="1"/>
  <c r="BB6956" i="1"/>
  <c r="BB6957" i="1"/>
  <c r="BB6958" i="1"/>
  <c r="BB6959" i="1"/>
  <c r="BB6960" i="1"/>
  <c r="BB6961" i="1"/>
  <c r="BB6962" i="1"/>
  <c r="BB6963" i="1"/>
  <c r="BB6964" i="1"/>
  <c r="BB6965" i="1"/>
  <c r="BB6966" i="1"/>
  <c r="BB6967" i="1"/>
  <c r="BB6968" i="1"/>
  <c r="BB6969" i="1"/>
  <c r="BB6970" i="1"/>
  <c r="BB6971" i="1"/>
  <c r="BB6972" i="1"/>
  <c r="BB6973" i="1"/>
  <c r="BB6974" i="1"/>
  <c r="BB6975" i="1"/>
  <c r="BB6976" i="1"/>
  <c r="BB6977" i="1"/>
  <c r="BB6978" i="1"/>
  <c r="BB6979" i="1"/>
  <c r="BB6980" i="1"/>
  <c r="BB6931" i="1"/>
  <c r="BA6818" i="1"/>
  <c r="BB6818" i="1" s="1"/>
  <c r="BA6819" i="1"/>
  <c r="BB6819" i="1" s="1"/>
  <c r="BA6820" i="1"/>
  <c r="BB6820" i="1" s="1"/>
  <c r="BA6821" i="1"/>
  <c r="BB6821" i="1" s="1"/>
  <c r="BA6822" i="1"/>
  <c r="BB6822" i="1" s="1"/>
  <c r="BA6823" i="1"/>
  <c r="BB6823" i="1" s="1"/>
  <c r="BA6824" i="1"/>
  <c r="BB6824" i="1" s="1"/>
  <c r="BA6825" i="1"/>
  <c r="BB6825" i="1" s="1"/>
  <c r="BA6826" i="1"/>
  <c r="BB6826" i="1" s="1"/>
  <c r="BA6827" i="1"/>
  <c r="BB6827" i="1" s="1"/>
  <c r="BA6828" i="1"/>
  <c r="BB6828" i="1" s="1"/>
  <c r="BA6829" i="1"/>
  <c r="BB6829" i="1" s="1"/>
  <c r="BA6830" i="1"/>
  <c r="BB6830" i="1" s="1"/>
  <c r="BA6831" i="1"/>
  <c r="BB6831" i="1" s="1"/>
  <c r="BA6832" i="1"/>
  <c r="BB6832" i="1" s="1"/>
  <c r="BA6833" i="1"/>
  <c r="BB6833" i="1" s="1"/>
  <c r="BA6834" i="1"/>
  <c r="BB6834" i="1" s="1"/>
  <c r="BA6835" i="1"/>
  <c r="BB6835" i="1" s="1"/>
  <c r="BA6836" i="1"/>
  <c r="BB6836" i="1" s="1"/>
  <c r="BA6837" i="1"/>
  <c r="BB6837" i="1" s="1"/>
  <c r="BA6838" i="1"/>
  <c r="BB6838" i="1" s="1"/>
  <c r="BA6839" i="1"/>
  <c r="BB6839" i="1" s="1"/>
  <c r="BA6840" i="1"/>
  <c r="BB6840" i="1" s="1"/>
  <c r="BA6841" i="1"/>
  <c r="BB6841" i="1" s="1"/>
  <c r="BA6842" i="1"/>
  <c r="BB6842" i="1" s="1"/>
  <c r="BA6843" i="1"/>
  <c r="BB6843" i="1" s="1"/>
  <c r="BA6844" i="1"/>
  <c r="BB6844" i="1" s="1"/>
  <c r="BA6845" i="1"/>
  <c r="BB6845" i="1" s="1"/>
  <c r="BA6846" i="1"/>
  <c r="BB6846" i="1" s="1"/>
  <c r="BA6847" i="1"/>
  <c r="BB6847" i="1" s="1"/>
  <c r="BA6848" i="1"/>
  <c r="BB6848" i="1" s="1"/>
  <c r="BA6849" i="1"/>
  <c r="BB6849" i="1" s="1"/>
  <c r="BA6850" i="1"/>
  <c r="BB6850" i="1" s="1"/>
  <c r="BA6851" i="1"/>
  <c r="BB6851" i="1" s="1"/>
  <c r="BA6852" i="1"/>
  <c r="BB6852" i="1" s="1"/>
  <c r="BA6853" i="1"/>
  <c r="BB6853" i="1" s="1"/>
  <c r="BA6854" i="1"/>
  <c r="BB6854" i="1" s="1"/>
  <c r="BA6855" i="1"/>
  <c r="BB6855" i="1" s="1"/>
  <c r="BA6856" i="1"/>
  <c r="BB6856" i="1" s="1"/>
  <c r="BA6857" i="1"/>
  <c r="BB6857" i="1" s="1"/>
  <c r="BA6858" i="1"/>
  <c r="BB6858" i="1" s="1"/>
  <c r="BA6859" i="1"/>
  <c r="BB6859" i="1" s="1"/>
  <c r="BA6860" i="1"/>
  <c r="BB6860" i="1" s="1"/>
  <c r="BA6861" i="1"/>
  <c r="BB6861" i="1" s="1"/>
  <c r="BA6862" i="1"/>
  <c r="BB6862" i="1" s="1"/>
  <c r="BA6863" i="1"/>
  <c r="BB6863" i="1" s="1"/>
  <c r="BA6864" i="1"/>
  <c r="BB6864" i="1" s="1"/>
  <c r="BA6865" i="1"/>
  <c r="BB6865" i="1" s="1"/>
  <c r="BA6866" i="1"/>
  <c r="BB6866" i="1" s="1"/>
  <c r="BA6867" i="1"/>
  <c r="BB6867" i="1" s="1"/>
  <c r="BA6868" i="1"/>
  <c r="BB6868" i="1" s="1"/>
  <c r="BA6869" i="1"/>
  <c r="BB6869" i="1" s="1"/>
  <c r="BA6870" i="1"/>
  <c r="BB6870" i="1" s="1"/>
  <c r="BA6871" i="1"/>
  <c r="BB6871" i="1" s="1"/>
  <c r="BA6872" i="1"/>
  <c r="BB6872" i="1" s="1"/>
  <c r="BA6873" i="1"/>
  <c r="BB6873" i="1" s="1"/>
  <c r="BA6874" i="1"/>
  <c r="BA6875" i="1"/>
  <c r="BA6876" i="1"/>
  <c r="BA6877" i="1"/>
  <c r="BA6878" i="1"/>
  <c r="BA6879" i="1"/>
  <c r="BA6880" i="1"/>
  <c r="BA6881" i="1"/>
  <c r="BA6882" i="1"/>
  <c r="BA6883" i="1"/>
  <c r="BA6884" i="1"/>
  <c r="BA6885" i="1"/>
  <c r="BA6886" i="1"/>
  <c r="BA6887" i="1"/>
  <c r="BA6888" i="1"/>
  <c r="BA6889" i="1"/>
  <c r="BA6890" i="1"/>
  <c r="BA6891" i="1"/>
  <c r="BA6892" i="1"/>
  <c r="BA6893" i="1"/>
  <c r="BA6894" i="1"/>
  <c r="BA6895" i="1"/>
  <c r="BA6896" i="1"/>
  <c r="BA6897" i="1"/>
  <c r="BA6898" i="1"/>
  <c r="BA6899" i="1"/>
  <c r="BA6900" i="1"/>
  <c r="BA6901" i="1"/>
  <c r="BA6902" i="1"/>
  <c r="BA6903" i="1"/>
  <c r="BA6904" i="1"/>
  <c r="BA6905" i="1"/>
  <c r="BA6906" i="1"/>
  <c r="BA6907" i="1"/>
  <c r="BA6908" i="1"/>
  <c r="BA6909" i="1"/>
  <c r="BA6910" i="1"/>
  <c r="BA6911" i="1"/>
  <c r="BA6912" i="1"/>
  <c r="BA6913" i="1"/>
  <c r="BA6914" i="1"/>
  <c r="BA6915" i="1"/>
  <c r="BA6916" i="1"/>
  <c r="BA6917" i="1"/>
  <c r="BA6918" i="1"/>
  <c r="BA6919" i="1"/>
  <c r="BA6920" i="1"/>
  <c r="BA6921" i="1"/>
  <c r="BA6922" i="1"/>
  <c r="BA6923" i="1"/>
  <c r="BA6924" i="1"/>
  <c r="BA6925" i="1"/>
  <c r="BA6926" i="1"/>
  <c r="BA6927" i="1"/>
  <c r="BA6928" i="1"/>
  <c r="BA6929" i="1"/>
  <c r="BA6930" i="1"/>
  <c r="BB6763" i="1"/>
  <c r="BB6764" i="1"/>
  <c r="BB6765" i="1"/>
  <c r="BB6766" i="1"/>
  <c r="BB6767" i="1"/>
  <c r="BB6768" i="1"/>
  <c r="BB6769" i="1"/>
  <c r="BB6770" i="1"/>
  <c r="BB6771" i="1"/>
  <c r="BB6772" i="1"/>
  <c r="BB6773" i="1"/>
  <c r="BB6774" i="1"/>
  <c r="BB6775" i="1"/>
  <c r="BB6776" i="1"/>
  <c r="BB6777" i="1"/>
  <c r="BB6778" i="1"/>
  <c r="BB6779" i="1"/>
  <c r="BB6780" i="1"/>
  <c r="BB6781" i="1"/>
  <c r="BB6782" i="1"/>
  <c r="BB6783" i="1"/>
  <c r="BB6784" i="1"/>
  <c r="BB6785" i="1"/>
  <c r="BB6786" i="1"/>
  <c r="BB6787" i="1"/>
  <c r="BB6788" i="1"/>
  <c r="BB6789" i="1"/>
  <c r="BB6790" i="1"/>
  <c r="BB6791" i="1"/>
  <c r="BB6792" i="1"/>
  <c r="BB6793" i="1"/>
  <c r="BB6794" i="1"/>
  <c r="BB6795" i="1"/>
  <c r="BB6796" i="1"/>
  <c r="BB6797" i="1"/>
  <c r="BB6798" i="1"/>
  <c r="BB6799" i="1"/>
  <c r="BB6800" i="1"/>
  <c r="BB6801" i="1"/>
  <c r="BB6802" i="1"/>
  <c r="BB6803" i="1"/>
  <c r="BB6804" i="1"/>
  <c r="BB6805" i="1"/>
  <c r="BB6806" i="1"/>
  <c r="BB6807" i="1"/>
  <c r="BB6808" i="1"/>
  <c r="BB6809" i="1"/>
  <c r="BB6810" i="1"/>
  <c r="BB6811" i="1"/>
  <c r="BB6812" i="1"/>
  <c r="BB6813" i="1"/>
  <c r="BB6814" i="1"/>
  <c r="BB6815" i="1"/>
  <c r="BB6816" i="1"/>
  <c r="BB6817" i="1"/>
  <c r="BB6762" i="1"/>
  <c r="BA6656" i="1"/>
  <c r="BB6656" i="1" s="1"/>
  <c r="BA6657" i="1"/>
  <c r="BB6657" i="1" s="1"/>
  <c r="BA6658" i="1"/>
  <c r="BB6658" i="1" s="1"/>
  <c r="BA6659" i="1"/>
  <c r="BB6659" i="1" s="1"/>
  <c r="BA6660" i="1"/>
  <c r="BB6660" i="1" s="1"/>
  <c r="BA6661" i="1"/>
  <c r="BB6661" i="1" s="1"/>
  <c r="BA6662" i="1"/>
  <c r="BB6662" i="1" s="1"/>
  <c r="BA6663" i="1"/>
  <c r="BB6663" i="1" s="1"/>
  <c r="BA6664" i="1"/>
  <c r="BB6664" i="1" s="1"/>
  <c r="BA6665" i="1"/>
  <c r="BB6665" i="1" s="1"/>
  <c r="BA6666" i="1"/>
  <c r="BB6666" i="1" s="1"/>
  <c r="BA6667" i="1"/>
  <c r="BB6667" i="1" s="1"/>
  <c r="BA6668" i="1"/>
  <c r="BB6668" i="1" s="1"/>
  <c r="BA6669" i="1"/>
  <c r="BB6669" i="1" s="1"/>
  <c r="BA6670" i="1"/>
  <c r="BA6671" i="1"/>
  <c r="BA6672" i="1"/>
  <c r="BA6673" i="1"/>
  <c r="BA6674" i="1"/>
  <c r="BA6675" i="1"/>
  <c r="BA6676" i="1"/>
  <c r="BA6677" i="1"/>
  <c r="BA6678" i="1"/>
  <c r="BA6679" i="1"/>
  <c r="BA6680" i="1"/>
  <c r="BA6681" i="1"/>
  <c r="BA6682" i="1"/>
  <c r="BA6683" i="1"/>
  <c r="BA6684" i="1"/>
  <c r="BA6685" i="1"/>
  <c r="BA6686" i="1"/>
  <c r="BA6687" i="1"/>
  <c r="BA6688" i="1"/>
  <c r="BA6689" i="1"/>
  <c r="BA6690" i="1"/>
  <c r="BA6691" i="1"/>
  <c r="BA6692" i="1"/>
  <c r="BA6693" i="1"/>
  <c r="BA6694" i="1"/>
  <c r="BA6695" i="1"/>
  <c r="BA6696" i="1"/>
  <c r="BA6697" i="1"/>
  <c r="BA6698" i="1"/>
  <c r="BA6699" i="1"/>
  <c r="BA6700" i="1"/>
  <c r="BA6701" i="1"/>
  <c r="BA6702" i="1"/>
  <c r="BA6703" i="1"/>
  <c r="BA6704" i="1"/>
  <c r="BA6705" i="1"/>
  <c r="BA6706" i="1"/>
  <c r="BA6707" i="1"/>
  <c r="BA6708" i="1"/>
  <c r="BA6709" i="1"/>
  <c r="BA6710" i="1"/>
  <c r="BA6711" i="1"/>
  <c r="BA6712" i="1"/>
  <c r="BA6713" i="1"/>
  <c r="BA6714" i="1"/>
  <c r="BA6715" i="1"/>
  <c r="BA6716" i="1"/>
  <c r="BA6717" i="1"/>
  <c r="BA6718" i="1"/>
  <c r="BA6719" i="1"/>
  <c r="BA6720" i="1"/>
  <c r="BA6721" i="1"/>
  <c r="BA6722" i="1"/>
  <c r="BA6723" i="1"/>
  <c r="BA6724" i="1"/>
  <c r="BA6725" i="1"/>
  <c r="BA6726" i="1"/>
  <c r="BA6727" i="1"/>
  <c r="BA6728" i="1"/>
  <c r="BA6729" i="1"/>
  <c r="BA6730" i="1"/>
  <c r="BA6731" i="1"/>
  <c r="BA6732" i="1"/>
  <c r="BA6733" i="1"/>
  <c r="BA6734" i="1"/>
  <c r="BA6735" i="1"/>
  <c r="BA6736" i="1"/>
  <c r="BA6737" i="1"/>
  <c r="BA6738" i="1"/>
  <c r="BA6739" i="1"/>
  <c r="BA6740" i="1"/>
  <c r="BA6741" i="1"/>
  <c r="BA6742" i="1"/>
  <c r="BA6743" i="1"/>
  <c r="BA6744" i="1"/>
  <c r="BA6745" i="1"/>
  <c r="BA6746" i="1"/>
  <c r="BA6747" i="1"/>
  <c r="BA6748" i="1"/>
  <c r="BA6749" i="1"/>
  <c r="BA6750" i="1"/>
  <c r="BA6751" i="1"/>
  <c r="BA6752" i="1"/>
  <c r="BA6753" i="1"/>
  <c r="BA6754" i="1"/>
  <c r="BA6755" i="1"/>
  <c r="BA6756" i="1"/>
  <c r="BA6757" i="1"/>
  <c r="BA6758" i="1"/>
  <c r="BA6759" i="1"/>
  <c r="BA6760" i="1"/>
  <c r="BA6761" i="1"/>
  <c r="BB6648" i="1"/>
  <c r="BB6649" i="1"/>
  <c r="BB6650" i="1"/>
  <c r="BB6651" i="1"/>
  <c r="BB6652" i="1"/>
  <c r="BB6653" i="1"/>
  <c r="BB6654" i="1"/>
  <c r="BB6655" i="1"/>
  <c r="BB6647" i="1"/>
  <c r="BA6489" i="1"/>
  <c r="BB6489" i="1" s="1"/>
  <c r="BA6490" i="1"/>
  <c r="BB6490" i="1" s="1"/>
  <c r="BA6491" i="1"/>
  <c r="BB6491" i="1" s="1"/>
  <c r="BA6492" i="1"/>
  <c r="BB6492" i="1" s="1"/>
  <c r="BA6493" i="1"/>
  <c r="BB6493" i="1" s="1"/>
  <c r="BA6494" i="1"/>
  <c r="BB6494" i="1" s="1"/>
  <c r="BA6495" i="1"/>
  <c r="BB6495" i="1" s="1"/>
  <c r="BA6496" i="1"/>
  <c r="BA6497" i="1"/>
  <c r="BA6498" i="1"/>
  <c r="BA6499" i="1"/>
  <c r="BA6500" i="1"/>
  <c r="BA6501" i="1"/>
  <c r="BA6502" i="1"/>
  <c r="BA6503" i="1"/>
  <c r="BA6504" i="1"/>
  <c r="BA6505" i="1"/>
  <c r="BA6506" i="1"/>
  <c r="BA6507" i="1"/>
  <c r="BA6508" i="1"/>
  <c r="BA6509" i="1"/>
  <c r="BA6510" i="1"/>
  <c r="BA6511" i="1"/>
  <c r="BA6512" i="1"/>
  <c r="BA6513" i="1"/>
  <c r="BA6514" i="1"/>
  <c r="BA6515" i="1"/>
  <c r="BA6516" i="1"/>
  <c r="BA6517" i="1"/>
  <c r="BA6518" i="1"/>
  <c r="BA6519" i="1"/>
  <c r="BA6520" i="1"/>
  <c r="BA6521" i="1"/>
  <c r="BA6522" i="1"/>
  <c r="BA6523" i="1"/>
  <c r="BA6524" i="1"/>
  <c r="BA6525" i="1"/>
  <c r="BA6526" i="1"/>
  <c r="BA6527" i="1"/>
  <c r="BA6528" i="1"/>
  <c r="BA6529" i="1"/>
  <c r="BA6530" i="1"/>
  <c r="BA6531" i="1"/>
  <c r="BA6532" i="1"/>
  <c r="BA6533" i="1"/>
  <c r="BA6534" i="1"/>
  <c r="BA6535" i="1"/>
  <c r="BA6536" i="1"/>
  <c r="BA6537" i="1"/>
  <c r="BA6538" i="1"/>
  <c r="BA6539" i="1"/>
  <c r="BA6540" i="1"/>
  <c r="BA6541" i="1"/>
  <c r="BA6542" i="1"/>
  <c r="BA6543" i="1"/>
  <c r="BA6544" i="1"/>
  <c r="BA6545" i="1"/>
  <c r="BA6546" i="1"/>
  <c r="BA6547" i="1"/>
  <c r="BA6548" i="1"/>
  <c r="BA6549" i="1"/>
  <c r="BA6550" i="1"/>
  <c r="BA6551" i="1"/>
  <c r="BA6552" i="1"/>
  <c r="BA6553" i="1"/>
  <c r="BA6554" i="1"/>
  <c r="BA6555" i="1"/>
  <c r="BA6556" i="1"/>
  <c r="BA6557" i="1"/>
  <c r="BA6558" i="1"/>
  <c r="BA6559" i="1"/>
  <c r="BA6560" i="1"/>
  <c r="BA6561" i="1"/>
  <c r="BA6562" i="1"/>
  <c r="BA6563" i="1"/>
  <c r="BA6564" i="1"/>
  <c r="BA6565" i="1"/>
  <c r="BA6566" i="1"/>
  <c r="BA6567" i="1"/>
  <c r="BA6568" i="1"/>
  <c r="BA6569" i="1"/>
  <c r="BA6570" i="1"/>
  <c r="BA6571" i="1"/>
  <c r="BA6572" i="1"/>
  <c r="BA6573" i="1"/>
  <c r="BA6574" i="1"/>
  <c r="BA6575" i="1"/>
  <c r="BA6576" i="1"/>
  <c r="BA6577" i="1"/>
  <c r="BA6578" i="1"/>
  <c r="BA6579" i="1"/>
  <c r="BA6580" i="1"/>
  <c r="BA6581" i="1"/>
  <c r="BA6582" i="1"/>
  <c r="BA6583" i="1"/>
  <c r="BA6584" i="1"/>
  <c r="BA6585" i="1"/>
  <c r="BA6586" i="1"/>
  <c r="BA6587" i="1"/>
  <c r="BA6588" i="1"/>
  <c r="BA6589" i="1"/>
  <c r="BA6590" i="1"/>
  <c r="BA6591" i="1"/>
  <c r="BA6592" i="1"/>
  <c r="BA6593" i="1"/>
  <c r="BA6594" i="1"/>
  <c r="BA6595" i="1"/>
  <c r="BA6596" i="1"/>
  <c r="BA6597" i="1"/>
  <c r="BA6598" i="1"/>
  <c r="BA6599" i="1"/>
  <c r="BA6600" i="1"/>
  <c r="BA6601" i="1"/>
  <c r="BA6602" i="1"/>
  <c r="BA6603" i="1"/>
  <c r="BA6604" i="1"/>
  <c r="BA6605" i="1"/>
  <c r="BA6606" i="1"/>
  <c r="BA6607" i="1"/>
  <c r="BA6608" i="1"/>
  <c r="BA6609" i="1"/>
  <c r="BA6610" i="1"/>
  <c r="BA6611" i="1"/>
  <c r="BA6612" i="1"/>
  <c r="BA6613" i="1"/>
  <c r="BA6614" i="1"/>
  <c r="BA6615" i="1"/>
  <c r="BA6616" i="1"/>
  <c r="BA6617" i="1"/>
  <c r="BA6618" i="1"/>
  <c r="BA6619" i="1"/>
  <c r="BA6620" i="1"/>
  <c r="BA6621" i="1"/>
  <c r="BA6622" i="1"/>
  <c r="BA6623" i="1"/>
  <c r="BA6624" i="1"/>
  <c r="BA6625" i="1"/>
  <c r="BA6626" i="1"/>
  <c r="BA6627" i="1"/>
  <c r="BA6628" i="1"/>
  <c r="BA6629" i="1"/>
  <c r="BA6630" i="1"/>
  <c r="BA6631" i="1"/>
  <c r="BA6632" i="1"/>
  <c r="BA6633" i="1"/>
  <c r="BA6634" i="1"/>
  <c r="BA6635" i="1"/>
  <c r="BA6636" i="1"/>
  <c r="BA6637" i="1"/>
  <c r="BA6638" i="1"/>
  <c r="BA6639" i="1"/>
  <c r="BA6640" i="1"/>
  <c r="BA6641" i="1"/>
  <c r="BA6642" i="1"/>
  <c r="BA6643" i="1"/>
  <c r="BA6644" i="1"/>
  <c r="BA6645" i="1"/>
  <c r="BA6646" i="1"/>
  <c r="BA6323" i="1"/>
  <c r="BB6323" i="1" s="1"/>
  <c r="BB6444" i="1"/>
  <c r="BB6445" i="1"/>
  <c r="BB6446" i="1"/>
  <c r="BB6447" i="1"/>
  <c r="BB6448" i="1"/>
  <c r="BB6449" i="1"/>
  <c r="BB6450" i="1"/>
  <c r="BB6451" i="1"/>
  <c r="BB6452" i="1"/>
  <c r="BB6453" i="1"/>
  <c r="BB6454" i="1"/>
  <c r="BB6455" i="1"/>
  <c r="BB6456" i="1"/>
  <c r="BB6457" i="1"/>
  <c r="BB6458" i="1"/>
  <c r="BB6459" i="1"/>
  <c r="BB6460" i="1"/>
  <c r="BB6461" i="1"/>
  <c r="BB6462" i="1"/>
  <c r="BB6463" i="1"/>
  <c r="BB6464" i="1"/>
  <c r="BB6465" i="1"/>
  <c r="BB6466" i="1"/>
  <c r="BB6467" i="1"/>
  <c r="BB6468" i="1"/>
  <c r="BB6469" i="1"/>
  <c r="BB6470" i="1"/>
  <c r="BB6471" i="1"/>
  <c r="BB6472" i="1"/>
  <c r="BB6473" i="1"/>
  <c r="BB6474" i="1"/>
  <c r="BB6475" i="1"/>
  <c r="BB6476" i="1"/>
  <c r="BB6477" i="1"/>
  <c r="BB6478" i="1"/>
  <c r="BB6479" i="1"/>
  <c r="BB6480" i="1"/>
  <c r="BB6481" i="1"/>
  <c r="BB6482" i="1"/>
  <c r="BB6483" i="1"/>
  <c r="BB6484" i="1"/>
  <c r="BB6485" i="1"/>
  <c r="BB6486" i="1"/>
  <c r="BB6487" i="1"/>
  <c r="BB6488" i="1"/>
  <c r="BB6443" i="1"/>
  <c r="BA6324" i="1"/>
  <c r="BB6324" i="1" s="1"/>
  <c r="BA6325" i="1"/>
  <c r="BB6325" i="1" s="1"/>
  <c r="BA6326" i="1"/>
  <c r="BB6326" i="1" s="1"/>
  <c r="BA6327" i="1"/>
  <c r="BB6327" i="1" s="1"/>
  <c r="BA6328" i="1"/>
  <c r="BB6328" i="1" s="1"/>
  <c r="BA6329" i="1"/>
  <c r="BB6329" i="1" s="1"/>
  <c r="BA6330" i="1"/>
  <c r="BB6330" i="1" s="1"/>
  <c r="BA6331" i="1"/>
  <c r="BB6331" i="1" s="1"/>
  <c r="BA6332" i="1"/>
  <c r="BB6332" i="1" s="1"/>
  <c r="BA6333" i="1"/>
  <c r="BB6333" i="1" s="1"/>
  <c r="BA6334" i="1"/>
  <c r="BB6334" i="1" s="1"/>
  <c r="BA6335" i="1"/>
  <c r="BB6335" i="1" s="1"/>
  <c r="BA6336" i="1"/>
  <c r="BB6336" i="1" s="1"/>
  <c r="BA6337" i="1"/>
  <c r="BB6337" i="1" s="1"/>
  <c r="BA6338" i="1"/>
  <c r="BB6338" i="1" s="1"/>
  <c r="BA6339" i="1"/>
  <c r="BB6339" i="1" s="1"/>
  <c r="BA6340" i="1"/>
  <c r="BB6340" i="1" s="1"/>
  <c r="BA6341" i="1"/>
  <c r="BB6341" i="1" s="1"/>
  <c r="BA6342" i="1"/>
  <c r="BB6342" i="1" s="1"/>
  <c r="BA6343" i="1"/>
  <c r="BB6343" i="1" s="1"/>
  <c r="BA6344" i="1"/>
  <c r="BB6344" i="1" s="1"/>
  <c r="BA6345" i="1"/>
  <c r="BB6345" i="1" s="1"/>
  <c r="BA6346" i="1"/>
  <c r="BB6346" i="1" s="1"/>
  <c r="BA6347" i="1"/>
  <c r="BB6347" i="1" s="1"/>
  <c r="BA6348" i="1"/>
  <c r="BB6348" i="1" s="1"/>
  <c r="BA6349" i="1"/>
  <c r="BB6349" i="1" s="1"/>
  <c r="BA6350" i="1"/>
  <c r="BB6350" i="1" s="1"/>
  <c r="BA6351" i="1"/>
  <c r="BB6351" i="1" s="1"/>
  <c r="BA6352" i="1"/>
  <c r="BB6352" i="1" s="1"/>
  <c r="BA6353" i="1"/>
  <c r="BB6353" i="1" s="1"/>
  <c r="BA6354" i="1"/>
  <c r="BB6354" i="1" s="1"/>
  <c r="BA6355" i="1"/>
  <c r="BB6355" i="1" s="1"/>
  <c r="BA6356" i="1"/>
  <c r="BB6356" i="1" s="1"/>
  <c r="BA6357" i="1"/>
  <c r="BB6357" i="1" s="1"/>
  <c r="BA6358" i="1"/>
  <c r="BB6358" i="1" s="1"/>
  <c r="BA6359" i="1"/>
  <c r="BB6359" i="1" s="1"/>
  <c r="BA6360" i="1"/>
  <c r="BB6360" i="1" s="1"/>
  <c r="BA6361" i="1"/>
  <c r="BB6361" i="1" s="1"/>
  <c r="BA6362" i="1"/>
  <c r="BB6362" i="1" s="1"/>
  <c r="BA6363" i="1"/>
  <c r="BB6363" i="1" s="1"/>
  <c r="BA6364" i="1"/>
  <c r="BB6364" i="1" s="1"/>
  <c r="BA6365" i="1"/>
  <c r="BB6365" i="1" s="1"/>
  <c r="BA6366" i="1"/>
  <c r="BA6367" i="1"/>
  <c r="BA6368" i="1"/>
  <c r="BA6369" i="1"/>
  <c r="BA6370" i="1"/>
  <c r="BA6371" i="1"/>
  <c r="BA6372" i="1"/>
  <c r="BA6373" i="1"/>
  <c r="BA6374" i="1"/>
  <c r="BA6375" i="1"/>
  <c r="BA6376" i="1"/>
  <c r="BA6377" i="1"/>
  <c r="BA6378" i="1"/>
  <c r="BA6379" i="1"/>
  <c r="BA6380" i="1"/>
  <c r="BA6381" i="1"/>
  <c r="BA6382" i="1"/>
  <c r="BA6383" i="1"/>
  <c r="BA6384" i="1"/>
  <c r="BA6385" i="1"/>
  <c r="BA6386" i="1"/>
  <c r="BA6387" i="1"/>
  <c r="BA6388" i="1"/>
  <c r="BA6389" i="1"/>
  <c r="BA6390" i="1"/>
  <c r="BA6391" i="1"/>
  <c r="BA6392" i="1"/>
  <c r="BA6393" i="1"/>
  <c r="BA6394" i="1"/>
  <c r="BA6395" i="1"/>
  <c r="BA6396" i="1"/>
  <c r="BA6397" i="1"/>
  <c r="BA6398" i="1"/>
  <c r="BA6399" i="1"/>
  <c r="BA6400" i="1"/>
  <c r="BA6401" i="1"/>
  <c r="BA6402" i="1"/>
  <c r="BA6403" i="1"/>
  <c r="BA6404" i="1"/>
  <c r="BA6405" i="1"/>
  <c r="BA6406" i="1"/>
  <c r="BA6407" i="1"/>
  <c r="BA6408" i="1"/>
  <c r="BA6409" i="1"/>
  <c r="BA6410" i="1"/>
  <c r="BA6411" i="1"/>
  <c r="BA6412" i="1"/>
  <c r="BA6413" i="1"/>
  <c r="BA6414" i="1"/>
  <c r="BA6415" i="1"/>
  <c r="BA6416" i="1"/>
  <c r="BB6416" i="1" s="1"/>
  <c r="BA6417" i="1"/>
  <c r="BA6418" i="1"/>
  <c r="BA6419" i="1"/>
  <c r="BA6420" i="1"/>
  <c r="BA6421" i="1"/>
  <c r="BA6422" i="1"/>
  <c r="BA6423" i="1"/>
  <c r="BA6424" i="1"/>
  <c r="BA6425" i="1"/>
  <c r="BA6426" i="1"/>
  <c r="BA6427" i="1"/>
  <c r="BA6428" i="1"/>
  <c r="BA6429" i="1"/>
  <c r="BA6430" i="1"/>
  <c r="BA6431" i="1"/>
  <c r="BA6432" i="1"/>
  <c r="BA6433" i="1"/>
  <c r="BA6434" i="1"/>
  <c r="BA6435" i="1"/>
  <c r="BA6436" i="1"/>
  <c r="BA6437" i="1"/>
  <c r="BA6438" i="1"/>
  <c r="BA6439" i="1"/>
  <c r="BA6440" i="1"/>
  <c r="BA6441" i="1"/>
  <c r="BA6442" i="1"/>
  <c r="BB6278" i="1"/>
  <c r="BB6279" i="1"/>
  <c r="BB6280" i="1"/>
  <c r="BB6281" i="1"/>
  <c r="BB6282" i="1"/>
  <c r="BB6283" i="1"/>
  <c r="BB6284" i="1"/>
  <c r="BB6285" i="1"/>
  <c r="BB6286" i="1"/>
  <c r="BB6287" i="1"/>
  <c r="BB6288" i="1"/>
  <c r="BB6290" i="1"/>
  <c r="BB6291" i="1"/>
  <c r="BB6292" i="1"/>
  <c r="BB6293" i="1"/>
  <c r="BB6294" i="1"/>
  <c r="BB6295" i="1"/>
  <c r="BB6296" i="1"/>
  <c r="BB6297" i="1"/>
  <c r="BB6298" i="1"/>
  <c r="BB6299" i="1"/>
  <c r="BB6300" i="1"/>
  <c r="BB6301" i="1"/>
  <c r="BB6302" i="1"/>
  <c r="BB6303" i="1"/>
  <c r="BB6304" i="1"/>
  <c r="BB6305" i="1"/>
  <c r="BB6306" i="1"/>
  <c r="BB6307" i="1"/>
  <c r="BB6308" i="1"/>
  <c r="BB6309" i="1"/>
  <c r="BB6310" i="1"/>
  <c r="BB6311" i="1"/>
  <c r="BB6312" i="1"/>
  <c r="BB6313" i="1"/>
  <c r="BB6314" i="1"/>
  <c r="BB6315" i="1"/>
  <c r="BB6316" i="1"/>
  <c r="BB6317" i="1"/>
  <c r="BB6318" i="1"/>
  <c r="BB6319" i="1"/>
  <c r="BB6320" i="1"/>
  <c r="BB6321" i="1"/>
  <c r="BB6322" i="1"/>
  <c r="BB6277" i="1"/>
  <c r="BA6151" i="1"/>
  <c r="BB6151" i="1" s="1"/>
  <c r="BA6152" i="1"/>
  <c r="BB6152" i="1" s="1"/>
  <c r="BA6153" i="1"/>
  <c r="BB6153" i="1" s="1"/>
  <c r="BA6154" i="1"/>
  <c r="BB6154" i="1" s="1"/>
  <c r="BA6155" i="1"/>
  <c r="BB6155" i="1" s="1"/>
  <c r="BA6156" i="1"/>
  <c r="BB6156" i="1" s="1"/>
  <c r="BA6157" i="1"/>
  <c r="BB6157" i="1" s="1"/>
  <c r="BA6158" i="1"/>
  <c r="BB6158" i="1" s="1"/>
  <c r="BA6159" i="1"/>
  <c r="BB6159" i="1" s="1"/>
  <c r="BA6160" i="1"/>
  <c r="BB6160" i="1" s="1"/>
  <c r="BA6161" i="1"/>
  <c r="BB6161" i="1" s="1"/>
  <c r="BA6162" i="1"/>
  <c r="BB6162" i="1" s="1"/>
  <c r="BA6163" i="1"/>
  <c r="BB6163" i="1" s="1"/>
  <c r="BA6164" i="1"/>
  <c r="BB6164" i="1" s="1"/>
  <c r="BA6165" i="1"/>
  <c r="BB6165" i="1" s="1"/>
  <c r="BA6166" i="1"/>
  <c r="BB6166" i="1" s="1"/>
  <c r="BA6167" i="1"/>
  <c r="BB6167" i="1" s="1"/>
  <c r="BA6168" i="1"/>
  <c r="BB6168" i="1" s="1"/>
  <c r="BA6169" i="1"/>
  <c r="BA6170" i="1"/>
  <c r="BA6171" i="1"/>
  <c r="BA6172" i="1"/>
  <c r="BA6173" i="1"/>
  <c r="BA6174" i="1"/>
  <c r="BA6175" i="1"/>
  <c r="BA6176" i="1"/>
  <c r="BA6177" i="1"/>
  <c r="BA6178" i="1"/>
  <c r="BA6179" i="1"/>
  <c r="BA6180" i="1"/>
  <c r="BA6181" i="1"/>
  <c r="BA6182" i="1"/>
  <c r="BA6183" i="1"/>
  <c r="BA6184" i="1"/>
  <c r="BA6185" i="1"/>
  <c r="BA6186" i="1"/>
  <c r="BA6187" i="1"/>
  <c r="BA6188" i="1"/>
  <c r="BA6189" i="1"/>
  <c r="BA6190" i="1"/>
  <c r="BA6191" i="1"/>
  <c r="BA6192" i="1"/>
  <c r="BA6193" i="1"/>
  <c r="BA6194" i="1"/>
  <c r="BA6195" i="1"/>
  <c r="BA6196" i="1"/>
  <c r="BA6197" i="1"/>
  <c r="BA6198" i="1"/>
  <c r="BA6199" i="1"/>
  <c r="BA6200" i="1"/>
  <c r="BA6201" i="1"/>
  <c r="BA6202" i="1"/>
  <c r="BA6203" i="1"/>
  <c r="BA6204" i="1"/>
  <c r="BA6205" i="1"/>
  <c r="BA6206" i="1"/>
  <c r="BA6207" i="1"/>
  <c r="BA6208" i="1"/>
  <c r="BA6209" i="1"/>
  <c r="BA6210" i="1"/>
  <c r="BA6211" i="1"/>
  <c r="BA6212" i="1"/>
  <c r="BA6213" i="1"/>
  <c r="BA6214" i="1"/>
  <c r="BA6215" i="1"/>
  <c r="BA6216" i="1"/>
  <c r="BA6217" i="1"/>
  <c r="BA6218" i="1"/>
  <c r="BA6219" i="1"/>
  <c r="BA6220" i="1"/>
  <c r="BA6221" i="1"/>
  <c r="BA6222" i="1"/>
  <c r="BA6223" i="1"/>
  <c r="BA6224" i="1"/>
  <c r="BA6225" i="1"/>
  <c r="BA6226" i="1"/>
  <c r="BA6227" i="1"/>
  <c r="BA6228" i="1"/>
  <c r="BA6229" i="1"/>
  <c r="BA6230" i="1"/>
  <c r="BA6231" i="1"/>
  <c r="BA6232" i="1"/>
  <c r="BA6233" i="1"/>
  <c r="BA6234" i="1"/>
  <c r="BA6235" i="1"/>
  <c r="BA6236" i="1"/>
  <c r="BA6237" i="1"/>
  <c r="BA6238" i="1"/>
  <c r="BA6239" i="1"/>
  <c r="BA6240" i="1"/>
  <c r="BA6241" i="1"/>
  <c r="BA6242" i="1"/>
  <c r="BA6243" i="1"/>
  <c r="BA6244" i="1"/>
  <c r="BA6245" i="1"/>
  <c r="BA6246" i="1"/>
  <c r="BA6247" i="1"/>
  <c r="BA6248" i="1"/>
  <c r="BA6249" i="1"/>
  <c r="BA6250" i="1"/>
  <c r="BA6251" i="1"/>
  <c r="BA6252" i="1"/>
  <c r="BA6253" i="1"/>
  <c r="BA6254" i="1"/>
  <c r="BA6255" i="1"/>
  <c r="BA6256" i="1"/>
  <c r="BA6257" i="1"/>
  <c r="BA6258" i="1"/>
  <c r="BA6259" i="1"/>
  <c r="BA6260" i="1"/>
  <c r="BA6261" i="1"/>
  <c r="BA6262" i="1"/>
  <c r="BA6263" i="1"/>
  <c r="BA6264" i="1"/>
  <c r="BA6265" i="1"/>
  <c r="BA6266" i="1"/>
  <c r="BA6267" i="1"/>
  <c r="BA6268" i="1"/>
  <c r="BA6269" i="1"/>
  <c r="BA6270" i="1"/>
  <c r="BA6271" i="1"/>
  <c r="BA6272" i="1"/>
  <c r="BA6273" i="1"/>
  <c r="BA6274" i="1"/>
  <c r="BA6275" i="1"/>
  <c r="BA6276" i="1"/>
  <c r="BA6289" i="1"/>
  <c r="BB6289" i="1" s="1"/>
  <c r="L6289" i="1"/>
  <c r="BB6105" i="1"/>
  <c r="BB6106" i="1"/>
  <c r="BB6107" i="1"/>
  <c r="BB6108" i="1"/>
  <c r="BB6109" i="1"/>
  <c r="BB6110" i="1"/>
  <c r="BB6111" i="1"/>
  <c r="BB6112" i="1"/>
  <c r="BB6113" i="1"/>
  <c r="BB6114" i="1"/>
  <c r="BB6115" i="1"/>
  <c r="BB6116" i="1"/>
  <c r="BB6118" i="1"/>
  <c r="BB6119" i="1"/>
  <c r="BB6120" i="1"/>
  <c r="BB6121" i="1"/>
  <c r="BB6122" i="1"/>
  <c r="BB6123" i="1"/>
  <c r="BB6124" i="1"/>
  <c r="BB6125" i="1"/>
  <c r="BB6126" i="1"/>
  <c r="BB6127" i="1"/>
  <c r="BB6128" i="1"/>
  <c r="BB6129" i="1"/>
  <c r="BB6130" i="1"/>
  <c r="BB6131" i="1"/>
  <c r="BB6132" i="1"/>
  <c r="BB6133" i="1"/>
  <c r="BB6134" i="1"/>
  <c r="BB6135" i="1"/>
  <c r="BB6136" i="1"/>
  <c r="BB6137" i="1"/>
  <c r="BB6138" i="1"/>
  <c r="BB6139" i="1"/>
  <c r="BB6140" i="1"/>
  <c r="BB6141" i="1"/>
  <c r="BB6142" i="1"/>
  <c r="BB6143" i="1"/>
  <c r="BB6144" i="1"/>
  <c r="BB6145" i="1"/>
  <c r="BB6146" i="1"/>
  <c r="BB6147" i="1"/>
  <c r="BB6148" i="1"/>
  <c r="BB6149" i="1"/>
  <c r="BB6150" i="1"/>
  <c r="BB6104" i="1"/>
  <c r="BA5979" i="1"/>
  <c r="BB5979" i="1" s="1"/>
  <c r="BA5980" i="1"/>
  <c r="BB5980" i="1" s="1"/>
  <c r="BA5981" i="1"/>
  <c r="BB5981" i="1" s="1"/>
  <c r="BA5982" i="1"/>
  <c r="BB5982" i="1" s="1"/>
  <c r="BA5983" i="1"/>
  <c r="BB5983" i="1" s="1"/>
  <c r="BA5984" i="1"/>
  <c r="BB5984" i="1" s="1"/>
  <c r="BA5985" i="1"/>
  <c r="BB5985" i="1" s="1"/>
  <c r="BA5986" i="1"/>
  <c r="BB5986" i="1" s="1"/>
  <c r="BA5987" i="1"/>
  <c r="BB5987" i="1" s="1"/>
  <c r="BA5988" i="1"/>
  <c r="BB5988" i="1" s="1"/>
  <c r="BA5989" i="1"/>
  <c r="BB5989" i="1" s="1"/>
  <c r="BA5990" i="1"/>
  <c r="BB5990" i="1" s="1"/>
  <c r="BA5991" i="1"/>
  <c r="BA5992" i="1"/>
  <c r="BA5993" i="1"/>
  <c r="BA5994" i="1"/>
  <c r="BA5995" i="1"/>
  <c r="BA5996" i="1"/>
  <c r="BA5997" i="1"/>
  <c r="BA5998" i="1"/>
  <c r="BA5999" i="1"/>
  <c r="BA6000" i="1"/>
  <c r="BA6001" i="1"/>
  <c r="BA6002" i="1"/>
  <c r="BA6003" i="1"/>
  <c r="BA6004" i="1"/>
  <c r="BA6005" i="1"/>
  <c r="BA6006" i="1"/>
  <c r="BA6007" i="1"/>
  <c r="BA6008" i="1"/>
  <c r="BA6009" i="1"/>
  <c r="BA6010" i="1"/>
  <c r="BA6011" i="1"/>
  <c r="BA6012" i="1"/>
  <c r="BA6013" i="1"/>
  <c r="BA6014" i="1"/>
  <c r="BA6015" i="1"/>
  <c r="BA6016" i="1"/>
  <c r="BA6017" i="1"/>
  <c r="BA6018" i="1"/>
  <c r="BA6019" i="1"/>
  <c r="BA6020" i="1"/>
  <c r="BA6021" i="1"/>
  <c r="BA6022" i="1"/>
  <c r="BA6023" i="1"/>
  <c r="BA6024" i="1"/>
  <c r="BA6025" i="1"/>
  <c r="BA6026" i="1"/>
  <c r="BA6027" i="1"/>
  <c r="BA6028" i="1"/>
  <c r="BA6029" i="1"/>
  <c r="BA6030" i="1"/>
  <c r="BA6031" i="1"/>
  <c r="BA6032" i="1"/>
  <c r="BA6033" i="1"/>
  <c r="BA6034" i="1"/>
  <c r="BA6035" i="1"/>
  <c r="BA6036" i="1"/>
  <c r="BA6037" i="1"/>
  <c r="BA6038" i="1"/>
  <c r="BA6039" i="1"/>
  <c r="BA6040" i="1"/>
  <c r="BA6041" i="1"/>
  <c r="BA6042" i="1"/>
  <c r="BA6043" i="1"/>
  <c r="BA6044" i="1"/>
  <c r="BA6045" i="1"/>
  <c r="BA6046" i="1"/>
  <c r="BA6047" i="1"/>
  <c r="BA6048" i="1"/>
  <c r="BA6049" i="1"/>
  <c r="BA6050" i="1"/>
  <c r="BA6051" i="1"/>
  <c r="BA6052" i="1"/>
  <c r="BA6053" i="1"/>
  <c r="BA6054" i="1"/>
  <c r="BA6055" i="1"/>
  <c r="BA6056" i="1"/>
  <c r="BA6057" i="1"/>
  <c r="BA6058" i="1"/>
  <c r="BA6059" i="1"/>
  <c r="BA6060" i="1"/>
  <c r="BA6061" i="1"/>
  <c r="BA6062" i="1"/>
  <c r="BA6063" i="1"/>
  <c r="BA6064" i="1"/>
  <c r="BA6065" i="1"/>
  <c r="BA6066" i="1"/>
  <c r="BA6067" i="1"/>
  <c r="BA6068" i="1"/>
  <c r="BA6069" i="1"/>
  <c r="BA6070" i="1"/>
  <c r="BA6071" i="1"/>
  <c r="BA6072" i="1"/>
  <c r="BA6073" i="1"/>
  <c r="BA6074" i="1"/>
  <c r="BA6075" i="1"/>
  <c r="BA6076" i="1"/>
  <c r="BA6077" i="1"/>
  <c r="BA6078" i="1"/>
  <c r="BA6079" i="1"/>
  <c r="BA6080" i="1"/>
  <c r="BA6081" i="1"/>
  <c r="BA6082" i="1"/>
  <c r="BA6083" i="1"/>
  <c r="BA6084" i="1"/>
  <c r="BA6085" i="1"/>
  <c r="BA6086" i="1"/>
  <c r="BA6087" i="1"/>
  <c r="BA6088" i="1"/>
  <c r="BA6089" i="1"/>
  <c r="BA6090" i="1"/>
  <c r="BA6091" i="1"/>
  <c r="BA6092" i="1"/>
  <c r="BA6093" i="1"/>
  <c r="BA6094" i="1"/>
  <c r="BA6095" i="1"/>
  <c r="BA6096" i="1"/>
  <c r="BA6097" i="1"/>
  <c r="BA6098" i="1"/>
  <c r="BA6099" i="1"/>
  <c r="BA6100" i="1"/>
  <c r="BA6101" i="1"/>
  <c r="BA6102" i="1"/>
  <c r="BA6103" i="1"/>
  <c r="BA6117" i="1"/>
  <c r="BB6117" i="1" s="1"/>
  <c r="L6117" i="1"/>
  <c r="BB5939" i="1"/>
  <c r="BB5940" i="1"/>
  <c r="BB5941" i="1"/>
  <c r="BB5942" i="1"/>
  <c r="BB5943" i="1"/>
  <c r="BB5944" i="1"/>
  <c r="BB5945" i="1"/>
  <c r="BB5946" i="1"/>
  <c r="BB5947" i="1"/>
  <c r="BB5948" i="1"/>
  <c r="BB5949" i="1"/>
  <c r="BB5950" i="1"/>
  <c r="BB5951" i="1"/>
  <c r="BB5952" i="1"/>
  <c r="BB5953" i="1"/>
  <c r="BB5954" i="1"/>
  <c r="BB5955" i="1"/>
  <c r="BB5956" i="1"/>
  <c r="BB5957" i="1"/>
  <c r="BB5958" i="1"/>
  <c r="BB5959" i="1"/>
  <c r="BB5960" i="1"/>
  <c r="BB5961" i="1"/>
  <c r="BB5962" i="1"/>
  <c r="BB5963" i="1"/>
  <c r="BB5964" i="1"/>
  <c r="BB5965" i="1"/>
  <c r="BB5966" i="1"/>
  <c r="BB5967" i="1"/>
  <c r="BB5968" i="1"/>
  <c r="BB5969" i="1"/>
  <c r="BB5970" i="1"/>
  <c r="BB5971" i="1"/>
  <c r="BB5972" i="1"/>
  <c r="BB5973" i="1"/>
  <c r="BB5974" i="1"/>
  <c r="BB5975" i="1"/>
  <c r="BB5976" i="1"/>
  <c r="BB5977" i="1"/>
  <c r="BB5978" i="1"/>
  <c r="BB5938" i="1"/>
  <c r="BA5810" i="1"/>
  <c r="BB5810" i="1" s="1"/>
  <c r="BA5811" i="1"/>
  <c r="BB5811" i="1" s="1"/>
  <c r="BA5812" i="1"/>
  <c r="BB5812" i="1" s="1"/>
  <c r="BA5813" i="1"/>
  <c r="BB5813" i="1" s="1"/>
  <c r="BA5814" i="1"/>
  <c r="BB5814" i="1" s="1"/>
  <c r="BA5815" i="1"/>
  <c r="BB5815" i="1" s="1"/>
  <c r="BA5816" i="1"/>
  <c r="BB5816" i="1" s="1"/>
  <c r="BA5817" i="1"/>
  <c r="BB5817" i="1" s="1"/>
  <c r="BA5818" i="1"/>
  <c r="BB5818" i="1" s="1"/>
  <c r="BA5819" i="1"/>
  <c r="BB5819" i="1" s="1"/>
  <c r="BA5820" i="1"/>
  <c r="BB5820" i="1" s="1"/>
  <c r="BA5821" i="1"/>
  <c r="BB5821" i="1" s="1"/>
  <c r="BA5822" i="1"/>
  <c r="BB5822" i="1" s="1"/>
  <c r="BA5823" i="1"/>
  <c r="BB5823" i="1" s="1"/>
  <c r="BA5824" i="1"/>
  <c r="BB5824" i="1" s="1"/>
  <c r="BA5825" i="1"/>
  <c r="BB5825" i="1" s="1"/>
  <c r="BA5826" i="1"/>
  <c r="BB5826" i="1" s="1"/>
  <c r="BA5827" i="1"/>
  <c r="BB5827" i="1" s="1"/>
  <c r="BA5828" i="1"/>
  <c r="BB5828" i="1" s="1"/>
  <c r="BA5829" i="1"/>
  <c r="BB5829" i="1" s="1"/>
  <c r="BA5830" i="1"/>
  <c r="BB5830" i="1" s="1"/>
  <c r="BA5831" i="1"/>
  <c r="BB5831" i="1" s="1"/>
  <c r="BA5832" i="1"/>
  <c r="BB5832" i="1" s="1"/>
  <c r="BA5833" i="1"/>
  <c r="BB5833" i="1" s="1"/>
  <c r="BA5834" i="1"/>
  <c r="BB5834" i="1" s="1"/>
  <c r="BA5835" i="1"/>
  <c r="BA5836" i="1"/>
  <c r="BA5837" i="1"/>
  <c r="BA5838" i="1"/>
  <c r="BA5839" i="1"/>
  <c r="BA5840" i="1"/>
  <c r="BA5841" i="1"/>
  <c r="BA5842" i="1"/>
  <c r="BA5843" i="1"/>
  <c r="BA5844" i="1"/>
  <c r="BA5845" i="1"/>
  <c r="BA5846" i="1"/>
  <c r="BA5847" i="1"/>
  <c r="BA5848" i="1"/>
  <c r="BA5849" i="1"/>
  <c r="BA5850" i="1"/>
  <c r="BA5851" i="1"/>
  <c r="BA5852" i="1"/>
  <c r="BA5853" i="1"/>
  <c r="BA5854" i="1"/>
  <c r="BA5855" i="1"/>
  <c r="BA5856" i="1"/>
  <c r="BA5857" i="1"/>
  <c r="BA5858" i="1"/>
  <c r="BA5859" i="1"/>
  <c r="BA5860" i="1"/>
  <c r="BA5861" i="1"/>
  <c r="BA5862" i="1"/>
  <c r="BA5863" i="1"/>
  <c r="BA5864" i="1"/>
  <c r="BA5865" i="1"/>
  <c r="BA5866" i="1"/>
  <c r="BA5867" i="1"/>
  <c r="BA5868" i="1"/>
  <c r="BA5869" i="1"/>
  <c r="BA5870" i="1"/>
  <c r="BA5871" i="1"/>
  <c r="BA5872" i="1"/>
  <c r="BA5873" i="1"/>
  <c r="BA5874" i="1"/>
  <c r="BA5875" i="1"/>
  <c r="BA5876" i="1"/>
  <c r="BA5877" i="1"/>
  <c r="BA5878" i="1"/>
  <c r="BA5879" i="1"/>
  <c r="BA5880" i="1"/>
  <c r="BA5881" i="1"/>
  <c r="BA5882" i="1"/>
  <c r="BA5883" i="1"/>
  <c r="BA5884" i="1"/>
  <c r="BA5885" i="1"/>
  <c r="BA5886" i="1"/>
  <c r="BA5887" i="1"/>
  <c r="BA5888" i="1"/>
  <c r="BA5889" i="1"/>
  <c r="BA5890" i="1"/>
  <c r="BA5891" i="1"/>
  <c r="BA5892" i="1"/>
  <c r="BA5893" i="1"/>
  <c r="BA5894" i="1"/>
  <c r="BA5895" i="1"/>
  <c r="BA5896" i="1"/>
  <c r="BA5897" i="1"/>
  <c r="BA5898" i="1"/>
  <c r="BA5899" i="1"/>
  <c r="BA5900" i="1"/>
  <c r="BA5901" i="1"/>
  <c r="BA5902" i="1"/>
  <c r="BA5903" i="1"/>
  <c r="BA5904" i="1"/>
  <c r="BA5905" i="1"/>
  <c r="BA5906" i="1"/>
  <c r="BA5907" i="1"/>
  <c r="BA5908" i="1"/>
  <c r="BA5909" i="1"/>
  <c r="BA5910" i="1"/>
  <c r="BA5911" i="1"/>
  <c r="BA5912" i="1"/>
  <c r="BA5913" i="1"/>
  <c r="BA5914" i="1"/>
  <c r="BA5915" i="1"/>
  <c r="BA5916" i="1"/>
  <c r="BA5917" i="1"/>
  <c r="BA5918" i="1"/>
  <c r="BA5919" i="1"/>
  <c r="BA5920" i="1"/>
  <c r="BA5921" i="1"/>
  <c r="BA5922" i="1"/>
  <c r="BA5923" i="1"/>
  <c r="BA5924" i="1"/>
  <c r="BA5925" i="1"/>
  <c r="BA5926" i="1"/>
  <c r="BA5927" i="1"/>
  <c r="BA5928" i="1"/>
  <c r="BA5929" i="1"/>
  <c r="BA5930" i="1"/>
  <c r="BA5931" i="1"/>
  <c r="BA5932" i="1"/>
  <c r="BA5933" i="1"/>
  <c r="BA5934" i="1"/>
  <c r="BA5935" i="1"/>
  <c r="BA5936" i="1"/>
  <c r="BA5937" i="1"/>
  <c r="BB5787" i="1"/>
  <c r="BB5788" i="1"/>
  <c r="BB5789" i="1"/>
  <c r="BB5790" i="1"/>
  <c r="BB5791" i="1"/>
  <c r="BB5792" i="1"/>
  <c r="BB5793" i="1"/>
  <c r="BB5794" i="1"/>
  <c r="BB5795" i="1"/>
  <c r="BB5796" i="1"/>
  <c r="BB5797" i="1"/>
  <c r="BB5798" i="1"/>
  <c r="BB5799" i="1"/>
  <c r="BB5800" i="1"/>
  <c r="BB5801" i="1"/>
  <c r="BB5802" i="1"/>
  <c r="BB5803" i="1"/>
  <c r="BB5804" i="1"/>
  <c r="BB5805" i="1"/>
  <c r="BB5806" i="1"/>
  <c r="BB5807" i="1"/>
  <c r="BB5808" i="1"/>
  <c r="BB5809" i="1"/>
  <c r="BB5786" i="1"/>
  <c r="BA5643" i="1"/>
  <c r="BB5643" i="1" s="1"/>
  <c r="BA5644" i="1"/>
  <c r="BB5644" i="1" s="1"/>
  <c r="BA5645" i="1"/>
  <c r="BB5645" i="1" s="1"/>
  <c r="BA5646" i="1"/>
  <c r="BB5646" i="1" s="1"/>
  <c r="BA5647" i="1"/>
  <c r="BB5647" i="1" s="1"/>
  <c r="BA5648" i="1"/>
  <c r="BB5648" i="1" s="1"/>
  <c r="BA5649" i="1"/>
  <c r="BB5649" i="1" s="1"/>
  <c r="BA5650" i="1"/>
  <c r="BB5650" i="1" s="1"/>
  <c r="BA5651" i="1"/>
  <c r="BB5651" i="1" s="1"/>
  <c r="BA5652" i="1"/>
  <c r="BB5652" i="1" s="1"/>
  <c r="BA5653" i="1"/>
  <c r="BB5653" i="1" s="1"/>
  <c r="BA5654" i="1"/>
  <c r="BB5654" i="1" s="1"/>
  <c r="BA5655" i="1"/>
  <c r="BB5655" i="1" s="1"/>
  <c r="BA5656" i="1"/>
  <c r="BB5656" i="1" s="1"/>
  <c r="BA5657" i="1"/>
  <c r="BB5657" i="1" s="1"/>
  <c r="BA5658" i="1"/>
  <c r="BB5658" i="1" s="1"/>
  <c r="BA5659" i="1"/>
  <c r="BB5659" i="1" s="1"/>
  <c r="BA5660" i="1"/>
  <c r="BB5660" i="1" s="1"/>
  <c r="BA5661" i="1"/>
  <c r="BB5661" i="1" s="1"/>
  <c r="BA5662" i="1"/>
  <c r="BB5662" i="1" s="1"/>
  <c r="BA5663" i="1"/>
  <c r="BB5663" i="1" s="1"/>
  <c r="BA5664" i="1"/>
  <c r="BB5664" i="1" s="1"/>
  <c r="BA5665" i="1"/>
  <c r="BB5665" i="1" s="1"/>
  <c r="BA5666" i="1"/>
  <c r="BB5666" i="1" s="1"/>
  <c r="BA5667" i="1"/>
  <c r="BB5667" i="1" s="1"/>
  <c r="BA5668" i="1"/>
  <c r="BB5668" i="1" s="1"/>
  <c r="BA5669" i="1"/>
  <c r="BB5669" i="1" s="1"/>
  <c r="BA5670" i="1"/>
  <c r="BB5670" i="1" s="1"/>
  <c r="BA5671" i="1"/>
  <c r="BB5671" i="1" s="1"/>
  <c r="BA5672" i="1"/>
  <c r="BB5672" i="1" s="1"/>
  <c r="BA5673" i="1"/>
  <c r="BA5674" i="1"/>
  <c r="BA5675" i="1"/>
  <c r="BA5676" i="1"/>
  <c r="BA5677" i="1"/>
  <c r="BA5678" i="1"/>
  <c r="BA5679" i="1"/>
  <c r="BA5680" i="1"/>
  <c r="BA5681" i="1"/>
  <c r="BA5682" i="1"/>
  <c r="BA5683" i="1"/>
  <c r="BA5684" i="1"/>
  <c r="BA5685" i="1"/>
  <c r="BA5686" i="1"/>
  <c r="BA5687" i="1"/>
  <c r="BA5688" i="1"/>
  <c r="BA5689" i="1"/>
  <c r="BA5690" i="1"/>
  <c r="BA5691" i="1"/>
  <c r="BA5692" i="1"/>
  <c r="BA5693" i="1"/>
  <c r="BA5694" i="1"/>
  <c r="BA5695" i="1"/>
  <c r="BA5696" i="1"/>
  <c r="BA5697" i="1"/>
  <c r="BA5698" i="1"/>
  <c r="BA5699" i="1"/>
  <c r="BA5700" i="1"/>
  <c r="BA5701" i="1"/>
  <c r="BA5702" i="1"/>
  <c r="BA5703" i="1"/>
  <c r="BA5704" i="1"/>
  <c r="BA5705" i="1"/>
  <c r="BA5706" i="1"/>
  <c r="BA5707" i="1"/>
  <c r="BA5708" i="1"/>
  <c r="BA5709" i="1"/>
  <c r="BA5710" i="1"/>
  <c r="BA5711" i="1"/>
  <c r="BA5712" i="1"/>
  <c r="BA5713" i="1"/>
  <c r="BA5714" i="1"/>
  <c r="BA5715" i="1"/>
  <c r="BA5716" i="1"/>
  <c r="BA5717" i="1"/>
  <c r="BA5718" i="1"/>
  <c r="BA5719" i="1"/>
  <c r="BA5720" i="1"/>
  <c r="BA5721" i="1"/>
  <c r="BA5722" i="1"/>
  <c r="BA5723" i="1"/>
  <c r="BA5724" i="1"/>
  <c r="BA5725" i="1"/>
  <c r="BA5726" i="1"/>
  <c r="BA5727" i="1"/>
  <c r="BA5728" i="1"/>
  <c r="BA5729" i="1"/>
  <c r="BA5730" i="1"/>
  <c r="BA5731" i="1"/>
  <c r="BA5732" i="1"/>
  <c r="BA5733" i="1"/>
  <c r="BA5734" i="1"/>
  <c r="BA5735" i="1"/>
  <c r="BA5736" i="1"/>
  <c r="BA5737" i="1"/>
  <c r="BA5738" i="1"/>
  <c r="BA5739" i="1"/>
  <c r="BA5740" i="1"/>
  <c r="BA5741" i="1"/>
  <c r="BA5742" i="1"/>
  <c r="BA5743" i="1"/>
  <c r="BA5744" i="1"/>
  <c r="BA5745" i="1"/>
  <c r="BA5746" i="1"/>
  <c r="BA5747" i="1"/>
  <c r="BA5748" i="1"/>
  <c r="BA5749" i="1"/>
  <c r="BA5750" i="1"/>
  <c r="BA5751" i="1"/>
  <c r="BA5752" i="1"/>
  <c r="BA5753" i="1"/>
  <c r="BA5754" i="1"/>
  <c r="BA5755" i="1"/>
  <c r="BA5756" i="1"/>
  <c r="BA5757" i="1"/>
  <c r="BA5758" i="1"/>
  <c r="BA5759" i="1"/>
  <c r="BA5760" i="1"/>
  <c r="BA5761" i="1"/>
  <c r="BA5762" i="1"/>
  <c r="BA5763" i="1"/>
  <c r="BA5764" i="1"/>
  <c r="BA5765" i="1"/>
  <c r="BA5766" i="1"/>
  <c r="BA5767" i="1"/>
  <c r="BA5768" i="1"/>
  <c r="BA5769" i="1"/>
  <c r="BA5770" i="1"/>
  <c r="BA5771" i="1"/>
  <c r="BA5772" i="1"/>
  <c r="BA5773" i="1"/>
  <c r="BA5774" i="1"/>
  <c r="BA5775" i="1"/>
  <c r="BA5776" i="1"/>
  <c r="BA5777" i="1"/>
  <c r="BA5778" i="1"/>
  <c r="BA5779" i="1"/>
  <c r="BA5780" i="1"/>
  <c r="BA5781" i="1"/>
  <c r="BA5782" i="1"/>
  <c r="BA5783" i="1"/>
  <c r="BA5784" i="1"/>
  <c r="BA5785" i="1"/>
  <c r="BA5476" i="1"/>
  <c r="BB5476" i="1" s="1"/>
  <c r="BB5595" i="1"/>
  <c r="BB5596" i="1"/>
  <c r="BB5597" i="1"/>
  <c r="BB5598" i="1"/>
  <c r="BB5599" i="1"/>
  <c r="BB5600" i="1"/>
  <c r="BB5601" i="1"/>
  <c r="BB5602" i="1"/>
  <c r="BB5603" i="1"/>
  <c r="BB5604" i="1"/>
  <c r="BB5605" i="1"/>
  <c r="BB5606" i="1"/>
  <c r="BB5607" i="1"/>
  <c r="BB5608" i="1"/>
  <c r="BB5609" i="1"/>
  <c r="BB5610" i="1"/>
  <c r="BB5611" i="1"/>
  <c r="BB5612" i="1"/>
  <c r="BB5613" i="1"/>
  <c r="BB5614" i="1"/>
  <c r="BB5615" i="1"/>
  <c r="BB5616" i="1"/>
  <c r="BB5617" i="1"/>
  <c r="BB5618" i="1"/>
  <c r="BB5619" i="1"/>
  <c r="BB5620" i="1"/>
  <c r="BB5621" i="1"/>
  <c r="BB5622" i="1"/>
  <c r="BB5623" i="1"/>
  <c r="BB5624" i="1"/>
  <c r="BB5625" i="1"/>
  <c r="BB5626" i="1"/>
  <c r="BB5627" i="1"/>
  <c r="BB5628" i="1"/>
  <c r="BB5629" i="1"/>
  <c r="BB5630" i="1"/>
  <c r="BB5631" i="1"/>
  <c r="BB5632" i="1"/>
  <c r="BB5633" i="1"/>
  <c r="BB5634" i="1"/>
  <c r="BB5635" i="1"/>
  <c r="BB5636" i="1"/>
  <c r="BB5637" i="1"/>
  <c r="BB5638" i="1"/>
  <c r="BB5639" i="1"/>
  <c r="BB5640" i="1"/>
  <c r="BB5641" i="1"/>
  <c r="BB5642" i="1"/>
  <c r="BB5594" i="1"/>
  <c r="BA5477" i="1"/>
  <c r="BB5477" i="1" s="1"/>
  <c r="BA5478" i="1"/>
  <c r="BB5478" i="1" s="1"/>
  <c r="BA5479" i="1"/>
  <c r="BB5479" i="1" s="1"/>
  <c r="BA5480" i="1"/>
  <c r="BB5480" i="1" s="1"/>
  <c r="BA5481" i="1"/>
  <c r="BB5481" i="1" s="1"/>
  <c r="BA5482" i="1"/>
  <c r="BB5482" i="1" s="1"/>
  <c r="BA5483" i="1"/>
  <c r="BB5483" i="1" s="1"/>
  <c r="BA5484" i="1"/>
  <c r="BB5484" i="1" s="1"/>
  <c r="BA5485" i="1"/>
  <c r="BB5485" i="1" s="1"/>
  <c r="BA5486" i="1"/>
  <c r="BB5486" i="1" s="1"/>
  <c r="BA5487" i="1"/>
  <c r="BB5487" i="1" s="1"/>
  <c r="BA5488" i="1"/>
  <c r="BB5488" i="1" s="1"/>
  <c r="BA5489" i="1"/>
  <c r="BB5489" i="1" s="1"/>
  <c r="BA5490" i="1"/>
  <c r="BB5490" i="1" s="1"/>
  <c r="BA5491" i="1"/>
  <c r="BB5491" i="1" s="1"/>
  <c r="BA5492" i="1"/>
  <c r="BB5492" i="1" s="1"/>
  <c r="BA5493" i="1"/>
  <c r="BB5493" i="1" s="1"/>
  <c r="BA5494" i="1"/>
  <c r="BB5494" i="1" s="1"/>
  <c r="BA5495" i="1"/>
  <c r="BA5496" i="1"/>
  <c r="BA5497" i="1"/>
  <c r="BA5498" i="1"/>
  <c r="BA5499" i="1"/>
  <c r="BA5500" i="1"/>
  <c r="BA5501" i="1"/>
  <c r="BA5502" i="1"/>
  <c r="BA5503" i="1"/>
  <c r="BA5504" i="1"/>
  <c r="BA5505" i="1"/>
  <c r="BA5506" i="1"/>
  <c r="BA5507" i="1"/>
  <c r="BA5508" i="1"/>
  <c r="BA5509" i="1"/>
  <c r="BA5510" i="1"/>
  <c r="BA5511" i="1"/>
  <c r="BA5512" i="1"/>
  <c r="BA5513" i="1"/>
  <c r="BA5514" i="1"/>
  <c r="BA5515" i="1"/>
  <c r="BA5516" i="1"/>
  <c r="BA5517" i="1"/>
  <c r="BA5518" i="1"/>
  <c r="BA5519" i="1"/>
  <c r="BA5520" i="1"/>
  <c r="BA5521" i="1"/>
  <c r="BA5522" i="1"/>
  <c r="BA5523" i="1"/>
  <c r="BA5524" i="1"/>
  <c r="BA5525" i="1"/>
  <c r="BA5526" i="1"/>
  <c r="BA5527" i="1"/>
  <c r="BA5528" i="1"/>
  <c r="BA5529" i="1"/>
  <c r="BA5530" i="1"/>
  <c r="BA5531" i="1"/>
  <c r="BA5532" i="1"/>
  <c r="BA5533" i="1"/>
  <c r="BA5534" i="1"/>
  <c r="BA5535" i="1"/>
  <c r="BA5536" i="1"/>
  <c r="BA5537" i="1"/>
  <c r="BA5538" i="1"/>
  <c r="BA5539" i="1"/>
  <c r="BA5540" i="1"/>
  <c r="BA5541" i="1"/>
  <c r="BA5542" i="1"/>
  <c r="BA5543" i="1"/>
  <c r="BA5544" i="1"/>
  <c r="BA5545" i="1"/>
  <c r="BA5546" i="1"/>
  <c r="BA5547" i="1"/>
  <c r="BA5548" i="1"/>
  <c r="BA5549" i="1"/>
  <c r="BA5550" i="1"/>
  <c r="BA5551" i="1"/>
  <c r="BA5552" i="1"/>
  <c r="BA5553" i="1"/>
  <c r="BA5554" i="1"/>
  <c r="BA5555" i="1"/>
  <c r="BA5556" i="1"/>
  <c r="BA5557" i="1"/>
  <c r="BA5558" i="1"/>
  <c r="BA5559" i="1"/>
  <c r="BA5560" i="1"/>
  <c r="BA5561" i="1"/>
  <c r="BA5562" i="1"/>
  <c r="BA5563" i="1"/>
  <c r="BA5564" i="1"/>
  <c r="BA5565" i="1"/>
  <c r="BA5566" i="1"/>
  <c r="BA5567" i="1"/>
  <c r="BA5568" i="1"/>
  <c r="BA5569" i="1"/>
  <c r="BA5570" i="1"/>
  <c r="BA5571" i="1"/>
  <c r="BA5572" i="1"/>
  <c r="BA5573" i="1"/>
  <c r="BA5574" i="1"/>
  <c r="BA5575" i="1"/>
  <c r="BA5576" i="1"/>
  <c r="BA5577" i="1"/>
  <c r="BA5578" i="1"/>
  <c r="BA5579" i="1"/>
  <c r="BA5580" i="1"/>
  <c r="BA5581" i="1"/>
  <c r="BA5582" i="1"/>
  <c r="BA5583" i="1"/>
  <c r="BA5584" i="1"/>
  <c r="BA5585" i="1"/>
  <c r="BA5586" i="1"/>
  <c r="BA5587" i="1"/>
  <c r="BA5588" i="1"/>
  <c r="BA5589" i="1"/>
  <c r="BA5590" i="1"/>
  <c r="BA5591" i="1"/>
  <c r="BA5592" i="1"/>
  <c r="BA5593" i="1"/>
  <c r="BA5309" i="1"/>
  <c r="BB5309" i="1" s="1"/>
  <c r="BA5310" i="1"/>
  <c r="BB5310" i="1" s="1"/>
  <c r="BB5448" i="1"/>
  <c r="BB5449" i="1"/>
  <c r="BB5450" i="1"/>
  <c r="BB5451" i="1"/>
  <c r="BB5452" i="1"/>
  <c r="BB5453" i="1"/>
  <c r="BB5454" i="1"/>
  <c r="BB5455" i="1"/>
  <c r="BB5456" i="1"/>
  <c r="BB5457" i="1"/>
  <c r="BB5458" i="1"/>
  <c r="BB5459" i="1"/>
  <c r="BB5460" i="1"/>
  <c r="BB5461" i="1"/>
  <c r="BB5462" i="1"/>
  <c r="BB5463" i="1"/>
  <c r="BB5464" i="1"/>
  <c r="BB5465" i="1"/>
  <c r="BB5466" i="1"/>
  <c r="BB5467" i="1"/>
  <c r="BB5468" i="1"/>
  <c r="BB5469" i="1"/>
  <c r="BB5470" i="1"/>
  <c r="BB5471" i="1"/>
  <c r="BB5472" i="1"/>
  <c r="BB5473" i="1"/>
  <c r="BB5474" i="1"/>
  <c r="BB5475" i="1"/>
  <c r="BB5447" i="1"/>
  <c r="BA5311" i="1"/>
  <c r="BB5311" i="1" s="1"/>
  <c r="BA5312" i="1"/>
  <c r="BB5312" i="1" s="1"/>
  <c r="BA5313" i="1"/>
  <c r="BB5313" i="1" s="1"/>
  <c r="BA5314" i="1"/>
  <c r="BB5314" i="1" s="1"/>
  <c r="BA5315" i="1"/>
  <c r="BB5315" i="1" s="1"/>
  <c r="BA5316" i="1"/>
  <c r="BB5316" i="1" s="1"/>
  <c r="BA5317" i="1"/>
  <c r="BB5317" i="1" s="1"/>
  <c r="BA5318" i="1"/>
  <c r="BB5318" i="1" s="1"/>
  <c r="BA5319" i="1"/>
  <c r="BB5319" i="1" s="1"/>
  <c r="BA5320" i="1"/>
  <c r="BB5320" i="1" s="1"/>
  <c r="BA5321" i="1"/>
  <c r="BB5321" i="1" s="1"/>
  <c r="BA5322" i="1"/>
  <c r="BB5322" i="1" s="1"/>
  <c r="BA5323" i="1"/>
  <c r="BB5323" i="1" s="1"/>
  <c r="BA5324" i="1"/>
  <c r="BB5324" i="1" s="1"/>
  <c r="BA5325" i="1"/>
  <c r="BB5325" i="1" s="1"/>
  <c r="BA5326" i="1"/>
  <c r="BB5326" i="1" s="1"/>
  <c r="BA5327" i="1"/>
  <c r="BA5328" i="1"/>
  <c r="BA5329" i="1"/>
  <c r="BA5330" i="1"/>
  <c r="BA5331" i="1"/>
  <c r="BA5332" i="1"/>
  <c r="BA5333" i="1"/>
  <c r="BA5334" i="1"/>
  <c r="BA5335" i="1"/>
  <c r="BA5336" i="1"/>
  <c r="BA5337" i="1"/>
  <c r="BA5338" i="1"/>
  <c r="BA5339" i="1"/>
  <c r="BA5340" i="1"/>
  <c r="BA5341" i="1"/>
  <c r="BA5342" i="1"/>
  <c r="BA5343" i="1"/>
  <c r="BA5344" i="1"/>
  <c r="BA5345" i="1"/>
  <c r="BA5346" i="1"/>
  <c r="BA5347" i="1"/>
  <c r="BA5348" i="1"/>
  <c r="BA5349" i="1"/>
  <c r="BA5350" i="1"/>
  <c r="BA5351" i="1"/>
  <c r="BA5352" i="1"/>
  <c r="BA5353" i="1"/>
  <c r="BA5354" i="1"/>
  <c r="BA5355" i="1"/>
  <c r="BA5356" i="1"/>
  <c r="BA5357" i="1"/>
  <c r="BA5358" i="1"/>
  <c r="BA5359" i="1"/>
  <c r="BA5360" i="1"/>
  <c r="BA5361" i="1"/>
  <c r="BA5362" i="1"/>
  <c r="BA5363" i="1"/>
  <c r="BA5364" i="1"/>
  <c r="BA5365" i="1"/>
  <c r="BA5366" i="1"/>
  <c r="BA5367" i="1"/>
  <c r="BA5368" i="1"/>
  <c r="BA5369" i="1"/>
  <c r="BA5370" i="1"/>
  <c r="BA5371" i="1"/>
  <c r="BA5372" i="1"/>
  <c r="BA5373" i="1"/>
  <c r="BA5374" i="1"/>
  <c r="BA5375" i="1"/>
  <c r="BA5376" i="1"/>
  <c r="BA5377" i="1"/>
  <c r="BA5378" i="1"/>
  <c r="BA5379" i="1"/>
  <c r="BA5380" i="1"/>
  <c r="BA5381" i="1"/>
  <c r="BA5382" i="1"/>
  <c r="BA5383" i="1"/>
  <c r="BA5384" i="1"/>
  <c r="BA5385" i="1"/>
  <c r="BA5386" i="1"/>
  <c r="BA5387" i="1"/>
  <c r="BA5388" i="1"/>
  <c r="BA5389" i="1"/>
  <c r="BA5390" i="1"/>
  <c r="BA5391" i="1"/>
  <c r="BA5392" i="1"/>
  <c r="BA5393" i="1"/>
  <c r="BA5394" i="1"/>
  <c r="BA5395" i="1"/>
  <c r="BA5396" i="1"/>
  <c r="BA5397" i="1"/>
  <c r="BA5398" i="1"/>
  <c r="BA5399" i="1"/>
  <c r="BA5400" i="1"/>
  <c r="BA5401" i="1"/>
  <c r="BA5402" i="1"/>
  <c r="BA5403" i="1"/>
  <c r="BA5404" i="1"/>
  <c r="BA5405" i="1"/>
  <c r="BA5406" i="1"/>
  <c r="BA5407" i="1"/>
  <c r="BA5408" i="1"/>
  <c r="BA5409" i="1"/>
  <c r="BA5410" i="1"/>
  <c r="BA5411" i="1"/>
  <c r="BA5412" i="1"/>
  <c r="BA5413" i="1"/>
  <c r="BA5414" i="1"/>
  <c r="BA5415" i="1"/>
  <c r="BA5416" i="1"/>
  <c r="BA5417" i="1"/>
  <c r="BA5418" i="1"/>
  <c r="BA5419" i="1"/>
  <c r="BA5420" i="1"/>
  <c r="BA5421" i="1"/>
  <c r="BA5422" i="1"/>
  <c r="BA5423" i="1"/>
  <c r="BA5424" i="1"/>
  <c r="BA5425" i="1"/>
  <c r="BA5426" i="1"/>
  <c r="BA5427" i="1"/>
  <c r="BA5428" i="1"/>
  <c r="BA5429" i="1"/>
  <c r="BA5430" i="1"/>
  <c r="BA5431" i="1"/>
  <c r="BA5432" i="1"/>
  <c r="BA5433" i="1"/>
  <c r="BA5434" i="1"/>
  <c r="BA5435" i="1"/>
  <c r="BA5436" i="1"/>
  <c r="BA5437" i="1"/>
  <c r="BA5438" i="1"/>
  <c r="BA5439" i="1"/>
  <c r="BA5440" i="1"/>
  <c r="BA5441" i="1"/>
  <c r="BA5442" i="1"/>
  <c r="BA5443" i="1"/>
  <c r="BA5444" i="1"/>
  <c r="BA5445" i="1"/>
  <c r="BA5446" i="1"/>
  <c r="BB5275" i="1"/>
  <c r="BB5276" i="1"/>
  <c r="BB5277" i="1"/>
  <c r="BB5278" i="1"/>
  <c r="BB5279" i="1"/>
  <c r="BB5280" i="1"/>
  <c r="BB5281" i="1"/>
  <c r="BB5282" i="1"/>
  <c r="BB5283" i="1"/>
  <c r="BB5284" i="1"/>
  <c r="BB5285" i="1"/>
  <c r="BB5286" i="1"/>
  <c r="BB5287" i="1"/>
  <c r="BB5288" i="1"/>
  <c r="BB5289" i="1"/>
  <c r="BB5290" i="1"/>
  <c r="BB5291" i="1"/>
  <c r="BB5292" i="1"/>
  <c r="BB5293" i="1"/>
  <c r="BB5294" i="1"/>
  <c r="BB5295" i="1"/>
  <c r="BB5296" i="1"/>
  <c r="BB5297" i="1"/>
  <c r="BB5298" i="1"/>
  <c r="BB5299" i="1"/>
  <c r="BB5300" i="1"/>
  <c r="BB5301" i="1"/>
  <c r="BB5302" i="1"/>
  <c r="BB5303" i="1"/>
  <c r="BB5304" i="1"/>
  <c r="BB5305" i="1"/>
  <c r="BB5306" i="1"/>
  <c r="BB5307" i="1"/>
  <c r="BB5308" i="1"/>
  <c r="BB5274" i="1"/>
  <c r="L5224" i="1"/>
  <c r="BA5224" i="1" s="1"/>
  <c r="BA5140" i="1"/>
  <c r="BB5140" i="1" s="1"/>
  <c r="BA5141" i="1"/>
  <c r="BB5141" i="1" s="1"/>
  <c r="BA5142" i="1"/>
  <c r="BB5142" i="1" s="1"/>
  <c r="BA5143" i="1"/>
  <c r="BB5143" i="1" s="1"/>
  <c r="BA5144" i="1"/>
  <c r="BB5144" i="1" s="1"/>
  <c r="BA5145" i="1"/>
  <c r="BB5145" i="1" s="1"/>
  <c r="BA5146" i="1"/>
  <c r="BB5146" i="1" s="1"/>
  <c r="BA5147" i="1"/>
  <c r="BB5147" i="1" s="1"/>
  <c r="BA5148" i="1"/>
  <c r="BB5148" i="1" s="1"/>
  <c r="BA5149" i="1"/>
  <c r="BB5149" i="1" s="1"/>
  <c r="BA5150" i="1"/>
  <c r="BB5150" i="1" s="1"/>
  <c r="BA5151" i="1"/>
  <c r="BA5152" i="1"/>
  <c r="BA5153" i="1"/>
  <c r="BA5154" i="1"/>
  <c r="BA5155" i="1"/>
  <c r="BA5156" i="1"/>
  <c r="BA5157" i="1"/>
  <c r="BA5158" i="1"/>
  <c r="BA5159" i="1"/>
  <c r="BA5160" i="1"/>
  <c r="BA5161" i="1"/>
  <c r="BA5162" i="1"/>
  <c r="BA5163" i="1"/>
  <c r="BA5164" i="1"/>
  <c r="BA5165" i="1"/>
  <c r="BA5166" i="1"/>
  <c r="BA5167" i="1"/>
  <c r="BA5168" i="1"/>
  <c r="BA5169" i="1"/>
  <c r="BA5170" i="1"/>
  <c r="BA5171" i="1"/>
  <c r="BA5172" i="1"/>
  <c r="BA5173" i="1"/>
  <c r="BA5174" i="1"/>
  <c r="BA5175" i="1"/>
  <c r="BA5176" i="1"/>
  <c r="BA5177" i="1"/>
  <c r="BA5178" i="1"/>
  <c r="BA5179" i="1"/>
  <c r="BA5180" i="1"/>
  <c r="BA5181" i="1"/>
  <c r="BA5182" i="1"/>
  <c r="BA5183" i="1"/>
  <c r="BA5184" i="1"/>
  <c r="BA5185" i="1"/>
  <c r="BA5186" i="1"/>
  <c r="BA5187" i="1"/>
  <c r="BA5188" i="1"/>
  <c r="BA5189" i="1"/>
  <c r="BA5190" i="1"/>
  <c r="BA5191" i="1"/>
  <c r="BA5192" i="1"/>
  <c r="BA5193" i="1"/>
  <c r="BA5194" i="1"/>
  <c r="BA5195" i="1"/>
  <c r="BA5196" i="1"/>
  <c r="BA5197" i="1"/>
  <c r="BA5198" i="1"/>
  <c r="BA5199" i="1"/>
  <c r="BA5200" i="1"/>
  <c r="BA5201" i="1"/>
  <c r="BA5202" i="1"/>
  <c r="BA5203" i="1"/>
  <c r="BA5204" i="1"/>
  <c r="BA5205" i="1"/>
  <c r="BA5206" i="1"/>
  <c r="BA5207" i="1"/>
  <c r="BA5208" i="1"/>
  <c r="BA5209" i="1"/>
  <c r="BA5210" i="1"/>
  <c r="BA5211" i="1"/>
  <c r="BA5212" i="1"/>
  <c r="BA5213" i="1"/>
  <c r="BA5214" i="1"/>
  <c r="BA5215" i="1"/>
  <c r="BA5216" i="1"/>
  <c r="BA5217" i="1"/>
  <c r="BA5218" i="1"/>
  <c r="BA5219" i="1"/>
  <c r="BA5220" i="1"/>
  <c r="BA5221" i="1"/>
  <c r="BA5222" i="1"/>
  <c r="BA5223" i="1"/>
  <c r="BA5225" i="1"/>
  <c r="BA5226" i="1"/>
  <c r="BA5227" i="1"/>
  <c r="BA5228" i="1"/>
  <c r="BA5229" i="1"/>
  <c r="BA5230" i="1"/>
  <c r="BA5231" i="1"/>
  <c r="BA5232" i="1"/>
  <c r="BA5233" i="1"/>
  <c r="BA5234" i="1"/>
  <c r="BA5235" i="1"/>
  <c r="BA5236" i="1"/>
  <c r="BA5237" i="1"/>
  <c r="BA5238" i="1"/>
  <c r="BA5239" i="1"/>
  <c r="BA5240" i="1"/>
  <c r="BA5241" i="1"/>
  <c r="BA5242" i="1"/>
  <c r="BA5243" i="1"/>
  <c r="BA5244" i="1"/>
  <c r="BA5245" i="1"/>
  <c r="BA5246" i="1"/>
  <c r="BA5247" i="1"/>
  <c r="BA5248" i="1"/>
  <c r="BA5249" i="1"/>
  <c r="BA5250" i="1"/>
  <c r="BA5251" i="1"/>
  <c r="BA5252" i="1"/>
  <c r="BA5253" i="1"/>
  <c r="BA5254" i="1"/>
  <c r="BA5255" i="1"/>
  <c r="BA5256" i="1"/>
  <c r="BA5257" i="1"/>
  <c r="BA5258" i="1"/>
  <c r="BA5259" i="1"/>
  <c r="BA5260" i="1"/>
  <c r="BA5262" i="1"/>
  <c r="BA5263" i="1"/>
  <c r="BA5264" i="1"/>
  <c r="BA5265" i="1"/>
  <c r="BA5266" i="1"/>
  <c r="BA5267" i="1"/>
  <c r="BA5268" i="1"/>
  <c r="BA5269" i="1"/>
  <c r="BA5270" i="1"/>
  <c r="BA5271" i="1"/>
  <c r="BA5272" i="1"/>
  <c r="BA5273" i="1"/>
  <c r="L5261" i="1"/>
  <c r="BA5261" i="1" s="1"/>
  <c r="BB5106" i="1"/>
  <c r="BB5107" i="1"/>
  <c r="BB5108" i="1"/>
  <c r="BB5109" i="1"/>
  <c r="BB5110" i="1"/>
  <c r="BB5111" i="1"/>
  <c r="BB5112" i="1"/>
  <c r="BB5113" i="1"/>
  <c r="BB5114" i="1"/>
  <c r="BB5115" i="1"/>
  <c r="BB5116" i="1"/>
  <c r="BB5117" i="1"/>
  <c r="BB5118" i="1"/>
  <c r="BB5119" i="1"/>
  <c r="BB5120" i="1"/>
  <c r="BB5121" i="1"/>
  <c r="BB5122" i="1"/>
  <c r="BB5123" i="1"/>
  <c r="BB5124" i="1"/>
  <c r="BB5125" i="1"/>
  <c r="BB5126" i="1"/>
  <c r="BB5127" i="1"/>
  <c r="BB5128" i="1"/>
  <c r="BB5129" i="1"/>
  <c r="BB5130" i="1"/>
  <c r="BB5131" i="1"/>
  <c r="BB5132" i="1"/>
  <c r="BB5133" i="1"/>
  <c r="BB5134" i="1"/>
  <c r="BB5135" i="1"/>
  <c r="BB5136" i="1"/>
  <c r="BB5137" i="1"/>
  <c r="BB5138" i="1"/>
  <c r="BB5139" i="1"/>
  <c r="BB5105" i="1"/>
  <c r="BA4971" i="1"/>
  <c r="BB4971" i="1" s="1"/>
  <c r="L5055" i="1"/>
  <c r="BA4972" i="1"/>
  <c r="BB4972" i="1" s="1"/>
  <c r="BA4973" i="1"/>
  <c r="BB4973" i="1" s="1"/>
  <c r="BA4974" i="1"/>
  <c r="BB4974" i="1" s="1"/>
  <c r="BA4975" i="1"/>
  <c r="BB4975" i="1" s="1"/>
  <c r="BA4976" i="1"/>
  <c r="BB4976" i="1" s="1"/>
  <c r="BA4977" i="1"/>
  <c r="BB4977" i="1" s="1"/>
  <c r="BA4978" i="1"/>
  <c r="BB4978" i="1" s="1"/>
  <c r="BA4979" i="1"/>
  <c r="BB4979" i="1" s="1"/>
  <c r="BA4980" i="1"/>
  <c r="BB4980" i="1" s="1"/>
  <c r="BA4981" i="1"/>
  <c r="BB4981" i="1" s="1"/>
  <c r="BA4982" i="1"/>
  <c r="BB4982" i="1" s="1"/>
  <c r="BA4983" i="1"/>
  <c r="BB4983" i="1" s="1"/>
  <c r="BA4984" i="1"/>
  <c r="BB4984" i="1" s="1"/>
  <c r="BA4985" i="1"/>
  <c r="BB4985" i="1" s="1"/>
  <c r="BA4986" i="1"/>
  <c r="BB4986" i="1" s="1"/>
  <c r="BA4987" i="1"/>
  <c r="BB4987" i="1" s="1"/>
  <c r="BA4988" i="1"/>
  <c r="BB4988" i="1" s="1"/>
  <c r="BA4989" i="1"/>
  <c r="BB4989" i="1" s="1"/>
  <c r="BA4990" i="1"/>
  <c r="BB4990" i="1" s="1"/>
  <c r="BA4991" i="1"/>
  <c r="BB4991" i="1" s="1"/>
  <c r="BA4992" i="1"/>
  <c r="BB4992" i="1" s="1"/>
  <c r="BA4993" i="1"/>
  <c r="BB4993" i="1" s="1"/>
  <c r="BA4994" i="1"/>
  <c r="BB4994" i="1" s="1"/>
  <c r="BA4995" i="1"/>
  <c r="BB4995" i="1" s="1"/>
  <c r="BA4996" i="1"/>
  <c r="BB4996" i="1" s="1"/>
  <c r="BA4997" i="1"/>
  <c r="BB4997" i="1" s="1"/>
  <c r="BA4998" i="1"/>
  <c r="BB4998" i="1" s="1"/>
  <c r="BA4999" i="1"/>
  <c r="BB4999" i="1" s="1"/>
  <c r="BA5000" i="1"/>
  <c r="BB5000" i="1" s="1"/>
  <c r="BA5001" i="1"/>
  <c r="BB5001" i="1" s="1"/>
  <c r="BA5002" i="1"/>
  <c r="BB5002" i="1" s="1"/>
  <c r="BA5003" i="1"/>
  <c r="BB5003" i="1" s="1"/>
  <c r="BA5004" i="1"/>
  <c r="BB5004" i="1" s="1"/>
  <c r="BA5005" i="1"/>
  <c r="BB5005" i="1" s="1"/>
  <c r="BA5006" i="1"/>
  <c r="BB5006" i="1" s="1"/>
  <c r="BA5007" i="1"/>
  <c r="BB5007" i="1" s="1"/>
  <c r="BA5008" i="1"/>
  <c r="BB5008" i="1" s="1"/>
  <c r="BA5009" i="1"/>
  <c r="BB5009" i="1" s="1"/>
  <c r="BA5010" i="1"/>
  <c r="BB5010" i="1" s="1"/>
  <c r="BA5011" i="1"/>
  <c r="BB5011" i="1" s="1"/>
  <c r="BA5012" i="1"/>
  <c r="BB5012" i="1" s="1"/>
  <c r="BA5013" i="1"/>
  <c r="BB5013" i="1" s="1"/>
  <c r="BA5014" i="1"/>
  <c r="BB5014" i="1" s="1"/>
  <c r="BA5015" i="1"/>
  <c r="BB5015" i="1" s="1"/>
  <c r="BA5016" i="1"/>
  <c r="BB5016" i="1" s="1"/>
  <c r="BA5017" i="1"/>
  <c r="BB5017" i="1" s="1"/>
  <c r="BA5018" i="1"/>
  <c r="BB5018" i="1" s="1"/>
  <c r="BA5019" i="1"/>
  <c r="BA5020" i="1"/>
  <c r="BA5021" i="1"/>
  <c r="BA5022" i="1"/>
  <c r="BA5023" i="1"/>
  <c r="BA5024" i="1"/>
  <c r="BA5025" i="1"/>
  <c r="BA5026" i="1"/>
  <c r="BA5027" i="1"/>
  <c r="BA5028" i="1"/>
  <c r="BA5029" i="1"/>
  <c r="BA5030" i="1"/>
  <c r="BA5031" i="1"/>
  <c r="BA5032" i="1"/>
  <c r="BA5033" i="1"/>
  <c r="BA5034" i="1"/>
  <c r="BA5035" i="1"/>
  <c r="BA5036" i="1"/>
  <c r="BA5037" i="1"/>
  <c r="BA5038" i="1"/>
  <c r="BA5039" i="1"/>
  <c r="BA5040" i="1"/>
  <c r="BA5041" i="1"/>
  <c r="BA5042" i="1"/>
  <c r="BA5043" i="1"/>
  <c r="BA5044" i="1"/>
  <c r="BA5045" i="1"/>
  <c r="BA5046" i="1"/>
  <c r="BA5047" i="1"/>
  <c r="BA5048" i="1"/>
  <c r="BA5049" i="1"/>
  <c r="BA5050" i="1"/>
  <c r="BA5051" i="1"/>
  <c r="BA5052" i="1"/>
  <c r="BA5053" i="1"/>
  <c r="BA5054" i="1"/>
  <c r="BA5055" i="1"/>
  <c r="BA5056" i="1"/>
  <c r="BA5057" i="1"/>
  <c r="BA5058" i="1"/>
  <c r="BA5059" i="1"/>
  <c r="BA5060" i="1"/>
  <c r="BA5061" i="1"/>
  <c r="BA5062" i="1"/>
  <c r="BA5063" i="1"/>
  <c r="BA5064" i="1"/>
  <c r="BA5065" i="1"/>
  <c r="BA5066" i="1"/>
  <c r="BA5067" i="1"/>
  <c r="BA5068" i="1"/>
  <c r="BA5069" i="1"/>
  <c r="BA5070" i="1"/>
  <c r="BA5071" i="1"/>
  <c r="BA5072" i="1"/>
  <c r="BA5073" i="1"/>
  <c r="BA5074" i="1"/>
  <c r="BA5075" i="1"/>
  <c r="BA5076" i="1"/>
  <c r="BA5077" i="1"/>
  <c r="BA5078" i="1"/>
  <c r="BA5079" i="1"/>
  <c r="BA5080" i="1"/>
  <c r="BA5081" i="1"/>
  <c r="BA5082" i="1"/>
  <c r="BA5083" i="1"/>
  <c r="BA5084" i="1"/>
  <c r="BA5085" i="1"/>
  <c r="BA5086" i="1"/>
  <c r="BA5087" i="1"/>
  <c r="BA5088" i="1"/>
  <c r="BA5089" i="1"/>
  <c r="BA5090" i="1"/>
  <c r="BA5091" i="1"/>
  <c r="BA5093" i="1"/>
  <c r="BA5094" i="1"/>
  <c r="BA5095" i="1"/>
  <c r="BA5096" i="1"/>
  <c r="BA5097" i="1"/>
  <c r="BA5098" i="1"/>
  <c r="BA5099" i="1"/>
  <c r="BA5100" i="1"/>
  <c r="BA5101" i="1"/>
  <c r="BA5102" i="1"/>
  <c r="BA5103" i="1"/>
  <c r="BA5104" i="1"/>
  <c r="L5092" i="1"/>
  <c r="BA5092" i="1" s="1"/>
  <c r="BA4794" i="1"/>
  <c r="BB4794" i="1" s="1"/>
  <c r="BB4919" i="1"/>
  <c r="BB4920" i="1"/>
  <c r="BB4921" i="1"/>
  <c r="BB4922" i="1"/>
  <c r="BB4923" i="1"/>
  <c r="BB4924" i="1"/>
  <c r="BB4925" i="1"/>
  <c r="BB4926" i="1"/>
  <c r="BB4928" i="1"/>
  <c r="BB4929" i="1"/>
  <c r="BB4930" i="1"/>
  <c r="BB4931" i="1"/>
  <c r="BB4932" i="1"/>
  <c r="BB4933" i="1"/>
  <c r="BB4934" i="1"/>
  <c r="BB4935" i="1"/>
  <c r="BB4936" i="1"/>
  <c r="BB4937" i="1"/>
  <c r="BB4938" i="1"/>
  <c r="BB4939" i="1"/>
  <c r="BB4940" i="1"/>
  <c r="BB4941" i="1"/>
  <c r="BB4942" i="1"/>
  <c r="BB4943" i="1"/>
  <c r="BB4944" i="1"/>
  <c r="BB4945" i="1"/>
  <c r="BB4946" i="1"/>
  <c r="BB4947" i="1"/>
  <c r="BB4948" i="1"/>
  <c r="BB4949" i="1"/>
  <c r="BB4950" i="1"/>
  <c r="BB4951" i="1"/>
  <c r="BB4952" i="1"/>
  <c r="BB4953" i="1"/>
  <c r="BB4954" i="1"/>
  <c r="BB4955" i="1"/>
  <c r="BB4956" i="1"/>
  <c r="BB4957" i="1"/>
  <c r="BB4958" i="1"/>
  <c r="BB4959" i="1"/>
  <c r="BB4960" i="1"/>
  <c r="BB4961" i="1"/>
  <c r="BB4962" i="1"/>
  <c r="BB4963" i="1"/>
  <c r="BB4964" i="1"/>
  <c r="BB4965" i="1"/>
  <c r="BB4966" i="1"/>
  <c r="BB4967" i="1"/>
  <c r="BB4968" i="1"/>
  <c r="BB4969" i="1"/>
  <c r="BB4970" i="1"/>
  <c r="BB4918" i="1"/>
  <c r="BA4795" i="1"/>
  <c r="BB4795" i="1" s="1"/>
  <c r="BA4796" i="1"/>
  <c r="BB4796" i="1" s="1"/>
  <c r="BA4797" i="1"/>
  <c r="BB4797" i="1" s="1"/>
  <c r="BA4798" i="1"/>
  <c r="BB4798" i="1" s="1"/>
  <c r="BA4799" i="1"/>
  <c r="BB4799" i="1" s="1"/>
  <c r="BA4800" i="1"/>
  <c r="BB4800" i="1" s="1"/>
  <c r="BA4801" i="1"/>
  <c r="BB4801" i="1" s="1"/>
  <c r="BA4802" i="1"/>
  <c r="BB4802" i="1" s="1"/>
  <c r="BA4803" i="1"/>
  <c r="BB4803" i="1" s="1"/>
  <c r="BA4804" i="1"/>
  <c r="BB4804" i="1" s="1"/>
  <c r="BA4805" i="1"/>
  <c r="BB4805" i="1" s="1"/>
  <c r="BA4806" i="1"/>
  <c r="BB4806" i="1" s="1"/>
  <c r="BA4807" i="1"/>
  <c r="BB4807" i="1" s="1"/>
  <c r="BA4808" i="1"/>
  <c r="BB4808" i="1" s="1"/>
  <c r="BA4809" i="1"/>
  <c r="BB4809" i="1" s="1"/>
  <c r="BA4810" i="1"/>
  <c r="BA4811" i="1"/>
  <c r="BA4812" i="1"/>
  <c r="BA4813" i="1"/>
  <c r="BA4814" i="1"/>
  <c r="BA4815" i="1"/>
  <c r="BA4816" i="1"/>
  <c r="BA4817" i="1"/>
  <c r="BA4818" i="1"/>
  <c r="BA4819" i="1"/>
  <c r="BA4820" i="1"/>
  <c r="BA4821" i="1"/>
  <c r="BA4822" i="1"/>
  <c r="BA4823" i="1"/>
  <c r="BA4824" i="1"/>
  <c r="BA4825" i="1"/>
  <c r="BA4826" i="1"/>
  <c r="BA4827" i="1"/>
  <c r="BA4828" i="1"/>
  <c r="BA4829" i="1"/>
  <c r="BA4830" i="1"/>
  <c r="BA4831" i="1"/>
  <c r="BA4832" i="1"/>
  <c r="BA4833" i="1"/>
  <c r="BA4834" i="1"/>
  <c r="BA4835" i="1"/>
  <c r="BA4836" i="1"/>
  <c r="BA4837" i="1"/>
  <c r="BA4838" i="1"/>
  <c r="BA4839" i="1"/>
  <c r="BA4840" i="1"/>
  <c r="BA4841" i="1"/>
  <c r="BA4842" i="1"/>
  <c r="BA4843" i="1"/>
  <c r="BA4844" i="1"/>
  <c r="BA4845" i="1"/>
  <c r="BA4846" i="1"/>
  <c r="BA4847" i="1"/>
  <c r="BA4848" i="1"/>
  <c r="BA4849" i="1"/>
  <c r="BA4850" i="1"/>
  <c r="BA4851" i="1"/>
  <c r="BA4852" i="1"/>
  <c r="BA4853" i="1"/>
  <c r="BA4854" i="1"/>
  <c r="BA4855" i="1"/>
  <c r="BA4856" i="1"/>
  <c r="BA4857" i="1"/>
  <c r="BA4858" i="1"/>
  <c r="BA4859" i="1"/>
  <c r="BA4860" i="1"/>
  <c r="BA4861" i="1"/>
  <c r="BA4862" i="1"/>
  <c r="BA4863" i="1"/>
  <c r="BA4864" i="1"/>
  <c r="BA4865" i="1"/>
  <c r="BA4866" i="1"/>
  <c r="BA4867" i="1"/>
  <c r="BA4868" i="1"/>
  <c r="BA4869" i="1"/>
  <c r="BA4870" i="1"/>
  <c r="BA4871" i="1"/>
  <c r="BA4872" i="1"/>
  <c r="BA4873" i="1"/>
  <c r="BA4874" i="1"/>
  <c r="BA4875" i="1"/>
  <c r="BA4876" i="1"/>
  <c r="BA4877" i="1"/>
  <c r="BA4878" i="1"/>
  <c r="BA4879" i="1"/>
  <c r="BA4880" i="1"/>
  <c r="BA4881" i="1"/>
  <c r="BA4882" i="1"/>
  <c r="BA4883" i="1"/>
  <c r="BA4884" i="1"/>
  <c r="BA4885" i="1"/>
  <c r="BA4886" i="1"/>
  <c r="BA4887" i="1"/>
  <c r="BA4888" i="1"/>
  <c r="BA4889" i="1"/>
  <c r="BA4890" i="1"/>
  <c r="BA4891" i="1"/>
  <c r="BA4892" i="1"/>
  <c r="BA4893" i="1"/>
  <c r="BA4894" i="1"/>
  <c r="BA4895" i="1"/>
  <c r="BA4896" i="1"/>
  <c r="BA4897" i="1"/>
  <c r="BA4898" i="1"/>
  <c r="BA4899" i="1"/>
  <c r="BA4900" i="1"/>
  <c r="BA4901" i="1"/>
  <c r="BA4902" i="1"/>
  <c r="BA4903" i="1"/>
  <c r="BA4904" i="1"/>
  <c r="BA4905" i="1"/>
  <c r="BA4906" i="1"/>
  <c r="BA4907" i="1"/>
  <c r="BA4908" i="1"/>
  <c r="BA4909" i="1"/>
  <c r="BA4910" i="1"/>
  <c r="BA4911" i="1"/>
  <c r="BA4912" i="1"/>
  <c r="BA4913" i="1"/>
  <c r="BA4914" i="1"/>
  <c r="BA4915" i="1"/>
  <c r="BA4916" i="1"/>
  <c r="BA4917" i="1"/>
  <c r="BA4927" i="1"/>
  <c r="BB4927" i="1" s="1"/>
  <c r="L4927" i="1"/>
  <c r="BB4742" i="1"/>
  <c r="BB4743" i="1"/>
  <c r="BB4744" i="1"/>
  <c r="BB4745" i="1"/>
  <c r="BB4746" i="1"/>
  <c r="BB4747" i="1"/>
  <c r="BB4748" i="1"/>
  <c r="BB4749" i="1"/>
  <c r="BB4751" i="1"/>
  <c r="BB4752" i="1"/>
  <c r="BB4753" i="1"/>
  <c r="BB4754" i="1"/>
  <c r="BB4755" i="1"/>
  <c r="BB4756" i="1"/>
  <c r="BB4757" i="1"/>
  <c r="BB4758" i="1"/>
  <c r="BB4759" i="1"/>
  <c r="BB4760" i="1"/>
  <c r="BB4761" i="1"/>
  <c r="BB4762" i="1"/>
  <c r="BB4763" i="1"/>
  <c r="BB4764" i="1"/>
  <c r="BB4765" i="1"/>
  <c r="BB4766" i="1"/>
  <c r="BB4767" i="1"/>
  <c r="BB4768" i="1"/>
  <c r="BB4769" i="1"/>
  <c r="BB4770" i="1"/>
  <c r="BB4771" i="1"/>
  <c r="BB4772" i="1"/>
  <c r="BB4773" i="1"/>
  <c r="BB4774" i="1"/>
  <c r="BB4775" i="1"/>
  <c r="BB4776" i="1"/>
  <c r="BB4777" i="1"/>
  <c r="BB4778" i="1"/>
  <c r="BB4779" i="1"/>
  <c r="BB4780" i="1"/>
  <c r="BB4781" i="1"/>
  <c r="BB4782" i="1"/>
  <c r="BB4783" i="1"/>
  <c r="BB4784" i="1"/>
  <c r="BB4785" i="1"/>
  <c r="BB4786" i="1"/>
  <c r="BB4787" i="1"/>
  <c r="BB4788" i="1"/>
  <c r="BB4789" i="1"/>
  <c r="BB4790" i="1"/>
  <c r="BB4791" i="1"/>
  <c r="BB4792" i="1"/>
  <c r="BB4793" i="1"/>
  <c r="BB4741" i="1"/>
  <c r="BA4617" i="1"/>
  <c r="BB4617" i="1" s="1"/>
  <c r="BA4618" i="1"/>
  <c r="BB4618" i="1" s="1"/>
  <c r="BA4619" i="1"/>
  <c r="BB4619" i="1" s="1"/>
  <c r="BA4620" i="1"/>
  <c r="BB4620" i="1" s="1"/>
  <c r="BA4621" i="1"/>
  <c r="BB4621" i="1" s="1"/>
  <c r="BA4622" i="1"/>
  <c r="BB4622" i="1" s="1"/>
  <c r="BA4623" i="1"/>
  <c r="BB4623" i="1" s="1"/>
  <c r="BA4624" i="1"/>
  <c r="BB4624" i="1" s="1"/>
  <c r="BA4625" i="1"/>
  <c r="BB4625" i="1" s="1"/>
  <c r="BA4626" i="1"/>
  <c r="BB4626" i="1" s="1"/>
  <c r="BA4627" i="1"/>
  <c r="BB4627" i="1" s="1"/>
  <c r="BA4628" i="1"/>
  <c r="BB4628" i="1" s="1"/>
  <c r="BA4629" i="1"/>
  <c r="BB4629" i="1" s="1"/>
  <c r="BA4630" i="1"/>
  <c r="BB4630" i="1" s="1"/>
  <c r="BA4631" i="1"/>
  <c r="BB4631" i="1" s="1"/>
  <c r="BA4632" i="1"/>
  <c r="BB4632" i="1" s="1"/>
  <c r="BA4633" i="1"/>
  <c r="BB4633" i="1" s="1"/>
  <c r="BA4634" i="1"/>
  <c r="BB4634" i="1" s="1"/>
  <c r="BA4635" i="1"/>
  <c r="BB4635" i="1" s="1"/>
  <c r="BA4636" i="1"/>
  <c r="BB4636" i="1" s="1"/>
  <c r="BA4637" i="1"/>
  <c r="BB4637" i="1" s="1"/>
  <c r="BA4638" i="1"/>
  <c r="BB4638" i="1" s="1"/>
  <c r="BA4639" i="1"/>
  <c r="BB4639" i="1" s="1"/>
  <c r="BA4640" i="1"/>
  <c r="BB4640" i="1" s="1"/>
  <c r="BA4641" i="1"/>
  <c r="BB4641" i="1" s="1"/>
  <c r="BA4642" i="1"/>
  <c r="BB4642" i="1" s="1"/>
  <c r="BA4643" i="1"/>
  <c r="BB4643" i="1" s="1"/>
  <c r="BA4644" i="1"/>
  <c r="BB4644" i="1" s="1"/>
  <c r="BA4645" i="1"/>
  <c r="BB4645" i="1" s="1"/>
  <c r="BA4646" i="1"/>
  <c r="BB4646" i="1" s="1"/>
  <c r="BA4647" i="1"/>
  <c r="BB4647" i="1" s="1"/>
  <c r="BA4648" i="1"/>
  <c r="BB4648" i="1" s="1"/>
  <c r="BA4649" i="1"/>
  <c r="BB4649" i="1" s="1"/>
  <c r="BA4650" i="1"/>
  <c r="BB4650" i="1" s="1"/>
  <c r="BA4651" i="1"/>
  <c r="BB4651" i="1" s="1"/>
  <c r="BA4652" i="1"/>
  <c r="BB4652" i="1" s="1"/>
  <c r="BA4653" i="1"/>
  <c r="BB4653" i="1" s="1"/>
  <c r="BA4654" i="1"/>
  <c r="BB4654" i="1" s="1"/>
  <c r="BA4655" i="1"/>
  <c r="BB4655" i="1" s="1"/>
  <c r="BA4656" i="1"/>
  <c r="BB4656" i="1" s="1"/>
  <c r="BA4657" i="1"/>
  <c r="BB4657" i="1" s="1"/>
  <c r="BA4658" i="1"/>
  <c r="BB4658" i="1" s="1"/>
  <c r="BA4659" i="1"/>
  <c r="BB4659" i="1" s="1"/>
  <c r="BA4660" i="1"/>
  <c r="BB4660" i="1" s="1"/>
  <c r="BA4661" i="1"/>
  <c r="BB4661" i="1" s="1"/>
  <c r="BA4662" i="1"/>
  <c r="BB4662" i="1" s="1"/>
  <c r="BA4663" i="1"/>
  <c r="BB4663" i="1" s="1"/>
  <c r="BA4664" i="1"/>
  <c r="BB4664" i="1" s="1"/>
  <c r="BA4665" i="1"/>
  <c r="BB4665" i="1" s="1"/>
  <c r="BA4666" i="1"/>
  <c r="BB4666" i="1" s="1"/>
  <c r="BA4667" i="1"/>
  <c r="BB4667" i="1" s="1"/>
  <c r="BA4668" i="1"/>
  <c r="BB4668" i="1" s="1"/>
  <c r="BA4669" i="1"/>
  <c r="BB4669" i="1" s="1"/>
  <c r="BA4670" i="1"/>
  <c r="BB4670" i="1" s="1"/>
  <c r="BA4671" i="1"/>
  <c r="BB4671" i="1" s="1"/>
  <c r="BA4672" i="1"/>
  <c r="BB4672" i="1" s="1"/>
  <c r="BA4673" i="1"/>
  <c r="BB4673" i="1" s="1"/>
  <c r="BA4674" i="1"/>
  <c r="BB4674" i="1" s="1"/>
  <c r="BA4675" i="1"/>
  <c r="BB4675" i="1" s="1"/>
  <c r="BA4676" i="1"/>
  <c r="BB4676" i="1" s="1"/>
  <c r="BA4677" i="1"/>
  <c r="BB4677" i="1" s="1"/>
  <c r="BA4678" i="1"/>
  <c r="BA4679" i="1"/>
  <c r="BA4680" i="1"/>
  <c r="BA4681" i="1"/>
  <c r="BA4682" i="1"/>
  <c r="BA4683" i="1"/>
  <c r="BA4684" i="1"/>
  <c r="BA4685" i="1"/>
  <c r="BA4686" i="1"/>
  <c r="BA4687" i="1"/>
  <c r="BA4688" i="1"/>
  <c r="BA4689" i="1"/>
  <c r="BA4690" i="1"/>
  <c r="BA4691" i="1"/>
  <c r="BA4692" i="1"/>
  <c r="BA4693" i="1"/>
  <c r="BA4694" i="1"/>
  <c r="BA4695" i="1"/>
  <c r="BA4696" i="1"/>
  <c r="BA4697" i="1"/>
  <c r="BA4698" i="1"/>
  <c r="BA4699" i="1"/>
  <c r="BA4700" i="1"/>
  <c r="BA4701" i="1"/>
  <c r="BA4702" i="1"/>
  <c r="BA4703" i="1"/>
  <c r="BA4704" i="1"/>
  <c r="BA4705" i="1"/>
  <c r="BA4706" i="1"/>
  <c r="BA4707" i="1"/>
  <c r="BA4708" i="1"/>
  <c r="BA4709" i="1"/>
  <c r="BA4710" i="1"/>
  <c r="BA4711" i="1"/>
  <c r="BA4712" i="1"/>
  <c r="BA4713" i="1"/>
  <c r="BA4714" i="1"/>
  <c r="BA4715" i="1"/>
  <c r="BA4716" i="1"/>
  <c r="BA4717" i="1"/>
  <c r="BA4718" i="1"/>
  <c r="BA4719" i="1"/>
  <c r="BA4720" i="1"/>
  <c r="BA4721" i="1"/>
  <c r="BA4722" i="1"/>
  <c r="BA4723" i="1"/>
  <c r="BA4724" i="1"/>
  <c r="BA4725" i="1"/>
  <c r="BA4726" i="1"/>
  <c r="BA4727" i="1"/>
  <c r="BA4728" i="1"/>
  <c r="BA4729" i="1"/>
  <c r="BA4730" i="1"/>
  <c r="BA4731" i="1"/>
  <c r="BA4732" i="1"/>
  <c r="BA4733" i="1"/>
  <c r="BA4734" i="1"/>
  <c r="BA4735" i="1"/>
  <c r="BA4736" i="1"/>
  <c r="BA4737" i="1"/>
  <c r="BA4738" i="1"/>
  <c r="BA4739" i="1"/>
  <c r="BA4740" i="1"/>
  <c r="BA4750" i="1"/>
  <c r="BB4750" i="1" s="1"/>
  <c r="L4750" i="1"/>
  <c r="BA4526" i="1"/>
  <c r="BB4526" i="1" s="1"/>
  <c r="BA4527" i="1"/>
  <c r="BB4527" i="1" s="1"/>
  <c r="BB4574" i="1"/>
  <c r="BB4575" i="1"/>
  <c r="BB4576" i="1"/>
  <c r="BB4577" i="1"/>
  <c r="BB4578" i="1"/>
  <c r="BB4579" i="1"/>
  <c r="BB4580" i="1"/>
  <c r="BB4581" i="1"/>
  <c r="BB4582" i="1"/>
  <c r="BB4583" i="1"/>
  <c r="BB4584" i="1"/>
  <c r="BB4585" i="1"/>
  <c r="BB4586" i="1"/>
  <c r="BB4587" i="1"/>
  <c r="BB4588" i="1"/>
  <c r="BB4589" i="1"/>
  <c r="BB4590" i="1"/>
  <c r="BB4591" i="1"/>
  <c r="BB4592" i="1"/>
  <c r="BB4593" i="1"/>
  <c r="BB4594" i="1"/>
  <c r="BB4595" i="1"/>
  <c r="BB4596" i="1"/>
  <c r="BB4597" i="1"/>
  <c r="BB4598" i="1"/>
  <c r="BB4599" i="1"/>
  <c r="BB4600" i="1"/>
  <c r="BB4601" i="1"/>
  <c r="BB4602" i="1"/>
  <c r="BB4603" i="1"/>
  <c r="BB4604" i="1"/>
  <c r="BB4605" i="1"/>
  <c r="BB4606" i="1"/>
  <c r="BB4607" i="1"/>
  <c r="BB4608" i="1"/>
  <c r="BB4609" i="1"/>
  <c r="BB4610" i="1"/>
  <c r="BB4611" i="1"/>
  <c r="BB4612" i="1"/>
  <c r="BB4613" i="1"/>
  <c r="BB4614" i="1"/>
  <c r="BB4615" i="1"/>
  <c r="BB4616" i="1"/>
  <c r="BB4573" i="1"/>
  <c r="BA4528" i="1"/>
  <c r="BB4528" i="1" s="1"/>
  <c r="BA4529" i="1"/>
  <c r="BB4529" i="1" s="1"/>
  <c r="BA4530" i="1"/>
  <c r="BB4530" i="1" s="1"/>
  <c r="BA4531" i="1"/>
  <c r="BB4531" i="1" s="1"/>
  <c r="BA4532" i="1"/>
  <c r="BB4532" i="1" s="1"/>
  <c r="BA4533" i="1"/>
  <c r="BB4533" i="1" s="1"/>
  <c r="BA4534" i="1"/>
  <c r="BB4534" i="1" s="1"/>
  <c r="BA4535" i="1"/>
  <c r="BB4535" i="1" s="1"/>
  <c r="BA4536" i="1"/>
  <c r="BB4536" i="1" s="1"/>
  <c r="BA4537" i="1"/>
  <c r="BB4537" i="1" s="1"/>
  <c r="BA4538" i="1"/>
  <c r="BB4538" i="1" s="1"/>
  <c r="BA4539" i="1"/>
  <c r="BB4539" i="1" s="1"/>
  <c r="BA4540" i="1"/>
  <c r="BB4540" i="1" s="1"/>
  <c r="BA4541" i="1"/>
  <c r="BB4541" i="1" s="1"/>
  <c r="BA4542" i="1"/>
  <c r="BB4542" i="1" s="1"/>
  <c r="BA4543" i="1"/>
  <c r="BB4543" i="1" s="1"/>
  <c r="BA4544" i="1"/>
  <c r="BB4544" i="1" s="1"/>
  <c r="BA4545" i="1"/>
  <c r="BB4545" i="1" s="1"/>
  <c r="BA4546" i="1"/>
  <c r="BB4546" i="1" s="1"/>
  <c r="BA4547" i="1"/>
  <c r="BB4547" i="1" s="1"/>
  <c r="BA4548" i="1"/>
  <c r="BB4548" i="1" s="1"/>
  <c r="BA4549" i="1"/>
  <c r="BB4549" i="1" s="1"/>
  <c r="BA4550" i="1"/>
  <c r="BB4550" i="1" s="1"/>
  <c r="BA4551" i="1"/>
  <c r="BB4551" i="1" s="1"/>
  <c r="BA4552" i="1"/>
  <c r="BB4552" i="1" s="1"/>
  <c r="BA4553" i="1"/>
  <c r="BB4553" i="1" s="1"/>
  <c r="BA4554" i="1"/>
  <c r="BB4554" i="1" s="1"/>
  <c r="BA4555" i="1"/>
  <c r="BB4555" i="1" s="1"/>
  <c r="BA4556" i="1"/>
  <c r="BB4556" i="1" s="1"/>
  <c r="BA4557" i="1"/>
  <c r="BB4557" i="1" s="1"/>
  <c r="BA4558" i="1"/>
  <c r="BB4558" i="1" s="1"/>
  <c r="BA4559" i="1"/>
  <c r="BB4559" i="1" s="1"/>
  <c r="BA4560" i="1"/>
  <c r="BB4560" i="1" s="1"/>
  <c r="BA4561" i="1"/>
  <c r="BB4561" i="1" s="1"/>
  <c r="BA4562" i="1"/>
  <c r="BB4562" i="1" s="1"/>
  <c r="BA4563" i="1"/>
  <c r="BB4563" i="1" s="1"/>
  <c r="BA4564" i="1"/>
  <c r="BB4564" i="1" s="1"/>
  <c r="BA4565" i="1"/>
  <c r="BB4565" i="1" s="1"/>
  <c r="BA4566" i="1"/>
  <c r="BB4566" i="1" s="1"/>
  <c r="BA4567" i="1"/>
  <c r="BB4567" i="1" s="1"/>
  <c r="BA4568" i="1"/>
  <c r="BB4568" i="1" s="1"/>
  <c r="BA4569" i="1"/>
  <c r="BB4569" i="1" s="1"/>
  <c r="BA4570" i="1"/>
  <c r="BB4570" i="1" s="1"/>
  <c r="BA4571" i="1"/>
  <c r="BB4571" i="1" s="1"/>
  <c r="BA4572" i="1"/>
  <c r="BB4572" i="1" s="1"/>
  <c r="BB4483" i="1"/>
  <c r="BB4484" i="1"/>
  <c r="BB4485" i="1"/>
  <c r="BB4486" i="1"/>
  <c r="BB4487" i="1"/>
  <c r="BB4488" i="1"/>
  <c r="BB4489" i="1"/>
  <c r="BB4490" i="1"/>
  <c r="BB4491" i="1"/>
  <c r="BB4492" i="1"/>
  <c r="BB4493" i="1"/>
  <c r="BB4494" i="1"/>
  <c r="BB4495" i="1"/>
  <c r="BB4496" i="1"/>
  <c r="BB4497" i="1"/>
  <c r="BB4498" i="1"/>
  <c r="BB4499" i="1"/>
  <c r="BB4500" i="1"/>
  <c r="BB4501" i="1"/>
  <c r="BB4502" i="1"/>
  <c r="BB4503" i="1"/>
  <c r="BB4504" i="1"/>
  <c r="BB4505" i="1"/>
  <c r="BB4506" i="1"/>
  <c r="BB4507" i="1"/>
  <c r="BB4508" i="1"/>
  <c r="BB4509" i="1"/>
  <c r="BB4510" i="1"/>
  <c r="BB4511" i="1"/>
  <c r="BB4512" i="1"/>
  <c r="BB4513" i="1"/>
  <c r="BB4514" i="1"/>
  <c r="BB4515" i="1"/>
  <c r="BB4516" i="1"/>
  <c r="BB4517" i="1"/>
  <c r="BB4518" i="1"/>
  <c r="BB4519" i="1"/>
  <c r="BB4520" i="1"/>
  <c r="BB4521" i="1"/>
  <c r="BB4522" i="1"/>
  <c r="BB4523" i="1"/>
  <c r="BB4524" i="1"/>
  <c r="BB4525" i="1"/>
  <c r="BB4482" i="1"/>
  <c r="BA4435" i="1"/>
  <c r="BB4435" i="1" s="1"/>
  <c r="BA4436" i="1"/>
  <c r="BB4436" i="1" s="1"/>
  <c r="BA4437" i="1"/>
  <c r="BB4437" i="1" s="1"/>
  <c r="BA4438" i="1"/>
  <c r="BB4438" i="1" s="1"/>
  <c r="BA4439" i="1"/>
  <c r="BB4439" i="1" s="1"/>
  <c r="BA4440" i="1"/>
  <c r="BB4440" i="1" s="1"/>
  <c r="BA4441" i="1"/>
  <c r="BB4441" i="1" s="1"/>
  <c r="BA4442" i="1"/>
  <c r="BB4442" i="1" s="1"/>
  <c r="BA4443" i="1"/>
  <c r="BB4443" i="1" s="1"/>
  <c r="BA4444" i="1"/>
  <c r="BB4444" i="1" s="1"/>
  <c r="BA4445" i="1"/>
  <c r="BB4445" i="1" s="1"/>
  <c r="BA4446" i="1"/>
  <c r="BB4446" i="1" s="1"/>
  <c r="BA4447" i="1"/>
  <c r="BB4447" i="1" s="1"/>
  <c r="BA4448" i="1"/>
  <c r="BB4448" i="1" s="1"/>
  <c r="BA4449" i="1"/>
  <c r="BB4449" i="1" s="1"/>
  <c r="BA4450" i="1"/>
  <c r="BB4450" i="1" s="1"/>
  <c r="BA4451" i="1"/>
  <c r="BB4451" i="1" s="1"/>
  <c r="BA4452" i="1"/>
  <c r="BB4452" i="1" s="1"/>
  <c r="BA4453" i="1"/>
  <c r="BB4453" i="1" s="1"/>
  <c r="BA4454" i="1"/>
  <c r="BB4454" i="1" s="1"/>
  <c r="BA4455" i="1"/>
  <c r="BB4455" i="1" s="1"/>
  <c r="BA4456" i="1"/>
  <c r="BB4456" i="1" s="1"/>
  <c r="BA4457" i="1"/>
  <c r="BB4457" i="1" s="1"/>
  <c r="BA4458" i="1"/>
  <c r="BB4458" i="1" s="1"/>
  <c r="BA4459" i="1"/>
  <c r="BB4459" i="1" s="1"/>
  <c r="BA4460" i="1"/>
  <c r="BB4460" i="1" s="1"/>
  <c r="BA4461" i="1"/>
  <c r="BB4461" i="1" s="1"/>
  <c r="BA4462" i="1"/>
  <c r="BB4462" i="1" s="1"/>
  <c r="BA4463" i="1"/>
  <c r="BB4463" i="1" s="1"/>
  <c r="BA4464" i="1"/>
  <c r="BB4464" i="1" s="1"/>
  <c r="BA4465" i="1"/>
  <c r="BB4465" i="1" s="1"/>
  <c r="BA4466" i="1"/>
  <c r="BB4466" i="1" s="1"/>
  <c r="BA4467" i="1"/>
  <c r="BB4467" i="1" s="1"/>
  <c r="BA4468" i="1"/>
  <c r="BB4468" i="1" s="1"/>
  <c r="BA4469" i="1"/>
  <c r="BB4469" i="1" s="1"/>
  <c r="BA4470" i="1"/>
  <c r="BB4470" i="1" s="1"/>
  <c r="BA4471" i="1"/>
  <c r="BB4471" i="1" s="1"/>
  <c r="BA4472" i="1"/>
  <c r="BB4472" i="1" s="1"/>
  <c r="BA4473" i="1"/>
  <c r="BB4473" i="1" s="1"/>
  <c r="BA4474" i="1"/>
  <c r="BB4474" i="1" s="1"/>
  <c r="BA4475" i="1"/>
  <c r="BB4475" i="1" s="1"/>
  <c r="BA4476" i="1"/>
  <c r="BB4476" i="1" s="1"/>
  <c r="BA4477" i="1"/>
  <c r="BB4477" i="1" s="1"/>
  <c r="BA4478" i="1"/>
  <c r="BB4478" i="1" s="1"/>
  <c r="BA4479" i="1"/>
  <c r="BB4479" i="1" s="1"/>
  <c r="BA4480" i="1"/>
  <c r="BB4480" i="1" s="1"/>
  <c r="BA4481" i="1"/>
  <c r="BB4481" i="1" s="1"/>
  <c r="BB6756" i="1" l="1"/>
  <c r="BB6748" i="1"/>
  <c r="BB6755" i="1"/>
  <c r="BB6930" i="1"/>
  <c r="BB6926" i="1"/>
  <c r="BB6922" i="1"/>
  <c r="BB6918" i="1"/>
  <c r="BB6914" i="1"/>
  <c r="BB6899" i="1"/>
  <c r="BB6875" i="1"/>
  <c r="BB6695" i="1"/>
  <c r="BB6671" i="1"/>
  <c r="BB6690" i="1"/>
  <c r="BB6707" i="1"/>
  <c r="BB6675" i="1"/>
  <c r="BB6713" i="1"/>
  <c r="BB6704" i="1"/>
  <c r="BB6696" i="1"/>
  <c r="BB6688" i="1"/>
  <c r="BB6680" i="1"/>
  <c r="BB6672" i="1"/>
  <c r="BB6699" i="1"/>
  <c r="BB6683" i="1"/>
  <c r="BB6601" i="1"/>
  <c r="BB6597" i="1"/>
  <c r="BB6593" i="1"/>
  <c r="BB6589" i="1"/>
  <c r="BB6585" i="1"/>
  <c r="BB6581" i="1"/>
  <c r="BB6577" i="1"/>
  <c r="BB6573" i="1"/>
  <c r="BB6569" i="1"/>
  <c r="BB6565" i="1"/>
  <c r="BB6561" i="1"/>
  <c r="BB6557" i="1"/>
  <c r="BB6553" i="1"/>
  <c r="BB6549" i="1"/>
  <c r="BB6545" i="1"/>
  <c r="BB6541" i="1"/>
  <c r="BB6537" i="1"/>
  <c r="BB6533" i="1"/>
  <c r="BB6529" i="1"/>
  <c r="BB6525" i="1"/>
  <c r="BB6521" i="1"/>
  <c r="BB6517" i="1"/>
  <c r="BB6513" i="1"/>
  <c r="BB6509" i="1"/>
  <c r="BB6505" i="1"/>
  <c r="BB6501" i="1"/>
  <c r="BB6497" i="1"/>
  <c r="BB6691" i="1"/>
  <c r="BB6915" i="1"/>
  <c r="BB6749" i="1"/>
  <c r="BB6760" i="1"/>
  <c r="BB6752" i="1"/>
  <c r="BB6740" i="1"/>
  <c r="BB6724" i="1"/>
  <c r="BB6711" i="1"/>
  <c r="BB6703" i="1"/>
  <c r="BB6687" i="1"/>
  <c r="BB6679" i="1"/>
  <c r="BB6929" i="1"/>
  <c r="BB6925" i="1"/>
  <c r="BB6921" i="1"/>
  <c r="BB6917" i="1"/>
  <c r="BB6913" i="1"/>
  <c r="BB6909" i="1"/>
  <c r="BB6905" i="1"/>
  <c r="BB6901" i="1"/>
  <c r="BB6897" i="1"/>
  <c r="BB6893" i="1"/>
  <c r="BB6889" i="1"/>
  <c r="BB6885" i="1"/>
  <c r="BB6881" i="1"/>
  <c r="BB6877" i="1"/>
  <c r="BB6728" i="1"/>
  <c r="BB6910" i="1"/>
  <c r="BB6902" i="1"/>
  <c r="BB6894" i="1"/>
  <c r="BB6882" i="1"/>
  <c r="BB6693" i="1"/>
  <c r="BB6673" i="1"/>
  <c r="BB6759" i="1"/>
  <c r="BB6751" i="1"/>
  <c r="BB6736" i="1"/>
  <c r="BB6720" i="1"/>
  <c r="BB6708" i="1"/>
  <c r="BB6700" i="1"/>
  <c r="BB6692" i="1"/>
  <c r="BB6684" i="1"/>
  <c r="BB6676" i="1"/>
  <c r="BB6928" i="1"/>
  <c r="BB6924" i="1"/>
  <c r="BB6920" i="1"/>
  <c r="BB6916" i="1"/>
  <c r="BB6912" i="1"/>
  <c r="BB6908" i="1"/>
  <c r="BB6904" i="1"/>
  <c r="BB6900" i="1"/>
  <c r="BB6896" i="1"/>
  <c r="BB6892" i="1"/>
  <c r="BB6888" i="1"/>
  <c r="BB6884" i="1"/>
  <c r="BB6880" i="1"/>
  <c r="BB6876" i="1"/>
  <c r="BB6744" i="1"/>
  <c r="BB6906" i="1"/>
  <c r="BB6874" i="1"/>
  <c r="BB6890" i="1"/>
  <c r="BB6886" i="1"/>
  <c r="BB6878" i="1"/>
  <c r="BB6732" i="1"/>
  <c r="BB6716" i="1"/>
  <c r="BB6911" i="1"/>
  <c r="BB6927" i="1"/>
  <c r="BB6923" i="1"/>
  <c r="BB6919" i="1"/>
  <c r="BB6898" i="1"/>
  <c r="BB6907" i="1"/>
  <c r="BB6903" i="1"/>
  <c r="BB6895" i="1"/>
  <c r="BB6891" i="1"/>
  <c r="BB6887" i="1"/>
  <c r="BB6883" i="1"/>
  <c r="BB6879" i="1"/>
  <c r="BB6712" i="1"/>
  <c r="BB6735" i="1"/>
  <c r="BB6727" i="1"/>
  <c r="BB6715" i="1"/>
  <c r="BB6747" i="1"/>
  <c r="BB6758" i="1"/>
  <c r="BB6754" i="1"/>
  <c r="BB6750" i="1"/>
  <c r="BB6746" i="1"/>
  <c r="BB6742" i="1"/>
  <c r="BB6738" i="1"/>
  <c r="BB6734" i="1"/>
  <c r="BB6730" i="1"/>
  <c r="BB6726" i="1"/>
  <c r="BB6722" i="1"/>
  <c r="BB6718" i="1"/>
  <c r="BB6714" i="1"/>
  <c r="BB6710" i="1"/>
  <c r="BB6706" i="1"/>
  <c r="BB6702" i="1"/>
  <c r="BB6698" i="1"/>
  <c r="BB6694" i="1"/>
  <c r="BB6670" i="1"/>
  <c r="BB6686" i="1"/>
  <c r="BB6682" i="1"/>
  <c r="BB6678" i="1"/>
  <c r="BB6674" i="1"/>
  <c r="BB6743" i="1"/>
  <c r="BB6739" i="1"/>
  <c r="BB6731" i="1"/>
  <c r="BB6723" i="1"/>
  <c r="BB6719" i="1"/>
  <c r="BB6099" i="1"/>
  <c r="BB6083" i="1"/>
  <c r="BB6051" i="1"/>
  <c r="BB6761" i="1"/>
  <c r="BB6757" i="1"/>
  <c r="BB6753" i="1"/>
  <c r="BB6745" i="1"/>
  <c r="BB6741" i="1"/>
  <c r="BB6737" i="1"/>
  <c r="BB6733" i="1"/>
  <c r="BB6729" i="1"/>
  <c r="BB6725" i="1"/>
  <c r="BB6721" i="1"/>
  <c r="BB6717" i="1"/>
  <c r="BB6709" i="1"/>
  <c r="BB6705" i="1"/>
  <c r="BB6701" i="1"/>
  <c r="BB6697" i="1"/>
  <c r="BB6689" i="1"/>
  <c r="BB6685" i="1"/>
  <c r="BB6681" i="1"/>
  <c r="BB6677" i="1"/>
  <c r="BB6382" i="1"/>
  <c r="BB6414" i="1"/>
  <c r="BB6614" i="1"/>
  <c r="BB6606" i="1"/>
  <c r="BB6398" i="1"/>
  <c r="BB6645" i="1"/>
  <c r="BB6641" i="1"/>
  <c r="BB6637" i="1"/>
  <c r="BB6633" i="1"/>
  <c r="BB6629" i="1"/>
  <c r="BB6625" i="1"/>
  <c r="BB6621" i="1"/>
  <c r="BB6617" i="1"/>
  <c r="BB6613" i="1"/>
  <c r="BB6609" i="1"/>
  <c r="BB6605" i="1"/>
  <c r="BB6423" i="1"/>
  <c r="BB6558" i="1"/>
  <c r="BB6498" i="1"/>
  <c r="BB6199" i="1"/>
  <c r="BB6367" i="1"/>
  <c r="BB6430" i="1"/>
  <c r="BB6410" i="1"/>
  <c r="BB6394" i="1"/>
  <c r="BB6378" i="1"/>
  <c r="BB6644" i="1"/>
  <c r="BB6640" i="1"/>
  <c r="BB6636" i="1"/>
  <c r="BB6632" i="1"/>
  <c r="BB6628" i="1"/>
  <c r="BB6624" i="1"/>
  <c r="BB6620" i="1"/>
  <c r="BB6616" i="1"/>
  <c r="BB6612" i="1"/>
  <c r="BB6608" i="1"/>
  <c r="BB6604" i="1"/>
  <c r="BB6600" i="1"/>
  <c r="BB6596" i="1"/>
  <c r="BB6592" i="1"/>
  <c r="BB6588" i="1"/>
  <c r="BB6584" i="1"/>
  <c r="BB6580" i="1"/>
  <c r="BB6576" i="1"/>
  <c r="BB6572" i="1"/>
  <c r="BB6568" i="1"/>
  <c r="BB6564" i="1"/>
  <c r="BB6560" i="1"/>
  <c r="BB6496" i="1"/>
  <c r="BB6552" i="1"/>
  <c r="BB6548" i="1"/>
  <c r="BB6544" i="1"/>
  <c r="BB6540" i="1"/>
  <c r="BB6536" i="1"/>
  <c r="BB6532" i="1"/>
  <c r="BB6528" i="1"/>
  <c r="BB6524" i="1"/>
  <c r="BB6520" i="1"/>
  <c r="BB6516" i="1"/>
  <c r="BB6512" i="1"/>
  <c r="BB6508" i="1"/>
  <c r="BB6504" i="1"/>
  <c r="BB6500" i="1"/>
  <c r="BB6434" i="1"/>
  <c r="BB6442" i="1"/>
  <c r="BB6426" i="1"/>
  <c r="BB6406" i="1"/>
  <c r="BB6390" i="1"/>
  <c r="BB6374" i="1"/>
  <c r="BB6610" i="1"/>
  <c r="BB6643" i="1"/>
  <c r="BB6639" i="1"/>
  <c r="BB6635" i="1"/>
  <c r="BB6631" i="1"/>
  <c r="BB6627" i="1"/>
  <c r="BB6623" i="1"/>
  <c r="BB6619" i="1"/>
  <c r="BB6615" i="1"/>
  <c r="BB6611" i="1"/>
  <c r="BB6607" i="1"/>
  <c r="BB6603" i="1"/>
  <c r="BB6599" i="1"/>
  <c r="BB6595" i="1"/>
  <c r="BB6591" i="1"/>
  <c r="BB6587" i="1"/>
  <c r="BB6583" i="1"/>
  <c r="BB6579" i="1"/>
  <c r="BB6575" i="1"/>
  <c r="BB6571" i="1"/>
  <c r="BB6567" i="1"/>
  <c r="BB6563" i="1"/>
  <c r="BB6559" i="1"/>
  <c r="BB6555" i="1"/>
  <c r="BB6551" i="1"/>
  <c r="BB6547" i="1"/>
  <c r="BB6543" i="1"/>
  <c r="BB6539" i="1"/>
  <c r="BB6535" i="1"/>
  <c r="BB6531" i="1"/>
  <c r="BB6527" i="1"/>
  <c r="BB6523" i="1"/>
  <c r="BB6519" i="1"/>
  <c r="BB6515" i="1"/>
  <c r="BB6511" i="1"/>
  <c r="BB6507" i="1"/>
  <c r="BB6503" i="1"/>
  <c r="BB6499" i="1"/>
  <c r="BB6438" i="1"/>
  <c r="BB6422" i="1"/>
  <c r="BB6402" i="1"/>
  <c r="BB6386" i="1"/>
  <c r="BB6370" i="1"/>
  <c r="BB6646" i="1"/>
  <c r="BB6642" i="1"/>
  <c r="BB6638" i="1"/>
  <c r="BB6634" i="1"/>
  <c r="BB6630" i="1"/>
  <c r="BB6626" i="1"/>
  <c r="BB6622" i="1"/>
  <c r="BB6618" i="1"/>
  <c r="BB6602" i="1"/>
  <c r="BB6556" i="1"/>
  <c r="BB6598" i="1"/>
  <c r="BB6594" i="1"/>
  <c r="BB6590" i="1"/>
  <c r="BB6586" i="1"/>
  <c r="BB6582" i="1"/>
  <c r="BB6578" i="1"/>
  <c r="BB6574" i="1"/>
  <c r="BB6570" i="1"/>
  <c r="BB6566" i="1"/>
  <c r="BB6562" i="1"/>
  <c r="BB6554" i="1"/>
  <c r="BB6550" i="1"/>
  <c r="BB6546" i="1"/>
  <c r="BB6542" i="1"/>
  <c r="BB6538" i="1"/>
  <c r="BB6534" i="1"/>
  <c r="BB6530" i="1"/>
  <c r="BB6526" i="1"/>
  <c r="BB6522" i="1"/>
  <c r="BB6518" i="1"/>
  <c r="BB6514" i="1"/>
  <c r="BB6510" i="1"/>
  <c r="BB6506" i="1"/>
  <c r="BB6502" i="1"/>
  <c r="BB6183" i="1"/>
  <c r="BB6441" i="1"/>
  <c r="BB6437" i="1"/>
  <c r="BB6433" i="1"/>
  <c r="BB6429" i="1"/>
  <c r="BB6425" i="1"/>
  <c r="BB6421" i="1"/>
  <c r="BB6417" i="1"/>
  <c r="BB6413" i="1"/>
  <c r="BB6409" i="1"/>
  <c r="BB6405" i="1"/>
  <c r="BB6401" i="1"/>
  <c r="BB6397" i="1"/>
  <c r="BB6393" i="1"/>
  <c r="BB6389" i="1"/>
  <c r="BB6385" i="1"/>
  <c r="BB6381" i="1"/>
  <c r="BB6377" i="1"/>
  <c r="BB6373" i="1"/>
  <c r="BB6369" i="1"/>
  <c r="BB6440" i="1"/>
  <c r="BB6436" i="1"/>
  <c r="BB6432" i="1"/>
  <c r="BB6428" i="1"/>
  <c r="BB6424" i="1"/>
  <c r="BB6420" i="1"/>
  <c r="BB6366" i="1"/>
  <c r="BB6412" i="1"/>
  <c r="BB6408" i="1"/>
  <c r="BB6404" i="1"/>
  <c r="BB6400" i="1"/>
  <c r="BB6396" i="1"/>
  <c r="BB6392" i="1"/>
  <c r="BB6388" i="1"/>
  <c r="BB6384" i="1"/>
  <c r="BB6380" i="1"/>
  <c r="BB6376" i="1"/>
  <c r="BB6372" i="1"/>
  <c r="BB6368" i="1"/>
  <c r="BB6215" i="1"/>
  <c r="BB6418" i="1"/>
  <c r="BB6419" i="1"/>
  <c r="BB6439" i="1"/>
  <c r="BB6435" i="1"/>
  <c r="BB6431" i="1"/>
  <c r="BB6427" i="1"/>
  <c r="BB6415" i="1"/>
  <c r="BB6411" i="1"/>
  <c r="BB6407" i="1"/>
  <c r="BB6403" i="1"/>
  <c r="BB6399" i="1"/>
  <c r="BB6395" i="1"/>
  <c r="BB6391" i="1"/>
  <c r="BB6387" i="1"/>
  <c r="BB6383" i="1"/>
  <c r="BB6379" i="1"/>
  <c r="BB6375" i="1"/>
  <c r="BB6371" i="1"/>
  <c r="BB6228" i="1"/>
  <c r="BB6263" i="1"/>
  <c r="BB6247" i="1"/>
  <c r="BB6231" i="1"/>
  <c r="BB6067" i="1"/>
  <c r="BB6035" i="1"/>
  <c r="BB6019" i="1"/>
  <c r="BB5992" i="1"/>
  <c r="BB6172" i="1"/>
  <c r="BB6275" i="1"/>
  <c r="BB6259" i="1"/>
  <c r="BB6243" i="1"/>
  <c r="BB6227" i="1"/>
  <c r="BB6211" i="1"/>
  <c r="BB6195" i="1"/>
  <c r="BB6179" i="1"/>
  <c r="BB6271" i="1"/>
  <c r="BB6255" i="1"/>
  <c r="BB6239" i="1"/>
  <c r="BB6223" i="1"/>
  <c r="BB6207" i="1"/>
  <c r="BB6191" i="1"/>
  <c r="BB6175" i="1"/>
  <c r="BB6056" i="1"/>
  <c r="BB6012" i="1"/>
  <c r="BB6267" i="1"/>
  <c r="BB6251" i="1"/>
  <c r="BB6235" i="1"/>
  <c r="BB6219" i="1"/>
  <c r="BB6203" i="1"/>
  <c r="BB6187" i="1"/>
  <c r="BB6171" i="1"/>
  <c r="BB6006" i="1"/>
  <c r="BB6002" i="1"/>
  <c r="BB5998" i="1"/>
  <c r="BB5994" i="1"/>
  <c r="BB6095" i="1"/>
  <c r="BB6079" i="1"/>
  <c r="BB6063" i="1"/>
  <c r="BB6047" i="1"/>
  <c r="BB6031" i="1"/>
  <c r="BB6015" i="1"/>
  <c r="BB6003" i="1"/>
  <c r="BB6274" i="1"/>
  <c r="BB6270" i="1"/>
  <c r="BB6266" i="1"/>
  <c r="BB6262" i="1"/>
  <c r="BB6258" i="1"/>
  <c r="BB6254" i="1"/>
  <c r="BB6250" i="1"/>
  <c r="BB6246" i="1"/>
  <c r="BB6242" i="1"/>
  <c r="BB6238" i="1"/>
  <c r="BB6234" i="1"/>
  <c r="BB6230" i="1"/>
  <c r="BB6226" i="1"/>
  <c r="BB6222" i="1"/>
  <c r="BB6218" i="1"/>
  <c r="BB6214" i="1"/>
  <c r="BB6210" i="1"/>
  <c r="BB6206" i="1"/>
  <c r="BB6202" i="1"/>
  <c r="BB6198" i="1"/>
  <c r="BB6194" i="1"/>
  <c r="BB6190" i="1"/>
  <c r="BB6186" i="1"/>
  <c r="BB6182" i="1"/>
  <c r="BB6178" i="1"/>
  <c r="BB6174" i="1"/>
  <c r="BB6170" i="1"/>
  <c r="BB6007" i="1"/>
  <c r="BB5890" i="1"/>
  <c r="BB6005" i="1"/>
  <c r="BB6001" i="1"/>
  <c r="BB5997" i="1"/>
  <c r="BB5993" i="1"/>
  <c r="BB6091" i="1"/>
  <c r="BB6075" i="1"/>
  <c r="BB6059" i="1"/>
  <c r="BB6043" i="1"/>
  <c r="BB6027" i="1"/>
  <c r="BB6011" i="1"/>
  <c r="BB5999" i="1"/>
  <c r="BB6225" i="1"/>
  <c r="BB6273" i="1"/>
  <c r="BB6269" i="1"/>
  <c r="BB6265" i="1"/>
  <c r="BB6261" i="1"/>
  <c r="BB6257" i="1"/>
  <c r="BB6253" i="1"/>
  <c r="BB6249" i="1"/>
  <c r="BB6245" i="1"/>
  <c r="BB6241" i="1"/>
  <c r="BB6237" i="1"/>
  <c r="BB6233" i="1"/>
  <c r="BB6229" i="1"/>
  <c r="BB6169" i="1"/>
  <c r="BB6221" i="1"/>
  <c r="BB6217" i="1"/>
  <c r="BB6213" i="1"/>
  <c r="BB6209" i="1"/>
  <c r="BB6205" i="1"/>
  <c r="BB6201" i="1"/>
  <c r="BB6197" i="1"/>
  <c r="BB6193" i="1"/>
  <c r="BB6189" i="1"/>
  <c r="BB6185" i="1"/>
  <c r="BB6181" i="1"/>
  <c r="BB6177" i="1"/>
  <c r="BB6173" i="1"/>
  <c r="BB6103" i="1"/>
  <c r="BB6087" i="1"/>
  <c r="BB6071" i="1"/>
  <c r="BB6055" i="1"/>
  <c r="BB6039" i="1"/>
  <c r="BB6023" i="1"/>
  <c r="BB5991" i="1"/>
  <c r="BB5995" i="1"/>
  <c r="BB6276" i="1"/>
  <c r="BB6272" i="1"/>
  <c r="BB6268" i="1"/>
  <c r="BB6264" i="1"/>
  <c r="BB6260" i="1"/>
  <c r="BB6256" i="1"/>
  <c r="BB6252" i="1"/>
  <c r="BB6248" i="1"/>
  <c r="BB6244" i="1"/>
  <c r="BB6240" i="1"/>
  <c r="BB6236" i="1"/>
  <c r="BB6232" i="1"/>
  <c r="BB6224" i="1"/>
  <c r="BB6220" i="1"/>
  <c r="BB6216" i="1"/>
  <c r="BB6212" i="1"/>
  <c r="BB6208" i="1"/>
  <c r="BB6204" i="1"/>
  <c r="BB6200" i="1"/>
  <c r="BB6196" i="1"/>
  <c r="BB6192" i="1"/>
  <c r="BB6188" i="1"/>
  <c r="BB6184" i="1"/>
  <c r="BB6180" i="1"/>
  <c r="BB6176" i="1"/>
  <c r="BB6098" i="1"/>
  <c r="BB6090" i="1"/>
  <c r="BB6082" i="1"/>
  <c r="BB6074" i="1"/>
  <c r="BB6066" i="1"/>
  <c r="BB6058" i="1"/>
  <c r="BB6050" i="1"/>
  <c r="BB6042" i="1"/>
  <c r="BB6034" i="1"/>
  <c r="BB6026" i="1"/>
  <c r="BB6018" i="1"/>
  <c r="BB6010" i="1"/>
  <c r="BB6101" i="1"/>
  <c r="BB6097" i="1"/>
  <c r="BB6093" i="1"/>
  <c r="BB6089" i="1"/>
  <c r="BB6085" i="1"/>
  <c r="BB6081" i="1"/>
  <c r="BB6077" i="1"/>
  <c r="BB6073" i="1"/>
  <c r="BB6069" i="1"/>
  <c r="BB6065" i="1"/>
  <c r="BB6061" i="1"/>
  <c r="BB6057" i="1"/>
  <c r="BB6009" i="1"/>
  <c r="BB6049" i="1"/>
  <c r="BB6045" i="1"/>
  <c r="BB6041" i="1"/>
  <c r="BB6037" i="1"/>
  <c r="BB6033" i="1"/>
  <c r="BB6029" i="1"/>
  <c r="BB6025" i="1"/>
  <c r="BB6021" i="1"/>
  <c r="BB6017" i="1"/>
  <c r="BB6013" i="1"/>
  <c r="BB6102" i="1"/>
  <c r="BB6094" i="1"/>
  <c r="BB6086" i="1"/>
  <c r="BB6078" i="1"/>
  <c r="BB6070" i="1"/>
  <c r="BB6062" i="1"/>
  <c r="BB6054" i="1"/>
  <c r="BB6046" i="1"/>
  <c r="BB6038" i="1"/>
  <c r="BB6030" i="1"/>
  <c r="BB6022" i="1"/>
  <c r="BB6014" i="1"/>
  <c r="BB6053" i="1"/>
  <c r="BB6100" i="1"/>
  <c r="BB6096" i="1"/>
  <c r="BB6092" i="1"/>
  <c r="BB6088" i="1"/>
  <c r="BB6084" i="1"/>
  <c r="BB6080" i="1"/>
  <c r="BB6076" i="1"/>
  <c r="BB6072" i="1"/>
  <c r="BB6068" i="1"/>
  <c r="BB6064" i="1"/>
  <c r="BB6060" i="1"/>
  <c r="BB6052" i="1"/>
  <c r="BB6048" i="1"/>
  <c r="BB6044" i="1"/>
  <c r="BB6040" i="1"/>
  <c r="BB6036" i="1"/>
  <c r="BB6032" i="1"/>
  <c r="BB6028" i="1"/>
  <c r="BB6024" i="1"/>
  <c r="BB6020" i="1"/>
  <c r="BB6016" i="1"/>
  <c r="BB6008" i="1"/>
  <c r="BB6004" i="1"/>
  <c r="BB6000" i="1"/>
  <c r="BB5996" i="1"/>
  <c r="BB5874" i="1"/>
  <c r="BB5882" i="1"/>
  <c r="BB5866" i="1"/>
  <c r="BB5858" i="1"/>
  <c r="BB5842" i="1"/>
  <c r="BB5895" i="1"/>
  <c r="BB5839" i="1"/>
  <c r="BB5886" i="1"/>
  <c r="BB5870" i="1"/>
  <c r="BB5854" i="1"/>
  <c r="BB5838" i="1"/>
  <c r="BB5783" i="1"/>
  <c r="BB5779" i="1"/>
  <c r="BB5775" i="1"/>
  <c r="BB5771" i="1"/>
  <c r="BB5767" i="1"/>
  <c r="BB5763" i="1"/>
  <c r="BB5759" i="1"/>
  <c r="BB5850" i="1"/>
  <c r="BB5878" i="1"/>
  <c r="BB5862" i="1"/>
  <c r="BB5846" i="1"/>
  <c r="BB5712" i="1"/>
  <c r="BB5707" i="1"/>
  <c r="BB5703" i="1"/>
  <c r="BB5699" i="1"/>
  <c r="BB5695" i="1"/>
  <c r="BB5691" i="1"/>
  <c r="BB5687" i="1"/>
  <c r="BB5683" i="1"/>
  <c r="BB5679" i="1"/>
  <c r="BB5675" i="1"/>
  <c r="BB5937" i="1"/>
  <c r="BB5933" i="1"/>
  <c r="BB5929" i="1"/>
  <c r="BB5925" i="1"/>
  <c r="BB5921" i="1"/>
  <c r="BB5917" i="1"/>
  <c r="BB5913" i="1"/>
  <c r="BB5909" i="1"/>
  <c r="BB5905" i="1"/>
  <c r="BB5901" i="1"/>
  <c r="BB5897" i="1"/>
  <c r="BB5893" i="1"/>
  <c r="BB5889" i="1"/>
  <c r="BB5885" i="1"/>
  <c r="BB5881" i="1"/>
  <c r="BB5877" i="1"/>
  <c r="BB5873" i="1"/>
  <c r="BB5869" i="1"/>
  <c r="BB5865" i="1"/>
  <c r="BB5861" i="1"/>
  <c r="BB5857" i="1"/>
  <c r="BB5853" i="1"/>
  <c r="BB5849" i="1"/>
  <c r="BB5845" i="1"/>
  <c r="BB5841" i="1"/>
  <c r="BB5837" i="1"/>
  <c r="BB5934" i="1"/>
  <c r="BB5926" i="1"/>
  <c r="BB5918" i="1"/>
  <c r="BB5910" i="1"/>
  <c r="BB5902" i="1"/>
  <c r="BB5894" i="1"/>
  <c r="BB5496" i="1"/>
  <c r="BB5936" i="1"/>
  <c r="BB5932" i="1"/>
  <c r="BB5928" i="1"/>
  <c r="BB5924" i="1"/>
  <c r="BB5920" i="1"/>
  <c r="BB5916" i="1"/>
  <c r="BB5912" i="1"/>
  <c r="BB5908" i="1"/>
  <c r="BB5904" i="1"/>
  <c r="BB5900" i="1"/>
  <c r="BB5896" i="1"/>
  <c r="BB5835" i="1"/>
  <c r="BB5888" i="1"/>
  <c r="BB5884" i="1"/>
  <c r="BB5880" i="1"/>
  <c r="BB5876" i="1"/>
  <c r="BB5872" i="1"/>
  <c r="BB5868" i="1"/>
  <c r="BB5864" i="1"/>
  <c r="BB5860" i="1"/>
  <c r="BB5856" i="1"/>
  <c r="BB5852" i="1"/>
  <c r="BB5848" i="1"/>
  <c r="BB5844" i="1"/>
  <c r="BB5840" i="1"/>
  <c r="BB5836" i="1"/>
  <c r="BB5676" i="1"/>
  <c r="BB5892" i="1"/>
  <c r="BB5930" i="1"/>
  <c r="BB5922" i="1"/>
  <c r="BB5914" i="1"/>
  <c r="BB5906" i="1"/>
  <c r="BB5898" i="1"/>
  <c r="BB5760" i="1"/>
  <c r="BB5935" i="1"/>
  <c r="BB5931" i="1"/>
  <c r="BB5927" i="1"/>
  <c r="BB5923" i="1"/>
  <c r="BB5919" i="1"/>
  <c r="BB5915" i="1"/>
  <c r="BB5911" i="1"/>
  <c r="BB5907" i="1"/>
  <c r="BB5903" i="1"/>
  <c r="BB5899" i="1"/>
  <c r="BB5891" i="1"/>
  <c r="BB5887" i="1"/>
  <c r="BB5883" i="1"/>
  <c r="BB5879" i="1"/>
  <c r="BB5875" i="1"/>
  <c r="BB5871" i="1"/>
  <c r="BB5867" i="1"/>
  <c r="BB5863" i="1"/>
  <c r="BB5859" i="1"/>
  <c r="BB5855" i="1"/>
  <c r="BB5851" i="1"/>
  <c r="BB5847" i="1"/>
  <c r="BB5843" i="1"/>
  <c r="BB5751" i="1"/>
  <c r="BB5735" i="1"/>
  <c r="BB5723" i="1"/>
  <c r="BB5719" i="1"/>
  <c r="BB5556" i="1"/>
  <c r="BB5757" i="1"/>
  <c r="BB5782" i="1"/>
  <c r="BB5778" i="1"/>
  <c r="BB5774" i="1"/>
  <c r="BB5770" i="1"/>
  <c r="BB5766" i="1"/>
  <c r="BB5762" i="1"/>
  <c r="BB5758" i="1"/>
  <c r="BB5754" i="1"/>
  <c r="BB5750" i="1"/>
  <c r="BB5746" i="1"/>
  <c r="BB5742" i="1"/>
  <c r="BB5738" i="1"/>
  <c r="BB5734" i="1"/>
  <c r="BB5730" i="1"/>
  <c r="BB5726" i="1"/>
  <c r="BB5722" i="1"/>
  <c r="BB5718" i="1"/>
  <c r="BB5714" i="1"/>
  <c r="BB5710" i="1"/>
  <c r="BB5706" i="1"/>
  <c r="BB5702" i="1"/>
  <c r="BB5698" i="1"/>
  <c r="BB5694" i="1"/>
  <c r="BB5690" i="1"/>
  <c r="BB5686" i="1"/>
  <c r="BB5682" i="1"/>
  <c r="BB5678" i="1"/>
  <c r="BB5674" i="1"/>
  <c r="BB5371" i="1"/>
  <c r="BB5747" i="1"/>
  <c r="BB5731" i="1"/>
  <c r="BB5592" i="1"/>
  <c r="BB5785" i="1"/>
  <c r="BB5781" i="1"/>
  <c r="BB5777" i="1"/>
  <c r="BB5773" i="1"/>
  <c r="BB5769" i="1"/>
  <c r="BB5765" i="1"/>
  <c r="BB5761" i="1"/>
  <c r="BB5711" i="1"/>
  <c r="BB5753" i="1"/>
  <c r="BB5749" i="1"/>
  <c r="BB5745" i="1"/>
  <c r="BB5741" i="1"/>
  <c r="BB5737" i="1"/>
  <c r="BB5733" i="1"/>
  <c r="BB5729" i="1"/>
  <c r="BB5725" i="1"/>
  <c r="BB5721" i="1"/>
  <c r="BB5717" i="1"/>
  <c r="BB5713" i="1"/>
  <c r="BB5709" i="1"/>
  <c r="BB5705" i="1"/>
  <c r="BB5701" i="1"/>
  <c r="BB5697" i="1"/>
  <c r="BB5693" i="1"/>
  <c r="BB5689" i="1"/>
  <c r="BB5685" i="1"/>
  <c r="BB5681" i="1"/>
  <c r="BB5677" i="1"/>
  <c r="BB5673" i="1"/>
  <c r="BB5755" i="1"/>
  <c r="BB5743" i="1"/>
  <c r="BB5739" i="1"/>
  <c r="BB5727" i="1"/>
  <c r="BB5715" i="1"/>
  <c r="BB5572" i="1"/>
  <c r="BB5784" i="1"/>
  <c r="BB5780" i="1"/>
  <c r="BB5776" i="1"/>
  <c r="BB5772" i="1"/>
  <c r="BB5768" i="1"/>
  <c r="BB5764" i="1"/>
  <c r="BB5756" i="1"/>
  <c r="BB5752" i="1"/>
  <c r="BB5748" i="1"/>
  <c r="BB5744" i="1"/>
  <c r="BB5740" i="1"/>
  <c r="BB5736" i="1"/>
  <c r="BB5732" i="1"/>
  <c r="BB5728" i="1"/>
  <c r="BB5724" i="1"/>
  <c r="BB5720" i="1"/>
  <c r="BB5716" i="1"/>
  <c r="BB5708" i="1"/>
  <c r="BB5704" i="1"/>
  <c r="BB5700" i="1"/>
  <c r="BB5696" i="1"/>
  <c r="BB5692" i="1"/>
  <c r="BB5688" i="1"/>
  <c r="BB5684" i="1"/>
  <c r="BB5680" i="1"/>
  <c r="BB5443" i="1"/>
  <c r="BB5588" i="1"/>
  <c r="BB5568" i="1"/>
  <c r="BB5536" i="1"/>
  <c r="BB5584" i="1"/>
  <c r="BB5560" i="1"/>
  <c r="BB5520" i="1"/>
  <c r="BB5347" i="1"/>
  <c r="BB5339" i="1"/>
  <c r="BB5576" i="1"/>
  <c r="BB5504" i="1"/>
  <c r="BB5446" i="1"/>
  <c r="BB5363" i="1"/>
  <c r="BB5331" i="1"/>
  <c r="BB5553" i="1"/>
  <c r="BB5580" i="1"/>
  <c r="BB5564" i="1"/>
  <c r="BB5548" i="1"/>
  <c r="BB5532" i="1"/>
  <c r="BB5516" i="1"/>
  <c r="BB5500" i="1"/>
  <c r="BB5387" i="1"/>
  <c r="BB5355" i="1"/>
  <c r="BB5544" i="1"/>
  <c r="BB5528" i="1"/>
  <c r="BB5512" i="1"/>
  <c r="BB5379" i="1"/>
  <c r="BB5497" i="1"/>
  <c r="BB5540" i="1"/>
  <c r="BB5524" i="1"/>
  <c r="BB5508" i="1"/>
  <c r="BB5204" i="1"/>
  <c r="BB5328" i="1"/>
  <c r="BB5386" i="1"/>
  <c r="BB5378" i="1"/>
  <c r="BB5370" i="1"/>
  <c r="BB5362" i="1"/>
  <c r="BB5354" i="1"/>
  <c r="BB5346" i="1"/>
  <c r="BB5338" i="1"/>
  <c r="BB5330" i="1"/>
  <c r="BB5591" i="1"/>
  <c r="BB5587" i="1"/>
  <c r="BB5583" i="1"/>
  <c r="BB5579" i="1"/>
  <c r="BB5575" i="1"/>
  <c r="BB5571" i="1"/>
  <c r="BB5567" i="1"/>
  <c r="BB5563" i="1"/>
  <c r="BB5559" i="1"/>
  <c r="BB5555" i="1"/>
  <c r="BB5551" i="1"/>
  <c r="BB5547" i="1"/>
  <c r="BB5543" i="1"/>
  <c r="BB5539" i="1"/>
  <c r="BB5535" i="1"/>
  <c r="BB5531" i="1"/>
  <c r="BB5527" i="1"/>
  <c r="BB5523" i="1"/>
  <c r="BB5519" i="1"/>
  <c r="BB5515" i="1"/>
  <c r="BB5511" i="1"/>
  <c r="BB5507" i="1"/>
  <c r="BB5503" i="1"/>
  <c r="BB5499" i="1"/>
  <c r="BB5495" i="1"/>
  <c r="BB5444" i="1"/>
  <c r="BB5391" i="1"/>
  <c r="BB5383" i="1"/>
  <c r="BB5375" i="1"/>
  <c r="BB5367" i="1"/>
  <c r="BB5359" i="1"/>
  <c r="BB5351" i="1"/>
  <c r="BB5343" i="1"/>
  <c r="BB5335" i="1"/>
  <c r="BB5552" i="1"/>
  <c r="BB5590" i="1"/>
  <c r="BB5586" i="1"/>
  <c r="BB5582" i="1"/>
  <c r="BB5578" i="1"/>
  <c r="BB5574" i="1"/>
  <c r="BB5570" i="1"/>
  <c r="BB5566" i="1"/>
  <c r="BB5562" i="1"/>
  <c r="BB5558" i="1"/>
  <c r="BB5554" i="1"/>
  <c r="BB5550" i="1"/>
  <c r="BB5546" i="1"/>
  <c r="BB5542" i="1"/>
  <c r="BB5538" i="1"/>
  <c r="BB5534" i="1"/>
  <c r="BB5530" i="1"/>
  <c r="BB5526" i="1"/>
  <c r="BB5522" i="1"/>
  <c r="BB5518" i="1"/>
  <c r="BB5514" i="1"/>
  <c r="BB5510" i="1"/>
  <c r="BB5506" i="1"/>
  <c r="BB5502" i="1"/>
  <c r="BB5498" i="1"/>
  <c r="BB5396" i="1"/>
  <c r="BB5442" i="1"/>
  <c r="BB5390" i="1"/>
  <c r="BB5382" i="1"/>
  <c r="BB5374" i="1"/>
  <c r="BB5366" i="1"/>
  <c r="BB5358" i="1"/>
  <c r="BB5350" i="1"/>
  <c r="BB5342" i="1"/>
  <c r="BB5334" i="1"/>
  <c r="BB5593" i="1"/>
  <c r="BB5589" i="1"/>
  <c r="BB5585" i="1"/>
  <c r="BB5581" i="1"/>
  <c r="BB5577" i="1"/>
  <c r="BB5573" i="1"/>
  <c r="BB5569" i="1"/>
  <c r="BB5565" i="1"/>
  <c r="BB5561" i="1"/>
  <c r="BB5557" i="1"/>
  <c r="BB5549" i="1"/>
  <c r="BB5545" i="1"/>
  <c r="BB5541" i="1"/>
  <c r="BB5537" i="1"/>
  <c r="BB5533" i="1"/>
  <c r="BB5529" i="1"/>
  <c r="BB5525" i="1"/>
  <c r="BB5521" i="1"/>
  <c r="BB5517" i="1"/>
  <c r="BB5513" i="1"/>
  <c r="BB5509" i="1"/>
  <c r="BB5505" i="1"/>
  <c r="BB5501" i="1"/>
  <c r="BB5435" i="1"/>
  <c r="BB5427" i="1"/>
  <c r="BB5419" i="1"/>
  <c r="BB5411" i="1"/>
  <c r="BB5403" i="1"/>
  <c r="BB5393" i="1"/>
  <c r="BB5434" i="1"/>
  <c r="BB5426" i="1"/>
  <c r="BB5418" i="1"/>
  <c r="BB5410" i="1"/>
  <c r="BB5402" i="1"/>
  <c r="BB5394" i="1"/>
  <c r="BB5164" i="1"/>
  <c r="BB5445" i="1"/>
  <c r="BB5441" i="1"/>
  <c r="BB5437" i="1"/>
  <c r="BB5433" i="1"/>
  <c r="BB5429" i="1"/>
  <c r="BB5425" i="1"/>
  <c r="BB5421" i="1"/>
  <c r="BB5417" i="1"/>
  <c r="BB5413" i="1"/>
  <c r="BB5409" i="1"/>
  <c r="BB5405" i="1"/>
  <c r="BB5401" i="1"/>
  <c r="BB5397" i="1"/>
  <c r="BB5327" i="1"/>
  <c r="BB5389" i="1"/>
  <c r="BB5385" i="1"/>
  <c r="BB5381" i="1"/>
  <c r="BB5377" i="1"/>
  <c r="BB5373" i="1"/>
  <c r="BB5369" i="1"/>
  <c r="BB5365" i="1"/>
  <c r="BB5361" i="1"/>
  <c r="BB5357" i="1"/>
  <c r="BB5353" i="1"/>
  <c r="BB5349" i="1"/>
  <c r="BB5345" i="1"/>
  <c r="BB5341" i="1"/>
  <c r="BB5337" i="1"/>
  <c r="BB5333" i="1"/>
  <c r="BB5329" i="1"/>
  <c r="BB5439" i="1"/>
  <c r="BB5431" i="1"/>
  <c r="BB5423" i="1"/>
  <c r="BB5415" i="1"/>
  <c r="BB5407" i="1"/>
  <c r="BB5399" i="1"/>
  <c r="BB5395" i="1"/>
  <c r="BB5438" i="1"/>
  <c r="BB5430" i="1"/>
  <c r="BB5422" i="1"/>
  <c r="BB5414" i="1"/>
  <c r="BB5406" i="1"/>
  <c r="BB5398" i="1"/>
  <c r="BB5233" i="1"/>
  <c r="BB5440" i="1"/>
  <c r="BB5436" i="1"/>
  <c r="BB5432" i="1"/>
  <c r="BB5428" i="1"/>
  <c r="BB5424" i="1"/>
  <c r="BB5420" i="1"/>
  <c r="BB5416" i="1"/>
  <c r="BB5412" i="1"/>
  <c r="BB5408" i="1"/>
  <c r="BB5404" i="1"/>
  <c r="BB5400" i="1"/>
  <c r="BB5392" i="1"/>
  <c r="BB5388" i="1"/>
  <c r="BB5384" i="1"/>
  <c r="BB5380" i="1"/>
  <c r="BB5376" i="1"/>
  <c r="BB5372" i="1"/>
  <c r="BB5368" i="1"/>
  <c r="BB5364" i="1"/>
  <c r="BB5360" i="1"/>
  <c r="BB5356" i="1"/>
  <c r="BB5352" i="1"/>
  <c r="BB5348" i="1"/>
  <c r="BB5344" i="1"/>
  <c r="BB5340" i="1"/>
  <c r="BB5336" i="1"/>
  <c r="BB5332" i="1"/>
  <c r="BB5047" i="1"/>
  <c r="BB5268" i="1"/>
  <c r="BB4890" i="1"/>
  <c r="BB4886" i="1"/>
  <c r="BB4882" i="1"/>
  <c r="BB4878" i="1"/>
  <c r="BB5075" i="1"/>
  <c r="BB5031" i="1"/>
  <c r="BB5252" i="1"/>
  <c r="BB5188" i="1"/>
  <c r="BB5236" i="1"/>
  <c r="BB5172" i="1"/>
  <c r="BB5193" i="1"/>
  <c r="BB5220" i="1"/>
  <c r="BB5156" i="1"/>
  <c r="BB5079" i="1"/>
  <c r="BB5264" i="1"/>
  <c r="BB5248" i="1"/>
  <c r="BB5232" i="1"/>
  <c r="BB5216" i="1"/>
  <c r="BB5200" i="1"/>
  <c r="BB5184" i="1"/>
  <c r="BB5168" i="1"/>
  <c r="BB5152" i="1"/>
  <c r="BB5063" i="1"/>
  <c r="BB5260" i="1"/>
  <c r="BB5244" i="1"/>
  <c r="BB5228" i="1"/>
  <c r="BB5212" i="1"/>
  <c r="BB5196" i="1"/>
  <c r="BB5180" i="1"/>
  <c r="BB5095" i="1"/>
  <c r="BB5153" i="1"/>
  <c r="BB5272" i="1"/>
  <c r="BB5256" i="1"/>
  <c r="BB5240" i="1"/>
  <c r="BB5224" i="1"/>
  <c r="BB5208" i="1"/>
  <c r="BB5151" i="1"/>
  <c r="BB5176" i="1"/>
  <c r="BB5160" i="1"/>
  <c r="BB5020" i="1"/>
  <c r="BB5091" i="1"/>
  <c r="BB5059" i="1"/>
  <c r="BB5043" i="1"/>
  <c r="BB5027" i="1"/>
  <c r="BB5271" i="1"/>
  <c r="BB5267" i="1"/>
  <c r="BB5263" i="1"/>
  <c r="BB5259" i="1"/>
  <c r="BB5255" i="1"/>
  <c r="BB5251" i="1"/>
  <c r="BB5247" i="1"/>
  <c r="BB5243" i="1"/>
  <c r="BB5239" i="1"/>
  <c r="BB5235" i="1"/>
  <c r="BB5192" i="1"/>
  <c r="BB5227" i="1"/>
  <c r="BB5223" i="1"/>
  <c r="BB5219" i="1"/>
  <c r="BB5215" i="1"/>
  <c r="BB5211" i="1"/>
  <c r="BB5207" i="1"/>
  <c r="BB5203" i="1"/>
  <c r="BB5199" i="1"/>
  <c r="BB5195" i="1"/>
  <c r="BB5191" i="1"/>
  <c r="BB5187" i="1"/>
  <c r="BB5183" i="1"/>
  <c r="BB5179" i="1"/>
  <c r="BB5175" i="1"/>
  <c r="BB5171" i="1"/>
  <c r="BB5167" i="1"/>
  <c r="BB5163" i="1"/>
  <c r="BB5159" i="1"/>
  <c r="BB5155" i="1"/>
  <c r="BB5064" i="1"/>
  <c r="BB5103" i="1"/>
  <c r="BB5087" i="1"/>
  <c r="BB5071" i="1"/>
  <c r="BB5055" i="1"/>
  <c r="BB5039" i="1"/>
  <c r="BB5023" i="1"/>
  <c r="BB5231" i="1"/>
  <c r="BB5270" i="1"/>
  <c r="BB5266" i="1"/>
  <c r="BB5262" i="1"/>
  <c r="BB5258" i="1"/>
  <c r="BB5254" i="1"/>
  <c r="BB5250" i="1"/>
  <c r="BB5246" i="1"/>
  <c r="BB5242" i="1"/>
  <c r="BB5238" i="1"/>
  <c r="BB5234" i="1"/>
  <c r="BB5230" i="1"/>
  <c r="BB5226" i="1"/>
  <c r="BB5222" i="1"/>
  <c r="BB5218" i="1"/>
  <c r="BB5214" i="1"/>
  <c r="BB5210" i="1"/>
  <c r="BB5206" i="1"/>
  <c r="BB5202" i="1"/>
  <c r="BB5198" i="1"/>
  <c r="BB5194" i="1"/>
  <c r="BB5190" i="1"/>
  <c r="BB5186" i="1"/>
  <c r="BB5182" i="1"/>
  <c r="BB5178" i="1"/>
  <c r="BB5174" i="1"/>
  <c r="BB5170" i="1"/>
  <c r="BB5166" i="1"/>
  <c r="BB5162" i="1"/>
  <c r="BB5158" i="1"/>
  <c r="BB5154" i="1"/>
  <c r="BB5099" i="1"/>
  <c r="BB5083" i="1"/>
  <c r="BB5067" i="1"/>
  <c r="BB5051" i="1"/>
  <c r="BB5035" i="1"/>
  <c r="BB5273" i="1"/>
  <c r="BB5269" i="1"/>
  <c r="BB5265" i="1"/>
  <c r="BB5261" i="1"/>
  <c r="BB5257" i="1"/>
  <c r="BB5253" i="1"/>
  <c r="BB5249" i="1"/>
  <c r="BB5245" i="1"/>
  <c r="BB5241" i="1"/>
  <c r="BB5237" i="1"/>
  <c r="BB5229" i="1"/>
  <c r="BB5225" i="1"/>
  <c r="BB5221" i="1"/>
  <c r="BB5217" i="1"/>
  <c r="BB5213" i="1"/>
  <c r="BB5209" i="1"/>
  <c r="BB5205" i="1"/>
  <c r="BB5201" i="1"/>
  <c r="BB5197" i="1"/>
  <c r="BB5189" i="1"/>
  <c r="BB5185" i="1"/>
  <c r="BB5181" i="1"/>
  <c r="BB5177" i="1"/>
  <c r="BB5173" i="1"/>
  <c r="BB5169" i="1"/>
  <c r="BB5165" i="1"/>
  <c r="BB5161" i="1"/>
  <c r="BB5157" i="1"/>
  <c r="BB5102" i="1"/>
  <c r="BB5098" i="1"/>
  <c r="BB5094" i="1"/>
  <c r="BB5090" i="1"/>
  <c r="BB5086" i="1"/>
  <c r="BB5082" i="1"/>
  <c r="BB5078" i="1"/>
  <c r="BB5074" i="1"/>
  <c r="BB5070" i="1"/>
  <c r="BB5066" i="1"/>
  <c r="BB5019" i="1"/>
  <c r="BB5058" i="1"/>
  <c r="BB5054" i="1"/>
  <c r="BB5050" i="1"/>
  <c r="BB5046" i="1"/>
  <c r="BB5042" i="1"/>
  <c r="BB5038" i="1"/>
  <c r="BB5034" i="1"/>
  <c r="BB5030" i="1"/>
  <c r="BB5026" i="1"/>
  <c r="BB5022" i="1"/>
  <c r="BB5062" i="1"/>
  <c r="BB5101" i="1"/>
  <c r="BB5097" i="1"/>
  <c r="BB5093" i="1"/>
  <c r="BB5089" i="1"/>
  <c r="BB5085" i="1"/>
  <c r="BB5081" i="1"/>
  <c r="BB5077" i="1"/>
  <c r="BB5073" i="1"/>
  <c r="BB5069" i="1"/>
  <c r="BB5065" i="1"/>
  <c r="BB5061" i="1"/>
  <c r="BB5057" i="1"/>
  <c r="BB5053" i="1"/>
  <c r="BB5049" i="1"/>
  <c r="BB5045" i="1"/>
  <c r="BB5041" i="1"/>
  <c r="BB5037" i="1"/>
  <c r="BB5033" i="1"/>
  <c r="BB5029" i="1"/>
  <c r="BB5025" i="1"/>
  <c r="BB5021" i="1"/>
  <c r="BB4915" i="1"/>
  <c r="BB5104" i="1"/>
  <c r="BB5100" i="1"/>
  <c r="BB5096" i="1"/>
  <c r="BB5092" i="1"/>
  <c r="BB5088" i="1"/>
  <c r="BB5084" i="1"/>
  <c r="BB5080" i="1"/>
  <c r="BB5076" i="1"/>
  <c r="BB5072" i="1"/>
  <c r="BB5068" i="1"/>
  <c r="BB5060" i="1"/>
  <c r="BB5056" i="1"/>
  <c r="BB5052" i="1"/>
  <c r="BB5048" i="1"/>
  <c r="BB5044" i="1"/>
  <c r="BB5040" i="1"/>
  <c r="BB5036" i="1"/>
  <c r="BB5032" i="1"/>
  <c r="BB5028" i="1"/>
  <c r="BB5024" i="1"/>
  <c r="BB4689" i="1"/>
  <c r="BB4811" i="1"/>
  <c r="BB4879" i="1"/>
  <c r="BB4899" i="1"/>
  <c r="BB4911" i="1"/>
  <c r="BB4895" i="1"/>
  <c r="BB4702" i="1"/>
  <c r="BB4693" i="1"/>
  <c r="BB4907" i="1"/>
  <c r="BB4891" i="1"/>
  <c r="BB4903" i="1"/>
  <c r="BB4866" i="1"/>
  <c r="BB4854" i="1"/>
  <c r="BB4834" i="1"/>
  <c r="BB4737" i="1"/>
  <c r="BB4721" i="1"/>
  <c r="BB4705" i="1"/>
  <c r="BB4877" i="1"/>
  <c r="BB4914" i="1"/>
  <c r="BB4910" i="1"/>
  <c r="BB4906" i="1"/>
  <c r="BB4902" i="1"/>
  <c r="BB4898" i="1"/>
  <c r="BB4894" i="1"/>
  <c r="BB4889" i="1"/>
  <c r="BB4885" i="1"/>
  <c r="BB4881" i="1"/>
  <c r="BB4810" i="1"/>
  <c r="BB4873" i="1"/>
  <c r="BB4869" i="1"/>
  <c r="BB4865" i="1"/>
  <c r="BB4861" i="1"/>
  <c r="BB4857" i="1"/>
  <c r="BB4853" i="1"/>
  <c r="BB4849" i="1"/>
  <c r="BB4845" i="1"/>
  <c r="BB4841" i="1"/>
  <c r="BB4837" i="1"/>
  <c r="BB4833" i="1"/>
  <c r="BB4829" i="1"/>
  <c r="BB4825" i="1"/>
  <c r="BB4821" i="1"/>
  <c r="BB4817" i="1"/>
  <c r="BB4813" i="1"/>
  <c r="BB4725" i="1"/>
  <c r="BB4874" i="1"/>
  <c r="BB4862" i="1"/>
  <c r="BB4850" i="1"/>
  <c r="BB4842" i="1"/>
  <c r="BB4830" i="1"/>
  <c r="BB4682" i="1"/>
  <c r="BB4733" i="1"/>
  <c r="BB4717" i="1"/>
  <c r="BB4701" i="1"/>
  <c r="BB4685" i="1"/>
  <c r="BB4917" i="1"/>
  <c r="BB4913" i="1"/>
  <c r="BB4909" i="1"/>
  <c r="BB4905" i="1"/>
  <c r="BB4901" i="1"/>
  <c r="BB4897" i="1"/>
  <c r="BB4893" i="1"/>
  <c r="BB4888" i="1"/>
  <c r="BB4884" i="1"/>
  <c r="BB4880" i="1"/>
  <c r="BB4876" i="1"/>
  <c r="BB4872" i="1"/>
  <c r="BB4868" i="1"/>
  <c r="BB4864" i="1"/>
  <c r="BB4860" i="1"/>
  <c r="BB4856" i="1"/>
  <c r="BB4852" i="1"/>
  <c r="BB4848" i="1"/>
  <c r="BB4844" i="1"/>
  <c r="BB4840" i="1"/>
  <c r="BB4836" i="1"/>
  <c r="BB4832" i="1"/>
  <c r="BB4828" i="1"/>
  <c r="BB4824" i="1"/>
  <c r="BB4820" i="1"/>
  <c r="BB4816" i="1"/>
  <c r="BB4812" i="1"/>
  <c r="BB4700" i="1"/>
  <c r="BB4709" i="1"/>
  <c r="BB4870" i="1"/>
  <c r="BB4858" i="1"/>
  <c r="BB4846" i="1"/>
  <c r="BB4838" i="1"/>
  <c r="BB4826" i="1"/>
  <c r="BB4822" i="1"/>
  <c r="BB4818" i="1"/>
  <c r="BB4814" i="1"/>
  <c r="BB4729" i="1"/>
  <c r="BB4713" i="1"/>
  <c r="BB4697" i="1"/>
  <c r="BB4681" i="1"/>
  <c r="BB4916" i="1"/>
  <c r="BB4912" i="1"/>
  <c r="BB4908" i="1"/>
  <c r="BB4904" i="1"/>
  <c r="BB4900" i="1"/>
  <c r="BB4896" i="1"/>
  <c r="BB4892" i="1"/>
  <c r="BB4887" i="1"/>
  <c r="BB4883" i="1"/>
  <c r="BB4875" i="1"/>
  <c r="BB4871" i="1"/>
  <c r="BB4867" i="1"/>
  <c r="BB4863" i="1"/>
  <c r="BB4859" i="1"/>
  <c r="BB4855" i="1"/>
  <c r="BB4851" i="1"/>
  <c r="BB4847" i="1"/>
  <c r="BB4843" i="1"/>
  <c r="BB4839" i="1"/>
  <c r="BB4835" i="1"/>
  <c r="BB4831" i="1"/>
  <c r="BB4827" i="1"/>
  <c r="BB4823" i="1"/>
  <c r="BB4819" i="1"/>
  <c r="BB4815" i="1"/>
  <c r="BB4740" i="1"/>
  <c r="BB4736" i="1"/>
  <c r="BB4732" i="1"/>
  <c r="BB4728" i="1"/>
  <c r="BB4724" i="1"/>
  <c r="BB4720" i="1"/>
  <c r="BB4716" i="1"/>
  <c r="BB4712" i="1"/>
  <c r="BB4708" i="1"/>
  <c r="BB4704" i="1"/>
  <c r="BB4678" i="1"/>
  <c r="BB4696" i="1"/>
  <c r="BB4692" i="1"/>
  <c r="BB4688" i="1"/>
  <c r="BB4684" i="1"/>
  <c r="BB4680" i="1"/>
  <c r="BB4739" i="1"/>
  <c r="BB4735" i="1"/>
  <c r="BB4731" i="1"/>
  <c r="BB4727" i="1"/>
  <c r="BB4723" i="1"/>
  <c r="BB4719" i="1"/>
  <c r="BB4715" i="1"/>
  <c r="BB4711" i="1"/>
  <c r="BB4707" i="1"/>
  <c r="BB4703" i="1"/>
  <c r="BB4699" i="1"/>
  <c r="BB4695" i="1"/>
  <c r="BB4691" i="1"/>
  <c r="BB4687" i="1"/>
  <c r="BB4683" i="1"/>
  <c r="BB4679" i="1"/>
  <c r="BB4738" i="1"/>
  <c r="BB4734" i="1"/>
  <c r="BB4730" i="1"/>
  <c r="BB4726" i="1"/>
  <c r="BB4722" i="1"/>
  <c r="BB4718" i="1"/>
  <c r="BB4714" i="1"/>
  <c r="BB4710" i="1"/>
  <c r="BB4706" i="1"/>
  <c r="BB4698" i="1"/>
  <c r="BB4694" i="1"/>
  <c r="BB4690" i="1"/>
  <c r="BB4686" i="1"/>
  <c r="BB4381" i="1"/>
  <c r="BB4382" i="1"/>
  <c r="BB4383" i="1"/>
  <c r="BB4384" i="1"/>
  <c r="BB4385" i="1"/>
  <c r="BB4386" i="1"/>
  <c r="BB4387" i="1"/>
  <c r="BB4388" i="1"/>
  <c r="BB4389" i="1"/>
  <c r="BB4390" i="1"/>
  <c r="BB4391" i="1"/>
  <c r="BB4392" i="1"/>
  <c r="BB4393" i="1"/>
  <c r="BB4394" i="1"/>
  <c r="BB4395" i="1"/>
  <c r="BB4396" i="1"/>
  <c r="BB4397" i="1"/>
  <c r="BB4398" i="1"/>
  <c r="BB4399" i="1"/>
  <c r="BB4400" i="1"/>
  <c r="BB4401" i="1"/>
  <c r="BB4402" i="1"/>
  <c r="BB4403" i="1"/>
  <c r="BB4404" i="1"/>
  <c r="BB4405" i="1"/>
  <c r="BB4406" i="1"/>
  <c r="BB4407" i="1"/>
  <c r="BB4408" i="1"/>
  <c r="BB4409" i="1"/>
  <c r="BB4410" i="1"/>
  <c r="BB4411" i="1"/>
  <c r="BB4412" i="1"/>
  <c r="BB4413" i="1"/>
  <c r="BB4414" i="1"/>
  <c r="BB4415" i="1"/>
  <c r="BB4416" i="1"/>
  <c r="BB4417" i="1"/>
  <c r="BB4418" i="1"/>
  <c r="BB4419" i="1"/>
  <c r="BB4420" i="1"/>
  <c r="BB4421" i="1"/>
  <c r="BB4422" i="1"/>
  <c r="BB4423" i="1"/>
  <c r="BB4424" i="1"/>
  <c r="BB4425" i="1"/>
  <c r="BB4426" i="1"/>
  <c r="BB4427" i="1"/>
  <c r="BB4428" i="1"/>
  <c r="BB4429" i="1"/>
  <c r="BB4430" i="1"/>
  <c r="BB4431" i="1"/>
  <c r="BB4432" i="1"/>
  <c r="BB4433" i="1"/>
  <c r="BB4434" i="1"/>
  <c r="BB4380" i="1"/>
  <c r="BA4350" i="1"/>
  <c r="BB4350" i="1" s="1"/>
  <c r="BA4351" i="1"/>
  <c r="BB4351" i="1" s="1"/>
  <c r="BA4352" i="1"/>
  <c r="BB4352" i="1" s="1"/>
  <c r="BA4353" i="1"/>
  <c r="BB4353" i="1" s="1"/>
  <c r="BA4354" i="1"/>
  <c r="BB4354" i="1" s="1"/>
  <c r="BA4355" i="1"/>
  <c r="BB4355" i="1" s="1"/>
  <c r="BA4356" i="1"/>
  <c r="BB4356" i="1" s="1"/>
  <c r="BA4357" i="1"/>
  <c r="BB4357" i="1" s="1"/>
  <c r="BA4358" i="1"/>
  <c r="BB4358" i="1" s="1"/>
  <c r="BA4359" i="1"/>
  <c r="BB4359" i="1" s="1"/>
  <c r="BA4360" i="1"/>
  <c r="BB4360" i="1" s="1"/>
  <c r="BA4361" i="1"/>
  <c r="BB4361" i="1" s="1"/>
  <c r="BA4362" i="1"/>
  <c r="BB4362" i="1" s="1"/>
  <c r="BA4363" i="1"/>
  <c r="BB4363" i="1" s="1"/>
  <c r="BA4364" i="1"/>
  <c r="BB4364" i="1" s="1"/>
  <c r="BA4365" i="1"/>
  <c r="BB4365" i="1" s="1"/>
  <c r="BA4366" i="1"/>
  <c r="BB4366" i="1" s="1"/>
  <c r="BA4367" i="1"/>
  <c r="BB4367" i="1" s="1"/>
  <c r="BA4368" i="1"/>
  <c r="BB4368" i="1" s="1"/>
  <c r="BA4369" i="1"/>
  <c r="BB4369" i="1" s="1"/>
  <c r="BA4370" i="1"/>
  <c r="BB4370" i="1" s="1"/>
  <c r="BA4371" i="1"/>
  <c r="BB4371" i="1" s="1"/>
  <c r="BA4372" i="1"/>
  <c r="BB4372" i="1" s="1"/>
  <c r="BA4373" i="1"/>
  <c r="BB4373" i="1" s="1"/>
  <c r="BA4374" i="1"/>
  <c r="BB4374" i="1" s="1"/>
  <c r="BA4375" i="1"/>
  <c r="BB4375" i="1" s="1"/>
  <c r="BA4376" i="1"/>
  <c r="BB4376" i="1" s="1"/>
  <c r="BA4377" i="1"/>
  <c r="BB4377" i="1" s="1"/>
  <c r="BA4378" i="1"/>
  <c r="BB4378" i="1" s="1"/>
  <c r="BA4379" i="1"/>
  <c r="BB4379" i="1" s="1"/>
  <c r="BB4296" i="1"/>
  <c r="BB4297" i="1"/>
  <c r="BB4298" i="1"/>
  <c r="BB4299" i="1"/>
  <c r="BB4300" i="1"/>
  <c r="BB4301" i="1"/>
  <c r="BB4302" i="1"/>
  <c r="BB4303" i="1"/>
  <c r="BB4304" i="1"/>
  <c r="BB4305" i="1"/>
  <c r="BB4306" i="1"/>
  <c r="BB4307" i="1"/>
  <c r="BB4308" i="1"/>
  <c r="BB4309" i="1"/>
  <c r="BB4310" i="1"/>
  <c r="BB4311" i="1"/>
  <c r="BB4312" i="1"/>
  <c r="BB4313" i="1"/>
  <c r="BB4314" i="1"/>
  <c r="BB4315" i="1"/>
  <c r="BB4316" i="1"/>
  <c r="BB4317" i="1"/>
  <c r="BB4318" i="1"/>
  <c r="BB4319" i="1"/>
  <c r="BB4320" i="1"/>
  <c r="BB4321" i="1"/>
  <c r="BB4322" i="1"/>
  <c r="BB4323" i="1"/>
  <c r="BB4324" i="1"/>
  <c r="BB4325" i="1"/>
  <c r="BB4326" i="1"/>
  <c r="BB4327" i="1"/>
  <c r="BB4328" i="1"/>
  <c r="BB4329" i="1"/>
  <c r="BB4330" i="1"/>
  <c r="BB4331" i="1"/>
  <c r="BB4332" i="1"/>
  <c r="BB4333" i="1"/>
  <c r="BB4334" i="1"/>
  <c r="BB4335" i="1"/>
  <c r="BB4336" i="1"/>
  <c r="BB4337" i="1"/>
  <c r="BB4338" i="1"/>
  <c r="BB4339" i="1"/>
  <c r="BB4340" i="1"/>
  <c r="BB4341" i="1"/>
  <c r="BB4342" i="1"/>
  <c r="BB4343" i="1"/>
  <c r="BB4344" i="1"/>
  <c r="BB4345" i="1"/>
  <c r="BB4346" i="1"/>
  <c r="BB4347" i="1"/>
  <c r="BB4348" i="1"/>
  <c r="BB4349" i="1"/>
  <c r="BB4295" i="1"/>
  <c r="BA4265" i="1"/>
  <c r="BB4265" i="1" s="1"/>
  <c r="BA4266" i="1"/>
  <c r="BB4266" i="1" s="1"/>
  <c r="BA4267" i="1"/>
  <c r="BB4267" i="1" s="1"/>
  <c r="BA4268" i="1"/>
  <c r="BB4268" i="1" s="1"/>
  <c r="BA4269" i="1"/>
  <c r="BB4269" i="1" s="1"/>
  <c r="BA4270" i="1"/>
  <c r="BB4270" i="1" s="1"/>
  <c r="BA4271" i="1"/>
  <c r="BB4271" i="1" s="1"/>
  <c r="BA4272" i="1"/>
  <c r="BB4272" i="1" s="1"/>
  <c r="BA4273" i="1"/>
  <c r="BB4273" i="1" s="1"/>
  <c r="BA4274" i="1"/>
  <c r="BB4274" i="1" s="1"/>
  <c r="BA4275" i="1"/>
  <c r="BB4275" i="1" s="1"/>
  <c r="BA4276" i="1"/>
  <c r="BB4276" i="1" s="1"/>
  <c r="BA4277" i="1"/>
  <c r="BB4277" i="1" s="1"/>
  <c r="BA4278" i="1"/>
  <c r="BB4278" i="1" s="1"/>
  <c r="BA4279" i="1"/>
  <c r="BB4279" i="1" s="1"/>
  <c r="BA4280" i="1"/>
  <c r="BB4280" i="1" s="1"/>
  <c r="BA4281" i="1"/>
  <c r="BB4281" i="1" s="1"/>
  <c r="BA4282" i="1"/>
  <c r="BB4282" i="1" s="1"/>
  <c r="BA4283" i="1"/>
  <c r="BB4283" i="1" s="1"/>
  <c r="BA4284" i="1"/>
  <c r="BB4284" i="1" s="1"/>
  <c r="BA4285" i="1"/>
  <c r="BB4285" i="1" s="1"/>
  <c r="BA4286" i="1"/>
  <c r="BB4286" i="1" s="1"/>
  <c r="BA4287" i="1"/>
  <c r="BB4287" i="1" s="1"/>
  <c r="BA4288" i="1"/>
  <c r="BB4288" i="1" s="1"/>
  <c r="BA4289" i="1"/>
  <c r="BB4289" i="1" s="1"/>
  <c r="BA4290" i="1"/>
  <c r="BB4290" i="1" s="1"/>
  <c r="BA4291" i="1"/>
  <c r="BB4291" i="1" s="1"/>
  <c r="BA4292" i="1"/>
  <c r="BB4292" i="1" s="1"/>
  <c r="BA4293" i="1"/>
  <c r="BB4293" i="1" s="1"/>
  <c r="BA4294" i="1"/>
  <c r="BB4294" i="1" s="1"/>
  <c r="BB4223" i="1"/>
  <c r="BB4224" i="1"/>
  <c r="BB4225" i="1"/>
  <c r="BB4226" i="1"/>
  <c r="BB4227" i="1"/>
  <c r="BB4228" i="1"/>
  <c r="BB4229" i="1"/>
  <c r="BB4230" i="1"/>
  <c r="BB4231" i="1"/>
  <c r="BB4232" i="1"/>
  <c r="BB4233" i="1"/>
  <c r="BB4234" i="1"/>
  <c r="BB4235" i="1"/>
  <c r="BB4236" i="1"/>
  <c r="BB4237" i="1"/>
  <c r="BB4238" i="1"/>
  <c r="BB4239" i="1"/>
  <c r="BB4240" i="1"/>
  <c r="BB4241" i="1"/>
  <c r="BB4242" i="1"/>
  <c r="BB4243" i="1"/>
  <c r="BB4244" i="1"/>
  <c r="BB4245" i="1"/>
  <c r="BB4246" i="1"/>
  <c r="BB4247" i="1"/>
  <c r="BB4248" i="1"/>
  <c r="BB4249" i="1"/>
  <c r="BB4250" i="1"/>
  <c r="BB4251" i="1"/>
  <c r="BB4252" i="1"/>
  <c r="BB4253" i="1"/>
  <c r="BB4254" i="1"/>
  <c r="BB4255" i="1"/>
  <c r="BB4256" i="1"/>
  <c r="BB4257" i="1"/>
  <c r="BB4258" i="1"/>
  <c r="BB4259" i="1"/>
  <c r="BB4260" i="1"/>
  <c r="BB4261" i="1"/>
  <c r="BB4262" i="1"/>
  <c r="BB4263" i="1"/>
  <c r="BB4264" i="1"/>
  <c r="BB4222" i="1"/>
  <c r="BA4163" i="1"/>
  <c r="BB4163" i="1" s="1"/>
  <c r="BA4164" i="1"/>
  <c r="BB4164" i="1" s="1"/>
  <c r="BA4165" i="1"/>
  <c r="BB4165" i="1" s="1"/>
  <c r="BA4166" i="1"/>
  <c r="BB4166" i="1" s="1"/>
  <c r="BA4167" i="1"/>
  <c r="BA4168" i="1"/>
  <c r="BA4169" i="1"/>
  <c r="BA4170" i="1"/>
  <c r="BA4171" i="1"/>
  <c r="BA4172" i="1"/>
  <c r="BA4173" i="1"/>
  <c r="BA4174" i="1"/>
  <c r="BA4175" i="1"/>
  <c r="BA4176" i="1"/>
  <c r="BA4177" i="1"/>
  <c r="BA4178" i="1"/>
  <c r="BA4179" i="1"/>
  <c r="BA4180" i="1"/>
  <c r="BA4181" i="1"/>
  <c r="BA4182" i="1"/>
  <c r="BA4183" i="1"/>
  <c r="BA4184" i="1"/>
  <c r="BA4185" i="1"/>
  <c r="BA4186" i="1"/>
  <c r="BA4187" i="1"/>
  <c r="BA4188" i="1"/>
  <c r="BA4189" i="1"/>
  <c r="BA4190" i="1"/>
  <c r="BA4191" i="1"/>
  <c r="BA4192" i="1"/>
  <c r="BA4193" i="1"/>
  <c r="BA4194" i="1"/>
  <c r="BA4195" i="1"/>
  <c r="BA4196" i="1"/>
  <c r="BA4197" i="1"/>
  <c r="BA4198" i="1"/>
  <c r="BA4199" i="1"/>
  <c r="BA4200" i="1"/>
  <c r="BA4201" i="1"/>
  <c r="BA4202" i="1"/>
  <c r="BA4203" i="1"/>
  <c r="BA4204" i="1"/>
  <c r="BA4205" i="1"/>
  <c r="BA4206" i="1"/>
  <c r="BA4207" i="1"/>
  <c r="BA4208" i="1"/>
  <c r="BA4209" i="1"/>
  <c r="BA4210" i="1"/>
  <c r="BA4211" i="1"/>
  <c r="BA4212" i="1"/>
  <c r="BA4213" i="1"/>
  <c r="BA4214" i="1"/>
  <c r="BA4215" i="1"/>
  <c r="BA4216" i="1"/>
  <c r="BA4217" i="1"/>
  <c r="BA4218" i="1"/>
  <c r="BA4219" i="1"/>
  <c r="BA4220" i="1"/>
  <c r="BA4221" i="1"/>
  <c r="BA4061" i="1"/>
  <c r="BB4061" i="1" s="1"/>
  <c r="BB4121" i="1"/>
  <c r="BB4122" i="1"/>
  <c r="BB4123" i="1"/>
  <c r="BB4124" i="1"/>
  <c r="BB4125" i="1"/>
  <c r="BB4126" i="1"/>
  <c r="BB4127" i="1"/>
  <c r="BB4128" i="1"/>
  <c r="BB4129" i="1"/>
  <c r="BB4130" i="1"/>
  <c r="BB4131" i="1"/>
  <c r="BB4132" i="1"/>
  <c r="BB4133" i="1"/>
  <c r="BB4134" i="1"/>
  <c r="BB4135" i="1"/>
  <c r="BB4136" i="1"/>
  <c r="BB4137" i="1"/>
  <c r="BB4138" i="1"/>
  <c r="BB4139" i="1"/>
  <c r="BB4140" i="1"/>
  <c r="BB4141" i="1"/>
  <c r="BB4142" i="1"/>
  <c r="BB4143" i="1"/>
  <c r="BB4144" i="1"/>
  <c r="BB4145" i="1"/>
  <c r="BB4146" i="1"/>
  <c r="BB4147" i="1"/>
  <c r="BB4148" i="1"/>
  <c r="BB4149" i="1"/>
  <c r="BB4150" i="1"/>
  <c r="BB4151" i="1"/>
  <c r="BB4152" i="1"/>
  <c r="BB4153" i="1"/>
  <c r="BB4154" i="1"/>
  <c r="BB4155" i="1"/>
  <c r="BB4156" i="1"/>
  <c r="BB4157" i="1"/>
  <c r="BB4158" i="1"/>
  <c r="BB4159" i="1"/>
  <c r="BB4160" i="1"/>
  <c r="BB4161" i="1"/>
  <c r="BB4162" i="1"/>
  <c r="BB4120" i="1"/>
  <c r="BA4062" i="1"/>
  <c r="BB4062" i="1" s="1"/>
  <c r="BA4063" i="1"/>
  <c r="BB4063" i="1" s="1"/>
  <c r="BA4064" i="1"/>
  <c r="BB4064" i="1" s="1"/>
  <c r="BA4065" i="1"/>
  <c r="BB4065" i="1" s="1"/>
  <c r="BA4066" i="1"/>
  <c r="BB4066" i="1" s="1"/>
  <c r="BA4067" i="1"/>
  <c r="BB4067" i="1" s="1"/>
  <c r="BA4068" i="1"/>
  <c r="BB4068" i="1" s="1"/>
  <c r="BA4069" i="1"/>
  <c r="BB4069" i="1" s="1"/>
  <c r="BA4070" i="1"/>
  <c r="BB4070" i="1" s="1"/>
  <c r="BA4071" i="1"/>
  <c r="BB4071" i="1" s="1"/>
  <c r="BA4072" i="1"/>
  <c r="BB4072" i="1" s="1"/>
  <c r="BA4073" i="1"/>
  <c r="BB4073" i="1" s="1"/>
  <c r="BA4074" i="1"/>
  <c r="BB4074" i="1" s="1"/>
  <c r="BA4075" i="1"/>
  <c r="BB4075" i="1" s="1"/>
  <c r="BA4076" i="1"/>
  <c r="BB4076" i="1" s="1"/>
  <c r="BA4077" i="1"/>
  <c r="BB4077" i="1" s="1"/>
  <c r="BA4078" i="1"/>
  <c r="BB4078" i="1" s="1"/>
  <c r="BA4079" i="1"/>
  <c r="BB4079" i="1" s="1"/>
  <c r="BA4080" i="1"/>
  <c r="BB4080" i="1" s="1"/>
  <c r="BA4081" i="1"/>
  <c r="BA4082" i="1"/>
  <c r="BA4083" i="1"/>
  <c r="BA4084" i="1"/>
  <c r="BA4085" i="1"/>
  <c r="BA4086" i="1"/>
  <c r="BA4087" i="1"/>
  <c r="BA4088" i="1"/>
  <c r="BA4089" i="1"/>
  <c r="BA4090" i="1"/>
  <c r="BA4091" i="1"/>
  <c r="BA4092" i="1"/>
  <c r="BA4093" i="1"/>
  <c r="BA4094" i="1"/>
  <c r="BA4095" i="1"/>
  <c r="BA4096" i="1"/>
  <c r="BA4097" i="1"/>
  <c r="BA4098" i="1"/>
  <c r="BA4099" i="1"/>
  <c r="BA4100" i="1"/>
  <c r="BA4101" i="1"/>
  <c r="BA4102" i="1"/>
  <c r="BA4103" i="1"/>
  <c r="BA4104" i="1"/>
  <c r="BA4105" i="1"/>
  <c r="BA4106" i="1"/>
  <c r="BA4107" i="1"/>
  <c r="BA4108" i="1"/>
  <c r="BA4109" i="1"/>
  <c r="BA4110" i="1"/>
  <c r="BA4111" i="1"/>
  <c r="BA4112" i="1"/>
  <c r="BA4113" i="1"/>
  <c r="BA4114" i="1"/>
  <c r="BA4115" i="1"/>
  <c r="BA4116" i="1"/>
  <c r="BA4117" i="1"/>
  <c r="BA4118" i="1"/>
  <c r="BA4119" i="1"/>
  <c r="BB4221" i="1" l="1"/>
  <c r="BB4217" i="1"/>
  <c r="BB4213" i="1"/>
  <c r="BB4209" i="1"/>
  <c r="BB4205" i="1"/>
  <c r="BB4201" i="1"/>
  <c r="BB4220" i="1"/>
  <c r="BB4216" i="1"/>
  <c r="BB4212" i="1"/>
  <c r="BB4208" i="1"/>
  <c r="BB4204" i="1"/>
  <c r="BB4200" i="1"/>
  <c r="BB4191" i="1"/>
  <c r="BB4197" i="1"/>
  <c r="BB4193" i="1"/>
  <c r="BB4189" i="1"/>
  <c r="BB4185" i="1"/>
  <c r="BB4181" i="1"/>
  <c r="BB4177" i="1"/>
  <c r="BB4173" i="1"/>
  <c r="BB4169" i="1"/>
  <c r="BB4196" i="1"/>
  <c r="BB4192" i="1"/>
  <c r="BB4188" i="1"/>
  <c r="BB4184" i="1"/>
  <c r="BB4180" i="1"/>
  <c r="BB4176" i="1"/>
  <c r="BB4172" i="1"/>
  <c r="BB4168" i="1"/>
  <c r="BB4175" i="1"/>
  <c r="BB4195" i="1"/>
  <c r="BB4211" i="1"/>
  <c r="BB4179" i="1"/>
  <c r="BB4207" i="1"/>
  <c r="BB4170" i="1"/>
  <c r="BB4219" i="1"/>
  <c r="BB4203" i="1"/>
  <c r="BB4187" i="1"/>
  <c r="BB4171" i="1"/>
  <c r="BB4215" i="1"/>
  <c r="BB4199" i="1"/>
  <c r="BB4183" i="1"/>
  <c r="BB4085" i="1"/>
  <c r="BB4116" i="1"/>
  <c r="BB4100" i="1"/>
  <c r="BB4084" i="1"/>
  <c r="BB4112" i="1"/>
  <c r="BB4096" i="1"/>
  <c r="BB4167" i="1"/>
  <c r="BB4218" i="1"/>
  <c r="BB4214" i="1"/>
  <c r="BB4210" i="1"/>
  <c r="BB4206" i="1"/>
  <c r="BB4202" i="1"/>
  <c r="BB4198" i="1"/>
  <c r="BB4194" i="1"/>
  <c r="BB4190" i="1"/>
  <c r="BB4186" i="1"/>
  <c r="BB4182" i="1"/>
  <c r="BB4178" i="1"/>
  <c r="BB4174" i="1"/>
  <c r="BB4108" i="1"/>
  <c r="BB4092" i="1"/>
  <c r="BB4081" i="1"/>
  <c r="BB4104" i="1"/>
  <c r="BB4088" i="1"/>
  <c r="BB4119" i="1"/>
  <c r="BB4115" i="1"/>
  <c r="BB4111" i="1"/>
  <c r="BB4107" i="1"/>
  <c r="BB4103" i="1"/>
  <c r="BB4099" i="1"/>
  <c r="BB4095" i="1"/>
  <c r="BB4091" i="1"/>
  <c r="BB4087" i="1"/>
  <c r="BB4083" i="1"/>
  <c r="BB4118" i="1"/>
  <c r="BB4114" i="1"/>
  <c r="BB4110" i="1"/>
  <c r="BB4106" i="1"/>
  <c r="BB4102" i="1"/>
  <c r="BB4098" i="1"/>
  <c r="BB4094" i="1"/>
  <c r="BB4090" i="1"/>
  <c r="BB4086" i="1"/>
  <c r="BB4082" i="1"/>
  <c r="BB4117" i="1"/>
  <c r="BB4113" i="1"/>
  <c r="BB4109" i="1"/>
  <c r="BB4105" i="1"/>
  <c r="BB4101" i="1"/>
  <c r="BB4097" i="1"/>
  <c r="BB4093" i="1"/>
  <c r="BB4089" i="1"/>
  <c r="BB4017" i="1"/>
  <c r="BB4018" i="1"/>
  <c r="BB4019" i="1"/>
  <c r="BB4020" i="1"/>
  <c r="BB4021" i="1"/>
  <c r="BB4022" i="1"/>
  <c r="BB4023" i="1"/>
  <c r="BB4024" i="1"/>
  <c r="BB4025" i="1"/>
  <c r="BB4026" i="1"/>
  <c r="BB4027" i="1"/>
  <c r="BB4028" i="1"/>
  <c r="BB4029" i="1"/>
  <c r="BB4030" i="1"/>
  <c r="BB4031" i="1"/>
  <c r="BB4032" i="1"/>
  <c r="BB4033" i="1"/>
  <c r="BB4034" i="1"/>
  <c r="BB4035" i="1"/>
  <c r="BB4036" i="1"/>
  <c r="BB4037" i="1"/>
  <c r="BB4038" i="1"/>
  <c r="BB4039" i="1"/>
  <c r="BB4040" i="1"/>
  <c r="BB4041" i="1"/>
  <c r="BB4042" i="1"/>
  <c r="BB4043" i="1"/>
  <c r="BB4044" i="1"/>
  <c r="BB4045" i="1"/>
  <c r="BB4046" i="1"/>
  <c r="BB4047" i="1"/>
  <c r="BB4048" i="1"/>
  <c r="BB4049" i="1"/>
  <c r="BB4050" i="1"/>
  <c r="BB4051" i="1"/>
  <c r="BB4052" i="1"/>
  <c r="BB4053" i="1"/>
  <c r="BB4054" i="1"/>
  <c r="BB4055" i="1"/>
  <c r="BB4056" i="1"/>
  <c r="BB4057" i="1"/>
  <c r="BB4058" i="1"/>
  <c r="BB4059" i="1"/>
  <c r="BB4060" i="1"/>
  <c r="BB4016" i="1"/>
  <c r="BA3958" i="1"/>
  <c r="BB3958" i="1" s="1"/>
  <c r="BA3959" i="1"/>
  <c r="BB3959" i="1" s="1"/>
  <c r="BA3960" i="1"/>
  <c r="BB3960" i="1" s="1"/>
  <c r="BA3961" i="1"/>
  <c r="BB3961" i="1" s="1"/>
  <c r="BA3962" i="1"/>
  <c r="BB3962" i="1" s="1"/>
  <c r="BA3963" i="1"/>
  <c r="BB3963" i="1" s="1"/>
  <c r="BA3964" i="1"/>
  <c r="BB3964" i="1" s="1"/>
  <c r="BA3965" i="1"/>
  <c r="BB3965" i="1" s="1"/>
  <c r="BA3966" i="1"/>
  <c r="BB3966" i="1" s="1"/>
  <c r="BA3967" i="1"/>
  <c r="BB3967" i="1" s="1"/>
  <c r="BA3968" i="1"/>
  <c r="BB3968" i="1" s="1"/>
  <c r="BA3969" i="1"/>
  <c r="BB3969" i="1" s="1"/>
  <c r="BA3970" i="1"/>
  <c r="BB3970" i="1" s="1"/>
  <c r="BA3971" i="1"/>
  <c r="BB3971" i="1" s="1"/>
  <c r="BA3972" i="1"/>
  <c r="BB3972" i="1" s="1"/>
  <c r="BA3973" i="1"/>
  <c r="BB3973" i="1" s="1"/>
  <c r="BA3974" i="1"/>
  <c r="BB3974" i="1" s="1"/>
  <c r="BA3975" i="1"/>
  <c r="BB3975" i="1" s="1"/>
  <c r="BA3976" i="1"/>
  <c r="BB3976" i="1" s="1"/>
  <c r="BA3977" i="1"/>
  <c r="BB3977" i="1" s="1"/>
  <c r="BA3978" i="1"/>
  <c r="BB3978" i="1" s="1"/>
  <c r="BA3979" i="1"/>
  <c r="BB3979" i="1" s="1"/>
  <c r="BA3980" i="1"/>
  <c r="BB3980" i="1" s="1"/>
  <c r="BA3981" i="1"/>
  <c r="BB3981" i="1" s="1"/>
  <c r="BA3982" i="1"/>
  <c r="BB3982" i="1" s="1"/>
  <c r="BA3983" i="1"/>
  <c r="BA3984" i="1"/>
  <c r="BA3985" i="1"/>
  <c r="BA3986" i="1"/>
  <c r="BA3987" i="1"/>
  <c r="BA3988" i="1"/>
  <c r="BA3989" i="1"/>
  <c r="BA3990" i="1"/>
  <c r="BA3991" i="1"/>
  <c r="BA3992" i="1"/>
  <c r="BA3993" i="1"/>
  <c r="BA3994" i="1"/>
  <c r="BA3995" i="1"/>
  <c r="BA3996" i="1"/>
  <c r="BA3997" i="1"/>
  <c r="BA3998" i="1"/>
  <c r="BA3999" i="1"/>
  <c r="BA4000" i="1"/>
  <c r="BA4001" i="1"/>
  <c r="BA4002" i="1"/>
  <c r="BA4003" i="1"/>
  <c r="BA4004" i="1"/>
  <c r="BA4005" i="1"/>
  <c r="BA4006" i="1"/>
  <c r="BA4007" i="1"/>
  <c r="BA4008" i="1"/>
  <c r="BA4009" i="1"/>
  <c r="BA4010" i="1"/>
  <c r="BA4011" i="1"/>
  <c r="BA4012" i="1"/>
  <c r="BA4013" i="1"/>
  <c r="BA4014" i="1"/>
  <c r="BA4015" i="1"/>
  <c r="BB3914" i="1"/>
  <c r="BB3915" i="1"/>
  <c r="BB3916" i="1"/>
  <c r="BB3917" i="1"/>
  <c r="BB3918" i="1"/>
  <c r="BB3919" i="1"/>
  <c r="BB3920" i="1"/>
  <c r="BB3921" i="1"/>
  <c r="BB3922" i="1"/>
  <c r="BB3923" i="1"/>
  <c r="BB3924" i="1"/>
  <c r="BB3925" i="1"/>
  <c r="BB3926" i="1"/>
  <c r="BB3927" i="1"/>
  <c r="BB3928" i="1"/>
  <c r="BB3929" i="1"/>
  <c r="BB3930" i="1"/>
  <c r="BB3931" i="1"/>
  <c r="BB3932" i="1"/>
  <c r="BB3933" i="1"/>
  <c r="BB3934" i="1"/>
  <c r="BB3935" i="1"/>
  <c r="BB3936" i="1"/>
  <c r="BB3937" i="1"/>
  <c r="BB3938" i="1"/>
  <c r="BB3939" i="1"/>
  <c r="BB3940" i="1"/>
  <c r="BB3941" i="1"/>
  <c r="BB3942" i="1"/>
  <c r="BB3943" i="1"/>
  <c r="BB3944" i="1"/>
  <c r="BB3945" i="1"/>
  <c r="BB3946" i="1"/>
  <c r="BB3947" i="1"/>
  <c r="BB3948" i="1"/>
  <c r="BB3949" i="1"/>
  <c r="BB3950" i="1"/>
  <c r="BB3951" i="1"/>
  <c r="BB3952" i="1"/>
  <c r="BB3953" i="1"/>
  <c r="BB3954" i="1"/>
  <c r="BB3955" i="1"/>
  <c r="BB3956" i="1"/>
  <c r="BB3957" i="1"/>
  <c r="BB3913" i="1"/>
  <c r="BA3855" i="1"/>
  <c r="BB3855" i="1" s="1"/>
  <c r="BA3856" i="1"/>
  <c r="BB3856" i="1" s="1"/>
  <c r="BA3857" i="1"/>
  <c r="BA3858" i="1"/>
  <c r="BA3859" i="1"/>
  <c r="BA3860" i="1"/>
  <c r="BA3861" i="1"/>
  <c r="BA3862" i="1"/>
  <c r="BA3863" i="1"/>
  <c r="BA3864" i="1"/>
  <c r="BA3865" i="1"/>
  <c r="BA3866" i="1"/>
  <c r="BA3867" i="1"/>
  <c r="BA3868" i="1"/>
  <c r="BA3869" i="1"/>
  <c r="BA3870" i="1"/>
  <c r="BA3871" i="1"/>
  <c r="BA3872" i="1"/>
  <c r="BA3873" i="1"/>
  <c r="BA3874" i="1"/>
  <c r="BA3875" i="1"/>
  <c r="BA3876" i="1"/>
  <c r="BA3877" i="1"/>
  <c r="BA3878" i="1"/>
  <c r="BA3879" i="1"/>
  <c r="BA3880" i="1"/>
  <c r="BA3881" i="1"/>
  <c r="BA3882" i="1"/>
  <c r="BA3883" i="1"/>
  <c r="BA3884" i="1"/>
  <c r="BA3885" i="1"/>
  <c r="BA3886" i="1"/>
  <c r="BA3887" i="1"/>
  <c r="BA3888" i="1"/>
  <c r="BA3889" i="1"/>
  <c r="BA3890" i="1"/>
  <c r="BA3891" i="1"/>
  <c r="BA3892" i="1"/>
  <c r="BA3893" i="1"/>
  <c r="BA3894" i="1"/>
  <c r="BA3895" i="1"/>
  <c r="BA3896" i="1"/>
  <c r="BA3897" i="1"/>
  <c r="BA3898" i="1"/>
  <c r="BA3899" i="1"/>
  <c r="BA3900" i="1"/>
  <c r="BA3901" i="1"/>
  <c r="BA3902" i="1"/>
  <c r="BA3903" i="1"/>
  <c r="BA3904" i="1"/>
  <c r="BA3905" i="1"/>
  <c r="BA3906" i="1"/>
  <c r="BA3907" i="1"/>
  <c r="BA3908" i="1"/>
  <c r="BA3909" i="1"/>
  <c r="BA3910" i="1"/>
  <c r="BA3911" i="1"/>
  <c r="BA3912" i="1"/>
  <c r="BB3808" i="1"/>
  <c r="BB3809" i="1"/>
  <c r="BB3810" i="1"/>
  <c r="BB3811" i="1"/>
  <c r="BB3812" i="1"/>
  <c r="BB3813" i="1"/>
  <c r="BB3814" i="1"/>
  <c r="BB3815" i="1"/>
  <c r="BB3816" i="1"/>
  <c r="BB3817" i="1"/>
  <c r="BB3818" i="1"/>
  <c r="BB3819" i="1"/>
  <c r="BB3820" i="1"/>
  <c r="BB3821" i="1"/>
  <c r="BB3822" i="1"/>
  <c r="BB3823" i="1"/>
  <c r="BB3824" i="1"/>
  <c r="BB3825" i="1"/>
  <c r="BB3826" i="1"/>
  <c r="BB3827" i="1"/>
  <c r="BB3828" i="1"/>
  <c r="BB3829" i="1"/>
  <c r="BB3830" i="1"/>
  <c r="BB3831" i="1"/>
  <c r="BB3832" i="1"/>
  <c r="BB3833" i="1"/>
  <c r="BB3834" i="1"/>
  <c r="BB3835" i="1"/>
  <c r="BB3836" i="1"/>
  <c r="BB3837" i="1"/>
  <c r="BB3838" i="1"/>
  <c r="BB3839" i="1"/>
  <c r="BB3840" i="1"/>
  <c r="BB3841" i="1"/>
  <c r="BB3842" i="1"/>
  <c r="BB3843" i="1"/>
  <c r="BB3844" i="1"/>
  <c r="BB3845" i="1"/>
  <c r="BB3846" i="1"/>
  <c r="BB3847" i="1"/>
  <c r="BB3848" i="1"/>
  <c r="BB3849" i="1"/>
  <c r="BB3850" i="1"/>
  <c r="BB3851" i="1"/>
  <c r="BB3852" i="1"/>
  <c r="BB3853" i="1"/>
  <c r="BB3854" i="1"/>
  <c r="BB3807" i="1"/>
  <c r="BA3751" i="1"/>
  <c r="BB3751" i="1" s="1"/>
  <c r="BA3752" i="1"/>
  <c r="BB3752" i="1" s="1"/>
  <c r="BA3753" i="1"/>
  <c r="BB3753" i="1" s="1"/>
  <c r="BA3754" i="1"/>
  <c r="BB3754" i="1" s="1"/>
  <c r="BA3755" i="1"/>
  <c r="BB3755" i="1" s="1"/>
  <c r="BA3756" i="1"/>
  <c r="BB3756" i="1" s="1"/>
  <c r="BA3757" i="1"/>
  <c r="BB3757" i="1" s="1"/>
  <c r="BA3758" i="1"/>
  <c r="BB3758" i="1" s="1"/>
  <c r="BA3759" i="1"/>
  <c r="BB3759" i="1" s="1"/>
  <c r="BA3760" i="1"/>
  <c r="BB3760" i="1" s="1"/>
  <c r="BA3761" i="1"/>
  <c r="BB3761" i="1" s="1"/>
  <c r="BA3762" i="1"/>
  <c r="BB3762" i="1" s="1"/>
  <c r="BA3763" i="1"/>
  <c r="BB3763" i="1" s="1"/>
  <c r="BA3764" i="1"/>
  <c r="BB3764" i="1" s="1"/>
  <c r="BA3765" i="1"/>
  <c r="BA3766" i="1"/>
  <c r="BA3767" i="1"/>
  <c r="BA3768" i="1"/>
  <c r="BA3769" i="1"/>
  <c r="BA3770" i="1"/>
  <c r="BA3771" i="1"/>
  <c r="BA3772" i="1"/>
  <c r="BA3773" i="1"/>
  <c r="BA3774" i="1"/>
  <c r="BA3775" i="1"/>
  <c r="BA3776" i="1"/>
  <c r="BA3777" i="1"/>
  <c r="BA3778" i="1"/>
  <c r="BA3779" i="1"/>
  <c r="BA3780" i="1"/>
  <c r="BA3781" i="1"/>
  <c r="BA3782" i="1"/>
  <c r="BA3783" i="1"/>
  <c r="BA3784" i="1"/>
  <c r="BA3785" i="1"/>
  <c r="BA3786" i="1"/>
  <c r="BA3787" i="1"/>
  <c r="BA3788" i="1"/>
  <c r="BA3789" i="1"/>
  <c r="BA3790" i="1"/>
  <c r="BA3791" i="1"/>
  <c r="BA3792" i="1"/>
  <c r="BA3793" i="1"/>
  <c r="BA3794" i="1"/>
  <c r="BA3795" i="1"/>
  <c r="BA3796" i="1"/>
  <c r="BA3797" i="1"/>
  <c r="BA3798" i="1"/>
  <c r="BA3799" i="1"/>
  <c r="BA3800" i="1"/>
  <c r="BA3801" i="1"/>
  <c r="BA3802" i="1"/>
  <c r="BA3803" i="1"/>
  <c r="BA3804" i="1"/>
  <c r="BA3805" i="1"/>
  <c r="BA3806" i="1"/>
  <c r="BB3704" i="1"/>
  <c r="BB3705" i="1"/>
  <c r="BB3706" i="1"/>
  <c r="BB3707" i="1"/>
  <c r="BB3708" i="1"/>
  <c r="BB3709" i="1"/>
  <c r="BB3710" i="1"/>
  <c r="BB3711" i="1"/>
  <c r="BB3712" i="1"/>
  <c r="BB3713" i="1"/>
  <c r="BB3714" i="1"/>
  <c r="BB3715" i="1"/>
  <c r="BB3716" i="1"/>
  <c r="BB3717" i="1"/>
  <c r="BB3718" i="1"/>
  <c r="BB3719" i="1"/>
  <c r="BB3720" i="1"/>
  <c r="BB3721" i="1"/>
  <c r="BB3722" i="1"/>
  <c r="BB3723" i="1"/>
  <c r="BB3724" i="1"/>
  <c r="BB3725" i="1"/>
  <c r="BB3726" i="1"/>
  <c r="BB3727" i="1"/>
  <c r="BB3728" i="1"/>
  <c r="BB3729" i="1"/>
  <c r="BB3730" i="1"/>
  <c r="BB3731" i="1"/>
  <c r="BB3732" i="1"/>
  <c r="BB3733" i="1"/>
  <c r="BB3734" i="1"/>
  <c r="BB3735" i="1"/>
  <c r="BB3736" i="1"/>
  <c r="BB3737" i="1"/>
  <c r="BB3738" i="1"/>
  <c r="BB3739" i="1"/>
  <c r="BB3740" i="1"/>
  <c r="BB3741" i="1"/>
  <c r="BB3742" i="1"/>
  <c r="BB3743" i="1"/>
  <c r="BB3744" i="1"/>
  <c r="BB3745" i="1"/>
  <c r="BB3746" i="1"/>
  <c r="BB3747" i="1"/>
  <c r="BB3748" i="1"/>
  <c r="BB3749" i="1"/>
  <c r="BB3750" i="1"/>
  <c r="BB3703" i="1"/>
  <c r="BA3647" i="1"/>
  <c r="BB3647" i="1" s="1"/>
  <c r="BA3648" i="1"/>
  <c r="BB3648" i="1" s="1"/>
  <c r="BA3649" i="1"/>
  <c r="BB3649" i="1" s="1"/>
  <c r="BA3650" i="1"/>
  <c r="BB3650" i="1" s="1"/>
  <c r="BA3651" i="1"/>
  <c r="BB3651" i="1" s="1"/>
  <c r="BA3652" i="1"/>
  <c r="BB3652" i="1" s="1"/>
  <c r="BA3653" i="1"/>
  <c r="BB3653" i="1" s="1"/>
  <c r="BA3654" i="1"/>
  <c r="BB3654" i="1" s="1"/>
  <c r="BA3655" i="1"/>
  <c r="BA3656" i="1"/>
  <c r="BA3657" i="1"/>
  <c r="BA3658" i="1"/>
  <c r="BA3659" i="1"/>
  <c r="BA3660" i="1"/>
  <c r="BA3661" i="1"/>
  <c r="BA3662" i="1"/>
  <c r="BA3663" i="1"/>
  <c r="BA3664" i="1"/>
  <c r="BA3665" i="1"/>
  <c r="BA3666" i="1"/>
  <c r="BA3667" i="1"/>
  <c r="BA3668" i="1"/>
  <c r="BA3669" i="1"/>
  <c r="BA3670" i="1"/>
  <c r="BA3671" i="1"/>
  <c r="BA3672" i="1"/>
  <c r="BA3673" i="1"/>
  <c r="BA3674" i="1"/>
  <c r="BA3675" i="1"/>
  <c r="BA3676" i="1"/>
  <c r="BA3677" i="1"/>
  <c r="BA3678" i="1"/>
  <c r="BA3679" i="1"/>
  <c r="BA3680" i="1"/>
  <c r="BA3681" i="1"/>
  <c r="BA3682" i="1"/>
  <c r="BA3683" i="1"/>
  <c r="BA3684" i="1"/>
  <c r="BA3685" i="1"/>
  <c r="BA3686" i="1"/>
  <c r="BA3687" i="1"/>
  <c r="BA3688" i="1"/>
  <c r="BA3689" i="1"/>
  <c r="BA3690" i="1"/>
  <c r="BA3691" i="1"/>
  <c r="BA3692" i="1"/>
  <c r="BA3693" i="1"/>
  <c r="BA3694" i="1"/>
  <c r="BA3695" i="1"/>
  <c r="BA3696" i="1"/>
  <c r="BA3697" i="1"/>
  <c r="BA3698" i="1"/>
  <c r="BA3699" i="1"/>
  <c r="BA3700" i="1"/>
  <c r="BA3701" i="1"/>
  <c r="BA3702" i="1"/>
  <c r="BB3602" i="1"/>
  <c r="BB3603" i="1"/>
  <c r="BB3604" i="1"/>
  <c r="BB3605" i="1"/>
  <c r="BB3606" i="1"/>
  <c r="BB3607" i="1"/>
  <c r="BB3608" i="1"/>
  <c r="BB3609" i="1"/>
  <c r="BB3610" i="1"/>
  <c r="BB3611" i="1"/>
  <c r="BB3612" i="1"/>
  <c r="BB3613" i="1"/>
  <c r="BB3614" i="1"/>
  <c r="BB3615" i="1"/>
  <c r="BB3616" i="1"/>
  <c r="BB3617" i="1"/>
  <c r="BB3618" i="1"/>
  <c r="BB3619" i="1"/>
  <c r="BB3620" i="1"/>
  <c r="BB3621" i="1"/>
  <c r="BB3622" i="1"/>
  <c r="BB3623" i="1"/>
  <c r="BB3624" i="1"/>
  <c r="BB3625" i="1"/>
  <c r="BB3626" i="1"/>
  <c r="BB3627" i="1"/>
  <c r="BB3628" i="1"/>
  <c r="BB3629" i="1"/>
  <c r="BB3630" i="1"/>
  <c r="BB3631" i="1"/>
  <c r="BB3632" i="1"/>
  <c r="BB3633" i="1"/>
  <c r="BB3634" i="1"/>
  <c r="BB3635" i="1"/>
  <c r="BB3636" i="1"/>
  <c r="BB3637" i="1"/>
  <c r="BB3638" i="1"/>
  <c r="BB3639" i="1"/>
  <c r="BB3640" i="1"/>
  <c r="BB3641" i="1"/>
  <c r="BB3642" i="1"/>
  <c r="BB3643" i="1"/>
  <c r="BB3644" i="1"/>
  <c r="BB3645" i="1"/>
  <c r="BB3646" i="1"/>
  <c r="BB3601" i="1"/>
  <c r="BA3542" i="1"/>
  <c r="BB3542" i="1" s="1"/>
  <c r="BA3543" i="1"/>
  <c r="BB3543" i="1" s="1"/>
  <c r="BA3544" i="1"/>
  <c r="BB3544" i="1" s="1"/>
  <c r="BA3545" i="1"/>
  <c r="BB3545" i="1" s="1"/>
  <c r="BA3546" i="1"/>
  <c r="BB3546" i="1" s="1"/>
  <c r="BA3547" i="1"/>
  <c r="BB3547" i="1" s="1"/>
  <c r="BA3548" i="1"/>
  <c r="BB3548" i="1" s="1"/>
  <c r="BA3549" i="1"/>
  <c r="BB3549" i="1" s="1"/>
  <c r="BA3550" i="1"/>
  <c r="BB3550" i="1" s="1"/>
  <c r="BA3551" i="1"/>
  <c r="BB3551" i="1" s="1"/>
  <c r="BA3552" i="1"/>
  <c r="BA3553" i="1"/>
  <c r="BA3554" i="1"/>
  <c r="BA3555" i="1"/>
  <c r="BA3556" i="1"/>
  <c r="BA3557" i="1"/>
  <c r="BA3558" i="1"/>
  <c r="BA3559" i="1"/>
  <c r="BA3560" i="1"/>
  <c r="BA3561" i="1"/>
  <c r="BA3562" i="1"/>
  <c r="BA3563" i="1"/>
  <c r="BA3564" i="1"/>
  <c r="BA3565" i="1"/>
  <c r="BA3566" i="1"/>
  <c r="BA3567" i="1"/>
  <c r="BA3568" i="1"/>
  <c r="BA3569" i="1"/>
  <c r="BA3570" i="1"/>
  <c r="BA3571" i="1"/>
  <c r="BA3572" i="1"/>
  <c r="BA3573" i="1"/>
  <c r="BA3574" i="1"/>
  <c r="BA3575" i="1"/>
  <c r="BA3576" i="1"/>
  <c r="BA3577" i="1"/>
  <c r="BA3578" i="1"/>
  <c r="BA3579" i="1"/>
  <c r="BA3580" i="1"/>
  <c r="BA3581" i="1"/>
  <c r="BA3582" i="1"/>
  <c r="BA3583" i="1"/>
  <c r="BA3584" i="1"/>
  <c r="BA3585" i="1"/>
  <c r="BA3586" i="1"/>
  <c r="BA3587" i="1"/>
  <c r="BA3588" i="1"/>
  <c r="BA3589" i="1"/>
  <c r="BA3590" i="1"/>
  <c r="BA3591" i="1"/>
  <c r="BA3592" i="1"/>
  <c r="BA3593" i="1"/>
  <c r="BA3594" i="1"/>
  <c r="BA3595" i="1"/>
  <c r="BA3596" i="1"/>
  <c r="BA3597" i="1"/>
  <c r="BA3598" i="1"/>
  <c r="BA3599" i="1"/>
  <c r="BA3600" i="1"/>
  <c r="BB3523" i="1"/>
  <c r="BB3524" i="1"/>
  <c r="BB3525" i="1"/>
  <c r="BB3526" i="1"/>
  <c r="BB3527" i="1"/>
  <c r="BB3528" i="1"/>
  <c r="BB3529" i="1"/>
  <c r="BB3530" i="1"/>
  <c r="BB3531" i="1"/>
  <c r="BB3532" i="1"/>
  <c r="BB3533" i="1"/>
  <c r="BB3534" i="1"/>
  <c r="BB3535" i="1"/>
  <c r="BB3536" i="1"/>
  <c r="BB3537" i="1"/>
  <c r="BB3538" i="1"/>
  <c r="BB3539" i="1"/>
  <c r="BB3540" i="1"/>
  <c r="BB3541" i="1"/>
  <c r="BB3522" i="1"/>
  <c r="BA3437" i="1"/>
  <c r="BA3438" i="1"/>
  <c r="BA3439" i="1"/>
  <c r="BA3440" i="1"/>
  <c r="BA3441" i="1"/>
  <c r="BA3442" i="1"/>
  <c r="BA3443" i="1"/>
  <c r="BA3444" i="1"/>
  <c r="BA3445" i="1"/>
  <c r="BA3446" i="1"/>
  <c r="BA3447" i="1"/>
  <c r="BA3448" i="1"/>
  <c r="BA3449" i="1"/>
  <c r="BA3450" i="1"/>
  <c r="BA3451" i="1"/>
  <c r="BA3452" i="1"/>
  <c r="BA3453" i="1"/>
  <c r="BA3454" i="1"/>
  <c r="BA3455" i="1"/>
  <c r="BA3456" i="1"/>
  <c r="BA3457" i="1"/>
  <c r="BA3458" i="1"/>
  <c r="BA3459" i="1"/>
  <c r="BA3460" i="1"/>
  <c r="BA3461" i="1"/>
  <c r="BA3462" i="1"/>
  <c r="BA3463" i="1"/>
  <c r="BA3464" i="1"/>
  <c r="BA3465" i="1"/>
  <c r="BA3466" i="1"/>
  <c r="BA3467" i="1"/>
  <c r="BA3468" i="1"/>
  <c r="BA3469" i="1"/>
  <c r="BA3470" i="1"/>
  <c r="BA3471" i="1"/>
  <c r="BA3472" i="1"/>
  <c r="BA3473" i="1"/>
  <c r="BA3474" i="1"/>
  <c r="BA3475" i="1"/>
  <c r="BA3476" i="1"/>
  <c r="BA3477" i="1"/>
  <c r="BA3478" i="1"/>
  <c r="BA3479" i="1"/>
  <c r="BA3480" i="1"/>
  <c r="BA3481" i="1"/>
  <c r="BA3482" i="1"/>
  <c r="BA3483" i="1"/>
  <c r="BA3484" i="1"/>
  <c r="BA3485" i="1"/>
  <c r="BA3486" i="1"/>
  <c r="BA3487" i="1"/>
  <c r="BA3488" i="1"/>
  <c r="BA3489" i="1"/>
  <c r="BA3490" i="1"/>
  <c r="BA3491" i="1"/>
  <c r="BA3492" i="1"/>
  <c r="BA3493" i="1"/>
  <c r="BA3494" i="1"/>
  <c r="BA3495" i="1"/>
  <c r="BA3496" i="1"/>
  <c r="BA3497" i="1"/>
  <c r="BA3498" i="1"/>
  <c r="BA3499" i="1"/>
  <c r="BA3500" i="1"/>
  <c r="BA3501" i="1"/>
  <c r="BA3502" i="1"/>
  <c r="BA3503" i="1"/>
  <c r="BA3504" i="1"/>
  <c r="BA3505" i="1"/>
  <c r="BA3506" i="1"/>
  <c r="BA3507" i="1"/>
  <c r="BA3508" i="1"/>
  <c r="BA3509" i="1"/>
  <c r="BA3510" i="1"/>
  <c r="BA3511" i="1"/>
  <c r="BA3512" i="1"/>
  <c r="BA3513" i="1"/>
  <c r="BA3514" i="1"/>
  <c r="BA3515" i="1"/>
  <c r="BA3516" i="1"/>
  <c r="BA3517" i="1"/>
  <c r="BA3518" i="1"/>
  <c r="BA3519" i="1"/>
  <c r="BA3520" i="1"/>
  <c r="BA3521" i="1"/>
  <c r="BB3386" i="1"/>
  <c r="BB3387" i="1"/>
  <c r="BB3388" i="1"/>
  <c r="BB3389" i="1"/>
  <c r="BB3390" i="1"/>
  <c r="BB3391" i="1"/>
  <c r="BB3392" i="1"/>
  <c r="BB3393" i="1"/>
  <c r="BB3394" i="1"/>
  <c r="BB3395" i="1"/>
  <c r="BB3396" i="1"/>
  <c r="BB3397" i="1"/>
  <c r="BB3398" i="1"/>
  <c r="BB3399" i="1"/>
  <c r="BB3400" i="1"/>
  <c r="BB3401" i="1"/>
  <c r="BB3402" i="1"/>
  <c r="BB3403" i="1"/>
  <c r="BB3404" i="1"/>
  <c r="BB3405" i="1"/>
  <c r="BB3406" i="1"/>
  <c r="BB3407" i="1"/>
  <c r="BB3408" i="1"/>
  <c r="BB3409" i="1"/>
  <c r="BB3410" i="1"/>
  <c r="BB3411" i="1"/>
  <c r="BB3412" i="1"/>
  <c r="BB3413" i="1"/>
  <c r="BB3414" i="1"/>
  <c r="BB3415" i="1"/>
  <c r="BB3416" i="1"/>
  <c r="BB3417" i="1"/>
  <c r="BB3418" i="1"/>
  <c r="BB3419" i="1"/>
  <c r="BB3420" i="1"/>
  <c r="BB3421" i="1"/>
  <c r="BB3422" i="1"/>
  <c r="BB3423" i="1"/>
  <c r="BB3424" i="1"/>
  <c r="BB3425" i="1"/>
  <c r="BB3426" i="1"/>
  <c r="BB3427" i="1"/>
  <c r="BB3428" i="1"/>
  <c r="BB3429" i="1"/>
  <c r="BB3430" i="1"/>
  <c r="BB3431" i="1"/>
  <c r="BB3432" i="1"/>
  <c r="BB3433" i="1"/>
  <c r="BB3434" i="1"/>
  <c r="BB3435" i="1"/>
  <c r="BB3436" i="1"/>
  <c r="BB3385" i="1"/>
  <c r="BA3310" i="1"/>
  <c r="BB3310" i="1" s="1"/>
  <c r="BA3311" i="1"/>
  <c r="BB3311" i="1" s="1"/>
  <c r="BA3312" i="1"/>
  <c r="BB3312" i="1" s="1"/>
  <c r="BA3313" i="1"/>
  <c r="BB3313" i="1" s="1"/>
  <c r="BA3314" i="1"/>
  <c r="BB3314" i="1" s="1"/>
  <c r="BA3315" i="1"/>
  <c r="BB3315" i="1" s="1"/>
  <c r="BA3316" i="1"/>
  <c r="BB3316" i="1" s="1"/>
  <c r="BA3317" i="1"/>
  <c r="BB3317" i="1" s="1"/>
  <c r="BA3318" i="1"/>
  <c r="BB3318" i="1" s="1"/>
  <c r="BA3319" i="1"/>
  <c r="BA3320" i="1"/>
  <c r="BA3321" i="1"/>
  <c r="BA3322" i="1"/>
  <c r="BA3323" i="1"/>
  <c r="BA3324" i="1"/>
  <c r="BA3325" i="1"/>
  <c r="BA3326" i="1"/>
  <c r="BA3327" i="1"/>
  <c r="BA3328" i="1"/>
  <c r="BA3329" i="1"/>
  <c r="BA3330" i="1"/>
  <c r="BA3331" i="1"/>
  <c r="BA3332" i="1"/>
  <c r="BA3333" i="1"/>
  <c r="BA3334" i="1"/>
  <c r="BA3335" i="1"/>
  <c r="BA3336" i="1"/>
  <c r="BA3337" i="1"/>
  <c r="BA3338" i="1"/>
  <c r="BA3339" i="1"/>
  <c r="BA3340" i="1"/>
  <c r="BA3341" i="1"/>
  <c r="BA3342" i="1"/>
  <c r="BA3343" i="1"/>
  <c r="BA3344" i="1"/>
  <c r="BA3345" i="1"/>
  <c r="BA3346" i="1"/>
  <c r="BA3347" i="1"/>
  <c r="BA3348" i="1"/>
  <c r="BA3349" i="1"/>
  <c r="BA3350" i="1"/>
  <c r="BA3351" i="1"/>
  <c r="BA3352" i="1"/>
  <c r="BA3353" i="1"/>
  <c r="BA3354" i="1"/>
  <c r="BA3355" i="1"/>
  <c r="BA3356" i="1"/>
  <c r="BA3357" i="1"/>
  <c r="BA3358" i="1"/>
  <c r="BA3359" i="1"/>
  <c r="BA3360" i="1"/>
  <c r="BA3361" i="1"/>
  <c r="BA3362" i="1"/>
  <c r="BA3363" i="1"/>
  <c r="BA3364" i="1"/>
  <c r="BA3365" i="1"/>
  <c r="BA3366" i="1"/>
  <c r="BA3367" i="1"/>
  <c r="BA3368" i="1"/>
  <c r="BA3369" i="1"/>
  <c r="BA3370" i="1"/>
  <c r="BA3371" i="1"/>
  <c r="BA3372" i="1"/>
  <c r="BA3373" i="1"/>
  <c r="BA3374" i="1"/>
  <c r="BA3375" i="1"/>
  <c r="BA3376" i="1"/>
  <c r="BA3377" i="1"/>
  <c r="BA3378" i="1"/>
  <c r="BA3379" i="1"/>
  <c r="BA3380" i="1"/>
  <c r="BA3381" i="1"/>
  <c r="BA3382" i="1"/>
  <c r="BA3383" i="1"/>
  <c r="BA3384" i="1"/>
  <c r="BB3259" i="1"/>
  <c r="BB3260" i="1"/>
  <c r="BB3261" i="1"/>
  <c r="BB3262" i="1"/>
  <c r="BB3263" i="1"/>
  <c r="BB3264" i="1"/>
  <c r="BB3265" i="1"/>
  <c r="BB3266" i="1"/>
  <c r="BB3267" i="1"/>
  <c r="BB3268" i="1"/>
  <c r="BB3269" i="1"/>
  <c r="BB3270" i="1"/>
  <c r="BB3271" i="1"/>
  <c r="BB3272" i="1"/>
  <c r="BB3273" i="1"/>
  <c r="BB3274" i="1"/>
  <c r="BB3275" i="1"/>
  <c r="BB3276" i="1"/>
  <c r="BB3277" i="1"/>
  <c r="BB3278" i="1"/>
  <c r="BB3279" i="1"/>
  <c r="BB3280" i="1"/>
  <c r="BB3281" i="1"/>
  <c r="BB3282" i="1"/>
  <c r="BB3283" i="1"/>
  <c r="BB3284" i="1"/>
  <c r="BB3285" i="1"/>
  <c r="BB3286" i="1"/>
  <c r="BB3287" i="1"/>
  <c r="BB3288" i="1"/>
  <c r="BB3289" i="1"/>
  <c r="BB3290" i="1"/>
  <c r="BB3291" i="1"/>
  <c r="BB3292" i="1"/>
  <c r="BB3293" i="1"/>
  <c r="BB3294" i="1"/>
  <c r="BB3295" i="1"/>
  <c r="BB3296" i="1"/>
  <c r="BB3297" i="1"/>
  <c r="BB3298" i="1"/>
  <c r="BB3299" i="1"/>
  <c r="BB3300" i="1"/>
  <c r="BB3301" i="1"/>
  <c r="BB3302" i="1"/>
  <c r="BB3303" i="1"/>
  <c r="BB3304" i="1"/>
  <c r="BB3305" i="1"/>
  <c r="BB3306" i="1"/>
  <c r="BB3307" i="1"/>
  <c r="BB3308" i="1"/>
  <c r="BB3309" i="1"/>
  <c r="BB3258" i="1"/>
  <c r="BA3183" i="1"/>
  <c r="BB3183" i="1" s="1"/>
  <c r="BA3184" i="1"/>
  <c r="BB3184" i="1" s="1"/>
  <c r="BA3185" i="1"/>
  <c r="BB3185" i="1" s="1"/>
  <c r="BA3186" i="1"/>
  <c r="BB3186" i="1" s="1"/>
  <c r="BA3187" i="1"/>
  <c r="BB3187" i="1" s="1"/>
  <c r="BA3188" i="1"/>
  <c r="BB3188" i="1" s="1"/>
  <c r="BA3189" i="1"/>
  <c r="BB3189" i="1" s="1"/>
  <c r="BA3190" i="1"/>
  <c r="BB3190" i="1" s="1"/>
  <c r="BA3191" i="1"/>
  <c r="BB3191" i="1" s="1"/>
  <c r="BA3192" i="1"/>
  <c r="BB3192" i="1" s="1"/>
  <c r="BA3193" i="1"/>
  <c r="BA3194" i="1"/>
  <c r="BA3195" i="1"/>
  <c r="BA3196" i="1"/>
  <c r="BA3197" i="1"/>
  <c r="BA3198" i="1"/>
  <c r="BA3199" i="1"/>
  <c r="BA3200" i="1"/>
  <c r="BA3201" i="1"/>
  <c r="BA3202" i="1"/>
  <c r="BA3203" i="1"/>
  <c r="BA3204" i="1"/>
  <c r="BA3205" i="1"/>
  <c r="BA3206" i="1"/>
  <c r="BA3207" i="1"/>
  <c r="BA3208" i="1"/>
  <c r="BA3209" i="1"/>
  <c r="BA3210" i="1"/>
  <c r="BA3211" i="1"/>
  <c r="BA3212" i="1"/>
  <c r="BA3213" i="1"/>
  <c r="BA3214" i="1"/>
  <c r="BA3215" i="1"/>
  <c r="BA3216" i="1"/>
  <c r="BA3217" i="1"/>
  <c r="BA3218" i="1"/>
  <c r="BA3219" i="1"/>
  <c r="BA3220" i="1"/>
  <c r="BA3221" i="1"/>
  <c r="BA3222" i="1"/>
  <c r="BA3223" i="1"/>
  <c r="BA3224" i="1"/>
  <c r="BA3225" i="1"/>
  <c r="BA3226" i="1"/>
  <c r="BA3227" i="1"/>
  <c r="BA3228" i="1"/>
  <c r="BA3229" i="1"/>
  <c r="BA3230" i="1"/>
  <c r="BA3231" i="1"/>
  <c r="BA3232" i="1"/>
  <c r="BA3233" i="1"/>
  <c r="BA3234" i="1"/>
  <c r="BA3235" i="1"/>
  <c r="BA3236" i="1"/>
  <c r="BA3237" i="1"/>
  <c r="BA3238" i="1"/>
  <c r="BA3239" i="1"/>
  <c r="BA3240" i="1"/>
  <c r="BA3241" i="1"/>
  <c r="BA3242" i="1"/>
  <c r="BA3243" i="1"/>
  <c r="BA3244" i="1"/>
  <c r="BA3245" i="1"/>
  <c r="BA3246" i="1"/>
  <c r="BA3247" i="1"/>
  <c r="BA3248" i="1"/>
  <c r="BA3249" i="1"/>
  <c r="BA3250" i="1"/>
  <c r="BA3251" i="1"/>
  <c r="BA3252" i="1"/>
  <c r="BA3253" i="1"/>
  <c r="BA3254" i="1"/>
  <c r="BA3255" i="1"/>
  <c r="BA3256" i="1"/>
  <c r="BA3257" i="1"/>
  <c r="BB3147" i="1"/>
  <c r="BB3148" i="1"/>
  <c r="BB3149" i="1"/>
  <c r="BB3150" i="1"/>
  <c r="BB3151" i="1"/>
  <c r="BB3152" i="1"/>
  <c r="BB3153" i="1"/>
  <c r="BB3154" i="1"/>
  <c r="BB3155" i="1"/>
  <c r="BB3156" i="1"/>
  <c r="BB3157" i="1"/>
  <c r="BB3158" i="1"/>
  <c r="BB3159" i="1"/>
  <c r="BB3160" i="1"/>
  <c r="BB3161" i="1"/>
  <c r="BB3162" i="1"/>
  <c r="BB3163" i="1"/>
  <c r="BB3164" i="1"/>
  <c r="BB3165" i="1"/>
  <c r="BB3166" i="1"/>
  <c r="BB3167" i="1"/>
  <c r="BB3168" i="1"/>
  <c r="BB3169" i="1"/>
  <c r="BB3170" i="1"/>
  <c r="BB3171" i="1"/>
  <c r="BB3172" i="1"/>
  <c r="BB3173" i="1"/>
  <c r="BB3174" i="1"/>
  <c r="BB3175" i="1"/>
  <c r="BB3176" i="1"/>
  <c r="BB3177" i="1"/>
  <c r="BB3178" i="1"/>
  <c r="BB3179" i="1"/>
  <c r="BB3180" i="1"/>
  <c r="BB3181" i="1"/>
  <c r="BB3182" i="1"/>
  <c r="BB3146" i="1"/>
  <c r="BA3060" i="1"/>
  <c r="BA3061" i="1"/>
  <c r="BA3062" i="1"/>
  <c r="BA3063" i="1"/>
  <c r="BA3064" i="1"/>
  <c r="BA3065" i="1"/>
  <c r="BA3066" i="1"/>
  <c r="BA3067" i="1"/>
  <c r="BA3068" i="1"/>
  <c r="BA3069" i="1"/>
  <c r="BA3070" i="1"/>
  <c r="BA3071" i="1"/>
  <c r="BA3072" i="1"/>
  <c r="BA3073" i="1"/>
  <c r="BA3074" i="1"/>
  <c r="BA3075" i="1"/>
  <c r="BA3076" i="1"/>
  <c r="BA3077" i="1"/>
  <c r="BA3078" i="1"/>
  <c r="BA3079" i="1"/>
  <c r="BA3080" i="1"/>
  <c r="BA3081" i="1"/>
  <c r="BA3082" i="1"/>
  <c r="BA3083" i="1"/>
  <c r="BA3084" i="1"/>
  <c r="BA3085" i="1"/>
  <c r="BA3086" i="1"/>
  <c r="BA3087" i="1"/>
  <c r="BA3088" i="1"/>
  <c r="BA3089" i="1"/>
  <c r="BA3090" i="1"/>
  <c r="BA3091" i="1"/>
  <c r="BA3092" i="1"/>
  <c r="BA3093" i="1"/>
  <c r="BA3094" i="1"/>
  <c r="BA3095" i="1"/>
  <c r="BA3096" i="1"/>
  <c r="BA3097" i="1"/>
  <c r="BA3098" i="1"/>
  <c r="BA3099" i="1"/>
  <c r="BA3100" i="1"/>
  <c r="BA3101" i="1"/>
  <c r="BA3102" i="1"/>
  <c r="BA3103" i="1"/>
  <c r="BA3104" i="1"/>
  <c r="BA3105" i="1"/>
  <c r="BA3106" i="1"/>
  <c r="BA3107" i="1"/>
  <c r="BA3108" i="1"/>
  <c r="BA3109" i="1"/>
  <c r="BA3110" i="1"/>
  <c r="BA3111" i="1"/>
  <c r="BA3112" i="1"/>
  <c r="BA3113" i="1"/>
  <c r="BA3114" i="1"/>
  <c r="BA3115" i="1"/>
  <c r="BA3116" i="1"/>
  <c r="BA3117" i="1"/>
  <c r="BA3118" i="1"/>
  <c r="BA3119" i="1"/>
  <c r="BA3120" i="1"/>
  <c r="BA3121" i="1"/>
  <c r="BA3122" i="1"/>
  <c r="BA3123" i="1"/>
  <c r="BA3124" i="1"/>
  <c r="BA3125" i="1"/>
  <c r="BA3126" i="1"/>
  <c r="BA3127" i="1"/>
  <c r="BA3128" i="1"/>
  <c r="BA3129" i="1"/>
  <c r="BA3130" i="1"/>
  <c r="BA3131" i="1"/>
  <c r="BA3132" i="1"/>
  <c r="BA3133" i="1"/>
  <c r="BA3134" i="1"/>
  <c r="BA3135" i="1"/>
  <c r="BA3136" i="1"/>
  <c r="BA3137" i="1"/>
  <c r="BA3138" i="1"/>
  <c r="BA3139" i="1"/>
  <c r="BA3140" i="1"/>
  <c r="BA3141" i="1"/>
  <c r="BA3142" i="1"/>
  <c r="BA3143" i="1"/>
  <c r="BA3144" i="1"/>
  <c r="BA3145" i="1"/>
  <c r="BB3024" i="1"/>
  <c r="BB3025" i="1"/>
  <c r="BB3026" i="1"/>
  <c r="BB3027" i="1"/>
  <c r="BB3028" i="1"/>
  <c r="BB3029" i="1"/>
  <c r="BB3030" i="1"/>
  <c r="BB3031" i="1"/>
  <c r="BB3032" i="1"/>
  <c r="BB3033" i="1"/>
  <c r="BB3034" i="1"/>
  <c r="BB3035" i="1"/>
  <c r="BB3036" i="1"/>
  <c r="BB3037" i="1"/>
  <c r="BB3038" i="1"/>
  <c r="BB3039" i="1"/>
  <c r="BB3040" i="1"/>
  <c r="BB3041" i="1"/>
  <c r="BB3042" i="1"/>
  <c r="BB3043" i="1"/>
  <c r="BB3044" i="1"/>
  <c r="BB3045" i="1"/>
  <c r="BB3046" i="1"/>
  <c r="BB3047" i="1"/>
  <c r="BB3048" i="1"/>
  <c r="BB3049" i="1"/>
  <c r="BB3050" i="1"/>
  <c r="BB3051" i="1"/>
  <c r="BB3052" i="1"/>
  <c r="BB3053" i="1"/>
  <c r="BB3054" i="1"/>
  <c r="BB3055" i="1"/>
  <c r="BB3056" i="1"/>
  <c r="BB3057" i="1"/>
  <c r="BB3058" i="1"/>
  <c r="BB3059" i="1"/>
  <c r="BB3023" i="1"/>
  <c r="BA2937" i="1"/>
  <c r="BB2937" i="1" s="1"/>
  <c r="BA2938" i="1"/>
  <c r="BB2938" i="1" s="1"/>
  <c r="BA2939" i="1"/>
  <c r="BB2939" i="1" s="1"/>
  <c r="BA2940" i="1"/>
  <c r="BB2940" i="1" s="1"/>
  <c r="BA2941" i="1"/>
  <c r="BB2941" i="1" s="1"/>
  <c r="BA2942" i="1"/>
  <c r="BB2942" i="1" s="1"/>
  <c r="BA2943" i="1"/>
  <c r="BB2943" i="1" s="1"/>
  <c r="BA2944" i="1"/>
  <c r="BB2944" i="1" s="1"/>
  <c r="BA2945" i="1"/>
  <c r="BA2946" i="1"/>
  <c r="BA2947" i="1"/>
  <c r="BA2948" i="1"/>
  <c r="BA2949" i="1"/>
  <c r="BA2950" i="1"/>
  <c r="BA2951" i="1"/>
  <c r="BA2952" i="1"/>
  <c r="BA2953" i="1"/>
  <c r="BA2954" i="1"/>
  <c r="BA2955" i="1"/>
  <c r="BA2956" i="1"/>
  <c r="BA2957" i="1"/>
  <c r="BA2958" i="1"/>
  <c r="BA2959" i="1"/>
  <c r="BA2960" i="1"/>
  <c r="BA2961" i="1"/>
  <c r="BA2962" i="1"/>
  <c r="BA2963" i="1"/>
  <c r="BA2964" i="1"/>
  <c r="BA2965" i="1"/>
  <c r="BA2966" i="1"/>
  <c r="BA2967" i="1"/>
  <c r="BA2968" i="1"/>
  <c r="BA2969" i="1"/>
  <c r="BA2970" i="1"/>
  <c r="BA2971" i="1"/>
  <c r="BA2972" i="1"/>
  <c r="BA2973" i="1"/>
  <c r="BA2974" i="1"/>
  <c r="BA2975" i="1"/>
  <c r="BA2976" i="1"/>
  <c r="BA2977" i="1"/>
  <c r="BA2978" i="1"/>
  <c r="BA2979" i="1"/>
  <c r="BA2980" i="1"/>
  <c r="BA2981" i="1"/>
  <c r="BA2982" i="1"/>
  <c r="BA2983" i="1"/>
  <c r="BA2984" i="1"/>
  <c r="BA2985" i="1"/>
  <c r="BA2986" i="1"/>
  <c r="BA2987" i="1"/>
  <c r="BA2988" i="1"/>
  <c r="BA2989" i="1"/>
  <c r="BA2990" i="1"/>
  <c r="BA2991" i="1"/>
  <c r="BA2992" i="1"/>
  <c r="BA2993" i="1"/>
  <c r="BA2994" i="1"/>
  <c r="BA2995" i="1"/>
  <c r="BA2996" i="1"/>
  <c r="BA2997" i="1"/>
  <c r="BA2998" i="1"/>
  <c r="BA2999" i="1"/>
  <c r="BA3000" i="1"/>
  <c r="BA3001" i="1"/>
  <c r="BA3002" i="1"/>
  <c r="BA3003" i="1"/>
  <c r="BA3004" i="1"/>
  <c r="BA3005" i="1"/>
  <c r="BA3006" i="1"/>
  <c r="BA3007" i="1"/>
  <c r="BA3008" i="1"/>
  <c r="BA3009" i="1"/>
  <c r="BA3010" i="1"/>
  <c r="BA3011" i="1"/>
  <c r="BA3012" i="1"/>
  <c r="BA3013" i="1"/>
  <c r="BA3014" i="1"/>
  <c r="BA3015" i="1"/>
  <c r="BA3016" i="1"/>
  <c r="BA3017" i="1"/>
  <c r="BA3018" i="1"/>
  <c r="BA3019" i="1"/>
  <c r="BA3020" i="1"/>
  <c r="BA3021" i="1"/>
  <c r="BA3022" i="1"/>
  <c r="BB2888" i="1"/>
  <c r="BB2889" i="1"/>
  <c r="BB2890" i="1"/>
  <c r="BB2891" i="1"/>
  <c r="BB2892" i="1"/>
  <c r="BB2893" i="1"/>
  <c r="BB2894" i="1"/>
  <c r="BB2895" i="1"/>
  <c r="BB2896" i="1"/>
  <c r="BB2897" i="1"/>
  <c r="BB2898" i="1"/>
  <c r="BB2899" i="1"/>
  <c r="BB2900" i="1"/>
  <c r="BB2901" i="1"/>
  <c r="BB2902" i="1"/>
  <c r="BB2903" i="1"/>
  <c r="BB2904" i="1"/>
  <c r="BB2905" i="1"/>
  <c r="BB2906" i="1"/>
  <c r="BB2907" i="1"/>
  <c r="BB2908" i="1"/>
  <c r="BB2909" i="1"/>
  <c r="BB2910" i="1"/>
  <c r="BB2911" i="1"/>
  <c r="BB2912" i="1"/>
  <c r="BB2913" i="1"/>
  <c r="BB2914" i="1"/>
  <c r="BB2915" i="1"/>
  <c r="BB2916" i="1"/>
  <c r="BB2917" i="1"/>
  <c r="BB2918" i="1"/>
  <c r="BB2919" i="1"/>
  <c r="BB2920" i="1"/>
  <c r="BB2921" i="1"/>
  <c r="BB2922" i="1"/>
  <c r="BB2923" i="1"/>
  <c r="BB2924" i="1"/>
  <c r="BB2925" i="1"/>
  <c r="BB2926" i="1"/>
  <c r="BB2927" i="1"/>
  <c r="BB2928" i="1"/>
  <c r="BB2929" i="1"/>
  <c r="BB2930" i="1"/>
  <c r="BB2931" i="1"/>
  <c r="BB2932" i="1"/>
  <c r="BB2933" i="1"/>
  <c r="BB2934" i="1"/>
  <c r="BB2935" i="1"/>
  <c r="BB2936" i="1"/>
  <c r="BB2887" i="1"/>
  <c r="BA2806" i="1"/>
  <c r="BB2806" i="1" s="1"/>
  <c r="BA2807" i="1"/>
  <c r="BB2807" i="1" s="1"/>
  <c r="BA2808" i="1"/>
  <c r="BB2808" i="1" s="1"/>
  <c r="BA2809" i="1"/>
  <c r="BB2809" i="1" s="1"/>
  <c r="BA2810" i="1"/>
  <c r="BB2810" i="1" s="1"/>
  <c r="BA2811" i="1"/>
  <c r="BB2811" i="1" s="1"/>
  <c r="BA2812" i="1"/>
  <c r="BB2812" i="1" s="1"/>
  <c r="BA2813" i="1"/>
  <c r="BB2813" i="1" s="1"/>
  <c r="BA2814" i="1"/>
  <c r="BB2814" i="1" s="1"/>
  <c r="BA2815" i="1"/>
  <c r="BB2815" i="1" s="1"/>
  <c r="BA2816" i="1"/>
  <c r="BB2816" i="1" s="1"/>
  <c r="BA2817" i="1"/>
  <c r="BB2817" i="1" s="1"/>
  <c r="BA2818" i="1"/>
  <c r="BB2818" i="1" s="1"/>
  <c r="BA2819" i="1"/>
  <c r="BB2819" i="1" s="1"/>
  <c r="BA2820" i="1"/>
  <c r="BB2820" i="1" s="1"/>
  <c r="BA2821" i="1"/>
  <c r="BB2821" i="1" s="1"/>
  <c r="BA2822" i="1"/>
  <c r="BB2822" i="1" s="1"/>
  <c r="BA2823" i="1"/>
  <c r="BB2823" i="1" s="1"/>
  <c r="BA2824" i="1"/>
  <c r="BB2824" i="1" s="1"/>
  <c r="BA2825" i="1"/>
  <c r="BB2825" i="1" s="1"/>
  <c r="BA2826" i="1"/>
  <c r="BB2826" i="1" s="1"/>
  <c r="BA2827" i="1"/>
  <c r="BA2828" i="1"/>
  <c r="BA2829" i="1"/>
  <c r="BA2830" i="1"/>
  <c r="BA2831" i="1"/>
  <c r="BA2832" i="1"/>
  <c r="BA2833" i="1"/>
  <c r="BA2834" i="1"/>
  <c r="BA2835" i="1"/>
  <c r="BA2836" i="1"/>
  <c r="BA2837" i="1"/>
  <c r="BA2838" i="1"/>
  <c r="BA2839" i="1"/>
  <c r="BA2840" i="1"/>
  <c r="BA2841" i="1"/>
  <c r="BA2842" i="1"/>
  <c r="BA2843" i="1"/>
  <c r="BA2844" i="1"/>
  <c r="BA2845" i="1"/>
  <c r="BA2846" i="1"/>
  <c r="BA2847" i="1"/>
  <c r="BA2848" i="1"/>
  <c r="BA2849" i="1"/>
  <c r="BA2850" i="1"/>
  <c r="BA2851" i="1"/>
  <c r="BA2852" i="1"/>
  <c r="BA2853" i="1"/>
  <c r="BA2854" i="1"/>
  <c r="BA2855" i="1"/>
  <c r="BA2856" i="1"/>
  <c r="BA2857" i="1"/>
  <c r="BA2858" i="1"/>
  <c r="BA2859" i="1"/>
  <c r="BA2860" i="1"/>
  <c r="BA2861" i="1"/>
  <c r="BA2862" i="1"/>
  <c r="BA2863" i="1"/>
  <c r="BA2864" i="1"/>
  <c r="BA2865" i="1"/>
  <c r="BA2866" i="1"/>
  <c r="BA2867" i="1"/>
  <c r="BA2868" i="1"/>
  <c r="BA2869" i="1"/>
  <c r="BA2870" i="1"/>
  <c r="BA2871" i="1"/>
  <c r="BA2872" i="1"/>
  <c r="BA2873" i="1"/>
  <c r="BA2874" i="1"/>
  <c r="BA2875" i="1"/>
  <c r="BA2876" i="1"/>
  <c r="BA2877" i="1"/>
  <c r="BA2878" i="1"/>
  <c r="BA2879" i="1"/>
  <c r="BA2880" i="1"/>
  <c r="BA2881" i="1"/>
  <c r="BA2882" i="1"/>
  <c r="BA2883" i="1"/>
  <c r="BA2884" i="1"/>
  <c r="BA2885" i="1"/>
  <c r="BA2886" i="1"/>
  <c r="BA2676" i="1"/>
  <c r="BB2676" i="1" s="1"/>
  <c r="BB2758" i="1"/>
  <c r="BB2759" i="1"/>
  <c r="BB2760" i="1"/>
  <c r="BB2761" i="1"/>
  <c r="BB2762" i="1"/>
  <c r="BB2763" i="1"/>
  <c r="BB2764" i="1"/>
  <c r="BB2765" i="1"/>
  <c r="BB2766" i="1"/>
  <c r="BB2767" i="1"/>
  <c r="BB2768" i="1"/>
  <c r="BB2769" i="1"/>
  <c r="BB2770" i="1"/>
  <c r="BB2771" i="1"/>
  <c r="BB2772" i="1"/>
  <c r="BB2773" i="1"/>
  <c r="BB2774" i="1"/>
  <c r="BB2775" i="1"/>
  <c r="BB2776" i="1"/>
  <c r="BB2777" i="1"/>
  <c r="BB2778" i="1"/>
  <c r="BB2779" i="1"/>
  <c r="BB2780" i="1"/>
  <c r="BB2781" i="1"/>
  <c r="BB2782" i="1"/>
  <c r="BB2783" i="1"/>
  <c r="BB2784" i="1"/>
  <c r="BB2785" i="1"/>
  <c r="BB2786" i="1"/>
  <c r="BB2787" i="1"/>
  <c r="BB2788" i="1"/>
  <c r="BB2789" i="1"/>
  <c r="BB2790" i="1"/>
  <c r="BB2791" i="1"/>
  <c r="BB2792" i="1"/>
  <c r="BB2793" i="1"/>
  <c r="BB2794" i="1"/>
  <c r="BB2795" i="1"/>
  <c r="BB2796" i="1"/>
  <c r="BB2797" i="1"/>
  <c r="BB2798" i="1"/>
  <c r="BB2799" i="1"/>
  <c r="BB2800" i="1"/>
  <c r="BB2801" i="1"/>
  <c r="BB2802" i="1"/>
  <c r="BB2803" i="1"/>
  <c r="BB2804" i="1"/>
  <c r="BB2805" i="1"/>
  <c r="BB2757" i="1"/>
  <c r="BA2677" i="1"/>
  <c r="BB2677" i="1" s="1"/>
  <c r="BA2678" i="1"/>
  <c r="BB2678" i="1" s="1"/>
  <c r="BA2679" i="1"/>
  <c r="BB2679" i="1" s="1"/>
  <c r="BA2680" i="1"/>
  <c r="BB2680" i="1" s="1"/>
  <c r="BA2681" i="1"/>
  <c r="BB2681" i="1" s="1"/>
  <c r="BA2682" i="1"/>
  <c r="BB2682" i="1" s="1"/>
  <c r="BA2683" i="1"/>
  <c r="BB2683" i="1" s="1"/>
  <c r="BA2684" i="1"/>
  <c r="BB2684" i="1" s="1"/>
  <c r="BA2685" i="1"/>
  <c r="BB2685" i="1" s="1"/>
  <c r="BA2686" i="1"/>
  <c r="BB2686" i="1" s="1"/>
  <c r="BA2687" i="1"/>
  <c r="BB2687" i="1" s="1"/>
  <c r="BA2688" i="1"/>
  <c r="BB2688" i="1" s="1"/>
  <c r="BA2689" i="1"/>
  <c r="BB2689" i="1" s="1"/>
  <c r="BA2690" i="1"/>
  <c r="BB2690" i="1" s="1"/>
  <c r="BA2691" i="1"/>
  <c r="BB2691" i="1" s="1"/>
  <c r="BA2692" i="1"/>
  <c r="BB2692" i="1" s="1"/>
  <c r="BA2693" i="1"/>
  <c r="BB2693" i="1" s="1"/>
  <c r="BA2694" i="1"/>
  <c r="BB2694" i="1" s="1"/>
  <c r="BA2695" i="1"/>
  <c r="BB2695" i="1" s="1"/>
  <c r="BA2696" i="1"/>
  <c r="BB2696" i="1" s="1"/>
  <c r="BA2697" i="1"/>
  <c r="BA2698" i="1"/>
  <c r="BA2699" i="1"/>
  <c r="BA2700" i="1"/>
  <c r="BA2701" i="1"/>
  <c r="BA2702" i="1"/>
  <c r="BA2703" i="1"/>
  <c r="BA2704" i="1"/>
  <c r="BA2705" i="1"/>
  <c r="BA2706" i="1"/>
  <c r="BA2707" i="1"/>
  <c r="BA2708" i="1"/>
  <c r="BA2709" i="1"/>
  <c r="BA2710" i="1"/>
  <c r="BA2711" i="1"/>
  <c r="BA2712" i="1"/>
  <c r="BA2713" i="1"/>
  <c r="BA2714" i="1"/>
  <c r="BA2715" i="1"/>
  <c r="BA2716" i="1"/>
  <c r="BA2717" i="1"/>
  <c r="BA2718" i="1"/>
  <c r="BA2719" i="1"/>
  <c r="BA2720" i="1"/>
  <c r="BA2721" i="1"/>
  <c r="BA2722" i="1"/>
  <c r="BA2723" i="1"/>
  <c r="BA2724" i="1"/>
  <c r="BA2725" i="1"/>
  <c r="BA2726" i="1"/>
  <c r="BA2727" i="1"/>
  <c r="BA2728" i="1"/>
  <c r="BA2729" i="1"/>
  <c r="BA2730" i="1"/>
  <c r="BA2731" i="1"/>
  <c r="BA2732" i="1"/>
  <c r="BA2733" i="1"/>
  <c r="BA2734" i="1"/>
  <c r="BA2735" i="1"/>
  <c r="BA2736" i="1"/>
  <c r="BA2737" i="1"/>
  <c r="BA2738" i="1"/>
  <c r="BA2739" i="1"/>
  <c r="BA2740" i="1"/>
  <c r="BA2741" i="1"/>
  <c r="BA2742" i="1"/>
  <c r="BA2743" i="1"/>
  <c r="BA2744" i="1"/>
  <c r="BA2745" i="1"/>
  <c r="BA2746" i="1"/>
  <c r="BA2747" i="1"/>
  <c r="BA2748" i="1"/>
  <c r="BA2749" i="1"/>
  <c r="BA2750" i="1"/>
  <c r="BA2751" i="1"/>
  <c r="BA2752" i="1"/>
  <c r="BA2753" i="1"/>
  <c r="BA2754" i="1"/>
  <c r="BA2755" i="1"/>
  <c r="BA2756" i="1"/>
  <c r="BB2632" i="1"/>
  <c r="BB2633" i="1"/>
  <c r="BB2634" i="1"/>
  <c r="BB2635" i="1"/>
  <c r="BB2636" i="1"/>
  <c r="BB2637" i="1"/>
  <c r="BB2638" i="1"/>
  <c r="BB2639" i="1"/>
  <c r="BB2640" i="1"/>
  <c r="BB2641" i="1"/>
  <c r="BB2642" i="1"/>
  <c r="BB2643" i="1"/>
  <c r="BB2644" i="1"/>
  <c r="BB2645" i="1"/>
  <c r="BB2646" i="1"/>
  <c r="BB2647" i="1"/>
  <c r="BB2648" i="1"/>
  <c r="BB2649" i="1"/>
  <c r="BB2650" i="1"/>
  <c r="BB2651" i="1"/>
  <c r="BB2652" i="1"/>
  <c r="BB2653" i="1"/>
  <c r="BB2654" i="1"/>
  <c r="BB2655" i="1"/>
  <c r="BB2656" i="1"/>
  <c r="BB2657" i="1"/>
  <c r="BB2658" i="1"/>
  <c r="BB2659" i="1"/>
  <c r="BB2660" i="1"/>
  <c r="BB2661" i="1"/>
  <c r="BB2662" i="1"/>
  <c r="BB2663" i="1"/>
  <c r="BB2664" i="1"/>
  <c r="BB2665" i="1"/>
  <c r="BB2666" i="1"/>
  <c r="BB2667" i="1"/>
  <c r="BB2668" i="1"/>
  <c r="BB2669" i="1"/>
  <c r="BB2670" i="1"/>
  <c r="BB2671" i="1"/>
  <c r="BB2672" i="1"/>
  <c r="BB2673" i="1"/>
  <c r="BB2674" i="1"/>
  <c r="BB2675" i="1"/>
  <c r="BB2631" i="1"/>
  <c r="BA2543" i="1"/>
  <c r="BB2543" i="1" s="1"/>
  <c r="BA2544" i="1"/>
  <c r="BB2544" i="1" s="1"/>
  <c r="BA2545" i="1"/>
  <c r="BB2545" i="1" s="1"/>
  <c r="BA2546" i="1"/>
  <c r="BB2546" i="1" s="1"/>
  <c r="BA2547" i="1"/>
  <c r="BB2547" i="1" s="1"/>
  <c r="BA2548" i="1"/>
  <c r="BB2548" i="1" s="1"/>
  <c r="BA2549" i="1"/>
  <c r="BB2549" i="1" s="1"/>
  <c r="BA2550" i="1"/>
  <c r="BB2550" i="1" s="1"/>
  <c r="BA2551" i="1"/>
  <c r="BB2551" i="1" s="1"/>
  <c r="BA2552" i="1"/>
  <c r="BB2552" i="1" s="1"/>
  <c r="BA2553" i="1"/>
  <c r="BB2553" i="1" s="1"/>
  <c r="BA2554" i="1"/>
  <c r="BB2554" i="1" s="1"/>
  <c r="BA2555" i="1"/>
  <c r="BB2555" i="1" s="1"/>
  <c r="BA2556" i="1"/>
  <c r="BB2556" i="1" s="1"/>
  <c r="BA2557" i="1"/>
  <c r="BB2557" i="1" s="1"/>
  <c r="BA2558" i="1"/>
  <c r="BB2558" i="1" s="1"/>
  <c r="BA2559" i="1"/>
  <c r="BB2559" i="1" s="1"/>
  <c r="BA2560" i="1"/>
  <c r="BB2560" i="1" s="1"/>
  <c r="BA2561" i="1"/>
  <c r="BB2561" i="1" s="1"/>
  <c r="BA2562" i="1"/>
  <c r="BB2562" i="1" s="1"/>
  <c r="BA2563" i="1"/>
  <c r="BB2563" i="1" s="1"/>
  <c r="BA2564" i="1"/>
  <c r="BB2564" i="1" s="1"/>
  <c r="BA2565" i="1"/>
  <c r="BB2565" i="1" s="1"/>
  <c r="BA2566" i="1"/>
  <c r="BB2566" i="1" s="1"/>
  <c r="BA2567" i="1"/>
  <c r="BB2567" i="1" s="1"/>
  <c r="BA2568" i="1"/>
  <c r="BB2568" i="1" s="1"/>
  <c r="BA2569" i="1"/>
  <c r="BB2569" i="1" s="1"/>
  <c r="BA2570" i="1"/>
  <c r="BB2570" i="1" s="1"/>
  <c r="BA2571" i="1"/>
  <c r="BB2571" i="1" s="1"/>
  <c r="BA2572" i="1"/>
  <c r="BB2572" i="1" s="1"/>
  <c r="BA2573" i="1"/>
  <c r="BB2573" i="1" s="1"/>
  <c r="BA2574" i="1"/>
  <c r="BB2574" i="1" s="1"/>
  <c r="BA2575" i="1"/>
  <c r="BB2575" i="1" s="1"/>
  <c r="BA2576" i="1"/>
  <c r="BB2576" i="1" s="1"/>
  <c r="BA2577" i="1"/>
  <c r="BA2578" i="1"/>
  <c r="BA2579" i="1"/>
  <c r="BA2580" i="1"/>
  <c r="BA2581" i="1"/>
  <c r="BA2582" i="1"/>
  <c r="BA2583" i="1"/>
  <c r="BA2584" i="1"/>
  <c r="BA2585" i="1"/>
  <c r="BA2586" i="1"/>
  <c r="BA2587" i="1"/>
  <c r="BA2588" i="1"/>
  <c r="BA2589" i="1"/>
  <c r="BA2590" i="1"/>
  <c r="BA2591" i="1"/>
  <c r="BA2592" i="1"/>
  <c r="BA2593" i="1"/>
  <c r="BA2594" i="1"/>
  <c r="BA2595" i="1"/>
  <c r="BA2596" i="1"/>
  <c r="BA2597" i="1"/>
  <c r="BA2598" i="1"/>
  <c r="BA2599" i="1"/>
  <c r="BA2600" i="1"/>
  <c r="BA2601" i="1"/>
  <c r="BA2602" i="1"/>
  <c r="BA2603" i="1"/>
  <c r="BA2604" i="1"/>
  <c r="BA2605" i="1"/>
  <c r="BA2606" i="1"/>
  <c r="BA2607" i="1"/>
  <c r="BA2608" i="1"/>
  <c r="BA2609" i="1"/>
  <c r="BA2610" i="1"/>
  <c r="BA2611" i="1"/>
  <c r="BA2612" i="1"/>
  <c r="BA2613" i="1"/>
  <c r="BA2614" i="1"/>
  <c r="BA2615" i="1"/>
  <c r="BA2616" i="1"/>
  <c r="BA2617" i="1"/>
  <c r="BA2618" i="1"/>
  <c r="BA2619" i="1"/>
  <c r="BA2620" i="1"/>
  <c r="BA2621" i="1"/>
  <c r="BA2622" i="1"/>
  <c r="BA2623" i="1"/>
  <c r="BA2624" i="1"/>
  <c r="BA2625" i="1"/>
  <c r="BA2626" i="1"/>
  <c r="BA2627" i="1"/>
  <c r="BA2628" i="1"/>
  <c r="BA2629" i="1"/>
  <c r="BA2630" i="1"/>
  <c r="BB2491" i="1"/>
  <c r="BB2492" i="1"/>
  <c r="BB2493" i="1"/>
  <c r="BB2494" i="1"/>
  <c r="BB2495" i="1"/>
  <c r="BB2496" i="1"/>
  <c r="BB2497" i="1"/>
  <c r="BB2498" i="1"/>
  <c r="BB2499" i="1"/>
  <c r="BB2500" i="1"/>
  <c r="BB2501" i="1"/>
  <c r="BB2502" i="1"/>
  <c r="BB2503" i="1"/>
  <c r="BB2504" i="1"/>
  <c r="BB2505" i="1"/>
  <c r="BB2506" i="1"/>
  <c r="BB2507" i="1"/>
  <c r="BB2508" i="1"/>
  <c r="BB2509" i="1"/>
  <c r="BB2510" i="1"/>
  <c r="BB2511" i="1"/>
  <c r="BB2512" i="1"/>
  <c r="BB2513" i="1"/>
  <c r="BB2514" i="1"/>
  <c r="BB2515" i="1"/>
  <c r="BB2516" i="1"/>
  <c r="BB2517" i="1"/>
  <c r="BB2518" i="1"/>
  <c r="BB2519" i="1"/>
  <c r="BB2520" i="1"/>
  <c r="BB2521" i="1"/>
  <c r="BB2522" i="1"/>
  <c r="BB2523" i="1"/>
  <c r="BB2524" i="1"/>
  <c r="BB2525" i="1"/>
  <c r="BB2526" i="1"/>
  <c r="BB2527" i="1"/>
  <c r="BB2528" i="1"/>
  <c r="BB2529" i="1"/>
  <c r="BB2530" i="1"/>
  <c r="BB2531" i="1"/>
  <c r="BB2532" i="1"/>
  <c r="BB2533" i="1"/>
  <c r="BB2534" i="1"/>
  <c r="BB2535" i="1"/>
  <c r="BB2536" i="1"/>
  <c r="BB2537" i="1"/>
  <c r="BB2538" i="1"/>
  <c r="BB2539" i="1"/>
  <c r="BB2540" i="1"/>
  <c r="BB2541" i="1"/>
  <c r="BB2542" i="1"/>
  <c r="BB2490" i="1"/>
  <c r="BA2410" i="1"/>
  <c r="BB2410" i="1" s="1"/>
  <c r="BA2411" i="1"/>
  <c r="BB2411" i="1" s="1"/>
  <c r="BA2412" i="1"/>
  <c r="BB2412" i="1" s="1"/>
  <c r="BA2413" i="1"/>
  <c r="BB2413" i="1" s="1"/>
  <c r="BA2414" i="1"/>
  <c r="BB2414" i="1" s="1"/>
  <c r="BA2415" i="1"/>
  <c r="BB2415" i="1" s="1"/>
  <c r="BA2416" i="1"/>
  <c r="BB2416" i="1" s="1"/>
  <c r="BA2417" i="1"/>
  <c r="BB2417" i="1" s="1"/>
  <c r="BA2418" i="1"/>
  <c r="BB2418" i="1" s="1"/>
  <c r="BA2419" i="1"/>
  <c r="BB2419" i="1" s="1"/>
  <c r="BA2420" i="1"/>
  <c r="BB2420" i="1" s="1"/>
  <c r="BA2421" i="1"/>
  <c r="BB2421" i="1" s="1"/>
  <c r="BA2422" i="1"/>
  <c r="BB2422" i="1" s="1"/>
  <c r="BA2423" i="1"/>
  <c r="BB2423" i="1" s="1"/>
  <c r="BA2424" i="1"/>
  <c r="BB2424" i="1" s="1"/>
  <c r="BA2425" i="1"/>
  <c r="BB2425" i="1" s="1"/>
  <c r="BA2426" i="1"/>
  <c r="BB2426" i="1" s="1"/>
  <c r="BA2427" i="1"/>
  <c r="BB2427" i="1" s="1"/>
  <c r="BA2428" i="1"/>
  <c r="BA2429" i="1"/>
  <c r="BA2430" i="1"/>
  <c r="BA2431" i="1"/>
  <c r="BA2432" i="1"/>
  <c r="BA2433" i="1"/>
  <c r="BA2434" i="1"/>
  <c r="BA2435" i="1"/>
  <c r="BA2436" i="1"/>
  <c r="BA2437" i="1"/>
  <c r="BA2438" i="1"/>
  <c r="BA2439" i="1"/>
  <c r="BA2440" i="1"/>
  <c r="BA2441" i="1"/>
  <c r="BA2442" i="1"/>
  <c r="BA2443" i="1"/>
  <c r="BA2444" i="1"/>
  <c r="BA2445" i="1"/>
  <c r="BA2446" i="1"/>
  <c r="BA2447" i="1"/>
  <c r="BA2448" i="1"/>
  <c r="BA2449" i="1"/>
  <c r="BA2450" i="1"/>
  <c r="BA2451" i="1"/>
  <c r="BA2452" i="1"/>
  <c r="BA2453" i="1"/>
  <c r="BA2454" i="1"/>
  <c r="BA2455" i="1"/>
  <c r="BA2456" i="1"/>
  <c r="BA2457" i="1"/>
  <c r="BA2458" i="1"/>
  <c r="BA2459" i="1"/>
  <c r="BA2460" i="1"/>
  <c r="BA2461" i="1"/>
  <c r="BA2462" i="1"/>
  <c r="BA2463" i="1"/>
  <c r="BA2464" i="1"/>
  <c r="BA2465" i="1"/>
  <c r="BA2466" i="1"/>
  <c r="BA2467" i="1"/>
  <c r="BA2468" i="1"/>
  <c r="BA2469" i="1"/>
  <c r="BA2470" i="1"/>
  <c r="BA2471" i="1"/>
  <c r="BA2472" i="1"/>
  <c r="BA2473" i="1"/>
  <c r="BA2474" i="1"/>
  <c r="BA2475" i="1"/>
  <c r="BA2476" i="1"/>
  <c r="BA2477" i="1"/>
  <c r="BA2478" i="1"/>
  <c r="BA2479" i="1"/>
  <c r="BA2480" i="1"/>
  <c r="BA2481" i="1"/>
  <c r="BA2482" i="1"/>
  <c r="BA2483" i="1"/>
  <c r="BA2484" i="1"/>
  <c r="BA2485" i="1"/>
  <c r="BA2486" i="1"/>
  <c r="BA2487" i="1"/>
  <c r="BA2488" i="1"/>
  <c r="BA2489" i="1"/>
  <c r="BA2236" i="1"/>
  <c r="BB2236" i="1" s="1"/>
  <c r="BA2237" i="1"/>
  <c r="BB2237" i="1" s="1"/>
  <c r="BA2238" i="1"/>
  <c r="BB2238" i="1" s="1"/>
  <c r="BA2239" i="1"/>
  <c r="BB2239" i="1" s="1"/>
  <c r="BA2240" i="1"/>
  <c r="BB2240" i="1" s="1"/>
  <c r="BA2241" i="1"/>
  <c r="BB2241" i="1" s="1"/>
  <c r="BA2242" i="1"/>
  <c r="BB2242" i="1" s="1"/>
  <c r="BA2243" i="1"/>
  <c r="BB2243" i="1" s="1"/>
  <c r="BA2244" i="1"/>
  <c r="BB2244" i="1" s="1"/>
  <c r="BA2245" i="1"/>
  <c r="BB2245" i="1" s="1"/>
  <c r="BA2246" i="1"/>
  <c r="BB2246" i="1" s="1"/>
  <c r="BA2247" i="1"/>
  <c r="BB2247" i="1" s="1"/>
  <c r="BA2248" i="1"/>
  <c r="BB2248" i="1" s="1"/>
  <c r="BA2249" i="1"/>
  <c r="BB2249" i="1" s="1"/>
  <c r="BA2250" i="1"/>
  <c r="BB2250" i="1" s="1"/>
  <c r="BA2251" i="1"/>
  <c r="BB2251" i="1" s="1"/>
  <c r="BA2252" i="1"/>
  <c r="BB2252" i="1" s="1"/>
  <c r="BA2253" i="1"/>
  <c r="BB2253" i="1" s="1"/>
  <c r="BA2254" i="1"/>
  <c r="BB2254" i="1" s="1"/>
  <c r="BA2255" i="1"/>
  <c r="BB2255" i="1" s="1"/>
  <c r="BA2256" i="1"/>
  <c r="BB2256" i="1" s="1"/>
  <c r="BA2257" i="1"/>
  <c r="BB2257" i="1" s="1"/>
  <c r="BA2258" i="1"/>
  <c r="BB2258" i="1" s="1"/>
  <c r="BA2259" i="1"/>
  <c r="BA2260" i="1"/>
  <c r="BA2261" i="1"/>
  <c r="BA2262" i="1"/>
  <c r="BA2263" i="1"/>
  <c r="BA2264" i="1"/>
  <c r="BA2265" i="1"/>
  <c r="BA2266" i="1"/>
  <c r="BA2267" i="1"/>
  <c r="BA2268" i="1"/>
  <c r="BA2269" i="1"/>
  <c r="BA2270" i="1"/>
  <c r="BA2271" i="1"/>
  <c r="BA2272" i="1"/>
  <c r="BA2273" i="1"/>
  <c r="BA2274" i="1"/>
  <c r="BA2275" i="1"/>
  <c r="BA2276" i="1"/>
  <c r="BA2277" i="1"/>
  <c r="BA2278" i="1"/>
  <c r="BA2279" i="1"/>
  <c r="BA2280" i="1"/>
  <c r="BA2281" i="1"/>
  <c r="BA2282" i="1"/>
  <c r="BA2283" i="1"/>
  <c r="BA2284" i="1"/>
  <c r="BA2285" i="1"/>
  <c r="BA2286" i="1"/>
  <c r="BA2287" i="1"/>
  <c r="BA2288" i="1"/>
  <c r="BA2289" i="1"/>
  <c r="BA2290" i="1"/>
  <c r="BA2291" i="1"/>
  <c r="BA2292" i="1"/>
  <c r="BA2293" i="1"/>
  <c r="BA2294" i="1"/>
  <c r="BA2295" i="1"/>
  <c r="BA2296" i="1"/>
  <c r="BA2297" i="1"/>
  <c r="BA2298" i="1"/>
  <c r="BA2299" i="1"/>
  <c r="BA2300" i="1"/>
  <c r="BA2301" i="1"/>
  <c r="BA2302" i="1"/>
  <c r="BA2303" i="1"/>
  <c r="BA2304" i="1"/>
  <c r="BA2305" i="1"/>
  <c r="BA2306" i="1"/>
  <c r="BA2307" i="1"/>
  <c r="BA2308" i="1"/>
  <c r="BA2309" i="1"/>
  <c r="BA2310" i="1"/>
  <c r="BA2311" i="1"/>
  <c r="BA2312" i="1"/>
  <c r="BA2313" i="1"/>
  <c r="BA2314" i="1"/>
  <c r="BA2315" i="1"/>
  <c r="BA2316" i="1"/>
  <c r="BA2317" i="1"/>
  <c r="BA2318" i="1"/>
  <c r="BA2319" i="1"/>
  <c r="BA2320" i="1"/>
  <c r="BA2321" i="1"/>
  <c r="BA2322" i="1"/>
  <c r="BA2323" i="1"/>
  <c r="BA2324" i="1"/>
  <c r="BA2325" i="1"/>
  <c r="BA2326" i="1"/>
  <c r="BA2327" i="1"/>
  <c r="BA2328" i="1"/>
  <c r="BA2329" i="1"/>
  <c r="BA2330" i="1"/>
  <c r="BA2331" i="1"/>
  <c r="BA2332" i="1"/>
  <c r="BA2333" i="1"/>
  <c r="BA2334" i="1"/>
  <c r="BA2335" i="1"/>
  <c r="BA2336" i="1"/>
  <c r="BA2337" i="1"/>
  <c r="BA2338" i="1"/>
  <c r="BA2339" i="1"/>
  <c r="BA2340" i="1"/>
  <c r="BA2341" i="1"/>
  <c r="BA2342" i="1"/>
  <c r="BA2343" i="1"/>
  <c r="BA2344" i="1"/>
  <c r="BA2345" i="1"/>
  <c r="BA2346" i="1"/>
  <c r="BA2347" i="1"/>
  <c r="BA2348" i="1"/>
  <c r="BA2349" i="1"/>
  <c r="BA2350" i="1"/>
  <c r="BA2351" i="1"/>
  <c r="BA2352" i="1"/>
  <c r="BA2353" i="1"/>
  <c r="BA2354" i="1"/>
  <c r="BA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BA2367" i="1"/>
  <c r="BA2368" i="1"/>
  <c r="BA2369" i="1"/>
  <c r="BA2370" i="1"/>
  <c r="BA2371" i="1"/>
  <c r="BA2372" i="1"/>
  <c r="BA2373" i="1"/>
  <c r="BA2374" i="1"/>
  <c r="BA2375" i="1"/>
  <c r="BA2376" i="1"/>
  <c r="BA2377" i="1"/>
  <c r="BA2378" i="1"/>
  <c r="BA2379" i="1"/>
  <c r="BA2380" i="1"/>
  <c r="BA2381" i="1"/>
  <c r="BA2382" i="1"/>
  <c r="BA2383" i="1"/>
  <c r="BA2384" i="1"/>
  <c r="BA2385" i="1"/>
  <c r="BA2386" i="1"/>
  <c r="BA2387" i="1"/>
  <c r="BA2388" i="1"/>
  <c r="BA2389" i="1"/>
  <c r="BA2390" i="1"/>
  <c r="BA2391" i="1"/>
  <c r="BA2392" i="1"/>
  <c r="BA2393" i="1"/>
  <c r="BA2394" i="1"/>
  <c r="BA2395" i="1"/>
  <c r="BA2396" i="1"/>
  <c r="BA2397" i="1"/>
  <c r="BA2398" i="1"/>
  <c r="BA2399" i="1"/>
  <c r="BA2400" i="1"/>
  <c r="BA2401" i="1"/>
  <c r="BA2402" i="1"/>
  <c r="BA2403" i="1"/>
  <c r="BA2404" i="1"/>
  <c r="BA2405" i="1"/>
  <c r="BA2406" i="1"/>
  <c r="BA2407" i="1"/>
  <c r="BA2408" i="1"/>
  <c r="BA2409" i="1"/>
  <c r="BA2062" i="1"/>
  <c r="BB2062" i="1" s="1"/>
  <c r="BA2063" i="1"/>
  <c r="BB2063" i="1" s="1"/>
  <c r="BA2064" i="1"/>
  <c r="BB2064" i="1" s="1"/>
  <c r="BA2065" i="1"/>
  <c r="BB2065" i="1" s="1"/>
  <c r="BA2066" i="1"/>
  <c r="BB2066" i="1" s="1"/>
  <c r="BA2067" i="1"/>
  <c r="BB2067" i="1" s="1"/>
  <c r="BA2068" i="1"/>
  <c r="BB2068" i="1" s="1"/>
  <c r="BA2069" i="1"/>
  <c r="BB2069" i="1" s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6" i="1"/>
  <c r="BA2107" i="1"/>
  <c r="BA2108" i="1"/>
  <c r="BA2109" i="1"/>
  <c r="BA2110" i="1"/>
  <c r="BA2111" i="1"/>
  <c r="BA2112" i="1"/>
  <c r="BA2113" i="1"/>
  <c r="BA2114" i="1"/>
  <c r="BA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159" i="1"/>
  <c r="BA2160" i="1"/>
  <c r="BA2161" i="1"/>
  <c r="BA2162" i="1"/>
  <c r="BA2163" i="1"/>
  <c r="BA2164" i="1"/>
  <c r="BA2165" i="1"/>
  <c r="BA2166" i="1"/>
  <c r="BA2167" i="1"/>
  <c r="BA2168" i="1"/>
  <c r="BA2169" i="1"/>
  <c r="BA2170" i="1"/>
  <c r="BA2171" i="1"/>
  <c r="BA2172" i="1"/>
  <c r="BA2173" i="1"/>
  <c r="BA2174" i="1"/>
  <c r="BA2175" i="1"/>
  <c r="BA2176" i="1"/>
  <c r="BA2177" i="1"/>
  <c r="BA2178" i="1"/>
  <c r="BA2179" i="1"/>
  <c r="BA2180" i="1"/>
  <c r="BA2181" i="1"/>
  <c r="BA2182" i="1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BA2199" i="1"/>
  <c r="BA2200" i="1"/>
  <c r="BA2201" i="1"/>
  <c r="BA2202" i="1"/>
  <c r="BA2203" i="1"/>
  <c r="BA2204" i="1"/>
  <c r="BA2205" i="1"/>
  <c r="BA2206" i="1"/>
  <c r="BA2207" i="1"/>
  <c r="BA2208" i="1"/>
  <c r="BA2209" i="1"/>
  <c r="BA2210" i="1"/>
  <c r="BA2211" i="1"/>
  <c r="BA2212" i="1"/>
  <c r="BA2213" i="1"/>
  <c r="BA2214" i="1"/>
  <c r="BA2215" i="1"/>
  <c r="BA2216" i="1"/>
  <c r="BA2217" i="1"/>
  <c r="BA2218" i="1"/>
  <c r="BA2219" i="1"/>
  <c r="BA2220" i="1"/>
  <c r="BA2221" i="1"/>
  <c r="BA2222" i="1"/>
  <c r="BA2223" i="1"/>
  <c r="BA2224" i="1"/>
  <c r="BA2225" i="1"/>
  <c r="BA2226" i="1"/>
  <c r="BA2227" i="1"/>
  <c r="BA2228" i="1"/>
  <c r="BA2229" i="1"/>
  <c r="BA2230" i="1"/>
  <c r="BA2231" i="1"/>
  <c r="BA2232" i="1"/>
  <c r="BA2233" i="1"/>
  <c r="BA2234" i="1"/>
  <c r="BA2235" i="1"/>
  <c r="BB4014" i="1" l="1"/>
  <c r="BB4010" i="1"/>
  <c r="BB4006" i="1"/>
  <c r="BB4002" i="1"/>
  <c r="BB3998" i="1"/>
  <c r="BB3994" i="1"/>
  <c r="BB3990" i="1"/>
  <c r="BB3986" i="1"/>
  <c r="BB3987" i="1"/>
  <c r="BB3911" i="1"/>
  <c r="BB3907" i="1"/>
  <c r="BB3903" i="1"/>
  <c r="BB3899" i="1"/>
  <c r="BB3895" i="1"/>
  <c r="BB3891" i="1"/>
  <c r="BB3887" i="1"/>
  <c r="BB3883" i="1"/>
  <c r="BB3879" i="1"/>
  <c r="BB3875" i="1"/>
  <c r="BB3871" i="1"/>
  <c r="BB3867" i="1"/>
  <c r="BB3863" i="1"/>
  <c r="BB4013" i="1"/>
  <c r="BB4009" i="1"/>
  <c r="BB4005" i="1"/>
  <c r="BB4001" i="1"/>
  <c r="BB3997" i="1"/>
  <c r="BB3993" i="1"/>
  <c r="BB3989" i="1"/>
  <c r="BB3985" i="1"/>
  <c r="BB3860" i="1"/>
  <c r="BB3859" i="1"/>
  <c r="BB3983" i="1"/>
  <c r="BB4012" i="1"/>
  <c r="BB4008" i="1"/>
  <c r="BB4004" i="1"/>
  <c r="BB4000" i="1"/>
  <c r="BB3996" i="1"/>
  <c r="BB3992" i="1"/>
  <c r="BB3988" i="1"/>
  <c r="BB3984" i="1"/>
  <c r="BB4015" i="1"/>
  <c r="BB4011" i="1"/>
  <c r="BB4007" i="1"/>
  <c r="BB4003" i="1"/>
  <c r="BB3999" i="1"/>
  <c r="BB3995" i="1"/>
  <c r="BB3991" i="1"/>
  <c r="BB3910" i="1"/>
  <c r="BB3906" i="1"/>
  <c r="BB3902" i="1"/>
  <c r="BB3898" i="1"/>
  <c r="BB3894" i="1"/>
  <c r="BB3890" i="1"/>
  <c r="BB3886" i="1"/>
  <c r="BB3882" i="1"/>
  <c r="BB3878" i="1"/>
  <c r="BB3874" i="1"/>
  <c r="BB3870" i="1"/>
  <c r="BB3866" i="1"/>
  <c r="BB3862" i="1"/>
  <c r="BB3858" i="1"/>
  <c r="BB3663" i="1"/>
  <c r="BB3795" i="1"/>
  <c r="BB3779" i="1"/>
  <c r="BB3857" i="1"/>
  <c r="BB3909" i="1"/>
  <c r="BB3905" i="1"/>
  <c r="BB3901" i="1"/>
  <c r="BB3897" i="1"/>
  <c r="BB3893" i="1"/>
  <c r="BB3889" i="1"/>
  <c r="BB3885" i="1"/>
  <c r="BB3881" i="1"/>
  <c r="BB3877" i="1"/>
  <c r="BB3873" i="1"/>
  <c r="BB3869" i="1"/>
  <c r="BB3865" i="1"/>
  <c r="BB3861" i="1"/>
  <c r="BB3912" i="1"/>
  <c r="BB3908" i="1"/>
  <c r="BB3904" i="1"/>
  <c r="BB3900" i="1"/>
  <c r="BB3896" i="1"/>
  <c r="BB3892" i="1"/>
  <c r="BB3888" i="1"/>
  <c r="BB3884" i="1"/>
  <c r="BB3880" i="1"/>
  <c r="BB3876" i="1"/>
  <c r="BB3872" i="1"/>
  <c r="BB3868" i="1"/>
  <c r="BB3864" i="1"/>
  <c r="BB3695" i="1"/>
  <c r="BB3775" i="1"/>
  <c r="BB3679" i="1"/>
  <c r="BB3765" i="1"/>
  <c r="BB3791" i="1"/>
  <c r="BB3768" i="1"/>
  <c r="BB3803" i="1"/>
  <c r="BB3787" i="1"/>
  <c r="BB3771" i="1"/>
  <c r="BB3799" i="1"/>
  <c r="BB3783" i="1"/>
  <c r="BB3767" i="1"/>
  <c r="BB3656" i="1"/>
  <c r="BB3691" i="1"/>
  <c r="BB3675" i="1"/>
  <c r="BB3659" i="1"/>
  <c r="BB3806" i="1"/>
  <c r="BB3802" i="1"/>
  <c r="BB3798" i="1"/>
  <c r="BB3794" i="1"/>
  <c r="BB3790" i="1"/>
  <c r="BB3786" i="1"/>
  <c r="BB3782" i="1"/>
  <c r="BB3778" i="1"/>
  <c r="BB3774" i="1"/>
  <c r="BB3770" i="1"/>
  <c r="BB3766" i="1"/>
  <c r="BB3655" i="1"/>
  <c r="BB3687" i="1"/>
  <c r="BB3671" i="1"/>
  <c r="BB3805" i="1"/>
  <c r="BB3801" i="1"/>
  <c r="BB3797" i="1"/>
  <c r="BB3793" i="1"/>
  <c r="BB3789" i="1"/>
  <c r="BB3785" i="1"/>
  <c r="BB3781" i="1"/>
  <c r="BB3777" i="1"/>
  <c r="BB3773" i="1"/>
  <c r="BB3769" i="1"/>
  <c r="BB3477" i="1"/>
  <c r="BB3699" i="1"/>
  <c r="BB3683" i="1"/>
  <c r="BB3667" i="1"/>
  <c r="BB3804" i="1"/>
  <c r="BB3800" i="1"/>
  <c r="BB3796" i="1"/>
  <c r="BB3792" i="1"/>
  <c r="BB3788" i="1"/>
  <c r="BB3784" i="1"/>
  <c r="BB3780" i="1"/>
  <c r="BB3776" i="1"/>
  <c r="BB3772" i="1"/>
  <c r="BB3702" i="1"/>
  <c r="BB3698" i="1"/>
  <c r="BB3694" i="1"/>
  <c r="BB3690" i="1"/>
  <c r="BB3686" i="1"/>
  <c r="BB3682" i="1"/>
  <c r="BB3678" i="1"/>
  <c r="BB3674" i="1"/>
  <c r="BB3670" i="1"/>
  <c r="BB3666" i="1"/>
  <c r="BB3662" i="1"/>
  <c r="BB3658" i="1"/>
  <c r="BB3445" i="1"/>
  <c r="BB3701" i="1"/>
  <c r="BB3697" i="1"/>
  <c r="BB3693" i="1"/>
  <c r="BB3689" i="1"/>
  <c r="BB3685" i="1"/>
  <c r="BB3681" i="1"/>
  <c r="BB3677" i="1"/>
  <c r="BB3673" i="1"/>
  <c r="BB3669" i="1"/>
  <c r="BB3665" i="1"/>
  <c r="BB3661" i="1"/>
  <c r="BB3657" i="1"/>
  <c r="BB3700" i="1"/>
  <c r="BB3696" i="1"/>
  <c r="BB3692" i="1"/>
  <c r="BB3688" i="1"/>
  <c r="BB3684" i="1"/>
  <c r="BB3680" i="1"/>
  <c r="BB3676" i="1"/>
  <c r="BB3672" i="1"/>
  <c r="BB3668" i="1"/>
  <c r="BB3664" i="1"/>
  <c r="BB3660" i="1"/>
  <c r="BB3469" i="1"/>
  <c r="BB3575" i="1"/>
  <c r="BB3555" i="1"/>
  <c r="BB3461" i="1"/>
  <c r="BB3554" i="1"/>
  <c r="BB3453" i="1"/>
  <c r="BB3513" i="1"/>
  <c r="BB3481" i="1"/>
  <c r="BB3598" i="1"/>
  <c r="BB3594" i="1"/>
  <c r="BB3586" i="1"/>
  <c r="BB3578" i="1"/>
  <c r="BB3570" i="1"/>
  <c r="BB3558" i="1"/>
  <c r="BB3438" i="1"/>
  <c r="BB3509" i="1"/>
  <c r="BB3493" i="1"/>
  <c r="BB3468" i="1"/>
  <c r="BB3460" i="1"/>
  <c r="BB3452" i="1"/>
  <c r="BB3444" i="1"/>
  <c r="BB3572" i="1"/>
  <c r="BB3597" i="1"/>
  <c r="BB3593" i="1"/>
  <c r="BB3589" i="1"/>
  <c r="BB3585" i="1"/>
  <c r="BB3581" i="1"/>
  <c r="BB3577" i="1"/>
  <c r="BB3573" i="1"/>
  <c r="BB3569" i="1"/>
  <c r="BB3565" i="1"/>
  <c r="BB3561" i="1"/>
  <c r="BB3557" i="1"/>
  <c r="BB3553" i="1"/>
  <c r="BB3478" i="1"/>
  <c r="BB3497" i="1"/>
  <c r="BB3590" i="1"/>
  <c r="BB3582" i="1"/>
  <c r="BB3574" i="1"/>
  <c r="BB3566" i="1"/>
  <c r="BB3562" i="1"/>
  <c r="BB3521" i="1"/>
  <c r="BB3505" i="1"/>
  <c r="BB3489" i="1"/>
  <c r="BB3473" i="1"/>
  <c r="BB3465" i="1"/>
  <c r="BB3457" i="1"/>
  <c r="BB3449" i="1"/>
  <c r="BB3441" i="1"/>
  <c r="BB3600" i="1"/>
  <c r="BB3596" i="1"/>
  <c r="BB3592" i="1"/>
  <c r="BB3588" i="1"/>
  <c r="BB3584" i="1"/>
  <c r="BB3580" i="1"/>
  <c r="BB3576" i="1"/>
  <c r="BB3552" i="1"/>
  <c r="BB3568" i="1"/>
  <c r="BB3564" i="1"/>
  <c r="BB3560" i="1"/>
  <c r="BB3556" i="1"/>
  <c r="BB3517" i="1"/>
  <c r="BB3501" i="1"/>
  <c r="BB3485" i="1"/>
  <c r="BB3472" i="1"/>
  <c r="BB3464" i="1"/>
  <c r="BB3456" i="1"/>
  <c r="BB3448" i="1"/>
  <c r="BB3440" i="1"/>
  <c r="BB3599" i="1"/>
  <c r="BB3595" i="1"/>
  <c r="BB3591" i="1"/>
  <c r="BB3587" i="1"/>
  <c r="BB3583" i="1"/>
  <c r="BB3579" i="1"/>
  <c r="BB3571" i="1"/>
  <c r="BB3567" i="1"/>
  <c r="BB3563" i="1"/>
  <c r="BB3559" i="1"/>
  <c r="BB3520" i="1"/>
  <c r="BB3516" i="1"/>
  <c r="BB3512" i="1"/>
  <c r="BB3508" i="1"/>
  <c r="BB3504" i="1"/>
  <c r="BB3500" i="1"/>
  <c r="BB3496" i="1"/>
  <c r="BB3492" i="1"/>
  <c r="BB3488" i="1"/>
  <c r="BB3484" i="1"/>
  <c r="BB3480" i="1"/>
  <c r="BB3476" i="1"/>
  <c r="BB3519" i="1"/>
  <c r="BB3515" i="1"/>
  <c r="BB3511" i="1"/>
  <c r="BB3507" i="1"/>
  <c r="BB3503" i="1"/>
  <c r="BB3499" i="1"/>
  <c r="BB3495" i="1"/>
  <c r="BB3491" i="1"/>
  <c r="BB3487" i="1"/>
  <c r="BB3483" i="1"/>
  <c r="BB3479" i="1"/>
  <c r="BB3475" i="1"/>
  <c r="BB3471" i="1"/>
  <c r="BB3467" i="1"/>
  <c r="BB3463" i="1"/>
  <c r="BB3459" i="1"/>
  <c r="BB3455" i="1"/>
  <c r="BB3451" i="1"/>
  <c r="BB3447" i="1"/>
  <c r="BB3443" i="1"/>
  <c r="BB3439" i="1"/>
  <c r="BB3474" i="1"/>
  <c r="BB3518" i="1"/>
  <c r="BB3514" i="1"/>
  <c r="BB3510" i="1"/>
  <c r="BB3506" i="1"/>
  <c r="BB3502" i="1"/>
  <c r="BB3498" i="1"/>
  <c r="BB3494" i="1"/>
  <c r="BB3490" i="1"/>
  <c r="BB3486" i="1"/>
  <c r="BB3482" i="1"/>
  <c r="BB3437" i="1"/>
  <c r="BB3470" i="1"/>
  <c r="BB3466" i="1"/>
  <c r="BB3462" i="1"/>
  <c r="BB3458" i="1"/>
  <c r="BB3454" i="1"/>
  <c r="BB3450" i="1"/>
  <c r="BB3446" i="1"/>
  <c r="BB3442" i="1"/>
  <c r="BB3196" i="1"/>
  <c r="BB3323" i="1"/>
  <c r="BB3382" i="1"/>
  <c r="BB3378" i="1"/>
  <c r="BB3374" i="1"/>
  <c r="BB3370" i="1"/>
  <c r="BB3366" i="1"/>
  <c r="BB3362" i="1"/>
  <c r="BB3358" i="1"/>
  <c r="BB3354" i="1"/>
  <c r="BB3350" i="1"/>
  <c r="BB3346" i="1"/>
  <c r="BB3342" i="1"/>
  <c r="BB3338" i="1"/>
  <c r="BB3334" i="1"/>
  <c r="BB3330" i="1"/>
  <c r="BB3326" i="1"/>
  <c r="BB3322" i="1"/>
  <c r="BB3144" i="1"/>
  <c r="BB3140" i="1"/>
  <c r="BB3136" i="1"/>
  <c r="BB3132" i="1"/>
  <c r="BB3128" i="1"/>
  <c r="BB3124" i="1"/>
  <c r="BB3120" i="1"/>
  <c r="BB3116" i="1"/>
  <c r="BB3112" i="1"/>
  <c r="BB3108" i="1"/>
  <c r="BB3104" i="1"/>
  <c r="BB3255" i="1"/>
  <c r="BB3251" i="1"/>
  <c r="BB3247" i="1"/>
  <c r="BB3243" i="1"/>
  <c r="BB3239" i="1"/>
  <c r="BB3235" i="1"/>
  <c r="BB3231" i="1"/>
  <c r="BB3227" i="1"/>
  <c r="BB3223" i="1"/>
  <c r="BB3219" i="1"/>
  <c r="BB3215" i="1"/>
  <c r="BB3211" i="1"/>
  <c r="BB3207" i="1"/>
  <c r="BB3203" i="1"/>
  <c r="BB3199" i="1"/>
  <c r="BB3195" i="1"/>
  <c r="BB3319" i="1"/>
  <c r="BB3381" i="1"/>
  <c r="BB3377" i="1"/>
  <c r="BB3373" i="1"/>
  <c r="BB3369" i="1"/>
  <c r="BB3365" i="1"/>
  <c r="BB3361" i="1"/>
  <c r="BB3357" i="1"/>
  <c r="BB3353" i="1"/>
  <c r="BB3349" i="1"/>
  <c r="BB3345" i="1"/>
  <c r="BB3341" i="1"/>
  <c r="BB3337" i="1"/>
  <c r="BB3333" i="1"/>
  <c r="BB3329" i="1"/>
  <c r="BB3325" i="1"/>
  <c r="BB3321" i="1"/>
  <c r="BB3384" i="1"/>
  <c r="BB3380" i="1"/>
  <c r="BB3376" i="1"/>
  <c r="BB3372" i="1"/>
  <c r="BB3368" i="1"/>
  <c r="BB3364" i="1"/>
  <c r="BB3360" i="1"/>
  <c r="BB3356" i="1"/>
  <c r="BB3352" i="1"/>
  <c r="BB3348" i="1"/>
  <c r="BB3344" i="1"/>
  <c r="BB3340" i="1"/>
  <c r="BB3336" i="1"/>
  <c r="BB3332" i="1"/>
  <c r="BB3328" i="1"/>
  <c r="BB3324" i="1"/>
  <c r="BB3320" i="1"/>
  <c r="BB3383" i="1"/>
  <c r="BB3379" i="1"/>
  <c r="BB3375" i="1"/>
  <c r="BB3371" i="1"/>
  <c r="BB3367" i="1"/>
  <c r="BB3363" i="1"/>
  <c r="BB3359" i="1"/>
  <c r="BB3355" i="1"/>
  <c r="BB3351" i="1"/>
  <c r="BB3347" i="1"/>
  <c r="BB3343" i="1"/>
  <c r="BB3339" i="1"/>
  <c r="BB3335" i="1"/>
  <c r="BB3331" i="1"/>
  <c r="BB3327" i="1"/>
  <c r="BB3193" i="1"/>
  <c r="BB3254" i="1"/>
  <c r="BB3250" i="1"/>
  <c r="BB3246" i="1"/>
  <c r="BB3242" i="1"/>
  <c r="BB3238" i="1"/>
  <c r="BB3234" i="1"/>
  <c r="BB3230" i="1"/>
  <c r="BB3226" i="1"/>
  <c r="BB3222" i="1"/>
  <c r="BB3218" i="1"/>
  <c r="BB3214" i="1"/>
  <c r="BB3210" i="1"/>
  <c r="BB3206" i="1"/>
  <c r="BB3202" i="1"/>
  <c r="BB3198" i="1"/>
  <c r="BB3194" i="1"/>
  <c r="BB3085" i="1"/>
  <c r="BB3257" i="1"/>
  <c r="BB3253" i="1"/>
  <c r="BB3249" i="1"/>
  <c r="BB3245" i="1"/>
  <c r="BB3241" i="1"/>
  <c r="BB3237" i="1"/>
  <c r="BB3233" i="1"/>
  <c r="BB3229" i="1"/>
  <c r="BB3225" i="1"/>
  <c r="BB3221" i="1"/>
  <c r="BB3217" i="1"/>
  <c r="BB3213" i="1"/>
  <c r="BB3209" i="1"/>
  <c r="BB3205" i="1"/>
  <c r="BB3201" i="1"/>
  <c r="BB3197" i="1"/>
  <c r="BB3256" i="1"/>
  <c r="BB3252" i="1"/>
  <c r="BB3248" i="1"/>
  <c r="BB3244" i="1"/>
  <c r="BB3240" i="1"/>
  <c r="BB3236" i="1"/>
  <c r="BB3232" i="1"/>
  <c r="BB3228" i="1"/>
  <c r="BB3224" i="1"/>
  <c r="BB3220" i="1"/>
  <c r="BB3216" i="1"/>
  <c r="BB3212" i="1"/>
  <c r="BB3208" i="1"/>
  <c r="BB3204" i="1"/>
  <c r="BB3200" i="1"/>
  <c r="BB3100" i="1"/>
  <c r="BB3096" i="1"/>
  <c r="BB3092" i="1"/>
  <c r="BB3088" i="1"/>
  <c r="BB3084" i="1"/>
  <c r="BB3061" i="1"/>
  <c r="BB3105" i="1"/>
  <c r="BB2886" i="1"/>
  <c r="BB2882" i="1"/>
  <c r="BB2878" i="1"/>
  <c r="BB2874" i="1"/>
  <c r="BB2870" i="1"/>
  <c r="BB2866" i="1"/>
  <c r="BB2862" i="1"/>
  <c r="BB2858" i="1"/>
  <c r="BB2854" i="1"/>
  <c r="BB2850" i="1"/>
  <c r="BB2846" i="1"/>
  <c r="BB2842" i="1"/>
  <c r="BB2838" i="1"/>
  <c r="BB2834" i="1"/>
  <c r="BB3021" i="1"/>
  <c r="BB3017" i="1"/>
  <c r="BB3013" i="1"/>
  <c r="BB3009" i="1"/>
  <c r="BB3005" i="1"/>
  <c r="BB3001" i="1"/>
  <c r="BB2997" i="1"/>
  <c r="BB2993" i="1"/>
  <c r="BB2989" i="1"/>
  <c r="BB2985" i="1"/>
  <c r="BB2946" i="1"/>
  <c r="BB3072" i="1"/>
  <c r="BB3068" i="1"/>
  <c r="BB3080" i="1"/>
  <c r="BB3076" i="1"/>
  <c r="BB3064" i="1"/>
  <c r="BB3143" i="1"/>
  <c r="BB3139" i="1"/>
  <c r="BB3135" i="1"/>
  <c r="BB3131" i="1"/>
  <c r="BB3127" i="1"/>
  <c r="BB3123" i="1"/>
  <c r="BB3119" i="1"/>
  <c r="BB3115" i="1"/>
  <c r="BB3111" i="1"/>
  <c r="BB3107" i="1"/>
  <c r="BB3082" i="1"/>
  <c r="BB3099" i="1"/>
  <c r="BB3095" i="1"/>
  <c r="BB3091" i="1"/>
  <c r="BB3087" i="1"/>
  <c r="BB3083" i="1"/>
  <c r="BB3079" i="1"/>
  <c r="BB3075" i="1"/>
  <c r="BB3071" i="1"/>
  <c r="BB3067" i="1"/>
  <c r="BB3063" i="1"/>
  <c r="BB2596" i="1"/>
  <c r="BB2580" i="1"/>
  <c r="BB2986" i="1"/>
  <c r="BB3103" i="1"/>
  <c r="BB3142" i="1"/>
  <c r="BB3138" i="1"/>
  <c r="BB3134" i="1"/>
  <c r="BB3130" i="1"/>
  <c r="BB3126" i="1"/>
  <c r="BB3122" i="1"/>
  <c r="BB3118" i="1"/>
  <c r="BB3114" i="1"/>
  <c r="BB3110" i="1"/>
  <c r="BB3106" i="1"/>
  <c r="BB3102" i="1"/>
  <c r="BB3098" i="1"/>
  <c r="BB3094" i="1"/>
  <c r="BB3090" i="1"/>
  <c r="BB3086" i="1"/>
  <c r="BB3060" i="1"/>
  <c r="BB3078" i="1"/>
  <c r="BB3074" i="1"/>
  <c r="BB3070" i="1"/>
  <c r="BB3066" i="1"/>
  <c r="BB3062" i="1"/>
  <c r="BB3145" i="1"/>
  <c r="BB3141" i="1"/>
  <c r="BB3137" i="1"/>
  <c r="BB3133" i="1"/>
  <c r="BB3129" i="1"/>
  <c r="BB3125" i="1"/>
  <c r="BB3121" i="1"/>
  <c r="BB3117" i="1"/>
  <c r="BB3113" i="1"/>
  <c r="BB3109" i="1"/>
  <c r="BB3101" i="1"/>
  <c r="BB3097" i="1"/>
  <c r="BB3093" i="1"/>
  <c r="BB3089" i="1"/>
  <c r="BB3081" i="1"/>
  <c r="BB3077" i="1"/>
  <c r="BB3073" i="1"/>
  <c r="BB3069" i="1"/>
  <c r="BB3065" i="1"/>
  <c r="BB2981" i="1"/>
  <c r="BB2977" i="1"/>
  <c r="BB2973" i="1"/>
  <c r="BB2969" i="1"/>
  <c r="BB2965" i="1"/>
  <c r="BB2961" i="1"/>
  <c r="BB2957" i="1"/>
  <c r="BB2953" i="1"/>
  <c r="BB3020" i="1"/>
  <c r="BB3016" i="1"/>
  <c r="BB3012" i="1"/>
  <c r="BB3008" i="1"/>
  <c r="BB3004" i="1"/>
  <c r="BB3000" i="1"/>
  <c r="BB2996" i="1"/>
  <c r="BB2992" i="1"/>
  <c r="BB2988" i="1"/>
  <c r="BB2984" i="1"/>
  <c r="BB2980" i="1"/>
  <c r="BB2976" i="1"/>
  <c r="BB2972" i="1"/>
  <c r="BB2968" i="1"/>
  <c r="BB2964" i="1"/>
  <c r="BB2960" i="1"/>
  <c r="BB2956" i="1"/>
  <c r="BB2952" i="1"/>
  <c r="BB2948" i="1"/>
  <c r="BB2949" i="1"/>
  <c r="BB2983" i="1"/>
  <c r="BB3019" i="1"/>
  <c r="BB3015" i="1"/>
  <c r="BB3011" i="1"/>
  <c r="BB3007" i="1"/>
  <c r="BB3003" i="1"/>
  <c r="BB2999" i="1"/>
  <c r="BB2995" i="1"/>
  <c r="BB2991" i="1"/>
  <c r="BB2987" i="1"/>
  <c r="BB2945" i="1"/>
  <c r="BB2979" i="1"/>
  <c r="BB2975" i="1"/>
  <c r="BB2971" i="1"/>
  <c r="BB2967" i="1"/>
  <c r="BB2963" i="1"/>
  <c r="BB2959" i="1"/>
  <c r="BB2955" i="1"/>
  <c r="BB2951" i="1"/>
  <c r="BB2947" i="1"/>
  <c r="BB3022" i="1"/>
  <c r="BB3018" i="1"/>
  <c r="BB3014" i="1"/>
  <c r="BB3010" i="1"/>
  <c r="BB3006" i="1"/>
  <c r="BB3002" i="1"/>
  <c r="BB2998" i="1"/>
  <c r="BB2994" i="1"/>
  <c r="BB2990" i="1"/>
  <c r="BB2982" i="1"/>
  <c r="BB2978" i="1"/>
  <c r="BB2974" i="1"/>
  <c r="BB2970" i="1"/>
  <c r="BB2966" i="1"/>
  <c r="BB2962" i="1"/>
  <c r="BB2958" i="1"/>
  <c r="BB2954" i="1"/>
  <c r="BB2950" i="1"/>
  <c r="BB2831" i="1"/>
  <c r="BB2830" i="1"/>
  <c r="BB2885" i="1"/>
  <c r="BB2881" i="1"/>
  <c r="BB2877" i="1"/>
  <c r="BB2873" i="1"/>
  <c r="BB2869" i="1"/>
  <c r="BB2865" i="1"/>
  <c r="BB2861" i="1"/>
  <c r="BB2857" i="1"/>
  <c r="BB2853" i="1"/>
  <c r="BB2849" i="1"/>
  <c r="BB2845" i="1"/>
  <c r="BB2841" i="1"/>
  <c r="BB2837" i="1"/>
  <c r="BB2833" i="1"/>
  <c r="BB2829" i="1"/>
  <c r="BB2884" i="1"/>
  <c r="BB2880" i="1"/>
  <c r="BB2876" i="1"/>
  <c r="BB2872" i="1"/>
  <c r="BB2868" i="1"/>
  <c r="BB2864" i="1"/>
  <c r="BB2860" i="1"/>
  <c r="BB2856" i="1"/>
  <c r="BB2852" i="1"/>
  <c r="BB2848" i="1"/>
  <c r="BB2844" i="1"/>
  <c r="BB2840" i="1"/>
  <c r="BB2836" i="1"/>
  <c r="BB2832" i="1"/>
  <c r="BB2828" i="1"/>
  <c r="BB2700" i="1"/>
  <c r="BB2827" i="1"/>
  <c r="BB2883" i="1"/>
  <c r="BB2879" i="1"/>
  <c r="BB2875" i="1"/>
  <c r="BB2871" i="1"/>
  <c r="BB2867" i="1"/>
  <c r="BB2863" i="1"/>
  <c r="BB2859" i="1"/>
  <c r="BB2855" i="1"/>
  <c r="BB2851" i="1"/>
  <c r="BB2847" i="1"/>
  <c r="BB2843" i="1"/>
  <c r="BB2839" i="1"/>
  <c r="BB2835" i="1"/>
  <c r="BB2755" i="1"/>
  <c r="BB2747" i="1"/>
  <c r="BB2739" i="1"/>
  <c r="BB2731" i="1"/>
  <c r="BB2723" i="1"/>
  <c r="BB2703" i="1"/>
  <c r="BB2697" i="1"/>
  <c r="BB2753" i="1"/>
  <c r="BB2749" i="1"/>
  <c r="BB2745" i="1"/>
  <c r="BB2741" i="1"/>
  <c r="BB2737" i="1"/>
  <c r="BB2733" i="1"/>
  <c r="BB2729" i="1"/>
  <c r="BB2725" i="1"/>
  <c r="BB2721" i="1"/>
  <c r="BB2717" i="1"/>
  <c r="BB2713" i="1"/>
  <c r="BB2709" i="1"/>
  <c r="BB2705" i="1"/>
  <c r="BB2701" i="1"/>
  <c r="BB2751" i="1"/>
  <c r="BB2743" i="1"/>
  <c r="BB2735" i="1"/>
  <c r="BB2727" i="1"/>
  <c r="BB2719" i="1"/>
  <c r="BB2715" i="1"/>
  <c r="BB2711" i="1"/>
  <c r="BB2707" i="1"/>
  <c r="BB2699" i="1"/>
  <c r="BB2754" i="1"/>
  <c r="BB2750" i="1"/>
  <c r="BB2746" i="1"/>
  <c r="BB2742" i="1"/>
  <c r="BB2738" i="1"/>
  <c r="BB2734" i="1"/>
  <c r="BB2730" i="1"/>
  <c r="BB2726" i="1"/>
  <c r="BB2722" i="1"/>
  <c r="BB2718" i="1"/>
  <c r="BB2714" i="1"/>
  <c r="BB2710" i="1"/>
  <c r="BB2706" i="1"/>
  <c r="BB2702" i="1"/>
  <c r="BB2698" i="1"/>
  <c r="BB2756" i="1"/>
  <c r="BB2752" i="1"/>
  <c r="BB2748" i="1"/>
  <c r="BB2744" i="1"/>
  <c r="BB2740" i="1"/>
  <c r="BB2736" i="1"/>
  <c r="BB2732" i="1"/>
  <c r="BB2728" i="1"/>
  <c r="BB2724" i="1"/>
  <c r="BB2720" i="1"/>
  <c r="BB2716" i="1"/>
  <c r="BB2712" i="1"/>
  <c r="BB2708" i="1"/>
  <c r="BB2704" i="1"/>
  <c r="BB2222" i="1"/>
  <c r="BB2218" i="1"/>
  <c r="BB2206" i="1"/>
  <c r="BB2202" i="1"/>
  <c r="BB2190" i="1"/>
  <c r="BB2186" i="1"/>
  <c r="BB2174" i="1"/>
  <c r="BB2170" i="1"/>
  <c r="BB2158" i="1"/>
  <c r="BB2154" i="1"/>
  <c r="BB2142" i="1"/>
  <c r="BB2138" i="1"/>
  <c r="BB2360" i="1"/>
  <c r="BB2384" i="1"/>
  <c r="BB2627" i="1"/>
  <c r="BB2619" i="1"/>
  <c r="BB2611" i="1"/>
  <c r="BB2603" i="1"/>
  <c r="BB2595" i="1"/>
  <c r="BB2587" i="1"/>
  <c r="BB2579" i="1"/>
  <c r="BB2368" i="1"/>
  <c r="BB2630" i="1"/>
  <c r="BB2626" i="1"/>
  <c r="BB2622" i="1"/>
  <c r="BB2618" i="1"/>
  <c r="BB2614" i="1"/>
  <c r="BB2610" i="1"/>
  <c r="BB2606" i="1"/>
  <c r="BB2602" i="1"/>
  <c r="BB2598" i="1"/>
  <c r="BB2594" i="1"/>
  <c r="BB2590" i="1"/>
  <c r="BB2586" i="1"/>
  <c r="BB2582" i="1"/>
  <c r="BB2578" i="1"/>
  <c r="BB2629" i="1"/>
  <c r="BB2625" i="1"/>
  <c r="BB2621" i="1"/>
  <c r="BB2617" i="1"/>
  <c r="BB2613" i="1"/>
  <c r="BB2609" i="1"/>
  <c r="BB2605" i="1"/>
  <c r="BB2601" i="1"/>
  <c r="BB2597" i="1"/>
  <c r="BB2577" i="1"/>
  <c r="BB2589" i="1"/>
  <c r="BB2585" i="1"/>
  <c r="BB2581" i="1"/>
  <c r="BB2593" i="1"/>
  <c r="BB2623" i="1"/>
  <c r="BB2615" i="1"/>
  <c r="BB2607" i="1"/>
  <c r="BB2599" i="1"/>
  <c r="BB2591" i="1"/>
  <c r="BB2583" i="1"/>
  <c r="BB2407" i="1"/>
  <c r="BB2403" i="1"/>
  <c r="BB2399" i="1"/>
  <c r="BB2395" i="1"/>
  <c r="BB2391" i="1"/>
  <c r="BB2387" i="1"/>
  <c r="BB2383" i="1"/>
  <c r="BB2379" i="1"/>
  <c r="BB2375" i="1"/>
  <c r="BB2371" i="1"/>
  <c r="BB2367" i="1"/>
  <c r="BB2363" i="1"/>
  <c r="BB2359" i="1"/>
  <c r="BB2355" i="1"/>
  <c r="BB2320" i="1"/>
  <c r="BB2272" i="1"/>
  <c r="BB2400" i="1"/>
  <c r="BB2431" i="1"/>
  <c r="BB2628" i="1"/>
  <c r="BB2624" i="1"/>
  <c r="BB2620" i="1"/>
  <c r="BB2616" i="1"/>
  <c r="BB2612" i="1"/>
  <c r="BB2608" i="1"/>
  <c r="BB2604" i="1"/>
  <c r="BB2600" i="1"/>
  <c r="BB2592" i="1"/>
  <c r="BB2588" i="1"/>
  <c r="BB2584" i="1"/>
  <c r="BB2486" i="1"/>
  <c r="BB2478" i="1"/>
  <c r="BB2470" i="1"/>
  <c r="BB2462" i="1"/>
  <c r="BB2454" i="1"/>
  <c r="BB2446" i="1"/>
  <c r="BB2442" i="1"/>
  <c r="BB2434" i="1"/>
  <c r="BB2430" i="1"/>
  <c r="BB2183" i="1"/>
  <c r="BB2135" i="1"/>
  <c r="BB2396" i="1"/>
  <c r="BB2380" i="1"/>
  <c r="BB2364" i="1"/>
  <c r="BB2489" i="1"/>
  <c r="BB2485" i="1"/>
  <c r="BB2481" i="1"/>
  <c r="BB2477" i="1"/>
  <c r="BB2473" i="1"/>
  <c r="BB2469" i="1"/>
  <c r="BB2465" i="1"/>
  <c r="BB2461" i="1"/>
  <c r="BB2457" i="1"/>
  <c r="BB2453" i="1"/>
  <c r="BB2449" i="1"/>
  <c r="BB2445" i="1"/>
  <c r="BB2441" i="1"/>
  <c r="BB2437" i="1"/>
  <c r="BB2433" i="1"/>
  <c r="BB2429" i="1"/>
  <c r="BB2354" i="1"/>
  <c r="BB2392" i="1"/>
  <c r="BB2376" i="1"/>
  <c r="BB2488" i="1"/>
  <c r="BB2484" i="1"/>
  <c r="BB2480" i="1"/>
  <c r="BB2476" i="1"/>
  <c r="BB2472" i="1"/>
  <c r="BB2468" i="1"/>
  <c r="BB2464" i="1"/>
  <c r="BB2460" i="1"/>
  <c r="BB2456" i="1"/>
  <c r="BB2452" i="1"/>
  <c r="BB2448" i="1"/>
  <c r="BB2444" i="1"/>
  <c r="BB2440" i="1"/>
  <c r="BB2436" i="1"/>
  <c r="BB2432" i="1"/>
  <c r="BB2428" i="1"/>
  <c r="BB2482" i="1"/>
  <c r="BB2474" i="1"/>
  <c r="BB2466" i="1"/>
  <c r="BB2458" i="1"/>
  <c r="BB2450" i="1"/>
  <c r="BB2438" i="1"/>
  <c r="BB2235" i="1"/>
  <c r="BB2071" i="1"/>
  <c r="BB2362" i="1"/>
  <c r="BB2404" i="1"/>
  <c r="BB2388" i="1"/>
  <c r="BB2372" i="1"/>
  <c r="BB2356" i="1"/>
  <c r="BB2487" i="1"/>
  <c r="BB2483" i="1"/>
  <c r="BB2479" i="1"/>
  <c r="BB2475" i="1"/>
  <c r="BB2471" i="1"/>
  <c r="BB2467" i="1"/>
  <c r="BB2463" i="1"/>
  <c r="BB2459" i="1"/>
  <c r="BB2455" i="1"/>
  <c r="BB2451" i="1"/>
  <c r="BB2447" i="1"/>
  <c r="BB2443" i="1"/>
  <c r="BB2439" i="1"/>
  <c r="BB2435" i="1"/>
  <c r="BB2340" i="1"/>
  <c r="BB2324" i="1"/>
  <c r="BB2308" i="1"/>
  <c r="BB2292" i="1"/>
  <c r="BB2276" i="1"/>
  <c r="BB2260" i="1"/>
  <c r="BB2409" i="1"/>
  <c r="BB2402" i="1"/>
  <c r="BB2394" i="1"/>
  <c r="BB2386" i="1"/>
  <c r="BB2378" i="1"/>
  <c r="BB2370" i="1"/>
  <c r="BB2352" i="1"/>
  <c r="BB2336" i="1"/>
  <c r="BB2304" i="1"/>
  <c r="BB2288" i="1"/>
  <c r="BB2317" i="1"/>
  <c r="BB2261" i="1"/>
  <c r="BB2348" i="1"/>
  <c r="BB2332" i="1"/>
  <c r="BB2316" i="1"/>
  <c r="BB2300" i="1"/>
  <c r="BB2284" i="1"/>
  <c r="BB2268" i="1"/>
  <c r="BB2180" i="1"/>
  <c r="BB2357" i="1"/>
  <c r="BB2406" i="1"/>
  <c r="BB2398" i="1"/>
  <c r="BB2390" i="1"/>
  <c r="BB2382" i="1"/>
  <c r="BB2374" i="1"/>
  <c r="BB2366" i="1"/>
  <c r="BB2358" i="1"/>
  <c r="BB2344" i="1"/>
  <c r="BB2328" i="1"/>
  <c r="BB2312" i="1"/>
  <c r="BB2296" i="1"/>
  <c r="BB2280" i="1"/>
  <c r="BB2264" i="1"/>
  <c r="BB2122" i="1"/>
  <c r="BB2106" i="1"/>
  <c r="BB2090" i="1"/>
  <c r="BB2074" i="1"/>
  <c r="BB2351" i="1"/>
  <c r="BB2347" i="1"/>
  <c r="BB2343" i="1"/>
  <c r="BB2339" i="1"/>
  <c r="BB2335" i="1"/>
  <c r="BB2331" i="1"/>
  <c r="BB2327" i="1"/>
  <c r="BB2323" i="1"/>
  <c r="BB2319" i="1"/>
  <c r="BB2259" i="1"/>
  <c r="BB2311" i="1"/>
  <c r="BB2307" i="1"/>
  <c r="BB2303" i="1"/>
  <c r="BB2299" i="1"/>
  <c r="BB2295" i="1"/>
  <c r="BB2291" i="1"/>
  <c r="BB2287" i="1"/>
  <c r="BB2283" i="1"/>
  <c r="BB2279" i="1"/>
  <c r="BB2275" i="1"/>
  <c r="BB2271" i="1"/>
  <c r="BB2267" i="1"/>
  <c r="BB2263" i="1"/>
  <c r="BB2110" i="1"/>
  <c r="BB2078" i="1"/>
  <c r="BB2182" i="1"/>
  <c r="BB2134" i="1"/>
  <c r="BB2102" i="1"/>
  <c r="BB2408" i="1"/>
  <c r="BB2315" i="1"/>
  <c r="BB2346" i="1"/>
  <c r="BB2342" i="1"/>
  <c r="BB2334" i="1"/>
  <c r="BB2330" i="1"/>
  <c r="BB2326" i="1"/>
  <c r="BB2318" i="1"/>
  <c r="BB2314" i="1"/>
  <c r="BB2310" i="1"/>
  <c r="BB2306" i="1"/>
  <c r="BB2302" i="1"/>
  <c r="BB2298" i="1"/>
  <c r="BB2294" i="1"/>
  <c r="BB2290" i="1"/>
  <c r="BB2286" i="1"/>
  <c r="BB2282" i="1"/>
  <c r="BB2278" i="1"/>
  <c r="BB2274" i="1"/>
  <c r="BB2270" i="1"/>
  <c r="BB2262" i="1"/>
  <c r="BB2126" i="1"/>
  <c r="BB2094" i="1"/>
  <c r="BB2230" i="1"/>
  <c r="BB2214" i="1"/>
  <c r="BB2198" i="1"/>
  <c r="BB2166" i="1"/>
  <c r="BB2150" i="1"/>
  <c r="BB2118" i="1"/>
  <c r="BB2086" i="1"/>
  <c r="BB2350" i="1"/>
  <c r="BB2338" i="1"/>
  <c r="BB2322" i="1"/>
  <c r="BB2266" i="1"/>
  <c r="BB2226" i="1"/>
  <c r="BB2210" i="1"/>
  <c r="BB2194" i="1"/>
  <c r="BB2178" i="1"/>
  <c r="BB2162" i="1"/>
  <c r="BB2146" i="1"/>
  <c r="BB2130" i="1"/>
  <c r="BB2114" i="1"/>
  <c r="BB2098" i="1"/>
  <c r="BB2082" i="1"/>
  <c r="BB2405" i="1"/>
  <c r="BB2401" i="1"/>
  <c r="BB2397" i="1"/>
  <c r="BB2393" i="1"/>
  <c r="BB2389" i="1"/>
  <c r="BB2385" i="1"/>
  <c r="BB2381" i="1"/>
  <c r="BB2377" i="1"/>
  <c r="BB2373" i="1"/>
  <c r="BB2369" i="1"/>
  <c r="BB2365" i="1"/>
  <c r="BB2361" i="1"/>
  <c r="BB2353" i="1"/>
  <c r="BB2349" i="1"/>
  <c r="BB2345" i="1"/>
  <c r="BB2341" i="1"/>
  <c r="BB2337" i="1"/>
  <c r="BB2333" i="1"/>
  <c r="BB2329" i="1"/>
  <c r="BB2325" i="1"/>
  <c r="BB2321" i="1"/>
  <c r="BB2313" i="1"/>
  <c r="BB2309" i="1"/>
  <c r="BB2305" i="1"/>
  <c r="BB2301" i="1"/>
  <c r="BB2297" i="1"/>
  <c r="BB2293" i="1"/>
  <c r="BB2289" i="1"/>
  <c r="BB2285" i="1"/>
  <c r="BB2281" i="1"/>
  <c r="BB2277" i="1"/>
  <c r="BB2273" i="1"/>
  <c r="BB2269" i="1"/>
  <c r="BB2265" i="1"/>
  <c r="BB2233" i="1"/>
  <c r="BB2229" i="1"/>
  <c r="BB2225" i="1"/>
  <c r="BB2221" i="1"/>
  <c r="BB2217" i="1"/>
  <c r="BB2213" i="1"/>
  <c r="BB2209" i="1"/>
  <c r="BB2205" i="1"/>
  <c r="BB2201" i="1"/>
  <c r="BB2197" i="1"/>
  <c r="BB2193" i="1"/>
  <c r="BB2189" i="1"/>
  <c r="BB2185" i="1"/>
  <c r="BB2181" i="1"/>
  <c r="BB2177" i="1"/>
  <c r="BB2173" i="1"/>
  <c r="BB2169" i="1"/>
  <c r="BB2165" i="1"/>
  <c r="BB2161" i="1"/>
  <c r="BB2157" i="1"/>
  <c r="BB2153" i="1"/>
  <c r="BB2149" i="1"/>
  <c r="BB2145" i="1"/>
  <c r="BB2141" i="1"/>
  <c r="BB2137" i="1"/>
  <c r="BB2133" i="1"/>
  <c r="BB2129" i="1"/>
  <c r="BB2125" i="1"/>
  <c r="BB2121" i="1"/>
  <c r="BB2117" i="1"/>
  <c r="BB2113" i="1"/>
  <c r="BB2109" i="1"/>
  <c r="BB2105" i="1"/>
  <c r="BB2101" i="1"/>
  <c r="BB2097" i="1"/>
  <c r="BB2093" i="1"/>
  <c r="BB2089" i="1"/>
  <c r="BB2085" i="1"/>
  <c r="BB2081" i="1"/>
  <c r="BB2077" i="1"/>
  <c r="BB2073" i="1"/>
  <c r="BB2234" i="1"/>
  <c r="BB2232" i="1"/>
  <c r="BB2228" i="1"/>
  <c r="BB2224" i="1"/>
  <c r="BB2220" i="1"/>
  <c r="BB2216" i="1"/>
  <c r="BB2212" i="1"/>
  <c r="BB2208" i="1"/>
  <c r="BB2204" i="1"/>
  <c r="BB2200" i="1"/>
  <c r="BB2196" i="1"/>
  <c r="BB2192" i="1"/>
  <c r="BB2188" i="1"/>
  <c r="BB2184" i="1"/>
  <c r="BB2132" i="1"/>
  <c r="BB2176" i="1"/>
  <c r="BB2172" i="1"/>
  <c r="BB2168" i="1"/>
  <c r="BB2164" i="1"/>
  <c r="BB2160" i="1"/>
  <c r="BB2156" i="1"/>
  <c r="BB2152" i="1"/>
  <c r="BB2148" i="1"/>
  <c r="BB2144" i="1"/>
  <c r="BB2140" i="1"/>
  <c r="BB2136" i="1"/>
  <c r="BB2070" i="1"/>
  <c r="BB2128" i="1"/>
  <c r="BB2124" i="1"/>
  <c r="BB2120" i="1"/>
  <c r="BB2116" i="1"/>
  <c r="BB2112" i="1"/>
  <c r="BB2108" i="1"/>
  <c r="BB2104" i="1"/>
  <c r="BB2100" i="1"/>
  <c r="BB2096" i="1"/>
  <c r="BB2092" i="1"/>
  <c r="BB2088" i="1"/>
  <c r="BB2084" i="1"/>
  <c r="BB2080" i="1"/>
  <c r="BB2076" i="1"/>
  <c r="BB2072" i="1"/>
  <c r="BB2231" i="1"/>
  <c r="BB2227" i="1"/>
  <c r="BB2223" i="1"/>
  <c r="BB2219" i="1"/>
  <c r="BB2215" i="1"/>
  <c r="BB2211" i="1"/>
  <c r="BB2207" i="1"/>
  <c r="BB2203" i="1"/>
  <c r="BB2199" i="1"/>
  <c r="BB2195" i="1"/>
  <c r="BB2191" i="1"/>
  <c r="BB2187" i="1"/>
  <c r="BB2179" i="1"/>
  <c r="BB2175" i="1"/>
  <c r="BB2171" i="1"/>
  <c r="BB2167" i="1"/>
  <c r="BB2163" i="1"/>
  <c r="BB2159" i="1"/>
  <c r="BB2155" i="1"/>
  <c r="BB2151" i="1"/>
  <c r="BB2147" i="1"/>
  <c r="BB2143" i="1"/>
  <c r="BB2139" i="1"/>
  <c r="BB2131" i="1"/>
  <c r="BB2127" i="1"/>
  <c r="BB2123" i="1"/>
  <c r="BB2119" i="1"/>
  <c r="BB2115" i="1"/>
  <c r="BB2111" i="1"/>
  <c r="BB2107" i="1"/>
  <c r="BB2103" i="1"/>
  <c r="BB2099" i="1"/>
  <c r="BB2095" i="1"/>
  <c r="BB2091" i="1"/>
  <c r="BB2087" i="1"/>
  <c r="BB2083" i="1"/>
  <c r="BB2079" i="1"/>
  <c r="BB2075" i="1"/>
  <c r="BA1887" i="1"/>
  <c r="BB1887" i="1" s="1"/>
  <c r="BA1888" i="1"/>
  <c r="BB1888" i="1" s="1"/>
  <c r="BA1889" i="1"/>
  <c r="BB1889" i="1" s="1"/>
  <c r="BA1890" i="1"/>
  <c r="BB1890" i="1" s="1"/>
  <c r="BA1891" i="1"/>
  <c r="BB1891" i="1" s="1"/>
  <c r="BA1892" i="1"/>
  <c r="BB1892" i="1" s="1"/>
  <c r="BA1893" i="1"/>
  <c r="BB1893" i="1" s="1"/>
  <c r="BA1894" i="1"/>
  <c r="BB1894" i="1" s="1"/>
  <c r="BA1895" i="1"/>
  <c r="BB1895" i="1" s="1"/>
  <c r="BA1896" i="1"/>
  <c r="BB1896" i="1" s="1"/>
  <c r="BA1897" i="1"/>
  <c r="BB1897" i="1" s="1"/>
  <c r="BA1898" i="1"/>
  <c r="BB1898" i="1" s="1"/>
  <c r="BA1899" i="1"/>
  <c r="BB1899" i="1" s="1"/>
  <c r="BA1900" i="1"/>
  <c r="BB1900" i="1" s="1"/>
  <c r="BA1901" i="1"/>
  <c r="BB1901" i="1" s="1"/>
  <c r="BA1902" i="1"/>
  <c r="BB1902" i="1" s="1"/>
  <c r="BA1903" i="1"/>
  <c r="BB1903" i="1" s="1"/>
  <c r="BA1904" i="1"/>
  <c r="BB1904" i="1" s="1"/>
  <c r="BA1905" i="1"/>
  <c r="BB1905" i="1" s="1"/>
  <c r="BA1906" i="1"/>
  <c r="BB1906" i="1" s="1"/>
  <c r="BA1907" i="1"/>
  <c r="BB1907" i="1" s="1"/>
  <c r="BA1908" i="1"/>
  <c r="BB1908" i="1" s="1"/>
  <c r="BA1909" i="1"/>
  <c r="BB1909" i="1" s="1"/>
  <c r="BA1910" i="1"/>
  <c r="BB1910" i="1" s="1"/>
  <c r="BA1911" i="1"/>
  <c r="BB1911" i="1" s="1"/>
  <c r="BA1912" i="1"/>
  <c r="BB1912" i="1" s="1"/>
  <c r="BA1913" i="1"/>
  <c r="BB1913" i="1" s="1"/>
  <c r="BA1914" i="1"/>
  <c r="BB1914" i="1" s="1"/>
  <c r="BA1915" i="1"/>
  <c r="BB1915" i="1" s="1"/>
  <c r="BA1916" i="1"/>
  <c r="BB1916" i="1" s="1"/>
  <c r="BA1917" i="1"/>
  <c r="BB1917" i="1" s="1"/>
  <c r="BA1918" i="1"/>
  <c r="BB1918" i="1" s="1"/>
  <c r="BA1919" i="1"/>
  <c r="BB1919" i="1" s="1"/>
  <c r="BA1920" i="1"/>
  <c r="BB1920" i="1" s="1"/>
  <c r="BA1921" i="1"/>
  <c r="BB1921" i="1" s="1"/>
  <c r="BA1922" i="1"/>
  <c r="BB1922" i="1" s="1"/>
  <c r="BA1923" i="1"/>
  <c r="BB1923" i="1" s="1"/>
  <c r="BA1924" i="1"/>
  <c r="BB1924" i="1" s="1"/>
  <c r="BA1925" i="1"/>
  <c r="BB1925" i="1" s="1"/>
  <c r="BA1926" i="1"/>
  <c r="BB1926" i="1" s="1"/>
  <c r="BA1927" i="1"/>
  <c r="BB1927" i="1" s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1712" i="1"/>
  <c r="BB1712" i="1" s="1"/>
  <c r="BA1713" i="1"/>
  <c r="BB1713" i="1" s="1"/>
  <c r="BA1714" i="1"/>
  <c r="BB1714" i="1" s="1"/>
  <c r="BA1715" i="1"/>
  <c r="BB1715" i="1" s="1"/>
  <c r="BA1716" i="1"/>
  <c r="BB1716" i="1" s="1"/>
  <c r="BA1717" i="1"/>
  <c r="BB1717" i="1" s="1"/>
  <c r="BA1718" i="1"/>
  <c r="BB1718" i="1" s="1"/>
  <c r="BA1719" i="1"/>
  <c r="BB1719" i="1" s="1"/>
  <c r="BA1720" i="1"/>
  <c r="BB1720" i="1" s="1"/>
  <c r="BA1721" i="1"/>
  <c r="BB1721" i="1" s="1"/>
  <c r="BA1722" i="1"/>
  <c r="BB1722" i="1" s="1"/>
  <c r="BA1723" i="1"/>
  <c r="BB1723" i="1" s="1"/>
  <c r="BA1724" i="1"/>
  <c r="BB1724" i="1" s="1"/>
  <c r="BA1725" i="1"/>
  <c r="BB1725" i="1" s="1"/>
  <c r="BA1726" i="1"/>
  <c r="BB1726" i="1" s="1"/>
  <c r="BA1727" i="1"/>
  <c r="BB1727" i="1" s="1"/>
  <c r="BA1728" i="1"/>
  <c r="BB1728" i="1" s="1"/>
  <c r="BA1729" i="1"/>
  <c r="BB1729" i="1" s="1"/>
  <c r="BA1730" i="1"/>
  <c r="BB1730" i="1" s="1"/>
  <c r="BA1731" i="1"/>
  <c r="BB1731" i="1" s="1"/>
  <c r="BA1732" i="1"/>
  <c r="BB1732" i="1" s="1"/>
  <c r="BA1733" i="1"/>
  <c r="BB1733" i="1" s="1"/>
  <c r="BA1734" i="1"/>
  <c r="BB1734" i="1" s="1"/>
  <c r="BA1735" i="1"/>
  <c r="BB1735" i="1" s="1"/>
  <c r="BA1736" i="1"/>
  <c r="BB1736" i="1" s="1"/>
  <c r="BA1737" i="1"/>
  <c r="BB1737" i="1" s="1"/>
  <c r="BA1738" i="1"/>
  <c r="BB1738" i="1" s="1"/>
  <c r="BA1739" i="1"/>
  <c r="BB1739" i="1" s="1"/>
  <c r="BA1740" i="1"/>
  <c r="BB1740" i="1" s="1"/>
  <c r="BA1741" i="1"/>
  <c r="BB1741" i="1" s="1"/>
  <c r="BA1742" i="1"/>
  <c r="BB1742" i="1" s="1"/>
  <c r="BA1743" i="1"/>
  <c r="BB1743" i="1" s="1"/>
  <c r="BA1744" i="1"/>
  <c r="BB1744" i="1" s="1"/>
  <c r="BA1745" i="1"/>
  <c r="BB1745" i="1" s="1"/>
  <c r="BA1746" i="1"/>
  <c r="BB1746" i="1" s="1"/>
  <c r="BA1747" i="1"/>
  <c r="BB1747" i="1" s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B1786" i="1" s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538" i="1"/>
  <c r="BB1538" i="1" s="1"/>
  <c r="BA1539" i="1"/>
  <c r="BB1539" i="1" s="1"/>
  <c r="BA1540" i="1"/>
  <c r="BB1540" i="1" s="1"/>
  <c r="BA1541" i="1"/>
  <c r="BB1541" i="1" s="1"/>
  <c r="BA1542" i="1"/>
  <c r="BB1542" i="1" s="1"/>
  <c r="BA1543" i="1"/>
  <c r="BB1543" i="1" s="1"/>
  <c r="BA1544" i="1"/>
  <c r="BB1544" i="1" s="1"/>
  <c r="BA1545" i="1"/>
  <c r="BB1545" i="1" s="1"/>
  <c r="BA1546" i="1"/>
  <c r="BB1546" i="1" s="1"/>
  <c r="BA1547" i="1"/>
  <c r="BB1547" i="1" s="1"/>
  <c r="BA1548" i="1"/>
  <c r="BB1548" i="1" s="1"/>
  <c r="BA1549" i="1"/>
  <c r="BB1549" i="1" s="1"/>
  <c r="BA1550" i="1"/>
  <c r="BB1550" i="1" s="1"/>
  <c r="BA1551" i="1"/>
  <c r="BB1551" i="1" s="1"/>
  <c r="BA1552" i="1"/>
  <c r="BB1552" i="1" s="1"/>
  <c r="BA1553" i="1"/>
  <c r="BB1553" i="1" s="1"/>
  <c r="BA1554" i="1"/>
  <c r="BB1554" i="1" s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364" i="1"/>
  <c r="BB1364" i="1" s="1"/>
  <c r="BA1365" i="1"/>
  <c r="BB1365" i="1" s="1"/>
  <c r="BA1366" i="1"/>
  <c r="BB1366" i="1" s="1"/>
  <c r="BA1367" i="1"/>
  <c r="BB1367" i="1" s="1"/>
  <c r="BA1368" i="1"/>
  <c r="BB1368" i="1" s="1"/>
  <c r="BA1369" i="1"/>
  <c r="BB1369" i="1" s="1"/>
  <c r="BA1370" i="1"/>
  <c r="BB1370" i="1" s="1"/>
  <c r="BA1371" i="1"/>
  <c r="BB1371" i="1" s="1"/>
  <c r="BA1372" i="1"/>
  <c r="BB1372" i="1" s="1"/>
  <c r="BA1373" i="1"/>
  <c r="BB1373" i="1" s="1"/>
  <c r="BA1374" i="1"/>
  <c r="BB1374" i="1" s="1"/>
  <c r="BA1375" i="1"/>
  <c r="BB1375" i="1" s="1"/>
  <c r="BA1376" i="1"/>
  <c r="BB1376" i="1" s="1"/>
  <c r="BA1377" i="1"/>
  <c r="BB1377" i="1" s="1"/>
  <c r="BA1378" i="1"/>
  <c r="BB1378" i="1" s="1"/>
  <c r="BA1379" i="1"/>
  <c r="BB1379" i="1" s="1"/>
  <c r="BA1380" i="1"/>
  <c r="BB1380" i="1" s="1"/>
  <c r="BA1381" i="1"/>
  <c r="BB1381" i="1" s="1"/>
  <c r="BA1382" i="1"/>
  <c r="BB1382" i="1" s="1"/>
  <c r="BA1383" i="1"/>
  <c r="BB1383" i="1" s="1"/>
  <c r="BA1384" i="1"/>
  <c r="BB1384" i="1" s="1"/>
  <c r="BA1385" i="1"/>
  <c r="BB1385" i="1" s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L1495" i="1"/>
  <c r="BA1495" i="1" s="1"/>
  <c r="BB1987" i="1" l="1"/>
  <c r="BB1810" i="1"/>
  <c r="BB1803" i="1"/>
  <c r="BB1799" i="1"/>
  <c r="BB1795" i="1"/>
  <c r="BB1791" i="1"/>
  <c r="BB1787" i="1"/>
  <c r="BB1977" i="1"/>
  <c r="BB1854" i="1"/>
  <c r="BB1805" i="1"/>
  <c r="BB1801" i="1"/>
  <c r="BB1797" i="1"/>
  <c r="BB1793" i="1"/>
  <c r="BB1789" i="1"/>
  <c r="BB1750" i="1"/>
  <c r="BB2060" i="1"/>
  <c r="BB1964" i="1"/>
  <c r="BB1993" i="1"/>
  <c r="BB1774" i="1"/>
  <c r="BB1998" i="1"/>
  <c r="BB1982" i="1"/>
  <c r="BB1966" i="1"/>
  <c r="BB2003" i="1"/>
  <c r="BB1971" i="1"/>
  <c r="BB1766" i="1"/>
  <c r="BB2002" i="1"/>
  <c r="BB1991" i="1"/>
  <c r="BB1981" i="1"/>
  <c r="BB1970" i="1"/>
  <c r="BB1758" i="1"/>
  <c r="BB2008" i="1"/>
  <c r="BB1932" i="1"/>
  <c r="BB2001" i="1"/>
  <c r="BB1995" i="1"/>
  <c r="BB1990" i="1"/>
  <c r="BB1985" i="1"/>
  <c r="BB1979" i="1"/>
  <c r="BB1974" i="1"/>
  <c r="BB1969" i="1"/>
  <c r="BB1963" i="1"/>
  <c r="BB1997" i="1"/>
  <c r="BB1986" i="1"/>
  <c r="BB1975" i="1"/>
  <c r="BB1965" i="1"/>
  <c r="BB1782" i="1"/>
  <c r="BB2061" i="1"/>
  <c r="BB1999" i="1"/>
  <c r="BB1994" i="1"/>
  <c r="BB1989" i="1"/>
  <c r="BB1983" i="1"/>
  <c r="BB1978" i="1"/>
  <c r="BB1973" i="1"/>
  <c r="BB1967" i="1"/>
  <c r="BB1962" i="1"/>
  <c r="BB2055" i="1"/>
  <c r="BB2047" i="1"/>
  <c r="BB2043" i="1"/>
  <c r="BB2035" i="1"/>
  <c r="BB2027" i="1"/>
  <c r="BB2019" i="1"/>
  <c r="BB2011" i="1"/>
  <c r="BB1959" i="1"/>
  <c r="BB1943" i="1"/>
  <c r="BB1749" i="1"/>
  <c r="BB1780" i="1"/>
  <c r="BB1772" i="1"/>
  <c r="BB1764" i="1"/>
  <c r="BB1756" i="1"/>
  <c r="BB2004" i="1"/>
  <c r="BB2054" i="1"/>
  <c r="BB2050" i="1"/>
  <c r="BB2046" i="1"/>
  <c r="BB2042" i="1"/>
  <c r="BB2038" i="1"/>
  <c r="BB2034" i="1"/>
  <c r="BB2030" i="1"/>
  <c r="BB2026" i="1"/>
  <c r="BB2022" i="1"/>
  <c r="BB2018" i="1"/>
  <c r="BB2014" i="1"/>
  <c r="BB2010" i="1"/>
  <c r="BB2006" i="1"/>
  <c r="BB1958" i="1"/>
  <c r="BB1954" i="1"/>
  <c r="BB1950" i="1"/>
  <c r="BB1946" i="1"/>
  <c r="BB1942" i="1"/>
  <c r="BB1938" i="1"/>
  <c r="BB1934" i="1"/>
  <c r="BB1930" i="1"/>
  <c r="BB2051" i="1"/>
  <c r="BB2039" i="1"/>
  <c r="BB2031" i="1"/>
  <c r="BB2023" i="1"/>
  <c r="BB2015" i="1"/>
  <c r="BB2007" i="1"/>
  <c r="BB1955" i="1"/>
  <c r="BB1951" i="1"/>
  <c r="BB1947" i="1"/>
  <c r="BB1939" i="1"/>
  <c r="BB1935" i="1"/>
  <c r="BB1778" i="1"/>
  <c r="BB1770" i="1"/>
  <c r="BB1762" i="1"/>
  <c r="BB1754" i="1"/>
  <c r="BB2059" i="1"/>
  <c r="BB2057" i="1"/>
  <c r="BB2053" i="1"/>
  <c r="BB2049" i="1"/>
  <c r="BB2045" i="1"/>
  <c r="BB2041" i="1"/>
  <c r="BB2037" i="1"/>
  <c r="BB2033" i="1"/>
  <c r="BB2029" i="1"/>
  <c r="BB2025" i="1"/>
  <c r="BB2021" i="1"/>
  <c r="BB2017" i="1"/>
  <c r="BB2013" i="1"/>
  <c r="BB2009" i="1"/>
  <c r="BB2005" i="1"/>
  <c r="BB1928" i="1"/>
  <c r="BB1957" i="1"/>
  <c r="BB1953" i="1"/>
  <c r="BB1949" i="1"/>
  <c r="BB1945" i="1"/>
  <c r="BB1941" i="1"/>
  <c r="BB1937" i="1"/>
  <c r="BB1933" i="1"/>
  <c r="BB1929" i="1"/>
  <c r="BB1931" i="1"/>
  <c r="BB1790" i="1"/>
  <c r="BB1784" i="1"/>
  <c r="BB1776" i="1"/>
  <c r="BB1768" i="1"/>
  <c r="BB1760" i="1"/>
  <c r="BB1752" i="1"/>
  <c r="BB2056" i="1"/>
  <c r="BB2052" i="1"/>
  <c r="BB2048" i="1"/>
  <c r="BB2044" i="1"/>
  <c r="BB2040" i="1"/>
  <c r="BB2036" i="1"/>
  <c r="BB2032" i="1"/>
  <c r="BB2028" i="1"/>
  <c r="BB2024" i="1"/>
  <c r="BB2020" i="1"/>
  <c r="BB2016" i="1"/>
  <c r="BB2012" i="1"/>
  <c r="BB1961" i="1"/>
  <c r="BB2000" i="1"/>
  <c r="BB1996" i="1"/>
  <c r="BB1992" i="1"/>
  <c r="BB1988" i="1"/>
  <c r="BB1984" i="1"/>
  <c r="BB1980" i="1"/>
  <c r="BB1976" i="1"/>
  <c r="BB1972" i="1"/>
  <c r="BB1968" i="1"/>
  <c r="BB1960" i="1"/>
  <c r="BB1956" i="1"/>
  <c r="BB1952" i="1"/>
  <c r="BB1948" i="1"/>
  <c r="BB1944" i="1"/>
  <c r="BB1940" i="1"/>
  <c r="BB1936" i="1"/>
  <c r="BB1885" i="1"/>
  <c r="BB1881" i="1"/>
  <c r="BB1877" i="1"/>
  <c r="BB1873" i="1"/>
  <c r="BB1869" i="1"/>
  <c r="BB1865" i="1"/>
  <c r="BB1861" i="1"/>
  <c r="BB1857" i="1"/>
  <c r="BB1807" i="1"/>
  <c r="BB1849" i="1"/>
  <c r="BB1845" i="1"/>
  <c r="BB1841" i="1"/>
  <c r="BB1837" i="1"/>
  <c r="BB1833" i="1"/>
  <c r="BB1829" i="1"/>
  <c r="BB1825" i="1"/>
  <c r="BB1821" i="1"/>
  <c r="BB1817" i="1"/>
  <c r="BB1813" i="1"/>
  <c r="BB1809" i="1"/>
  <c r="BB1884" i="1"/>
  <c r="BB1880" i="1"/>
  <c r="BB1876" i="1"/>
  <c r="BB1872" i="1"/>
  <c r="BB1868" i="1"/>
  <c r="BB1864" i="1"/>
  <c r="BB1860" i="1"/>
  <c r="BB1856" i="1"/>
  <c r="BB1852" i="1"/>
  <c r="BB1848" i="1"/>
  <c r="BB1844" i="1"/>
  <c r="BB1840" i="1"/>
  <c r="BB1836" i="1"/>
  <c r="BB1832" i="1"/>
  <c r="BB1828" i="1"/>
  <c r="BB1824" i="1"/>
  <c r="BB1820" i="1"/>
  <c r="BB1816" i="1"/>
  <c r="BB1812" i="1"/>
  <c r="BB1808" i="1"/>
  <c r="BB1804" i="1"/>
  <c r="BB1800" i="1"/>
  <c r="BB1796" i="1"/>
  <c r="BB1792" i="1"/>
  <c r="BB1788" i="1"/>
  <c r="BB1783" i="1"/>
  <c r="BB1779" i="1"/>
  <c r="BB1775" i="1"/>
  <c r="BB1771" i="1"/>
  <c r="BB1767" i="1"/>
  <c r="BB1763" i="1"/>
  <c r="BB1759" i="1"/>
  <c r="BB1755" i="1"/>
  <c r="BB1751" i="1"/>
  <c r="BB1853" i="1"/>
  <c r="BB1883" i="1"/>
  <c r="BB1879" i="1"/>
  <c r="BB1875" i="1"/>
  <c r="BB1871" i="1"/>
  <c r="BB1867" i="1"/>
  <c r="BB1863" i="1"/>
  <c r="BB1859" i="1"/>
  <c r="BB1855" i="1"/>
  <c r="BB1851" i="1"/>
  <c r="BB1847" i="1"/>
  <c r="BB1843" i="1"/>
  <c r="BB1839" i="1"/>
  <c r="BB1835" i="1"/>
  <c r="BB1831" i="1"/>
  <c r="BB1827" i="1"/>
  <c r="BB1823" i="1"/>
  <c r="BB1819" i="1"/>
  <c r="BB1815" i="1"/>
  <c r="BB1811" i="1"/>
  <c r="BB1527" i="1"/>
  <c r="BB1886" i="1"/>
  <c r="BB1882" i="1"/>
  <c r="BB1878" i="1"/>
  <c r="BB1874" i="1"/>
  <c r="BB1870" i="1"/>
  <c r="BB1866" i="1"/>
  <c r="BB1862" i="1"/>
  <c r="BB1858" i="1"/>
  <c r="BB1850" i="1"/>
  <c r="BB1846" i="1"/>
  <c r="BB1842" i="1"/>
  <c r="BB1838" i="1"/>
  <c r="BB1834" i="1"/>
  <c r="BB1830" i="1"/>
  <c r="BB1826" i="1"/>
  <c r="BB1822" i="1"/>
  <c r="BB1818" i="1"/>
  <c r="BB1814" i="1"/>
  <c r="BB1806" i="1"/>
  <c r="BB1802" i="1"/>
  <c r="BB1798" i="1"/>
  <c r="BB1794" i="1"/>
  <c r="BB1748" i="1"/>
  <c r="BB1781" i="1"/>
  <c r="BB1777" i="1"/>
  <c r="BB1773" i="1"/>
  <c r="BB1769" i="1"/>
  <c r="BB1765" i="1"/>
  <c r="BB1761" i="1"/>
  <c r="BB1757" i="1"/>
  <c r="BB1753" i="1"/>
  <c r="BB1406" i="1"/>
  <c r="BB1690" i="1"/>
  <c r="BB1658" i="1"/>
  <c r="BB1626" i="1"/>
  <c r="BB1414" i="1"/>
  <c r="BB1686" i="1"/>
  <c r="BB1519" i="1"/>
  <c r="BB1706" i="1"/>
  <c r="BB1674" i="1"/>
  <c r="BB1642" i="1"/>
  <c r="BB1610" i="1"/>
  <c r="BB1654" i="1"/>
  <c r="BB1535" i="1"/>
  <c r="BB1702" i="1"/>
  <c r="BB1670" i="1"/>
  <c r="BB1638" i="1"/>
  <c r="BB1390" i="1"/>
  <c r="BB1622" i="1"/>
  <c r="BB1503" i="1"/>
  <c r="BB1470" i="1"/>
  <c r="BB1559" i="1"/>
  <c r="BB1430" i="1"/>
  <c r="BB1398" i="1"/>
  <c r="BB1683" i="1"/>
  <c r="BB1651" i="1"/>
  <c r="BB1607" i="1"/>
  <c r="BB1698" i="1"/>
  <c r="BB1650" i="1"/>
  <c r="BB1666" i="1"/>
  <c r="BB1606" i="1"/>
  <c r="BB1634" i="1"/>
  <c r="BB1618" i="1"/>
  <c r="BB1526" i="1"/>
  <c r="BB1518" i="1"/>
  <c r="BB1511" i="1"/>
  <c r="BB1422" i="1"/>
  <c r="BB1710" i="1"/>
  <c r="BB1694" i="1"/>
  <c r="BB1678" i="1"/>
  <c r="BB1662" i="1"/>
  <c r="BB1646" i="1"/>
  <c r="BB1630" i="1"/>
  <c r="BB1614" i="1"/>
  <c r="BB1476" i="1"/>
  <c r="BB1479" i="1"/>
  <c r="BB1487" i="1"/>
  <c r="BB1498" i="1"/>
  <c r="BB1506" i="1"/>
  <c r="BB1482" i="1"/>
  <c r="BB1490" i="1"/>
  <c r="BB1499" i="1"/>
  <c r="BB1507" i="1"/>
  <c r="BB1483" i="1"/>
  <c r="BB1491" i="1"/>
  <c r="BB1502" i="1"/>
  <c r="BB1475" i="1"/>
  <c r="BB1432" i="1"/>
  <c r="BB1439" i="1"/>
  <c r="BB1447" i="1"/>
  <c r="BB1455" i="1"/>
  <c r="BB1463" i="1"/>
  <c r="BB1471" i="1"/>
  <c r="BB1458" i="1"/>
  <c r="BB1466" i="1"/>
  <c r="BB1474" i="1"/>
  <c r="BB1438" i="1"/>
  <c r="BB1446" i="1"/>
  <c r="BB1454" i="1"/>
  <c r="BB1462" i="1"/>
  <c r="BB1434" i="1"/>
  <c r="BB1442" i="1"/>
  <c r="BB1450" i="1"/>
  <c r="BB1435" i="1"/>
  <c r="BB1443" i="1"/>
  <c r="BB1451" i="1"/>
  <c r="BB1459" i="1"/>
  <c r="BB1467" i="1"/>
  <c r="BB1431" i="1"/>
  <c r="BB1494" i="1"/>
  <c r="BB1486" i="1"/>
  <c r="BB1478" i="1"/>
  <c r="BB1555" i="1"/>
  <c r="BB1602" i="1"/>
  <c r="BB1598" i="1"/>
  <c r="BB1594" i="1"/>
  <c r="BB1590" i="1"/>
  <c r="BB1586" i="1"/>
  <c r="BB1582" i="1"/>
  <c r="BB1578" i="1"/>
  <c r="BB1574" i="1"/>
  <c r="BB1570" i="1"/>
  <c r="BB1566" i="1"/>
  <c r="BB1562" i="1"/>
  <c r="BB1558" i="1"/>
  <c r="BB1388" i="1"/>
  <c r="BB1534" i="1"/>
  <c r="BB1427" i="1"/>
  <c r="BB1419" i="1"/>
  <c r="BB1411" i="1"/>
  <c r="BB1403" i="1"/>
  <c r="BB1395" i="1"/>
  <c r="BB1387" i="1"/>
  <c r="BB1709" i="1"/>
  <c r="BB1705" i="1"/>
  <c r="BB1701" i="1"/>
  <c r="BB1697" i="1"/>
  <c r="BB1693" i="1"/>
  <c r="BB1689" i="1"/>
  <c r="BB1685" i="1"/>
  <c r="BB1681" i="1"/>
  <c r="BB1677" i="1"/>
  <c r="BB1673" i="1"/>
  <c r="BB1669" i="1"/>
  <c r="BB1665" i="1"/>
  <c r="BB1661" i="1"/>
  <c r="BB1657" i="1"/>
  <c r="BB1653" i="1"/>
  <c r="BB1649" i="1"/>
  <c r="BB1645" i="1"/>
  <c r="BB1641" i="1"/>
  <c r="BB1637" i="1"/>
  <c r="BB1633" i="1"/>
  <c r="BB1629" i="1"/>
  <c r="BB1625" i="1"/>
  <c r="BB1621" i="1"/>
  <c r="BB1617" i="1"/>
  <c r="BB1613" i="1"/>
  <c r="BB1609" i="1"/>
  <c r="BB1605" i="1"/>
  <c r="BB1601" i="1"/>
  <c r="BB1597" i="1"/>
  <c r="BB1593" i="1"/>
  <c r="BB1589" i="1"/>
  <c r="BB1585" i="1"/>
  <c r="BB1581" i="1"/>
  <c r="BB1577" i="1"/>
  <c r="BB1573" i="1"/>
  <c r="BB1569" i="1"/>
  <c r="BB1565" i="1"/>
  <c r="BB1561" i="1"/>
  <c r="BB1557" i="1"/>
  <c r="BB1426" i="1"/>
  <c r="BB1418" i="1"/>
  <c r="BB1410" i="1"/>
  <c r="BB1402" i="1"/>
  <c r="BB1394" i="1"/>
  <c r="BB1682" i="1"/>
  <c r="BB1708" i="1"/>
  <c r="BB1704" i="1"/>
  <c r="BB1700" i="1"/>
  <c r="BB1696" i="1"/>
  <c r="BB1692" i="1"/>
  <c r="BB1688" i="1"/>
  <c r="BB1684" i="1"/>
  <c r="BB1680" i="1"/>
  <c r="BB1676" i="1"/>
  <c r="BB1672" i="1"/>
  <c r="BB1668" i="1"/>
  <c r="BB1664" i="1"/>
  <c r="BB1660" i="1"/>
  <c r="BB1656" i="1"/>
  <c r="BB1652" i="1"/>
  <c r="BB1648" i="1"/>
  <c r="BB1644" i="1"/>
  <c r="BB1640" i="1"/>
  <c r="BB1636" i="1"/>
  <c r="BB1632" i="1"/>
  <c r="BB1628" i="1"/>
  <c r="BB1624" i="1"/>
  <c r="BB1620" i="1"/>
  <c r="BB1616" i="1"/>
  <c r="BB1612" i="1"/>
  <c r="BB1608" i="1"/>
  <c r="BB1604" i="1"/>
  <c r="BB1600" i="1"/>
  <c r="BB1596" i="1"/>
  <c r="BB1592" i="1"/>
  <c r="BB1588" i="1"/>
  <c r="BB1584" i="1"/>
  <c r="BB1580" i="1"/>
  <c r="BB1576" i="1"/>
  <c r="BB1572" i="1"/>
  <c r="BB1568" i="1"/>
  <c r="BB1564" i="1"/>
  <c r="BB1560" i="1"/>
  <c r="BB1556" i="1"/>
  <c r="BB1495" i="1"/>
  <c r="BB1524" i="1"/>
  <c r="BB1512" i="1"/>
  <c r="BB1531" i="1"/>
  <c r="BB1523" i="1"/>
  <c r="BB1515" i="1"/>
  <c r="BB1522" i="1"/>
  <c r="BB1530" i="1"/>
  <c r="BB1510" i="1"/>
  <c r="BB1514" i="1"/>
  <c r="BB1386" i="1"/>
  <c r="BB1423" i="1"/>
  <c r="BB1415" i="1"/>
  <c r="BB1407" i="1"/>
  <c r="BB1399" i="1"/>
  <c r="BB1391" i="1"/>
  <c r="BB1711" i="1"/>
  <c r="BB1707" i="1"/>
  <c r="BB1703" i="1"/>
  <c r="BB1699" i="1"/>
  <c r="BB1695" i="1"/>
  <c r="BB1691" i="1"/>
  <c r="BB1687" i="1"/>
  <c r="BB1679" i="1"/>
  <c r="BB1675" i="1"/>
  <c r="BB1671" i="1"/>
  <c r="BB1667" i="1"/>
  <c r="BB1663" i="1"/>
  <c r="BB1659" i="1"/>
  <c r="BB1655" i="1"/>
  <c r="BB1647" i="1"/>
  <c r="BB1643" i="1"/>
  <c r="BB1639" i="1"/>
  <c r="BB1635" i="1"/>
  <c r="BB1631" i="1"/>
  <c r="BB1627" i="1"/>
  <c r="BB1623" i="1"/>
  <c r="BB1619" i="1"/>
  <c r="BB1615" i="1"/>
  <c r="BB1611" i="1"/>
  <c r="BB1603" i="1"/>
  <c r="BB1599" i="1"/>
  <c r="BB1595" i="1"/>
  <c r="BB1591" i="1"/>
  <c r="BB1587" i="1"/>
  <c r="BB1583" i="1"/>
  <c r="BB1579" i="1"/>
  <c r="BB1575" i="1"/>
  <c r="BB1571" i="1"/>
  <c r="BB1567" i="1"/>
  <c r="BB1563" i="1"/>
  <c r="BB1537" i="1"/>
  <c r="BB1533" i="1"/>
  <c r="BB1529" i="1"/>
  <c r="BB1525" i="1"/>
  <c r="BB1521" i="1"/>
  <c r="BB1517" i="1"/>
  <c r="BB1513" i="1"/>
  <c r="BB1509" i="1"/>
  <c r="BB1505" i="1"/>
  <c r="BB1501" i="1"/>
  <c r="BB1497" i="1"/>
  <c r="BB1493" i="1"/>
  <c r="BB1489" i="1"/>
  <c r="BB1485" i="1"/>
  <c r="BB1481" i="1"/>
  <c r="BB1477" i="1"/>
  <c r="BB1473" i="1"/>
  <c r="BB1469" i="1"/>
  <c r="BB1465" i="1"/>
  <c r="BB1461" i="1"/>
  <c r="BB1457" i="1"/>
  <c r="BB1453" i="1"/>
  <c r="BB1449" i="1"/>
  <c r="BB1445" i="1"/>
  <c r="BB1441" i="1"/>
  <c r="BB1437" i="1"/>
  <c r="BB1433" i="1"/>
  <c r="BB1429" i="1"/>
  <c r="BB1425" i="1"/>
  <c r="BB1421" i="1"/>
  <c r="BB1417" i="1"/>
  <c r="BB1413" i="1"/>
  <c r="BB1409" i="1"/>
  <c r="BB1405" i="1"/>
  <c r="BB1401" i="1"/>
  <c r="BB1397" i="1"/>
  <c r="BB1393" i="1"/>
  <c r="BB1389" i="1"/>
  <c r="BB1536" i="1"/>
  <c r="BB1532" i="1"/>
  <c r="BB1528" i="1"/>
  <c r="BB1520" i="1"/>
  <c r="BB1516" i="1"/>
  <c r="BB1508" i="1"/>
  <c r="BB1504" i="1"/>
  <c r="BB1500" i="1"/>
  <c r="BB1496" i="1"/>
  <c r="BB1492" i="1"/>
  <c r="BB1488" i="1"/>
  <c r="BB1484" i="1"/>
  <c r="BB1480" i="1"/>
  <c r="BB1472" i="1"/>
  <c r="BB1468" i="1"/>
  <c r="BB1464" i="1"/>
  <c r="BB1460" i="1"/>
  <c r="BB1456" i="1"/>
  <c r="BB1452" i="1"/>
  <c r="BB1448" i="1"/>
  <c r="BB1444" i="1"/>
  <c r="BB1440" i="1"/>
  <c r="BB1436" i="1"/>
  <c r="BB1428" i="1"/>
  <c r="BB1424" i="1"/>
  <c r="BB1420" i="1"/>
  <c r="BB1416" i="1"/>
  <c r="BB1412" i="1"/>
  <c r="BB1408" i="1"/>
  <c r="BB1404" i="1"/>
  <c r="BB1400" i="1"/>
  <c r="BB1396" i="1"/>
  <c r="BB1392" i="1"/>
  <c r="BA1189" i="1"/>
  <c r="BB1189" i="1" s="1"/>
  <c r="BA1190" i="1"/>
  <c r="BB1190" i="1" s="1"/>
  <c r="BA1191" i="1"/>
  <c r="BB1191" i="1" s="1"/>
  <c r="BA1192" i="1"/>
  <c r="BB1192" i="1" s="1"/>
  <c r="BA1193" i="1"/>
  <c r="BB1193" i="1" s="1"/>
  <c r="BA1194" i="1"/>
  <c r="BB1194" i="1" s="1"/>
  <c r="BA1195" i="1"/>
  <c r="BB1195" i="1" s="1"/>
  <c r="BA1196" i="1"/>
  <c r="BB1196" i="1" s="1"/>
  <c r="BA1197" i="1"/>
  <c r="BB1197" i="1" s="1"/>
  <c r="BA1198" i="1"/>
  <c r="BB1198" i="1" s="1"/>
  <c r="BA1199" i="1"/>
  <c r="BB1199" i="1" s="1"/>
  <c r="BA1200" i="1"/>
  <c r="BB1200" i="1" s="1"/>
  <c r="BA1201" i="1"/>
  <c r="BB1201" i="1" s="1"/>
  <c r="BA1202" i="1"/>
  <c r="BB1202" i="1" s="1"/>
  <c r="BA1203" i="1"/>
  <c r="BB1203" i="1" s="1"/>
  <c r="BA1204" i="1"/>
  <c r="BB1204" i="1" s="1"/>
  <c r="BA1205" i="1"/>
  <c r="BB1205" i="1" s="1"/>
  <c r="BA1206" i="1"/>
  <c r="BB1206" i="1" s="1"/>
  <c r="BA1207" i="1"/>
  <c r="BB1207" i="1" s="1"/>
  <c r="BA1208" i="1"/>
  <c r="BB1208" i="1" s="1"/>
  <c r="BA1209" i="1"/>
  <c r="BB1209" i="1" s="1"/>
  <c r="BA1210" i="1"/>
  <c r="BB1210" i="1" s="1"/>
  <c r="BA1211" i="1"/>
  <c r="BB1211" i="1" s="1"/>
  <c r="BA1212" i="1"/>
  <c r="BB1212" i="1" s="1"/>
  <c r="BA1213" i="1"/>
  <c r="BB1213" i="1" s="1"/>
  <c r="BA1214" i="1"/>
  <c r="BB1214" i="1" s="1"/>
  <c r="BA1215" i="1"/>
  <c r="BB1215" i="1" s="1"/>
  <c r="BA1216" i="1"/>
  <c r="BB1216" i="1" s="1"/>
  <c r="BA1217" i="1"/>
  <c r="BB1217" i="1" s="1"/>
  <c r="BA1218" i="1"/>
  <c r="BB1218" i="1" s="1"/>
  <c r="BA1219" i="1"/>
  <c r="BB1219" i="1" s="1"/>
  <c r="BA1220" i="1"/>
  <c r="BB1220" i="1" s="1"/>
  <c r="BA1221" i="1"/>
  <c r="BB1221" i="1" s="1"/>
  <c r="BA1222" i="1"/>
  <c r="BB1222" i="1" s="1"/>
  <c r="BA1223" i="1"/>
  <c r="BB1223" i="1" s="1"/>
  <c r="BA1224" i="1"/>
  <c r="BB1224" i="1" s="1"/>
  <c r="BA1225" i="1"/>
  <c r="BB1225" i="1" s="1"/>
  <c r="BA1226" i="1"/>
  <c r="BB1226" i="1" s="1"/>
  <c r="BA1227" i="1"/>
  <c r="BB1227" i="1" s="1"/>
  <c r="BA1228" i="1"/>
  <c r="BB1228" i="1" s="1"/>
  <c r="BA1229" i="1"/>
  <c r="BB1229" i="1" s="1"/>
  <c r="BA1230" i="1"/>
  <c r="BB1230" i="1" s="1"/>
  <c r="BA1231" i="1"/>
  <c r="BB1231" i="1" s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43" i="1"/>
  <c r="BB1356" i="1" s="1"/>
  <c r="BA1014" i="1"/>
  <c r="BB1014" i="1" s="1"/>
  <c r="BA1015" i="1"/>
  <c r="BB1015" i="1" s="1"/>
  <c r="BA1016" i="1"/>
  <c r="BB1016" i="1" s="1"/>
  <c r="BA1017" i="1"/>
  <c r="BB1017" i="1" s="1"/>
  <c r="BA1018" i="1"/>
  <c r="BB1018" i="1" s="1"/>
  <c r="BA1019" i="1"/>
  <c r="BB1019" i="1" s="1"/>
  <c r="BA1020" i="1"/>
  <c r="BB1020" i="1" s="1"/>
  <c r="BA1021" i="1"/>
  <c r="BB1021" i="1" s="1"/>
  <c r="BA1022" i="1"/>
  <c r="BB1022" i="1" s="1"/>
  <c r="BA1023" i="1"/>
  <c r="BB1023" i="1" s="1"/>
  <c r="BA1024" i="1"/>
  <c r="BB1024" i="1" s="1"/>
  <c r="BA1025" i="1"/>
  <c r="BB1025" i="1" s="1"/>
  <c r="BA1026" i="1"/>
  <c r="BB1026" i="1" s="1"/>
  <c r="BA1027" i="1"/>
  <c r="BB1027" i="1" s="1"/>
  <c r="BA1028" i="1"/>
  <c r="BB1028" i="1" s="1"/>
  <c r="BA1029" i="1"/>
  <c r="BB1029" i="1" s="1"/>
  <c r="BA1030" i="1"/>
  <c r="BB1030" i="1" s="1"/>
  <c r="BA1031" i="1"/>
  <c r="BB1031" i="1" s="1"/>
  <c r="BA1032" i="1"/>
  <c r="BB1032" i="1" s="1"/>
  <c r="BA1033" i="1"/>
  <c r="BB1033" i="1" s="1"/>
  <c r="BA1034" i="1"/>
  <c r="BB1034" i="1" s="1"/>
  <c r="BA1035" i="1"/>
  <c r="BB1035" i="1" s="1"/>
  <c r="BA1036" i="1"/>
  <c r="BB1036" i="1" s="1"/>
  <c r="BA1037" i="1"/>
  <c r="BB1037" i="1" s="1"/>
  <c r="BA1038" i="1"/>
  <c r="BB1038" i="1" s="1"/>
  <c r="BA1039" i="1"/>
  <c r="BB1039" i="1" s="1"/>
  <c r="BA1040" i="1"/>
  <c r="BB1040" i="1" s="1"/>
  <c r="BA1041" i="1"/>
  <c r="BB1041" i="1" s="1"/>
  <c r="BA1042" i="1"/>
  <c r="BB1042" i="1" s="1"/>
  <c r="BA1043" i="1"/>
  <c r="BB1043" i="1" s="1"/>
  <c r="BA1044" i="1"/>
  <c r="BB1044" i="1" s="1"/>
  <c r="BA1045" i="1"/>
  <c r="BB1045" i="1" s="1"/>
  <c r="BA1046" i="1"/>
  <c r="BB1046" i="1" s="1"/>
  <c r="BA1047" i="1"/>
  <c r="BB1047" i="1" s="1"/>
  <c r="BA1048" i="1"/>
  <c r="BB1048" i="1" s="1"/>
  <c r="BA1049" i="1"/>
  <c r="BB1049" i="1" s="1"/>
  <c r="BA1050" i="1"/>
  <c r="BB1050" i="1" s="1"/>
  <c r="BA1051" i="1"/>
  <c r="BB1051" i="1" s="1"/>
  <c r="BA1052" i="1"/>
  <c r="BB1052" i="1" s="1"/>
  <c r="BA1053" i="1"/>
  <c r="BB1053" i="1" s="1"/>
  <c r="BA1054" i="1"/>
  <c r="BB1054" i="1" s="1"/>
  <c r="BA1055" i="1"/>
  <c r="BB1055" i="1" s="1"/>
  <c r="BA1056" i="1"/>
  <c r="BB1056" i="1" s="1"/>
  <c r="BA1057" i="1"/>
  <c r="BB1057" i="1" s="1"/>
  <c r="BA1058" i="1"/>
  <c r="BB1058" i="1" s="1"/>
  <c r="BA1059" i="1"/>
  <c r="BB1059" i="1" s="1"/>
  <c r="BA1060" i="1"/>
  <c r="BB1060" i="1" s="1"/>
  <c r="BA1061" i="1"/>
  <c r="BB1061" i="1" s="1"/>
  <c r="BA1062" i="1"/>
  <c r="BB1062" i="1" s="1"/>
  <c r="BA1063" i="1"/>
  <c r="BB1063" i="1" s="1"/>
  <c r="BA1064" i="1"/>
  <c r="BB1064" i="1" s="1"/>
  <c r="BA1065" i="1"/>
  <c r="BB1065" i="1" s="1"/>
  <c r="BA1066" i="1"/>
  <c r="BB1066" i="1" s="1"/>
  <c r="BA1067" i="1"/>
  <c r="BB1067" i="1" s="1"/>
  <c r="BA1068" i="1"/>
  <c r="BB1068" i="1" s="1"/>
  <c r="BA1069" i="1"/>
  <c r="BB1069" i="1" s="1"/>
  <c r="BA1070" i="1"/>
  <c r="BB1070" i="1" s="1"/>
  <c r="BA1071" i="1"/>
  <c r="BB1071" i="1" s="1"/>
  <c r="BA1072" i="1"/>
  <c r="BB1072" i="1" s="1"/>
  <c r="BA1073" i="1"/>
  <c r="BB1073" i="1" s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B1177" i="1" s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676" i="1"/>
  <c r="BB676" i="1" s="1"/>
  <c r="BA677" i="1"/>
  <c r="BB677" i="1" s="1"/>
  <c r="BA678" i="1"/>
  <c r="BB678" i="1" s="1"/>
  <c r="BA679" i="1"/>
  <c r="BB679" i="1" s="1"/>
  <c r="BA680" i="1"/>
  <c r="BB680" i="1" s="1"/>
  <c r="BA681" i="1"/>
  <c r="BB681" i="1" s="1"/>
  <c r="BA682" i="1"/>
  <c r="BB682" i="1" s="1"/>
  <c r="BA683" i="1"/>
  <c r="BB683" i="1" s="1"/>
  <c r="BA684" i="1"/>
  <c r="BB684" i="1" s="1"/>
  <c r="BA685" i="1"/>
  <c r="BB685" i="1" s="1"/>
  <c r="BA686" i="1"/>
  <c r="BB686" i="1" s="1"/>
  <c r="BA687" i="1"/>
  <c r="BB687" i="1" s="1"/>
  <c r="BA688" i="1"/>
  <c r="BB688" i="1" s="1"/>
  <c r="BA689" i="1"/>
  <c r="BB689" i="1" s="1"/>
  <c r="BA690" i="1"/>
  <c r="BB690" i="1" s="1"/>
  <c r="BA691" i="1"/>
  <c r="BB691" i="1" s="1"/>
  <c r="BA692" i="1"/>
  <c r="BB692" i="1" s="1"/>
  <c r="BA693" i="1"/>
  <c r="BB693" i="1" s="1"/>
  <c r="BA694" i="1"/>
  <c r="BB694" i="1" s="1"/>
  <c r="BA695" i="1"/>
  <c r="BB695" i="1" s="1"/>
  <c r="BA696" i="1"/>
  <c r="BB696" i="1" s="1"/>
  <c r="BA697" i="1"/>
  <c r="BB697" i="1" s="1"/>
  <c r="BA698" i="1"/>
  <c r="BB698" i="1" s="1"/>
  <c r="BA699" i="1"/>
  <c r="BB699" i="1" s="1"/>
  <c r="BA700" i="1"/>
  <c r="BB700" i="1" s="1"/>
  <c r="BA701" i="1"/>
  <c r="BB701" i="1" s="1"/>
  <c r="BA702" i="1"/>
  <c r="BB702" i="1" s="1"/>
  <c r="BA703" i="1"/>
  <c r="BB703" i="1" s="1"/>
  <c r="BA704" i="1"/>
  <c r="BB704" i="1" s="1"/>
  <c r="BA705" i="1"/>
  <c r="BB705" i="1" s="1"/>
  <c r="BA706" i="1"/>
  <c r="BB706" i="1" s="1"/>
  <c r="BA707" i="1"/>
  <c r="BB707" i="1" s="1"/>
  <c r="BA708" i="1"/>
  <c r="BB708" i="1" s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B845" i="1" s="1"/>
  <c r="BA846" i="1"/>
  <c r="BB846" i="1" s="1"/>
  <c r="BA847" i="1"/>
  <c r="BB847" i="1" s="1"/>
  <c r="BA848" i="1"/>
  <c r="BB848" i="1" s="1"/>
  <c r="BA849" i="1"/>
  <c r="BB849" i="1" s="1"/>
  <c r="BA850" i="1"/>
  <c r="BB850" i="1" s="1"/>
  <c r="BA851" i="1"/>
  <c r="BB851" i="1" s="1"/>
  <c r="BA852" i="1"/>
  <c r="BB852" i="1" s="1"/>
  <c r="BA853" i="1"/>
  <c r="BB853" i="1" s="1"/>
  <c r="BA854" i="1"/>
  <c r="BB854" i="1" s="1"/>
  <c r="BA855" i="1"/>
  <c r="BB855" i="1" s="1"/>
  <c r="BA856" i="1"/>
  <c r="BB856" i="1" s="1"/>
  <c r="BA857" i="1"/>
  <c r="BB857" i="1" s="1"/>
  <c r="BA858" i="1"/>
  <c r="BB858" i="1" s="1"/>
  <c r="BA859" i="1"/>
  <c r="BB859" i="1" s="1"/>
  <c r="BA860" i="1"/>
  <c r="BB860" i="1" s="1"/>
  <c r="BA861" i="1"/>
  <c r="BB861" i="1" s="1"/>
  <c r="BA862" i="1"/>
  <c r="BB862" i="1" s="1"/>
  <c r="BA863" i="1"/>
  <c r="BB863" i="1" s="1"/>
  <c r="BA864" i="1"/>
  <c r="BB864" i="1" s="1"/>
  <c r="BA865" i="1"/>
  <c r="BB865" i="1" s="1"/>
  <c r="BA866" i="1"/>
  <c r="BB866" i="1" s="1"/>
  <c r="BA867" i="1"/>
  <c r="BB867" i="1" s="1"/>
  <c r="BA868" i="1"/>
  <c r="BB868" i="1" s="1"/>
  <c r="BA869" i="1"/>
  <c r="BB869" i="1" s="1"/>
  <c r="BA870" i="1"/>
  <c r="BB870" i="1" s="1"/>
  <c r="BA871" i="1"/>
  <c r="BB871" i="1" s="1"/>
  <c r="BA872" i="1"/>
  <c r="BB872" i="1" s="1"/>
  <c r="BA873" i="1"/>
  <c r="BB873" i="1" s="1"/>
  <c r="BA874" i="1"/>
  <c r="BB874" i="1" s="1"/>
  <c r="BA875" i="1"/>
  <c r="BB875" i="1" s="1"/>
  <c r="BA876" i="1"/>
  <c r="BB876" i="1" s="1"/>
  <c r="BA877" i="1"/>
  <c r="BB877" i="1" s="1"/>
  <c r="BA878" i="1"/>
  <c r="BB878" i="1" s="1"/>
  <c r="BA879" i="1"/>
  <c r="BB879" i="1" s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B1297" i="1" l="1"/>
  <c r="BB1301" i="1"/>
  <c r="BB1293" i="1"/>
  <c r="BB1289" i="1"/>
  <c r="BB1285" i="1"/>
  <c r="BB1281" i="1"/>
  <c r="BB1265" i="1"/>
  <c r="BB1261" i="1"/>
  <c r="BB1257" i="1"/>
  <c r="BB1249" i="1"/>
  <c r="BB1245" i="1"/>
  <c r="BB1241" i="1"/>
  <c r="BB1237" i="1"/>
  <c r="BB1233" i="1"/>
  <c r="BB1363" i="1"/>
  <c r="BB1359" i="1"/>
  <c r="BB1351" i="1"/>
  <c r="BB1304" i="1"/>
  <c r="BB1300" i="1"/>
  <c r="BB1296" i="1"/>
  <c r="BB1292" i="1"/>
  <c r="BB1288" i="1"/>
  <c r="BB1284" i="1"/>
  <c r="BB1280" i="1"/>
  <c r="BB1264" i="1"/>
  <c r="BB1260" i="1"/>
  <c r="BB1256" i="1"/>
  <c r="BB1252" i="1"/>
  <c r="BB1248" i="1"/>
  <c r="BB1244" i="1"/>
  <c r="BB1240" i="1"/>
  <c r="BB1236" i="1"/>
  <c r="BB1232" i="1"/>
  <c r="BB1347" i="1"/>
  <c r="BB1348" i="1"/>
  <c r="BB929" i="1"/>
  <c r="BB925" i="1"/>
  <c r="BB921" i="1"/>
  <c r="BB917" i="1"/>
  <c r="BB913" i="1"/>
  <c r="BB909" i="1"/>
  <c r="BB905" i="1"/>
  <c r="BB901" i="1"/>
  <c r="BB897" i="1"/>
  <c r="BB893" i="1"/>
  <c r="BB889" i="1"/>
  <c r="BB885" i="1"/>
  <c r="BB881" i="1"/>
  <c r="BB1313" i="1"/>
  <c r="BB1277" i="1"/>
  <c r="BB1273" i="1"/>
  <c r="BB1269" i="1"/>
  <c r="BB1134" i="1"/>
  <c r="BB1078" i="1"/>
  <c r="BB1329" i="1"/>
  <c r="BB1270" i="1"/>
  <c r="BB1343" i="1"/>
  <c r="BB1355" i="1"/>
  <c r="BB1345" i="1"/>
  <c r="BB1282" i="1"/>
  <c r="BB1234" i="1"/>
  <c r="BB1360" i="1"/>
  <c r="BB1352" i="1"/>
  <c r="BB1344" i="1"/>
  <c r="BB1279" i="1"/>
  <c r="BB1253" i="1"/>
  <c r="BB1306" i="1"/>
  <c r="BB1310" i="1"/>
  <c r="BB1314" i="1"/>
  <c r="BB1318" i="1"/>
  <c r="BB1322" i="1"/>
  <c r="BB1326" i="1"/>
  <c r="BB1330" i="1"/>
  <c r="BB1334" i="1"/>
  <c r="BB1338" i="1"/>
  <c r="BB1342" i="1"/>
  <c r="BB1308" i="1"/>
  <c r="BB1312" i="1"/>
  <c r="BB1316" i="1"/>
  <c r="BB1320" i="1"/>
  <c r="BB1324" i="1"/>
  <c r="BB1328" i="1"/>
  <c r="BB1332" i="1"/>
  <c r="BB1336" i="1"/>
  <c r="BB1340" i="1"/>
  <c r="BB1307" i="1"/>
  <c r="BB1311" i="1"/>
  <c r="BB1315" i="1"/>
  <c r="BB1319" i="1"/>
  <c r="BB1323" i="1"/>
  <c r="BB1327" i="1"/>
  <c r="BB1331" i="1"/>
  <c r="BB1335" i="1"/>
  <c r="BB1339" i="1"/>
  <c r="BB1305" i="1"/>
  <c r="BB1341" i="1"/>
  <c r="BB1337" i="1"/>
  <c r="BB1321" i="1"/>
  <c r="BB1325" i="1"/>
  <c r="BB1309" i="1"/>
  <c r="BB1333" i="1"/>
  <c r="BB1317" i="1"/>
  <c r="BB1178" i="1"/>
  <c r="BB1185" i="1"/>
  <c r="BB1362" i="1"/>
  <c r="BB1358" i="1"/>
  <c r="BB1354" i="1"/>
  <c r="BB1350" i="1"/>
  <c r="BB1346" i="1"/>
  <c r="BB1303" i="1"/>
  <c r="BB1299" i="1"/>
  <c r="BB1295" i="1"/>
  <c r="BB1291" i="1"/>
  <c r="BB1287" i="1"/>
  <c r="BB1283" i="1"/>
  <c r="BB1268" i="1"/>
  <c r="BB1275" i="1"/>
  <c r="BB1271" i="1"/>
  <c r="BB1267" i="1"/>
  <c r="BB1263" i="1"/>
  <c r="BB1259" i="1"/>
  <c r="BB1255" i="1"/>
  <c r="BB1251" i="1"/>
  <c r="BB1247" i="1"/>
  <c r="BB1243" i="1"/>
  <c r="BB1239" i="1"/>
  <c r="BB1235" i="1"/>
  <c r="BB710" i="1"/>
  <c r="BB1276" i="1"/>
  <c r="BB1272" i="1"/>
  <c r="BB799" i="1"/>
  <c r="BB735" i="1"/>
  <c r="BB1181" i="1"/>
  <c r="BB1361" i="1"/>
  <c r="BB1357" i="1"/>
  <c r="BB1353" i="1"/>
  <c r="BB1349" i="1"/>
  <c r="BB1302" i="1"/>
  <c r="BB1298" i="1"/>
  <c r="BB1294" i="1"/>
  <c r="BB1290" i="1"/>
  <c r="BB1286" i="1"/>
  <c r="BB1278" i="1"/>
  <c r="BB1274" i="1"/>
  <c r="BB1266" i="1"/>
  <c r="BB1262" i="1"/>
  <c r="BB1258" i="1"/>
  <c r="BB1254" i="1"/>
  <c r="BB1250" i="1"/>
  <c r="BB1246" i="1"/>
  <c r="BB1242" i="1"/>
  <c r="BB1238" i="1"/>
  <c r="BB1130" i="1"/>
  <c r="BB1169" i="1"/>
  <c r="BB1161" i="1"/>
  <c r="BB1149" i="1"/>
  <c r="BB1141" i="1"/>
  <c r="BB1133" i="1"/>
  <c r="BB1125" i="1"/>
  <c r="BB1117" i="1"/>
  <c r="BB1109" i="1"/>
  <c r="BB1101" i="1"/>
  <c r="BB1093" i="1"/>
  <c r="BB1085" i="1"/>
  <c r="BB1077" i="1"/>
  <c r="BB815" i="1"/>
  <c r="BB1188" i="1"/>
  <c r="BB1184" i="1"/>
  <c r="BB1180" i="1"/>
  <c r="BB1176" i="1"/>
  <c r="BB1172" i="1"/>
  <c r="BB1168" i="1"/>
  <c r="BB1164" i="1"/>
  <c r="BB1160" i="1"/>
  <c r="BB1156" i="1"/>
  <c r="BB1152" i="1"/>
  <c r="BB1148" i="1"/>
  <c r="BB1144" i="1"/>
  <c r="BB1140" i="1"/>
  <c r="BB1136" i="1"/>
  <c r="BB1132" i="1"/>
  <c r="BB1128" i="1"/>
  <c r="BB1124" i="1"/>
  <c r="BB1120" i="1"/>
  <c r="BB1116" i="1"/>
  <c r="BB1112" i="1"/>
  <c r="BB1108" i="1"/>
  <c r="BB1104" i="1"/>
  <c r="BB1100" i="1"/>
  <c r="BB1096" i="1"/>
  <c r="BB1092" i="1"/>
  <c r="BB1088" i="1"/>
  <c r="BB1084" i="1"/>
  <c r="BB1080" i="1"/>
  <c r="BB1076" i="1"/>
  <c r="BB1173" i="1"/>
  <c r="BB1165" i="1"/>
  <c r="BB1157" i="1"/>
  <c r="BB1145" i="1"/>
  <c r="BB1137" i="1"/>
  <c r="BB1129" i="1"/>
  <c r="BB1121" i="1"/>
  <c r="BB1113" i="1"/>
  <c r="BB1105" i="1"/>
  <c r="BB1097" i="1"/>
  <c r="BB1089" i="1"/>
  <c r="BB1081" i="1"/>
  <c r="BB1187" i="1"/>
  <c r="BB1183" i="1"/>
  <c r="BB1179" i="1"/>
  <c r="BB1175" i="1"/>
  <c r="BB1171" i="1"/>
  <c r="BB1167" i="1"/>
  <c r="BB1163" i="1"/>
  <c r="BB1159" i="1"/>
  <c r="BB1155" i="1"/>
  <c r="BB1151" i="1"/>
  <c r="BB1147" i="1"/>
  <c r="BB1143" i="1"/>
  <c r="BB1139" i="1"/>
  <c r="BB1135" i="1"/>
  <c r="BB1131" i="1"/>
  <c r="BB1127" i="1"/>
  <c r="BB1123" i="1"/>
  <c r="BB1119" i="1"/>
  <c r="BB1115" i="1"/>
  <c r="BB1111" i="1"/>
  <c r="BB1107" i="1"/>
  <c r="BB1103" i="1"/>
  <c r="BB1099" i="1"/>
  <c r="BB1095" i="1"/>
  <c r="BB1091" i="1"/>
  <c r="BB1087" i="1"/>
  <c r="BB1083" i="1"/>
  <c r="BB1079" i="1"/>
  <c r="BB1075" i="1"/>
  <c r="BB1153" i="1"/>
  <c r="BB1186" i="1"/>
  <c r="BB1182" i="1"/>
  <c r="BB1174" i="1"/>
  <c r="BB1170" i="1"/>
  <c r="BB1166" i="1"/>
  <c r="BB1162" i="1"/>
  <c r="BB1158" i="1"/>
  <c r="BB1154" i="1"/>
  <c r="BB1150" i="1"/>
  <c r="BB1146" i="1"/>
  <c r="BB1142" i="1"/>
  <c r="BB1138" i="1"/>
  <c r="BB1074" i="1"/>
  <c r="BB1126" i="1"/>
  <c r="BB1122" i="1"/>
  <c r="BB1118" i="1"/>
  <c r="BB1114" i="1"/>
  <c r="BB1110" i="1"/>
  <c r="BB1106" i="1"/>
  <c r="BB1102" i="1"/>
  <c r="BB1098" i="1"/>
  <c r="BB1094" i="1"/>
  <c r="BB1090" i="1"/>
  <c r="BB1086" i="1"/>
  <c r="BB1082" i="1"/>
  <c r="BB831" i="1"/>
  <c r="BB727" i="1"/>
  <c r="BB783" i="1"/>
  <c r="BB767" i="1"/>
  <c r="BB751" i="1"/>
  <c r="BB776" i="1"/>
  <c r="BB827" i="1"/>
  <c r="BB811" i="1"/>
  <c r="BB795" i="1"/>
  <c r="BB779" i="1"/>
  <c r="BB763" i="1"/>
  <c r="BB747" i="1"/>
  <c r="BB731" i="1"/>
  <c r="BB823" i="1"/>
  <c r="BB807" i="1"/>
  <c r="BB791" i="1"/>
  <c r="BB775" i="1"/>
  <c r="BB759" i="1"/>
  <c r="BB743" i="1"/>
  <c r="BB728" i="1"/>
  <c r="BB819" i="1"/>
  <c r="BB803" i="1"/>
  <c r="BB787" i="1"/>
  <c r="BB771" i="1"/>
  <c r="BB755" i="1"/>
  <c r="BB739" i="1"/>
  <c r="BB838" i="1"/>
  <c r="BB725" i="1"/>
  <c r="BB721" i="1"/>
  <c r="BB713" i="1"/>
  <c r="BB830" i="1"/>
  <c r="BB841" i="1"/>
  <c r="BB837" i="1"/>
  <c r="BB833" i="1"/>
  <c r="BB772" i="1"/>
  <c r="BB826" i="1"/>
  <c r="BB822" i="1"/>
  <c r="BB818" i="1"/>
  <c r="BB814" i="1"/>
  <c r="BB810" i="1"/>
  <c r="BB806" i="1"/>
  <c r="BB802" i="1"/>
  <c r="BB798" i="1"/>
  <c r="BB794" i="1"/>
  <c r="BB790" i="1"/>
  <c r="BB786" i="1"/>
  <c r="BB782" i="1"/>
  <c r="BB778" i="1"/>
  <c r="BB774" i="1"/>
  <c r="BB770" i="1"/>
  <c r="BB766" i="1"/>
  <c r="BB762" i="1"/>
  <c r="BB758" i="1"/>
  <c r="BB754" i="1"/>
  <c r="BB750" i="1"/>
  <c r="BB746" i="1"/>
  <c r="BB742" i="1"/>
  <c r="BB738" i="1"/>
  <c r="BB734" i="1"/>
  <c r="BB730" i="1"/>
  <c r="BB724" i="1"/>
  <c r="BB720" i="1"/>
  <c r="BB716" i="1"/>
  <c r="BB712" i="1"/>
  <c r="BB844" i="1"/>
  <c r="BB840" i="1"/>
  <c r="BB836" i="1"/>
  <c r="BB832" i="1"/>
  <c r="BB829" i="1"/>
  <c r="BB825" i="1"/>
  <c r="BB821" i="1"/>
  <c r="BB817" i="1"/>
  <c r="BB813" i="1"/>
  <c r="BB809" i="1"/>
  <c r="BB805" i="1"/>
  <c r="BB801" i="1"/>
  <c r="BB797" i="1"/>
  <c r="BB793" i="1"/>
  <c r="BB789" i="1"/>
  <c r="BB785" i="1"/>
  <c r="BB781" i="1"/>
  <c r="BB777" i="1"/>
  <c r="BB773" i="1"/>
  <c r="BB769" i="1"/>
  <c r="BB765" i="1"/>
  <c r="BB761" i="1"/>
  <c r="BB757" i="1"/>
  <c r="BB753" i="1"/>
  <c r="BB749" i="1"/>
  <c r="BB745" i="1"/>
  <c r="BB741" i="1"/>
  <c r="BB737" i="1"/>
  <c r="BB733" i="1"/>
  <c r="BB729" i="1"/>
  <c r="BB723" i="1"/>
  <c r="BB719" i="1"/>
  <c r="BB715" i="1"/>
  <c r="BB711" i="1"/>
  <c r="BB842" i="1"/>
  <c r="BB834" i="1"/>
  <c r="BB717" i="1"/>
  <c r="BB843" i="1"/>
  <c r="BB839" i="1"/>
  <c r="BB835" i="1"/>
  <c r="BB828" i="1"/>
  <c r="BB824" i="1"/>
  <c r="BB820" i="1"/>
  <c r="BB816" i="1"/>
  <c r="BB812" i="1"/>
  <c r="BB808" i="1"/>
  <c r="BB804" i="1"/>
  <c r="BB800" i="1"/>
  <c r="BB796" i="1"/>
  <c r="BB792" i="1"/>
  <c r="BB788" i="1"/>
  <c r="BB784" i="1"/>
  <c r="BB780" i="1"/>
  <c r="BB726" i="1"/>
  <c r="BB768" i="1"/>
  <c r="BB764" i="1"/>
  <c r="BB760" i="1"/>
  <c r="BB756" i="1"/>
  <c r="BB752" i="1"/>
  <c r="BB748" i="1"/>
  <c r="BB744" i="1"/>
  <c r="BB740" i="1"/>
  <c r="BB736" i="1"/>
  <c r="BB732" i="1"/>
  <c r="BB709" i="1"/>
  <c r="BB722" i="1"/>
  <c r="BB718" i="1"/>
  <c r="BB714" i="1"/>
  <c r="BB975" i="1"/>
  <c r="BB934" i="1"/>
  <c r="BB972" i="1"/>
  <c r="BB998" i="1"/>
  <c r="BB982" i="1"/>
  <c r="BB1002" i="1"/>
  <c r="BB1010" i="1"/>
  <c r="BB994" i="1"/>
  <c r="BB978" i="1"/>
  <c r="BB969" i="1"/>
  <c r="BB965" i="1"/>
  <c r="BB961" i="1"/>
  <c r="BB957" i="1"/>
  <c r="BB953" i="1"/>
  <c r="BB949" i="1"/>
  <c r="BB945" i="1"/>
  <c r="BB941" i="1"/>
  <c r="BB937" i="1"/>
  <c r="BB933" i="1"/>
  <c r="BB986" i="1"/>
  <c r="BB1006" i="1"/>
  <c r="BB990" i="1"/>
  <c r="BB974" i="1"/>
  <c r="BB882" i="1"/>
  <c r="BB1013" i="1"/>
  <c r="BB1009" i="1"/>
  <c r="BB1005" i="1"/>
  <c r="BB1001" i="1"/>
  <c r="BB997" i="1"/>
  <c r="BB993" i="1"/>
  <c r="BB989" i="1"/>
  <c r="BB985" i="1"/>
  <c r="BB981" i="1"/>
  <c r="BB977" i="1"/>
  <c r="BB973" i="1"/>
  <c r="BB931" i="1"/>
  <c r="BB968" i="1"/>
  <c r="BB964" i="1"/>
  <c r="BB960" i="1"/>
  <c r="BB956" i="1"/>
  <c r="BB952" i="1"/>
  <c r="BB948" i="1"/>
  <c r="BB944" i="1"/>
  <c r="BB940" i="1"/>
  <c r="BB936" i="1"/>
  <c r="BB932" i="1"/>
  <c r="BB928" i="1"/>
  <c r="BB924" i="1"/>
  <c r="BB920" i="1"/>
  <c r="BB916" i="1"/>
  <c r="BB912" i="1"/>
  <c r="BB908" i="1"/>
  <c r="BB904" i="1"/>
  <c r="BB900" i="1"/>
  <c r="BB896" i="1"/>
  <c r="BB892" i="1"/>
  <c r="BB888" i="1"/>
  <c r="BB884" i="1"/>
  <c r="BB1012" i="1"/>
  <c r="BB1008" i="1"/>
  <c r="BB1004" i="1"/>
  <c r="BB1000" i="1"/>
  <c r="BB996" i="1"/>
  <c r="BB992" i="1"/>
  <c r="BB988" i="1"/>
  <c r="BB984" i="1"/>
  <c r="BB980" i="1"/>
  <c r="BB976" i="1"/>
  <c r="BB971" i="1"/>
  <c r="BB967" i="1"/>
  <c r="BB963" i="1"/>
  <c r="BB959" i="1"/>
  <c r="BB955" i="1"/>
  <c r="BB951" i="1"/>
  <c r="BB947" i="1"/>
  <c r="BB943" i="1"/>
  <c r="BB939" i="1"/>
  <c r="BB935" i="1"/>
  <c r="BB880" i="1"/>
  <c r="BB927" i="1"/>
  <c r="BB923" i="1"/>
  <c r="BB919" i="1"/>
  <c r="BB915" i="1"/>
  <c r="BB911" i="1"/>
  <c r="BB907" i="1"/>
  <c r="BB903" i="1"/>
  <c r="BB899" i="1"/>
  <c r="BB895" i="1"/>
  <c r="BB891" i="1"/>
  <c r="BB887" i="1"/>
  <c r="BB883" i="1"/>
  <c r="BB1011" i="1"/>
  <c r="BB1007" i="1"/>
  <c r="BB1003" i="1"/>
  <c r="BB999" i="1"/>
  <c r="BB995" i="1"/>
  <c r="BB991" i="1"/>
  <c r="BB987" i="1"/>
  <c r="BB983" i="1"/>
  <c r="BB979" i="1"/>
  <c r="BB970" i="1"/>
  <c r="BB966" i="1"/>
  <c r="BB962" i="1"/>
  <c r="BB958" i="1"/>
  <c r="BB954" i="1"/>
  <c r="BB950" i="1"/>
  <c r="BB946" i="1"/>
  <c r="BB942" i="1"/>
  <c r="BB938" i="1"/>
  <c r="BB930" i="1"/>
  <c r="BB926" i="1"/>
  <c r="BB922" i="1"/>
  <c r="BB918" i="1"/>
  <c r="BB914" i="1"/>
  <c r="BB910" i="1"/>
  <c r="BB906" i="1"/>
  <c r="BB902" i="1"/>
  <c r="BB898" i="1"/>
  <c r="BB894" i="1"/>
  <c r="BB890" i="1"/>
  <c r="BB886" i="1"/>
  <c r="BA346" i="1"/>
  <c r="BB346" i="1" s="1"/>
  <c r="BA347" i="1"/>
  <c r="BB347" i="1" s="1"/>
  <c r="BA348" i="1"/>
  <c r="BB348" i="1" s="1"/>
  <c r="BA349" i="1"/>
  <c r="BB349" i="1" s="1"/>
  <c r="BA350" i="1"/>
  <c r="BB350" i="1" s="1"/>
  <c r="BA351" i="1"/>
  <c r="BB351" i="1" s="1"/>
  <c r="BA352" i="1"/>
  <c r="BB352" i="1" s="1"/>
  <c r="BA353" i="1"/>
  <c r="BB353" i="1" s="1"/>
  <c r="BA354" i="1"/>
  <c r="BB354" i="1" s="1"/>
  <c r="BA355" i="1"/>
  <c r="BB355" i="1" s="1"/>
  <c r="BA356" i="1"/>
  <c r="BB356" i="1" s="1"/>
  <c r="BA357" i="1"/>
  <c r="BB357" i="1" s="1"/>
  <c r="BA358" i="1"/>
  <c r="BB358" i="1" s="1"/>
  <c r="BA359" i="1"/>
  <c r="BB359" i="1" s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B511" i="1" s="1"/>
  <c r="BA512" i="1"/>
  <c r="BB512" i="1" s="1"/>
  <c r="BA513" i="1"/>
  <c r="BB513" i="1" s="1"/>
  <c r="BA514" i="1"/>
  <c r="BB514" i="1" s="1"/>
  <c r="BA515" i="1"/>
  <c r="BB515" i="1" s="1"/>
  <c r="BA516" i="1"/>
  <c r="BB516" i="1" s="1"/>
  <c r="BA517" i="1"/>
  <c r="BB517" i="1" s="1"/>
  <c r="BA518" i="1"/>
  <c r="BB518" i="1" s="1"/>
  <c r="BA519" i="1"/>
  <c r="BB519" i="1" s="1"/>
  <c r="BA520" i="1"/>
  <c r="BB520" i="1" s="1"/>
  <c r="BA521" i="1"/>
  <c r="BB521" i="1" s="1"/>
  <c r="BA522" i="1"/>
  <c r="BB522" i="1" s="1"/>
  <c r="BA523" i="1"/>
  <c r="BB523" i="1" s="1"/>
  <c r="BA524" i="1"/>
  <c r="BB524" i="1" s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174" i="1"/>
  <c r="BB174" i="1" s="1"/>
  <c r="BA175" i="1"/>
  <c r="BB175" i="1" s="1"/>
  <c r="BA176" i="1"/>
  <c r="BB176" i="1" s="1"/>
  <c r="BA177" i="1"/>
  <c r="BB177" i="1" s="1"/>
  <c r="BA178" i="1"/>
  <c r="BB178" i="1" s="1"/>
  <c r="BA179" i="1"/>
  <c r="BB179" i="1" s="1"/>
  <c r="BA180" i="1"/>
  <c r="BB180" i="1" s="1"/>
  <c r="BA181" i="1"/>
  <c r="BB181" i="1" s="1"/>
  <c r="BA182" i="1"/>
  <c r="BB182" i="1" s="1"/>
  <c r="BA183" i="1"/>
  <c r="BB183" i="1" s="1"/>
  <c r="BA184" i="1"/>
  <c r="BB184" i="1" s="1"/>
  <c r="BA185" i="1"/>
  <c r="BB185" i="1" s="1"/>
  <c r="BA186" i="1"/>
  <c r="BB186" i="1" s="1"/>
  <c r="BA187" i="1"/>
  <c r="BB187" i="1" s="1"/>
  <c r="BA188" i="1"/>
  <c r="BB188" i="1" s="1"/>
  <c r="BA189" i="1"/>
  <c r="BB189" i="1" s="1"/>
  <c r="BA190" i="1"/>
  <c r="BB190" i="1" s="1"/>
  <c r="BA191" i="1"/>
  <c r="BB191" i="1" s="1"/>
  <c r="BA192" i="1"/>
  <c r="BB192" i="1" s="1"/>
  <c r="BA193" i="1"/>
  <c r="BB193" i="1" s="1"/>
  <c r="BA194" i="1"/>
  <c r="BB194" i="1" s="1"/>
  <c r="BA195" i="1"/>
  <c r="BB195" i="1" s="1"/>
  <c r="BA196" i="1"/>
  <c r="BB196" i="1" s="1"/>
  <c r="BA197" i="1"/>
  <c r="BB197" i="1" s="1"/>
  <c r="BA198" i="1"/>
  <c r="BB198" i="1" s="1"/>
  <c r="BA199" i="1"/>
  <c r="BB199" i="1" s="1"/>
  <c r="BA200" i="1"/>
  <c r="BB200" i="1" s="1"/>
  <c r="BA201" i="1"/>
  <c r="BB201" i="1" s="1"/>
  <c r="BA202" i="1"/>
  <c r="BB202" i="1" s="1"/>
  <c r="BA203" i="1"/>
  <c r="BB203" i="1" s="1"/>
  <c r="BA204" i="1"/>
  <c r="BB204" i="1" s="1"/>
  <c r="BA205" i="1"/>
  <c r="BB205" i="1" s="1"/>
  <c r="BA206" i="1"/>
  <c r="BB206" i="1" s="1"/>
  <c r="BA207" i="1"/>
  <c r="BB207" i="1" s="1"/>
  <c r="BA208" i="1"/>
  <c r="BB208" i="1" s="1"/>
  <c r="BA209" i="1"/>
  <c r="BB209" i="1" s="1"/>
  <c r="BA210" i="1"/>
  <c r="BB210" i="1" s="1"/>
  <c r="BA211" i="1"/>
  <c r="BB211" i="1" s="1"/>
  <c r="BA212" i="1"/>
  <c r="BB212" i="1" s="1"/>
  <c r="BA213" i="1"/>
  <c r="BB213" i="1" s="1"/>
  <c r="BA214" i="1"/>
  <c r="BB214" i="1" s="1"/>
  <c r="BA215" i="1"/>
  <c r="BB215" i="1" s="1"/>
  <c r="BA216" i="1"/>
  <c r="BB216" i="1" s="1"/>
  <c r="BA217" i="1"/>
  <c r="BB217" i="1" s="1"/>
  <c r="BA218" i="1"/>
  <c r="BB218" i="1" s="1"/>
  <c r="BA219" i="1"/>
  <c r="BB219" i="1" s="1"/>
  <c r="BA220" i="1"/>
  <c r="BB220" i="1" s="1"/>
  <c r="BA221" i="1"/>
  <c r="BB221" i="1" s="1"/>
  <c r="BA222" i="1"/>
  <c r="BB222" i="1" s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B389" i="1" l="1"/>
  <c r="BB393" i="1"/>
  <c r="BB397" i="1"/>
  <c r="BB401" i="1"/>
  <c r="BB405" i="1"/>
  <c r="BB409" i="1"/>
  <c r="BB413" i="1"/>
  <c r="BB417" i="1"/>
  <c r="BB421" i="1"/>
  <c r="BB425" i="1"/>
  <c r="BB429" i="1"/>
  <c r="BB433" i="1"/>
  <c r="BB437" i="1"/>
  <c r="BB441" i="1"/>
  <c r="BB390" i="1"/>
  <c r="BB394" i="1"/>
  <c r="BB398" i="1"/>
  <c r="BB402" i="1"/>
  <c r="BB406" i="1"/>
  <c r="BB410" i="1"/>
  <c r="BB414" i="1"/>
  <c r="BB418" i="1"/>
  <c r="BB422" i="1"/>
  <c r="BB426" i="1"/>
  <c r="BB430" i="1"/>
  <c r="BB434" i="1"/>
  <c r="BB438" i="1"/>
  <c r="BB442" i="1"/>
  <c r="BB396" i="1"/>
  <c r="BB404" i="1"/>
  <c r="BB412" i="1"/>
  <c r="BB420" i="1"/>
  <c r="BB428" i="1"/>
  <c r="BB436" i="1"/>
  <c r="BB388" i="1"/>
  <c r="BB391" i="1"/>
  <c r="BB395" i="1"/>
  <c r="BB399" i="1"/>
  <c r="BB403" i="1"/>
  <c r="BB407" i="1"/>
  <c r="BB411" i="1"/>
  <c r="BB415" i="1"/>
  <c r="BB419" i="1"/>
  <c r="BB423" i="1"/>
  <c r="BB427" i="1"/>
  <c r="BB431" i="1"/>
  <c r="BB435" i="1"/>
  <c r="BB439" i="1"/>
  <c r="BB443" i="1"/>
  <c r="BB392" i="1"/>
  <c r="BB400" i="1"/>
  <c r="BB408" i="1"/>
  <c r="BB416" i="1"/>
  <c r="BB424" i="1"/>
  <c r="BB432" i="1"/>
  <c r="BB440" i="1"/>
  <c r="BB361" i="1"/>
  <c r="BB365" i="1"/>
  <c r="BB369" i="1"/>
  <c r="BB373" i="1"/>
  <c r="BB377" i="1"/>
  <c r="BB381" i="1"/>
  <c r="BB385" i="1"/>
  <c r="BB372" i="1"/>
  <c r="BB362" i="1"/>
  <c r="BB366" i="1"/>
  <c r="BB370" i="1"/>
  <c r="BB374" i="1"/>
  <c r="BB378" i="1"/>
  <c r="BB382" i="1"/>
  <c r="BB386" i="1"/>
  <c r="BB368" i="1"/>
  <c r="BB380" i="1"/>
  <c r="BB360" i="1"/>
  <c r="BB363" i="1"/>
  <c r="BB367" i="1"/>
  <c r="BB371" i="1"/>
  <c r="BB375" i="1"/>
  <c r="BB379" i="1"/>
  <c r="BB383" i="1"/>
  <c r="BB387" i="1"/>
  <c r="BB364" i="1"/>
  <c r="BB376" i="1"/>
  <c r="BB384" i="1"/>
  <c r="BB457" i="1"/>
  <c r="BB456" i="1"/>
  <c r="BB458" i="1"/>
  <c r="BB460" i="1"/>
  <c r="BB459" i="1"/>
  <c r="BB445" i="1"/>
  <c r="BB449" i="1"/>
  <c r="BB453" i="1"/>
  <c r="BB446" i="1"/>
  <c r="BB450" i="1"/>
  <c r="BB454" i="1"/>
  <c r="BB452" i="1"/>
  <c r="BB447" i="1"/>
  <c r="BB451" i="1"/>
  <c r="BB455" i="1"/>
  <c r="BB448" i="1"/>
  <c r="BB444" i="1"/>
  <c r="BB465" i="1"/>
  <c r="BB469" i="1"/>
  <c r="BB473" i="1"/>
  <c r="BB477" i="1"/>
  <c r="BB481" i="1"/>
  <c r="BB461" i="1"/>
  <c r="BB462" i="1"/>
  <c r="BB466" i="1"/>
  <c r="BB470" i="1"/>
  <c r="BB474" i="1"/>
  <c r="BB478" i="1"/>
  <c r="BB482" i="1"/>
  <c r="BB468" i="1"/>
  <c r="BB476" i="1"/>
  <c r="BB480" i="1"/>
  <c r="BB463" i="1"/>
  <c r="BB467" i="1"/>
  <c r="BB471" i="1"/>
  <c r="BB475" i="1"/>
  <c r="BB479" i="1"/>
  <c r="BB483" i="1"/>
  <c r="BB464" i="1"/>
  <c r="BB472" i="1"/>
  <c r="BB484" i="1"/>
  <c r="BB626" i="1"/>
  <c r="BB630" i="1"/>
  <c r="BB634" i="1"/>
  <c r="BB638" i="1"/>
  <c r="BB642" i="1"/>
  <c r="BB646" i="1"/>
  <c r="BB622" i="1"/>
  <c r="BB629" i="1"/>
  <c r="BB637" i="1"/>
  <c r="BB649" i="1"/>
  <c r="BB623" i="1"/>
  <c r="BB627" i="1"/>
  <c r="BB631" i="1"/>
  <c r="BB635" i="1"/>
  <c r="BB639" i="1"/>
  <c r="BB643" i="1"/>
  <c r="BB647" i="1"/>
  <c r="BB625" i="1"/>
  <c r="BB633" i="1"/>
  <c r="BB641" i="1"/>
  <c r="BB645" i="1"/>
  <c r="BB624" i="1"/>
  <c r="BB628" i="1"/>
  <c r="BB632" i="1"/>
  <c r="BB636" i="1"/>
  <c r="BB640" i="1"/>
  <c r="BB644" i="1"/>
  <c r="BB648" i="1"/>
  <c r="BB526" i="1"/>
  <c r="BB530" i="1"/>
  <c r="BB534" i="1"/>
  <c r="BB538" i="1"/>
  <c r="BB542" i="1"/>
  <c r="BB546" i="1"/>
  <c r="BB550" i="1"/>
  <c r="BB554" i="1"/>
  <c r="BB558" i="1"/>
  <c r="BB562" i="1"/>
  <c r="BB566" i="1"/>
  <c r="BB570" i="1"/>
  <c r="BB574" i="1"/>
  <c r="BB533" i="1"/>
  <c r="BB545" i="1"/>
  <c r="BB553" i="1"/>
  <c r="BB565" i="1"/>
  <c r="BB573" i="1"/>
  <c r="BB527" i="1"/>
  <c r="BB531" i="1"/>
  <c r="BB535" i="1"/>
  <c r="BB539" i="1"/>
  <c r="BB543" i="1"/>
  <c r="BB547" i="1"/>
  <c r="BB551" i="1"/>
  <c r="BB555" i="1"/>
  <c r="BB559" i="1"/>
  <c r="BB563" i="1"/>
  <c r="BB567" i="1"/>
  <c r="BB571" i="1"/>
  <c r="BB525" i="1"/>
  <c r="BB529" i="1"/>
  <c r="BB537" i="1"/>
  <c r="BB541" i="1"/>
  <c r="BB549" i="1"/>
  <c r="BB557" i="1"/>
  <c r="BB561" i="1"/>
  <c r="BB569" i="1"/>
  <c r="BB528" i="1"/>
  <c r="BB532" i="1"/>
  <c r="BB536" i="1"/>
  <c r="BB540" i="1"/>
  <c r="BB544" i="1"/>
  <c r="BB548" i="1"/>
  <c r="BB552" i="1"/>
  <c r="BB556" i="1"/>
  <c r="BB560" i="1"/>
  <c r="BB564" i="1"/>
  <c r="BB568" i="1"/>
  <c r="BB572" i="1"/>
  <c r="BB578" i="1"/>
  <c r="BB582" i="1"/>
  <c r="BB586" i="1"/>
  <c r="BB590" i="1"/>
  <c r="BB594" i="1"/>
  <c r="BB598" i="1"/>
  <c r="BB602" i="1"/>
  <c r="BB606" i="1"/>
  <c r="BB610" i="1"/>
  <c r="BB614" i="1"/>
  <c r="BB618" i="1"/>
  <c r="BB575" i="1"/>
  <c r="BB581" i="1"/>
  <c r="BB593" i="1"/>
  <c r="BB601" i="1"/>
  <c r="BB609" i="1"/>
  <c r="BB617" i="1"/>
  <c r="BB579" i="1"/>
  <c r="BB583" i="1"/>
  <c r="BB587" i="1"/>
  <c r="BB591" i="1"/>
  <c r="BB595" i="1"/>
  <c r="BB599" i="1"/>
  <c r="BB603" i="1"/>
  <c r="BB607" i="1"/>
  <c r="BB611" i="1"/>
  <c r="BB615" i="1"/>
  <c r="BB619" i="1"/>
  <c r="BB577" i="1"/>
  <c r="BB585" i="1"/>
  <c r="BB589" i="1"/>
  <c r="BB597" i="1"/>
  <c r="BB605" i="1"/>
  <c r="BB613" i="1"/>
  <c r="BB621" i="1"/>
  <c r="BB576" i="1"/>
  <c r="BB580" i="1"/>
  <c r="BB584" i="1"/>
  <c r="BB588" i="1"/>
  <c r="BB592" i="1"/>
  <c r="BB596" i="1"/>
  <c r="BB600" i="1"/>
  <c r="BB604" i="1"/>
  <c r="BB608" i="1"/>
  <c r="BB612" i="1"/>
  <c r="BB616" i="1"/>
  <c r="BB620" i="1"/>
  <c r="BB345" i="1"/>
  <c r="BB341" i="1"/>
  <c r="BB337" i="1"/>
  <c r="BB333" i="1"/>
  <c r="BB329" i="1"/>
  <c r="BB489" i="1"/>
  <c r="BB508" i="1"/>
  <c r="BB504" i="1"/>
  <c r="BB500" i="1"/>
  <c r="BB492" i="1"/>
  <c r="BB485" i="1"/>
  <c r="BB507" i="1"/>
  <c r="BB499" i="1"/>
  <c r="BB491" i="1"/>
  <c r="BB510" i="1"/>
  <c r="BB506" i="1"/>
  <c r="BB502" i="1"/>
  <c r="BB498" i="1"/>
  <c r="BB494" i="1"/>
  <c r="BB490" i="1"/>
  <c r="BB486" i="1"/>
  <c r="BB496" i="1"/>
  <c r="BB488" i="1"/>
  <c r="BB503" i="1"/>
  <c r="BB495" i="1"/>
  <c r="BB487" i="1"/>
  <c r="BB653" i="1"/>
  <c r="BB509" i="1"/>
  <c r="BB505" i="1"/>
  <c r="BB501" i="1"/>
  <c r="BB497" i="1"/>
  <c r="BB493" i="1"/>
  <c r="BB650" i="1"/>
  <c r="BB668" i="1"/>
  <c r="BB660" i="1"/>
  <c r="BB652" i="1"/>
  <c r="BB675" i="1"/>
  <c r="BB671" i="1"/>
  <c r="BB667" i="1"/>
  <c r="BB663" i="1"/>
  <c r="BB659" i="1"/>
  <c r="BB655" i="1"/>
  <c r="BB651" i="1"/>
  <c r="BB672" i="1"/>
  <c r="BB664" i="1"/>
  <c r="BB656" i="1"/>
  <c r="BB330" i="1"/>
  <c r="BB674" i="1"/>
  <c r="BB670" i="1"/>
  <c r="BB666" i="1"/>
  <c r="BB662" i="1"/>
  <c r="BB658" i="1"/>
  <c r="BB654" i="1"/>
  <c r="BB673" i="1"/>
  <c r="BB669" i="1"/>
  <c r="BB665" i="1"/>
  <c r="BB661" i="1"/>
  <c r="BB657" i="1"/>
  <c r="BB344" i="1"/>
  <c r="BB340" i="1"/>
  <c r="BB336" i="1"/>
  <c r="BB332" i="1"/>
  <c r="BB328" i="1"/>
  <c r="BB343" i="1"/>
  <c r="BB339" i="1"/>
  <c r="BB335" i="1"/>
  <c r="BB331" i="1"/>
  <c r="BB327" i="1"/>
  <c r="BB326" i="1"/>
  <c r="BB342" i="1"/>
  <c r="BB338" i="1"/>
  <c r="BB334" i="1"/>
  <c r="BA2" i="1"/>
  <c r="BB2" i="1" s="1"/>
  <c r="BA3" i="1"/>
  <c r="BB3" i="1" s="1"/>
  <c r="BA4" i="1"/>
  <c r="BB4" i="1" s="1"/>
  <c r="BA5" i="1"/>
  <c r="BB5" i="1" s="1"/>
  <c r="BA6" i="1"/>
  <c r="BB6" i="1" s="1"/>
  <c r="BA7" i="1"/>
  <c r="BB7" i="1" s="1"/>
  <c r="BA8" i="1"/>
  <c r="BB8" i="1" s="1"/>
  <c r="BA9" i="1"/>
  <c r="BB9" i="1" s="1"/>
  <c r="BA10" i="1"/>
  <c r="BB10" i="1" s="1"/>
  <c r="BA11" i="1"/>
  <c r="BB11" i="1" s="1"/>
  <c r="BA12" i="1"/>
  <c r="BB12" i="1" s="1"/>
  <c r="BA13" i="1"/>
  <c r="BB13" i="1" s="1"/>
  <c r="BA14" i="1"/>
  <c r="BB14" i="1" s="1"/>
  <c r="BA15" i="1"/>
  <c r="BB15" i="1" s="1"/>
  <c r="BA16" i="1"/>
  <c r="BB16" i="1" s="1"/>
  <c r="BA17" i="1"/>
  <c r="BB17" i="1" s="1"/>
  <c r="BA18" i="1"/>
  <c r="BB18" i="1" s="1"/>
  <c r="BA19" i="1"/>
  <c r="BB19" i="1" s="1"/>
  <c r="BA20" i="1"/>
  <c r="BB20" i="1" s="1"/>
  <c r="BA21" i="1"/>
  <c r="BB21" i="1" s="1"/>
  <c r="BA22" i="1"/>
  <c r="BB22" i="1" s="1"/>
  <c r="BA23" i="1"/>
  <c r="BB23" i="1" s="1"/>
  <c r="BA24" i="1"/>
  <c r="BB24" i="1" s="1"/>
  <c r="BA25" i="1"/>
  <c r="BB25" i="1" s="1"/>
  <c r="BA26" i="1"/>
  <c r="BB26" i="1" s="1"/>
  <c r="BA27" i="1"/>
  <c r="BB27" i="1" s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B89" i="1" l="1"/>
  <c r="BB93" i="1"/>
  <c r="BB97" i="1"/>
  <c r="BB101" i="1"/>
  <c r="BB105" i="1"/>
  <c r="BB109" i="1"/>
  <c r="BB113" i="1"/>
  <c r="BB117" i="1"/>
  <c r="BB121" i="1"/>
  <c r="BB87" i="1"/>
  <c r="BB95" i="1"/>
  <c r="BB103" i="1"/>
  <c r="BB111" i="1"/>
  <c r="BB119" i="1"/>
  <c r="BB123" i="1"/>
  <c r="BB88" i="1"/>
  <c r="BB92" i="1"/>
  <c r="BB96" i="1"/>
  <c r="BB100" i="1"/>
  <c r="BB104" i="1"/>
  <c r="BB108" i="1"/>
  <c r="BB112" i="1"/>
  <c r="BB116" i="1"/>
  <c r="BB120" i="1"/>
  <c r="BB86" i="1"/>
  <c r="BB90" i="1"/>
  <c r="BB94" i="1"/>
  <c r="BB98" i="1"/>
  <c r="BB102" i="1"/>
  <c r="BB106" i="1"/>
  <c r="BB110" i="1"/>
  <c r="BB114" i="1"/>
  <c r="BB118" i="1"/>
  <c r="BB122" i="1"/>
  <c r="BB91" i="1"/>
  <c r="BB99" i="1"/>
  <c r="BB107" i="1"/>
  <c r="BB115" i="1"/>
  <c r="BB125" i="1"/>
  <c r="BB129" i="1"/>
  <c r="BB133" i="1"/>
  <c r="BB137" i="1"/>
  <c r="BB141" i="1"/>
  <c r="BB145" i="1"/>
  <c r="BB149" i="1"/>
  <c r="BB153" i="1"/>
  <c r="BB131" i="1"/>
  <c r="BB128" i="1"/>
  <c r="BB132" i="1"/>
  <c r="BB136" i="1"/>
  <c r="BB140" i="1"/>
  <c r="BB144" i="1"/>
  <c r="BB148" i="1"/>
  <c r="BB152" i="1"/>
  <c r="BB126" i="1"/>
  <c r="BB130" i="1"/>
  <c r="BB134" i="1"/>
  <c r="BB138" i="1"/>
  <c r="BB142" i="1"/>
  <c r="BB146" i="1"/>
  <c r="BB150" i="1"/>
  <c r="BB124" i="1"/>
  <c r="BB127" i="1"/>
  <c r="BB135" i="1"/>
  <c r="BB139" i="1"/>
  <c r="BB143" i="1"/>
  <c r="BB147" i="1"/>
  <c r="BB151" i="1"/>
  <c r="BB29" i="1"/>
  <c r="BB33" i="1"/>
  <c r="BB37" i="1"/>
  <c r="BB41" i="1"/>
  <c r="BB45" i="1"/>
  <c r="BB49" i="1"/>
  <c r="BB53" i="1"/>
  <c r="BB57" i="1"/>
  <c r="BB61" i="1"/>
  <c r="BB65" i="1"/>
  <c r="BB69" i="1"/>
  <c r="BB73" i="1"/>
  <c r="BB77" i="1"/>
  <c r="BB81" i="1"/>
  <c r="BB85" i="1"/>
  <c r="BB35" i="1"/>
  <c r="BB43" i="1"/>
  <c r="BB51" i="1"/>
  <c r="BB55" i="1"/>
  <c r="BB63" i="1"/>
  <c r="BB71" i="1"/>
  <c r="BB75" i="1"/>
  <c r="BB83" i="1"/>
  <c r="BB36" i="1"/>
  <c r="BB40" i="1"/>
  <c r="BB44" i="1"/>
  <c r="BB48" i="1"/>
  <c r="BB52" i="1"/>
  <c r="BB56" i="1"/>
  <c r="BB60" i="1"/>
  <c r="BB64" i="1"/>
  <c r="BB68" i="1"/>
  <c r="BB72" i="1"/>
  <c r="BB76" i="1"/>
  <c r="BB80" i="1"/>
  <c r="BB84" i="1"/>
  <c r="BB30" i="1"/>
  <c r="BB34" i="1"/>
  <c r="BB38" i="1"/>
  <c r="BB42" i="1"/>
  <c r="BB46" i="1"/>
  <c r="BB50" i="1"/>
  <c r="BB54" i="1"/>
  <c r="BB58" i="1"/>
  <c r="BB62" i="1"/>
  <c r="BB66" i="1"/>
  <c r="BB70" i="1"/>
  <c r="BB74" i="1"/>
  <c r="BB78" i="1"/>
  <c r="BB82" i="1"/>
  <c r="BB28" i="1"/>
  <c r="BB31" i="1"/>
  <c r="BB39" i="1"/>
  <c r="BB47" i="1"/>
  <c r="BB59" i="1"/>
  <c r="BB67" i="1"/>
  <c r="BB79" i="1"/>
  <c r="BB32" i="1"/>
  <c r="BB155" i="1"/>
  <c r="BB162" i="1"/>
  <c r="BB154" i="1"/>
  <c r="BB158" i="1"/>
  <c r="BB170" i="1"/>
  <c r="BB166" i="1"/>
  <c r="BB173" i="1"/>
  <c r="BB169" i="1"/>
  <c r="BB165" i="1"/>
  <c r="BB161" i="1"/>
  <c r="BB157" i="1"/>
  <c r="BB172" i="1"/>
  <c r="BB168" i="1"/>
  <c r="BB164" i="1"/>
  <c r="BB160" i="1"/>
  <c r="BB156" i="1"/>
  <c r="BB171" i="1"/>
  <c r="BB167" i="1"/>
  <c r="BB163" i="1"/>
  <c r="BB159" i="1"/>
</calcChain>
</file>

<file path=xl/sharedStrings.xml><?xml version="1.0" encoding="utf-8"?>
<sst xmlns="http://schemas.openxmlformats.org/spreadsheetml/2006/main" count="82479" uniqueCount="8107">
  <si>
    <t>labno</t>
  </si>
  <si>
    <t>unitno</t>
  </si>
  <si>
    <t>serialno</t>
  </si>
  <si>
    <t>compartid</t>
  </si>
  <si>
    <t>compart</t>
  </si>
  <si>
    <t>last_interpret_date</t>
  </si>
  <si>
    <t>sampledate</t>
  </si>
  <si>
    <t>processdate</t>
  </si>
  <si>
    <t>oiladded</t>
  </si>
  <si>
    <t>oilhours</t>
  </si>
  <si>
    <t>actual_fluid_hours</t>
  </si>
  <si>
    <t>meterread</t>
  </si>
  <si>
    <t>oilchanged</t>
  </si>
  <si>
    <t>filterchanged</t>
  </si>
  <si>
    <t>evalcode</t>
  </si>
  <si>
    <t>dateReported</t>
  </si>
  <si>
    <t>Confirmed</t>
  </si>
  <si>
    <t>Problem Solved</t>
  </si>
  <si>
    <t>Action Taken</t>
  </si>
  <si>
    <t>Si</t>
  </si>
  <si>
    <t>Al</t>
  </si>
  <si>
    <t>Cr</t>
  </si>
  <si>
    <t>Fe</t>
  </si>
  <si>
    <t>Pb</t>
  </si>
  <si>
    <t>Cu</t>
  </si>
  <si>
    <t>Sn</t>
  </si>
  <si>
    <t>Ni</t>
  </si>
  <si>
    <t>Na</t>
  </si>
  <si>
    <t>K</t>
  </si>
  <si>
    <t>Mo</t>
  </si>
  <si>
    <t>Zn</t>
  </si>
  <si>
    <t>Mg</t>
  </si>
  <si>
    <t>Ca</t>
  </si>
  <si>
    <t>P</t>
  </si>
  <si>
    <t>B</t>
  </si>
  <si>
    <t>ST</t>
  </si>
  <si>
    <t>OXI</t>
  </si>
  <si>
    <t>NIT</t>
  </si>
  <si>
    <t>SUL</t>
  </si>
  <si>
    <t>V100</t>
  </si>
  <si>
    <t>TBN</t>
  </si>
  <si>
    <t>W</t>
  </si>
  <si>
    <t>FP</t>
  </si>
  <si>
    <t>GF</t>
  </si>
  <si>
    <t>PQ</t>
  </si>
  <si>
    <t>W(PCT)</t>
  </si>
  <si>
    <t>PC06</t>
  </si>
  <si>
    <t>PC14</t>
  </si>
  <si>
    <t>ISO.6</t>
  </si>
  <si>
    <t>ISO.14</t>
  </si>
  <si>
    <t>Visual</t>
  </si>
  <si>
    <t>B19A020610</t>
  </si>
  <si>
    <t>HD1101</t>
  </si>
  <si>
    <t>AGC00492</t>
  </si>
  <si>
    <t>B19A020611</t>
  </si>
  <si>
    <t>4008.RR</t>
  </si>
  <si>
    <t>Final Drive-Rt Rea</t>
  </si>
  <si>
    <t>4008.LR</t>
  </si>
  <si>
    <t>Final Drive-Lt Rea</t>
  </si>
  <si>
    <t>N</t>
  </si>
  <si>
    <t>-</t>
  </si>
  <si>
    <t>B18L110733</t>
  </si>
  <si>
    <t>B18L110734</t>
  </si>
  <si>
    <t>B18K233234</t>
  </si>
  <si>
    <t>B18K233235</t>
  </si>
  <si>
    <t>B18K070202</t>
  </si>
  <si>
    <t>B18K070203</t>
  </si>
  <si>
    <t>B18J160105</t>
  </si>
  <si>
    <t>B18J160106</t>
  </si>
  <si>
    <t>B18J011027</t>
  </si>
  <si>
    <t>B18J011028</t>
  </si>
  <si>
    <t>LQC NON MET</t>
  </si>
  <si>
    <t>B18I133032</t>
  </si>
  <si>
    <t>B18I133033</t>
  </si>
  <si>
    <t>B18H303820</t>
  </si>
  <si>
    <t>B18H303821</t>
  </si>
  <si>
    <t>B18H031821</t>
  </si>
  <si>
    <t>B18H031822</t>
  </si>
  <si>
    <t>B18G141535</t>
  </si>
  <si>
    <t>B18G141536</t>
  </si>
  <si>
    <t>B18F192936</t>
  </si>
  <si>
    <t>B18F192937</t>
  </si>
  <si>
    <t>B18E293635</t>
  </si>
  <si>
    <t>B18E293636</t>
  </si>
  <si>
    <t>B18E150114</t>
  </si>
  <si>
    <t>B18E150115</t>
  </si>
  <si>
    <t>B18D180108</t>
  </si>
  <si>
    <t>B18D180109</t>
  </si>
  <si>
    <t>B18C282221</t>
  </si>
  <si>
    <t>B18C282222</t>
  </si>
  <si>
    <t>B18B211034</t>
  </si>
  <si>
    <t>B18B211035</t>
  </si>
  <si>
    <t>B18A302003</t>
  </si>
  <si>
    <t>B18A302004</t>
  </si>
  <si>
    <t>B18A110720</t>
  </si>
  <si>
    <t>B18A110721</t>
  </si>
  <si>
    <t>B17L180715</t>
  </si>
  <si>
    <t>B17L180716</t>
  </si>
  <si>
    <t>B17K280333</t>
  </si>
  <si>
    <t>B17K280334</t>
  </si>
  <si>
    <t>B17K031621</t>
  </si>
  <si>
    <t>B17K031622</t>
  </si>
  <si>
    <t>B17J160431</t>
  </si>
  <si>
    <t>B17J160432</t>
  </si>
  <si>
    <t>B17I230822</t>
  </si>
  <si>
    <t>B17I230823</t>
  </si>
  <si>
    <t>B17H121122</t>
  </si>
  <si>
    <t>B17H121123</t>
  </si>
  <si>
    <t>B17G201817</t>
  </si>
  <si>
    <t>B17G201818</t>
  </si>
  <si>
    <t>B17F291711</t>
  </si>
  <si>
    <t>B17F291712</t>
  </si>
  <si>
    <t>B17F063038</t>
  </si>
  <si>
    <t>B17F063039</t>
  </si>
  <si>
    <t>B17E172112</t>
  </si>
  <si>
    <t>B17E172113</t>
  </si>
  <si>
    <t>B17D251919</t>
  </si>
  <si>
    <t>B17D251920</t>
  </si>
  <si>
    <t>B17D050517</t>
  </si>
  <si>
    <t>B17D050518</t>
  </si>
  <si>
    <t>B17C090303</t>
  </si>
  <si>
    <t>B17C090304</t>
  </si>
  <si>
    <t>B17B141108</t>
  </si>
  <si>
    <t>B17B141109</t>
  </si>
  <si>
    <t>B17A250726</t>
  </si>
  <si>
    <t>B17A250727</t>
  </si>
  <si>
    <t>B16L310727</t>
  </si>
  <si>
    <t>B16L310728</t>
  </si>
  <si>
    <t>B16L062027</t>
  </si>
  <si>
    <t>B16L062028</t>
  </si>
  <si>
    <t>B16K161634</t>
  </si>
  <si>
    <t>B16K161635</t>
  </si>
  <si>
    <t>B16J241125</t>
  </si>
  <si>
    <t>B16J241126</t>
  </si>
  <si>
    <t>B16J030832</t>
  </si>
  <si>
    <t>B16J030833</t>
  </si>
  <si>
    <t>B16I130921</t>
  </si>
  <si>
    <t>B16I130922</t>
  </si>
  <si>
    <t>B16H121330</t>
  </si>
  <si>
    <t>B16H121331</t>
  </si>
  <si>
    <t>B16G160138</t>
  </si>
  <si>
    <t>B16G160139</t>
  </si>
  <si>
    <t>B16F242004</t>
  </si>
  <si>
    <t>B16F242005</t>
  </si>
  <si>
    <t>B16F061017</t>
  </si>
  <si>
    <t>B16F061018</t>
  </si>
  <si>
    <t>B16E171414</t>
  </si>
  <si>
    <t>B16E171415</t>
  </si>
  <si>
    <t>B16D261430</t>
  </si>
  <si>
    <t>B16D261431</t>
  </si>
  <si>
    <t>B16D010409</t>
  </si>
  <si>
    <t>B16D010410</t>
  </si>
  <si>
    <t>B16C031530</t>
  </si>
  <si>
    <t>B16C031531</t>
  </si>
  <si>
    <t>B16B111801</t>
  </si>
  <si>
    <t>B16B111802</t>
  </si>
  <si>
    <t>B16A210301</t>
  </si>
  <si>
    <t>B16A210302</t>
  </si>
  <si>
    <t>B16A020938</t>
  </si>
  <si>
    <t>B16A020939</t>
  </si>
  <si>
    <t>B15L141125</t>
  </si>
  <si>
    <t>B15L141126</t>
  </si>
  <si>
    <t>B15K241707</t>
  </si>
  <si>
    <t>B15K241708</t>
  </si>
  <si>
    <t>B15K041228</t>
  </si>
  <si>
    <t>B15K041229</t>
  </si>
  <si>
    <t>B15J060426</t>
  </si>
  <si>
    <t>B15J060427</t>
  </si>
  <si>
    <t>B15I120920</t>
  </si>
  <si>
    <t>B15I120921</t>
  </si>
  <si>
    <t>B15H271714</t>
  </si>
  <si>
    <t>B15H271715</t>
  </si>
  <si>
    <t>B15H101325</t>
  </si>
  <si>
    <t>B15H101326</t>
  </si>
  <si>
    <t>B15G231502</t>
  </si>
  <si>
    <t>B15G231503</t>
  </si>
  <si>
    <t>B15F271818</t>
  </si>
  <si>
    <t>B15F271819</t>
  </si>
  <si>
    <t>B15F120619</t>
  </si>
  <si>
    <t>B15F120620</t>
  </si>
  <si>
    <t>B15E203005</t>
  </si>
  <si>
    <t>B15E203006</t>
  </si>
  <si>
    <t>B15D302110</t>
  </si>
  <si>
    <t>B15D302111</t>
  </si>
  <si>
    <t>B15D102703</t>
  </si>
  <si>
    <t>B15D102704</t>
  </si>
  <si>
    <t>B15C251128</t>
  </si>
  <si>
    <t>B15C251129</t>
  </si>
  <si>
    <t>B15B261012</t>
  </si>
  <si>
    <t>B15B261013</t>
  </si>
  <si>
    <t>C</t>
  </si>
  <si>
    <t>B15B051624</t>
  </si>
  <si>
    <t>B15B051625</t>
  </si>
  <si>
    <t>B15A050114</t>
  </si>
  <si>
    <t>B15A050115</t>
  </si>
  <si>
    <t>B14L130706</t>
  </si>
  <si>
    <t>B14L130707</t>
  </si>
  <si>
    <t>B14K253526</t>
  </si>
  <si>
    <t>B14K253527</t>
  </si>
  <si>
    <t>B14K062709</t>
  </si>
  <si>
    <t>B14K062710</t>
  </si>
  <si>
    <t>B14J152038</t>
  </si>
  <si>
    <t>B14J152039</t>
  </si>
  <si>
    <t>B14I250105</t>
  </si>
  <si>
    <t>B14I250106</t>
  </si>
  <si>
    <t>B14I080722</t>
  </si>
  <si>
    <t>B14I080723</t>
  </si>
  <si>
    <t>B14H210720</t>
  </si>
  <si>
    <t>B14H210721</t>
  </si>
  <si>
    <t>B14H021428</t>
  </si>
  <si>
    <t>B14H021429</t>
  </si>
  <si>
    <t>B14G012629</t>
  </si>
  <si>
    <t>B14G012630</t>
  </si>
  <si>
    <t>B14F052824</t>
  </si>
  <si>
    <t>B14F052825</t>
  </si>
  <si>
    <t>B14E142909</t>
  </si>
  <si>
    <t>B14E142910</t>
  </si>
  <si>
    <t>B14D261205</t>
  </si>
  <si>
    <t>B14D261206</t>
  </si>
  <si>
    <t>B14D043115</t>
  </si>
  <si>
    <t>B14D043116</t>
  </si>
  <si>
    <t>B14C132131</t>
  </si>
  <si>
    <t>B14C132132</t>
  </si>
  <si>
    <t>B14B240802</t>
  </si>
  <si>
    <t>B14B240803</t>
  </si>
  <si>
    <t>B14A290408</t>
  </si>
  <si>
    <t>B14A281110</t>
  </si>
  <si>
    <t>B14A061516</t>
  </si>
  <si>
    <t>B14A061517</t>
  </si>
  <si>
    <t>B13L091228</t>
  </si>
  <si>
    <t>B13L091229</t>
  </si>
  <si>
    <t>B13K081513</t>
  </si>
  <si>
    <t>B13K081514</t>
  </si>
  <si>
    <t>B13J101828</t>
  </si>
  <si>
    <t>B13J101829</t>
  </si>
  <si>
    <t>B13I062034</t>
  </si>
  <si>
    <t>B13I062035</t>
  </si>
  <si>
    <t>B13G291923</t>
  </si>
  <si>
    <t>B13G291924</t>
  </si>
  <si>
    <t>B13F192437</t>
  </si>
  <si>
    <t>B13F181634</t>
  </si>
  <si>
    <t>B13E180705</t>
  </si>
  <si>
    <t>B13E180706</t>
  </si>
  <si>
    <t>B13D273403</t>
  </si>
  <si>
    <t>B13D273404</t>
  </si>
  <si>
    <t>B13D020407</t>
  </si>
  <si>
    <t>B13D020408</t>
  </si>
  <si>
    <t>B13C071308</t>
  </si>
  <si>
    <t>B13C071309</t>
  </si>
  <si>
    <t>B13B062634</t>
  </si>
  <si>
    <t>B13B062635</t>
  </si>
  <si>
    <t>B12L281027</t>
  </si>
  <si>
    <t>B12L281028</t>
  </si>
  <si>
    <t>B12K301533</t>
  </si>
  <si>
    <t>B12K301534</t>
  </si>
  <si>
    <t>B12K070725</t>
  </si>
  <si>
    <t>B12K070726</t>
  </si>
  <si>
    <t>B12J151405</t>
  </si>
  <si>
    <t>B12J151406</t>
  </si>
  <si>
    <t>B12I271918</t>
  </si>
  <si>
    <t>B12I271919</t>
  </si>
  <si>
    <t>B12H270425</t>
  </si>
  <si>
    <t>B12H270426</t>
  </si>
  <si>
    <t>B12H041613</t>
  </si>
  <si>
    <t>B12H041614</t>
  </si>
  <si>
    <t>B12G134234</t>
  </si>
  <si>
    <t>B12G134235</t>
  </si>
  <si>
    <t>B12F073831</t>
  </si>
  <si>
    <t>B12F073832</t>
  </si>
  <si>
    <t>B12E212908</t>
  </si>
  <si>
    <t>B12E212909</t>
  </si>
  <si>
    <t>B12D232902</t>
  </si>
  <si>
    <t>B12D232903</t>
  </si>
  <si>
    <t>B12D061823</t>
  </si>
  <si>
    <t>B12D061824</t>
  </si>
  <si>
    <t>B12C160438</t>
  </si>
  <si>
    <t>B12C160439</t>
  </si>
  <si>
    <t>B12B101734</t>
  </si>
  <si>
    <t>B12B101735</t>
  </si>
  <si>
    <t>B12A251436</t>
  </si>
  <si>
    <t>B12A251437</t>
  </si>
  <si>
    <t>B12A021205</t>
  </si>
  <si>
    <t>B12A021206</t>
  </si>
  <si>
    <t>B11L132005</t>
  </si>
  <si>
    <t>B11L132006</t>
  </si>
  <si>
    <t>B11K110233</t>
  </si>
  <si>
    <t>B11K110234</t>
  </si>
  <si>
    <t>B11J202920</t>
  </si>
  <si>
    <t>B11J202921</t>
  </si>
  <si>
    <t>A</t>
  </si>
  <si>
    <t>B11J041413</t>
  </si>
  <si>
    <t>B11J041414</t>
  </si>
  <si>
    <t>B11I201736</t>
  </si>
  <si>
    <t>B11I201737</t>
  </si>
  <si>
    <t>B11H192633</t>
  </si>
  <si>
    <t>B11H192634</t>
  </si>
  <si>
    <t>B11G252412</t>
  </si>
  <si>
    <t>B11G252413</t>
  </si>
  <si>
    <t>B11F281436</t>
  </si>
  <si>
    <t>B11F281437</t>
  </si>
  <si>
    <t>B11F041137</t>
  </si>
  <si>
    <t>B11F041138</t>
  </si>
  <si>
    <t>B11E180707</t>
  </si>
  <si>
    <t>B11E180708</t>
  </si>
  <si>
    <t>B11D231514</t>
  </si>
  <si>
    <t>B11D231515</t>
  </si>
  <si>
    <t>B11C230728</t>
  </si>
  <si>
    <t>B11C230729</t>
  </si>
  <si>
    <t>B11C030435</t>
  </si>
  <si>
    <t>B11C030436</t>
  </si>
  <si>
    <t>B11A100119</t>
  </si>
  <si>
    <t>B11A100120</t>
  </si>
  <si>
    <t>B10L172027</t>
  </si>
  <si>
    <t>B10L172028</t>
  </si>
  <si>
    <t>B10K240808</t>
  </si>
  <si>
    <t>B10K240809</t>
  </si>
  <si>
    <t>B10J291911</t>
  </si>
  <si>
    <t>B10J291913</t>
  </si>
  <si>
    <t>B10J010433</t>
  </si>
  <si>
    <t>B10J010434</t>
  </si>
  <si>
    <t>B10H311419</t>
  </si>
  <si>
    <t>B10H311420</t>
  </si>
  <si>
    <t>B10H051605</t>
  </si>
  <si>
    <t>B10H051606</t>
  </si>
  <si>
    <t>B10G140304</t>
  </si>
  <si>
    <t>B10G140305</t>
  </si>
  <si>
    <t>B10E310428</t>
  </si>
  <si>
    <t>B10E310429</t>
  </si>
  <si>
    <t>B10B121501</t>
  </si>
  <si>
    <t>B10B121502</t>
  </si>
  <si>
    <t>B10A190624</t>
  </si>
  <si>
    <t>B10A190625</t>
  </si>
  <si>
    <t>B09L231531</t>
  </si>
  <si>
    <t>B09L231532</t>
  </si>
  <si>
    <t>B09L011118</t>
  </si>
  <si>
    <t>B09L011119</t>
  </si>
  <si>
    <t>B09K141302</t>
  </si>
  <si>
    <t>B09K141303</t>
  </si>
  <si>
    <t>B09J231519</t>
  </si>
  <si>
    <t>B09J231520</t>
  </si>
  <si>
    <t>B09J061423</t>
  </si>
  <si>
    <t>B09J061424</t>
  </si>
  <si>
    <t>B09I170917</t>
  </si>
  <si>
    <t>B09I170918</t>
  </si>
  <si>
    <t>B09H280806</t>
  </si>
  <si>
    <t>B09H280807</t>
  </si>
  <si>
    <t>B09H120523</t>
  </si>
  <si>
    <t>B09H120524</t>
  </si>
  <si>
    <t>B09G110318</t>
  </si>
  <si>
    <t>B09G110319</t>
  </si>
  <si>
    <t>B09F190630</t>
  </si>
  <si>
    <t>B09F190631</t>
  </si>
  <si>
    <t>B09E290831</t>
  </si>
  <si>
    <t>B09E290832</t>
  </si>
  <si>
    <t>B09E131511</t>
  </si>
  <si>
    <t>B09E131512</t>
  </si>
  <si>
    <t>B09E050334</t>
  </si>
  <si>
    <t>B09E050335</t>
  </si>
  <si>
    <t>B09D070519</t>
  </si>
  <si>
    <t>B09D070520</t>
  </si>
  <si>
    <t>B09C061201</t>
  </si>
  <si>
    <t>B09C061204</t>
  </si>
  <si>
    <t>B09B171501</t>
  </si>
  <si>
    <t>B09B171502</t>
  </si>
  <si>
    <t>B09B050405</t>
  </si>
  <si>
    <t>B09B050406</t>
  </si>
  <si>
    <t>B09A080905</t>
  </si>
  <si>
    <t>B09A080906</t>
  </si>
  <si>
    <t>B08L160414</t>
  </si>
  <si>
    <t>B08L160415</t>
  </si>
  <si>
    <t>B08K261431</t>
  </si>
  <si>
    <t>B08K261432</t>
  </si>
  <si>
    <t>B08K072013</t>
  </si>
  <si>
    <t>B08K072014</t>
  </si>
  <si>
    <t>B08J230630</t>
  </si>
  <si>
    <t>B08J230631</t>
  </si>
  <si>
    <t>B08J130423</t>
  </si>
  <si>
    <t>B08J130424</t>
  </si>
  <si>
    <t>B08I172021</t>
  </si>
  <si>
    <t>B08I172022</t>
  </si>
  <si>
    <t>B08H281822</t>
  </si>
  <si>
    <t>B08H281823</t>
  </si>
  <si>
    <t>B08H111626</t>
  </si>
  <si>
    <t>B08H111627</t>
  </si>
  <si>
    <t>B08G221812</t>
  </si>
  <si>
    <t>B08G221815</t>
  </si>
  <si>
    <t>B08G012019</t>
  </si>
  <si>
    <t>B08G012020</t>
  </si>
  <si>
    <t>B08F052014</t>
  </si>
  <si>
    <t>B08F052015</t>
  </si>
  <si>
    <t>A08E260723</t>
  </si>
  <si>
    <t>A08E260724</t>
  </si>
  <si>
    <t>B08E061005</t>
  </si>
  <si>
    <t>B08E061006</t>
  </si>
  <si>
    <t>B08D181623</t>
  </si>
  <si>
    <t>B08D181624</t>
  </si>
  <si>
    <t>B08C281214</t>
  </si>
  <si>
    <t>B08C281215</t>
  </si>
  <si>
    <t>B08C131205</t>
  </si>
  <si>
    <t>B08C131206</t>
  </si>
  <si>
    <t>B08B252026</t>
  </si>
  <si>
    <t>B08B252027</t>
  </si>
  <si>
    <t>B08B130432</t>
  </si>
  <si>
    <t>B08B130433</t>
  </si>
  <si>
    <t>B08A241020</t>
  </si>
  <si>
    <t>B08A241021</t>
  </si>
  <si>
    <t>B18L281135</t>
  </si>
  <si>
    <t>HD1102</t>
  </si>
  <si>
    <t>AGC00493</t>
  </si>
  <si>
    <t>B18L281136</t>
  </si>
  <si>
    <t>B18L012833</t>
  </si>
  <si>
    <t>B18L012834</t>
  </si>
  <si>
    <t>B18K142736</t>
  </si>
  <si>
    <t>B18K142737</t>
  </si>
  <si>
    <t>B18J241408</t>
  </si>
  <si>
    <t>B18J241409</t>
  </si>
  <si>
    <t>B18J013314</t>
  </si>
  <si>
    <t>B18J013315</t>
  </si>
  <si>
    <t>B18H203324</t>
  </si>
  <si>
    <t>B18H203325</t>
  </si>
  <si>
    <t>B18G310431</t>
  </si>
  <si>
    <t>B18G310432</t>
  </si>
  <si>
    <t>B18G111035</t>
  </si>
  <si>
    <t>B18G111036</t>
  </si>
  <si>
    <t>B18F090110</t>
  </si>
  <si>
    <t>B18F090111</t>
  </si>
  <si>
    <t>B18E241817</t>
  </si>
  <si>
    <t>B18E241818</t>
  </si>
  <si>
    <t>B18E040433</t>
  </si>
  <si>
    <t>B18E040434</t>
  </si>
  <si>
    <t>B18D102527</t>
  </si>
  <si>
    <t>B18D102528</t>
  </si>
  <si>
    <t>B18C152625</t>
  </si>
  <si>
    <t>B18C152626</t>
  </si>
  <si>
    <t>B18B211025</t>
  </si>
  <si>
    <t>B18B211026</t>
  </si>
  <si>
    <t>B18A311122</t>
  </si>
  <si>
    <t>B18A311123</t>
  </si>
  <si>
    <t>B18A150704</t>
  </si>
  <si>
    <t>B18A150705</t>
  </si>
  <si>
    <t>B17L222238</t>
  </si>
  <si>
    <t>B17L222239</t>
  </si>
  <si>
    <t>B17L010806</t>
  </si>
  <si>
    <t>B17L010807</t>
  </si>
  <si>
    <t>B17K131933</t>
  </si>
  <si>
    <t>B17K131934</t>
  </si>
  <si>
    <t>LQF MET</t>
  </si>
  <si>
    <t>B17J200332</t>
  </si>
  <si>
    <t>B17J200333</t>
  </si>
  <si>
    <t>B17J033638</t>
  </si>
  <si>
    <t>B17J033639</t>
  </si>
  <si>
    <t>B17I121832</t>
  </si>
  <si>
    <t>B17I121833</t>
  </si>
  <si>
    <t>B17H220307</t>
  </si>
  <si>
    <t>B17H220308</t>
  </si>
  <si>
    <t>B17H012323</t>
  </si>
  <si>
    <t>B17H012324</t>
  </si>
  <si>
    <t>B17G131807</t>
  </si>
  <si>
    <t>B17G131808</t>
  </si>
  <si>
    <t>B17F211502</t>
  </si>
  <si>
    <t>B17F211503</t>
  </si>
  <si>
    <t>B17E270316</t>
  </si>
  <si>
    <t>B17E270317</t>
  </si>
  <si>
    <t>B17E051829</t>
  </si>
  <si>
    <t>B17E051830</t>
  </si>
  <si>
    <t>B17D172033</t>
  </si>
  <si>
    <t>B17D172034</t>
  </si>
  <si>
    <t>B17C250236</t>
  </si>
  <si>
    <t>B17C250237</t>
  </si>
  <si>
    <t>B17B203314</t>
  </si>
  <si>
    <t>B17B203315</t>
  </si>
  <si>
    <t>B17A272332</t>
  </si>
  <si>
    <t>B17A272333</t>
  </si>
  <si>
    <t>B16L270510</t>
  </si>
  <si>
    <t>B16L270511</t>
  </si>
  <si>
    <t>B16L023107</t>
  </si>
  <si>
    <t>B16L023108</t>
  </si>
  <si>
    <t>B16K080713</t>
  </si>
  <si>
    <t>B16K080714</t>
  </si>
  <si>
    <t>B16J171605</t>
  </si>
  <si>
    <t>B16J171606</t>
  </si>
  <si>
    <t>B16I190803</t>
  </si>
  <si>
    <t>B16I190804</t>
  </si>
  <si>
    <t>B16H270501</t>
  </si>
  <si>
    <t>B16H270502</t>
  </si>
  <si>
    <t>B16H060533</t>
  </si>
  <si>
    <t>B16H060534</t>
  </si>
  <si>
    <t>B16G160312</t>
  </si>
  <si>
    <t>B16G160313</t>
  </si>
  <si>
    <t>B16F140304</t>
  </si>
  <si>
    <t>B16F140305</t>
  </si>
  <si>
    <t>B16E240923</t>
  </si>
  <si>
    <t>B16E240924</t>
  </si>
  <si>
    <t>B16D300433</t>
  </si>
  <si>
    <t>B16D300434</t>
  </si>
  <si>
    <t>B16D070713</t>
  </si>
  <si>
    <t>B16D070714</t>
  </si>
  <si>
    <t>B16C100702</t>
  </si>
  <si>
    <t>B16C100703</t>
  </si>
  <si>
    <t>B16B170210</t>
  </si>
  <si>
    <t>B16B170211</t>
  </si>
  <si>
    <t>B16A260317</t>
  </si>
  <si>
    <t>B16A260318</t>
  </si>
  <si>
    <t>B16A070608</t>
  </si>
  <si>
    <t>B16A070609</t>
  </si>
  <si>
    <t>B15L180826</t>
  </si>
  <si>
    <t>B15L180827</t>
  </si>
  <si>
    <t>B15L010136</t>
  </si>
  <si>
    <t>B15L010137</t>
  </si>
  <si>
    <t>B15K131305</t>
  </si>
  <si>
    <t>B15K131306</t>
  </si>
  <si>
    <t>B15J280311</t>
  </si>
  <si>
    <t>B15J280312</t>
  </si>
  <si>
    <t>B15J131829</t>
  </si>
  <si>
    <t>B15J131830</t>
  </si>
  <si>
    <t>B15I292423</t>
  </si>
  <si>
    <t>B15I292424</t>
  </si>
  <si>
    <t>B15I141217</t>
  </si>
  <si>
    <t>B15I141218</t>
  </si>
  <si>
    <t>B15H252332</t>
  </si>
  <si>
    <t>B15H252333</t>
  </si>
  <si>
    <t>B15H010123</t>
  </si>
  <si>
    <t>B15H010124</t>
  </si>
  <si>
    <t>B15G111614</t>
  </si>
  <si>
    <t>B15G111615</t>
  </si>
  <si>
    <t>B15F190601</t>
  </si>
  <si>
    <t>B15F190602</t>
  </si>
  <si>
    <t>B15F020502</t>
  </si>
  <si>
    <t>B15F020503</t>
  </si>
  <si>
    <t>B15E130133</t>
  </si>
  <si>
    <t>B15E130134</t>
  </si>
  <si>
    <t>B15D241613</t>
  </si>
  <si>
    <t>B15D241614</t>
  </si>
  <si>
    <t>B15D060934</t>
  </si>
  <si>
    <t>B15D060935</t>
  </si>
  <si>
    <t>B15C182605</t>
  </si>
  <si>
    <t>B15C182606</t>
  </si>
  <si>
    <t>B15B180705</t>
  </si>
  <si>
    <t>B15B180706</t>
  </si>
  <si>
    <t>B15A273132</t>
  </si>
  <si>
    <t>B15A273133</t>
  </si>
  <si>
    <t>B15A120927</t>
  </si>
  <si>
    <t>B15A120928</t>
  </si>
  <si>
    <t>B14L163236</t>
  </si>
  <si>
    <t>B14L163237</t>
  </si>
  <si>
    <t>B14K253416</t>
  </si>
  <si>
    <t>B14K253417</t>
  </si>
  <si>
    <t>B14K071636</t>
  </si>
  <si>
    <t>B14K071637</t>
  </si>
  <si>
    <t>B14J202736</t>
  </si>
  <si>
    <t>B14J202737</t>
  </si>
  <si>
    <t>B14I271818</t>
  </si>
  <si>
    <t>B14I271819</t>
  </si>
  <si>
    <t>B14I091131</t>
  </si>
  <si>
    <t>B14I091132</t>
  </si>
  <si>
    <t>B14H210538</t>
  </si>
  <si>
    <t>B14H210539</t>
  </si>
  <si>
    <t>B14G233217</t>
  </si>
  <si>
    <t>B14G233218</t>
  </si>
  <si>
    <t>B14F122601</t>
  </si>
  <si>
    <t>B14F122602</t>
  </si>
  <si>
    <t>B14E211302</t>
  </si>
  <si>
    <t>B14E211303</t>
  </si>
  <si>
    <t>B14D302805</t>
  </si>
  <si>
    <t>B14D302806</t>
  </si>
  <si>
    <t>B14D140113</t>
  </si>
  <si>
    <t>B14D140114</t>
  </si>
  <si>
    <t>B14C201004</t>
  </si>
  <si>
    <t>B14C201005</t>
  </si>
  <si>
    <t>B14C073125</t>
  </si>
  <si>
    <t>B14C073126</t>
  </si>
  <si>
    <t>B14B171834</t>
  </si>
  <si>
    <t>B14B171835</t>
  </si>
  <si>
    <t>B14A270823</t>
  </si>
  <si>
    <t>B14A270824</t>
  </si>
  <si>
    <t>B14A061035</t>
  </si>
  <si>
    <t>B14A061036</t>
  </si>
  <si>
    <t>B13L120603</t>
  </si>
  <si>
    <t>B13L120604</t>
  </si>
  <si>
    <t>B13K082335</t>
  </si>
  <si>
    <t>B13K082336</t>
  </si>
  <si>
    <t>B13J122023</t>
  </si>
  <si>
    <t>B13J122024</t>
  </si>
  <si>
    <t>B13I120726</t>
  </si>
  <si>
    <t>B13I120727</t>
  </si>
  <si>
    <t>B13H232133</t>
  </si>
  <si>
    <t>B13H232134</t>
  </si>
  <si>
    <t>B13G151513</t>
  </si>
  <si>
    <t>B13G151514</t>
  </si>
  <si>
    <t>B13F241104</t>
  </si>
  <si>
    <t>B13F241105</t>
  </si>
  <si>
    <t>B13E271527</t>
  </si>
  <si>
    <t>B13E271528</t>
  </si>
  <si>
    <t>B13E011703</t>
  </si>
  <si>
    <t>B13E011704</t>
  </si>
  <si>
    <t>B13D020320</t>
  </si>
  <si>
    <t>B13D020321</t>
  </si>
  <si>
    <t>B13B271830</t>
  </si>
  <si>
    <t>B13B271831</t>
  </si>
  <si>
    <t>B13A283623</t>
  </si>
  <si>
    <t>B13A283624</t>
  </si>
  <si>
    <t>B12L242821</t>
  </si>
  <si>
    <t>B12L242822</t>
  </si>
  <si>
    <t>B12K242035</t>
  </si>
  <si>
    <t>B12K242036</t>
  </si>
  <si>
    <t>B12K082037</t>
  </si>
  <si>
    <t>B12K082038</t>
  </si>
  <si>
    <t>B12J130823</t>
  </si>
  <si>
    <t>B12J130824</t>
  </si>
  <si>
    <t>B12I261123</t>
  </si>
  <si>
    <t>B12I261124</t>
  </si>
  <si>
    <t>B12I011827</t>
  </si>
  <si>
    <t>B12I011828</t>
  </si>
  <si>
    <t>B12H072505</t>
  </si>
  <si>
    <t>B12H072506</t>
  </si>
  <si>
    <t>B12G182428</t>
  </si>
  <si>
    <t>B12G182429</t>
  </si>
  <si>
    <t>B12G022134</t>
  </si>
  <si>
    <t>B12G022135</t>
  </si>
  <si>
    <t>B12F011805</t>
  </si>
  <si>
    <t>B12F011806</t>
  </si>
  <si>
    <t>B12E171514</t>
  </si>
  <si>
    <t>B12E171515</t>
  </si>
  <si>
    <t>B12D270516</t>
  </si>
  <si>
    <t>B12D270517</t>
  </si>
  <si>
    <t>B12D030624</t>
  </si>
  <si>
    <t>B12D030625</t>
  </si>
  <si>
    <t>B12C101736</t>
  </si>
  <si>
    <t>B12C101737</t>
  </si>
  <si>
    <t>B11F230805</t>
  </si>
  <si>
    <t>B11F230806</t>
  </si>
  <si>
    <t>B11F012235</t>
  </si>
  <si>
    <t>B11F012236</t>
  </si>
  <si>
    <t>B11E180716</t>
  </si>
  <si>
    <t>B11E180717</t>
  </si>
  <si>
    <t>B11D290114</t>
  </si>
  <si>
    <t>B11D290115</t>
  </si>
  <si>
    <t>B11D091117</t>
  </si>
  <si>
    <t>B11D091118</t>
  </si>
  <si>
    <t>B11C100625</t>
  </si>
  <si>
    <t>B11C100626</t>
  </si>
  <si>
    <t>B11B051305</t>
  </si>
  <si>
    <t>B11B051306</t>
  </si>
  <si>
    <t>B11A121905</t>
  </si>
  <si>
    <t>B11A121906</t>
  </si>
  <si>
    <t>B10L232315</t>
  </si>
  <si>
    <t>B10L232316</t>
  </si>
  <si>
    <t>B10L040903</t>
  </si>
  <si>
    <t>B10L040904</t>
  </si>
  <si>
    <t>B10K041604</t>
  </si>
  <si>
    <t>B10K041605</t>
  </si>
  <si>
    <t>B10J091005</t>
  </si>
  <si>
    <t>B10J091006</t>
  </si>
  <si>
    <t>B10I040114</t>
  </si>
  <si>
    <t>B10I040115</t>
  </si>
  <si>
    <t>B10H050615</t>
  </si>
  <si>
    <t>B10G311222</t>
  </si>
  <si>
    <t>B10G050602</t>
  </si>
  <si>
    <t>B10G050603</t>
  </si>
  <si>
    <t>B10F031328</t>
  </si>
  <si>
    <t>B10F031329</t>
  </si>
  <si>
    <t>B10C250632</t>
  </si>
  <si>
    <t>B10C250633</t>
  </si>
  <si>
    <t>B10B170827</t>
  </si>
  <si>
    <t>B10B170828</t>
  </si>
  <si>
    <t>B10A250719</t>
  </si>
  <si>
    <t>B10A250721</t>
  </si>
  <si>
    <t>B10A041703</t>
  </si>
  <si>
    <t>B10A041704</t>
  </si>
  <si>
    <t>B09L080920</t>
  </si>
  <si>
    <t>B09L080921</t>
  </si>
  <si>
    <t>B09K061213</t>
  </si>
  <si>
    <t>B09K061214</t>
  </si>
  <si>
    <t>B09J210230</t>
  </si>
  <si>
    <t>B09J210231</t>
  </si>
  <si>
    <t>B09J010421</t>
  </si>
  <si>
    <t>B09J010422</t>
  </si>
  <si>
    <t>B09I111025</t>
  </si>
  <si>
    <t>B09I111026</t>
  </si>
  <si>
    <t>B09H280907</t>
  </si>
  <si>
    <t>B09H280908</t>
  </si>
  <si>
    <t>B09H061303</t>
  </si>
  <si>
    <t>B09H061304</t>
  </si>
  <si>
    <t>B09G231810</t>
  </si>
  <si>
    <t>B09G231811</t>
  </si>
  <si>
    <t>B09F240731</t>
  </si>
  <si>
    <t>B09F240732</t>
  </si>
  <si>
    <t>B09D081326</t>
  </si>
  <si>
    <t>B09D081327</t>
  </si>
  <si>
    <t>B09C180710</t>
  </si>
  <si>
    <t>B09C180711</t>
  </si>
  <si>
    <t>B09C060126</t>
  </si>
  <si>
    <t>B09C060127</t>
  </si>
  <si>
    <t>B09B161118</t>
  </si>
  <si>
    <t>B09B161119</t>
  </si>
  <si>
    <t>B09A300918</t>
  </si>
  <si>
    <t>B09A300919</t>
  </si>
  <si>
    <t>B09A100911</t>
  </si>
  <si>
    <t>B09A100912</t>
  </si>
  <si>
    <t>B08L220414</t>
  </si>
  <si>
    <t>B08L220415</t>
  </si>
  <si>
    <t>B08K273005</t>
  </si>
  <si>
    <t>B08K273006</t>
  </si>
  <si>
    <t>B08K181211</t>
  </si>
  <si>
    <t>B08K181212</t>
  </si>
  <si>
    <t>B08J311421</t>
  </si>
  <si>
    <t>B08J311422</t>
  </si>
  <si>
    <t>B08J131221</t>
  </si>
  <si>
    <t>B08J131222</t>
  </si>
  <si>
    <t>B08I231607</t>
  </si>
  <si>
    <t>B08I231608</t>
  </si>
  <si>
    <t>B08I050410</t>
  </si>
  <si>
    <t>B08I050411</t>
  </si>
  <si>
    <t>B08H210221</t>
  </si>
  <si>
    <t>B08H210222</t>
  </si>
  <si>
    <t>B08G280628</t>
  </si>
  <si>
    <t>B08G280629</t>
  </si>
  <si>
    <t>B08G081818</t>
  </si>
  <si>
    <t>B08G081819</t>
  </si>
  <si>
    <t>B08F191027</t>
  </si>
  <si>
    <t>B08F191028</t>
  </si>
  <si>
    <t>B08F041825</t>
  </si>
  <si>
    <t>B08F041826</t>
  </si>
  <si>
    <t>B08E210621</t>
  </si>
  <si>
    <t>B08E210622</t>
  </si>
  <si>
    <t>B08D261605</t>
  </si>
  <si>
    <t>B08D261606</t>
  </si>
  <si>
    <t>B08D111423</t>
  </si>
  <si>
    <t>B08D111424</t>
  </si>
  <si>
    <t>B08C311605</t>
  </si>
  <si>
    <t>B08C311606</t>
  </si>
  <si>
    <t>B08C131219</t>
  </si>
  <si>
    <t>B08C131220</t>
  </si>
  <si>
    <t>B08B161029</t>
  </si>
  <si>
    <t>B08B161030</t>
  </si>
  <si>
    <t>B08B011826</t>
  </si>
  <si>
    <t>B08B011827</t>
  </si>
  <si>
    <t>A08A160713</t>
  </si>
  <si>
    <t>A08A160714</t>
  </si>
  <si>
    <t>B18L182728</t>
  </si>
  <si>
    <t>HD1104</t>
  </si>
  <si>
    <t>AGC00514</t>
  </si>
  <si>
    <t>B18L182729</t>
  </si>
  <si>
    <t>B18K243804</t>
  </si>
  <si>
    <t>B18K243805</t>
  </si>
  <si>
    <t>B18K082601</t>
  </si>
  <si>
    <t>B18K082602</t>
  </si>
  <si>
    <t>B18J170914</t>
  </si>
  <si>
    <t>B18J170915</t>
  </si>
  <si>
    <t>B18I272015</t>
  </si>
  <si>
    <t>B18I272016</t>
  </si>
  <si>
    <t>B18I110838</t>
  </si>
  <si>
    <t>B18I110839</t>
  </si>
  <si>
    <t>B18H240708</t>
  </si>
  <si>
    <t>B18H240709</t>
  </si>
  <si>
    <t>B18H023305</t>
  </si>
  <si>
    <t>B18H023306</t>
  </si>
  <si>
    <t>B18G122736</t>
  </si>
  <si>
    <t>B18G122737</t>
  </si>
  <si>
    <t>B18F181902</t>
  </si>
  <si>
    <t>B18F181903</t>
  </si>
  <si>
    <t>B18E250114</t>
  </si>
  <si>
    <t>B18E250115</t>
  </si>
  <si>
    <t>B18D201009</t>
  </si>
  <si>
    <t>B18D201010</t>
  </si>
  <si>
    <t>B18C291034</t>
  </si>
  <si>
    <t>B18C291035</t>
  </si>
  <si>
    <t>B18C021701</t>
  </si>
  <si>
    <t>B18C021702</t>
  </si>
  <si>
    <t>B18B030738</t>
  </si>
  <si>
    <t>B18B030739</t>
  </si>
  <si>
    <t>B18A110729</t>
  </si>
  <si>
    <t>B18A110730</t>
  </si>
  <si>
    <t>B17L222222</t>
  </si>
  <si>
    <t>B17L222223</t>
  </si>
  <si>
    <t>B17K301015</t>
  </si>
  <si>
    <t>B17K301016</t>
  </si>
  <si>
    <t>B17K131915</t>
  </si>
  <si>
    <t>B17K131916</t>
  </si>
  <si>
    <t>B17J241332</t>
  </si>
  <si>
    <t>B17J241333</t>
  </si>
  <si>
    <t>B17J033605</t>
  </si>
  <si>
    <t>B17J033606</t>
  </si>
  <si>
    <t>B17I160114</t>
  </si>
  <si>
    <t>B17I160115</t>
  </si>
  <si>
    <t>B17H230709</t>
  </si>
  <si>
    <t>B17H230710</t>
  </si>
  <si>
    <t>B17H012332</t>
  </si>
  <si>
    <t>B17H012333</t>
  </si>
  <si>
    <t>B17G131738</t>
  </si>
  <si>
    <t>B17G131739</t>
  </si>
  <si>
    <t>B17F201017</t>
  </si>
  <si>
    <t>B17F201018</t>
  </si>
  <si>
    <t>B17E220106</t>
  </si>
  <si>
    <t>B17E220107</t>
  </si>
  <si>
    <t>B17D260611</t>
  </si>
  <si>
    <t>B17D260612</t>
  </si>
  <si>
    <t>B17C301601</t>
  </si>
  <si>
    <t>B17C301602</t>
  </si>
  <si>
    <t>DARK LQF MET</t>
  </si>
  <si>
    <t>B17B221325</t>
  </si>
  <si>
    <t>B17B221326</t>
  </si>
  <si>
    <t>CLEAN LQC MET</t>
  </si>
  <si>
    <t>B17A272410</t>
  </si>
  <si>
    <t>B17A272411</t>
  </si>
  <si>
    <t>DARK MQF MET</t>
  </si>
  <si>
    <t>B17A201809</t>
  </si>
  <si>
    <t>B17A201810</t>
  </si>
  <si>
    <t>B17A050238</t>
  </si>
  <si>
    <t>B17A050239</t>
  </si>
  <si>
    <t>B16L091736</t>
  </si>
  <si>
    <t>B16L091737</t>
  </si>
  <si>
    <t>CLEAN LQF MET</t>
  </si>
  <si>
    <t>B16K180617</t>
  </si>
  <si>
    <t>B16K180618</t>
  </si>
  <si>
    <t>B16J310912</t>
  </si>
  <si>
    <t>B16J310913</t>
  </si>
  <si>
    <t>B16J070908</t>
  </si>
  <si>
    <t>B16J070909</t>
  </si>
  <si>
    <t>CLEAN MQC MET</t>
  </si>
  <si>
    <t>B16I170210</t>
  </si>
  <si>
    <t>B16I170211</t>
  </si>
  <si>
    <t>B16H270519</t>
  </si>
  <si>
    <t>B16H270520</t>
  </si>
  <si>
    <t>B16H100114</t>
  </si>
  <si>
    <t>B16H100115</t>
  </si>
  <si>
    <t>B16G201635</t>
  </si>
  <si>
    <t>B16G201636</t>
  </si>
  <si>
    <t>B16F291210</t>
  </si>
  <si>
    <t>B16F291211</t>
  </si>
  <si>
    <t>B16E111623</t>
  </si>
  <si>
    <t>B16E111624</t>
  </si>
  <si>
    <t>B16D181229</t>
  </si>
  <si>
    <t>B16D181230</t>
  </si>
  <si>
    <t>B16C180923</t>
  </si>
  <si>
    <t>B16C180924</t>
  </si>
  <si>
    <t>B16B230123</t>
  </si>
  <si>
    <t>B16B230124</t>
  </si>
  <si>
    <t>B16B020910</t>
  </si>
  <si>
    <t>B16B020911</t>
  </si>
  <si>
    <t>B16A110905</t>
  </si>
  <si>
    <t>B16A110906</t>
  </si>
  <si>
    <t>B15L191123</t>
  </si>
  <si>
    <t>B15L191124</t>
  </si>
  <si>
    <t>B15L030718</t>
  </si>
  <si>
    <t>B15L030719</t>
  </si>
  <si>
    <t>B15K090711</t>
  </si>
  <si>
    <t>B15K090712</t>
  </si>
  <si>
    <t>B15J221301</t>
  </si>
  <si>
    <t>B15J221302</t>
  </si>
  <si>
    <t>B15J022105</t>
  </si>
  <si>
    <t>B15J022106</t>
  </si>
  <si>
    <t>B15I100301</t>
  </si>
  <si>
    <t>B15I100302</t>
  </si>
  <si>
    <t>B15H212829</t>
  </si>
  <si>
    <t>B15H212830</t>
  </si>
  <si>
    <t>B15H042326</t>
  </si>
  <si>
    <t>B15H042327</t>
  </si>
  <si>
    <t>B15G060720</t>
  </si>
  <si>
    <t>B15G060721</t>
  </si>
  <si>
    <t>B15F160219</t>
  </si>
  <si>
    <t>B15F160220</t>
  </si>
  <si>
    <t>B15E291805</t>
  </si>
  <si>
    <t>B15E291806</t>
  </si>
  <si>
    <t>B15E090923</t>
  </si>
  <si>
    <t>B15E090924</t>
  </si>
  <si>
    <t>B15D151015</t>
  </si>
  <si>
    <t>B15D151016</t>
  </si>
  <si>
    <t>B15C280736</t>
  </si>
  <si>
    <t>B15C280737</t>
  </si>
  <si>
    <t>B15C102405</t>
  </si>
  <si>
    <t>B15C102406</t>
  </si>
  <si>
    <t>B15B230321</t>
  </si>
  <si>
    <t>B15B230322</t>
  </si>
  <si>
    <t>B15A222512</t>
  </si>
  <si>
    <t>B15A222513</t>
  </si>
  <si>
    <t>B14L311732</t>
  </si>
  <si>
    <t>B14L311733</t>
  </si>
  <si>
    <t>B14L101830</t>
  </si>
  <si>
    <t>B14L101831</t>
  </si>
  <si>
    <t>B14K030225</t>
  </si>
  <si>
    <t>B14K030226</t>
  </si>
  <si>
    <t>B14J130509</t>
  </si>
  <si>
    <t>B14J130510</t>
  </si>
  <si>
    <t>B14I171113</t>
  </si>
  <si>
    <t>B14I171114</t>
  </si>
  <si>
    <t>B14I021221</t>
  </si>
  <si>
    <t>B14I021222</t>
  </si>
  <si>
    <t>B14H120411</t>
  </si>
  <si>
    <t>B14H120412</t>
  </si>
  <si>
    <t>B14G110322</t>
  </si>
  <si>
    <t>B14G110323</t>
  </si>
  <si>
    <t>B14F130902</t>
  </si>
  <si>
    <t>B14F130903</t>
  </si>
  <si>
    <t>B14E231436</t>
  </si>
  <si>
    <t>B14E231437</t>
  </si>
  <si>
    <t>B14D302814</t>
  </si>
  <si>
    <t>B14D302815</t>
  </si>
  <si>
    <t>B14D160415</t>
  </si>
  <si>
    <t>B14D160416</t>
  </si>
  <si>
    <t>B14C240132</t>
  </si>
  <si>
    <t>B14C240133</t>
  </si>
  <si>
    <t>B14C072404</t>
  </si>
  <si>
    <t>B14C072405</t>
  </si>
  <si>
    <t>B14B131605</t>
  </si>
  <si>
    <t>B14B131606</t>
  </si>
  <si>
    <t>B14A281127</t>
  </si>
  <si>
    <t>B14A281128</t>
  </si>
  <si>
    <t>B14A081919</t>
  </si>
  <si>
    <t>B14A081920</t>
  </si>
  <si>
    <t>B13L210624</t>
  </si>
  <si>
    <t>B13L210625</t>
  </si>
  <si>
    <t>B13K261235</t>
  </si>
  <si>
    <t>B13K261236</t>
  </si>
  <si>
    <t>B13J301815</t>
  </si>
  <si>
    <t>B13J301816</t>
  </si>
  <si>
    <t>B13J070318</t>
  </si>
  <si>
    <t>B13J070319</t>
  </si>
  <si>
    <t>B13I191723</t>
  </si>
  <si>
    <t>B13I191724</t>
  </si>
  <si>
    <t>B13G221017</t>
  </si>
  <si>
    <t>B13G221018</t>
  </si>
  <si>
    <t>B13F210631</t>
  </si>
  <si>
    <t>B13F210632</t>
  </si>
  <si>
    <t>B13E243110</t>
  </si>
  <si>
    <t>B13E243111</t>
  </si>
  <si>
    <t>B13C113217</t>
  </si>
  <si>
    <t>B13C113218</t>
  </si>
  <si>
    <t>B13A051223</t>
  </si>
  <si>
    <t>B13A051224</t>
  </si>
  <si>
    <t>B12L132614</t>
  </si>
  <si>
    <t>B12L132615</t>
  </si>
  <si>
    <t>B12K121605</t>
  </si>
  <si>
    <t>B12K121606</t>
  </si>
  <si>
    <t>B12J152120</t>
  </si>
  <si>
    <t>B12J152121</t>
  </si>
  <si>
    <t>B12I202220</t>
  </si>
  <si>
    <t>B12I202221</t>
  </si>
  <si>
    <t>B12I062627</t>
  </si>
  <si>
    <t>B12I062628</t>
  </si>
  <si>
    <t>B12H132016</t>
  </si>
  <si>
    <t>B12H132017</t>
  </si>
  <si>
    <t>B12G182438</t>
  </si>
  <si>
    <t>B12G182439</t>
  </si>
  <si>
    <t>B12F283731</t>
  </si>
  <si>
    <t>B12F283732</t>
  </si>
  <si>
    <t>B12E312936</t>
  </si>
  <si>
    <t>B12E312937</t>
  </si>
  <si>
    <t>B12E071233</t>
  </si>
  <si>
    <t>B12E071234</t>
  </si>
  <si>
    <t>B12D071015</t>
  </si>
  <si>
    <t>B12D071016</t>
  </si>
  <si>
    <t>B12C160107</t>
  </si>
  <si>
    <t>B12C160108</t>
  </si>
  <si>
    <t>B12B072119</t>
  </si>
  <si>
    <t>B12B072120</t>
  </si>
  <si>
    <t>B12A022314</t>
  </si>
  <si>
    <t>B12A022315</t>
  </si>
  <si>
    <t>B11L163127</t>
  </si>
  <si>
    <t>B11L163128</t>
  </si>
  <si>
    <t>B11L010905</t>
  </si>
  <si>
    <t>B11L010906</t>
  </si>
  <si>
    <t>B11K071134</t>
  </si>
  <si>
    <t>B11K071135</t>
  </si>
  <si>
    <t>B11J151905</t>
  </si>
  <si>
    <t>B11J151906</t>
  </si>
  <si>
    <t>B11I283631</t>
  </si>
  <si>
    <t>B11I283632</t>
  </si>
  <si>
    <t>B11I151520</t>
  </si>
  <si>
    <t>B11I151521</t>
  </si>
  <si>
    <t>B11H180901</t>
  </si>
  <si>
    <t>B11H180902</t>
  </si>
  <si>
    <t>B11G272038</t>
  </si>
  <si>
    <t>B11G272039</t>
  </si>
  <si>
    <t>B11F282207</t>
  </si>
  <si>
    <t>B11F282208</t>
  </si>
  <si>
    <t>B11F041205</t>
  </si>
  <si>
    <t>B11F041206</t>
  </si>
  <si>
    <t>B11E161432</t>
  </si>
  <si>
    <t>B11E161433</t>
  </si>
  <si>
    <t>B11D290123</t>
  </si>
  <si>
    <t>B11D290124</t>
  </si>
  <si>
    <t>B11D120801</t>
  </si>
  <si>
    <t>B11D120802</t>
  </si>
  <si>
    <t>B11C230608</t>
  </si>
  <si>
    <t>B11C230609</t>
  </si>
  <si>
    <t>B11C030512</t>
  </si>
  <si>
    <t>B11C030513</t>
  </si>
  <si>
    <t>B11B050524</t>
  </si>
  <si>
    <t>B11B050525</t>
  </si>
  <si>
    <t>B11A182116</t>
  </si>
  <si>
    <t>B11A182117</t>
  </si>
  <si>
    <t>B10L232432</t>
  </si>
  <si>
    <t>B10L232433</t>
  </si>
  <si>
    <t>B10L040912</t>
  </si>
  <si>
    <t>B10L040913</t>
  </si>
  <si>
    <t>B10K102404</t>
  </si>
  <si>
    <t>B10K102405</t>
  </si>
  <si>
    <t>B10J220316</t>
  </si>
  <si>
    <t>B10J220317</t>
  </si>
  <si>
    <t>B10I180429</t>
  </si>
  <si>
    <t>B10I180430</t>
  </si>
  <si>
    <t>B10H311326</t>
  </si>
  <si>
    <t>B10H311327</t>
  </si>
  <si>
    <t>B10H050618</t>
  </si>
  <si>
    <t>B10H031531</t>
  </si>
  <si>
    <t>B10F142017</t>
  </si>
  <si>
    <t>B10F142018</t>
  </si>
  <si>
    <t>B10E250133</t>
  </si>
  <si>
    <t>B10E250134</t>
  </si>
  <si>
    <t>B10D260701</t>
  </si>
  <si>
    <t>B10D260702</t>
  </si>
  <si>
    <t>B10C090602</t>
  </si>
  <si>
    <t>B10C090603</t>
  </si>
  <si>
    <t>B10B061327</t>
  </si>
  <si>
    <t>B10B061328</t>
  </si>
  <si>
    <t>B10A160309</t>
  </si>
  <si>
    <t>B10A160310</t>
  </si>
  <si>
    <t>B09L281222</t>
  </si>
  <si>
    <t>B09L281223</t>
  </si>
  <si>
    <t>B09L020814</t>
  </si>
  <si>
    <t>B09L020815</t>
  </si>
  <si>
    <t>B09K141329</t>
  </si>
  <si>
    <t>B09K141330</t>
  </si>
  <si>
    <t>B09J271528</t>
  </si>
  <si>
    <t>B09J271529</t>
  </si>
  <si>
    <t>B09J090822</t>
  </si>
  <si>
    <t>B09J090823</t>
  </si>
  <si>
    <t>B09I190114</t>
  </si>
  <si>
    <t>B09I190115</t>
  </si>
  <si>
    <t>B09H281001</t>
  </si>
  <si>
    <t>B09H281002</t>
  </si>
  <si>
    <t>B09H151029</t>
  </si>
  <si>
    <t>B09H151030</t>
  </si>
  <si>
    <t>B09G301517</t>
  </si>
  <si>
    <t>B09G301518</t>
  </si>
  <si>
    <t>B09G110327</t>
  </si>
  <si>
    <t>B09G110328</t>
  </si>
  <si>
    <t>B09F240823</t>
  </si>
  <si>
    <t>B09F240824</t>
  </si>
  <si>
    <t>B09F040221</t>
  </si>
  <si>
    <t>B09F040222</t>
  </si>
  <si>
    <t>B09E210134</t>
  </si>
  <si>
    <t>B09E210135</t>
  </si>
  <si>
    <t>B09E060919</t>
  </si>
  <si>
    <t>B09E060920</t>
  </si>
  <si>
    <t>B09D171209</t>
  </si>
  <si>
    <t>B09D171210</t>
  </si>
  <si>
    <t>B09C230129</t>
  </si>
  <si>
    <t>B09C230130</t>
  </si>
  <si>
    <t>B09B181009</t>
  </si>
  <si>
    <t>B09B181010</t>
  </si>
  <si>
    <t>B09B050425</t>
  </si>
  <si>
    <t>B09B050426</t>
  </si>
  <si>
    <t>B09A161110</t>
  </si>
  <si>
    <t>B09A161111</t>
  </si>
  <si>
    <t>B08L250725</t>
  </si>
  <si>
    <t>B08L250726</t>
  </si>
  <si>
    <t>B08L160226</t>
  </si>
  <si>
    <t>B08L160227</t>
  </si>
  <si>
    <t>B08K211807</t>
  </si>
  <si>
    <t>B08K211808</t>
  </si>
  <si>
    <t>B08J311412</t>
  </si>
  <si>
    <t>B08J311413</t>
  </si>
  <si>
    <t>B08J150415</t>
  </si>
  <si>
    <t>B08J150416</t>
  </si>
  <si>
    <t>B08I251828</t>
  </si>
  <si>
    <t>B08I251829</t>
  </si>
  <si>
    <t>B08I090225</t>
  </si>
  <si>
    <t>B08I090226</t>
  </si>
  <si>
    <t>B08H181614</t>
  </si>
  <si>
    <t>B08H181615</t>
  </si>
  <si>
    <t>B08G280619</t>
  </si>
  <si>
    <t>B08G280620</t>
  </si>
  <si>
    <t>B08G081605</t>
  </si>
  <si>
    <t>B08G081606</t>
  </si>
  <si>
    <t>B08F191018</t>
  </si>
  <si>
    <t>B08F191019</t>
  </si>
  <si>
    <t>B08E292840</t>
  </si>
  <si>
    <t>B08E292841</t>
  </si>
  <si>
    <t>B08E140405</t>
  </si>
  <si>
    <t>B08E140406</t>
  </si>
  <si>
    <t>B08D261614</t>
  </si>
  <si>
    <t>B08D261615</t>
  </si>
  <si>
    <t>B08D111605</t>
  </si>
  <si>
    <t>B08D111606</t>
  </si>
  <si>
    <t>B08C281205</t>
  </si>
  <si>
    <t>B08C281206</t>
  </si>
  <si>
    <t>B08C101230</t>
  </si>
  <si>
    <t>B08C101231</t>
  </si>
  <si>
    <t>B08B231625</t>
  </si>
  <si>
    <t>B08B231626</t>
  </si>
  <si>
    <t>B08B121024</t>
  </si>
  <si>
    <t>B08B121025</t>
  </si>
  <si>
    <t>B08A211819</t>
  </si>
  <si>
    <t>B08A211820</t>
  </si>
  <si>
    <t>B18L112522</t>
  </si>
  <si>
    <t>HD1103</t>
  </si>
  <si>
    <t>AGC00517</t>
  </si>
  <si>
    <t>B18L112523</t>
  </si>
  <si>
    <t>B18K213318</t>
  </si>
  <si>
    <t>B18K213319</t>
  </si>
  <si>
    <t>B18K023602</t>
  </si>
  <si>
    <t>B18K023603</t>
  </si>
  <si>
    <t>B18J081522</t>
  </si>
  <si>
    <t>B18J081523</t>
  </si>
  <si>
    <t>B18I200201</t>
  </si>
  <si>
    <t>B18I200202</t>
  </si>
  <si>
    <t>B18I060114</t>
  </si>
  <si>
    <t>B18I060115</t>
  </si>
  <si>
    <t>B18H203420</t>
  </si>
  <si>
    <t>B18H203421</t>
  </si>
  <si>
    <t>B18G302731</t>
  </si>
  <si>
    <t>B18G302732</t>
  </si>
  <si>
    <t>B18G092704</t>
  </si>
  <si>
    <t>B18G092705</t>
  </si>
  <si>
    <t>B18F141401</t>
  </si>
  <si>
    <t>B18F141402</t>
  </si>
  <si>
    <t>B18E282718</t>
  </si>
  <si>
    <t>B18E282719</t>
  </si>
  <si>
    <t>B18E042005</t>
  </si>
  <si>
    <t>B18E042006</t>
  </si>
  <si>
    <t>B18D140123</t>
  </si>
  <si>
    <t>B18D140124</t>
  </si>
  <si>
    <t>B18C191031</t>
  </si>
  <si>
    <t>B18C191032</t>
  </si>
  <si>
    <t>DARK MQC MET</t>
  </si>
  <si>
    <t>B18B241113</t>
  </si>
  <si>
    <t>B18B241114</t>
  </si>
  <si>
    <t>B18B020432</t>
  </si>
  <si>
    <t>B18B020433</t>
  </si>
  <si>
    <t>DARK LQC MET</t>
  </si>
  <si>
    <t>B18A151519</t>
  </si>
  <si>
    <t>B18A151520</t>
  </si>
  <si>
    <t>B17L230418</t>
  </si>
  <si>
    <t>B17L230419</t>
  </si>
  <si>
    <t>B17K280324</t>
  </si>
  <si>
    <t>B17K280325</t>
  </si>
  <si>
    <t>B17K010807</t>
  </si>
  <si>
    <t>B17K010808</t>
  </si>
  <si>
    <t>B17J131510</t>
  </si>
  <si>
    <t>B17J131511</t>
  </si>
  <si>
    <t>B17I262829</t>
  </si>
  <si>
    <t>B17I262830</t>
  </si>
  <si>
    <t>B17I063101</t>
  </si>
  <si>
    <t>B17I063102</t>
  </si>
  <si>
    <t>B17H160205</t>
  </si>
  <si>
    <t>B17H160206</t>
  </si>
  <si>
    <t>B17G250819</t>
  </si>
  <si>
    <t>B17G250820</t>
  </si>
  <si>
    <t>B17F201008</t>
  </si>
  <si>
    <t>B17F201009</t>
  </si>
  <si>
    <t>B17E270402</t>
  </si>
  <si>
    <t>B17E270403</t>
  </si>
  <si>
    <t>B17E051820</t>
  </si>
  <si>
    <t>B17E051821</t>
  </si>
  <si>
    <t>B17D151432</t>
  </si>
  <si>
    <t>B17D151433</t>
  </si>
  <si>
    <t>B17C221926</t>
  </si>
  <si>
    <t>B17C221927</t>
  </si>
  <si>
    <t>B17B281101</t>
  </si>
  <si>
    <t>B17B281102</t>
  </si>
  <si>
    <t>B17B040838</t>
  </si>
  <si>
    <t>B17B040839</t>
  </si>
  <si>
    <t>B17A140629</t>
  </si>
  <si>
    <t>B17A140630</t>
  </si>
  <si>
    <t>B16L170501</t>
  </si>
  <si>
    <t>B16L170502</t>
  </si>
  <si>
    <t>B16K251034</t>
  </si>
  <si>
    <t>B16K251035</t>
  </si>
  <si>
    <t>B16K021832</t>
  </si>
  <si>
    <t>B16K021833</t>
  </si>
  <si>
    <t>B16J140512</t>
  </si>
  <si>
    <t>B16J140513</t>
  </si>
  <si>
    <t>B16I222512</t>
  </si>
  <si>
    <t>B16I222514</t>
  </si>
  <si>
    <t>B16H302106</t>
  </si>
  <si>
    <t>B16H302107</t>
  </si>
  <si>
    <t>B16H100105</t>
  </si>
  <si>
    <t>B16H100106</t>
  </si>
  <si>
    <t>B16G130522</t>
  </si>
  <si>
    <t>B16G130523</t>
  </si>
  <si>
    <t>B16F161310</t>
  </si>
  <si>
    <t>B16F161311</t>
  </si>
  <si>
    <t>B16E240826</t>
  </si>
  <si>
    <t>B16E240827</t>
  </si>
  <si>
    <t>B16D290836</t>
  </si>
  <si>
    <t>B16D290837</t>
  </si>
  <si>
    <t>B16C300406</t>
  </si>
  <si>
    <t>B16C300407</t>
  </si>
  <si>
    <t>B16B251002</t>
  </si>
  <si>
    <t>B16B251003</t>
  </si>
  <si>
    <t>B16B011510</t>
  </si>
  <si>
    <t>B16B011511</t>
  </si>
  <si>
    <t>B16A111002</t>
  </si>
  <si>
    <t>B16A111003</t>
  </si>
  <si>
    <t>B15L171219</t>
  </si>
  <si>
    <t>B15L171220</t>
  </si>
  <si>
    <t>B15K271231</t>
  </si>
  <si>
    <t>B15K271232</t>
  </si>
  <si>
    <t>B15K030219</t>
  </si>
  <si>
    <t>B15K030220</t>
  </si>
  <si>
    <t>B15J152230</t>
  </si>
  <si>
    <t>B15J152231</t>
  </si>
  <si>
    <t>B15I301526</t>
  </si>
  <si>
    <t>B15I301527</t>
  </si>
  <si>
    <t>B15I160105</t>
  </si>
  <si>
    <t>B15I160106</t>
  </si>
  <si>
    <t>B15G040438</t>
  </si>
  <si>
    <t>B15G040439</t>
  </si>
  <si>
    <t>B15F160332</t>
  </si>
  <si>
    <t>B15F160333</t>
  </si>
  <si>
    <t>B15E230106</t>
  </si>
  <si>
    <t>B15E230107</t>
  </si>
  <si>
    <t>B15E040832</t>
  </si>
  <si>
    <t>B15E040833</t>
  </si>
  <si>
    <t>B15D102515</t>
  </si>
  <si>
    <t>B15D102516</t>
  </si>
  <si>
    <t>B15C161719</t>
  </si>
  <si>
    <t>B15C161720</t>
  </si>
  <si>
    <t>B15B231913</t>
  </si>
  <si>
    <t>B15B231914</t>
  </si>
  <si>
    <t>B15B021917</t>
  </si>
  <si>
    <t>B15B021918</t>
  </si>
  <si>
    <t>B15A151925</t>
  </si>
  <si>
    <t>B15A151926</t>
  </si>
  <si>
    <t>B14L200205</t>
  </si>
  <si>
    <t>B14L200206</t>
  </si>
  <si>
    <t>B14K253536</t>
  </si>
  <si>
    <t>B14K253537</t>
  </si>
  <si>
    <t>B14J232538</t>
  </si>
  <si>
    <t>B14J232539</t>
  </si>
  <si>
    <t>B14J032014</t>
  </si>
  <si>
    <t>B14J032015</t>
  </si>
  <si>
    <t>B14I011720</t>
  </si>
  <si>
    <t>B14I011721</t>
  </si>
  <si>
    <t>B14H120324</t>
  </si>
  <si>
    <t>B14H120325</t>
  </si>
  <si>
    <t>B14F301627</t>
  </si>
  <si>
    <t>B14F301628</t>
  </si>
  <si>
    <t>B14F110222</t>
  </si>
  <si>
    <t>B14F110223</t>
  </si>
  <si>
    <t>B14E211132</t>
  </si>
  <si>
    <t>B14E211133</t>
  </si>
  <si>
    <t>B14D281725</t>
  </si>
  <si>
    <t>B14D281726</t>
  </si>
  <si>
    <t>B14D041232</t>
  </si>
  <si>
    <t>B14D041233</t>
  </si>
  <si>
    <t>B14C101317</t>
  </si>
  <si>
    <t>B14C101318</t>
  </si>
  <si>
    <t>B14B203305</t>
  </si>
  <si>
    <t>B14B203306</t>
  </si>
  <si>
    <t>B14A290320</t>
  </si>
  <si>
    <t>B14A290321</t>
  </si>
  <si>
    <t>B14A151730</t>
  </si>
  <si>
    <t>B14A151731</t>
  </si>
  <si>
    <t>B13L231730</t>
  </si>
  <si>
    <t>B13L231731</t>
  </si>
  <si>
    <t>B13K142633</t>
  </si>
  <si>
    <t>B13K142634</t>
  </si>
  <si>
    <t>B13J190129</t>
  </si>
  <si>
    <t>B13J190130</t>
  </si>
  <si>
    <t>B13I252601</t>
  </si>
  <si>
    <t>B13I252602</t>
  </si>
  <si>
    <t>B13G300911</t>
  </si>
  <si>
    <t>B13G300912</t>
  </si>
  <si>
    <t>B13F280606</t>
  </si>
  <si>
    <t>B13F280607</t>
  </si>
  <si>
    <t>B13E200923</t>
  </si>
  <si>
    <t>B13E200924</t>
  </si>
  <si>
    <t>B13D220714</t>
  </si>
  <si>
    <t>B13D220715</t>
  </si>
  <si>
    <t>B13C060224</t>
  </si>
  <si>
    <t>B13C060225</t>
  </si>
  <si>
    <t>B13B012818</t>
  </si>
  <si>
    <t>B13B012819</t>
  </si>
  <si>
    <t>B12L191316</t>
  </si>
  <si>
    <t>B12L191317</t>
  </si>
  <si>
    <t>B12K280805</t>
  </si>
  <si>
    <t>B12K280806</t>
  </si>
  <si>
    <t>B12K033815</t>
  </si>
  <si>
    <t>B12K033816</t>
  </si>
  <si>
    <t>B12J173231</t>
  </si>
  <si>
    <t>B12J173232</t>
  </si>
  <si>
    <t>B12I210925</t>
  </si>
  <si>
    <t>B12I210926</t>
  </si>
  <si>
    <t>B12I050924</t>
  </si>
  <si>
    <t>B12I050925</t>
  </si>
  <si>
    <t>B12H020419</t>
  </si>
  <si>
    <t>B12H020420</t>
  </si>
  <si>
    <t>B12G134202</t>
  </si>
  <si>
    <t>B12G134203</t>
  </si>
  <si>
    <t>B12F120425</t>
  </si>
  <si>
    <t>B12F120426</t>
  </si>
  <si>
    <t>B12E234006</t>
  </si>
  <si>
    <t>B12E234007</t>
  </si>
  <si>
    <t>B12E040320</t>
  </si>
  <si>
    <t>B12E040321</t>
  </si>
  <si>
    <t>B12D061832</t>
  </si>
  <si>
    <t>B12D061833</t>
  </si>
  <si>
    <t>B12C160431</t>
  </si>
  <si>
    <t>B12C160432</t>
  </si>
  <si>
    <t>B12B101725</t>
  </si>
  <si>
    <t>B12B101726</t>
  </si>
  <si>
    <t>B12A270716</t>
  </si>
  <si>
    <t>B12A270717</t>
  </si>
  <si>
    <t>B11L240405</t>
  </si>
  <si>
    <t>B11L240406</t>
  </si>
  <si>
    <t>B11K221424</t>
  </si>
  <si>
    <t>B11K221425</t>
  </si>
  <si>
    <t>B11K031010</t>
  </si>
  <si>
    <t>B11K031011</t>
  </si>
  <si>
    <t>B11J111410</t>
  </si>
  <si>
    <t>B11J111411</t>
  </si>
  <si>
    <t>B11I231128</t>
  </si>
  <si>
    <t>B11I231129</t>
  </si>
  <si>
    <t>B11H230136</t>
  </si>
  <si>
    <t>B11H230137</t>
  </si>
  <si>
    <t>B11G281513</t>
  </si>
  <si>
    <t>B11G281514</t>
  </si>
  <si>
    <t>B11G052312</t>
  </si>
  <si>
    <t>B11G052313</t>
  </si>
  <si>
    <t>B11F151513</t>
  </si>
  <si>
    <t>B11F151514</t>
  </si>
  <si>
    <t>B11E231513</t>
  </si>
  <si>
    <t>B11E231514</t>
  </si>
  <si>
    <t>B11E050807</t>
  </si>
  <si>
    <t>B11E050808</t>
  </si>
  <si>
    <t>B11D181612</t>
  </si>
  <si>
    <t>B11D181613</t>
  </si>
  <si>
    <t>B11D040709</t>
  </si>
  <si>
    <t>B11D040710</t>
  </si>
  <si>
    <t>B11B020233</t>
  </si>
  <si>
    <t>B11B020234</t>
  </si>
  <si>
    <t>B10L301415</t>
  </si>
  <si>
    <t>B10L301416</t>
  </si>
  <si>
    <t>B10L092123</t>
  </si>
  <si>
    <t>B10L092124</t>
  </si>
  <si>
    <t>B10K112105</t>
  </si>
  <si>
    <t>B10K112106</t>
  </si>
  <si>
    <t>B10J251107</t>
  </si>
  <si>
    <t>B10J251108</t>
  </si>
  <si>
    <t>B10I140205</t>
  </si>
  <si>
    <t>B10I140206</t>
  </si>
  <si>
    <t>B10H261610</t>
  </si>
  <si>
    <t>B10H261611</t>
  </si>
  <si>
    <t>B10H051523</t>
  </si>
  <si>
    <t>B10H051524</t>
  </si>
  <si>
    <t>B10G100410</t>
  </si>
  <si>
    <t>B10G100411</t>
  </si>
  <si>
    <t>B10F150120</t>
  </si>
  <si>
    <t>B10F150121</t>
  </si>
  <si>
    <t>B10D100326</t>
  </si>
  <si>
    <t>B10D100327</t>
  </si>
  <si>
    <t>B10B020403</t>
  </si>
  <si>
    <t>B10B020404</t>
  </si>
  <si>
    <t>B10A110312</t>
  </si>
  <si>
    <t>B10A110313</t>
  </si>
  <si>
    <t>B09L221733</t>
  </si>
  <si>
    <t>B09L221734</t>
  </si>
  <si>
    <t>B09K250729</t>
  </si>
  <si>
    <t>B09K250730</t>
  </si>
  <si>
    <t>B09K070511</t>
  </si>
  <si>
    <t>B09K070512</t>
  </si>
  <si>
    <t>B09J170331</t>
  </si>
  <si>
    <t>B09J170332</t>
  </si>
  <si>
    <t>B09I260130</t>
  </si>
  <si>
    <t>B09I260131</t>
  </si>
  <si>
    <t>B09I110925</t>
  </si>
  <si>
    <t>B09I110926</t>
  </si>
  <si>
    <t>B09H242024</t>
  </si>
  <si>
    <t>B09H242025</t>
  </si>
  <si>
    <t>B09H061229</t>
  </si>
  <si>
    <t>B09H061230</t>
  </si>
  <si>
    <t>B09G231819</t>
  </si>
  <si>
    <t>B09G231820</t>
  </si>
  <si>
    <t>B09F300933</t>
  </si>
  <si>
    <t>B09F300934</t>
  </si>
  <si>
    <t>B09F120220</t>
  </si>
  <si>
    <t>B09F120221</t>
  </si>
  <si>
    <t>B09E290905</t>
  </si>
  <si>
    <t>B09E290906</t>
  </si>
  <si>
    <t>B09E121109</t>
  </si>
  <si>
    <t>B09E121110</t>
  </si>
  <si>
    <t>B09D221127</t>
  </si>
  <si>
    <t>B09D221128</t>
  </si>
  <si>
    <t>B09C250511</t>
  </si>
  <si>
    <t>B09C250512</t>
  </si>
  <si>
    <t>B09C060117</t>
  </si>
  <si>
    <t>B09C060118</t>
  </si>
  <si>
    <t>B09B110722</t>
  </si>
  <si>
    <t>B09B110723</t>
  </si>
  <si>
    <t>B09A300927</t>
  </si>
  <si>
    <t>B09A300928</t>
  </si>
  <si>
    <t>B09A100829</t>
  </si>
  <si>
    <t>B09A100830</t>
  </si>
  <si>
    <t>B08L220405</t>
  </si>
  <si>
    <t>B08L220406</t>
  </si>
  <si>
    <t>B08L160310</t>
  </si>
  <si>
    <t>B08L160311</t>
  </si>
  <si>
    <t>B08K211816</t>
  </si>
  <si>
    <t>B08K211817</t>
  </si>
  <si>
    <t>B08K010617</t>
  </si>
  <si>
    <t>B08K010618</t>
  </si>
  <si>
    <t>B08J150424</t>
  </si>
  <si>
    <t>B08J150425</t>
  </si>
  <si>
    <t>B08I230806</t>
  </si>
  <si>
    <t>B08I230807</t>
  </si>
  <si>
    <t>B08I050222</t>
  </si>
  <si>
    <t>B08I050223</t>
  </si>
  <si>
    <t>B08H143012</t>
  </si>
  <si>
    <t>B08H143013</t>
  </si>
  <si>
    <t>B08G280805</t>
  </si>
  <si>
    <t>B08G280806</t>
  </si>
  <si>
    <t>B08G081623</t>
  </si>
  <si>
    <t>B08G081624</t>
  </si>
  <si>
    <t>B08F301205</t>
  </si>
  <si>
    <t>B08F301206</t>
  </si>
  <si>
    <t>B08F052005</t>
  </si>
  <si>
    <t>B08F052006</t>
  </si>
  <si>
    <t>B08E141419</t>
  </si>
  <si>
    <t>B08E141420</t>
  </si>
  <si>
    <t>B08D261424</t>
  </si>
  <si>
    <t>B08D261425</t>
  </si>
  <si>
    <t>B08D111614</t>
  </si>
  <si>
    <t>B08D111615</t>
  </si>
  <si>
    <t>B08C101406</t>
  </si>
  <si>
    <t>B08C252615</t>
  </si>
  <si>
    <t>B08C252614</t>
  </si>
  <si>
    <t>B08C101405</t>
  </si>
  <si>
    <t>B08B252017</t>
  </si>
  <si>
    <t>B08B252018</t>
  </si>
  <si>
    <t>B08B130605</t>
  </si>
  <si>
    <t>B08B130606</t>
  </si>
  <si>
    <t>B08A280620</t>
  </si>
  <si>
    <t>B08A280621</t>
  </si>
  <si>
    <t>B08A101805</t>
  </si>
  <si>
    <t>B08A101806</t>
  </si>
  <si>
    <t>B18L171636</t>
  </si>
  <si>
    <t>HD1106</t>
  </si>
  <si>
    <t>AGC00529</t>
  </si>
  <si>
    <t>B18L171637</t>
  </si>
  <si>
    <t>B18K243703</t>
  </si>
  <si>
    <t>B18K243704</t>
  </si>
  <si>
    <t>B18J313316</t>
  </si>
  <si>
    <t>B18J313317</t>
  </si>
  <si>
    <t>B18J023214</t>
  </si>
  <si>
    <t>B18J023215</t>
  </si>
  <si>
    <t>B18I172821</t>
  </si>
  <si>
    <t>B18I172822</t>
  </si>
  <si>
    <t>B18H312913</t>
  </si>
  <si>
    <t>B18H312914</t>
  </si>
  <si>
    <t>B18H100401</t>
  </si>
  <si>
    <t>B18H100402</t>
  </si>
  <si>
    <t>LQC MET</t>
  </si>
  <si>
    <t>B18G241218</t>
  </si>
  <si>
    <t>B18G241219</t>
  </si>
  <si>
    <t>B18G020632</t>
  </si>
  <si>
    <t>B18G020633</t>
  </si>
  <si>
    <t>B18F081324</t>
  </si>
  <si>
    <t>B18F081325</t>
  </si>
  <si>
    <t>B18E223432</t>
  </si>
  <si>
    <t>B18E223433</t>
  </si>
  <si>
    <t>B18E021322</t>
  </si>
  <si>
    <t>B18E021323</t>
  </si>
  <si>
    <t>B18D070311</t>
  </si>
  <si>
    <t>B18D070312</t>
  </si>
  <si>
    <t>B18C160919</t>
  </si>
  <si>
    <t>B18C160920</t>
  </si>
  <si>
    <t>B18B241035</t>
  </si>
  <si>
    <t>B18B241036</t>
  </si>
  <si>
    <t>B18A311131</t>
  </si>
  <si>
    <t>B18A311132</t>
  </si>
  <si>
    <t>B18A092221</t>
  </si>
  <si>
    <t>B17L211416</t>
  </si>
  <si>
    <t>B17L211417</t>
  </si>
  <si>
    <t>B17K202202</t>
  </si>
  <si>
    <t>B17K202203</t>
  </si>
  <si>
    <t>T</t>
  </si>
  <si>
    <t>CLOUDY</t>
  </si>
  <si>
    <t>B17J131432</t>
  </si>
  <si>
    <t>B17J131433</t>
  </si>
  <si>
    <t>B17I210525</t>
  </si>
  <si>
    <t>B17I210526</t>
  </si>
  <si>
    <t>B17I020123</t>
  </si>
  <si>
    <t>B17I020124</t>
  </si>
  <si>
    <t>B17H101819</t>
  </si>
  <si>
    <t>B17H101820</t>
  </si>
  <si>
    <t>B17G220134</t>
  </si>
  <si>
    <t>B17G220135</t>
  </si>
  <si>
    <t>B17F240128</t>
  </si>
  <si>
    <t>B17F240129</t>
  </si>
  <si>
    <t>B17E311524</t>
  </si>
  <si>
    <t>B17E311525</t>
  </si>
  <si>
    <t>B17E080519</t>
  </si>
  <si>
    <t>B17E080520</t>
  </si>
  <si>
    <t>B17D151405</t>
  </si>
  <si>
    <t>B17D151406</t>
  </si>
  <si>
    <t>B17C161123</t>
  </si>
  <si>
    <t>B17C161124</t>
  </si>
  <si>
    <t>B17B210834</t>
  </si>
  <si>
    <t>B17B210835</t>
  </si>
  <si>
    <t>B17A260130</t>
  </si>
  <si>
    <t>B17A260131</t>
  </si>
  <si>
    <t>B17A060418</t>
  </si>
  <si>
    <t>B17A060419</t>
  </si>
  <si>
    <t>B16L170519</t>
  </si>
  <si>
    <t>B16L170520</t>
  </si>
  <si>
    <t>B16K161703</t>
  </si>
  <si>
    <t>B16K161704</t>
  </si>
  <si>
    <t>B16J280823</t>
  </si>
  <si>
    <t>B16J280824</t>
  </si>
  <si>
    <t>B16J070830</t>
  </si>
  <si>
    <t>B16J070831</t>
  </si>
  <si>
    <t>B16I190820</t>
  </si>
  <si>
    <t>B16I190821</t>
  </si>
  <si>
    <t>B16H302123</t>
  </si>
  <si>
    <t>B16H302124</t>
  </si>
  <si>
    <t>B16H101604</t>
  </si>
  <si>
    <t>B16H101605</t>
  </si>
  <si>
    <t>B16G220114</t>
  </si>
  <si>
    <t>B16G220115</t>
  </si>
  <si>
    <t>B16F200902</t>
  </si>
  <si>
    <t>B16F200903</t>
  </si>
  <si>
    <t>B16E311634</t>
  </si>
  <si>
    <t>B16E311635</t>
  </si>
  <si>
    <t>B16E103010</t>
  </si>
  <si>
    <t>B16E103011</t>
  </si>
  <si>
    <t>B16D150315</t>
  </si>
  <si>
    <t>B16D150316</t>
  </si>
  <si>
    <t>B16C152023</t>
  </si>
  <si>
    <t>B16C152024</t>
  </si>
  <si>
    <t>B16B220933</t>
  </si>
  <si>
    <t>B16B220934</t>
  </si>
  <si>
    <t>B16A260403</t>
  </si>
  <si>
    <t>B16A260404</t>
  </si>
  <si>
    <t>B15L280523</t>
  </si>
  <si>
    <t>B15L280524</t>
  </si>
  <si>
    <t>B15L090604</t>
  </si>
  <si>
    <t>B15L090605</t>
  </si>
  <si>
    <t>B15K210136</t>
  </si>
  <si>
    <t>B15K210137</t>
  </si>
  <si>
    <t>B15K030228</t>
  </si>
  <si>
    <t>B15K030229</t>
  </si>
  <si>
    <t>B15J170310</t>
  </si>
  <si>
    <t>B15J170311</t>
  </si>
  <si>
    <t>B15J032009</t>
  </si>
  <si>
    <t>B15J032010</t>
  </si>
  <si>
    <t>B15I171336</t>
  </si>
  <si>
    <t>B15I171337</t>
  </si>
  <si>
    <t>B15I022038</t>
  </si>
  <si>
    <t>B15I022039</t>
  </si>
  <si>
    <t>B15H070914</t>
  </si>
  <si>
    <t>B15H070915</t>
  </si>
  <si>
    <t>B15G130638</t>
  </si>
  <si>
    <t>B15G130639</t>
  </si>
  <si>
    <t>B15F231809</t>
  </si>
  <si>
    <t>B15F231810</t>
  </si>
  <si>
    <t>B15F020603</t>
  </si>
  <si>
    <t>B15F020604</t>
  </si>
  <si>
    <t>B15E141029</t>
  </si>
  <si>
    <t>B15E141030</t>
  </si>
  <si>
    <t>B15D221605</t>
  </si>
  <si>
    <t>B15D221606</t>
  </si>
  <si>
    <t>B15D060810</t>
  </si>
  <si>
    <t>B15D060811</t>
  </si>
  <si>
    <t>B15C182728</t>
  </si>
  <si>
    <t>B15C182729</t>
  </si>
  <si>
    <t>B15B260934</t>
  </si>
  <si>
    <t>B15B260935</t>
  </si>
  <si>
    <t>B15B041620</t>
  </si>
  <si>
    <t>B15B041621</t>
  </si>
  <si>
    <t>B15A141511</t>
  </si>
  <si>
    <t>B15A141512</t>
  </si>
  <si>
    <t>B14L271139</t>
  </si>
  <si>
    <t>B14L271201</t>
  </si>
  <si>
    <t>B14L012511</t>
  </si>
  <si>
    <t>B14L012512</t>
  </si>
  <si>
    <t>B14K110429</t>
  </si>
  <si>
    <t>B14K110430</t>
  </si>
  <si>
    <t>B14J212733</t>
  </si>
  <si>
    <t>B14J212734</t>
  </si>
  <si>
    <t>B14J060530</t>
  </si>
  <si>
    <t>B14J060531</t>
  </si>
  <si>
    <t>B14I190938</t>
  </si>
  <si>
    <t>B14I190939</t>
  </si>
  <si>
    <t>B14H291502</t>
  </si>
  <si>
    <t>B14H291503</t>
  </si>
  <si>
    <t>B14H142202</t>
  </si>
  <si>
    <t>B14H142203</t>
  </si>
  <si>
    <t>B14G141209</t>
  </si>
  <si>
    <t>B14G141210</t>
  </si>
  <si>
    <t>X</t>
  </si>
  <si>
    <t>B14F211111</t>
  </si>
  <si>
    <t>B14F211112</t>
  </si>
  <si>
    <t>B14E290330</t>
  </si>
  <si>
    <t>B14E290331</t>
  </si>
  <si>
    <t>B14E050712</t>
  </si>
  <si>
    <t>B14E050713</t>
  </si>
  <si>
    <t>B14D151116</t>
  </si>
  <si>
    <t>B14D151117</t>
  </si>
  <si>
    <t>B14C211616</t>
  </si>
  <si>
    <t>B14C211617</t>
  </si>
  <si>
    <t>B14C072317</t>
  </si>
  <si>
    <t>B14C072318</t>
  </si>
  <si>
    <t>B14B061523</t>
  </si>
  <si>
    <t>B14B061524</t>
  </si>
  <si>
    <t>B14A021433</t>
  </si>
  <si>
    <t>B14A021434</t>
  </si>
  <si>
    <t>B13K271136</t>
  </si>
  <si>
    <t>B13K271137</t>
  </si>
  <si>
    <t>B13K051428</t>
  </si>
  <si>
    <t>B13K051429</t>
  </si>
  <si>
    <t>B13I252609</t>
  </si>
  <si>
    <t>B13I252610</t>
  </si>
  <si>
    <t>B13I092026</t>
  </si>
  <si>
    <t>B13I092027</t>
  </si>
  <si>
    <t>B13H171723</t>
  </si>
  <si>
    <t>B13H171724</t>
  </si>
  <si>
    <t>B13G182705</t>
  </si>
  <si>
    <t>B13G182706</t>
  </si>
  <si>
    <t>B13F130825</t>
  </si>
  <si>
    <t>B13F130826</t>
  </si>
  <si>
    <t>B13E111302</t>
  </si>
  <si>
    <t>B13E111303</t>
  </si>
  <si>
    <t>B13D151629</t>
  </si>
  <si>
    <t>B13D151630</t>
  </si>
  <si>
    <t>B13C122005</t>
  </si>
  <si>
    <t>B13C122006</t>
  </si>
  <si>
    <t>B13B110906</t>
  </si>
  <si>
    <t>B13B110907</t>
  </si>
  <si>
    <t>B13A071913</t>
  </si>
  <si>
    <t>B13A071914</t>
  </si>
  <si>
    <t>B12K280715</t>
  </si>
  <si>
    <t>B12K280716</t>
  </si>
  <si>
    <t>B12J241834</t>
  </si>
  <si>
    <t>B12J241835</t>
  </si>
  <si>
    <t>B12J013811</t>
  </si>
  <si>
    <t>B12J013812</t>
  </si>
  <si>
    <t>B12I130314</t>
  </si>
  <si>
    <t>B12I130315</t>
  </si>
  <si>
    <t>B12H250414</t>
  </si>
  <si>
    <t>B12H250415</t>
  </si>
  <si>
    <t>B12H011705</t>
  </si>
  <si>
    <t>B12H011706</t>
  </si>
  <si>
    <t>B12G060722</t>
  </si>
  <si>
    <t>B12G060723</t>
  </si>
  <si>
    <t>B12F023306</t>
  </si>
  <si>
    <t>B12F023307</t>
  </si>
  <si>
    <t>B12E094117</t>
  </si>
  <si>
    <t>B12E094118</t>
  </si>
  <si>
    <t>B12D182222</t>
  </si>
  <si>
    <t>B12D182223</t>
  </si>
  <si>
    <t>B12C283314</t>
  </si>
  <si>
    <t>B12C283315</t>
  </si>
  <si>
    <t>B12C062211</t>
  </si>
  <si>
    <t>B12C062212</t>
  </si>
  <si>
    <t>B12B171319</t>
  </si>
  <si>
    <t>B12B171320</t>
  </si>
  <si>
    <t>B12A282529</t>
  </si>
  <si>
    <t>B12A282530</t>
  </si>
  <si>
    <t>B12A140536</t>
  </si>
  <si>
    <t>B12A140537</t>
  </si>
  <si>
    <t>B11L152505</t>
  </si>
  <si>
    <t>B11L152506</t>
  </si>
  <si>
    <t>B11L052313</t>
  </si>
  <si>
    <t>B11L052314</t>
  </si>
  <si>
    <t>B11K071225</t>
  </si>
  <si>
    <t>B11K071226</t>
  </si>
  <si>
    <t>B11J173335</t>
  </si>
  <si>
    <t>B11J173336</t>
  </si>
  <si>
    <t>B11I291431</t>
  </si>
  <si>
    <t>B11I291432</t>
  </si>
  <si>
    <t>B11I031818</t>
  </si>
  <si>
    <t>B11I031819</t>
  </si>
  <si>
    <t>B11H133513</t>
  </si>
  <si>
    <t>B11H133514</t>
  </si>
  <si>
    <t>B11G192207</t>
  </si>
  <si>
    <t>B11G192208</t>
  </si>
  <si>
    <t>B11F281417</t>
  </si>
  <si>
    <t>B11F281418</t>
  </si>
  <si>
    <t>B11E270111</t>
  </si>
  <si>
    <t>B11E270112</t>
  </si>
  <si>
    <t>B11E050738</t>
  </si>
  <si>
    <t>B11E050739</t>
  </si>
  <si>
    <t>B11D181736</t>
  </si>
  <si>
    <t>B11D181737</t>
  </si>
  <si>
    <t>B11D040736</t>
  </si>
  <si>
    <t>B11D040737</t>
  </si>
  <si>
    <t>B11C101023</t>
  </si>
  <si>
    <t>B11C101024</t>
  </si>
  <si>
    <t>B11B120728</t>
  </si>
  <si>
    <t>B11B120729</t>
  </si>
  <si>
    <t>B11A210433</t>
  </si>
  <si>
    <t>B11A210434</t>
  </si>
  <si>
    <t>B10L301105</t>
  </si>
  <si>
    <t>B10L301106</t>
  </si>
  <si>
    <t>B10L040921</t>
  </si>
  <si>
    <t>B10L040922</t>
  </si>
  <si>
    <t>B10K112032</t>
  </si>
  <si>
    <t>B10K112033</t>
  </si>
  <si>
    <t>B10J180929</t>
  </si>
  <si>
    <t>B10J180930</t>
  </si>
  <si>
    <t>B10I031431</t>
  </si>
  <si>
    <t>B10I031432</t>
  </si>
  <si>
    <t>B10H050610</t>
  </si>
  <si>
    <t>B10H050611</t>
  </si>
  <si>
    <t>B10G160824</t>
  </si>
  <si>
    <t>B10G160825</t>
  </si>
  <si>
    <t>B10F181131</t>
  </si>
  <si>
    <t>B10F181132</t>
  </si>
  <si>
    <t>B10E110530</t>
  </si>
  <si>
    <t>B10E110531</t>
  </si>
  <si>
    <t>B10C121519</t>
  </si>
  <si>
    <t>B10C121520</t>
  </si>
  <si>
    <t>B10A191405</t>
  </si>
  <si>
    <t>B10A191406</t>
  </si>
  <si>
    <t>B10A041610</t>
  </si>
  <si>
    <t>B10A041611</t>
  </si>
  <si>
    <t>B09L080832</t>
  </si>
  <si>
    <t>B09L080833</t>
  </si>
  <si>
    <t>B09K191222</t>
  </si>
  <si>
    <t>B09K191223</t>
  </si>
  <si>
    <t>B09J291821</t>
  </si>
  <si>
    <t>B09J291822</t>
  </si>
  <si>
    <t>B09J150110</t>
  </si>
  <si>
    <t>B09J150111</t>
  </si>
  <si>
    <t>B09I260112</t>
  </si>
  <si>
    <t>B09I260113</t>
  </si>
  <si>
    <t>B09H280815</t>
  </si>
  <si>
    <t>B09H280816</t>
  </si>
  <si>
    <t>B09H120532</t>
  </si>
  <si>
    <t>B09G241214</t>
  </si>
  <si>
    <t>B09G241215</t>
  </si>
  <si>
    <t>B09G100432</t>
  </si>
  <si>
    <t>B09G100433</t>
  </si>
  <si>
    <t>B09E230805</t>
  </si>
  <si>
    <t>B09E230806</t>
  </si>
  <si>
    <t>B09E121035</t>
  </si>
  <si>
    <t>B09E121101</t>
  </si>
  <si>
    <t>B09D240928</t>
  </si>
  <si>
    <t>B09D240929</t>
  </si>
  <si>
    <t>B09D011016</t>
  </si>
  <si>
    <t>B09D011017</t>
  </si>
  <si>
    <t>B09C131023</t>
  </si>
  <si>
    <t>B09C131024</t>
  </si>
  <si>
    <t>B09B210614</t>
  </si>
  <si>
    <t>B09B210615</t>
  </si>
  <si>
    <t>B09B050331</t>
  </si>
  <si>
    <t>B09B050332</t>
  </si>
  <si>
    <t>B09A060117</t>
  </si>
  <si>
    <t>B09A060118</t>
  </si>
  <si>
    <t>B08L160431</t>
  </si>
  <si>
    <t>B08L160432</t>
  </si>
  <si>
    <t>B08K262822</t>
  </si>
  <si>
    <t>B08K262823</t>
  </si>
  <si>
    <t>B08K062611</t>
  </si>
  <si>
    <t>B08K062612</t>
  </si>
  <si>
    <t>B08J221405</t>
  </si>
  <si>
    <t>B08J221406</t>
  </si>
  <si>
    <t>B08I231616</t>
  </si>
  <si>
    <t>B08I231617</t>
  </si>
  <si>
    <t>B08I090407</t>
  </si>
  <si>
    <t>B08I090408</t>
  </si>
  <si>
    <t>B08H210404</t>
  </si>
  <si>
    <t>B08H210405</t>
  </si>
  <si>
    <t>B08H161206</t>
  </si>
  <si>
    <t>B08H161207</t>
  </si>
  <si>
    <t>B08H072020</t>
  </si>
  <si>
    <t>B08H072021</t>
  </si>
  <si>
    <t>B08G141615</t>
  </si>
  <si>
    <t>B08G141616</t>
  </si>
  <si>
    <t>B08F191205</t>
  </si>
  <si>
    <t>B08F191206</t>
  </si>
  <si>
    <t>B08F042005</t>
  </si>
  <si>
    <t>B08F042006</t>
  </si>
  <si>
    <t>B08E133205</t>
  </si>
  <si>
    <t>B08E133206</t>
  </si>
  <si>
    <t>B08D220616</t>
  </si>
  <si>
    <t>B08D220617</t>
  </si>
  <si>
    <t>B08D081205</t>
  </si>
  <si>
    <t>B08D081206</t>
  </si>
  <si>
    <t>B08C193205</t>
  </si>
  <si>
    <t>B08C193206</t>
  </si>
  <si>
    <t>B08C101205</t>
  </si>
  <si>
    <t>B08C101206</t>
  </si>
  <si>
    <t>B08B202415</t>
  </si>
  <si>
    <t>B08B202416</t>
  </si>
  <si>
    <t>B08B042014</t>
  </si>
  <si>
    <t>B08B042015</t>
  </si>
  <si>
    <t>A08A191705</t>
  </si>
  <si>
    <t>A08A191706</t>
  </si>
  <si>
    <t>B18L171601</t>
  </si>
  <si>
    <t>HD1107</t>
  </si>
  <si>
    <t>AGC00530</t>
  </si>
  <si>
    <t>B18L171602</t>
  </si>
  <si>
    <t>B18K272330</t>
  </si>
  <si>
    <t>B18K272331</t>
  </si>
  <si>
    <t>B18K090801</t>
  </si>
  <si>
    <t>B18K090802</t>
  </si>
  <si>
    <t>B18J232125</t>
  </si>
  <si>
    <t>B18J232126</t>
  </si>
  <si>
    <t>B18I290201</t>
  </si>
  <si>
    <t>B18I290202</t>
  </si>
  <si>
    <t>B18I121015</t>
  </si>
  <si>
    <t>B18I121016</t>
  </si>
  <si>
    <t>B18H271716</t>
  </si>
  <si>
    <t>B18H271717</t>
  </si>
  <si>
    <t>B18H042018</t>
  </si>
  <si>
    <t>B18H042019</t>
  </si>
  <si>
    <t>B18G190327</t>
  </si>
  <si>
    <t>B18G190328</t>
  </si>
  <si>
    <t>B18F282112</t>
  </si>
  <si>
    <t>B18F282113</t>
  </si>
  <si>
    <t>B18F063635</t>
  </si>
  <si>
    <t>B18F063636</t>
  </si>
  <si>
    <t>B18E190805</t>
  </si>
  <si>
    <t>B18E190806</t>
  </si>
  <si>
    <t>B18D280119</t>
  </si>
  <si>
    <t>B18D280120</t>
  </si>
  <si>
    <t>B18D060515</t>
  </si>
  <si>
    <t>B18D060516</t>
  </si>
  <si>
    <t>B18C131036</t>
  </si>
  <si>
    <t>B18C131037</t>
  </si>
  <si>
    <t>B18B191704</t>
  </si>
  <si>
    <t>B18B191705</t>
  </si>
  <si>
    <t>B18A292111</t>
  </si>
  <si>
    <t>B18A292112</t>
  </si>
  <si>
    <t>B18A063716</t>
  </si>
  <si>
    <t>B18A063717</t>
  </si>
  <si>
    <t>B17L200907</t>
  </si>
  <si>
    <t>B17L200908</t>
  </si>
  <si>
    <t>B17K230215</t>
  </si>
  <si>
    <t>B17K230216</t>
  </si>
  <si>
    <t>B17K031612</t>
  </si>
  <si>
    <t>B17K031613</t>
  </si>
  <si>
    <t>B17I150210</t>
  </si>
  <si>
    <t>B17I150211</t>
  </si>
  <si>
    <t>B17H232135</t>
  </si>
  <si>
    <t>B17H232136</t>
  </si>
  <si>
    <t>B17H022536</t>
  </si>
  <si>
    <t>B17H022537</t>
  </si>
  <si>
    <t>B17G111438</t>
  </si>
  <si>
    <t>B17G111439</t>
  </si>
  <si>
    <t>B17F191711</t>
  </si>
  <si>
    <t>B17F191712</t>
  </si>
  <si>
    <t>B17E262519</t>
  </si>
  <si>
    <t>B17E262520</t>
  </si>
  <si>
    <t>B17E031505</t>
  </si>
  <si>
    <t>B17E031506</t>
  </si>
  <si>
    <t>B17D111018</t>
  </si>
  <si>
    <t>B17D111019</t>
  </si>
  <si>
    <t>B17C161224</t>
  </si>
  <si>
    <t>B17C161225</t>
  </si>
  <si>
    <t>B17B150415</t>
  </si>
  <si>
    <t>B17B150416</t>
  </si>
  <si>
    <t>B17A201804</t>
  </si>
  <si>
    <t>B17A201805</t>
  </si>
  <si>
    <t>B16L190617</t>
  </si>
  <si>
    <t>B16L190618</t>
  </si>
  <si>
    <t>B16K290214</t>
  </si>
  <si>
    <t>B16K290215</t>
  </si>
  <si>
    <t>B16K050924</t>
  </si>
  <si>
    <t>B16K050925</t>
  </si>
  <si>
    <t>B16J130114</t>
  </si>
  <si>
    <t>B16J130115</t>
  </si>
  <si>
    <t>B16I222502</t>
  </si>
  <si>
    <t>B16I222503</t>
  </si>
  <si>
    <t>B16I010317</t>
  </si>
  <si>
    <t>B16I010318</t>
  </si>
  <si>
    <t>B16H121225</t>
  </si>
  <si>
    <t>B16H121226</t>
  </si>
  <si>
    <t>B16G210119</t>
  </si>
  <si>
    <t>B16G210120</t>
  </si>
  <si>
    <t>B16F291201</t>
  </si>
  <si>
    <t>B16F291202</t>
  </si>
  <si>
    <t>B16F072036</t>
  </si>
  <si>
    <t>B16F072037</t>
  </si>
  <si>
    <t>B16E181025</t>
  </si>
  <si>
    <t>B16E181026</t>
  </si>
  <si>
    <t>B16D200515</t>
  </si>
  <si>
    <t>B16D200516</t>
  </si>
  <si>
    <t>B16C210919</t>
  </si>
  <si>
    <t>B16C210920</t>
  </si>
  <si>
    <t>B16B241220</t>
  </si>
  <si>
    <t>B16B241221</t>
  </si>
  <si>
    <t>B16B021014</t>
  </si>
  <si>
    <t>B16B021015</t>
  </si>
  <si>
    <t>B16A082132</t>
  </si>
  <si>
    <t>B16A082133</t>
  </si>
  <si>
    <t>B15L180835</t>
  </si>
  <si>
    <t>B15L180836</t>
  </si>
  <si>
    <t>B15K210206</t>
  </si>
  <si>
    <t>B15K210207</t>
  </si>
  <si>
    <t>B15K020132</t>
  </si>
  <si>
    <t>B15K020133</t>
  </si>
  <si>
    <t>B15J131820</t>
  </si>
  <si>
    <t>B15J131821</t>
  </si>
  <si>
    <t>B15I261105</t>
  </si>
  <si>
    <t>B15I261106</t>
  </si>
  <si>
    <t>B15I090901</t>
  </si>
  <si>
    <t>B15I090902</t>
  </si>
  <si>
    <t>B15H200525</t>
  </si>
  <si>
    <t>B15H200526</t>
  </si>
  <si>
    <t>B15G302624</t>
  </si>
  <si>
    <t>B15G302625</t>
  </si>
  <si>
    <t>B15G101108</t>
  </si>
  <si>
    <t>B15G101109</t>
  </si>
  <si>
    <t>B15F190608</t>
  </si>
  <si>
    <t>B15F190609</t>
  </si>
  <si>
    <t>B15E301836</t>
  </si>
  <si>
    <t>B15E301837</t>
  </si>
  <si>
    <t>B15E090833</t>
  </si>
  <si>
    <t>B15E090834</t>
  </si>
  <si>
    <t>B15D201708</t>
  </si>
  <si>
    <t>B15D201709</t>
  </si>
  <si>
    <t>B15C280805</t>
  </si>
  <si>
    <t>B15C280806</t>
  </si>
  <si>
    <t>B15C052015</t>
  </si>
  <si>
    <t>B15C052016</t>
  </si>
  <si>
    <t>B15A292035</t>
  </si>
  <si>
    <t>B15A292036</t>
  </si>
  <si>
    <t>B15A141502</t>
  </si>
  <si>
    <t>B15A141503</t>
  </si>
  <si>
    <t>B14L241131</t>
  </si>
  <si>
    <t>B14L241132</t>
  </si>
  <si>
    <t>B14K282426</t>
  </si>
  <si>
    <t>B14K282427</t>
  </si>
  <si>
    <t>B14K102817</t>
  </si>
  <si>
    <t>B14K102818</t>
  </si>
  <si>
    <t>B14J152117</t>
  </si>
  <si>
    <t>B14J152118</t>
  </si>
  <si>
    <t>B14I250132</t>
  </si>
  <si>
    <t>B14I250133</t>
  </si>
  <si>
    <t>B14I080731</t>
  </si>
  <si>
    <t>B14I080732</t>
  </si>
  <si>
    <t>B14H180322</t>
  </si>
  <si>
    <t>B14H180323</t>
  </si>
  <si>
    <t>B14G221034</t>
  </si>
  <si>
    <t>B14G221035</t>
  </si>
  <si>
    <t>B14F211231</t>
  </si>
  <si>
    <t>B14F211232</t>
  </si>
  <si>
    <t>B14E290408</t>
  </si>
  <si>
    <t>B14E290409</t>
  </si>
  <si>
    <t>B14E072536</t>
  </si>
  <si>
    <t>B14E072537</t>
  </si>
  <si>
    <t>B14D211713</t>
  </si>
  <si>
    <t>B14D211714</t>
  </si>
  <si>
    <t>B14C263418</t>
  </si>
  <si>
    <t>B14C263417</t>
  </si>
  <si>
    <t>B14C110318</t>
  </si>
  <si>
    <t>B14C110319</t>
  </si>
  <si>
    <t>B14B203205</t>
  </si>
  <si>
    <t>B14B203206</t>
  </si>
  <si>
    <t>B14A302524</t>
  </si>
  <si>
    <t>B14A302525</t>
  </si>
  <si>
    <t>B14A151721</t>
  </si>
  <si>
    <t>B14A151722</t>
  </si>
  <si>
    <t>B13L243501</t>
  </si>
  <si>
    <t>B13L243502</t>
  </si>
  <si>
    <t>B13K271105</t>
  </si>
  <si>
    <t>B13K271106</t>
  </si>
  <si>
    <t>B13K051330</t>
  </si>
  <si>
    <t>B13K051331</t>
  </si>
  <si>
    <t>B13I252618</t>
  </si>
  <si>
    <t>B13I252619</t>
  </si>
  <si>
    <t>B13H232124</t>
  </si>
  <si>
    <t>B13H232125</t>
  </si>
  <si>
    <t>B13G240916</t>
  </si>
  <si>
    <t>B13G240917</t>
  </si>
  <si>
    <t>B13F221432</t>
  </si>
  <si>
    <t>B13F221433</t>
  </si>
  <si>
    <t>B13F030105</t>
  </si>
  <si>
    <t>B13F030106</t>
  </si>
  <si>
    <t>B13E092032</t>
  </si>
  <si>
    <t>B13E092033</t>
  </si>
  <si>
    <t>B13D110901</t>
  </si>
  <si>
    <t>B13D110902</t>
  </si>
  <si>
    <t>B13C211505</t>
  </si>
  <si>
    <t>B13C211506</t>
  </si>
  <si>
    <t>B13B271918</t>
  </si>
  <si>
    <t>B13B271919</t>
  </si>
  <si>
    <t>B13A240232</t>
  </si>
  <si>
    <t>B13A240233</t>
  </si>
  <si>
    <t>B12L111927</t>
  </si>
  <si>
    <t>B12L111928</t>
  </si>
  <si>
    <t>B12K082115</t>
  </si>
  <si>
    <t>B12K082116</t>
  </si>
  <si>
    <t>B12J223423</t>
  </si>
  <si>
    <t>B12J223424</t>
  </si>
  <si>
    <t>B12I220114</t>
  </si>
  <si>
    <t>B12I220115</t>
  </si>
  <si>
    <t>B12I051023</t>
  </si>
  <si>
    <t>B12I051024</t>
  </si>
  <si>
    <t>B12H103209</t>
  </si>
  <si>
    <t>B12H103210</t>
  </si>
  <si>
    <t>B12G060635</t>
  </si>
  <si>
    <t>B12G060636</t>
  </si>
  <si>
    <t>B12F011921</t>
  </si>
  <si>
    <t>B12F011922</t>
  </si>
  <si>
    <t>B12E161520</t>
  </si>
  <si>
    <t>B12E161521</t>
  </si>
  <si>
    <t>B12D160423</t>
  </si>
  <si>
    <t>B12D160424</t>
  </si>
  <si>
    <t>B12C263426</t>
  </si>
  <si>
    <t>B12C263427</t>
  </si>
  <si>
    <t>B12C090405</t>
  </si>
  <si>
    <t>B12C090406</t>
  </si>
  <si>
    <t>B12B101814</t>
  </si>
  <si>
    <t>B12B101815</t>
  </si>
  <si>
    <t>B12A282616</t>
  </si>
  <si>
    <t>B12A282617</t>
  </si>
  <si>
    <t>B12A021105</t>
  </si>
  <si>
    <t>B12A021106</t>
  </si>
  <si>
    <t>B11L200636</t>
  </si>
  <si>
    <t>B11L200637</t>
  </si>
  <si>
    <t>B11K292706</t>
  </si>
  <si>
    <t>B11K292707</t>
  </si>
  <si>
    <t>B11J263001</t>
  </si>
  <si>
    <t>B11J263002</t>
  </si>
  <si>
    <t>B11J102535</t>
  </si>
  <si>
    <t>B11J102536</t>
  </si>
  <si>
    <t>B11I231119</t>
  </si>
  <si>
    <t>B11I231120</t>
  </si>
  <si>
    <t>B11I090605</t>
  </si>
  <si>
    <t>B11I090606</t>
  </si>
  <si>
    <t>B11H151528</t>
  </si>
  <si>
    <t>B11H151529</t>
  </si>
  <si>
    <t>B11F151522</t>
  </si>
  <si>
    <t>B11F151523</t>
  </si>
  <si>
    <t>B11E261905</t>
  </si>
  <si>
    <t>B11E261906</t>
  </si>
  <si>
    <t>B11E070516</t>
  </si>
  <si>
    <t>B11E070517</t>
  </si>
  <si>
    <t>B11D042205</t>
  </si>
  <si>
    <t>B11D042206</t>
  </si>
  <si>
    <t>B11C100532</t>
  </si>
  <si>
    <t>B11C100533</t>
  </si>
  <si>
    <t>B11B211426</t>
  </si>
  <si>
    <t>B11B211427</t>
  </si>
  <si>
    <t>B11B021638</t>
  </si>
  <si>
    <t>B11B021639</t>
  </si>
  <si>
    <t>B11A051103</t>
  </si>
  <si>
    <t>B11A051104</t>
  </si>
  <si>
    <t>B10L141414</t>
  </si>
  <si>
    <t>B10L141415</t>
  </si>
  <si>
    <t>B10K181907</t>
  </si>
  <si>
    <t>B10K181908</t>
  </si>
  <si>
    <t>D10J290219</t>
  </si>
  <si>
    <t>D10J290220</t>
  </si>
  <si>
    <t>B10I241524</t>
  </si>
  <si>
    <t>B10I241525</t>
  </si>
  <si>
    <t>B10H231008</t>
  </si>
  <si>
    <t>B10H231009</t>
  </si>
  <si>
    <t>B10H050624</t>
  </si>
  <si>
    <t>B10H050625</t>
  </si>
  <si>
    <t>B10G070124</t>
  </si>
  <si>
    <t>B10G070125</t>
  </si>
  <si>
    <t>B10F101431</t>
  </si>
  <si>
    <t>B10F101432</t>
  </si>
  <si>
    <t>B10E061129</t>
  </si>
  <si>
    <t>B10E061130</t>
  </si>
  <si>
    <t>B10D121920</t>
  </si>
  <si>
    <t>B10D121921</t>
  </si>
  <si>
    <t>B10C090611</t>
  </si>
  <si>
    <t>B10C090612</t>
  </si>
  <si>
    <t>B10B120123</t>
  </si>
  <si>
    <t>B10B120124</t>
  </si>
  <si>
    <t>B10A221722</t>
  </si>
  <si>
    <t>B10A221723</t>
  </si>
  <si>
    <t>B10A041805</t>
  </si>
  <si>
    <t>B10A041806</t>
  </si>
  <si>
    <t>B09L120902</t>
  </si>
  <si>
    <t>B09L120903</t>
  </si>
  <si>
    <t>B09K191323</t>
  </si>
  <si>
    <t>B09K191324</t>
  </si>
  <si>
    <t>B09J210323</t>
  </si>
  <si>
    <t>B09J210324</t>
  </si>
  <si>
    <t>B09J051332</t>
  </si>
  <si>
    <t>B09J051333</t>
  </si>
  <si>
    <t>B09I121114</t>
  </si>
  <si>
    <t>B09I121115</t>
  </si>
  <si>
    <t>B09H201706</t>
  </si>
  <si>
    <t>B09H201707</t>
  </si>
  <si>
    <t>B09G171731</t>
  </si>
  <si>
    <t>B09G171732</t>
  </si>
  <si>
    <t>B09F300924</t>
  </si>
  <si>
    <t>B09F300925</t>
  </si>
  <si>
    <t>B09E291201</t>
  </si>
  <si>
    <t>B09E291202</t>
  </si>
  <si>
    <t>B09E140505</t>
  </si>
  <si>
    <t>B09E140506</t>
  </si>
  <si>
    <t>B09E050319</t>
  </si>
  <si>
    <t>B09E050320</t>
  </si>
  <si>
    <t>B09D021516</t>
  </si>
  <si>
    <t>B09D021517</t>
  </si>
  <si>
    <t>B09C130931</t>
  </si>
  <si>
    <t>B09C130932</t>
  </si>
  <si>
    <t>B09B260328</t>
  </si>
  <si>
    <t>B09B260329</t>
  </si>
  <si>
    <t>B09B110731</t>
  </si>
  <si>
    <t>B09B110732</t>
  </si>
  <si>
    <t>B09A231016</t>
  </si>
  <si>
    <t>B09A231017</t>
  </si>
  <si>
    <t>B08L310809</t>
  </si>
  <si>
    <t>B08L310810</t>
  </si>
  <si>
    <t>B08L160319</t>
  </si>
  <si>
    <t>B08L160320</t>
  </si>
  <si>
    <t>B08K221820</t>
  </si>
  <si>
    <t>B08K221821</t>
  </si>
  <si>
    <t>D08K034228</t>
  </si>
  <si>
    <t>D08K034229</t>
  </si>
  <si>
    <t>B08J221414</t>
  </si>
  <si>
    <t>B08J221415</t>
  </si>
  <si>
    <t>B08J071408</t>
  </si>
  <si>
    <t>B08J071409</t>
  </si>
  <si>
    <t>B08I131005</t>
  </si>
  <si>
    <t>B08I131006</t>
  </si>
  <si>
    <t>B08H210230</t>
  </si>
  <si>
    <t>B08H210231</t>
  </si>
  <si>
    <t>B08H072011</t>
  </si>
  <si>
    <t>B08H072012</t>
  </si>
  <si>
    <t>B08G141605</t>
  </si>
  <si>
    <t>B08G141606</t>
  </si>
  <si>
    <t>B08F301219</t>
  </si>
  <si>
    <t>B08F301220</t>
  </si>
  <si>
    <t>B08F121019</t>
  </si>
  <si>
    <t>B08F121020</t>
  </si>
  <si>
    <t>A08E290511</t>
  </si>
  <si>
    <t>A08E290512</t>
  </si>
  <si>
    <t>B08E090427</t>
  </si>
  <si>
    <t>B08E090428</t>
  </si>
  <si>
    <t>B08D181815</t>
  </si>
  <si>
    <t>B08D181816</t>
  </si>
  <si>
    <t>B08D071805</t>
  </si>
  <si>
    <t>B08D071806</t>
  </si>
  <si>
    <t>B08C131228</t>
  </si>
  <si>
    <t>B08C131229</t>
  </si>
  <si>
    <t>B08B142219</t>
  </si>
  <si>
    <t>B08B142220</t>
  </si>
  <si>
    <t>B08A301828</t>
  </si>
  <si>
    <t>B08A301829</t>
  </si>
  <si>
    <t>B08A141405</t>
  </si>
  <si>
    <t>B08A141406</t>
  </si>
  <si>
    <t>B18L151801</t>
  </si>
  <si>
    <t>HD1108</t>
  </si>
  <si>
    <t>AGC00757</t>
  </si>
  <si>
    <t>B18L151802</t>
  </si>
  <si>
    <t>B18K233216</t>
  </si>
  <si>
    <t>B18K233217</t>
  </si>
  <si>
    <t>B18K061538</t>
  </si>
  <si>
    <t>B18K061539</t>
  </si>
  <si>
    <t>B18J123417</t>
  </si>
  <si>
    <t>B18J123418</t>
  </si>
  <si>
    <t>B18I272006</t>
  </si>
  <si>
    <t>B18I272007</t>
  </si>
  <si>
    <t>B18I113323</t>
  </si>
  <si>
    <t>B18I113324</t>
  </si>
  <si>
    <t>B18H240726</t>
  </si>
  <si>
    <t>B18H240727</t>
  </si>
  <si>
    <t>B18H031734</t>
  </si>
  <si>
    <t>B18H031735</t>
  </si>
  <si>
    <t>B18G141508</t>
  </si>
  <si>
    <t>B18G141509</t>
  </si>
  <si>
    <t>B18F181909</t>
  </si>
  <si>
    <t>B18F181910</t>
  </si>
  <si>
    <t>B18E260932</t>
  </si>
  <si>
    <t>B18E260933</t>
  </si>
  <si>
    <t>B18E100502</t>
  </si>
  <si>
    <t>B18E100503</t>
  </si>
  <si>
    <t>B18D172621</t>
  </si>
  <si>
    <t>B18D172622</t>
  </si>
  <si>
    <t>B18C262210</t>
  </si>
  <si>
    <t>B18C262211</t>
  </si>
  <si>
    <t>B18C050529</t>
  </si>
  <si>
    <t>B18C050530</t>
  </si>
  <si>
    <t>B18B121434</t>
  </si>
  <si>
    <t>B18B121435</t>
  </si>
  <si>
    <t>B18A221110</t>
  </si>
  <si>
    <t>B18A221111</t>
  </si>
  <si>
    <t>B18A023117</t>
  </si>
  <si>
    <t>B18A023118</t>
  </si>
  <si>
    <t>B17L121726</t>
  </si>
  <si>
    <t>B17L121727</t>
  </si>
  <si>
    <t>B17K161026</t>
  </si>
  <si>
    <t>B17K161027</t>
  </si>
  <si>
    <t>B17J281436</t>
  </si>
  <si>
    <t>B17J281437</t>
  </si>
  <si>
    <t>B17J071435</t>
  </si>
  <si>
    <t>B17J071436</t>
  </si>
  <si>
    <t>B17I200627</t>
  </si>
  <si>
    <t>B17I200628</t>
  </si>
  <si>
    <t>B17H240425</t>
  </si>
  <si>
    <t>B17H240426</t>
  </si>
  <si>
    <t>B17H071134</t>
  </si>
  <si>
    <t>B17H071135</t>
  </si>
  <si>
    <t>B17G150536</t>
  </si>
  <si>
    <t>B17G150537</t>
  </si>
  <si>
    <t>B17F170334</t>
  </si>
  <si>
    <t>B17F170335</t>
  </si>
  <si>
    <t>B17E262528</t>
  </si>
  <si>
    <t>B17E262529</t>
  </si>
  <si>
    <t>B17E031430</t>
  </si>
  <si>
    <t>B17E031431</t>
  </si>
  <si>
    <t>B17D140136</t>
  </si>
  <si>
    <t>B17D140137</t>
  </si>
  <si>
    <t>B17C220229</t>
  </si>
  <si>
    <t>B17C220230</t>
  </si>
  <si>
    <t>B17B150530</t>
  </si>
  <si>
    <t>B17B150531</t>
  </si>
  <si>
    <t>B17A260223</t>
  </si>
  <si>
    <t>B17A260224</t>
  </si>
  <si>
    <t>B17A030436</t>
  </si>
  <si>
    <t>B17A030437</t>
  </si>
  <si>
    <t>B16L091806</t>
  </si>
  <si>
    <t>B16L091807</t>
  </si>
  <si>
    <t>B16K161712</t>
  </si>
  <si>
    <t>B16K161713</t>
  </si>
  <si>
    <t>B16J251119</t>
  </si>
  <si>
    <t>B16J251120</t>
  </si>
  <si>
    <t>B16J063024</t>
  </si>
  <si>
    <t>B16J063025</t>
  </si>
  <si>
    <t>B16I130930</t>
  </si>
  <si>
    <t>B16I130931</t>
  </si>
  <si>
    <t>B16H240123</t>
  </si>
  <si>
    <t>B16H240124</t>
  </si>
  <si>
    <t>B16H031218</t>
  </si>
  <si>
    <t>B16H031219</t>
  </si>
  <si>
    <t>B16G130430</t>
  </si>
  <si>
    <t>B16G130431</t>
  </si>
  <si>
    <t>B16F171636</t>
  </si>
  <si>
    <t>B16F171637</t>
  </si>
  <si>
    <t>B16E261734</t>
  </si>
  <si>
    <t>B16E261735</t>
  </si>
  <si>
    <t>B16E102914</t>
  </si>
  <si>
    <t>B16E102915</t>
  </si>
  <si>
    <t>B16D090525</t>
  </si>
  <si>
    <t>B16D090526</t>
  </si>
  <si>
    <t>B16C082417</t>
  </si>
  <si>
    <t>B16C082418</t>
  </si>
  <si>
    <t>B16B151529</t>
  </si>
  <si>
    <t>B16B151530</t>
  </si>
  <si>
    <t>B16A250819</t>
  </si>
  <si>
    <t>B16A250820</t>
  </si>
  <si>
    <t>B16A052636</t>
  </si>
  <si>
    <t>B16A052637</t>
  </si>
  <si>
    <t>B15L140604</t>
  </si>
  <si>
    <t>B15L140605</t>
  </si>
  <si>
    <t>B15K241523</t>
  </si>
  <si>
    <t>B15K241524</t>
  </si>
  <si>
    <t>B15K041236</t>
  </si>
  <si>
    <t>B15K041237</t>
  </si>
  <si>
    <t>B15J201729</t>
  </si>
  <si>
    <t>B15J201730</t>
  </si>
  <si>
    <t>B15J032018</t>
  </si>
  <si>
    <t>B15J032019</t>
  </si>
  <si>
    <t>B15I171318</t>
  </si>
  <si>
    <t>B15I171319</t>
  </si>
  <si>
    <t>B15I022138</t>
  </si>
  <si>
    <t>B15I022139</t>
  </si>
  <si>
    <t>B15H101316</t>
  </si>
  <si>
    <t>B15H101317</t>
  </si>
  <si>
    <t>B15G233128</t>
  </si>
  <si>
    <t>B15G233129</t>
  </si>
  <si>
    <t>B15F300438</t>
  </si>
  <si>
    <t>B15F300439</t>
  </si>
  <si>
    <t>B15F120706</t>
  </si>
  <si>
    <t>B15F120707</t>
  </si>
  <si>
    <t>B15E230115</t>
  </si>
  <si>
    <t>B15E230116</t>
  </si>
  <si>
    <t>B15D172111</t>
  </si>
  <si>
    <t>B15D172112</t>
  </si>
  <si>
    <t>B15C280727</t>
  </si>
  <si>
    <t>B15C280728</t>
  </si>
  <si>
    <t>B15C052024</t>
  </si>
  <si>
    <t>B15C052025</t>
  </si>
  <si>
    <t>B15B132134</t>
  </si>
  <si>
    <t>B15B132135</t>
  </si>
  <si>
    <t>B15A273219</t>
  </si>
  <si>
    <t>B15A273220</t>
  </si>
  <si>
    <t>B15A061623</t>
  </si>
  <si>
    <t>B15A061624</t>
  </si>
  <si>
    <t>B14L163228</t>
  </si>
  <si>
    <t>B14L163229</t>
  </si>
  <si>
    <t>B14K243606</t>
  </si>
  <si>
    <t>B14K243607</t>
  </si>
  <si>
    <t>B14J271936</t>
  </si>
  <si>
    <t>B14J271937</t>
  </si>
  <si>
    <t>B14I301510</t>
  </si>
  <si>
    <t>B14I301511</t>
  </si>
  <si>
    <t>B14H180405</t>
  </si>
  <si>
    <t>B14H180406</t>
  </si>
  <si>
    <t>B14G172814</t>
  </si>
  <si>
    <t>B14G172815</t>
  </si>
  <si>
    <t>B14F193024</t>
  </si>
  <si>
    <t>B14F193025</t>
  </si>
  <si>
    <t>B14E290521</t>
  </si>
  <si>
    <t>B14E290522</t>
  </si>
  <si>
    <t>B14E072505</t>
  </si>
  <si>
    <t>B14E072506</t>
  </si>
  <si>
    <t>B14D211621</t>
  </si>
  <si>
    <t>B14D211622</t>
  </si>
  <si>
    <t>B14C263435</t>
  </si>
  <si>
    <t>B14C263436</t>
  </si>
  <si>
    <t>B14B271022</t>
  </si>
  <si>
    <t>B14B271023</t>
  </si>
  <si>
    <t>B14B101833</t>
  </si>
  <si>
    <t>B14B101834</t>
  </si>
  <si>
    <t>B14A270814</t>
  </si>
  <si>
    <t>B14A270815</t>
  </si>
  <si>
    <t>B13L020132</t>
  </si>
  <si>
    <t>B13L020133</t>
  </si>
  <si>
    <t>B13K040328</t>
  </si>
  <si>
    <t>B13K040329</t>
  </si>
  <si>
    <t>B13J082611</t>
  </si>
  <si>
    <t>B13J082612</t>
  </si>
  <si>
    <t>B13I191837</t>
  </si>
  <si>
    <t>B13I191838</t>
  </si>
  <si>
    <t>B13H270731</t>
  </si>
  <si>
    <t>B13H270732</t>
  </si>
  <si>
    <t>B13G151435</t>
  </si>
  <si>
    <t>B13G151436</t>
  </si>
  <si>
    <t>B13F130834</t>
  </si>
  <si>
    <t>B13F130835</t>
  </si>
  <si>
    <t>B13D273325</t>
  </si>
  <si>
    <t>B13D273326</t>
  </si>
  <si>
    <t>B13D052919</t>
  </si>
  <si>
    <t>B13D052920</t>
  </si>
  <si>
    <t>B13C060206</t>
  </si>
  <si>
    <t>B13C060207</t>
  </si>
  <si>
    <t>B13B050616</t>
  </si>
  <si>
    <t>B13B050617</t>
  </si>
  <si>
    <t>B12L291215</t>
  </si>
  <si>
    <t>B12L291216</t>
  </si>
  <si>
    <t>B12K172325</t>
  </si>
  <si>
    <t>B12K172326</t>
  </si>
  <si>
    <t>B12J292925</t>
  </si>
  <si>
    <t>B12J292926</t>
  </si>
  <si>
    <t>B12J113223</t>
  </si>
  <si>
    <t>B12J113224</t>
  </si>
  <si>
    <t>B12I152034</t>
  </si>
  <si>
    <t>B12I152035</t>
  </si>
  <si>
    <t>B12H292522</t>
  </si>
  <si>
    <t>B12H292523</t>
  </si>
  <si>
    <t>B12H072514</t>
  </si>
  <si>
    <t>B12H072515</t>
  </si>
  <si>
    <t>B12G191226</t>
  </si>
  <si>
    <t>B12G191227</t>
  </si>
  <si>
    <t>B12G060626</t>
  </si>
  <si>
    <t>B12G060627</t>
  </si>
  <si>
    <t>B12F070814</t>
  </si>
  <si>
    <t>B12F070815</t>
  </si>
  <si>
    <t>B12E171523</t>
  </si>
  <si>
    <t>B12E171524</t>
  </si>
  <si>
    <t>B12D182205</t>
  </si>
  <si>
    <t>B12D182206</t>
  </si>
  <si>
    <t>B12C273631</t>
  </si>
  <si>
    <t>B12C273632</t>
  </si>
  <si>
    <t>B12C053033</t>
  </si>
  <si>
    <t>B12C053034</t>
  </si>
  <si>
    <t>B12B101826</t>
  </si>
  <si>
    <t>B12B101827</t>
  </si>
  <si>
    <t>B12A251115</t>
  </si>
  <si>
    <t>B12A251116</t>
  </si>
  <si>
    <t>B12A050418</t>
  </si>
  <si>
    <t>B12A050419</t>
  </si>
  <si>
    <t>B11L200705</t>
  </si>
  <si>
    <t>B11L200706</t>
  </si>
  <si>
    <t>B11L011014</t>
  </si>
  <si>
    <t>B11L011015</t>
  </si>
  <si>
    <t>B11K110224</t>
  </si>
  <si>
    <t>B11K110225</t>
  </si>
  <si>
    <t>B11J203012</t>
  </si>
  <si>
    <t>B11J203013</t>
  </si>
  <si>
    <t>B11J012221</t>
  </si>
  <si>
    <t>B11J012222</t>
  </si>
  <si>
    <t>B11I201612</t>
  </si>
  <si>
    <t>B11I201613</t>
  </si>
  <si>
    <t>B11H230615</t>
  </si>
  <si>
    <t>B11H230616</t>
  </si>
  <si>
    <t>B11H040633</t>
  </si>
  <si>
    <t>B11H040634</t>
  </si>
  <si>
    <t>B11F281408</t>
  </si>
  <si>
    <t>B11F281409</t>
  </si>
  <si>
    <t>B11F041128</t>
  </si>
  <si>
    <t>B11F041129</t>
  </si>
  <si>
    <t>B11E141313</t>
  </si>
  <si>
    <t>B11E141314</t>
  </si>
  <si>
    <t>B11D290210</t>
  </si>
  <si>
    <t>B11D290211</t>
  </si>
  <si>
    <t>B11D120821</t>
  </si>
  <si>
    <t>B11D120822</t>
  </si>
  <si>
    <t>B11C220915</t>
  </si>
  <si>
    <t>B11C220916</t>
  </si>
  <si>
    <t>B11C030504</t>
  </si>
  <si>
    <t>B11C030505</t>
  </si>
  <si>
    <t>B11B120737</t>
  </si>
  <si>
    <t>B11B120738</t>
  </si>
  <si>
    <t>B11A200514</t>
  </si>
  <si>
    <t>B11A200515</t>
  </si>
  <si>
    <t>B10L172013</t>
  </si>
  <si>
    <t>B10L172014</t>
  </si>
  <si>
    <t>B10K270419</t>
  </si>
  <si>
    <t>B10K270420</t>
  </si>
  <si>
    <t>B10J251116</t>
  </si>
  <si>
    <t>B10J251117</t>
  </si>
  <si>
    <t>B10G270624</t>
  </si>
  <si>
    <t>B10G270625</t>
  </si>
  <si>
    <t>B10F222015</t>
  </si>
  <si>
    <t>B10F222016</t>
  </si>
  <si>
    <t>B10E211701</t>
  </si>
  <si>
    <t>B10E211702</t>
  </si>
  <si>
    <t>B10D071820</t>
  </si>
  <si>
    <t>B10D071821</t>
  </si>
  <si>
    <t>B10C030231</t>
  </si>
  <si>
    <t>B10C030232</t>
  </si>
  <si>
    <t>B10B040234</t>
  </si>
  <si>
    <t>B10B040235</t>
  </si>
  <si>
    <t>B10A110303</t>
  </si>
  <si>
    <t>B10A110304</t>
  </si>
  <si>
    <t>B09L251024</t>
  </si>
  <si>
    <t>B09L251025</t>
  </si>
  <si>
    <t>B09L020823</t>
  </si>
  <si>
    <t>B09L020824</t>
  </si>
  <si>
    <t>B09K041212</t>
  </si>
  <si>
    <t>B09K041215</t>
  </si>
  <si>
    <t>B09J091014</t>
  </si>
  <si>
    <t>B09J091015</t>
  </si>
  <si>
    <t>B09I260213</t>
  </si>
  <si>
    <t>B09I260214</t>
  </si>
  <si>
    <t>B09I011614</t>
  </si>
  <si>
    <t>B09I011615</t>
  </si>
  <si>
    <t>B09H201517</t>
  </si>
  <si>
    <t>B09H151021</t>
  </si>
  <si>
    <t>B09G271831</t>
  </si>
  <si>
    <t>B09G271832</t>
  </si>
  <si>
    <t>B09G021933</t>
  </si>
  <si>
    <t>B09G021934</t>
  </si>
  <si>
    <t>B09F181627</t>
  </si>
  <si>
    <t>B09F181628</t>
  </si>
  <si>
    <t>B09E301231</t>
  </si>
  <si>
    <t>B09E301232</t>
  </si>
  <si>
    <t>B09E140814</t>
  </si>
  <si>
    <t>B09E140815</t>
  </si>
  <si>
    <t>B09E051304</t>
  </si>
  <si>
    <t>B09E051305</t>
  </si>
  <si>
    <t>B09D030427</t>
  </si>
  <si>
    <t>B09D030428</t>
  </si>
  <si>
    <t>B09C170605</t>
  </si>
  <si>
    <t>B09C170606</t>
  </si>
  <si>
    <t>B09C020205</t>
  </si>
  <si>
    <t>B09C020206</t>
  </si>
  <si>
    <t>B09B161031</t>
  </si>
  <si>
    <t>B09B161032</t>
  </si>
  <si>
    <t>B09A261018</t>
  </si>
  <si>
    <t>B09A261019</t>
  </si>
  <si>
    <t>B09A080828</t>
  </si>
  <si>
    <t>B09A080829</t>
  </si>
  <si>
    <t>B08L170326</t>
  </si>
  <si>
    <t>B08L170327</t>
  </si>
  <si>
    <t>B08K272619</t>
  </si>
  <si>
    <t>B08K272620</t>
  </si>
  <si>
    <t>B08K110429</t>
  </si>
  <si>
    <t>B08K110430</t>
  </si>
  <si>
    <t>B08J150605</t>
  </si>
  <si>
    <t>B08J150606</t>
  </si>
  <si>
    <t>B08I220208</t>
  </si>
  <si>
    <t>B08I220209</t>
  </si>
  <si>
    <t>B08I050205</t>
  </si>
  <si>
    <t>B08I050206</t>
  </si>
  <si>
    <t>B08H121405</t>
  </si>
  <si>
    <t>B08H121406</t>
  </si>
  <si>
    <t>B08G242026</t>
  </si>
  <si>
    <t>B08G242027</t>
  </si>
  <si>
    <t>B08G081614</t>
  </si>
  <si>
    <t>B08G081615</t>
  </si>
  <si>
    <t>B08F121028</t>
  </si>
  <si>
    <t>B08F121029</t>
  </si>
  <si>
    <t>A08E290520</t>
  </si>
  <si>
    <t>A08E290521</t>
  </si>
  <si>
    <t>B08E090605</t>
  </si>
  <si>
    <t>B08E090606</t>
  </si>
  <si>
    <t>B08D181824</t>
  </si>
  <si>
    <t>B08D181825</t>
  </si>
  <si>
    <t>B08D032429</t>
  </si>
  <si>
    <t>B08D032430</t>
  </si>
  <si>
    <t>B08C140411</t>
  </si>
  <si>
    <t>B08C140412</t>
  </si>
  <si>
    <t>B08C031027</t>
  </si>
  <si>
    <t>B08C031028</t>
  </si>
  <si>
    <t>B08A302005</t>
  </si>
  <si>
    <t>B08A302006</t>
  </si>
  <si>
    <t>B08A101814</t>
  </si>
  <si>
    <t>B08A101815</t>
  </si>
  <si>
    <t>B18L243028</t>
  </si>
  <si>
    <t>HD621</t>
  </si>
  <si>
    <t>FKR00344</t>
  </si>
  <si>
    <t>B18L243029</t>
  </si>
  <si>
    <t>B18L030411</t>
  </si>
  <si>
    <t>B18L030412</t>
  </si>
  <si>
    <t>B18K152430</t>
  </si>
  <si>
    <t>B18K152431</t>
  </si>
  <si>
    <t>B18J260714</t>
  </si>
  <si>
    <t>B18J260715</t>
  </si>
  <si>
    <t>B18J060123</t>
  </si>
  <si>
    <t>B18J060124</t>
  </si>
  <si>
    <t>B18I200210</t>
  </si>
  <si>
    <t>B18I200211</t>
  </si>
  <si>
    <t>B18I033209</t>
  </si>
  <si>
    <t>B18I033210</t>
  </si>
  <si>
    <t>B18H170932</t>
  </si>
  <si>
    <t>B18H170933</t>
  </si>
  <si>
    <t>B18G302722</t>
  </si>
  <si>
    <t>B18G302723</t>
  </si>
  <si>
    <t>B18G092635</t>
  </si>
  <si>
    <t>B18G092636</t>
  </si>
  <si>
    <t>B18F192731</t>
  </si>
  <si>
    <t>B18F192732</t>
  </si>
  <si>
    <t>B18E293626</t>
  </si>
  <si>
    <t>B18E293627</t>
  </si>
  <si>
    <t>B18E150218</t>
  </si>
  <si>
    <t>B18E150219</t>
  </si>
  <si>
    <t>B18D232023</t>
  </si>
  <si>
    <t>B18D232024</t>
  </si>
  <si>
    <t xml:space="preserve"> LQF MET</t>
  </si>
  <si>
    <t>B18C311320</t>
  </si>
  <si>
    <t>B18C311321</t>
  </si>
  <si>
    <t>B18C090311</t>
  </si>
  <si>
    <t>B18C090312</t>
  </si>
  <si>
    <t>B18B160507</t>
  </si>
  <si>
    <t>B18B160508</t>
  </si>
  <si>
    <t>B18A260115</t>
  </si>
  <si>
    <t>B18A260116</t>
  </si>
  <si>
    <t>B18A063119</t>
  </si>
  <si>
    <t>B18A063120</t>
  </si>
  <si>
    <t>B17L152707</t>
  </si>
  <si>
    <t>B17L152708</t>
  </si>
  <si>
    <t>B17K230225</t>
  </si>
  <si>
    <t>B17K230226</t>
  </si>
  <si>
    <t>B17K061117</t>
  </si>
  <si>
    <t>B17K061118</t>
  </si>
  <si>
    <t>B17J071522</t>
  </si>
  <si>
    <t>B17J071523</t>
  </si>
  <si>
    <t>B17I190123</t>
  </si>
  <si>
    <t>B17I190124</t>
  </si>
  <si>
    <t>B17H311026</t>
  </si>
  <si>
    <t>B17H311027</t>
  </si>
  <si>
    <t>B17H101810</t>
  </si>
  <si>
    <t>B17H101811</t>
  </si>
  <si>
    <t>B17G240601</t>
  </si>
  <si>
    <t>B17G240602</t>
  </si>
  <si>
    <t>B17G052009</t>
  </si>
  <si>
    <t>B17G052010</t>
  </si>
  <si>
    <t>B17F150111</t>
  </si>
  <si>
    <t>B17F150112</t>
  </si>
  <si>
    <t>B17E251308</t>
  </si>
  <si>
    <t>B17E251309</t>
  </si>
  <si>
    <t>B17E030838</t>
  </si>
  <si>
    <t>B17E030839</t>
  </si>
  <si>
    <t>B17D111109</t>
  </si>
  <si>
    <t>B17D111110</t>
  </si>
  <si>
    <t>B17C220238</t>
  </si>
  <si>
    <t>B17C220239</t>
  </si>
  <si>
    <t>B17B281032</t>
  </si>
  <si>
    <t>B17B281033</t>
  </si>
  <si>
    <t>B17B092923</t>
  </si>
  <si>
    <t>B17B092924</t>
  </si>
  <si>
    <t>B17A130232</t>
  </si>
  <si>
    <t>B17A130233</t>
  </si>
  <si>
    <t>B16L231830</t>
  </si>
  <si>
    <t>B16L231831</t>
  </si>
  <si>
    <t>B16L031032</t>
  </si>
  <si>
    <t>B16L031033</t>
  </si>
  <si>
    <t>B16K161625</t>
  </si>
  <si>
    <t>B16K161626</t>
  </si>
  <si>
    <t>B16J280814</t>
  </si>
  <si>
    <t>B16J280815</t>
  </si>
  <si>
    <t>B16J100224</t>
  </si>
  <si>
    <t>B16J100225</t>
  </si>
  <si>
    <t>B16I170219</t>
  </si>
  <si>
    <t>B16I170220</t>
  </si>
  <si>
    <t>B16H242328</t>
  </si>
  <si>
    <t>B16H242329</t>
  </si>
  <si>
    <t>B16H100123</t>
  </si>
  <si>
    <t>B16H100124</t>
  </si>
  <si>
    <t>B16G141511</t>
  </si>
  <si>
    <t>B16G141512</t>
  </si>
  <si>
    <t>B16F180907</t>
  </si>
  <si>
    <t>B16F180908</t>
  </si>
  <si>
    <t>B16E240808</t>
  </si>
  <si>
    <t>B16E240809</t>
  </si>
  <si>
    <t>B16E031622</t>
  </si>
  <si>
    <t>B16E031623</t>
  </si>
  <si>
    <t>B16D052023</t>
  </si>
  <si>
    <t>B16D052024</t>
  </si>
  <si>
    <t>B16C100711</t>
  </si>
  <si>
    <t>B16C100712</t>
  </si>
  <si>
    <t>B16B101036</t>
  </si>
  <si>
    <t>B16B101037</t>
  </si>
  <si>
    <t>B16A211615</t>
  </si>
  <si>
    <t>B16A211616</t>
  </si>
  <si>
    <t>B15L230214</t>
  </si>
  <si>
    <t>B15L230215</t>
  </si>
  <si>
    <t>B15L050705</t>
  </si>
  <si>
    <t>B15L050706</t>
  </si>
  <si>
    <t>B15K170332</t>
  </si>
  <si>
    <t>B15K170333</t>
  </si>
  <si>
    <t>B15K030105</t>
  </si>
  <si>
    <t>B15K030106</t>
  </si>
  <si>
    <t>B15J162324</t>
  </si>
  <si>
    <t>B15J162325</t>
  </si>
  <si>
    <t>B15I292432</t>
  </si>
  <si>
    <t>B15I292433</t>
  </si>
  <si>
    <t>B15I111408</t>
  </si>
  <si>
    <t>B15I111409</t>
  </si>
  <si>
    <t>B15H241706</t>
  </si>
  <si>
    <t>B15H241707</t>
  </si>
  <si>
    <t>B15H052718</t>
  </si>
  <si>
    <t>B15H052719</t>
  </si>
  <si>
    <t>B15F300417</t>
  </si>
  <si>
    <t>B15F300418</t>
  </si>
  <si>
    <t>B15F120601</t>
  </si>
  <si>
    <t>B15F120602</t>
  </si>
  <si>
    <t>B15E230133</t>
  </si>
  <si>
    <t>B15E230134</t>
  </si>
  <si>
    <t>B15E051323</t>
  </si>
  <si>
    <t>B15E051324</t>
  </si>
  <si>
    <t>B15D151001</t>
  </si>
  <si>
    <t>B15D151002</t>
  </si>
  <si>
    <t>B15D011913</t>
  </si>
  <si>
    <t>B15D011914</t>
  </si>
  <si>
    <t>B15C070119</t>
  </si>
  <si>
    <t>B15C070120</t>
  </si>
  <si>
    <t>B15B180535</t>
  </si>
  <si>
    <t>B15B180536</t>
  </si>
  <si>
    <t>B15A273236</t>
  </si>
  <si>
    <t>B15A273237</t>
  </si>
  <si>
    <t>B15A082123</t>
  </si>
  <si>
    <t>B15A082124</t>
  </si>
  <si>
    <t>B14L181534</t>
  </si>
  <si>
    <t>B14L181535</t>
  </si>
  <si>
    <t>B14K281807</t>
  </si>
  <si>
    <t>B14K281808</t>
  </si>
  <si>
    <t>B14K071627</t>
  </si>
  <si>
    <t>B14K071628</t>
  </si>
  <si>
    <t>B14J212810</t>
  </si>
  <si>
    <t>B14J212811</t>
  </si>
  <si>
    <t>B14I250123</t>
  </si>
  <si>
    <t>B14I250124</t>
  </si>
  <si>
    <t>B14I091202</t>
  </si>
  <si>
    <t>B14I091203</t>
  </si>
  <si>
    <t>B14H210624</t>
  </si>
  <si>
    <t>B14H210625</t>
  </si>
  <si>
    <t>B14G310736</t>
  </si>
  <si>
    <t>B14G310737</t>
  </si>
  <si>
    <t>B14F301609</t>
  </si>
  <si>
    <t>B14F301610</t>
  </si>
  <si>
    <t>B14F110332</t>
  </si>
  <si>
    <t>B14F110333</t>
  </si>
  <si>
    <t>B14F090606</t>
  </si>
  <si>
    <t>B14F090607</t>
  </si>
  <si>
    <t>B14E231505</t>
  </si>
  <si>
    <t>B14E231506</t>
  </si>
  <si>
    <t>B14E050740</t>
  </si>
  <si>
    <t>B14E013609</t>
  </si>
  <si>
    <t>B14D160519</t>
  </si>
  <si>
    <t>B14D160520</t>
  </si>
  <si>
    <t>B14C311002</t>
  </si>
  <si>
    <t>B14C311003</t>
  </si>
  <si>
    <t>B14C132223</t>
  </si>
  <si>
    <t>B14C132224</t>
  </si>
  <si>
    <t>B14B240715</t>
  </si>
  <si>
    <t>B14B240716</t>
  </si>
  <si>
    <t>B14B051207</t>
  </si>
  <si>
    <t>B14B051208</t>
  </si>
  <si>
    <t>B14A151914</t>
  </si>
  <si>
    <t>B14A151915</t>
  </si>
  <si>
    <t>B14A021415</t>
  </si>
  <si>
    <t>B14A021416</t>
  </si>
  <si>
    <t>B13L122214</t>
  </si>
  <si>
    <t>B13L122215</t>
  </si>
  <si>
    <t>B13K142705</t>
  </si>
  <si>
    <t>B13K142706</t>
  </si>
  <si>
    <t>B13J262734</t>
  </si>
  <si>
    <t>B13J262735</t>
  </si>
  <si>
    <t>B13J050635</t>
  </si>
  <si>
    <t>B13J050636</t>
  </si>
  <si>
    <t>B13I092012</t>
  </si>
  <si>
    <t>B13I092013</t>
  </si>
  <si>
    <t>B13H071401</t>
  </si>
  <si>
    <t>B13H071402</t>
  </si>
  <si>
    <t>B13G161334</t>
  </si>
  <si>
    <t>B13G161335</t>
  </si>
  <si>
    <t>B13F150914</t>
  </si>
  <si>
    <t>B13F150915</t>
  </si>
  <si>
    <t>B13E292035</t>
  </si>
  <si>
    <t>B13E292036</t>
  </si>
  <si>
    <t>B13D273334</t>
  </si>
  <si>
    <t>B13D273335</t>
  </si>
  <si>
    <t>B13D110832</t>
  </si>
  <si>
    <t>B13D110833</t>
  </si>
  <si>
    <t>B13C150424</t>
  </si>
  <si>
    <t>B13C150425</t>
  </si>
  <si>
    <t>B13B132219</t>
  </si>
  <si>
    <t>B13B132220</t>
  </si>
  <si>
    <t>B13A220614</t>
  </si>
  <si>
    <t>B13A220615</t>
  </si>
  <si>
    <t>B12L290438</t>
  </si>
  <si>
    <t>B12L290439</t>
  </si>
  <si>
    <t>B12K141101</t>
  </si>
  <si>
    <t>B12K141102</t>
  </si>
  <si>
    <t>B12J241738</t>
  </si>
  <si>
    <t>B12J241739</t>
  </si>
  <si>
    <t>B12J032414</t>
  </si>
  <si>
    <t>B12J032415</t>
  </si>
  <si>
    <t>B12H292535</t>
  </si>
  <si>
    <t>B12H292536</t>
  </si>
  <si>
    <t>B12H072414</t>
  </si>
  <si>
    <t>B12H072415</t>
  </si>
  <si>
    <t>B12G182419</t>
  </si>
  <si>
    <t>B12G182420</t>
  </si>
  <si>
    <t>B12F274030</t>
  </si>
  <si>
    <t>B12F274031</t>
  </si>
  <si>
    <t>B12F093406</t>
  </si>
  <si>
    <t>B12F093407</t>
  </si>
  <si>
    <t>B12E234015</t>
  </si>
  <si>
    <t>B12E234016</t>
  </si>
  <si>
    <t>B12E071318</t>
  </si>
  <si>
    <t>B12E071319</t>
  </si>
  <si>
    <t>B12D170701</t>
  </si>
  <si>
    <t>B12D170702</t>
  </si>
  <si>
    <t>B12C310836</t>
  </si>
  <si>
    <t>B12C310837</t>
  </si>
  <si>
    <t>B12C090316</t>
  </si>
  <si>
    <t>B12C090317</t>
  </si>
  <si>
    <t>B12B240709</t>
  </si>
  <si>
    <t>B12B240710</t>
  </si>
  <si>
    <t>B12B020419</t>
  </si>
  <si>
    <t>B12B020420</t>
  </si>
  <si>
    <t>B12A140605</t>
  </si>
  <si>
    <t>B12A140606</t>
  </si>
  <si>
    <t>B11L291131</t>
  </si>
  <si>
    <t>B11L291132</t>
  </si>
  <si>
    <t>B11L131922</t>
  </si>
  <si>
    <t>B11L131923</t>
  </si>
  <si>
    <t>B11K221415</t>
  </si>
  <si>
    <t>B11K221416</t>
  </si>
  <si>
    <t>B11J311029</t>
  </si>
  <si>
    <t>B11J311030</t>
  </si>
  <si>
    <t>B11J151836</t>
  </si>
  <si>
    <t>B11J151837</t>
  </si>
  <si>
    <t>B11I291502</t>
  </si>
  <si>
    <t>B11I291503</t>
  </si>
  <si>
    <t>B11I151436</t>
  </si>
  <si>
    <t>B11I151437</t>
  </si>
  <si>
    <t>B11H230127</t>
  </si>
  <si>
    <t>B11H230128</t>
  </si>
  <si>
    <t>B11H012225</t>
  </si>
  <si>
    <t>B11H012226</t>
  </si>
  <si>
    <t>B11G110714</t>
  </si>
  <si>
    <t>B11G110715</t>
  </si>
  <si>
    <t>B11F201734</t>
  </si>
  <si>
    <t>B11F201735</t>
  </si>
  <si>
    <t>B11F020106</t>
  </si>
  <si>
    <t>B11F020110</t>
  </si>
  <si>
    <t>B11E160411</t>
  </si>
  <si>
    <t>B11E160412</t>
  </si>
  <si>
    <t>B11D290105</t>
  </si>
  <si>
    <t>B11D290106</t>
  </si>
  <si>
    <t>B11D120723</t>
  </si>
  <si>
    <t>B11D120724</t>
  </si>
  <si>
    <t>B11C220834</t>
  </si>
  <si>
    <t>B11C220835</t>
  </si>
  <si>
    <t>B11C031730</t>
  </si>
  <si>
    <t>B11C031731</t>
  </si>
  <si>
    <t>B11B111005</t>
  </si>
  <si>
    <t>B11B111006</t>
  </si>
  <si>
    <t>B11A150916</t>
  </si>
  <si>
    <t>B11A150917</t>
  </si>
  <si>
    <t>B11A051029</t>
  </si>
  <si>
    <t>B11A051030</t>
  </si>
  <si>
    <t>B10L131405</t>
  </si>
  <si>
    <t>B10L131406</t>
  </si>
  <si>
    <t>B10K261405</t>
  </si>
  <si>
    <t>B10K261406</t>
  </si>
  <si>
    <t>B10K101505</t>
  </si>
  <si>
    <t>B10K101506</t>
  </si>
  <si>
    <t>B10J111302</t>
  </si>
  <si>
    <t>B10J111303</t>
  </si>
  <si>
    <t>B10I161716</t>
  </si>
  <si>
    <t>B10I161717</t>
  </si>
  <si>
    <t>B10H231101</t>
  </si>
  <si>
    <t>B10H231102</t>
  </si>
  <si>
    <t>B10G270707</t>
  </si>
  <si>
    <t>B10G270708</t>
  </si>
  <si>
    <t>B10G030130</t>
  </si>
  <si>
    <t>B10G030131</t>
  </si>
  <si>
    <t>B10F051023</t>
  </si>
  <si>
    <t>B10F051024</t>
  </si>
  <si>
    <t>B10E080601</t>
  </si>
  <si>
    <t>B10E080602</t>
  </si>
  <si>
    <t>B10D210805</t>
  </si>
  <si>
    <t>B10D210806</t>
  </si>
  <si>
    <t>B10C222105</t>
  </si>
  <si>
    <t>B10C222106</t>
  </si>
  <si>
    <t>B10C030222</t>
  </si>
  <si>
    <t>B10C030223</t>
  </si>
  <si>
    <t>B10B020329</t>
  </si>
  <si>
    <t>B10B020330</t>
  </si>
  <si>
    <t>B10A131620</t>
  </si>
  <si>
    <t>B10A131621</t>
  </si>
  <si>
    <t>B09L281231</t>
  </si>
  <si>
    <t>B09L281232</t>
  </si>
  <si>
    <t>B09L020832</t>
  </si>
  <si>
    <t>B09L020833</t>
  </si>
  <si>
    <t>B09K171033</t>
  </si>
  <si>
    <t>B09K171034</t>
  </si>
  <si>
    <t>B09J290404</t>
  </si>
  <si>
    <t>B09J290405</t>
  </si>
  <si>
    <t>B09J090923</t>
  </si>
  <si>
    <t>B09J090924</t>
  </si>
  <si>
    <t>B09I142011</t>
  </si>
  <si>
    <t>B09I142012</t>
  </si>
  <si>
    <t>B09H201624</t>
  </si>
  <si>
    <t>B09H201625</t>
  </si>
  <si>
    <t>B09H061211</t>
  </si>
  <si>
    <t>B09H061212</t>
  </si>
  <si>
    <t>B09G181226</t>
  </si>
  <si>
    <t>B09G181227</t>
  </si>
  <si>
    <t>B09G020625</t>
  </si>
  <si>
    <t>B09G020626</t>
  </si>
  <si>
    <t>B09F181724</t>
  </si>
  <si>
    <t>B09F181725</t>
  </si>
  <si>
    <t>B09F021722</t>
  </si>
  <si>
    <t>B09F021723</t>
  </si>
  <si>
    <t>B09E160407</t>
  </si>
  <si>
    <t>B09E160408</t>
  </si>
  <si>
    <t>B09E060928</t>
  </si>
  <si>
    <t>B09E060929</t>
  </si>
  <si>
    <t>B09D140630</t>
  </si>
  <si>
    <t>B09D140631</t>
  </si>
  <si>
    <t>B09C250520</t>
  </si>
  <si>
    <t>B09C250521</t>
  </si>
  <si>
    <t>B09C100615</t>
  </si>
  <si>
    <t>B09C100616</t>
  </si>
  <si>
    <t>B09B191510</t>
  </si>
  <si>
    <t>B09B191511</t>
  </si>
  <si>
    <t>B09B051101</t>
  </si>
  <si>
    <t>B09B051102</t>
  </si>
  <si>
    <t>B09A260504</t>
  </si>
  <si>
    <t>B09A260505</t>
  </si>
  <si>
    <t>B19A020535</t>
  </si>
  <si>
    <t>HD623</t>
  </si>
  <si>
    <t>FKR00346</t>
  </si>
  <si>
    <t>B19A020536</t>
  </si>
  <si>
    <t>B18L130114</t>
  </si>
  <si>
    <t>B18L130115</t>
  </si>
  <si>
    <t>B18K241436</t>
  </si>
  <si>
    <t>B18K241437</t>
  </si>
  <si>
    <t>B18K082608</t>
  </si>
  <si>
    <t>B18K082609</t>
  </si>
  <si>
    <t>B18J232201</t>
  </si>
  <si>
    <t>B18J232202</t>
  </si>
  <si>
    <t>B18J031715</t>
  </si>
  <si>
    <t>B18J031716</t>
  </si>
  <si>
    <t>B18I151511</t>
  </si>
  <si>
    <t>B18I151512</t>
  </si>
  <si>
    <t>B18H250425</t>
  </si>
  <si>
    <t>B18H250426</t>
  </si>
  <si>
    <t>B18H042103</t>
  </si>
  <si>
    <t>B18H042104</t>
  </si>
  <si>
    <t>B18G122814</t>
  </si>
  <si>
    <t>B18G122815</t>
  </si>
  <si>
    <t>B18F192918</t>
  </si>
  <si>
    <t>B18F192919</t>
  </si>
  <si>
    <t>B18E282727</t>
  </si>
  <si>
    <t>B18E282728</t>
  </si>
  <si>
    <t>B18E041936</t>
  </si>
  <si>
    <t>B18E041937</t>
  </si>
  <si>
    <t>B18D122033</t>
  </si>
  <si>
    <t>B18D122034</t>
  </si>
  <si>
    <t>B18C191108</t>
  </si>
  <si>
    <t>B18C191109</t>
  </si>
  <si>
    <t>B18B230836</t>
  </si>
  <si>
    <t>B18B230837</t>
  </si>
  <si>
    <t>B18B050929</t>
  </si>
  <si>
    <t>B18B050930</t>
  </si>
  <si>
    <t>B18A162833</t>
  </si>
  <si>
    <t>B18A162834</t>
  </si>
  <si>
    <t>B17L281438</t>
  </si>
  <si>
    <t>B17L281439</t>
  </si>
  <si>
    <t>B17L112714</t>
  </si>
  <si>
    <t>B17L112715</t>
  </si>
  <si>
    <t>B17K061126</t>
  </si>
  <si>
    <t>B17K061127</t>
  </si>
  <si>
    <t>B17J171430</t>
  </si>
  <si>
    <t>B17J171431</t>
  </si>
  <si>
    <t>B17I290131</t>
  </si>
  <si>
    <t>B17I290132</t>
  </si>
  <si>
    <t>B17I131527</t>
  </si>
  <si>
    <t>B17I131528</t>
  </si>
  <si>
    <t>B17H232204</t>
  </si>
  <si>
    <t>B17H232205</t>
  </si>
  <si>
    <t>B17G250826</t>
  </si>
  <si>
    <t>B17G250827</t>
  </si>
  <si>
    <t>B17G111525</t>
  </si>
  <si>
    <t>B17G111526</t>
  </si>
  <si>
    <t>B17F191720</t>
  </si>
  <si>
    <t>B17F191721</t>
  </si>
  <si>
    <t>B17E301226</t>
  </si>
  <si>
    <t>B17E301227</t>
  </si>
  <si>
    <t>B17E061236</t>
  </si>
  <si>
    <t>B17E061237</t>
  </si>
  <si>
    <t>B17D140206</t>
  </si>
  <si>
    <t>B17D140207</t>
  </si>
  <si>
    <t>B17C170620</t>
  </si>
  <si>
    <t>B17C170621</t>
  </si>
  <si>
    <t>B17B221334</t>
  </si>
  <si>
    <t>B17B221335</t>
  </si>
  <si>
    <t>B17B012135</t>
  </si>
  <si>
    <t>B17B012136</t>
  </si>
  <si>
    <t>B17A091330</t>
  </si>
  <si>
    <t>B17A091331</t>
  </si>
  <si>
    <t>B16L142730</t>
  </si>
  <si>
    <t>B16L142731</t>
  </si>
  <si>
    <t>B16K290223</t>
  </si>
  <si>
    <t>B16K290224</t>
  </si>
  <si>
    <t>B16K040231</t>
  </si>
  <si>
    <t>B16K040232</t>
  </si>
  <si>
    <t>B16J151632</t>
  </si>
  <si>
    <t>B16J151633</t>
  </si>
  <si>
    <t>B16I261411</t>
  </si>
  <si>
    <t>B16I261412</t>
  </si>
  <si>
    <t>B16I030335</t>
  </si>
  <si>
    <t>B16I030336</t>
  </si>
  <si>
    <t>B16H121408</t>
  </si>
  <si>
    <t>B16H121409</t>
  </si>
  <si>
    <t>B16G220105</t>
  </si>
  <si>
    <t>B16G220106</t>
  </si>
  <si>
    <t>B16F301130</t>
  </si>
  <si>
    <t>B16F301131</t>
  </si>
  <si>
    <t>B16F091305</t>
  </si>
  <si>
    <t>B16F091306</t>
  </si>
  <si>
    <t>B16E200131</t>
  </si>
  <si>
    <t>B16E200132</t>
  </si>
  <si>
    <t>B16E031631</t>
  </si>
  <si>
    <t>B16E031632</t>
  </si>
  <si>
    <t>B16D052117</t>
  </si>
  <si>
    <t>B16D052118</t>
  </si>
  <si>
    <t>B16C071126</t>
  </si>
  <si>
    <t>B16C071127</t>
  </si>
  <si>
    <t>B16B080320</t>
  </si>
  <si>
    <t>B16B080321</t>
  </si>
  <si>
    <t>B16A160601</t>
  </si>
  <si>
    <t>B16A160602</t>
  </si>
  <si>
    <t>B15L250423</t>
  </si>
  <si>
    <t>B15L250424</t>
  </si>
  <si>
    <t>B15L030818</t>
  </si>
  <si>
    <t>B15L030819</t>
  </si>
  <si>
    <t>B15K101409</t>
  </si>
  <si>
    <t>B15K101410</t>
  </si>
  <si>
    <t>B15J231323</t>
  </si>
  <si>
    <t>B15J231324</t>
  </si>
  <si>
    <t>B15J060229</t>
  </si>
  <si>
    <t>B15J060230</t>
  </si>
  <si>
    <t>B15I210711</t>
  </si>
  <si>
    <t>B15I210712</t>
  </si>
  <si>
    <t>B15I021931</t>
  </si>
  <si>
    <t>B15I021932</t>
  </si>
  <si>
    <t>B15H120435</t>
  </si>
  <si>
    <t>B15H120436</t>
  </si>
  <si>
    <t>B15G243309</t>
  </si>
  <si>
    <t>B15G243310</t>
  </si>
  <si>
    <t>B15F300525</t>
  </si>
  <si>
    <t>B15F300526</t>
  </si>
  <si>
    <t>B15F040522</t>
  </si>
  <si>
    <t>B15F040523</t>
  </si>
  <si>
    <t>B15E180710</t>
  </si>
  <si>
    <t>B15E180711</t>
  </si>
  <si>
    <t>B15D271510</t>
  </si>
  <si>
    <t>B15D271511</t>
  </si>
  <si>
    <t>B15D081631</t>
  </si>
  <si>
    <t>B15D081632</t>
  </si>
  <si>
    <t>B15C182719</t>
  </si>
  <si>
    <t>B15C182720</t>
  </si>
  <si>
    <t>B15B262436</t>
  </si>
  <si>
    <t>B15B262437</t>
  </si>
  <si>
    <t>B15B051606</t>
  </si>
  <si>
    <t>B15B051607</t>
  </si>
  <si>
    <t>B15A191534</t>
  </si>
  <si>
    <t>B15A191535</t>
  </si>
  <si>
    <t>B14L311819</t>
  </si>
  <si>
    <t>B14L311820</t>
  </si>
  <si>
    <t>B14L020801</t>
  </si>
  <si>
    <t>B14L020802</t>
  </si>
  <si>
    <t>B14K071602</t>
  </si>
  <si>
    <t>B14K071603</t>
  </si>
  <si>
    <t>B14J131219</t>
  </si>
  <si>
    <t>B14J131220</t>
  </si>
  <si>
    <t>B14I192804</t>
  </si>
  <si>
    <t>B14I192805</t>
  </si>
  <si>
    <t>B14I021308</t>
  </si>
  <si>
    <t>B14I021309</t>
  </si>
  <si>
    <t>B14H140138</t>
  </si>
  <si>
    <t>B14H140139</t>
  </si>
  <si>
    <t>B14G252538</t>
  </si>
  <si>
    <t>B14G252539</t>
  </si>
  <si>
    <t>B14G041405</t>
  </si>
  <si>
    <t>B14G041406</t>
  </si>
  <si>
    <t>B14F122505</t>
  </si>
  <si>
    <t>B14F122506</t>
  </si>
  <si>
    <t>B14E290530</t>
  </si>
  <si>
    <t>B14E290531</t>
  </si>
  <si>
    <t>B14E091815</t>
  </si>
  <si>
    <t>B14E091816</t>
  </si>
  <si>
    <t>B14D261320</t>
  </si>
  <si>
    <t>B14D261321</t>
  </si>
  <si>
    <t>B14D043132</t>
  </si>
  <si>
    <t>B14D043133</t>
  </si>
  <si>
    <t>B14C192901</t>
  </si>
  <si>
    <t>B14C192902</t>
  </si>
  <si>
    <t>B14B282412</t>
  </si>
  <si>
    <t>B14B282413</t>
  </si>
  <si>
    <t>B14B131723</t>
  </si>
  <si>
    <t>B14B131724</t>
  </si>
  <si>
    <t>B14A281236</t>
  </si>
  <si>
    <t>B14A281237</t>
  </si>
  <si>
    <t>B14A032819</t>
  </si>
  <si>
    <t>B14A032820</t>
  </si>
  <si>
    <t>B13L111625</t>
  </si>
  <si>
    <t>B13L111626</t>
  </si>
  <si>
    <t>B13K193517</t>
  </si>
  <si>
    <t>B13K193518</t>
  </si>
  <si>
    <t>B13J262716</t>
  </si>
  <si>
    <t>B13J262717</t>
  </si>
  <si>
    <t>B13I131516</t>
  </si>
  <si>
    <t>B13I131517</t>
  </si>
  <si>
    <t>B13H240418</t>
  </si>
  <si>
    <t>B13H240419</t>
  </si>
  <si>
    <t>B13H011901</t>
  </si>
  <si>
    <t>B13H011902</t>
  </si>
  <si>
    <t>B13G022112</t>
  </si>
  <si>
    <t>B13G022113</t>
  </si>
  <si>
    <t>B13F150836</t>
  </si>
  <si>
    <t>B13F150837</t>
  </si>
  <si>
    <t>B13E162730</t>
  </si>
  <si>
    <t>B13E162731</t>
  </si>
  <si>
    <t>B13D252816</t>
  </si>
  <si>
    <t>B13D252817</t>
  </si>
  <si>
    <t>B13D010105</t>
  </si>
  <si>
    <t>B13D010106</t>
  </si>
  <si>
    <t>B13C182530</t>
  </si>
  <si>
    <t>B13C182531</t>
  </si>
  <si>
    <t>B13B193701</t>
  </si>
  <si>
    <t>B13B193702</t>
  </si>
  <si>
    <t>B13A151935</t>
  </si>
  <si>
    <t>B13A151936</t>
  </si>
  <si>
    <t>B12L141810</t>
  </si>
  <si>
    <t>B12L141811</t>
  </si>
  <si>
    <t>B12J130832</t>
  </si>
  <si>
    <t>B12J130833</t>
  </si>
  <si>
    <t>B12H293619</t>
  </si>
  <si>
    <t>B12H293620</t>
  </si>
  <si>
    <t>B12H103236</t>
  </si>
  <si>
    <t>B12H103237</t>
  </si>
  <si>
    <t>B12G200633</t>
  </si>
  <si>
    <t>B12G200634</t>
  </si>
  <si>
    <t>B12F211305</t>
  </si>
  <si>
    <t>B12F211306</t>
  </si>
  <si>
    <t>B12F070928</t>
  </si>
  <si>
    <t>B12F070929</t>
  </si>
  <si>
    <t>B12E191017</t>
  </si>
  <si>
    <t>B12E191018</t>
  </si>
  <si>
    <t>B12D263714</t>
  </si>
  <si>
    <t>B12D263715</t>
  </si>
  <si>
    <t>B12C283305</t>
  </si>
  <si>
    <t>B12C283306</t>
  </si>
  <si>
    <t>B12C101727</t>
  </si>
  <si>
    <t>B12C101728</t>
  </si>
  <si>
    <t>B12B202705</t>
  </si>
  <si>
    <t>B12B202706</t>
  </si>
  <si>
    <t>B12B071918</t>
  </si>
  <si>
    <t>B12B071919</t>
  </si>
  <si>
    <t>B12A143111</t>
  </si>
  <si>
    <t>B12A143112</t>
  </si>
  <si>
    <t>B11L260605</t>
  </si>
  <si>
    <t>B11L260606</t>
  </si>
  <si>
    <t>B11L081127</t>
  </si>
  <si>
    <t>B11L081128</t>
  </si>
  <si>
    <t>B11K211228</t>
  </si>
  <si>
    <t>B11K211229</t>
  </si>
  <si>
    <t>B11J173326</t>
  </si>
  <si>
    <t>B11J173327</t>
  </si>
  <si>
    <t>B11J010236</t>
  </si>
  <si>
    <t>B11J010237</t>
  </si>
  <si>
    <t>B11I201621</t>
  </si>
  <si>
    <t>B11I201622</t>
  </si>
  <si>
    <t>B11H192624</t>
  </si>
  <si>
    <t>B11H192625</t>
  </si>
  <si>
    <t>B11H012206</t>
  </si>
  <si>
    <t>B11H012207</t>
  </si>
  <si>
    <t>B11G112536</t>
  </si>
  <si>
    <t>B11G112537</t>
  </si>
  <si>
    <t>B11F201707</t>
  </si>
  <si>
    <t>B11F201708</t>
  </si>
  <si>
    <t>B11E312124</t>
  </si>
  <si>
    <t>B11E312125</t>
  </si>
  <si>
    <t>B11E120633</t>
  </si>
  <si>
    <t>B11E120634</t>
  </si>
  <si>
    <t>B11D231429</t>
  </si>
  <si>
    <t>B11D231430</t>
  </si>
  <si>
    <t>B11D042219</t>
  </si>
  <si>
    <t>B11D042220</t>
  </si>
  <si>
    <t>B11C140205</t>
  </si>
  <si>
    <t>B11C140206</t>
  </si>
  <si>
    <t>B11B170602</t>
  </si>
  <si>
    <t>B11B170603</t>
  </si>
  <si>
    <t>B11A280615</t>
  </si>
  <si>
    <t>B11A280616</t>
  </si>
  <si>
    <t>B11A101024</t>
  </si>
  <si>
    <t>B11A101025</t>
  </si>
  <si>
    <t>B10K261424</t>
  </si>
  <si>
    <t>B10K261425</t>
  </si>
  <si>
    <t>B10K081405</t>
  </si>
  <si>
    <t>B10K081406</t>
  </si>
  <si>
    <t>B10J220424</t>
  </si>
  <si>
    <t>B10J220425</t>
  </si>
  <si>
    <t>B10I241607</t>
  </si>
  <si>
    <t>B10I241608</t>
  </si>
  <si>
    <t>B10I010825</t>
  </si>
  <si>
    <t>B10I010826</t>
  </si>
  <si>
    <t>US</t>
  </si>
  <si>
    <t>B10H100309</t>
  </si>
  <si>
    <t>B10H100310</t>
  </si>
  <si>
    <t>B10G201812</t>
  </si>
  <si>
    <t>B10G201813</t>
  </si>
  <si>
    <t>B10F241413</t>
  </si>
  <si>
    <t>B10F241414</t>
  </si>
  <si>
    <t>B10E311628</t>
  </si>
  <si>
    <t>B10E311629</t>
  </si>
  <si>
    <t>B10E010304</t>
  </si>
  <si>
    <t>B10E010305</t>
  </si>
  <si>
    <t>B10D050929</t>
  </si>
  <si>
    <t>B10D050930</t>
  </si>
  <si>
    <t>B10C091105</t>
  </si>
  <si>
    <t>B10C091106</t>
  </si>
  <si>
    <t>B10B101130</t>
  </si>
  <si>
    <t>B10B101131</t>
  </si>
  <si>
    <t>B10A190615</t>
  </si>
  <si>
    <t>B10A190616</t>
  </si>
  <si>
    <t>B10A041721</t>
  </si>
  <si>
    <t>B10A041722</t>
  </si>
  <si>
    <t>B09L120823</t>
  </si>
  <si>
    <t>B09L120824</t>
  </si>
  <si>
    <t>B09K191213</t>
  </si>
  <si>
    <t>B09K191214</t>
  </si>
  <si>
    <t>B09J291721</t>
  </si>
  <si>
    <t>B09J291722</t>
  </si>
  <si>
    <t>B09J132021</t>
  </si>
  <si>
    <t>B09J132022</t>
  </si>
  <si>
    <t>B09I260314</t>
  </si>
  <si>
    <t>B09I260315</t>
  </si>
  <si>
    <t>B09I100519</t>
  </si>
  <si>
    <t>B09I100520</t>
  </si>
  <si>
    <t>B09H242120</t>
  </si>
  <si>
    <t>B09H242121</t>
  </si>
  <si>
    <t>B09H071524</t>
  </si>
  <si>
    <t>B09H071525</t>
  </si>
  <si>
    <t>B09G240410</t>
  </si>
  <si>
    <t>B09G240411</t>
  </si>
  <si>
    <t>B09G100414</t>
  </si>
  <si>
    <t>B09G100415</t>
  </si>
  <si>
    <t>B09F191714</t>
  </si>
  <si>
    <t>B09F191715</t>
  </si>
  <si>
    <t>B09F030124</t>
  </si>
  <si>
    <t>B09F030125</t>
  </si>
  <si>
    <t>B09E160416</t>
  </si>
  <si>
    <t>B09E160417</t>
  </si>
  <si>
    <t>B09E120931</t>
  </si>
  <si>
    <t>B09E120932</t>
  </si>
  <si>
    <t>B09D171432</t>
  </si>
  <si>
    <t>B09D171433</t>
  </si>
  <si>
    <t>B09C301123</t>
  </si>
  <si>
    <t>B09C301124</t>
  </si>
  <si>
    <t>B09C131105</t>
  </si>
  <si>
    <t>B09C131106</t>
  </si>
  <si>
    <t>B09B260413</t>
  </si>
  <si>
    <t>B09B260414</t>
  </si>
  <si>
    <t>B09B090803</t>
  </si>
  <si>
    <t>B09B090804</t>
  </si>
  <si>
    <t>B09A260522</t>
  </si>
  <si>
    <t>B09A260523</t>
  </si>
  <si>
    <t>B18L171618</t>
  </si>
  <si>
    <t>HD624</t>
  </si>
  <si>
    <t>FKR00347</t>
  </si>
  <si>
    <t>B18L171619</t>
  </si>
  <si>
    <t>B18K261608</t>
  </si>
  <si>
    <t>B18K261609</t>
  </si>
  <si>
    <t>B18K082626</t>
  </si>
  <si>
    <t>B18K082627</t>
  </si>
  <si>
    <t>B18J163119</t>
  </si>
  <si>
    <t>B18J163120</t>
  </si>
  <si>
    <t>B18I210134</t>
  </si>
  <si>
    <t>B18I210135</t>
  </si>
  <si>
    <t>B18I060132</t>
  </si>
  <si>
    <t>B18I060133</t>
  </si>
  <si>
    <t>B18H203411</t>
  </si>
  <si>
    <t>B18H203412</t>
  </si>
  <si>
    <t>B18G302713</t>
  </si>
  <si>
    <t>B18G302714</t>
  </si>
  <si>
    <t>B18G111026</t>
  </si>
  <si>
    <t>B18G111027</t>
  </si>
  <si>
    <t>B18F192927</t>
  </si>
  <si>
    <t>B18F192928</t>
  </si>
  <si>
    <t>B18E282736</t>
  </si>
  <si>
    <t>B18E282737</t>
  </si>
  <si>
    <t>B18E080807</t>
  </si>
  <si>
    <t>B18E080808</t>
  </si>
  <si>
    <t>B18D113335</t>
  </si>
  <si>
    <t>B18D113336</t>
  </si>
  <si>
    <t>B18C201818</t>
  </si>
  <si>
    <t>B18C201819</t>
  </si>
  <si>
    <t>B18B220123</t>
  </si>
  <si>
    <t>B18B220124</t>
  </si>
  <si>
    <t>B18B020414</t>
  </si>
  <si>
    <t>B18B020415</t>
  </si>
  <si>
    <t>B18A122516</t>
  </si>
  <si>
    <t>B18A122517</t>
  </si>
  <si>
    <t>B17L230505</t>
  </si>
  <si>
    <t>B17L230506</t>
  </si>
  <si>
    <t>B17K181619</t>
  </si>
  <si>
    <t>B17K181620</t>
  </si>
  <si>
    <t>B17J300803</t>
  </si>
  <si>
    <t>B17J300804</t>
  </si>
  <si>
    <t>B17J071504</t>
  </si>
  <si>
    <t>B17J071505</t>
  </si>
  <si>
    <t>B17I202909</t>
  </si>
  <si>
    <t>B17I202910</t>
  </si>
  <si>
    <t>B17H302528</t>
  </si>
  <si>
    <t>B17H302529</t>
  </si>
  <si>
    <t>B17H140522</t>
  </si>
  <si>
    <t>B17H140523</t>
  </si>
  <si>
    <t>B17G111430</t>
  </si>
  <si>
    <t>B17G111431</t>
  </si>
  <si>
    <t>B17F211336</t>
  </si>
  <si>
    <t>B17F211337</t>
  </si>
  <si>
    <t>B17E262536</t>
  </si>
  <si>
    <t>B17E262537</t>
  </si>
  <si>
    <t>B17E030918</t>
  </si>
  <si>
    <t>B17E030919</t>
  </si>
  <si>
    <t>B17D100335</t>
  </si>
  <si>
    <t>B17D100336</t>
  </si>
  <si>
    <t>B17C220211</t>
  </si>
  <si>
    <t>B17C220212</t>
  </si>
  <si>
    <t>B17B242919</t>
  </si>
  <si>
    <t>B17B242920</t>
  </si>
  <si>
    <t>B17B061602</t>
  </si>
  <si>
    <t>B17B061603</t>
  </si>
  <si>
    <t>B17A120324</t>
  </si>
  <si>
    <t>B17A120325</t>
  </si>
  <si>
    <t>B16L190538</t>
  </si>
  <si>
    <t>B16L190539</t>
  </si>
  <si>
    <t>B16K280432</t>
  </si>
  <si>
    <t>B16K280433</t>
  </si>
  <si>
    <t>B16J261413</t>
  </si>
  <si>
    <t>B16J261414</t>
  </si>
  <si>
    <t>B16J040411</t>
  </si>
  <si>
    <t>B16J040412</t>
  </si>
  <si>
    <t>B16I100838</t>
  </si>
  <si>
    <t>B16I100839</t>
  </si>
  <si>
    <t>B16H240214</t>
  </si>
  <si>
    <t>B16H240215</t>
  </si>
  <si>
    <t>B16G300313</t>
  </si>
  <si>
    <t>B16G300314</t>
  </si>
  <si>
    <t>B16G090438</t>
  </si>
  <si>
    <t>B16G090439</t>
  </si>
  <si>
    <t>B16F110901</t>
  </si>
  <si>
    <t>B16F110902</t>
  </si>
  <si>
    <t>B16E181101</t>
  </si>
  <si>
    <t>B16E181102</t>
  </si>
  <si>
    <t>B16D261420</t>
  </si>
  <si>
    <t>B16D261421</t>
  </si>
  <si>
    <t>B16D010418</t>
  </si>
  <si>
    <t>B16D010419</t>
  </si>
  <si>
    <t>B16C071117</t>
  </si>
  <si>
    <t>B16C071118</t>
  </si>
  <si>
    <t>B16B130517</t>
  </si>
  <si>
    <t>B16B130518</t>
  </si>
  <si>
    <t>B16A250810</t>
  </si>
  <si>
    <t>B16A250811</t>
  </si>
  <si>
    <t>B15L261638</t>
  </si>
  <si>
    <t>B15L261639</t>
  </si>
  <si>
    <t>B15L080421</t>
  </si>
  <si>
    <t>B15L080422</t>
  </si>
  <si>
    <t>B15K210120</t>
  </si>
  <si>
    <t>B15K210121</t>
  </si>
  <si>
    <t>B15K041210</t>
  </si>
  <si>
    <t>B15K041211</t>
  </si>
  <si>
    <t>B15J201720</t>
  </si>
  <si>
    <t>B15J201721</t>
  </si>
  <si>
    <t>B15J050907</t>
  </si>
  <si>
    <t>B15J050908</t>
  </si>
  <si>
    <t>B15I160114</t>
  </si>
  <si>
    <t>B15I160115</t>
  </si>
  <si>
    <t>B15H312436</t>
  </si>
  <si>
    <t>B15H312437</t>
  </si>
  <si>
    <t>B15H080621</t>
  </si>
  <si>
    <t>B15H080622</t>
  </si>
  <si>
    <t>B15G160910</t>
  </si>
  <si>
    <t>B15G160911</t>
  </si>
  <si>
    <t>B15F251017</t>
  </si>
  <si>
    <t>B15F251018</t>
  </si>
  <si>
    <t>B15F040513</t>
  </si>
  <si>
    <t>B15F040514</t>
  </si>
  <si>
    <t>B15E192334</t>
  </si>
  <si>
    <t>B15E192335</t>
  </si>
  <si>
    <t>B15D282111</t>
  </si>
  <si>
    <t>B15D282112</t>
  </si>
  <si>
    <t>B15D102625</t>
  </si>
  <si>
    <t>B15D102626</t>
  </si>
  <si>
    <t>B15C251005</t>
  </si>
  <si>
    <t>B15C251006</t>
  </si>
  <si>
    <t>B15C051832</t>
  </si>
  <si>
    <t>B15C051833</t>
  </si>
  <si>
    <t>B15B132203</t>
  </si>
  <si>
    <t>B15B132204</t>
  </si>
  <si>
    <t>B15A273118</t>
  </si>
  <si>
    <t>B15A273119</t>
  </si>
  <si>
    <t>B15A121019</t>
  </si>
  <si>
    <t>B15A121020</t>
  </si>
  <si>
    <t>B14L181433</t>
  </si>
  <si>
    <t>B14L181434</t>
  </si>
  <si>
    <t>B14K243624</t>
  </si>
  <si>
    <t>B14K243625</t>
  </si>
  <si>
    <t>B14K043032</t>
  </si>
  <si>
    <t>B14K043033</t>
  </si>
  <si>
    <t>B14J092022</t>
  </si>
  <si>
    <t>B14J092023</t>
  </si>
  <si>
    <t>B14I171035</t>
  </si>
  <si>
    <t>B14I171036</t>
  </si>
  <si>
    <t>B14H291424</t>
  </si>
  <si>
    <t>B14H291425</t>
  </si>
  <si>
    <t>B14H070105</t>
  </si>
  <si>
    <t>B14H070109</t>
  </si>
  <si>
    <t>B14G082703</t>
  </si>
  <si>
    <t>B14G082704</t>
  </si>
  <si>
    <t>B14F110323</t>
  </si>
  <si>
    <t>B14F110324</t>
  </si>
  <si>
    <t>B14E222405</t>
  </si>
  <si>
    <t>B14E222406</t>
  </si>
  <si>
    <t>B14E072610</t>
  </si>
  <si>
    <t>B14E072611</t>
  </si>
  <si>
    <t>B14D140122</t>
  </si>
  <si>
    <t>B14D140123</t>
  </si>
  <si>
    <t>B14C271022</t>
  </si>
  <si>
    <t>B14C271023</t>
  </si>
  <si>
    <t>B14C132402</t>
  </si>
  <si>
    <t>B14C132403</t>
  </si>
  <si>
    <t>B14B250123</t>
  </si>
  <si>
    <t>B14B250124</t>
  </si>
  <si>
    <t>B14B061532</t>
  </si>
  <si>
    <t>B14B061533</t>
  </si>
  <si>
    <t>B14A180203</t>
  </si>
  <si>
    <t>B14A180204</t>
  </si>
  <si>
    <t>B14A032732</t>
  </si>
  <si>
    <t>B14A032733</t>
  </si>
  <si>
    <t>B13L162723</t>
  </si>
  <si>
    <t>B13L162724</t>
  </si>
  <si>
    <t>B13K203438</t>
  </si>
  <si>
    <t>B13K203439</t>
  </si>
  <si>
    <t>B13J291535</t>
  </si>
  <si>
    <t>B13J291536</t>
  </si>
  <si>
    <t>B13J050710</t>
  </si>
  <si>
    <t>B13J050711</t>
  </si>
  <si>
    <t>B13I163629</t>
  </si>
  <si>
    <t>B13I163630</t>
  </si>
  <si>
    <t>B13H142817</t>
  </si>
  <si>
    <t>B13H142818</t>
  </si>
  <si>
    <t>B13G240910</t>
  </si>
  <si>
    <t>B13G240911</t>
  </si>
  <si>
    <t>B13F192432</t>
  </si>
  <si>
    <t>B13F192433</t>
  </si>
  <si>
    <t>B13E302628</t>
  </si>
  <si>
    <t>B13E302629</t>
  </si>
  <si>
    <t>B13D273412</t>
  </si>
  <si>
    <t>B13D273413</t>
  </si>
  <si>
    <t>B13C281423</t>
  </si>
  <si>
    <t>B13C281424</t>
  </si>
  <si>
    <t>B13C010505</t>
  </si>
  <si>
    <t>B13C010506</t>
  </si>
  <si>
    <t>B13A301120</t>
  </si>
  <si>
    <t>B13A301121</t>
  </si>
  <si>
    <t>B13A072005</t>
  </si>
  <si>
    <t>B13A072006</t>
  </si>
  <si>
    <t>B12L141828</t>
  </si>
  <si>
    <t>B12L141829</t>
  </si>
  <si>
    <t>B12K242105</t>
  </si>
  <si>
    <t>B12K242106</t>
  </si>
  <si>
    <t>B12K022107</t>
  </si>
  <si>
    <t>B12K022108</t>
  </si>
  <si>
    <t>B12J113232</t>
  </si>
  <si>
    <t>B12J113233</t>
  </si>
  <si>
    <t>B12I193535</t>
  </si>
  <si>
    <t>B12I193536</t>
  </si>
  <si>
    <t>B12H072423</t>
  </si>
  <si>
    <t>B12H072424</t>
  </si>
  <si>
    <t>B12G200624</t>
  </si>
  <si>
    <t>B12G200625</t>
  </si>
  <si>
    <t>B12G060704</t>
  </si>
  <si>
    <t>B12G060705</t>
  </si>
  <si>
    <t>B12F082432</t>
  </si>
  <si>
    <t>B12F082433</t>
  </si>
  <si>
    <t>B12E251302</t>
  </si>
  <si>
    <t>B12E251303</t>
  </si>
  <si>
    <t>B12E051029</t>
  </si>
  <si>
    <t>B12E051030</t>
  </si>
  <si>
    <t>B12D182236</t>
  </si>
  <si>
    <t>B12D182237</t>
  </si>
  <si>
    <t>B12C101810</t>
  </si>
  <si>
    <t>B12C101811</t>
  </si>
  <si>
    <t>B12B202723</t>
  </si>
  <si>
    <t>B12B202724</t>
  </si>
  <si>
    <t>B12B020410</t>
  </si>
  <si>
    <t>B12B020411</t>
  </si>
  <si>
    <t>B12A022305</t>
  </si>
  <si>
    <t>B12A022306</t>
  </si>
  <si>
    <t>B11L052405</t>
  </si>
  <si>
    <t>B11L052406</t>
  </si>
  <si>
    <t>B11K110302</t>
  </si>
  <si>
    <t>B11K110823</t>
  </si>
  <si>
    <t>B11J203003</t>
  </si>
  <si>
    <t>B11J203004</t>
  </si>
  <si>
    <t>B11J010322</t>
  </si>
  <si>
    <t>B11J010323</t>
  </si>
  <si>
    <t>B11I090614</t>
  </si>
  <si>
    <t>B11I090615</t>
  </si>
  <si>
    <t>B11H170209</t>
  </si>
  <si>
    <t>B11H170210</t>
  </si>
  <si>
    <t>B11G252403</t>
  </si>
  <si>
    <t>B11G252404</t>
  </si>
  <si>
    <t>B11G041016</t>
  </si>
  <si>
    <t>B11G041017</t>
  </si>
  <si>
    <t>B11F140735</t>
  </si>
  <si>
    <t>B11F140736</t>
  </si>
  <si>
    <t>B11E300601</t>
  </si>
  <si>
    <t>B11E300602</t>
  </si>
  <si>
    <t>B11E071114</t>
  </si>
  <si>
    <t>B11E071115</t>
  </si>
  <si>
    <t>B11D181816</t>
  </si>
  <si>
    <t>B11D181817</t>
  </si>
  <si>
    <t>B11D040819</t>
  </si>
  <si>
    <t>B11D040820</t>
  </si>
  <si>
    <t>B11C100601</t>
  </si>
  <si>
    <t>B11C100602</t>
  </si>
  <si>
    <t>B11B182114</t>
  </si>
  <si>
    <t>B11B182115</t>
  </si>
  <si>
    <t>B11A290304</t>
  </si>
  <si>
    <t>B11A290305</t>
  </si>
  <si>
    <t>B11A051805</t>
  </si>
  <si>
    <t>B11A051806</t>
  </si>
  <si>
    <t>B10L301425</t>
  </si>
  <si>
    <t>B10L301426</t>
  </si>
  <si>
    <t>B10L030428</t>
  </si>
  <si>
    <t>B10L030429</t>
  </si>
  <si>
    <t>B10K081501</t>
  </si>
  <si>
    <t>B10K081502</t>
  </si>
  <si>
    <t>B10J220433</t>
  </si>
  <si>
    <t>B10J220434</t>
  </si>
  <si>
    <t>B10I180512</t>
  </si>
  <si>
    <t>B10I180513</t>
  </si>
  <si>
    <t>B10H261601</t>
  </si>
  <si>
    <t>B10H261602</t>
  </si>
  <si>
    <t>B10H021330</t>
  </si>
  <si>
    <t>B10H021331</t>
  </si>
  <si>
    <t>B10G050611</t>
  </si>
  <si>
    <t>B10G050612</t>
  </si>
  <si>
    <t>B10F051014</t>
  </si>
  <si>
    <t>B10F051015</t>
  </si>
  <si>
    <t>B10E031824</t>
  </si>
  <si>
    <t>B10E031825</t>
  </si>
  <si>
    <t>B10D140912</t>
  </si>
  <si>
    <t>B10D140913</t>
  </si>
  <si>
    <t>B10C191219</t>
  </si>
  <si>
    <t>B10C191220</t>
  </si>
  <si>
    <t>B10B170933</t>
  </si>
  <si>
    <t>B10B170934</t>
  </si>
  <si>
    <t>B10A291516</t>
  </si>
  <si>
    <t>B10A291517</t>
  </si>
  <si>
    <t>B10A070221</t>
  </si>
  <si>
    <t>B10A070223</t>
  </si>
  <si>
    <t>B09L170714</t>
  </si>
  <si>
    <t>B09L170715</t>
  </si>
  <si>
    <t>B09K240821</t>
  </si>
  <si>
    <t>B09K240822</t>
  </si>
  <si>
    <t>B09K040212</t>
  </si>
  <si>
    <t>B09K040213</t>
  </si>
  <si>
    <t>B09J231405</t>
  </si>
  <si>
    <t>B09J231406</t>
  </si>
  <si>
    <t>B09J051414</t>
  </si>
  <si>
    <t>B09J051415</t>
  </si>
  <si>
    <t>B09I151417</t>
  </si>
  <si>
    <t>B09I151418</t>
  </si>
  <si>
    <t>B09H280833</t>
  </si>
  <si>
    <t>B09H280834</t>
  </si>
  <si>
    <t>B09H101922</t>
  </si>
  <si>
    <t>B09H101923</t>
  </si>
  <si>
    <t>B09G240428</t>
  </si>
  <si>
    <t>B09G240429</t>
  </si>
  <si>
    <t>B09G021924</t>
  </si>
  <si>
    <t>B09G021925</t>
  </si>
  <si>
    <t>B09F130131</t>
  </si>
  <si>
    <t>B09F130132</t>
  </si>
  <si>
    <t>B09E271816</t>
  </si>
  <si>
    <t>B09E271817</t>
  </si>
  <si>
    <t>D09E120129</t>
  </si>
  <si>
    <t>D09E120130</t>
  </si>
  <si>
    <t>B09D250326</t>
  </si>
  <si>
    <t>B09D250327</t>
  </si>
  <si>
    <t>B09D021601</t>
  </si>
  <si>
    <t>B09D021602</t>
  </si>
  <si>
    <t>B09C131132</t>
  </si>
  <si>
    <t>B09C131133</t>
  </si>
  <si>
    <t>B09B210605</t>
  </si>
  <si>
    <t>B09B210606</t>
  </si>
  <si>
    <t>B09B090729</t>
  </si>
  <si>
    <t>B09B090730</t>
  </si>
  <si>
    <t>B09A260513</t>
  </si>
  <si>
    <t>B09A260514</t>
  </si>
  <si>
    <t>B18L263333</t>
  </si>
  <si>
    <t>HD628</t>
  </si>
  <si>
    <t>FKR00353</t>
  </si>
  <si>
    <t>B18L263334</t>
  </si>
  <si>
    <t>B18L081115</t>
  </si>
  <si>
    <t>B18L081116</t>
  </si>
  <si>
    <t>B18K212029</t>
  </si>
  <si>
    <t>B18K212030</t>
  </si>
  <si>
    <t>B18K023524</t>
  </si>
  <si>
    <t>B18K023525</t>
  </si>
  <si>
    <t>B18J042720</t>
  </si>
  <si>
    <t>B18J042721</t>
  </si>
  <si>
    <t>B18I193514</t>
  </si>
  <si>
    <t>B18I193515</t>
  </si>
  <si>
    <t>B18I043024</t>
  </si>
  <si>
    <t>B18I043025</t>
  </si>
  <si>
    <t>B18H172307</t>
  </si>
  <si>
    <t>B18H172308</t>
  </si>
  <si>
    <t>B18G262027</t>
  </si>
  <si>
    <t>B18G262028</t>
  </si>
  <si>
    <t>B18G090834</t>
  </si>
  <si>
    <t>B18G090835</t>
  </si>
  <si>
    <t>B18F192805</t>
  </si>
  <si>
    <t>B18F192806</t>
  </si>
  <si>
    <t>B18E240134</t>
  </si>
  <si>
    <t>B18E240135</t>
  </si>
  <si>
    <t>B18E021423</t>
  </si>
  <si>
    <t>B18E021424</t>
  </si>
  <si>
    <t>B18D060506</t>
  </si>
  <si>
    <t>B18D060507</t>
  </si>
  <si>
    <t>B18C152704</t>
  </si>
  <si>
    <t>B18C152705</t>
  </si>
  <si>
    <t>B18B230914</t>
  </si>
  <si>
    <t>B18B230915</t>
  </si>
  <si>
    <t>B18B020423</t>
  </si>
  <si>
    <t>B18B020424</t>
  </si>
  <si>
    <t>B18A151528</t>
  </si>
  <si>
    <t>B18A151529</t>
  </si>
  <si>
    <t>B17L281508</t>
  </si>
  <si>
    <t>B17L281509</t>
  </si>
  <si>
    <t>B17L060612</t>
  </si>
  <si>
    <t>B17L060613</t>
  </si>
  <si>
    <t>B17K152205</t>
  </si>
  <si>
    <t>B17K152206</t>
  </si>
  <si>
    <t>B17J253202</t>
  </si>
  <si>
    <t>B17J253203</t>
  </si>
  <si>
    <t>B17J060320</t>
  </si>
  <si>
    <t>B17J060321</t>
  </si>
  <si>
    <t>B17I200610</t>
  </si>
  <si>
    <t>B17I200611</t>
  </si>
  <si>
    <t>B17H311017</t>
  </si>
  <si>
    <t>B17H311018</t>
  </si>
  <si>
    <t>B17H103102</t>
  </si>
  <si>
    <t>B17H103103</t>
  </si>
  <si>
    <t>B17G201235</t>
  </si>
  <si>
    <t>B17G201236</t>
  </si>
  <si>
    <t>B17F292710</t>
  </si>
  <si>
    <t>B17F292711</t>
  </si>
  <si>
    <t>B17E250123</t>
  </si>
  <si>
    <t>B17E250124</t>
  </si>
  <si>
    <t>B17E030927</t>
  </si>
  <si>
    <t>B17E030928</t>
  </si>
  <si>
    <t>LQF NON MET</t>
  </si>
  <si>
    <t>B17D120620</t>
  </si>
  <si>
    <t>B17D120621</t>
  </si>
  <si>
    <t>B17C170629</t>
  </si>
  <si>
    <t>B17C170630</t>
  </si>
  <si>
    <t>B17B250502</t>
  </si>
  <si>
    <t>B17B250503</t>
  </si>
  <si>
    <t>B17B092914</t>
  </si>
  <si>
    <t>B17B092915</t>
  </si>
  <si>
    <t>B17A191319</t>
  </si>
  <si>
    <t>B17A191320</t>
  </si>
  <si>
    <t>B16L291814</t>
  </si>
  <si>
    <t>B16L291815</t>
  </si>
  <si>
    <t>B16L120231</t>
  </si>
  <si>
    <t>B16L120232</t>
  </si>
  <si>
    <t>B16K230621</t>
  </si>
  <si>
    <t>B16K230622</t>
  </si>
  <si>
    <t>B16K011134</t>
  </si>
  <si>
    <t>B16K011135</t>
  </si>
  <si>
    <t>B16J140434</t>
  </si>
  <si>
    <t>B16J140435</t>
  </si>
  <si>
    <t>B16I280332</t>
  </si>
  <si>
    <t>B16I280333</t>
  </si>
  <si>
    <t>B16I073217</t>
  </si>
  <si>
    <t>B16I073218</t>
  </si>
  <si>
    <t>B16H200722</t>
  </si>
  <si>
    <t>B16H200723</t>
  </si>
  <si>
    <t>B16H031227</t>
  </si>
  <si>
    <t>B16H031228</t>
  </si>
  <si>
    <t>B16G191019</t>
  </si>
  <si>
    <t>B16G191020</t>
  </si>
  <si>
    <t>B16F231527</t>
  </si>
  <si>
    <t>B16F231528</t>
  </si>
  <si>
    <t>B16F011929</t>
  </si>
  <si>
    <t>B16F011930</t>
  </si>
  <si>
    <t>B16E120438</t>
  </si>
  <si>
    <t>B16E120439</t>
  </si>
  <si>
    <t>B16D210814</t>
  </si>
  <si>
    <t>B16D210815</t>
  </si>
  <si>
    <t>B16C280734</t>
  </si>
  <si>
    <t>B16C280735</t>
  </si>
  <si>
    <t>B16C041924</t>
  </si>
  <si>
    <t>B16C041925</t>
  </si>
  <si>
    <t>B16B120119</t>
  </si>
  <si>
    <t>B16B120120</t>
  </si>
  <si>
    <t>B16A220905</t>
  </si>
  <si>
    <t>B16A220906</t>
  </si>
  <si>
    <t>B16A020420</t>
  </si>
  <si>
    <t>B16A020421</t>
  </si>
  <si>
    <t>B15L050533</t>
  </si>
  <si>
    <t>B15L050534</t>
  </si>
  <si>
    <t>B15J201620</t>
  </si>
  <si>
    <t>B15J191201</t>
  </si>
  <si>
    <t>B15J050829</t>
  </si>
  <si>
    <t>B15J050830</t>
  </si>
  <si>
    <t>B15I171238</t>
  </si>
  <si>
    <t>B15I171239</t>
  </si>
  <si>
    <t>B15I022207</t>
  </si>
  <si>
    <t>B15I022208</t>
  </si>
  <si>
    <t>B15H070905</t>
  </si>
  <si>
    <t>B15H070906</t>
  </si>
  <si>
    <t>B15G160928</t>
  </si>
  <si>
    <t>B15G160929</t>
  </si>
  <si>
    <t>B15F231429</t>
  </si>
  <si>
    <t>B15F231430</t>
  </si>
  <si>
    <t>B15F020630</t>
  </si>
  <si>
    <t>B15F020631</t>
  </si>
  <si>
    <t>B15E180724</t>
  </si>
  <si>
    <t>B15E180725</t>
  </si>
  <si>
    <t>B15D201726</t>
  </si>
  <si>
    <t>B15D201727</t>
  </si>
  <si>
    <t>B15D011904</t>
  </si>
  <si>
    <t>B15D011905</t>
  </si>
  <si>
    <t>B15C131710</t>
  </si>
  <si>
    <t>B15C131711</t>
  </si>
  <si>
    <t>B15B260114</t>
  </si>
  <si>
    <t>B15B260115</t>
  </si>
  <si>
    <t>B15B021830</t>
  </si>
  <si>
    <t>B15B021831</t>
  </si>
  <si>
    <t>B15A151934</t>
  </si>
  <si>
    <t>B15A151935</t>
  </si>
  <si>
    <t>B14L271225</t>
  </si>
  <si>
    <t>B14L271226</t>
  </si>
  <si>
    <t>B14K271323</t>
  </si>
  <si>
    <t>B14K271324</t>
  </si>
  <si>
    <t>B14K071618</t>
  </si>
  <si>
    <t>B14K071619</t>
  </si>
  <si>
    <t>B14J202709</t>
  </si>
  <si>
    <t>B14J202710</t>
  </si>
  <si>
    <t>B14J060608</t>
  </si>
  <si>
    <t>B14J060609</t>
  </si>
  <si>
    <t>B14I191010</t>
  </si>
  <si>
    <t>B14I191011</t>
  </si>
  <si>
    <t>B14I011628</t>
  </si>
  <si>
    <t>B14I011629</t>
  </si>
  <si>
    <t>B14H140105</t>
  </si>
  <si>
    <t>B14H140106</t>
  </si>
  <si>
    <t>B14G210105</t>
  </si>
  <si>
    <t>B14G210106</t>
  </si>
  <si>
    <t>B14G012638</t>
  </si>
  <si>
    <t>B14G012639</t>
  </si>
  <si>
    <t>B14F122335</t>
  </si>
  <si>
    <t>B14F122336</t>
  </si>
  <si>
    <t>B14E222336</t>
  </si>
  <si>
    <t>B14E222337</t>
  </si>
  <si>
    <t>B14E072628</t>
  </si>
  <si>
    <t>B14E072629</t>
  </si>
  <si>
    <t>B14D161936</t>
  </si>
  <si>
    <t>B14D161937</t>
  </si>
  <si>
    <t>B14C263312</t>
  </si>
  <si>
    <t>B14C263313</t>
  </si>
  <si>
    <t>B14C132205</t>
  </si>
  <si>
    <t>B14C132206</t>
  </si>
  <si>
    <t>B14B220917</t>
  </si>
  <si>
    <t>B14B220918</t>
  </si>
  <si>
    <t>B14B041609</t>
  </si>
  <si>
    <t>B14B041610</t>
  </si>
  <si>
    <t>B14A151905</t>
  </si>
  <si>
    <t>B14A151906</t>
  </si>
  <si>
    <t>B13L281333</t>
  </si>
  <si>
    <t>B13L281334</t>
  </si>
  <si>
    <t>B13L100630</t>
  </si>
  <si>
    <t>B13L100631</t>
  </si>
  <si>
    <t>B13K203411</t>
  </si>
  <si>
    <t>B13K203412</t>
  </si>
  <si>
    <t>B13J301805</t>
  </si>
  <si>
    <t>B13J301806</t>
  </si>
  <si>
    <t>B13J021334</t>
  </si>
  <si>
    <t>B13J021335</t>
  </si>
  <si>
    <t>B13I041535</t>
  </si>
  <si>
    <t>B13I041536</t>
  </si>
  <si>
    <t>B13H131629</t>
  </si>
  <si>
    <t>B13H131630</t>
  </si>
  <si>
    <t>B13G102527</t>
  </si>
  <si>
    <t>B13G102528</t>
  </si>
  <si>
    <t>B13F192519</t>
  </si>
  <si>
    <t>B13F192520</t>
  </si>
  <si>
    <t>B13E270917</t>
  </si>
  <si>
    <t>B13E270918</t>
  </si>
  <si>
    <t>B13E070626</t>
  </si>
  <si>
    <t>B13E070627</t>
  </si>
  <si>
    <t>B13D110823</t>
  </si>
  <si>
    <t>B13D110824</t>
  </si>
  <si>
    <t>B13C060215</t>
  </si>
  <si>
    <t>B13C060216</t>
  </si>
  <si>
    <t>B13B110915</t>
  </si>
  <si>
    <t>B13B110916</t>
  </si>
  <si>
    <t>B13A220631</t>
  </si>
  <si>
    <t>B13A220632</t>
  </si>
  <si>
    <t>B12L211805</t>
  </si>
  <si>
    <t>B12L211806</t>
  </si>
  <si>
    <t>B12L010632</t>
  </si>
  <si>
    <t>B12L010633</t>
  </si>
  <si>
    <t>B12K070705</t>
  </si>
  <si>
    <t>B12K070706</t>
  </si>
  <si>
    <t>B12J192807</t>
  </si>
  <si>
    <t>B12J192808</t>
  </si>
  <si>
    <t>B12I261105</t>
  </si>
  <si>
    <t>B12I261106</t>
  </si>
  <si>
    <t>B12I103337</t>
  </si>
  <si>
    <t>B12I103338</t>
  </si>
  <si>
    <t>B12H162721</t>
  </si>
  <si>
    <t>B12H162722</t>
  </si>
  <si>
    <t>B12G191308</t>
  </si>
  <si>
    <t>B12G191309</t>
  </si>
  <si>
    <t>B12G021535</t>
  </si>
  <si>
    <t>B12G021536</t>
  </si>
  <si>
    <t>B12F070823</t>
  </si>
  <si>
    <t>B12F070824</t>
  </si>
  <si>
    <t>B12E160735</t>
  </si>
  <si>
    <t>B12E160736</t>
  </si>
  <si>
    <t>B12C190914</t>
  </si>
  <si>
    <t>B12C190915</t>
  </si>
  <si>
    <t>B12C010723</t>
  </si>
  <si>
    <t>B12C010724</t>
  </si>
  <si>
    <t>B12B072015</t>
  </si>
  <si>
    <t>B12B072016</t>
  </si>
  <si>
    <t>B12A163605</t>
  </si>
  <si>
    <t>B12A163606</t>
  </si>
  <si>
    <t>B11L272231</t>
  </si>
  <si>
    <t>B11L272232</t>
  </si>
  <si>
    <t>B11L090805</t>
  </si>
  <si>
    <t>B11L090806</t>
  </si>
  <si>
    <t>B11K211314</t>
  </si>
  <si>
    <t>B11K211315</t>
  </si>
  <si>
    <t>B11J311020</t>
  </si>
  <si>
    <t>B11J311021</t>
  </si>
  <si>
    <t>B11J041234</t>
  </si>
  <si>
    <t>B11J041235</t>
  </si>
  <si>
    <t>B11I213519</t>
  </si>
  <si>
    <t>B11I213518</t>
  </si>
  <si>
    <t>B11H280135</t>
  </si>
  <si>
    <t>B11H280136</t>
  </si>
  <si>
    <t>B11H121627</t>
  </si>
  <si>
    <t>B11H121628</t>
  </si>
  <si>
    <t>B11G131721</t>
  </si>
  <si>
    <t>B11G131722</t>
  </si>
  <si>
    <t>B11F230717</t>
  </si>
  <si>
    <t>B11F230718</t>
  </si>
  <si>
    <t>B11F032227</t>
  </si>
  <si>
    <t>B11F032228</t>
  </si>
  <si>
    <t>B11E050729</t>
  </si>
  <si>
    <t>B11E050730</t>
  </si>
  <si>
    <t>B11D231532</t>
  </si>
  <si>
    <t>B11D231533</t>
  </si>
  <si>
    <t>B11C180121</t>
  </si>
  <si>
    <t>B11C180122</t>
  </si>
  <si>
    <t>B11B170524</t>
  </si>
  <si>
    <t>B11B170525</t>
  </si>
  <si>
    <t>B11A261209</t>
  </si>
  <si>
    <t>B11A261210</t>
  </si>
  <si>
    <t>B10L301323</t>
  </si>
  <si>
    <t>B10L301324</t>
  </si>
  <si>
    <t>B10L092105</t>
  </si>
  <si>
    <t>B10L092106</t>
  </si>
  <si>
    <t>B10K130801</t>
  </si>
  <si>
    <t>B10K130802</t>
  </si>
  <si>
    <t>B10J251207</t>
  </si>
  <si>
    <t>B10J251208</t>
  </si>
  <si>
    <t>B10J010406</t>
  </si>
  <si>
    <t>B10J010407</t>
  </si>
  <si>
    <t>B10I070219</t>
  </si>
  <si>
    <t>B10I070220</t>
  </si>
  <si>
    <t>B10H200222</t>
  </si>
  <si>
    <t>B10H200223</t>
  </si>
  <si>
    <t>B10H050532</t>
  </si>
  <si>
    <t>B10H050533</t>
  </si>
  <si>
    <t>B10G030114</t>
  </si>
  <si>
    <t>B10G030115</t>
  </si>
  <si>
    <t>B10F081724</t>
  </si>
  <si>
    <t>B10F081726</t>
  </si>
  <si>
    <t>B10E110416</t>
  </si>
  <si>
    <t>B10E110417</t>
  </si>
  <si>
    <t>B10D211927</t>
  </si>
  <si>
    <t>B10D211928</t>
  </si>
  <si>
    <t>B10C230620</t>
  </si>
  <si>
    <t>B10C230621</t>
  </si>
  <si>
    <t>B10C030305</t>
  </si>
  <si>
    <t>B10C030306</t>
  </si>
  <si>
    <t>B10B040316</t>
  </si>
  <si>
    <t>B10B040317</t>
  </si>
  <si>
    <t>B10A190705</t>
  </si>
  <si>
    <t>B10A190706</t>
  </si>
  <si>
    <t>B09L281805</t>
  </si>
  <si>
    <t>B09L281806</t>
  </si>
  <si>
    <t>B09L050723</t>
  </si>
  <si>
    <t>B09L050724</t>
  </si>
  <si>
    <t>B09K171112</t>
  </si>
  <si>
    <t>B09K171113</t>
  </si>
  <si>
    <t>B09J290330</t>
  </si>
  <si>
    <t>B09J290331</t>
  </si>
  <si>
    <t>B09J090905</t>
  </si>
  <si>
    <t>B09J090906</t>
  </si>
  <si>
    <t>B09I190328</t>
  </si>
  <si>
    <t>B09I190329</t>
  </si>
  <si>
    <t>B09I011605</t>
  </si>
  <si>
    <t>B09I011606</t>
  </si>
  <si>
    <t>B09H201522</t>
  </si>
  <si>
    <t>B09H201523</t>
  </si>
  <si>
    <t>B09H061101</t>
  </si>
  <si>
    <t>B09H061102</t>
  </si>
  <si>
    <t>B09G171915</t>
  </si>
  <si>
    <t>B09G171916</t>
  </si>
  <si>
    <t>B09F261128</t>
  </si>
  <si>
    <t>B09F261129</t>
  </si>
  <si>
    <t>B09F110929</t>
  </si>
  <si>
    <t>B09F110930</t>
  </si>
  <si>
    <t>B09E271807</t>
  </si>
  <si>
    <t>B09E271808</t>
  </si>
  <si>
    <t>D09E120120</t>
  </si>
  <si>
    <t>D09E120121</t>
  </si>
  <si>
    <t>B09D241010</t>
  </si>
  <si>
    <t>B09D241011</t>
  </si>
  <si>
    <t>B09D030510</t>
  </si>
  <si>
    <t>B09D030511</t>
  </si>
  <si>
    <t>B09C180630</t>
  </si>
  <si>
    <t>B09C180631</t>
  </si>
  <si>
    <t>B18L151808</t>
  </si>
  <si>
    <t>HD629</t>
  </si>
  <si>
    <t>FKR00354</t>
  </si>
  <si>
    <t>B18L151809</t>
  </si>
  <si>
    <t>B18K243721</t>
  </si>
  <si>
    <t>B18K243722</t>
  </si>
  <si>
    <t>B18K070105</t>
  </si>
  <si>
    <t>B18K070106</t>
  </si>
  <si>
    <t>B18J042729</t>
  </si>
  <si>
    <t>B18J042730</t>
  </si>
  <si>
    <t>B18I172812</t>
  </si>
  <si>
    <t>B18I172813</t>
  </si>
  <si>
    <t>B18I012530</t>
  </si>
  <si>
    <t>B18I012531</t>
  </si>
  <si>
    <t>B18H140507</t>
  </si>
  <si>
    <t>B18H140508</t>
  </si>
  <si>
    <t>B18G260105</t>
  </si>
  <si>
    <t>B18G260106</t>
  </si>
  <si>
    <t>B18G070628</t>
  </si>
  <si>
    <t>B18G070629</t>
  </si>
  <si>
    <t>B18F183038</t>
  </si>
  <si>
    <t>B18F183039</t>
  </si>
  <si>
    <t>B18E293704</t>
  </si>
  <si>
    <t>B18E293705</t>
  </si>
  <si>
    <t>B18E102530</t>
  </si>
  <si>
    <t>B18E102531</t>
  </si>
  <si>
    <t>B18D172630</t>
  </si>
  <si>
    <t>B18D172631</t>
  </si>
  <si>
    <t>B18C282238</t>
  </si>
  <si>
    <t>B18C282239</t>
  </si>
  <si>
    <t>B18C061712</t>
  </si>
  <si>
    <t>B18C061713</t>
  </si>
  <si>
    <t>B18B141336</t>
  </si>
  <si>
    <t>B18B141337</t>
  </si>
  <si>
    <t>B18A251106</t>
  </si>
  <si>
    <t>B18A251107</t>
  </si>
  <si>
    <t>B18A052632</t>
  </si>
  <si>
    <t>B18A052633</t>
  </si>
  <si>
    <t>B17L112625</t>
  </si>
  <si>
    <t>B17L112626</t>
  </si>
  <si>
    <t>B17K202209</t>
  </si>
  <si>
    <t>B17K202210</t>
  </si>
  <si>
    <t>B17K010729</t>
  </si>
  <si>
    <t>B17K010730</t>
  </si>
  <si>
    <t>B17J171438</t>
  </si>
  <si>
    <t>B17J171439</t>
  </si>
  <si>
    <t>B17I200601</t>
  </si>
  <si>
    <t>B17I200602</t>
  </si>
  <si>
    <t>B17H291236</t>
  </si>
  <si>
    <t>B17H291237</t>
  </si>
  <si>
    <t>B17H071116</t>
  </si>
  <si>
    <t>B17H071117</t>
  </si>
  <si>
    <t>B17G171413</t>
  </si>
  <si>
    <t>B17G171414</t>
  </si>
  <si>
    <t>B17F240110</t>
  </si>
  <si>
    <t>B17F240111</t>
  </si>
  <si>
    <t>B17F010114</t>
  </si>
  <si>
    <t>B17F010115</t>
  </si>
  <si>
    <t>B17E090215</t>
  </si>
  <si>
    <t>B17E090216</t>
  </si>
  <si>
    <t>B17D131302</t>
  </si>
  <si>
    <t>B17D131303</t>
  </si>
  <si>
    <t>B17C180303</t>
  </si>
  <si>
    <t>B17C180304</t>
  </si>
  <si>
    <t>B17B203323</t>
  </si>
  <si>
    <t>B17B203324</t>
  </si>
  <si>
    <t>B17B020235</t>
  </si>
  <si>
    <t>B17B020236</t>
  </si>
  <si>
    <t>B17A113024</t>
  </si>
  <si>
    <t>B17A113025</t>
  </si>
  <si>
    <t>B16L220216</t>
  </si>
  <si>
    <t>B16L220217</t>
  </si>
  <si>
    <t>B16L050831</t>
  </si>
  <si>
    <t>B16L050832</t>
  </si>
  <si>
    <t>B16K091121</t>
  </si>
  <si>
    <t>B16K091122</t>
  </si>
  <si>
    <t>B16J212234</t>
  </si>
  <si>
    <t>B16J212235</t>
  </si>
  <si>
    <t>B16I301701</t>
  </si>
  <si>
    <t>B16I301702</t>
  </si>
  <si>
    <t>B16I083105</t>
  </si>
  <si>
    <t>B16I083106</t>
  </si>
  <si>
    <t>B16H222505</t>
  </si>
  <si>
    <t>B16H222506</t>
  </si>
  <si>
    <t>B16H041115</t>
  </si>
  <si>
    <t>B16H041116</t>
  </si>
  <si>
    <t>B16G130412</t>
  </si>
  <si>
    <t>B16G130413</t>
  </si>
  <si>
    <t>B16F212614</t>
  </si>
  <si>
    <t>B16F212615</t>
  </si>
  <si>
    <t>B16E300229</t>
  </si>
  <si>
    <t>B16E300230</t>
  </si>
  <si>
    <t>B16E111614</t>
  </si>
  <si>
    <t>B16E111615</t>
  </si>
  <si>
    <t>B16D190306</t>
  </si>
  <si>
    <t>B16D190307</t>
  </si>
  <si>
    <t>B16C220534</t>
  </si>
  <si>
    <t>B16C220535</t>
  </si>
  <si>
    <t>B16B241229</t>
  </si>
  <si>
    <t>B16B241230</t>
  </si>
  <si>
    <t>B16B042620</t>
  </si>
  <si>
    <t>B16B042621</t>
  </si>
  <si>
    <t>B16A130135</t>
  </si>
  <si>
    <t>B16A130136</t>
  </si>
  <si>
    <t>B15L230223</t>
  </si>
  <si>
    <t>B15L230224</t>
  </si>
  <si>
    <t>B15L042401</t>
  </si>
  <si>
    <t>B15L042402</t>
  </si>
  <si>
    <t>B15K170323</t>
  </si>
  <si>
    <t>B15K170324</t>
  </si>
  <si>
    <t>B15K030114</t>
  </si>
  <si>
    <t>B15K030115</t>
  </si>
  <si>
    <t>B15J152308</t>
  </si>
  <si>
    <t>B15J152309</t>
  </si>
  <si>
    <t>B15I301535</t>
  </si>
  <si>
    <t>B15I301536</t>
  </si>
  <si>
    <t>B15I141226</t>
  </si>
  <si>
    <t>B15I141227</t>
  </si>
  <si>
    <t>B15H271919</t>
  </si>
  <si>
    <t>B15H271920</t>
  </si>
  <si>
    <t>B15H062021</t>
  </si>
  <si>
    <t>B15H062022</t>
  </si>
  <si>
    <t>B15G231314</t>
  </si>
  <si>
    <t>B15G231315</t>
  </si>
  <si>
    <t>B15F300429</t>
  </si>
  <si>
    <t>B15F300430</t>
  </si>
  <si>
    <t>B15F100201</t>
  </si>
  <si>
    <t>B15F100202</t>
  </si>
  <si>
    <t>B15E211827</t>
  </si>
  <si>
    <t>B15E211828</t>
  </si>
  <si>
    <t>B15D293233</t>
  </si>
  <si>
    <t>B15D293234</t>
  </si>
  <si>
    <t>B15D102607</t>
  </si>
  <si>
    <t>B15D102608</t>
  </si>
  <si>
    <t>B15C262918</t>
  </si>
  <si>
    <t>B15C262919</t>
  </si>
  <si>
    <t>B15C042622</t>
  </si>
  <si>
    <t>B15C042623</t>
  </si>
  <si>
    <t>B15B091934</t>
  </si>
  <si>
    <t>B15B091935</t>
  </si>
  <si>
    <t>B15A260909</t>
  </si>
  <si>
    <t>B15A260910</t>
  </si>
  <si>
    <t>B15A061826</t>
  </si>
  <si>
    <t>B15A061827</t>
  </si>
  <si>
    <t>B14L130827</t>
  </si>
  <si>
    <t>B14L130828</t>
  </si>
  <si>
    <t>B14K253636</t>
  </si>
  <si>
    <t>B14K253637</t>
  </si>
  <si>
    <t>B14K102826</t>
  </si>
  <si>
    <t>B14K102827</t>
  </si>
  <si>
    <t>B14J152020</t>
  </si>
  <si>
    <t>B14J152021</t>
  </si>
  <si>
    <t>B14I232238</t>
  </si>
  <si>
    <t>B14I232239</t>
  </si>
  <si>
    <t>B14I080713</t>
  </si>
  <si>
    <t>B14I080714</t>
  </si>
  <si>
    <t>B14H210702</t>
  </si>
  <si>
    <t>B14H210703</t>
  </si>
  <si>
    <t>B14H021120</t>
  </si>
  <si>
    <t>B14H021121</t>
  </si>
  <si>
    <t>B14G070313</t>
  </si>
  <si>
    <t>B14G070314</t>
  </si>
  <si>
    <t>B14F172232</t>
  </si>
  <si>
    <t>B14F172233</t>
  </si>
  <si>
    <t>B14E300935</t>
  </si>
  <si>
    <t>B14E300939</t>
  </si>
  <si>
    <t>B14E121605</t>
  </si>
  <si>
    <t>B14E121606</t>
  </si>
  <si>
    <t>B14D261311</t>
  </si>
  <si>
    <t>B14D261312</t>
  </si>
  <si>
    <t>B14D011634</t>
  </si>
  <si>
    <t>B14D011635</t>
  </si>
  <si>
    <t>B14C152913</t>
  </si>
  <si>
    <t>B14C152914</t>
  </si>
  <si>
    <t>B14B183312</t>
  </si>
  <si>
    <t>B14B183313</t>
  </si>
  <si>
    <t>B14A281219</t>
  </si>
  <si>
    <t>B14A281220</t>
  </si>
  <si>
    <t>B14A151804</t>
  </si>
  <si>
    <t>B14A151805</t>
  </si>
  <si>
    <t>B14A092205</t>
  </si>
  <si>
    <t>B14A092206</t>
  </si>
  <si>
    <t>B13L231721</t>
  </si>
  <si>
    <t>B13L231722</t>
  </si>
  <si>
    <t>B13L020123</t>
  </si>
  <si>
    <t>B13L020124</t>
  </si>
  <si>
    <t>B13J312014</t>
  </si>
  <si>
    <t>B13J312015</t>
  </si>
  <si>
    <t>B13J120201</t>
  </si>
  <si>
    <t>B13J120202</t>
  </si>
  <si>
    <t>B13I141804</t>
  </si>
  <si>
    <t>B13I141805</t>
  </si>
  <si>
    <t>B13H291326</t>
  </si>
  <si>
    <t>B13H291327</t>
  </si>
  <si>
    <t>B13G240818</t>
  </si>
  <si>
    <t>B13G240819</t>
  </si>
  <si>
    <t>B13G012625</t>
  </si>
  <si>
    <t>B13G012626</t>
  </si>
  <si>
    <t>B13E301209</t>
  </si>
  <si>
    <t>B13E301210</t>
  </si>
  <si>
    <t>B13E092101</t>
  </si>
  <si>
    <t>B13E092102</t>
  </si>
  <si>
    <t>B13D121510</t>
  </si>
  <si>
    <t>B13D121511</t>
  </si>
  <si>
    <t>B13C010513</t>
  </si>
  <si>
    <t>B13C010514</t>
  </si>
  <si>
    <t>B13B062705</t>
  </si>
  <si>
    <t>B13B062706</t>
  </si>
  <si>
    <t>B13A120938</t>
  </si>
  <si>
    <t>B13A120939</t>
  </si>
  <si>
    <t>B13A110119</t>
  </si>
  <si>
    <t>B13A110120</t>
  </si>
  <si>
    <t>B12L111909</t>
  </si>
  <si>
    <t>B12L111910</t>
  </si>
  <si>
    <t>B12K220125</t>
  </si>
  <si>
    <t>B12K220126</t>
  </si>
  <si>
    <t>B12J254724</t>
  </si>
  <si>
    <t>B12J254725</t>
  </si>
  <si>
    <t>B12I220123</t>
  </si>
  <si>
    <t>B12I220124</t>
  </si>
  <si>
    <t>B12H302402</t>
  </si>
  <si>
    <t>B12H302403</t>
  </si>
  <si>
    <t>B12H151532</t>
  </si>
  <si>
    <t>B12H151533</t>
  </si>
  <si>
    <t>B12G300125</t>
  </si>
  <si>
    <t>B12G300126</t>
  </si>
  <si>
    <t>B12G134216</t>
  </si>
  <si>
    <t>B12G134217</t>
  </si>
  <si>
    <t>B12F182001</t>
  </si>
  <si>
    <t>B12F182002</t>
  </si>
  <si>
    <t>B12F011815</t>
  </si>
  <si>
    <t>B12F011816</t>
  </si>
  <si>
    <t>B12E094025</t>
  </si>
  <si>
    <t>B12E094026</t>
  </si>
  <si>
    <t>B12D203422</t>
  </si>
  <si>
    <t>B12D203423</t>
  </si>
  <si>
    <t>B12C263412</t>
  </si>
  <si>
    <t>B12C263413</t>
  </si>
  <si>
    <t>B12C010801</t>
  </si>
  <si>
    <t>B12C010802</t>
  </si>
  <si>
    <t>B12B142509</t>
  </si>
  <si>
    <t>B12B142510</t>
  </si>
  <si>
    <t>B12A311302</t>
  </si>
  <si>
    <t>B12A311303</t>
  </si>
  <si>
    <t>B12A050427</t>
  </si>
  <si>
    <t>B12A050428</t>
  </si>
  <si>
    <t>B11L152423</t>
  </si>
  <si>
    <t>B11L152424</t>
  </si>
  <si>
    <t>B11L011005</t>
  </si>
  <si>
    <t>B11L011006</t>
  </si>
  <si>
    <t>B11K110319</t>
  </si>
  <si>
    <t>B11K110320</t>
  </si>
  <si>
    <t>B11J202911</t>
  </si>
  <si>
    <t>B11J202912</t>
  </si>
  <si>
    <t>B11J010331</t>
  </si>
  <si>
    <t>B11J010332</t>
  </si>
  <si>
    <t>B11I201714</t>
  </si>
  <si>
    <t>B11I201715</t>
  </si>
  <si>
    <t>B11H202019</t>
  </si>
  <si>
    <t>B11H202020</t>
  </si>
  <si>
    <t>B11H040615</t>
  </si>
  <si>
    <t>B11H040616</t>
  </si>
  <si>
    <t>B11G131703</t>
  </si>
  <si>
    <t>B11G131704</t>
  </si>
  <si>
    <t>B11F201716</t>
  </si>
  <si>
    <t>B11F201717</t>
  </si>
  <si>
    <t>B11E190324</t>
  </si>
  <si>
    <t>B11E190325</t>
  </si>
  <si>
    <t>B11D290201</t>
  </si>
  <si>
    <t>B11D290202</t>
  </si>
  <si>
    <t>B11D120705</t>
  </si>
  <si>
    <t>B11D120706</t>
  </si>
  <si>
    <t>B11C180138</t>
  </si>
  <si>
    <t>B11C180139</t>
  </si>
  <si>
    <t>B11B240703</t>
  </si>
  <si>
    <t>B11B240704</t>
  </si>
  <si>
    <t>B11B090303</t>
  </si>
  <si>
    <t>B11B090304</t>
  </si>
  <si>
    <t>B11A200505</t>
  </si>
  <si>
    <t>B11A200506</t>
  </si>
  <si>
    <t>B10L291126</t>
  </si>
  <si>
    <t>B10L291127</t>
  </si>
  <si>
    <t>B10L082102</t>
  </si>
  <si>
    <t>B10L082103</t>
  </si>
  <si>
    <t>B10K151408</t>
  </si>
  <si>
    <t>B10K151409</t>
  </si>
  <si>
    <t>D10J290105</t>
  </si>
  <si>
    <t>D10J290106</t>
  </si>
  <si>
    <t>B10J011528</t>
  </si>
  <si>
    <t>B10J011529</t>
  </si>
  <si>
    <t>B10I080905</t>
  </si>
  <si>
    <t>B10I080906</t>
  </si>
  <si>
    <t>B10H231119</t>
  </si>
  <si>
    <t>B10H231120</t>
  </si>
  <si>
    <t>B10G240504</t>
  </si>
  <si>
    <t>B10G240505</t>
  </si>
  <si>
    <t>B10F300414</t>
  </si>
  <si>
    <t>B10F300415</t>
  </si>
  <si>
    <t>B10F031407</t>
  </si>
  <si>
    <t>B10F031408</t>
  </si>
  <si>
    <t>B10E061226</t>
  </si>
  <si>
    <t>B10E061227</t>
  </si>
  <si>
    <t>B10D160421</t>
  </si>
  <si>
    <t>B10D160422</t>
  </si>
  <si>
    <t>B10C191210</t>
  </si>
  <si>
    <t>B10C191211</t>
  </si>
  <si>
    <t>B10B240510</t>
  </si>
  <si>
    <t>B10B240511</t>
  </si>
  <si>
    <t>B10A291823</t>
  </si>
  <si>
    <t>B10A291824</t>
  </si>
  <si>
    <t>B10A082113</t>
  </si>
  <si>
    <t>B10A082114</t>
  </si>
  <si>
    <t>B09L221715</t>
  </si>
  <si>
    <t>B09L221716</t>
  </si>
  <si>
    <t>B09K280625</t>
  </si>
  <si>
    <t>B09K280626</t>
  </si>
  <si>
    <t>B09K130105</t>
  </si>
  <si>
    <t>B09K130106</t>
  </si>
  <si>
    <t>B09J231505</t>
  </si>
  <si>
    <t>B09J231506</t>
  </si>
  <si>
    <t>B09J061801</t>
  </si>
  <si>
    <t>B09J061802</t>
  </si>
  <si>
    <t>B09I171001</t>
  </si>
  <si>
    <t>B09I171002</t>
  </si>
  <si>
    <t>B09H311905</t>
  </si>
  <si>
    <t>B09H311906</t>
  </si>
  <si>
    <t>B09H150933</t>
  </si>
  <si>
    <t>B09H150934</t>
  </si>
  <si>
    <t>B09G301430</t>
  </si>
  <si>
    <t>B09G301434</t>
  </si>
  <si>
    <t>B09G171831</t>
  </si>
  <si>
    <t>B09G171832</t>
  </si>
  <si>
    <t>B09F250904</t>
  </si>
  <si>
    <t>B09F250905</t>
  </si>
  <si>
    <t>B09F101322</t>
  </si>
  <si>
    <t>B09F101323</t>
  </si>
  <si>
    <t>B09E220716</t>
  </si>
  <si>
    <t>B09E220717</t>
  </si>
  <si>
    <t>B09E121026</t>
  </si>
  <si>
    <t>B09E121027</t>
  </si>
  <si>
    <t>B09D221118</t>
  </si>
  <si>
    <t>B09D221119</t>
  </si>
  <si>
    <t>B09D030501</t>
  </si>
  <si>
    <t>B09D030502</t>
  </si>
  <si>
    <t>B09C120126</t>
  </si>
  <si>
    <t>B09C120127</t>
  </si>
  <si>
    <t>B18L201422</t>
  </si>
  <si>
    <t>HD630</t>
  </si>
  <si>
    <t>FKR00355</t>
  </si>
  <si>
    <t>B18L201423</t>
  </si>
  <si>
    <t>B18L030936</t>
  </si>
  <si>
    <t>B18L030937</t>
  </si>
  <si>
    <t>B18K140320</t>
  </si>
  <si>
    <t>B18K140321</t>
  </si>
  <si>
    <t>B18J241312</t>
  </si>
  <si>
    <t>B18J241313</t>
  </si>
  <si>
    <t>B18I290114</t>
  </si>
  <si>
    <t>B18I290115</t>
  </si>
  <si>
    <t>B18I121102</t>
  </si>
  <si>
    <t>B18I121103</t>
  </si>
  <si>
    <t>B18H170923</t>
  </si>
  <si>
    <t>B18H170924</t>
  </si>
  <si>
    <t>B18G232913</t>
  </si>
  <si>
    <t>B18G232914</t>
  </si>
  <si>
    <t>B18F282129</t>
  </si>
  <si>
    <t>B18F282130</t>
  </si>
  <si>
    <t>B18F081315</t>
  </si>
  <si>
    <t>B18F081316</t>
  </si>
  <si>
    <t>B18E240108</t>
  </si>
  <si>
    <t>B18E240109</t>
  </si>
  <si>
    <t>B18E021501</t>
  </si>
  <si>
    <t>B18E021502</t>
  </si>
  <si>
    <t>B18D102614</t>
  </si>
  <si>
    <t>B18D102615</t>
  </si>
  <si>
    <t>B18C201827</t>
  </si>
  <si>
    <t>B18C201828</t>
  </si>
  <si>
    <t>B18B260331</t>
  </si>
  <si>
    <t>B18B260332</t>
  </si>
  <si>
    <t>B18B081424</t>
  </si>
  <si>
    <t>B18B081425</t>
  </si>
  <si>
    <t>B18A221128</t>
  </si>
  <si>
    <t>B18A221129</t>
  </si>
  <si>
    <t>B18A032238</t>
  </si>
  <si>
    <t>B18A032239</t>
  </si>
  <si>
    <t>B17L080415</t>
  </si>
  <si>
    <t>B17L080416</t>
  </si>
  <si>
    <t>B17K152019</t>
  </si>
  <si>
    <t>B17K152020</t>
  </si>
  <si>
    <t>B17J210226</t>
  </si>
  <si>
    <t>B17J210227</t>
  </si>
  <si>
    <t>B17J033518</t>
  </si>
  <si>
    <t>B17J033519</t>
  </si>
  <si>
    <t>B17I122010</t>
  </si>
  <si>
    <t>B17I122011</t>
  </si>
  <si>
    <t>B17H232126</t>
  </si>
  <si>
    <t>B17H232127</t>
  </si>
  <si>
    <t>B17H071125</t>
  </si>
  <si>
    <t>B17H071126</t>
  </si>
  <si>
    <t>B17G171404</t>
  </si>
  <si>
    <t>B17G171405</t>
  </si>
  <si>
    <t>B17F231736</t>
  </si>
  <si>
    <t>B17F231737</t>
  </si>
  <si>
    <t>B17F010132</t>
  </si>
  <si>
    <t>B17F010133</t>
  </si>
  <si>
    <t>B17E101501</t>
  </si>
  <si>
    <t>B17E101502</t>
  </si>
  <si>
    <t>B17D201614</t>
  </si>
  <si>
    <t>B17D201615</t>
  </si>
  <si>
    <t>B17D010631</t>
  </si>
  <si>
    <t>B17D010632</t>
  </si>
  <si>
    <t>B17B270631</t>
  </si>
  <si>
    <t>B17B270632</t>
  </si>
  <si>
    <t>B17B040829</t>
  </si>
  <si>
    <t>B17B040830</t>
  </si>
  <si>
    <t>B17A140638</t>
  </si>
  <si>
    <t>B17A140639</t>
  </si>
  <si>
    <t>B16L220321</t>
  </si>
  <si>
    <t>B16L220322</t>
  </si>
  <si>
    <t>B16K301908</t>
  </si>
  <si>
    <t>B16K301909</t>
  </si>
  <si>
    <t>B16K102805</t>
  </si>
  <si>
    <t>B16K102806</t>
  </si>
  <si>
    <t>B16J190105</t>
  </si>
  <si>
    <t>B16J190106</t>
  </si>
  <si>
    <t>B16I292519</t>
  </si>
  <si>
    <t>B16I292520</t>
  </si>
  <si>
    <t>B16I083114</t>
  </si>
  <si>
    <t>B16I083115</t>
  </si>
  <si>
    <t>B16H222418</t>
  </si>
  <si>
    <t>B16H222419</t>
  </si>
  <si>
    <t>B16H030734</t>
  </si>
  <si>
    <t>B16H030735</t>
  </si>
  <si>
    <t>B16G160225</t>
  </si>
  <si>
    <t>B16G160226</t>
  </si>
  <si>
    <t>B16F212605</t>
  </si>
  <si>
    <t>B16F212606</t>
  </si>
  <si>
    <t>B16E300211</t>
  </si>
  <si>
    <t>B16E300212</t>
  </si>
  <si>
    <t>B16E060804</t>
  </si>
  <si>
    <t>B16E060805</t>
  </si>
  <si>
    <t>B16D131007</t>
  </si>
  <si>
    <t>B16D131008</t>
  </si>
  <si>
    <t>B16C141109</t>
  </si>
  <si>
    <t>B16C141110</t>
  </si>
  <si>
    <t>B16B181730</t>
  </si>
  <si>
    <t>B16B181731</t>
  </si>
  <si>
    <t>B16A220923</t>
  </si>
  <si>
    <t>B16A220924</t>
  </si>
  <si>
    <t>B16A052605</t>
  </si>
  <si>
    <t>B16A052606</t>
  </si>
  <si>
    <t>B15L191132</t>
  </si>
  <si>
    <t>B15L191133</t>
  </si>
  <si>
    <t>B15K281223</t>
  </si>
  <si>
    <t>B15K281224</t>
  </si>
  <si>
    <t>B15K101427</t>
  </si>
  <si>
    <t>B15K101426</t>
  </si>
  <si>
    <t>B15J201703</t>
  </si>
  <si>
    <t>B15J201704</t>
  </si>
  <si>
    <t>B15J060220</t>
  </si>
  <si>
    <t>B15J060221</t>
  </si>
  <si>
    <t>B15I171327</t>
  </si>
  <si>
    <t>B15I171328</t>
  </si>
  <si>
    <t>B15H312335</t>
  </si>
  <si>
    <t>B15H312336</t>
  </si>
  <si>
    <t>B15H110931</t>
  </si>
  <si>
    <t>B15H110932</t>
  </si>
  <si>
    <t>B15G231607</t>
  </si>
  <si>
    <t>B15G231608</t>
  </si>
  <si>
    <t>B15F300507</t>
  </si>
  <si>
    <t>B15F300508</t>
  </si>
  <si>
    <t>B15F120637</t>
  </si>
  <si>
    <t>B15F120638</t>
  </si>
  <si>
    <t>B15E202222</t>
  </si>
  <si>
    <t>B15E202223</t>
  </si>
  <si>
    <t>B15E040805</t>
  </si>
  <si>
    <t>B15E040806</t>
  </si>
  <si>
    <t>B15D150801</t>
  </si>
  <si>
    <t>B15D150802</t>
  </si>
  <si>
    <t>B15C280709</t>
  </si>
  <si>
    <t>B15C280710</t>
  </si>
  <si>
    <t>B15C051815</t>
  </si>
  <si>
    <t>B15C051816</t>
  </si>
  <si>
    <t>B15B121836</t>
  </si>
  <si>
    <t>B15B121837</t>
  </si>
  <si>
    <t>B15A260927</t>
  </si>
  <si>
    <t>B15A260928</t>
  </si>
  <si>
    <t>B15A050123</t>
  </si>
  <si>
    <t>B15A050124</t>
  </si>
  <si>
    <t>B14L081511</t>
  </si>
  <si>
    <t>B14L081512</t>
  </si>
  <si>
    <t>B14K140601</t>
  </si>
  <si>
    <t>B14K140602</t>
  </si>
  <si>
    <t>B14J272006</t>
  </si>
  <si>
    <t>B14J272007</t>
  </si>
  <si>
    <t>B14J130527</t>
  </si>
  <si>
    <t>B14J130528</t>
  </si>
  <si>
    <t>B14I232229</t>
  </si>
  <si>
    <t>B14I232230</t>
  </si>
  <si>
    <t>B14I042107</t>
  </si>
  <si>
    <t>B14I042108</t>
  </si>
  <si>
    <t>B14H210729</t>
  </si>
  <si>
    <t>B14H210730</t>
  </si>
  <si>
    <t>B14H021405</t>
  </si>
  <si>
    <t>B14H021406</t>
  </si>
  <si>
    <t>B14G110331</t>
  </si>
  <si>
    <t>B14G110332</t>
  </si>
  <si>
    <t>B14F193006</t>
  </si>
  <si>
    <t>B14F193007</t>
  </si>
  <si>
    <t>B14E311612</t>
  </si>
  <si>
    <t>B14E311613</t>
  </si>
  <si>
    <t>B14E161318</t>
  </si>
  <si>
    <t>B14E161319</t>
  </si>
  <si>
    <t>B14D302520</t>
  </si>
  <si>
    <t>B14D302521</t>
  </si>
  <si>
    <t>B14D100119</t>
  </si>
  <si>
    <t>B14D100120</t>
  </si>
  <si>
    <t>B14B271005</t>
  </si>
  <si>
    <t>B14B101915</t>
  </si>
  <si>
    <t>B14B101916</t>
  </si>
  <si>
    <t>B14A270805</t>
  </si>
  <si>
    <t>B14A270806</t>
  </si>
  <si>
    <t>B14A081928</t>
  </si>
  <si>
    <t>B14A081929</t>
  </si>
  <si>
    <t>B13L210536</t>
  </si>
  <si>
    <t>B13L210537</t>
  </si>
  <si>
    <t>B13K271010</t>
  </si>
  <si>
    <t>B13K271011</t>
  </si>
  <si>
    <t>B13J301825</t>
  </si>
  <si>
    <t>B13J301826</t>
  </si>
  <si>
    <t>B13J050535</t>
  </si>
  <si>
    <t>B13J050536</t>
  </si>
  <si>
    <t>B13I092003</t>
  </si>
  <si>
    <t>B13I092004</t>
  </si>
  <si>
    <t>B13H200533</t>
  </si>
  <si>
    <t>B13H200534</t>
  </si>
  <si>
    <t>B13G221008</t>
  </si>
  <si>
    <t>B13G221009</t>
  </si>
  <si>
    <t>B13G161338</t>
  </si>
  <si>
    <t>B13G022130</t>
  </si>
  <si>
    <t>B13E301227</t>
  </si>
  <si>
    <t>B13E301228</t>
  </si>
  <si>
    <t>B13C281505</t>
  </si>
  <si>
    <t>B13C281506</t>
  </si>
  <si>
    <t>B13C071317</t>
  </si>
  <si>
    <t>B13C071318</t>
  </si>
  <si>
    <t>B13B132233</t>
  </si>
  <si>
    <t>B13B132234</t>
  </si>
  <si>
    <t>B13B062625</t>
  </si>
  <si>
    <t>B13B062626</t>
  </si>
  <si>
    <t>B13A110128</t>
  </si>
  <si>
    <t>B13A110129</t>
  </si>
  <si>
    <t>B12L191236</t>
  </si>
  <si>
    <t>B12L191237</t>
  </si>
  <si>
    <t>B12K230916</t>
  </si>
  <si>
    <t>B12K230917</t>
  </si>
  <si>
    <t>B12I291505</t>
  </si>
  <si>
    <t>B12I291506</t>
  </si>
  <si>
    <t>B12I134215</t>
  </si>
  <si>
    <t>B12I134216</t>
  </si>
  <si>
    <t>B12H162707</t>
  </si>
  <si>
    <t>B12H162708</t>
  </si>
  <si>
    <t>B12G271814</t>
  </si>
  <si>
    <t>B12G271815</t>
  </si>
  <si>
    <t>B12G072019</t>
  </si>
  <si>
    <t>B12G072020</t>
  </si>
  <si>
    <t>B12F182017</t>
  </si>
  <si>
    <t>B12F182018</t>
  </si>
  <si>
    <t>B12E262005</t>
  </si>
  <si>
    <t>B12E262006</t>
  </si>
  <si>
    <t>B12E160909</t>
  </si>
  <si>
    <t>B12E160910</t>
  </si>
  <si>
    <t>B12D263732</t>
  </si>
  <si>
    <t>B12D263733</t>
  </si>
  <si>
    <t>B12C312428</t>
  </si>
  <si>
    <t>B12C312429</t>
  </si>
  <si>
    <t>B12C160509</t>
  </si>
  <si>
    <t>B12C160510</t>
  </si>
  <si>
    <t>B12B270536</t>
  </si>
  <si>
    <t>B12B270537</t>
  </si>
  <si>
    <t>B12A282607</t>
  </si>
  <si>
    <t>B12A282608</t>
  </si>
  <si>
    <t>B12A143120</t>
  </si>
  <si>
    <t>B12A143121</t>
  </si>
  <si>
    <t>B11L220305</t>
  </si>
  <si>
    <t>B11L220306</t>
  </si>
  <si>
    <t>B11K260112</t>
  </si>
  <si>
    <t>B11K260113</t>
  </si>
  <si>
    <t>B11J250526</t>
  </si>
  <si>
    <t>B11J250527</t>
  </si>
  <si>
    <t>B11J070531</t>
  </si>
  <si>
    <t>B11J070532</t>
  </si>
  <si>
    <t>B11I201636</t>
  </si>
  <si>
    <t>B11I201637</t>
  </si>
  <si>
    <t>B11H191617</t>
  </si>
  <si>
    <t>B11H191618</t>
  </si>
  <si>
    <t>B11G252430</t>
  </si>
  <si>
    <t>B11G252431</t>
  </si>
  <si>
    <t>B11G040920</t>
  </si>
  <si>
    <t>B11G040921</t>
  </si>
  <si>
    <t>B11F140833</t>
  </si>
  <si>
    <t>B11F140834</t>
  </si>
  <si>
    <t>B11E261118</t>
  </si>
  <si>
    <t>B11E261119</t>
  </si>
  <si>
    <t>B11E102131</t>
  </si>
  <si>
    <t>B11E102132</t>
  </si>
  <si>
    <t>B11D231627</t>
  </si>
  <si>
    <t>B11D231628</t>
  </si>
  <si>
    <t>B11D040727</t>
  </si>
  <si>
    <t>B11D040728</t>
  </si>
  <si>
    <t>B11C100505</t>
  </si>
  <si>
    <t>B11C100506</t>
  </si>
  <si>
    <t>B11B211505</t>
  </si>
  <si>
    <t>B11B211506</t>
  </si>
  <si>
    <t>B11B050506</t>
  </si>
  <si>
    <t>B11B050507</t>
  </si>
  <si>
    <t>B11A150907</t>
  </si>
  <si>
    <t>B11A150908</t>
  </si>
  <si>
    <t>B10L232324</t>
  </si>
  <si>
    <t>B10L232325</t>
  </si>
  <si>
    <t>B10L030414</t>
  </si>
  <si>
    <t>B10L030415</t>
  </si>
  <si>
    <t>B10K081423</t>
  </si>
  <si>
    <t>B10K081424</t>
  </si>
  <si>
    <t>B10J120816</t>
  </si>
  <si>
    <t>B10J120817</t>
  </si>
  <si>
    <t>B10I241634</t>
  </si>
  <si>
    <t>B10I241635</t>
  </si>
  <si>
    <t>B10I040105</t>
  </si>
  <si>
    <t>B10I040106</t>
  </si>
  <si>
    <t>B10H180132</t>
  </si>
  <si>
    <t>B10H180133</t>
  </si>
  <si>
    <t>B10G220123</t>
  </si>
  <si>
    <t>B10G220124</t>
  </si>
  <si>
    <t>B10F281228</t>
  </si>
  <si>
    <t>B10F281229</t>
  </si>
  <si>
    <t>B10F011312</t>
  </si>
  <si>
    <t>B10F011313</t>
  </si>
  <si>
    <t>B10E031833</t>
  </si>
  <si>
    <t>B10E031834</t>
  </si>
  <si>
    <t>B10D100308</t>
  </si>
  <si>
    <t>B10D100309</t>
  </si>
  <si>
    <t>B10C180716</t>
  </si>
  <si>
    <t>B10C180717</t>
  </si>
  <si>
    <t>B10B170905</t>
  </si>
  <si>
    <t>B10B170906</t>
  </si>
  <si>
    <t>B10A280707</t>
  </si>
  <si>
    <t>B10A280708</t>
  </si>
  <si>
    <t>B10A041814</t>
  </si>
  <si>
    <t>B10A041815</t>
  </si>
  <si>
    <t>B09L120920</t>
  </si>
  <si>
    <t>B09L120921</t>
  </si>
  <si>
    <t>B09K191332</t>
  </si>
  <si>
    <t>B09K191333</t>
  </si>
  <si>
    <t>B09J291812</t>
  </si>
  <si>
    <t>B09J291813</t>
  </si>
  <si>
    <t>B09J170414</t>
  </si>
  <si>
    <t>B09J170415</t>
  </si>
  <si>
    <t>B09I260227</t>
  </si>
  <si>
    <t>B09I260228</t>
  </si>
  <si>
    <t>B09I050523</t>
  </si>
  <si>
    <t>B09I050524</t>
  </si>
  <si>
    <t>B09H201719</t>
  </si>
  <si>
    <t>B09H201721</t>
  </si>
  <si>
    <t>B09H061220</t>
  </si>
  <si>
    <t>B09H061221</t>
  </si>
  <si>
    <t>B09G171934</t>
  </si>
  <si>
    <t>B09G171935</t>
  </si>
  <si>
    <t>B09G020616</t>
  </si>
  <si>
    <t>B09G020617</t>
  </si>
  <si>
    <t>B09F181613</t>
  </si>
  <si>
    <t>B09F181614</t>
  </si>
  <si>
    <t>B09E301222</t>
  </si>
  <si>
    <t>B09E301223</t>
  </si>
  <si>
    <t>B09E131502</t>
  </si>
  <si>
    <t>B09E131503</t>
  </si>
  <si>
    <t>B09D240914</t>
  </si>
  <si>
    <t>B09D240915</t>
  </si>
  <si>
    <t>B09D070528</t>
  </si>
  <si>
    <t>B09D070529</t>
  </si>
  <si>
    <t>B09C170529</t>
  </si>
  <si>
    <t>B09C170530</t>
  </si>
  <si>
    <t>B18L210838</t>
  </si>
  <si>
    <t>HD631</t>
  </si>
  <si>
    <t>FKR00406</t>
  </si>
  <si>
    <t>B18L210839</t>
  </si>
  <si>
    <t>B18L012815</t>
  </si>
  <si>
    <t>B18L012816</t>
  </si>
  <si>
    <t>B18K121016</t>
  </si>
  <si>
    <t>B18K121017</t>
  </si>
  <si>
    <t>B18J123408</t>
  </si>
  <si>
    <t>B18J123409</t>
  </si>
  <si>
    <t>B18I261129</t>
  </si>
  <si>
    <t>B18I261130</t>
  </si>
  <si>
    <t>B18I113332</t>
  </si>
  <si>
    <t>B18I113333</t>
  </si>
  <si>
    <t>B18H140433</t>
  </si>
  <si>
    <t>B18H140434</t>
  </si>
  <si>
    <t>B18G260123</t>
  </si>
  <si>
    <t>B18G260124</t>
  </si>
  <si>
    <t>B18G051105</t>
  </si>
  <si>
    <t>B18G051106</t>
  </si>
  <si>
    <t>B18F183029</t>
  </si>
  <si>
    <t>B18F183030</t>
  </si>
  <si>
    <t>B18E261001</t>
  </si>
  <si>
    <t>B18E261002</t>
  </si>
  <si>
    <t>B18E100509</t>
  </si>
  <si>
    <t>B18E100510</t>
  </si>
  <si>
    <t>B18D092827</t>
  </si>
  <si>
    <t>B18D092828</t>
  </si>
  <si>
    <t>B18C191117</t>
  </si>
  <si>
    <t>B18C191118</t>
  </si>
  <si>
    <t>B18B230905</t>
  </si>
  <si>
    <t>B18B230906</t>
  </si>
  <si>
    <t>B18B011607</t>
  </si>
  <si>
    <t>B18B011608</t>
  </si>
  <si>
    <t>B18A122611</t>
  </si>
  <si>
    <t>B18A122612</t>
  </si>
  <si>
    <t>B17L222213</t>
  </si>
  <si>
    <t>B17L222214</t>
  </si>
  <si>
    <t>B17K240724</t>
  </si>
  <si>
    <t>B17K240725</t>
  </si>
  <si>
    <t>B17K031603</t>
  </si>
  <si>
    <t>B17K031604</t>
  </si>
  <si>
    <t>B17J091706</t>
  </si>
  <si>
    <t>B17J091707</t>
  </si>
  <si>
    <t>B17I202838</t>
  </si>
  <si>
    <t>B17I202839</t>
  </si>
  <si>
    <t>B17I020105</t>
  </si>
  <si>
    <t>B17I020106</t>
  </si>
  <si>
    <t>B17H101828</t>
  </si>
  <si>
    <t>B17H101829</t>
  </si>
  <si>
    <t>B17G182502</t>
  </si>
  <si>
    <t>B17G182503</t>
  </si>
  <si>
    <t>B17F231815</t>
  </si>
  <si>
    <t>B17F231816</t>
  </si>
  <si>
    <t>B17F010201</t>
  </si>
  <si>
    <t>B17F010202</t>
  </si>
  <si>
    <t>B17E110617</t>
  </si>
  <si>
    <t>B17E110618</t>
  </si>
  <si>
    <t>LQF NONMET</t>
  </si>
  <si>
    <t>B17D181330</t>
  </si>
  <si>
    <t>B17D181331</t>
  </si>
  <si>
    <t>B17C241201</t>
  </si>
  <si>
    <t>B17C241202</t>
  </si>
  <si>
    <t>B17C022036</t>
  </si>
  <si>
    <t>B17C022037</t>
  </si>
  <si>
    <t>B17B020304</t>
  </si>
  <si>
    <t>B17B020305</t>
  </si>
  <si>
    <t>B17A120315</t>
  </si>
  <si>
    <t>B17A120316</t>
  </si>
  <si>
    <t>B16L202719</t>
  </si>
  <si>
    <t>B16L202720</t>
  </si>
  <si>
    <t>B16K301830</t>
  </si>
  <si>
    <t>B16K301831</t>
  </si>
  <si>
    <t>B16K091112</t>
  </si>
  <si>
    <t>B16K091113</t>
  </si>
  <si>
    <t>B16J200427</t>
  </si>
  <si>
    <t>B16J200428</t>
  </si>
  <si>
    <t>B16J011401</t>
  </si>
  <si>
    <t>B16J011402</t>
  </si>
  <si>
    <t>B16H311502</t>
  </si>
  <si>
    <t>B16H311503</t>
  </si>
  <si>
    <t>B16H121321</t>
  </si>
  <si>
    <t>B16H121322</t>
  </si>
  <si>
    <t>B16G251907</t>
  </si>
  <si>
    <t>B16G251908</t>
  </si>
  <si>
    <t>B16G113030</t>
  </si>
  <si>
    <t>B16G113031</t>
  </si>
  <si>
    <t>B16F161420</t>
  </si>
  <si>
    <t>B16F161421</t>
  </si>
  <si>
    <t>B16E270905</t>
  </si>
  <si>
    <t>B16E270906</t>
  </si>
  <si>
    <t>B16E091817</t>
  </si>
  <si>
    <t>B16E091818</t>
  </si>
  <si>
    <t>B16D150306</t>
  </si>
  <si>
    <t>B16D150307</t>
  </si>
  <si>
    <t>B16C161837</t>
  </si>
  <si>
    <t>B16C161838</t>
  </si>
  <si>
    <t>B16B230201</t>
  </si>
  <si>
    <t>B16B230202</t>
  </si>
  <si>
    <t>B16B020936</t>
  </si>
  <si>
    <t>B16B020937</t>
  </si>
  <si>
    <t>B16A140822</t>
  </si>
  <si>
    <t>B16A140823</t>
  </si>
  <si>
    <t>B15L250910</t>
  </si>
  <si>
    <t>B15L250911</t>
  </si>
  <si>
    <t>B15L090535</t>
  </si>
  <si>
    <t>B15L090536</t>
  </si>
  <si>
    <t>B15K101513</t>
  </si>
  <si>
    <t>B15K101514</t>
  </si>
  <si>
    <t>B15J191132</t>
  </si>
  <si>
    <t>B15J191133</t>
  </si>
  <si>
    <t>E</t>
  </si>
  <si>
    <t>B15J010613</t>
  </si>
  <si>
    <t>B15J010614</t>
  </si>
  <si>
    <t>B15I111332</t>
  </si>
  <si>
    <t>B15I111333</t>
  </si>
  <si>
    <t>B15H200534</t>
  </si>
  <si>
    <t>B15H200535</t>
  </si>
  <si>
    <t>B15G300135</t>
  </si>
  <si>
    <t>B15G300136</t>
  </si>
  <si>
    <t>B15G101117</t>
  </si>
  <si>
    <t>B15G101118</t>
  </si>
  <si>
    <t>B15F160419</t>
  </si>
  <si>
    <t>B15F160420</t>
  </si>
  <si>
    <t>B15E260305</t>
  </si>
  <si>
    <t>B15E260306</t>
  </si>
  <si>
    <t>B15E051423</t>
  </si>
  <si>
    <t>B15E051424</t>
  </si>
  <si>
    <t>B15D011729</t>
  </si>
  <si>
    <t>B15C231512</t>
  </si>
  <si>
    <t>B15C231513</t>
  </si>
  <si>
    <t>B15C042605</t>
  </si>
  <si>
    <t>B15C042606</t>
  </si>
  <si>
    <t>B15B102621</t>
  </si>
  <si>
    <t>B15B102622</t>
  </si>
  <si>
    <t>B15A191525</t>
  </si>
  <si>
    <t>B15A191526</t>
  </si>
  <si>
    <t>B14L311801</t>
  </si>
  <si>
    <t>B14L311802</t>
  </si>
  <si>
    <t>B14L081612</t>
  </si>
  <si>
    <t>B14L081613</t>
  </si>
  <si>
    <t>B14K102913</t>
  </si>
  <si>
    <t>B14K102914</t>
  </si>
  <si>
    <t>B14J212706</t>
  </si>
  <si>
    <t>B14J212707</t>
  </si>
  <si>
    <t>B14I301519</t>
  </si>
  <si>
    <t>B14I301520</t>
  </si>
  <si>
    <t>B14I121022</t>
  </si>
  <si>
    <t>B14I121023</t>
  </si>
  <si>
    <t>B14H210607</t>
  </si>
  <si>
    <t>B14H210608</t>
  </si>
  <si>
    <t>B14G310832</t>
  </si>
  <si>
    <t>B14G310833</t>
  </si>
  <si>
    <t>B14G032206</t>
  </si>
  <si>
    <t>B14G032207</t>
  </si>
  <si>
    <t>B14F182212</t>
  </si>
  <si>
    <t>B14F182213</t>
  </si>
  <si>
    <t>B14E303530</t>
  </si>
  <si>
    <t>B14E303531</t>
  </si>
  <si>
    <t>B14E122426</t>
  </si>
  <si>
    <t>B14E122427</t>
  </si>
  <si>
    <t>B14D242937</t>
  </si>
  <si>
    <t>B14D242938</t>
  </si>
  <si>
    <t>B14D043201</t>
  </si>
  <si>
    <t>B14D043202</t>
  </si>
  <si>
    <t>B14C172628</t>
  </si>
  <si>
    <t>B14C172629</t>
  </si>
  <si>
    <t>B14B282421</t>
  </si>
  <si>
    <t>B14B282422</t>
  </si>
  <si>
    <t>B14B131614</t>
  </si>
  <si>
    <t>B14B131615</t>
  </si>
  <si>
    <t>B14A290202</t>
  </si>
  <si>
    <t>B14A290203</t>
  </si>
  <si>
    <t>B14A030805</t>
  </si>
  <si>
    <t>B14A030806</t>
  </si>
  <si>
    <t>B13L171323</t>
  </si>
  <si>
    <t>B13L171324</t>
  </si>
  <si>
    <t>B13K221818</t>
  </si>
  <si>
    <t>B13K221819</t>
  </si>
  <si>
    <t>B13K013525</t>
  </si>
  <si>
    <t>B13K013526</t>
  </si>
  <si>
    <t>B13J050725</t>
  </si>
  <si>
    <t>B13J050726</t>
  </si>
  <si>
    <t>B13I120813</t>
  </si>
  <si>
    <t>B13I120814</t>
  </si>
  <si>
    <t>B13H142826</t>
  </si>
  <si>
    <t>B13H142827</t>
  </si>
  <si>
    <t>B13F261719</t>
  </si>
  <si>
    <t>B13F261720</t>
  </si>
  <si>
    <t>B13F062527</t>
  </si>
  <si>
    <t>B13F062528</t>
  </si>
  <si>
    <t>B13E111222</t>
  </si>
  <si>
    <t>B13E111223</t>
  </si>
  <si>
    <t>B13D222432</t>
  </si>
  <si>
    <t>B13D222433</t>
  </si>
  <si>
    <t>B13C220606</t>
  </si>
  <si>
    <t>B13C220607</t>
  </si>
  <si>
    <t>B13C021335</t>
  </si>
  <si>
    <t>B13C021336</t>
  </si>
  <si>
    <t>B13B023005</t>
  </si>
  <si>
    <t>B13B023006</t>
  </si>
  <si>
    <t>B13A071931</t>
  </si>
  <si>
    <t>B13A071932</t>
  </si>
  <si>
    <t>B12L071634</t>
  </si>
  <si>
    <t>B12L071635</t>
  </si>
  <si>
    <t>B12K102504</t>
  </si>
  <si>
    <t>B12K102505</t>
  </si>
  <si>
    <t>B12J152111</t>
  </si>
  <si>
    <t>B12J152112</t>
  </si>
  <si>
    <t>B12I210905</t>
  </si>
  <si>
    <t>B12I210906</t>
  </si>
  <si>
    <t>B12H312720</t>
  </si>
  <si>
    <t>B12H312721</t>
  </si>
  <si>
    <t>B12H151632</t>
  </si>
  <si>
    <t>B12H151633</t>
  </si>
  <si>
    <t>B12G262109</t>
  </si>
  <si>
    <t>B12G262110</t>
  </si>
  <si>
    <t>B12G111013</t>
  </si>
  <si>
    <t>B12G111014</t>
  </si>
  <si>
    <t>B12F160431</t>
  </si>
  <si>
    <t>B12F160432</t>
  </si>
  <si>
    <t>B12E313005</t>
  </si>
  <si>
    <t>B12E313006</t>
  </si>
  <si>
    <t>B12E161511</t>
  </si>
  <si>
    <t>B12E161512</t>
  </si>
  <si>
    <t>B12D263723</t>
  </si>
  <si>
    <t>B12D263724</t>
  </si>
  <si>
    <t>B12D120223</t>
  </si>
  <si>
    <t>B12D120224</t>
  </si>
  <si>
    <t>B12C160205</t>
  </si>
  <si>
    <t>B12C160206</t>
  </si>
  <si>
    <t>B12C010732</t>
  </si>
  <si>
    <t>B12C010733</t>
  </si>
  <si>
    <t>B12B082114</t>
  </si>
  <si>
    <t>B12B082115</t>
  </si>
  <si>
    <t>B12A211319</t>
  </si>
  <si>
    <t>B12A211320</t>
  </si>
  <si>
    <t>B12A021132</t>
  </si>
  <si>
    <t>B12A021133</t>
  </si>
  <si>
    <t>B11L220316</t>
  </si>
  <si>
    <t>B11L220317</t>
  </si>
  <si>
    <t>B11K150919</t>
  </si>
  <si>
    <t>B11K150920</t>
  </si>
  <si>
    <t>B11J253409</t>
  </si>
  <si>
    <t>B11J253410</t>
  </si>
  <si>
    <t>B11J081819</t>
  </si>
  <si>
    <t>B11J081820</t>
  </si>
  <si>
    <t>B11I242305</t>
  </si>
  <si>
    <t>B11I242306</t>
  </si>
  <si>
    <t>B11I031827</t>
  </si>
  <si>
    <t>B11I031828</t>
  </si>
  <si>
    <t>B11H133538</t>
  </si>
  <si>
    <t>B11H133539</t>
  </si>
  <si>
    <t>B11G192226</t>
  </si>
  <si>
    <t>B11G192230</t>
  </si>
  <si>
    <t>B11F251403</t>
  </si>
  <si>
    <t>B11F251404</t>
  </si>
  <si>
    <t>B11F080524</t>
  </si>
  <si>
    <t>B11F080525</t>
  </si>
  <si>
    <t>B11E231615</t>
  </si>
  <si>
    <t>B11E231616</t>
  </si>
  <si>
    <t>B11D301608</t>
  </si>
  <si>
    <t>B11D301609</t>
  </si>
  <si>
    <t>B11D140817</t>
  </si>
  <si>
    <t>B11D140818</t>
  </si>
  <si>
    <t>B11C260338</t>
  </si>
  <si>
    <t>B11C260339</t>
  </si>
  <si>
    <t>B11C030417</t>
  </si>
  <si>
    <t>B11C030418</t>
  </si>
  <si>
    <t>B11B101416</t>
  </si>
  <si>
    <t>B11B101417</t>
  </si>
  <si>
    <t>B11A261218</t>
  </si>
  <si>
    <t>B11A261219</t>
  </si>
  <si>
    <t>B10L161823</t>
  </si>
  <si>
    <t>B10L161824</t>
  </si>
  <si>
    <t>B10K180828</t>
  </si>
  <si>
    <t>B10K180829</t>
  </si>
  <si>
    <t>B10K030901</t>
  </si>
  <si>
    <t>B10K030902</t>
  </si>
  <si>
    <t>B10J111228</t>
  </si>
  <si>
    <t>B10J111229</t>
  </si>
  <si>
    <t>B10I161807</t>
  </si>
  <si>
    <t>B10I161808</t>
  </si>
  <si>
    <t>B10H261527</t>
  </si>
  <si>
    <t>B10H261528</t>
  </si>
  <si>
    <t>B10H051509</t>
  </si>
  <si>
    <t>B10H051510</t>
  </si>
  <si>
    <t>B10G160801</t>
  </si>
  <si>
    <t>B10G160802</t>
  </si>
  <si>
    <t>B10F222024</t>
  </si>
  <si>
    <t>B10F222025</t>
  </si>
  <si>
    <t>B10E271419</t>
  </si>
  <si>
    <t>B10E271420</t>
  </si>
  <si>
    <t>B10D292002</t>
  </si>
  <si>
    <t>B10D292003</t>
  </si>
  <si>
    <t>B10D010710</t>
  </si>
  <si>
    <t>B10D010711</t>
  </si>
  <si>
    <t>B10C050405</t>
  </si>
  <si>
    <t>B10C050406</t>
  </si>
  <si>
    <t>B10B101205</t>
  </si>
  <si>
    <t>B10B101206</t>
  </si>
  <si>
    <t>B10A210529</t>
  </si>
  <si>
    <t>B10A210530</t>
  </si>
  <si>
    <t>B10A050305</t>
  </si>
  <si>
    <t>B10A050306</t>
  </si>
  <si>
    <t>B09L170723</t>
  </si>
  <si>
    <t>B09L170724</t>
  </si>
  <si>
    <t>B09K250805</t>
  </si>
  <si>
    <t>B09K250806</t>
  </si>
  <si>
    <t>B09K061222</t>
  </si>
  <si>
    <t>B09K061223</t>
  </si>
  <si>
    <t>B09J210309</t>
  </si>
  <si>
    <t>B09J210310</t>
  </si>
  <si>
    <t>B09J051323</t>
  </si>
  <si>
    <t>B09J051324</t>
  </si>
  <si>
    <t>B09I151426</t>
  </si>
  <si>
    <t>B09I151427</t>
  </si>
  <si>
    <t>B09H272005</t>
  </si>
  <si>
    <t>B09H272006</t>
  </si>
  <si>
    <t>B09H150915</t>
  </si>
  <si>
    <t>B09H150916</t>
  </si>
  <si>
    <t>B09G301504</t>
  </si>
  <si>
    <t>B09G301505</t>
  </si>
  <si>
    <t>B09G151423</t>
  </si>
  <si>
    <t>B09G151424</t>
  </si>
  <si>
    <t>B09F250922</t>
  </si>
  <si>
    <t>B09F250923</t>
  </si>
  <si>
    <t>B09F101313</t>
  </si>
  <si>
    <t>B09F101314</t>
  </si>
  <si>
    <t>B18L281204</t>
  </si>
  <si>
    <t>HD633</t>
  </si>
  <si>
    <t>FKR00408</t>
  </si>
  <si>
    <t>B18L281205</t>
  </si>
  <si>
    <t>B18L102638</t>
  </si>
  <si>
    <t>B18L102639</t>
  </si>
  <si>
    <t>B18K212134</t>
  </si>
  <si>
    <t>B18K212135</t>
  </si>
  <si>
    <t>B18K020127</t>
  </si>
  <si>
    <t>B18K020128</t>
  </si>
  <si>
    <t>B18J081531</t>
  </si>
  <si>
    <t>B18J081532</t>
  </si>
  <si>
    <t>B18I173732</t>
  </si>
  <si>
    <t>B18I173733</t>
  </si>
  <si>
    <t>B18H312836</t>
  </si>
  <si>
    <t>B18H312837</t>
  </si>
  <si>
    <t>B18H092127</t>
  </si>
  <si>
    <t>B18H092128</t>
  </si>
  <si>
    <t>B18G232033</t>
  </si>
  <si>
    <t>B18G232034</t>
  </si>
  <si>
    <t>B18G020701</t>
  </si>
  <si>
    <t>B18G020702</t>
  </si>
  <si>
    <t>B18F081333</t>
  </si>
  <si>
    <t>B18F081334</t>
  </si>
  <si>
    <t>B18E223405</t>
  </si>
  <si>
    <t>B18E223406</t>
  </si>
  <si>
    <t>B18E021414</t>
  </si>
  <si>
    <t>B18E021415</t>
  </si>
  <si>
    <t>B18D052129</t>
  </si>
  <si>
    <t>B18D052130</t>
  </si>
  <si>
    <t>B18C131106</t>
  </si>
  <si>
    <t>B18C131107</t>
  </si>
  <si>
    <t>B18B202322</t>
  </si>
  <si>
    <t>B18B202323</t>
  </si>
  <si>
    <t>B18A301925</t>
  </si>
  <si>
    <t>B18A301926</t>
  </si>
  <si>
    <t>B18A122602</t>
  </si>
  <si>
    <t>B18A122603</t>
  </si>
  <si>
    <t>B17L230436</t>
  </si>
  <si>
    <t>B17L230437</t>
  </si>
  <si>
    <t>B17L021317</t>
  </si>
  <si>
    <t>B17L021318</t>
  </si>
  <si>
    <t>B17K100614</t>
  </si>
  <si>
    <t>B17K100615</t>
  </si>
  <si>
    <t>B17J210235</t>
  </si>
  <si>
    <t>B17J210236</t>
  </si>
  <si>
    <t>B17J031024</t>
  </si>
  <si>
    <t>B17J031025</t>
  </si>
  <si>
    <t>B17I121914</t>
  </si>
  <si>
    <t>B17I121915</t>
  </si>
  <si>
    <t>B17H230622</t>
  </si>
  <si>
    <t>B17H230623</t>
  </si>
  <si>
    <t>B17H032021</t>
  </si>
  <si>
    <t>B17H032022</t>
  </si>
  <si>
    <t>B17G131729</t>
  </si>
  <si>
    <t>B17G131730</t>
  </si>
  <si>
    <t>B17F211433</t>
  </si>
  <si>
    <t>B17F211434</t>
  </si>
  <si>
    <t>B17E311515</t>
  </si>
  <si>
    <t>B17E311516</t>
  </si>
  <si>
    <t>B17E110704</t>
  </si>
  <si>
    <t>B17E110705</t>
  </si>
  <si>
    <t>B17D181321</t>
  </si>
  <si>
    <t>B17D181322</t>
  </si>
  <si>
    <t>B17C280936</t>
  </si>
  <si>
    <t>B17C280937</t>
  </si>
  <si>
    <t>B17C080119</t>
  </si>
  <si>
    <t>B17C080120</t>
  </si>
  <si>
    <t>B17B141007</t>
  </si>
  <si>
    <t>B17B141008</t>
  </si>
  <si>
    <t>B17A250717</t>
  </si>
  <si>
    <t>B17A250718</t>
  </si>
  <si>
    <t>B17A060338</t>
  </si>
  <si>
    <t>B17A060339</t>
  </si>
  <si>
    <t>B16L170510</t>
  </si>
  <si>
    <t>B16L170511</t>
  </si>
  <si>
    <t>B16K301812</t>
  </si>
  <si>
    <t>B16K301813</t>
  </si>
  <si>
    <t>B16J310903</t>
  </si>
  <si>
    <t>B16J310904</t>
  </si>
  <si>
    <t>B16J111135</t>
  </si>
  <si>
    <t>B16J111136</t>
  </si>
  <si>
    <t>B16I232107</t>
  </si>
  <si>
    <t>B16I232108</t>
  </si>
  <si>
    <t>B16I030326</t>
  </si>
  <si>
    <t>B16I030327</t>
  </si>
  <si>
    <t>B16H162030</t>
  </si>
  <si>
    <t>B16H162034</t>
  </si>
  <si>
    <t>B16G281618</t>
  </si>
  <si>
    <t>B16G281619</t>
  </si>
  <si>
    <t>B16G130538</t>
  </si>
  <si>
    <t>B16G130539</t>
  </si>
  <si>
    <t>B16F200819</t>
  </si>
  <si>
    <t>B16F200820</t>
  </si>
  <si>
    <t>B16E311726</t>
  </si>
  <si>
    <t>B16E311727</t>
  </si>
  <si>
    <t>B16E102828</t>
  </si>
  <si>
    <t>B16E102829</t>
  </si>
  <si>
    <t>B16D120405</t>
  </si>
  <si>
    <t>B16D120406</t>
  </si>
  <si>
    <t>B16C100728</t>
  </si>
  <si>
    <t>B16C100729</t>
  </si>
  <si>
    <t>B16B181808</t>
  </si>
  <si>
    <t>B16B181809</t>
  </si>
  <si>
    <t>B16B011501</t>
  </si>
  <si>
    <t>B16B011502</t>
  </si>
  <si>
    <t>B16A140838</t>
  </si>
  <si>
    <t>B16A140839</t>
  </si>
  <si>
    <t>B15L250901</t>
  </si>
  <si>
    <t>B15L250902</t>
  </si>
  <si>
    <t>B15L080430</t>
  </si>
  <si>
    <t>B15L080431</t>
  </si>
  <si>
    <t>B15K230908</t>
  </si>
  <si>
    <t>B15K230909</t>
  </si>
  <si>
    <t>B15K060538</t>
  </si>
  <si>
    <t>B15K060539</t>
  </si>
  <si>
    <t>B15J201625</t>
  </si>
  <si>
    <t>B15J201626</t>
  </si>
  <si>
    <t>B15J060435</t>
  </si>
  <si>
    <t>B15J060436</t>
  </si>
  <si>
    <t>B15I171232</t>
  </si>
  <si>
    <t>B15I171233</t>
  </si>
  <si>
    <t>B15H200603</t>
  </si>
  <si>
    <t>B15H200604</t>
  </si>
  <si>
    <t>B15G281932</t>
  </si>
  <si>
    <t>B15G281933</t>
  </si>
  <si>
    <t>B15G072001</t>
  </si>
  <si>
    <t>B15G072002</t>
  </si>
  <si>
    <t>B15F170606</t>
  </si>
  <si>
    <t>B15F170607</t>
  </si>
  <si>
    <t>B15E291709</t>
  </si>
  <si>
    <t>B15E291710</t>
  </si>
  <si>
    <t>B15E060205</t>
  </si>
  <si>
    <t>B15E060206</t>
  </si>
  <si>
    <t>B15D131521</t>
  </si>
  <si>
    <t>B15D131522</t>
  </si>
  <si>
    <t>B15C231938</t>
  </si>
  <si>
    <t>B15C231939</t>
  </si>
  <si>
    <t>B15C023022</t>
  </si>
  <si>
    <t>B15C023023</t>
  </si>
  <si>
    <t>B15B091532</t>
  </si>
  <si>
    <t>B15B091533</t>
  </si>
  <si>
    <t>B15A260918</t>
  </si>
  <si>
    <t>B15A260919</t>
  </si>
  <si>
    <t>B15A050306</t>
  </si>
  <si>
    <t>B15A050307</t>
  </si>
  <si>
    <t>B14L102315</t>
  </si>
  <si>
    <t>B14L102316</t>
  </si>
  <si>
    <t>B14K202515</t>
  </si>
  <si>
    <t>B14K202516</t>
  </si>
  <si>
    <t>B14J302216</t>
  </si>
  <si>
    <t>B14J302217</t>
  </si>
  <si>
    <t>B14J130536</t>
  </si>
  <si>
    <t>B14J130537</t>
  </si>
  <si>
    <t>B14I200729</t>
  </si>
  <si>
    <t>B14I200730</t>
  </si>
  <si>
    <t>B14I042125</t>
  </si>
  <si>
    <t>B14I042126</t>
  </si>
  <si>
    <t>B14H200438</t>
  </si>
  <si>
    <t>B14H200439</t>
  </si>
  <si>
    <t>B14G221103</t>
  </si>
  <si>
    <t>B14G221104</t>
  </si>
  <si>
    <t>B14F301602</t>
  </si>
  <si>
    <t>B14F301603</t>
  </si>
  <si>
    <t>B14F122523</t>
  </si>
  <si>
    <t>B14F122524</t>
  </si>
  <si>
    <t>B14E261505</t>
  </si>
  <si>
    <t>B14E261506</t>
  </si>
  <si>
    <t>B14E072619</t>
  </si>
  <si>
    <t>B14E072620</t>
  </si>
  <si>
    <t>B14D211722</t>
  </si>
  <si>
    <t>B14D211723</t>
  </si>
  <si>
    <t>B14D011711</t>
  </si>
  <si>
    <t>B14D011712</t>
  </si>
  <si>
    <t>B14C132301</t>
  </si>
  <si>
    <t>B14C132302</t>
  </si>
  <si>
    <t>B14B240811</t>
  </si>
  <si>
    <t>B14B240812</t>
  </si>
  <si>
    <t>B14B011939</t>
  </si>
  <si>
    <t>B14B011940</t>
  </si>
  <si>
    <t>B14B012015</t>
  </si>
  <si>
    <t>B14B012016</t>
  </si>
  <si>
    <t>B14A180304</t>
  </si>
  <si>
    <t>B14A180305</t>
  </si>
  <si>
    <t>B14A030814</t>
  </si>
  <si>
    <t>B14A030815</t>
  </si>
  <si>
    <t>B13L140733</t>
  </si>
  <si>
    <t>B13L140734</t>
  </si>
  <si>
    <t>B13K203319</t>
  </si>
  <si>
    <t>B13K203320</t>
  </si>
  <si>
    <t>B13J082036</t>
  </si>
  <si>
    <t>B13J082037</t>
  </si>
  <si>
    <t>B13I191801</t>
  </si>
  <si>
    <t>B13I191802</t>
  </si>
  <si>
    <t>B13H200602</t>
  </si>
  <si>
    <t>B13H200603</t>
  </si>
  <si>
    <t>B13G252329</t>
  </si>
  <si>
    <t>B13G252330</t>
  </si>
  <si>
    <t>B13F201805</t>
  </si>
  <si>
    <t>B13F201806</t>
  </si>
  <si>
    <t>B13F030123</t>
  </si>
  <si>
    <t>B13F030124</t>
  </si>
  <si>
    <t>B13D271031</t>
  </si>
  <si>
    <t>B13D271032</t>
  </si>
  <si>
    <t>B13D052831</t>
  </si>
  <si>
    <t>B13D052832</t>
  </si>
  <si>
    <t>B13C182521</t>
  </si>
  <si>
    <t>B13C182522</t>
  </si>
  <si>
    <t>B12L264132</t>
  </si>
  <si>
    <t>B12L264133</t>
  </si>
  <si>
    <t>B12L052020</t>
  </si>
  <si>
    <t>B12L052021</t>
  </si>
  <si>
    <t>B12K121511</t>
  </si>
  <si>
    <t>B12K121512</t>
  </si>
  <si>
    <t>B12J270815</t>
  </si>
  <si>
    <t>B12J270816</t>
  </si>
  <si>
    <t>B12J063533</t>
  </si>
  <si>
    <t>B12J063534</t>
  </si>
  <si>
    <t>B12I193525</t>
  </si>
  <si>
    <t>B12I193526</t>
  </si>
  <si>
    <t>B12H072432</t>
  </si>
  <si>
    <t>B12H072433</t>
  </si>
  <si>
    <t>B12G212620</t>
  </si>
  <si>
    <t>B12G212621</t>
  </si>
  <si>
    <t>B12G091905</t>
  </si>
  <si>
    <t>B12G091906</t>
  </si>
  <si>
    <t>B12F201604</t>
  </si>
  <si>
    <t>B12F201605</t>
  </si>
  <si>
    <t>B12E313505</t>
  </si>
  <si>
    <t>B12E313506</t>
  </si>
  <si>
    <t>B12E094102</t>
  </si>
  <si>
    <t>B12E094103</t>
  </si>
  <si>
    <t>B12D210231</t>
  </si>
  <si>
    <t>B12D210232</t>
  </si>
  <si>
    <t>B12D033736</t>
  </si>
  <si>
    <t>B12D033737</t>
  </si>
  <si>
    <t>B12C130425</t>
  </si>
  <si>
    <t>B12C130426</t>
  </si>
  <si>
    <t>B12B280405</t>
  </si>
  <si>
    <t>B12B280406</t>
  </si>
  <si>
    <t>B12B082210</t>
  </si>
  <si>
    <t>B12B082211</t>
  </si>
  <si>
    <t>B12A211310</t>
  </si>
  <si>
    <t>B12A211311</t>
  </si>
  <si>
    <t>B12A021214</t>
  </si>
  <si>
    <t>B12A021215</t>
  </si>
  <si>
    <t>B11L191636</t>
  </si>
  <si>
    <t>B11L191637</t>
  </si>
  <si>
    <t>B11L010928</t>
  </si>
  <si>
    <t>B11L010929</t>
  </si>
  <si>
    <t>B11K140808</t>
  </si>
  <si>
    <t>B11K140809</t>
  </si>
  <si>
    <t>B11J250535</t>
  </si>
  <si>
    <t>B11J250536</t>
  </si>
  <si>
    <t>B11J081912</t>
  </si>
  <si>
    <t>B11J081913</t>
  </si>
  <si>
    <t>B11I201723</t>
  </si>
  <si>
    <t>B11I201724</t>
  </si>
  <si>
    <t>B11H230601</t>
  </si>
  <si>
    <t>B11H230602</t>
  </si>
  <si>
    <t>B11H081305</t>
  </si>
  <si>
    <t>B11H081306</t>
  </si>
  <si>
    <t>B11G190328</t>
  </si>
  <si>
    <t>B11G190329</t>
  </si>
  <si>
    <t>B11F230822</t>
  </si>
  <si>
    <t>B11F230823</t>
  </si>
  <si>
    <t>B11F032236</t>
  </si>
  <si>
    <t>B11F032237</t>
  </si>
  <si>
    <t>B11E160402</t>
  </si>
  <si>
    <t>B11E160403</t>
  </si>
  <si>
    <t>B11D301534</t>
  </si>
  <si>
    <t>B11D301535</t>
  </si>
  <si>
    <t>B11D161505</t>
  </si>
  <si>
    <t>B11D161506</t>
  </si>
  <si>
    <t>B11C301334</t>
  </si>
  <si>
    <t>B11C301335</t>
  </si>
  <si>
    <t>B11C101014</t>
  </si>
  <si>
    <t>B11C101015</t>
  </si>
  <si>
    <t>B11B170533</t>
  </si>
  <si>
    <t>B11B170534</t>
  </si>
  <si>
    <t>B11A280624</t>
  </si>
  <si>
    <t>B11A280625</t>
  </si>
  <si>
    <t>B11A051814</t>
  </si>
  <si>
    <t>B11A051815</t>
  </si>
  <si>
    <t>B10L141428</t>
  </si>
  <si>
    <t>B10L141429</t>
  </si>
  <si>
    <t>B10K270433</t>
  </si>
  <si>
    <t>B10K270434</t>
  </si>
  <si>
    <t>B10K041613</t>
  </si>
  <si>
    <t>B10K041614</t>
  </si>
  <si>
    <t>B10J120807</t>
  </si>
  <si>
    <t>B10J120808</t>
  </si>
  <si>
    <t>B10I161734</t>
  </si>
  <si>
    <t>B10I161735</t>
  </si>
  <si>
    <t>B10H311405</t>
  </si>
  <si>
    <t>B10H311406</t>
  </si>
  <si>
    <t>B10H051930</t>
  </si>
  <si>
    <t>B10H051931</t>
  </si>
  <si>
    <t>B10F241312</t>
  </si>
  <si>
    <t>B10F241313</t>
  </si>
  <si>
    <t>B10E310419</t>
  </si>
  <si>
    <t>B10E310420</t>
  </si>
  <si>
    <t>B10D301330</t>
  </si>
  <si>
    <t>B10D301331</t>
  </si>
  <si>
    <t>B10D050920</t>
  </si>
  <si>
    <t>B10D050921</t>
  </si>
  <si>
    <t>B10C081518</t>
  </si>
  <si>
    <t>B10C081519</t>
  </si>
  <si>
    <t>B10B120105</t>
  </si>
  <si>
    <t>B10B120106</t>
  </si>
  <si>
    <t>B10A221731</t>
  </si>
  <si>
    <t>B10A221732</t>
  </si>
  <si>
    <t>B10A050232</t>
  </si>
  <si>
    <t>B10A050233</t>
  </si>
  <si>
    <t>B09L170705</t>
  </si>
  <si>
    <t>B09L170706</t>
  </si>
  <si>
    <t>B09K210430</t>
  </si>
  <si>
    <t>B09K210431</t>
  </si>
  <si>
    <t>B09J310105</t>
  </si>
  <si>
    <t>B09J310106</t>
  </si>
  <si>
    <t>B09J170322</t>
  </si>
  <si>
    <t>B09J170323</t>
  </si>
  <si>
    <t>B09J010430</t>
  </si>
  <si>
    <t>B09J010431</t>
  </si>
  <si>
    <t>B09I121021</t>
  </si>
  <si>
    <t>B09I121022</t>
  </si>
  <si>
    <t>B09H280916</t>
  </si>
  <si>
    <t>B09H280917</t>
  </si>
  <si>
    <t>B09H120505</t>
  </si>
  <si>
    <t>B09H120506</t>
  </si>
  <si>
    <t>B09G271814</t>
  </si>
  <si>
    <t>B09G271815</t>
  </si>
  <si>
    <t>B09G110401</t>
  </si>
  <si>
    <t>B09G110402</t>
  </si>
  <si>
    <t>B09F250830</t>
  </si>
  <si>
    <t>B09F250831</t>
  </si>
  <si>
    <t>B09F101331</t>
  </si>
  <si>
    <t>B09F101332</t>
  </si>
  <si>
    <t>B18L200124</t>
  </si>
  <si>
    <t>HD634</t>
  </si>
  <si>
    <t>FKR00415</t>
  </si>
  <si>
    <t>B18L200125</t>
  </si>
  <si>
    <t>B18K292416</t>
  </si>
  <si>
    <t>B18K292417</t>
  </si>
  <si>
    <t>B18K082704</t>
  </si>
  <si>
    <t>B18K082705</t>
  </si>
  <si>
    <t>B18J170833</t>
  </si>
  <si>
    <t>B18J170834</t>
  </si>
  <si>
    <t>B18I282233</t>
  </si>
  <si>
    <t>B18I282234</t>
  </si>
  <si>
    <t>B18I121033</t>
  </si>
  <si>
    <t>B18I121034</t>
  </si>
  <si>
    <t>B18H303907</t>
  </si>
  <si>
    <t>B18H303908</t>
  </si>
  <si>
    <t>B18H023314</t>
  </si>
  <si>
    <t>B18H023315</t>
  </si>
  <si>
    <t>B18G122727</t>
  </si>
  <si>
    <t>B18G122728</t>
  </si>
  <si>
    <t>B18F193005</t>
  </si>
  <si>
    <t>B18F193006</t>
  </si>
  <si>
    <t>B18E162036</t>
  </si>
  <si>
    <t>B18E162037</t>
  </si>
  <si>
    <t>B18D172603</t>
  </si>
  <si>
    <t>B18D172604</t>
  </si>
  <si>
    <t>B18C291016</t>
  </si>
  <si>
    <t>B18C291017</t>
  </si>
  <si>
    <t>B18C061634</t>
  </si>
  <si>
    <t>B18C061635</t>
  </si>
  <si>
    <t>B18B121425</t>
  </si>
  <si>
    <t>B18B121426</t>
  </si>
  <si>
    <t>B18A221035</t>
  </si>
  <si>
    <t>B18A221036</t>
  </si>
  <si>
    <t>B18A052614</t>
  </si>
  <si>
    <t>B18A052615</t>
  </si>
  <si>
    <t>B17L112805</t>
  </si>
  <si>
    <t>B17L112806</t>
  </si>
  <si>
    <t>B17K163115</t>
  </si>
  <si>
    <t>B17K163116</t>
  </si>
  <si>
    <t>B17J241505</t>
  </si>
  <si>
    <t>B17J241506</t>
  </si>
  <si>
    <t>B17J042531</t>
  </si>
  <si>
    <t>B17J042532</t>
  </si>
  <si>
    <t>B17I200505</t>
  </si>
  <si>
    <t>B17I200506</t>
  </si>
  <si>
    <t>B17I042027</t>
  </si>
  <si>
    <t>B17I042028</t>
  </si>
  <si>
    <t>B17H140513</t>
  </si>
  <si>
    <t>B17H140514</t>
  </si>
  <si>
    <t>B17G182509</t>
  </si>
  <si>
    <t>B17G182510</t>
  </si>
  <si>
    <t>B17F220525</t>
  </si>
  <si>
    <t>B17F220526</t>
  </si>
  <si>
    <t>B17E291624</t>
  </si>
  <si>
    <t>B17E291625</t>
  </si>
  <si>
    <t>B17E080528</t>
  </si>
  <si>
    <t>B17E080529</t>
  </si>
  <si>
    <t>B17D191517</t>
  </si>
  <si>
    <t>B17D191518</t>
  </si>
  <si>
    <t>B17C250314</t>
  </si>
  <si>
    <t>B17C250315</t>
  </si>
  <si>
    <t>B17C040225</t>
  </si>
  <si>
    <t>B17C040226</t>
  </si>
  <si>
    <t>B17B141138</t>
  </si>
  <si>
    <t>B17B141139</t>
  </si>
  <si>
    <t>B17A272314</t>
  </si>
  <si>
    <t>B17A272315</t>
  </si>
  <si>
    <t>B17A050222</t>
  </si>
  <si>
    <t>B17A050223</t>
  </si>
  <si>
    <t>B16L152006</t>
  </si>
  <si>
    <t>B16L152007</t>
  </si>
  <si>
    <t>B16K251112</t>
  </si>
  <si>
    <t>B16K251113</t>
  </si>
  <si>
    <t>B16K091130</t>
  </si>
  <si>
    <t>B16K091131</t>
  </si>
  <si>
    <t>B16J220428</t>
  </si>
  <si>
    <t>B16J220429</t>
  </si>
  <si>
    <t>B16I280425</t>
  </si>
  <si>
    <t>B16I280426</t>
  </si>
  <si>
    <t>B16I073208</t>
  </si>
  <si>
    <t>B16I073209</t>
  </si>
  <si>
    <t>B16H200703</t>
  </si>
  <si>
    <t>B16H200704</t>
  </si>
  <si>
    <t>B16H030725</t>
  </si>
  <si>
    <t>B16H030726</t>
  </si>
  <si>
    <t>B16G122816</t>
  </si>
  <si>
    <t>B16G122817</t>
  </si>
  <si>
    <t>B16F212516</t>
  </si>
  <si>
    <t>B16F212517</t>
  </si>
  <si>
    <t>B16F011902</t>
  </si>
  <si>
    <t>B16F011903</t>
  </si>
  <si>
    <t>B16E130901</t>
  </si>
  <si>
    <t>B16E130902</t>
  </si>
  <si>
    <t>B16D230716</t>
  </si>
  <si>
    <t>B16D230717</t>
  </si>
  <si>
    <t>B16C291234</t>
  </si>
  <si>
    <t>B16C291235</t>
  </si>
  <si>
    <t>B16C071030</t>
  </si>
  <si>
    <t>B16C071031</t>
  </si>
  <si>
    <t>B16B120128</t>
  </si>
  <si>
    <t>B16B120129</t>
  </si>
  <si>
    <t>B16A160522</t>
  </si>
  <si>
    <t>B16A160523</t>
  </si>
  <si>
    <t>B15L220514</t>
  </si>
  <si>
    <t>B15L220515</t>
  </si>
  <si>
    <t>B15L020302</t>
  </si>
  <si>
    <t>B15L020303</t>
  </si>
  <si>
    <t>B15K141222</t>
  </si>
  <si>
    <t>B15K141223</t>
  </si>
  <si>
    <t>B15J281024</t>
  </si>
  <si>
    <t>B15J281025</t>
  </si>
  <si>
    <t>B15J131321</t>
  </si>
  <si>
    <t>B15J131322</t>
  </si>
  <si>
    <t>B15I261003</t>
  </si>
  <si>
    <t>B15I261004</t>
  </si>
  <si>
    <t>B15I082334</t>
  </si>
  <si>
    <t>B15I082335</t>
  </si>
  <si>
    <t>B15H212820</t>
  </si>
  <si>
    <t>B15H212821</t>
  </si>
  <si>
    <t>B15G281827</t>
  </si>
  <si>
    <t>B15G281828</t>
  </si>
  <si>
    <t>B15G030923</t>
  </si>
  <si>
    <t>B15G030924</t>
  </si>
  <si>
    <t>B15F130601</t>
  </si>
  <si>
    <t>B15F130602</t>
  </si>
  <si>
    <t>B15E230307</t>
  </si>
  <si>
    <t>B15E230308</t>
  </si>
  <si>
    <t>B15E051405</t>
  </si>
  <si>
    <t>B15E051406</t>
  </si>
  <si>
    <t>B15D150932</t>
  </si>
  <si>
    <t>B15D150933</t>
  </si>
  <si>
    <t>B15D011814</t>
  </si>
  <si>
    <t>B15D011815</t>
  </si>
  <si>
    <t>B15C112418</t>
  </si>
  <si>
    <t>B15C112419</t>
  </si>
  <si>
    <t>B15B180610</t>
  </si>
  <si>
    <t>B15B180611</t>
  </si>
  <si>
    <t>B15A273314</t>
  </si>
  <si>
    <t>B15A273315</t>
  </si>
  <si>
    <t>B15A141433</t>
  </si>
  <si>
    <t>B15A141434</t>
  </si>
  <si>
    <t>B14L130715</t>
  </si>
  <si>
    <t>B14L130716</t>
  </si>
  <si>
    <t>B14K253627</t>
  </si>
  <si>
    <t>B14K253628</t>
  </si>
  <si>
    <t>B14K071505</t>
  </si>
  <si>
    <t>B14K071506</t>
  </si>
  <si>
    <t>B14J173520</t>
  </si>
  <si>
    <t>B14J173521</t>
  </si>
  <si>
    <t>B14I263111</t>
  </si>
  <si>
    <t>B14I263112</t>
  </si>
  <si>
    <t>B14I151606</t>
  </si>
  <si>
    <t>B14I151607</t>
  </si>
  <si>
    <t>B14H282919</t>
  </si>
  <si>
    <t>B14H282920</t>
  </si>
  <si>
    <t>B14H120316</t>
  </si>
  <si>
    <t>B14H120317</t>
  </si>
  <si>
    <t>B14G233235</t>
  </si>
  <si>
    <t>B14G233236</t>
  </si>
  <si>
    <t>B14G012620</t>
  </si>
  <si>
    <t>B14G012621</t>
  </si>
  <si>
    <t>B14F122514</t>
  </si>
  <si>
    <t>B14F122515</t>
  </si>
  <si>
    <t>B14E290435</t>
  </si>
  <si>
    <t>B14E290436</t>
  </si>
  <si>
    <t>B14E072522</t>
  </si>
  <si>
    <t>B14E072523</t>
  </si>
  <si>
    <t>B14D211704</t>
  </si>
  <si>
    <t>B14D211705</t>
  </si>
  <si>
    <t>B14D032035</t>
  </si>
  <si>
    <t>B14D032036</t>
  </si>
  <si>
    <t>B14C132310</t>
  </si>
  <si>
    <t>B14C132311</t>
  </si>
  <si>
    <t>B14B240724</t>
  </si>
  <si>
    <t>B14B240725</t>
  </si>
  <si>
    <t>B14B051230</t>
  </si>
  <si>
    <t>B14B051231</t>
  </si>
  <si>
    <t>B14A180212</t>
  </si>
  <si>
    <t>B14A180213</t>
  </si>
  <si>
    <t>B13L231801</t>
  </si>
  <si>
    <t>B13L231802</t>
  </si>
  <si>
    <t>B13K281608</t>
  </si>
  <si>
    <t>B13K281609</t>
  </si>
  <si>
    <t>B13K081531</t>
  </si>
  <si>
    <t>B13K081532</t>
  </si>
  <si>
    <t>B13J120226</t>
  </si>
  <si>
    <t>B13J120227</t>
  </si>
  <si>
    <t>B13I141813</t>
  </si>
  <si>
    <t>B13I141814</t>
  </si>
  <si>
    <t>B13H232107</t>
  </si>
  <si>
    <t>B13H232108</t>
  </si>
  <si>
    <t>B13G222017</t>
  </si>
  <si>
    <t>B13G222018</t>
  </si>
  <si>
    <t>B13F281635</t>
  </si>
  <si>
    <t>B13F281636</t>
  </si>
  <si>
    <t>B13F010804</t>
  </si>
  <si>
    <t>B13F010805</t>
  </si>
  <si>
    <t>B13E070635</t>
  </si>
  <si>
    <t>B13E070636</t>
  </si>
  <si>
    <t>B13C150502</t>
  </si>
  <si>
    <t>B13C150503</t>
  </si>
  <si>
    <t>B13A152005</t>
  </si>
  <si>
    <t>B13A152006</t>
  </si>
  <si>
    <t>B12L203007</t>
  </si>
  <si>
    <t>B12L203008</t>
  </si>
  <si>
    <t>B12K230829</t>
  </si>
  <si>
    <t>B12K230830</t>
  </si>
  <si>
    <t>B12K022038</t>
  </si>
  <si>
    <t>B12K022039</t>
  </si>
  <si>
    <t>B12J120827</t>
  </si>
  <si>
    <t>B12J120828</t>
  </si>
  <si>
    <t>B12I271827</t>
  </si>
  <si>
    <t>B12I271828</t>
  </si>
  <si>
    <t>B12I103411</t>
  </si>
  <si>
    <t>B12I103412</t>
  </si>
  <si>
    <t>B12H103227</t>
  </si>
  <si>
    <t>B12H103228</t>
  </si>
  <si>
    <t>B12G250438</t>
  </si>
  <si>
    <t>B12G250439</t>
  </si>
  <si>
    <t>B12G123221</t>
  </si>
  <si>
    <t>B12G123222</t>
  </si>
  <si>
    <t>B12F132833</t>
  </si>
  <si>
    <t>B12F132834</t>
  </si>
  <si>
    <t>B12F011831</t>
  </si>
  <si>
    <t>B12F011832</t>
  </si>
  <si>
    <t>B12E160838</t>
  </si>
  <si>
    <t>B12E160839</t>
  </si>
  <si>
    <t>B12D210311</t>
  </si>
  <si>
    <t>B12D210312</t>
  </si>
  <si>
    <t>B12C310827</t>
  </si>
  <si>
    <t>B12C310828</t>
  </si>
  <si>
    <t>B12C160130</t>
  </si>
  <si>
    <t>B12C160131</t>
  </si>
  <si>
    <t>B12B280414</t>
  </si>
  <si>
    <t>B12B280415</t>
  </si>
  <si>
    <t>B12B100619</t>
  </si>
  <si>
    <t>B12B100620</t>
  </si>
  <si>
    <t>B12A200317</t>
  </si>
  <si>
    <t>B12A200318</t>
  </si>
  <si>
    <t>B11L272310</t>
  </si>
  <si>
    <t>B11L272311</t>
  </si>
  <si>
    <t>B11L121723</t>
  </si>
  <si>
    <t>B11L121724</t>
  </si>
  <si>
    <t>B11K211219</t>
  </si>
  <si>
    <t>B11K211220</t>
  </si>
  <si>
    <t>B11J290219</t>
  </si>
  <si>
    <t>B11J290220</t>
  </si>
  <si>
    <t>B11J133605</t>
  </si>
  <si>
    <t>B11J133606</t>
  </si>
  <si>
    <t>B11I262209</t>
  </si>
  <si>
    <t>B11I262210</t>
  </si>
  <si>
    <t>B11I101529</t>
  </si>
  <si>
    <t>B11I101530</t>
  </si>
  <si>
    <t>B11H191626</t>
  </si>
  <si>
    <t>B11H191627</t>
  </si>
  <si>
    <t>B11G052215</t>
  </si>
  <si>
    <t>B11G052216</t>
  </si>
  <si>
    <t>B11F201725</t>
  </si>
  <si>
    <t>B11F201726</t>
  </si>
  <si>
    <t>B11E300514</t>
  </si>
  <si>
    <t>B11E300515</t>
  </si>
  <si>
    <t>B11E120615</t>
  </si>
  <si>
    <t>B11E120616</t>
  </si>
  <si>
    <t>B11D231523</t>
  </si>
  <si>
    <t>B11D231524</t>
  </si>
  <si>
    <t>B11D042237</t>
  </si>
  <si>
    <t>B11D042238</t>
  </si>
  <si>
    <t>B11C180216</t>
  </si>
  <si>
    <t>B11C180217</t>
  </si>
  <si>
    <t>B11B240734</t>
  </si>
  <si>
    <t>B11B240735</t>
  </si>
  <si>
    <t>B11B050515</t>
  </si>
  <si>
    <t>B11B050516</t>
  </si>
  <si>
    <t>B11A150833</t>
  </si>
  <si>
    <t>B11A150834</t>
  </si>
  <si>
    <t>B10L250729</t>
  </si>
  <si>
    <t>B10L250730</t>
  </si>
  <si>
    <t>B10L082211</t>
  </si>
  <si>
    <t>B10L082212</t>
  </si>
  <si>
    <t>B10K101432</t>
  </si>
  <si>
    <t>B10K101433</t>
  </si>
  <si>
    <t>D10J201526</t>
  </si>
  <si>
    <t>D10J201527</t>
  </si>
  <si>
    <t>B10I241625</t>
  </si>
  <si>
    <t>B10I241626</t>
  </si>
  <si>
    <t>B10I031529</t>
  </si>
  <si>
    <t>B10I031530</t>
  </si>
  <si>
    <t>B10H180114</t>
  </si>
  <si>
    <t>B10H180115</t>
  </si>
  <si>
    <t>B10G270716</t>
  </si>
  <si>
    <t>B10G270717</t>
  </si>
  <si>
    <t>B10G061402</t>
  </si>
  <si>
    <t>B10G061403</t>
  </si>
  <si>
    <t>B10F101422</t>
  </si>
  <si>
    <t>B10F101423</t>
  </si>
  <si>
    <t>B10E211618</t>
  </si>
  <si>
    <t>B10E211619</t>
  </si>
  <si>
    <t>B10D301419</t>
  </si>
  <si>
    <t>B10D301420</t>
  </si>
  <si>
    <t>B10D010810</t>
  </si>
  <si>
    <t>B10D010811</t>
  </si>
  <si>
    <t>B10C081601</t>
  </si>
  <si>
    <t>B10C081602</t>
  </si>
  <si>
    <t>B10B080307</t>
  </si>
  <si>
    <t>B10B080308</t>
  </si>
  <si>
    <t>B10A180405</t>
  </si>
  <si>
    <t>B10A180406</t>
  </si>
  <si>
    <t>B10A041624</t>
  </si>
  <si>
    <t>B10A041625</t>
  </si>
  <si>
    <t>B09L100307</t>
  </si>
  <si>
    <t>B09L100308</t>
  </si>
  <si>
    <t>B09K191231</t>
  </si>
  <si>
    <t>B09K191232</t>
  </si>
  <si>
    <t>B09J291830</t>
  </si>
  <si>
    <t>B09J291831</t>
  </si>
  <si>
    <t>B09J091005</t>
  </si>
  <si>
    <t>B09J091006</t>
  </si>
  <si>
    <t>B09I260323</t>
  </si>
  <si>
    <t>B09I260324</t>
  </si>
  <si>
    <t>B09I111016</t>
  </si>
  <si>
    <t>B09I111017</t>
  </si>
  <si>
    <t>B09H071533</t>
  </si>
  <si>
    <t>B09H071534</t>
  </si>
  <si>
    <t>B09G240501</t>
  </si>
  <si>
    <t>B09G240502</t>
  </si>
  <si>
    <t>B09G060923</t>
  </si>
  <si>
    <t>B09G060924</t>
  </si>
  <si>
    <t>B18L200106</t>
  </si>
  <si>
    <t>HD637</t>
  </si>
  <si>
    <t>FKR00437</t>
  </si>
  <si>
    <t>B18L200107</t>
  </si>
  <si>
    <t>B18L012824</t>
  </si>
  <si>
    <t>B18L012825</t>
  </si>
  <si>
    <t>B18K131406</t>
  </si>
  <si>
    <t>B18K131407</t>
  </si>
  <si>
    <t>B18J192701</t>
  </si>
  <si>
    <t>B18J192702</t>
  </si>
  <si>
    <t>B18J042638</t>
  </si>
  <si>
    <t>B18J042639</t>
  </si>
  <si>
    <t>B18I172803</t>
  </si>
  <si>
    <t>B18I172804</t>
  </si>
  <si>
    <t>B18H303811</t>
  </si>
  <si>
    <t>B18H303812</t>
  </si>
  <si>
    <t>B18H080704</t>
  </si>
  <si>
    <t>B18H080705</t>
  </si>
  <si>
    <t>B18G182628</t>
  </si>
  <si>
    <t>B18G182629</t>
  </si>
  <si>
    <t>B18F252226</t>
  </si>
  <si>
    <t>B18F252227</t>
  </si>
  <si>
    <t>B18E260914</t>
  </si>
  <si>
    <t>B18E260915</t>
  </si>
  <si>
    <t>B18E102521</t>
  </si>
  <si>
    <t>B18E102522</t>
  </si>
  <si>
    <t>B18D140105</t>
  </si>
  <si>
    <t>B18D140106</t>
  </si>
  <si>
    <t>B18C221107</t>
  </si>
  <si>
    <t>B18C221108</t>
  </si>
  <si>
    <t>B18C051910</t>
  </si>
  <si>
    <t>B18C051911</t>
  </si>
  <si>
    <t>B18B141406</t>
  </si>
  <si>
    <t>B18B141407</t>
  </si>
  <si>
    <t>B18A292120</t>
  </si>
  <si>
    <t>B18A292121</t>
  </si>
  <si>
    <t>B18A092313</t>
  </si>
  <si>
    <t>B18A092314</t>
  </si>
  <si>
    <t>B17L251015</t>
  </si>
  <si>
    <t>B17L251016</t>
  </si>
  <si>
    <t>B17L021326</t>
  </si>
  <si>
    <t>B17L021327</t>
  </si>
  <si>
    <t>B17K100522</t>
  </si>
  <si>
    <t>B17K100523</t>
  </si>
  <si>
    <t>B17J210217</t>
  </si>
  <si>
    <t>B17J210218</t>
  </si>
  <si>
    <t>B17J033527</t>
  </si>
  <si>
    <t>B17J033528</t>
  </si>
  <si>
    <t>B17I140123</t>
  </si>
  <si>
    <t>B17I140124</t>
  </si>
  <si>
    <t>B17H191036</t>
  </si>
  <si>
    <t>B17H191037</t>
  </si>
  <si>
    <t>B17G140436</t>
  </si>
  <si>
    <t>B17G140437</t>
  </si>
  <si>
    <t>B17F240119</t>
  </si>
  <si>
    <t>B17F240120</t>
  </si>
  <si>
    <t>B17F030126</t>
  </si>
  <si>
    <t>B17F030127</t>
  </si>
  <si>
    <t>B17E150525</t>
  </si>
  <si>
    <t>B17E150526</t>
  </si>
  <si>
    <t>B17D211433</t>
  </si>
  <si>
    <t>B17D211434</t>
  </si>
  <si>
    <t>B17C241225</t>
  </si>
  <si>
    <t>B17C241226</t>
  </si>
  <si>
    <t>B17C061004</t>
  </si>
  <si>
    <t>B17C061005</t>
  </si>
  <si>
    <t>B17B111438</t>
  </si>
  <si>
    <t>B17B111439</t>
  </si>
  <si>
    <t>B17A240420</t>
  </si>
  <si>
    <t>B17A240421</t>
  </si>
  <si>
    <t>B17A040316</t>
  </si>
  <si>
    <t>B17A040317</t>
  </si>
  <si>
    <t>B16L142721</t>
  </si>
  <si>
    <t>B16L142722</t>
  </si>
  <si>
    <t>B16K230526</t>
  </si>
  <si>
    <t>B16K230527</t>
  </si>
  <si>
    <t>B16K071031</t>
  </si>
  <si>
    <t>B16K071032</t>
  </si>
  <si>
    <t>B16J200518</t>
  </si>
  <si>
    <t>B16J200519</t>
  </si>
  <si>
    <t>B16J040319</t>
  </si>
  <si>
    <t>B16J040320</t>
  </si>
  <si>
    <t>B16I143134</t>
  </si>
  <si>
    <t>B16I143135</t>
  </si>
  <si>
    <t>dark lqf met</t>
  </si>
  <si>
    <t>B16H260834</t>
  </si>
  <si>
    <t>B16H260835</t>
  </si>
  <si>
    <t>B16H121303</t>
  </si>
  <si>
    <t>B16H121304</t>
  </si>
  <si>
    <t>B16G270920</t>
  </si>
  <si>
    <t>B16G270921</t>
  </si>
  <si>
    <t>B16G090411</t>
  </si>
  <si>
    <t>B16G090412</t>
  </si>
  <si>
    <t>B16F140217</t>
  </si>
  <si>
    <t>B16F140218</t>
  </si>
  <si>
    <t>B16E251638</t>
  </si>
  <si>
    <t>B16E251639</t>
  </si>
  <si>
    <t>B16E031709</t>
  </si>
  <si>
    <t>B16E031710</t>
  </si>
  <si>
    <t>B16D070722</t>
  </si>
  <si>
    <t>B16D070723</t>
  </si>
  <si>
    <t>B16C020906</t>
  </si>
  <si>
    <t>B16C020907</t>
  </si>
  <si>
    <t>B16B091102</t>
  </si>
  <si>
    <t>B16B091103</t>
  </si>
  <si>
    <t>B16A190320</t>
  </si>
  <si>
    <t>B16A190321</t>
  </si>
  <si>
    <t>B15L300528</t>
  </si>
  <si>
    <t>B15L300529</t>
  </si>
  <si>
    <t>B15L161734</t>
  </si>
  <si>
    <t>B15L161735</t>
  </si>
  <si>
    <t>B15K281310</t>
  </si>
  <si>
    <t>B15K281311</t>
  </si>
  <si>
    <t>B15K131314</t>
  </si>
  <si>
    <t>B15K131315</t>
  </si>
  <si>
    <t>B15J280320</t>
  </si>
  <si>
    <t>B15J280321</t>
  </si>
  <si>
    <t>B15J131916</t>
  </si>
  <si>
    <t>B15J131917</t>
  </si>
  <si>
    <t>B15I250821</t>
  </si>
  <si>
    <t>B15I250822</t>
  </si>
  <si>
    <t>B15H200638</t>
  </si>
  <si>
    <t>B15H200639</t>
  </si>
  <si>
    <t>B15G282010</t>
  </si>
  <si>
    <t>B15G282011</t>
  </si>
  <si>
    <t>B15G111527</t>
  </si>
  <si>
    <t>B15G111528</t>
  </si>
  <si>
    <t>B15F231516</t>
  </si>
  <si>
    <t>B15F231517</t>
  </si>
  <si>
    <t>B15F020612</t>
  </si>
  <si>
    <t>B15F020613</t>
  </si>
  <si>
    <t>B15E141038</t>
  </si>
  <si>
    <t>B15E141039</t>
  </si>
  <si>
    <t>B15D241638</t>
  </si>
  <si>
    <t>B15D241639</t>
  </si>
  <si>
    <t>B15D082612</t>
  </si>
  <si>
    <t>B15D082613</t>
  </si>
  <si>
    <t>B15C231503</t>
  </si>
  <si>
    <t>B15C231504</t>
  </si>
  <si>
    <t>B15C042732</t>
  </si>
  <si>
    <t>B15C042733</t>
  </si>
  <si>
    <t>B15B132230</t>
  </si>
  <si>
    <t>B15B132232</t>
  </si>
  <si>
    <t>B15A281425</t>
  </si>
  <si>
    <t>B15A281426</t>
  </si>
  <si>
    <t>B15A141408</t>
  </si>
  <si>
    <t>B15A141409</t>
  </si>
  <si>
    <t>B14L241209</t>
  </si>
  <si>
    <t>B14L241210</t>
  </si>
  <si>
    <t>B14L061131</t>
  </si>
  <si>
    <t>B14L061132</t>
  </si>
  <si>
    <t>B14K190732</t>
  </si>
  <si>
    <t>B14K190733</t>
  </si>
  <si>
    <t>B14J302331</t>
  </si>
  <si>
    <t>B14J302332</t>
  </si>
  <si>
    <t>B14J032032</t>
  </si>
  <si>
    <t>B14J032033</t>
  </si>
  <si>
    <t>B14I170501</t>
  </si>
  <si>
    <t>B14I170502</t>
  </si>
  <si>
    <t>B14H272302</t>
  </si>
  <si>
    <t>B14H272303</t>
  </si>
  <si>
    <t>B14H111813</t>
  </si>
  <si>
    <t>B14H111814</t>
  </si>
  <si>
    <t>B14G160826</t>
  </si>
  <si>
    <t>B14G160827</t>
  </si>
  <si>
    <t>B14F261125</t>
  </si>
  <si>
    <t>B14F261126</t>
  </si>
  <si>
    <t>B14F052731</t>
  </si>
  <si>
    <t>B14F052732</t>
  </si>
  <si>
    <t>B14E122417</t>
  </si>
  <si>
    <t>B14E122418</t>
  </si>
  <si>
    <t>B14D242920</t>
  </si>
  <si>
    <t>B14D242921</t>
  </si>
  <si>
    <t>B14C310933</t>
  </si>
  <si>
    <t>B14C310934</t>
  </si>
  <si>
    <t>B14C132232</t>
  </si>
  <si>
    <t>B14C132233</t>
  </si>
  <si>
    <t>B14B221004</t>
  </si>
  <si>
    <t>B14B221005</t>
  </si>
  <si>
    <t>B14A290311</t>
  </si>
  <si>
    <t>B14A290312</t>
  </si>
  <si>
    <t>B14A140224</t>
  </si>
  <si>
    <t>B14A140225</t>
  </si>
  <si>
    <t>B13L243519</t>
  </si>
  <si>
    <t>B13L243520</t>
  </si>
  <si>
    <t>B13L091219</t>
  </si>
  <si>
    <t>B13L091220</t>
  </si>
  <si>
    <t>B13K081522</t>
  </si>
  <si>
    <t>B13K081523</t>
  </si>
  <si>
    <t>B13J021511</t>
  </si>
  <si>
    <t>B13J021512</t>
  </si>
  <si>
    <t>B13I041613</t>
  </si>
  <si>
    <t>B13I041614</t>
  </si>
  <si>
    <t>B13H142926</t>
  </si>
  <si>
    <t>B13H142927</t>
  </si>
  <si>
    <t>B13H011832</t>
  </si>
  <si>
    <t>B13H011833</t>
  </si>
  <si>
    <t>B13G182121</t>
  </si>
  <si>
    <t>B13G182122</t>
  </si>
  <si>
    <t>B13F261801</t>
  </si>
  <si>
    <t>B13F261802</t>
  </si>
  <si>
    <t>B13E241523</t>
  </si>
  <si>
    <t>B13E241524</t>
  </si>
  <si>
    <t>B13E021323</t>
  </si>
  <si>
    <t>B13E021324</t>
  </si>
  <si>
    <t>B13D052910</t>
  </si>
  <si>
    <t>B13D052911</t>
  </si>
  <si>
    <t>B13C211532</t>
  </si>
  <si>
    <t>B13C211533</t>
  </si>
  <si>
    <t>B13B193632</t>
  </si>
  <si>
    <t>B13B193633</t>
  </si>
  <si>
    <t>B13A220605</t>
  </si>
  <si>
    <t>B13A220606</t>
  </si>
  <si>
    <t>B12L191306</t>
  </si>
  <si>
    <t>B12L191307</t>
  </si>
  <si>
    <t>B12K280725</t>
  </si>
  <si>
    <t>B12K280726</t>
  </si>
  <si>
    <t>B12K032524</t>
  </si>
  <si>
    <t>B12K032525</t>
  </si>
  <si>
    <t>B12J151333</t>
  </si>
  <si>
    <t>B12J151334</t>
  </si>
  <si>
    <t>B12I103420</t>
  </si>
  <si>
    <t>B12I103421</t>
  </si>
  <si>
    <t>B12H250325</t>
  </si>
  <si>
    <t>B12H250326</t>
  </si>
  <si>
    <t>B12H011723</t>
  </si>
  <si>
    <t>B12H011724</t>
  </si>
  <si>
    <t>B12G142817</t>
  </si>
  <si>
    <t>B12G142818</t>
  </si>
  <si>
    <t>B12F132911</t>
  </si>
  <si>
    <t>B12F132912</t>
  </si>
  <si>
    <t>B12E313121</t>
  </si>
  <si>
    <t>B12E313122</t>
  </si>
  <si>
    <t>B12E041705</t>
  </si>
  <si>
    <t>B12E041706</t>
  </si>
  <si>
    <t>B12D130123</t>
  </si>
  <si>
    <t>B12D130124</t>
  </si>
  <si>
    <t>B12C263435</t>
  </si>
  <si>
    <t>B12C263436</t>
  </si>
  <si>
    <t>B12C062229</t>
  </si>
  <si>
    <t>B12C062230</t>
  </si>
  <si>
    <t>B12B270619</t>
  </si>
  <si>
    <t>B12B270620</t>
  </si>
  <si>
    <t>B12B020428</t>
  </si>
  <si>
    <t>B12B020429</t>
  </si>
  <si>
    <t>B12A102810</t>
  </si>
  <si>
    <t>B12A102811</t>
  </si>
  <si>
    <t>B11L260614</t>
  </si>
  <si>
    <t>B11L260615</t>
  </si>
  <si>
    <t>B11L121819</t>
  </si>
  <si>
    <t>B11L121820</t>
  </si>
  <si>
    <t>B11K250836</t>
  </si>
  <si>
    <t>B11K250837</t>
  </si>
  <si>
    <t>B11K071216</t>
  </si>
  <si>
    <t>B11K071217</t>
  </si>
  <si>
    <t>B11J152605</t>
  </si>
  <si>
    <t>B11J152606</t>
  </si>
  <si>
    <t>B11I230931</t>
  </si>
  <si>
    <t>B11I230932</t>
  </si>
  <si>
    <t>B11I031729</t>
  </si>
  <si>
    <t>B11I031730</t>
  </si>
  <si>
    <t>B11H121613</t>
  </si>
  <si>
    <t>B11H121614</t>
  </si>
  <si>
    <t>B11G192303</t>
  </si>
  <si>
    <t>B11G192304</t>
  </si>
  <si>
    <t>B11F281027</t>
  </si>
  <si>
    <t>B11F281028</t>
  </si>
  <si>
    <t>B11F090107</t>
  </si>
  <si>
    <t>B11F090108</t>
  </si>
  <si>
    <t>B11E190127</t>
  </si>
  <si>
    <t>B11E190128</t>
  </si>
  <si>
    <t>B11D290219</t>
  </si>
  <si>
    <t>B11D290220</t>
  </si>
  <si>
    <t>B11D120631</t>
  </si>
  <si>
    <t>B11D120632</t>
  </si>
  <si>
    <t>B11C230806</t>
  </si>
  <si>
    <t>B11C230807</t>
  </si>
  <si>
    <t>B11C070310</t>
  </si>
  <si>
    <t>B11C070311</t>
  </si>
  <si>
    <t>B11B170620</t>
  </si>
  <si>
    <t>B11B170621</t>
  </si>
  <si>
    <t>B11A261315</t>
  </si>
  <si>
    <t>B11A261316</t>
  </si>
  <si>
    <t>B11A101032</t>
  </si>
  <si>
    <t>B11A101034</t>
  </si>
  <si>
    <t>B10L161814</t>
  </si>
  <si>
    <t>B10L161815</t>
  </si>
  <si>
    <t>B10K260804</t>
  </si>
  <si>
    <t>B10K260805</t>
  </si>
  <si>
    <t>B10K041521</t>
  </si>
  <si>
    <t>B10K041522</t>
  </si>
  <si>
    <t>B10J220331</t>
  </si>
  <si>
    <t>B10J220332</t>
  </si>
  <si>
    <t>B10I221405</t>
  </si>
  <si>
    <t>B10I221406</t>
  </si>
  <si>
    <t>B10H310525</t>
  </si>
  <si>
    <t>B10H310526</t>
  </si>
  <si>
    <t>B10H131412</t>
  </si>
  <si>
    <t>B10H131413</t>
  </si>
  <si>
    <t>B10G201729</t>
  </si>
  <si>
    <t>B10G201730</t>
  </si>
  <si>
    <t>B10F241404</t>
  </si>
  <si>
    <t>B10F241405</t>
  </si>
  <si>
    <t>B10F011321</t>
  </si>
  <si>
    <t>B10F011322</t>
  </si>
  <si>
    <t>B10E061217</t>
  </si>
  <si>
    <t>B10E061218</t>
  </si>
  <si>
    <t>B10D121911</t>
  </si>
  <si>
    <t>B10D121912</t>
  </si>
  <si>
    <t>B10C090620</t>
  </si>
  <si>
    <t>B10C090621</t>
  </si>
  <si>
    <t>B10B170517</t>
  </si>
  <si>
    <t>B10B170518</t>
  </si>
  <si>
    <t>B10A210516</t>
  </si>
  <si>
    <t>B10A210517</t>
  </si>
  <si>
    <t>B10A041601</t>
  </si>
  <si>
    <t>B10A041602</t>
  </si>
  <si>
    <t>B09L120911</t>
  </si>
  <si>
    <t>B09L120912</t>
  </si>
  <si>
    <t>B09K210403</t>
  </si>
  <si>
    <t>B09K210404</t>
  </si>
  <si>
    <t>B09J310114</t>
  </si>
  <si>
    <t>B09J310115</t>
  </si>
  <si>
    <t>B09J170423</t>
  </si>
  <si>
    <t>B09J170424</t>
  </si>
  <si>
    <t>B09J051314</t>
  </si>
  <si>
    <t>B09J051315</t>
  </si>
  <si>
    <t>B09I142020</t>
  </si>
  <si>
    <t>B09I142021</t>
  </si>
  <si>
    <t>B09H272014</t>
  </si>
  <si>
    <t>B09H272015</t>
  </si>
  <si>
    <t>B18L210812</t>
  </si>
  <si>
    <t>HD1126</t>
  </si>
  <si>
    <t>FKR01159</t>
  </si>
  <si>
    <t>B18L210813</t>
  </si>
  <si>
    <t>B18K292434</t>
  </si>
  <si>
    <t>B18K292435</t>
  </si>
  <si>
    <t>B18K131336</t>
  </si>
  <si>
    <t>B18K131337</t>
  </si>
  <si>
    <t>B18J232132</t>
  </si>
  <si>
    <t>B18J232133</t>
  </si>
  <si>
    <t>B18J050529</t>
  </si>
  <si>
    <t>B18J050530</t>
  </si>
  <si>
    <t>B18I193419</t>
  </si>
  <si>
    <t>B18I193420</t>
  </si>
  <si>
    <t>B18I060105</t>
  </si>
  <si>
    <t>B18I060106</t>
  </si>
  <si>
    <t>B18H172401</t>
  </si>
  <si>
    <t>B18H172402</t>
  </si>
  <si>
    <t>B18G272616</t>
  </si>
  <si>
    <t>B18G272617</t>
  </si>
  <si>
    <t>B18G090903</t>
  </si>
  <si>
    <t>B18G090904</t>
  </si>
  <si>
    <t>B18F141410</t>
  </si>
  <si>
    <t>B18F141411</t>
  </si>
  <si>
    <t>B18E261010</t>
  </si>
  <si>
    <t>B18E261011</t>
  </si>
  <si>
    <t>B18E080729</t>
  </si>
  <si>
    <t>B18E080730</t>
  </si>
  <si>
    <t>B18D102627</t>
  </si>
  <si>
    <t>B18D102628</t>
  </si>
  <si>
    <t>B18C201905</t>
  </si>
  <si>
    <t>B18C201906</t>
  </si>
  <si>
    <t>B18C011612</t>
  </si>
  <si>
    <t>B18C011613</t>
  </si>
  <si>
    <t>B18B090534</t>
  </si>
  <si>
    <t>B18B090535</t>
  </si>
  <si>
    <t>B18A190538</t>
  </si>
  <si>
    <t>B18A190539</t>
  </si>
  <si>
    <t>B18A050312</t>
  </si>
  <si>
    <t>B18A050313</t>
  </si>
  <si>
    <t>B17L112814</t>
  </si>
  <si>
    <t>B17L112815</t>
  </si>
  <si>
    <t>B17K152132</t>
  </si>
  <si>
    <t>B17K152133</t>
  </si>
  <si>
    <t>B17J241401</t>
  </si>
  <si>
    <t>B17J241402</t>
  </si>
  <si>
    <t>B17J050908</t>
  </si>
  <si>
    <t>B17J050909</t>
  </si>
  <si>
    <t>B17I150219</t>
  </si>
  <si>
    <t>B17I150220</t>
  </si>
  <si>
    <t>B17H280401</t>
  </si>
  <si>
    <t>B17H280402</t>
  </si>
  <si>
    <t>B17H092704</t>
  </si>
  <si>
    <t>B17H092705</t>
  </si>
  <si>
    <t>B17G201208</t>
  </si>
  <si>
    <t>B17G201209</t>
  </si>
  <si>
    <t>B17F300923</t>
  </si>
  <si>
    <t>B17F300924</t>
  </si>
  <si>
    <t>B17F063118</t>
  </si>
  <si>
    <t>B17F063119</t>
  </si>
  <si>
    <t>B17E162907</t>
  </si>
  <si>
    <t>B17E162908</t>
  </si>
  <si>
    <t>B17D270721</t>
  </si>
  <si>
    <t>B17D270722</t>
  </si>
  <si>
    <t>B17D061121</t>
  </si>
  <si>
    <t>B17D061122</t>
  </si>
  <si>
    <t>B17C150805</t>
  </si>
  <si>
    <t>B17C150806</t>
  </si>
  <si>
    <t>B17B210930</t>
  </si>
  <si>
    <t>B17B210931</t>
  </si>
  <si>
    <t>B17B030138</t>
  </si>
  <si>
    <t>B17B030139</t>
  </si>
  <si>
    <t>B17A172611</t>
  </si>
  <si>
    <t>B17A172612</t>
  </si>
  <si>
    <t>B16L270501</t>
  </si>
  <si>
    <t>B16L270502</t>
  </si>
  <si>
    <t>B16L082219</t>
  </si>
  <si>
    <t>B16L082220</t>
  </si>
  <si>
    <t>B16K230304</t>
  </si>
  <si>
    <t>B16K230305</t>
  </si>
  <si>
    <t>B16K031322</t>
  </si>
  <si>
    <t>B16K031323</t>
  </si>
  <si>
    <t>B16J181817</t>
  </si>
  <si>
    <t>B16J181818</t>
  </si>
  <si>
    <t>B16I292502</t>
  </si>
  <si>
    <t>B16I292503</t>
  </si>
  <si>
    <t>B16I052228</t>
  </si>
  <si>
    <t>B16I052229</t>
  </si>
  <si>
    <t>B16H192238</t>
  </si>
  <si>
    <t>B16H192239</t>
  </si>
  <si>
    <t>B16H030817</t>
  </si>
  <si>
    <t>B16H030818</t>
  </si>
  <si>
    <t>B16G160303</t>
  </si>
  <si>
    <t>B16G160304</t>
  </si>
  <si>
    <t>B16F242022</t>
  </si>
  <si>
    <t>B16F242023</t>
  </si>
  <si>
    <t>B16F032035</t>
  </si>
  <si>
    <t>B16F032036</t>
  </si>
  <si>
    <t>B16E171432</t>
  </si>
  <si>
    <t>B16E171433</t>
  </si>
  <si>
    <t>B16D261411</t>
  </si>
  <si>
    <t>B16D261412</t>
  </si>
  <si>
    <t>B16D052135</t>
  </si>
  <si>
    <t>B16D052136</t>
  </si>
  <si>
    <t>B16C051107</t>
  </si>
  <si>
    <t>B16C051108</t>
  </si>
  <si>
    <t>B16B171930</t>
  </si>
  <si>
    <t>B16B171931</t>
  </si>
  <si>
    <t>B16A300317</t>
  </si>
  <si>
    <t>B16A300318</t>
  </si>
  <si>
    <t>B16A120806</t>
  </si>
  <si>
    <t>B16A120807</t>
  </si>
  <si>
    <t>B15L230301</t>
  </si>
  <si>
    <t>B15L230302</t>
  </si>
  <si>
    <t>B15L080337</t>
  </si>
  <si>
    <t>B15L080338</t>
  </si>
  <si>
    <t>B15K180533</t>
  </si>
  <si>
    <t>B15K180534</t>
  </si>
  <si>
    <t>B15K020123</t>
  </si>
  <si>
    <t>B15K020124</t>
  </si>
  <si>
    <t>B15J162402</t>
  </si>
  <si>
    <t>B15J162403</t>
  </si>
  <si>
    <t>B15J022124</t>
  </si>
  <si>
    <t>B15J022125</t>
  </si>
  <si>
    <t>B15I182812</t>
  </si>
  <si>
    <t>B15I182813</t>
  </si>
  <si>
    <t>B15I032324</t>
  </si>
  <si>
    <t>B15I032325</t>
  </si>
  <si>
    <t>B15H200237</t>
  </si>
  <si>
    <t>B15H200238</t>
  </si>
  <si>
    <t>B15G302711</t>
  </si>
  <si>
    <t>B15G302712</t>
  </si>
  <si>
    <t>B15G111605</t>
  </si>
  <si>
    <t>B15G111606</t>
  </si>
  <si>
    <t>B15F170201</t>
  </si>
  <si>
    <t>B15F170202</t>
  </si>
  <si>
    <t>B15F020511</t>
  </si>
  <si>
    <t>B15F020512</t>
  </si>
  <si>
    <t>B15E192325</t>
  </si>
  <si>
    <t>B15E192326</t>
  </si>
  <si>
    <t>B15E040823</t>
  </si>
  <si>
    <t>B15E040824</t>
  </si>
  <si>
    <t>B15D150810</t>
  </si>
  <si>
    <t>B15D150811</t>
  </si>
  <si>
    <t>B15C280832</t>
  </si>
  <si>
    <t>B15C280833</t>
  </si>
  <si>
    <t>B15C102318</t>
  </si>
  <si>
    <t>B15C102319</t>
  </si>
  <si>
    <t>B15B230330</t>
  </si>
  <si>
    <t>B15B230331</t>
  </si>
  <si>
    <t>B15B041531</t>
  </si>
  <si>
    <t>B15B041532</t>
  </si>
  <si>
    <t>B15A152114</t>
  </si>
  <si>
    <t>B15A152115</t>
  </si>
  <si>
    <t>B14L292016</t>
  </si>
  <si>
    <t>B14L292017</t>
  </si>
  <si>
    <t>B14L081529</t>
  </si>
  <si>
    <t>B14L081530</t>
  </si>
  <si>
    <t>B14K190705</t>
  </si>
  <si>
    <t>B14K190706</t>
  </si>
  <si>
    <t>B14K010114</t>
  </si>
  <si>
    <t>B14K010115</t>
  </si>
  <si>
    <t>B14J141228</t>
  </si>
  <si>
    <t>B14J141229</t>
  </si>
  <si>
    <t>B14I263120</t>
  </si>
  <si>
    <t>B14I263121</t>
  </si>
  <si>
    <t>B14I091010</t>
  </si>
  <si>
    <t>B14I091011</t>
  </si>
  <si>
    <t>B14H221318</t>
  </si>
  <si>
    <t>B14H221319</t>
  </si>
  <si>
    <t>B14H070210</t>
  </si>
  <si>
    <t>B14H070211</t>
  </si>
  <si>
    <t>B14G160726</t>
  </si>
  <si>
    <t>B14G160727</t>
  </si>
  <si>
    <t>B14F302425</t>
  </si>
  <si>
    <t>B14F302426</t>
  </si>
  <si>
    <t>B14F122321</t>
  </si>
  <si>
    <t>B14F122322</t>
  </si>
  <si>
    <t>B14E260702</t>
  </si>
  <si>
    <t>B14E260703</t>
  </si>
  <si>
    <t>B14E091912</t>
  </si>
  <si>
    <t>B14E091913</t>
  </si>
  <si>
    <t>B14D243006</t>
  </si>
  <si>
    <t>B14D243007</t>
  </si>
  <si>
    <t>B14C241014</t>
  </si>
  <si>
    <t>B14C241015</t>
  </si>
  <si>
    <t>B14C080911</t>
  </si>
  <si>
    <t>B14C080912</t>
  </si>
  <si>
    <t>B14B203323</t>
  </si>
  <si>
    <t>B14B203324</t>
  </si>
  <si>
    <t>B14B011206</t>
  </si>
  <si>
    <t>B14B011207</t>
  </si>
  <si>
    <t>B14A130723</t>
  </si>
  <si>
    <t>B14A130724</t>
  </si>
  <si>
    <t>B13L263214</t>
  </si>
  <si>
    <t>B13L263215</t>
  </si>
  <si>
    <t>B13L020114</t>
  </si>
  <si>
    <t>B13L020115</t>
  </si>
  <si>
    <t>B13K142720</t>
  </si>
  <si>
    <t>B13K142721</t>
  </si>
  <si>
    <t>B13J233322</t>
  </si>
  <si>
    <t>B13J233323</t>
  </si>
  <si>
    <t>B13J010104</t>
  </si>
  <si>
    <t>B13J010105</t>
  </si>
  <si>
    <t>B13I102417</t>
  </si>
  <si>
    <t>B13I102418</t>
  </si>
  <si>
    <t>B13H071408</t>
  </si>
  <si>
    <t>B13H071409</t>
  </si>
  <si>
    <t>B13G051438</t>
  </si>
  <si>
    <t>B13G051439</t>
  </si>
  <si>
    <t>B13F130816</t>
  </si>
  <si>
    <t>B13F130817</t>
  </si>
  <si>
    <t>B13E180714</t>
  </si>
  <si>
    <t>B13E180715</t>
  </si>
  <si>
    <t>B13D262427</t>
  </si>
  <si>
    <t>B13D262428</t>
  </si>
  <si>
    <t>B13D090226</t>
  </si>
  <si>
    <t>B13D090227</t>
  </si>
  <si>
    <t>B13C131501</t>
  </si>
  <si>
    <t>B13C131502</t>
  </si>
  <si>
    <t>B13B181422</t>
  </si>
  <si>
    <t>B13B181423</t>
  </si>
  <si>
    <t>B13A152023</t>
  </si>
  <si>
    <t>B13A152024</t>
  </si>
  <si>
    <t>B12L281018</t>
  </si>
  <si>
    <t>B12L281019</t>
  </si>
  <si>
    <t>B12L010623</t>
  </si>
  <si>
    <t>B12L010624</t>
  </si>
  <si>
    <t>B12K121529</t>
  </si>
  <si>
    <t>B12K121530</t>
  </si>
  <si>
    <t>B12J181914</t>
  </si>
  <si>
    <t>B12J181915</t>
  </si>
  <si>
    <t>B12J032405</t>
  </si>
  <si>
    <t>B12J032406</t>
  </si>
  <si>
    <t>B12I143236</t>
  </si>
  <si>
    <t>B12I143237</t>
  </si>
  <si>
    <t>B12H292623</t>
  </si>
  <si>
    <t>B12H292624</t>
  </si>
  <si>
    <t>B12H130530</t>
  </si>
  <si>
    <t>B12H130531</t>
  </si>
  <si>
    <t>B12G212611</t>
  </si>
  <si>
    <t>B12G212612</t>
  </si>
  <si>
    <t>B12G060713</t>
  </si>
  <si>
    <t>B12G060714</t>
  </si>
  <si>
    <t>B12F182008</t>
  </si>
  <si>
    <t>B12F182009</t>
  </si>
  <si>
    <t>B12F070832</t>
  </si>
  <si>
    <t>B12F070833</t>
  </si>
  <si>
    <t>B12E212834</t>
  </si>
  <si>
    <t>B12E212835</t>
  </si>
  <si>
    <t>B12E040411</t>
  </si>
  <si>
    <t>B12E040412</t>
  </si>
  <si>
    <t>B12D120114</t>
  </si>
  <si>
    <t>B12D120115</t>
  </si>
  <si>
    <t>B12C222434</t>
  </si>
  <si>
    <t>B12C222435</t>
  </si>
  <si>
    <t>B12C052719</t>
  </si>
  <si>
    <t>B12C052720</t>
  </si>
  <si>
    <t>B12B082234</t>
  </si>
  <si>
    <t>B12B082235</t>
  </si>
  <si>
    <t>B12A232715</t>
  </si>
  <si>
    <t>B12A232716</t>
  </si>
  <si>
    <t>B12A090405</t>
  </si>
  <si>
    <t>B12A090406</t>
  </si>
  <si>
    <t>B11L231105</t>
  </si>
  <si>
    <t>B11L231106</t>
  </si>
  <si>
    <t>B11L052423</t>
  </si>
  <si>
    <t>B11L052424</t>
  </si>
  <si>
    <t>B18L182812</t>
  </si>
  <si>
    <t>HD1127</t>
  </si>
  <si>
    <t>FKR01160</t>
  </si>
  <si>
    <t>B18L182813</t>
  </si>
  <si>
    <t>B18K271731</t>
  </si>
  <si>
    <t>B18K271732</t>
  </si>
  <si>
    <t>B18K082713</t>
  </si>
  <si>
    <t>B18K082714</t>
  </si>
  <si>
    <t>B18J191118</t>
  </si>
  <si>
    <t>B18J191119</t>
  </si>
  <si>
    <t>B18J011018</t>
  </si>
  <si>
    <t>B18J011019</t>
  </si>
  <si>
    <t>B18I122926</t>
  </si>
  <si>
    <t>B18I122927</t>
  </si>
  <si>
    <t>B18G262009</t>
  </si>
  <si>
    <t>B18G262010</t>
  </si>
  <si>
    <t>B18G021926</t>
  </si>
  <si>
    <t>B18G021927</t>
  </si>
  <si>
    <t>B18F113020</t>
  </si>
  <si>
    <t>B18F113021</t>
  </si>
  <si>
    <t>B18E240125</t>
  </si>
  <si>
    <t>B18E240126</t>
  </si>
  <si>
    <t>B18E080822</t>
  </si>
  <si>
    <t>B18E080823</t>
  </si>
  <si>
    <t>B18D140114</t>
  </si>
  <si>
    <t>B18D140115</t>
  </si>
  <si>
    <t>B18C240302</t>
  </si>
  <si>
    <t>B18C240303</t>
  </si>
  <si>
    <t>B18C011708</t>
  </si>
  <si>
    <t>B18C011709</t>
  </si>
  <si>
    <t>B18B050938</t>
  </si>
  <si>
    <t>B18B050939</t>
  </si>
  <si>
    <t>B18A190532</t>
  </si>
  <si>
    <t>B18A190533</t>
  </si>
  <si>
    <t>B18A050303</t>
  </si>
  <si>
    <t>B18A050304</t>
  </si>
  <si>
    <t>B17L152629</t>
  </si>
  <si>
    <t>B17L152630</t>
  </si>
  <si>
    <t>B17K240706</t>
  </si>
  <si>
    <t>B17K240707</t>
  </si>
  <si>
    <t>B17K062138</t>
  </si>
  <si>
    <t>B17K062139</t>
  </si>
  <si>
    <t>B17J160422</t>
  </si>
  <si>
    <t>B17J160423</t>
  </si>
  <si>
    <t>B17I251525</t>
  </si>
  <si>
    <t>B17I251526</t>
  </si>
  <si>
    <t>B17I052534</t>
  </si>
  <si>
    <t>B17I052535</t>
  </si>
  <si>
    <t>B17H162534</t>
  </si>
  <si>
    <t>B17H162535</t>
  </si>
  <si>
    <t>B17G280617</t>
  </si>
  <si>
    <t>B17G280618</t>
  </si>
  <si>
    <t>B17G071438</t>
  </si>
  <si>
    <t>B17G071439</t>
  </si>
  <si>
    <t>B17F141631</t>
  </si>
  <si>
    <t>B17F141632</t>
  </si>
  <si>
    <t>B17E270307</t>
  </si>
  <si>
    <t>B17E270308</t>
  </si>
  <si>
    <t>B17E042105</t>
  </si>
  <si>
    <t>B17E042106</t>
  </si>
  <si>
    <t>B17D181432</t>
  </si>
  <si>
    <t>B17D181433</t>
  </si>
  <si>
    <t>B17C292812</t>
  </si>
  <si>
    <t>B17C292813</t>
  </si>
  <si>
    <t>B17C100504</t>
  </si>
  <si>
    <t>B17C100505</t>
  </si>
  <si>
    <t>B17B141209</t>
  </si>
  <si>
    <t>B17B141210</t>
  </si>
  <si>
    <t>B17A250708</t>
  </si>
  <si>
    <t>B17A250709</t>
  </si>
  <si>
    <t>B17A060427</t>
  </si>
  <si>
    <t>B17A060428</t>
  </si>
  <si>
    <t>B16L202829</t>
  </si>
  <si>
    <t>B16L202830</t>
  </si>
  <si>
    <t>B16L023134</t>
  </si>
  <si>
    <t>B16L023135</t>
  </si>
  <si>
    <t>B16K150806</t>
  </si>
  <si>
    <t>B16K150807</t>
  </si>
  <si>
    <t>B16J261312</t>
  </si>
  <si>
    <t>B16J261313</t>
  </si>
  <si>
    <t>B16J100233</t>
  </si>
  <si>
    <t>B16J100234</t>
  </si>
  <si>
    <t>B16I201825</t>
  </si>
  <si>
    <t>B16I201826</t>
  </si>
  <si>
    <t>B16H302211</t>
  </si>
  <si>
    <t>B16H302212</t>
  </si>
  <si>
    <t>B16H121123</t>
  </si>
  <si>
    <t>B16H121126</t>
  </si>
  <si>
    <t>B16G252225</t>
  </si>
  <si>
    <t>B16G252226</t>
  </si>
  <si>
    <t>B16G020131</t>
  </si>
  <si>
    <t>B16G020132</t>
  </si>
  <si>
    <t>B16F110814</t>
  </si>
  <si>
    <t>B16F110815</t>
  </si>
  <si>
    <t>B16E251617</t>
  </si>
  <si>
    <t>B16E251618</t>
  </si>
  <si>
    <t>B16E091908</t>
  </si>
  <si>
    <t>B16E091909</t>
  </si>
  <si>
    <t>B16D160638</t>
  </si>
  <si>
    <t>B16D160639</t>
  </si>
  <si>
    <t>B16C230132</t>
  </si>
  <si>
    <t>B16C230133</t>
  </si>
  <si>
    <t>B16C021307</t>
  </si>
  <si>
    <t>B16C020823</t>
  </si>
  <si>
    <t>B16B101115</t>
  </si>
  <si>
    <t>B16B101116</t>
  </si>
  <si>
    <t>B16A251328</t>
  </si>
  <si>
    <t>B16A251329</t>
  </si>
  <si>
    <t>B16A052713</t>
  </si>
  <si>
    <t>B16A052714</t>
  </si>
  <si>
    <t>B15L191114</t>
  </si>
  <si>
    <t>B15L191115</t>
  </si>
  <si>
    <t>B15L010210</t>
  </si>
  <si>
    <t>B15L010211</t>
  </si>
  <si>
    <t>B15K161314</t>
  </si>
  <si>
    <t>B15K161315</t>
  </si>
  <si>
    <t>B15J301402</t>
  </si>
  <si>
    <t>B15J301403</t>
  </si>
  <si>
    <t>B15J152326</t>
  </si>
  <si>
    <t>B15J152327</t>
  </si>
  <si>
    <t>B15I292318</t>
  </si>
  <si>
    <t>B15I292319</t>
  </si>
  <si>
    <t>B15I100232</t>
  </si>
  <si>
    <t>B15I100233</t>
  </si>
  <si>
    <t>B15H252305</t>
  </si>
  <si>
    <t>B15H252306</t>
  </si>
  <si>
    <t>B15H052709</t>
  </si>
  <si>
    <t>B15H052710</t>
  </si>
  <si>
    <t>B15G231210</t>
  </si>
  <si>
    <t>B15G231211</t>
  </si>
  <si>
    <t>B15F300401</t>
  </si>
  <si>
    <t>B15F300402</t>
  </si>
  <si>
    <t>B15F100217</t>
  </si>
  <si>
    <t>B15F100218</t>
  </si>
  <si>
    <t>B15E230238</t>
  </si>
  <si>
    <t>B15E230239</t>
  </si>
  <si>
    <t>B15E060232</t>
  </si>
  <si>
    <t>B15E060233</t>
  </si>
  <si>
    <t>B15D102712</t>
  </si>
  <si>
    <t>B15D102713</t>
  </si>
  <si>
    <t>B15C231338</t>
  </si>
  <si>
    <t>B15C231339</t>
  </si>
  <si>
    <t>B15B262519</t>
  </si>
  <si>
    <t>B15B262520</t>
  </si>
  <si>
    <t>B15B091920</t>
  </si>
  <si>
    <t>B15B091921</t>
  </si>
  <si>
    <t>B15A260808</t>
  </si>
  <si>
    <t>B15A260809</t>
  </si>
  <si>
    <t>B15A061808</t>
  </si>
  <si>
    <t>B15A061809</t>
  </si>
  <si>
    <t>B14L102415</t>
  </si>
  <si>
    <t>B14L102416</t>
  </si>
  <si>
    <t>B14K240130</t>
  </si>
  <si>
    <t>B14K240131</t>
  </si>
  <si>
    <t>B14K071436</t>
  </si>
  <si>
    <t>B14K071437</t>
  </si>
  <si>
    <t>B14J212724</t>
  </si>
  <si>
    <t>B14J212725</t>
  </si>
  <si>
    <t>B14I301432</t>
  </si>
  <si>
    <t>B14I301433</t>
  </si>
  <si>
    <t>B14I170516</t>
  </si>
  <si>
    <t>B14I170517</t>
  </si>
  <si>
    <t>B14H221336</t>
  </si>
  <si>
    <t>B14H221337</t>
  </si>
  <si>
    <t>B14H042613</t>
  </si>
  <si>
    <t>B14H042614</t>
  </si>
  <si>
    <t>B14G221116</t>
  </si>
  <si>
    <t>B14G110414</t>
  </si>
  <si>
    <t>B14G110415</t>
  </si>
  <si>
    <t>B14F211318</t>
  </si>
  <si>
    <t>B14F211319</t>
  </si>
  <si>
    <t>B14F020630</t>
  </si>
  <si>
    <t>B14F020631</t>
  </si>
  <si>
    <t>B14E142918</t>
  </si>
  <si>
    <t>B14E142919</t>
  </si>
  <si>
    <t>B14D261214</t>
  </si>
  <si>
    <t>B14D261215</t>
  </si>
  <si>
    <t>B14D090226</t>
  </si>
  <si>
    <t>B14D090227</t>
  </si>
  <si>
    <t>B14C200908</t>
  </si>
  <si>
    <t>B14C200909</t>
  </si>
  <si>
    <t>B14C072230</t>
  </si>
  <si>
    <t>B14C072231</t>
  </si>
  <si>
    <t>B14B141224</t>
  </si>
  <si>
    <t>B14B141225</t>
  </si>
  <si>
    <t>B14A290329</t>
  </si>
  <si>
    <t>B14A290330</t>
  </si>
  <si>
    <t>B14A100418</t>
  </si>
  <si>
    <t>B14A100419</t>
  </si>
  <si>
    <t>B13L231828</t>
  </si>
  <si>
    <t>B13L231829</t>
  </si>
  <si>
    <t>B13K261313</t>
  </si>
  <si>
    <t>B13K261314</t>
  </si>
  <si>
    <t>B13K051511</t>
  </si>
  <si>
    <t>B13K051512</t>
  </si>
  <si>
    <t>B13J120209</t>
  </si>
  <si>
    <t>B13J120210</t>
  </si>
  <si>
    <t>B13I213011</t>
  </si>
  <si>
    <t>B13I213012</t>
  </si>
  <si>
    <t>B13H270818</t>
  </si>
  <si>
    <t>B13H270819</t>
  </si>
  <si>
    <t>B13G252312</t>
  </si>
  <si>
    <t>B13G252313</t>
  </si>
  <si>
    <t>B13G032136</t>
  </si>
  <si>
    <t>B13G032137</t>
  </si>
  <si>
    <t>B13F010726</t>
  </si>
  <si>
    <t>B13F010727</t>
  </si>
  <si>
    <t>B13E131215</t>
  </si>
  <si>
    <t>B13E131216</t>
  </si>
  <si>
    <t>B13D150504</t>
  </si>
  <si>
    <t>B13D150505</t>
  </si>
  <si>
    <t>B13C250632</t>
  </si>
  <si>
    <t>B13C250633</t>
  </si>
  <si>
    <t>B13C050816</t>
  </si>
  <si>
    <t>B13C050817</t>
  </si>
  <si>
    <t>B13B132228</t>
  </si>
  <si>
    <t>B13B132229</t>
  </si>
  <si>
    <t>B13A172205</t>
  </si>
  <si>
    <t>B13A172206</t>
  </si>
  <si>
    <t>B12L290420</t>
  </si>
  <si>
    <t>B12L290421</t>
  </si>
  <si>
    <t>B12L052029</t>
  </si>
  <si>
    <t>B12L052030</t>
  </si>
  <si>
    <t>B12K151005</t>
  </si>
  <si>
    <t>B12K151006</t>
  </si>
  <si>
    <t>B12J241816</t>
  </si>
  <si>
    <t>B12J241817</t>
  </si>
  <si>
    <t>B12J063602</t>
  </si>
  <si>
    <t>B12J063603</t>
  </si>
  <si>
    <t>B12I171701</t>
  </si>
  <si>
    <t>B12I171702</t>
  </si>
  <si>
    <t>B12H312729</t>
  </si>
  <si>
    <t>B12H312730</t>
  </si>
  <si>
    <t>B12H130522</t>
  </si>
  <si>
    <t>B12H130523</t>
  </si>
  <si>
    <t>B12G262102</t>
  </si>
  <si>
    <t>B12G262103</t>
  </si>
  <si>
    <t>B12G123301</t>
  </si>
  <si>
    <t>B12G123302</t>
  </si>
  <si>
    <t>B12F201520</t>
  </si>
  <si>
    <t>B12F201521</t>
  </si>
  <si>
    <t>B12E312907</t>
  </si>
  <si>
    <t>B12E312908</t>
  </si>
  <si>
    <t>B12E160804</t>
  </si>
  <si>
    <t>B12E160805</t>
  </si>
  <si>
    <t>B12D233214</t>
  </si>
  <si>
    <t>B12D233215</t>
  </si>
  <si>
    <t>B12D061814</t>
  </si>
  <si>
    <t>B12D061815</t>
  </si>
  <si>
    <t>B12C160116</t>
  </si>
  <si>
    <t>B12C160117</t>
  </si>
  <si>
    <t>B12C010618</t>
  </si>
  <si>
    <t>B12C010619</t>
  </si>
  <si>
    <t>B12B101805</t>
  </si>
  <si>
    <t>B12B101806</t>
  </si>
  <si>
    <t>B12A270736</t>
  </si>
  <si>
    <t>B12A270737</t>
  </si>
  <si>
    <t>B12A090331</t>
  </si>
  <si>
    <t>B12A090332</t>
  </si>
  <si>
    <t>B11L240335</t>
  </si>
  <si>
    <t>B11L240336</t>
  </si>
  <si>
    <t>B11L081118</t>
  </si>
  <si>
    <t>B11L081119</t>
  </si>
  <si>
    <t>B18L260126</t>
  </si>
  <si>
    <t>HD1128</t>
  </si>
  <si>
    <t>FKR01183</t>
  </si>
  <si>
    <t>B18L260127</t>
  </si>
  <si>
    <t>B18K304311</t>
  </si>
  <si>
    <t>B18K304312</t>
  </si>
  <si>
    <t>B18K142814</t>
  </si>
  <si>
    <t>B18K142815</t>
  </si>
  <si>
    <t>B18J222218</t>
  </si>
  <si>
    <t>B18J222219</t>
  </si>
  <si>
    <t>B18J050616</t>
  </si>
  <si>
    <t>B18J050617</t>
  </si>
  <si>
    <t>B18I173715</t>
  </si>
  <si>
    <t>B18I173716</t>
  </si>
  <si>
    <t>B18H301536</t>
  </si>
  <si>
    <t>B18H301537</t>
  </si>
  <si>
    <t>B18H090114</t>
  </si>
  <si>
    <t>B18H090115</t>
  </si>
  <si>
    <t>B18G202614</t>
  </si>
  <si>
    <t>B18G202615</t>
  </si>
  <si>
    <t>B18F261838</t>
  </si>
  <si>
    <t>B18F261839</t>
  </si>
  <si>
    <t>B18F010516</t>
  </si>
  <si>
    <t>B18F010517</t>
  </si>
  <si>
    <t>B18E171014</t>
  </si>
  <si>
    <t>B18E171015</t>
  </si>
  <si>
    <t>B18E021331</t>
  </si>
  <si>
    <t>B18E021332</t>
  </si>
  <si>
    <t>B18D070320</t>
  </si>
  <si>
    <t>B18D070321</t>
  </si>
  <si>
    <t>B18C011630</t>
  </si>
  <si>
    <t>B18C011631</t>
  </si>
  <si>
    <t>B18B052414</t>
  </si>
  <si>
    <t>B18B052415</t>
  </si>
  <si>
    <t>B18A150713</t>
  </si>
  <si>
    <t>B18A150714</t>
  </si>
  <si>
    <t>B17L270801</t>
  </si>
  <si>
    <t>B17L270802</t>
  </si>
  <si>
    <t>B17L051415</t>
  </si>
  <si>
    <t>B17L051416</t>
  </si>
  <si>
    <t>B17K152028</t>
  </si>
  <si>
    <t>B17K152029</t>
  </si>
  <si>
    <t>B17J253211</t>
  </si>
  <si>
    <t>B17J253212</t>
  </si>
  <si>
    <t>B17J071423</t>
  </si>
  <si>
    <t>B17J071424</t>
  </si>
  <si>
    <t>B17I190114</t>
  </si>
  <si>
    <t>B17I190115</t>
  </si>
  <si>
    <t>B17H281636</t>
  </si>
  <si>
    <t>B17H281637</t>
  </si>
  <si>
    <t>B17H080923</t>
  </si>
  <si>
    <t>B17H080924</t>
  </si>
  <si>
    <t>B17G201217</t>
  </si>
  <si>
    <t>B17G201218</t>
  </si>
  <si>
    <t>B17F240136</t>
  </si>
  <si>
    <t>B17F240137</t>
  </si>
  <si>
    <t>B17F063022</t>
  </si>
  <si>
    <t>B17F063023</t>
  </si>
  <si>
    <t>B17E042114</t>
  </si>
  <si>
    <t>B17E042115</t>
  </si>
  <si>
    <t>B17D120629</t>
  </si>
  <si>
    <t>B17D120630</t>
  </si>
  <si>
    <t>B17C221917</t>
  </si>
  <si>
    <t>B17C221918</t>
  </si>
  <si>
    <t>B17C022114</t>
  </si>
  <si>
    <t>B17C022115</t>
  </si>
  <si>
    <t>B17B100931</t>
  </si>
  <si>
    <t>B17B100932</t>
  </si>
  <si>
    <t>B17A240336</t>
  </si>
  <si>
    <t>B17A240337</t>
  </si>
  <si>
    <t>B17A050204</t>
  </si>
  <si>
    <t>B17A050205</t>
  </si>
  <si>
    <t>B16L152020</t>
  </si>
  <si>
    <t>B16L152021</t>
  </si>
  <si>
    <t>B16K280423</t>
  </si>
  <si>
    <t>B16K280424</t>
  </si>
  <si>
    <t>B16K080809</t>
  </si>
  <si>
    <t>B16K080810</t>
  </si>
  <si>
    <t>B16J181912</t>
  </si>
  <si>
    <t>B16J181913</t>
  </si>
  <si>
    <t>B16I292528</t>
  </si>
  <si>
    <t>B16I292529</t>
  </si>
  <si>
    <t>B16I073226</t>
  </si>
  <si>
    <t>B16I073227</t>
  </si>
  <si>
    <t>B16H222436</t>
  </si>
  <si>
    <t>B16H222437</t>
  </si>
  <si>
    <t>B16H030808</t>
  </si>
  <si>
    <t>B16H030809</t>
  </si>
  <si>
    <t>B16G143022</t>
  </si>
  <si>
    <t>B16G143023</t>
  </si>
  <si>
    <t>B16F221838</t>
  </si>
  <si>
    <t>B16F221839</t>
  </si>
  <si>
    <t>B16F011824</t>
  </si>
  <si>
    <t>B16F011825</t>
  </si>
  <si>
    <t>B16E161124</t>
  </si>
  <si>
    <t>B16E161125</t>
  </si>
  <si>
    <t>B16D261402</t>
  </si>
  <si>
    <t>B16D261403</t>
  </si>
  <si>
    <t>B16C300324</t>
  </si>
  <si>
    <t>B16C300325</t>
  </si>
  <si>
    <t>B16C090628</t>
  </si>
  <si>
    <t>B16C090629</t>
  </si>
  <si>
    <t>B16B181704</t>
  </si>
  <si>
    <t>B16B181705</t>
  </si>
  <si>
    <t>B16A300308</t>
  </si>
  <si>
    <t>B16A300309</t>
  </si>
  <si>
    <t>B16A120728</t>
  </si>
  <si>
    <t>B16A120729</t>
  </si>
  <si>
    <t>B15L230310</t>
  </si>
  <si>
    <t>B15L230311</t>
  </si>
  <si>
    <t>B15L030736</t>
  </si>
  <si>
    <t>B15L030737</t>
  </si>
  <si>
    <t>B15K141113</t>
  </si>
  <si>
    <t>B15K141114</t>
  </si>
  <si>
    <t>B15J291802</t>
  </si>
  <si>
    <t>B15J291803</t>
  </si>
  <si>
    <t>B15J131417</t>
  </si>
  <si>
    <t>B15J131418</t>
  </si>
  <si>
    <t>B15I261201</t>
  </si>
  <si>
    <t>B15I261202</t>
  </si>
  <si>
    <t>B15I082504</t>
  </si>
  <si>
    <t>B15I082505</t>
  </si>
  <si>
    <t>B15H200438</t>
  </si>
  <si>
    <t>B15H200439</t>
  </si>
  <si>
    <t>B15G302633</t>
  </si>
  <si>
    <t>B15G302634</t>
  </si>
  <si>
    <t>B15G140918</t>
  </si>
  <si>
    <t>B15G140919</t>
  </si>
  <si>
    <t>B15F260838</t>
  </si>
  <si>
    <t>B15F260839</t>
  </si>
  <si>
    <t>B15F080626</t>
  </si>
  <si>
    <t>B15F080627</t>
  </si>
  <si>
    <t>B15E141130</t>
  </si>
  <si>
    <t>B15E141131</t>
  </si>
  <si>
    <t>B15D271602</t>
  </si>
  <si>
    <t>B15D271603</t>
  </si>
  <si>
    <t>B15D102533</t>
  </si>
  <si>
    <t>B15D102534</t>
  </si>
  <si>
    <t>B15C231521</t>
  </si>
  <si>
    <t>B15C231522</t>
  </si>
  <si>
    <t>B15C022926</t>
  </si>
  <si>
    <t>B15C022927</t>
  </si>
  <si>
    <t>B15B041725</t>
  </si>
  <si>
    <t>B15B041726</t>
  </si>
  <si>
    <t>B15A141401</t>
  </si>
  <si>
    <t>B15A141402</t>
  </si>
  <si>
    <t>B14L241218</t>
  </si>
  <si>
    <t>B14L241219</t>
  </si>
  <si>
    <t>B14L012336</t>
  </si>
  <si>
    <t>B14L012337</t>
  </si>
  <si>
    <t>B14K102904</t>
  </si>
  <si>
    <t>B14K102905</t>
  </si>
  <si>
    <t>B14J130518</t>
  </si>
  <si>
    <t>B14J130519</t>
  </si>
  <si>
    <t>B14I232134</t>
  </si>
  <si>
    <t>B14I232135</t>
  </si>
  <si>
    <t>B14H252502</t>
  </si>
  <si>
    <t>B14H252503</t>
  </si>
  <si>
    <t>B14G160735</t>
  </si>
  <si>
    <t>B14G160736</t>
  </si>
  <si>
    <t>B14F193033</t>
  </si>
  <si>
    <t>B14F193034</t>
  </si>
  <si>
    <t>B14F031319</t>
  </si>
  <si>
    <t>B14F031320</t>
  </si>
  <si>
    <t>B14E161309</t>
  </si>
  <si>
    <t>B14E161310</t>
  </si>
  <si>
    <t>B14D302719</t>
  </si>
  <si>
    <t>B14D302720</t>
  </si>
  <si>
    <t>B14C240105</t>
  </si>
  <si>
    <t>B14C240106</t>
  </si>
  <si>
    <t>B14C072335</t>
  </si>
  <si>
    <t>B14C072336</t>
  </si>
  <si>
    <t>B14B183211</t>
  </si>
  <si>
    <t>B14B183212</t>
  </si>
  <si>
    <t>B14A290211</t>
  </si>
  <si>
    <t>B14A290212</t>
  </si>
  <si>
    <t>B14A032723</t>
  </si>
  <si>
    <t>B14A032724</t>
  </si>
  <si>
    <t>B13L162705</t>
  </si>
  <si>
    <t>B13L162706</t>
  </si>
  <si>
    <t>B13K190217</t>
  </si>
  <si>
    <t>B13K190218</t>
  </si>
  <si>
    <t>B13J262707</t>
  </si>
  <si>
    <t>B13J262708</t>
  </si>
  <si>
    <t>B13I263026</t>
  </si>
  <si>
    <t>B13I263027</t>
  </si>
  <si>
    <t>B13H261125</t>
  </si>
  <si>
    <t>B13H261126</t>
  </si>
  <si>
    <t>B13G291932</t>
  </si>
  <si>
    <t>B13G291933</t>
  </si>
  <si>
    <t>B13F221501</t>
  </si>
  <si>
    <t>B13F221502</t>
  </si>
  <si>
    <t>B13F051419</t>
  </si>
  <si>
    <t>B13F051420</t>
  </si>
  <si>
    <t>B13E041905</t>
  </si>
  <si>
    <t>B13E041906</t>
  </si>
  <si>
    <t>B13D121528</t>
  </si>
  <si>
    <t>B13D121529</t>
  </si>
  <si>
    <t>B13C131534</t>
  </si>
  <si>
    <t>B13C131535</t>
  </si>
  <si>
    <t>B13B121108</t>
  </si>
  <si>
    <t>B13B121109</t>
  </si>
  <si>
    <t>B13A151926</t>
  </si>
  <si>
    <t>B13A151927</t>
  </si>
  <si>
    <t>B12L264114</t>
  </si>
  <si>
    <t>B12L264115</t>
  </si>
  <si>
    <t>B12K290917</t>
  </si>
  <si>
    <t>B12K290918</t>
  </si>
  <si>
    <t>B12K091415</t>
  </si>
  <si>
    <t>B12K091416</t>
  </si>
  <si>
    <t>B12J173325</t>
  </si>
  <si>
    <t>B12J173326</t>
  </si>
  <si>
    <t>B12J032435</t>
  </si>
  <si>
    <t>B12J032436</t>
  </si>
  <si>
    <t>B12I134224</t>
  </si>
  <si>
    <t>B12I134225</t>
  </si>
  <si>
    <t>B12H293629</t>
  </si>
  <si>
    <t>B12H293630</t>
  </si>
  <si>
    <t>B12H072405</t>
  </si>
  <si>
    <t>B12H072406</t>
  </si>
  <si>
    <t>B12G250527</t>
  </si>
  <si>
    <t>B12G250528</t>
  </si>
  <si>
    <t>B12G072028</t>
  </si>
  <si>
    <t>B12G072029</t>
  </si>
  <si>
    <t>B12F201529</t>
  </si>
  <si>
    <t>B12F201530</t>
  </si>
  <si>
    <t>B12E312916</t>
  </si>
  <si>
    <t>B12E312917</t>
  </si>
  <si>
    <t>B12E171532</t>
  </si>
  <si>
    <t>B12E171533</t>
  </si>
  <si>
    <t>B12D263705</t>
  </si>
  <si>
    <t>B12D263706</t>
  </si>
  <si>
    <t>B12D120205</t>
  </si>
  <si>
    <t>B12D120206</t>
  </si>
  <si>
    <t>B12C232329</t>
  </si>
  <si>
    <t>B12C232330</t>
  </si>
  <si>
    <t>B12C053105</t>
  </si>
  <si>
    <t>B12C053106</t>
  </si>
  <si>
    <t>B12B171328</t>
  </si>
  <si>
    <t>B12B171329</t>
  </si>
  <si>
    <t>B12B020327</t>
  </si>
  <si>
    <t>B12B020328</t>
  </si>
  <si>
    <t>B12A140527</t>
  </si>
  <si>
    <t>B12A140528</t>
  </si>
  <si>
    <t>B12A021114</t>
  </si>
  <si>
    <t>B12A021115</t>
  </si>
  <si>
    <t>B11L121828</t>
  </si>
  <si>
    <t>B11L121829</t>
  </si>
  <si>
    <t>B18L240933</t>
  </si>
  <si>
    <t>HD1129</t>
  </si>
  <si>
    <t>FKR01184</t>
  </si>
  <si>
    <t>B18L240934</t>
  </si>
  <si>
    <t>B18L041109</t>
  </si>
  <si>
    <t>B18L041110</t>
  </si>
  <si>
    <t>B18K140406</t>
  </si>
  <si>
    <t>B18K140407</t>
  </si>
  <si>
    <t>B18J250114</t>
  </si>
  <si>
    <t>B18J250115</t>
  </si>
  <si>
    <t>B18J031636</t>
  </si>
  <si>
    <t>B18J031637</t>
  </si>
  <si>
    <t>B18I151529</t>
  </si>
  <si>
    <t>B18I151530</t>
  </si>
  <si>
    <t>B18H312922</t>
  </si>
  <si>
    <t>B18H312923</t>
  </si>
  <si>
    <t>B18H092102</t>
  </si>
  <si>
    <t>B18H092103</t>
  </si>
  <si>
    <t>B18G202623</t>
  </si>
  <si>
    <t>B18G202624</t>
  </si>
  <si>
    <t>B18F280138</t>
  </si>
  <si>
    <t>B18F280139</t>
  </si>
  <si>
    <t>B18F063626</t>
  </si>
  <si>
    <t>B18F063627</t>
  </si>
  <si>
    <t>B18E150105</t>
  </si>
  <si>
    <t>B18E150106</t>
  </si>
  <si>
    <t>B18D201002</t>
  </si>
  <si>
    <t>B18D201003</t>
  </si>
  <si>
    <t>B18C282212</t>
  </si>
  <si>
    <t>B18C282213</t>
  </si>
  <si>
    <t>B18C071605</t>
  </si>
  <si>
    <t>B18C071606</t>
  </si>
  <si>
    <t>B18B100331</t>
  </si>
  <si>
    <t>B18B100332</t>
  </si>
  <si>
    <t>B18A190610</t>
  </si>
  <si>
    <t>B18A190611</t>
  </si>
  <si>
    <t>B18A032229</t>
  </si>
  <si>
    <t>B18A032230</t>
  </si>
  <si>
    <t>B17L112823</t>
  </si>
  <si>
    <t>B17L112824</t>
  </si>
  <si>
    <t>B17K172731</t>
  </si>
  <si>
    <t>B17K172732</t>
  </si>
  <si>
    <t>B17J281427</t>
  </si>
  <si>
    <t>B17J281428</t>
  </si>
  <si>
    <t>B17J111506</t>
  </si>
  <si>
    <t>B17J111507</t>
  </si>
  <si>
    <t>B17I230831</t>
  </si>
  <si>
    <t>B17I230832</t>
  </si>
  <si>
    <t>B17I072227</t>
  </si>
  <si>
    <t>B17I072228</t>
  </si>
  <si>
    <t>B17H230638</t>
  </si>
  <si>
    <t>B17H230639</t>
  </si>
  <si>
    <t>B17G313132</t>
  </si>
  <si>
    <t>B17G313133</t>
  </si>
  <si>
    <t>B17G111508</t>
  </si>
  <si>
    <t>B17G111509</t>
  </si>
  <si>
    <t>B17F211511</t>
  </si>
  <si>
    <t>B17F211512</t>
  </si>
  <si>
    <t>B17F010123</t>
  </si>
  <si>
    <t>B17F010124</t>
  </si>
  <si>
    <t>B17E122838</t>
  </si>
  <si>
    <t>B17E122839</t>
  </si>
  <si>
    <t>B17D181408</t>
  </si>
  <si>
    <t>B17D181409</t>
  </si>
  <si>
    <t>B17C292821</t>
  </si>
  <si>
    <t>B17C292822</t>
  </si>
  <si>
    <t>B17C100522</t>
  </si>
  <si>
    <t>B17C100523</t>
  </si>
  <si>
    <t>B17B141131</t>
  </si>
  <si>
    <t>B17B141132</t>
  </si>
  <si>
    <t>B17A230423</t>
  </si>
  <si>
    <t>B17A230424</t>
  </si>
  <si>
    <t>B16L282625</t>
  </si>
  <si>
    <t>B16L282626</t>
  </si>
  <si>
    <t>B16L082228</t>
  </si>
  <si>
    <t>B16L082229</t>
  </si>
  <si>
    <t>B16K230331</t>
  </si>
  <si>
    <t>B16K230332</t>
  </si>
  <si>
    <t>B16K021910</t>
  </si>
  <si>
    <t>B16K021911</t>
  </si>
  <si>
    <t>B16J121738</t>
  </si>
  <si>
    <t>B16J121739</t>
  </si>
  <si>
    <t>B16I271304</t>
  </si>
  <si>
    <t>B16I271305</t>
  </si>
  <si>
    <t>B16I071731</t>
  </si>
  <si>
    <t>B16I071732</t>
  </si>
  <si>
    <t>B16H171011</t>
  </si>
  <si>
    <t>B16H171012</t>
  </si>
  <si>
    <t>B16G290823</t>
  </si>
  <si>
    <t>B16G290824</t>
  </si>
  <si>
    <t>B16G122921</t>
  </si>
  <si>
    <t>B16G122922</t>
  </si>
  <si>
    <t>B16F221831</t>
  </si>
  <si>
    <t>B16F221832</t>
  </si>
  <si>
    <t>B16F011833</t>
  </si>
  <si>
    <t>B16F011834</t>
  </si>
  <si>
    <t>B16E111532</t>
  </si>
  <si>
    <t>B16E111533</t>
  </si>
  <si>
    <t>B16D160629</t>
  </si>
  <si>
    <t>B16D160630</t>
  </si>
  <si>
    <t>B16C243128</t>
  </si>
  <si>
    <t>B16C243129</t>
  </si>
  <si>
    <t>B16C031617</t>
  </si>
  <si>
    <t>B16C031618</t>
  </si>
  <si>
    <t>B16B032213</t>
  </si>
  <si>
    <t>B16B032214</t>
  </si>
  <si>
    <t>B16A160628</t>
  </si>
  <si>
    <t>B16A160629</t>
  </si>
  <si>
    <t>B15L280438</t>
  </si>
  <si>
    <t>B15L280439</t>
  </si>
  <si>
    <t>B15L090613</t>
  </si>
  <si>
    <t>B15L090614</t>
  </si>
  <si>
    <t>B15K230822</t>
  </si>
  <si>
    <t>B15K230823</t>
  </si>
  <si>
    <t>B15K060529</t>
  </si>
  <si>
    <t>B15K060530</t>
  </si>
  <si>
    <t>B15J221218</t>
  </si>
  <si>
    <t>B15J221219</t>
  </si>
  <si>
    <t>B15J050838</t>
  </si>
  <si>
    <t>B15J050839</t>
  </si>
  <si>
    <t>B15I160226</t>
  </si>
  <si>
    <t>B15I160227</t>
  </si>
  <si>
    <t>B15H312505</t>
  </si>
  <si>
    <t>B15H312506</t>
  </si>
  <si>
    <t>B15H180632</t>
  </si>
  <si>
    <t>B15H180633</t>
  </si>
  <si>
    <t>B15G302702</t>
  </si>
  <si>
    <t>B15G302703</t>
  </si>
  <si>
    <t>B15G130629</t>
  </si>
  <si>
    <t>B15G130630</t>
  </si>
  <si>
    <t>B15F170218</t>
  </si>
  <si>
    <t>B15F170219</t>
  </si>
  <si>
    <t>B15F020734</t>
  </si>
  <si>
    <t>B15F020735</t>
  </si>
  <si>
    <t>B15E111001</t>
  </si>
  <si>
    <t>B15E111002</t>
  </si>
  <si>
    <t>B15D201701</t>
  </si>
  <si>
    <t>B15D201702</t>
  </si>
  <si>
    <t>B15D031036</t>
  </si>
  <si>
    <t>B15D031037</t>
  </si>
  <si>
    <t>B15C182623</t>
  </si>
  <si>
    <t>B15C182624</t>
  </si>
  <si>
    <t>B15C023031</t>
  </si>
  <si>
    <t>B15C023032</t>
  </si>
  <si>
    <t>B15B091523</t>
  </si>
  <si>
    <t>B15B091524</t>
  </si>
  <si>
    <t>B15A222530</t>
  </si>
  <si>
    <t>B15A222531</t>
  </si>
  <si>
    <t>B15A061730</t>
  </si>
  <si>
    <t>B15A061731</t>
  </si>
  <si>
    <t>B14L130818</t>
  </si>
  <si>
    <t>B14L130819</t>
  </si>
  <si>
    <t>B14K243702</t>
  </si>
  <si>
    <t>B14K243703</t>
  </si>
  <si>
    <t>B14K043014</t>
  </si>
  <si>
    <t>B14K043015</t>
  </si>
  <si>
    <t>B14J152029</t>
  </si>
  <si>
    <t>B14J152030</t>
  </si>
  <si>
    <t>B14I250114</t>
  </si>
  <si>
    <t>B14I250115</t>
  </si>
  <si>
    <t>B14I110403</t>
  </si>
  <si>
    <t>B14I110404</t>
  </si>
  <si>
    <t>B14H210711</t>
  </si>
  <si>
    <t>B14H210712</t>
  </si>
  <si>
    <t>B14H042631</t>
  </si>
  <si>
    <t>B14H042632</t>
  </si>
  <si>
    <t>B14G191033</t>
  </si>
  <si>
    <t>B14G191034</t>
  </si>
  <si>
    <t>B14F261111</t>
  </si>
  <si>
    <t>B14F261112</t>
  </si>
  <si>
    <t>B14F052806</t>
  </si>
  <si>
    <t>B14F052807</t>
  </si>
  <si>
    <t>B14E211201</t>
  </si>
  <si>
    <t>B14E211202</t>
  </si>
  <si>
    <t>B14E013626</t>
  </si>
  <si>
    <t>B14E013627</t>
  </si>
  <si>
    <t>B14D160528</t>
  </si>
  <si>
    <t>B14D160529</t>
  </si>
  <si>
    <t>B14C263426</t>
  </si>
  <si>
    <t>B14C263427</t>
  </si>
  <si>
    <t>B14C101231</t>
  </si>
  <si>
    <t>B14C101232</t>
  </si>
  <si>
    <t>B14B203232</t>
  </si>
  <si>
    <t>B14B203233</t>
  </si>
  <si>
    <t>B14B012006</t>
  </si>
  <si>
    <t>B14B012007</t>
  </si>
  <si>
    <t>B13L243238</t>
  </si>
  <si>
    <t>B13L243239</t>
  </si>
  <si>
    <t>B13K292238</t>
  </si>
  <si>
    <t>B13K292239</t>
  </si>
  <si>
    <t>B13K111127</t>
  </si>
  <si>
    <t>B13K111128</t>
  </si>
  <si>
    <t>B13J182811</t>
  </si>
  <si>
    <t>B13J182812</t>
  </si>
  <si>
    <t>B13I203516</t>
  </si>
  <si>
    <t>B13I203517</t>
  </si>
  <si>
    <t>B13I022508</t>
  </si>
  <si>
    <t>B13I022509</t>
  </si>
  <si>
    <t>B13H030803</t>
  </si>
  <si>
    <t>B13H030804</t>
  </si>
  <si>
    <t>B13G102518</t>
  </si>
  <si>
    <t>B13G102519</t>
  </si>
  <si>
    <t>B13F140110</t>
  </si>
  <si>
    <t>B13F140111</t>
  </si>
  <si>
    <t>B13E270908</t>
  </si>
  <si>
    <t>B13E270909</t>
  </si>
  <si>
    <t>B13D200322</t>
  </si>
  <si>
    <t>B13D200323</t>
  </si>
  <si>
    <t>B13C252528</t>
  </si>
  <si>
    <t>B13C252529</t>
  </si>
  <si>
    <t>B13B251610</t>
  </si>
  <si>
    <t>B13B251611</t>
  </si>
  <si>
    <t>B13A260405</t>
  </si>
  <si>
    <t>B13A260406</t>
  </si>
  <si>
    <t>B12L281123</t>
  </si>
  <si>
    <t>B12L281124</t>
  </si>
  <si>
    <t>B12L060710</t>
  </si>
  <si>
    <t>B12L060711</t>
  </si>
  <si>
    <t>B12K121520</t>
  </si>
  <si>
    <t>B12K121521</t>
  </si>
  <si>
    <t>B12J254802</t>
  </si>
  <si>
    <t>B12J254803</t>
  </si>
  <si>
    <t>B12J013802</t>
  </si>
  <si>
    <t>B12J013803</t>
  </si>
  <si>
    <t>B12I152103</t>
  </si>
  <si>
    <t>B12I152104</t>
  </si>
  <si>
    <t>B12H270416</t>
  </si>
  <si>
    <t>B12H270417</t>
  </si>
  <si>
    <t>B12H103218</t>
  </si>
  <si>
    <t>B12H103219</t>
  </si>
  <si>
    <t>B12G234003</t>
  </si>
  <si>
    <t>B12G234004</t>
  </si>
  <si>
    <t>B12G091914</t>
  </si>
  <si>
    <t>B12G091915</t>
  </si>
  <si>
    <t>B12F132903</t>
  </si>
  <si>
    <t>B12F132905</t>
  </si>
  <si>
    <t>B12E220505</t>
  </si>
  <si>
    <t>B12E220506</t>
  </si>
  <si>
    <t>B12E040337</t>
  </si>
  <si>
    <t>B12E040338</t>
  </si>
  <si>
    <t>B12D130114</t>
  </si>
  <si>
    <t>B12D130115</t>
  </si>
  <si>
    <t>B12C201128</t>
  </si>
  <si>
    <t>B12C201129</t>
  </si>
  <si>
    <t>B12C050602</t>
  </si>
  <si>
    <t>B12C050603</t>
  </si>
  <si>
    <t>B12B101910</t>
  </si>
  <si>
    <t>B12B101911</t>
  </si>
  <si>
    <t>B12A270726</t>
  </si>
  <si>
    <t>B12A270727</t>
  </si>
  <si>
    <t>B12A022332</t>
  </si>
  <si>
    <t>B12A022334</t>
  </si>
  <si>
    <t>B11L231033</t>
  </si>
  <si>
    <t>B11L231034</t>
  </si>
  <si>
    <t>B11L081136</t>
  </si>
  <si>
    <t>B11L081137</t>
  </si>
  <si>
    <t>B18L263307</t>
  </si>
  <si>
    <t>HD1144</t>
  </si>
  <si>
    <t>FKR01331</t>
  </si>
  <si>
    <t>B18L263308</t>
  </si>
  <si>
    <t>B18L030927</t>
  </si>
  <si>
    <t>B18L030928</t>
  </si>
  <si>
    <t>B18K152501</t>
  </si>
  <si>
    <t>B18K152502</t>
  </si>
  <si>
    <t>B18J271807</t>
  </si>
  <si>
    <t>B18J271808</t>
  </si>
  <si>
    <t>B18J111816</t>
  </si>
  <si>
    <t>B18J111817</t>
  </si>
  <si>
    <t>B18I240514</t>
  </si>
  <si>
    <t>B18I240515</t>
  </si>
  <si>
    <t>B18I060123</t>
  </si>
  <si>
    <t>B18I060124</t>
  </si>
  <si>
    <t>B18H210931</t>
  </si>
  <si>
    <t>B18H210932</t>
  </si>
  <si>
    <t>B18H031830</t>
  </si>
  <si>
    <t>B18H031831</t>
  </si>
  <si>
    <t>B18G182717</t>
  </si>
  <si>
    <t>B18G182718</t>
  </si>
  <si>
    <t>B18F291209</t>
  </si>
  <si>
    <t>B18F291210</t>
  </si>
  <si>
    <t>B18F040335</t>
  </si>
  <si>
    <t>B18F040336</t>
  </si>
  <si>
    <t>B18E190733</t>
  </si>
  <si>
    <t>B18E190734</t>
  </si>
  <si>
    <t>B18D280128</t>
  </si>
  <si>
    <t>B18D280129</t>
  </si>
  <si>
    <t>B18D070236</t>
  </si>
  <si>
    <t>B18D070237</t>
  </si>
  <si>
    <t>B18C101916</t>
  </si>
  <si>
    <t>B18C101917</t>
  </si>
  <si>
    <t>B18B160525</t>
  </si>
  <si>
    <t>B18B160526</t>
  </si>
  <si>
    <t>B18A271423</t>
  </si>
  <si>
    <t>B18A271424</t>
  </si>
  <si>
    <t>B18A091315</t>
  </si>
  <si>
    <t>B18A091316</t>
  </si>
  <si>
    <t>B17L190209</t>
  </si>
  <si>
    <t>B17L190210</t>
  </si>
  <si>
    <t>B17K290626</t>
  </si>
  <si>
    <t>B17K290627</t>
  </si>
  <si>
    <t>B17K100513</t>
  </si>
  <si>
    <t>B17K100514</t>
  </si>
  <si>
    <t>B17J241426</t>
  </si>
  <si>
    <t>B17J241427</t>
  </si>
  <si>
    <t>B17J033536</t>
  </si>
  <si>
    <t>B17J033537</t>
  </si>
  <si>
    <t>B17I140105</t>
  </si>
  <si>
    <t>B17I140106</t>
  </si>
  <si>
    <t>B17H252332</t>
  </si>
  <si>
    <t>B17H252333</t>
  </si>
  <si>
    <t>B17H092635</t>
  </si>
  <si>
    <t>B17H092636</t>
  </si>
  <si>
    <t>B17G212016</t>
  </si>
  <si>
    <t>B17G212017</t>
  </si>
  <si>
    <t>B17G031917</t>
  </si>
  <si>
    <t>B17G031918</t>
  </si>
  <si>
    <t>B17F070910</t>
  </si>
  <si>
    <t>B17F070911</t>
  </si>
  <si>
    <t>B17E200509</t>
  </si>
  <si>
    <t>B17E200510</t>
  </si>
  <si>
    <t>B17D260620</t>
  </si>
  <si>
    <t>B17D260621</t>
  </si>
  <si>
    <t>B17D030628</t>
  </si>
  <si>
    <t>B17D030629</t>
  </si>
  <si>
    <t>B17C150736</t>
  </si>
  <si>
    <t>B17C150737</t>
  </si>
  <si>
    <t>B17B230926</t>
  </si>
  <si>
    <t>B17B230927</t>
  </si>
  <si>
    <t>B17B090134</t>
  </si>
  <si>
    <t>B17B090135</t>
  </si>
  <si>
    <t>B17A201721</t>
  </si>
  <si>
    <t>B17A201722</t>
  </si>
  <si>
    <t>B16L291805</t>
  </si>
  <si>
    <t>B16L291806</t>
  </si>
  <si>
    <t>B16L100105</t>
  </si>
  <si>
    <t>B16L100106</t>
  </si>
  <si>
    <t>B16K242003</t>
  </si>
  <si>
    <t>B16K242004</t>
  </si>
  <si>
    <t>B16K080731</t>
  </si>
  <si>
    <t>B16K080732</t>
  </si>
  <si>
    <t>B16J181834</t>
  </si>
  <si>
    <t>B16J181835</t>
  </si>
  <si>
    <t>B16I301715</t>
  </si>
  <si>
    <t>B16I301716</t>
  </si>
  <si>
    <t>B16I131110</t>
  </si>
  <si>
    <t>B16I131111</t>
  </si>
  <si>
    <t>B16H260907</t>
  </si>
  <si>
    <t>B16H260908</t>
  </si>
  <si>
    <t>B16H121312</t>
  </si>
  <si>
    <t>B16H121313</t>
  </si>
  <si>
    <t>B16G262803</t>
  </si>
  <si>
    <t>B16G262804</t>
  </si>
  <si>
    <t>B16G130609</t>
  </si>
  <si>
    <t>B16G130610</t>
  </si>
  <si>
    <t>B16F200910</t>
  </si>
  <si>
    <t>B16F200911</t>
  </si>
  <si>
    <t>B16F011815</t>
  </si>
  <si>
    <t>B16F011816</t>
  </si>
  <si>
    <t>B16E130910</t>
  </si>
  <si>
    <t>B16E130911</t>
  </si>
  <si>
    <t>B16D250905</t>
  </si>
  <si>
    <t>B16D250906</t>
  </si>
  <si>
    <t>B16D052206</t>
  </si>
  <si>
    <t>B16D052207</t>
  </si>
  <si>
    <t>B16C090636</t>
  </si>
  <si>
    <t>B16C090637</t>
  </si>
  <si>
    <t>B16B181713</t>
  </si>
  <si>
    <t>B16B181714</t>
  </si>
  <si>
    <t>B16A300326</t>
  </si>
  <si>
    <t>B16A300327</t>
  </si>
  <si>
    <t>B16A120620</t>
  </si>
  <si>
    <t>B16A120621</t>
  </si>
  <si>
    <t>B15L250432</t>
  </si>
  <si>
    <t>B15L250433</t>
  </si>
  <si>
    <t>B15L070438</t>
  </si>
  <si>
    <t>B15L070439</t>
  </si>
  <si>
    <t>B15K191023</t>
  </si>
  <si>
    <t>B15K191024</t>
  </si>
  <si>
    <t>B15K020105</t>
  </si>
  <si>
    <t>B15K020106</t>
  </si>
  <si>
    <t>B15J141414</t>
  </si>
  <si>
    <t>B15J141415</t>
  </si>
  <si>
    <t>B15J010622</t>
  </si>
  <si>
    <t>B15J010623</t>
  </si>
  <si>
    <t>B15I160201</t>
  </si>
  <si>
    <t>B15I160202</t>
  </si>
  <si>
    <t>B15H271723</t>
  </si>
  <si>
    <t>B15H271724</t>
  </si>
  <si>
    <t>B15H101307</t>
  </si>
  <si>
    <t>B15H101308</t>
  </si>
  <si>
    <t>B15G281914</t>
  </si>
  <si>
    <t>B15G281915</t>
  </si>
  <si>
    <t>B15G071930</t>
  </si>
  <si>
    <t>B15G071931</t>
  </si>
  <si>
    <t>B15F190507</t>
  </si>
  <si>
    <t>B15F190508</t>
  </si>
  <si>
    <t>B15E291510</t>
  </si>
  <si>
    <t>B15E291511</t>
  </si>
  <si>
    <t>B15E120236</t>
  </si>
  <si>
    <t>B15E120237</t>
  </si>
  <si>
    <t>B15D241622</t>
  </si>
  <si>
    <t>B15D241623</t>
  </si>
  <si>
    <t>B15D081605</t>
  </si>
  <si>
    <t>B15D081606</t>
  </si>
  <si>
    <t>B15C251119</t>
  </si>
  <si>
    <t>B15C251120</t>
  </si>
  <si>
    <t>B15C070215</t>
  </si>
  <si>
    <t>B15C070216</t>
  </si>
  <si>
    <t>B15B132212</t>
  </si>
  <si>
    <t>B15B132213</t>
  </si>
  <si>
    <t>B15A281320</t>
  </si>
  <si>
    <t>B15A281321</t>
  </si>
  <si>
    <t>B15A151916</t>
  </si>
  <si>
    <t>B15A151917</t>
  </si>
  <si>
    <t>B14K243633</t>
  </si>
  <si>
    <t>B14K243634</t>
  </si>
  <si>
    <t>B14K071427</t>
  </si>
  <si>
    <t>B14K071428</t>
  </si>
  <si>
    <t>B14J202626</t>
  </si>
  <si>
    <t>B14J202627</t>
  </si>
  <si>
    <t>B14I301501</t>
  </si>
  <si>
    <t>B14I301502</t>
  </si>
  <si>
    <t>B14I170432</t>
  </si>
  <si>
    <t>B14I170433</t>
  </si>
  <si>
    <t>B14I011729</t>
  </si>
  <si>
    <t>B14I011730</t>
  </si>
  <si>
    <t>B14H180818</t>
  </si>
  <si>
    <t>B14H180819</t>
  </si>
  <si>
    <t>B14G212205</t>
  </si>
  <si>
    <t>B14G212206</t>
  </si>
  <si>
    <t>B14F301618</t>
  </si>
  <si>
    <t>B14F301619</t>
  </si>
  <si>
    <t>B14F130835</t>
  </si>
  <si>
    <t>B14F130836</t>
  </si>
  <si>
    <t>B14E300926</t>
  </si>
  <si>
    <t>B14E300927</t>
  </si>
  <si>
    <t>B14E150210</t>
  </si>
  <si>
    <t>B14E150211</t>
  </si>
  <si>
    <t>B14D261223</t>
  </si>
  <si>
    <t>B14D261224</t>
  </si>
  <si>
    <t>B14D090309</t>
  </si>
  <si>
    <t>B14D090310</t>
  </si>
  <si>
    <t>B14C200926</t>
  </si>
  <si>
    <t>B14C200927</t>
  </si>
  <si>
    <t>B14C072326</t>
  </si>
  <si>
    <t>B14C072327</t>
  </si>
  <si>
    <t>B14B183229</t>
  </si>
  <si>
    <t>B14B183230</t>
  </si>
  <si>
    <t>B14A300636</t>
  </si>
  <si>
    <t>B14A300637</t>
  </si>
  <si>
    <t>B14A061104</t>
  </si>
  <si>
    <t>B14A061105</t>
  </si>
  <si>
    <t>B13L190405</t>
  </si>
  <si>
    <t>B13L190406</t>
  </si>
  <si>
    <t>B13K203402</t>
  </si>
  <si>
    <t>B13K203403</t>
  </si>
  <si>
    <t>B13K040228</t>
  </si>
  <si>
    <t>B13K040229</t>
  </si>
  <si>
    <t>B13J141130</t>
  </si>
  <si>
    <t>B13J141131</t>
  </si>
  <si>
    <t>B13I263008</t>
  </si>
  <si>
    <t>B13I263009</t>
  </si>
  <si>
    <t>B13H291301</t>
  </si>
  <si>
    <t>B13H291302</t>
  </si>
  <si>
    <t>B13H060815</t>
  </si>
  <si>
    <t>B13H060816</t>
  </si>
  <si>
    <t>B13G122402</t>
  </si>
  <si>
    <t>B13G122403</t>
  </si>
  <si>
    <t>B18L142610</t>
  </si>
  <si>
    <t>HD1145</t>
  </si>
  <si>
    <t>FKR01501</t>
  </si>
  <si>
    <t>B18L142611</t>
  </si>
  <si>
    <t>B18K261617</t>
  </si>
  <si>
    <t>B18K261618</t>
  </si>
  <si>
    <t>B18K120928</t>
  </si>
  <si>
    <t>B18K120929</t>
  </si>
  <si>
    <t>B18J191127</t>
  </si>
  <si>
    <t>B18J191128</t>
  </si>
  <si>
    <t>B18J023223</t>
  </si>
  <si>
    <t>B18J023224</t>
  </si>
  <si>
    <t>B18I133005</t>
  </si>
  <si>
    <t>B18I133006</t>
  </si>
  <si>
    <t>B18H303838</t>
  </si>
  <si>
    <t>B18H303839</t>
  </si>
  <si>
    <t>B18H100323</t>
  </si>
  <si>
    <t>B18H100324</t>
  </si>
  <si>
    <t>B18G243420</t>
  </si>
  <si>
    <t>B18G243421</t>
  </si>
  <si>
    <t>B18G051114</t>
  </si>
  <si>
    <t>B18G051115</t>
  </si>
  <si>
    <t>B18F121938</t>
  </si>
  <si>
    <t>B18F121939</t>
  </si>
  <si>
    <t>B18E250123</t>
  </si>
  <si>
    <t>B18E250124</t>
  </si>
  <si>
    <t>B18E100518</t>
  </si>
  <si>
    <t>B18E100519</t>
  </si>
  <si>
    <t>B18D172517</t>
  </si>
  <si>
    <t>B18D172518</t>
  </si>
  <si>
    <t>B18C230324</t>
  </si>
  <si>
    <t>B18C230325</t>
  </si>
  <si>
    <t>B18C021719</t>
  </si>
  <si>
    <t>B18C021720</t>
  </si>
  <si>
    <t>B18B121530</t>
  </si>
  <si>
    <t>B18B121531</t>
  </si>
  <si>
    <t>B18A251115</t>
  </si>
  <si>
    <t>B18A251116</t>
  </si>
  <si>
    <t>B18A050234</t>
  </si>
  <si>
    <t>B18A050235</t>
  </si>
  <si>
    <t>B17L112723</t>
  </si>
  <si>
    <t>B17L112724</t>
  </si>
  <si>
    <t>B17K202218</t>
  </si>
  <si>
    <t>B17K202219</t>
  </si>
  <si>
    <t>B17K020317</t>
  </si>
  <si>
    <t>B17K020318</t>
  </si>
  <si>
    <t>B17J111436</t>
  </si>
  <si>
    <t>B17J111437</t>
  </si>
  <si>
    <t>B17I200523</t>
  </si>
  <si>
    <t>B17I200524</t>
  </si>
  <si>
    <t>B17I042018</t>
  </si>
  <si>
    <t>B17I042019</t>
  </si>
  <si>
    <t>B17H121104</t>
  </si>
  <si>
    <t>B17H121105</t>
  </si>
  <si>
    <t>B17G250836</t>
  </si>
  <si>
    <t>B17G250837</t>
  </si>
  <si>
    <t>B17G061038</t>
  </si>
  <si>
    <t>B17G061039</t>
  </si>
  <si>
    <t>B17F141709</t>
  </si>
  <si>
    <t>B17F141710</t>
  </si>
  <si>
    <t>B17E251317</t>
  </si>
  <si>
    <t>B17E251318</t>
  </si>
  <si>
    <t>B17E030909</t>
  </si>
  <si>
    <t>B17E030910</t>
  </si>
  <si>
    <t>B17D131232</t>
  </si>
  <si>
    <t>B17D131233</t>
  </si>
  <si>
    <t>B17C241130</t>
  </si>
  <si>
    <t>B17C241131</t>
  </si>
  <si>
    <t>B17C030813</t>
  </si>
  <si>
    <t>B17C030814</t>
  </si>
  <si>
    <t>B17B101005</t>
  </si>
  <si>
    <t>B17B101006</t>
  </si>
  <si>
    <t>B17A172602</t>
  </si>
  <si>
    <t>B17A172603</t>
  </si>
  <si>
    <t>B16L211234</t>
  </si>
  <si>
    <t>B16L211235</t>
  </si>
  <si>
    <t>B16L023033</t>
  </si>
  <si>
    <t>B16L023034</t>
  </si>
  <si>
    <t>B16K150728</t>
  </si>
  <si>
    <t>B16K150729</t>
  </si>
  <si>
    <t>B16J251110</t>
  </si>
  <si>
    <t>B16J251111</t>
  </si>
  <si>
    <t>B16J100302</t>
  </si>
  <si>
    <t>B16J100303</t>
  </si>
  <si>
    <t>B16I201926</t>
  </si>
  <si>
    <t>B16I201927</t>
  </si>
  <si>
    <t>B16H311511</t>
  </si>
  <si>
    <t>B16H311512</t>
  </si>
  <si>
    <t>B16H130827</t>
  </si>
  <si>
    <t>B16H130828</t>
  </si>
  <si>
    <t>B16G281636</t>
  </si>
  <si>
    <t>B16G281637</t>
  </si>
  <si>
    <t>B16G130531</t>
  </si>
  <si>
    <t>B16G130532</t>
  </si>
  <si>
    <t>B16F221813</t>
  </si>
  <si>
    <t>B16F221814</t>
  </si>
  <si>
    <t>B16F021008</t>
  </si>
  <si>
    <t>B16F021009</t>
  </si>
  <si>
    <t>B16E300303</t>
  </si>
  <si>
    <t>B16E300304</t>
  </si>
  <si>
    <t>B16E060813</t>
  </si>
  <si>
    <t>B16E060814</t>
  </si>
  <si>
    <t>B16D150219</t>
  </si>
  <si>
    <t>B16D150220</t>
  </si>
  <si>
    <t>B16C181025</t>
  </si>
  <si>
    <t>B16C181026</t>
  </si>
  <si>
    <t>B16B251029</t>
  </si>
  <si>
    <t>B16B251030</t>
  </si>
  <si>
    <t>B16B060916</t>
  </si>
  <si>
    <t>B16B060917</t>
  </si>
  <si>
    <t>B16A210232</t>
  </si>
  <si>
    <t>B16A210233</t>
  </si>
  <si>
    <t>B16A052614</t>
  </si>
  <si>
    <t>B16A052615</t>
  </si>
  <si>
    <t>B15L140330</t>
  </si>
  <si>
    <t>B15L140331</t>
  </si>
  <si>
    <t>B15K262435</t>
  </si>
  <si>
    <t>B15K262436</t>
  </si>
  <si>
    <t>B15K090615</t>
  </si>
  <si>
    <t>B15K090616</t>
  </si>
  <si>
    <t>B15J240907</t>
  </si>
  <si>
    <t>B15J240908</t>
  </si>
  <si>
    <t>B15J100124</t>
  </si>
  <si>
    <t>B15J100125</t>
  </si>
  <si>
    <t>B15I230331</t>
  </si>
  <si>
    <t>B15I230332</t>
  </si>
  <si>
    <t>B15I082325</t>
  </si>
  <si>
    <t>B15I082326</t>
  </si>
  <si>
    <t>B15H252314</t>
  </si>
  <si>
    <t>B15H252315</t>
  </si>
  <si>
    <t>B15H101334</t>
  </si>
  <si>
    <t>B15H101335</t>
  </si>
  <si>
    <t>B15G270834</t>
  </si>
  <si>
    <t>B15G270835</t>
  </si>
  <si>
    <t>B15G040507</t>
  </si>
  <si>
    <t>B15G040508</t>
  </si>
  <si>
    <t>B15F170519</t>
  </si>
  <si>
    <t>B15F170520</t>
  </si>
  <si>
    <t>B15E301828</t>
  </si>
  <si>
    <t>B15E301829</t>
  </si>
  <si>
    <t>B15E130115</t>
  </si>
  <si>
    <t>B15E130116</t>
  </si>
  <si>
    <t>B15D241631</t>
  </si>
  <si>
    <t>B15D241632</t>
  </si>
  <si>
    <t>B15D082534</t>
  </si>
  <si>
    <t>B15D082535</t>
  </si>
  <si>
    <t>B15C231407</t>
  </si>
  <si>
    <t>B15C231408</t>
  </si>
  <si>
    <t>B15B260925</t>
  </si>
  <si>
    <t>B15B260926</t>
  </si>
  <si>
    <t>B15B051633</t>
  </si>
  <si>
    <t>B15B051634</t>
  </si>
  <si>
    <t>B15A222503</t>
  </si>
  <si>
    <t>B15A222504</t>
  </si>
  <si>
    <t>B14L181612</t>
  </si>
  <si>
    <t>B14L181613</t>
  </si>
  <si>
    <t>B14L012424</t>
  </si>
  <si>
    <t>B14L012425</t>
  </si>
  <si>
    <t>B14K103014</t>
  </si>
  <si>
    <t>B14K103015</t>
  </si>
  <si>
    <t>B14J232512</t>
  </si>
  <si>
    <t>B14J232513</t>
  </si>
  <si>
    <t>B14J032123</t>
  </si>
  <si>
    <t>B14J032124</t>
  </si>
  <si>
    <t>B14I192716</t>
  </si>
  <si>
    <t>B14I192717</t>
  </si>
  <si>
    <t>B14I021301</t>
  </si>
  <si>
    <t>B14I021302</t>
  </si>
  <si>
    <t>B14H160438</t>
  </si>
  <si>
    <t>B14H160439</t>
  </si>
  <si>
    <t>B14G233304</t>
  </si>
  <si>
    <t>B14G233305</t>
  </si>
  <si>
    <t>B14G012803</t>
  </si>
  <si>
    <t>B14G012804</t>
  </si>
  <si>
    <t>B14F090709</t>
  </si>
  <si>
    <t>B14F090710</t>
  </si>
  <si>
    <t>B14E211228</t>
  </si>
  <si>
    <t>B14E211229</t>
  </si>
  <si>
    <t>B14E013617</t>
  </si>
  <si>
    <t>B14E013618</t>
  </si>
  <si>
    <t>B14D160424</t>
  </si>
  <si>
    <t>B14D160425</t>
  </si>
  <si>
    <t>B14C271031</t>
  </si>
  <si>
    <t>B14C271032</t>
  </si>
  <si>
    <t>B14C123027</t>
  </si>
  <si>
    <t>B14C123028</t>
  </si>
  <si>
    <t>B14B220926</t>
  </si>
  <si>
    <t>B14B220927</t>
  </si>
  <si>
    <t>B14B051221</t>
  </si>
  <si>
    <t>B14B051222</t>
  </si>
  <si>
    <t>B14A221212</t>
  </si>
  <si>
    <t>B14A221213</t>
  </si>
  <si>
    <t>B14A061017</t>
  </si>
  <si>
    <t>B14A061018</t>
  </si>
  <si>
    <t>B13L171332</t>
  </si>
  <si>
    <t>B13L171333</t>
  </si>
  <si>
    <t>B13K203429</t>
  </si>
  <si>
    <t>B13K203430</t>
  </si>
  <si>
    <t>B13K070119</t>
  </si>
  <si>
    <t>B13K070120</t>
  </si>
  <si>
    <t>B13J162605</t>
  </si>
  <si>
    <t>B13J162606</t>
  </si>
  <si>
    <t>B13I252514</t>
  </si>
  <si>
    <t>B13I252515</t>
  </si>
  <si>
    <t>B13H291230</t>
  </si>
  <si>
    <t>B13H291231</t>
  </si>
  <si>
    <t>B13H071426</t>
  </si>
  <si>
    <t>B13H071427</t>
  </si>
  <si>
    <t>B13G122331</t>
  </si>
  <si>
    <t>B13G122332</t>
  </si>
  <si>
    <t>HD1146</t>
  </si>
  <si>
    <t>FKR01570</t>
  </si>
  <si>
    <t>B18L221614</t>
  </si>
  <si>
    <t>B18L221615</t>
  </si>
  <si>
    <t>B18L041036</t>
  </si>
  <si>
    <t>B18L041037</t>
  </si>
  <si>
    <t>B18K173425</t>
  </si>
  <si>
    <t>B18K173426</t>
  </si>
  <si>
    <t>B18J310106</t>
  </si>
  <si>
    <t>B18J310107</t>
  </si>
  <si>
    <t>B18J060132</t>
  </si>
  <si>
    <t>B18J060133</t>
  </si>
  <si>
    <t>B18I210116</t>
  </si>
  <si>
    <t>B18I210117</t>
  </si>
  <si>
    <t>B18I071422</t>
  </si>
  <si>
    <t>B18I071423</t>
  </si>
  <si>
    <t>B18H231629</t>
  </si>
  <si>
    <t>B18H231630</t>
  </si>
  <si>
    <t>B18H023236</t>
  </si>
  <si>
    <t>B18H023237</t>
  </si>
  <si>
    <t>B18G161724</t>
  </si>
  <si>
    <t>B18G161725</t>
  </si>
  <si>
    <t>B18F252217</t>
  </si>
  <si>
    <t>B18F252218</t>
  </si>
  <si>
    <t>B18F080106</t>
  </si>
  <si>
    <t>B18F080107</t>
  </si>
  <si>
    <t>B18E240202</t>
  </si>
  <si>
    <t>B18E240203</t>
  </si>
  <si>
    <t>B18E080738</t>
  </si>
  <si>
    <t>B18E080739</t>
  </si>
  <si>
    <t>B18D130730</t>
  </si>
  <si>
    <t>B18D130731</t>
  </si>
  <si>
    <t>B18C221036</t>
  </si>
  <si>
    <t>B18C221037</t>
  </si>
  <si>
    <t>B18C011638</t>
  </si>
  <si>
    <t>B18C011639</t>
  </si>
  <si>
    <t>B18B051007</t>
  </si>
  <si>
    <t>B18B051008</t>
  </si>
  <si>
    <t>B18A190514</t>
  </si>
  <si>
    <t>B18A190515</t>
  </si>
  <si>
    <t>B18A032325</t>
  </si>
  <si>
    <t>B18A032326</t>
  </si>
  <si>
    <t>B17L112732</t>
  </si>
  <si>
    <t>B17L112733</t>
  </si>
  <si>
    <t>B17K201403</t>
  </si>
  <si>
    <t>B17K201404</t>
  </si>
  <si>
    <t>B17K010721</t>
  </si>
  <si>
    <t>B17K010722</t>
  </si>
  <si>
    <t>B17J120628</t>
  </si>
  <si>
    <t>B17J120629</t>
  </si>
  <si>
    <t>B17I262906</t>
  </si>
  <si>
    <t>B17I262907</t>
  </si>
  <si>
    <t>B17I112617</t>
  </si>
  <si>
    <t>B17I112618</t>
  </si>
  <si>
    <t>B17H171323</t>
  </si>
  <si>
    <t>B17H171324</t>
  </si>
  <si>
    <t>B17H012314</t>
  </si>
  <si>
    <t>B17H012315</t>
  </si>
  <si>
    <t>B17G130635</t>
  </si>
  <si>
    <t>B17G130636</t>
  </si>
  <si>
    <t>B17F231806</t>
  </si>
  <si>
    <t>B17F231807</t>
  </si>
  <si>
    <t>B17F021605</t>
  </si>
  <si>
    <t>B17F021606</t>
  </si>
  <si>
    <t>B17D270730</t>
  </si>
  <si>
    <t>B17D270731</t>
  </si>
  <si>
    <t>B17D100317</t>
  </si>
  <si>
    <t>B17D100318</t>
  </si>
  <si>
    <t>B17C200706</t>
  </si>
  <si>
    <t>B17C200707</t>
  </si>
  <si>
    <t>B17B242928</t>
  </si>
  <si>
    <t>B17B242929</t>
  </si>
  <si>
    <t>B17B030113</t>
  </si>
  <si>
    <t>B17B030114</t>
  </si>
  <si>
    <t>B17A172635</t>
  </si>
  <si>
    <t>B17A172636</t>
  </si>
  <si>
    <t>B16L231901</t>
  </si>
  <si>
    <t>B16L231902</t>
  </si>
  <si>
    <t>B16L050822</t>
  </si>
  <si>
    <t>B16L050823</t>
  </si>
  <si>
    <t>B16K150719</t>
  </si>
  <si>
    <t>B16K150720</t>
  </si>
  <si>
    <t>B16J261335</t>
  </si>
  <si>
    <t>B16J261336</t>
  </si>
  <si>
    <t>B16I292433</t>
  </si>
  <si>
    <t>B16I292434</t>
  </si>
  <si>
    <t>B16I071618</t>
  </si>
  <si>
    <t>B16I071619</t>
  </si>
  <si>
    <t>B16H200634</t>
  </si>
  <si>
    <t>B16H200635</t>
  </si>
  <si>
    <t>B16H030826</t>
  </si>
  <si>
    <t>B16H030827</t>
  </si>
  <si>
    <t>B16G181529</t>
  </si>
  <si>
    <t>B16G181530</t>
  </si>
  <si>
    <t>B16F250105</t>
  </si>
  <si>
    <t>B16F250106</t>
  </si>
  <si>
    <t>B16F072105</t>
  </si>
  <si>
    <t>B16F072106</t>
  </si>
  <si>
    <t>B16E200235</t>
  </si>
  <si>
    <t>B16E200236</t>
  </si>
  <si>
    <t>B16E031538</t>
  </si>
  <si>
    <t>B16E031539</t>
  </si>
  <si>
    <t>B16D120735</t>
  </si>
  <si>
    <t>B16D120736</t>
  </si>
  <si>
    <t>B16C161905</t>
  </si>
  <si>
    <t>B16C161906</t>
  </si>
  <si>
    <t>B16B270736</t>
  </si>
  <si>
    <t>B16B270737</t>
  </si>
  <si>
    <t>B16B042611</t>
  </si>
  <si>
    <t>B16B042612</t>
  </si>
  <si>
    <t>B16A160505</t>
  </si>
  <si>
    <t>B16A160506</t>
  </si>
  <si>
    <t>B15L280505</t>
  </si>
  <si>
    <t>B15L280506</t>
  </si>
  <si>
    <t>B15L102110</t>
  </si>
  <si>
    <t>B15L102111</t>
  </si>
  <si>
    <t>B15K241514</t>
  </si>
  <si>
    <t>B15K241515</t>
  </si>
  <si>
    <t>B15K041219</t>
  </si>
  <si>
    <t>B15K041220</t>
  </si>
  <si>
    <t>B15J221130</t>
  </si>
  <si>
    <t>B15J221131</t>
  </si>
  <si>
    <t>B15J060316</t>
  </si>
  <si>
    <t>B15J060317</t>
  </si>
  <si>
    <t>B15I210633</t>
  </si>
  <si>
    <t>B15I210634</t>
  </si>
  <si>
    <t>B15I071202</t>
  </si>
  <si>
    <t>B15I071203</t>
  </si>
  <si>
    <t>B15H200420</t>
  </si>
  <si>
    <t>B15H200421</t>
  </si>
  <si>
    <t>B15H042308</t>
  </si>
  <si>
    <t>B15H042309</t>
  </si>
  <si>
    <t>B15G231529</t>
  </si>
  <si>
    <t>B15G231530</t>
  </si>
  <si>
    <t>B15F231722</t>
  </si>
  <si>
    <t>B15F231723</t>
  </si>
  <si>
    <t>B15F020621</t>
  </si>
  <si>
    <t>B15F020622</t>
  </si>
  <si>
    <t>B15E120202</t>
  </si>
  <si>
    <t>B15E120203</t>
  </si>
  <si>
    <t>B15D232021</t>
  </si>
  <si>
    <t>B15D232022</t>
  </si>
  <si>
    <t>B15D060920</t>
  </si>
  <si>
    <t>B15D060921</t>
  </si>
  <si>
    <t>B15C190419</t>
  </si>
  <si>
    <t>B15C190420</t>
  </si>
  <si>
    <t>B15B261101</t>
  </si>
  <si>
    <t>B15B261102</t>
  </si>
  <si>
    <t>B15B041611</t>
  </si>
  <si>
    <t>B15B041612</t>
  </si>
  <si>
    <t>B15A191638</t>
  </si>
  <si>
    <t>B15A191639</t>
  </si>
  <si>
    <t>B14L311637</t>
  </si>
  <si>
    <t>B14L311638</t>
  </si>
  <si>
    <t>B14L042838</t>
  </si>
  <si>
    <t>B14L042839</t>
  </si>
  <si>
    <t>B14K190805</t>
  </si>
  <si>
    <t>B14K190806</t>
  </si>
  <si>
    <t>B14J272024</t>
  </si>
  <si>
    <t>B14J272025</t>
  </si>
  <si>
    <t>B14J131228</t>
  </si>
  <si>
    <t>B14J131229</t>
  </si>
  <si>
    <t>B14I222638</t>
  </si>
  <si>
    <t>B14I222639</t>
  </si>
  <si>
    <t>B14I050320</t>
  </si>
  <si>
    <t>B14I050321</t>
  </si>
  <si>
    <t>B14H180336</t>
  </si>
  <si>
    <t>B14H180337</t>
  </si>
  <si>
    <t>B14G242201</t>
  </si>
  <si>
    <t>B14G242202</t>
  </si>
  <si>
    <t>B14G032415</t>
  </si>
  <si>
    <t>B14G032416</t>
  </si>
  <si>
    <t>B14F172136</t>
  </si>
  <si>
    <t>B14F172137</t>
  </si>
  <si>
    <t>B14E303624</t>
  </si>
  <si>
    <t>B14E303625</t>
  </si>
  <si>
    <t>B14E142831</t>
  </si>
  <si>
    <t>B14E142832</t>
  </si>
  <si>
    <t>B14D261233</t>
  </si>
  <si>
    <t>B14D261234</t>
  </si>
  <si>
    <t>B14D043106</t>
  </si>
  <si>
    <t>B14D043107</t>
  </si>
  <si>
    <t>B14C140418</t>
  </si>
  <si>
    <t>B14C140419</t>
  </si>
  <si>
    <t>B14B271205</t>
  </si>
  <si>
    <t>B14B271206</t>
  </si>
  <si>
    <t>B14B131530</t>
  </si>
  <si>
    <t>B14B131531</t>
  </si>
  <si>
    <t>B14A281136</t>
  </si>
  <si>
    <t>B14A281137</t>
  </si>
  <si>
    <t>B14A082001</t>
  </si>
  <si>
    <t>B14A082002</t>
  </si>
  <si>
    <t>B13L212605</t>
  </si>
  <si>
    <t>B13L212606</t>
  </si>
  <si>
    <t>B13K271123</t>
  </si>
  <si>
    <t>B13K271124</t>
  </si>
  <si>
    <t>B13K081614</t>
  </si>
  <si>
    <t>B13K081615</t>
  </si>
  <si>
    <t>B13J233333</t>
  </si>
  <si>
    <t>B13J233334</t>
  </si>
  <si>
    <t>B13J010113</t>
  </si>
  <si>
    <t>B13J010114</t>
  </si>
  <si>
    <t>B13H303235</t>
  </si>
  <si>
    <t>B13H303236</t>
  </si>
  <si>
    <t>B13H071435</t>
  </si>
  <si>
    <t>B13H071436</t>
  </si>
  <si>
    <t>B13G151504</t>
  </si>
  <si>
    <t>B13G151505</t>
  </si>
  <si>
    <t>B18L210829</t>
  </si>
  <si>
    <t>HD1147</t>
  </si>
  <si>
    <t>FKR01592</t>
  </si>
  <si>
    <t>B18L210830</t>
  </si>
  <si>
    <t>B18L030319</t>
  </si>
  <si>
    <t>B18L030320</t>
  </si>
  <si>
    <t>B18K142805</t>
  </si>
  <si>
    <t>B18K142806</t>
  </si>
  <si>
    <t>B18J241321</t>
  </si>
  <si>
    <t>B18J241322</t>
  </si>
  <si>
    <t>B18I200219</t>
  </si>
  <si>
    <t>B18I200220</t>
  </si>
  <si>
    <t>B18I033122</t>
  </si>
  <si>
    <t>B18I033123</t>
  </si>
  <si>
    <t>B18H152001</t>
  </si>
  <si>
    <t>B18H152002</t>
  </si>
  <si>
    <t>B18G272529</t>
  </si>
  <si>
    <t>B18G272530</t>
  </si>
  <si>
    <t>B18G090912</t>
  </si>
  <si>
    <t>B18G090913</t>
  </si>
  <si>
    <t>B18F192831</t>
  </si>
  <si>
    <t>B18F192832</t>
  </si>
  <si>
    <t>B18E223328</t>
  </si>
  <si>
    <t>B18E223329</t>
  </si>
  <si>
    <t>B18E040502</t>
  </si>
  <si>
    <t>B18E040503</t>
  </si>
  <si>
    <t>B18D113413</t>
  </si>
  <si>
    <t>B18D113414</t>
  </si>
  <si>
    <t>B18C211136</t>
  </si>
  <si>
    <t>B18C211137</t>
  </si>
  <si>
    <t>B18C011621</t>
  </si>
  <si>
    <t>B18C011622</t>
  </si>
  <si>
    <t>B18B090603</t>
  </si>
  <si>
    <t>B18B090604</t>
  </si>
  <si>
    <t>B18A221119</t>
  </si>
  <si>
    <t>B18A221120</t>
  </si>
  <si>
    <t>B18A032334</t>
  </si>
  <si>
    <t>B18A032335</t>
  </si>
  <si>
    <t>B17L091434</t>
  </si>
  <si>
    <t>B17L091435</t>
  </si>
  <si>
    <t>B17K181702</t>
  </si>
  <si>
    <t>B17K181703</t>
  </si>
  <si>
    <t>B17J300734</t>
  </si>
  <si>
    <t>B17J300735</t>
  </si>
  <si>
    <t>B17J060302</t>
  </si>
  <si>
    <t>B17J060303</t>
  </si>
  <si>
    <t>B17I200514</t>
  </si>
  <si>
    <t>B17I200515</t>
  </si>
  <si>
    <t>B17I042036</t>
  </si>
  <si>
    <t>B17I042037</t>
  </si>
  <si>
    <t>B17H141835</t>
  </si>
  <si>
    <t>B17H141836</t>
  </si>
  <si>
    <t>B17G272530</t>
  </si>
  <si>
    <t>B17G272531</t>
  </si>
  <si>
    <t>B17G061110</t>
  </si>
  <si>
    <t>B17G061111</t>
  </si>
  <si>
    <t>B17F160314</t>
  </si>
  <si>
    <t>B17F160315</t>
  </si>
  <si>
    <t>B17E161212</t>
  </si>
  <si>
    <t>B17E161213</t>
  </si>
  <si>
    <t>B17D211407</t>
  </si>
  <si>
    <t>B17D211408</t>
  </si>
  <si>
    <t>B17D010717</t>
  </si>
  <si>
    <t>B17D010718</t>
  </si>
  <si>
    <t>B17C140508</t>
  </si>
  <si>
    <t>B17C140509</t>
  </si>
  <si>
    <t>B17B172121</t>
  </si>
  <si>
    <t>B17B172122</t>
  </si>
  <si>
    <t>B17A312624</t>
  </si>
  <si>
    <t>B17A312625</t>
  </si>
  <si>
    <t>B17A120236</t>
  </si>
  <si>
    <t>B17A120237</t>
  </si>
  <si>
    <t>B16L202838</t>
  </si>
  <si>
    <t>B16L202839</t>
  </si>
  <si>
    <t>B16L023116</t>
  </si>
  <si>
    <t>B16L023117</t>
  </si>
  <si>
    <t>B16K110618</t>
  </si>
  <si>
    <t>B16K110619</t>
  </si>
  <si>
    <t>B16J251202</t>
  </si>
  <si>
    <t>B16J251203</t>
  </si>
  <si>
    <t>B16J050330</t>
  </si>
  <si>
    <t>B16J050331</t>
  </si>
  <si>
    <t>B16I143203</t>
  </si>
  <si>
    <t>B16I143204</t>
  </si>
  <si>
    <t>B16H260825</t>
  </si>
  <si>
    <t>B16H260826</t>
  </si>
  <si>
    <t>B16H101622</t>
  </si>
  <si>
    <t>B16H101623</t>
  </si>
  <si>
    <t>B16G262725</t>
  </si>
  <si>
    <t>B16G262726</t>
  </si>
  <si>
    <t>B16G130320</t>
  </si>
  <si>
    <t>B16G130321</t>
  </si>
  <si>
    <t>B16F180829</t>
  </si>
  <si>
    <t>B16F180830</t>
  </si>
  <si>
    <t>B16F011911</t>
  </si>
  <si>
    <t>B16F011912</t>
  </si>
  <si>
    <t>B16E052218</t>
  </si>
  <si>
    <t>B16E052219</t>
  </si>
  <si>
    <t>B16D140226</t>
  </si>
  <si>
    <t>B16D140227</t>
  </si>
  <si>
    <t>B16C181016</t>
  </si>
  <si>
    <t>B16C181017</t>
  </si>
  <si>
    <t>B16B270806</t>
  </si>
  <si>
    <t>B16B270807</t>
  </si>
  <si>
    <t>B16B060925</t>
  </si>
  <si>
    <t>B16B060926</t>
  </si>
  <si>
    <t>B16A140909</t>
  </si>
  <si>
    <t>B16A140910</t>
  </si>
  <si>
    <t>B15L261622</t>
  </si>
  <si>
    <t>B15L261623</t>
  </si>
  <si>
    <t>B15L140517</t>
  </si>
  <si>
    <t>B15L140518</t>
  </si>
  <si>
    <t>B15K262625</t>
  </si>
  <si>
    <t>B15K262626</t>
  </si>
  <si>
    <t>B15K090702</t>
  </si>
  <si>
    <t>B15K090703</t>
  </si>
  <si>
    <t>B15J231305</t>
  </si>
  <si>
    <t>B15J231306</t>
  </si>
  <si>
    <t>B15J080703</t>
  </si>
  <si>
    <t>B15J080704</t>
  </si>
  <si>
    <t>B15I191214</t>
  </si>
  <si>
    <t>B15I191215</t>
  </si>
  <si>
    <t>B15I022120</t>
  </si>
  <si>
    <t>B15I022121</t>
  </si>
  <si>
    <t>B15H180605</t>
  </si>
  <si>
    <t>B15H180606</t>
  </si>
  <si>
    <t>B15G302719</t>
  </si>
  <si>
    <t>B15G302720</t>
  </si>
  <si>
    <t>B15G140901</t>
  </si>
  <si>
    <t>B15G140902</t>
  </si>
  <si>
    <t>B15F231438</t>
  </si>
  <si>
    <t>B15F231439</t>
  </si>
  <si>
    <t>B15F040531</t>
  </si>
  <si>
    <t>B15F040532</t>
  </si>
  <si>
    <t>B15E192316</t>
  </si>
  <si>
    <t>B15E192317</t>
  </si>
  <si>
    <t>B15D302119</t>
  </si>
  <si>
    <t>B15D302120</t>
  </si>
  <si>
    <t>B15D150905</t>
  </si>
  <si>
    <t>B15D150906</t>
  </si>
  <si>
    <t>B15C262813</t>
  </si>
  <si>
    <t>B15C262814</t>
  </si>
  <si>
    <t>B15C070206</t>
  </si>
  <si>
    <t>B15C070207</t>
  </si>
  <si>
    <t>B15B180714</t>
  </si>
  <si>
    <t>B15B180715</t>
  </si>
  <si>
    <t>B15B041602</t>
  </si>
  <si>
    <t>B15B041603</t>
  </si>
  <si>
    <t>B15A152105</t>
  </si>
  <si>
    <t>B15A152106</t>
  </si>
  <si>
    <t>B14L291938</t>
  </si>
  <si>
    <t>B14L291939</t>
  </si>
  <si>
    <t>B14K282513</t>
  </si>
  <si>
    <t>B14K282514</t>
  </si>
  <si>
    <t>B14K102931</t>
  </si>
  <si>
    <t>B14K102932</t>
  </si>
  <si>
    <t>B14J232521</t>
  </si>
  <si>
    <t>B14J232522</t>
  </si>
  <si>
    <t>B14J020709</t>
  </si>
  <si>
    <t>B14J020710</t>
  </si>
  <si>
    <t>B14I170532</t>
  </si>
  <si>
    <t>B14I170533</t>
  </si>
  <si>
    <t>B14I021317</t>
  </si>
  <si>
    <t>B14I021318</t>
  </si>
  <si>
    <t>B14H180414</t>
  </si>
  <si>
    <t>B14H180415</t>
  </si>
  <si>
    <t>B14G172714</t>
  </si>
  <si>
    <t>B14G172715</t>
  </si>
  <si>
    <t>B14F302408</t>
  </si>
  <si>
    <t>B14F302409</t>
  </si>
  <si>
    <t>B14F122436</t>
  </si>
  <si>
    <t>B14F122437</t>
  </si>
  <si>
    <t>B14E260633</t>
  </si>
  <si>
    <t>B14E260634</t>
  </si>
  <si>
    <t>B14E121536</t>
  </si>
  <si>
    <t>B14E121537</t>
  </si>
  <si>
    <t>B14D242828</t>
  </si>
  <si>
    <t>B14D242829</t>
  </si>
  <si>
    <t>B14D041205</t>
  </si>
  <si>
    <t>B14D041206</t>
  </si>
  <si>
    <t>B14C152826</t>
  </si>
  <si>
    <t>B14C152827</t>
  </si>
  <si>
    <t>B14B271214</t>
  </si>
  <si>
    <t>B14B271215</t>
  </si>
  <si>
    <t>B14B061514</t>
  </si>
  <si>
    <t>B14B061515</t>
  </si>
  <si>
    <t>B14A180221</t>
  </si>
  <si>
    <t>B14A180222</t>
  </si>
  <si>
    <t>B14A030729</t>
  </si>
  <si>
    <t>B14A030730</t>
  </si>
  <si>
    <t>B13L170601</t>
  </si>
  <si>
    <t>B13L170602</t>
  </si>
  <si>
    <t>B13K261304</t>
  </si>
  <si>
    <t>B13K261305</t>
  </si>
  <si>
    <t>B13J311922</t>
  </si>
  <si>
    <t>B13J311923</t>
  </si>
  <si>
    <t>B13J122005</t>
  </si>
  <si>
    <t>B13J122006</t>
  </si>
  <si>
    <t>B13I191828</t>
  </si>
  <si>
    <t>B13I191829</t>
  </si>
  <si>
    <t>B13I041714</t>
  </si>
  <si>
    <t>B13I041715</t>
  </si>
  <si>
    <t>B13H060806</t>
  </si>
  <si>
    <t>B13H060807</t>
  </si>
  <si>
    <t>B13G122313</t>
  </si>
  <si>
    <t>B13G122314</t>
  </si>
  <si>
    <t>B18L171627</t>
  </si>
  <si>
    <t>HD1154</t>
  </si>
  <si>
    <t>FKR01733</t>
  </si>
  <si>
    <t>B18L171628</t>
  </si>
  <si>
    <t>B18K302613</t>
  </si>
  <si>
    <t>B18K302614</t>
  </si>
  <si>
    <t>B18K140336</t>
  </si>
  <si>
    <t>B18K140337</t>
  </si>
  <si>
    <t>B18J271816</t>
  </si>
  <si>
    <t>B18J271817</t>
  </si>
  <si>
    <t>B18J042738</t>
  </si>
  <si>
    <t>B18J042739</t>
  </si>
  <si>
    <t>B18I173706</t>
  </si>
  <si>
    <t>B18I173707</t>
  </si>
  <si>
    <t>B18H090123</t>
  </si>
  <si>
    <t>B18H090124</t>
  </si>
  <si>
    <t>B18G243429</t>
  </si>
  <si>
    <t>B18G243430</t>
  </si>
  <si>
    <t>B18F280130</t>
  </si>
  <si>
    <t>B18F280131</t>
  </si>
  <si>
    <t>B18F042926</t>
  </si>
  <si>
    <t>B18F042927</t>
  </si>
  <si>
    <t>B18E171005</t>
  </si>
  <si>
    <t>B18E171006</t>
  </si>
  <si>
    <t>B18D271201</t>
  </si>
  <si>
    <t>B18D271202</t>
  </si>
  <si>
    <t>B18C300615</t>
  </si>
  <si>
    <t>B18C300616</t>
  </si>
  <si>
    <t>B18C071614</t>
  </si>
  <si>
    <t>B18C071615</t>
  </si>
  <si>
    <t>B18B141328</t>
  </si>
  <si>
    <t>B18B141329</t>
  </si>
  <si>
    <t>B18A260124</t>
  </si>
  <si>
    <t>B18A260125</t>
  </si>
  <si>
    <t>B18A081418</t>
  </si>
  <si>
    <t>B18A081419</t>
  </si>
  <si>
    <t>B17L182106</t>
  </si>
  <si>
    <t>B17L182107</t>
  </si>
  <si>
    <t>B17K273107</t>
  </si>
  <si>
    <t>B17K273108</t>
  </si>
  <si>
    <t>B17K092409</t>
  </si>
  <si>
    <t>B17K092410</t>
  </si>
  <si>
    <t>B17J241435</t>
  </si>
  <si>
    <t>B17J241436</t>
  </si>
  <si>
    <t>B17J042538</t>
  </si>
  <si>
    <t>B17J042539</t>
  </si>
  <si>
    <t>B17I160131</t>
  </si>
  <si>
    <t>B17I160132</t>
  </si>
  <si>
    <t>B17H280415</t>
  </si>
  <si>
    <t>B17H280416</t>
  </si>
  <si>
    <t>B17H080914</t>
  </si>
  <si>
    <t>B17H080915</t>
  </si>
  <si>
    <t>B17G201226</t>
  </si>
  <si>
    <t>B17G201227</t>
  </si>
  <si>
    <t>B17F301010</t>
  </si>
  <si>
    <t>B17F301011</t>
  </si>
  <si>
    <t>B17F070919</t>
  </si>
  <si>
    <t>B17F070920</t>
  </si>
  <si>
    <t>B17E162806</t>
  </si>
  <si>
    <t>B17E162807</t>
  </si>
  <si>
    <t>B17D260524</t>
  </si>
  <si>
    <t>B17D260525</t>
  </si>
  <si>
    <t>B17D010726</t>
  </si>
  <si>
    <t>B17D010727</t>
  </si>
  <si>
    <t>B17C110617</t>
  </si>
  <si>
    <t>B17C110618</t>
  </si>
  <si>
    <t>B17B180112</t>
  </si>
  <si>
    <t>B17B180113</t>
  </si>
  <si>
    <t>B17A312615</t>
  </si>
  <si>
    <t>B17A312616</t>
  </si>
  <si>
    <t>B17A110829</t>
  </si>
  <si>
    <t>B17A110830</t>
  </si>
  <si>
    <t>B16K301722</t>
  </si>
  <si>
    <t>B16K301723</t>
  </si>
  <si>
    <t>B16K080802</t>
  </si>
  <si>
    <t>B16K080803</t>
  </si>
  <si>
    <t>B16J063033</t>
  </si>
  <si>
    <t>B16J063034</t>
  </si>
  <si>
    <t>B16I150926</t>
  </si>
  <si>
    <t>B16I150927</t>
  </si>
  <si>
    <t>B16H271414</t>
  </si>
  <si>
    <t>B16H271415</t>
  </si>
  <si>
    <t>B16H121234</t>
  </si>
  <si>
    <t>B16H121235</t>
  </si>
  <si>
    <t>B16G270828</t>
  </si>
  <si>
    <t>B16G270829</t>
  </si>
  <si>
    <t>B16G113021</t>
  </si>
  <si>
    <t>B16G113022</t>
  </si>
  <si>
    <t>B16F171609</t>
  </si>
  <si>
    <t>B16F171610</t>
  </si>
  <si>
    <t>B16E301632</t>
  </si>
  <si>
    <t>B16E301633</t>
  </si>
  <si>
    <t>B16E120507</t>
  </si>
  <si>
    <t>B16E120508</t>
  </si>
  <si>
    <t>B16D190315</t>
  </si>
  <si>
    <t>B16D190316</t>
  </si>
  <si>
    <t>B16C260209</t>
  </si>
  <si>
    <t>B16C260210</t>
  </si>
  <si>
    <t>B16C041915</t>
  </si>
  <si>
    <t>B16C041916</t>
  </si>
  <si>
    <t>B16B130508</t>
  </si>
  <si>
    <t>B16B130509</t>
  </si>
  <si>
    <t>B16A290228</t>
  </si>
  <si>
    <t>B16A290229</t>
  </si>
  <si>
    <t>B16A120629</t>
  </si>
  <si>
    <t>B16A120630</t>
  </si>
  <si>
    <t>B15L220325</t>
  </si>
  <si>
    <t>B15L220326</t>
  </si>
  <si>
    <t>B15L030727</t>
  </si>
  <si>
    <t>B15L030728</t>
  </si>
  <si>
    <t>B15K141131</t>
  </si>
  <si>
    <t>B15K141132</t>
  </si>
  <si>
    <t>B15J301315</t>
  </si>
  <si>
    <t>B15J301316</t>
  </si>
  <si>
    <t>B15J141432</t>
  </si>
  <si>
    <t>B15J141433</t>
  </si>
  <si>
    <t>B15I292405</t>
  </si>
  <si>
    <t>B15I292406</t>
  </si>
  <si>
    <t>B15I100223</t>
  </si>
  <si>
    <t>B15I100224</t>
  </si>
  <si>
    <t>B15H271818</t>
  </si>
  <si>
    <t>B15H271819</t>
  </si>
  <si>
    <t>B15H070932</t>
  </si>
  <si>
    <t>B15H070933</t>
  </si>
  <si>
    <t>B15G233215</t>
  </si>
  <si>
    <t>B15G233216</t>
  </si>
  <si>
    <t>B15G010115</t>
  </si>
  <si>
    <t>B15G010116</t>
  </si>
  <si>
    <t>B15F121838</t>
  </si>
  <si>
    <t>B15F121839</t>
  </si>
  <si>
    <t>B15E260236</t>
  </si>
  <si>
    <t>B15E260237</t>
  </si>
  <si>
    <t>B15E051501</t>
  </si>
  <si>
    <t>B15E051502</t>
  </si>
  <si>
    <t>B15D172125</t>
  </si>
  <si>
    <t>B15D172126</t>
  </si>
  <si>
    <t>B15D012004</t>
  </si>
  <si>
    <t>B15D012005</t>
  </si>
  <si>
    <t>B15C131626</t>
  </si>
  <si>
    <t>B15C131627</t>
  </si>
  <si>
    <t>B15B261003</t>
  </si>
  <si>
    <t>B15B261004</t>
  </si>
  <si>
    <t>B15B091514</t>
  </si>
  <si>
    <t>B15B091515</t>
  </si>
  <si>
    <t>B15A222608</t>
  </si>
  <si>
    <t>B15A222609</t>
  </si>
  <si>
    <t>B15A050236</t>
  </si>
  <si>
    <t>B15A050237</t>
  </si>
  <si>
    <t>B14L150224</t>
  </si>
  <si>
    <t>B14L150225</t>
  </si>
  <si>
    <t>B14K240204</t>
  </si>
  <si>
    <t>B14K240205</t>
  </si>
  <si>
    <t>B14K062617</t>
  </si>
  <si>
    <t>B14K062618</t>
  </si>
  <si>
    <t>B14J140228</t>
  </si>
  <si>
    <t>B14J140229</t>
  </si>
  <si>
    <t>B14I232125</t>
  </si>
  <si>
    <t>B14I232126</t>
  </si>
  <si>
    <t>B14I042134</t>
  </si>
  <si>
    <t>B14I042135</t>
  </si>
  <si>
    <t>B14H210820</t>
  </si>
  <si>
    <t>B14H210821</t>
  </si>
  <si>
    <t>B14H021231</t>
  </si>
  <si>
    <t>B14H021232</t>
  </si>
  <si>
    <t>B14G110313</t>
  </si>
  <si>
    <t>B14G110314</t>
  </si>
  <si>
    <t>B14F260403</t>
  </si>
  <si>
    <t>B14F260404</t>
  </si>
  <si>
    <t>B14F052214</t>
  </si>
  <si>
    <t>B14F052215</t>
  </si>
  <si>
    <t>B14E211311</t>
  </si>
  <si>
    <t>B14E211312</t>
  </si>
  <si>
    <t>B18L272602</t>
  </si>
  <si>
    <t>HD1156</t>
  </si>
  <si>
    <t>FKR01889</t>
  </si>
  <si>
    <t>B18L053101</t>
  </si>
  <si>
    <t>B18L053102</t>
  </si>
  <si>
    <t>B18K212125</t>
  </si>
  <si>
    <t>B18K212126</t>
  </si>
  <si>
    <t>B18J313307</t>
  </si>
  <si>
    <t>B18J313308</t>
  </si>
  <si>
    <t>B18J123426</t>
  </si>
  <si>
    <t>B18J123427</t>
  </si>
  <si>
    <t>B18I250533</t>
  </si>
  <si>
    <t>B18I250534</t>
  </si>
  <si>
    <t>B18I110916</t>
  </si>
  <si>
    <t>B18I110917</t>
  </si>
  <si>
    <t>B18H240701</t>
  </si>
  <si>
    <t>B18H240702</t>
  </si>
  <si>
    <t>B18H080635</t>
  </si>
  <si>
    <t>B18H080636</t>
  </si>
  <si>
    <t>B18G232024</t>
  </si>
  <si>
    <t>B18G232025</t>
  </si>
  <si>
    <t>B18G032319</t>
  </si>
  <si>
    <t>B18G032320</t>
  </si>
  <si>
    <t>B18F113029</t>
  </si>
  <si>
    <t>B18F113030</t>
  </si>
  <si>
    <t>B18E250105</t>
  </si>
  <si>
    <t>B18E250106</t>
  </si>
  <si>
    <t>B18E100614</t>
  </si>
  <si>
    <t>B18E100615</t>
  </si>
  <si>
    <t>B18D172612</t>
  </si>
  <si>
    <t>B18D172613</t>
  </si>
  <si>
    <t>B18C282230</t>
  </si>
  <si>
    <t>B18C282231</t>
  </si>
  <si>
    <t>B18C071536</t>
  </si>
  <si>
    <t>B18C071537</t>
  </si>
  <si>
    <t>B18B160516</t>
  </si>
  <si>
    <t>B18B160517</t>
  </si>
  <si>
    <t>B18A271432</t>
  </si>
  <si>
    <t>B18A271433</t>
  </si>
  <si>
    <t>B18A101612</t>
  </si>
  <si>
    <t>B18A101613</t>
  </si>
  <si>
    <t>B17L261916</t>
  </si>
  <si>
    <t>B17L261917</t>
  </si>
  <si>
    <t>B17K290617</t>
  </si>
  <si>
    <t>B17K290618</t>
  </si>
  <si>
    <t>B17K092338</t>
  </si>
  <si>
    <t>B17K092339</t>
  </si>
  <si>
    <t>B17J171508</t>
  </si>
  <si>
    <t>B17J171509</t>
  </si>
  <si>
    <t>B17I290122</t>
  </si>
  <si>
    <t>B17I290123</t>
  </si>
  <si>
    <t>B17I111131</t>
  </si>
  <si>
    <t>B17I111132</t>
  </si>
  <si>
    <t>B17H230718</t>
  </si>
  <si>
    <t>B17H230719</t>
  </si>
  <si>
    <t>B17G311002</t>
  </si>
  <si>
    <t>B17G311003</t>
  </si>
  <si>
    <t>B17G042304</t>
  </si>
  <si>
    <t>B17G042305</t>
  </si>
  <si>
    <t>B17F100223</t>
  </si>
  <si>
    <t>B17F100224</t>
  </si>
  <si>
    <t>B17E241208</t>
  </si>
  <si>
    <t>B17E241209</t>
  </si>
  <si>
    <t>B17E031514</t>
  </si>
  <si>
    <t>B17E031515</t>
  </si>
  <si>
    <t>B17D120707</t>
  </si>
  <si>
    <t>B17D120708</t>
  </si>
  <si>
    <t>B17C250323</t>
  </si>
  <si>
    <t>B17C250324</t>
  </si>
  <si>
    <t>B17C022105</t>
  </si>
  <si>
    <t>B17C022106</t>
  </si>
  <si>
    <t>B17B141016</t>
  </si>
  <si>
    <t>B17B141017</t>
  </si>
  <si>
    <t>B17A260205</t>
  </si>
  <si>
    <t>B17A260206</t>
  </si>
  <si>
    <t>B17A070404</t>
  </si>
  <si>
    <t>B17A070405</t>
  </si>
  <si>
    <t>B16L202733</t>
  </si>
  <si>
    <t>B16L202734</t>
  </si>
  <si>
    <t>B16L013202</t>
  </si>
  <si>
    <t>B16L013203</t>
  </si>
  <si>
    <t>B16K102823</t>
  </si>
  <si>
    <t>B16K102824</t>
  </si>
  <si>
    <t>B16J212225</t>
  </si>
  <si>
    <t>B16J212226</t>
  </si>
  <si>
    <t>B16J011330</t>
  </si>
  <si>
    <t>B16J011331</t>
  </si>
  <si>
    <t>B16I131013</t>
  </si>
  <si>
    <t>B16I131014</t>
  </si>
  <si>
    <t>B16H270423</t>
  </si>
  <si>
    <t>B16H270424</t>
  </si>
  <si>
    <t>B16H100235</t>
  </si>
  <si>
    <t>B16H100236</t>
  </si>
  <si>
    <t>B16G251820</t>
  </si>
  <si>
    <t>B16G251821</t>
  </si>
  <si>
    <t>B16G091705</t>
  </si>
  <si>
    <t>B16F140226</t>
  </si>
  <si>
    <t>B16F140227</t>
  </si>
  <si>
    <t>B16E270836</t>
  </si>
  <si>
    <t>B16E270837</t>
  </si>
  <si>
    <t>B16E103019</t>
  </si>
  <si>
    <t>B16E103020</t>
  </si>
  <si>
    <t>B16D190129</t>
  </si>
  <si>
    <t>B16D190130</t>
  </si>
  <si>
    <t>B16C280717</t>
  </si>
  <si>
    <t>B16C280718</t>
  </si>
  <si>
    <t>B16C082426</t>
  </si>
  <si>
    <t>B16C082427</t>
  </si>
  <si>
    <t>B16B172001</t>
  </si>
  <si>
    <t>B16B172002</t>
  </si>
  <si>
    <t>B16B011527</t>
  </si>
  <si>
    <t>B16B011528</t>
  </si>
  <si>
    <t>B16A130108</t>
  </si>
  <si>
    <t>B16A130109</t>
  </si>
  <si>
    <t>B15L250414</t>
  </si>
  <si>
    <t>B15L250415</t>
  </si>
  <si>
    <t>B15L102036</t>
  </si>
  <si>
    <t>B15L102037</t>
  </si>
  <si>
    <t>B15K230831</t>
  </si>
  <si>
    <t>B15K230832</t>
  </si>
  <si>
    <t>B15K060634</t>
  </si>
  <si>
    <t>B15K060635</t>
  </si>
  <si>
    <t>B15J211602</t>
  </si>
  <si>
    <t>B15J211603</t>
  </si>
  <si>
    <t>B15J071016</t>
  </si>
  <si>
    <t>B15J071017</t>
  </si>
  <si>
    <t>B15I220222</t>
  </si>
  <si>
    <t>B15I220223</t>
  </si>
  <si>
    <t>B15I082513</t>
  </si>
  <si>
    <t>B15I082514</t>
  </si>
  <si>
    <t>B15H241715</t>
  </si>
  <si>
    <t>B15H241716</t>
  </si>
  <si>
    <t>B15H080630</t>
  </si>
  <si>
    <t>B15H080631</t>
  </si>
  <si>
    <t>B15G231332</t>
  </si>
  <si>
    <t>B15G231333</t>
  </si>
  <si>
    <t>B15G010201</t>
  </si>
  <si>
    <t>B15G010202</t>
  </si>
  <si>
    <t>B15F121819</t>
  </si>
  <si>
    <t>B15F121820</t>
  </si>
  <si>
    <t>B15E260324</t>
  </si>
  <si>
    <t>B15E260325</t>
  </si>
  <si>
    <t>B15E110921</t>
  </si>
  <si>
    <t>B15E110922</t>
  </si>
  <si>
    <t>B15D211718</t>
  </si>
  <si>
    <t>B15D211719</t>
  </si>
  <si>
    <t>B15D031018</t>
  </si>
  <si>
    <t>B15D031019</t>
  </si>
  <si>
    <t>B15C070233</t>
  </si>
  <si>
    <t>B15C070234</t>
  </si>
  <si>
    <t>B15B231931</t>
  </si>
  <si>
    <t>B15B231932</t>
  </si>
  <si>
    <t>B15B041716</t>
  </si>
  <si>
    <t>B15B041717</t>
  </si>
  <si>
    <t>B15A191707</t>
  </si>
  <si>
    <t>B15A191708</t>
  </si>
  <si>
    <t>B14L311714</t>
  </si>
  <si>
    <t>B14L311715</t>
  </si>
  <si>
    <t>B14L101901</t>
  </si>
  <si>
    <t>B14L101902</t>
  </si>
  <si>
    <t>B14K240730</t>
  </si>
  <si>
    <t>B14K240731</t>
  </si>
  <si>
    <t>B14K062635</t>
  </si>
  <si>
    <t>B14K062636</t>
  </si>
  <si>
    <t>B14J202718</t>
  </si>
  <si>
    <t>B14J202719</t>
  </si>
  <si>
    <t>B14J020718</t>
  </si>
  <si>
    <t>B14J020719</t>
  </si>
  <si>
    <t>B14I171026</t>
  </si>
  <si>
    <t>B14I171027</t>
  </si>
  <si>
    <t>B14I010232</t>
  </si>
  <si>
    <t>B14I010233</t>
  </si>
  <si>
    <t>B14H160507</t>
  </si>
  <si>
    <t>B14H160508</t>
  </si>
  <si>
    <t>B14G070331</t>
  </si>
  <si>
    <t>B14G070332</t>
  </si>
  <si>
    <t>B14G231405</t>
  </si>
  <si>
    <t>B14G231406</t>
  </si>
  <si>
    <t>B14F182125</t>
  </si>
  <si>
    <t>B14F182126</t>
  </si>
  <si>
    <t>B14F031301</t>
  </si>
  <si>
    <t>B14F031302</t>
  </si>
  <si>
    <t>B14E201126</t>
  </si>
  <si>
    <t>B14E201127</t>
  </si>
  <si>
    <t>Replaced</t>
  </si>
  <si>
    <t>Life</t>
  </si>
  <si>
    <t>RUL</t>
  </si>
  <si>
    <t>Magnetic Plug</t>
  </si>
  <si>
    <t>Magnetic Plug Rate</t>
  </si>
  <si>
    <t>oilchanged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</si>
</sst>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F5DA7-032E-450D-A172-16B7E1B1618C}">
  <dimension ref="A1:BE7970"/>
  <sheetViews>
    <sheetView topLeftCell="AM1" zoomScaleNormal="100" workbookViewId="0">
      <pane ySplit="1" topLeftCell="A7950" activePane="bottomLeft" state="frozen"/>
      <selection pane="bottomLeft" activeCell="BE7959" sqref="BE7959"/>
    </sheetView>
  </sheetViews>
  <sheetFormatPr defaultRowHeight="15" x14ac:dyDescent="0.25"/>
  <cols>
    <col min="5" max="5" width="16.85546875" bestFit="1" customWidth="1"/>
    <col min="6" max="6" width="20.7109375" bestFit="1" customWidth="1"/>
    <col min="7" max="7" width="13.7109375" bestFit="1" customWidth="1"/>
    <col min="8" max="8" width="14" bestFit="1" customWidth="1"/>
    <col min="9" max="51" width="9.140625" customWidth="1"/>
    <col min="55" max="55" width="13.5703125" bestFit="1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8101</v>
      </c>
      <c r="BA1" t="s">
        <v>8102</v>
      </c>
      <c r="BB1" t="s">
        <v>8103</v>
      </c>
      <c r="BC1" t="s">
        <v>8104</v>
      </c>
      <c r="BD1" t="s">
        <v>8105</v>
      </c>
      <c r="BE1" t="s">
        <v>8106</v>
      </c>
    </row>
    <row r="2" spans="1:57" x14ac:dyDescent="0.25">
      <c r="A2" t="s">
        <v>54</v>
      </c>
      <c r="B2" t="s">
        <v>52</v>
      </c>
      <c r="C2" t="s">
        <v>53</v>
      </c>
      <c r="D2" t="s">
        <v>57</v>
      </c>
      <c r="E2" t="s">
        <v>58</v>
      </c>
      <c r="F2" s="1">
        <v>43467</v>
      </c>
      <c r="G2" s="1">
        <v>43464</v>
      </c>
      <c r="H2" s="1">
        <v>43467</v>
      </c>
      <c r="I2">
        <v>0</v>
      </c>
      <c r="J2">
        <v>557</v>
      </c>
      <c r="K2">
        <v>557</v>
      </c>
      <c r="L2">
        <v>83145</v>
      </c>
      <c r="M2" t="b">
        <v>0</v>
      </c>
      <c r="O2" t="s">
        <v>34</v>
      </c>
      <c r="P2" s="1">
        <v>43467</v>
      </c>
      <c r="Q2" t="b">
        <v>0</v>
      </c>
      <c r="R2" t="b">
        <v>0</v>
      </c>
      <c r="S2" t="b">
        <v>0</v>
      </c>
      <c r="T2">
        <v>7</v>
      </c>
      <c r="U2">
        <v>1</v>
      </c>
      <c r="V2">
        <v>0</v>
      </c>
      <c r="W2">
        <v>4</v>
      </c>
      <c r="X2">
        <v>1</v>
      </c>
      <c r="Y2">
        <v>1</v>
      </c>
      <c r="Z2">
        <v>0</v>
      </c>
      <c r="AA2">
        <v>0</v>
      </c>
      <c r="AB2">
        <v>2</v>
      </c>
      <c r="AC2">
        <v>1</v>
      </c>
      <c r="AD2">
        <v>3</v>
      </c>
      <c r="AE2">
        <v>1313</v>
      </c>
      <c r="AF2">
        <v>17</v>
      </c>
      <c r="AG2">
        <v>3496</v>
      </c>
      <c r="AH2">
        <v>1174</v>
      </c>
      <c r="AI2">
        <v>4</v>
      </c>
      <c r="AN2">
        <v>23.82</v>
      </c>
      <c r="AP2" t="s">
        <v>59</v>
      </c>
      <c r="AS2">
        <v>0</v>
      </c>
      <c r="AU2">
        <v>11078</v>
      </c>
      <c r="AV2">
        <v>338</v>
      </c>
      <c r="AW2">
        <v>21</v>
      </c>
      <c r="AX2">
        <v>16</v>
      </c>
      <c r="AY2" t="s">
        <v>60</v>
      </c>
      <c r="AZ2">
        <v>0</v>
      </c>
      <c r="BA2">
        <f t="shared" ref="BA2:BA26" si="0">L2-$L$28</f>
        <v>6773</v>
      </c>
      <c r="BB2">
        <f t="shared" ref="BB2:BB26" si="1">16000-BA2</f>
        <v>9227</v>
      </c>
      <c r="BC2" t="s">
        <v>289</v>
      </c>
      <c r="BD2">
        <f>_xlfn.IFS(BC2="A",1,BC2="B",2,BC2="C",3,BC2="X",4)</f>
        <v>1</v>
      </c>
      <c r="BE2">
        <f>IF(M2=TRUE,1,0)</f>
        <v>0</v>
      </c>
    </row>
    <row r="3" spans="1:57" x14ac:dyDescent="0.25">
      <c r="A3" t="s">
        <v>62</v>
      </c>
      <c r="B3" t="s">
        <v>52</v>
      </c>
      <c r="C3" t="s">
        <v>53</v>
      </c>
      <c r="D3" t="s">
        <v>57</v>
      </c>
      <c r="E3" t="s">
        <v>58</v>
      </c>
      <c r="F3" s="1">
        <v>43445</v>
      </c>
      <c r="G3" s="1">
        <v>43442</v>
      </c>
      <c r="H3" s="1">
        <v>43444</v>
      </c>
      <c r="I3">
        <v>0</v>
      </c>
      <c r="J3">
        <v>233</v>
      </c>
      <c r="K3">
        <v>233</v>
      </c>
      <c r="L3">
        <v>82821</v>
      </c>
      <c r="M3" t="b">
        <v>0</v>
      </c>
      <c r="O3" t="s">
        <v>34</v>
      </c>
      <c r="P3" s="1">
        <v>43446</v>
      </c>
      <c r="Q3" t="b">
        <v>0</v>
      </c>
      <c r="R3" t="b">
        <v>0</v>
      </c>
      <c r="S3" t="b">
        <v>0</v>
      </c>
      <c r="T3">
        <v>4</v>
      </c>
      <c r="U3">
        <v>1</v>
      </c>
      <c r="V3">
        <v>0</v>
      </c>
      <c r="W3">
        <v>4</v>
      </c>
      <c r="X3">
        <v>0</v>
      </c>
      <c r="Y3">
        <v>0</v>
      </c>
      <c r="Z3">
        <v>0</v>
      </c>
      <c r="AA3">
        <v>0</v>
      </c>
      <c r="AB3">
        <v>2</v>
      </c>
      <c r="AC3">
        <v>1</v>
      </c>
      <c r="AD3">
        <v>2</v>
      </c>
      <c r="AE3">
        <v>1180</v>
      </c>
      <c r="AF3">
        <v>12</v>
      </c>
      <c r="AG3">
        <v>2774</v>
      </c>
      <c r="AH3">
        <v>1109</v>
      </c>
      <c r="AI3">
        <v>2</v>
      </c>
      <c r="AN3">
        <v>24.99</v>
      </c>
      <c r="AP3" t="s">
        <v>59</v>
      </c>
      <c r="AS3">
        <v>0</v>
      </c>
      <c r="AU3">
        <v>5581</v>
      </c>
      <c r="AV3">
        <v>328</v>
      </c>
      <c r="AW3">
        <v>20</v>
      </c>
      <c r="AX3">
        <v>16</v>
      </c>
      <c r="AY3" t="s">
        <v>60</v>
      </c>
      <c r="AZ3">
        <v>0</v>
      </c>
      <c r="BA3">
        <f t="shared" si="0"/>
        <v>6449</v>
      </c>
      <c r="BB3">
        <f t="shared" si="1"/>
        <v>9551</v>
      </c>
      <c r="BC3" t="s">
        <v>34</v>
      </c>
      <c r="BD3">
        <f t="shared" ref="BD3:BD66" si="2">_xlfn.IFS(BC3="A",1,BC3="B",2,BC3="C",3,BC3="X",4)</f>
        <v>2</v>
      </c>
      <c r="BE3">
        <f t="shared" ref="BE3:BE66" si="3">IF(M3=TRUE,1,0)</f>
        <v>0</v>
      </c>
    </row>
    <row r="4" spans="1:57" x14ac:dyDescent="0.25">
      <c r="A4" t="s">
        <v>64</v>
      </c>
      <c r="B4" t="s">
        <v>52</v>
      </c>
      <c r="C4" t="s">
        <v>53</v>
      </c>
      <c r="D4" t="s">
        <v>57</v>
      </c>
      <c r="E4" t="s">
        <v>58</v>
      </c>
      <c r="F4" s="1">
        <v>43428</v>
      </c>
      <c r="G4" s="1">
        <v>43423</v>
      </c>
      <c r="H4" s="1">
        <v>43425</v>
      </c>
      <c r="I4">
        <v>0</v>
      </c>
      <c r="J4">
        <v>965</v>
      </c>
      <c r="K4">
        <v>965</v>
      </c>
      <c r="L4">
        <v>82588</v>
      </c>
      <c r="M4" t="b">
        <v>1</v>
      </c>
      <c r="O4" t="s">
        <v>34</v>
      </c>
      <c r="P4" s="1">
        <v>43428</v>
      </c>
      <c r="Q4" t="b">
        <v>0</v>
      </c>
      <c r="R4" t="b">
        <v>0</v>
      </c>
      <c r="S4" t="b">
        <v>0</v>
      </c>
      <c r="T4">
        <v>5</v>
      </c>
      <c r="U4">
        <v>1</v>
      </c>
      <c r="V4">
        <v>0</v>
      </c>
      <c r="W4">
        <v>5</v>
      </c>
      <c r="X4">
        <v>0</v>
      </c>
      <c r="Y4">
        <v>1</v>
      </c>
      <c r="Z4">
        <v>0</v>
      </c>
      <c r="AA4">
        <v>0</v>
      </c>
      <c r="AB4">
        <v>3</v>
      </c>
      <c r="AC4">
        <v>1</v>
      </c>
      <c r="AD4">
        <v>2</v>
      </c>
      <c r="AE4">
        <v>1083</v>
      </c>
      <c r="AF4">
        <v>10</v>
      </c>
      <c r="AG4">
        <v>2803</v>
      </c>
      <c r="AH4">
        <v>992</v>
      </c>
      <c r="AI4">
        <v>1</v>
      </c>
      <c r="AN4">
        <v>24.23</v>
      </c>
      <c r="AP4" t="s">
        <v>59</v>
      </c>
      <c r="AS4">
        <v>6</v>
      </c>
      <c r="AU4">
        <v>9568</v>
      </c>
      <c r="AV4">
        <v>261</v>
      </c>
      <c r="AW4">
        <v>20</v>
      </c>
      <c r="AX4">
        <v>15</v>
      </c>
      <c r="AY4" t="s">
        <v>60</v>
      </c>
      <c r="AZ4">
        <v>0</v>
      </c>
      <c r="BA4">
        <f t="shared" si="0"/>
        <v>6216</v>
      </c>
      <c r="BB4">
        <f t="shared" si="1"/>
        <v>9784</v>
      </c>
      <c r="BC4" t="s">
        <v>34</v>
      </c>
      <c r="BD4">
        <f t="shared" si="2"/>
        <v>2</v>
      </c>
      <c r="BE4">
        <f t="shared" si="3"/>
        <v>1</v>
      </c>
    </row>
    <row r="5" spans="1:57" x14ac:dyDescent="0.25">
      <c r="A5" t="s">
        <v>66</v>
      </c>
      <c r="B5" t="s">
        <v>52</v>
      </c>
      <c r="C5" t="s">
        <v>53</v>
      </c>
      <c r="D5" t="s">
        <v>57</v>
      </c>
      <c r="E5" t="s">
        <v>58</v>
      </c>
      <c r="F5" s="1">
        <v>43411</v>
      </c>
      <c r="G5" s="1">
        <v>43407</v>
      </c>
      <c r="H5" s="1">
        <v>43409</v>
      </c>
      <c r="I5">
        <v>0</v>
      </c>
      <c r="J5">
        <v>725</v>
      </c>
      <c r="K5">
        <v>725</v>
      </c>
      <c r="L5">
        <v>82348</v>
      </c>
      <c r="M5" t="b">
        <v>0</v>
      </c>
      <c r="O5" t="s">
        <v>34</v>
      </c>
      <c r="P5" s="1">
        <v>43411</v>
      </c>
      <c r="Q5" t="b">
        <v>0</v>
      </c>
      <c r="R5" t="b">
        <v>0</v>
      </c>
      <c r="S5" t="b">
        <v>0</v>
      </c>
      <c r="T5">
        <v>5</v>
      </c>
      <c r="U5">
        <v>2</v>
      </c>
      <c r="V5">
        <v>0</v>
      </c>
      <c r="W5">
        <v>6</v>
      </c>
      <c r="X5">
        <v>0</v>
      </c>
      <c r="Y5">
        <v>1</v>
      </c>
      <c r="Z5">
        <v>0</v>
      </c>
      <c r="AA5">
        <v>0</v>
      </c>
      <c r="AB5">
        <v>0</v>
      </c>
      <c r="AC5">
        <v>2</v>
      </c>
      <c r="AD5">
        <v>2</v>
      </c>
      <c r="AE5">
        <v>1226</v>
      </c>
      <c r="AF5">
        <v>12</v>
      </c>
      <c r="AG5">
        <v>3281</v>
      </c>
      <c r="AH5">
        <v>1185</v>
      </c>
      <c r="AI5">
        <v>1</v>
      </c>
      <c r="AN5">
        <v>24.83</v>
      </c>
      <c r="AP5" t="s">
        <v>59</v>
      </c>
      <c r="AS5">
        <v>3</v>
      </c>
      <c r="AU5">
        <v>11021</v>
      </c>
      <c r="AV5">
        <v>376</v>
      </c>
      <c r="AW5">
        <v>21</v>
      </c>
      <c r="AX5">
        <v>16</v>
      </c>
      <c r="AY5" t="s">
        <v>60</v>
      </c>
      <c r="AZ5">
        <v>0</v>
      </c>
      <c r="BA5">
        <f t="shared" si="0"/>
        <v>5976</v>
      </c>
      <c r="BB5">
        <f t="shared" si="1"/>
        <v>10024</v>
      </c>
      <c r="BC5" t="s">
        <v>289</v>
      </c>
      <c r="BD5">
        <f t="shared" si="2"/>
        <v>1</v>
      </c>
      <c r="BE5">
        <f t="shared" si="3"/>
        <v>0</v>
      </c>
    </row>
    <row r="6" spans="1:57" x14ac:dyDescent="0.25">
      <c r="A6" t="s">
        <v>68</v>
      </c>
      <c r="B6" t="s">
        <v>52</v>
      </c>
      <c r="C6" t="s">
        <v>53</v>
      </c>
      <c r="D6" t="s">
        <v>57</v>
      </c>
      <c r="E6" t="s">
        <v>58</v>
      </c>
      <c r="F6" s="1">
        <v>43389</v>
      </c>
      <c r="G6" s="1">
        <v>43385</v>
      </c>
      <c r="H6" s="1">
        <v>43388</v>
      </c>
      <c r="I6">
        <v>0</v>
      </c>
      <c r="J6">
        <v>493</v>
      </c>
      <c r="K6">
        <v>493</v>
      </c>
      <c r="L6">
        <v>82116</v>
      </c>
      <c r="M6" t="b">
        <v>0</v>
      </c>
      <c r="O6" t="s">
        <v>34</v>
      </c>
      <c r="P6" s="1">
        <v>43389</v>
      </c>
      <c r="Q6" t="b">
        <v>0</v>
      </c>
      <c r="R6" t="b">
        <v>0</v>
      </c>
      <c r="S6" t="b">
        <v>0</v>
      </c>
      <c r="T6">
        <v>5</v>
      </c>
      <c r="U6">
        <v>1</v>
      </c>
      <c r="V6">
        <v>0</v>
      </c>
      <c r="W6">
        <v>4</v>
      </c>
      <c r="X6">
        <v>0</v>
      </c>
      <c r="Y6">
        <v>0</v>
      </c>
      <c r="Z6">
        <v>0</v>
      </c>
      <c r="AA6">
        <v>0</v>
      </c>
      <c r="AB6">
        <v>2</v>
      </c>
      <c r="AC6">
        <v>1</v>
      </c>
      <c r="AD6">
        <v>2</v>
      </c>
      <c r="AE6">
        <v>1233</v>
      </c>
      <c r="AF6">
        <v>10</v>
      </c>
      <c r="AG6">
        <v>3242</v>
      </c>
      <c r="AH6">
        <v>1211</v>
      </c>
      <c r="AI6">
        <v>0</v>
      </c>
      <c r="AN6">
        <v>24.92</v>
      </c>
      <c r="AP6" t="s">
        <v>59</v>
      </c>
      <c r="AS6">
        <v>0</v>
      </c>
      <c r="AU6">
        <v>7504</v>
      </c>
      <c r="AV6">
        <v>246</v>
      </c>
      <c r="AW6">
        <v>20</v>
      </c>
      <c r="AX6">
        <v>15</v>
      </c>
      <c r="AY6" t="s">
        <v>60</v>
      </c>
      <c r="AZ6">
        <v>0</v>
      </c>
      <c r="BA6">
        <f t="shared" si="0"/>
        <v>5744</v>
      </c>
      <c r="BB6">
        <f t="shared" si="1"/>
        <v>10256</v>
      </c>
      <c r="BC6" t="s">
        <v>34</v>
      </c>
      <c r="BD6">
        <f t="shared" si="2"/>
        <v>2</v>
      </c>
      <c r="BE6">
        <f t="shared" si="3"/>
        <v>0</v>
      </c>
    </row>
    <row r="7" spans="1:57" x14ac:dyDescent="0.25">
      <c r="A7" t="s">
        <v>70</v>
      </c>
      <c r="B7" t="s">
        <v>52</v>
      </c>
      <c r="C7" t="s">
        <v>53</v>
      </c>
      <c r="D7" t="s">
        <v>57</v>
      </c>
      <c r="E7" t="s">
        <v>58</v>
      </c>
      <c r="F7" s="1">
        <v>43374</v>
      </c>
      <c r="G7" s="1">
        <v>43371</v>
      </c>
      <c r="H7" s="1">
        <v>43374</v>
      </c>
      <c r="I7">
        <v>0</v>
      </c>
      <c r="J7">
        <v>271</v>
      </c>
      <c r="K7">
        <v>271</v>
      </c>
      <c r="L7">
        <v>81894</v>
      </c>
      <c r="M7" t="b">
        <v>0</v>
      </c>
      <c r="O7" t="s">
        <v>34</v>
      </c>
      <c r="P7" s="1">
        <v>43374</v>
      </c>
      <c r="Q7" t="b">
        <v>0</v>
      </c>
      <c r="R7" t="b">
        <v>0</v>
      </c>
      <c r="S7" t="b">
        <v>0</v>
      </c>
      <c r="T7">
        <v>4</v>
      </c>
      <c r="U7">
        <v>1</v>
      </c>
      <c r="V7">
        <v>0</v>
      </c>
      <c r="W7">
        <v>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971</v>
      </c>
      <c r="AF7">
        <v>9</v>
      </c>
      <c r="AG7">
        <v>2467</v>
      </c>
      <c r="AH7">
        <v>891</v>
      </c>
      <c r="AI7">
        <v>0</v>
      </c>
      <c r="AN7">
        <v>24.75</v>
      </c>
      <c r="AP7" t="s">
        <v>59</v>
      </c>
      <c r="AS7">
        <v>0</v>
      </c>
      <c r="AU7">
        <v>6438</v>
      </c>
      <c r="AV7">
        <v>272</v>
      </c>
      <c r="AW7">
        <v>20</v>
      </c>
      <c r="AX7">
        <v>15</v>
      </c>
      <c r="AY7" t="s">
        <v>60</v>
      </c>
      <c r="AZ7">
        <v>0</v>
      </c>
      <c r="BA7">
        <f t="shared" si="0"/>
        <v>5522</v>
      </c>
      <c r="BB7">
        <f t="shared" si="1"/>
        <v>10478</v>
      </c>
      <c r="BC7" t="s">
        <v>34</v>
      </c>
      <c r="BD7">
        <f t="shared" si="2"/>
        <v>2</v>
      </c>
      <c r="BE7">
        <f t="shared" si="3"/>
        <v>0</v>
      </c>
    </row>
    <row r="8" spans="1:57" x14ac:dyDescent="0.25">
      <c r="A8" t="s">
        <v>73</v>
      </c>
      <c r="B8" t="s">
        <v>52</v>
      </c>
      <c r="C8" t="s">
        <v>53</v>
      </c>
      <c r="D8" t="s">
        <v>57</v>
      </c>
      <c r="E8" t="s">
        <v>58</v>
      </c>
      <c r="F8" s="1">
        <v>43357</v>
      </c>
      <c r="G8" s="1">
        <v>43354</v>
      </c>
      <c r="H8" s="1">
        <v>43356</v>
      </c>
      <c r="I8">
        <v>0</v>
      </c>
      <c r="J8">
        <v>1051</v>
      </c>
      <c r="K8">
        <v>1051</v>
      </c>
      <c r="L8">
        <v>81623</v>
      </c>
      <c r="M8" t="b">
        <v>1</v>
      </c>
      <c r="O8" t="s">
        <v>34</v>
      </c>
      <c r="P8" s="1">
        <v>43357</v>
      </c>
      <c r="Q8" t="b">
        <v>0</v>
      </c>
      <c r="R8" t="b">
        <v>0</v>
      </c>
      <c r="S8" t="b">
        <v>0</v>
      </c>
      <c r="T8">
        <v>2</v>
      </c>
      <c r="U8">
        <v>1</v>
      </c>
      <c r="V8">
        <v>0</v>
      </c>
      <c r="W8">
        <v>8</v>
      </c>
      <c r="X8">
        <v>1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1048</v>
      </c>
      <c r="AF8">
        <v>11</v>
      </c>
      <c r="AG8">
        <v>2792</v>
      </c>
      <c r="AH8">
        <v>994</v>
      </c>
      <c r="AI8">
        <v>1</v>
      </c>
      <c r="AN8">
        <v>24.14</v>
      </c>
      <c r="AP8" t="s">
        <v>59</v>
      </c>
      <c r="AS8">
        <v>5</v>
      </c>
      <c r="AU8">
        <v>15334</v>
      </c>
      <c r="AV8">
        <v>465</v>
      </c>
      <c r="AW8">
        <v>21</v>
      </c>
      <c r="AX8">
        <v>16</v>
      </c>
      <c r="AY8" t="s">
        <v>60</v>
      </c>
      <c r="AZ8">
        <v>0</v>
      </c>
      <c r="BA8">
        <f t="shared" si="0"/>
        <v>5251</v>
      </c>
      <c r="BB8">
        <f t="shared" si="1"/>
        <v>10749</v>
      </c>
      <c r="BC8" t="s">
        <v>289</v>
      </c>
      <c r="BD8">
        <f t="shared" si="2"/>
        <v>1</v>
      </c>
      <c r="BE8">
        <f t="shared" si="3"/>
        <v>1</v>
      </c>
    </row>
    <row r="9" spans="1:57" x14ac:dyDescent="0.25">
      <c r="A9" t="s">
        <v>75</v>
      </c>
      <c r="B9" t="s">
        <v>52</v>
      </c>
      <c r="C9" t="s">
        <v>53</v>
      </c>
      <c r="D9" t="s">
        <v>57</v>
      </c>
      <c r="E9" t="s">
        <v>58</v>
      </c>
      <c r="F9" s="1">
        <v>43343</v>
      </c>
      <c r="G9" s="1">
        <v>43340</v>
      </c>
      <c r="H9" s="1">
        <v>43342</v>
      </c>
      <c r="I9">
        <v>0</v>
      </c>
      <c r="J9">
        <v>809</v>
      </c>
      <c r="K9">
        <v>809</v>
      </c>
      <c r="L9">
        <v>81381</v>
      </c>
      <c r="M9" t="b">
        <v>0</v>
      </c>
      <c r="O9" t="s">
        <v>34</v>
      </c>
      <c r="P9" s="1">
        <v>43343</v>
      </c>
      <c r="Q9" t="b">
        <v>0</v>
      </c>
      <c r="R9" t="b">
        <v>0</v>
      </c>
      <c r="S9" t="b">
        <v>0</v>
      </c>
      <c r="T9">
        <v>3</v>
      </c>
      <c r="U9">
        <v>2</v>
      </c>
      <c r="V9">
        <v>0</v>
      </c>
      <c r="W9">
        <v>8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1214</v>
      </c>
      <c r="AF9">
        <v>12</v>
      </c>
      <c r="AG9">
        <v>3365</v>
      </c>
      <c r="AH9">
        <v>1114</v>
      </c>
      <c r="AI9">
        <v>2</v>
      </c>
      <c r="AN9">
        <v>25.12</v>
      </c>
      <c r="AP9" t="s">
        <v>59</v>
      </c>
      <c r="AS9">
        <v>6</v>
      </c>
      <c r="AU9">
        <v>14874</v>
      </c>
      <c r="AV9">
        <v>638</v>
      </c>
      <c r="AW9">
        <v>21</v>
      </c>
      <c r="AX9">
        <v>16</v>
      </c>
      <c r="AY9" t="s">
        <v>60</v>
      </c>
      <c r="AZ9">
        <v>0</v>
      </c>
      <c r="BA9">
        <f t="shared" si="0"/>
        <v>5009</v>
      </c>
      <c r="BB9">
        <f t="shared" si="1"/>
        <v>10991</v>
      </c>
      <c r="BC9" t="s">
        <v>34</v>
      </c>
      <c r="BD9">
        <f t="shared" si="2"/>
        <v>2</v>
      </c>
      <c r="BE9">
        <f t="shared" si="3"/>
        <v>0</v>
      </c>
    </row>
    <row r="10" spans="1:57" x14ac:dyDescent="0.25">
      <c r="A10" t="s">
        <v>77</v>
      </c>
      <c r="B10" t="s">
        <v>52</v>
      </c>
      <c r="C10" t="s">
        <v>53</v>
      </c>
      <c r="D10" t="s">
        <v>57</v>
      </c>
      <c r="E10" t="s">
        <v>58</v>
      </c>
      <c r="F10" s="1">
        <v>43315</v>
      </c>
      <c r="G10" s="1">
        <v>43314</v>
      </c>
      <c r="H10" s="1">
        <v>43315</v>
      </c>
      <c r="I10">
        <v>0</v>
      </c>
      <c r="J10">
        <v>512</v>
      </c>
      <c r="K10">
        <v>512</v>
      </c>
      <c r="L10">
        <v>81084</v>
      </c>
      <c r="M10" t="b">
        <v>0</v>
      </c>
      <c r="O10" t="s">
        <v>34</v>
      </c>
      <c r="P10" s="1">
        <v>43321</v>
      </c>
      <c r="Q10" t="b">
        <v>0</v>
      </c>
      <c r="R10" t="b">
        <v>0</v>
      </c>
      <c r="S10" t="b">
        <v>0</v>
      </c>
      <c r="T10">
        <v>3</v>
      </c>
      <c r="U10">
        <v>1</v>
      </c>
      <c r="V10">
        <v>0</v>
      </c>
      <c r="W10">
        <v>6</v>
      </c>
      <c r="X10">
        <v>0</v>
      </c>
      <c r="Y10">
        <v>0</v>
      </c>
      <c r="Z10">
        <v>0</v>
      </c>
      <c r="AA10">
        <v>0</v>
      </c>
      <c r="AB10">
        <v>1</v>
      </c>
      <c r="AC10">
        <v>1</v>
      </c>
      <c r="AD10">
        <v>2</v>
      </c>
      <c r="AE10">
        <v>947</v>
      </c>
      <c r="AF10">
        <v>9</v>
      </c>
      <c r="AG10">
        <v>2348</v>
      </c>
      <c r="AH10">
        <v>883</v>
      </c>
      <c r="AI10">
        <v>1</v>
      </c>
      <c r="AN10">
        <v>24.85</v>
      </c>
      <c r="AP10" t="s">
        <v>59</v>
      </c>
      <c r="AS10">
        <v>2</v>
      </c>
      <c r="AU10">
        <v>13014</v>
      </c>
      <c r="AV10">
        <v>552</v>
      </c>
      <c r="AW10">
        <v>21</v>
      </c>
      <c r="AX10">
        <v>16</v>
      </c>
      <c r="AY10" t="s">
        <v>60</v>
      </c>
      <c r="AZ10">
        <v>0</v>
      </c>
      <c r="BA10">
        <f t="shared" si="0"/>
        <v>4712</v>
      </c>
      <c r="BB10">
        <f t="shared" si="1"/>
        <v>11288</v>
      </c>
      <c r="BC10" t="s">
        <v>289</v>
      </c>
      <c r="BD10">
        <f t="shared" si="2"/>
        <v>1</v>
      </c>
      <c r="BE10">
        <f t="shared" si="3"/>
        <v>0</v>
      </c>
    </row>
    <row r="11" spans="1:57" x14ac:dyDescent="0.25">
      <c r="A11" t="s">
        <v>79</v>
      </c>
      <c r="B11" t="s">
        <v>52</v>
      </c>
      <c r="C11" t="s">
        <v>53</v>
      </c>
      <c r="D11" t="s">
        <v>57</v>
      </c>
      <c r="E11" t="s">
        <v>58</v>
      </c>
      <c r="F11" s="1">
        <v>43295</v>
      </c>
      <c r="G11" s="1">
        <v>43293</v>
      </c>
      <c r="H11" s="1">
        <v>43295</v>
      </c>
      <c r="I11">
        <v>0</v>
      </c>
      <c r="J11">
        <v>263</v>
      </c>
      <c r="K11">
        <v>263</v>
      </c>
      <c r="L11">
        <v>80835</v>
      </c>
      <c r="M11" t="b">
        <v>0</v>
      </c>
      <c r="O11" t="s">
        <v>34</v>
      </c>
      <c r="P11" s="1">
        <v>43295</v>
      </c>
      <c r="Q11" t="b">
        <v>0</v>
      </c>
      <c r="R11" t="b">
        <v>0</v>
      </c>
      <c r="S11" t="b">
        <v>0</v>
      </c>
      <c r="T11">
        <v>5</v>
      </c>
      <c r="U11">
        <v>1</v>
      </c>
      <c r="V11">
        <v>0</v>
      </c>
      <c r="W11">
        <v>6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1131</v>
      </c>
      <c r="AF11">
        <v>12</v>
      </c>
      <c r="AG11">
        <v>3004</v>
      </c>
      <c r="AH11">
        <v>1092</v>
      </c>
      <c r="AI11">
        <v>0</v>
      </c>
      <c r="AN11">
        <v>24.7</v>
      </c>
      <c r="AP11" t="s">
        <v>59</v>
      </c>
      <c r="AS11">
        <v>4</v>
      </c>
      <c r="AU11">
        <v>9710</v>
      </c>
      <c r="AV11">
        <v>502</v>
      </c>
      <c r="AW11">
        <v>20</v>
      </c>
      <c r="AX11">
        <v>16</v>
      </c>
      <c r="AY11" t="s">
        <v>60</v>
      </c>
      <c r="AZ11">
        <v>0</v>
      </c>
      <c r="BA11">
        <f t="shared" si="0"/>
        <v>4463</v>
      </c>
      <c r="BB11">
        <f t="shared" si="1"/>
        <v>11537</v>
      </c>
      <c r="BC11" t="s">
        <v>289</v>
      </c>
      <c r="BD11">
        <f t="shared" si="2"/>
        <v>1</v>
      </c>
      <c r="BE11">
        <f t="shared" si="3"/>
        <v>0</v>
      </c>
    </row>
    <row r="12" spans="1:57" x14ac:dyDescent="0.25">
      <c r="A12" t="s">
        <v>81</v>
      </c>
      <c r="B12" t="s">
        <v>52</v>
      </c>
      <c r="C12" t="s">
        <v>53</v>
      </c>
      <c r="D12" t="s">
        <v>57</v>
      </c>
      <c r="E12" t="s">
        <v>58</v>
      </c>
      <c r="F12" s="1">
        <v>43271</v>
      </c>
      <c r="G12" s="1">
        <v>43269</v>
      </c>
      <c r="H12" s="1">
        <v>43270</v>
      </c>
      <c r="I12">
        <v>0</v>
      </c>
      <c r="J12">
        <v>1012</v>
      </c>
      <c r="K12">
        <v>1012</v>
      </c>
      <c r="L12">
        <v>80572</v>
      </c>
      <c r="M12" t="b">
        <v>1</v>
      </c>
      <c r="O12" t="s">
        <v>34</v>
      </c>
      <c r="P12" s="1">
        <v>43271</v>
      </c>
      <c r="Q12" t="b">
        <v>0</v>
      </c>
      <c r="R12" t="b">
        <v>0</v>
      </c>
      <c r="S12" t="b">
        <v>0</v>
      </c>
      <c r="T12">
        <v>5</v>
      </c>
      <c r="U12">
        <v>1</v>
      </c>
      <c r="V12">
        <v>0</v>
      </c>
      <c r="W12">
        <v>17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2</v>
      </c>
      <c r="AE12">
        <v>1088</v>
      </c>
      <c r="AF12">
        <v>8</v>
      </c>
      <c r="AG12">
        <v>2739</v>
      </c>
      <c r="AH12">
        <v>984</v>
      </c>
      <c r="AI12">
        <v>0</v>
      </c>
      <c r="AN12">
        <v>23.32</v>
      </c>
      <c r="AP12" t="s">
        <v>59</v>
      </c>
      <c r="AS12">
        <v>11</v>
      </c>
      <c r="AU12">
        <v>20274</v>
      </c>
      <c r="AV12">
        <v>492</v>
      </c>
      <c r="AW12">
        <v>22</v>
      </c>
      <c r="AX12">
        <v>16</v>
      </c>
      <c r="AY12" t="s">
        <v>60</v>
      </c>
      <c r="AZ12">
        <v>0</v>
      </c>
      <c r="BA12">
        <f t="shared" si="0"/>
        <v>4200</v>
      </c>
      <c r="BB12">
        <f t="shared" si="1"/>
        <v>11800</v>
      </c>
      <c r="BC12" t="s">
        <v>289</v>
      </c>
      <c r="BD12">
        <f t="shared" si="2"/>
        <v>1</v>
      </c>
      <c r="BE12">
        <f t="shared" si="3"/>
        <v>1</v>
      </c>
    </row>
    <row r="13" spans="1:57" x14ac:dyDescent="0.25">
      <c r="A13" t="s">
        <v>83</v>
      </c>
      <c r="B13" t="s">
        <v>52</v>
      </c>
      <c r="C13" t="s">
        <v>53</v>
      </c>
      <c r="D13" t="s">
        <v>57</v>
      </c>
      <c r="E13" t="s">
        <v>58</v>
      </c>
      <c r="F13" s="1">
        <v>43250</v>
      </c>
      <c r="G13" s="1">
        <v>43246</v>
      </c>
      <c r="H13" s="1">
        <v>43249</v>
      </c>
      <c r="I13">
        <v>0</v>
      </c>
      <c r="J13">
        <v>718</v>
      </c>
      <c r="K13">
        <v>718</v>
      </c>
      <c r="L13">
        <v>80278</v>
      </c>
      <c r="M13" t="b">
        <v>0</v>
      </c>
      <c r="O13" t="s">
        <v>34</v>
      </c>
      <c r="P13" s="1">
        <v>43250</v>
      </c>
      <c r="Q13" t="b">
        <v>0</v>
      </c>
      <c r="R13" t="b">
        <v>0</v>
      </c>
      <c r="S13" t="b">
        <v>0</v>
      </c>
      <c r="T13">
        <v>8</v>
      </c>
      <c r="U13">
        <v>2</v>
      </c>
      <c r="V13">
        <v>0</v>
      </c>
      <c r="W13">
        <v>20</v>
      </c>
      <c r="X13">
        <v>0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1129</v>
      </c>
      <c r="AF13">
        <v>9</v>
      </c>
      <c r="AG13">
        <v>3049</v>
      </c>
      <c r="AH13">
        <v>1049</v>
      </c>
      <c r="AI13">
        <v>1</v>
      </c>
      <c r="AN13">
        <v>24.31</v>
      </c>
      <c r="AP13" t="s">
        <v>59</v>
      </c>
      <c r="AS13">
        <v>14</v>
      </c>
      <c r="AU13">
        <v>28495</v>
      </c>
      <c r="AV13">
        <v>661</v>
      </c>
      <c r="AW13">
        <v>22</v>
      </c>
      <c r="AX13">
        <v>17</v>
      </c>
      <c r="AY13" t="s">
        <v>60</v>
      </c>
      <c r="AZ13">
        <v>0</v>
      </c>
      <c r="BA13">
        <f t="shared" si="0"/>
        <v>3906</v>
      </c>
      <c r="BB13">
        <f t="shared" si="1"/>
        <v>12094</v>
      </c>
      <c r="BC13" t="s">
        <v>289</v>
      </c>
      <c r="BD13">
        <f t="shared" si="2"/>
        <v>1</v>
      </c>
      <c r="BE13">
        <f t="shared" si="3"/>
        <v>0</v>
      </c>
    </row>
    <row r="14" spans="1:57" x14ac:dyDescent="0.25">
      <c r="A14" t="s">
        <v>85</v>
      </c>
      <c r="B14" t="s">
        <v>52</v>
      </c>
      <c r="C14" t="s">
        <v>53</v>
      </c>
      <c r="D14" t="s">
        <v>57</v>
      </c>
      <c r="E14" t="s">
        <v>58</v>
      </c>
      <c r="F14" s="1">
        <v>43235</v>
      </c>
      <c r="G14" s="1">
        <v>43232</v>
      </c>
      <c r="H14" s="1">
        <v>43234</v>
      </c>
      <c r="I14">
        <v>0</v>
      </c>
      <c r="J14">
        <v>491</v>
      </c>
      <c r="K14">
        <v>491</v>
      </c>
      <c r="L14">
        <v>80051</v>
      </c>
      <c r="M14" t="b">
        <v>0</v>
      </c>
      <c r="O14" t="s">
        <v>34</v>
      </c>
      <c r="P14" s="1">
        <v>43235</v>
      </c>
      <c r="Q14" t="b">
        <v>0</v>
      </c>
      <c r="R14" t="b">
        <v>0</v>
      </c>
      <c r="S14" t="b">
        <v>0</v>
      </c>
      <c r="T14">
        <v>7</v>
      </c>
      <c r="U14">
        <v>1</v>
      </c>
      <c r="V14">
        <v>0</v>
      </c>
      <c r="W14">
        <v>17</v>
      </c>
      <c r="X14">
        <v>1</v>
      </c>
      <c r="Y14">
        <v>1</v>
      </c>
      <c r="Z14">
        <v>0</v>
      </c>
      <c r="AA14">
        <v>1</v>
      </c>
      <c r="AB14">
        <v>0</v>
      </c>
      <c r="AC14">
        <v>1</v>
      </c>
      <c r="AD14">
        <v>2</v>
      </c>
      <c r="AE14">
        <v>1181</v>
      </c>
      <c r="AF14">
        <v>9</v>
      </c>
      <c r="AG14">
        <v>2824</v>
      </c>
      <c r="AH14">
        <v>1104</v>
      </c>
      <c r="AI14">
        <v>0</v>
      </c>
      <c r="AN14">
        <v>23.57</v>
      </c>
      <c r="AP14" t="s">
        <v>59</v>
      </c>
      <c r="AS14">
        <v>18</v>
      </c>
      <c r="AU14">
        <v>19166</v>
      </c>
      <c r="AV14">
        <v>474</v>
      </c>
      <c r="AW14">
        <v>21</v>
      </c>
      <c r="AX14">
        <v>16</v>
      </c>
      <c r="AY14" t="s">
        <v>60</v>
      </c>
      <c r="AZ14">
        <v>0</v>
      </c>
      <c r="BA14">
        <f t="shared" si="0"/>
        <v>3679</v>
      </c>
      <c r="BB14">
        <f t="shared" si="1"/>
        <v>12321</v>
      </c>
      <c r="BC14" t="s">
        <v>289</v>
      </c>
      <c r="BD14">
        <f t="shared" si="2"/>
        <v>1</v>
      </c>
      <c r="BE14">
        <f t="shared" si="3"/>
        <v>0</v>
      </c>
    </row>
    <row r="15" spans="1:57" x14ac:dyDescent="0.25">
      <c r="A15" t="s">
        <v>87</v>
      </c>
      <c r="B15" t="s">
        <v>52</v>
      </c>
      <c r="C15" t="s">
        <v>53</v>
      </c>
      <c r="D15" t="s">
        <v>57</v>
      </c>
      <c r="E15" t="s">
        <v>58</v>
      </c>
      <c r="F15" s="1">
        <v>43208</v>
      </c>
      <c r="G15" s="1">
        <v>43207</v>
      </c>
      <c r="H15" s="1">
        <v>43208</v>
      </c>
      <c r="I15">
        <v>0</v>
      </c>
      <c r="J15">
        <v>226</v>
      </c>
      <c r="K15">
        <v>226</v>
      </c>
      <c r="L15">
        <v>79786</v>
      </c>
      <c r="M15" t="b">
        <v>0</v>
      </c>
      <c r="O15" t="s">
        <v>34</v>
      </c>
      <c r="P15" s="1">
        <v>43213</v>
      </c>
      <c r="Q15" t="b">
        <v>0</v>
      </c>
      <c r="R15" t="b">
        <v>0</v>
      </c>
      <c r="S15" t="b">
        <v>0</v>
      </c>
      <c r="T15">
        <v>5</v>
      </c>
      <c r="U15">
        <v>2</v>
      </c>
      <c r="V15">
        <v>0</v>
      </c>
      <c r="W15">
        <v>19</v>
      </c>
      <c r="X15">
        <v>0</v>
      </c>
      <c r="Y15">
        <v>1</v>
      </c>
      <c r="Z15">
        <v>0</v>
      </c>
      <c r="AA15">
        <v>0</v>
      </c>
      <c r="AB15">
        <v>1</v>
      </c>
      <c r="AC15">
        <v>1</v>
      </c>
      <c r="AD15">
        <v>1</v>
      </c>
      <c r="AE15">
        <v>1112</v>
      </c>
      <c r="AF15">
        <v>12</v>
      </c>
      <c r="AG15">
        <v>3387</v>
      </c>
      <c r="AH15">
        <v>1151</v>
      </c>
      <c r="AI15">
        <v>1</v>
      </c>
      <c r="AN15">
        <v>24.08</v>
      </c>
      <c r="AP15" t="s">
        <v>59</v>
      </c>
      <c r="AS15">
        <v>8</v>
      </c>
      <c r="AU15">
        <v>8971</v>
      </c>
      <c r="AV15">
        <v>167</v>
      </c>
      <c r="AW15">
        <v>20</v>
      </c>
      <c r="AX15">
        <v>15</v>
      </c>
      <c r="AY15" t="s">
        <v>60</v>
      </c>
      <c r="AZ15">
        <v>0</v>
      </c>
      <c r="BA15">
        <f t="shared" si="0"/>
        <v>3414</v>
      </c>
      <c r="BB15">
        <f t="shared" si="1"/>
        <v>12586</v>
      </c>
      <c r="BC15" t="s">
        <v>289</v>
      </c>
      <c r="BD15">
        <f t="shared" si="2"/>
        <v>1</v>
      </c>
      <c r="BE15">
        <f t="shared" si="3"/>
        <v>0</v>
      </c>
    </row>
    <row r="16" spans="1:57" x14ac:dyDescent="0.25">
      <c r="A16" t="s">
        <v>89</v>
      </c>
      <c r="B16" t="s">
        <v>52</v>
      </c>
      <c r="C16" t="s">
        <v>53</v>
      </c>
      <c r="D16" t="s">
        <v>57</v>
      </c>
      <c r="E16" t="s">
        <v>58</v>
      </c>
      <c r="F16" s="1">
        <v>43187</v>
      </c>
      <c r="G16" s="1">
        <v>43186</v>
      </c>
      <c r="H16" s="1">
        <v>43187</v>
      </c>
      <c r="I16">
        <v>0</v>
      </c>
      <c r="J16">
        <v>1045</v>
      </c>
      <c r="K16">
        <v>1045</v>
      </c>
      <c r="L16">
        <v>79560</v>
      </c>
      <c r="M16" t="b">
        <v>1</v>
      </c>
      <c r="O16" t="s">
        <v>34</v>
      </c>
      <c r="P16" s="1">
        <v>43188</v>
      </c>
      <c r="Q16" t="b">
        <v>0</v>
      </c>
      <c r="R16" t="b">
        <v>0</v>
      </c>
      <c r="S16" t="b">
        <v>0</v>
      </c>
      <c r="T16">
        <v>5</v>
      </c>
      <c r="U16">
        <v>2</v>
      </c>
      <c r="V16">
        <v>0</v>
      </c>
      <c r="W16">
        <v>63</v>
      </c>
      <c r="X16">
        <v>1</v>
      </c>
      <c r="Y16">
        <v>3</v>
      </c>
      <c r="Z16">
        <v>0</v>
      </c>
      <c r="AA16">
        <v>1</v>
      </c>
      <c r="AB16">
        <v>1</v>
      </c>
      <c r="AC16">
        <v>1</v>
      </c>
      <c r="AD16">
        <v>3</v>
      </c>
      <c r="AE16">
        <v>1023</v>
      </c>
      <c r="AF16">
        <v>9</v>
      </c>
      <c r="AG16">
        <v>2609</v>
      </c>
      <c r="AH16">
        <v>957</v>
      </c>
      <c r="AI16">
        <v>0</v>
      </c>
      <c r="AN16">
        <v>24.2</v>
      </c>
      <c r="AP16" t="s">
        <v>59</v>
      </c>
      <c r="AS16">
        <v>53</v>
      </c>
      <c r="AU16">
        <v>43439</v>
      </c>
      <c r="AV16">
        <v>653</v>
      </c>
      <c r="AW16">
        <v>23</v>
      </c>
      <c r="AX16">
        <v>17</v>
      </c>
      <c r="AY16" t="s">
        <v>60</v>
      </c>
      <c r="AZ16">
        <v>0</v>
      </c>
      <c r="BA16">
        <f t="shared" si="0"/>
        <v>3188</v>
      </c>
      <c r="BB16">
        <f t="shared" si="1"/>
        <v>12812</v>
      </c>
      <c r="BC16" t="s">
        <v>190</v>
      </c>
      <c r="BD16">
        <f t="shared" si="2"/>
        <v>3</v>
      </c>
      <c r="BE16">
        <f t="shared" si="3"/>
        <v>1</v>
      </c>
    </row>
    <row r="17" spans="1:57" x14ac:dyDescent="0.25">
      <c r="A17" t="s">
        <v>91</v>
      </c>
      <c r="B17" t="s">
        <v>52</v>
      </c>
      <c r="C17" t="s">
        <v>53</v>
      </c>
      <c r="D17" t="s">
        <v>57</v>
      </c>
      <c r="E17" t="s">
        <v>58</v>
      </c>
      <c r="F17" s="1">
        <v>43152</v>
      </c>
      <c r="G17" s="1">
        <v>43151</v>
      </c>
      <c r="H17" s="1">
        <v>43152</v>
      </c>
      <c r="I17">
        <v>0</v>
      </c>
      <c r="J17">
        <v>754</v>
      </c>
      <c r="K17">
        <v>754</v>
      </c>
      <c r="L17">
        <v>79269</v>
      </c>
      <c r="M17" t="b">
        <v>0</v>
      </c>
      <c r="O17" t="s">
        <v>34</v>
      </c>
      <c r="P17" s="1">
        <v>43152</v>
      </c>
      <c r="Q17" t="b">
        <v>0</v>
      </c>
      <c r="R17" t="b">
        <v>0</v>
      </c>
      <c r="S17" t="b">
        <v>0</v>
      </c>
      <c r="T17">
        <v>9</v>
      </c>
      <c r="U17">
        <v>3</v>
      </c>
      <c r="V17">
        <v>0</v>
      </c>
      <c r="W17">
        <v>69</v>
      </c>
      <c r="X17">
        <v>0</v>
      </c>
      <c r="Y17">
        <v>2</v>
      </c>
      <c r="Z17">
        <v>0</v>
      </c>
      <c r="AA17">
        <v>0</v>
      </c>
      <c r="AB17">
        <v>0</v>
      </c>
      <c r="AC17">
        <v>1</v>
      </c>
      <c r="AD17">
        <v>3</v>
      </c>
      <c r="AE17">
        <v>1131</v>
      </c>
      <c r="AF17">
        <v>10</v>
      </c>
      <c r="AG17">
        <v>2953</v>
      </c>
      <c r="AH17">
        <v>1086</v>
      </c>
      <c r="AI17">
        <v>0</v>
      </c>
      <c r="AN17">
        <v>24.84</v>
      </c>
      <c r="AP17" t="s">
        <v>59</v>
      </c>
      <c r="AS17">
        <v>50</v>
      </c>
      <c r="AU17">
        <v>43636</v>
      </c>
      <c r="AV17">
        <v>752</v>
      </c>
      <c r="AW17">
        <v>23</v>
      </c>
      <c r="AX17">
        <v>17</v>
      </c>
      <c r="AY17" t="s">
        <v>60</v>
      </c>
      <c r="AZ17">
        <v>0</v>
      </c>
      <c r="BA17">
        <f t="shared" si="0"/>
        <v>2897</v>
      </c>
      <c r="BB17">
        <f t="shared" si="1"/>
        <v>13103</v>
      </c>
      <c r="BC17" t="s">
        <v>34</v>
      </c>
      <c r="BD17">
        <f t="shared" si="2"/>
        <v>2</v>
      </c>
      <c r="BE17">
        <f t="shared" si="3"/>
        <v>0</v>
      </c>
    </row>
    <row r="18" spans="1:57" x14ac:dyDescent="0.25">
      <c r="A18" t="s">
        <v>93</v>
      </c>
      <c r="B18" t="s">
        <v>52</v>
      </c>
      <c r="C18" t="s">
        <v>53</v>
      </c>
      <c r="D18" t="s">
        <v>57</v>
      </c>
      <c r="E18" t="s">
        <v>58</v>
      </c>
      <c r="F18" s="1">
        <v>43131</v>
      </c>
      <c r="G18" s="1">
        <v>43129</v>
      </c>
      <c r="H18" s="1">
        <v>43130</v>
      </c>
      <c r="I18">
        <v>0</v>
      </c>
      <c r="J18">
        <v>513</v>
      </c>
      <c r="K18">
        <v>513</v>
      </c>
      <c r="L18">
        <v>79028</v>
      </c>
      <c r="M18" t="b">
        <v>0</v>
      </c>
      <c r="O18" t="s">
        <v>34</v>
      </c>
      <c r="P18" s="1">
        <v>43131</v>
      </c>
      <c r="Q18" t="b">
        <v>0</v>
      </c>
      <c r="R18" t="b">
        <v>0</v>
      </c>
      <c r="S18" t="b">
        <v>0</v>
      </c>
      <c r="T18">
        <v>7</v>
      </c>
      <c r="U18">
        <v>1</v>
      </c>
      <c r="V18">
        <v>0</v>
      </c>
      <c r="W18">
        <v>51</v>
      </c>
      <c r="X18">
        <v>1</v>
      </c>
      <c r="Y18">
        <v>2</v>
      </c>
      <c r="Z18">
        <v>0</v>
      </c>
      <c r="AA18">
        <v>0</v>
      </c>
      <c r="AB18">
        <v>1</v>
      </c>
      <c r="AC18">
        <v>2</v>
      </c>
      <c r="AD18">
        <v>4</v>
      </c>
      <c r="AE18">
        <v>1139</v>
      </c>
      <c r="AF18">
        <v>9</v>
      </c>
      <c r="AG18">
        <v>2901</v>
      </c>
      <c r="AH18">
        <v>1030</v>
      </c>
      <c r="AI18">
        <v>0</v>
      </c>
      <c r="AN18">
        <v>24.82</v>
      </c>
      <c r="AP18" t="s">
        <v>59</v>
      </c>
      <c r="AS18">
        <v>47</v>
      </c>
      <c r="AU18">
        <v>44799</v>
      </c>
      <c r="AV18">
        <v>991</v>
      </c>
      <c r="AW18">
        <v>23</v>
      </c>
      <c r="AX18">
        <v>17</v>
      </c>
      <c r="AY18" t="s">
        <v>60</v>
      </c>
      <c r="AZ18">
        <v>0</v>
      </c>
      <c r="BA18">
        <f t="shared" si="0"/>
        <v>2656</v>
      </c>
      <c r="BB18">
        <f t="shared" si="1"/>
        <v>13344</v>
      </c>
      <c r="BC18" t="s">
        <v>34</v>
      </c>
      <c r="BD18">
        <f t="shared" si="2"/>
        <v>2</v>
      </c>
      <c r="BE18">
        <f t="shared" si="3"/>
        <v>0</v>
      </c>
    </row>
    <row r="19" spans="1:57" x14ac:dyDescent="0.25">
      <c r="A19" t="s">
        <v>95</v>
      </c>
      <c r="B19" t="s">
        <v>52</v>
      </c>
      <c r="C19" t="s">
        <v>53</v>
      </c>
      <c r="D19" t="s">
        <v>57</v>
      </c>
      <c r="E19" t="s">
        <v>58</v>
      </c>
      <c r="F19" s="1">
        <v>43111</v>
      </c>
      <c r="G19" s="1">
        <v>43109</v>
      </c>
      <c r="H19" s="1">
        <v>43111</v>
      </c>
      <c r="I19">
        <v>0</v>
      </c>
      <c r="J19">
        <v>232</v>
      </c>
      <c r="K19">
        <v>232</v>
      </c>
      <c r="L19">
        <v>78747</v>
      </c>
      <c r="M19" t="b">
        <v>0</v>
      </c>
      <c r="O19" t="s">
        <v>34</v>
      </c>
      <c r="P19" s="1">
        <v>43112</v>
      </c>
      <c r="Q19" t="b">
        <v>0</v>
      </c>
      <c r="R19" t="b">
        <v>0</v>
      </c>
      <c r="S19" t="b">
        <v>0</v>
      </c>
      <c r="T19">
        <v>8</v>
      </c>
      <c r="U19">
        <v>3</v>
      </c>
      <c r="V19">
        <v>0</v>
      </c>
      <c r="W19">
        <v>46</v>
      </c>
      <c r="X19">
        <v>1</v>
      </c>
      <c r="Y19">
        <v>2</v>
      </c>
      <c r="Z19">
        <v>0</v>
      </c>
      <c r="AA19">
        <v>0</v>
      </c>
      <c r="AB19">
        <v>1</v>
      </c>
      <c r="AC19">
        <v>1</v>
      </c>
      <c r="AD19">
        <v>3</v>
      </c>
      <c r="AE19">
        <v>1061</v>
      </c>
      <c r="AF19">
        <v>11</v>
      </c>
      <c r="AG19">
        <v>2937</v>
      </c>
      <c r="AH19">
        <v>1022</v>
      </c>
      <c r="AI19">
        <v>0</v>
      </c>
      <c r="AN19">
        <v>24.59</v>
      </c>
      <c r="AP19" t="s">
        <v>59</v>
      </c>
      <c r="AS19">
        <v>42</v>
      </c>
      <c r="AU19">
        <v>42643</v>
      </c>
      <c r="AV19">
        <v>1146</v>
      </c>
      <c r="AW19">
        <v>23</v>
      </c>
      <c r="AX19">
        <v>17</v>
      </c>
      <c r="AY19" t="s">
        <v>60</v>
      </c>
      <c r="AZ19">
        <v>0</v>
      </c>
      <c r="BA19">
        <f t="shared" si="0"/>
        <v>2375</v>
      </c>
      <c r="BB19">
        <f t="shared" si="1"/>
        <v>13625</v>
      </c>
      <c r="BC19" t="s">
        <v>34</v>
      </c>
      <c r="BD19">
        <f t="shared" si="2"/>
        <v>2</v>
      </c>
      <c r="BE19">
        <f t="shared" si="3"/>
        <v>0</v>
      </c>
    </row>
    <row r="20" spans="1:57" x14ac:dyDescent="0.25">
      <c r="A20" t="s">
        <v>97</v>
      </c>
      <c r="B20" t="s">
        <v>52</v>
      </c>
      <c r="C20" t="s">
        <v>53</v>
      </c>
      <c r="D20" t="s">
        <v>57</v>
      </c>
      <c r="E20" t="s">
        <v>58</v>
      </c>
      <c r="F20" s="1">
        <v>43087</v>
      </c>
      <c r="G20" s="1">
        <v>43085</v>
      </c>
      <c r="H20" s="1">
        <v>43087</v>
      </c>
      <c r="I20">
        <v>0</v>
      </c>
      <c r="J20">
        <v>1023</v>
      </c>
      <c r="K20">
        <v>1023</v>
      </c>
      <c r="L20">
        <v>78515</v>
      </c>
      <c r="M20" t="b">
        <v>1</v>
      </c>
      <c r="O20" t="s">
        <v>34</v>
      </c>
      <c r="P20" s="1">
        <v>43087</v>
      </c>
      <c r="Q20" t="b">
        <v>0</v>
      </c>
      <c r="R20" t="b">
        <v>0</v>
      </c>
      <c r="S20" t="b">
        <v>0</v>
      </c>
      <c r="T20">
        <v>5</v>
      </c>
      <c r="U20">
        <v>1</v>
      </c>
      <c r="V20">
        <v>0</v>
      </c>
      <c r="W20">
        <v>11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1108</v>
      </c>
      <c r="AF20">
        <v>10</v>
      </c>
      <c r="AG20">
        <v>2850</v>
      </c>
      <c r="AH20">
        <v>1035</v>
      </c>
      <c r="AI20">
        <v>0</v>
      </c>
      <c r="AN20">
        <v>24.2</v>
      </c>
      <c r="AP20" t="s">
        <v>59</v>
      </c>
      <c r="AS20">
        <v>9</v>
      </c>
      <c r="AU20">
        <v>13353</v>
      </c>
      <c r="AV20">
        <v>308</v>
      </c>
      <c r="AW20">
        <v>21</v>
      </c>
      <c r="AX20">
        <v>15</v>
      </c>
      <c r="AY20" t="s">
        <v>60</v>
      </c>
      <c r="AZ20">
        <v>0</v>
      </c>
      <c r="BA20">
        <f t="shared" si="0"/>
        <v>2143</v>
      </c>
      <c r="BB20">
        <f t="shared" si="1"/>
        <v>13857</v>
      </c>
      <c r="BC20" t="s">
        <v>289</v>
      </c>
      <c r="BD20">
        <f t="shared" si="2"/>
        <v>1</v>
      </c>
      <c r="BE20">
        <f t="shared" si="3"/>
        <v>1</v>
      </c>
    </row>
    <row r="21" spans="1:57" x14ac:dyDescent="0.25">
      <c r="A21" t="s">
        <v>99</v>
      </c>
      <c r="B21" t="s">
        <v>52</v>
      </c>
      <c r="C21" t="s">
        <v>53</v>
      </c>
      <c r="D21" t="s">
        <v>57</v>
      </c>
      <c r="E21" t="s">
        <v>58</v>
      </c>
      <c r="F21" s="1">
        <v>43067</v>
      </c>
      <c r="G21" s="1">
        <v>43064</v>
      </c>
      <c r="H21" s="1">
        <v>43066</v>
      </c>
      <c r="I21">
        <v>0</v>
      </c>
      <c r="J21">
        <v>757</v>
      </c>
      <c r="K21">
        <v>757</v>
      </c>
      <c r="L21">
        <v>78249</v>
      </c>
      <c r="M21" t="b">
        <v>0</v>
      </c>
      <c r="O21" t="s">
        <v>34</v>
      </c>
      <c r="P21" s="1">
        <v>43067</v>
      </c>
      <c r="Q21" t="b">
        <v>0</v>
      </c>
      <c r="R21" t="b">
        <v>0</v>
      </c>
      <c r="S21" t="b">
        <v>0</v>
      </c>
      <c r="T21">
        <v>3</v>
      </c>
      <c r="U21">
        <v>1</v>
      </c>
      <c r="V21">
        <v>0</v>
      </c>
      <c r="W21">
        <v>9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1079</v>
      </c>
      <c r="AF21">
        <v>9</v>
      </c>
      <c r="AG21">
        <v>2709</v>
      </c>
      <c r="AH21">
        <v>1038</v>
      </c>
      <c r="AI21">
        <v>0</v>
      </c>
      <c r="AN21">
        <v>24.65</v>
      </c>
      <c r="AP21" t="s">
        <v>59</v>
      </c>
      <c r="AS21">
        <v>3</v>
      </c>
      <c r="AU21">
        <v>30002</v>
      </c>
      <c r="AV21">
        <v>685</v>
      </c>
      <c r="AW21">
        <v>22</v>
      </c>
      <c r="AX21">
        <v>17</v>
      </c>
      <c r="AY21" t="s">
        <v>60</v>
      </c>
      <c r="AZ21">
        <v>0</v>
      </c>
      <c r="BA21">
        <f t="shared" si="0"/>
        <v>1877</v>
      </c>
      <c r="BB21">
        <f t="shared" si="1"/>
        <v>14123</v>
      </c>
      <c r="BC21" t="s">
        <v>289</v>
      </c>
      <c r="BD21">
        <f t="shared" si="2"/>
        <v>1</v>
      </c>
      <c r="BE21">
        <f t="shared" si="3"/>
        <v>0</v>
      </c>
    </row>
    <row r="22" spans="1:57" x14ac:dyDescent="0.25">
      <c r="A22" t="s">
        <v>101</v>
      </c>
      <c r="B22" t="s">
        <v>52</v>
      </c>
      <c r="C22" t="s">
        <v>53</v>
      </c>
      <c r="D22" t="s">
        <v>57</v>
      </c>
      <c r="E22" t="s">
        <v>58</v>
      </c>
      <c r="F22" s="1">
        <v>43043</v>
      </c>
      <c r="G22" s="1">
        <v>43041</v>
      </c>
      <c r="H22" s="1">
        <v>43042</v>
      </c>
      <c r="I22">
        <v>0</v>
      </c>
      <c r="J22">
        <v>519</v>
      </c>
      <c r="K22">
        <v>519</v>
      </c>
      <c r="L22">
        <v>78011</v>
      </c>
      <c r="M22" t="b">
        <v>0</v>
      </c>
      <c r="O22" t="s">
        <v>34</v>
      </c>
      <c r="P22" s="1">
        <v>43043</v>
      </c>
      <c r="Q22" t="b">
        <v>0</v>
      </c>
      <c r="R22" t="b">
        <v>0</v>
      </c>
      <c r="S22" t="b">
        <v>0</v>
      </c>
      <c r="T22">
        <v>4</v>
      </c>
      <c r="U22">
        <v>1</v>
      </c>
      <c r="V22">
        <v>0</v>
      </c>
      <c r="W22">
        <v>9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1235</v>
      </c>
      <c r="AF22">
        <v>12</v>
      </c>
      <c r="AG22">
        <v>3380</v>
      </c>
      <c r="AH22">
        <v>1154</v>
      </c>
      <c r="AI22">
        <v>0</v>
      </c>
      <c r="AN22">
        <v>24.31</v>
      </c>
      <c r="AP22" t="s">
        <v>59</v>
      </c>
      <c r="AS22">
        <v>0</v>
      </c>
      <c r="AU22">
        <v>16837</v>
      </c>
      <c r="AV22">
        <v>287</v>
      </c>
      <c r="AW22">
        <v>21</v>
      </c>
      <c r="AX22">
        <v>15</v>
      </c>
      <c r="AY22" t="s">
        <v>60</v>
      </c>
      <c r="AZ22">
        <v>0</v>
      </c>
      <c r="BA22">
        <f t="shared" si="0"/>
        <v>1639</v>
      </c>
      <c r="BB22">
        <f t="shared" si="1"/>
        <v>14361</v>
      </c>
      <c r="BC22" t="s">
        <v>289</v>
      </c>
      <c r="BD22">
        <f t="shared" si="2"/>
        <v>1</v>
      </c>
      <c r="BE22">
        <f t="shared" si="3"/>
        <v>0</v>
      </c>
    </row>
    <row r="23" spans="1:57" x14ac:dyDescent="0.25">
      <c r="A23" t="s">
        <v>103</v>
      </c>
      <c r="B23" t="s">
        <v>52</v>
      </c>
      <c r="C23" t="s">
        <v>53</v>
      </c>
      <c r="D23" t="s">
        <v>57</v>
      </c>
      <c r="E23" t="s">
        <v>58</v>
      </c>
      <c r="F23" s="1">
        <v>43024</v>
      </c>
      <c r="G23" s="1">
        <v>43021</v>
      </c>
      <c r="H23" s="1">
        <v>43024</v>
      </c>
      <c r="I23">
        <v>0</v>
      </c>
      <c r="J23">
        <v>249</v>
      </c>
      <c r="K23">
        <v>249</v>
      </c>
      <c r="L23">
        <v>77741</v>
      </c>
      <c r="M23" t="b">
        <v>0</v>
      </c>
      <c r="O23" t="s">
        <v>34</v>
      </c>
      <c r="P23" s="1">
        <v>43024</v>
      </c>
      <c r="Q23" t="b">
        <v>0</v>
      </c>
      <c r="R23" t="b">
        <v>0</v>
      </c>
      <c r="S23" t="b">
        <v>0</v>
      </c>
      <c r="T23">
        <v>5</v>
      </c>
      <c r="U23">
        <v>0</v>
      </c>
      <c r="V23">
        <v>0</v>
      </c>
      <c r="W23">
        <v>7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1297</v>
      </c>
      <c r="AF23">
        <v>11</v>
      </c>
      <c r="AG23">
        <v>3523</v>
      </c>
      <c r="AH23">
        <v>1220</v>
      </c>
      <c r="AI23">
        <v>0</v>
      </c>
      <c r="AN23">
        <v>24.26</v>
      </c>
      <c r="AP23" t="s">
        <v>59</v>
      </c>
      <c r="AS23">
        <v>3</v>
      </c>
      <c r="AU23">
        <v>13565</v>
      </c>
      <c r="AV23">
        <v>204</v>
      </c>
      <c r="AW23">
        <v>21</v>
      </c>
      <c r="AX23">
        <v>15</v>
      </c>
      <c r="AY23" t="s">
        <v>60</v>
      </c>
      <c r="AZ23">
        <v>0</v>
      </c>
      <c r="BA23">
        <f t="shared" si="0"/>
        <v>1369</v>
      </c>
      <c r="BB23">
        <f t="shared" si="1"/>
        <v>14631</v>
      </c>
      <c r="BC23" t="s">
        <v>289</v>
      </c>
      <c r="BD23">
        <f t="shared" si="2"/>
        <v>1</v>
      </c>
      <c r="BE23">
        <f t="shared" si="3"/>
        <v>0</v>
      </c>
    </row>
    <row r="24" spans="1:57" x14ac:dyDescent="0.25">
      <c r="A24" t="s">
        <v>105</v>
      </c>
      <c r="B24" t="s">
        <v>52</v>
      </c>
      <c r="C24" t="s">
        <v>53</v>
      </c>
      <c r="D24" t="s">
        <v>57</v>
      </c>
      <c r="E24" t="s">
        <v>58</v>
      </c>
      <c r="F24" s="1">
        <v>43001</v>
      </c>
      <c r="G24" s="1">
        <v>43000</v>
      </c>
      <c r="H24" s="1">
        <v>43001</v>
      </c>
      <c r="I24">
        <v>0</v>
      </c>
      <c r="J24">
        <v>1120</v>
      </c>
      <c r="K24">
        <v>1120</v>
      </c>
      <c r="L24">
        <v>77492</v>
      </c>
      <c r="M24" t="b">
        <v>1</v>
      </c>
      <c r="O24" t="s">
        <v>34</v>
      </c>
      <c r="P24" s="1">
        <v>43001</v>
      </c>
      <c r="Q24" t="b">
        <v>0</v>
      </c>
      <c r="R24" t="b">
        <v>0</v>
      </c>
      <c r="S24" t="b">
        <v>0</v>
      </c>
      <c r="T24">
        <v>9</v>
      </c>
      <c r="U24">
        <v>2</v>
      </c>
      <c r="V24">
        <v>0</v>
      </c>
      <c r="W24">
        <v>26</v>
      </c>
      <c r="X24">
        <v>0</v>
      </c>
      <c r="Y24">
        <v>2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1153</v>
      </c>
      <c r="AF24">
        <v>10</v>
      </c>
      <c r="AG24">
        <v>3072</v>
      </c>
      <c r="AH24">
        <v>1086</v>
      </c>
      <c r="AI24">
        <v>0</v>
      </c>
      <c r="AN24">
        <v>25.35</v>
      </c>
      <c r="AP24" t="s">
        <v>59</v>
      </c>
      <c r="AS24">
        <v>18</v>
      </c>
      <c r="AU24">
        <v>29796</v>
      </c>
      <c r="AV24">
        <v>756</v>
      </c>
      <c r="AW24">
        <v>22</v>
      </c>
      <c r="AX24">
        <v>17</v>
      </c>
      <c r="AY24" t="s">
        <v>60</v>
      </c>
      <c r="AZ24">
        <v>0</v>
      </c>
      <c r="BA24">
        <f t="shared" si="0"/>
        <v>1120</v>
      </c>
      <c r="BB24">
        <f t="shared" si="1"/>
        <v>14880</v>
      </c>
      <c r="BC24" t="s">
        <v>34</v>
      </c>
      <c r="BD24">
        <f t="shared" si="2"/>
        <v>2</v>
      </c>
      <c r="BE24">
        <f t="shared" si="3"/>
        <v>1</v>
      </c>
    </row>
    <row r="25" spans="1:57" x14ac:dyDescent="0.25">
      <c r="A25" t="s">
        <v>107</v>
      </c>
      <c r="B25" t="s">
        <v>52</v>
      </c>
      <c r="C25" t="s">
        <v>53</v>
      </c>
      <c r="D25" t="s">
        <v>57</v>
      </c>
      <c r="E25" t="s">
        <v>58</v>
      </c>
      <c r="F25" s="1">
        <v>42959</v>
      </c>
      <c r="G25" s="1">
        <v>42957</v>
      </c>
      <c r="H25" s="1">
        <v>42958</v>
      </c>
      <c r="J25">
        <v>770</v>
      </c>
      <c r="K25">
        <v>770</v>
      </c>
      <c r="L25">
        <v>77142</v>
      </c>
      <c r="M25" t="b">
        <v>0</v>
      </c>
      <c r="O25" t="s">
        <v>34</v>
      </c>
      <c r="P25" s="1">
        <v>42959</v>
      </c>
      <c r="Q25" t="b">
        <v>0</v>
      </c>
      <c r="R25" t="b">
        <v>0</v>
      </c>
      <c r="S25" t="b">
        <v>0</v>
      </c>
      <c r="T25">
        <v>13</v>
      </c>
      <c r="U25">
        <v>2</v>
      </c>
      <c r="V25">
        <v>0</v>
      </c>
      <c r="W25">
        <v>23</v>
      </c>
      <c r="X25">
        <v>1</v>
      </c>
      <c r="Y25">
        <v>1</v>
      </c>
      <c r="Z25">
        <v>0</v>
      </c>
      <c r="AA25">
        <v>1</v>
      </c>
      <c r="AB25">
        <v>8</v>
      </c>
      <c r="AC25">
        <v>0</v>
      </c>
      <c r="AD25">
        <v>1</v>
      </c>
      <c r="AE25">
        <v>1228</v>
      </c>
      <c r="AF25">
        <v>11</v>
      </c>
      <c r="AG25">
        <v>3202</v>
      </c>
      <c r="AH25">
        <v>1155</v>
      </c>
      <c r="AI25">
        <v>0</v>
      </c>
      <c r="AN25">
        <v>25.49</v>
      </c>
      <c r="AP25" t="s">
        <v>59</v>
      </c>
      <c r="AS25">
        <v>10</v>
      </c>
      <c r="AU25">
        <v>30244</v>
      </c>
      <c r="AV25">
        <v>1412</v>
      </c>
      <c r="AW25">
        <v>22</v>
      </c>
      <c r="AX25">
        <v>18</v>
      </c>
      <c r="AY25" t="s">
        <v>60</v>
      </c>
      <c r="AZ25">
        <v>0</v>
      </c>
      <c r="BA25">
        <f t="shared" si="0"/>
        <v>770</v>
      </c>
      <c r="BB25">
        <f t="shared" si="1"/>
        <v>15230</v>
      </c>
      <c r="BC25" t="s">
        <v>34</v>
      </c>
      <c r="BD25">
        <f t="shared" si="2"/>
        <v>2</v>
      </c>
      <c r="BE25">
        <f t="shared" si="3"/>
        <v>0</v>
      </c>
    </row>
    <row r="26" spans="1:57" x14ac:dyDescent="0.25">
      <c r="A26" t="s">
        <v>109</v>
      </c>
      <c r="B26" t="s">
        <v>52</v>
      </c>
      <c r="C26" t="s">
        <v>53</v>
      </c>
      <c r="D26" t="s">
        <v>57</v>
      </c>
      <c r="E26" t="s">
        <v>58</v>
      </c>
      <c r="F26" s="1">
        <v>42937</v>
      </c>
      <c r="G26" s="1">
        <v>42935</v>
      </c>
      <c r="H26" s="1">
        <v>42936</v>
      </c>
      <c r="J26">
        <v>511</v>
      </c>
      <c r="K26">
        <v>511</v>
      </c>
      <c r="L26">
        <v>76883</v>
      </c>
      <c r="M26" t="b">
        <v>0</v>
      </c>
      <c r="O26" t="s">
        <v>34</v>
      </c>
      <c r="P26" s="1">
        <v>42937</v>
      </c>
      <c r="Q26" t="b">
        <v>0</v>
      </c>
      <c r="R26" t="b">
        <v>0</v>
      </c>
      <c r="S26" t="b">
        <v>0</v>
      </c>
      <c r="T26">
        <v>10</v>
      </c>
      <c r="U26">
        <v>1</v>
      </c>
      <c r="V26">
        <v>1</v>
      </c>
      <c r="W26">
        <v>16</v>
      </c>
      <c r="X26">
        <v>0</v>
      </c>
      <c r="Y26">
        <v>1</v>
      </c>
      <c r="Z26">
        <v>1</v>
      </c>
      <c r="AA26">
        <v>0</v>
      </c>
      <c r="AB26">
        <v>5</v>
      </c>
      <c r="AC26">
        <v>1</v>
      </c>
      <c r="AD26">
        <v>2</v>
      </c>
      <c r="AE26">
        <v>1170</v>
      </c>
      <c r="AF26">
        <v>11</v>
      </c>
      <c r="AG26">
        <v>3174</v>
      </c>
      <c r="AH26">
        <v>1094</v>
      </c>
      <c r="AI26">
        <v>1</v>
      </c>
      <c r="AN26">
        <v>25.6</v>
      </c>
      <c r="AP26" t="s">
        <v>59</v>
      </c>
      <c r="AS26">
        <v>18</v>
      </c>
      <c r="AU26">
        <v>27820</v>
      </c>
      <c r="AV26">
        <v>546</v>
      </c>
      <c r="AW26">
        <v>22</v>
      </c>
      <c r="AX26">
        <v>16</v>
      </c>
      <c r="AY26" t="s">
        <v>60</v>
      </c>
      <c r="AZ26">
        <v>0</v>
      </c>
      <c r="BA26">
        <f t="shared" si="0"/>
        <v>511</v>
      </c>
      <c r="BB26">
        <f t="shared" si="1"/>
        <v>15489</v>
      </c>
      <c r="BC26" t="s">
        <v>34</v>
      </c>
      <c r="BD26">
        <f t="shared" si="2"/>
        <v>2</v>
      </c>
      <c r="BE26">
        <f t="shared" si="3"/>
        <v>0</v>
      </c>
    </row>
    <row r="27" spans="1:57" x14ac:dyDescent="0.25">
      <c r="A27" t="s">
        <v>111</v>
      </c>
      <c r="B27" t="s">
        <v>52</v>
      </c>
      <c r="C27" t="s">
        <v>53</v>
      </c>
      <c r="D27" t="s">
        <v>57</v>
      </c>
      <c r="E27" t="s">
        <v>58</v>
      </c>
      <c r="F27" s="1">
        <v>42915</v>
      </c>
      <c r="G27" s="1">
        <v>42909</v>
      </c>
      <c r="H27" s="1">
        <v>42915</v>
      </c>
      <c r="J27">
        <v>241</v>
      </c>
      <c r="K27">
        <v>241</v>
      </c>
      <c r="L27">
        <v>76613</v>
      </c>
      <c r="M27" t="b">
        <v>0</v>
      </c>
      <c r="O27" t="s">
        <v>34</v>
      </c>
      <c r="P27" s="1">
        <v>42915</v>
      </c>
      <c r="Q27" t="b">
        <v>0</v>
      </c>
      <c r="R27" t="b">
        <v>0</v>
      </c>
      <c r="S27" t="b">
        <v>0</v>
      </c>
      <c r="T27">
        <v>7</v>
      </c>
      <c r="U27">
        <v>2</v>
      </c>
      <c r="V27">
        <v>0</v>
      </c>
      <c r="W27">
        <v>12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1</v>
      </c>
      <c r="AE27">
        <v>1039</v>
      </c>
      <c r="AF27">
        <v>10</v>
      </c>
      <c r="AG27">
        <v>2658</v>
      </c>
      <c r="AH27">
        <v>963</v>
      </c>
      <c r="AI27">
        <v>0</v>
      </c>
      <c r="AN27">
        <v>25.05</v>
      </c>
      <c r="AP27" t="s">
        <v>59</v>
      </c>
      <c r="AS27">
        <v>11</v>
      </c>
      <c r="AU27">
        <v>27404</v>
      </c>
      <c r="AV27">
        <v>1215</v>
      </c>
      <c r="AW27">
        <v>22</v>
      </c>
      <c r="AX27">
        <v>17</v>
      </c>
      <c r="AY27" t="s">
        <v>60</v>
      </c>
      <c r="AZ27">
        <v>0</v>
      </c>
      <c r="BA27">
        <f>L27-$L$28</f>
        <v>241</v>
      </c>
      <c r="BB27">
        <f>16000-BA27</f>
        <v>15759</v>
      </c>
      <c r="BC27" t="s">
        <v>289</v>
      </c>
      <c r="BD27">
        <f t="shared" si="2"/>
        <v>1</v>
      </c>
      <c r="BE27">
        <f t="shared" si="3"/>
        <v>0</v>
      </c>
    </row>
    <row r="28" spans="1:57" x14ac:dyDescent="0.25">
      <c r="A28" t="s">
        <v>113</v>
      </c>
      <c r="B28" t="s">
        <v>52</v>
      </c>
      <c r="C28" t="s">
        <v>53</v>
      </c>
      <c r="D28" t="s">
        <v>57</v>
      </c>
      <c r="E28" t="s">
        <v>58</v>
      </c>
      <c r="F28" s="1">
        <v>42893</v>
      </c>
      <c r="G28" s="1">
        <v>42891</v>
      </c>
      <c r="H28" s="1">
        <v>42892</v>
      </c>
      <c r="J28">
        <v>947</v>
      </c>
      <c r="K28">
        <v>947</v>
      </c>
      <c r="L28">
        <v>76372</v>
      </c>
      <c r="M28" t="b">
        <v>1</v>
      </c>
      <c r="O28" t="s">
        <v>34</v>
      </c>
      <c r="P28" s="1">
        <v>42893</v>
      </c>
      <c r="Q28" t="b">
        <v>0</v>
      </c>
      <c r="R28" t="b">
        <v>0</v>
      </c>
      <c r="S28" t="b">
        <v>0</v>
      </c>
      <c r="T28">
        <v>5</v>
      </c>
      <c r="U28">
        <v>1</v>
      </c>
      <c r="V28">
        <v>0</v>
      </c>
      <c r="W28">
        <v>10</v>
      </c>
      <c r="X28">
        <v>0</v>
      </c>
      <c r="Y28">
        <v>0</v>
      </c>
      <c r="Z28">
        <v>0</v>
      </c>
      <c r="AA28">
        <v>0</v>
      </c>
      <c r="AB28">
        <v>2</v>
      </c>
      <c r="AC28">
        <v>1</v>
      </c>
      <c r="AD28">
        <v>1</v>
      </c>
      <c r="AE28">
        <v>1223</v>
      </c>
      <c r="AF28">
        <v>11</v>
      </c>
      <c r="AG28">
        <v>3026</v>
      </c>
      <c r="AH28">
        <v>1101</v>
      </c>
      <c r="AI28">
        <v>0</v>
      </c>
      <c r="AN28">
        <v>24.58</v>
      </c>
      <c r="AP28" t="s">
        <v>59</v>
      </c>
      <c r="AS28">
        <v>6</v>
      </c>
      <c r="AU28">
        <v>15859</v>
      </c>
      <c r="AV28">
        <v>158</v>
      </c>
      <c r="AW28">
        <v>21</v>
      </c>
      <c r="AX28">
        <v>14</v>
      </c>
      <c r="AY28" t="s">
        <v>60</v>
      </c>
      <c r="AZ28">
        <v>1</v>
      </c>
      <c r="BA28">
        <f t="shared" ref="BA28:BA65" si="4">L28-$L$86</f>
        <v>14692</v>
      </c>
      <c r="BB28">
        <f>$BA$28-BA28</f>
        <v>0</v>
      </c>
      <c r="BC28" t="s">
        <v>289</v>
      </c>
      <c r="BD28">
        <f t="shared" si="2"/>
        <v>1</v>
      </c>
      <c r="BE28">
        <f t="shared" si="3"/>
        <v>1</v>
      </c>
    </row>
    <row r="29" spans="1:57" x14ac:dyDescent="0.25">
      <c r="A29" t="s">
        <v>115</v>
      </c>
      <c r="B29" t="s">
        <v>52</v>
      </c>
      <c r="C29" t="s">
        <v>53</v>
      </c>
      <c r="D29" t="s">
        <v>57</v>
      </c>
      <c r="E29" t="s">
        <v>58</v>
      </c>
      <c r="F29" s="1">
        <v>42873</v>
      </c>
      <c r="G29" s="1">
        <v>42870</v>
      </c>
      <c r="H29" s="1">
        <v>42872</v>
      </c>
      <c r="J29">
        <v>691</v>
      </c>
      <c r="K29">
        <v>691</v>
      </c>
      <c r="L29">
        <v>76116</v>
      </c>
      <c r="M29" t="b">
        <v>0</v>
      </c>
      <c r="O29" t="s">
        <v>34</v>
      </c>
      <c r="P29" s="1">
        <v>42873</v>
      </c>
      <c r="Q29" t="b">
        <v>0</v>
      </c>
      <c r="R29" t="b">
        <v>0</v>
      </c>
      <c r="S29" t="b">
        <v>0</v>
      </c>
      <c r="T29">
        <v>4</v>
      </c>
      <c r="U29">
        <v>1</v>
      </c>
      <c r="V29">
        <v>0</v>
      </c>
      <c r="W29">
        <v>8</v>
      </c>
      <c r="X29">
        <v>1</v>
      </c>
      <c r="Y29">
        <v>0</v>
      </c>
      <c r="Z29">
        <v>0</v>
      </c>
      <c r="AA29">
        <v>0</v>
      </c>
      <c r="AB29">
        <v>1</v>
      </c>
      <c r="AC29">
        <v>0</v>
      </c>
      <c r="AD29">
        <v>1</v>
      </c>
      <c r="AE29">
        <v>1080</v>
      </c>
      <c r="AF29">
        <v>9</v>
      </c>
      <c r="AG29">
        <v>2726</v>
      </c>
      <c r="AH29">
        <v>1065</v>
      </c>
      <c r="AI29">
        <v>0</v>
      </c>
      <c r="AN29">
        <v>24.53</v>
      </c>
      <c r="AP29" t="s">
        <v>59</v>
      </c>
      <c r="AS29">
        <v>6</v>
      </c>
      <c r="AU29">
        <v>13931</v>
      </c>
      <c r="AV29">
        <v>116</v>
      </c>
      <c r="AW29">
        <v>21</v>
      </c>
      <c r="AX29">
        <v>14</v>
      </c>
      <c r="AY29" t="s">
        <v>60</v>
      </c>
      <c r="AZ29">
        <v>0</v>
      </c>
      <c r="BA29">
        <f t="shared" si="4"/>
        <v>14436</v>
      </c>
      <c r="BB29">
        <f t="shared" ref="BB29:BB85" si="5">$BA$28-BA29</f>
        <v>256</v>
      </c>
      <c r="BC29" t="s">
        <v>289</v>
      </c>
      <c r="BD29">
        <f t="shared" si="2"/>
        <v>1</v>
      </c>
      <c r="BE29">
        <f t="shared" si="3"/>
        <v>0</v>
      </c>
    </row>
    <row r="30" spans="1:57" x14ac:dyDescent="0.25">
      <c r="A30" t="s">
        <v>117</v>
      </c>
      <c r="B30" t="s">
        <v>52</v>
      </c>
      <c r="C30" t="s">
        <v>53</v>
      </c>
      <c r="D30" t="s">
        <v>57</v>
      </c>
      <c r="E30" t="s">
        <v>58</v>
      </c>
      <c r="F30" s="1">
        <v>42850</v>
      </c>
      <c r="G30" s="1">
        <v>42848</v>
      </c>
      <c r="H30" s="1">
        <v>42850</v>
      </c>
      <c r="J30">
        <v>457</v>
      </c>
      <c r="K30">
        <v>457</v>
      </c>
      <c r="L30">
        <v>75882</v>
      </c>
      <c r="M30" t="b">
        <v>0</v>
      </c>
      <c r="O30" t="s">
        <v>34</v>
      </c>
      <c r="P30" s="1">
        <v>42850</v>
      </c>
      <c r="Q30" t="b">
        <v>0</v>
      </c>
      <c r="R30" t="b">
        <v>0</v>
      </c>
      <c r="S30" t="b">
        <v>0</v>
      </c>
      <c r="T30">
        <v>4</v>
      </c>
      <c r="U30">
        <v>1</v>
      </c>
      <c r="V30">
        <v>0</v>
      </c>
      <c r="W30">
        <v>6</v>
      </c>
      <c r="X30">
        <v>0</v>
      </c>
      <c r="Y30">
        <v>0</v>
      </c>
      <c r="Z30">
        <v>0</v>
      </c>
      <c r="AA30">
        <v>0</v>
      </c>
      <c r="AB30">
        <v>4</v>
      </c>
      <c r="AC30">
        <v>0</v>
      </c>
      <c r="AD30">
        <v>0</v>
      </c>
      <c r="AE30">
        <v>1140</v>
      </c>
      <c r="AF30">
        <v>9</v>
      </c>
      <c r="AG30">
        <v>3043</v>
      </c>
      <c r="AH30">
        <v>1050</v>
      </c>
      <c r="AI30">
        <v>0</v>
      </c>
      <c r="AN30">
        <v>24.86</v>
      </c>
      <c r="AP30" t="s">
        <v>59</v>
      </c>
      <c r="AS30">
        <v>7</v>
      </c>
      <c r="AU30">
        <v>10710</v>
      </c>
      <c r="AV30">
        <v>226</v>
      </c>
      <c r="AW30">
        <v>21</v>
      </c>
      <c r="AX30">
        <v>15</v>
      </c>
      <c r="AY30" t="s">
        <v>60</v>
      </c>
      <c r="AZ30">
        <v>0</v>
      </c>
      <c r="BA30">
        <f t="shared" si="4"/>
        <v>14202</v>
      </c>
      <c r="BB30">
        <f t="shared" si="5"/>
        <v>490</v>
      </c>
      <c r="BC30" t="s">
        <v>289</v>
      </c>
      <c r="BD30">
        <f t="shared" si="2"/>
        <v>1</v>
      </c>
      <c r="BE30">
        <f t="shared" si="3"/>
        <v>0</v>
      </c>
    </row>
    <row r="31" spans="1:57" x14ac:dyDescent="0.25">
      <c r="A31" t="s">
        <v>119</v>
      </c>
      <c r="B31" t="s">
        <v>52</v>
      </c>
      <c r="C31" t="s">
        <v>53</v>
      </c>
      <c r="D31" t="s">
        <v>57</v>
      </c>
      <c r="E31" t="s">
        <v>58</v>
      </c>
      <c r="F31" s="1">
        <v>42830</v>
      </c>
      <c r="G31" s="1">
        <v>42828</v>
      </c>
      <c r="H31" s="1">
        <v>42830</v>
      </c>
      <c r="J31">
        <v>224</v>
      </c>
      <c r="K31">
        <v>224</v>
      </c>
      <c r="L31">
        <v>75649</v>
      </c>
      <c r="M31" t="b">
        <v>0</v>
      </c>
      <c r="O31" t="s">
        <v>34</v>
      </c>
      <c r="P31" s="1">
        <v>42830</v>
      </c>
      <c r="Q31" t="b">
        <v>0</v>
      </c>
      <c r="R31" t="b">
        <v>0</v>
      </c>
      <c r="S31" t="b">
        <v>0</v>
      </c>
      <c r="T31">
        <v>4</v>
      </c>
      <c r="U31">
        <v>1</v>
      </c>
      <c r="V31">
        <v>0</v>
      </c>
      <c r="W31">
        <v>6</v>
      </c>
      <c r="X31">
        <v>1</v>
      </c>
      <c r="Y31">
        <v>0</v>
      </c>
      <c r="Z31">
        <v>0</v>
      </c>
      <c r="AA31">
        <v>0</v>
      </c>
      <c r="AB31">
        <v>1</v>
      </c>
      <c r="AC31">
        <v>1</v>
      </c>
      <c r="AD31">
        <v>0</v>
      </c>
      <c r="AE31">
        <v>1304</v>
      </c>
      <c r="AF31">
        <v>3</v>
      </c>
      <c r="AG31">
        <v>3473</v>
      </c>
      <c r="AH31">
        <v>1127</v>
      </c>
      <c r="AI31">
        <v>0</v>
      </c>
      <c r="AN31">
        <v>23.86</v>
      </c>
      <c r="AP31" t="s">
        <v>59</v>
      </c>
      <c r="AS31">
        <v>6</v>
      </c>
      <c r="AU31">
        <v>5065</v>
      </c>
      <c r="AV31">
        <v>81</v>
      </c>
      <c r="AW31">
        <v>20</v>
      </c>
      <c r="AX31">
        <v>14</v>
      </c>
      <c r="AY31" t="s">
        <v>60</v>
      </c>
      <c r="AZ31">
        <v>0</v>
      </c>
      <c r="BA31">
        <f t="shared" si="4"/>
        <v>13969</v>
      </c>
      <c r="BB31">
        <f t="shared" si="5"/>
        <v>723</v>
      </c>
      <c r="BC31" t="s">
        <v>289</v>
      </c>
      <c r="BD31">
        <f t="shared" si="2"/>
        <v>1</v>
      </c>
      <c r="BE31">
        <f t="shared" si="3"/>
        <v>0</v>
      </c>
    </row>
    <row r="32" spans="1:57" x14ac:dyDescent="0.25">
      <c r="A32" t="s">
        <v>121</v>
      </c>
      <c r="B32" t="s">
        <v>52</v>
      </c>
      <c r="C32" t="s">
        <v>53</v>
      </c>
      <c r="D32" t="s">
        <v>57</v>
      </c>
      <c r="E32" t="s">
        <v>58</v>
      </c>
      <c r="F32" s="1">
        <v>42803</v>
      </c>
      <c r="G32" s="1">
        <v>42802</v>
      </c>
      <c r="H32" s="1">
        <v>42803</v>
      </c>
      <c r="J32">
        <v>979</v>
      </c>
      <c r="K32">
        <v>979</v>
      </c>
      <c r="L32">
        <v>75425</v>
      </c>
      <c r="M32" t="b">
        <v>1</v>
      </c>
      <c r="O32" t="s">
        <v>34</v>
      </c>
      <c r="P32" s="1">
        <v>42803</v>
      </c>
      <c r="Q32" t="b">
        <v>0</v>
      </c>
      <c r="R32" t="b">
        <v>0</v>
      </c>
      <c r="S32" t="b">
        <v>0</v>
      </c>
      <c r="T32">
        <v>6</v>
      </c>
      <c r="U32">
        <v>1</v>
      </c>
      <c r="V32">
        <v>0</v>
      </c>
      <c r="W32">
        <v>14</v>
      </c>
      <c r="X32">
        <v>0</v>
      </c>
      <c r="Y32">
        <v>1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988</v>
      </c>
      <c r="AF32">
        <v>8</v>
      </c>
      <c r="AG32">
        <v>2754</v>
      </c>
      <c r="AH32">
        <v>956</v>
      </c>
      <c r="AI32">
        <v>1</v>
      </c>
      <c r="AN32">
        <v>24.23</v>
      </c>
      <c r="AP32" t="s">
        <v>59</v>
      </c>
      <c r="AS32">
        <v>4</v>
      </c>
      <c r="AU32">
        <v>17156</v>
      </c>
      <c r="AV32">
        <v>126</v>
      </c>
      <c r="AW32">
        <v>21</v>
      </c>
      <c r="AX32">
        <v>14</v>
      </c>
      <c r="AY32" t="s">
        <v>60</v>
      </c>
      <c r="AZ32">
        <v>0</v>
      </c>
      <c r="BA32">
        <f t="shared" si="4"/>
        <v>13745</v>
      </c>
      <c r="BB32">
        <f t="shared" si="5"/>
        <v>947</v>
      </c>
      <c r="BC32" t="s">
        <v>289</v>
      </c>
      <c r="BD32">
        <f t="shared" si="2"/>
        <v>1</v>
      </c>
      <c r="BE32">
        <f t="shared" si="3"/>
        <v>1</v>
      </c>
    </row>
    <row r="33" spans="1:57" x14ac:dyDescent="0.25">
      <c r="A33" t="s">
        <v>123</v>
      </c>
      <c r="B33" t="s">
        <v>52</v>
      </c>
      <c r="C33" t="s">
        <v>53</v>
      </c>
      <c r="D33" t="s">
        <v>57</v>
      </c>
      <c r="E33" t="s">
        <v>58</v>
      </c>
      <c r="F33" s="1">
        <v>42780</v>
      </c>
      <c r="G33" s="1">
        <v>42779</v>
      </c>
      <c r="H33" s="1">
        <v>42780</v>
      </c>
      <c r="J33">
        <v>723</v>
      </c>
      <c r="K33">
        <v>723</v>
      </c>
      <c r="L33">
        <v>75169</v>
      </c>
      <c r="M33" t="b">
        <v>0</v>
      </c>
      <c r="O33" t="s">
        <v>34</v>
      </c>
      <c r="P33" s="1">
        <v>42780</v>
      </c>
      <c r="Q33" t="b">
        <v>0</v>
      </c>
      <c r="R33" t="b">
        <v>0</v>
      </c>
      <c r="S33" t="b">
        <v>0</v>
      </c>
      <c r="T33">
        <v>7</v>
      </c>
      <c r="U33">
        <v>1</v>
      </c>
      <c r="V33">
        <v>0</v>
      </c>
      <c r="W33">
        <v>13</v>
      </c>
      <c r="X33">
        <v>0</v>
      </c>
      <c r="Y33">
        <v>1</v>
      </c>
      <c r="Z33">
        <v>0</v>
      </c>
      <c r="AA33">
        <v>1</v>
      </c>
      <c r="AB33">
        <v>3</v>
      </c>
      <c r="AC33">
        <v>2</v>
      </c>
      <c r="AD33">
        <v>0</v>
      </c>
      <c r="AE33">
        <v>1272</v>
      </c>
      <c r="AF33">
        <v>10</v>
      </c>
      <c r="AG33">
        <v>3746</v>
      </c>
      <c r="AH33">
        <v>1315</v>
      </c>
      <c r="AI33">
        <v>0</v>
      </c>
      <c r="AN33">
        <v>24.61</v>
      </c>
      <c r="AP33" t="s">
        <v>59</v>
      </c>
      <c r="AS33">
        <v>9</v>
      </c>
      <c r="AU33">
        <v>10930</v>
      </c>
      <c r="AV33">
        <v>250</v>
      </c>
      <c r="AW33">
        <v>21</v>
      </c>
      <c r="AX33">
        <v>15</v>
      </c>
      <c r="AY33" t="s">
        <v>60</v>
      </c>
      <c r="AZ33">
        <v>0</v>
      </c>
      <c r="BA33">
        <f t="shared" si="4"/>
        <v>13489</v>
      </c>
      <c r="BB33">
        <f t="shared" si="5"/>
        <v>1203</v>
      </c>
      <c r="BC33" t="s">
        <v>289</v>
      </c>
      <c r="BD33">
        <f t="shared" si="2"/>
        <v>1</v>
      </c>
      <c r="BE33">
        <f t="shared" si="3"/>
        <v>0</v>
      </c>
    </row>
    <row r="34" spans="1:57" x14ac:dyDescent="0.25">
      <c r="A34" t="s">
        <v>125</v>
      </c>
      <c r="B34" t="s">
        <v>52</v>
      </c>
      <c r="C34" t="s">
        <v>53</v>
      </c>
      <c r="D34" t="s">
        <v>57</v>
      </c>
      <c r="E34" t="s">
        <v>58</v>
      </c>
      <c r="F34" s="1">
        <v>42760</v>
      </c>
      <c r="G34" s="1">
        <v>42759</v>
      </c>
      <c r="H34" s="1">
        <v>42760</v>
      </c>
      <c r="J34">
        <v>463</v>
      </c>
      <c r="K34">
        <v>463</v>
      </c>
      <c r="L34">
        <v>74909</v>
      </c>
      <c r="M34" t="b">
        <v>0</v>
      </c>
      <c r="O34" t="s">
        <v>34</v>
      </c>
      <c r="P34" s="1">
        <v>42760</v>
      </c>
      <c r="Q34" t="b">
        <v>0</v>
      </c>
      <c r="R34" t="b">
        <v>0</v>
      </c>
      <c r="S34" t="b">
        <v>0</v>
      </c>
      <c r="T34">
        <v>4</v>
      </c>
      <c r="U34">
        <v>1</v>
      </c>
      <c r="V34">
        <v>0</v>
      </c>
      <c r="W34">
        <v>10</v>
      </c>
      <c r="X34">
        <v>0</v>
      </c>
      <c r="Y34">
        <v>1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1132</v>
      </c>
      <c r="AF34">
        <v>10</v>
      </c>
      <c r="AG34">
        <v>2920</v>
      </c>
      <c r="AH34">
        <v>1087</v>
      </c>
      <c r="AI34">
        <v>1</v>
      </c>
      <c r="AN34">
        <v>24.51</v>
      </c>
      <c r="AP34" t="s">
        <v>59</v>
      </c>
      <c r="AS34">
        <v>12</v>
      </c>
      <c r="AU34">
        <v>16904</v>
      </c>
      <c r="AV34">
        <v>321</v>
      </c>
      <c r="AW34">
        <v>21</v>
      </c>
      <c r="AX34">
        <v>16</v>
      </c>
      <c r="AY34" t="s">
        <v>60</v>
      </c>
      <c r="AZ34">
        <v>0</v>
      </c>
      <c r="BA34">
        <f t="shared" si="4"/>
        <v>13229</v>
      </c>
      <c r="BB34">
        <f t="shared" si="5"/>
        <v>1463</v>
      </c>
      <c r="BC34" t="s">
        <v>289</v>
      </c>
      <c r="BD34">
        <f t="shared" si="2"/>
        <v>1</v>
      </c>
      <c r="BE34">
        <f t="shared" si="3"/>
        <v>0</v>
      </c>
    </row>
    <row r="35" spans="1:57" x14ac:dyDescent="0.25">
      <c r="A35" t="s">
        <v>127</v>
      </c>
      <c r="B35" t="s">
        <v>52</v>
      </c>
      <c r="C35" t="s">
        <v>53</v>
      </c>
      <c r="D35" t="s">
        <v>57</v>
      </c>
      <c r="E35" t="s">
        <v>58</v>
      </c>
      <c r="F35" s="1">
        <v>42735</v>
      </c>
      <c r="G35" s="1">
        <v>42733</v>
      </c>
      <c r="H35" s="1">
        <v>42735</v>
      </c>
      <c r="J35">
        <v>217</v>
      </c>
      <c r="K35">
        <v>217</v>
      </c>
      <c r="L35">
        <v>74663</v>
      </c>
      <c r="M35" t="b">
        <v>0</v>
      </c>
      <c r="O35" t="s">
        <v>34</v>
      </c>
      <c r="P35" s="1">
        <v>42735</v>
      </c>
      <c r="Q35" t="b">
        <v>0</v>
      </c>
      <c r="R35" t="b">
        <v>0</v>
      </c>
      <c r="S35" t="b">
        <v>0</v>
      </c>
      <c r="T35">
        <v>8</v>
      </c>
      <c r="U35">
        <v>1</v>
      </c>
      <c r="V35">
        <v>0</v>
      </c>
      <c r="W35">
        <v>8</v>
      </c>
      <c r="X35">
        <v>0</v>
      </c>
      <c r="Y35">
        <v>0</v>
      </c>
      <c r="Z35">
        <v>0</v>
      </c>
      <c r="AA35">
        <v>0</v>
      </c>
      <c r="AB35">
        <v>3</v>
      </c>
      <c r="AC35">
        <v>1</v>
      </c>
      <c r="AD35">
        <v>0</v>
      </c>
      <c r="AE35">
        <v>1313</v>
      </c>
      <c r="AF35">
        <v>13</v>
      </c>
      <c r="AG35">
        <v>3481</v>
      </c>
      <c r="AH35">
        <v>1202</v>
      </c>
      <c r="AI35">
        <v>0</v>
      </c>
      <c r="AN35">
        <v>24.35</v>
      </c>
      <c r="AP35" t="s">
        <v>59</v>
      </c>
      <c r="AS35">
        <v>4</v>
      </c>
      <c r="AU35">
        <v>11787</v>
      </c>
      <c r="AV35">
        <v>199</v>
      </c>
      <c r="AW35">
        <v>21</v>
      </c>
      <c r="AX35">
        <v>15</v>
      </c>
      <c r="AY35" t="s">
        <v>60</v>
      </c>
      <c r="AZ35">
        <v>0</v>
      </c>
      <c r="BA35">
        <f t="shared" si="4"/>
        <v>12983</v>
      </c>
      <c r="BB35">
        <f t="shared" si="5"/>
        <v>1709</v>
      </c>
      <c r="BD35" t="e">
        <f t="shared" si="2"/>
        <v>#N/A</v>
      </c>
      <c r="BE35">
        <f t="shared" si="3"/>
        <v>0</v>
      </c>
    </row>
    <row r="36" spans="1:57" x14ac:dyDescent="0.25">
      <c r="A36" t="s">
        <v>129</v>
      </c>
      <c r="B36" t="s">
        <v>52</v>
      </c>
      <c r="C36" t="s">
        <v>53</v>
      </c>
      <c r="D36" t="s">
        <v>57</v>
      </c>
      <c r="E36" t="s">
        <v>58</v>
      </c>
      <c r="F36" s="1">
        <v>42711</v>
      </c>
      <c r="G36" s="1">
        <v>42709</v>
      </c>
      <c r="H36" s="1">
        <v>42710</v>
      </c>
      <c r="J36">
        <v>923</v>
      </c>
      <c r="K36">
        <v>923</v>
      </c>
      <c r="L36">
        <v>74446</v>
      </c>
      <c r="M36" t="b">
        <v>1</v>
      </c>
      <c r="O36" t="s">
        <v>34</v>
      </c>
      <c r="P36" s="1">
        <v>42711</v>
      </c>
      <c r="Q36" t="b">
        <v>0</v>
      </c>
      <c r="R36" t="b">
        <v>0</v>
      </c>
      <c r="S36" t="b">
        <v>0</v>
      </c>
      <c r="T36">
        <v>4</v>
      </c>
      <c r="U36">
        <v>0</v>
      </c>
      <c r="V36">
        <v>0</v>
      </c>
      <c r="W36">
        <v>17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1271</v>
      </c>
      <c r="AF36">
        <v>10</v>
      </c>
      <c r="AG36">
        <v>3452</v>
      </c>
      <c r="AH36">
        <v>1249</v>
      </c>
      <c r="AI36">
        <v>0</v>
      </c>
      <c r="AN36">
        <v>24.49</v>
      </c>
      <c r="AP36" t="s">
        <v>59</v>
      </c>
      <c r="AS36">
        <v>11</v>
      </c>
      <c r="AU36">
        <v>21581</v>
      </c>
      <c r="AV36">
        <v>265</v>
      </c>
      <c r="AW36">
        <v>22</v>
      </c>
      <c r="AX36">
        <v>15</v>
      </c>
      <c r="AY36" t="s">
        <v>60</v>
      </c>
      <c r="AZ36">
        <v>0</v>
      </c>
      <c r="BA36">
        <f t="shared" si="4"/>
        <v>12766</v>
      </c>
      <c r="BB36">
        <f t="shared" si="5"/>
        <v>1926</v>
      </c>
      <c r="BD36" t="e">
        <f t="shared" si="2"/>
        <v>#N/A</v>
      </c>
      <c r="BE36">
        <f t="shared" si="3"/>
        <v>1</v>
      </c>
    </row>
    <row r="37" spans="1:57" x14ac:dyDescent="0.25">
      <c r="A37" t="s">
        <v>131</v>
      </c>
      <c r="B37" t="s">
        <v>52</v>
      </c>
      <c r="C37" t="s">
        <v>53</v>
      </c>
      <c r="D37" t="s">
        <v>57</v>
      </c>
      <c r="E37" t="s">
        <v>58</v>
      </c>
      <c r="F37" s="1">
        <v>42691</v>
      </c>
      <c r="G37" s="1">
        <v>42688</v>
      </c>
      <c r="H37" s="1">
        <v>42690</v>
      </c>
      <c r="J37">
        <v>717</v>
      </c>
      <c r="K37">
        <v>717</v>
      </c>
      <c r="L37">
        <v>74240</v>
      </c>
      <c r="M37" t="b">
        <v>0</v>
      </c>
      <c r="O37" t="s">
        <v>34</v>
      </c>
      <c r="P37" s="1">
        <v>42691</v>
      </c>
      <c r="Q37" t="b">
        <v>0</v>
      </c>
      <c r="R37" t="b">
        <v>0</v>
      </c>
      <c r="S37" t="b">
        <v>0</v>
      </c>
      <c r="T37">
        <v>4</v>
      </c>
      <c r="U37">
        <v>5</v>
      </c>
      <c r="V37">
        <v>0</v>
      </c>
      <c r="W37">
        <v>16</v>
      </c>
      <c r="X37">
        <v>1</v>
      </c>
      <c r="Y37">
        <v>1</v>
      </c>
      <c r="Z37">
        <v>0</v>
      </c>
      <c r="AA37">
        <v>0</v>
      </c>
      <c r="AB37">
        <v>3</v>
      </c>
      <c r="AC37">
        <v>1</v>
      </c>
      <c r="AD37">
        <v>1</v>
      </c>
      <c r="AE37">
        <v>1135</v>
      </c>
      <c r="AF37">
        <v>10</v>
      </c>
      <c r="AG37">
        <v>3126</v>
      </c>
      <c r="AH37">
        <v>1153</v>
      </c>
      <c r="AI37">
        <v>0</v>
      </c>
      <c r="AN37">
        <v>23.65</v>
      </c>
      <c r="AP37" t="s">
        <v>59</v>
      </c>
      <c r="AS37">
        <v>6</v>
      </c>
      <c r="AU37">
        <v>21947</v>
      </c>
      <c r="AV37">
        <v>478</v>
      </c>
      <c r="AW37">
        <v>22</v>
      </c>
      <c r="AX37">
        <v>16</v>
      </c>
      <c r="AY37" t="s">
        <v>60</v>
      </c>
      <c r="AZ37">
        <v>0</v>
      </c>
      <c r="BA37">
        <f t="shared" si="4"/>
        <v>12560</v>
      </c>
      <c r="BB37">
        <f t="shared" si="5"/>
        <v>2132</v>
      </c>
      <c r="BD37" t="e">
        <f t="shared" si="2"/>
        <v>#N/A</v>
      </c>
      <c r="BE37">
        <f t="shared" si="3"/>
        <v>0</v>
      </c>
    </row>
    <row r="38" spans="1:57" x14ac:dyDescent="0.25">
      <c r="A38" t="s">
        <v>133</v>
      </c>
      <c r="B38" t="s">
        <v>52</v>
      </c>
      <c r="C38" t="s">
        <v>53</v>
      </c>
      <c r="D38" t="s">
        <v>57</v>
      </c>
      <c r="E38" t="s">
        <v>58</v>
      </c>
      <c r="F38" s="1">
        <v>42667</v>
      </c>
      <c r="G38" s="1">
        <v>42665</v>
      </c>
      <c r="H38" s="1">
        <v>42667</v>
      </c>
      <c r="J38">
        <v>470</v>
      </c>
      <c r="K38">
        <v>470</v>
      </c>
      <c r="L38">
        <v>73993</v>
      </c>
      <c r="M38" t="b">
        <v>0</v>
      </c>
      <c r="O38" t="s">
        <v>34</v>
      </c>
      <c r="P38" s="1">
        <v>42667</v>
      </c>
      <c r="Q38" t="b">
        <v>0</v>
      </c>
      <c r="R38" t="b">
        <v>0</v>
      </c>
      <c r="S38" t="b">
        <v>0</v>
      </c>
      <c r="T38">
        <v>5</v>
      </c>
      <c r="U38">
        <v>1</v>
      </c>
      <c r="V38">
        <v>0</v>
      </c>
      <c r="W38">
        <v>12</v>
      </c>
      <c r="X38">
        <v>1</v>
      </c>
      <c r="Y38">
        <v>1</v>
      </c>
      <c r="Z38">
        <v>0</v>
      </c>
      <c r="AA38">
        <v>0</v>
      </c>
      <c r="AB38">
        <v>2</v>
      </c>
      <c r="AC38">
        <v>0</v>
      </c>
      <c r="AD38">
        <v>1</v>
      </c>
      <c r="AE38">
        <v>1226</v>
      </c>
      <c r="AF38">
        <v>10</v>
      </c>
      <c r="AG38">
        <v>3181</v>
      </c>
      <c r="AH38">
        <v>1171</v>
      </c>
      <c r="AI38">
        <v>0</v>
      </c>
      <c r="AN38">
        <v>24.9</v>
      </c>
      <c r="AP38" t="s">
        <v>59</v>
      </c>
      <c r="AS38">
        <v>11</v>
      </c>
      <c r="AU38">
        <v>23089</v>
      </c>
      <c r="AV38">
        <v>1420</v>
      </c>
      <c r="AW38">
        <v>22</v>
      </c>
      <c r="AX38">
        <v>18</v>
      </c>
      <c r="AY38" t="s">
        <v>60</v>
      </c>
      <c r="AZ38">
        <v>0</v>
      </c>
      <c r="BA38">
        <f t="shared" si="4"/>
        <v>12313</v>
      </c>
      <c r="BB38">
        <f t="shared" si="5"/>
        <v>2379</v>
      </c>
      <c r="BD38" t="e">
        <f t="shared" si="2"/>
        <v>#N/A</v>
      </c>
      <c r="BE38">
        <f t="shared" si="3"/>
        <v>0</v>
      </c>
    </row>
    <row r="39" spans="1:57" x14ac:dyDescent="0.25">
      <c r="A39" t="s">
        <v>135</v>
      </c>
      <c r="B39" t="s">
        <v>52</v>
      </c>
      <c r="C39" t="s">
        <v>53</v>
      </c>
      <c r="D39" t="s">
        <v>57</v>
      </c>
      <c r="E39" t="s">
        <v>58</v>
      </c>
      <c r="F39" s="1">
        <v>42646</v>
      </c>
      <c r="G39" s="1">
        <v>42643</v>
      </c>
      <c r="H39" s="1">
        <v>42646</v>
      </c>
      <c r="J39">
        <v>219</v>
      </c>
      <c r="K39">
        <v>219</v>
      </c>
      <c r="L39">
        <v>73742</v>
      </c>
      <c r="M39" t="b">
        <v>0</v>
      </c>
      <c r="O39" t="s">
        <v>34</v>
      </c>
      <c r="P39" s="1">
        <v>42649</v>
      </c>
      <c r="Q39" t="b">
        <v>0</v>
      </c>
      <c r="R39" t="b">
        <v>0</v>
      </c>
      <c r="S39" t="b">
        <v>0</v>
      </c>
      <c r="T39">
        <v>5</v>
      </c>
      <c r="U39">
        <v>1</v>
      </c>
      <c r="V39">
        <v>0</v>
      </c>
      <c r="W39">
        <v>8</v>
      </c>
      <c r="X39">
        <v>0</v>
      </c>
      <c r="Y39">
        <v>1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1307</v>
      </c>
      <c r="AF39">
        <v>11</v>
      </c>
      <c r="AG39">
        <v>3379</v>
      </c>
      <c r="AH39">
        <v>1366</v>
      </c>
      <c r="AI39">
        <v>0</v>
      </c>
      <c r="AN39">
        <v>24.64</v>
      </c>
      <c r="AP39" t="s">
        <v>59</v>
      </c>
      <c r="AS39">
        <v>1</v>
      </c>
      <c r="AU39">
        <v>12383</v>
      </c>
      <c r="AV39">
        <v>246</v>
      </c>
      <c r="AW39">
        <v>21</v>
      </c>
      <c r="AX39">
        <v>15</v>
      </c>
      <c r="AY39" t="s">
        <v>60</v>
      </c>
      <c r="AZ39">
        <v>0</v>
      </c>
      <c r="BA39">
        <f t="shared" si="4"/>
        <v>12062</v>
      </c>
      <c r="BB39">
        <f t="shared" si="5"/>
        <v>2630</v>
      </c>
      <c r="BD39" t="e">
        <f t="shared" si="2"/>
        <v>#N/A</v>
      </c>
      <c r="BE39">
        <f t="shared" si="3"/>
        <v>0</v>
      </c>
    </row>
    <row r="40" spans="1:57" x14ac:dyDescent="0.25">
      <c r="A40" t="s">
        <v>137</v>
      </c>
      <c r="B40" t="s">
        <v>52</v>
      </c>
      <c r="C40" t="s">
        <v>53</v>
      </c>
      <c r="D40" t="s">
        <v>57</v>
      </c>
      <c r="E40" t="s">
        <v>58</v>
      </c>
      <c r="F40" s="1">
        <v>42626</v>
      </c>
      <c r="G40" s="1">
        <v>42623</v>
      </c>
      <c r="H40" s="1">
        <v>42626</v>
      </c>
      <c r="J40">
        <v>942</v>
      </c>
      <c r="K40">
        <v>942</v>
      </c>
      <c r="L40">
        <v>73523</v>
      </c>
      <c r="M40" t="b">
        <v>1</v>
      </c>
      <c r="O40" t="s">
        <v>34</v>
      </c>
      <c r="P40" s="1">
        <v>42626</v>
      </c>
      <c r="Q40" t="b">
        <v>0</v>
      </c>
      <c r="R40" t="b">
        <v>0</v>
      </c>
      <c r="S40" t="b">
        <v>0</v>
      </c>
      <c r="T40">
        <v>7</v>
      </c>
      <c r="U40">
        <v>1</v>
      </c>
      <c r="V40">
        <v>0</v>
      </c>
      <c r="W40">
        <v>16</v>
      </c>
      <c r="X40">
        <v>1</v>
      </c>
      <c r="Y40">
        <v>1</v>
      </c>
      <c r="Z40">
        <v>0</v>
      </c>
      <c r="AA40">
        <v>0</v>
      </c>
      <c r="AB40">
        <v>0</v>
      </c>
      <c r="AC40">
        <v>1</v>
      </c>
      <c r="AD40">
        <v>2</v>
      </c>
      <c r="AE40">
        <v>1041</v>
      </c>
      <c r="AF40">
        <v>11</v>
      </c>
      <c r="AG40">
        <v>2846</v>
      </c>
      <c r="AH40">
        <v>1014</v>
      </c>
      <c r="AI40">
        <v>0</v>
      </c>
      <c r="AN40">
        <v>23.9</v>
      </c>
      <c r="AP40" t="s">
        <v>59</v>
      </c>
      <c r="AS40">
        <v>22</v>
      </c>
      <c r="AU40">
        <v>33938</v>
      </c>
      <c r="AV40">
        <v>576</v>
      </c>
      <c r="AW40">
        <v>22</v>
      </c>
      <c r="AX40">
        <v>16</v>
      </c>
      <c r="AY40" t="s">
        <v>60</v>
      </c>
      <c r="AZ40">
        <v>0</v>
      </c>
      <c r="BA40">
        <f t="shared" si="4"/>
        <v>11843</v>
      </c>
      <c r="BB40">
        <f t="shared" si="5"/>
        <v>2849</v>
      </c>
      <c r="BD40" t="e">
        <f t="shared" si="2"/>
        <v>#N/A</v>
      </c>
      <c r="BE40">
        <f t="shared" si="3"/>
        <v>1</v>
      </c>
    </row>
    <row r="41" spans="1:57" x14ac:dyDescent="0.25">
      <c r="A41" t="s">
        <v>139</v>
      </c>
      <c r="B41" t="s">
        <v>52</v>
      </c>
      <c r="C41" t="s">
        <v>53</v>
      </c>
      <c r="D41" t="s">
        <v>57</v>
      </c>
      <c r="E41" t="s">
        <v>58</v>
      </c>
      <c r="F41" s="1">
        <v>42595</v>
      </c>
      <c r="G41" s="1">
        <v>42591</v>
      </c>
      <c r="H41" s="1">
        <v>42594</v>
      </c>
      <c r="J41">
        <v>711</v>
      </c>
      <c r="K41">
        <v>711</v>
      </c>
      <c r="L41">
        <v>73292</v>
      </c>
      <c r="M41" t="b">
        <v>0</v>
      </c>
      <c r="O41" t="s">
        <v>34</v>
      </c>
      <c r="P41" s="1">
        <v>42595</v>
      </c>
      <c r="Q41" t="b">
        <v>0</v>
      </c>
      <c r="R41" t="b">
        <v>0</v>
      </c>
      <c r="S41" t="b">
        <v>0</v>
      </c>
      <c r="T41">
        <v>7</v>
      </c>
      <c r="U41">
        <v>2</v>
      </c>
      <c r="V41">
        <v>0</v>
      </c>
      <c r="W41">
        <v>13</v>
      </c>
      <c r="X41">
        <v>0</v>
      </c>
      <c r="Y41">
        <v>1</v>
      </c>
      <c r="Z41">
        <v>0</v>
      </c>
      <c r="AA41">
        <v>0</v>
      </c>
      <c r="AB41">
        <v>4</v>
      </c>
      <c r="AC41">
        <v>0</v>
      </c>
      <c r="AD41">
        <v>2</v>
      </c>
      <c r="AE41">
        <v>1203</v>
      </c>
      <c r="AF41">
        <v>17</v>
      </c>
      <c r="AG41">
        <v>2891</v>
      </c>
      <c r="AH41">
        <v>1160</v>
      </c>
      <c r="AI41">
        <v>0</v>
      </c>
      <c r="AN41">
        <v>24.36</v>
      </c>
      <c r="AP41" t="s">
        <v>59</v>
      </c>
      <c r="AS41">
        <v>8</v>
      </c>
      <c r="AU41">
        <v>28257</v>
      </c>
      <c r="AV41">
        <v>709</v>
      </c>
      <c r="AW41">
        <v>22</v>
      </c>
      <c r="AX41">
        <v>17</v>
      </c>
      <c r="AZ41">
        <v>0</v>
      </c>
      <c r="BA41">
        <f t="shared" si="4"/>
        <v>11612</v>
      </c>
      <c r="BB41">
        <f t="shared" si="5"/>
        <v>3080</v>
      </c>
      <c r="BD41" t="e">
        <f t="shared" si="2"/>
        <v>#N/A</v>
      </c>
      <c r="BE41">
        <f t="shared" si="3"/>
        <v>0</v>
      </c>
    </row>
    <row r="42" spans="1:57" x14ac:dyDescent="0.25">
      <c r="A42" t="s">
        <v>141</v>
      </c>
      <c r="B42" t="s">
        <v>52</v>
      </c>
      <c r="C42" t="s">
        <v>53</v>
      </c>
      <c r="D42" t="s">
        <v>57</v>
      </c>
      <c r="E42" t="s">
        <v>58</v>
      </c>
      <c r="F42" s="1">
        <v>42567</v>
      </c>
      <c r="G42" s="1">
        <v>42565</v>
      </c>
      <c r="H42" s="1">
        <v>42567</v>
      </c>
      <c r="I42">
        <v>0</v>
      </c>
      <c r="J42">
        <v>489</v>
      </c>
      <c r="K42">
        <v>489</v>
      </c>
      <c r="L42">
        <v>73070</v>
      </c>
      <c r="M42" t="b">
        <v>0</v>
      </c>
      <c r="O42" t="s">
        <v>34</v>
      </c>
      <c r="P42" s="1">
        <v>42567</v>
      </c>
      <c r="Q42" t="b">
        <v>0</v>
      </c>
      <c r="R42" t="b">
        <v>0</v>
      </c>
      <c r="S42" t="b">
        <v>0</v>
      </c>
      <c r="T42">
        <v>12</v>
      </c>
      <c r="U42">
        <v>2</v>
      </c>
      <c r="V42">
        <v>1</v>
      </c>
      <c r="W42">
        <v>49</v>
      </c>
      <c r="X42">
        <v>1</v>
      </c>
      <c r="Y42">
        <v>14</v>
      </c>
      <c r="Z42">
        <v>0</v>
      </c>
      <c r="AA42">
        <v>0</v>
      </c>
      <c r="AB42">
        <v>8</v>
      </c>
      <c r="AC42">
        <v>1</v>
      </c>
      <c r="AD42">
        <v>2</v>
      </c>
      <c r="AE42">
        <v>1154</v>
      </c>
      <c r="AF42">
        <v>10</v>
      </c>
      <c r="AG42">
        <v>2956</v>
      </c>
      <c r="AH42">
        <v>1249</v>
      </c>
      <c r="AI42">
        <v>0</v>
      </c>
      <c r="AN42">
        <v>23.35</v>
      </c>
      <c r="AP42" t="s">
        <v>59</v>
      </c>
      <c r="AS42">
        <v>31</v>
      </c>
      <c r="AU42">
        <v>46882</v>
      </c>
      <c r="AV42">
        <v>1647</v>
      </c>
      <c r="AW42">
        <v>23</v>
      </c>
      <c r="AX42">
        <v>18</v>
      </c>
      <c r="AZ42">
        <v>0</v>
      </c>
      <c r="BA42">
        <f t="shared" si="4"/>
        <v>11390</v>
      </c>
      <c r="BB42">
        <f t="shared" si="5"/>
        <v>3302</v>
      </c>
      <c r="BD42" t="e">
        <f t="shared" si="2"/>
        <v>#N/A</v>
      </c>
      <c r="BE42">
        <f t="shared" si="3"/>
        <v>0</v>
      </c>
    </row>
    <row r="43" spans="1:57" x14ac:dyDescent="0.25">
      <c r="A43" t="s">
        <v>143</v>
      </c>
      <c r="B43" t="s">
        <v>52</v>
      </c>
      <c r="C43" t="s">
        <v>53</v>
      </c>
      <c r="D43" t="s">
        <v>57</v>
      </c>
      <c r="E43" t="s">
        <v>58</v>
      </c>
      <c r="F43" s="1">
        <v>42546</v>
      </c>
      <c r="G43" s="1">
        <v>42543</v>
      </c>
      <c r="H43" s="1">
        <v>42545</v>
      </c>
      <c r="J43">
        <v>253</v>
      </c>
      <c r="K43">
        <v>253</v>
      </c>
      <c r="L43">
        <v>72834</v>
      </c>
      <c r="M43" t="b">
        <v>0</v>
      </c>
      <c r="O43" t="s">
        <v>34</v>
      </c>
      <c r="P43" s="1">
        <v>42546</v>
      </c>
      <c r="Q43" t="b">
        <v>0</v>
      </c>
      <c r="R43" t="b">
        <v>0</v>
      </c>
      <c r="S43" t="b">
        <v>0</v>
      </c>
      <c r="T43">
        <v>2</v>
      </c>
      <c r="U43">
        <v>2</v>
      </c>
      <c r="V43">
        <v>0</v>
      </c>
      <c r="W43">
        <v>45</v>
      </c>
      <c r="X43">
        <v>0</v>
      </c>
      <c r="Y43">
        <v>0</v>
      </c>
      <c r="Z43">
        <v>0</v>
      </c>
      <c r="AA43">
        <v>0</v>
      </c>
      <c r="AB43">
        <v>3</v>
      </c>
      <c r="AC43">
        <v>0</v>
      </c>
      <c r="AD43">
        <v>0</v>
      </c>
      <c r="AE43">
        <v>1237</v>
      </c>
      <c r="AF43">
        <v>11</v>
      </c>
      <c r="AG43">
        <v>3329</v>
      </c>
      <c r="AH43">
        <v>1144</v>
      </c>
      <c r="AI43">
        <v>0</v>
      </c>
      <c r="AN43">
        <v>24.29</v>
      </c>
      <c r="AP43" t="s">
        <v>59</v>
      </c>
      <c r="AS43">
        <v>24</v>
      </c>
      <c r="AU43">
        <v>20628</v>
      </c>
      <c r="AV43">
        <v>684</v>
      </c>
      <c r="AW43">
        <v>22</v>
      </c>
      <c r="AX43">
        <v>17</v>
      </c>
      <c r="AZ43">
        <v>0</v>
      </c>
      <c r="BA43">
        <f t="shared" si="4"/>
        <v>11154</v>
      </c>
      <c r="BB43">
        <f t="shared" si="5"/>
        <v>3538</v>
      </c>
      <c r="BD43" t="e">
        <f t="shared" si="2"/>
        <v>#N/A</v>
      </c>
      <c r="BE43">
        <f t="shared" si="3"/>
        <v>0</v>
      </c>
    </row>
    <row r="44" spans="1:57" x14ac:dyDescent="0.25">
      <c r="A44" t="s">
        <v>145</v>
      </c>
      <c r="B44" t="s">
        <v>52</v>
      </c>
      <c r="C44" t="s">
        <v>53</v>
      </c>
      <c r="D44" t="s">
        <v>57</v>
      </c>
      <c r="E44" t="s">
        <v>58</v>
      </c>
      <c r="F44" s="1">
        <v>42527</v>
      </c>
      <c r="G44" s="1">
        <v>42525</v>
      </c>
      <c r="H44" s="1">
        <v>42527</v>
      </c>
      <c r="I44">
        <v>0</v>
      </c>
      <c r="J44">
        <v>973</v>
      </c>
      <c r="K44">
        <v>973</v>
      </c>
      <c r="L44">
        <v>72581</v>
      </c>
      <c r="M44" t="b">
        <v>1</v>
      </c>
      <c r="O44" t="s">
        <v>34</v>
      </c>
      <c r="P44" s="1">
        <v>42527</v>
      </c>
      <c r="Q44" t="b">
        <v>0</v>
      </c>
      <c r="R44" t="b">
        <v>0</v>
      </c>
      <c r="S44" t="b">
        <v>0</v>
      </c>
      <c r="T44">
        <v>9</v>
      </c>
      <c r="U44">
        <v>2</v>
      </c>
      <c r="V44">
        <v>0</v>
      </c>
      <c r="W44">
        <v>33</v>
      </c>
      <c r="X44">
        <v>2</v>
      </c>
      <c r="Y44">
        <v>12</v>
      </c>
      <c r="Z44">
        <v>1</v>
      </c>
      <c r="AA44">
        <v>0</v>
      </c>
      <c r="AB44">
        <v>1</v>
      </c>
      <c r="AC44">
        <v>1</v>
      </c>
      <c r="AD44">
        <v>1</v>
      </c>
      <c r="AE44">
        <v>1275</v>
      </c>
      <c r="AF44">
        <v>11</v>
      </c>
      <c r="AG44">
        <v>3410</v>
      </c>
      <c r="AH44">
        <v>1208</v>
      </c>
      <c r="AI44">
        <v>0</v>
      </c>
      <c r="AN44">
        <v>23.87</v>
      </c>
      <c r="AP44" t="s">
        <v>59</v>
      </c>
      <c r="AS44">
        <v>22</v>
      </c>
      <c r="AU44">
        <v>46154</v>
      </c>
      <c r="AV44">
        <v>1924</v>
      </c>
      <c r="AW44">
        <v>23</v>
      </c>
      <c r="AX44">
        <v>18</v>
      </c>
      <c r="AZ44">
        <v>0</v>
      </c>
      <c r="BA44">
        <f t="shared" si="4"/>
        <v>10901</v>
      </c>
      <c r="BB44">
        <f t="shared" si="5"/>
        <v>3791</v>
      </c>
      <c r="BD44" t="e">
        <f t="shared" si="2"/>
        <v>#N/A</v>
      </c>
      <c r="BE44">
        <f t="shared" si="3"/>
        <v>1</v>
      </c>
    </row>
    <row r="45" spans="1:57" x14ac:dyDescent="0.25">
      <c r="A45" t="s">
        <v>147</v>
      </c>
      <c r="B45" t="s">
        <v>52</v>
      </c>
      <c r="C45" t="s">
        <v>53</v>
      </c>
      <c r="D45" t="s">
        <v>57</v>
      </c>
      <c r="E45" t="s">
        <v>58</v>
      </c>
      <c r="F45" s="1">
        <v>42507</v>
      </c>
      <c r="G45" s="1">
        <v>42504</v>
      </c>
      <c r="H45" s="1">
        <v>42507</v>
      </c>
      <c r="I45">
        <v>0</v>
      </c>
      <c r="J45">
        <v>707</v>
      </c>
      <c r="K45">
        <v>707</v>
      </c>
      <c r="L45">
        <v>72315</v>
      </c>
      <c r="M45" t="b">
        <v>0</v>
      </c>
      <c r="O45" t="s">
        <v>34</v>
      </c>
      <c r="P45" s="1">
        <v>42507</v>
      </c>
      <c r="Q45" t="b">
        <v>0</v>
      </c>
      <c r="R45" t="b">
        <v>0</v>
      </c>
      <c r="S45" t="b">
        <v>0</v>
      </c>
      <c r="T45">
        <v>9</v>
      </c>
      <c r="U45">
        <v>1</v>
      </c>
      <c r="V45">
        <v>0</v>
      </c>
      <c r="W45">
        <v>28</v>
      </c>
      <c r="X45">
        <v>0</v>
      </c>
      <c r="Y45">
        <v>1</v>
      </c>
      <c r="Z45">
        <v>0</v>
      </c>
      <c r="AA45">
        <v>0</v>
      </c>
      <c r="AB45">
        <v>1</v>
      </c>
      <c r="AC45">
        <v>1</v>
      </c>
      <c r="AD45">
        <v>0</v>
      </c>
      <c r="AE45">
        <v>1161</v>
      </c>
      <c r="AF45">
        <v>10</v>
      </c>
      <c r="AG45">
        <v>3127</v>
      </c>
      <c r="AH45">
        <v>1151</v>
      </c>
      <c r="AI45">
        <v>0</v>
      </c>
      <c r="AN45">
        <v>22.16</v>
      </c>
      <c r="AP45" t="s">
        <v>59</v>
      </c>
      <c r="AS45">
        <v>39</v>
      </c>
      <c r="AU45">
        <v>38744</v>
      </c>
      <c r="AV45">
        <v>914</v>
      </c>
      <c r="AW45">
        <v>22</v>
      </c>
      <c r="AX45">
        <v>17</v>
      </c>
      <c r="AZ45">
        <v>0</v>
      </c>
      <c r="BA45">
        <f t="shared" si="4"/>
        <v>10635</v>
      </c>
      <c r="BB45">
        <f t="shared" si="5"/>
        <v>4057</v>
      </c>
      <c r="BD45" t="e">
        <f t="shared" si="2"/>
        <v>#N/A</v>
      </c>
      <c r="BE45">
        <f t="shared" si="3"/>
        <v>0</v>
      </c>
    </row>
    <row r="46" spans="1:57" x14ac:dyDescent="0.25">
      <c r="A46" t="s">
        <v>149</v>
      </c>
      <c r="B46" t="s">
        <v>52</v>
      </c>
      <c r="C46" t="s">
        <v>53</v>
      </c>
      <c r="D46" t="s">
        <v>57</v>
      </c>
      <c r="E46" t="s">
        <v>58</v>
      </c>
      <c r="F46" s="1">
        <v>42487</v>
      </c>
      <c r="G46" s="1">
        <v>42484</v>
      </c>
      <c r="H46" s="1">
        <v>42486</v>
      </c>
      <c r="I46">
        <v>0</v>
      </c>
      <c r="J46">
        <v>476</v>
      </c>
      <c r="K46">
        <v>476</v>
      </c>
      <c r="L46">
        <v>72084</v>
      </c>
      <c r="M46" t="b">
        <v>0</v>
      </c>
      <c r="O46" t="s">
        <v>34</v>
      </c>
      <c r="P46" s="1">
        <v>42487</v>
      </c>
      <c r="Q46" t="b">
        <v>0</v>
      </c>
      <c r="R46" t="b">
        <v>0</v>
      </c>
      <c r="S46" t="b">
        <v>0</v>
      </c>
      <c r="T46">
        <v>8</v>
      </c>
      <c r="U46">
        <v>1</v>
      </c>
      <c r="V46">
        <v>0</v>
      </c>
      <c r="W46">
        <v>25</v>
      </c>
      <c r="X46">
        <v>0</v>
      </c>
      <c r="Y46">
        <v>1</v>
      </c>
      <c r="Z46">
        <v>0</v>
      </c>
      <c r="AA46">
        <v>0</v>
      </c>
      <c r="AB46">
        <v>1</v>
      </c>
      <c r="AC46">
        <v>1</v>
      </c>
      <c r="AD46">
        <v>0</v>
      </c>
      <c r="AE46">
        <v>1238</v>
      </c>
      <c r="AF46">
        <v>18</v>
      </c>
      <c r="AG46">
        <v>3083</v>
      </c>
      <c r="AH46">
        <v>1318</v>
      </c>
      <c r="AI46">
        <v>0</v>
      </c>
      <c r="AN46">
        <v>22.43</v>
      </c>
      <c r="AP46" t="s">
        <v>59</v>
      </c>
      <c r="AS46">
        <v>25</v>
      </c>
      <c r="AU46">
        <v>36905</v>
      </c>
      <c r="AV46">
        <v>724</v>
      </c>
      <c r="AW46">
        <v>22</v>
      </c>
      <c r="AX46">
        <v>17</v>
      </c>
      <c r="AZ46">
        <v>0</v>
      </c>
      <c r="BA46">
        <f t="shared" si="4"/>
        <v>10404</v>
      </c>
      <c r="BB46">
        <f t="shared" si="5"/>
        <v>4288</v>
      </c>
      <c r="BD46" t="e">
        <f t="shared" si="2"/>
        <v>#N/A</v>
      </c>
      <c r="BE46">
        <f t="shared" si="3"/>
        <v>0</v>
      </c>
    </row>
    <row r="47" spans="1:57" x14ac:dyDescent="0.25">
      <c r="A47" t="s">
        <v>151</v>
      </c>
      <c r="B47" t="s">
        <v>52</v>
      </c>
      <c r="C47" t="s">
        <v>53</v>
      </c>
      <c r="D47" t="s">
        <v>57</v>
      </c>
      <c r="E47" t="s">
        <v>58</v>
      </c>
      <c r="F47" s="1">
        <v>42461</v>
      </c>
      <c r="G47" s="1">
        <v>42460</v>
      </c>
      <c r="H47" s="1">
        <v>42461</v>
      </c>
      <c r="I47">
        <v>0</v>
      </c>
      <c r="J47">
        <v>237</v>
      </c>
      <c r="K47">
        <v>237</v>
      </c>
      <c r="L47">
        <v>71845</v>
      </c>
      <c r="M47" t="b">
        <v>0</v>
      </c>
      <c r="O47" t="s">
        <v>34</v>
      </c>
      <c r="P47" s="1">
        <v>42461</v>
      </c>
      <c r="Q47" t="b">
        <v>0</v>
      </c>
      <c r="R47" t="b">
        <v>0</v>
      </c>
      <c r="S47" t="b">
        <v>0</v>
      </c>
      <c r="T47">
        <v>7</v>
      </c>
      <c r="U47">
        <v>1</v>
      </c>
      <c r="V47">
        <v>0</v>
      </c>
      <c r="W47">
        <v>16</v>
      </c>
      <c r="X47">
        <v>0</v>
      </c>
      <c r="Y47">
        <v>0</v>
      </c>
      <c r="Z47">
        <v>0</v>
      </c>
      <c r="AA47">
        <v>0</v>
      </c>
      <c r="AB47">
        <v>5</v>
      </c>
      <c r="AC47">
        <v>1</v>
      </c>
      <c r="AD47">
        <v>0</v>
      </c>
      <c r="AE47">
        <v>1233</v>
      </c>
      <c r="AF47">
        <v>13</v>
      </c>
      <c r="AG47">
        <v>3137</v>
      </c>
      <c r="AH47">
        <v>1191</v>
      </c>
      <c r="AI47">
        <v>0</v>
      </c>
      <c r="AN47">
        <v>24.27</v>
      </c>
      <c r="AP47" t="s">
        <v>59</v>
      </c>
      <c r="AS47">
        <v>15</v>
      </c>
      <c r="AU47">
        <v>26026</v>
      </c>
      <c r="AV47">
        <v>571</v>
      </c>
      <c r="AW47">
        <v>22</v>
      </c>
      <c r="AX47">
        <v>16</v>
      </c>
      <c r="AZ47">
        <v>0</v>
      </c>
      <c r="BA47">
        <f t="shared" si="4"/>
        <v>10165</v>
      </c>
      <c r="BB47">
        <f t="shared" si="5"/>
        <v>4527</v>
      </c>
      <c r="BD47" t="e">
        <f t="shared" si="2"/>
        <v>#N/A</v>
      </c>
      <c r="BE47">
        <f t="shared" si="3"/>
        <v>0</v>
      </c>
    </row>
    <row r="48" spans="1:57" x14ac:dyDescent="0.25">
      <c r="A48" t="s">
        <v>153</v>
      </c>
      <c r="B48" t="s">
        <v>52</v>
      </c>
      <c r="C48" t="s">
        <v>53</v>
      </c>
      <c r="D48" t="s">
        <v>57</v>
      </c>
      <c r="E48" t="s">
        <v>58</v>
      </c>
      <c r="F48" s="1">
        <v>42433</v>
      </c>
      <c r="G48" s="1">
        <v>42431</v>
      </c>
      <c r="H48" s="1">
        <v>42432</v>
      </c>
      <c r="I48">
        <v>0</v>
      </c>
      <c r="J48">
        <v>716</v>
      </c>
      <c r="K48">
        <v>716</v>
      </c>
      <c r="L48">
        <v>71608</v>
      </c>
      <c r="M48" t="b">
        <v>1</v>
      </c>
      <c r="O48" t="s">
        <v>34</v>
      </c>
      <c r="P48" s="1">
        <v>42433</v>
      </c>
      <c r="Q48" t="b">
        <v>0</v>
      </c>
      <c r="R48" t="b">
        <v>0</v>
      </c>
      <c r="S48" t="b">
        <v>0</v>
      </c>
      <c r="T48">
        <v>11</v>
      </c>
      <c r="U48">
        <v>2</v>
      </c>
      <c r="V48">
        <v>0</v>
      </c>
      <c r="W48">
        <v>36</v>
      </c>
      <c r="X48">
        <v>0</v>
      </c>
      <c r="Y48">
        <v>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888</v>
      </c>
      <c r="AF48">
        <v>11</v>
      </c>
      <c r="AG48">
        <v>2418</v>
      </c>
      <c r="AH48">
        <v>700</v>
      </c>
      <c r="AI48">
        <v>1</v>
      </c>
      <c r="AN48">
        <v>23.06</v>
      </c>
      <c r="AP48" t="s">
        <v>59</v>
      </c>
      <c r="AS48">
        <v>46</v>
      </c>
      <c r="AU48">
        <v>44317</v>
      </c>
      <c r="AV48">
        <v>5565</v>
      </c>
      <c r="AW48">
        <v>23</v>
      </c>
      <c r="AX48">
        <v>20</v>
      </c>
      <c r="AZ48">
        <v>0</v>
      </c>
      <c r="BA48">
        <f t="shared" si="4"/>
        <v>9928</v>
      </c>
      <c r="BB48">
        <f t="shared" si="5"/>
        <v>4764</v>
      </c>
      <c r="BD48" t="e">
        <f t="shared" si="2"/>
        <v>#N/A</v>
      </c>
      <c r="BE48">
        <f t="shared" si="3"/>
        <v>1</v>
      </c>
    </row>
    <row r="49" spans="1:57" x14ac:dyDescent="0.25">
      <c r="A49" t="s">
        <v>155</v>
      </c>
      <c r="B49" t="s">
        <v>52</v>
      </c>
      <c r="C49" t="s">
        <v>53</v>
      </c>
      <c r="D49" t="s">
        <v>57</v>
      </c>
      <c r="E49" t="s">
        <v>58</v>
      </c>
      <c r="F49" s="1">
        <v>42411</v>
      </c>
      <c r="G49" s="1">
        <v>42409</v>
      </c>
      <c r="H49" s="1">
        <v>42411</v>
      </c>
      <c r="I49">
        <v>0</v>
      </c>
      <c r="J49">
        <v>462</v>
      </c>
      <c r="K49">
        <v>462</v>
      </c>
      <c r="L49">
        <v>71354</v>
      </c>
      <c r="M49" t="b">
        <v>0</v>
      </c>
      <c r="O49" t="s">
        <v>34</v>
      </c>
      <c r="P49" s="1">
        <v>42411</v>
      </c>
      <c r="Q49" t="b">
        <v>0</v>
      </c>
      <c r="R49" t="b">
        <v>0</v>
      </c>
      <c r="S49" t="b">
        <v>0</v>
      </c>
      <c r="T49">
        <v>14</v>
      </c>
      <c r="U49">
        <v>2</v>
      </c>
      <c r="V49">
        <v>0</v>
      </c>
      <c r="W49">
        <v>43</v>
      </c>
      <c r="X49">
        <v>1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1019</v>
      </c>
      <c r="AF49">
        <v>11</v>
      </c>
      <c r="AG49">
        <v>2912</v>
      </c>
      <c r="AH49">
        <v>946</v>
      </c>
      <c r="AI49">
        <v>0</v>
      </c>
      <c r="AN49">
        <v>21.56</v>
      </c>
      <c r="AP49" t="s">
        <v>59</v>
      </c>
      <c r="AS49">
        <v>43</v>
      </c>
      <c r="AU49">
        <v>45746</v>
      </c>
      <c r="AV49">
        <v>1793</v>
      </c>
      <c r="AW49">
        <v>23</v>
      </c>
      <c r="AX49">
        <v>18</v>
      </c>
      <c r="AZ49">
        <v>0</v>
      </c>
      <c r="BA49">
        <f t="shared" si="4"/>
        <v>9674</v>
      </c>
      <c r="BB49">
        <f t="shared" si="5"/>
        <v>5018</v>
      </c>
      <c r="BD49" t="e">
        <f t="shared" si="2"/>
        <v>#N/A</v>
      </c>
      <c r="BE49">
        <f t="shared" si="3"/>
        <v>0</v>
      </c>
    </row>
    <row r="50" spans="1:57" x14ac:dyDescent="0.25">
      <c r="A50" t="s">
        <v>157</v>
      </c>
      <c r="B50" t="s">
        <v>52</v>
      </c>
      <c r="C50" t="s">
        <v>53</v>
      </c>
      <c r="D50" t="s">
        <v>57</v>
      </c>
      <c r="E50" t="s">
        <v>58</v>
      </c>
      <c r="F50" s="1">
        <v>42390</v>
      </c>
      <c r="G50" s="1">
        <v>42388</v>
      </c>
      <c r="H50" s="1">
        <v>42389</v>
      </c>
      <c r="I50">
        <v>0</v>
      </c>
      <c r="J50">
        <v>482</v>
      </c>
      <c r="K50">
        <v>220</v>
      </c>
      <c r="L50">
        <v>71112</v>
      </c>
      <c r="M50" t="b">
        <v>0</v>
      </c>
      <c r="O50" t="s">
        <v>34</v>
      </c>
      <c r="P50" s="1">
        <v>42390</v>
      </c>
      <c r="Q50" t="b">
        <v>0</v>
      </c>
      <c r="R50" t="b">
        <v>0</v>
      </c>
      <c r="S50" t="b">
        <v>0</v>
      </c>
      <c r="T50">
        <v>10</v>
      </c>
      <c r="U50">
        <v>1</v>
      </c>
      <c r="V50">
        <v>0</v>
      </c>
      <c r="W50">
        <v>30</v>
      </c>
      <c r="X50">
        <v>0</v>
      </c>
      <c r="Y50">
        <v>0</v>
      </c>
      <c r="Z50">
        <v>0</v>
      </c>
      <c r="AA50">
        <v>0</v>
      </c>
      <c r="AB50">
        <v>3</v>
      </c>
      <c r="AC50">
        <v>1</v>
      </c>
      <c r="AD50">
        <v>0</v>
      </c>
      <c r="AE50">
        <v>1158</v>
      </c>
      <c r="AF50">
        <v>13</v>
      </c>
      <c r="AG50">
        <v>3224</v>
      </c>
      <c r="AH50">
        <v>1074</v>
      </c>
      <c r="AI50">
        <v>1</v>
      </c>
      <c r="AN50">
        <v>21.25</v>
      </c>
      <c r="AP50" t="s">
        <v>59</v>
      </c>
      <c r="AS50">
        <v>38</v>
      </c>
      <c r="AU50">
        <v>48769</v>
      </c>
      <c r="AV50">
        <v>3349</v>
      </c>
      <c r="AW50">
        <v>23</v>
      </c>
      <c r="AX50">
        <v>19</v>
      </c>
      <c r="AZ50">
        <v>0</v>
      </c>
      <c r="BA50">
        <f t="shared" si="4"/>
        <v>9432</v>
      </c>
      <c r="BB50">
        <f t="shared" si="5"/>
        <v>5260</v>
      </c>
      <c r="BD50" t="e">
        <f t="shared" si="2"/>
        <v>#N/A</v>
      </c>
      <c r="BE50">
        <f t="shared" si="3"/>
        <v>0</v>
      </c>
    </row>
    <row r="51" spans="1:57" x14ac:dyDescent="0.25">
      <c r="A51" t="s">
        <v>159</v>
      </c>
      <c r="B51" t="s">
        <v>52</v>
      </c>
      <c r="C51" t="s">
        <v>53</v>
      </c>
      <c r="D51" t="s">
        <v>57</v>
      </c>
      <c r="E51" t="s">
        <v>58</v>
      </c>
      <c r="F51" s="1">
        <v>42373</v>
      </c>
      <c r="G51" s="1">
        <v>42369</v>
      </c>
      <c r="H51" s="1">
        <v>42371</v>
      </c>
      <c r="I51">
        <v>0</v>
      </c>
      <c r="J51">
        <v>262</v>
      </c>
      <c r="K51">
        <v>262</v>
      </c>
      <c r="L51">
        <v>70892</v>
      </c>
      <c r="M51" t="b">
        <v>1</v>
      </c>
      <c r="O51" t="s">
        <v>34</v>
      </c>
      <c r="P51" s="1">
        <v>42373</v>
      </c>
      <c r="Q51" t="b">
        <v>0</v>
      </c>
      <c r="R51" t="b">
        <v>0</v>
      </c>
      <c r="S51" t="b">
        <v>0</v>
      </c>
      <c r="T51">
        <v>7</v>
      </c>
      <c r="U51">
        <v>2</v>
      </c>
      <c r="V51">
        <v>0</v>
      </c>
      <c r="W51">
        <v>6</v>
      </c>
      <c r="X51">
        <v>0</v>
      </c>
      <c r="Y51">
        <v>0</v>
      </c>
      <c r="Z51">
        <v>0</v>
      </c>
      <c r="AA51">
        <v>0</v>
      </c>
      <c r="AB51">
        <v>3</v>
      </c>
      <c r="AC51">
        <v>0</v>
      </c>
      <c r="AD51">
        <v>0</v>
      </c>
      <c r="AE51">
        <v>1087</v>
      </c>
      <c r="AF51">
        <v>12</v>
      </c>
      <c r="AG51">
        <v>3080</v>
      </c>
      <c r="AH51">
        <v>1121</v>
      </c>
      <c r="AI51">
        <v>0</v>
      </c>
      <c r="AN51">
        <v>23.56</v>
      </c>
      <c r="AP51" t="s">
        <v>59</v>
      </c>
      <c r="AS51">
        <v>0</v>
      </c>
      <c r="AU51">
        <v>14380</v>
      </c>
      <c r="AV51">
        <v>407</v>
      </c>
      <c r="AW51">
        <v>21</v>
      </c>
      <c r="AX51">
        <v>16</v>
      </c>
      <c r="AZ51">
        <v>0</v>
      </c>
      <c r="BA51">
        <f t="shared" si="4"/>
        <v>9212</v>
      </c>
      <c r="BB51">
        <f t="shared" si="5"/>
        <v>5480</v>
      </c>
      <c r="BD51" t="e">
        <f t="shared" si="2"/>
        <v>#N/A</v>
      </c>
      <c r="BE51">
        <f t="shared" si="3"/>
        <v>1</v>
      </c>
    </row>
    <row r="52" spans="1:57" x14ac:dyDescent="0.25">
      <c r="A52" t="s">
        <v>161</v>
      </c>
      <c r="B52" t="s">
        <v>52</v>
      </c>
      <c r="C52" t="s">
        <v>53</v>
      </c>
      <c r="D52" t="s">
        <v>57</v>
      </c>
      <c r="E52" t="s">
        <v>58</v>
      </c>
      <c r="F52" s="1">
        <v>42352</v>
      </c>
      <c r="G52" s="1">
        <v>42350</v>
      </c>
      <c r="H52" s="1">
        <v>42352</v>
      </c>
      <c r="I52">
        <v>0</v>
      </c>
      <c r="J52">
        <v>1158</v>
      </c>
      <c r="K52">
        <v>1158</v>
      </c>
      <c r="L52">
        <v>70630</v>
      </c>
      <c r="M52" t="b">
        <v>1</v>
      </c>
      <c r="O52" t="s">
        <v>34</v>
      </c>
      <c r="P52" s="1">
        <v>42352</v>
      </c>
      <c r="Q52" t="b">
        <v>0</v>
      </c>
      <c r="R52" t="b">
        <v>0</v>
      </c>
      <c r="S52" t="b">
        <v>0</v>
      </c>
      <c r="T52">
        <v>6</v>
      </c>
      <c r="U52">
        <v>2</v>
      </c>
      <c r="V52">
        <v>0</v>
      </c>
      <c r="W52">
        <v>13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1077</v>
      </c>
      <c r="AF52">
        <v>9</v>
      </c>
      <c r="AG52">
        <v>2770</v>
      </c>
      <c r="AH52">
        <v>968</v>
      </c>
      <c r="AI52">
        <v>0</v>
      </c>
      <c r="AN52">
        <v>23</v>
      </c>
      <c r="AP52" t="s">
        <v>59</v>
      </c>
      <c r="AS52">
        <v>7</v>
      </c>
      <c r="AU52">
        <v>34368</v>
      </c>
      <c r="AV52">
        <v>822</v>
      </c>
      <c r="AW52">
        <v>22</v>
      </c>
      <c r="AX52">
        <v>17</v>
      </c>
      <c r="AZ52">
        <v>0</v>
      </c>
      <c r="BA52">
        <f t="shared" si="4"/>
        <v>8950</v>
      </c>
      <c r="BB52">
        <f t="shared" si="5"/>
        <v>5742</v>
      </c>
      <c r="BD52" t="e">
        <f t="shared" si="2"/>
        <v>#N/A</v>
      </c>
      <c r="BE52">
        <f t="shared" si="3"/>
        <v>1</v>
      </c>
    </row>
    <row r="53" spans="1:57" x14ac:dyDescent="0.25">
      <c r="A53" t="s">
        <v>163</v>
      </c>
      <c r="B53" t="s">
        <v>52</v>
      </c>
      <c r="C53" t="s">
        <v>53</v>
      </c>
      <c r="D53" t="s">
        <v>57</v>
      </c>
      <c r="E53" t="s">
        <v>58</v>
      </c>
      <c r="F53" s="1">
        <v>42333</v>
      </c>
      <c r="G53" s="1">
        <v>42330</v>
      </c>
      <c r="H53" s="1">
        <v>42332</v>
      </c>
      <c r="I53">
        <v>0</v>
      </c>
      <c r="J53">
        <v>907</v>
      </c>
      <c r="K53">
        <v>907</v>
      </c>
      <c r="L53">
        <v>70379</v>
      </c>
      <c r="M53" t="b">
        <v>0</v>
      </c>
      <c r="O53" t="s">
        <v>34</v>
      </c>
      <c r="P53" s="1">
        <v>42333</v>
      </c>
      <c r="Q53" t="b">
        <v>0</v>
      </c>
      <c r="R53" t="b">
        <v>0</v>
      </c>
      <c r="S53" t="b">
        <v>0</v>
      </c>
      <c r="T53">
        <v>8</v>
      </c>
      <c r="U53">
        <v>2</v>
      </c>
      <c r="V53">
        <v>0</v>
      </c>
      <c r="W53">
        <v>13</v>
      </c>
      <c r="X53">
        <v>0</v>
      </c>
      <c r="Y53">
        <v>1</v>
      </c>
      <c r="Z53">
        <v>2</v>
      </c>
      <c r="AA53">
        <v>0</v>
      </c>
      <c r="AB53">
        <v>1</v>
      </c>
      <c r="AC53">
        <v>1</v>
      </c>
      <c r="AD53">
        <v>0</v>
      </c>
      <c r="AE53">
        <v>1358</v>
      </c>
      <c r="AF53">
        <v>12</v>
      </c>
      <c r="AG53">
        <v>3671</v>
      </c>
      <c r="AH53">
        <v>1170</v>
      </c>
      <c r="AI53">
        <v>0</v>
      </c>
      <c r="AN53">
        <v>23.52</v>
      </c>
      <c r="AP53" t="s">
        <v>59</v>
      </c>
      <c r="AS53">
        <v>16</v>
      </c>
      <c r="AU53">
        <v>31466</v>
      </c>
      <c r="AV53">
        <v>1917</v>
      </c>
      <c r="AW53">
        <v>22</v>
      </c>
      <c r="AX53">
        <v>18</v>
      </c>
      <c r="AZ53">
        <v>0</v>
      </c>
      <c r="BA53">
        <f t="shared" si="4"/>
        <v>8699</v>
      </c>
      <c r="BB53">
        <f t="shared" si="5"/>
        <v>5993</v>
      </c>
      <c r="BD53" t="e">
        <f t="shared" si="2"/>
        <v>#N/A</v>
      </c>
      <c r="BE53">
        <f t="shared" si="3"/>
        <v>0</v>
      </c>
    </row>
    <row r="54" spans="1:57" x14ac:dyDescent="0.25">
      <c r="A54" t="s">
        <v>165</v>
      </c>
      <c r="B54" t="s">
        <v>52</v>
      </c>
      <c r="C54" t="s">
        <v>53</v>
      </c>
      <c r="D54" t="s">
        <v>57</v>
      </c>
      <c r="E54" t="s">
        <v>58</v>
      </c>
      <c r="F54" s="1">
        <v>42313</v>
      </c>
      <c r="G54" s="1">
        <v>42310</v>
      </c>
      <c r="H54" s="1">
        <v>42312</v>
      </c>
      <c r="I54">
        <v>0</v>
      </c>
      <c r="J54">
        <v>656</v>
      </c>
      <c r="K54">
        <v>656</v>
      </c>
      <c r="L54">
        <v>70128</v>
      </c>
      <c r="M54" t="b">
        <v>0</v>
      </c>
      <c r="O54" t="s">
        <v>34</v>
      </c>
      <c r="P54" s="1">
        <v>42313</v>
      </c>
      <c r="Q54" t="b">
        <v>0</v>
      </c>
      <c r="R54" t="b">
        <v>0</v>
      </c>
      <c r="S54" t="b">
        <v>0</v>
      </c>
      <c r="T54">
        <v>7</v>
      </c>
      <c r="U54">
        <v>2</v>
      </c>
      <c r="V54">
        <v>0</v>
      </c>
      <c r="W54">
        <v>25</v>
      </c>
      <c r="X54">
        <v>0</v>
      </c>
      <c r="Y54">
        <v>1</v>
      </c>
      <c r="Z54">
        <v>0</v>
      </c>
      <c r="AA54">
        <v>0</v>
      </c>
      <c r="AB54">
        <v>1</v>
      </c>
      <c r="AC54">
        <v>2</v>
      </c>
      <c r="AD54">
        <v>0</v>
      </c>
      <c r="AE54">
        <v>1105</v>
      </c>
      <c r="AF54">
        <v>10</v>
      </c>
      <c r="AG54">
        <v>3048</v>
      </c>
      <c r="AH54">
        <v>898</v>
      </c>
      <c r="AI54">
        <v>0</v>
      </c>
      <c r="AN54">
        <v>22.95</v>
      </c>
      <c r="AP54" t="s">
        <v>59</v>
      </c>
      <c r="AS54">
        <v>18</v>
      </c>
      <c r="AU54">
        <v>27382</v>
      </c>
      <c r="AV54">
        <v>1119</v>
      </c>
      <c r="AW54">
        <v>22</v>
      </c>
      <c r="AX54">
        <v>17</v>
      </c>
      <c r="AZ54">
        <v>0</v>
      </c>
      <c r="BA54">
        <f t="shared" si="4"/>
        <v>8448</v>
      </c>
      <c r="BB54">
        <f t="shared" si="5"/>
        <v>6244</v>
      </c>
      <c r="BD54" t="e">
        <f t="shared" si="2"/>
        <v>#N/A</v>
      </c>
      <c r="BE54">
        <f t="shared" si="3"/>
        <v>0</v>
      </c>
    </row>
    <row r="55" spans="1:57" x14ac:dyDescent="0.25">
      <c r="A55" t="s">
        <v>167</v>
      </c>
      <c r="B55" t="s">
        <v>52</v>
      </c>
      <c r="C55" t="s">
        <v>53</v>
      </c>
      <c r="D55" t="s">
        <v>57</v>
      </c>
      <c r="E55" t="s">
        <v>58</v>
      </c>
      <c r="F55" s="1">
        <v>42283</v>
      </c>
      <c r="G55" s="1">
        <v>42280</v>
      </c>
      <c r="H55" s="1">
        <v>42283</v>
      </c>
      <c r="I55">
        <v>0</v>
      </c>
      <c r="J55">
        <v>322</v>
      </c>
      <c r="K55">
        <v>322</v>
      </c>
      <c r="L55">
        <v>69794</v>
      </c>
      <c r="M55" t="b">
        <v>0</v>
      </c>
      <c r="O55" t="s">
        <v>34</v>
      </c>
      <c r="P55" s="1">
        <v>42283</v>
      </c>
      <c r="Q55" t="b">
        <v>0</v>
      </c>
      <c r="R55" t="b">
        <v>0</v>
      </c>
      <c r="S55" t="b">
        <v>0</v>
      </c>
      <c r="T55">
        <v>7</v>
      </c>
      <c r="U55">
        <v>2</v>
      </c>
      <c r="V55">
        <v>0</v>
      </c>
      <c r="W55">
        <v>15</v>
      </c>
      <c r="X55">
        <v>0</v>
      </c>
      <c r="Y55">
        <v>1</v>
      </c>
      <c r="Z55">
        <v>0</v>
      </c>
      <c r="AA55">
        <v>1</v>
      </c>
      <c r="AB55">
        <v>2</v>
      </c>
      <c r="AC55">
        <v>0</v>
      </c>
      <c r="AD55">
        <v>0</v>
      </c>
      <c r="AE55">
        <v>1219</v>
      </c>
      <c r="AF55">
        <v>12</v>
      </c>
      <c r="AG55">
        <v>3373</v>
      </c>
      <c r="AH55">
        <v>1074</v>
      </c>
      <c r="AI55">
        <v>1</v>
      </c>
      <c r="AN55">
        <v>23.14</v>
      </c>
      <c r="AP55" t="s">
        <v>59</v>
      </c>
      <c r="AS55">
        <v>7</v>
      </c>
      <c r="AU55">
        <v>30596</v>
      </c>
      <c r="AV55">
        <v>559</v>
      </c>
      <c r="AW55">
        <v>22</v>
      </c>
      <c r="AX55">
        <v>16</v>
      </c>
      <c r="AZ55">
        <v>0</v>
      </c>
      <c r="BA55">
        <f t="shared" si="4"/>
        <v>8114</v>
      </c>
      <c r="BB55">
        <f t="shared" si="5"/>
        <v>6578</v>
      </c>
      <c r="BD55" t="e">
        <f t="shared" si="2"/>
        <v>#N/A</v>
      </c>
      <c r="BE55">
        <f t="shared" si="3"/>
        <v>0</v>
      </c>
    </row>
    <row r="56" spans="1:57" x14ac:dyDescent="0.25">
      <c r="A56" t="s">
        <v>169</v>
      </c>
      <c r="B56" t="s">
        <v>52</v>
      </c>
      <c r="C56" t="s">
        <v>53</v>
      </c>
      <c r="D56" t="s">
        <v>57</v>
      </c>
      <c r="E56" t="s">
        <v>58</v>
      </c>
      <c r="F56" s="1">
        <v>42259</v>
      </c>
      <c r="G56" s="1">
        <v>42258</v>
      </c>
      <c r="H56" s="1">
        <v>42259</v>
      </c>
      <c r="I56">
        <v>0</v>
      </c>
      <c r="J56">
        <v>1082</v>
      </c>
      <c r="K56">
        <v>1082</v>
      </c>
      <c r="L56">
        <v>69472</v>
      </c>
      <c r="M56" t="b">
        <v>1</v>
      </c>
      <c r="O56" t="s">
        <v>34</v>
      </c>
      <c r="P56" s="1">
        <v>42259</v>
      </c>
      <c r="Q56" t="b">
        <v>0</v>
      </c>
      <c r="R56" t="b">
        <v>0</v>
      </c>
      <c r="S56" t="b">
        <v>0</v>
      </c>
      <c r="T56">
        <v>8</v>
      </c>
      <c r="U56">
        <v>3</v>
      </c>
      <c r="V56">
        <v>0</v>
      </c>
      <c r="W56">
        <v>41</v>
      </c>
      <c r="X56">
        <v>0</v>
      </c>
      <c r="Y56">
        <v>1</v>
      </c>
      <c r="Z56">
        <v>0</v>
      </c>
      <c r="AA56">
        <v>0</v>
      </c>
      <c r="AB56">
        <v>2</v>
      </c>
      <c r="AC56">
        <v>2</v>
      </c>
      <c r="AD56">
        <v>0</v>
      </c>
      <c r="AE56">
        <v>1303</v>
      </c>
      <c r="AF56">
        <v>14</v>
      </c>
      <c r="AG56">
        <v>3697</v>
      </c>
      <c r="AH56">
        <v>1150</v>
      </c>
      <c r="AI56">
        <v>2</v>
      </c>
      <c r="AN56">
        <v>23.43</v>
      </c>
      <c r="AP56" t="s">
        <v>59</v>
      </c>
      <c r="AS56">
        <v>27</v>
      </c>
      <c r="AU56">
        <v>43071</v>
      </c>
      <c r="AV56">
        <v>901</v>
      </c>
      <c r="AW56">
        <v>23</v>
      </c>
      <c r="AX56">
        <v>17</v>
      </c>
      <c r="AZ56">
        <v>0</v>
      </c>
      <c r="BA56">
        <f t="shared" si="4"/>
        <v>7792</v>
      </c>
      <c r="BB56">
        <f t="shared" si="5"/>
        <v>6900</v>
      </c>
      <c r="BD56" t="e">
        <f t="shared" si="2"/>
        <v>#N/A</v>
      </c>
      <c r="BE56">
        <f t="shared" si="3"/>
        <v>1</v>
      </c>
    </row>
    <row r="57" spans="1:57" x14ac:dyDescent="0.25">
      <c r="A57" t="s">
        <v>171</v>
      </c>
      <c r="B57" t="s">
        <v>52</v>
      </c>
      <c r="C57" t="s">
        <v>53</v>
      </c>
      <c r="D57" t="s">
        <v>57</v>
      </c>
      <c r="E57" t="s">
        <v>58</v>
      </c>
      <c r="F57" s="1">
        <v>42243</v>
      </c>
      <c r="G57" s="1">
        <v>42240</v>
      </c>
      <c r="H57" s="1">
        <v>42243</v>
      </c>
      <c r="I57">
        <v>0</v>
      </c>
      <c r="J57">
        <v>850</v>
      </c>
      <c r="K57">
        <v>820</v>
      </c>
      <c r="L57">
        <v>69210</v>
      </c>
      <c r="M57" t="b">
        <v>0</v>
      </c>
      <c r="O57" t="s">
        <v>34</v>
      </c>
      <c r="P57" s="1">
        <v>42243</v>
      </c>
      <c r="Q57" t="b">
        <v>0</v>
      </c>
      <c r="R57" t="b">
        <v>0</v>
      </c>
      <c r="S57" t="b">
        <v>0</v>
      </c>
      <c r="T57">
        <v>7</v>
      </c>
      <c r="U57">
        <v>2</v>
      </c>
      <c r="V57">
        <v>0</v>
      </c>
      <c r="W57">
        <v>25</v>
      </c>
      <c r="X57">
        <v>0</v>
      </c>
      <c r="Y57">
        <v>1</v>
      </c>
      <c r="Z57">
        <v>0</v>
      </c>
      <c r="AA57">
        <v>0</v>
      </c>
      <c r="AB57">
        <v>4</v>
      </c>
      <c r="AC57">
        <v>0</v>
      </c>
      <c r="AD57">
        <v>0</v>
      </c>
      <c r="AE57">
        <v>1271</v>
      </c>
      <c r="AF57">
        <v>11</v>
      </c>
      <c r="AG57">
        <v>3427</v>
      </c>
      <c r="AH57">
        <v>1188</v>
      </c>
      <c r="AI57">
        <v>1</v>
      </c>
      <c r="AN57">
        <v>23.97</v>
      </c>
      <c r="AP57" t="s">
        <v>59</v>
      </c>
      <c r="AS57">
        <v>35</v>
      </c>
      <c r="AU57">
        <v>35683</v>
      </c>
      <c r="AV57">
        <v>1902</v>
      </c>
      <c r="AW57">
        <v>22</v>
      </c>
      <c r="AX57">
        <v>18</v>
      </c>
      <c r="AZ57">
        <v>0</v>
      </c>
      <c r="BA57">
        <f t="shared" si="4"/>
        <v>7530</v>
      </c>
      <c r="BB57">
        <f t="shared" si="5"/>
        <v>7162</v>
      </c>
      <c r="BD57" t="e">
        <f t="shared" si="2"/>
        <v>#N/A</v>
      </c>
      <c r="BE57">
        <f t="shared" si="3"/>
        <v>0</v>
      </c>
    </row>
    <row r="58" spans="1:57" x14ac:dyDescent="0.25">
      <c r="A58" t="s">
        <v>173</v>
      </c>
      <c r="B58" t="s">
        <v>52</v>
      </c>
      <c r="C58" t="s">
        <v>53</v>
      </c>
      <c r="D58" t="s">
        <v>57</v>
      </c>
      <c r="E58" t="s">
        <v>58</v>
      </c>
      <c r="F58" s="1">
        <v>42226</v>
      </c>
      <c r="G58" s="1">
        <v>42223</v>
      </c>
      <c r="H58" s="1">
        <v>42226</v>
      </c>
      <c r="I58">
        <v>0</v>
      </c>
      <c r="J58">
        <v>580</v>
      </c>
      <c r="K58">
        <v>580</v>
      </c>
      <c r="L58">
        <v>68970</v>
      </c>
      <c r="M58" t="b">
        <v>0</v>
      </c>
      <c r="O58" t="s">
        <v>34</v>
      </c>
      <c r="P58" s="1">
        <v>42226</v>
      </c>
      <c r="Q58" t="b">
        <v>0</v>
      </c>
      <c r="R58" t="b">
        <v>0</v>
      </c>
      <c r="S58" t="b">
        <v>0</v>
      </c>
      <c r="T58">
        <v>6</v>
      </c>
      <c r="U58">
        <v>1</v>
      </c>
      <c r="V58">
        <v>0</v>
      </c>
      <c r="W58">
        <v>7</v>
      </c>
      <c r="X58">
        <v>0</v>
      </c>
      <c r="Y58">
        <v>0</v>
      </c>
      <c r="Z58">
        <v>0</v>
      </c>
      <c r="AA58">
        <v>1</v>
      </c>
      <c r="AB58">
        <v>2</v>
      </c>
      <c r="AC58">
        <v>0</v>
      </c>
      <c r="AD58">
        <v>0</v>
      </c>
      <c r="AE58">
        <v>1153</v>
      </c>
      <c r="AF58">
        <v>10</v>
      </c>
      <c r="AG58">
        <v>3567</v>
      </c>
      <c r="AH58">
        <v>1057</v>
      </c>
      <c r="AI58">
        <v>4</v>
      </c>
      <c r="AN58">
        <v>23.46</v>
      </c>
      <c r="AP58" t="s">
        <v>59</v>
      </c>
      <c r="AS58">
        <v>0</v>
      </c>
      <c r="AU58">
        <v>5071</v>
      </c>
      <c r="AV58">
        <v>89</v>
      </c>
      <c r="AW58">
        <v>20</v>
      </c>
      <c r="AX58">
        <v>14</v>
      </c>
      <c r="AZ58">
        <v>0</v>
      </c>
      <c r="BA58">
        <f t="shared" si="4"/>
        <v>7290</v>
      </c>
      <c r="BB58">
        <f t="shared" si="5"/>
        <v>7402</v>
      </c>
      <c r="BD58" t="e">
        <f t="shared" si="2"/>
        <v>#N/A</v>
      </c>
      <c r="BE58">
        <f t="shared" si="3"/>
        <v>0</v>
      </c>
    </row>
    <row r="59" spans="1:57" x14ac:dyDescent="0.25">
      <c r="A59" t="s">
        <v>175</v>
      </c>
      <c r="B59" t="s">
        <v>52</v>
      </c>
      <c r="C59" t="s">
        <v>53</v>
      </c>
      <c r="D59" t="s">
        <v>57</v>
      </c>
      <c r="E59" t="s">
        <v>58</v>
      </c>
      <c r="F59" s="1">
        <v>42208</v>
      </c>
      <c r="G59" s="1">
        <v>42203</v>
      </c>
      <c r="H59" s="1">
        <v>42206</v>
      </c>
      <c r="I59">
        <v>0</v>
      </c>
      <c r="J59">
        <v>306</v>
      </c>
      <c r="K59">
        <v>306</v>
      </c>
      <c r="L59">
        <v>68696</v>
      </c>
      <c r="M59" t="b">
        <v>0</v>
      </c>
      <c r="O59" t="s">
        <v>34</v>
      </c>
      <c r="P59" s="1">
        <v>42208</v>
      </c>
      <c r="Q59" t="b">
        <v>0</v>
      </c>
      <c r="R59" t="b">
        <v>0</v>
      </c>
      <c r="S59" t="b">
        <v>0</v>
      </c>
      <c r="T59">
        <v>5</v>
      </c>
      <c r="U59">
        <v>2</v>
      </c>
      <c r="V59">
        <v>0</v>
      </c>
      <c r="W59">
        <v>5</v>
      </c>
      <c r="X59">
        <v>0</v>
      </c>
      <c r="Y59">
        <v>0</v>
      </c>
      <c r="Z59">
        <v>0</v>
      </c>
      <c r="AA59">
        <v>0</v>
      </c>
      <c r="AB59">
        <v>3</v>
      </c>
      <c r="AC59">
        <v>1</v>
      </c>
      <c r="AD59">
        <v>0</v>
      </c>
      <c r="AE59">
        <v>1191</v>
      </c>
      <c r="AF59">
        <v>10</v>
      </c>
      <c r="AG59">
        <v>3333</v>
      </c>
      <c r="AH59">
        <v>1027</v>
      </c>
      <c r="AI59">
        <v>3</v>
      </c>
      <c r="AN59">
        <v>23.31</v>
      </c>
      <c r="AP59" t="s">
        <v>59</v>
      </c>
      <c r="AS59">
        <v>1</v>
      </c>
      <c r="AU59">
        <v>8792</v>
      </c>
      <c r="AV59">
        <v>240</v>
      </c>
      <c r="AW59">
        <v>20</v>
      </c>
      <c r="AX59">
        <v>15</v>
      </c>
      <c r="AZ59">
        <v>0</v>
      </c>
      <c r="BA59">
        <f t="shared" si="4"/>
        <v>7016</v>
      </c>
      <c r="BB59">
        <f t="shared" si="5"/>
        <v>7676</v>
      </c>
      <c r="BD59" t="e">
        <f t="shared" si="2"/>
        <v>#N/A</v>
      </c>
      <c r="BE59">
        <f t="shared" si="3"/>
        <v>0</v>
      </c>
    </row>
    <row r="60" spans="1:57" x14ac:dyDescent="0.25">
      <c r="A60" t="s">
        <v>177</v>
      </c>
      <c r="B60" t="s">
        <v>52</v>
      </c>
      <c r="C60" t="s">
        <v>53</v>
      </c>
      <c r="D60" t="s">
        <v>57</v>
      </c>
      <c r="E60" t="s">
        <v>58</v>
      </c>
      <c r="F60" s="1">
        <v>42182</v>
      </c>
      <c r="G60" s="1">
        <v>42180</v>
      </c>
      <c r="H60" s="1">
        <v>42182</v>
      </c>
      <c r="I60">
        <v>0</v>
      </c>
      <c r="J60">
        <v>983</v>
      </c>
      <c r="K60">
        <v>983</v>
      </c>
      <c r="L60">
        <v>68390</v>
      </c>
      <c r="M60" t="b">
        <v>1</v>
      </c>
      <c r="O60" t="s">
        <v>34</v>
      </c>
      <c r="P60" s="1">
        <v>42182</v>
      </c>
      <c r="Q60" t="b">
        <v>0</v>
      </c>
      <c r="R60" t="b">
        <v>0</v>
      </c>
      <c r="S60" t="b">
        <v>0</v>
      </c>
      <c r="T60">
        <v>5</v>
      </c>
      <c r="U60">
        <v>1</v>
      </c>
      <c r="V60">
        <v>0</v>
      </c>
      <c r="W60">
        <v>11</v>
      </c>
      <c r="X60">
        <v>0</v>
      </c>
      <c r="Y60">
        <v>1</v>
      </c>
      <c r="Z60">
        <v>0</v>
      </c>
      <c r="AA60">
        <v>0</v>
      </c>
      <c r="AB60">
        <v>3</v>
      </c>
      <c r="AC60">
        <v>0</v>
      </c>
      <c r="AD60">
        <v>0</v>
      </c>
      <c r="AE60">
        <v>1251</v>
      </c>
      <c r="AF60">
        <v>10</v>
      </c>
      <c r="AG60">
        <v>3460</v>
      </c>
      <c r="AH60">
        <v>1129</v>
      </c>
      <c r="AI60">
        <v>0</v>
      </c>
      <c r="AN60">
        <v>23.51</v>
      </c>
      <c r="AP60" t="s">
        <v>59</v>
      </c>
      <c r="AS60">
        <v>4</v>
      </c>
      <c r="AU60">
        <v>11287</v>
      </c>
      <c r="AV60">
        <v>169</v>
      </c>
      <c r="AW60">
        <v>21</v>
      </c>
      <c r="AX60">
        <v>15</v>
      </c>
      <c r="AZ60">
        <v>0</v>
      </c>
      <c r="BA60">
        <f t="shared" si="4"/>
        <v>6710</v>
      </c>
      <c r="BB60">
        <f t="shared" si="5"/>
        <v>7982</v>
      </c>
      <c r="BD60" t="e">
        <f t="shared" si="2"/>
        <v>#N/A</v>
      </c>
      <c r="BE60">
        <f t="shared" si="3"/>
        <v>1</v>
      </c>
    </row>
    <row r="61" spans="1:57" x14ac:dyDescent="0.25">
      <c r="A61" t="s">
        <v>179</v>
      </c>
      <c r="B61" t="s">
        <v>52</v>
      </c>
      <c r="C61" t="s">
        <v>53</v>
      </c>
      <c r="D61" t="s">
        <v>57</v>
      </c>
      <c r="E61" t="s">
        <v>58</v>
      </c>
      <c r="F61" s="1">
        <v>42167</v>
      </c>
      <c r="G61" s="1">
        <v>42164</v>
      </c>
      <c r="H61" s="1">
        <v>42166</v>
      </c>
      <c r="I61">
        <v>0</v>
      </c>
      <c r="J61">
        <v>727</v>
      </c>
      <c r="K61">
        <v>727</v>
      </c>
      <c r="L61">
        <v>68134</v>
      </c>
      <c r="M61" t="b">
        <v>0</v>
      </c>
      <c r="O61" t="s">
        <v>34</v>
      </c>
      <c r="P61" s="1">
        <v>42167</v>
      </c>
      <c r="Q61" t="b">
        <v>0</v>
      </c>
      <c r="R61" t="b">
        <v>0</v>
      </c>
      <c r="S61" t="b">
        <v>0</v>
      </c>
      <c r="T61">
        <v>3</v>
      </c>
      <c r="U61">
        <v>0</v>
      </c>
      <c r="V61">
        <v>0</v>
      </c>
      <c r="W61">
        <v>6</v>
      </c>
      <c r="X61">
        <v>0</v>
      </c>
      <c r="Y61">
        <v>0</v>
      </c>
      <c r="Z61">
        <v>0</v>
      </c>
      <c r="AA61">
        <v>0</v>
      </c>
      <c r="AB61">
        <v>3</v>
      </c>
      <c r="AC61">
        <v>2</v>
      </c>
      <c r="AD61">
        <v>0</v>
      </c>
      <c r="AE61">
        <v>987</v>
      </c>
      <c r="AF61">
        <v>8</v>
      </c>
      <c r="AG61">
        <v>2583</v>
      </c>
      <c r="AH61">
        <v>851</v>
      </c>
      <c r="AI61">
        <v>0</v>
      </c>
      <c r="AN61">
        <v>23.52</v>
      </c>
      <c r="AP61" t="s">
        <v>59</v>
      </c>
      <c r="AS61">
        <v>2</v>
      </c>
      <c r="AU61">
        <v>10439</v>
      </c>
      <c r="AV61">
        <v>219</v>
      </c>
      <c r="AW61">
        <v>21</v>
      </c>
      <c r="AX61">
        <v>15</v>
      </c>
      <c r="AZ61">
        <v>0</v>
      </c>
      <c r="BA61">
        <f t="shared" si="4"/>
        <v>6454</v>
      </c>
      <c r="BB61">
        <f t="shared" si="5"/>
        <v>8238</v>
      </c>
      <c r="BD61" t="e">
        <f t="shared" si="2"/>
        <v>#N/A</v>
      </c>
      <c r="BE61">
        <f t="shared" si="3"/>
        <v>0</v>
      </c>
    </row>
    <row r="62" spans="1:57" x14ac:dyDescent="0.25">
      <c r="A62" t="s">
        <v>181</v>
      </c>
      <c r="B62" t="s">
        <v>52</v>
      </c>
      <c r="C62" t="s">
        <v>53</v>
      </c>
      <c r="D62" t="s">
        <v>57</v>
      </c>
      <c r="E62" t="s">
        <v>58</v>
      </c>
      <c r="F62" s="1">
        <v>42144</v>
      </c>
      <c r="G62" s="1">
        <v>42142</v>
      </c>
      <c r="H62" s="1">
        <v>42144</v>
      </c>
      <c r="I62">
        <v>0</v>
      </c>
      <c r="J62">
        <v>475</v>
      </c>
      <c r="K62">
        <v>475</v>
      </c>
      <c r="L62">
        <v>67882</v>
      </c>
      <c r="M62" t="b">
        <v>0</v>
      </c>
      <c r="O62" t="s">
        <v>34</v>
      </c>
      <c r="P62" s="1">
        <v>42144</v>
      </c>
      <c r="Q62" t="b">
        <v>0</v>
      </c>
      <c r="R62" t="b">
        <v>0</v>
      </c>
      <c r="S62" t="b">
        <v>0</v>
      </c>
      <c r="T62">
        <v>4</v>
      </c>
      <c r="U62">
        <v>1</v>
      </c>
      <c r="V62">
        <v>0</v>
      </c>
      <c r="W62">
        <v>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1230</v>
      </c>
      <c r="AF62">
        <v>11</v>
      </c>
      <c r="AG62">
        <v>3446</v>
      </c>
      <c r="AH62">
        <v>1112</v>
      </c>
      <c r="AI62">
        <v>0</v>
      </c>
      <c r="AN62">
        <v>23.48</v>
      </c>
      <c r="AP62" t="s">
        <v>59</v>
      </c>
      <c r="AS62">
        <v>9</v>
      </c>
      <c r="AU62">
        <v>7623</v>
      </c>
      <c r="AV62">
        <v>155</v>
      </c>
      <c r="AW62">
        <v>20</v>
      </c>
      <c r="AX62">
        <v>14</v>
      </c>
      <c r="AZ62">
        <v>0</v>
      </c>
      <c r="BA62">
        <f t="shared" si="4"/>
        <v>6202</v>
      </c>
      <c r="BB62">
        <f t="shared" si="5"/>
        <v>8490</v>
      </c>
      <c r="BD62" t="e">
        <f t="shared" si="2"/>
        <v>#N/A</v>
      </c>
      <c r="BE62">
        <f t="shared" si="3"/>
        <v>0</v>
      </c>
    </row>
    <row r="63" spans="1:57" x14ac:dyDescent="0.25">
      <c r="A63" t="s">
        <v>183</v>
      </c>
      <c r="B63" t="s">
        <v>52</v>
      </c>
      <c r="C63" t="s">
        <v>53</v>
      </c>
      <c r="D63" t="s">
        <v>57</v>
      </c>
      <c r="E63" t="s">
        <v>58</v>
      </c>
      <c r="F63" s="1">
        <v>42125</v>
      </c>
      <c r="G63" s="1">
        <v>42122</v>
      </c>
      <c r="H63" s="1">
        <v>42124</v>
      </c>
      <c r="I63">
        <v>0</v>
      </c>
      <c r="J63">
        <v>239</v>
      </c>
      <c r="K63">
        <v>239</v>
      </c>
      <c r="L63">
        <v>67646</v>
      </c>
      <c r="M63" t="b">
        <v>0</v>
      </c>
      <c r="O63" t="s">
        <v>34</v>
      </c>
      <c r="P63" s="1">
        <v>42125</v>
      </c>
      <c r="Q63" t="b">
        <v>0</v>
      </c>
      <c r="R63" t="b">
        <v>0</v>
      </c>
      <c r="S63" t="b">
        <v>0</v>
      </c>
      <c r="T63">
        <v>3</v>
      </c>
      <c r="U63">
        <v>1</v>
      </c>
      <c r="V63">
        <v>0</v>
      </c>
      <c r="W63">
        <v>5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1368</v>
      </c>
      <c r="AF63">
        <v>11</v>
      </c>
      <c r="AG63">
        <v>3338</v>
      </c>
      <c r="AH63">
        <v>1146</v>
      </c>
      <c r="AI63">
        <v>0</v>
      </c>
      <c r="AN63">
        <v>23.46</v>
      </c>
      <c r="AP63" t="s">
        <v>59</v>
      </c>
      <c r="AS63">
        <v>1</v>
      </c>
      <c r="AU63">
        <v>5357</v>
      </c>
      <c r="AV63">
        <v>105</v>
      </c>
      <c r="AW63">
        <v>20</v>
      </c>
      <c r="AX63">
        <v>14</v>
      </c>
      <c r="AZ63">
        <v>0</v>
      </c>
      <c r="BA63">
        <f t="shared" si="4"/>
        <v>5966</v>
      </c>
      <c r="BB63">
        <f t="shared" si="5"/>
        <v>8726</v>
      </c>
      <c r="BD63" t="e">
        <f t="shared" si="2"/>
        <v>#N/A</v>
      </c>
      <c r="BE63">
        <f t="shared" si="3"/>
        <v>0</v>
      </c>
    </row>
    <row r="64" spans="1:57" x14ac:dyDescent="0.25">
      <c r="A64" t="s">
        <v>185</v>
      </c>
      <c r="B64" t="s">
        <v>52</v>
      </c>
      <c r="C64" t="s">
        <v>53</v>
      </c>
      <c r="D64" t="s">
        <v>57</v>
      </c>
      <c r="E64" t="s">
        <v>58</v>
      </c>
      <c r="F64" s="1">
        <v>42105</v>
      </c>
      <c r="G64" s="1">
        <v>42103</v>
      </c>
      <c r="H64" s="1">
        <v>42104</v>
      </c>
      <c r="I64">
        <v>0</v>
      </c>
      <c r="J64">
        <v>969</v>
      </c>
      <c r="K64">
        <v>969</v>
      </c>
      <c r="L64">
        <v>67407</v>
      </c>
      <c r="M64" t="b">
        <v>1</v>
      </c>
      <c r="O64" t="s">
        <v>34</v>
      </c>
      <c r="P64" s="1">
        <v>42105</v>
      </c>
      <c r="Q64" t="b">
        <v>0</v>
      </c>
      <c r="R64" t="b">
        <v>0</v>
      </c>
      <c r="S64" t="b">
        <v>0</v>
      </c>
      <c r="T64">
        <v>6</v>
      </c>
      <c r="U64">
        <v>1</v>
      </c>
      <c r="V64">
        <v>0</v>
      </c>
      <c r="W64">
        <v>13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1122</v>
      </c>
      <c r="AF64">
        <v>8</v>
      </c>
      <c r="AG64">
        <v>2697</v>
      </c>
      <c r="AH64">
        <v>1041</v>
      </c>
      <c r="AI64">
        <v>2</v>
      </c>
      <c r="AN64">
        <v>22.83</v>
      </c>
      <c r="AP64" t="s">
        <v>59</v>
      </c>
      <c r="AS64">
        <v>8</v>
      </c>
      <c r="AU64">
        <v>25371</v>
      </c>
      <c r="AV64">
        <v>251</v>
      </c>
      <c r="AW64">
        <v>22</v>
      </c>
      <c r="AX64">
        <v>15</v>
      </c>
      <c r="AZ64">
        <v>0</v>
      </c>
      <c r="BA64">
        <f t="shared" si="4"/>
        <v>5727</v>
      </c>
      <c r="BB64">
        <f t="shared" si="5"/>
        <v>8965</v>
      </c>
      <c r="BD64" t="e">
        <f t="shared" si="2"/>
        <v>#N/A</v>
      </c>
      <c r="BE64">
        <f t="shared" si="3"/>
        <v>1</v>
      </c>
    </row>
    <row r="65" spans="1:57" x14ac:dyDescent="0.25">
      <c r="A65" t="s">
        <v>187</v>
      </c>
      <c r="B65" t="s">
        <v>52</v>
      </c>
      <c r="C65" t="s">
        <v>53</v>
      </c>
      <c r="D65" t="s">
        <v>57</v>
      </c>
      <c r="E65" t="s">
        <v>58</v>
      </c>
      <c r="F65" s="1">
        <v>42088</v>
      </c>
      <c r="G65" s="1">
        <v>42083</v>
      </c>
      <c r="H65" s="1">
        <v>42088</v>
      </c>
      <c r="I65">
        <v>0</v>
      </c>
      <c r="J65">
        <v>736</v>
      </c>
      <c r="K65">
        <v>736</v>
      </c>
      <c r="L65">
        <v>67174</v>
      </c>
      <c r="M65" t="b">
        <v>0</v>
      </c>
      <c r="O65" t="s">
        <v>34</v>
      </c>
      <c r="P65" s="1">
        <v>42088</v>
      </c>
      <c r="Q65" t="b">
        <v>0</v>
      </c>
      <c r="R65" t="b">
        <v>0</v>
      </c>
      <c r="S65" t="b">
        <v>0</v>
      </c>
      <c r="T65">
        <v>6</v>
      </c>
      <c r="U65">
        <v>1</v>
      </c>
      <c r="V65">
        <v>0</v>
      </c>
      <c r="W65">
        <v>13</v>
      </c>
      <c r="X65">
        <v>1</v>
      </c>
      <c r="Y65">
        <v>1</v>
      </c>
      <c r="Z65">
        <v>0</v>
      </c>
      <c r="AA65">
        <v>0</v>
      </c>
      <c r="AB65">
        <v>0</v>
      </c>
      <c r="AC65">
        <v>2</v>
      </c>
      <c r="AD65">
        <v>1</v>
      </c>
      <c r="AE65">
        <v>1214</v>
      </c>
      <c r="AF65">
        <v>10</v>
      </c>
      <c r="AG65">
        <v>3210</v>
      </c>
      <c r="AH65">
        <v>1041</v>
      </c>
      <c r="AI65">
        <v>2</v>
      </c>
      <c r="AN65">
        <v>23.84</v>
      </c>
      <c r="AP65" t="s">
        <v>59</v>
      </c>
      <c r="AS65">
        <v>5</v>
      </c>
      <c r="AU65">
        <v>20249</v>
      </c>
      <c r="AV65">
        <v>257</v>
      </c>
      <c r="AW65">
        <v>22</v>
      </c>
      <c r="AX65">
        <v>15</v>
      </c>
      <c r="AZ65">
        <v>0</v>
      </c>
      <c r="BA65">
        <f t="shared" si="4"/>
        <v>5494</v>
      </c>
      <c r="BB65">
        <f t="shared" si="5"/>
        <v>9198</v>
      </c>
      <c r="BD65" t="e">
        <f t="shared" si="2"/>
        <v>#N/A</v>
      </c>
      <c r="BE65">
        <f t="shared" si="3"/>
        <v>0</v>
      </c>
    </row>
    <row r="66" spans="1:57" x14ac:dyDescent="0.25">
      <c r="A66" t="s">
        <v>189</v>
      </c>
      <c r="B66" t="s">
        <v>52</v>
      </c>
      <c r="C66" t="s">
        <v>53</v>
      </c>
      <c r="D66" t="s">
        <v>57</v>
      </c>
      <c r="E66" t="s">
        <v>58</v>
      </c>
      <c r="F66" s="1">
        <v>42061</v>
      </c>
      <c r="G66" s="1">
        <v>42057</v>
      </c>
      <c r="H66" s="1">
        <v>42060</v>
      </c>
      <c r="I66">
        <v>0</v>
      </c>
      <c r="J66">
        <v>476</v>
      </c>
      <c r="K66">
        <v>476</v>
      </c>
      <c r="L66">
        <v>66914</v>
      </c>
      <c r="M66" t="b">
        <v>0</v>
      </c>
      <c r="O66" t="s">
        <v>190</v>
      </c>
      <c r="P66" s="1">
        <v>42061</v>
      </c>
      <c r="Q66" t="b">
        <v>0</v>
      </c>
      <c r="R66" t="b">
        <v>0</v>
      </c>
      <c r="S66" t="b">
        <v>1</v>
      </c>
      <c r="T66">
        <v>4</v>
      </c>
      <c r="U66">
        <v>1</v>
      </c>
      <c r="V66">
        <v>0</v>
      </c>
      <c r="W66">
        <v>7</v>
      </c>
      <c r="X66">
        <v>0</v>
      </c>
      <c r="Y66">
        <v>0</v>
      </c>
      <c r="Z66">
        <v>0</v>
      </c>
      <c r="AA66">
        <v>0</v>
      </c>
      <c r="AB66">
        <v>2</v>
      </c>
      <c r="AC66">
        <v>1</v>
      </c>
      <c r="AD66">
        <v>1</v>
      </c>
      <c r="AE66">
        <v>1123</v>
      </c>
      <c r="AF66">
        <v>9</v>
      </c>
      <c r="AG66">
        <v>2943</v>
      </c>
      <c r="AH66">
        <v>1111</v>
      </c>
      <c r="AI66">
        <v>2</v>
      </c>
      <c r="AN66">
        <v>22.94</v>
      </c>
      <c r="AP66" t="s">
        <v>59</v>
      </c>
      <c r="AS66">
        <v>1</v>
      </c>
      <c r="AU66">
        <v>5960</v>
      </c>
      <c r="AV66">
        <v>122</v>
      </c>
      <c r="AW66">
        <v>20</v>
      </c>
      <c r="AX66">
        <v>14</v>
      </c>
      <c r="AZ66">
        <v>0</v>
      </c>
      <c r="BA66">
        <f t="shared" ref="BA66:BA84" si="6">L66-$L$86</f>
        <v>5234</v>
      </c>
      <c r="BB66">
        <f t="shared" si="5"/>
        <v>9458</v>
      </c>
      <c r="BD66" t="e">
        <f t="shared" si="2"/>
        <v>#N/A</v>
      </c>
      <c r="BE66">
        <f t="shared" si="3"/>
        <v>0</v>
      </c>
    </row>
    <row r="67" spans="1:57" x14ac:dyDescent="0.25">
      <c r="A67" t="s">
        <v>192</v>
      </c>
      <c r="B67" t="s">
        <v>52</v>
      </c>
      <c r="C67" t="s">
        <v>53</v>
      </c>
      <c r="D67" t="s">
        <v>57</v>
      </c>
      <c r="E67" t="s">
        <v>58</v>
      </c>
      <c r="F67" s="1">
        <v>42040</v>
      </c>
      <c r="G67" s="1">
        <v>42036</v>
      </c>
      <c r="H67" s="1">
        <v>42040</v>
      </c>
      <c r="I67">
        <v>0</v>
      </c>
      <c r="J67">
        <v>229</v>
      </c>
      <c r="K67">
        <v>229</v>
      </c>
      <c r="L67">
        <v>66667</v>
      </c>
      <c r="M67" t="b">
        <v>0</v>
      </c>
      <c r="O67" t="s">
        <v>34</v>
      </c>
      <c r="P67" s="1">
        <v>42040</v>
      </c>
      <c r="Q67" t="b">
        <v>0</v>
      </c>
      <c r="R67" t="b">
        <v>0</v>
      </c>
      <c r="S67" t="b">
        <v>0</v>
      </c>
      <c r="T67">
        <v>6</v>
      </c>
      <c r="U67">
        <v>2</v>
      </c>
      <c r="V67">
        <v>0</v>
      </c>
      <c r="W67">
        <v>6</v>
      </c>
      <c r="X67">
        <v>0</v>
      </c>
      <c r="Y67">
        <v>0</v>
      </c>
      <c r="Z67">
        <v>0</v>
      </c>
      <c r="AA67">
        <v>0</v>
      </c>
      <c r="AB67">
        <v>3</v>
      </c>
      <c r="AC67">
        <v>0</v>
      </c>
      <c r="AD67">
        <v>1</v>
      </c>
      <c r="AE67">
        <v>1222</v>
      </c>
      <c r="AF67">
        <v>11</v>
      </c>
      <c r="AG67">
        <v>3333</v>
      </c>
      <c r="AH67">
        <v>1155</v>
      </c>
      <c r="AI67">
        <v>2</v>
      </c>
      <c r="AN67">
        <v>23.37</v>
      </c>
      <c r="AP67" t="s">
        <v>59</v>
      </c>
      <c r="AS67">
        <v>7</v>
      </c>
      <c r="AU67">
        <v>5669</v>
      </c>
      <c r="AV67">
        <v>342</v>
      </c>
      <c r="AW67">
        <v>20</v>
      </c>
      <c r="AX67">
        <v>16</v>
      </c>
      <c r="AZ67">
        <v>0</v>
      </c>
      <c r="BA67">
        <f t="shared" si="6"/>
        <v>4987</v>
      </c>
      <c r="BB67">
        <f t="shared" si="5"/>
        <v>9705</v>
      </c>
      <c r="BD67" t="e">
        <f t="shared" ref="BD67:BD130" si="7">_xlfn.IFS(BC67="A",1,BC67="B",2,BC67="C",3,BC67="X",4)</f>
        <v>#N/A</v>
      </c>
      <c r="BE67">
        <f t="shared" ref="BE67:BE130" si="8">IF(M67=TRUE,1,0)</f>
        <v>0</v>
      </c>
    </row>
    <row r="68" spans="1:57" x14ac:dyDescent="0.25">
      <c r="A68" t="s">
        <v>194</v>
      </c>
      <c r="B68" t="s">
        <v>52</v>
      </c>
      <c r="C68" t="s">
        <v>53</v>
      </c>
      <c r="D68" t="s">
        <v>57</v>
      </c>
      <c r="E68" t="s">
        <v>58</v>
      </c>
      <c r="F68" s="1">
        <v>42009</v>
      </c>
      <c r="G68" s="1">
        <v>42004</v>
      </c>
      <c r="H68" s="1">
        <v>42007</v>
      </c>
      <c r="I68">
        <v>0</v>
      </c>
      <c r="J68">
        <v>1104</v>
      </c>
      <c r="K68">
        <v>1104</v>
      </c>
      <c r="L68">
        <v>66438</v>
      </c>
      <c r="M68" t="b">
        <v>1</v>
      </c>
      <c r="O68" t="s">
        <v>34</v>
      </c>
      <c r="P68" s="1">
        <v>42009</v>
      </c>
      <c r="Q68" t="b">
        <v>0</v>
      </c>
      <c r="R68" t="b">
        <v>0</v>
      </c>
      <c r="S68" t="b">
        <v>0</v>
      </c>
      <c r="T68">
        <v>6</v>
      </c>
      <c r="U68">
        <v>1</v>
      </c>
      <c r="V68">
        <v>0</v>
      </c>
      <c r="W68">
        <v>15</v>
      </c>
      <c r="X68">
        <v>0</v>
      </c>
      <c r="Y68">
        <v>1</v>
      </c>
      <c r="Z68">
        <v>0</v>
      </c>
      <c r="AA68">
        <v>0</v>
      </c>
      <c r="AB68">
        <v>4</v>
      </c>
      <c r="AC68">
        <v>2</v>
      </c>
      <c r="AD68">
        <v>1</v>
      </c>
      <c r="AE68">
        <v>1149</v>
      </c>
      <c r="AF68">
        <v>8</v>
      </c>
      <c r="AG68">
        <v>2743</v>
      </c>
      <c r="AH68">
        <v>924</v>
      </c>
      <c r="AI68">
        <v>2</v>
      </c>
      <c r="AN68">
        <v>23.6</v>
      </c>
      <c r="AP68" t="s">
        <v>59</v>
      </c>
      <c r="AS68">
        <v>15</v>
      </c>
      <c r="AU68">
        <v>10240</v>
      </c>
      <c r="AV68">
        <v>131</v>
      </c>
      <c r="AW68">
        <v>21</v>
      </c>
      <c r="AX68">
        <v>14</v>
      </c>
      <c r="AZ68">
        <v>0</v>
      </c>
      <c r="BA68">
        <f t="shared" si="6"/>
        <v>4758</v>
      </c>
      <c r="BB68">
        <f t="shared" si="5"/>
        <v>9934</v>
      </c>
      <c r="BD68" t="e">
        <f t="shared" si="7"/>
        <v>#N/A</v>
      </c>
      <c r="BE68">
        <f t="shared" si="8"/>
        <v>1</v>
      </c>
    </row>
    <row r="69" spans="1:57" x14ac:dyDescent="0.25">
      <c r="A69" t="s">
        <v>196</v>
      </c>
      <c r="B69" t="s">
        <v>52</v>
      </c>
      <c r="C69" t="s">
        <v>53</v>
      </c>
      <c r="D69" t="s">
        <v>57</v>
      </c>
      <c r="E69" t="s">
        <v>58</v>
      </c>
      <c r="F69" s="1">
        <v>41986</v>
      </c>
      <c r="G69" s="1">
        <v>41984</v>
      </c>
      <c r="H69" s="1">
        <v>41986</v>
      </c>
      <c r="I69">
        <v>0</v>
      </c>
      <c r="J69">
        <v>826</v>
      </c>
      <c r="K69">
        <v>826</v>
      </c>
      <c r="L69">
        <v>66160</v>
      </c>
      <c r="M69" t="b">
        <v>0</v>
      </c>
      <c r="O69" t="s">
        <v>34</v>
      </c>
      <c r="Q69" t="b">
        <v>0</v>
      </c>
      <c r="R69" t="b">
        <v>0</v>
      </c>
      <c r="S69" t="b">
        <v>0</v>
      </c>
      <c r="T69">
        <v>4</v>
      </c>
      <c r="U69">
        <v>1</v>
      </c>
      <c r="V69">
        <v>0</v>
      </c>
      <c r="W69">
        <v>11</v>
      </c>
      <c r="X69">
        <v>0</v>
      </c>
      <c r="Y69">
        <v>0</v>
      </c>
      <c r="Z69">
        <v>1</v>
      </c>
      <c r="AA69">
        <v>0</v>
      </c>
      <c r="AB69">
        <v>0</v>
      </c>
      <c r="AC69">
        <v>2</v>
      </c>
      <c r="AD69">
        <v>1</v>
      </c>
      <c r="AE69">
        <v>1193</v>
      </c>
      <c r="AF69">
        <v>8</v>
      </c>
      <c r="AG69">
        <v>2791</v>
      </c>
      <c r="AH69">
        <v>979</v>
      </c>
      <c r="AI69">
        <v>1</v>
      </c>
      <c r="AN69">
        <v>23.67</v>
      </c>
      <c r="AP69" t="s">
        <v>59</v>
      </c>
      <c r="AS69">
        <v>9</v>
      </c>
      <c r="AU69">
        <v>11875</v>
      </c>
      <c r="AV69">
        <v>793</v>
      </c>
      <c r="AW69">
        <v>21</v>
      </c>
      <c r="AX69">
        <v>17</v>
      </c>
      <c r="AZ69">
        <v>0</v>
      </c>
      <c r="BA69">
        <f t="shared" si="6"/>
        <v>4480</v>
      </c>
      <c r="BB69">
        <f t="shared" si="5"/>
        <v>10212</v>
      </c>
      <c r="BD69" t="e">
        <f t="shared" si="7"/>
        <v>#N/A</v>
      </c>
      <c r="BE69">
        <f t="shared" si="8"/>
        <v>0</v>
      </c>
    </row>
    <row r="70" spans="1:57" x14ac:dyDescent="0.25">
      <c r="A70" t="s">
        <v>198</v>
      </c>
      <c r="B70" t="s">
        <v>52</v>
      </c>
      <c r="C70" t="s">
        <v>53</v>
      </c>
      <c r="D70" t="s">
        <v>57</v>
      </c>
      <c r="E70" t="s">
        <v>58</v>
      </c>
      <c r="F70" s="1">
        <v>41969</v>
      </c>
      <c r="G70" s="1">
        <v>41965</v>
      </c>
      <c r="H70" s="1">
        <v>41968</v>
      </c>
      <c r="I70">
        <v>0</v>
      </c>
      <c r="J70">
        <v>555</v>
      </c>
      <c r="K70">
        <v>555</v>
      </c>
      <c r="L70">
        <v>65889</v>
      </c>
      <c r="M70" t="b">
        <v>0</v>
      </c>
      <c r="O70" t="s">
        <v>34</v>
      </c>
      <c r="P70" s="1">
        <v>41969</v>
      </c>
      <c r="Q70" t="b">
        <v>0</v>
      </c>
      <c r="R70" t="b">
        <v>0</v>
      </c>
      <c r="S70" t="b">
        <v>0</v>
      </c>
      <c r="T70">
        <v>5</v>
      </c>
      <c r="U70">
        <v>1</v>
      </c>
      <c r="V70">
        <v>0</v>
      </c>
      <c r="W70">
        <v>6</v>
      </c>
      <c r="X70">
        <v>0</v>
      </c>
      <c r="Y70">
        <v>0</v>
      </c>
      <c r="Z70">
        <v>0</v>
      </c>
      <c r="AA70">
        <v>0</v>
      </c>
      <c r="AB70">
        <v>5</v>
      </c>
      <c r="AC70">
        <v>2</v>
      </c>
      <c r="AD70">
        <v>0</v>
      </c>
      <c r="AE70">
        <v>966</v>
      </c>
      <c r="AF70">
        <v>8</v>
      </c>
      <c r="AG70">
        <v>2388</v>
      </c>
      <c r="AH70">
        <v>840</v>
      </c>
      <c r="AI70">
        <v>0</v>
      </c>
      <c r="AN70">
        <v>23.39</v>
      </c>
      <c r="AP70" t="s">
        <v>59</v>
      </c>
      <c r="AS70">
        <v>2</v>
      </c>
      <c r="AU70">
        <v>3505</v>
      </c>
      <c r="AV70">
        <v>78</v>
      </c>
      <c r="AW70">
        <v>19</v>
      </c>
      <c r="AX70">
        <v>13</v>
      </c>
      <c r="AZ70">
        <v>0</v>
      </c>
      <c r="BA70">
        <f t="shared" si="6"/>
        <v>4209</v>
      </c>
      <c r="BB70">
        <f t="shared" si="5"/>
        <v>10483</v>
      </c>
      <c r="BD70" t="e">
        <f t="shared" si="7"/>
        <v>#N/A</v>
      </c>
      <c r="BE70">
        <f t="shared" si="8"/>
        <v>0</v>
      </c>
    </row>
    <row r="71" spans="1:57" x14ac:dyDescent="0.25">
      <c r="A71" t="s">
        <v>200</v>
      </c>
      <c r="B71" t="s">
        <v>52</v>
      </c>
      <c r="C71" t="s">
        <v>53</v>
      </c>
      <c r="D71" t="s">
        <v>57</v>
      </c>
      <c r="E71" t="s">
        <v>58</v>
      </c>
      <c r="F71" s="1">
        <v>41950</v>
      </c>
      <c r="G71" s="1">
        <v>41946</v>
      </c>
      <c r="H71" s="1">
        <v>41949</v>
      </c>
      <c r="I71">
        <v>0</v>
      </c>
      <c r="J71">
        <v>292</v>
      </c>
      <c r="K71">
        <v>292</v>
      </c>
      <c r="L71">
        <v>65626</v>
      </c>
      <c r="M71" t="b">
        <v>0</v>
      </c>
      <c r="O71" t="s">
        <v>34</v>
      </c>
      <c r="P71" s="1">
        <v>41950</v>
      </c>
      <c r="Q71" t="b">
        <v>0</v>
      </c>
      <c r="R71" t="b">
        <v>0</v>
      </c>
      <c r="S71" t="b">
        <v>0</v>
      </c>
      <c r="T71">
        <v>3</v>
      </c>
      <c r="U71">
        <v>1</v>
      </c>
      <c r="V71">
        <v>0</v>
      </c>
      <c r="W71">
        <v>6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1153</v>
      </c>
      <c r="AF71">
        <v>8</v>
      </c>
      <c r="AG71">
        <v>2674</v>
      </c>
      <c r="AH71">
        <v>905</v>
      </c>
      <c r="AI71">
        <v>3</v>
      </c>
      <c r="AN71">
        <v>24.2</v>
      </c>
      <c r="AP71" t="s">
        <v>59</v>
      </c>
      <c r="AS71">
        <v>3</v>
      </c>
      <c r="AU71">
        <v>3323</v>
      </c>
      <c r="AV71">
        <v>103</v>
      </c>
      <c r="AW71">
        <v>19</v>
      </c>
      <c r="AX71">
        <v>14</v>
      </c>
      <c r="AZ71">
        <v>0</v>
      </c>
      <c r="BA71">
        <f t="shared" si="6"/>
        <v>3946</v>
      </c>
      <c r="BB71">
        <f t="shared" si="5"/>
        <v>10746</v>
      </c>
      <c r="BD71" t="e">
        <f t="shared" si="7"/>
        <v>#N/A</v>
      </c>
      <c r="BE71">
        <f t="shared" si="8"/>
        <v>0</v>
      </c>
    </row>
    <row r="72" spans="1:57" x14ac:dyDescent="0.25">
      <c r="A72" t="s">
        <v>202</v>
      </c>
      <c r="B72" t="s">
        <v>52</v>
      </c>
      <c r="C72" t="s">
        <v>53</v>
      </c>
      <c r="D72" t="s">
        <v>57</v>
      </c>
      <c r="E72" t="s">
        <v>58</v>
      </c>
      <c r="F72" s="1">
        <v>41928</v>
      </c>
      <c r="G72" s="1">
        <v>41925</v>
      </c>
      <c r="H72" s="1">
        <v>41927</v>
      </c>
      <c r="I72">
        <v>41</v>
      </c>
      <c r="J72">
        <v>1098</v>
      </c>
      <c r="K72">
        <v>1098</v>
      </c>
      <c r="L72">
        <v>65334</v>
      </c>
      <c r="M72" t="b">
        <v>1</v>
      </c>
      <c r="O72" t="s">
        <v>34</v>
      </c>
      <c r="P72" s="1">
        <v>41928</v>
      </c>
      <c r="Q72" t="b">
        <v>0</v>
      </c>
      <c r="R72" t="b">
        <v>0</v>
      </c>
      <c r="S72" t="b">
        <v>0</v>
      </c>
      <c r="T72">
        <v>9</v>
      </c>
      <c r="U72">
        <v>1</v>
      </c>
      <c r="V72">
        <v>0</v>
      </c>
      <c r="W72">
        <v>16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1207</v>
      </c>
      <c r="AF72">
        <v>7</v>
      </c>
      <c r="AG72">
        <v>2753</v>
      </c>
      <c r="AH72">
        <v>1036</v>
      </c>
      <c r="AI72">
        <v>0</v>
      </c>
      <c r="AN72">
        <v>23.85</v>
      </c>
      <c r="AP72" t="s">
        <v>59</v>
      </c>
      <c r="AS72">
        <v>9</v>
      </c>
      <c r="AU72">
        <v>17169</v>
      </c>
      <c r="AV72">
        <v>68</v>
      </c>
      <c r="AW72">
        <v>21</v>
      </c>
      <c r="AX72">
        <v>13</v>
      </c>
      <c r="AZ72">
        <v>0</v>
      </c>
      <c r="BA72">
        <f t="shared" si="6"/>
        <v>3654</v>
      </c>
      <c r="BB72">
        <f t="shared" si="5"/>
        <v>11038</v>
      </c>
      <c r="BD72" t="e">
        <f t="shared" si="7"/>
        <v>#N/A</v>
      </c>
      <c r="BE72">
        <f t="shared" si="8"/>
        <v>1</v>
      </c>
    </row>
    <row r="73" spans="1:57" x14ac:dyDescent="0.25">
      <c r="A73" t="s">
        <v>204</v>
      </c>
      <c r="B73" t="s">
        <v>52</v>
      </c>
      <c r="C73" t="s">
        <v>53</v>
      </c>
      <c r="D73" t="s">
        <v>57</v>
      </c>
      <c r="E73" t="s">
        <v>58</v>
      </c>
      <c r="F73" s="1">
        <v>41907</v>
      </c>
      <c r="G73" s="1">
        <v>41904</v>
      </c>
      <c r="H73" s="1">
        <v>41906</v>
      </c>
      <c r="I73">
        <v>0</v>
      </c>
      <c r="J73">
        <v>841</v>
      </c>
      <c r="K73">
        <v>841</v>
      </c>
      <c r="L73">
        <v>65077</v>
      </c>
      <c r="M73" t="b">
        <v>0</v>
      </c>
      <c r="O73" t="s">
        <v>34</v>
      </c>
      <c r="P73" s="1">
        <v>41907</v>
      </c>
      <c r="Q73" t="b">
        <v>0</v>
      </c>
      <c r="R73" t="b">
        <v>0</v>
      </c>
      <c r="S73" t="b">
        <v>0</v>
      </c>
      <c r="T73">
        <v>9</v>
      </c>
      <c r="U73">
        <v>1</v>
      </c>
      <c r="V73">
        <v>0</v>
      </c>
      <c r="W73">
        <v>15</v>
      </c>
      <c r="X73">
        <v>0</v>
      </c>
      <c r="Y73">
        <v>0</v>
      </c>
      <c r="Z73">
        <v>0</v>
      </c>
      <c r="AA73">
        <v>0</v>
      </c>
      <c r="AB73">
        <v>1</v>
      </c>
      <c r="AC73">
        <v>1</v>
      </c>
      <c r="AD73">
        <v>0</v>
      </c>
      <c r="AE73">
        <v>1122</v>
      </c>
      <c r="AF73">
        <v>9</v>
      </c>
      <c r="AG73">
        <v>2821</v>
      </c>
      <c r="AH73">
        <v>1000</v>
      </c>
      <c r="AI73">
        <v>0</v>
      </c>
      <c r="AN73">
        <v>24.17</v>
      </c>
      <c r="AP73" t="s">
        <v>59</v>
      </c>
      <c r="AS73">
        <v>6</v>
      </c>
      <c r="AU73">
        <v>9611</v>
      </c>
      <c r="AV73">
        <v>144</v>
      </c>
      <c r="AW73">
        <v>20</v>
      </c>
      <c r="AX73">
        <v>14</v>
      </c>
      <c r="AZ73">
        <v>0</v>
      </c>
      <c r="BA73">
        <f t="shared" si="6"/>
        <v>3397</v>
      </c>
      <c r="BB73">
        <f t="shared" si="5"/>
        <v>11295</v>
      </c>
      <c r="BD73" t="e">
        <f t="shared" si="7"/>
        <v>#N/A</v>
      </c>
      <c r="BE73">
        <f t="shared" si="8"/>
        <v>0</v>
      </c>
    </row>
    <row r="74" spans="1:57" x14ac:dyDescent="0.25">
      <c r="A74" t="s">
        <v>206</v>
      </c>
      <c r="B74" t="s">
        <v>52</v>
      </c>
      <c r="C74" t="s">
        <v>53</v>
      </c>
      <c r="D74" t="s">
        <v>57</v>
      </c>
      <c r="E74" t="s">
        <v>58</v>
      </c>
      <c r="F74" s="1">
        <v>41890</v>
      </c>
      <c r="G74" s="1">
        <v>41886</v>
      </c>
      <c r="H74" s="1">
        <v>41888</v>
      </c>
      <c r="I74">
        <v>0</v>
      </c>
      <c r="J74">
        <v>568</v>
      </c>
      <c r="K74">
        <v>568</v>
      </c>
      <c r="L74">
        <v>64804</v>
      </c>
      <c r="M74" t="b">
        <v>0</v>
      </c>
      <c r="O74" t="s">
        <v>34</v>
      </c>
      <c r="P74" s="1">
        <v>41890</v>
      </c>
      <c r="Q74" t="b">
        <v>0</v>
      </c>
      <c r="R74" t="b">
        <v>0</v>
      </c>
      <c r="S74" t="b">
        <v>0</v>
      </c>
      <c r="T74">
        <v>8</v>
      </c>
      <c r="U74">
        <v>2</v>
      </c>
      <c r="V74">
        <v>0</v>
      </c>
      <c r="W74">
        <v>10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1088</v>
      </c>
      <c r="AF74">
        <v>8</v>
      </c>
      <c r="AG74">
        <v>2450</v>
      </c>
      <c r="AH74">
        <v>837</v>
      </c>
      <c r="AI74">
        <v>0</v>
      </c>
      <c r="AN74">
        <v>24.76</v>
      </c>
      <c r="AP74" t="s">
        <v>59</v>
      </c>
      <c r="AS74">
        <v>8</v>
      </c>
      <c r="AU74">
        <v>20146</v>
      </c>
      <c r="AV74">
        <v>375</v>
      </c>
      <c r="AW74">
        <v>22</v>
      </c>
      <c r="AX74">
        <v>16</v>
      </c>
      <c r="AZ74">
        <v>0</v>
      </c>
      <c r="BA74">
        <f t="shared" si="6"/>
        <v>3124</v>
      </c>
      <c r="BB74">
        <f t="shared" si="5"/>
        <v>11568</v>
      </c>
      <c r="BD74" t="e">
        <f t="shared" si="7"/>
        <v>#N/A</v>
      </c>
      <c r="BE74">
        <f t="shared" si="8"/>
        <v>0</v>
      </c>
    </row>
    <row r="75" spans="1:57" x14ac:dyDescent="0.25">
      <c r="A75" t="s">
        <v>208</v>
      </c>
      <c r="B75" t="s">
        <v>52</v>
      </c>
      <c r="C75" t="s">
        <v>53</v>
      </c>
      <c r="D75" t="s">
        <v>57</v>
      </c>
      <c r="E75" t="s">
        <v>58</v>
      </c>
      <c r="F75" s="1">
        <v>41873</v>
      </c>
      <c r="G75" s="1">
        <v>41868</v>
      </c>
      <c r="H75" s="1">
        <v>41871</v>
      </c>
      <c r="I75">
        <v>0</v>
      </c>
      <c r="J75">
        <v>290</v>
      </c>
      <c r="K75">
        <v>290</v>
      </c>
      <c r="L75">
        <v>64526</v>
      </c>
      <c r="M75" t="b">
        <v>0</v>
      </c>
      <c r="O75" t="s">
        <v>34</v>
      </c>
      <c r="P75" s="1">
        <v>41873</v>
      </c>
      <c r="Q75" t="b">
        <v>0</v>
      </c>
      <c r="R75" t="b">
        <v>0</v>
      </c>
      <c r="S75" t="b">
        <v>0</v>
      </c>
      <c r="T75">
        <v>7</v>
      </c>
      <c r="U75">
        <v>1</v>
      </c>
      <c r="V75">
        <v>0</v>
      </c>
      <c r="W75">
        <v>11</v>
      </c>
      <c r="X75">
        <v>0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1156</v>
      </c>
      <c r="AF75">
        <v>11</v>
      </c>
      <c r="AG75">
        <v>2857</v>
      </c>
      <c r="AH75">
        <v>1101</v>
      </c>
      <c r="AI75">
        <v>0</v>
      </c>
      <c r="AN75">
        <v>24.96</v>
      </c>
      <c r="AP75" t="s">
        <v>59</v>
      </c>
      <c r="AS75">
        <v>81</v>
      </c>
      <c r="AU75">
        <v>27211</v>
      </c>
      <c r="AV75">
        <v>2138</v>
      </c>
      <c r="AW75">
        <v>22</v>
      </c>
      <c r="AX75">
        <v>18</v>
      </c>
      <c r="AZ75">
        <v>0</v>
      </c>
      <c r="BA75">
        <f t="shared" si="6"/>
        <v>2846</v>
      </c>
      <c r="BB75">
        <f t="shared" si="5"/>
        <v>11846</v>
      </c>
      <c r="BD75" t="e">
        <f t="shared" si="7"/>
        <v>#N/A</v>
      </c>
      <c r="BE75">
        <f t="shared" si="8"/>
        <v>0</v>
      </c>
    </row>
    <row r="76" spans="1:57" x14ac:dyDescent="0.25">
      <c r="A76" t="s">
        <v>210</v>
      </c>
      <c r="B76" t="s">
        <v>52</v>
      </c>
      <c r="C76" t="s">
        <v>53</v>
      </c>
      <c r="D76" t="s">
        <v>57</v>
      </c>
      <c r="E76" t="s">
        <v>58</v>
      </c>
      <c r="F76" s="1">
        <v>41853</v>
      </c>
      <c r="G76" s="1">
        <v>41845</v>
      </c>
      <c r="H76" s="1">
        <v>41852</v>
      </c>
      <c r="J76">
        <v>1068</v>
      </c>
      <c r="K76">
        <v>1068</v>
      </c>
      <c r="L76">
        <v>64236</v>
      </c>
      <c r="M76" t="b">
        <v>1</v>
      </c>
      <c r="O76" t="s">
        <v>34</v>
      </c>
      <c r="P76" s="1">
        <v>41853</v>
      </c>
      <c r="Q76" t="b">
        <v>0</v>
      </c>
      <c r="R76" t="b">
        <v>0</v>
      </c>
      <c r="S76" t="b">
        <v>0</v>
      </c>
      <c r="T76">
        <v>6</v>
      </c>
      <c r="U76">
        <v>2</v>
      </c>
      <c r="V76">
        <v>0</v>
      </c>
      <c r="W76">
        <v>18</v>
      </c>
      <c r="X76">
        <v>0</v>
      </c>
      <c r="Y76">
        <v>1</v>
      </c>
      <c r="Z76">
        <v>0</v>
      </c>
      <c r="AA76">
        <v>0</v>
      </c>
      <c r="AB76">
        <v>3</v>
      </c>
      <c r="AC76">
        <v>1</v>
      </c>
      <c r="AD76">
        <v>1</v>
      </c>
      <c r="AE76">
        <v>1355</v>
      </c>
      <c r="AF76">
        <v>11</v>
      </c>
      <c r="AG76">
        <v>3554</v>
      </c>
      <c r="AH76">
        <v>1332</v>
      </c>
      <c r="AI76">
        <v>0</v>
      </c>
      <c r="AN76">
        <v>24.76</v>
      </c>
      <c r="AP76" t="s">
        <v>59</v>
      </c>
      <c r="AS76">
        <v>10</v>
      </c>
      <c r="AU76">
        <v>8604</v>
      </c>
      <c r="AV76">
        <v>162</v>
      </c>
      <c r="AW76">
        <v>20</v>
      </c>
      <c r="AX76">
        <v>15</v>
      </c>
      <c r="AZ76">
        <v>0</v>
      </c>
      <c r="BA76">
        <f t="shared" si="6"/>
        <v>2556</v>
      </c>
      <c r="BB76">
        <f t="shared" si="5"/>
        <v>12136</v>
      </c>
      <c r="BD76" t="e">
        <f t="shared" si="7"/>
        <v>#N/A</v>
      </c>
      <c r="BE76">
        <f t="shared" si="8"/>
        <v>1</v>
      </c>
    </row>
    <row r="77" spans="1:57" x14ac:dyDescent="0.25">
      <c r="A77" t="s">
        <v>212</v>
      </c>
      <c r="B77" t="s">
        <v>52</v>
      </c>
      <c r="C77" t="s">
        <v>53</v>
      </c>
      <c r="D77" t="s">
        <v>57</v>
      </c>
      <c r="E77" t="s">
        <v>58</v>
      </c>
      <c r="F77" s="1">
        <v>41822</v>
      </c>
      <c r="G77" s="1">
        <v>41818</v>
      </c>
      <c r="H77" s="1">
        <v>41821</v>
      </c>
      <c r="I77">
        <v>0</v>
      </c>
      <c r="J77">
        <v>713</v>
      </c>
      <c r="K77">
        <v>713</v>
      </c>
      <c r="L77">
        <v>63881</v>
      </c>
      <c r="M77" t="b">
        <v>0</v>
      </c>
      <c r="O77" t="s">
        <v>34</v>
      </c>
      <c r="Q77" t="b">
        <v>1</v>
      </c>
      <c r="R77" t="b">
        <v>0</v>
      </c>
      <c r="S77" t="b">
        <v>0</v>
      </c>
      <c r="T77">
        <v>5</v>
      </c>
      <c r="U77">
        <v>1</v>
      </c>
      <c r="V77">
        <v>0</v>
      </c>
      <c r="W77">
        <v>9</v>
      </c>
      <c r="X77">
        <v>1</v>
      </c>
      <c r="Y77">
        <v>1</v>
      </c>
      <c r="Z77">
        <v>0</v>
      </c>
      <c r="AA77">
        <v>1</v>
      </c>
      <c r="AB77">
        <v>3</v>
      </c>
      <c r="AC77">
        <v>1</v>
      </c>
      <c r="AD77">
        <v>0</v>
      </c>
      <c r="AE77">
        <v>1070</v>
      </c>
      <c r="AF77">
        <v>9</v>
      </c>
      <c r="AG77">
        <v>2739</v>
      </c>
      <c r="AH77">
        <v>1046</v>
      </c>
      <c r="AI77">
        <v>0</v>
      </c>
      <c r="AN77">
        <v>24.7</v>
      </c>
      <c r="AP77" t="s">
        <v>59</v>
      </c>
      <c r="AS77">
        <v>6</v>
      </c>
      <c r="AU77">
        <v>6370</v>
      </c>
      <c r="AV77">
        <v>74</v>
      </c>
      <c r="AW77">
        <v>20</v>
      </c>
      <c r="AX77">
        <v>13</v>
      </c>
      <c r="AZ77">
        <v>0</v>
      </c>
      <c r="BA77">
        <f t="shared" si="6"/>
        <v>2201</v>
      </c>
      <c r="BB77">
        <f t="shared" si="5"/>
        <v>12491</v>
      </c>
      <c r="BD77" t="e">
        <f t="shared" si="7"/>
        <v>#N/A</v>
      </c>
      <c r="BE77">
        <f t="shared" si="8"/>
        <v>0</v>
      </c>
    </row>
    <row r="78" spans="1:57" x14ac:dyDescent="0.25">
      <c r="A78" t="s">
        <v>214</v>
      </c>
      <c r="B78" t="s">
        <v>52</v>
      </c>
      <c r="C78" t="s">
        <v>53</v>
      </c>
      <c r="D78" t="s">
        <v>57</v>
      </c>
      <c r="E78" t="s">
        <v>58</v>
      </c>
      <c r="F78" s="1">
        <v>41796</v>
      </c>
      <c r="G78" s="1">
        <v>41794</v>
      </c>
      <c r="H78" s="1">
        <v>41795</v>
      </c>
      <c r="I78">
        <v>0</v>
      </c>
      <c r="J78">
        <v>457</v>
      </c>
      <c r="K78">
        <v>457</v>
      </c>
      <c r="L78">
        <v>63625</v>
      </c>
      <c r="M78" t="b">
        <v>0</v>
      </c>
      <c r="O78" t="s">
        <v>34</v>
      </c>
      <c r="Q78" t="b">
        <v>1</v>
      </c>
      <c r="R78" t="b">
        <v>0</v>
      </c>
      <c r="S78" t="b">
        <v>0</v>
      </c>
      <c r="T78">
        <v>5</v>
      </c>
      <c r="U78">
        <v>2</v>
      </c>
      <c r="V78">
        <v>0</v>
      </c>
      <c r="W78">
        <v>11</v>
      </c>
      <c r="X78">
        <v>0</v>
      </c>
      <c r="Y78">
        <v>1</v>
      </c>
      <c r="Z78">
        <v>0</v>
      </c>
      <c r="AA78">
        <v>0</v>
      </c>
      <c r="AB78">
        <v>4</v>
      </c>
      <c r="AC78">
        <v>1</v>
      </c>
      <c r="AD78">
        <v>0</v>
      </c>
      <c r="AE78">
        <v>1405</v>
      </c>
      <c r="AF78">
        <v>11</v>
      </c>
      <c r="AG78">
        <v>3512</v>
      </c>
      <c r="AH78">
        <v>1262</v>
      </c>
      <c r="AI78">
        <v>0</v>
      </c>
      <c r="AN78">
        <v>24.85</v>
      </c>
      <c r="AP78" t="s">
        <v>59</v>
      </c>
      <c r="AS78">
        <v>6</v>
      </c>
      <c r="AU78">
        <v>7645</v>
      </c>
      <c r="AV78">
        <v>199</v>
      </c>
      <c r="AW78">
        <v>20</v>
      </c>
      <c r="AX78">
        <v>15</v>
      </c>
      <c r="AZ78">
        <v>0</v>
      </c>
      <c r="BA78">
        <f t="shared" si="6"/>
        <v>1945</v>
      </c>
      <c r="BB78">
        <f t="shared" si="5"/>
        <v>12747</v>
      </c>
      <c r="BD78" t="e">
        <f t="shared" si="7"/>
        <v>#N/A</v>
      </c>
      <c r="BE78">
        <f t="shared" si="8"/>
        <v>0</v>
      </c>
    </row>
    <row r="79" spans="1:57" x14ac:dyDescent="0.25">
      <c r="A79" t="s">
        <v>216</v>
      </c>
      <c r="B79" t="s">
        <v>52</v>
      </c>
      <c r="C79" t="s">
        <v>53</v>
      </c>
      <c r="D79" t="s">
        <v>57</v>
      </c>
      <c r="E79" t="s">
        <v>58</v>
      </c>
      <c r="F79" s="1">
        <v>41774</v>
      </c>
      <c r="G79" s="1">
        <v>41770</v>
      </c>
      <c r="H79" s="1">
        <v>41773</v>
      </c>
      <c r="I79">
        <v>0</v>
      </c>
      <c r="J79">
        <v>234</v>
      </c>
      <c r="K79">
        <v>234</v>
      </c>
      <c r="L79">
        <v>63402</v>
      </c>
      <c r="M79" t="b">
        <v>0</v>
      </c>
      <c r="O79" t="s">
        <v>34</v>
      </c>
      <c r="P79" s="1">
        <v>41774</v>
      </c>
      <c r="Q79" t="b">
        <v>0</v>
      </c>
      <c r="R79" t="b">
        <v>0</v>
      </c>
      <c r="S79" t="b">
        <v>0</v>
      </c>
      <c r="T79">
        <v>3</v>
      </c>
      <c r="U79">
        <v>1</v>
      </c>
      <c r="V79">
        <v>0</v>
      </c>
      <c r="W79">
        <v>6</v>
      </c>
      <c r="X79">
        <v>1</v>
      </c>
      <c r="Y79">
        <v>0</v>
      </c>
      <c r="Z79">
        <v>0</v>
      </c>
      <c r="AA79">
        <v>0</v>
      </c>
      <c r="AB79">
        <v>4</v>
      </c>
      <c r="AC79">
        <v>1</v>
      </c>
      <c r="AD79">
        <v>0</v>
      </c>
      <c r="AE79">
        <v>1045</v>
      </c>
      <c r="AF79">
        <v>8</v>
      </c>
      <c r="AG79">
        <v>2466</v>
      </c>
      <c r="AH79">
        <v>1004</v>
      </c>
      <c r="AI79">
        <v>0</v>
      </c>
      <c r="AN79">
        <v>23.95</v>
      </c>
      <c r="AP79" t="s">
        <v>59</v>
      </c>
      <c r="AS79">
        <v>33</v>
      </c>
      <c r="AU79">
        <v>5540</v>
      </c>
      <c r="AV79">
        <v>87</v>
      </c>
      <c r="AW79">
        <v>20</v>
      </c>
      <c r="AX79">
        <v>14</v>
      </c>
      <c r="AZ79">
        <v>0</v>
      </c>
      <c r="BA79">
        <f t="shared" si="6"/>
        <v>1722</v>
      </c>
      <c r="BB79">
        <f t="shared" si="5"/>
        <v>12970</v>
      </c>
      <c r="BD79" t="e">
        <f t="shared" si="7"/>
        <v>#N/A</v>
      </c>
      <c r="BE79">
        <f t="shared" si="8"/>
        <v>0</v>
      </c>
    </row>
    <row r="80" spans="1:57" x14ac:dyDescent="0.25">
      <c r="A80" t="s">
        <v>218</v>
      </c>
      <c r="B80" t="s">
        <v>52</v>
      </c>
      <c r="C80" t="s">
        <v>53</v>
      </c>
      <c r="D80" t="s">
        <v>57</v>
      </c>
      <c r="E80" t="s">
        <v>58</v>
      </c>
      <c r="F80" s="1">
        <v>41755</v>
      </c>
      <c r="G80" s="1">
        <v>41751</v>
      </c>
      <c r="H80" s="1">
        <v>41754</v>
      </c>
      <c r="I80">
        <v>0</v>
      </c>
      <c r="J80">
        <v>999</v>
      </c>
      <c r="K80">
        <v>999</v>
      </c>
      <c r="L80">
        <v>63168</v>
      </c>
      <c r="M80" t="b">
        <v>1</v>
      </c>
      <c r="O80" t="s">
        <v>34</v>
      </c>
      <c r="P80" s="1">
        <v>41755</v>
      </c>
      <c r="Q80" t="b">
        <v>0</v>
      </c>
      <c r="R80" t="b">
        <v>0</v>
      </c>
      <c r="S80" t="b">
        <v>0</v>
      </c>
      <c r="T80">
        <v>10</v>
      </c>
      <c r="U80">
        <v>2</v>
      </c>
      <c r="V80">
        <v>0</v>
      </c>
      <c r="W80">
        <v>37</v>
      </c>
      <c r="X80">
        <v>1</v>
      </c>
      <c r="Y80">
        <v>3</v>
      </c>
      <c r="Z80">
        <v>0</v>
      </c>
      <c r="AA80">
        <v>0</v>
      </c>
      <c r="AB80">
        <v>1</v>
      </c>
      <c r="AC80">
        <v>3</v>
      </c>
      <c r="AD80">
        <v>1</v>
      </c>
      <c r="AE80">
        <v>1485</v>
      </c>
      <c r="AF80">
        <v>12</v>
      </c>
      <c r="AG80">
        <v>3667</v>
      </c>
      <c r="AH80">
        <v>1354</v>
      </c>
      <c r="AI80">
        <v>0</v>
      </c>
      <c r="AN80">
        <v>23.43</v>
      </c>
      <c r="AP80" t="s">
        <v>59</v>
      </c>
      <c r="AS80">
        <v>19</v>
      </c>
      <c r="AU80">
        <v>31905</v>
      </c>
      <c r="AV80">
        <v>329</v>
      </c>
      <c r="AW80">
        <v>22</v>
      </c>
      <c r="AX80">
        <v>16</v>
      </c>
      <c r="AZ80">
        <v>0</v>
      </c>
      <c r="BA80">
        <f t="shared" si="6"/>
        <v>1488</v>
      </c>
      <c r="BB80">
        <f t="shared" si="5"/>
        <v>13204</v>
      </c>
      <c r="BD80" t="e">
        <f t="shared" si="7"/>
        <v>#N/A</v>
      </c>
      <c r="BE80">
        <f t="shared" si="8"/>
        <v>1</v>
      </c>
    </row>
    <row r="81" spans="1:57" x14ac:dyDescent="0.25">
      <c r="A81" t="s">
        <v>220</v>
      </c>
      <c r="B81" t="s">
        <v>52</v>
      </c>
      <c r="C81" t="s">
        <v>53</v>
      </c>
      <c r="D81" t="s">
        <v>57</v>
      </c>
      <c r="E81" t="s">
        <v>58</v>
      </c>
      <c r="F81" s="1">
        <v>41734</v>
      </c>
      <c r="G81" s="1">
        <v>41731</v>
      </c>
      <c r="H81" s="1">
        <v>41733</v>
      </c>
      <c r="I81">
        <v>0</v>
      </c>
      <c r="J81">
        <v>729</v>
      </c>
      <c r="K81">
        <v>729</v>
      </c>
      <c r="L81">
        <v>62898</v>
      </c>
      <c r="M81" t="b">
        <v>0</v>
      </c>
      <c r="O81" t="s">
        <v>34</v>
      </c>
      <c r="P81" s="1">
        <v>41734</v>
      </c>
      <c r="Q81" t="b">
        <v>0</v>
      </c>
      <c r="R81" t="b">
        <v>0</v>
      </c>
      <c r="S81" t="b">
        <v>0</v>
      </c>
      <c r="T81">
        <v>9</v>
      </c>
      <c r="U81">
        <v>2</v>
      </c>
      <c r="V81">
        <v>0</v>
      </c>
      <c r="W81">
        <v>27</v>
      </c>
      <c r="X81">
        <v>1</v>
      </c>
      <c r="Y81">
        <v>2</v>
      </c>
      <c r="Z81">
        <v>0</v>
      </c>
      <c r="AA81">
        <v>0</v>
      </c>
      <c r="AB81">
        <v>2</v>
      </c>
      <c r="AC81">
        <v>1</v>
      </c>
      <c r="AD81">
        <v>0</v>
      </c>
      <c r="AE81">
        <v>1297</v>
      </c>
      <c r="AF81">
        <v>10</v>
      </c>
      <c r="AG81">
        <v>3036</v>
      </c>
      <c r="AH81">
        <v>1143</v>
      </c>
      <c r="AI81">
        <v>0</v>
      </c>
      <c r="AN81">
        <v>24.93</v>
      </c>
      <c r="AP81" t="s">
        <v>59</v>
      </c>
      <c r="AS81">
        <v>25</v>
      </c>
      <c r="AU81">
        <v>27053</v>
      </c>
      <c r="AV81">
        <v>214</v>
      </c>
      <c r="AW81">
        <v>22</v>
      </c>
      <c r="AX81">
        <v>15</v>
      </c>
      <c r="AZ81">
        <v>0</v>
      </c>
      <c r="BA81">
        <f t="shared" si="6"/>
        <v>1218</v>
      </c>
      <c r="BB81">
        <f t="shared" si="5"/>
        <v>13474</v>
      </c>
      <c r="BD81" t="e">
        <f t="shared" si="7"/>
        <v>#N/A</v>
      </c>
      <c r="BE81">
        <f t="shared" si="8"/>
        <v>0</v>
      </c>
    </row>
    <row r="82" spans="1:57" x14ac:dyDescent="0.25">
      <c r="A82" t="s">
        <v>222</v>
      </c>
      <c r="B82" t="s">
        <v>52</v>
      </c>
      <c r="C82" t="s">
        <v>53</v>
      </c>
      <c r="D82" t="s">
        <v>57</v>
      </c>
      <c r="E82" t="s">
        <v>58</v>
      </c>
      <c r="F82" s="1">
        <v>41711</v>
      </c>
      <c r="G82" s="1">
        <v>41707</v>
      </c>
      <c r="H82" s="1">
        <v>41710</v>
      </c>
      <c r="I82">
        <v>0</v>
      </c>
      <c r="J82">
        <v>485</v>
      </c>
      <c r="K82">
        <v>485</v>
      </c>
      <c r="L82">
        <v>62654</v>
      </c>
      <c r="M82" t="b">
        <v>0</v>
      </c>
      <c r="O82" t="s">
        <v>34</v>
      </c>
      <c r="P82" s="1">
        <v>41711</v>
      </c>
      <c r="Q82" t="b">
        <v>0</v>
      </c>
      <c r="R82" t="b">
        <v>0</v>
      </c>
      <c r="S82" t="b">
        <v>0</v>
      </c>
      <c r="T82">
        <v>10</v>
      </c>
      <c r="U82">
        <v>2</v>
      </c>
      <c r="V82">
        <v>0</v>
      </c>
      <c r="W82">
        <v>21</v>
      </c>
      <c r="X82">
        <v>1</v>
      </c>
      <c r="Y82">
        <v>2</v>
      </c>
      <c r="Z82">
        <v>0</v>
      </c>
      <c r="AA82">
        <v>0</v>
      </c>
      <c r="AB82">
        <v>3</v>
      </c>
      <c r="AC82">
        <v>0</v>
      </c>
      <c r="AD82">
        <v>0</v>
      </c>
      <c r="AE82">
        <v>1214</v>
      </c>
      <c r="AF82">
        <v>10</v>
      </c>
      <c r="AG82">
        <v>3110</v>
      </c>
      <c r="AH82">
        <v>1206</v>
      </c>
      <c r="AI82">
        <v>0</v>
      </c>
      <c r="AN82">
        <v>24.72</v>
      </c>
      <c r="AP82" t="s">
        <v>59</v>
      </c>
      <c r="AS82">
        <v>13</v>
      </c>
      <c r="AU82">
        <v>22057</v>
      </c>
      <c r="AV82">
        <v>228</v>
      </c>
      <c r="AW82">
        <v>22</v>
      </c>
      <c r="AX82">
        <v>15</v>
      </c>
      <c r="AZ82">
        <v>0</v>
      </c>
      <c r="BA82">
        <f t="shared" si="6"/>
        <v>974</v>
      </c>
      <c r="BB82">
        <f t="shared" si="5"/>
        <v>13718</v>
      </c>
      <c r="BD82" t="e">
        <f t="shared" si="7"/>
        <v>#N/A</v>
      </c>
      <c r="BE82">
        <f t="shared" si="8"/>
        <v>0</v>
      </c>
    </row>
    <row r="83" spans="1:57" x14ac:dyDescent="0.25">
      <c r="A83" t="s">
        <v>224</v>
      </c>
      <c r="B83" t="s">
        <v>52</v>
      </c>
      <c r="C83" t="s">
        <v>53</v>
      </c>
      <c r="D83" t="s">
        <v>57</v>
      </c>
      <c r="E83" t="s">
        <v>58</v>
      </c>
      <c r="F83" s="1">
        <v>41694</v>
      </c>
      <c r="G83" s="1">
        <v>41691</v>
      </c>
      <c r="H83" s="1">
        <v>41692</v>
      </c>
      <c r="I83">
        <v>0</v>
      </c>
      <c r="J83">
        <v>259</v>
      </c>
      <c r="K83">
        <v>259</v>
      </c>
      <c r="L83">
        <v>62428</v>
      </c>
      <c r="M83" t="b">
        <v>0</v>
      </c>
      <c r="O83" t="s">
        <v>34</v>
      </c>
      <c r="P83" s="1">
        <v>41694</v>
      </c>
      <c r="Q83" t="b">
        <v>0</v>
      </c>
      <c r="R83" t="b">
        <v>0</v>
      </c>
      <c r="S83" t="b">
        <v>0</v>
      </c>
      <c r="T83">
        <v>9</v>
      </c>
      <c r="U83">
        <v>2</v>
      </c>
      <c r="V83">
        <v>0</v>
      </c>
      <c r="W83">
        <v>16</v>
      </c>
      <c r="X83">
        <v>1</v>
      </c>
      <c r="Y83">
        <v>1</v>
      </c>
      <c r="Z83">
        <v>0</v>
      </c>
      <c r="AA83">
        <v>0</v>
      </c>
      <c r="AB83">
        <v>1</v>
      </c>
      <c r="AC83">
        <v>1</v>
      </c>
      <c r="AD83">
        <v>0</v>
      </c>
      <c r="AE83">
        <v>1195</v>
      </c>
      <c r="AF83">
        <v>10</v>
      </c>
      <c r="AG83">
        <v>2959</v>
      </c>
      <c r="AH83">
        <v>961</v>
      </c>
      <c r="AI83">
        <v>0</v>
      </c>
      <c r="AN83">
        <v>24.21</v>
      </c>
      <c r="AP83" t="s">
        <v>59</v>
      </c>
      <c r="AS83">
        <v>16</v>
      </c>
      <c r="AU83">
        <v>22544</v>
      </c>
      <c r="AV83">
        <v>333</v>
      </c>
      <c r="AW83">
        <v>22</v>
      </c>
      <c r="AX83">
        <v>16</v>
      </c>
      <c r="AZ83">
        <v>0</v>
      </c>
      <c r="BA83">
        <f t="shared" si="6"/>
        <v>748</v>
      </c>
      <c r="BB83">
        <f t="shared" si="5"/>
        <v>13944</v>
      </c>
      <c r="BD83" t="e">
        <f t="shared" si="7"/>
        <v>#N/A</v>
      </c>
      <c r="BE83">
        <f t="shared" si="8"/>
        <v>0</v>
      </c>
    </row>
    <row r="84" spans="1:57" x14ac:dyDescent="0.25">
      <c r="A84" t="s">
        <v>225</v>
      </c>
      <c r="B84" t="s">
        <v>52</v>
      </c>
      <c r="C84" t="s">
        <v>53</v>
      </c>
      <c r="D84" t="s">
        <v>57</v>
      </c>
      <c r="E84" t="s">
        <v>58</v>
      </c>
      <c r="F84" s="1">
        <v>41668</v>
      </c>
      <c r="G84" s="1">
        <v>41664</v>
      </c>
      <c r="H84" s="1">
        <v>41667</v>
      </c>
      <c r="I84">
        <v>0</v>
      </c>
      <c r="J84">
        <v>1301</v>
      </c>
      <c r="K84">
        <v>1301</v>
      </c>
      <c r="L84">
        <v>62169</v>
      </c>
      <c r="M84" t="b">
        <v>1</v>
      </c>
      <c r="O84" t="s">
        <v>34</v>
      </c>
      <c r="P84" s="1">
        <v>41668</v>
      </c>
      <c r="Q84" t="b">
        <v>0</v>
      </c>
      <c r="R84" t="b">
        <v>0</v>
      </c>
      <c r="S84" t="b">
        <v>0</v>
      </c>
      <c r="T84">
        <v>12</v>
      </c>
      <c r="U84">
        <v>2</v>
      </c>
      <c r="V84">
        <v>0</v>
      </c>
      <c r="W84">
        <v>26</v>
      </c>
      <c r="X84">
        <v>1</v>
      </c>
      <c r="Y84">
        <v>3</v>
      </c>
      <c r="Z84">
        <v>0</v>
      </c>
      <c r="AA84">
        <v>1</v>
      </c>
      <c r="AB84">
        <v>7</v>
      </c>
      <c r="AC84">
        <v>1</v>
      </c>
      <c r="AD84">
        <v>1</v>
      </c>
      <c r="AE84">
        <v>1293</v>
      </c>
      <c r="AF84">
        <v>11</v>
      </c>
      <c r="AG84">
        <v>3326</v>
      </c>
      <c r="AH84">
        <v>1091</v>
      </c>
      <c r="AI84">
        <v>0</v>
      </c>
      <c r="AN84">
        <v>23.59</v>
      </c>
      <c r="AP84" t="s">
        <v>59</v>
      </c>
      <c r="AS84">
        <v>11</v>
      </c>
      <c r="AU84">
        <v>30271</v>
      </c>
      <c r="AV84">
        <v>526</v>
      </c>
      <c r="AW84">
        <v>22</v>
      </c>
      <c r="AX84">
        <v>16</v>
      </c>
      <c r="AZ84">
        <v>0</v>
      </c>
      <c r="BA84">
        <f t="shared" si="6"/>
        <v>489</v>
      </c>
      <c r="BB84">
        <f t="shared" si="5"/>
        <v>14203</v>
      </c>
      <c r="BD84" t="e">
        <f t="shared" si="7"/>
        <v>#N/A</v>
      </c>
      <c r="BE84">
        <f t="shared" si="8"/>
        <v>1</v>
      </c>
    </row>
    <row r="85" spans="1:57" x14ac:dyDescent="0.25">
      <c r="A85" t="s">
        <v>228</v>
      </c>
      <c r="B85" t="s">
        <v>52</v>
      </c>
      <c r="C85" t="s">
        <v>53</v>
      </c>
      <c r="D85" t="s">
        <v>57</v>
      </c>
      <c r="E85" t="s">
        <v>58</v>
      </c>
      <c r="F85" s="1">
        <v>41646</v>
      </c>
      <c r="G85" s="1">
        <v>41641</v>
      </c>
      <c r="H85" s="1">
        <v>41645</v>
      </c>
      <c r="I85">
        <v>0</v>
      </c>
      <c r="J85">
        <v>1078</v>
      </c>
      <c r="K85">
        <v>1078</v>
      </c>
      <c r="L85">
        <v>61946</v>
      </c>
      <c r="M85" t="b">
        <v>0</v>
      </c>
      <c r="O85" t="s">
        <v>34</v>
      </c>
      <c r="P85" s="1">
        <v>41646</v>
      </c>
      <c r="Q85" t="b">
        <v>0</v>
      </c>
      <c r="R85" t="b">
        <v>0</v>
      </c>
      <c r="S85" t="b">
        <v>0</v>
      </c>
      <c r="T85">
        <v>5</v>
      </c>
      <c r="U85">
        <v>1</v>
      </c>
      <c r="V85">
        <v>0</v>
      </c>
      <c r="W85">
        <v>12</v>
      </c>
      <c r="X85">
        <v>0</v>
      </c>
      <c r="Y85">
        <v>1</v>
      </c>
      <c r="Z85">
        <v>0</v>
      </c>
      <c r="AA85">
        <v>0</v>
      </c>
      <c r="AB85">
        <v>3</v>
      </c>
      <c r="AC85">
        <v>0</v>
      </c>
      <c r="AD85">
        <v>0</v>
      </c>
      <c r="AE85">
        <v>1096</v>
      </c>
      <c r="AF85">
        <v>9</v>
      </c>
      <c r="AG85">
        <v>2713</v>
      </c>
      <c r="AH85">
        <v>940</v>
      </c>
      <c r="AI85">
        <v>0</v>
      </c>
      <c r="AN85">
        <v>23.45</v>
      </c>
      <c r="AP85" t="s">
        <v>59</v>
      </c>
      <c r="AS85">
        <v>13</v>
      </c>
      <c r="AU85">
        <v>14115</v>
      </c>
      <c r="AV85">
        <v>1568</v>
      </c>
      <c r="AW85">
        <v>21</v>
      </c>
      <c r="AX85">
        <v>18</v>
      </c>
      <c r="AZ85">
        <v>0</v>
      </c>
      <c r="BA85">
        <f>L85-$L$86</f>
        <v>266</v>
      </c>
      <c r="BB85">
        <f t="shared" si="5"/>
        <v>14426</v>
      </c>
      <c r="BD85" t="e">
        <f t="shared" si="7"/>
        <v>#N/A</v>
      </c>
      <c r="BE85">
        <f t="shared" si="8"/>
        <v>0</v>
      </c>
    </row>
    <row r="86" spans="1:57" x14ac:dyDescent="0.25">
      <c r="A86" t="s">
        <v>230</v>
      </c>
      <c r="B86" t="s">
        <v>52</v>
      </c>
      <c r="C86" t="s">
        <v>53</v>
      </c>
      <c r="D86" t="s">
        <v>57</v>
      </c>
      <c r="E86" t="s">
        <v>58</v>
      </c>
      <c r="F86" s="1">
        <v>41617</v>
      </c>
      <c r="G86" s="1">
        <v>41612</v>
      </c>
      <c r="H86" s="1">
        <v>41615</v>
      </c>
      <c r="I86">
        <v>0</v>
      </c>
      <c r="J86">
        <v>812</v>
      </c>
      <c r="K86">
        <v>812</v>
      </c>
      <c r="L86">
        <v>61680</v>
      </c>
      <c r="M86" t="b">
        <v>0</v>
      </c>
      <c r="O86" t="s">
        <v>34</v>
      </c>
      <c r="P86" s="1">
        <v>41617</v>
      </c>
      <c r="Q86" t="b">
        <v>0</v>
      </c>
      <c r="R86" t="b">
        <v>0</v>
      </c>
      <c r="S86" t="b">
        <v>0</v>
      </c>
      <c r="T86">
        <v>5</v>
      </c>
      <c r="U86">
        <v>1</v>
      </c>
      <c r="V86">
        <v>0</v>
      </c>
      <c r="W86">
        <v>16</v>
      </c>
      <c r="X86">
        <v>1</v>
      </c>
      <c r="Y86">
        <v>1</v>
      </c>
      <c r="Z86">
        <v>0</v>
      </c>
      <c r="AA86">
        <v>0</v>
      </c>
      <c r="AB86">
        <v>1</v>
      </c>
      <c r="AC86">
        <v>1</v>
      </c>
      <c r="AD86">
        <v>0</v>
      </c>
      <c r="AE86">
        <v>1255</v>
      </c>
      <c r="AF86">
        <v>10</v>
      </c>
      <c r="AG86">
        <v>3169</v>
      </c>
      <c r="AH86">
        <v>1104</v>
      </c>
      <c r="AI86">
        <v>0</v>
      </c>
      <c r="AN86">
        <v>24.2</v>
      </c>
      <c r="AP86" t="s">
        <v>59</v>
      </c>
      <c r="AS86">
        <v>11</v>
      </c>
      <c r="AU86">
        <v>10357</v>
      </c>
      <c r="AV86">
        <v>194</v>
      </c>
      <c r="AW86">
        <v>21</v>
      </c>
      <c r="AX86">
        <v>15</v>
      </c>
      <c r="AZ86">
        <v>1</v>
      </c>
      <c r="BA86">
        <f t="shared" ref="BA86:BA122" si="9">L86-$L$124</f>
        <v>11700</v>
      </c>
      <c r="BB86">
        <f>$BA$86-BA86</f>
        <v>0</v>
      </c>
      <c r="BD86" t="e">
        <f t="shared" si="7"/>
        <v>#N/A</v>
      </c>
      <c r="BE86">
        <f t="shared" si="8"/>
        <v>0</v>
      </c>
    </row>
    <row r="87" spans="1:57" x14ac:dyDescent="0.25">
      <c r="A87" t="s">
        <v>232</v>
      </c>
      <c r="B87" t="s">
        <v>52</v>
      </c>
      <c r="C87" t="s">
        <v>53</v>
      </c>
      <c r="D87" t="s">
        <v>57</v>
      </c>
      <c r="E87" t="s">
        <v>58</v>
      </c>
      <c r="F87" s="1">
        <v>41586</v>
      </c>
      <c r="G87" s="1">
        <v>41582</v>
      </c>
      <c r="H87" s="1">
        <v>41585</v>
      </c>
      <c r="I87">
        <v>0</v>
      </c>
      <c r="J87">
        <v>423</v>
      </c>
      <c r="K87">
        <v>423</v>
      </c>
      <c r="L87">
        <v>61291</v>
      </c>
      <c r="M87" t="b">
        <v>0</v>
      </c>
      <c r="O87" t="s">
        <v>34</v>
      </c>
      <c r="P87" s="1">
        <v>41586</v>
      </c>
      <c r="Q87" t="b">
        <v>0</v>
      </c>
      <c r="R87" t="b">
        <v>0</v>
      </c>
      <c r="S87" t="b">
        <v>0</v>
      </c>
      <c r="T87">
        <v>5</v>
      </c>
      <c r="U87">
        <v>1</v>
      </c>
      <c r="V87">
        <v>0</v>
      </c>
      <c r="W87">
        <v>11</v>
      </c>
      <c r="X87">
        <v>0</v>
      </c>
      <c r="Y87">
        <v>0</v>
      </c>
      <c r="Z87">
        <v>0</v>
      </c>
      <c r="AA87">
        <v>0</v>
      </c>
      <c r="AB87">
        <v>1</v>
      </c>
      <c r="AC87">
        <v>1</v>
      </c>
      <c r="AD87">
        <v>0</v>
      </c>
      <c r="AE87">
        <v>1357</v>
      </c>
      <c r="AF87">
        <v>10</v>
      </c>
      <c r="AG87">
        <v>3387</v>
      </c>
      <c r="AH87">
        <v>1174</v>
      </c>
      <c r="AI87">
        <v>0</v>
      </c>
      <c r="AN87">
        <v>24.65</v>
      </c>
      <c r="AP87" t="s">
        <v>59</v>
      </c>
      <c r="AS87">
        <v>3</v>
      </c>
      <c r="AU87">
        <v>7549</v>
      </c>
      <c r="AV87">
        <v>491</v>
      </c>
      <c r="AW87">
        <v>20</v>
      </c>
      <c r="AX87">
        <v>16</v>
      </c>
      <c r="AZ87">
        <v>0</v>
      </c>
      <c r="BA87">
        <f t="shared" si="9"/>
        <v>11311</v>
      </c>
      <c r="BB87">
        <f t="shared" ref="BB87:BB123" si="10">$BA$86-BA87</f>
        <v>389</v>
      </c>
      <c r="BD87" t="e">
        <f t="shared" si="7"/>
        <v>#N/A</v>
      </c>
      <c r="BE87">
        <f t="shared" si="8"/>
        <v>0</v>
      </c>
    </row>
    <row r="88" spans="1:57" x14ac:dyDescent="0.25">
      <c r="A88" t="s">
        <v>234</v>
      </c>
      <c r="B88" t="s">
        <v>52</v>
      </c>
      <c r="C88" t="s">
        <v>53</v>
      </c>
      <c r="D88" t="s">
        <v>57</v>
      </c>
      <c r="E88" t="s">
        <v>58</v>
      </c>
      <c r="F88" s="1">
        <v>41557</v>
      </c>
      <c r="G88" s="1">
        <v>41553</v>
      </c>
      <c r="H88" s="1">
        <v>41555</v>
      </c>
      <c r="I88">
        <v>0</v>
      </c>
      <c r="J88">
        <v>740</v>
      </c>
      <c r="K88">
        <v>1889</v>
      </c>
      <c r="L88">
        <v>60868</v>
      </c>
      <c r="M88" t="b">
        <v>1</v>
      </c>
      <c r="O88" t="s">
        <v>34</v>
      </c>
      <c r="P88" s="1">
        <v>41557</v>
      </c>
      <c r="Q88" t="b">
        <v>0</v>
      </c>
      <c r="R88" t="b">
        <v>0</v>
      </c>
      <c r="S88" t="b">
        <v>0</v>
      </c>
      <c r="T88">
        <v>15</v>
      </c>
      <c r="U88">
        <v>2</v>
      </c>
      <c r="V88">
        <v>0</v>
      </c>
      <c r="W88">
        <v>41</v>
      </c>
      <c r="X88">
        <v>1</v>
      </c>
      <c r="Y88">
        <v>4</v>
      </c>
      <c r="Z88">
        <v>0</v>
      </c>
      <c r="AA88">
        <v>0</v>
      </c>
      <c r="AB88">
        <v>2</v>
      </c>
      <c r="AC88">
        <v>1</v>
      </c>
      <c r="AD88">
        <v>0</v>
      </c>
      <c r="AE88">
        <v>1281</v>
      </c>
      <c r="AF88">
        <v>10</v>
      </c>
      <c r="AG88">
        <v>3251</v>
      </c>
      <c r="AH88">
        <v>1143</v>
      </c>
      <c r="AI88">
        <v>0</v>
      </c>
      <c r="AN88">
        <v>23.72</v>
      </c>
      <c r="AP88" t="s">
        <v>59</v>
      </c>
      <c r="AS88">
        <v>38</v>
      </c>
      <c r="AU88">
        <v>22097</v>
      </c>
      <c r="AV88">
        <v>1340</v>
      </c>
      <c r="AW88">
        <v>22</v>
      </c>
      <c r="AX88">
        <v>18</v>
      </c>
      <c r="AZ88">
        <v>0</v>
      </c>
      <c r="BA88">
        <f t="shared" si="9"/>
        <v>10888</v>
      </c>
      <c r="BB88">
        <f t="shared" si="10"/>
        <v>812</v>
      </c>
      <c r="BD88" t="e">
        <f t="shared" si="7"/>
        <v>#N/A</v>
      </c>
      <c r="BE88">
        <f t="shared" si="8"/>
        <v>1</v>
      </c>
    </row>
    <row r="89" spans="1:57" x14ac:dyDescent="0.25">
      <c r="A89" t="s">
        <v>236</v>
      </c>
      <c r="B89" t="s">
        <v>52</v>
      </c>
      <c r="C89" t="s">
        <v>53</v>
      </c>
      <c r="D89" t="s">
        <v>57</v>
      </c>
      <c r="E89" t="s">
        <v>58</v>
      </c>
      <c r="F89" s="1">
        <v>41523</v>
      </c>
      <c r="G89" s="1">
        <v>41520</v>
      </c>
      <c r="H89" s="1">
        <v>41522</v>
      </c>
      <c r="I89">
        <v>0</v>
      </c>
      <c r="J89">
        <v>1345</v>
      </c>
      <c r="K89">
        <v>1342</v>
      </c>
      <c r="L89">
        <v>60321</v>
      </c>
      <c r="M89" t="b">
        <v>0</v>
      </c>
      <c r="O89" t="s">
        <v>34</v>
      </c>
      <c r="P89" s="1">
        <v>41523</v>
      </c>
      <c r="Q89" t="b">
        <v>0</v>
      </c>
      <c r="R89" t="b">
        <v>0</v>
      </c>
      <c r="S89" t="b">
        <v>0</v>
      </c>
      <c r="T89">
        <v>14</v>
      </c>
      <c r="U89">
        <v>2</v>
      </c>
      <c r="V89">
        <v>0</v>
      </c>
      <c r="W89">
        <v>28</v>
      </c>
      <c r="X89">
        <v>1</v>
      </c>
      <c r="Y89">
        <v>3</v>
      </c>
      <c r="Z89">
        <v>0</v>
      </c>
      <c r="AA89">
        <v>0</v>
      </c>
      <c r="AB89">
        <v>6</v>
      </c>
      <c r="AC89">
        <v>0</v>
      </c>
      <c r="AD89">
        <v>0</v>
      </c>
      <c r="AE89">
        <v>1272</v>
      </c>
      <c r="AF89">
        <v>10</v>
      </c>
      <c r="AG89">
        <v>3144</v>
      </c>
      <c r="AH89">
        <v>1083</v>
      </c>
      <c r="AI89">
        <v>0</v>
      </c>
      <c r="AN89">
        <v>23.17</v>
      </c>
      <c r="AP89" t="s">
        <v>59</v>
      </c>
      <c r="AS89">
        <v>28</v>
      </c>
      <c r="AU89">
        <v>21821</v>
      </c>
      <c r="AV89">
        <v>1483</v>
      </c>
      <c r="AW89">
        <v>22</v>
      </c>
      <c r="AX89">
        <v>18</v>
      </c>
      <c r="AZ89">
        <v>0</v>
      </c>
      <c r="BA89">
        <f t="shared" si="9"/>
        <v>10341</v>
      </c>
      <c r="BB89">
        <f t="shared" si="10"/>
        <v>1359</v>
      </c>
      <c r="BD89" t="e">
        <f t="shared" si="7"/>
        <v>#N/A</v>
      </c>
      <c r="BE89">
        <f t="shared" si="8"/>
        <v>0</v>
      </c>
    </row>
    <row r="90" spans="1:57" x14ac:dyDescent="0.25">
      <c r="A90" t="s">
        <v>238</v>
      </c>
      <c r="B90" t="s">
        <v>52</v>
      </c>
      <c r="C90" t="s">
        <v>53</v>
      </c>
      <c r="D90" t="s">
        <v>57</v>
      </c>
      <c r="E90" t="s">
        <v>58</v>
      </c>
      <c r="F90" s="1">
        <v>41484</v>
      </c>
      <c r="G90" s="1">
        <v>41479</v>
      </c>
      <c r="H90" s="1">
        <v>41482</v>
      </c>
      <c r="I90">
        <v>0</v>
      </c>
      <c r="J90">
        <v>1047</v>
      </c>
      <c r="K90">
        <v>1047</v>
      </c>
      <c r="L90">
        <v>60026</v>
      </c>
      <c r="M90" t="b">
        <v>0</v>
      </c>
      <c r="O90" t="s">
        <v>34</v>
      </c>
      <c r="P90" s="1">
        <v>41484</v>
      </c>
      <c r="Q90" t="b">
        <v>0</v>
      </c>
      <c r="R90" t="b">
        <v>0</v>
      </c>
      <c r="S90" t="b">
        <v>0</v>
      </c>
      <c r="T90">
        <v>5</v>
      </c>
      <c r="U90">
        <v>1</v>
      </c>
      <c r="V90">
        <v>0</v>
      </c>
      <c r="W90">
        <v>16</v>
      </c>
      <c r="X90">
        <v>0</v>
      </c>
      <c r="Y90">
        <v>2</v>
      </c>
      <c r="Z90">
        <v>0</v>
      </c>
      <c r="AA90">
        <v>1</v>
      </c>
      <c r="AB90">
        <v>4</v>
      </c>
      <c r="AC90">
        <v>1</v>
      </c>
      <c r="AD90">
        <v>0</v>
      </c>
      <c r="AE90">
        <v>1103</v>
      </c>
      <c r="AF90">
        <v>8</v>
      </c>
      <c r="AG90">
        <v>2733</v>
      </c>
      <c r="AH90">
        <v>917</v>
      </c>
      <c r="AI90">
        <v>0</v>
      </c>
      <c r="AN90">
        <v>24.92</v>
      </c>
      <c r="AP90" t="s">
        <v>59</v>
      </c>
      <c r="AS90">
        <v>27</v>
      </c>
      <c r="AU90">
        <v>14092</v>
      </c>
      <c r="AV90">
        <v>1683</v>
      </c>
      <c r="AW90">
        <v>21</v>
      </c>
      <c r="AX90">
        <v>18</v>
      </c>
      <c r="AZ90">
        <v>0</v>
      </c>
      <c r="BA90">
        <f t="shared" si="9"/>
        <v>10046</v>
      </c>
      <c r="BB90">
        <f t="shared" si="10"/>
        <v>1654</v>
      </c>
      <c r="BD90" t="e">
        <f t="shared" si="7"/>
        <v>#N/A</v>
      </c>
      <c r="BE90">
        <f t="shared" si="8"/>
        <v>0</v>
      </c>
    </row>
    <row r="91" spans="1:57" x14ac:dyDescent="0.25">
      <c r="A91" t="s">
        <v>239</v>
      </c>
      <c r="B91" t="s">
        <v>52</v>
      </c>
      <c r="C91" t="s">
        <v>53</v>
      </c>
      <c r="D91" t="s">
        <v>57</v>
      </c>
      <c r="E91" t="s">
        <v>58</v>
      </c>
      <c r="F91" s="1">
        <v>41444</v>
      </c>
      <c r="G91" s="1">
        <v>41438</v>
      </c>
      <c r="H91" s="1">
        <v>41443</v>
      </c>
      <c r="I91">
        <v>0</v>
      </c>
      <c r="J91">
        <v>756</v>
      </c>
      <c r="K91">
        <v>757</v>
      </c>
      <c r="L91">
        <v>59736</v>
      </c>
      <c r="M91" t="b">
        <v>0</v>
      </c>
      <c r="N91" t="b">
        <v>0</v>
      </c>
      <c r="O91" t="s">
        <v>34</v>
      </c>
      <c r="P91" s="1">
        <v>41444</v>
      </c>
      <c r="Q91" t="b">
        <v>0</v>
      </c>
      <c r="R91" t="b">
        <v>0</v>
      </c>
      <c r="S91" t="b">
        <v>0</v>
      </c>
      <c r="T91">
        <v>5</v>
      </c>
      <c r="U91">
        <v>2</v>
      </c>
      <c r="V91">
        <v>0</v>
      </c>
      <c r="W91">
        <v>18</v>
      </c>
      <c r="X91">
        <v>1</v>
      </c>
      <c r="Y91">
        <v>3</v>
      </c>
      <c r="Z91">
        <v>0</v>
      </c>
      <c r="AA91">
        <v>0</v>
      </c>
      <c r="AB91">
        <v>7</v>
      </c>
      <c r="AC91">
        <v>0</v>
      </c>
      <c r="AD91">
        <v>0</v>
      </c>
      <c r="AE91">
        <v>1156</v>
      </c>
      <c r="AF91">
        <v>9</v>
      </c>
      <c r="AG91">
        <v>2895</v>
      </c>
      <c r="AH91">
        <v>967</v>
      </c>
      <c r="AI91">
        <v>0</v>
      </c>
      <c r="AN91">
        <v>24.35</v>
      </c>
      <c r="AP91" t="s">
        <v>59</v>
      </c>
      <c r="AS91">
        <v>19</v>
      </c>
      <c r="AU91">
        <v>11839</v>
      </c>
      <c r="AV91">
        <v>1145</v>
      </c>
      <c r="AW91">
        <v>21</v>
      </c>
      <c r="AX91">
        <v>17</v>
      </c>
      <c r="AZ91">
        <v>0</v>
      </c>
      <c r="BA91">
        <f t="shared" si="9"/>
        <v>9756</v>
      </c>
      <c r="BB91">
        <f t="shared" si="10"/>
        <v>1944</v>
      </c>
      <c r="BD91" t="e">
        <f t="shared" si="7"/>
        <v>#N/A</v>
      </c>
      <c r="BE91">
        <f t="shared" si="8"/>
        <v>0</v>
      </c>
    </row>
    <row r="92" spans="1:57" x14ac:dyDescent="0.25">
      <c r="A92" t="s">
        <v>242</v>
      </c>
      <c r="B92" t="s">
        <v>52</v>
      </c>
      <c r="C92" t="s">
        <v>53</v>
      </c>
      <c r="D92" t="s">
        <v>57</v>
      </c>
      <c r="E92" t="s">
        <v>58</v>
      </c>
      <c r="F92" s="1">
        <v>41412</v>
      </c>
      <c r="G92" s="1">
        <v>41409</v>
      </c>
      <c r="H92" s="1">
        <v>41411</v>
      </c>
      <c r="I92">
        <v>0</v>
      </c>
      <c r="J92">
        <v>313</v>
      </c>
      <c r="K92">
        <v>313</v>
      </c>
      <c r="L92">
        <v>59292</v>
      </c>
      <c r="M92" t="b">
        <v>0</v>
      </c>
      <c r="O92" t="s">
        <v>34</v>
      </c>
      <c r="P92" s="1">
        <v>41413</v>
      </c>
      <c r="Q92" t="b">
        <v>0</v>
      </c>
      <c r="R92" t="b">
        <v>0</v>
      </c>
      <c r="S92" t="b">
        <v>0</v>
      </c>
      <c r="T92">
        <v>4</v>
      </c>
      <c r="U92">
        <v>1</v>
      </c>
      <c r="V92">
        <v>0</v>
      </c>
      <c r="W92">
        <v>11</v>
      </c>
      <c r="X92">
        <v>0</v>
      </c>
      <c r="Y92">
        <v>2</v>
      </c>
      <c r="Z92">
        <v>0</v>
      </c>
      <c r="AA92">
        <v>0</v>
      </c>
      <c r="AB92">
        <v>1</v>
      </c>
      <c r="AC92">
        <v>3</v>
      </c>
      <c r="AD92">
        <v>0</v>
      </c>
      <c r="AE92">
        <v>1201</v>
      </c>
      <c r="AF92">
        <v>8</v>
      </c>
      <c r="AG92">
        <v>2938</v>
      </c>
      <c r="AH92">
        <v>1043</v>
      </c>
      <c r="AI92">
        <v>1</v>
      </c>
      <c r="AN92">
        <v>24.22</v>
      </c>
      <c r="AP92" t="s">
        <v>59</v>
      </c>
      <c r="AS92">
        <v>11</v>
      </c>
      <c r="AU92">
        <v>9972</v>
      </c>
      <c r="AV92">
        <v>962</v>
      </c>
      <c r="AW92">
        <v>20</v>
      </c>
      <c r="AX92">
        <v>17</v>
      </c>
      <c r="AZ92">
        <v>0</v>
      </c>
      <c r="BA92">
        <f t="shared" si="9"/>
        <v>9312</v>
      </c>
      <c r="BB92">
        <f t="shared" si="10"/>
        <v>2388</v>
      </c>
      <c r="BD92" t="e">
        <f t="shared" si="7"/>
        <v>#N/A</v>
      </c>
      <c r="BE92">
        <f t="shared" si="8"/>
        <v>0</v>
      </c>
    </row>
    <row r="93" spans="1:57" x14ac:dyDescent="0.25">
      <c r="A93" t="s">
        <v>244</v>
      </c>
      <c r="B93" t="s">
        <v>52</v>
      </c>
      <c r="C93" t="s">
        <v>53</v>
      </c>
      <c r="D93" t="s">
        <v>57</v>
      </c>
      <c r="E93" t="s">
        <v>58</v>
      </c>
      <c r="F93" s="1">
        <v>41393</v>
      </c>
      <c r="G93" s="1">
        <v>41389</v>
      </c>
      <c r="H93" s="1">
        <v>41391</v>
      </c>
      <c r="I93">
        <v>0</v>
      </c>
      <c r="J93">
        <v>1258</v>
      </c>
      <c r="K93">
        <v>1258</v>
      </c>
      <c r="L93">
        <v>58979</v>
      </c>
      <c r="M93" t="b">
        <v>1</v>
      </c>
      <c r="O93" t="s">
        <v>34</v>
      </c>
      <c r="P93" s="1">
        <v>41393</v>
      </c>
      <c r="Q93" t="b">
        <v>0</v>
      </c>
      <c r="R93" t="b">
        <v>0</v>
      </c>
      <c r="S93" t="b">
        <v>0</v>
      </c>
      <c r="T93">
        <v>12</v>
      </c>
      <c r="U93">
        <v>1</v>
      </c>
      <c r="V93">
        <v>0</v>
      </c>
      <c r="W93">
        <v>58</v>
      </c>
      <c r="X93">
        <v>2</v>
      </c>
      <c r="Y93">
        <v>25</v>
      </c>
      <c r="Z93">
        <v>1</v>
      </c>
      <c r="AA93">
        <v>0</v>
      </c>
      <c r="AB93">
        <v>10</v>
      </c>
      <c r="AC93">
        <v>1</v>
      </c>
      <c r="AD93">
        <v>0</v>
      </c>
      <c r="AE93">
        <v>990</v>
      </c>
      <c r="AF93">
        <v>7</v>
      </c>
      <c r="AG93">
        <v>2413</v>
      </c>
      <c r="AH93">
        <v>933</v>
      </c>
      <c r="AI93">
        <v>1</v>
      </c>
      <c r="AN93">
        <v>23.24</v>
      </c>
      <c r="AP93" t="s">
        <v>59</v>
      </c>
      <c r="AS93">
        <v>50</v>
      </c>
      <c r="AU93">
        <v>27011</v>
      </c>
      <c r="AV93">
        <v>14071</v>
      </c>
      <c r="AW93">
        <v>22</v>
      </c>
      <c r="AX93">
        <v>21</v>
      </c>
      <c r="AZ93">
        <v>0</v>
      </c>
      <c r="BA93">
        <f t="shared" si="9"/>
        <v>8999</v>
      </c>
      <c r="BB93">
        <f t="shared" si="10"/>
        <v>2701</v>
      </c>
      <c r="BD93" t="e">
        <f t="shared" si="7"/>
        <v>#N/A</v>
      </c>
      <c r="BE93">
        <f t="shared" si="8"/>
        <v>1</v>
      </c>
    </row>
    <row r="94" spans="1:57" x14ac:dyDescent="0.25">
      <c r="A94" t="s">
        <v>246</v>
      </c>
      <c r="B94" t="s">
        <v>52</v>
      </c>
      <c r="C94" t="s">
        <v>53</v>
      </c>
      <c r="D94" t="s">
        <v>57</v>
      </c>
      <c r="E94" t="s">
        <v>58</v>
      </c>
      <c r="F94" s="1">
        <v>41366</v>
      </c>
      <c r="G94" s="1">
        <v>41361</v>
      </c>
      <c r="H94" s="1">
        <v>41365</v>
      </c>
      <c r="I94">
        <v>0</v>
      </c>
      <c r="J94">
        <v>899</v>
      </c>
      <c r="K94">
        <v>899</v>
      </c>
      <c r="L94">
        <v>58620</v>
      </c>
      <c r="M94" t="b">
        <v>0</v>
      </c>
      <c r="O94" t="s">
        <v>34</v>
      </c>
      <c r="P94" s="1">
        <v>41366</v>
      </c>
      <c r="Q94" t="b">
        <v>0</v>
      </c>
      <c r="R94" t="b">
        <v>0</v>
      </c>
      <c r="S94" t="b">
        <v>0</v>
      </c>
      <c r="T94">
        <v>17</v>
      </c>
      <c r="U94">
        <v>4</v>
      </c>
      <c r="V94">
        <v>1</v>
      </c>
      <c r="W94">
        <v>73</v>
      </c>
      <c r="X94">
        <v>2</v>
      </c>
      <c r="Y94">
        <v>31</v>
      </c>
      <c r="Z94">
        <v>2</v>
      </c>
      <c r="AA94">
        <v>1</v>
      </c>
      <c r="AB94">
        <v>4</v>
      </c>
      <c r="AC94">
        <v>0</v>
      </c>
      <c r="AD94">
        <v>0</v>
      </c>
      <c r="AE94">
        <v>1112</v>
      </c>
      <c r="AF94">
        <v>8</v>
      </c>
      <c r="AG94">
        <v>3002</v>
      </c>
      <c r="AH94">
        <v>960</v>
      </c>
      <c r="AI94">
        <v>0</v>
      </c>
      <c r="AN94">
        <v>23.44</v>
      </c>
      <c r="AP94" t="s">
        <v>59</v>
      </c>
      <c r="AS94">
        <v>64</v>
      </c>
      <c r="AU94">
        <v>22064</v>
      </c>
      <c r="AV94">
        <v>17179</v>
      </c>
      <c r="AW94">
        <v>22</v>
      </c>
      <c r="AX94">
        <v>21</v>
      </c>
      <c r="AZ94">
        <v>0</v>
      </c>
      <c r="BA94">
        <f t="shared" si="9"/>
        <v>8640</v>
      </c>
      <c r="BB94">
        <f t="shared" si="10"/>
        <v>3060</v>
      </c>
      <c r="BD94" t="e">
        <f t="shared" si="7"/>
        <v>#N/A</v>
      </c>
      <c r="BE94">
        <f t="shared" si="8"/>
        <v>0</v>
      </c>
    </row>
    <row r="95" spans="1:57" x14ac:dyDescent="0.25">
      <c r="A95" t="s">
        <v>248</v>
      </c>
      <c r="B95" t="s">
        <v>52</v>
      </c>
      <c r="C95" t="s">
        <v>53</v>
      </c>
      <c r="D95" t="s">
        <v>57</v>
      </c>
      <c r="E95" t="s">
        <v>58</v>
      </c>
      <c r="F95" s="1">
        <v>41340</v>
      </c>
      <c r="G95" s="1">
        <v>41337</v>
      </c>
      <c r="H95" s="1">
        <v>41339</v>
      </c>
      <c r="I95">
        <v>0</v>
      </c>
      <c r="J95">
        <v>627</v>
      </c>
      <c r="K95">
        <v>627</v>
      </c>
      <c r="L95">
        <v>58348</v>
      </c>
      <c r="M95" t="b">
        <v>0</v>
      </c>
      <c r="O95" t="s">
        <v>190</v>
      </c>
      <c r="P95" s="1">
        <v>41340</v>
      </c>
      <c r="Q95" t="b">
        <v>1</v>
      </c>
      <c r="R95" t="b">
        <v>0</v>
      </c>
      <c r="S95" t="b">
        <v>1</v>
      </c>
      <c r="T95">
        <v>19</v>
      </c>
      <c r="U95">
        <v>2</v>
      </c>
      <c r="V95">
        <v>1</v>
      </c>
      <c r="W95">
        <v>93</v>
      </c>
      <c r="X95">
        <v>6</v>
      </c>
      <c r="Y95">
        <v>40</v>
      </c>
      <c r="Z95">
        <v>5</v>
      </c>
      <c r="AA95">
        <v>0</v>
      </c>
      <c r="AB95">
        <v>3</v>
      </c>
      <c r="AC95">
        <v>1</v>
      </c>
      <c r="AD95">
        <v>4</v>
      </c>
      <c r="AE95">
        <v>1045</v>
      </c>
      <c r="AF95">
        <v>9</v>
      </c>
      <c r="AG95">
        <v>2634</v>
      </c>
      <c r="AH95">
        <v>874</v>
      </c>
      <c r="AI95">
        <v>1</v>
      </c>
      <c r="AN95">
        <v>24.8</v>
      </c>
      <c r="AP95" t="s">
        <v>59</v>
      </c>
      <c r="AS95">
        <v>91</v>
      </c>
      <c r="AU95">
        <v>45177</v>
      </c>
      <c r="AV95">
        <v>26176</v>
      </c>
      <c r="AW95">
        <v>23</v>
      </c>
      <c r="AX95">
        <v>22</v>
      </c>
      <c r="AZ95">
        <v>0</v>
      </c>
      <c r="BA95">
        <f t="shared" si="9"/>
        <v>8368</v>
      </c>
      <c r="BB95">
        <f t="shared" si="10"/>
        <v>3332</v>
      </c>
      <c r="BD95" t="e">
        <f t="shared" si="7"/>
        <v>#N/A</v>
      </c>
      <c r="BE95">
        <f t="shared" si="8"/>
        <v>0</v>
      </c>
    </row>
    <row r="96" spans="1:57" x14ac:dyDescent="0.25">
      <c r="A96" t="s">
        <v>250</v>
      </c>
      <c r="B96" t="s">
        <v>52</v>
      </c>
      <c r="C96" t="s">
        <v>53</v>
      </c>
      <c r="D96" t="s">
        <v>57</v>
      </c>
      <c r="E96" t="s">
        <v>58</v>
      </c>
      <c r="F96" s="1">
        <v>41311</v>
      </c>
      <c r="G96" s="1">
        <v>41308</v>
      </c>
      <c r="H96" s="1">
        <v>41310</v>
      </c>
      <c r="I96">
        <v>0</v>
      </c>
      <c r="J96">
        <v>276</v>
      </c>
      <c r="K96">
        <v>276</v>
      </c>
      <c r="L96">
        <v>57997</v>
      </c>
      <c r="M96" t="b">
        <v>0</v>
      </c>
      <c r="O96" t="s">
        <v>34</v>
      </c>
      <c r="P96" s="1">
        <v>41311</v>
      </c>
      <c r="Q96" t="b">
        <v>0</v>
      </c>
      <c r="R96" t="b">
        <v>0</v>
      </c>
      <c r="S96" t="b">
        <v>0</v>
      </c>
      <c r="T96">
        <v>12</v>
      </c>
      <c r="U96">
        <v>2</v>
      </c>
      <c r="V96">
        <v>1</v>
      </c>
      <c r="W96">
        <v>49</v>
      </c>
      <c r="X96">
        <v>2</v>
      </c>
      <c r="Y96">
        <v>20</v>
      </c>
      <c r="Z96">
        <v>1</v>
      </c>
      <c r="AA96">
        <v>0</v>
      </c>
      <c r="AB96">
        <v>7</v>
      </c>
      <c r="AC96">
        <v>3</v>
      </c>
      <c r="AD96">
        <v>1</v>
      </c>
      <c r="AE96">
        <v>973</v>
      </c>
      <c r="AF96">
        <v>8</v>
      </c>
      <c r="AG96">
        <v>2674</v>
      </c>
      <c r="AH96">
        <v>920</v>
      </c>
      <c r="AI96">
        <v>0</v>
      </c>
      <c r="AN96">
        <v>24.78</v>
      </c>
      <c r="AP96" t="s">
        <v>59</v>
      </c>
      <c r="AS96">
        <v>76</v>
      </c>
      <c r="AU96">
        <v>48481</v>
      </c>
      <c r="AV96">
        <v>17916</v>
      </c>
      <c r="AW96">
        <v>23</v>
      </c>
      <c r="AX96">
        <v>21</v>
      </c>
      <c r="AZ96">
        <v>0</v>
      </c>
      <c r="BA96">
        <f t="shared" si="9"/>
        <v>8017</v>
      </c>
      <c r="BB96">
        <f t="shared" si="10"/>
        <v>3683</v>
      </c>
      <c r="BD96" t="e">
        <f t="shared" si="7"/>
        <v>#N/A</v>
      </c>
      <c r="BE96">
        <f t="shared" si="8"/>
        <v>0</v>
      </c>
    </row>
    <row r="97" spans="1:57" x14ac:dyDescent="0.25">
      <c r="A97" t="s">
        <v>252</v>
      </c>
      <c r="B97" t="s">
        <v>52</v>
      </c>
      <c r="C97" t="s">
        <v>53</v>
      </c>
      <c r="D97" t="s">
        <v>57</v>
      </c>
      <c r="E97" t="s">
        <v>58</v>
      </c>
      <c r="F97" s="1">
        <v>41271</v>
      </c>
      <c r="G97" s="1">
        <v>41268</v>
      </c>
      <c r="H97" s="1">
        <v>41270</v>
      </c>
      <c r="I97">
        <v>0</v>
      </c>
      <c r="J97">
        <v>1310</v>
      </c>
      <c r="K97">
        <v>1186</v>
      </c>
      <c r="L97">
        <v>57721</v>
      </c>
      <c r="M97" t="b">
        <v>1</v>
      </c>
      <c r="O97" t="s">
        <v>34</v>
      </c>
      <c r="P97" s="1">
        <v>41271</v>
      </c>
      <c r="Q97" t="b">
        <v>1</v>
      </c>
      <c r="R97" t="b">
        <v>0</v>
      </c>
      <c r="S97" t="b">
        <v>0</v>
      </c>
      <c r="T97">
        <v>9</v>
      </c>
      <c r="U97">
        <v>1</v>
      </c>
      <c r="V97">
        <v>0</v>
      </c>
      <c r="W97">
        <v>64</v>
      </c>
      <c r="X97">
        <v>1</v>
      </c>
      <c r="Y97">
        <v>12</v>
      </c>
      <c r="Z97">
        <v>0</v>
      </c>
      <c r="AA97">
        <v>2</v>
      </c>
      <c r="AB97">
        <v>3</v>
      </c>
      <c r="AC97">
        <v>0</v>
      </c>
      <c r="AD97">
        <v>0</v>
      </c>
      <c r="AE97">
        <v>1187</v>
      </c>
      <c r="AF97">
        <v>9</v>
      </c>
      <c r="AG97">
        <v>2985</v>
      </c>
      <c r="AH97">
        <v>1036</v>
      </c>
      <c r="AI97">
        <v>0</v>
      </c>
      <c r="AN97">
        <v>24.63</v>
      </c>
      <c r="AP97" t="s">
        <v>59</v>
      </c>
      <c r="AS97">
        <v>248</v>
      </c>
      <c r="AU97">
        <v>38030</v>
      </c>
      <c r="AV97">
        <v>12433</v>
      </c>
      <c r="AW97">
        <v>22</v>
      </c>
      <c r="AX97">
        <v>21</v>
      </c>
      <c r="AZ97">
        <v>0</v>
      </c>
      <c r="BA97">
        <f t="shared" si="9"/>
        <v>7741</v>
      </c>
      <c r="BB97">
        <f t="shared" si="10"/>
        <v>3959</v>
      </c>
      <c r="BD97" t="e">
        <f t="shared" si="7"/>
        <v>#N/A</v>
      </c>
      <c r="BE97">
        <f t="shared" si="8"/>
        <v>1</v>
      </c>
    </row>
    <row r="98" spans="1:57" x14ac:dyDescent="0.25">
      <c r="A98" t="s">
        <v>254</v>
      </c>
      <c r="B98" t="s">
        <v>52</v>
      </c>
      <c r="C98" t="s">
        <v>53</v>
      </c>
      <c r="D98" t="s">
        <v>57</v>
      </c>
      <c r="E98" t="s">
        <v>58</v>
      </c>
      <c r="F98" s="1">
        <v>41243</v>
      </c>
      <c r="G98" s="1">
        <v>41240</v>
      </c>
      <c r="H98" s="1">
        <v>41242</v>
      </c>
      <c r="I98">
        <v>0</v>
      </c>
      <c r="J98">
        <v>820</v>
      </c>
      <c r="K98">
        <v>820</v>
      </c>
      <c r="L98">
        <v>57355</v>
      </c>
      <c r="M98" t="b">
        <v>0</v>
      </c>
      <c r="O98" t="s">
        <v>34</v>
      </c>
      <c r="P98" s="1">
        <v>41243</v>
      </c>
      <c r="Q98" t="b">
        <v>1</v>
      </c>
      <c r="R98" t="b">
        <v>0</v>
      </c>
      <c r="S98" t="b">
        <v>0</v>
      </c>
      <c r="T98">
        <v>7</v>
      </c>
      <c r="U98">
        <v>1</v>
      </c>
      <c r="V98">
        <v>0</v>
      </c>
      <c r="W98">
        <v>46</v>
      </c>
      <c r="X98">
        <v>1</v>
      </c>
      <c r="Y98">
        <v>6</v>
      </c>
      <c r="Z98">
        <v>0</v>
      </c>
      <c r="AA98">
        <v>1</v>
      </c>
      <c r="AB98">
        <v>3</v>
      </c>
      <c r="AC98">
        <v>1</v>
      </c>
      <c r="AD98">
        <v>0</v>
      </c>
      <c r="AE98">
        <v>1112</v>
      </c>
      <c r="AF98">
        <v>8</v>
      </c>
      <c r="AG98">
        <v>2805</v>
      </c>
      <c r="AH98">
        <v>1031</v>
      </c>
      <c r="AI98">
        <v>0</v>
      </c>
      <c r="AN98">
        <v>24.81</v>
      </c>
      <c r="AP98" t="s">
        <v>59</v>
      </c>
      <c r="AS98">
        <v>182</v>
      </c>
      <c r="AU98">
        <v>39307</v>
      </c>
      <c r="AV98">
        <v>16002</v>
      </c>
      <c r="AW98">
        <v>22</v>
      </c>
      <c r="AX98">
        <v>21</v>
      </c>
      <c r="AZ98">
        <v>0</v>
      </c>
      <c r="BA98">
        <f t="shared" si="9"/>
        <v>7375</v>
      </c>
      <c r="BB98">
        <f t="shared" si="10"/>
        <v>4325</v>
      </c>
      <c r="BD98" t="e">
        <f t="shared" si="7"/>
        <v>#N/A</v>
      </c>
      <c r="BE98">
        <f t="shared" si="8"/>
        <v>0</v>
      </c>
    </row>
    <row r="99" spans="1:57" x14ac:dyDescent="0.25">
      <c r="A99" t="s">
        <v>256</v>
      </c>
      <c r="B99" t="s">
        <v>52</v>
      </c>
      <c r="C99" t="s">
        <v>53</v>
      </c>
      <c r="D99" t="s">
        <v>57</v>
      </c>
      <c r="E99" t="s">
        <v>58</v>
      </c>
      <c r="F99" s="1">
        <v>41220</v>
      </c>
      <c r="G99" s="1">
        <v>41217</v>
      </c>
      <c r="H99" s="1">
        <v>41219</v>
      </c>
      <c r="I99">
        <v>0</v>
      </c>
      <c r="J99">
        <v>540</v>
      </c>
      <c r="K99">
        <v>540</v>
      </c>
      <c r="L99">
        <v>57075</v>
      </c>
      <c r="M99" t="b">
        <v>0</v>
      </c>
      <c r="O99" t="s">
        <v>34</v>
      </c>
      <c r="P99" s="1">
        <v>41220</v>
      </c>
      <c r="Q99" t="b">
        <v>1</v>
      </c>
      <c r="R99" t="b">
        <v>0</v>
      </c>
      <c r="S99" t="b">
        <v>0</v>
      </c>
      <c r="T99">
        <v>7</v>
      </c>
      <c r="U99">
        <v>2</v>
      </c>
      <c r="V99">
        <v>0</v>
      </c>
      <c r="W99">
        <v>41</v>
      </c>
      <c r="X99">
        <v>0</v>
      </c>
      <c r="Y99">
        <v>7</v>
      </c>
      <c r="Z99">
        <v>0</v>
      </c>
      <c r="AA99">
        <v>0</v>
      </c>
      <c r="AB99">
        <v>4</v>
      </c>
      <c r="AC99">
        <v>0</v>
      </c>
      <c r="AD99">
        <v>0</v>
      </c>
      <c r="AE99">
        <v>1393</v>
      </c>
      <c r="AF99">
        <v>11</v>
      </c>
      <c r="AG99">
        <v>3512</v>
      </c>
      <c r="AH99">
        <v>1188</v>
      </c>
      <c r="AI99">
        <v>0</v>
      </c>
      <c r="AN99">
        <v>24.33</v>
      </c>
      <c r="AP99" t="s">
        <v>59</v>
      </c>
      <c r="AS99">
        <v>125</v>
      </c>
      <c r="AU99">
        <v>23871</v>
      </c>
      <c r="AV99">
        <v>4383</v>
      </c>
      <c r="AW99">
        <v>22</v>
      </c>
      <c r="AX99">
        <v>19</v>
      </c>
      <c r="AZ99">
        <v>0</v>
      </c>
      <c r="BA99">
        <f t="shared" si="9"/>
        <v>7095</v>
      </c>
      <c r="BB99">
        <f t="shared" si="10"/>
        <v>4605</v>
      </c>
      <c r="BD99" t="e">
        <f t="shared" si="7"/>
        <v>#N/A</v>
      </c>
      <c r="BE99">
        <f t="shared" si="8"/>
        <v>0</v>
      </c>
    </row>
    <row r="100" spans="1:57" x14ac:dyDescent="0.25">
      <c r="A100" t="s">
        <v>258</v>
      </c>
      <c r="B100" t="s">
        <v>52</v>
      </c>
      <c r="C100" t="s">
        <v>53</v>
      </c>
      <c r="D100" t="s">
        <v>57</v>
      </c>
      <c r="E100" t="s">
        <v>58</v>
      </c>
      <c r="F100" s="1">
        <v>41197</v>
      </c>
      <c r="G100" s="1">
        <v>41193</v>
      </c>
      <c r="H100" s="1">
        <v>41195</v>
      </c>
      <c r="I100">
        <v>0</v>
      </c>
      <c r="J100">
        <v>239</v>
      </c>
      <c r="K100">
        <v>239</v>
      </c>
      <c r="L100">
        <v>56774</v>
      </c>
      <c r="M100" t="b">
        <v>0</v>
      </c>
      <c r="O100" t="s">
        <v>34</v>
      </c>
      <c r="P100" s="1">
        <v>41197</v>
      </c>
      <c r="Q100" t="b">
        <v>0</v>
      </c>
      <c r="R100" t="b">
        <v>0</v>
      </c>
      <c r="S100" t="b">
        <v>0</v>
      </c>
      <c r="T100">
        <v>5</v>
      </c>
      <c r="U100">
        <v>1</v>
      </c>
      <c r="V100">
        <v>0</v>
      </c>
      <c r="W100">
        <v>22</v>
      </c>
      <c r="X100">
        <v>0</v>
      </c>
      <c r="Y100">
        <v>3</v>
      </c>
      <c r="Z100">
        <v>0</v>
      </c>
      <c r="AA100">
        <v>0</v>
      </c>
      <c r="AB100">
        <v>3</v>
      </c>
      <c r="AC100">
        <v>2</v>
      </c>
      <c r="AD100">
        <v>0</v>
      </c>
      <c r="AE100">
        <v>1418</v>
      </c>
      <c r="AF100">
        <v>10</v>
      </c>
      <c r="AG100">
        <v>3651</v>
      </c>
      <c r="AH100">
        <v>1295</v>
      </c>
      <c r="AI100">
        <v>0</v>
      </c>
      <c r="AN100">
        <v>24.22</v>
      </c>
      <c r="AP100" t="s">
        <v>59</v>
      </c>
      <c r="AS100">
        <v>56</v>
      </c>
      <c r="AU100">
        <v>17224</v>
      </c>
      <c r="AV100">
        <v>2475</v>
      </c>
      <c r="AW100">
        <v>21</v>
      </c>
      <c r="AX100">
        <v>18</v>
      </c>
      <c r="AZ100">
        <v>0</v>
      </c>
      <c r="BA100">
        <f t="shared" si="9"/>
        <v>6794</v>
      </c>
      <c r="BB100">
        <f t="shared" si="10"/>
        <v>4906</v>
      </c>
      <c r="BD100" t="e">
        <f t="shared" si="7"/>
        <v>#N/A</v>
      </c>
      <c r="BE100">
        <f t="shared" si="8"/>
        <v>0</v>
      </c>
    </row>
    <row r="101" spans="1:57" x14ac:dyDescent="0.25">
      <c r="A101" t="s">
        <v>260</v>
      </c>
      <c r="B101" t="s">
        <v>52</v>
      </c>
      <c r="C101" t="s">
        <v>53</v>
      </c>
      <c r="D101" t="s">
        <v>57</v>
      </c>
      <c r="E101" t="s">
        <v>58</v>
      </c>
      <c r="F101" s="1">
        <v>41179</v>
      </c>
      <c r="G101" s="1">
        <v>41175</v>
      </c>
      <c r="H101" s="1">
        <v>41178</v>
      </c>
      <c r="I101">
        <v>0</v>
      </c>
      <c r="J101">
        <v>1377</v>
      </c>
      <c r="K101">
        <v>1377</v>
      </c>
      <c r="L101">
        <v>56535</v>
      </c>
      <c r="M101" t="b">
        <v>1</v>
      </c>
      <c r="O101" t="s">
        <v>34</v>
      </c>
      <c r="P101" s="1">
        <v>41179</v>
      </c>
      <c r="Q101" t="b">
        <v>0</v>
      </c>
      <c r="R101" t="b">
        <v>0</v>
      </c>
      <c r="S101" t="b">
        <v>0</v>
      </c>
      <c r="T101">
        <v>7</v>
      </c>
      <c r="U101">
        <v>1</v>
      </c>
      <c r="V101">
        <v>0</v>
      </c>
      <c r="W101">
        <v>55</v>
      </c>
      <c r="X101">
        <v>2</v>
      </c>
      <c r="Y101">
        <v>10</v>
      </c>
      <c r="Z101">
        <v>0</v>
      </c>
      <c r="AA101">
        <v>3</v>
      </c>
      <c r="AB101">
        <v>3</v>
      </c>
      <c r="AC101">
        <v>1</v>
      </c>
      <c r="AD101">
        <v>0</v>
      </c>
      <c r="AE101">
        <v>1227</v>
      </c>
      <c r="AF101">
        <v>9</v>
      </c>
      <c r="AG101">
        <v>3158</v>
      </c>
      <c r="AH101">
        <v>1060</v>
      </c>
      <c r="AI101">
        <v>0</v>
      </c>
      <c r="AN101">
        <v>23.71</v>
      </c>
      <c r="AP101" t="s">
        <v>59</v>
      </c>
      <c r="AS101">
        <v>108</v>
      </c>
      <c r="AU101">
        <v>34402</v>
      </c>
      <c r="AV101">
        <v>13441</v>
      </c>
      <c r="AW101">
        <v>22</v>
      </c>
      <c r="AX101">
        <v>21</v>
      </c>
      <c r="AZ101">
        <v>0</v>
      </c>
      <c r="BA101">
        <f t="shared" si="9"/>
        <v>6555</v>
      </c>
      <c r="BB101">
        <f t="shared" si="10"/>
        <v>5145</v>
      </c>
      <c r="BD101" t="e">
        <f t="shared" si="7"/>
        <v>#N/A</v>
      </c>
      <c r="BE101">
        <f t="shared" si="8"/>
        <v>1</v>
      </c>
    </row>
    <row r="102" spans="1:57" x14ac:dyDescent="0.25">
      <c r="A102" t="s">
        <v>262</v>
      </c>
      <c r="B102" t="s">
        <v>52</v>
      </c>
      <c r="C102" t="s">
        <v>53</v>
      </c>
      <c r="D102" t="s">
        <v>57</v>
      </c>
      <c r="E102" t="s">
        <v>58</v>
      </c>
      <c r="F102" s="1">
        <v>41148</v>
      </c>
      <c r="G102" s="1">
        <v>41144</v>
      </c>
      <c r="H102" s="1">
        <v>41146</v>
      </c>
      <c r="I102">
        <v>0</v>
      </c>
      <c r="J102">
        <v>1057</v>
      </c>
      <c r="K102">
        <v>1057</v>
      </c>
      <c r="L102">
        <v>56215</v>
      </c>
      <c r="M102" t="b">
        <v>0</v>
      </c>
      <c r="O102" t="s">
        <v>34</v>
      </c>
      <c r="P102" s="1">
        <v>41148</v>
      </c>
      <c r="Q102" t="b">
        <v>0</v>
      </c>
      <c r="R102" t="b">
        <v>0</v>
      </c>
      <c r="S102" t="b">
        <v>0</v>
      </c>
      <c r="T102">
        <v>9</v>
      </c>
      <c r="U102">
        <v>2</v>
      </c>
      <c r="V102">
        <v>0</v>
      </c>
      <c r="W102">
        <v>50</v>
      </c>
      <c r="X102">
        <v>2</v>
      </c>
      <c r="Y102">
        <v>10</v>
      </c>
      <c r="Z102">
        <v>0</v>
      </c>
      <c r="AA102">
        <v>2</v>
      </c>
      <c r="AB102">
        <v>4</v>
      </c>
      <c r="AC102">
        <v>1</v>
      </c>
      <c r="AD102">
        <v>1</v>
      </c>
      <c r="AE102">
        <v>1340</v>
      </c>
      <c r="AF102">
        <v>11</v>
      </c>
      <c r="AG102">
        <v>3316</v>
      </c>
      <c r="AH102">
        <v>1158</v>
      </c>
      <c r="AI102">
        <v>0</v>
      </c>
      <c r="AN102">
        <v>23.3</v>
      </c>
      <c r="AP102" t="s">
        <v>59</v>
      </c>
      <c r="AS102">
        <v>66</v>
      </c>
      <c r="AU102">
        <v>51440</v>
      </c>
      <c r="AV102">
        <v>17872</v>
      </c>
      <c r="AW102">
        <v>23</v>
      </c>
      <c r="AX102">
        <v>21</v>
      </c>
      <c r="AZ102">
        <v>0</v>
      </c>
      <c r="BA102">
        <f t="shared" si="9"/>
        <v>6235</v>
      </c>
      <c r="BB102">
        <f t="shared" si="10"/>
        <v>5465</v>
      </c>
      <c r="BD102" t="e">
        <f t="shared" si="7"/>
        <v>#N/A</v>
      </c>
      <c r="BE102">
        <f t="shared" si="8"/>
        <v>0</v>
      </c>
    </row>
    <row r="103" spans="1:57" x14ac:dyDescent="0.25">
      <c r="A103" t="s">
        <v>264</v>
      </c>
      <c r="B103" t="s">
        <v>52</v>
      </c>
      <c r="C103" t="s">
        <v>53</v>
      </c>
      <c r="D103" t="s">
        <v>57</v>
      </c>
      <c r="E103" t="s">
        <v>58</v>
      </c>
      <c r="F103" s="1">
        <v>41125</v>
      </c>
      <c r="G103" s="1">
        <v>41122</v>
      </c>
      <c r="H103" s="1">
        <v>41124</v>
      </c>
      <c r="I103">
        <v>0</v>
      </c>
      <c r="J103">
        <v>0</v>
      </c>
      <c r="K103">
        <v>776</v>
      </c>
      <c r="L103">
        <v>55934</v>
      </c>
      <c r="M103" t="b">
        <v>0</v>
      </c>
      <c r="O103" t="s">
        <v>34</v>
      </c>
      <c r="P103" s="1">
        <v>41125</v>
      </c>
      <c r="Q103" t="b">
        <v>0</v>
      </c>
      <c r="R103" t="b">
        <v>0</v>
      </c>
      <c r="S103" t="b">
        <v>0</v>
      </c>
      <c r="T103">
        <v>6</v>
      </c>
      <c r="U103">
        <v>2</v>
      </c>
      <c r="V103">
        <v>0</v>
      </c>
      <c r="W103">
        <v>29</v>
      </c>
      <c r="X103">
        <v>0</v>
      </c>
      <c r="Y103">
        <v>5</v>
      </c>
      <c r="Z103">
        <v>0</v>
      </c>
      <c r="AA103">
        <v>1</v>
      </c>
      <c r="AB103">
        <v>3</v>
      </c>
      <c r="AC103">
        <v>0</v>
      </c>
      <c r="AD103">
        <v>0</v>
      </c>
      <c r="AE103">
        <v>979</v>
      </c>
      <c r="AF103">
        <v>7</v>
      </c>
      <c r="AG103">
        <v>2445</v>
      </c>
      <c r="AH103">
        <v>790</v>
      </c>
      <c r="AI103">
        <v>0</v>
      </c>
      <c r="AN103">
        <v>24.3</v>
      </c>
      <c r="AP103" t="s">
        <v>59</v>
      </c>
      <c r="AS103">
        <v>44</v>
      </c>
      <c r="AU103">
        <v>34997</v>
      </c>
      <c r="AV103">
        <v>6286</v>
      </c>
      <c r="AW103">
        <v>22</v>
      </c>
      <c r="AX103">
        <v>20</v>
      </c>
      <c r="AZ103">
        <v>0</v>
      </c>
      <c r="BA103">
        <f t="shared" si="9"/>
        <v>5954</v>
      </c>
      <c r="BB103">
        <f t="shared" si="10"/>
        <v>5746</v>
      </c>
      <c r="BD103" t="e">
        <f t="shared" si="7"/>
        <v>#N/A</v>
      </c>
      <c r="BE103">
        <f t="shared" si="8"/>
        <v>0</v>
      </c>
    </row>
    <row r="104" spans="1:57" x14ac:dyDescent="0.25">
      <c r="A104" t="s">
        <v>266</v>
      </c>
      <c r="B104" t="s">
        <v>52</v>
      </c>
      <c r="C104" t="s">
        <v>53</v>
      </c>
      <c r="D104" t="s">
        <v>57</v>
      </c>
      <c r="E104" t="s">
        <v>58</v>
      </c>
      <c r="F104" s="1">
        <v>41103</v>
      </c>
      <c r="G104" s="1">
        <v>41099</v>
      </c>
      <c r="H104" s="1">
        <v>41101</v>
      </c>
      <c r="I104">
        <v>0</v>
      </c>
      <c r="J104">
        <v>462</v>
      </c>
      <c r="K104">
        <v>462</v>
      </c>
      <c r="L104">
        <v>55620</v>
      </c>
      <c r="M104" t="b">
        <v>0</v>
      </c>
      <c r="O104" t="s">
        <v>34</v>
      </c>
      <c r="P104" s="1">
        <v>41103</v>
      </c>
      <c r="Q104" t="b">
        <v>0</v>
      </c>
      <c r="R104" t="b">
        <v>0</v>
      </c>
      <c r="S104" t="b">
        <v>0</v>
      </c>
      <c r="T104">
        <v>6</v>
      </c>
      <c r="U104">
        <v>1</v>
      </c>
      <c r="V104">
        <v>0</v>
      </c>
      <c r="W104">
        <v>24</v>
      </c>
      <c r="X104">
        <v>0</v>
      </c>
      <c r="Y104">
        <v>3</v>
      </c>
      <c r="Z104">
        <v>0</v>
      </c>
      <c r="AA104">
        <v>1</v>
      </c>
      <c r="AB104">
        <v>4</v>
      </c>
      <c r="AC104">
        <v>0</v>
      </c>
      <c r="AD104">
        <v>0</v>
      </c>
      <c r="AE104">
        <v>926</v>
      </c>
      <c r="AF104">
        <v>7</v>
      </c>
      <c r="AG104">
        <v>2328</v>
      </c>
      <c r="AH104">
        <v>882</v>
      </c>
      <c r="AI104">
        <v>0</v>
      </c>
      <c r="AN104">
        <v>23.4</v>
      </c>
      <c r="AP104" t="s">
        <v>59</v>
      </c>
      <c r="AS104">
        <v>163</v>
      </c>
      <c r="AU104">
        <v>19818</v>
      </c>
      <c r="AV104">
        <v>2211</v>
      </c>
      <c r="AW104">
        <v>21</v>
      </c>
      <c r="AX104">
        <v>18</v>
      </c>
      <c r="AZ104">
        <v>0</v>
      </c>
      <c r="BA104">
        <f t="shared" si="9"/>
        <v>5640</v>
      </c>
      <c r="BB104">
        <f t="shared" si="10"/>
        <v>6060</v>
      </c>
      <c r="BD104" t="e">
        <f t="shared" si="7"/>
        <v>#N/A</v>
      </c>
      <c r="BE104">
        <f t="shared" si="8"/>
        <v>0</v>
      </c>
    </row>
    <row r="105" spans="1:57" x14ac:dyDescent="0.25">
      <c r="A105" t="s">
        <v>268</v>
      </c>
      <c r="B105" t="s">
        <v>52</v>
      </c>
      <c r="C105" t="s">
        <v>53</v>
      </c>
      <c r="D105" t="s">
        <v>57</v>
      </c>
      <c r="E105" t="s">
        <v>58</v>
      </c>
      <c r="F105" s="1">
        <v>41068</v>
      </c>
      <c r="G105" s="1">
        <v>41064</v>
      </c>
      <c r="H105" s="1">
        <v>41066</v>
      </c>
      <c r="I105">
        <v>0</v>
      </c>
      <c r="J105">
        <v>250</v>
      </c>
      <c r="K105">
        <v>250</v>
      </c>
      <c r="L105">
        <v>55408</v>
      </c>
      <c r="M105" t="b">
        <v>0</v>
      </c>
      <c r="O105" t="s">
        <v>34</v>
      </c>
      <c r="P105" s="1">
        <v>41068</v>
      </c>
      <c r="Q105" t="b">
        <v>0</v>
      </c>
      <c r="R105" t="b">
        <v>0</v>
      </c>
      <c r="S105" t="b">
        <v>0</v>
      </c>
      <c r="T105">
        <v>5</v>
      </c>
      <c r="U105">
        <v>1</v>
      </c>
      <c r="V105">
        <v>0</v>
      </c>
      <c r="W105">
        <v>16</v>
      </c>
      <c r="X105">
        <v>0</v>
      </c>
      <c r="Y105">
        <v>2</v>
      </c>
      <c r="Z105">
        <v>1</v>
      </c>
      <c r="AA105">
        <v>1</v>
      </c>
      <c r="AB105">
        <v>5</v>
      </c>
      <c r="AC105">
        <v>1</v>
      </c>
      <c r="AD105">
        <v>0</v>
      </c>
      <c r="AE105">
        <v>980</v>
      </c>
      <c r="AF105">
        <v>7</v>
      </c>
      <c r="AG105">
        <v>2405</v>
      </c>
      <c r="AH105">
        <v>829</v>
      </c>
      <c r="AI105">
        <v>2</v>
      </c>
      <c r="AN105">
        <v>23.1</v>
      </c>
      <c r="AP105" t="s">
        <v>59</v>
      </c>
      <c r="AS105">
        <v>15</v>
      </c>
      <c r="AU105">
        <v>17740</v>
      </c>
      <c r="AV105">
        <v>1438</v>
      </c>
      <c r="AW105">
        <v>21</v>
      </c>
      <c r="AX105">
        <v>18</v>
      </c>
      <c r="AZ105">
        <v>0</v>
      </c>
      <c r="BA105">
        <f t="shared" si="9"/>
        <v>5428</v>
      </c>
      <c r="BB105">
        <f t="shared" si="10"/>
        <v>6272</v>
      </c>
      <c r="BD105" t="e">
        <f t="shared" si="7"/>
        <v>#N/A</v>
      </c>
      <c r="BE105">
        <f t="shared" si="8"/>
        <v>0</v>
      </c>
    </row>
    <row r="106" spans="1:57" x14ac:dyDescent="0.25">
      <c r="A106" t="s">
        <v>270</v>
      </c>
      <c r="B106" t="s">
        <v>52</v>
      </c>
      <c r="C106" t="s">
        <v>53</v>
      </c>
      <c r="D106" t="s">
        <v>57</v>
      </c>
      <c r="E106" t="s">
        <v>58</v>
      </c>
      <c r="F106" s="1">
        <v>41050</v>
      </c>
      <c r="G106" s="1">
        <v>41046</v>
      </c>
      <c r="H106" s="1">
        <v>41048</v>
      </c>
      <c r="I106">
        <v>0</v>
      </c>
      <c r="J106">
        <v>1172</v>
      </c>
      <c r="K106">
        <v>1172</v>
      </c>
      <c r="L106">
        <v>55158</v>
      </c>
      <c r="M106" t="b">
        <v>1</v>
      </c>
      <c r="O106" t="s">
        <v>34</v>
      </c>
      <c r="P106" s="1">
        <v>41050</v>
      </c>
      <c r="Q106" t="b">
        <v>0</v>
      </c>
      <c r="R106" t="b">
        <v>0</v>
      </c>
      <c r="S106" t="b">
        <v>0</v>
      </c>
      <c r="T106">
        <v>11</v>
      </c>
      <c r="U106">
        <v>1</v>
      </c>
      <c r="V106">
        <v>0</v>
      </c>
      <c r="W106">
        <v>40</v>
      </c>
      <c r="X106">
        <v>0</v>
      </c>
      <c r="Y106">
        <v>9</v>
      </c>
      <c r="Z106">
        <v>0</v>
      </c>
      <c r="AA106">
        <v>1</v>
      </c>
      <c r="AB106">
        <v>3</v>
      </c>
      <c r="AC106">
        <v>2</v>
      </c>
      <c r="AD106">
        <v>0</v>
      </c>
      <c r="AE106">
        <v>1125</v>
      </c>
      <c r="AF106">
        <v>8</v>
      </c>
      <c r="AG106">
        <v>2939</v>
      </c>
      <c r="AH106">
        <v>1025</v>
      </c>
      <c r="AI106">
        <v>0</v>
      </c>
      <c r="AN106">
        <v>23.9</v>
      </c>
      <c r="AP106" t="s">
        <v>59</v>
      </c>
      <c r="AS106">
        <v>88</v>
      </c>
      <c r="AU106">
        <v>35597</v>
      </c>
      <c r="AV106">
        <v>6224</v>
      </c>
      <c r="AW106">
        <v>22</v>
      </c>
      <c r="AX106">
        <v>20</v>
      </c>
      <c r="AZ106">
        <v>0</v>
      </c>
      <c r="BA106">
        <f t="shared" si="9"/>
        <v>5178</v>
      </c>
      <c r="BB106">
        <f t="shared" si="10"/>
        <v>6522</v>
      </c>
      <c r="BD106" t="e">
        <f t="shared" si="7"/>
        <v>#N/A</v>
      </c>
      <c r="BE106">
        <f t="shared" si="8"/>
        <v>1</v>
      </c>
    </row>
    <row r="107" spans="1:57" x14ac:dyDescent="0.25">
      <c r="A107" t="s">
        <v>272</v>
      </c>
      <c r="B107" t="s">
        <v>52</v>
      </c>
      <c r="C107" t="s">
        <v>53</v>
      </c>
      <c r="D107" t="s">
        <v>57</v>
      </c>
      <c r="E107" t="s">
        <v>58</v>
      </c>
      <c r="F107" s="1">
        <v>41022</v>
      </c>
      <c r="G107" s="1">
        <v>41019</v>
      </c>
      <c r="H107" s="1">
        <v>41022</v>
      </c>
      <c r="I107">
        <v>0</v>
      </c>
      <c r="J107">
        <v>877</v>
      </c>
      <c r="K107">
        <v>877</v>
      </c>
      <c r="L107">
        <v>54863</v>
      </c>
      <c r="M107" t="b">
        <v>0</v>
      </c>
      <c r="O107" t="s">
        <v>34</v>
      </c>
      <c r="P107" s="1">
        <v>41022</v>
      </c>
      <c r="Q107" t="b">
        <v>0</v>
      </c>
      <c r="R107" t="b">
        <v>0</v>
      </c>
      <c r="S107" t="b">
        <v>0</v>
      </c>
      <c r="T107">
        <v>8</v>
      </c>
      <c r="U107">
        <v>1</v>
      </c>
      <c r="V107">
        <v>0</v>
      </c>
      <c r="W107">
        <v>23</v>
      </c>
      <c r="X107">
        <v>0</v>
      </c>
      <c r="Y107">
        <v>3</v>
      </c>
      <c r="Z107">
        <v>0</v>
      </c>
      <c r="AA107">
        <v>1</v>
      </c>
      <c r="AB107">
        <v>1</v>
      </c>
      <c r="AC107">
        <v>1</v>
      </c>
      <c r="AD107">
        <v>0</v>
      </c>
      <c r="AE107">
        <v>1008</v>
      </c>
      <c r="AF107">
        <v>7</v>
      </c>
      <c r="AG107">
        <v>2622</v>
      </c>
      <c r="AH107">
        <v>831</v>
      </c>
      <c r="AI107">
        <v>0</v>
      </c>
      <c r="AN107">
        <v>24.1</v>
      </c>
      <c r="AP107" t="s">
        <v>59</v>
      </c>
      <c r="AS107">
        <v>50</v>
      </c>
      <c r="AU107">
        <v>29217</v>
      </c>
      <c r="AV107">
        <v>4098</v>
      </c>
      <c r="AW107">
        <v>22</v>
      </c>
      <c r="AX107">
        <v>19</v>
      </c>
      <c r="AZ107">
        <v>0</v>
      </c>
      <c r="BA107">
        <f t="shared" si="9"/>
        <v>4883</v>
      </c>
      <c r="BB107">
        <f t="shared" si="10"/>
        <v>6817</v>
      </c>
      <c r="BD107" t="e">
        <f t="shared" si="7"/>
        <v>#N/A</v>
      </c>
      <c r="BE107">
        <f t="shared" si="8"/>
        <v>0</v>
      </c>
    </row>
    <row r="108" spans="1:57" x14ac:dyDescent="0.25">
      <c r="A108" t="s">
        <v>274</v>
      </c>
      <c r="B108" t="s">
        <v>52</v>
      </c>
      <c r="C108" t="s">
        <v>53</v>
      </c>
      <c r="D108" t="s">
        <v>57</v>
      </c>
      <c r="E108" t="s">
        <v>58</v>
      </c>
      <c r="F108" s="1">
        <v>41005</v>
      </c>
      <c r="G108" s="1">
        <v>40999</v>
      </c>
      <c r="H108" s="1">
        <v>41004</v>
      </c>
      <c r="I108">
        <v>0</v>
      </c>
      <c r="J108">
        <v>620</v>
      </c>
      <c r="K108">
        <v>620</v>
      </c>
      <c r="L108">
        <v>54606</v>
      </c>
      <c r="M108" t="b">
        <v>0</v>
      </c>
      <c r="O108" t="s">
        <v>34</v>
      </c>
      <c r="P108" s="1">
        <v>41005</v>
      </c>
      <c r="Q108" t="b">
        <v>0</v>
      </c>
      <c r="R108" t="b">
        <v>0</v>
      </c>
      <c r="S108" t="b">
        <v>0</v>
      </c>
      <c r="T108">
        <v>14</v>
      </c>
      <c r="U108">
        <v>2</v>
      </c>
      <c r="V108">
        <v>0</v>
      </c>
      <c r="W108">
        <v>28</v>
      </c>
      <c r="X108">
        <v>1</v>
      </c>
      <c r="Y108">
        <v>5</v>
      </c>
      <c r="Z108">
        <v>0</v>
      </c>
      <c r="AA108">
        <v>0</v>
      </c>
      <c r="AB108">
        <v>5</v>
      </c>
      <c r="AC108">
        <v>1</v>
      </c>
      <c r="AD108">
        <v>0</v>
      </c>
      <c r="AE108">
        <v>1424</v>
      </c>
      <c r="AF108">
        <v>11</v>
      </c>
      <c r="AG108">
        <v>3643</v>
      </c>
      <c r="AH108">
        <v>1279</v>
      </c>
      <c r="AI108">
        <v>0</v>
      </c>
      <c r="AN108">
        <v>24.5</v>
      </c>
      <c r="AP108" t="s">
        <v>59</v>
      </c>
      <c r="AS108">
        <v>62</v>
      </c>
      <c r="AU108">
        <v>30865</v>
      </c>
      <c r="AV108">
        <v>2859</v>
      </c>
      <c r="AW108">
        <v>22</v>
      </c>
      <c r="AX108">
        <v>19</v>
      </c>
      <c r="AZ108">
        <v>0</v>
      </c>
      <c r="BA108">
        <f t="shared" si="9"/>
        <v>4626</v>
      </c>
      <c r="BB108">
        <f t="shared" si="10"/>
        <v>7074</v>
      </c>
      <c r="BD108" t="e">
        <f t="shared" si="7"/>
        <v>#N/A</v>
      </c>
      <c r="BE108">
        <f t="shared" si="8"/>
        <v>0</v>
      </c>
    </row>
    <row r="109" spans="1:57" x14ac:dyDescent="0.25">
      <c r="A109" t="s">
        <v>276</v>
      </c>
      <c r="B109" t="s">
        <v>52</v>
      </c>
      <c r="C109" t="s">
        <v>53</v>
      </c>
      <c r="D109" t="s">
        <v>57</v>
      </c>
      <c r="E109" t="s">
        <v>58</v>
      </c>
      <c r="F109" s="1">
        <v>40984</v>
      </c>
      <c r="G109" s="1">
        <v>40978</v>
      </c>
      <c r="H109" s="1">
        <v>40982</v>
      </c>
      <c r="I109">
        <v>0</v>
      </c>
      <c r="J109">
        <v>0</v>
      </c>
      <c r="K109">
        <v>292</v>
      </c>
      <c r="L109">
        <v>54278</v>
      </c>
      <c r="M109" t="b">
        <v>0</v>
      </c>
      <c r="O109" t="s">
        <v>34</v>
      </c>
      <c r="P109" s="1">
        <v>40984</v>
      </c>
      <c r="Q109" t="b">
        <v>0</v>
      </c>
      <c r="R109" t="b">
        <v>0</v>
      </c>
      <c r="S109" t="b">
        <v>0</v>
      </c>
      <c r="T109">
        <v>9</v>
      </c>
      <c r="U109">
        <v>1</v>
      </c>
      <c r="V109">
        <v>0</v>
      </c>
      <c r="W109">
        <v>12</v>
      </c>
      <c r="X109">
        <v>0</v>
      </c>
      <c r="Y109">
        <v>1</v>
      </c>
      <c r="Z109">
        <v>0</v>
      </c>
      <c r="AA109">
        <v>0</v>
      </c>
      <c r="AB109">
        <v>3</v>
      </c>
      <c r="AC109">
        <v>0</v>
      </c>
      <c r="AD109">
        <v>0</v>
      </c>
      <c r="AE109">
        <v>1019</v>
      </c>
      <c r="AF109">
        <v>8</v>
      </c>
      <c r="AG109">
        <v>2516</v>
      </c>
      <c r="AH109">
        <v>918</v>
      </c>
      <c r="AI109">
        <v>0</v>
      </c>
      <c r="AN109">
        <v>24.7</v>
      </c>
      <c r="AP109" t="s">
        <v>59</v>
      </c>
      <c r="AS109">
        <v>32</v>
      </c>
      <c r="AU109">
        <v>25079</v>
      </c>
      <c r="AV109">
        <v>4017</v>
      </c>
      <c r="AW109">
        <v>22</v>
      </c>
      <c r="AX109">
        <v>19</v>
      </c>
      <c r="AZ109">
        <v>0</v>
      </c>
      <c r="BA109">
        <f t="shared" si="9"/>
        <v>4298</v>
      </c>
      <c r="BB109">
        <f t="shared" si="10"/>
        <v>7402</v>
      </c>
      <c r="BD109" t="e">
        <f t="shared" si="7"/>
        <v>#N/A</v>
      </c>
      <c r="BE109">
        <f t="shared" si="8"/>
        <v>0</v>
      </c>
    </row>
    <row r="110" spans="1:57" x14ac:dyDescent="0.25">
      <c r="A110" t="s">
        <v>278</v>
      </c>
      <c r="B110" t="s">
        <v>52</v>
      </c>
      <c r="C110" t="s">
        <v>53</v>
      </c>
      <c r="D110" t="s">
        <v>57</v>
      </c>
      <c r="E110" t="s">
        <v>58</v>
      </c>
      <c r="F110" s="1">
        <v>40949</v>
      </c>
      <c r="G110" s="1">
        <v>40947</v>
      </c>
      <c r="H110" s="1">
        <v>40949</v>
      </c>
      <c r="I110">
        <v>0</v>
      </c>
      <c r="J110">
        <v>1286</v>
      </c>
      <c r="K110">
        <v>1286</v>
      </c>
      <c r="L110">
        <v>53986</v>
      </c>
      <c r="M110" t="b">
        <v>1</v>
      </c>
      <c r="O110" t="s">
        <v>34</v>
      </c>
      <c r="P110" s="1">
        <v>40949</v>
      </c>
      <c r="Q110" t="b">
        <v>0</v>
      </c>
      <c r="R110" t="b">
        <v>0</v>
      </c>
      <c r="S110" t="b">
        <v>0</v>
      </c>
      <c r="T110">
        <v>5</v>
      </c>
      <c r="U110">
        <v>1</v>
      </c>
      <c r="V110">
        <v>0</v>
      </c>
      <c r="W110">
        <v>18</v>
      </c>
      <c r="X110">
        <v>0</v>
      </c>
      <c r="Y110">
        <v>5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1040</v>
      </c>
      <c r="AF110">
        <v>5</v>
      </c>
      <c r="AG110">
        <v>2612</v>
      </c>
      <c r="AH110">
        <v>919</v>
      </c>
      <c r="AI110">
        <v>1</v>
      </c>
      <c r="AN110">
        <v>23.3</v>
      </c>
      <c r="AP110" t="s">
        <v>59</v>
      </c>
      <c r="AS110">
        <v>33</v>
      </c>
      <c r="AU110">
        <v>13053</v>
      </c>
      <c r="AV110">
        <v>6392</v>
      </c>
      <c r="AW110">
        <v>21</v>
      </c>
      <c r="AX110">
        <v>20</v>
      </c>
      <c r="AZ110">
        <v>0</v>
      </c>
      <c r="BA110">
        <f t="shared" si="9"/>
        <v>4006</v>
      </c>
      <c r="BB110">
        <f t="shared" si="10"/>
        <v>7694</v>
      </c>
      <c r="BD110" t="e">
        <f t="shared" si="7"/>
        <v>#N/A</v>
      </c>
      <c r="BE110">
        <f t="shared" si="8"/>
        <v>1</v>
      </c>
    </row>
    <row r="111" spans="1:57" x14ac:dyDescent="0.25">
      <c r="A111" t="s">
        <v>280</v>
      </c>
      <c r="B111" t="s">
        <v>52</v>
      </c>
      <c r="C111" t="s">
        <v>53</v>
      </c>
      <c r="D111" t="s">
        <v>57</v>
      </c>
      <c r="E111" t="s">
        <v>58</v>
      </c>
      <c r="F111" s="1">
        <v>40933</v>
      </c>
      <c r="G111" s="1">
        <v>40929</v>
      </c>
      <c r="H111" s="1">
        <v>40932</v>
      </c>
      <c r="I111">
        <v>0</v>
      </c>
      <c r="J111">
        <v>1065</v>
      </c>
      <c r="K111">
        <v>1065</v>
      </c>
      <c r="L111">
        <v>53765</v>
      </c>
      <c r="M111" t="b">
        <v>0</v>
      </c>
      <c r="O111" t="s">
        <v>34</v>
      </c>
      <c r="P111" s="1">
        <v>40933</v>
      </c>
      <c r="Q111" t="b">
        <v>0</v>
      </c>
      <c r="R111" t="b">
        <v>0</v>
      </c>
      <c r="S111" t="b">
        <v>0</v>
      </c>
      <c r="T111">
        <v>5</v>
      </c>
      <c r="U111">
        <v>1</v>
      </c>
      <c r="V111">
        <v>0</v>
      </c>
      <c r="W111">
        <v>15</v>
      </c>
      <c r="X111">
        <v>1</v>
      </c>
      <c r="Y111">
        <v>4</v>
      </c>
      <c r="Z111">
        <v>0</v>
      </c>
      <c r="AA111">
        <v>1</v>
      </c>
      <c r="AB111">
        <v>4</v>
      </c>
      <c r="AC111">
        <v>0</v>
      </c>
      <c r="AD111">
        <v>0</v>
      </c>
      <c r="AE111">
        <v>1017</v>
      </c>
      <c r="AF111">
        <v>7</v>
      </c>
      <c r="AG111">
        <v>2492</v>
      </c>
      <c r="AH111">
        <v>876</v>
      </c>
      <c r="AI111">
        <v>0</v>
      </c>
      <c r="AN111">
        <v>24.1</v>
      </c>
      <c r="AP111" t="s">
        <v>59</v>
      </c>
      <c r="AS111">
        <v>31</v>
      </c>
      <c r="AU111">
        <v>28327</v>
      </c>
      <c r="AV111">
        <v>7084</v>
      </c>
      <c r="AW111">
        <v>22</v>
      </c>
      <c r="AX111">
        <v>20</v>
      </c>
      <c r="AZ111">
        <v>0</v>
      </c>
      <c r="BA111">
        <f t="shared" si="9"/>
        <v>3785</v>
      </c>
      <c r="BB111">
        <f t="shared" si="10"/>
        <v>7915</v>
      </c>
      <c r="BD111" t="e">
        <f t="shared" si="7"/>
        <v>#N/A</v>
      </c>
      <c r="BE111">
        <f t="shared" si="8"/>
        <v>0</v>
      </c>
    </row>
    <row r="112" spans="1:57" x14ac:dyDescent="0.25">
      <c r="A112" t="s">
        <v>282</v>
      </c>
      <c r="B112" t="s">
        <v>52</v>
      </c>
      <c r="C112" t="s">
        <v>53</v>
      </c>
      <c r="D112" t="s">
        <v>57</v>
      </c>
      <c r="E112" t="s">
        <v>58</v>
      </c>
      <c r="F112" s="1">
        <v>40910</v>
      </c>
      <c r="G112" s="1">
        <v>40902</v>
      </c>
      <c r="H112" s="1">
        <v>40910</v>
      </c>
      <c r="I112">
        <v>0</v>
      </c>
      <c r="J112">
        <v>0</v>
      </c>
      <c r="K112">
        <v>839</v>
      </c>
      <c r="L112">
        <v>53539</v>
      </c>
      <c r="M112" t="b">
        <v>0</v>
      </c>
      <c r="O112" t="s">
        <v>34</v>
      </c>
      <c r="P112" s="1">
        <v>40910</v>
      </c>
      <c r="Q112" t="b">
        <v>0</v>
      </c>
      <c r="R112" t="b">
        <v>0</v>
      </c>
      <c r="S112" t="b">
        <v>0</v>
      </c>
      <c r="T112">
        <v>5</v>
      </c>
      <c r="U112">
        <v>1</v>
      </c>
      <c r="V112">
        <v>0</v>
      </c>
      <c r="W112">
        <v>14</v>
      </c>
      <c r="X112">
        <v>0</v>
      </c>
      <c r="Y112">
        <v>3</v>
      </c>
      <c r="Z112">
        <v>0</v>
      </c>
      <c r="AA112">
        <v>1</v>
      </c>
      <c r="AB112">
        <v>1</v>
      </c>
      <c r="AC112">
        <v>0</v>
      </c>
      <c r="AD112">
        <v>0</v>
      </c>
      <c r="AE112">
        <v>1073</v>
      </c>
      <c r="AF112">
        <v>7</v>
      </c>
      <c r="AG112">
        <v>2466</v>
      </c>
      <c r="AH112">
        <v>798</v>
      </c>
      <c r="AI112">
        <v>0</v>
      </c>
      <c r="AN112">
        <v>24.1</v>
      </c>
      <c r="AP112" t="s">
        <v>59</v>
      </c>
      <c r="AS112">
        <v>63</v>
      </c>
      <c r="AU112">
        <v>27808</v>
      </c>
      <c r="AV112">
        <v>5477</v>
      </c>
      <c r="AW112">
        <v>22</v>
      </c>
      <c r="AX112">
        <v>20</v>
      </c>
      <c r="AZ112">
        <v>0</v>
      </c>
      <c r="BA112">
        <f t="shared" si="9"/>
        <v>3559</v>
      </c>
      <c r="BB112">
        <f t="shared" si="10"/>
        <v>8141</v>
      </c>
      <c r="BD112" t="e">
        <f t="shared" si="7"/>
        <v>#N/A</v>
      </c>
      <c r="BE112">
        <f t="shared" si="8"/>
        <v>0</v>
      </c>
    </row>
    <row r="113" spans="1:57" x14ac:dyDescent="0.25">
      <c r="A113" t="s">
        <v>284</v>
      </c>
      <c r="B113" t="s">
        <v>52</v>
      </c>
      <c r="C113" t="s">
        <v>53</v>
      </c>
      <c r="D113" t="s">
        <v>57</v>
      </c>
      <c r="E113" t="s">
        <v>58</v>
      </c>
      <c r="F113" s="1">
        <v>40890</v>
      </c>
      <c r="G113" s="1">
        <v>40886</v>
      </c>
      <c r="H113" s="1">
        <v>40889</v>
      </c>
      <c r="I113">
        <v>0</v>
      </c>
      <c r="J113">
        <v>639</v>
      </c>
      <c r="K113">
        <v>639</v>
      </c>
      <c r="L113">
        <v>53339</v>
      </c>
      <c r="M113" t="b">
        <v>0</v>
      </c>
      <c r="O113" t="s">
        <v>34</v>
      </c>
      <c r="P113" s="1">
        <v>40890</v>
      </c>
      <c r="Q113" t="b">
        <v>0</v>
      </c>
      <c r="R113" t="b">
        <v>0</v>
      </c>
      <c r="S113" t="b">
        <v>0</v>
      </c>
      <c r="T113">
        <v>4</v>
      </c>
      <c r="U113">
        <v>0</v>
      </c>
      <c r="V113">
        <v>0</v>
      </c>
      <c r="W113">
        <v>35</v>
      </c>
      <c r="X113">
        <v>0</v>
      </c>
      <c r="Y113">
        <v>2</v>
      </c>
      <c r="Z113">
        <v>0</v>
      </c>
      <c r="AA113">
        <v>1</v>
      </c>
      <c r="AB113">
        <v>2</v>
      </c>
      <c r="AC113">
        <v>1</v>
      </c>
      <c r="AD113">
        <v>0</v>
      </c>
      <c r="AE113">
        <v>1014</v>
      </c>
      <c r="AF113">
        <v>7</v>
      </c>
      <c r="AG113">
        <v>2460</v>
      </c>
      <c r="AH113">
        <v>861</v>
      </c>
      <c r="AI113">
        <v>0</v>
      </c>
      <c r="AN113">
        <v>24.8</v>
      </c>
      <c r="AP113" t="s">
        <v>59</v>
      </c>
      <c r="AS113">
        <v>316</v>
      </c>
      <c r="AU113">
        <v>9679</v>
      </c>
      <c r="AV113">
        <v>1883</v>
      </c>
      <c r="AW113">
        <v>20</v>
      </c>
      <c r="AX113">
        <v>18</v>
      </c>
      <c r="AZ113">
        <v>0</v>
      </c>
      <c r="BA113">
        <f t="shared" si="9"/>
        <v>3359</v>
      </c>
      <c r="BB113">
        <f t="shared" si="10"/>
        <v>8341</v>
      </c>
      <c r="BD113" t="e">
        <f t="shared" si="7"/>
        <v>#N/A</v>
      </c>
      <c r="BE113">
        <f t="shared" si="8"/>
        <v>0</v>
      </c>
    </row>
    <row r="114" spans="1:57" x14ac:dyDescent="0.25">
      <c r="A114" t="s">
        <v>286</v>
      </c>
      <c r="B114" t="s">
        <v>52</v>
      </c>
      <c r="C114" t="s">
        <v>53</v>
      </c>
      <c r="D114" t="s">
        <v>57</v>
      </c>
      <c r="E114" t="s">
        <v>58</v>
      </c>
      <c r="F114" s="1">
        <v>40858</v>
      </c>
      <c r="G114" s="1">
        <v>40854</v>
      </c>
      <c r="H114" s="1">
        <v>40857</v>
      </c>
      <c r="I114">
        <v>0</v>
      </c>
      <c r="J114">
        <v>287</v>
      </c>
      <c r="K114">
        <v>287</v>
      </c>
      <c r="L114">
        <v>52987</v>
      </c>
      <c r="M114" t="b">
        <v>0</v>
      </c>
      <c r="O114" t="s">
        <v>34</v>
      </c>
      <c r="P114" s="1">
        <v>40858</v>
      </c>
      <c r="Q114" t="b">
        <v>0</v>
      </c>
      <c r="R114" t="b">
        <v>0</v>
      </c>
      <c r="S114" t="b">
        <v>0</v>
      </c>
      <c r="T114">
        <v>4</v>
      </c>
      <c r="U114">
        <v>1</v>
      </c>
      <c r="V114">
        <v>0</v>
      </c>
      <c r="W114">
        <v>9</v>
      </c>
      <c r="X114">
        <v>1</v>
      </c>
      <c r="Y114">
        <v>1</v>
      </c>
      <c r="Z114">
        <v>0</v>
      </c>
      <c r="AA114">
        <v>1</v>
      </c>
      <c r="AB114">
        <v>2</v>
      </c>
      <c r="AC114">
        <v>2</v>
      </c>
      <c r="AD114">
        <v>0</v>
      </c>
      <c r="AE114">
        <v>1157</v>
      </c>
      <c r="AF114">
        <v>8</v>
      </c>
      <c r="AG114">
        <v>3028</v>
      </c>
      <c r="AH114">
        <v>982</v>
      </c>
      <c r="AI114">
        <v>1</v>
      </c>
      <c r="AN114">
        <v>24.3</v>
      </c>
      <c r="AP114" t="s">
        <v>59</v>
      </c>
      <c r="AS114">
        <v>13</v>
      </c>
      <c r="AU114">
        <v>6738</v>
      </c>
      <c r="AV114">
        <v>490</v>
      </c>
      <c r="AW114">
        <v>20</v>
      </c>
      <c r="AX114">
        <v>16</v>
      </c>
      <c r="AZ114">
        <v>0</v>
      </c>
      <c r="BA114">
        <f t="shared" si="9"/>
        <v>3007</v>
      </c>
      <c r="BB114">
        <f t="shared" si="10"/>
        <v>8693</v>
      </c>
      <c r="BD114" t="e">
        <f t="shared" si="7"/>
        <v>#N/A</v>
      </c>
      <c r="BE114">
        <f t="shared" si="8"/>
        <v>0</v>
      </c>
    </row>
    <row r="115" spans="1:57" x14ac:dyDescent="0.25">
      <c r="A115" t="s">
        <v>288</v>
      </c>
      <c r="B115" t="s">
        <v>52</v>
      </c>
      <c r="C115" t="s">
        <v>53</v>
      </c>
      <c r="D115" t="s">
        <v>57</v>
      </c>
      <c r="E115" t="s">
        <v>58</v>
      </c>
      <c r="F115" s="1">
        <v>40836</v>
      </c>
      <c r="G115" s="1">
        <v>40833</v>
      </c>
      <c r="H115" s="1">
        <v>40836</v>
      </c>
      <c r="I115">
        <v>0</v>
      </c>
      <c r="J115">
        <v>1268</v>
      </c>
      <c r="K115">
        <v>1268</v>
      </c>
      <c r="L115">
        <v>52700</v>
      </c>
      <c r="M115" t="b">
        <v>1</v>
      </c>
      <c r="O115" t="s">
        <v>34</v>
      </c>
      <c r="P115" s="1">
        <v>40836</v>
      </c>
      <c r="Q115" t="b">
        <v>0</v>
      </c>
      <c r="R115" t="b">
        <v>0</v>
      </c>
      <c r="S115" t="b">
        <v>0</v>
      </c>
      <c r="T115">
        <v>6</v>
      </c>
      <c r="U115">
        <v>1</v>
      </c>
      <c r="V115">
        <v>0</v>
      </c>
      <c r="W115">
        <v>27</v>
      </c>
      <c r="X115">
        <v>1</v>
      </c>
      <c r="Y115">
        <v>6</v>
      </c>
      <c r="Z115">
        <v>0</v>
      </c>
      <c r="AA115">
        <v>1</v>
      </c>
      <c r="AB115">
        <v>4</v>
      </c>
      <c r="AC115">
        <v>1</v>
      </c>
      <c r="AD115">
        <v>0</v>
      </c>
      <c r="AE115">
        <v>1117</v>
      </c>
      <c r="AF115">
        <v>11</v>
      </c>
      <c r="AG115">
        <v>2765</v>
      </c>
      <c r="AH115">
        <v>978</v>
      </c>
      <c r="AI115">
        <v>3</v>
      </c>
      <c r="AN115">
        <v>23.9</v>
      </c>
      <c r="AP115" t="s">
        <v>59</v>
      </c>
      <c r="AS115">
        <v>71</v>
      </c>
      <c r="AU115">
        <v>25770</v>
      </c>
      <c r="AV115">
        <v>10585</v>
      </c>
      <c r="AW115">
        <v>22</v>
      </c>
      <c r="AX115">
        <v>21</v>
      </c>
      <c r="AZ115">
        <v>0</v>
      </c>
      <c r="BA115">
        <f t="shared" si="9"/>
        <v>2720</v>
      </c>
      <c r="BB115">
        <f t="shared" si="10"/>
        <v>8980</v>
      </c>
      <c r="BD115" t="e">
        <f t="shared" si="7"/>
        <v>#N/A</v>
      </c>
      <c r="BE115">
        <f t="shared" si="8"/>
        <v>1</v>
      </c>
    </row>
    <row r="116" spans="1:57" x14ac:dyDescent="0.25">
      <c r="A116" t="s">
        <v>291</v>
      </c>
      <c r="B116" t="s">
        <v>52</v>
      </c>
      <c r="C116" t="s">
        <v>53</v>
      </c>
      <c r="D116" t="s">
        <v>57</v>
      </c>
      <c r="E116" t="s">
        <v>58</v>
      </c>
      <c r="F116" s="1">
        <v>40820</v>
      </c>
      <c r="G116" s="1">
        <v>40814</v>
      </c>
      <c r="H116" s="1">
        <v>40819</v>
      </c>
      <c r="I116">
        <v>0</v>
      </c>
      <c r="J116">
        <v>980</v>
      </c>
      <c r="K116">
        <v>980</v>
      </c>
      <c r="L116">
        <v>52412</v>
      </c>
      <c r="M116" t="b">
        <v>0</v>
      </c>
      <c r="O116" t="s">
        <v>34</v>
      </c>
      <c r="P116" s="1">
        <v>40820</v>
      </c>
      <c r="Q116" t="b">
        <v>0</v>
      </c>
      <c r="R116" t="b">
        <v>0</v>
      </c>
      <c r="S116" t="b">
        <v>0</v>
      </c>
      <c r="T116">
        <v>6</v>
      </c>
      <c r="U116">
        <v>1</v>
      </c>
      <c r="V116">
        <v>0</v>
      </c>
      <c r="W116">
        <v>29</v>
      </c>
      <c r="X116">
        <v>1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1037</v>
      </c>
      <c r="AF116">
        <v>8</v>
      </c>
      <c r="AG116">
        <v>2721</v>
      </c>
      <c r="AH116">
        <v>935</v>
      </c>
      <c r="AI116">
        <v>0</v>
      </c>
      <c r="AN116">
        <v>24.2</v>
      </c>
      <c r="AP116" t="s">
        <v>59</v>
      </c>
      <c r="AS116">
        <v>41</v>
      </c>
      <c r="AU116">
        <v>40353</v>
      </c>
      <c r="AV116">
        <v>6479</v>
      </c>
      <c r="AW116">
        <v>23</v>
      </c>
      <c r="AX116">
        <v>20</v>
      </c>
      <c r="AZ116">
        <v>0</v>
      </c>
      <c r="BA116">
        <f t="shared" si="9"/>
        <v>2432</v>
      </c>
      <c r="BB116">
        <f t="shared" si="10"/>
        <v>9268</v>
      </c>
      <c r="BD116" t="e">
        <f t="shared" si="7"/>
        <v>#N/A</v>
      </c>
      <c r="BE116">
        <f t="shared" si="8"/>
        <v>0</v>
      </c>
    </row>
    <row r="117" spans="1:57" x14ac:dyDescent="0.25">
      <c r="A117" t="s">
        <v>293</v>
      </c>
      <c r="B117" t="s">
        <v>52</v>
      </c>
      <c r="C117" t="s">
        <v>53</v>
      </c>
      <c r="D117" t="s">
        <v>57</v>
      </c>
      <c r="E117" t="s">
        <v>58</v>
      </c>
      <c r="F117" s="1">
        <v>40806</v>
      </c>
      <c r="G117" s="1">
        <v>40798</v>
      </c>
      <c r="H117" s="1">
        <v>40801</v>
      </c>
      <c r="I117">
        <v>0</v>
      </c>
      <c r="J117">
        <v>0</v>
      </c>
      <c r="K117">
        <v>732</v>
      </c>
      <c r="L117">
        <v>52164</v>
      </c>
      <c r="M117" t="b">
        <v>0</v>
      </c>
      <c r="O117" t="s">
        <v>34</v>
      </c>
      <c r="P117" s="1">
        <v>40806</v>
      </c>
      <c r="Q117" t="b">
        <v>0</v>
      </c>
      <c r="R117" t="b">
        <v>0</v>
      </c>
      <c r="S117" t="b">
        <v>0</v>
      </c>
      <c r="T117">
        <v>4</v>
      </c>
      <c r="U117">
        <v>1</v>
      </c>
      <c r="V117">
        <v>0</v>
      </c>
      <c r="W117">
        <v>19</v>
      </c>
      <c r="X117">
        <v>1</v>
      </c>
      <c r="Y117">
        <v>4</v>
      </c>
      <c r="Z117">
        <v>0</v>
      </c>
      <c r="AA117">
        <v>1</v>
      </c>
      <c r="AB117">
        <v>8</v>
      </c>
      <c r="AC117">
        <v>1</v>
      </c>
      <c r="AD117">
        <v>0</v>
      </c>
      <c r="AE117">
        <v>973</v>
      </c>
      <c r="AF117">
        <v>7</v>
      </c>
      <c r="AG117">
        <v>2521</v>
      </c>
      <c r="AH117">
        <v>814</v>
      </c>
      <c r="AI117">
        <v>3</v>
      </c>
      <c r="AN117">
        <v>24.1</v>
      </c>
      <c r="AP117" t="s">
        <v>59</v>
      </c>
      <c r="AS117">
        <v>102</v>
      </c>
      <c r="AU117">
        <v>24888</v>
      </c>
      <c r="AV117">
        <v>12221</v>
      </c>
      <c r="AW117">
        <v>22</v>
      </c>
      <c r="AX117">
        <v>21</v>
      </c>
      <c r="AZ117">
        <v>0</v>
      </c>
      <c r="BA117">
        <f t="shared" si="9"/>
        <v>2184</v>
      </c>
      <c r="BB117">
        <f t="shared" si="10"/>
        <v>9516</v>
      </c>
      <c r="BD117" t="e">
        <f t="shared" si="7"/>
        <v>#N/A</v>
      </c>
      <c r="BE117">
        <f t="shared" si="8"/>
        <v>0</v>
      </c>
    </row>
    <row r="118" spans="1:57" x14ac:dyDescent="0.25">
      <c r="A118" t="s">
        <v>295</v>
      </c>
      <c r="B118" t="s">
        <v>52</v>
      </c>
      <c r="C118" t="s">
        <v>53</v>
      </c>
      <c r="D118" t="s">
        <v>57</v>
      </c>
      <c r="E118" t="s">
        <v>58</v>
      </c>
      <c r="F118" s="1">
        <v>40775</v>
      </c>
      <c r="G118" s="1">
        <v>40769</v>
      </c>
      <c r="H118" s="1">
        <v>40772</v>
      </c>
      <c r="I118">
        <v>0</v>
      </c>
      <c r="J118">
        <v>367</v>
      </c>
      <c r="K118">
        <v>367</v>
      </c>
      <c r="L118">
        <v>51799</v>
      </c>
      <c r="M118" t="b">
        <v>0</v>
      </c>
      <c r="O118" t="s">
        <v>34</v>
      </c>
      <c r="P118" s="1">
        <v>40775</v>
      </c>
      <c r="Q118" t="b">
        <v>0</v>
      </c>
      <c r="R118" t="b">
        <v>0</v>
      </c>
      <c r="S118" t="b">
        <v>0</v>
      </c>
      <c r="T118">
        <v>4</v>
      </c>
      <c r="U118">
        <v>1</v>
      </c>
      <c r="V118">
        <v>0</v>
      </c>
      <c r="W118">
        <v>13</v>
      </c>
      <c r="X118">
        <v>1</v>
      </c>
      <c r="Y118">
        <v>3</v>
      </c>
      <c r="Z118">
        <v>0</v>
      </c>
      <c r="AA118">
        <v>1</v>
      </c>
      <c r="AB118">
        <v>4</v>
      </c>
      <c r="AC118">
        <v>2</v>
      </c>
      <c r="AD118">
        <v>0</v>
      </c>
      <c r="AE118">
        <v>1372</v>
      </c>
      <c r="AF118">
        <v>10</v>
      </c>
      <c r="AG118">
        <v>3398</v>
      </c>
      <c r="AH118">
        <v>1137</v>
      </c>
      <c r="AI118">
        <v>4</v>
      </c>
      <c r="AN118">
        <v>24.2</v>
      </c>
      <c r="AP118" t="s">
        <v>59</v>
      </c>
      <c r="AS118">
        <v>125</v>
      </c>
      <c r="AU118">
        <v>20631</v>
      </c>
      <c r="AV118">
        <v>10628</v>
      </c>
      <c r="AW118">
        <v>22</v>
      </c>
      <c r="AX118">
        <v>21</v>
      </c>
      <c r="AZ118">
        <v>0</v>
      </c>
      <c r="BA118">
        <f t="shared" si="9"/>
        <v>1819</v>
      </c>
      <c r="BB118">
        <f t="shared" si="10"/>
        <v>9881</v>
      </c>
      <c r="BD118" t="e">
        <f t="shared" si="7"/>
        <v>#N/A</v>
      </c>
      <c r="BE118">
        <f t="shared" si="8"/>
        <v>0</v>
      </c>
    </row>
    <row r="119" spans="1:57" x14ac:dyDescent="0.25">
      <c r="A119" t="s">
        <v>296</v>
      </c>
      <c r="B119" t="s">
        <v>52</v>
      </c>
      <c r="C119" t="s">
        <v>53</v>
      </c>
      <c r="D119" t="s">
        <v>57</v>
      </c>
      <c r="E119" t="s">
        <v>58</v>
      </c>
      <c r="F119" s="1">
        <v>40749</v>
      </c>
      <c r="G119" s="1">
        <v>40743</v>
      </c>
      <c r="H119" s="1">
        <v>40746</v>
      </c>
      <c r="I119">
        <v>0</v>
      </c>
      <c r="J119">
        <v>596</v>
      </c>
      <c r="K119">
        <v>824</v>
      </c>
      <c r="L119">
        <v>51432</v>
      </c>
      <c r="M119" t="b">
        <v>1</v>
      </c>
      <c r="O119" t="s">
        <v>34</v>
      </c>
      <c r="P119" s="1">
        <v>40749</v>
      </c>
      <c r="Q119" t="b">
        <v>0</v>
      </c>
      <c r="R119" t="b">
        <v>0</v>
      </c>
      <c r="S119" t="b">
        <v>0</v>
      </c>
      <c r="T119">
        <v>9</v>
      </c>
      <c r="U119">
        <v>2</v>
      </c>
      <c r="V119">
        <v>0</v>
      </c>
      <c r="W119">
        <v>51</v>
      </c>
      <c r="X119">
        <v>1</v>
      </c>
      <c r="Y119">
        <v>7</v>
      </c>
      <c r="Z119">
        <v>0</v>
      </c>
      <c r="AA119">
        <v>1</v>
      </c>
      <c r="AB119">
        <v>13</v>
      </c>
      <c r="AC119">
        <v>0</v>
      </c>
      <c r="AD119">
        <v>0</v>
      </c>
      <c r="AE119">
        <v>1477</v>
      </c>
      <c r="AF119">
        <v>10</v>
      </c>
      <c r="AG119">
        <v>3731</v>
      </c>
      <c r="AH119">
        <v>1248</v>
      </c>
      <c r="AI119">
        <v>2</v>
      </c>
      <c r="AN119">
        <v>24.4</v>
      </c>
      <c r="AP119" t="s">
        <v>59</v>
      </c>
      <c r="AS119">
        <v>123</v>
      </c>
      <c r="AU119">
        <v>33318</v>
      </c>
      <c r="AV119">
        <v>7727</v>
      </c>
      <c r="AW119">
        <v>22</v>
      </c>
      <c r="AX119">
        <v>20</v>
      </c>
      <c r="AZ119">
        <v>0</v>
      </c>
      <c r="BA119">
        <f t="shared" si="9"/>
        <v>1452</v>
      </c>
      <c r="BB119">
        <f t="shared" si="10"/>
        <v>10248</v>
      </c>
      <c r="BD119" t="e">
        <f t="shared" si="7"/>
        <v>#N/A</v>
      </c>
      <c r="BE119">
        <f t="shared" si="8"/>
        <v>1</v>
      </c>
    </row>
    <row r="120" spans="1:57" x14ac:dyDescent="0.25">
      <c r="A120" t="s">
        <v>299</v>
      </c>
      <c r="B120" t="s">
        <v>52</v>
      </c>
      <c r="C120" t="s">
        <v>53</v>
      </c>
      <c r="D120" t="s">
        <v>57</v>
      </c>
      <c r="E120" t="s">
        <v>58</v>
      </c>
      <c r="F120" s="1">
        <v>40722</v>
      </c>
      <c r="G120" s="1">
        <v>40717</v>
      </c>
      <c r="H120" s="1">
        <v>40719</v>
      </c>
      <c r="I120">
        <v>0</v>
      </c>
      <c r="J120">
        <v>822</v>
      </c>
      <c r="K120">
        <v>495</v>
      </c>
      <c r="L120">
        <v>51103</v>
      </c>
      <c r="M120" t="b">
        <v>0</v>
      </c>
      <c r="O120" t="s">
        <v>34</v>
      </c>
      <c r="P120" s="1">
        <v>40722</v>
      </c>
      <c r="Q120" t="b">
        <v>0</v>
      </c>
      <c r="R120" t="b">
        <v>0</v>
      </c>
      <c r="S120" t="b">
        <v>0</v>
      </c>
      <c r="T120">
        <v>7</v>
      </c>
      <c r="U120">
        <v>2</v>
      </c>
      <c r="V120">
        <v>0</v>
      </c>
      <c r="W120">
        <v>41</v>
      </c>
      <c r="X120">
        <v>0</v>
      </c>
      <c r="Y120">
        <v>6</v>
      </c>
      <c r="Z120">
        <v>0</v>
      </c>
      <c r="AA120">
        <v>1</v>
      </c>
      <c r="AB120">
        <v>5</v>
      </c>
      <c r="AC120">
        <v>4</v>
      </c>
      <c r="AD120">
        <v>0</v>
      </c>
      <c r="AE120">
        <v>1434</v>
      </c>
      <c r="AF120">
        <v>10</v>
      </c>
      <c r="AG120">
        <v>3546</v>
      </c>
      <c r="AH120">
        <v>1179</v>
      </c>
      <c r="AI120">
        <v>0</v>
      </c>
      <c r="AN120">
        <v>25.4</v>
      </c>
      <c r="AP120" t="s">
        <v>59</v>
      </c>
      <c r="AS120">
        <v>82</v>
      </c>
      <c r="AU120">
        <v>35668</v>
      </c>
      <c r="AV120">
        <v>9503</v>
      </c>
      <c r="AW120">
        <v>22</v>
      </c>
      <c r="AX120">
        <v>20</v>
      </c>
      <c r="AZ120">
        <v>0</v>
      </c>
      <c r="BA120">
        <f t="shared" si="9"/>
        <v>1123</v>
      </c>
      <c r="BB120">
        <f t="shared" si="10"/>
        <v>10577</v>
      </c>
      <c r="BD120" t="e">
        <f t="shared" si="7"/>
        <v>#N/A</v>
      </c>
      <c r="BE120">
        <f t="shared" si="8"/>
        <v>0</v>
      </c>
    </row>
    <row r="121" spans="1:57" x14ac:dyDescent="0.25">
      <c r="A121" t="s">
        <v>301</v>
      </c>
      <c r="B121" t="s">
        <v>52</v>
      </c>
      <c r="C121" t="s">
        <v>53</v>
      </c>
      <c r="D121" t="s">
        <v>57</v>
      </c>
      <c r="E121" t="s">
        <v>58</v>
      </c>
      <c r="F121" s="1">
        <v>40698</v>
      </c>
      <c r="G121" s="1">
        <v>40694</v>
      </c>
      <c r="H121" s="1">
        <v>40697</v>
      </c>
      <c r="I121">
        <v>0</v>
      </c>
      <c r="J121">
        <v>228</v>
      </c>
      <c r="K121">
        <v>228</v>
      </c>
      <c r="L121">
        <v>50836</v>
      </c>
      <c r="M121" t="b">
        <v>0</v>
      </c>
      <c r="O121" t="s">
        <v>34</v>
      </c>
      <c r="P121" s="1">
        <v>40698</v>
      </c>
      <c r="Q121" t="b">
        <v>0</v>
      </c>
      <c r="R121" t="b">
        <v>0</v>
      </c>
      <c r="S121" t="b">
        <v>0</v>
      </c>
      <c r="T121">
        <v>8</v>
      </c>
      <c r="U121">
        <v>2</v>
      </c>
      <c r="V121">
        <v>0</v>
      </c>
      <c r="W121">
        <v>56</v>
      </c>
      <c r="X121">
        <v>0</v>
      </c>
      <c r="Y121">
        <v>5</v>
      </c>
      <c r="Z121">
        <v>0</v>
      </c>
      <c r="AA121">
        <v>0</v>
      </c>
      <c r="AB121">
        <v>11</v>
      </c>
      <c r="AC121">
        <v>4</v>
      </c>
      <c r="AD121">
        <v>1</v>
      </c>
      <c r="AE121">
        <v>1422</v>
      </c>
      <c r="AF121">
        <v>10</v>
      </c>
      <c r="AG121">
        <v>3526</v>
      </c>
      <c r="AH121">
        <v>1193</v>
      </c>
      <c r="AI121">
        <v>1</v>
      </c>
      <c r="AN121">
        <v>24.4</v>
      </c>
      <c r="AP121" t="s">
        <v>59</v>
      </c>
      <c r="AS121">
        <v>133</v>
      </c>
      <c r="AU121" t="s">
        <v>60</v>
      </c>
      <c r="AV121" t="s">
        <v>60</v>
      </c>
      <c r="AW121" t="s">
        <v>60</v>
      </c>
      <c r="AX121" t="s">
        <v>60</v>
      </c>
      <c r="AZ121">
        <v>0</v>
      </c>
      <c r="BA121">
        <f t="shared" si="9"/>
        <v>856</v>
      </c>
      <c r="BB121">
        <f t="shared" si="10"/>
        <v>10844</v>
      </c>
      <c r="BD121" t="e">
        <f t="shared" si="7"/>
        <v>#N/A</v>
      </c>
      <c r="BE121">
        <f t="shared" si="8"/>
        <v>0</v>
      </c>
    </row>
    <row r="122" spans="1:57" x14ac:dyDescent="0.25">
      <c r="A122" t="s">
        <v>303</v>
      </c>
      <c r="B122" t="s">
        <v>52</v>
      </c>
      <c r="C122" t="s">
        <v>53</v>
      </c>
      <c r="D122" t="s">
        <v>57</v>
      </c>
      <c r="E122" t="s">
        <v>58</v>
      </c>
      <c r="F122" s="1">
        <v>40681</v>
      </c>
      <c r="G122" s="1">
        <v>40675</v>
      </c>
      <c r="H122" s="1">
        <v>40679</v>
      </c>
      <c r="I122">
        <v>0</v>
      </c>
      <c r="J122">
        <v>327</v>
      </c>
      <c r="K122">
        <v>327</v>
      </c>
      <c r="L122">
        <v>50608</v>
      </c>
      <c r="M122" t="b">
        <v>1</v>
      </c>
      <c r="O122" t="s">
        <v>34</v>
      </c>
      <c r="P122" s="1">
        <v>40681</v>
      </c>
      <c r="Q122" t="b">
        <v>0</v>
      </c>
      <c r="R122" t="b">
        <v>0</v>
      </c>
      <c r="S122" t="b">
        <v>0</v>
      </c>
      <c r="T122">
        <v>7</v>
      </c>
      <c r="U122">
        <v>2</v>
      </c>
      <c r="V122">
        <v>0</v>
      </c>
      <c r="W122">
        <v>38</v>
      </c>
      <c r="X122">
        <v>1</v>
      </c>
      <c r="Y122">
        <v>2</v>
      </c>
      <c r="Z122">
        <v>1</v>
      </c>
      <c r="AA122">
        <v>0</v>
      </c>
      <c r="AB122">
        <v>3</v>
      </c>
      <c r="AC122">
        <v>2</v>
      </c>
      <c r="AD122">
        <v>1</v>
      </c>
      <c r="AE122">
        <v>1382</v>
      </c>
      <c r="AF122">
        <v>10</v>
      </c>
      <c r="AG122">
        <v>3682</v>
      </c>
      <c r="AH122">
        <v>1226</v>
      </c>
      <c r="AI122">
        <v>1</v>
      </c>
      <c r="AN122">
        <v>24.4</v>
      </c>
      <c r="AP122" t="s">
        <v>59</v>
      </c>
      <c r="AS122">
        <v>71</v>
      </c>
      <c r="AU122">
        <v>25442</v>
      </c>
      <c r="AV122">
        <v>6052</v>
      </c>
      <c r="AW122">
        <v>22</v>
      </c>
      <c r="AX122">
        <v>20</v>
      </c>
      <c r="AZ122">
        <v>0</v>
      </c>
      <c r="BA122">
        <f t="shared" si="9"/>
        <v>628</v>
      </c>
      <c r="BB122">
        <f t="shared" si="10"/>
        <v>11072</v>
      </c>
      <c r="BD122" t="e">
        <f t="shared" si="7"/>
        <v>#N/A</v>
      </c>
      <c r="BE122">
        <f t="shared" si="8"/>
        <v>1</v>
      </c>
    </row>
    <row r="123" spans="1:57" x14ac:dyDescent="0.25">
      <c r="A123" t="s">
        <v>305</v>
      </c>
      <c r="B123" t="s">
        <v>52</v>
      </c>
      <c r="C123" t="s">
        <v>53</v>
      </c>
      <c r="D123" t="s">
        <v>57</v>
      </c>
      <c r="E123" t="s">
        <v>58</v>
      </c>
      <c r="F123" s="1">
        <v>40656</v>
      </c>
      <c r="G123" s="1">
        <v>40650</v>
      </c>
      <c r="H123" s="1">
        <v>40655</v>
      </c>
      <c r="I123">
        <v>0</v>
      </c>
      <c r="J123">
        <v>301</v>
      </c>
      <c r="K123">
        <v>1059</v>
      </c>
      <c r="L123">
        <v>50281</v>
      </c>
      <c r="M123" t="b">
        <v>1</v>
      </c>
      <c r="O123" t="s">
        <v>190</v>
      </c>
      <c r="P123" s="1">
        <v>40656</v>
      </c>
      <c r="Q123" t="b">
        <v>0</v>
      </c>
      <c r="R123" t="b">
        <v>0</v>
      </c>
      <c r="S123" t="b">
        <v>0</v>
      </c>
      <c r="T123">
        <v>20</v>
      </c>
      <c r="U123">
        <v>3</v>
      </c>
      <c r="V123">
        <v>1</v>
      </c>
      <c r="W123">
        <v>82</v>
      </c>
      <c r="X123">
        <v>1</v>
      </c>
      <c r="Y123">
        <v>6</v>
      </c>
      <c r="Z123">
        <v>2</v>
      </c>
      <c r="AA123">
        <v>1</v>
      </c>
      <c r="AB123">
        <v>7</v>
      </c>
      <c r="AC123">
        <v>3</v>
      </c>
      <c r="AD123">
        <v>1</v>
      </c>
      <c r="AE123">
        <v>1494</v>
      </c>
      <c r="AF123">
        <v>15</v>
      </c>
      <c r="AG123">
        <v>4913</v>
      </c>
      <c r="AH123">
        <v>1671</v>
      </c>
      <c r="AI123">
        <v>0</v>
      </c>
      <c r="AN123">
        <v>24.9</v>
      </c>
      <c r="AP123" t="s">
        <v>59</v>
      </c>
      <c r="AS123">
        <v>552</v>
      </c>
      <c r="AU123">
        <v>46220</v>
      </c>
      <c r="AV123">
        <v>8839</v>
      </c>
      <c r="AW123">
        <v>23</v>
      </c>
      <c r="AX123">
        <v>20</v>
      </c>
      <c r="AZ123">
        <v>0</v>
      </c>
      <c r="BA123">
        <f>L123-$L$124</f>
        <v>301</v>
      </c>
      <c r="BB123">
        <f t="shared" si="10"/>
        <v>11399</v>
      </c>
      <c r="BD123" t="e">
        <f t="shared" si="7"/>
        <v>#N/A</v>
      </c>
      <c r="BE123">
        <f t="shared" si="8"/>
        <v>1</v>
      </c>
    </row>
    <row r="124" spans="1:57" x14ac:dyDescent="0.25">
      <c r="A124" t="s">
        <v>307</v>
      </c>
      <c r="B124" t="s">
        <v>52</v>
      </c>
      <c r="C124" t="s">
        <v>53</v>
      </c>
      <c r="D124" t="s">
        <v>57</v>
      </c>
      <c r="E124" t="s">
        <v>58</v>
      </c>
      <c r="F124" s="1">
        <v>40625</v>
      </c>
      <c r="G124" s="1">
        <v>40621</v>
      </c>
      <c r="H124" s="1">
        <v>40625</v>
      </c>
      <c r="I124">
        <v>0</v>
      </c>
      <c r="J124">
        <v>750</v>
      </c>
      <c r="K124">
        <v>758</v>
      </c>
      <c r="L124">
        <v>49980</v>
      </c>
      <c r="M124" t="b">
        <v>0</v>
      </c>
      <c r="O124" t="s">
        <v>190</v>
      </c>
      <c r="P124" s="1">
        <v>40625</v>
      </c>
      <c r="Q124" t="b">
        <v>0</v>
      </c>
      <c r="R124" t="b">
        <v>0</v>
      </c>
      <c r="S124" t="b">
        <v>1</v>
      </c>
      <c r="T124">
        <v>8</v>
      </c>
      <c r="U124">
        <v>1</v>
      </c>
      <c r="V124">
        <v>0</v>
      </c>
      <c r="W124">
        <v>105</v>
      </c>
      <c r="X124">
        <v>2</v>
      </c>
      <c r="Y124">
        <v>11</v>
      </c>
      <c r="Z124">
        <v>1</v>
      </c>
      <c r="AA124">
        <v>1</v>
      </c>
      <c r="AB124">
        <v>4</v>
      </c>
      <c r="AC124">
        <v>3</v>
      </c>
      <c r="AD124">
        <v>0</v>
      </c>
      <c r="AE124">
        <v>1603</v>
      </c>
      <c r="AF124">
        <v>12</v>
      </c>
      <c r="AG124">
        <v>3992</v>
      </c>
      <c r="AH124">
        <v>1359</v>
      </c>
      <c r="AI124">
        <v>0</v>
      </c>
      <c r="AN124">
        <v>23.3</v>
      </c>
      <c r="AP124" t="s">
        <v>59</v>
      </c>
      <c r="AS124">
        <v>929</v>
      </c>
      <c r="AU124">
        <v>43279</v>
      </c>
      <c r="AV124">
        <v>20938</v>
      </c>
      <c r="AW124">
        <v>23</v>
      </c>
      <c r="AX124">
        <v>22</v>
      </c>
      <c r="AZ124">
        <v>1</v>
      </c>
      <c r="BA124">
        <f t="shared" ref="BA124:BA152" si="11">L124-$L$154</f>
        <v>9068</v>
      </c>
      <c r="BB124">
        <f>$BA$124-BA124</f>
        <v>0</v>
      </c>
      <c r="BD124" t="e">
        <f t="shared" si="7"/>
        <v>#N/A</v>
      </c>
      <c r="BE124">
        <f t="shared" si="8"/>
        <v>0</v>
      </c>
    </row>
    <row r="125" spans="1:57" x14ac:dyDescent="0.25">
      <c r="A125" t="s">
        <v>309</v>
      </c>
      <c r="B125" t="s">
        <v>52</v>
      </c>
      <c r="C125" t="s">
        <v>53</v>
      </c>
      <c r="D125" t="s">
        <v>57</v>
      </c>
      <c r="E125" t="s">
        <v>58</v>
      </c>
      <c r="F125" s="1">
        <v>40605</v>
      </c>
      <c r="G125" s="1">
        <v>40600</v>
      </c>
      <c r="H125" s="1">
        <v>40605</v>
      </c>
      <c r="I125">
        <v>0</v>
      </c>
      <c r="J125">
        <v>444</v>
      </c>
      <c r="K125">
        <v>444</v>
      </c>
      <c r="L125">
        <v>49666</v>
      </c>
      <c r="M125" t="b">
        <v>0</v>
      </c>
      <c r="O125" t="s">
        <v>190</v>
      </c>
      <c r="P125" s="1">
        <v>40605</v>
      </c>
      <c r="Q125" t="b">
        <v>0</v>
      </c>
      <c r="R125" t="b">
        <v>0</v>
      </c>
      <c r="S125" t="b">
        <v>0</v>
      </c>
      <c r="T125">
        <v>5</v>
      </c>
      <c r="U125">
        <v>1</v>
      </c>
      <c r="V125">
        <v>0</v>
      </c>
      <c r="W125">
        <v>40</v>
      </c>
      <c r="X125">
        <v>0</v>
      </c>
      <c r="Y125">
        <v>6</v>
      </c>
      <c r="Z125">
        <v>0</v>
      </c>
      <c r="AA125">
        <v>0</v>
      </c>
      <c r="AB125">
        <v>6</v>
      </c>
      <c r="AC125">
        <v>3</v>
      </c>
      <c r="AD125">
        <v>0</v>
      </c>
      <c r="AE125">
        <v>1028</v>
      </c>
      <c r="AF125">
        <v>8</v>
      </c>
      <c r="AG125">
        <v>2554</v>
      </c>
      <c r="AH125">
        <v>878</v>
      </c>
      <c r="AI125">
        <v>0</v>
      </c>
      <c r="AN125">
        <v>23.6</v>
      </c>
      <c r="AP125" t="s">
        <v>59</v>
      </c>
      <c r="AS125">
        <v>387</v>
      </c>
      <c r="AU125">
        <v>44481</v>
      </c>
      <c r="AV125">
        <v>15000</v>
      </c>
      <c r="AW125">
        <v>23</v>
      </c>
      <c r="AX125">
        <v>21</v>
      </c>
      <c r="AZ125">
        <v>0</v>
      </c>
      <c r="BA125">
        <f t="shared" si="11"/>
        <v>8754</v>
      </c>
      <c r="BB125">
        <f t="shared" ref="BB125:BB153" si="12">$BA$124-BA125</f>
        <v>314</v>
      </c>
      <c r="BD125" t="e">
        <f t="shared" si="7"/>
        <v>#N/A</v>
      </c>
      <c r="BE125">
        <f t="shared" si="8"/>
        <v>0</v>
      </c>
    </row>
    <row r="126" spans="1:57" x14ac:dyDescent="0.25">
      <c r="A126" t="s">
        <v>311</v>
      </c>
      <c r="B126" t="s">
        <v>52</v>
      </c>
      <c r="C126" t="s">
        <v>53</v>
      </c>
      <c r="D126" t="s">
        <v>57</v>
      </c>
      <c r="E126" t="s">
        <v>58</v>
      </c>
      <c r="F126" s="1">
        <v>40553</v>
      </c>
      <c r="G126" s="1">
        <v>40546</v>
      </c>
      <c r="H126" s="1">
        <v>40549</v>
      </c>
      <c r="I126">
        <v>0</v>
      </c>
      <c r="J126">
        <v>1286</v>
      </c>
      <c r="K126">
        <v>1286</v>
      </c>
      <c r="L126">
        <v>49222</v>
      </c>
      <c r="M126" t="b">
        <v>1</v>
      </c>
      <c r="O126" t="s">
        <v>34</v>
      </c>
      <c r="P126" s="1">
        <v>40553</v>
      </c>
      <c r="Q126" t="b">
        <v>0</v>
      </c>
      <c r="R126" t="b">
        <v>0</v>
      </c>
      <c r="S126" t="b">
        <v>0</v>
      </c>
      <c r="T126">
        <v>7</v>
      </c>
      <c r="U126">
        <v>1</v>
      </c>
      <c r="V126">
        <v>0</v>
      </c>
      <c r="W126">
        <v>85</v>
      </c>
      <c r="X126">
        <v>2</v>
      </c>
      <c r="Y126">
        <v>11</v>
      </c>
      <c r="Z126">
        <v>0</v>
      </c>
      <c r="AA126">
        <v>1</v>
      </c>
      <c r="AB126">
        <v>3</v>
      </c>
      <c r="AC126">
        <v>1</v>
      </c>
      <c r="AD126">
        <v>0</v>
      </c>
      <c r="AE126">
        <v>1217</v>
      </c>
      <c r="AF126">
        <v>9</v>
      </c>
      <c r="AG126">
        <v>3052</v>
      </c>
      <c r="AH126">
        <v>1006</v>
      </c>
      <c r="AI126">
        <v>2</v>
      </c>
      <c r="AN126">
        <v>24.5</v>
      </c>
      <c r="AP126" t="s">
        <v>59</v>
      </c>
      <c r="AS126">
        <v>291</v>
      </c>
      <c r="AU126">
        <v>43715</v>
      </c>
      <c r="AV126">
        <v>19040</v>
      </c>
      <c r="AW126">
        <v>23</v>
      </c>
      <c r="AX126">
        <v>21</v>
      </c>
      <c r="AZ126">
        <v>0</v>
      </c>
      <c r="BA126">
        <f t="shared" si="11"/>
        <v>8310</v>
      </c>
      <c r="BB126">
        <f t="shared" si="12"/>
        <v>758</v>
      </c>
      <c r="BD126" t="e">
        <f t="shared" si="7"/>
        <v>#N/A</v>
      </c>
      <c r="BE126">
        <f t="shared" si="8"/>
        <v>1</v>
      </c>
    </row>
    <row r="127" spans="1:57" x14ac:dyDescent="0.25">
      <c r="A127" t="s">
        <v>313</v>
      </c>
      <c r="B127" t="s">
        <v>52</v>
      </c>
      <c r="C127" t="s">
        <v>53</v>
      </c>
      <c r="D127" t="s">
        <v>57</v>
      </c>
      <c r="E127" t="s">
        <v>58</v>
      </c>
      <c r="F127" s="1">
        <v>40530</v>
      </c>
      <c r="G127" s="1">
        <v>40522</v>
      </c>
      <c r="H127" s="1">
        <v>40528</v>
      </c>
      <c r="I127">
        <v>0</v>
      </c>
      <c r="J127">
        <v>915</v>
      </c>
      <c r="K127">
        <v>30915</v>
      </c>
      <c r="L127">
        <v>48851</v>
      </c>
      <c r="M127" t="b">
        <v>0</v>
      </c>
      <c r="O127" t="s">
        <v>190</v>
      </c>
      <c r="P127" s="1">
        <v>40530</v>
      </c>
      <c r="Q127" t="b">
        <v>0</v>
      </c>
      <c r="R127" t="b">
        <v>0</v>
      </c>
      <c r="S127" t="b">
        <v>0</v>
      </c>
      <c r="T127">
        <v>6</v>
      </c>
      <c r="U127">
        <v>1</v>
      </c>
      <c r="V127">
        <v>0</v>
      </c>
      <c r="W127">
        <v>57</v>
      </c>
      <c r="X127">
        <v>2</v>
      </c>
      <c r="Y127">
        <v>8</v>
      </c>
      <c r="Z127">
        <v>1</v>
      </c>
      <c r="AA127">
        <v>1</v>
      </c>
      <c r="AB127">
        <v>5</v>
      </c>
      <c r="AC127">
        <v>0</v>
      </c>
      <c r="AD127">
        <v>0</v>
      </c>
      <c r="AE127">
        <v>1112</v>
      </c>
      <c r="AF127">
        <v>9</v>
      </c>
      <c r="AG127">
        <v>2794</v>
      </c>
      <c r="AH127">
        <v>886</v>
      </c>
      <c r="AI127">
        <v>6</v>
      </c>
      <c r="AN127">
        <v>24.7</v>
      </c>
      <c r="AP127" t="s">
        <v>59</v>
      </c>
      <c r="AS127">
        <v>784</v>
      </c>
      <c r="AU127">
        <v>44936</v>
      </c>
      <c r="AV127">
        <v>17032</v>
      </c>
      <c r="AW127">
        <v>23</v>
      </c>
      <c r="AX127">
        <v>21</v>
      </c>
      <c r="AZ127">
        <v>0</v>
      </c>
      <c r="BA127">
        <f t="shared" si="11"/>
        <v>7939</v>
      </c>
      <c r="BB127">
        <f t="shared" si="12"/>
        <v>1129</v>
      </c>
      <c r="BD127" t="e">
        <f t="shared" si="7"/>
        <v>#N/A</v>
      </c>
      <c r="BE127">
        <f t="shared" si="8"/>
        <v>0</v>
      </c>
    </row>
    <row r="128" spans="1:57" x14ac:dyDescent="0.25">
      <c r="A128" t="s">
        <v>315</v>
      </c>
      <c r="B128" t="s">
        <v>52</v>
      </c>
      <c r="C128" t="s">
        <v>53</v>
      </c>
      <c r="D128" t="s">
        <v>57</v>
      </c>
      <c r="E128" t="s">
        <v>58</v>
      </c>
      <c r="F128" s="1">
        <v>40506</v>
      </c>
      <c r="G128" s="1">
        <v>40500</v>
      </c>
      <c r="H128" s="1">
        <v>40502</v>
      </c>
      <c r="I128">
        <v>0</v>
      </c>
      <c r="J128">
        <v>636</v>
      </c>
      <c r="K128">
        <v>636</v>
      </c>
      <c r="L128">
        <v>48572</v>
      </c>
      <c r="M128" t="b">
        <v>0</v>
      </c>
      <c r="O128" t="s">
        <v>34</v>
      </c>
      <c r="P128" s="1">
        <v>40506</v>
      </c>
      <c r="Q128" t="b">
        <v>0</v>
      </c>
      <c r="R128" t="b">
        <v>0</v>
      </c>
      <c r="S128" t="b">
        <v>0</v>
      </c>
      <c r="T128">
        <v>5.61</v>
      </c>
      <c r="U128">
        <v>1.23</v>
      </c>
      <c r="V128">
        <v>0.22</v>
      </c>
      <c r="W128">
        <v>36.299999999999997</v>
      </c>
      <c r="X128">
        <v>0.28000000000000003</v>
      </c>
      <c r="Y128">
        <v>4.5599999999999996</v>
      </c>
      <c r="Z128">
        <v>0.03</v>
      </c>
      <c r="AA128">
        <v>0.62</v>
      </c>
      <c r="AB128">
        <v>4.62</v>
      </c>
      <c r="AC128">
        <v>0</v>
      </c>
      <c r="AD128">
        <v>0.02</v>
      </c>
      <c r="AE128">
        <v>1085.8599999999999</v>
      </c>
      <c r="AF128">
        <v>5.95</v>
      </c>
      <c r="AG128">
        <v>2844.91</v>
      </c>
      <c r="AH128">
        <v>865.99</v>
      </c>
      <c r="AI128">
        <v>3</v>
      </c>
      <c r="AN128">
        <v>25.2</v>
      </c>
      <c r="AP128" t="s">
        <v>59</v>
      </c>
      <c r="AS128">
        <v>163</v>
      </c>
      <c r="AU128">
        <v>19843</v>
      </c>
      <c r="AV128">
        <v>9564</v>
      </c>
      <c r="AW128">
        <v>21</v>
      </c>
      <c r="AX128">
        <v>20</v>
      </c>
      <c r="AZ128">
        <v>0</v>
      </c>
      <c r="BA128">
        <f t="shared" si="11"/>
        <v>7660</v>
      </c>
      <c r="BB128">
        <f t="shared" si="12"/>
        <v>1408</v>
      </c>
      <c r="BD128" t="e">
        <f t="shared" si="7"/>
        <v>#N/A</v>
      </c>
      <c r="BE128">
        <f t="shared" si="8"/>
        <v>0</v>
      </c>
    </row>
    <row r="129" spans="1:57" x14ac:dyDescent="0.25">
      <c r="A129" t="s">
        <v>317</v>
      </c>
      <c r="B129" t="s">
        <v>52</v>
      </c>
      <c r="C129" t="s">
        <v>53</v>
      </c>
      <c r="D129" t="s">
        <v>57</v>
      </c>
      <c r="E129" t="s">
        <v>58</v>
      </c>
      <c r="F129" s="1">
        <v>40480</v>
      </c>
      <c r="G129" s="1">
        <v>40476</v>
      </c>
      <c r="H129" s="1">
        <v>40478</v>
      </c>
      <c r="I129">
        <v>0</v>
      </c>
      <c r="J129">
        <v>375</v>
      </c>
      <c r="K129">
        <v>375</v>
      </c>
      <c r="L129">
        <v>48311</v>
      </c>
      <c r="M129" t="b">
        <v>0</v>
      </c>
      <c r="O129" t="s">
        <v>34</v>
      </c>
      <c r="P129" s="1">
        <v>40480</v>
      </c>
      <c r="Q129" t="b">
        <v>0</v>
      </c>
      <c r="R129" t="b">
        <v>0</v>
      </c>
      <c r="S129" t="b">
        <v>0</v>
      </c>
      <c r="T129">
        <v>5</v>
      </c>
      <c r="U129">
        <v>0</v>
      </c>
      <c r="V129">
        <v>0</v>
      </c>
      <c r="W129">
        <v>22</v>
      </c>
      <c r="X129">
        <v>0</v>
      </c>
      <c r="Y129">
        <v>3</v>
      </c>
      <c r="Z129">
        <v>0</v>
      </c>
      <c r="AA129">
        <v>0</v>
      </c>
      <c r="AB129">
        <v>2</v>
      </c>
      <c r="AC129">
        <v>3</v>
      </c>
      <c r="AD129">
        <v>0</v>
      </c>
      <c r="AE129">
        <v>1113</v>
      </c>
      <c r="AF129">
        <v>8</v>
      </c>
      <c r="AG129">
        <v>2726</v>
      </c>
      <c r="AH129">
        <v>929</v>
      </c>
      <c r="AI129">
        <v>5</v>
      </c>
      <c r="AN129">
        <v>24.9</v>
      </c>
      <c r="AP129" t="s">
        <v>59</v>
      </c>
      <c r="AS129">
        <v>56</v>
      </c>
      <c r="AU129">
        <v>43643</v>
      </c>
      <c r="AV129">
        <v>4292</v>
      </c>
      <c r="AW129">
        <v>23</v>
      </c>
      <c r="AX129">
        <v>19</v>
      </c>
      <c r="AZ129">
        <v>0</v>
      </c>
      <c r="BA129">
        <f t="shared" si="11"/>
        <v>7399</v>
      </c>
      <c r="BB129">
        <f t="shared" si="12"/>
        <v>1669</v>
      </c>
      <c r="BD129" t="e">
        <f t="shared" si="7"/>
        <v>#N/A</v>
      </c>
      <c r="BE129">
        <f t="shared" si="8"/>
        <v>0</v>
      </c>
    </row>
    <row r="130" spans="1:57" x14ac:dyDescent="0.25">
      <c r="A130" t="s">
        <v>319</v>
      </c>
      <c r="B130" t="s">
        <v>52</v>
      </c>
      <c r="C130" t="s">
        <v>53</v>
      </c>
      <c r="D130" t="s">
        <v>57</v>
      </c>
      <c r="E130" t="s">
        <v>58</v>
      </c>
      <c r="F130" s="1">
        <v>40452</v>
      </c>
      <c r="G130" s="1">
        <v>40448</v>
      </c>
      <c r="H130" s="1">
        <v>40450</v>
      </c>
      <c r="I130">
        <v>0</v>
      </c>
      <c r="J130">
        <v>1165</v>
      </c>
      <c r="K130">
        <v>1165</v>
      </c>
      <c r="L130">
        <v>47936</v>
      </c>
      <c r="M130" t="b">
        <v>1</v>
      </c>
      <c r="O130" t="s">
        <v>34</v>
      </c>
      <c r="P130" s="1">
        <v>40452</v>
      </c>
      <c r="Q130" t="b">
        <v>0</v>
      </c>
      <c r="R130" t="b">
        <v>0</v>
      </c>
      <c r="S130" t="b">
        <v>0</v>
      </c>
      <c r="T130">
        <v>7</v>
      </c>
      <c r="U130">
        <v>2</v>
      </c>
      <c r="V130">
        <v>0</v>
      </c>
      <c r="W130">
        <v>75</v>
      </c>
      <c r="X130">
        <v>2</v>
      </c>
      <c r="Y130">
        <v>11</v>
      </c>
      <c r="Z130">
        <v>0</v>
      </c>
      <c r="AA130">
        <v>1</v>
      </c>
      <c r="AB130">
        <v>6</v>
      </c>
      <c r="AC130">
        <v>2</v>
      </c>
      <c r="AD130">
        <v>0</v>
      </c>
      <c r="AE130">
        <v>1402</v>
      </c>
      <c r="AF130">
        <v>12</v>
      </c>
      <c r="AG130">
        <v>3655</v>
      </c>
      <c r="AH130">
        <v>1184</v>
      </c>
      <c r="AI130">
        <v>8</v>
      </c>
      <c r="AN130">
        <v>23.7</v>
      </c>
      <c r="AP130" t="s">
        <v>59</v>
      </c>
      <c r="AS130">
        <v>119</v>
      </c>
      <c r="AU130">
        <v>46716</v>
      </c>
      <c r="AV130">
        <v>11593</v>
      </c>
      <c r="AW130">
        <v>23</v>
      </c>
      <c r="AX130">
        <v>21</v>
      </c>
      <c r="AZ130">
        <v>0</v>
      </c>
      <c r="BA130">
        <f t="shared" si="11"/>
        <v>7024</v>
      </c>
      <c r="BB130">
        <f t="shared" si="12"/>
        <v>2044</v>
      </c>
      <c r="BD130" t="e">
        <f t="shared" si="7"/>
        <v>#N/A</v>
      </c>
      <c r="BE130">
        <f t="shared" si="8"/>
        <v>1</v>
      </c>
    </row>
    <row r="131" spans="1:57" x14ac:dyDescent="0.25">
      <c r="A131" t="s">
        <v>321</v>
      </c>
      <c r="B131" t="s">
        <v>52</v>
      </c>
      <c r="C131" t="s">
        <v>53</v>
      </c>
      <c r="D131" t="s">
        <v>57</v>
      </c>
      <c r="E131" t="s">
        <v>58</v>
      </c>
      <c r="F131" s="1">
        <v>40421</v>
      </c>
      <c r="G131" s="1">
        <v>40412</v>
      </c>
      <c r="H131" s="1">
        <v>40417</v>
      </c>
      <c r="I131">
        <v>0</v>
      </c>
      <c r="J131">
        <v>871</v>
      </c>
      <c r="K131">
        <v>871</v>
      </c>
      <c r="L131">
        <v>47642</v>
      </c>
      <c r="M131" t="b">
        <v>0</v>
      </c>
      <c r="O131" t="s">
        <v>34</v>
      </c>
      <c r="P131" s="1">
        <v>40421</v>
      </c>
      <c r="Q131" t="b">
        <v>0</v>
      </c>
      <c r="R131" t="b">
        <v>0</v>
      </c>
      <c r="S131" t="b">
        <v>0</v>
      </c>
      <c r="T131">
        <v>5</v>
      </c>
      <c r="U131">
        <v>1</v>
      </c>
      <c r="V131">
        <v>0</v>
      </c>
      <c r="W131">
        <v>40</v>
      </c>
      <c r="X131">
        <v>0</v>
      </c>
      <c r="Y131">
        <v>5</v>
      </c>
      <c r="Z131">
        <v>0</v>
      </c>
      <c r="AA131">
        <v>1</v>
      </c>
      <c r="AB131">
        <v>2</v>
      </c>
      <c r="AC131">
        <v>1</v>
      </c>
      <c r="AD131">
        <v>0</v>
      </c>
      <c r="AE131">
        <v>1104</v>
      </c>
      <c r="AF131">
        <v>8</v>
      </c>
      <c r="AG131">
        <v>2746</v>
      </c>
      <c r="AH131">
        <v>955</v>
      </c>
      <c r="AI131">
        <v>4</v>
      </c>
      <c r="AN131">
        <v>24.5</v>
      </c>
      <c r="AP131" t="s">
        <v>59</v>
      </c>
      <c r="AS131">
        <v>440</v>
      </c>
      <c r="AU131">
        <v>46630</v>
      </c>
      <c r="AV131">
        <v>6408</v>
      </c>
      <c r="AW131">
        <v>23</v>
      </c>
      <c r="AX131">
        <v>20</v>
      </c>
      <c r="AZ131">
        <v>0</v>
      </c>
      <c r="BA131">
        <f t="shared" si="11"/>
        <v>6730</v>
      </c>
      <c r="BB131">
        <f t="shared" si="12"/>
        <v>2338</v>
      </c>
      <c r="BD131" t="e">
        <f t="shared" ref="BD131:BD194" si="13">_xlfn.IFS(BC131="A",1,BC131="B",2,BC131="C",3,BC131="X",4)</f>
        <v>#N/A</v>
      </c>
      <c r="BE131">
        <f t="shared" ref="BE131:BE194" si="14">IF(M131=TRUE,1,0)</f>
        <v>0</v>
      </c>
    </row>
    <row r="132" spans="1:57" x14ac:dyDescent="0.25">
      <c r="A132" t="s">
        <v>323</v>
      </c>
      <c r="B132" t="s">
        <v>52</v>
      </c>
      <c r="C132" t="s">
        <v>53</v>
      </c>
      <c r="D132" t="s">
        <v>57</v>
      </c>
      <c r="E132" t="s">
        <v>58</v>
      </c>
      <c r="F132" s="1">
        <v>40395</v>
      </c>
      <c r="G132" s="1">
        <v>40392</v>
      </c>
      <c r="H132" s="1">
        <v>40394</v>
      </c>
      <c r="I132">
        <v>0</v>
      </c>
      <c r="J132">
        <v>599</v>
      </c>
      <c r="K132">
        <v>599</v>
      </c>
      <c r="L132">
        <v>47370</v>
      </c>
      <c r="M132" t="b">
        <v>0</v>
      </c>
      <c r="O132" t="s">
        <v>34</v>
      </c>
      <c r="P132" s="1">
        <v>40395</v>
      </c>
      <c r="Q132" t="b">
        <v>0</v>
      </c>
      <c r="R132" t="b">
        <v>0</v>
      </c>
      <c r="S132" t="b">
        <v>0</v>
      </c>
      <c r="T132">
        <v>6</v>
      </c>
      <c r="U132">
        <v>1</v>
      </c>
      <c r="V132">
        <v>0</v>
      </c>
      <c r="W132">
        <v>41</v>
      </c>
      <c r="X132">
        <v>2</v>
      </c>
      <c r="Y132">
        <v>5</v>
      </c>
      <c r="Z132">
        <v>0</v>
      </c>
      <c r="AA132">
        <v>2</v>
      </c>
      <c r="AB132">
        <v>2</v>
      </c>
      <c r="AC132">
        <v>2</v>
      </c>
      <c r="AD132">
        <v>0</v>
      </c>
      <c r="AE132">
        <v>1248</v>
      </c>
      <c r="AF132">
        <v>10</v>
      </c>
      <c r="AG132">
        <v>3216</v>
      </c>
      <c r="AH132">
        <v>1065</v>
      </c>
      <c r="AI132">
        <v>273</v>
      </c>
      <c r="AN132">
        <v>23.5</v>
      </c>
      <c r="AP132" t="s">
        <v>59</v>
      </c>
      <c r="AS132">
        <v>248</v>
      </c>
      <c r="AU132">
        <v>43636</v>
      </c>
      <c r="AV132">
        <v>11021</v>
      </c>
      <c r="AW132">
        <v>23</v>
      </c>
      <c r="AX132">
        <v>21</v>
      </c>
      <c r="AZ132">
        <v>0</v>
      </c>
      <c r="BA132">
        <f t="shared" si="11"/>
        <v>6458</v>
      </c>
      <c r="BB132">
        <f t="shared" si="12"/>
        <v>2610</v>
      </c>
      <c r="BD132" t="e">
        <f t="shared" si="13"/>
        <v>#N/A</v>
      </c>
      <c r="BE132">
        <f t="shared" si="14"/>
        <v>0</v>
      </c>
    </row>
    <row r="133" spans="1:57" x14ac:dyDescent="0.25">
      <c r="A133" t="s">
        <v>325</v>
      </c>
      <c r="B133" t="s">
        <v>52</v>
      </c>
      <c r="C133" t="s">
        <v>53</v>
      </c>
      <c r="D133" t="s">
        <v>57</v>
      </c>
      <c r="E133" t="s">
        <v>58</v>
      </c>
      <c r="F133" s="1">
        <v>40373</v>
      </c>
      <c r="G133" s="1">
        <v>40368</v>
      </c>
      <c r="H133" s="1">
        <v>40371</v>
      </c>
      <c r="I133">
        <v>0</v>
      </c>
      <c r="J133">
        <v>263</v>
      </c>
      <c r="K133">
        <v>263</v>
      </c>
      <c r="L133">
        <v>47034</v>
      </c>
      <c r="M133" t="b">
        <v>0</v>
      </c>
      <c r="O133" t="s">
        <v>34</v>
      </c>
      <c r="P133" s="1">
        <v>40373</v>
      </c>
      <c r="Q133" t="b">
        <v>0</v>
      </c>
      <c r="R133" t="b">
        <v>0</v>
      </c>
      <c r="S133" t="b">
        <v>0</v>
      </c>
      <c r="T133">
        <v>5</v>
      </c>
      <c r="U133">
        <v>1</v>
      </c>
      <c r="V133">
        <v>0</v>
      </c>
      <c r="W133">
        <v>23</v>
      </c>
      <c r="X133">
        <v>1</v>
      </c>
      <c r="Y133">
        <v>3</v>
      </c>
      <c r="Z133">
        <v>0</v>
      </c>
      <c r="AA133">
        <v>0</v>
      </c>
      <c r="AB133">
        <v>3</v>
      </c>
      <c r="AC133">
        <v>2</v>
      </c>
      <c r="AD133">
        <v>0</v>
      </c>
      <c r="AE133">
        <v>1302</v>
      </c>
      <c r="AF133">
        <v>9</v>
      </c>
      <c r="AG133">
        <v>2815</v>
      </c>
      <c r="AH133">
        <v>1074</v>
      </c>
      <c r="AI133">
        <v>175</v>
      </c>
      <c r="AN133">
        <v>24.3</v>
      </c>
      <c r="AP133" t="s">
        <v>59</v>
      </c>
      <c r="AS133">
        <v>97</v>
      </c>
      <c r="AU133">
        <v>41239</v>
      </c>
      <c r="AV133">
        <v>3845</v>
      </c>
      <c r="AW133">
        <v>23</v>
      </c>
      <c r="AX133">
        <v>19</v>
      </c>
      <c r="AZ133">
        <v>0</v>
      </c>
      <c r="BA133">
        <f t="shared" si="11"/>
        <v>6122</v>
      </c>
      <c r="BB133">
        <f t="shared" si="12"/>
        <v>2946</v>
      </c>
      <c r="BD133" t="e">
        <f t="shared" si="13"/>
        <v>#N/A</v>
      </c>
      <c r="BE133">
        <f t="shared" si="14"/>
        <v>0</v>
      </c>
    </row>
    <row r="134" spans="1:57" x14ac:dyDescent="0.25">
      <c r="A134" t="s">
        <v>327</v>
      </c>
      <c r="B134" t="s">
        <v>52</v>
      </c>
      <c r="C134" t="s">
        <v>53</v>
      </c>
      <c r="D134" t="s">
        <v>57</v>
      </c>
      <c r="E134" t="s">
        <v>58</v>
      </c>
      <c r="F134" s="1">
        <v>40329</v>
      </c>
      <c r="G134" s="1">
        <v>40323</v>
      </c>
      <c r="H134" s="1">
        <v>40326</v>
      </c>
      <c r="J134">
        <v>1315</v>
      </c>
      <c r="K134">
        <v>315</v>
      </c>
      <c r="L134">
        <v>46771</v>
      </c>
      <c r="M134" t="b">
        <v>1</v>
      </c>
      <c r="O134" t="s">
        <v>34</v>
      </c>
      <c r="Q134" t="b">
        <v>0</v>
      </c>
      <c r="R134" t="b">
        <v>0</v>
      </c>
      <c r="S134" t="b">
        <v>0</v>
      </c>
      <c r="T134">
        <v>6.7850000000000001</v>
      </c>
      <c r="U134">
        <v>1.371</v>
      </c>
      <c r="V134">
        <v>0.35499999999999998</v>
      </c>
      <c r="W134">
        <v>40.314999999999998</v>
      </c>
      <c r="X134">
        <v>1.214</v>
      </c>
      <c r="Y134">
        <v>5.7050000000000001</v>
      </c>
      <c r="Z134">
        <v>0.17799999999999999</v>
      </c>
      <c r="AA134">
        <v>0.98699999999999999</v>
      </c>
      <c r="AB134">
        <v>4.2750000000000004</v>
      </c>
      <c r="AC134">
        <v>1.214</v>
      </c>
      <c r="AD134">
        <v>0.35099999999999998</v>
      </c>
      <c r="AE134">
        <v>1337.788</v>
      </c>
      <c r="AF134">
        <v>10.96</v>
      </c>
      <c r="AG134">
        <v>3110.2080000000001</v>
      </c>
      <c r="AH134">
        <v>1146.838</v>
      </c>
      <c r="AI134">
        <v>181.97399999999999</v>
      </c>
      <c r="AN134">
        <v>23.3</v>
      </c>
      <c r="AP134" t="s">
        <v>59</v>
      </c>
      <c r="AS134">
        <v>74</v>
      </c>
      <c r="AU134">
        <v>46118</v>
      </c>
      <c r="AV134">
        <v>2013</v>
      </c>
      <c r="AW134">
        <v>23</v>
      </c>
      <c r="AX134">
        <v>18</v>
      </c>
      <c r="AZ134">
        <v>0</v>
      </c>
      <c r="BA134">
        <f t="shared" si="11"/>
        <v>5859</v>
      </c>
      <c r="BB134">
        <f t="shared" si="12"/>
        <v>3209</v>
      </c>
      <c r="BD134" t="e">
        <f t="shared" si="13"/>
        <v>#N/A</v>
      </c>
      <c r="BE134">
        <f t="shared" si="14"/>
        <v>1</v>
      </c>
    </row>
    <row r="135" spans="1:57" x14ac:dyDescent="0.25">
      <c r="A135" t="s">
        <v>329</v>
      </c>
      <c r="B135" t="s">
        <v>52</v>
      </c>
      <c r="C135" t="s">
        <v>53</v>
      </c>
      <c r="D135" t="s">
        <v>57</v>
      </c>
      <c r="E135" t="s">
        <v>58</v>
      </c>
      <c r="F135" s="1">
        <v>40221</v>
      </c>
      <c r="G135" s="1">
        <v>40217</v>
      </c>
      <c r="H135" s="1">
        <v>40221</v>
      </c>
      <c r="J135">
        <v>0</v>
      </c>
      <c r="K135">
        <v>-15</v>
      </c>
      <c r="L135">
        <v>46441</v>
      </c>
      <c r="M135" t="b">
        <v>0</v>
      </c>
      <c r="O135" t="s">
        <v>34</v>
      </c>
      <c r="Q135" t="b">
        <v>0</v>
      </c>
      <c r="R135" t="b">
        <v>0</v>
      </c>
      <c r="S135" t="b">
        <v>0</v>
      </c>
      <c r="T135">
        <v>9.3740000000000006</v>
      </c>
      <c r="U135">
        <v>3.012</v>
      </c>
      <c r="V135">
        <v>0.17599999999999999</v>
      </c>
      <c r="W135">
        <v>41.082000000000001</v>
      </c>
      <c r="X135">
        <v>0.57199999999999995</v>
      </c>
      <c r="Y135">
        <v>4.758</v>
      </c>
      <c r="Z135">
        <v>0.17199999999999999</v>
      </c>
      <c r="AA135">
        <v>0.54600000000000004</v>
      </c>
      <c r="AB135">
        <v>5.9980000000000002</v>
      </c>
      <c r="AC135">
        <v>3.3140000000000001</v>
      </c>
      <c r="AD135">
        <v>0.47199999999999998</v>
      </c>
      <c r="AE135">
        <v>1386.4169999999999</v>
      </c>
      <c r="AF135">
        <v>12.124000000000001</v>
      </c>
      <c r="AG135">
        <v>3577.0419999999999</v>
      </c>
      <c r="AH135">
        <v>1181.672</v>
      </c>
      <c r="AI135">
        <v>244.691</v>
      </c>
      <c r="AN135">
        <v>23.3</v>
      </c>
      <c r="AP135" t="s">
        <v>59</v>
      </c>
      <c r="AS135">
        <v>54</v>
      </c>
      <c r="AU135">
        <v>45832</v>
      </c>
      <c r="AV135">
        <v>5113</v>
      </c>
      <c r="AW135">
        <v>23</v>
      </c>
      <c r="AX135">
        <v>20</v>
      </c>
      <c r="AZ135">
        <v>0</v>
      </c>
      <c r="BA135">
        <f t="shared" si="11"/>
        <v>5529</v>
      </c>
      <c r="BB135">
        <f t="shared" si="12"/>
        <v>3539</v>
      </c>
      <c r="BD135" t="e">
        <f t="shared" si="13"/>
        <v>#N/A</v>
      </c>
      <c r="BE135">
        <f t="shared" si="14"/>
        <v>0</v>
      </c>
    </row>
    <row r="136" spans="1:57" x14ac:dyDescent="0.25">
      <c r="A136" t="s">
        <v>331</v>
      </c>
      <c r="B136" t="s">
        <v>52</v>
      </c>
      <c r="C136" t="s">
        <v>53</v>
      </c>
      <c r="D136" t="s">
        <v>57</v>
      </c>
      <c r="E136" t="s">
        <v>58</v>
      </c>
      <c r="F136" s="1">
        <v>40197</v>
      </c>
      <c r="G136" s="1">
        <v>40192</v>
      </c>
      <c r="H136" s="1">
        <v>40194</v>
      </c>
      <c r="J136">
        <v>0</v>
      </c>
      <c r="K136">
        <v>-335</v>
      </c>
      <c r="L136">
        <v>46121</v>
      </c>
      <c r="M136" t="b">
        <v>0</v>
      </c>
      <c r="O136" t="s">
        <v>34</v>
      </c>
      <c r="Q136" t="b">
        <v>0</v>
      </c>
      <c r="R136" t="b">
        <v>0</v>
      </c>
      <c r="S136" t="b">
        <v>0</v>
      </c>
      <c r="T136">
        <v>6.5190000000000001</v>
      </c>
      <c r="U136">
        <v>1.59</v>
      </c>
      <c r="V136">
        <v>0.159</v>
      </c>
      <c r="W136">
        <v>30.138000000000002</v>
      </c>
      <c r="X136">
        <v>0.32200000000000001</v>
      </c>
      <c r="Y136">
        <v>3.165</v>
      </c>
      <c r="Z136">
        <v>0.17100000000000001</v>
      </c>
      <c r="AA136">
        <v>1.077</v>
      </c>
      <c r="AB136">
        <v>6.8449999999999998</v>
      </c>
      <c r="AC136">
        <v>2.5750000000000002</v>
      </c>
      <c r="AD136">
        <v>0.115</v>
      </c>
      <c r="AE136">
        <v>1303.69</v>
      </c>
      <c r="AF136">
        <v>11.616</v>
      </c>
      <c r="AG136">
        <v>2918.4639999999999</v>
      </c>
      <c r="AH136">
        <v>1142.095</v>
      </c>
      <c r="AI136">
        <v>191.11199999999999</v>
      </c>
      <c r="AN136">
        <v>23.4</v>
      </c>
      <c r="AP136" t="s">
        <v>59</v>
      </c>
      <c r="AS136">
        <v>187</v>
      </c>
      <c r="AU136">
        <v>38556</v>
      </c>
      <c r="AV136">
        <v>4511</v>
      </c>
      <c r="AW136">
        <v>22</v>
      </c>
      <c r="AX136">
        <v>19</v>
      </c>
      <c r="AZ136">
        <v>0</v>
      </c>
      <c r="BA136">
        <f t="shared" si="11"/>
        <v>5209</v>
      </c>
      <c r="BB136">
        <f t="shared" si="12"/>
        <v>3859</v>
      </c>
      <c r="BD136" t="e">
        <f t="shared" si="13"/>
        <v>#N/A</v>
      </c>
      <c r="BE136">
        <f t="shared" si="14"/>
        <v>0</v>
      </c>
    </row>
    <row r="137" spans="1:57" x14ac:dyDescent="0.25">
      <c r="A137" t="s">
        <v>333</v>
      </c>
      <c r="B137" t="s">
        <v>52</v>
      </c>
      <c r="C137" t="s">
        <v>53</v>
      </c>
      <c r="D137" t="s">
        <v>57</v>
      </c>
      <c r="E137" t="s">
        <v>58</v>
      </c>
      <c r="F137" s="1">
        <v>40170</v>
      </c>
      <c r="G137" s="1">
        <v>40166</v>
      </c>
      <c r="H137" s="1">
        <v>40168</v>
      </c>
      <c r="J137">
        <v>328</v>
      </c>
      <c r="K137">
        <v>-672</v>
      </c>
      <c r="L137">
        <v>45784</v>
      </c>
      <c r="M137" t="b">
        <v>0</v>
      </c>
      <c r="O137" t="s">
        <v>289</v>
      </c>
      <c r="Q137" t="b">
        <v>0</v>
      </c>
      <c r="R137" t="b">
        <v>0</v>
      </c>
      <c r="S137" t="b">
        <v>0</v>
      </c>
      <c r="T137">
        <v>7.4020000000000001</v>
      </c>
      <c r="U137">
        <v>1.7529999999999999</v>
      </c>
      <c r="V137">
        <v>0.49399999999999999</v>
      </c>
      <c r="W137">
        <v>20.091000000000001</v>
      </c>
      <c r="X137">
        <v>1.6E-2</v>
      </c>
      <c r="Y137">
        <v>2.1320000000000001</v>
      </c>
      <c r="Z137">
        <v>0.217</v>
      </c>
      <c r="AA137">
        <v>0.26400000000000001</v>
      </c>
      <c r="AB137">
        <v>5.5170000000000003</v>
      </c>
      <c r="AC137">
        <v>2.8570000000000002</v>
      </c>
      <c r="AD137">
        <v>0.94599999999999995</v>
      </c>
      <c r="AE137">
        <v>1530.6310000000001</v>
      </c>
      <c r="AF137">
        <v>12.022</v>
      </c>
      <c r="AG137">
        <v>3257.1770000000001</v>
      </c>
      <c r="AH137">
        <v>1287.8320000000001</v>
      </c>
      <c r="AI137">
        <v>244.52199999999999</v>
      </c>
      <c r="AN137">
        <v>24.1</v>
      </c>
      <c r="AP137" t="s">
        <v>59</v>
      </c>
      <c r="AS137">
        <v>40</v>
      </c>
      <c r="AU137">
        <v>41925</v>
      </c>
      <c r="AV137">
        <v>2468</v>
      </c>
      <c r="AW137">
        <v>23</v>
      </c>
      <c r="AX137">
        <v>18</v>
      </c>
      <c r="AZ137">
        <v>0</v>
      </c>
      <c r="BA137">
        <f t="shared" si="11"/>
        <v>4872</v>
      </c>
      <c r="BB137">
        <f t="shared" si="12"/>
        <v>4196</v>
      </c>
      <c r="BD137" t="e">
        <f t="shared" si="13"/>
        <v>#N/A</v>
      </c>
      <c r="BE137">
        <f t="shared" si="14"/>
        <v>0</v>
      </c>
    </row>
    <row r="138" spans="1:57" x14ac:dyDescent="0.25">
      <c r="A138" t="s">
        <v>335</v>
      </c>
      <c r="B138" t="s">
        <v>52</v>
      </c>
      <c r="C138" t="s">
        <v>53</v>
      </c>
      <c r="D138" t="s">
        <v>57</v>
      </c>
      <c r="E138" t="s">
        <v>58</v>
      </c>
      <c r="F138" s="1">
        <v>40148</v>
      </c>
      <c r="G138" s="1">
        <v>40145</v>
      </c>
      <c r="H138" s="1">
        <v>40147</v>
      </c>
      <c r="J138">
        <v>0</v>
      </c>
      <c r="K138">
        <v>2099</v>
      </c>
      <c r="L138">
        <v>46456</v>
      </c>
      <c r="M138" t="b">
        <v>1</v>
      </c>
      <c r="O138" t="s">
        <v>289</v>
      </c>
      <c r="Q138" t="b">
        <v>0</v>
      </c>
      <c r="R138" t="b">
        <v>0</v>
      </c>
      <c r="S138" t="b">
        <v>0</v>
      </c>
      <c r="T138">
        <v>4.2510000000000003</v>
      </c>
      <c r="U138">
        <v>0.55400000000000005</v>
      </c>
      <c r="V138">
        <v>0.20399999999999999</v>
      </c>
      <c r="W138">
        <v>60.811</v>
      </c>
      <c r="X138">
        <v>0.84899999999999998</v>
      </c>
      <c r="Y138">
        <v>4.625</v>
      </c>
      <c r="Z138">
        <v>0.32400000000000001</v>
      </c>
      <c r="AA138">
        <v>0.26600000000000001</v>
      </c>
      <c r="AB138">
        <v>3.6070000000000002</v>
      </c>
      <c r="AC138">
        <v>4.47</v>
      </c>
      <c r="AD138">
        <v>1.3380000000000001</v>
      </c>
      <c r="AE138">
        <v>1061.7139999999999</v>
      </c>
      <c r="AF138">
        <v>8.7420000000000009</v>
      </c>
      <c r="AG138">
        <v>2631.6170000000002</v>
      </c>
      <c r="AH138">
        <v>924.70799999999997</v>
      </c>
      <c r="AI138">
        <v>212.49600000000001</v>
      </c>
      <c r="AN138">
        <v>24.3</v>
      </c>
      <c r="AP138" t="s">
        <v>59</v>
      </c>
      <c r="AS138">
        <v>205</v>
      </c>
      <c r="AU138">
        <v>41512</v>
      </c>
      <c r="AV138">
        <v>11401</v>
      </c>
      <c r="AW138">
        <v>23</v>
      </c>
      <c r="AX138">
        <v>21</v>
      </c>
      <c r="AZ138">
        <v>0</v>
      </c>
      <c r="BA138">
        <f t="shared" si="11"/>
        <v>5544</v>
      </c>
      <c r="BB138">
        <f t="shared" si="12"/>
        <v>3524</v>
      </c>
      <c r="BD138" t="e">
        <f t="shared" si="13"/>
        <v>#N/A</v>
      </c>
      <c r="BE138">
        <f t="shared" si="14"/>
        <v>1</v>
      </c>
    </row>
    <row r="139" spans="1:57" x14ac:dyDescent="0.25">
      <c r="A139" t="s">
        <v>337</v>
      </c>
      <c r="B139" t="s">
        <v>52</v>
      </c>
      <c r="C139" t="s">
        <v>53</v>
      </c>
      <c r="D139" t="s">
        <v>57</v>
      </c>
      <c r="E139" t="s">
        <v>58</v>
      </c>
      <c r="F139" s="1">
        <v>40133</v>
      </c>
      <c r="G139" s="1">
        <v>40125</v>
      </c>
      <c r="H139" s="1">
        <v>40128</v>
      </c>
      <c r="J139">
        <v>891</v>
      </c>
      <c r="K139">
        <v>891</v>
      </c>
      <c r="L139">
        <v>45248</v>
      </c>
      <c r="M139" t="b">
        <v>0</v>
      </c>
      <c r="O139" t="s">
        <v>34</v>
      </c>
      <c r="Q139" t="b">
        <v>0</v>
      </c>
      <c r="R139" t="b">
        <v>0</v>
      </c>
      <c r="S139" t="b">
        <v>0</v>
      </c>
      <c r="T139">
        <v>8.9559999999999995</v>
      </c>
      <c r="U139">
        <v>1.79</v>
      </c>
      <c r="V139">
        <v>0.40300000000000002</v>
      </c>
      <c r="W139">
        <v>89.358000000000004</v>
      </c>
      <c r="X139">
        <v>1.883</v>
      </c>
      <c r="Y139">
        <v>6.4219999999999997</v>
      </c>
      <c r="Z139">
        <v>1.1890000000000001</v>
      </c>
      <c r="AA139">
        <v>0.41299999999999998</v>
      </c>
      <c r="AB139">
        <v>3.99</v>
      </c>
      <c r="AC139">
        <v>0.63400000000000001</v>
      </c>
      <c r="AD139">
        <v>0.78500000000000003</v>
      </c>
      <c r="AE139">
        <v>1570.5920000000001</v>
      </c>
      <c r="AF139">
        <v>15.034000000000001</v>
      </c>
      <c r="AG139">
        <v>4106.5969999999998</v>
      </c>
      <c r="AH139">
        <v>1595.038</v>
      </c>
      <c r="AI139">
        <v>307.31200000000001</v>
      </c>
      <c r="AN139">
        <v>23.3</v>
      </c>
      <c r="AP139" t="s">
        <v>59</v>
      </c>
      <c r="AS139">
        <v>142</v>
      </c>
      <c r="AU139">
        <v>45665</v>
      </c>
      <c r="AV139">
        <v>11614</v>
      </c>
      <c r="AW139">
        <v>23</v>
      </c>
      <c r="AX139">
        <v>21</v>
      </c>
      <c r="AZ139">
        <v>0</v>
      </c>
      <c r="BA139">
        <f t="shared" si="11"/>
        <v>4336</v>
      </c>
      <c r="BB139">
        <f t="shared" si="12"/>
        <v>4732</v>
      </c>
      <c r="BD139" t="e">
        <f t="shared" si="13"/>
        <v>#N/A</v>
      </c>
      <c r="BE139">
        <f t="shared" si="14"/>
        <v>0</v>
      </c>
    </row>
    <row r="140" spans="1:57" x14ac:dyDescent="0.25">
      <c r="A140" t="s">
        <v>339</v>
      </c>
      <c r="B140" t="s">
        <v>52</v>
      </c>
      <c r="C140" t="s">
        <v>53</v>
      </c>
      <c r="D140" t="s">
        <v>57</v>
      </c>
      <c r="E140" t="s">
        <v>58</v>
      </c>
      <c r="F140" s="1">
        <v>40109</v>
      </c>
      <c r="G140" s="1">
        <v>40105</v>
      </c>
      <c r="H140" s="1">
        <v>40108</v>
      </c>
      <c r="J140">
        <v>578</v>
      </c>
      <c r="K140">
        <v>578</v>
      </c>
      <c r="L140">
        <v>44935</v>
      </c>
      <c r="M140" t="b">
        <v>0</v>
      </c>
      <c r="O140" t="s">
        <v>34</v>
      </c>
      <c r="Q140" t="b">
        <v>0</v>
      </c>
      <c r="R140" t="b">
        <v>0</v>
      </c>
      <c r="S140" t="b">
        <v>0</v>
      </c>
      <c r="T140">
        <v>5.0880000000000001</v>
      </c>
      <c r="U140">
        <v>1.474</v>
      </c>
      <c r="V140">
        <v>0.20699999999999999</v>
      </c>
      <c r="W140">
        <v>41.125</v>
      </c>
      <c r="X140">
        <v>1.575</v>
      </c>
      <c r="Y140">
        <v>2.5459999999999998</v>
      </c>
      <c r="Z140">
        <v>0.17</v>
      </c>
      <c r="AA140">
        <v>0.69</v>
      </c>
      <c r="AB140">
        <v>3.363</v>
      </c>
      <c r="AC140">
        <v>2.7909999999999999</v>
      </c>
      <c r="AD140">
        <v>0.57599999999999996</v>
      </c>
      <c r="AE140">
        <v>1190.4639999999999</v>
      </c>
      <c r="AF140">
        <v>9.343</v>
      </c>
      <c r="AG140">
        <v>2710.0329999999999</v>
      </c>
      <c r="AH140">
        <v>1024.3879999999999</v>
      </c>
      <c r="AI140">
        <v>230.982</v>
      </c>
      <c r="AN140">
        <v>23.7</v>
      </c>
      <c r="AP140" t="s">
        <v>59</v>
      </c>
      <c r="AS140">
        <v>180</v>
      </c>
      <c r="AU140">
        <v>43786</v>
      </c>
      <c r="AV140">
        <v>10256</v>
      </c>
      <c r="AW140">
        <v>23</v>
      </c>
      <c r="AX140">
        <v>21</v>
      </c>
      <c r="AZ140">
        <v>0</v>
      </c>
      <c r="BA140">
        <f t="shared" si="11"/>
        <v>4023</v>
      </c>
      <c r="BB140">
        <f t="shared" si="12"/>
        <v>5045</v>
      </c>
      <c r="BD140" t="e">
        <f t="shared" si="13"/>
        <v>#N/A</v>
      </c>
      <c r="BE140">
        <f t="shared" si="14"/>
        <v>0</v>
      </c>
    </row>
    <row r="141" spans="1:57" x14ac:dyDescent="0.25">
      <c r="A141" t="s">
        <v>341</v>
      </c>
      <c r="B141" t="s">
        <v>52</v>
      </c>
      <c r="C141" t="s">
        <v>53</v>
      </c>
      <c r="D141" t="s">
        <v>57</v>
      </c>
      <c r="E141" t="s">
        <v>58</v>
      </c>
      <c r="F141" s="1">
        <v>40093</v>
      </c>
      <c r="G141" s="1">
        <v>40085</v>
      </c>
      <c r="H141" s="1">
        <v>40089</v>
      </c>
      <c r="J141">
        <v>250</v>
      </c>
      <c r="K141">
        <v>250</v>
      </c>
      <c r="L141">
        <v>44607</v>
      </c>
      <c r="M141" t="b">
        <v>0</v>
      </c>
      <c r="O141" t="s">
        <v>34</v>
      </c>
      <c r="Q141" t="b">
        <v>0</v>
      </c>
      <c r="R141" t="b">
        <v>0</v>
      </c>
      <c r="S141" t="b">
        <v>0</v>
      </c>
      <c r="T141">
        <v>4.8129999999999997</v>
      </c>
      <c r="U141">
        <v>1.571</v>
      </c>
      <c r="V141">
        <v>0.73499999999999999</v>
      </c>
      <c r="W141">
        <v>16.335999999999999</v>
      </c>
      <c r="X141">
        <v>0.98</v>
      </c>
      <c r="Y141">
        <v>0.67600000000000005</v>
      </c>
      <c r="Z141">
        <v>3.2000000000000001E-2</v>
      </c>
      <c r="AA141">
        <v>0.17299999999999999</v>
      </c>
      <c r="AB141">
        <v>7.9770000000000003</v>
      </c>
      <c r="AC141">
        <v>0.316</v>
      </c>
      <c r="AD141">
        <v>0.52900000000000003</v>
      </c>
      <c r="AE141">
        <v>1334.6389999999999</v>
      </c>
      <c r="AF141">
        <v>10.177</v>
      </c>
      <c r="AG141">
        <v>3210.3519999999999</v>
      </c>
      <c r="AH141">
        <v>1155.402</v>
      </c>
      <c r="AI141">
        <v>213.203</v>
      </c>
      <c r="AN141">
        <v>24.5</v>
      </c>
      <c r="AP141" t="s">
        <v>59</v>
      </c>
      <c r="AS141">
        <v>46</v>
      </c>
      <c r="AU141">
        <v>26235</v>
      </c>
      <c r="AV141">
        <v>1821</v>
      </c>
      <c r="AW141">
        <v>22</v>
      </c>
      <c r="AX141">
        <v>18</v>
      </c>
      <c r="AZ141">
        <v>0</v>
      </c>
      <c r="BA141">
        <f t="shared" si="11"/>
        <v>3695</v>
      </c>
      <c r="BB141">
        <f t="shared" si="12"/>
        <v>5373</v>
      </c>
      <c r="BD141" t="e">
        <f t="shared" si="13"/>
        <v>#N/A</v>
      </c>
      <c r="BE141">
        <f t="shared" si="14"/>
        <v>0</v>
      </c>
    </row>
    <row r="142" spans="1:57" x14ac:dyDescent="0.25">
      <c r="A142" t="s">
        <v>343</v>
      </c>
      <c r="B142" t="s">
        <v>52</v>
      </c>
      <c r="C142" t="s">
        <v>53</v>
      </c>
      <c r="D142" t="s">
        <v>57</v>
      </c>
      <c r="E142" t="s">
        <v>58</v>
      </c>
      <c r="F142" s="1">
        <v>40073</v>
      </c>
      <c r="G142" s="1">
        <v>40069</v>
      </c>
      <c r="H142" s="1">
        <v>40073</v>
      </c>
      <c r="J142">
        <v>1259</v>
      </c>
      <c r="K142">
        <v>1259</v>
      </c>
      <c r="L142">
        <v>44357</v>
      </c>
      <c r="M142" t="b">
        <v>1</v>
      </c>
      <c r="O142" t="s">
        <v>34</v>
      </c>
      <c r="Q142" t="b">
        <v>0</v>
      </c>
      <c r="R142" t="b">
        <v>0</v>
      </c>
      <c r="S142" t="b">
        <v>0</v>
      </c>
      <c r="T142">
        <v>7.2389999999999999</v>
      </c>
      <c r="U142">
        <v>1.218</v>
      </c>
      <c r="V142">
        <v>0.78400000000000003</v>
      </c>
      <c r="W142">
        <v>31.707999999999998</v>
      </c>
      <c r="X142">
        <v>3.9119999999999999</v>
      </c>
      <c r="Y142">
        <v>1.6579999999999999</v>
      </c>
      <c r="Z142">
        <v>0.38100000000000001</v>
      </c>
      <c r="AA142">
        <v>0.38400000000000001</v>
      </c>
      <c r="AB142">
        <v>4.0170000000000003</v>
      </c>
      <c r="AC142">
        <v>4.12</v>
      </c>
      <c r="AD142">
        <v>0.115</v>
      </c>
      <c r="AE142">
        <v>1559.623</v>
      </c>
      <c r="AF142">
        <v>16.931999999999999</v>
      </c>
      <c r="AG142">
        <v>4453.652</v>
      </c>
      <c r="AH142">
        <v>1526.39</v>
      </c>
      <c r="AI142">
        <v>294.06799999999998</v>
      </c>
      <c r="AN142">
        <v>24.5</v>
      </c>
      <c r="AP142" t="s">
        <v>59</v>
      </c>
      <c r="AS142">
        <v>36</v>
      </c>
      <c r="AU142">
        <v>31764</v>
      </c>
      <c r="AV142">
        <v>647</v>
      </c>
      <c r="AW142">
        <v>22</v>
      </c>
      <c r="AX142">
        <v>17</v>
      </c>
      <c r="AZ142">
        <v>0</v>
      </c>
      <c r="BA142">
        <f t="shared" si="11"/>
        <v>3445</v>
      </c>
      <c r="BB142">
        <f t="shared" si="12"/>
        <v>5623</v>
      </c>
      <c r="BD142" t="e">
        <f t="shared" si="13"/>
        <v>#N/A</v>
      </c>
      <c r="BE142">
        <f t="shared" si="14"/>
        <v>1</v>
      </c>
    </row>
    <row r="143" spans="1:57" x14ac:dyDescent="0.25">
      <c r="A143" t="s">
        <v>345</v>
      </c>
      <c r="B143" t="s">
        <v>52</v>
      </c>
      <c r="C143" t="s">
        <v>53</v>
      </c>
      <c r="D143" t="s">
        <v>57</v>
      </c>
      <c r="E143" t="s">
        <v>58</v>
      </c>
      <c r="F143" s="1">
        <v>40053</v>
      </c>
      <c r="G143" s="1">
        <v>40048</v>
      </c>
      <c r="H143" s="1">
        <v>40053</v>
      </c>
      <c r="J143">
        <v>921</v>
      </c>
      <c r="K143">
        <v>921</v>
      </c>
      <c r="L143">
        <v>44019</v>
      </c>
      <c r="M143" t="b">
        <v>0</v>
      </c>
      <c r="O143" t="s">
        <v>289</v>
      </c>
      <c r="Q143" t="b">
        <v>0</v>
      </c>
      <c r="R143" t="b">
        <v>0</v>
      </c>
      <c r="S143" t="b">
        <v>0</v>
      </c>
      <c r="T143">
        <v>5.5890000000000004</v>
      </c>
      <c r="U143">
        <v>2.0910000000000002</v>
      </c>
      <c r="V143">
        <v>0.76200000000000001</v>
      </c>
      <c r="W143">
        <v>19.012</v>
      </c>
      <c r="X143">
        <v>4.1470000000000002</v>
      </c>
      <c r="Y143">
        <v>1.3029999999999999</v>
      </c>
      <c r="Z143">
        <v>8.8999999999999996E-2</v>
      </c>
      <c r="AA143">
        <v>1.403</v>
      </c>
      <c r="AB143">
        <v>8.7119999999999997</v>
      </c>
      <c r="AC143">
        <v>0.37</v>
      </c>
      <c r="AD143">
        <v>1.7729999999999999</v>
      </c>
      <c r="AE143">
        <v>1355.8910000000001</v>
      </c>
      <c r="AF143">
        <v>12.82</v>
      </c>
      <c r="AG143">
        <v>3278.4580000000001</v>
      </c>
      <c r="AH143">
        <v>1129.835</v>
      </c>
      <c r="AI143">
        <v>477.46100000000001</v>
      </c>
      <c r="AN143">
        <v>24.6</v>
      </c>
      <c r="AP143" t="s">
        <v>59</v>
      </c>
      <c r="AS143">
        <v>29</v>
      </c>
      <c r="AU143">
        <v>19441</v>
      </c>
      <c r="AV143">
        <v>677</v>
      </c>
      <c r="AW143">
        <v>21</v>
      </c>
      <c r="AX143">
        <v>17</v>
      </c>
      <c r="AZ143">
        <v>0</v>
      </c>
      <c r="BA143">
        <f t="shared" si="11"/>
        <v>3107</v>
      </c>
      <c r="BB143">
        <f t="shared" si="12"/>
        <v>5961</v>
      </c>
      <c r="BD143" t="e">
        <f t="shared" si="13"/>
        <v>#N/A</v>
      </c>
      <c r="BE143">
        <f t="shared" si="14"/>
        <v>0</v>
      </c>
    </row>
    <row r="144" spans="1:57" x14ac:dyDescent="0.25">
      <c r="A144" t="s">
        <v>347</v>
      </c>
      <c r="B144" t="s">
        <v>52</v>
      </c>
      <c r="C144" t="s">
        <v>53</v>
      </c>
      <c r="D144" t="s">
        <v>57</v>
      </c>
      <c r="E144" t="s">
        <v>58</v>
      </c>
      <c r="F144" s="1">
        <v>40037</v>
      </c>
      <c r="G144" s="1">
        <v>40031</v>
      </c>
      <c r="H144" s="1">
        <v>40033</v>
      </c>
      <c r="J144">
        <v>631</v>
      </c>
      <c r="K144">
        <v>631</v>
      </c>
      <c r="L144">
        <v>43729</v>
      </c>
      <c r="M144" t="b">
        <v>0</v>
      </c>
      <c r="O144" t="s">
        <v>34</v>
      </c>
      <c r="Q144" t="b">
        <v>0</v>
      </c>
      <c r="R144" t="b">
        <v>0</v>
      </c>
      <c r="S144" t="b">
        <v>0</v>
      </c>
      <c r="T144">
        <v>6.55</v>
      </c>
      <c r="U144">
        <v>1.1850000000000001</v>
      </c>
      <c r="V144">
        <v>0.254</v>
      </c>
      <c r="W144">
        <v>18.222999999999999</v>
      </c>
      <c r="X144">
        <v>0.71399999999999997</v>
      </c>
      <c r="Y144">
        <v>1.4450000000000001</v>
      </c>
      <c r="Z144">
        <v>0.55300000000000005</v>
      </c>
      <c r="AA144">
        <v>0.97399999999999998</v>
      </c>
      <c r="AB144">
        <v>6.04</v>
      </c>
      <c r="AC144">
        <v>1E-3</v>
      </c>
      <c r="AD144">
        <v>1.5</v>
      </c>
      <c r="AE144">
        <v>1597.807</v>
      </c>
      <c r="AF144">
        <v>14.31</v>
      </c>
      <c r="AG144">
        <v>3880.5650000000001</v>
      </c>
      <c r="AH144">
        <v>1352.9549999999999</v>
      </c>
      <c r="AI144">
        <v>275.52999999999997</v>
      </c>
      <c r="AN144">
        <v>25.2</v>
      </c>
      <c r="AP144" t="s">
        <v>59</v>
      </c>
      <c r="AS144">
        <v>5</v>
      </c>
      <c r="AU144">
        <v>18764</v>
      </c>
      <c r="AV144">
        <v>611</v>
      </c>
      <c r="AW144">
        <v>21</v>
      </c>
      <c r="AX144">
        <v>16</v>
      </c>
      <c r="AZ144">
        <v>0</v>
      </c>
      <c r="BA144">
        <f t="shared" si="11"/>
        <v>2817</v>
      </c>
      <c r="BB144">
        <f t="shared" si="12"/>
        <v>6251</v>
      </c>
      <c r="BD144" t="e">
        <f t="shared" si="13"/>
        <v>#N/A</v>
      </c>
      <c r="BE144">
        <f t="shared" si="14"/>
        <v>0</v>
      </c>
    </row>
    <row r="145" spans="1:57" x14ac:dyDescent="0.25">
      <c r="A145" t="s">
        <v>349</v>
      </c>
      <c r="B145" t="s">
        <v>52</v>
      </c>
      <c r="C145" t="s">
        <v>53</v>
      </c>
      <c r="D145" t="s">
        <v>57</v>
      </c>
      <c r="E145" t="s">
        <v>58</v>
      </c>
      <c r="F145" s="1">
        <v>40005</v>
      </c>
      <c r="G145" s="1">
        <v>40001</v>
      </c>
      <c r="H145" s="1">
        <v>40004</v>
      </c>
      <c r="J145">
        <v>330</v>
      </c>
      <c r="K145">
        <v>330</v>
      </c>
      <c r="L145">
        <v>43428</v>
      </c>
      <c r="M145" t="b">
        <v>0</v>
      </c>
      <c r="O145" t="s">
        <v>289</v>
      </c>
      <c r="Q145" t="b">
        <v>0</v>
      </c>
      <c r="R145" t="b">
        <v>0</v>
      </c>
      <c r="S145" t="b">
        <v>0</v>
      </c>
      <c r="T145">
        <v>5.7809999999999997</v>
      </c>
      <c r="U145">
        <v>0.90500000000000003</v>
      </c>
      <c r="V145">
        <v>0.20200000000000001</v>
      </c>
      <c r="W145">
        <v>10.337999999999999</v>
      </c>
      <c r="X145">
        <v>0.20599999999999999</v>
      </c>
      <c r="Y145">
        <v>0.61</v>
      </c>
      <c r="Z145">
        <v>4.0000000000000001E-3</v>
      </c>
      <c r="AA145">
        <v>0.34699999999999998</v>
      </c>
      <c r="AB145">
        <v>5.8090000000000002</v>
      </c>
      <c r="AC145">
        <v>0.23100000000000001</v>
      </c>
      <c r="AD145">
        <v>0.68400000000000005</v>
      </c>
      <c r="AE145">
        <v>1209.962</v>
      </c>
      <c r="AF145">
        <v>11.914999999999999</v>
      </c>
      <c r="AG145">
        <v>2848.085</v>
      </c>
      <c r="AH145">
        <v>964.84100000000001</v>
      </c>
      <c r="AI145">
        <v>205.25800000000001</v>
      </c>
      <c r="AN145">
        <v>24.4</v>
      </c>
      <c r="AP145" t="s">
        <v>59</v>
      </c>
      <c r="AS145">
        <v>7</v>
      </c>
      <c r="AU145">
        <v>11743</v>
      </c>
      <c r="AV145">
        <v>541</v>
      </c>
      <c r="AW145">
        <v>21</v>
      </c>
      <c r="AX145">
        <v>16</v>
      </c>
      <c r="AZ145">
        <v>0</v>
      </c>
      <c r="BA145">
        <f t="shared" si="11"/>
        <v>2516</v>
      </c>
      <c r="BB145">
        <f t="shared" si="12"/>
        <v>6552</v>
      </c>
      <c r="BD145" t="e">
        <f t="shared" si="13"/>
        <v>#N/A</v>
      </c>
      <c r="BE145">
        <f t="shared" si="14"/>
        <v>0</v>
      </c>
    </row>
    <row r="146" spans="1:57" x14ac:dyDescent="0.25">
      <c r="A146" t="s">
        <v>351</v>
      </c>
      <c r="B146" t="s">
        <v>52</v>
      </c>
      <c r="C146" t="s">
        <v>53</v>
      </c>
      <c r="D146" t="s">
        <v>57</v>
      </c>
      <c r="E146" t="s">
        <v>58</v>
      </c>
      <c r="F146" s="1">
        <v>39983</v>
      </c>
      <c r="G146" s="1">
        <v>39979</v>
      </c>
      <c r="H146" s="1">
        <v>39982</v>
      </c>
      <c r="J146">
        <v>1146</v>
      </c>
      <c r="K146">
        <v>1143</v>
      </c>
      <c r="L146">
        <v>43098</v>
      </c>
      <c r="M146" t="b">
        <v>1</v>
      </c>
      <c r="O146" t="s">
        <v>289</v>
      </c>
      <c r="Q146" t="b">
        <v>0</v>
      </c>
      <c r="R146" t="b">
        <v>0</v>
      </c>
      <c r="S146" t="b">
        <v>0</v>
      </c>
      <c r="T146">
        <v>7.9390000000000001</v>
      </c>
      <c r="U146">
        <v>1.3260000000000001</v>
      </c>
      <c r="V146">
        <v>0.42499999999999999</v>
      </c>
      <c r="W146">
        <v>37.183999999999997</v>
      </c>
      <c r="X146">
        <v>0.251</v>
      </c>
      <c r="Y146">
        <v>1.839</v>
      </c>
      <c r="Z146">
        <v>0.49</v>
      </c>
      <c r="AA146">
        <v>6.3E-2</v>
      </c>
      <c r="AB146">
        <v>1.284</v>
      </c>
      <c r="AC146">
        <v>0.49199999999999999</v>
      </c>
      <c r="AD146">
        <v>4.1000000000000002E-2</v>
      </c>
      <c r="AE146">
        <v>1354.4059999999999</v>
      </c>
      <c r="AF146">
        <v>17.628</v>
      </c>
      <c r="AG146">
        <v>3218.1579999999999</v>
      </c>
      <c r="AH146">
        <v>1182.9580000000001</v>
      </c>
      <c r="AI146">
        <v>269.94</v>
      </c>
      <c r="AN146">
        <v>23.5</v>
      </c>
      <c r="AP146" t="s">
        <v>59</v>
      </c>
      <c r="AS146">
        <v>24</v>
      </c>
      <c r="AU146">
        <v>32714</v>
      </c>
      <c r="AV146">
        <v>1063</v>
      </c>
      <c r="AW146">
        <v>22</v>
      </c>
      <c r="AX146">
        <v>17</v>
      </c>
      <c r="AZ146">
        <v>0</v>
      </c>
      <c r="BA146">
        <f t="shared" si="11"/>
        <v>2186</v>
      </c>
      <c r="BB146">
        <f t="shared" si="12"/>
        <v>6882</v>
      </c>
      <c r="BD146" t="e">
        <f t="shared" si="13"/>
        <v>#N/A</v>
      </c>
      <c r="BE146">
        <f t="shared" si="14"/>
        <v>1</v>
      </c>
    </row>
    <row r="147" spans="1:57" x14ac:dyDescent="0.25">
      <c r="A147" t="s">
        <v>353</v>
      </c>
      <c r="B147" t="s">
        <v>52</v>
      </c>
      <c r="C147" t="s">
        <v>53</v>
      </c>
      <c r="D147" t="s">
        <v>57</v>
      </c>
      <c r="E147" t="s">
        <v>58</v>
      </c>
      <c r="F147" s="1">
        <v>39962</v>
      </c>
      <c r="G147" s="1">
        <v>39956</v>
      </c>
      <c r="H147" s="1">
        <v>39960</v>
      </c>
      <c r="J147">
        <v>828</v>
      </c>
      <c r="K147">
        <v>825</v>
      </c>
      <c r="L147">
        <v>42780</v>
      </c>
      <c r="M147" t="b">
        <v>0</v>
      </c>
      <c r="O147" t="s">
        <v>34</v>
      </c>
      <c r="Q147" t="b">
        <v>0</v>
      </c>
      <c r="R147" t="b">
        <v>0</v>
      </c>
      <c r="S147" t="b">
        <v>0</v>
      </c>
      <c r="T147">
        <v>7.3339999999999996</v>
      </c>
      <c r="U147">
        <v>1.073</v>
      </c>
      <c r="V147">
        <v>0.68100000000000005</v>
      </c>
      <c r="W147">
        <v>27.515999999999998</v>
      </c>
      <c r="X147">
        <v>4.9630000000000001</v>
      </c>
      <c r="Y147">
        <v>1.8160000000000001</v>
      </c>
      <c r="Z147">
        <v>0.20599999999999999</v>
      </c>
      <c r="AA147">
        <v>1.1910000000000001</v>
      </c>
      <c r="AB147">
        <v>0.98299999999999998</v>
      </c>
      <c r="AC147">
        <v>2.6480000000000001</v>
      </c>
      <c r="AD147">
        <v>0.47699999999999998</v>
      </c>
      <c r="AE147">
        <v>1301.759</v>
      </c>
      <c r="AF147">
        <v>17.2</v>
      </c>
      <c r="AG147">
        <v>3142.0610000000001</v>
      </c>
      <c r="AH147">
        <v>1050.415</v>
      </c>
      <c r="AI147">
        <v>214.93799999999999</v>
      </c>
      <c r="AN147">
        <v>24.6</v>
      </c>
      <c r="AP147" t="s">
        <v>59</v>
      </c>
      <c r="AS147">
        <v>69</v>
      </c>
      <c r="AU147">
        <v>30626</v>
      </c>
      <c r="AV147">
        <v>3550</v>
      </c>
      <c r="AW147">
        <v>22</v>
      </c>
      <c r="AX147">
        <v>19</v>
      </c>
      <c r="AZ147">
        <v>0</v>
      </c>
      <c r="BA147">
        <f t="shared" si="11"/>
        <v>1868</v>
      </c>
      <c r="BB147">
        <f t="shared" si="12"/>
        <v>7200</v>
      </c>
      <c r="BD147" t="e">
        <f t="shared" si="13"/>
        <v>#N/A</v>
      </c>
      <c r="BE147">
        <f t="shared" si="14"/>
        <v>0</v>
      </c>
    </row>
    <row r="148" spans="1:57" x14ac:dyDescent="0.25">
      <c r="A148" t="s">
        <v>355</v>
      </c>
      <c r="B148" t="s">
        <v>52</v>
      </c>
      <c r="C148" t="s">
        <v>53</v>
      </c>
      <c r="D148" t="s">
        <v>57</v>
      </c>
      <c r="E148" t="s">
        <v>58</v>
      </c>
      <c r="F148" s="1">
        <v>39946</v>
      </c>
      <c r="G148" s="1">
        <v>39941</v>
      </c>
      <c r="H148" s="1">
        <v>39944</v>
      </c>
      <c r="J148">
        <v>566</v>
      </c>
      <c r="K148">
        <v>563</v>
      </c>
      <c r="L148">
        <v>42518</v>
      </c>
      <c r="M148" t="b">
        <v>0</v>
      </c>
      <c r="O148" t="s">
        <v>289</v>
      </c>
      <c r="Q148" t="b">
        <v>0</v>
      </c>
      <c r="R148" t="b">
        <v>0</v>
      </c>
      <c r="S148" t="b">
        <v>0</v>
      </c>
      <c r="T148">
        <v>7.8639999999999999</v>
      </c>
      <c r="U148">
        <v>1.8260000000000001</v>
      </c>
      <c r="V148">
        <v>0.254</v>
      </c>
      <c r="W148">
        <v>21.527000000000001</v>
      </c>
      <c r="X148">
        <v>3.5999999999999997E-2</v>
      </c>
      <c r="Y148">
        <v>1.694</v>
      </c>
      <c r="Z148">
        <v>0.49399999999999999</v>
      </c>
      <c r="AA148">
        <v>1.032</v>
      </c>
      <c r="AB148">
        <v>5.6109999999999998</v>
      </c>
      <c r="AC148">
        <v>0.35599999999999998</v>
      </c>
      <c r="AD148">
        <v>0.89400000000000002</v>
      </c>
      <c r="AE148">
        <v>1448.2270000000001</v>
      </c>
      <c r="AF148">
        <v>23.077999999999999</v>
      </c>
      <c r="AG148">
        <v>2370.7559999999999</v>
      </c>
      <c r="AH148">
        <v>1579.229</v>
      </c>
      <c r="AI148">
        <v>263.81900000000002</v>
      </c>
      <c r="AN148">
        <v>24.5</v>
      </c>
      <c r="AP148" t="s">
        <v>59</v>
      </c>
      <c r="AS148">
        <v>13</v>
      </c>
      <c r="AU148">
        <v>15464</v>
      </c>
      <c r="AV148">
        <v>864</v>
      </c>
      <c r="AW148">
        <v>21</v>
      </c>
      <c r="AX148">
        <v>17</v>
      </c>
      <c r="AZ148">
        <v>0</v>
      </c>
      <c r="BA148">
        <f t="shared" si="11"/>
        <v>1606</v>
      </c>
      <c r="BB148">
        <f t="shared" si="12"/>
        <v>7462</v>
      </c>
      <c r="BD148" t="e">
        <f t="shared" si="13"/>
        <v>#N/A</v>
      </c>
      <c r="BE148">
        <f t="shared" si="14"/>
        <v>0</v>
      </c>
    </row>
    <row r="149" spans="1:57" x14ac:dyDescent="0.25">
      <c r="A149" t="s">
        <v>357</v>
      </c>
      <c r="B149" t="s">
        <v>52</v>
      </c>
      <c r="C149" t="s">
        <v>53</v>
      </c>
      <c r="D149" t="s">
        <v>57</v>
      </c>
      <c r="E149" t="s">
        <v>58</v>
      </c>
      <c r="F149" s="1">
        <v>39938</v>
      </c>
      <c r="G149" s="1">
        <v>39928</v>
      </c>
      <c r="H149" s="1">
        <v>39932</v>
      </c>
      <c r="J149">
        <v>323</v>
      </c>
      <c r="K149">
        <v>323</v>
      </c>
      <c r="L149">
        <v>42278</v>
      </c>
      <c r="M149" t="b">
        <v>0</v>
      </c>
      <c r="O149" t="s">
        <v>289</v>
      </c>
      <c r="Q149" t="b">
        <v>0</v>
      </c>
      <c r="R149" t="b">
        <v>0</v>
      </c>
      <c r="S149" t="b">
        <v>0</v>
      </c>
      <c r="T149">
        <v>5.7450000000000001</v>
      </c>
      <c r="U149">
        <v>1.887</v>
      </c>
      <c r="V149">
        <v>0.193</v>
      </c>
      <c r="W149">
        <v>14.759</v>
      </c>
      <c r="X149">
        <v>0.65</v>
      </c>
      <c r="Y149">
        <v>1.054</v>
      </c>
      <c r="Z149">
        <v>0.33500000000000002</v>
      </c>
      <c r="AA149">
        <v>0.39900000000000002</v>
      </c>
      <c r="AB149">
        <v>4.0469999999999997</v>
      </c>
      <c r="AC149">
        <v>0.31900000000000001</v>
      </c>
      <c r="AD149">
        <v>0.77100000000000002</v>
      </c>
      <c r="AE149">
        <v>1334.4449999999999</v>
      </c>
      <c r="AF149">
        <v>16.266999999999999</v>
      </c>
      <c r="AG149">
        <v>3055.6089999999999</v>
      </c>
      <c r="AH149">
        <v>1108.04</v>
      </c>
      <c r="AI149">
        <v>212.12700000000001</v>
      </c>
      <c r="AN149">
        <v>24.5</v>
      </c>
      <c r="AP149" t="s">
        <v>59</v>
      </c>
      <c r="AS149">
        <v>12</v>
      </c>
      <c r="AU149">
        <v>18774</v>
      </c>
      <c r="AV149">
        <v>744</v>
      </c>
      <c r="AW149">
        <v>21</v>
      </c>
      <c r="AX149">
        <v>17</v>
      </c>
      <c r="AZ149">
        <v>0</v>
      </c>
      <c r="BA149">
        <f t="shared" si="11"/>
        <v>1366</v>
      </c>
      <c r="BB149">
        <f t="shared" si="12"/>
        <v>7702</v>
      </c>
      <c r="BD149" t="e">
        <f t="shared" si="13"/>
        <v>#N/A</v>
      </c>
      <c r="BE149">
        <f t="shared" si="14"/>
        <v>0</v>
      </c>
    </row>
    <row r="150" spans="1:57" x14ac:dyDescent="0.25">
      <c r="A150" t="s">
        <v>359</v>
      </c>
      <c r="B150" t="s">
        <v>52</v>
      </c>
      <c r="C150" t="s">
        <v>53</v>
      </c>
      <c r="D150" t="s">
        <v>57</v>
      </c>
      <c r="E150" t="s">
        <v>58</v>
      </c>
      <c r="F150" s="1">
        <v>39910</v>
      </c>
      <c r="G150" s="1">
        <v>39906</v>
      </c>
      <c r="H150" s="1">
        <v>39909</v>
      </c>
      <c r="J150">
        <v>1000</v>
      </c>
      <c r="K150">
        <v>1043</v>
      </c>
      <c r="L150">
        <v>41955</v>
      </c>
      <c r="M150" t="b">
        <v>1</v>
      </c>
      <c r="O150" t="s">
        <v>289</v>
      </c>
      <c r="Q150" t="b">
        <v>0</v>
      </c>
      <c r="R150" t="b">
        <v>0</v>
      </c>
      <c r="S150" t="b">
        <v>0</v>
      </c>
      <c r="T150">
        <v>13.738</v>
      </c>
      <c r="U150">
        <v>1.4470000000000001</v>
      </c>
      <c r="V150">
        <v>0.39500000000000002</v>
      </c>
      <c r="W150">
        <v>40.582999999999998</v>
      </c>
      <c r="X150">
        <v>0.94099999999999995</v>
      </c>
      <c r="Y150">
        <v>5.5129999999999999</v>
      </c>
      <c r="Z150">
        <v>1.4410000000000001</v>
      </c>
      <c r="AA150">
        <v>0.47599999999999998</v>
      </c>
      <c r="AB150">
        <v>0.93799999999999994</v>
      </c>
      <c r="AC150">
        <v>5.9279999999999999</v>
      </c>
      <c r="AD150">
        <v>1.075</v>
      </c>
      <c r="AE150">
        <v>1268.9100000000001</v>
      </c>
      <c r="AF150">
        <v>9.5790000000000006</v>
      </c>
      <c r="AG150">
        <v>2459.83</v>
      </c>
      <c r="AH150">
        <v>1005.109</v>
      </c>
      <c r="AI150">
        <v>212.59100000000001</v>
      </c>
      <c r="AN150">
        <v>24.6</v>
      </c>
      <c r="AP150" t="s">
        <v>59</v>
      </c>
      <c r="AS150">
        <v>38</v>
      </c>
      <c r="AU150">
        <v>34146</v>
      </c>
      <c r="AV150">
        <v>1493</v>
      </c>
      <c r="AW150">
        <v>22</v>
      </c>
      <c r="AX150">
        <v>18</v>
      </c>
      <c r="AZ150">
        <v>0</v>
      </c>
      <c r="BA150">
        <f t="shared" si="11"/>
        <v>1043</v>
      </c>
      <c r="BB150">
        <f t="shared" si="12"/>
        <v>8025</v>
      </c>
      <c r="BD150" t="e">
        <f t="shared" si="13"/>
        <v>#N/A</v>
      </c>
      <c r="BE150">
        <f t="shared" si="14"/>
        <v>1</v>
      </c>
    </row>
    <row r="151" spans="1:57" x14ac:dyDescent="0.25">
      <c r="A151" t="s">
        <v>361</v>
      </c>
      <c r="B151" t="s">
        <v>52</v>
      </c>
      <c r="C151" t="s">
        <v>53</v>
      </c>
      <c r="D151" t="s">
        <v>57</v>
      </c>
      <c r="E151" t="s">
        <v>58</v>
      </c>
      <c r="F151" s="1">
        <v>39878</v>
      </c>
      <c r="G151" s="1">
        <v>39875</v>
      </c>
      <c r="H151" s="1">
        <v>39878</v>
      </c>
      <c r="J151">
        <v>768</v>
      </c>
      <c r="K151">
        <v>768</v>
      </c>
      <c r="L151">
        <v>41680</v>
      </c>
      <c r="M151" t="b">
        <v>0</v>
      </c>
      <c r="O151" t="s">
        <v>289</v>
      </c>
      <c r="Q151" t="b">
        <v>0</v>
      </c>
      <c r="R151" t="b">
        <v>0</v>
      </c>
      <c r="S151" t="b">
        <v>0</v>
      </c>
      <c r="T151">
        <v>14.446999999999999</v>
      </c>
      <c r="U151">
        <v>1.5860000000000001</v>
      </c>
      <c r="V151">
        <v>0.65600000000000003</v>
      </c>
      <c r="W151">
        <v>39.066000000000003</v>
      </c>
      <c r="X151">
        <v>2.8620000000000001</v>
      </c>
      <c r="Y151">
        <v>2.3940000000000001</v>
      </c>
      <c r="Z151">
        <v>0.22900000000000001</v>
      </c>
      <c r="AA151">
        <v>1.4450000000000001</v>
      </c>
      <c r="AB151">
        <v>6.3520000000000003</v>
      </c>
      <c r="AC151">
        <v>1.909</v>
      </c>
      <c r="AD151">
        <v>0.17100000000000001</v>
      </c>
      <c r="AE151">
        <v>1480.2909999999999</v>
      </c>
      <c r="AF151">
        <v>10.692</v>
      </c>
      <c r="AG151">
        <v>3513.7860000000001</v>
      </c>
      <c r="AH151">
        <v>1302.3</v>
      </c>
      <c r="AI151">
        <v>191.79599999999999</v>
      </c>
      <c r="AN151">
        <v>25.1</v>
      </c>
      <c r="AP151" t="s">
        <v>59</v>
      </c>
      <c r="AS151">
        <v>36</v>
      </c>
      <c r="AU151">
        <v>36075</v>
      </c>
      <c r="AV151">
        <v>1477</v>
      </c>
      <c r="AW151">
        <v>22</v>
      </c>
      <c r="AX151">
        <v>18</v>
      </c>
      <c r="AZ151">
        <v>0</v>
      </c>
      <c r="BA151">
        <f t="shared" si="11"/>
        <v>768</v>
      </c>
      <c r="BB151">
        <f t="shared" si="12"/>
        <v>8300</v>
      </c>
      <c r="BD151" t="e">
        <f t="shared" si="13"/>
        <v>#N/A</v>
      </c>
      <c r="BE151">
        <f t="shared" si="14"/>
        <v>0</v>
      </c>
    </row>
    <row r="152" spans="1:57" x14ac:dyDescent="0.25">
      <c r="A152" t="s">
        <v>363</v>
      </c>
      <c r="B152" t="s">
        <v>52</v>
      </c>
      <c r="C152" t="s">
        <v>53</v>
      </c>
      <c r="D152" t="s">
        <v>57</v>
      </c>
      <c r="E152" t="s">
        <v>58</v>
      </c>
      <c r="F152" s="1">
        <v>39861</v>
      </c>
      <c r="G152" s="1">
        <v>39858</v>
      </c>
      <c r="H152" s="1">
        <v>39861</v>
      </c>
      <c r="J152">
        <v>524</v>
      </c>
      <c r="K152">
        <v>524</v>
      </c>
      <c r="L152">
        <v>41436</v>
      </c>
      <c r="M152" t="b">
        <v>0</v>
      </c>
      <c r="O152" t="s">
        <v>34</v>
      </c>
      <c r="Q152" t="b">
        <v>0</v>
      </c>
      <c r="R152" t="b">
        <v>0</v>
      </c>
      <c r="S152" t="b">
        <v>0</v>
      </c>
      <c r="T152">
        <v>12.367000000000001</v>
      </c>
      <c r="U152">
        <v>1.8779999999999999</v>
      </c>
      <c r="V152">
        <v>0.98699999999999999</v>
      </c>
      <c r="W152">
        <v>24.443000000000001</v>
      </c>
      <c r="X152">
        <v>0.13</v>
      </c>
      <c r="Y152">
        <v>1.321</v>
      </c>
      <c r="Z152">
        <v>0.88200000000000001</v>
      </c>
      <c r="AA152">
        <v>1.2609999999999999</v>
      </c>
      <c r="AB152">
        <v>3.23</v>
      </c>
      <c r="AC152">
        <v>0.74399999999999999</v>
      </c>
      <c r="AD152">
        <v>0.44900000000000001</v>
      </c>
      <c r="AE152">
        <v>1421.4480000000001</v>
      </c>
      <c r="AF152">
        <v>9.0500000000000007</v>
      </c>
      <c r="AG152">
        <v>2869.9830000000002</v>
      </c>
      <c r="AH152">
        <v>1087.047</v>
      </c>
      <c r="AI152">
        <v>215.11</v>
      </c>
      <c r="AN152">
        <v>25.4</v>
      </c>
      <c r="AP152" t="s">
        <v>59</v>
      </c>
      <c r="AS152">
        <v>26</v>
      </c>
      <c r="AZ152">
        <v>0</v>
      </c>
      <c r="BA152">
        <f t="shared" si="11"/>
        <v>524</v>
      </c>
      <c r="BB152">
        <f t="shared" si="12"/>
        <v>8544</v>
      </c>
      <c r="BD152" t="e">
        <f t="shared" si="13"/>
        <v>#N/A</v>
      </c>
      <c r="BE152">
        <f t="shared" si="14"/>
        <v>0</v>
      </c>
    </row>
    <row r="153" spans="1:57" x14ac:dyDescent="0.25">
      <c r="A153" t="s">
        <v>365</v>
      </c>
      <c r="B153" t="s">
        <v>52</v>
      </c>
      <c r="C153" t="s">
        <v>53</v>
      </c>
      <c r="D153" t="s">
        <v>57</v>
      </c>
      <c r="E153" t="s">
        <v>58</v>
      </c>
      <c r="F153" s="1">
        <v>39849</v>
      </c>
      <c r="G153" s="1">
        <v>39843</v>
      </c>
      <c r="H153" s="1">
        <v>39848</v>
      </c>
      <c r="J153">
        <v>285</v>
      </c>
      <c r="K153">
        <v>285</v>
      </c>
      <c r="L153">
        <v>41197</v>
      </c>
      <c r="M153" t="b">
        <v>0</v>
      </c>
      <c r="O153" t="s">
        <v>289</v>
      </c>
      <c r="Q153" t="b">
        <v>0</v>
      </c>
      <c r="R153" t="b">
        <v>0</v>
      </c>
      <c r="S153" t="b">
        <v>0</v>
      </c>
      <c r="T153">
        <v>9.3629999999999995</v>
      </c>
      <c r="U153">
        <v>1.181</v>
      </c>
      <c r="V153">
        <v>0.249</v>
      </c>
      <c r="W153">
        <v>14.811</v>
      </c>
      <c r="X153">
        <v>0.13600000000000001</v>
      </c>
      <c r="Y153">
        <v>1.0720000000000001</v>
      </c>
      <c r="Z153">
        <v>0.19</v>
      </c>
      <c r="AA153">
        <v>0.80100000000000005</v>
      </c>
      <c r="AB153">
        <v>0.57799999999999996</v>
      </c>
      <c r="AC153">
        <v>1.179</v>
      </c>
      <c r="AD153">
        <v>0.17499999999999999</v>
      </c>
      <c r="AE153">
        <v>930.44799999999998</v>
      </c>
      <c r="AF153">
        <v>7.476</v>
      </c>
      <c r="AG153">
        <v>2236.261</v>
      </c>
      <c r="AH153">
        <v>1044.21</v>
      </c>
      <c r="AI153">
        <v>162.84</v>
      </c>
      <c r="AN153">
        <v>24.5</v>
      </c>
      <c r="AP153" t="s">
        <v>59</v>
      </c>
      <c r="AS153">
        <v>29</v>
      </c>
      <c r="AZ153">
        <v>0</v>
      </c>
      <c r="BA153">
        <f>L153-$L$154</f>
        <v>285</v>
      </c>
      <c r="BB153">
        <f t="shared" si="12"/>
        <v>8783</v>
      </c>
      <c r="BD153" t="e">
        <f t="shared" si="13"/>
        <v>#N/A</v>
      </c>
      <c r="BE153">
        <f t="shared" si="14"/>
        <v>0</v>
      </c>
    </row>
    <row r="154" spans="1:57" x14ac:dyDescent="0.25">
      <c r="A154" t="s">
        <v>367</v>
      </c>
      <c r="B154" t="s">
        <v>52</v>
      </c>
      <c r="C154" t="s">
        <v>53</v>
      </c>
      <c r="D154" t="s">
        <v>57</v>
      </c>
      <c r="E154" t="s">
        <v>58</v>
      </c>
      <c r="F154" s="1">
        <v>39821</v>
      </c>
      <c r="G154" s="1">
        <v>39815</v>
      </c>
      <c r="H154" s="1">
        <v>39820</v>
      </c>
      <c r="J154">
        <v>0</v>
      </c>
      <c r="K154">
        <v>1186</v>
      </c>
      <c r="L154">
        <v>40912</v>
      </c>
      <c r="M154" t="b">
        <v>1</v>
      </c>
      <c r="O154" t="s">
        <v>34</v>
      </c>
      <c r="Q154" t="b">
        <v>0</v>
      </c>
      <c r="R154" t="b">
        <v>0</v>
      </c>
      <c r="S154" t="b">
        <v>0</v>
      </c>
      <c r="T154">
        <v>10.334</v>
      </c>
      <c r="U154">
        <v>2.3650000000000002</v>
      </c>
      <c r="V154">
        <v>0.94</v>
      </c>
      <c r="W154">
        <v>41.124000000000002</v>
      </c>
      <c r="X154">
        <v>1.0620000000000001</v>
      </c>
      <c r="Y154">
        <v>10.833</v>
      </c>
      <c r="AB154">
        <v>3.1920000000000002</v>
      </c>
      <c r="AD154">
        <v>0.64500000000000002</v>
      </c>
      <c r="AE154">
        <v>1602.7339999999999</v>
      </c>
      <c r="AF154">
        <v>45.765000000000001</v>
      </c>
      <c r="AN154">
        <v>24.5</v>
      </c>
      <c r="AP154" t="s">
        <v>59</v>
      </c>
      <c r="AS154">
        <v>192</v>
      </c>
      <c r="AZ154">
        <v>1</v>
      </c>
      <c r="BA154">
        <f t="shared" ref="BA154:BA172" si="15">L154-30144</f>
        <v>10768</v>
      </c>
      <c r="BB154">
        <f>$BA$154-BA154</f>
        <v>0</v>
      </c>
      <c r="BD154" t="e">
        <f t="shared" si="13"/>
        <v>#N/A</v>
      </c>
      <c r="BE154">
        <f t="shared" si="14"/>
        <v>1</v>
      </c>
    </row>
    <row r="155" spans="1:57" x14ac:dyDescent="0.25">
      <c r="A155" t="s">
        <v>369</v>
      </c>
      <c r="B155" t="s">
        <v>52</v>
      </c>
      <c r="C155" t="s">
        <v>53</v>
      </c>
      <c r="D155" t="s">
        <v>57</v>
      </c>
      <c r="E155" t="s">
        <v>58</v>
      </c>
      <c r="F155" s="1">
        <v>39798</v>
      </c>
      <c r="G155" s="1">
        <v>39792</v>
      </c>
      <c r="H155" s="1">
        <v>39797</v>
      </c>
      <c r="J155">
        <v>899</v>
      </c>
      <c r="K155">
        <v>899</v>
      </c>
      <c r="L155">
        <v>40625</v>
      </c>
      <c r="M155" t="b">
        <v>0</v>
      </c>
      <c r="O155" t="s">
        <v>34</v>
      </c>
      <c r="Q155" t="b">
        <v>0</v>
      </c>
      <c r="R155" t="b">
        <v>0</v>
      </c>
      <c r="S155" t="b">
        <v>0</v>
      </c>
      <c r="T155">
        <v>7.7549999999999999</v>
      </c>
      <c r="U155">
        <v>1.4730000000000001</v>
      </c>
      <c r="V155">
        <v>0.85699999999999998</v>
      </c>
      <c r="W155">
        <v>24.677</v>
      </c>
      <c r="X155">
        <v>1.2529999999999999</v>
      </c>
      <c r="Y155">
        <v>5.3630000000000004</v>
      </c>
      <c r="AB155">
        <v>0.85299999999999998</v>
      </c>
      <c r="AD155">
        <v>0.97299999999999998</v>
      </c>
      <c r="AE155">
        <v>1388.771</v>
      </c>
      <c r="AF155">
        <v>34.536999999999999</v>
      </c>
      <c r="AN155">
        <v>25.1</v>
      </c>
      <c r="AP155" t="s">
        <v>59</v>
      </c>
      <c r="AS155">
        <v>64</v>
      </c>
      <c r="AZ155">
        <v>0</v>
      </c>
      <c r="BA155">
        <f t="shared" si="15"/>
        <v>10481</v>
      </c>
      <c r="BB155">
        <f t="shared" ref="BB155:BB173" si="16">$BA$154-BA155</f>
        <v>287</v>
      </c>
      <c r="BD155" t="e">
        <f t="shared" si="13"/>
        <v>#N/A</v>
      </c>
      <c r="BE155">
        <f t="shared" si="14"/>
        <v>0</v>
      </c>
    </row>
    <row r="156" spans="1:57" x14ac:dyDescent="0.25">
      <c r="A156" t="s">
        <v>371</v>
      </c>
      <c r="B156" t="s">
        <v>52</v>
      </c>
      <c r="C156" t="s">
        <v>53</v>
      </c>
      <c r="D156" t="s">
        <v>57</v>
      </c>
      <c r="E156" t="s">
        <v>58</v>
      </c>
      <c r="F156" s="1">
        <v>39778</v>
      </c>
      <c r="G156" s="1">
        <v>39772</v>
      </c>
      <c r="H156" s="1">
        <v>39774</v>
      </c>
      <c r="J156">
        <v>562</v>
      </c>
      <c r="K156">
        <v>562</v>
      </c>
      <c r="L156">
        <v>40288</v>
      </c>
      <c r="M156" t="b">
        <v>0</v>
      </c>
      <c r="O156" t="s">
        <v>289</v>
      </c>
      <c r="Q156" t="b">
        <v>0</v>
      </c>
      <c r="R156" t="b">
        <v>0</v>
      </c>
      <c r="S156" t="b">
        <v>0</v>
      </c>
      <c r="T156">
        <v>7.5369999999999999</v>
      </c>
      <c r="U156">
        <v>0.86499999999999999</v>
      </c>
      <c r="V156">
        <v>0.66300000000000003</v>
      </c>
      <c r="W156">
        <v>13.522</v>
      </c>
      <c r="X156">
        <v>1.0089999999999999</v>
      </c>
      <c r="Y156">
        <v>3.0739999999999998</v>
      </c>
      <c r="AB156">
        <v>4.7960000000000003</v>
      </c>
      <c r="AD156">
        <v>1.101</v>
      </c>
      <c r="AE156">
        <v>1153.1579999999999</v>
      </c>
      <c r="AF156">
        <v>23.227</v>
      </c>
      <c r="AN156">
        <v>25.4</v>
      </c>
      <c r="AP156" t="s">
        <v>59</v>
      </c>
      <c r="AZ156">
        <v>0</v>
      </c>
      <c r="BA156">
        <f t="shared" si="15"/>
        <v>10144</v>
      </c>
      <c r="BB156">
        <f t="shared" si="16"/>
        <v>624</v>
      </c>
      <c r="BD156" t="e">
        <f t="shared" si="13"/>
        <v>#N/A</v>
      </c>
      <c r="BE156">
        <f t="shared" si="14"/>
        <v>0</v>
      </c>
    </row>
    <row r="157" spans="1:57" x14ac:dyDescent="0.25">
      <c r="A157" t="s">
        <v>373</v>
      </c>
      <c r="B157" t="s">
        <v>52</v>
      </c>
      <c r="C157" t="s">
        <v>53</v>
      </c>
      <c r="D157" t="s">
        <v>57</v>
      </c>
      <c r="E157" t="s">
        <v>58</v>
      </c>
      <c r="F157" s="1">
        <v>39759</v>
      </c>
      <c r="G157" s="1">
        <v>39753</v>
      </c>
      <c r="H157" s="1">
        <v>39757</v>
      </c>
      <c r="J157">
        <v>298</v>
      </c>
      <c r="K157">
        <v>298</v>
      </c>
      <c r="L157">
        <v>40024</v>
      </c>
      <c r="M157" t="b">
        <v>0</v>
      </c>
      <c r="O157" t="s">
        <v>34</v>
      </c>
      <c r="Q157" t="b">
        <v>0</v>
      </c>
      <c r="R157" t="b">
        <v>0</v>
      </c>
      <c r="S157" t="b">
        <v>0</v>
      </c>
      <c r="T157">
        <v>8.7690000000000001</v>
      </c>
      <c r="U157">
        <v>2.5609999999999999</v>
      </c>
      <c r="V157">
        <v>0.72299999999999998</v>
      </c>
      <c r="W157">
        <v>10.545999999999999</v>
      </c>
      <c r="X157">
        <v>0.92900000000000005</v>
      </c>
      <c r="Y157">
        <v>1.1539999999999999</v>
      </c>
      <c r="AB157">
        <v>6.4729999999999999</v>
      </c>
      <c r="AD157">
        <v>0.871</v>
      </c>
      <c r="AE157">
        <v>1630.433</v>
      </c>
      <c r="AF157">
        <v>31.408999999999999</v>
      </c>
      <c r="AN157">
        <v>24.8</v>
      </c>
      <c r="AP157" t="s">
        <v>59</v>
      </c>
      <c r="AZ157">
        <v>0</v>
      </c>
      <c r="BA157">
        <f t="shared" si="15"/>
        <v>9880</v>
      </c>
      <c r="BB157">
        <f t="shared" si="16"/>
        <v>888</v>
      </c>
      <c r="BD157" t="e">
        <f t="shared" si="13"/>
        <v>#N/A</v>
      </c>
      <c r="BE157">
        <f t="shared" si="14"/>
        <v>0</v>
      </c>
    </row>
    <row r="158" spans="1:57" x14ac:dyDescent="0.25">
      <c r="A158" t="s">
        <v>375</v>
      </c>
      <c r="B158" t="s">
        <v>52</v>
      </c>
      <c r="C158" t="s">
        <v>53</v>
      </c>
      <c r="D158" t="s">
        <v>57</v>
      </c>
      <c r="E158" t="s">
        <v>58</v>
      </c>
      <c r="F158" s="1">
        <v>39744</v>
      </c>
      <c r="G158" s="1">
        <v>39736</v>
      </c>
      <c r="H158" s="1">
        <v>39741</v>
      </c>
      <c r="J158">
        <v>1099</v>
      </c>
      <c r="K158">
        <v>1099</v>
      </c>
      <c r="L158">
        <v>39726</v>
      </c>
      <c r="M158" t="b">
        <v>1</v>
      </c>
      <c r="O158" t="s">
        <v>289</v>
      </c>
      <c r="Q158" t="b">
        <v>0</v>
      </c>
      <c r="R158" t="b">
        <v>0</v>
      </c>
      <c r="S158" t="b">
        <v>0</v>
      </c>
      <c r="T158">
        <v>5.2279999999999998</v>
      </c>
      <c r="U158">
        <v>1.5860000000000001</v>
      </c>
      <c r="V158">
        <v>0.60399999999999998</v>
      </c>
      <c r="W158">
        <v>18.164000000000001</v>
      </c>
      <c r="X158">
        <v>0.73499999999999999</v>
      </c>
      <c r="Y158">
        <v>3.3839999999999999</v>
      </c>
      <c r="AB158">
        <v>0.86299999999999999</v>
      </c>
      <c r="AD158">
        <v>0.753</v>
      </c>
      <c r="AE158">
        <v>1293.702</v>
      </c>
      <c r="AF158">
        <v>29.372</v>
      </c>
      <c r="AN158">
        <v>24.3</v>
      </c>
      <c r="AP158" t="s">
        <v>59</v>
      </c>
      <c r="AZ158">
        <v>0</v>
      </c>
      <c r="BA158">
        <f t="shared" si="15"/>
        <v>9582</v>
      </c>
      <c r="BB158">
        <f t="shared" si="16"/>
        <v>1186</v>
      </c>
      <c r="BD158" t="e">
        <f t="shared" si="13"/>
        <v>#N/A</v>
      </c>
      <c r="BE158">
        <f t="shared" si="14"/>
        <v>1</v>
      </c>
    </row>
    <row r="159" spans="1:57" x14ac:dyDescent="0.25">
      <c r="A159" t="s">
        <v>377</v>
      </c>
      <c r="B159" t="s">
        <v>52</v>
      </c>
      <c r="C159" t="s">
        <v>53</v>
      </c>
      <c r="D159" t="s">
        <v>57</v>
      </c>
      <c r="E159" t="s">
        <v>58</v>
      </c>
      <c r="F159" s="1">
        <v>39734</v>
      </c>
      <c r="G159" s="1">
        <v>39719</v>
      </c>
      <c r="H159" s="1">
        <v>39727</v>
      </c>
      <c r="J159">
        <v>822</v>
      </c>
      <c r="K159">
        <v>822</v>
      </c>
      <c r="L159">
        <v>39449</v>
      </c>
      <c r="M159" t="b">
        <v>0</v>
      </c>
      <c r="O159" t="s">
        <v>289</v>
      </c>
      <c r="Q159" t="b">
        <v>0</v>
      </c>
      <c r="R159" t="b">
        <v>0</v>
      </c>
      <c r="S159" t="b">
        <v>0</v>
      </c>
      <c r="T159">
        <v>7.5640000000000001</v>
      </c>
      <c r="U159">
        <v>2.1230000000000002</v>
      </c>
      <c r="V159">
        <v>1.2350000000000001</v>
      </c>
      <c r="W159">
        <v>18.184000000000001</v>
      </c>
      <c r="X159">
        <v>1.1000000000000001</v>
      </c>
      <c r="Y159">
        <v>2.7709999999999999</v>
      </c>
      <c r="AB159">
        <v>4.3220000000000001</v>
      </c>
      <c r="AD159">
        <v>1.296</v>
      </c>
      <c r="AE159">
        <v>1695.2809999999999</v>
      </c>
      <c r="AF159">
        <v>35.622999999999998</v>
      </c>
      <c r="AN159">
        <v>25.5</v>
      </c>
      <c r="AP159" t="s">
        <v>59</v>
      </c>
      <c r="AZ159">
        <v>0</v>
      </c>
      <c r="BA159">
        <f t="shared" si="15"/>
        <v>9305</v>
      </c>
      <c r="BB159">
        <f t="shared" si="16"/>
        <v>1463</v>
      </c>
      <c r="BD159" t="e">
        <f t="shared" si="13"/>
        <v>#N/A</v>
      </c>
      <c r="BE159">
        <f t="shared" si="14"/>
        <v>0</v>
      </c>
    </row>
    <row r="160" spans="1:57" x14ac:dyDescent="0.25">
      <c r="A160" t="s">
        <v>379</v>
      </c>
      <c r="B160" t="s">
        <v>52</v>
      </c>
      <c r="C160" t="s">
        <v>53</v>
      </c>
      <c r="D160" t="s">
        <v>57</v>
      </c>
      <c r="E160" t="s">
        <v>58</v>
      </c>
      <c r="F160" s="1">
        <v>39708</v>
      </c>
      <c r="G160" s="1">
        <v>39704</v>
      </c>
      <c r="H160" s="1">
        <v>39708</v>
      </c>
      <c r="J160">
        <v>548</v>
      </c>
      <c r="K160">
        <v>548</v>
      </c>
      <c r="L160">
        <v>39175</v>
      </c>
      <c r="M160" t="b">
        <v>0</v>
      </c>
      <c r="O160" t="s">
        <v>34</v>
      </c>
      <c r="Q160" t="b">
        <v>0</v>
      </c>
      <c r="R160" t="b">
        <v>0</v>
      </c>
      <c r="S160" t="b">
        <v>0</v>
      </c>
      <c r="T160">
        <v>7.1970000000000001</v>
      </c>
      <c r="U160">
        <v>1.2609999999999999</v>
      </c>
      <c r="V160">
        <v>1.2869999999999999</v>
      </c>
      <c r="W160">
        <v>10.210000000000001</v>
      </c>
      <c r="X160">
        <v>3.7330000000000001</v>
      </c>
      <c r="Y160">
        <v>1.429</v>
      </c>
      <c r="AB160">
        <v>5</v>
      </c>
      <c r="AD160">
        <v>6.3419999999999996</v>
      </c>
      <c r="AE160">
        <v>1080.6949999999999</v>
      </c>
      <c r="AF160">
        <v>22.131</v>
      </c>
      <c r="AN160">
        <v>24.2</v>
      </c>
      <c r="AP160" t="s">
        <v>59</v>
      </c>
      <c r="AZ160">
        <v>0</v>
      </c>
      <c r="BA160">
        <f t="shared" si="15"/>
        <v>9031</v>
      </c>
      <c r="BB160">
        <f t="shared" si="16"/>
        <v>1737</v>
      </c>
      <c r="BD160" t="e">
        <f t="shared" si="13"/>
        <v>#N/A</v>
      </c>
      <c r="BE160">
        <f t="shared" si="14"/>
        <v>0</v>
      </c>
    </row>
    <row r="161" spans="1:57" x14ac:dyDescent="0.25">
      <c r="A161" t="s">
        <v>381</v>
      </c>
      <c r="B161" t="s">
        <v>52</v>
      </c>
      <c r="C161" t="s">
        <v>53</v>
      </c>
      <c r="D161" t="s">
        <v>57</v>
      </c>
      <c r="E161" t="s">
        <v>58</v>
      </c>
      <c r="F161" s="1">
        <v>39688</v>
      </c>
      <c r="G161" s="1">
        <v>39682</v>
      </c>
      <c r="H161" s="1">
        <v>39687</v>
      </c>
      <c r="J161">
        <v>249</v>
      </c>
      <c r="K161">
        <v>249</v>
      </c>
      <c r="L161">
        <v>38876</v>
      </c>
      <c r="M161" t="b">
        <v>0</v>
      </c>
      <c r="O161" t="s">
        <v>34</v>
      </c>
      <c r="Q161" t="b">
        <v>0</v>
      </c>
      <c r="R161" t="b">
        <v>0</v>
      </c>
      <c r="S161" t="b">
        <v>0</v>
      </c>
      <c r="T161">
        <v>5.99</v>
      </c>
      <c r="U161">
        <v>1.5940000000000001</v>
      </c>
      <c r="V161">
        <v>1.23</v>
      </c>
      <c r="W161">
        <v>8.6430000000000007</v>
      </c>
      <c r="X161">
        <v>1.4019999999999999</v>
      </c>
      <c r="Y161">
        <v>1.8640000000000001</v>
      </c>
      <c r="AB161">
        <v>6</v>
      </c>
      <c r="AD161">
        <v>1.4159999999999999</v>
      </c>
      <c r="AE161">
        <v>1332.1320000000001</v>
      </c>
      <c r="AF161">
        <v>23.702999999999999</v>
      </c>
      <c r="AN161">
        <v>24.2</v>
      </c>
      <c r="AP161" t="s">
        <v>59</v>
      </c>
      <c r="AZ161">
        <v>0</v>
      </c>
      <c r="BA161">
        <f t="shared" si="15"/>
        <v>8732</v>
      </c>
      <c r="BB161">
        <f t="shared" si="16"/>
        <v>2036</v>
      </c>
      <c r="BD161" t="e">
        <f t="shared" si="13"/>
        <v>#N/A</v>
      </c>
      <c r="BE161">
        <f t="shared" si="14"/>
        <v>0</v>
      </c>
    </row>
    <row r="162" spans="1:57" x14ac:dyDescent="0.25">
      <c r="A162" t="s">
        <v>383</v>
      </c>
      <c r="B162" t="s">
        <v>52</v>
      </c>
      <c r="C162" t="s">
        <v>53</v>
      </c>
      <c r="D162" t="s">
        <v>57</v>
      </c>
      <c r="E162" t="s">
        <v>58</v>
      </c>
      <c r="F162" s="1">
        <v>39671</v>
      </c>
      <c r="G162" s="1">
        <v>39666</v>
      </c>
      <c r="H162" s="1">
        <v>39669</v>
      </c>
      <c r="J162">
        <v>1238</v>
      </c>
      <c r="K162">
        <v>1238</v>
      </c>
      <c r="L162">
        <v>38627</v>
      </c>
      <c r="M162" t="b">
        <v>1</v>
      </c>
      <c r="O162" t="s">
        <v>34</v>
      </c>
      <c r="Q162" t="b">
        <v>0</v>
      </c>
      <c r="R162" t="b">
        <v>0</v>
      </c>
      <c r="S162" t="b">
        <v>0</v>
      </c>
      <c r="T162">
        <v>8.6180000000000003</v>
      </c>
      <c r="U162">
        <v>2.577</v>
      </c>
      <c r="V162">
        <v>1.0609999999999999</v>
      </c>
      <c r="W162">
        <v>19.588999999999999</v>
      </c>
      <c r="X162">
        <v>1.909</v>
      </c>
      <c r="Y162">
        <v>2.766</v>
      </c>
      <c r="AB162">
        <v>6</v>
      </c>
      <c r="AD162">
        <v>1.2969999999999999</v>
      </c>
      <c r="AE162">
        <v>1415.4739999999999</v>
      </c>
      <c r="AF162">
        <v>91.742999999999995</v>
      </c>
      <c r="AN162">
        <v>24.2</v>
      </c>
      <c r="AP162" t="s">
        <v>59</v>
      </c>
      <c r="AZ162">
        <v>0</v>
      </c>
      <c r="BA162">
        <f t="shared" si="15"/>
        <v>8483</v>
      </c>
      <c r="BB162">
        <f t="shared" si="16"/>
        <v>2285</v>
      </c>
      <c r="BD162" t="e">
        <f t="shared" si="13"/>
        <v>#N/A</v>
      </c>
      <c r="BE162">
        <f t="shared" si="14"/>
        <v>1</v>
      </c>
    </row>
    <row r="163" spans="1:57" x14ac:dyDescent="0.25">
      <c r="A163" t="s">
        <v>385</v>
      </c>
      <c r="B163" t="s">
        <v>52</v>
      </c>
      <c r="C163" t="s">
        <v>53</v>
      </c>
      <c r="D163" t="s">
        <v>57</v>
      </c>
      <c r="E163" t="s">
        <v>58</v>
      </c>
      <c r="F163" s="1">
        <v>39651</v>
      </c>
      <c r="G163" s="1">
        <v>39644</v>
      </c>
      <c r="H163" s="1">
        <v>39650</v>
      </c>
      <c r="J163">
        <v>909</v>
      </c>
      <c r="K163">
        <v>909</v>
      </c>
      <c r="L163">
        <v>38298</v>
      </c>
      <c r="M163" t="b">
        <v>0</v>
      </c>
      <c r="O163" t="s">
        <v>289</v>
      </c>
      <c r="Q163" t="b">
        <v>0</v>
      </c>
      <c r="R163" t="b">
        <v>0</v>
      </c>
      <c r="S163" t="b">
        <v>0</v>
      </c>
      <c r="T163">
        <v>9.6159999999999997</v>
      </c>
      <c r="U163">
        <v>1.7889999999999999</v>
      </c>
      <c r="V163">
        <v>1.115</v>
      </c>
      <c r="W163">
        <v>12.026999999999999</v>
      </c>
      <c r="X163">
        <v>1.2490000000000001</v>
      </c>
      <c r="Y163">
        <v>1.012</v>
      </c>
      <c r="AB163">
        <v>7</v>
      </c>
      <c r="AD163">
        <v>1.3779999999999999</v>
      </c>
      <c r="AE163">
        <v>1607.9079999999999</v>
      </c>
      <c r="AF163">
        <v>47.890999999999998</v>
      </c>
      <c r="AN163">
        <v>25.2</v>
      </c>
      <c r="AP163" t="s">
        <v>59</v>
      </c>
      <c r="AZ163">
        <v>0</v>
      </c>
      <c r="BA163">
        <f t="shared" si="15"/>
        <v>8154</v>
      </c>
      <c r="BB163">
        <f t="shared" si="16"/>
        <v>2614</v>
      </c>
      <c r="BD163" t="e">
        <f t="shared" si="13"/>
        <v>#N/A</v>
      </c>
      <c r="BE163">
        <f t="shared" si="14"/>
        <v>0</v>
      </c>
    </row>
    <row r="164" spans="1:57" x14ac:dyDescent="0.25">
      <c r="A164" t="s">
        <v>387</v>
      </c>
      <c r="B164" t="s">
        <v>52</v>
      </c>
      <c r="C164" t="s">
        <v>53</v>
      </c>
      <c r="D164" t="s">
        <v>57</v>
      </c>
      <c r="E164" t="s">
        <v>58</v>
      </c>
      <c r="F164" s="1">
        <v>39630</v>
      </c>
      <c r="G164" s="1">
        <v>39626</v>
      </c>
      <c r="H164" s="1">
        <v>39629</v>
      </c>
      <c r="J164">
        <v>613</v>
      </c>
      <c r="K164">
        <v>613</v>
      </c>
      <c r="L164">
        <v>38002</v>
      </c>
      <c r="M164" t="b">
        <v>0</v>
      </c>
      <c r="O164" t="s">
        <v>34</v>
      </c>
      <c r="Q164" t="b">
        <v>0</v>
      </c>
      <c r="R164" t="b">
        <v>0</v>
      </c>
      <c r="S164" t="b">
        <v>0</v>
      </c>
      <c r="T164">
        <v>10</v>
      </c>
      <c r="U164">
        <v>1</v>
      </c>
      <c r="V164">
        <v>1</v>
      </c>
      <c r="W164">
        <v>13</v>
      </c>
      <c r="X164">
        <v>1</v>
      </c>
      <c r="Y164">
        <v>2</v>
      </c>
      <c r="AB164">
        <v>5</v>
      </c>
      <c r="AD164">
        <v>1</v>
      </c>
      <c r="AE164">
        <v>1565</v>
      </c>
      <c r="AF164">
        <v>78</v>
      </c>
      <c r="AN164">
        <v>24.2</v>
      </c>
      <c r="AP164" t="s">
        <v>59</v>
      </c>
      <c r="AZ164">
        <v>0</v>
      </c>
      <c r="BA164">
        <f t="shared" si="15"/>
        <v>7858</v>
      </c>
      <c r="BB164">
        <f t="shared" si="16"/>
        <v>2910</v>
      </c>
      <c r="BD164" t="e">
        <f t="shared" si="13"/>
        <v>#N/A</v>
      </c>
      <c r="BE164">
        <f t="shared" si="14"/>
        <v>0</v>
      </c>
    </row>
    <row r="165" spans="1:57" x14ac:dyDescent="0.25">
      <c r="A165" t="s">
        <v>389</v>
      </c>
      <c r="B165" t="s">
        <v>52</v>
      </c>
      <c r="C165" t="s">
        <v>53</v>
      </c>
      <c r="D165" t="s">
        <v>57</v>
      </c>
      <c r="E165" t="s">
        <v>58</v>
      </c>
      <c r="F165" s="1">
        <v>39604</v>
      </c>
      <c r="G165" s="1">
        <v>39601</v>
      </c>
      <c r="H165" s="1">
        <v>39602</v>
      </c>
      <c r="K165">
        <v>284</v>
      </c>
      <c r="L165">
        <v>37673</v>
      </c>
      <c r="M165" t="b">
        <v>0</v>
      </c>
      <c r="O165" t="s">
        <v>289</v>
      </c>
      <c r="Q165" t="b">
        <v>0</v>
      </c>
      <c r="R165" t="b">
        <v>0</v>
      </c>
      <c r="S165" t="b">
        <v>0</v>
      </c>
      <c r="T165">
        <v>14.157999999999999</v>
      </c>
      <c r="U165">
        <v>3.0960000000000001</v>
      </c>
      <c r="V165">
        <v>1.0489999999999999</v>
      </c>
      <c r="W165">
        <v>14.173999999999999</v>
      </c>
      <c r="X165">
        <v>0.56999999999999995</v>
      </c>
      <c r="Y165">
        <v>0.98199999999999998</v>
      </c>
      <c r="AB165">
        <v>5</v>
      </c>
      <c r="AD165">
        <v>1.0680000000000001</v>
      </c>
      <c r="AE165">
        <v>1478.75</v>
      </c>
      <c r="AF165">
        <v>95.325000000000003</v>
      </c>
      <c r="AN165">
        <v>24.8</v>
      </c>
      <c r="AP165" t="s">
        <v>59</v>
      </c>
      <c r="AZ165">
        <v>0</v>
      </c>
      <c r="BA165">
        <f t="shared" si="15"/>
        <v>7529</v>
      </c>
      <c r="BB165">
        <f t="shared" si="16"/>
        <v>3239</v>
      </c>
      <c r="BD165" t="e">
        <f t="shared" si="13"/>
        <v>#N/A</v>
      </c>
      <c r="BE165">
        <f t="shared" si="14"/>
        <v>0</v>
      </c>
    </row>
    <row r="166" spans="1:57" x14ac:dyDescent="0.25">
      <c r="A166" t="s">
        <v>391</v>
      </c>
      <c r="B166" t="s">
        <v>52</v>
      </c>
      <c r="C166" t="s">
        <v>53</v>
      </c>
      <c r="D166" t="s">
        <v>57</v>
      </c>
      <c r="E166" t="s">
        <v>58</v>
      </c>
      <c r="F166" s="1">
        <v>39594</v>
      </c>
      <c r="G166" s="1">
        <v>39583</v>
      </c>
      <c r="H166" s="1">
        <v>39591</v>
      </c>
      <c r="J166">
        <v>1031</v>
      </c>
      <c r="K166">
        <v>1031</v>
      </c>
      <c r="L166">
        <v>37389</v>
      </c>
      <c r="M166" t="b">
        <v>1</v>
      </c>
      <c r="O166" t="s">
        <v>34</v>
      </c>
      <c r="Q166" t="b">
        <v>0</v>
      </c>
      <c r="R166" t="b">
        <v>0</v>
      </c>
      <c r="S166" t="b">
        <v>0</v>
      </c>
      <c r="T166">
        <v>6.99</v>
      </c>
      <c r="U166">
        <v>1.24</v>
      </c>
      <c r="V166">
        <v>0.56399999999999995</v>
      </c>
      <c r="W166">
        <v>16.469000000000001</v>
      </c>
      <c r="X166">
        <v>0.52900000000000003</v>
      </c>
      <c r="Y166">
        <v>3.44</v>
      </c>
      <c r="AB166">
        <v>7.5419999999999998</v>
      </c>
      <c r="AD166">
        <v>0.51400000000000001</v>
      </c>
      <c r="AE166">
        <v>948.92600000000004</v>
      </c>
      <c r="AF166">
        <v>28.646000000000001</v>
      </c>
      <c r="AN166">
        <v>22</v>
      </c>
      <c r="AP166" t="s">
        <v>59</v>
      </c>
      <c r="AZ166">
        <v>0</v>
      </c>
      <c r="BA166">
        <f t="shared" si="15"/>
        <v>7245</v>
      </c>
      <c r="BB166">
        <f t="shared" si="16"/>
        <v>3523</v>
      </c>
      <c r="BD166" t="e">
        <f t="shared" si="13"/>
        <v>#N/A</v>
      </c>
      <c r="BE166">
        <f t="shared" si="14"/>
        <v>1</v>
      </c>
    </row>
    <row r="167" spans="1:57" x14ac:dyDescent="0.25">
      <c r="A167" t="s">
        <v>395</v>
      </c>
      <c r="B167" t="s">
        <v>52</v>
      </c>
      <c r="C167" t="s">
        <v>53</v>
      </c>
      <c r="D167" t="s">
        <v>57</v>
      </c>
      <c r="E167" t="s">
        <v>58</v>
      </c>
      <c r="F167" s="1">
        <v>39556</v>
      </c>
      <c r="G167" s="1">
        <v>39547</v>
      </c>
      <c r="H167" s="1">
        <v>39554</v>
      </c>
      <c r="J167">
        <v>522</v>
      </c>
      <c r="K167">
        <v>522</v>
      </c>
      <c r="L167">
        <v>36880</v>
      </c>
      <c r="M167" t="b">
        <v>0</v>
      </c>
      <c r="O167" t="s">
        <v>34</v>
      </c>
      <c r="Q167" t="b">
        <v>0</v>
      </c>
      <c r="R167" t="b">
        <v>0</v>
      </c>
      <c r="S167" t="b">
        <v>0</v>
      </c>
      <c r="T167">
        <v>10.004</v>
      </c>
      <c r="U167">
        <v>1.401</v>
      </c>
      <c r="V167">
        <v>1.139</v>
      </c>
      <c r="W167">
        <v>15.97</v>
      </c>
      <c r="X167">
        <v>1.4870000000000001</v>
      </c>
      <c r="Y167">
        <v>2.863</v>
      </c>
      <c r="AB167">
        <v>7.0170000000000003</v>
      </c>
      <c r="AD167">
        <v>1.0649999999999999</v>
      </c>
      <c r="AE167">
        <v>1588.42</v>
      </c>
      <c r="AF167">
        <v>40.81</v>
      </c>
      <c r="AN167">
        <v>24.5</v>
      </c>
      <c r="AP167" t="s">
        <v>59</v>
      </c>
      <c r="AZ167">
        <v>0</v>
      </c>
      <c r="BA167">
        <f t="shared" si="15"/>
        <v>6736</v>
      </c>
      <c r="BB167">
        <f t="shared" si="16"/>
        <v>4032</v>
      </c>
      <c r="BD167" t="e">
        <f t="shared" si="13"/>
        <v>#N/A</v>
      </c>
      <c r="BE167">
        <f t="shared" si="14"/>
        <v>0</v>
      </c>
    </row>
    <row r="168" spans="1:57" x14ac:dyDescent="0.25">
      <c r="A168" t="s">
        <v>393</v>
      </c>
      <c r="B168" t="s">
        <v>52</v>
      </c>
      <c r="C168" t="s">
        <v>53</v>
      </c>
      <c r="D168" t="s">
        <v>57</v>
      </c>
      <c r="E168" t="s">
        <v>58</v>
      </c>
      <c r="F168" s="1">
        <v>39574</v>
      </c>
      <c r="G168" s="1">
        <v>39544</v>
      </c>
      <c r="H168" s="1">
        <v>39573</v>
      </c>
      <c r="J168">
        <v>766</v>
      </c>
      <c r="K168">
        <v>766</v>
      </c>
      <c r="L168">
        <v>37124</v>
      </c>
      <c r="M168" t="b">
        <v>0</v>
      </c>
      <c r="O168" t="s">
        <v>289</v>
      </c>
      <c r="Q168" t="b">
        <v>0</v>
      </c>
      <c r="R168" t="b">
        <v>0</v>
      </c>
      <c r="S168" t="b">
        <v>0</v>
      </c>
      <c r="T168">
        <v>8.577</v>
      </c>
      <c r="U168">
        <v>1.3620000000000001</v>
      </c>
      <c r="V168">
        <v>1.1850000000000001</v>
      </c>
      <c r="W168">
        <v>17.606000000000002</v>
      </c>
      <c r="X168">
        <v>1.492</v>
      </c>
      <c r="Y168">
        <v>3.1789999999999998</v>
      </c>
      <c r="AB168">
        <v>3.1920000000000002</v>
      </c>
      <c r="AD168">
        <v>1.159</v>
      </c>
      <c r="AE168">
        <v>1338.23</v>
      </c>
      <c r="AF168">
        <v>33.673000000000002</v>
      </c>
      <c r="AN168">
        <v>23.5</v>
      </c>
      <c r="AP168" t="s">
        <v>59</v>
      </c>
      <c r="AZ168">
        <v>0</v>
      </c>
      <c r="BA168">
        <f t="shared" si="15"/>
        <v>6980</v>
      </c>
      <c r="BB168">
        <f t="shared" si="16"/>
        <v>3788</v>
      </c>
      <c r="BD168" t="e">
        <f t="shared" si="13"/>
        <v>#N/A</v>
      </c>
      <c r="BE168">
        <f t="shared" si="14"/>
        <v>0</v>
      </c>
    </row>
    <row r="169" spans="1:57" x14ac:dyDescent="0.25">
      <c r="A169" t="s">
        <v>397</v>
      </c>
      <c r="B169" t="s">
        <v>52</v>
      </c>
      <c r="C169" t="s">
        <v>53</v>
      </c>
      <c r="D169" t="s">
        <v>57</v>
      </c>
      <c r="E169" t="s">
        <v>58</v>
      </c>
      <c r="F169" s="1">
        <v>39535</v>
      </c>
      <c r="G169" s="1">
        <v>39528</v>
      </c>
      <c r="H169" s="1">
        <v>39531</v>
      </c>
      <c r="J169">
        <v>229</v>
      </c>
      <c r="K169">
        <v>229</v>
      </c>
      <c r="L169">
        <v>36587</v>
      </c>
      <c r="M169" t="b">
        <v>0</v>
      </c>
      <c r="O169" t="s">
        <v>289</v>
      </c>
      <c r="Q169" t="b">
        <v>0</v>
      </c>
      <c r="R169" t="b">
        <v>0</v>
      </c>
      <c r="S169" t="b">
        <v>0</v>
      </c>
      <c r="T169">
        <v>9</v>
      </c>
      <c r="U169">
        <v>1</v>
      </c>
      <c r="V169">
        <v>1</v>
      </c>
      <c r="W169">
        <v>10</v>
      </c>
      <c r="X169">
        <v>1</v>
      </c>
      <c r="Y169">
        <v>2</v>
      </c>
      <c r="AB169">
        <v>8</v>
      </c>
      <c r="AD169">
        <v>1</v>
      </c>
      <c r="AE169">
        <v>1264</v>
      </c>
      <c r="AF169">
        <v>31</v>
      </c>
      <c r="AN169">
        <v>22.9</v>
      </c>
      <c r="AP169" t="s">
        <v>59</v>
      </c>
      <c r="AZ169">
        <v>0</v>
      </c>
      <c r="BA169">
        <f t="shared" si="15"/>
        <v>6443</v>
      </c>
      <c r="BB169">
        <f t="shared" si="16"/>
        <v>4325</v>
      </c>
      <c r="BD169" t="e">
        <f t="shared" si="13"/>
        <v>#N/A</v>
      </c>
      <c r="BE169">
        <f t="shared" si="14"/>
        <v>0</v>
      </c>
    </row>
    <row r="170" spans="1:57" x14ac:dyDescent="0.25">
      <c r="A170" t="s">
        <v>399</v>
      </c>
      <c r="B170" t="s">
        <v>52</v>
      </c>
      <c r="C170" t="s">
        <v>53</v>
      </c>
      <c r="D170" t="s">
        <v>57</v>
      </c>
      <c r="E170" t="s">
        <v>58</v>
      </c>
      <c r="F170" s="1">
        <v>39520</v>
      </c>
      <c r="G170" s="1">
        <v>39514</v>
      </c>
      <c r="H170" s="1">
        <v>39519</v>
      </c>
      <c r="J170">
        <v>991</v>
      </c>
      <c r="K170">
        <v>36358</v>
      </c>
      <c r="L170">
        <v>36358</v>
      </c>
      <c r="M170" t="b">
        <v>1</v>
      </c>
      <c r="O170" t="s">
        <v>34</v>
      </c>
      <c r="Q170" t="b">
        <v>0</v>
      </c>
      <c r="R170" t="b">
        <v>0</v>
      </c>
      <c r="S170" t="b">
        <v>0</v>
      </c>
      <c r="T170">
        <v>8.4019999999999992</v>
      </c>
      <c r="U170">
        <v>2.02</v>
      </c>
      <c r="V170">
        <v>1.266</v>
      </c>
      <c r="W170">
        <v>25.405999999999999</v>
      </c>
      <c r="X170">
        <v>1.68</v>
      </c>
      <c r="Y170">
        <v>4.827</v>
      </c>
      <c r="AB170">
        <v>6.3170000000000002</v>
      </c>
      <c r="AD170">
        <v>1.1379999999999999</v>
      </c>
      <c r="AE170">
        <v>1278.58</v>
      </c>
      <c r="AF170">
        <v>80.451999999999998</v>
      </c>
      <c r="AN170">
        <v>20.8</v>
      </c>
      <c r="AP170" t="s">
        <v>59</v>
      </c>
      <c r="AZ170">
        <v>0</v>
      </c>
      <c r="BA170">
        <f t="shared" si="15"/>
        <v>6214</v>
      </c>
      <c r="BB170">
        <f t="shared" si="16"/>
        <v>4554</v>
      </c>
      <c r="BD170" t="e">
        <f t="shared" si="13"/>
        <v>#N/A</v>
      </c>
      <c r="BE170">
        <f t="shared" si="14"/>
        <v>1</v>
      </c>
    </row>
    <row r="171" spans="1:57" x14ac:dyDescent="0.25">
      <c r="A171" t="s">
        <v>401</v>
      </c>
      <c r="B171" t="s">
        <v>52</v>
      </c>
      <c r="C171" t="s">
        <v>53</v>
      </c>
      <c r="D171" t="s">
        <v>57</v>
      </c>
      <c r="E171" t="s">
        <v>58</v>
      </c>
      <c r="F171" s="1">
        <v>39503</v>
      </c>
      <c r="G171" s="1">
        <v>39499</v>
      </c>
      <c r="H171" s="1">
        <v>39501</v>
      </c>
      <c r="J171">
        <v>747</v>
      </c>
      <c r="K171">
        <v>36114</v>
      </c>
      <c r="L171">
        <v>36114</v>
      </c>
      <c r="M171" t="b">
        <v>0</v>
      </c>
      <c r="O171" t="s">
        <v>289</v>
      </c>
      <c r="Q171" t="b">
        <v>0</v>
      </c>
      <c r="R171" t="b">
        <v>0</v>
      </c>
      <c r="S171" t="b">
        <v>0</v>
      </c>
      <c r="T171">
        <v>10.467000000000001</v>
      </c>
      <c r="U171">
        <v>2.1440000000000001</v>
      </c>
      <c r="V171">
        <v>1.8460000000000001</v>
      </c>
      <c r="W171">
        <v>29.106999999999999</v>
      </c>
      <c r="X171">
        <v>1.1040000000000001</v>
      </c>
      <c r="Y171">
        <v>5.0309999999999997</v>
      </c>
      <c r="AB171">
        <v>7.9450000000000003</v>
      </c>
      <c r="AD171">
        <v>1.728</v>
      </c>
      <c r="AE171">
        <v>1486.49</v>
      </c>
      <c r="AF171">
        <v>114.23399999999999</v>
      </c>
      <c r="AN171">
        <v>22.3</v>
      </c>
      <c r="AP171" t="s">
        <v>59</v>
      </c>
      <c r="AZ171">
        <v>0</v>
      </c>
      <c r="BA171">
        <f t="shared" si="15"/>
        <v>5970</v>
      </c>
      <c r="BB171">
        <f t="shared" si="16"/>
        <v>4798</v>
      </c>
      <c r="BD171" t="e">
        <f t="shared" si="13"/>
        <v>#N/A</v>
      </c>
      <c r="BE171">
        <f t="shared" si="14"/>
        <v>0</v>
      </c>
    </row>
    <row r="172" spans="1:57" x14ac:dyDescent="0.25">
      <c r="A172" t="s">
        <v>403</v>
      </c>
      <c r="B172" t="s">
        <v>52</v>
      </c>
      <c r="C172" t="s">
        <v>53</v>
      </c>
      <c r="D172" t="s">
        <v>57</v>
      </c>
      <c r="E172" t="s">
        <v>58</v>
      </c>
      <c r="F172" s="1">
        <v>39491</v>
      </c>
      <c r="G172" s="1">
        <v>39486</v>
      </c>
      <c r="H172" s="1">
        <v>39489</v>
      </c>
      <c r="J172">
        <v>510</v>
      </c>
      <c r="K172">
        <v>35877</v>
      </c>
      <c r="L172">
        <v>35877</v>
      </c>
      <c r="M172" t="b">
        <v>0</v>
      </c>
      <c r="O172" t="s">
        <v>34</v>
      </c>
      <c r="Q172" t="b">
        <v>0</v>
      </c>
      <c r="R172" t="b">
        <v>0</v>
      </c>
      <c r="S172" t="b">
        <v>0</v>
      </c>
      <c r="T172">
        <v>16.09</v>
      </c>
      <c r="U172">
        <v>3.1579999999999999</v>
      </c>
      <c r="V172">
        <v>1.4339999999999999</v>
      </c>
      <c r="W172">
        <v>34.546999999999997</v>
      </c>
      <c r="X172">
        <v>1.103</v>
      </c>
      <c r="Y172">
        <v>6.3479999999999999</v>
      </c>
      <c r="AB172">
        <v>6.8010000000000002</v>
      </c>
      <c r="AD172">
        <v>1.292</v>
      </c>
      <c r="AE172">
        <v>1735.97</v>
      </c>
      <c r="AF172">
        <v>163.005</v>
      </c>
      <c r="AN172">
        <v>22.2</v>
      </c>
      <c r="AP172" t="s">
        <v>59</v>
      </c>
      <c r="AZ172">
        <v>0</v>
      </c>
      <c r="BA172">
        <f t="shared" si="15"/>
        <v>5733</v>
      </c>
      <c r="BB172">
        <f t="shared" si="16"/>
        <v>5035</v>
      </c>
      <c r="BD172" t="e">
        <f t="shared" si="13"/>
        <v>#N/A</v>
      </c>
      <c r="BE172">
        <f t="shared" si="14"/>
        <v>0</v>
      </c>
    </row>
    <row r="173" spans="1:57" x14ac:dyDescent="0.25">
      <c r="A173" t="s">
        <v>405</v>
      </c>
      <c r="B173" t="s">
        <v>52</v>
      </c>
      <c r="C173" t="s">
        <v>53</v>
      </c>
      <c r="D173" t="s">
        <v>57</v>
      </c>
      <c r="E173" t="s">
        <v>58</v>
      </c>
      <c r="F173" s="1">
        <v>39471</v>
      </c>
      <c r="G173" s="1">
        <v>39468</v>
      </c>
      <c r="H173" s="1">
        <v>39469</v>
      </c>
      <c r="J173">
        <v>248</v>
      </c>
      <c r="K173">
        <v>35615</v>
      </c>
      <c r="L173">
        <v>35615</v>
      </c>
      <c r="M173" t="b">
        <v>0</v>
      </c>
      <c r="O173" t="s">
        <v>34</v>
      </c>
      <c r="Q173" t="b">
        <v>0</v>
      </c>
      <c r="R173" t="b">
        <v>0</v>
      </c>
      <c r="S173" t="b">
        <v>0</v>
      </c>
      <c r="T173">
        <v>9.8550000000000004</v>
      </c>
      <c r="U173">
        <v>2.1080000000000001</v>
      </c>
      <c r="V173">
        <v>1.1459999999999999</v>
      </c>
      <c r="W173">
        <v>14.661</v>
      </c>
      <c r="X173">
        <v>1.2669999999999999</v>
      </c>
      <c r="Y173">
        <v>2.3929999999999998</v>
      </c>
      <c r="AB173">
        <v>4.7430000000000003</v>
      </c>
      <c r="AD173">
        <v>1.0409999999999999</v>
      </c>
      <c r="AE173">
        <v>1522.53</v>
      </c>
      <c r="AF173">
        <v>105.017</v>
      </c>
      <c r="AN173">
        <v>20.3</v>
      </c>
      <c r="AP173" t="s">
        <v>59</v>
      </c>
      <c r="AZ173">
        <v>0</v>
      </c>
      <c r="BA173">
        <f>L173-30144</f>
        <v>5471</v>
      </c>
      <c r="BB173">
        <f t="shared" si="16"/>
        <v>5297</v>
      </c>
      <c r="BD173" t="e">
        <f t="shared" si="13"/>
        <v>#N/A</v>
      </c>
      <c r="BE173">
        <f t="shared" si="14"/>
        <v>0</v>
      </c>
    </row>
    <row r="174" spans="1:57" x14ac:dyDescent="0.25">
      <c r="A174" t="s">
        <v>51</v>
      </c>
      <c r="B174" t="s">
        <v>52</v>
      </c>
      <c r="C174" t="s">
        <v>53</v>
      </c>
      <c r="D174" t="s">
        <v>55</v>
      </c>
      <c r="E174" t="s">
        <v>56</v>
      </c>
      <c r="F174" s="1">
        <v>43467</v>
      </c>
      <c r="G174" s="1">
        <v>43464</v>
      </c>
      <c r="H174" s="1">
        <v>43467</v>
      </c>
      <c r="I174">
        <v>0</v>
      </c>
      <c r="J174">
        <v>557</v>
      </c>
      <c r="K174">
        <v>557</v>
      </c>
      <c r="L174">
        <v>83145</v>
      </c>
      <c r="M174" t="b">
        <v>0</v>
      </c>
      <c r="O174" t="s">
        <v>34</v>
      </c>
      <c r="P174" s="1">
        <v>43467</v>
      </c>
      <c r="Q174" t="b">
        <v>0</v>
      </c>
      <c r="R174" t="b">
        <v>0</v>
      </c>
      <c r="S174" t="b">
        <v>0</v>
      </c>
      <c r="T174">
        <v>6</v>
      </c>
      <c r="U174">
        <v>1</v>
      </c>
      <c r="V174">
        <v>0</v>
      </c>
      <c r="W174">
        <v>3</v>
      </c>
      <c r="X174">
        <v>1</v>
      </c>
      <c r="Y174">
        <v>1</v>
      </c>
      <c r="Z174">
        <v>1</v>
      </c>
      <c r="AA174">
        <v>0</v>
      </c>
      <c r="AB174">
        <v>2</v>
      </c>
      <c r="AC174">
        <v>0</v>
      </c>
      <c r="AD174">
        <v>2</v>
      </c>
      <c r="AE174">
        <v>1173</v>
      </c>
      <c r="AF174">
        <v>11</v>
      </c>
      <c r="AG174">
        <v>3174</v>
      </c>
      <c r="AH174">
        <v>1063</v>
      </c>
      <c r="AI174">
        <v>3</v>
      </c>
      <c r="AN174">
        <v>24.31</v>
      </c>
      <c r="AP174" t="s">
        <v>59</v>
      </c>
      <c r="AS174">
        <v>1</v>
      </c>
      <c r="AU174">
        <v>11564</v>
      </c>
      <c r="AV174">
        <v>425</v>
      </c>
      <c r="AW174">
        <v>21</v>
      </c>
      <c r="AX174">
        <v>16</v>
      </c>
      <c r="AY174" t="s">
        <v>60</v>
      </c>
      <c r="AZ174">
        <v>0</v>
      </c>
      <c r="BA174">
        <f t="shared" ref="BA174:BA221" si="17">L174-$L$223</f>
        <v>12253</v>
      </c>
      <c r="BB174">
        <f t="shared" ref="BB174:BB221" si="18">16000-BA174</f>
        <v>3747</v>
      </c>
      <c r="BC174" t="s">
        <v>289</v>
      </c>
      <c r="BD174">
        <f t="shared" si="13"/>
        <v>1</v>
      </c>
      <c r="BE174">
        <f t="shared" si="14"/>
        <v>0</v>
      </c>
    </row>
    <row r="175" spans="1:57" x14ac:dyDescent="0.25">
      <c r="A175" t="s">
        <v>61</v>
      </c>
      <c r="B175" t="s">
        <v>52</v>
      </c>
      <c r="C175" t="s">
        <v>53</v>
      </c>
      <c r="D175" t="s">
        <v>55</v>
      </c>
      <c r="E175" t="s">
        <v>56</v>
      </c>
      <c r="F175" s="1">
        <v>43445</v>
      </c>
      <c r="G175" s="1">
        <v>43442</v>
      </c>
      <c r="H175" s="1">
        <v>43444</v>
      </c>
      <c r="I175">
        <v>0</v>
      </c>
      <c r="J175">
        <v>233</v>
      </c>
      <c r="K175">
        <v>233</v>
      </c>
      <c r="L175">
        <v>82821</v>
      </c>
      <c r="M175" t="b">
        <v>0</v>
      </c>
      <c r="O175" t="s">
        <v>34</v>
      </c>
      <c r="P175" s="1">
        <v>43446</v>
      </c>
      <c r="Q175" t="b">
        <v>0</v>
      </c>
      <c r="R175" t="b">
        <v>0</v>
      </c>
      <c r="S175" t="b">
        <v>0</v>
      </c>
      <c r="T175">
        <v>6</v>
      </c>
      <c r="U175">
        <v>1</v>
      </c>
      <c r="V175">
        <v>0</v>
      </c>
      <c r="W175">
        <v>15</v>
      </c>
      <c r="X175">
        <v>0</v>
      </c>
      <c r="Y175">
        <v>0</v>
      </c>
      <c r="Z175">
        <v>0</v>
      </c>
      <c r="AA175">
        <v>0</v>
      </c>
      <c r="AB175">
        <v>2</v>
      </c>
      <c r="AC175">
        <v>1</v>
      </c>
      <c r="AD175">
        <v>2</v>
      </c>
      <c r="AE175">
        <v>1281</v>
      </c>
      <c r="AF175">
        <v>13</v>
      </c>
      <c r="AG175">
        <v>3030</v>
      </c>
      <c r="AH175">
        <v>1220</v>
      </c>
      <c r="AI175">
        <v>2</v>
      </c>
      <c r="AN175">
        <v>24.95</v>
      </c>
      <c r="AP175" t="s">
        <v>59</v>
      </c>
      <c r="AS175">
        <v>1</v>
      </c>
      <c r="AU175">
        <v>4350</v>
      </c>
      <c r="AV175">
        <v>300</v>
      </c>
      <c r="AW175">
        <v>19</v>
      </c>
      <c r="AX175">
        <v>15</v>
      </c>
      <c r="AY175" t="s">
        <v>60</v>
      </c>
      <c r="AZ175">
        <v>0</v>
      </c>
      <c r="BA175">
        <f t="shared" si="17"/>
        <v>11929</v>
      </c>
      <c r="BB175">
        <f t="shared" si="18"/>
        <v>4071</v>
      </c>
      <c r="BC175" t="s">
        <v>34</v>
      </c>
      <c r="BD175">
        <f t="shared" si="13"/>
        <v>2</v>
      </c>
      <c r="BE175">
        <f t="shared" si="14"/>
        <v>0</v>
      </c>
    </row>
    <row r="176" spans="1:57" x14ac:dyDescent="0.25">
      <c r="A176" t="s">
        <v>63</v>
      </c>
      <c r="B176" t="s">
        <v>52</v>
      </c>
      <c r="C176" t="s">
        <v>53</v>
      </c>
      <c r="D176" t="s">
        <v>55</v>
      </c>
      <c r="E176" t="s">
        <v>56</v>
      </c>
      <c r="F176" s="1">
        <v>43428</v>
      </c>
      <c r="G176" s="1">
        <v>43423</v>
      </c>
      <c r="H176" s="1">
        <v>43425</v>
      </c>
      <c r="I176">
        <v>0</v>
      </c>
      <c r="J176">
        <v>965</v>
      </c>
      <c r="K176">
        <v>965</v>
      </c>
      <c r="L176">
        <v>82588</v>
      </c>
      <c r="M176" t="b">
        <v>1</v>
      </c>
      <c r="O176" t="s">
        <v>34</v>
      </c>
      <c r="P176" s="1">
        <v>43428</v>
      </c>
      <c r="Q176" t="b">
        <v>0</v>
      </c>
      <c r="R176" t="b">
        <v>0</v>
      </c>
      <c r="S176" t="b">
        <v>0</v>
      </c>
      <c r="T176">
        <v>4</v>
      </c>
      <c r="U176">
        <v>1</v>
      </c>
      <c r="V176">
        <v>0</v>
      </c>
      <c r="W176">
        <v>5</v>
      </c>
      <c r="X176">
        <v>0</v>
      </c>
      <c r="Y176">
        <v>2</v>
      </c>
      <c r="Z176">
        <v>0</v>
      </c>
      <c r="AA176">
        <v>0</v>
      </c>
      <c r="AB176">
        <v>3</v>
      </c>
      <c r="AC176">
        <v>1</v>
      </c>
      <c r="AD176">
        <v>2</v>
      </c>
      <c r="AE176">
        <v>989</v>
      </c>
      <c r="AF176">
        <v>9</v>
      </c>
      <c r="AG176">
        <v>2525</v>
      </c>
      <c r="AH176">
        <v>937</v>
      </c>
      <c r="AI176">
        <v>0</v>
      </c>
      <c r="AN176">
        <v>24.95</v>
      </c>
      <c r="AP176" t="s">
        <v>59</v>
      </c>
      <c r="AS176">
        <v>4</v>
      </c>
      <c r="AU176">
        <v>8912</v>
      </c>
      <c r="AV176">
        <v>270</v>
      </c>
      <c r="AW176">
        <v>20</v>
      </c>
      <c r="AX176">
        <v>15</v>
      </c>
      <c r="AY176" t="s">
        <v>60</v>
      </c>
      <c r="AZ176">
        <v>0</v>
      </c>
      <c r="BA176">
        <f t="shared" si="17"/>
        <v>11696</v>
      </c>
      <c r="BB176">
        <f t="shared" si="18"/>
        <v>4304</v>
      </c>
      <c r="BC176" t="s">
        <v>289</v>
      </c>
      <c r="BD176">
        <f t="shared" si="13"/>
        <v>1</v>
      </c>
      <c r="BE176">
        <f t="shared" si="14"/>
        <v>1</v>
      </c>
    </row>
    <row r="177" spans="1:57" x14ac:dyDescent="0.25">
      <c r="A177" t="s">
        <v>65</v>
      </c>
      <c r="B177" t="s">
        <v>52</v>
      </c>
      <c r="C177" t="s">
        <v>53</v>
      </c>
      <c r="D177" t="s">
        <v>55</v>
      </c>
      <c r="E177" t="s">
        <v>56</v>
      </c>
      <c r="F177" s="1">
        <v>43411</v>
      </c>
      <c r="G177" s="1">
        <v>43407</v>
      </c>
      <c r="H177" s="1">
        <v>43409</v>
      </c>
      <c r="I177">
        <v>0</v>
      </c>
      <c r="J177">
        <v>725</v>
      </c>
      <c r="K177">
        <v>725</v>
      </c>
      <c r="L177">
        <v>82348</v>
      </c>
      <c r="M177" t="b">
        <v>0</v>
      </c>
      <c r="O177" t="s">
        <v>34</v>
      </c>
      <c r="P177" s="1">
        <v>43411</v>
      </c>
      <c r="Q177" t="b">
        <v>0</v>
      </c>
      <c r="R177" t="b">
        <v>0</v>
      </c>
      <c r="S177" t="b">
        <v>0</v>
      </c>
      <c r="T177">
        <v>4</v>
      </c>
      <c r="U177">
        <v>2</v>
      </c>
      <c r="V177">
        <v>0</v>
      </c>
      <c r="W177">
        <v>5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1</v>
      </c>
      <c r="AD177">
        <v>2</v>
      </c>
      <c r="AE177">
        <v>1194</v>
      </c>
      <c r="AF177">
        <v>12</v>
      </c>
      <c r="AG177">
        <v>3147</v>
      </c>
      <c r="AH177">
        <v>1152</v>
      </c>
      <c r="AI177">
        <v>0</v>
      </c>
      <c r="AN177">
        <v>24.88</v>
      </c>
      <c r="AP177" t="s">
        <v>59</v>
      </c>
      <c r="AS177">
        <v>4</v>
      </c>
      <c r="AU177">
        <v>10710</v>
      </c>
      <c r="AV177">
        <v>439</v>
      </c>
      <c r="AW177">
        <v>21</v>
      </c>
      <c r="AX177">
        <v>16</v>
      </c>
      <c r="AY177" t="s">
        <v>60</v>
      </c>
      <c r="AZ177">
        <v>0</v>
      </c>
      <c r="BA177">
        <f t="shared" si="17"/>
        <v>11456</v>
      </c>
      <c r="BB177">
        <f t="shared" si="18"/>
        <v>4544</v>
      </c>
      <c r="BC177" t="s">
        <v>289</v>
      </c>
      <c r="BD177">
        <f t="shared" si="13"/>
        <v>1</v>
      </c>
      <c r="BE177">
        <f t="shared" si="14"/>
        <v>0</v>
      </c>
    </row>
    <row r="178" spans="1:57" x14ac:dyDescent="0.25">
      <c r="A178" t="s">
        <v>67</v>
      </c>
      <c r="B178" t="s">
        <v>52</v>
      </c>
      <c r="C178" t="s">
        <v>53</v>
      </c>
      <c r="D178" t="s">
        <v>55</v>
      </c>
      <c r="E178" t="s">
        <v>56</v>
      </c>
      <c r="F178" s="1">
        <v>43389</v>
      </c>
      <c r="G178" s="1">
        <v>43385</v>
      </c>
      <c r="H178" s="1">
        <v>43388</v>
      </c>
      <c r="I178">
        <v>0</v>
      </c>
      <c r="J178">
        <v>493</v>
      </c>
      <c r="K178">
        <v>493</v>
      </c>
      <c r="L178">
        <v>82116</v>
      </c>
      <c r="M178" t="b">
        <v>0</v>
      </c>
      <c r="O178" t="s">
        <v>34</v>
      </c>
      <c r="P178" s="1">
        <v>43389</v>
      </c>
      <c r="Q178" t="b">
        <v>0</v>
      </c>
      <c r="R178" t="b">
        <v>0</v>
      </c>
      <c r="S178" t="b">
        <v>0</v>
      </c>
      <c r="T178">
        <v>5</v>
      </c>
      <c r="U178">
        <v>0</v>
      </c>
      <c r="V178">
        <v>0</v>
      </c>
      <c r="W178">
        <v>4</v>
      </c>
      <c r="X178">
        <v>1</v>
      </c>
      <c r="Y178">
        <v>0</v>
      </c>
      <c r="Z178">
        <v>0</v>
      </c>
      <c r="AA178">
        <v>0</v>
      </c>
      <c r="AB178">
        <v>2</v>
      </c>
      <c r="AC178">
        <v>0</v>
      </c>
      <c r="AD178">
        <v>2</v>
      </c>
      <c r="AE178">
        <v>1199</v>
      </c>
      <c r="AF178">
        <v>10</v>
      </c>
      <c r="AG178">
        <v>3124</v>
      </c>
      <c r="AH178">
        <v>1137</v>
      </c>
      <c r="AI178">
        <v>0</v>
      </c>
      <c r="AN178">
        <v>24.29</v>
      </c>
      <c r="AP178" t="s">
        <v>59</v>
      </c>
      <c r="AS178">
        <v>2</v>
      </c>
      <c r="AU178">
        <v>7153</v>
      </c>
      <c r="AV178">
        <v>233</v>
      </c>
      <c r="AW178">
        <v>20</v>
      </c>
      <c r="AX178">
        <v>15</v>
      </c>
      <c r="AY178" t="s">
        <v>60</v>
      </c>
      <c r="AZ178">
        <v>0</v>
      </c>
      <c r="BA178">
        <f t="shared" si="17"/>
        <v>11224</v>
      </c>
      <c r="BB178">
        <f t="shared" si="18"/>
        <v>4776</v>
      </c>
      <c r="BC178" t="s">
        <v>34</v>
      </c>
      <c r="BD178">
        <f t="shared" si="13"/>
        <v>2</v>
      </c>
      <c r="BE178">
        <f t="shared" si="14"/>
        <v>0</v>
      </c>
    </row>
    <row r="179" spans="1:57" x14ac:dyDescent="0.25">
      <c r="A179" t="s">
        <v>69</v>
      </c>
      <c r="B179" t="s">
        <v>52</v>
      </c>
      <c r="C179" t="s">
        <v>53</v>
      </c>
      <c r="D179" t="s">
        <v>55</v>
      </c>
      <c r="E179" t="s">
        <v>56</v>
      </c>
      <c r="F179" s="1">
        <v>43374</v>
      </c>
      <c r="G179" s="1">
        <v>43371</v>
      </c>
      <c r="H179" s="1">
        <v>43374</v>
      </c>
      <c r="I179">
        <v>0</v>
      </c>
      <c r="J179">
        <v>271</v>
      </c>
      <c r="K179">
        <v>271</v>
      </c>
      <c r="L179">
        <v>81894</v>
      </c>
      <c r="M179" t="b">
        <v>0</v>
      </c>
      <c r="O179" t="s">
        <v>34</v>
      </c>
      <c r="P179" s="1">
        <v>43374</v>
      </c>
      <c r="Q179" t="b">
        <v>0</v>
      </c>
      <c r="R179" t="b">
        <v>0</v>
      </c>
      <c r="S179" t="b">
        <v>0</v>
      </c>
      <c r="T179">
        <v>5</v>
      </c>
      <c r="U179">
        <v>1</v>
      </c>
      <c r="V179">
        <v>0</v>
      </c>
      <c r="W179">
        <v>3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2</v>
      </c>
      <c r="AE179">
        <v>1045</v>
      </c>
      <c r="AF179">
        <v>9</v>
      </c>
      <c r="AG179">
        <v>2674</v>
      </c>
      <c r="AH179">
        <v>969</v>
      </c>
      <c r="AI179">
        <v>0</v>
      </c>
      <c r="AN179">
        <v>25.14</v>
      </c>
      <c r="AP179" t="s">
        <v>59</v>
      </c>
      <c r="AS179">
        <v>4</v>
      </c>
      <c r="AU179">
        <v>13915</v>
      </c>
      <c r="AV179">
        <v>1016</v>
      </c>
      <c r="AW179">
        <v>21</v>
      </c>
      <c r="AX179">
        <v>17</v>
      </c>
      <c r="AY179" t="s">
        <v>71</v>
      </c>
      <c r="AZ179">
        <v>0</v>
      </c>
      <c r="BA179">
        <f t="shared" si="17"/>
        <v>11002</v>
      </c>
      <c r="BB179">
        <f t="shared" si="18"/>
        <v>4998</v>
      </c>
      <c r="BC179" t="s">
        <v>34</v>
      </c>
      <c r="BD179">
        <f t="shared" si="13"/>
        <v>2</v>
      </c>
      <c r="BE179">
        <f t="shared" si="14"/>
        <v>0</v>
      </c>
    </row>
    <row r="180" spans="1:57" x14ac:dyDescent="0.25">
      <c r="A180" t="s">
        <v>72</v>
      </c>
      <c r="B180" t="s">
        <v>52</v>
      </c>
      <c r="C180" t="s">
        <v>53</v>
      </c>
      <c r="D180" t="s">
        <v>55</v>
      </c>
      <c r="E180" t="s">
        <v>56</v>
      </c>
      <c r="F180" s="1">
        <v>43357</v>
      </c>
      <c r="G180" s="1">
        <v>43354</v>
      </c>
      <c r="H180" s="1">
        <v>43356</v>
      </c>
      <c r="I180">
        <v>0</v>
      </c>
      <c r="J180">
        <v>1051</v>
      </c>
      <c r="K180">
        <v>1051</v>
      </c>
      <c r="L180">
        <v>81623</v>
      </c>
      <c r="M180" t="b">
        <v>1</v>
      </c>
      <c r="O180" t="s">
        <v>34</v>
      </c>
      <c r="P180" s="1">
        <v>43357</v>
      </c>
      <c r="Q180" t="b">
        <v>0</v>
      </c>
      <c r="R180" t="b">
        <v>0</v>
      </c>
      <c r="S180" t="b">
        <v>0</v>
      </c>
      <c r="T180">
        <v>3</v>
      </c>
      <c r="U180">
        <v>1</v>
      </c>
      <c r="V180">
        <v>0</v>
      </c>
      <c r="W180">
        <v>9</v>
      </c>
      <c r="X180">
        <v>1</v>
      </c>
      <c r="Y180">
        <v>2</v>
      </c>
      <c r="Z180">
        <v>0</v>
      </c>
      <c r="AA180">
        <v>0</v>
      </c>
      <c r="AB180">
        <v>1</v>
      </c>
      <c r="AC180">
        <v>0</v>
      </c>
      <c r="AD180">
        <v>1</v>
      </c>
      <c r="AE180">
        <v>1123</v>
      </c>
      <c r="AF180">
        <v>11</v>
      </c>
      <c r="AG180">
        <v>2954</v>
      </c>
      <c r="AH180">
        <v>1066</v>
      </c>
      <c r="AI180">
        <v>1</v>
      </c>
      <c r="AN180">
        <v>23.98</v>
      </c>
      <c r="AP180" t="s">
        <v>59</v>
      </c>
      <c r="AS180">
        <v>3</v>
      </c>
      <c r="AU180">
        <v>15336</v>
      </c>
      <c r="AV180">
        <v>473</v>
      </c>
      <c r="AW180">
        <v>21</v>
      </c>
      <c r="AX180">
        <v>16</v>
      </c>
      <c r="AY180" t="s">
        <v>60</v>
      </c>
      <c r="AZ180">
        <v>0</v>
      </c>
      <c r="BA180">
        <f t="shared" si="17"/>
        <v>10731</v>
      </c>
      <c r="BB180">
        <f t="shared" si="18"/>
        <v>5269</v>
      </c>
      <c r="BC180" t="s">
        <v>289</v>
      </c>
      <c r="BD180">
        <f t="shared" si="13"/>
        <v>1</v>
      </c>
      <c r="BE180">
        <f t="shared" si="14"/>
        <v>1</v>
      </c>
    </row>
    <row r="181" spans="1:57" x14ac:dyDescent="0.25">
      <c r="A181" t="s">
        <v>74</v>
      </c>
      <c r="B181" t="s">
        <v>52</v>
      </c>
      <c r="C181" t="s">
        <v>53</v>
      </c>
      <c r="D181" t="s">
        <v>55</v>
      </c>
      <c r="E181" t="s">
        <v>56</v>
      </c>
      <c r="F181" s="1">
        <v>43343</v>
      </c>
      <c r="G181" s="1">
        <v>43340</v>
      </c>
      <c r="H181" s="1">
        <v>43342</v>
      </c>
      <c r="I181">
        <v>0</v>
      </c>
      <c r="J181">
        <v>809</v>
      </c>
      <c r="K181">
        <v>809</v>
      </c>
      <c r="L181">
        <v>81381</v>
      </c>
      <c r="M181" t="b">
        <v>0</v>
      </c>
      <c r="O181" t="s">
        <v>34</v>
      </c>
      <c r="P181" s="1">
        <v>43343</v>
      </c>
      <c r="Q181" t="b">
        <v>0</v>
      </c>
      <c r="R181" t="b">
        <v>0</v>
      </c>
      <c r="S181" t="b">
        <v>0</v>
      </c>
      <c r="T181">
        <v>3</v>
      </c>
      <c r="U181">
        <v>1</v>
      </c>
      <c r="V181">
        <v>0</v>
      </c>
      <c r="W181">
        <v>7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1164</v>
      </c>
      <c r="AF181">
        <v>10</v>
      </c>
      <c r="AG181">
        <v>3229</v>
      </c>
      <c r="AH181">
        <v>1107</v>
      </c>
      <c r="AI181">
        <v>2</v>
      </c>
      <c r="AN181">
        <v>24.93</v>
      </c>
      <c r="AP181" t="s">
        <v>59</v>
      </c>
      <c r="AS181">
        <v>6</v>
      </c>
      <c r="AU181">
        <v>13979</v>
      </c>
      <c r="AV181">
        <v>423</v>
      </c>
      <c r="AW181">
        <v>21</v>
      </c>
      <c r="AX181">
        <v>16</v>
      </c>
      <c r="AY181" t="s">
        <v>60</v>
      </c>
      <c r="AZ181">
        <v>0</v>
      </c>
      <c r="BA181">
        <f t="shared" si="17"/>
        <v>10489</v>
      </c>
      <c r="BB181">
        <f t="shared" si="18"/>
        <v>5511</v>
      </c>
      <c r="BC181" t="s">
        <v>289</v>
      </c>
      <c r="BD181">
        <f t="shared" si="13"/>
        <v>1</v>
      </c>
      <c r="BE181">
        <f t="shared" si="14"/>
        <v>0</v>
      </c>
    </row>
    <row r="182" spans="1:57" x14ac:dyDescent="0.25">
      <c r="A182" t="s">
        <v>76</v>
      </c>
      <c r="B182" t="s">
        <v>52</v>
      </c>
      <c r="C182" t="s">
        <v>53</v>
      </c>
      <c r="D182" t="s">
        <v>55</v>
      </c>
      <c r="E182" t="s">
        <v>56</v>
      </c>
      <c r="F182" s="1">
        <v>43315</v>
      </c>
      <c r="G182" s="1">
        <v>43314</v>
      </c>
      <c r="H182" s="1">
        <v>43315</v>
      </c>
      <c r="I182">
        <v>0</v>
      </c>
      <c r="J182">
        <v>512</v>
      </c>
      <c r="K182">
        <v>512</v>
      </c>
      <c r="L182">
        <v>81084</v>
      </c>
      <c r="M182" t="b">
        <v>0</v>
      </c>
      <c r="O182" t="s">
        <v>34</v>
      </c>
      <c r="P182" s="1">
        <v>43321</v>
      </c>
      <c r="Q182" t="b">
        <v>0</v>
      </c>
      <c r="R182" t="b">
        <v>0</v>
      </c>
      <c r="S182" t="b">
        <v>0</v>
      </c>
      <c r="T182">
        <v>3</v>
      </c>
      <c r="U182">
        <v>1</v>
      </c>
      <c r="V182">
        <v>0</v>
      </c>
      <c r="W182">
        <v>5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1</v>
      </c>
      <c r="AD182">
        <v>1</v>
      </c>
      <c r="AE182">
        <v>966</v>
      </c>
      <c r="AF182">
        <v>10</v>
      </c>
      <c r="AG182">
        <v>2379</v>
      </c>
      <c r="AH182">
        <v>877</v>
      </c>
      <c r="AI182">
        <v>1</v>
      </c>
      <c r="AN182">
        <v>24.99</v>
      </c>
      <c r="AP182" t="s">
        <v>59</v>
      </c>
      <c r="AS182">
        <v>3</v>
      </c>
      <c r="AU182">
        <v>13717</v>
      </c>
      <c r="AV182">
        <v>620</v>
      </c>
      <c r="AW182">
        <v>21</v>
      </c>
      <c r="AX182">
        <v>16</v>
      </c>
      <c r="AY182" t="s">
        <v>60</v>
      </c>
      <c r="AZ182">
        <v>0</v>
      </c>
      <c r="BA182">
        <f t="shared" si="17"/>
        <v>10192</v>
      </c>
      <c r="BB182">
        <f t="shared" si="18"/>
        <v>5808</v>
      </c>
      <c r="BC182" t="s">
        <v>289</v>
      </c>
      <c r="BD182">
        <f t="shared" si="13"/>
        <v>1</v>
      </c>
      <c r="BE182">
        <f t="shared" si="14"/>
        <v>0</v>
      </c>
    </row>
    <row r="183" spans="1:57" x14ac:dyDescent="0.25">
      <c r="A183" t="s">
        <v>78</v>
      </c>
      <c r="B183" t="s">
        <v>52</v>
      </c>
      <c r="C183" t="s">
        <v>53</v>
      </c>
      <c r="D183" t="s">
        <v>55</v>
      </c>
      <c r="E183" t="s">
        <v>56</v>
      </c>
      <c r="F183" s="1">
        <v>43295</v>
      </c>
      <c r="G183" s="1">
        <v>43293</v>
      </c>
      <c r="H183" s="1">
        <v>43295</v>
      </c>
      <c r="I183">
        <v>0</v>
      </c>
      <c r="J183">
        <v>263</v>
      </c>
      <c r="K183">
        <v>263</v>
      </c>
      <c r="L183">
        <v>80835</v>
      </c>
      <c r="M183" t="b">
        <v>0</v>
      </c>
      <c r="O183" t="s">
        <v>34</v>
      </c>
      <c r="P183" s="1">
        <v>43295</v>
      </c>
      <c r="Q183" t="b">
        <v>0</v>
      </c>
      <c r="R183" t="b">
        <v>0</v>
      </c>
      <c r="S183" t="b">
        <v>0</v>
      </c>
      <c r="T183">
        <v>4</v>
      </c>
      <c r="U183">
        <v>1</v>
      </c>
      <c r="V183">
        <v>0</v>
      </c>
      <c r="W183">
        <v>6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1165</v>
      </c>
      <c r="AF183">
        <v>12</v>
      </c>
      <c r="AG183">
        <v>3105</v>
      </c>
      <c r="AH183">
        <v>1080</v>
      </c>
      <c r="AI183">
        <v>0</v>
      </c>
      <c r="AN183">
        <v>24.3</v>
      </c>
      <c r="AP183" t="s">
        <v>59</v>
      </c>
      <c r="AS183">
        <v>1</v>
      </c>
      <c r="AU183">
        <v>14083</v>
      </c>
      <c r="AV183">
        <v>409</v>
      </c>
      <c r="AW183">
        <v>21</v>
      </c>
      <c r="AX183">
        <v>16</v>
      </c>
      <c r="AY183" t="s">
        <v>60</v>
      </c>
      <c r="AZ183">
        <v>0</v>
      </c>
      <c r="BA183">
        <f t="shared" si="17"/>
        <v>9943</v>
      </c>
      <c r="BB183">
        <f t="shared" si="18"/>
        <v>6057</v>
      </c>
      <c r="BC183" t="s">
        <v>289</v>
      </c>
      <c r="BD183">
        <f t="shared" si="13"/>
        <v>1</v>
      </c>
      <c r="BE183">
        <f t="shared" si="14"/>
        <v>0</v>
      </c>
    </row>
    <row r="184" spans="1:57" x14ac:dyDescent="0.25">
      <c r="A184" t="s">
        <v>80</v>
      </c>
      <c r="B184" t="s">
        <v>52</v>
      </c>
      <c r="C184" t="s">
        <v>53</v>
      </c>
      <c r="D184" t="s">
        <v>55</v>
      </c>
      <c r="E184" t="s">
        <v>56</v>
      </c>
      <c r="F184" s="1">
        <v>43271</v>
      </c>
      <c r="G184" s="1">
        <v>43269</v>
      </c>
      <c r="H184" s="1">
        <v>43270</v>
      </c>
      <c r="I184">
        <v>0</v>
      </c>
      <c r="J184">
        <v>1012</v>
      </c>
      <c r="K184">
        <v>1012</v>
      </c>
      <c r="L184">
        <v>80572</v>
      </c>
      <c r="M184" t="b">
        <v>1</v>
      </c>
      <c r="O184" t="s">
        <v>34</v>
      </c>
      <c r="P184" s="1">
        <v>43271</v>
      </c>
      <c r="Q184" t="b">
        <v>0</v>
      </c>
      <c r="R184" t="b">
        <v>0</v>
      </c>
      <c r="S184" t="b">
        <v>0</v>
      </c>
      <c r="T184">
        <v>5</v>
      </c>
      <c r="U184">
        <v>1</v>
      </c>
      <c r="V184">
        <v>0</v>
      </c>
      <c r="W184">
        <v>16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1088</v>
      </c>
      <c r="AF184">
        <v>8</v>
      </c>
      <c r="AG184">
        <v>2767</v>
      </c>
      <c r="AH184">
        <v>985</v>
      </c>
      <c r="AI184">
        <v>1</v>
      </c>
      <c r="AN184">
        <v>23.83</v>
      </c>
      <c r="AP184" t="s">
        <v>59</v>
      </c>
      <c r="AS184">
        <v>13</v>
      </c>
      <c r="AU184">
        <v>19302</v>
      </c>
      <c r="AV184">
        <v>400</v>
      </c>
      <c r="AW184">
        <v>21</v>
      </c>
      <c r="AX184">
        <v>16</v>
      </c>
      <c r="AY184" t="s">
        <v>60</v>
      </c>
      <c r="AZ184">
        <v>0</v>
      </c>
      <c r="BA184">
        <f t="shared" si="17"/>
        <v>9680</v>
      </c>
      <c r="BB184">
        <f t="shared" si="18"/>
        <v>6320</v>
      </c>
      <c r="BC184" t="s">
        <v>289</v>
      </c>
      <c r="BD184">
        <f t="shared" si="13"/>
        <v>1</v>
      </c>
      <c r="BE184">
        <f t="shared" si="14"/>
        <v>1</v>
      </c>
    </row>
    <row r="185" spans="1:57" x14ac:dyDescent="0.25">
      <c r="A185" t="s">
        <v>82</v>
      </c>
      <c r="B185" t="s">
        <v>52</v>
      </c>
      <c r="C185" t="s">
        <v>53</v>
      </c>
      <c r="D185" t="s">
        <v>55</v>
      </c>
      <c r="E185" t="s">
        <v>56</v>
      </c>
      <c r="F185" s="1">
        <v>43250</v>
      </c>
      <c r="G185" s="1">
        <v>43246</v>
      </c>
      <c r="H185" s="1">
        <v>43249</v>
      </c>
      <c r="I185">
        <v>0</v>
      </c>
      <c r="J185">
        <v>718</v>
      </c>
      <c r="K185">
        <v>718</v>
      </c>
      <c r="L185">
        <v>80278</v>
      </c>
      <c r="M185" t="b">
        <v>0</v>
      </c>
      <c r="O185" t="s">
        <v>34</v>
      </c>
      <c r="P185" s="1">
        <v>43250</v>
      </c>
      <c r="Q185" t="b">
        <v>0</v>
      </c>
      <c r="R185" t="b">
        <v>0</v>
      </c>
      <c r="S185" t="b">
        <v>0</v>
      </c>
      <c r="T185">
        <v>8</v>
      </c>
      <c r="U185">
        <v>2</v>
      </c>
      <c r="V185">
        <v>0</v>
      </c>
      <c r="W185">
        <v>22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1139</v>
      </c>
      <c r="AF185">
        <v>10</v>
      </c>
      <c r="AG185">
        <v>3106</v>
      </c>
      <c r="AH185">
        <v>1055</v>
      </c>
      <c r="AI185">
        <v>1</v>
      </c>
      <c r="AN185">
        <v>24.62</v>
      </c>
      <c r="AP185" t="s">
        <v>59</v>
      </c>
      <c r="AS185">
        <v>16</v>
      </c>
      <c r="AU185">
        <v>27510</v>
      </c>
      <c r="AV185">
        <v>704</v>
      </c>
      <c r="AW185">
        <v>22</v>
      </c>
      <c r="AX185">
        <v>17</v>
      </c>
      <c r="AY185" t="s">
        <v>60</v>
      </c>
      <c r="AZ185">
        <v>0</v>
      </c>
      <c r="BA185">
        <f t="shared" si="17"/>
        <v>9386</v>
      </c>
      <c r="BB185">
        <f t="shared" si="18"/>
        <v>6614</v>
      </c>
      <c r="BC185" t="s">
        <v>289</v>
      </c>
      <c r="BD185">
        <f t="shared" si="13"/>
        <v>1</v>
      </c>
      <c r="BE185">
        <f t="shared" si="14"/>
        <v>0</v>
      </c>
    </row>
    <row r="186" spans="1:57" x14ac:dyDescent="0.25">
      <c r="A186" t="s">
        <v>84</v>
      </c>
      <c r="B186" t="s">
        <v>52</v>
      </c>
      <c r="C186" t="s">
        <v>53</v>
      </c>
      <c r="D186" t="s">
        <v>55</v>
      </c>
      <c r="E186" t="s">
        <v>56</v>
      </c>
      <c r="F186" s="1">
        <v>43235</v>
      </c>
      <c r="G186" s="1">
        <v>43232</v>
      </c>
      <c r="H186" s="1">
        <v>43234</v>
      </c>
      <c r="I186">
        <v>0</v>
      </c>
      <c r="J186">
        <v>491</v>
      </c>
      <c r="K186">
        <v>491</v>
      </c>
      <c r="L186">
        <v>80051</v>
      </c>
      <c r="M186" t="b">
        <v>0</v>
      </c>
      <c r="O186" t="s">
        <v>34</v>
      </c>
      <c r="P186" s="1">
        <v>43235</v>
      </c>
      <c r="Q186" t="b">
        <v>0</v>
      </c>
      <c r="R186" t="b">
        <v>0</v>
      </c>
      <c r="S186" t="b">
        <v>0</v>
      </c>
      <c r="T186">
        <v>6</v>
      </c>
      <c r="U186">
        <v>1</v>
      </c>
      <c r="V186">
        <v>0</v>
      </c>
      <c r="W186">
        <v>16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1126</v>
      </c>
      <c r="AF186">
        <v>9</v>
      </c>
      <c r="AG186">
        <v>2709</v>
      </c>
      <c r="AH186">
        <v>1046</v>
      </c>
      <c r="AI186">
        <v>0</v>
      </c>
      <c r="AN186">
        <v>23.96</v>
      </c>
      <c r="AP186" t="s">
        <v>59</v>
      </c>
      <c r="AS186">
        <v>18</v>
      </c>
      <c r="AU186">
        <v>19826</v>
      </c>
      <c r="AV186">
        <v>536</v>
      </c>
      <c r="AW186">
        <v>21</v>
      </c>
      <c r="AX186">
        <v>16</v>
      </c>
      <c r="AY186" t="s">
        <v>60</v>
      </c>
      <c r="AZ186">
        <v>0</v>
      </c>
      <c r="BA186">
        <f t="shared" si="17"/>
        <v>9159</v>
      </c>
      <c r="BB186">
        <f t="shared" si="18"/>
        <v>6841</v>
      </c>
      <c r="BC186" t="s">
        <v>289</v>
      </c>
      <c r="BD186">
        <f t="shared" si="13"/>
        <v>1</v>
      </c>
      <c r="BE186">
        <f t="shared" si="14"/>
        <v>0</v>
      </c>
    </row>
    <row r="187" spans="1:57" x14ac:dyDescent="0.25">
      <c r="A187" t="s">
        <v>86</v>
      </c>
      <c r="B187" t="s">
        <v>52</v>
      </c>
      <c r="C187" t="s">
        <v>53</v>
      </c>
      <c r="D187" t="s">
        <v>55</v>
      </c>
      <c r="E187" t="s">
        <v>56</v>
      </c>
      <c r="F187" s="1">
        <v>43208</v>
      </c>
      <c r="G187" s="1">
        <v>43207</v>
      </c>
      <c r="H187" s="1">
        <v>43208</v>
      </c>
      <c r="I187">
        <v>0</v>
      </c>
      <c r="J187">
        <v>226</v>
      </c>
      <c r="K187">
        <v>226</v>
      </c>
      <c r="L187">
        <v>79786</v>
      </c>
      <c r="M187" t="b">
        <v>0</v>
      </c>
      <c r="O187" t="s">
        <v>34</v>
      </c>
      <c r="P187" s="1">
        <v>43213</v>
      </c>
      <c r="Q187" t="b">
        <v>0</v>
      </c>
      <c r="R187" t="b">
        <v>0</v>
      </c>
      <c r="S187" t="b">
        <v>0</v>
      </c>
      <c r="T187">
        <v>4</v>
      </c>
      <c r="U187">
        <v>2</v>
      </c>
      <c r="V187">
        <v>0</v>
      </c>
      <c r="W187">
        <v>17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1105</v>
      </c>
      <c r="AF187">
        <v>11</v>
      </c>
      <c r="AG187">
        <v>3062</v>
      </c>
      <c r="AH187">
        <v>1121</v>
      </c>
      <c r="AI187">
        <v>1</v>
      </c>
      <c r="AN187">
        <v>24.05</v>
      </c>
      <c r="AP187" t="s">
        <v>59</v>
      </c>
      <c r="AS187">
        <v>10</v>
      </c>
      <c r="AU187">
        <v>14846</v>
      </c>
      <c r="AV187">
        <v>459</v>
      </c>
      <c r="AW187">
        <v>21</v>
      </c>
      <c r="AX187">
        <v>16</v>
      </c>
      <c r="AY187" t="s">
        <v>60</v>
      </c>
      <c r="AZ187">
        <v>0</v>
      </c>
      <c r="BA187">
        <f t="shared" si="17"/>
        <v>8894</v>
      </c>
      <c r="BB187">
        <f t="shared" si="18"/>
        <v>7106</v>
      </c>
      <c r="BC187" t="s">
        <v>289</v>
      </c>
      <c r="BD187">
        <f t="shared" si="13"/>
        <v>1</v>
      </c>
      <c r="BE187">
        <f t="shared" si="14"/>
        <v>0</v>
      </c>
    </row>
    <row r="188" spans="1:57" x14ac:dyDescent="0.25">
      <c r="A188" t="s">
        <v>88</v>
      </c>
      <c r="B188" t="s">
        <v>52</v>
      </c>
      <c r="C188" t="s">
        <v>53</v>
      </c>
      <c r="D188" t="s">
        <v>55</v>
      </c>
      <c r="E188" t="s">
        <v>56</v>
      </c>
      <c r="F188" s="1">
        <v>43187</v>
      </c>
      <c r="G188" s="1">
        <v>43186</v>
      </c>
      <c r="H188" s="1">
        <v>43187</v>
      </c>
      <c r="I188">
        <v>0</v>
      </c>
      <c r="J188">
        <v>1045</v>
      </c>
      <c r="K188">
        <v>1045</v>
      </c>
      <c r="L188">
        <v>79560</v>
      </c>
      <c r="M188" t="b">
        <v>1</v>
      </c>
      <c r="O188" t="s">
        <v>34</v>
      </c>
      <c r="P188" s="1">
        <v>43188</v>
      </c>
      <c r="Q188" t="b">
        <v>0</v>
      </c>
      <c r="R188" t="b">
        <v>0</v>
      </c>
      <c r="S188" t="b">
        <v>0</v>
      </c>
      <c r="T188">
        <v>5</v>
      </c>
      <c r="U188">
        <v>3</v>
      </c>
      <c r="V188">
        <v>1</v>
      </c>
      <c r="W188">
        <v>64</v>
      </c>
      <c r="X188">
        <v>1</v>
      </c>
      <c r="Y188">
        <v>2</v>
      </c>
      <c r="Z188">
        <v>0</v>
      </c>
      <c r="AA188">
        <v>1</v>
      </c>
      <c r="AB188">
        <v>1</v>
      </c>
      <c r="AC188">
        <v>1</v>
      </c>
      <c r="AD188">
        <v>3</v>
      </c>
      <c r="AE188">
        <v>1042</v>
      </c>
      <c r="AF188">
        <v>9</v>
      </c>
      <c r="AG188">
        <v>2639</v>
      </c>
      <c r="AH188">
        <v>978</v>
      </c>
      <c r="AI188">
        <v>0</v>
      </c>
      <c r="AN188">
        <v>24.76</v>
      </c>
      <c r="AP188" t="s">
        <v>59</v>
      </c>
      <c r="AS188">
        <v>54</v>
      </c>
      <c r="AU188">
        <v>43156</v>
      </c>
      <c r="AV188">
        <v>646</v>
      </c>
      <c r="AW188">
        <v>23</v>
      </c>
      <c r="AX188">
        <v>17</v>
      </c>
      <c r="AY188" t="s">
        <v>60</v>
      </c>
      <c r="AZ188">
        <v>0</v>
      </c>
      <c r="BA188">
        <f t="shared" si="17"/>
        <v>8668</v>
      </c>
      <c r="BB188">
        <f t="shared" si="18"/>
        <v>7332</v>
      </c>
      <c r="BC188" t="s">
        <v>190</v>
      </c>
      <c r="BD188">
        <f t="shared" si="13"/>
        <v>3</v>
      </c>
      <c r="BE188">
        <f t="shared" si="14"/>
        <v>1</v>
      </c>
    </row>
    <row r="189" spans="1:57" x14ac:dyDescent="0.25">
      <c r="A189" t="s">
        <v>90</v>
      </c>
      <c r="B189" t="s">
        <v>52</v>
      </c>
      <c r="C189" t="s">
        <v>53</v>
      </c>
      <c r="D189" t="s">
        <v>55</v>
      </c>
      <c r="E189" t="s">
        <v>56</v>
      </c>
      <c r="F189" s="1">
        <v>43152</v>
      </c>
      <c r="G189" s="1">
        <v>43151</v>
      </c>
      <c r="H189" s="1">
        <v>43152</v>
      </c>
      <c r="I189">
        <v>0</v>
      </c>
      <c r="J189">
        <v>754</v>
      </c>
      <c r="K189">
        <v>754</v>
      </c>
      <c r="L189">
        <v>79269</v>
      </c>
      <c r="M189" t="b">
        <v>0</v>
      </c>
      <c r="O189" t="s">
        <v>34</v>
      </c>
      <c r="P189" s="1">
        <v>43152</v>
      </c>
      <c r="Q189" t="b">
        <v>0</v>
      </c>
      <c r="R189" t="b">
        <v>0</v>
      </c>
      <c r="S189" t="b">
        <v>0</v>
      </c>
      <c r="T189">
        <v>9</v>
      </c>
      <c r="U189">
        <v>3</v>
      </c>
      <c r="V189">
        <v>0</v>
      </c>
      <c r="W189">
        <v>67</v>
      </c>
      <c r="X189">
        <v>0</v>
      </c>
      <c r="Y189">
        <v>3</v>
      </c>
      <c r="Z189">
        <v>0</v>
      </c>
      <c r="AA189">
        <v>0</v>
      </c>
      <c r="AB189">
        <v>1</v>
      </c>
      <c r="AC189">
        <v>1</v>
      </c>
      <c r="AD189">
        <v>4</v>
      </c>
      <c r="AE189">
        <v>1139</v>
      </c>
      <c r="AF189">
        <v>10</v>
      </c>
      <c r="AG189">
        <v>3018</v>
      </c>
      <c r="AH189">
        <v>1096</v>
      </c>
      <c r="AI189">
        <v>0</v>
      </c>
      <c r="AN189">
        <v>24.67</v>
      </c>
      <c r="AP189" t="s">
        <v>59</v>
      </c>
      <c r="AS189">
        <v>52</v>
      </c>
      <c r="AU189">
        <v>43029</v>
      </c>
      <c r="AV189">
        <v>849</v>
      </c>
      <c r="AW189">
        <v>23</v>
      </c>
      <c r="AX189">
        <v>17</v>
      </c>
      <c r="AY189" t="s">
        <v>60</v>
      </c>
      <c r="AZ189">
        <v>0</v>
      </c>
      <c r="BA189">
        <f t="shared" si="17"/>
        <v>8377</v>
      </c>
      <c r="BB189">
        <f t="shared" si="18"/>
        <v>7623</v>
      </c>
      <c r="BC189" t="s">
        <v>34</v>
      </c>
      <c r="BD189">
        <f t="shared" si="13"/>
        <v>2</v>
      </c>
      <c r="BE189">
        <f t="shared" si="14"/>
        <v>0</v>
      </c>
    </row>
    <row r="190" spans="1:57" x14ac:dyDescent="0.25">
      <c r="A190" t="s">
        <v>92</v>
      </c>
      <c r="B190" t="s">
        <v>52</v>
      </c>
      <c r="C190" t="s">
        <v>53</v>
      </c>
      <c r="D190" t="s">
        <v>55</v>
      </c>
      <c r="E190" t="s">
        <v>56</v>
      </c>
      <c r="F190" s="1">
        <v>43131</v>
      </c>
      <c r="G190" s="1">
        <v>43129</v>
      </c>
      <c r="H190" s="1">
        <v>43130</v>
      </c>
      <c r="I190">
        <v>0</v>
      </c>
      <c r="J190">
        <v>513</v>
      </c>
      <c r="K190">
        <v>513</v>
      </c>
      <c r="L190">
        <v>79028</v>
      </c>
      <c r="M190" t="b">
        <v>0</v>
      </c>
      <c r="O190" t="s">
        <v>34</v>
      </c>
      <c r="P190" s="1">
        <v>43131</v>
      </c>
      <c r="Q190" t="b">
        <v>0</v>
      </c>
      <c r="R190" t="b">
        <v>0</v>
      </c>
      <c r="S190" t="b">
        <v>0</v>
      </c>
      <c r="T190">
        <v>7</v>
      </c>
      <c r="U190">
        <v>1</v>
      </c>
      <c r="V190">
        <v>0</v>
      </c>
      <c r="W190">
        <v>51</v>
      </c>
      <c r="X190">
        <v>1</v>
      </c>
      <c r="Y190">
        <v>2</v>
      </c>
      <c r="Z190">
        <v>0</v>
      </c>
      <c r="AA190">
        <v>0</v>
      </c>
      <c r="AB190">
        <v>1</v>
      </c>
      <c r="AC190">
        <v>2</v>
      </c>
      <c r="AD190">
        <v>4</v>
      </c>
      <c r="AE190">
        <v>1131</v>
      </c>
      <c r="AF190">
        <v>9</v>
      </c>
      <c r="AG190">
        <v>2876</v>
      </c>
      <c r="AH190">
        <v>993</v>
      </c>
      <c r="AI190">
        <v>0</v>
      </c>
      <c r="AN190">
        <v>24.46</v>
      </c>
      <c r="AP190" t="s">
        <v>59</v>
      </c>
      <c r="AS190">
        <v>43</v>
      </c>
      <c r="AU190">
        <v>45217</v>
      </c>
      <c r="AV190">
        <v>1177</v>
      </c>
      <c r="AW190">
        <v>23</v>
      </c>
      <c r="AX190">
        <v>17</v>
      </c>
      <c r="AY190" t="s">
        <v>60</v>
      </c>
      <c r="AZ190">
        <v>0</v>
      </c>
      <c r="BA190">
        <f t="shared" si="17"/>
        <v>8136</v>
      </c>
      <c r="BB190">
        <f t="shared" si="18"/>
        <v>7864</v>
      </c>
      <c r="BC190" t="s">
        <v>34</v>
      </c>
      <c r="BD190">
        <f t="shared" si="13"/>
        <v>2</v>
      </c>
      <c r="BE190">
        <f t="shared" si="14"/>
        <v>0</v>
      </c>
    </row>
    <row r="191" spans="1:57" x14ac:dyDescent="0.25">
      <c r="A191" t="s">
        <v>94</v>
      </c>
      <c r="B191" t="s">
        <v>52</v>
      </c>
      <c r="C191" t="s">
        <v>53</v>
      </c>
      <c r="D191" t="s">
        <v>55</v>
      </c>
      <c r="E191" t="s">
        <v>56</v>
      </c>
      <c r="F191" s="1">
        <v>43111</v>
      </c>
      <c r="G191" s="1">
        <v>43109</v>
      </c>
      <c r="H191" s="1">
        <v>43111</v>
      </c>
      <c r="I191">
        <v>0</v>
      </c>
      <c r="J191">
        <v>232</v>
      </c>
      <c r="K191">
        <v>232</v>
      </c>
      <c r="L191">
        <v>78747</v>
      </c>
      <c r="M191" t="b">
        <v>0</v>
      </c>
      <c r="O191" t="s">
        <v>34</v>
      </c>
      <c r="P191" s="1">
        <v>43111</v>
      </c>
      <c r="Q191" t="b">
        <v>0</v>
      </c>
      <c r="R191" t="b">
        <v>0</v>
      </c>
      <c r="S191" t="b">
        <v>0</v>
      </c>
      <c r="T191">
        <v>9</v>
      </c>
      <c r="U191">
        <v>3</v>
      </c>
      <c r="V191">
        <v>0</v>
      </c>
      <c r="W191">
        <v>48</v>
      </c>
      <c r="X191">
        <v>1</v>
      </c>
      <c r="Y191">
        <v>2</v>
      </c>
      <c r="Z191">
        <v>0</v>
      </c>
      <c r="AA191">
        <v>0</v>
      </c>
      <c r="AB191">
        <v>1</v>
      </c>
      <c r="AC191">
        <v>1</v>
      </c>
      <c r="AD191">
        <v>3</v>
      </c>
      <c r="AE191">
        <v>1105</v>
      </c>
      <c r="AF191">
        <v>10</v>
      </c>
      <c r="AG191">
        <v>3073</v>
      </c>
      <c r="AH191">
        <v>1063</v>
      </c>
      <c r="AI191">
        <v>0</v>
      </c>
      <c r="AN191">
        <v>24.83</v>
      </c>
      <c r="AP191" t="s">
        <v>59</v>
      </c>
      <c r="AS191">
        <v>40</v>
      </c>
      <c r="AU191">
        <v>41556</v>
      </c>
      <c r="AV191">
        <v>1166</v>
      </c>
      <c r="AW191">
        <v>23</v>
      </c>
      <c r="AX191">
        <v>17</v>
      </c>
      <c r="AY191" t="s">
        <v>60</v>
      </c>
      <c r="AZ191">
        <v>0</v>
      </c>
      <c r="BA191">
        <f t="shared" si="17"/>
        <v>7855</v>
      </c>
      <c r="BB191">
        <f t="shared" si="18"/>
        <v>8145</v>
      </c>
      <c r="BC191" t="s">
        <v>34</v>
      </c>
      <c r="BD191">
        <f t="shared" si="13"/>
        <v>2</v>
      </c>
      <c r="BE191">
        <f t="shared" si="14"/>
        <v>0</v>
      </c>
    </row>
    <row r="192" spans="1:57" x14ac:dyDescent="0.25">
      <c r="A192" t="s">
        <v>96</v>
      </c>
      <c r="B192" t="s">
        <v>52</v>
      </c>
      <c r="C192" t="s">
        <v>53</v>
      </c>
      <c r="D192" t="s">
        <v>55</v>
      </c>
      <c r="E192" t="s">
        <v>56</v>
      </c>
      <c r="F192" s="1">
        <v>43087</v>
      </c>
      <c r="G192" s="1">
        <v>43085</v>
      </c>
      <c r="H192" s="1">
        <v>43087</v>
      </c>
      <c r="I192">
        <v>0</v>
      </c>
      <c r="J192">
        <v>1023</v>
      </c>
      <c r="K192">
        <v>1023</v>
      </c>
      <c r="L192">
        <v>78515</v>
      </c>
      <c r="M192" t="b">
        <v>1</v>
      </c>
      <c r="O192" t="s">
        <v>34</v>
      </c>
      <c r="P192" s="1">
        <v>43087</v>
      </c>
      <c r="Q192" t="b">
        <v>0</v>
      </c>
      <c r="R192" t="b">
        <v>0</v>
      </c>
      <c r="S192" t="b">
        <v>0</v>
      </c>
      <c r="T192">
        <v>4</v>
      </c>
      <c r="U192">
        <v>1</v>
      </c>
      <c r="V192">
        <v>0</v>
      </c>
      <c r="W192">
        <v>10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1066</v>
      </c>
      <c r="AF192">
        <v>9</v>
      </c>
      <c r="AG192">
        <v>2759</v>
      </c>
      <c r="AH192">
        <v>1000</v>
      </c>
      <c r="AI192">
        <v>0</v>
      </c>
      <c r="AN192">
        <v>24.53</v>
      </c>
      <c r="AP192" t="s">
        <v>59</v>
      </c>
      <c r="AS192">
        <v>5</v>
      </c>
      <c r="AU192">
        <v>12824</v>
      </c>
      <c r="AV192">
        <v>287</v>
      </c>
      <c r="AW192">
        <v>21</v>
      </c>
      <c r="AX192">
        <v>15</v>
      </c>
      <c r="AY192" t="s">
        <v>60</v>
      </c>
      <c r="AZ192">
        <v>0</v>
      </c>
      <c r="BA192">
        <f t="shared" si="17"/>
        <v>7623</v>
      </c>
      <c r="BB192">
        <f t="shared" si="18"/>
        <v>8377</v>
      </c>
      <c r="BC192" t="s">
        <v>289</v>
      </c>
      <c r="BD192">
        <f t="shared" si="13"/>
        <v>1</v>
      </c>
      <c r="BE192">
        <f t="shared" si="14"/>
        <v>1</v>
      </c>
    </row>
    <row r="193" spans="1:57" x14ac:dyDescent="0.25">
      <c r="A193" t="s">
        <v>98</v>
      </c>
      <c r="B193" t="s">
        <v>52</v>
      </c>
      <c r="C193" t="s">
        <v>53</v>
      </c>
      <c r="D193" t="s">
        <v>55</v>
      </c>
      <c r="E193" t="s">
        <v>56</v>
      </c>
      <c r="F193" s="1">
        <v>43067</v>
      </c>
      <c r="G193" s="1">
        <v>43064</v>
      </c>
      <c r="H193" s="1">
        <v>43066</v>
      </c>
      <c r="I193">
        <v>0</v>
      </c>
      <c r="J193">
        <v>757</v>
      </c>
      <c r="K193">
        <v>757</v>
      </c>
      <c r="L193">
        <v>78249</v>
      </c>
      <c r="M193" t="b">
        <v>0</v>
      </c>
      <c r="O193" t="s">
        <v>34</v>
      </c>
      <c r="P193" s="1">
        <v>43067</v>
      </c>
      <c r="Q193" t="b">
        <v>0</v>
      </c>
      <c r="R193" t="b">
        <v>0</v>
      </c>
      <c r="S193" t="b">
        <v>0</v>
      </c>
      <c r="T193">
        <v>3</v>
      </c>
      <c r="U193">
        <v>1</v>
      </c>
      <c r="V193">
        <v>0</v>
      </c>
      <c r="W193">
        <v>9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1078</v>
      </c>
      <c r="AF193">
        <v>9</v>
      </c>
      <c r="AG193">
        <v>2718</v>
      </c>
      <c r="AH193">
        <v>1038</v>
      </c>
      <c r="AI193">
        <v>0</v>
      </c>
      <c r="AN193">
        <v>24.67</v>
      </c>
      <c r="AP193" t="s">
        <v>59</v>
      </c>
      <c r="AS193">
        <v>7</v>
      </c>
      <c r="AU193">
        <v>26310</v>
      </c>
      <c r="AV193">
        <v>903</v>
      </c>
      <c r="AW193">
        <v>22</v>
      </c>
      <c r="AX193">
        <v>17</v>
      </c>
      <c r="AY193" t="s">
        <v>60</v>
      </c>
      <c r="AZ193">
        <v>0</v>
      </c>
      <c r="BA193">
        <f t="shared" si="17"/>
        <v>7357</v>
      </c>
      <c r="BB193">
        <f t="shared" si="18"/>
        <v>8643</v>
      </c>
      <c r="BC193" t="s">
        <v>289</v>
      </c>
      <c r="BD193">
        <f t="shared" si="13"/>
        <v>1</v>
      </c>
      <c r="BE193">
        <f t="shared" si="14"/>
        <v>0</v>
      </c>
    </row>
    <row r="194" spans="1:57" x14ac:dyDescent="0.25">
      <c r="A194" t="s">
        <v>100</v>
      </c>
      <c r="B194" t="s">
        <v>52</v>
      </c>
      <c r="C194" t="s">
        <v>53</v>
      </c>
      <c r="D194" t="s">
        <v>55</v>
      </c>
      <c r="E194" t="s">
        <v>56</v>
      </c>
      <c r="F194" s="1">
        <v>43043</v>
      </c>
      <c r="G194" s="1">
        <v>43041</v>
      </c>
      <c r="H194" s="1">
        <v>43042</v>
      </c>
      <c r="I194">
        <v>0</v>
      </c>
      <c r="J194">
        <v>519</v>
      </c>
      <c r="K194">
        <v>519</v>
      </c>
      <c r="L194">
        <v>78011</v>
      </c>
      <c r="M194" t="b">
        <v>0</v>
      </c>
      <c r="O194" t="s">
        <v>34</v>
      </c>
      <c r="P194" s="1">
        <v>43043</v>
      </c>
      <c r="Q194" t="b">
        <v>0</v>
      </c>
      <c r="R194" t="b">
        <v>0</v>
      </c>
      <c r="S194" t="b">
        <v>0</v>
      </c>
      <c r="T194">
        <v>4</v>
      </c>
      <c r="U194">
        <v>1</v>
      </c>
      <c r="V194">
        <v>0</v>
      </c>
      <c r="W194">
        <v>9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1239</v>
      </c>
      <c r="AF194">
        <v>12</v>
      </c>
      <c r="AG194">
        <v>3100</v>
      </c>
      <c r="AH194">
        <v>1086</v>
      </c>
      <c r="AI194">
        <v>0</v>
      </c>
      <c r="AN194">
        <v>24.43</v>
      </c>
      <c r="AP194" t="s">
        <v>59</v>
      </c>
      <c r="AS194">
        <v>5</v>
      </c>
      <c r="AU194">
        <v>17477</v>
      </c>
      <c r="AV194">
        <v>579</v>
      </c>
      <c r="AW194">
        <v>21</v>
      </c>
      <c r="AX194">
        <v>16</v>
      </c>
      <c r="AY194" t="s">
        <v>60</v>
      </c>
      <c r="AZ194">
        <v>0</v>
      </c>
      <c r="BA194">
        <f t="shared" si="17"/>
        <v>7119</v>
      </c>
      <c r="BB194">
        <f t="shared" si="18"/>
        <v>8881</v>
      </c>
      <c r="BC194" t="s">
        <v>289</v>
      </c>
      <c r="BD194">
        <f t="shared" si="13"/>
        <v>1</v>
      </c>
      <c r="BE194">
        <f t="shared" si="14"/>
        <v>0</v>
      </c>
    </row>
    <row r="195" spans="1:57" x14ac:dyDescent="0.25">
      <c r="A195" t="s">
        <v>102</v>
      </c>
      <c r="B195" t="s">
        <v>52</v>
      </c>
      <c r="C195" t="s">
        <v>53</v>
      </c>
      <c r="D195" t="s">
        <v>55</v>
      </c>
      <c r="E195" t="s">
        <v>56</v>
      </c>
      <c r="F195" s="1">
        <v>43024</v>
      </c>
      <c r="G195" s="1">
        <v>43021</v>
      </c>
      <c r="H195" s="1">
        <v>43024</v>
      </c>
      <c r="I195">
        <v>0</v>
      </c>
      <c r="J195">
        <v>249</v>
      </c>
      <c r="K195">
        <v>249</v>
      </c>
      <c r="L195">
        <v>77741</v>
      </c>
      <c r="M195" t="b">
        <v>0</v>
      </c>
      <c r="O195" t="s">
        <v>34</v>
      </c>
      <c r="P195" s="1">
        <v>43024</v>
      </c>
      <c r="Q195" t="b">
        <v>0</v>
      </c>
      <c r="R195" t="b">
        <v>0</v>
      </c>
      <c r="S195" t="b">
        <v>0</v>
      </c>
      <c r="T195">
        <v>5</v>
      </c>
      <c r="U195">
        <v>0</v>
      </c>
      <c r="V195">
        <v>0</v>
      </c>
      <c r="W195">
        <v>6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1266</v>
      </c>
      <c r="AF195">
        <v>11</v>
      </c>
      <c r="AG195">
        <v>3377</v>
      </c>
      <c r="AH195">
        <v>1185</v>
      </c>
      <c r="AI195">
        <v>0</v>
      </c>
      <c r="AN195">
        <v>24.37</v>
      </c>
      <c r="AP195" t="s">
        <v>59</v>
      </c>
      <c r="AS195">
        <v>0</v>
      </c>
      <c r="AU195">
        <v>13098</v>
      </c>
      <c r="AV195">
        <v>185</v>
      </c>
      <c r="AW195">
        <v>21</v>
      </c>
      <c r="AX195">
        <v>15</v>
      </c>
      <c r="AY195" t="s">
        <v>60</v>
      </c>
      <c r="AZ195">
        <v>0</v>
      </c>
      <c r="BA195">
        <f t="shared" si="17"/>
        <v>6849</v>
      </c>
      <c r="BB195">
        <f t="shared" si="18"/>
        <v>9151</v>
      </c>
      <c r="BC195" t="s">
        <v>289</v>
      </c>
      <c r="BD195">
        <f t="shared" ref="BD195:BD258" si="19">_xlfn.IFS(BC195="A",1,BC195="B",2,BC195="C",3,BC195="X",4)</f>
        <v>1</v>
      </c>
      <c r="BE195">
        <f t="shared" ref="BE195:BE258" si="20">IF(M195=TRUE,1,0)</f>
        <v>0</v>
      </c>
    </row>
    <row r="196" spans="1:57" x14ac:dyDescent="0.25">
      <c r="A196" t="s">
        <v>104</v>
      </c>
      <c r="B196" t="s">
        <v>52</v>
      </c>
      <c r="C196" t="s">
        <v>53</v>
      </c>
      <c r="D196" t="s">
        <v>55</v>
      </c>
      <c r="E196" t="s">
        <v>56</v>
      </c>
      <c r="F196" s="1">
        <v>43001</v>
      </c>
      <c r="G196" s="1">
        <v>43000</v>
      </c>
      <c r="H196" s="1">
        <v>43001</v>
      </c>
      <c r="I196">
        <v>0</v>
      </c>
      <c r="J196">
        <v>1120</v>
      </c>
      <c r="K196">
        <v>1120</v>
      </c>
      <c r="L196">
        <v>77492</v>
      </c>
      <c r="M196" t="b">
        <v>1</v>
      </c>
      <c r="O196" t="s">
        <v>34</v>
      </c>
      <c r="P196" s="1">
        <v>43001</v>
      </c>
      <c r="Q196" t="b">
        <v>0</v>
      </c>
      <c r="R196" t="b">
        <v>0</v>
      </c>
      <c r="S196" t="b">
        <v>0</v>
      </c>
      <c r="T196">
        <v>9</v>
      </c>
      <c r="U196">
        <v>2</v>
      </c>
      <c r="V196">
        <v>0</v>
      </c>
      <c r="W196">
        <v>26</v>
      </c>
      <c r="X196">
        <v>0</v>
      </c>
      <c r="Y196">
        <v>1</v>
      </c>
      <c r="Z196">
        <v>1</v>
      </c>
      <c r="AA196">
        <v>0</v>
      </c>
      <c r="AB196">
        <v>1</v>
      </c>
      <c r="AC196">
        <v>0</v>
      </c>
      <c r="AD196">
        <v>0</v>
      </c>
      <c r="AE196">
        <v>1168</v>
      </c>
      <c r="AF196">
        <v>10</v>
      </c>
      <c r="AG196">
        <v>3102</v>
      </c>
      <c r="AH196">
        <v>1076</v>
      </c>
      <c r="AI196">
        <v>0</v>
      </c>
      <c r="AN196">
        <v>25.34</v>
      </c>
      <c r="AP196" t="s">
        <v>59</v>
      </c>
      <c r="AS196">
        <v>17</v>
      </c>
      <c r="AU196">
        <v>31587</v>
      </c>
      <c r="AV196">
        <v>920</v>
      </c>
      <c r="AW196">
        <v>22</v>
      </c>
      <c r="AX196">
        <v>17</v>
      </c>
      <c r="AY196" t="s">
        <v>60</v>
      </c>
      <c r="AZ196">
        <v>0</v>
      </c>
      <c r="BA196">
        <f t="shared" si="17"/>
        <v>6600</v>
      </c>
      <c r="BB196">
        <f t="shared" si="18"/>
        <v>9400</v>
      </c>
      <c r="BC196" t="s">
        <v>34</v>
      </c>
      <c r="BD196">
        <f t="shared" si="19"/>
        <v>2</v>
      </c>
      <c r="BE196">
        <f t="shared" si="20"/>
        <v>1</v>
      </c>
    </row>
    <row r="197" spans="1:57" x14ac:dyDescent="0.25">
      <c r="A197" t="s">
        <v>106</v>
      </c>
      <c r="B197" t="s">
        <v>52</v>
      </c>
      <c r="C197" t="s">
        <v>53</v>
      </c>
      <c r="D197" t="s">
        <v>55</v>
      </c>
      <c r="E197" t="s">
        <v>56</v>
      </c>
      <c r="F197" s="1">
        <v>42959</v>
      </c>
      <c r="G197" s="1">
        <v>42957</v>
      </c>
      <c r="H197" s="1">
        <v>42958</v>
      </c>
      <c r="J197">
        <v>770</v>
      </c>
      <c r="K197">
        <v>770</v>
      </c>
      <c r="L197">
        <v>77142</v>
      </c>
      <c r="M197" t="b">
        <v>0</v>
      </c>
      <c r="O197" t="s">
        <v>34</v>
      </c>
      <c r="P197" s="1">
        <v>42959</v>
      </c>
      <c r="Q197" t="b">
        <v>0</v>
      </c>
      <c r="R197" t="b">
        <v>0</v>
      </c>
      <c r="S197" t="b">
        <v>0</v>
      </c>
      <c r="T197">
        <v>12</v>
      </c>
      <c r="U197">
        <v>2</v>
      </c>
      <c r="V197">
        <v>0</v>
      </c>
      <c r="W197">
        <v>21</v>
      </c>
      <c r="X197">
        <v>2</v>
      </c>
      <c r="Y197">
        <v>1</v>
      </c>
      <c r="Z197">
        <v>0</v>
      </c>
      <c r="AA197">
        <v>0</v>
      </c>
      <c r="AB197">
        <v>8</v>
      </c>
      <c r="AC197">
        <v>0</v>
      </c>
      <c r="AD197">
        <v>1</v>
      </c>
      <c r="AE197">
        <v>1140</v>
      </c>
      <c r="AF197">
        <v>10</v>
      </c>
      <c r="AG197">
        <v>2938</v>
      </c>
      <c r="AH197">
        <v>1061</v>
      </c>
      <c r="AI197">
        <v>0</v>
      </c>
      <c r="AN197">
        <v>25.74</v>
      </c>
      <c r="AP197" t="s">
        <v>59</v>
      </c>
      <c r="AS197">
        <v>16</v>
      </c>
      <c r="AU197">
        <v>26637</v>
      </c>
      <c r="AV197">
        <v>1333</v>
      </c>
      <c r="AW197">
        <v>22</v>
      </c>
      <c r="AX197">
        <v>18</v>
      </c>
      <c r="AY197" t="s">
        <v>60</v>
      </c>
      <c r="AZ197">
        <v>0</v>
      </c>
      <c r="BA197">
        <f t="shared" si="17"/>
        <v>6250</v>
      </c>
      <c r="BB197">
        <f t="shared" si="18"/>
        <v>9750</v>
      </c>
      <c r="BC197" t="s">
        <v>34</v>
      </c>
      <c r="BD197">
        <f t="shared" si="19"/>
        <v>2</v>
      </c>
      <c r="BE197">
        <f t="shared" si="20"/>
        <v>0</v>
      </c>
    </row>
    <row r="198" spans="1:57" x14ac:dyDescent="0.25">
      <c r="A198" t="s">
        <v>108</v>
      </c>
      <c r="B198" t="s">
        <v>52</v>
      </c>
      <c r="C198" t="s">
        <v>53</v>
      </c>
      <c r="D198" t="s">
        <v>55</v>
      </c>
      <c r="E198" t="s">
        <v>56</v>
      </c>
      <c r="F198" s="1">
        <v>42937</v>
      </c>
      <c r="G198" s="1">
        <v>42935</v>
      </c>
      <c r="H198" s="1">
        <v>42936</v>
      </c>
      <c r="J198">
        <v>511</v>
      </c>
      <c r="K198">
        <v>511</v>
      </c>
      <c r="L198">
        <v>76883</v>
      </c>
      <c r="M198" t="b">
        <v>0</v>
      </c>
      <c r="O198" t="s">
        <v>34</v>
      </c>
      <c r="P198" s="1">
        <v>42937</v>
      </c>
      <c r="Q198" t="b">
        <v>0</v>
      </c>
      <c r="R198" t="b">
        <v>0</v>
      </c>
      <c r="S198" t="b">
        <v>0</v>
      </c>
      <c r="T198">
        <v>11</v>
      </c>
      <c r="U198">
        <v>1</v>
      </c>
      <c r="V198">
        <v>0</v>
      </c>
      <c r="W198">
        <v>18</v>
      </c>
      <c r="X198">
        <v>0</v>
      </c>
      <c r="Y198">
        <v>1</v>
      </c>
      <c r="Z198">
        <v>0</v>
      </c>
      <c r="AA198">
        <v>0</v>
      </c>
      <c r="AB198">
        <v>5</v>
      </c>
      <c r="AC198">
        <v>1</v>
      </c>
      <c r="AD198">
        <v>2</v>
      </c>
      <c r="AE198">
        <v>1200</v>
      </c>
      <c r="AF198">
        <v>11</v>
      </c>
      <c r="AG198">
        <v>3250</v>
      </c>
      <c r="AH198">
        <v>1127</v>
      </c>
      <c r="AI198">
        <v>0</v>
      </c>
      <c r="AN198">
        <v>25.87</v>
      </c>
      <c r="AP198" t="s">
        <v>59</v>
      </c>
      <c r="AS198">
        <v>27</v>
      </c>
      <c r="AU198">
        <v>26767</v>
      </c>
      <c r="AV198">
        <v>499</v>
      </c>
      <c r="AW198">
        <v>22</v>
      </c>
      <c r="AX198">
        <v>16</v>
      </c>
      <c r="AY198" t="s">
        <v>60</v>
      </c>
      <c r="AZ198">
        <v>0</v>
      </c>
      <c r="BA198">
        <f t="shared" si="17"/>
        <v>5991</v>
      </c>
      <c r="BB198">
        <f t="shared" si="18"/>
        <v>10009</v>
      </c>
      <c r="BC198" t="s">
        <v>34</v>
      </c>
      <c r="BD198">
        <f t="shared" si="19"/>
        <v>2</v>
      </c>
      <c r="BE198">
        <f t="shared" si="20"/>
        <v>0</v>
      </c>
    </row>
    <row r="199" spans="1:57" x14ac:dyDescent="0.25">
      <c r="A199" t="s">
        <v>110</v>
      </c>
      <c r="B199" t="s">
        <v>52</v>
      </c>
      <c r="C199" t="s">
        <v>53</v>
      </c>
      <c r="D199" t="s">
        <v>55</v>
      </c>
      <c r="E199" t="s">
        <v>56</v>
      </c>
      <c r="F199" s="1">
        <v>42915</v>
      </c>
      <c r="G199" s="1">
        <v>42909</v>
      </c>
      <c r="H199" s="1">
        <v>42915</v>
      </c>
      <c r="J199">
        <v>241</v>
      </c>
      <c r="K199">
        <v>241</v>
      </c>
      <c r="L199">
        <v>76613</v>
      </c>
      <c r="M199" t="b">
        <v>0</v>
      </c>
      <c r="O199" t="s">
        <v>34</v>
      </c>
      <c r="P199" s="1">
        <v>42915</v>
      </c>
      <c r="Q199" t="b">
        <v>0</v>
      </c>
      <c r="R199" t="b">
        <v>0</v>
      </c>
      <c r="S199" t="b">
        <v>0</v>
      </c>
      <c r="T199">
        <v>7</v>
      </c>
      <c r="U199">
        <v>2</v>
      </c>
      <c r="V199">
        <v>0</v>
      </c>
      <c r="W199">
        <v>11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1</v>
      </c>
      <c r="AE199">
        <v>965</v>
      </c>
      <c r="AF199">
        <v>9</v>
      </c>
      <c r="AG199">
        <v>2463</v>
      </c>
      <c r="AH199">
        <v>884</v>
      </c>
      <c r="AI199">
        <v>0</v>
      </c>
      <c r="AN199">
        <v>25.07</v>
      </c>
      <c r="AP199" t="s">
        <v>59</v>
      </c>
      <c r="AS199">
        <v>11</v>
      </c>
      <c r="AU199">
        <v>27168</v>
      </c>
      <c r="AV199">
        <v>1248</v>
      </c>
      <c r="AW199">
        <v>22</v>
      </c>
      <c r="AX199">
        <v>17</v>
      </c>
      <c r="AY199" t="s">
        <v>60</v>
      </c>
      <c r="AZ199">
        <v>0</v>
      </c>
      <c r="BA199">
        <f t="shared" si="17"/>
        <v>5721</v>
      </c>
      <c r="BB199">
        <f t="shared" si="18"/>
        <v>10279</v>
      </c>
      <c r="BC199" t="s">
        <v>34</v>
      </c>
      <c r="BD199">
        <f t="shared" si="19"/>
        <v>2</v>
      </c>
      <c r="BE199">
        <f t="shared" si="20"/>
        <v>0</v>
      </c>
    </row>
    <row r="200" spans="1:57" x14ac:dyDescent="0.25">
      <c r="A200" t="s">
        <v>112</v>
      </c>
      <c r="B200" t="s">
        <v>52</v>
      </c>
      <c r="C200" t="s">
        <v>53</v>
      </c>
      <c r="D200" t="s">
        <v>55</v>
      </c>
      <c r="E200" t="s">
        <v>56</v>
      </c>
      <c r="F200" s="1">
        <v>42893</v>
      </c>
      <c r="G200" s="1">
        <v>42891</v>
      </c>
      <c r="H200" s="1">
        <v>42892</v>
      </c>
      <c r="J200">
        <v>947</v>
      </c>
      <c r="K200">
        <v>947</v>
      </c>
      <c r="L200">
        <v>76372</v>
      </c>
      <c r="M200" t="b">
        <v>1</v>
      </c>
      <c r="O200" t="s">
        <v>34</v>
      </c>
      <c r="P200" s="1">
        <v>42893</v>
      </c>
      <c r="Q200" t="b">
        <v>0</v>
      </c>
      <c r="R200" t="b">
        <v>0</v>
      </c>
      <c r="S200" t="b">
        <v>0</v>
      </c>
      <c r="T200">
        <v>5</v>
      </c>
      <c r="U200">
        <v>1</v>
      </c>
      <c r="V200">
        <v>0</v>
      </c>
      <c r="W200">
        <v>11</v>
      </c>
      <c r="X200">
        <v>0</v>
      </c>
      <c r="Y200">
        <v>1</v>
      </c>
      <c r="Z200">
        <v>0</v>
      </c>
      <c r="AA200">
        <v>0</v>
      </c>
      <c r="AB200">
        <v>2</v>
      </c>
      <c r="AC200">
        <v>1</v>
      </c>
      <c r="AD200">
        <v>1</v>
      </c>
      <c r="AE200">
        <v>1344</v>
      </c>
      <c r="AF200">
        <v>12</v>
      </c>
      <c r="AG200">
        <v>3365</v>
      </c>
      <c r="AH200">
        <v>1230</v>
      </c>
      <c r="AI200">
        <v>0</v>
      </c>
      <c r="AN200">
        <v>24.73</v>
      </c>
      <c r="AP200" t="s">
        <v>59</v>
      </c>
      <c r="AS200">
        <v>6</v>
      </c>
      <c r="AU200">
        <v>14826</v>
      </c>
      <c r="AV200">
        <v>202</v>
      </c>
      <c r="AW200">
        <v>21</v>
      </c>
      <c r="AX200">
        <v>15</v>
      </c>
      <c r="AY200" t="s">
        <v>60</v>
      </c>
      <c r="AZ200">
        <v>0</v>
      </c>
      <c r="BA200">
        <f t="shared" si="17"/>
        <v>5480</v>
      </c>
      <c r="BB200">
        <f t="shared" si="18"/>
        <v>10520</v>
      </c>
      <c r="BC200" t="s">
        <v>289</v>
      </c>
      <c r="BD200">
        <f t="shared" si="19"/>
        <v>1</v>
      </c>
      <c r="BE200">
        <f t="shared" si="20"/>
        <v>1</v>
      </c>
    </row>
    <row r="201" spans="1:57" x14ac:dyDescent="0.25">
      <c r="A201" t="s">
        <v>114</v>
      </c>
      <c r="B201" t="s">
        <v>52</v>
      </c>
      <c r="C201" t="s">
        <v>53</v>
      </c>
      <c r="D201" t="s">
        <v>55</v>
      </c>
      <c r="E201" t="s">
        <v>56</v>
      </c>
      <c r="F201" s="1">
        <v>42873</v>
      </c>
      <c r="G201" s="1">
        <v>42870</v>
      </c>
      <c r="H201" s="1">
        <v>42872</v>
      </c>
      <c r="J201">
        <v>691</v>
      </c>
      <c r="K201">
        <v>691</v>
      </c>
      <c r="L201">
        <v>76116</v>
      </c>
      <c r="M201" t="b">
        <v>0</v>
      </c>
      <c r="O201" t="s">
        <v>34</v>
      </c>
      <c r="P201" s="1">
        <v>42873</v>
      </c>
      <c r="Q201" t="b">
        <v>0</v>
      </c>
      <c r="R201" t="b">
        <v>0</v>
      </c>
      <c r="S201" t="b">
        <v>0</v>
      </c>
      <c r="T201">
        <v>5</v>
      </c>
      <c r="U201">
        <v>1</v>
      </c>
      <c r="V201">
        <v>0</v>
      </c>
      <c r="W201">
        <v>8</v>
      </c>
      <c r="X201">
        <v>0</v>
      </c>
      <c r="Y201">
        <v>0</v>
      </c>
      <c r="Z201">
        <v>0</v>
      </c>
      <c r="AA201">
        <v>0</v>
      </c>
      <c r="AB201">
        <v>2</v>
      </c>
      <c r="AC201">
        <v>0</v>
      </c>
      <c r="AD201">
        <v>1</v>
      </c>
      <c r="AE201">
        <v>1141</v>
      </c>
      <c r="AF201">
        <v>10</v>
      </c>
      <c r="AG201">
        <v>2903</v>
      </c>
      <c r="AH201">
        <v>1108</v>
      </c>
      <c r="AI201">
        <v>0</v>
      </c>
      <c r="AN201">
        <v>24.74</v>
      </c>
      <c r="AP201" t="s">
        <v>59</v>
      </c>
      <c r="AS201">
        <v>2</v>
      </c>
      <c r="AU201">
        <v>13003</v>
      </c>
      <c r="AV201">
        <v>138</v>
      </c>
      <c r="AW201">
        <v>21</v>
      </c>
      <c r="AX201">
        <v>14</v>
      </c>
      <c r="AY201" t="s">
        <v>60</v>
      </c>
      <c r="AZ201">
        <v>0</v>
      </c>
      <c r="BA201">
        <f t="shared" si="17"/>
        <v>5224</v>
      </c>
      <c r="BB201">
        <f t="shared" si="18"/>
        <v>10776</v>
      </c>
      <c r="BC201" t="s">
        <v>289</v>
      </c>
      <c r="BD201">
        <f t="shared" si="19"/>
        <v>1</v>
      </c>
      <c r="BE201">
        <f t="shared" si="20"/>
        <v>0</v>
      </c>
    </row>
    <row r="202" spans="1:57" x14ac:dyDescent="0.25">
      <c r="A202" t="s">
        <v>116</v>
      </c>
      <c r="B202" t="s">
        <v>52</v>
      </c>
      <c r="C202" t="s">
        <v>53</v>
      </c>
      <c r="D202" t="s">
        <v>55</v>
      </c>
      <c r="E202" t="s">
        <v>56</v>
      </c>
      <c r="F202" s="1">
        <v>42850</v>
      </c>
      <c r="G202" s="1">
        <v>42848</v>
      </c>
      <c r="H202" s="1">
        <v>42850</v>
      </c>
      <c r="J202">
        <v>457</v>
      </c>
      <c r="K202">
        <v>457</v>
      </c>
      <c r="L202">
        <v>75882</v>
      </c>
      <c r="M202" t="b">
        <v>0</v>
      </c>
      <c r="O202" t="s">
        <v>34</v>
      </c>
      <c r="P202" s="1">
        <v>42850</v>
      </c>
      <c r="Q202" t="b">
        <v>0</v>
      </c>
      <c r="R202" t="b">
        <v>0</v>
      </c>
      <c r="S202" t="b">
        <v>0</v>
      </c>
      <c r="T202">
        <v>5</v>
      </c>
      <c r="U202">
        <v>1</v>
      </c>
      <c r="V202">
        <v>0</v>
      </c>
      <c r="W202">
        <v>7</v>
      </c>
      <c r="X202">
        <v>0</v>
      </c>
      <c r="Y202">
        <v>0</v>
      </c>
      <c r="Z202">
        <v>0</v>
      </c>
      <c r="AA202">
        <v>0</v>
      </c>
      <c r="AB202">
        <v>3</v>
      </c>
      <c r="AC202">
        <v>0</v>
      </c>
      <c r="AD202">
        <v>1</v>
      </c>
      <c r="AE202">
        <v>1172</v>
      </c>
      <c r="AF202">
        <v>10</v>
      </c>
      <c r="AG202">
        <v>3092</v>
      </c>
      <c r="AH202">
        <v>1085</v>
      </c>
      <c r="AI202">
        <v>1</v>
      </c>
      <c r="AN202">
        <v>24.63</v>
      </c>
      <c r="AP202" t="s">
        <v>59</v>
      </c>
      <c r="AS202">
        <v>10</v>
      </c>
      <c r="AU202">
        <v>14437</v>
      </c>
      <c r="AV202">
        <v>429</v>
      </c>
      <c r="AW202">
        <v>21</v>
      </c>
      <c r="AX202">
        <v>16</v>
      </c>
      <c r="AY202" t="s">
        <v>60</v>
      </c>
      <c r="AZ202">
        <v>0</v>
      </c>
      <c r="BA202">
        <f t="shared" si="17"/>
        <v>4990</v>
      </c>
      <c r="BB202">
        <f t="shared" si="18"/>
        <v>11010</v>
      </c>
      <c r="BC202" t="s">
        <v>289</v>
      </c>
      <c r="BD202">
        <f t="shared" si="19"/>
        <v>1</v>
      </c>
      <c r="BE202">
        <f t="shared" si="20"/>
        <v>0</v>
      </c>
    </row>
    <row r="203" spans="1:57" x14ac:dyDescent="0.25">
      <c r="A203" t="s">
        <v>118</v>
      </c>
      <c r="B203" t="s">
        <v>52</v>
      </c>
      <c r="C203" t="s">
        <v>53</v>
      </c>
      <c r="D203" t="s">
        <v>55</v>
      </c>
      <c r="E203" t="s">
        <v>56</v>
      </c>
      <c r="F203" s="1">
        <v>42830</v>
      </c>
      <c r="G203" s="1">
        <v>42828</v>
      </c>
      <c r="H203" s="1">
        <v>42830</v>
      </c>
      <c r="J203">
        <v>224</v>
      </c>
      <c r="K203">
        <v>224</v>
      </c>
      <c r="L203">
        <v>75649</v>
      </c>
      <c r="M203" t="b">
        <v>0</v>
      </c>
      <c r="O203" t="s">
        <v>34</v>
      </c>
      <c r="P203" s="1">
        <v>42830</v>
      </c>
      <c r="Q203" t="b">
        <v>0</v>
      </c>
      <c r="R203" t="b">
        <v>0</v>
      </c>
      <c r="S203" t="b">
        <v>0</v>
      </c>
      <c r="T203">
        <v>4</v>
      </c>
      <c r="U203">
        <v>1</v>
      </c>
      <c r="V203">
        <v>0</v>
      </c>
      <c r="W203">
        <v>6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1</v>
      </c>
      <c r="AD203">
        <v>0</v>
      </c>
      <c r="AE203">
        <v>1300</v>
      </c>
      <c r="AF203">
        <v>3</v>
      </c>
      <c r="AG203">
        <v>3491</v>
      </c>
      <c r="AH203">
        <v>1102</v>
      </c>
      <c r="AI203">
        <v>0</v>
      </c>
      <c r="AN203">
        <v>23.86</v>
      </c>
      <c r="AP203" t="s">
        <v>59</v>
      </c>
      <c r="AS203">
        <v>3</v>
      </c>
      <c r="AU203">
        <v>5244</v>
      </c>
      <c r="AV203">
        <v>75</v>
      </c>
      <c r="AW203">
        <v>20</v>
      </c>
      <c r="AX203">
        <v>13</v>
      </c>
      <c r="AY203" t="s">
        <v>60</v>
      </c>
      <c r="AZ203">
        <v>0</v>
      </c>
      <c r="BA203">
        <f t="shared" si="17"/>
        <v>4757</v>
      </c>
      <c r="BB203">
        <f t="shared" si="18"/>
        <v>11243</v>
      </c>
      <c r="BC203" t="s">
        <v>289</v>
      </c>
      <c r="BD203">
        <f t="shared" si="19"/>
        <v>1</v>
      </c>
      <c r="BE203">
        <f t="shared" si="20"/>
        <v>0</v>
      </c>
    </row>
    <row r="204" spans="1:57" x14ac:dyDescent="0.25">
      <c r="A204" t="s">
        <v>120</v>
      </c>
      <c r="B204" t="s">
        <v>52</v>
      </c>
      <c r="C204" t="s">
        <v>53</v>
      </c>
      <c r="D204" t="s">
        <v>55</v>
      </c>
      <c r="E204" t="s">
        <v>56</v>
      </c>
      <c r="F204" s="1">
        <v>42803</v>
      </c>
      <c r="G204" s="1">
        <v>42802</v>
      </c>
      <c r="H204" s="1">
        <v>42803</v>
      </c>
      <c r="J204">
        <v>979</v>
      </c>
      <c r="K204">
        <v>979</v>
      </c>
      <c r="L204">
        <v>75425</v>
      </c>
      <c r="M204" t="b">
        <v>1</v>
      </c>
      <c r="O204" t="s">
        <v>34</v>
      </c>
      <c r="P204" s="1">
        <v>42803</v>
      </c>
      <c r="Q204" t="b">
        <v>0</v>
      </c>
      <c r="R204" t="b">
        <v>0</v>
      </c>
      <c r="S204" t="b">
        <v>0</v>
      </c>
      <c r="T204">
        <v>5</v>
      </c>
      <c r="U204">
        <v>1</v>
      </c>
      <c r="V204">
        <v>1</v>
      </c>
      <c r="W204">
        <v>12</v>
      </c>
      <c r="X204">
        <v>0</v>
      </c>
      <c r="Y204">
        <v>1</v>
      </c>
      <c r="Z204">
        <v>0</v>
      </c>
      <c r="AA204">
        <v>1</v>
      </c>
      <c r="AB204">
        <v>1</v>
      </c>
      <c r="AC204">
        <v>0</v>
      </c>
      <c r="AD204">
        <v>0</v>
      </c>
      <c r="AE204">
        <v>921</v>
      </c>
      <c r="AF204">
        <v>8</v>
      </c>
      <c r="AG204">
        <v>2546</v>
      </c>
      <c r="AH204">
        <v>890</v>
      </c>
      <c r="AI204">
        <v>1</v>
      </c>
      <c r="AN204">
        <v>24.34</v>
      </c>
      <c r="AP204" t="s">
        <v>59</v>
      </c>
      <c r="AS204">
        <v>7</v>
      </c>
      <c r="AU204">
        <v>16489</v>
      </c>
      <c r="AV204">
        <v>169</v>
      </c>
      <c r="AW204">
        <v>21</v>
      </c>
      <c r="AX204">
        <v>15</v>
      </c>
      <c r="AY204" t="s">
        <v>60</v>
      </c>
      <c r="AZ204">
        <v>0</v>
      </c>
      <c r="BA204">
        <f t="shared" si="17"/>
        <v>4533</v>
      </c>
      <c r="BB204">
        <f t="shared" si="18"/>
        <v>11467</v>
      </c>
      <c r="BC204" t="s">
        <v>289</v>
      </c>
      <c r="BD204">
        <f t="shared" si="19"/>
        <v>1</v>
      </c>
      <c r="BE204">
        <f t="shared" si="20"/>
        <v>1</v>
      </c>
    </row>
    <row r="205" spans="1:57" x14ac:dyDescent="0.25">
      <c r="A205" t="s">
        <v>122</v>
      </c>
      <c r="B205" t="s">
        <v>52</v>
      </c>
      <c r="C205" t="s">
        <v>53</v>
      </c>
      <c r="D205" t="s">
        <v>55</v>
      </c>
      <c r="E205" t="s">
        <v>56</v>
      </c>
      <c r="F205" s="1">
        <v>42780</v>
      </c>
      <c r="G205" s="1">
        <v>42779</v>
      </c>
      <c r="H205" s="1">
        <v>42780</v>
      </c>
      <c r="J205">
        <v>723</v>
      </c>
      <c r="K205">
        <v>723</v>
      </c>
      <c r="L205">
        <v>75169</v>
      </c>
      <c r="M205" t="b">
        <v>0</v>
      </c>
      <c r="O205" t="s">
        <v>34</v>
      </c>
      <c r="P205" s="1">
        <v>42780</v>
      </c>
      <c r="Q205" t="b">
        <v>0</v>
      </c>
      <c r="R205" t="b">
        <v>0</v>
      </c>
      <c r="S205" t="b">
        <v>0</v>
      </c>
      <c r="T205">
        <v>7</v>
      </c>
      <c r="U205">
        <v>1</v>
      </c>
      <c r="V205">
        <v>0</v>
      </c>
      <c r="W205">
        <v>13</v>
      </c>
      <c r="X205">
        <v>0</v>
      </c>
      <c r="Y205">
        <v>1</v>
      </c>
      <c r="Z205">
        <v>0</v>
      </c>
      <c r="AA205">
        <v>0</v>
      </c>
      <c r="AB205">
        <v>3</v>
      </c>
      <c r="AC205">
        <v>2</v>
      </c>
      <c r="AD205">
        <v>0</v>
      </c>
      <c r="AE205">
        <v>1234</v>
      </c>
      <c r="AF205">
        <v>10</v>
      </c>
      <c r="AG205">
        <v>3653</v>
      </c>
      <c r="AH205">
        <v>1295</v>
      </c>
      <c r="AI205">
        <v>0</v>
      </c>
      <c r="AN205">
        <v>24.7</v>
      </c>
      <c r="AP205" t="s">
        <v>59</v>
      </c>
      <c r="AS205">
        <v>9</v>
      </c>
      <c r="AU205">
        <v>11605</v>
      </c>
      <c r="AV205">
        <v>286</v>
      </c>
      <c r="AW205">
        <v>21</v>
      </c>
      <c r="AX205">
        <v>15</v>
      </c>
      <c r="AY205" t="s">
        <v>60</v>
      </c>
      <c r="AZ205">
        <v>0</v>
      </c>
      <c r="BA205">
        <f t="shared" si="17"/>
        <v>4277</v>
      </c>
      <c r="BB205">
        <f t="shared" si="18"/>
        <v>11723</v>
      </c>
      <c r="BC205" t="s">
        <v>289</v>
      </c>
      <c r="BD205">
        <f t="shared" si="19"/>
        <v>1</v>
      </c>
      <c r="BE205">
        <f t="shared" si="20"/>
        <v>0</v>
      </c>
    </row>
    <row r="206" spans="1:57" x14ac:dyDescent="0.25">
      <c r="A206" t="s">
        <v>124</v>
      </c>
      <c r="B206" t="s">
        <v>52</v>
      </c>
      <c r="C206" t="s">
        <v>53</v>
      </c>
      <c r="D206" t="s">
        <v>55</v>
      </c>
      <c r="E206" t="s">
        <v>56</v>
      </c>
      <c r="F206" s="1">
        <v>42760</v>
      </c>
      <c r="G206" s="1">
        <v>42759</v>
      </c>
      <c r="H206" s="1">
        <v>42760</v>
      </c>
      <c r="J206">
        <v>463</v>
      </c>
      <c r="K206">
        <v>463</v>
      </c>
      <c r="L206">
        <v>74909</v>
      </c>
      <c r="M206" t="b">
        <v>0</v>
      </c>
      <c r="O206" t="s">
        <v>34</v>
      </c>
      <c r="P206" s="1">
        <v>42760</v>
      </c>
      <c r="Q206" t="b">
        <v>0</v>
      </c>
      <c r="R206" t="b">
        <v>0</v>
      </c>
      <c r="S206" t="b">
        <v>0</v>
      </c>
      <c r="T206">
        <v>4</v>
      </c>
      <c r="U206">
        <v>2</v>
      </c>
      <c r="V206">
        <v>0</v>
      </c>
      <c r="W206">
        <v>9</v>
      </c>
      <c r="X206">
        <v>1</v>
      </c>
      <c r="Y206">
        <v>2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1085</v>
      </c>
      <c r="AF206">
        <v>9</v>
      </c>
      <c r="AG206">
        <v>2786</v>
      </c>
      <c r="AH206">
        <v>1045</v>
      </c>
      <c r="AI206">
        <v>1</v>
      </c>
      <c r="AN206">
        <v>24.44</v>
      </c>
      <c r="AP206" t="s">
        <v>59</v>
      </c>
      <c r="AS206">
        <v>4</v>
      </c>
      <c r="AU206">
        <v>16335</v>
      </c>
      <c r="AV206">
        <v>328</v>
      </c>
      <c r="AW206">
        <v>21</v>
      </c>
      <c r="AX206">
        <v>16</v>
      </c>
      <c r="AY206" t="s">
        <v>60</v>
      </c>
      <c r="AZ206">
        <v>0</v>
      </c>
      <c r="BA206">
        <f t="shared" si="17"/>
        <v>4017</v>
      </c>
      <c r="BB206">
        <f t="shared" si="18"/>
        <v>11983</v>
      </c>
      <c r="BC206" t="s">
        <v>289</v>
      </c>
      <c r="BD206">
        <f t="shared" si="19"/>
        <v>1</v>
      </c>
      <c r="BE206">
        <f t="shared" si="20"/>
        <v>0</v>
      </c>
    </row>
    <row r="207" spans="1:57" x14ac:dyDescent="0.25">
      <c r="A207" t="s">
        <v>126</v>
      </c>
      <c r="B207" t="s">
        <v>52</v>
      </c>
      <c r="C207" t="s">
        <v>53</v>
      </c>
      <c r="D207" t="s">
        <v>55</v>
      </c>
      <c r="E207" t="s">
        <v>56</v>
      </c>
      <c r="F207" s="1">
        <v>42735</v>
      </c>
      <c r="G207" s="1">
        <v>42733</v>
      </c>
      <c r="H207" s="1">
        <v>42735</v>
      </c>
      <c r="J207">
        <v>217</v>
      </c>
      <c r="K207">
        <v>217</v>
      </c>
      <c r="L207">
        <v>74663</v>
      </c>
      <c r="M207" t="b">
        <v>0</v>
      </c>
      <c r="O207" t="s">
        <v>34</v>
      </c>
      <c r="P207" s="1">
        <v>42735</v>
      </c>
      <c r="Q207" t="b">
        <v>0</v>
      </c>
      <c r="R207" t="b">
        <v>0</v>
      </c>
      <c r="S207" t="b">
        <v>0</v>
      </c>
      <c r="T207">
        <v>8</v>
      </c>
      <c r="U207">
        <v>0</v>
      </c>
      <c r="V207">
        <v>0</v>
      </c>
      <c r="W207">
        <v>9</v>
      </c>
      <c r="X207">
        <v>0</v>
      </c>
      <c r="Y207">
        <v>0</v>
      </c>
      <c r="Z207">
        <v>0</v>
      </c>
      <c r="AA207">
        <v>0</v>
      </c>
      <c r="AB207">
        <v>3</v>
      </c>
      <c r="AC207">
        <v>1</v>
      </c>
      <c r="AD207">
        <v>0</v>
      </c>
      <c r="AE207">
        <v>1327</v>
      </c>
      <c r="AF207">
        <v>13</v>
      </c>
      <c r="AG207">
        <v>3519</v>
      </c>
      <c r="AH207">
        <v>1224</v>
      </c>
      <c r="AI207">
        <v>0</v>
      </c>
      <c r="AN207">
        <v>24.03</v>
      </c>
      <c r="AP207" t="s">
        <v>59</v>
      </c>
      <c r="AS207">
        <v>4</v>
      </c>
      <c r="AU207">
        <v>13275</v>
      </c>
      <c r="AV207">
        <v>232</v>
      </c>
      <c r="AW207">
        <v>21</v>
      </c>
      <c r="AX207">
        <v>15</v>
      </c>
      <c r="AY207" t="s">
        <v>60</v>
      </c>
      <c r="AZ207">
        <v>0</v>
      </c>
      <c r="BA207">
        <f t="shared" si="17"/>
        <v>3771</v>
      </c>
      <c r="BB207">
        <f t="shared" si="18"/>
        <v>12229</v>
      </c>
      <c r="BD207" t="e">
        <f t="shared" si="19"/>
        <v>#N/A</v>
      </c>
      <c r="BE207">
        <f t="shared" si="20"/>
        <v>0</v>
      </c>
    </row>
    <row r="208" spans="1:57" x14ac:dyDescent="0.25">
      <c r="A208" t="s">
        <v>128</v>
      </c>
      <c r="B208" t="s">
        <v>52</v>
      </c>
      <c r="C208" t="s">
        <v>53</v>
      </c>
      <c r="D208" t="s">
        <v>55</v>
      </c>
      <c r="E208" t="s">
        <v>56</v>
      </c>
      <c r="F208" s="1">
        <v>42711</v>
      </c>
      <c r="G208" s="1">
        <v>42709</v>
      </c>
      <c r="H208" s="1">
        <v>42710</v>
      </c>
      <c r="J208">
        <v>923</v>
      </c>
      <c r="K208">
        <v>923</v>
      </c>
      <c r="L208">
        <v>74446</v>
      </c>
      <c r="M208" t="b">
        <v>1</v>
      </c>
      <c r="O208" t="s">
        <v>34</v>
      </c>
      <c r="P208" s="1">
        <v>42711</v>
      </c>
      <c r="Q208" t="b">
        <v>0</v>
      </c>
      <c r="R208" t="b">
        <v>0</v>
      </c>
      <c r="S208" t="b">
        <v>0</v>
      </c>
      <c r="T208">
        <v>3</v>
      </c>
      <c r="U208">
        <v>0</v>
      </c>
      <c r="V208">
        <v>0</v>
      </c>
      <c r="W208">
        <v>14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1035</v>
      </c>
      <c r="AF208">
        <v>8</v>
      </c>
      <c r="AG208">
        <v>2771</v>
      </c>
      <c r="AH208">
        <v>991</v>
      </c>
      <c r="AI208">
        <v>0</v>
      </c>
      <c r="AN208">
        <v>24.87</v>
      </c>
      <c r="AP208" t="s">
        <v>59</v>
      </c>
      <c r="AS208">
        <v>18</v>
      </c>
      <c r="AU208">
        <v>20018</v>
      </c>
      <c r="AV208">
        <v>274</v>
      </c>
      <c r="AW208">
        <v>22</v>
      </c>
      <c r="AX208">
        <v>15</v>
      </c>
      <c r="AY208" t="s">
        <v>60</v>
      </c>
      <c r="AZ208">
        <v>0</v>
      </c>
      <c r="BA208">
        <f t="shared" si="17"/>
        <v>3554</v>
      </c>
      <c r="BB208">
        <f t="shared" si="18"/>
        <v>12446</v>
      </c>
      <c r="BD208" t="e">
        <f t="shared" si="19"/>
        <v>#N/A</v>
      </c>
      <c r="BE208">
        <f t="shared" si="20"/>
        <v>1</v>
      </c>
    </row>
    <row r="209" spans="1:57" x14ac:dyDescent="0.25">
      <c r="A209" t="s">
        <v>130</v>
      </c>
      <c r="B209" t="s">
        <v>52</v>
      </c>
      <c r="C209" t="s">
        <v>53</v>
      </c>
      <c r="D209" t="s">
        <v>55</v>
      </c>
      <c r="E209" t="s">
        <v>56</v>
      </c>
      <c r="F209" s="1">
        <v>42691</v>
      </c>
      <c r="G209" s="1">
        <v>42688</v>
      </c>
      <c r="H209" s="1">
        <v>42690</v>
      </c>
      <c r="J209">
        <v>717</v>
      </c>
      <c r="K209">
        <v>717</v>
      </c>
      <c r="L209">
        <v>74240</v>
      </c>
      <c r="M209" t="b">
        <v>0</v>
      </c>
      <c r="O209" t="s">
        <v>34</v>
      </c>
      <c r="P209" s="1">
        <v>42691</v>
      </c>
      <c r="Q209" t="b">
        <v>0</v>
      </c>
      <c r="R209" t="b">
        <v>0</v>
      </c>
      <c r="S209" t="b">
        <v>0</v>
      </c>
      <c r="T209">
        <v>5</v>
      </c>
      <c r="U209">
        <v>3</v>
      </c>
      <c r="V209">
        <v>0</v>
      </c>
      <c r="W209">
        <v>18</v>
      </c>
      <c r="X209">
        <v>0</v>
      </c>
      <c r="Y209">
        <v>1</v>
      </c>
      <c r="Z209">
        <v>1</v>
      </c>
      <c r="AA209">
        <v>0</v>
      </c>
      <c r="AB209">
        <v>3</v>
      </c>
      <c r="AC209">
        <v>1</v>
      </c>
      <c r="AD209">
        <v>1</v>
      </c>
      <c r="AE209">
        <v>1170</v>
      </c>
      <c r="AF209">
        <v>10</v>
      </c>
      <c r="AG209">
        <v>3197</v>
      </c>
      <c r="AH209">
        <v>1196</v>
      </c>
      <c r="AI209">
        <v>0</v>
      </c>
      <c r="AN209">
        <v>23.86</v>
      </c>
      <c r="AP209" t="s">
        <v>59</v>
      </c>
      <c r="AS209">
        <v>8</v>
      </c>
      <c r="AU209">
        <v>21666</v>
      </c>
      <c r="AV209">
        <v>600</v>
      </c>
      <c r="AW209">
        <v>22</v>
      </c>
      <c r="AX209">
        <v>16</v>
      </c>
      <c r="AY209" t="s">
        <v>60</v>
      </c>
      <c r="AZ209">
        <v>0</v>
      </c>
      <c r="BA209">
        <f t="shared" si="17"/>
        <v>3348</v>
      </c>
      <c r="BB209">
        <f t="shared" si="18"/>
        <v>12652</v>
      </c>
      <c r="BD209" t="e">
        <f t="shared" si="19"/>
        <v>#N/A</v>
      </c>
      <c r="BE209">
        <f t="shared" si="20"/>
        <v>0</v>
      </c>
    </row>
    <row r="210" spans="1:57" x14ac:dyDescent="0.25">
      <c r="A210" t="s">
        <v>132</v>
      </c>
      <c r="B210" t="s">
        <v>52</v>
      </c>
      <c r="C210" t="s">
        <v>53</v>
      </c>
      <c r="D210" t="s">
        <v>55</v>
      </c>
      <c r="E210" t="s">
        <v>56</v>
      </c>
      <c r="F210" s="1">
        <v>42667</v>
      </c>
      <c r="G210" s="1">
        <v>42665</v>
      </c>
      <c r="H210" s="1">
        <v>42667</v>
      </c>
      <c r="J210">
        <v>470</v>
      </c>
      <c r="K210">
        <v>470</v>
      </c>
      <c r="L210">
        <v>73993</v>
      </c>
      <c r="M210" t="b">
        <v>0</v>
      </c>
      <c r="O210" t="s">
        <v>34</v>
      </c>
      <c r="P210" s="1">
        <v>42667</v>
      </c>
      <c r="Q210" t="b">
        <v>0</v>
      </c>
      <c r="R210" t="b">
        <v>0</v>
      </c>
      <c r="S210" t="b">
        <v>0</v>
      </c>
      <c r="T210">
        <v>5</v>
      </c>
      <c r="U210">
        <v>1</v>
      </c>
      <c r="V210">
        <v>0</v>
      </c>
      <c r="W210">
        <v>11</v>
      </c>
      <c r="X210">
        <v>0</v>
      </c>
      <c r="Y210">
        <v>1</v>
      </c>
      <c r="Z210">
        <v>0</v>
      </c>
      <c r="AA210">
        <v>0</v>
      </c>
      <c r="AB210">
        <v>3</v>
      </c>
      <c r="AC210">
        <v>0</v>
      </c>
      <c r="AD210">
        <v>0</v>
      </c>
      <c r="AE210">
        <v>1224</v>
      </c>
      <c r="AF210">
        <v>10</v>
      </c>
      <c r="AG210">
        <v>3189</v>
      </c>
      <c r="AH210">
        <v>1159</v>
      </c>
      <c r="AI210">
        <v>0</v>
      </c>
      <c r="AN210">
        <v>24.33</v>
      </c>
      <c r="AP210" t="s">
        <v>59</v>
      </c>
      <c r="AS210">
        <v>8</v>
      </c>
      <c r="AU210">
        <v>20738</v>
      </c>
      <c r="AV210">
        <v>293</v>
      </c>
      <c r="AW210">
        <v>22</v>
      </c>
      <c r="AX210">
        <v>15</v>
      </c>
      <c r="AY210" t="s">
        <v>60</v>
      </c>
      <c r="AZ210">
        <v>0</v>
      </c>
      <c r="BA210">
        <f t="shared" si="17"/>
        <v>3101</v>
      </c>
      <c r="BB210">
        <f t="shared" si="18"/>
        <v>12899</v>
      </c>
      <c r="BD210" t="e">
        <f t="shared" si="19"/>
        <v>#N/A</v>
      </c>
      <c r="BE210">
        <f t="shared" si="20"/>
        <v>0</v>
      </c>
    </row>
    <row r="211" spans="1:57" x14ac:dyDescent="0.25">
      <c r="A211" t="s">
        <v>134</v>
      </c>
      <c r="B211" t="s">
        <v>52</v>
      </c>
      <c r="C211" t="s">
        <v>53</v>
      </c>
      <c r="D211" t="s">
        <v>55</v>
      </c>
      <c r="E211" t="s">
        <v>56</v>
      </c>
      <c r="F211" s="1">
        <v>42646</v>
      </c>
      <c r="G211" s="1">
        <v>42643</v>
      </c>
      <c r="H211" s="1">
        <v>42646</v>
      </c>
      <c r="J211">
        <v>219</v>
      </c>
      <c r="K211">
        <v>219</v>
      </c>
      <c r="L211">
        <v>73742</v>
      </c>
      <c r="M211" t="b">
        <v>0</v>
      </c>
      <c r="O211" t="s">
        <v>34</v>
      </c>
      <c r="P211" s="1">
        <v>42649</v>
      </c>
      <c r="Q211" t="b">
        <v>0</v>
      </c>
      <c r="R211" t="b">
        <v>0</v>
      </c>
      <c r="S211" t="b">
        <v>0</v>
      </c>
      <c r="T211">
        <v>5</v>
      </c>
      <c r="U211">
        <v>1</v>
      </c>
      <c r="V211">
        <v>0</v>
      </c>
      <c r="W211">
        <v>7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1127</v>
      </c>
      <c r="AF211">
        <v>10</v>
      </c>
      <c r="AG211">
        <v>2916</v>
      </c>
      <c r="AH211">
        <v>1168</v>
      </c>
      <c r="AI211">
        <v>0</v>
      </c>
      <c r="AN211">
        <v>24.63</v>
      </c>
      <c r="AP211" t="s">
        <v>59</v>
      </c>
      <c r="AS211">
        <v>2</v>
      </c>
      <c r="AU211">
        <v>11887</v>
      </c>
      <c r="AV211">
        <v>233</v>
      </c>
      <c r="AW211">
        <v>21</v>
      </c>
      <c r="AX211">
        <v>15</v>
      </c>
      <c r="AY211" t="s">
        <v>60</v>
      </c>
      <c r="AZ211">
        <v>0</v>
      </c>
      <c r="BA211">
        <f t="shared" si="17"/>
        <v>2850</v>
      </c>
      <c r="BB211">
        <f t="shared" si="18"/>
        <v>13150</v>
      </c>
      <c r="BD211" t="e">
        <f t="shared" si="19"/>
        <v>#N/A</v>
      </c>
      <c r="BE211">
        <f t="shared" si="20"/>
        <v>0</v>
      </c>
    </row>
    <row r="212" spans="1:57" x14ac:dyDescent="0.25">
      <c r="A212" t="s">
        <v>136</v>
      </c>
      <c r="B212" t="s">
        <v>52</v>
      </c>
      <c r="C212" t="s">
        <v>53</v>
      </c>
      <c r="D212" t="s">
        <v>55</v>
      </c>
      <c r="E212" t="s">
        <v>56</v>
      </c>
      <c r="F212" s="1">
        <v>42626</v>
      </c>
      <c r="G212" s="1">
        <v>42623</v>
      </c>
      <c r="H212" s="1">
        <v>42626</v>
      </c>
      <c r="J212">
        <v>942</v>
      </c>
      <c r="K212">
        <v>942</v>
      </c>
      <c r="L212">
        <v>73523</v>
      </c>
      <c r="M212" t="b">
        <v>1</v>
      </c>
      <c r="O212" t="s">
        <v>34</v>
      </c>
      <c r="P212" s="1">
        <v>42626</v>
      </c>
      <c r="Q212" t="b">
        <v>0</v>
      </c>
      <c r="R212" t="b">
        <v>0</v>
      </c>
      <c r="S212" t="b">
        <v>0</v>
      </c>
      <c r="T212">
        <v>7</v>
      </c>
      <c r="U212">
        <v>1</v>
      </c>
      <c r="V212">
        <v>0</v>
      </c>
      <c r="W212">
        <v>16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2</v>
      </c>
      <c r="AE212">
        <v>1018</v>
      </c>
      <c r="AF212">
        <v>17</v>
      </c>
      <c r="AG212">
        <v>2771</v>
      </c>
      <c r="AH212">
        <v>1011</v>
      </c>
      <c r="AI212">
        <v>0</v>
      </c>
      <c r="AN212">
        <v>23.73</v>
      </c>
      <c r="AP212" t="s">
        <v>59</v>
      </c>
      <c r="AS212">
        <v>18</v>
      </c>
      <c r="AU212">
        <v>33335</v>
      </c>
      <c r="AV212">
        <v>640</v>
      </c>
      <c r="AW212">
        <v>22</v>
      </c>
      <c r="AX212">
        <v>17</v>
      </c>
      <c r="AY212" t="s">
        <v>60</v>
      </c>
      <c r="AZ212">
        <v>0</v>
      </c>
      <c r="BA212">
        <f t="shared" si="17"/>
        <v>2631</v>
      </c>
      <c r="BB212">
        <f t="shared" si="18"/>
        <v>13369</v>
      </c>
      <c r="BD212" t="e">
        <f t="shared" si="19"/>
        <v>#N/A</v>
      </c>
      <c r="BE212">
        <f t="shared" si="20"/>
        <v>1</v>
      </c>
    </row>
    <row r="213" spans="1:57" x14ac:dyDescent="0.25">
      <c r="A213" t="s">
        <v>138</v>
      </c>
      <c r="B213" t="s">
        <v>52</v>
      </c>
      <c r="C213" t="s">
        <v>53</v>
      </c>
      <c r="D213" t="s">
        <v>55</v>
      </c>
      <c r="E213" t="s">
        <v>56</v>
      </c>
      <c r="F213" s="1">
        <v>42595</v>
      </c>
      <c r="G213" s="1">
        <v>42591</v>
      </c>
      <c r="H213" s="1">
        <v>42594</v>
      </c>
      <c r="J213">
        <v>711</v>
      </c>
      <c r="K213">
        <v>711</v>
      </c>
      <c r="L213">
        <v>73292</v>
      </c>
      <c r="M213" t="b">
        <v>0</v>
      </c>
      <c r="O213" t="s">
        <v>34</v>
      </c>
      <c r="P213" s="1">
        <v>42595</v>
      </c>
      <c r="Q213" t="b">
        <v>0</v>
      </c>
      <c r="R213" t="b">
        <v>0</v>
      </c>
      <c r="S213" t="b">
        <v>0</v>
      </c>
      <c r="T213">
        <v>8</v>
      </c>
      <c r="U213">
        <v>1</v>
      </c>
      <c r="V213">
        <v>0</v>
      </c>
      <c r="W213">
        <v>13</v>
      </c>
      <c r="X213">
        <v>1</v>
      </c>
      <c r="Y213">
        <v>1</v>
      </c>
      <c r="Z213">
        <v>0</v>
      </c>
      <c r="AA213">
        <v>0</v>
      </c>
      <c r="AB213">
        <v>4</v>
      </c>
      <c r="AC213">
        <v>0</v>
      </c>
      <c r="AD213">
        <v>2</v>
      </c>
      <c r="AE213">
        <v>1174</v>
      </c>
      <c r="AF213">
        <v>10</v>
      </c>
      <c r="AG213">
        <v>2881</v>
      </c>
      <c r="AH213">
        <v>1091</v>
      </c>
      <c r="AI213">
        <v>0</v>
      </c>
      <c r="AN213">
        <v>24.45</v>
      </c>
      <c r="AP213" t="s">
        <v>59</v>
      </c>
      <c r="AS213">
        <v>9</v>
      </c>
      <c r="AU213">
        <v>24363</v>
      </c>
      <c r="AV213">
        <v>689</v>
      </c>
      <c r="AW213">
        <v>22</v>
      </c>
      <c r="AX213">
        <v>17</v>
      </c>
      <c r="AZ213">
        <v>0</v>
      </c>
      <c r="BA213">
        <f t="shared" si="17"/>
        <v>2400</v>
      </c>
      <c r="BB213">
        <f t="shared" si="18"/>
        <v>13600</v>
      </c>
      <c r="BD213" t="e">
        <f t="shared" si="19"/>
        <v>#N/A</v>
      </c>
      <c r="BE213">
        <f t="shared" si="20"/>
        <v>0</v>
      </c>
    </row>
    <row r="214" spans="1:57" x14ac:dyDescent="0.25">
      <c r="A214" t="s">
        <v>140</v>
      </c>
      <c r="B214" t="s">
        <v>52</v>
      </c>
      <c r="C214" t="s">
        <v>53</v>
      </c>
      <c r="D214" t="s">
        <v>55</v>
      </c>
      <c r="E214" t="s">
        <v>56</v>
      </c>
      <c r="F214" s="1">
        <v>42567</v>
      </c>
      <c r="G214" s="1">
        <v>42565</v>
      </c>
      <c r="H214" s="1">
        <v>42567</v>
      </c>
      <c r="I214">
        <v>0</v>
      </c>
      <c r="J214">
        <v>489</v>
      </c>
      <c r="K214">
        <v>489</v>
      </c>
      <c r="L214">
        <v>73070</v>
      </c>
      <c r="M214" t="b">
        <v>0</v>
      </c>
      <c r="O214" t="s">
        <v>34</v>
      </c>
      <c r="P214" s="1">
        <v>42567</v>
      </c>
      <c r="Q214" t="b">
        <v>0</v>
      </c>
      <c r="R214" t="b">
        <v>0</v>
      </c>
      <c r="S214" t="b">
        <v>0</v>
      </c>
      <c r="T214">
        <v>12</v>
      </c>
      <c r="U214">
        <v>2</v>
      </c>
      <c r="V214">
        <v>0</v>
      </c>
      <c r="W214">
        <v>49</v>
      </c>
      <c r="X214">
        <v>2</v>
      </c>
      <c r="Y214">
        <v>13</v>
      </c>
      <c r="Z214">
        <v>0</v>
      </c>
      <c r="AA214">
        <v>0</v>
      </c>
      <c r="AB214">
        <v>8</v>
      </c>
      <c r="AC214">
        <v>1</v>
      </c>
      <c r="AD214">
        <v>1</v>
      </c>
      <c r="AE214">
        <v>1155</v>
      </c>
      <c r="AF214">
        <v>10</v>
      </c>
      <c r="AG214">
        <v>2977</v>
      </c>
      <c r="AH214">
        <v>1253</v>
      </c>
      <c r="AI214">
        <v>0</v>
      </c>
      <c r="AN214">
        <v>23.98</v>
      </c>
      <c r="AP214" t="s">
        <v>59</v>
      </c>
      <c r="AS214">
        <v>29</v>
      </c>
      <c r="AU214">
        <v>46335</v>
      </c>
      <c r="AV214">
        <v>2333</v>
      </c>
      <c r="AW214">
        <v>23</v>
      </c>
      <c r="AX214">
        <v>18</v>
      </c>
      <c r="AZ214">
        <v>0</v>
      </c>
      <c r="BA214">
        <f t="shared" si="17"/>
        <v>2178</v>
      </c>
      <c r="BB214">
        <f t="shared" si="18"/>
        <v>13822</v>
      </c>
      <c r="BD214" t="e">
        <f t="shared" si="19"/>
        <v>#N/A</v>
      </c>
      <c r="BE214">
        <f t="shared" si="20"/>
        <v>0</v>
      </c>
    </row>
    <row r="215" spans="1:57" x14ac:dyDescent="0.25">
      <c r="A215" t="s">
        <v>142</v>
      </c>
      <c r="B215" t="s">
        <v>52</v>
      </c>
      <c r="C215" t="s">
        <v>53</v>
      </c>
      <c r="D215" t="s">
        <v>55</v>
      </c>
      <c r="E215" t="s">
        <v>56</v>
      </c>
      <c r="F215" s="1">
        <v>42546</v>
      </c>
      <c r="G215" s="1">
        <v>42543</v>
      </c>
      <c r="H215" s="1">
        <v>42545</v>
      </c>
      <c r="J215">
        <v>253</v>
      </c>
      <c r="K215">
        <v>253</v>
      </c>
      <c r="L215">
        <v>72834</v>
      </c>
      <c r="M215" t="b">
        <v>0</v>
      </c>
      <c r="O215" t="s">
        <v>34</v>
      </c>
      <c r="P215" s="1">
        <v>42546</v>
      </c>
      <c r="Q215" t="b">
        <v>0</v>
      </c>
      <c r="R215" t="b">
        <v>0</v>
      </c>
      <c r="S215" t="b">
        <v>0</v>
      </c>
      <c r="T215">
        <v>7</v>
      </c>
      <c r="U215">
        <v>2</v>
      </c>
      <c r="V215">
        <v>1</v>
      </c>
      <c r="W215">
        <v>38</v>
      </c>
      <c r="X215">
        <v>1</v>
      </c>
      <c r="Y215">
        <v>13</v>
      </c>
      <c r="Z215">
        <v>0</v>
      </c>
      <c r="AA215">
        <v>0</v>
      </c>
      <c r="AB215">
        <v>8</v>
      </c>
      <c r="AC215">
        <v>0</v>
      </c>
      <c r="AD215">
        <v>1</v>
      </c>
      <c r="AE215">
        <v>1234</v>
      </c>
      <c r="AF215">
        <v>11</v>
      </c>
      <c r="AG215">
        <v>3341</v>
      </c>
      <c r="AH215">
        <v>1147</v>
      </c>
      <c r="AI215">
        <v>0</v>
      </c>
      <c r="AN215">
        <v>23.37</v>
      </c>
      <c r="AP215" t="s">
        <v>59</v>
      </c>
      <c r="AS215">
        <v>30</v>
      </c>
      <c r="AU215">
        <v>42488</v>
      </c>
      <c r="AV215">
        <v>1703</v>
      </c>
      <c r="AW215">
        <v>23</v>
      </c>
      <c r="AX215">
        <v>18</v>
      </c>
      <c r="AZ215">
        <v>0</v>
      </c>
      <c r="BA215">
        <f t="shared" si="17"/>
        <v>1942</v>
      </c>
      <c r="BB215">
        <f t="shared" si="18"/>
        <v>14058</v>
      </c>
      <c r="BD215" t="e">
        <f t="shared" si="19"/>
        <v>#N/A</v>
      </c>
      <c r="BE215">
        <f t="shared" si="20"/>
        <v>0</v>
      </c>
    </row>
    <row r="216" spans="1:57" x14ac:dyDescent="0.25">
      <c r="A216" t="s">
        <v>144</v>
      </c>
      <c r="B216" t="s">
        <v>52</v>
      </c>
      <c r="C216" t="s">
        <v>53</v>
      </c>
      <c r="D216" t="s">
        <v>55</v>
      </c>
      <c r="E216" t="s">
        <v>56</v>
      </c>
      <c r="F216" s="1">
        <v>42527</v>
      </c>
      <c r="G216" s="1">
        <v>42525</v>
      </c>
      <c r="H216" s="1">
        <v>42527</v>
      </c>
      <c r="I216">
        <v>0</v>
      </c>
      <c r="J216">
        <v>973</v>
      </c>
      <c r="K216">
        <v>973</v>
      </c>
      <c r="L216">
        <v>72581</v>
      </c>
      <c r="M216" t="b">
        <v>1</v>
      </c>
      <c r="O216" t="s">
        <v>34</v>
      </c>
      <c r="P216" s="1">
        <v>42527</v>
      </c>
      <c r="Q216" t="b">
        <v>0</v>
      </c>
      <c r="R216" t="b">
        <v>0</v>
      </c>
      <c r="S216" t="b">
        <v>0</v>
      </c>
      <c r="T216">
        <v>8</v>
      </c>
      <c r="U216">
        <v>2</v>
      </c>
      <c r="V216">
        <v>0</v>
      </c>
      <c r="W216">
        <v>32</v>
      </c>
      <c r="X216">
        <v>1</v>
      </c>
      <c r="Y216">
        <v>12</v>
      </c>
      <c r="Z216">
        <v>0</v>
      </c>
      <c r="AA216">
        <v>0</v>
      </c>
      <c r="AB216">
        <v>1</v>
      </c>
      <c r="AC216">
        <v>0</v>
      </c>
      <c r="AD216">
        <v>1</v>
      </c>
      <c r="AE216">
        <v>1202</v>
      </c>
      <c r="AF216">
        <v>11</v>
      </c>
      <c r="AG216">
        <v>3317</v>
      </c>
      <c r="AH216">
        <v>1119</v>
      </c>
      <c r="AI216">
        <v>0</v>
      </c>
      <c r="AN216">
        <v>24.08</v>
      </c>
      <c r="AP216" t="s">
        <v>59</v>
      </c>
      <c r="AS216">
        <v>27</v>
      </c>
      <c r="AU216">
        <v>46307</v>
      </c>
      <c r="AV216">
        <v>1989</v>
      </c>
      <c r="AW216">
        <v>23</v>
      </c>
      <c r="AX216">
        <v>18</v>
      </c>
      <c r="AZ216">
        <v>0</v>
      </c>
      <c r="BA216">
        <f t="shared" si="17"/>
        <v>1689</v>
      </c>
      <c r="BB216">
        <f t="shared" si="18"/>
        <v>14311</v>
      </c>
      <c r="BD216" t="e">
        <f t="shared" si="19"/>
        <v>#N/A</v>
      </c>
      <c r="BE216">
        <f t="shared" si="20"/>
        <v>1</v>
      </c>
    </row>
    <row r="217" spans="1:57" x14ac:dyDescent="0.25">
      <c r="A217" t="s">
        <v>146</v>
      </c>
      <c r="B217" t="s">
        <v>52</v>
      </c>
      <c r="C217" t="s">
        <v>53</v>
      </c>
      <c r="D217" t="s">
        <v>55</v>
      </c>
      <c r="E217" t="s">
        <v>56</v>
      </c>
      <c r="F217" s="1">
        <v>42507</v>
      </c>
      <c r="G217" s="1">
        <v>42504</v>
      </c>
      <c r="H217" s="1">
        <v>42507</v>
      </c>
      <c r="I217">
        <v>0</v>
      </c>
      <c r="J217">
        <v>707</v>
      </c>
      <c r="K217">
        <v>707</v>
      </c>
      <c r="L217">
        <v>72315</v>
      </c>
      <c r="M217" t="b">
        <v>0</v>
      </c>
      <c r="O217" t="s">
        <v>34</v>
      </c>
      <c r="P217" s="1">
        <v>42507</v>
      </c>
      <c r="Q217" t="b">
        <v>0</v>
      </c>
      <c r="R217" t="b">
        <v>0</v>
      </c>
      <c r="S217" t="b">
        <v>0</v>
      </c>
      <c r="T217">
        <v>9</v>
      </c>
      <c r="U217">
        <v>2</v>
      </c>
      <c r="V217">
        <v>0</v>
      </c>
      <c r="W217">
        <v>28</v>
      </c>
      <c r="X217">
        <v>0</v>
      </c>
      <c r="Y217">
        <v>1</v>
      </c>
      <c r="Z217">
        <v>0</v>
      </c>
      <c r="AA217">
        <v>0</v>
      </c>
      <c r="AB217">
        <v>1</v>
      </c>
      <c r="AC217">
        <v>1</v>
      </c>
      <c r="AD217">
        <v>0</v>
      </c>
      <c r="AE217">
        <v>1176</v>
      </c>
      <c r="AF217">
        <v>10</v>
      </c>
      <c r="AG217">
        <v>3116</v>
      </c>
      <c r="AH217">
        <v>1150</v>
      </c>
      <c r="AI217">
        <v>0</v>
      </c>
      <c r="AN217">
        <v>22.15</v>
      </c>
      <c r="AP217" t="s">
        <v>59</v>
      </c>
      <c r="AS217">
        <v>32</v>
      </c>
      <c r="AU217">
        <v>38526</v>
      </c>
      <c r="AV217">
        <v>1050</v>
      </c>
      <c r="AW217">
        <v>22</v>
      </c>
      <c r="AX217">
        <v>17</v>
      </c>
      <c r="AZ217">
        <v>0</v>
      </c>
      <c r="BA217">
        <f t="shared" si="17"/>
        <v>1423</v>
      </c>
      <c r="BB217">
        <f t="shared" si="18"/>
        <v>14577</v>
      </c>
      <c r="BD217" t="e">
        <f t="shared" si="19"/>
        <v>#N/A</v>
      </c>
      <c r="BE217">
        <f t="shared" si="20"/>
        <v>0</v>
      </c>
    </row>
    <row r="218" spans="1:57" x14ac:dyDescent="0.25">
      <c r="A218" t="s">
        <v>148</v>
      </c>
      <c r="B218" t="s">
        <v>52</v>
      </c>
      <c r="C218" t="s">
        <v>53</v>
      </c>
      <c r="D218" t="s">
        <v>55</v>
      </c>
      <c r="E218" t="s">
        <v>56</v>
      </c>
      <c r="F218" s="1">
        <v>42487</v>
      </c>
      <c r="G218" s="1">
        <v>42484</v>
      </c>
      <c r="H218" s="1">
        <v>42486</v>
      </c>
      <c r="I218">
        <v>0</v>
      </c>
      <c r="J218">
        <v>476</v>
      </c>
      <c r="K218">
        <v>476</v>
      </c>
      <c r="L218">
        <v>72084</v>
      </c>
      <c r="M218" t="b">
        <v>0</v>
      </c>
      <c r="O218" t="s">
        <v>34</v>
      </c>
      <c r="P218" s="1">
        <v>42487</v>
      </c>
      <c r="Q218" t="b">
        <v>0</v>
      </c>
      <c r="R218" t="b">
        <v>0</v>
      </c>
      <c r="S218" t="b">
        <v>0</v>
      </c>
      <c r="T218">
        <v>8</v>
      </c>
      <c r="U218">
        <v>2</v>
      </c>
      <c r="V218">
        <v>0</v>
      </c>
      <c r="W218">
        <v>25</v>
      </c>
      <c r="X218">
        <v>0</v>
      </c>
      <c r="Y218">
        <v>1</v>
      </c>
      <c r="Z218">
        <v>0</v>
      </c>
      <c r="AA218">
        <v>0</v>
      </c>
      <c r="AB218">
        <v>1</v>
      </c>
      <c r="AC218">
        <v>2</v>
      </c>
      <c r="AD218">
        <v>0</v>
      </c>
      <c r="AE218">
        <v>1276</v>
      </c>
      <c r="AF218">
        <v>11</v>
      </c>
      <c r="AG218">
        <v>3222</v>
      </c>
      <c r="AH218">
        <v>1339</v>
      </c>
      <c r="AI218">
        <v>0</v>
      </c>
      <c r="AN218">
        <v>22.48</v>
      </c>
      <c r="AP218" t="s">
        <v>59</v>
      </c>
      <c r="AS218">
        <v>26</v>
      </c>
      <c r="AU218">
        <v>35723</v>
      </c>
      <c r="AV218">
        <v>694</v>
      </c>
      <c r="AW218">
        <v>22</v>
      </c>
      <c r="AX218">
        <v>17</v>
      </c>
      <c r="AZ218">
        <v>0</v>
      </c>
      <c r="BA218">
        <f t="shared" si="17"/>
        <v>1192</v>
      </c>
      <c r="BB218">
        <f t="shared" si="18"/>
        <v>14808</v>
      </c>
      <c r="BD218" t="e">
        <f t="shared" si="19"/>
        <v>#N/A</v>
      </c>
      <c r="BE218">
        <f t="shared" si="20"/>
        <v>0</v>
      </c>
    </row>
    <row r="219" spans="1:57" x14ac:dyDescent="0.25">
      <c r="A219" t="s">
        <v>150</v>
      </c>
      <c r="B219" t="s">
        <v>52</v>
      </c>
      <c r="C219" t="s">
        <v>53</v>
      </c>
      <c r="D219" t="s">
        <v>55</v>
      </c>
      <c r="E219" t="s">
        <v>56</v>
      </c>
      <c r="F219" s="1">
        <v>42461</v>
      </c>
      <c r="G219" s="1">
        <v>42460</v>
      </c>
      <c r="H219" s="1">
        <v>42461</v>
      </c>
      <c r="I219">
        <v>0</v>
      </c>
      <c r="J219">
        <v>237</v>
      </c>
      <c r="K219">
        <v>237</v>
      </c>
      <c r="L219">
        <v>71845</v>
      </c>
      <c r="M219" t="b">
        <v>0</v>
      </c>
      <c r="O219" t="s">
        <v>34</v>
      </c>
      <c r="P219" s="1">
        <v>42461</v>
      </c>
      <c r="Q219" t="b">
        <v>0</v>
      </c>
      <c r="R219" t="b">
        <v>0</v>
      </c>
      <c r="S219" t="b">
        <v>0</v>
      </c>
      <c r="T219">
        <v>7</v>
      </c>
      <c r="U219">
        <v>1</v>
      </c>
      <c r="V219">
        <v>0</v>
      </c>
      <c r="W219">
        <v>16</v>
      </c>
      <c r="X219">
        <v>0</v>
      </c>
      <c r="Y219">
        <v>0</v>
      </c>
      <c r="Z219">
        <v>0</v>
      </c>
      <c r="AA219">
        <v>0</v>
      </c>
      <c r="AB219">
        <v>5</v>
      </c>
      <c r="AC219">
        <v>1</v>
      </c>
      <c r="AD219">
        <v>0</v>
      </c>
      <c r="AE219">
        <v>1241</v>
      </c>
      <c r="AF219">
        <v>14</v>
      </c>
      <c r="AG219">
        <v>3184</v>
      </c>
      <c r="AH219">
        <v>1234</v>
      </c>
      <c r="AI219">
        <v>0</v>
      </c>
      <c r="AN219">
        <v>24.31</v>
      </c>
      <c r="AP219" t="s">
        <v>59</v>
      </c>
      <c r="AS219">
        <v>14</v>
      </c>
      <c r="AU219">
        <v>24301</v>
      </c>
      <c r="AV219">
        <v>556</v>
      </c>
      <c r="AW219">
        <v>22</v>
      </c>
      <c r="AX219">
        <v>16</v>
      </c>
      <c r="AZ219">
        <v>0</v>
      </c>
      <c r="BA219">
        <f t="shared" si="17"/>
        <v>953</v>
      </c>
      <c r="BB219">
        <f t="shared" si="18"/>
        <v>15047</v>
      </c>
      <c r="BD219" t="e">
        <f t="shared" si="19"/>
        <v>#N/A</v>
      </c>
      <c r="BE219">
        <f t="shared" si="20"/>
        <v>0</v>
      </c>
    </row>
    <row r="220" spans="1:57" x14ac:dyDescent="0.25">
      <c r="A220" t="s">
        <v>152</v>
      </c>
      <c r="B220" t="s">
        <v>52</v>
      </c>
      <c r="C220" t="s">
        <v>53</v>
      </c>
      <c r="D220" t="s">
        <v>55</v>
      </c>
      <c r="E220" t="s">
        <v>56</v>
      </c>
      <c r="F220" s="1">
        <v>42433</v>
      </c>
      <c r="G220" s="1">
        <v>42431</v>
      </c>
      <c r="H220" s="1">
        <v>42432</v>
      </c>
      <c r="I220">
        <v>0</v>
      </c>
      <c r="J220">
        <v>716</v>
      </c>
      <c r="K220">
        <v>716</v>
      </c>
      <c r="L220">
        <v>71608</v>
      </c>
      <c r="M220" t="b">
        <v>1</v>
      </c>
      <c r="O220" t="s">
        <v>34</v>
      </c>
      <c r="P220" s="1">
        <v>42433</v>
      </c>
      <c r="Q220" t="b">
        <v>0</v>
      </c>
      <c r="R220" t="b">
        <v>0</v>
      </c>
      <c r="S220" t="b">
        <v>0</v>
      </c>
      <c r="T220">
        <v>12</v>
      </c>
      <c r="U220">
        <v>2</v>
      </c>
      <c r="V220">
        <v>0</v>
      </c>
      <c r="W220">
        <v>40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1021</v>
      </c>
      <c r="AF220">
        <v>10</v>
      </c>
      <c r="AG220">
        <v>2818</v>
      </c>
      <c r="AH220">
        <v>794</v>
      </c>
      <c r="AI220">
        <v>1</v>
      </c>
      <c r="AN220">
        <v>23.02</v>
      </c>
      <c r="AP220" t="s">
        <v>59</v>
      </c>
      <c r="AS220">
        <v>46</v>
      </c>
      <c r="AU220">
        <v>44291</v>
      </c>
      <c r="AV220">
        <v>6075</v>
      </c>
      <c r="AW220">
        <v>23</v>
      </c>
      <c r="AX220">
        <v>20</v>
      </c>
      <c r="AZ220">
        <v>0</v>
      </c>
      <c r="BA220">
        <f t="shared" si="17"/>
        <v>716</v>
      </c>
      <c r="BB220">
        <f t="shared" si="18"/>
        <v>15284</v>
      </c>
      <c r="BD220" t="e">
        <f t="shared" si="19"/>
        <v>#N/A</v>
      </c>
      <c r="BE220">
        <f t="shared" si="20"/>
        <v>1</v>
      </c>
    </row>
    <row r="221" spans="1:57" x14ac:dyDescent="0.25">
      <c r="A221" t="s">
        <v>154</v>
      </c>
      <c r="B221" t="s">
        <v>52</v>
      </c>
      <c r="C221" t="s">
        <v>53</v>
      </c>
      <c r="D221" t="s">
        <v>55</v>
      </c>
      <c r="E221" t="s">
        <v>56</v>
      </c>
      <c r="F221" s="1">
        <v>42411</v>
      </c>
      <c r="G221" s="1">
        <v>42409</v>
      </c>
      <c r="H221" s="1">
        <v>42411</v>
      </c>
      <c r="I221">
        <v>0</v>
      </c>
      <c r="J221">
        <v>462</v>
      </c>
      <c r="K221">
        <v>462</v>
      </c>
      <c r="L221">
        <v>71354</v>
      </c>
      <c r="M221" t="b">
        <v>0</v>
      </c>
      <c r="O221" t="s">
        <v>34</v>
      </c>
      <c r="P221" s="1">
        <v>42411</v>
      </c>
      <c r="Q221" t="b">
        <v>0</v>
      </c>
      <c r="R221" t="b">
        <v>0</v>
      </c>
      <c r="S221" t="b">
        <v>0</v>
      </c>
      <c r="T221">
        <v>15</v>
      </c>
      <c r="U221">
        <v>2</v>
      </c>
      <c r="V221">
        <v>0</v>
      </c>
      <c r="W221">
        <v>45</v>
      </c>
      <c r="X221">
        <v>1</v>
      </c>
      <c r="Y221">
        <v>1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1110</v>
      </c>
      <c r="AF221">
        <v>14</v>
      </c>
      <c r="AG221">
        <v>3203</v>
      </c>
      <c r="AH221">
        <v>1030</v>
      </c>
      <c r="AI221">
        <v>1</v>
      </c>
      <c r="AN221">
        <v>21.63</v>
      </c>
      <c r="AP221" t="s">
        <v>59</v>
      </c>
      <c r="AS221">
        <v>58</v>
      </c>
      <c r="AU221">
        <v>43940</v>
      </c>
      <c r="AV221">
        <v>1993</v>
      </c>
      <c r="AW221">
        <v>23</v>
      </c>
      <c r="AX221">
        <v>18</v>
      </c>
      <c r="AZ221">
        <v>0</v>
      </c>
      <c r="BA221">
        <f t="shared" si="17"/>
        <v>462</v>
      </c>
      <c r="BB221">
        <f t="shared" si="18"/>
        <v>15538</v>
      </c>
      <c r="BD221" t="e">
        <f t="shared" si="19"/>
        <v>#N/A</v>
      </c>
      <c r="BE221">
        <f t="shared" si="20"/>
        <v>0</v>
      </c>
    </row>
    <row r="222" spans="1:57" x14ac:dyDescent="0.25">
      <c r="A222" t="s">
        <v>156</v>
      </c>
      <c r="B222" t="s">
        <v>52</v>
      </c>
      <c r="C222" t="s">
        <v>53</v>
      </c>
      <c r="D222" t="s">
        <v>55</v>
      </c>
      <c r="E222" t="s">
        <v>56</v>
      </c>
      <c r="F222" s="1">
        <v>42390</v>
      </c>
      <c r="G222" s="1">
        <v>42388</v>
      </c>
      <c r="H222" s="1">
        <v>42389</v>
      </c>
      <c r="I222">
        <v>0</v>
      </c>
      <c r="J222">
        <v>482</v>
      </c>
      <c r="K222">
        <v>220</v>
      </c>
      <c r="L222">
        <v>71112</v>
      </c>
      <c r="M222" t="b">
        <v>0</v>
      </c>
      <c r="O222" t="s">
        <v>34</v>
      </c>
      <c r="P222" s="1">
        <v>42390</v>
      </c>
      <c r="Q222" t="b">
        <v>0</v>
      </c>
      <c r="R222" t="b">
        <v>0</v>
      </c>
      <c r="S222" t="b">
        <v>0</v>
      </c>
      <c r="T222">
        <v>11</v>
      </c>
      <c r="U222">
        <v>2</v>
      </c>
      <c r="V222">
        <v>0</v>
      </c>
      <c r="W222">
        <v>33</v>
      </c>
      <c r="X222">
        <v>0</v>
      </c>
      <c r="Y222">
        <v>0</v>
      </c>
      <c r="Z222">
        <v>0</v>
      </c>
      <c r="AA222">
        <v>0</v>
      </c>
      <c r="AB222">
        <v>3</v>
      </c>
      <c r="AC222">
        <v>1</v>
      </c>
      <c r="AD222">
        <v>0</v>
      </c>
      <c r="AE222">
        <v>1269</v>
      </c>
      <c r="AF222">
        <v>15</v>
      </c>
      <c r="AG222">
        <v>3584</v>
      </c>
      <c r="AH222">
        <v>1200</v>
      </c>
      <c r="AI222">
        <v>1</v>
      </c>
      <c r="AN222">
        <v>21.28</v>
      </c>
      <c r="AP222" t="s">
        <v>59</v>
      </c>
      <c r="AS222">
        <v>41</v>
      </c>
      <c r="AU222">
        <v>45149</v>
      </c>
      <c r="AV222">
        <v>3934</v>
      </c>
      <c r="AW222">
        <v>23</v>
      </c>
      <c r="AX222">
        <v>19</v>
      </c>
      <c r="AZ222">
        <v>0</v>
      </c>
      <c r="BA222">
        <f>L222-$L$223</f>
        <v>220</v>
      </c>
      <c r="BB222">
        <f>16000-BA222</f>
        <v>15780</v>
      </c>
      <c r="BD222" t="e">
        <f t="shared" si="19"/>
        <v>#N/A</v>
      </c>
      <c r="BE222">
        <f t="shared" si="20"/>
        <v>0</v>
      </c>
    </row>
    <row r="223" spans="1:57" x14ac:dyDescent="0.25">
      <c r="A223" t="s">
        <v>158</v>
      </c>
      <c r="B223" t="s">
        <v>52</v>
      </c>
      <c r="C223" t="s">
        <v>53</v>
      </c>
      <c r="D223" t="s">
        <v>55</v>
      </c>
      <c r="E223" t="s">
        <v>56</v>
      </c>
      <c r="F223" s="1">
        <v>42373</v>
      </c>
      <c r="G223" s="1">
        <v>42369</v>
      </c>
      <c r="H223" s="1">
        <v>42371</v>
      </c>
      <c r="I223">
        <v>0</v>
      </c>
      <c r="J223">
        <v>262</v>
      </c>
      <c r="K223">
        <v>262</v>
      </c>
      <c r="L223">
        <v>70892</v>
      </c>
      <c r="M223" t="b">
        <v>1</v>
      </c>
      <c r="O223" t="s">
        <v>34</v>
      </c>
      <c r="P223" s="1">
        <v>42373</v>
      </c>
      <c r="Q223" t="b">
        <v>0</v>
      </c>
      <c r="R223" t="b">
        <v>0</v>
      </c>
      <c r="S223" t="b">
        <v>1</v>
      </c>
      <c r="T223">
        <v>7</v>
      </c>
      <c r="U223">
        <v>1</v>
      </c>
      <c r="V223">
        <v>0</v>
      </c>
      <c r="W223">
        <v>6</v>
      </c>
      <c r="X223">
        <v>0</v>
      </c>
      <c r="Y223">
        <v>0</v>
      </c>
      <c r="Z223">
        <v>0</v>
      </c>
      <c r="AA223">
        <v>0</v>
      </c>
      <c r="AB223">
        <v>3</v>
      </c>
      <c r="AC223">
        <v>0</v>
      </c>
      <c r="AD223">
        <v>0</v>
      </c>
      <c r="AE223">
        <v>1098</v>
      </c>
      <c r="AF223">
        <v>12</v>
      </c>
      <c r="AG223">
        <v>3114</v>
      </c>
      <c r="AH223">
        <v>1128</v>
      </c>
      <c r="AI223">
        <v>1</v>
      </c>
      <c r="AN223">
        <v>23.61</v>
      </c>
      <c r="AP223" t="s">
        <v>59</v>
      </c>
      <c r="AS223">
        <v>0</v>
      </c>
      <c r="AU223">
        <v>14048</v>
      </c>
      <c r="AV223">
        <v>418</v>
      </c>
      <c r="AW223">
        <v>21</v>
      </c>
      <c r="AX223">
        <v>16</v>
      </c>
      <c r="AZ223">
        <v>1</v>
      </c>
      <c r="BA223">
        <f t="shared" ref="BA223:BA267" si="21">L223-$L$269</f>
        <v>13171</v>
      </c>
      <c r="BB223">
        <v>0</v>
      </c>
      <c r="BD223" t="e">
        <f t="shared" si="19"/>
        <v>#N/A</v>
      </c>
      <c r="BE223">
        <f t="shared" si="20"/>
        <v>1</v>
      </c>
    </row>
    <row r="224" spans="1:57" x14ac:dyDescent="0.25">
      <c r="A224" t="s">
        <v>160</v>
      </c>
      <c r="B224" t="s">
        <v>52</v>
      </c>
      <c r="C224" t="s">
        <v>53</v>
      </c>
      <c r="D224" t="s">
        <v>55</v>
      </c>
      <c r="E224" t="s">
        <v>56</v>
      </c>
      <c r="F224" s="1">
        <v>42352</v>
      </c>
      <c r="G224" s="1">
        <v>42350</v>
      </c>
      <c r="H224" s="1">
        <v>42352</v>
      </c>
      <c r="I224">
        <v>0</v>
      </c>
      <c r="J224">
        <v>1158</v>
      </c>
      <c r="K224">
        <v>1158</v>
      </c>
      <c r="L224">
        <v>70630</v>
      </c>
      <c r="M224" t="b">
        <v>1</v>
      </c>
      <c r="O224" t="s">
        <v>34</v>
      </c>
      <c r="P224" s="1">
        <v>42352</v>
      </c>
      <c r="Q224" t="b">
        <v>0</v>
      </c>
      <c r="R224" t="b">
        <v>0</v>
      </c>
      <c r="S224" t="b">
        <v>0</v>
      </c>
      <c r="T224">
        <v>7</v>
      </c>
      <c r="U224">
        <v>2</v>
      </c>
      <c r="V224">
        <v>0</v>
      </c>
      <c r="W224">
        <v>14</v>
      </c>
      <c r="X224">
        <v>0</v>
      </c>
      <c r="Y224">
        <v>1</v>
      </c>
      <c r="Z224">
        <v>1</v>
      </c>
      <c r="AA224">
        <v>0</v>
      </c>
      <c r="AB224">
        <v>1</v>
      </c>
      <c r="AC224">
        <v>0</v>
      </c>
      <c r="AD224">
        <v>0</v>
      </c>
      <c r="AE224">
        <v>1185</v>
      </c>
      <c r="AF224">
        <v>10</v>
      </c>
      <c r="AG224">
        <v>3050</v>
      </c>
      <c r="AH224">
        <v>1066</v>
      </c>
      <c r="AI224">
        <v>0</v>
      </c>
      <c r="AN224">
        <v>23.09</v>
      </c>
      <c r="AP224" t="s">
        <v>59</v>
      </c>
      <c r="AS224">
        <v>6</v>
      </c>
      <c r="AU224">
        <v>33957</v>
      </c>
      <c r="AV224">
        <v>834</v>
      </c>
      <c r="AW224">
        <v>22</v>
      </c>
      <c r="AX224">
        <v>17</v>
      </c>
      <c r="AZ224">
        <v>0</v>
      </c>
      <c r="BA224">
        <f t="shared" si="21"/>
        <v>12909</v>
      </c>
      <c r="BB224">
        <v>627</v>
      </c>
      <c r="BD224" t="e">
        <f t="shared" si="19"/>
        <v>#N/A</v>
      </c>
      <c r="BE224">
        <f t="shared" si="20"/>
        <v>1</v>
      </c>
    </row>
    <row r="225" spans="1:57" x14ac:dyDescent="0.25">
      <c r="A225" t="s">
        <v>162</v>
      </c>
      <c r="B225" t="s">
        <v>52</v>
      </c>
      <c r="C225" t="s">
        <v>53</v>
      </c>
      <c r="D225" t="s">
        <v>55</v>
      </c>
      <c r="E225" t="s">
        <v>56</v>
      </c>
      <c r="F225" s="1">
        <v>42333</v>
      </c>
      <c r="G225" s="1">
        <v>42330</v>
      </c>
      <c r="H225" s="1">
        <v>42332</v>
      </c>
      <c r="I225">
        <v>0</v>
      </c>
      <c r="J225">
        <v>907</v>
      </c>
      <c r="K225">
        <v>907</v>
      </c>
      <c r="L225">
        <v>70379</v>
      </c>
      <c r="M225" t="b">
        <v>0</v>
      </c>
      <c r="O225" t="s">
        <v>34</v>
      </c>
      <c r="P225" s="1">
        <v>42333</v>
      </c>
      <c r="Q225" t="b">
        <v>0</v>
      </c>
      <c r="R225" t="b">
        <v>0</v>
      </c>
      <c r="S225" t="b">
        <v>0</v>
      </c>
      <c r="T225">
        <v>8</v>
      </c>
      <c r="U225">
        <v>2</v>
      </c>
      <c r="V225">
        <v>0</v>
      </c>
      <c r="W225">
        <v>15</v>
      </c>
      <c r="X225">
        <v>0</v>
      </c>
      <c r="Y225">
        <v>1</v>
      </c>
      <c r="Z225">
        <v>1</v>
      </c>
      <c r="AA225">
        <v>0</v>
      </c>
      <c r="AB225">
        <v>1</v>
      </c>
      <c r="AC225">
        <v>1</v>
      </c>
      <c r="AD225">
        <v>0</v>
      </c>
      <c r="AE225">
        <v>1416</v>
      </c>
      <c r="AF225">
        <v>13</v>
      </c>
      <c r="AG225">
        <v>3840</v>
      </c>
      <c r="AH225">
        <v>1204</v>
      </c>
      <c r="AI225">
        <v>1</v>
      </c>
      <c r="AN225">
        <v>23.55</v>
      </c>
      <c r="AP225" t="s">
        <v>59</v>
      </c>
      <c r="AS225">
        <v>20</v>
      </c>
      <c r="AU225">
        <v>33930</v>
      </c>
      <c r="AV225">
        <v>3860</v>
      </c>
      <c r="AW225">
        <v>22</v>
      </c>
      <c r="AX225">
        <v>19</v>
      </c>
      <c r="AZ225">
        <v>0</v>
      </c>
      <c r="BA225">
        <f t="shared" si="21"/>
        <v>12658</v>
      </c>
      <c r="BB225">
        <v>899</v>
      </c>
      <c r="BD225" t="e">
        <f t="shared" si="19"/>
        <v>#N/A</v>
      </c>
      <c r="BE225">
        <f t="shared" si="20"/>
        <v>0</v>
      </c>
    </row>
    <row r="226" spans="1:57" x14ac:dyDescent="0.25">
      <c r="A226" t="s">
        <v>164</v>
      </c>
      <c r="B226" t="s">
        <v>52</v>
      </c>
      <c r="C226" t="s">
        <v>53</v>
      </c>
      <c r="D226" t="s">
        <v>55</v>
      </c>
      <c r="E226" t="s">
        <v>56</v>
      </c>
      <c r="F226" s="1">
        <v>42313</v>
      </c>
      <c r="G226" s="1">
        <v>42310</v>
      </c>
      <c r="H226" s="1">
        <v>42312</v>
      </c>
      <c r="I226">
        <v>0</v>
      </c>
      <c r="J226">
        <v>656</v>
      </c>
      <c r="K226">
        <v>656</v>
      </c>
      <c r="L226">
        <v>70128</v>
      </c>
      <c r="M226" t="b">
        <v>0</v>
      </c>
      <c r="O226" t="s">
        <v>34</v>
      </c>
      <c r="P226" s="1">
        <v>42313</v>
      </c>
      <c r="Q226" t="b">
        <v>0</v>
      </c>
      <c r="R226" t="b">
        <v>0</v>
      </c>
      <c r="S226" t="b">
        <v>0</v>
      </c>
      <c r="T226">
        <v>7</v>
      </c>
      <c r="U226">
        <v>2</v>
      </c>
      <c r="V226">
        <v>0</v>
      </c>
      <c r="W226">
        <v>23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2</v>
      </c>
      <c r="AD226">
        <v>0</v>
      </c>
      <c r="AE226">
        <v>1030</v>
      </c>
      <c r="AF226">
        <v>9</v>
      </c>
      <c r="AG226">
        <v>2841</v>
      </c>
      <c r="AH226">
        <v>823</v>
      </c>
      <c r="AI226">
        <v>0</v>
      </c>
      <c r="AN226">
        <v>22.98</v>
      </c>
      <c r="AP226" t="s">
        <v>59</v>
      </c>
      <c r="AS226">
        <v>18</v>
      </c>
      <c r="AU226">
        <v>30210</v>
      </c>
      <c r="AV226">
        <v>786</v>
      </c>
      <c r="AW226">
        <v>22</v>
      </c>
      <c r="AX226">
        <v>17</v>
      </c>
      <c r="AZ226">
        <v>0</v>
      </c>
      <c r="BA226">
        <f t="shared" si="21"/>
        <v>12407</v>
      </c>
      <c r="BB226">
        <v>1258</v>
      </c>
      <c r="BD226" t="e">
        <f t="shared" si="19"/>
        <v>#N/A</v>
      </c>
      <c r="BE226">
        <f t="shared" si="20"/>
        <v>0</v>
      </c>
    </row>
    <row r="227" spans="1:57" x14ac:dyDescent="0.25">
      <c r="A227" t="s">
        <v>166</v>
      </c>
      <c r="B227" t="s">
        <v>52</v>
      </c>
      <c r="C227" t="s">
        <v>53</v>
      </c>
      <c r="D227" t="s">
        <v>55</v>
      </c>
      <c r="E227" t="s">
        <v>56</v>
      </c>
      <c r="F227" s="1">
        <v>42283</v>
      </c>
      <c r="G227" s="1">
        <v>42280</v>
      </c>
      <c r="H227" s="1">
        <v>42283</v>
      </c>
      <c r="I227">
        <v>0</v>
      </c>
      <c r="J227">
        <v>322</v>
      </c>
      <c r="K227">
        <v>322</v>
      </c>
      <c r="L227">
        <v>69794</v>
      </c>
      <c r="M227" t="b">
        <v>0</v>
      </c>
      <c r="O227" t="s">
        <v>34</v>
      </c>
      <c r="P227" s="1">
        <v>42283</v>
      </c>
      <c r="Q227" t="b">
        <v>0</v>
      </c>
      <c r="R227" t="b">
        <v>0</v>
      </c>
      <c r="S227" t="b">
        <v>0</v>
      </c>
      <c r="T227">
        <v>7</v>
      </c>
      <c r="U227">
        <v>2</v>
      </c>
      <c r="V227">
        <v>0</v>
      </c>
      <c r="W227">
        <v>12</v>
      </c>
      <c r="X227">
        <v>0</v>
      </c>
      <c r="Y227">
        <v>0</v>
      </c>
      <c r="Z227">
        <v>0</v>
      </c>
      <c r="AA227">
        <v>1</v>
      </c>
      <c r="AB227">
        <v>2</v>
      </c>
      <c r="AC227">
        <v>0</v>
      </c>
      <c r="AD227">
        <v>0</v>
      </c>
      <c r="AE227">
        <v>1063</v>
      </c>
      <c r="AF227">
        <v>10</v>
      </c>
      <c r="AG227">
        <v>2910</v>
      </c>
      <c r="AH227">
        <v>916</v>
      </c>
      <c r="AI227">
        <v>0</v>
      </c>
      <c r="AN227">
        <v>23.11</v>
      </c>
      <c r="AP227" t="s">
        <v>59</v>
      </c>
      <c r="AS227">
        <v>7</v>
      </c>
      <c r="AU227">
        <v>30009</v>
      </c>
      <c r="AV227">
        <v>539</v>
      </c>
      <c r="AW227">
        <v>22</v>
      </c>
      <c r="AX227">
        <v>16</v>
      </c>
      <c r="AZ227">
        <v>0</v>
      </c>
      <c r="BA227">
        <f t="shared" si="21"/>
        <v>12073</v>
      </c>
      <c r="BB227">
        <v>1571</v>
      </c>
      <c r="BD227" t="e">
        <f t="shared" si="19"/>
        <v>#N/A</v>
      </c>
      <c r="BE227">
        <f t="shared" si="20"/>
        <v>0</v>
      </c>
    </row>
    <row r="228" spans="1:57" x14ac:dyDescent="0.25">
      <c r="A228" t="s">
        <v>168</v>
      </c>
      <c r="B228" t="s">
        <v>52</v>
      </c>
      <c r="C228" t="s">
        <v>53</v>
      </c>
      <c r="D228" t="s">
        <v>55</v>
      </c>
      <c r="E228" t="s">
        <v>56</v>
      </c>
      <c r="F228" s="1">
        <v>42259</v>
      </c>
      <c r="G228" s="1">
        <v>42258</v>
      </c>
      <c r="H228" s="1">
        <v>42259</v>
      </c>
      <c r="I228">
        <v>0</v>
      </c>
      <c r="J228">
        <v>1082</v>
      </c>
      <c r="K228">
        <v>1082</v>
      </c>
      <c r="L228">
        <v>69472</v>
      </c>
      <c r="M228" t="b">
        <v>1</v>
      </c>
      <c r="O228" t="s">
        <v>34</v>
      </c>
      <c r="P228" s="1">
        <v>42259</v>
      </c>
      <c r="Q228" t="b">
        <v>0</v>
      </c>
      <c r="R228" t="b">
        <v>0</v>
      </c>
      <c r="S228" t="b">
        <v>0</v>
      </c>
      <c r="T228">
        <v>8</v>
      </c>
      <c r="U228">
        <v>2</v>
      </c>
      <c r="V228">
        <v>0</v>
      </c>
      <c r="W228">
        <v>41</v>
      </c>
      <c r="X228">
        <v>1</v>
      </c>
      <c r="Y228">
        <v>1</v>
      </c>
      <c r="Z228">
        <v>0</v>
      </c>
      <c r="AA228">
        <v>0</v>
      </c>
      <c r="AB228">
        <v>2</v>
      </c>
      <c r="AC228">
        <v>2</v>
      </c>
      <c r="AD228">
        <v>0</v>
      </c>
      <c r="AE228">
        <v>1317</v>
      </c>
      <c r="AF228">
        <v>13</v>
      </c>
      <c r="AG228">
        <v>3740</v>
      </c>
      <c r="AH228">
        <v>1139</v>
      </c>
      <c r="AI228">
        <v>2</v>
      </c>
      <c r="AN228">
        <v>23.4</v>
      </c>
      <c r="AP228" t="s">
        <v>59</v>
      </c>
      <c r="AS228">
        <v>31</v>
      </c>
      <c r="AU228">
        <v>41078</v>
      </c>
      <c r="AV228">
        <v>1017</v>
      </c>
      <c r="AW228">
        <v>23</v>
      </c>
      <c r="AX228">
        <v>17</v>
      </c>
      <c r="AZ228">
        <v>0</v>
      </c>
      <c r="BA228">
        <f t="shared" si="21"/>
        <v>11751</v>
      </c>
      <c r="BB228">
        <v>2015</v>
      </c>
      <c r="BD228" t="e">
        <f t="shared" si="19"/>
        <v>#N/A</v>
      </c>
      <c r="BE228">
        <f t="shared" si="20"/>
        <v>1</v>
      </c>
    </row>
    <row r="229" spans="1:57" x14ac:dyDescent="0.25">
      <c r="A229" t="s">
        <v>170</v>
      </c>
      <c r="B229" t="s">
        <v>52</v>
      </c>
      <c r="C229" t="s">
        <v>53</v>
      </c>
      <c r="D229" t="s">
        <v>55</v>
      </c>
      <c r="E229" t="s">
        <v>56</v>
      </c>
      <c r="F229" s="1">
        <v>42243</v>
      </c>
      <c r="G229" s="1">
        <v>42240</v>
      </c>
      <c r="H229" s="1">
        <v>42243</v>
      </c>
      <c r="I229">
        <v>0</v>
      </c>
      <c r="J229">
        <v>820</v>
      </c>
      <c r="K229">
        <v>820</v>
      </c>
      <c r="L229">
        <v>69210</v>
      </c>
      <c r="M229" t="b">
        <v>0</v>
      </c>
      <c r="O229" t="s">
        <v>34</v>
      </c>
      <c r="P229" s="1">
        <v>42243</v>
      </c>
      <c r="Q229" t="b">
        <v>0</v>
      </c>
      <c r="R229" t="b">
        <v>0</v>
      </c>
      <c r="S229" t="b">
        <v>0</v>
      </c>
      <c r="T229">
        <v>7</v>
      </c>
      <c r="U229">
        <v>2</v>
      </c>
      <c r="V229">
        <v>0</v>
      </c>
      <c r="W229">
        <v>25</v>
      </c>
      <c r="X229">
        <v>0</v>
      </c>
      <c r="Y229">
        <v>1</v>
      </c>
      <c r="Z229">
        <v>0</v>
      </c>
      <c r="AA229">
        <v>0</v>
      </c>
      <c r="AB229">
        <v>4</v>
      </c>
      <c r="AC229">
        <v>0</v>
      </c>
      <c r="AD229">
        <v>0</v>
      </c>
      <c r="AE229">
        <v>1243</v>
      </c>
      <c r="AF229">
        <v>11</v>
      </c>
      <c r="AG229">
        <v>3344</v>
      </c>
      <c r="AH229">
        <v>1176</v>
      </c>
      <c r="AI229">
        <v>1</v>
      </c>
      <c r="AN229">
        <v>23.94</v>
      </c>
      <c r="AP229" t="s">
        <v>59</v>
      </c>
      <c r="AS229">
        <v>31</v>
      </c>
      <c r="AU229">
        <v>34237</v>
      </c>
      <c r="AV229">
        <v>1850</v>
      </c>
      <c r="AW229">
        <v>22</v>
      </c>
      <c r="AX229">
        <v>18</v>
      </c>
      <c r="AZ229">
        <v>0</v>
      </c>
      <c r="BA229">
        <f t="shared" si="21"/>
        <v>11489</v>
      </c>
      <c r="BB229">
        <v>2305</v>
      </c>
      <c r="BD229" t="e">
        <f t="shared" si="19"/>
        <v>#N/A</v>
      </c>
      <c r="BE229">
        <f t="shared" si="20"/>
        <v>0</v>
      </c>
    </row>
    <row r="230" spans="1:57" x14ac:dyDescent="0.25">
      <c r="A230" t="s">
        <v>172</v>
      </c>
      <c r="B230" t="s">
        <v>52</v>
      </c>
      <c r="C230" t="s">
        <v>53</v>
      </c>
      <c r="D230" t="s">
        <v>55</v>
      </c>
      <c r="E230" t="s">
        <v>56</v>
      </c>
      <c r="F230" s="1">
        <v>42226</v>
      </c>
      <c r="G230" s="1">
        <v>42223</v>
      </c>
      <c r="H230" s="1">
        <v>42226</v>
      </c>
      <c r="I230">
        <v>0</v>
      </c>
      <c r="J230">
        <v>580</v>
      </c>
      <c r="K230">
        <v>580</v>
      </c>
      <c r="L230">
        <v>68970</v>
      </c>
      <c r="M230" t="b">
        <v>0</v>
      </c>
      <c r="O230" t="s">
        <v>34</v>
      </c>
      <c r="P230" s="1">
        <v>42226</v>
      </c>
      <c r="Q230" t="b">
        <v>0</v>
      </c>
      <c r="R230" t="b">
        <v>0</v>
      </c>
      <c r="S230" t="b">
        <v>0</v>
      </c>
      <c r="T230">
        <v>7</v>
      </c>
      <c r="U230">
        <v>2</v>
      </c>
      <c r="V230">
        <v>0</v>
      </c>
      <c r="W230">
        <v>9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0</v>
      </c>
      <c r="AD230">
        <v>0</v>
      </c>
      <c r="AE230">
        <v>1271</v>
      </c>
      <c r="AF230">
        <v>11</v>
      </c>
      <c r="AG230">
        <v>3891</v>
      </c>
      <c r="AH230">
        <v>1173</v>
      </c>
      <c r="AI230">
        <v>3</v>
      </c>
      <c r="AN230">
        <v>23.26</v>
      </c>
      <c r="AP230" t="s">
        <v>59</v>
      </c>
      <c r="AS230">
        <v>1</v>
      </c>
      <c r="AU230">
        <v>10136</v>
      </c>
      <c r="AV230">
        <v>94</v>
      </c>
      <c r="AW230">
        <v>21</v>
      </c>
      <c r="AX230">
        <v>14</v>
      </c>
      <c r="AZ230">
        <v>0</v>
      </c>
      <c r="BA230">
        <f t="shared" si="21"/>
        <v>11249</v>
      </c>
      <c r="BB230">
        <v>2600</v>
      </c>
      <c r="BD230" t="e">
        <f t="shared" si="19"/>
        <v>#N/A</v>
      </c>
      <c r="BE230">
        <f t="shared" si="20"/>
        <v>0</v>
      </c>
    </row>
    <row r="231" spans="1:57" x14ac:dyDescent="0.25">
      <c r="A231" t="s">
        <v>174</v>
      </c>
      <c r="B231" t="s">
        <v>52</v>
      </c>
      <c r="C231" t="s">
        <v>53</v>
      </c>
      <c r="D231" t="s">
        <v>55</v>
      </c>
      <c r="E231" t="s">
        <v>56</v>
      </c>
      <c r="F231" s="1">
        <v>42208</v>
      </c>
      <c r="G231" s="1">
        <v>42203</v>
      </c>
      <c r="H231" s="1">
        <v>42206</v>
      </c>
      <c r="I231">
        <v>0</v>
      </c>
      <c r="J231">
        <v>306</v>
      </c>
      <c r="K231">
        <v>306</v>
      </c>
      <c r="L231">
        <v>68696</v>
      </c>
      <c r="M231" t="b">
        <v>0</v>
      </c>
      <c r="O231" t="s">
        <v>34</v>
      </c>
      <c r="P231" s="1">
        <v>42208</v>
      </c>
      <c r="Q231" t="b">
        <v>0</v>
      </c>
      <c r="R231" t="b">
        <v>0</v>
      </c>
      <c r="S231" t="b">
        <v>0</v>
      </c>
      <c r="T231">
        <v>6</v>
      </c>
      <c r="U231">
        <v>2</v>
      </c>
      <c r="V231">
        <v>0</v>
      </c>
      <c r="W231">
        <v>5</v>
      </c>
      <c r="X231">
        <v>0</v>
      </c>
      <c r="Y231">
        <v>0</v>
      </c>
      <c r="Z231">
        <v>0</v>
      </c>
      <c r="AA231">
        <v>0</v>
      </c>
      <c r="AB231">
        <v>3</v>
      </c>
      <c r="AC231">
        <v>1</v>
      </c>
      <c r="AD231">
        <v>0</v>
      </c>
      <c r="AE231">
        <v>1227</v>
      </c>
      <c r="AF231">
        <v>11</v>
      </c>
      <c r="AG231">
        <v>3451</v>
      </c>
      <c r="AH231">
        <v>1056</v>
      </c>
      <c r="AI231">
        <v>3</v>
      </c>
      <c r="AN231">
        <v>23.23</v>
      </c>
      <c r="AP231" t="s">
        <v>59</v>
      </c>
      <c r="AS231">
        <v>4</v>
      </c>
      <c r="AU231">
        <v>9210</v>
      </c>
      <c r="AV231">
        <v>425</v>
      </c>
      <c r="AW231">
        <v>20</v>
      </c>
      <c r="AX231">
        <v>16</v>
      </c>
      <c r="AZ231">
        <v>0</v>
      </c>
      <c r="BA231">
        <f t="shared" si="21"/>
        <v>10975</v>
      </c>
      <c r="BB231">
        <v>3147</v>
      </c>
      <c r="BD231" t="e">
        <f t="shared" si="19"/>
        <v>#N/A</v>
      </c>
      <c r="BE231">
        <f t="shared" si="20"/>
        <v>0</v>
      </c>
    </row>
    <row r="232" spans="1:57" x14ac:dyDescent="0.25">
      <c r="A232" t="s">
        <v>176</v>
      </c>
      <c r="B232" t="s">
        <v>52</v>
      </c>
      <c r="C232" t="s">
        <v>53</v>
      </c>
      <c r="D232" t="s">
        <v>55</v>
      </c>
      <c r="E232" t="s">
        <v>56</v>
      </c>
      <c r="F232" s="1">
        <v>42182</v>
      </c>
      <c r="G232" s="1">
        <v>42180</v>
      </c>
      <c r="H232" s="1">
        <v>42182</v>
      </c>
      <c r="I232">
        <v>0</v>
      </c>
      <c r="J232">
        <v>983</v>
      </c>
      <c r="K232">
        <v>983</v>
      </c>
      <c r="L232">
        <v>68390</v>
      </c>
      <c r="M232" t="b">
        <v>1</v>
      </c>
      <c r="O232" t="s">
        <v>34</v>
      </c>
      <c r="P232" s="1">
        <v>42182</v>
      </c>
      <c r="Q232" t="b">
        <v>0</v>
      </c>
      <c r="R232" t="b">
        <v>0</v>
      </c>
      <c r="S232" t="b">
        <v>0</v>
      </c>
      <c r="T232">
        <v>5</v>
      </c>
      <c r="U232">
        <v>1</v>
      </c>
      <c r="V232">
        <v>0</v>
      </c>
      <c r="W232">
        <v>12</v>
      </c>
      <c r="X232">
        <v>0</v>
      </c>
      <c r="Y232">
        <v>1</v>
      </c>
      <c r="Z232">
        <v>0</v>
      </c>
      <c r="AA232">
        <v>1</v>
      </c>
      <c r="AB232">
        <v>3</v>
      </c>
      <c r="AC232">
        <v>0</v>
      </c>
      <c r="AD232">
        <v>0</v>
      </c>
      <c r="AE232">
        <v>1299</v>
      </c>
      <c r="AF232">
        <v>11</v>
      </c>
      <c r="AG232">
        <v>3603</v>
      </c>
      <c r="AH232">
        <v>1192</v>
      </c>
      <c r="AI232">
        <v>0</v>
      </c>
      <c r="AN232">
        <v>23.57</v>
      </c>
      <c r="AP232" t="s">
        <v>59</v>
      </c>
      <c r="AS232">
        <v>3</v>
      </c>
      <c r="AU232">
        <v>10785</v>
      </c>
      <c r="AV232">
        <v>172</v>
      </c>
      <c r="AW232">
        <v>21</v>
      </c>
      <c r="AX232">
        <v>15</v>
      </c>
      <c r="AZ232">
        <v>0</v>
      </c>
      <c r="BA232">
        <f t="shared" si="21"/>
        <v>10669</v>
      </c>
      <c r="BB232">
        <v>3570</v>
      </c>
      <c r="BD232" t="e">
        <f t="shared" si="19"/>
        <v>#N/A</v>
      </c>
      <c r="BE232">
        <f t="shared" si="20"/>
        <v>1</v>
      </c>
    </row>
    <row r="233" spans="1:57" x14ac:dyDescent="0.25">
      <c r="A233" t="s">
        <v>178</v>
      </c>
      <c r="B233" t="s">
        <v>52</v>
      </c>
      <c r="C233" t="s">
        <v>53</v>
      </c>
      <c r="D233" t="s">
        <v>55</v>
      </c>
      <c r="E233" t="s">
        <v>56</v>
      </c>
      <c r="F233" s="1">
        <v>42167</v>
      </c>
      <c r="G233" s="1">
        <v>42164</v>
      </c>
      <c r="H233" s="1">
        <v>42166</v>
      </c>
      <c r="I233">
        <v>0</v>
      </c>
      <c r="J233">
        <v>727</v>
      </c>
      <c r="K233">
        <v>727</v>
      </c>
      <c r="L233">
        <v>68134</v>
      </c>
      <c r="M233" t="b">
        <v>0</v>
      </c>
      <c r="O233" t="s">
        <v>34</v>
      </c>
      <c r="P233" s="1">
        <v>42167</v>
      </c>
      <c r="Q233" t="b">
        <v>0</v>
      </c>
      <c r="R233" t="b">
        <v>0</v>
      </c>
      <c r="S233" t="b">
        <v>0</v>
      </c>
      <c r="T233">
        <v>3</v>
      </c>
      <c r="U233">
        <v>1</v>
      </c>
      <c r="V233">
        <v>0</v>
      </c>
      <c r="W233">
        <v>6</v>
      </c>
      <c r="X233">
        <v>1</v>
      </c>
      <c r="Y233">
        <v>0</v>
      </c>
      <c r="Z233">
        <v>0</v>
      </c>
      <c r="AA233">
        <v>0</v>
      </c>
      <c r="AB233">
        <v>2</v>
      </c>
      <c r="AC233">
        <v>2</v>
      </c>
      <c r="AD233">
        <v>0</v>
      </c>
      <c r="AE233">
        <v>1015</v>
      </c>
      <c r="AF233">
        <v>9</v>
      </c>
      <c r="AG233">
        <v>2653</v>
      </c>
      <c r="AH233">
        <v>866</v>
      </c>
      <c r="AI233">
        <v>0</v>
      </c>
      <c r="AN233">
        <v>23.48</v>
      </c>
      <c r="AP233" t="s">
        <v>59</v>
      </c>
      <c r="AS233">
        <v>4</v>
      </c>
      <c r="AU233">
        <v>9338</v>
      </c>
      <c r="AV233">
        <v>163</v>
      </c>
      <c r="AW233">
        <v>20</v>
      </c>
      <c r="AX233">
        <v>15</v>
      </c>
      <c r="AZ233">
        <v>0</v>
      </c>
      <c r="BA233">
        <f t="shared" si="21"/>
        <v>10413</v>
      </c>
      <c r="BB233">
        <v>3959</v>
      </c>
      <c r="BD233" t="e">
        <f t="shared" si="19"/>
        <v>#N/A</v>
      </c>
      <c r="BE233">
        <f t="shared" si="20"/>
        <v>0</v>
      </c>
    </row>
    <row r="234" spans="1:57" x14ac:dyDescent="0.25">
      <c r="A234" t="s">
        <v>180</v>
      </c>
      <c r="B234" t="s">
        <v>52</v>
      </c>
      <c r="C234" t="s">
        <v>53</v>
      </c>
      <c r="D234" t="s">
        <v>55</v>
      </c>
      <c r="E234" t="s">
        <v>56</v>
      </c>
      <c r="F234" s="1">
        <v>42144</v>
      </c>
      <c r="G234" s="1">
        <v>42142</v>
      </c>
      <c r="H234" s="1">
        <v>42144</v>
      </c>
      <c r="I234">
        <v>0</v>
      </c>
      <c r="J234">
        <v>475</v>
      </c>
      <c r="K234">
        <v>475</v>
      </c>
      <c r="L234">
        <v>67882</v>
      </c>
      <c r="M234" t="b">
        <v>0</v>
      </c>
      <c r="O234" t="s">
        <v>34</v>
      </c>
      <c r="P234" s="1">
        <v>42144</v>
      </c>
      <c r="Q234" t="b">
        <v>0</v>
      </c>
      <c r="R234" t="b">
        <v>0</v>
      </c>
      <c r="S234" t="b">
        <v>0</v>
      </c>
      <c r="T234">
        <v>4</v>
      </c>
      <c r="U234">
        <v>1</v>
      </c>
      <c r="V234">
        <v>0</v>
      </c>
      <c r="W234">
        <v>6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1182</v>
      </c>
      <c r="AF234">
        <v>11</v>
      </c>
      <c r="AG234">
        <v>3254</v>
      </c>
      <c r="AH234">
        <v>1050</v>
      </c>
      <c r="AI234">
        <v>0</v>
      </c>
      <c r="AN234">
        <v>23.51</v>
      </c>
      <c r="AP234" t="s">
        <v>59</v>
      </c>
      <c r="AS234">
        <v>12</v>
      </c>
      <c r="AU234">
        <v>16036</v>
      </c>
      <c r="AV234">
        <v>1291</v>
      </c>
      <c r="AW234">
        <v>21</v>
      </c>
      <c r="AX234">
        <v>17</v>
      </c>
      <c r="AZ234">
        <v>0</v>
      </c>
      <c r="BA234">
        <f t="shared" si="21"/>
        <v>10161</v>
      </c>
      <c r="BB234">
        <v>4225</v>
      </c>
      <c r="BD234" t="e">
        <f t="shared" si="19"/>
        <v>#N/A</v>
      </c>
      <c r="BE234">
        <f t="shared" si="20"/>
        <v>0</v>
      </c>
    </row>
    <row r="235" spans="1:57" x14ac:dyDescent="0.25">
      <c r="A235" t="s">
        <v>182</v>
      </c>
      <c r="B235" t="s">
        <v>52</v>
      </c>
      <c r="C235" t="s">
        <v>53</v>
      </c>
      <c r="D235" t="s">
        <v>55</v>
      </c>
      <c r="E235" t="s">
        <v>56</v>
      </c>
      <c r="F235" s="1">
        <v>42125</v>
      </c>
      <c r="G235" s="1">
        <v>42122</v>
      </c>
      <c r="H235" s="1">
        <v>42124</v>
      </c>
      <c r="I235">
        <v>0</v>
      </c>
      <c r="J235">
        <v>239</v>
      </c>
      <c r="K235">
        <v>239</v>
      </c>
      <c r="L235">
        <v>67646</v>
      </c>
      <c r="M235" t="b">
        <v>0</v>
      </c>
      <c r="O235" t="s">
        <v>34</v>
      </c>
      <c r="P235" s="1">
        <v>42125</v>
      </c>
      <c r="Q235" t="b">
        <v>0</v>
      </c>
      <c r="R235" t="b">
        <v>0</v>
      </c>
      <c r="S235" t="b">
        <v>0</v>
      </c>
      <c r="T235">
        <v>3</v>
      </c>
      <c r="U235">
        <v>1</v>
      </c>
      <c r="V235">
        <v>0</v>
      </c>
      <c r="W235">
        <v>5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1323</v>
      </c>
      <c r="AF235">
        <v>9</v>
      </c>
      <c r="AG235">
        <v>3252</v>
      </c>
      <c r="AH235">
        <v>1109</v>
      </c>
      <c r="AI235">
        <v>0</v>
      </c>
      <c r="AN235">
        <v>23.6</v>
      </c>
      <c r="AP235" t="s">
        <v>59</v>
      </c>
      <c r="AS235">
        <v>6</v>
      </c>
      <c r="AU235">
        <v>5303</v>
      </c>
      <c r="AV235">
        <v>125</v>
      </c>
      <c r="AW235">
        <v>20</v>
      </c>
      <c r="AX235">
        <v>14</v>
      </c>
      <c r="AZ235">
        <v>0</v>
      </c>
      <c r="BA235">
        <f t="shared" si="21"/>
        <v>9925</v>
      </c>
      <c r="BB235">
        <v>4448</v>
      </c>
      <c r="BD235" t="e">
        <f t="shared" si="19"/>
        <v>#N/A</v>
      </c>
      <c r="BE235">
        <f t="shared" si="20"/>
        <v>0</v>
      </c>
    </row>
    <row r="236" spans="1:57" x14ac:dyDescent="0.25">
      <c r="A236" t="s">
        <v>184</v>
      </c>
      <c r="B236" t="s">
        <v>52</v>
      </c>
      <c r="C236" t="s">
        <v>53</v>
      </c>
      <c r="D236" t="s">
        <v>55</v>
      </c>
      <c r="E236" t="s">
        <v>56</v>
      </c>
      <c r="F236" s="1">
        <v>42105</v>
      </c>
      <c r="G236" s="1">
        <v>42103</v>
      </c>
      <c r="H236" s="1">
        <v>42104</v>
      </c>
      <c r="I236">
        <v>0</v>
      </c>
      <c r="J236">
        <v>969</v>
      </c>
      <c r="K236">
        <v>969</v>
      </c>
      <c r="L236">
        <v>67407</v>
      </c>
      <c r="M236" t="b">
        <v>1</v>
      </c>
      <c r="O236" t="s">
        <v>34</v>
      </c>
      <c r="P236" s="1">
        <v>42105</v>
      </c>
      <c r="Q236" t="b">
        <v>0</v>
      </c>
      <c r="R236" t="b">
        <v>0</v>
      </c>
      <c r="S236" t="b">
        <v>0</v>
      </c>
      <c r="T236">
        <v>7</v>
      </c>
      <c r="U236">
        <v>1</v>
      </c>
      <c r="V236">
        <v>0</v>
      </c>
      <c r="W236">
        <v>14</v>
      </c>
      <c r="X236">
        <v>0</v>
      </c>
      <c r="Y236">
        <v>1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1269</v>
      </c>
      <c r="AF236">
        <v>9</v>
      </c>
      <c r="AG236">
        <v>3060</v>
      </c>
      <c r="AH236">
        <v>1175</v>
      </c>
      <c r="AI236">
        <v>2</v>
      </c>
      <c r="AN236">
        <v>22.75</v>
      </c>
      <c r="AP236" t="s">
        <v>59</v>
      </c>
      <c r="AS236">
        <v>5</v>
      </c>
      <c r="AU236">
        <v>24529</v>
      </c>
      <c r="AV236">
        <v>271</v>
      </c>
      <c r="AW236">
        <v>22</v>
      </c>
      <c r="AX236">
        <v>15</v>
      </c>
      <c r="AZ236">
        <v>0</v>
      </c>
      <c r="BA236">
        <f t="shared" si="21"/>
        <v>9686</v>
      </c>
      <c r="BB236">
        <v>4707</v>
      </c>
      <c r="BD236" t="e">
        <f t="shared" si="19"/>
        <v>#N/A</v>
      </c>
      <c r="BE236">
        <f t="shared" si="20"/>
        <v>1</v>
      </c>
    </row>
    <row r="237" spans="1:57" x14ac:dyDescent="0.25">
      <c r="A237" t="s">
        <v>186</v>
      </c>
      <c r="B237" t="s">
        <v>52</v>
      </c>
      <c r="C237" t="s">
        <v>53</v>
      </c>
      <c r="D237" t="s">
        <v>55</v>
      </c>
      <c r="E237" t="s">
        <v>56</v>
      </c>
      <c r="F237" s="1">
        <v>42088</v>
      </c>
      <c r="G237" s="1">
        <v>42083</v>
      </c>
      <c r="H237" s="1">
        <v>42088</v>
      </c>
      <c r="I237">
        <v>0</v>
      </c>
      <c r="J237">
        <v>736</v>
      </c>
      <c r="K237">
        <v>736</v>
      </c>
      <c r="L237">
        <v>67174</v>
      </c>
      <c r="M237" t="b">
        <v>0</v>
      </c>
      <c r="O237" t="s">
        <v>34</v>
      </c>
      <c r="P237" s="1">
        <v>42088</v>
      </c>
      <c r="Q237" t="b">
        <v>0</v>
      </c>
      <c r="R237" t="b">
        <v>0</v>
      </c>
      <c r="S237" t="b">
        <v>0</v>
      </c>
      <c r="T237">
        <v>7</v>
      </c>
      <c r="U237">
        <v>2</v>
      </c>
      <c r="V237">
        <v>0</v>
      </c>
      <c r="W237">
        <v>12</v>
      </c>
      <c r="X237">
        <v>1</v>
      </c>
      <c r="Y237">
        <v>1</v>
      </c>
      <c r="Z237">
        <v>0</v>
      </c>
      <c r="AA237">
        <v>0</v>
      </c>
      <c r="AB237">
        <v>0</v>
      </c>
      <c r="AC237">
        <v>2</v>
      </c>
      <c r="AD237">
        <v>0</v>
      </c>
      <c r="AE237">
        <v>1121</v>
      </c>
      <c r="AF237">
        <v>9</v>
      </c>
      <c r="AG237">
        <v>2947</v>
      </c>
      <c r="AH237">
        <v>954</v>
      </c>
      <c r="AI237">
        <v>1</v>
      </c>
      <c r="AN237">
        <v>23.8</v>
      </c>
      <c r="AP237" t="s">
        <v>59</v>
      </c>
      <c r="AS237">
        <v>16</v>
      </c>
      <c r="AU237">
        <v>21192</v>
      </c>
      <c r="AV237">
        <v>549</v>
      </c>
      <c r="AW237">
        <v>22</v>
      </c>
      <c r="AX237">
        <v>16</v>
      </c>
      <c r="AZ237">
        <v>0</v>
      </c>
      <c r="BA237">
        <f t="shared" si="21"/>
        <v>9453</v>
      </c>
      <c r="BB237">
        <v>4933</v>
      </c>
      <c r="BD237" t="e">
        <f t="shared" si="19"/>
        <v>#N/A</v>
      </c>
      <c r="BE237">
        <f t="shared" si="20"/>
        <v>0</v>
      </c>
    </row>
    <row r="238" spans="1:57" x14ac:dyDescent="0.25">
      <c r="A238" t="s">
        <v>188</v>
      </c>
      <c r="B238" t="s">
        <v>52</v>
      </c>
      <c r="C238" t="s">
        <v>53</v>
      </c>
      <c r="D238" t="s">
        <v>55</v>
      </c>
      <c r="E238" t="s">
        <v>56</v>
      </c>
      <c r="F238" s="1">
        <v>42061</v>
      </c>
      <c r="G238" s="1">
        <v>42057</v>
      </c>
      <c r="H238" s="1">
        <v>42060</v>
      </c>
      <c r="I238">
        <v>0</v>
      </c>
      <c r="J238">
        <v>476</v>
      </c>
      <c r="K238">
        <v>476</v>
      </c>
      <c r="L238">
        <v>66914</v>
      </c>
      <c r="M238" t="b">
        <v>0</v>
      </c>
      <c r="O238" t="s">
        <v>190</v>
      </c>
      <c r="P238" s="1">
        <v>42061</v>
      </c>
      <c r="Q238" t="b">
        <v>0</v>
      </c>
      <c r="R238" t="b">
        <v>0</v>
      </c>
      <c r="S238" t="b">
        <v>1</v>
      </c>
      <c r="T238">
        <v>5</v>
      </c>
      <c r="U238">
        <v>2</v>
      </c>
      <c r="V238">
        <v>0</v>
      </c>
      <c r="W238">
        <v>7</v>
      </c>
      <c r="X238">
        <v>1</v>
      </c>
      <c r="Y238">
        <v>0</v>
      </c>
      <c r="Z238">
        <v>1</v>
      </c>
      <c r="AA238">
        <v>0</v>
      </c>
      <c r="AB238">
        <v>2</v>
      </c>
      <c r="AC238">
        <v>1</v>
      </c>
      <c r="AD238">
        <v>0</v>
      </c>
      <c r="AE238">
        <v>1164</v>
      </c>
      <c r="AF238">
        <v>10</v>
      </c>
      <c r="AG238">
        <v>3078</v>
      </c>
      <c r="AH238">
        <v>1147</v>
      </c>
      <c r="AI238">
        <v>2</v>
      </c>
      <c r="AN238">
        <v>22.92</v>
      </c>
      <c r="AP238" t="s">
        <v>59</v>
      </c>
      <c r="AS238">
        <v>3</v>
      </c>
      <c r="AU238">
        <v>5894</v>
      </c>
      <c r="AV238">
        <v>142</v>
      </c>
      <c r="AW238">
        <v>20</v>
      </c>
      <c r="AX238">
        <v>14</v>
      </c>
      <c r="AZ238">
        <v>0</v>
      </c>
      <c r="BA238">
        <f t="shared" si="21"/>
        <v>9193</v>
      </c>
      <c r="BB238">
        <v>5177</v>
      </c>
      <c r="BD238" t="e">
        <f t="shared" si="19"/>
        <v>#N/A</v>
      </c>
      <c r="BE238">
        <f t="shared" si="20"/>
        <v>0</v>
      </c>
    </row>
    <row r="239" spans="1:57" x14ac:dyDescent="0.25">
      <c r="A239" t="s">
        <v>191</v>
      </c>
      <c r="B239" t="s">
        <v>52</v>
      </c>
      <c r="C239" t="s">
        <v>53</v>
      </c>
      <c r="D239" t="s">
        <v>55</v>
      </c>
      <c r="E239" t="s">
        <v>56</v>
      </c>
      <c r="F239" s="1">
        <v>42040</v>
      </c>
      <c r="G239" s="1">
        <v>42036</v>
      </c>
      <c r="H239" s="1">
        <v>42040</v>
      </c>
      <c r="I239">
        <v>0</v>
      </c>
      <c r="J239">
        <v>229</v>
      </c>
      <c r="K239">
        <v>229</v>
      </c>
      <c r="L239">
        <v>66667</v>
      </c>
      <c r="M239" t="b">
        <v>0</v>
      </c>
      <c r="O239" t="s">
        <v>34</v>
      </c>
      <c r="P239" s="1">
        <v>42040</v>
      </c>
      <c r="Q239" t="b">
        <v>0</v>
      </c>
      <c r="R239" t="b">
        <v>0</v>
      </c>
      <c r="S239" t="b">
        <v>0</v>
      </c>
      <c r="T239">
        <v>6</v>
      </c>
      <c r="U239">
        <v>2</v>
      </c>
      <c r="V239">
        <v>0</v>
      </c>
      <c r="W239">
        <v>6</v>
      </c>
      <c r="X239">
        <v>0</v>
      </c>
      <c r="Y239">
        <v>0</v>
      </c>
      <c r="Z239">
        <v>0</v>
      </c>
      <c r="AA239">
        <v>0</v>
      </c>
      <c r="AB239">
        <v>3</v>
      </c>
      <c r="AC239">
        <v>0</v>
      </c>
      <c r="AD239">
        <v>1</v>
      </c>
      <c r="AE239">
        <v>1178</v>
      </c>
      <c r="AF239">
        <v>10</v>
      </c>
      <c r="AG239">
        <v>3171</v>
      </c>
      <c r="AH239">
        <v>1116</v>
      </c>
      <c r="AI239">
        <v>2</v>
      </c>
      <c r="AN239">
        <v>23.34</v>
      </c>
      <c r="AP239" t="s">
        <v>59</v>
      </c>
      <c r="AS239">
        <v>5</v>
      </c>
      <c r="AU239">
        <v>4332</v>
      </c>
      <c r="AV239">
        <v>202</v>
      </c>
      <c r="AW239">
        <v>19</v>
      </c>
      <c r="AX239">
        <v>15</v>
      </c>
      <c r="AZ239">
        <v>0</v>
      </c>
      <c r="BA239">
        <f t="shared" si="21"/>
        <v>8946</v>
      </c>
      <c r="BB239">
        <v>5447</v>
      </c>
      <c r="BD239" t="e">
        <f t="shared" si="19"/>
        <v>#N/A</v>
      </c>
      <c r="BE239">
        <f t="shared" si="20"/>
        <v>0</v>
      </c>
    </row>
    <row r="240" spans="1:57" x14ac:dyDescent="0.25">
      <c r="A240" t="s">
        <v>193</v>
      </c>
      <c r="B240" t="s">
        <v>52</v>
      </c>
      <c r="C240" t="s">
        <v>53</v>
      </c>
      <c r="D240" t="s">
        <v>55</v>
      </c>
      <c r="E240" t="s">
        <v>56</v>
      </c>
      <c r="F240" s="1">
        <v>42009</v>
      </c>
      <c r="G240" s="1">
        <v>42004</v>
      </c>
      <c r="H240" s="1">
        <v>42007</v>
      </c>
      <c r="I240">
        <v>0</v>
      </c>
      <c r="J240">
        <v>1104</v>
      </c>
      <c r="K240">
        <v>1104</v>
      </c>
      <c r="L240">
        <v>66438</v>
      </c>
      <c r="M240" t="b">
        <v>1</v>
      </c>
      <c r="O240" t="s">
        <v>34</v>
      </c>
      <c r="P240" s="1">
        <v>42009</v>
      </c>
      <c r="Q240" t="b">
        <v>0</v>
      </c>
      <c r="R240" t="b">
        <v>0</v>
      </c>
      <c r="S240" t="b">
        <v>0</v>
      </c>
      <c r="T240">
        <v>6</v>
      </c>
      <c r="U240">
        <v>1</v>
      </c>
      <c r="V240">
        <v>0</v>
      </c>
      <c r="W240">
        <v>14</v>
      </c>
      <c r="X240">
        <v>0</v>
      </c>
      <c r="Y240">
        <v>0</v>
      </c>
      <c r="Z240">
        <v>0</v>
      </c>
      <c r="AA240">
        <v>0</v>
      </c>
      <c r="AB240">
        <v>4</v>
      </c>
      <c r="AC240">
        <v>2</v>
      </c>
      <c r="AD240">
        <v>0</v>
      </c>
      <c r="AE240">
        <v>1080</v>
      </c>
      <c r="AF240">
        <v>8</v>
      </c>
      <c r="AG240">
        <v>2559</v>
      </c>
      <c r="AH240">
        <v>872</v>
      </c>
      <c r="AI240">
        <v>2</v>
      </c>
      <c r="AN240">
        <v>23.59</v>
      </c>
      <c r="AP240" t="s">
        <v>59</v>
      </c>
      <c r="AS240">
        <v>12</v>
      </c>
      <c r="AU240">
        <v>10189</v>
      </c>
      <c r="AV240">
        <v>111</v>
      </c>
      <c r="AW240">
        <v>21</v>
      </c>
      <c r="AX240">
        <v>14</v>
      </c>
      <c r="AZ240">
        <v>0</v>
      </c>
      <c r="BA240">
        <f t="shared" si="21"/>
        <v>8717</v>
      </c>
      <c r="BB240">
        <v>5681</v>
      </c>
      <c r="BD240" t="e">
        <f t="shared" si="19"/>
        <v>#N/A</v>
      </c>
      <c r="BE240">
        <f t="shared" si="20"/>
        <v>1</v>
      </c>
    </row>
    <row r="241" spans="1:57" x14ac:dyDescent="0.25">
      <c r="A241" t="s">
        <v>195</v>
      </c>
      <c r="B241" t="s">
        <v>52</v>
      </c>
      <c r="C241" t="s">
        <v>53</v>
      </c>
      <c r="D241" t="s">
        <v>55</v>
      </c>
      <c r="E241" t="s">
        <v>56</v>
      </c>
      <c r="F241" s="1">
        <v>41986</v>
      </c>
      <c r="G241" s="1">
        <v>41984</v>
      </c>
      <c r="H241" s="1">
        <v>41986</v>
      </c>
      <c r="I241">
        <v>0</v>
      </c>
      <c r="J241">
        <v>826</v>
      </c>
      <c r="K241">
        <v>826</v>
      </c>
      <c r="L241">
        <v>66160</v>
      </c>
      <c r="M241" t="b">
        <v>0</v>
      </c>
      <c r="O241" t="s">
        <v>34</v>
      </c>
      <c r="Q241" t="b">
        <v>0</v>
      </c>
      <c r="R241" t="b">
        <v>0</v>
      </c>
      <c r="S241" t="b">
        <v>0</v>
      </c>
      <c r="T241">
        <v>4</v>
      </c>
      <c r="U241">
        <v>1</v>
      </c>
      <c r="V241">
        <v>0</v>
      </c>
      <c r="W241">
        <v>11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2</v>
      </c>
      <c r="AD241">
        <v>1</v>
      </c>
      <c r="AE241">
        <v>1232</v>
      </c>
      <c r="AF241">
        <v>9</v>
      </c>
      <c r="AG241">
        <v>2896</v>
      </c>
      <c r="AH241">
        <v>1019</v>
      </c>
      <c r="AI241">
        <v>1</v>
      </c>
      <c r="AN241">
        <v>23.64</v>
      </c>
      <c r="AP241" t="s">
        <v>59</v>
      </c>
      <c r="AS241">
        <v>10</v>
      </c>
      <c r="AU241">
        <v>10941</v>
      </c>
      <c r="AV241">
        <v>817</v>
      </c>
      <c r="AW241">
        <v>21</v>
      </c>
      <c r="AX241">
        <v>17</v>
      </c>
      <c r="AZ241">
        <v>0</v>
      </c>
      <c r="BA241">
        <f t="shared" si="21"/>
        <v>8439</v>
      </c>
      <c r="BB241">
        <v>5904</v>
      </c>
      <c r="BD241" t="e">
        <f t="shared" si="19"/>
        <v>#N/A</v>
      </c>
      <c r="BE241">
        <f t="shared" si="20"/>
        <v>0</v>
      </c>
    </row>
    <row r="242" spans="1:57" x14ac:dyDescent="0.25">
      <c r="A242" t="s">
        <v>197</v>
      </c>
      <c r="B242" t="s">
        <v>52</v>
      </c>
      <c r="C242" t="s">
        <v>53</v>
      </c>
      <c r="D242" t="s">
        <v>55</v>
      </c>
      <c r="E242" t="s">
        <v>56</v>
      </c>
      <c r="F242" s="1">
        <v>41969</v>
      </c>
      <c r="G242" s="1">
        <v>41965</v>
      </c>
      <c r="H242" s="1">
        <v>41968</v>
      </c>
      <c r="I242">
        <v>0</v>
      </c>
      <c r="J242">
        <v>555</v>
      </c>
      <c r="K242">
        <v>555</v>
      </c>
      <c r="L242">
        <v>65889</v>
      </c>
      <c r="M242" t="b">
        <v>0</v>
      </c>
      <c r="O242" t="s">
        <v>34</v>
      </c>
      <c r="P242" s="1">
        <v>41969</v>
      </c>
      <c r="Q242" t="b">
        <v>0</v>
      </c>
      <c r="R242" t="b">
        <v>0</v>
      </c>
      <c r="S242" t="b">
        <v>0</v>
      </c>
      <c r="T242">
        <v>5</v>
      </c>
      <c r="U242">
        <v>1</v>
      </c>
      <c r="V242">
        <v>0</v>
      </c>
      <c r="W242">
        <v>6</v>
      </c>
      <c r="X242">
        <v>0</v>
      </c>
      <c r="Y242">
        <v>0</v>
      </c>
      <c r="Z242">
        <v>0</v>
      </c>
      <c r="AA242">
        <v>1</v>
      </c>
      <c r="AB242">
        <v>6</v>
      </c>
      <c r="AC242">
        <v>1</v>
      </c>
      <c r="AD242">
        <v>1</v>
      </c>
      <c r="AE242">
        <v>973</v>
      </c>
      <c r="AF242">
        <v>8</v>
      </c>
      <c r="AG242">
        <v>2400</v>
      </c>
      <c r="AH242">
        <v>851</v>
      </c>
      <c r="AI242">
        <v>0</v>
      </c>
      <c r="AN242">
        <v>23.45</v>
      </c>
      <c r="AP242" t="s">
        <v>59</v>
      </c>
      <c r="AS242">
        <v>3</v>
      </c>
      <c r="AU242">
        <v>3432</v>
      </c>
      <c r="AV242">
        <v>103</v>
      </c>
      <c r="AW242">
        <v>19</v>
      </c>
      <c r="AX242">
        <v>14</v>
      </c>
      <c r="AZ242">
        <v>0</v>
      </c>
      <c r="BA242">
        <f t="shared" si="21"/>
        <v>8168</v>
      </c>
      <c r="BB242">
        <v>6160</v>
      </c>
      <c r="BD242" t="e">
        <f t="shared" si="19"/>
        <v>#N/A</v>
      </c>
      <c r="BE242">
        <f t="shared" si="20"/>
        <v>0</v>
      </c>
    </row>
    <row r="243" spans="1:57" x14ac:dyDescent="0.25">
      <c r="A243" t="s">
        <v>199</v>
      </c>
      <c r="B243" t="s">
        <v>52</v>
      </c>
      <c r="C243" t="s">
        <v>53</v>
      </c>
      <c r="D243" t="s">
        <v>55</v>
      </c>
      <c r="E243" t="s">
        <v>56</v>
      </c>
      <c r="F243" s="1">
        <v>41950</v>
      </c>
      <c r="G243" s="1">
        <v>41946</v>
      </c>
      <c r="H243" s="1">
        <v>41949</v>
      </c>
      <c r="I243">
        <v>0</v>
      </c>
      <c r="J243">
        <v>292</v>
      </c>
      <c r="K243">
        <v>292</v>
      </c>
      <c r="L243">
        <v>65626</v>
      </c>
      <c r="M243" t="b">
        <v>0</v>
      </c>
      <c r="O243" t="s">
        <v>34</v>
      </c>
      <c r="P243" s="1">
        <v>41950</v>
      </c>
      <c r="Q243" t="b">
        <v>0</v>
      </c>
      <c r="R243" t="b">
        <v>0</v>
      </c>
      <c r="S243" t="b">
        <v>0</v>
      </c>
      <c r="T243">
        <v>4</v>
      </c>
      <c r="U243">
        <v>2</v>
      </c>
      <c r="V243">
        <v>0</v>
      </c>
      <c r="W243">
        <v>6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1243</v>
      </c>
      <c r="AF243">
        <v>9</v>
      </c>
      <c r="AG243">
        <v>2938</v>
      </c>
      <c r="AH243">
        <v>984</v>
      </c>
      <c r="AI243">
        <v>3</v>
      </c>
      <c r="AN243">
        <v>24.16</v>
      </c>
      <c r="AP243" t="s">
        <v>59</v>
      </c>
      <c r="AS243">
        <v>1</v>
      </c>
      <c r="AU243">
        <v>5056</v>
      </c>
      <c r="AV243">
        <v>262</v>
      </c>
      <c r="AW243">
        <v>20</v>
      </c>
      <c r="AX243">
        <v>15</v>
      </c>
      <c r="AZ243">
        <v>0</v>
      </c>
      <c r="BA243">
        <f t="shared" si="21"/>
        <v>7905</v>
      </c>
      <c r="BB243">
        <v>6515</v>
      </c>
      <c r="BD243" t="e">
        <f t="shared" si="19"/>
        <v>#N/A</v>
      </c>
      <c r="BE243">
        <f t="shared" si="20"/>
        <v>0</v>
      </c>
    </row>
    <row r="244" spans="1:57" x14ac:dyDescent="0.25">
      <c r="A244" t="s">
        <v>201</v>
      </c>
      <c r="B244" t="s">
        <v>52</v>
      </c>
      <c r="C244" t="s">
        <v>53</v>
      </c>
      <c r="D244" t="s">
        <v>55</v>
      </c>
      <c r="E244" t="s">
        <v>56</v>
      </c>
      <c r="F244" s="1">
        <v>41928</v>
      </c>
      <c r="G244" s="1">
        <v>41925</v>
      </c>
      <c r="H244" s="1">
        <v>41927</v>
      </c>
      <c r="I244">
        <v>0</v>
      </c>
      <c r="J244">
        <v>1098</v>
      </c>
      <c r="K244">
        <v>1098</v>
      </c>
      <c r="L244">
        <v>65334</v>
      </c>
      <c r="M244" t="b">
        <v>1</v>
      </c>
      <c r="O244" t="s">
        <v>34</v>
      </c>
      <c r="P244" s="1">
        <v>41928</v>
      </c>
      <c r="Q244" t="b">
        <v>0</v>
      </c>
      <c r="R244" t="b">
        <v>0</v>
      </c>
      <c r="S244" t="b">
        <v>0</v>
      </c>
      <c r="T244">
        <v>8</v>
      </c>
      <c r="U244">
        <v>2</v>
      </c>
      <c r="V244">
        <v>0</v>
      </c>
      <c r="W244">
        <v>15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1153</v>
      </c>
      <c r="AF244">
        <v>7</v>
      </c>
      <c r="AG244">
        <v>2629</v>
      </c>
      <c r="AH244">
        <v>960</v>
      </c>
      <c r="AI244">
        <v>0</v>
      </c>
      <c r="AN244">
        <v>23.84</v>
      </c>
      <c r="AP244" t="s">
        <v>59</v>
      </c>
      <c r="AS244">
        <v>1</v>
      </c>
      <c r="AU244">
        <v>17940</v>
      </c>
      <c r="AV244">
        <v>85</v>
      </c>
      <c r="AW244">
        <v>21</v>
      </c>
      <c r="AX244">
        <v>14</v>
      </c>
      <c r="AZ244">
        <v>0</v>
      </c>
      <c r="BA244">
        <f t="shared" si="21"/>
        <v>7613</v>
      </c>
      <c r="BB244">
        <v>6805</v>
      </c>
      <c r="BD244" t="e">
        <f t="shared" si="19"/>
        <v>#N/A</v>
      </c>
      <c r="BE244">
        <f t="shared" si="20"/>
        <v>1</v>
      </c>
    </row>
    <row r="245" spans="1:57" x14ac:dyDescent="0.25">
      <c r="A245" t="s">
        <v>203</v>
      </c>
      <c r="B245" t="s">
        <v>52</v>
      </c>
      <c r="C245" t="s">
        <v>53</v>
      </c>
      <c r="D245" t="s">
        <v>55</v>
      </c>
      <c r="E245" t="s">
        <v>56</v>
      </c>
      <c r="F245" s="1">
        <v>41907</v>
      </c>
      <c r="G245" s="1">
        <v>41904</v>
      </c>
      <c r="H245" s="1">
        <v>41906</v>
      </c>
      <c r="I245">
        <v>0</v>
      </c>
      <c r="J245">
        <v>841</v>
      </c>
      <c r="K245">
        <v>841</v>
      </c>
      <c r="L245">
        <v>65077</v>
      </c>
      <c r="M245" t="b">
        <v>0</v>
      </c>
      <c r="O245" t="s">
        <v>34</v>
      </c>
      <c r="P245" s="1">
        <v>41907</v>
      </c>
      <c r="Q245" t="b">
        <v>0</v>
      </c>
      <c r="R245" t="b">
        <v>0</v>
      </c>
      <c r="S245" t="b">
        <v>0</v>
      </c>
      <c r="T245">
        <v>10</v>
      </c>
      <c r="U245">
        <v>1</v>
      </c>
      <c r="V245">
        <v>0</v>
      </c>
      <c r="W245">
        <v>16</v>
      </c>
      <c r="X245">
        <v>1</v>
      </c>
      <c r="Y245">
        <v>1</v>
      </c>
      <c r="Z245">
        <v>0</v>
      </c>
      <c r="AA245">
        <v>0</v>
      </c>
      <c r="AB245">
        <v>1</v>
      </c>
      <c r="AC245">
        <v>2</v>
      </c>
      <c r="AD245">
        <v>0</v>
      </c>
      <c r="AE245">
        <v>1163</v>
      </c>
      <c r="AF245">
        <v>9</v>
      </c>
      <c r="AG245">
        <v>2943</v>
      </c>
      <c r="AH245">
        <v>1040</v>
      </c>
      <c r="AI245">
        <v>0</v>
      </c>
      <c r="AN245">
        <v>24.08</v>
      </c>
      <c r="AP245" t="s">
        <v>59</v>
      </c>
      <c r="AS245">
        <v>6</v>
      </c>
      <c r="AU245">
        <v>9647</v>
      </c>
      <c r="AV245">
        <v>196</v>
      </c>
      <c r="AW245">
        <v>20</v>
      </c>
      <c r="AX245">
        <v>15</v>
      </c>
      <c r="AZ245">
        <v>0</v>
      </c>
      <c r="BA245">
        <f t="shared" si="21"/>
        <v>7356</v>
      </c>
      <c r="BB245">
        <v>7083</v>
      </c>
      <c r="BD245" t="e">
        <f t="shared" si="19"/>
        <v>#N/A</v>
      </c>
      <c r="BE245">
        <f t="shared" si="20"/>
        <v>0</v>
      </c>
    </row>
    <row r="246" spans="1:57" x14ac:dyDescent="0.25">
      <c r="A246" t="s">
        <v>205</v>
      </c>
      <c r="B246" t="s">
        <v>52</v>
      </c>
      <c r="C246" t="s">
        <v>53</v>
      </c>
      <c r="D246" t="s">
        <v>55</v>
      </c>
      <c r="E246" t="s">
        <v>56</v>
      </c>
      <c r="F246" s="1">
        <v>41890</v>
      </c>
      <c r="G246" s="1">
        <v>41886</v>
      </c>
      <c r="H246" s="1">
        <v>41888</v>
      </c>
      <c r="I246">
        <v>0</v>
      </c>
      <c r="J246">
        <v>568</v>
      </c>
      <c r="K246">
        <v>568</v>
      </c>
      <c r="L246">
        <v>64804</v>
      </c>
      <c r="M246" t="b">
        <v>0</v>
      </c>
      <c r="O246" t="s">
        <v>34</v>
      </c>
      <c r="P246" s="1">
        <v>41890</v>
      </c>
      <c r="Q246" t="b">
        <v>0</v>
      </c>
      <c r="R246" t="b">
        <v>0</v>
      </c>
      <c r="S246" t="b">
        <v>0</v>
      </c>
      <c r="T246">
        <v>9</v>
      </c>
      <c r="U246">
        <v>2</v>
      </c>
      <c r="V246">
        <v>0</v>
      </c>
      <c r="W246">
        <v>13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1252</v>
      </c>
      <c r="AF246">
        <v>10</v>
      </c>
      <c r="AG246">
        <v>2884</v>
      </c>
      <c r="AH246">
        <v>1000</v>
      </c>
      <c r="AI246">
        <v>0</v>
      </c>
      <c r="AN246">
        <v>24.72</v>
      </c>
      <c r="AP246" t="s">
        <v>59</v>
      </c>
      <c r="AS246">
        <v>9</v>
      </c>
      <c r="AU246">
        <v>25517</v>
      </c>
      <c r="AV246">
        <v>993</v>
      </c>
      <c r="AW246">
        <v>22</v>
      </c>
      <c r="AX246">
        <v>17</v>
      </c>
      <c r="AZ246">
        <v>0</v>
      </c>
      <c r="BA246">
        <f t="shared" si="21"/>
        <v>7083</v>
      </c>
      <c r="BB246">
        <v>7356</v>
      </c>
      <c r="BD246" t="e">
        <f t="shared" si="19"/>
        <v>#N/A</v>
      </c>
      <c r="BE246">
        <f t="shared" si="20"/>
        <v>0</v>
      </c>
    </row>
    <row r="247" spans="1:57" x14ac:dyDescent="0.25">
      <c r="A247" t="s">
        <v>207</v>
      </c>
      <c r="B247" t="s">
        <v>52</v>
      </c>
      <c r="C247" t="s">
        <v>53</v>
      </c>
      <c r="D247" t="s">
        <v>55</v>
      </c>
      <c r="E247" t="s">
        <v>56</v>
      </c>
      <c r="F247" s="1">
        <v>41873</v>
      </c>
      <c r="G247" s="1">
        <v>41868</v>
      </c>
      <c r="H247" s="1">
        <v>41871</v>
      </c>
      <c r="I247">
        <v>0</v>
      </c>
      <c r="J247">
        <v>290</v>
      </c>
      <c r="K247">
        <v>290</v>
      </c>
      <c r="L247">
        <v>64526</v>
      </c>
      <c r="M247" t="b">
        <v>0</v>
      </c>
      <c r="O247" t="s">
        <v>34</v>
      </c>
      <c r="P247" s="1">
        <v>41873</v>
      </c>
      <c r="Q247" t="b">
        <v>0</v>
      </c>
      <c r="R247" t="b">
        <v>0</v>
      </c>
      <c r="S247" t="b">
        <v>0</v>
      </c>
      <c r="T247">
        <v>7</v>
      </c>
      <c r="U247">
        <v>2</v>
      </c>
      <c r="V247">
        <v>0</v>
      </c>
      <c r="W247">
        <v>8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1083</v>
      </c>
      <c r="AF247">
        <v>8</v>
      </c>
      <c r="AG247">
        <v>2661</v>
      </c>
      <c r="AH247">
        <v>1026</v>
      </c>
      <c r="AI247">
        <v>0</v>
      </c>
      <c r="AN247">
        <v>24.97</v>
      </c>
      <c r="AP247" t="s">
        <v>59</v>
      </c>
      <c r="AS247">
        <v>23</v>
      </c>
      <c r="AU247">
        <v>19301</v>
      </c>
      <c r="AV247">
        <v>927</v>
      </c>
      <c r="AW247">
        <v>21</v>
      </c>
      <c r="AX247">
        <v>17</v>
      </c>
      <c r="AZ247">
        <v>0</v>
      </c>
      <c r="BA247">
        <f t="shared" si="21"/>
        <v>6805</v>
      </c>
      <c r="BB247">
        <v>7613</v>
      </c>
      <c r="BD247" t="e">
        <f t="shared" si="19"/>
        <v>#N/A</v>
      </c>
      <c r="BE247">
        <f t="shared" si="20"/>
        <v>0</v>
      </c>
    </row>
    <row r="248" spans="1:57" x14ac:dyDescent="0.25">
      <c r="A248" t="s">
        <v>209</v>
      </c>
      <c r="B248" t="s">
        <v>52</v>
      </c>
      <c r="C248" t="s">
        <v>53</v>
      </c>
      <c r="D248" t="s">
        <v>55</v>
      </c>
      <c r="E248" t="s">
        <v>56</v>
      </c>
      <c r="F248" s="1">
        <v>41853</v>
      </c>
      <c r="G248" s="1">
        <v>41845</v>
      </c>
      <c r="H248" s="1">
        <v>41852</v>
      </c>
      <c r="J248">
        <v>1068</v>
      </c>
      <c r="K248">
        <v>1068</v>
      </c>
      <c r="L248">
        <v>64236</v>
      </c>
      <c r="M248" t="b">
        <v>1</v>
      </c>
      <c r="O248" t="s">
        <v>34</v>
      </c>
      <c r="P248" s="1">
        <v>41853</v>
      </c>
      <c r="Q248" t="b">
        <v>0</v>
      </c>
      <c r="R248" t="b">
        <v>0</v>
      </c>
      <c r="S248" t="b">
        <v>0</v>
      </c>
      <c r="T248">
        <v>6</v>
      </c>
      <c r="U248">
        <v>2</v>
      </c>
      <c r="V248">
        <v>0</v>
      </c>
      <c r="W248">
        <v>17</v>
      </c>
      <c r="X248">
        <v>0</v>
      </c>
      <c r="Y248">
        <v>1</v>
      </c>
      <c r="Z248">
        <v>0</v>
      </c>
      <c r="AA248">
        <v>0</v>
      </c>
      <c r="AB248">
        <v>3</v>
      </c>
      <c r="AC248">
        <v>1</v>
      </c>
      <c r="AD248">
        <v>0</v>
      </c>
      <c r="AE248">
        <v>1316</v>
      </c>
      <c r="AF248">
        <v>11</v>
      </c>
      <c r="AG248">
        <v>3458</v>
      </c>
      <c r="AH248">
        <v>1273</v>
      </c>
      <c r="AI248">
        <v>1</v>
      </c>
      <c r="AN248">
        <v>24.86</v>
      </c>
      <c r="AP248" t="s">
        <v>59</v>
      </c>
      <c r="AS248">
        <v>7</v>
      </c>
      <c r="AU248">
        <v>8366</v>
      </c>
      <c r="AV248">
        <v>160</v>
      </c>
      <c r="AW248">
        <v>20</v>
      </c>
      <c r="AX248">
        <v>15</v>
      </c>
      <c r="AZ248">
        <v>0</v>
      </c>
      <c r="BA248">
        <f t="shared" si="21"/>
        <v>6515</v>
      </c>
      <c r="BB248">
        <v>7905</v>
      </c>
      <c r="BD248" t="e">
        <f t="shared" si="19"/>
        <v>#N/A</v>
      </c>
      <c r="BE248">
        <f t="shared" si="20"/>
        <v>1</v>
      </c>
    </row>
    <row r="249" spans="1:57" x14ac:dyDescent="0.25">
      <c r="A249" t="s">
        <v>211</v>
      </c>
      <c r="B249" t="s">
        <v>52</v>
      </c>
      <c r="C249" t="s">
        <v>53</v>
      </c>
      <c r="D249" t="s">
        <v>55</v>
      </c>
      <c r="E249" t="s">
        <v>56</v>
      </c>
      <c r="F249" s="1">
        <v>41822</v>
      </c>
      <c r="G249" s="1">
        <v>41818</v>
      </c>
      <c r="H249" s="1">
        <v>41821</v>
      </c>
      <c r="I249">
        <v>0</v>
      </c>
      <c r="J249">
        <v>713</v>
      </c>
      <c r="K249">
        <v>713</v>
      </c>
      <c r="L249">
        <v>63881</v>
      </c>
      <c r="M249" t="b">
        <v>0</v>
      </c>
      <c r="O249" t="s">
        <v>34</v>
      </c>
      <c r="Q249" t="b">
        <v>1</v>
      </c>
      <c r="R249" t="b">
        <v>0</v>
      </c>
      <c r="S249" t="b">
        <v>0</v>
      </c>
      <c r="T249">
        <v>5</v>
      </c>
      <c r="U249">
        <v>1</v>
      </c>
      <c r="V249">
        <v>0</v>
      </c>
      <c r="W249">
        <v>10</v>
      </c>
      <c r="X249">
        <v>1</v>
      </c>
      <c r="Y249">
        <v>1</v>
      </c>
      <c r="Z249">
        <v>0</v>
      </c>
      <c r="AA249">
        <v>1</v>
      </c>
      <c r="AB249">
        <v>3</v>
      </c>
      <c r="AC249">
        <v>1</v>
      </c>
      <c r="AD249">
        <v>0</v>
      </c>
      <c r="AE249">
        <v>1090</v>
      </c>
      <c r="AF249">
        <v>9</v>
      </c>
      <c r="AG249">
        <v>2787</v>
      </c>
      <c r="AH249">
        <v>1049</v>
      </c>
      <c r="AI249">
        <v>0</v>
      </c>
      <c r="AN249">
        <v>24.69</v>
      </c>
      <c r="AP249" t="s">
        <v>59</v>
      </c>
      <c r="AS249">
        <v>8</v>
      </c>
      <c r="AU249">
        <v>6330</v>
      </c>
      <c r="AV249">
        <v>85</v>
      </c>
      <c r="AW249">
        <v>20</v>
      </c>
      <c r="AX249">
        <v>14</v>
      </c>
      <c r="AZ249">
        <v>0</v>
      </c>
      <c r="BA249">
        <f t="shared" si="21"/>
        <v>6160</v>
      </c>
      <c r="BB249">
        <v>8168</v>
      </c>
      <c r="BD249" t="e">
        <f t="shared" si="19"/>
        <v>#N/A</v>
      </c>
      <c r="BE249">
        <f t="shared" si="20"/>
        <v>0</v>
      </c>
    </row>
    <row r="250" spans="1:57" x14ac:dyDescent="0.25">
      <c r="A250" t="s">
        <v>213</v>
      </c>
      <c r="B250" t="s">
        <v>52</v>
      </c>
      <c r="C250" t="s">
        <v>53</v>
      </c>
      <c r="D250" t="s">
        <v>55</v>
      </c>
      <c r="E250" t="s">
        <v>56</v>
      </c>
      <c r="F250" s="1">
        <v>41796</v>
      </c>
      <c r="G250" s="1">
        <v>41794</v>
      </c>
      <c r="H250" s="1">
        <v>41795</v>
      </c>
      <c r="I250">
        <v>0</v>
      </c>
      <c r="J250">
        <v>457</v>
      </c>
      <c r="K250">
        <v>457</v>
      </c>
      <c r="L250">
        <v>63625</v>
      </c>
      <c r="M250" t="b">
        <v>0</v>
      </c>
      <c r="O250" t="s">
        <v>34</v>
      </c>
      <c r="Q250" t="b">
        <v>1</v>
      </c>
      <c r="R250" t="b">
        <v>0</v>
      </c>
      <c r="S250" t="b">
        <v>0</v>
      </c>
      <c r="T250">
        <v>5</v>
      </c>
      <c r="U250">
        <v>2</v>
      </c>
      <c r="V250">
        <v>0</v>
      </c>
      <c r="W250">
        <v>11</v>
      </c>
      <c r="X250">
        <v>1</v>
      </c>
      <c r="Y250">
        <v>1</v>
      </c>
      <c r="Z250">
        <v>0</v>
      </c>
      <c r="AA250">
        <v>0</v>
      </c>
      <c r="AB250">
        <v>3</v>
      </c>
      <c r="AC250">
        <v>0</v>
      </c>
      <c r="AD250">
        <v>0</v>
      </c>
      <c r="AE250">
        <v>1381</v>
      </c>
      <c r="AF250">
        <v>11</v>
      </c>
      <c r="AG250">
        <v>3423</v>
      </c>
      <c r="AH250">
        <v>1256</v>
      </c>
      <c r="AI250">
        <v>0</v>
      </c>
      <c r="AN250">
        <v>24.82</v>
      </c>
      <c r="AP250" t="s">
        <v>59</v>
      </c>
      <c r="AS250">
        <v>6</v>
      </c>
      <c r="AU250">
        <v>6621</v>
      </c>
      <c r="AV250">
        <v>165</v>
      </c>
      <c r="AW250">
        <v>20</v>
      </c>
      <c r="AX250">
        <v>15</v>
      </c>
      <c r="AZ250">
        <v>0</v>
      </c>
      <c r="BA250">
        <f t="shared" si="21"/>
        <v>5904</v>
      </c>
      <c r="BB250">
        <v>8439</v>
      </c>
      <c r="BD250" t="e">
        <f t="shared" si="19"/>
        <v>#N/A</v>
      </c>
      <c r="BE250">
        <f t="shared" si="20"/>
        <v>0</v>
      </c>
    </row>
    <row r="251" spans="1:57" x14ac:dyDescent="0.25">
      <c r="A251" t="s">
        <v>215</v>
      </c>
      <c r="B251" t="s">
        <v>52</v>
      </c>
      <c r="C251" t="s">
        <v>53</v>
      </c>
      <c r="D251" t="s">
        <v>55</v>
      </c>
      <c r="E251" t="s">
        <v>56</v>
      </c>
      <c r="F251" s="1">
        <v>41774</v>
      </c>
      <c r="G251" s="1">
        <v>41770</v>
      </c>
      <c r="H251" s="1">
        <v>41773</v>
      </c>
      <c r="I251">
        <v>0</v>
      </c>
      <c r="J251">
        <v>234</v>
      </c>
      <c r="K251">
        <v>234</v>
      </c>
      <c r="L251">
        <v>63402</v>
      </c>
      <c r="M251" t="b">
        <v>0</v>
      </c>
      <c r="O251" t="s">
        <v>34</v>
      </c>
      <c r="P251" s="1">
        <v>41774</v>
      </c>
      <c r="Q251" t="b">
        <v>0</v>
      </c>
      <c r="R251" t="b">
        <v>0</v>
      </c>
      <c r="S251" t="b">
        <v>0</v>
      </c>
      <c r="T251">
        <v>4</v>
      </c>
      <c r="U251">
        <v>1</v>
      </c>
      <c r="V251">
        <v>0</v>
      </c>
      <c r="W251">
        <v>6</v>
      </c>
      <c r="X251">
        <v>1</v>
      </c>
      <c r="Y251">
        <v>0</v>
      </c>
      <c r="Z251">
        <v>0</v>
      </c>
      <c r="AA251">
        <v>0</v>
      </c>
      <c r="AB251">
        <v>4</v>
      </c>
      <c r="AC251">
        <v>1</v>
      </c>
      <c r="AD251">
        <v>0</v>
      </c>
      <c r="AE251">
        <v>1125</v>
      </c>
      <c r="AF251">
        <v>8</v>
      </c>
      <c r="AG251">
        <v>2635</v>
      </c>
      <c r="AH251">
        <v>1083</v>
      </c>
      <c r="AI251">
        <v>0</v>
      </c>
      <c r="AN251">
        <v>23.93</v>
      </c>
      <c r="AP251" t="s">
        <v>59</v>
      </c>
      <c r="AS251">
        <v>5</v>
      </c>
      <c r="AU251">
        <v>6333</v>
      </c>
      <c r="AV251">
        <v>213</v>
      </c>
      <c r="AW251">
        <v>20</v>
      </c>
      <c r="AX251">
        <v>15</v>
      </c>
      <c r="AZ251">
        <v>0</v>
      </c>
      <c r="BA251">
        <f t="shared" si="21"/>
        <v>5681</v>
      </c>
      <c r="BB251">
        <v>8717</v>
      </c>
      <c r="BD251" t="e">
        <f t="shared" si="19"/>
        <v>#N/A</v>
      </c>
      <c r="BE251">
        <f t="shared" si="20"/>
        <v>0</v>
      </c>
    </row>
    <row r="252" spans="1:57" x14ac:dyDescent="0.25">
      <c r="A252" t="s">
        <v>217</v>
      </c>
      <c r="B252" t="s">
        <v>52</v>
      </c>
      <c r="C252" t="s">
        <v>53</v>
      </c>
      <c r="D252" t="s">
        <v>55</v>
      </c>
      <c r="E252" t="s">
        <v>56</v>
      </c>
      <c r="F252" s="1">
        <v>41755</v>
      </c>
      <c r="G252" s="1">
        <v>41751</v>
      </c>
      <c r="H252" s="1">
        <v>41754</v>
      </c>
      <c r="I252">
        <v>0</v>
      </c>
      <c r="J252">
        <v>999</v>
      </c>
      <c r="K252">
        <v>999</v>
      </c>
      <c r="L252">
        <v>63168</v>
      </c>
      <c r="M252" t="b">
        <v>1</v>
      </c>
      <c r="O252" t="s">
        <v>34</v>
      </c>
      <c r="P252" s="1">
        <v>41755</v>
      </c>
      <c r="Q252" t="b">
        <v>0</v>
      </c>
      <c r="R252" t="b">
        <v>0</v>
      </c>
      <c r="S252" t="b">
        <v>0</v>
      </c>
      <c r="T252">
        <v>11</v>
      </c>
      <c r="U252">
        <v>3</v>
      </c>
      <c r="V252">
        <v>0</v>
      </c>
      <c r="W252">
        <v>33</v>
      </c>
      <c r="X252">
        <v>1</v>
      </c>
      <c r="Y252">
        <v>3</v>
      </c>
      <c r="Z252">
        <v>0</v>
      </c>
      <c r="AA252">
        <v>0</v>
      </c>
      <c r="AB252">
        <v>1</v>
      </c>
      <c r="AC252">
        <v>3</v>
      </c>
      <c r="AD252">
        <v>0</v>
      </c>
      <c r="AE252">
        <v>1442</v>
      </c>
      <c r="AF252">
        <v>12</v>
      </c>
      <c r="AG252">
        <v>3651</v>
      </c>
      <c r="AH252">
        <v>1320</v>
      </c>
      <c r="AI252">
        <v>0</v>
      </c>
      <c r="AN252">
        <v>23.41</v>
      </c>
      <c r="AP252" t="s">
        <v>59</v>
      </c>
      <c r="AS252">
        <v>18</v>
      </c>
      <c r="AU252">
        <v>30239</v>
      </c>
      <c r="AV252">
        <v>350</v>
      </c>
      <c r="AW252">
        <v>22</v>
      </c>
      <c r="AX252">
        <v>16</v>
      </c>
      <c r="AZ252">
        <v>0</v>
      </c>
      <c r="BA252">
        <f t="shared" si="21"/>
        <v>5447</v>
      </c>
      <c r="BB252">
        <v>8946</v>
      </c>
      <c r="BD252" t="e">
        <f t="shared" si="19"/>
        <v>#N/A</v>
      </c>
      <c r="BE252">
        <f t="shared" si="20"/>
        <v>1</v>
      </c>
    </row>
    <row r="253" spans="1:57" x14ac:dyDescent="0.25">
      <c r="A253" t="s">
        <v>219</v>
      </c>
      <c r="B253" t="s">
        <v>52</v>
      </c>
      <c r="C253" t="s">
        <v>53</v>
      </c>
      <c r="D253" t="s">
        <v>55</v>
      </c>
      <c r="E253" t="s">
        <v>56</v>
      </c>
      <c r="F253" s="1">
        <v>41734</v>
      </c>
      <c r="G253" s="1">
        <v>41731</v>
      </c>
      <c r="H253" s="1">
        <v>41733</v>
      </c>
      <c r="I253">
        <v>0</v>
      </c>
      <c r="J253">
        <v>729</v>
      </c>
      <c r="K253">
        <v>729</v>
      </c>
      <c r="L253">
        <v>62898</v>
      </c>
      <c r="M253" t="b">
        <v>0</v>
      </c>
      <c r="O253" t="s">
        <v>34</v>
      </c>
      <c r="P253" s="1">
        <v>41734</v>
      </c>
      <c r="Q253" t="b">
        <v>0</v>
      </c>
      <c r="R253" t="b">
        <v>0</v>
      </c>
      <c r="S253" t="b">
        <v>0</v>
      </c>
      <c r="T253">
        <v>8</v>
      </c>
      <c r="U253">
        <v>2</v>
      </c>
      <c r="V253">
        <v>0</v>
      </c>
      <c r="W253">
        <v>25</v>
      </c>
      <c r="X253">
        <v>1</v>
      </c>
      <c r="Y253">
        <v>2</v>
      </c>
      <c r="Z253">
        <v>0</v>
      </c>
      <c r="AA253">
        <v>0</v>
      </c>
      <c r="AB253">
        <v>2</v>
      </c>
      <c r="AC253">
        <v>1</v>
      </c>
      <c r="AD253">
        <v>0</v>
      </c>
      <c r="AE253">
        <v>1220</v>
      </c>
      <c r="AF253">
        <v>10</v>
      </c>
      <c r="AG253">
        <v>2851</v>
      </c>
      <c r="AH253">
        <v>1070</v>
      </c>
      <c r="AI253">
        <v>0</v>
      </c>
      <c r="AN253">
        <v>24.98</v>
      </c>
      <c r="AP253" t="s">
        <v>59</v>
      </c>
      <c r="AS253">
        <v>20</v>
      </c>
      <c r="AU253">
        <v>26647</v>
      </c>
      <c r="AV253">
        <v>206</v>
      </c>
      <c r="AW253">
        <v>22</v>
      </c>
      <c r="AX253">
        <v>15</v>
      </c>
      <c r="AZ253">
        <v>0</v>
      </c>
      <c r="BA253">
        <f t="shared" si="21"/>
        <v>5177</v>
      </c>
      <c r="BB253">
        <v>9193</v>
      </c>
      <c r="BD253" t="e">
        <f t="shared" si="19"/>
        <v>#N/A</v>
      </c>
      <c r="BE253">
        <f t="shared" si="20"/>
        <v>0</v>
      </c>
    </row>
    <row r="254" spans="1:57" x14ac:dyDescent="0.25">
      <c r="A254" t="s">
        <v>221</v>
      </c>
      <c r="B254" t="s">
        <v>52</v>
      </c>
      <c r="C254" t="s">
        <v>53</v>
      </c>
      <c r="D254" t="s">
        <v>55</v>
      </c>
      <c r="E254" t="s">
        <v>56</v>
      </c>
      <c r="F254" s="1">
        <v>41711</v>
      </c>
      <c r="G254" s="1">
        <v>41707</v>
      </c>
      <c r="H254" s="1">
        <v>41710</v>
      </c>
      <c r="I254">
        <v>0</v>
      </c>
      <c r="J254">
        <v>485</v>
      </c>
      <c r="K254">
        <v>485</v>
      </c>
      <c r="L254">
        <v>62654</v>
      </c>
      <c r="M254" t="b">
        <v>0</v>
      </c>
      <c r="O254" t="s">
        <v>34</v>
      </c>
      <c r="P254" s="1">
        <v>41711</v>
      </c>
      <c r="Q254" t="b">
        <v>0</v>
      </c>
      <c r="R254" t="b">
        <v>0</v>
      </c>
      <c r="S254" t="b">
        <v>0</v>
      </c>
      <c r="T254">
        <v>11</v>
      </c>
      <c r="U254">
        <v>3</v>
      </c>
      <c r="V254">
        <v>0</v>
      </c>
      <c r="W254">
        <v>23</v>
      </c>
      <c r="X254">
        <v>1</v>
      </c>
      <c r="Y254">
        <v>2</v>
      </c>
      <c r="Z254">
        <v>0</v>
      </c>
      <c r="AA254">
        <v>0</v>
      </c>
      <c r="AB254">
        <v>3</v>
      </c>
      <c r="AC254">
        <v>0</v>
      </c>
      <c r="AD254">
        <v>0</v>
      </c>
      <c r="AE254">
        <v>1208</v>
      </c>
      <c r="AF254">
        <v>10</v>
      </c>
      <c r="AG254">
        <v>3090</v>
      </c>
      <c r="AH254">
        <v>1236</v>
      </c>
      <c r="AI254">
        <v>0</v>
      </c>
      <c r="AN254">
        <v>24.74</v>
      </c>
      <c r="AP254" t="s">
        <v>59</v>
      </c>
      <c r="AS254">
        <v>13</v>
      </c>
      <c r="AU254">
        <v>22283</v>
      </c>
      <c r="AV254">
        <v>228</v>
      </c>
      <c r="AW254">
        <v>22</v>
      </c>
      <c r="AX254">
        <v>15</v>
      </c>
      <c r="AZ254">
        <v>0</v>
      </c>
      <c r="BA254">
        <f t="shared" si="21"/>
        <v>4933</v>
      </c>
      <c r="BB254">
        <v>9453</v>
      </c>
      <c r="BD254" t="e">
        <f t="shared" si="19"/>
        <v>#N/A</v>
      </c>
      <c r="BE254">
        <f t="shared" si="20"/>
        <v>0</v>
      </c>
    </row>
    <row r="255" spans="1:57" x14ac:dyDescent="0.25">
      <c r="A255" t="s">
        <v>223</v>
      </c>
      <c r="B255" t="s">
        <v>52</v>
      </c>
      <c r="C255" t="s">
        <v>53</v>
      </c>
      <c r="D255" t="s">
        <v>55</v>
      </c>
      <c r="E255" t="s">
        <v>56</v>
      </c>
      <c r="F255" s="1">
        <v>41694</v>
      </c>
      <c r="G255" s="1">
        <v>41691</v>
      </c>
      <c r="H255" s="1">
        <v>41692</v>
      </c>
      <c r="I255">
        <v>0</v>
      </c>
      <c r="J255">
        <v>259</v>
      </c>
      <c r="K255">
        <v>259</v>
      </c>
      <c r="L255">
        <v>62428</v>
      </c>
      <c r="M255" t="b">
        <v>0</v>
      </c>
      <c r="O255" t="s">
        <v>34</v>
      </c>
      <c r="P255" s="1">
        <v>41694</v>
      </c>
      <c r="Q255" t="b">
        <v>0</v>
      </c>
      <c r="R255" t="b">
        <v>0</v>
      </c>
      <c r="S255" t="b">
        <v>0</v>
      </c>
      <c r="T255">
        <v>9</v>
      </c>
      <c r="U255">
        <v>2</v>
      </c>
      <c r="V255">
        <v>0</v>
      </c>
      <c r="W255">
        <v>16</v>
      </c>
      <c r="X255">
        <v>0</v>
      </c>
      <c r="Y255">
        <v>1</v>
      </c>
      <c r="Z255">
        <v>0</v>
      </c>
      <c r="AA255">
        <v>0</v>
      </c>
      <c r="AB255">
        <v>1</v>
      </c>
      <c r="AC255">
        <v>2</v>
      </c>
      <c r="AD255">
        <v>0</v>
      </c>
      <c r="AE255">
        <v>1220</v>
      </c>
      <c r="AF255">
        <v>10</v>
      </c>
      <c r="AG255">
        <v>3035</v>
      </c>
      <c r="AH255">
        <v>978</v>
      </c>
      <c r="AI255">
        <v>0</v>
      </c>
      <c r="AN255">
        <v>24.33</v>
      </c>
      <c r="AP255" t="s">
        <v>59</v>
      </c>
      <c r="AS255">
        <v>17</v>
      </c>
      <c r="AU255">
        <v>19923</v>
      </c>
      <c r="AV255">
        <v>289</v>
      </c>
      <c r="AW255">
        <v>21</v>
      </c>
      <c r="AX255">
        <v>15</v>
      </c>
      <c r="AZ255">
        <v>0</v>
      </c>
      <c r="BA255">
        <f t="shared" si="21"/>
        <v>4707</v>
      </c>
      <c r="BB255">
        <v>9686</v>
      </c>
      <c r="BD255" t="e">
        <f t="shared" si="19"/>
        <v>#N/A</v>
      </c>
      <c r="BE255">
        <f t="shared" si="20"/>
        <v>0</v>
      </c>
    </row>
    <row r="256" spans="1:57" x14ac:dyDescent="0.25">
      <c r="A256" t="s">
        <v>226</v>
      </c>
      <c r="B256" t="s">
        <v>52</v>
      </c>
      <c r="C256" t="s">
        <v>53</v>
      </c>
      <c r="D256" t="s">
        <v>55</v>
      </c>
      <c r="E256" t="s">
        <v>56</v>
      </c>
      <c r="F256" s="1">
        <v>41667</v>
      </c>
      <c r="G256" s="1">
        <v>41660</v>
      </c>
      <c r="H256" s="1">
        <v>41666</v>
      </c>
      <c r="I256">
        <v>0</v>
      </c>
      <c r="J256">
        <v>1301</v>
      </c>
      <c r="K256">
        <v>1301</v>
      </c>
      <c r="L256">
        <v>62169</v>
      </c>
      <c r="M256" t="b">
        <v>1</v>
      </c>
      <c r="O256" t="s">
        <v>34</v>
      </c>
      <c r="P256" s="1">
        <v>41667</v>
      </c>
      <c r="Q256" t="b">
        <v>0</v>
      </c>
      <c r="R256" t="b">
        <v>0</v>
      </c>
      <c r="S256" t="b">
        <v>0</v>
      </c>
      <c r="T256">
        <v>10</v>
      </c>
      <c r="U256">
        <v>2</v>
      </c>
      <c r="V256">
        <v>0</v>
      </c>
      <c r="W256">
        <v>24</v>
      </c>
      <c r="X256">
        <v>0</v>
      </c>
      <c r="Y256">
        <v>3</v>
      </c>
      <c r="Z256">
        <v>0</v>
      </c>
      <c r="AA256">
        <v>1</v>
      </c>
      <c r="AB256">
        <v>4</v>
      </c>
      <c r="AC256">
        <v>2</v>
      </c>
      <c r="AD256">
        <v>1</v>
      </c>
      <c r="AE256">
        <v>1221</v>
      </c>
      <c r="AF256">
        <v>10</v>
      </c>
      <c r="AG256">
        <v>2439</v>
      </c>
      <c r="AH256">
        <v>1162</v>
      </c>
      <c r="AI256">
        <v>0</v>
      </c>
      <c r="AN256">
        <v>24.24</v>
      </c>
      <c r="AP256" t="s">
        <v>59</v>
      </c>
      <c r="AS256">
        <v>15</v>
      </c>
      <c r="AU256">
        <v>28877</v>
      </c>
      <c r="AV256">
        <v>628</v>
      </c>
      <c r="AW256">
        <v>22</v>
      </c>
      <c r="AX256">
        <v>16</v>
      </c>
      <c r="AZ256">
        <v>0</v>
      </c>
      <c r="BA256">
        <f t="shared" si="21"/>
        <v>4448</v>
      </c>
      <c r="BB256">
        <v>9925</v>
      </c>
      <c r="BD256" t="e">
        <f t="shared" si="19"/>
        <v>#N/A</v>
      </c>
      <c r="BE256">
        <f t="shared" si="20"/>
        <v>1</v>
      </c>
    </row>
    <row r="257" spans="1:57" x14ac:dyDescent="0.25">
      <c r="A257" t="s">
        <v>227</v>
      </c>
      <c r="B257" t="s">
        <v>52</v>
      </c>
      <c r="C257" t="s">
        <v>53</v>
      </c>
      <c r="D257" t="s">
        <v>55</v>
      </c>
      <c r="E257" t="s">
        <v>56</v>
      </c>
      <c r="F257" s="1">
        <v>41646</v>
      </c>
      <c r="G257" s="1">
        <v>41641</v>
      </c>
      <c r="H257" s="1">
        <v>41645</v>
      </c>
      <c r="I257">
        <v>0</v>
      </c>
      <c r="J257">
        <v>1078</v>
      </c>
      <c r="K257">
        <v>1078</v>
      </c>
      <c r="L257">
        <v>61946</v>
      </c>
      <c r="M257" t="b">
        <v>0</v>
      </c>
      <c r="O257" t="s">
        <v>34</v>
      </c>
      <c r="P257" s="1">
        <v>41646</v>
      </c>
      <c r="Q257" t="b">
        <v>0</v>
      </c>
      <c r="R257" t="b">
        <v>0</v>
      </c>
      <c r="S257" t="b">
        <v>0</v>
      </c>
      <c r="T257">
        <v>4</v>
      </c>
      <c r="U257">
        <v>1</v>
      </c>
      <c r="V257">
        <v>0</v>
      </c>
      <c r="W257">
        <v>11</v>
      </c>
      <c r="X257">
        <v>0</v>
      </c>
      <c r="Y257">
        <v>1</v>
      </c>
      <c r="Z257">
        <v>0</v>
      </c>
      <c r="AA257">
        <v>0</v>
      </c>
      <c r="AB257">
        <v>3</v>
      </c>
      <c r="AC257">
        <v>0</v>
      </c>
      <c r="AD257">
        <v>0</v>
      </c>
      <c r="AE257">
        <v>1089</v>
      </c>
      <c r="AF257">
        <v>9</v>
      </c>
      <c r="AG257">
        <v>2672</v>
      </c>
      <c r="AH257">
        <v>931</v>
      </c>
      <c r="AI257">
        <v>0</v>
      </c>
      <c r="AN257">
        <v>23.44</v>
      </c>
      <c r="AP257" t="s">
        <v>59</v>
      </c>
      <c r="AS257">
        <v>19</v>
      </c>
      <c r="AU257">
        <v>14201</v>
      </c>
      <c r="AV257">
        <v>1611</v>
      </c>
      <c r="AW257">
        <v>21</v>
      </c>
      <c r="AX257">
        <v>18</v>
      </c>
      <c r="AZ257">
        <v>0</v>
      </c>
      <c r="BA257">
        <f t="shared" si="21"/>
        <v>4225</v>
      </c>
      <c r="BB257">
        <v>10161</v>
      </c>
      <c r="BD257" t="e">
        <f t="shared" si="19"/>
        <v>#N/A</v>
      </c>
      <c r="BE257">
        <f t="shared" si="20"/>
        <v>0</v>
      </c>
    </row>
    <row r="258" spans="1:57" x14ac:dyDescent="0.25">
      <c r="A258" t="s">
        <v>229</v>
      </c>
      <c r="B258" t="s">
        <v>52</v>
      </c>
      <c r="C258" t="s">
        <v>53</v>
      </c>
      <c r="D258" t="s">
        <v>55</v>
      </c>
      <c r="E258" t="s">
        <v>56</v>
      </c>
      <c r="F258" s="1">
        <v>41617</v>
      </c>
      <c r="G258" s="1">
        <v>41612</v>
      </c>
      <c r="H258" s="1">
        <v>41615</v>
      </c>
      <c r="I258">
        <v>0</v>
      </c>
      <c r="J258">
        <v>812</v>
      </c>
      <c r="K258">
        <v>812</v>
      </c>
      <c r="L258">
        <v>61680</v>
      </c>
      <c r="M258" t="b">
        <v>0</v>
      </c>
      <c r="O258" t="s">
        <v>34</v>
      </c>
      <c r="P258" s="1">
        <v>41617</v>
      </c>
      <c r="Q258" t="b">
        <v>0</v>
      </c>
      <c r="R258" t="b">
        <v>0</v>
      </c>
      <c r="S258" t="b">
        <v>0</v>
      </c>
      <c r="T258">
        <v>5</v>
      </c>
      <c r="U258">
        <v>1</v>
      </c>
      <c r="V258">
        <v>0</v>
      </c>
      <c r="W258">
        <v>14</v>
      </c>
      <c r="X258">
        <v>1</v>
      </c>
      <c r="Y258">
        <v>1</v>
      </c>
      <c r="Z258">
        <v>0</v>
      </c>
      <c r="AA258">
        <v>0</v>
      </c>
      <c r="AB258">
        <v>2</v>
      </c>
      <c r="AC258">
        <v>1</v>
      </c>
      <c r="AD258">
        <v>1</v>
      </c>
      <c r="AE258">
        <v>1149</v>
      </c>
      <c r="AF258">
        <v>9</v>
      </c>
      <c r="AG258">
        <v>2889</v>
      </c>
      <c r="AH258">
        <v>1013</v>
      </c>
      <c r="AI258">
        <v>0</v>
      </c>
      <c r="AN258">
        <v>24.18</v>
      </c>
      <c r="AP258" t="s">
        <v>59</v>
      </c>
      <c r="AS258">
        <v>13</v>
      </c>
      <c r="AU258">
        <v>11020</v>
      </c>
      <c r="AV258">
        <v>193</v>
      </c>
      <c r="AW258">
        <v>21</v>
      </c>
      <c r="AX258">
        <v>15</v>
      </c>
      <c r="AZ258">
        <v>0</v>
      </c>
      <c r="BA258">
        <f t="shared" si="21"/>
        <v>3959</v>
      </c>
      <c r="BB258">
        <v>10413</v>
      </c>
      <c r="BD258" t="e">
        <f t="shared" si="19"/>
        <v>#N/A</v>
      </c>
      <c r="BE258">
        <f t="shared" si="20"/>
        <v>0</v>
      </c>
    </row>
    <row r="259" spans="1:57" x14ac:dyDescent="0.25">
      <c r="A259" t="s">
        <v>231</v>
      </c>
      <c r="B259" t="s">
        <v>52</v>
      </c>
      <c r="C259" t="s">
        <v>53</v>
      </c>
      <c r="D259" t="s">
        <v>55</v>
      </c>
      <c r="E259" t="s">
        <v>56</v>
      </c>
      <c r="F259" s="1">
        <v>41586</v>
      </c>
      <c r="G259" s="1">
        <v>41582</v>
      </c>
      <c r="H259" s="1">
        <v>41585</v>
      </c>
      <c r="I259">
        <v>0</v>
      </c>
      <c r="J259">
        <v>423</v>
      </c>
      <c r="K259">
        <v>423</v>
      </c>
      <c r="L259">
        <v>61291</v>
      </c>
      <c r="M259" t="b">
        <v>0</v>
      </c>
      <c r="O259" t="s">
        <v>34</v>
      </c>
      <c r="P259" s="1">
        <v>41586</v>
      </c>
      <c r="Q259" t="b">
        <v>0</v>
      </c>
      <c r="R259" t="b">
        <v>0</v>
      </c>
      <c r="S259" t="b">
        <v>0</v>
      </c>
      <c r="T259">
        <v>4</v>
      </c>
      <c r="U259">
        <v>1</v>
      </c>
      <c r="V259">
        <v>0</v>
      </c>
      <c r="W259">
        <v>9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1</v>
      </c>
      <c r="AD259">
        <v>0</v>
      </c>
      <c r="AE259">
        <v>1277</v>
      </c>
      <c r="AF259">
        <v>9</v>
      </c>
      <c r="AG259">
        <v>3168</v>
      </c>
      <c r="AH259">
        <v>1100</v>
      </c>
      <c r="AI259">
        <v>0</v>
      </c>
      <c r="AN259">
        <v>24.6</v>
      </c>
      <c r="AP259" t="s">
        <v>59</v>
      </c>
      <c r="AS259">
        <v>11</v>
      </c>
      <c r="AU259">
        <v>7558</v>
      </c>
      <c r="AV259">
        <v>467</v>
      </c>
      <c r="AW259">
        <v>20</v>
      </c>
      <c r="AX259">
        <v>16</v>
      </c>
      <c r="AZ259">
        <v>0</v>
      </c>
      <c r="BA259">
        <f t="shared" si="21"/>
        <v>3570</v>
      </c>
      <c r="BB259">
        <v>10669</v>
      </c>
      <c r="BD259" t="e">
        <f t="shared" ref="BD259:BD322" si="22">_xlfn.IFS(BC259="A",1,BC259="B",2,BC259="C",3,BC259="X",4)</f>
        <v>#N/A</v>
      </c>
      <c r="BE259">
        <f t="shared" ref="BE259:BE322" si="23">IF(M259=TRUE,1,0)</f>
        <v>0</v>
      </c>
    </row>
    <row r="260" spans="1:57" x14ac:dyDescent="0.25">
      <c r="A260" t="s">
        <v>233</v>
      </c>
      <c r="B260" t="s">
        <v>52</v>
      </c>
      <c r="C260" t="s">
        <v>53</v>
      </c>
      <c r="D260" t="s">
        <v>55</v>
      </c>
      <c r="E260" t="s">
        <v>56</v>
      </c>
      <c r="F260" s="1">
        <v>41557</v>
      </c>
      <c r="G260" s="1">
        <v>41553</v>
      </c>
      <c r="H260" s="1">
        <v>41555</v>
      </c>
      <c r="I260">
        <v>0</v>
      </c>
      <c r="J260">
        <v>740</v>
      </c>
      <c r="K260">
        <v>1889</v>
      </c>
      <c r="L260">
        <v>60868</v>
      </c>
      <c r="M260" t="b">
        <v>1</v>
      </c>
      <c r="O260" t="s">
        <v>34</v>
      </c>
      <c r="P260" s="1">
        <v>41557</v>
      </c>
      <c r="Q260" t="b">
        <v>0</v>
      </c>
      <c r="R260" t="b">
        <v>0</v>
      </c>
      <c r="S260" t="b">
        <v>0</v>
      </c>
      <c r="T260">
        <v>15</v>
      </c>
      <c r="U260">
        <v>2</v>
      </c>
      <c r="V260">
        <v>0</v>
      </c>
      <c r="W260">
        <v>39</v>
      </c>
      <c r="X260">
        <v>1</v>
      </c>
      <c r="Y260">
        <v>4</v>
      </c>
      <c r="Z260">
        <v>0</v>
      </c>
      <c r="AA260">
        <v>0</v>
      </c>
      <c r="AB260">
        <v>2</v>
      </c>
      <c r="AC260">
        <v>1</v>
      </c>
      <c r="AD260">
        <v>0</v>
      </c>
      <c r="AE260">
        <v>1300</v>
      </c>
      <c r="AF260">
        <v>10</v>
      </c>
      <c r="AG260">
        <v>3312</v>
      </c>
      <c r="AH260">
        <v>1152</v>
      </c>
      <c r="AI260">
        <v>0</v>
      </c>
      <c r="AN260">
        <v>23.77</v>
      </c>
      <c r="AP260" t="s">
        <v>59</v>
      </c>
      <c r="AS260">
        <v>38</v>
      </c>
      <c r="AU260">
        <v>22198</v>
      </c>
      <c r="AV260">
        <v>1269</v>
      </c>
      <c r="AW260">
        <v>22</v>
      </c>
      <c r="AX260">
        <v>17</v>
      </c>
      <c r="AZ260">
        <v>0</v>
      </c>
      <c r="BA260">
        <f t="shared" si="21"/>
        <v>3147</v>
      </c>
      <c r="BB260">
        <v>10975</v>
      </c>
      <c r="BD260" t="e">
        <f t="shared" si="22"/>
        <v>#N/A</v>
      </c>
      <c r="BE260">
        <f t="shared" si="23"/>
        <v>1</v>
      </c>
    </row>
    <row r="261" spans="1:57" x14ac:dyDescent="0.25">
      <c r="A261" t="s">
        <v>235</v>
      </c>
      <c r="B261" t="s">
        <v>52</v>
      </c>
      <c r="C261" t="s">
        <v>53</v>
      </c>
      <c r="D261" t="s">
        <v>55</v>
      </c>
      <c r="E261" t="s">
        <v>56</v>
      </c>
      <c r="F261" s="1">
        <v>41523</v>
      </c>
      <c r="G261" s="1">
        <v>41520</v>
      </c>
      <c r="H261" s="1">
        <v>41522</v>
      </c>
      <c r="I261">
        <v>0</v>
      </c>
      <c r="J261">
        <v>1345</v>
      </c>
      <c r="K261">
        <v>1342</v>
      </c>
      <c r="L261">
        <v>60321</v>
      </c>
      <c r="M261" t="b">
        <v>0</v>
      </c>
      <c r="O261" t="s">
        <v>34</v>
      </c>
      <c r="P261" s="1">
        <v>41523</v>
      </c>
      <c r="Q261" t="b">
        <v>0</v>
      </c>
      <c r="R261" t="b">
        <v>0</v>
      </c>
      <c r="S261" t="b">
        <v>0</v>
      </c>
      <c r="T261">
        <v>13</v>
      </c>
      <c r="U261">
        <v>2</v>
      </c>
      <c r="V261">
        <v>0</v>
      </c>
      <c r="W261">
        <v>30</v>
      </c>
      <c r="X261">
        <v>0</v>
      </c>
      <c r="Y261">
        <v>3</v>
      </c>
      <c r="Z261">
        <v>0</v>
      </c>
      <c r="AA261">
        <v>0</v>
      </c>
      <c r="AB261">
        <v>6</v>
      </c>
      <c r="AC261">
        <v>0</v>
      </c>
      <c r="AD261">
        <v>0</v>
      </c>
      <c r="AE261">
        <v>1305</v>
      </c>
      <c r="AF261">
        <v>10</v>
      </c>
      <c r="AG261">
        <v>3222</v>
      </c>
      <c r="AH261">
        <v>1089</v>
      </c>
      <c r="AI261">
        <v>0</v>
      </c>
      <c r="AN261">
        <v>23.26</v>
      </c>
      <c r="AP261" t="s">
        <v>59</v>
      </c>
      <c r="AS261">
        <v>28</v>
      </c>
      <c r="AU261">
        <v>21869</v>
      </c>
      <c r="AV261">
        <v>1534</v>
      </c>
      <c r="AW261">
        <v>22</v>
      </c>
      <c r="AX261">
        <v>18</v>
      </c>
      <c r="AZ261">
        <v>0</v>
      </c>
      <c r="BA261">
        <f t="shared" si="21"/>
        <v>2600</v>
      </c>
      <c r="BB261">
        <v>11249</v>
      </c>
      <c r="BD261" t="e">
        <f t="shared" si="22"/>
        <v>#N/A</v>
      </c>
      <c r="BE261">
        <f t="shared" si="23"/>
        <v>0</v>
      </c>
    </row>
    <row r="262" spans="1:57" x14ac:dyDescent="0.25">
      <c r="A262" t="s">
        <v>237</v>
      </c>
      <c r="B262" t="s">
        <v>52</v>
      </c>
      <c r="C262" t="s">
        <v>53</v>
      </c>
      <c r="D262" t="s">
        <v>55</v>
      </c>
      <c r="E262" t="s">
        <v>56</v>
      </c>
      <c r="F262" s="1">
        <v>41484</v>
      </c>
      <c r="G262" s="1">
        <v>41479</v>
      </c>
      <c r="H262" s="1">
        <v>41482</v>
      </c>
      <c r="I262">
        <v>0</v>
      </c>
      <c r="J262">
        <v>290</v>
      </c>
      <c r="K262">
        <v>1047</v>
      </c>
      <c r="L262">
        <v>60026</v>
      </c>
      <c r="M262" t="b">
        <v>0</v>
      </c>
      <c r="O262" t="s">
        <v>34</v>
      </c>
      <c r="P262" s="1">
        <v>41484</v>
      </c>
      <c r="Q262" t="b">
        <v>0</v>
      </c>
      <c r="R262" t="b">
        <v>0</v>
      </c>
      <c r="S262" t="b">
        <v>0</v>
      </c>
      <c r="T262">
        <v>5</v>
      </c>
      <c r="U262">
        <v>1</v>
      </c>
      <c r="V262">
        <v>0</v>
      </c>
      <c r="W262">
        <v>17</v>
      </c>
      <c r="X262">
        <v>1</v>
      </c>
      <c r="Y262">
        <v>2</v>
      </c>
      <c r="Z262">
        <v>0</v>
      </c>
      <c r="AA262">
        <v>1</v>
      </c>
      <c r="AB262">
        <v>4</v>
      </c>
      <c r="AC262">
        <v>1</v>
      </c>
      <c r="AD262">
        <v>0</v>
      </c>
      <c r="AE262">
        <v>1134</v>
      </c>
      <c r="AF262">
        <v>8</v>
      </c>
      <c r="AG262">
        <v>2833</v>
      </c>
      <c r="AH262">
        <v>929</v>
      </c>
      <c r="AI262">
        <v>0</v>
      </c>
      <c r="AN262">
        <v>24.87</v>
      </c>
      <c r="AP262" t="s">
        <v>59</v>
      </c>
      <c r="AS262">
        <v>26</v>
      </c>
      <c r="AU262">
        <v>13129</v>
      </c>
      <c r="AV262">
        <v>1308</v>
      </c>
      <c r="AW262">
        <v>21</v>
      </c>
      <c r="AX262">
        <v>18</v>
      </c>
      <c r="AZ262">
        <v>0</v>
      </c>
      <c r="BA262">
        <f t="shared" si="21"/>
        <v>2305</v>
      </c>
      <c r="BB262">
        <v>11489</v>
      </c>
      <c r="BD262" t="e">
        <f t="shared" si="22"/>
        <v>#N/A</v>
      </c>
      <c r="BE262">
        <f t="shared" si="23"/>
        <v>0</v>
      </c>
    </row>
    <row r="263" spans="1:57" x14ac:dyDescent="0.25">
      <c r="A263" t="s">
        <v>240</v>
      </c>
      <c r="B263" t="s">
        <v>52</v>
      </c>
      <c r="C263" t="s">
        <v>53</v>
      </c>
      <c r="D263" t="s">
        <v>55</v>
      </c>
      <c r="E263" t="s">
        <v>56</v>
      </c>
      <c r="F263" s="1">
        <v>41443</v>
      </c>
      <c r="G263" s="1">
        <v>41438</v>
      </c>
      <c r="H263" s="1">
        <v>41442</v>
      </c>
      <c r="I263">
        <v>0</v>
      </c>
      <c r="J263">
        <v>756</v>
      </c>
      <c r="K263">
        <v>757</v>
      </c>
      <c r="L263">
        <v>59736</v>
      </c>
      <c r="M263" t="b">
        <v>0</v>
      </c>
      <c r="N263" t="b">
        <v>0</v>
      </c>
      <c r="O263" t="s">
        <v>34</v>
      </c>
      <c r="P263" s="1">
        <v>41443</v>
      </c>
      <c r="Q263" t="b">
        <v>0</v>
      </c>
      <c r="R263" t="b">
        <v>0</v>
      </c>
      <c r="S263" t="b">
        <v>0</v>
      </c>
      <c r="T263">
        <v>6</v>
      </c>
      <c r="U263">
        <v>2</v>
      </c>
      <c r="V263">
        <v>0</v>
      </c>
      <c r="W263">
        <v>19</v>
      </c>
      <c r="X263">
        <v>1</v>
      </c>
      <c r="Y263">
        <v>3</v>
      </c>
      <c r="Z263">
        <v>0</v>
      </c>
      <c r="AA263">
        <v>0</v>
      </c>
      <c r="AB263">
        <v>7</v>
      </c>
      <c r="AC263">
        <v>0</v>
      </c>
      <c r="AD263">
        <v>1</v>
      </c>
      <c r="AE263">
        <v>1165</v>
      </c>
      <c r="AF263">
        <v>8</v>
      </c>
      <c r="AG263">
        <v>2990</v>
      </c>
      <c r="AH263">
        <v>1155</v>
      </c>
      <c r="AI263">
        <v>0</v>
      </c>
      <c r="AN263">
        <v>24.31</v>
      </c>
      <c r="AP263" t="s">
        <v>59</v>
      </c>
      <c r="AS263">
        <v>18</v>
      </c>
      <c r="AU263">
        <v>13888</v>
      </c>
      <c r="AV263">
        <v>1435</v>
      </c>
      <c r="AW263">
        <v>21</v>
      </c>
      <c r="AX263">
        <v>18</v>
      </c>
      <c r="AZ263">
        <v>0</v>
      </c>
      <c r="BA263">
        <f t="shared" si="21"/>
        <v>2015</v>
      </c>
      <c r="BB263">
        <v>11751</v>
      </c>
      <c r="BD263" t="e">
        <f t="shared" si="22"/>
        <v>#N/A</v>
      </c>
      <c r="BE263">
        <f t="shared" si="23"/>
        <v>0</v>
      </c>
    </row>
    <row r="264" spans="1:57" x14ac:dyDescent="0.25">
      <c r="A264" t="s">
        <v>241</v>
      </c>
      <c r="B264" t="s">
        <v>52</v>
      </c>
      <c r="C264" t="s">
        <v>53</v>
      </c>
      <c r="D264" t="s">
        <v>55</v>
      </c>
      <c r="E264" t="s">
        <v>56</v>
      </c>
      <c r="F264" s="1">
        <v>41412</v>
      </c>
      <c r="G264" s="1">
        <v>41409</v>
      </c>
      <c r="H264" s="1">
        <v>41411</v>
      </c>
      <c r="I264">
        <v>0</v>
      </c>
      <c r="J264">
        <v>313</v>
      </c>
      <c r="K264">
        <v>313</v>
      </c>
      <c r="L264">
        <v>59292</v>
      </c>
      <c r="M264" t="b">
        <v>0</v>
      </c>
      <c r="O264" t="s">
        <v>34</v>
      </c>
      <c r="P264" s="1">
        <v>41413</v>
      </c>
      <c r="Q264" t="b">
        <v>0</v>
      </c>
      <c r="R264" t="b">
        <v>0</v>
      </c>
      <c r="S264" t="b">
        <v>0</v>
      </c>
      <c r="T264">
        <v>4</v>
      </c>
      <c r="U264">
        <v>1</v>
      </c>
      <c r="V264">
        <v>0</v>
      </c>
      <c r="W264">
        <v>11</v>
      </c>
      <c r="X264">
        <v>0</v>
      </c>
      <c r="Y264">
        <v>3</v>
      </c>
      <c r="Z264">
        <v>0</v>
      </c>
      <c r="AA264">
        <v>0</v>
      </c>
      <c r="AB264">
        <v>1</v>
      </c>
      <c r="AC264">
        <v>3</v>
      </c>
      <c r="AD264">
        <v>0</v>
      </c>
      <c r="AE264">
        <v>1236</v>
      </c>
      <c r="AF264">
        <v>9</v>
      </c>
      <c r="AG264">
        <v>3034</v>
      </c>
      <c r="AH264">
        <v>1077</v>
      </c>
      <c r="AI264">
        <v>1</v>
      </c>
      <c r="AN264">
        <v>24.21</v>
      </c>
      <c r="AP264" t="s">
        <v>59</v>
      </c>
      <c r="AS264">
        <v>25</v>
      </c>
      <c r="AU264">
        <v>6475</v>
      </c>
      <c r="AV264">
        <v>703</v>
      </c>
      <c r="AW264">
        <v>20</v>
      </c>
      <c r="AX264">
        <v>17</v>
      </c>
      <c r="AZ264">
        <v>0</v>
      </c>
      <c r="BA264">
        <f t="shared" si="21"/>
        <v>1571</v>
      </c>
      <c r="BB264">
        <v>12073</v>
      </c>
      <c r="BD264" t="e">
        <f t="shared" si="22"/>
        <v>#N/A</v>
      </c>
      <c r="BE264">
        <f t="shared" si="23"/>
        <v>0</v>
      </c>
    </row>
    <row r="265" spans="1:57" x14ac:dyDescent="0.25">
      <c r="A265" t="s">
        <v>243</v>
      </c>
      <c r="B265" t="s">
        <v>52</v>
      </c>
      <c r="C265" t="s">
        <v>53</v>
      </c>
      <c r="D265" t="s">
        <v>55</v>
      </c>
      <c r="E265" t="s">
        <v>56</v>
      </c>
      <c r="F265" s="1">
        <v>41393</v>
      </c>
      <c r="G265" s="1">
        <v>41389</v>
      </c>
      <c r="H265" s="1">
        <v>41391</v>
      </c>
      <c r="I265">
        <v>0</v>
      </c>
      <c r="J265">
        <v>1258</v>
      </c>
      <c r="K265">
        <v>1258</v>
      </c>
      <c r="L265">
        <v>58979</v>
      </c>
      <c r="M265" t="b">
        <v>1</v>
      </c>
      <c r="O265" t="s">
        <v>34</v>
      </c>
      <c r="P265" s="1">
        <v>41393</v>
      </c>
      <c r="Q265" t="b">
        <v>0</v>
      </c>
      <c r="R265" t="b">
        <v>0</v>
      </c>
      <c r="S265" t="b">
        <v>0</v>
      </c>
      <c r="T265">
        <v>12</v>
      </c>
      <c r="U265">
        <v>1</v>
      </c>
      <c r="V265">
        <v>1</v>
      </c>
      <c r="W265">
        <v>58</v>
      </c>
      <c r="X265">
        <v>1</v>
      </c>
      <c r="Y265">
        <v>23</v>
      </c>
      <c r="Z265">
        <v>1</v>
      </c>
      <c r="AA265">
        <v>0</v>
      </c>
      <c r="AB265">
        <v>9</v>
      </c>
      <c r="AC265">
        <v>1</v>
      </c>
      <c r="AD265">
        <v>0</v>
      </c>
      <c r="AE265">
        <v>983</v>
      </c>
      <c r="AF265">
        <v>7</v>
      </c>
      <c r="AG265">
        <v>2407</v>
      </c>
      <c r="AH265">
        <v>941</v>
      </c>
      <c r="AI265">
        <v>1</v>
      </c>
      <c r="AN265">
        <v>23.23</v>
      </c>
      <c r="AP265" t="s">
        <v>59</v>
      </c>
      <c r="AS265">
        <v>52</v>
      </c>
      <c r="AU265">
        <v>25610</v>
      </c>
      <c r="AV265">
        <v>13585</v>
      </c>
      <c r="AW265">
        <v>22</v>
      </c>
      <c r="AX265">
        <v>21</v>
      </c>
      <c r="AZ265">
        <v>0</v>
      </c>
      <c r="BA265">
        <f t="shared" si="21"/>
        <v>1258</v>
      </c>
      <c r="BB265">
        <v>12407</v>
      </c>
      <c r="BD265" t="e">
        <f t="shared" si="22"/>
        <v>#N/A</v>
      </c>
      <c r="BE265">
        <f t="shared" si="23"/>
        <v>1</v>
      </c>
    </row>
    <row r="266" spans="1:57" x14ac:dyDescent="0.25">
      <c r="A266" t="s">
        <v>245</v>
      </c>
      <c r="B266" t="s">
        <v>52</v>
      </c>
      <c r="C266" t="s">
        <v>53</v>
      </c>
      <c r="D266" t="s">
        <v>55</v>
      </c>
      <c r="E266" t="s">
        <v>56</v>
      </c>
      <c r="F266" s="1">
        <v>41366</v>
      </c>
      <c r="G266" s="1">
        <v>41361</v>
      </c>
      <c r="H266" s="1">
        <v>41365</v>
      </c>
      <c r="I266">
        <v>0</v>
      </c>
      <c r="J266">
        <v>899</v>
      </c>
      <c r="K266">
        <v>899</v>
      </c>
      <c r="L266">
        <v>58620</v>
      </c>
      <c r="M266" t="b">
        <v>0</v>
      </c>
      <c r="O266" t="s">
        <v>34</v>
      </c>
      <c r="P266" s="1">
        <v>41366</v>
      </c>
      <c r="Q266" t="b">
        <v>0</v>
      </c>
      <c r="R266" t="b">
        <v>0</v>
      </c>
      <c r="S266" t="b">
        <v>0</v>
      </c>
      <c r="T266">
        <v>17</v>
      </c>
      <c r="U266">
        <v>5</v>
      </c>
      <c r="V266">
        <v>1</v>
      </c>
      <c r="W266">
        <v>76</v>
      </c>
      <c r="X266">
        <v>3</v>
      </c>
      <c r="Y266">
        <v>28</v>
      </c>
      <c r="Z266">
        <v>1</v>
      </c>
      <c r="AA266">
        <v>1</v>
      </c>
      <c r="AB266">
        <v>5</v>
      </c>
      <c r="AC266">
        <v>1</v>
      </c>
      <c r="AD266">
        <v>2</v>
      </c>
      <c r="AE266">
        <v>1181</v>
      </c>
      <c r="AF266">
        <v>9</v>
      </c>
      <c r="AG266">
        <v>3186</v>
      </c>
      <c r="AH266">
        <v>1009</v>
      </c>
      <c r="AI266">
        <v>0</v>
      </c>
      <c r="AN266">
        <v>23.58</v>
      </c>
      <c r="AP266" t="s">
        <v>59</v>
      </c>
      <c r="AS266">
        <v>80</v>
      </c>
      <c r="AU266">
        <v>21195</v>
      </c>
      <c r="AV266">
        <v>16184</v>
      </c>
      <c r="AW266">
        <v>22</v>
      </c>
      <c r="AX266">
        <v>21</v>
      </c>
      <c r="AZ266">
        <v>0</v>
      </c>
      <c r="BA266">
        <f t="shared" si="21"/>
        <v>899</v>
      </c>
      <c r="BB266">
        <v>12658</v>
      </c>
      <c r="BD266" t="e">
        <f t="shared" si="22"/>
        <v>#N/A</v>
      </c>
      <c r="BE266">
        <f t="shared" si="23"/>
        <v>0</v>
      </c>
    </row>
    <row r="267" spans="1:57" x14ac:dyDescent="0.25">
      <c r="A267" t="s">
        <v>247</v>
      </c>
      <c r="B267" t="s">
        <v>52</v>
      </c>
      <c r="C267" t="s">
        <v>53</v>
      </c>
      <c r="D267" t="s">
        <v>55</v>
      </c>
      <c r="E267" t="s">
        <v>56</v>
      </c>
      <c r="F267" s="1">
        <v>41340</v>
      </c>
      <c r="G267" s="1">
        <v>41337</v>
      </c>
      <c r="H267" s="1">
        <v>41339</v>
      </c>
      <c r="I267">
        <v>0</v>
      </c>
      <c r="J267">
        <v>627</v>
      </c>
      <c r="K267">
        <v>627</v>
      </c>
      <c r="L267">
        <v>58348</v>
      </c>
      <c r="M267" t="b">
        <v>0</v>
      </c>
      <c r="O267" t="s">
        <v>190</v>
      </c>
      <c r="P267" s="1">
        <v>41340</v>
      </c>
      <c r="Q267" t="b">
        <v>1</v>
      </c>
      <c r="R267" t="b">
        <v>0</v>
      </c>
      <c r="S267" t="b">
        <v>1</v>
      </c>
      <c r="T267">
        <v>19</v>
      </c>
      <c r="U267">
        <v>3</v>
      </c>
      <c r="V267">
        <v>1</v>
      </c>
      <c r="W267">
        <v>92</v>
      </c>
      <c r="X267">
        <v>5</v>
      </c>
      <c r="Y267">
        <v>33</v>
      </c>
      <c r="Z267">
        <v>5</v>
      </c>
      <c r="AA267">
        <v>2</v>
      </c>
      <c r="AB267">
        <v>3</v>
      </c>
      <c r="AC267">
        <v>2</v>
      </c>
      <c r="AD267">
        <v>2</v>
      </c>
      <c r="AE267">
        <v>1013</v>
      </c>
      <c r="AF267">
        <v>8</v>
      </c>
      <c r="AG267">
        <v>2632</v>
      </c>
      <c r="AH267">
        <v>851</v>
      </c>
      <c r="AI267">
        <v>1</v>
      </c>
      <c r="AN267">
        <v>24.71</v>
      </c>
      <c r="AP267" t="s">
        <v>59</v>
      </c>
      <c r="AS267">
        <v>82</v>
      </c>
      <c r="AU267">
        <v>44273</v>
      </c>
      <c r="AV267">
        <v>26220</v>
      </c>
      <c r="AW267">
        <v>23</v>
      </c>
      <c r="AX267">
        <v>22</v>
      </c>
      <c r="AZ267">
        <v>0</v>
      </c>
      <c r="BA267">
        <f t="shared" si="21"/>
        <v>627</v>
      </c>
      <c r="BB267">
        <v>12909</v>
      </c>
      <c r="BD267" t="e">
        <f t="shared" si="22"/>
        <v>#N/A</v>
      </c>
      <c r="BE267">
        <f t="shared" si="23"/>
        <v>0</v>
      </c>
    </row>
    <row r="268" spans="1:57" x14ac:dyDescent="0.25">
      <c r="A268" t="s">
        <v>249</v>
      </c>
      <c r="B268" t="s">
        <v>52</v>
      </c>
      <c r="C268" t="s">
        <v>53</v>
      </c>
      <c r="D268" t="s">
        <v>55</v>
      </c>
      <c r="E268" t="s">
        <v>56</v>
      </c>
      <c r="F268" s="1">
        <v>41311</v>
      </c>
      <c r="G268" s="1">
        <v>41308</v>
      </c>
      <c r="H268" s="1">
        <v>41310</v>
      </c>
      <c r="I268">
        <v>0</v>
      </c>
      <c r="J268">
        <v>276</v>
      </c>
      <c r="K268">
        <v>276</v>
      </c>
      <c r="L268">
        <v>57997</v>
      </c>
      <c r="M268" t="b">
        <v>0</v>
      </c>
      <c r="O268" t="s">
        <v>34</v>
      </c>
      <c r="P268" s="1">
        <v>41311</v>
      </c>
      <c r="Q268" t="b">
        <v>0</v>
      </c>
      <c r="R268" t="b">
        <v>0</v>
      </c>
      <c r="S268" t="b">
        <v>0</v>
      </c>
      <c r="T268">
        <v>12</v>
      </c>
      <c r="U268">
        <v>2</v>
      </c>
      <c r="V268">
        <v>1</v>
      </c>
      <c r="W268">
        <v>45</v>
      </c>
      <c r="X268">
        <v>2</v>
      </c>
      <c r="Y268">
        <v>21</v>
      </c>
      <c r="Z268">
        <v>1</v>
      </c>
      <c r="AA268">
        <v>0</v>
      </c>
      <c r="AB268">
        <v>7</v>
      </c>
      <c r="AC268">
        <v>3</v>
      </c>
      <c r="AD268">
        <v>2</v>
      </c>
      <c r="AE268">
        <v>975</v>
      </c>
      <c r="AF268">
        <v>8</v>
      </c>
      <c r="AG268">
        <v>2704</v>
      </c>
      <c r="AH268">
        <v>912</v>
      </c>
      <c r="AI268">
        <v>0</v>
      </c>
      <c r="AN268">
        <v>24.81</v>
      </c>
      <c r="AP268" t="s">
        <v>59</v>
      </c>
      <c r="AS268">
        <v>75</v>
      </c>
      <c r="AU268">
        <v>46981</v>
      </c>
      <c r="AV268">
        <v>18055</v>
      </c>
      <c r="AW268">
        <v>23</v>
      </c>
      <c r="AX268">
        <v>21</v>
      </c>
      <c r="AZ268">
        <v>0</v>
      </c>
      <c r="BA268">
        <f>L268-$L$269</f>
        <v>276</v>
      </c>
      <c r="BB268">
        <v>13171</v>
      </c>
      <c r="BD268" t="e">
        <f t="shared" si="22"/>
        <v>#N/A</v>
      </c>
      <c r="BE268">
        <f t="shared" si="23"/>
        <v>0</v>
      </c>
    </row>
    <row r="269" spans="1:57" x14ac:dyDescent="0.25">
      <c r="A269" t="s">
        <v>251</v>
      </c>
      <c r="B269" t="s">
        <v>52</v>
      </c>
      <c r="C269" t="s">
        <v>53</v>
      </c>
      <c r="D269" t="s">
        <v>55</v>
      </c>
      <c r="E269" t="s">
        <v>56</v>
      </c>
      <c r="F269" s="1">
        <v>41271</v>
      </c>
      <c r="G269" s="1">
        <v>41268</v>
      </c>
      <c r="H269" s="1">
        <v>41270</v>
      </c>
      <c r="I269">
        <v>0</v>
      </c>
      <c r="J269">
        <v>1310</v>
      </c>
      <c r="K269">
        <v>1186</v>
      </c>
      <c r="L269">
        <v>57721</v>
      </c>
      <c r="M269" t="b">
        <v>1</v>
      </c>
      <c r="O269" t="s">
        <v>34</v>
      </c>
      <c r="P269" s="1">
        <v>41271</v>
      </c>
      <c r="Q269" t="b">
        <v>1</v>
      </c>
      <c r="R269" t="b">
        <v>0</v>
      </c>
      <c r="S269" t="b">
        <v>0</v>
      </c>
      <c r="T269">
        <v>8</v>
      </c>
      <c r="U269">
        <v>2</v>
      </c>
      <c r="V269">
        <v>0</v>
      </c>
      <c r="W269">
        <v>62</v>
      </c>
      <c r="X269">
        <v>1</v>
      </c>
      <c r="Y269">
        <v>11</v>
      </c>
      <c r="Z269">
        <v>0</v>
      </c>
      <c r="AA269">
        <v>2</v>
      </c>
      <c r="AB269">
        <v>3</v>
      </c>
      <c r="AC269">
        <v>0</v>
      </c>
      <c r="AD269">
        <v>0</v>
      </c>
      <c r="AE269">
        <v>1127</v>
      </c>
      <c r="AF269">
        <v>9</v>
      </c>
      <c r="AG269">
        <v>2865</v>
      </c>
      <c r="AH269">
        <v>988</v>
      </c>
      <c r="AI269">
        <v>0</v>
      </c>
      <c r="AN269">
        <v>24.68</v>
      </c>
      <c r="AP269" t="s">
        <v>59</v>
      </c>
      <c r="AS269">
        <v>246</v>
      </c>
      <c r="AU269">
        <v>35182</v>
      </c>
      <c r="AV269">
        <v>11832</v>
      </c>
      <c r="AW269">
        <v>22</v>
      </c>
      <c r="AX269">
        <v>21</v>
      </c>
      <c r="AZ269">
        <v>1</v>
      </c>
      <c r="BA269">
        <f t="shared" ref="BA269:BA324" si="24">L269-$L$326</f>
        <v>16809</v>
      </c>
      <c r="BB269">
        <v>0</v>
      </c>
      <c r="BD269" t="e">
        <f t="shared" si="22"/>
        <v>#N/A</v>
      </c>
      <c r="BE269">
        <f t="shared" si="23"/>
        <v>1</v>
      </c>
    </row>
    <row r="270" spans="1:57" x14ac:dyDescent="0.25">
      <c r="A270" t="s">
        <v>253</v>
      </c>
      <c r="B270" t="s">
        <v>52</v>
      </c>
      <c r="C270" t="s">
        <v>53</v>
      </c>
      <c r="D270" t="s">
        <v>55</v>
      </c>
      <c r="E270" t="s">
        <v>56</v>
      </c>
      <c r="F270" s="1">
        <v>41243</v>
      </c>
      <c r="G270" s="1">
        <v>41240</v>
      </c>
      <c r="H270" s="1">
        <v>41242</v>
      </c>
      <c r="I270">
        <v>0</v>
      </c>
      <c r="J270">
        <v>820</v>
      </c>
      <c r="K270">
        <v>820</v>
      </c>
      <c r="L270">
        <v>57355</v>
      </c>
      <c r="M270" t="b">
        <v>0</v>
      </c>
      <c r="O270" t="s">
        <v>34</v>
      </c>
      <c r="P270" s="1">
        <v>41243</v>
      </c>
      <c r="Q270" t="b">
        <v>1</v>
      </c>
      <c r="R270" t="b">
        <v>0</v>
      </c>
      <c r="S270" t="b">
        <v>0</v>
      </c>
      <c r="T270">
        <v>7</v>
      </c>
      <c r="U270">
        <v>2</v>
      </c>
      <c r="V270">
        <v>0</v>
      </c>
      <c r="W270">
        <v>41</v>
      </c>
      <c r="X270">
        <v>0</v>
      </c>
      <c r="Y270">
        <v>6</v>
      </c>
      <c r="Z270">
        <v>0</v>
      </c>
      <c r="AA270">
        <v>1</v>
      </c>
      <c r="AB270">
        <v>3</v>
      </c>
      <c r="AC270">
        <v>1</v>
      </c>
      <c r="AD270">
        <v>0</v>
      </c>
      <c r="AE270">
        <v>1061</v>
      </c>
      <c r="AF270">
        <v>8</v>
      </c>
      <c r="AG270">
        <v>2712</v>
      </c>
      <c r="AH270">
        <v>995</v>
      </c>
      <c r="AI270">
        <v>0</v>
      </c>
      <c r="AN270">
        <v>24.78</v>
      </c>
      <c r="AP270" t="s">
        <v>59</v>
      </c>
      <c r="AS270">
        <v>171</v>
      </c>
      <c r="AU270">
        <v>38204</v>
      </c>
      <c r="AV270">
        <v>15607</v>
      </c>
      <c r="AW270">
        <v>22</v>
      </c>
      <c r="AX270">
        <v>21</v>
      </c>
      <c r="AZ270">
        <v>0</v>
      </c>
      <c r="BA270">
        <f t="shared" si="24"/>
        <v>16443</v>
      </c>
      <c r="BB270">
        <v>524</v>
      </c>
      <c r="BD270" t="e">
        <f t="shared" si="22"/>
        <v>#N/A</v>
      </c>
      <c r="BE270">
        <f t="shared" si="23"/>
        <v>0</v>
      </c>
    </row>
    <row r="271" spans="1:57" x14ac:dyDescent="0.25">
      <c r="A271" t="s">
        <v>255</v>
      </c>
      <c r="B271" t="s">
        <v>52</v>
      </c>
      <c r="C271" t="s">
        <v>53</v>
      </c>
      <c r="D271" t="s">
        <v>55</v>
      </c>
      <c r="E271" t="s">
        <v>56</v>
      </c>
      <c r="F271" s="1">
        <v>41220</v>
      </c>
      <c r="G271" s="1">
        <v>41217</v>
      </c>
      <c r="H271" s="1">
        <v>41219</v>
      </c>
      <c r="I271">
        <v>0</v>
      </c>
      <c r="J271">
        <v>540</v>
      </c>
      <c r="K271">
        <v>540</v>
      </c>
      <c r="L271">
        <v>57075</v>
      </c>
      <c r="M271" t="b">
        <v>0</v>
      </c>
      <c r="O271" t="s">
        <v>34</v>
      </c>
      <c r="P271" s="1">
        <v>41220</v>
      </c>
      <c r="Q271" t="b">
        <v>1</v>
      </c>
      <c r="R271" t="b">
        <v>0</v>
      </c>
      <c r="S271" t="b">
        <v>0</v>
      </c>
      <c r="T271">
        <v>8</v>
      </c>
      <c r="U271">
        <v>2</v>
      </c>
      <c r="V271">
        <v>0</v>
      </c>
      <c r="W271">
        <v>47</v>
      </c>
      <c r="X271">
        <v>1</v>
      </c>
      <c r="Y271">
        <v>10</v>
      </c>
      <c r="Z271">
        <v>0</v>
      </c>
      <c r="AA271">
        <v>0</v>
      </c>
      <c r="AB271">
        <v>5</v>
      </c>
      <c r="AC271">
        <v>4</v>
      </c>
      <c r="AD271">
        <v>0</v>
      </c>
      <c r="AE271">
        <v>1580</v>
      </c>
      <c r="AF271">
        <v>12</v>
      </c>
      <c r="AG271">
        <v>4016</v>
      </c>
      <c r="AH271">
        <v>1401</v>
      </c>
      <c r="AI271">
        <v>1</v>
      </c>
      <c r="AN271">
        <v>24.34</v>
      </c>
      <c r="AP271" t="s">
        <v>59</v>
      </c>
      <c r="AS271">
        <v>44</v>
      </c>
      <c r="AU271">
        <v>24079</v>
      </c>
      <c r="AV271">
        <v>5040</v>
      </c>
      <c r="AW271">
        <v>22</v>
      </c>
      <c r="AX271">
        <v>20</v>
      </c>
      <c r="AZ271">
        <v>0</v>
      </c>
      <c r="BA271">
        <f t="shared" si="24"/>
        <v>16163</v>
      </c>
      <c r="BB271">
        <v>768</v>
      </c>
      <c r="BD271" t="e">
        <f t="shared" si="22"/>
        <v>#N/A</v>
      </c>
      <c r="BE271">
        <f t="shared" si="23"/>
        <v>0</v>
      </c>
    </row>
    <row r="272" spans="1:57" x14ac:dyDescent="0.25">
      <c r="A272" t="s">
        <v>257</v>
      </c>
      <c r="B272" t="s">
        <v>52</v>
      </c>
      <c r="C272" t="s">
        <v>53</v>
      </c>
      <c r="D272" t="s">
        <v>55</v>
      </c>
      <c r="E272" t="s">
        <v>56</v>
      </c>
      <c r="F272" s="1">
        <v>41197</v>
      </c>
      <c r="G272" s="1">
        <v>41193</v>
      </c>
      <c r="H272" s="1">
        <v>41195</v>
      </c>
      <c r="I272">
        <v>0</v>
      </c>
      <c r="J272">
        <v>239</v>
      </c>
      <c r="K272">
        <v>239</v>
      </c>
      <c r="L272">
        <v>56774</v>
      </c>
      <c r="M272" t="b">
        <v>0</v>
      </c>
      <c r="O272" t="s">
        <v>34</v>
      </c>
      <c r="P272" s="1">
        <v>41197</v>
      </c>
      <c r="Q272" t="b">
        <v>0</v>
      </c>
      <c r="R272" t="b">
        <v>0</v>
      </c>
      <c r="S272" t="b">
        <v>0</v>
      </c>
      <c r="T272">
        <v>6</v>
      </c>
      <c r="U272">
        <v>2</v>
      </c>
      <c r="V272">
        <v>0</v>
      </c>
      <c r="W272">
        <v>24</v>
      </c>
      <c r="X272">
        <v>0</v>
      </c>
      <c r="Y272">
        <v>3</v>
      </c>
      <c r="Z272">
        <v>0</v>
      </c>
      <c r="AA272">
        <v>0</v>
      </c>
      <c r="AB272">
        <v>3</v>
      </c>
      <c r="AC272">
        <v>3</v>
      </c>
      <c r="AD272">
        <v>0</v>
      </c>
      <c r="AE272">
        <v>1551</v>
      </c>
      <c r="AF272">
        <v>11</v>
      </c>
      <c r="AG272">
        <v>3987</v>
      </c>
      <c r="AH272">
        <v>1425</v>
      </c>
      <c r="AI272">
        <v>0</v>
      </c>
      <c r="AN272">
        <v>24.14</v>
      </c>
      <c r="AP272" t="s">
        <v>59</v>
      </c>
      <c r="AS272">
        <v>43</v>
      </c>
      <c r="AU272">
        <v>16929</v>
      </c>
      <c r="AV272">
        <v>2894</v>
      </c>
      <c r="AW272">
        <v>21</v>
      </c>
      <c r="AX272">
        <v>19</v>
      </c>
      <c r="AZ272">
        <v>0</v>
      </c>
      <c r="BA272">
        <f t="shared" si="24"/>
        <v>15862</v>
      </c>
      <c r="BB272">
        <v>1043</v>
      </c>
      <c r="BD272" t="e">
        <f t="shared" si="22"/>
        <v>#N/A</v>
      </c>
      <c r="BE272">
        <f t="shared" si="23"/>
        <v>0</v>
      </c>
    </row>
    <row r="273" spans="1:57" x14ac:dyDescent="0.25">
      <c r="A273" t="s">
        <v>259</v>
      </c>
      <c r="B273" t="s">
        <v>52</v>
      </c>
      <c r="C273" t="s">
        <v>53</v>
      </c>
      <c r="D273" t="s">
        <v>55</v>
      </c>
      <c r="E273" t="s">
        <v>56</v>
      </c>
      <c r="F273" s="1">
        <v>41179</v>
      </c>
      <c r="G273" s="1">
        <v>41175</v>
      </c>
      <c r="H273" s="1">
        <v>41178</v>
      </c>
      <c r="I273">
        <v>0</v>
      </c>
      <c r="J273">
        <v>1377</v>
      </c>
      <c r="K273">
        <v>1377</v>
      </c>
      <c r="L273">
        <v>56535</v>
      </c>
      <c r="M273" t="b">
        <v>1</v>
      </c>
      <c r="O273" t="s">
        <v>34</v>
      </c>
      <c r="P273" s="1">
        <v>41179</v>
      </c>
      <c r="Q273" t="b">
        <v>0</v>
      </c>
      <c r="R273" t="b">
        <v>0</v>
      </c>
      <c r="S273" t="b">
        <v>0</v>
      </c>
      <c r="T273">
        <v>7</v>
      </c>
      <c r="U273">
        <v>1</v>
      </c>
      <c r="V273">
        <v>0</v>
      </c>
      <c r="W273">
        <v>47</v>
      </c>
      <c r="X273">
        <v>1</v>
      </c>
      <c r="Y273">
        <v>10</v>
      </c>
      <c r="Z273">
        <v>0</v>
      </c>
      <c r="AA273">
        <v>2</v>
      </c>
      <c r="AB273">
        <v>3</v>
      </c>
      <c r="AC273">
        <v>1</v>
      </c>
      <c r="AD273">
        <v>0</v>
      </c>
      <c r="AE273">
        <v>1053</v>
      </c>
      <c r="AF273">
        <v>8</v>
      </c>
      <c r="AG273">
        <v>2745</v>
      </c>
      <c r="AH273">
        <v>913</v>
      </c>
      <c r="AI273">
        <v>0</v>
      </c>
      <c r="AN273">
        <v>23.66</v>
      </c>
      <c r="AP273" t="s">
        <v>59</v>
      </c>
      <c r="AS273">
        <v>73</v>
      </c>
      <c r="AU273">
        <v>17035</v>
      </c>
      <c r="AV273">
        <v>6340</v>
      </c>
      <c r="AW273">
        <v>21</v>
      </c>
      <c r="AX273">
        <v>20</v>
      </c>
      <c r="AZ273">
        <v>0</v>
      </c>
      <c r="BA273">
        <f t="shared" si="24"/>
        <v>15623</v>
      </c>
      <c r="BB273">
        <v>1366</v>
      </c>
      <c r="BD273" t="e">
        <f t="shared" si="22"/>
        <v>#N/A</v>
      </c>
      <c r="BE273">
        <f t="shared" si="23"/>
        <v>1</v>
      </c>
    </row>
    <row r="274" spans="1:57" x14ac:dyDescent="0.25">
      <c r="A274" t="s">
        <v>261</v>
      </c>
      <c r="B274" t="s">
        <v>52</v>
      </c>
      <c r="C274" t="s">
        <v>53</v>
      </c>
      <c r="D274" t="s">
        <v>55</v>
      </c>
      <c r="E274" t="s">
        <v>56</v>
      </c>
      <c r="F274" s="1">
        <v>41148</v>
      </c>
      <c r="G274" s="1">
        <v>41144</v>
      </c>
      <c r="H274" s="1">
        <v>41146</v>
      </c>
      <c r="I274">
        <v>0</v>
      </c>
      <c r="J274">
        <v>1057</v>
      </c>
      <c r="K274">
        <v>1057</v>
      </c>
      <c r="L274">
        <v>56215</v>
      </c>
      <c r="M274" t="b">
        <v>0</v>
      </c>
      <c r="O274" t="s">
        <v>34</v>
      </c>
      <c r="P274" s="1">
        <v>41148</v>
      </c>
      <c r="Q274" t="b">
        <v>0</v>
      </c>
      <c r="R274" t="b">
        <v>0</v>
      </c>
      <c r="S274" t="b">
        <v>0</v>
      </c>
      <c r="T274">
        <v>9</v>
      </c>
      <c r="U274">
        <v>2</v>
      </c>
      <c r="V274">
        <v>0</v>
      </c>
      <c r="W274">
        <v>49</v>
      </c>
      <c r="X274">
        <v>1</v>
      </c>
      <c r="Y274">
        <v>10</v>
      </c>
      <c r="Z274">
        <v>0</v>
      </c>
      <c r="AA274">
        <v>2</v>
      </c>
      <c r="AB274">
        <v>4</v>
      </c>
      <c r="AC274">
        <v>0</v>
      </c>
      <c r="AD274">
        <v>0</v>
      </c>
      <c r="AE274">
        <v>1343</v>
      </c>
      <c r="AF274">
        <v>11</v>
      </c>
      <c r="AG274">
        <v>3316</v>
      </c>
      <c r="AH274">
        <v>1173</v>
      </c>
      <c r="AI274">
        <v>0</v>
      </c>
      <c r="AN274">
        <v>23.2</v>
      </c>
      <c r="AP274" t="s">
        <v>59</v>
      </c>
      <c r="AS274">
        <v>63</v>
      </c>
      <c r="AU274">
        <v>51208</v>
      </c>
      <c r="AV274">
        <v>17854</v>
      </c>
      <c r="AW274">
        <v>23</v>
      </c>
      <c r="AX274">
        <v>21</v>
      </c>
      <c r="AZ274">
        <v>0</v>
      </c>
      <c r="BA274">
        <f t="shared" si="24"/>
        <v>15303</v>
      </c>
      <c r="BB274">
        <v>1606</v>
      </c>
      <c r="BD274" t="e">
        <f t="shared" si="22"/>
        <v>#N/A</v>
      </c>
      <c r="BE274">
        <f t="shared" si="23"/>
        <v>0</v>
      </c>
    </row>
    <row r="275" spans="1:57" x14ac:dyDescent="0.25">
      <c r="A275" t="s">
        <v>263</v>
      </c>
      <c r="B275" t="s">
        <v>52</v>
      </c>
      <c r="C275" t="s">
        <v>53</v>
      </c>
      <c r="D275" t="s">
        <v>55</v>
      </c>
      <c r="E275" t="s">
        <v>56</v>
      </c>
      <c r="F275" s="1">
        <v>41125</v>
      </c>
      <c r="G275" s="1">
        <v>41122</v>
      </c>
      <c r="H275" s="1">
        <v>41124</v>
      </c>
      <c r="I275">
        <v>0</v>
      </c>
      <c r="J275">
        <v>0</v>
      </c>
      <c r="K275">
        <v>776</v>
      </c>
      <c r="L275">
        <v>55934</v>
      </c>
      <c r="M275" t="b">
        <v>0</v>
      </c>
      <c r="O275" t="s">
        <v>34</v>
      </c>
      <c r="P275" s="1">
        <v>41125</v>
      </c>
      <c r="Q275" t="b">
        <v>0</v>
      </c>
      <c r="R275" t="b">
        <v>0</v>
      </c>
      <c r="S275" t="b">
        <v>0</v>
      </c>
      <c r="T275">
        <v>7</v>
      </c>
      <c r="U275">
        <v>2</v>
      </c>
      <c r="V275">
        <v>0</v>
      </c>
      <c r="W275">
        <v>34</v>
      </c>
      <c r="X275">
        <v>0</v>
      </c>
      <c r="Y275">
        <v>5</v>
      </c>
      <c r="Z275">
        <v>0</v>
      </c>
      <c r="AA275">
        <v>1</v>
      </c>
      <c r="AB275">
        <v>4</v>
      </c>
      <c r="AC275">
        <v>0</v>
      </c>
      <c r="AD275">
        <v>0</v>
      </c>
      <c r="AE275">
        <v>1052</v>
      </c>
      <c r="AF275">
        <v>8</v>
      </c>
      <c r="AG275">
        <v>2641</v>
      </c>
      <c r="AH275">
        <v>865</v>
      </c>
      <c r="AI275">
        <v>0</v>
      </c>
      <c r="AN275">
        <v>24.2</v>
      </c>
      <c r="AP275" t="s">
        <v>59</v>
      </c>
      <c r="AS275">
        <v>52</v>
      </c>
      <c r="AU275">
        <v>32329</v>
      </c>
      <c r="AV275">
        <v>5755</v>
      </c>
      <c r="AW275">
        <v>22</v>
      </c>
      <c r="AX275">
        <v>20</v>
      </c>
      <c r="AZ275">
        <v>0</v>
      </c>
      <c r="BA275">
        <f t="shared" si="24"/>
        <v>15022</v>
      </c>
      <c r="BB275">
        <v>1868</v>
      </c>
      <c r="BD275" t="e">
        <f t="shared" si="22"/>
        <v>#N/A</v>
      </c>
      <c r="BE275">
        <f t="shared" si="23"/>
        <v>0</v>
      </c>
    </row>
    <row r="276" spans="1:57" x14ac:dyDescent="0.25">
      <c r="A276" t="s">
        <v>265</v>
      </c>
      <c r="B276" t="s">
        <v>52</v>
      </c>
      <c r="C276" t="s">
        <v>53</v>
      </c>
      <c r="D276" t="s">
        <v>55</v>
      </c>
      <c r="E276" t="s">
        <v>56</v>
      </c>
      <c r="F276" s="1">
        <v>41103</v>
      </c>
      <c r="G276" s="1">
        <v>41099</v>
      </c>
      <c r="H276" s="1">
        <v>41101</v>
      </c>
      <c r="I276">
        <v>0</v>
      </c>
      <c r="J276">
        <v>462</v>
      </c>
      <c r="K276">
        <v>462</v>
      </c>
      <c r="L276">
        <v>55620</v>
      </c>
      <c r="M276" t="b">
        <v>0</v>
      </c>
      <c r="O276" t="s">
        <v>34</v>
      </c>
      <c r="P276" s="1">
        <v>41103</v>
      </c>
      <c r="Q276" t="b">
        <v>0</v>
      </c>
      <c r="R276" t="b">
        <v>0</v>
      </c>
      <c r="S276" t="b">
        <v>0</v>
      </c>
      <c r="T276">
        <v>6</v>
      </c>
      <c r="U276">
        <v>1</v>
      </c>
      <c r="V276">
        <v>0</v>
      </c>
      <c r="W276">
        <v>24</v>
      </c>
      <c r="X276">
        <v>0</v>
      </c>
      <c r="Y276">
        <v>3</v>
      </c>
      <c r="Z276">
        <v>0</v>
      </c>
      <c r="AA276">
        <v>1</v>
      </c>
      <c r="AB276">
        <v>3</v>
      </c>
      <c r="AC276">
        <v>0</v>
      </c>
      <c r="AD276">
        <v>0</v>
      </c>
      <c r="AE276">
        <v>939</v>
      </c>
      <c r="AF276">
        <v>7</v>
      </c>
      <c r="AG276">
        <v>2383</v>
      </c>
      <c r="AH276">
        <v>887</v>
      </c>
      <c r="AI276">
        <v>0</v>
      </c>
      <c r="AN276">
        <v>23.5</v>
      </c>
      <c r="AP276" t="s">
        <v>59</v>
      </c>
      <c r="AS276">
        <v>109</v>
      </c>
      <c r="AU276">
        <v>18659</v>
      </c>
      <c r="AV276">
        <v>2131</v>
      </c>
      <c r="AW276">
        <v>21</v>
      </c>
      <c r="AX276">
        <v>18</v>
      </c>
      <c r="AZ276">
        <v>0</v>
      </c>
      <c r="BA276">
        <f t="shared" si="24"/>
        <v>14708</v>
      </c>
      <c r="BB276">
        <v>2186</v>
      </c>
      <c r="BD276" t="e">
        <f t="shared" si="22"/>
        <v>#N/A</v>
      </c>
      <c r="BE276">
        <f t="shared" si="23"/>
        <v>0</v>
      </c>
    </row>
    <row r="277" spans="1:57" x14ac:dyDescent="0.25">
      <c r="A277" t="s">
        <v>267</v>
      </c>
      <c r="B277" t="s">
        <v>52</v>
      </c>
      <c r="C277" t="s">
        <v>53</v>
      </c>
      <c r="D277" t="s">
        <v>55</v>
      </c>
      <c r="E277" t="s">
        <v>56</v>
      </c>
      <c r="F277" s="1">
        <v>41068</v>
      </c>
      <c r="G277" s="1">
        <v>41064</v>
      </c>
      <c r="H277" s="1">
        <v>41066</v>
      </c>
      <c r="I277">
        <v>0</v>
      </c>
      <c r="J277">
        <v>250</v>
      </c>
      <c r="K277">
        <v>250</v>
      </c>
      <c r="L277">
        <v>55408</v>
      </c>
      <c r="M277" t="b">
        <v>0</v>
      </c>
      <c r="O277" t="s">
        <v>34</v>
      </c>
      <c r="P277" s="1">
        <v>41068</v>
      </c>
      <c r="Q277" t="b">
        <v>0</v>
      </c>
      <c r="R277" t="b">
        <v>0</v>
      </c>
      <c r="S277" t="b">
        <v>0</v>
      </c>
      <c r="T277">
        <v>5</v>
      </c>
      <c r="U277">
        <v>0</v>
      </c>
      <c r="V277">
        <v>0</v>
      </c>
      <c r="W277">
        <v>15</v>
      </c>
      <c r="X277">
        <v>0</v>
      </c>
      <c r="Y277">
        <v>2</v>
      </c>
      <c r="Z277">
        <v>0</v>
      </c>
      <c r="AA277">
        <v>1</v>
      </c>
      <c r="AB277">
        <v>4</v>
      </c>
      <c r="AC277">
        <v>1</v>
      </c>
      <c r="AD277">
        <v>0</v>
      </c>
      <c r="AE277">
        <v>1011</v>
      </c>
      <c r="AF277">
        <v>16</v>
      </c>
      <c r="AG277">
        <v>2444</v>
      </c>
      <c r="AH277">
        <v>851</v>
      </c>
      <c r="AI277">
        <v>2</v>
      </c>
      <c r="AN277">
        <v>23.1</v>
      </c>
      <c r="AP277" t="s">
        <v>59</v>
      </c>
      <c r="AS277">
        <v>38</v>
      </c>
      <c r="AU277">
        <v>16580</v>
      </c>
      <c r="AV277">
        <v>1228</v>
      </c>
      <c r="AW277">
        <v>21</v>
      </c>
      <c r="AX277">
        <v>17</v>
      </c>
      <c r="AZ277">
        <v>0</v>
      </c>
      <c r="BA277">
        <f t="shared" si="24"/>
        <v>14496</v>
      </c>
      <c r="BB277">
        <v>2516</v>
      </c>
      <c r="BD277" t="e">
        <f t="shared" si="22"/>
        <v>#N/A</v>
      </c>
      <c r="BE277">
        <f t="shared" si="23"/>
        <v>0</v>
      </c>
    </row>
    <row r="278" spans="1:57" x14ac:dyDescent="0.25">
      <c r="A278" t="s">
        <v>269</v>
      </c>
      <c r="B278" t="s">
        <v>52</v>
      </c>
      <c r="C278" t="s">
        <v>53</v>
      </c>
      <c r="D278" t="s">
        <v>55</v>
      </c>
      <c r="E278" t="s">
        <v>56</v>
      </c>
      <c r="F278" s="1">
        <v>41050</v>
      </c>
      <c r="G278" s="1">
        <v>41046</v>
      </c>
      <c r="H278" s="1">
        <v>41048</v>
      </c>
      <c r="I278">
        <v>0</v>
      </c>
      <c r="J278">
        <v>1172</v>
      </c>
      <c r="K278">
        <v>1172</v>
      </c>
      <c r="L278">
        <v>55158</v>
      </c>
      <c r="M278" t="b">
        <v>1</v>
      </c>
      <c r="O278" t="s">
        <v>34</v>
      </c>
      <c r="P278" s="1">
        <v>41050</v>
      </c>
      <c r="Q278" t="b">
        <v>0</v>
      </c>
      <c r="R278" t="b">
        <v>0</v>
      </c>
      <c r="S278" t="b">
        <v>0</v>
      </c>
      <c r="T278">
        <v>12</v>
      </c>
      <c r="U278">
        <v>2</v>
      </c>
      <c r="V278">
        <v>0</v>
      </c>
      <c r="W278">
        <v>41</v>
      </c>
      <c r="X278">
        <v>0</v>
      </c>
      <c r="Y278">
        <v>6</v>
      </c>
      <c r="Z278">
        <v>0</v>
      </c>
      <c r="AA278">
        <v>2</v>
      </c>
      <c r="AB278">
        <v>4</v>
      </c>
      <c r="AC278">
        <v>2</v>
      </c>
      <c r="AD278">
        <v>0</v>
      </c>
      <c r="AE278">
        <v>1265</v>
      </c>
      <c r="AF278">
        <v>9</v>
      </c>
      <c r="AG278">
        <v>3337</v>
      </c>
      <c r="AH278">
        <v>1130</v>
      </c>
      <c r="AI278">
        <v>0</v>
      </c>
      <c r="AN278">
        <v>23.8</v>
      </c>
      <c r="AP278" t="s">
        <v>59</v>
      </c>
      <c r="AS278">
        <v>76</v>
      </c>
      <c r="AU278">
        <v>34188</v>
      </c>
      <c r="AV278">
        <v>5932</v>
      </c>
      <c r="AW278">
        <v>22</v>
      </c>
      <c r="AX278">
        <v>20</v>
      </c>
      <c r="AZ278">
        <v>0</v>
      </c>
      <c r="BA278">
        <f t="shared" si="24"/>
        <v>14246</v>
      </c>
      <c r="BB278">
        <v>2817</v>
      </c>
      <c r="BD278" t="e">
        <f t="shared" si="22"/>
        <v>#N/A</v>
      </c>
      <c r="BE278">
        <f t="shared" si="23"/>
        <v>1</v>
      </c>
    </row>
    <row r="279" spans="1:57" x14ac:dyDescent="0.25">
      <c r="A279" t="s">
        <v>271</v>
      </c>
      <c r="B279" t="s">
        <v>52</v>
      </c>
      <c r="C279" t="s">
        <v>53</v>
      </c>
      <c r="D279" t="s">
        <v>55</v>
      </c>
      <c r="E279" t="s">
        <v>56</v>
      </c>
      <c r="F279" s="1">
        <v>41022</v>
      </c>
      <c r="G279" s="1">
        <v>41019</v>
      </c>
      <c r="H279" s="1">
        <v>41022</v>
      </c>
      <c r="I279">
        <v>0</v>
      </c>
      <c r="J279">
        <v>877</v>
      </c>
      <c r="K279">
        <v>877</v>
      </c>
      <c r="L279">
        <v>54863</v>
      </c>
      <c r="M279" t="b">
        <v>0</v>
      </c>
      <c r="O279" t="s">
        <v>34</v>
      </c>
      <c r="P279" s="1">
        <v>41022</v>
      </c>
      <c r="Q279" t="b">
        <v>0</v>
      </c>
      <c r="R279" t="b">
        <v>0</v>
      </c>
      <c r="S279" t="b">
        <v>0</v>
      </c>
      <c r="T279">
        <v>10</v>
      </c>
      <c r="U279">
        <v>2</v>
      </c>
      <c r="V279">
        <v>0</v>
      </c>
      <c r="W279">
        <v>26</v>
      </c>
      <c r="X279">
        <v>1</v>
      </c>
      <c r="Y279">
        <v>3</v>
      </c>
      <c r="Z279">
        <v>0</v>
      </c>
      <c r="AA279">
        <v>1</v>
      </c>
      <c r="AB279">
        <v>1</v>
      </c>
      <c r="AC279">
        <v>2</v>
      </c>
      <c r="AD279">
        <v>0</v>
      </c>
      <c r="AE279">
        <v>1119</v>
      </c>
      <c r="AF279">
        <v>8</v>
      </c>
      <c r="AG279">
        <v>2906</v>
      </c>
      <c r="AH279">
        <v>942</v>
      </c>
      <c r="AI279">
        <v>0</v>
      </c>
      <c r="AN279">
        <v>24</v>
      </c>
      <c r="AP279" t="s">
        <v>59</v>
      </c>
      <c r="AS279">
        <v>33</v>
      </c>
      <c r="AU279">
        <v>28587</v>
      </c>
      <c r="AV279">
        <v>3853</v>
      </c>
      <c r="AW279">
        <v>22</v>
      </c>
      <c r="AX279">
        <v>19</v>
      </c>
      <c r="AZ279">
        <v>0</v>
      </c>
      <c r="BA279">
        <f t="shared" si="24"/>
        <v>13951</v>
      </c>
      <c r="BB279">
        <v>3107</v>
      </c>
      <c r="BD279" t="e">
        <f t="shared" si="22"/>
        <v>#N/A</v>
      </c>
      <c r="BE279">
        <f t="shared" si="23"/>
        <v>0</v>
      </c>
    </row>
    <row r="280" spans="1:57" x14ac:dyDescent="0.25">
      <c r="A280" t="s">
        <v>273</v>
      </c>
      <c r="B280" t="s">
        <v>52</v>
      </c>
      <c r="C280" t="s">
        <v>53</v>
      </c>
      <c r="D280" t="s">
        <v>55</v>
      </c>
      <c r="E280" t="s">
        <v>56</v>
      </c>
      <c r="F280" s="1">
        <v>41005</v>
      </c>
      <c r="G280" s="1">
        <v>40999</v>
      </c>
      <c r="H280" s="1">
        <v>41004</v>
      </c>
      <c r="I280">
        <v>0</v>
      </c>
      <c r="J280">
        <v>620</v>
      </c>
      <c r="K280">
        <v>620</v>
      </c>
      <c r="L280">
        <v>54606</v>
      </c>
      <c r="M280" t="b">
        <v>0</v>
      </c>
      <c r="O280" t="s">
        <v>34</v>
      </c>
      <c r="P280" s="1">
        <v>41005</v>
      </c>
      <c r="Q280" t="b">
        <v>0</v>
      </c>
      <c r="R280" t="b">
        <v>0</v>
      </c>
      <c r="S280" t="b">
        <v>0</v>
      </c>
      <c r="T280">
        <v>11</v>
      </c>
      <c r="U280">
        <v>2</v>
      </c>
      <c r="V280">
        <v>0</v>
      </c>
      <c r="W280">
        <v>22</v>
      </c>
      <c r="X280">
        <v>1</v>
      </c>
      <c r="Y280">
        <v>4</v>
      </c>
      <c r="Z280">
        <v>0</v>
      </c>
      <c r="AA280">
        <v>0</v>
      </c>
      <c r="AB280">
        <v>5</v>
      </c>
      <c r="AC280">
        <v>1</v>
      </c>
      <c r="AD280">
        <v>1</v>
      </c>
      <c r="AE280">
        <v>1139</v>
      </c>
      <c r="AF280">
        <v>9</v>
      </c>
      <c r="AG280">
        <v>2926</v>
      </c>
      <c r="AH280">
        <v>1005</v>
      </c>
      <c r="AI280">
        <v>0</v>
      </c>
      <c r="AN280">
        <v>24.5</v>
      </c>
      <c r="AP280" t="s">
        <v>59</v>
      </c>
      <c r="AS280">
        <v>59</v>
      </c>
      <c r="AU280">
        <v>30265</v>
      </c>
      <c r="AV280">
        <v>2665</v>
      </c>
      <c r="AW280">
        <v>22</v>
      </c>
      <c r="AX280">
        <v>19</v>
      </c>
      <c r="AZ280">
        <v>0</v>
      </c>
      <c r="BA280">
        <f t="shared" si="24"/>
        <v>13694</v>
      </c>
      <c r="BB280">
        <v>3445</v>
      </c>
      <c r="BD280" t="e">
        <f t="shared" si="22"/>
        <v>#N/A</v>
      </c>
      <c r="BE280">
        <f t="shared" si="23"/>
        <v>0</v>
      </c>
    </row>
    <row r="281" spans="1:57" x14ac:dyDescent="0.25">
      <c r="A281" t="s">
        <v>275</v>
      </c>
      <c r="B281" t="s">
        <v>52</v>
      </c>
      <c r="C281" t="s">
        <v>53</v>
      </c>
      <c r="D281" t="s">
        <v>55</v>
      </c>
      <c r="E281" t="s">
        <v>56</v>
      </c>
      <c r="F281" s="1">
        <v>40984</v>
      </c>
      <c r="G281" s="1">
        <v>40978</v>
      </c>
      <c r="H281" s="1">
        <v>40982</v>
      </c>
      <c r="I281">
        <v>0</v>
      </c>
      <c r="J281">
        <v>292</v>
      </c>
      <c r="K281">
        <v>292</v>
      </c>
      <c r="L281">
        <v>54278</v>
      </c>
      <c r="M281" t="b">
        <v>0</v>
      </c>
      <c r="O281" t="s">
        <v>34</v>
      </c>
      <c r="P281" s="1">
        <v>40984</v>
      </c>
      <c r="Q281" t="b">
        <v>0</v>
      </c>
      <c r="R281" t="b">
        <v>0</v>
      </c>
      <c r="S281" t="b">
        <v>0</v>
      </c>
      <c r="T281">
        <v>10</v>
      </c>
      <c r="U281">
        <v>1</v>
      </c>
      <c r="V281">
        <v>0</v>
      </c>
      <c r="W281">
        <v>14</v>
      </c>
      <c r="X281">
        <v>1</v>
      </c>
      <c r="Y281">
        <v>2</v>
      </c>
      <c r="Z281">
        <v>0</v>
      </c>
      <c r="AA281">
        <v>0</v>
      </c>
      <c r="AB281">
        <v>4</v>
      </c>
      <c r="AC281">
        <v>0</v>
      </c>
      <c r="AD281">
        <v>0</v>
      </c>
      <c r="AE281">
        <v>1070</v>
      </c>
      <c r="AF281">
        <v>8</v>
      </c>
      <c r="AG281">
        <v>2680</v>
      </c>
      <c r="AH281">
        <v>955</v>
      </c>
      <c r="AI281">
        <v>0</v>
      </c>
      <c r="AN281">
        <v>24.7</v>
      </c>
      <c r="AP281" t="s">
        <v>59</v>
      </c>
      <c r="AS281">
        <v>37</v>
      </c>
      <c r="AU281">
        <v>24861</v>
      </c>
      <c r="AV281">
        <v>3999</v>
      </c>
      <c r="AW281">
        <v>22</v>
      </c>
      <c r="AX281">
        <v>19</v>
      </c>
      <c r="AZ281">
        <v>0</v>
      </c>
      <c r="BA281">
        <f t="shared" si="24"/>
        <v>13366</v>
      </c>
      <c r="BB281">
        <v>3695</v>
      </c>
      <c r="BD281" t="e">
        <f t="shared" si="22"/>
        <v>#N/A</v>
      </c>
      <c r="BE281">
        <f t="shared" si="23"/>
        <v>0</v>
      </c>
    </row>
    <row r="282" spans="1:57" x14ac:dyDescent="0.25">
      <c r="A282" t="s">
        <v>277</v>
      </c>
      <c r="B282" t="s">
        <v>52</v>
      </c>
      <c r="C282" t="s">
        <v>53</v>
      </c>
      <c r="D282" t="s">
        <v>55</v>
      </c>
      <c r="E282" t="s">
        <v>56</v>
      </c>
      <c r="F282" s="1">
        <v>40949</v>
      </c>
      <c r="G282" s="1">
        <v>40947</v>
      </c>
      <c r="H282" s="1">
        <v>40949</v>
      </c>
      <c r="I282">
        <v>0</v>
      </c>
      <c r="J282">
        <v>1286</v>
      </c>
      <c r="K282">
        <v>1286</v>
      </c>
      <c r="L282">
        <v>53986</v>
      </c>
      <c r="M282" t="b">
        <v>1</v>
      </c>
      <c r="O282" t="s">
        <v>34</v>
      </c>
      <c r="P282" s="1">
        <v>40949</v>
      </c>
      <c r="Q282" t="b">
        <v>0</v>
      </c>
      <c r="R282" t="b">
        <v>0</v>
      </c>
      <c r="S282" t="b">
        <v>0</v>
      </c>
      <c r="T282">
        <v>5</v>
      </c>
      <c r="U282">
        <v>1</v>
      </c>
      <c r="V282">
        <v>0</v>
      </c>
      <c r="W282">
        <v>18</v>
      </c>
      <c r="X282">
        <v>1</v>
      </c>
      <c r="Y282">
        <v>6</v>
      </c>
      <c r="Z282">
        <v>0</v>
      </c>
      <c r="AA282">
        <v>1</v>
      </c>
      <c r="AB282">
        <v>0</v>
      </c>
      <c r="AC282">
        <v>1</v>
      </c>
      <c r="AD282">
        <v>0</v>
      </c>
      <c r="AE282">
        <v>1052</v>
      </c>
      <c r="AF282">
        <v>6</v>
      </c>
      <c r="AG282">
        <v>2653</v>
      </c>
      <c r="AH282">
        <v>904</v>
      </c>
      <c r="AI282">
        <v>1</v>
      </c>
      <c r="AN282">
        <v>23.4</v>
      </c>
      <c r="AP282" t="s">
        <v>59</v>
      </c>
      <c r="AS282">
        <v>30</v>
      </c>
      <c r="AU282">
        <v>12794</v>
      </c>
      <c r="AV282">
        <v>6441</v>
      </c>
      <c r="AW282">
        <v>21</v>
      </c>
      <c r="AX282">
        <v>20</v>
      </c>
      <c r="AZ282">
        <v>0</v>
      </c>
      <c r="BA282">
        <f t="shared" si="24"/>
        <v>13074</v>
      </c>
      <c r="BB282">
        <v>4023</v>
      </c>
      <c r="BD282" t="e">
        <f t="shared" si="22"/>
        <v>#N/A</v>
      </c>
      <c r="BE282">
        <f t="shared" si="23"/>
        <v>1</v>
      </c>
    </row>
    <row r="283" spans="1:57" x14ac:dyDescent="0.25">
      <c r="A283" t="s">
        <v>279</v>
      </c>
      <c r="B283" t="s">
        <v>52</v>
      </c>
      <c r="C283" t="s">
        <v>53</v>
      </c>
      <c r="D283" t="s">
        <v>55</v>
      </c>
      <c r="E283" t="s">
        <v>56</v>
      </c>
      <c r="F283" s="1">
        <v>40933</v>
      </c>
      <c r="G283" s="1">
        <v>40929</v>
      </c>
      <c r="H283" s="1">
        <v>40932</v>
      </c>
      <c r="I283">
        <v>0</v>
      </c>
      <c r="J283">
        <v>1065</v>
      </c>
      <c r="K283">
        <v>1065</v>
      </c>
      <c r="L283">
        <v>53765</v>
      </c>
      <c r="O283" t="s">
        <v>34</v>
      </c>
      <c r="P283" s="1">
        <v>40933</v>
      </c>
      <c r="Q283" t="b">
        <v>0</v>
      </c>
      <c r="R283" t="b">
        <v>0</v>
      </c>
      <c r="S283" t="b">
        <v>0</v>
      </c>
      <c r="T283">
        <v>6</v>
      </c>
      <c r="U283">
        <v>1</v>
      </c>
      <c r="V283">
        <v>0</v>
      </c>
      <c r="W283">
        <v>17</v>
      </c>
      <c r="X283">
        <v>1</v>
      </c>
      <c r="Y283">
        <v>4</v>
      </c>
      <c r="Z283">
        <v>0</v>
      </c>
      <c r="AA283">
        <v>1</v>
      </c>
      <c r="AB283">
        <v>4</v>
      </c>
      <c r="AC283">
        <v>0</v>
      </c>
      <c r="AD283">
        <v>0</v>
      </c>
      <c r="AE283">
        <v>1028</v>
      </c>
      <c r="AF283">
        <v>8</v>
      </c>
      <c r="AG283">
        <v>2534</v>
      </c>
      <c r="AH283">
        <v>892</v>
      </c>
      <c r="AI283">
        <v>0</v>
      </c>
      <c r="AN283">
        <v>24.1</v>
      </c>
      <c r="AP283" t="s">
        <v>59</v>
      </c>
      <c r="AS283">
        <v>23</v>
      </c>
      <c r="AU283">
        <v>26804</v>
      </c>
      <c r="AV283">
        <v>7111</v>
      </c>
      <c r="AW283">
        <v>22</v>
      </c>
      <c r="AX283">
        <v>20</v>
      </c>
      <c r="AZ283">
        <v>0</v>
      </c>
      <c r="BA283">
        <f t="shared" si="24"/>
        <v>12853</v>
      </c>
      <c r="BB283">
        <v>4336</v>
      </c>
      <c r="BD283" t="e">
        <f t="shared" si="22"/>
        <v>#N/A</v>
      </c>
      <c r="BE283">
        <f t="shared" si="23"/>
        <v>0</v>
      </c>
    </row>
    <row r="284" spans="1:57" x14ac:dyDescent="0.25">
      <c r="A284" t="s">
        <v>281</v>
      </c>
      <c r="B284" t="s">
        <v>52</v>
      </c>
      <c r="C284" t="s">
        <v>53</v>
      </c>
      <c r="D284" t="s">
        <v>55</v>
      </c>
      <c r="E284" t="s">
        <v>56</v>
      </c>
      <c r="F284" s="1">
        <v>40910</v>
      </c>
      <c r="G284" s="1">
        <v>40902</v>
      </c>
      <c r="H284" s="1">
        <v>40910</v>
      </c>
      <c r="I284">
        <v>0</v>
      </c>
      <c r="J284">
        <v>0</v>
      </c>
      <c r="K284">
        <v>839</v>
      </c>
      <c r="L284">
        <v>53539</v>
      </c>
      <c r="M284" t="b">
        <v>0</v>
      </c>
      <c r="O284" t="s">
        <v>34</v>
      </c>
      <c r="P284" s="1">
        <v>40910</v>
      </c>
      <c r="Q284" t="b">
        <v>0</v>
      </c>
      <c r="R284" t="b">
        <v>0</v>
      </c>
      <c r="S284" t="b">
        <v>0</v>
      </c>
      <c r="T284">
        <v>5</v>
      </c>
      <c r="U284">
        <v>1</v>
      </c>
      <c r="V284">
        <v>0</v>
      </c>
      <c r="W284">
        <v>15</v>
      </c>
      <c r="X284">
        <v>1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1041</v>
      </c>
      <c r="AF284">
        <v>7</v>
      </c>
      <c r="AG284">
        <v>2413</v>
      </c>
      <c r="AH284">
        <v>786</v>
      </c>
      <c r="AI284">
        <v>0</v>
      </c>
      <c r="AN284">
        <v>24.2</v>
      </c>
      <c r="AP284" t="s">
        <v>59</v>
      </c>
      <c r="AS284">
        <v>72</v>
      </c>
      <c r="AU284">
        <v>26927</v>
      </c>
      <c r="AV284">
        <v>5648</v>
      </c>
      <c r="AW284">
        <v>22</v>
      </c>
      <c r="AX284">
        <v>20</v>
      </c>
      <c r="AZ284">
        <v>0</v>
      </c>
      <c r="BA284">
        <f t="shared" si="24"/>
        <v>12627</v>
      </c>
      <c r="BB284">
        <v>4872</v>
      </c>
      <c r="BD284" t="e">
        <f t="shared" si="22"/>
        <v>#N/A</v>
      </c>
      <c r="BE284">
        <f t="shared" si="23"/>
        <v>0</v>
      </c>
    </row>
    <row r="285" spans="1:57" x14ac:dyDescent="0.25">
      <c r="A285" t="s">
        <v>283</v>
      </c>
      <c r="B285" t="s">
        <v>52</v>
      </c>
      <c r="C285" t="s">
        <v>53</v>
      </c>
      <c r="D285" t="s">
        <v>55</v>
      </c>
      <c r="E285" t="s">
        <v>56</v>
      </c>
      <c r="F285" s="1">
        <v>40890</v>
      </c>
      <c r="G285" s="1">
        <v>40886</v>
      </c>
      <c r="H285" s="1">
        <v>40889</v>
      </c>
      <c r="I285">
        <v>0</v>
      </c>
      <c r="J285">
        <v>639</v>
      </c>
      <c r="K285">
        <v>639</v>
      </c>
      <c r="L285">
        <v>53339</v>
      </c>
      <c r="M285" t="b">
        <v>0</v>
      </c>
      <c r="O285" t="s">
        <v>34</v>
      </c>
      <c r="P285" s="1">
        <v>40890</v>
      </c>
      <c r="Q285" t="b">
        <v>0</v>
      </c>
      <c r="R285" t="b">
        <v>0</v>
      </c>
      <c r="S285" t="b">
        <v>0</v>
      </c>
      <c r="T285">
        <v>3</v>
      </c>
      <c r="U285">
        <v>0</v>
      </c>
      <c r="V285">
        <v>0</v>
      </c>
      <c r="W285">
        <v>18</v>
      </c>
      <c r="X285">
        <v>0</v>
      </c>
      <c r="Y285">
        <v>3</v>
      </c>
      <c r="Z285">
        <v>0</v>
      </c>
      <c r="AA285">
        <v>0</v>
      </c>
      <c r="AB285">
        <v>2</v>
      </c>
      <c r="AC285">
        <v>1</v>
      </c>
      <c r="AD285">
        <v>0</v>
      </c>
      <c r="AE285">
        <v>989</v>
      </c>
      <c r="AF285">
        <v>7</v>
      </c>
      <c r="AG285">
        <v>2376</v>
      </c>
      <c r="AH285">
        <v>837</v>
      </c>
      <c r="AI285">
        <v>0</v>
      </c>
      <c r="AN285">
        <v>24.8</v>
      </c>
      <c r="AP285" t="s">
        <v>59</v>
      </c>
      <c r="AS285">
        <v>159</v>
      </c>
      <c r="AU285">
        <v>9306</v>
      </c>
      <c r="AV285">
        <v>1531</v>
      </c>
      <c r="AW285">
        <v>20</v>
      </c>
      <c r="AX285">
        <v>18</v>
      </c>
      <c r="AZ285">
        <v>0</v>
      </c>
      <c r="BA285">
        <f t="shared" si="24"/>
        <v>12427</v>
      </c>
      <c r="BB285">
        <v>5209</v>
      </c>
      <c r="BD285" t="e">
        <f t="shared" si="22"/>
        <v>#N/A</v>
      </c>
      <c r="BE285">
        <f t="shared" si="23"/>
        <v>0</v>
      </c>
    </row>
    <row r="286" spans="1:57" x14ac:dyDescent="0.25">
      <c r="A286" t="s">
        <v>285</v>
      </c>
      <c r="B286" t="s">
        <v>52</v>
      </c>
      <c r="C286" t="s">
        <v>53</v>
      </c>
      <c r="D286" t="s">
        <v>55</v>
      </c>
      <c r="E286" t="s">
        <v>56</v>
      </c>
      <c r="F286" s="1">
        <v>40858</v>
      </c>
      <c r="G286" s="1">
        <v>40854</v>
      </c>
      <c r="H286" s="1">
        <v>40857</v>
      </c>
      <c r="I286">
        <v>0</v>
      </c>
      <c r="J286">
        <v>287</v>
      </c>
      <c r="K286">
        <v>287</v>
      </c>
      <c r="L286">
        <v>52987</v>
      </c>
      <c r="M286" t="b">
        <v>0</v>
      </c>
      <c r="O286" t="s">
        <v>34</v>
      </c>
      <c r="P286" s="1">
        <v>40858</v>
      </c>
      <c r="Q286" t="b">
        <v>0</v>
      </c>
      <c r="R286" t="b">
        <v>0</v>
      </c>
      <c r="S286" t="b">
        <v>0</v>
      </c>
      <c r="T286">
        <v>17</v>
      </c>
      <c r="U286">
        <v>9</v>
      </c>
      <c r="V286">
        <v>2</v>
      </c>
      <c r="W286">
        <v>6</v>
      </c>
      <c r="X286">
        <v>0</v>
      </c>
      <c r="Y286">
        <v>5</v>
      </c>
      <c r="Z286">
        <v>1</v>
      </c>
      <c r="AA286">
        <v>0</v>
      </c>
      <c r="AB286">
        <v>4</v>
      </c>
      <c r="AC286">
        <v>2</v>
      </c>
      <c r="AD286">
        <v>0</v>
      </c>
      <c r="AE286">
        <v>1165</v>
      </c>
      <c r="AF286">
        <v>12</v>
      </c>
      <c r="AG286">
        <v>4161</v>
      </c>
      <c r="AH286">
        <v>1069</v>
      </c>
      <c r="AI286">
        <v>0</v>
      </c>
      <c r="AN286">
        <v>24.4</v>
      </c>
      <c r="AP286" t="s">
        <v>59</v>
      </c>
      <c r="AS286">
        <v>12</v>
      </c>
      <c r="AU286">
        <v>7329</v>
      </c>
      <c r="AV286">
        <v>508</v>
      </c>
      <c r="AW286">
        <v>20</v>
      </c>
      <c r="AX286">
        <v>16</v>
      </c>
      <c r="AZ286">
        <v>0</v>
      </c>
      <c r="BA286">
        <f t="shared" si="24"/>
        <v>12075</v>
      </c>
      <c r="BB286">
        <v>5529</v>
      </c>
      <c r="BD286" t="e">
        <f t="shared" si="22"/>
        <v>#N/A</v>
      </c>
      <c r="BE286">
        <f t="shared" si="23"/>
        <v>0</v>
      </c>
    </row>
    <row r="287" spans="1:57" x14ac:dyDescent="0.25">
      <c r="A287" t="s">
        <v>287</v>
      </c>
      <c r="B287" t="s">
        <v>52</v>
      </c>
      <c r="C287" t="s">
        <v>53</v>
      </c>
      <c r="D287" t="s">
        <v>55</v>
      </c>
      <c r="E287" t="s">
        <v>56</v>
      </c>
      <c r="F287" s="1">
        <v>40836</v>
      </c>
      <c r="G287" s="1">
        <v>40833</v>
      </c>
      <c r="H287" s="1">
        <v>40836</v>
      </c>
      <c r="I287">
        <v>0</v>
      </c>
      <c r="J287">
        <v>1268</v>
      </c>
      <c r="K287">
        <v>1268</v>
      </c>
      <c r="L287">
        <v>52700</v>
      </c>
      <c r="M287" t="b">
        <v>1</v>
      </c>
      <c r="O287" t="s">
        <v>289</v>
      </c>
      <c r="P287" s="1">
        <v>40836</v>
      </c>
      <c r="Q287" t="b">
        <v>0</v>
      </c>
      <c r="R287" t="b">
        <v>0</v>
      </c>
      <c r="S287" t="b">
        <v>0</v>
      </c>
      <c r="T287">
        <v>7</v>
      </c>
      <c r="U287">
        <v>2</v>
      </c>
      <c r="V287">
        <v>0</v>
      </c>
      <c r="W287">
        <v>38</v>
      </c>
      <c r="X287">
        <v>2</v>
      </c>
      <c r="Y287">
        <v>6</v>
      </c>
      <c r="Z287">
        <v>0</v>
      </c>
      <c r="AA287">
        <v>0</v>
      </c>
      <c r="AB287">
        <v>2</v>
      </c>
      <c r="AC287">
        <v>2</v>
      </c>
      <c r="AD287">
        <v>1</v>
      </c>
      <c r="AE287">
        <v>1197</v>
      </c>
      <c r="AF287">
        <v>9</v>
      </c>
      <c r="AG287">
        <v>3024</v>
      </c>
      <c r="AH287">
        <v>1039</v>
      </c>
      <c r="AI287">
        <v>1</v>
      </c>
      <c r="AN287">
        <v>23.9</v>
      </c>
      <c r="AP287" t="s">
        <v>59</v>
      </c>
      <c r="AS287">
        <v>75</v>
      </c>
      <c r="AU287">
        <v>21573</v>
      </c>
      <c r="AV287">
        <v>7749</v>
      </c>
      <c r="AW287">
        <v>22</v>
      </c>
      <c r="AX287">
        <v>20</v>
      </c>
      <c r="AZ287">
        <v>0</v>
      </c>
      <c r="BA287">
        <f t="shared" si="24"/>
        <v>11788</v>
      </c>
      <c r="BB287">
        <v>5544</v>
      </c>
      <c r="BD287" t="e">
        <f t="shared" si="22"/>
        <v>#N/A</v>
      </c>
      <c r="BE287">
        <f t="shared" si="23"/>
        <v>1</v>
      </c>
    </row>
    <row r="288" spans="1:57" x14ac:dyDescent="0.25">
      <c r="A288" t="s">
        <v>290</v>
      </c>
      <c r="B288" t="s">
        <v>52</v>
      </c>
      <c r="C288" t="s">
        <v>53</v>
      </c>
      <c r="D288" t="s">
        <v>55</v>
      </c>
      <c r="E288" t="s">
        <v>56</v>
      </c>
      <c r="F288" s="1">
        <v>40820</v>
      </c>
      <c r="G288" s="1">
        <v>40814</v>
      </c>
      <c r="H288" s="1">
        <v>40819</v>
      </c>
      <c r="I288">
        <v>0</v>
      </c>
      <c r="J288">
        <v>980</v>
      </c>
      <c r="K288">
        <v>980</v>
      </c>
      <c r="L288">
        <v>52412</v>
      </c>
      <c r="M288" t="b">
        <v>0</v>
      </c>
      <c r="O288" t="s">
        <v>34</v>
      </c>
      <c r="P288" s="1">
        <v>40820</v>
      </c>
      <c r="Q288" t="b">
        <v>0</v>
      </c>
      <c r="R288" t="b">
        <v>0</v>
      </c>
      <c r="S288" t="b">
        <v>0</v>
      </c>
      <c r="T288">
        <v>6</v>
      </c>
      <c r="U288">
        <v>1</v>
      </c>
      <c r="V288">
        <v>0</v>
      </c>
      <c r="W288">
        <v>25</v>
      </c>
      <c r="X288">
        <v>1</v>
      </c>
      <c r="Y288">
        <v>5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1029</v>
      </c>
      <c r="AF288">
        <v>8</v>
      </c>
      <c r="AG288">
        <v>2707</v>
      </c>
      <c r="AH288">
        <v>902</v>
      </c>
      <c r="AI288">
        <v>0</v>
      </c>
      <c r="AN288">
        <v>24.2</v>
      </c>
      <c r="AP288" t="s">
        <v>59</v>
      </c>
      <c r="AS288">
        <v>42</v>
      </c>
      <c r="AU288">
        <v>40462</v>
      </c>
      <c r="AV288">
        <v>7148</v>
      </c>
      <c r="AW288">
        <v>23</v>
      </c>
      <c r="AX288">
        <v>20</v>
      </c>
      <c r="AZ288">
        <v>0</v>
      </c>
      <c r="BA288">
        <f t="shared" si="24"/>
        <v>11500</v>
      </c>
      <c r="BB288">
        <v>5859</v>
      </c>
      <c r="BD288" t="e">
        <f t="shared" si="22"/>
        <v>#N/A</v>
      </c>
      <c r="BE288">
        <f t="shared" si="23"/>
        <v>0</v>
      </c>
    </row>
    <row r="289" spans="1:57" x14ac:dyDescent="0.25">
      <c r="A289" t="s">
        <v>292</v>
      </c>
      <c r="B289" t="s">
        <v>52</v>
      </c>
      <c r="C289" t="s">
        <v>53</v>
      </c>
      <c r="D289" t="s">
        <v>55</v>
      </c>
      <c r="E289" t="s">
        <v>56</v>
      </c>
      <c r="F289" s="1">
        <v>40806</v>
      </c>
      <c r="G289" s="1">
        <v>40798</v>
      </c>
      <c r="H289" s="1">
        <v>40801</v>
      </c>
      <c r="I289">
        <v>0</v>
      </c>
      <c r="J289">
        <v>0</v>
      </c>
      <c r="K289">
        <v>732</v>
      </c>
      <c r="L289">
        <v>52164</v>
      </c>
      <c r="M289" t="b">
        <v>0</v>
      </c>
      <c r="O289" t="s">
        <v>34</v>
      </c>
      <c r="P289" s="1">
        <v>40806</v>
      </c>
      <c r="Q289" t="b">
        <v>0</v>
      </c>
      <c r="R289" t="b">
        <v>0</v>
      </c>
      <c r="S289" t="b">
        <v>0</v>
      </c>
      <c r="T289">
        <v>4</v>
      </c>
      <c r="U289">
        <v>1</v>
      </c>
      <c r="V289">
        <v>0</v>
      </c>
      <c r="W289">
        <v>18</v>
      </c>
      <c r="X289">
        <v>1</v>
      </c>
      <c r="Y289">
        <v>4</v>
      </c>
      <c r="Z289">
        <v>0</v>
      </c>
      <c r="AA289">
        <v>1</v>
      </c>
      <c r="AB289">
        <v>8</v>
      </c>
      <c r="AC289">
        <v>1</v>
      </c>
      <c r="AD289">
        <v>0</v>
      </c>
      <c r="AE289">
        <v>949</v>
      </c>
      <c r="AF289">
        <v>7</v>
      </c>
      <c r="AG289">
        <v>2468</v>
      </c>
      <c r="AH289">
        <v>777</v>
      </c>
      <c r="AI289">
        <v>3</v>
      </c>
      <c r="AN289">
        <v>24.1</v>
      </c>
      <c r="AP289" t="s">
        <v>59</v>
      </c>
      <c r="AS289">
        <v>139</v>
      </c>
      <c r="AU289">
        <v>16883</v>
      </c>
      <c r="AV289">
        <v>7573</v>
      </c>
      <c r="AW289">
        <v>21</v>
      </c>
      <c r="AX289">
        <v>20</v>
      </c>
      <c r="AZ289">
        <v>0</v>
      </c>
      <c r="BA289">
        <f t="shared" si="24"/>
        <v>11252</v>
      </c>
      <c r="BB289">
        <v>6122</v>
      </c>
      <c r="BD289" t="e">
        <f t="shared" si="22"/>
        <v>#N/A</v>
      </c>
      <c r="BE289">
        <f t="shared" si="23"/>
        <v>0</v>
      </c>
    </row>
    <row r="290" spans="1:57" x14ac:dyDescent="0.25">
      <c r="A290" t="s">
        <v>294</v>
      </c>
      <c r="B290" t="s">
        <v>52</v>
      </c>
      <c r="C290" t="s">
        <v>53</v>
      </c>
      <c r="D290" t="s">
        <v>55</v>
      </c>
      <c r="E290" t="s">
        <v>56</v>
      </c>
      <c r="F290" s="1">
        <v>40775</v>
      </c>
      <c r="G290" s="1">
        <v>40769</v>
      </c>
      <c r="H290" s="1">
        <v>40772</v>
      </c>
      <c r="I290">
        <v>0</v>
      </c>
      <c r="J290">
        <v>367</v>
      </c>
      <c r="K290">
        <v>367</v>
      </c>
      <c r="L290">
        <v>51799</v>
      </c>
      <c r="M290" t="b">
        <v>0</v>
      </c>
      <c r="O290" t="s">
        <v>34</v>
      </c>
      <c r="P290" s="1">
        <v>40775</v>
      </c>
      <c r="Q290" t="b">
        <v>0</v>
      </c>
      <c r="R290" t="b">
        <v>0</v>
      </c>
      <c r="S290" t="b">
        <v>0</v>
      </c>
      <c r="T290">
        <v>4</v>
      </c>
      <c r="U290">
        <v>2</v>
      </c>
      <c r="V290">
        <v>0</v>
      </c>
      <c r="W290">
        <v>10</v>
      </c>
      <c r="X290">
        <v>1</v>
      </c>
      <c r="Y290">
        <v>3</v>
      </c>
      <c r="Z290">
        <v>0</v>
      </c>
      <c r="AA290">
        <v>1</v>
      </c>
      <c r="AB290">
        <v>4</v>
      </c>
      <c r="AC290">
        <v>3</v>
      </c>
      <c r="AD290">
        <v>0</v>
      </c>
      <c r="AE290">
        <v>911</v>
      </c>
      <c r="AF290">
        <v>9</v>
      </c>
      <c r="AG290">
        <v>2185</v>
      </c>
      <c r="AH290">
        <v>922</v>
      </c>
      <c r="AI290">
        <v>3</v>
      </c>
      <c r="AN290">
        <v>24.2</v>
      </c>
      <c r="AP290" t="s">
        <v>59</v>
      </c>
      <c r="AS290">
        <v>130</v>
      </c>
      <c r="AU290">
        <v>20137</v>
      </c>
      <c r="AV290">
        <v>10591</v>
      </c>
      <c r="AW290">
        <v>22</v>
      </c>
      <c r="AX290">
        <v>21</v>
      </c>
      <c r="AZ290">
        <v>0</v>
      </c>
      <c r="BA290">
        <f t="shared" si="24"/>
        <v>10887</v>
      </c>
      <c r="BB290">
        <v>6458</v>
      </c>
      <c r="BD290" t="e">
        <f t="shared" si="22"/>
        <v>#N/A</v>
      </c>
      <c r="BE290">
        <f t="shared" si="23"/>
        <v>0</v>
      </c>
    </row>
    <row r="291" spans="1:57" x14ac:dyDescent="0.25">
      <c r="A291" t="s">
        <v>297</v>
      </c>
      <c r="B291" t="s">
        <v>52</v>
      </c>
      <c r="C291" t="s">
        <v>53</v>
      </c>
      <c r="D291" t="s">
        <v>55</v>
      </c>
      <c r="E291" t="s">
        <v>56</v>
      </c>
      <c r="F291" s="1">
        <v>40749</v>
      </c>
      <c r="G291" s="1">
        <v>40743</v>
      </c>
      <c r="H291" s="1">
        <v>40746</v>
      </c>
      <c r="I291">
        <v>0</v>
      </c>
      <c r="J291">
        <v>1151</v>
      </c>
      <c r="K291">
        <v>824</v>
      </c>
      <c r="L291">
        <v>51432</v>
      </c>
      <c r="M291" t="b">
        <v>1</v>
      </c>
      <c r="O291" t="s">
        <v>34</v>
      </c>
      <c r="P291" s="1">
        <v>40749</v>
      </c>
      <c r="Q291" t="b">
        <v>0</v>
      </c>
      <c r="R291" t="b">
        <v>0</v>
      </c>
      <c r="S291" t="b">
        <v>0</v>
      </c>
      <c r="T291">
        <v>9</v>
      </c>
      <c r="U291">
        <v>1</v>
      </c>
      <c r="V291">
        <v>0</v>
      </c>
      <c r="W291">
        <v>63</v>
      </c>
      <c r="X291">
        <v>0</v>
      </c>
      <c r="Y291">
        <v>8</v>
      </c>
      <c r="Z291">
        <v>0</v>
      </c>
      <c r="AA291">
        <v>1</v>
      </c>
      <c r="AB291">
        <v>10</v>
      </c>
      <c r="AC291">
        <v>1</v>
      </c>
      <c r="AD291">
        <v>0</v>
      </c>
      <c r="AE291">
        <v>1495</v>
      </c>
      <c r="AF291">
        <v>10</v>
      </c>
      <c r="AG291">
        <v>3742</v>
      </c>
      <c r="AH291">
        <v>1264</v>
      </c>
      <c r="AI291">
        <v>2</v>
      </c>
      <c r="AN291">
        <v>24.3</v>
      </c>
      <c r="AP291" t="s">
        <v>59</v>
      </c>
      <c r="AS291">
        <v>184</v>
      </c>
      <c r="AU291" t="s">
        <v>60</v>
      </c>
      <c r="AV291" t="s">
        <v>60</v>
      </c>
      <c r="AW291" t="s">
        <v>60</v>
      </c>
      <c r="AX291" t="s">
        <v>60</v>
      </c>
      <c r="AZ291">
        <v>0</v>
      </c>
      <c r="BA291">
        <f t="shared" si="24"/>
        <v>10520</v>
      </c>
      <c r="BB291">
        <v>6730</v>
      </c>
      <c r="BD291" t="e">
        <f t="shared" si="22"/>
        <v>#N/A</v>
      </c>
      <c r="BE291">
        <f t="shared" si="23"/>
        <v>1</v>
      </c>
    </row>
    <row r="292" spans="1:57" x14ac:dyDescent="0.25">
      <c r="A292" t="s">
        <v>298</v>
      </c>
      <c r="B292" t="s">
        <v>52</v>
      </c>
      <c r="C292" t="s">
        <v>53</v>
      </c>
      <c r="D292" t="s">
        <v>55</v>
      </c>
      <c r="E292" t="s">
        <v>56</v>
      </c>
      <c r="F292" s="1">
        <v>40722</v>
      </c>
      <c r="G292" s="1">
        <v>40717</v>
      </c>
      <c r="H292" s="1">
        <v>40719</v>
      </c>
      <c r="I292">
        <v>0</v>
      </c>
      <c r="J292">
        <v>822</v>
      </c>
      <c r="K292">
        <v>495</v>
      </c>
      <c r="L292">
        <v>51103</v>
      </c>
      <c r="M292" t="b">
        <v>0</v>
      </c>
      <c r="O292" t="s">
        <v>34</v>
      </c>
      <c r="P292" s="1">
        <v>40722</v>
      </c>
      <c r="Q292" t="b">
        <v>0</v>
      </c>
      <c r="R292" t="b">
        <v>0</v>
      </c>
      <c r="S292" t="b">
        <v>0</v>
      </c>
      <c r="T292">
        <v>8</v>
      </c>
      <c r="U292">
        <v>2</v>
      </c>
      <c r="V292">
        <v>0</v>
      </c>
      <c r="W292">
        <v>43</v>
      </c>
      <c r="X292">
        <v>0</v>
      </c>
      <c r="Y292">
        <v>5</v>
      </c>
      <c r="Z292">
        <v>0</v>
      </c>
      <c r="AA292">
        <v>1</v>
      </c>
      <c r="AB292">
        <v>4</v>
      </c>
      <c r="AC292">
        <v>3</v>
      </c>
      <c r="AD292">
        <v>0</v>
      </c>
      <c r="AE292">
        <v>1445</v>
      </c>
      <c r="AF292">
        <v>10</v>
      </c>
      <c r="AG292">
        <v>3563</v>
      </c>
      <c r="AH292">
        <v>1233</v>
      </c>
      <c r="AI292">
        <v>0</v>
      </c>
      <c r="AN292">
        <v>25.6</v>
      </c>
      <c r="AP292" t="s">
        <v>59</v>
      </c>
      <c r="AS292">
        <v>94</v>
      </c>
      <c r="AU292">
        <v>35854</v>
      </c>
      <c r="AV292">
        <v>9361</v>
      </c>
      <c r="AW292">
        <v>22</v>
      </c>
      <c r="AX292">
        <v>20</v>
      </c>
      <c r="AZ292">
        <v>0</v>
      </c>
      <c r="BA292">
        <f t="shared" si="24"/>
        <v>10191</v>
      </c>
      <c r="BB292">
        <v>7024</v>
      </c>
      <c r="BD292" t="e">
        <f t="shared" si="22"/>
        <v>#N/A</v>
      </c>
      <c r="BE292">
        <f t="shared" si="23"/>
        <v>0</v>
      </c>
    </row>
    <row r="293" spans="1:57" x14ac:dyDescent="0.25">
      <c r="A293" t="s">
        <v>300</v>
      </c>
      <c r="B293" t="s">
        <v>52</v>
      </c>
      <c r="C293" t="s">
        <v>53</v>
      </c>
      <c r="D293" t="s">
        <v>55</v>
      </c>
      <c r="E293" t="s">
        <v>56</v>
      </c>
      <c r="F293" s="1">
        <v>40698</v>
      </c>
      <c r="G293" s="1">
        <v>40694</v>
      </c>
      <c r="H293" s="1">
        <v>40697</v>
      </c>
      <c r="I293">
        <v>0</v>
      </c>
      <c r="J293">
        <v>228</v>
      </c>
      <c r="K293">
        <v>228</v>
      </c>
      <c r="L293">
        <v>50836</v>
      </c>
      <c r="M293" t="b">
        <v>0</v>
      </c>
      <c r="O293" t="s">
        <v>34</v>
      </c>
      <c r="P293" s="1">
        <v>40698</v>
      </c>
      <c r="Q293" t="b">
        <v>0</v>
      </c>
      <c r="R293" t="b">
        <v>0</v>
      </c>
      <c r="S293" t="b">
        <v>0</v>
      </c>
      <c r="T293">
        <v>8</v>
      </c>
      <c r="U293">
        <v>2</v>
      </c>
      <c r="V293">
        <v>0</v>
      </c>
      <c r="W293">
        <v>58</v>
      </c>
      <c r="X293">
        <v>0</v>
      </c>
      <c r="Y293">
        <v>5</v>
      </c>
      <c r="Z293">
        <v>0</v>
      </c>
      <c r="AA293">
        <v>0</v>
      </c>
      <c r="AB293">
        <v>9</v>
      </c>
      <c r="AC293">
        <v>4</v>
      </c>
      <c r="AD293">
        <v>0</v>
      </c>
      <c r="AE293">
        <v>1319</v>
      </c>
      <c r="AF293">
        <v>9</v>
      </c>
      <c r="AG293">
        <v>3263</v>
      </c>
      <c r="AH293">
        <v>1129</v>
      </c>
      <c r="AI293">
        <v>0</v>
      </c>
      <c r="AN293">
        <v>24.2</v>
      </c>
      <c r="AP293" t="s">
        <v>59</v>
      </c>
      <c r="AS293">
        <v>130</v>
      </c>
      <c r="AU293" t="s">
        <v>60</v>
      </c>
      <c r="AV293" t="s">
        <v>60</v>
      </c>
      <c r="AW293" t="s">
        <v>60</v>
      </c>
      <c r="AX293" t="s">
        <v>60</v>
      </c>
      <c r="AZ293">
        <v>0</v>
      </c>
      <c r="BA293">
        <f t="shared" si="24"/>
        <v>9924</v>
      </c>
      <c r="BB293">
        <v>7399</v>
      </c>
      <c r="BD293" t="e">
        <f t="shared" si="22"/>
        <v>#N/A</v>
      </c>
      <c r="BE293">
        <f t="shared" si="23"/>
        <v>0</v>
      </c>
    </row>
    <row r="294" spans="1:57" x14ac:dyDescent="0.25">
      <c r="A294" t="s">
        <v>302</v>
      </c>
      <c r="B294" t="s">
        <v>52</v>
      </c>
      <c r="C294" t="s">
        <v>53</v>
      </c>
      <c r="D294" t="s">
        <v>55</v>
      </c>
      <c r="E294" t="s">
        <v>56</v>
      </c>
      <c r="F294" s="1">
        <v>40681</v>
      </c>
      <c r="G294" s="1">
        <v>40675</v>
      </c>
      <c r="H294" s="1">
        <v>40679</v>
      </c>
      <c r="I294">
        <v>0</v>
      </c>
      <c r="J294">
        <v>327</v>
      </c>
      <c r="K294">
        <v>327</v>
      </c>
      <c r="L294">
        <v>50608</v>
      </c>
      <c r="M294" t="b">
        <v>1</v>
      </c>
      <c r="O294" t="s">
        <v>34</v>
      </c>
      <c r="P294" s="1">
        <v>40681</v>
      </c>
      <c r="Q294" t="b">
        <v>0</v>
      </c>
      <c r="R294" t="b">
        <v>0</v>
      </c>
      <c r="S294" t="b">
        <v>0</v>
      </c>
      <c r="T294">
        <v>8</v>
      </c>
      <c r="U294">
        <v>2</v>
      </c>
      <c r="V294">
        <v>0</v>
      </c>
      <c r="W294">
        <v>42</v>
      </c>
      <c r="X294">
        <v>0</v>
      </c>
      <c r="Y294">
        <v>3</v>
      </c>
      <c r="Z294">
        <v>1</v>
      </c>
      <c r="AA294">
        <v>0</v>
      </c>
      <c r="AB294">
        <v>3</v>
      </c>
      <c r="AC294">
        <v>3</v>
      </c>
      <c r="AD294">
        <v>0</v>
      </c>
      <c r="AE294">
        <v>1399</v>
      </c>
      <c r="AF294">
        <v>12</v>
      </c>
      <c r="AG294">
        <v>4054</v>
      </c>
      <c r="AH294">
        <v>1293</v>
      </c>
      <c r="AI294">
        <v>1</v>
      </c>
      <c r="AN294">
        <v>24.3</v>
      </c>
      <c r="AP294" t="s">
        <v>59</v>
      </c>
      <c r="AS294">
        <v>83</v>
      </c>
      <c r="AU294">
        <v>24072</v>
      </c>
      <c r="AV294">
        <v>5071</v>
      </c>
      <c r="AW294">
        <v>22</v>
      </c>
      <c r="AX294">
        <v>20</v>
      </c>
      <c r="AZ294">
        <v>0</v>
      </c>
      <c r="BA294">
        <f t="shared" si="24"/>
        <v>9696</v>
      </c>
      <c r="BB294">
        <v>7660</v>
      </c>
      <c r="BD294" t="e">
        <f t="shared" si="22"/>
        <v>#N/A</v>
      </c>
      <c r="BE294">
        <f t="shared" si="23"/>
        <v>1</v>
      </c>
    </row>
    <row r="295" spans="1:57" x14ac:dyDescent="0.25">
      <c r="A295" t="s">
        <v>304</v>
      </c>
      <c r="B295" t="s">
        <v>52</v>
      </c>
      <c r="C295" t="s">
        <v>53</v>
      </c>
      <c r="D295" t="s">
        <v>55</v>
      </c>
      <c r="E295" t="s">
        <v>56</v>
      </c>
      <c r="F295" s="1">
        <v>40656</v>
      </c>
      <c r="G295" s="1">
        <v>40650</v>
      </c>
      <c r="H295" s="1">
        <v>40655</v>
      </c>
      <c r="I295">
        <v>0</v>
      </c>
      <c r="J295">
        <v>301</v>
      </c>
      <c r="K295">
        <v>1059</v>
      </c>
      <c r="L295">
        <v>50281</v>
      </c>
      <c r="M295" t="b">
        <v>1</v>
      </c>
      <c r="O295" t="s">
        <v>190</v>
      </c>
      <c r="P295" s="1">
        <v>40656</v>
      </c>
      <c r="Q295" t="b">
        <v>0</v>
      </c>
      <c r="R295" t="b">
        <v>0</v>
      </c>
      <c r="S295" t="b">
        <v>0</v>
      </c>
      <c r="T295">
        <v>17</v>
      </c>
      <c r="U295">
        <v>3</v>
      </c>
      <c r="V295">
        <v>0</v>
      </c>
      <c r="W295">
        <v>63</v>
      </c>
      <c r="X295">
        <v>0</v>
      </c>
      <c r="Y295">
        <v>4</v>
      </c>
      <c r="Z295">
        <v>2</v>
      </c>
      <c r="AA295">
        <v>1</v>
      </c>
      <c r="AB295">
        <v>5</v>
      </c>
      <c r="AC295">
        <v>4</v>
      </c>
      <c r="AD295">
        <v>2</v>
      </c>
      <c r="AE295">
        <v>1473</v>
      </c>
      <c r="AF295">
        <v>13</v>
      </c>
      <c r="AG295">
        <v>4408</v>
      </c>
      <c r="AH295">
        <v>1477</v>
      </c>
      <c r="AI295">
        <v>0</v>
      </c>
      <c r="AN295">
        <v>24.8</v>
      </c>
      <c r="AP295" t="s">
        <v>59</v>
      </c>
      <c r="AS295">
        <v>507</v>
      </c>
      <c r="AU295">
        <v>47066</v>
      </c>
      <c r="AV295">
        <v>9085</v>
      </c>
      <c r="AW295">
        <v>23</v>
      </c>
      <c r="AX295">
        <v>20</v>
      </c>
      <c r="AZ295">
        <v>0</v>
      </c>
      <c r="BA295">
        <f t="shared" si="24"/>
        <v>9369</v>
      </c>
      <c r="BB295">
        <v>7939</v>
      </c>
      <c r="BD295" t="e">
        <f t="shared" si="22"/>
        <v>#N/A</v>
      </c>
      <c r="BE295">
        <f t="shared" si="23"/>
        <v>1</v>
      </c>
    </row>
    <row r="296" spans="1:57" x14ac:dyDescent="0.25">
      <c r="A296" t="s">
        <v>306</v>
      </c>
      <c r="B296" t="s">
        <v>52</v>
      </c>
      <c r="C296" t="s">
        <v>53</v>
      </c>
      <c r="D296" t="s">
        <v>55</v>
      </c>
      <c r="E296" t="s">
        <v>56</v>
      </c>
      <c r="F296" s="1">
        <v>40625</v>
      </c>
      <c r="G296" s="1">
        <v>40621</v>
      </c>
      <c r="H296" s="1">
        <v>40625</v>
      </c>
      <c r="I296">
        <v>0</v>
      </c>
      <c r="J296">
        <v>758</v>
      </c>
      <c r="K296">
        <v>758</v>
      </c>
      <c r="L296">
        <v>49980</v>
      </c>
      <c r="M296" t="b">
        <v>0</v>
      </c>
      <c r="O296" t="s">
        <v>190</v>
      </c>
      <c r="P296" s="1">
        <v>40625</v>
      </c>
      <c r="Q296" t="b">
        <v>0</v>
      </c>
      <c r="R296" t="b">
        <v>0</v>
      </c>
      <c r="S296" t="b">
        <v>1</v>
      </c>
      <c r="T296">
        <v>8</v>
      </c>
      <c r="U296">
        <v>1</v>
      </c>
      <c r="V296">
        <v>0</v>
      </c>
      <c r="W296">
        <v>82</v>
      </c>
      <c r="X296">
        <v>1</v>
      </c>
      <c r="Y296">
        <v>10</v>
      </c>
      <c r="Z296">
        <v>0</v>
      </c>
      <c r="AA296">
        <v>1</v>
      </c>
      <c r="AB296">
        <v>3</v>
      </c>
      <c r="AC296">
        <v>3</v>
      </c>
      <c r="AD296">
        <v>0</v>
      </c>
      <c r="AE296">
        <v>1367</v>
      </c>
      <c r="AF296">
        <v>10</v>
      </c>
      <c r="AG296">
        <v>3455</v>
      </c>
      <c r="AH296">
        <v>1176</v>
      </c>
      <c r="AI296">
        <v>0</v>
      </c>
      <c r="AN296">
        <v>23.4</v>
      </c>
      <c r="AP296" t="s">
        <v>59</v>
      </c>
      <c r="AS296">
        <v>381</v>
      </c>
      <c r="AU296">
        <v>41904</v>
      </c>
      <c r="AV296">
        <v>20863</v>
      </c>
      <c r="AW296">
        <v>23</v>
      </c>
      <c r="AX296">
        <v>22</v>
      </c>
      <c r="AZ296">
        <v>0</v>
      </c>
      <c r="BA296">
        <f t="shared" si="24"/>
        <v>9068</v>
      </c>
      <c r="BB296">
        <v>8310</v>
      </c>
      <c r="BD296" t="e">
        <f t="shared" si="22"/>
        <v>#N/A</v>
      </c>
      <c r="BE296">
        <f t="shared" si="23"/>
        <v>0</v>
      </c>
    </row>
    <row r="297" spans="1:57" x14ac:dyDescent="0.25">
      <c r="A297" t="s">
        <v>308</v>
      </c>
      <c r="B297" t="s">
        <v>52</v>
      </c>
      <c r="C297" t="s">
        <v>53</v>
      </c>
      <c r="D297" t="s">
        <v>55</v>
      </c>
      <c r="E297" t="s">
        <v>56</v>
      </c>
      <c r="F297" s="1">
        <v>40605</v>
      </c>
      <c r="G297" s="1">
        <v>40600</v>
      </c>
      <c r="H297" s="1">
        <v>40605</v>
      </c>
      <c r="I297">
        <v>0</v>
      </c>
      <c r="J297">
        <v>444</v>
      </c>
      <c r="K297">
        <v>444</v>
      </c>
      <c r="L297">
        <v>49666</v>
      </c>
      <c r="M297" t="b">
        <v>0</v>
      </c>
      <c r="O297" t="s">
        <v>190</v>
      </c>
      <c r="P297" s="1">
        <v>40605</v>
      </c>
      <c r="Q297" t="b">
        <v>0</v>
      </c>
      <c r="R297" t="b">
        <v>0</v>
      </c>
      <c r="S297" t="b">
        <v>0</v>
      </c>
      <c r="T297">
        <v>6</v>
      </c>
      <c r="U297">
        <v>2</v>
      </c>
      <c r="V297">
        <v>0</v>
      </c>
      <c r="W297">
        <v>51</v>
      </c>
      <c r="X297">
        <v>1</v>
      </c>
      <c r="Y297">
        <v>6</v>
      </c>
      <c r="Z297">
        <v>0</v>
      </c>
      <c r="AA297">
        <v>1</v>
      </c>
      <c r="AB297">
        <v>6</v>
      </c>
      <c r="AC297">
        <v>3</v>
      </c>
      <c r="AD297">
        <v>0</v>
      </c>
      <c r="AE297">
        <v>1216</v>
      </c>
      <c r="AF297">
        <v>9</v>
      </c>
      <c r="AG297">
        <v>3034</v>
      </c>
      <c r="AH297">
        <v>1045</v>
      </c>
      <c r="AI297">
        <v>1</v>
      </c>
      <c r="AN297">
        <v>23.6</v>
      </c>
      <c r="AP297" t="s">
        <v>59</v>
      </c>
      <c r="AS297">
        <v>357</v>
      </c>
      <c r="AU297">
        <v>39165</v>
      </c>
      <c r="AV297">
        <v>15034</v>
      </c>
      <c r="AW297">
        <v>22</v>
      </c>
      <c r="AX297">
        <v>21</v>
      </c>
      <c r="AZ297">
        <v>0</v>
      </c>
      <c r="BA297">
        <f t="shared" si="24"/>
        <v>8754</v>
      </c>
      <c r="BB297">
        <v>8754</v>
      </c>
      <c r="BD297" t="e">
        <f t="shared" si="22"/>
        <v>#N/A</v>
      </c>
      <c r="BE297">
        <f t="shared" si="23"/>
        <v>0</v>
      </c>
    </row>
    <row r="298" spans="1:57" x14ac:dyDescent="0.25">
      <c r="A298" t="s">
        <v>310</v>
      </c>
      <c r="B298" t="s">
        <v>52</v>
      </c>
      <c r="C298" t="s">
        <v>53</v>
      </c>
      <c r="D298" t="s">
        <v>55</v>
      </c>
      <c r="E298" t="s">
        <v>56</v>
      </c>
      <c r="F298" s="1">
        <v>40553</v>
      </c>
      <c r="G298" s="1">
        <v>40546</v>
      </c>
      <c r="H298" s="1">
        <v>40549</v>
      </c>
      <c r="I298">
        <v>0</v>
      </c>
      <c r="J298">
        <v>1286</v>
      </c>
      <c r="K298">
        <v>1286</v>
      </c>
      <c r="L298">
        <v>49222</v>
      </c>
      <c r="M298" t="b">
        <v>1</v>
      </c>
      <c r="O298" t="s">
        <v>34</v>
      </c>
      <c r="P298" s="1">
        <v>40553</v>
      </c>
      <c r="Q298" t="b">
        <v>0</v>
      </c>
      <c r="R298" t="b">
        <v>0</v>
      </c>
      <c r="S298" t="b">
        <v>0</v>
      </c>
      <c r="T298">
        <v>6</v>
      </c>
      <c r="U298">
        <v>1</v>
      </c>
      <c r="V298">
        <v>0</v>
      </c>
      <c r="W298">
        <v>81</v>
      </c>
      <c r="X298">
        <v>2</v>
      </c>
      <c r="Y298">
        <v>10</v>
      </c>
      <c r="Z298">
        <v>0</v>
      </c>
      <c r="AA298">
        <v>1</v>
      </c>
      <c r="AB298">
        <v>3</v>
      </c>
      <c r="AC298">
        <v>1</v>
      </c>
      <c r="AD298">
        <v>0</v>
      </c>
      <c r="AE298">
        <v>1119</v>
      </c>
      <c r="AF298">
        <v>8</v>
      </c>
      <c r="AG298">
        <v>2803</v>
      </c>
      <c r="AH298">
        <v>924</v>
      </c>
      <c r="AI298">
        <v>2</v>
      </c>
      <c r="AN298">
        <v>24.3</v>
      </c>
      <c r="AP298" t="s">
        <v>59</v>
      </c>
      <c r="AS298">
        <v>251</v>
      </c>
      <c r="AU298">
        <v>43517</v>
      </c>
      <c r="AV298">
        <v>19813</v>
      </c>
      <c r="AW298">
        <v>23</v>
      </c>
      <c r="AX298">
        <v>21</v>
      </c>
      <c r="AZ298">
        <v>0</v>
      </c>
      <c r="BA298">
        <f t="shared" si="24"/>
        <v>8310</v>
      </c>
      <c r="BB298">
        <v>9068</v>
      </c>
      <c r="BD298" t="e">
        <f t="shared" si="22"/>
        <v>#N/A</v>
      </c>
      <c r="BE298">
        <f t="shared" si="23"/>
        <v>1</v>
      </c>
    </row>
    <row r="299" spans="1:57" x14ac:dyDescent="0.25">
      <c r="A299" t="s">
        <v>312</v>
      </c>
      <c r="B299" t="s">
        <v>52</v>
      </c>
      <c r="C299" t="s">
        <v>53</v>
      </c>
      <c r="D299" t="s">
        <v>55</v>
      </c>
      <c r="E299" t="s">
        <v>56</v>
      </c>
      <c r="F299" s="1">
        <v>40530</v>
      </c>
      <c r="G299" s="1">
        <v>40522</v>
      </c>
      <c r="H299" s="1">
        <v>40528</v>
      </c>
      <c r="I299">
        <v>0</v>
      </c>
      <c r="J299">
        <v>915</v>
      </c>
      <c r="K299">
        <v>30915</v>
      </c>
      <c r="L299">
        <v>48851</v>
      </c>
      <c r="M299" t="b">
        <v>0</v>
      </c>
      <c r="O299" t="s">
        <v>190</v>
      </c>
      <c r="P299" s="1">
        <v>40530</v>
      </c>
      <c r="Q299" t="b">
        <v>0</v>
      </c>
      <c r="R299" t="b">
        <v>0</v>
      </c>
      <c r="S299" t="b">
        <v>0</v>
      </c>
      <c r="T299">
        <v>6</v>
      </c>
      <c r="U299">
        <v>1</v>
      </c>
      <c r="V299">
        <v>0</v>
      </c>
      <c r="W299">
        <v>54</v>
      </c>
      <c r="X299">
        <v>2</v>
      </c>
      <c r="Y299">
        <v>7</v>
      </c>
      <c r="Z299">
        <v>1</v>
      </c>
      <c r="AA299">
        <v>1</v>
      </c>
      <c r="AB299">
        <v>5</v>
      </c>
      <c r="AC299">
        <v>1</v>
      </c>
      <c r="AD299">
        <v>0</v>
      </c>
      <c r="AE299">
        <v>1069</v>
      </c>
      <c r="AF299">
        <v>8</v>
      </c>
      <c r="AG299">
        <v>2679</v>
      </c>
      <c r="AH299">
        <v>849</v>
      </c>
      <c r="AI299">
        <v>3</v>
      </c>
      <c r="AN299">
        <v>24.8</v>
      </c>
      <c r="AP299" t="s">
        <v>59</v>
      </c>
      <c r="AS299">
        <v>665</v>
      </c>
      <c r="AU299">
        <v>45357</v>
      </c>
      <c r="AV299">
        <v>16965</v>
      </c>
      <c r="AW299">
        <v>23</v>
      </c>
      <c r="AX299">
        <v>21</v>
      </c>
      <c r="AZ299">
        <v>0</v>
      </c>
      <c r="BA299">
        <f t="shared" si="24"/>
        <v>7939</v>
      </c>
      <c r="BB299">
        <v>9369</v>
      </c>
      <c r="BD299" t="e">
        <f t="shared" si="22"/>
        <v>#N/A</v>
      </c>
      <c r="BE299">
        <f t="shared" si="23"/>
        <v>0</v>
      </c>
    </row>
    <row r="300" spans="1:57" x14ac:dyDescent="0.25">
      <c r="A300" t="s">
        <v>314</v>
      </c>
      <c r="B300" t="s">
        <v>52</v>
      </c>
      <c r="C300" t="s">
        <v>53</v>
      </c>
      <c r="D300" t="s">
        <v>55</v>
      </c>
      <c r="E300" t="s">
        <v>56</v>
      </c>
      <c r="F300" s="1">
        <v>40506</v>
      </c>
      <c r="G300" s="1">
        <v>40500</v>
      </c>
      <c r="H300" s="1">
        <v>40502</v>
      </c>
      <c r="I300">
        <v>0</v>
      </c>
      <c r="J300">
        <v>636</v>
      </c>
      <c r="K300">
        <v>636</v>
      </c>
      <c r="L300">
        <v>48572</v>
      </c>
      <c r="M300" t="b">
        <v>0</v>
      </c>
      <c r="O300" t="s">
        <v>34</v>
      </c>
      <c r="P300" s="1">
        <v>40506</v>
      </c>
      <c r="Q300" t="b">
        <v>0</v>
      </c>
      <c r="R300" t="b">
        <v>0</v>
      </c>
      <c r="S300" t="b">
        <v>0</v>
      </c>
      <c r="T300">
        <v>6.15</v>
      </c>
      <c r="U300">
        <v>1.38</v>
      </c>
      <c r="V300">
        <v>0.2</v>
      </c>
      <c r="W300">
        <v>33.74</v>
      </c>
      <c r="X300">
        <v>0.1</v>
      </c>
      <c r="Y300">
        <v>4.57</v>
      </c>
      <c r="Z300">
        <v>0.31</v>
      </c>
      <c r="AA300">
        <v>0.45</v>
      </c>
      <c r="AB300">
        <v>4.43</v>
      </c>
      <c r="AC300">
        <v>0.18</v>
      </c>
      <c r="AD300">
        <v>0</v>
      </c>
      <c r="AE300">
        <v>1130.8599999999999</v>
      </c>
      <c r="AF300">
        <v>6.27</v>
      </c>
      <c r="AG300">
        <v>2930.22</v>
      </c>
      <c r="AH300">
        <v>909.32</v>
      </c>
      <c r="AI300">
        <v>3.12</v>
      </c>
      <c r="AN300">
        <v>25.3</v>
      </c>
      <c r="AP300" t="s">
        <v>59</v>
      </c>
      <c r="AS300">
        <v>424</v>
      </c>
      <c r="AU300">
        <v>20597</v>
      </c>
      <c r="AV300">
        <v>9864</v>
      </c>
      <c r="AW300">
        <v>22</v>
      </c>
      <c r="AX300">
        <v>20</v>
      </c>
      <c r="AZ300">
        <v>0</v>
      </c>
      <c r="BA300">
        <f t="shared" si="24"/>
        <v>7660</v>
      </c>
      <c r="BB300">
        <v>9696</v>
      </c>
      <c r="BD300" t="e">
        <f t="shared" si="22"/>
        <v>#N/A</v>
      </c>
      <c r="BE300">
        <f t="shared" si="23"/>
        <v>0</v>
      </c>
    </row>
    <row r="301" spans="1:57" x14ac:dyDescent="0.25">
      <c r="A301" t="s">
        <v>316</v>
      </c>
      <c r="B301" t="s">
        <v>52</v>
      </c>
      <c r="C301" t="s">
        <v>53</v>
      </c>
      <c r="D301" t="s">
        <v>55</v>
      </c>
      <c r="E301" t="s">
        <v>56</v>
      </c>
      <c r="F301" s="1">
        <v>40480</v>
      </c>
      <c r="G301" s="1">
        <v>40476</v>
      </c>
      <c r="H301" s="1">
        <v>40478</v>
      </c>
      <c r="I301">
        <v>0</v>
      </c>
      <c r="J301">
        <v>375</v>
      </c>
      <c r="K301">
        <v>375</v>
      </c>
      <c r="L301">
        <v>48311</v>
      </c>
      <c r="M301" t="b">
        <v>0</v>
      </c>
      <c r="O301" t="s">
        <v>34</v>
      </c>
      <c r="P301" s="1">
        <v>40480</v>
      </c>
      <c r="Q301" t="b">
        <v>0</v>
      </c>
      <c r="R301" t="b">
        <v>0</v>
      </c>
      <c r="S301" t="b">
        <v>0</v>
      </c>
      <c r="T301">
        <v>5</v>
      </c>
      <c r="U301">
        <v>1</v>
      </c>
      <c r="V301">
        <v>0</v>
      </c>
      <c r="W301">
        <v>24</v>
      </c>
      <c r="X301">
        <v>0</v>
      </c>
      <c r="Y301">
        <v>2</v>
      </c>
      <c r="Z301">
        <v>0</v>
      </c>
      <c r="AA301">
        <v>0</v>
      </c>
      <c r="AB301">
        <v>2</v>
      </c>
      <c r="AC301">
        <v>4</v>
      </c>
      <c r="AD301">
        <v>0</v>
      </c>
      <c r="AE301">
        <v>1168</v>
      </c>
      <c r="AF301">
        <v>8</v>
      </c>
      <c r="AG301">
        <v>2858</v>
      </c>
      <c r="AH301">
        <v>964</v>
      </c>
      <c r="AI301">
        <v>5</v>
      </c>
      <c r="AN301">
        <v>24.8</v>
      </c>
      <c r="AP301" t="s">
        <v>59</v>
      </c>
      <c r="AS301">
        <v>73</v>
      </c>
      <c r="AU301">
        <v>43478</v>
      </c>
      <c r="AV301">
        <v>4344</v>
      </c>
      <c r="AW301">
        <v>23</v>
      </c>
      <c r="AX301">
        <v>19</v>
      </c>
      <c r="AZ301">
        <v>0</v>
      </c>
      <c r="BA301">
        <f t="shared" si="24"/>
        <v>7399</v>
      </c>
      <c r="BB301">
        <v>9924</v>
      </c>
      <c r="BD301" t="e">
        <f t="shared" si="22"/>
        <v>#N/A</v>
      </c>
      <c r="BE301">
        <f t="shared" si="23"/>
        <v>0</v>
      </c>
    </row>
    <row r="302" spans="1:57" x14ac:dyDescent="0.25">
      <c r="A302" t="s">
        <v>318</v>
      </c>
      <c r="B302" t="s">
        <v>52</v>
      </c>
      <c r="C302" t="s">
        <v>53</v>
      </c>
      <c r="D302" t="s">
        <v>55</v>
      </c>
      <c r="E302" t="s">
        <v>56</v>
      </c>
      <c r="F302" s="1">
        <v>40452</v>
      </c>
      <c r="G302" s="1">
        <v>40448</v>
      </c>
      <c r="H302" s="1">
        <v>40450</v>
      </c>
      <c r="I302">
        <v>0</v>
      </c>
      <c r="J302">
        <v>1165</v>
      </c>
      <c r="K302">
        <v>1165</v>
      </c>
      <c r="L302">
        <v>47936</v>
      </c>
      <c r="M302" t="b">
        <v>1</v>
      </c>
      <c r="O302" t="s">
        <v>34</v>
      </c>
      <c r="P302" s="1">
        <v>40452</v>
      </c>
      <c r="Q302" t="b">
        <v>0</v>
      </c>
      <c r="R302" t="b">
        <v>0</v>
      </c>
      <c r="S302" t="b">
        <v>0</v>
      </c>
      <c r="T302">
        <v>8</v>
      </c>
      <c r="U302">
        <v>2</v>
      </c>
      <c r="V302">
        <v>0</v>
      </c>
      <c r="W302">
        <v>78</v>
      </c>
      <c r="X302">
        <v>1</v>
      </c>
      <c r="Y302">
        <v>12</v>
      </c>
      <c r="Z302">
        <v>0</v>
      </c>
      <c r="AA302">
        <v>1</v>
      </c>
      <c r="AB302">
        <v>6</v>
      </c>
      <c r="AC302">
        <v>2</v>
      </c>
      <c r="AD302">
        <v>0</v>
      </c>
      <c r="AE302">
        <v>1489</v>
      </c>
      <c r="AF302">
        <v>15</v>
      </c>
      <c r="AG302">
        <v>3890</v>
      </c>
      <c r="AH302">
        <v>1261</v>
      </c>
      <c r="AI302">
        <v>7</v>
      </c>
      <c r="AN302">
        <v>23.6</v>
      </c>
      <c r="AP302" t="s">
        <v>59</v>
      </c>
      <c r="AS302">
        <v>114</v>
      </c>
      <c r="AU302">
        <v>45946</v>
      </c>
      <c r="AV302">
        <v>12272</v>
      </c>
      <c r="AW302">
        <v>23</v>
      </c>
      <c r="AX302">
        <v>21</v>
      </c>
      <c r="AZ302">
        <v>0</v>
      </c>
      <c r="BA302">
        <f t="shared" si="24"/>
        <v>7024</v>
      </c>
      <c r="BB302">
        <v>10191</v>
      </c>
      <c r="BD302" t="e">
        <f t="shared" si="22"/>
        <v>#N/A</v>
      </c>
      <c r="BE302">
        <f t="shared" si="23"/>
        <v>1</v>
      </c>
    </row>
    <row r="303" spans="1:57" x14ac:dyDescent="0.25">
      <c r="A303" t="s">
        <v>320</v>
      </c>
      <c r="B303" t="s">
        <v>52</v>
      </c>
      <c r="C303" t="s">
        <v>53</v>
      </c>
      <c r="D303" t="s">
        <v>55</v>
      </c>
      <c r="E303" t="s">
        <v>56</v>
      </c>
      <c r="F303" s="1">
        <v>40421</v>
      </c>
      <c r="G303" s="1">
        <v>40412</v>
      </c>
      <c r="H303" s="1">
        <v>40417</v>
      </c>
      <c r="I303">
        <v>0</v>
      </c>
      <c r="J303">
        <v>871</v>
      </c>
      <c r="K303">
        <v>871</v>
      </c>
      <c r="L303">
        <v>47642</v>
      </c>
      <c r="M303" t="b">
        <v>0</v>
      </c>
      <c r="O303" t="s">
        <v>34</v>
      </c>
      <c r="P303" s="1">
        <v>40421</v>
      </c>
      <c r="Q303" t="b">
        <v>0</v>
      </c>
      <c r="R303" t="b">
        <v>0</v>
      </c>
      <c r="S303" t="b">
        <v>0</v>
      </c>
      <c r="T303">
        <v>5</v>
      </c>
      <c r="U303">
        <v>1</v>
      </c>
      <c r="V303">
        <v>0</v>
      </c>
      <c r="W303">
        <v>41</v>
      </c>
      <c r="X303">
        <v>0</v>
      </c>
      <c r="Y303">
        <v>5</v>
      </c>
      <c r="Z303">
        <v>0</v>
      </c>
      <c r="AA303">
        <v>1</v>
      </c>
      <c r="AB303">
        <v>2</v>
      </c>
      <c r="AC303">
        <v>3</v>
      </c>
      <c r="AD303">
        <v>0</v>
      </c>
      <c r="AE303">
        <v>1078</v>
      </c>
      <c r="AF303">
        <v>8</v>
      </c>
      <c r="AG303">
        <v>2667</v>
      </c>
      <c r="AH303">
        <v>988</v>
      </c>
      <c r="AI303">
        <v>4</v>
      </c>
      <c r="AN303">
        <v>24.4</v>
      </c>
      <c r="AP303" t="s">
        <v>59</v>
      </c>
      <c r="AS303">
        <v>408</v>
      </c>
      <c r="AU303">
        <v>45850</v>
      </c>
      <c r="AV303">
        <v>6930</v>
      </c>
      <c r="AW303">
        <v>23</v>
      </c>
      <c r="AX303">
        <v>20</v>
      </c>
      <c r="AZ303">
        <v>0</v>
      </c>
      <c r="BA303">
        <f t="shared" si="24"/>
        <v>6730</v>
      </c>
      <c r="BB303">
        <v>10520</v>
      </c>
      <c r="BD303" t="e">
        <f t="shared" si="22"/>
        <v>#N/A</v>
      </c>
      <c r="BE303">
        <f t="shared" si="23"/>
        <v>0</v>
      </c>
    </row>
    <row r="304" spans="1:57" x14ac:dyDescent="0.25">
      <c r="A304" t="s">
        <v>322</v>
      </c>
      <c r="B304" t="s">
        <v>52</v>
      </c>
      <c r="C304" t="s">
        <v>53</v>
      </c>
      <c r="D304" t="s">
        <v>55</v>
      </c>
      <c r="E304" t="s">
        <v>56</v>
      </c>
      <c r="F304" s="1">
        <v>40395</v>
      </c>
      <c r="G304" s="1">
        <v>40392</v>
      </c>
      <c r="H304" s="1">
        <v>40394</v>
      </c>
      <c r="I304">
        <v>0</v>
      </c>
      <c r="J304">
        <v>599</v>
      </c>
      <c r="K304">
        <v>599</v>
      </c>
      <c r="L304">
        <v>47370</v>
      </c>
      <c r="M304" t="b">
        <v>0</v>
      </c>
      <c r="O304" t="s">
        <v>34</v>
      </c>
      <c r="P304" s="1">
        <v>40395</v>
      </c>
      <c r="Q304" t="b">
        <v>0</v>
      </c>
      <c r="R304" t="b">
        <v>0</v>
      </c>
      <c r="S304" t="b">
        <v>0</v>
      </c>
      <c r="T304">
        <v>8</v>
      </c>
      <c r="U304">
        <v>2</v>
      </c>
      <c r="V304">
        <v>0</v>
      </c>
      <c r="W304">
        <v>38</v>
      </c>
      <c r="X304">
        <v>1</v>
      </c>
      <c r="Y304">
        <v>5</v>
      </c>
      <c r="Z304">
        <v>0</v>
      </c>
      <c r="AA304">
        <v>2</v>
      </c>
      <c r="AB304">
        <v>1</v>
      </c>
      <c r="AC304">
        <v>2</v>
      </c>
      <c r="AD304">
        <v>0</v>
      </c>
      <c r="AE304">
        <v>1176</v>
      </c>
      <c r="AF304">
        <v>9</v>
      </c>
      <c r="AG304">
        <v>3031</v>
      </c>
      <c r="AH304">
        <v>1008</v>
      </c>
      <c r="AI304">
        <v>254</v>
      </c>
      <c r="AN304">
        <v>23.4</v>
      </c>
      <c r="AP304" t="s">
        <v>59</v>
      </c>
      <c r="AS304">
        <v>275</v>
      </c>
      <c r="AU304">
        <v>43424</v>
      </c>
      <c r="AV304">
        <v>10032</v>
      </c>
      <c r="AW304">
        <v>23</v>
      </c>
      <c r="AX304">
        <v>21</v>
      </c>
      <c r="AZ304">
        <v>0</v>
      </c>
      <c r="BA304">
        <f t="shared" si="24"/>
        <v>6458</v>
      </c>
      <c r="BB304">
        <v>10887</v>
      </c>
      <c r="BD304" t="e">
        <f t="shared" si="22"/>
        <v>#N/A</v>
      </c>
      <c r="BE304">
        <f t="shared" si="23"/>
        <v>0</v>
      </c>
    </row>
    <row r="305" spans="1:57" x14ac:dyDescent="0.25">
      <c r="A305" t="s">
        <v>324</v>
      </c>
      <c r="B305" t="s">
        <v>52</v>
      </c>
      <c r="C305" t="s">
        <v>53</v>
      </c>
      <c r="D305" t="s">
        <v>55</v>
      </c>
      <c r="E305" t="s">
        <v>56</v>
      </c>
      <c r="F305" s="1">
        <v>40373</v>
      </c>
      <c r="G305" s="1">
        <v>40368</v>
      </c>
      <c r="H305" s="1">
        <v>40371</v>
      </c>
      <c r="I305">
        <v>0</v>
      </c>
      <c r="J305">
        <v>263</v>
      </c>
      <c r="K305">
        <v>263</v>
      </c>
      <c r="L305">
        <v>47034</v>
      </c>
      <c r="M305" t="b">
        <v>0</v>
      </c>
      <c r="O305" t="s">
        <v>34</v>
      </c>
      <c r="P305" s="1">
        <v>40373</v>
      </c>
      <c r="Q305" t="b">
        <v>0</v>
      </c>
      <c r="R305" t="b">
        <v>0</v>
      </c>
      <c r="S305" t="b">
        <v>0</v>
      </c>
      <c r="T305">
        <v>5</v>
      </c>
      <c r="U305">
        <v>1</v>
      </c>
      <c r="V305">
        <v>0</v>
      </c>
      <c r="W305">
        <v>22</v>
      </c>
      <c r="X305">
        <v>0</v>
      </c>
      <c r="Y305">
        <v>2</v>
      </c>
      <c r="Z305">
        <v>0</v>
      </c>
      <c r="AA305">
        <v>1</v>
      </c>
      <c r="AB305">
        <v>3</v>
      </c>
      <c r="AC305">
        <v>1</v>
      </c>
      <c r="AD305">
        <v>0</v>
      </c>
      <c r="AE305">
        <v>1272</v>
      </c>
      <c r="AF305">
        <v>9</v>
      </c>
      <c r="AG305">
        <v>2754</v>
      </c>
      <c r="AH305">
        <v>1039</v>
      </c>
      <c r="AI305">
        <v>169</v>
      </c>
      <c r="AN305">
        <v>24.2</v>
      </c>
      <c r="AP305" t="s">
        <v>59</v>
      </c>
      <c r="AS305">
        <v>50</v>
      </c>
      <c r="AU305">
        <v>40125</v>
      </c>
      <c r="AV305">
        <v>3427</v>
      </c>
      <c r="AW305">
        <v>23</v>
      </c>
      <c r="AX305">
        <v>19</v>
      </c>
      <c r="AZ305">
        <v>0</v>
      </c>
      <c r="BA305">
        <f t="shared" si="24"/>
        <v>6122</v>
      </c>
      <c r="BB305">
        <v>11252</v>
      </c>
      <c r="BD305" t="e">
        <f t="shared" si="22"/>
        <v>#N/A</v>
      </c>
      <c r="BE305">
        <f t="shared" si="23"/>
        <v>0</v>
      </c>
    </row>
    <row r="306" spans="1:57" x14ac:dyDescent="0.25">
      <c r="A306" t="s">
        <v>326</v>
      </c>
      <c r="B306" t="s">
        <v>52</v>
      </c>
      <c r="C306" t="s">
        <v>53</v>
      </c>
      <c r="D306" t="s">
        <v>55</v>
      </c>
      <c r="E306" t="s">
        <v>56</v>
      </c>
      <c r="F306" s="1">
        <v>40329</v>
      </c>
      <c r="G306" s="1">
        <v>40323</v>
      </c>
      <c r="H306" s="1">
        <v>40326</v>
      </c>
      <c r="J306">
        <v>1315</v>
      </c>
      <c r="K306">
        <v>315</v>
      </c>
      <c r="L306">
        <v>46771</v>
      </c>
      <c r="M306" t="b">
        <v>1</v>
      </c>
      <c r="O306" t="s">
        <v>34</v>
      </c>
      <c r="Q306" t="b">
        <v>0</v>
      </c>
      <c r="R306" t="b">
        <v>0</v>
      </c>
      <c r="S306" t="b">
        <v>0</v>
      </c>
      <c r="T306">
        <v>6.8010000000000002</v>
      </c>
      <c r="U306">
        <v>1.5149999999999999</v>
      </c>
      <c r="V306">
        <v>0.29699999999999999</v>
      </c>
      <c r="W306">
        <v>42.75</v>
      </c>
      <c r="X306">
        <v>0.54400000000000004</v>
      </c>
      <c r="Y306">
        <v>5.3230000000000004</v>
      </c>
      <c r="Z306">
        <v>9.8000000000000004E-2</v>
      </c>
      <c r="AA306">
        <v>0.83099999999999996</v>
      </c>
      <c r="AB306">
        <v>3.8929999999999998</v>
      </c>
      <c r="AC306">
        <v>1.8</v>
      </c>
      <c r="AD306">
        <v>0.26700000000000002</v>
      </c>
      <c r="AE306">
        <v>1346.605</v>
      </c>
      <c r="AF306">
        <v>10.996</v>
      </c>
      <c r="AG306">
        <v>3122.49</v>
      </c>
      <c r="AH306">
        <v>1149.789</v>
      </c>
      <c r="AI306">
        <v>187.79900000000001</v>
      </c>
      <c r="AN306">
        <v>23.4</v>
      </c>
      <c r="AP306" t="s">
        <v>59</v>
      </c>
      <c r="AS306">
        <v>65</v>
      </c>
      <c r="AU306">
        <v>4597</v>
      </c>
      <c r="AV306">
        <v>1946</v>
      </c>
      <c r="AW306">
        <v>23</v>
      </c>
      <c r="AX306">
        <v>18</v>
      </c>
      <c r="AZ306">
        <v>0</v>
      </c>
      <c r="BA306">
        <f t="shared" si="24"/>
        <v>5859</v>
      </c>
      <c r="BB306">
        <v>11500</v>
      </c>
      <c r="BD306" t="e">
        <f t="shared" si="22"/>
        <v>#N/A</v>
      </c>
      <c r="BE306">
        <f t="shared" si="23"/>
        <v>1</v>
      </c>
    </row>
    <row r="307" spans="1:57" x14ac:dyDescent="0.25">
      <c r="A307" t="s">
        <v>328</v>
      </c>
      <c r="B307" t="s">
        <v>52</v>
      </c>
      <c r="C307" t="s">
        <v>53</v>
      </c>
      <c r="D307" t="s">
        <v>55</v>
      </c>
      <c r="E307" t="s">
        <v>56</v>
      </c>
      <c r="F307" s="1">
        <v>40221</v>
      </c>
      <c r="G307" s="1">
        <v>40217</v>
      </c>
      <c r="H307" s="1">
        <v>40221</v>
      </c>
      <c r="J307">
        <v>0</v>
      </c>
      <c r="K307">
        <v>-15</v>
      </c>
      <c r="L307">
        <v>46441</v>
      </c>
      <c r="M307" t="b">
        <v>0</v>
      </c>
      <c r="O307" t="s">
        <v>34</v>
      </c>
      <c r="Q307" t="b">
        <v>0</v>
      </c>
      <c r="R307" t="b">
        <v>0</v>
      </c>
      <c r="S307" t="b">
        <v>0</v>
      </c>
      <c r="T307">
        <v>10.048</v>
      </c>
      <c r="U307">
        <v>2.8730000000000002</v>
      </c>
      <c r="V307">
        <v>0.33100000000000002</v>
      </c>
      <c r="W307">
        <v>40.639000000000003</v>
      </c>
      <c r="X307">
        <v>1.208</v>
      </c>
      <c r="Y307">
        <v>4.827</v>
      </c>
      <c r="Z307">
        <v>8.0000000000000002E-3</v>
      </c>
      <c r="AA307">
        <v>0.373</v>
      </c>
      <c r="AB307">
        <v>5.8979999999999997</v>
      </c>
      <c r="AC307">
        <v>3.665</v>
      </c>
      <c r="AD307">
        <v>1.1459999999999999</v>
      </c>
      <c r="AE307">
        <v>1332.9280000000001</v>
      </c>
      <c r="AF307">
        <v>11.714</v>
      </c>
      <c r="AG307">
        <v>3421.6309999999999</v>
      </c>
      <c r="AH307">
        <v>1133.2139999999999</v>
      </c>
      <c r="AI307">
        <v>234.209</v>
      </c>
      <c r="AN307">
        <v>23.4</v>
      </c>
      <c r="AP307" t="s">
        <v>59</v>
      </c>
      <c r="AS307">
        <v>52</v>
      </c>
      <c r="AU307">
        <v>45510</v>
      </c>
      <c r="AV307">
        <v>5235</v>
      </c>
      <c r="AW307">
        <v>23</v>
      </c>
      <c r="AX307">
        <v>20</v>
      </c>
      <c r="AZ307">
        <v>0</v>
      </c>
      <c r="BA307">
        <f t="shared" si="24"/>
        <v>5529</v>
      </c>
      <c r="BB307">
        <v>11788</v>
      </c>
      <c r="BD307" t="e">
        <f t="shared" si="22"/>
        <v>#N/A</v>
      </c>
      <c r="BE307">
        <f t="shared" si="23"/>
        <v>0</v>
      </c>
    </row>
    <row r="308" spans="1:57" x14ac:dyDescent="0.25">
      <c r="A308" t="s">
        <v>330</v>
      </c>
      <c r="B308" t="s">
        <v>52</v>
      </c>
      <c r="C308" t="s">
        <v>53</v>
      </c>
      <c r="D308" t="s">
        <v>55</v>
      </c>
      <c r="E308" t="s">
        <v>56</v>
      </c>
      <c r="F308" s="1">
        <v>40197</v>
      </c>
      <c r="G308" s="1">
        <v>40192</v>
      </c>
      <c r="H308" s="1">
        <v>40194</v>
      </c>
      <c r="J308">
        <v>0</v>
      </c>
      <c r="K308">
        <v>-335</v>
      </c>
      <c r="L308">
        <v>46121</v>
      </c>
      <c r="M308" t="b">
        <v>0</v>
      </c>
      <c r="O308" t="s">
        <v>34</v>
      </c>
      <c r="Q308" t="b">
        <v>0</v>
      </c>
      <c r="R308" t="b">
        <v>0</v>
      </c>
      <c r="S308" t="b">
        <v>0</v>
      </c>
      <c r="T308">
        <v>6.5839999999999996</v>
      </c>
      <c r="U308">
        <v>1.383</v>
      </c>
      <c r="V308">
        <v>0.25</v>
      </c>
      <c r="W308">
        <v>30.256</v>
      </c>
      <c r="X308">
        <v>0.63900000000000001</v>
      </c>
      <c r="Y308">
        <v>3.016</v>
      </c>
      <c r="Z308">
        <v>0.02</v>
      </c>
      <c r="AA308">
        <v>0.95599999999999996</v>
      </c>
      <c r="AB308">
        <v>6.2069999999999999</v>
      </c>
      <c r="AC308">
        <v>2.5830000000000002</v>
      </c>
      <c r="AD308">
        <v>0.432</v>
      </c>
      <c r="AE308">
        <v>1302.4380000000001</v>
      </c>
      <c r="AF308">
        <v>10.157999999999999</v>
      </c>
      <c r="AG308">
        <v>2921.8020000000001</v>
      </c>
      <c r="AH308">
        <v>1148.569</v>
      </c>
      <c r="AI308">
        <v>193.32300000000001</v>
      </c>
      <c r="AN308">
        <v>23.3</v>
      </c>
      <c r="AP308" t="s">
        <v>59</v>
      </c>
      <c r="AS308">
        <v>46</v>
      </c>
      <c r="AU308">
        <v>39250</v>
      </c>
      <c r="AV308">
        <v>4026</v>
      </c>
      <c r="AW308">
        <v>22</v>
      </c>
      <c r="AX308">
        <v>19</v>
      </c>
      <c r="AZ308">
        <v>0</v>
      </c>
      <c r="BA308">
        <f t="shared" si="24"/>
        <v>5209</v>
      </c>
      <c r="BB308">
        <v>12075</v>
      </c>
      <c r="BD308" t="e">
        <f t="shared" si="22"/>
        <v>#N/A</v>
      </c>
      <c r="BE308">
        <f t="shared" si="23"/>
        <v>0</v>
      </c>
    </row>
    <row r="309" spans="1:57" x14ac:dyDescent="0.25">
      <c r="A309" t="s">
        <v>332</v>
      </c>
      <c r="B309" t="s">
        <v>52</v>
      </c>
      <c r="C309" t="s">
        <v>53</v>
      </c>
      <c r="D309" t="s">
        <v>55</v>
      </c>
      <c r="E309" t="s">
        <v>56</v>
      </c>
      <c r="F309" s="1">
        <v>40170</v>
      </c>
      <c r="G309" s="1">
        <v>40166</v>
      </c>
      <c r="H309" s="1">
        <v>40168</v>
      </c>
      <c r="J309">
        <v>328</v>
      </c>
      <c r="K309">
        <v>-672</v>
      </c>
      <c r="L309">
        <v>45784</v>
      </c>
      <c r="M309" t="b">
        <v>0</v>
      </c>
      <c r="O309" t="s">
        <v>289</v>
      </c>
      <c r="Q309" t="b">
        <v>0</v>
      </c>
      <c r="R309" t="b">
        <v>0</v>
      </c>
      <c r="S309" t="b">
        <v>0</v>
      </c>
      <c r="T309">
        <v>7.1639999999999997</v>
      </c>
      <c r="U309">
        <v>1.804</v>
      </c>
      <c r="V309">
        <v>0.51800000000000002</v>
      </c>
      <c r="W309">
        <v>18.504999999999999</v>
      </c>
      <c r="X309">
        <v>0.14199999999999999</v>
      </c>
      <c r="Y309">
        <v>1.9550000000000001</v>
      </c>
      <c r="Z309">
        <v>0.25900000000000001</v>
      </c>
      <c r="AA309">
        <v>0.20300000000000001</v>
      </c>
      <c r="AB309">
        <v>5.2720000000000002</v>
      </c>
      <c r="AC309">
        <v>3.12</v>
      </c>
      <c r="AD309">
        <v>2.8000000000000001E-2</v>
      </c>
      <c r="AE309">
        <v>1493.1320000000001</v>
      </c>
      <c r="AF309">
        <v>14.319000000000001</v>
      </c>
      <c r="AG309">
        <v>3151.8719999999998</v>
      </c>
      <c r="AH309">
        <v>1266.575</v>
      </c>
      <c r="AI309">
        <v>241.41300000000001</v>
      </c>
      <c r="AN309">
        <v>24.3</v>
      </c>
      <c r="AP309" t="s">
        <v>59</v>
      </c>
      <c r="AS309">
        <v>36</v>
      </c>
      <c r="AU309">
        <v>40737</v>
      </c>
      <c r="AV309">
        <v>2361</v>
      </c>
      <c r="AW309">
        <v>23</v>
      </c>
      <c r="AX309">
        <v>18</v>
      </c>
      <c r="AZ309">
        <v>0</v>
      </c>
      <c r="BA309">
        <f t="shared" si="24"/>
        <v>4872</v>
      </c>
      <c r="BB309">
        <v>12427</v>
      </c>
      <c r="BD309" t="e">
        <f t="shared" si="22"/>
        <v>#N/A</v>
      </c>
      <c r="BE309">
        <f t="shared" si="23"/>
        <v>0</v>
      </c>
    </row>
    <row r="310" spans="1:57" x14ac:dyDescent="0.25">
      <c r="A310" t="s">
        <v>334</v>
      </c>
      <c r="B310" t="s">
        <v>52</v>
      </c>
      <c r="C310" t="s">
        <v>53</v>
      </c>
      <c r="D310" t="s">
        <v>55</v>
      </c>
      <c r="E310" t="s">
        <v>56</v>
      </c>
      <c r="F310" s="1">
        <v>40148</v>
      </c>
      <c r="G310" s="1">
        <v>40145</v>
      </c>
      <c r="H310" s="1">
        <v>40147</v>
      </c>
      <c r="J310">
        <v>0</v>
      </c>
      <c r="K310">
        <v>2099</v>
      </c>
      <c r="L310">
        <v>46456</v>
      </c>
      <c r="M310" t="b">
        <v>1</v>
      </c>
      <c r="O310" t="s">
        <v>289</v>
      </c>
      <c r="Q310" t="b">
        <v>0</v>
      </c>
      <c r="R310" t="b">
        <v>0</v>
      </c>
      <c r="S310" t="b">
        <v>0</v>
      </c>
      <c r="T310">
        <v>4.8460000000000001</v>
      </c>
      <c r="U310">
        <v>1.254</v>
      </c>
      <c r="V310">
        <v>0.185</v>
      </c>
      <c r="W310">
        <v>63.905000000000001</v>
      </c>
      <c r="X310">
        <v>0.505</v>
      </c>
      <c r="Y310">
        <v>5.4050000000000002</v>
      </c>
      <c r="Z310">
        <v>0.67900000000000005</v>
      </c>
      <c r="AA310">
        <v>0.25700000000000001</v>
      </c>
      <c r="AB310">
        <v>4.2850000000000001</v>
      </c>
      <c r="AC310">
        <v>3.222</v>
      </c>
      <c r="AD310">
        <v>0.6</v>
      </c>
      <c r="AE310">
        <v>1176.5060000000001</v>
      </c>
      <c r="AF310">
        <v>9.8059999999999992</v>
      </c>
      <c r="AG310">
        <v>2940.9920000000002</v>
      </c>
      <c r="AH310">
        <v>1041.482</v>
      </c>
      <c r="AI310">
        <v>244.495</v>
      </c>
      <c r="AN310">
        <v>24.7</v>
      </c>
      <c r="AP310" t="s">
        <v>59</v>
      </c>
      <c r="AS310">
        <v>140</v>
      </c>
      <c r="AU310">
        <v>42841</v>
      </c>
      <c r="AV310">
        <v>12084</v>
      </c>
      <c r="AW310">
        <v>23</v>
      </c>
      <c r="AX310">
        <v>21</v>
      </c>
      <c r="AZ310">
        <v>0</v>
      </c>
      <c r="BA310">
        <f t="shared" si="24"/>
        <v>5544</v>
      </c>
      <c r="BB310">
        <v>12627</v>
      </c>
      <c r="BD310" t="e">
        <f t="shared" si="22"/>
        <v>#N/A</v>
      </c>
      <c r="BE310">
        <f t="shared" si="23"/>
        <v>1</v>
      </c>
    </row>
    <row r="311" spans="1:57" x14ac:dyDescent="0.25">
      <c r="A311" t="s">
        <v>336</v>
      </c>
      <c r="B311" t="s">
        <v>52</v>
      </c>
      <c r="C311" t="s">
        <v>53</v>
      </c>
      <c r="D311" t="s">
        <v>55</v>
      </c>
      <c r="E311" t="s">
        <v>56</v>
      </c>
      <c r="F311" s="1">
        <v>40133</v>
      </c>
      <c r="G311" s="1">
        <v>40125</v>
      </c>
      <c r="H311" s="1">
        <v>40128</v>
      </c>
      <c r="J311">
        <v>891</v>
      </c>
      <c r="K311">
        <v>891</v>
      </c>
      <c r="L311">
        <v>45248</v>
      </c>
      <c r="M311" t="b">
        <v>0</v>
      </c>
      <c r="O311" t="s">
        <v>34</v>
      </c>
      <c r="Q311" t="b">
        <v>0</v>
      </c>
      <c r="R311" t="b">
        <v>0</v>
      </c>
      <c r="S311" t="b">
        <v>0</v>
      </c>
      <c r="T311">
        <v>9.7210000000000001</v>
      </c>
      <c r="U311">
        <v>2.95</v>
      </c>
      <c r="V311">
        <v>0.77100000000000002</v>
      </c>
      <c r="W311">
        <v>100.34</v>
      </c>
      <c r="X311">
        <v>2.8220000000000001</v>
      </c>
      <c r="Y311">
        <v>7.1529999999999996</v>
      </c>
      <c r="Z311">
        <v>1.218</v>
      </c>
      <c r="AA311">
        <v>1.2090000000000001</v>
      </c>
      <c r="AB311">
        <v>5.0789999999999997</v>
      </c>
      <c r="AC311">
        <v>0.20100000000000001</v>
      </c>
      <c r="AD311">
        <v>0.182</v>
      </c>
      <c r="AE311">
        <v>1583.9580000000001</v>
      </c>
      <c r="AF311">
        <v>16.658000000000001</v>
      </c>
      <c r="AG311">
        <v>4413.0479999999998</v>
      </c>
      <c r="AH311">
        <v>1738.8720000000001</v>
      </c>
      <c r="AI311">
        <v>319.875</v>
      </c>
      <c r="AN311">
        <v>23.4</v>
      </c>
      <c r="AP311" t="s">
        <v>59</v>
      </c>
      <c r="AS311">
        <v>148</v>
      </c>
      <c r="AU311">
        <v>46018</v>
      </c>
      <c r="AV311">
        <v>12071</v>
      </c>
      <c r="AW311">
        <v>23</v>
      </c>
      <c r="AX311">
        <v>21</v>
      </c>
      <c r="AZ311">
        <v>0</v>
      </c>
      <c r="BA311">
        <f t="shared" si="24"/>
        <v>4336</v>
      </c>
      <c r="BB311">
        <v>12853</v>
      </c>
      <c r="BD311" t="e">
        <f t="shared" si="22"/>
        <v>#N/A</v>
      </c>
      <c r="BE311">
        <f t="shared" si="23"/>
        <v>0</v>
      </c>
    </row>
    <row r="312" spans="1:57" x14ac:dyDescent="0.25">
      <c r="A312" t="s">
        <v>338</v>
      </c>
      <c r="B312" t="s">
        <v>52</v>
      </c>
      <c r="C312" t="s">
        <v>53</v>
      </c>
      <c r="D312" t="s">
        <v>55</v>
      </c>
      <c r="E312" t="s">
        <v>56</v>
      </c>
      <c r="F312" s="1">
        <v>40109</v>
      </c>
      <c r="G312" s="1">
        <v>40105</v>
      </c>
      <c r="H312" s="1">
        <v>40108</v>
      </c>
      <c r="J312">
        <v>578</v>
      </c>
      <c r="K312">
        <v>578</v>
      </c>
      <c r="L312">
        <v>44935</v>
      </c>
      <c r="O312" t="s">
        <v>34</v>
      </c>
      <c r="Q312" t="b">
        <v>0</v>
      </c>
      <c r="R312" t="b">
        <v>0</v>
      </c>
      <c r="S312" t="b">
        <v>0</v>
      </c>
      <c r="T312">
        <v>5.3159999999999998</v>
      </c>
      <c r="U312">
        <v>1.694</v>
      </c>
      <c r="V312">
        <v>0.184</v>
      </c>
      <c r="W312">
        <v>43.771000000000001</v>
      </c>
      <c r="X312">
        <v>1.377</v>
      </c>
      <c r="Y312">
        <v>2.617</v>
      </c>
      <c r="Z312">
        <v>3.5999999999999997E-2</v>
      </c>
      <c r="AA312">
        <v>0.22700000000000001</v>
      </c>
      <c r="AB312">
        <v>4.1980000000000004</v>
      </c>
      <c r="AC312">
        <v>3.0619999999999998</v>
      </c>
      <c r="AD312">
        <v>0.91100000000000003</v>
      </c>
      <c r="AE312">
        <v>1223.461</v>
      </c>
      <c r="AF312">
        <v>9.7739999999999991</v>
      </c>
      <c r="AG312">
        <v>2745.5210000000002</v>
      </c>
      <c r="AH312">
        <v>1057.856</v>
      </c>
      <c r="AI312">
        <v>235.78899999999999</v>
      </c>
      <c r="AN312">
        <v>23.8</v>
      </c>
      <c r="AP312" t="s">
        <v>59</v>
      </c>
      <c r="AS312">
        <v>107</v>
      </c>
      <c r="AU312">
        <v>43847</v>
      </c>
      <c r="AV312">
        <v>9082</v>
      </c>
      <c r="AW312">
        <v>23</v>
      </c>
      <c r="AX312">
        <v>20</v>
      </c>
      <c r="AZ312">
        <v>0</v>
      </c>
      <c r="BA312">
        <f t="shared" si="24"/>
        <v>4023</v>
      </c>
      <c r="BB312">
        <v>13074</v>
      </c>
      <c r="BD312" t="e">
        <f t="shared" si="22"/>
        <v>#N/A</v>
      </c>
      <c r="BE312">
        <f t="shared" si="23"/>
        <v>0</v>
      </c>
    </row>
    <row r="313" spans="1:57" x14ac:dyDescent="0.25">
      <c r="A313" t="s">
        <v>340</v>
      </c>
      <c r="B313" t="s">
        <v>52</v>
      </c>
      <c r="C313" t="s">
        <v>53</v>
      </c>
      <c r="D313" t="s">
        <v>55</v>
      </c>
      <c r="E313" t="s">
        <v>56</v>
      </c>
      <c r="F313" s="1">
        <v>40093</v>
      </c>
      <c r="G313" s="1">
        <v>40085</v>
      </c>
      <c r="H313" s="1">
        <v>40089</v>
      </c>
      <c r="J313">
        <v>250</v>
      </c>
      <c r="K313">
        <v>250</v>
      </c>
      <c r="L313">
        <v>44607</v>
      </c>
      <c r="M313" t="b">
        <v>0</v>
      </c>
      <c r="O313" t="s">
        <v>34</v>
      </c>
      <c r="Q313" t="b">
        <v>0</v>
      </c>
      <c r="R313" t="b">
        <v>0</v>
      </c>
      <c r="S313" t="b">
        <v>0</v>
      </c>
      <c r="T313">
        <v>5.5490000000000004</v>
      </c>
      <c r="U313">
        <v>1.448</v>
      </c>
      <c r="V313">
        <v>0.18</v>
      </c>
      <c r="W313">
        <v>15.157999999999999</v>
      </c>
      <c r="X313">
        <v>0.33200000000000002</v>
      </c>
      <c r="Y313">
        <v>0.73599999999999999</v>
      </c>
      <c r="Z313">
        <v>0.14699999999999999</v>
      </c>
      <c r="AA313">
        <v>0.94899999999999995</v>
      </c>
      <c r="AB313">
        <v>7.36</v>
      </c>
      <c r="AC313">
        <v>0.28299999999999997</v>
      </c>
      <c r="AD313">
        <v>0.17799999999999999</v>
      </c>
      <c r="AE313">
        <v>1252.837</v>
      </c>
      <c r="AF313">
        <v>9.9510000000000005</v>
      </c>
      <c r="AG313">
        <v>3036.922</v>
      </c>
      <c r="AH313">
        <v>1102.8910000000001</v>
      </c>
      <c r="AI313">
        <v>190.267</v>
      </c>
      <c r="AN313">
        <v>24.7</v>
      </c>
      <c r="AP313" t="s">
        <v>59</v>
      </c>
      <c r="AS313">
        <v>22</v>
      </c>
      <c r="AU313">
        <v>23120</v>
      </c>
      <c r="AV313">
        <v>1741</v>
      </c>
      <c r="AW313">
        <v>22</v>
      </c>
      <c r="AX313">
        <v>18</v>
      </c>
      <c r="AZ313">
        <v>0</v>
      </c>
      <c r="BA313">
        <f t="shared" si="24"/>
        <v>3695</v>
      </c>
      <c r="BB313">
        <v>13366</v>
      </c>
      <c r="BD313" t="e">
        <f t="shared" si="22"/>
        <v>#N/A</v>
      </c>
      <c r="BE313">
        <f t="shared" si="23"/>
        <v>0</v>
      </c>
    </row>
    <row r="314" spans="1:57" x14ac:dyDescent="0.25">
      <c r="A314" t="s">
        <v>342</v>
      </c>
      <c r="B314" t="s">
        <v>52</v>
      </c>
      <c r="C314" t="s">
        <v>53</v>
      </c>
      <c r="D314" t="s">
        <v>55</v>
      </c>
      <c r="E314" t="s">
        <v>56</v>
      </c>
      <c r="F314" s="1">
        <v>40073</v>
      </c>
      <c r="G314" s="1">
        <v>40069</v>
      </c>
      <c r="H314" s="1">
        <v>40073</v>
      </c>
      <c r="J314">
        <v>1259</v>
      </c>
      <c r="K314">
        <v>1259</v>
      </c>
      <c r="L314">
        <v>44357</v>
      </c>
      <c r="M314" t="b">
        <v>1</v>
      </c>
      <c r="O314" t="s">
        <v>34</v>
      </c>
      <c r="Q314" t="b">
        <v>0</v>
      </c>
      <c r="R314" t="b">
        <v>0</v>
      </c>
      <c r="S314" t="b">
        <v>0</v>
      </c>
      <c r="T314">
        <v>7.3940000000000001</v>
      </c>
      <c r="U314">
        <v>2.0510000000000002</v>
      </c>
      <c r="V314">
        <v>0.19700000000000001</v>
      </c>
      <c r="W314">
        <v>29.498000000000001</v>
      </c>
      <c r="X314">
        <v>1.978</v>
      </c>
      <c r="Y314">
        <v>1.819</v>
      </c>
      <c r="Z314">
        <v>0.39200000000000002</v>
      </c>
      <c r="AA314">
        <v>0.28100000000000003</v>
      </c>
      <c r="AB314">
        <v>5.1310000000000002</v>
      </c>
      <c r="AC314">
        <v>4.1120000000000001</v>
      </c>
      <c r="AD314">
        <v>0.58599999999999997</v>
      </c>
      <c r="AE314">
        <v>1583.6389999999999</v>
      </c>
      <c r="AF314">
        <v>16.178999999999998</v>
      </c>
      <c r="AG314">
        <v>4271.9769999999999</v>
      </c>
      <c r="AH314">
        <v>1422.1379999999999</v>
      </c>
      <c r="AI314">
        <v>270.10199999999998</v>
      </c>
      <c r="AN314">
        <v>24.7</v>
      </c>
      <c r="AP314" t="s">
        <v>59</v>
      </c>
      <c r="AS314">
        <v>17</v>
      </c>
      <c r="AU314">
        <v>27116</v>
      </c>
      <c r="AV314">
        <v>925</v>
      </c>
      <c r="AW314">
        <v>22</v>
      </c>
      <c r="AX314">
        <v>17</v>
      </c>
      <c r="AZ314">
        <v>0</v>
      </c>
      <c r="BA314">
        <f t="shared" si="24"/>
        <v>3445</v>
      </c>
      <c r="BB314">
        <v>13694</v>
      </c>
      <c r="BD314" t="e">
        <f t="shared" si="22"/>
        <v>#N/A</v>
      </c>
      <c r="BE314">
        <f t="shared" si="23"/>
        <v>1</v>
      </c>
    </row>
    <row r="315" spans="1:57" x14ac:dyDescent="0.25">
      <c r="A315" t="s">
        <v>344</v>
      </c>
      <c r="B315" t="s">
        <v>52</v>
      </c>
      <c r="C315" t="s">
        <v>53</v>
      </c>
      <c r="D315" t="s">
        <v>55</v>
      </c>
      <c r="E315" t="s">
        <v>56</v>
      </c>
      <c r="F315" s="1">
        <v>40053</v>
      </c>
      <c r="G315" s="1">
        <v>40048</v>
      </c>
      <c r="H315" s="1">
        <v>40053</v>
      </c>
      <c r="J315">
        <v>921</v>
      </c>
      <c r="K315">
        <v>921</v>
      </c>
      <c r="L315">
        <v>44019</v>
      </c>
      <c r="M315" t="b">
        <v>0</v>
      </c>
      <c r="O315" t="s">
        <v>289</v>
      </c>
      <c r="Q315" t="b">
        <v>0</v>
      </c>
      <c r="R315" t="b">
        <v>0</v>
      </c>
      <c r="S315" t="b">
        <v>0</v>
      </c>
      <c r="T315">
        <v>8.4649999999999999</v>
      </c>
      <c r="U315">
        <v>3.089</v>
      </c>
      <c r="V315">
        <v>3.3000000000000002E-2</v>
      </c>
      <c r="W315">
        <v>25.51</v>
      </c>
      <c r="X315">
        <v>2.9119999999999999</v>
      </c>
      <c r="Y315">
        <v>1.889</v>
      </c>
      <c r="Z315">
        <v>0.52500000000000002</v>
      </c>
      <c r="AA315">
        <v>2.9239999999999999</v>
      </c>
      <c r="AB315">
        <v>5.17</v>
      </c>
      <c r="AC315">
        <v>0.755</v>
      </c>
      <c r="AD315">
        <v>0.29099999999999998</v>
      </c>
      <c r="AE315">
        <v>1540.0119999999999</v>
      </c>
      <c r="AF315">
        <v>17.526</v>
      </c>
      <c r="AG315">
        <v>4491.6760000000004</v>
      </c>
      <c r="AH315">
        <v>1535.981</v>
      </c>
      <c r="AI315">
        <v>628.928</v>
      </c>
      <c r="AN315">
        <v>24.7</v>
      </c>
      <c r="AP315" t="s">
        <v>59</v>
      </c>
      <c r="AS315">
        <v>14</v>
      </c>
      <c r="AU315">
        <v>18009</v>
      </c>
      <c r="AV315">
        <v>514</v>
      </c>
      <c r="AW315">
        <v>21</v>
      </c>
      <c r="AX315">
        <v>16</v>
      </c>
      <c r="AZ315">
        <v>0</v>
      </c>
      <c r="BA315">
        <f t="shared" si="24"/>
        <v>3107</v>
      </c>
      <c r="BB315">
        <v>13951</v>
      </c>
      <c r="BD315" t="e">
        <f t="shared" si="22"/>
        <v>#N/A</v>
      </c>
      <c r="BE315">
        <f t="shared" si="23"/>
        <v>0</v>
      </c>
    </row>
    <row r="316" spans="1:57" x14ac:dyDescent="0.25">
      <c r="A316" t="s">
        <v>346</v>
      </c>
      <c r="B316" t="s">
        <v>52</v>
      </c>
      <c r="C316" t="s">
        <v>53</v>
      </c>
      <c r="D316" t="s">
        <v>55</v>
      </c>
      <c r="E316" t="s">
        <v>56</v>
      </c>
      <c r="F316" s="1">
        <v>40037</v>
      </c>
      <c r="G316" s="1">
        <v>40031</v>
      </c>
      <c r="H316" s="1">
        <v>40033</v>
      </c>
      <c r="J316">
        <v>631</v>
      </c>
      <c r="K316">
        <v>631</v>
      </c>
      <c r="L316">
        <v>43729</v>
      </c>
      <c r="M316" t="b">
        <v>0</v>
      </c>
      <c r="O316" t="s">
        <v>34</v>
      </c>
      <c r="Q316" t="b">
        <v>0</v>
      </c>
      <c r="R316" t="b">
        <v>0</v>
      </c>
      <c r="S316" t="b">
        <v>0</v>
      </c>
      <c r="T316">
        <v>7.4669999999999996</v>
      </c>
      <c r="U316">
        <v>1.4159999999999999</v>
      </c>
      <c r="V316">
        <v>0.23100000000000001</v>
      </c>
      <c r="W316">
        <v>17.164000000000001</v>
      </c>
      <c r="X316">
        <v>0.78200000000000003</v>
      </c>
      <c r="Y316">
        <v>1.2410000000000001</v>
      </c>
      <c r="Z316">
        <v>0.44900000000000001</v>
      </c>
      <c r="AA316">
        <v>1.2</v>
      </c>
      <c r="AB316">
        <v>7.8680000000000003</v>
      </c>
      <c r="AC316">
        <v>5.2999999999999999E-2</v>
      </c>
      <c r="AD316">
        <v>2.1110000000000002</v>
      </c>
      <c r="AE316">
        <v>1664.7840000000001</v>
      </c>
      <c r="AF316">
        <v>15.254</v>
      </c>
      <c r="AG316">
        <v>4010.7930000000001</v>
      </c>
      <c r="AH316">
        <v>1357.7080000000001</v>
      </c>
      <c r="AI316">
        <v>275.07499999999999</v>
      </c>
      <c r="AN316">
        <v>25.2</v>
      </c>
      <c r="AP316" t="s">
        <v>59</v>
      </c>
      <c r="AS316">
        <v>5</v>
      </c>
      <c r="AU316">
        <v>14052</v>
      </c>
      <c r="AV316">
        <v>527</v>
      </c>
      <c r="AW316">
        <v>21</v>
      </c>
      <c r="AX316">
        <v>16</v>
      </c>
      <c r="AZ316">
        <v>0</v>
      </c>
      <c r="BA316">
        <f t="shared" si="24"/>
        <v>2817</v>
      </c>
      <c r="BB316">
        <v>14246</v>
      </c>
      <c r="BD316" t="e">
        <f t="shared" si="22"/>
        <v>#N/A</v>
      </c>
      <c r="BE316">
        <f t="shared" si="23"/>
        <v>0</v>
      </c>
    </row>
    <row r="317" spans="1:57" x14ac:dyDescent="0.25">
      <c r="A317" t="s">
        <v>348</v>
      </c>
      <c r="B317" t="s">
        <v>52</v>
      </c>
      <c r="C317" t="s">
        <v>53</v>
      </c>
      <c r="D317" t="s">
        <v>55</v>
      </c>
      <c r="E317" t="s">
        <v>56</v>
      </c>
      <c r="F317" s="1">
        <v>40005</v>
      </c>
      <c r="G317" s="1">
        <v>40001</v>
      </c>
      <c r="H317" s="1">
        <v>40004</v>
      </c>
      <c r="J317">
        <v>330</v>
      </c>
      <c r="K317">
        <v>330</v>
      </c>
      <c r="L317">
        <v>43428</v>
      </c>
      <c r="M317" t="b">
        <v>0</v>
      </c>
      <c r="O317" t="s">
        <v>289</v>
      </c>
      <c r="Q317" t="b">
        <v>0</v>
      </c>
      <c r="R317" t="b">
        <v>0</v>
      </c>
      <c r="S317" t="b">
        <v>0</v>
      </c>
      <c r="T317">
        <v>5.9390000000000001</v>
      </c>
      <c r="U317">
        <v>1.0509999999999999</v>
      </c>
      <c r="V317">
        <v>0.248</v>
      </c>
      <c r="W317">
        <v>9.4060000000000006</v>
      </c>
      <c r="X317">
        <v>0.7</v>
      </c>
      <c r="Y317">
        <v>0.66200000000000003</v>
      </c>
      <c r="Z317">
        <v>0.16700000000000001</v>
      </c>
      <c r="AA317">
        <v>0.29499999999999998</v>
      </c>
      <c r="AB317">
        <v>3.1520000000000001</v>
      </c>
      <c r="AC317">
        <v>0.17</v>
      </c>
      <c r="AD317">
        <v>7.0000000000000007E-2</v>
      </c>
      <c r="AE317">
        <v>1037.173</v>
      </c>
      <c r="AF317">
        <v>10.544</v>
      </c>
      <c r="AG317">
        <v>2443.4059999999999</v>
      </c>
      <c r="AH317">
        <v>882.04399999999998</v>
      </c>
      <c r="AI317">
        <v>190.244</v>
      </c>
      <c r="AN317">
        <v>24.3</v>
      </c>
      <c r="AP317" t="s">
        <v>59</v>
      </c>
      <c r="AS317">
        <v>5</v>
      </c>
      <c r="AU317">
        <v>9478</v>
      </c>
      <c r="AV317">
        <v>431</v>
      </c>
      <c r="AW317">
        <v>20</v>
      </c>
      <c r="AX317">
        <v>16</v>
      </c>
      <c r="AZ317">
        <v>0</v>
      </c>
      <c r="BA317">
        <f t="shared" si="24"/>
        <v>2516</v>
      </c>
      <c r="BB317">
        <v>14496</v>
      </c>
      <c r="BD317" t="e">
        <f t="shared" si="22"/>
        <v>#N/A</v>
      </c>
      <c r="BE317">
        <f t="shared" si="23"/>
        <v>0</v>
      </c>
    </row>
    <row r="318" spans="1:57" x14ac:dyDescent="0.25">
      <c r="A318" t="s">
        <v>350</v>
      </c>
      <c r="B318" t="s">
        <v>52</v>
      </c>
      <c r="C318" t="s">
        <v>53</v>
      </c>
      <c r="D318" t="s">
        <v>55</v>
      </c>
      <c r="E318" t="s">
        <v>56</v>
      </c>
      <c r="F318" s="1">
        <v>39983</v>
      </c>
      <c r="G318" s="1">
        <v>39979</v>
      </c>
      <c r="H318" s="1">
        <v>39982</v>
      </c>
      <c r="J318">
        <v>1146</v>
      </c>
      <c r="K318">
        <v>1143</v>
      </c>
      <c r="L318">
        <v>43098</v>
      </c>
      <c r="M318" t="b">
        <v>1</v>
      </c>
      <c r="O318" t="s">
        <v>289</v>
      </c>
      <c r="Q318" t="b">
        <v>0</v>
      </c>
      <c r="R318" t="b">
        <v>0</v>
      </c>
      <c r="S318" t="b">
        <v>0</v>
      </c>
      <c r="T318">
        <v>7.4880000000000004</v>
      </c>
      <c r="U318">
        <v>1.462</v>
      </c>
      <c r="V318">
        <v>0.505</v>
      </c>
      <c r="W318">
        <v>32.475999999999999</v>
      </c>
      <c r="X318">
        <v>0.374</v>
      </c>
      <c r="Y318">
        <v>2.1619999999999999</v>
      </c>
      <c r="Z318">
        <v>0.16700000000000001</v>
      </c>
      <c r="AA318">
        <v>0.441</v>
      </c>
      <c r="AB318">
        <v>1.9470000000000001</v>
      </c>
      <c r="AC318">
        <v>4.9000000000000002E-2</v>
      </c>
      <c r="AD318">
        <v>7.3999999999999996E-2</v>
      </c>
      <c r="AE318">
        <v>1342.3920000000001</v>
      </c>
      <c r="AF318">
        <v>17.774999999999999</v>
      </c>
      <c r="AG318">
        <v>3199.748</v>
      </c>
      <c r="AH318">
        <v>1146.24</v>
      </c>
      <c r="AI318">
        <v>266.45499999999998</v>
      </c>
      <c r="AN318">
        <v>23.6</v>
      </c>
      <c r="AP318" t="s">
        <v>59</v>
      </c>
      <c r="AS318">
        <v>22</v>
      </c>
      <c r="AU318">
        <v>26907</v>
      </c>
      <c r="AV318">
        <v>767</v>
      </c>
      <c r="AW318">
        <v>22</v>
      </c>
      <c r="AX318">
        <v>17</v>
      </c>
      <c r="AZ318">
        <v>0</v>
      </c>
      <c r="BA318">
        <f t="shared" si="24"/>
        <v>2186</v>
      </c>
      <c r="BB318">
        <v>14708</v>
      </c>
      <c r="BD318" t="e">
        <f t="shared" si="22"/>
        <v>#N/A</v>
      </c>
      <c r="BE318">
        <f t="shared" si="23"/>
        <v>1</v>
      </c>
    </row>
    <row r="319" spans="1:57" x14ac:dyDescent="0.25">
      <c r="A319" t="s">
        <v>352</v>
      </c>
      <c r="B319" t="s">
        <v>52</v>
      </c>
      <c r="C319" t="s">
        <v>53</v>
      </c>
      <c r="D319" t="s">
        <v>55</v>
      </c>
      <c r="E319" t="s">
        <v>56</v>
      </c>
      <c r="F319" s="1">
        <v>39962</v>
      </c>
      <c r="G319" s="1">
        <v>39956</v>
      </c>
      <c r="H319" s="1">
        <v>39960</v>
      </c>
      <c r="J319">
        <v>828</v>
      </c>
      <c r="K319">
        <v>825</v>
      </c>
      <c r="L319">
        <v>42780</v>
      </c>
      <c r="M319" t="b">
        <v>0</v>
      </c>
      <c r="O319" t="s">
        <v>34</v>
      </c>
      <c r="Q319" t="b">
        <v>0</v>
      </c>
      <c r="R319" t="b">
        <v>0</v>
      </c>
      <c r="S319" t="b">
        <v>0</v>
      </c>
      <c r="T319">
        <v>7.8639999999999999</v>
      </c>
      <c r="U319">
        <v>2.3069999999999999</v>
      </c>
      <c r="V319">
        <v>0.92300000000000004</v>
      </c>
      <c r="W319">
        <v>26.498000000000001</v>
      </c>
      <c r="X319">
        <v>1.151</v>
      </c>
      <c r="Y319">
        <v>1.7929999999999999</v>
      </c>
      <c r="Z319">
        <v>0.2</v>
      </c>
      <c r="AA319">
        <v>1.1479999999999999</v>
      </c>
      <c r="AB319">
        <v>0.309</v>
      </c>
      <c r="AC319">
        <v>2.1389999999999998</v>
      </c>
      <c r="AD319">
        <v>0.67200000000000004</v>
      </c>
      <c r="AE319">
        <v>1299.8440000000001</v>
      </c>
      <c r="AF319">
        <v>17.108000000000001</v>
      </c>
      <c r="AG319">
        <v>3153.221</v>
      </c>
      <c r="AH319">
        <v>1034.7180000000001</v>
      </c>
      <c r="AI319">
        <v>205.029</v>
      </c>
      <c r="AN319">
        <v>24.5</v>
      </c>
      <c r="AP319" t="s">
        <v>59</v>
      </c>
      <c r="AS319">
        <v>18</v>
      </c>
      <c r="AU319">
        <v>26520</v>
      </c>
      <c r="AV319">
        <v>3203</v>
      </c>
      <c r="AW319">
        <v>22</v>
      </c>
      <c r="AX319">
        <v>19</v>
      </c>
      <c r="AZ319">
        <v>0</v>
      </c>
      <c r="BA319">
        <f t="shared" si="24"/>
        <v>1868</v>
      </c>
      <c r="BB319">
        <v>15022</v>
      </c>
      <c r="BD319" t="e">
        <f t="shared" si="22"/>
        <v>#N/A</v>
      </c>
      <c r="BE319">
        <f t="shared" si="23"/>
        <v>0</v>
      </c>
    </row>
    <row r="320" spans="1:57" x14ac:dyDescent="0.25">
      <c r="A320" t="s">
        <v>354</v>
      </c>
      <c r="B320" t="s">
        <v>52</v>
      </c>
      <c r="C320" t="s">
        <v>53</v>
      </c>
      <c r="D320" t="s">
        <v>55</v>
      </c>
      <c r="E320" t="s">
        <v>56</v>
      </c>
      <c r="F320" s="1">
        <v>39946</v>
      </c>
      <c r="G320" s="1">
        <v>39941</v>
      </c>
      <c r="H320" s="1">
        <v>39944</v>
      </c>
      <c r="J320">
        <v>566</v>
      </c>
      <c r="K320">
        <v>563</v>
      </c>
      <c r="L320">
        <v>42518</v>
      </c>
      <c r="M320" t="b">
        <v>0</v>
      </c>
      <c r="O320" t="s">
        <v>289</v>
      </c>
      <c r="Q320" t="b">
        <v>0</v>
      </c>
      <c r="R320" t="b">
        <v>0</v>
      </c>
      <c r="S320" t="b">
        <v>0</v>
      </c>
      <c r="T320">
        <v>9.6769999999999996</v>
      </c>
      <c r="U320">
        <v>1.8580000000000001</v>
      </c>
      <c r="V320">
        <v>3.0000000000000001E-3</v>
      </c>
      <c r="W320">
        <v>20.315999999999999</v>
      </c>
      <c r="X320">
        <v>0.56000000000000005</v>
      </c>
      <c r="Y320">
        <v>1.82</v>
      </c>
      <c r="Z320">
        <v>0.68100000000000005</v>
      </c>
      <c r="AA320">
        <v>0.95699999999999996</v>
      </c>
      <c r="AB320">
        <v>18.04</v>
      </c>
      <c r="AC320">
        <v>0.36199999999999999</v>
      </c>
      <c r="AD320">
        <v>0.90100000000000002</v>
      </c>
      <c r="AE320">
        <v>1580.24</v>
      </c>
      <c r="AF320">
        <v>21.379000000000001</v>
      </c>
      <c r="AG320">
        <v>2165.9549999999999</v>
      </c>
      <c r="AH320">
        <v>1467.4269999999999</v>
      </c>
      <c r="AI320">
        <v>243.39699999999999</v>
      </c>
      <c r="AN320">
        <v>24.4</v>
      </c>
      <c r="AP320" t="s">
        <v>59</v>
      </c>
      <c r="AS320">
        <v>12</v>
      </c>
      <c r="AU320">
        <v>19941</v>
      </c>
      <c r="AV320">
        <v>772</v>
      </c>
      <c r="AW320">
        <v>21</v>
      </c>
      <c r="AX320">
        <v>17</v>
      </c>
      <c r="AZ320">
        <v>0</v>
      </c>
      <c r="BA320">
        <f t="shared" si="24"/>
        <v>1606</v>
      </c>
      <c r="BB320">
        <v>15303</v>
      </c>
      <c r="BD320" t="e">
        <f t="shared" si="22"/>
        <v>#N/A</v>
      </c>
      <c r="BE320">
        <f t="shared" si="23"/>
        <v>0</v>
      </c>
    </row>
    <row r="321" spans="1:57" x14ac:dyDescent="0.25">
      <c r="A321" t="s">
        <v>356</v>
      </c>
      <c r="B321" t="s">
        <v>52</v>
      </c>
      <c r="C321" t="s">
        <v>53</v>
      </c>
      <c r="D321" t="s">
        <v>55</v>
      </c>
      <c r="E321" t="s">
        <v>56</v>
      </c>
      <c r="F321" s="1">
        <v>39938</v>
      </c>
      <c r="G321" s="1">
        <v>39928</v>
      </c>
      <c r="H321" s="1">
        <v>39932</v>
      </c>
      <c r="J321">
        <v>323</v>
      </c>
      <c r="K321">
        <v>323</v>
      </c>
      <c r="L321">
        <v>42278</v>
      </c>
      <c r="M321" t="b">
        <v>0</v>
      </c>
      <c r="O321" t="s">
        <v>289</v>
      </c>
      <c r="Q321" t="b">
        <v>0</v>
      </c>
      <c r="R321" t="b">
        <v>0</v>
      </c>
      <c r="S321" t="b">
        <v>0</v>
      </c>
      <c r="T321">
        <v>6.1630000000000003</v>
      </c>
      <c r="U321">
        <v>1.4490000000000001</v>
      </c>
      <c r="V321">
        <v>0.17100000000000001</v>
      </c>
      <c r="W321">
        <v>13.58</v>
      </c>
      <c r="X321">
        <v>0.28899999999999998</v>
      </c>
      <c r="Y321">
        <v>1.19</v>
      </c>
      <c r="Z321">
        <v>3.9E-2</v>
      </c>
      <c r="AA321">
        <v>0.628</v>
      </c>
      <c r="AB321">
        <v>4.5490000000000004</v>
      </c>
      <c r="AC321">
        <v>0.22900000000000001</v>
      </c>
      <c r="AD321">
        <v>0.23100000000000001</v>
      </c>
      <c r="AE321">
        <v>1313.547</v>
      </c>
      <c r="AF321">
        <v>16.472999999999999</v>
      </c>
      <c r="AG321">
        <v>3034.721</v>
      </c>
      <c r="AH321">
        <v>1075.9169999999999</v>
      </c>
      <c r="AI321">
        <v>202.797</v>
      </c>
      <c r="AN321">
        <v>24.7</v>
      </c>
      <c r="AP321" t="s">
        <v>59</v>
      </c>
      <c r="AS321">
        <v>12</v>
      </c>
      <c r="AU321">
        <v>14986</v>
      </c>
      <c r="AV321">
        <v>609</v>
      </c>
      <c r="AW321">
        <v>21</v>
      </c>
      <c r="AX321">
        <v>16</v>
      </c>
      <c r="AZ321">
        <v>0</v>
      </c>
      <c r="BA321">
        <f t="shared" si="24"/>
        <v>1366</v>
      </c>
      <c r="BB321">
        <v>15623</v>
      </c>
      <c r="BD321" t="e">
        <f t="shared" si="22"/>
        <v>#N/A</v>
      </c>
      <c r="BE321">
        <f t="shared" si="23"/>
        <v>0</v>
      </c>
    </row>
    <row r="322" spans="1:57" x14ac:dyDescent="0.25">
      <c r="A322" t="s">
        <v>358</v>
      </c>
      <c r="B322" t="s">
        <v>52</v>
      </c>
      <c r="C322" t="s">
        <v>53</v>
      </c>
      <c r="D322" t="s">
        <v>55</v>
      </c>
      <c r="E322" t="s">
        <v>56</v>
      </c>
      <c r="F322" s="1">
        <v>39910</v>
      </c>
      <c r="G322" s="1">
        <v>39906</v>
      </c>
      <c r="H322" s="1">
        <v>39909</v>
      </c>
      <c r="J322">
        <v>1000</v>
      </c>
      <c r="K322">
        <v>1043</v>
      </c>
      <c r="L322">
        <v>41955</v>
      </c>
      <c r="M322" t="b">
        <v>1</v>
      </c>
      <c r="O322" t="s">
        <v>289</v>
      </c>
      <c r="Q322" t="b">
        <v>0</v>
      </c>
      <c r="R322" t="b">
        <v>0</v>
      </c>
      <c r="S322" t="b">
        <v>0</v>
      </c>
      <c r="T322">
        <v>15.624000000000001</v>
      </c>
      <c r="U322">
        <v>1.9379999999999999</v>
      </c>
      <c r="V322">
        <v>0.434</v>
      </c>
      <c r="W322">
        <v>47.87</v>
      </c>
      <c r="X322">
        <v>1.5680000000000001</v>
      </c>
      <c r="Y322">
        <v>4.5350000000000001</v>
      </c>
      <c r="Z322">
        <v>1.377</v>
      </c>
      <c r="AA322">
        <v>0.55200000000000005</v>
      </c>
      <c r="AB322">
        <v>0.84599999999999997</v>
      </c>
      <c r="AC322">
        <v>6.0890000000000004</v>
      </c>
      <c r="AD322">
        <v>0.16200000000000001</v>
      </c>
      <c r="AE322">
        <v>1491.7819999999999</v>
      </c>
      <c r="AF322">
        <v>12.145</v>
      </c>
      <c r="AG322">
        <v>2896.3180000000002</v>
      </c>
      <c r="AH322">
        <v>1197.729</v>
      </c>
      <c r="AI322">
        <v>254.422</v>
      </c>
      <c r="AN322">
        <v>24.5</v>
      </c>
      <c r="AP322" t="s">
        <v>59</v>
      </c>
      <c r="AS322">
        <v>40</v>
      </c>
      <c r="AU322">
        <v>38083</v>
      </c>
      <c r="AV322">
        <v>2317</v>
      </c>
      <c r="AW322">
        <v>22</v>
      </c>
      <c r="AX322">
        <v>18</v>
      </c>
      <c r="AZ322">
        <v>0</v>
      </c>
      <c r="BA322">
        <f t="shared" si="24"/>
        <v>1043</v>
      </c>
      <c r="BB322">
        <v>15862</v>
      </c>
      <c r="BD322" t="e">
        <f t="shared" si="22"/>
        <v>#N/A</v>
      </c>
      <c r="BE322">
        <f t="shared" si="23"/>
        <v>1</v>
      </c>
    </row>
    <row r="323" spans="1:57" x14ac:dyDescent="0.25">
      <c r="A323" t="s">
        <v>360</v>
      </c>
      <c r="B323" t="s">
        <v>52</v>
      </c>
      <c r="C323" t="s">
        <v>53</v>
      </c>
      <c r="D323" t="s">
        <v>55</v>
      </c>
      <c r="E323" t="s">
        <v>56</v>
      </c>
      <c r="F323" s="1">
        <v>39878</v>
      </c>
      <c r="G323" s="1">
        <v>39875</v>
      </c>
      <c r="H323" s="1">
        <v>39878</v>
      </c>
      <c r="J323">
        <v>768</v>
      </c>
      <c r="K323">
        <v>768</v>
      </c>
      <c r="L323">
        <v>41680</v>
      </c>
      <c r="M323" t="b">
        <v>0</v>
      </c>
      <c r="O323" t="s">
        <v>289</v>
      </c>
      <c r="Q323" t="b">
        <v>0</v>
      </c>
      <c r="R323" t="b">
        <v>0</v>
      </c>
      <c r="S323" t="b">
        <v>0</v>
      </c>
      <c r="T323">
        <v>14.3</v>
      </c>
      <c r="U323">
        <v>2.9630000000000001</v>
      </c>
      <c r="V323">
        <v>0.26100000000000001</v>
      </c>
      <c r="W323">
        <v>41.396000000000001</v>
      </c>
      <c r="X323">
        <v>0.45600000000000002</v>
      </c>
      <c r="Y323">
        <v>2.5339999999999998</v>
      </c>
      <c r="Z323">
        <v>0.19500000000000001</v>
      </c>
      <c r="AA323">
        <v>1.581</v>
      </c>
      <c r="AB323">
        <v>6.242</v>
      </c>
      <c r="AC323">
        <v>3.7010000000000001</v>
      </c>
      <c r="AD323">
        <v>0.12</v>
      </c>
      <c r="AE323">
        <v>1476.4159999999999</v>
      </c>
      <c r="AF323">
        <v>18.835999999999999</v>
      </c>
      <c r="AG323">
        <v>3484.6849999999999</v>
      </c>
      <c r="AH323">
        <v>1345.172</v>
      </c>
      <c r="AI323">
        <v>208.69</v>
      </c>
      <c r="AN323">
        <v>24.6</v>
      </c>
      <c r="AP323" t="s">
        <v>59</v>
      </c>
      <c r="AS323">
        <v>33</v>
      </c>
      <c r="AU323">
        <v>25049</v>
      </c>
      <c r="AV323">
        <v>1834</v>
      </c>
      <c r="AW323">
        <v>22</v>
      </c>
      <c r="AX323">
        <v>18</v>
      </c>
      <c r="AZ323">
        <v>0</v>
      </c>
      <c r="BA323">
        <f t="shared" si="24"/>
        <v>768</v>
      </c>
      <c r="BB323">
        <v>16163</v>
      </c>
      <c r="BD323" t="e">
        <f t="shared" ref="BD323:BD386" si="25">_xlfn.IFS(BC323="A",1,BC323="B",2,BC323="C",3,BC323="X",4)</f>
        <v>#N/A</v>
      </c>
      <c r="BE323">
        <f t="shared" ref="BE323:BE386" si="26">IF(M323=TRUE,1,0)</f>
        <v>0</v>
      </c>
    </row>
    <row r="324" spans="1:57" x14ac:dyDescent="0.25">
      <c r="A324" t="s">
        <v>362</v>
      </c>
      <c r="B324" t="s">
        <v>52</v>
      </c>
      <c r="C324" t="s">
        <v>53</v>
      </c>
      <c r="D324" t="s">
        <v>55</v>
      </c>
      <c r="E324" t="s">
        <v>56</v>
      </c>
      <c r="F324" s="1">
        <v>39861</v>
      </c>
      <c r="G324" s="1">
        <v>39858</v>
      </c>
      <c r="H324" s="1">
        <v>39861</v>
      </c>
      <c r="J324">
        <v>524</v>
      </c>
      <c r="K324">
        <v>524</v>
      </c>
      <c r="L324">
        <v>41436</v>
      </c>
      <c r="M324" t="b">
        <v>0</v>
      </c>
      <c r="O324" t="s">
        <v>34</v>
      </c>
      <c r="Q324" t="b">
        <v>0</v>
      </c>
      <c r="R324" t="b">
        <v>0</v>
      </c>
      <c r="S324" t="b">
        <v>0</v>
      </c>
      <c r="T324">
        <v>11.523999999999999</v>
      </c>
      <c r="U324">
        <v>0.95499999999999996</v>
      </c>
      <c r="V324">
        <v>0.14399999999999999</v>
      </c>
      <c r="W324">
        <v>23.934999999999999</v>
      </c>
      <c r="X324">
        <v>9.1999999999999998E-2</v>
      </c>
      <c r="Y324">
        <v>1.3819999999999999</v>
      </c>
      <c r="Z324">
        <v>0.59899999999999998</v>
      </c>
      <c r="AA324">
        <v>0.188</v>
      </c>
      <c r="AB324">
        <v>4.8739999999999997</v>
      </c>
      <c r="AC324">
        <v>0.53700000000000003</v>
      </c>
      <c r="AD324">
        <v>0.1</v>
      </c>
      <c r="AE324">
        <v>1466.5519999999999</v>
      </c>
      <c r="AF324">
        <v>8.5210000000000008</v>
      </c>
      <c r="AG324">
        <v>2742.0250000000001</v>
      </c>
      <c r="AH324">
        <v>1027.1120000000001</v>
      </c>
      <c r="AI324">
        <v>148.70099999999999</v>
      </c>
      <c r="AN324">
        <v>25.7</v>
      </c>
      <c r="AP324" t="s">
        <v>59</v>
      </c>
      <c r="AS324">
        <v>33</v>
      </c>
      <c r="AZ324">
        <v>0</v>
      </c>
      <c r="BA324">
        <f t="shared" si="24"/>
        <v>524</v>
      </c>
      <c r="BB324">
        <v>16443</v>
      </c>
      <c r="BD324" t="e">
        <f t="shared" si="25"/>
        <v>#N/A</v>
      </c>
      <c r="BE324">
        <f t="shared" si="26"/>
        <v>0</v>
      </c>
    </row>
    <row r="325" spans="1:57" x14ac:dyDescent="0.25">
      <c r="A325" t="s">
        <v>364</v>
      </c>
      <c r="B325" t="s">
        <v>52</v>
      </c>
      <c r="C325" t="s">
        <v>53</v>
      </c>
      <c r="D325" t="s">
        <v>55</v>
      </c>
      <c r="E325" t="s">
        <v>56</v>
      </c>
      <c r="F325" s="1">
        <v>39849</v>
      </c>
      <c r="G325" s="1">
        <v>39843</v>
      </c>
      <c r="H325" s="1">
        <v>39848</v>
      </c>
      <c r="J325">
        <v>285</v>
      </c>
      <c r="K325">
        <v>285</v>
      </c>
      <c r="L325">
        <v>41197</v>
      </c>
      <c r="M325" t="b">
        <v>0</v>
      </c>
      <c r="O325" t="s">
        <v>289</v>
      </c>
      <c r="Q325" t="b">
        <v>0</v>
      </c>
      <c r="R325" t="b">
        <v>0</v>
      </c>
      <c r="S325" t="b">
        <v>0</v>
      </c>
      <c r="T325">
        <v>9.5660000000000007</v>
      </c>
      <c r="U325">
        <v>1.0960000000000001</v>
      </c>
      <c r="V325">
        <v>0.30299999999999999</v>
      </c>
      <c r="W325">
        <v>15.138999999999999</v>
      </c>
      <c r="X325">
        <v>0.39600000000000002</v>
      </c>
      <c r="Y325">
        <v>1.1850000000000001</v>
      </c>
      <c r="Z325">
        <v>0.44700000000000001</v>
      </c>
      <c r="AA325">
        <v>0.56799999999999995</v>
      </c>
      <c r="AB325">
        <v>0.47099999999999997</v>
      </c>
      <c r="AC325">
        <v>1.304</v>
      </c>
      <c r="AD325">
        <v>0.159</v>
      </c>
      <c r="AE325">
        <v>1048.4860000000001</v>
      </c>
      <c r="AF325">
        <v>11.525</v>
      </c>
      <c r="AG325">
        <v>2281.2440000000001</v>
      </c>
      <c r="AH325">
        <v>1178.6310000000001</v>
      </c>
      <c r="AI325">
        <v>183.178</v>
      </c>
      <c r="AN325">
        <v>24.2</v>
      </c>
      <c r="AP325" t="s">
        <v>59</v>
      </c>
      <c r="AS325">
        <v>30</v>
      </c>
      <c r="AZ325">
        <v>0</v>
      </c>
      <c r="BA325">
        <f>L325-$L$326</f>
        <v>285</v>
      </c>
      <c r="BB325">
        <v>16809</v>
      </c>
      <c r="BD325" t="e">
        <f t="shared" si="25"/>
        <v>#N/A</v>
      </c>
      <c r="BE325">
        <f t="shared" si="26"/>
        <v>0</v>
      </c>
    </row>
    <row r="326" spans="1:57" x14ac:dyDescent="0.25">
      <c r="A326" t="s">
        <v>366</v>
      </c>
      <c r="B326" t="s">
        <v>52</v>
      </c>
      <c r="C326" t="s">
        <v>53</v>
      </c>
      <c r="D326" t="s">
        <v>55</v>
      </c>
      <c r="E326" t="s">
        <v>56</v>
      </c>
      <c r="F326" s="1">
        <v>39821</v>
      </c>
      <c r="G326" s="1">
        <v>39815</v>
      </c>
      <c r="H326" s="1">
        <v>39820</v>
      </c>
      <c r="J326">
        <v>0</v>
      </c>
      <c r="K326">
        <v>1186</v>
      </c>
      <c r="L326">
        <v>40912</v>
      </c>
      <c r="M326" t="b">
        <v>1</v>
      </c>
      <c r="O326" t="s">
        <v>34</v>
      </c>
      <c r="Q326" t="b">
        <v>0</v>
      </c>
      <c r="R326" t="b">
        <v>0</v>
      </c>
      <c r="S326" t="b">
        <v>0</v>
      </c>
      <c r="T326">
        <v>11.342000000000001</v>
      </c>
      <c r="U326">
        <v>2.76</v>
      </c>
      <c r="V326">
        <v>1.079</v>
      </c>
      <c r="W326">
        <v>43.155000000000001</v>
      </c>
      <c r="X326">
        <v>1.002</v>
      </c>
      <c r="Y326">
        <v>11.73</v>
      </c>
      <c r="AB326">
        <v>2.92</v>
      </c>
      <c r="AD326">
        <v>0.745</v>
      </c>
      <c r="AE326">
        <v>1624.7339999999999</v>
      </c>
      <c r="AF326">
        <v>54.677</v>
      </c>
      <c r="AN326">
        <v>24.7</v>
      </c>
      <c r="AP326" t="s">
        <v>59</v>
      </c>
      <c r="AS326">
        <v>185</v>
      </c>
      <c r="AZ326">
        <v>1</v>
      </c>
      <c r="BA326">
        <f t="shared" ref="BA326:BA344" si="27">L326-29919</f>
        <v>10993</v>
      </c>
      <c r="BB326">
        <f>$BA$326-BA326</f>
        <v>0</v>
      </c>
      <c r="BD326" t="e">
        <f t="shared" si="25"/>
        <v>#N/A</v>
      </c>
      <c r="BE326">
        <f t="shared" si="26"/>
        <v>1</v>
      </c>
    </row>
    <row r="327" spans="1:57" x14ac:dyDescent="0.25">
      <c r="A327" t="s">
        <v>368</v>
      </c>
      <c r="B327" t="s">
        <v>52</v>
      </c>
      <c r="C327" t="s">
        <v>53</v>
      </c>
      <c r="D327" t="s">
        <v>55</v>
      </c>
      <c r="E327" t="s">
        <v>56</v>
      </c>
      <c r="F327" s="1">
        <v>39798</v>
      </c>
      <c r="G327" s="1">
        <v>39792</v>
      </c>
      <c r="H327" s="1">
        <v>39797</v>
      </c>
      <c r="J327">
        <v>899</v>
      </c>
      <c r="K327">
        <v>899</v>
      </c>
      <c r="L327">
        <v>40625</v>
      </c>
      <c r="M327" t="b">
        <v>0</v>
      </c>
      <c r="O327" t="s">
        <v>34</v>
      </c>
      <c r="Q327" t="b">
        <v>0</v>
      </c>
      <c r="R327" t="b">
        <v>0</v>
      </c>
      <c r="S327" t="b">
        <v>0</v>
      </c>
      <c r="T327">
        <v>8.0340000000000007</v>
      </c>
      <c r="U327">
        <v>1.64</v>
      </c>
      <c r="V327">
        <v>0.80500000000000005</v>
      </c>
      <c r="W327">
        <v>22.905000000000001</v>
      </c>
      <c r="X327">
        <v>0.89600000000000002</v>
      </c>
      <c r="Y327">
        <v>5.2679999999999998</v>
      </c>
      <c r="AB327">
        <v>1.1140000000000001</v>
      </c>
      <c r="AD327">
        <v>0.82899999999999996</v>
      </c>
      <c r="AE327">
        <v>1334.675</v>
      </c>
      <c r="AF327">
        <v>40.835000000000001</v>
      </c>
      <c r="AN327">
        <v>25.4</v>
      </c>
      <c r="AP327" t="s">
        <v>59</v>
      </c>
      <c r="AS327">
        <v>56</v>
      </c>
      <c r="AZ327">
        <v>0</v>
      </c>
      <c r="BA327">
        <f t="shared" si="27"/>
        <v>10706</v>
      </c>
      <c r="BB327">
        <f t="shared" ref="BB327:BB345" si="28">$BA$326-BA327</f>
        <v>287</v>
      </c>
      <c r="BD327" t="e">
        <f t="shared" si="25"/>
        <v>#N/A</v>
      </c>
      <c r="BE327">
        <f t="shared" si="26"/>
        <v>0</v>
      </c>
    </row>
    <row r="328" spans="1:57" x14ac:dyDescent="0.25">
      <c r="A328" t="s">
        <v>370</v>
      </c>
      <c r="B328" t="s">
        <v>52</v>
      </c>
      <c r="C328" t="s">
        <v>53</v>
      </c>
      <c r="D328" t="s">
        <v>55</v>
      </c>
      <c r="E328" t="s">
        <v>56</v>
      </c>
      <c r="F328" s="1">
        <v>39778</v>
      </c>
      <c r="G328" s="1">
        <v>39772</v>
      </c>
      <c r="H328" s="1">
        <v>39774</v>
      </c>
      <c r="J328">
        <v>562</v>
      </c>
      <c r="K328">
        <v>562</v>
      </c>
      <c r="L328">
        <v>40288</v>
      </c>
      <c r="M328" t="b">
        <v>0</v>
      </c>
      <c r="O328" t="s">
        <v>289</v>
      </c>
      <c r="Q328" t="b">
        <v>0</v>
      </c>
      <c r="R328" t="b">
        <v>0</v>
      </c>
      <c r="S328" t="b">
        <v>0</v>
      </c>
      <c r="T328">
        <v>8.8919999999999995</v>
      </c>
      <c r="U328">
        <v>1.663</v>
      </c>
      <c r="V328">
        <v>0.77900000000000003</v>
      </c>
      <c r="W328">
        <v>18.09</v>
      </c>
      <c r="X328">
        <v>0.621</v>
      </c>
      <c r="Y328">
        <v>3.4369999999999998</v>
      </c>
      <c r="AB328">
        <v>3.6539999999999999</v>
      </c>
      <c r="AD328">
        <v>1.071</v>
      </c>
      <c r="AE328">
        <v>1480.2950000000001</v>
      </c>
      <c r="AF328">
        <v>33.156999999999996</v>
      </c>
      <c r="AN328">
        <v>25.4</v>
      </c>
      <c r="AP328" t="s">
        <v>59</v>
      </c>
      <c r="AZ328">
        <v>0</v>
      </c>
      <c r="BA328">
        <f t="shared" si="27"/>
        <v>10369</v>
      </c>
      <c r="BB328">
        <f t="shared" si="28"/>
        <v>624</v>
      </c>
      <c r="BD328" t="e">
        <f t="shared" si="25"/>
        <v>#N/A</v>
      </c>
      <c r="BE328">
        <f t="shared" si="26"/>
        <v>0</v>
      </c>
    </row>
    <row r="329" spans="1:57" x14ac:dyDescent="0.25">
      <c r="A329" t="s">
        <v>372</v>
      </c>
      <c r="B329" t="s">
        <v>52</v>
      </c>
      <c r="C329" t="s">
        <v>53</v>
      </c>
      <c r="D329" t="s">
        <v>55</v>
      </c>
      <c r="E329" t="s">
        <v>56</v>
      </c>
      <c r="F329" s="1">
        <v>39759</v>
      </c>
      <c r="G329" s="1">
        <v>39753</v>
      </c>
      <c r="H329" s="1">
        <v>39757</v>
      </c>
      <c r="J329">
        <v>298</v>
      </c>
      <c r="K329">
        <v>298</v>
      </c>
      <c r="L329">
        <v>40024</v>
      </c>
      <c r="M329" t="b">
        <v>0</v>
      </c>
      <c r="O329" t="s">
        <v>34</v>
      </c>
      <c r="Q329" t="b">
        <v>0</v>
      </c>
      <c r="R329" t="b">
        <v>0</v>
      </c>
      <c r="S329" t="b">
        <v>0</v>
      </c>
      <c r="T329">
        <v>10.003</v>
      </c>
      <c r="U329">
        <v>2.6659999999999999</v>
      </c>
      <c r="V329">
        <v>0.75900000000000001</v>
      </c>
      <c r="W329">
        <v>12.323</v>
      </c>
      <c r="X329">
        <v>1.026</v>
      </c>
      <c r="Y329">
        <v>1.204</v>
      </c>
      <c r="AB329">
        <v>6.9790000000000001</v>
      </c>
      <c r="AD329">
        <v>0.625</v>
      </c>
      <c r="AE329">
        <v>1492.5029999999999</v>
      </c>
      <c r="AF329">
        <v>34.863999999999997</v>
      </c>
      <c r="AN329">
        <v>24.8</v>
      </c>
      <c r="AP329" t="s">
        <v>59</v>
      </c>
      <c r="AZ329">
        <v>0</v>
      </c>
      <c r="BA329">
        <f t="shared" si="27"/>
        <v>10105</v>
      </c>
      <c r="BB329">
        <f t="shared" si="28"/>
        <v>888</v>
      </c>
      <c r="BD329" t="e">
        <f t="shared" si="25"/>
        <v>#N/A</v>
      </c>
      <c r="BE329">
        <f t="shared" si="26"/>
        <v>0</v>
      </c>
    </row>
    <row r="330" spans="1:57" x14ac:dyDescent="0.25">
      <c r="A330" t="s">
        <v>374</v>
      </c>
      <c r="B330" t="s">
        <v>52</v>
      </c>
      <c r="C330" t="s">
        <v>53</v>
      </c>
      <c r="D330" t="s">
        <v>55</v>
      </c>
      <c r="E330" t="s">
        <v>56</v>
      </c>
      <c r="F330" s="1">
        <v>39744</v>
      </c>
      <c r="G330" s="1">
        <v>39736</v>
      </c>
      <c r="H330" s="1">
        <v>39741</v>
      </c>
      <c r="J330">
        <v>1099</v>
      </c>
      <c r="K330">
        <v>1099</v>
      </c>
      <c r="L330">
        <v>39726</v>
      </c>
      <c r="M330" t="b">
        <v>1</v>
      </c>
      <c r="O330" t="s">
        <v>289</v>
      </c>
      <c r="Q330" t="b">
        <v>0</v>
      </c>
      <c r="R330" t="b">
        <v>0</v>
      </c>
      <c r="S330" t="b">
        <v>0</v>
      </c>
      <c r="T330">
        <v>6.649</v>
      </c>
      <c r="U330">
        <v>2.2240000000000002</v>
      </c>
      <c r="V330">
        <v>0.61799999999999999</v>
      </c>
      <c r="W330">
        <v>18.495000000000001</v>
      </c>
      <c r="X330">
        <v>0.623</v>
      </c>
      <c r="Y330">
        <v>3.1480000000000001</v>
      </c>
      <c r="AB330">
        <v>0.93200000000000005</v>
      </c>
      <c r="AD330">
        <v>1.052</v>
      </c>
      <c r="AE330">
        <v>1228.6869999999999</v>
      </c>
      <c r="AF330">
        <v>47.863</v>
      </c>
      <c r="AN330">
        <v>24.3</v>
      </c>
      <c r="AP330" t="s">
        <v>59</v>
      </c>
      <c r="AZ330">
        <v>0</v>
      </c>
      <c r="BA330">
        <f t="shared" si="27"/>
        <v>9807</v>
      </c>
      <c r="BB330">
        <f t="shared" si="28"/>
        <v>1186</v>
      </c>
      <c r="BD330" t="e">
        <f t="shared" si="25"/>
        <v>#N/A</v>
      </c>
      <c r="BE330">
        <f t="shared" si="26"/>
        <v>1</v>
      </c>
    </row>
    <row r="331" spans="1:57" x14ac:dyDescent="0.25">
      <c r="A331" t="s">
        <v>376</v>
      </c>
      <c r="B331" t="s">
        <v>52</v>
      </c>
      <c r="C331" t="s">
        <v>53</v>
      </c>
      <c r="D331" t="s">
        <v>55</v>
      </c>
      <c r="E331" t="s">
        <v>56</v>
      </c>
      <c r="F331" s="1">
        <v>39734</v>
      </c>
      <c r="G331" s="1">
        <v>39719</v>
      </c>
      <c r="H331" s="1">
        <v>39727</v>
      </c>
      <c r="J331">
        <v>822</v>
      </c>
      <c r="K331">
        <v>822</v>
      </c>
      <c r="L331">
        <v>39449</v>
      </c>
      <c r="M331" t="b">
        <v>0</v>
      </c>
      <c r="O331" t="s">
        <v>289</v>
      </c>
      <c r="Q331" t="b">
        <v>0</v>
      </c>
      <c r="R331" t="b">
        <v>0</v>
      </c>
      <c r="S331" t="b">
        <v>0</v>
      </c>
      <c r="T331">
        <v>11.09</v>
      </c>
      <c r="U331">
        <v>2.7919999999999998</v>
      </c>
      <c r="V331">
        <v>1.3089999999999999</v>
      </c>
      <c r="W331">
        <v>24.852</v>
      </c>
      <c r="X331">
        <v>1.0489999999999999</v>
      </c>
      <c r="Y331">
        <v>3.6760000000000002</v>
      </c>
      <c r="AB331">
        <v>7.4320000000000004</v>
      </c>
      <c r="AD331">
        <v>1.216</v>
      </c>
      <c r="AE331">
        <v>1743.9169999999999</v>
      </c>
      <c r="AF331">
        <v>68.161000000000001</v>
      </c>
      <c r="AN331">
        <v>25.6</v>
      </c>
      <c r="AP331" t="s">
        <v>59</v>
      </c>
      <c r="AZ331">
        <v>0</v>
      </c>
      <c r="BA331">
        <f t="shared" si="27"/>
        <v>9530</v>
      </c>
      <c r="BB331">
        <f t="shared" si="28"/>
        <v>1463</v>
      </c>
      <c r="BD331" t="e">
        <f t="shared" si="25"/>
        <v>#N/A</v>
      </c>
      <c r="BE331">
        <f t="shared" si="26"/>
        <v>0</v>
      </c>
    </row>
    <row r="332" spans="1:57" x14ac:dyDescent="0.25">
      <c r="A332" t="s">
        <v>378</v>
      </c>
      <c r="B332" t="s">
        <v>52</v>
      </c>
      <c r="C332" t="s">
        <v>53</v>
      </c>
      <c r="D332" t="s">
        <v>55</v>
      </c>
      <c r="E332" t="s">
        <v>56</v>
      </c>
      <c r="F332" s="1">
        <v>39708</v>
      </c>
      <c r="G332" s="1">
        <v>39704</v>
      </c>
      <c r="H332" s="1">
        <v>39708</v>
      </c>
      <c r="J332">
        <v>548</v>
      </c>
      <c r="K332">
        <v>548</v>
      </c>
      <c r="L332">
        <v>39175</v>
      </c>
      <c r="M332" t="b">
        <v>0</v>
      </c>
      <c r="O332" t="s">
        <v>34</v>
      </c>
      <c r="Q332" t="b">
        <v>0</v>
      </c>
      <c r="R332" t="b">
        <v>0</v>
      </c>
      <c r="S332" t="b">
        <v>0</v>
      </c>
      <c r="T332">
        <v>6.5949999999999998</v>
      </c>
      <c r="U332">
        <v>1.4830000000000001</v>
      </c>
      <c r="V332">
        <v>1.1870000000000001</v>
      </c>
      <c r="W332">
        <v>10.271000000000001</v>
      </c>
      <c r="X332">
        <v>3.754</v>
      </c>
      <c r="Y332">
        <v>1.226</v>
      </c>
      <c r="AB332">
        <v>5</v>
      </c>
      <c r="AD332">
        <v>6.2350000000000003</v>
      </c>
      <c r="AE332">
        <v>1102.1500000000001</v>
      </c>
      <c r="AF332">
        <v>28.556000000000001</v>
      </c>
      <c r="AN332">
        <v>24.2</v>
      </c>
      <c r="AP332" t="s">
        <v>59</v>
      </c>
      <c r="AZ332">
        <v>0</v>
      </c>
      <c r="BA332">
        <f t="shared" si="27"/>
        <v>9256</v>
      </c>
      <c r="BB332">
        <f t="shared" si="28"/>
        <v>1737</v>
      </c>
      <c r="BD332" t="e">
        <f t="shared" si="25"/>
        <v>#N/A</v>
      </c>
      <c r="BE332">
        <f t="shared" si="26"/>
        <v>0</v>
      </c>
    </row>
    <row r="333" spans="1:57" x14ac:dyDescent="0.25">
      <c r="A333" t="s">
        <v>380</v>
      </c>
      <c r="B333" t="s">
        <v>52</v>
      </c>
      <c r="C333" t="s">
        <v>53</v>
      </c>
      <c r="D333" t="s">
        <v>55</v>
      </c>
      <c r="E333" t="s">
        <v>56</v>
      </c>
      <c r="F333" s="1">
        <v>39688</v>
      </c>
      <c r="G333" s="1">
        <v>39682</v>
      </c>
      <c r="H333" s="1">
        <v>39687</v>
      </c>
      <c r="J333">
        <v>249</v>
      </c>
      <c r="K333">
        <v>249</v>
      </c>
      <c r="L333">
        <v>38876</v>
      </c>
      <c r="M333" t="b">
        <v>0</v>
      </c>
      <c r="O333" t="s">
        <v>289</v>
      </c>
      <c r="Q333" t="b">
        <v>0</v>
      </c>
      <c r="R333" t="b">
        <v>0</v>
      </c>
      <c r="S333" t="b">
        <v>0</v>
      </c>
      <c r="T333">
        <v>7.13</v>
      </c>
      <c r="U333">
        <v>2.0329999999999999</v>
      </c>
      <c r="V333">
        <v>1.091</v>
      </c>
      <c r="W333">
        <v>13.385</v>
      </c>
      <c r="X333">
        <v>1.5680000000000001</v>
      </c>
      <c r="Y333">
        <v>1.653</v>
      </c>
      <c r="AB333">
        <v>6</v>
      </c>
      <c r="AD333">
        <v>1.238</v>
      </c>
      <c r="AE333">
        <v>1499.624</v>
      </c>
      <c r="AF333">
        <v>36.210999999999999</v>
      </c>
      <c r="AN333">
        <v>24.2</v>
      </c>
      <c r="AP333" t="s">
        <v>59</v>
      </c>
      <c r="AZ333">
        <v>0</v>
      </c>
      <c r="BA333">
        <f t="shared" si="27"/>
        <v>8957</v>
      </c>
      <c r="BB333">
        <f t="shared" si="28"/>
        <v>2036</v>
      </c>
      <c r="BD333" t="e">
        <f t="shared" si="25"/>
        <v>#N/A</v>
      </c>
      <c r="BE333">
        <f t="shared" si="26"/>
        <v>0</v>
      </c>
    </row>
    <row r="334" spans="1:57" x14ac:dyDescent="0.25">
      <c r="A334" t="s">
        <v>382</v>
      </c>
      <c r="B334" t="s">
        <v>52</v>
      </c>
      <c r="C334" t="s">
        <v>53</v>
      </c>
      <c r="D334" t="s">
        <v>55</v>
      </c>
      <c r="E334" t="s">
        <v>56</v>
      </c>
      <c r="F334" s="1">
        <v>39671</v>
      </c>
      <c r="G334" s="1">
        <v>39666</v>
      </c>
      <c r="H334" s="1">
        <v>39669</v>
      </c>
      <c r="J334">
        <v>1238</v>
      </c>
      <c r="K334">
        <v>1238</v>
      </c>
      <c r="L334">
        <v>38627</v>
      </c>
      <c r="M334" t="b">
        <v>1</v>
      </c>
      <c r="O334" t="s">
        <v>34</v>
      </c>
      <c r="Q334" t="b">
        <v>0</v>
      </c>
      <c r="R334" t="b">
        <v>0</v>
      </c>
      <c r="S334" t="b">
        <v>0</v>
      </c>
      <c r="T334">
        <v>9.1010000000000009</v>
      </c>
      <c r="U334">
        <v>2.6259999999999999</v>
      </c>
      <c r="V334">
        <v>1.117</v>
      </c>
      <c r="W334">
        <v>19.344000000000001</v>
      </c>
      <c r="X334">
        <v>1.46</v>
      </c>
      <c r="Y334">
        <v>2.82</v>
      </c>
      <c r="AB334">
        <v>6</v>
      </c>
      <c r="AD334">
        <v>1.1479999999999999</v>
      </c>
      <c r="AE334">
        <v>1375.606</v>
      </c>
      <c r="AF334">
        <v>107.752</v>
      </c>
      <c r="AN334">
        <v>24.2</v>
      </c>
      <c r="AP334" t="s">
        <v>59</v>
      </c>
      <c r="AZ334">
        <v>0</v>
      </c>
      <c r="BA334">
        <f t="shared" si="27"/>
        <v>8708</v>
      </c>
      <c r="BB334">
        <f t="shared" si="28"/>
        <v>2285</v>
      </c>
      <c r="BD334" t="e">
        <f t="shared" si="25"/>
        <v>#N/A</v>
      </c>
      <c r="BE334">
        <f t="shared" si="26"/>
        <v>1</v>
      </c>
    </row>
    <row r="335" spans="1:57" x14ac:dyDescent="0.25">
      <c r="A335" t="s">
        <v>384</v>
      </c>
      <c r="B335" t="s">
        <v>52</v>
      </c>
      <c r="C335" t="s">
        <v>53</v>
      </c>
      <c r="D335" t="s">
        <v>55</v>
      </c>
      <c r="E335" t="s">
        <v>56</v>
      </c>
      <c r="F335" s="1">
        <v>39651</v>
      </c>
      <c r="G335" s="1">
        <v>39644</v>
      </c>
      <c r="H335" s="1">
        <v>39650</v>
      </c>
      <c r="J335">
        <v>909</v>
      </c>
      <c r="K335">
        <v>909</v>
      </c>
      <c r="L335">
        <v>38298</v>
      </c>
      <c r="M335" t="b">
        <v>0</v>
      </c>
      <c r="O335" t="s">
        <v>34</v>
      </c>
      <c r="Q335" t="b">
        <v>0</v>
      </c>
      <c r="R335" t="b">
        <v>0</v>
      </c>
      <c r="S335" t="b">
        <v>0</v>
      </c>
      <c r="T335">
        <v>7.8410000000000002</v>
      </c>
      <c r="U335">
        <v>1.1930000000000001</v>
      </c>
      <c r="V335">
        <v>1.3180000000000001</v>
      </c>
      <c r="W335">
        <v>17.116</v>
      </c>
      <c r="X335">
        <v>1.179</v>
      </c>
      <c r="Y335">
        <v>2.008</v>
      </c>
      <c r="AB335">
        <v>7</v>
      </c>
      <c r="AD335">
        <v>1.6439999999999999</v>
      </c>
      <c r="AE335">
        <v>1696.2470000000001</v>
      </c>
      <c r="AF335">
        <v>91.376000000000005</v>
      </c>
      <c r="AN335">
        <v>24.2</v>
      </c>
      <c r="AP335" t="s">
        <v>59</v>
      </c>
      <c r="AZ335">
        <v>0</v>
      </c>
      <c r="BA335">
        <f t="shared" si="27"/>
        <v>8379</v>
      </c>
      <c r="BB335">
        <f t="shared" si="28"/>
        <v>2614</v>
      </c>
      <c r="BD335" t="e">
        <f t="shared" si="25"/>
        <v>#N/A</v>
      </c>
      <c r="BE335">
        <f t="shared" si="26"/>
        <v>0</v>
      </c>
    </row>
    <row r="336" spans="1:57" x14ac:dyDescent="0.25">
      <c r="A336" t="s">
        <v>386</v>
      </c>
      <c r="B336" t="s">
        <v>52</v>
      </c>
      <c r="C336" t="s">
        <v>53</v>
      </c>
      <c r="D336" t="s">
        <v>55</v>
      </c>
      <c r="E336" t="s">
        <v>56</v>
      </c>
      <c r="F336" s="1">
        <v>39630</v>
      </c>
      <c r="G336" s="1">
        <v>39626</v>
      </c>
      <c r="H336" s="1">
        <v>39629</v>
      </c>
      <c r="J336">
        <v>613</v>
      </c>
      <c r="K336">
        <v>613</v>
      </c>
      <c r="L336">
        <v>38002</v>
      </c>
      <c r="M336" t="b">
        <v>0</v>
      </c>
      <c r="O336" t="s">
        <v>289</v>
      </c>
      <c r="Q336" t="b">
        <v>0</v>
      </c>
      <c r="R336" t="b">
        <v>0</v>
      </c>
      <c r="S336" t="b">
        <v>0</v>
      </c>
      <c r="T336">
        <v>12</v>
      </c>
      <c r="U336">
        <v>1</v>
      </c>
      <c r="V336">
        <v>1</v>
      </c>
      <c r="W336">
        <v>16</v>
      </c>
      <c r="X336">
        <v>2</v>
      </c>
      <c r="Y336">
        <v>2</v>
      </c>
      <c r="AB336">
        <v>5</v>
      </c>
      <c r="AD336">
        <v>1</v>
      </c>
      <c r="AE336">
        <v>1535</v>
      </c>
      <c r="AF336">
        <v>80</v>
      </c>
      <c r="AN336">
        <v>24.2</v>
      </c>
      <c r="AP336" t="s">
        <v>59</v>
      </c>
      <c r="AZ336">
        <v>0</v>
      </c>
      <c r="BA336">
        <f t="shared" si="27"/>
        <v>8083</v>
      </c>
      <c r="BB336">
        <f t="shared" si="28"/>
        <v>2910</v>
      </c>
      <c r="BD336" t="e">
        <f t="shared" si="25"/>
        <v>#N/A</v>
      </c>
      <c r="BE336">
        <f t="shared" si="26"/>
        <v>0</v>
      </c>
    </row>
    <row r="337" spans="1:57" x14ac:dyDescent="0.25">
      <c r="A337" t="s">
        <v>388</v>
      </c>
      <c r="B337" t="s">
        <v>52</v>
      </c>
      <c r="C337" t="s">
        <v>53</v>
      </c>
      <c r="D337" t="s">
        <v>55</v>
      </c>
      <c r="E337" t="s">
        <v>56</v>
      </c>
      <c r="F337" s="1">
        <v>39604</v>
      </c>
      <c r="G337" s="1">
        <v>39601</v>
      </c>
      <c r="H337" s="1">
        <v>39602</v>
      </c>
      <c r="K337">
        <v>284</v>
      </c>
      <c r="L337">
        <v>37673</v>
      </c>
      <c r="M337" t="b">
        <v>0</v>
      </c>
      <c r="O337" t="s">
        <v>34</v>
      </c>
      <c r="Q337" t="b">
        <v>0</v>
      </c>
      <c r="R337" t="b">
        <v>0</v>
      </c>
      <c r="S337" t="b">
        <v>0</v>
      </c>
      <c r="T337">
        <v>11.362</v>
      </c>
      <c r="U337">
        <v>2.4500000000000002</v>
      </c>
      <c r="V337">
        <v>1.0549999999999999</v>
      </c>
      <c r="W337">
        <v>10.815</v>
      </c>
      <c r="X337">
        <v>0.59299999999999997</v>
      </c>
      <c r="Y337">
        <v>1.004</v>
      </c>
      <c r="AB337">
        <v>5</v>
      </c>
      <c r="AD337">
        <v>1.0640000000000001</v>
      </c>
      <c r="AE337">
        <v>1487.98</v>
      </c>
      <c r="AF337">
        <v>112.366</v>
      </c>
      <c r="AN337">
        <v>24.8</v>
      </c>
      <c r="AP337" t="s">
        <v>59</v>
      </c>
      <c r="AZ337">
        <v>0</v>
      </c>
      <c r="BA337">
        <f t="shared" si="27"/>
        <v>7754</v>
      </c>
      <c r="BB337">
        <f t="shared" si="28"/>
        <v>3239</v>
      </c>
      <c r="BD337" t="e">
        <f t="shared" si="25"/>
        <v>#N/A</v>
      </c>
      <c r="BE337">
        <f t="shared" si="26"/>
        <v>0</v>
      </c>
    </row>
    <row r="338" spans="1:57" x14ac:dyDescent="0.25">
      <c r="A338" t="s">
        <v>390</v>
      </c>
      <c r="B338" t="s">
        <v>52</v>
      </c>
      <c r="C338" t="s">
        <v>53</v>
      </c>
      <c r="D338" t="s">
        <v>55</v>
      </c>
      <c r="E338" t="s">
        <v>56</v>
      </c>
      <c r="F338" s="1">
        <v>39594</v>
      </c>
      <c r="G338" s="1">
        <v>39583</v>
      </c>
      <c r="H338" s="1">
        <v>39591</v>
      </c>
      <c r="J338">
        <v>1031</v>
      </c>
      <c r="K338">
        <v>1031</v>
      </c>
      <c r="L338">
        <v>37389</v>
      </c>
      <c r="M338" t="b">
        <v>1</v>
      </c>
      <c r="O338" t="s">
        <v>34</v>
      </c>
      <c r="Q338" t="b">
        <v>0</v>
      </c>
      <c r="R338" t="b">
        <v>0</v>
      </c>
      <c r="S338" t="b">
        <v>0</v>
      </c>
      <c r="T338">
        <v>7.6020000000000003</v>
      </c>
      <c r="U338">
        <v>1.2869999999999999</v>
      </c>
      <c r="V338">
        <v>0.505</v>
      </c>
      <c r="W338">
        <v>17.346</v>
      </c>
      <c r="X338">
        <v>0.52500000000000002</v>
      </c>
      <c r="Y338">
        <v>3.9159999999999999</v>
      </c>
      <c r="AB338">
        <v>8.3420000000000005</v>
      </c>
      <c r="AD338">
        <v>0.58299999999999996</v>
      </c>
      <c r="AE338">
        <v>1028.4100000000001</v>
      </c>
      <c r="AF338">
        <v>33.173000000000002</v>
      </c>
      <c r="AN338">
        <v>22</v>
      </c>
      <c r="AP338" t="s">
        <v>59</v>
      </c>
      <c r="AZ338">
        <v>0</v>
      </c>
      <c r="BA338">
        <f t="shared" si="27"/>
        <v>7470</v>
      </c>
      <c r="BB338">
        <f t="shared" si="28"/>
        <v>3523</v>
      </c>
      <c r="BD338" t="e">
        <f t="shared" si="25"/>
        <v>#N/A</v>
      </c>
      <c r="BE338">
        <f t="shared" si="26"/>
        <v>1</v>
      </c>
    </row>
    <row r="339" spans="1:57" x14ac:dyDescent="0.25">
      <c r="A339" t="s">
        <v>394</v>
      </c>
      <c r="B339" t="s">
        <v>52</v>
      </c>
      <c r="C339" t="s">
        <v>53</v>
      </c>
      <c r="D339" t="s">
        <v>55</v>
      </c>
      <c r="E339" t="s">
        <v>56</v>
      </c>
      <c r="F339" s="1">
        <v>39556</v>
      </c>
      <c r="G339" s="1">
        <v>39547</v>
      </c>
      <c r="H339" s="1">
        <v>39554</v>
      </c>
      <c r="J339">
        <v>522</v>
      </c>
      <c r="K339">
        <v>522</v>
      </c>
      <c r="L339">
        <v>36880</v>
      </c>
      <c r="M339" t="b">
        <v>0</v>
      </c>
      <c r="O339" t="s">
        <v>34</v>
      </c>
      <c r="Q339" t="b">
        <v>0</v>
      </c>
      <c r="R339" t="b">
        <v>0</v>
      </c>
      <c r="S339" t="b">
        <v>0</v>
      </c>
      <c r="T339">
        <v>9.4420000000000002</v>
      </c>
      <c r="U339">
        <v>1.141</v>
      </c>
      <c r="V339">
        <v>1.0529999999999999</v>
      </c>
      <c r="W339">
        <v>15.061</v>
      </c>
      <c r="X339">
        <v>1.425</v>
      </c>
      <c r="Y339">
        <v>3.008</v>
      </c>
      <c r="AB339">
        <v>5.7409999999999997</v>
      </c>
      <c r="AD339">
        <v>1.409</v>
      </c>
      <c r="AE339">
        <v>1450.32</v>
      </c>
      <c r="AF339">
        <v>40.930999999999997</v>
      </c>
      <c r="AN339">
        <v>24.7</v>
      </c>
      <c r="AP339" t="s">
        <v>59</v>
      </c>
      <c r="AZ339">
        <v>0</v>
      </c>
      <c r="BA339">
        <f t="shared" si="27"/>
        <v>6961</v>
      </c>
      <c r="BB339">
        <f t="shared" si="28"/>
        <v>4032</v>
      </c>
      <c r="BD339" t="e">
        <f t="shared" si="25"/>
        <v>#N/A</v>
      </c>
      <c r="BE339">
        <f t="shared" si="26"/>
        <v>0</v>
      </c>
    </row>
    <row r="340" spans="1:57" x14ac:dyDescent="0.25">
      <c r="A340" t="s">
        <v>392</v>
      </c>
      <c r="B340" t="s">
        <v>52</v>
      </c>
      <c r="C340" t="s">
        <v>53</v>
      </c>
      <c r="D340" t="s">
        <v>55</v>
      </c>
      <c r="E340" t="s">
        <v>56</v>
      </c>
      <c r="F340" s="1">
        <v>39574</v>
      </c>
      <c r="G340" s="1">
        <v>39544</v>
      </c>
      <c r="H340" s="1">
        <v>39573</v>
      </c>
      <c r="J340">
        <v>766</v>
      </c>
      <c r="K340">
        <v>766</v>
      </c>
      <c r="L340">
        <v>37124</v>
      </c>
      <c r="M340" t="b">
        <v>0</v>
      </c>
      <c r="O340" t="s">
        <v>289</v>
      </c>
      <c r="Q340" t="b">
        <v>0</v>
      </c>
      <c r="R340" t="b">
        <v>0</v>
      </c>
      <c r="S340" t="b">
        <v>0</v>
      </c>
      <c r="T340">
        <v>8.7189999999999994</v>
      </c>
      <c r="U340">
        <v>1.2749999999999999</v>
      </c>
      <c r="V340">
        <v>1.1990000000000001</v>
      </c>
      <c r="W340">
        <v>18.170000000000002</v>
      </c>
      <c r="X340">
        <v>1.35</v>
      </c>
      <c r="Y340">
        <v>3.452</v>
      </c>
      <c r="AB340">
        <v>3.9889999999999999</v>
      </c>
      <c r="AD340">
        <v>1.0549999999999999</v>
      </c>
      <c r="AE340">
        <v>1346.81</v>
      </c>
      <c r="AF340">
        <v>37.767000000000003</v>
      </c>
      <c r="AN340">
        <v>23.5</v>
      </c>
      <c r="AP340" t="s">
        <v>59</v>
      </c>
      <c r="AZ340">
        <v>0</v>
      </c>
      <c r="BA340">
        <f t="shared" si="27"/>
        <v>7205</v>
      </c>
      <c r="BB340">
        <f t="shared" si="28"/>
        <v>3788</v>
      </c>
      <c r="BD340" t="e">
        <f t="shared" si="25"/>
        <v>#N/A</v>
      </c>
      <c r="BE340">
        <f t="shared" si="26"/>
        <v>0</v>
      </c>
    </row>
    <row r="341" spans="1:57" x14ac:dyDescent="0.25">
      <c r="A341" t="s">
        <v>396</v>
      </c>
      <c r="B341" t="s">
        <v>52</v>
      </c>
      <c r="C341" t="s">
        <v>53</v>
      </c>
      <c r="D341" t="s">
        <v>55</v>
      </c>
      <c r="E341" t="s">
        <v>56</v>
      </c>
      <c r="F341" s="1">
        <v>39535</v>
      </c>
      <c r="G341" s="1">
        <v>39528</v>
      </c>
      <c r="H341" s="1">
        <v>39531</v>
      </c>
      <c r="J341">
        <v>229</v>
      </c>
      <c r="K341">
        <v>229</v>
      </c>
      <c r="L341">
        <v>36587</v>
      </c>
      <c r="M341" t="b">
        <v>0</v>
      </c>
      <c r="O341" t="s">
        <v>289</v>
      </c>
      <c r="Q341" t="b">
        <v>0</v>
      </c>
      <c r="R341" t="b">
        <v>0</v>
      </c>
      <c r="S341" t="b">
        <v>0</v>
      </c>
      <c r="T341">
        <v>9</v>
      </c>
      <c r="U341">
        <v>1</v>
      </c>
      <c r="V341">
        <v>1</v>
      </c>
      <c r="W341">
        <v>9</v>
      </c>
      <c r="X341">
        <v>1</v>
      </c>
      <c r="Y341">
        <v>2</v>
      </c>
      <c r="AB341">
        <v>8</v>
      </c>
      <c r="AD341">
        <v>1</v>
      </c>
      <c r="AE341">
        <v>1270</v>
      </c>
      <c r="AF341">
        <v>31</v>
      </c>
      <c r="AN341">
        <v>22.9</v>
      </c>
      <c r="AP341" t="s">
        <v>59</v>
      </c>
      <c r="AZ341">
        <v>0</v>
      </c>
      <c r="BA341">
        <f t="shared" si="27"/>
        <v>6668</v>
      </c>
      <c r="BB341">
        <f t="shared" si="28"/>
        <v>4325</v>
      </c>
      <c r="BD341" t="e">
        <f t="shared" si="25"/>
        <v>#N/A</v>
      </c>
      <c r="BE341">
        <f t="shared" si="26"/>
        <v>0</v>
      </c>
    </row>
    <row r="342" spans="1:57" x14ac:dyDescent="0.25">
      <c r="A342" t="s">
        <v>398</v>
      </c>
      <c r="B342" t="s">
        <v>52</v>
      </c>
      <c r="C342" t="s">
        <v>53</v>
      </c>
      <c r="D342" t="s">
        <v>55</v>
      </c>
      <c r="E342" t="s">
        <v>56</v>
      </c>
      <c r="F342" s="1">
        <v>39520</v>
      </c>
      <c r="G342" s="1">
        <v>39514</v>
      </c>
      <c r="H342" s="1">
        <v>39519</v>
      </c>
      <c r="J342">
        <v>991</v>
      </c>
      <c r="K342">
        <v>36358</v>
      </c>
      <c r="L342">
        <v>36358</v>
      </c>
      <c r="M342" t="b">
        <v>1</v>
      </c>
      <c r="O342" t="s">
        <v>34</v>
      </c>
      <c r="Q342" t="b">
        <v>0</v>
      </c>
      <c r="R342" t="b">
        <v>0</v>
      </c>
      <c r="S342" t="b">
        <v>0</v>
      </c>
      <c r="T342">
        <v>8.77</v>
      </c>
      <c r="U342">
        <v>2.0510000000000002</v>
      </c>
      <c r="V342">
        <v>1.2370000000000001</v>
      </c>
      <c r="W342">
        <v>26.597000000000001</v>
      </c>
      <c r="X342">
        <v>1.7270000000000001</v>
      </c>
      <c r="Y342">
        <v>5.22</v>
      </c>
      <c r="AB342">
        <v>5.6479999999999997</v>
      </c>
      <c r="AD342">
        <v>1.194</v>
      </c>
      <c r="AE342">
        <v>1382.39</v>
      </c>
      <c r="AF342">
        <v>94.338999999999999</v>
      </c>
      <c r="AN342">
        <v>20.8</v>
      </c>
      <c r="AP342" t="s">
        <v>59</v>
      </c>
      <c r="AZ342">
        <v>0</v>
      </c>
      <c r="BA342">
        <f t="shared" si="27"/>
        <v>6439</v>
      </c>
      <c r="BB342">
        <f t="shared" si="28"/>
        <v>4554</v>
      </c>
      <c r="BD342" t="e">
        <f t="shared" si="25"/>
        <v>#N/A</v>
      </c>
      <c r="BE342">
        <f t="shared" si="26"/>
        <v>1</v>
      </c>
    </row>
    <row r="343" spans="1:57" x14ac:dyDescent="0.25">
      <c r="A343" t="s">
        <v>400</v>
      </c>
      <c r="B343" t="s">
        <v>52</v>
      </c>
      <c r="C343" t="s">
        <v>53</v>
      </c>
      <c r="D343" t="s">
        <v>55</v>
      </c>
      <c r="E343" t="s">
        <v>56</v>
      </c>
      <c r="F343" s="1">
        <v>39503</v>
      </c>
      <c r="G343" s="1">
        <v>39499</v>
      </c>
      <c r="H343" s="1">
        <v>39501</v>
      </c>
      <c r="J343">
        <v>747</v>
      </c>
      <c r="K343">
        <v>36114</v>
      </c>
      <c r="L343">
        <v>36114</v>
      </c>
      <c r="M343" t="b">
        <v>0</v>
      </c>
      <c r="O343" t="s">
        <v>289</v>
      </c>
      <c r="Q343" t="b">
        <v>0</v>
      </c>
      <c r="R343" t="b">
        <v>0</v>
      </c>
      <c r="S343" t="b">
        <v>0</v>
      </c>
      <c r="T343">
        <v>12.651999999999999</v>
      </c>
      <c r="U343">
        <v>2.5819999999999999</v>
      </c>
      <c r="V343">
        <v>1.032</v>
      </c>
      <c r="W343">
        <v>33.302999999999997</v>
      </c>
      <c r="X343">
        <v>1.355</v>
      </c>
      <c r="Y343">
        <v>6.157</v>
      </c>
      <c r="AB343">
        <v>9.7379999999999995</v>
      </c>
      <c r="AD343">
        <v>1.1859999999999999</v>
      </c>
      <c r="AE343">
        <v>1373.19</v>
      </c>
      <c r="AF343">
        <v>140.619</v>
      </c>
      <c r="AN343">
        <v>22.2</v>
      </c>
      <c r="AP343" t="s">
        <v>59</v>
      </c>
      <c r="AZ343">
        <v>0</v>
      </c>
      <c r="BA343">
        <f t="shared" si="27"/>
        <v>6195</v>
      </c>
      <c r="BB343">
        <f t="shared" si="28"/>
        <v>4798</v>
      </c>
      <c r="BD343" t="e">
        <f t="shared" si="25"/>
        <v>#N/A</v>
      </c>
      <c r="BE343">
        <f t="shared" si="26"/>
        <v>0</v>
      </c>
    </row>
    <row r="344" spans="1:57" x14ac:dyDescent="0.25">
      <c r="A344" t="s">
        <v>402</v>
      </c>
      <c r="B344" t="s">
        <v>52</v>
      </c>
      <c r="C344" t="s">
        <v>53</v>
      </c>
      <c r="D344" t="s">
        <v>55</v>
      </c>
      <c r="E344" t="s">
        <v>56</v>
      </c>
      <c r="F344" s="1">
        <v>39491</v>
      </c>
      <c r="G344" s="1">
        <v>39486</v>
      </c>
      <c r="H344" s="1">
        <v>39489</v>
      </c>
      <c r="J344">
        <v>510</v>
      </c>
      <c r="K344">
        <v>35877</v>
      </c>
      <c r="L344">
        <v>35877</v>
      </c>
      <c r="M344" t="b">
        <v>0</v>
      </c>
      <c r="O344" t="s">
        <v>34</v>
      </c>
      <c r="Q344" t="b">
        <v>0</v>
      </c>
      <c r="R344" t="b">
        <v>0</v>
      </c>
      <c r="S344" t="b">
        <v>0</v>
      </c>
      <c r="T344">
        <v>15.946</v>
      </c>
      <c r="U344">
        <v>2.956</v>
      </c>
      <c r="V344">
        <v>1.329</v>
      </c>
      <c r="W344">
        <v>32.53</v>
      </c>
      <c r="X344">
        <v>1.097</v>
      </c>
      <c r="Y344">
        <v>6.5970000000000004</v>
      </c>
      <c r="AB344">
        <v>5.585</v>
      </c>
      <c r="AD344">
        <v>1.4530000000000001</v>
      </c>
      <c r="AE344">
        <v>1743.22</v>
      </c>
      <c r="AF344">
        <v>163.81800000000001</v>
      </c>
      <c r="AN344">
        <v>22.2</v>
      </c>
      <c r="AP344" t="s">
        <v>59</v>
      </c>
      <c r="AZ344">
        <v>0</v>
      </c>
      <c r="BA344">
        <f t="shared" si="27"/>
        <v>5958</v>
      </c>
      <c r="BB344">
        <f t="shared" si="28"/>
        <v>5035</v>
      </c>
      <c r="BD344" t="e">
        <f t="shared" si="25"/>
        <v>#N/A</v>
      </c>
      <c r="BE344">
        <f t="shared" si="26"/>
        <v>0</v>
      </c>
    </row>
    <row r="345" spans="1:57" x14ac:dyDescent="0.25">
      <c r="A345" t="s">
        <v>404</v>
      </c>
      <c r="B345" t="s">
        <v>52</v>
      </c>
      <c r="C345" t="s">
        <v>53</v>
      </c>
      <c r="D345" t="s">
        <v>55</v>
      </c>
      <c r="E345" t="s">
        <v>56</v>
      </c>
      <c r="F345" s="1">
        <v>39471</v>
      </c>
      <c r="G345" s="1">
        <v>39468</v>
      </c>
      <c r="H345" s="1">
        <v>39469</v>
      </c>
      <c r="J345">
        <v>248</v>
      </c>
      <c r="K345">
        <v>35615</v>
      </c>
      <c r="L345">
        <v>35615</v>
      </c>
      <c r="M345" t="b">
        <v>0</v>
      </c>
      <c r="O345" t="s">
        <v>34</v>
      </c>
      <c r="Q345" t="b">
        <v>0</v>
      </c>
      <c r="R345" t="b">
        <v>0</v>
      </c>
      <c r="S345" t="b">
        <v>0</v>
      </c>
      <c r="T345">
        <v>8.3870000000000005</v>
      </c>
      <c r="U345">
        <v>1.5549999999999999</v>
      </c>
      <c r="V345">
        <v>1.1879999999999999</v>
      </c>
      <c r="W345">
        <v>12.994</v>
      </c>
      <c r="X345">
        <v>1.3180000000000001</v>
      </c>
      <c r="Y345">
        <v>2.1059999999999999</v>
      </c>
      <c r="AB345">
        <v>4.5250000000000004</v>
      </c>
      <c r="AD345">
        <v>1.2290000000000001</v>
      </c>
      <c r="AE345">
        <v>1404.61</v>
      </c>
      <c r="AF345">
        <v>105.05500000000001</v>
      </c>
      <c r="AN345">
        <v>20.3</v>
      </c>
      <c r="AP345" t="s">
        <v>59</v>
      </c>
      <c r="AZ345">
        <v>0</v>
      </c>
      <c r="BA345">
        <f>L345-29919</f>
        <v>5696</v>
      </c>
      <c r="BB345">
        <f t="shared" si="28"/>
        <v>5297</v>
      </c>
      <c r="BD345" t="e">
        <f t="shared" si="25"/>
        <v>#N/A</v>
      </c>
      <c r="BE345">
        <f t="shared" si="26"/>
        <v>0</v>
      </c>
    </row>
    <row r="346" spans="1:57" x14ac:dyDescent="0.25">
      <c r="A346" t="s">
        <v>409</v>
      </c>
      <c r="B346" t="s">
        <v>407</v>
      </c>
      <c r="C346" t="s">
        <v>408</v>
      </c>
      <c r="D346" t="s">
        <v>57</v>
      </c>
      <c r="E346" t="s">
        <v>58</v>
      </c>
      <c r="F346" s="1">
        <v>43462</v>
      </c>
      <c r="G346" s="1">
        <v>43460</v>
      </c>
      <c r="H346" s="1">
        <v>43462</v>
      </c>
      <c r="I346">
        <v>0</v>
      </c>
      <c r="J346">
        <v>1122</v>
      </c>
      <c r="K346">
        <v>1122</v>
      </c>
      <c r="L346">
        <v>81591</v>
      </c>
      <c r="M346" t="b">
        <v>1</v>
      </c>
      <c r="O346" t="s">
        <v>34</v>
      </c>
      <c r="P346" s="1">
        <v>43463</v>
      </c>
      <c r="Q346" t="b">
        <v>0</v>
      </c>
      <c r="R346" t="b">
        <v>0</v>
      </c>
      <c r="S346" t="b">
        <v>0</v>
      </c>
      <c r="T346">
        <v>7</v>
      </c>
      <c r="U346">
        <v>1</v>
      </c>
      <c r="V346">
        <v>0</v>
      </c>
      <c r="W346">
        <v>15</v>
      </c>
      <c r="X346">
        <v>0</v>
      </c>
      <c r="Y346">
        <v>2</v>
      </c>
      <c r="Z346">
        <v>0</v>
      </c>
      <c r="AA346">
        <v>0</v>
      </c>
      <c r="AB346">
        <v>3</v>
      </c>
      <c r="AC346">
        <v>0</v>
      </c>
      <c r="AD346">
        <v>2</v>
      </c>
      <c r="AE346">
        <v>1178</v>
      </c>
      <c r="AF346">
        <v>12</v>
      </c>
      <c r="AG346">
        <v>3089</v>
      </c>
      <c r="AH346">
        <v>1129</v>
      </c>
      <c r="AI346">
        <v>0</v>
      </c>
      <c r="AN346">
        <v>23.86</v>
      </c>
      <c r="AP346" t="s">
        <v>59</v>
      </c>
      <c r="AS346">
        <v>14</v>
      </c>
      <c r="AU346">
        <v>20703</v>
      </c>
      <c r="AV346">
        <v>505</v>
      </c>
      <c r="AW346">
        <v>22</v>
      </c>
      <c r="AX346">
        <v>16</v>
      </c>
      <c r="AY346" t="s">
        <v>60</v>
      </c>
      <c r="AZ346">
        <v>0</v>
      </c>
      <c r="BA346">
        <f t="shared" ref="BA346:BA358" si="29">L346-$L$360</f>
        <v>3666</v>
      </c>
      <c r="BB346">
        <f t="shared" ref="BB346:BB358" si="30">16000-BA346</f>
        <v>12334</v>
      </c>
      <c r="BC346" t="s">
        <v>289</v>
      </c>
      <c r="BD346">
        <f t="shared" si="25"/>
        <v>1</v>
      </c>
      <c r="BE346">
        <f t="shared" si="26"/>
        <v>1</v>
      </c>
    </row>
    <row r="347" spans="1:57" x14ac:dyDescent="0.25">
      <c r="A347" t="s">
        <v>411</v>
      </c>
      <c r="B347" t="s">
        <v>407</v>
      </c>
      <c r="C347" t="s">
        <v>408</v>
      </c>
      <c r="D347" t="s">
        <v>57</v>
      </c>
      <c r="E347" t="s">
        <v>58</v>
      </c>
      <c r="F347" s="1">
        <v>43436</v>
      </c>
      <c r="G347" s="1">
        <v>43433</v>
      </c>
      <c r="H347" s="1">
        <v>43435</v>
      </c>
      <c r="I347">
        <v>0</v>
      </c>
      <c r="J347">
        <v>742</v>
      </c>
      <c r="K347">
        <v>742</v>
      </c>
      <c r="L347">
        <v>81211</v>
      </c>
      <c r="M347" t="b">
        <v>0</v>
      </c>
      <c r="O347" t="s">
        <v>34</v>
      </c>
      <c r="P347" s="1">
        <v>43437</v>
      </c>
      <c r="Q347" t="b">
        <v>0</v>
      </c>
      <c r="R347" t="b">
        <v>0</v>
      </c>
      <c r="S347" t="b">
        <v>0</v>
      </c>
      <c r="T347">
        <v>6</v>
      </c>
      <c r="U347">
        <v>1</v>
      </c>
      <c r="V347">
        <v>0</v>
      </c>
      <c r="W347">
        <v>10</v>
      </c>
      <c r="X347">
        <v>0</v>
      </c>
      <c r="Y347">
        <v>1</v>
      </c>
      <c r="Z347">
        <v>0</v>
      </c>
      <c r="AA347">
        <v>0</v>
      </c>
      <c r="AB347">
        <v>3</v>
      </c>
      <c r="AC347">
        <v>1</v>
      </c>
      <c r="AD347">
        <v>2</v>
      </c>
      <c r="AE347">
        <v>1100</v>
      </c>
      <c r="AF347">
        <v>11</v>
      </c>
      <c r="AG347">
        <v>3036</v>
      </c>
      <c r="AH347">
        <v>1070</v>
      </c>
      <c r="AI347">
        <v>0</v>
      </c>
      <c r="AN347">
        <v>24.78</v>
      </c>
      <c r="AP347" t="s">
        <v>59</v>
      </c>
      <c r="AS347">
        <v>6</v>
      </c>
      <c r="AU347">
        <v>19339</v>
      </c>
      <c r="AV347">
        <v>605</v>
      </c>
      <c r="AW347">
        <v>21</v>
      </c>
      <c r="AX347">
        <v>16</v>
      </c>
      <c r="AY347" t="s">
        <v>60</v>
      </c>
      <c r="AZ347">
        <v>0</v>
      </c>
      <c r="BA347">
        <f t="shared" si="29"/>
        <v>3286</v>
      </c>
      <c r="BB347">
        <f t="shared" si="30"/>
        <v>12714</v>
      </c>
      <c r="BC347" t="s">
        <v>289</v>
      </c>
      <c r="BD347">
        <f t="shared" si="25"/>
        <v>1</v>
      </c>
      <c r="BE347">
        <f t="shared" si="26"/>
        <v>0</v>
      </c>
    </row>
    <row r="348" spans="1:57" x14ac:dyDescent="0.25">
      <c r="A348" t="s">
        <v>413</v>
      </c>
      <c r="B348" t="s">
        <v>407</v>
      </c>
      <c r="C348" t="s">
        <v>408</v>
      </c>
      <c r="D348" t="s">
        <v>57</v>
      </c>
      <c r="E348" t="s">
        <v>58</v>
      </c>
      <c r="F348" s="1">
        <v>43419</v>
      </c>
      <c r="G348" s="1">
        <v>43412</v>
      </c>
      <c r="H348" s="1">
        <v>43416</v>
      </c>
      <c r="I348">
        <v>0</v>
      </c>
      <c r="J348">
        <v>472</v>
      </c>
      <c r="K348">
        <v>472</v>
      </c>
      <c r="L348">
        <v>80941</v>
      </c>
      <c r="M348" t="b">
        <v>0</v>
      </c>
      <c r="O348" t="s">
        <v>34</v>
      </c>
      <c r="P348" s="1">
        <v>43419</v>
      </c>
      <c r="Q348" t="b">
        <v>0</v>
      </c>
      <c r="R348" t="b">
        <v>0</v>
      </c>
      <c r="S348" t="b">
        <v>0</v>
      </c>
      <c r="T348">
        <v>6</v>
      </c>
      <c r="U348">
        <v>0</v>
      </c>
      <c r="V348">
        <v>0</v>
      </c>
      <c r="W348">
        <v>7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2</v>
      </c>
      <c r="AE348">
        <v>1039</v>
      </c>
      <c r="AF348">
        <v>10</v>
      </c>
      <c r="AG348">
        <v>3180</v>
      </c>
      <c r="AH348">
        <v>1056</v>
      </c>
      <c r="AI348">
        <v>0</v>
      </c>
      <c r="AN348">
        <v>24.7</v>
      </c>
      <c r="AP348" t="s">
        <v>59</v>
      </c>
      <c r="AS348">
        <v>8</v>
      </c>
      <c r="AU348">
        <v>13028</v>
      </c>
      <c r="AV348">
        <v>379</v>
      </c>
      <c r="AW348">
        <v>21</v>
      </c>
      <c r="AX348">
        <v>16</v>
      </c>
      <c r="AY348" t="s">
        <v>60</v>
      </c>
      <c r="AZ348">
        <v>0</v>
      </c>
      <c r="BA348">
        <f t="shared" si="29"/>
        <v>3016</v>
      </c>
      <c r="BB348">
        <f t="shared" si="30"/>
        <v>12984</v>
      </c>
      <c r="BC348" t="s">
        <v>289</v>
      </c>
      <c r="BD348">
        <f t="shared" si="25"/>
        <v>1</v>
      </c>
      <c r="BE348">
        <f t="shared" si="26"/>
        <v>0</v>
      </c>
    </row>
    <row r="349" spans="1:57" x14ac:dyDescent="0.25">
      <c r="A349" t="s">
        <v>415</v>
      </c>
      <c r="B349" t="s">
        <v>407</v>
      </c>
      <c r="C349" t="s">
        <v>408</v>
      </c>
      <c r="D349" t="s">
        <v>57</v>
      </c>
      <c r="E349" t="s">
        <v>58</v>
      </c>
      <c r="F349" s="1">
        <v>43397</v>
      </c>
      <c r="G349" s="1">
        <v>43394</v>
      </c>
      <c r="H349" s="1">
        <v>43396</v>
      </c>
      <c r="I349">
        <v>0</v>
      </c>
      <c r="J349">
        <v>241</v>
      </c>
      <c r="K349">
        <v>241</v>
      </c>
      <c r="L349">
        <v>80710</v>
      </c>
      <c r="M349" t="b">
        <v>0</v>
      </c>
      <c r="O349" t="s">
        <v>34</v>
      </c>
      <c r="P349" s="1">
        <v>43398</v>
      </c>
      <c r="Q349" t="b">
        <v>0</v>
      </c>
      <c r="R349" t="b">
        <v>0</v>
      </c>
      <c r="S349" t="b">
        <v>0</v>
      </c>
      <c r="T349">
        <v>6</v>
      </c>
      <c r="U349">
        <v>1</v>
      </c>
      <c r="V349">
        <v>0</v>
      </c>
      <c r="W349">
        <v>5</v>
      </c>
      <c r="X349">
        <v>1</v>
      </c>
      <c r="Y349">
        <v>1</v>
      </c>
      <c r="Z349">
        <v>0</v>
      </c>
      <c r="AA349">
        <v>0</v>
      </c>
      <c r="AB349">
        <v>1</v>
      </c>
      <c r="AC349">
        <v>1</v>
      </c>
      <c r="AD349">
        <v>3</v>
      </c>
      <c r="AE349">
        <v>1242</v>
      </c>
      <c r="AF349">
        <v>10</v>
      </c>
      <c r="AG349">
        <v>3517</v>
      </c>
      <c r="AH349">
        <v>1171</v>
      </c>
      <c r="AI349">
        <v>0</v>
      </c>
      <c r="AN349">
        <v>24.05</v>
      </c>
      <c r="AP349" t="s">
        <v>59</v>
      </c>
      <c r="AS349">
        <v>5</v>
      </c>
      <c r="AU349">
        <v>5005</v>
      </c>
      <c r="AV349">
        <v>179</v>
      </c>
      <c r="AW349">
        <v>20</v>
      </c>
      <c r="AX349">
        <v>15</v>
      </c>
      <c r="AY349" t="s">
        <v>60</v>
      </c>
      <c r="AZ349">
        <v>0</v>
      </c>
      <c r="BA349">
        <f t="shared" si="29"/>
        <v>2785</v>
      </c>
      <c r="BB349">
        <f t="shared" si="30"/>
        <v>13215</v>
      </c>
      <c r="BC349" t="s">
        <v>289</v>
      </c>
      <c r="BD349">
        <f t="shared" si="25"/>
        <v>1</v>
      </c>
      <c r="BE349">
        <f t="shared" si="26"/>
        <v>0</v>
      </c>
    </row>
    <row r="350" spans="1:57" x14ac:dyDescent="0.25">
      <c r="A350" t="s">
        <v>417</v>
      </c>
      <c r="B350" t="s">
        <v>407</v>
      </c>
      <c r="C350" t="s">
        <v>408</v>
      </c>
      <c r="D350" t="s">
        <v>57</v>
      </c>
      <c r="E350" t="s">
        <v>58</v>
      </c>
      <c r="F350" s="1">
        <v>43375</v>
      </c>
      <c r="G350" s="1">
        <v>43371</v>
      </c>
      <c r="H350" s="1">
        <v>43374</v>
      </c>
      <c r="I350">
        <v>0</v>
      </c>
      <c r="J350">
        <v>1059</v>
      </c>
      <c r="K350">
        <v>1059</v>
      </c>
      <c r="L350">
        <v>80469</v>
      </c>
      <c r="M350" t="b">
        <v>1</v>
      </c>
      <c r="O350" t="s">
        <v>34</v>
      </c>
      <c r="P350" s="1">
        <v>43375</v>
      </c>
      <c r="Q350" t="b">
        <v>0</v>
      </c>
      <c r="R350" t="b">
        <v>0</v>
      </c>
      <c r="S350" t="b">
        <v>0</v>
      </c>
      <c r="T350">
        <v>5</v>
      </c>
      <c r="U350">
        <v>2</v>
      </c>
      <c r="V350">
        <v>0</v>
      </c>
      <c r="W350">
        <v>13</v>
      </c>
      <c r="X350">
        <v>0</v>
      </c>
      <c r="Y350">
        <v>2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1071</v>
      </c>
      <c r="AF350">
        <v>9</v>
      </c>
      <c r="AG350">
        <v>2750</v>
      </c>
      <c r="AH350">
        <v>1006</v>
      </c>
      <c r="AI350">
        <v>0</v>
      </c>
      <c r="AN350">
        <v>24.62</v>
      </c>
      <c r="AP350" t="s">
        <v>59</v>
      </c>
      <c r="AS350">
        <v>9</v>
      </c>
      <c r="AU350">
        <v>19944</v>
      </c>
      <c r="AV350">
        <v>445</v>
      </c>
      <c r="AW350">
        <v>21</v>
      </c>
      <c r="AX350">
        <v>16</v>
      </c>
      <c r="AY350" t="s">
        <v>60</v>
      </c>
      <c r="AZ350">
        <v>0</v>
      </c>
      <c r="BA350">
        <f t="shared" si="29"/>
        <v>2544</v>
      </c>
      <c r="BB350">
        <f t="shared" si="30"/>
        <v>13456</v>
      </c>
      <c r="BC350" t="s">
        <v>289</v>
      </c>
      <c r="BD350">
        <f t="shared" si="25"/>
        <v>1</v>
      </c>
      <c r="BE350">
        <f t="shared" si="26"/>
        <v>1</v>
      </c>
    </row>
    <row r="351" spans="1:57" x14ac:dyDescent="0.25">
      <c r="A351" t="s">
        <v>419</v>
      </c>
      <c r="B351" t="s">
        <v>407</v>
      </c>
      <c r="C351" t="s">
        <v>408</v>
      </c>
      <c r="D351" t="s">
        <v>57</v>
      </c>
      <c r="E351" t="s">
        <v>58</v>
      </c>
      <c r="F351" s="1">
        <v>43333</v>
      </c>
      <c r="G351" s="1">
        <v>43329</v>
      </c>
      <c r="H351" s="1">
        <v>43332</v>
      </c>
      <c r="I351">
        <v>0</v>
      </c>
      <c r="J351">
        <v>791</v>
      </c>
      <c r="K351">
        <v>791</v>
      </c>
      <c r="L351">
        <v>80201</v>
      </c>
      <c r="M351" t="b">
        <v>0</v>
      </c>
      <c r="O351" t="s">
        <v>34</v>
      </c>
      <c r="P351" s="1">
        <v>43333</v>
      </c>
      <c r="Q351" t="b">
        <v>0</v>
      </c>
      <c r="R351" t="b">
        <v>0</v>
      </c>
      <c r="S351" t="b">
        <v>0</v>
      </c>
      <c r="T351">
        <v>4</v>
      </c>
      <c r="U351">
        <v>1</v>
      </c>
      <c r="V351">
        <v>0</v>
      </c>
      <c r="W351">
        <v>11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1173</v>
      </c>
      <c r="AF351">
        <v>11</v>
      </c>
      <c r="AG351">
        <v>2865</v>
      </c>
      <c r="AH351">
        <v>1149</v>
      </c>
      <c r="AI351">
        <v>1</v>
      </c>
      <c r="AN351">
        <v>24.24</v>
      </c>
      <c r="AP351" t="s">
        <v>59</v>
      </c>
      <c r="AS351">
        <v>6</v>
      </c>
      <c r="AU351">
        <v>15322</v>
      </c>
      <c r="AV351">
        <v>427</v>
      </c>
      <c r="AW351">
        <v>21</v>
      </c>
      <c r="AX351">
        <v>16</v>
      </c>
      <c r="AY351" t="s">
        <v>60</v>
      </c>
      <c r="AZ351">
        <v>0</v>
      </c>
      <c r="BA351">
        <f t="shared" si="29"/>
        <v>2276</v>
      </c>
      <c r="BB351">
        <f t="shared" si="30"/>
        <v>13724</v>
      </c>
      <c r="BC351" t="s">
        <v>289</v>
      </c>
      <c r="BD351">
        <f t="shared" si="25"/>
        <v>1</v>
      </c>
      <c r="BE351">
        <f t="shared" si="26"/>
        <v>0</v>
      </c>
    </row>
    <row r="352" spans="1:57" x14ac:dyDescent="0.25">
      <c r="A352" t="s">
        <v>421</v>
      </c>
      <c r="B352" t="s">
        <v>407</v>
      </c>
      <c r="C352" t="s">
        <v>408</v>
      </c>
      <c r="D352" t="s">
        <v>57</v>
      </c>
      <c r="E352" t="s">
        <v>58</v>
      </c>
      <c r="F352" s="1">
        <v>43312</v>
      </c>
      <c r="G352" s="1">
        <v>43309</v>
      </c>
      <c r="H352" s="1">
        <v>43311</v>
      </c>
      <c r="I352">
        <v>0</v>
      </c>
      <c r="J352">
        <v>502</v>
      </c>
      <c r="K352">
        <v>502</v>
      </c>
      <c r="L352">
        <v>79912</v>
      </c>
      <c r="M352" t="b">
        <v>0</v>
      </c>
      <c r="O352" t="s">
        <v>34</v>
      </c>
      <c r="P352" s="1">
        <v>43321</v>
      </c>
      <c r="Q352" t="b">
        <v>0</v>
      </c>
      <c r="R352" t="b">
        <v>0</v>
      </c>
      <c r="S352" t="b">
        <v>0</v>
      </c>
      <c r="T352">
        <v>4</v>
      </c>
      <c r="U352">
        <v>1</v>
      </c>
      <c r="V352">
        <v>0</v>
      </c>
      <c r="W352">
        <v>8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1225</v>
      </c>
      <c r="AF352">
        <v>9</v>
      </c>
      <c r="AG352">
        <v>3079</v>
      </c>
      <c r="AH352">
        <v>1088</v>
      </c>
      <c r="AI352">
        <v>1</v>
      </c>
      <c r="AN352">
        <v>23.95</v>
      </c>
      <c r="AP352" t="s">
        <v>59</v>
      </c>
      <c r="AS352">
        <v>6</v>
      </c>
      <c r="AU352">
        <v>15695</v>
      </c>
      <c r="AV352">
        <v>653</v>
      </c>
      <c r="AW352">
        <v>21</v>
      </c>
      <c r="AX352">
        <v>17</v>
      </c>
      <c r="AY352" t="s">
        <v>60</v>
      </c>
      <c r="AZ352">
        <v>0</v>
      </c>
      <c r="BA352">
        <f t="shared" si="29"/>
        <v>1987</v>
      </c>
      <c r="BB352">
        <f t="shared" si="30"/>
        <v>14013</v>
      </c>
      <c r="BC352" t="s">
        <v>289</v>
      </c>
      <c r="BD352">
        <f t="shared" si="25"/>
        <v>1</v>
      </c>
      <c r="BE352">
        <f t="shared" si="26"/>
        <v>0</v>
      </c>
    </row>
    <row r="353" spans="1:57" x14ac:dyDescent="0.25">
      <c r="A353" t="s">
        <v>423</v>
      </c>
      <c r="B353" t="s">
        <v>407</v>
      </c>
      <c r="C353" t="s">
        <v>408</v>
      </c>
      <c r="D353" t="s">
        <v>57</v>
      </c>
      <c r="E353" t="s">
        <v>58</v>
      </c>
      <c r="F353" s="1">
        <v>43292</v>
      </c>
      <c r="G353" s="1">
        <v>43289</v>
      </c>
      <c r="H353" s="1">
        <v>43291</v>
      </c>
      <c r="I353">
        <v>0</v>
      </c>
      <c r="J353">
        <v>246</v>
      </c>
      <c r="K353">
        <v>246</v>
      </c>
      <c r="L353">
        <v>79656</v>
      </c>
      <c r="M353" t="b">
        <v>0</v>
      </c>
      <c r="O353" t="s">
        <v>34</v>
      </c>
      <c r="P353" s="1">
        <v>43292</v>
      </c>
      <c r="Q353" t="b">
        <v>0</v>
      </c>
      <c r="R353" t="b">
        <v>0</v>
      </c>
      <c r="S353" t="b">
        <v>0</v>
      </c>
      <c r="T353">
        <v>5</v>
      </c>
      <c r="U353">
        <v>1</v>
      </c>
      <c r="V353">
        <v>0</v>
      </c>
      <c r="W353">
        <v>8</v>
      </c>
      <c r="X353">
        <v>1</v>
      </c>
      <c r="Y353">
        <v>1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1210</v>
      </c>
      <c r="AF353">
        <v>12</v>
      </c>
      <c r="AG353">
        <v>3256</v>
      </c>
      <c r="AH353">
        <v>1141</v>
      </c>
      <c r="AI353">
        <v>1</v>
      </c>
      <c r="AN353">
        <v>24.98</v>
      </c>
      <c r="AP353" t="s">
        <v>59</v>
      </c>
      <c r="AS353">
        <v>3</v>
      </c>
      <c r="AU353">
        <v>10418</v>
      </c>
      <c r="AV353">
        <v>335</v>
      </c>
      <c r="AW353">
        <v>21</v>
      </c>
      <c r="AX353">
        <v>16</v>
      </c>
      <c r="AY353" t="s">
        <v>60</v>
      </c>
      <c r="AZ353">
        <v>0</v>
      </c>
      <c r="BA353">
        <f t="shared" si="29"/>
        <v>1731</v>
      </c>
      <c r="BB353">
        <f t="shared" si="30"/>
        <v>14269</v>
      </c>
      <c r="BC353" t="s">
        <v>289</v>
      </c>
      <c r="BD353">
        <f t="shared" si="25"/>
        <v>1</v>
      </c>
      <c r="BE353">
        <f t="shared" si="26"/>
        <v>0</v>
      </c>
    </row>
    <row r="354" spans="1:57" x14ac:dyDescent="0.25">
      <c r="A354" t="s">
        <v>425</v>
      </c>
      <c r="B354" t="s">
        <v>407</v>
      </c>
      <c r="C354" t="s">
        <v>408</v>
      </c>
      <c r="D354" t="s">
        <v>57</v>
      </c>
      <c r="E354" t="s">
        <v>58</v>
      </c>
      <c r="F354" s="1">
        <v>43260</v>
      </c>
      <c r="G354" s="1">
        <v>43259</v>
      </c>
      <c r="H354" s="1">
        <v>43260</v>
      </c>
      <c r="I354">
        <v>0</v>
      </c>
      <c r="J354">
        <v>1004</v>
      </c>
      <c r="K354">
        <v>1004</v>
      </c>
      <c r="L354">
        <v>79410</v>
      </c>
      <c r="M354" t="b">
        <v>1</v>
      </c>
      <c r="O354" t="s">
        <v>34</v>
      </c>
      <c r="P354" s="1">
        <v>43260</v>
      </c>
      <c r="Q354" t="b">
        <v>0</v>
      </c>
      <c r="R354" t="b">
        <v>0</v>
      </c>
      <c r="S354" t="b">
        <v>0</v>
      </c>
      <c r="T354">
        <v>5</v>
      </c>
      <c r="U354">
        <v>0</v>
      </c>
      <c r="V354">
        <v>0</v>
      </c>
      <c r="W354">
        <v>18</v>
      </c>
      <c r="X354">
        <v>1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929</v>
      </c>
      <c r="AF354">
        <v>13</v>
      </c>
      <c r="AG354">
        <v>2362</v>
      </c>
      <c r="AH354">
        <v>865</v>
      </c>
      <c r="AI354">
        <v>0</v>
      </c>
      <c r="AN354">
        <v>23.11</v>
      </c>
      <c r="AP354" t="s">
        <v>59</v>
      </c>
      <c r="AS354">
        <v>16</v>
      </c>
      <c r="AU354">
        <v>23338</v>
      </c>
      <c r="AV354">
        <v>470</v>
      </c>
      <c r="AW354">
        <v>22</v>
      </c>
      <c r="AX354">
        <v>16</v>
      </c>
      <c r="AY354" t="s">
        <v>60</v>
      </c>
      <c r="AZ354">
        <v>0</v>
      </c>
      <c r="BA354">
        <f t="shared" si="29"/>
        <v>1485</v>
      </c>
      <c r="BB354">
        <f t="shared" si="30"/>
        <v>14515</v>
      </c>
      <c r="BC354" t="s">
        <v>289</v>
      </c>
      <c r="BD354">
        <f t="shared" si="25"/>
        <v>1</v>
      </c>
      <c r="BE354">
        <f t="shared" si="26"/>
        <v>1</v>
      </c>
    </row>
    <row r="355" spans="1:57" x14ac:dyDescent="0.25">
      <c r="A355" t="s">
        <v>427</v>
      </c>
      <c r="B355" t="s">
        <v>407</v>
      </c>
      <c r="C355" t="s">
        <v>408</v>
      </c>
      <c r="D355" t="s">
        <v>57</v>
      </c>
      <c r="E355" t="s">
        <v>58</v>
      </c>
      <c r="F355" s="1">
        <v>43244</v>
      </c>
      <c r="G355" s="1">
        <v>43242</v>
      </c>
      <c r="H355" s="1">
        <v>43244</v>
      </c>
      <c r="I355">
        <v>0</v>
      </c>
      <c r="J355">
        <v>764</v>
      </c>
      <c r="K355">
        <v>764</v>
      </c>
      <c r="L355">
        <v>79170</v>
      </c>
      <c r="M355" t="b">
        <v>0</v>
      </c>
      <c r="O355" t="s">
        <v>34</v>
      </c>
      <c r="P355" s="1">
        <v>43245</v>
      </c>
      <c r="Q355" t="b">
        <v>0</v>
      </c>
      <c r="R355" t="b">
        <v>0</v>
      </c>
      <c r="S355" t="b">
        <v>0</v>
      </c>
      <c r="T355">
        <v>5</v>
      </c>
      <c r="U355">
        <v>0</v>
      </c>
      <c r="V355">
        <v>0</v>
      </c>
      <c r="W355">
        <v>16</v>
      </c>
      <c r="X355">
        <v>0</v>
      </c>
      <c r="Y355">
        <v>1</v>
      </c>
      <c r="Z355">
        <v>0</v>
      </c>
      <c r="AA355">
        <v>0</v>
      </c>
      <c r="AB355">
        <v>1</v>
      </c>
      <c r="AC355">
        <v>2</v>
      </c>
      <c r="AD355">
        <v>1</v>
      </c>
      <c r="AE355">
        <v>1006</v>
      </c>
      <c r="AF355">
        <v>7</v>
      </c>
      <c r="AG355">
        <v>2434</v>
      </c>
      <c r="AH355">
        <v>963</v>
      </c>
      <c r="AI355">
        <v>1</v>
      </c>
      <c r="AN355">
        <v>24.33</v>
      </c>
      <c r="AP355" t="s">
        <v>59</v>
      </c>
      <c r="AS355">
        <v>19</v>
      </c>
      <c r="AU355">
        <v>22083</v>
      </c>
      <c r="AV355">
        <v>523</v>
      </c>
      <c r="AW355">
        <v>22</v>
      </c>
      <c r="AX355">
        <v>16</v>
      </c>
      <c r="AY355" t="s">
        <v>60</v>
      </c>
      <c r="AZ355">
        <v>0</v>
      </c>
      <c r="BA355">
        <f t="shared" si="29"/>
        <v>1245</v>
      </c>
      <c r="BB355">
        <f t="shared" si="30"/>
        <v>14755</v>
      </c>
      <c r="BC355" t="s">
        <v>289</v>
      </c>
      <c r="BD355">
        <f t="shared" si="25"/>
        <v>1</v>
      </c>
      <c r="BE355">
        <f t="shared" si="26"/>
        <v>0</v>
      </c>
    </row>
    <row r="356" spans="1:57" x14ac:dyDescent="0.25">
      <c r="A356" t="s">
        <v>429</v>
      </c>
      <c r="B356" t="s">
        <v>407</v>
      </c>
      <c r="C356" t="s">
        <v>408</v>
      </c>
      <c r="D356" t="s">
        <v>57</v>
      </c>
      <c r="E356" t="s">
        <v>58</v>
      </c>
      <c r="F356" s="1">
        <v>43224</v>
      </c>
      <c r="G356" s="1">
        <v>43221</v>
      </c>
      <c r="H356" s="1">
        <v>43223</v>
      </c>
      <c r="I356">
        <v>0</v>
      </c>
      <c r="J356">
        <v>507</v>
      </c>
      <c r="K356">
        <v>507</v>
      </c>
      <c r="L356">
        <v>78913</v>
      </c>
      <c r="M356" t="b">
        <v>0</v>
      </c>
      <c r="O356" t="s">
        <v>34</v>
      </c>
      <c r="P356" s="1">
        <v>43224</v>
      </c>
      <c r="Q356" t="b">
        <v>0</v>
      </c>
      <c r="R356" t="b">
        <v>0</v>
      </c>
      <c r="S356" t="b">
        <v>0</v>
      </c>
      <c r="T356">
        <v>6</v>
      </c>
      <c r="U356">
        <v>2</v>
      </c>
      <c r="V356">
        <v>0</v>
      </c>
      <c r="W356">
        <v>13</v>
      </c>
      <c r="X356">
        <v>1</v>
      </c>
      <c r="Y356">
        <v>1</v>
      </c>
      <c r="Z356">
        <v>0</v>
      </c>
      <c r="AA356">
        <v>0</v>
      </c>
      <c r="AB356">
        <v>2</v>
      </c>
      <c r="AC356">
        <v>0</v>
      </c>
      <c r="AD356">
        <v>1</v>
      </c>
      <c r="AE356">
        <v>1231</v>
      </c>
      <c r="AF356">
        <v>9</v>
      </c>
      <c r="AG356">
        <v>3051</v>
      </c>
      <c r="AH356">
        <v>1158</v>
      </c>
      <c r="AI356">
        <v>1</v>
      </c>
      <c r="AN356">
        <v>24.1</v>
      </c>
      <c r="AP356" t="s">
        <v>59</v>
      </c>
      <c r="AS356">
        <v>6</v>
      </c>
      <c r="AU356">
        <v>18622</v>
      </c>
      <c r="AV356">
        <v>348</v>
      </c>
      <c r="AW356">
        <v>21</v>
      </c>
      <c r="AX356">
        <v>16</v>
      </c>
      <c r="AY356" t="s">
        <v>60</v>
      </c>
      <c r="AZ356">
        <v>0</v>
      </c>
      <c r="BA356">
        <f t="shared" si="29"/>
        <v>988</v>
      </c>
      <c r="BB356">
        <f t="shared" si="30"/>
        <v>15012</v>
      </c>
      <c r="BC356" t="s">
        <v>289</v>
      </c>
      <c r="BD356">
        <f t="shared" si="25"/>
        <v>1</v>
      </c>
      <c r="BE356">
        <f t="shared" si="26"/>
        <v>0</v>
      </c>
    </row>
    <row r="357" spans="1:57" x14ac:dyDescent="0.25">
      <c r="A357" t="s">
        <v>431</v>
      </c>
      <c r="B357" t="s">
        <v>407</v>
      </c>
      <c r="C357" t="s">
        <v>408</v>
      </c>
      <c r="D357" t="s">
        <v>57</v>
      </c>
      <c r="E357" t="s">
        <v>58</v>
      </c>
      <c r="F357" s="1">
        <v>43201</v>
      </c>
      <c r="G357" s="1">
        <v>43197</v>
      </c>
      <c r="H357" s="1">
        <v>43200</v>
      </c>
      <c r="I357">
        <v>0</v>
      </c>
      <c r="J357">
        <v>238</v>
      </c>
      <c r="K357">
        <v>238</v>
      </c>
      <c r="L357">
        <v>78644</v>
      </c>
      <c r="M357" t="b">
        <v>0</v>
      </c>
      <c r="O357" t="s">
        <v>34</v>
      </c>
      <c r="P357" s="1">
        <v>43201</v>
      </c>
      <c r="Q357" t="b">
        <v>0</v>
      </c>
      <c r="R357" t="b">
        <v>0</v>
      </c>
      <c r="S357" t="b">
        <v>0</v>
      </c>
      <c r="T357">
        <v>6</v>
      </c>
      <c r="U357">
        <v>1</v>
      </c>
      <c r="V357">
        <v>0</v>
      </c>
      <c r="W357">
        <v>11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1210</v>
      </c>
      <c r="AF357">
        <v>9</v>
      </c>
      <c r="AG357">
        <v>3076</v>
      </c>
      <c r="AH357">
        <v>1116</v>
      </c>
      <c r="AI357">
        <v>0</v>
      </c>
      <c r="AN357">
        <v>24.26</v>
      </c>
      <c r="AP357" t="s">
        <v>59</v>
      </c>
      <c r="AS357">
        <v>8</v>
      </c>
      <c r="AU357">
        <v>12790</v>
      </c>
      <c r="AV357">
        <v>261</v>
      </c>
      <c r="AW357">
        <v>21</v>
      </c>
      <c r="AX357">
        <v>15</v>
      </c>
      <c r="AY357" t="s">
        <v>60</v>
      </c>
      <c r="AZ357">
        <v>0</v>
      </c>
      <c r="BA357">
        <f t="shared" si="29"/>
        <v>719</v>
      </c>
      <c r="BB357">
        <f t="shared" si="30"/>
        <v>15281</v>
      </c>
      <c r="BC357" t="s">
        <v>289</v>
      </c>
      <c r="BD357">
        <f t="shared" si="25"/>
        <v>1</v>
      </c>
      <c r="BE357">
        <f t="shared" si="26"/>
        <v>0</v>
      </c>
    </row>
    <row r="358" spans="1:57" x14ac:dyDescent="0.25">
      <c r="A358" t="s">
        <v>433</v>
      </c>
      <c r="B358" t="s">
        <v>407</v>
      </c>
      <c r="C358" t="s">
        <v>408</v>
      </c>
      <c r="D358" t="s">
        <v>57</v>
      </c>
      <c r="E358" t="s">
        <v>58</v>
      </c>
      <c r="F358" s="1">
        <v>43175</v>
      </c>
      <c r="G358" s="1">
        <v>43173</v>
      </c>
      <c r="H358" s="1">
        <v>43174</v>
      </c>
      <c r="I358">
        <v>0</v>
      </c>
      <c r="J358">
        <v>481</v>
      </c>
      <c r="K358">
        <v>481</v>
      </c>
      <c r="L358">
        <v>78406</v>
      </c>
      <c r="M358" t="b">
        <v>1</v>
      </c>
      <c r="O358" t="s">
        <v>34</v>
      </c>
      <c r="P358" s="1">
        <v>43175</v>
      </c>
      <c r="Q358" t="b">
        <v>0</v>
      </c>
      <c r="R358" t="b">
        <v>0</v>
      </c>
      <c r="S358" t="b">
        <v>0</v>
      </c>
      <c r="T358">
        <v>18</v>
      </c>
      <c r="U358">
        <v>2</v>
      </c>
      <c r="V358">
        <v>1</v>
      </c>
      <c r="W358">
        <v>38</v>
      </c>
      <c r="X358">
        <v>1</v>
      </c>
      <c r="Y358">
        <v>2</v>
      </c>
      <c r="Z358">
        <v>1</v>
      </c>
      <c r="AA358">
        <v>1</v>
      </c>
      <c r="AB358">
        <v>1</v>
      </c>
      <c r="AC358">
        <v>2</v>
      </c>
      <c r="AD358">
        <v>1</v>
      </c>
      <c r="AE358">
        <v>1174</v>
      </c>
      <c r="AF358">
        <v>9</v>
      </c>
      <c r="AG358">
        <v>3039</v>
      </c>
      <c r="AH358">
        <v>1084</v>
      </c>
      <c r="AI358">
        <v>0</v>
      </c>
      <c r="AN358">
        <v>24.42</v>
      </c>
      <c r="AP358" t="s">
        <v>59</v>
      </c>
      <c r="AS358">
        <v>36</v>
      </c>
      <c r="AU358">
        <v>42019</v>
      </c>
      <c r="AV358">
        <v>1452</v>
      </c>
      <c r="AW358">
        <v>23</v>
      </c>
      <c r="AX358">
        <v>18</v>
      </c>
      <c r="AY358" t="s">
        <v>60</v>
      </c>
      <c r="AZ358">
        <v>0</v>
      </c>
      <c r="BA358">
        <f t="shared" si="29"/>
        <v>481</v>
      </c>
      <c r="BB358">
        <f t="shared" si="30"/>
        <v>15519</v>
      </c>
      <c r="BC358" t="s">
        <v>34</v>
      </c>
      <c r="BD358">
        <f t="shared" si="25"/>
        <v>2</v>
      </c>
      <c r="BE358">
        <f t="shared" si="26"/>
        <v>1</v>
      </c>
    </row>
    <row r="359" spans="1:57" x14ac:dyDescent="0.25">
      <c r="A359" t="s">
        <v>435</v>
      </c>
      <c r="B359" t="s">
        <v>407</v>
      </c>
      <c r="C359" t="s">
        <v>408</v>
      </c>
      <c r="D359" t="s">
        <v>57</v>
      </c>
      <c r="E359" t="s">
        <v>58</v>
      </c>
      <c r="F359" s="1">
        <v>43152</v>
      </c>
      <c r="G359" s="1">
        <v>43150</v>
      </c>
      <c r="H359" s="1">
        <v>43152</v>
      </c>
      <c r="I359">
        <v>0</v>
      </c>
      <c r="J359">
        <v>237</v>
      </c>
      <c r="K359">
        <v>237</v>
      </c>
      <c r="L359">
        <v>78162</v>
      </c>
      <c r="M359" t="b">
        <v>0</v>
      </c>
      <c r="O359" t="s">
        <v>34</v>
      </c>
      <c r="P359" s="1">
        <v>43152</v>
      </c>
      <c r="Q359" t="b">
        <v>0</v>
      </c>
      <c r="R359" t="b">
        <v>0</v>
      </c>
      <c r="S359" t="b">
        <v>0</v>
      </c>
      <c r="T359">
        <v>16</v>
      </c>
      <c r="U359">
        <v>2</v>
      </c>
      <c r="V359">
        <v>0</v>
      </c>
      <c r="W359">
        <v>25</v>
      </c>
      <c r="X359">
        <v>0</v>
      </c>
      <c r="Y359">
        <v>2</v>
      </c>
      <c r="Z359">
        <v>0</v>
      </c>
      <c r="AA359">
        <v>0</v>
      </c>
      <c r="AB359">
        <v>2</v>
      </c>
      <c r="AC359">
        <v>1</v>
      </c>
      <c r="AD359">
        <v>1</v>
      </c>
      <c r="AE359">
        <v>1144</v>
      </c>
      <c r="AF359">
        <v>9</v>
      </c>
      <c r="AG359">
        <v>2859</v>
      </c>
      <c r="AH359">
        <v>1041</v>
      </c>
      <c r="AI359">
        <v>0</v>
      </c>
      <c r="AN359">
        <v>24.26</v>
      </c>
      <c r="AP359" t="s">
        <v>59</v>
      </c>
      <c r="AS359">
        <v>30</v>
      </c>
      <c r="AU359">
        <v>39510</v>
      </c>
      <c r="AV359">
        <v>1518</v>
      </c>
      <c r="AW359">
        <v>22</v>
      </c>
      <c r="AX359">
        <v>18</v>
      </c>
      <c r="AY359" t="s">
        <v>60</v>
      </c>
      <c r="AZ359">
        <v>0</v>
      </c>
      <c r="BA359">
        <f>L359-$L$360</f>
        <v>237</v>
      </c>
      <c r="BB359">
        <f>16000-BA359</f>
        <v>15763</v>
      </c>
      <c r="BC359" t="s">
        <v>34</v>
      </c>
      <c r="BD359">
        <f t="shared" si="25"/>
        <v>2</v>
      </c>
      <c r="BE359">
        <f t="shared" si="26"/>
        <v>0</v>
      </c>
    </row>
    <row r="360" spans="1:57" x14ac:dyDescent="0.25">
      <c r="A360" t="s">
        <v>437</v>
      </c>
      <c r="B360" t="s">
        <v>407</v>
      </c>
      <c r="C360" t="s">
        <v>408</v>
      </c>
      <c r="D360" t="s">
        <v>57</v>
      </c>
      <c r="E360" t="s">
        <v>58</v>
      </c>
      <c r="F360" s="1">
        <v>43131</v>
      </c>
      <c r="G360" s="1">
        <v>43130</v>
      </c>
      <c r="H360" s="1">
        <v>43131</v>
      </c>
      <c r="I360">
        <v>0</v>
      </c>
      <c r="J360">
        <v>493</v>
      </c>
      <c r="K360">
        <v>493</v>
      </c>
      <c r="L360">
        <v>77925</v>
      </c>
      <c r="M360" t="b">
        <v>1</v>
      </c>
      <c r="O360" t="s">
        <v>34</v>
      </c>
      <c r="P360" s="1">
        <v>43131</v>
      </c>
      <c r="Q360" t="b">
        <v>0</v>
      </c>
      <c r="R360" t="b">
        <v>0</v>
      </c>
      <c r="S360" t="b">
        <v>0</v>
      </c>
      <c r="T360">
        <v>3</v>
      </c>
      <c r="U360">
        <v>0</v>
      </c>
      <c r="V360">
        <v>0</v>
      </c>
      <c r="W360">
        <v>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2</v>
      </c>
      <c r="AE360">
        <v>1058</v>
      </c>
      <c r="AF360">
        <v>8</v>
      </c>
      <c r="AG360">
        <v>2773</v>
      </c>
      <c r="AH360">
        <v>1052</v>
      </c>
      <c r="AI360">
        <v>0</v>
      </c>
      <c r="AN360">
        <v>25.03</v>
      </c>
      <c r="AP360" t="s">
        <v>59</v>
      </c>
      <c r="AS360">
        <v>1</v>
      </c>
      <c r="AU360">
        <v>6971</v>
      </c>
      <c r="AV360">
        <v>273</v>
      </c>
      <c r="AW360">
        <v>20</v>
      </c>
      <c r="AX360">
        <v>15</v>
      </c>
      <c r="AY360" t="s">
        <v>60</v>
      </c>
      <c r="AZ360">
        <v>1</v>
      </c>
      <c r="BA360">
        <f t="shared" ref="BA360:BA386" si="31">L360-$L$388</f>
        <v>6962</v>
      </c>
      <c r="BB360">
        <f>$BA$360-BA360</f>
        <v>0</v>
      </c>
      <c r="BC360" t="s">
        <v>289</v>
      </c>
      <c r="BD360">
        <f t="shared" si="25"/>
        <v>1</v>
      </c>
      <c r="BE360">
        <f t="shared" si="26"/>
        <v>1</v>
      </c>
    </row>
    <row r="361" spans="1:57" x14ac:dyDescent="0.25">
      <c r="A361" t="s">
        <v>439</v>
      </c>
      <c r="B361" t="s">
        <v>407</v>
      </c>
      <c r="C361" t="s">
        <v>408</v>
      </c>
      <c r="D361" t="s">
        <v>57</v>
      </c>
      <c r="E361" t="s">
        <v>58</v>
      </c>
      <c r="F361" s="1">
        <v>43115</v>
      </c>
      <c r="G361" s="1">
        <v>43112</v>
      </c>
      <c r="H361" s="1">
        <v>43115</v>
      </c>
      <c r="I361">
        <v>0</v>
      </c>
      <c r="J361">
        <v>249</v>
      </c>
      <c r="K361">
        <v>249</v>
      </c>
      <c r="L361">
        <v>77681</v>
      </c>
      <c r="M361" t="b">
        <v>0</v>
      </c>
      <c r="O361" t="s">
        <v>34</v>
      </c>
      <c r="P361" s="1">
        <v>43115</v>
      </c>
      <c r="Q361" t="b">
        <v>0</v>
      </c>
      <c r="R361" t="b">
        <v>0</v>
      </c>
      <c r="S361" t="b">
        <v>0</v>
      </c>
      <c r="T361">
        <v>3</v>
      </c>
      <c r="U361">
        <v>1</v>
      </c>
      <c r="V361">
        <v>0</v>
      </c>
      <c r="W361">
        <v>3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3</v>
      </c>
      <c r="AE361">
        <v>995</v>
      </c>
      <c r="AF361">
        <v>8</v>
      </c>
      <c r="AG361">
        <v>2511</v>
      </c>
      <c r="AH361">
        <v>942</v>
      </c>
      <c r="AI361">
        <v>0</v>
      </c>
      <c r="AN361">
        <v>25.12</v>
      </c>
      <c r="AP361" t="s">
        <v>59</v>
      </c>
      <c r="AS361">
        <v>0</v>
      </c>
      <c r="AU361">
        <v>5257</v>
      </c>
      <c r="AV361">
        <v>208</v>
      </c>
      <c r="AW361">
        <v>20</v>
      </c>
      <c r="AX361">
        <v>15</v>
      </c>
      <c r="AY361" t="s">
        <v>60</v>
      </c>
      <c r="AZ361">
        <v>0</v>
      </c>
      <c r="BA361">
        <f t="shared" si="31"/>
        <v>6718</v>
      </c>
      <c r="BB361">
        <f t="shared" ref="BB361:BB387" si="32">$BA$360-BA361</f>
        <v>244</v>
      </c>
      <c r="BC361" t="s">
        <v>289</v>
      </c>
      <c r="BD361">
        <f t="shared" si="25"/>
        <v>1</v>
      </c>
      <c r="BE361">
        <f t="shared" si="26"/>
        <v>0</v>
      </c>
    </row>
    <row r="362" spans="1:57" x14ac:dyDescent="0.25">
      <c r="A362" t="s">
        <v>441</v>
      </c>
      <c r="B362" t="s">
        <v>407</v>
      </c>
      <c r="C362" t="s">
        <v>408</v>
      </c>
      <c r="D362" t="s">
        <v>57</v>
      </c>
      <c r="E362" t="s">
        <v>58</v>
      </c>
      <c r="F362" s="1">
        <v>43091</v>
      </c>
      <c r="G362" s="1">
        <v>43090</v>
      </c>
      <c r="H362" s="1">
        <v>43091</v>
      </c>
      <c r="I362">
        <v>0</v>
      </c>
      <c r="J362">
        <v>277</v>
      </c>
      <c r="K362">
        <v>277</v>
      </c>
      <c r="L362">
        <v>77432</v>
      </c>
      <c r="M362" t="b">
        <v>1</v>
      </c>
      <c r="O362" t="s">
        <v>34</v>
      </c>
      <c r="P362" s="1">
        <v>43091</v>
      </c>
      <c r="Q362" t="b">
        <v>0</v>
      </c>
      <c r="R362" t="b">
        <v>0</v>
      </c>
      <c r="S362" t="b">
        <v>0</v>
      </c>
      <c r="T362">
        <v>4</v>
      </c>
      <c r="U362">
        <v>1</v>
      </c>
      <c r="V362">
        <v>0</v>
      </c>
      <c r="W362">
        <v>6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1230</v>
      </c>
      <c r="AF362">
        <v>9</v>
      </c>
      <c r="AG362">
        <v>3171</v>
      </c>
      <c r="AH362">
        <v>1179</v>
      </c>
      <c r="AI362">
        <v>0</v>
      </c>
      <c r="AN362">
        <v>23.58</v>
      </c>
      <c r="AP362" t="s">
        <v>59</v>
      </c>
      <c r="AS362">
        <v>1</v>
      </c>
      <c r="AU362">
        <v>10159</v>
      </c>
      <c r="AV362">
        <v>293</v>
      </c>
      <c r="AW362">
        <v>21</v>
      </c>
      <c r="AX362">
        <v>15</v>
      </c>
      <c r="AY362" t="s">
        <v>60</v>
      </c>
      <c r="AZ362">
        <v>0</v>
      </c>
      <c r="BA362">
        <f t="shared" si="31"/>
        <v>6469</v>
      </c>
      <c r="BB362">
        <f t="shared" si="32"/>
        <v>493</v>
      </c>
      <c r="BC362" t="s">
        <v>289</v>
      </c>
      <c r="BD362">
        <f t="shared" si="25"/>
        <v>1</v>
      </c>
      <c r="BE362">
        <f t="shared" si="26"/>
        <v>1</v>
      </c>
    </row>
    <row r="363" spans="1:57" x14ac:dyDescent="0.25">
      <c r="A363" t="s">
        <v>443</v>
      </c>
      <c r="B363" t="s">
        <v>407</v>
      </c>
      <c r="C363" t="s">
        <v>408</v>
      </c>
      <c r="D363" t="s">
        <v>57</v>
      </c>
      <c r="E363" t="s">
        <v>58</v>
      </c>
      <c r="F363" s="1">
        <v>43070</v>
      </c>
      <c r="G363" s="1">
        <v>43069</v>
      </c>
      <c r="H363" s="1">
        <v>43070</v>
      </c>
      <c r="I363">
        <v>0</v>
      </c>
      <c r="J363">
        <v>760</v>
      </c>
      <c r="K363">
        <v>760</v>
      </c>
      <c r="L363">
        <v>77155</v>
      </c>
      <c r="M363" t="b">
        <v>1</v>
      </c>
      <c r="O363" t="s">
        <v>34</v>
      </c>
      <c r="P363" s="1">
        <v>43070</v>
      </c>
      <c r="Q363" t="b">
        <v>0</v>
      </c>
      <c r="R363" t="b">
        <v>0</v>
      </c>
      <c r="S363" t="b">
        <v>0</v>
      </c>
      <c r="T363">
        <v>10</v>
      </c>
      <c r="U363">
        <v>5</v>
      </c>
      <c r="V363">
        <v>0</v>
      </c>
      <c r="W363">
        <v>9</v>
      </c>
      <c r="X363">
        <v>0</v>
      </c>
      <c r="Y363">
        <v>1</v>
      </c>
      <c r="Z363">
        <v>0</v>
      </c>
      <c r="AA363">
        <v>1</v>
      </c>
      <c r="AB363">
        <v>0</v>
      </c>
      <c r="AC363">
        <v>1</v>
      </c>
      <c r="AD363">
        <v>0</v>
      </c>
      <c r="AE363">
        <v>1190</v>
      </c>
      <c r="AF363">
        <v>10</v>
      </c>
      <c r="AG363">
        <v>3306</v>
      </c>
      <c r="AH363">
        <v>1182</v>
      </c>
      <c r="AI363">
        <v>0</v>
      </c>
      <c r="AN363">
        <v>23.62</v>
      </c>
      <c r="AP363" t="s">
        <v>59</v>
      </c>
      <c r="AS363">
        <v>51</v>
      </c>
      <c r="AU363">
        <v>40339</v>
      </c>
      <c r="AV363">
        <v>6316</v>
      </c>
      <c r="AW363">
        <v>23</v>
      </c>
      <c r="AX363">
        <v>20</v>
      </c>
      <c r="AY363" t="s">
        <v>60</v>
      </c>
      <c r="AZ363">
        <v>0</v>
      </c>
      <c r="BA363">
        <f t="shared" si="31"/>
        <v>6192</v>
      </c>
      <c r="BB363">
        <f t="shared" si="32"/>
        <v>770</v>
      </c>
      <c r="BC363" t="s">
        <v>289</v>
      </c>
      <c r="BD363">
        <f t="shared" si="25"/>
        <v>1</v>
      </c>
      <c r="BE363">
        <f t="shared" si="26"/>
        <v>1</v>
      </c>
    </row>
    <row r="364" spans="1:57" x14ac:dyDescent="0.25">
      <c r="A364" t="s">
        <v>445</v>
      </c>
      <c r="B364" t="s">
        <v>407</v>
      </c>
      <c r="C364" t="s">
        <v>408</v>
      </c>
      <c r="D364" t="s">
        <v>57</v>
      </c>
      <c r="E364" t="s">
        <v>58</v>
      </c>
      <c r="F364" s="1">
        <v>43053</v>
      </c>
      <c r="G364" s="1">
        <v>43050</v>
      </c>
      <c r="H364" s="1">
        <v>43052</v>
      </c>
      <c r="I364">
        <v>0</v>
      </c>
      <c r="J364">
        <v>525</v>
      </c>
      <c r="K364">
        <v>525</v>
      </c>
      <c r="L364">
        <v>76920</v>
      </c>
      <c r="M364" t="b">
        <v>0</v>
      </c>
      <c r="O364" t="s">
        <v>34</v>
      </c>
      <c r="P364" s="1">
        <v>43053</v>
      </c>
      <c r="Q364" t="b">
        <v>0</v>
      </c>
      <c r="R364" t="b">
        <v>0</v>
      </c>
      <c r="S364" t="b">
        <v>0</v>
      </c>
      <c r="T364">
        <v>5</v>
      </c>
      <c r="U364">
        <v>1</v>
      </c>
      <c r="V364">
        <v>0</v>
      </c>
      <c r="W364">
        <v>5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1183</v>
      </c>
      <c r="AF364">
        <v>9</v>
      </c>
      <c r="AG364">
        <v>2991</v>
      </c>
      <c r="AH364">
        <v>1210</v>
      </c>
      <c r="AI364">
        <v>0</v>
      </c>
      <c r="AN364">
        <v>23.39</v>
      </c>
      <c r="AP364" t="s">
        <v>59</v>
      </c>
      <c r="AS364">
        <v>0</v>
      </c>
      <c r="AU364">
        <v>7276</v>
      </c>
      <c r="AV364">
        <v>326</v>
      </c>
      <c r="AW364">
        <v>20</v>
      </c>
      <c r="AX364">
        <v>16</v>
      </c>
      <c r="AY364" t="s">
        <v>60</v>
      </c>
      <c r="AZ364">
        <v>0</v>
      </c>
      <c r="BA364">
        <f t="shared" si="31"/>
        <v>5957</v>
      </c>
      <c r="BB364">
        <f t="shared" si="32"/>
        <v>1005</v>
      </c>
      <c r="BC364" t="s">
        <v>289</v>
      </c>
      <c r="BD364">
        <f t="shared" si="25"/>
        <v>1</v>
      </c>
      <c r="BE364">
        <f t="shared" si="26"/>
        <v>0</v>
      </c>
    </row>
    <row r="365" spans="1:57" x14ac:dyDescent="0.25">
      <c r="A365" t="s">
        <v>448</v>
      </c>
      <c r="B365" t="s">
        <v>407</v>
      </c>
      <c r="C365" t="s">
        <v>408</v>
      </c>
      <c r="D365" t="s">
        <v>57</v>
      </c>
      <c r="E365" t="s">
        <v>58</v>
      </c>
      <c r="F365" s="1">
        <v>43028</v>
      </c>
      <c r="G365" s="1">
        <v>43027</v>
      </c>
      <c r="H365" s="1">
        <v>43028</v>
      </c>
      <c r="I365">
        <v>0</v>
      </c>
      <c r="J365">
        <v>243</v>
      </c>
      <c r="K365">
        <v>243</v>
      </c>
      <c r="L365">
        <v>76638</v>
      </c>
      <c r="M365" t="b">
        <v>0</v>
      </c>
      <c r="O365" t="s">
        <v>34</v>
      </c>
      <c r="P365" s="1">
        <v>43028</v>
      </c>
      <c r="Q365" t="b">
        <v>0</v>
      </c>
      <c r="R365" t="b">
        <v>0</v>
      </c>
      <c r="S365" t="b">
        <v>0</v>
      </c>
      <c r="T365">
        <v>4</v>
      </c>
      <c r="U365">
        <v>1</v>
      </c>
      <c r="V365">
        <v>0</v>
      </c>
      <c r="W365">
        <v>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1289</v>
      </c>
      <c r="AF365">
        <v>11</v>
      </c>
      <c r="AG365">
        <v>3161</v>
      </c>
      <c r="AH365">
        <v>1153</v>
      </c>
      <c r="AI365">
        <v>0</v>
      </c>
      <c r="AN365">
        <v>24.22</v>
      </c>
      <c r="AP365" t="s">
        <v>59</v>
      </c>
      <c r="AS365">
        <v>0</v>
      </c>
      <c r="AU365">
        <v>4210</v>
      </c>
      <c r="AV365">
        <v>178</v>
      </c>
      <c r="AW365">
        <v>19</v>
      </c>
      <c r="AX365">
        <v>15</v>
      </c>
      <c r="AY365" t="s">
        <v>60</v>
      </c>
      <c r="AZ365">
        <v>0</v>
      </c>
      <c r="BA365">
        <f t="shared" si="31"/>
        <v>5675</v>
      </c>
      <c r="BB365">
        <f t="shared" si="32"/>
        <v>1287</v>
      </c>
      <c r="BC365" t="s">
        <v>289</v>
      </c>
      <c r="BD365">
        <f t="shared" si="25"/>
        <v>1</v>
      </c>
      <c r="BE365">
        <f t="shared" si="26"/>
        <v>0</v>
      </c>
    </row>
    <row r="366" spans="1:57" x14ac:dyDescent="0.25">
      <c r="A366" t="s">
        <v>450</v>
      </c>
      <c r="B366" t="s">
        <v>407</v>
      </c>
      <c r="C366" t="s">
        <v>408</v>
      </c>
      <c r="D366" t="s">
        <v>57</v>
      </c>
      <c r="E366" t="s">
        <v>58</v>
      </c>
      <c r="F366" s="1">
        <v>43012</v>
      </c>
      <c r="G366" s="1">
        <v>43009</v>
      </c>
      <c r="H366" s="1">
        <v>43011</v>
      </c>
      <c r="I366">
        <v>0</v>
      </c>
      <c r="J366">
        <v>1025</v>
      </c>
      <c r="K366">
        <v>1025</v>
      </c>
      <c r="L366">
        <v>76395</v>
      </c>
      <c r="M366" t="b">
        <v>1</v>
      </c>
      <c r="O366" t="s">
        <v>34</v>
      </c>
      <c r="P366" s="1">
        <v>43012</v>
      </c>
      <c r="Q366" t="b">
        <v>0</v>
      </c>
      <c r="R366" t="b">
        <v>0</v>
      </c>
      <c r="S366" t="b">
        <v>0</v>
      </c>
      <c r="T366">
        <v>6</v>
      </c>
      <c r="U366">
        <v>1</v>
      </c>
      <c r="V366">
        <v>0</v>
      </c>
      <c r="W366">
        <v>9</v>
      </c>
      <c r="X366">
        <v>0</v>
      </c>
      <c r="Y366">
        <v>2</v>
      </c>
      <c r="Z366">
        <v>0</v>
      </c>
      <c r="AA366">
        <v>0</v>
      </c>
      <c r="AB366">
        <v>0</v>
      </c>
      <c r="AC366">
        <v>0</v>
      </c>
      <c r="AD366">
        <v>2</v>
      </c>
      <c r="AE366">
        <v>1134</v>
      </c>
      <c r="AF366">
        <v>11</v>
      </c>
      <c r="AG366">
        <v>3024</v>
      </c>
      <c r="AH366">
        <v>1115</v>
      </c>
      <c r="AI366">
        <v>0</v>
      </c>
      <c r="AN366">
        <v>24.34</v>
      </c>
      <c r="AP366" t="s">
        <v>59</v>
      </c>
      <c r="AS366">
        <v>0</v>
      </c>
      <c r="AU366">
        <v>13047</v>
      </c>
      <c r="AV366">
        <v>277</v>
      </c>
      <c r="AW366">
        <v>21</v>
      </c>
      <c r="AX366">
        <v>15</v>
      </c>
      <c r="AY366" t="s">
        <v>60</v>
      </c>
      <c r="AZ366">
        <v>0</v>
      </c>
      <c r="BA366">
        <f t="shared" si="31"/>
        <v>5432</v>
      </c>
      <c r="BB366">
        <f t="shared" si="32"/>
        <v>1530</v>
      </c>
      <c r="BC366" t="s">
        <v>289</v>
      </c>
      <c r="BD366">
        <f t="shared" si="25"/>
        <v>1</v>
      </c>
      <c r="BE366">
        <f t="shared" si="26"/>
        <v>1</v>
      </c>
    </row>
    <row r="367" spans="1:57" x14ac:dyDescent="0.25">
      <c r="A367" t="s">
        <v>452</v>
      </c>
      <c r="B367" t="s">
        <v>407</v>
      </c>
      <c r="C367" t="s">
        <v>408</v>
      </c>
      <c r="D367" t="s">
        <v>57</v>
      </c>
      <c r="E367" t="s">
        <v>58</v>
      </c>
      <c r="F367" s="1">
        <v>42990</v>
      </c>
      <c r="G367" s="1">
        <v>42988</v>
      </c>
      <c r="H367" s="1">
        <v>42990</v>
      </c>
      <c r="I367">
        <v>0</v>
      </c>
      <c r="J367">
        <v>788</v>
      </c>
      <c r="K367">
        <v>788</v>
      </c>
      <c r="L367">
        <v>76158</v>
      </c>
      <c r="M367" t="b">
        <v>0</v>
      </c>
      <c r="O367" t="s">
        <v>34</v>
      </c>
      <c r="P367" s="1">
        <v>42990</v>
      </c>
      <c r="Q367" t="b">
        <v>0</v>
      </c>
      <c r="R367" t="b">
        <v>0</v>
      </c>
      <c r="S367" t="b">
        <v>0</v>
      </c>
      <c r="T367">
        <v>5</v>
      </c>
      <c r="U367">
        <v>1</v>
      </c>
      <c r="V367">
        <v>0</v>
      </c>
      <c r="W367">
        <v>8</v>
      </c>
      <c r="X367">
        <v>0</v>
      </c>
      <c r="Y367">
        <v>1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1169</v>
      </c>
      <c r="AF367">
        <v>11</v>
      </c>
      <c r="AG367">
        <v>3236</v>
      </c>
      <c r="AH367">
        <v>1093</v>
      </c>
      <c r="AI367">
        <v>0</v>
      </c>
      <c r="AN367">
        <v>23.28</v>
      </c>
      <c r="AP367" t="s">
        <v>59</v>
      </c>
      <c r="AS367">
        <v>1</v>
      </c>
      <c r="AU367">
        <v>9592</v>
      </c>
      <c r="AV367">
        <v>444</v>
      </c>
      <c r="AW367">
        <v>20</v>
      </c>
      <c r="AX367">
        <v>16</v>
      </c>
      <c r="AY367" t="s">
        <v>60</v>
      </c>
      <c r="AZ367">
        <v>0</v>
      </c>
      <c r="BA367">
        <f t="shared" si="31"/>
        <v>5195</v>
      </c>
      <c r="BB367">
        <f t="shared" si="32"/>
        <v>1767</v>
      </c>
      <c r="BC367" t="s">
        <v>289</v>
      </c>
      <c r="BD367">
        <f t="shared" si="25"/>
        <v>1</v>
      </c>
      <c r="BE367">
        <f t="shared" si="26"/>
        <v>0</v>
      </c>
    </row>
    <row r="368" spans="1:57" x14ac:dyDescent="0.25">
      <c r="A368" t="s">
        <v>454</v>
      </c>
      <c r="B368" t="s">
        <v>407</v>
      </c>
      <c r="C368" t="s">
        <v>408</v>
      </c>
      <c r="D368" t="s">
        <v>57</v>
      </c>
      <c r="E368" t="s">
        <v>58</v>
      </c>
      <c r="F368" s="1">
        <v>42969</v>
      </c>
      <c r="G368" s="1">
        <v>42963</v>
      </c>
      <c r="H368" s="1">
        <v>42968</v>
      </c>
      <c r="J368">
        <v>475</v>
      </c>
      <c r="K368">
        <v>475</v>
      </c>
      <c r="L368">
        <v>75845</v>
      </c>
      <c r="M368" t="b">
        <v>0</v>
      </c>
      <c r="O368" t="s">
        <v>34</v>
      </c>
      <c r="P368" s="1">
        <v>42969</v>
      </c>
      <c r="Q368" t="b">
        <v>0</v>
      </c>
      <c r="R368" t="b">
        <v>0</v>
      </c>
      <c r="S368" t="b">
        <v>0</v>
      </c>
      <c r="T368">
        <v>3</v>
      </c>
      <c r="U368">
        <v>1</v>
      </c>
      <c r="V368">
        <v>0</v>
      </c>
      <c r="W368">
        <v>6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1117</v>
      </c>
      <c r="AF368">
        <v>10</v>
      </c>
      <c r="AG368">
        <v>2908</v>
      </c>
      <c r="AH368">
        <v>1107</v>
      </c>
      <c r="AI368">
        <v>0</v>
      </c>
      <c r="AN368">
        <v>24.58</v>
      </c>
      <c r="AP368" t="s">
        <v>59</v>
      </c>
      <c r="AS368">
        <v>1</v>
      </c>
      <c r="AU368">
        <v>12327</v>
      </c>
      <c r="AV368">
        <v>195</v>
      </c>
      <c r="AW368">
        <v>21</v>
      </c>
      <c r="AX368">
        <v>15</v>
      </c>
      <c r="AY368" t="s">
        <v>60</v>
      </c>
      <c r="AZ368">
        <v>0</v>
      </c>
      <c r="BA368">
        <f t="shared" si="31"/>
        <v>4882</v>
      </c>
      <c r="BB368">
        <f t="shared" si="32"/>
        <v>2080</v>
      </c>
      <c r="BC368" t="s">
        <v>289</v>
      </c>
      <c r="BD368">
        <f t="shared" si="25"/>
        <v>1</v>
      </c>
      <c r="BE368">
        <f t="shared" si="26"/>
        <v>0</v>
      </c>
    </row>
    <row r="369" spans="1:57" x14ac:dyDescent="0.25">
      <c r="A369" t="s">
        <v>456</v>
      </c>
      <c r="B369" t="s">
        <v>407</v>
      </c>
      <c r="C369" t="s">
        <v>408</v>
      </c>
      <c r="D369" t="s">
        <v>57</v>
      </c>
      <c r="E369" t="s">
        <v>58</v>
      </c>
      <c r="F369" s="1">
        <v>42949</v>
      </c>
      <c r="G369" s="1">
        <v>42946</v>
      </c>
      <c r="H369" s="1">
        <v>42948</v>
      </c>
      <c r="J369">
        <v>242</v>
      </c>
      <c r="K369">
        <v>242</v>
      </c>
      <c r="L369">
        <v>75612</v>
      </c>
      <c r="M369" t="b">
        <v>0</v>
      </c>
      <c r="O369" t="s">
        <v>34</v>
      </c>
      <c r="P369" s="1">
        <v>42949</v>
      </c>
      <c r="Q369" t="b">
        <v>0</v>
      </c>
      <c r="R369" t="b">
        <v>0</v>
      </c>
      <c r="S369" t="b">
        <v>0</v>
      </c>
      <c r="T369">
        <v>5</v>
      </c>
      <c r="U369">
        <v>1</v>
      </c>
      <c r="V369">
        <v>0</v>
      </c>
      <c r="W369">
        <v>4</v>
      </c>
      <c r="X369">
        <v>0</v>
      </c>
      <c r="Y369">
        <v>0</v>
      </c>
      <c r="Z369">
        <v>0</v>
      </c>
      <c r="AA369">
        <v>0</v>
      </c>
      <c r="AB369">
        <v>2</v>
      </c>
      <c r="AC369">
        <v>0</v>
      </c>
      <c r="AD369">
        <v>3</v>
      </c>
      <c r="AE369">
        <v>1149</v>
      </c>
      <c r="AF369">
        <v>10</v>
      </c>
      <c r="AG369">
        <v>2910</v>
      </c>
      <c r="AH369">
        <v>1062</v>
      </c>
      <c r="AI369">
        <v>0</v>
      </c>
      <c r="AN369">
        <v>23.27</v>
      </c>
      <c r="AP369" t="s">
        <v>59</v>
      </c>
      <c r="AS369">
        <v>1</v>
      </c>
      <c r="AU369">
        <v>5716</v>
      </c>
      <c r="AV369">
        <v>299</v>
      </c>
      <c r="AW369">
        <v>20</v>
      </c>
      <c r="AX369">
        <v>15</v>
      </c>
      <c r="AY369" t="s">
        <v>60</v>
      </c>
      <c r="AZ369">
        <v>0</v>
      </c>
      <c r="BA369">
        <f t="shared" si="31"/>
        <v>4649</v>
      </c>
      <c r="BB369">
        <f t="shared" si="32"/>
        <v>2313</v>
      </c>
      <c r="BC369" t="s">
        <v>289</v>
      </c>
      <c r="BD369">
        <f t="shared" si="25"/>
        <v>1</v>
      </c>
      <c r="BE369">
        <f t="shared" si="26"/>
        <v>0</v>
      </c>
    </row>
    <row r="370" spans="1:57" x14ac:dyDescent="0.25">
      <c r="A370" t="s">
        <v>458</v>
      </c>
      <c r="B370" t="s">
        <v>407</v>
      </c>
      <c r="C370" t="s">
        <v>408</v>
      </c>
      <c r="D370" t="s">
        <v>57</v>
      </c>
      <c r="E370" t="s">
        <v>58</v>
      </c>
      <c r="F370" s="1">
        <v>42929</v>
      </c>
      <c r="G370" s="1">
        <v>42928</v>
      </c>
      <c r="H370" s="1">
        <v>42929</v>
      </c>
      <c r="J370">
        <v>1018</v>
      </c>
      <c r="K370">
        <v>1018</v>
      </c>
      <c r="L370">
        <v>75370</v>
      </c>
      <c r="M370" t="b">
        <v>1</v>
      </c>
      <c r="O370" t="s">
        <v>34</v>
      </c>
      <c r="P370" s="1">
        <v>42930</v>
      </c>
      <c r="Q370" t="b">
        <v>0</v>
      </c>
      <c r="R370" t="b">
        <v>0</v>
      </c>
      <c r="S370" t="b">
        <v>0</v>
      </c>
      <c r="T370">
        <v>5</v>
      </c>
      <c r="U370">
        <v>1</v>
      </c>
      <c r="V370">
        <v>0</v>
      </c>
      <c r="W370">
        <v>15</v>
      </c>
      <c r="X370">
        <v>0</v>
      </c>
      <c r="Y370">
        <v>3</v>
      </c>
      <c r="Z370">
        <v>0</v>
      </c>
      <c r="AA370">
        <v>0</v>
      </c>
      <c r="AB370">
        <v>2</v>
      </c>
      <c r="AC370">
        <v>1</v>
      </c>
      <c r="AD370">
        <v>2</v>
      </c>
      <c r="AE370">
        <v>1107</v>
      </c>
      <c r="AF370">
        <v>11</v>
      </c>
      <c r="AG370">
        <v>3437</v>
      </c>
      <c r="AH370">
        <v>1087</v>
      </c>
      <c r="AI370">
        <v>0</v>
      </c>
      <c r="AN370">
        <v>18.73</v>
      </c>
      <c r="AP370" t="s">
        <v>59</v>
      </c>
      <c r="AS370">
        <v>4</v>
      </c>
      <c r="AU370">
        <v>19514</v>
      </c>
      <c r="AV370">
        <v>227</v>
      </c>
      <c r="AW370">
        <v>21</v>
      </c>
      <c r="AX370">
        <v>15</v>
      </c>
      <c r="AY370" t="s">
        <v>60</v>
      </c>
      <c r="AZ370">
        <v>0</v>
      </c>
      <c r="BA370">
        <f t="shared" si="31"/>
        <v>4407</v>
      </c>
      <c r="BB370">
        <f t="shared" si="32"/>
        <v>2555</v>
      </c>
      <c r="BC370" t="s">
        <v>289</v>
      </c>
      <c r="BD370">
        <f t="shared" si="25"/>
        <v>1</v>
      </c>
      <c r="BE370">
        <f t="shared" si="26"/>
        <v>1</v>
      </c>
    </row>
    <row r="371" spans="1:57" x14ac:dyDescent="0.25">
      <c r="A371" t="s">
        <v>460</v>
      </c>
      <c r="B371" t="s">
        <v>407</v>
      </c>
      <c r="C371" t="s">
        <v>408</v>
      </c>
      <c r="D371" t="s">
        <v>57</v>
      </c>
      <c r="E371" t="s">
        <v>58</v>
      </c>
      <c r="F371" s="1">
        <v>42907</v>
      </c>
      <c r="G371" s="1">
        <v>42906</v>
      </c>
      <c r="H371" s="1">
        <v>42907</v>
      </c>
      <c r="J371">
        <v>768</v>
      </c>
      <c r="K371">
        <v>768</v>
      </c>
      <c r="L371">
        <v>75120</v>
      </c>
      <c r="M371" t="b">
        <v>0</v>
      </c>
      <c r="O371" t="s">
        <v>34</v>
      </c>
      <c r="P371" s="1">
        <v>42907</v>
      </c>
      <c r="Q371" t="b">
        <v>0</v>
      </c>
      <c r="R371" t="b">
        <v>0</v>
      </c>
      <c r="S371" t="b">
        <v>0</v>
      </c>
      <c r="T371">
        <v>7</v>
      </c>
      <c r="U371">
        <v>1</v>
      </c>
      <c r="V371">
        <v>0</v>
      </c>
      <c r="W371">
        <v>13</v>
      </c>
      <c r="X371">
        <v>0</v>
      </c>
      <c r="Y371">
        <v>2</v>
      </c>
      <c r="Z371">
        <v>0</v>
      </c>
      <c r="AA371">
        <v>1</v>
      </c>
      <c r="AB371">
        <v>3</v>
      </c>
      <c r="AC371">
        <v>1</v>
      </c>
      <c r="AD371">
        <v>1</v>
      </c>
      <c r="AE371">
        <v>1214</v>
      </c>
      <c r="AF371">
        <v>10</v>
      </c>
      <c r="AG371">
        <v>3585</v>
      </c>
      <c r="AH371">
        <v>1203</v>
      </c>
      <c r="AI371">
        <v>0</v>
      </c>
      <c r="AN371">
        <v>18.670000000000002</v>
      </c>
      <c r="AP371" t="s">
        <v>59</v>
      </c>
      <c r="AS371">
        <v>8</v>
      </c>
      <c r="AU371">
        <v>19192</v>
      </c>
      <c r="AV371">
        <v>325</v>
      </c>
      <c r="AW371">
        <v>21</v>
      </c>
      <c r="AX371">
        <v>16</v>
      </c>
      <c r="AY371" t="s">
        <v>60</v>
      </c>
      <c r="AZ371">
        <v>0</v>
      </c>
      <c r="BA371">
        <f t="shared" si="31"/>
        <v>4157</v>
      </c>
      <c r="BB371">
        <f t="shared" si="32"/>
        <v>2805</v>
      </c>
      <c r="BC371" t="s">
        <v>289</v>
      </c>
      <c r="BD371">
        <f t="shared" si="25"/>
        <v>1</v>
      </c>
      <c r="BE371">
        <f t="shared" si="26"/>
        <v>0</v>
      </c>
    </row>
    <row r="372" spans="1:57" x14ac:dyDescent="0.25">
      <c r="A372" t="s">
        <v>462</v>
      </c>
      <c r="B372" t="s">
        <v>407</v>
      </c>
      <c r="C372" t="s">
        <v>408</v>
      </c>
      <c r="D372" t="s">
        <v>57</v>
      </c>
      <c r="E372" t="s">
        <v>58</v>
      </c>
      <c r="F372" s="1">
        <v>42882</v>
      </c>
      <c r="G372" s="1">
        <v>42880</v>
      </c>
      <c r="H372" s="1">
        <v>42882</v>
      </c>
      <c r="J372">
        <v>495</v>
      </c>
      <c r="K372">
        <v>495</v>
      </c>
      <c r="L372">
        <v>74847</v>
      </c>
      <c r="M372" t="b">
        <v>0</v>
      </c>
      <c r="O372" t="s">
        <v>34</v>
      </c>
      <c r="P372" s="1">
        <v>42882</v>
      </c>
      <c r="Q372" t="b">
        <v>0</v>
      </c>
      <c r="R372" t="b">
        <v>0</v>
      </c>
      <c r="S372" t="b">
        <v>0</v>
      </c>
      <c r="T372">
        <v>8</v>
      </c>
      <c r="U372">
        <v>1</v>
      </c>
      <c r="V372">
        <v>0</v>
      </c>
      <c r="W372">
        <v>14</v>
      </c>
      <c r="X372">
        <v>0</v>
      </c>
      <c r="Y372">
        <v>2</v>
      </c>
      <c r="Z372">
        <v>0</v>
      </c>
      <c r="AA372">
        <v>0</v>
      </c>
      <c r="AB372">
        <v>4</v>
      </c>
      <c r="AC372">
        <v>1</v>
      </c>
      <c r="AD372">
        <v>2</v>
      </c>
      <c r="AE372">
        <v>1231</v>
      </c>
      <c r="AF372">
        <v>15</v>
      </c>
      <c r="AG372">
        <v>3611</v>
      </c>
      <c r="AH372">
        <v>1283</v>
      </c>
      <c r="AI372">
        <v>0</v>
      </c>
      <c r="AN372">
        <v>18.190000000000001</v>
      </c>
      <c r="AP372" t="s">
        <v>59</v>
      </c>
      <c r="AS372">
        <v>6</v>
      </c>
      <c r="AU372">
        <v>19152</v>
      </c>
      <c r="AV372">
        <v>309</v>
      </c>
      <c r="AW372">
        <v>21</v>
      </c>
      <c r="AX372">
        <v>15</v>
      </c>
      <c r="AY372" t="s">
        <v>60</v>
      </c>
      <c r="AZ372">
        <v>0</v>
      </c>
      <c r="BA372">
        <f t="shared" si="31"/>
        <v>3884</v>
      </c>
      <c r="BB372">
        <f t="shared" si="32"/>
        <v>3078</v>
      </c>
      <c r="BC372" t="s">
        <v>289</v>
      </c>
      <c r="BD372">
        <f t="shared" si="25"/>
        <v>1</v>
      </c>
      <c r="BE372">
        <f t="shared" si="26"/>
        <v>0</v>
      </c>
    </row>
    <row r="373" spans="1:57" x14ac:dyDescent="0.25">
      <c r="A373" t="s">
        <v>464</v>
      </c>
      <c r="B373" t="s">
        <v>407</v>
      </c>
      <c r="C373" t="s">
        <v>408</v>
      </c>
      <c r="D373" t="s">
        <v>57</v>
      </c>
      <c r="E373" t="s">
        <v>58</v>
      </c>
      <c r="F373" s="1">
        <v>42861</v>
      </c>
      <c r="G373" s="1">
        <v>42858</v>
      </c>
      <c r="H373" s="1">
        <v>42860</v>
      </c>
      <c r="J373">
        <v>236</v>
      </c>
      <c r="K373">
        <v>236</v>
      </c>
      <c r="L373">
        <v>74588</v>
      </c>
      <c r="M373" t="b">
        <v>0</v>
      </c>
      <c r="O373" t="s">
        <v>34</v>
      </c>
      <c r="P373" s="1">
        <v>42861</v>
      </c>
      <c r="Q373" t="b">
        <v>0</v>
      </c>
      <c r="R373" t="b">
        <v>0</v>
      </c>
      <c r="S373" t="b">
        <v>0</v>
      </c>
      <c r="T373">
        <v>5</v>
      </c>
      <c r="U373">
        <v>1</v>
      </c>
      <c r="V373">
        <v>0</v>
      </c>
      <c r="W373">
        <v>8</v>
      </c>
      <c r="X373">
        <v>0</v>
      </c>
      <c r="Y373">
        <v>1</v>
      </c>
      <c r="Z373">
        <v>0</v>
      </c>
      <c r="AA373">
        <v>0</v>
      </c>
      <c r="AB373">
        <v>2</v>
      </c>
      <c r="AC373">
        <v>0</v>
      </c>
      <c r="AD373">
        <v>1</v>
      </c>
      <c r="AE373">
        <v>1019</v>
      </c>
      <c r="AF373">
        <v>9</v>
      </c>
      <c r="AG373">
        <v>2725</v>
      </c>
      <c r="AH373">
        <v>977</v>
      </c>
      <c r="AI373">
        <v>0</v>
      </c>
      <c r="AN373">
        <v>18.41</v>
      </c>
      <c r="AP373" t="s">
        <v>59</v>
      </c>
      <c r="AS373">
        <v>3</v>
      </c>
      <c r="AU373">
        <v>16066</v>
      </c>
      <c r="AV373">
        <v>251</v>
      </c>
      <c r="AW373">
        <v>21</v>
      </c>
      <c r="AX373">
        <v>15</v>
      </c>
      <c r="AY373" t="s">
        <v>60</v>
      </c>
      <c r="AZ373">
        <v>0</v>
      </c>
      <c r="BA373">
        <f t="shared" si="31"/>
        <v>3625</v>
      </c>
      <c r="BB373">
        <f t="shared" si="32"/>
        <v>3337</v>
      </c>
      <c r="BC373" t="s">
        <v>34</v>
      </c>
      <c r="BD373">
        <f t="shared" si="25"/>
        <v>2</v>
      </c>
      <c r="BE373">
        <f t="shared" si="26"/>
        <v>0</v>
      </c>
    </row>
    <row r="374" spans="1:57" x14ac:dyDescent="0.25">
      <c r="A374" t="s">
        <v>466</v>
      </c>
      <c r="B374" t="s">
        <v>407</v>
      </c>
      <c r="C374" t="s">
        <v>408</v>
      </c>
      <c r="D374" t="s">
        <v>57</v>
      </c>
      <c r="E374" t="s">
        <v>58</v>
      </c>
      <c r="F374" s="1">
        <v>42843</v>
      </c>
      <c r="G374" s="1">
        <v>42839</v>
      </c>
      <c r="H374" s="1">
        <v>42842</v>
      </c>
      <c r="J374">
        <v>992</v>
      </c>
      <c r="K374">
        <v>992</v>
      </c>
      <c r="L374">
        <v>74352</v>
      </c>
      <c r="M374" t="b">
        <v>1</v>
      </c>
      <c r="O374" t="s">
        <v>34</v>
      </c>
      <c r="P374" s="1">
        <v>42843</v>
      </c>
      <c r="Q374" t="b">
        <v>0</v>
      </c>
      <c r="R374" t="b">
        <v>0</v>
      </c>
      <c r="S374" t="b">
        <v>0</v>
      </c>
      <c r="T374">
        <v>10</v>
      </c>
      <c r="U374">
        <v>1</v>
      </c>
      <c r="V374">
        <v>0</v>
      </c>
      <c r="W374">
        <v>43</v>
      </c>
      <c r="X374">
        <v>0</v>
      </c>
      <c r="Y374">
        <v>5</v>
      </c>
      <c r="Z374">
        <v>1</v>
      </c>
      <c r="AA374">
        <v>1</v>
      </c>
      <c r="AB374">
        <v>4</v>
      </c>
      <c r="AC374">
        <v>2</v>
      </c>
      <c r="AD374">
        <v>7</v>
      </c>
      <c r="AE374">
        <v>1089</v>
      </c>
      <c r="AF374">
        <v>9</v>
      </c>
      <c r="AG374">
        <v>3000</v>
      </c>
      <c r="AH374">
        <v>1012</v>
      </c>
      <c r="AI374">
        <v>1</v>
      </c>
      <c r="AN374">
        <v>24.79</v>
      </c>
      <c r="AP374" t="s">
        <v>59</v>
      </c>
      <c r="AS374">
        <v>35</v>
      </c>
      <c r="AU374">
        <v>35343</v>
      </c>
      <c r="AV374">
        <v>1063</v>
      </c>
      <c r="AW374">
        <v>22</v>
      </c>
      <c r="AX374">
        <v>17</v>
      </c>
      <c r="AY374" t="s">
        <v>60</v>
      </c>
      <c r="AZ374">
        <v>0</v>
      </c>
      <c r="BA374">
        <f t="shared" si="31"/>
        <v>3389</v>
      </c>
      <c r="BB374">
        <f t="shared" si="32"/>
        <v>3573</v>
      </c>
      <c r="BC374" t="s">
        <v>289</v>
      </c>
      <c r="BD374">
        <f t="shared" si="25"/>
        <v>1</v>
      </c>
      <c r="BE374">
        <f t="shared" si="26"/>
        <v>1</v>
      </c>
    </row>
    <row r="375" spans="1:57" x14ac:dyDescent="0.25">
      <c r="A375" t="s">
        <v>468</v>
      </c>
      <c r="B375" t="s">
        <v>407</v>
      </c>
      <c r="C375" t="s">
        <v>408</v>
      </c>
      <c r="D375" t="s">
        <v>57</v>
      </c>
      <c r="E375" t="s">
        <v>58</v>
      </c>
      <c r="F375" s="1">
        <v>42819</v>
      </c>
      <c r="G375" s="1">
        <v>42817</v>
      </c>
      <c r="H375" s="1">
        <v>42819</v>
      </c>
      <c r="J375">
        <v>747</v>
      </c>
      <c r="K375">
        <v>747</v>
      </c>
      <c r="L375">
        <v>74107</v>
      </c>
      <c r="M375" t="b">
        <v>0</v>
      </c>
      <c r="O375" t="s">
        <v>34</v>
      </c>
      <c r="P375" s="1">
        <v>42819</v>
      </c>
      <c r="Q375" t="b">
        <v>0</v>
      </c>
      <c r="R375" t="b">
        <v>0</v>
      </c>
      <c r="S375" t="b">
        <v>0</v>
      </c>
      <c r="T375">
        <v>9</v>
      </c>
      <c r="U375">
        <v>2</v>
      </c>
      <c r="V375">
        <v>1</v>
      </c>
      <c r="W375">
        <v>38</v>
      </c>
      <c r="X375">
        <v>2</v>
      </c>
      <c r="Y375">
        <v>4</v>
      </c>
      <c r="Z375">
        <v>0</v>
      </c>
      <c r="AA375">
        <v>0</v>
      </c>
      <c r="AB375">
        <v>2</v>
      </c>
      <c r="AC375">
        <v>1</v>
      </c>
      <c r="AD375">
        <v>7</v>
      </c>
      <c r="AE375">
        <v>1063</v>
      </c>
      <c r="AF375">
        <v>9</v>
      </c>
      <c r="AG375">
        <v>2812</v>
      </c>
      <c r="AH375">
        <v>1016</v>
      </c>
      <c r="AI375">
        <v>1</v>
      </c>
      <c r="AN375">
        <v>24.69</v>
      </c>
      <c r="AP375" t="s">
        <v>59</v>
      </c>
      <c r="AS375">
        <v>36</v>
      </c>
      <c r="AU375">
        <v>33026</v>
      </c>
      <c r="AV375">
        <v>1416</v>
      </c>
      <c r="AW375">
        <v>22</v>
      </c>
      <c r="AX375">
        <v>18</v>
      </c>
      <c r="AY375" t="s">
        <v>60</v>
      </c>
      <c r="AZ375">
        <v>0</v>
      </c>
      <c r="BA375">
        <f t="shared" si="31"/>
        <v>3144</v>
      </c>
      <c r="BB375">
        <f t="shared" si="32"/>
        <v>3818</v>
      </c>
      <c r="BC375" t="s">
        <v>289</v>
      </c>
      <c r="BD375">
        <f t="shared" si="25"/>
        <v>1</v>
      </c>
      <c r="BE375">
        <f t="shared" si="26"/>
        <v>0</v>
      </c>
    </row>
    <row r="376" spans="1:57" x14ac:dyDescent="0.25">
      <c r="A376" t="s">
        <v>470</v>
      </c>
      <c r="B376" t="s">
        <v>407</v>
      </c>
      <c r="C376" t="s">
        <v>408</v>
      </c>
      <c r="D376" t="s">
        <v>57</v>
      </c>
      <c r="E376" t="s">
        <v>58</v>
      </c>
      <c r="F376" s="1">
        <v>42787</v>
      </c>
      <c r="G376" s="1">
        <v>42784</v>
      </c>
      <c r="H376" s="1">
        <v>42786</v>
      </c>
      <c r="J376">
        <v>499</v>
      </c>
      <c r="K376">
        <v>499</v>
      </c>
      <c r="L376">
        <v>73859</v>
      </c>
      <c r="M376" t="b">
        <v>0</v>
      </c>
      <c r="O376" t="s">
        <v>34</v>
      </c>
      <c r="P376" s="1">
        <v>42787</v>
      </c>
      <c r="Q376" t="b">
        <v>0</v>
      </c>
      <c r="R376" t="b">
        <v>0</v>
      </c>
      <c r="S376" t="b">
        <v>0</v>
      </c>
      <c r="T376">
        <v>9</v>
      </c>
      <c r="U376">
        <v>2</v>
      </c>
      <c r="V376">
        <v>0</v>
      </c>
      <c r="W376">
        <v>37</v>
      </c>
      <c r="X376">
        <v>1</v>
      </c>
      <c r="Y376">
        <v>4</v>
      </c>
      <c r="Z376">
        <v>0</v>
      </c>
      <c r="AA376">
        <v>0</v>
      </c>
      <c r="AB376">
        <v>4</v>
      </c>
      <c r="AC376">
        <v>1</v>
      </c>
      <c r="AD376">
        <v>8</v>
      </c>
      <c r="AE376">
        <v>1167</v>
      </c>
      <c r="AF376">
        <v>10</v>
      </c>
      <c r="AG376">
        <v>2906</v>
      </c>
      <c r="AH376">
        <v>1078</v>
      </c>
      <c r="AI376">
        <v>0</v>
      </c>
      <c r="AN376">
        <v>24.75</v>
      </c>
      <c r="AP376" t="s">
        <v>59</v>
      </c>
      <c r="AS376">
        <v>34</v>
      </c>
      <c r="AU376">
        <v>45423</v>
      </c>
      <c r="AV376">
        <v>3066</v>
      </c>
      <c r="AW376">
        <v>23</v>
      </c>
      <c r="AX376">
        <v>19</v>
      </c>
      <c r="AY376" t="s">
        <v>60</v>
      </c>
      <c r="AZ376">
        <v>0</v>
      </c>
      <c r="BA376">
        <f t="shared" si="31"/>
        <v>2896</v>
      </c>
      <c r="BB376">
        <f t="shared" si="32"/>
        <v>4066</v>
      </c>
      <c r="BC376" t="s">
        <v>34</v>
      </c>
      <c r="BD376">
        <f t="shared" si="25"/>
        <v>2</v>
      </c>
      <c r="BE376">
        <f t="shared" si="26"/>
        <v>0</v>
      </c>
    </row>
    <row r="377" spans="1:57" x14ac:dyDescent="0.25">
      <c r="A377" t="s">
        <v>472</v>
      </c>
      <c r="B377" t="s">
        <v>407</v>
      </c>
      <c r="C377" t="s">
        <v>408</v>
      </c>
      <c r="D377" t="s">
        <v>57</v>
      </c>
      <c r="E377" t="s">
        <v>58</v>
      </c>
      <c r="F377" s="1">
        <v>42763</v>
      </c>
      <c r="G377" s="1">
        <v>42761</v>
      </c>
      <c r="H377" s="1">
        <v>42762</v>
      </c>
      <c r="J377">
        <v>254</v>
      </c>
      <c r="K377">
        <v>254</v>
      </c>
      <c r="L377">
        <v>73614</v>
      </c>
      <c r="M377" t="b">
        <v>0</v>
      </c>
      <c r="O377" t="s">
        <v>34</v>
      </c>
      <c r="P377" s="1">
        <v>42763</v>
      </c>
      <c r="Q377" t="b">
        <v>0</v>
      </c>
      <c r="R377" t="b">
        <v>0</v>
      </c>
      <c r="S377" t="b">
        <v>0</v>
      </c>
      <c r="T377">
        <v>6</v>
      </c>
      <c r="U377">
        <v>2</v>
      </c>
      <c r="V377">
        <v>0</v>
      </c>
      <c r="W377">
        <v>27</v>
      </c>
      <c r="X377">
        <v>0</v>
      </c>
      <c r="Y377">
        <v>3</v>
      </c>
      <c r="Z377">
        <v>0</v>
      </c>
      <c r="AA377">
        <v>0</v>
      </c>
      <c r="AB377">
        <v>3</v>
      </c>
      <c r="AC377">
        <v>0</v>
      </c>
      <c r="AD377">
        <v>7</v>
      </c>
      <c r="AE377">
        <v>969</v>
      </c>
      <c r="AF377">
        <v>9</v>
      </c>
      <c r="AG377">
        <v>2737</v>
      </c>
      <c r="AH377">
        <v>957</v>
      </c>
      <c r="AI377">
        <v>1</v>
      </c>
      <c r="AN377">
        <v>24.55</v>
      </c>
      <c r="AP377" t="s">
        <v>59</v>
      </c>
      <c r="AS377">
        <v>30</v>
      </c>
      <c r="AU377">
        <v>46596</v>
      </c>
      <c r="AV377">
        <v>1889</v>
      </c>
      <c r="AW377">
        <v>23</v>
      </c>
      <c r="AX377">
        <v>18</v>
      </c>
      <c r="AY377" t="s">
        <v>60</v>
      </c>
      <c r="AZ377">
        <v>0</v>
      </c>
      <c r="BA377">
        <f t="shared" si="31"/>
        <v>2651</v>
      </c>
      <c r="BB377">
        <f t="shared" si="32"/>
        <v>4311</v>
      </c>
      <c r="BC377" t="s">
        <v>34</v>
      </c>
      <c r="BD377">
        <f t="shared" si="25"/>
        <v>2</v>
      </c>
      <c r="BE377">
        <f t="shared" si="26"/>
        <v>0</v>
      </c>
    </row>
    <row r="378" spans="1:57" x14ac:dyDescent="0.25">
      <c r="A378" t="s">
        <v>474</v>
      </c>
      <c r="B378" t="s">
        <v>407</v>
      </c>
      <c r="C378" t="s">
        <v>408</v>
      </c>
      <c r="D378" t="s">
        <v>57</v>
      </c>
      <c r="E378" t="s">
        <v>58</v>
      </c>
      <c r="F378" s="1">
        <v>42731</v>
      </c>
      <c r="G378" s="1">
        <v>42729</v>
      </c>
      <c r="H378" s="1">
        <v>42731</v>
      </c>
      <c r="J378">
        <v>994</v>
      </c>
      <c r="K378">
        <v>994</v>
      </c>
      <c r="L378">
        <v>73360</v>
      </c>
      <c r="M378" t="b">
        <v>1</v>
      </c>
      <c r="O378" t="s">
        <v>34</v>
      </c>
      <c r="P378" s="1">
        <v>42731</v>
      </c>
      <c r="Q378" t="b">
        <v>0</v>
      </c>
      <c r="R378" t="b">
        <v>0</v>
      </c>
      <c r="S378" t="b">
        <v>0</v>
      </c>
      <c r="T378">
        <v>5</v>
      </c>
      <c r="U378">
        <v>1</v>
      </c>
      <c r="V378">
        <v>0</v>
      </c>
      <c r="W378">
        <v>9</v>
      </c>
      <c r="X378">
        <v>1</v>
      </c>
      <c r="Y378">
        <v>4</v>
      </c>
      <c r="Z378">
        <v>0</v>
      </c>
      <c r="AA378">
        <v>0</v>
      </c>
      <c r="AB378">
        <v>3</v>
      </c>
      <c r="AC378">
        <v>0</v>
      </c>
      <c r="AD378">
        <v>0</v>
      </c>
      <c r="AE378">
        <v>1117</v>
      </c>
      <c r="AF378">
        <v>11</v>
      </c>
      <c r="AG378">
        <v>3049</v>
      </c>
      <c r="AH378">
        <v>1145</v>
      </c>
      <c r="AI378">
        <v>0</v>
      </c>
      <c r="AN378">
        <v>24.24</v>
      </c>
      <c r="AP378" t="s">
        <v>59</v>
      </c>
      <c r="AS378">
        <v>9</v>
      </c>
      <c r="AU378">
        <v>25613</v>
      </c>
      <c r="AV378">
        <v>854</v>
      </c>
      <c r="AW378">
        <v>22</v>
      </c>
      <c r="AX378">
        <v>17</v>
      </c>
      <c r="AY378" t="s">
        <v>60</v>
      </c>
      <c r="AZ378">
        <v>0</v>
      </c>
      <c r="BA378">
        <f t="shared" si="31"/>
        <v>2397</v>
      </c>
      <c r="BB378">
        <f t="shared" si="32"/>
        <v>4565</v>
      </c>
      <c r="BD378" t="e">
        <f t="shared" si="25"/>
        <v>#N/A</v>
      </c>
      <c r="BE378">
        <f t="shared" si="26"/>
        <v>1</v>
      </c>
    </row>
    <row r="379" spans="1:57" x14ac:dyDescent="0.25">
      <c r="A379" t="s">
        <v>476</v>
      </c>
      <c r="B379" t="s">
        <v>407</v>
      </c>
      <c r="C379" t="s">
        <v>408</v>
      </c>
      <c r="D379" t="s">
        <v>57</v>
      </c>
      <c r="E379" t="s">
        <v>58</v>
      </c>
      <c r="F379" s="1">
        <v>42707</v>
      </c>
      <c r="G379" s="1">
        <v>42705</v>
      </c>
      <c r="H379" s="1">
        <v>42706</v>
      </c>
      <c r="J379">
        <v>749</v>
      </c>
      <c r="K379">
        <v>749</v>
      </c>
      <c r="L379">
        <v>73115</v>
      </c>
      <c r="M379" t="b">
        <v>0</v>
      </c>
      <c r="O379" t="s">
        <v>34</v>
      </c>
      <c r="P379" s="1">
        <v>42707</v>
      </c>
      <c r="Q379" t="b">
        <v>0</v>
      </c>
      <c r="R379" t="b">
        <v>0</v>
      </c>
      <c r="S379" t="b">
        <v>0</v>
      </c>
      <c r="T379">
        <v>4</v>
      </c>
      <c r="U379">
        <v>1</v>
      </c>
      <c r="V379">
        <v>0</v>
      </c>
      <c r="W379">
        <v>8</v>
      </c>
      <c r="X379">
        <v>2</v>
      </c>
      <c r="Y379">
        <v>3</v>
      </c>
      <c r="Z379">
        <v>0</v>
      </c>
      <c r="AA379">
        <v>0</v>
      </c>
      <c r="AB379">
        <v>2</v>
      </c>
      <c r="AC379">
        <v>0</v>
      </c>
      <c r="AD379">
        <v>0</v>
      </c>
      <c r="AE379">
        <v>1109</v>
      </c>
      <c r="AF379">
        <v>8</v>
      </c>
      <c r="AG379">
        <v>2985</v>
      </c>
      <c r="AH379">
        <v>1066</v>
      </c>
      <c r="AI379">
        <v>0</v>
      </c>
      <c r="AN379">
        <v>23.83</v>
      </c>
      <c r="AP379" t="s">
        <v>59</v>
      </c>
      <c r="AS379">
        <v>3</v>
      </c>
      <c r="AU379">
        <v>22160</v>
      </c>
      <c r="AV379">
        <v>1188</v>
      </c>
      <c r="AW379">
        <v>22</v>
      </c>
      <c r="AX379">
        <v>17</v>
      </c>
      <c r="AY379" t="s">
        <v>60</v>
      </c>
      <c r="AZ379">
        <v>0</v>
      </c>
      <c r="BA379">
        <f t="shared" si="31"/>
        <v>2152</v>
      </c>
      <c r="BB379">
        <f t="shared" si="32"/>
        <v>4810</v>
      </c>
      <c r="BD379" t="e">
        <f t="shared" si="25"/>
        <v>#N/A</v>
      </c>
      <c r="BE379">
        <f t="shared" si="26"/>
        <v>0</v>
      </c>
    </row>
    <row r="380" spans="1:57" x14ac:dyDescent="0.25">
      <c r="A380" t="s">
        <v>478</v>
      </c>
      <c r="B380" t="s">
        <v>407</v>
      </c>
      <c r="C380" t="s">
        <v>408</v>
      </c>
      <c r="D380" t="s">
        <v>57</v>
      </c>
      <c r="E380" t="s">
        <v>58</v>
      </c>
      <c r="F380" s="1">
        <v>42683</v>
      </c>
      <c r="G380" s="1">
        <v>42679</v>
      </c>
      <c r="H380" s="1">
        <v>42682</v>
      </c>
      <c r="J380">
        <v>485</v>
      </c>
      <c r="K380">
        <v>485</v>
      </c>
      <c r="L380">
        <v>72851</v>
      </c>
      <c r="M380" t="b">
        <v>0</v>
      </c>
      <c r="O380" t="s">
        <v>34</v>
      </c>
      <c r="P380" s="1">
        <v>42683</v>
      </c>
      <c r="Q380" t="b">
        <v>0</v>
      </c>
      <c r="R380" t="b">
        <v>0</v>
      </c>
      <c r="S380" t="b">
        <v>0</v>
      </c>
      <c r="T380">
        <v>4</v>
      </c>
      <c r="U380">
        <v>1</v>
      </c>
      <c r="V380">
        <v>0</v>
      </c>
      <c r="W380">
        <v>7</v>
      </c>
      <c r="X380">
        <v>1</v>
      </c>
      <c r="Y380">
        <v>2</v>
      </c>
      <c r="Z380">
        <v>0</v>
      </c>
      <c r="AA380">
        <v>1</v>
      </c>
      <c r="AB380">
        <v>1</v>
      </c>
      <c r="AC380">
        <v>0</v>
      </c>
      <c r="AD380">
        <v>1</v>
      </c>
      <c r="AE380">
        <v>1116</v>
      </c>
      <c r="AF380">
        <v>5</v>
      </c>
      <c r="AG380">
        <v>2925</v>
      </c>
      <c r="AH380">
        <v>1046</v>
      </c>
      <c r="AI380">
        <v>0</v>
      </c>
      <c r="AN380">
        <v>23.73</v>
      </c>
      <c r="AP380" t="s">
        <v>59</v>
      </c>
      <c r="AS380">
        <v>2</v>
      </c>
      <c r="AU380">
        <v>15474</v>
      </c>
      <c r="AV380">
        <v>595</v>
      </c>
      <c r="AW380">
        <v>21</v>
      </c>
      <c r="AX380">
        <v>16</v>
      </c>
      <c r="AY380" t="s">
        <v>60</v>
      </c>
      <c r="AZ380">
        <v>0</v>
      </c>
      <c r="BA380">
        <f t="shared" si="31"/>
        <v>1888</v>
      </c>
      <c r="BB380">
        <f t="shared" si="32"/>
        <v>5074</v>
      </c>
      <c r="BD380" t="e">
        <f t="shared" si="25"/>
        <v>#N/A</v>
      </c>
      <c r="BE380">
        <f t="shared" si="26"/>
        <v>0</v>
      </c>
    </row>
    <row r="381" spans="1:57" x14ac:dyDescent="0.25">
      <c r="A381" t="s">
        <v>480</v>
      </c>
      <c r="B381" t="s">
        <v>407</v>
      </c>
      <c r="C381" t="s">
        <v>408</v>
      </c>
      <c r="D381" t="s">
        <v>57</v>
      </c>
      <c r="E381" t="s">
        <v>58</v>
      </c>
      <c r="F381" s="1">
        <v>42660</v>
      </c>
      <c r="G381" s="1">
        <v>42657</v>
      </c>
      <c r="H381" s="1">
        <v>42660</v>
      </c>
      <c r="J381">
        <v>239</v>
      </c>
      <c r="K381">
        <v>239</v>
      </c>
      <c r="L381">
        <v>72605</v>
      </c>
      <c r="M381" t="b">
        <v>0</v>
      </c>
      <c r="O381" t="s">
        <v>34</v>
      </c>
      <c r="P381" s="1">
        <v>42660</v>
      </c>
      <c r="Q381" t="b">
        <v>0</v>
      </c>
      <c r="R381" t="b">
        <v>0</v>
      </c>
      <c r="S381" t="b">
        <v>0</v>
      </c>
      <c r="T381">
        <v>6</v>
      </c>
      <c r="U381">
        <v>1</v>
      </c>
      <c r="V381">
        <v>0</v>
      </c>
      <c r="W381">
        <v>5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1537</v>
      </c>
      <c r="AF381">
        <v>13</v>
      </c>
      <c r="AG381">
        <v>3556</v>
      </c>
      <c r="AH381">
        <v>1296</v>
      </c>
      <c r="AI381">
        <v>0</v>
      </c>
      <c r="AN381">
        <v>24.6</v>
      </c>
      <c r="AP381" t="s">
        <v>59</v>
      </c>
      <c r="AS381">
        <v>0</v>
      </c>
      <c r="AU381">
        <v>10067</v>
      </c>
      <c r="AV381">
        <v>287</v>
      </c>
      <c r="AW381">
        <v>21</v>
      </c>
      <c r="AX381">
        <v>15</v>
      </c>
      <c r="AY381" t="s">
        <v>60</v>
      </c>
      <c r="AZ381">
        <v>0</v>
      </c>
      <c r="BA381">
        <f t="shared" si="31"/>
        <v>1642</v>
      </c>
      <c r="BB381">
        <f t="shared" si="32"/>
        <v>5320</v>
      </c>
      <c r="BD381" t="e">
        <f t="shared" si="25"/>
        <v>#N/A</v>
      </c>
      <c r="BE381">
        <f t="shared" si="26"/>
        <v>0</v>
      </c>
    </row>
    <row r="382" spans="1:57" x14ac:dyDescent="0.25">
      <c r="A382" t="s">
        <v>482</v>
      </c>
      <c r="B382" t="s">
        <v>407</v>
      </c>
      <c r="C382" t="s">
        <v>408</v>
      </c>
      <c r="D382" t="s">
        <v>57</v>
      </c>
      <c r="E382" t="s">
        <v>58</v>
      </c>
      <c r="F382" s="1">
        <v>42632</v>
      </c>
      <c r="G382" s="1">
        <v>42630</v>
      </c>
      <c r="H382" s="1">
        <v>42632</v>
      </c>
      <c r="J382">
        <v>906</v>
      </c>
      <c r="K382">
        <v>906</v>
      </c>
      <c r="L382">
        <v>72366</v>
      </c>
      <c r="M382" t="b">
        <v>1</v>
      </c>
      <c r="O382" t="s">
        <v>34</v>
      </c>
      <c r="P382" s="1">
        <v>42632</v>
      </c>
      <c r="Q382" t="b">
        <v>0</v>
      </c>
      <c r="R382" t="b">
        <v>0</v>
      </c>
      <c r="S382" t="b">
        <v>0</v>
      </c>
      <c r="T382">
        <v>7</v>
      </c>
      <c r="U382">
        <v>1</v>
      </c>
      <c r="V382">
        <v>0</v>
      </c>
      <c r="W382">
        <v>13</v>
      </c>
      <c r="X382">
        <v>1</v>
      </c>
      <c r="Y382">
        <v>4</v>
      </c>
      <c r="Z382">
        <v>0</v>
      </c>
      <c r="AA382">
        <v>0</v>
      </c>
      <c r="AB382">
        <v>1</v>
      </c>
      <c r="AC382">
        <v>0</v>
      </c>
      <c r="AD382">
        <v>1</v>
      </c>
      <c r="AE382">
        <v>1216</v>
      </c>
      <c r="AF382">
        <v>11</v>
      </c>
      <c r="AG382">
        <v>3346</v>
      </c>
      <c r="AH382">
        <v>1205</v>
      </c>
      <c r="AI382">
        <v>0</v>
      </c>
      <c r="AN382">
        <v>23.81</v>
      </c>
      <c r="AP382" t="s">
        <v>59</v>
      </c>
      <c r="AS382">
        <v>6</v>
      </c>
      <c r="AU382">
        <v>26387</v>
      </c>
      <c r="AV382">
        <v>680</v>
      </c>
      <c r="AW382">
        <v>22</v>
      </c>
      <c r="AX382">
        <v>17</v>
      </c>
      <c r="AY382" t="s">
        <v>60</v>
      </c>
      <c r="AZ382">
        <v>0</v>
      </c>
      <c r="BA382">
        <f t="shared" si="31"/>
        <v>1403</v>
      </c>
      <c r="BB382">
        <f t="shared" si="32"/>
        <v>5559</v>
      </c>
      <c r="BD382" t="e">
        <f t="shared" si="25"/>
        <v>#N/A</v>
      </c>
      <c r="BE382">
        <f t="shared" si="26"/>
        <v>1</v>
      </c>
    </row>
    <row r="383" spans="1:57" x14ac:dyDescent="0.25">
      <c r="A383" t="s">
        <v>484</v>
      </c>
      <c r="B383" t="s">
        <v>407</v>
      </c>
      <c r="C383" t="s">
        <v>408</v>
      </c>
      <c r="D383" t="s">
        <v>57</v>
      </c>
      <c r="E383" t="s">
        <v>58</v>
      </c>
      <c r="F383" s="1">
        <v>42609</v>
      </c>
      <c r="G383" s="1">
        <v>42605</v>
      </c>
      <c r="H383" s="1">
        <v>42608</v>
      </c>
      <c r="J383">
        <v>676</v>
      </c>
      <c r="K383">
        <v>676</v>
      </c>
      <c r="L383">
        <v>72136</v>
      </c>
      <c r="M383" t="b">
        <v>0</v>
      </c>
      <c r="O383" t="s">
        <v>34</v>
      </c>
      <c r="P383" s="1">
        <v>42609</v>
      </c>
      <c r="Q383" t="b">
        <v>0</v>
      </c>
      <c r="R383" t="b">
        <v>0</v>
      </c>
      <c r="S383" t="b">
        <v>0</v>
      </c>
      <c r="T383">
        <v>5</v>
      </c>
      <c r="U383">
        <v>1</v>
      </c>
      <c r="V383">
        <v>0</v>
      </c>
      <c r="W383">
        <v>9</v>
      </c>
      <c r="X383">
        <v>0</v>
      </c>
      <c r="Y383">
        <v>2</v>
      </c>
      <c r="Z383">
        <v>0</v>
      </c>
      <c r="AA383">
        <v>0</v>
      </c>
      <c r="AB383">
        <v>3</v>
      </c>
      <c r="AC383">
        <v>1</v>
      </c>
      <c r="AD383">
        <v>1</v>
      </c>
      <c r="AE383">
        <v>1125</v>
      </c>
      <c r="AF383">
        <v>11</v>
      </c>
      <c r="AG383">
        <v>2727</v>
      </c>
      <c r="AH383">
        <v>1103</v>
      </c>
      <c r="AI383">
        <v>0</v>
      </c>
      <c r="AN383">
        <v>23.8</v>
      </c>
      <c r="AP383" t="s">
        <v>59</v>
      </c>
      <c r="AS383">
        <v>8</v>
      </c>
      <c r="AU383">
        <v>26071</v>
      </c>
      <c r="AV383">
        <v>986</v>
      </c>
      <c r="AW383">
        <v>22</v>
      </c>
      <c r="AX383">
        <v>17</v>
      </c>
      <c r="AZ383">
        <v>0</v>
      </c>
      <c r="BA383">
        <f t="shared" si="31"/>
        <v>1173</v>
      </c>
      <c r="BB383">
        <f t="shared" si="32"/>
        <v>5789</v>
      </c>
      <c r="BD383" t="e">
        <f t="shared" si="25"/>
        <v>#N/A</v>
      </c>
      <c r="BE383">
        <f t="shared" si="26"/>
        <v>0</v>
      </c>
    </row>
    <row r="384" spans="1:57" x14ac:dyDescent="0.25">
      <c r="A384" t="s">
        <v>486</v>
      </c>
      <c r="B384" t="s">
        <v>407</v>
      </c>
      <c r="C384" t="s">
        <v>408</v>
      </c>
      <c r="D384" t="s">
        <v>57</v>
      </c>
      <c r="E384" t="s">
        <v>58</v>
      </c>
      <c r="F384" s="1">
        <v>42588</v>
      </c>
      <c r="G384" s="1">
        <v>42587</v>
      </c>
      <c r="H384" s="1">
        <v>42588</v>
      </c>
      <c r="I384">
        <v>0</v>
      </c>
      <c r="J384">
        <v>452</v>
      </c>
      <c r="K384">
        <v>452</v>
      </c>
      <c r="L384">
        <v>71912</v>
      </c>
      <c r="M384" t="b">
        <v>0</v>
      </c>
      <c r="O384" t="s">
        <v>34</v>
      </c>
      <c r="P384" s="1">
        <v>42588</v>
      </c>
      <c r="Q384" t="b">
        <v>0</v>
      </c>
      <c r="R384" t="b">
        <v>0</v>
      </c>
      <c r="S384" t="b">
        <v>0</v>
      </c>
      <c r="T384">
        <v>6</v>
      </c>
      <c r="U384">
        <v>1</v>
      </c>
      <c r="V384">
        <v>0</v>
      </c>
      <c r="W384">
        <v>8</v>
      </c>
      <c r="X384">
        <v>0</v>
      </c>
      <c r="Y384">
        <v>1</v>
      </c>
      <c r="Z384">
        <v>0</v>
      </c>
      <c r="AA384">
        <v>0</v>
      </c>
      <c r="AB384">
        <v>3</v>
      </c>
      <c r="AC384">
        <v>0</v>
      </c>
      <c r="AD384">
        <v>1</v>
      </c>
      <c r="AE384">
        <v>1045</v>
      </c>
      <c r="AF384">
        <v>9</v>
      </c>
      <c r="AG384">
        <v>2849</v>
      </c>
      <c r="AH384">
        <v>1229</v>
      </c>
      <c r="AI384">
        <v>0</v>
      </c>
      <c r="AN384">
        <v>24.97</v>
      </c>
      <c r="AP384" t="s">
        <v>59</v>
      </c>
      <c r="AS384">
        <v>6</v>
      </c>
      <c r="AU384">
        <v>19135</v>
      </c>
      <c r="AV384">
        <v>850</v>
      </c>
      <c r="AW384">
        <v>21</v>
      </c>
      <c r="AX384">
        <v>17</v>
      </c>
      <c r="AZ384">
        <v>0</v>
      </c>
      <c r="BA384">
        <f t="shared" si="31"/>
        <v>949</v>
      </c>
      <c r="BB384">
        <f t="shared" si="32"/>
        <v>6013</v>
      </c>
      <c r="BD384" t="e">
        <f t="shared" si="25"/>
        <v>#N/A</v>
      </c>
      <c r="BE384">
        <f t="shared" si="26"/>
        <v>0</v>
      </c>
    </row>
    <row r="385" spans="1:57" x14ac:dyDescent="0.25">
      <c r="A385" t="s">
        <v>488</v>
      </c>
      <c r="B385" t="s">
        <v>407</v>
      </c>
      <c r="C385" t="s">
        <v>408</v>
      </c>
      <c r="D385" t="s">
        <v>57</v>
      </c>
      <c r="E385" t="s">
        <v>58</v>
      </c>
      <c r="F385" s="1">
        <v>42569</v>
      </c>
      <c r="G385" s="1">
        <v>42565</v>
      </c>
      <c r="H385" s="1">
        <v>42567</v>
      </c>
      <c r="I385">
        <v>0</v>
      </c>
      <c r="J385">
        <v>225</v>
      </c>
      <c r="K385">
        <v>225</v>
      </c>
      <c r="L385">
        <v>71685</v>
      </c>
      <c r="M385" t="b">
        <v>0</v>
      </c>
      <c r="O385" t="s">
        <v>34</v>
      </c>
      <c r="P385" s="1">
        <v>42569</v>
      </c>
      <c r="Q385" t="b">
        <v>0</v>
      </c>
      <c r="R385" t="b">
        <v>0</v>
      </c>
      <c r="S385" t="b">
        <v>0</v>
      </c>
      <c r="T385">
        <v>4</v>
      </c>
      <c r="U385">
        <v>1</v>
      </c>
      <c r="V385">
        <v>0</v>
      </c>
      <c r="W385">
        <v>5</v>
      </c>
      <c r="X385">
        <v>0</v>
      </c>
      <c r="Y385">
        <v>1</v>
      </c>
      <c r="Z385">
        <v>0</v>
      </c>
      <c r="AA385">
        <v>0</v>
      </c>
      <c r="AB385">
        <v>4</v>
      </c>
      <c r="AC385">
        <v>1</v>
      </c>
      <c r="AD385">
        <v>1</v>
      </c>
      <c r="AE385">
        <v>1101</v>
      </c>
      <c r="AF385">
        <v>11</v>
      </c>
      <c r="AG385">
        <v>2635</v>
      </c>
      <c r="AH385">
        <v>1126</v>
      </c>
      <c r="AI385">
        <v>0</v>
      </c>
      <c r="AN385">
        <v>24.81</v>
      </c>
      <c r="AP385" t="s">
        <v>59</v>
      </c>
      <c r="AS385">
        <v>4</v>
      </c>
      <c r="AU385">
        <v>13194</v>
      </c>
      <c r="AV385">
        <v>481</v>
      </c>
      <c r="AW385">
        <v>21</v>
      </c>
      <c r="AX385">
        <v>16</v>
      </c>
      <c r="AZ385">
        <v>0</v>
      </c>
      <c r="BA385">
        <f t="shared" si="31"/>
        <v>722</v>
      </c>
      <c r="BB385">
        <f t="shared" si="32"/>
        <v>6240</v>
      </c>
      <c r="BD385" t="e">
        <f t="shared" si="25"/>
        <v>#N/A</v>
      </c>
      <c r="BE385">
        <f t="shared" si="26"/>
        <v>0</v>
      </c>
    </row>
    <row r="386" spans="1:57" x14ac:dyDescent="0.25">
      <c r="A386" t="s">
        <v>490</v>
      </c>
      <c r="B386" t="s">
        <v>407</v>
      </c>
      <c r="C386" t="s">
        <v>408</v>
      </c>
      <c r="D386" t="s">
        <v>57</v>
      </c>
      <c r="E386" t="s">
        <v>58</v>
      </c>
      <c r="F386" s="1">
        <v>42535</v>
      </c>
      <c r="G386" s="1">
        <v>42534</v>
      </c>
      <c r="H386" s="1">
        <v>42535</v>
      </c>
      <c r="I386">
        <v>0</v>
      </c>
      <c r="J386">
        <v>497</v>
      </c>
      <c r="K386">
        <v>497</v>
      </c>
      <c r="L386">
        <v>71460</v>
      </c>
      <c r="M386" t="b">
        <v>1</v>
      </c>
      <c r="O386" t="s">
        <v>34</v>
      </c>
      <c r="P386" s="1">
        <v>42535</v>
      </c>
      <c r="Q386" t="b">
        <v>0</v>
      </c>
      <c r="R386" t="b">
        <v>0</v>
      </c>
      <c r="S386" t="b">
        <v>0</v>
      </c>
      <c r="T386">
        <v>12</v>
      </c>
      <c r="U386">
        <v>2</v>
      </c>
      <c r="V386">
        <v>0</v>
      </c>
      <c r="W386">
        <v>17</v>
      </c>
      <c r="X386">
        <v>0</v>
      </c>
      <c r="Y386">
        <v>2</v>
      </c>
      <c r="Z386">
        <v>0</v>
      </c>
      <c r="AA386">
        <v>0</v>
      </c>
      <c r="AB386">
        <v>4</v>
      </c>
      <c r="AC386">
        <v>0</v>
      </c>
      <c r="AD386">
        <v>0</v>
      </c>
      <c r="AE386">
        <v>1104</v>
      </c>
      <c r="AF386">
        <v>10</v>
      </c>
      <c r="AG386">
        <v>2796</v>
      </c>
      <c r="AH386">
        <v>1116</v>
      </c>
      <c r="AI386">
        <v>1</v>
      </c>
      <c r="AN386">
        <v>23.68</v>
      </c>
      <c r="AP386" t="s">
        <v>59</v>
      </c>
      <c r="AS386">
        <v>18</v>
      </c>
      <c r="AU386">
        <v>31300</v>
      </c>
      <c r="AV386">
        <v>1186</v>
      </c>
      <c r="AW386">
        <v>22</v>
      </c>
      <c r="AX386">
        <v>17</v>
      </c>
      <c r="AZ386">
        <v>0</v>
      </c>
      <c r="BA386">
        <f t="shared" si="31"/>
        <v>497</v>
      </c>
      <c r="BB386">
        <f t="shared" si="32"/>
        <v>6465</v>
      </c>
      <c r="BD386" t="e">
        <f t="shared" si="25"/>
        <v>#N/A</v>
      </c>
      <c r="BE386">
        <f t="shared" si="26"/>
        <v>1</v>
      </c>
    </row>
    <row r="387" spans="1:57" x14ac:dyDescent="0.25">
      <c r="A387" t="s">
        <v>492</v>
      </c>
      <c r="B387" t="s">
        <v>407</v>
      </c>
      <c r="C387" t="s">
        <v>408</v>
      </c>
      <c r="D387" t="s">
        <v>57</v>
      </c>
      <c r="E387" t="s">
        <v>58</v>
      </c>
      <c r="F387" s="1">
        <v>42515</v>
      </c>
      <c r="G387" s="1">
        <v>42511</v>
      </c>
      <c r="H387" s="1">
        <v>42514</v>
      </c>
      <c r="J387">
        <v>234</v>
      </c>
      <c r="K387">
        <v>234</v>
      </c>
      <c r="L387">
        <v>71197</v>
      </c>
      <c r="M387" t="b">
        <v>0</v>
      </c>
      <c r="O387" t="s">
        <v>34</v>
      </c>
      <c r="P387" s="1">
        <v>42515</v>
      </c>
      <c r="Q387" t="b">
        <v>0</v>
      </c>
      <c r="R387" t="b">
        <v>0</v>
      </c>
      <c r="S387" t="b">
        <v>0</v>
      </c>
      <c r="T387">
        <v>11</v>
      </c>
      <c r="U387">
        <v>3</v>
      </c>
      <c r="V387">
        <v>0</v>
      </c>
      <c r="W387">
        <v>14</v>
      </c>
      <c r="X387">
        <v>1</v>
      </c>
      <c r="Y387">
        <v>1</v>
      </c>
      <c r="Z387">
        <v>0</v>
      </c>
      <c r="AA387">
        <v>0</v>
      </c>
      <c r="AB387">
        <v>7</v>
      </c>
      <c r="AC387">
        <v>0</v>
      </c>
      <c r="AD387">
        <v>0</v>
      </c>
      <c r="AE387">
        <v>1097</v>
      </c>
      <c r="AF387">
        <v>3</v>
      </c>
      <c r="AG387">
        <v>3118</v>
      </c>
      <c r="AH387">
        <v>1138</v>
      </c>
      <c r="AI387">
        <v>1</v>
      </c>
      <c r="AN387">
        <v>23.79</v>
      </c>
      <c r="AP387" t="s">
        <v>59</v>
      </c>
      <c r="AS387">
        <v>19</v>
      </c>
      <c r="AU387">
        <v>32922</v>
      </c>
      <c r="AV387">
        <v>1420</v>
      </c>
      <c r="AW387">
        <v>22</v>
      </c>
      <c r="AX387">
        <v>18</v>
      </c>
      <c r="AZ387">
        <v>0</v>
      </c>
      <c r="BA387">
        <f>L387-$L$388</f>
        <v>234</v>
      </c>
      <c r="BB387">
        <f t="shared" si="32"/>
        <v>6728</v>
      </c>
      <c r="BD387" t="e">
        <f t="shared" ref="BD387:BD450" si="33">_xlfn.IFS(BC387="A",1,BC387="B",2,BC387="C",3,BC387="X",4)</f>
        <v>#N/A</v>
      </c>
      <c r="BE387">
        <f t="shared" ref="BE387:BE450" si="34">IF(M387=TRUE,1,0)</f>
        <v>0</v>
      </c>
    </row>
    <row r="388" spans="1:57" x14ac:dyDescent="0.25">
      <c r="A388" t="s">
        <v>494</v>
      </c>
      <c r="B388" t="s">
        <v>407</v>
      </c>
      <c r="C388" t="s">
        <v>408</v>
      </c>
      <c r="D388" t="s">
        <v>57</v>
      </c>
      <c r="E388" t="s">
        <v>58</v>
      </c>
      <c r="F388" s="1">
        <v>42490</v>
      </c>
      <c r="G388" s="1">
        <v>42489</v>
      </c>
      <c r="H388" s="1">
        <v>42490</v>
      </c>
      <c r="I388">
        <v>0</v>
      </c>
      <c r="J388">
        <v>455</v>
      </c>
      <c r="K388">
        <v>455</v>
      </c>
      <c r="L388">
        <v>70963</v>
      </c>
      <c r="M388" t="b">
        <v>1</v>
      </c>
      <c r="O388" t="s">
        <v>34</v>
      </c>
      <c r="P388" s="1">
        <v>42490</v>
      </c>
      <c r="Q388" t="b">
        <v>0</v>
      </c>
      <c r="R388" t="b">
        <v>0</v>
      </c>
      <c r="S388" t="b">
        <v>1</v>
      </c>
      <c r="T388">
        <v>2</v>
      </c>
      <c r="U388">
        <v>1</v>
      </c>
      <c r="V388">
        <v>0</v>
      </c>
      <c r="W388">
        <v>9</v>
      </c>
      <c r="X388">
        <v>0</v>
      </c>
      <c r="Y388">
        <v>1</v>
      </c>
      <c r="Z388">
        <v>0</v>
      </c>
      <c r="AA388">
        <v>0</v>
      </c>
      <c r="AB388">
        <v>2</v>
      </c>
      <c r="AC388">
        <v>1</v>
      </c>
      <c r="AD388">
        <v>0</v>
      </c>
      <c r="AE388">
        <v>1403</v>
      </c>
      <c r="AF388">
        <v>12</v>
      </c>
      <c r="AG388">
        <v>3627</v>
      </c>
      <c r="AH388">
        <v>1401</v>
      </c>
      <c r="AI388">
        <v>0</v>
      </c>
      <c r="AN388">
        <v>22.96</v>
      </c>
      <c r="AP388" t="s">
        <v>59</v>
      </c>
      <c r="AS388">
        <v>9</v>
      </c>
      <c r="AU388">
        <v>18541</v>
      </c>
      <c r="AV388">
        <v>958</v>
      </c>
      <c r="AW388">
        <v>21</v>
      </c>
      <c r="AX388">
        <v>17</v>
      </c>
      <c r="AZ388">
        <v>1</v>
      </c>
      <c r="BA388">
        <f t="shared" ref="BA388:BA442" si="35">L388-$L$444</f>
        <v>15325</v>
      </c>
      <c r="BB388">
        <f>$BA$388-BA388</f>
        <v>0</v>
      </c>
      <c r="BD388" t="e">
        <f t="shared" si="33"/>
        <v>#N/A</v>
      </c>
      <c r="BE388">
        <f t="shared" si="34"/>
        <v>1</v>
      </c>
    </row>
    <row r="389" spans="1:57" x14ac:dyDescent="0.25">
      <c r="A389" t="s">
        <v>496</v>
      </c>
      <c r="B389" t="s">
        <v>407</v>
      </c>
      <c r="C389" t="s">
        <v>408</v>
      </c>
      <c r="D389" t="s">
        <v>57</v>
      </c>
      <c r="E389" t="s">
        <v>58</v>
      </c>
      <c r="F389" s="1">
        <v>42467</v>
      </c>
      <c r="G389" s="1">
        <v>42466</v>
      </c>
      <c r="H389" s="1">
        <v>42467</v>
      </c>
      <c r="I389">
        <v>0</v>
      </c>
      <c r="J389">
        <v>229</v>
      </c>
      <c r="K389">
        <v>229</v>
      </c>
      <c r="L389">
        <v>70737</v>
      </c>
      <c r="M389" t="b">
        <v>0</v>
      </c>
      <c r="O389" t="s">
        <v>34</v>
      </c>
      <c r="P389" s="1">
        <v>42467</v>
      </c>
      <c r="Q389" t="b">
        <v>0</v>
      </c>
      <c r="R389" t="b">
        <v>0</v>
      </c>
      <c r="S389" t="b">
        <v>0</v>
      </c>
      <c r="T389">
        <v>6</v>
      </c>
      <c r="U389">
        <v>2</v>
      </c>
      <c r="V389">
        <v>0</v>
      </c>
      <c r="W389">
        <v>6</v>
      </c>
      <c r="X389">
        <v>0</v>
      </c>
      <c r="Y389">
        <v>1</v>
      </c>
      <c r="Z389">
        <v>0</v>
      </c>
      <c r="AA389">
        <v>0</v>
      </c>
      <c r="AB389">
        <v>3</v>
      </c>
      <c r="AC389">
        <v>0</v>
      </c>
      <c r="AD389">
        <v>0</v>
      </c>
      <c r="AE389">
        <v>1406</v>
      </c>
      <c r="AF389">
        <v>13</v>
      </c>
      <c r="AG389">
        <v>3470</v>
      </c>
      <c r="AH389">
        <v>1416</v>
      </c>
      <c r="AI389">
        <v>0</v>
      </c>
      <c r="AN389">
        <v>23.5</v>
      </c>
      <c r="AP389" t="s">
        <v>59</v>
      </c>
      <c r="AS389">
        <v>4</v>
      </c>
      <c r="AU389">
        <v>11699</v>
      </c>
      <c r="AV389">
        <v>398</v>
      </c>
      <c r="AW389">
        <v>21</v>
      </c>
      <c r="AX389">
        <v>16</v>
      </c>
      <c r="AZ389">
        <v>0</v>
      </c>
      <c r="BA389">
        <f t="shared" si="35"/>
        <v>15099</v>
      </c>
      <c r="BB389">
        <f t="shared" ref="BB389:BB443" si="36">$BA$388-BA389</f>
        <v>226</v>
      </c>
      <c r="BD389" t="e">
        <f t="shared" si="33"/>
        <v>#N/A</v>
      </c>
      <c r="BE389">
        <f t="shared" si="34"/>
        <v>0</v>
      </c>
    </row>
    <row r="390" spans="1:57" x14ac:dyDescent="0.25">
      <c r="A390" t="s">
        <v>498</v>
      </c>
      <c r="B390" t="s">
        <v>407</v>
      </c>
      <c r="C390" t="s">
        <v>408</v>
      </c>
      <c r="D390" t="s">
        <v>57</v>
      </c>
      <c r="E390" t="s">
        <v>58</v>
      </c>
      <c r="F390" s="1">
        <v>42439</v>
      </c>
      <c r="G390" s="1">
        <v>42438</v>
      </c>
      <c r="H390" s="1">
        <v>42439</v>
      </c>
      <c r="I390">
        <v>0</v>
      </c>
      <c r="J390">
        <v>939</v>
      </c>
      <c r="K390">
        <v>939</v>
      </c>
      <c r="L390">
        <v>70508</v>
      </c>
      <c r="M390" t="b">
        <v>1</v>
      </c>
      <c r="O390" t="s">
        <v>34</v>
      </c>
      <c r="P390" s="1">
        <v>42439</v>
      </c>
      <c r="Q390" t="b">
        <v>0</v>
      </c>
      <c r="R390" t="b">
        <v>0</v>
      </c>
      <c r="S390" t="b">
        <v>0</v>
      </c>
      <c r="T390">
        <v>8</v>
      </c>
      <c r="U390">
        <v>2</v>
      </c>
      <c r="V390">
        <v>0</v>
      </c>
      <c r="W390">
        <v>18</v>
      </c>
      <c r="X390">
        <v>0</v>
      </c>
      <c r="Y390">
        <v>4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1283</v>
      </c>
      <c r="AF390">
        <v>12</v>
      </c>
      <c r="AG390">
        <v>3661</v>
      </c>
      <c r="AH390">
        <v>1135</v>
      </c>
      <c r="AI390">
        <v>1</v>
      </c>
      <c r="AN390">
        <v>23.61</v>
      </c>
      <c r="AP390" t="s">
        <v>59</v>
      </c>
      <c r="AS390">
        <v>11</v>
      </c>
      <c r="AU390">
        <v>29146</v>
      </c>
      <c r="AV390">
        <v>1228</v>
      </c>
      <c r="AW390">
        <v>22</v>
      </c>
      <c r="AX390">
        <v>17</v>
      </c>
      <c r="AZ390">
        <v>0</v>
      </c>
      <c r="BA390">
        <f t="shared" si="35"/>
        <v>14870</v>
      </c>
      <c r="BB390">
        <f t="shared" si="36"/>
        <v>455</v>
      </c>
      <c r="BD390" t="e">
        <f t="shared" si="33"/>
        <v>#N/A</v>
      </c>
      <c r="BE390">
        <f t="shared" si="34"/>
        <v>1</v>
      </c>
    </row>
    <row r="391" spans="1:57" x14ac:dyDescent="0.25">
      <c r="A391" t="s">
        <v>500</v>
      </c>
      <c r="B391" t="s">
        <v>407</v>
      </c>
      <c r="C391" t="s">
        <v>408</v>
      </c>
      <c r="D391" t="s">
        <v>57</v>
      </c>
      <c r="E391" t="s">
        <v>58</v>
      </c>
      <c r="F391" s="1">
        <v>42417</v>
      </c>
      <c r="G391" s="1">
        <v>42413</v>
      </c>
      <c r="H391" s="1">
        <v>42416</v>
      </c>
      <c r="I391">
        <v>0</v>
      </c>
      <c r="J391">
        <v>682</v>
      </c>
      <c r="K391">
        <v>682</v>
      </c>
      <c r="L391">
        <v>70251</v>
      </c>
      <c r="M391" t="b">
        <v>0</v>
      </c>
      <c r="O391" t="s">
        <v>34</v>
      </c>
      <c r="P391" s="1">
        <v>42417</v>
      </c>
      <c r="Q391" t="b">
        <v>0</v>
      </c>
      <c r="R391" t="b">
        <v>0</v>
      </c>
      <c r="S391" t="b">
        <v>0</v>
      </c>
      <c r="T391">
        <v>8</v>
      </c>
      <c r="U391">
        <v>1</v>
      </c>
      <c r="V391">
        <v>0</v>
      </c>
      <c r="W391">
        <v>14</v>
      </c>
      <c r="X391">
        <v>0</v>
      </c>
      <c r="Y391">
        <v>2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1190</v>
      </c>
      <c r="AF391">
        <v>12</v>
      </c>
      <c r="AG391">
        <v>3713</v>
      </c>
      <c r="AH391">
        <v>959</v>
      </c>
      <c r="AI391">
        <v>0</v>
      </c>
      <c r="AN391">
        <v>22.9</v>
      </c>
      <c r="AP391" t="s">
        <v>59</v>
      </c>
      <c r="AS391">
        <v>6</v>
      </c>
      <c r="AU391">
        <v>33034</v>
      </c>
      <c r="AV391">
        <v>1680</v>
      </c>
      <c r="AW391">
        <v>22</v>
      </c>
      <c r="AX391">
        <v>18</v>
      </c>
      <c r="AZ391">
        <v>0</v>
      </c>
      <c r="BA391">
        <f t="shared" si="35"/>
        <v>14613</v>
      </c>
      <c r="BB391">
        <f t="shared" si="36"/>
        <v>712</v>
      </c>
      <c r="BD391" t="e">
        <f t="shared" si="33"/>
        <v>#N/A</v>
      </c>
      <c r="BE391">
        <f t="shared" si="34"/>
        <v>0</v>
      </c>
    </row>
    <row r="392" spans="1:57" x14ac:dyDescent="0.25">
      <c r="A392" t="s">
        <v>502</v>
      </c>
      <c r="B392" t="s">
        <v>407</v>
      </c>
      <c r="C392" t="s">
        <v>408</v>
      </c>
      <c r="D392" t="s">
        <v>57</v>
      </c>
      <c r="E392" t="s">
        <v>58</v>
      </c>
      <c r="F392" s="1">
        <v>42395</v>
      </c>
      <c r="G392" s="1">
        <v>42394</v>
      </c>
      <c r="H392" s="1">
        <v>42395</v>
      </c>
      <c r="I392">
        <v>0</v>
      </c>
      <c r="J392">
        <v>446</v>
      </c>
      <c r="K392">
        <v>446</v>
      </c>
      <c r="L392">
        <v>70015</v>
      </c>
      <c r="M392" t="b">
        <v>0</v>
      </c>
      <c r="O392" t="s">
        <v>34</v>
      </c>
      <c r="P392" s="1">
        <v>42395</v>
      </c>
      <c r="Q392" t="b">
        <v>0</v>
      </c>
      <c r="R392" t="b">
        <v>0</v>
      </c>
      <c r="S392" t="b">
        <v>0</v>
      </c>
      <c r="T392">
        <v>8</v>
      </c>
      <c r="U392">
        <v>1</v>
      </c>
      <c r="V392">
        <v>0</v>
      </c>
      <c r="W392">
        <v>11</v>
      </c>
      <c r="X392">
        <v>0</v>
      </c>
      <c r="Y392">
        <v>1</v>
      </c>
      <c r="Z392">
        <v>0</v>
      </c>
      <c r="AA392">
        <v>0</v>
      </c>
      <c r="AB392">
        <v>4</v>
      </c>
      <c r="AC392">
        <v>0</v>
      </c>
      <c r="AD392">
        <v>0</v>
      </c>
      <c r="AE392">
        <v>1222</v>
      </c>
      <c r="AF392">
        <v>13</v>
      </c>
      <c r="AG392">
        <v>3370</v>
      </c>
      <c r="AH392">
        <v>1071</v>
      </c>
      <c r="AI392">
        <v>2</v>
      </c>
      <c r="AN392">
        <v>23.51</v>
      </c>
      <c r="AP392" t="s">
        <v>59</v>
      </c>
      <c r="AS392">
        <v>3</v>
      </c>
      <c r="AU392">
        <v>22053</v>
      </c>
      <c r="AV392">
        <v>946</v>
      </c>
      <c r="AW392">
        <v>22</v>
      </c>
      <c r="AX392">
        <v>17</v>
      </c>
      <c r="AZ392">
        <v>0</v>
      </c>
      <c r="BA392">
        <f t="shared" si="35"/>
        <v>14377</v>
      </c>
      <c r="BB392">
        <f t="shared" si="36"/>
        <v>948</v>
      </c>
      <c r="BD392" t="e">
        <f t="shared" si="33"/>
        <v>#N/A</v>
      </c>
      <c r="BE392">
        <f t="shared" si="34"/>
        <v>0</v>
      </c>
    </row>
    <row r="393" spans="1:57" x14ac:dyDescent="0.25">
      <c r="A393" t="s">
        <v>504</v>
      </c>
      <c r="B393" t="s">
        <v>407</v>
      </c>
      <c r="C393" t="s">
        <v>408</v>
      </c>
      <c r="D393" t="s">
        <v>57</v>
      </c>
      <c r="E393" t="s">
        <v>58</v>
      </c>
      <c r="F393" s="1">
        <v>42377</v>
      </c>
      <c r="G393" s="1">
        <v>42375</v>
      </c>
      <c r="H393" s="1">
        <v>42376</v>
      </c>
      <c r="I393">
        <v>0</v>
      </c>
      <c r="J393">
        <v>229</v>
      </c>
      <c r="K393">
        <v>229</v>
      </c>
      <c r="L393">
        <v>69798</v>
      </c>
      <c r="M393" t="b">
        <v>0</v>
      </c>
      <c r="O393" t="s">
        <v>34</v>
      </c>
      <c r="P393" s="1">
        <v>42377</v>
      </c>
      <c r="Q393" t="b">
        <v>0</v>
      </c>
      <c r="R393" t="b">
        <v>0</v>
      </c>
      <c r="S393" t="b">
        <v>0</v>
      </c>
      <c r="T393">
        <v>5</v>
      </c>
      <c r="U393">
        <v>1</v>
      </c>
      <c r="V393">
        <v>0</v>
      </c>
      <c r="W393">
        <v>7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933</v>
      </c>
      <c r="AF393">
        <v>9</v>
      </c>
      <c r="AG393">
        <v>2510</v>
      </c>
      <c r="AH393">
        <v>798</v>
      </c>
      <c r="AI393">
        <v>1</v>
      </c>
      <c r="AN393">
        <v>22.74</v>
      </c>
      <c r="AP393" t="s">
        <v>59</v>
      </c>
      <c r="AS393">
        <v>0</v>
      </c>
      <c r="AU393">
        <v>18399</v>
      </c>
      <c r="AV393">
        <v>590</v>
      </c>
      <c r="AW393">
        <v>21</v>
      </c>
      <c r="AX393">
        <v>16</v>
      </c>
      <c r="AZ393">
        <v>0</v>
      </c>
      <c r="BA393">
        <f t="shared" si="35"/>
        <v>14160</v>
      </c>
      <c r="BB393">
        <f t="shared" si="36"/>
        <v>1165</v>
      </c>
      <c r="BD393" t="e">
        <f t="shared" si="33"/>
        <v>#N/A</v>
      </c>
      <c r="BE393">
        <f t="shared" si="34"/>
        <v>0</v>
      </c>
    </row>
    <row r="394" spans="1:57" x14ac:dyDescent="0.25">
      <c r="A394" t="s">
        <v>506</v>
      </c>
      <c r="B394" t="s">
        <v>407</v>
      </c>
      <c r="C394" t="s">
        <v>408</v>
      </c>
      <c r="D394" t="s">
        <v>57</v>
      </c>
      <c r="E394" t="s">
        <v>58</v>
      </c>
      <c r="F394" s="1">
        <v>42357</v>
      </c>
      <c r="G394" s="1">
        <v>42355</v>
      </c>
      <c r="H394" s="1">
        <v>42356</v>
      </c>
      <c r="I394">
        <v>0</v>
      </c>
      <c r="J394">
        <v>955</v>
      </c>
      <c r="K394">
        <v>955</v>
      </c>
      <c r="L394">
        <v>69569</v>
      </c>
      <c r="M394" t="b">
        <v>1</v>
      </c>
      <c r="O394" t="s">
        <v>34</v>
      </c>
      <c r="P394" s="1">
        <v>42357</v>
      </c>
      <c r="Q394" t="b">
        <v>0</v>
      </c>
      <c r="R394" t="b">
        <v>0</v>
      </c>
      <c r="S394" t="b">
        <v>0</v>
      </c>
      <c r="T394">
        <v>9</v>
      </c>
      <c r="U394">
        <v>2</v>
      </c>
      <c r="V394">
        <v>0</v>
      </c>
      <c r="W394">
        <v>30</v>
      </c>
      <c r="X394">
        <v>1</v>
      </c>
      <c r="Y394">
        <v>3</v>
      </c>
      <c r="Z394">
        <v>1</v>
      </c>
      <c r="AA394">
        <v>0</v>
      </c>
      <c r="AB394">
        <v>2</v>
      </c>
      <c r="AC394">
        <v>1</v>
      </c>
      <c r="AD394">
        <v>0</v>
      </c>
      <c r="AE394">
        <v>1219</v>
      </c>
      <c r="AF394">
        <v>8</v>
      </c>
      <c r="AG394">
        <v>3161</v>
      </c>
      <c r="AH394">
        <v>1128</v>
      </c>
      <c r="AI394">
        <v>0</v>
      </c>
      <c r="AN394">
        <v>22.61</v>
      </c>
      <c r="AP394" t="s">
        <v>59</v>
      </c>
      <c r="AS394">
        <v>18</v>
      </c>
      <c r="AU394">
        <v>37590</v>
      </c>
      <c r="AV394">
        <v>1397</v>
      </c>
      <c r="AW394">
        <v>22</v>
      </c>
      <c r="AX394">
        <v>18</v>
      </c>
      <c r="AZ394">
        <v>0</v>
      </c>
      <c r="BA394">
        <f t="shared" si="35"/>
        <v>13931</v>
      </c>
      <c r="BB394">
        <f t="shared" si="36"/>
        <v>1394</v>
      </c>
      <c r="BD394" t="e">
        <f t="shared" si="33"/>
        <v>#N/A</v>
      </c>
      <c r="BE394">
        <f t="shared" si="34"/>
        <v>1</v>
      </c>
    </row>
    <row r="395" spans="1:57" x14ac:dyDescent="0.25">
      <c r="A395" t="s">
        <v>508</v>
      </c>
      <c r="B395" t="s">
        <v>407</v>
      </c>
      <c r="C395" t="s">
        <v>408</v>
      </c>
      <c r="D395" t="s">
        <v>57</v>
      </c>
      <c r="E395" t="s">
        <v>58</v>
      </c>
      <c r="F395" s="1">
        <v>42339</v>
      </c>
      <c r="G395" s="1">
        <v>42337</v>
      </c>
      <c r="H395" s="1">
        <v>42339</v>
      </c>
      <c r="I395">
        <v>0</v>
      </c>
      <c r="J395">
        <v>726</v>
      </c>
      <c r="K395">
        <v>726</v>
      </c>
      <c r="L395">
        <v>69340</v>
      </c>
      <c r="M395" t="b">
        <v>0</v>
      </c>
      <c r="O395" t="s">
        <v>34</v>
      </c>
      <c r="P395" s="1">
        <v>42339</v>
      </c>
      <c r="Q395" t="b">
        <v>0</v>
      </c>
      <c r="R395" t="b">
        <v>0</v>
      </c>
      <c r="S395" t="b">
        <v>0</v>
      </c>
      <c r="T395">
        <v>10</v>
      </c>
      <c r="U395">
        <v>3</v>
      </c>
      <c r="V395">
        <v>0</v>
      </c>
      <c r="W395">
        <v>26</v>
      </c>
      <c r="X395">
        <v>0</v>
      </c>
      <c r="Y395">
        <v>3</v>
      </c>
      <c r="Z395">
        <v>0</v>
      </c>
      <c r="AA395">
        <v>0</v>
      </c>
      <c r="AB395">
        <v>2</v>
      </c>
      <c r="AC395">
        <v>0</v>
      </c>
      <c r="AD395">
        <v>0</v>
      </c>
      <c r="AE395">
        <v>1257</v>
      </c>
      <c r="AF395">
        <v>11</v>
      </c>
      <c r="AG395">
        <v>3143</v>
      </c>
      <c r="AH395">
        <v>1133</v>
      </c>
      <c r="AI395">
        <v>1</v>
      </c>
      <c r="AN395">
        <v>22.93</v>
      </c>
      <c r="AP395" t="s">
        <v>59</v>
      </c>
      <c r="AS395">
        <v>14</v>
      </c>
      <c r="AU395">
        <v>34367</v>
      </c>
      <c r="AV395">
        <v>1061</v>
      </c>
      <c r="AW395">
        <v>22</v>
      </c>
      <c r="AX395">
        <v>17</v>
      </c>
      <c r="AZ395">
        <v>0</v>
      </c>
      <c r="BA395">
        <f t="shared" si="35"/>
        <v>13702</v>
      </c>
      <c r="BB395">
        <f t="shared" si="36"/>
        <v>1623</v>
      </c>
      <c r="BD395" t="e">
        <f t="shared" si="33"/>
        <v>#N/A</v>
      </c>
      <c r="BE395">
        <f t="shared" si="34"/>
        <v>0</v>
      </c>
    </row>
    <row r="396" spans="1:57" x14ac:dyDescent="0.25">
      <c r="A396" t="s">
        <v>510</v>
      </c>
      <c r="B396" t="s">
        <v>407</v>
      </c>
      <c r="C396" t="s">
        <v>408</v>
      </c>
      <c r="D396" t="s">
        <v>57</v>
      </c>
      <c r="E396" t="s">
        <v>58</v>
      </c>
      <c r="F396" s="1">
        <v>42322</v>
      </c>
      <c r="G396" s="1">
        <v>42320</v>
      </c>
      <c r="H396" s="1">
        <v>42321</v>
      </c>
      <c r="I396">
        <v>0</v>
      </c>
      <c r="J396">
        <v>496</v>
      </c>
      <c r="K396">
        <v>496</v>
      </c>
      <c r="L396">
        <v>69110</v>
      </c>
      <c r="M396" t="b">
        <v>0</v>
      </c>
      <c r="O396" t="s">
        <v>34</v>
      </c>
      <c r="P396" s="1">
        <v>42322</v>
      </c>
      <c r="Q396" t="b">
        <v>0</v>
      </c>
      <c r="R396" t="b">
        <v>0</v>
      </c>
      <c r="S396" t="b">
        <v>0</v>
      </c>
      <c r="T396">
        <v>7</v>
      </c>
      <c r="U396">
        <v>2</v>
      </c>
      <c r="V396">
        <v>0</v>
      </c>
      <c r="W396">
        <v>18</v>
      </c>
      <c r="X396">
        <v>0</v>
      </c>
      <c r="Y396">
        <v>2</v>
      </c>
      <c r="Z396">
        <v>0</v>
      </c>
      <c r="AA396">
        <v>1</v>
      </c>
      <c r="AB396">
        <v>5</v>
      </c>
      <c r="AC396">
        <v>2</v>
      </c>
      <c r="AD396">
        <v>0</v>
      </c>
      <c r="AE396">
        <v>1468</v>
      </c>
      <c r="AF396">
        <v>11</v>
      </c>
      <c r="AG396">
        <v>3790</v>
      </c>
      <c r="AH396">
        <v>1384</v>
      </c>
      <c r="AI396">
        <v>0</v>
      </c>
      <c r="AN396">
        <v>22.99</v>
      </c>
      <c r="AP396" t="s">
        <v>59</v>
      </c>
      <c r="AS396">
        <v>16</v>
      </c>
      <c r="AU396">
        <v>30428</v>
      </c>
      <c r="AV396">
        <v>1376</v>
      </c>
      <c r="AW396">
        <v>22</v>
      </c>
      <c r="AX396">
        <v>18</v>
      </c>
      <c r="AZ396">
        <v>0</v>
      </c>
      <c r="BA396">
        <f t="shared" si="35"/>
        <v>13472</v>
      </c>
      <c r="BB396">
        <f t="shared" si="36"/>
        <v>1853</v>
      </c>
      <c r="BD396" t="e">
        <f t="shared" si="33"/>
        <v>#N/A</v>
      </c>
      <c r="BE396">
        <f t="shared" si="34"/>
        <v>0</v>
      </c>
    </row>
    <row r="397" spans="1:57" x14ac:dyDescent="0.25">
      <c r="A397" t="s">
        <v>512</v>
      </c>
      <c r="B397" t="s">
        <v>407</v>
      </c>
      <c r="C397" t="s">
        <v>408</v>
      </c>
      <c r="D397" t="s">
        <v>57</v>
      </c>
      <c r="E397" t="s">
        <v>58</v>
      </c>
      <c r="F397" s="1">
        <v>42305</v>
      </c>
      <c r="G397" s="1">
        <v>42303</v>
      </c>
      <c r="H397" s="1">
        <v>42304</v>
      </c>
      <c r="I397">
        <v>0</v>
      </c>
      <c r="J397">
        <v>254</v>
      </c>
      <c r="K397">
        <v>254</v>
      </c>
      <c r="L397">
        <v>68868</v>
      </c>
      <c r="M397" t="b">
        <v>0</v>
      </c>
      <c r="O397" t="s">
        <v>34</v>
      </c>
      <c r="P397" s="1">
        <v>42305</v>
      </c>
      <c r="Q397" t="b">
        <v>0</v>
      </c>
      <c r="R397" t="b">
        <v>0</v>
      </c>
      <c r="S397" t="b">
        <v>0</v>
      </c>
      <c r="T397">
        <v>5</v>
      </c>
      <c r="U397">
        <v>3</v>
      </c>
      <c r="V397">
        <v>0</v>
      </c>
      <c r="W397">
        <v>9</v>
      </c>
      <c r="X397">
        <v>0</v>
      </c>
      <c r="Y397">
        <v>1</v>
      </c>
      <c r="Z397">
        <v>0</v>
      </c>
      <c r="AA397">
        <v>0</v>
      </c>
      <c r="AB397">
        <v>1</v>
      </c>
      <c r="AC397">
        <v>1</v>
      </c>
      <c r="AD397">
        <v>0</v>
      </c>
      <c r="AE397">
        <v>1264</v>
      </c>
      <c r="AF397">
        <v>9</v>
      </c>
      <c r="AG397">
        <v>3264</v>
      </c>
      <c r="AH397">
        <v>1035</v>
      </c>
      <c r="AI397">
        <v>0</v>
      </c>
      <c r="AN397">
        <v>24.24</v>
      </c>
      <c r="AP397" t="s">
        <v>59</v>
      </c>
      <c r="AS397">
        <v>2</v>
      </c>
      <c r="AU397">
        <v>31795</v>
      </c>
      <c r="AV397">
        <v>906</v>
      </c>
      <c r="AW397">
        <v>22</v>
      </c>
      <c r="AX397">
        <v>17</v>
      </c>
      <c r="AZ397">
        <v>0</v>
      </c>
      <c r="BA397">
        <f t="shared" si="35"/>
        <v>13230</v>
      </c>
      <c r="BB397">
        <f t="shared" si="36"/>
        <v>2095</v>
      </c>
      <c r="BD397" t="e">
        <f t="shared" si="33"/>
        <v>#N/A</v>
      </c>
      <c r="BE397">
        <f t="shared" si="34"/>
        <v>0</v>
      </c>
    </row>
    <row r="398" spans="1:57" x14ac:dyDescent="0.25">
      <c r="A398" t="s">
        <v>514</v>
      </c>
      <c r="B398" t="s">
        <v>407</v>
      </c>
      <c r="C398" t="s">
        <v>408</v>
      </c>
      <c r="D398" t="s">
        <v>57</v>
      </c>
      <c r="E398" t="s">
        <v>58</v>
      </c>
      <c r="F398" s="1">
        <v>42291</v>
      </c>
      <c r="G398" s="1">
        <v>42288</v>
      </c>
      <c r="H398" s="1">
        <v>42290</v>
      </c>
      <c r="I398">
        <v>0</v>
      </c>
      <c r="J398">
        <v>1069</v>
      </c>
      <c r="K398">
        <v>1069</v>
      </c>
      <c r="L398">
        <v>68614</v>
      </c>
      <c r="M398" t="b">
        <v>1</v>
      </c>
      <c r="O398" t="s">
        <v>34</v>
      </c>
      <c r="P398" s="1">
        <v>42291</v>
      </c>
      <c r="Q398" t="b">
        <v>0</v>
      </c>
      <c r="R398" t="b">
        <v>0</v>
      </c>
      <c r="S398" t="b">
        <v>0</v>
      </c>
      <c r="T398">
        <v>7</v>
      </c>
      <c r="U398">
        <v>2</v>
      </c>
      <c r="V398">
        <v>0</v>
      </c>
      <c r="W398">
        <v>23</v>
      </c>
      <c r="X398">
        <v>0</v>
      </c>
      <c r="Y398">
        <v>3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1107</v>
      </c>
      <c r="AF398">
        <v>10</v>
      </c>
      <c r="AG398">
        <v>3081</v>
      </c>
      <c r="AH398">
        <v>928</v>
      </c>
      <c r="AI398">
        <v>0</v>
      </c>
      <c r="AN398">
        <v>22.23</v>
      </c>
      <c r="AP398" t="s">
        <v>59</v>
      </c>
      <c r="AS398">
        <v>22</v>
      </c>
      <c r="AU398">
        <v>39959</v>
      </c>
      <c r="AV398">
        <v>1515</v>
      </c>
      <c r="AW398">
        <v>22</v>
      </c>
      <c r="AX398">
        <v>18</v>
      </c>
      <c r="AZ398">
        <v>0</v>
      </c>
      <c r="BA398">
        <f t="shared" si="35"/>
        <v>12976</v>
      </c>
      <c r="BB398">
        <f t="shared" si="36"/>
        <v>2349</v>
      </c>
      <c r="BD398" t="e">
        <f t="shared" si="33"/>
        <v>#N/A</v>
      </c>
      <c r="BE398">
        <f t="shared" si="34"/>
        <v>1</v>
      </c>
    </row>
    <row r="399" spans="1:57" x14ac:dyDescent="0.25">
      <c r="A399" t="s">
        <v>516</v>
      </c>
      <c r="B399" t="s">
        <v>407</v>
      </c>
      <c r="C399" t="s">
        <v>408</v>
      </c>
      <c r="D399" t="s">
        <v>57</v>
      </c>
      <c r="E399" t="s">
        <v>58</v>
      </c>
      <c r="F399" s="1">
        <v>42277</v>
      </c>
      <c r="G399" s="1">
        <v>42274</v>
      </c>
      <c r="H399" s="1">
        <v>42276</v>
      </c>
      <c r="I399">
        <v>0</v>
      </c>
      <c r="J399">
        <v>844</v>
      </c>
      <c r="K399">
        <v>844</v>
      </c>
      <c r="L399">
        <v>68389</v>
      </c>
      <c r="M399" t="b">
        <v>0</v>
      </c>
      <c r="O399" t="s">
        <v>34</v>
      </c>
      <c r="P399" s="1">
        <v>42277</v>
      </c>
      <c r="Q399" t="b">
        <v>0</v>
      </c>
      <c r="R399" t="b">
        <v>0</v>
      </c>
      <c r="S399" t="b">
        <v>0</v>
      </c>
      <c r="T399">
        <v>5</v>
      </c>
      <c r="U399">
        <v>1</v>
      </c>
      <c r="V399">
        <v>0</v>
      </c>
      <c r="W399">
        <v>14</v>
      </c>
      <c r="X399">
        <v>0</v>
      </c>
      <c r="Y399">
        <v>2</v>
      </c>
      <c r="Z399">
        <v>0</v>
      </c>
      <c r="AA399">
        <v>0</v>
      </c>
      <c r="AB399">
        <v>2</v>
      </c>
      <c r="AC399">
        <v>2</v>
      </c>
      <c r="AD399">
        <v>0</v>
      </c>
      <c r="AE399">
        <v>1076</v>
      </c>
      <c r="AF399">
        <v>8</v>
      </c>
      <c r="AG399">
        <v>2977</v>
      </c>
      <c r="AH399">
        <v>978</v>
      </c>
      <c r="AI399">
        <v>0</v>
      </c>
      <c r="AN399">
        <v>23</v>
      </c>
      <c r="AP399" t="s">
        <v>59</v>
      </c>
      <c r="AS399">
        <v>19</v>
      </c>
      <c r="AU399">
        <v>34627</v>
      </c>
      <c r="AV399">
        <v>1313</v>
      </c>
      <c r="AW399">
        <v>22</v>
      </c>
      <c r="AX399">
        <v>18</v>
      </c>
      <c r="AZ399">
        <v>0</v>
      </c>
      <c r="BA399">
        <f t="shared" si="35"/>
        <v>12751</v>
      </c>
      <c r="BB399">
        <f t="shared" si="36"/>
        <v>2574</v>
      </c>
      <c r="BD399" t="e">
        <f t="shared" si="33"/>
        <v>#N/A</v>
      </c>
      <c r="BE399">
        <f t="shared" si="34"/>
        <v>0</v>
      </c>
    </row>
    <row r="400" spans="1:57" x14ac:dyDescent="0.25">
      <c r="A400" t="s">
        <v>518</v>
      </c>
      <c r="B400" t="s">
        <v>407</v>
      </c>
      <c r="C400" t="s">
        <v>408</v>
      </c>
      <c r="D400" t="s">
        <v>57</v>
      </c>
      <c r="E400" t="s">
        <v>58</v>
      </c>
      <c r="F400" s="1">
        <v>42261</v>
      </c>
      <c r="G400" s="1">
        <v>42259</v>
      </c>
      <c r="H400" s="1">
        <v>42261</v>
      </c>
      <c r="I400">
        <v>0</v>
      </c>
      <c r="J400">
        <v>599</v>
      </c>
      <c r="K400">
        <v>599</v>
      </c>
      <c r="L400">
        <v>68144</v>
      </c>
      <c r="M400" t="b">
        <v>0</v>
      </c>
      <c r="O400" t="s">
        <v>34</v>
      </c>
      <c r="P400" s="1">
        <v>42261</v>
      </c>
      <c r="Q400" t="b">
        <v>0</v>
      </c>
      <c r="R400" t="b">
        <v>0</v>
      </c>
      <c r="S400" t="b">
        <v>0</v>
      </c>
      <c r="T400">
        <v>3</v>
      </c>
      <c r="U400">
        <v>1</v>
      </c>
      <c r="V400">
        <v>0</v>
      </c>
      <c r="W400">
        <v>10</v>
      </c>
      <c r="X400">
        <v>0</v>
      </c>
      <c r="Y400">
        <v>2</v>
      </c>
      <c r="Z400">
        <v>0</v>
      </c>
      <c r="AA400">
        <v>0</v>
      </c>
      <c r="AB400">
        <v>4</v>
      </c>
      <c r="AC400">
        <v>0</v>
      </c>
      <c r="AD400">
        <v>0</v>
      </c>
      <c r="AE400">
        <v>1129</v>
      </c>
      <c r="AF400">
        <v>9</v>
      </c>
      <c r="AG400">
        <v>3180</v>
      </c>
      <c r="AH400">
        <v>1016</v>
      </c>
      <c r="AI400">
        <v>1</v>
      </c>
      <c r="AN400">
        <v>22.47</v>
      </c>
      <c r="AP400" t="s">
        <v>59</v>
      </c>
      <c r="AS400">
        <v>6</v>
      </c>
      <c r="AU400">
        <v>29645</v>
      </c>
      <c r="AV400">
        <v>849</v>
      </c>
      <c r="AW400">
        <v>22</v>
      </c>
      <c r="AX400">
        <v>17</v>
      </c>
      <c r="AZ400">
        <v>0</v>
      </c>
      <c r="BA400">
        <f t="shared" si="35"/>
        <v>12506</v>
      </c>
      <c r="BB400">
        <f t="shared" si="36"/>
        <v>2819</v>
      </c>
      <c r="BD400" t="e">
        <f t="shared" si="33"/>
        <v>#N/A</v>
      </c>
      <c r="BE400">
        <f t="shared" si="34"/>
        <v>0</v>
      </c>
    </row>
    <row r="401" spans="1:57" x14ac:dyDescent="0.25">
      <c r="A401" t="s">
        <v>520</v>
      </c>
      <c r="B401" t="s">
        <v>407</v>
      </c>
      <c r="C401" t="s">
        <v>408</v>
      </c>
      <c r="D401" t="s">
        <v>57</v>
      </c>
      <c r="E401" t="s">
        <v>58</v>
      </c>
      <c r="F401" s="1">
        <v>42242</v>
      </c>
      <c r="G401" s="1">
        <v>42238</v>
      </c>
      <c r="H401" s="1">
        <v>42241</v>
      </c>
      <c r="I401">
        <v>0</v>
      </c>
      <c r="J401">
        <v>264</v>
      </c>
      <c r="K401">
        <v>264</v>
      </c>
      <c r="L401">
        <v>67809</v>
      </c>
      <c r="M401" t="b">
        <v>0</v>
      </c>
      <c r="O401" t="s">
        <v>34</v>
      </c>
      <c r="P401" s="1">
        <v>42242</v>
      </c>
      <c r="Q401" t="b">
        <v>0</v>
      </c>
      <c r="R401" t="b">
        <v>0</v>
      </c>
      <c r="S401" t="b">
        <v>0</v>
      </c>
      <c r="T401">
        <v>5</v>
      </c>
      <c r="U401">
        <v>1</v>
      </c>
      <c r="V401">
        <v>0</v>
      </c>
      <c r="W401">
        <v>9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1132</v>
      </c>
      <c r="AF401">
        <v>10</v>
      </c>
      <c r="AG401">
        <v>3081</v>
      </c>
      <c r="AH401">
        <v>965</v>
      </c>
      <c r="AI401">
        <v>0</v>
      </c>
      <c r="AN401">
        <v>22.78</v>
      </c>
      <c r="AP401" t="s">
        <v>59</v>
      </c>
      <c r="AS401">
        <v>7</v>
      </c>
      <c r="AU401">
        <v>14157</v>
      </c>
      <c r="AV401">
        <v>389</v>
      </c>
      <c r="AW401">
        <v>21</v>
      </c>
      <c r="AX401">
        <v>16</v>
      </c>
      <c r="AZ401">
        <v>0</v>
      </c>
      <c r="BA401">
        <f t="shared" si="35"/>
        <v>12171</v>
      </c>
      <c r="BB401">
        <f t="shared" si="36"/>
        <v>3154</v>
      </c>
      <c r="BD401" t="e">
        <f t="shared" si="33"/>
        <v>#N/A</v>
      </c>
      <c r="BE401">
        <f t="shared" si="34"/>
        <v>0</v>
      </c>
    </row>
    <row r="402" spans="1:57" x14ac:dyDescent="0.25">
      <c r="A402" t="s">
        <v>522</v>
      </c>
      <c r="B402" t="s">
        <v>407</v>
      </c>
      <c r="C402" t="s">
        <v>408</v>
      </c>
      <c r="D402" t="s">
        <v>57</v>
      </c>
      <c r="E402" t="s">
        <v>58</v>
      </c>
      <c r="F402" s="1">
        <v>42217</v>
      </c>
      <c r="G402" s="1">
        <v>42216</v>
      </c>
      <c r="H402" s="1">
        <v>42217</v>
      </c>
      <c r="I402">
        <v>0</v>
      </c>
      <c r="J402">
        <v>782</v>
      </c>
      <c r="K402">
        <v>1051</v>
      </c>
      <c r="L402">
        <v>67545</v>
      </c>
      <c r="M402" t="b">
        <v>1</v>
      </c>
      <c r="O402" t="s">
        <v>34</v>
      </c>
      <c r="P402" s="1">
        <v>42217</v>
      </c>
      <c r="Q402" t="b">
        <v>0</v>
      </c>
      <c r="R402" t="b">
        <v>0</v>
      </c>
      <c r="S402" t="b">
        <v>0</v>
      </c>
      <c r="T402">
        <v>9</v>
      </c>
      <c r="U402">
        <v>2</v>
      </c>
      <c r="V402">
        <v>0</v>
      </c>
      <c r="W402">
        <v>22</v>
      </c>
      <c r="X402">
        <v>1</v>
      </c>
      <c r="Y402">
        <v>3</v>
      </c>
      <c r="Z402">
        <v>0</v>
      </c>
      <c r="AA402">
        <v>0</v>
      </c>
      <c r="AB402">
        <v>2</v>
      </c>
      <c r="AC402">
        <v>0</v>
      </c>
      <c r="AD402">
        <v>1</v>
      </c>
      <c r="AE402">
        <v>1183</v>
      </c>
      <c r="AF402">
        <v>11</v>
      </c>
      <c r="AG402">
        <v>3659</v>
      </c>
      <c r="AH402">
        <v>1041</v>
      </c>
      <c r="AI402">
        <v>0</v>
      </c>
      <c r="AN402">
        <v>23.5</v>
      </c>
      <c r="AP402" t="s">
        <v>59</v>
      </c>
      <c r="AS402">
        <v>14</v>
      </c>
      <c r="AU402">
        <v>27623</v>
      </c>
      <c r="AV402">
        <v>694</v>
      </c>
      <c r="AW402">
        <v>22</v>
      </c>
      <c r="AX402">
        <v>17</v>
      </c>
      <c r="AZ402">
        <v>0</v>
      </c>
      <c r="BA402">
        <f t="shared" si="35"/>
        <v>11907</v>
      </c>
      <c r="BB402">
        <f t="shared" si="36"/>
        <v>3418</v>
      </c>
      <c r="BD402" t="e">
        <f t="shared" si="33"/>
        <v>#N/A</v>
      </c>
      <c r="BE402">
        <f t="shared" si="34"/>
        <v>1</v>
      </c>
    </row>
    <row r="403" spans="1:57" x14ac:dyDescent="0.25">
      <c r="A403" t="s">
        <v>524</v>
      </c>
      <c r="B403" t="s">
        <v>407</v>
      </c>
      <c r="C403" t="s">
        <v>408</v>
      </c>
      <c r="D403" t="s">
        <v>57</v>
      </c>
      <c r="E403" t="s">
        <v>58</v>
      </c>
      <c r="F403" s="1">
        <v>42198</v>
      </c>
      <c r="G403" s="1">
        <v>42194</v>
      </c>
      <c r="H403" s="1">
        <v>42196</v>
      </c>
      <c r="I403">
        <v>0</v>
      </c>
      <c r="J403">
        <v>782</v>
      </c>
      <c r="K403">
        <v>782</v>
      </c>
      <c r="L403">
        <v>67276</v>
      </c>
      <c r="M403" t="b">
        <v>0</v>
      </c>
      <c r="O403" t="s">
        <v>34</v>
      </c>
      <c r="P403" s="1">
        <v>42198</v>
      </c>
      <c r="Q403" t="b">
        <v>0</v>
      </c>
      <c r="R403" t="b">
        <v>0</v>
      </c>
      <c r="S403" t="b">
        <v>0</v>
      </c>
      <c r="T403">
        <v>9</v>
      </c>
      <c r="U403">
        <v>1</v>
      </c>
      <c r="V403">
        <v>0</v>
      </c>
      <c r="W403">
        <v>15</v>
      </c>
      <c r="X403">
        <v>1</v>
      </c>
      <c r="Y403">
        <v>2</v>
      </c>
      <c r="Z403">
        <v>0</v>
      </c>
      <c r="AA403">
        <v>0</v>
      </c>
      <c r="AB403">
        <v>3</v>
      </c>
      <c r="AC403">
        <v>0</v>
      </c>
      <c r="AD403">
        <v>0</v>
      </c>
      <c r="AE403">
        <v>1174</v>
      </c>
      <c r="AF403">
        <v>10</v>
      </c>
      <c r="AG403">
        <v>3496</v>
      </c>
      <c r="AH403">
        <v>912</v>
      </c>
      <c r="AI403">
        <v>0</v>
      </c>
      <c r="AN403">
        <v>23.09</v>
      </c>
      <c r="AP403" t="s">
        <v>59</v>
      </c>
      <c r="AS403">
        <v>11</v>
      </c>
      <c r="AU403">
        <v>24171</v>
      </c>
      <c r="AV403">
        <v>666</v>
      </c>
      <c r="AW403">
        <v>22</v>
      </c>
      <c r="AX403">
        <v>17</v>
      </c>
      <c r="AZ403">
        <v>0</v>
      </c>
      <c r="BA403">
        <f t="shared" si="35"/>
        <v>11638</v>
      </c>
      <c r="BB403">
        <f t="shared" si="36"/>
        <v>3687</v>
      </c>
      <c r="BD403" t="e">
        <f t="shared" si="33"/>
        <v>#N/A</v>
      </c>
      <c r="BE403">
        <f t="shared" si="34"/>
        <v>0</v>
      </c>
    </row>
    <row r="404" spans="1:57" x14ac:dyDescent="0.25">
      <c r="A404" t="s">
        <v>526</v>
      </c>
      <c r="B404" t="s">
        <v>407</v>
      </c>
      <c r="C404" t="s">
        <v>408</v>
      </c>
      <c r="D404" t="s">
        <v>57</v>
      </c>
      <c r="E404" t="s">
        <v>58</v>
      </c>
      <c r="F404" s="1">
        <v>42174</v>
      </c>
      <c r="G404" s="1">
        <v>42173</v>
      </c>
      <c r="H404" s="1">
        <v>42174</v>
      </c>
      <c r="I404">
        <v>0</v>
      </c>
      <c r="J404">
        <v>511</v>
      </c>
      <c r="K404">
        <v>511</v>
      </c>
      <c r="L404">
        <v>67005</v>
      </c>
      <c r="M404" t="b">
        <v>0</v>
      </c>
      <c r="O404" t="s">
        <v>34</v>
      </c>
      <c r="P404" s="1">
        <v>42174</v>
      </c>
      <c r="Q404" t="b">
        <v>0</v>
      </c>
      <c r="R404" t="b">
        <v>0</v>
      </c>
      <c r="S404" t="b">
        <v>0</v>
      </c>
      <c r="T404">
        <v>7</v>
      </c>
      <c r="U404">
        <v>2</v>
      </c>
      <c r="V404">
        <v>0</v>
      </c>
      <c r="W404">
        <v>11</v>
      </c>
      <c r="X404">
        <v>0</v>
      </c>
      <c r="Y404">
        <v>1</v>
      </c>
      <c r="Z404">
        <v>0</v>
      </c>
      <c r="AA404">
        <v>1</v>
      </c>
      <c r="AB404">
        <v>3</v>
      </c>
      <c r="AC404">
        <v>1</v>
      </c>
      <c r="AD404">
        <v>0</v>
      </c>
      <c r="AE404">
        <v>1050</v>
      </c>
      <c r="AF404">
        <v>10</v>
      </c>
      <c r="AG404">
        <v>3229</v>
      </c>
      <c r="AH404">
        <v>981</v>
      </c>
      <c r="AI404">
        <v>1</v>
      </c>
      <c r="AN404">
        <v>23.62</v>
      </c>
      <c r="AP404" t="s">
        <v>59</v>
      </c>
      <c r="AS404">
        <v>9</v>
      </c>
      <c r="AU404">
        <v>22295</v>
      </c>
      <c r="AV404">
        <v>932</v>
      </c>
      <c r="AW404">
        <v>22</v>
      </c>
      <c r="AX404">
        <v>17</v>
      </c>
      <c r="AZ404">
        <v>0</v>
      </c>
      <c r="BA404">
        <f t="shared" si="35"/>
        <v>11367</v>
      </c>
      <c r="BB404">
        <f t="shared" si="36"/>
        <v>3958</v>
      </c>
      <c r="BD404" t="e">
        <f t="shared" si="33"/>
        <v>#N/A</v>
      </c>
      <c r="BE404">
        <f t="shared" si="34"/>
        <v>0</v>
      </c>
    </row>
    <row r="405" spans="1:57" x14ac:dyDescent="0.25">
      <c r="A405" t="s">
        <v>528</v>
      </c>
      <c r="B405" t="s">
        <v>407</v>
      </c>
      <c r="C405" t="s">
        <v>408</v>
      </c>
      <c r="D405" t="s">
        <v>57</v>
      </c>
      <c r="E405" t="s">
        <v>58</v>
      </c>
      <c r="F405" s="1">
        <v>42157</v>
      </c>
      <c r="G405" s="1">
        <v>42153</v>
      </c>
      <c r="H405" s="1">
        <v>42157</v>
      </c>
      <c r="I405">
        <v>0</v>
      </c>
      <c r="J405">
        <v>264</v>
      </c>
      <c r="K405">
        <v>264</v>
      </c>
      <c r="L405">
        <v>66758</v>
      </c>
      <c r="M405" t="b">
        <v>0</v>
      </c>
      <c r="O405" t="s">
        <v>34</v>
      </c>
      <c r="P405" s="1">
        <v>42157</v>
      </c>
      <c r="Q405" t="b">
        <v>0</v>
      </c>
      <c r="R405" t="b">
        <v>0</v>
      </c>
      <c r="S405" t="b">
        <v>0</v>
      </c>
      <c r="T405">
        <v>6</v>
      </c>
      <c r="U405">
        <v>1</v>
      </c>
      <c r="V405">
        <v>0</v>
      </c>
      <c r="W405">
        <v>7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954</v>
      </c>
      <c r="AF405">
        <v>9</v>
      </c>
      <c r="AG405">
        <v>2747</v>
      </c>
      <c r="AH405">
        <v>888</v>
      </c>
      <c r="AI405">
        <v>0</v>
      </c>
      <c r="AN405">
        <v>23.51</v>
      </c>
      <c r="AP405" t="s">
        <v>59</v>
      </c>
      <c r="AS405">
        <v>3</v>
      </c>
      <c r="AU405">
        <v>15059</v>
      </c>
      <c r="AV405">
        <v>515</v>
      </c>
      <c r="AW405">
        <v>21</v>
      </c>
      <c r="AX405">
        <v>16</v>
      </c>
      <c r="AZ405">
        <v>0</v>
      </c>
      <c r="BA405">
        <f t="shared" si="35"/>
        <v>11120</v>
      </c>
      <c r="BB405">
        <f t="shared" si="36"/>
        <v>4205</v>
      </c>
      <c r="BD405" t="e">
        <f t="shared" si="33"/>
        <v>#N/A</v>
      </c>
      <c r="BE405">
        <f t="shared" si="34"/>
        <v>0</v>
      </c>
    </row>
    <row r="406" spans="1:57" x14ac:dyDescent="0.25">
      <c r="A406" t="s">
        <v>530</v>
      </c>
      <c r="B406" t="s">
        <v>407</v>
      </c>
      <c r="C406" t="s">
        <v>408</v>
      </c>
      <c r="D406" t="s">
        <v>57</v>
      </c>
      <c r="E406" t="s">
        <v>58</v>
      </c>
      <c r="F406" s="1">
        <v>42137</v>
      </c>
      <c r="G406" s="1">
        <v>42135</v>
      </c>
      <c r="H406" s="1">
        <v>42137</v>
      </c>
      <c r="I406">
        <v>0</v>
      </c>
      <c r="J406">
        <v>993</v>
      </c>
      <c r="K406">
        <v>993</v>
      </c>
      <c r="L406">
        <v>66494</v>
      </c>
      <c r="M406" t="b">
        <v>1</v>
      </c>
      <c r="O406" t="s">
        <v>34</v>
      </c>
      <c r="P406" s="1">
        <v>42137</v>
      </c>
      <c r="Q406" t="b">
        <v>0</v>
      </c>
      <c r="R406" t="b">
        <v>0</v>
      </c>
      <c r="S406" t="b">
        <v>0</v>
      </c>
      <c r="T406">
        <v>11</v>
      </c>
      <c r="U406">
        <v>2</v>
      </c>
      <c r="V406">
        <v>0</v>
      </c>
      <c r="W406">
        <v>29</v>
      </c>
      <c r="X406">
        <v>0</v>
      </c>
      <c r="Y406">
        <v>3</v>
      </c>
      <c r="Z406">
        <v>0</v>
      </c>
      <c r="AA406">
        <v>2</v>
      </c>
      <c r="AB406">
        <v>5</v>
      </c>
      <c r="AC406">
        <v>0</v>
      </c>
      <c r="AD406">
        <v>0</v>
      </c>
      <c r="AE406">
        <v>1169</v>
      </c>
      <c r="AF406">
        <v>10</v>
      </c>
      <c r="AG406">
        <v>3425</v>
      </c>
      <c r="AH406">
        <v>1034</v>
      </c>
      <c r="AI406">
        <v>0</v>
      </c>
      <c r="AN406">
        <v>23</v>
      </c>
      <c r="AP406" t="s">
        <v>59</v>
      </c>
      <c r="AS406">
        <v>32</v>
      </c>
      <c r="AU406">
        <v>40439</v>
      </c>
      <c r="AV406">
        <v>1172</v>
      </c>
      <c r="AW406">
        <v>23</v>
      </c>
      <c r="AX406">
        <v>17</v>
      </c>
      <c r="AZ406">
        <v>0</v>
      </c>
      <c r="BA406">
        <f t="shared" si="35"/>
        <v>10856</v>
      </c>
      <c r="BB406">
        <f t="shared" si="36"/>
        <v>4469</v>
      </c>
      <c r="BD406" t="e">
        <f t="shared" si="33"/>
        <v>#N/A</v>
      </c>
      <c r="BE406">
        <f t="shared" si="34"/>
        <v>1</v>
      </c>
    </row>
    <row r="407" spans="1:57" x14ac:dyDescent="0.25">
      <c r="A407" t="s">
        <v>532</v>
      </c>
      <c r="B407" t="s">
        <v>407</v>
      </c>
      <c r="C407" t="s">
        <v>408</v>
      </c>
      <c r="D407" t="s">
        <v>57</v>
      </c>
      <c r="E407" t="s">
        <v>58</v>
      </c>
      <c r="F407" s="1">
        <v>42119</v>
      </c>
      <c r="G407" s="1">
        <v>42116</v>
      </c>
      <c r="H407" s="1">
        <v>42118</v>
      </c>
      <c r="I407">
        <v>0</v>
      </c>
      <c r="J407">
        <v>787</v>
      </c>
      <c r="K407">
        <v>787</v>
      </c>
      <c r="L407">
        <v>66288</v>
      </c>
      <c r="M407" t="b">
        <v>0</v>
      </c>
      <c r="O407" t="s">
        <v>34</v>
      </c>
      <c r="P407" s="1">
        <v>42119</v>
      </c>
      <c r="Q407" t="b">
        <v>0</v>
      </c>
      <c r="R407" t="b">
        <v>0</v>
      </c>
      <c r="S407" t="b">
        <v>0</v>
      </c>
      <c r="T407">
        <v>9</v>
      </c>
      <c r="U407">
        <v>1</v>
      </c>
      <c r="V407">
        <v>0</v>
      </c>
      <c r="W407">
        <v>19</v>
      </c>
      <c r="X407">
        <v>0</v>
      </c>
      <c r="Y407">
        <v>1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1056</v>
      </c>
      <c r="AF407">
        <v>8</v>
      </c>
      <c r="AG407">
        <v>2543</v>
      </c>
      <c r="AH407">
        <v>839</v>
      </c>
      <c r="AI407">
        <v>1</v>
      </c>
      <c r="AN407">
        <v>23.3</v>
      </c>
      <c r="AP407" t="s">
        <v>59</v>
      </c>
      <c r="AS407">
        <v>27</v>
      </c>
      <c r="AU407">
        <v>38174</v>
      </c>
      <c r="AV407">
        <v>997</v>
      </c>
      <c r="AW407">
        <v>22</v>
      </c>
      <c r="AX407">
        <v>17</v>
      </c>
      <c r="AZ407">
        <v>0</v>
      </c>
      <c r="BA407">
        <f t="shared" si="35"/>
        <v>10650</v>
      </c>
      <c r="BB407">
        <f t="shared" si="36"/>
        <v>4675</v>
      </c>
      <c r="BD407" t="e">
        <f t="shared" si="33"/>
        <v>#N/A</v>
      </c>
      <c r="BE407">
        <f t="shared" si="34"/>
        <v>0</v>
      </c>
    </row>
    <row r="408" spans="1:57" x14ac:dyDescent="0.25">
      <c r="A408" t="s">
        <v>534</v>
      </c>
      <c r="B408" t="s">
        <v>407</v>
      </c>
      <c r="C408" t="s">
        <v>408</v>
      </c>
      <c r="D408" t="s">
        <v>57</v>
      </c>
      <c r="E408" t="s">
        <v>58</v>
      </c>
      <c r="F408" s="1">
        <v>42100</v>
      </c>
      <c r="G408" s="1">
        <v>42098</v>
      </c>
      <c r="H408" s="1">
        <v>42100</v>
      </c>
      <c r="I408">
        <v>0</v>
      </c>
      <c r="J408">
        <v>483</v>
      </c>
      <c r="K408">
        <v>483</v>
      </c>
      <c r="L408">
        <v>65984</v>
      </c>
      <c r="M408" t="b">
        <v>0</v>
      </c>
      <c r="O408" t="s">
        <v>34</v>
      </c>
      <c r="P408" s="1">
        <v>42100</v>
      </c>
      <c r="Q408" t="b">
        <v>0</v>
      </c>
      <c r="R408" t="b">
        <v>0</v>
      </c>
      <c r="S408" t="b">
        <v>0</v>
      </c>
      <c r="T408">
        <v>10</v>
      </c>
      <c r="U408">
        <v>2</v>
      </c>
      <c r="V408">
        <v>0</v>
      </c>
      <c r="W408">
        <v>21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1131</v>
      </c>
      <c r="AF408">
        <v>9</v>
      </c>
      <c r="AG408">
        <v>3143</v>
      </c>
      <c r="AH408">
        <v>981</v>
      </c>
      <c r="AI408">
        <v>0</v>
      </c>
      <c r="AN408">
        <v>23.67</v>
      </c>
      <c r="AP408" t="s">
        <v>59</v>
      </c>
      <c r="AS408">
        <v>22</v>
      </c>
      <c r="AU408">
        <v>32232</v>
      </c>
      <c r="AV408">
        <v>949</v>
      </c>
      <c r="AW408">
        <v>22</v>
      </c>
      <c r="AX408">
        <v>17</v>
      </c>
      <c r="AZ408">
        <v>0</v>
      </c>
      <c r="BA408">
        <f t="shared" si="35"/>
        <v>10346</v>
      </c>
      <c r="BB408">
        <f t="shared" si="36"/>
        <v>4979</v>
      </c>
      <c r="BD408" t="e">
        <f t="shared" si="33"/>
        <v>#N/A</v>
      </c>
      <c r="BE408">
        <f t="shared" si="34"/>
        <v>0</v>
      </c>
    </row>
    <row r="409" spans="1:57" x14ac:dyDescent="0.25">
      <c r="A409" t="s">
        <v>536</v>
      </c>
      <c r="B409" t="s">
        <v>407</v>
      </c>
      <c r="C409" t="s">
        <v>408</v>
      </c>
      <c r="D409" t="s">
        <v>57</v>
      </c>
      <c r="E409" t="s">
        <v>58</v>
      </c>
      <c r="F409" s="1">
        <v>42082</v>
      </c>
      <c r="G409" s="1">
        <v>42076</v>
      </c>
      <c r="H409" s="1">
        <v>42081</v>
      </c>
      <c r="I409">
        <v>0</v>
      </c>
      <c r="J409">
        <v>238</v>
      </c>
      <c r="K409">
        <v>238</v>
      </c>
      <c r="L409">
        <v>65739</v>
      </c>
      <c r="M409" t="b">
        <v>0</v>
      </c>
      <c r="O409" t="s">
        <v>34</v>
      </c>
      <c r="P409" s="1">
        <v>42082</v>
      </c>
      <c r="Q409" t="b">
        <v>0</v>
      </c>
      <c r="R409" t="b">
        <v>0</v>
      </c>
      <c r="S409" t="b">
        <v>0</v>
      </c>
      <c r="T409">
        <v>8</v>
      </c>
      <c r="U409">
        <v>1</v>
      </c>
      <c r="V409">
        <v>0</v>
      </c>
      <c r="W409">
        <v>18</v>
      </c>
      <c r="X409">
        <v>1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1096</v>
      </c>
      <c r="AF409">
        <v>9</v>
      </c>
      <c r="AG409">
        <v>2797</v>
      </c>
      <c r="AH409">
        <v>925</v>
      </c>
      <c r="AI409">
        <v>0</v>
      </c>
      <c r="AN409">
        <v>23.4</v>
      </c>
      <c r="AP409" t="s">
        <v>59</v>
      </c>
      <c r="AS409">
        <v>177</v>
      </c>
      <c r="AU409">
        <v>38360</v>
      </c>
      <c r="AV409">
        <v>1338</v>
      </c>
      <c r="AW409">
        <v>22</v>
      </c>
      <c r="AX409">
        <v>18</v>
      </c>
      <c r="AZ409">
        <v>0</v>
      </c>
      <c r="BA409">
        <f t="shared" si="35"/>
        <v>10101</v>
      </c>
      <c r="BB409">
        <f t="shared" si="36"/>
        <v>5224</v>
      </c>
      <c r="BD409" t="e">
        <f t="shared" si="33"/>
        <v>#N/A</v>
      </c>
      <c r="BE409">
        <f t="shared" si="34"/>
        <v>0</v>
      </c>
    </row>
    <row r="410" spans="1:57" x14ac:dyDescent="0.25">
      <c r="A410" t="s">
        <v>538</v>
      </c>
      <c r="B410" t="s">
        <v>407</v>
      </c>
      <c r="C410" t="s">
        <v>408</v>
      </c>
      <c r="D410" t="s">
        <v>57</v>
      </c>
      <c r="E410" t="s">
        <v>58</v>
      </c>
      <c r="F410" s="1">
        <v>42053</v>
      </c>
      <c r="G410" s="1">
        <v>42051</v>
      </c>
      <c r="H410" s="1">
        <v>42052</v>
      </c>
      <c r="I410">
        <v>0</v>
      </c>
      <c r="J410">
        <v>1096</v>
      </c>
      <c r="K410">
        <v>1096</v>
      </c>
      <c r="L410">
        <v>65501</v>
      </c>
      <c r="M410" t="b">
        <v>1</v>
      </c>
      <c r="O410" t="s">
        <v>34</v>
      </c>
      <c r="P410" s="1">
        <v>42053</v>
      </c>
      <c r="Q410" t="b">
        <v>0</v>
      </c>
      <c r="R410" t="b">
        <v>0</v>
      </c>
      <c r="S410" t="b">
        <v>0</v>
      </c>
      <c r="T410">
        <v>9</v>
      </c>
      <c r="U410">
        <v>2</v>
      </c>
      <c r="V410">
        <v>0</v>
      </c>
      <c r="W410">
        <v>30</v>
      </c>
      <c r="X410">
        <v>1</v>
      </c>
      <c r="Y410">
        <v>3</v>
      </c>
      <c r="Z410">
        <v>0</v>
      </c>
      <c r="AA410">
        <v>1</v>
      </c>
      <c r="AB410">
        <v>2</v>
      </c>
      <c r="AC410">
        <v>5</v>
      </c>
      <c r="AD410">
        <v>1</v>
      </c>
      <c r="AE410">
        <v>1290</v>
      </c>
      <c r="AF410">
        <v>9</v>
      </c>
      <c r="AG410">
        <v>3239</v>
      </c>
      <c r="AH410">
        <v>1092</v>
      </c>
      <c r="AI410">
        <v>0</v>
      </c>
      <c r="AN410">
        <v>22.37</v>
      </c>
      <c r="AP410" t="s">
        <v>59</v>
      </c>
      <c r="AS410">
        <v>17</v>
      </c>
      <c r="AU410">
        <v>22708</v>
      </c>
      <c r="AV410">
        <v>609</v>
      </c>
      <c r="AW410">
        <v>22</v>
      </c>
      <c r="AX410">
        <v>16</v>
      </c>
      <c r="AZ410">
        <v>0</v>
      </c>
      <c r="BA410">
        <f t="shared" si="35"/>
        <v>9863</v>
      </c>
      <c r="BB410">
        <f t="shared" si="36"/>
        <v>5462</v>
      </c>
      <c r="BD410" t="e">
        <f t="shared" si="33"/>
        <v>#N/A</v>
      </c>
      <c r="BE410">
        <f t="shared" si="34"/>
        <v>1</v>
      </c>
    </row>
    <row r="411" spans="1:57" x14ac:dyDescent="0.25">
      <c r="A411" t="s">
        <v>540</v>
      </c>
      <c r="B411" t="s">
        <v>407</v>
      </c>
      <c r="C411" t="s">
        <v>408</v>
      </c>
      <c r="D411" t="s">
        <v>57</v>
      </c>
      <c r="E411" t="s">
        <v>58</v>
      </c>
      <c r="F411" s="1">
        <v>42032</v>
      </c>
      <c r="G411" s="1">
        <v>42027</v>
      </c>
      <c r="H411" s="1">
        <v>42031</v>
      </c>
      <c r="I411">
        <v>0</v>
      </c>
      <c r="J411">
        <v>858</v>
      </c>
      <c r="K411">
        <v>858</v>
      </c>
      <c r="L411">
        <v>65263</v>
      </c>
      <c r="M411" t="b">
        <v>0</v>
      </c>
      <c r="O411" t="s">
        <v>34</v>
      </c>
      <c r="P411" s="1">
        <v>42032</v>
      </c>
      <c r="Q411" t="b">
        <v>0</v>
      </c>
      <c r="R411" t="b">
        <v>0</v>
      </c>
      <c r="S411" t="b">
        <v>0</v>
      </c>
      <c r="T411">
        <v>11</v>
      </c>
      <c r="U411">
        <v>2</v>
      </c>
      <c r="V411">
        <v>0</v>
      </c>
      <c r="W411">
        <v>29</v>
      </c>
      <c r="X411">
        <v>1</v>
      </c>
      <c r="Y411">
        <v>3</v>
      </c>
      <c r="Z411">
        <v>0</v>
      </c>
      <c r="AA411">
        <v>1</v>
      </c>
      <c r="AB411">
        <v>5</v>
      </c>
      <c r="AC411">
        <v>0</v>
      </c>
      <c r="AD411">
        <v>1</v>
      </c>
      <c r="AE411">
        <v>1522</v>
      </c>
      <c r="AF411">
        <v>9</v>
      </c>
      <c r="AG411">
        <v>3784</v>
      </c>
      <c r="AH411">
        <v>1429</v>
      </c>
      <c r="AI411">
        <v>3</v>
      </c>
      <c r="AN411">
        <v>22.54</v>
      </c>
      <c r="AP411" t="s">
        <v>59</v>
      </c>
      <c r="AS411">
        <v>16</v>
      </c>
      <c r="AU411">
        <v>19110</v>
      </c>
      <c r="AV411">
        <v>505</v>
      </c>
      <c r="AW411">
        <v>21</v>
      </c>
      <c r="AX411">
        <v>16</v>
      </c>
      <c r="AZ411">
        <v>0</v>
      </c>
      <c r="BA411">
        <f t="shared" si="35"/>
        <v>9625</v>
      </c>
      <c r="BB411">
        <f t="shared" si="36"/>
        <v>5700</v>
      </c>
      <c r="BD411" t="e">
        <f t="shared" si="33"/>
        <v>#N/A</v>
      </c>
      <c r="BE411">
        <f t="shared" si="34"/>
        <v>0</v>
      </c>
    </row>
    <row r="412" spans="1:57" x14ac:dyDescent="0.25">
      <c r="A412" t="s">
        <v>542</v>
      </c>
      <c r="B412" t="s">
        <v>407</v>
      </c>
      <c r="C412" t="s">
        <v>408</v>
      </c>
      <c r="D412" t="s">
        <v>57</v>
      </c>
      <c r="E412" t="s">
        <v>58</v>
      </c>
      <c r="F412" s="1">
        <v>42016</v>
      </c>
      <c r="G412" s="1">
        <v>42011</v>
      </c>
      <c r="H412" s="1">
        <v>42016</v>
      </c>
      <c r="I412">
        <v>0</v>
      </c>
      <c r="J412">
        <v>600</v>
      </c>
      <c r="K412">
        <v>600</v>
      </c>
      <c r="L412">
        <v>65005</v>
      </c>
      <c r="M412" t="b">
        <v>0</v>
      </c>
      <c r="O412" t="s">
        <v>34</v>
      </c>
      <c r="P412" s="1">
        <v>42016</v>
      </c>
      <c r="Q412" t="b">
        <v>0</v>
      </c>
      <c r="R412" t="b">
        <v>0</v>
      </c>
      <c r="S412" t="b">
        <v>0</v>
      </c>
      <c r="T412">
        <v>7</v>
      </c>
      <c r="U412">
        <v>2</v>
      </c>
      <c r="V412">
        <v>0</v>
      </c>
      <c r="W412">
        <v>20</v>
      </c>
      <c r="X412">
        <v>0</v>
      </c>
      <c r="Y412">
        <v>2</v>
      </c>
      <c r="Z412">
        <v>0</v>
      </c>
      <c r="AA412">
        <v>0</v>
      </c>
      <c r="AB412">
        <v>2</v>
      </c>
      <c r="AC412">
        <v>2</v>
      </c>
      <c r="AD412">
        <v>2</v>
      </c>
      <c r="AE412">
        <v>1144</v>
      </c>
      <c r="AF412">
        <v>9</v>
      </c>
      <c r="AG412">
        <v>2790</v>
      </c>
      <c r="AH412">
        <v>998</v>
      </c>
      <c r="AI412">
        <v>3</v>
      </c>
      <c r="AN412">
        <v>22.7</v>
      </c>
      <c r="AP412" t="s">
        <v>59</v>
      </c>
      <c r="AS412">
        <v>10</v>
      </c>
      <c r="AU412">
        <v>14291</v>
      </c>
      <c r="AV412">
        <v>619</v>
      </c>
      <c r="AW412">
        <v>21</v>
      </c>
      <c r="AX412">
        <v>16</v>
      </c>
      <c r="AZ412">
        <v>0</v>
      </c>
      <c r="BA412">
        <f t="shared" si="35"/>
        <v>9367</v>
      </c>
      <c r="BB412">
        <f t="shared" si="36"/>
        <v>5958</v>
      </c>
      <c r="BD412" t="e">
        <f t="shared" si="33"/>
        <v>#N/A</v>
      </c>
      <c r="BE412">
        <f t="shared" si="34"/>
        <v>0</v>
      </c>
    </row>
    <row r="413" spans="1:57" x14ac:dyDescent="0.25">
      <c r="A413" t="s">
        <v>544</v>
      </c>
      <c r="B413" t="s">
        <v>407</v>
      </c>
      <c r="C413" t="s">
        <v>408</v>
      </c>
      <c r="D413" t="s">
        <v>57</v>
      </c>
      <c r="E413" t="s">
        <v>58</v>
      </c>
      <c r="F413" s="1">
        <v>41990</v>
      </c>
      <c r="G413" s="1">
        <v>41987</v>
      </c>
      <c r="H413" s="1">
        <v>41989</v>
      </c>
      <c r="I413">
        <v>0</v>
      </c>
      <c r="J413">
        <v>241</v>
      </c>
      <c r="K413">
        <v>241</v>
      </c>
      <c r="L413">
        <v>64646</v>
      </c>
      <c r="M413" t="b">
        <v>0</v>
      </c>
      <c r="O413" t="s">
        <v>34</v>
      </c>
      <c r="P413" s="1">
        <v>41990</v>
      </c>
      <c r="Q413" t="b">
        <v>0</v>
      </c>
      <c r="R413" t="b">
        <v>0</v>
      </c>
      <c r="S413" t="b">
        <v>0</v>
      </c>
      <c r="T413">
        <v>4</v>
      </c>
      <c r="U413">
        <v>1</v>
      </c>
      <c r="V413">
        <v>0</v>
      </c>
      <c r="W413">
        <v>8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969</v>
      </c>
      <c r="AF413">
        <v>7</v>
      </c>
      <c r="AG413">
        <v>2318</v>
      </c>
      <c r="AH413">
        <v>875</v>
      </c>
      <c r="AI413">
        <v>0</v>
      </c>
      <c r="AN413">
        <v>23.58</v>
      </c>
      <c r="AP413" t="s">
        <v>59</v>
      </c>
      <c r="AS413">
        <v>6</v>
      </c>
      <c r="AU413">
        <v>17761</v>
      </c>
      <c r="AV413">
        <v>504</v>
      </c>
      <c r="AW413">
        <v>21</v>
      </c>
      <c r="AX413">
        <v>16</v>
      </c>
      <c r="AZ413">
        <v>0</v>
      </c>
      <c r="BA413">
        <f t="shared" si="35"/>
        <v>9008</v>
      </c>
      <c r="BB413">
        <f t="shared" si="36"/>
        <v>6317</v>
      </c>
      <c r="BD413" t="e">
        <f t="shared" si="33"/>
        <v>#N/A</v>
      </c>
      <c r="BE413">
        <f t="shared" si="34"/>
        <v>0</v>
      </c>
    </row>
    <row r="414" spans="1:57" x14ac:dyDescent="0.25">
      <c r="A414" t="s">
        <v>546</v>
      </c>
      <c r="B414" t="s">
        <v>407</v>
      </c>
      <c r="C414" t="s">
        <v>408</v>
      </c>
      <c r="D414" t="s">
        <v>57</v>
      </c>
      <c r="E414" t="s">
        <v>58</v>
      </c>
      <c r="F414" s="1">
        <v>41969</v>
      </c>
      <c r="G414" s="1">
        <v>41967</v>
      </c>
      <c r="H414" s="1">
        <v>41968</v>
      </c>
      <c r="I414">
        <v>0</v>
      </c>
      <c r="J414">
        <v>1149</v>
      </c>
      <c r="K414">
        <v>1149</v>
      </c>
      <c r="L414">
        <v>64405</v>
      </c>
      <c r="M414" t="b">
        <v>1</v>
      </c>
      <c r="O414" t="s">
        <v>190</v>
      </c>
      <c r="P414" s="1">
        <v>41969</v>
      </c>
      <c r="Q414" t="b">
        <v>0</v>
      </c>
      <c r="R414" t="b">
        <v>0</v>
      </c>
      <c r="S414" t="b">
        <v>0</v>
      </c>
      <c r="T414">
        <v>8</v>
      </c>
      <c r="U414">
        <v>1</v>
      </c>
      <c r="V414">
        <v>0</v>
      </c>
      <c r="W414">
        <v>34</v>
      </c>
      <c r="X414">
        <v>0</v>
      </c>
      <c r="Y414">
        <v>3</v>
      </c>
      <c r="Z414">
        <v>0</v>
      </c>
      <c r="AA414">
        <v>1</v>
      </c>
      <c r="AB414">
        <v>5</v>
      </c>
      <c r="AC414">
        <v>0</v>
      </c>
      <c r="AD414">
        <v>0</v>
      </c>
      <c r="AE414">
        <v>1091</v>
      </c>
      <c r="AF414">
        <v>7</v>
      </c>
      <c r="AG414">
        <v>2605</v>
      </c>
      <c r="AH414">
        <v>965</v>
      </c>
      <c r="AI414">
        <v>0</v>
      </c>
      <c r="AN414">
        <v>22.9</v>
      </c>
      <c r="AP414" t="s">
        <v>59</v>
      </c>
      <c r="AS414">
        <v>30</v>
      </c>
      <c r="AU414">
        <v>37106</v>
      </c>
      <c r="AV414">
        <v>631</v>
      </c>
      <c r="AW414">
        <v>22</v>
      </c>
      <c r="AX414">
        <v>16</v>
      </c>
      <c r="AZ414">
        <v>0</v>
      </c>
      <c r="BA414">
        <f t="shared" si="35"/>
        <v>8767</v>
      </c>
      <c r="BB414">
        <f t="shared" si="36"/>
        <v>6558</v>
      </c>
      <c r="BD414" t="e">
        <f t="shared" si="33"/>
        <v>#N/A</v>
      </c>
      <c r="BE414">
        <f t="shared" si="34"/>
        <v>1</v>
      </c>
    </row>
    <row r="415" spans="1:57" x14ac:dyDescent="0.25">
      <c r="A415" t="s">
        <v>548</v>
      </c>
      <c r="B415" t="s">
        <v>407</v>
      </c>
      <c r="C415" t="s">
        <v>408</v>
      </c>
      <c r="D415" t="s">
        <v>57</v>
      </c>
      <c r="E415" t="s">
        <v>58</v>
      </c>
      <c r="F415" s="1">
        <v>41951</v>
      </c>
      <c r="G415" s="1">
        <v>41948</v>
      </c>
      <c r="H415" s="1">
        <v>41950</v>
      </c>
      <c r="I415">
        <v>0</v>
      </c>
      <c r="J415">
        <v>885</v>
      </c>
      <c r="K415">
        <v>885</v>
      </c>
      <c r="L415">
        <v>64141</v>
      </c>
      <c r="M415" t="b">
        <v>0</v>
      </c>
      <c r="O415" t="s">
        <v>34</v>
      </c>
      <c r="P415" s="1">
        <v>41951</v>
      </c>
      <c r="Q415" t="b">
        <v>0</v>
      </c>
      <c r="R415" t="b">
        <v>0</v>
      </c>
      <c r="S415" t="b">
        <v>0</v>
      </c>
      <c r="T415">
        <v>10</v>
      </c>
      <c r="U415">
        <v>2</v>
      </c>
      <c r="V415">
        <v>0</v>
      </c>
      <c r="W415">
        <v>35</v>
      </c>
      <c r="X415">
        <v>0</v>
      </c>
      <c r="Y415">
        <v>2</v>
      </c>
      <c r="Z415">
        <v>1</v>
      </c>
      <c r="AA415">
        <v>0</v>
      </c>
      <c r="AB415">
        <v>1</v>
      </c>
      <c r="AC415">
        <v>1</v>
      </c>
      <c r="AD415">
        <v>0</v>
      </c>
      <c r="AE415">
        <v>1215</v>
      </c>
      <c r="AF415">
        <v>9</v>
      </c>
      <c r="AG415">
        <v>2813</v>
      </c>
      <c r="AH415">
        <v>1136</v>
      </c>
      <c r="AI415">
        <v>0</v>
      </c>
      <c r="AN415">
        <v>23.81</v>
      </c>
      <c r="AP415" t="s">
        <v>59</v>
      </c>
      <c r="AS415">
        <v>35</v>
      </c>
      <c r="AU415">
        <v>36821</v>
      </c>
      <c r="AV415">
        <v>519</v>
      </c>
      <c r="AW415">
        <v>22</v>
      </c>
      <c r="AX415">
        <v>16</v>
      </c>
      <c r="AZ415">
        <v>0</v>
      </c>
      <c r="BA415">
        <f t="shared" si="35"/>
        <v>8503</v>
      </c>
      <c r="BB415">
        <f t="shared" si="36"/>
        <v>6822</v>
      </c>
      <c r="BD415" t="e">
        <f t="shared" si="33"/>
        <v>#N/A</v>
      </c>
      <c r="BE415">
        <f t="shared" si="34"/>
        <v>0</v>
      </c>
    </row>
    <row r="416" spans="1:57" x14ac:dyDescent="0.25">
      <c r="A416" t="s">
        <v>550</v>
      </c>
      <c r="B416" t="s">
        <v>407</v>
      </c>
      <c r="C416" t="s">
        <v>408</v>
      </c>
      <c r="D416" t="s">
        <v>57</v>
      </c>
      <c r="E416" t="s">
        <v>58</v>
      </c>
      <c r="F416" s="1">
        <v>41933</v>
      </c>
      <c r="G416" s="1">
        <v>41927</v>
      </c>
      <c r="H416" s="1">
        <v>41932</v>
      </c>
      <c r="I416">
        <v>0</v>
      </c>
      <c r="J416">
        <v>563</v>
      </c>
      <c r="K416">
        <v>563</v>
      </c>
      <c r="L416">
        <v>63819</v>
      </c>
      <c r="M416" t="b">
        <v>0</v>
      </c>
      <c r="O416" t="s">
        <v>34</v>
      </c>
      <c r="P416" s="1">
        <v>41933</v>
      </c>
      <c r="Q416" t="b">
        <v>0</v>
      </c>
      <c r="R416" t="b">
        <v>0</v>
      </c>
      <c r="S416" t="b">
        <v>0</v>
      </c>
      <c r="T416">
        <v>11</v>
      </c>
      <c r="U416">
        <v>2</v>
      </c>
      <c r="V416">
        <v>0</v>
      </c>
      <c r="W416">
        <v>22</v>
      </c>
      <c r="X416">
        <v>0</v>
      </c>
      <c r="Y416">
        <v>2</v>
      </c>
      <c r="Z416">
        <v>0</v>
      </c>
      <c r="AA416">
        <v>0</v>
      </c>
      <c r="AB416">
        <v>2</v>
      </c>
      <c r="AC416">
        <v>0</v>
      </c>
      <c r="AD416">
        <v>0</v>
      </c>
      <c r="AE416">
        <v>1228</v>
      </c>
      <c r="AF416">
        <v>9</v>
      </c>
      <c r="AG416">
        <v>3057</v>
      </c>
      <c r="AH416">
        <v>1017</v>
      </c>
      <c r="AI416">
        <v>0</v>
      </c>
      <c r="AN416">
        <v>24.7</v>
      </c>
      <c r="AP416" t="s">
        <v>59</v>
      </c>
      <c r="AS416">
        <v>15</v>
      </c>
      <c r="AU416">
        <v>29753</v>
      </c>
      <c r="AV416">
        <v>410</v>
      </c>
      <c r="AW416">
        <v>22</v>
      </c>
      <c r="AX416">
        <v>16</v>
      </c>
      <c r="AZ416">
        <v>0</v>
      </c>
      <c r="BA416">
        <f t="shared" si="35"/>
        <v>8181</v>
      </c>
      <c r="BB416">
        <f t="shared" si="36"/>
        <v>7144</v>
      </c>
      <c r="BD416" t="e">
        <f t="shared" si="33"/>
        <v>#N/A</v>
      </c>
      <c r="BE416">
        <f t="shared" si="34"/>
        <v>0</v>
      </c>
    </row>
    <row r="417" spans="1:57" x14ac:dyDescent="0.25">
      <c r="A417" t="s">
        <v>552</v>
      </c>
      <c r="B417" t="s">
        <v>407</v>
      </c>
      <c r="C417" t="s">
        <v>408</v>
      </c>
      <c r="D417" t="s">
        <v>57</v>
      </c>
      <c r="E417" t="s">
        <v>58</v>
      </c>
      <c r="F417" s="1">
        <v>41911</v>
      </c>
      <c r="G417" s="1">
        <v>41907</v>
      </c>
      <c r="H417" s="1">
        <v>41909</v>
      </c>
      <c r="I417">
        <v>0</v>
      </c>
      <c r="J417">
        <v>260</v>
      </c>
      <c r="K417">
        <v>260</v>
      </c>
      <c r="L417">
        <v>63516</v>
      </c>
      <c r="M417" t="b">
        <v>0</v>
      </c>
      <c r="O417" t="s">
        <v>34</v>
      </c>
      <c r="P417" s="1">
        <v>41911</v>
      </c>
      <c r="Q417" t="b">
        <v>0</v>
      </c>
      <c r="R417" t="b">
        <v>0</v>
      </c>
      <c r="S417" t="b">
        <v>0</v>
      </c>
      <c r="T417">
        <v>6</v>
      </c>
      <c r="U417">
        <v>1</v>
      </c>
      <c r="V417">
        <v>0</v>
      </c>
      <c r="W417">
        <v>13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1042</v>
      </c>
      <c r="AF417">
        <v>8</v>
      </c>
      <c r="AG417">
        <v>2589</v>
      </c>
      <c r="AH417">
        <v>891</v>
      </c>
      <c r="AI417">
        <v>0</v>
      </c>
      <c r="AN417">
        <v>23.42</v>
      </c>
      <c r="AP417" t="s">
        <v>59</v>
      </c>
      <c r="AS417">
        <v>9</v>
      </c>
      <c r="AU417">
        <v>30366</v>
      </c>
      <c r="AV417">
        <v>923</v>
      </c>
      <c r="AW417">
        <v>22</v>
      </c>
      <c r="AX417">
        <v>17</v>
      </c>
      <c r="AZ417">
        <v>0</v>
      </c>
      <c r="BA417">
        <f t="shared" si="35"/>
        <v>7878</v>
      </c>
      <c r="BB417">
        <f t="shared" si="36"/>
        <v>7447</v>
      </c>
      <c r="BD417" t="e">
        <f t="shared" si="33"/>
        <v>#N/A</v>
      </c>
      <c r="BE417">
        <f t="shared" si="34"/>
        <v>0</v>
      </c>
    </row>
    <row r="418" spans="1:57" x14ac:dyDescent="0.25">
      <c r="A418" t="s">
        <v>554</v>
      </c>
      <c r="B418" t="s">
        <v>407</v>
      </c>
      <c r="C418" t="s">
        <v>408</v>
      </c>
      <c r="D418" t="s">
        <v>57</v>
      </c>
      <c r="E418" t="s">
        <v>58</v>
      </c>
      <c r="F418" s="1">
        <v>41891</v>
      </c>
      <c r="G418" s="1">
        <v>41888</v>
      </c>
      <c r="H418" s="1">
        <v>41890</v>
      </c>
      <c r="I418">
        <v>0</v>
      </c>
      <c r="J418">
        <v>1190</v>
      </c>
      <c r="K418">
        <v>1190</v>
      </c>
      <c r="L418">
        <v>63256</v>
      </c>
      <c r="M418" t="b">
        <v>1</v>
      </c>
      <c r="O418" t="s">
        <v>34</v>
      </c>
      <c r="P418" s="1">
        <v>41891</v>
      </c>
      <c r="Q418" t="b">
        <v>0</v>
      </c>
      <c r="R418" t="b">
        <v>0</v>
      </c>
      <c r="S418" t="b">
        <v>0</v>
      </c>
      <c r="T418">
        <v>4</v>
      </c>
      <c r="U418">
        <v>1</v>
      </c>
      <c r="V418">
        <v>0</v>
      </c>
      <c r="W418">
        <v>17</v>
      </c>
      <c r="X418">
        <v>0</v>
      </c>
      <c r="Y418">
        <v>2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1130</v>
      </c>
      <c r="AF418">
        <v>9</v>
      </c>
      <c r="AG418">
        <v>2878</v>
      </c>
      <c r="AH418">
        <v>1085</v>
      </c>
      <c r="AI418">
        <v>0</v>
      </c>
      <c r="AN418">
        <v>24.25</v>
      </c>
      <c r="AP418" t="s">
        <v>59</v>
      </c>
      <c r="AS418">
        <v>9</v>
      </c>
      <c r="AU418">
        <v>21297</v>
      </c>
      <c r="AV418">
        <v>479</v>
      </c>
      <c r="AW418">
        <v>22</v>
      </c>
      <c r="AX418">
        <v>16</v>
      </c>
      <c r="AZ418">
        <v>0</v>
      </c>
      <c r="BA418">
        <f t="shared" si="35"/>
        <v>7618</v>
      </c>
      <c r="BB418">
        <f t="shared" si="36"/>
        <v>7707</v>
      </c>
      <c r="BD418" t="e">
        <f t="shared" si="33"/>
        <v>#N/A</v>
      </c>
      <c r="BE418">
        <f t="shared" si="34"/>
        <v>1</v>
      </c>
    </row>
    <row r="419" spans="1:57" x14ac:dyDescent="0.25">
      <c r="A419" t="s">
        <v>556</v>
      </c>
      <c r="B419" t="s">
        <v>407</v>
      </c>
      <c r="C419" t="s">
        <v>408</v>
      </c>
      <c r="D419" t="s">
        <v>57</v>
      </c>
      <c r="E419" t="s">
        <v>58</v>
      </c>
      <c r="F419" s="1">
        <v>41872</v>
      </c>
      <c r="G419" s="1">
        <v>41868</v>
      </c>
      <c r="H419" s="1">
        <v>41871</v>
      </c>
      <c r="I419">
        <v>0</v>
      </c>
      <c r="J419">
        <v>885</v>
      </c>
      <c r="K419">
        <v>885</v>
      </c>
      <c r="L419">
        <v>62951</v>
      </c>
      <c r="M419" t="b">
        <v>0</v>
      </c>
      <c r="O419" t="s">
        <v>34</v>
      </c>
      <c r="P419" s="1">
        <v>41872</v>
      </c>
      <c r="Q419" t="b">
        <v>0</v>
      </c>
      <c r="R419" t="b">
        <v>0</v>
      </c>
      <c r="S419" t="b">
        <v>0</v>
      </c>
      <c r="T419">
        <v>3</v>
      </c>
      <c r="U419">
        <v>1</v>
      </c>
      <c r="V419">
        <v>0</v>
      </c>
      <c r="W419">
        <v>13</v>
      </c>
      <c r="X419">
        <v>1</v>
      </c>
      <c r="Y419">
        <v>2</v>
      </c>
      <c r="Z419">
        <v>0</v>
      </c>
      <c r="AA419">
        <v>0</v>
      </c>
      <c r="AB419">
        <v>1</v>
      </c>
      <c r="AC419">
        <v>1</v>
      </c>
      <c r="AD419">
        <v>0</v>
      </c>
      <c r="AE419">
        <v>1073</v>
      </c>
      <c r="AF419">
        <v>9</v>
      </c>
      <c r="AG419">
        <v>2570</v>
      </c>
      <c r="AH419">
        <v>974</v>
      </c>
      <c r="AI419">
        <v>0</v>
      </c>
      <c r="AN419">
        <v>24.37</v>
      </c>
      <c r="AP419" t="s">
        <v>59</v>
      </c>
      <c r="AS419">
        <v>18</v>
      </c>
      <c r="AU419">
        <v>13903</v>
      </c>
      <c r="AV419">
        <v>460</v>
      </c>
      <c r="AW419">
        <v>21</v>
      </c>
      <c r="AX419">
        <v>16</v>
      </c>
      <c r="AZ419">
        <v>0</v>
      </c>
      <c r="BA419">
        <f t="shared" si="35"/>
        <v>7313</v>
      </c>
      <c r="BB419">
        <f t="shared" si="36"/>
        <v>8012</v>
      </c>
      <c r="BD419" t="e">
        <f t="shared" si="33"/>
        <v>#N/A</v>
      </c>
      <c r="BE419">
        <f t="shared" si="34"/>
        <v>0</v>
      </c>
    </row>
    <row r="420" spans="1:57" x14ac:dyDescent="0.25">
      <c r="A420" t="s">
        <v>558</v>
      </c>
      <c r="B420" t="s">
        <v>407</v>
      </c>
      <c r="C420" t="s">
        <v>408</v>
      </c>
      <c r="D420" t="s">
        <v>57</v>
      </c>
      <c r="E420" t="s">
        <v>58</v>
      </c>
      <c r="F420" s="1">
        <v>41844</v>
      </c>
      <c r="G420" s="1">
        <v>41822</v>
      </c>
      <c r="H420" s="1">
        <v>41843</v>
      </c>
      <c r="I420">
        <v>0</v>
      </c>
      <c r="J420">
        <v>576</v>
      </c>
      <c r="K420">
        <v>576</v>
      </c>
      <c r="L420">
        <v>62642</v>
      </c>
      <c r="M420" t="b">
        <v>0</v>
      </c>
      <c r="O420" t="s">
        <v>34</v>
      </c>
      <c r="P420" s="1">
        <v>41844</v>
      </c>
      <c r="Q420" t="b">
        <v>0</v>
      </c>
      <c r="R420" t="b">
        <v>0</v>
      </c>
      <c r="S420" t="b">
        <v>0</v>
      </c>
      <c r="T420">
        <v>4</v>
      </c>
      <c r="U420">
        <v>1</v>
      </c>
      <c r="V420">
        <v>0</v>
      </c>
      <c r="W420">
        <v>11</v>
      </c>
      <c r="X420">
        <v>0</v>
      </c>
      <c r="Y420">
        <v>1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1043</v>
      </c>
      <c r="AF420">
        <v>9</v>
      </c>
      <c r="AG420">
        <v>2661</v>
      </c>
      <c r="AH420">
        <v>1030</v>
      </c>
      <c r="AI420">
        <v>0</v>
      </c>
      <c r="AN420">
        <v>24.7</v>
      </c>
      <c r="AP420" t="s">
        <v>59</v>
      </c>
      <c r="AS420">
        <v>10</v>
      </c>
      <c r="AU420">
        <v>11142</v>
      </c>
      <c r="AV420">
        <v>474</v>
      </c>
      <c r="AW420">
        <v>21</v>
      </c>
      <c r="AX420">
        <v>16</v>
      </c>
      <c r="AZ420">
        <v>0</v>
      </c>
      <c r="BA420">
        <f t="shared" si="35"/>
        <v>7004</v>
      </c>
      <c r="BB420">
        <f t="shared" si="36"/>
        <v>8321</v>
      </c>
      <c r="BD420" t="e">
        <f t="shared" si="33"/>
        <v>#N/A</v>
      </c>
      <c r="BE420">
        <f t="shared" si="34"/>
        <v>0</v>
      </c>
    </row>
    <row r="421" spans="1:57" x14ac:dyDescent="0.25">
      <c r="A421" t="s">
        <v>560</v>
      </c>
      <c r="B421" t="s">
        <v>407</v>
      </c>
      <c r="C421" t="s">
        <v>408</v>
      </c>
      <c r="D421" t="s">
        <v>57</v>
      </c>
      <c r="E421" t="s">
        <v>58</v>
      </c>
      <c r="F421" s="1">
        <v>41803</v>
      </c>
      <c r="G421" s="1">
        <v>41800</v>
      </c>
      <c r="H421" s="1">
        <v>41802</v>
      </c>
      <c r="I421">
        <v>0</v>
      </c>
      <c r="J421">
        <v>223</v>
      </c>
      <c r="K421">
        <v>223</v>
      </c>
      <c r="L421">
        <v>62289</v>
      </c>
      <c r="M421" t="b">
        <v>0</v>
      </c>
      <c r="O421" t="s">
        <v>34</v>
      </c>
      <c r="Q421" t="b">
        <v>1</v>
      </c>
      <c r="R421" t="b">
        <v>0</v>
      </c>
      <c r="S421" t="b">
        <v>0</v>
      </c>
      <c r="T421">
        <v>5</v>
      </c>
      <c r="U421">
        <v>1</v>
      </c>
      <c r="V421">
        <v>0</v>
      </c>
      <c r="W421">
        <v>8</v>
      </c>
      <c r="X421">
        <v>0</v>
      </c>
      <c r="Y421">
        <v>0</v>
      </c>
      <c r="Z421">
        <v>0</v>
      </c>
      <c r="AA421">
        <v>0</v>
      </c>
      <c r="AB421">
        <v>3</v>
      </c>
      <c r="AC421">
        <v>1</v>
      </c>
      <c r="AD421">
        <v>1</v>
      </c>
      <c r="AE421">
        <v>1118</v>
      </c>
      <c r="AF421">
        <v>9</v>
      </c>
      <c r="AG421">
        <v>2766</v>
      </c>
      <c r="AH421">
        <v>977</v>
      </c>
      <c r="AI421">
        <v>0</v>
      </c>
      <c r="AN421">
        <v>25.06</v>
      </c>
      <c r="AP421" t="s">
        <v>59</v>
      </c>
      <c r="AS421">
        <v>0</v>
      </c>
      <c r="AU421">
        <v>6419</v>
      </c>
      <c r="AV421">
        <v>222</v>
      </c>
      <c r="AW421">
        <v>20</v>
      </c>
      <c r="AX421">
        <v>15</v>
      </c>
      <c r="AZ421">
        <v>0</v>
      </c>
      <c r="BA421">
        <f t="shared" si="35"/>
        <v>6651</v>
      </c>
      <c r="BB421">
        <f t="shared" si="36"/>
        <v>8674</v>
      </c>
      <c r="BD421" t="e">
        <f t="shared" si="33"/>
        <v>#N/A</v>
      </c>
      <c r="BE421">
        <f t="shared" si="34"/>
        <v>0</v>
      </c>
    </row>
    <row r="422" spans="1:57" x14ac:dyDescent="0.25">
      <c r="A422" t="s">
        <v>562</v>
      </c>
      <c r="B422" t="s">
        <v>407</v>
      </c>
      <c r="C422" t="s">
        <v>408</v>
      </c>
      <c r="D422" t="s">
        <v>57</v>
      </c>
      <c r="E422" t="s">
        <v>58</v>
      </c>
      <c r="F422" s="1">
        <v>41780</v>
      </c>
      <c r="G422" s="1">
        <v>41775</v>
      </c>
      <c r="H422" s="1">
        <v>41780</v>
      </c>
      <c r="I422">
        <v>0</v>
      </c>
      <c r="J422">
        <v>906</v>
      </c>
      <c r="K422">
        <v>906</v>
      </c>
      <c r="L422">
        <v>62066</v>
      </c>
      <c r="M422" t="b">
        <v>1</v>
      </c>
      <c r="O422" t="s">
        <v>34</v>
      </c>
      <c r="P422" s="1">
        <v>41794</v>
      </c>
      <c r="Q422" t="b">
        <v>0</v>
      </c>
      <c r="R422" t="b">
        <v>0</v>
      </c>
      <c r="S422" t="b">
        <v>0</v>
      </c>
      <c r="T422">
        <v>6</v>
      </c>
      <c r="U422">
        <v>1</v>
      </c>
      <c r="V422">
        <v>0</v>
      </c>
      <c r="W422">
        <v>23</v>
      </c>
      <c r="X422">
        <v>1</v>
      </c>
      <c r="Y422">
        <v>3</v>
      </c>
      <c r="Z422">
        <v>0</v>
      </c>
      <c r="AA422">
        <v>1</v>
      </c>
      <c r="AB422">
        <v>4</v>
      </c>
      <c r="AC422">
        <v>0</v>
      </c>
      <c r="AD422">
        <v>0</v>
      </c>
      <c r="AE422">
        <v>1388</v>
      </c>
      <c r="AF422">
        <v>10</v>
      </c>
      <c r="AG422">
        <v>3423</v>
      </c>
      <c r="AH422">
        <v>1284</v>
      </c>
      <c r="AI422">
        <v>0</v>
      </c>
      <c r="AN422">
        <v>23.5</v>
      </c>
      <c r="AP422" t="s">
        <v>59</v>
      </c>
      <c r="AS422">
        <v>15</v>
      </c>
      <c r="AU422">
        <v>15672</v>
      </c>
      <c r="AV422">
        <v>225</v>
      </c>
      <c r="AW422">
        <v>21</v>
      </c>
      <c r="AX422">
        <v>15</v>
      </c>
      <c r="AZ422">
        <v>0</v>
      </c>
      <c r="BA422">
        <f t="shared" si="35"/>
        <v>6428</v>
      </c>
      <c r="BB422">
        <f t="shared" si="36"/>
        <v>8897</v>
      </c>
      <c r="BD422" t="e">
        <f t="shared" si="33"/>
        <v>#N/A</v>
      </c>
      <c r="BE422">
        <f t="shared" si="34"/>
        <v>1</v>
      </c>
    </row>
    <row r="423" spans="1:57" x14ac:dyDescent="0.25">
      <c r="A423" t="s">
        <v>564</v>
      </c>
      <c r="B423" t="s">
        <v>407</v>
      </c>
      <c r="C423" t="s">
        <v>408</v>
      </c>
      <c r="D423" t="s">
        <v>57</v>
      </c>
      <c r="E423" t="s">
        <v>58</v>
      </c>
      <c r="F423" s="1">
        <v>41760</v>
      </c>
      <c r="G423" s="1">
        <v>41755</v>
      </c>
      <c r="H423" s="1">
        <v>41759</v>
      </c>
      <c r="I423">
        <v>0</v>
      </c>
      <c r="J423">
        <v>705</v>
      </c>
      <c r="K423">
        <v>705</v>
      </c>
      <c r="L423">
        <v>61865</v>
      </c>
      <c r="M423" t="b">
        <v>0</v>
      </c>
      <c r="O423" t="s">
        <v>34</v>
      </c>
      <c r="P423" s="1">
        <v>41760</v>
      </c>
      <c r="Q423" t="b">
        <v>0</v>
      </c>
      <c r="R423" t="b">
        <v>0</v>
      </c>
      <c r="S423" t="b">
        <v>0</v>
      </c>
      <c r="T423">
        <v>4</v>
      </c>
      <c r="U423">
        <v>0</v>
      </c>
      <c r="V423">
        <v>0</v>
      </c>
      <c r="W423">
        <v>17</v>
      </c>
      <c r="X423">
        <v>0</v>
      </c>
      <c r="Y423">
        <v>2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1258</v>
      </c>
      <c r="AF423">
        <v>9</v>
      </c>
      <c r="AG423">
        <v>3176</v>
      </c>
      <c r="AH423">
        <v>1157</v>
      </c>
      <c r="AI423">
        <v>0</v>
      </c>
      <c r="AN423">
        <v>23.31</v>
      </c>
      <c r="AP423" t="s">
        <v>59</v>
      </c>
      <c r="AS423">
        <v>7</v>
      </c>
      <c r="AU423">
        <v>15039</v>
      </c>
      <c r="AV423">
        <v>335</v>
      </c>
      <c r="AW423">
        <v>21</v>
      </c>
      <c r="AX423">
        <v>16</v>
      </c>
      <c r="AZ423">
        <v>0</v>
      </c>
      <c r="BA423">
        <f t="shared" si="35"/>
        <v>6227</v>
      </c>
      <c r="BB423">
        <f t="shared" si="36"/>
        <v>9098</v>
      </c>
      <c r="BD423" t="e">
        <f t="shared" si="33"/>
        <v>#N/A</v>
      </c>
      <c r="BE423">
        <f t="shared" si="34"/>
        <v>0</v>
      </c>
    </row>
    <row r="424" spans="1:57" x14ac:dyDescent="0.25">
      <c r="A424" t="s">
        <v>566</v>
      </c>
      <c r="B424" t="s">
        <v>407</v>
      </c>
      <c r="C424" t="s">
        <v>408</v>
      </c>
      <c r="D424" t="s">
        <v>57</v>
      </c>
      <c r="E424" t="s">
        <v>58</v>
      </c>
      <c r="F424" s="1">
        <v>41743</v>
      </c>
      <c r="G424" s="1">
        <v>41738</v>
      </c>
      <c r="H424" s="1">
        <v>41741</v>
      </c>
      <c r="I424">
        <v>0</v>
      </c>
      <c r="J424">
        <v>466</v>
      </c>
      <c r="K424">
        <v>466</v>
      </c>
      <c r="L424">
        <v>61626</v>
      </c>
      <c r="M424" t="b">
        <v>0</v>
      </c>
      <c r="O424" t="s">
        <v>34</v>
      </c>
      <c r="P424" s="1">
        <v>41743</v>
      </c>
      <c r="Q424" t="b">
        <v>0</v>
      </c>
      <c r="R424" t="b">
        <v>0</v>
      </c>
      <c r="S424" t="b">
        <v>0</v>
      </c>
      <c r="T424">
        <v>5</v>
      </c>
      <c r="U424">
        <v>1</v>
      </c>
      <c r="V424">
        <v>0</v>
      </c>
      <c r="W424">
        <v>12</v>
      </c>
      <c r="X424">
        <v>1</v>
      </c>
      <c r="Y424">
        <v>1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1135</v>
      </c>
      <c r="AF424">
        <v>9</v>
      </c>
      <c r="AG424">
        <v>2826</v>
      </c>
      <c r="AH424">
        <v>1063</v>
      </c>
      <c r="AI424">
        <v>0</v>
      </c>
      <c r="AN424">
        <v>24.92</v>
      </c>
      <c r="AP424" t="s">
        <v>59</v>
      </c>
      <c r="AS424">
        <v>6</v>
      </c>
      <c r="AU424">
        <v>17744</v>
      </c>
      <c r="AV424">
        <v>202</v>
      </c>
      <c r="AW424">
        <v>21</v>
      </c>
      <c r="AX424">
        <v>15</v>
      </c>
      <c r="AZ424">
        <v>0</v>
      </c>
      <c r="BA424">
        <f t="shared" si="35"/>
        <v>5988</v>
      </c>
      <c r="BB424">
        <f t="shared" si="36"/>
        <v>9337</v>
      </c>
      <c r="BD424" t="e">
        <f t="shared" si="33"/>
        <v>#N/A</v>
      </c>
      <c r="BE424">
        <f t="shared" si="34"/>
        <v>0</v>
      </c>
    </row>
    <row r="425" spans="1:57" x14ac:dyDescent="0.25">
      <c r="A425" t="s">
        <v>568</v>
      </c>
      <c r="B425" t="s">
        <v>407</v>
      </c>
      <c r="C425" t="s">
        <v>408</v>
      </c>
      <c r="D425" t="s">
        <v>57</v>
      </c>
      <c r="E425" t="s">
        <v>58</v>
      </c>
      <c r="F425" s="1">
        <v>41718</v>
      </c>
      <c r="G425" s="1">
        <v>41716</v>
      </c>
      <c r="H425" s="1">
        <v>41717</v>
      </c>
      <c r="I425">
        <v>0</v>
      </c>
      <c r="J425">
        <v>212</v>
      </c>
      <c r="K425">
        <v>212</v>
      </c>
      <c r="L425">
        <v>61372</v>
      </c>
      <c r="M425" t="b">
        <v>0</v>
      </c>
      <c r="O425" t="s">
        <v>34</v>
      </c>
      <c r="P425" s="1">
        <v>41718</v>
      </c>
      <c r="Q425" t="b">
        <v>0</v>
      </c>
      <c r="R425" t="b">
        <v>0</v>
      </c>
      <c r="S425" t="b">
        <v>0</v>
      </c>
      <c r="T425">
        <v>4</v>
      </c>
      <c r="U425">
        <v>1</v>
      </c>
      <c r="V425">
        <v>0</v>
      </c>
      <c r="W425">
        <v>8</v>
      </c>
      <c r="X425">
        <v>1</v>
      </c>
      <c r="Y425">
        <v>1</v>
      </c>
      <c r="Z425">
        <v>0</v>
      </c>
      <c r="AA425">
        <v>0</v>
      </c>
      <c r="AB425">
        <v>1</v>
      </c>
      <c r="AC425">
        <v>1</v>
      </c>
      <c r="AD425">
        <v>0</v>
      </c>
      <c r="AE425">
        <v>1015</v>
      </c>
      <c r="AF425">
        <v>8</v>
      </c>
      <c r="AG425">
        <v>2557</v>
      </c>
      <c r="AH425">
        <v>1009</v>
      </c>
      <c r="AI425">
        <v>1</v>
      </c>
      <c r="AN425">
        <v>24.3</v>
      </c>
      <c r="AP425" t="s">
        <v>59</v>
      </c>
      <c r="AS425">
        <v>6</v>
      </c>
      <c r="AU425">
        <v>10615</v>
      </c>
      <c r="AV425">
        <v>570</v>
      </c>
      <c r="AW425">
        <v>21</v>
      </c>
      <c r="AX425">
        <v>16</v>
      </c>
      <c r="AZ425">
        <v>0</v>
      </c>
      <c r="BA425">
        <f t="shared" si="35"/>
        <v>5734</v>
      </c>
      <c r="BB425">
        <f t="shared" si="36"/>
        <v>9591</v>
      </c>
      <c r="BD425" t="e">
        <f t="shared" si="33"/>
        <v>#N/A</v>
      </c>
      <c r="BE425">
        <f t="shared" si="34"/>
        <v>0</v>
      </c>
    </row>
    <row r="426" spans="1:57" x14ac:dyDescent="0.25">
      <c r="A426" t="s">
        <v>570</v>
      </c>
      <c r="B426" t="s">
        <v>407</v>
      </c>
      <c r="C426" t="s">
        <v>408</v>
      </c>
      <c r="D426" t="s">
        <v>57</v>
      </c>
      <c r="E426" t="s">
        <v>58</v>
      </c>
      <c r="F426" s="1">
        <v>41706</v>
      </c>
      <c r="G426" s="1">
        <v>41701</v>
      </c>
      <c r="H426" s="1">
        <v>41704</v>
      </c>
      <c r="I426">
        <v>0</v>
      </c>
      <c r="J426">
        <v>977</v>
      </c>
      <c r="K426">
        <v>977</v>
      </c>
      <c r="L426">
        <v>61160</v>
      </c>
      <c r="M426" t="b">
        <v>1</v>
      </c>
      <c r="O426" t="s">
        <v>34</v>
      </c>
      <c r="P426" s="1">
        <v>41706</v>
      </c>
      <c r="Q426" t="b">
        <v>0</v>
      </c>
      <c r="R426" t="b">
        <v>0</v>
      </c>
      <c r="S426" t="b">
        <v>0</v>
      </c>
      <c r="T426">
        <v>7</v>
      </c>
      <c r="U426">
        <v>1</v>
      </c>
      <c r="V426">
        <v>0</v>
      </c>
      <c r="W426">
        <v>26</v>
      </c>
      <c r="X426">
        <v>0</v>
      </c>
      <c r="Y426">
        <v>3</v>
      </c>
      <c r="Z426">
        <v>0</v>
      </c>
      <c r="AA426">
        <v>3</v>
      </c>
      <c r="AB426">
        <v>2</v>
      </c>
      <c r="AC426">
        <v>1</v>
      </c>
      <c r="AD426">
        <v>0</v>
      </c>
      <c r="AE426">
        <v>1215</v>
      </c>
      <c r="AF426">
        <v>10</v>
      </c>
      <c r="AG426">
        <v>3130</v>
      </c>
      <c r="AH426">
        <v>1050</v>
      </c>
      <c r="AI426">
        <v>0</v>
      </c>
      <c r="AN426">
        <v>24.62</v>
      </c>
      <c r="AP426" t="s">
        <v>59</v>
      </c>
      <c r="AS426">
        <v>17</v>
      </c>
      <c r="AU426">
        <v>26714</v>
      </c>
      <c r="AV426">
        <v>283</v>
      </c>
      <c r="AW426">
        <v>22</v>
      </c>
      <c r="AX426">
        <v>15</v>
      </c>
      <c r="AZ426">
        <v>0</v>
      </c>
      <c r="BA426">
        <f t="shared" si="35"/>
        <v>5522</v>
      </c>
      <c r="BB426">
        <f t="shared" si="36"/>
        <v>9803</v>
      </c>
      <c r="BD426" t="e">
        <f t="shared" si="33"/>
        <v>#N/A</v>
      </c>
      <c r="BE426">
        <f t="shared" si="34"/>
        <v>1</v>
      </c>
    </row>
    <row r="427" spans="1:57" x14ac:dyDescent="0.25">
      <c r="A427" t="s">
        <v>572</v>
      </c>
      <c r="B427" t="s">
        <v>407</v>
      </c>
      <c r="C427" t="s">
        <v>408</v>
      </c>
      <c r="D427" t="s">
        <v>57</v>
      </c>
      <c r="E427" t="s">
        <v>58</v>
      </c>
      <c r="F427" s="1">
        <v>41687</v>
      </c>
      <c r="G427" s="1">
        <v>41683</v>
      </c>
      <c r="H427" s="1">
        <v>41687</v>
      </c>
      <c r="I427">
        <v>0</v>
      </c>
      <c r="J427">
        <v>744</v>
      </c>
      <c r="K427">
        <v>744</v>
      </c>
      <c r="L427">
        <v>60927</v>
      </c>
      <c r="M427" t="b">
        <v>0</v>
      </c>
      <c r="O427" t="s">
        <v>34</v>
      </c>
      <c r="P427" s="1">
        <v>41687</v>
      </c>
      <c r="Q427" t="b">
        <v>0</v>
      </c>
      <c r="R427" t="b">
        <v>0</v>
      </c>
      <c r="S427" t="b">
        <v>0</v>
      </c>
      <c r="T427">
        <v>6</v>
      </c>
      <c r="U427">
        <v>1</v>
      </c>
      <c r="V427">
        <v>0</v>
      </c>
      <c r="W427">
        <v>17</v>
      </c>
      <c r="X427">
        <v>1</v>
      </c>
      <c r="Y427">
        <v>2</v>
      </c>
      <c r="Z427">
        <v>0</v>
      </c>
      <c r="AA427">
        <v>1</v>
      </c>
      <c r="AB427">
        <v>0</v>
      </c>
      <c r="AC427">
        <v>1</v>
      </c>
      <c r="AD427">
        <v>0</v>
      </c>
      <c r="AE427">
        <v>974</v>
      </c>
      <c r="AF427">
        <v>8</v>
      </c>
      <c r="AG427">
        <v>2387</v>
      </c>
      <c r="AH427">
        <v>876</v>
      </c>
      <c r="AI427">
        <v>0</v>
      </c>
      <c r="AN427">
        <v>24.17</v>
      </c>
      <c r="AP427" t="s">
        <v>59</v>
      </c>
      <c r="AS427">
        <v>21</v>
      </c>
      <c r="AU427">
        <v>25478</v>
      </c>
      <c r="AV427">
        <v>315</v>
      </c>
      <c r="AW427">
        <v>22</v>
      </c>
      <c r="AX427">
        <v>15</v>
      </c>
      <c r="AZ427">
        <v>0</v>
      </c>
      <c r="BA427">
        <f t="shared" si="35"/>
        <v>5289</v>
      </c>
      <c r="BB427">
        <f t="shared" si="36"/>
        <v>10036</v>
      </c>
      <c r="BD427" t="e">
        <f t="shared" si="33"/>
        <v>#N/A</v>
      </c>
      <c r="BE427">
        <f t="shared" si="34"/>
        <v>0</v>
      </c>
    </row>
    <row r="428" spans="1:57" x14ac:dyDescent="0.25">
      <c r="A428" t="s">
        <v>574</v>
      </c>
      <c r="B428" t="s">
        <v>407</v>
      </c>
      <c r="C428" t="s">
        <v>408</v>
      </c>
      <c r="D428" t="s">
        <v>57</v>
      </c>
      <c r="E428" t="s">
        <v>58</v>
      </c>
      <c r="F428" s="1">
        <v>41666</v>
      </c>
      <c r="G428" s="1">
        <v>41659</v>
      </c>
      <c r="H428" s="1">
        <v>41664</v>
      </c>
      <c r="I428">
        <v>0</v>
      </c>
      <c r="J428">
        <v>476</v>
      </c>
      <c r="K428">
        <v>476</v>
      </c>
      <c r="L428">
        <v>60659</v>
      </c>
      <c r="M428" t="b">
        <v>0</v>
      </c>
      <c r="O428" t="s">
        <v>34</v>
      </c>
      <c r="P428" s="1">
        <v>41666</v>
      </c>
      <c r="Q428" t="b">
        <v>0</v>
      </c>
      <c r="R428" t="b">
        <v>0</v>
      </c>
      <c r="S428" t="b">
        <v>0</v>
      </c>
      <c r="T428">
        <v>5</v>
      </c>
      <c r="U428">
        <v>1</v>
      </c>
      <c r="V428">
        <v>0</v>
      </c>
      <c r="W428">
        <v>11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1026</v>
      </c>
      <c r="AF428">
        <v>8</v>
      </c>
      <c r="AG428">
        <v>2545</v>
      </c>
      <c r="AH428">
        <v>1060</v>
      </c>
      <c r="AI428">
        <v>0</v>
      </c>
      <c r="AN428">
        <v>23.26</v>
      </c>
      <c r="AP428" t="s">
        <v>59</v>
      </c>
      <c r="AS428">
        <v>9</v>
      </c>
      <c r="AU428">
        <v>18178</v>
      </c>
      <c r="AV428">
        <v>244</v>
      </c>
      <c r="AW428">
        <v>21</v>
      </c>
      <c r="AX428">
        <v>15</v>
      </c>
      <c r="AZ428">
        <v>0</v>
      </c>
      <c r="BA428">
        <f t="shared" si="35"/>
        <v>5021</v>
      </c>
      <c r="BB428">
        <f t="shared" si="36"/>
        <v>10304</v>
      </c>
      <c r="BD428" t="e">
        <f t="shared" si="33"/>
        <v>#N/A</v>
      </c>
      <c r="BE428">
        <f t="shared" si="34"/>
        <v>0</v>
      </c>
    </row>
    <row r="429" spans="1:57" x14ac:dyDescent="0.25">
      <c r="A429" t="s">
        <v>576</v>
      </c>
      <c r="B429" t="s">
        <v>407</v>
      </c>
      <c r="C429" t="s">
        <v>408</v>
      </c>
      <c r="D429" t="s">
        <v>57</v>
      </c>
      <c r="E429" t="s">
        <v>58</v>
      </c>
      <c r="F429" s="1">
        <v>41646</v>
      </c>
      <c r="G429" s="1">
        <v>41639</v>
      </c>
      <c r="H429" s="1">
        <v>41643</v>
      </c>
      <c r="I429">
        <v>0</v>
      </c>
      <c r="J429">
        <v>253</v>
      </c>
      <c r="K429">
        <v>253</v>
      </c>
      <c r="L429">
        <v>60436</v>
      </c>
      <c r="M429" t="b">
        <v>0</v>
      </c>
      <c r="O429" t="s">
        <v>34</v>
      </c>
      <c r="P429" s="1">
        <v>41646</v>
      </c>
      <c r="Q429" t="b">
        <v>0</v>
      </c>
      <c r="R429" t="b">
        <v>0</v>
      </c>
      <c r="S429" t="b">
        <v>0</v>
      </c>
      <c r="T429">
        <v>7</v>
      </c>
      <c r="U429">
        <v>1</v>
      </c>
      <c r="V429">
        <v>0</v>
      </c>
      <c r="W429">
        <v>10</v>
      </c>
      <c r="X429">
        <v>0</v>
      </c>
      <c r="Y429">
        <v>1</v>
      </c>
      <c r="Z429">
        <v>0</v>
      </c>
      <c r="AA429">
        <v>2</v>
      </c>
      <c r="AB429">
        <v>1</v>
      </c>
      <c r="AC429">
        <v>0</v>
      </c>
      <c r="AD429">
        <v>0</v>
      </c>
      <c r="AE429">
        <v>1287</v>
      </c>
      <c r="AF429">
        <v>11</v>
      </c>
      <c r="AG429">
        <v>3197</v>
      </c>
      <c r="AH429">
        <v>1256</v>
      </c>
      <c r="AI429">
        <v>0</v>
      </c>
      <c r="AN429">
        <v>23.92</v>
      </c>
      <c r="AP429" t="s">
        <v>59</v>
      </c>
      <c r="AS429">
        <v>17</v>
      </c>
      <c r="AU429">
        <v>12146</v>
      </c>
      <c r="AV429">
        <v>224</v>
      </c>
      <c r="AW429">
        <v>21</v>
      </c>
      <c r="AX429">
        <v>15</v>
      </c>
      <c r="AZ429">
        <v>0</v>
      </c>
      <c r="BA429">
        <f t="shared" si="35"/>
        <v>4798</v>
      </c>
      <c r="BB429">
        <f t="shared" si="36"/>
        <v>10527</v>
      </c>
      <c r="BD429" t="e">
        <f t="shared" si="33"/>
        <v>#N/A</v>
      </c>
      <c r="BE429">
        <f t="shared" si="34"/>
        <v>0</v>
      </c>
    </row>
    <row r="430" spans="1:57" x14ac:dyDescent="0.25">
      <c r="A430" t="s">
        <v>578</v>
      </c>
      <c r="B430" t="s">
        <v>407</v>
      </c>
      <c r="C430" t="s">
        <v>408</v>
      </c>
      <c r="D430" t="s">
        <v>57</v>
      </c>
      <c r="E430" t="s">
        <v>58</v>
      </c>
      <c r="F430" s="1">
        <v>41620</v>
      </c>
      <c r="G430" s="1">
        <v>41617</v>
      </c>
      <c r="H430" s="1">
        <v>41619</v>
      </c>
      <c r="I430">
        <v>0</v>
      </c>
      <c r="J430">
        <v>558</v>
      </c>
      <c r="K430">
        <v>1260</v>
      </c>
      <c r="L430">
        <v>60183</v>
      </c>
      <c r="M430" t="b">
        <v>1</v>
      </c>
      <c r="O430" t="s">
        <v>34</v>
      </c>
      <c r="P430" s="1">
        <v>41620</v>
      </c>
      <c r="Q430" t="b">
        <v>0</v>
      </c>
      <c r="R430" t="b">
        <v>0</v>
      </c>
      <c r="S430" t="b">
        <v>0</v>
      </c>
      <c r="T430">
        <v>20</v>
      </c>
      <c r="U430">
        <v>4</v>
      </c>
      <c r="V430">
        <v>0</v>
      </c>
      <c r="W430">
        <v>35</v>
      </c>
      <c r="X430">
        <v>1</v>
      </c>
      <c r="Y430">
        <v>3</v>
      </c>
      <c r="Z430">
        <v>0</v>
      </c>
      <c r="AA430">
        <v>1</v>
      </c>
      <c r="AB430">
        <v>2</v>
      </c>
      <c r="AC430">
        <v>0</v>
      </c>
      <c r="AD430">
        <v>1</v>
      </c>
      <c r="AE430">
        <v>1182</v>
      </c>
      <c r="AF430">
        <v>11</v>
      </c>
      <c r="AG430">
        <v>2939</v>
      </c>
      <c r="AH430">
        <v>1001</v>
      </c>
      <c r="AI430">
        <v>0</v>
      </c>
      <c r="AN430">
        <v>23.71</v>
      </c>
      <c r="AP430" t="s">
        <v>59</v>
      </c>
      <c r="AS430">
        <v>37</v>
      </c>
      <c r="AU430">
        <v>39967</v>
      </c>
      <c r="AV430">
        <v>886</v>
      </c>
      <c r="AW430">
        <v>22</v>
      </c>
      <c r="AX430">
        <v>17</v>
      </c>
      <c r="AZ430">
        <v>0</v>
      </c>
      <c r="BA430">
        <f t="shared" si="35"/>
        <v>4545</v>
      </c>
      <c r="BB430">
        <f t="shared" si="36"/>
        <v>10780</v>
      </c>
      <c r="BD430" t="e">
        <f t="shared" si="33"/>
        <v>#N/A</v>
      </c>
      <c r="BE430">
        <f t="shared" si="34"/>
        <v>1</v>
      </c>
    </row>
    <row r="431" spans="1:57" x14ac:dyDescent="0.25">
      <c r="A431" t="s">
        <v>580</v>
      </c>
      <c r="B431" t="s">
        <v>407</v>
      </c>
      <c r="C431" t="s">
        <v>408</v>
      </c>
      <c r="D431" t="s">
        <v>57</v>
      </c>
      <c r="E431" t="s">
        <v>58</v>
      </c>
      <c r="F431" s="1">
        <v>41586</v>
      </c>
      <c r="G431" s="1">
        <v>41583</v>
      </c>
      <c r="H431" s="1">
        <v>41585</v>
      </c>
      <c r="I431">
        <v>0</v>
      </c>
      <c r="J431">
        <v>237</v>
      </c>
      <c r="K431">
        <v>939</v>
      </c>
      <c r="L431">
        <v>59862</v>
      </c>
      <c r="M431" t="b">
        <v>0</v>
      </c>
      <c r="O431" t="s">
        <v>34</v>
      </c>
      <c r="P431" s="1">
        <v>41586</v>
      </c>
      <c r="Q431" t="b">
        <v>0</v>
      </c>
      <c r="R431" t="b">
        <v>0</v>
      </c>
      <c r="S431" t="b">
        <v>0</v>
      </c>
      <c r="T431">
        <v>15</v>
      </c>
      <c r="U431">
        <v>3</v>
      </c>
      <c r="V431">
        <v>0</v>
      </c>
      <c r="W431">
        <v>25</v>
      </c>
      <c r="X431">
        <v>1</v>
      </c>
      <c r="Y431">
        <v>2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1359</v>
      </c>
      <c r="AF431">
        <v>12</v>
      </c>
      <c r="AG431">
        <v>3518</v>
      </c>
      <c r="AH431">
        <v>1215</v>
      </c>
      <c r="AI431">
        <v>0</v>
      </c>
      <c r="AN431">
        <v>23.3</v>
      </c>
      <c r="AP431" t="s">
        <v>59</v>
      </c>
      <c r="AS431">
        <v>25</v>
      </c>
      <c r="AU431">
        <v>26286</v>
      </c>
      <c r="AV431">
        <v>2373</v>
      </c>
      <c r="AW431">
        <v>22</v>
      </c>
      <c r="AX431">
        <v>18</v>
      </c>
      <c r="AZ431">
        <v>0</v>
      </c>
      <c r="BA431">
        <f t="shared" si="35"/>
        <v>4224</v>
      </c>
      <c r="BB431">
        <f t="shared" si="36"/>
        <v>11101</v>
      </c>
      <c r="BD431" t="e">
        <f t="shared" si="33"/>
        <v>#N/A</v>
      </c>
      <c r="BE431">
        <f t="shared" si="34"/>
        <v>0</v>
      </c>
    </row>
    <row r="432" spans="1:57" x14ac:dyDescent="0.25">
      <c r="A432" t="s">
        <v>582</v>
      </c>
      <c r="B432" t="s">
        <v>407</v>
      </c>
      <c r="C432" t="s">
        <v>408</v>
      </c>
      <c r="D432" t="s">
        <v>57</v>
      </c>
      <c r="E432" t="s">
        <v>58</v>
      </c>
      <c r="F432" s="1">
        <v>41561</v>
      </c>
      <c r="G432" s="1">
        <v>41557</v>
      </c>
      <c r="H432" s="1">
        <v>41558</v>
      </c>
      <c r="I432">
        <v>0</v>
      </c>
      <c r="J432">
        <v>702</v>
      </c>
      <c r="K432">
        <v>702</v>
      </c>
      <c r="L432">
        <v>59625</v>
      </c>
      <c r="M432" t="b">
        <v>0</v>
      </c>
      <c r="O432" t="s">
        <v>34</v>
      </c>
      <c r="P432" s="1">
        <v>41561</v>
      </c>
      <c r="Q432" t="b">
        <v>0</v>
      </c>
      <c r="R432" t="b">
        <v>0</v>
      </c>
      <c r="S432" t="b">
        <v>0</v>
      </c>
      <c r="T432">
        <v>6</v>
      </c>
      <c r="U432">
        <v>1</v>
      </c>
      <c r="V432">
        <v>0</v>
      </c>
      <c r="W432">
        <v>20</v>
      </c>
      <c r="X432">
        <v>0</v>
      </c>
      <c r="Y432">
        <v>0</v>
      </c>
      <c r="Z432">
        <v>0</v>
      </c>
      <c r="AA432">
        <v>0</v>
      </c>
      <c r="AB432">
        <v>8</v>
      </c>
      <c r="AC432">
        <v>0</v>
      </c>
      <c r="AD432">
        <v>0</v>
      </c>
      <c r="AE432">
        <v>1300</v>
      </c>
      <c r="AF432">
        <v>8</v>
      </c>
      <c r="AG432">
        <v>3160</v>
      </c>
      <c r="AH432">
        <v>1148</v>
      </c>
      <c r="AI432">
        <v>0</v>
      </c>
      <c r="AN432">
        <v>24.39</v>
      </c>
      <c r="AP432" t="s">
        <v>59</v>
      </c>
      <c r="AS432">
        <v>11</v>
      </c>
      <c r="AU432">
        <v>7820</v>
      </c>
      <c r="AV432">
        <v>495</v>
      </c>
      <c r="AW432">
        <v>20</v>
      </c>
      <c r="AX432">
        <v>16</v>
      </c>
      <c r="AZ432">
        <v>0</v>
      </c>
      <c r="BA432">
        <f t="shared" si="35"/>
        <v>3987</v>
      </c>
      <c r="BB432">
        <f t="shared" si="36"/>
        <v>11338</v>
      </c>
      <c r="BD432" t="e">
        <f t="shared" si="33"/>
        <v>#N/A</v>
      </c>
      <c r="BE432">
        <f t="shared" si="34"/>
        <v>0</v>
      </c>
    </row>
    <row r="433" spans="1:57" x14ac:dyDescent="0.25">
      <c r="A433" t="s">
        <v>584</v>
      </c>
      <c r="B433" t="s">
        <v>407</v>
      </c>
      <c r="C433" t="s">
        <v>408</v>
      </c>
      <c r="D433" t="s">
        <v>57</v>
      </c>
      <c r="E433" t="s">
        <v>58</v>
      </c>
      <c r="F433" s="1">
        <v>41529</v>
      </c>
      <c r="G433" s="1">
        <v>41524</v>
      </c>
      <c r="H433" s="1">
        <v>41528</v>
      </c>
      <c r="I433">
        <v>0</v>
      </c>
      <c r="J433">
        <v>291</v>
      </c>
      <c r="K433">
        <v>291</v>
      </c>
      <c r="L433">
        <v>59214</v>
      </c>
      <c r="M433" t="b">
        <v>0</v>
      </c>
      <c r="O433" t="s">
        <v>34</v>
      </c>
      <c r="P433" s="1">
        <v>41529</v>
      </c>
      <c r="Q433" t="b">
        <v>0</v>
      </c>
      <c r="R433" t="b">
        <v>0</v>
      </c>
      <c r="S433" t="b">
        <v>0</v>
      </c>
      <c r="T433">
        <v>4</v>
      </c>
      <c r="U433">
        <v>1</v>
      </c>
      <c r="V433">
        <v>0</v>
      </c>
      <c r="W433">
        <v>9</v>
      </c>
      <c r="X433">
        <v>0</v>
      </c>
      <c r="Y433">
        <v>0</v>
      </c>
      <c r="Z433">
        <v>0</v>
      </c>
      <c r="AA433">
        <v>0</v>
      </c>
      <c r="AB433">
        <v>2</v>
      </c>
      <c r="AC433">
        <v>1</v>
      </c>
      <c r="AD433">
        <v>0</v>
      </c>
      <c r="AE433">
        <v>1323</v>
      </c>
      <c r="AF433">
        <v>10</v>
      </c>
      <c r="AG433">
        <v>3267</v>
      </c>
      <c r="AH433">
        <v>1087</v>
      </c>
      <c r="AI433">
        <v>0</v>
      </c>
      <c r="AN433">
        <v>25.56</v>
      </c>
      <c r="AP433" t="s">
        <v>59</v>
      </c>
      <c r="AS433">
        <v>6</v>
      </c>
      <c r="AU433">
        <v>3876</v>
      </c>
      <c r="AV433">
        <v>274</v>
      </c>
      <c r="AW433">
        <v>19</v>
      </c>
      <c r="AX433">
        <v>15</v>
      </c>
      <c r="AZ433">
        <v>0</v>
      </c>
      <c r="BA433">
        <f t="shared" si="35"/>
        <v>3576</v>
      </c>
      <c r="BB433">
        <f t="shared" si="36"/>
        <v>11749</v>
      </c>
      <c r="BD433" t="e">
        <f t="shared" si="33"/>
        <v>#N/A</v>
      </c>
      <c r="BE433">
        <f t="shared" si="34"/>
        <v>0</v>
      </c>
    </row>
    <row r="434" spans="1:57" x14ac:dyDescent="0.25">
      <c r="A434" t="s">
        <v>586</v>
      </c>
      <c r="B434" t="s">
        <v>407</v>
      </c>
      <c r="C434" t="s">
        <v>408</v>
      </c>
      <c r="D434" t="s">
        <v>57</v>
      </c>
      <c r="E434" t="s">
        <v>58</v>
      </c>
      <c r="F434" s="1">
        <v>41509</v>
      </c>
      <c r="G434" s="1">
        <v>41503</v>
      </c>
      <c r="H434" s="1">
        <v>41508</v>
      </c>
      <c r="I434">
        <v>0</v>
      </c>
      <c r="J434">
        <v>1362</v>
      </c>
      <c r="K434">
        <v>1362</v>
      </c>
      <c r="L434">
        <v>58923</v>
      </c>
      <c r="M434" t="b">
        <v>1</v>
      </c>
      <c r="O434" t="s">
        <v>34</v>
      </c>
      <c r="P434" s="1">
        <v>41509</v>
      </c>
      <c r="Q434" t="b">
        <v>0</v>
      </c>
      <c r="R434" t="b">
        <v>0</v>
      </c>
      <c r="S434" t="b">
        <v>0</v>
      </c>
      <c r="T434">
        <v>5</v>
      </c>
      <c r="U434">
        <v>1</v>
      </c>
      <c r="V434">
        <v>0</v>
      </c>
      <c r="W434">
        <v>22</v>
      </c>
      <c r="X434">
        <v>1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1138</v>
      </c>
      <c r="AF434">
        <v>8</v>
      </c>
      <c r="AG434">
        <v>2886</v>
      </c>
      <c r="AH434">
        <v>951</v>
      </c>
      <c r="AI434">
        <v>0</v>
      </c>
      <c r="AN434">
        <v>24.96</v>
      </c>
      <c r="AP434" t="s">
        <v>59</v>
      </c>
      <c r="AS434">
        <v>24</v>
      </c>
      <c r="AU434">
        <v>7242</v>
      </c>
      <c r="AV434">
        <v>286</v>
      </c>
      <c r="AW434">
        <v>20</v>
      </c>
      <c r="AX434">
        <v>15</v>
      </c>
      <c r="AZ434">
        <v>0</v>
      </c>
      <c r="BA434">
        <f t="shared" si="35"/>
        <v>3285</v>
      </c>
      <c r="BB434">
        <f t="shared" si="36"/>
        <v>12040</v>
      </c>
      <c r="BD434" t="e">
        <f t="shared" si="33"/>
        <v>#N/A</v>
      </c>
      <c r="BE434">
        <f t="shared" si="34"/>
        <v>1</v>
      </c>
    </row>
    <row r="435" spans="1:57" x14ac:dyDescent="0.25">
      <c r="A435" t="s">
        <v>588</v>
      </c>
      <c r="B435" t="s">
        <v>407</v>
      </c>
      <c r="C435" t="s">
        <v>408</v>
      </c>
      <c r="D435" t="s">
        <v>57</v>
      </c>
      <c r="E435" t="s">
        <v>58</v>
      </c>
      <c r="F435" s="1">
        <v>41470</v>
      </c>
      <c r="G435" s="1">
        <v>41465</v>
      </c>
      <c r="H435" s="1">
        <v>41468</v>
      </c>
      <c r="I435">
        <v>0</v>
      </c>
      <c r="J435">
        <v>966</v>
      </c>
      <c r="K435">
        <v>966</v>
      </c>
      <c r="L435">
        <v>58527</v>
      </c>
      <c r="M435" t="b">
        <v>0</v>
      </c>
      <c r="O435" t="s">
        <v>34</v>
      </c>
      <c r="P435" s="1">
        <v>41470</v>
      </c>
      <c r="Q435" t="b">
        <v>0</v>
      </c>
      <c r="R435" t="b">
        <v>0</v>
      </c>
      <c r="S435" t="b">
        <v>0</v>
      </c>
      <c r="T435">
        <v>4</v>
      </c>
      <c r="U435">
        <v>1</v>
      </c>
      <c r="V435">
        <v>0</v>
      </c>
      <c r="W435">
        <v>16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1023</v>
      </c>
      <c r="AF435">
        <v>7</v>
      </c>
      <c r="AG435">
        <v>2583</v>
      </c>
      <c r="AH435">
        <v>917</v>
      </c>
      <c r="AI435">
        <v>0</v>
      </c>
      <c r="AN435">
        <v>24.05</v>
      </c>
      <c r="AP435" t="s">
        <v>59</v>
      </c>
      <c r="AS435">
        <v>11</v>
      </c>
      <c r="AU435">
        <v>8720</v>
      </c>
      <c r="AV435">
        <v>654</v>
      </c>
      <c r="AW435">
        <v>20</v>
      </c>
      <c r="AX435">
        <v>17</v>
      </c>
      <c r="AZ435">
        <v>0</v>
      </c>
      <c r="BA435">
        <f t="shared" si="35"/>
        <v>2889</v>
      </c>
      <c r="BB435">
        <f t="shared" si="36"/>
        <v>12436</v>
      </c>
      <c r="BD435" t="e">
        <f t="shared" si="33"/>
        <v>#N/A</v>
      </c>
      <c r="BE435">
        <f t="shared" si="34"/>
        <v>0</v>
      </c>
    </row>
    <row r="436" spans="1:57" x14ac:dyDescent="0.25">
      <c r="A436" t="s">
        <v>590</v>
      </c>
      <c r="B436" t="s">
        <v>407</v>
      </c>
      <c r="C436" t="s">
        <v>408</v>
      </c>
      <c r="D436" t="s">
        <v>57</v>
      </c>
      <c r="E436" t="s">
        <v>58</v>
      </c>
      <c r="F436" s="1">
        <v>41449</v>
      </c>
      <c r="G436" s="1">
        <v>41443</v>
      </c>
      <c r="H436" s="1">
        <v>41447</v>
      </c>
      <c r="I436">
        <v>0</v>
      </c>
      <c r="J436">
        <v>670</v>
      </c>
      <c r="K436">
        <v>670</v>
      </c>
      <c r="L436">
        <v>58231</v>
      </c>
      <c r="M436" t="b">
        <v>0</v>
      </c>
      <c r="O436" t="s">
        <v>34</v>
      </c>
      <c r="P436" s="1">
        <v>41449</v>
      </c>
      <c r="Q436" t="b">
        <v>0</v>
      </c>
      <c r="R436" t="b">
        <v>0</v>
      </c>
      <c r="S436" t="b">
        <v>0</v>
      </c>
      <c r="T436">
        <v>6</v>
      </c>
      <c r="U436">
        <v>1</v>
      </c>
      <c r="V436">
        <v>0</v>
      </c>
      <c r="W436">
        <v>14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3</v>
      </c>
      <c r="AD436">
        <v>0</v>
      </c>
      <c r="AE436">
        <v>1061</v>
      </c>
      <c r="AF436">
        <v>8</v>
      </c>
      <c r="AG436">
        <v>2653</v>
      </c>
      <c r="AH436">
        <v>960</v>
      </c>
      <c r="AI436">
        <v>0</v>
      </c>
      <c r="AN436">
        <v>23.51</v>
      </c>
      <c r="AP436" t="s">
        <v>59</v>
      </c>
      <c r="AS436">
        <v>43</v>
      </c>
      <c r="AU436">
        <v>13616</v>
      </c>
      <c r="AV436">
        <v>2631</v>
      </c>
      <c r="AW436">
        <v>21</v>
      </c>
      <c r="AX436">
        <v>19</v>
      </c>
      <c r="AZ436">
        <v>0</v>
      </c>
      <c r="BA436">
        <f t="shared" si="35"/>
        <v>2593</v>
      </c>
      <c r="BB436">
        <f t="shared" si="36"/>
        <v>12732</v>
      </c>
      <c r="BD436" t="e">
        <f t="shared" si="33"/>
        <v>#N/A</v>
      </c>
      <c r="BE436">
        <f t="shared" si="34"/>
        <v>0</v>
      </c>
    </row>
    <row r="437" spans="1:57" x14ac:dyDescent="0.25">
      <c r="A437" t="s">
        <v>592</v>
      </c>
      <c r="B437" t="s">
        <v>407</v>
      </c>
      <c r="C437" t="s">
        <v>408</v>
      </c>
      <c r="D437" t="s">
        <v>57</v>
      </c>
      <c r="E437" t="s">
        <v>58</v>
      </c>
      <c r="F437" s="1">
        <v>41421</v>
      </c>
      <c r="G437" s="1">
        <v>41418</v>
      </c>
      <c r="H437" s="1">
        <v>41421</v>
      </c>
      <c r="I437">
        <v>0</v>
      </c>
      <c r="J437">
        <v>332</v>
      </c>
      <c r="K437">
        <v>332</v>
      </c>
      <c r="L437">
        <v>57893</v>
      </c>
      <c r="M437" t="b">
        <v>0</v>
      </c>
      <c r="O437" t="s">
        <v>34</v>
      </c>
      <c r="P437" s="1">
        <v>41422</v>
      </c>
      <c r="Q437" t="b">
        <v>0</v>
      </c>
      <c r="R437" t="b">
        <v>0</v>
      </c>
      <c r="S437" t="b">
        <v>0</v>
      </c>
      <c r="T437">
        <v>6</v>
      </c>
      <c r="U437">
        <v>1</v>
      </c>
      <c r="V437">
        <v>0</v>
      </c>
      <c r="W437">
        <v>17</v>
      </c>
      <c r="X437">
        <v>1</v>
      </c>
      <c r="Y437">
        <v>0</v>
      </c>
      <c r="Z437">
        <v>0</v>
      </c>
      <c r="AA437">
        <v>0</v>
      </c>
      <c r="AB437">
        <v>3</v>
      </c>
      <c r="AC437">
        <v>2</v>
      </c>
      <c r="AD437">
        <v>0</v>
      </c>
      <c r="AE437">
        <v>1162</v>
      </c>
      <c r="AF437">
        <v>7</v>
      </c>
      <c r="AG437">
        <v>2997</v>
      </c>
      <c r="AH437">
        <v>1020</v>
      </c>
      <c r="AI437">
        <v>0</v>
      </c>
      <c r="AN437">
        <v>24.25</v>
      </c>
      <c r="AP437" t="s">
        <v>59</v>
      </c>
      <c r="AS437">
        <v>38</v>
      </c>
      <c r="AU437">
        <v>23092</v>
      </c>
      <c r="AV437">
        <v>6837</v>
      </c>
      <c r="AW437">
        <v>22</v>
      </c>
      <c r="AX437">
        <v>20</v>
      </c>
      <c r="AZ437">
        <v>0</v>
      </c>
      <c r="BA437">
        <f t="shared" si="35"/>
        <v>2255</v>
      </c>
      <c r="BB437">
        <f t="shared" si="36"/>
        <v>13070</v>
      </c>
      <c r="BD437" t="e">
        <f t="shared" si="33"/>
        <v>#N/A</v>
      </c>
      <c r="BE437">
        <f t="shared" si="34"/>
        <v>0</v>
      </c>
    </row>
    <row r="438" spans="1:57" x14ac:dyDescent="0.25">
      <c r="A438" t="s">
        <v>594</v>
      </c>
      <c r="B438" t="s">
        <v>407</v>
      </c>
      <c r="C438" t="s">
        <v>408</v>
      </c>
      <c r="D438" t="s">
        <v>57</v>
      </c>
      <c r="E438" t="s">
        <v>58</v>
      </c>
      <c r="F438" s="1">
        <v>41395</v>
      </c>
      <c r="G438" s="1">
        <v>41391</v>
      </c>
      <c r="H438" s="1">
        <v>41394</v>
      </c>
      <c r="I438">
        <v>0</v>
      </c>
      <c r="J438">
        <v>1290</v>
      </c>
      <c r="K438">
        <v>1290</v>
      </c>
      <c r="L438">
        <v>57561</v>
      </c>
      <c r="M438" t="b">
        <v>1</v>
      </c>
      <c r="O438" t="s">
        <v>34</v>
      </c>
      <c r="P438" s="1">
        <v>41396</v>
      </c>
      <c r="Q438" t="b">
        <v>0</v>
      </c>
      <c r="R438" t="b">
        <v>0</v>
      </c>
      <c r="S438" t="b">
        <v>0</v>
      </c>
      <c r="T438">
        <v>6</v>
      </c>
      <c r="U438">
        <v>1</v>
      </c>
      <c r="V438">
        <v>0</v>
      </c>
      <c r="W438">
        <v>41</v>
      </c>
      <c r="X438">
        <v>0</v>
      </c>
      <c r="Y438">
        <v>2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1042</v>
      </c>
      <c r="AF438">
        <v>7</v>
      </c>
      <c r="AG438">
        <v>2569</v>
      </c>
      <c r="AH438">
        <v>965</v>
      </c>
      <c r="AI438">
        <v>2</v>
      </c>
      <c r="AN438">
        <v>24.25</v>
      </c>
      <c r="AP438" t="s">
        <v>59</v>
      </c>
      <c r="AS438">
        <v>43</v>
      </c>
      <c r="AU438">
        <v>32623</v>
      </c>
      <c r="AV438">
        <v>4445</v>
      </c>
      <c r="AW438">
        <v>22</v>
      </c>
      <c r="AX438">
        <v>19</v>
      </c>
      <c r="AZ438">
        <v>0</v>
      </c>
      <c r="BA438">
        <f t="shared" si="35"/>
        <v>1923</v>
      </c>
      <c r="BB438">
        <f t="shared" si="36"/>
        <v>13402</v>
      </c>
      <c r="BD438" t="e">
        <f t="shared" si="33"/>
        <v>#N/A</v>
      </c>
      <c r="BE438">
        <f t="shared" si="34"/>
        <v>1</v>
      </c>
    </row>
    <row r="439" spans="1:57" x14ac:dyDescent="0.25">
      <c r="A439" t="s">
        <v>596</v>
      </c>
      <c r="B439" t="s">
        <v>407</v>
      </c>
      <c r="C439" t="s">
        <v>408</v>
      </c>
      <c r="D439" t="s">
        <v>57</v>
      </c>
      <c r="E439" t="s">
        <v>58</v>
      </c>
      <c r="F439" s="1">
        <v>41366</v>
      </c>
      <c r="G439" s="1">
        <v>41362</v>
      </c>
      <c r="H439" s="1">
        <v>41365</v>
      </c>
      <c r="I439">
        <v>0</v>
      </c>
      <c r="J439">
        <v>881</v>
      </c>
      <c r="K439">
        <v>881</v>
      </c>
      <c r="L439">
        <v>57152</v>
      </c>
      <c r="M439" t="b">
        <v>0</v>
      </c>
      <c r="O439" t="s">
        <v>34</v>
      </c>
      <c r="P439" s="1">
        <v>41366</v>
      </c>
      <c r="Q439" t="b">
        <v>0</v>
      </c>
      <c r="R439" t="b">
        <v>0</v>
      </c>
      <c r="S439" t="b">
        <v>0</v>
      </c>
      <c r="T439">
        <v>6</v>
      </c>
      <c r="U439">
        <v>1</v>
      </c>
      <c r="V439">
        <v>0</v>
      </c>
      <c r="W439">
        <v>43</v>
      </c>
      <c r="X439">
        <v>1</v>
      </c>
      <c r="Y439">
        <v>1</v>
      </c>
      <c r="Z439">
        <v>0</v>
      </c>
      <c r="AA439">
        <v>0</v>
      </c>
      <c r="AB439">
        <v>2</v>
      </c>
      <c r="AC439">
        <v>1</v>
      </c>
      <c r="AD439">
        <v>0</v>
      </c>
      <c r="AE439">
        <v>1032</v>
      </c>
      <c r="AF439">
        <v>13</v>
      </c>
      <c r="AG439">
        <v>2735</v>
      </c>
      <c r="AH439">
        <v>982</v>
      </c>
      <c r="AI439">
        <v>2</v>
      </c>
      <c r="AN439">
        <v>24.44</v>
      </c>
      <c r="AP439" t="s">
        <v>59</v>
      </c>
      <c r="AS439">
        <v>39</v>
      </c>
      <c r="AU439">
        <v>22262</v>
      </c>
      <c r="AV439">
        <v>5337</v>
      </c>
      <c r="AW439">
        <v>22</v>
      </c>
      <c r="AX439">
        <v>20</v>
      </c>
      <c r="AZ439">
        <v>0</v>
      </c>
      <c r="BA439">
        <f t="shared" si="35"/>
        <v>1514</v>
      </c>
      <c r="BB439">
        <f t="shared" si="36"/>
        <v>13811</v>
      </c>
      <c r="BD439" t="e">
        <f t="shared" si="33"/>
        <v>#N/A</v>
      </c>
      <c r="BE439">
        <f t="shared" si="34"/>
        <v>0</v>
      </c>
    </row>
    <row r="440" spans="1:57" x14ac:dyDescent="0.25">
      <c r="A440" t="s">
        <v>598</v>
      </c>
      <c r="B440" t="s">
        <v>407</v>
      </c>
      <c r="C440" t="s">
        <v>408</v>
      </c>
      <c r="D440" t="s">
        <v>57</v>
      </c>
      <c r="E440" t="s">
        <v>58</v>
      </c>
      <c r="F440" s="1">
        <v>41332</v>
      </c>
      <c r="G440" s="1">
        <v>41328</v>
      </c>
      <c r="H440" s="1">
        <v>41331</v>
      </c>
      <c r="I440">
        <v>0</v>
      </c>
      <c r="J440">
        <v>632</v>
      </c>
      <c r="K440">
        <v>632</v>
      </c>
      <c r="L440">
        <v>56903</v>
      </c>
      <c r="M440" t="b">
        <v>0</v>
      </c>
      <c r="O440" t="s">
        <v>34</v>
      </c>
      <c r="P440" s="1">
        <v>41332</v>
      </c>
      <c r="Q440" t="b">
        <v>0</v>
      </c>
      <c r="R440" t="b">
        <v>0</v>
      </c>
      <c r="S440" t="b">
        <v>0</v>
      </c>
      <c r="T440">
        <v>7</v>
      </c>
      <c r="U440">
        <v>4</v>
      </c>
      <c r="V440">
        <v>0</v>
      </c>
      <c r="W440">
        <v>27</v>
      </c>
      <c r="X440">
        <v>1</v>
      </c>
      <c r="Y440">
        <v>1</v>
      </c>
      <c r="Z440">
        <v>1</v>
      </c>
      <c r="AA440">
        <v>2</v>
      </c>
      <c r="AB440">
        <v>5</v>
      </c>
      <c r="AC440">
        <v>0</v>
      </c>
      <c r="AD440">
        <v>0</v>
      </c>
      <c r="AE440">
        <v>1184</v>
      </c>
      <c r="AF440">
        <v>17</v>
      </c>
      <c r="AG440">
        <v>2995</v>
      </c>
      <c r="AH440">
        <v>1098</v>
      </c>
      <c r="AI440">
        <v>0</v>
      </c>
      <c r="AN440">
        <v>24.33</v>
      </c>
      <c r="AP440" t="s">
        <v>59</v>
      </c>
      <c r="AS440">
        <v>16</v>
      </c>
      <c r="AU440">
        <v>15880</v>
      </c>
      <c r="AV440">
        <v>4188</v>
      </c>
      <c r="AW440">
        <v>21</v>
      </c>
      <c r="AX440">
        <v>19</v>
      </c>
      <c r="AZ440">
        <v>0</v>
      </c>
      <c r="BA440">
        <f t="shared" si="35"/>
        <v>1265</v>
      </c>
      <c r="BB440">
        <f t="shared" si="36"/>
        <v>14060</v>
      </c>
      <c r="BD440" t="e">
        <f t="shared" si="33"/>
        <v>#N/A</v>
      </c>
      <c r="BE440">
        <f t="shared" si="34"/>
        <v>0</v>
      </c>
    </row>
    <row r="441" spans="1:57" x14ac:dyDescent="0.25">
      <c r="A441" t="s">
        <v>600</v>
      </c>
      <c r="B441" t="s">
        <v>407</v>
      </c>
      <c r="C441" t="s">
        <v>408</v>
      </c>
      <c r="D441" t="s">
        <v>57</v>
      </c>
      <c r="E441" t="s">
        <v>58</v>
      </c>
      <c r="F441" s="1">
        <v>41303</v>
      </c>
      <c r="G441" s="1">
        <v>41298</v>
      </c>
      <c r="H441" s="1">
        <v>41302</v>
      </c>
      <c r="I441">
        <v>0</v>
      </c>
      <c r="J441">
        <v>311</v>
      </c>
      <c r="K441">
        <v>311</v>
      </c>
      <c r="L441">
        <v>56582</v>
      </c>
      <c r="M441" t="b">
        <v>0</v>
      </c>
      <c r="O441" t="s">
        <v>34</v>
      </c>
      <c r="P441" s="1">
        <v>41303</v>
      </c>
      <c r="Q441" t="b">
        <v>0</v>
      </c>
      <c r="R441" t="b">
        <v>0</v>
      </c>
      <c r="S441" t="b">
        <v>0</v>
      </c>
      <c r="T441">
        <v>6</v>
      </c>
      <c r="U441">
        <v>2</v>
      </c>
      <c r="V441">
        <v>0</v>
      </c>
      <c r="W441">
        <v>16</v>
      </c>
      <c r="X441">
        <v>1</v>
      </c>
      <c r="Y441">
        <v>0</v>
      </c>
      <c r="Z441">
        <v>0</v>
      </c>
      <c r="AA441">
        <v>0</v>
      </c>
      <c r="AB441">
        <v>1</v>
      </c>
      <c r="AC441">
        <v>2</v>
      </c>
      <c r="AD441">
        <v>0</v>
      </c>
      <c r="AE441">
        <v>899</v>
      </c>
      <c r="AF441">
        <v>7</v>
      </c>
      <c r="AG441">
        <v>2549</v>
      </c>
      <c r="AH441">
        <v>827</v>
      </c>
      <c r="AI441">
        <v>0</v>
      </c>
      <c r="AN441">
        <v>25.01</v>
      </c>
      <c r="AP441" t="s">
        <v>59</v>
      </c>
      <c r="AS441">
        <v>13</v>
      </c>
      <c r="AU441">
        <v>4278</v>
      </c>
      <c r="AV441">
        <v>335</v>
      </c>
      <c r="AW441">
        <v>19</v>
      </c>
      <c r="AX441">
        <v>16</v>
      </c>
      <c r="AZ441">
        <v>0</v>
      </c>
      <c r="BA441">
        <f t="shared" si="35"/>
        <v>944</v>
      </c>
      <c r="BB441">
        <f t="shared" si="36"/>
        <v>14381</v>
      </c>
      <c r="BD441" t="e">
        <f t="shared" si="33"/>
        <v>#N/A</v>
      </c>
      <c r="BE441">
        <f t="shared" si="34"/>
        <v>0</v>
      </c>
    </row>
    <row r="442" spans="1:57" x14ac:dyDescent="0.25">
      <c r="A442" t="s">
        <v>602</v>
      </c>
      <c r="B442" t="s">
        <v>407</v>
      </c>
      <c r="C442" t="s">
        <v>408</v>
      </c>
      <c r="D442" t="s">
        <v>57</v>
      </c>
      <c r="E442" t="s">
        <v>58</v>
      </c>
      <c r="F442" s="1">
        <v>41267</v>
      </c>
      <c r="G442" s="1">
        <v>41262</v>
      </c>
      <c r="H442" s="1">
        <v>41267</v>
      </c>
      <c r="I442">
        <v>0</v>
      </c>
      <c r="J442">
        <v>633</v>
      </c>
      <c r="K442">
        <v>1129</v>
      </c>
      <c r="L442">
        <v>56271</v>
      </c>
      <c r="M442" t="b">
        <v>1</v>
      </c>
      <c r="O442" t="s">
        <v>34</v>
      </c>
      <c r="P442" s="1">
        <v>41267</v>
      </c>
      <c r="Q442" t="b">
        <v>1</v>
      </c>
      <c r="R442" t="b">
        <v>0</v>
      </c>
      <c r="S442" t="b">
        <v>0</v>
      </c>
      <c r="T442">
        <v>10</v>
      </c>
      <c r="U442">
        <v>1</v>
      </c>
      <c r="V442">
        <v>0</v>
      </c>
      <c r="W442">
        <v>27</v>
      </c>
      <c r="X442">
        <v>0</v>
      </c>
      <c r="Y442">
        <v>0</v>
      </c>
      <c r="Z442">
        <v>0</v>
      </c>
      <c r="AA442">
        <v>0</v>
      </c>
      <c r="AB442">
        <v>2</v>
      </c>
      <c r="AC442">
        <v>0</v>
      </c>
      <c r="AD442">
        <v>0</v>
      </c>
      <c r="AE442">
        <v>1126</v>
      </c>
      <c r="AF442">
        <v>9</v>
      </c>
      <c r="AG442">
        <v>2871</v>
      </c>
      <c r="AH442">
        <v>988</v>
      </c>
      <c r="AI442">
        <v>0</v>
      </c>
      <c r="AN442">
        <v>23.18</v>
      </c>
      <c r="AP442" t="s">
        <v>59</v>
      </c>
      <c r="AS442">
        <v>26</v>
      </c>
      <c r="AU442">
        <v>17872</v>
      </c>
      <c r="AV442">
        <v>1403</v>
      </c>
      <c r="AW442">
        <v>21</v>
      </c>
      <c r="AX442">
        <v>18</v>
      </c>
      <c r="AZ442">
        <v>0</v>
      </c>
      <c r="BA442">
        <f t="shared" si="35"/>
        <v>633</v>
      </c>
      <c r="BB442">
        <f t="shared" si="36"/>
        <v>14692</v>
      </c>
      <c r="BD442" t="e">
        <f t="shared" si="33"/>
        <v>#N/A</v>
      </c>
      <c r="BE442">
        <f t="shared" si="34"/>
        <v>1</v>
      </c>
    </row>
    <row r="443" spans="1:57" x14ac:dyDescent="0.25">
      <c r="A443" t="s">
        <v>604</v>
      </c>
      <c r="B443" t="s">
        <v>407</v>
      </c>
      <c r="C443" t="s">
        <v>408</v>
      </c>
      <c r="D443" t="s">
        <v>57</v>
      </c>
      <c r="E443" t="s">
        <v>58</v>
      </c>
      <c r="F443" s="1">
        <v>41237</v>
      </c>
      <c r="G443" s="1">
        <v>41234</v>
      </c>
      <c r="H443" s="1">
        <v>41236</v>
      </c>
      <c r="I443">
        <v>0</v>
      </c>
      <c r="J443">
        <v>769</v>
      </c>
      <c r="K443">
        <v>769</v>
      </c>
      <c r="L443">
        <v>55911</v>
      </c>
      <c r="M443" t="b">
        <v>0</v>
      </c>
      <c r="O443" t="s">
        <v>34</v>
      </c>
      <c r="P443" s="1">
        <v>41237</v>
      </c>
      <c r="Q443" t="b">
        <v>1</v>
      </c>
      <c r="R443" t="b">
        <v>0</v>
      </c>
      <c r="S443" t="b">
        <v>0</v>
      </c>
      <c r="T443">
        <v>8</v>
      </c>
      <c r="U443">
        <v>1</v>
      </c>
      <c r="V443">
        <v>0</v>
      </c>
      <c r="W443">
        <v>16</v>
      </c>
      <c r="X443">
        <v>0</v>
      </c>
      <c r="Y443">
        <v>0</v>
      </c>
      <c r="Z443">
        <v>0</v>
      </c>
      <c r="AA443">
        <v>0</v>
      </c>
      <c r="AB443">
        <v>5</v>
      </c>
      <c r="AC443">
        <v>0</v>
      </c>
      <c r="AD443">
        <v>0</v>
      </c>
      <c r="AE443">
        <v>922</v>
      </c>
      <c r="AF443">
        <v>7</v>
      </c>
      <c r="AG443">
        <v>2266</v>
      </c>
      <c r="AH443">
        <v>765</v>
      </c>
      <c r="AI443">
        <v>0</v>
      </c>
      <c r="AN443">
        <v>24.45</v>
      </c>
      <c r="AP443" t="s">
        <v>59</v>
      </c>
      <c r="AS443">
        <v>14</v>
      </c>
      <c r="AU443">
        <v>6273</v>
      </c>
      <c r="AV443">
        <v>461</v>
      </c>
      <c r="AW443">
        <v>20</v>
      </c>
      <c r="AX443">
        <v>16</v>
      </c>
      <c r="AZ443">
        <v>0</v>
      </c>
      <c r="BA443">
        <f>L443-$L$444</f>
        <v>273</v>
      </c>
      <c r="BB443">
        <f t="shared" si="36"/>
        <v>15052</v>
      </c>
      <c r="BD443" t="e">
        <f t="shared" si="33"/>
        <v>#N/A</v>
      </c>
      <c r="BE443">
        <f t="shared" si="34"/>
        <v>0</v>
      </c>
    </row>
    <row r="444" spans="1:57" x14ac:dyDescent="0.25">
      <c r="A444" t="s">
        <v>606</v>
      </c>
      <c r="B444" t="s">
        <v>407</v>
      </c>
      <c r="C444" t="s">
        <v>408</v>
      </c>
      <c r="D444" t="s">
        <v>57</v>
      </c>
      <c r="E444" t="s">
        <v>58</v>
      </c>
      <c r="F444" s="1">
        <v>41221</v>
      </c>
      <c r="G444" s="1">
        <v>41215</v>
      </c>
      <c r="H444" s="1">
        <v>41220</v>
      </c>
      <c r="I444">
        <v>0</v>
      </c>
      <c r="J444">
        <v>496</v>
      </c>
      <c r="K444">
        <v>496</v>
      </c>
      <c r="L444">
        <v>55638</v>
      </c>
      <c r="M444" t="b">
        <v>0</v>
      </c>
      <c r="O444" t="s">
        <v>34</v>
      </c>
      <c r="P444" s="1">
        <v>41221</v>
      </c>
      <c r="Q444" t="b">
        <v>1</v>
      </c>
      <c r="R444" t="b">
        <v>0</v>
      </c>
      <c r="S444" t="b">
        <v>0</v>
      </c>
      <c r="T444">
        <v>4</v>
      </c>
      <c r="U444">
        <v>1</v>
      </c>
      <c r="V444">
        <v>0</v>
      </c>
      <c r="W444">
        <v>2</v>
      </c>
      <c r="X444">
        <v>0</v>
      </c>
      <c r="Y444">
        <v>0</v>
      </c>
      <c r="Z444">
        <v>0</v>
      </c>
      <c r="AA444">
        <v>0</v>
      </c>
      <c r="AB444">
        <v>3</v>
      </c>
      <c r="AC444">
        <v>1</v>
      </c>
      <c r="AD444">
        <v>0</v>
      </c>
      <c r="AE444">
        <v>949</v>
      </c>
      <c r="AF444">
        <v>7</v>
      </c>
      <c r="AG444">
        <v>2525</v>
      </c>
      <c r="AH444">
        <v>883</v>
      </c>
      <c r="AI444">
        <v>0</v>
      </c>
      <c r="AN444">
        <v>24.78</v>
      </c>
      <c r="AP444" t="s">
        <v>59</v>
      </c>
      <c r="AS444">
        <v>5</v>
      </c>
      <c r="AU444">
        <v>3733</v>
      </c>
      <c r="AV444">
        <v>622</v>
      </c>
      <c r="AW444">
        <v>19</v>
      </c>
      <c r="AX444">
        <v>16</v>
      </c>
      <c r="AZ444">
        <v>1</v>
      </c>
      <c r="BA444">
        <f t="shared" ref="BA444:BA454" si="37">L444-$L$456</f>
        <v>3370</v>
      </c>
      <c r="BB444">
        <f>$BA$444-BA444</f>
        <v>0</v>
      </c>
      <c r="BD444" t="e">
        <f t="shared" si="33"/>
        <v>#N/A</v>
      </c>
      <c r="BE444">
        <f t="shared" si="34"/>
        <v>0</v>
      </c>
    </row>
    <row r="445" spans="1:57" x14ac:dyDescent="0.25">
      <c r="A445" t="s">
        <v>608</v>
      </c>
      <c r="B445" t="s">
        <v>407</v>
      </c>
      <c r="C445" t="s">
        <v>408</v>
      </c>
      <c r="D445" t="s">
        <v>57</v>
      </c>
      <c r="E445" t="s">
        <v>58</v>
      </c>
      <c r="F445" s="1">
        <v>41195</v>
      </c>
      <c r="G445" s="1">
        <v>41192</v>
      </c>
      <c r="H445" s="1">
        <v>41194</v>
      </c>
      <c r="I445">
        <v>0</v>
      </c>
      <c r="J445">
        <v>249</v>
      </c>
      <c r="K445">
        <v>249</v>
      </c>
      <c r="L445">
        <v>55391</v>
      </c>
      <c r="M445" t="b">
        <v>0</v>
      </c>
      <c r="O445" t="s">
        <v>34</v>
      </c>
      <c r="P445" s="1">
        <v>41195</v>
      </c>
      <c r="Q445" t="b">
        <v>0</v>
      </c>
      <c r="R445" t="b">
        <v>0</v>
      </c>
      <c r="S445" t="b">
        <v>0</v>
      </c>
      <c r="T445">
        <v>4</v>
      </c>
      <c r="U445">
        <v>1</v>
      </c>
      <c r="V445">
        <v>0</v>
      </c>
      <c r="W445">
        <v>9</v>
      </c>
      <c r="X445">
        <v>1</v>
      </c>
      <c r="Y445">
        <v>0</v>
      </c>
      <c r="Z445">
        <v>0</v>
      </c>
      <c r="AA445">
        <v>0</v>
      </c>
      <c r="AB445">
        <v>3</v>
      </c>
      <c r="AC445">
        <v>1</v>
      </c>
      <c r="AD445">
        <v>0</v>
      </c>
      <c r="AE445">
        <v>1247</v>
      </c>
      <c r="AF445">
        <v>9</v>
      </c>
      <c r="AG445">
        <v>3157</v>
      </c>
      <c r="AH445">
        <v>1179</v>
      </c>
      <c r="AI445">
        <v>0</v>
      </c>
      <c r="AN445">
        <v>24.69</v>
      </c>
      <c r="AP445" t="s">
        <v>59</v>
      </c>
      <c r="AS445">
        <v>7</v>
      </c>
      <c r="AU445">
        <v>14708</v>
      </c>
      <c r="AV445">
        <v>911</v>
      </c>
      <c r="AW445">
        <v>21</v>
      </c>
      <c r="AX445">
        <v>17</v>
      </c>
      <c r="AZ445">
        <v>0</v>
      </c>
      <c r="BA445">
        <f t="shared" si="37"/>
        <v>3123</v>
      </c>
      <c r="BB445">
        <f t="shared" ref="BB445:BB455" si="38">$BA$444-BA445</f>
        <v>247</v>
      </c>
      <c r="BD445" t="e">
        <f t="shared" si="33"/>
        <v>#N/A</v>
      </c>
      <c r="BE445">
        <f t="shared" si="34"/>
        <v>0</v>
      </c>
    </row>
    <row r="446" spans="1:57" x14ac:dyDescent="0.25">
      <c r="A446" t="s">
        <v>610</v>
      </c>
      <c r="B446" t="s">
        <v>407</v>
      </c>
      <c r="C446" t="s">
        <v>408</v>
      </c>
      <c r="D446" t="s">
        <v>57</v>
      </c>
      <c r="E446" t="s">
        <v>58</v>
      </c>
      <c r="F446" s="1">
        <v>41178</v>
      </c>
      <c r="G446" s="1">
        <v>41174</v>
      </c>
      <c r="H446" s="1">
        <v>41177</v>
      </c>
      <c r="I446">
        <v>0</v>
      </c>
      <c r="J446">
        <v>1063</v>
      </c>
      <c r="K446">
        <v>1063</v>
      </c>
      <c r="L446">
        <v>55142</v>
      </c>
      <c r="M446" t="b">
        <v>1</v>
      </c>
      <c r="O446" t="s">
        <v>34</v>
      </c>
      <c r="P446" s="1">
        <v>41178</v>
      </c>
      <c r="Q446" t="b">
        <v>0</v>
      </c>
      <c r="R446" t="b">
        <v>0</v>
      </c>
      <c r="S446" t="b">
        <v>0</v>
      </c>
      <c r="T446">
        <v>4</v>
      </c>
      <c r="U446">
        <v>1</v>
      </c>
      <c r="V446">
        <v>0</v>
      </c>
      <c r="W446">
        <v>21</v>
      </c>
      <c r="X446">
        <v>0</v>
      </c>
      <c r="Y446">
        <v>1</v>
      </c>
      <c r="Z446">
        <v>0</v>
      </c>
      <c r="AA446">
        <v>0</v>
      </c>
      <c r="AB446">
        <v>3</v>
      </c>
      <c r="AC446">
        <v>2</v>
      </c>
      <c r="AD446">
        <v>0</v>
      </c>
      <c r="AE446">
        <v>928</v>
      </c>
      <c r="AF446">
        <v>7</v>
      </c>
      <c r="AG446">
        <v>2327</v>
      </c>
      <c r="AH446">
        <v>844</v>
      </c>
      <c r="AI446">
        <v>0</v>
      </c>
      <c r="AN446">
        <v>24.87</v>
      </c>
      <c r="AP446" t="s">
        <v>59</v>
      </c>
      <c r="AS446">
        <v>36</v>
      </c>
      <c r="AU446">
        <v>28601</v>
      </c>
      <c r="AV446">
        <v>4601</v>
      </c>
      <c r="AW446">
        <v>22</v>
      </c>
      <c r="AX446">
        <v>19</v>
      </c>
      <c r="AZ446">
        <v>0</v>
      </c>
      <c r="BA446">
        <f t="shared" si="37"/>
        <v>2874</v>
      </c>
      <c r="BB446">
        <f t="shared" si="38"/>
        <v>496</v>
      </c>
      <c r="BD446" t="e">
        <f t="shared" si="33"/>
        <v>#N/A</v>
      </c>
      <c r="BE446">
        <f t="shared" si="34"/>
        <v>1</v>
      </c>
    </row>
    <row r="447" spans="1:57" x14ac:dyDescent="0.25">
      <c r="A447" t="s">
        <v>612</v>
      </c>
      <c r="B447" t="s">
        <v>407</v>
      </c>
      <c r="C447" t="s">
        <v>408</v>
      </c>
      <c r="D447" t="s">
        <v>57</v>
      </c>
      <c r="E447" t="s">
        <v>58</v>
      </c>
      <c r="F447" s="1">
        <v>41153</v>
      </c>
      <c r="G447" s="1">
        <v>41151</v>
      </c>
      <c r="H447" s="1">
        <v>41152</v>
      </c>
      <c r="I447">
        <v>0</v>
      </c>
      <c r="J447">
        <v>237</v>
      </c>
      <c r="K447">
        <v>780</v>
      </c>
      <c r="L447">
        <v>54859</v>
      </c>
      <c r="M447" t="b">
        <v>0</v>
      </c>
      <c r="O447" t="s">
        <v>34</v>
      </c>
      <c r="P447" s="1">
        <v>41153</v>
      </c>
      <c r="Q447" t="b">
        <v>0</v>
      </c>
      <c r="R447" t="b">
        <v>0</v>
      </c>
      <c r="S447" t="b">
        <v>0</v>
      </c>
      <c r="T447">
        <v>3</v>
      </c>
      <c r="U447">
        <v>1</v>
      </c>
      <c r="V447">
        <v>0</v>
      </c>
      <c r="W447">
        <v>18</v>
      </c>
      <c r="X447">
        <v>0</v>
      </c>
      <c r="Y447">
        <v>1</v>
      </c>
      <c r="Z447">
        <v>0</v>
      </c>
      <c r="AA447">
        <v>0</v>
      </c>
      <c r="AB447">
        <v>4</v>
      </c>
      <c r="AC447">
        <v>2</v>
      </c>
      <c r="AD447">
        <v>0</v>
      </c>
      <c r="AE447">
        <v>1018</v>
      </c>
      <c r="AF447">
        <v>7</v>
      </c>
      <c r="AG447">
        <v>2532</v>
      </c>
      <c r="AH447">
        <v>856</v>
      </c>
      <c r="AI447">
        <v>0</v>
      </c>
      <c r="AN447">
        <v>24.9</v>
      </c>
      <c r="AP447" t="s">
        <v>59</v>
      </c>
      <c r="AS447">
        <v>16</v>
      </c>
      <c r="AU447">
        <v>8500</v>
      </c>
      <c r="AV447">
        <v>176</v>
      </c>
      <c r="AW447">
        <v>20</v>
      </c>
      <c r="AX447">
        <v>15</v>
      </c>
      <c r="AZ447">
        <v>0</v>
      </c>
      <c r="BA447">
        <f t="shared" si="37"/>
        <v>2591</v>
      </c>
      <c r="BB447">
        <f t="shared" si="38"/>
        <v>779</v>
      </c>
      <c r="BD447" t="e">
        <f t="shared" si="33"/>
        <v>#N/A</v>
      </c>
      <c r="BE447">
        <f t="shared" si="34"/>
        <v>0</v>
      </c>
    </row>
    <row r="448" spans="1:57" x14ac:dyDescent="0.25">
      <c r="A448" t="s">
        <v>614</v>
      </c>
      <c r="B448" t="s">
        <v>407</v>
      </c>
      <c r="C448" t="s">
        <v>408</v>
      </c>
      <c r="D448" t="s">
        <v>57</v>
      </c>
      <c r="E448" t="s">
        <v>58</v>
      </c>
      <c r="F448" s="1">
        <v>41128</v>
      </c>
      <c r="G448" s="1">
        <v>41125</v>
      </c>
      <c r="H448" s="1">
        <v>41128</v>
      </c>
      <c r="I448">
        <v>0</v>
      </c>
      <c r="J448">
        <v>543</v>
      </c>
      <c r="K448">
        <v>543</v>
      </c>
      <c r="L448">
        <v>54622</v>
      </c>
      <c r="M448" t="b">
        <v>0</v>
      </c>
      <c r="O448" t="s">
        <v>34</v>
      </c>
      <c r="P448" s="1">
        <v>41128</v>
      </c>
      <c r="Q448" t="b">
        <v>0</v>
      </c>
      <c r="R448" t="b">
        <v>0</v>
      </c>
      <c r="S448" t="b">
        <v>0</v>
      </c>
      <c r="T448">
        <v>6</v>
      </c>
      <c r="U448">
        <v>1</v>
      </c>
      <c r="V448">
        <v>0</v>
      </c>
      <c r="W448">
        <v>18</v>
      </c>
      <c r="X448">
        <v>0</v>
      </c>
      <c r="Y448">
        <v>1</v>
      </c>
      <c r="Z448">
        <v>0</v>
      </c>
      <c r="AA448">
        <v>1</v>
      </c>
      <c r="AB448">
        <v>5</v>
      </c>
      <c r="AC448">
        <v>1</v>
      </c>
      <c r="AD448">
        <v>0</v>
      </c>
      <c r="AE448">
        <v>1375</v>
      </c>
      <c r="AF448">
        <v>9</v>
      </c>
      <c r="AG448">
        <v>3413</v>
      </c>
      <c r="AH448">
        <v>1148</v>
      </c>
      <c r="AI448">
        <v>0</v>
      </c>
      <c r="AN448">
        <v>23.5</v>
      </c>
      <c r="AP448" t="s">
        <v>59</v>
      </c>
      <c r="AS448">
        <v>16</v>
      </c>
      <c r="AU448">
        <v>15574</v>
      </c>
      <c r="AV448">
        <v>1420</v>
      </c>
      <c r="AW448">
        <v>21</v>
      </c>
      <c r="AX448">
        <v>18</v>
      </c>
      <c r="AZ448">
        <v>0</v>
      </c>
      <c r="BA448">
        <f t="shared" si="37"/>
        <v>2354</v>
      </c>
      <c r="BB448">
        <f t="shared" si="38"/>
        <v>1016</v>
      </c>
      <c r="BD448" t="e">
        <f t="shared" si="33"/>
        <v>#N/A</v>
      </c>
      <c r="BE448">
        <f t="shared" si="34"/>
        <v>0</v>
      </c>
    </row>
    <row r="449" spans="1:57" x14ac:dyDescent="0.25">
      <c r="A449" t="s">
        <v>616</v>
      </c>
      <c r="B449" t="s">
        <v>407</v>
      </c>
      <c r="C449" t="s">
        <v>408</v>
      </c>
      <c r="D449" t="s">
        <v>57</v>
      </c>
      <c r="E449" t="s">
        <v>58</v>
      </c>
      <c r="F449" s="1">
        <v>41108</v>
      </c>
      <c r="G449" s="1">
        <v>41104</v>
      </c>
      <c r="H449" s="1">
        <v>41108</v>
      </c>
      <c r="I449">
        <v>0</v>
      </c>
      <c r="J449">
        <v>226</v>
      </c>
      <c r="K449">
        <v>226</v>
      </c>
      <c r="L449">
        <v>54305</v>
      </c>
      <c r="M449" t="b">
        <v>0</v>
      </c>
      <c r="O449" t="s">
        <v>34</v>
      </c>
      <c r="P449" s="1">
        <v>41108</v>
      </c>
      <c r="Q449" t="b">
        <v>0</v>
      </c>
      <c r="R449" t="b">
        <v>0</v>
      </c>
      <c r="S449" t="b">
        <v>0</v>
      </c>
      <c r="T449">
        <v>7</v>
      </c>
      <c r="U449">
        <v>2</v>
      </c>
      <c r="V449">
        <v>0</v>
      </c>
      <c r="W449">
        <v>13</v>
      </c>
      <c r="X449">
        <v>0</v>
      </c>
      <c r="Y449">
        <v>0</v>
      </c>
      <c r="Z449">
        <v>0</v>
      </c>
      <c r="AA449">
        <v>1</v>
      </c>
      <c r="AB449">
        <v>9</v>
      </c>
      <c r="AC449">
        <v>0</v>
      </c>
      <c r="AD449">
        <v>0</v>
      </c>
      <c r="AE449">
        <v>1541</v>
      </c>
      <c r="AF449">
        <v>12</v>
      </c>
      <c r="AG449">
        <v>3778</v>
      </c>
      <c r="AH449">
        <v>1309</v>
      </c>
      <c r="AI449">
        <v>0</v>
      </c>
      <c r="AN449">
        <v>24.4</v>
      </c>
      <c r="AP449" t="s">
        <v>59</v>
      </c>
      <c r="AS449">
        <v>6</v>
      </c>
      <c r="AU449">
        <v>10215</v>
      </c>
      <c r="AV449">
        <v>242</v>
      </c>
      <c r="AW449">
        <v>21</v>
      </c>
      <c r="AX449">
        <v>15</v>
      </c>
      <c r="AZ449">
        <v>0</v>
      </c>
      <c r="BA449">
        <f t="shared" si="37"/>
        <v>2037</v>
      </c>
      <c r="BB449">
        <f t="shared" si="38"/>
        <v>1333</v>
      </c>
      <c r="BD449" t="e">
        <f t="shared" si="33"/>
        <v>#N/A</v>
      </c>
      <c r="BE449">
        <f t="shared" si="34"/>
        <v>0</v>
      </c>
    </row>
    <row r="450" spans="1:57" x14ac:dyDescent="0.25">
      <c r="A450" t="s">
        <v>618</v>
      </c>
      <c r="B450" t="s">
        <v>407</v>
      </c>
      <c r="C450" t="s">
        <v>408</v>
      </c>
      <c r="D450" t="s">
        <v>57</v>
      </c>
      <c r="E450" t="s">
        <v>58</v>
      </c>
      <c r="F450" s="1">
        <v>41092</v>
      </c>
      <c r="G450" s="1">
        <v>41087</v>
      </c>
      <c r="H450" s="1">
        <v>41089</v>
      </c>
      <c r="I450">
        <v>0</v>
      </c>
      <c r="J450">
        <v>1127</v>
      </c>
      <c r="K450">
        <v>1127</v>
      </c>
      <c r="L450">
        <v>54079</v>
      </c>
      <c r="M450" t="b">
        <v>1</v>
      </c>
      <c r="O450" t="s">
        <v>34</v>
      </c>
      <c r="P450" s="1">
        <v>41092</v>
      </c>
      <c r="Q450" t="b">
        <v>0</v>
      </c>
      <c r="R450" t="b">
        <v>0</v>
      </c>
      <c r="S450" t="b">
        <v>0</v>
      </c>
      <c r="T450">
        <v>6</v>
      </c>
      <c r="U450">
        <v>1</v>
      </c>
      <c r="V450">
        <v>0</v>
      </c>
      <c r="W450">
        <v>24</v>
      </c>
      <c r="X450">
        <v>1</v>
      </c>
      <c r="Y450">
        <v>1</v>
      </c>
      <c r="Z450">
        <v>0</v>
      </c>
      <c r="AA450">
        <v>0</v>
      </c>
      <c r="AB450">
        <v>3</v>
      </c>
      <c r="AC450">
        <v>3</v>
      </c>
      <c r="AD450">
        <v>0</v>
      </c>
      <c r="AE450">
        <v>1111</v>
      </c>
      <c r="AF450">
        <v>8</v>
      </c>
      <c r="AG450">
        <v>2661</v>
      </c>
      <c r="AH450">
        <v>903</v>
      </c>
      <c r="AI450">
        <v>1</v>
      </c>
      <c r="AN450">
        <v>24.3</v>
      </c>
      <c r="AP450" t="s">
        <v>59</v>
      </c>
      <c r="AS450">
        <v>17</v>
      </c>
      <c r="AU450">
        <v>9205</v>
      </c>
      <c r="AV450">
        <v>340</v>
      </c>
      <c r="AW450">
        <v>20</v>
      </c>
      <c r="AX450">
        <v>16</v>
      </c>
      <c r="AZ450">
        <v>0</v>
      </c>
      <c r="BA450">
        <f t="shared" si="37"/>
        <v>1811</v>
      </c>
      <c r="BB450">
        <f t="shared" si="38"/>
        <v>1559</v>
      </c>
      <c r="BD450" t="e">
        <f t="shared" si="33"/>
        <v>#N/A</v>
      </c>
      <c r="BE450">
        <f t="shared" si="34"/>
        <v>1</v>
      </c>
    </row>
    <row r="451" spans="1:57" x14ac:dyDescent="0.25">
      <c r="A451" t="s">
        <v>620</v>
      </c>
      <c r="B451" t="s">
        <v>407</v>
      </c>
      <c r="C451" t="s">
        <v>408</v>
      </c>
      <c r="D451" t="s">
        <v>57</v>
      </c>
      <c r="E451" t="s">
        <v>58</v>
      </c>
      <c r="F451" s="1">
        <v>41061</v>
      </c>
      <c r="G451" s="1">
        <v>41058</v>
      </c>
      <c r="H451" s="1">
        <v>41060</v>
      </c>
      <c r="I451">
        <v>0</v>
      </c>
      <c r="J451">
        <v>811</v>
      </c>
      <c r="K451">
        <v>811</v>
      </c>
      <c r="L451">
        <v>53763</v>
      </c>
      <c r="M451" t="b">
        <v>0</v>
      </c>
      <c r="O451" t="s">
        <v>34</v>
      </c>
      <c r="P451" s="1">
        <v>41061</v>
      </c>
      <c r="Q451" t="b">
        <v>0</v>
      </c>
      <c r="R451" t="b">
        <v>0</v>
      </c>
      <c r="S451" t="b">
        <v>0</v>
      </c>
      <c r="T451">
        <v>5</v>
      </c>
      <c r="U451">
        <v>1</v>
      </c>
      <c r="V451">
        <v>0</v>
      </c>
      <c r="W451">
        <v>17</v>
      </c>
      <c r="X451">
        <v>0</v>
      </c>
      <c r="Y451">
        <v>1</v>
      </c>
      <c r="Z451">
        <v>0</v>
      </c>
      <c r="AA451">
        <v>2</v>
      </c>
      <c r="AB451">
        <v>7</v>
      </c>
      <c r="AC451">
        <v>3</v>
      </c>
      <c r="AD451">
        <v>0</v>
      </c>
      <c r="AE451">
        <v>1026</v>
      </c>
      <c r="AF451">
        <v>7</v>
      </c>
      <c r="AG451">
        <v>2530</v>
      </c>
      <c r="AH451">
        <v>883</v>
      </c>
      <c r="AI451">
        <v>1</v>
      </c>
      <c r="AN451">
        <v>23.1</v>
      </c>
      <c r="AP451" t="s">
        <v>59</v>
      </c>
      <c r="AS451">
        <v>14</v>
      </c>
      <c r="AU451">
        <v>10217</v>
      </c>
      <c r="AV451">
        <v>513</v>
      </c>
      <c r="AW451">
        <v>21</v>
      </c>
      <c r="AX451">
        <v>16</v>
      </c>
      <c r="AZ451">
        <v>0</v>
      </c>
      <c r="BA451">
        <f t="shared" si="37"/>
        <v>1495</v>
      </c>
      <c r="BB451">
        <f t="shared" si="38"/>
        <v>1875</v>
      </c>
      <c r="BD451" t="e">
        <f t="shared" ref="BD451:BD514" si="39">_xlfn.IFS(BC451="A",1,BC451="B",2,BC451="C",3,BC451="X",4)</f>
        <v>#N/A</v>
      </c>
      <c r="BE451">
        <f t="shared" ref="BE451:BE514" si="40">IF(M451=TRUE,1,0)</f>
        <v>0</v>
      </c>
    </row>
    <row r="452" spans="1:57" x14ac:dyDescent="0.25">
      <c r="A452" t="s">
        <v>622</v>
      </c>
      <c r="B452" t="s">
        <v>407</v>
      </c>
      <c r="C452" t="s">
        <v>408</v>
      </c>
      <c r="D452" t="s">
        <v>57</v>
      </c>
      <c r="E452" t="s">
        <v>58</v>
      </c>
      <c r="F452" s="1">
        <v>41046</v>
      </c>
      <c r="G452" s="1">
        <v>41041</v>
      </c>
      <c r="H452" s="1">
        <v>41044</v>
      </c>
      <c r="I452">
        <v>0</v>
      </c>
      <c r="J452">
        <v>559</v>
      </c>
      <c r="K452">
        <v>559</v>
      </c>
      <c r="L452">
        <v>53511</v>
      </c>
      <c r="M452" t="b">
        <v>0</v>
      </c>
      <c r="O452" t="s">
        <v>34</v>
      </c>
      <c r="P452" s="1">
        <v>41046</v>
      </c>
      <c r="Q452" t="b">
        <v>0</v>
      </c>
      <c r="R452" t="b">
        <v>0</v>
      </c>
      <c r="S452" t="b">
        <v>0</v>
      </c>
      <c r="T452">
        <v>4</v>
      </c>
      <c r="U452">
        <v>1</v>
      </c>
      <c r="V452">
        <v>1</v>
      </c>
      <c r="W452">
        <v>12</v>
      </c>
      <c r="X452">
        <v>1</v>
      </c>
      <c r="Y452">
        <v>0</v>
      </c>
      <c r="Z452">
        <v>0</v>
      </c>
      <c r="AA452">
        <v>1</v>
      </c>
      <c r="AB452">
        <v>2</v>
      </c>
      <c r="AC452">
        <v>0</v>
      </c>
      <c r="AD452">
        <v>0</v>
      </c>
      <c r="AE452">
        <v>991</v>
      </c>
      <c r="AF452">
        <v>7</v>
      </c>
      <c r="AG452">
        <v>2411</v>
      </c>
      <c r="AH452">
        <v>856</v>
      </c>
      <c r="AI452">
        <v>0</v>
      </c>
      <c r="AN452">
        <v>23</v>
      </c>
      <c r="AP452" t="s">
        <v>59</v>
      </c>
      <c r="AS452">
        <v>13</v>
      </c>
      <c r="AU452">
        <v>10513</v>
      </c>
      <c r="AV452">
        <v>354</v>
      </c>
      <c r="AW452">
        <v>21</v>
      </c>
      <c r="AX452">
        <v>16</v>
      </c>
      <c r="AZ452">
        <v>0</v>
      </c>
      <c r="BA452">
        <f t="shared" si="37"/>
        <v>1243</v>
      </c>
      <c r="BB452">
        <f t="shared" si="38"/>
        <v>2127</v>
      </c>
      <c r="BD452" t="e">
        <f t="shared" si="39"/>
        <v>#N/A</v>
      </c>
      <c r="BE452">
        <f t="shared" si="40"/>
        <v>0</v>
      </c>
    </row>
    <row r="453" spans="1:57" x14ac:dyDescent="0.25">
      <c r="A453" t="s">
        <v>624</v>
      </c>
      <c r="B453" t="s">
        <v>407</v>
      </c>
      <c r="C453" t="s">
        <v>408</v>
      </c>
      <c r="D453" t="s">
        <v>57</v>
      </c>
      <c r="E453" t="s">
        <v>58</v>
      </c>
      <c r="F453" s="1">
        <v>41026</v>
      </c>
      <c r="G453" s="1">
        <v>41021</v>
      </c>
      <c r="H453" s="1">
        <v>41025</v>
      </c>
      <c r="I453">
        <v>0</v>
      </c>
      <c r="J453">
        <v>303</v>
      </c>
      <c r="K453">
        <v>303</v>
      </c>
      <c r="L453">
        <v>53255</v>
      </c>
      <c r="M453" t="b">
        <v>0</v>
      </c>
      <c r="O453" t="s">
        <v>34</v>
      </c>
      <c r="P453" s="1">
        <v>41026</v>
      </c>
      <c r="Q453" t="b">
        <v>0</v>
      </c>
      <c r="R453" t="b">
        <v>0</v>
      </c>
      <c r="S453" t="b">
        <v>0</v>
      </c>
      <c r="T453">
        <v>4</v>
      </c>
      <c r="U453">
        <v>0</v>
      </c>
      <c r="V453">
        <v>0</v>
      </c>
      <c r="W453">
        <v>11</v>
      </c>
      <c r="X453">
        <v>0</v>
      </c>
      <c r="Y453">
        <v>0</v>
      </c>
      <c r="Z453">
        <v>0</v>
      </c>
      <c r="AA453">
        <v>1</v>
      </c>
      <c r="AB453">
        <v>6</v>
      </c>
      <c r="AC453">
        <v>3</v>
      </c>
      <c r="AD453">
        <v>0</v>
      </c>
      <c r="AE453">
        <v>1069</v>
      </c>
      <c r="AF453">
        <v>7</v>
      </c>
      <c r="AG453">
        <v>2644</v>
      </c>
      <c r="AH453">
        <v>961</v>
      </c>
      <c r="AI453">
        <v>0</v>
      </c>
      <c r="AN453">
        <v>23.7</v>
      </c>
      <c r="AP453" t="s">
        <v>59</v>
      </c>
      <c r="AS453">
        <v>16</v>
      </c>
      <c r="AU453">
        <v>8562</v>
      </c>
      <c r="AV453">
        <v>296</v>
      </c>
      <c r="AW453">
        <v>20</v>
      </c>
      <c r="AX453">
        <v>15</v>
      </c>
      <c r="AZ453">
        <v>0</v>
      </c>
      <c r="BA453">
        <f t="shared" si="37"/>
        <v>987</v>
      </c>
      <c r="BB453">
        <f t="shared" si="38"/>
        <v>2383</v>
      </c>
      <c r="BD453" t="e">
        <f t="shared" si="39"/>
        <v>#N/A</v>
      </c>
      <c r="BE453">
        <f t="shared" si="40"/>
        <v>0</v>
      </c>
    </row>
    <row r="454" spans="1:57" x14ac:dyDescent="0.25">
      <c r="A454" t="s">
        <v>626</v>
      </c>
      <c r="B454" t="s">
        <v>407</v>
      </c>
      <c r="C454" t="s">
        <v>408</v>
      </c>
      <c r="D454" t="s">
        <v>57</v>
      </c>
      <c r="E454" t="s">
        <v>58</v>
      </c>
      <c r="F454" s="1">
        <v>41002</v>
      </c>
      <c r="G454" s="1">
        <v>40997</v>
      </c>
      <c r="H454" s="1">
        <v>41001</v>
      </c>
      <c r="I454">
        <v>0</v>
      </c>
      <c r="J454">
        <v>572</v>
      </c>
      <c r="K454">
        <v>991</v>
      </c>
      <c r="L454">
        <v>52952</v>
      </c>
      <c r="M454" t="b">
        <v>1</v>
      </c>
      <c r="O454" t="s">
        <v>34</v>
      </c>
      <c r="P454" s="1">
        <v>41002</v>
      </c>
      <c r="Q454" t="b">
        <v>0</v>
      </c>
      <c r="R454" t="b">
        <v>0</v>
      </c>
      <c r="S454" t="b">
        <v>0</v>
      </c>
      <c r="T454">
        <v>15</v>
      </c>
      <c r="U454">
        <v>2</v>
      </c>
      <c r="V454">
        <v>1</v>
      </c>
      <c r="W454">
        <v>36</v>
      </c>
      <c r="X454">
        <v>0</v>
      </c>
      <c r="Y454">
        <v>3</v>
      </c>
      <c r="Z454">
        <v>0</v>
      </c>
      <c r="AA454">
        <v>2</v>
      </c>
      <c r="AB454">
        <v>4</v>
      </c>
      <c r="AC454">
        <v>0</v>
      </c>
      <c r="AD454">
        <v>0</v>
      </c>
      <c r="AE454">
        <v>1077</v>
      </c>
      <c r="AF454">
        <v>8</v>
      </c>
      <c r="AG454">
        <v>2628</v>
      </c>
      <c r="AH454">
        <v>884</v>
      </c>
      <c r="AI454">
        <v>1</v>
      </c>
      <c r="AN454">
        <v>23.4</v>
      </c>
      <c r="AP454" t="s">
        <v>59</v>
      </c>
      <c r="AS454">
        <v>42</v>
      </c>
      <c r="AU454">
        <v>17428</v>
      </c>
      <c r="AV454">
        <v>5236</v>
      </c>
      <c r="AW454">
        <v>21</v>
      </c>
      <c r="AX454">
        <v>20</v>
      </c>
      <c r="AZ454">
        <v>0</v>
      </c>
      <c r="BA454">
        <f t="shared" si="37"/>
        <v>684</v>
      </c>
      <c r="BB454">
        <f t="shared" si="38"/>
        <v>2686</v>
      </c>
      <c r="BD454" t="e">
        <f t="shared" si="39"/>
        <v>#N/A</v>
      </c>
      <c r="BE454">
        <f t="shared" si="40"/>
        <v>1</v>
      </c>
    </row>
    <row r="455" spans="1:57" x14ac:dyDescent="0.25">
      <c r="A455" t="s">
        <v>628</v>
      </c>
      <c r="B455" t="s">
        <v>407</v>
      </c>
      <c r="C455" t="s">
        <v>408</v>
      </c>
      <c r="D455" t="s">
        <v>57</v>
      </c>
      <c r="E455" t="s">
        <v>58</v>
      </c>
      <c r="F455" s="1">
        <v>40978</v>
      </c>
      <c r="G455" s="1">
        <v>40972</v>
      </c>
      <c r="H455" s="1">
        <v>40977</v>
      </c>
      <c r="I455">
        <v>0</v>
      </c>
      <c r="J455">
        <v>265</v>
      </c>
      <c r="K455">
        <v>684</v>
      </c>
      <c r="L455">
        <v>52645</v>
      </c>
      <c r="M455" t="b">
        <v>0</v>
      </c>
      <c r="O455" t="s">
        <v>34</v>
      </c>
      <c r="P455" s="1">
        <v>40978</v>
      </c>
      <c r="Q455" t="b">
        <v>0</v>
      </c>
      <c r="R455" t="b">
        <v>0</v>
      </c>
      <c r="S455" t="b">
        <v>0</v>
      </c>
      <c r="T455">
        <v>13</v>
      </c>
      <c r="U455">
        <v>2</v>
      </c>
      <c r="V455">
        <v>0</v>
      </c>
      <c r="W455">
        <v>25</v>
      </c>
      <c r="X455">
        <v>0</v>
      </c>
      <c r="Y455">
        <v>1</v>
      </c>
      <c r="Z455">
        <v>0</v>
      </c>
      <c r="AA455">
        <v>0</v>
      </c>
      <c r="AB455">
        <v>4</v>
      </c>
      <c r="AC455">
        <v>0</v>
      </c>
      <c r="AD455">
        <v>0</v>
      </c>
      <c r="AE455">
        <v>1000</v>
      </c>
      <c r="AF455">
        <v>7</v>
      </c>
      <c r="AG455">
        <v>2454</v>
      </c>
      <c r="AH455">
        <v>790</v>
      </c>
      <c r="AI455">
        <v>0</v>
      </c>
      <c r="AN455">
        <v>23.8</v>
      </c>
      <c r="AP455" t="s">
        <v>59</v>
      </c>
      <c r="AS455">
        <v>69</v>
      </c>
      <c r="AU455">
        <v>15682</v>
      </c>
      <c r="AV455">
        <v>9362</v>
      </c>
      <c r="AW455">
        <v>21</v>
      </c>
      <c r="AX455">
        <v>20</v>
      </c>
      <c r="AZ455">
        <v>0</v>
      </c>
      <c r="BA455">
        <f>L455-$L$456</f>
        <v>377</v>
      </c>
      <c r="BB455">
        <f t="shared" si="38"/>
        <v>2993</v>
      </c>
      <c r="BD455" t="e">
        <f t="shared" si="39"/>
        <v>#N/A</v>
      </c>
      <c r="BE455">
        <f t="shared" si="40"/>
        <v>0</v>
      </c>
    </row>
    <row r="456" spans="1:57" x14ac:dyDescent="0.25">
      <c r="A456" t="s">
        <v>630</v>
      </c>
      <c r="B456" t="s">
        <v>407</v>
      </c>
      <c r="C456" t="s">
        <v>408</v>
      </c>
      <c r="D456" t="s">
        <v>57</v>
      </c>
      <c r="E456" t="s">
        <v>58</v>
      </c>
      <c r="F456" s="1">
        <v>40717</v>
      </c>
      <c r="G456" s="1">
        <v>40713</v>
      </c>
      <c r="H456" s="1">
        <v>40716</v>
      </c>
      <c r="I456">
        <v>0</v>
      </c>
      <c r="J456">
        <v>307</v>
      </c>
      <c r="K456">
        <v>307</v>
      </c>
      <c r="L456">
        <v>52268</v>
      </c>
      <c r="M456" t="b">
        <v>0</v>
      </c>
      <c r="O456" t="s">
        <v>34</v>
      </c>
      <c r="P456" s="1">
        <v>40717</v>
      </c>
      <c r="Q456" t="b">
        <v>0</v>
      </c>
      <c r="R456" t="b">
        <v>0</v>
      </c>
      <c r="S456" t="b">
        <v>0</v>
      </c>
      <c r="T456">
        <v>7</v>
      </c>
      <c r="U456">
        <v>1</v>
      </c>
      <c r="V456">
        <v>0</v>
      </c>
      <c r="W456">
        <v>10</v>
      </c>
      <c r="X456">
        <v>0</v>
      </c>
      <c r="Y456">
        <v>2</v>
      </c>
      <c r="Z456">
        <v>0</v>
      </c>
      <c r="AA456">
        <v>0</v>
      </c>
      <c r="AB456">
        <v>4</v>
      </c>
      <c r="AC456">
        <v>5</v>
      </c>
      <c r="AD456">
        <v>0</v>
      </c>
      <c r="AE456">
        <v>1952</v>
      </c>
      <c r="AF456">
        <v>13</v>
      </c>
      <c r="AG456">
        <v>4625</v>
      </c>
      <c r="AH456">
        <v>1620</v>
      </c>
      <c r="AI456">
        <v>1</v>
      </c>
      <c r="AN456">
        <v>25.5</v>
      </c>
      <c r="AP456" t="s">
        <v>59</v>
      </c>
      <c r="AS456">
        <v>6</v>
      </c>
      <c r="AU456">
        <v>5285</v>
      </c>
      <c r="AV456">
        <v>534</v>
      </c>
      <c r="AW456">
        <v>20</v>
      </c>
      <c r="AX456">
        <v>16</v>
      </c>
      <c r="AZ456">
        <v>1</v>
      </c>
      <c r="BA456">
        <f t="shared" ref="BA456:BA459" si="41">L456-$L$461</f>
        <v>1494</v>
      </c>
      <c r="BB456">
        <f>$BA$456-BA456</f>
        <v>0</v>
      </c>
      <c r="BD456" t="e">
        <f t="shared" si="39"/>
        <v>#N/A</v>
      </c>
      <c r="BE456">
        <f t="shared" si="40"/>
        <v>0</v>
      </c>
    </row>
    <row r="457" spans="1:57" x14ac:dyDescent="0.25">
      <c r="A457" t="s">
        <v>632</v>
      </c>
      <c r="B457" t="s">
        <v>407</v>
      </c>
      <c r="C457" t="s">
        <v>408</v>
      </c>
      <c r="D457" t="s">
        <v>57</v>
      </c>
      <c r="E457" t="s">
        <v>58</v>
      </c>
      <c r="F457" s="1">
        <v>40695</v>
      </c>
      <c r="G457" s="1">
        <v>40692</v>
      </c>
      <c r="H457" s="1">
        <v>40695</v>
      </c>
      <c r="I457">
        <v>0</v>
      </c>
      <c r="J457">
        <v>0</v>
      </c>
      <c r="K457">
        <v>1187</v>
      </c>
      <c r="L457">
        <v>51961</v>
      </c>
      <c r="M457" t="b">
        <v>1</v>
      </c>
      <c r="O457" t="s">
        <v>34</v>
      </c>
      <c r="P457" s="1">
        <v>40695</v>
      </c>
      <c r="Q457" t="b">
        <v>0</v>
      </c>
      <c r="R457" t="b">
        <v>0</v>
      </c>
      <c r="S457" t="b">
        <v>0</v>
      </c>
      <c r="T457">
        <v>9</v>
      </c>
      <c r="U457">
        <v>1</v>
      </c>
      <c r="V457">
        <v>0</v>
      </c>
      <c r="W457">
        <v>22</v>
      </c>
      <c r="X457">
        <v>0</v>
      </c>
      <c r="Y457">
        <v>3</v>
      </c>
      <c r="Z457">
        <v>0</v>
      </c>
      <c r="AA457">
        <v>0</v>
      </c>
      <c r="AB457">
        <v>7</v>
      </c>
      <c r="AC457">
        <v>2</v>
      </c>
      <c r="AD457">
        <v>1</v>
      </c>
      <c r="AE457">
        <v>1211</v>
      </c>
      <c r="AF457">
        <v>9</v>
      </c>
      <c r="AG457">
        <v>3004</v>
      </c>
      <c r="AH457">
        <v>1017</v>
      </c>
      <c r="AI457">
        <v>0</v>
      </c>
      <c r="AN457">
        <v>25.5</v>
      </c>
      <c r="AP457" t="s">
        <v>59</v>
      </c>
      <c r="AS457">
        <v>8</v>
      </c>
      <c r="AU457">
        <v>5674</v>
      </c>
      <c r="AV457">
        <v>322</v>
      </c>
      <c r="AW457">
        <v>20</v>
      </c>
      <c r="AX457">
        <v>16</v>
      </c>
      <c r="AZ457">
        <v>0</v>
      </c>
      <c r="BA457">
        <f t="shared" si="41"/>
        <v>1187</v>
      </c>
      <c r="BB457">
        <f t="shared" ref="BB457:BB460" si="42">$BA$456-BA457</f>
        <v>307</v>
      </c>
      <c r="BD457" t="e">
        <f t="shared" si="39"/>
        <v>#N/A</v>
      </c>
      <c r="BE457">
        <f t="shared" si="40"/>
        <v>1</v>
      </c>
    </row>
    <row r="458" spans="1:57" x14ac:dyDescent="0.25">
      <c r="A458" t="s">
        <v>634</v>
      </c>
      <c r="B458" t="s">
        <v>407</v>
      </c>
      <c r="C458" t="s">
        <v>408</v>
      </c>
      <c r="D458" t="s">
        <v>57</v>
      </c>
      <c r="E458" t="s">
        <v>58</v>
      </c>
      <c r="F458" s="1">
        <v>40681</v>
      </c>
      <c r="G458" s="1">
        <v>40675</v>
      </c>
      <c r="H458" s="1">
        <v>40679</v>
      </c>
      <c r="I458">
        <v>0</v>
      </c>
      <c r="J458">
        <v>902</v>
      </c>
      <c r="K458">
        <v>902</v>
      </c>
      <c r="L458">
        <v>51676</v>
      </c>
      <c r="M458" t="b">
        <v>0</v>
      </c>
      <c r="O458" t="s">
        <v>34</v>
      </c>
      <c r="P458" s="1">
        <v>40681</v>
      </c>
      <c r="Q458" t="b">
        <v>0</v>
      </c>
      <c r="R458" t="b">
        <v>0</v>
      </c>
      <c r="S458" t="b">
        <v>0</v>
      </c>
      <c r="T458">
        <v>11</v>
      </c>
      <c r="U458">
        <v>2</v>
      </c>
      <c r="V458">
        <v>0</v>
      </c>
      <c r="W458">
        <v>28</v>
      </c>
      <c r="X458">
        <v>0</v>
      </c>
      <c r="Y458">
        <v>3</v>
      </c>
      <c r="Z458">
        <v>1</v>
      </c>
      <c r="AA458">
        <v>0</v>
      </c>
      <c r="AB458">
        <v>2</v>
      </c>
      <c r="AC458">
        <v>3</v>
      </c>
      <c r="AD458">
        <v>0</v>
      </c>
      <c r="AE458">
        <v>1330</v>
      </c>
      <c r="AF458">
        <v>10</v>
      </c>
      <c r="AG458">
        <v>3552</v>
      </c>
      <c r="AH458">
        <v>1188</v>
      </c>
      <c r="AI458">
        <v>1</v>
      </c>
      <c r="AN458">
        <v>24.3</v>
      </c>
      <c r="AP458" t="s">
        <v>59</v>
      </c>
      <c r="AS458">
        <v>20</v>
      </c>
      <c r="AU458">
        <v>4349</v>
      </c>
      <c r="AV458">
        <v>159</v>
      </c>
      <c r="AW458">
        <v>19</v>
      </c>
      <c r="AX458">
        <v>14</v>
      </c>
      <c r="AZ458">
        <v>0</v>
      </c>
      <c r="BA458">
        <f t="shared" si="41"/>
        <v>902</v>
      </c>
      <c r="BB458">
        <f t="shared" si="42"/>
        <v>592</v>
      </c>
      <c r="BD458" t="e">
        <f t="shared" si="39"/>
        <v>#N/A</v>
      </c>
      <c r="BE458">
        <f t="shared" si="40"/>
        <v>0</v>
      </c>
    </row>
    <row r="459" spans="1:57" x14ac:dyDescent="0.25">
      <c r="A459" t="s">
        <v>636</v>
      </c>
      <c r="B459" t="s">
        <v>407</v>
      </c>
      <c r="C459" t="s">
        <v>408</v>
      </c>
      <c r="D459" t="s">
        <v>57</v>
      </c>
      <c r="E459" t="s">
        <v>58</v>
      </c>
      <c r="F459" s="1">
        <v>40662</v>
      </c>
      <c r="G459" s="1">
        <v>40655</v>
      </c>
      <c r="H459" s="1">
        <v>40661</v>
      </c>
      <c r="I459">
        <v>0</v>
      </c>
      <c r="J459">
        <v>606</v>
      </c>
      <c r="K459">
        <v>606</v>
      </c>
      <c r="L459">
        <v>51380</v>
      </c>
      <c r="M459" t="b">
        <v>0</v>
      </c>
      <c r="O459" t="s">
        <v>34</v>
      </c>
      <c r="P459" s="1">
        <v>40662</v>
      </c>
      <c r="Q459" t="b">
        <v>0</v>
      </c>
      <c r="R459" t="b">
        <v>0</v>
      </c>
      <c r="S459" t="b">
        <v>0</v>
      </c>
      <c r="T459">
        <v>11</v>
      </c>
      <c r="U459">
        <v>1</v>
      </c>
      <c r="V459">
        <v>0</v>
      </c>
      <c r="W459">
        <v>31</v>
      </c>
      <c r="X459">
        <v>0</v>
      </c>
      <c r="Y459">
        <v>3</v>
      </c>
      <c r="Z459">
        <v>0</v>
      </c>
      <c r="AA459">
        <v>0</v>
      </c>
      <c r="AB459">
        <v>7</v>
      </c>
      <c r="AC459">
        <v>2</v>
      </c>
      <c r="AD459">
        <v>1</v>
      </c>
      <c r="AE459">
        <v>1415</v>
      </c>
      <c r="AF459">
        <v>9</v>
      </c>
      <c r="AG459">
        <v>3510</v>
      </c>
      <c r="AH459">
        <v>1171</v>
      </c>
      <c r="AI459">
        <v>0</v>
      </c>
      <c r="AN459">
        <v>24.6</v>
      </c>
      <c r="AP459" t="s">
        <v>59</v>
      </c>
      <c r="AS459">
        <v>20</v>
      </c>
      <c r="AU459">
        <v>35192</v>
      </c>
      <c r="AV459">
        <v>829</v>
      </c>
      <c r="AW459">
        <v>22</v>
      </c>
      <c r="AX459">
        <v>17</v>
      </c>
      <c r="AZ459">
        <v>0</v>
      </c>
      <c r="BA459">
        <f t="shared" si="41"/>
        <v>606</v>
      </c>
      <c r="BB459">
        <f t="shared" si="42"/>
        <v>888</v>
      </c>
      <c r="BD459" t="e">
        <f t="shared" si="39"/>
        <v>#N/A</v>
      </c>
      <c r="BE459">
        <f t="shared" si="40"/>
        <v>0</v>
      </c>
    </row>
    <row r="460" spans="1:57" x14ac:dyDescent="0.25">
      <c r="A460" t="s">
        <v>638</v>
      </c>
      <c r="B460" t="s">
        <v>407</v>
      </c>
      <c r="C460" t="s">
        <v>408</v>
      </c>
      <c r="D460" t="s">
        <v>57</v>
      </c>
      <c r="E460" t="s">
        <v>58</v>
      </c>
      <c r="F460" s="1">
        <v>40642</v>
      </c>
      <c r="G460" s="1">
        <v>40635</v>
      </c>
      <c r="H460" s="1">
        <v>40641</v>
      </c>
      <c r="I460">
        <v>0</v>
      </c>
      <c r="J460">
        <v>312</v>
      </c>
      <c r="K460">
        <v>312</v>
      </c>
      <c r="L460">
        <v>51086</v>
      </c>
      <c r="M460" t="b">
        <v>0</v>
      </c>
      <c r="O460" t="s">
        <v>34</v>
      </c>
      <c r="P460" s="1">
        <v>40642</v>
      </c>
      <c r="Q460" t="b">
        <v>0</v>
      </c>
      <c r="R460" t="b">
        <v>0</v>
      </c>
      <c r="S460" t="b">
        <v>0</v>
      </c>
      <c r="T460">
        <v>11</v>
      </c>
      <c r="U460">
        <v>1</v>
      </c>
      <c r="V460">
        <v>0</v>
      </c>
      <c r="W460">
        <v>26</v>
      </c>
      <c r="X460">
        <v>0</v>
      </c>
      <c r="Y460">
        <v>2</v>
      </c>
      <c r="Z460">
        <v>0</v>
      </c>
      <c r="AA460">
        <v>0</v>
      </c>
      <c r="AB460">
        <v>4</v>
      </c>
      <c r="AC460">
        <v>3</v>
      </c>
      <c r="AD460">
        <v>1</v>
      </c>
      <c r="AE460">
        <v>1408</v>
      </c>
      <c r="AF460">
        <v>10</v>
      </c>
      <c r="AG460">
        <v>3439</v>
      </c>
      <c r="AH460">
        <v>1187</v>
      </c>
      <c r="AI460">
        <v>0</v>
      </c>
      <c r="AN460">
        <v>24.8</v>
      </c>
      <c r="AP460" t="s">
        <v>59</v>
      </c>
      <c r="AS460">
        <v>14</v>
      </c>
      <c r="AU460">
        <v>42932</v>
      </c>
      <c r="AV460">
        <v>1258</v>
      </c>
      <c r="AW460">
        <v>23</v>
      </c>
      <c r="AX460">
        <v>17</v>
      </c>
      <c r="AZ460">
        <v>0</v>
      </c>
      <c r="BA460">
        <f>L460-$L$461</f>
        <v>312</v>
      </c>
      <c r="BB460">
        <f t="shared" si="42"/>
        <v>1182</v>
      </c>
      <c r="BD460" t="e">
        <f t="shared" si="39"/>
        <v>#N/A</v>
      </c>
      <c r="BE460">
        <f t="shared" si="40"/>
        <v>0</v>
      </c>
    </row>
    <row r="461" spans="1:57" x14ac:dyDescent="0.25">
      <c r="A461" t="s">
        <v>640</v>
      </c>
      <c r="B461" t="s">
        <v>407</v>
      </c>
      <c r="C461" t="s">
        <v>408</v>
      </c>
      <c r="D461" t="s">
        <v>57</v>
      </c>
      <c r="E461" t="s">
        <v>58</v>
      </c>
      <c r="F461" s="1">
        <v>40612</v>
      </c>
      <c r="G461" s="1">
        <v>40607</v>
      </c>
      <c r="H461" s="1">
        <v>40612</v>
      </c>
      <c r="I461">
        <v>0</v>
      </c>
      <c r="J461">
        <v>1184</v>
      </c>
      <c r="K461">
        <v>1184</v>
      </c>
      <c r="L461">
        <v>50774</v>
      </c>
      <c r="M461" t="b">
        <v>1</v>
      </c>
      <c r="O461" t="s">
        <v>34</v>
      </c>
      <c r="P461" s="1">
        <v>40612</v>
      </c>
      <c r="Q461" t="b">
        <v>0</v>
      </c>
      <c r="R461" t="b">
        <v>0</v>
      </c>
      <c r="S461" t="b">
        <v>0</v>
      </c>
      <c r="T461">
        <v>7</v>
      </c>
      <c r="U461">
        <v>1</v>
      </c>
      <c r="V461">
        <v>1</v>
      </c>
      <c r="W461">
        <v>48</v>
      </c>
      <c r="X461">
        <v>0</v>
      </c>
      <c r="Y461">
        <v>5</v>
      </c>
      <c r="Z461">
        <v>0</v>
      </c>
      <c r="AA461">
        <v>4</v>
      </c>
      <c r="AB461">
        <v>2</v>
      </c>
      <c r="AC461">
        <v>1</v>
      </c>
      <c r="AD461">
        <v>0</v>
      </c>
      <c r="AE461">
        <v>1109</v>
      </c>
      <c r="AF461">
        <v>9</v>
      </c>
      <c r="AG461">
        <v>2768</v>
      </c>
      <c r="AH461">
        <v>938</v>
      </c>
      <c r="AI461">
        <v>1</v>
      </c>
      <c r="AN461">
        <v>23.2</v>
      </c>
      <c r="AP461" t="s">
        <v>59</v>
      </c>
      <c r="AS461">
        <v>69</v>
      </c>
      <c r="AU461">
        <v>45526</v>
      </c>
      <c r="AV461">
        <v>3456</v>
      </c>
      <c r="AW461">
        <v>23</v>
      </c>
      <c r="AX461">
        <v>19</v>
      </c>
      <c r="AZ461">
        <v>1</v>
      </c>
      <c r="BA461">
        <f t="shared" ref="BA461:BA483" si="43">L461-$L$485</f>
        <v>7834</v>
      </c>
      <c r="BB461">
        <f>$BA$461-BA461</f>
        <v>0</v>
      </c>
      <c r="BD461" t="e">
        <f t="shared" si="39"/>
        <v>#N/A</v>
      </c>
      <c r="BE461">
        <f t="shared" si="40"/>
        <v>1</v>
      </c>
    </row>
    <row r="462" spans="1:57" x14ac:dyDescent="0.25">
      <c r="A462" t="s">
        <v>641</v>
      </c>
      <c r="B462" t="s">
        <v>407</v>
      </c>
      <c r="C462" t="s">
        <v>408</v>
      </c>
      <c r="D462" t="s">
        <v>57</v>
      </c>
      <c r="E462" t="s">
        <v>58</v>
      </c>
      <c r="F462" s="1">
        <v>40579</v>
      </c>
      <c r="G462" s="1">
        <v>40575</v>
      </c>
      <c r="H462" s="1">
        <v>40577</v>
      </c>
      <c r="I462">
        <v>0</v>
      </c>
      <c r="J462">
        <v>869</v>
      </c>
      <c r="K462">
        <v>869</v>
      </c>
      <c r="L462">
        <v>50459</v>
      </c>
      <c r="M462" t="b">
        <v>0</v>
      </c>
      <c r="O462" t="s">
        <v>34</v>
      </c>
      <c r="P462" s="1">
        <v>40579</v>
      </c>
      <c r="Q462" t="b">
        <v>0</v>
      </c>
      <c r="R462" t="b">
        <v>0</v>
      </c>
      <c r="S462" t="b">
        <v>0</v>
      </c>
      <c r="T462">
        <v>6</v>
      </c>
      <c r="U462">
        <v>1</v>
      </c>
      <c r="V462">
        <v>1</v>
      </c>
      <c r="W462">
        <v>41</v>
      </c>
      <c r="X462">
        <v>1</v>
      </c>
      <c r="Y462">
        <v>3</v>
      </c>
      <c r="Z462">
        <v>0</v>
      </c>
      <c r="AA462">
        <v>3</v>
      </c>
      <c r="AB462">
        <v>2</v>
      </c>
      <c r="AC462">
        <v>2</v>
      </c>
      <c r="AD462">
        <v>0</v>
      </c>
      <c r="AE462">
        <v>1092</v>
      </c>
      <c r="AF462">
        <v>8</v>
      </c>
      <c r="AG462">
        <v>2580</v>
      </c>
      <c r="AH462">
        <v>839</v>
      </c>
      <c r="AI462">
        <v>2</v>
      </c>
      <c r="AN462">
        <v>24.3</v>
      </c>
      <c r="AP462" t="s">
        <v>59</v>
      </c>
      <c r="AS462">
        <v>63</v>
      </c>
      <c r="AU462">
        <v>11254</v>
      </c>
      <c r="AV462">
        <v>5692</v>
      </c>
      <c r="AW462">
        <v>21</v>
      </c>
      <c r="AX462">
        <v>20</v>
      </c>
      <c r="AZ462">
        <v>0</v>
      </c>
      <c r="BA462">
        <f t="shared" si="43"/>
        <v>7519</v>
      </c>
      <c r="BB462">
        <f t="shared" ref="BB462:BB484" si="44">$BA$461-BA462</f>
        <v>315</v>
      </c>
      <c r="BD462" t="e">
        <f t="shared" si="39"/>
        <v>#N/A</v>
      </c>
      <c r="BE462">
        <f t="shared" si="40"/>
        <v>0</v>
      </c>
    </row>
    <row r="463" spans="1:57" x14ac:dyDescent="0.25">
      <c r="A463" t="s">
        <v>644</v>
      </c>
      <c r="B463" t="s">
        <v>407</v>
      </c>
      <c r="C463" t="s">
        <v>408</v>
      </c>
      <c r="D463" t="s">
        <v>57</v>
      </c>
      <c r="E463" t="s">
        <v>58</v>
      </c>
      <c r="F463" s="1">
        <v>40555</v>
      </c>
      <c r="G463" s="1">
        <v>40550</v>
      </c>
      <c r="H463" s="1">
        <v>40553</v>
      </c>
      <c r="I463">
        <v>0</v>
      </c>
      <c r="J463">
        <v>574</v>
      </c>
      <c r="K463">
        <v>574</v>
      </c>
      <c r="L463">
        <v>50164</v>
      </c>
      <c r="M463" t="b">
        <v>0</v>
      </c>
      <c r="O463" t="s">
        <v>34</v>
      </c>
      <c r="P463" s="1">
        <v>40555</v>
      </c>
      <c r="Q463" t="b">
        <v>0</v>
      </c>
      <c r="R463" t="b">
        <v>0</v>
      </c>
      <c r="S463" t="b">
        <v>0</v>
      </c>
      <c r="T463">
        <v>6</v>
      </c>
      <c r="U463">
        <v>1</v>
      </c>
      <c r="V463">
        <v>0</v>
      </c>
      <c r="W463">
        <v>18</v>
      </c>
      <c r="X463">
        <v>1</v>
      </c>
      <c r="Y463">
        <v>1</v>
      </c>
      <c r="Z463">
        <v>0</v>
      </c>
      <c r="AA463">
        <v>3</v>
      </c>
      <c r="AB463">
        <v>3</v>
      </c>
      <c r="AC463">
        <v>2</v>
      </c>
      <c r="AD463">
        <v>0</v>
      </c>
      <c r="AE463">
        <v>1105</v>
      </c>
      <c r="AF463">
        <v>8</v>
      </c>
      <c r="AG463">
        <v>2626</v>
      </c>
      <c r="AH463">
        <v>938</v>
      </c>
      <c r="AI463">
        <v>6</v>
      </c>
      <c r="AN463">
        <v>24.3</v>
      </c>
      <c r="AP463" t="s">
        <v>59</v>
      </c>
      <c r="AS463">
        <v>26</v>
      </c>
      <c r="AU463">
        <v>36723</v>
      </c>
      <c r="AV463">
        <v>1593</v>
      </c>
      <c r="AW463">
        <v>22</v>
      </c>
      <c r="AX463">
        <v>18</v>
      </c>
      <c r="AZ463">
        <v>0</v>
      </c>
      <c r="BA463">
        <f t="shared" si="43"/>
        <v>7224</v>
      </c>
      <c r="BB463">
        <f t="shared" si="44"/>
        <v>610</v>
      </c>
      <c r="BD463" t="e">
        <f t="shared" si="39"/>
        <v>#N/A</v>
      </c>
      <c r="BE463">
        <f t="shared" si="40"/>
        <v>0</v>
      </c>
    </row>
    <row r="464" spans="1:57" x14ac:dyDescent="0.25">
      <c r="A464" t="s">
        <v>646</v>
      </c>
      <c r="B464" t="s">
        <v>407</v>
      </c>
      <c r="C464" t="s">
        <v>408</v>
      </c>
      <c r="D464" t="s">
        <v>57</v>
      </c>
      <c r="E464" t="s">
        <v>58</v>
      </c>
      <c r="F464" s="1">
        <v>40535</v>
      </c>
      <c r="G464" s="1">
        <v>40530</v>
      </c>
      <c r="H464" s="1">
        <v>40534</v>
      </c>
      <c r="I464">
        <v>0</v>
      </c>
      <c r="J464">
        <v>312</v>
      </c>
      <c r="K464">
        <v>312</v>
      </c>
      <c r="L464">
        <v>49902</v>
      </c>
      <c r="M464" t="b">
        <v>0</v>
      </c>
      <c r="O464" t="s">
        <v>34</v>
      </c>
      <c r="P464" s="1">
        <v>40536</v>
      </c>
      <c r="Q464" t="b">
        <v>0</v>
      </c>
      <c r="R464" t="b">
        <v>0</v>
      </c>
      <c r="S464" t="b">
        <v>0</v>
      </c>
      <c r="T464">
        <v>5</v>
      </c>
      <c r="U464">
        <v>1</v>
      </c>
      <c r="V464">
        <v>0</v>
      </c>
      <c r="W464">
        <v>13</v>
      </c>
      <c r="X464">
        <v>0</v>
      </c>
      <c r="Y464">
        <v>0</v>
      </c>
      <c r="Z464">
        <v>0</v>
      </c>
      <c r="AA464">
        <v>6</v>
      </c>
      <c r="AB464">
        <v>1</v>
      </c>
      <c r="AC464">
        <v>2</v>
      </c>
      <c r="AD464">
        <v>0</v>
      </c>
      <c r="AE464">
        <v>1148</v>
      </c>
      <c r="AF464">
        <v>8</v>
      </c>
      <c r="AG464">
        <v>2883</v>
      </c>
      <c r="AH464">
        <v>938</v>
      </c>
      <c r="AI464">
        <v>2</v>
      </c>
      <c r="AN464">
        <v>24.4</v>
      </c>
      <c r="AP464" t="s">
        <v>59</v>
      </c>
      <c r="AS464">
        <v>13</v>
      </c>
      <c r="AU464">
        <v>32616</v>
      </c>
      <c r="AV464">
        <v>2054</v>
      </c>
      <c r="AW464">
        <v>22</v>
      </c>
      <c r="AX464">
        <v>18</v>
      </c>
      <c r="AZ464">
        <v>0</v>
      </c>
      <c r="BA464">
        <f t="shared" si="43"/>
        <v>6962</v>
      </c>
      <c r="BB464">
        <f t="shared" si="44"/>
        <v>872</v>
      </c>
      <c r="BD464" t="e">
        <f t="shared" si="39"/>
        <v>#N/A</v>
      </c>
      <c r="BE464">
        <f t="shared" si="40"/>
        <v>0</v>
      </c>
    </row>
    <row r="465" spans="1:57" x14ac:dyDescent="0.25">
      <c r="A465" t="s">
        <v>647</v>
      </c>
      <c r="B465" t="s">
        <v>407</v>
      </c>
      <c r="C465" t="s">
        <v>408</v>
      </c>
      <c r="D465" t="s">
        <v>57</v>
      </c>
      <c r="E465" t="s">
        <v>58</v>
      </c>
      <c r="F465" s="1">
        <v>40516</v>
      </c>
      <c r="G465" s="1">
        <v>40510</v>
      </c>
      <c r="H465" s="1">
        <v>40513</v>
      </c>
      <c r="I465">
        <v>0</v>
      </c>
      <c r="J465">
        <v>0</v>
      </c>
      <c r="K465">
        <v>1329</v>
      </c>
      <c r="L465">
        <v>49590</v>
      </c>
      <c r="M465" t="b">
        <v>1</v>
      </c>
      <c r="O465" t="s">
        <v>34</v>
      </c>
      <c r="P465" s="1">
        <v>40516</v>
      </c>
      <c r="Q465" t="b">
        <v>0</v>
      </c>
      <c r="R465" t="b">
        <v>0</v>
      </c>
      <c r="S465" t="b">
        <v>0</v>
      </c>
      <c r="T465">
        <v>9</v>
      </c>
      <c r="U465">
        <v>2</v>
      </c>
      <c r="V465">
        <v>0</v>
      </c>
      <c r="W465">
        <v>13</v>
      </c>
      <c r="X465">
        <v>0</v>
      </c>
      <c r="Y465">
        <v>1</v>
      </c>
      <c r="Z465">
        <v>0</v>
      </c>
      <c r="AA465">
        <v>4</v>
      </c>
      <c r="AB465">
        <v>7</v>
      </c>
      <c r="AC465">
        <v>0</v>
      </c>
      <c r="AD465">
        <v>0</v>
      </c>
      <c r="AE465">
        <v>1185</v>
      </c>
      <c r="AF465">
        <v>9</v>
      </c>
      <c r="AG465">
        <v>3034</v>
      </c>
      <c r="AH465">
        <v>992</v>
      </c>
      <c r="AI465">
        <v>3</v>
      </c>
      <c r="AN465">
        <v>22.9</v>
      </c>
      <c r="AP465" t="s">
        <v>59</v>
      </c>
      <c r="AS465">
        <v>7</v>
      </c>
      <c r="AU465">
        <v>29412</v>
      </c>
      <c r="AV465">
        <v>309</v>
      </c>
      <c r="AW465">
        <v>22</v>
      </c>
      <c r="AX465">
        <v>15</v>
      </c>
      <c r="AZ465">
        <v>0</v>
      </c>
      <c r="BA465">
        <f t="shared" si="43"/>
        <v>6650</v>
      </c>
      <c r="BB465">
        <f t="shared" si="44"/>
        <v>1184</v>
      </c>
      <c r="BD465" t="e">
        <f t="shared" si="39"/>
        <v>#N/A</v>
      </c>
      <c r="BE465">
        <f t="shared" si="40"/>
        <v>1</v>
      </c>
    </row>
    <row r="466" spans="1:57" x14ac:dyDescent="0.25">
      <c r="A466" t="s">
        <v>650</v>
      </c>
      <c r="B466" t="s">
        <v>407</v>
      </c>
      <c r="C466" t="s">
        <v>408</v>
      </c>
      <c r="D466" t="s">
        <v>57</v>
      </c>
      <c r="E466" t="s">
        <v>58</v>
      </c>
      <c r="F466" s="1">
        <v>40486</v>
      </c>
      <c r="G466" s="1">
        <v>40481</v>
      </c>
      <c r="H466" s="1">
        <v>40484</v>
      </c>
      <c r="I466">
        <v>0</v>
      </c>
      <c r="J466">
        <v>0</v>
      </c>
      <c r="K466">
        <v>979</v>
      </c>
      <c r="L466">
        <v>49240</v>
      </c>
      <c r="M466" t="b">
        <v>0</v>
      </c>
      <c r="O466" t="s">
        <v>34</v>
      </c>
      <c r="P466" s="1">
        <v>40488</v>
      </c>
      <c r="Q466" t="b">
        <v>0</v>
      </c>
      <c r="R466" t="b">
        <v>0</v>
      </c>
      <c r="S466" t="b">
        <v>0</v>
      </c>
      <c r="T466">
        <v>7</v>
      </c>
      <c r="U466">
        <v>1</v>
      </c>
      <c r="V466">
        <v>0</v>
      </c>
      <c r="W466">
        <v>18</v>
      </c>
      <c r="X466">
        <v>0</v>
      </c>
      <c r="Y466">
        <v>1</v>
      </c>
      <c r="Z466">
        <v>0</v>
      </c>
      <c r="AA466">
        <v>10</v>
      </c>
      <c r="AB466">
        <v>11</v>
      </c>
      <c r="AC466">
        <v>2</v>
      </c>
      <c r="AD466">
        <v>0</v>
      </c>
      <c r="AE466">
        <v>1738</v>
      </c>
      <c r="AF466">
        <v>14</v>
      </c>
      <c r="AG466">
        <v>4494</v>
      </c>
      <c r="AH466">
        <v>1464</v>
      </c>
      <c r="AI466">
        <v>6</v>
      </c>
      <c r="AN466">
        <v>24.3</v>
      </c>
      <c r="AP466" t="s">
        <v>59</v>
      </c>
      <c r="AS466">
        <v>10</v>
      </c>
      <c r="AU466">
        <v>26571</v>
      </c>
      <c r="AV466">
        <v>198</v>
      </c>
      <c r="AW466">
        <v>22</v>
      </c>
      <c r="AX466">
        <v>15</v>
      </c>
      <c r="AZ466">
        <v>0</v>
      </c>
      <c r="BA466">
        <f t="shared" si="43"/>
        <v>6300</v>
      </c>
      <c r="BB466">
        <f t="shared" si="44"/>
        <v>1534</v>
      </c>
      <c r="BD466" t="e">
        <f t="shared" si="39"/>
        <v>#N/A</v>
      </c>
      <c r="BE466">
        <f t="shared" si="40"/>
        <v>0</v>
      </c>
    </row>
    <row r="467" spans="1:57" x14ac:dyDescent="0.25">
      <c r="A467" t="s">
        <v>652</v>
      </c>
      <c r="B467" t="s">
        <v>407</v>
      </c>
      <c r="C467" t="s">
        <v>408</v>
      </c>
      <c r="D467" t="s">
        <v>57</v>
      </c>
      <c r="E467" t="s">
        <v>58</v>
      </c>
      <c r="F467" s="1">
        <v>40460</v>
      </c>
      <c r="G467" s="1">
        <v>40447</v>
      </c>
      <c r="H467" s="1">
        <v>40457</v>
      </c>
      <c r="I467">
        <v>0</v>
      </c>
      <c r="J467">
        <v>671</v>
      </c>
      <c r="K467">
        <v>606</v>
      </c>
      <c r="L467">
        <v>48867</v>
      </c>
      <c r="M467" t="b">
        <v>0</v>
      </c>
      <c r="O467" t="s">
        <v>34</v>
      </c>
      <c r="P467" s="1">
        <v>40460</v>
      </c>
      <c r="Q467" t="b">
        <v>0</v>
      </c>
      <c r="R467" t="b">
        <v>0</v>
      </c>
      <c r="S467" t="b">
        <v>0</v>
      </c>
      <c r="T467">
        <v>6</v>
      </c>
      <c r="U467">
        <v>1</v>
      </c>
      <c r="V467">
        <v>0</v>
      </c>
      <c r="W467">
        <v>9</v>
      </c>
      <c r="X467">
        <v>0</v>
      </c>
      <c r="Y467">
        <v>0</v>
      </c>
      <c r="Z467">
        <v>0</v>
      </c>
      <c r="AA467">
        <v>4</v>
      </c>
      <c r="AB467">
        <v>2</v>
      </c>
      <c r="AC467">
        <v>1</v>
      </c>
      <c r="AD467">
        <v>0</v>
      </c>
      <c r="AE467">
        <v>1331</v>
      </c>
      <c r="AF467">
        <v>10</v>
      </c>
      <c r="AG467">
        <v>3311</v>
      </c>
      <c r="AH467">
        <v>1122</v>
      </c>
      <c r="AI467">
        <v>4</v>
      </c>
      <c r="AN467">
        <v>24.7</v>
      </c>
      <c r="AP467" t="s">
        <v>59</v>
      </c>
      <c r="AS467">
        <v>8</v>
      </c>
      <c r="AU467">
        <v>21816</v>
      </c>
      <c r="AV467">
        <v>665</v>
      </c>
      <c r="AW467">
        <v>22</v>
      </c>
      <c r="AX467">
        <v>17</v>
      </c>
      <c r="AZ467">
        <v>0</v>
      </c>
      <c r="BA467">
        <f t="shared" si="43"/>
        <v>5927</v>
      </c>
      <c r="BB467">
        <f t="shared" si="44"/>
        <v>1907</v>
      </c>
      <c r="BD467" t="e">
        <f t="shared" si="39"/>
        <v>#N/A</v>
      </c>
      <c r="BE467">
        <f t="shared" si="40"/>
        <v>0</v>
      </c>
    </row>
    <row r="468" spans="1:57" x14ac:dyDescent="0.25">
      <c r="A468" t="s">
        <v>654</v>
      </c>
      <c r="B468" t="s">
        <v>407</v>
      </c>
      <c r="C468" t="s">
        <v>408</v>
      </c>
      <c r="D468" t="s">
        <v>57</v>
      </c>
      <c r="E468" t="s">
        <v>58</v>
      </c>
      <c r="F468" s="1">
        <v>40425</v>
      </c>
      <c r="G468" s="1">
        <v>40418</v>
      </c>
      <c r="H468" s="1">
        <v>40422</v>
      </c>
      <c r="I468">
        <v>0</v>
      </c>
      <c r="J468">
        <v>320</v>
      </c>
      <c r="K468">
        <v>255</v>
      </c>
      <c r="L468">
        <v>48516</v>
      </c>
      <c r="M468" t="b">
        <v>0</v>
      </c>
      <c r="O468" t="s">
        <v>34</v>
      </c>
      <c r="P468" s="1">
        <v>40425</v>
      </c>
      <c r="Q468" t="b">
        <v>0</v>
      </c>
      <c r="R468" t="b">
        <v>0</v>
      </c>
      <c r="S468" t="b">
        <v>0</v>
      </c>
      <c r="T468">
        <v>9</v>
      </c>
      <c r="U468">
        <v>3</v>
      </c>
      <c r="V468">
        <v>0</v>
      </c>
      <c r="W468">
        <v>6</v>
      </c>
      <c r="X468">
        <v>0</v>
      </c>
      <c r="Y468">
        <v>0</v>
      </c>
      <c r="Z468">
        <v>0</v>
      </c>
      <c r="AA468">
        <v>2</v>
      </c>
      <c r="AB468">
        <v>0</v>
      </c>
      <c r="AC468">
        <v>3</v>
      </c>
      <c r="AD468">
        <v>0</v>
      </c>
      <c r="AE468">
        <v>1126</v>
      </c>
      <c r="AF468">
        <v>9</v>
      </c>
      <c r="AG468">
        <v>2851</v>
      </c>
      <c r="AH468">
        <v>948</v>
      </c>
      <c r="AI468">
        <v>4</v>
      </c>
      <c r="AN468">
        <v>25.1</v>
      </c>
      <c r="AP468" t="s">
        <v>59</v>
      </c>
      <c r="AS468">
        <v>4</v>
      </c>
      <c r="AU468">
        <v>13271</v>
      </c>
      <c r="AV468">
        <v>128</v>
      </c>
      <c r="AW468">
        <v>21</v>
      </c>
      <c r="AX468">
        <v>14</v>
      </c>
      <c r="AZ468">
        <v>0</v>
      </c>
      <c r="BA468">
        <f t="shared" si="43"/>
        <v>5576</v>
      </c>
      <c r="BB468">
        <f t="shared" si="44"/>
        <v>2258</v>
      </c>
      <c r="BD468" t="e">
        <f t="shared" si="39"/>
        <v>#N/A</v>
      </c>
      <c r="BE468">
        <f t="shared" si="40"/>
        <v>0</v>
      </c>
    </row>
    <row r="469" spans="1:57" x14ac:dyDescent="0.25">
      <c r="A469" t="s">
        <v>656</v>
      </c>
      <c r="B469" t="s">
        <v>407</v>
      </c>
      <c r="C469" t="s">
        <v>408</v>
      </c>
      <c r="D469" t="s">
        <v>57</v>
      </c>
      <c r="E469" t="s">
        <v>58</v>
      </c>
      <c r="F469" s="1">
        <v>40390</v>
      </c>
      <c r="G469" s="1">
        <v>40387</v>
      </c>
      <c r="H469" s="1">
        <v>40389</v>
      </c>
      <c r="I469">
        <v>0</v>
      </c>
      <c r="J469">
        <v>0</v>
      </c>
      <c r="K469">
        <v>1626</v>
      </c>
      <c r="L469">
        <v>48261</v>
      </c>
      <c r="M469" t="b">
        <v>1</v>
      </c>
      <c r="O469" t="s">
        <v>34</v>
      </c>
      <c r="P469" s="1">
        <v>40390</v>
      </c>
      <c r="Q469" t="b">
        <v>0</v>
      </c>
      <c r="R469" t="b">
        <v>0</v>
      </c>
      <c r="S469" t="b">
        <v>0</v>
      </c>
      <c r="T469">
        <v>8</v>
      </c>
      <c r="U469">
        <v>2</v>
      </c>
      <c r="V469">
        <v>1</v>
      </c>
      <c r="W469">
        <v>22</v>
      </c>
      <c r="X469">
        <v>0</v>
      </c>
      <c r="Y469">
        <v>1</v>
      </c>
      <c r="Z469">
        <v>1</v>
      </c>
      <c r="AA469">
        <v>11</v>
      </c>
      <c r="AB469">
        <v>5</v>
      </c>
      <c r="AC469">
        <v>3</v>
      </c>
      <c r="AD469">
        <v>1</v>
      </c>
      <c r="AE469">
        <v>1652</v>
      </c>
      <c r="AF469">
        <v>12</v>
      </c>
      <c r="AG469">
        <v>3892</v>
      </c>
      <c r="AH469">
        <v>1283</v>
      </c>
      <c r="AI469">
        <v>273</v>
      </c>
      <c r="AN469">
        <v>23.6</v>
      </c>
      <c r="AP469" t="s">
        <v>59</v>
      </c>
      <c r="AS469">
        <v>18</v>
      </c>
      <c r="AU469">
        <v>35762</v>
      </c>
      <c r="AV469">
        <v>1280</v>
      </c>
      <c r="AW469">
        <v>22</v>
      </c>
      <c r="AX469">
        <v>17</v>
      </c>
      <c r="AZ469">
        <v>0</v>
      </c>
      <c r="BA469">
        <f t="shared" si="43"/>
        <v>5321</v>
      </c>
      <c r="BB469">
        <f t="shared" si="44"/>
        <v>2513</v>
      </c>
      <c r="BD469" t="e">
        <f t="shared" si="39"/>
        <v>#N/A</v>
      </c>
      <c r="BE469">
        <f t="shared" si="40"/>
        <v>1</v>
      </c>
    </row>
    <row r="470" spans="1:57" x14ac:dyDescent="0.25">
      <c r="A470" t="s">
        <v>657</v>
      </c>
      <c r="B470" t="s">
        <v>407</v>
      </c>
      <c r="C470" t="s">
        <v>408</v>
      </c>
      <c r="D470" t="s">
        <v>57</v>
      </c>
      <c r="E470" t="s">
        <v>58</v>
      </c>
      <c r="F470" s="1">
        <v>40364</v>
      </c>
      <c r="G470" s="1">
        <v>40359</v>
      </c>
      <c r="H470" s="1">
        <v>40362</v>
      </c>
      <c r="I470">
        <v>0</v>
      </c>
      <c r="J470">
        <v>1311</v>
      </c>
      <c r="K470">
        <v>1311</v>
      </c>
      <c r="L470">
        <v>47946</v>
      </c>
      <c r="M470" t="b">
        <v>0</v>
      </c>
      <c r="O470" t="s">
        <v>34</v>
      </c>
      <c r="P470" s="1">
        <v>40364</v>
      </c>
      <c r="Q470" t="b">
        <v>0</v>
      </c>
      <c r="R470" t="b">
        <v>0</v>
      </c>
      <c r="S470" t="b">
        <v>0</v>
      </c>
      <c r="T470">
        <v>7</v>
      </c>
      <c r="U470">
        <v>2</v>
      </c>
      <c r="V470">
        <v>1</v>
      </c>
      <c r="W470">
        <v>19</v>
      </c>
      <c r="X470">
        <v>0</v>
      </c>
      <c r="Y470">
        <v>1</v>
      </c>
      <c r="Z470">
        <v>1</v>
      </c>
      <c r="AA470">
        <v>9</v>
      </c>
      <c r="AB470">
        <v>3</v>
      </c>
      <c r="AC470">
        <v>3</v>
      </c>
      <c r="AD470">
        <v>0</v>
      </c>
      <c r="AE470">
        <v>1375</v>
      </c>
      <c r="AF470">
        <v>11</v>
      </c>
      <c r="AG470">
        <v>3304</v>
      </c>
      <c r="AH470">
        <v>1123</v>
      </c>
      <c r="AI470">
        <v>272</v>
      </c>
      <c r="AN470">
        <v>23.5</v>
      </c>
      <c r="AP470" t="s">
        <v>59</v>
      </c>
      <c r="AS470">
        <v>269</v>
      </c>
      <c r="AU470">
        <v>29285</v>
      </c>
      <c r="AV470">
        <v>437</v>
      </c>
      <c r="AW470">
        <v>22</v>
      </c>
      <c r="AX470">
        <v>16</v>
      </c>
      <c r="AZ470">
        <v>0</v>
      </c>
      <c r="BA470">
        <f t="shared" si="43"/>
        <v>5006</v>
      </c>
      <c r="BB470">
        <f t="shared" si="44"/>
        <v>2828</v>
      </c>
      <c r="BD470" t="e">
        <f t="shared" si="39"/>
        <v>#N/A</v>
      </c>
      <c r="BE470">
        <f t="shared" si="40"/>
        <v>0</v>
      </c>
    </row>
    <row r="471" spans="1:57" x14ac:dyDescent="0.25">
      <c r="A471" t="s">
        <v>660</v>
      </c>
      <c r="B471" t="s">
        <v>407</v>
      </c>
      <c r="C471" t="s">
        <v>408</v>
      </c>
      <c r="D471" t="s">
        <v>57</v>
      </c>
      <c r="E471" t="s">
        <v>58</v>
      </c>
      <c r="F471" s="1">
        <v>40332</v>
      </c>
      <c r="G471" s="1">
        <v>40327</v>
      </c>
      <c r="H471" s="1">
        <v>40332</v>
      </c>
      <c r="J471">
        <v>950</v>
      </c>
      <c r="K471">
        <v>950</v>
      </c>
      <c r="L471">
        <v>47585</v>
      </c>
      <c r="M471" t="b">
        <v>0</v>
      </c>
      <c r="O471" t="s">
        <v>34</v>
      </c>
      <c r="Q471" t="b">
        <v>0</v>
      </c>
      <c r="R471" t="b">
        <v>0</v>
      </c>
      <c r="S471" t="b">
        <v>0</v>
      </c>
      <c r="T471">
        <v>6.0359999999999996</v>
      </c>
      <c r="U471">
        <v>0.79300000000000004</v>
      </c>
      <c r="V471">
        <v>0.746</v>
      </c>
      <c r="W471">
        <v>13.019</v>
      </c>
      <c r="X471">
        <v>0.44600000000000001</v>
      </c>
      <c r="Y471">
        <v>0.46300000000000002</v>
      </c>
      <c r="Z471">
        <v>0.72799999999999998</v>
      </c>
      <c r="AA471">
        <v>4.62</v>
      </c>
      <c r="AB471">
        <v>3.1059999999999999</v>
      </c>
      <c r="AC471">
        <v>2.9020000000000001</v>
      </c>
      <c r="AD471">
        <v>0.24199999999999999</v>
      </c>
      <c r="AE471">
        <v>1355.7090000000001</v>
      </c>
      <c r="AF471">
        <v>10.566000000000001</v>
      </c>
      <c r="AG471">
        <v>2887.9189999999999</v>
      </c>
      <c r="AH471">
        <v>1100.539</v>
      </c>
      <c r="AI471">
        <v>241.61500000000001</v>
      </c>
      <c r="AN471">
        <v>24.3</v>
      </c>
      <c r="AP471" t="s">
        <v>59</v>
      </c>
      <c r="AS471">
        <v>10</v>
      </c>
      <c r="AU471">
        <v>27158</v>
      </c>
      <c r="AV471">
        <v>369</v>
      </c>
      <c r="AW471">
        <v>22</v>
      </c>
      <c r="AX471">
        <v>16</v>
      </c>
      <c r="AZ471">
        <v>0</v>
      </c>
      <c r="BA471">
        <f t="shared" si="43"/>
        <v>4645</v>
      </c>
      <c r="BB471">
        <f t="shared" si="44"/>
        <v>3189</v>
      </c>
      <c r="BD471" t="e">
        <f t="shared" si="39"/>
        <v>#N/A</v>
      </c>
      <c r="BE471">
        <f t="shared" si="40"/>
        <v>0</v>
      </c>
    </row>
    <row r="472" spans="1:57" x14ac:dyDescent="0.25">
      <c r="A472" t="s">
        <v>662</v>
      </c>
      <c r="B472" t="s">
        <v>407</v>
      </c>
      <c r="C472" t="s">
        <v>408</v>
      </c>
      <c r="D472" t="s">
        <v>57</v>
      </c>
      <c r="E472" t="s">
        <v>58</v>
      </c>
      <c r="F472" s="1">
        <v>40262</v>
      </c>
      <c r="G472" s="1">
        <v>40259</v>
      </c>
      <c r="H472" s="1">
        <v>40261</v>
      </c>
      <c r="J472">
        <v>405</v>
      </c>
      <c r="K472">
        <v>405</v>
      </c>
      <c r="L472">
        <v>47040</v>
      </c>
      <c r="M472" t="b">
        <v>0</v>
      </c>
      <c r="O472" t="s">
        <v>289</v>
      </c>
      <c r="Q472" t="b">
        <v>0</v>
      </c>
      <c r="R472" t="b">
        <v>0</v>
      </c>
      <c r="S472" t="b">
        <v>0</v>
      </c>
      <c r="T472">
        <v>5.6589999999999998</v>
      </c>
      <c r="U472">
        <v>1.337</v>
      </c>
      <c r="V472">
        <v>0.45400000000000001</v>
      </c>
      <c r="W472">
        <v>8.0340000000000007</v>
      </c>
      <c r="X472">
        <v>2.5000000000000001E-2</v>
      </c>
      <c r="Y472">
        <v>1.7999999999999999E-2</v>
      </c>
      <c r="Z472">
        <v>0.10100000000000001</v>
      </c>
      <c r="AA472">
        <v>2.2949999999999999</v>
      </c>
      <c r="AB472">
        <v>3.0590000000000002</v>
      </c>
      <c r="AC472">
        <v>1.1519999999999999</v>
      </c>
      <c r="AD472">
        <v>0.14899999999999999</v>
      </c>
      <c r="AE472">
        <v>1351.297</v>
      </c>
      <c r="AF472">
        <v>9.0210000000000008</v>
      </c>
      <c r="AG472">
        <v>3311.3409999999999</v>
      </c>
      <c r="AH472">
        <v>1127.395</v>
      </c>
      <c r="AI472">
        <v>202.01900000000001</v>
      </c>
      <c r="AN472">
        <v>24.4</v>
      </c>
      <c r="AP472" t="s">
        <v>59</v>
      </c>
      <c r="AS472">
        <v>2</v>
      </c>
      <c r="AU472">
        <v>22618</v>
      </c>
      <c r="AV472">
        <v>466</v>
      </c>
      <c r="AW472">
        <v>22</v>
      </c>
      <c r="AX472">
        <v>16</v>
      </c>
      <c r="AZ472">
        <v>0</v>
      </c>
      <c r="BA472">
        <f t="shared" si="43"/>
        <v>4100</v>
      </c>
      <c r="BB472">
        <f t="shared" si="44"/>
        <v>3734</v>
      </c>
      <c r="BD472" t="e">
        <f t="shared" si="39"/>
        <v>#N/A</v>
      </c>
      <c r="BE472">
        <f t="shared" si="40"/>
        <v>0</v>
      </c>
    </row>
    <row r="473" spans="1:57" x14ac:dyDescent="0.25">
      <c r="A473" t="s">
        <v>664</v>
      </c>
      <c r="B473" t="s">
        <v>407</v>
      </c>
      <c r="C473" t="s">
        <v>408</v>
      </c>
      <c r="D473" t="s">
        <v>57</v>
      </c>
      <c r="E473" t="s">
        <v>58</v>
      </c>
      <c r="F473" s="1">
        <v>40226</v>
      </c>
      <c r="G473" s="1">
        <v>40222</v>
      </c>
      <c r="H473" s="1">
        <v>40225</v>
      </c>
      <c r="J473">
        <v>1319</v>
      </c>
      <c r="K473">
        <v>2493</v>
      </c>
      <c r="L473">
        <v>46635</v>
      </c>
      <c r="M473" t="b">
        <v>1</v>
      </c>
      <c r="O473" t="s">
        <v>289</v>
      </c>
      <c r="Q473" t="b">
        <v>0</v>
      </c>
      <c r="R473" t="b">
        <v>0</v>
      </c>
      <c r="S473" t="b">
        <v>0</v>
      </c>
      <c r="T473">
        <v>11.843</v>
      </c>
      <c r="U473">
        <v>1.5680000000000001</v>
      </c>
      <c r="V473">
        <v>0.81599999999999995</v>
      </c>
      <c r="W473">
        <v>21.616</v>
      </c>
      <c r="X473">
        <v>0.59899999999999998</v>
      </c>
      <c r="Y473">
        <v>0.874</v>
      </c>
      <c r="Z473">
        <v>0.434</v>
      </c>
      <c r="AA473">
        <v>5.806</v>
      </c>
      <c r="AB473">
        <v>14.297000000000001</v>
      </c>
      <c r="AC473">
        <v>3.1840000000000002</v>
      </c>
      <c r="AD473">
        <v>0.115</v>
      </c>
      <c r="AE473">
        <v>1184.9929999999999</v>
      </c>
      <c r="AF473">
        <v>12.753</v>
      </c>
      <c r="AG473">
        <v>3957.998</v>
      </c>
      <c r="AH473">
        <v>1029.336</v>
      </c>
      <c r="AI473">
        <v>234.76400000000001</v>
      </c>
      <c r="AN473">
        <v>22.5</v>
      </c>
      <c r="AP473" t="s">
        <v>59</v>
      </c>
      <c r="AS473">
        <v>12</v>
      </c>
      <c r="AU473">
        <v>34268</v>
      </c>
      <c r="AV473">
        <v>780</v>
      </c>
      <c r="AW473">
        <v>22</v>
      </c>
      <c r="AX473">
        <v>17</v>
      </c>
      <c r="AZ473">
        <v>0</v>
      </c>
      <c r="BA473">
        <f t="shared" si="43"/>
        <v>3695</v>
      </c>
      <c r="BB473">
        <f t="shared" si="44"/>
        <v>4139</v>
      </c>
      <c r="BD473" t="e">
        <f t="shared" si="39"/>
        <v>#N/A</v>
      </c>
      <c r="BE473">
        <f t="shared" si="40"/>
        <v>1</v>
      </c>
    </row>
    <row r="474" spans="1:57" x14ac:dyDescent="0.25">
      <c r="A474" t="s">
        <v>666</v>
      </c>
      <c r="B474" t="s">
        <v>407</v>
      </c>
      <c r="C474" t="s">
        <v>408</v>
      </c>
      <c r="D474" t="s">
        <v>57</v>
      </c>
      <c r="E474" t="s">
        <v>58</v>
      </c>
      <c r="F474" s="1">
        <v>40203</v>
      </c>
      <c r="G474" s="1">
        <v>40199</v>
      </c>
      <c r="H474" s="1">
        <v>40203</v>
      </c>
      <c r="J474">
        <v>2198</v>
      </c>
      <c r="K474">
        <v>2198</v>
      </c>
      <c r="L474">
        <v>46340</v>
      </c>
      <c r="M474" t="b">
        <v>0</v>
      </c>
      <c r="O474" t="s">
        <v>289</v>
      </c>
      <c r="Q474" t="b">
        <v>0</v>
      </c>
      <c r="R474" t="b">
        <v>0</v>
      </c>
      <c r="S474" t="b">
        <v>0</v>
      </c>
      <c r="T474">
        <v>12.266</v>
      </c>
      <c r="U474">
        <v>1.7430000000000001</v>
      </c>
      <c r="V474">
        <v>0.72099999999999997</v>
      </c>
      <c r="W474">
        <v>18.683</v>
      </c>
      <c r="X474">
        <v>0.40400000000000003</v>
      </c>
      <c r="Y474">
        <v>0.628</v>
      </c>
      <c r="Z474">
        <v>2.7E-2</v>
      </c>
      <c r="AA474">
        <v>5.5979999999999999</v>
      </c>
      <c r="AB474">
        <v>9.8840000000000003</v>
      </c>
      <c r="AC474">
        <v>2.0910000000000002</v>
      </c>
      <c r="AD474">
        <v>0.60599999999999998</v>
      </c>
      <c r="AE474">
        <v>1348.588</v>
      </c>
      <c r="AF474">
        <v>13.209</v>
      </c>
      <c r="AG474">
        <v>4405.174</v>
      </c>
      <c r="AH474">
        <v>1132.097</v>
      </c>
      <c r="AI474">
        <v>234.61699999999999</v>
      </c>
      <c r="AN474">
        <v>22.5</v>
      </c>
      <c r="AP474" t="s">
        <v>59</v>
      </c>
      <c r="AS474">
        <v>18</v>
      </c>
      <c r="AU474">
        <v>31838</v>
      </c>
      <c r="AV474">
        <v>705</v>
      </c>
      <c r="AW474">
        <v>22</v>
      </c>
      <c r="AX474">
        <v>17</v>
      </c>
      <c r="AZ474">
        <v>0</v>
      </c>
      <c r="BA474">
        <f t="shared" si="43"/>
        <v>3400</v>
      </c>
      <c r="BB474">
        <f t="shared" si="44"/>
        <v>4434</v>
      </c>
      <c r="BD474" t="e">
        <f t="shared" si="39"/>
        <v>#N/A</v>
      </c>
      <c r="BE474">
        <f t="shared" si="40"/>
        <v>0</v>
      </c>
    </row>
    <row r="475" spans="1:57" x14ac:dyDescent="0.25">
      <c r="A475" t="s">
        <v>668</v>
      </c>
      <c r="B475" t="s">
        <v>407</v>
      </c>
      <c r="C475" t="s">
        <v>408</v>
      </c>
      <c r="D475" t="s">
        <v>57</v>
      </c>
      <c r="E475" t="s">
        <v>58</v>
      </c>
      <c r="F475" s="1">
        <v>40182</v>
      </c>
      <c r="G475" s="1">
        <v>40172</v>
      </c>
      <c r="H475" s="1">
        <v>40177</v>
      </c>
      <c r="J475">
        <v>1839</v>
      </c>
      <c r="K475">
        <v>1839</v>
      </c>
      <c r="L475">
        <v>45981</v>
      </c>
      <c r="M475" t="b">
        <v>0</v>
      </c>
      <c r="O475" t="s">
        <v>34</v>
      </c>
      <c r="Q475" t="b">
        <v>0</v>
      </c>
      <c r="R475" t="b">
        <v>0</v>
      </c>
      <c r="S475" t="b">
        <v>0</v>
      </c>
      <c r="T475">
        <v>10.558</v>
      </c>
      <c r="U475">
        <v>1.4950000000000001</v>
      </c>
      <c r="V475">
        <v>0.50600000000000001</v>
      </c>
      <c r="W475">
        <v>13.93</v>
      </c>
      <c r="X475">
        <v>0.28000000000000003</v>
      </c>
      <c r="Y475">
        <v>0.41499999999999998</v>
      </c>
      <c r="Z475">
        <v>8.8999999999999996E-2</v>
      </c>
      <c r="AA475">
        <v>3.3519999999999999</v>
      </c>
      <c r="AB475">
        <v>3.9809999999999999</v>
      </c>
      <c r="AC475">
        <v>0.86099999999999999</v>
      </c>
      <c r="AD475">
        <v>0.80400000000000005</v>
      </c>
      <c r="AE475">
        <v>1106.299</v>
      </c>
      <c r="AF475">
        <v>10.808999999999999</v>
      </c>
      <c r="AG475">
        <v>3717.239</v>
      </c>
      <c r="AH475">
        <v>946.90300000000002</v>
      </c>
      <c r="AI475">
        <v>150.554</v>
      </c>
      <c r="AN475">
        <v>23.6</v>
      </c>
      <c r="AP475" t="s">
        <v>59</v>
      </c>
      <c r="AS475">
        <v>15</v>
      </c>
      <c r="AU475">
        <v>24918</v>
      </c>
      <c r="AV475">
        <v>518</v>
      </c>
      <c r="AW475">
        <v>22</v>
      </c>
      <c r="AX475">
        <v>16</v>
      </c>
      <c r="AZ475">
        <v>0</v>
      </c>
      <c r="BA475">
        <f t="shared" si="43"/>
        <v>3041</v>
      </c>
      <c r="BB475">
        <f t="shared" si="44"/>
        <v>4793</v>
      </c>
      <c r="BD475" t="e">
        <f t="shared" si="39"/>
        <v>#N/A</v>
      </c>
      <c r="BE475">
        <f t="shared" si="40"/>
        <v>0</v>
      </c>
    </row>
    <row r="476" spans="1:57" x14ac:dyDescent="0.25">
      <c r="A476" t="s">
        <v>670</v>
      </c>
      <c r="B476" t="s">
        <v>407</v>
      </c>
      <c r="C476" t="s">
        <v>408</v>
      </c>
      <c r="D476" t="s">
        <v>57</v>
      </c>
      <c r="E476" t="s">
        <v>58</v>
      </c>
      <c r="F476" s="1">
        <v>40155</v>
      </c>
      <c r="G476" s="1">
        <v>40150</v>
      </c>
      <c r="H476" s="1">
        <v>40154</v>
      </c>
      <c r="J476">
        <v>344</v>
      </c>
      <c r="K476">
        <v>1518</v>
      </c>
      <c r="L476">
        <v>45660</v>
      </c>
      <c r="M476" t="b">
        <v>0</v>
      </c>
      <c r="O476" t="s">
        <v>34</v>
      </c>
      <c r="Q476" t="b">
        <v>0</v>
      </c>
      <c r="R476" t="b">
        <v>0</v>
      </c>
      <c r="S476" t="b">
        <v>0</v>
      </c>
      <c r="T476">
        <v>10.795999999999999</v>
      </c>
      <c r="U476">
        <v>0.93400000000000005</v>
      </c>
      <c r="V476">
        <v>3.0000000000000001E-3</v>
      </c>
      <c r="W476">
        <v>9.2780000000000005</v>
      </c>
      <c r="X476">
        <v>2.5000000000000001E-2</v>
      </c>
      <c r="Y476">
        <v>0.16300000000000001</v>
      </c>
      <c r="Z476">
        <v>1.2999999999999999E-2</v>
      </c>
      <c r="AA476">
        <v>8.2000000000000003E-2</v>
      </c>
      <c r="AB476">
        <v>18.951000000000001</v>
      </c>
      <c r="AC476">
        <v>5.5140000000000002</v>
      </c>
      <c r="AD476">
        <v>0.28799999999999998</v>
      </c>
      <c r="AE476">
        <v>1100.027</v>
      </c>
      <c r="AF476">
        <v>11.678000000000001</v>
      </c>
      <c r="AG476">
        <v>3917.3560000000002</v>
      </c>
      <c r="AH476">
        <v>1009.0119999999999</v>
      </c>
      <c r="AI476">
        <v>179.39099999999999</v>
      </c>
      <c r="AN476">
        <v>24.1</v>
      </c>
      <c r="AP476" t="s">
        <v>59</v>
      </c>
      <c r="AS476">
        <v>3</v>
      </c>
      <c r="AU476">
        <v>15959</v>
      </c>
      <c r="AV476">
        <v>518</v>
      </c>
      <c r="AW476">
        <v>21</v>
      </c>
      <c r="AX476">
        <v>16</v>
      </c>
      <c r="AZ476">
        <v>0</v>
      </c>
      <c r="BA476">
        <f t="shared" si="43"/>
        <v>2720</v>
      </c>
      <c r="BB476">
        <f t="shared" si="44"/>
        <v>5114</v>
      </c>
      <c r="BD476" t="e">
        <f t="shared" si="39"/>
        <v>#N/A</v>
      </c>
      <c r="BE476">
        <f t="shared" si="40"/>
        <v>0</v>
      </c>
    </row>
    <row r="477" spans="1:57" x14ac:dyDescent="0.25">
      <c r="A477" t="s">
        <v>672</v>
      </c>
      <c r="B477" t="s">
        <v>407</v>
      </c>
      <c r="C477" t="s">
        <v>408</v>
      </c>
      <c r="D477" t="s">
        <v>57</v>
      </c>
      <c r="E477" t="s">
        <v>58</v>
      </c>
      <c r="F477" s="1">
        <v>40123</v>
      </c>
      <c r="G477" s="1">
        <v>40117</v>
      </c>
      <c r="H477" s="1">
        <v>40121</v>
      </c>
      <c r="J477">
        <v>0</v>
      </c>
      <c r="K477">
        <v>1174</v>
      </c>
      <c r="L477">
        <v>45316</v>
      </c>
      <c r="O477" t="s">
        <v>289</v>
      </c>
      <c r="Q477" t="b">
        <v>0</v>
      </c>
      <c r="R477" t="b">
        <v>0</v>
      </c>
      <c r="S477" t="b">
        <v>0</v>
      </c>
      <c r="T477">
        <v>5.4050000000000002</v>
      </c>
      <c r="U477">
        <v>0.89700000000000002</v>
      </c>
      <c r="V477">
        <v>0.153</v>
      </c>
      <c r="W477">
        <v>23.024000000000001</v>
      </c>
      <c r="X477">
        <v>1.1040000000000001</v>
      </c>
      <c r="Y477">
        <v>0.12</v>
      </c>
      <c r="Z477">
        <v>0.65200000000000002</v>
      </c>
      <c r="AA477">
        <v>3.3959999999999999</v>
      </c>
      <c r="AB477">
        <v>1.216</v>
      </c>
      <c r="AC477">
        <v>9.4E-2</v>
      </c>
      <c r="AD477">
        <v>0.97699999999999998</v>
      </c>
      <c r="AE477">
        <v>1513.4929999999999</v>
      </c>
      <c r="AF477">
        <v>10.837</v>
      </c>
      <c r="AG477">
        <v>3871.9259999999999</v>
      </c>
      <c r="AH477">
        <v>1294.6020000000001</v>
      </c>
      <c r="AI477">
        <v>243.75200000000001</v>
      </c>
      <c r="AN477">
        <v>23.6</v>
      </c>
      <c r="AP477" t="s">
        <v>59</v>
      </c>
      <c r="AS477">
        <v>15</v>
      </c>
      <c r="AU477">
        <v>29627</v>
      </c>
      <c r="AV477">
        <v>1104</v>
      </c>
      <c r="AW477">
        <v>22</v>
      </c>
      <c r="AX477">
        <v>17</v>
      </c>
      <c r="AZ477">
        <v>0</v>
      </c>
      <c r="BA477">
        <f t="shared" si="43"/>
        <v>2376</v>
      </c>
      <c r="BB477">
        <f t="shared" si="44"/>
        <v>5458</v>
      </c>
      <c r="BD477" t="e">
        <f t="shared" si="39"/>
        <v>#N/A</v>
      </c>
      <c r="BE477">
        <f t="shared" si="40"/>
        <v>0</v>
      </c>
    </row>
    <row r="478" spans="1:57" x14ac:dyDescent="0.25">
      <c r="A478" t="s">
        <v>674</v>
      </c>
      <c r="B478" t="s">
        <v>407</v>
      </c>
      <c r="C478" t="s">
        <v>408</v>
      </c>
      <c r="D478" t="s">
        <v>57</v>
      </c>
      <c r="E478" t="s">
        <v>58</v>
      </c>
      <c r="F478" s="1">
        <v>40107</v>
      </c>
      <c r="G478" s="1">
        <v>40100</v>
      </c>
      <c r="H478" s="1">
        <v>40103</v>
      </c>
      <c r="J478">
        <v>862</v>
      </c>
      <c r="K478">
        <v>862</v>
      </c>
      <c r="L478">
        <v>45004</v>
      </c>
      <c r="M478" t="b">
        <v>0</v>
      </c>
      <c r="O478" t="s">
        <v>289</v>
      </c>
      <c r="Q478" t="b">
        <v>0</v>
      </c>
      <c r="R478" t="b">
        <v>0</v>
      </c>
      <c r="S478" t="b">
        <v>0</v>
      </c>
      <c r="T478">
        <v>7.2679999999999998</v>
      </c>
      <c r="U478">
        <v>1.474</v>
      </c>
      <c r="V478">
        <v>0.59599999999999997</v>
      </c>
      <c r="W478">
        <v>20.402999999999999</v>
      </c>
      <c r="X478">
        <v>0.17299999999999999</v>
      </c>
      <c r="Y478">
        <v>0.93899999999999995</v>
      </c>
      <c r="Z478">
        <v>0.91800000000000004</v>
      </c>
      <c r="AA478">
        <v>2.8340000000000001</v>
      </c>
      <c r="AB478">
        <v>6.8719999999999999</v>
      </c>
      <c r="AC478">
        <v>0.46</v>
      </c>
      <c r="AD478">
        <v>0.69099999999999995</v>
      </c>
      <c r="AE478">
        <v>1470.5239999999999</v>
      </c>
      <c r="AF478">
        <v>12.137</v>
      </c>
      <c r="AG478">
        <v>3507.1669999999999</v>
      </c>
      <c r="AH478">
        <v>1310.0139999999999</v>
      </c>
      <c r="AI478">
        <v>259.16300000000001</v>
      </c>
      <c r="AN478">
        <v>24.3</v>
      </c>
      <c r="AP478" t="s">
        <v>59</v>
      </c>
      <c r="AS478">
        <v>32</v>
      </c>
      <c r="AU478">
        <v>25018</v>
      </c>
      <c r="AV478">
        <v>987</v>
      </c>
      <c r="AW478">
        <v>22</v>
      </c>
      <c r="AX478">
        <v>17</v>
      </c>
      <c r="AZ478">
        <v>0</v>
      </c>
      <c r="BA478">
        <f t="shared" si="43"/>
        <v>2064</v>
      </c>
      <c r="BB478">
        <f t="shared" si="44"/>
        <v>5770</v>
      </c>
      <c r="BD478" t="e">
        <f t="shared" si="39"/>
        <v>#N/A</v>
      </c>
      <c r="BE478">
        <f t="shared" si="40"/>
        <v>0</v>
      </c>
    </row>
    <row r="479" spans="1:57" x14ac:dyDescent="0.25">
      <c r="A479" t="s">
        <v>676</v>
      </c>
      <c r="B479" t="s">
        <v>407</v>
      </c>
      <c r="C479" t="s">
        <v>408</v>
      </c>
      <c r="D479" t="s">
        <v>57</v>
      </c>
      <c r="E479" t="s">
        <v>58</v>
      </c>
      <c r="F479" s="1">
        <v>40087</v>
      </c>
      <c r="G479" s="1">
        <v>40080</v>
      </c>
      <c r="H479" s="1">
        <v>40084</v>
      </c>
      <c r="K479">
        <v>565</v>
      </c>
      <c r="L479">
        <v>44707</v>
      </c>
      <c r="M479" t="b">
        <v>0</v>
      </c>
      <c r="O479" t="s">
        <v>289</v>
      </c>
      <c r="Q479" t="b">
        <v>0</v>
      </c>
      <c r="R479" t="b">
        <v>0</v>
      </c>
      <c r="S479" t="b">
        <v>0</v>
      </c>
      <c r="T479">
        <v>6.5620000000000003</v>
      </c>
      <c r="U479">
        <v>1.401</v>
      </c>
      <c r="V479">
        <v>0.32600000000000001</v>
      </c>
      <c r="W479">
        <v>16.579000000000001</v>
      </c>
      <c r="X479">
        <v>0.20699999999999999</v>
      </c>
      <c r="Y479">
        <v>0.68600000000000005</v>
      </c>
      <c r="Z479">
        <v>0.92800000000000005</v>
      </c>
      <c r="AA479">
        <v>0.79900000000000004</v>
      </c>
      <c r="AB479">
        <v>5.1189999999999998</v>
      </c>
      <c r="AC479">
        <v>10.811999999999999</v>
      </c>
      <c r="AD479">
        <v>0.22900000000000001</v>
      </c>
      <c r="AE479">
        <v>1513.953</v>
      </c>
      <c r="AF479">
        <v>11.631</v>
      </c>
      <c r="AG479">
        <v>4070.4830000000002</v>
      </c>
      <c r="AH479">
        <v>1206.5609999999999</v>
      </c>
      <c r="AI479">
        <v>337.887</v>
      </c>
      <c r="AN479">
        <v>24.7</v>
      </c>
      <c r="AP479" t="s">
        <v>59</v>
      </c>
      <c r="AS479">
        <v>18</v>
      </c>
      <c r="AU479">
        <v>25921</v>
      </c>
      <c r="AV479">
        <v>3521</v>
      </c>
      <c r="AW479">
        <v>22</v>
      </c>
      <c r="AX479">
        <v>19</v>
      </c>
      <c r="AZ479">
        <v>0</v>
      </c>
      <c r="BA479">
        <f t="shared" si="43"/>
        <v>1767</v>
      </c>
      <c r="BB479">
        <f t="shared" si="44"/>
        <v>6067</v>
      </c>
      <c r="BD479" t="e">
        <f t="shared" si="39"/>
        <v>#N/A</v>
      </c>
      <c r="BE479">
        <f t="shared" si="40"/>
        <v>0</v>
      </c>
    </row>
    <row r="480" spans="1:57" x14ac:dyDescent="0.25">
      <c r="A480" t="s">
        <v>678</v>
      </c>
      <c r="B480" t="s">
        <v>407</v>
      </c>
      <c r="C480" t="s">
        <v>408</v>
      </c>
      <c r="D480" t="s">
        <v>57</v>
      </c>
      <c r="E480" t="s">
        <v>58</v>
      </c>
      <c r="F480" s="1">
        <v>40067</v>
      </c>
      <c r="G480" s="1">
        <v>40063</v>
      </c>
      <c r="H480" s="1">
        <v>40066</v>
      </c>
      <c r="J480">
        <v>302</v>
      </c>
      <c r="K480">
        <v>302</v>
      </c>
      <c r="L480">
        <v>44444</v>
      </c>
      <c r="M480" t="b">
        <v>0</v>
      </c>
      <c r="O480" t="s">
        <v>289</v>
      </c>
      <c r="Q480" t="b">
        <v>0</v>
      </c>
      <c r="R480" t="b">
        <v>0</v>
      </c>
      <c r="S480" t="b">
        <v>0</v>
      </c>
      <c r="T480">
        <v>6.0339999999999998</v>
      </c>
      <c r="U480">
        <v>2.0739999999999998</v>
      </c>
      <c r="V480">
        <v>0.51</v>
      </c>
      <c r="W480">
        <v>9.5410000000000004</v>
      </c>
      <c r="X480">
        <v>2.14</v>
      </c>
      <c r="Y480">
        <v>0.39800000000000002</v>
      </c>
      <c r="Z480">
        <v>0.42899999999999999</v>
      </c>
      <c r="AA480">
        <v>1.714</v>
      </c>
      <c r="AB480">
        <v>9.6579999999999995</v>
      </c>
      <c r="AC480">
        <v>0.27900000000000003</v>
      </c>
      <c r="AD480">
        <v>0.42199999999999999</v>
      </c>
      <c r="AE480">
        <v>1340.492</v>
      </c>
      <c r="AF480">
        <v>11.433999999999999</v>
      </c>
      <c r="AG480">
        <v>3096.8850000000002</v>
      </c>
      <c r="AH480">
        <v>1226.7249999999999</v>
      </c>
      <c r="AI480">
        <v>221.89599999999999</v>
      </c>
      <c r="AN480">
        <v>24.3</v>
      </c>
      <c r="AP480" t="s">
        <v>59</v>
      </c>
      <c r="AS480">
        <v>10</v>
      </c>
      <c r="AU480">
        <v>31041</v>
      </c>
      <c r="AV480">
        <v>2271</v>
      </c>
      <c r="AW480">
        <v>22</v>
      </c>
      <c r="AX480">
        <v>18</v>
      </c>
      <c r="AZ480">
        <v>0</v>
      </c>
      <c r="BA480">
        <f t="shared" si="43"/>
        <v>1504</v>
      </c>
      <c r="BB480">
        <f t="shared" si="44"/>
        <v>6330</v>
      </c>
      <c r="BD480" t="e">
        <f t="shared" si="39"/>
        <v>#N/A</v>
      </c>
      <c r="BE480">
        <f t="shared" si="40"/>
        <v>0</v>
      </c>
    </row>
    <row r="481" spans="1:57" x14ac:dyDescent="0.25">
      <c r="A481" t="s">
        <v>680</v>
      </c>
      <c r="B481" t="s">
        <v>407</v>
      </c>
      <c r="C481" t="s">
        <v>408</v>
      </c>
      <c r="D481" t="s">
        <v>57</v>
      </c>
      <c r="E481" t="s">
        <v>58</v>
      </c>
      <c r="F481" s="1">
        <v>40053</v>
      </c>
      <c r="G481" s="1">
        <v>40046</v>
      </c>
      <c r="H481" s="1">
        <v>40053</v>
      </c>
      <c r="J481">
        <v>1108</v>
      </c>
      <c r="K481">
        <v>843</v>
      </c>
      <c r="L481">
        <v>44142</v>
      </c>
      <c r="M481" t="b">
        <v>1</v>
      </c>
      <c r="O481" t="s">
        <v>289</v>
      </c>
      <c r="Q481" t="b">
        <v>0</v>
      </c>
      <c r="R481" t="b">
        <v>0</v>
      </c>
      <c r="S481" t="b">
        <v>0</v>
      </c>
      <c r="T481">
        <v>20.681000000000001</v>
      </c>
      <c r="U481">
        <v>2.15</v>
      </c>
      <c r="V481">
        <v>0.47499999999999998</v>
      </c>
      <c r="W481">
        <v>50.728000000000002</v>
      </c>
      <c r="X481">
        <v>0.45700000000000002</v>
      </c>
      <c r="Y481">
        <v>2.78</v>
      </c>
      <c r="Z481">
        <v>0.89600000000000002</v>
      </c>
      <c r="AA481">
        <v>3.9780000000000002</v>
      </c>
      <c r="AB481">
        <v>3.456</v>
      </c>
      <c r="AC481">
        <v>6.42</v>
      </c>
      <c r="AD481">
        <v>0.54200000000000004</v>
      </c>
      <c r="AE481">
        <v>1565.0219999999999</v>
      </c>
      <c r="AF481">
        <v>15.632</v>
      </c>
      <c r="AG481">
        <v>4743.0959999999995</v>
      </c>
      <c r="AH481">
        <v>1537.556</v>
      </c>
      <c r="AI481">
        <v>413.875</v>
      </c>
      <c r="AN481">
        <v>24.3</v>
      </c>
      <c r="AP481" t="s">
        <v>59</v>
      </c>
      <c r="AS481">
        <v>29</v>
      </c>
      <c r="AU481">
        <v>38641</v>
      </c>
      <c r="AV481">
        <v>1277</v>
      </c>
      <c r="AW481">
        <v>22</v>
      </c>
      <c r="AX481">
        <v>17</v>
      </c>
      <c r="AZ481">
        <v>0</v>
      </c>
      <c r="BA481">
        <f t="shared" si="43"/>
        <v>1202</v>
      </c>
      <c r="BB481">
        <f t="shared" si="44"/>
        <v>6632</v>
      </c>
      <c r="BD481" t="e">
        <f t="shared" si="39"/>
        <v>#N/A</v>
      </c>
      <c r="BE481">
        <f t="shared" si="40"/>
        <v>1</v>
      </c>
    </row>
    <row r="482" spans="1:57" x14ac:dyDescent="0.25">
      <c r="A482" t="s">
        <v>682</v>
      </c>
      <c r="B482" t="s">
        <v>407</v>
      </c>
      <c r="C482" t="s">
        <v>408</v>
      </c>
      <c r="D482" t="s">
        <v>57</v>
      </c>
      <c r="E482" t="s">
        <v>58</v>
      </c>
      <c r="F482" s="1">
        <v>40031</v>
      </c>
      <c r="G482" s="1">
        <v>40027</v>
      </c>
      <c r="H482" s="1">
        <v>40028</v>
      </c>
      <c r="J482">
        <v>778</v>
      </c>
      <c r="K482">
        <v>513</v>
      </c>
      <c r="L482">
        <v>43812</v>
      </c>
      <c r="M482" t="b">
        <v>0</v>
      </c>
      <c r="O482" t="s">
        <v>289</v>
      </c>
      <c r="Q482" t="b">
        <v>0</v>
      </c>
      <c r="R482" t="b">
        <v>0</v>
      </c>
      <c r="S482" t="b">
        <v>0</v>
      </c>
      <c r="T482">
        <v>18.584</v>
      </c>
      <c r="U482">
        <v>2.387</v>
      </c>
      <c r="V482">
        <v>0.435</v>
      </c>
      <c r="W482">
        <v>32.244999999999997</v>
      </c>
      <c r="X482">
        <v>0.115</v>
      </c>
      <c r="Y482">
        <v>2.3029999999999999</v>
      </c>
      <c r="Z482">
        <v>0.39700000000000002</v>
      </c>
      <c r="AA482">
        <v>1.379</v>
      </c>
      <c r="AB482">
        <v>6.8109999999999999</v>
      </c>
      <c r="AC482">
        <v>3.3450000000000002</v>
      </c>
      <c r="AD482">
        <v>0.68300000000000005</v>
      </c>
      <c r="AE482">
        <v>1291.0630000000001</v>
      </c>
      <c r="AF482">
        <v>12.388</v>
      </c>
      <c r="AG482">
        <v>1858.271</v>
      </c>
      <c r="AH482">
        <v>1102.154</v>
      </c>
      <c r="AI482">
        <v>220.99600000000001</v>
      </c>
      <c r="AN482">
        <v>24.7</v>
      </c>
      <c r="AP482" t="s">
        <v>59</v>
      </c>
      <c r="AS482">
        <v>18</v>
      </c>
      <c r="AU482">
        <v>36177</v>
      </c>
      <c r="AV482">
        <v>1940</v>
      </c>
      <c r="AW482">
        <v>22</v>
      </c>
      <c r="AX482">
        <v>18</v>
      </c>
      <c r="AZ482">
        <v>0</v>
      </c>
      <c r="BA482">
        <f t="shared" si="43"/>
        <v>872</v>
      </c>
      <c r="BB482">
        <f t="shared" si="44"/>
        <v>6962</v>
      </c>
      <c r="BD482" t="e">
        <f t="shared" si="39"/>
        <v>#N/A</v>
      </c>
      <c r="BE482">
        <f t="shared" si="40"/>
        <v>0</v>
      </c>
    </row>
    <row r="483" spans="1:57" x14ac:dyDescent="0.25">
      <c r="A483" t="s">
        <v>684</v>
      </c>
      <c r="B483" t="s">
        <v>407</v>
      </c>
      <c r="C483" t="s">
        <v>408</v>
      </c>
      <c r="D483" t="s">
        <v>57</v>
      </c>
      <c r="E483" t="s">
        <v>58</v>
      </c>
      <c r="F483" s="1">
        <v>40017</v>
      </c>
      <c r="G483" s="1">
        <v>40009</v>
      </c>
      <c r="H483" s="1">
        <v>40015</v>
      </c>
      <c r="J483">
        <v>468</v>
      </c>
      <c r="K483">
        <v>203</v>
      </c>
      <c r="L483">
        <v>43502</v>
      </c>
      <c r="M483" t="b">
        <v>0</v>
      </c>
      <c r="O483" t="s">
        <v>34</v>
      </c>
      <c r="Q483" t="b">
        <v>0</v>
      </c>
      <c r="R483" t="b">
        <v>0</v>
      </c>
      <c r="S483" t="b">
        <v>0</v>
      </c>
      <c r="T483">
        <v>21.341000000000001</v>
      </c>
      <c r="U483">
        <v>3.6680000000000001</v>
      </c>
      <c r="V483">
        <v>9.9000000000000005E-2</v>
      </c>
      <c r="W483">
        <v>27.123999999999999</v>
      </c>
      <c r="X483">
        <v>0.70599999999999996</v>
      </c>
      <c r="Y483">
        <v>1.6719999999999999</v>
      </c>
      <c r="Z483">
        <v>5.6000000000000001E-2</v>
      </c>
      <c r="AA483">
        <v>0.20399999999999999</v>
      </c>
      <c r="AB483">
        <v>4.3650000000000002</v>
      </c>
      <c r="AC483">
        <v>1.5109999999999999</v>
      </c>
      <c r="AD483">
        <v>0.48899999999999999</v>
      </c>
      <c r="AE483">
        <v>1347.759</v>
      </c>
      <c r="AF483">
        <v>12.182</v>
      </c>
      <c r="AG483">
        <v>3229.5720000000001</v>
      </c>
      <c r="AH483">
        <v>1101.414</v>
      </c>
      <c r="AI483">
        <v>224.602</v>
      </c>
      <c r="AN483">
        <v>24.5</v>
      </c>
      <c r="AP483" t="s">
        <v>59</v>
      </c>
      <c r="AS483">
        <v>12</v>
      </c>
      <c r="AU483">
        <v>40074</v>
      </c>
      <c r="AV483">
        <v>1477</v>
      </c>
      <c r="AW483">
        <v>23</v>
      </c>
      <c r="AX483">
        <v>18</v>
      </c>
      <c r="AZ483">
        <v>0</v>
      </c>
      <c r="BA483">
        <f t="shared" si="43"/>
        <v>562</v>
      </c>
      <c r="BB483">
        <f t="shared" si="44"/>
        <v>7272</v>
      </c>
      <c r="BD483" t="e">
        <f t="shared" si="39"/>
        <v>#N/A</v>
      </c>
      <c r="BE483">
        <f t="shared" si="40"/>
        <v>0</v>
      </c>
    </row>
    <row r="484" spans="1:57" x14ac:dyDescent="0.25">
      <c r="A484" t="s">
        <v>686</v>
      </c>
      <c r="B484" t="s">
        <v>407</v>
      </c>
      <c r="C484" t="s">
        <v>408</v>
      </c>
      <c r="D484" t="s">
        <v>57</v>
      </c>
      <c r="E484" t="s">
        <v>58</v>
      </c>
      <c r="F484" s="1">
        <v>39988</v>
      </c>
      <c r="G484" s="1">
        <v>39983</v>
      </c>
      <c r="H484" s="1">
        <v>39986</v>
      </c>
      <c r="J484">
        <v>265</v>
      </c>
      <c r="K484">
        <v>359</v>
      </c>
      <c r="L484">
        <v>43299</v>
      </c>
      <c r="M484" t="b">
        <v>1</v>
      </c>
      <c r="O484" t="s">
        <v>34</v>
      </c>
      <c r="Q484" t="b">
        <v>0</v>
      </c>
      <c r="R484" t="b">
        <v>0</v>
      </c>
      <c r="S484" t="b">
        <v>0</v>
      </c>
      <c r="T484">
        <v>14.49</v>
      </c>
      <c r="U484">
        <v>2.0830000000000002</v>
      </c>
      <c r="V484">
        <v>0.20499999999999999</v>
      </c>
      <c r="W484">
        <v>19.233000000000001</v>
      </c>
      <c r="X484">
        <v>0.23699999999999999</v>
      </c>
      <c r="Y484">
        <v>1.0860000000000001</v>
      </c>
      <c r="Z484">
        <v>0.29399999999999998</v>
      </c>
      <c r="AA484">
        <v>0.622</v>
      </c>
      <c r="AB484">
        <v>2.298</v>
      </c>
      <c r="AC484">
        <v>2.8010000000000002</v>
      </c>
      <c r="AD484">
        <v>0.42199999999999999</v>
      </c>
      <c r="AE484">
        <v>881.49099999999999</v>
      </c>
      <c r="AF484">
        <v>9.5150000000000006</v>
      </c>
      <c r="AG484">
        <v>2150.92</v>
      </c>
      <c r="AH484">
        <v>756.67700000000002</v>
      </c>
      <c r="AI484">
        <v>237.83799999999999</v>
      </c>
      <c r="AN484">
        <v>23.8</v>
      </c>
      <c r="AP484" t="s">
        <v>59</v>
      </c>
      <c r="AS484">
        <v>25</v>
      </c>
      <c r="AU484">
        <v>37296</v>
      </c>
      <c r="AV484">
        <v>2629</v>
      </c>
      <c r="AW484">
        <v>22</v>
      </c>
      <c r="AX484">
        <v>19</v>
      </c>
      <c r="AZ484">
        <v>0</v>
      </c>
      <c r="BA484">
        <f>L484-$L$485</f>
        <v>359</v>
      </c>
      <c r="BB484">
        <f t="shared" si="44"/>
        <v>7475</v>
      </c>
      <c r="BD484" t="e">
        <f t="shared" si="39"/>
        <v>#N/A</v>
      </c>
      <c r="BE484">
        <f t="shared" si="40"/>
        <v>1</v>
      </c>
    </row>
    <row r="485" spans="1:57" x14ac:dyDescent="0.25">
      <c r="A485" t="s">
        <v>688</v>
      </c>
      <c r="B485" t="s">
        <v>407</v>
      </c>
      <c r="C485" t="s">
        <v>408</v>
      </c>
      <c r="D485" t="s">
        <v>57</v>
      </c>
      <c r="E485" t="s">
        <v>58</v>
      </c>
      <c r="F485" s="1">
        <v>39911</v>
      </c>
      <c r="G485" s="1">
        <v>39908</v>
      </c>
      <c r="H485" s="1">
        <v>39911</v>
      </c>
      <c r="J485">
        <v>1031</v>
      </c>
      <c r="K485">
        <v>1031</v>
      </c>
      <c r="L485">
        <v>42940</v>
      </c>
      <c r="M485" t="b">
        <v>1</v>
      </c>
      <c r="O485" t="s">
        <v>289</v>
      </c>
      <c r="Q485" t="b">
        <v>0</v>
      </c>
      <c r="R485" t="b">
        <v>0</v>
      </c>
      <c r="S485" t="b">
        <v>0</v>
      </c>
      <c r="T485">
        <v>6.758</v>
      </c>
      <c r="U485">
        <v>1.446</v>
      </c>
      <c r="V485">
        <v>0.09</v>
      </c>
      <c r="W485">
        <v>13.563000000000001</v>
      </c>
      <c r="X485">
        <v>0.61199999999999999</v>
      </c>
      <c r="Y485">
        <v>1.0840000000000001</v>
      </c>
      <c r="Z485">
        <v>9.6000000000000002E-2</v>
      </c>
      <c r="AA485">
        <v>0.158</v>
      </c>
      <c r="AB485">
        <v>1.946</v>
      </c>
      <c r="AC485">
        <v>0.34899999999999998</v>
      </c>
      <c r="AD485">
        <v>0.371</v>
      </c>
      <c r="AE485">
        <v>1429.4649999999999</v>
      </c>
      <c r="AF485">
        <v>13.244</v>
      </c>
      <c r="AG485">
        <v>2797.8649999999998</v>
      </c>
      <c r="AH485">
        <v>1369.076</v>
      </c>
      <c r="AI485">
        <v>255.58799999999999</v>
      </c>
      <c r="AN485">
        <v>24.5</v>
      </c>
      <c r="AP485" t="s">
        <v>59</v>
      </c>
      <c r="AS485">
        <v>1</v>
      </c>
      <c r="AU485">
        <v>14633</v>
      </c>
      <c r="AV485">
        <v>563</v>
      </c>
      <c r="AW485">
        <v>21</v>
      </c>
      <c r="AX485">
        <v>16</v>
      </c>
      <c r="AZ485">
        <v>1</v>
      </c>
      <c r="BA485">
        <f t="shared" ref="BA485:BA509" si="45">L485-26996</f>
        <v>15944</v>
      </c>
      <c r="BB485">
        <f>$BA$485-BA485</f>
        <v>0</v>
      </c>
      <c r="BD485" t="e">
        <f t="shared" si="39"/>
        <v>#N/A</v>
      </c>
      <c r="BE485">
        <f t="shared" si="40"/>
        <v>1</v>
      </c>
    </row>
    <row r="486" spans="1:57" x14ac:dyDescent="0.25">
      <c r="A486" t="s">
        <v>690</v>
      </c>
      <c r="B486" t="s">
        <v>407</v>
      </c>
      <c r="C486" t="s">
        <v>408</v>
      </c>
      <c r="D486" t="s">
        <v>57</v>
      </c>
      <c r="E486" t="s">
        <v>58</v>
      </c>
      <c r="F486" s="1">
        <v>39890</v>
      </c>
      <c r="G486" s="1">
        <v>39888</v>
      </c>
      <c r="H486" s="1">
        <v>39890</v>
      </c>
      <c r="J486">
        <v>766</v>
      </c>
      <c r="K486">
        <v>766</v>
      </c>
      <c r="L486">
        <v>42675</v>
      </c>
      <c r="M486" t="b">
        <v>0</v>
      </c>
      <c r="O486" t="s">
        <v>34</v>
      </c>
      <c r="Q486" t="b">
        <v>0</v>
      </c>
      <c r="R486" t="b">
        <v>0</v>
      </c>
      <c r="S486" t="b">
        <v>0</v>
      </c>
      <c r="T486">
        <v>6.085</v>
      </c>
      <c r="U486">
        <v>1.0920000000000001</v>
      </c>
      <c r="V486">
        <v>0.188</v>
      </c>
      <c r="W486">
        <v>11.119</v>
      </c>
      <c r="X486">
        <v>0.17199999999999999</v>
      </c>
      <c r="Y486">
        <v>0.98399999999999999</v>
      </c>
      <c r="Z486">
        <v>0.48599999999999999</v>
      </c>
      <c r="AA486">
        <v>1.103</v>
      </c>
      <c r="AB486">
        <v>1.147</v>
      </c>
      <c r="AC486">
        <v>2.0230000000000001</v>
      </c>
      <c r="AD486">
        <v>0.20200000000000001</v>
      </c>
      <c r="AE486">
        <v>1292.6279999999999</v>
      </c>
      <c r="AF486">
        <v>10.79</v>
      </c>
      <c r="AG486">
        <v>2863.346</v>
      </c>
      <c r="AH486">
        <v>1201.367</v>
      </c>
      <c r="AI486">
        <v>135.94900000000001</v>
      </c>
      <c r="AN486">
        <v>24.9</v>
      </c>
      <c r="AP486" t="s">
        <v>59</v>
      </c>
      <c r="AS486">
        <v>5</v>
      </c>
      <c r="AU486">
        <v>14614</v>
      </c>
      <c r="AV486">
        <v>600</v>
      </c>
      <c r="AW486">
        <v>21</v>
      </c>
      <c r="AX486">
        <v>16</v>
      </c>
      <c r="AZ486">
        <v>0</v>
      </c>
      <c r="BA486">
        <f t="shared" si="45"/>
        <v>15679</v>
      </c>
      <c r="BB486">
        <f t="shared" ref="BB486:BB510" si="46">$BA$485-BA486</f>
        <v>265</v>
      </c>
      <c r="BD486" t="e">
        <f t="shared" si="39"/>
        <v>#N/A</v>
      </c>
      <c r="BE486">
        <f t="shared" si="40"/>
        <v>0</v>
      </c>
    </row>
    <row r="487" spans="1:57" x14ac:dyDescent="0.25">
      <c r="A487" t="s">
        <v>692</v>
      </c>
      <c r="B487" t="s">
        <v>407</v>
      </c>
      <c r="C487" t="s">
        <v>408</v>
      </c>
      <c r="D487" t="s">
        <v>57</v>
      </c>
      <c r="E487" t="s">
        <v>58</v>
      </c>
      <c r="F487" s="1">
        <v>39878</v>
      </c>
      <c r="G487" s="1">
        <v>39873</v>
      </c>
      <c r="H487" s="1">
        <v>39876</v>
      </c>
      <c r="J487">
        <v>517</v>
      </c>
      <c r="K487">
        <v>517</v>
      </c>
      <c r="L487">
        <v>42426</v>
      </c>
      <c r="M487" t="b">
        <v>0</v>
      </c>
      <c r="O487" t="s">
        <v>289</v>
      </c>
      <c r="Q487" t="b">
        <v>0</v>
      </c>
      <c r="R487" t="b">
        <v>0</v>
      </c>
      <c r="S487" t="b">
        <v>0</v>
      </c>
      <c r="T487">
        <v>5.4020000000000001</v>
      </c>
      <c r="U487">
        <v>0.183</v>
      </c>
      <c r="V487">
        <v>8.9999999999999993E-3</v>
      </c>
      <c r="W487">
        <v>7.2809999999999997</v>
      </c>
      <c r="X487">
        <v>3.9729999999999999</v>
      </c>
      <c r="Y487">
        <v>0.56399999999999995</v>
      </c>
      <c r="Z487">
        <v>0.26500000000000001</v>
      </c>
      <c r="AA487">
        <v>8.0000000000000002E-3</v>
      </c>
      <c r="AB487">
        <v>1.6759999999999999</v>
      </c>
      <c r="AC487">
        <v>1.516</v>
      </c>
      <c r="AD487">
        <v>0.27500000000000002</v>
      </c>
      <c r="AE487">
        <v>1585.1569999999999</v>
      </c>
      <c r="AF487">
        <v>12.153</v>
      </c>
      <c r="AG487">
        <v>3818.2550000000001</v>
      </c>
      <c r="AH487">
        <v>1396.162</v>
      </c>
      <c r="AI487">
        <v>238.50700000000001</v>
      </c>
      <c r="AN487">
        <v>24.6</v>
      </c>
      <c r="AP487" t="s">
        <v>59</v>
      </c>
      <c r="AS487">
        <v>3</v>
      </c>
      <c r="AU487">
        <v>9435</v>
      </c>
      <c r="AV487">
        <v>314</v>
      </c>
      <c r="AW487">
        <v>20</v>
      </c>
      <c r="AX487">
        <v>15</v>
      </c>
      <c r="AZ487">
        <v>0</v>
      </c>
      <c r="BA487">
        <f t="shared" si="45"/>
        <v>15430</v>
      </c>
      <c r="BB487">
        <f t="shared" si="46"/>
        <v>514</v>
      </c>
      <c r="BD487" t="e">
        <f t="shared" si="39"/>
        <v>#N/A</v>
      </c>
      <c r="BE487">
        <f t="shared" si="40"/>
        <v>0</v>
      </c>
    </row>
    <row r="488" spans="1:57" x14ac:dyDescent="0.25">
      <c r="A488" t="s">
        <v>694</v>
      </c>
      <c r="B488" t="s">
        <v>407</v>
      </c>
      <c r="C488" t="s">
        <v>408</v>
      </c>
      <c r="D488" t="s">
        <v>57</v>
      </c>
      <c r="E488" t="s">
        <v>58</v>
      </c>
      <c r="F488" s="1">
        <v>39860</v>
      </c>
      <c r="G488" s="1">
        <v>39856</v>
      </c>
      <c r="H488" s="1">
        <v>39858</v>
      </c>
      <c r="J488">
        <v>257</v>
      </c>
      <c r="K488">
        <v>257</v>
      </c>
      <c r="L488">
        <v>42166</v>
      </c>
      <c r="M488" t="b">
        <v>0</v>
      </c>
      <c r="O488" t="s">
        <v>289</v>
      </c>
      <c r="Q488" t="b">
        <v>0</v>
      </c>
      <c r="R488" t="b">
        <v>0</v>
      </c>
      <c r="S488" t="b">
        <v>0</v>
      </c>
      <c r="T488">
        <v>7.9429999999999996</v>
      </c>
      <c r="U488">
        <v>2.2909999999999999</v>
      </c>
      <c r="V488">
        <v>0.123</v>
      </c>
      <c r="W488">
        <v>7.1539999999999999</v>
      </c>
      <c r="X488">
        <v>0.191</v>
      </c>
      <c r="Y488">
        <v>0.79300000000000004</v>
      </c>
      <c r="Z488">
        <v>0.33700000000000002</v>
      </c>
      <c r="AA488">
        <v>0.33600000000000002</v>
      </c>
      <c r="AB488">
        <v>5.452</v>
      </c>
      <c r="AC488">
        <v>1.252</v>
      </c>
      <c r="AD488">
        <v>0.628</v>
      </c>
      <c r="AE488">
        <v>1688.2760000000001</v>
      </c>
      <c r="AF488">
        <v>13.587</v>
      </c>
      <c r="AG488">
        <v>3863.643</v>
      </c>
      <c r="AH488">
        <v>1486.566</v>
      </c>
      <c r="AI488">
        <v>261.05500000000001</v>
      </c>
      <c r="AN488">
        <v>24.7</v>
      </c>
      <c r="AP488" t="s">
        <v>59</v>
      </c>
      <c r="AS488">
        <v>1</v>
      </c>
      <c r="AZ488">
        <v>0</v>
      </c>
      <c r="BA488">
        <f t="shared" si="45"/>
        <v>15170</v>
      </c>
      <c r="BB488">
        <f t="shared" si="46"/>
        <v>774</v>
      </c>
      <c r="BD488" t="e">
        <f t="shared" si="39"/>
        <v>#N/A</v>
      </c>
      <c r="BE488">
        <f t="shared" si="40"/>
        <v>0</v>
      </c>
    </row>
    <row r="489" spans="1:57" x14ac:dyDescent="0.25">
      <c r="A489" t="s">
        <v>696</v>
      </c>
      <c r="B489" t="s">
        <v>407</v>
      </c>
      <c r="C489" t="s">
        <v>408</v>
      </c>
      <c r="D489" t="s">
        <v>57</v>
      </c>
      <c r="E489" t="s">
        <v>58</v>
      </c>
      <c r="F489" s="1">
        <v>39843</v>
      </c>
      <c r="G489" s="1">
        <v>39838</v>
      </c>
      <c r="H489" s="1">
        <v>39842</v>
      </c>
      <c r="J489">
        <v>1076</v>
      </c>
      <c r="K489">
        <v>1076</v>
      </c>
      <c r="L489">
        <v>41909</v>
      </c>
      <c r="M489" t="b">
        <v>1</v>
      </c>
      <c r="O489" t="s">
        <v>289</v>
      </c>
      <c r="Q489" t="b">
        <v>0</v>
      </c>
      <c r="R489" t="b">
        <v>0</v>
      </c>
      <c r="S489" t="b">
        <v>0</v>
      </c>
      <c r="T489">
        <v>6.4729999999999999</v>
      </c>
      <c r="U489">
        <v>1.266</v>
      </c>
      <c r="V489">
        <v>1.9E-2</v>
      </c>
      <c r="W489">
        <v>15.654999999999999</v>
      </c>
      <c r="X489">
        <v>1.6180000000000001</v>
      </c>
      <c r="Y489">
        <v>1.2509999999999999</v>
      </c>
      <c r="Z489">
        <v>0.496</v>
      </c>
      <c r="AA489">
        <v>0.31</v>
      </c>
      <c r="AB489">
        <v>4.5049999999999999</v>
      </c>
      <c r="AC489">
        <v>1.052</v>
      </c>
      <c r="AD489">
        <v>0.309</v>
      </c>
      <c r="AE489">
        <v>1547.9349999999999</v>
      </c>
      <c r="AF489">
        <v>19.196000000000002</v>
      </c>
      <c r="AG489">
        <v>3610.0390000000002</v>
      </c>
      <c r="AH489">
        <v>1680.711</v>
      </c>
      <c r="AI489">
        <v>272.66899999999998</v>
      </c>
      <c r="AN489">
        <v>24.5</v>
      </c>
      <c r="AP489" t="s">
        <v>59</v>
      </c>
      <c r="AS489">
        <v>7</v>
      </c>
      <c r="AZ489">
        <v>0</v>
      </c>
      <c r="BA489">
        <f t="shared" si="45"/>
        <v>14913</v>
      </c>
      <c r="BB489">
        <f t="shared" si="46"/>
        <v>1031</v>
      </c>
      <c r="BD489" t="e">
        <f t="shared" si="39"/>
        <v>#N/A</v>
      </c>
      <c r="BE489">
        <f t="shared" si="40"/>
        <v>1</v>
      </c>
    </row>
    <row r="490" spans="1:57" x14ac:dyDescent="0.25">
      <c r="A490" t="s">
        <v>698</v>
      </c>
      <c r="B490" t="s">
        <v>407</v>
      </c>
      <c r="C490" t="s">
        <v>408</v>
      </c>
      <c r="D490" t="s">
        <v>57</v>
      </c>
      <c r="E490" t="s">
        <v>58</v>
      </c>
      <c r="F490" s="1">
        <v>39823</v>
      </c>
      <c r="G490" s="1">
        <v>39819</v>
      </c>
      <c r="H490" s="1">
        <v>39822</v>
      </c>
      <c r="J490">
        <v>749</v>
      </c>
      <c r="K490">
        <v>749</v>
      </c>
      <c r="L490">
        <v>41582</v>
      </c>
      <c r="M490" t="b">
        <v>0</v>
      </c>
      <c r="O490" t="s">
        <v>289</v>
      </c>
      <c r="Q490" t="b">
        <v>0</v>
      </c>
      <c r="R490" t="b">
        <v>0</v>
      </c>
      <c r="S490" t="b">
        <v>0</v>
      </c>
      <c r="T490">
        <v>7.0890000000000004</v>
      </c>
      <c r="U490">
        <v>1.6120000000000001</v>
      </c>
      <c r="V490">
        <v>0.88500000000000001</v>
      </c>
      <c r="W490">
        <v>16.446000000000002</v>
      </c>
      <c r="X490">
        <v>0.68</v>
      </c>
      <c r="Y490">
        <v>1.6679999999999999</v>
      </c>
      <c r="AB490">
        <v>7.68</v>
      </c>
      <c r="AD490">
        <v>0.68500000000000005</v>
      </c>
      <c r="AE490">
        <v>1592.799</v>
      </c>
      <c r="AF490">
        <v>20.055</v>
      </c>
      <c r="AN490">
        <v>25.3</v>
      </c>
      <c r="AP490" t="s">
        <v>59</v>
      </c>
      <c r="AS490">
        <v>6</v>
      </c>
      <c r="AZ490">
        <v>0</v>
      </c>
      <c r="BA490">
        <f t="shared" si="45"/>
        <v>14586</v>
      </c>
      <c r="BB490">
        <f t="shared" si="46"/>
        <v>1358</v>
      </c>
      <c r="BD490" t="e">
        <f t="shared" si="39"/>
        <v>#N/A</v>
      </c>
      <c r="BE490">
        <f t="shared" si="40"/>
        <v>0</v>
      </c>
    </row>
    <row r="491" spans="1:57" x14ac:dyDescent="0.25">
      <c r="A491" t="s">
        <v>700</v>
      </c>
      <c r="B491" t="s">
        <v>407</v>
      </c>
      <c r="C491" t="s">
        <v>408</v>
      </c>
      <c r="D491" t="s">
        <v>57</v>
      </c>
      <c r="E491" t="s">
        <v>58</v>
      </c>
      <c r="F491" s="1">
        <v>39804</v>
      </c>
      <c r="G491" s="1">
        <v>39796</v>
      </c>
      <c r="H491" s="1">
        <v>39802</v>
      </c>
      <c r="J491">
        <v>516</v>
      </c>
      <c r="K491">
        <v>516</v>
      </c>
      <c r="L491">
        <v>41349</v>
      </c>
      <c r="M491" t="b">
        <v>0</v>
      </c>
      <c r="O491" t="s">
        <v>289</v>
      </c>
      <c r="Q491" t="b">
        <v>0</v>
      </c>
      <c r="R491" t="b">
        <v>0</v>
      </c>
      <c r="S491" t="b">
        <v>0</v>
      </c>
      <c r="T491">
        <v>4.5389999999999997</v>
      </c>
      <c r="U491">
        <v>1.41</v>
      </c>
      <c r="V491">
        <v>0.63200000000000001</v>
      </c>
      <c r="W491">
        <v>7.2489999999999997</v>
      </c>
      <c r="X491">
        <v>0.61499999999999999</v>
      </c>
      <c r="Y491">
        <v>0.78900000000000003</v>
      </c>
      <c r="AB491">
        <v>2.1030000000000002</v>
      </c>
      <c r="AD491">
        <v>0.81799999999999995</v>
      </c>
      <c r="AE491">
        <v>1073.31</v>
      </c>
      <c r="AF491">
        <v>11.244</v>
      </c>
      <c r="AN491">
        <v>24.6</v>
      </c>
      <c r="AP491" t="s">
        <v>59</v>
      </c>
      <c r="AS491">
        <v>6</v>
      </c>
      <c r="AZ491">
        <v>0</v>
      </c>
      <c r="BA491">
        <f t="shared" si="45"/>
        <v>14353</v>
      </c>
      <c r="BB491">
        <f t="shared" si="46"/>
        <v>1591</v>
      </c>
      <c r="BD491" t="e">
        <f t="shared" si="39"/>
        <v>#N/A</v>
      </c>
      <c r="BE491">
        <f t="shared" si="40"/>
        <v>0</v>
      </c>
    </row>
    <row r="492" spans="1:57" x14ac:dyDescent="0.25">
      <c r="A492" t="s">
        <v>702</v>
      </c>
      <c r="B492" t="s">
        <v>407</v>
      </c>
      <c r="C492" t="s">
        <v>408</v>
      </c>
      <c r="D492" t="s">
        <v>57</v>
      </c>
      <c r="E492" t="s">
        <v>58</v>
      </c>
      <c r="F492" s="1">
        <v>39779</v>
      </c>
      <c r="G492" s="1">
        <v>39775</v>
      </c>
      <c r="H492" s="1">
        <v>39778</v>
      </c>
      <c r="J492">
        <v>218</v>
      </c>
      <c r="K492">
        <v>218</v>
      </c>
      <c r="L492">
        <v>41051</v>
      </c>
      <c r="M492" t="b">
        <v>0</v>
      </c>
      <c r="O492" t="s">
        <v>289</v>
      </c>
      <c r="Q492" t="b">
        <v>0</v>
      </c>
      <c r="R492" t="b">
        <v>0</v>
      </c>
      <c r="S492" t="b">
        <v>0</v>
      </c>
      <c r="T492">
        <v>6.5510000000000002</v>
      </c>
      <c r="U492">
        <v>1.5569999999999999</v>
      </c>
      <c r="V492">
        <v>0.89500000000000002</v>
      </c>
      <c r="W492">
        <v>10.699</v>
      </c>
      <c r="X492">
        <v>0.88400000000000001</v>
      </c>
      <c r="Y492">
        <v>1.1479999999999999</v>
      </c>
      <c r="AB492">
        <v>8.4719999999999995</v>
      </c>
      <c r="AD492">
        <v>0.82499999999999996</v>
      </c>
      <c r="AE492">
        <v>1695.65</v>
      </c>
      <c r="AF492">
        <v>17.132000000000001</v>
      </c>
      <c r="AN492">
        <v>24.4</v>
      </c>
      <c r="AP492" t="s">
        <v>59</v>
      </c>
      <c r="AZ492">
        <v>0</v>
      </c>
      <c r="BA492">
        <f t="shared" si="45"/>
        <v>14055</v>
      </c>
      <c r="BB492">
        <f t="shared" si="46"/>
        <v>1889</v>
      </c>
      <c r="BD492" t="e">
        <f t="shared" si="39"/>
        <v>#N/A</v>
      </c>
      <c r="BE492">
        <f t="shared" si="40"/>
        <v>0</v>
      </c>
    </row>
    <row r="493" spans="1:57" x14ac:dyDescent="0.25">
      <c r="A493" t="s">
        <v>704</v>
      </c>
      <c r="B493" t="s">
        <v>407</v>
      </c>
      <c r="C493" t="s">
        <v>408</v>
      </c>
      <c r="D493" t="s">
        <v>57</v>
      </c>
      <c r="E493" t="s">
        <v>58</v>
      </c>
      <c r="F493" s="1">
        <v>39770</v>
      </c>
      <c r="G493" s="1">
        <v>39761</v>
      </c>
      <c r="H493" s="1">
        <v>39765</v>
      </c>
      <c r="J493">
        <v>1061</v>
      </c>
      <c r="K493">
        <v>1061</v>
      </c>
      <c r="L493">
        <v>40833</v>
      </c>
      <c r="M493" t="b">
        <v>1</v>
      </c>
      <c r="O493" t="s">
        <v>289</v>
      </c>
      <c r="Q493" t="b">
        <v>0</v>
      </c>
      <c r="R493" t="b">
        <v>0</v>
      </c>
      <c r="S493" t="b">
        <v>0</v>
      </c>
      <c r="T493">
        <v>10.477</v>
      </c>
      <c r="U493">
        <v>1.879</v>
      </c>
      <c r="V493">
        <v>0.875</v>
      </c>
      <c r="W493">
        <v>37.79</v>
      </c>
      <c r="X493">
        <v>0.81</v>
      </c>
      <c r="Y493">
        <v>4.3090000000000002</v>
      </c>
      <c r="AB493">
        <v>7.69</v>
      </c>
      <c r="AD493">
        <v>0.79500000000000004</v>
      </c>
      <c r="AE493">
        <v>1603.1089999999999</v>
      </c>
      <c r="AF493">
        <v>53.39</v>
      </c>
      <c r="AN493">
        <v>24.6</v>
      </c>
      <c r="AP493" t="s">
        <v>59</v>
      </c>
      <c r="AZ493">
        <v>0</v>
      </c>
      <c r="BA493">
        <f t="shared" si="45"/>
        <v>13837</v>
      </c>
      <c r="BB493">
        <f t="shared" si="46"/>
        <v>2107</v>
      </c>
      <c r="BD493" t="e">
        <f t="shared" si="39"/>
        <v>#N/A</v>
      </c>
      <c r="BE493">
        <f t="shared" si="40"/>
        <v>1</v>
      </c>
    </row>
    <row r="494" spans="1:57" x14ac:dyDescent="0.25">
      <c r="A494" t="s">
        <v>706</v>
      </c>
      <c r="B494" t="s">
        <v>407</v>
      </c>
      <c r="C494" t="s">
        <v>408</v>
      </c>
      <c r="D494" t="s">
        <v>57</v>
      </c>
      <c r="E494" t="s">
        <v>58</v>
      </c>
      <c r="F494" s="1">
        <v>39752</v>
      </c>
      <c r="G494" s="1">
        <v>39741</v>
      </c>
      <c r="H494" s="1">
        <v>39749</v>
      </c>
      <c r="J494">
        <v>777</v>
      </c>
      <c r="K494">
        <v>777</v>
      </c>
      <c r="L494">
        <v>40549</v>
      </c>
      <c r="M494" t="b">
        <v>0</v>
      </c>
      <c r="O494" t="s">
        <v>289</v>
      </c>
      <c r="Q494" t="b">
        <v>0</v>
      </c>
      <c r="R494" t="b">
        <v>0</v>
      </c>
      <c r="S494" t="b">
        <v>0</v>
      </c>
      <c r="T494">
        <v>17.440999999999999</v>
      </c>
      <c r="U494">
        <v>5.2229999999999999</v>
      </c>
      <c r="V494">
        <v>0.96</v>
      </c>
      <c r="W494">
        <v>32.384999999999998</v>
      </c>
      <c r="X494">
        <v>1.405</v>
      </c>
      <c r="Y494">
        <v>3.4079999999999999</v>
      </c>
      <c r="AB494">
        <v>5.67</v>
      </c>
      <c r="AD494">
        <v>0.64600000000000002</v>
      </c>
      <c r="AE494">
        <v>1588.662</v>
      </c>
      <c r="AF494">
        <v>50.713000000000001</v>
      </c>
      <c r="AN494">
        <v>24.3</v>
      </c>
      <c r="AP494" t="s">
        <v>59</v>
      </c>
      <c r="AZ494">
        <v>0</v>
      </c>
      <c r="BA494">
        <f t="shared" si="45"/>
        <v>13553</v>
      </c>
      <c r="BB494">
        <f t="shared" si="46"/>
        <v>2391</v>
      </c>
      <c r="BD494" t="e">
        <f t="shared" si="39"/>
        <v>#N/A</v>
      </c>
      <c r="BE494">
        <f t="shared" si="40"/>
        <v>0</v>
      </c>
    </row>
    <row r="495" spans="1:57" x14ac:dyDescent="0.25">
      <c r="A495" t="s">
        <v>710</v>
      </c>
      <c r="B495" t="s">
        <v>407</v>
      </c>
      <c r="C495" t="s">
        <v>408</v>
      </c>
      <c r="D495" t="s">
        <v>57</v>
      </c>
      <c r="E495" t="s">
        <v>58</v>
      </c>
      <c r="F495" s="1">
        <v>39715</v>
      </c>
      <c r="G495" s="1">
        <v>39710</v>
      </c>
      <c r="H495" s="1">
        <v>39713</v>
      </c>
      <c r="J495">
        <v>269</v>
      </c>
      <c r="K495">
        <v>269</v>
      </c>
      <c r="L495">
        <v>40041</v>
      </c>
      <c r="M495" t="b">
        <v>0</v>
      </c>
      <c r="O495" t="s">
        <v>289</v>
      </c>
      <c r="Q495" t="b">
        <v>0</v>
      </c>
      <c r="R495" t="b">
        <v>0</v>
      </c>
      <c r="S495" t="b">
        <v>0</v>
      </c>
      <c r="T495">
        <v>6.3860000000000001</v>
      </c>
      <c r="U495">
        <v>1.05</v>
      </c>
      <c r="V495">
        <v>1.19</v>
      </c>
      <c r="W495">
        <v>11.536</v>
      </c>
      <c r="X495">
        <v>1.139</v>
      </c>
      <c r="Y495">
        <v>1.169</v>
      </c>
      <c r="AB495">
        <v>4.0460000000000003</v>
      </c>
      <c r="AD495">
        <v>1.357</v>
      </c>
      <c r="AE495">
        <v>1159.5039999999999</v>
      </c>
      <c r="AF495">
        <v>31.295000000000002</v>
      </c>
      <c r="AN495">
        <v>24.2</v>
      </c>
      <c r="AP495" t="s">
        <v>59</v>
      </c>
      <c r="AZ495">
        <v>0</v>
      </c>
      <c r="BA495">
        <f t="shared" si="45"/>
        <v>13045</v>
      </c>
      <c r="BB495">
        <f t="shared" si="46"/>
        <v>2899</v>
      </c>
      <c r="BD495" t="e">
        <f t="shared" si="39"/>
        <v>#N/A</v>
      </c>
      <c r="BE495">
        <f t="shared" si="40"/>
        <v>0</v>
      </c>
    </row>
    <row r="496" spans="1:57" x14ac:dyDescent="0.25">
      <c r="A496" t="s">
        <v>708</v>
      </c>
      <c r="B496" t="s">
        <v>407</v>
      </c>
      <c r="C496" t="s">
        <v>408</v>
      </c>
      <c r="D496" t="s">
        <v>57</v>
      </c>
      <c r="E496" t="s">
        <v>58</v>
      </c>
      <c r="F496" s="1">
        <v>39734</v>
      </c>
      <c r="G496" s="1">
        <v>39697</v>
      </c>
      <c r="H496" s="1">
        <v>39727</v>
      </c>
      <c r="J496">
        <v>501</v>
      </c>
      <c r="K496">
        <v>501</v>
      </c>
      <c r="L496">
        <v>40273</v>
      </c>
      <c r="M496" t="b">
        <v>0</v>
      </c>
      <c r="O496" t="s">
        <v>289</v>
      </c>
      <c r="Q496" t="b">
        <v>0</v>
      </c>
      <c r="R496" t="b">
        <v>0</v>
      </c>
      <c r="S496" t="b">
        <v>0</v>
      </c>
      <c r="T496">
        <v>11.101000000000001</v>
      </c>
      <c r="U496">
        <v>2.4220000000000002</v>
      </c>
      <c r="V496">
        <v>1.32</v>
      </c>
      <c r="W496">
        <v>26.966000000000001</v>
      </c>
      <c r="X496">
        <v>1.3140000000000001</v>
      </c>
      <c r="Y496">
        <v>3.1970000000000001</v>
      </c>
      <c r="AB496">
        <v>5.14</v>
      </c>
      <c r="AD496">
        <v>1.95</v>
      </c>
      <c r="AE496">
        <v>1618.316</v>
      </c>
      <c r="AF496">
        <v>53.231999999999999</v>
      </c>
      <c r="AN496">
        <v>25.3</v>
      </c>
      <c r="AP496" t="s">
        <v>59</v>
      </c>
      <c r="AZ496">
        <v>0</v>
      </c>
      <c r="BA496">
        <f t="shared" si="45"/>
        <v>13277</v>
      </c>
      <c r="BB496">
        <f t="shared" si="46"/>
        <v>2667</v>
      </c>
      <c r="BD496" t="e">
        <f t="shared" si="39"/>
        <v>#N/A</v>
      </c>
      <c r="BE496">
        <f t="shared" si="40"/>
        <v>0</v>
      </c>
    </row>
    <row r="497" spans="1:57" x14ac:dyDescent="0.25">
      <c r="A497" t="s">
        <v>712</v>
      </c>
      <c r="B497" t="s">
        <v>407</v>
      </c>
      <c r="C497" t="s">
        <v>408</v>
      </c>
      <c r="D497" t="s">
        <v>57</v>
      </c>
      <c r="E497" t="s">
        <v>58</v>
      </c>
      <c r="F497" s="1">
        <v>39696</v>
      </c>
      <c r="G497" s="1">
        <v>39691</v>
      </c>
      <c r="H497" s="1">
        <v>39695</v>
      </c>
      <c r="J497">
        <v>946</v>
      </c>
      <c r="K497">
        <v>946</v>
      </c>
      <c r="L497">
        <v>39772</v>
      </c>
      <c r="M497" t="b">
        <v>1</v>
      </c>
      <c r="O497" t="s">
        <v>190</v>
      </c>
      <c r="Q497" t="b">
        <v>0</v>
      </c>
      <c r="R497" t="b">
        <v>0</v>
      </c>
      <c r="S497" t="b">
        <v>0</v>
      </c>
      <c r="T497">
        <v>21.588999999999999</v>
      </c>
      <c r="U497">
        <v>5.2859999999999996</v>
      </c>
      <c r="V497">
        <v>1.768</v>
      </c>
      <c r="W497">
        <v>77.804000000000002</v>
      </c>
      <c r="X497">
        <v>3.1920000000000002</v>
      </c>
      <c r="Y497">
        <v>12.708</v>
      </c>
      <c r="AB497">
        <v>6</v>
      </c>
      <c r="AD497">
        <v>1.0329999999999999</v>
      </c>
      <c r="AE497">
        <v>1724.634</v>
      </c>
      <c r="AF497">
        <v>244.911</v>
      </c>
      <c r="AN497">
        <v>18.600000000000001</v>
      </c>
      <c r="AP497" t="s">
        <v>59</v>
      </c>
      <c r="AZ497">
        <v>0</v>
      </c>
      <c r="BA497">
        <f t="shared" si="45"/>
        <v>12776</v>
      </c>
      <c r="BB497">
        <f t="shared" si="46"/>
        <v>3168</v>
      </c>
      <c r="BD497" t="e">
        <f t="shared" si="39"/>
        <v>#N/A</v>
      </c>
      <c r="BE497">
        <f t="shared" si="40"/>
        <v>1</v>
      </c>
    </row>
    <row r="498" spans="1:57" x14ac:dyDescent="0.25">
      <c r="A498" t="s">
        <v>714</v>
      </c>
      <c r="B498" t="s">
        <v>407</v>
      </c>
      <c r="C498" t="s">
        <v>408</v>
      </c>
      <c r="D498" t="s">
        <v>57</v>
      </c>
      <c r="E498" t="s">
        <v>58</v>
      </c>
      <c r="F498" s="1">
        <v>39681</v>
      </c>
      <c r="G498" s="1">
        <v>39670</v>
      </c>
      <c r="H498" s="1">
        <v>39680</v>
      </c>
      <c r="J498">
        <v>613</v>
      </c>
      <c r="K498">
        <v>613</v>
      </c>
      <c r="L498">
        <v>39439</v>
      </c>
      <c r="M498" t="b">
        <v>0</v>
      </c>
      <c r="O498" t="s">
        <v>190</v>
      </c>
      <c r="Q498" t="b">
        <v>0</v>
      </c>
      <c r="R498" t="b">
        <v>0</v>
      </c>
      <c r="S498" t="b">
        <v>0</v>
      </c>
      <c r="T498">
        <v>19</v>
      </c>
      <c r="U498">
        <v>5</v>
      </c>
      <c r="V498">
        <v>2</v>
      </c>
      <c r="W498">
        <v>56</v>
      </c>
      <c r="X498">
        <v>1</v>
      </c>
      <c r="Y498">
        <v>11</v>
      </c>
      <c r="AB498">
        <v>6</v>
      </c>
      <c r="AD498">
        <v>1</v>
      </c>
      <c r="AE498">
        <v>1181</v>
      </c>
      <c r="AF498">
        <v>183</v>
      </c>
      <c r="AN498">
        <v>19.2</v>
      </c>
      <c r="AP498" t="s">
        <v>59</v>
      </c>
      <c r="AZ498">
        <v>0</v>
      </c>
      <c r="BA498">
        <f t="shared" si="45"/>
        <v>12443</v>
      </c>
      <c r="BB498">
        <f t="shared" si="46"/>
        <v>3501</v>
      </c>
      <c r="BD498" t="e">
        <f t="shared" si="39"/>
        <v>#N/A</v>
      </c>
      <c r="BE498">
        <f t="shared" si="40"/>
        <v>0</v>
      </c>
    </row>
    <row r="499" spans="1:57" x14ac:dyDescent="0.25">
      <c r="A499" t="s">
        <v>716</v>
      </c>
      <c r="B499" t="s">
        <v>407</v>
      </c>
      <c r="C499" t="s">
        <v>408</v>
      </c>
      <c r="D499" t="s">
        <v>57</v>
      </c>
      <c r="E499" t="s">
        <v>58</v>
      </c>
      <c r="F499" s="1">
        <v>39657</v>
      </c>
      <c r="G499" s="1">
        <v>39652</v>
      </c>
      <c r="H499" s="1">
        <v>39655</v>
      </c>
      <c r="J499">
        <v>296</v>
      </c>
      <c r="K499">
        <v>296</v>
      </c>
      <c r="L499">
        <v>39122</v>
      </c>
      <c r="M499" t="b">
        <v>0</v>
      </c>
      <c r="O499" t="s">
        <v>289</v>
      </c>
      <c r="Q499" t="b">
        <v>0</v>
      </c>
      <c r="R499" t="b">
        <v>0</v>
      </c>
      <c r="S499" t="b">
        <v>0</v>
      </c>
      <c r="T499">
        <v>21.524999999999999</v>
      </c>
      <c r="U499">
        <v>4.6420000000000003</v>
      </c>
      <c r="V499">
        <v>1.349</v>
      </c>
      <c r="W499">
        <v>54.161999999999999</v>
      </c>
      <c r="X499">
        <v>1.0369999999999999</v>
      </c>
      <c r="Y499">
        <v>1.6779999999999999</v>
      </c>
      <c r="AB499">
        <v>6</v>
      </c>
      <c r="AD499">
        <v>1.581</v>
      </c>
      <c r="AE499">
        <v>1781.0709999999999</v>
      </c>
      <c r="AF499">
        <v>45.531999999999996</v>
      </c>
      <c r="AN499">
        <v>25.3</v>
      </c>
      <c r="AP499" t="s">
        <v>59</v>
      </c>
      <c r="AZ499">
        <v>0</v>
      </c>
      <c r="BA499">
        <f t="shared" si="45"/>
        <v>12126</v>
      </c>
      <c r="BB499">
        <f t="shared" si="46"/>
        <v>3818</v>
      </c>
      <c r="BD499" t="e">
        <f t="shared" si="39"/>
        <v>#N/A</v>
      </c>
      <c r="BE499">
        <f t="shared" si="40"/>
        <v>0</v>
      </c>
    </row>
    <row r="500" spans="1:57" x14ac:dyDescent="0.25">
      <c r="A500" t="s">
        <v>718</v>
      </c>
      <c r="B500" t="s">
        <v>407</v>
      </c>
      <c r="C500" t="s">
        <v>408</v>
      </c>
      <c r="D500" t="s">
        <v>57</v>
      </c>
      <c r="E500" t="s">
        <v>58</v>
      </c>
      <c r="F500" s="1">
        <v>39637</v>
      </c>
      <c r="G500" s="1">
        <v>39631</v>
      </c>
      <c r="H500" s="1">
        <v>39636</v>
      </c>
      <c r="J500">
        <v>43</v>
      </c>
      <c r="K500">
        <v>43</v>
      </c>
      <c r="L500">
        <v>38869</v>
      </c>
      <c r="M500" t="b">
        <v>0</v>
      </c>
      <c r="O500" t="s">
        <v>34</v>
      </c>
      <c r="Q500" t="b">
        <v>0</v>
      </c>
      <c r="R500" t="b">
        <v>0</v>
      </c>
      <c r="S500" t="b">
        <v>0</v>
      </c>
      <c r="T500">
        <v>14.824999999999999</v>
      </c>
      <c r="U500">
        <v>3.0640000000000001</v>
      </c>
      <c r="V500">
        <v>1.7709999999999999</v>
      </c>
      <c r="W500">
        <v>62.247999999999998</v>
      </c>
      <c r="X500">
        <v>2.0070000000000001</v>
      </c>
      <c r="Y500">
        <v>14.375999999999999</v>
      </c>
      <c r="AB500">
        <v>6</v>
      </c>
      <c r="AD500">
        <v>1.2330000000000001</v>
      </c>
      <c r="AE500">
        <v>1651.42</v>
      </c>
      <c r="AF500">
        <v>50.945999999999998</v>
      </c>
      <c r="AN500">
        <v>24.8</v>
      </c>
      <c r="AP500" t="s">
        <v>59</v>
      </c>
      <c r="AZ500">
        <v>0</v>
      </c>
      <c r="BA500">
        <f t="shared" si="45"/>
        <v>11873</v>
      </c>
      <c r="BB500">
        <f t="shared" si="46"/>
        <v>4071</v>
      </c>
      <c r="BD500" t="e">
        <f t="shared" si="39"/>
        <v>#N/A</v>
      </c>
      <c r="BE500">
        <f t="shared" si="40"/>
        <v>0</v>
      </c>
    </row>
    <row r="501" spans="1:57" x14ac:dyDescent="0.25">
      <c r="A501" t="s">
        <v>720</v>
      </c>
      <c r="B501" t="s">
        <v>407</v>
      </c>
      <c r="C501" t="s">
        <v>408</v>
      </c>
      <c r="D501" t="s">
        <v>57</v>
      </c>
      <c r="E501" t="s">
        <v>58</v>
      </c>
      <c r="F501" s="1">
        <v>39618</v>
      </c>
      <c r="G501" s="1">
        <v>39612</v>
      </c>
      <c r="H501" s="1">
        <v>39617</v>
      </c>
      <c r="J501">
        <v>1000</v>
      </c>
      <c r="K501">
        <v>1348</v>
      </c>
      <c r="L501">
        <v>38826</v>
      </c>
      <c r="M501" t="b">
        <v>1</v>
      </c>
      <c r="O501" t="s">
        <v>289</v>
      </c>
      <c r="Q501" t="b">
        <v>0</v>
      </c>
      <c r="R501" t="b">
        <v>0</v>
      </c>
      <c r="S501" t="b">
        <v>0</v>
      </c>
      <c r="T501">
        <v>9.6189999999999998</v>
      </c>
      <c r="U501">
        <v>1.897</v>
      </c>
      <c r="V501">
        <v>1.0649999999999999</v>
      </c>
      <c r="W501">
        <v>24.466999999999999</v>
      </c>
      <c r="X501">
        <v>1.387</v>
      </c>
      <c r="Y501">
        <v>1.571</v>
      </c>
      <c r="AB501">
        <v>6</v>
      </c>
      <c r="AD501">
        <v>1.296</v>
      </c>
      <c r="AE501">
        <v>1359.51</v>
      </c>
      <c r="AF501">
        <v>60.841000000000001</v>
      </c>
      <c r="AN501">
        <v>24.7</v>
      </c>
      <c r="AP501" t="s">
        <v>59</v>
      </c>
      <c r="AZ501">
        <v>0</v>
      </c>
      <c r="BA501">
        <f t="shared" si="45"/>
        <v>11830</v>
      </c>
      <c r="BB501">
        <f t="shared" si="46"/>
        <v>4114</v>
      </c>
      <c r="BD501" t="e">
        <f t="shared" si="39"/>
        <v>#N/A</v>
      </c>
      <c r="BE501">
        <f t="shared" si="40"/>
        <v>1</v>
      </c>
    </row>
    <row r="502" spans="1:57" x14ac:dyDescent="0.25">
      <c r="A502" t="s">
        <v>722</v>
      </c>
      <c r="B502" t="s">
        <v>407</v>
      </c>
      <c r="C502" t="s">
        <v>408</v>
      </c>
      <c r="D502" t="s">
        <v>57</v>
      </c>
      <c r="E502" t="s">
        <v>58</v>
      </c>
      <c r="F502" s="1">
        <v>39603</v>
      </c>
      <c r="G502" s="1">
        <v>39594</v>
      </c>
      <c r="H502" s="1">
        <v>39599</v>
      </c>
      <c r="K502">
        <v>795</v>
      </c>
      <c r="L502">
        <v>38273</v>
      </c>
      <c r="M502" t="b">
        <v>0</v>
      </c>
      <c r="O502" t="s">
        <v>289</v>
      </c>
      <c r="Q502" t="b">
        <v>0</v>
      </c>
      <c r="R502" t="b">
        <v>0</v>
      </c>
      <c r="S502" t="b">
        <v>0</v>
      </c>
      <c r="T502">
        <v>12</v>
      </c>
      <c r="U502">
        <v>3</v>
      </c>
      <c r="V502">
        <v>1</v>
      </c>
      <c r="W502">
        <v>30</v>
      </c>
      <c r="X502">
        <v>1</v>
      </c>
      <c r="Y502">
        <v>1</v>
      </c>
      <c r="AB502">
        <v>7</v>
      </c>
      <c r="AD502">
        <v>1</v>
      </c>
      <c r="AE502">
        <v>1433</v>
      </c>
      <c r="AF502">
        <v>77</v>
      </c>
      <c r="AN502">
        <v>24.4</v>
      </c>
      <c r="AP502" t="s">
        <v>59</v>
      </c>
      <c r="AZ502">
        <v>0</v>
      </c>
      <c r="BA502">
        <f t="shared" si="45"/>
        <v>11277</v>
      </c>
      <c r="BB502">
        <f t="shared" si="46"/>
        <v>4667</v>
      </c>
      <c r="BD502" t="e">
        <f t="shared" si="39"/>
        <v>#N/A</v>
      </c>
      <c r="BE502">
        <f t="shared" si="40"/>
        <v>0</v>
      </c>
    </row>
    <row r="503" spans="1:57" x14ac:dyDescent="0.25">
      <c r="A503" t="s">
        <v>724</v>
      </c>
      <c r="B503" t="s">
        <v>407</v>
      </c>
      <c r="C503" t="s">
        <v>408</v>
      </c>
      <c r="D503" t="s">
        <v>57</v>
      </c>
      <c r="E503" t="s">
        <v>58</v>
      </c>
      <c r="F503" s="1">
        <v>39589</v>
      </c>
      <c r="G503" s="1">
        <v>39579</v>
      </c>
      <c r="H503" s="1">
        <v>39582</v>
      </c>
      <c r="J503">
        <v>527</v>
      </c>
      <c r="K503">
        <v>527</v>
      </c>
      <c r="L503">
        <v>38005</v>
      </c>
      <c r="M503" t="b">
        <v>0</v>
      </c>
      <c r="O503" t="s">
        <v>289</v>
      </c>
      <c r="Q503" t="b">
        <v>0</v>
      </c>
      <c r="R503" t="b">
        <v>0</v>
      </c>
      <c r="S503" t="b">
        <v>0</v>
      </c>
      <c r="T503">
        <v>13</v>
      </c>
      <c r="U503">
        <v>3</v>
      </c>
      <c r="V503">
        <v>1</v>
      </c>
      <c r="W503">
        <v>30</v>
      </c>
      <c r="X503">
        <v>2</v>
      </c>
      <c r="Y503">
        <v>1</v>
      </c>
      <c r="AB503">
        <v>5</v>
      </c>
      <c r="AD503">
        <v>1</v>
      </c>
      <c r="AE503">
        <v>1985</v>
      </c>
      <c r="AF503">
        <v>74</v>
      </c>
      <c r="AN503">
        <v>24.7</v>
      </c>
      <c r="AP503" t="s">
        <v>59</v>
      </c>
      <c r="AZ503">
        <v>0</v>
      </c>
      <c r="BA503">
        <f t="shared" si="45"/>
        <v>11009</v>
      </c>
      <c r="BB503">
        <f t="shared" si="46"/>
        <v>4935</v>
      </c>
      <c r="BD503" t="e">
        <f t="shared" si="39"/>
        <v>#N/A</v>
      </c>
      <c r="BE503">
        <f t="shared" si="40"/>
        <v>0</v>
      </c>
    </row>
    <row r="504" spans="1:57" x14ac:dyDescent="0.25">
      <c r="A504" t="s">
        <v>726</v>
      </c>
      <c r="B504" t="s">
        <v>407</v>
      </c>
      <c r="C504" t="s">
        <v>408</v>
      </c>
      <c r="D504" t="s">
        <v>57</v>
      </c>
      <c r="E504" t="s">
        <v>58</v>
      </c>
      <c r="F504" s="1">
        <v>39564</v>
      </c>
      <c r="G504" s="1">
        <v>39559</v>
      </c>
      <c r="H504" s="1">
        <v>39563</v>
      </c>
      <c r="J504">
        <v>247</v>
      </c>
      <c r="K504">
        <v>247</v>
      </c>
      <c r="L504">
        <v>37725</v>
      </c>
      <c r="M504" t="b">
        <v>0</v>
      </c>
      <c r="O504" t="s">
        <v>289</v>
      </c>
      <c r="Q504" t="b">
        <v>0</v>
      </c>
      <c r="R504" t="b">
        <v>0</v>
      </c>
      <c r="S504" t="b">
        <v>0</v>
      </c>
      <c r="T504">
        <v>11.872</v>
      </c>
      <c r="U504">
        <v>2.8290000000000002</v>
      </c>
      <c r="V504">
        <v>1.1319999999999999</v>
      </c>
      <c r="W504">
        <v>24.594000000000001</v>
      </c>
      <c r="X504">
        <v>1.2689999999999999</v>
      </c>
      <c r="Y504">
        <v>1.3879999999999999</v>
      </c>
      <c r="AB504">
        <v>8.2609999999999992</v>
      </c>
      <c r="AD504">
        <v>1.46</v>
      </c>
      <c r="AE504">
        <v>1557.44</v>
      </c>
      <c r="AF504">
        <v>68.117000000000004</v>
      </c>
      <c r="AN504">
        <v>25.2</v>
      </c>
      <c r="AP504" t="s">
        <v>59</v>
      </c>
      <c r="AZ504">
        <v>0</v>
      </c>
      <c r="BA504">
        <f t="shared" si="45"/>
        <v>10729</v>
      </c>
      <c r="BB504">
        <f t="shared" si="46"/>
        <v>5215</v>
      </c>
      <c r="BD504" t="e">
        <f t="shared" si="39"/>
        <v>#N/A</v>
      </c>
      <c r="BE504">
        <f t="shared" si="40"/>
        <v>0</v>
      </c>
    </row>
    <row r="505" spans="1:57" x14ac:dyDescent="0.25">
      <c r="A505" t="s">
        <v>728</v>
      </c>
      <c r="B505" t="s">
        <v>407</v>
      </c>
      <c r="C505" t="s">
        <v>408</v>
      </c>
      <c r="D505" t="s">
        <v>57</v>
      </c>
      <c r="E505" t="s">
        <v>58</v>
      </c>
      <c r="F505" s="1">
        <v>39549</v>
      </c>
      <c r="G505" s="1">
        <v>39543</v>
      </c>
      <c r="H505" s="1">
        <v>39548</v>
      </c>
      <c r="J505">
        <v>946</v>
      </c>
      <c r="K505">
        <v>946</v>
      </c>
      <c r="L505">
        <v>37478</v>
      </c>
      <c r="M505" t="b">
        <v>1</v>
      </c>
      <c r="O505" t="s">
        <v>34</v>
      </c>
      <c r="Q505" t="b">
        <v>0</v>
      </c>
      <c r="R505" t="b">
        <v>0</v>
      </c>
      <c r="S505" t="b">
        <v>0</v>
      </c>
      <c r="T505">
        <v>12.72</v>
      </c>
      <c r="U505">
        <v>1.4850000000000001</v>
      </c>
      <c r="V505">
        <v>1.1100000000000001</v>
      </c>
      <c r="W505">
        <v>60.892000000000003</v>
      </c>
      <c r="X505">
        <v>1.1950000000000001</v>
      </c>
      <c r="Y505">
        <v>2.4980000000000002</v>
      </c>
      <c r="AB505">
        <v>6.5010000000000003</v>
      </c>
      <c r="AD505">
        <v>1.5620000000000001</v>
      </c>
      <c r="AE505">
        <v>1614.41</v>
      </c>
      <c r="AF505">
        <v>112.026</v>
      </c>
      <c r="AN505">
        <v>24.2</v>
      </c>
      <c r="AP505" t="s">
        <v>59</v>
      </c>
      <c r="AZ505">
        <v>0</v>
      </c>
      <c r="BA505">
        <f t="shared" si="45"/>
        <v>10482</v>
      </c>
      <c r="BB505">
        <f t="shared" si="46"/>
        <v>5462</v>
      </c>
      <c r="BD505" t="e">
        <f t="shared" si="39"/>
        <v>#N/A</v>
      </c>
      <c r="BE505">
        <f t="shared" si="40"/>
        <v>1</v>
      </c>
    </row>
    <row r="506" spans="1:57" x14ac:dyDescent="0.25">
      <c r="A506" t="s">
        <v>730</v>
      </c>
      <c r="B506" t="s">
        <v>407</v>
      </c>
      <c r="C506" t="s">
        <v>408</v>
      </c>
      <c r="D506" t="s">
        <v>57</v>
      </c>
      <c r="E506" t="s">
        <v>58</v>
      </c>
      <c r="F506" s="1">
        <v>39538</v>
      </c>
      <c r="G506" s="1">
        <v>39529</v>
      </c>
      <c r="H506" s="1">
        <v>39533</v>
      </c>
      <c r="J506">
        <v>706</v>
      </c>
      <c r="K506">
        <v>706</v>
      </c>
      <c r="L506">
        <v>37238</v>
      </c>
      <c r="O506" t="s">
        <v>34</v>
      </c>
      <c r="Q506" t="b">
        <v>0</v>
      </c>
      <c r="R506" t="b">
        <v>0</v>
      </c>
      <c r="S506" t="b">
        <v>0</v>
      </c>
      <c r="T506">
        <v>14.53</v>
      </c>
      <c r="U506">
        <v>2.7040000000000002</v>
      </c>
      <c r="V506">
        <v>1.0780000000000001</v>
      </c>
      <c r="W506">
        <v>60.390999999999998</v>
      </c>
      <c r="X506">
        <v>1.734</v>
      </c>
      <c r="Y506">
        <v>3.17</v>
      </c>
      <c r="AB506">
        <v>7.1609999999999996</v>
      </c>
      <c r="AD506">
        <v>1.2470000000000001</v>
      </c>
      <c r="AE506">
        <v>1489.29</v>
      </c>
      <c r="AF506">
        <v>119.631</v>
      </c>
      <c r="AN506">
        <v>24.7</v>
      </c>
      <c r="AP506" t="s">
        <v>59</v>
      </c>
      <c r="AZ506">
        <v>0</v>
      </c>
      <c r="BA506">
        <f t="shared" si="45"/>
        <v>10242</v>
      </c>
      <c r="BB506">
        <f t="shared" si="46"/>
        <v>5702</v>
      </c>
      <c r="BD506" t="e">
        <f t="shared" si="39"/>
        <v>#N/A</v>
      </c>
      <c r="BE506">
        <f t="shared" si="40"/>
        <v>0</v>
      </c>
    </row>
    <row r="507" spans="1:57" x14ac:dyDescent="0.25">
      <c r="A507" t="s">
        <v>732</v>
      </c>
      <c r="B507" t="s">
        <v>407</v>
      </c>
      <c r="C507" t="s">
        <v>408</v>
      </c>
      <c r="D507" t="s">
        <v>57</v>
      </c>
      <c r="E507" t="s">
        <v>58</v>
      </c>
      <c r="F507" s="1">
        <v>39520</v>
      </c>
      <c r="G507" s="1">
        <v>39515</v>
      </c>
      <c r="H507" s="1">
        <v>39519</v>
      </c>
      <c r="J507">
        <v>461</v>
      </c>
      <c r="K507">
        <v>461</v>
      </c>
      <c r="L507">
        <v>36993</v>
      </c>
      <c r="M507" t="b">
        <v>0</v>
      </c>
      <c r="O507" t="s">
        <v>34</v>
      </c>
      <c r="Q507" t="b">
        <v>0</v>
      </c>
      <c r="R507" t="b">
        <v>0</v>
      </c>
      <c r="S507" t="b">
        <v>0</v>
      </c>
      <c r="T507">
        <v>9.1419999999999995</v>
      </c>
      <c r="U507">
        <v>1.7609999999999999</v>
      </c>
      <c r="V507">
        <v>1.343</v>
      </c>
      <c r="W507">
        <v>38.453000000000003</v>
      </c>
      <c r="X507">
        <v>1.2969999999999999</v>
      </c>
      <c r="Y507">
        <v>1.9119999999999999</v>
      </c>
      <c r="AB507">
        <v>7.4450000000000003</v>
      </c>
      <c r="AD507">
        <v>1.097</v>
      </c>
      <c r="AE507">
        <v>1008.95</v>
      </c>
      <c r="AF507">
        <v>70.328000000000003</v>
      </c>
      <c r="AN507">
        <v>24.4</v>
      </c>
      <c r="AP507" t="s">
        <v>59</v>
      </c>
      <c r="AZ507">
        <v>0</v>
      </c>
      <c r="BA507">
        <f t="shared" si="45"/>
        <v>9997</v>
      </c>
      <c r="BB507">
        <f t="shared" si="46"/>
        <v>5947</v>
      </c>
      <c r="BD507" t="e">
        <f t="shared" si="39"/>
        <v>#N/A</v>
      </c>
      <c r="BE507">
        <f t="shared" si="40"/>
        <v>0</v>
      </c>
    </row>
    <row r="508" spans="1:57" x14ac:dyDescent="0.25">
      <c r="A508" t="s">
        <v>734</v>
      </c>
      <c r="B508" t="s">
        <v>407</v>
      </c>
      <c r="C508" t="s">
        <v>408</v>
      </c>
      <c r="D508" t="s">
        <v>57</v>
      </c>
      <c r="E508" t="s">
        <v>58</v>
      </c>
      <c r="F508" s="1">
        <v>39494</v>
      </c>
      <c r="G508" s="1">
        <v>39490</v>
      </c>
      <c r="H508" s="1">
        <v>39492</v>
      </c>
      <c r="J508">
        <v>215</v>
      </c>
      <c r="K508">
        <v>215</v>
      </c>
      <c r="L508">
        <v>36747</v>
      </c>
      <c r="M508" t="b">
        <v>0</v>
      </c>
      <c r="O508" t="s">
        <v>34</v>
      </c>
      <c r="Q508" t="b">
        <v>0</v>
      </c>
      <c r="R508" t="b">
        <v>0</v>
      </c>
      <c r="S508" t="b">
        <v>0</v>
      </c>
      <c r="T508">
        <v>15.276999999999999</v>
      </c>
      <c r="U508">
        <v>2.9359999999999999</v>
      </c>
      <c r="V508">
        <v>1.506</v>
      </c>
      <c r="W508">
        <v>66.997</v>
      </c>
      <c r="X508">
        <v>1.2310000000000001</v>
      </c>
      <c r="Y508">
        <v>2.802</v>
      </c>
      <c r="AB508">
        <v>8</v>
      </c>
      <c r="AD508">
        <v>0.52800000000000002</v>
      </c>
      <c r="AE508">
        <v>1535.99</v>
      </c>
      <c r="AF508">
        <v>108.789</v>
      </c>
      <c r="AN508">
        <v>24.3</v>
      </c>
      <c r="AP508" t="s">
        <v>59</v>
      </c>
      <c r="AZ508">
        <v>0</v>
      </c>
      <c r="BA508">
        <f t="shared" si="45"/>
        <v>9751</v>
      </c>
      <c r="BB508">
        <f t="shared" si="46"/>
        <v>6193</v>
      </c>
      <c r="BD508" t="e">
        <f t="shared" si="39"/>
        <v>#N/A</v>
      </c>
      <c r="BE508">
        <f t="shared" si="40"/>
        <v>0</v>
      </c>
    </row>
    <row r="509" spans="1:57" x14ac:dyDescent="0.25">
      <c r="A509" t="s">
        <v>736</v>
      </c>
      <c r="B509" t="s">
        <v>407</v>
      </c>
      <c r="C509" t="s">
        <v>408</v>
      </c>
      <c r="D509" t="s">
        <v>57</v>
      </c>
      <c r="E509" t="s">
        <v>58</v>
      </c>
      <c r="F509" s="1">
        <v>39479</v>
      </c>
      <c r="G509" s="1">
        <v>39474</v>
      </c>
      <c r="H509" s="1">
        <v>39477</v>
      </c>
      <c r="J509">
        <v>1007</v>
      </c>
      <c r="K509">
        <v>36532</v>
      </c>
      <c r="L509">
        <v>36532</v>
      </c>
      <c r="M509" t="b">
        <v>1</v>
      </c>
      <c r="O509" t="s">
        <v>34</v>
      </c>
      <c r="Q509" t="b">
        <v>0</v>
      </c>
      <c r="R509" t="b">
        <v>0</v>
      </c>
      <c r="S509" t="b">
        <v>0</v>
      </c>
      <c r="T509">
        <v>9.7560000000000002</v>
      </c>
      <c r="U509">
        <v>2.0299999999999998</v>
      </c>
      <c r="V509">
        <v>1.3</v>
      </c>
      <c r="W509">
        <v>50.466000000000001</v>
      </c>
      <c r="X509">
        <v>1.01</v>
      </c>
      <c r="Y509">
        <v>0.92</v>
      </c>
      <c r="AB509">
        <v>11.802</v>
      </c>
      <c r="AD509">
        <v>1.083</v>
      </c>
      <c r="AE509">
        <v>1503.25</v>
      </c>
      <c r="AF509">
        <v>40</v>
      </c>
      <c r="AN509">
        <v>25.2</v>
      </c>
      <c r="AP509" t="s">
        <v>59</v>
      </c>
      <c r="AZ509">
        <v>0</v>
      </c>
      <c r="BA509">
        <f t="shared" si="45"/>
        <v>9536</v>
      </c>
      <c r="BB509">
        <f t="shared" si="46"/>
        <v>6408</v>
      </c>
      <c r="BD509" t="e">
        <f t="shared" si="39"/>
        <v>#N/A</v>
      </c>
      <c r="BE509">
        <f t="shared" si="40"/>
        <v>1</v>
      </c>
    </row>
    <row r="510" spans="1:57" x14ac:dyDescent="0.25">
      <c r="A510" t="s">
        <v>738</v>
      </c>
      <c r="B510" t="s">
        <v>407</v>
      </c>
      <c r="C510" t="s">
        <v>408</v>
      </c>
      <c r="D510" t="s">
        <v>57</v>
      </c>
      <c r="E510" t="s">
        <v>58</v>
      </c>
      <c r="F510" s="1">
        <v>39463</v>
      </c>
      <c r="G510" s="1">
        <v>39456</v>
      </c>
      <c r="H510" s="1">
        <v>39463</v>
      </c>
      <c r="J510">
        <v>778</v>
      </c>
      <c r="K510">
        <v>36303</v>
      </c>
      <c r="L510">
        <v>36303</v>
      </c>
      <c r="M510" t="b">
        <v>0</v>
      </c>
      <c r="O510" t="s">
        <v>289</v>
      </c>
      <c r="Q510" t="b">
        <v>0</v>
      </c>
      <c r="R510" t="b">
        <v>0</v>
      </c>
      <c r="S510" t="b">
        <v>0</v>
      </c>
      <c r="T510">
        <v>7.0590000000000002</v>
      </c>
      <c r="U510">
        <v>1.706</v>
      </c>
      <c r="V510">
        <v>0.59199999999999997</v>
      </c>
      <c r="W510">
        <v>27.169</v>
      </c>
      <c r="X510">
        <v>0.56799999999999995</v>
      </c>
      <c r="Y510">
        <v>0.56000000000000005</v>
      </c>
      <c r="AB510">
        <v>2.371</v>
      </c>
      <c r="AD510">
        <v>0.59399999999999997</v>
      </c>
      <c r="AE510">
        <v>1503.46</v>
      </c>
      <c r="AF510">
        <v>28.390999999999998</v>
      </c>
      <c r="AN510">
        <v>25.3</v>
      </c>
      <c r="AP510" t="s">
        <v>59</v>
      </c>
      <c r="AZ510">
        <v>0</v>
      </c>
      <c r="BA510">
        <f>L510-26996</f>
        <v>9307</v>
      </c>
      <c r="BB510">
        <f t="shared" si="46"/>
        <v>6637</v>
      </c>
      <c r="BD510" t="e">
        <f t="shared" si="39"/>
        <v>#N/A</v>
      </c>
      <c r="BE510">
        <f t="shared" si="40"/>
        <v>0</v>
      </c>
    </row>
    <row r="511" spans="1:57" x14ac:dyDescent="0.25">
      <c r="A511" t="s">
        <v>406</v>
      </c>
      <c r="B511" t="s">
        <v>407</v>
      </c>
      <c r="C511" t="s">
        <v>408</v>
      </c>
      <c r="D511" t="s">
        <v>55</v>
      </c>
      <c r="E511" t="s">
        <v>56</v>
      </c>
      <c r="F511" s="1">
        <v>43462</v>
      </c>
      <c r="G511" s="1">
        <v>43460</v>
      </c>
      <c r="H511" s="1">
        <v>43462</v>
      </c>
      <c r="I511">
        <v>0</v>
      </c>
      <c r="J511">
        <v>1122</v>
      </c>
      <c r="K511">
        <v>1122</v>
      </c>
      <c r="L511">
        <v>81591</v>
      </c>
      <c r="M511" t="b">
        <v>1</v>
      </c>
      <c r="O511" t="s">
        <v>34</v>
      </c>
      <c r="P511" s="1">
        <v>43463</v>
      </c>
      <c r="Q511" t="b">
        <v>0</v>
      </c>
      <c r="R511" t="b">
        <v>0</v>
      </c>
      <c r="S511" t="b">
        <v>0</v>
      </c>
      <c r="T511">
        <v>7</v>
      </c>
      <c r="U511">
        <v>1</v>
      </c>
      <c r="V511">
        <v>0</v>
      </c>
      <c r="W511">
        <v>15</v>
      </c>
      <c r="X511">
        <v>1</v>
      </c>
      <c r="Y511">
        <v>2</v>
      </c>
      <c r="Z511">
        <v>0</v>
      </c>
      <c r="AA511">
        <v>0</v>
      </c>
      <c r="AB511">
        <v>3</v>
      </c>
      <c r="AC511">
        <v>0</v>
      </c>
      <c r="AD511">
        <v>2</v>
      </c>
      <c r="AE511">
        <v>1184</v>
      </c>
      <c r="AF511">
        <v>11</v>
      </c>
      <c r="AG511">
        <v>3077</v>
      </c>
      <c r="AH511">
        <v>1093</v>
      </c>
      <c r="AI511">
        <v>0</v>
      </c>
      <c r="AN511">
        <v>23.75</v>
      </c>
      <c r="AP511" t="s">
        <v>59</v>
      </c>
      <c r="AS511">
        <v>10</v>
      </c>
      <c r="AU511">
        <v>20510</v>
      </c>
      <c r="AV511">
        <v>585</v>
      </c>
      <c r="AW511">
        <v>22</v>
      </c>
      <c r="AX511">
        <v>16</v>
      </c>
      <c r="AY511" t="s">
        <v>60</v>
      </c>
      <c r="AZ511">
        <v>0</v>
      </c>
      <c r="BA511">
        <f t="shared" ref="BA511:BA523" si="47">L511-$L$525</f>
        <v>3666</v>
      </c>
      <c r="BB511">
        <f t="shared" ref="BB511:BB523" si="48">16000-BA511</f>
        <v>12334</v>
      </c>
      <c r="BC511" t="s">
        <v>289</v>
      </c>
      <c r="BD511">
        <f t="shared" si="39"/>
        <v>1</v>
      </c>
      <c r="BE511">
        <f t="shared" si="40"/>
        <v>1</v>
      </c>
    </row>
    <row r="512" spans="1:57" x14ac:dyDescent="0.25">
      <c r="A512" t="s">
        <v>410</v>
      </c>
      <c r="B512" t="s">
        <v>407</v>
      </c>
      <c r="C512" t="s">
        <v>408</v>
      </c>
      <c r="D512" t="s">
        <v>55</v>
      </c>
      <c r="E512" t="s">
        <v>56</v>
      </c>
      <c r="F512" s="1">
        <v>43436</v>
      </c>
      <c r="G512" s="1">
        <v>43433</v>
      </c>
      <c r="H512" s="1">
        <v>43435</v>
      </c>
      <c r="I512">
        <v>0</v>
      </c>
      <c r="J512">
        <v>742</v>
      </c>
      <c r="K512">
        <v>742</v>
      </c>
      <c r="L512">
        <v>81211</v>
      </c>
      <c r="M512" t="b">
        <v>0</v>
      </c>
      <c r="O512" t="s">
        <v>34</v>
      </c>
      <c r="P512" s="1">
        <v>43437</v>
      </c>
      <c r="Q512" t="b">
        <v>0</v>
      </c>
      <c r="R512" t="b">
        <v>0</v>
      </c>
      <c r="S512" t="b">
        <v>0</v>
      </c>
      <c r="T512">
        <v>7</v>
      </c>
      <c r="U512">
        <v>1</v>
      </c>
      <c r="V512">
        <v>0</v>
      </c>
      <c r="W512">
        <v>11</v>
      </c>
      <c r="X512">
        <v>0</v>
      </c>
      <c r="Y512">
        <v>1</v>
      </c>
      <c r="Z512">
        <v>0</v>
      </c>
      <c r="AA512">
        <v>0</v>
      </c>
      <c r="AB512">
        <v>3</v>
      </c>
      <c r="AC512">
        <v>1</v>
      </c>
      <c r="AD512">
        <v>3</v>
      </c>
      <c r="AE512">
        <v>1194</v>
      </c>
      <c r="AF512">
        <v>13</v>
      </c>
      <c r="AG512">
        <v>3374</v>
      </c>
      <c r="AH512">
        <v>1173</v>
      </c>
      <c r="AI512">
        <v>1</v>
      </c>
      <c r="AN512">
        <v>24.22</v>
      </c>
      <c r="AP512" t="s">
        <v>59</v>
      </c>
      <c r="AS512">
        <v>6</v>
      </c>
      <c r="AU512">
        <v>19251</v>
      </c>
      <c r="AV512">
        <v>440</v>
      </c>
      <c r="AW512">
        <v>21</v>
      </c>
      <c r="AX512">
        <v>16</v>
      </c>
      <c r="AY512" t="s">
        <v>60</v>
      </c>
      <c r="AZ512">
        <v>0</v>
      </c>
      <c r="BA512">
        <f t="shared" si="47"/>
        <v>3286</v>
      </c>
      <c r="BB512">
        <f t="shared" si="48"/>
        <v>12714</v>
      </c>
      <c r="BC512" t="s">
        <v>34</v>
      </c>
      <c r="BD512">
        <f t="shared" si="39"/>
        <v>2</v>
      </c>
      <c r="BE512">
        <f t="shared" si="40"/>
        <v>0</v>
      </c>
    </row>
    <row r="513" spans="1:57" x14ac:dyDescent="0.25">
      <c r="A513" t="s">
        <v>412</v>
      </c>
      <c r="B513" t="s">
        <v>407</v>
      </c>
      <c r="C513" t="s">
        <v>408</v>
      </c>
      <c r="D513" t="s">
        <v>55</v>
      </c>
      <c r="E513" t="s">
        <v>56</v>
      </c>
      <c r="F513" s="1">
        <v>43419</v>
      </c>
      <c r="G513" s="1">
        <v>43412</v>
      </c>
      <c r="H513" s="1">
        <v>43416</v>
      </c>
      <c r="I513">
        <v>0</v>
      </c>
      <c r="J513">
        <v>472</v>
      </c>
      <c r="K513">
        <v>472</v>
      </c>
      <c r="L513">
        <v>80941</v>
      </c>
      <c r="M513" t="b">
        <v>0</v>
      </c>
      <c r="O513" t="s">
        <v>34</v>
      </c>
      <c r="P513" s="1">
        <v>43419</v>
      </c>
      <c r="Q513" t="b">
        <v>0</v>
      </c>
      <c r="R513" t="b">
        <v>0</v>
      </c>
      <c r="S513" t="b">
        <v>0</v>
      </c>
      <c r="T513">
        <v>5</v>
      </c>
      <c r="U513">
        <v>0</v>
      </c>
      <c r="V513">
        <v>0</v>
      </c>
      <c r="W513">
        <v>6</v>
      </c>
      <c r="X513">
        <v>0</v>
      </c>
      <c r="Y513">
        <v>2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1015</v>
      </c>
      <c r="AF513">
        <v>9</v>
      </c>
      <c r="AG513">
        <v>3074</v>
      </c>
      <c r="AH513">
        <v>982</v>
      </c>
      <c r="AI513">
        <v>0</v>
      </c>
      <c r="AN513">
        <v>23.59</v>
      </c>
      <c r="AP513" t="s">
        <v>59</v>
      </c>
      <c r="AS513">
        <v>4</v>
      </c>
      <c r="AU513">
        <v>11586</v>
      </c>
      <c r="AV513">
        <v>360</v>
      </c>
      <c r="AW513">
        <v>21</v>
      </c>
      <c r="AX513">
        <v>16</v>
      </c>
      <c r="AY513" t="s">
        <v>60</v>
      </c>
      <c r="AZ513">
        <v>0</v>
      </c>
      <c r="BA513">
        <f t="shared" si="47"/>
        <v>3016</v>
      </c>
      <c r="BB513">
        <f t="shared" si="48"/>
        <v>12984</v>
      </c>
      <c r="BC513" t="s">
        <v>289</v>
      </c>
      <c r="BD513">
        <f t="shared" si="39"/>
        <v>1</v>
      </c>
      <c r="BE513">
        <f t="shared" si="40"/>
        <v>0</v>
      </c>
    </row>
    <row r="514" spans="1:57" x14ac:dyDescent="0.25">
      <c r="A514" t="s">
        <v>414</v>
      </c>
      <c r="B514" t="s">
        <v>407</v>
      </c>
      <c r="C514" t="s">
        <v>408</v>
      </c>
      <c r="D514" t="s">
        <v>55</v>
      </c>
      <c r="E514" t="s">
        <v>56</v>
      </c>
      <c r="F514" s="1">
        <v>43397</v>
      </c>
      <c r="G514" s="1">
        <v>43394</v>
      </c>
      <c r="H514" s="1">
        <v>43396</v>
      </c>
      <c r="I514">
        <v>0</v>
      </c>
      <c r="J514">
        <v>241</v>
      </c>
      <c r="K514">
        <v>241</v>
      </c>
      <c r="L514">
        <v>80710</v>
      </c>
      <c r="M514" t="b">
        <v>0</v>
      </c>
      <c r="O514" t="s">
        <v>34</v>
      </c>
      <c r="P514" s="1">
        <v>43398</v>
      </c>
      <c r="Q514" t="b">
        <v>0</v>
      </c>
      <c r="R514" t="b">
        <v>0</v>
      </c>
      <c r="S514" t="b">
        <v>0</v>
      </c>
      <c r="T514">
        <v>5</v>
      </c>
      <c r="U514">
        <v>1</v>
      </c>
      <c r="V514">
        <v>0</v>
      </c>
      <c r="W514">
        <v>5</v>
      </c>
      <c r="X514">
        <v>1</v>
      </c>
      <c r="Y514">
        <v>0</v>
      </c>
      <c r="Z514">
        <v>0</v>
      </c>
      <c r="AA514">
        <v>0</v>
      </c>
      <c r="AB514">
        <v>1</v>
      </c>
      <c r="AC514">
        <v>1</v>
      </c>
      <c r="AD514">
        <v>2</v>
      </c>
      <c r="AE514">
        <v>1151</v>
      </c>
      <c r="AF514">
        <v>10</v>
      </c>
      <c r="AG514">
        <v>3278</v>
      </c>
      <c r="AH514">
        <v>1098</v>
      </c>
      <c r="AI514">
        <v>1</v>
      </c>
      <c r="AN514">
        <v>24</v>
      </c>
      <c r="AP514" t="s">
        <v>59</v>
      </c>
      <c r="AS514">
        <v>4</v>
      </c>
      <c r="AU514">
        <v>6625</v>
      </c>
      <c r="AV514">
        <v>239</v>
      </c>
      <c r="AW514">
        <v>20</v>
      </c>
      <c r="AX514">
        <v>15</v>
      </c>
      <c r="AY514" t="s">
        <v>60</v>
      </c>
      <c r="AZ514">
        <v>0</v>
      </c>
      <c r="BA514">
        <f t="shared" si="47"/>
        <v>2785</v>
      </c>
      <c r="BB514">
        <f t="shared" si="48"/>
        <v>13215</v>
      </c>
      <c r="BC514" t="s">
        <v>289</v>
      </c>
      <c r="BD514">
        <f t="shared" si="39"/>
        <v>1</v>
      </c>
      <c r="BE514">
        <f t="shared" si="40"/>
        <v>0</v>
      </c>
    </row>
    <row r="515" spans="1:57" x14ac:dyDescent="0.25">
      <c r="A515" t="s">
        <v>416</v>
      </c>
      <c r="B515" t="s">
        <v>407</v>
      </c>
      <c r="C515" t="s">
        <v>408</v>
      </c>
      <c r="D515" t="s">
        <v>55</v>
      </c>
      <c r="E515" t="s">
        <v>56</v>
      </c>
      <c r="F515" s="1">
        <v>43375</v>
      </c>
      <c r="G515" s="1">
        <v>43371</v>
      </c>
      <c r="H515" s="1">
        <v>43374</v>
      </c>
      <c r="I515">
        <v>0</v>
      </c>
      <c r="J515">
        <v>1059</v>
      </c>
      <c r="K515">
        <v>1059</v>
      </c>
      <c r="L515">
        <v>80469</v>
      </c>
      <c r="M515" t="b">
        <v>1</v>
      </c>
      <c r="O515" t="s">
        <v>34</v>
      </c>
      <c r="P515" s="1">
        <v>43375</v>
      </c>
      <c r="Q515" t="b">
        <v>0</v>
      </c>
      <c r="R515" t="b">
        <v>0</v>
      </c>
      <c r="S515" t="b">
        <v>0</v>
      </c>
      <c r="T515">
        <v>6</v>
      </c>
      <c r="U515">
        <v>1</v>
      </c>
      <c r="V515">
        <v>0</v>
      </c>
      <c r="W515">
        <v>13</v>
      </c>
      <c r="X515">
        <v>0</v>
      </c>
      <c r="Y515">
        <v>2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1064</v>
      </c>
      <c r="AF515">
        <v>9</v>
      </c>
      <c r="AG515">
        <v>2761</v>
      </c>
      <c r="AH515">
        <v>1015</v>
      </c>
      <c r="AI515">
        <v>0</v>
      </c>
      <c r="AN515">
        <v>24.29</v>
      </c>
      <c r="AP515" t="s">
        <v>59</v>
      </c>
      <c r="AS515">
        <v>11</v>
      </c>
      <c r="AU515">
        <v>18958</v>
      </c>
      <c r="AV515">
        <v>387</v>
      </c>
      <c r="AW515">
        <v>21</v>
      </c>
      <c r="AX515">
        <v>16</v>
      </c>
      <c r="AY515" t="s">
        <v>60</v>
      </c>
      <c r="AZ515">
        <v>0</v>
      </c>
      <c r="BA515">
        <f t="shared" si="47"/>
        <v>2544</v>
      </c>
      <c r="BB515">
        <f t="shared" si="48"/>
        <v>13456</v>
      </c>
      <c r="BC515" t="s">
        <v>289</v>
      </c>
      <c r="BD515">
        <f t="shared" ref="BD515:BD578" si="49">_xlfn.IFS(BC515="A",1,BC515="B",2,BC515="C",3,BC515="X",4)</f>
        <v>1</v>
      </c>
      <c r="BE515">
        <f t="shared" ref="BE515:BE578" si="50">IF(M515=TRUE,1,0)</f>
        <v>1</v>
      </c>
    </row>
    <row r="516" spans="1:57" x14ac:dyDescent="0.25">
      <c r="A516" t="s">
        <v>418</v>
      </c>
      <c r="B516" t="s">
        <v>407</v>
      </c>
      <c r="C516" t="s">
        <v>408</v>
      </c>
      <c r="D516" t="s">
        <v>55</v>
      </c>
      <c r="E516" t="s">
        <v>56</v>
      </c>
      <c r="F516" s="1">
        <v>43333</v>
      </c>
      <c r="G516" s="1">
        <v>43329</v>
      </c>
      <c r="H516" s="1">
        <v>43332</v>
      </c>
      <c r="I516">
        <v>0</v>
      </c>
      <c r="J516">
        <v>791</v>
      </c>
      <c r="K516">
        <v>791</v>
      </c>
      <c r="L516">
        <v>80201</v>
      </c>
      <c r="M516" t="b">
        <v>0</v>
      </c>
      <c r="O516" t="s">
        <v>34</v>
      </c>
      <c r="P516" s="1">
        <v>43333</v>
      </c>
      <c r="Q516" t="b">
        <v>0</v>
      </c>
      <c r="R516" t="b">
        <v>0</v>
      </c>
      <c r="S516" t="b">
        <v>0</v>
      </c>
      <c r="T516">
        <v>4</v>
      </c>
      <c r="U516">
        <v>1</v>
      </c>
      <c r="V516">
        <v>0</v>
      </c>
      <c r="W516">
        <v>11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1157</v>
      </c>
      <c r="AF516">
        <v>11</v>
      </c>
      <c r="AG516">
        <v>2898</v>
      </c>
      <c r="AH516">
        <v>1182</v>
      </c>
      <c r="AI516">
        <v>1</v>
      </c>
      <c r="AN516">
        <v>24.19</v>
      </c>
      <c r="AP516" t="s">
        <v>59</v>
      </c>
      <c r="AS516">
        <v>9</v>
      </c>
      <c r="AU516">
        <v>14418</v>
      </c>
      <c r="AV516">
        <v>303</v>
      </c>
      <c r="AW516">
        <v>21</v>
      </c>
      <c r="AX516">
        <v>15</v>
      </c>
      <c r="AY516" t="s">
        <v>60</v>
      </c>
      <c r="AZ516">
        <v>0</v>
      </c>
      <c r="BA516">
        <f t="shared" si="47"/>
        <v>2276</v>
      </c>
      <c r="BB516">
        <f t="shared" si="48"/>
        <v>13724</v>
      </c>
      <c r="BC516" t="s">
        <v>289</v>
      </c>
      <c r="BD516">
        <f t="shared" si="49"/>
        <v>1</v>
      </c>
      <c r="BE516">
        <f t="shared" si="50"/>
        <v>0</v>
      </c>
    </row>
    <row r="517" spans="1:57" x14ac:dyDescent="0.25">
      <c r="A517" t="s">
        <v>420</v>
      </c>
      <c r="B517" t="s">
        <v>407</v>
      </c>
      <c r="C517" t="s">
        <v>408</v>
      </c>
      <c r="D517" t="s">
        <v>55</v>
      </c>
      <c r="E517" t="s">
        <v>56</v>
      </c>
      <c r="F517" s="1">
        <v>43312</v>
      </c>
      <c r="G517" s="1">
        <v>43309</v>
      </c>
      <c r="H517" s="1">
        <v>43311</v>
      </c>
      <c r="I517">
        <v>0</v>
      </c>
      <c r="J517">
        <v>502</v>
      </c>
      <c r="K517">
        <v>502</v>
      </c>
      <c r="L517">
        <v>79912</v>
      </c>
      <c r="M517" t="b">
        <v>0</v>
      </c>
      <c r="O517" t="s">
        <v>34</v>
      </c>
      <c r="P517" s="1">
        <v>43321</v>
      </c>
      <c r="Q517" t="b">
        <v>0</v>
      </c>
      <c r="R517" t="b">
        <v>0</v>
      </c>
      <c r="S517" t="b">
        <v>0</v>
      </c>
      <c r="T517">
        <v>4</v>
      </c>
      <c r="U517">
        <v>1</v>
      </c>
      <c r="V517">
        <v>0</v>
      </c>
      <c r="W517">
        <v>8</v>
      </c>
      <c r="X517">
        <v>1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3</v>
      </c>
      <c r="AE517">
        <v>1205</v>
      </c>
      <c r="AF517">
        <v>11</v>
      </c>
      <c r="AG517">
        <v>3137</v>
      </c>
      <c r="AH517">
        <v>1058</v>
      </c>
      <c r="AI517">
        <v>0</v>
      </c>
      <c r="AN517">
        <v>24.2</v>
      </c>
      <c r="AP517" t="s">
        <v>59</v>
      </c>
      <c r="AS517">
        <v>1</v>
      </c>
      <c r="AU517">
        <v>15094</v>
      </c>
      <c r="AV517">
        <v>524</v>
      </c>
      <c r="AW517">
        <v>21</v>
      </c>
      <c r="AX517">
        <v>16</v>
      </c>
      <c r="AY517" t="s">
        <v>60</v>
      </c>
      <c r="AZ517">
        <v>0</v>
      </c>
      <c r="BA517">
        <f t="shared" si="47"/>
        <v>1987</v>
      </c>
      <c r="BB517">
        <f t="shared" si="48"/>
        <v>14013</v>
      </c>
      <c r="BC517" t="s">
        <v>289</v>
      </c>
      <c r="BD517">
        <f t="shared" si="49"/>
        <v>1</v>
      </c>
      <c r="BE517">
        <f t="shared" si="50"/>
        <v>0</v>
      </c>
    </row>
    <row r="518" spans="1:57" x14ac:dyDescent="0.25">
      <c r="A518" t="s">
        <v>422</v>
      </c>
      <c r="B518" t="s">
        <v>407</v>
      </c>
      <c r="C518" t="s">
        <v>408</v>
      </c>
      <c r="D518" t="s">
        <v>55</v>
      </c>
      <c r="E518" t="s">
        <v>56</v>
      </c>
      <c r="F518" s="1">
        <v>43292</v>
      </c>
      <c r="G518" s="1">
        <v>43289</v>
      </c>
      <c r="H518" s="1">
        <v>43291</v>
      </c>
      <c r="I518">
        <v>0</v>
      </c>
      <c r="J518">
        <v>246</v>
      </c>
      <c r="K518">
        <v>246</v>
      </c>
      <c r="L518">
        <v>79656</v>
      </c>
      <c r="M518" t="b">
        <v>0</v>
      </c>
      <c r="O518" t="s">
        <v>34</v>
      </c>
      <c r="P518" s="1">
        <v>43292</v>
      </c>
      <c r="Q518" t="b">
        <v>0</v>
      </c>
      <c r="R518" t="b">
        <v>0</v>
      </c>
      <c r="S518" t="b">
        <v>0</v>
      </c>
      <c r="T518">
        <v>5</v>
      </c>
      <c r="U518">
        <v>1</v>
      </c>
      <c r="V518">
        <v>0</v>
      </c>
      <c r="W518">
        <v>8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1</v>
      </c>
      <c r="AD518">
        <v>0</v>
      </c>
      <c r="AE518">
        <v>1277</v>
      </c>
      <c r="AF518">
        <v>12</v>
      </c>
      <c r="AG518">
        <v>3379</v>
      </c>
      <c r="AH518">
        <v>1193</v>
      </c>
      <c r="AI518">
        <v>1</v>
      </c>
      <c r="AN518">
        <v>25.22</v>
      </c>
      <c r="AP518" t="s">
        <v>59</v>
      </c>
      <c r="AS518">
        <v>3</v>
      </c>
      <c r="AU518">
        <v>10913</v>
      </c>
      <c r="AV518">
        <v>401</v>
      </c>
      <c r="AW518">
        <v>21</v>
      </c>
      <c r="AX518">
        <v>16</v>
      </c>
      <c r="AY518" t="s">
        <v>60</v>
      </c>
      <c r="AZ518">
        <v>0</v>
      </c>
      <c r="BA518">
        <f t="shared" si="47"/>
        <v>1731</v>
      </c>
      <c r="BB518">
        <f t="shared" si="48"/>
        <v>14269</v>
      </c>
      <c r="BC518" t="s">
        <v>289</v>
      </c>
      <c r="BD518">
        <f t="shared" si="49"/>
        <v>1</v>
      </c>
      <c r="BE518">
        <f t="shared" si="50"/>
        <v>0</v>
      </c>
    </row>
    <row r="519" spans="1:57" x14ac:dyDescent="0.25">
      <c r="A519" t="s">
        <v>424</v>
      </c>
      <c r="B519" t="s">
        <v>407</v>
      </c>
      <c r="C519" t="s">
        <v>408</v>
      </c>
      <c r="D519" t="s">
        <v>55</v>
      </c>
      <c r="E519" t="s">
        <v>56</v>
      </c>
      <c r="F519" s="1">
        <v>43260</v>
      </c>
      <c r="G519" s="1">
        <v>43259</v>
      </c>
      <c r="H519" s="1">
        <v>43260</v>
      </c>
      <c r="I519">
        <v>0</v>
      </c>
      <c r="J519">
        <v>1004</v>
      </c>
      <c r="K519">
        <v>1004</v>
      </c>
      <c r="L519">
        <v>79410</v>
      </c>
      <c r="M519" t="b">
        <v>1</v>
      </c>
      <c r="O519" t="s">
        <v>34</v>
      </c>
      <c r="P519" s="1">
        <v>43260</v>
      </c>
      <c r="Q519" t="b">
        <v>0</v>
      </c>
      <c r="R519" t="b">
        <v>0</v>
      </c>
      <c r="S519" t="b">
        <v>0</v>
      </c>
      <c r="T519">
        <v>6</v>
      </c>
      <c r="U519">
        <v>0</v>
      </c>
      <c r="V519">
        <v>0</v>
      </c>
      <c r="W519">
        <v>19</v>
      </c>
      <c r="X519">
        <v>0</v>
      </c>
      <c r="Y519">
        <v>2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948</v>
      </c>
      <c r="AF519">
        <v>7</v>
      </c>
      <c r="AG519">
        <v>2444</v>
      </c>
      <c r="AH519">
        <v>878</v>
      </c>
      <c r="AI519">
        <v>1</v>
      </c>
      <c r="AN519">
        <v>23.18</v>
      </c>
      <c r="AP519" t="s">
        <v>59</v>
      </c>
      <c r="AS519">
        <v>18</v>
      </c>
      <c r="AU519">
        <v>23717</v>
      </c>
      <c r="AV519">
        <v>580</v>
      </c>
      <c r="AW519">
        <v>22</v>
      </c>
      <c r="AX519">
        <v>16</v>
      </c>
      <c r="AY519" t="s">
        <v>60</v>
      </c>
      <c r="AZ519">
        <v>0</v>
      </c>
      <c r="BA519">
        <f t="shared" si="47"/>
        <v>1485</v>
      </c>
      <c r="BB519">
        <f t="shared" si="48"/>
        <v>14515</v>
      </c>
      <c r="BC519" t="s">
        <v>289</v>
      </c>
      <c r="BD519">
        <f t="shared" si="49"/>
        <v>1</v>
      </c>
      <c r="BE519">
        <f t="shared" si="50"/>
        <v>1</v>
      </c>
    </row>
    <row r="520" spans="1:57" x14ac:dyDescent="0.25">
      <c r="A520" t="s">
        <v>426</v>
      </c>
      <c r="B520" t="s">
        <v>407</v>
      </c>
      <c r="C520" t="s">
        <v>408</v>
      </c>
      <c r="D520" t="s">
        <v>55</v>
      </c>
      <c r="E520" t="s">
        <v>56</v>
      </c>
      <c r="F520" s="1">
        <v>43244</v>
      </c>
      <c r="G520" s="1">
        <v>43242</v>
      </c>
      <c r="H520" s="1">
        <v>43244</v>
      </c>
      <c r="I520">
        <v>0</v>
      </c>
      <c r="J520">
        <v>764</v>
      </c>
      <c r="K520">
        <v>764</v>
      </c>
      <c r="L520">
        <v>79170</v>
      </c>
      <c r="M520" t="b">
        <v>0</v>
      </c>
      <c r="O520" t="s">
        <v>34</v>
      </c>
      <c r="P520" s="1">
        <v>43245</v>
      </c>
      <c r="Q520" t="b">
        <v>0</v>
      </c>
      <c r="R520" t="b">
        <v>0</v>
      </c>
      <c r="S520" t="b">
        <v>0</v>
      </c>
      <c r="T520">
        <v>5</v>
      </c>
      <c r="U520">
        <v>0</v>
      </c>
      <c r="V520">
        <v>0</v>
      </c>
      <c r="W520">
        <v>15</v>
      </c>
      <c r="X520">
        <v>0</v>
      </c>
      <c r="Y520">
        <v>1</v>
      </c>
      <c r="Z520">
        <v>0</v>
      </c>
      <c r="AA520">
        <v>0</v>
      </c>
      <c r="AB520">
        <v>1</v>
      </c>
      <c r="AC520">
        <v>1</v>
      </c>
      <c r="AD520">
        <v>1</v>
      </c>
      <c r="AE520">
        <v>969</v>
      </c>
      <c r="AF520">
        <v>7</v>
      </c>
      <c r="AG520">
        <v>2319</v>
      </c>
      <c r="AH520">
        <v>924</v>
      </c>
      <c r="AI520">
        <v>1</v>
      </c>
      <c r="AN520">
        <v>24.02</v>
      </c>
      <c r="AP520" t="s">
        <v>59</v>
      </c>
      <c r="AS520">
        <v>17</v>
      </c>
      <c r="AU520">
        <v>21244</v>
      </c>
      <c r="AV520">
        <v>463</v>
      </c>
      <c r="AW520">
        <v>22</v>
      </c>
      <c r="AX520">
        <v>16</v>
      </c>
      <c r="AY520" t="s">
        <v>60</v>
      </c>
      <c r="AZ520">
        <v>0</v>
      </c>
      <c r="BA520">
        <f t="shared" si="47"/>
        <v>1245</v>
      </c>
      <c r="BB520">
        <f t="shared" si="48"/>
        <v>14755</v>
      </c>
      <c r="BC520" t="s">
        <v>289</v>
      </c>
      <c r="BD520">
        <f t="shared" si="49"/>
        <v>1</v>
      </c>
      <c r="BE520">
        <f t="shared" si="50"/>
        <v>0</v>
      </c>
    </row>
    <row r="521" spans="1:57" x14ac:dyDescent="0.25">
      <c r="A521" t="s">
        <v>428</v>
      </c>
      <c r="B521" t="s">
        <v>407</v>
      </c>
      <c r="C521" t="s">
        <v>408</v>
      </c>
      <c r="D521" t="s">
        <v>55</v>
      </c>
      <c r="E521" t="s">
        <v>56</v>
      </c>
      <c r="F521" s="1">
        <v>43224</v>
      </c>
      <c r="G521" s="1">
        <v>43221</v>
      </c>
      <c r="H521" s="1">
        <v>43223</v>
      </c>
      <c r="I521">
        <v>0</v>
      </c>
      <c r="J521">
        <v>507</v>
      </c>
      <c r="K521">
        <v>507</v>
      </c>
      <c r="L521">
        <v>78913</v>
      </c>
      <c r="M521" t="b">
        <v>0</v>
      </c>
      <c r="O521" t="s">
        <v>34</v>
      </c>
      <c r="P521" s="1">
        <v>43224</v>
      </c>
      <c r="Q521" t="b">
        <v>0</v>
      </c>
      <c r="R521" t="b">
        <v>0</v>
      </c>
      <c r="S521" t="b">
        <v>0</v>
      </c>
      <c r="T521">
        <v>6</v>
      </c>
      <c r="U521">
        <v>1</v>
      </c>
      <c r="V521">
        <v>0</v>
      </c>
      <c r="W521">
        <v>13</v>
      </c>
      <c r="X521">
        <v>0</v>
      </c>
      <c r="Y521">
        <v>1</v>
      </c>
      <c r="Z521">
        <v>0</v>
      </c>
      <c r="AA521">
        <v>0</v>
      </c>
      <c r="AB521">
        <v>2</v>
      </c>
      <c r="AC521">
        <v>0</v>
      </c>
      <c r="AD521">
        <v>0</v>
      </c>
      <c r="AE521">
        <v>1190</v>
      </c>
      <c r="AF521">
        <v>9</v>
      </c>
      <c r="AG521">
        <v>2935</v>
      </c>
      <c r="AH521">
        <v>1132</v>
      </c>
      <c r="AI521">
        <v>1</v>
      </c>
      <c r="AN521">
        <v>23.69</v>
      </c>
      <c r="AP521" t="s">
        <v>59</v>
      </c>
      <c r="AS521">
        <v>10</v>
      </c>
      <c r="AU521">
        <v>18399</v>
      </c>
      <c r="AV521">
        <v>402</v>
      </c>
      <c r="AW521">
        <v>21</v>
      </c>
      <c r="AX521">
        <v>16</v>
      </c>
      <c r="AY521" t="s">
        <v>60</v>
      </c>
      <c r="AZ521">
        <v>0</v>
      </c>
      <c r="BA521">
        <f t="shared" si="47"/>
        <v>988</v>
      </c>
      <c r="BB521">
        <f t="shared" si="48"/>
        <v>15012</v>
      </c>
      <c r="BC521" t="s">
        <v>289</v>
      </c>
      <c r="BD521">
        <f t="shared" si="49"/>
        <v>1</v>
      </c>
      <c r="BE521">
        <f t="shared" si="50"/>
        <v>0</v>
      </c>
    </row>
    <row r="522" spans="1:57" x14ac:dyDescent="0.25">
      <c r="A522" t="s">
        <v>430</v>
      </c>
      <c r="B522" t="s">
        <v>407</v>
      </c>
      <c r="C522" t="s">
        <v>408</v>
      </c>
      <c r="D522" t="s">
        <v>55</v>
      </c>
      <c r="E522" t="s">
        <v>56</v>
      </c>
      <c r="F522" s="1">
        <v>43201</v>
      </c>
      <c r="G522" s="1">
        <v>43197</v>
      </c>
      <c r="H522" s="1">
        <v>43200</v>
      </c>
      <c r="I522">
        <v>0</v>
      </c>
      <c r="J522">
        <v>238</v>
      </c>
      <c r="K522">
        <v>238</v>
      </c>
      <c r="L522">
        <v>78644</v>
      </c>
      <c r="M522" t="b">
        <v>0</v>
      </c>
      <c r="O522" t="s">
        <v>34</v>
      </c>
      <c r="P522" s="1">
        <v>43201</v>
      </c>
      <c r="Q522" t="b">
        <v>0</v>
      </c>
      <c r="R522" t="b">
        <v>0</v>
      </c>
      <c r="S522" t="b">
        <v>0</v>
      </c>
      <c r="T522">
        <v>6</v>
      </c>
      <c r="U522">
        <v>1</v>
      </c>
      <c r="V522">
        <v>0</v>
      </c>
      <c r="W522">
        <v>11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1169</v>
      </c>
      <c r="AF522">
        <v>9</v>
      </c>
      <c r="AG522">
        <v>2988</v>
      </c>
      <c r="AH522">
        <v>1091</v>
      </c>
      <c r="AI522">
        <v>0</v>
      </c>
      <c r="AN522">
        <v>23.84</v>
      </c>
      <c r="AP522" t="s">
        <v>59</v>
      </c>
      <c r="AS522">
        <v>5</v>
      </c>
      <c r="AU522">
        <v>12483</v>
      </c>
      <c r="AV522">
        <v>266</v>
      </c>
      <c r="AW522">
        <v>21</v>
      </c>
      <c r="AX522">
        <v>15</v>
      </c>
      <c r="AY522" t="s">
        <v>60</v>
      </c>
      <c r="AZ522">
        <v>0</v>
      </c>
      <c r="BA522">
        <f t="shared" si="47"/>
        <v>719</v>
      </c>
      <c r="BB522">
        <f t="shared" si="48"/>
        <v>15281</v>
      </c>
      <c r="BC522" t="s">
        <v>289</v>
      </c>
      <c r="BD522">
        <f t="shared" si="49"/>
        <v>1</v>
      </c>
      <c r="BE522">
        <f t="shared" si="50"/>
        <v>0</v>
      </c>
    </row>
    <row r="523" spans="1:57" x14ac:dyDescent="0.25">
      <c r="A523" t="s">
        <v>432</v>
      </c>
      <c r="B523" t="s">
        <v>407</v>
      </c>
      <c r="C523" t="s">
        <v>408</v>
      </c>
      <c r="D523" t="s">
        <v>55</v>
      </c>
      <c r="E523" t="s">
        <v>56</v>
      </c>
      <c r="F523" s="1">
        <v>43175</v>
      </c>
      <c r="G523" s="1">
        <v>43173</v>
      </c>
      <c r="H523" s="1">
        <v>43174</v>
      </c>
      <c r="I523">
        <v>0</v>
      </c>
      <c r="J523">
        <v>481</v>
      </c>
      <c r="K523">
        <v>481</v>
      </c>
      <c r="L523">
        <v>78406</v>
      </c>
      <c r="M523" t="b">
        <v>1</v>
      </c>
      <c r="O523" t="s">
        <v>34</v>
      </c>
      <c r="P523" s="1">
        <v>43175</v>
      </c>
      <c r="Q523" t="b">
        <v>0</v>
      </c>
      <c r="R523" t="b">
        <v>0</v>
      </c>
      <c r="S523" t="b">
        <v>0</v>
      </c>
      <c r="T523">
        <v>18</v>
      </c>
      <c r="U523">
        <v>1</v>
      </c>
      <c r="V523">
        <v>0</v>
      </c>
      <c r="W523">
        <v>38</v>
      </c>
      <c r="X523">
        <v>2</v>
      </c>
      <c r="Y523">
        <v>2</v>
      </c>
      <c r="Z523">
        <v>1</v>
      </c>
      <c r="AA523">
        <v>0</v>
      </c>
      <c r="AB523">
        <v>0</v>
      </c>
      <c r="AC523">
        <v>2</v>
      </c>
      <c r="AD523">
        <v>1</v>
      </c>
      <c r="AE523">
        <v>1120</v>
      </c>
      <c r="AF523">
        <v>8</v>
      </c>
      <c r="AG523">
        <v>2830</v>
      </c>
      <c r="AH523">
        <v>1021</v>
      </c>
      <c r="AI523">
        <v>0</v>
      </c>
      <c r="AN523">
        <v>24.67</v>
      </c>
      <c r="AP523" t="s">
        <v>59</v>
      </c>
      <c r="AS523">
        <v>50</v>
      </c>
      <c r="AU523">
        <v>41688</v>
      </c>
      <c r="AV523">
        <v>1493</v>
      </c>
      <c r="AW523">
        <v>23</v>
      </c>
      <c r="AX523">
        <v>18</v>
      </c>
      <c r="AY523" t="s">
        <v>60</v>
      </c>
      <c r="AZ523">
        <v>0</v>
      </c>
      <c r="BA523">
        <f t="shared" si="47"/>
        <v>481</v>
      </c>
      <c r="BB523">
        <f t="shared" si="48"/>
        <v>15519</v>
      </c>
      <c r="BC523" t="s">
        <v>34</v>
      </c>
      <c r="BD523">
        <f t="shared" si="49"/>
        <v>2</v>
      </c>
      <c r="BE523">
        <f t="shared" si="50"/>
        <v>1</v>
      </c>
    </row>
    <row r="524" spans="1:57" x14ac:dyDescent="0.25">
      <c r="A524" t="s">
        <v>434</v>
      </c>
      <c r="B524" t="s">
        <v>407</v>
      </c>
      <c r="C524" t="s">
        <v>408</v>
      </c>
      <c r="D524" t="s">
        <v>55</v>
      </c>
      <c r="E524" t="s">
        <v>56</v>
      </c>
      <c r="F524" s="1">
        <v>43152</v>
      </c>
      <c r="G524" s="1">
        <v>43150</v>
      </c>
      <c r="H524" s="1">
        <v>43152</v>
      </c>
      <c r="I524">
        <v>0</v>
      </c>
      <c r="J524">
        <v>237</v>
      </c>
      <c r="K524">
        <v>237</v>
      </c>
      <c r="L524">
        <v>78162</v>
      </c>
      <c r="M524" t="b">
        <v>0</v>
      </c>
      <c r="O524" t="s">
        <v>34</v>
      </c>
      <c r="P524" s="1">
        <v>43152</v>
      </c>
      <c r="Q524" t="b">
        <v>0</v>
      </c>
      <c r="R524" t="b">
        <v>0</v>
      </c>
      <c r="S524" t="b">
        <v>0</v>
      </c>
      <c r="T524">
        <v>17</v>
      </c>
      <c r="U524">
        <v>2</v>
      </c>
      <c r="V524">
        <v>0</v>
      </c>
      <c r="W524">
        <v>26</v>
      </c>
      <c r="X524">
        <v>0</v>
      </c>
      <c r="Y524">
        <v>2</v>
      </c>
      <c r="Z524">
        <v>0</v>
      </c>
      <c r="AA524">
        <v>0</v>
      </c>
      <c r="AB524">
        <v>2</v>
      </c>
      <c r="AC524">
        <v>1</v>
      </c>
      <c r="AD524">
        <v>1</v>
      </c>
      <c r="AE524">
        <v>1196</v>
      </c>
      <c r="AF524">
        <v>10</v>
      </c>
      <c r="AG524">
        <v>3071</v>
      </c>
      <c r="AH524">
        <v>1088</v>
      </c>
      <c r="AI524">
        <v>0</v>
      </c>
      <c r="AN524">
        <v>24.07</v>
      </c>
      <c r="AP524" t="s">
        <v>59</v>
      </c>
      <c r="AS524">
        <v>35</v>
      </c>
      <c r="AU524">
        <v>39482</v>
      </c>
      <c r="AV524">
        <v>1629</v>
      </c>
      <c r="AW524">
        <v>22</v>
      </c>
      <c r="AX524">
        <v>18</v>
      </c>
      <c r="AY524" t="s">
        <v>60</v>
      </c>
      <c r="AZ524">
        <v>0</v>
      </c>
      <c r="BA524">
        <f>L524-$L$525</f>
        <v>237</v>
      </c>
      <c r="BB524">
        <f>16000-BA524</f>
        <v>15763</v>
      </c>
      <c r="BC524" t="s">
        <v>34</v>
      </c>
      <c r="BD524">
        <f t="shared" si="49"/>
        <v>2</v>
      </c>
      <c r="BE524">
        <f t="shared" si="50"/>
        <v>0</v>
      </c>
    </row>
    <row r="525" spans="1:57" x14ac:dyDescent="0.25">
      <c r="A525" t="s">
        <v>436</v>
      </c>
      <c r="B525" t="s">
        <v>407</v>
      </c>
      <c r="C525" t="s">
        <v>408</v>
      </c>
      <c r="D525" t="s">
        <v>55</v>
      </c>
      <c r="E525" t="s">
        <v>56</v>
      </c>
      <c r="F525" s="1">
        <v>43131</v>
      </c>
      <c r="G525" s="1">
        <v>43130</v>
      </c>
      <c r="H525" s="1">
        <v>43131</v>
      </c>
      <c r="I525">
        <v>0</v>
      </c>
      <c r="J525">
        <v>493</v>
      </c>
      <c r="K525">
        <v>493</v>
      </c>
      <c r="L525">
        <v>77925</v>
      </c>
      <c r="M525" t="b">
        <v>1</v>
      </c>
      <c r="O525" t="s">
        <v>34</v>
      </c>
      <c r="P525" s="1">
        <v>43131</v>
      </c>
      <c r="Q525" t="b">
        <v>0</v>
      </c>
      <c r="R525" t="b">
        <v>0</v>
      </c>
      <c r="S525" t="b">
        <v>0</v>
      </c>
      <c r="T525">
        <v>3</v>
      </c>
      <c r="U525">
        <v>0</v>
      </c>
      <c r="V525">
        <v>0</v>
      </c>
      <c r="W525">
        <v>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2</v>
      </c>
      <c r="AE525">
        <v>1059</v>
      </c>
      <c r="AF525">
        <v>8</v>
      </c>
      <c r="AG525">
        <v>2789</v>
      </c>
      <c r="AH525">
        <v>1054</v>
      </c>
      <c r="AI525">
        <v>0</v>
      </c>
      <c r="AN525">
        <v>25.02</v>
      </c>
      <c r="AP525" t="s">
        <v>59</v>
      </c>
      <c r="AS525">
        <v>1</v>
      </c>
      <c r="AU525">
        <v>7203</v>
      </c>
      <c r="AV525">
        <v>275</v>
      </c>
      <c r="AW525">
        <v>20</v>
      </c>
      <c r="AX525">
        <v>15</v>
      </c>
      <c r="AY525" t="s">
        <v>60</v>
      </c>
      <c r="AZ525">
        <v>1</v>
      </c>
      <c r="BA525">
        <f t="shared" ref="BA525:BA573" si="51">L525-$L$575</f>
        <v>12424</v>
      </c>
      <c r="BB525">
        <f>$BA$525-BA525</f>
        <v>0</v>
      </c>
      <c r="BC525" t="s">
        <v>289</v>
      </c>
      <c r="BD525">
        <f t="shared" si="49"/>
        <v>1</v>
      </c>
      <c r="BE525">
        <f t="shared" si="50"/>
        <v>1</v>
      </c>
    </row>
    <row r="526" spans="1:57" x14ac:dyDescent="0.25">
      <c r="A526" t="s">
        <v>438</v>
      </c>
      <c r="B526" t="s">
        <v>407</v>
      </c>
      <c r="C526" t="s">
        <v>408</v>
      </c>
      <c r="D526" t="s">
        <v>55</v>
      </c>
      <c r="E526" t="s">
        <v>56</v>
      </c>
      <c r="F526" s="1">
        <v>43115</v>
      </c>
      <c r="G526" s="1">
        <v>43112</v>
      </c>
      <c r="H526" s="1">
        <v>43115</v>
      </c>
      <c r="I526">
        <v>0</v>
      </c>
      <c r="J526">
        <v>249</v>
      </c>
      <c r="K526">
        <v>249</v>
      </c>
      <c r="L526">
        <v>77681</v>
      </c>
      <c r="M526" t="b">
        <v>0</v>
      </c>
      <c r="O526" t="s">
        <v>34</v>
      </c>
      <c r="P526" s="1">
        <v>43115</v>
      </c>
      <c r="Q526" t="b">
        <v>0</v>
      </c>
      <c r="R526" t="b">
        <v>0</v>
      </c>
      <c r="S526" t="b">
        <v>0</v>
      </c>
      <c r="T526">
        <v>3</v>
      </c>
      <c r="U526">
        <v>1</v>
      </c>
      <c r="V526">
        <v>0</v>
      </c>
      <c r="W526">
        <v>2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3</v>
      </c>
      <c r="AE526">
        <v>1047</v>
      </c>
      <c r="AF526">
        <v>9</v>
      </c>
      <c r="AG526">
        <v>2652</v>
      </c>
      <c r="AH526">
        <v>993</v>
      </c>
      <c r="AI526">
        <v>0</v>
      </c>
      <c r="AN526">
        <v>25.03</v>
      </c>
      <c r="AP526" t="s">
        <v>59</v>
      </c>
      <c r="AS526">
        <v>0</v>
      </c>
      <c r="AU526">
        <v>5599</v>
      </c>
      <c r="AV526">
        <v>217</v>
      </c>
      <c r="AW526">
        <v>20</v>
      </c>
      <c r="AX526">
        <v>15</v>
      </c>
      <c r="AY526" t="s">
        <v>60</v>
      </c>
      <c r="AZ526">
        <v>0</v>
      </c>
      <c r="BA526">
        <f t="shared" si="51"/>
        <v>12180</v>
      </c>
      <c r="BB526">
        <f t="shared" ref="BB526:BB574" si="52">$BA$525-BA526</f>
        <v>244</v>
      </c>
      <c r="BC526" t="s">
        <v>289</v>
      </c>
      <c r="BD526">
        <f t="shared" si="49"/>
        <v>1</v>
      </c>
      <c r="BE526">
        <f t="shared" si="50"/>
        <v>0</v>
      </c>
    </row>
    <row r="527" spans="1:57" x14ac:dyDescent="0.25">
      <c r="A527" t="s">
        <v>440</v>
      </c>
      <c r="B527" t="s">
        <v>407</v>
      </c>
      <c r="C527" t="s">
        <v>408</v>
      </c>
      <c r="D527" t="s">
        <v>55</v>
      </c>
      <c r="E527" t="s">
        <v>56</v>
      </c>
      <c r="F527" s="1">
        <v>43091</v>
      </c>
      <c r="G527" s="1">
        <v>43090</v>
      </c>
      <c r="H527" s="1">
        <v>43091</v>
      </c>
      <c r="I527">
        <v>0</v>
      </c>
      <c r="J527">
        <v>277</v>
      </c>
      <c r="K527">
        <v>277</v>
      </c>
      <c r="L527">
        <v>77432</v>
      </c>
      <c r="M527" t="b">
        <v>1</v>
      </c>
      <c r="O527" t="s">
        <v>34</v>
      </c>
      <c r="P527" s="1">
        <v>43091</v>
      </c>
      <c r="Q527" t="b">
        <v>0</v>
      </c>
      <c r="R527" t="b">
        <v>0</v>
      </c>
      <c r="S527" t="b">
        <v>0</v>
      </c>
      <c r="T527">
        <v>4</v>
      </c>
      <c r="U527">
        <v>1</v>
      </c>
      <c r="V527">
        <v>0</v>
      </c>
      <c r="W527">
        <v>6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1229</v>
      </c>
      <c r="AF527">
        <v>9</v>
      </c>
      <c r="AG527">
        <v>3220</v>
      </c>
      <c r="AH527">
        <v>1179</v>
      </c>
      <c r="AI527">
        <v>0</v>
      </c>
      <c r="AN527">
        <v>23.63</v>
      </c>
      <c r="AP527" t="s">
        <v>59</v>
      </c>
      <c r="AS527">
        <v>0</v>
      </c>
      <c r="AU527">
        <v>10093</v>
      </c>
      <c r="AV527">
        <v>301</v>
      </c>
      <c r="AW527">
        <v>21</v>
      </c>
      <c r="AX527">
        <v>15</v>
      </c>
      <c r="AY527" t="s">
        <v>60</v>
      </c>
      <c r="AZ527">
        <v>0</v>
      </c>
      <c r="BA527">
        <f t="shared" si="51"/>
        <v>11931</v>
      </c>
      <c r="BB527">
        <f t="shared" si="52"/>
        <v>493</v>
      </c>
      <c r="BC527" t="s">
        <v>289</v>
      </c>
      <c r="BD527">
        <f t="shared" si="49"/>
        <v>1</v>
      </c>
      <c r="BE527">
        <f t="shared" si="50"/>
        <v>1</v>
      </c>
    </row>
    <row r="528" spans="1:57" x14ac:dyDescent="0.25">
      <c r="A528" t="s">
        <v>442</v>
      </c>
      <c r="B528" t="s">
        <v>407</v>
      </c>
      <c r="C528" t="s">
        <v>408</v>
      </c>
      <c r="D528" t="s">
        <v>55</v>
      </c>
      <c r="E528" t="s">
        <v>56</v>
      </c>
      <c r="F528" s="1">
        <v>43070</v>
      </c>
      <c r="G528" s="1">
        <v>43069</v>
      </c>
      <c r="H528" s="1">
        <v>43070</v>
      </c>
      <c r="I528">
        <v>0</v>
      </c>
      <c r="J528">
        <v>760</v>
      </c>
      <c r="K528">
        <v>760</v>
      </c>
      <c r="L528">
        <v>77155</v>
      </c>
      <c r="M528" t="b">
        <v>1</v>
      </c>
      <c r="O528" t="s">
        <v>34</v>
      </c>
      <c r="P528" s="1">
        <v>43070</v>
      </c>
      <c r="Q528" t="b">
        <v>0</v>
      </c>
      <c r="R528" t="b">
        <v>0</v>
      </c>
      <c r="S528" t="b">
        <v>0</v>
      </c>
      <c r="T528">
        <v>9</v>
      </c>
      <c r="U528">
        <v>5</v>
      </c>
      <c r="V528">
        <v>0</v>
      </c>
      <c r="W528">
        <v>8</v>
      </c>
      <c r="X528">
        <v>0</v>
      </c>
      <c r="Y528">
        <v>1</v>
      </c>
      <c r="Z528">
        <v>0</v>
      </c>
      <c r="AA528">
        <v>1</v>
      </c>
      <c r="AB528">
        <v>0</v>
      </c>
      <c r="AC528">
        <v>1</v>
      </c>
      <c r="AD528">
        <v>0</v>
      </c>
      <c r="AE528">
        <v>1104</v>
      </c>
      <c r="AF528">
        <v>9</v>
      </c>
      <c r="AG528">
        <v>3128</v>
      </c>
      <c r="AH528">
        <v>1179</v>
      </c>
      <c r="AI528">
        <v>0</v>
      </c>
      <c r="AN528">
        <v>23.56</v>
      </c>
      <c r="AP528" t="s">
        <v>59</v>
      </c>
      <c r="AS528">
        <v>32</v>
      </c>
      <c r="AU528">
        <v>37335</v>
      </c>
      <c r="AV528">
        <v>5080</v>
      </c>
      <c r="AW528">
        <v>22</v>
      </c>
      <c r="AX528">
        <v>20</v>
      </c>
      <c r="AY528" t="s">
        <v>60</v>
      </c>
      <c r="AZ528">
        <v>0</v>
      </c>
      <c r="BA528">
        <f t="shared" si="51"/>
        <v>11654</v>
      </c>
      <c r="BB528">
        <f t="shared" si="52"/>
        <v>770</v>
      </c>
      <c r="BC528" t="s">
        <v>289</v>
      </c>
      <c r="BD528">
        <f t="shared" si="49"/>
        <v>1</v>
      </c>
      <c r="BE528">
        <f t="shared" si="50"/>
        <v>1</v>
      </c>
    </row>
    <row r="529" spans="1:57" x14ac:dyDescent="0.25">
      <c r="A529" t="s">
        <v>444</v>
      </c>
      <c r="B529" t="s">
        <v>407</v>
      </c>
      <c r="C529" t="s">
        <v>408</v>
      </c>
      <c r="D529" t="s">
        <v>55</v>
      </c>
      <c r="E529" t="s">
        <v>56</v>
      </c>
      <c r="F529" s="1">
        <v>43053</v>
      </c>
      <c r="G529" s="1">
        <v>43050</v>
      </c>
      <c r="H529" s="1">
        <v>43052</v>
      </c>
      <c r="I529">
        <v>0</v>
      </c>
      <c r="J529">
        <v>525</v>
      </c>
      <c r="K529">
        <v>525</v>
      </c>
      <c r="L529">
        <v>76920</v>
      </c>
      <c r="M529" t="b">
        <v>0</v>
      </c>
      <c r="O529" t="s">
        <v>190</v>
      </c>
      <c r="P529" s="1">
        <v>43053</v>
      </c>
      <c r="Q529" t="b">
        <v>1</v>
      </c>
      <c r="R529" t="b">
        <v>0</v>
      </c>
      <c r="S529" t="b">
        <v>1</v>
      </c>
      <c r="T529">
        <v>5</v>
      </c>
      <c r="U529">
        <v>1</v>
      </c>
      <c r="V529">
        <v>0</v>
      </c>
      <c r="W529">
        <v>14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1167</v>
      </c>
      <c r="AF529">
        <v>9</v>
      </c>
      <c r="AG529">
        <v>2942</v>
      </c>
      <c r="AH529">
        <v>1174</v>
      </c>
      <c r="AI529">
        <v>0</v>
      </c>
      <c r="AN529">
        <v>23.6</v>
      </c>
      <c r="AP529" t="s">
        <v>59</v>
      </c>
      <c r="AS529">
        <v>280</v>
      </c>
      <c r="AU529">
        <v>44146</v>
      </c>
      <c r="AV529">
        <v>4970</v>
      </c>
      <c r="AW529">
        <v>23</v>
      </c>
      <c r="AX529">
        <v>19</v>
      </c>
      <c r="AY529" t="s">
        <v>446</v>
      </c>
      <c r="AZ529">
        <v>0</v>
      </c>
      <c r="BA529">
        <f t="shared" si="51"/>
        <v>11419</v>
      </c>
      <c r="BB529">
        <f t="shared" si="52"/>
        <v>1005</v>
      </c>
      <c r="BC529" t="s">
        <v>289</v>
      </c>
      <c r="BD529">
        <f t="shared" si="49"/>
        <v>1</v>
      </c>
      <c r="BE529">
        <f t="shared" si="50"/>
        <v>0</v>
      </c>
    </row>
    <row r="530" spans="1:57" x14ac:dyDescent="0.25">
      <c r="A530" t="s">
        <v>447</v>
      </c>
      <c r="B530" t="s">
        <v>407</v>
      </c>
      <c r="C530" t="s">
        <v>408</v>
      </c>
      <c r="D530" t="s">
        <v>55</v>
      </c>
      <c r="E530" t="s">
        <v>56</v>
      </c>
      <c r="F530" s="1">
        <v>43028</v>
      </c>
      <c r="G530" s="1">
        <v>43027</v>
      </c>
      <c r="H530" s="1">
        <v>43028</v>
      </c>
      <c r="I530">
        <v>0</v>
      </c>
      <c r="J530">
        <v>243</v>
      </c>
      <c r="K530">
        <v>243</v>
      </c>
      <c r="L530">
        <v>76638</v>
      </c>
      <c r="M530" t="b">
        <v>0</v>
      </c>
      <c r="O530" t="s">
        <v>34</v>
      </c>
      <c r="P530" s="1">
        <v>43028</v>
      </c>
      <c r="Q530" t="b">
        <v>0</v>
      </c>
      <c r="R530" t="b">
        <v>0</v>
      </c>
      <c r="S530" t="b">
        <v>0</v>
      </c>
      <c r="T530">
        <v>4</v>
      </c>
      <c r="U530">
        <v>1</v>
      </c>
      <c r="V530">
        <v>0</v>
      </c>
      <c r="W530">
        <v>3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1286</v>
      </c>
      <c r="AF530">
        <v>11</v>
      </c>
      <c r="AG530">
        <v>3152</v>
      </c>
      <c r="AH530">
        <v>1169</v>
      </c>
      <c r="AI530">
        <v>0</v>
      </c>
      <c r="AN530">
        <v>24.39</v>
      </c>
      <c r="AP530" t="s">
        <v>59</v>
      </c>
      <c r="AS530">
        <v>0</v>
      </c>
      <c r="AU530">
        <v>4224</v>
      </c>
      <c r="AV530">
        <v>184</v>
      </c>
      <c r="AW530">
        <v>19</v>
      </c>
      <c r="AX530">
        <v>15</v>
      </c>
      <c r="AY530" t="s">
        <v>60</v>
      </c>
      <c r="AZ530">
        <v>0</v>
      </c>
      <c r="BA530">
        <f t="shared" si="51"/>
        <v>11137</v>
      </c>
      <c r="BB530">
        <f t="shared" si="52"/>
        <v>1287</v>
      </c>
      <c r="BC530" t="s">
        <v>289</v>
      </c>
      <c r="BD530">
        <f t="shared" si="49"/>
        <v>1</v>
      </c>
      <c r="BE530">
        <f t="shared" si="50"/>
        <v>0</v>
      </c>
    </row>
    <row r="531" spans="1:57" x14ac:dyDescent="0.25">
      <c r="A531" t="s">
        <v>449</v>
      </c>
      <c r="B531" t="s">
        <v>407</v>
      </c>
      <c r="C531" t="s">
        <v>408</v>
      </c>
      <c r="D531" t="s">
        <v>55</v>
      </c>
      <c r="E531" t="s">
        <v>56</v>
      </c>
      <c r="F531" s="1">
        <v>43012</v>
      </c>
      <c r="G531" s="1">
        <v>43009</v>
      </c>
      <c r="H531" s="1">
        <v>43011</v>
      </c>
      <c r="I531">
        <v>0</v>
      </c>
      <c r="J531">
        <v>1025</v>
      </c>
      <c r="K531">
        <v>1025</v>
      </c>
      <c r="L531">
        <v>76395</v>
      </c>
      <c r="M531" t="b">
        <v>1</v>
      </c>
      <c r="O531" t="s">
        <v>34</v>
      </c>
      <c r="P531" s="1">
        <v>43012</v>
      </c>
      <c r="Q531" t="b">
        <v>0</v>
      </c>
      <c r="R531" t="b">
        <v>0</v>
      </c>
      <c r="S531" t="b">
        <v>0</v>
      </c>
      <c r="T531">
        <v>5</v>
      </c>
      <c r="U531">
        <v>2</v>
      </c>
      <c r="V531">
        <v>0</v>
      </c>
      <c r="W531">
        <v>9</v>
      </c>
      <c r="X531">
        <v>2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2</v>
      </c>
      <c r="AE531">
        <v>1231</v>
      </c>
      <c r="AF531">
        <v>11</v>
      </c>
      <c r="AG531">
        <v>2992</v>
      </c>
      <c r="AH531">
        <v>1091</v>
      </c>
      <c r="AI531">
        <v>0</v>
      </c>
      <c r="AN531">
        <v>23.9</v>
      </c>
      <c r="AP531" t="s">
        <v>59</v>
      </c>
      <c r="AS531">
        <v>5</v>
      </c>
      <c r="AU531">
        <v>15360</v>
      </c>
      <c r="AV531">
        <v>300</v>
      </c>
      <c r="AW531">
        <v>21</v>
      </c>
      <c r="AX531">
        <v>15</v>
      </c>
      <c r="AY531" t="s">
        <v>60</v>
      </c>
      <c r="AZ531">
        <v>0</v>
      </c>
      <c r="BA531">
        <f t="shared" si="51"/>
        <v>10894</v>
      </c>
      <c r="BB531">
        <f t="shared" si="52"/>
        <v>1530</v>
      </c>
      <c r="BC531" t="s">
        <v>289</v>
      </c>
      <c r="BD531">
        <f t="shared" si="49"/>
        <v>1</v>
      </c>
      <c r="BE531">
        <f t="shared" si="50"/>
        <v>1</v>
      </c>
    </row>
    <row r="532" spans="1:57" x14ac:dyDescent="0.25">
      <c r="A532" t="s">
        <v>451</v>
      </c>
      <c r="B532" t="s">
        <v>407</v>
      </c>
      <c r="C532" t="s">
        <v>408</v>
      </c>
      <c r="D532" t="s">
        <v>55</v>
      </c>
      <c r="E532" t="s">
        <v>56</v>
      </c>
      <c r="F532" s="1">
        <v>42990</v>
      </c>
      <c r="G532" s="1">
        <v>42988</v>
      </c>
      <c r="H532" s="1">
        <v>42990</v>
      </c>
      <c r="I532">
        <v>0</v>
      </c>
      <c r="J532">
        <v>788</v>
      </c>
      <c r="K532">
        <v>788</v>
      </c>
      <c r="L532">
        <v>76158</v>
      </c>
      <c r="M532" t="b">
        <v>0</v>
      </c>
      <c r="O532" t="s">
        <v>34</v>
      </c>
      <c r="P532" s="1">
        <v>42990</v>
      </c>
      <c r="Q532" t="b">
        <v>0</v>
      </c>
      <c r="R532" t="b">
        <v>0</v>
      </c>
      <c r="S532" t="b">
        <v>0</v>
      </c>
      <c r="T532">
        <v>5</v>
      </c>
      <c r="U532">
        <v>1</v>
      </c>
      <c r="V532">
        <v>0</v>
      </c>
      <c r="W532">
        <v>8</v>
      </c>
      <c r="X532">
        <v>0</v>
      </c>
      <c r="Y532">
        <v>1</v>
      </c>
      <c r="Z532">
        <v>0</v>
      </c>
      <c r="AA532">
        <v>0</v>
      </c>
      <c r="AB532">
        <v>1</v>
      </c>
      <c r="AC532">
        <v>0</v>
      </c>
      <c r="AD532">
        <v>1</v>
      </c>
      <c r="AE532">
        <v>1201</v>
      </c>
      <c r="AF532">
        <v>11</v>
      </c>
      <c r="AG532">
        <v>3296</v>
      </c>
      <c r="AH532">
        <v>1141</v>
      </c>
      <c r="AI532">
        <v>0</v>
      </c>
      <c r="AN532">
        <v>23.2</v>
      </c>
      <c r="AP532" t="s">
        <v>59</v>
      </c>
      <c r="AS532">
        <v>0</v>
      </c>
      <c r="AU532">
        <v>9672</v>
      </c>
      <c r="AV532">
        <v>323</v>
      </c>
      <c r="AW532">
        <v>20</v>
      </c>
      <c r="AX532">
        <v>16</v>
      </c>
      <c r="AY532" t="s">
        <v>60</v>
      </c>
      <c r="AZ532">
        <v>0</v>
      </c>
      <c r="BA532">
        <f t="shared" si="51"/>
        <v>10657</v>
      </c>
      <c r="BB532">
        <f t="shared" si="52"/>
        <v>1767</v>
      </c>
      <c r="BC532" t="s">
        <v>289</v>
      </c>
      <c r="BD532">
        <f t="shared" si="49"/>
        <v>1</v>
      </c>
      <c r="BE532">
        <f t="shared" si="50"/>
        <v>0</v>
      </c>
    </row>
    <row r="533" spans="1:57" x14ac:dyDescent="0.25">
      <c r="A533" t="s">
        <v>453</v>
      </c>
      <c r="B533" t="s">
        <v>407</v>
      </c>
      <c r="C533" t="s">
        <v>408</v>
      </c>
      <c r="D533" t="s">
        <v>55</v>
      </c>
      <c r="E533" t="s">
        <v>56</v>
      </c>
      <c r="F533" s="1">
        <v>42969</v>
      </c>
      <c r="G533" s="1">
        <v>42963</v>
      </c>
      <c r="H533" s="1">
        <v>42968</v>
      </c>
      <c r="J533">
        <v>475</v>
      </c>
      <c r="K533">
        <v>475</v>
      </c>
      <c r="L533">
        <v>75845</v>
      </c>
      <c r="M533" t="b">
        <v>0</v>
      </c>
      <c r="O533" t="s">
        <v>34</v>
      </c>
      <c r="P533" s="1">
        <v>42969</v>
      </c>
      <c r="Q533" t="b">
        <v>0</v>
      </c>
      <c r="R533" t="b">
        <v>0</v>
      </c>
      <c r="S533" t="b">
        <v>0</v>
      </c>
      <c r="T533">
        <v>2</v>
      </c>
      <c r="U533">
        <v>1</v>
      </c>
      <c r="V533">
        <v>0</v>
      </c>
      <c r="W533">
        <v>5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1082</v>
      </c>
      <c r="AF533">
        <v>10</v>
      </c>
      <c r="AG533">
        <v>2797</v>
      </c>
      <c r="AH533">
        <v>1077</v>
      </c>
      <c r="AI533">
        <v>0</v>
      </c>
      <c r="AN533">
        <v>24.59</v>
      </c>
      <c r="AP533" t="s">
        <v>59</v>
      </c>
      <c r="AS533">
        <v>0</v>
      </c>
      <c r="AU533">
        <v>14468</v>
      </c>
      <c r="AV533">
        <v>346</v>
      </c>
      <c r="AW533">
        <v>21</v>
      </c>
      <c r="AX533">
        <v>16</v>
      </c>
      <c r="AY533" t="s">
        <v>60</v>
      </c>
      <c r="AZ533">
        <v>0</v>
      </c>
      <c r="BA533">
        <f t="shared" si="51"/>
        <v>10344</v>
      </c>
      <c r="BB533">
        <f t="shared" si="52"/>
        <v>2080</v>
      </c>
      <c r="BC533" t="s">
        <v>289</v>
      </c>
      <c r="BD533">
        <f t="shared" si="49"/>
        <v>1</v>
      </c>
      <c r="BE533">
        <f t="shared" si="50"/>
        <v>0</v>
      </c>
    </row>
    <row r="534" spans="1:57" x14ac:dyDescent="0.25">
      <c r="A534" t="s">
        <v>455</v>
      </c>
      <c r="B534" t="s">
        <v>407</v>
      </c>
      <c r="C534" t="s">
        <v>408</v>
      </c>
      <c r="D534" t="s">
        <v>55</v>
      </c>
      <c r="E534" t="s">
        <v>56</v>
      </c>
      <c r="F534" s="1">
        <v>42949</v>
      </c>
      <c r="G534" s="1">
        <v>42946</v>
      </c>
      <c r="H534" s="1">
        <v>42948</v>
      </c>
      <c r="J534">
        <v>242</v>
      </c>
      <c r="K534">
        <v>242</v>
      </c>
      <c r="L534">
        <v>75612</v>
      </c>
      <c r="M534" t="b">
        <v>0</v>
      </c>
      <c r="O534" t="s">
        <v>34</v>
      </c>
      <c r="P534" s="1">
        <v>42949</v>
      </c>
      <c r="Q534" t="b">
        <v>0</v>
      </c>
      <c r="R534" t="b">
        <v>0</v>
      </c>
      <c r="S534" t="b">
        <v>0</v>
      </c>
      <c r="T534">
        <v>4</v>
      </c>
      <c r="U534">
        <v>1</v>
      </c>
      <c r="V534">
        <v>0</v>
      </c>
      <c r="W534">
        <v>4</v>
      </c>
      <c r="X534">
        <v>0</v>
      </c>
      <c r="Y534">
        <v>0</v>
      </c>
      <c r="Z534">
        <v>0</v>
      </c>
      <c r="AA534">
        <v>0</v>
      </c>
      <c r="AB534">
        <v>2</v>
      </c>
      <c r="AC534">
        <v>0</v>
      </c>
      <c r="AD534">
        <v>3</v>
      </c>
      <c r="AE534">
        <v>1185</v>
      </c>
      <c r="AF534">
        <v>10</v>
      </c>
      <c r="AG534">
        <v>3044</v>
      </c>
      <c r="AH534">
        <v>1091</v>
      </c>
      <c r="AI534">
        <v>0</v>
      </c>
      <c r="AN534">
        <v>23.39</v>
      </c>
      <c r="AP534" t="s">
        <v>59</v>
      </c>
      <c r="AS534">
        <v>4</v>
      </c>
      <c r="AU534">
        <v>6020</v>
      </c>
      <c r="AV534">
        <v>335</v>
      </c>
      <c r="AW534">
        <v>20</v>
      </c>
      <c r="AX534">
        <v>16</v>
      </c>
      <c r="AY534" t="s">
        <v>60</v>
      </c>
      <c r="AZ534">
        <v>0</v>
      </c>
      <c r="BA534">
        <f t="shared" si="51"/>
        <v>10111</v>
      </c>
      <c r="BB534">
        <f t="shared" si="52"/>
        <v>2313</v>
      </c>
      <c r="BC534" t="s">
        <v>289</v>
      </c>
      <c r="BD534">
        <f t="shared" si="49"/>
        <v>1</v>
      </c>
      <c r="BE534">
        <f t="shared" si="50"/>
        <v>0</v>
      </c>
    </row>
    <row r="535" spans="1:57" x14ac:dyDescent="0.25">
      <c r="A535" t="s">
        <v>457</v>
      </c>
      <c r="B535" t="s">
        <v>407</v>
      </c>
      <c r="C535" t="s">
        <v>408</v>
      </c>
      <c r="D535" t="s">
        <v>55</v>
      </c>
      <c r="E535" t="s">
        <v>56</v>
      </c>
      <c r="F535" s="1">
        <v>42929</v>
      </c>
      <c r="G535" s="1">
        <v>42928</v>
      </c>
      <c r="H535" s="1">
        <v>42929</v>
      </c>
      <c r="J535">
        <v>1018</v>
      </c>
      <c r="K535">
        <v>1018</v>
      </c>
      <c r="L535">
        <v>75370</v>
      </c>
      <c r="M535" t="b">
        <v>1</v>
      </c>
      <c r="O535" t="s">
        <v>34</v>
      </c>
      <c r="P535" s="1">
        <v>42930</v>
      </c>
      <c r="Q535" t="b">
        <v>0</v>
      </c>
      <c r="R535" t="b">
        <v>0</v>
      </c>
      <c r="S535" t="b">
        <v>0</v>
      </c>
      <c r="T535">
        <v>4</v>
      </c>
      <c r="U535">
        <v>1</v>
      </c>
      <c r="V535">
        <v>0</v>
      </c>
      <c r="W535">
        <v>14</v>
      </c>
      <c r="X535">
        <v>1</v>
      </c>
      <c r="Y535">
        <v>2</v>
      </c>
      <c r="Z535">
        <v>0</v>
      </c>
      <c r="AA535">
        <v>0</v>
      </c>
      <c r="AB535">
        <v>2</v>
      </c>
      <c r="AC535">
        <v>2</v>
      </c>
      <c r="AD535">
        <v>1</v>
      </c>
      <c r="AE535">
        <v>987</v>
      </c>
      <c r="AF535">
        <v>10</v>
      </c>
      <c r="AG535">
        <v>3016</v>
      </c>
      <c r="AH535">
        <v>948</v>
      </c>
      <c r="AI535">
        <v>0</v>
      </c>
      <c r="AN535">
        <v>18.93</v>
      </c>
      <c r="AP535" t="s">
        <v>59</v>
      </c>
      <c r="AS535">
        <v>4</v>
      </c>
      <c r="AU535">
        <v>18352</v>
      </c>
      <c r="AV535">
        <v>188</v>
      </c>
      <c r="AW535">
        <v>21</v>
      </c>
      <c r="AX535">
        <v>15</v>
      </c>
      <c r="AY535" t="s">
        <v>60</v>
      </c>
      <c r="AZ535">
        <v>0</v>
      </c>
      <c r="BA535">
        <f t="shared" si="51"/>
        <v>9869</v>
      </c>
      <c r="BB535">
        <f t="shared" si="52"/>
        <v>2555</v>
      </c>
      <c r="BC535" t="s">
        <v>289</v>
      </c>
      <c r="BD535">
        <f t="shared" si="49"/>
        <v>1</v>
      </c>
      <c r="BE535">
        <f t="shared" si="50"/>
        <v>1</v>
      </c>
    </row>
    <row r="536" spans="1:57" x14ac:dyDescent="0.25">
      <c r="A536" t="s">
        <v>459</v>
      </c>
      <c r="B536" t="s">
        <v>407</v>
      </c>
      <c r="C536" t="s">
        <v>408</v>
      </c>
      <c r="D536" t="s">
        <v>55</v>
      </c>
      <c r="E536" t="s">
        <v>56</v>
      </c>
      <c r="F536" s="1">
        <v>42907</v>
      </c>
      <c r="G536" s="1">
        <v>42906</v>
      </c>
      <c r="H536" s="1">
        <v>42907</v>
      </c>
      <c r="J536">
        <v>768</v>
      </c>
      <c r="K536">
        <v>768</v>
      </c>
      <c r="L536">
        <v>75120</v>
      </c>
      <c r="M536" t="b">
        <v>0</v>
      </c>
      <c r="O536" t="s">
        <v>34</v>
      </c>
      <c r="P536" s="1">
        <v>42907</v>
      </c>
      <c r="Q536" t="b">
        <v>0</v>
      </c>
      <c r="R536" t="b">
        <v>0</v>
      </c>
      <c r="S536" t="b">
        <v>0</v>
      </c>
      <c r="T536">
        <v>7</v>
      </c>
      <c r="U536">
        <v>1</v>
      </c>
      <c r="V536">
        <v>0</v>
      </c>
      <c r="W536">
        <v>14</v>
      </c>
      <c r="X536">
        <v>0</v>
      </c>
      <c r="Y536">
        <v>1</v>
      </c>
      <c r="Z536">
        <v>0</v>
      </c>
      <c r="AA536">
        <v>1</v>
      </c>
      <c r="AB536">
        <v>2</v>
      </c>
      <c r="AC536">
        <v>1</v>
      </c>
      <c r="AD536">
        <v>1</v>
      </c>
      <c r="AE536">
        <v>1208</v>
      </c>
      <c r="AF536">
        <v>10</v>
      </c>
      <c r="AG536">
        <v>3551</v>
      </c>
      <c r="AH536">
        <v>1190</v>
      </c>
      <c r="AI536">
        <v>0</v>
      </c>
      <c r="AN536">
        <v>18.3</v>
      </c>
      <c r="AP536" t="s">
        <v>59</v>
      </c>
      <c r="AS536">
        <v>9</v>
      </c>
      <c r="AU536">
        <v>19099</v>
      </c>
      <c r="AV536">
        <v>423</v>
      </c>
      <c r="AW536">
        <v>21</v>
      </c>
      <c r="AX536">
        <v>16</v>
      </c>
      <c r="AY536" t="s">
        <v>60</v>
      </c>
      <c r="AZ536">
        <v>0</v>
      </c>
      <c r="BA536">
        <f t="shared" si="51"/>
        <v>9619</v>
      </c>
      <c r="BB536">
        <f t="shared" si="52"/>
        <v>2805</v>
      </c>
      <c r="BC536" t="s">
        <v>289</v>
      </c>
      <c r="BD536">
        <f t="shared" si="49"/>
        <v>1</v>
      </c>
      <c r="BE536">
        <f t="shared" si="50"/>
        <v>0</v>
      </c>
    </row>
    <row r="537" spans="1:57" x14ac:dyDescent="0.25">
      <c r="A537" t="s">
        <v>461</v>
      </c>
      <c r="B537" t="s">
        <v>407</v>
      </c>
      <c r="C537" t="s">
        <v>408</v>
      </c>
      <c r="D537" t="s">
        <v>55</v>
      </c>
      <c r="E537" t="s">
        <v>56</v>
      </c>
      <c r="F537" s="1">
        <v>42882</v>
      </c>
      <c r="G537" s="1">
        <v>42880</v>
      </c>
      <c r="H537" s="1">
        <v>42882</v>
      </c>
      <c r="J537">
        <v>495</v>
      </c>
      <c r="K537">
        <v>495</v>
      </c>
      <c r="L537">
        <v>74847</v>
      </c>
      <c r="M537" t="b">
        <v>0</v>
      </c>
      <c r="O537" t="s">
        <v>34</v>
      </c>
      <c r="P537" s="1">
        <v>42882</v>
      </c>
      <c r="Q537" t="b">
        <v>0</v>
      </c>
      <c r="R537" t="b">
        <v>0</v>
      </c>
      <c r="S537" t="b">
        <v>0</v>
      </c>
      <c r="T537">
        <v>8</v>
      </c>
      <c r="U537">
        <v>1</v>
      </c>
      <c r="V537">
        <v>0</v>
      </c>
      <c r="W537">
        <v>15</v>
      </c>
      <c r="X537">
        <v>0</v>
      </c>
      <c r="Y537">
        <v>2</v>
      </c>
      <c r="Z537">
        <v>0</v>
      </c>
      <c r="AA537">
        <v>0</v>
      </c>
      <c r="AB537">
        <v>4</v>
      </c>
      <c r="AC537">
        <v>1</v>
      </c>
      <c r="AD537">
        <v>3</v>
      </c>
      <c r="AE537">
        <v>1267</v>
      </c>
      <c r="AF537">
        <v>16</v>
      </c>
      <c r="AG537">
        <v>3729</v>
      </c>
      <c r="AH537">
        <v>1337</v>
      </c>
      <c r="AI537">
        <v>0</v>
      </c>
      <c r="AN537">
        <v>18.21</v>
      </c>
      <c r="AP537" t="s">
        <v>59</v>
      </c>
      <c r="AS537">
        <v>14</v>
      </c>
      <c r="AU537">
        <v>20985</v>
      </c>
      <c r="AV537">
        <v>359</v>
      </c>
      <c r="AW537">
        <v>22</v>
      </c>
      <c r="AX537">
        <v>16</v>
      </c>
      <c r="AY537" t="s">
        <v>60</v>
      </c>
      <c r="AZ537">
        <v>0</v>
      </c>
      <c r="BA537">
        <f t="shared" si="51"/>
        <v>9346</v>
      </c>
      <c r="BB537">
        <f t="shared" si="52"/>
        <v>3078</v>
      </c>
      <c r="BC537" t="s">
        <v>289</v>
      </c>
      <c r="BD537">
        <f t="shared" si="49"/>
        <v>1</v>
      </c>
      <c r="BE537">
        <f t="shared" si="50"/>
        <v>0</v>
      </c>
    </row>
    <row r="538" spans="1:57" x14ac:dyDescent="0.25">
      <c r="A538" t="s">
        <v>463</v>
      </c>
      <c r="B538" t="s">
        <v>407</v>
      </c>
      <c r="C538" t="s">
        <v>408</v>
      </c>
      <c r="D538" t="s">
        <v>55</v>
      </c>
      <c r="E538" t="s">
        <v>56</v>
      </c>
      <c r="F538" s="1">
        <v>42861</v>
      </c>
      <c r="G538" s="1">
        <v>42858</v>
      </c>
      <c r="H538" s="1">
        <v>42860</v>
      </c>
      <c r="J538">
        <v>236</v>
      </c>
      <c r="K538">
        <v>236</v>
      </c>
      <c r="L538">
        <v>74588</v>
      </c>
      <c r="M538" t="b">
        <v>0</v>
      </c>
      <c r="O538" t="s">
        <v>34</v>
      </c>
      <c r="P538" s="1">
        <v>42861</v>
      </c>
      <c r="Q538" t="b">
        <v>0</v>
      </c>
      <c r="R538" t="b">
        <v>0</v>
      </c>
      <c r="S538" t="b">
        <v>0</v>
      </c>
      <c r="T538">
        <v>5</v>
      </c>
      <c r="U538">
        <v>1</v>
      </c>
      <c r="V538">
        <v>0</v>
      </c>
      <c r="W538">
        <v>9</v>
      </c>
      <c r="X538">
        <v>0</v>
      </c>
      <c r="Y538">
        <v>1</v>
      </c>
      <c r="Z538">
        <v>0</v>
      </c>
      <c r="AA538">
        <v>0</v>
      </c>
      <c r="AB538">
        <v>2</v>
      </c>
      <c r="AC538">
        <v>0</v>
      </c>
      <c r="AD538">
        <v>1</v>
      </c>
      <c r="AE538">
        <v>1036</v>
      </c>
      <c r="AF538">
        <v>9</v>
      </c>
      <c r="AG538">
        <v>2901</v>
      </c>
      <c r="AH538">
        <v>999</v>
      </c>
      <c r="AI538">
        <v>0</v>
      </c>
      <c r="AN538">
        <v>18.47</v>
      </c>
      <c r="AP538" t="s">
        <v>59</v>
      </c>
      <c r="AS538">
        <v>3</v>
      </c>
      <c r="AU538">
        <v>15519</v>
      </c>
      <c r="AV538">
        <v>234</v>
      </c>
      <c r="AW538">
        <v>21</v>
      </c>
      <c r="AX538">
        <v>15</v>
      </c>
      <c r="AY538" t="s">
        <v>60</v>
      </c>
      <c r="AZ538">
        <v>0</v>
      </c>
      <c r="BA538">
        <f t="shared" si="51"/>
        <v>9087</v>
      </c>
      <c r="BB538">
        <f t="shared" si="52"/>
        <v>3337</v>
      </c>
      <c r="BC538" t="s">
        <v>289</v>
      </c>
      <c r="BD538">
        <f t="shared" si="49"/>
        <v>1</v>
      </c>
      <c r="BE538">
        <f t="shared" si="50"/>
        <v>0</v>
      </c>
    </row>
    <row r="539" spans="1:57" x14ac:dyDescent="0.25">
      <c r="A539" t="s">
        <v>465</v>
      </c>
      <c r="B539" t="s">
        <v>407</v>
      </c>
      <c r="C539" t="s">
        <v>408</v>
      </c>
      <c r="D539" t="s">
        <v>55</v>
      </c>
      <c r="E539" t="s">
        <v>56</v>
      </c>
      <c r="F539" s="1">
        <v>42843</v>
      </c>
      <c r="G539" s="1">
        <v>42839</v>
      </c>
      <c r="H539" s="1">
        <v>42842</v>
      </c>
      <c r="J539">
        <v>992</v>
      </c>
      <c r="K539">
        <v>992</v>
      </c>
      <c r="L539">
        <v>74352</v>
      </c>
      <c r="M539" t="b">
        <v>1</v>
      </c>
      <c r="O539" t="s">
        <v>34</v>
      </c>
      <c r="P539" s="1">
        <v>42843</v>
      </c>
      <c r="Q539" t="b">
        <v>0</v>
      </c>
      <c r="R539" t="b">
        <v>0</v>
      </c>
      <c r="S539" t="b">
        <v>0</v>
      </c>
      <c r="T539">
        <v>9</v>
      </c>
      <c r="U539">
        <v>1</v>
      </c>
      <c r="V539">
        <v>0</v>
      </c>
      <c r="W539">
        <v>42</v>
      </c>
      <c r="X539">
        <v>0</v>
      </c>
      <c r="Y539">
        <v>5</v>
      </c>
      <c r="Z539">
        <v>0</v>
      </c>
      <c r="AA539">
        <v>1</v>
      </c>
      <c r="AB539">
        <v>4</v>
      </c>
      <c r="AC539">
        <v>1</v>
      </c>
      <c r="AD539">
        <v>7</v>
      </c>
      <c r="AE539">
        <v>1056</v>
      </c>
      <c r="AF539">
        <v>8</v>
      </c>
      <c r="AG539">
        <v>2887</v>
      </c>
      <c r="AH539">
        <v>984</v>
      </c>
      <c r="AI539">
        <v>1</v>
      </c>
      <c r="AN539">
        <v>24.81</v>
      </c>
      <c r="AP539" t="s">
        <v>59</v>
      </c>
      <c r="AS539">
        <v>35</v>
      </c>
      <c r="AU539">
        <v>32369</v>
      </c>
      <c r="AV539">
        <v>1168</v>
      </c>
      <c r="AW539">
        <v>22</v>
      </c>
      <c r="AX539">
        <v>17</v>
      </c>
      <c r="AY539" t="s">
        <v>60</v>
      </c>
      <c r="AZ539">
        <v>0</v>
      </c>
      <c r="BA539">
        <f t="shared" si="51"/>
        <v>8851</v>
      </c>
      <c r="BB539">
        <f t="shared" si="52"/>
        <v>3573</v>
      </c>
      <c r="BC539" t="s">
        <v>34</v>
      </c>
      <c r="BD539">
        <f t="shared" si="49"/>
        <v>2</v>
      </c>
      <c r="BE539">
        <f t="shared" si="50"/>
        <v>1</v>
      </c>
    </row>
    <row r="540" spans="1:57" x14ac:dyDescent="0.25">
      <c r="A540" t="s">
        <v>467</v>
      </c>
      <c r="B540" t="s">
        <v>407</v>
      </c>
      <c r="C540" t="s">
        <v>408</v>
      </c>
      <c r="D540" t="s">
        <v>55</v>
      </c>
      <c r="E540" t="s">
        <v>56</v>
      </c>
      <c r="F540" s="1">
        <v>42819</v>
      </c>
      <c r="G540" s="1">
        <v>42817</v>
      </c>
      <c r="H540" s="1">
        <v>42819</v>
      </c>
      <c r="J540">
        <v>747</v>
      </c>
      <c r="K540">
        <v>747</v>
      </c>
      <c r="L540">
        <v>74107</v>
      </c>
      <c r="M540" t="b">
        <v>0</v>
      </c>
      <c r="O540" t="s">
        <v>34</v>
      </c>
      <c r="P540" s="1">
        <v>42819</v>
      </c>
      <c r="Q540" t="b">
        <v>0</v>
      </c>
      <c r="R540" t="b">
        <v>0</v>
      </c>
      <c r="S540" t="b">
        <v>0</v>
      </c>
      <c r="T540">
        <v>11</v>
      </c>
      <c r="U540">
        <v>2</v>
      </c>
      <c r="V540">
        <v>1</v>
      </c>
      <c r="W540">
        <v>40</v>
      </c>
      <c r="X540">
        <v>1</v>
      </c>
      <c r="Y540">
        <v>4</v>
      </c>
      <c r="Z540">
        <v>0</v>
      </c>
      <c r="AA540">
        <v>0</v>
      </c>
      <c r="AB540">
        <v>3</v>
      </c>
      <c r="AC540">
        <v>1</v>
      </c>
      <c r="AD540">
        <v>7</v>
      </c>
      <c r="AE540">
        <v>1055</v>
      </c>
      <c r="AF540">
        <v>9</v>
      </c>
      <c r="AG540">
        <v>2793</v>
      </c>
      <c r="AH540">
        <v>1012</v>
      </c>
      <c r="AI540">
        <v>1</v>
      </c>
      <c r="AN540">
        <v>24.86</v>
      </c>
      <c r="AP540" t="s">
        <v>59</v>
      </c>
      <c r="AS540">
        <v>54</v>
      </c>
      <c r="AU540">
        <v>34099</v>
      </c>
      <c r="AV540">
        <v>2274</v>
      </c>
      <c r="AW540">
        <v>22</v>
      </c>
      <c r="AX540">
        <v>18</v>
      </c>
      <c r="AY540" t="s">
        <v>60</v>
      </c>
      <c r="AZ540">
        <v>0</v>
      </c>
      <c r="BA540">
        <f t="shared" si="51"/>
        <v>8606</v>
      </c>
      <c r="BB540">
        <f t="shared" si="52"/>
        <v>3818</v>
      </c>
      <c r="BC540" t="s">
        <v>289</v>
      </c>
      <c r="BD540">
        <f t="shared" si="49"/>
        <v>1</v>
      </c>
      <c r="BE540">
        <f t="shared" si="50"/>
        <v>0</v>
      </c>
    </row>
    <row r="541" spans="1:57" x14ac:dyDescent="0.25">
      <c r="A541" t="s">
        <v>469</v>
      </c>
      <c r="B541" t="s">
        <v>407</v>
      </c>
      <c r="C541" t="s">
        <v>408</v>
      </c>
      <c r="D541" t="s">
        <v>55</v>
      </c>
      <c r="E541" t="s">
        <v>56</v>
      </c>
      <c r="F541" s="1">
        <v>42787</v>
      </c>
      <c r="G541" s="1">
        <v>42784</v>
      </c>
      <c r="H541" s="1">
        <v>42786</v>
      </c>
      <c r="J541">
        <v>499</v>
      </c>
      <c r="K541">
        <v>499</v>
      </c>
      <c r="L541">
        <v>73859</v>
      </c>
      <c r="M541" t="b">
        <v>0</v>
      </c>
      <c r="O541" t="s">
        <v>34</v>
      </c>
      <c r="P541" s="1">
        <v>42787</v>
      </c>
      <c r="Q541" t="b">
        <v>0</v>
      </c>
      <c r="R541" t="b">
        <v>0</v>
      </c>
      <c r="S541" t="b">
        <v>0</v>
      </c>
      <c r="T541">
        <v>10</v>
      </c>
      <c r="U541">
        <v>2</v>
      </c>
      <c r="V541">
        <v>0</v>
      </c>
      <c r="W541">
        <v>38</v>
      </c>
      <c r="X541">
        <v>1</v>
      </c>
      <c r="Y541">
        <v>5</v>
      </c>
      <c r="Z541">
        <v>0</v>
      </c>
      <c r="AA541">
        <v>0</v>
      </c>
      <c r="AB541">
        <v>4</v>
      </c>
      <c r="AC541">
        <v>0</v>
      </c>
      <c r="AD541">
        <v>8</v>
      </c>
      <c r="AE541">
        <v>1236</v>
      </c>
      <c r="AF541">
        <v>10</v>
      </c>
      <c r="AG541">
        <v>3085</v>
      </c>
      <c r="AH541">
        <v>1135</v>
      </c>
      <c r="AI541">
        <v>0</v>
      </c>
      <c r="AN541">
        <v>24.92</v>
      </c>
      <c r="AP541" t="s">
        <v>59</v>
      </c>
      <c r="AS541">
        <v>32</v>
      </c>
      <c r="AU541">
        <v>43448</v>
      </c>
      <c r="AV541">
        <v>2856</v>
      </c>
      <c r="AW541">
        <v>23</v>
      </c>
      <c r="AX541">
        <v>19</v>
      </c>
      <c r="AY541" t="s">
        <v>60</v>
      </c>
      <c r="AZ541">
        <v>0</v>
      </c>
      <c r="BA541">
        <f t="shared" si="51"/>
        <v>8358</v>
      </c>
      <c r="BB541">
        <f t="shared" si="52"/>
        <v>4066</v>
      </c>
      <c r="BC541" t="s">
        <v>289</v>
      </c>
      <c r="BD541">
        <f t="shared" si="49"/>
        <v>1</v>
      </c>
      <c r="BE541">
        <f t="shared" si="50"/>
        <v>0</v>
      </c>
    </row>
    <row r="542" spans="1:57" x14ac:dyDescent="0.25">
      <c r="A542" t="s">
        <v>471</v>
      </c>
      <c r="B542" t="s">
        <v>407</v>
      </c>
      <c r="C542" t="s">
        <v>408</v>
      </c>
      <c r="D542" t="s">
        <v>55</v>
      </c>
      <c r="E542" t="s">
        <v>56</v>
      </c>
      <c r="F542" s="1">
        <v>42763</v>
      </c>
      <c r="G542" s="1">
        <v>42761</v>
      </c>
      <c r="H542" s="1">
        <v>42762</v>
      </c>
      <c r="J542">
        <v>254</v>
      </c>
      <c r="K542">
        <v>254</v>
      </c>
      <c r="L542">
        <v>73614</v>
      </c>
      <c r="M542" t="b">
        <v>0</v>
      </c>
      <c r="O542" t="s">
        <v>34</v>
      </c>
      <c r="P542" s="1">
        <v>42763</v>
      </c>
      <c r="Q542" t="b">
        <v>0</v>
      </c>
      <c r="R542" t="b">
        <v>0</v>
      </c>
      <c r="S542" t="b">
        <v>0</v>
      </c>
      <c r="T542">
        <v>6</v>
      </c>
      <c r="U542">
        <v>2</v>
      </c>
      <c r="V542">
        <v>0</v>
      </c>
      <c r="W542">
        <v>25</v>
      </c>
      <c r="X542">
        <v>0</v>
      </c>
      <c r="Y542">
        <v>3</v>
      </c>
      <c r="Z542">
        <v>0</v>
      </c>
      <c r="AA542">
        <v>0</v>
      </c>
      <c r="AB542">
        <v>4</v>
      </c>
      <c r="AC542">
        <v>0</v>
      </c>
      <c r="AD542">
        <v>7</v>
      </c>
      <c r="AE542">
        <v>949</v>
      </c>
      <c r="AF542">
        <v>9</v>
      </c>
      <c r="AG542">
        <v>2660</v>
      </c>
      <c r="AH542">
        <v>923</v>
      </c>
      <c r="AI542">
        <v>1</v>
      </c>
      <c r="AN542">
        <v>24.75</v>
      </c>
      <c r="AP542" t="s">
        <v>59</v>
      </c>
      <c r="AS542">
        <v>28</v>
      </c>
      <c r="AU542">
        <v>45385</v>
      </c>
      <c r="AV542">
        <v>1959</v>
      </c>
      <c r="AW542">
        <v>23</v>
      </c>
      <c r="AX542">
        <v>18</v>
      </c>
      <c r="AY542" t="s">
        <v>60</v>
      </c>
      <c r="AZ542">
        <v>0</v>
      </c>
      <c r="BA542">
        <f t="shared" si="51"/>
        <v>8113</v>
      </c>
      <c r="BB542">
        <f t="shared" si="52"/>
        <v>4311</v>
      </c>
      <c r="BC542" t="s">
        <v>289</v>
      </c>
      <c r="BD542">
        <f t="shared" si="49"/>
        <v>1</v>
      </c>
      <c r="BE542">
        <f t="shared" si="50"/>
        <v>0</v>
      </c>
    </row>
    <row r="543" spans="1:57" x14ac:dyDescent="0.25">
      <c r="A543" t="s">
        <v>473</v>
      </c>
      <c r="B543" t="s">
        <v>407</v>
      </c>
      <c r="C543" t="s">
        <v>408</v>
      </c>
      <c r="D543" t="s">
        <v>55</v>
      </c>
      <c r="E543" t="s">
        <v>56</v>
      </c>
      <c r="F543" s="1">
        <v>42731</v>
      </c>
      <c r="G543" s="1">
        <v>42729</v>
      </c>
      <c r="H543" s="1">
        <v>42731</v>
      </c>
      <c r="J543">
        <v>994</v>
      </c>
      <c r="K543">
        <v>994</v>
      </c>
      <c r="L543">
        <v>73360</v>
      </c>
      <c r="M543" t="b">
        <v>1</v>
      </c>
      <c r="O543" t="s">
        <v>34</v>
      </c>
      <c r="P543" s="1">
        <v>42731</v>
      </c>
      <c r="Q543" t="b">
        <v>0</v>
      </c>
      <c r="R543" t="b">
        <v>0</v>
      </c>
      <c r="S543" t="b">
        <v>0</v>
      </c>
      <c r="T543">
        <v>5</v>
      </c>
      <c r="U543">
        <v>1</v>
      </c>
      <c r="V543">
        <v>0</v>
      </c>
      <c r="W543">
        <v>11</v>
      </c>
      <c r="X543">
        <v>2</v>
      </c>
      <c r="Y543">
        <v>4</v>
      </c>
      <c r="Z543">
        <v>0</v>
      </c>
      <c r="AA543">
        <v>0</v>
      </c>
      <c r="AB543">
        <v>6</v>
      </c>
      <c r="AC543">
        <v>0</v>
      </c>
      <c r="AD543">
        <v>0</v>
      </c>
      <c r="AE543">
        <v>1236</v>
      </c>
      <c r="AF543">
        <v>3</v>
      </c>
      <c r="AG543">
        <v>3418</v>
      </c>
      <c r="AH543">
        <v>1230</v>
      </c>
      <c r="AI543">
        <v>0</v>
      </c>
      <c r="AN543">
        <v>24.51</v>
      </c>
      <c r="AP543" t="s">
        <v>59</v>
      </c>
      <c r="AS543">
        <v>30</v>
      </c>
      <c r="AU543">
        <v>25873</v>
      </c>
      <c r="AV543">
        <v>940</v>
      </c>
      <c r="AW543">
        <v>22</v>
      </c>
      <c r="AX543">
        <v>17</v>
      </c>
      <c r="AY543" t="s">
        <v>60</v>
      </c>
      <c r="AZ543">
        <v>0</v>
      </c>
      <c r="BA543">
        <f t="shared" si="51"/>
        <v>7859</v>
      </c>
      <c r="BB543">
        <f t="shared" si="52"/>
        <v>4565</v>
      </c>
      <c r="BD543" t="e">
        <f t="shared" si="49"/>
        <v>#N/A</v>
      </c>
      <c r="BE543">
        <f t="shared" si="50"/>
        <v>1</v>
      </c>
    </row>
    <row r="544" spans="1:57" x14ac:dyDescent="0.25">
      <c r="A544" t="s">
        <v>475</v>
      </c>
      <c r="B544" t="s">
        <v>407</v>
      </c>
      <c r="C544" t="s">
        <v>408</v>
      </c>
      <c r="D544" t="s">
        <v>55</v>
      </c>
      <c r="E544" t="s">
        <v>56</v>
      </c>
      <c r="F544" s="1">
        <v>42707</v>
      </c>
      <c r="G544" s="1">
        <v>42705</v>
      </c>
      <c r="H544" s="1">
        <v>42706</v>
      </c>
      <c r="J544">
        <v>749</v>
      </c>
      <c r="K544">
        <v>749</v>
      </c>
      <c r="L544">
        <v>73115</v>
      </c>
      <c r="M544" t="b">
        <v>0</v>
      </c>
      <c r="O544" t="s">
        <v>34</v>
      </c>
      <c r="P544" s="1">
        <v>42707</v>
      </c>
      <c r="Q544" t="b">
        <v>0</v>
      </c>
      <c r="R544" t="b">
        <v>0</v>
      </c>
      <c r="S544" t="b">
        <v>0</v>
      </c>
      <c r="T544">
        <v>4</v>
      </c>
      <c r="U544">
        <v>1</v>
      </c>
      <c r="V544">
        <v>0</v>
      </c>
      <c r="W544">
        <v>8</v>
      </c>
      <c r="X544">
        <v>0</v>
      </c>
      <c r="Y544">
        <v>4</v>
      </c>
      <c r="Z544">
        <v>0</v>
      </c>
      <c r="AA544">
        <v>0</v>
      </c>
      <c r="AB544">
        <v>2</v>
      </c>
      <c r="AC544">
        <v>0</v>
      </c>
      <c r="AD544">
        <v>0</v>
      </c>
      <c r="AE544">
        <v>1117</v>
      </c>
      <c r="AF544">
        <v>8</v>
      </c>
      <c r="AG544">
        <v>3006</v>
      </c>
      <c r="AH544">
        <v>1076</v>
      </c>
      <c r="AI544">
        <v>0</v>
      </c>
      <c r="AN544">
        <v>23.86</v>
      </c>
      <c r="AP544" t="s">
        <v>59</v>
      </c>
      <c r="AS544">
        <v>8</v>
      </c>
      <c r="AU544">
        <v>20914</v>
      </c>
      <c r="AV544">
        <v>1020</v>
      </c>
      <c r="AW544">
        <v>22</v>
      </c>
      <c r="AX544">
        <v>17</v>
      </c>
      <c r="AY544" t="s">
        <v>60</v>
      </c>
      <c r="AZ544">
        <v>0</v>
      </c>
      <c r="BA544">
        <f t="shared" si="51"/>
        <v>7614</v>
      </c>
      <c r="BB544">
        <f t="shared" si="52"/>
        <v>4810</v>
      </c>
      <c r="BD544" t="e">
        <f t="shared" si="49"/>
        <v>#N/A</v>
      </c>
      <c r="BE544">
        <f t="shared" si="50"/>
        <v>0</v>
      </c>
    </row>
    <row r="545" spans="1:57" x14ac:dyDescent="0.25">
      <c r="A545" t="s">
        <v>477</v>
      </c>
      <c r="B545" t="s">
        <v>407</v>
      </c>
      <c r="C545" t="s">
        <v>408</v>
      </c>
      <c r="D545" t="s">
        <v>55</v>
      </c>
      <c r="E545" t="s">
        <v>56</v>
      </c>
      <c r="F545" s="1">
        <v>42683</v>
      </c>
      <c r="G545" s="1">
        <v>42679</v>
      </c>
      <c r="H545" s="1">
        <v>42682</v>
      </c>
      <c r="J545">
        <v>485</v>
      </c>
      <c r="K545">
        <v>485</v>
      </c>
      <c r="L545">
        <v>72851</v>
      </c>
      <c r="M545" t="b">
        <v>0</v>
      </c>
      <c r="O545" t="s">
        <v>34</v>
      </c>
      <c r="P545" s="1">
        <v>42683</v>
      </c>
      <c r="Q545" t="b">
        <v>0</v>
      </c>
      <c r="R545" t="b">
        <v>0</v>
      </c>
      <c r="S545" t="b">
        <v>0</v>
      </c>
      <c r="T545">
        <v>4</v>
      </c>
      <c r="U545">
        <v>1</v>
      </c>
      <c r="V545">
        <v>0</v>
      </c>
      <c r="W545">
        <v>7</v>
      </c>
      <c r="X545">
        <v>1</v>
      </c>
      <c r="Y545">
        <v>3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1167</v>
      </c>
      <c r="AF545">
        <v>5</v>
      </c>
      <c r="AG545">
        <v>3073</v>
      </c>
      <c r="AH545">
        <v>1109</v>
      </c>
      <c r="AI545">
        <v>0</v>
      </c>
      <c r="AN545">
        <v>23.77</v>
      </c>
      <c r="AP545" t="s">
        <v>59</v>
      </c>
      <c r="AS545">
        <v>7</v>
      </c>
      <c r="AU545">
        <v>15684</v>
      </c>
      <c r="AV545">
        <v>582</v>
      </c>
      <c r="AW545">
        <v>21</v>
      </c>
      <c r="AX545">
        <v>16</v>
      </c>
      <c r="AY545" t="s">
        <v>60</v>
      </c>
      <c r="AZ545">
        <v>0</v>
      </c>
      <c r="BA545">
        <f t="shared" si="51"/>
        <v>7350</v>
      </c>
      <c r="BB545">
        <f t="shared" si="52"/>
        <v>5074</v>
      </c>
      <c r="BD545" t="e">
        <f t="shared" si="49"/>
        <v>#N/A</v>
      </c>
      <c r="BE545">
        <f t="shared" si="50"/>
        <v>0</v>
      </c>
    </row>
    <row r="546" spans="1:57" x14ac:dyDescent="0.25">
      <c r="A546" t="s">
        <v>479</v>
      </c>
      <c r="B546" t="s">
        <v>407</v>
      </c>
      <c r="C546" t="s">
        <v>408</v>
      </c>
      <c r="D546" t="s">
        <v>55</v>
      </c>
      <c r="E546" t="s">
        <v>56</v>
      </c>
      <c r="F546" s="1">
        <v>42660</v>
      </c>
      <c r="G546" s="1">
        <v>42657</v>
      </c>
      <c r="H546" s="1">
        <v>42660</v>
      </c>
      <c r="J546">
        <v>239</v>
      </c>
      <c r="K546">
        <v>239</v>
      </c>
      <c r="L546">
        <v>72605</v>
      </c>
      <c r="M546" t="b">
        <v>0</v>
      </c>
      <c r="O546" t="s">
        <v>34</v>
      </c>
      <c r="P546" s="1">
        <v>42660</v>
      </c>
      <c r="Q546" t="b">
        <v>0</v>
      </c>
      <c r="R546" t="b">
        <v>0</v>
      </c>
      <c r="S546" t="b">
        <v>0</v>
      </c>
      <c r="T546">
        <v>6</v>
      </c>
      <c r="U546">
        <v>2</v>
      </c>
      <c r="V546">
        <v>0</v>
      </c>
      <c r="W546">
        <v>5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1511</v>
      </c>
      <c r="AF546">
        <v>13</v>
      </c>
      <c r="AG546">
        <v>3491</v>
      </c>
      <c r="AH546">
        <v>1290</v>
      </c>
      <c r="AI546">
        <v>0</v>
      </c>
      <c r="AN546">
        <v>24.38</v>
      </c>
      <c r="AP546" t="s">
        <v>59</v>
      </c>
      <c r="AS546">
        <v>0</v>
      </c>
      <c r="AU546">
        <v>10019</v>
      </c>
      <c r="AV546">
        <v>277</v>
      </c>
      <c r="AW546">
        <v>21</v>
      </c>
      <c r="AX546">
        <v>15</v>
      </c>
      <c r="AY546" t="s">
        <v>60</v>
      </c>
      <c r="AZ546">
        <v>0</v>
      </c>
      <c r="BA546">
        <f t="shared" si="51"/>
        <v>7104</v>
      </c>
      <c r="BB546">
        <f t="shared" si="52"/>
        <v>5320</v>
      </c>
      <c r="BD546" t="e">
        <f t="shared" si="49"/>
        <v>#N/A</v>
      </c>
      <c r="BE546">
        <f t="shared" si="50"/>
        <v>0</v>
      </c>
    </row>
    <row r="547" spans="1:57" x14ac:dyDescent="0.25">
      <c r="A547" t="s">
        <v>481</v>
      </c>
      <c r="B547" t="s">
        <v>407</v>
      </c>
      <c r="C547" t="s">
        <v>408</v>
      </c>
      <c r="D547" t="s">
        <v>55</v>
      </c>
      <c r="E547" t="s">
        <v>56</v>
      </c>
      <c r="F547" s="1">
        <v>42632</v>
      </c>
      <c r="G547" s="1">
        <v>42630</v>
      </c>
      <c r="H547" s="1">
        <v>42632</v>
      </c>
      <c r="J547">
        <v>906</v>
      </c>
      <c r="K547">
        <v>906</v>
      </c>
      <c r="L547">
        <v>72366</v>
      </c>
      <c r="M547" t="b">
        <v>1</v>
      </c>
      <c r="O547" t="s">
        <v>34</v>
      </c>
      <c r="P547" s="1">
        <v>42632</v>
      </c>
      <c r="Q547" t="b">
        <v>0</v>
      </c>
      <c r="R547" t="b">
        <v>0</v>
      </c>
      <c r="S547" t="b">
        <v>0</v>
      </c>
      <c r="T547">
        <v>7</v>
      </c>
      <c r="U547">
        <v>1</v>
      </c>
      <c r="V547">
        <v>0</v>
      </c>
      <c r="W547">
        <v>12</v>
      </c>
      <c r="X547">
        <v>1</v>
      </c>
      <c r="Y547">
        <v>4</v>
      </c>
      <c r="Z547">
        <v>0</v>
      </c>
      <c r="AA547">
        <v>0</v>
      </c>
      <c r="AB547">
        <v>1</v>
      </c>
      <c r="AC547">
        <v>0</v>
      </c>
      <c r="AD547">
        <v>1</v>
      </c>
      <c r="AE547">
        <v>1131</v>
      </c>
      <c r="AF547">
        <v>10</v>
      </c>
      <c r="AG547">
        <v>3087</v>
      </c>
      <c r="AH547">
        <v>1134</v>
      </c>
      <c r="AI547">
        <v>0</v>
      </c>
      <c r="AN547">
        <v>23.78</v>
      </c>
      <c r="AP547" t="s">
        <v>59</v>
      </c>
      <c r="AS547">
        <v>7</v>
      </c>
      <c r="AU547">
        <v>24651</v>
      </c>
      <c r="AV547">
        <v>746</v>
      </c>
      <c r="AW547">
        <v>22</v>
      </c>
      <c r="AX547">
        <v>17</v>
      </c>
      <c r="AY547" t="s">
        <v>60</v>
      </c>
      <c r="AZ547">
        <v>0</v>
      </c>
      <c r="BA547">
        <f t="shared" si="51"/>
        <v>6865</v>
      </c>
      <c r="BB547">
        <f t="shared" si="52"/>
        <v>5559</v>
      </c>
      <c r="BD547" t="e">
        <f t="shared" si="49"/>
        <v>#N/A</v>
      </c>
      <c r="BE547">
        <f t="shared" si="50"/>
        <v>1</v>
      </c>
    </row>
    <row r="548" spans="1:57" x14ac:dyDescent="0.25">
      <c r="A548" t="s">
        <v>483</v>
      </c>
      <c r="B548" t="s">
        <v>407</v>
      </c>
      <c r="C548" t="s">
        <v>408</v>
      </c>
      <c r="D548" t="s">
        <v>55</v>
      </c>
      <c r="E548" t="s">
        <v>56</v>
      </c>
      <c r="F548" s="1">
        <v>42609</v>
      </c>
      <c r="G548" s="1">
        <v>42605</v>
      </c>
      <c r="H548" s="1">
        <v>42608</v>
      </c>
      <c r="J548">
        <v>676</v>
      </c>
      <c r="K548">
        <v>676</v>
      </c>
      <c r="L548">
        <v>72136</v>
      </c>
      <c r="M548" t="b">
        <v>0</v>
      </c>
      <c r="O548" t="s">
        <v>34</v>
      </c>
      <c r="P548" s="1">
        <v>42609</v>
      </c>
      <c r="Q548" t="b">
        <v>0</v>
      </c>
      <c r="R548" t="b">
        <v>0</v>
      </c>
      <c r="S548" t="b">
        <v>0</v>
      </c>
      <c r="T548">
        <v>5</v>
      </c>
      <c r="U548">
        <v>1</v>
      </c>
      <c r="V548">
        <v>0</v>
      </c>
      <c r="W548">
        <v>9</v>
      </c>
      <c r="X548">
        <v>0</v>
      </c>
      <c r="Y548">
        <v>2</v>
      </c>
      <c r="Z548">
        <v>0</v>
      </c>
      <c r="AA548">
        <v>0</v>
      </c>
      <c r="AB548">
        <v>3</v>
      </c>
      <c r="AC548">
        <v>1</v>
      </c>
      <c r="AD548">
        <v>1</v>
      </c>
      <c r="AE548">
        <v>1064</v>
      </c>
      <c r="AF548">
        <v>16</v>
      </c>
      <c r="AG548">
        <v>2581</v>
      </c>
      <c r="AH548">
        <v>1042</v>
      </c>
      <c r="AI548">
        <v>0</v>
      </c>
      <c r="AN548">
        <v>23.78</v>
      </c>
      <c r="AP548" t="s">
        <v>59</v>
      </c>
      <c r="AS548">
        <v>6</v>
      </c>
      <c r="AU548">
        <v>23427</v>
      </c>
      <c r="AV548">
        <v>835</v>
      </c>
      <c r="AW548">
        <v>22</v>
      </c>
      <c r="AX548">
        <v>17</v>
      </c>
      <c r="AZ548">
        <v>0</v>
      </c>
      <c r="BA548">
        <f t="shared" si="51"/>
        <v>6635</v>
      </c>
      <c r="BB548">
        <f t="shared" si="52"/>
        <v>5789</v>
      </c>
      <c r="BD548" t="e">
        <f t="shared" si="49"/>
        <v>#N/A</v>
      </c>
      <c r="BE548">
        <f t="shared" si="50"/>
        <v>0</v>
      </c>
    </row>
    <row r="549" spans="1:57" x14ac:dyDescent="0.25">
      <c r="A549" t="s">
        <v>485</v>
      </c>
      <c r="B549" t="s">
        <v>407</v>
      </c>
      <c r="C549" t="s">
        <v>408</v>
      </c>
      <c r="D549" t="s">
        <v>55</v>
      </c>
      <c r="E549" t="s">
        <v>56</v>
      </c>
      <c r="F549" s="1">
        <v>42588</v>
      </c>
      <c r="G549" s="1">
        <v>42587</v>
      </c>
      <c r="H549" s="1">
        <v>42588</v>
      </c>
      <c r="I549">
        <v>0</v>
      </c>
      <c r="J549">
        <v>452</v>
      </c>
      <c r="K549">
        <v>452</v>
      </c>
      <c r="L549">
        <v>71912</v>
      </c>
      <c r="M549" t="b">
        <v>0</v>
      </c>
      <c r="O549" t="s">
        <v>34</v>
      </c>
      <c r="P549" s="1">
        <v>42588</v>
      </c>
      <c r="Q549" t="b">
        <v>0</v>
      </c>
      <c r="R549" t="b">
        <v>0</v>
      </c>
      <c r="S549" t="b">
        <v>0</v>
      </c>
      <c r="T549">
        <v>6</v>
      </c>
      <c r="U549">
        <v>1</v>
      </c>
      <c r="V549">
        <v>0</v>
      </c>
      <c r="W549">
        <v>8</v>
      </c>
      <c r="X549">
        <v>0</v>
      </c>
      <c r="Y549">
        <v>1</v>
      </c>
      <c r="Z549">
        <v>0</v>
      </c>
      <c r="AA549">
        <v>0</v>
      </c>
      <c r="AB549">
        <v>3</v>
      </c>
      <c r="AC549">
        <v>0</v>
      </c>
      <c r="AD549">
        <v>2</v>
      </c>
      <c r="AE549">
        <v>1085</v>
      </c>
      <c r="AF549">
        <v>9</v>
      </c>
      <c r="AG549">
        <v>2972</v>
      </c>
      <c r="AH549">
        <v>1263</v>
      </c>
      <c r="AI549">
        <v>0</v>
      </c>
      <c r="AN549">
        <v>24.8</v>
      </c>
      <c r="AP549" t="s">
        <v>59</v>
      </c>
      <c r="AS549">
        <v>9</v>
      </c>
      <c r="AU549">
        <v>19942</v>
      </c>
      <c r="AV549">
        <v>791</v>
      </c>
      <c r="AW549">
        <v>21</v>
      </c>
      <c r="AX549">
        <v>17</v>
      </c>
      <c r="AZ549">
        <v>0</v>
      </c>
      <c r="BA549">
        <f t="shared" si="51"/>
        <v>6411</v>
      </c>
      <c r="BB549">
        <f t="shared" si="52"/>
        <v>6013</v>
      </c>
      <c r="BD549" t="e">
        <f t="shared" si="49"/>
        <v>#N/A</v>
      </c>
      <c r="BE549">
        <f t="shared" si="50"/>
        <v>0</v>
      </c>
    </row>
    <row r="550" spans="1:57" x14ac:dyDescent="0.25">
      <c r="A550" t="s">
        <v>487</v>
      </c>
      <c r="B550" t="s">
        <v>407</v>
      </c>
      <c r="C550" t="s">
        <v>408</v>
      </c>
      <c r="D550" t="s">
        <v>55</v>
      </c>
      <c r="E550" t="s">
        <v>56</v>
      </c>
      <c r="F550" s="1">
        <v>42569</v>
      </c>
      <c r="G550" s="1">
        <v>42565</v>
      </c>
      <c r="H550" s="1">
        <v>42567</v>
      </c>
      <c r="I550">
        <v>0</v>
      </c>
      <c r="J550">
        <v>225</v>
      </c>
      <c r="K550">
        <v>225</v>
      </c>
      <c r="L550">
        <v>71685</v>
      </c>
      <c r="M550" t="b">
        <v>0</v>
      </c>
      <c r="O550" t="s">
        <v>34</v>
      </c>
      <c r="P550" s="1">
        <v>42569</v>
      </c>
      <c r="Q550" t="b">
        <v>0</v>
      </c>
      <c r="R550" t="b">
        <v>0</v>
      </c>
      <c r="S550" t="b">
        <v>0</v>
      </c>
      <c r="T550">
        <v>4</v>
      </c>
      <c r="U550">
        <v>1</v>
      </c>
      <c r="V550">
        <v>0</v>
      </c>
      <c r="W550">
        <v>5</v>
      </c>
      <c r="X550">
        <v>0</v>
      </c>
      <c r="Y550">
        <v>1</v>
      </c>
      <c r="Z550">
        <v>0</v>
      </c>
      <c r="AA550">
        <v>0</v>
      </c>
      <c r="AB550">
        <v>4</v>
      </c>
      <c r="AC550">
        <v>2</v>
      </c>
      <c r="AD550">
        <v>1</v>
      </c>
      <c r="AE550">
        <v>1041</v>
      </c>
      <c r="AF550">
        <v>10</v>
      </c>
      <c r="AG550">
        <v>2483</v>
      </c>
      <c r="AH550">
        <v>1060</v>
      </c>
      <c r="AI550">
        <v>0</v>
      </c>
      <c r="AN550">
        <v>24.21</v>
      </c>
      <c r="AP550" t="s">
        <v>59</v>
      </c>
      <c r="AS550">
        <v>6</v>
      </c>
      <c r="AU550">
        <v>12847</v>
      </c>
      <c r="AV550">
        <v>486</v>
      </c>
      <c r="AW550">
        <v>21</v>
      </c>
      <c r="AX550">
        <v>16</v>
      </c>
      <c r="AZ550">
        <v>0</v>
      </c>
      <c r="BA550">
        <f t="shared" si="51"/>
        <v>6184</v>
      </c>
      <c r="BB550">
        <f t="shared" si="52"/>
        <v>6240</v>
      </c>
      <c r="BD550" t="e">
        <f t="shared" si="49"/>
        <v>#N/A</v>
      </c>
      <c r="BE550">
        <f t="shared" si="50"/>
        <v>0</v>
      </c>
    </row>
    <row r="551" spans="1:57" x14ac:dyDescent="0.25">
      <c r="A551" t="s">
        <v>489</v>
      </c>
      <c r="B551" t="s">
        <v>407</v>
      </c>
      <c r="C551" t="s">
        <v>408</v>
      </c>
      <c r="D551" t="s">
        <v>55</v>
      </c>
      <c r="E551" t="s">
        <v>56</v>
      </c>
      <c r="F551" s="1">
        <v>42535</v>
      </c>
      <c r="G551" s="1">
        <v>42534</v>
      </c>
      <c r="H551" s="1">
        <v>42535</v>
      </c>
      <c r="I551">
        <v>0</v>
      </c>
      <c r="J551">
        <v>497</v>
      </c>
      <c r="K551">
        <v>497</v>
      </c>
      <c r="L551">
        <v>71460</v>
      </c>
      <c r="M551" t="b">
        <v>1</v>
      </c>
      <c r="O551" t="s">
        <v>34</v>
      </c>
      <c r="P551" s="1">
        <v>42535</v>
      </c>
      <c r="Q551" t="b">
        <v>0</v>
      </c>
      <c r="R551" t="b">
        <v>0</v>
      </c>
      <c r="S551" t="b">
        <v>0</v>
      </c>
      <c r="T551">
        <v>12</v>
      </c>
      <c r="U551">
        <v>2</v>
      </c>
      <c r="V551">
        <v>0</v>
      </c>
      <c r="W551">
        <v>18</v>
      </c>
      <c r="X551">
        <v>1</v>
      </c>
      <c r="Y551">
        <v>3</v>
      </c>
      <c r="Z551">
        <v>0</v>
      </c>
      <c r="AA551">
        <v>0</v>
      </c>
      <c r="AB551">
        <v>4</v>
      </c>
      <c r="AC551">
        <v>0</v>
      </c>
      <c r="AD551">
        <v>1</v>
      </c>
      <c r="AE551">
        <v>1128</v>
      </c>
      <c r="AF551">
        <v>11</v>
      </c>
      <c r="AG551">
        <v>2824</v>
      </c>
      <c r="AH551">
        <v>1125</v>
      </c>
      <c r="AI551">
        <v>1</v>
      </c>
      <c r="AN551">
        <v>23.97</v>
      </c>
      <c r="AP551" t="s">
        <v>59</v>
      </c>
      <c r="AS551">
        <v>19</v>
      </c>
      <c r="AU551">
        <v>31356</v>
      </c>
      <c r="AV551">
        <v>1274</v>
      </c>
      <c r="AW551">
        <v>22</v>
      </c>
      <c r="AX551">
        <v>17</v>
      </c>
      <c r="AZ551">
        <v>0</v>
      </c>
      <c r="BA551">
        <f t="shared" si="51"/>
        <v>5959</v>
      </c>
      <c r="BB551">
        <f t="shared" si="52"/>
        <v>6465</v>
      </c>
      <c r="BD551" t="e">
        <f t="shared" si="49"/>
        <v>#N/A</v>
      </c>
      <c r="BE551">
        <f t="shared" si="50"/>
        <v>1</v>
      </c>
    </row>
    <row r="552" spans="1:57" x14ac:dyDescent="0.25">
      <c r="A552" t="s">
        <v>491</v>
      </c>
      <c r="B552" t="s">
        <v>407</v>
      </c>
      <c r="C552" t="s">
        <v>408</v>
      </c>
      <c r="D552" t="s">
        <v>55</v>
      </c>
      <c r="E552" t="s">
        <v>56</v>
      </c>
      <c r="F552" s="1">
        <v>42515</v>
      </c>
      <c r="G552" s="1">
        <v>42511</v>
      </c>
      <c r="H552" s="1">
        <v>42514</v>
      </c>
      <c r="J552">
        <v>234</v>
      </c>
      <c r="K552">
        <v>234</v>
      </c>
      <c r="L552">
        <v>71197</v>
      </c>
      <c r="M552" t="b">
        <v>0</v>
      </c>
      <c r="O552" t="s">
        <v>34</v>
      </c>
      <c r="P552" s="1">
        <v>42515</v>
      </c>
      <c r="Q552" t="b">
        <v>0</v>
      </c>
      <c r="R552" t="b">
        <v>0</v>
      </c>
      <c r="S552" t="b">
        <v>0</v>
      </c>
      <c r="T552">
        <v>10</v>
      </c>
      <c r="U552">
        <v>2</v>
      </c>
      <c r="V552">
        <v>0</v>
      </c>
      <c r="W552">
        <v>14</v>
      </c>
      <c r="X552">
        <v>1</v>
      </c>
      <c r="Y552">
        <v>1</v>
      </c>
      <c r="Z552">
        <v>1</v>
      </c>
      <c r="AA552">
        <v>0</v>
      </c>
      <c r="AB552">
        <v>6</v>
      </c>
      <c r="AC552">
        <v>0</v>
      </c>
      <c r="AD552">
        <v>0</v>
      </c>
      <c r="AE552">
        <v>1079</v>
      </c>
      <c r="AF552">
        <v>3</v>
      </c>
      <c r="AG552">
        <v>3088</v>
      </c>
      <c r="AH552">
        <v>1099</v>
      </c>
      <c r="AI552">
        <v>2</v>
      </c>
      <c r="AN552">
        <v>23.64</v>
      </c>
      <c r="AP552" t="s">
        <v>59</v>
      </c>
      <c r="AS552">
        <v>18</v>
      </c>
      <c r="AU552">
        <v>30637</v>
      </c>
      <c r="AV552">
        <v>1224</v>
      </c>
      <c r="AW552">
        <v>22</v>
      </c>
      <c r="AX552">
        <v>17</v>
      </c>
      <c r="AZ552">
        <v>0</v>
      </c>
      <c r="BA552">
        <f t="shared" si="51"/>
        <v>5696</v>
      </c>
      <c r="BB552">
        <f t="shared" si="52"/>
        <v>6728</v>
      </c>
      <c r="BD552" t="e">
        <f t="shared" si="49"/>
        <v>#N/A</v>
      </c>
      <c r="BE552">
        <f t="shared" si="50"/>
        <v>0</v>
      </c>
    </row>
    <row r="553" spans="1:57" x14ac:dyDescent="0.25">
      <c r="A553" t="s">
        <v>493</v>
      </c>
      <c r="B553" t="s">
        <v>407</v>
      </c>
      <c r="C553" t="s">
        <v>408</v>
      </c>
      <c r="D553" t="s">
        <v>55</v>
      </c>
      <c r="E553" t="s">
        <v>56</v>
      </c>
      <c r="F553" s="1">
        <v>42490</v>
      </c>
      <c r="G553" s="1">
        <v>42489</v>
      </c>
      <c r="H553" s="1">
        <v>42490</v>
      </c>
      <c r="I553">
        <v>0</v>
      </c>
      <c r="J553">
        <v>455</v>
      </c>
      <c r="K553">
        <v>455</v>
      </c>
      <c r="L553">
        <v>70963</v>
      </c>
      <c r="M553" t="b">
        <v>1</v>
      </c>
      <c r="O553" t="s">
        <v>34</v>
      </c>
      <c r="P553" s="1">
        <v>42490</v>
      </c>
      <c r="Q553" t="b">
        <v>0</v>
      </c>
      <c r="R553" t="b">
        <v>0</v>
      </c>
      <c r="S553" t="b">
        <v>0</v>
      </c>
      <c r="T553">
        <v>2</v>
      </c>
      <c r="U553">
        <v>1</v>
      </c>
      <c r="V553">
        <v>0</v>
      </c>
      <c r="W553">
        <v>8</v>
      </c>
      <c r="X553">
        <v>0</v>
      </c>
      <c r="Y553">
        <v>1</v>
      </c>
      <c r="Z553">
        <v>0</v>
      </c>
      <c r="AA553">
        <v>0</v>
      </c>
      <c r="AB553">
        <v>2</v>
      </c>
      <c r="AC553">
        <v>1</v>
      </c>
      <c r="AD553">
        <v>0</v>
      </c>
      <c r="AE553">
        <v>1340</v>
      </c>
      <c r="AF553">
        <v>11</v>
      </c>
      <c r="AG553">
        <v>3456</v>
      </c>
      <c r="AH553">
        <v>1297</v>
      </c>
      <c r="AI553">
        <v>0</v>
      </c>
      <c r="AN553">
        <v>22.97</v>
      </c>
      <c r="AP553" t="s">
        <v>59</v>
      </c>
      <c r="AS553">
        <v>6</v>
      </c>
      <c r="AU553">
        <v>16429</v>
      </c>
      <c r="AV553">
        <v>841</v>
      </c>
      <c r="AW553">
        <v>21</v>
      </c>
      <c r="AX553">
        <v>17</v>
      </c>
      <c r="AZ553">
        <v>0</v>
      </c>
      <c r="BA553">
        <f t="shared" si="51"/>
        <v>5462</v>
      </c>
      <c r="BB553">
        <f t="shared" si="52"/>
        <v>6962</v>
      </c>
      <c r="BD553" t="e">
        <f t="shared" si="49"/>
        <v>#N/A</v>
      </c>
      <c r="BE553">
        <f t="shared" si="50"/>
        <v>1</v>
      </c>
    </row>
    <row r="554" spans="1:57" x14ac:dyDescent="0.25">
      <c r="A554" t="s">
        <v>495</v>
      </c>
      <c r="B554" t="s">
        <v>407</v>
      </c>
      <c r="C554" t="s">
        <v>408</v>
      </c>
      <c r="D554" t="s">
        <v>55</v>
      </c>
      <c r="E554" t="s">
        <v>56</v>
      </c>
      <c r="F554" s="1">
        <v>42467</v>
      </c>
      <c r="G554" s="1">
        <v>42466</v>
      </c>
      <c r="H554" s="1">
        <v>42467</v>
      </c>
      <c r="I554">
        <v>0</v>
      </c>
      <c r="J554">
        <v>229</v>
      </c>
      <c r="K554">
        <v>229</v>
      </c>
      <c r="L554">
        <v>70737</v>
      </c>
      <c r="M554" t="b">
        <v>0</v>
      </c>
      <c r="O554" t="s">
        <v>34</v>
      </c>
      <c r="P554" s="1">
        <v>42467</v>
      </c>
      <c r="Q554" t="b">
        <v>0</v>
      </c>
      <c r="R554" t="b">
        <v>0</v>
      </c>
      <c r="S554" t="b">
        <v>0</v>
      </c>
      <c r="T554">
        <v>6</v>
      </c>
      <c r="U554">
        <v>2</v>
      </c>
      <c r="V554">
        <v>0</v>
      </c>
      <c r="W554">
        <v>6</v>
      </c>
      <c r="X554">
        <v>0</v>
      </c>
      <c r="Y554">
        <v>1</v>
      </c>
      <c r="Z554">
        <v>0</v>
      </c>
      <c r="AA554">
        <v>0</v>
      </c>
      <c r="AB554">
        <v>4</v>
      </c>
      <c r="AC554">
        <v>0</v>
      </c>
      <c r="AD554">
        <v>0</v>
      </c>
      <c r="AE554">
        <v>1469</v>
      </c>
      <c r="AF554">
        <v>14</v>
      </c>
      <c r="AG554">
        <v>3628</v>
      </c>
      <c r="AH554">
        <v>1496</v>
      </c>
      <c r="AI554">
        <v>0</v>
      </c>
      <c r="AN554">
        <v>23.47</v>
      </c>
      <c r="AP554" t="s">
        <v>59</v>
      </c>
      <c r="AS554">
        <v>3</v>
      </c>
      <c r="AU554">
        <v>10083</v>
      </c>
      <c r="AV554">
        <v>369</v>
      </c>
      <c r="AW554">
        <v>21</v>
      </c>
      <c r="AX554">
        <v>16</v>
      </c>
      <c r="AZ554">
        <v>0</v>
      </c>
      <c r="BA554">
        <f t="shared" si="51"/>
        <v>5236</v>
      </c>
      <c r="BB554">
        <f t="shared" si="52"/>
        <v>7188</v>
      </c>
      <c r="BD554" t="e">
        <f t="shared" si="49"/>
        <v>#N/A</v>
      </c>
      <c r="BE554">
        <f t="shared" si="50"/>
        <v>0</v>
      </c>
    </row>
    <row r="555" spans="1:57" x14ac:dyDescent="0.25">
      <c r="A555" t="s">
        <v>497</v>
      </c>
      <c r="B555" t="s">
        <v>407</v>
      </c>
      <c r="C555" t="s">
        <v>408</v>
      </c>
      <c r="D555" t="s">
        <v>55</v>
      </c>
      <c r="E555" t="s">
        <v>56</v>
      </c>
      <c r="F555" s="1">
        <v>42439</v>
      </c>
      <c r="G555" s="1">
        <v>42438</v>
      </c>
      <c r="H555" s="1">
        <v>42439</v>
      </c>
      <c r="I555">
        <v>0</v>
      </c>
      <c r="J555">
        <v>939</v>
      </c>
      <c r="K555">
        <v>939</v>
      </c>
      <c r="L555">
        <v>70508</v>
      </c>
      <c r="M555" t="b">
        <v>1</v>
      </c>
      <c r="O555" t="s">
        <v>34</v>
      </c>
      <c r="P555" s="1">
        <v>42439</v>
      </c>
      <c r="Q555" t="b">
        <v>0</v>
      </c>
      <c r="R555" t="b">
        <v>0</v>
      </c>
      <c r="S555" t="b">
        <v>0</v>
      </c>
      <c r="T555">
        <v>9</v>
      </c>
      <c r="U555">
        <v>2</v>
      </c>
      <c r="V555">
        <v>0</v>
      </c>
      <c r="W555">
        <v>20</v>
      </c>
      <c r="X555">
        <v>0</v>
      </c>
      <c r="Y555">
        <v>6</v>
      </c>
      <c r="Z555">
        <v>0</v>
      </c>
      <c r="AA555">
        <v>0</v>
      </c>
      <c r="AB555">
        <v>2</v>
      </c>
      <c r="AC555">
        <v>0</v>
      </c>
      <c r="AD555">
        <v>0</v>
      </c>
      <c r="AE555">
        <v>1337</v>
      </c>
      <c r="AF555">
        <v>13</v>
      </c>
      <c r="AG555">
        <v>3808</v>
      </c>
      <c r="AH555">
        <v>1205</v>
      </c>
      <c r="AI555">
        <v>1</v>
      </c>
      <c r="AN555">
        <v>23.62</v>
      </c>
      <c r="AP555" t="s">
        <v>59</v>
      </c>
      <c r="AS555">
        <v>10</v>
      </c>
      <c r="AU555">
        <v>28282</v>
      </c>
      <c r="AV555">
        <v>1231</v>
      </c>
      <c r="AW555">
        <v>22</v>
      </c>
      <c r="AX555">
        <v>17</v>
      </c>
      <c r="AZ555">
        <v>0</v>
      </c>
      <c r="BA555">
        <f t="shared" si="51"/>
        <v>5007</v>
      </c>
      <c r="BB555">
        <f t="shared" si="52"/>
        <v>7417</v>
      </c>
      <c r="BD555" t="e">
        <f t="shared" si="49"/>
        <v>#N/A</v>
      </c>
      <c r="BE555">
        <f t="shared" si="50"/>
        <v>1</v>
      </c>
    </row>
    <row r="556" spans="1:57" x14ac:dyDescent="0.25">
      <c r="A556" t="s">
        <v>499</v>
      </c>
      <c r="B556" t="s">
        <v>407</v>
      </c>
      <c r="C556" t="s">
        <v>408</v>
      </c>
      <c r="D556" t="s">
        <v>55</v>
      </c>
      <c r="E556" t="s">
        <v>56</v>
      </c>
      <c r="F556" s="1">
        <v>42417</v>
      </c>
      <c r="G556" s="1">
        <v>42413</v>
      </c>
      <c r="H556" s="1">
        <v>42416</v>
      </c>
      <c r="I556">
        <v>0</v>
      </c>
      <c r="J556">
        <v>682</v>
      </c>
      <c r="K556">
        <v>682</v>
      </c>
      <c r="L556">
        <v>70251</v>
      </c>
      <c r="M556" t="b">
        <v>0</v>
      </c>
      <c r="O556" t="s">
        <v>34</v>
      </c>
      <c r="P556" s="1">
        <v>42417</v>
      </c>
      <c r="Q556" t="b">
        <v>0</v>
      </c>
      <c r="R556" t="b">
        <v>0</v>
      </c>
      <c r="S556" t="b">
        <v>0</v>
      </c>
      <c r="T556">
        <v>7</v>
      </c>
      <c r="U556">
        <v>1</v>
      </c>
      <c r="V556">
        <v>0</v>
      </c>
      <c r="W556">
        <v>14</v>
      </c>
      <c r="X556">
        <v>0</v>
      </c>
      <c r="Y556">
        <v>3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1350</v>
      </c>
      <c r="AF556">
        <v>12</v>
      </c>
      <c r="AG556">
        <v>3764</v>
      </c>
      <c r="AH556">
        <v>1141</v>
      </c>
      <c r="AI556">
        <v>0</v>
      </c>
      <c r="AN556">
        <v>22.89</v>
      </c>
      <c r="AP556" t="s">
        <v>59</v>
      </c>
      <c r="AS556">
        <v>8</v>
      </c>
      <c r="AU556">
        <v>33902</v>
      </c>
      <c r="AV556">
        <v>2051</v>
      </c>
      <c r="AW556">
        <v>22</v>
      </c>
      <c r="AX556">
        <v>18</v>
      </c>
      <c r="AZ556">
        <v>0</v>
      </c>
      <c r="BA556">
        <f t="shared" si="51"/>
        <v>4750</v>
      </c>
      <c r="BB556">
        <f t="shared" si="52"/>
        <v>7674</v>
      </c>
      <c r="BD556" t="e">
        <f t="shared" si="49"/>
        <v>#N/A</v>
      </c>
      <c r="BE556">
        <f t="shared" si="50"/>
        <v>0</v>
      </c>
    </row>
    <row r="557" spans="1:57" x14ac:dyDescent="0.25">
      <c r="A557" t="s">
        <v>501</v>
      </c>
      <c r="B557" t="s">
        <v>407</v>
      </c>
      <c r="C557" t="s">
        <v>408</v>
      </c>
      <c r="D557" t="s">
        <v>55</v>
      </c>
      <c r="E557" t="s">
        <v>56</v>
      </c>
      <c r="F557" s="1">
        <v>42395</v>
      </c>
      <c r="G557" s="1">
        <v>42394</v>
      </c>
      <c r="H557" s="1">
        <v>42395</v>
      </c>
      <c r="I557">
        <v>0</v>
      </c>
      <c r="J557">
        <v>446</v>
      </c>
      <c r="K557">
        <v>446</v>
      </c>
      <c r="L557">
        <v>70015</v>
      </c>
      <c r="M557" t="b">
        <v>0</v>
      </c>
      <c r="O557" t="s">
        <v>34</v>
      </c>
      <c r="P557" s="1">
        <v>42395</v>
      </c>
      <c r="Q557" t="b">
        <v>0</v>
      </c>
      <c r="R557" t="b">
        <v>0</v>
      </c>
      <c r="S557" t="b">
        <v>0</v>
      </c>
      <c r="T557">
        <v>7</v>
      </c>
      <c r="U557">
        <v>1</v>
      </c>
      <c r="V557">
        <v>0</v>
      </c>
      <c r="W557">
        <v>10</v>
      </c>
      <c r="X557">
        <v>0</v>
      </c>
      <c r="Y557">
        <v>1</v>
      </c>
      <c r="Z557">
        <v>0</v>
      </c>
      <c r="AA557">
        <v>0</v>
      </c>
      <c r="AB557">
        <v>4</v>
      </c>
      <c r="AC557">
        <v>0</v>
      </c>
      <c r="AD557">
        <v>0</v>
      </c>
      <c r="AE557">
        <v>1157</v>
      </c>
      <c r="AF557">
        <v>12</v>
      </c>
      <c r="AG557">
        <v>3251</v>
      </c>
      <c r="AH557">
        <v>1008</v>
      </c>
      <c r="AI557">
        <v>2</v>
      </c>
      <c r="AN557">
        <v>23.44</v>
      </c>
      <c r="AP557" t="s">
        <v>59</v>
      </c>
      <c r="AS557">
        <v>5</v>
      </c>
      <c r="AU557">
        <v>19323</v>
      </c>
      <c r="AV557">
        <v>845</v>
      </c>
      <c r="AW557">
        <v>21</v>
      </c>
      <c r="AX557">
        <v>17</v>
      </c>
      <c r="AZ557">
        <v>0</v>
      </c>
      <c r="BA557">
        <f t="shared" si="51"/>
        <v>4514</v>
      </c>
      <c r="BB557">
        <f t="shared" si="52"/>
        <v>7910</v>
      </c>
      <c r="BD557" t="e">
        <f t="shared" si="49"/>
        <v>#N/A</v>
      </c>
      <c r="BE557">
        <f t="shared" si="50"/>
        <v>0</v>
      </c>
    </row>
    <row r="558" spans="1:57" x14ac:dyDescent="0.25">
      <c r="A558" t="s">
        <v>503</v>
      </c>
      <c r="B558" t="s">
        <v>407</v>
      </c>
      <c r="C558" t="s">
        <v>408</v>
      </c>
      <c r="D558" t="s">
        <v>55</v>
      </c>
      <c r="E558" t="s">
        <v>56</v>
      </c>
      <c r="F558" s="1">
        <v>42377</v>
      </c>
      <c r="G558" s="1">
        <v>42375</v>
      </c>
      <c r="H558" s="1">
        <v>42376</v>
      </c>
      <c r="I558">
        <v>0</v>
      </c>
      <c r="J558">
        <v>229</v>
      </c>
      <c r="K558">
        <v>229</v>
      </c>
      <c r="L558">
        <v>69798</v>
      </c>
      <c r="M558" t="b">
        <v>0</v>
      </c>
      <c r="O558" t="s">
        <v>34</v>
      </c>
      <c r="P558" s="1">
        <v>42377</v>
      </c>
      <c r="Q558" t="b">
        <v>0</v>
      </c>
      <c r="R558" t="b">
        <v>0</v>
      </c>
      <c r="S558" t="b">
        <v>0</v>
      </c>
      <c r="T558">
        <v>5</v>
      </c>
      <c r="U558">
        <v>1</v>
      </c>
      <c r="V558">
        <v>0</v>
      </c>
      <c r="W558">
        <v>7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907</v>
      </c>
      <c r="AF558">
        <v>8</v>
      </c>
      <c r="AG558">
        <v>2428</v>
      </c>
      <c r="AH558">
        <v>785</v>
      </c>
      <c r="AI558">
        <v>1</v>
      </c>
      <c r="AN558">
        <v>22.74</v>
      </c>
      <c r="AP558" t="s">
        <v>59</v>
      </c>
      <c r="AS558">
        <v>4</v>
      </c>
      <c r="AU558">
        <v>16668</v>
      </c>
      <c r="AV558">
        <v>534</v>
      </c>
      <c r="AW558">
        <v>21</v>
      </c>
      <c r="AX558">
        <v>16</v>
      </c>
      <c r="AZ558">
        <v>0</v>
      </c>
      <c r="BA558">
        <f t="shared" si="51"/>
        <v>4297</v>
      </c>
      <c r="BB558">
        <f t="shared" si="52"/>
        <v>8127</v>
      </c>
      <c r="BD558" t="e">
        <f t="shared" si="49"/>
        <v>#N/A</v>
      </c>
      <c r="BE558">
        <f t="shared" si="50"/>
        <v>0</v>
      </c>
    </row>
    <row r="559" spans="1:57" x14ac:dyDescent="0.25">
      <c r="A559" t="s">
        <v>505</v>
      </c>
      <c r="B559" t="s">
        <v>407</v>
      </c>
      <c r="C559" t="s">
        <v>408</v>
      </c>
      <c r="D559" t="s">
        <v>55</v>
      </c>
      <c r="E559" t="s">
        <v>56</v>
      </c>
      <c r="F559" s="1">
        <v>42357</v>
      </c>
      <c r="G559" s="1">
        <v>42355</v>
      </c>
      <c r="H559" s="1">
        <v>42356</v>
      </c>
      <c r="I559">
        <v>0</v>
      </c>
      <c r="J559">
        <v>955</v>
      </c>
      <c r="K559">
        <v>955</v>
      </c>
      <c r="L559">
        <v>69569</v>
      </c>
      <c r="M559" t="b">
        <v>1</v>
      </c>
      <c r="O559" t="s">
        <v>34</v>
      </c>
      <c r="P559" s="1">
        <v>42357</v>
      </c>
      <c r="Q559" t="b">
        <v>0</v>
      </c>
      <c r="R559" t="b">
        <v>0</v>
      </c>
      <c r="S559" t="b">
        <v>0</v>
      </c>
      <c r="T559">
        <v>9</v>
      </c>
      <c r="U559">
        <v>2</v>
      </c>
      <c r="V559">
        <v>0</v>
      </c>
      <c r="W559">
        <v>27</v>
      </c>
      <c r="X559">
        <v>1</v>
      </c>
      <c r="Y559">
        <v>2</v>
      </c>
      <c r="Z559">
        <v>1</v>
      </c>
      <c r="AA559">
        <v>0</v>
      </c>
      <c r="AB559">
        <v>1</v>
      </c>
      <c r="AC559">
        <v>1</v>
      </c>
      <c r="AD559">
        <v>0</v>
      </c>
      <c r="AE559">
        <v>1131</v>
      </c>
      <c r="AF559">
        <v>8</v>
      </c>
      <c r="AG559">
        <v>2943</v>
      </c>
      <c r="AH559">
        <v>1026</v>
      </c>
      <c r="AI559">
        <v>0</v>
      </c>
      <c r="AN559">
        <v>22.58</v>
      </c>
      <c r="AP559" t="s">
        <v>59</v>
      </c>
      <c r="AS559">
        <v>16</v>
      </c>
      <c r="AU559">
        <v>35942</v>
      </c>
      <c r="AV559">
        <v>1324</v>
      </c>
      <c r="AW559">
        <v>22</v>
      </c>
      <c r="AX559">
        <v>18</v>
      </c>
      <c r="AZ559">
        <v>0</v>
      </c>
      <c r="BA559">
        <f t="shared" si="51"/>
        <v>4068</v>
      </c>
      <c r="BB559">
        <f t="shared" si="52"/>
        <v>8356</v>
      </c>
      <c r="BD559" t="e">
        <f t="shared" si="49"/>
        <v>#N/A</v>
      </c>
      <c r="BE559">
        <f t="shared" si="50"/>
        <v>1</v>
      </c>
    </row>
    <row r="560" spans="1:57" x14ac:dyDescent="0.25">
      <c r="A560" t="s">
        <v>507</v>
      </c>
      <c r="B560" t="s">
        <v>407</v>
      </c>
      <c r="C560" t="s">
        <v>408</v>
      </c>
      <c r="D560" t="s">
        <v>55</v>
      </c>
      <c r="E560" t="s">
        <v>56</v>
      </c>
      <c r="F560" s="1">
        <v>42339</v>
      </c>
      <c r="G560" s="1">
        <v>42337</v>
      </c>
      <c r="H560" s="1">
        <v>42339</v>
      </c>
      <c r="I560">
        <v>0</v>
      </c>
      <c r="J560">
        <v>726</v>
      </c>
      <c r="K560">
        <v>726</v>
      </c>
      <c r="L560">
        <v>69340</v>
      </c>
      <c r="M560" t="b">
        <v>0</v>
      </c>
      <c r="O560" t="s">
        <v>34</v>
      </c>
      <c r="P560" s="1">
        <v>42339</v>
      </c>
      <c r="Q560" t="b">
        <v>0</v>
      </c>
      <c r="R560" t="b">
        <v>0</v>
      </c>
      <c r="S560" t="b">
        <v>0</v>
      </c>
      <c r="T560">
        <v>11</v>
      </c>
      <c r="U560">
        <v>2</v>
      </c>
      <c r="V560">
        <v>0</v>
      </c>
      <c r="W560">
        <v>27</v>
      </c>
      <c r="X560">
        <v>0</v>
      </c>
      <c r="Y560">
        <v>3</v>
      </c>
      <c r="Z560">
        <v>0</v>
      </c>
      <c r="AA560">
        <v>0</v>
      </c>
      <c r="AB560">
        <v>2</v>
      </c>
      <c r="AC560">
        <v>0</v>
      </c>
      <c r="AD560">
        <v>0</v>
      </c>
      <c r="AE560">
        <v>1310</v>
      </c>
      <c r="AF560">
        <v>11</v>
      </c>
      <c r="AG560">
        <v>3297</v>
      </c>
      <c r="AH560">
        <v>1203</v>
      </c>
      <c r="AI560">
        <v>1</v>
      </c>
      <c r="AN560">
        <v>22.91</v>
      </c>
      <c r="AP560" t="s">
        <v>59</v>
      </c>
      <c r="AS560">
        <v>11</v>
      </c>
      <c r="AU560">
        <v>33836</v>
      </c>
      <c r="AV560">
        <v>964</v>
      </c>
      <c r="AW560">
        <v>22</v>
      </c>
      <c r="AX560">
        <v>17</v>
      </c>
      <c r="AZ560">
        <v>0</v>
      </c>
      <c r="BA560">
        <f t="shared" si="51"/>
        <v>3839</v>
      </c>
      <c r="BB560">
        <f t="shared" si="52"/>
        <v>8585</v>
      </c>
      <c r="BD560" t="e">
        <f t="shared" si="49"/>
        <v>#N/A</v>
      </c>
      <c r="BE560">
        <f t="shared" si="50"/>
        <v>0</v>
      </c>
    </row>
    <row r="561" spans="1:57" x14ac:dyDescent="0.25">
      <c r="A561" t="s">
        <v>509</v>
      </c>
      <c r="B561" t="s">
        <v>407</v>
      </c>
      <c r="C561" t="s">
        <v>408</v>
      </c>
      <c r="D561" t="s">
        <v>55</v>
      </c>
      <c r="E561" t="s">
        <v>56</v>
      </c>
      <c r="F561" s="1">
        <v>42322</v>
      </c>
      <c r="G561" s="1">
        <v>42320</v>
      </c>
      <c r="H561" s="1">
        <v>42321</v>
      </c>
      <c r="I561">
        <v>0</v>
      </c>
      <c r="J561">
        <v>496</v>
      </c>
      <c r="K561">
        <v>496</v>
      </c>
      <c r="L561">
        <v>69110</v>
      </c>
      <c r="M561" t="b">
        <v>0</v>
      </c>
      <c r="O561" t="s">
        <v>34</v>
      </c>
      <c r="P561" s="1">
        <v>42322</v>
      </c>
      <c r="Q561" t="b">
        <v>0</v>
      </c>
      <c r="R561" t="b">
        <v>0</v>
      </c>
      <c r="S561" t="b">
        <v>0</v>
      </c>
      <c r="T561">
        <v>6</v>
      </c>
      <c r="U561">
        <v>1</v>
      </c>
      <c r="V561">
        <v>0</v>
      </c>
      <c r="W561">
        <v>17</v>
      </c>
      <c r="X561">
        <v>0</v>
      </c>
      <c r="Y561">
        <v>2</v>
      </c>
      <c r="Z561">
        <v>0</v>
      </c>
      <c r="AA561">
        <v>1</v>
      </c>
      <c r="AB561">
        <v>5</v>
      </c>
      <c r="AC561">
        <v>2</v>
      </c>
      <c r="AD561">
        <v>0</v>
      </c>
      <c r="AE561">
        <v>1444</v>
      </c>
      <c r="AF561">
        <v>11</v>
      </c>
      <c r="AG561">
        <v>3727</v>
      </c>
      <c r="AH561">
        <v>1360</v>
      </c>
      <c r="AI561">
        <v>0</v>
      </c>
      <c r="AN561">
        <v>22.98</v>
      </c>
      <c r="AP561" t="s">
        <v>59</v>
      </c>
      <c r="AS561">
        <v>14</v>
      </c>
      <c r="AU561">
        <v>27453</v>
      </c>
      <c r="AV561">
        <v>959</v>
      </c>
      <c r="AW561">
        <v>22</v>
      </c>
      <c r="AX561">
        <v>17</v>
      </c>
      <c r="AZ561">
        <v>0</v>
      </c>
      <c r="BA561">
        <f t="shared" si="51"/>
        <v>3609</v>
      </c>
      <c r="BB561">
        <f t="shared" si="52"/>
        <v>8815</v>
      </c>
      <c r="BD561" t="e">
        <f t="shared" si="49"/>
        <v>#N/A</v>
      </c>
      <c r="BE561">
        <f t="shared" si="50"/>
        <v>0</v>
      </c>
    </row>
    <row r="562" spans="1:57" x14ac:dyDescent="0.25">
      <c r="A562" t="s">
        <v>511</v>
      </c>
      <c r="B562" t="s">
        <v>407</v>
      </c>
      <c r="C562" t="s">
        <v>408</v>
      </c>
      <c r="D562" t="s">
        <v>55</v>
      </c>
      <c r="E562" t="s">
        <v>56</v>
      </c>
      <c r="F562" s="1">
        <v>42305</v>
      </c>
      <c r="G562" s="1">
        <v>42303</v>
      </c>
      <c r="H562" s="1">
        <v>42304</v>
      </c>
      <c r="I562">
        <v>0</v>
      </c>
      <c r="J562">
        <v>254</v>
      </c>
      <c r="K562">
        <v>254</v>
      </c>
      <c r="L562">
        <v>68868</v>
      </c>
      <c r="M562" t="b">
        <v>0</v>
      </c>
      <c r="O562" t="s">
        <v>34</v>
      </c>
      <c r="P562" s="1">
        <v>42305</v>
      </c>
      <c r="Q562" t="b">
        <v>0</v>
      </c>
      <c r="R562" t="b">
        <v>0</v>
      </c>
      <c r="S562" t="b">
        <v>0</v>
      </c>
      <c r="T562">
        <v>4</v>
      </c>
      <c r="U562">
        <v>0</v>
      </c>
      <c r="V562">
        <v>0</v>
      </c>
      <c r="W562">
        <v>8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1</v>
      </c>
      <c r="AD562">
        <v>0</v>
      </c>
      <c r="AE562">
        <v>1193</v>
      </c>
      <c r="AF562">
        <v>10</v>
      </c>
      <c r="AG562">
        <v>3054</v>
      </c>
      <c r="AH562">
        <v>975</v>
      </c>
      <c r="AI562">
        <v>0</v>
      </c>
      <c r="AN562">
        <v>24.1</v>
      </c>
      <c r="AP562" t="s">
        <v>59</v>
      </c>
      <c r="AS562">
        <v>1</v>
      </c>
      <c r="AU562">
        <v>17202</v>
      </c>
      <c r="AV562">
        <v>487</v>
      </c>
      <c r="AW562">
        <v>21</v>
      </c>
      <c r="AX562">
        <v>16</v>
      </c>
      <c r="AZ562">
        <v>0</v>
      </c>
      <c r="BA562">
        <f t="shared" si="51"/>
        <v>3367</v>
      </c>
      <c r="BB562">
        <f t="shared" si="52"/>
        <v>9057</v>
      </c>
      <c r="BD562" t="e">
        <f t="shared" si="49"/>
        <v>#N/A</v>
      </c>
      <c r="BE562">
        <f t="shared" si="50"/>
        <v>0</v>
      </c>
    </row>
    <row r="563" spans="1:57" x14ac:dyDescent="0.25">
      <c r="A563" t="s">
        <v>513</v>
      </c>
      <c r="B563" t="s">
        <v>407</v>
      </c>
      <c r="C563" t="s">
        <v>408</v>
      </c>
      <c r="D563" t="s">
        <v>55</v>
      </c>
      <c r="E563" t="s">
        <v>56</v>
      </c>
      <c r="F563" s="1">
        <v>42291</v>
      </c>
      <c r="G563" s="1">
        <v>42288</v>
      </c>
      <c r="H563" s="1">
        <v>42290</v>
      </c>
      <c r="I563">
        <v>0</v>
      </c>
      <c r="J563">
        <v>1069</v>
      </c>
      <c r="K563">
        <v>1069</v>
      </c>
      <c r="L563">
        <v>68614</v>
      </c>
      <c r="M563" t="b">
        <v>1</v>
      </c>
      <c r="O563" t="s">
        <v>34</v>
      </c>
      <c r="P563" s="1">
        <v>42291</v>
      </c>
      <c r="Q563" t="b">
        <v>0</v>
      </c>
      <c r="R563" t="b">
        <v>0</v>
      </c>
      <c r="S563" t="b">
        <v>0</v>
      </c>
      <c r="T563">
        <v>8</v>
      </c>
      <c r="U563">
        <v>2</v>
      </c>
      <c r="V563">
        <v>0</v>
      </c>
      <c r="W563">
        <v>25</v>
      </c>
      <c r="X563">
        <v>1</v>
      </c>
      <c r="Y563">
        <v>3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1181</v>
      </c>
      <c r="AF563">
        <v>11</v>
      </c>
      <c r="AG563">
        <v>3306</v>
      </c>
      <c r="AH563">
        <v>1010</v>
      </c>
      <c r="AI563">
        <v>0</v>
      </c>
      <c r="AN563">
        <v>22.2</v>
      </c>
      <c r="AP563" t="s">
        <v>59</v>
      </c>
      <c r="AS563">
        <v>21</v>
      </c>
      <c r="AU563">
        <v>40431</v>
      </c>
      <c r="AV563">
        <v>1403</v>
      </c>
      <c r="AW563">
        <v>23</v>
      </c>
      <c r="AX563">
        <v>18</v>
      </c>
      <c r="AZ563">
        <v>0</v>
      </c>
      <c r="BA563">
        <f t="shared" si="51"/>
        <v>3113</v>
      </c>
      <c r="BB563">
        <f t="shared" si="52"/>
        <v>9311</v>
      </c>
      <c r="BD563" t="e">
        <f t="shared" si="49"/>
        <v>#N/A</v>
      </c>
      <c r="BE563">
        <f t="shared" si="50"/>
        <v>1</v>
      </c>
    </row>
    <row r="564" spans="1:57" x14ac:dyDescent="0.25">
      <c r="A564" t="s">
        <v>515</v>
      </c>
      <c r="B564" t="s">
        <v>407</v>
      </c>
      <c r="C564" t="s">
        <v>408</v>
      </c>
      <c r="D564" t="s">
        <v>55</v>
      </c>
      <c r="E564" t="s">
        <v>56</v>
      </c>
      <c r="F564" s="1">
        <v>42277</v>
      </c>
      <c r="G564" s="1">
        <v>42274</v>
      </c>
      <c r="H564" s="1">
        <v>42276</v>
      </c>
      <c r="I564">
        <v>0</v>
      </c>
      <c r="J564">
        <v>844</v>
      </c>
      <c r="K564">
        <v>844</v>
      </c>
      <c r="L564">
        <v>68389</v>
      </c>
      <c r="M564" t="b">
        <v>0</v>
      </c>
      <c r="O564" t="s">
        <v>34</v>
      </c>
      <c r="P564" s="1">
        <v>42277</v>
      </c>
      <c r="Q564" t="b">
        <v>0</v>
      </c>
      <c r="R564" t="b">
        <v>0</v>
      </c>
      <c r="S564" t="b">
        <v>0</v>
      </c>
      <c r="T564">
        <v>5</v>
      </c>
      <c r="U564">
        <v>1</v>
      </c>
      <c r="V564">
        <v>0</v>
      </c>
      <c r="W564">
        <v>13</v>
      </c>
      <c r="X564">
        <v>0</v>
      </c>
      <c r="Y564">
        <v>2</v>
      </c>
      <c r="Z564">
        <v>0</v>
      </c>
      <c r="AA564">
        <v>0</v>
      </c>
      <c r="AB564">
        <v>3</v>
      </c>
      <c r="AC564">
        <v>2</v>
      </c>
      <c r="AD564">
        <v>1</v>
      </c>
      <c r="AE564">
        <v>1076</v>
      </c>
      <c r="AF564">
        <v>8</v>
      </c>
      <c r="AG564">
        <v>2978</v>
      </c>
      <c r="AH564">
        <v>993</v>
      </c>
      <c r="AI564">
        <v>0</v>
      </c>
      <c r="AN564">
        <v>23.02</v>
      </c>
      <c r="AP564" t="s">
        <v>59</v>
      </c>
      <c r="AS564">
        <v>15</v>
      </c>
      <c r="AU564">
        <v>33334</v>
      </c>
      <c r="AV564">
        <v>1352</v>
      </c>
      <c r="AW564">
        <v>22</v>
      </c>
      <c r="AX564">
        <v>18</v>
      </c>
      <c r="AZ564">
        <v>0</v>
      </c>
      <c r="BA564">
        <f t="shared" si="51"/>
        <v>2888</v>
      </c>
      <c r="BB564">
        <f t="shared" si="52"/>
        <v>9536</v>
      </c>
      <c r="BD564" t="e">
        <f t="shared" si="49"/>
        <v>#N/A</v>
      </c>
      <c r="BE564">
        <f t="shared" si="50"/>
        <v>0</v>
      </c>
    </row>
    <row r="565" spans="1:57" x14ac:dyDescent="0.25">
      <c r="A565" t="s">
        <v>517</v>
      </c>
      <c r="B565" t="s">
        <v>407</v>
      </c>
      <c r="C565" t="s">
        <v>408</v>
      </c>
      <c r="D565" t="s">
        <v>55</v>
      </c>
      <c r="E565" t="s">
        <v>56</v>
      </c>
      <c r="F565" s="1">
        <v>42261</v>
      </c>
      <c r="G565" s="1">
        <v>42259</v>
      </c>
      <c r="H565" s="1">
        <v>42261</v>
      </c>
      <c r="I565">
        <v>0</v>
      </c>
      <c r="J565">
        <v>599</v>
      </c>
      <c r="K565">
        <v>599</v>
      </c>
      <c r="L565">
        <v>68144</v>
      </c>
      <c r="M565" t="b">
        <v>0</v>
      </c>
      <c r="O565" t="s">
        <v>34</v>
      </c>
      <c r="P565" s="1">
        <v>42261</v>
      </c>
      <c r="Q565" t="b">
        <v>0</v>
      </c>
      <c r="R565" t="b">
        <v>0</v>
      </c>
      <c r="S565" t="b">
        <v>0</v>
      </c>
      <c r="T565">
        <v>3</v>
      </c>
      <c r="U565">
        <v>1</v>
      </c>
      <c r="V565">
        <v>0</v>
      </c>
      <c r="W565">
        <v>10</v>
      </c>
      <c r="X565">
        <v>0</v>
      </c>
      <c r="Y565">
        <v>2</v>
      </c>
      <c r="Z565">
        <v>0</v>
      </c>
      <c r="AA565">
        <v>0</v>
      </c>
      <c r="AB565">
        <v>4</v>
      </c>
      <c r="AC565">
        <v>0</v>
      </c>
      <c r="AD565">
        <v>0</v>
      </c>
      <c r="AE565">
        <v>1005</v>
      </c>
      <c r="AF565">
        <v>8</v>
      </c>
      <c r="AG565">
        <v>2807</v>
      </c>
      <c r="AH565">
        <v>898</v>
      </c>
      <c r="AI565">
        <v>1</v>
      </c>
      <c r="AN565">
        <v>22.44</v>
      </c>
      <c r="AP565" t="s">
        <v>59</v>
      </c>
      <c r="AS565">
        <v>9</v>
      </c>
      <c r="AU565">
        <v>28297</v>
      </c>
      <c r="AV565">
        <v>903</v>
      </c>
      <c r="AW565">
        <v>22</v>
      </c>
      <c r="AX565">
        <v>17</v>
      </c>
      <c r="AZ565">
        <v>0</v>
      </c>
      <c r="BA565">
        <f t="shared" si="51"/>
        <v>2643</v>
      </c>
      <c r="BB565">
        <f t="shared" si="52"/>
        <v>9781</v>
      </c>
      <c r="BD565" t="e">
        <f t="shared" si="49"/>
        <v>#N/A</v>
      </c>
      <c r="BE565">
        <f t="shared" si="50"/>
        <v>0</v>
      </c>
    </row>
    <row r="566" spans="1:57" x14ac:dyDescent="0.25">
      <c r="A566" t="s">
        <v>519</v>
      </c>
      <c r="B566" t="s">
        <v>407</v>
      </c>
      <c r="C566" t="s">
        <v>408</v>
      </c>
      <c r="D566" t="s">
        <v>55</v>
      </c>
      <c r="E566" t="s">
        <v>56</v>
      </c>
      <c r="F566" s="1">
        <v>42242</v>
      </c>
      <c r="G566" s="1">
        <v>42238</v>
      </c>
      <c r="H566" s="1">
        <v>42241</v>
      </c>
      <c r="I566">
        <v>0</v>
      </c>
      <c r="J566">
        <v>264</v>
      </c>
      <c r="K566">
        <v>264</v>
      </c>
      <c r="L566">
        <v>67809</v>
      </c>
      <c r="M566" t="b">
        <v>0</v>
      </c>
      <c r="O566" t="s">
        <v>34</v>
      </c>
      <c r="P566" s="1">
        <v>42242</v>
      </c>
      <c r="Q566" t="b">
        <v>0</v>
      </c>
      <c r="R566" t="b">
        <v>0</v>
      </c>
      <c r="S566" t="b">
        <v>0</v>
      </c>
      <c r="T566">
        <v>5</v>
      </c>
      <c r="U566">
        <v>1</v>
      </c>
      <c r="V566">
        <v>0</v>
      </c>
      <c r="W566">
        <v>9</v>
      </c>
      <c r="X566">
        <v>0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1222</v>
      </c>
      <c r="AF566">
        <v>11</v>
      </c>
      <c r="AG566">
        <v>3356</v>
      </c>
      <c r="AH566">
        <v>1046</v>
      </c>
      <c r="AI566">
        <v>0</v>
      </c>
      <c r="AN566">
        <v>22.72</v>
      </c>
      <c r="AP566" t="s">
        <v>59</v>
      </c>
      <c r="AS566">
        <v>4</v>
      </c>
      <c r="AU566">
        <v>13574</v>
      </c>
      <c r="AV566">
        <v>355</v>
      </c>
      <c r="AW566">
        <v>21</v>
      </c>
      <c r="AX566">
        <v>16</v>
      </c>
      <c r="AZ566">
        <v>0</v>
      </c>
      <c r="BA566">
        <f t="shared" si="51"/>
        <v>2308</v>
      </c>
      <c r="BB566">
        <f t="shared" si="52"/>
        <v>10116</v>
      </c>
      <c r="BD566" t="e">
        <f t="shared" si="49"/>
        <v>#N/A</v>
      </c>
      <c r="BE566">
        <f t="shared" si="50"/>
        <v>0</v>
      </c>
    </row>
    <row r="567" spans="1:57" x14ac:dyDescent="0.25">
      <c r="A567" t="s">
        <v>521</v>
      </c>
      <c r="B567" t="s">
        <v>407</v>
      </c>
      <c r="C567" t="s">
        <v>408</v>
      </c>
      <c r="D567" t="s">
        <v>55</v>
      </c>
      <c r="E567" t="s">
        <v>56</v>
      </c>
      <c r="F567" s="1">
        <v>42217</v>
      </c>
      <c r="G567" s="1">
        <v>42216</v>
      </c>
      <c r="H567" s="1">
        <v>42217</v>
      </c>
      <c r="I567">
        <v>0</v>
      </c>
      <c r="J567">
        <v>782</v>
      </c>
      <c r="K567">
        <v>1051</v>
      </c>
      <c r="L567">
        <v>67545</v>
      </c>
      <c r="M567" t="b">
        <v>1</v>
      </c>
      <c r="O567" t="s">
        <v>34</v>
      </c>
      <c r="P567" s="1">
        <v>42217</v>
      </c>
      <c r="Q567" t="b">
        <v>0</v>
      </c>
      <c r="R567" t="b">
        <v>0</v>
      </c>
      <c r="S567" t="b">
        <v>0</v>
      </c>
      <c r="T567">
        <v>8</v>
      </c>
      <c r="U567">
        <v>2</v>
      </c>
      <c r="V567">
        <v>0</v>
      </c>
      <c r="W567">
        <v>22</v>
      </c>
      <c r="X567">
        <v>1</v>
      </c>
      <c r="Y567">
        <v>4</v>
      </c>
      <c r="Z567">
        <v>0</v>
      </c>
      <c r="AA567">
        <v>1</v>
      </c>
      <c r="AB567">
        <v>2</v>
      </c>
      <c r="AC567">
        <v>0</v>
      </c>
      <c r="AD567">
        <v>0</v>
      </c>
      <c r="AE567">
        <v>1137</v>
      </c>
      <c r="AF567">
        <v>11</v>
      </c>
      <c r="AG567">
        <v>3513</v>
      </c>
      <c r="AH567">
        <v>1002</v>
      </c>
      <c r="AI567">
        <v>0</v>
      </c>
      <c r="AN567">
        <v>23.55</v>
      </c>
      <c r="AP567" t="s">
        <v>59</v>
      </c>
      <c r="AS567">
        <v>13</v>
      </c>
      <c r="AU567">
        <v>27072</v>
      </c>
      <c r="AV567">
        <v>654</v>
      </c>
      <c r="AW567">
        <v>22</v>
      </c>
      <c r="AX567">
        <v>17</v>
      </c>
      <c r="AZ567">
        <v>0</v>
      </c>
      <c r="BA567">
        <f t="shared" si="51"/>
        <v>2044</v>
      </c>
      <c r="BB567">
        <f t="shared" si="52"/>
        <v>10380</v>
      </c>
      <c r="BD567" t="e">
        <f t="shared" si="49"/>
        <v>#N/A</v>
      </c>
      <c r="BE567">
        <f t="shared" si="50"/>
        <v>1</v>
      </c>
    </row>
    <row r="568" spans="1:57" x14ac:dyDescent="0.25">
      <c r="A568" t="s">
        <v>523</v>
      </c>
      <c r="B568" t="s">
        <v>407</v>
      </c>
      <c r="C568" t="s">
        <v>408</v>
      </c>
      <c r="D568" t="s">
        <v>55</v>
      </c>
      <c r="E568" t="s">
        <v>56</v>
      </c>
      <c r="F568" s="1">
        <v>42198</v>
      </c>
      <c r="G568" s="1">
        <v>42194</v>
      </c>
      <c r="H568" s="1">
        <v>42196</v>
      </c>
      <c r="I568">
        <v>0</v>
      </c>
      <c r="J568">
        <v>782</v>
      </c>
      <c r="K568">
        <v>782</v>
      </c>
      <c r="L568">
        <v>67276</v>
      </c>
      <c r="M568" t="b">
        <v>0</v>
      </c>
      <c r="O568" t="s">
        <v>34</v>
      </c>
      <c r="P568" s="1">
        <v>42198</v>
      </c>
      <c r="Q568" t="b">
        <v>0</v>
      </c>
      <c r="R568" t="b">
        <v>0</v>
      </c>
      <c r="S568" t="b">
        <v>0</v>
      </c>
      <c r="T568">
        <v>8</v>
      </c>
      <c r="U568">
        <v>2</v>
      </c>
      <c r="V568">
        <v>0</v>
      </c>
      <c r="W568">
        <v>18</v>
      </c>
      <c r="X568">
        <v>1</v>
      </c>
      <c r="Y568">
        <v>2</v>
      </c>
      <c r="Z568">
        <v>0</v>
      </c>
      <c r="AA568">
        <v>0</v>
      </c>
      <c r="AB568">
        <v>2</v>
      </c>
      <c r="AC568">
        <v>0</v>
      </c>
      <c r="AD568">
        <v>0</v>
      </c>
      <c r="AE568">
        <v>1283</v>
      </c>
      <c r="AF568">
        <v>11</v>
      </c>
      <c r="AG568">
        <v>3846</v>
      </c>
      <c r="AH568">
        <v>1006</v>
      </c>
      <c r="AI568">
        <v>0</v>
      </c>
      <c r="AN568">
        <v>23.07</v>
      </c>
      <c r="AP568" t="s">
        <v>59</v>
      </c>
      <c r="AS568">
        <v>7</v>
      </c>
      <c r="AU568">
        <v>23315</v>
      </c>
      <c r="AV568">
        <v>676</v>
      </c>
      <c r="AW568">
        <v>22</v>
      </c>
      <c r="AX568">
        <v>17</v>
      </c>
      <c r="AZ568">
        <v>0</v>
      </c>
      <c r="BA568">
        <f t="shared" si="51"/>
        <v>1775</v>
      </c>
      <c r="BB568">
        <f t="shared" si="52"/>
        <v>10649</v>
      </c>
      <c r="BD568" t="e">
        <f t="shared" si="49"/>
        <v>#N/A</v>
      </c>
      <c r="BE568">
        <f t="shared" si="50"/>
        <v>0</v>
      </c>
    </row>
    <row r="569" spans="1:57" x14ac:dyDescent="0.25">
      <c r="A569" t="s">
        <v>525</v>
      </c>
      <c r="B569" t="s">
        <v>407</v>
      </c>
      <c r="C569" t="s">
        <v>408</v>
      </c>
      <c r="D569" t="s">
        <v>55</v>
      </c>
      <c r="E569" t="s">
        <v>56</v>
      </c>
      <c r="F569" s="1">
        <v>42174</v>
      </c>
      <c r="G569" s="1">
        <v>42173</v>
      </c>
      <c r="H569" s="1">
        <v>42174</v>
      </c>
      <c r="I569">
        <v>0</v>
      </c>
      <c r="J569">
        <v>511</v>
      </c>
      <c r="K569">
        <v>511</v>
      </c>
      <c r="L569">
        <v>67005</v>
      </c>
      <c r="M569" t="b">
        <v>0</v>
      </c>
      <c r="O569" t="s">
        <v>34</v>
      </c>
      <c r="P569" s="1">
        <v>42174</v>
      </c>
      <c r="Q569" t="b">
        <v>0</v>
      </c>
      <c r="R569" t="b">
        <v>0</v>
      </c>
      <c r="S569" t="b">
        <v>0</v>
      </c>
      <c r="T569">
        <v>7</v>
      </c>
      <c r="U569">
        <v>2</v>
      </c>
      <c r="V569">
        <v>0</v>
      </c>
      <c r="W569">
        <v>11</v>
      </c>
      <c r="X569">
        <v>1</v>
      </c>
      <c r="Y569">
        <v>1</v>
      </c>
      <c r="Z569">
        <v>0</v>
      </c>
      <c r="AA569">
        <v>1</v>
      </c>
      <c r="AB569">
        <v>3</v>
      </c>
      <c r="AC569">
        <v>1</v>
      </c>
      <c r="AD569">
        <v>0</v>
      </c>
      <c r="AE569">
        <v>1047</v>
      </c>
      <c r="AF569">
        <v>12</v>
      </c>
      <c r="AG569">
        <v>3198</v>
      </c>
      <c r="AH569">
        <v>981</v>
      </c>
      <c r="AI569">
        <v>1</v>
      </c>
      <c r="AN569">
        <v>23.52</v>
      </c>
      <c r="AP569" t="s">
        <v>59</v>
      </c>
      <c r="AS569">
        <v>12</v>
      </c>
      <c r="AU569">
        <v>21988</v>
      </c>
      <c r="AV569">
        <v>895</v>
      </c>
      <c r="AW569">
        <v>22</v>
      </c>
      <c r="AX569">
        <v>17</v>
      </c>
      <c r="AZ569">
        <v>0</v>
      </c>
      <c r="BA569">
        <f t="shared" si="51"/>
        <v>1504</v>
      </c>
      <c r="BB569">
        <f t="shared" si="52"/>
        <v>10920</v>
      </c>
      <c r="BD569" t="e">
        <f t="shared" si="49"/>
        <v>#N/A</v>
      </c>
      <c r="BE569">
        <f t="shared" si="50"/>
        <v>0</v>
      </c>
    </row>
    <row r="570" spans="1:57" x14ac:dyDescent="0.25">
      <c r="A570" t="s">
        <v>527</v>
      </c>
      <c r="B570" t="s">
        <v>407</v>
      </c>
      <c r="C570" t="s">
        <v>408</v>
      </c>
      <c r="D570" t="s">
        <v>55</v>
      </c>
      <c r="E570" t="s">
        <v>56</v>
      </c>
      <c r="F570" s="1">
        <v>42157</v>
      </c>
      <c r="G570" s="1">
        <v>42153</v>
      </c>
      <c r="H570" s="1">
        <v>42157</v>
      </c>
      <c r="I570">
        <v>0</v>
      </c>
      <c r="J570">
        <v>264</v>
      </c>
      <c r="K570">
        <v>264</v>
      </c>
      <c r="L570">
        <v>66758</v>
      </c>
      <c r="M570" t="b">
        <v>0</v>
      </c>
      <c r="O570" t="s">
        <v>34</v>
      </c>
      <c r="P570" s="1">
        <v>42157</v>
      </c>
      <c r="Q570" t="b">
        <v>0</v>
      </c>
      <c r="R570" t="b">
        <v>0</v>
      </c>
      <c r="S570" t="b">
        <v>0</v>
      </c>
      <c r="T570">
        <v>6</v>
      </c>
      <c r="U570">
        <v>1</v>
      </c>
      <c r="V570">
        <v>0</v>
      </c>
      <c r="W570">
        <v>8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1</v>
      </c>
      <c r="AD570">
        <v>0</v>
      </c>
      <c r="AE570">
        <v>1040</v>
      </c>
      <c r="AF570">
        <v>10</v>
      </c>
      <c r="AG570">
        <v>3013</v>
      </c>
      <c r="AH570">
        <v>963</v>
      </c>
      <c r="AI570">
        <v>0</v>
      </c>
      <c r="AN570">
        <v>23.45</v>
      </c>
      <c r="AP570" t="s">
        <v>59</v>
      </c>
      <c r="AS570">
        <v>3</v>
      </c>
      <c r="AU570">
        <v>14323</v>
      </c>
      <c r="AV570">
        <v>467</v>
      </c>
      <c r="AW570">
        <v>21</v>
      </c>
      <c r="AX570">
        <v>16</v>
      </c>
      <c r="AZ570">
        <v>0</v>
      </c>
      <c r="BA570">
        <f t="shared" si="51"/>
        <v>1257</v>
      </c>
      <c r="BB570">
        <f t="shared" si="52"/>
        <v>11167</v>
      </c>
      <c r="BD570" t="e">
        <f t="shared" si="49"/>
        <v>#N/A</v>
      </c>
      <c r="BE570">
        <f t="shared" si="50"/>
        <v>0</v>
      </c>
    </row>
    <row r="571" spans="1:57" x14ac:dyDescent="0.25">
      <c r="A571" t="s">
        <v>529</v>
      </c>
      <c r="B571" t="s">
        <v>407</v>
      </c>
      <c r="C571" t="s">
        <v>408</v>
      </c>
      <c r="D571" t="s">
        <v>55</v>
      </c>
      <c r="E571" t="s">
        <v>56</v>
      </c>
      <c r="F571" s="1">
        <v>42137</v>
      </c>
      <c r="G571" s="1">
        <v>42135</v>
      </c>
      <c r="H571" s="1">
        <v>42137</v>
      </c>
      <c r="I571">
        <v>0</v>
      </c>
      <c r="J571">
        <v>993</v>
      </c>
      <c r="K571">
        <v>993</v>
      </c>
      <c r="L571">
        <v>66494</v>
      </c>
      <c r="M571" t="b">
        <v>1</v>
      </c>
      <c r="O571" t="s">
        <v>34</v>
      </c>
      <c r="P571" s="1">
        <v>42137</v>
      </c>
      <c r="Q571" t="b">
        <v>0</v>
      </c>
      <c r="R571" t="b">
        <v>0</v>
      </c>
      <c r="S571" t="b">
        <v>0</v>
      </c>
      <c r="T571">
        <v>12</v>
      </c>
      <c r="U571">
        <v>2</v>
      </c>
      <c r="V571">
        <v>0</v>
      </c>
      <c r="W571">
        <v>29</v>
      </c>
      <c r="X571">
        <v>0</v>
      </c>
      <c r="Y571">
        <v>2</v>
      </c>
      <c r="Z571">
        <v>0</v>
      </c>
      <c r="AA571">
        <v>2</v>
      </c>
      <c r="AB571">
        <v>5</v>
      </c>
      <c r="AC571">
        <v>0</v>
      </c>
      <c r="AD571">
        <v>0</v>
      </c>
      <c r="AE571">
        <v>1220</v>
      </c>
      <c r="AF571">
        <v>10</v>
      </c>
      <c r="AG571">
        <v>3589</v>
      </c>
      <c r="AH571">
        <v>1083</v>
      </c>
      <c r="AI571">
        <v>0</v>
      </c>
      <c r="AN571">
        <v>23.04</v>
      </c>
      <c r="AP571" t="s">
        <v>59</v>
      </c>
      <c r="AS571">
        <v>25</v>
      </c>
      <c r="AU571">
        <v>36960</v>
      </c>
      <c r="AV571">
        <v>1023</v>
      </c>
      <c r="AW571">
        <v>22</v>
      </c>
      <c r="AX571">
        <v>17</v>
      </c>
      <c r="AZ571">
        <v>0</v>
      </c>
      <c r="BA571">
        <f t="shared" si="51"/>
        <v>993</v>
      </c>
      <c r="BB571">
        <f t="shared" si="52"/>
        <v>11431</v>
      </c>
      <c r="BD571" t="e">
        <f t="shared" si="49"/>
        <v>#N/A</v>
      </c>
      <c r="BE571">
        <f t="shared" si="50"/>
        <v>1</v>
      </c>
    </row>
    <row r="572" spans="1:57" x14ac:dyDescent="0.25">
      <c r="A572" t="s">
        <v>531</v>
      </c>
      <c r="B572" t="s">
        <v>407</v>
      </c>
      <c r="C572" t="s">
        <v>408</v>
      </c>
      <c r="D572" t="s">
        <v>55</v>
      </c>
      <c r="E572" t="s">
        <v>56</v>
      </c>
      <c r="F572" s="1">
        <v>42119</v>
      </c>
      <c r="G572" s="1">
        <v>42116</v>
      </c>
      <c r="H572" s="1">
        <v>42118</v>
      </c>
      <c r="I572">
        <v>0</v>
      </c>
      <c r="J572">
        <v>787</v>
      </c>
      <c r="K572">
        <v>787</v>
      </c>
      <c r="L572">
        <v>66288</v>
      </c>
      <c r="M572" t="b">
        <v>0</v>
      </c>
      <c r="O572" t="s">
        <v>34</v>
      </c>
      <c r="P572" s="1">
        <v>42119</v>
      </c>
      <c r="Q572" t="b">
        <v>0</v>
      </c>
      <c r="R572" t="b">
        <v>0</v>
      </c>
      <c r="S572" t="b">
        <v>0</v>
      </c>
      <c r="T572">
        <v>9</v>
      </c>
      <c r="U572">
        <v>1</v>
      </c>
      <c r="V572">
        <v>0</v>
      </c>
      <c r="W572">
        <v>19</v>
      </c>
      <c r="X572">
        <v>1</v>
      </c>
      <c r="Y572">
        <v>1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1045</v>
      </c>
      <c r="AF572">
        <v>8</v>
      </c>
      <c r="AG572">
        <v>2473</v>
      </c>
      <c r="AH572">
        <v>843</v>
      </c>
      <c r="AI572">
        <v>1</v>
      </c>
      <c r="AN572">
        <v>23.28</v>
      </c>
      <c r="AP572" t="s">
        <v>59</v>
      </c>
      <c r="AS572">
        <v>22</v>
      </c>
      <c r="AU572">
        <v>36265</v>
      </c>
      <c r="AV572">
        <v>964</v>
      </c>
      <c r="AW572">
        <v>22</v>
      </c>
      <c r="AX572">
        <v>17</v>
      </c>
      <c r="AZ572">
        <v>0</v>
      </c>
      <c r="BA572">
        <f t="shared" si="51"/>
        <v>787</v>
      </c>
      <c r="BB572">
        <f t="shared" si="52"/>
        <v>11637</v>
      </c>
      <c r="BD572" t="e">
        <f t="shared" si="49"/>
        <v>#N/A</v>
      </c>
      <c r="BE572">
        <f t="shared" si="50"/>
        <v>0</v>
      </c>
    </row>
    <row r="573" spans="1:57" x14ac:dyDescent="0.25">
      <c r="A573" t="s">
        <v>533</v>
      </c>
      <c r="B573" t="s">
        <v>407</v>
      </c>
      <c r="C573" t="s">
        <v>408</v>
      </c>
      <c r="D573" t="s">
        <v>55</v>
      </c>
      <c r="E573" t="s">
        <v>56</v>
      </c>
      <c r="F573" s="1">
        <v>42100</v>
      </c>
      <c r="G573" s="1">
        <v>42098</v>
      </c>
      <c r="H573" s="1">
        <v>42100</v>
      </c>
      <c r="I573">
        <v>0</v>
      </c>
      <c r="J573">
        <v>483</v>
      </c>
      <c r="K573">
        <v>483</v>
      </c>
      <c r="L573">
        <v>65984</v>
      </c>
      <c r="M573" t="b">
        <v>0</v>
      </c>
      <c r="O573" t="s">
        <v>34</v>
      </c>
      <c r="P573" s="1">
        <v>42100</v>
      </c>
      <c r="Q573" t="b">
        <v>0</v>
      </c>
      <c r="R573" t="b">
        <v>0</v>
      </c>
      <c r="S573" t="b">
        <v>0</v>
      </c>
      <c r="T573">
        <v>10</v>
      </c>
      <c r="U573">
        <v>1</v>
      </c>
      <c r="V573">
        <v>0</v>
      </c>
      <c r="W573">
        <v>22</v>
      </c>
      <c r="X573">
        <v>0</v>
      </c>
      <c r="Y573">
        <v>2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1145</v>
      </c>
      <c r="AF573">
        <v>10</v>
      </c>
      <c r="AG573">
        <v>3173</v>
      </c>
      <c r="AH573">
        <v>1002</v>
      </c>
      <c r="AI573">
        <v>0</v>
      </c>
      <c r="AN573">
        <v>23.65</v>
      </c>
      <c r="AP573" t="s">
        <v>59</v>
      </c>
      <c r="AS573">
        <v>19</v>
      </c>
      <c r="AU573">
        <v>33562</v>
      </c>
      <c r="AV573">
        <v>1103</v>
      </c>
      <c r="AW573">
        <v>22</v>
      </c>
      <c r="AX573">
        <v>17</v>
      </c>
      <c r="AZ573">
        <v>0</v>
      </c>
      <c r="BA573">
        <f t="shared" si="51"/>
        <v>483</v>
      </c>
      <c r="BB573">
        <f t="shared" si="52"/>
        <v>11941</v>
      </c>
      <c r="BD573" t="e">
        <f t="shared" si="49"/>
        <v>#N/A</v>
      </c>
      <c r="BE573">
        <f t="shared" si="50"/>
        <v>0</v>
      </c>
    </row>
    <row r="574" spans="1:57" x14ac:dyDescent="0.25">
      <c r="A574" t="s">
        <v>535</v>
      </c>
      <c r="B574" t="s">
        <v>407</v>
      </c>
      <c r="C574" t="s">
        <v>408</v>
      </c>
      <c r="D574" t="s">
        <v>55</v>
      </c>
      <c r="E574" t="s">
        <v>56</v>
      </c>
      <c r="F574" s="1">
        <v>42082</v>
      </c>
      <c r="G574" s="1">
        <v>42076</v>
      </c>
      <c r="H574" s="1">
        <v>42081</v>
      </c>
      <c r="I574">
        <v>0</v>
      </c>
      <c r="J574">
        <v>238</v>
      </c>
      <c r="K574">
        <v>238</v>
      </c>
      <c r="L574">
        <v>65739</v>
      </c>
      <c r="M574" t="b">
        <v>0</v>
      </c>
      <c r="O574" t="s">
        <v>34</v>
      </c>
      <c r="P574" s="1">
        <v>42082</v>
      </c>
      <c r="Q574" t="b">
        <v>0</v>
      </c>
      <c r="R574" t="b">
        <v>0</v>
      </c>
      <c r="S574" t="b">
        <v>0</v>
      </c>
      <c r="T574">
        <v>8</v>
      </c>
      <c r="U574">
        <v>1</v>
      </c>
      <c r="V574">
        <v>0</v>
      </c>
      <c r="W574">
        <v>17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1116</v>
      </c>
      <c r="AF574">
        <v>9</v>
      </c>
      <c r="AG574">
        <v>2850</v>
      </c>
      <c r="AH574">
        <v>929</v>
      </c>
      <c r="AI574">
        <v>0</v>
      </c>
      <c r="AN574">
        <v>23.49</v>
      </c>
      <c r="AP574" t="s">
        <v>59</v>
      </c>
      <c r="AS574">
        <v>90</v>
      </c>
      <c r="AU574">
        <v>38377</v>
      </c>
      <c r="AV574">
        <v>1647</v>
      </c>
      <c r="AW574">
        <v>22</v>
      </c>
      <c r="AX574">
        <v>18</v>
      </c>
      <c r="AZ574">
        <v>0</v>
      </c>
      <c r="BA574">
        <f>L574-$L$575</f>
        <v>238</v>
      </c>
      <c r="BB574">
        <f t="shared" si="52"/>
        <v>12186</v>
      </c>
      <c r="BD574" t="e">
        <f t="shared" si="49"/>
        <v>#N/A</v>
      </c>
      <c r="BE574">
        <f t="shared" si="50"/>
        <v>0</v>
      </c>
    </row>
    <row r="575" spans="1:57" x14ac:dyDescent="0.25">
      <c r="A575" t="s">
        <v>537</v>
      </c>
      <c r="B575" t="s">
        <v>407</v>
      </c>
      <c r="C575" t="s">
        <v>408</v>
      </c>
      <c r="D575" t="s">
        <v>55</v>
      </c>
      <c r="E575" t="s">
        <v>56</v>
      </c>
      <c r="F575" s="1">
        <v>42053</v>
      </c>
      <c r="G575" s="1">
        <v>42051</v>
      </c>
      <c r="H575" s="1">
        <v>42052</v>
      </c>
      <c r="I575">
        <v>0</v>
      </c>
      <c r="J575">
        <v>1096</v>
      </c>
      <c r="K575">
        <v>1096</v>
      </c>
      <c r="L575">
        <v>65501</v>
      </c>
      <c r="M575" t="b">
        <v>1</v>
      </c>
      <c r="O575" t="s">
        <v>34</v>
      </c>
      <c r="P575" s="1">
        <v>42053</v>
      </c>
      <c r="Q575" t="b">
        <v>0</v>
      </c>
      <c r="R575" t="b">
        <v>0</v>
      </c>
      <c r="S575" t="b">
        <v>0</v>
      </c>
      <c r="T575">
        <v>9</v>
      </c>
      <c r="U575">
        <v>2</v>
      </c>
      <c r="V575">
        <v>0</v>
      </c>
      <c r="W575">
        <v>28</v>
      </c>
      <c r="X575">
        <v>1</v>
      </c>
      <c r="Y575">
        <v>3</v>
      </c>
      <c r="Z575">
        <v>0</v>
      </c>
      <c r="AA575">
        <v>1</v>
      </c>
      <c r="AB575">
        <v>3</v>
      </c>
      <c r="AC575">
        <v>5</v>
      </c>
      <c r="AD575">
        <v>2</v>
      </c>
      <c r="AE575">
        <v>1290</v>
      </c>
      <c r="AF575">
        <v>9</v>
      </c>
      <c r="AG575">
        <v>3252</v>
      </c>
      <c r="AH575">
        <v>1093</v>
      </c>
      <c r="AI575">
        <v>0</v>
      </c>
      <c r="AN575">
        <v>22.38</v>
      </c>
      <c r="AP575" t="s">
        <v>59</v>
      </c>
      <c r="AS575">
        <v>13</v>
      </c>
      <c r="AU575">
        <v>22836</v>
      </c>
      <c r="AV575">
        <v>624</v>
      </c>
      <c r="AW575">
        <v>22</v>
      </c>
      <c r="AX575">
        <v>16</v>
      </c>
      <c r="AZ575">
        <v>1</v>
      </c>
      <c r="BA575">
        <f t="shared" ref="BA575:BA620" si="53">L575-$L$622</f>
        <v>13540</v>
      </c>
      <c r="BB575">
        <f>$BA$575-BA575</f>
        <v>0</v>
      </c>
      <c r="BD575" t="e">
        <f t="shared" si="49"/>
        <v>#N/A</v>
      </c>
      <c r="BE575">
        <f t="shared" si="50"/>
        <v>1</v>
      </c>
    </row>
    <row r="576" spans="1:57" x14ac:dyDescent="0.25">
      <c r="A576" t="s">
        <v>539</v>
      </c>
      <c r="B576" t="s">
        <v>407</v>
      </c>
      <c r="C576" t="s">
        <v>408</v>
      </c>
      <c r="D576" t="s">
        <v>55</v>
      </c>
      <c r="E576" t="s">
        <v>56</v>
      </c>
      <c r="F576" s="1">
        <v>42032</v>
      </c>
      <c r="G576" s="1">
        <v>42027</v>
      </c>
      <c r="H576" s="1">
        <v>42031</v>
      </c>
      <c r="I576">
        <v>0</v>
      </c>
      <c r="J576">
        <v>858</v>
      </c>
      <c r="K576">
        <v>858</v>
      </c>
      <c r="L576">
        <v>65263</v>
      </c>
      <c r="M576" t="b">
        <v>0</v>
      </c>
      <c r="O576" t="s">
        <v>34</v>
      </c>
      <c r="P576" s="1">
        <v>42032</v>
      </c>
      <c r="Q576" t="b">
        <v>0</v>
      </c>
      <c r="R576" t="b">
        <v>0</v>
      </c>
      <c r="S576" t="b">
        <v>0</v>
      </c>
      <c r="T576">
        <v>10</v>
      </c>
      <c r="U576">
        <v>2</v>
      </c>
      <c r="V576">
        <v>0</v>
      </c>
      <c r="W576">
        <v>28</v>
      </c>
      <c r="X576">
        <v>0</v>
      </c>
      <c r="Y576">
        <v>3</v>
      </c>
      <c r="Z576">
        <v>0</v>
      </c>
      <c r="AA576">
        <v>1</v>
      </c>
      <c r="AB576">
        <v>4</v>
      </c>
      <c r="AC576">
        <v>0</v>
      </c>
      <c r="AD576">
        <v>1</v>
      </c>
      <c r="AE576">
        <v>1480</v>
      </c>
      <c r="AF576">
        <v>9</v>
      </c>
      <c r="AG576">
        <v>3668</v>
      </c>
      <c r="AH576">
        <v>1404</v>
      </c>
      <c r="AI576">
        <v>3</v>
      </c>
      <c r="AN576">
        <v>22.5</v>
      </c>
      <c r="AP576" t="s">
        <v>59</v>
      </c>
      <c r="AS576">
        <v>16</v>
      </c>
      <c r="AU576">
        <v>18860</v>
      </c>
      <c r="AV576">
        <v>417</v>
      </c>
      <c r="AW576">
        <v>21</v>
      </c>
      <c r="AX576">
        <v>16</v>
      </c>
      <c r="AZ576">
        <v>0</v>
      </c>
      <c r="BA576">
        <f t="shared" si="53"/>
        <v>13302</v>
      </c>
      <c r="BB576">
        <f t="shared" ref="BB576:BB621" si="54">$BA$575-BA576</f>
        <v>238</v>
      </c>
      <c r="BD576" t="e">
        <f t="shared" si="49"/>
        <v>#N/A</v>
      </c>
      <c r="BE576">
        <f t="shared" si="50"/>
        <v>0</v>
      </c>
    </row>
    <row r="577" spans="1:57" x14ac:dyDescent="0.25">
      <c r="A577" t="s">
        <v>541</v>
      </c>
      <c r="B577" t="s">
        <v>407</v>
      </c>
      <c r="C577" t="s">
        <v>408</v>
      </c>
      <c r="D577" t="s">
        <v>55</v>
      </c>
      <c r="E577" t="s">
        <v>56</v>
      </c>
      <c r="F577" s="1">
        <v>42016</v>
      </c>
      <c r="G577" s="1">
        <v>42011</v>
      </c>
      <c r="H577" s="1">
        <v>42016</v>
      </c>
      <c r="I577">
        <v>0</v>
      </c>
      <c r="J577">
        <v>600</v>
      </c>
      <c r="K577">
        <v>600</v>
      </c>
      <c r="L577">
        <v>65005</v>
      </c>
      <c r="M577" t="b">
        <v>0</v>
      </c>
      <c r="O577" t="s">
        <v>34</v>
      </c>
      <c r="P577" s="1">
        <v>42016</v>
      </c>
      <c r="Q577" t="b">
        <v>0</v>
      </c>
      <c r="R577" t="b">
        <v>0</v>
      </c>
      <c r="S577" t="b">
        <v>0</v>
      </c>
      <c r="T577">
        <v>8</v>
      </c>
      <c r="U577">
        <v>2</v>
      </c>
      <c r="V577">
        <v>0</v>
      </c>
      <c r="W577">
        <v>20</v>
      </c>
      <c r="X577">
        <v>0</v>
      </c>
      <c r="Y577">
        <v>2</v>
      </c>
      <c r="Z577">
        <v>0</v>
      </c>
      <c r="AA577">
        <v>0</v>
      </c>
      <c r="AB577">
        <v>1</v>
      </c>
      <c r="AC577">
        <v>2</v>
      </c>
      <c r="AD577">
        <v>2</v>
      </c>
      <c r="AE577">
        <v>1137</v>
      </c>
      <c r="AF577">
        <v>9</v>
      </c>
      <c r="AG577">
        <v>2781</v>
      </c>
      <c r="AH577">
        <v>1005</v>
      </c>
      <c r="AI577">
        <v>3</v>
      </c>
      <c r="AN577">
        <v>22.65</v>
      </c>
      <c r="AP577" t="s">
        <v>59</v>
      </c>
      <c r="AS577">
        <v>5</v>
      </c>
      <c r="AU577">
        <v>15037</v>
      </c>
      <c r="AV577">
        <v>541</v>
      </c>
      <c r="AW577">
        <v>21</v>
      </c>
      <c r="AX577">
        <v>16</v>
      </c>
      <c r="AZ577">
        <v>0</v>
      </c>
      <c r="BA577">
        <f t="shared" si="53"/>
        <v>13044</v>
      </c>
      <c r="BB577">
        <f t="shared" si="54"/>
        <v>496</v>
      </c>
      <c r="BD577" t="e">
        <f t="shared" si="49"/>
        <v>#N/A</v>
      </c>
      <c r="BE577">
        <f t="shared" si="50"/>
        <v>0</v>
      </c>
    </row>
    <row r="578" spans="1:57" x14ac:dyDescent="0.25">
      <c r="A578" t="s">
        <v>543</v>
      </c>
      <c r="B578" t="s">
        <v>407</v>
      </c>
      <c r="C578" t="s">
        <v>408</v>
      </c>
      <c r="D578" t="s">
        <v>55</v>
      </c>
      <c r="E578" t="s">
        <v>56</v>
      </c>
      <c r="F578" s="1">
        <v>41990</v>
      </c>
      <c r="G578" s="1">
        <v>41987</v>
      </c>
      <c r="H578" s="1">
        <v>41989</v>
      </c>
      <c r="I578">
        <v>0</v>
      </c>
      <c r="J578">
        <v>241</v>
      </c>
      <c r="K578">
        <v>241</v>
      </c>
      <c r="L578">
        <v>64646</v>
      </c>
      <c r="M578" t="b">
        <v>0</v>
      </c>
      <c r="O578" t="s">
        <v>34</v>
      </c>
      <c r="P578" s="1">
        <v>41990</v>
      </c>
      <c r="Q578" t="b">
        <v>0</v>
      </c>
      <c r="R578" t="b">
        <v>0</v>
      </c>
      <c r="S578" t="b">
        <v>0</v>
      </c>
      <c r="T578">
        <v>5</v>
      </c>
      <c r="U578">
        <v>1</v>
      </c>
      <c r="V578">
        <v>0</v>
      </c>
      <c r="W578">
        <v>9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1070</v>
      </c>
      <c r="AF578">
        <v>7</v>
      </c>
      <c r="AG578">
        <v>2567</v>
      </c>
      <c r="AH578">
        <v>965</v>
      </c>
      <c r="AI578">
        <v>0</v>
      </c>
      <c r="AN578">
        <v>23.7</v>
      </c>
      <c r="AP578" t="s">
        <v>59</v>
      </c>
      <c r="AS578">
        <v>7</v>
      </c>
      <c r="AU578">
        <v>17747</v>
      </c>
      <c r="AV578">
        <v>525</v>
      </c>
      <c r="AW578">
        <v>21</v>
      </c>
      <c r="AX578">
        <v>16</v>
      </c>
      <c r="AZ578">
        <v>0</v>
      </c>
      <c r="BA578">
        <f t="shared" si="53"/>
        <v>12685</v>
      </c>
      <c r="BB578">
        <f t="shared" si="54"/>
        <v>855</v>
      </c>
      <c r="BD578" t="e">
        <f t="shared" si="49"/>
        <v>#N/A</v>
      </c>
      <c r="BE578">
        <f t="shared" si="50"/>
        <v>0</v>
      </c>
    </row>
    <row r="579" spans="1:57" x14ac:dyDescent="0.25">
      <c r="A579" t="s">
        <v>545</v>
      </c>
      <c r="B579" t="s">
        <v>407</v>
      </c>
      <c r="C579" t="s">
        <v>408</v>
      </c>
      <c r="D579" t="s">
        <v>55</v>
      </c>
      <c r="E579" t="s">
        <v>56</v>
      </c>
      <c r="F579" s="1">
        <v>41969</v>
      </c>
      <c r="G579" s="1">
        <v>41967</v>
      </c>
      <c r="H579" s="1">
        <v>41968</v>
      </c>
      <c r="I579">
        <v>0</v>
      </c>
      <c r="J579">
        <v>1149</v>
      </c>
      <c r="K579">
        <v>1149</v>
      </c>
      <c r="L579">
        <v>64405</v>
      </c>
      <c r="M579" t="b">
        <v>1</v>
      </c>
      <c r="O579" t="s">
        <v>190</v>
      </c>
      <c r="P579" s="1">
        <v>41969</v>
      </c>
      <c r="Q579" t="b">
        <v>0</v>
      </c>
      <c r="R579" t="b">
        <v>0</v>
      </c>
      <c r="S579" t="b">
        <v>0</v>
      </c>
      <c r="T579">
        <v>8</v>
      </c>
      <c r="U579">
        <v>1</v>
      </c>
      <c r="V579">
        <v>0</v>
      </c>
      <c r="W579">
        <v>35</v>
      </c>
      <c r="X579">
        <v>1</v>
      </c>
      <c r="Y579">
        <v>3</v>
      </c>
      <c r="Z579">
        <v>0</v>
      </c>
      <c r="AA579">
        <v>1</v>
      </c>
      <c r="AB579">
        <v>5</v>
      </c>
      <c r="AC579">
        <v>0</v>
      </c>
      <c r="AD579">
        <v>0</v>
      </c>
      <c r="AE579">
        <v>1111</v>
      </c>
      <c r="AF579">
        <v>7</v>
      </c>
      <c r="AG579">
        <v>2649</v>
      </c>
      <c r="AH579">
        <v>977</v>
      </c>
      <c r="AI579">
        <v>0</v>
      </c>
      <c r="AN579">
        <v>22.86</v>
      </c>
      <c r="AP579" t="s">
        <v>59</v>
      </c>
      <c r="AS579">
        <v>31</v>
      </c>
      <c r="AU579">
        <v>36156</v>
      </c>
      <c r="AV579">
        <v>597</v>
      </c>
      <c r="AW579">
        <v>22</v>
      </c>
      <c r="AX579">
        <v>16</v>
      </c>
      <c r="AZ579">
        <v>0</v>
      </c>
      <c r="BA579">
        <f t="shared" si="53"/>
        <v>12444</v>
      </c>
      <c r="BB579">
        <f t="shared" si="54"/>
        <v>1096</v>
      </c>
      <c r="BD579" t="e">
        <f t="shared" ref="BD579:BD642" si="55">_xlfn.IFS(BC579="A",1,BC579="B",2,BC579="C",3,BC579="X",4)</f>
        <v>#N/A</v>
      </c>
      <c r="BE579">
        <f t="shared" ref="BE579:BE642" si="56">IF(M579=TRUE,1,0)</f>
        <v>1</v>
      </c>
    </row>
    <row r="580" spans="1:57" x14ac:dyDescent="0.25">
      <c r="A580" t="s">
        <v>547</v>
      </c>
      <c r="B580" t="s">
        <v>407</v>
      </c>
      <c r="C580" t="s">
        <v>408</v>
      </c>
      <c r="D580" t="s">
        <v>55</v>
      </c>
      <c r="E580" t="s">
        <v>56</v>
      </c>
      <c r="F580" s="1">
        <v>41951</v>
      </c>
      <c r="G580" s="1">
        <v>41948</v>
      </c>
      <c r="H580" s="1">
        <v>41950</v>
      </c>
      <c r="I580">
        <v>0</v>
      </c>
      <c r="J580">
        <v>885</v>
      </c>
      <c r="K580">
        <v>885</v>
      </c>
      <c r="L580">
        <v>64141</v>
      </c>
      <c r="M580" t="b">
        <v>0</v>
      </c>
      <c r="O580" t="s">
        <v>34</v>
      </c>
      <c r="P580" s="1">
        <v>41951</v>
      </c>
      <c r="Q580" t="b">
        <v>0</v>
      </c>
      <c r="R580" t="b">
        <v>0</v>
      </c>
      <c r="S580" t="b">
        <v>0</v>
      </c>
      <c r="T580">
        <v>10</v>
      </c>
      <c r="U580">
        <v>2</v>
      </c>
      <c r="V580">
        <v>0</v>
      </c>
      <c r="W580">
        <v>34</v>
      </c>
      <c r="X580">
        <v>0</v>
      </c>
      <c r="Y580">
        <v>2</v>
      </c>
      <c r="Z580">
        <v>1</v>
      </c>
      <c r="AA580">
        <v>0</v>
      </c>
      <c r="AB580">
        <v>1</v>
      </c>
      <c r="AC580">
        <v>1</v>
      </c>
      <c r="AD580">
        <v>0</v>
      </c>
      <c r="AE580">
        <v>1181</v>
      </c>
      <c r="AF580">
        <v>9</v>
      </c>
      <c r="AG580">
        <v>2748</v>
      </c>
      <c r="AH580">
        <v>1087</v>
      </c>
      <c r="AI580">
        <v>0</v>
      </c>
      <c r="AN580">
        <v>23.8</v>
      </c>
      <c r="AP580" t="s">
        <v>59</v>
      </c>
      <c r="AS580">
        <v>32</v>
      </c>
      <c r="AU580">
        <v>35875</v>
      </c>
      <c r="AV580">
        <v>517</v>
      </c>
      <c r="AW580">
        <v>22</v>
      </c>
      <c r="AX580">
        <v>16</v>
      </c>
      <c r="AZ580">
        <v>0</v>
      </c>
      <c r="BA580">
        <f t="shared" si="53"/>
        <v>12180</v>
      </c>
      <c r="BB580">
        <f t="shared" si="54"/>
        <v>1360</v>
      </c>
      <c r="BD580" t="e">
        <f t="shared" si="55"/>
        <v>#N/A</v>
      </c>
      <c r="BE580">
        <f t="shared" si="56"/>
        <v>0</v>
      </c>
    </row>
    <row r="581" spans="1:57" x14ac:dyDescent="0.25">
      <c r="A581" t="s">
        <v>549</v>
      </c>
      <c r="B581" t="s">
        <v>407</v>
      </c>
      <c r="C581" t="s">
        <v>408</v>
      </c>
      <c r="D581" t="s">
        <v>55</v>
      </c>
      <c r="E581" t="s">
        <v>56</v>
      </c>
      <c r="F581" s="1">
        <v>41933</v>
      </c>
      <c r="G581" s="1">
        <v>41927</v>
      </c>
      <c r="H581" s="1">
        <v>41932</v>
      </c>
      <c r="I581">
        <v>0</v>
      </c>
      <c r="J581">
        <v>563</v>
      </c>
      <c r="K581">
        <v>563</v>
      </c>
      <c r="L581">
        <v>63819</v>
      </c>
      <c r="M581" t="b">
        <v>0</v>
      </c>
      <c r="O581" t="s">
        <v>34</v>
      </c>
      <c r="P581" s="1">
        <v>41933</v>
      </c>
      <c r="Q581" t="b">
        <v>0</v>
      </c>
      <c r="R581" t="b">
        <v>0</v>
      </c>
      <c r="S581" t="b">
        <v>0</v>
      </c>
      <c r="T581">
        <v>11</v>
      </c>
      <c r="U581">
        <v>2</v>
      </c>
      <c r="V581">
        <v>0</v>
      </c>
      <c r="W581">
        <v>24</v>
      </c>
      <c r="X581">
        <v>0</v>
      </c>
      <c r="Y581">
        <v>2</v>
      </c>
      <c r="Z581">
        <v>1</v>
      </c>
      <c r="AA581">
        <v>0</v>
      </c>
      <c r="AB581">
        <v>2</v>
      </c>
      <c r="AC581">
        <v>0</v>
      </c>
      <c r="AD581">
        <v>0</v>
      </c>
      <c r="AE581">
        <v>1394</v>
      </c>
      <c r="AF581">
        <v>10</v>
      </c>
      <c r="AG581">
        <v>3474</v>
      </c>
      <c r="AH581">
        <v>1106</v>
      </c>
      <c r="AI581">
        <v>0</v>
      </c>
      <c r="AN581">
        <v>24.78</v>
      </c>
      <c r="AP581" t="s">
        <v>59</v>
      </c>
      <c r="AS581">
        <v>16</v>
      </c>
      <c r="AU581">
        <v>29281</v>
      </c>
      <c r="AV581">
        <v>401</v>
      </c>
      <c r="AW581">
        <v>22</v>
      </c>
      <c r="AX581">
        <v>16</v>
      </c>
      <c r="AZ581">
        <v>0</v>
      </c>
      <c r="BA581">
        <f t="shared" si="53"/>
        <v>11858</v>
      </c>
      <c r="BB581">
        <f t="shared" si="54"/>
        <v>1682</v>
      </c>
      <c r="BD581" t="e">
        <f t="shared" si="55"/>
        <v>#N/A</v>
      </c>
      <c r="BE581">
        <f t="shared" si="56"/>
        <v>0</v>
      </c>
    </row>
    <row r="582" spans="1:57" x14ac:dyDescent="0.25">
      <c r="A582" t="s">
        <v>551</v>
      </c>
      <c r="B582" t="s">
        <v>407</v>
      </c>
      <c r="C582" t="s">
        <v>408</v>
      </c>
      <c r="D582" t="s">
        <v>55</v>
      </c>
      <c r="E582" t="s">
        <v>56</v>
      </c>
      <c r="F582" s="1">
        <v>41911</v>
      </c>
      <c r="G582" s="1">
        <v>41907</v>
      </c>
      <c r="H582" s="1">
        <v>41909</v>
      </c>
      <c r="I582">
        <v>0</v>
      </c>
      <c r="J582">
        <v>260</v>
      </c>
      <c r="K582">
        <v>260</v>
      </c>
      <c r="L582">
        <v>63516</v>
      </c>
      <c r="M582" t="b">
        <v>0</v>
      </c>
      <c r="O582" t="s">
        <v>34</v>
      </c>
      <c r="P582" s="1">
        <v>41911</v>
      </c>
      <c r="Q582" t="b">
        <v>0</v>
      </c>
      <c r="R582" t="b">
        <v>0</v>
      </c>
      <c r="S582" t="b">
        <v>0</v>
      </c>
      <c r="T582">
        <v>6</v>
      </c>
      <c r="U582">
        <v>1</v>
      </c>
      <c r="V582">
        <v>0</v>
      </c>
      <c r="W582">
        <v>14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1080</v>
      </c>
      <c r="AF582">
        <v>8</v>
      </c>
      <c r="AG582">
        <v>2690</v>
      </c>
      <c r="AH582">
        <v>927</v>
      </c>
      <c r="AI582">
        <v>0</v>
      </c>
      <c r="AN582">
        <v>23.39</v>
      </c>
      <c r="AP582" t="s">
        <v>59</v>
      </c>
      <c r="AS582">
        <v>7</v>
      </c>
      <c r="AU582">
        <v>29330</v>
      </c>
      <c r="AV582">
        <v>743</v>
      </c>
      <c r="AW582">
        <v>22</v>
      </c>
      <c r="AX582">
        <v>17</v>
      </c>
      <c r="AZ582">
        <v>0</v>
      </c>
      <c r="BA582">
        <f t="shared" si="53"/>
        <v>11555</v>
      </c>
      <c r="BB582">
        <f t="shared" si="54"/>
        <v>1985</v>
      </c>
      <c r="BD582" t="e">
        <f t="shared" si="55"/>
        <v>#N/A</v>
      </c>
      <c r="BE582">
        <f t="shared" si="56"/>
        <v>0</v>
      </c>
    </row>
    <row r="583" spans="1:57" x14ac:dyDescent="0.25">
      <c r="A583" t="s">
        <v>553</v>
      </c>
      <c r="B583" t="s">
        <v>407</v>
      </c>
      <c r="C583" t="s">
        <v>408</v>
      </c>
      <c r="D583" t="s">
        <v>55</v>
      </c>
      <c r="E583" t="s">
        <v>56</v>
      </c>
      <c r="F583" s="1">
        <v>41891</v>
      </c>
      <c r="G583" s="1">
        <v>41888</v>
      </c>
      <c r="H583" s="1">
        <v>41890</v>
      </c>
      <c r="I583">
        <v>0</v>
      </c>
      <c r="J583">
        <v>1190</v>
      </c>
      <c r="K583">
        <v>1190</v>
      </c>
      <c r="L583">
        <v>63256</v>
      </c>
      <c r="M583" t="b">
        <v>1</v>
      </c>
      <c r="O583" t="s">
        <v>34</v>
      </c>
      <c r="P583" s="1">
        <v>41891</v>
      </c>
      <c r="Q583" t="b">
        <v>0</v>
      </c>
      <c r="R583" t="b">
        <v>0</v>
      </c>
      <c r="S583" t="b">
        <v>0</v>
      </c>
      <c r="T583">
        <v>4</v>
      </c>
      <c r="U583">
        <v>1</v>
      </c>
      <c r="V583">
        <v>0</v>
      </c>
      <c r="W583">
        <v>18</v>
      </c>
      <c r="X583">
        <v>1</v>
      </c>
      <c r="Y583">
        <v>2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1157</v>
      </c>
      <c r="AF583">
        <v>9</v>
      </c>
      <c r="AG583">
        <v>2949</v>
      </c>
      <c r="AH583">
        <v>1110</v>
      </c>
      <c r="AI583">
        <v>0</v>
      </c>
      <c r="AN583">
        <v>24.2</v>
      </c>
      <c r="AP583" t="s">
        <v>59</v>
      </c>
      <c r="AS583">
        <v>11</v>
      </c>
      <c r="AU583">
        <v>20810</v>
      </c>
      <c r="AV583">
        <v>382</v>
      </c>
      <c r="AW583">
        <v>22</v>
      </c>
      <c r="AX583">
        <v>16</v>
      </c>
      <c r="AZ583">
        <v>0</v>
      </c>
      <c r="BA583">
        <f t="shared" si="53"/>
        <v>11295</v>
      </c>
      <c r="BB583">
        <f t="shared" si="54"/>
        <v>2245</v>
      </c>
      <c r="BD583" t="e">
        <f t="shared" si="55"/>
        <v>#N/A</v>
      </c>
      <c r="BE583">
        <f t="shared" si="56"/>
        <v>1</v>
      </c>
    </row>
    <row r="584" spans="1:57" x14ac:dyDescent="0.25">
      <c r="A584" t="s">
        <v>555</v>
      </c>
      <c r="B584" t="s">
        <v>407</v>
      </c>
      <c r="C584" t="s">
        <v>408</v>
      </c>
      <c r="D584" t="s">
        <v>55</v>
      </c>
      <c r="E584" t="s">
        <v>56</v>
      </c>
      <c r="F584" s="1">
        <v>41872</v>
      </c>
      <c r="G584" s="1">
        <v>41868</v>
      </c>
      <c r="H584" s="1">
        <v>41871</v>
      </c>
      <c r="I584">
        <v>0</v>
      </c>
      <c r="J584">
        <v>885</v>
      </c>
      <c r="K584">
        <v>885</v>
      </c>
      <c r="L584">
        <v>62951</v>
      </c>
      <c r="M584" t="b">
        <v>0</v>
      </c>
      <c r="O584" t="s">
        <v>34</v>
      </c>
      <c r="P584" s="1">
        <v>41872</v>
      </c>
      <c r="Q584" t="b">
        <v>0</v>
      </c>
      <c r="R584" t="b">
        <v>0</v>
      </c>
      <c r="S584" t="b">
        <v>0</v>
      </c>
      <c r="T584">
        <v>3</v>
      </c>
      <c r="U584">
        <v>1</v>
      </c>
      <c r="V584">
        <v>0</v>
      </c>
      <c r="W584">
        <v>14</v>
      </c>
      <c r="X584">
        <v>1</v>
      </c>
      <c r="Y584">
        <v>1</v>
      </c>
      <c r="Z584">
        <v>0</v>
      </c>
      <c r="AA584">
        <v>0</v>
      </c>
      <c r="AB584">
        <v>1</v>
      </c>
      <c r="AC584">
        <v>1</v>
      </c>
      <c r="AD584">
        <v>0</v>
      </c>
      <c r="AE584">
        <v>1096</v>
      </c>
      <c r="AF584">
        <v>9</v>
      </c>
      <c r="AG584">
        <v>2636</v>
      </c>
      <c r="AH584">
        <v>986</v>
      </c>
      <c r="AI584">
        <v>0</v>
      </c>
      <c r="AN584">
        <v>24.35</v>
      </c>
      <c r="AP584" t="s">
        <v>59</v>
      </c>
      <c r="AS584">
        <v>11</v>
      </c>
      <c r="AU584">
        <v>13882</v>
      </c>
      <c r="AV584">
        <v>520</v>
      </c>
      <c r="AW584">
        <v>21</v>
      </c>
      <c r="AX584">
        <v>16</v>
      </c>
      <c r="AZ584">
        <v>0</v>
      </c>
      <c r="BA584">
        <f t="shared" si="53"/>
        <v>10990</v>
      </c>
      <c r="BB584">
        <f t="shared" si="54"/>
        <v>2550</v>
      </c>
      <c r="BD584" t="e">
        <f t="shared" si="55"/>
        <v>#N/A</v>
      </c>
      <c r="BE584">
        <f t="shared" si="56"/>
        <v>0</v>
      </c>
    </row>
    <row r="585" spans="1:57" x14ac:dyDescent="0.25">
      <c r="A585" t="s">
        <v>557</v>
      </c>
      <c r="B585" t="s">
        <v>407</v>
      </c>
      <c r="C585" t="s">
        <v>408</v>
      </c>
      <c r="D585" t="s">
        <v>55</v>
      </c>
      <c r="E585" t="s">
        <v>56</v>
      </c>
      <c r="F585" s="1">
        <v>41844</v>
      </c>
      <c r="G585" s="1">
        <v>41822</v>
      </c>
      <c r="H585" s="1">
        <v>41843</v>
      </c>
      <c r="I585">
        <v>0</v>
      </c>
      <c r="J585">
        <v>576</v>
      </c>
      <c r="K585">
        <v>576</v>
      </c>
      <c r="L585">
        <v>62642</v>
      </c>
      <c r="M585" t="b">
        <v>0</v>
      </c>
      <c r="O585" t="s">
        <v>34</v>
      </c>
      <c r="P585" s="1">
        <v>41844</v>
      </c>
      <c r="Q585" t="b">
        <v>0</v>
      </c>
      <c r="R585" t="b">
        <v>0</v>
      </c>
      <c r="S585" t="b">
        <v>0</v>
      </c>
      <c r="T585">
        <v>5</v>
      </c>
      <c r="U585">
        <v>1</v>
      </c>
      <c r="V585">
        <v>0</v>
      </c>
      <c r="W585">
        <v>12</v>
      </c>
      <c r="X585">
        <v>0</v>
      </c>
      <c r="Y585">
        <v>1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1170</v>
      </c>
      <c r="AF585">
        <v>10</v>
      </c>
      <c r="AG585">
        <v>3007</v>
      </c>
      <c r="AH585">
        <v>1142</v>
      </c>
      <c r="AI585">
        <v>0</v>
      </c>
      <c r="AN585">
        <v>24.69</v>
      </c>
      <c r="AP585" t="s">
        <v>59</v>
      </c>
      <c r="AS585">
        <v>10</v>
      </c>
      <c r="AU585">
        <v>10359</v>
      </c>
      <c r="AV585">
        <v>428</v>
      </c>
      <c r="AW585">
        <v>21</v>
      </c>
      <c r="AX585">
        <v>16</v>
      </c>
      <c r="AZ585">
        <v>0</v>
      </c>
      <c r="BA585">
        <f t="shared" si="53"/>
        <v>10681</v>
      </c>
      <c r="BB585">
        <f t="shared" si="54"/>
        <v>2859</v>
      </c>
      <c r="BD585" t="e">
        <f t="shared" si="55"/>
        <v>#N/A</v>
      </c>
      <c r="BE585">
        <f t="shared" si="56"/>
        <v>0</v>
      </c>
    </row>
    <row r="586" spans="1:57" x14ac:dyDescent="0.25">
      <c r="A586" t="s">
        <v>559</v>
      </c>
      <c r="B586" t="s">
        <v>407</v>
      </c>
      <c r="C586" t="s">
        <v>408</v>
      </c>
      <c r="D586" t="s">
        <v>55</v>
      </c>
      <c r="E586" t="s">
        <v>56</v>
      </c>
      <c r="F586" s="1">
        <v>41803</v>
      </c>
      <c r="G586" s="1">
        <v>41800</v>
      </c>
      <c r="H586" s="1">
        <v>41802</v>
      </c>
      <c r="I586">
        <v>0</v>
      </c>
      <c r="J586">
        <v>223</v>
      </c>
      <c r="K586">
        <v>223</v>
      </c>
      <c r="L586">
        <v>62289</v>
      </c>
      <c r="M586" t="b">
        <v>0</v>
      </c>
      <c r="O586" t="s">
        <v>34</v>
      </c>
      <c r="Q586" t="b">
        <v>1</v>
      </c>
      <c r="R586" t="b">
        <v>0</v>
      </c>
      <c r="S586" t="b">
        <v>0</v>
      </c>
      <c r="T586">
        <v>5</v>
      </c>
      <c r="U586">
        <v>1</v>
      </c>
      <c r="V586">
        <v>0</v>
      </c>
      <c r="W586">
        <v>8</v>
      </c>
      <c r="X586">
        <v>1</v>
      </c>
      <c r="Y586">
        <v>1</v>
      </c>
      <c r="Z586">
        <v>0</v>
      </c>
      <c r="AA586">
        <v>0</v>
      </c>
      <c r="AB586">
        <v>3</v>
      </c>
      <c r="AC586">
        <v>1</v>
      </c>
      <c r="AD586">
        <v>0</v>
      </c>
      <c r="AE586">
        <v>1098</v>
      </c>
      <c r="AF586">
        <v>12</v>
      </c>
      <c r="AG586">
        <v>2694</v>
      </c>
      <c r="AH586">
        <v>992</v>
      </c>
      <c r="AI586">
        <v>0</v>
      </c>
      <c r="AN586">
        <v>25.02</v>
      </c>
      <c r="AP586" t="s">
        <v>59</v>
      </c>
      <c r="AS586">
        <v>1</v>
      </c>
      <c r="AU586">
        <v>6390</v>
      </c>
      <c r="AV586">
        <v>208</v>
      </c>
      <c r="AW586">
        <v>20</v>
      </c>
      <c r="AX586">
        <v>15</v>
      </c>
      <c r="AZ586">
        <v>0</v>
      </c>
      <c r="BA586">
        <f t="shared" si="53"/>
        <v>10328</v>
      </c>
      <c r="BB586">
        <f t="shared" si="54"/>
        <v>3212</v>
      </c>
      <c r="BD586" t="e">
        <f t="shared" si="55"/>
        <v>#N/A</v>
      </c>
      <c r="BE586">
        <f t="shared" si="56"/>
        <v>0</v>
      </c>
    </row>
    <row r="587" spans="1:57" x14ac:dyDescent="0.25">
      <c r="A587" t="s">
        <v>561</v>
      </c>
      <c r="B587" t="s">
        <v>407</v>
      </c>
      <c r="C587" t="s">
        <v>408</v>
      </c>
      <c r="D587" t="s">
        <v>55</v>
      </c>
      <c r="E587" t="s">
        <v>56</v>
      </c>
      <c r="F587" s="1">
        <v>41780</v>
      </c>
      <c r="G587" s="1">
        <v>41775</v>
      </c>
      <c r="H587" s="1">
        <v>41780</v>
      </c>
      <c r="I587">
        <v>0</v>
      </c>
      <c r="J587">
        <v>966</v>
      </c>
      <c r="K587">
        <v>906</v>
      </c>
      <c r="L587">
        <v>62066</v>
      </c>
      <c r="M587" t="b">
        <v>1</v>
      </c>
      <c r="O587" t="s">
        <v>34</v>
      </c>
      <c r="P587" s="1">
        <v>41794</v>
      </c>
      <c r="Q587" t="b">
        <v>0</v>
      </c>
      <c r="R587" t="b">
        <v>0</v>
      </c>
      <c r="S587" t="b">
        <v>0</v>
      </c>
      <c r="T587">
        <v>6</v>
      </c>
      <c r="U587">
        <v>1</v>
      </c>
      <c r="V587">
        <v>0</v>
      </c>
      <c r="W587">
        <v>21</v>
      </c>
      <c r="X587">
        <v>2</v>
      </c>
      <c r="Y587">
        <v>3</v>
      </c>
      <c r="Z587">
        <v>0</v>
      </c>
      <c r="AA587">
        <v>1</v>
      </c>
      <c r="AB587">
        <v>3</v>
      </c>
      <c r="AC587">
        <v>1</v>
      </c>
      <c r="AD587">
        <v>0</v>
      </c>
      <c r="AE587">
        <v>1253</v>
      </c>
      <c r="AF587">
        <v>9</v>
      </c>
      <c r="AG587">
        <v>3099</v>
      </c>
      <c r="AH587">
        <v>1193</v>
      </c>
      <c r="AI587">
        <v>0</v>
      </c>
      <c r="AN587">
        <v>23.48</v>
      </c>
      <c r="AP587" t="s">
        <v>59</v>
      </c>
      <c r="AS587">
        <v>10</v>
      </c>
      <c r="AU587">
        <v>16226</v>
      </c>
      <c r="AV587">
        <v>258</v>
      </c>
      <c r="AW587">
        <v>21</v>
      </c>
      <c r="AX587">
        <v>15</v>
      </c>
      <c r="AZ587">
        <v>0</v>
      </c>
      <c r="BA587">
        <f t="shared" si="53"/>
        <v>10105</v>
      </c>
      <c r="BB587">
        <f t="shared" si="54"/>
        <v>3435</v>
      </c>
      <c r="BD587" t="e">
        <f t="shared" si="55"/>
        <v>#N/A</v>
      </c>
      <c r="BE587">
        <f t="shared" si="56"/>
        <v>1</v>
      </c>
    </row>
    <row r="588" spans="1:57" x14ac:dyDescent="0.25">
      <c r="A588" t="s">
        <v>563</v>
      </c>
      <c r="B588" t="s">
        <v>407</v>
      </c>
      <c r="C588" t="s">
        <v>408</v>
      </c>
      <c r="D588" t="s">
        <v>55</v>
      </c>
      <c r="E588" t="s">
        <v>56</v>
      </c>
      <c r="F588" s="1">
        <v>41760</v>
      </c>
      <c r="G588" s="1">
        <v>41755</v>
      </c>
      <c r="H588" s="1">
        <v>41759</v>
      </c>
      <c r="I588">
        <v>0</v>
      </c>
      <c r="J588">
        <v>705</v>
      </c>
      <c r="K588">
        <v>705</v>
      </c>
      <c r="L588">
        <v>61865</v>
      </c>
      <c r="M588" t="b">
        <v>0</v>
      </c>
      <c r="O588" t="s">
        <v>34</v>
      </c>
      <c r="P588" s="1">
        <v>41760</v>
      </c>
      <c r="Q588" t="b">
        <v>0</v>
      </c>
      <c r="R588" t="b">
        <v>0</v>
      </c>
      <c r="S588" t="b">
        <v>0</v>
      </c>
      <c r="T588">
        <v>5</v>
      </c>
      <c r="U588">
        <v>1</v>
      </c>
      <c r="V588">
        <v>0</v>
      </c>
      <c r="W588">
        <v>18</v>
      </c>
      <c r="X588">
        <v>0</v>
      </c>
      <c r="Y588">
        <v>2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1310</v>
      </c>
      <c r="AF588">
        <v>10</v>
      </c>
      <c r="AG588">
        <v>3329</v>
      </c>
      <c r="AH588">
        <v>1226</v>
      </c>
      <c r="AI588">
        <v>0</v>
      </c>
      <c r="AN588">
        <v>23.34</v>
      </c>
      <c r="AP588" t="s">
        <v>59</v>
      </c>
      <c r="AS588">
        <v>11</v>
      </c>
      <c r="AU588">
        <v>15338</v>
      </c>
      <c r="AV588">
        <v>337</v>
      </c>
      <c r="AW588">
        <v>21</v>
      </c>
      <c r="AX588">
        <v>16</v>
      </c>
      <c r="AZ588">
        <v>0</v>
      </c>
      <c r="BA588">
        <f t="shared" si="53"/>
        <v>9904</v>
      </c>
      <c r="BB588">
        <f t="shared" si="54"/>
        <v>3636</v>
      </c>
      <c r="BD588" t="e">
        <f t="shared" si="55"/>
        <v>#N/A</v>
      </c>
      <c r="BE588">
        <f t="shared" si="56"/>
        <v>0</v>
      </c>
    </row>
    <row r="589" spans="1:57" x14ac:dyDescent="0.25">
      <c r="A589" t="s">
        <v>565</v>
      </c>
      <c r="B589" t="s">
        <v>407</v>
      </c>
      <c r="C589" t="s">
        <v>408</v>
      </c>
      <c r="D589" t="s">
        <v>55</v>
      </c>
      <c r="E589" t="s">
        <v>56</v>
      </c>
      <c r="F589" s="1">
        <v>41743</v>
      </c>
      <c r="G589" s="1">
        <v>41738</v>
      </c>
      <c r="H589" s="1">
        <v>41741</v>
      </c>
      <c r="I589">
        <v>0</v>
      </c>
      <c r="J589">
        <v>466</v>
      </c>
      <c r="K589">
        <v>466</v>
      </c>
      <c r="L589">
        <v>61626</v>
      </c>
      <c r="M589" t="b">
        <v>0</v>
      </c>
      <c r="O589" t="s">
        <v>34</v>
      </c>
      <c r="P589" s="1">
        <v>41743</v>
      </c>
      <c r="Q589" t="b">
        <v>0</v>
      </c>
      <c r="R589" t="b">
        <v>0</v>
      </c>
      <c r="S589" t="b">
        <v>0</v>
      </c>
      <c r="T589">
        <v>5</v>
      </c>
      <c r="U589">
        <v>1</v>
      </c>
      <c r="V589">
        <v>0</v>
      </c>
      <c r="W589">
        <v>12</v>
      </c>
      <c r="X589">
        <v>1</v>
      </c>
      <c r="Y589">
        <v>3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1193</v>
      </c>
      <c r="AF589">
        <v>9</v>
      </c>
      <c r="AG589">
        <v>2988</v>
      </c>
      <c r="AH589">
        <v>1124</v>
      </c>
      <c r="AI589">
        <v>0</v>
      </c>
      <c r="AN589">
        <v>24.88</v>
      </c>
      <c r="AP589" t="s">
        <v>59</v>
      </c>
      <c r="AS589">
        <v>10</v>
      </c>
      <c r="AU589">
        <v>17832</v>
      </c>
      <c r="AV589">
        <v>232</v>
      </c>
      <c r="AW589">
        <v>21</v>
      </c>
      <c r="AX589">
        <v>15</v>
      </c>
      <c r="AZ589">
        <v>0</v>
      </c>
      <c r="BA589">
        <f t="shared" si="53"/>
        <v>9665</v>
      </c>
      <c r="BB589">
        <f t="shared" si="54"/>
        <v>3875</v>
      </c>
      <c r="BD589" t="e">
        <f t="shared" si="55"/>
        <v>#N/A</v>
      </c>
      <c r="BE589">
        <f t="shared" si="56"/>
        <v>0</v>
      </c>
    </row>
    <row r="590" spans="1:57" x14ac:dyDescent="0.25">
      <c r="A590" t="s">
        <v>567</v>
      </c>
      <c r="B590" t="s">
        <v>407</v>
      </c>
      <c r="C590" t="s">
        <v>408</v>
      </c>
      <c r="D590" t="s">
        <v>55</v>
      </c>
      <c r="E590" t="s">
        <v>56</v>
      </c>
      <c r="F590" s="1">
        <v>41718</v>
      </c>
      <c r="G590" s="1">
        <v>41716</v>
      </c>
      <c r="H590" s="1">
        <v>41717</v>
      </c>
      <c r="I590">
        <v>0</v>
      </c>
      <c r="J590">
        <v>212</v>
      </c>
      <c r="K590">
        <v>212</v>
      </c>
      <c r="L590">
        <v>61372</v>
      </c>
      <c r="M590" t="b">
        <v>0</v>
      </c>
      <c r="O590" t="s">
        <v>34</v>
      </c>
      <c r="P590" s="1">
        <v>41718</v>
      </c>
      <c r="Q590" t="b">
        <v>0</v>
      </c>
      <c r="R590" t="b">
        <v>0</v>
      </c>
      <c r="S590" t="b">
        <v>0</v>
      </c>
      <c r="T590">
        <v>6</v>
      </c>
      <c r="U590">
        <v>2</v>
      </c>
      <c r="V590">
        <v>0</v>
      </c>
      <c r="W590">
        <v>9</v>
      </c>
      <c r="X590">
        <v>1</v>
      </c>
      <c r="Y590">
        <v>1</v>
      </c>
      <c r="Z590">
        <v>0</v>
      </c>
      <c r="AA590">
        <v>1</v>
      </c>
      <c r="AB590">
        <v>2</v>
      </c>
      <c r="AC590">
        <v>1</v>
      </c>
      <c r="AD590">
        <v>0</v>
      </c>
      <c r="AE590">
        <v>1233</v>
      </c>
      <c r="AF590">
        <v>10</v>
      </c>
      <c r="AG590">
        <v>3189</v>
      </c>
      <c r="AH590">
        <v>1226</v>
      </c>
      <c r="AI590">
        <v>1</v>
      </c>
      <c r="AN590">
        <v>24.28</v>
      </c>
      <c r="AP590" t="s">
        <v>59</v>
      </c>
      <c r="AS590">
        <v>0</v>
      </c>
      <c r="AU590">
        <v>9036</v>
      </c>
      <c r="AV590">
        <v>411</v>
      </c>
      <c r="AW590">
        <v>20</v>
      </c>
      <c r="AX590">
        <v>16</v>
      </c>
      <c r="AZ590">
        <v>0</v>
      </c>
      <c r="BA590">
        <f t="shared" si="53"/>
        <v>9411</v>
      </c>
      <c r="BB590">
        <f t="shared" si="54"/>
        <v>4129</v>
      </c>
      <c r="BD590" t="e">
        <f t="shared" si="55"/>
        <v>#N/A</v>
      </c>
      <c r="BE590">
        <f t="shared" si="56"/>
        <v>0</v>
      </c>
    </row>
    <row r="591" spans="1:57" x14ac:dyDescent="0.25">
      <c r="A591" t="s">
        <v>569</v>
      </c>
      <c r="B591" t="s">
        <v>407</v>
      </c>
      <c r="C591" t="s">
        <v>408</v>
      </c>
      <c r="D591" t="s">
        <v>55</v>
      </c>
      <c r="E591" t="s">
        <v>56</v>
      </c>
      <c r="F591" s="1">
        <v>41706</v>
      </c>
      <c r="G591" s="1">
        <v>41701</v>
      </c>
      <c r="H591" s="1">
        <v>41704</v>
      </c>
      <c r="I591">
        <v>0</v>
      </c>
      <c r="J591">
        <v>977</v>
      </c>
      <c r="K591">
        <v>977</v>
      </c>
      <c r="L591">
        <v>61160</v>
      </c>
      <c r="M591" t="b">
        <v>1</v>
      </c>
      <c r="O591" t="s">
        <v>34</v>
      </c>
      <c r="P591" s="1">
        <v>41706</v>
      </c>
      <c r="Q591" t="b">
        <v>0</v>
      </c>
      <c r="R591" t="b">
        <v>0</v>
      </c>
      <c r="S591" t="b">
        <v>0</v>
      </c>
      <c r="T591">
        <v>8</v>
      </c>
      <c r="U591">
        <v>2</v>
      </c>
      <c r="V591">
        <v>0</v>
      </c>
      <c r="W591">
        <v>30</v>
      </c>
      <c r="X591">
        <v>1</v>
      </c>
      <c r="Y591">
        <v>3</v>
      </c>
      <c r="Z591">
        <v>0</v>
      </c>
      <c r="AA591">
        <v>4</v>
      </c>
      <c r="AB591">
        <v>2</v>
      </c>
      <c r="AC591">
        <v>1</v>
      </c>
      <c r="AD591">
        <v>0</v>
      </c>
      <c r="AE591">
        <v>1336</v>
      </c>
      <c r="AF591">
        <v>11</v>
      </c>
      <c r="AG591">
        <v>3489</v>
      </c>
      <c r="AH591">
        <v>1170</v>
      </c>
      <c r="AI591">
        <v>0</v>
      </c>
      <c r="AN591">
        <v>24.51</v>
      </c>
      <c r="AP591" t="s">
        <v>59</v>
      </c>
      <c r="AS591">
        <v>17</v>
      </c>
      <c r="AU591">
        <v>25431</v>
      </c>
      <c r="AV591">
        <v>223</v>
      </c>
      <c r="AW591">
        <v>22</v>
      </c>
      <c r="AX591">
        <v>15</v>
      </c>
      <c r="AZ591">
        <v>0</v>
      </c>
      <c r="BA591">
        <f t="shared" si="53"/>
        <v>9199</v>
      </c>
      <c r="BB591">
        <f t="shared" si="54"/>
        <v>4341</v>
      </c>
      <c r="BD591" t="e">
        <f t="shared" si="55"/>
        <v>#N/A</v>
      </c>
      <c r="BE591">
        <f t="shared" si="56"/>
        <v>1</v>
      </c>
    </row>
    <row r="592" spans="1:57" x14ac:dyDescent="0.25">
      <c r="A592" t="s">
        <v>571</v>
      </c>
      <c r="B592" t="s">
        <v>407</v>
      </c>
      <c r="C592" t="s">
        <v>408</v>
      </c>
      <c r="D592" t="s">
        <v>55</v>
      </c>
      <c r="E592" t="s">
        <v>56</v>
      </c>
      <c r="F592" s="1">
        <v>41687</v>
      </c>
      <c r="G592" s="1">
        <v>41683</v>
      </c>
      <c r="H592" s="1">
        <v>41687</v>
      </c>
      <c r="I592">
        <v>0</v>
      </c>
      <c r="J592">
        <v>744</v>
      </c>
      <c r="K592">
        <v>744</v>
      </c>
      <c r="L592">
        <v>60927</v>
      </c>
      <c r="M592" t="b">
        <v>0</v>
      </c>
      <c r="O592" t="s">
        <v>34</v>
      </c>
      <c r="P592" s="1">
        <v>41687</v>
      </c>
      <c r="Q592" t="b">
        <v>0</v>
      </c>
      <c r="R592" t="b">
        <v>0</v>
      </c>
      <c r="S592" t="b">
        <v>0</v>
      </c>
      <c r="T592">
        <v>6</v>
      </c>
      <c r="U592">
        <v>1</v>
      </c>
      <c r="V592">
        <v>0</v>
      </c>
      <c r="W592">
        <v>17</v>
      </c>
      <c r="X592">
        <v>0</v>
      </c>
      <c r="Y592">
        <v>3</v>
      </c>
      <c r="Z592">
        <v>0</v>
      </c>
      <c r="AA592">
        <v>1</v>
      </c>
      <c r="AB592">
        <v>0</v>
      </c>
      <c r="AC592">
        <v>2</v>
      </c>
      <c r="AD592">
        <v>0</v>
      </c>
      <c r="AE592">
        <v>973</v>
      </c>
      <c r="AF592">
        <v>8</v>
      </c>
      <c r="AG592">
        <v>2381</v>
      </c>
      <c r="AH592">
        <v>887</v>
      </c>
      <c r="AI592">
        <v>0</v>
      </c>
      <c r="AN592">
        <v>24.16</v>
      </c>
      <c r="AP592" t="s">
        <v>59</v>
      </c>
      <c r="AS592">
        <v>21</v>
      </c>
      <c r="AU592">
        <v>25690</v>
      </c>
      <c r="AV592">
        <v>268</v>
      </c>
      <c r="AW592">
        <v>22</v>
      </c>
      <c r="AX592">
        <v>15</v>
      </c>
      <c r="AZ592">
        <v>0</v>
      </c>
      <c r="BA592">
        <f t="shared" si="53"/>
        <v>8966</v>
      </c>
      <c r="BB592">
        <f t="shared" si="54"/>
        <v>4574</v>
      </c>
      <c r="BD592" t="e">
        <f t="shared" si="55"/>
        <v>#N/A</v>
      </c>
      <c r="BE592">
        <f t="shared" si="56"/>
        <v>0</v>
      </c>
    </row>
    <row r="593" spans="1:57" x14ac:dyDescent="0.25">
      <c r="A593" t="s">
        <v>573</v>
      </c>
      <c r="B593" t="s">
        <v>407</v>
      </c>
      <c r="C593" t="s">
        <v>408</v>
      </c>
      <c r="D593" t="s">
        <v>55</v>
      </c>
      <c r="E593" t="s">
        <v>56</v>
      </c>
      <c r="F593" s="1">
        <v>41666</v>
      </c>
      <c r="G593" s="1">
        <v>41659</v>
      </c>
      <c r="H593" s="1">
        <v>41664</v>
      </c>
      <c r="I593">
        <v>0</v>
      </c>
      <c r="J593">
        <v>476</v>
      </c>
      <c r="K593">
        <v>476</v>
      </c>
      <c r="L593">
        <v>60659</v>
      </c>
      <c r="M593" t="b">
        <v>0</v>
      </c>
      <c r="O593" t="s">
        <v>34</v>
      </c>
      <c r="P593" s="1">
        <v>41666</v>
      </c>
      <c r="Q593" t="b">
        <v>0</v>
      </c>
      <c r="R593" t="b">
        <v>0</v>
      </c>
      <c r="S593" t="b">
        <v>0</v>
      </c>
      <c r="T593">
        <v>5</v>
      </c>
      <c r="U593">
        <v>1</v>
      </c>
      <c r="V593">
        <v>0</v>
      </c>
      <c r="W593">
        <v>10</v>
      </c>
      <c r="X593">
        <v>1</v>
      </c>
      <c r="Y593">
        <v>1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1024</v>
      </c>
      <c r="AF593">
        <v>8</v>
      </c>
      <c r="AG593">
        <v>2550</v>
      </c>
      <c r="AH593">
        <v>1047</v>
      </c>
      <c r="AI593">
        <v>0</v>
      </c>
      <c r="AN593">
        <v>23.24</v>
      </c>
      <c r="AP593" t="s">
        <v>59</v>
      </c>
      <c r="AS593">
        <v>8</v>
      </c>
      <c r="AU593">
        <v>17365</v>
      </c>
      <c r="AV593">
        <v>220</v>
      </c>
      <c r="AW593">
        <v>21</v>
      </c>
      <c r="AX593">
        <v>15</v>
      </c>
      <c r="AZ593">
        <v>0</v>
      </c>
      <c r="BA593">
        <f t="shared" si="53"/>
        <v>8698</v>
      </c>
      <c r="BB593">
        <f t="shared" si="54"/>
        <v>4842</v>
      </c>
      <c r="BD593" t="e">
        <f t="shared" si="55"/>
        <v>#N/A</v>
      </c>
      <c r="BE593">
        <f t="shared" si="56"/>
        <v>0</v>
      </c>
    </row>
    <row r="594" spans="1:57" x14ac:dyDescent="0.25">
      <c r="A594" t="s">
        <v>575</v>
      </c>
      <c r="B594" t="s">
        <v>407</v>
      </c>
      <c r="C594" t="s">
        <v>408</v>
      </c>
      <c r="D594" t="s">
        <v>55</v>
      </c>
      <c r="E594" t="s">
        <v>56</v>
      </c>
      <c r="F594" s="1">
        <v>41646</v>
      </c>
      <c r="G594" s="1">
        <v>41639</v>
      </c>
      <c r="H594" s="1">
        <v>41643</v>
      </c>
      <c r="I594">
        <v>0</v>
      </c>
      <c r="J594">
        <v>253</v>
      </c>
      <c r="K594">
        <v>253</v>
      </c>
      <c r="L594">
        <v>60436</v>
      </c>
      <c r="M594" t="b">
        <v>0</v>
      </c>
      <c r="O594" t="s">
        <v>34</v>
      </c>
      <c r="P594" s="1">
        <v>41646</v>
      </c>
      <c r="Q594" t="b">
        <v>0</v>
      </c>
      <c r="R594" t="b">
        <v>0</v>
      </c>
      <c r="S594" t="b">
        <v>0</v>
      </c>
      <c r="T594">
        <v>6</v>
      </c>
      <c r="U594">
        <v>1</v>
      </c>
      <c r="V594">
        <v>0</v>
      </c>
      <c r="W594">
        <v>9</v>
      </c>
      <c r="X594">
        <v>0</v>
      </c>
      <c r="Y594">
        <v>1</v>
      </c>
      <c r="Z594">
        <v>0</v>
      </c>
      <c r="AA594">
        <v>1</v>
      </c>
      <c r="AB594">
        <v>1</v>
      </c>
      <c r="AC594">
        <v>1</v>
      </c>
      <c r="AD594">
        <v>0</v>
      </c>
      <c r="AE594">
        <v>1250</v>
      </c>
      <c r="AF594">
        <v>11</v>
      </c>
      <c r="AG594">
        <v>3103</v>
      </c>
      <c r="AH594">
        <v>1229</v>
      </c>
      <c r="AI594">
        <v>0</v>
      </c>
      <c r="AN594">
        <v>23.89</v>
      </c>
      <c r="AP594" t="s">
        <v>59</v>
      </c>
      <c r="AS594">
        <v>9</v>
      </c>
      <c r="AU594">
        <v>10576</v>
      </c>
      <c r="AV594">
        <v>178</v>
      </c>
      <c r="AW594">
        <v>21</v>
      </c>
      <c r="AX594">
        <v>15</v>
      </c>
      <c r="AZ594">
        <v>0</v>
      </c>
      <c r="BA594">
        <f t="shared" si="53"/>
        <v>8475</v>
      </c>
      <c r="BB594">
        <f t="shared" si="54"/>
        <v>5065</v>
      </c>
      <c r="BD594" t="e">
        <f t="shared" si="55"/>
        <v>#N/A</v>
      </c>
      <c r="BE594">
        <f t="shared" si="56"/>
        <v>0</v>
      </c>
    </row>
    <row r="595" spans="1:57" x14ac:dyDescent="0.25">
      <c r="A595" t="s">
        <v>577</v>
      </c>
      <c r="B595" t="s">
        <v>407</v>
      </c>
      <c r="C595" t="s">
        <v>408</v>
      </c>
      <c r="D595" t="s">
        <v>55</v>
      </c>
      <c r="E595" t="s">
        <v>56</v>
      </c>
      <c r="F595" s="1">
        <v>41620</v>
      </c>
      <c r="G595" s="1">
        <v>41617</v>
      </c>
      <c r="H595" s="1">
        <v>41619</v>
      </c>
      <c r="I595">
        <v>0</v>
      </c>
      <c r="J595">
        <v>558</v>
      </c>
      <c r="K595">
        <v>1260</v>
      </c>
      <c r="L595">
        <v>60183</v>
      </c>
      <c r="M595" t="b">
        <v>1</v>
      </c>
      <c r="O595" t="s">
        <v>34</v>
      </c>
      <c r="P595" s="1">
        <v>41620</v>
      </c>
      <c r="Q595" t="b">
        <v>0</v>
      </c>
      <c r="R595" t="b">
        <v>0</v>
      </c>
      <c r="S595" t="b">
        <v>0</v>
      </c>
      <c r="T595">
        <v>21</v>
      </c>
      <c r="U595">
        <v>5</v>
      </c>
      <c r="V595">
        <v>0</v>
      </c>
      <c r="W595">
        <v>40</v>
      </c>
      <c r="X595">
        <v>1</v>
      </c>
      <c r="Y595">
        <v>4</v>
      </c>
      <c r="Z595">
        <v>0</v>
      </c>
      <c r="AA595">
        <v>1</v>
      </c>
      <c r="AB595">
        <v>2</v>
      </c>
      <c r="AC595">
        <v>0</v>
      </c>
      <c r="AD595">
        <v>1</v>
      </c>
      <c r="AE595">
        <v>1217</v>
      </c>
      <c r="AF595">
        <v>11</v>
      </c>
      <c r="AG595">
        <v>3061</v>
      </c>
      <c r="AH595">
        <v>1033</v>
      </c>
      <c r="AI595">
        <v>0</v>
      </c>
      <c r="AN595">
        <v>23.65</v>
      </c>
      <c r="AP595" t="s">
        <v>59</v>
      </c>
      <c r="AS595">
        <v>36</v>
      </c>
      <c r="AU595">
        <v>38870</v>
      </c>
      <c r="AV595">
        <v>847</v>
      </c>
      <c r="AW595">
        <v>22</v>
      </c>
      <c r="AX595">
        <v>17</v>
      </c>
      <c r="AZ595">
        <v>0</v>
      </c>
      <c r="BA595">
        <f t="shared" si="53"/>
        <v>8222</v>
      </c>
      <c r="BB595">
        <f t="shared" si="54"/>
        <v>5318</v>
      </c>
      <c r="BD595" t="e">
        <f t="shared" si="55"/>
        <v>#N/A</v>
      </c>
      <c r="BE595">
        <f t="shared" si="56"/>
        <v>1</v>
      </c>
    </row>
    <row r="596" spans="1:57" x14ac:dyDescent="0.25">
      <c r="A596" t="s">
        <v>579</v>
      </c>
      <c r="B596" t="s">
        <v>407</v>
      </c>
      <c r="C596" t="s">
        <v>408</v>
      </c>
      <c r="D596" t="s">
        <v>55</v>
      </c>
      <c r="E596" t="s">
        <v>56</v>
      </c>
      <c r="F596" s="1">
        <v>41586</v>
      </c>
      <c r="G596" s="1">
        <v>41583</v>
      </c>
      <c r="H596" s="1">
        <v>41585</v>
      </c>
      <c r="I596">
        <v>0</v>
      </c>
      <c r="J596">
        <v>237</v>
      </c>
      <c r="K596">
        <v>939</v>
      </c>
      <c r="L596">
        <v>59862</v>
      </c>
      <c r="M596" t="b">
        <v>0</v>
      </c>
      <c r="O596" t="s">
        <v>34</v>
      </c>
      <c r="P596" s="1">
        <v>41586</v>
      </c>
      <c r="Q596" t="b">
        <v>0</v>
      </c>
      <c r="R596" t="b">
        <v>0</v>
      </c>
      <c r="S596" t="b">
        <v>0</v>
      </c>
      <c r="T596">
        <v>15</v>
      </c>
      <c r="U596">
        <v>3</v>
      </c>
      <c r="V596">
        <v>0</v>
      </c>
      <c r="W596">
        <v>24</v>
      </c>
      <c r="X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1336</v>
      </c>
      <c r="AF596">
        <v>12</v>
      </c>
      <c r="AG596">
        <v>3473</v>
      </c>
      <c r="AH596">
        <v>1181</v>
      </c>
      <c r="AI596">
        <v>0</v>
      </c>
      <c r="AN596">
        <v>23.24</v>
      </c>
      <c r="AP596" t="s">
        <v>59</v>
      </c>
      <c r="AS596">
        <v>24</v>
      </c>
      <c r="AU596">
        <v>25722</v>
      </c>
      <c r="AV596">
        <v>2089</v>
      </c>
      <c r="AW596">
        <v>22</v>
      </c>
      <c r="AX596">
        <v>18</v>
      </c>
      <c r="AZ596">
        <v>0</v>
      </c>
      <c r="BA596">
        <f t="shared" si="53"/>
        <v>7901</v>
      </c>
      <c r="BB596">
        <f t="shared" si="54"/>
        <v>5639</v>
      </c>
      <c r="BD596" t="e">
        <f t="shared" si="55"/>
        <v>#N/A</v>
      </c>
      <c r="BE596">
        <f t="shared" si="56"/>
        <v>0</v>
      </c>
    </row>
    <row r="597" spans="1:57" x14ac:dyDescent="0.25">
      <c r="A597" t="s">
        <v>581</v>
      </c>
      <c r="B597" t="s">
        <v>407</v>
      </c>
      <c r="C597" t="s">
        <v>408</v>
      </c>
      <c r="D597" t="s">
        <v>55</v>
      </c>
      <c r="E597" t="s">
        <v>56</v>
      </c>
      <c r="F597" s="1">
        <v>41561</v>
      </c>
      <c r="G597" s="1">
        <v>41557</v>
      </c>
      <c r="H597" s="1">
        <v>41558</v>
      </c>
      <c r="I597">
        <v>0</v>
      </c>
      <c r="J597">
        <v>702</v>
      </c>
      <c r="K597">
        <v>702</v>
      </c>
      <c r="L597">
        <v>59625</v>
      </c>
      <c r="M597" t="b">
        <v>0</v>
      </c>
      <c r="O597" t="s">
        <v>34</v>
      </c>
      <c r="P597" s="1">
        <v>41561</v>
      </c>
      <c r="Q597" t="b">
        <v>0</v>
      </c>
      <c r="R597" t="b">
        <v>0</v>
      </c>
      <c r="S597" t="b">
        <v>0</v>
      </c>
      <c r="T597">
        <v>6</v>
      </c>
      <c r="U597">
        <v>1</v>
      </c>
      <c r="V597">
        <v>0</v>
      </c>
      <c r="W597">
        <v>22</v>
      </c>
      <c r="X597">
        <v>0</v>
      </c>
      <c r="Y597">
        <v>0</v>
      </c>
      <c r="Z597">
        <v>0</v>
      </c>
      <c r="AA597">
        <v>0</v>
      </c>
      <c r="AB597">
        <v>9</v>
      </c>
      <c r="AC597">
        <v>0</v>
      </c>
      <c r="AD597">
        <v>0</v>
      </c>
      <c r="AE597">
        <v>1368</v>
      </c>
      <c r="AF597">
        <v>9</v>
      </c>
      <c r="AG597">
        <v>3266</v>
      </c>
      <c r="AH597">
        <v>1182</v>
      </c>
      <c r="AI597">
        <v>0</v>
      </c>
      <c r="AN597">
        <v>24.32</v>
      </c>
      <c r="AP597" t="s">
        <v>59</v>
      </c>
      <c r="AS597">
        <v>13</v>
      </c>
      <c r="AU597">
        <v>6629</v>
      </c>
      <c r="AV597">
        <v>445</v>
      </c>
      <c r="AW597">
        <v>20</v>
      </c>
      <c r="AX597">
        <v>16</v>
      </c>
      <c r="AZ597">
        <v>0</v>
      </c>
      <c r="BA597">
        <f t="shared" si="53"/>
        <v>7664</v>
      </c>
      <c r="BB597">
        <f t="shared" si="54"/>
        <v>5876</v>
      </c>
      <c r="BD597" t="e">
        <f t="shared" si="55"/>
        <v>#N/A</v>
      </c>
      <c r="BE597">
        <f t="shared" si="56"/>
        <v>0</v>
      </c>
    </row>
    <row r="598" spans="1:57" x14ac:dyDescent="0.25">
      <c r="A598" t="s">
        <v>583</v>
      </c>
      <c r="B598" t="s">
        <v>407</v>
      </c>
      <c r="C598" t="s">
        <v>408</v>
      </c>
      <c r="D598" t="s">
        <v>55</v>
      </c>
      <c r="E598" t="s">
        <v>56</v>
      </c>
      <c r="F598" s="1">
        <v>41529</v>
      </c>
      <c r="G598" s="1">
        <v>41524</v>
      </c>
      <c r="H598" s="1">
        <v>41528</v>
      </c>
      <c r="I598">
        <v>0</v>
      </c>
      <c r="J598">
        <v>291</v>
      </c>
      <c r="K598">
        <v>291</v>
      </c>
      <c r="L598">
        <v>59214</v>
      </c>
      <c r="M598" t="b">
        <v>0</v>
      </c>
      <c r="O598" t="s">
        <v>34</v>
      </c>
      <c r="P598" s="1">
        <v>41529</v>
      </c>
      <c r="Q598" t="b">
        <v>0</v>
      </c>
      <c r="R598" t="b">
        <v>0</v>
      </c>
      <c r="S598" t="b">
        <v>0</v>
      </c>
      <c r="T598">
        <v>5</v>
      </c>
      <c r="U598">
        <v>1</v>
      </c>
      <c r="V598">
        <v>0</v>
      </c>
      <c r="W598">
        <v>9</v>
      </c>
      <c r="X598">
        <v>0</v>
      </c>
      <c r="Y598">
        <v>0</v>
      </c>
      <c r="Z598">
        <v>0</v>
      </c>
      <c r="AA598">
        <v>0</v>
      </c>
      <c r="AB598">
        <v>2</v>
      </c>
      <c r="AC598">
        <v>1</v>
      </c>
      <c r="AD598">
        <v>0</v>
      </c>
      <c r="AE598">
        <v>1359</v>
      </c>
      <c r="AF598">
        <v>10</v>
      </c>
      <c r="AG598">
        <v>3346</v>
      </c>
      <c r="AH598">
        <v>1109</v>
      </c>
      <c r="AI598">
        <v>0</v>
      </c>
      <c r="AN598">
        <v>25.54</v>
      </c>
      <c r="AP598" t="s">
        <v>59</v>
      </c>
      <c r="AS598">
        <v>1</v>
      </c>
      <c r="AU598">
        <v>3199</v>
      </c>
      <c r="AV598">
        <v>228</v>
      </c>
      <c r="AW598">
        <v>19</v>
      </c>
      <c r="AX598">
        <v>15</v>
      </c>
      <c r="AZ598">
        <v>0</v>
      </c>
      <c r="BA598">
        <f t="shared" si="53"/>
        <v>7253</v>
      </c>
      <c r="BB598">
        <f t="shared" si="54"/>
        <v>6287</v>
      </c>
      <c r="BD598" t="e">
        <f t="shared" si="55"/>
        <v>#N/A</v>
      </c>
      <c r="BE598">
        <f t="shared" si="56"/>
        <v>0</v>
      </c>
    </row>
    <row r="599" spans="1:57" x14ac:dyDescent="0.25">
      <c r="A599" t="s">
        <v>585</v>
      </c>
      <c r="B599" t="s">
        <v>407</v>
      </c>
      <c r="C599" t="s">
        <v>408</v>
      </c>
      <c r="D599" t="s">
        <v>55</v>
      </c>
      <c r="E599" t="s">
        <v>56</v>
      </c>
      <c r="F599" s="1">
        <v>41509</v>
      </c>
      <c r="G599" s="1">
        <v>41503</v>
      </c>
      <c r="H599" s="1">
        <v>41508</v>
      </c>
      <c r="I599">
        <v>0</v>
      </c>
      <c r="J599">
        <v>1362</v>
      </c>
      <c r="K599">
        <v>1362</v>
      </c>
      <c r="L599">
        <v>58923</v>
      </c>
      <c r="M599" t="b">
        <v>1</v>
      </c>
      <c r="O599" t="s">
        <v>34</v>
      </c>
      <c r="P599" s="1">
        <v>41509</v>
      </c>
      <c r="Q599" t="b">
        <v>0</v>
      </c>
      <c r="R599" t="b">
        <v>0</v>
      </c>
      <c r="S599" t="b">
        <v>0</v>
      </c>
      <c r="T599">
        <v>5</v>
      </c>
      <c r="U599">
        <v>1</v>
      </c>
      <c r="V599">
        <v>0</v>
      </c>
      <c r="W599">
        <v>21</v>
      </c>
      <c r="X599">
        <v>1</v>
      </c>
      <c r="Y599">
        <v>1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1148</v>
      </c>
      <c r="AF599">
        <v>8</v>
      </c>
      <c r="AG599">
        <v>2921</v>
      </c>
      <c r="AH599">
        <v>965</v>
      </c>
      <c r="AI599">
        <v>0</v>
      </c>
      <c r="AN599">
        <v>24.9</v>
      </c>
      <c r="AP599" t="s">
        <v>59</v>
      </c>
      <c r="AS599">
        <v>19</v>
      </c>
      <c r="AU599">
        <v>7018</v>
      </c>
      <c r="AV599">
        <v>264</v>
      </c>
      <c r="AW599">
        <v>20</v>
      </c>
      <c r="AX599">
        <v>15</v>
      </c>
      <c r="AZ599">
        <v>0</v>
      </c>
      <c r="BA599">
        <f t="shared" si="53"/>
        <v>6962</v>
      </c>
      <c r="BB599">
        <f t="shared" si="54"/>
        <v>6578</v>
      </c>
      <c r="BD599" t="e">
        <f t="shared" si="55"/>
        <v>#N/A</v>
      </c>
      <c r="BE599">
        <f t="shared" si="56"/>
        <v>1</v>
      </c>
    </row>
    <row r="600" spans="1:57" x14ac:dyDescent="0.25">
      <c r="A600" t="s">
        <v>587</v>
      </c>
      <c r="B600" t="s">
        <v>407</v>
      </c>
      <c r="C600" t="s">
        <v>408</v>
      </c>
      <c r="D600" t="s">
        <v>55</v>
      </c>
      <c r="E600" t="s">
        <v>56</v>
      </c>
      <c r="F600" s="1">
        <v>41470</v>
      </c>
      <c r="G600" s="1">
        <v>41465</v>
      </c>
      <c r="H600" s="1">
        <v>41468</v>
      </c>
      <c r="I600">
        <v>0</v>
      </c>
      <c r="J600">
        <v>966</v>
      </c>
      <c r="K600">
        <v>966</v>
      </c>
      <c r="L600">
        <v>58527</v>
      </c>
      <c r="M600" t="b">
        <v>0</v>
      </c>
      <c r="O600" t="s">
        <v>34</v>
      </c>
      <c r="P600" s="1">
        <v>41470</v>
      </c>
      <c r="Q600" t="b">
        <v>0</v>
      </c>
      <c r="R600" t="b">
        <v>0</v>
      </c>
      <c r="S600" t="b">
        <v>0</v>
      </c>
      <c r="T600">
        <v>4</v>
      </c>
      <c r="U600">
        <v>1</v>
      </c>
      <c r="V600">
        <v>0</v>
      </c>
      <c r="W600">
        <v>16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998</v>
      </c>
      <c r="AF600">
        <v>7</v>
      </c>
      <c r="AG600">
        <v>2536</v>
      </c>
      <c r="AH600">
        <v>882</v>
      </c>
      <c r="AI600">
        <v>0</v>
      </c>
      <c r="AN600">
        <v>24.01</v>
      </c>
      <c r="AP600" t="s">
        <v>59</v>
      </c>
      <c r="AS600">
        <v>13</v>
      </c>
      <c r="AU600">
        <v>8507</v>
      </c>
      <c r="AV600">
        <v>637</v>
      </c>
      <c r="AW600">
        <v>20</v>
      </c>
      <c r="AX600">
        <v>16</v>
      </c>
      <c r="AZ600">
        <v>0</v>
      </c>
      <c r="BA600">
        <f t="shared" si="53"/>
        <v>6566</v>
      </c>
      <c r="BB600">
        <f t="shared" si="54"/>
        <v>6974</v>
      </c>
      <c r="BD600" t="e">
        <f t="shared" si="55"/>
        <v>#N/A</v>
      </c>
      <c r="BE600">
        <f t="shared" si="56"/>
        <v>0</v>
      </c>
    </row>
    <row r="601" spans="1:57" x14ac:dyDescent="0.25">
      <c r="A601" t="s">
        <v>589</v>
      </c>
      <c r="B601" t="s">
        <v>407</v>
      </c>
      <c r="C601" t="s">
        <v>408</v>
      </c>
      <c r="D601" t="s">
        <v>55</v>
      </c>
      <c r="E601" t="s">
        <v>56</v>
      </c>
      <c r="F601" s="1">
        <v>41449</v>
      </c>
      <c r="G601" s="1">
        <v>41443</v>
      </c>
      <c r="H601" s="1">
        <v>41447</v>
      </c>
      <c r="I601">
        <v>0</v>
      </c>
      <c r="J601">
        <v>670</v>
      </c>
      <c r="K601">
        <v>670</v>
      </c>
      <c r="L601">
        <v>58231</v>
      </c>
      <c r="M601" t="b">
        <v>0</v>
      </c>
      <c r="O601" t="s">
        <v>34</v>
      </c>
      <c r="P601" s="1">
        <v>41449</v>
      </c>
      <c r="Q601" t="b">
        <v>0</v>
      </c>
      <c r="R601" t="b">
        <v>0</v>
      </c>
      <c r="S601" t="b">
        <v>0</v>
      </c>
      <c r="T601">
        <v>5</v>
      </c>
      <c r="U601">
        <v>1</v>
      </c>
      <c r="V601">
        <v>0</v>
      </c>
      <c r="W601">
        <v>16</v>
      </c>
      <c r="X601">
        <v>1</v>
      </c>
      <c r="Y601">
        <v>1</v>
      </c>
      <c r="Z601">
        <v>0</v>
      </c>
      <c r="AA601">
        <v>0</v>
      </c>
      <c r="AB601">
        <v>0</v>
      </c>
      <c r="AC601">
        <v>3</v>
      </c>
      <c r="AD601">
        <v>0</v>
      </c>
      <c r="AE601">
        <v>1167</v>
      </c>
      <c r="AF601">
        <v>9</v>
      </c>
      <c r="AG601">
        <v>2911</v>
      </c>
      <c r="AH601">
        <v>1045</v>
      </c>
      <c r="AI601">
        <v>0</v>
      </c>
      <c r="AN601">
        <v>23.61</v>
      </c>
      <c r="AP601" t="s">
        <v>59</v>
      </c>
      <c r="AS601">
        <v>6</v>
      </c>
      <c r="AU601">
        <v>9945</v>
      </c>
      <c r="AV601">
        <v>1096</v>
      </c>
      <c r="AW601">
        <v>20</v>
      </c>
      <c r="AX601">
        <v>17</v>
      </c>
      <c r="AZ601">
        <v>0</v>
      </c>
      <c r="BA601">
        <f t="shared" si="53"/>
        <v>6270</v>
      </c>
      <c r="BB601">
        <f t="shared" si="54"/>
        <v>7270</v>
      </c>
      <c r="BD601" t="e">
        <f t="shared" si="55"/>
        <v>#N/A</v>
      </c>
      <c r="BE601">
        <f t="shared" si="56"/>
        <v>0</v>
      </c>
    </row>
    <row r="602" spans="1:57" x14ac:dyDescent="0.25">
      <c r="A602" t="s">
        <v>591</v>
      </c>
      <c r="B602" t="s">
        <v>407</v>
      </c>
      <c r="C602" t="s">
        <v>408</v>
      </c>
      <c r="D602" t="s">
        <v>55</v>
      </c>
      <c r="E602" t="s">
        <v>56</v>
      </c>
      <c r="F602" s="1">
        <v>41421</v>
      </c>
      <c r="G602" s="1">
        <v>41418</v>
      </c>
      <c r="H602" s="1">
        <v>41421</v>
      </c>
      <c r="I602">
        <v>0</v>
      </c>
      <c r="J602">
        <v>332</v>
      </c>
      <c r="K602">
        <v>332</v>
      </c>
      <c r="L602">
        <v>57893</v>
      </c>
      <c r="M602" t="b">
        <v>0</v>
      </c>
      <c r="O602" t="s">
        <v>34</v>
      </c>
      <c r="P602" s="1">
        <v>41422</v>
      </c>
      <c r="Q602" t="b">
        <v>0</v>
      </c>
      <c r="R602" t="b">
        <v>0</v>
      </c>
      <c r="S602" t="b">
        <v>0</v>
      </c>
      <c r="T602">
        <v>5</v>
      </c>
      <c r="U602">
        <v>1</v>
      </c>
      <c r="V602">
        <v>0</v>
      </c>
      <c r="W602">
        <v>13</v>
      </c>
      <c r="X602">
        <v>1</v>
      </c>
      <c r="Y602">
        <v>0</v>
      </c>
      <c r="Z602">
        <v>0</v>
      </c>
      <c r="AA602">
        <v>0</v>
      </c>
      <c r="AB602">
        <v>3</v>
      </c>
      <c r="AC602">
        <v>1</v>
      </c>
      <c r="AD602">
        <v>0</v>
      </c>
      <c r="AE602">
        <v>1139</v>
      </c>
      <c r="AF602">
        <v>7</v>
      </c>
      <c r="AG602">
        <v>2955</v>
      </c>
      <c r="AH602">
        <v>977</v>
      </c>
      <c r="AI602">
        <v>0</v>
      </c>
      <c r="AN602">
        <v>24.24</v>
      </c>
      <c r="AP602" t="s">
        <v>59</v>
      </c>
      <c r="AS602">
        <v>10</v>
      </c>
      <c r="AU602">
        <v>8148</v>
      </c>
      <c r="AV602">
        <v>871</v>
      </c>
      <c r="AW602">
        <v>20</v>
      </c>
      <c r="AX602">
        <v>17</v>
      </c>
      <c r="AZ602">
        <v>0</v>
      </c>
      <c r="BA602">
        <f t="shared" si="53"/>
        <v>5932</v>
      </c>
      <c r="BB602">
        <f t="shared" si="54"/>
        <v>7608</v>
      </c>
      <c r="BD602" t="e">
        <f t="shared" si="55"/>
        <v>#N/A</v>
      </c>
      <c r="BE602">
        <f t="shared" si="56"/>
        <v>0</v>
      </c>
    </row>
    <row r="603" spans="1:57" x14ac:dyDescent="0.25">
      <c r="A603" t="s">
        <v>593</v>
      </c>
      <c r="B603" t="s">
        <v>407</v>
      </c>
      <c r="C603" t="s">
        <v>408</v>
      </c>
      <c r="D603" t="s">
        <v>55</v>
      </c>
      <c r="E603" t="s">
        <v>56</v>
      </c>
      <c r="F603" s="1">
        <v>41395</v>
      </c>
      <c r="G603" s="1">
        <v>41391</v>
      </c>
      <c r="H603" s="1">
        <v>41394</v>
      </c>
      <c r="I603">
        <v>0</v>
      </c>
      <c r="J603">
        <v>1290</v>
      </c>
      <c r="K603">
        <v>1290</v>
      </c>
      <c r="L603">
        <v>57561</v>
      </c>
      <c r="M603" t="b">
        <v>1</v>
      </c>
      <c r="O603" t="s">
        <v>34</v>
      </c>
      <c r="P603" s="1">
        <v>41396</v>
      </c>
      <c r="Q603" t="b">
        <v>0</v>
      </c>
      <c r="R603" t="b">
        <v>0</v>
      </c>
      <c r="S603" t="b">
        <v>0</v>
      </c>
      <c r="T603">
        <v>6</v>
      </c>
      <c r="U603">
        <v>1</v>
      </c>
      <c r="V603">
        <v>0</v>
      </c>
      <c r="W603">
        <v>44</v>
      </c>
      <c r="X603">
        <v>0</v>
      </c>
      <c r="Y603">
        <v>2</v>
      </c>
      <c r="Z603">
        <v>0</v>
      </c>
      <c r="AA603">
        <v>1</v>
      </c>
      <c r="AB603">
        <v>0</v>
      </c>
      <c r="AC603">
        <v>2</v>
      </c>
      <c r="AD603">
        <v>0</v>
      </c>
      <c r="AE603">
        <v>1088</v>
      </c>
      <c r="AF603">
        <v>8</v>
      </c>
      <c r="AG603">
        <v>2703</v>
      </c>
      <c r="AH603">
        <v>1002</v>
      </c>
      <c r="AI603">
        <v>2</v>
      </c>
      <c r="AN603">
        <v>24.24</v>
      </c>
      <c r="AP603" t="s">
        <v>59</v>
      </c>
      <c r="AS603">
        <v>29</v>
      </c>
      <c r="AU603">
        <v>32413</v>
      </c>
      <c r="AV603">
        <v>5059</v>
      </c>
      <c r="AW603">
        <v>22</v>
      </c>
      <c r="AX603">
        <v>20</v>
      </c>
      <c r="AZ603">
        <v>0</v>
      </c>
      <c r="BA603">
        <f t="shared" si="53"/>
        <v>5600</v>
      </c>
      <c r="BB603">
        <f t="shared" si="54"/>
        <v>7940</v>
      </c>
      <c r="BD603" t="e">
        <f t="shared" si="55"/>
        <v>#N/A</v>
      </c>
      <c r="BE603">
        <f t="shared" si="56"/>
        <v>1</v>
      </c>
    </row>
    <row r="604" spans="1:57" x14ac:dyDescent="0.25">
      <c r="A604" t="s">
        <v>595</v>
      </c>
      <c r="B604" t="s">
        <v>407</v>
      </c>
      <c r="C604" t="s">
        <v>408</v>
      </c>
      <c r="D604" t="s">
        <v>55</v>
      </c>
      <c r="E604" t="s">
        <v>56</v>
      </c>
      <c r="F604" s="1">
        <v>41366</v>
      </c>
      <c r="G604" s="1">
        <v>41362</v>
      </c>
      <c r="H604" s="1">
        <v>41365</v>
      </c>
      <c r="I604">
        <v>0</v>
      </c>
      <c r="J604">
        <v>881</v>
      </c>
      <c r="K604">
        <v>881</v>
      </c>
      <c r="L604">
        <v>57152</v>
      </c>
      <c r="M604" t="b">
        <v>0</v>
      </c>
      <c r="O604" t="s">
        <v>34</v>
      </c>
      <c r="P604" s="1">
        <v>41366</v>
      </c>
      <c r="Q604" t="b">
        <v>0</v>
      </c>
      <c r="R604" t="b">
        <v>0</v>
      </c>
      <c r="S604" t="b">
        <v>0</v>
      </c>
      <c r="T604">
        <v>5</v>
      </c>
      <c r="U604">
        <v>1</v>
      </c>
      <c r="V604">
        <v>0</v>
      </c>
      <c r="W604">
        <v>48</v>
      </c>
      <c r="X604">
        <v>1</v>
      </c>
      <c r="Y604">
        <v>2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980</v>
      </c>
      <c r="AF604">
        <v>7</v>
      </c>
      <c r="AG604">
        <v>2634</v>
      </c>
      <c r="AH604">
        <v>946</v>
      </c>
      <c r="AI604">
        <v>2</v>
      </c>
      <c r="AN604">
        <v>24.24</v>
      </c>
      <c r="AP604" t="s">
        <v>59</v>
      </c>
      <c r="AS604">
        <v>39</v>
      </c>
      <c r="AU604">
        <v>22659</v>
      </c>
      <c r="AV604">
        <v>6477</v>
      </c>
      <c r="AW604">
        <v>22</v>
      </c>
      <c r="AX604">
        <v>20</v>
      </c>
      <c r="AZ604">
        <v>0</v>
      </c>
      <c r="BA604">
        <f t="shared" si="53"/>
        <v>5191</v>
      </c>
      <c r="BB604">
        <f t="shared" si="54"/>
        <v>8349</v>
      </c>
      <c r="BD604" t="e">
        <f t="shared" si="55"/>
        <v>#N/A</v>
      </c>
      <c r="BE604">
        <f t="shared" si="56"/>
        <v>0</v>
      </c>
    </row>
    <row r="605" spans="1:57" x14ac:dyDescent="0.25">
      <c r="A605" t="s">
        <v>597</v>
      </c>
      <c r="B605" t="s">
        <v>407</v>
      </c>
      <c r="C605" t="s">
        <v>408</v>
      </c>
      <c r="D605" t="s">
        <v>55</v>
      </c>
      <c r="E605" t="s">
        <v>56</v>
      </c>
      <c r="F605" s="1">
        <v>41332</v>
      </c>
      <c r="G605" s="1">
        <v>41328</v>
      </c>
      <c r="H605" s="1">
        <v>41331</v>
      </c>
      <c r="I605">
        <v>0</v>
      </c>
      <c r="J605">
        <v>632</v>
      </c>
      <c r="K605">
        <v>632</v>
      </c>
      <c r="L605">
        <v>56903</v>
      </c>
      <c r="M605" t="b">
        <v>0</v>
      </c>
      <c r="O605" t="s">
        <v>34</v>
      </c>
      <c r="P605" s="1">
        <v>41332</v>
      </c>
      <c r="Q605" t="b">
        <v>0</v>
      </c>
      <c r="R605" t="b">
        <v>0</v>
      </c>
      <c r="S605" t="b">
        <v>0</v>
      </c>
      <c r="T605">
        <v>7</v>
      </c>
      <c r="U605">
        <v>1</v>
      </c>
      <c r="V605">
        <v>0</v>
      </c>
      <c r="W605">
        <v>29</v>
      </c>
      <c r="X605">
        <v>1</v>
      </c>
      <c r="Y605">
        <v>1</v>
      </c>
      <c r="Z605">
        <v>0</v>
      </c>
      <c r="AA605">
        <v>2</v>
      </c>
      <c r="AB605">
        <v>5</v>
      </c>
      <c r="AC605">
        <v>0</v>
      </c>
      <c r="AD605">
        <v>1</v>
      </c>
      <c r="AE605">
        <v>1272</v>
      </c>
      <c r="AF605">
        <v>11</v>
      </c>
      <c r="AG605">
        <v>3256</v>
      </c>
      <c r="AH605">
        <v>1184</v>
      </c>
      <c r="AI605">
        <v>0</v>
      </c>
      <c r="AN605">
        <v>24.25</v>
      </c>
      <c r="AP605" t="s">
        <v>59</v>
      </c>
      <c r="AS605">
        <v>12</v>
      </c>
      <c r="AU605">
        <v>16026</v>
      </c>
      <c r="AV605">
        <v>4573</v>
      </c>
      <c r="AW605">
        <v>21</v>
      </c>
      <c r="AX605">
        <v>19</v>
      </c>
      <c r="AZ605">
        <v>0</v>
      </c>
      <c r="BA605">
        <f t="shared" si="53"/>
        <v>4942</v>
      </c>
      <c r="BB605">
        <f t="shared" si="54"/>
        <v>8598</v>
      </c>
      <c r="BD605" t="e">
        <f t="shared" si="55"/>
        <v>#N/A</v>
      </c>
      <c r="BE605">
        <f t="shared" si="56"/>
        <v>0</v>
      </c>
    </row>
    <row r="606" spans="1:57" x14ac:dyDescent="0.25">
      <c r="A606" t="s">
        <v>599</v>
      </c>
      <c r="B606" t="s">
        <v>407</v>
      </c>
      <c r="C606" t="s">
        <v>408</v>
      </c>
      <c r="D606" t="s">
        <v>55</v>
      </c>
      <c r="E606" t="s">
        <v>56</v>
      </c>
      <c r="F606" s="1">
        <v>41303</v>
      </c>
      <c r="G606" s="1">
        <v>41298</v>
      </c>
      <c r="H606" s="1">
        <v>41302</v>
      </c>
      <c r="I606">
        <v>0</v>
      </c>
      <c r="J606">
        <v>311</v>
      </c>
      <c r="K606">
        <v>311</v>
      </c>
      <c r="L606">
        <v>56582</v>
      </c>
      <c r="M606" t="b">
        <v>0</v>
      </c>
      <c r="O606" t="s">
        <v>34</v>
      </c>
      <c r="P606" s="1">
        <v>41303</v>
      </c>
      <c r="Q606" t="b">
        <v>0</v>
      </c>
      <c r="R606" t="b">
        <v>0</v>
      </c>
      <c r="S606" t="b">
        <v>0</v>
      </c>
      <c r="T606">
        <v>6</v>
      </c>
      <c r="U606">
        <v>2</v>
      </c>
      <c r="V606">
        <v>0</v>
      </c>
      <c r="W606">
        <v>17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2</v>
      </c>
      <c r="AD606">
        <v>0</v>
      </c>
      <c r="AE606">
        <v>910</v>
      </c>
      <c r="AF606">
        <v>8</v>
      </c>
      <c r="AG606">
        <v>2642</v>
      </c>
      <c r="AH606">
        <v>819</v>
      </c>
      <c r="AI606">
        <v>0</v>
      </c>
      <c r="AN606">
        <v>24.99</v>
      </c>
      <c r="AP606" t="s">
        <v>59</v>
      </c>
      <c r="AS606">
        <v>8</v>
      </c>
      <c r="AU606">
        <v>4133</v>
      </c>
      <c r="AV606">
        <v>341</v>
      </c>
      <c r="AW606">
        <v>19</v>
      </c>
      <c r="AX606">
        <v>16</v>
      </c>
      <c r="AZ606">
        <v>0</v>
      </c>
      <c r="BA606">
        <f t="shared" si="53"/>
        <v>4621</v>
      </c>
      <c r="BB606">
        <f t="shared" si="54"/>
        <v>8919</v>
      </c>
      <c r="BD606" t="e">
        <f t="shared" si="55"/>
        <v>#N/A</v>
      </c>
      <c r="BE606">
        <f t="shared" si="56"/>
        <v>0</v>
      </c>
    </row>
    <row r="607" spans="1:57" x14ac:dyDescent="0.25">
      <c r="A607" t="s">
        <v>601</v>
      </c>
      <c r="B607" t="s">
        <v>407</v>
      </c>
      <c r="C607" t="s">
        <v>408</v>
      </c>
      <c r="D607" t="s">
        <v>55</v>
      </c>
      <c r="E607" t="s">
        <v>56</v>
      </c>
      <c r="F607" s="1">
        <v>41267</v>
      </c>
      <c r="G607" s="1">
        <v>41262</v>
      </c>
      <c r="H607" s="1">
        <v>41267</v>
      </c>
      <c r="I607">
        <v>0</v>
      </c>
      <c r="J607">
        <v>633</v>
      </c>
      <c r="K607">
        <v>1129</v>
      </c>
      <c r="L607">
        <v>56271</v>
      </c>
      <c r="M607" t="b">
        <v>1</v>
      </c>
      <c r="O607" t="s">
        <v>34</v>
      </c>
      <c r="P607" s="1">
        <v>41267</v>
      </c>
      <c r="Q607" t="b">
        <v>1</v>
      </c>
      <c r="R607" t="b">
        <v>0</v>
      </c>
      <c r="S607" t="b">
        <v>0</v>
      </c>
      <c r="T607">
        <v>9</v>
      </c>
      <c r="U607">
        <v>1</v>
      </c>
      <c r="V607">
        <v>0</v>
      </c>
      <c r="W607">
        <v>26</v>
      </c>
      <c r="X607">
        <v>0</v>
      </c>
      <c r="Y607">
        <v>0</v>
      </c>
      <c r="Z607">
        <v>0</v>
      </c>
      <c r="AA607">
        <v>0</v>
      </c>
      <c r="AB607">
        <v>3</v>
      </c>
      <c r="AC607">
        <v>1</v>
      </c>
      <c r="AD607">
        <v>0</v>
      </c>
      <c r="AE607">
        <v>1057</v>
      </c>
      <c r="AF607">
        <v>13</v>
      </c>
      <c r="AG607">
        <v>2646</v>
      </c>
      <c r="AH607">
        <v>924</v>
      </c>
      <c r="AI607">
        <v>0</v>
      </c>
      <c r="AN607">
        <v>23.21</v>
      </c>
      <c r="AP607" t="s">
        <v>59</v>
      </c>
      <c r="AS607">
        <v>27</v>
      </c>
      <c r="AU607">
        <v>16738</v>
      </c>
      <c r="AV607">
        <v>1284</v>
      </c>
      <c r="AW607">
        <v>21</v>
      </c>
      <c r="AX607">
        <v>17</v>
      </c>
      <c r="AZ607">
        <v>0</v>
      </c>
      <c r="BA607">
        <f t="shared" si="53"/>
        <v>4310</v>
      </c>
      <c r="BB607">
        <f t="shared" si="54"/>
        <v>9230</v>
      </c>
      <c r="BD607" t="e">
        <f t="shared" si="55"/>
        <v>#N/A</v>
      </c>
      <c r="BE607">
        <f t="shared" si="56"/>
        <v>1</v>
      </c>
    </row>
    <row r="608" spans="1:57" x14ac:dyDescent="0.25">
      <c r="A608" t="s">
        <v>603</v>
      </c>
      <c r="B608" t="s">
        <v>407</v>
      </c>
      <c r="C608" t="s">
        <v>408</v>
      </c>
      <c r="D608" t="s">
        <v>55</v>
      </c>
      <c r="E608" t="s">
        <v>56</v>
      </c>
      <c r="F608" s="1">
        <v>41237</v>
      </c>
      <c r="G608" s="1">
        <v>41234</v>
      </c>
      <c r="H608" s="1">
        <v>41236</v>
      </c>
      <c r="I608">
        <v>0</v>
      </c>
      <c r="J608">
        <v>273</v>
      </c>
      <c r="K608">
        <v>769</v>
      </c>
      <c r="L608">
        <v>55911</v>
      </c>
      <c r="M608" t="b">
        <v>0</v>
      </c>
      <c r="O608" t="s">
        <v>34</v>
      </c>
      <c r="P608" s="1">
        <v>41237</v>
      </c>
      <c r="Q608" t="b">
        <v>1</v>
      </c>
      <c r="R608" t="b">
        <v>0</v>
      </c>
      <c r="S608" t="b">
        <v>0</v>
      </c>
      <c r="T608">
        <v>8</v>
      </c>
      <c r="U608">
        <v>1</v>
      </c>
      <c r="V608">
        <v>0</v>
      </c>
      <c r="W608">
        <v>16</v>
      </c>
      <c r="X608">
        <v>0</v>
      </c>
      <c r="Y608">
        <v>0</v>
      </c>
      <c r="Z608">
        <v>0</v>
      </c>
      <c r="AA608">
        <v>0</v>
      </c>
      <c r="AB608">
        <v>4</v>
      </c>
      <c r="AC608">
        <v>0</v>
      </c>
      <c r="AD608">
        <v>0</v>
      </c>
      <c r="AE608">
        <v>917</v>
      </c>
      <c r="AF608">
        <v>7</v>
      </c>
      <c r="AG608">
        <v>2251</v>
      </c>
      <c r="AH608">
        <v>766</v>
      </c>
      <c r="AI608">
        <v>0</v>
      </c>
      <c r="AN608">
        <v>24.37</v>
      </c>
      <c r="AP608" t="s">
        <v>59</v>
      </c>
      <c r="AS608">
        <v>12</v>
      </c>
      <c r="AU608">
        <v>6628</v>
      </c>
      <c r="AV608">
        <v>492</v>
      </c>
      <c r="AW608">
        <v>20</v>
      </c>
      <c r="AX608">
        <v>16</v>
      </c>
      <c r="AZ608">
        <v>0</v>
      </c>
      <c r="BA608">
        <f t="shared" si="53"/>
        <v>3950</v>
      </c>
      <c r="BB608">
        <f t="shared" si="54"/>
        <v>9590</v>
      </c>
      <c r="BD608" t="e">
        <f t="shared" si="55"/>
        <v>#N/A</v>
      </c>
      <c r="BE608">
        <f t="shared" si="56"/>
        <v>0</v>
      </c>
    </row>
    <row r="609" spans="1:57" x14ac:dyDescent="0.25">
      <c r="A609" t="s">
        <v>605</v>
      </c>
      <c r="B609" t="s">
        <v>407</v>
      </c>
      <c r="C609" t="s">
        <v>408</v>
      </c>
      <c r="D609" t="s">
        <v>55</v>
      </c>
      <c r="E609" t="s">
        <v>56</v>
      </c>
      <c r="F609" s="1">
        <v>41221</v>
      </c>
      <c r="G609" s="1">
        <v>41215</v>
      </c>
      <c r="H609" s="1">
        <v>41220</v>
      </c>
      <c r="I609">
        <v>0</v>
      </c>
      <c r="J609">
        <v>496</v>
      </c>
      <c r="K609">
        <v>496</v>
      </c>
      <c r="L609">
        <v>55638</v>
      </c>
      <c r="M609" t="b">
        <v>0</v>
      </c>
      <c r="O609" t="s">
        <v>34</v>
      </c>
      <c r="P609" s="1">
        <v>41221</v>
      </c>
      <c r="Q609" t="b">
        <v>1</v>
      </c>
      <c r="R609" t="b">
        <v>0</v>
      </c>
      <c r="S609" t="b">
        <v>0</v>
      </c>
      <c r="T609">
        <v>4</v>
      </c>
      <c r="U609">
        <v>1</v>
      </c>
      <c r="V609">
        <v>0</v>
      </c>
      <c r="W609">
        <v>8</v>
      </c>
      <c r="X609">
        <v>0</v>
      </c>
      <c r="Y609">
        <v>0</v>
      </c>
      <c r="Z609">
        <v>0</v>
      </c>
      <c r="AA609">
        <v>0</v>
      </c>
      <c r="AB609">
        <v>3</v>
      </c>
      <c r="AC609">
        <v>1</v>
      </c>
      <c r="AD609">
        <v>0</v>
      </c>
      <c r="AE609">
        <v>971</v>
      </c>
      <c r="AF609">
        <v>7</v>
      </c>
      <c r="AG609">
        <v>2613</v>
      </c>
      <c r="AH609">
        <v>885</v>
      </c>
      <c r="AI609">
        <v>0</v>
      </c>
      <c r="AN609">
        <v>24.71</v>
      </c>
      <c r="AP609" t="s">
        <v>59</v>
      </c>
      <c r="AS609">
        <v>9</v>
      </c>
      <c r="AU609">
        <v>3348</v>
      </c>
      <c r="AV609">
        <v>312</v>
      </c>
      <c r="AW609">
        <v>19</v>
      </c>
      <c r="AX609">
        <v>15</v>
      </c>
      <c r="AZ609">
        <v>0</v>
      </c>
      <c r="BA609">
        <f t="shared" si="53"/>
        <v>3677</v>
      </c>
      <c r="BB609">
        <f t="shared" si="54"/>
        <v>9863</v>
      </c>
      <c r="BD609" t="e">
        <f t="shared" si="55"/>
        <v>#N/A</v>
      </c>
      <c r="BE609">
        <f t="shared" si="56"/>
        <v>0</v>
      </c>
    </row>
    <row r="610" spans="1:57" x14ac:dyDescent="0.25">
      <c r="A610" t="s">
        <v>607</v>
      </c>
      <c r="B610" t="s">
        <v>407</v>
      </c>
      <c r="C610" t="s">
        <v>408</v>
      </c>
      <c r="D610" t="s">
        <v>55</v>
      </c>
      <c r="E610" t="s">
        <v>56</v>
      </c>
      <c r="F610" s="1">
        <v>41195</v>
      </c>
      <c r="G610" s="1">
        <v>41192</v>
      </c>
      <c r="H610" s="1">
        <v>41194</v>
      </c>
      <c r="I610">
        <v>0</v>
      </c>
      <c r="J610">
        <v>249</v>
      </c>
      <c r="K610">
        <v>249</v>
      </c>
      <c r="L610">
        <v>55391</v>
      </c>
      <c r="M610" t="b">
        <v>0</v>
      </c>
      <c r="O610" t="s">
        <v>34</v>
      </c>
      <c r="P610" s="1">
        <v>41195</v>
      </c>
      <c r="Q610" t="b">
        <v>0</v>
      </c>
      <c r="R610" t="b">
        <v>0</v>
      </c>
      <c r="S610" t="b">
        <v>0</v>
      </c>
      <c r="T610">
        <v>5</v>
      </c>
      <c r="U610">
        <v>2</v>
      </c>
      <c r="V610">
        <v>0</v>
      </c>
      <c r="W610">
        <v>10</v>
      </c>
      <c r="X610">
        <v>0</v>
      </c>
      <c r="Y610">
        <v>1</v>
      </c>
      <c r="Z610">
        <v>0</v>
      </c>
      <c r="AA610">
        <v>0</v>
      </c>
      <c r="AB610">
        <v>3</v>
      </c>
      <c r="AC610">
        <v>0</v>
      </c>
      <c r="AD610">
        <v>0</v>
      </c>
      <c r="AE610">
        <v>1379</v>
      </c>
      <c r="AF610">
        <v>10</v>
      </c>
      <c r="AG610">
        <v>3519</v>
      </c>
      <c r="AH610">
        <v>1278</v>
      </c>
      <c r="AI610">
        <v>0</v>
      </c>
      <c r="AN610">
        <v>24.67</v>
      </c>
      <c r="AP610" t="s">
        <v>59</v>
      </c>
      <c r="AS610">
        <v>7</v>
      </c>
      <c r="AU610">
        <v>12428</v>
      </c>
      <c r="AV610">
        <v>827</v>
      </c>
      <c r="AW610">
        <v>21</v>
      </c>
      <c r="AX610">
        <v>17</v>
      </c>
      <c r="AZ610">
        <v>0</v>
      </c>
      <c r="BA610">
        <f t="shared" si="53"/>
        <v>3430</v>
      </c>
      <c r="BB610">
        <f t="shared" si="54"/>
        <v>10110</v>
      </c>
      <c r="BD610" t="e">
        <f t="shared" si="55"/>
        <v>#N/A</v>
      </c>
      <c r="BE610">
        <f t="shared" si="56"/>
        <v>0</v>
      </c>
    </row>
    <row r="611" spans="1:57" x14ac:dyDescent="0.25">
      <c r="A611" t="s">
        <v>609</v>
      </c>
      <c r="B611" t="s">
        <v>407</v>
      </c>
      <c r="C611" t="s">
        <v>408</v>
      </c>
      <c r="D611" t="s">
        <v>55</v>
      </c>
      <c r="E611" t="s">
        <v>56</v>
      </c>
      <c r="F611" s="1">
        <v>41178</v>
      </c>
      <c r="G611" s="1">
        <v>41174</v>
      </c>
      <c r="H611" s="1">
        <v>41177</v>
      </c>
      <c r="I611">
        <v>0</v>
      </c>
      <c r="J611">
        <v>1063</v>
      </c>
      <c r="K611">
        <v>1063</v>
      </c>
      <c r="L611">
        <v>55142</v>
      </c>
      <c r="M611" t="b">
        <v>1</v>
      </c>
      <c r="O611" t="s">
        <v>34</v>
      </c>
      <c r="P611" s="1">
        <v>41178</v>
      </c>
      <c r="Q611" t="b">
        <v>0</v>
      </c>
      <c r="R611" t="b">
        <v>0</v>
      </c>
      <c r="S611" t="b">
        <v>0</v>
      </c>
      <c r="T611">
        <v>4</v>
      </c>
      <c r="U611">
        <v>1</v>
      </c>
      <c r="V611">
        <v>1</v>
      </c>
      <c r="W611">
        <v>22</v>
      </c>
      <c r="X611">
        <v>0</v>
      </c>
      <c r="Y611">
        <v>1</v>
      </c>
      <c r="Z611">
        <v>0</v>
      </c>
      <c r="AA611">
        <v>1</v>
      </c>
      <c r="AB611">
        <v>3</v>
      </c>
      <c r="AC611">
        <v>2</v>
      </c>
      <c r="AD611">
        <v>0</v>
      </c>
      <c r="AE611">
        <v>921</v>
      </c>
      <c r="AF611">
        <v>7</v>
      </c>
      <c r="AG611">
        <v>2334</v>
      </c>
      <c r="AH611">
        <v>851</v>
      </c>
      <c r="AI611">
        <v>0</v>
      </c>
      <c r="AN611">
        <v>24.86</v>
      </c>
      <c r="AP611" t="s">
        <v>59</v>
      </c>
      <c r="AS611">
        <v>40</v>
      </c>
      <c r="AU611">
        <v>29233</v>
      </c>
      <c r="AV611">
        <v>5042</v>
      </c>
      <c r="AW611">
        <v>22</v>
      </c>
      <c r="AX611">
        <v>20</v>
      </c>
      <c r="AZ611">
        <v>0</v>
      </c>
      <c r="BA611">
        <f t="shared" si="53"/>
        <v>3181</v>
      </c>
      <c r="BB611">
        <f t="shared" si="54"/>
        <v>10359</v>
      </c>
      <c r="BD611" t="e">
        <f t="shared" si="55"/>
        <v>#N/A</v>
      </c>
      <c r="BE611">
        <f t="shared" si="56"/>
        <v>1</v>
      </c>
    </row>
    <row r="612" spans="1:57" x14ac:dyDescent="0.25">
      <c r="A612" t="s">
        <v>611</v>
      </c>
      <c r="B612" t="s">
        <v>407</v>
      </c>
      <c r="C612" t="s">
        <v>408</v>
      </c>
      <c r="D612" t="s">
        <v>55</v>
      </c>
      <c r="E612" t="s">
        <v>56</v>
      </c>
      <c r="F612" s="1">
        <v>41153</v>
      </c>
      <c r="G612" s="1">
        <v>41151</v>
      </c>
      <c r="H612" s="1">
        <v>41152</v>
      </c>
      <c r="I612">
        <v>0</v>
      </c>
      <c r="J612">
        <v>237</v>
      </c>
      <c r="K612">
        <v>780</v>
      </c>
      <c r="L612">
        <v>54859</v>
      </c>
      <c r="M612" t="b">
        <v>0</v>
      </c>
      <c r="O612" t="s">
        <v>34</v>
      </c>
      <c r="P612" s="1">
        <v>41153</v>
      </c>
      <c r="Q612" t="b">
        <v>0</v>
      </c>
      <c r="R612" t="b">
        <v>0</v>
      </c>
      <c r="S612" t="b">
        <v>0</v>
      </c>
      <c r="T612">
        <v>3</v>
      </c>
      <c r="U612">
        <v>1</v>
      </c>
      <c r="V612">
        <v>0</v>
      </c>
      <c r="W612">
        <v>17</v>
      </c>
      <c r="X612">
        <v>1</v>
      </c>
      <c r="Y612">
        <v>1</v>
      </c>
      <c r="Z612">
        <v>0</v>
      </c>
      <c r="AA612">
        <v>1</v>
      </c>
      <c r="AB612">
        <v>4</v>
      </c>
      <c r="AC612">
        <v>2</v>
      </c>
      <c r="AD612">
        <v>0</v>
      </c>
      <c r="AE612">
        <v>993</v>
      </c>
      <c r="AF612">
        <v>7</v>
      </c>
      <c r="AG612">
        <v>2473</v>
      </c>
      <c r="AH612">
        <v>865</v>
      </c>
      <c r="AI612">
        <v>0</v>
      </c>
      <c r="AN612">
        <v>24.8</v>
      </c>
      <c r="AP612" t="s">
        <v>59</v>
      </c>
      <c r="AS612">
        <v>21</v>
      </c>
      <c r="AU612">
        <v>9604</v>
      </c>
      <c r="AV612">
        <v>287</v>
      </c>
      <c r="AW612">
        <v>20</v>
      </c>
      <c r="AX612">
        <v>15</v>
      </c>
      <c r="AZ612">
        <v>0</v>
      </c>
      <c r="BA612">
        <f t="shared" si="53"/>
        <v>2898</v>
      </c>
      <c r="BB612">
        <f t="shared" si="54"/>
        <v>10642</v>
      </c>
      <c r="BD612" t="e">
        <f t="shared" si="55"/>
        <v>#N/A</v>
      </c>
      <c r="BE612">
        <f t="shared" si="56"/>
        <v>0</v>
      </c>
    </row>
    <row r="613" spans="1:57" x14ac:dyDescent="0.25">
      <c r="A613" t="s">
        <v>613</v>
      </c>
      <c r="B613" t="s">
        <v>407</v>
      </c>
      <c r="C613" t="s">
        <v>408</v>
      </c>
      <c r="D613" t="s">
        <v>55</v>
      </c>
      <c r="E613" t="s">
        <v>56</v>
      </c>
      <c r="F613" s="1">
        <v>41128</v>
      </c>
      <c r="G613" s="1">
        <v>41125</v>
      </c>
      <c r="H613" s="1">
        <v>41128</v>
      </c>
      <c r="I613">
        <v>0</v>
      </c>
      <c r="J613">
        <v>543</v>
      </c>
      <c r="K613">
        <v>543</v>
      </c>
      <c r="L613">
        <v>54622</v>
      </c>
      <c r="M613" t="b">
        <v>0</v>
      </c>
      <c r="O613" t="s">
        <v>34</v>
      </c>
      <c r="P613" s="1">
        <v>41128</v>
      </c>
      <c r="Q613" t="b">
        <v>0</v>
      </c>
      <c r="R613" t="b">
        <v>0</v>
      </c>
      <c r="S613" t="b">
        <v>0</v>
      </c>
      <c r="T613">
        <v>5</v>
      </c>
      <c r="U613">
        <v>1</v>
      </c>
      <c r="V613">
        <v>0</v>
      </c>
      <c r="W613">
        <v>15</v>
      </c>
      <c r="X613">
        <v>0</v>
      </c>
      <c r="Y613">
        <v>0</v>
      </c>
      <c r="Z613">
        <v>0</v>
      </c>
      <c r="AA613">
        <v>0</v>
      </c>
      <c r="AB613">
        <v>4</v>
      </c>
      <c r="AC613">
        <v>2</v>
      </c>
      <c r="AD613">
        <v>0</v>
      </c>
      <c r="AE613">
        <v>1150</v>
      </c>
      <c r="AF613">
        <v>7</v>
      </c>
      <c r="AG613">
        <v>2917</v>
      </c>
      <c r="AH613">
        <v>979</v>
      </c>
      <c r="AI613">
        <v>0</v>
      </c>
      <c r="AN613">
        <v>23.4</v>
      </c>
      <c r="AP613" t="s">
        <v>59</v>
      </c>
      <c r="AS613">
        <v>12</v>
      </c>
      <c r="AU613">
        <v>15505</v>
      </c>
      <c r="AV613">
        <v>1367</v>
      </c>
      <c r="AW613">
        <v>21</v>
      </c>
      <c r="AX613">
        <v>18</v>
      </c>
      <c r="AZ613">
        <v>0</v>
      </c>
      <c r="BA613">
        <f t="shared" si="53"/>
        <v>2661</v>
      </c>
      <c r="BB613">
        <f t="shared" si="54"/>
        <v>10879</v>
      </c>
      <c r="BD613" t="e">
        <f t="shared" si="55"/>
        <v>#N/A</v>
      </c>
      <c r="BE613">
        <f t="shared" si="56"/>
        <v>0</v>
      </c>
    </row>
    <row r="614" spans="1:57" x14ac:dyDescent="0.25">
      <c r="A614" t="s">
        <v>615</v>
      </c>
      <c r="B614" t="s">
        <v>407</v>
      </c>
      <c r="C614" t="s">
        <v>408</v>
      </c>
      <c r="D614" t="s">
        <v>55</v>
      </c>
      <c r="E614" t="s">
        <v>56</v>
      </c>
      <c r="F614" s="1">
        <v>41108</v>
      </c>
      <c r="G614" s="1">
        <v>41104</v>
      </c>
      <c r="H614" s="1">
        <v>41108</v>
      </c>
      <c r="I614">
        <v>0</v>
      </c>
      <c r="J614">
        <v>226</v>
      </c>
      <c r="K614">
        <v>226</v>
      </c>
      <c r="L614">
        <v>54305</v>
      </c>
      <c r="M614" t="b">
        <v>0</v>
      </c>
      <c r="O614" t="s">
        <v>34</v>
      </c>
      <c r="P614" s="1">
        <v>41108</v>
      </c>
      <c r="Q614" t="b">
        <v>0</v>
      </c>
      <c r="R614" t="b">
        <v>0</v>
      </c>
      <c r="S614" t="b">
        <v>0</v>
      </c>
      <c r="T614">
        <v>5</v>
      </c>
      <c r="U614">
        <v>2</v>
      </c>
      <c r="V614">
        <v>0</v>
      </c>
      <c r="W614">
        <v>10</v>
      </c>
      <c r="X614">
        <v>0</v>
      </c>
      <c r="Y614">
        <v>0</v>
      </c>
      <c r="Z614">
        <v>0</v>
      </c>
      <c r="AA614">
        <v>0</v>
      </c>
      <c r="AB614">
        <v>8</v>
      </c>
      <c r="AC614">
        <v>0</v>
      </c>
      <c r="AD614">
        <v>0</v>
      </c>
      <c r="AE614">
        <v>1309</v>
      </c>
      <c r="AF614">
        <v>10</v>
      </c>
      <c r="AG614">
        <v>3236</v>
      </c>
      <c r="AH614">
        <v>1113</v>
      </c>
      <c r="AI614">
        <v>0</v>
      </c>
      <c r="AN614">
        <v>24.4</v>
      </c>
      <c r="AP614" t="s">
        <v>59</v>
      </c>
      <c r="AS614">
        <v>9</v>
      </c>
      <c r="AU614">
        <v>11104</v>
      </c>
      <c r="AV614">
        <v>282</v>
      </c>
      <c r="AW614">
        <v>21</v>
      </c>
      <c r="AX614">
        <v>15</v>
      </c>
      <c r="AZ614">
        <v>0</v>
      </c>
      <c r="BA614">
        <f t="shared" si="53"/>
        <v>2344</v>
      </c>
      <c r="BB614">
        <f t="shared" si="54"/>
        <v>11196</v>
      </c>
      <c r="BD614" t="e">
        <f t="shared" si="55"/>
        <v>#N/A</v>
      </c>
      <c r="BE614">
        <f t="shared" si="56"/>
        <v>0</v>
      </c>
    </row>
    <row r="615" spans="1:57" x14ac:dyDescent="0.25">
      <c r="A615" t="s">
        <v>617</v>
      </c>
      <c r="B615" t="s">
        <v>407</v>
      </c>
      <c r="C615" t="s">
        <v>408</v>
      </c>
      <c r="D615" t="s">
        <v>55</v>
      </c>
      <c r="E615" t="s">
        <v>56</v>
      </c>
      <c r="F615" s="1">
        <v>41092</v>
      </c>
      <c r="G615" s="1">
        <v>41087</v>
      </c>
      <c r="H615" s="1">
        <v>41089</v>
      </c>
      <c r="I615">
        <v>0</v>
      </c>
      <c r="J615">
        <v>1127</v>
      </c>
      <c r="K615">
        <v>1127</v>
      </c>
      <c r="L615">
        <v>54079</v>
      </c>
      <c r="M615" t="b">
        <v>1</v>
      </c>
      <c r="O615" t="s">
        <v>34</v>
      </c>
      <c r="P615" s="1">
        <v>41092</v>
      </c>
      <c r="Q615" t="b">
        <v>0</v>
      </c>
      <c r="R615" t="b">
        <v>0</v>
      </c>
      <c r="S615" t="b">
        <v>0</v>
      </c>
      <c r="T615">
        <v>6</v>
      </c>
      <c r="U615">
        <v>1</v>
      </c>
      <c r="V615">
        <v>0</v>
      </c>
      <c r="W615">
        <v>24</v>
      </c>
      <c r="X615">
        <v>1</v>
      </c>
      <c r="Y615">
        <v>1</v>
      </c>
      <c r="Z615">
        <v>0</v>
      </c>
      <c r="AA615">
        <v>0</v>
      </c>
      <c r="AB615">
        <v>3</v>
      </c>
      <c r="AC615">
        <v>2</v>
      </c>
      <c r="AD615">
        <v>0</v>
      </c>
      <c r="AE615">
        <v>1113</v>
      </c>
      <c r="AF615">
        <v>8</v>
      </c>
      <c r="AG615">
        <v>2687</v>
      </c>
      <c r="AH615">
        <v>910</v>
      </c>
      <c r="AI615">
        <v>1</v>
      </c>
      <c r="AN615">
        <v>24.2</v>
      </c>
      <c r="AP615" t="s">
        <v>59</v>
      </c>
      <c r="AS615">
        <v>19</v>
      </c>
      <c r="AU615">
        <v>8909</v>
      </c>
      <c r="AV615">
        <v>267</v>
      </c>
      <c r="AW615">
        <v>20</v>
      </c>
      <c r="AX615">
        <v>15</v>
      </c>
      <c r="AZ615">
        <v>0</v>
      </c>
      <c r="BA615">
        <f t="shared" si="53"/>
        <v>2118</v>
      </c>
      <c r="BB615">
        <f t="shared" si="54"/>
        <v>11422</v>
      </c>
      <c r="BD615" t="e">
        <f t="shared" si="55"/>
        <v>#N/A</v>
      </c>
      <c r="BE615">
        <f t="shared" si="56"/>
        <v>1</v>
      </c>
    </row>
    <row r="616" spans="1:57" x14ac:dyDescent="0.25">
      <c r="A616" t="s">
        <v>619</v>
      </c>
      <c r="B616" t="s">
        <v>407</v>
      </c>
      <c r="C616" t="s">
        <v>408</v>
      </c>
      <c r="D616" t="s">
        <v>55</v>
      </c>
      <c r="E616" t="s">
        <v>56</v>
      </c>
      <c r="F616" s="1">
        <v>41061</v>
      </c>
      <c r="G616" s="1">
        <v>41058</v>
      </c>
      <c r="H616" s="1">
        <v>41060</v>
      </c>
      <c r="I616">
        <v>0</v>
      </c>
      <c r="J616">
        <v>811</v>
      </c>
      <c r="K616">
        <v>811</v>
      </c>
      <c r="L616">
        <v>53763</v>
      </c>
      <c r="M616" t="b">
        <v>0</v>
      </c>
      <c r="O616" t="s">
        <v>34</v>
      </c>
      <c r="P616" s="1">
        <v>41061</v>
      </c>
      <c r="Q616" t="b">
        <v>0</v>
      </c>
      <c r="R616" t="b">
        <v>0</v>
      </c>
      <c r="S616" t="b">
        <v>0</v>
      </c>
      <c r="T616">
        <v>5</v>
      </c>
      <c r="U616">
        <v>1</v>
      </c>
      <c r="V616">
        <v>0</v>
      </c>
      <c r="W616">
        <v>15</v>
      </c>
      <c r="X616">
        <v>1</v>
      </c>
      <c r="Y616">
        <v>1</v>
      </c>
      <c r="Z616">
        <v>0</v>
      </c>
      <c r="AA616">
        <v>2</v>
      </c>
      <c r="AB616">
        <v>7</v>
      </c>
      <c r="AC616">
        <v>2</v>
      </c>
      <c r="AD616">
        <v>0</v>
      </c>
      <c r="AE616">
        <v>937</v>
      </c>
      <c r="AF616">
        <v>6</v>
      </c>
      <c r="AG616">
        <v>2314</v>
      </c>
      <c r="AH616">
        <v>825</v>
      </c>
      <c r="AI616">
        <v>1</v>
      </c>
      <c r="AN616">
        <v>23</v>
      </c>
      <c r="AP616" t="s">
        <v>59</v>
      </c>
      <c r="AS616">
        <v>21</v>
      </c>
      <c r="AU616">
        <v>10405</v>
      </c>
      <c r="AV616">
        <v>571</v>
      </c>
      <c r="AW616">
        <v>21</v>
      </c>
      <c r="AX616">
        <v>16</v>
      </c>
      <c r="AZ616">
        <v>0</v>
      </c>
      <c r="BA616">
        <f t="shared" si="53"/>
        <v>1802</v>
      </c>
      <c r="BB616">
        <f t="shared" si="54"/>
        <v>11738</v>
      </c>
      <c r="BD616" t="e">
        <f t="shared" si="55"/>
        <v>#N/A</v>
      </c>
      <c r="BE616">
        <f t="shared" si="56"/>
        <v>0</v>
      </c>
    </row>
    <row r="617" spans="1:57" x14ac:dyDescent="0.25">
      <c r="A617" t="s">
        <v>621</v>
      </c>
      <c r="B617" t="s">
        <v>407</v>
      </c>
      <c r="C617" t="s">
        <v>408</v>
      </c>
      <c r="D617" t="s">
        <v>55</v>
      </c>
      <c r="E617" t="s">
        <v>56</v>
      </c>
      <c r="F617" s="1">
        <v>41046</v>
      </c>
      <c r="G617" s="1">
        <v>41041</v>
      </c>
      <c r="H617" s="1">
        <v>41044</v>
      </c>
      <c r="I617">
        <v>0</v>
      </c>
      <c r="J617">
        <v>559</v>
      </c>
      <c r="K617">
        <v>559</v>
      </c>
      <c r="L617">
        <v>53511</v>
      </c>
      <c r="M617" t="b">
        <v>0</v>
      </c>
      <c r="O617" t="s">
        <v>34</v>
      </c>
      <c r="P617" s="1">
        <v>41046</v>
      </c>
      <c r="Q617" t="b">
        <v>0</v>
      </c>
      <c r="R617" t="b">
        <v>0</v>
      </c>
      <c r="S617" t="b">
        <v>0</v>
      </c>
      <c r="T617">
        <v>4</v>
      </c>
      <c r="U617">
        <v>1</v>
      </c>
      <c r="V617">
        <v>0</v>
      </c>
      <c r="W617">
        <v>12</v>
      </c>
      <c r="X617">
        <v>0</v>
      </c>
      <c r="Y617">
        <v>1</v>
      </c>
      <c r="Z617">
        <v>0</v>
      </c>
      <c r="AA617">
        <v>2</v>
      </c>
      <c r="AB617">
        <v>2</v>
      </c>
      <c r="AC617">
        <v>0</v>
      </c>
      <c r="AD617">
        <v>0</v>
      </c>
      <c r="AE617">
        <v>996</v>
      </c>
      <c r="AF617">
        <v>7</v>
      </c>
      <c r="AG617">
        <v>2437</v>
      </c>
      <c r="AH617">
        <v>862</v>
      </c>
      <c r="AI617">
        <v>0</v>
      </c>
      <c r="AN617">
        <v>23.1</v>
      </c>
      <c r="AP617" t="s">
        <v>59</v>
      </c>
      <c r="AS617">
        <v>15</v>
      </c>
      <c r="AU617">
        <v>10277</v>
      </c>
      <c r="AV617">
        <v>519</v>
      </c>
      <c r="AW617">
        <v>21</v>
      </c>
      <c r="AX617">
        <v>16</v>
      </c>
      <c r="AZ617">
        <v>0</v>
      </c>
      <c r="BA617">
        <f t="shared" si="53"/>
        <v>1550</v>
      </c>
      <c r="BB617">
        <f t="shared" si="54"/>
        <v>11990</v>
      </c>
      <c r="BD617" t="e">
        <f t="shared" si="55"/>
        <v>#N/A</v>
      </c>
      <c r="BE617">
        <f t="shared" si="56"/>
        <v>0</v>
      </c>
    </row>
    <row r="618" spans="1:57" x14ac:dyDescent="0.25">
      <c r="A618" t="s">
        <v>623</v>
      </c>
      <c r="B618" t="s">
        <v>407</v>
      </c>
      <c r="C618" t="s">
        <v>408</v>
      </c>
      <c r="D618" t="s">
        <v>55</v>
      </c>
      <c r="E618" t="s">
        <v>56</v>
      </c>
      <c r="F618" s="1">
        <v>41026</v>
      </c>
      <c r="G618" s="1">
        <v>41021</v>
      </c>
      <c r="H618" s="1">
        <v>41025</v>
      </c>
      <c r="I618">
        <v>0</v>
      </c>
      <c r="J618">
        <v>303</v>
      </c>
      <c r="K618">
        <v>303</v>
      </c>
      <c r="L618">
        <v>53255</v>
      </c>
      <c r="M618" t="b">
        <v>0</v>
      </c>
      <c r="O618" t="s">
        <v>34</v>
      </c>
      <c r="P618" s="1">
        <v>41026</v>
      </c>
      <c r="Q618" t="b">
        <v>0</v>
      </c>
      <c r="R618" t="b">
        <v>0</v>
      </c>
      <c r="S618" t="b">
        <v>0</v>
      </c>
      <c r="T618">
        <v>4</v>
      </c>
      <c r="U618">
        <v>1</v>
      </c>
      <c r="V618">
        <v>0</v>
      </c>
      <c r="W618">
        <v>10</v>
      </c>
      <c r="X618">
        <v>0</v>
      </c>
      <c r="Y618">
        <v>0</v>
      </c>
      <c r="Z618">
        <v>0</v>
      </c>
      <c r="AA618">
        <v>1</v>
      </c>
      <c r="AB618">
        <v>7</v>
      </c>
      <c r="AC618">
        <v>3</v>
      </c>
      <c r="AD618">
        <v>0</v>
      </c>
      <c r="AE618">
        <v>1061</v>
      </c>
      <c r="AF618">
        <v>7</v>
      </c>
      <c r="AG618">
        <v>2625</v>
      </c>
      <c r="AH618">
        <v>952</v>
      </c>
      <c r="AI618">
        <v>0</v>
      </c>
      <c r="AN618">
        <v>23.8</v>
      </c>
      <c r="AP618" t="s">
        <v>59</v>
      </c>
      <c r="AS618">
        <v>13</v>
      </c>
      <c r="AU618">
        <v>7535</v>
      </c>
      <c r="AV618">
        <v>172</v>
      </c>
      <c r="AW618">
        <v>20</v>
      </c>
      <c r="AX618">
        <v>15</v>
      </c>
      <c r="AZ618">
        <v>0</v>
      </c>
      <c r="BA618">
        <f t="shared" si="53"/>
        <v>1294</v>
      </c>
      <c r="BB618">
        <f t="shared" si="54"/>
        <v>12246</v>
      </c>
      <c r="BD618" t="e">
        <f t="shared" si="55"/>
        <v>#N/A</v>
      </c>
      <c r="BE618">
        <f t="shared" si="56"/>
        <v>0</v>
      </c>
    </row>
    <row r="619" spans="1:57" x14ac:dyDescent="0.25">
      <c r="A619" t="s">
        <v>625</v>
      </c>
      <c r="B619" t="s">
        <v>407</v>
      </c>
      <c r="C619" t="s">
        <v>408</v>
      </c>
      <c r="D619" t="s">
        <v>55</v>
      </c>
      <c r="E619" t="s">
        <v>56</v>
      </c>
      <c r="F619" s="1">
        <v>41002</v>
      </c>
      <c r="G619" s="1">
        <v>40997</v>
      </c>
      <c r="H619" s="1">
        <v>41001</v>
      </c>
      <c r="I619">
        <v>0</v>
      </c>
      <c r="J619">
        <v>572</v>
      </c>
      <c r="K619">
        <v>991</v>
      </c>
      <c r="L619">
        <v>52952</v>
      </c>
      <c r="M619" t="b">
        <v>1</v>
      </c>
      <c r="O619" t="s">
        <v>34</v>
      </c>
      <c r="P619" s="1">
        <v>41002</v>
      </c>
      <c r="Q619" t="b">
        <v>0</v>
      </c>
      <c r="R619" t="b">
        <v>0</v>
      </c>
      <c r="S619" t="b">
        <v>0</v>
      </c>
      <c r="T619">
        <v>15</v>
      </c>
      <c r="U619">
        <v>2</v>
      </c>
      <c r="V619">
        <v>1</v>
      </c>
      <c r="W619">
        <v>36</v>
      </c>
      <c r="X619">
        <v>0</v>
      </c>
      <c r="Y619">
        <v>3</v>
      </c>
      <c r="Z619">
        <v>1</v>
      </c>
      <c r="AA619">
        <v>2</v>
      </c>
      <c r="AB619">
        <v>4</v>
      </c>
      <c r="AC619">
        <v>0</v>
      </c>
      <c r="AD619">
        <v>0</v>
      </c>
      <c r="AE619">
        <v>1091</v>
      </c>
      <c r="AF619">
        <v>8</v>
      </c>
      <c r="AG619">
        <v>2672</v>
      </c>
      <c r="AH619">
        <v>914</v>
      </c>
      <c r="AI619">
        <v>1</v>
      </c>
      <c r="AN619">
        <v>23.3</v>
      </c>
      <c r="AP619" t="s">
        <v>59</v>
      </c>
      <c r="AS619">
        <v>36</v>
      </c>
      <c r="AU619">
        <v>16805</v>
      </c>
      <c r="AV619">
        <v>5324</v>
      </c>
      <c r="AW619">
        <v>21</v>
      </c>
      <c r="AX619">
        <v>20</v>
      </c>
      <c r="AZ619">
        <v>0</v>
      </c>
      <c r="BA619">
        <f t="shared" si="53"/>
        <v>991</v>
      </c>
      <c r="BB619">
        <f t="shared" si="54"/>
        <v>12549</v>
      </c>
      <c r="BD619" t="e">
        <f t="shared" si="55"/>
        <v>#N/A</v>
      </c>
      <c r="BE619">
        <f t="shared" si="56"/>
        <v>1</v>
      </c>
    </row>
    <row r="620" spans="1:57" x14ac:dyDescent="0.25">
      <c r="A620" t="s">
        <v>627</v>
      </c>
      <c r="B620" t="s">
        <v>407</v>
      </c>
      <c r="C620" t="s">
        <v>408</v>
      </c>
      <c r="D620" t="s">
        <v>55</v>
      </c>
      <c r="E620" t="s">
        <v>56</v>
      </c>
      <c r="F620" s="1">
        <v>40978</v>
      </c>
      <c r="G620" s="1">
        <v>40972</v>
      </c>
      <c r="H620" s="1">
        <v>40977</v>
      </c>
      <c r="I620">
        <v>0</v>
      </c>
      <c r="J620">
        <v>265</v>
      </c>
      <c r="K620">
        <v>684</v>
      </c>
      <c r="L620">
        <v>52645</v>
      </c>
      <c r="M620" t="b">
        <v>0</v>
      </c>
      <c r="O620" t="s">
        <v>34</v>
      </c>
      <c r="P620" s="1">
        <v>40978</v>
      </c>
      <c r="Q620" t="b">
        <v>0</v>
      </c>
      <c r="R620" t="b">
        <v>0</v>
      </c>
      <c r="S620" t="b">
        <v>0</v>
      </c>
      <c r="T620">
        <v>13</v>
      </c>
      <c r="U620">
        <v>2</v>
      </c>
      <c r="V620">
        <v>0</v>
      </c>
      <c r="W620">
        <v>25</v>
      </c>
      <c r="X620">
        <v>0</v>
      </c>
      <c r="Y620">
        <v>1</v>
      </c>
      <c r="Z620">
        <v>0</v>
      </c>
      <c r="AA620">
        <v>0</v>
      </c>
      <c r="AB620">
        <v>4</v>
      </c>
      <c r="AC620">
        <v>0</v>
      </c>
      <c r="AD620">
        <v>0</v>
      </c>
      <c r="AE620">
        <v>1014</v>
      </c>
      <c r="AF620">
        <v>8</v>
      </c>
      <c r="AG620">
        <v>2505</v>
      </c>
      <c r="AH620">
        <v>807</v>
      </c>
      <c r="AI620">
        <v>0</v>
      </c>
      <c r="AN620">
        <v>23.7</v>
      </c>
      <c r="AP620" t="s">
        <v>59</v>
      </c>
      <c r="AS620">
        <v>66</v>
      </c>
      <c r="AU620">
        <v>36810</v>
      </c>
      <c r="AV620">
        <v>11429</v>
      </c>
      <c r="AW620">
        <v>22</v>
      </c>
      <c r="AX620">
        <v>21</v>
      </c>
      <c r="AZ620">
        <v>0</v>
      </c>
      <c r="BA620">
        <f t="shared" si="53"/>
        <v>684</v>
      </c>
      <c r="BB620">
        <f t="shared" si="54"/>
        <v>12856</v>
      </c>
      <c r="BD620" t="e">
        <f t="shared" si="55"/>
        <v>#N/A</v>
      </c>
      <c r="BE620">
        <f t="shared" si="56"/>
        <v>0</v>
      </c>
    </row>
    <row r="621" spans="1:57" x14ac:dyDescent="0.25">
      <c r="A621" t="s">
        <v>629</v>
      </c>
      <c r="B621" t="s">
        <v>407</v>
      </c>
      <c r="C621" t="s">
        <v>408</v>
      </c>
      <c r="D621" t="s">
        <v>55</v>
      </c>
      <c r="E621" t="s">
        <v>56</v>
      </c>
      <c r="F621" s="1">
        <v>40717</v>
      </c>
      <c r="G621" s="1">
        <v>40713</v>
      </c>
      <c r="H621" s="1">
        <v>40716</v>
      </c>
      <c r="I621">
        <v>0</v>
      </c>
      <c r="J621">
        <v>307</v>
      </c>
      <c r="K621">
        <v>307</v>
      </c>
      <c r="L621">
        <v>52268</v>
      </c>
      <c r="M621" t="b">
        <v>0</v>
      </c>
      <c r="O621" t="s">
        <v>34</v>
      </c>
      <c r="P621" s="1">
        <v>40717</v>
      </c>
      <c r="Q621" t="b">
        <v>0</v>
      </c>
      <c r="R621" t="b">
        <v>0</v>
      </c>
      <c r="S621" t="b">
        <v>0</v>
      </c>
      <c r="T621">
        <v>6</v>
      </c>
      <c r="U621">
        <v>1</v>
      </c>
      <c r="V621">
        <v>0</v>
      </c>
      <c r="W621">
        <v>9</v>
      </c>
      <c r="X621">
        <v>0</v>
      </c>
      <c r="Y621">
        <v>1</v>
      </c>
      <c r="Z621">
        <v>0</v>
      </c>
      <c r="AA621">
        <v>0</v>
      </c>
      <c r="AB621">
        <v>3</v>
      </c>
      <c r="AC621">
        <v>4</v>
      </c>
      <c r="AD621">
        <v>0</v>
      </c>
      <c r="AE621">
        <v>1678</v>
      </c>
      <c r="AF621">
        <v>11</v>
      </c>
      <c r="AG621">
        <v>4024</v>
      </c>
      <c r="AH621">
        <v>1421</v>
      </c>
      <c r="AI621">
        <v>0</v>
      </c>
      <c r="AN621">
        <v>25.6</v>
      </c>
      <c r="AP621" t="s">
        <v>59</v>
      </c>
      <c r="AS621">
        <v>3</v>
      </c>
      <c r="AU621">
        <v>5074</v>
      </c>
      <c r="AV621">
        <v>456</v>
      </c>
      <c r="AW621">
        <v>20</v>
      </c>
      <c r="AX621">
        <v>16</v>
      </c>
      <c r="AZ621">
        <v>0</v>
      </c>
      <c r="BA621">
        <f>L621-$L$622</f>
        <v>307</v>
      </c>
      <c r="BB621">
        <f t="shared" si="54"/>
        <v>13233</v>
      </c>
      <c r="BD621" t="e">
        <f t="shared" si="55"/>
        <v>#N/A</v>
      </c>
      <c r="BE621">
        <f t="shared" si="56"/>
        <v>0</v>
      </c>
    </row>
    <row r="622" spans="1:57" x14ac:dyDescent="0.25">
      <c r="A622" t="s">
        <v>631</v>
      </c>
      <c r="B622" t="s">
        <v>407</v>
      </c>
      <c r="C622" t="s">
        <v>408</v>
      </c>
      <c r="D622" t="s">
        <v>55</v>
      </c>
      <c r="E622" t="s">
        <v>56</v>
      </c>
      <c r="F622" s="1">
        <v>40695</v>
      </c>
      <c r="G622" s="1">
        <v>40692</v>
      </c>
      <c r="H622" s="1">
        <v>40695</v>
      </c>
      <c r="I622">
        <v>0</v>
      </c>
      <c r="J622">
        <v>0</v>
      </c>
      <c r="K622">
        <v>1187</v>
      </c>
      <c r="L622">
        <v>51961</v>
      </c>
      <c r="M622" t="b">
        <v>1</v>
      </c>
      <c r="O622" t="s">
        <v>34</v>
      </c>
      <c r="P622" s="1">
        <v>40695</v>
      </c>
      <c r="Q622" t="b">
        <v>0</v>
      </c>
      <c r="R622" t="b">
        <v>0</v>
      </c>
      <c r="S622" t="b">
        <v>0</v>
      </c>
      <c r="T622">
        <v>10</v>
      </c>
      <c r="U622">
        <v>1</v>
      </c>
      <c r="V622">
        <v>1</v>
      </c>
      <c r="W622">
        <v>22</v>
      </c>
      <c r="X622">
        <v>0</v>
      </c>
      <c r="Y622">
        <v>4</v>
      </c>
      <c r="Z622">
        <v>0</v>
      </c>
      <c r="AA622">
        <v>0</v>
      </c>
      <c r="AB622">
        <v>7</v>
      </c>
      <c r="AC622">
        <v>4</v>
      </c>
      <c r="AD622">
        <v>0</v>
      </c>
      <c r="AE622">
        <v>1292</v>
      </c>
      <c r="AF622">
        <v>9</v>
      </c>
      <c r="AG622">
        <v>3260</v>
      </c>
      <c r="AH622">
        <v>1069</v>
      </c>
      <c r="AI622">
        <v>0</v>
      </c>
      <c r="AN622">
        <v>25.7</v>
      </c>
      <c r="AP622" t="s">
        <v>59</v>
      </c>
      <c r="AS622">
        <v>8</v>
      </c>
      <c r="AU622">
        <v>6268</v>
      </c>
      <c r="AV622">
        <v>385</v>
      </c>
      <c r="AW622">
        <v>20</v>
      </c>
      <c r="AX622">
        <v>16</v>
      </c>
      <c r="AZ622">
        <v>1</v>
      </c>
      <c r="BA622">
        <f t="shared" ref="BA622:BA648" si="57">L622-$L$650</f>
        <v>9021</v>
      </c>
      <c r="BB622">
        <f>$BA$622-BA622</f>
        <v>0</v>
      </c>
      <c r="BD622" t="e">
        <f t="shared" si="55"/>
        <v>#N/A</v>
      </c>
      <c r="BE622">
        <f t="shared" si="56"/>
        <v>1</v>
      </c>
    </row>
    <row r="623" spans="1:57" x14ac:dyDescent="0.25">
      <c r="A623" t="s">
        <v>633</v>
      </c>
      <c r="B623" t="s">
        <v>407</v>
      </c>
      <c r="C623" t="s">
        <v>408</v>
      </c>
      <c r="D623" t="s">
        <v>55</v>
      </c>
      <c r="E623" t="s">
        <v>56</v>
      </c>
      <c r="F623" s="1">
        <v>40681</v>
      </c>
      <c r="G623" s="1">
        <v>40675</v>
      </c>
      <c r="H623" s="1">
        <v>40679</v>
      </c>
      <c r="I623">
        <v>0</v>
      </c>
      <c r="J623">
        <v>902</v>
      </c>
      <c r="K623">
        <v>902</v>
      </c>
      <c r="L623">
        <v>51676</v>
      </c>
      <c r="M623" t="b">
        <v>0</v>
      </c>
      <c r="O623" t="s">
        <v>34</v>
      </c>
      <c r="P623" s="1">
        <v>40681</v>
      </c>
      <c r="Q623" t="b">
        <v>0</v>
      </c>
      <c r="R623" t="b">
        <v>0</v>
      </c>
      <c r="S623" t="b">
        <v>0</v>
      </c>
      <c r="T623">
        <v>12</v>
      </c>
      <c r="U623">
        <v>2</v>
      </c>
      <c r="V623">
        <v>0</v>
      </c>
      <c r="W623">
        <v>31</v>
      </c>
      <c r="X623">
        <v>0</v>
      </c>
      <c r="Y623">
        <v>3</v>
      </c>
      <c r="Z623">
        <v>1</v>
      </c>
      <c r="AA623">
        <v>0</v>
      </c>
      <c r="AB623">
        <v>3</v>
      </c>
      <c r="AC623">
        <v>2</v>
      </c>
      <c r="AD623">
        <v>0</v>
      </c>
      <c r="AE623">
        <v>1375</v>
      </c>
      <c r="AF623">
        <v>11</v>
      </c>
      <c r="AG623">
        <v>3947</v>
      </c>
      <c r="AH623">
        <v>1313</v>
      </c>
      <c r="AI623">
        <v>0</v>
      </c>
      <c r="AN623">
        <v>24.5</v>
      </c>
      <c r="AP623" t="s">
        <v>59</v>
      </c>
      <c r="AS623">
        <v>20</v>
      </c>
      <c r="AU623">
        <v>7148</v>
      </c>
      <c r="AV623">
        <v>295</v>
      </c>
      <c r="AW623">
        <v>20</v>
      </c>
      <c r="AX623">
        <v>15</v>
      </c>
      <c r="AZ623">
        <v>0</v>
      </c>
      <c r="BA623">
        <f t="shared" si="57"/>
        <v>8736</v>
      </c>
      <c r="BB623">
        <f t="shared" ref="BB623:BB649" si="58">$BA$622-BA623</f>
        <v>285</v>
      </c>
      <c r="BD623" t="e">
        <f t="shared" si="55"/>
        <v>#N/A</v>
      </c>
      <c r="BE623">
        <f t="shared" si="56"/>
        <v>0</v>
      </c>
    </row>
    <row r="624" spans="1:57" x14ac:dyDescent="0.25">
      <c r="A624" t="s">
        <v>635</v>
      </c>
      <c r="B624" t="s">
        <v>407</v>
      </c>
      <c r="C624" t="s">
        <v>408</v>
      </c>
      <c r="D624" t="s">
        <v>55</v>
      </c>
      <c r="E624" t="s">
        <v>56</v>
      </c>
      <c r="F624" s="1">
        <v>40662</v>
      </c>
      <c r="G624" s="1">
        <v>40655</v>
      </c>
      <c r="H624" s="1">
        <v>40661</v>
      </c>
      <c r="I624">
        <v>0</v>
      </c>
      <c r="J624">
        <v>606</v>
      </c>
      <c r="K624">
        <v>606</v>
      </c>
      <c r="L624">
        <v>51380</v>
      </c>
      <c r="M624" t="b">
        <v>0</v>
      </c>
      <c r="O624" t="s">
        <v>34</v>
      </c>
      <c r="P624" s="1">
        <v>40662</v>
      </c>
      <c r="Q624" t="b">
        <v>0</v>
      </c>
      <c r="R624" t="b">
        <v>0</v>
      </c>
      <c r="S624" t="b">
        <v>0</v>
      </c>
      <c r="T624">
        <v>11</v>
      </c>
      <c r="U624">
        <v>2</v>
      </c>
      <c r="V624">
        <v>0</v>
      </c>
      <c r="W624">
        <v>32</v>
      </c>
      <c r="X624">
        <v>0</v>
      </c>
      <c r="Y624">
        <v>3</v>
      </c>
      <c r="Z624">
        <v>0</v>
      </c>
      <c r="AA624">
        <v>0</v>
      </c>
      <c r="AB624">
        <v>7</v>
      </c>
      <c r="AC624">
        <v>1</v>
      </c>
      <c r="AD624">
        <v>0</v>
      </c>
      <c r="AE624">
        <v>1364</v>
      </c>
      <c r="AF624">
        <v>9</v>
      </c>
      <c r="AG624">
        <v>3416</v>
      </c>
      <c r="AH624">
        <v>1130</v>
      </c>
      <c r="AI624">
        <v>0</v>
      </c>
      <c r="AN624">
        <v>24.7</v>
      </c>
      <c r="AP624" t="s">
        <v>59</v>
      </c>
      <c r="AS624">
        <v>39</v>
      </c>
      <c r="AU624">
        <v>35744</v>
      </c>
      <c r="AV624">
        <v>854</v>
      </c>
      <c r="AW624">
        <v>22</v>
      </c>
      <c r="AX624">
        <v>17</v>
      </c>
      <c r="AZ624">
        <v>0</v>
      </c>
      <c r="BA624">
        <f t="shared" si="57"/>
        <v>8440</v>
      </c>
      <c r="BB624">
        <f t="shared" si="58"/>
        <v>581</v>
      </c>
      <c r="BD624" t="e">
        <f t="shared" si="55"/>
        <v>#N/A</v>
      </c>
      <c r="BE624">
        <f t="shared" si="56"/>
        <v>0</v>
      </c>
    </row>
    <row r="625" spans="1:57" x14ac:dyDescent="0.25">
      <c r="A625" t="s">
        <v>637</v>
      </c>
      <c r="B625" t="s">
        <v>407</v>
      </c>
      <c r="C625" t="s">
        <v>408</v>
      </c>
      <c r="D625" t="s">
        <v>55</v>
      </c>
      <c r="E625" t="s">
        <v>56</v>
      </c>
      <c r="F625" s="1">
        <v>40642</v>
      </c>
      <c r="G625" s="1">
        <v>40635</v>
      </c>
      <c r="H625" s="1">
        <v>40641</v>
      </c>
      <c r="I625">
        <v>0</v>
      </c>
      <c r="J625">
        <v>312</v>
      </c>
      <c r="K625">
        <v>312</v>
      </c>
      <c r="L625">
        <v>51086</v>
      </c>
      <c r="M625" t="b">
        <v>0</v>
      </c>
      <c r="O625" t="s">
        <v>34</v>
      </c>
      <c r="P625" s="1">
        <v>40642</v>
      </c>
      <c r="Q625" t="b">
        <v>0</v>
      </c>
      <c r="R625" t="b">
        <v>0</v>
      </c>
      <c r="S625" t="b">
        <v>0</v>
      </c>
      <c r="T625">
        <v>10</v>
      </c>
      <c r="U625">
        <v>1</v>
      </c>
      <c r="V625">
        <v>0</v>
      </c>
      <c r="W625">
        <v>24</v>
      </c>
      <c r="X625">
        <v>0</v>
      </c>
      <c r="Y625">
        <v>2</v>
      </c>
      <c r="Z625">
        <v>0</v>
      </c>
      <c r="AA625">
        <v>0</v>
      </c>
      <c r="AB625">
        <v>4</v>
      </c>
      <c r="AC625">
        <v>2</v>
      </c>
      <c r="AD625">
        <v>0</v>
      </c>
      <c r="AE625">
        <v>1268</v>
      </c>
      <c r="AF625">
        <v>9</v>
      </c>
      <c r="AG625">
        <v>3115</v>
      </c>
      <c r="AH625">
        <v>1075</v>
      </c>
      <c r="AI625">
        <v>1</v>
      </c>
      <c r="AN625">
        <v>24.6</v>
      </c>
      <c r="AP625" t="s">
        <v>59</v>
      </c>
      <c r="AS625">
        <v>14</v>
      </c>
      <c r="AU625">
        <v>42537</v>
      </c>
      <c r="AV625">
        <v>1565</v>
      </c>
      <c r="AW625">
        <v>23</v>
      </c>
      <c r="AX625">
        <v>18</v>
      </c>
      <c r="AZ625">
        <v>0</v>
      </c>
      <c r="BA625">
        <f t="shared" si="57"/>
        <v>8146</v>
      </c>
      <c r="BB625">
        <f t="shared" si="58"/>
        <v>875</v>
      </c>
      <c r="BD625" t="e">
        <f t="shared" si="55"/>
        <v>#N/A</v>
      </c>
      <c r="BE625">
        <f t="shared" si="56"/>
        <v>0</v>
      </c>
    </row>
    <row r="626" spans="1:57" x14ac:dyDescent="0.25">
      <c r="A626" t="s">
        <v>639</v>
      </c>
      <c r="B626" t="s">
        <v>407</v>
      </c>
      <c r="C626" t="s">
        <v>408</v>
      </c>
      <c r="D626" t="s">
        <v>55</v>
      </c>
      <c r="E626" t="s">
        <v>56</v>
      </c>
      <c r="F626" s="1">
        <v>40612</v>
      </c>
      <c r="G626" s="1">
        <v>40607</v>
      </c>
      <c r="H626" s="1">
        <v>40612</v>
      </c>
      <c r="I626">
        <v>0</v>
      </c>
      <c r="J626">
        <v>1184</v>
      </c>
      <c r="K626">
        <v>1184</v>
      </c>
      <c r="L626">
        <v>50774</v>
      </c>
      <c r="M626" t="b">
        <v>1</v>
      </c>
      <c r="O626" t="s">
        <v>34</v>
      </c>
      <c r="P626" s="1">
        <v>40612</v>
      </c>
      <c r="Q626" t="b">
        <v>0</v>
      </c>
      <c r="R626" t="b">
        <v>0</v>
      </c>
      <c r="S626" t="b">
        <v>0</v>
      </c>
      <c r="T626">
        <v>8</v>
      </c>
      <c r="U626">
        <v>2</v>
      </c>
      <c r="V626">
        <v>1</v>
      </c>
      <c r="W626">
        <v>47</v>
      </c>
      <c r="X626">
        <v>1</v>
      </c>
      <c r="Y626">
        <v>4</v>
      </c>
      <c r="Z626">
        <v>0</v>
      </c>
      <c r="AA626">
        <v>4</v>
      </c>
      <c r="AB626">
        <v>2</v>
      </c>
      <c r="AC626">
        <v>1</v>
      </c>
      <c r="AD626">
        <v>0</v>
      </c>
      <c r="AE626">
        <v>1171</v>
      </c>
      <c r="AF626">
        <v>9</v>
      </c>
      <c r="AG626">
        <v>2925</v>
      </c>
      <c r="AH626">
        <v>995</v>
      </c>
      <c r="AI626">
        <v>1</v>
      </c>
      <c r="AN626">
        <v>23.4</v>
      </c>
      <c r="AP626" t="s">
        <v>59</v>
      </c>
      <c r="AS626">
        <v>63</v>
      </c>
      <c r="AU626">
        <v>45967</v>
      </c>
      <c r="AV626">
        <v>3038</v>
      </c>
      <c r="AW626">
        <v>23</v>
      </c>
      <c r="AX626">
        <v>19</v>
      </c>
      <c r="AZ626">
        <v>0</v>
      </c>
      <c r="BA626">
        <f t="shared" si="57"/>
        <v>7834</v>
      </c>
      <c r="BB626">
        <f t="shared" si="58"/>
        <v>1187</v>
      </c>
      <c r="BD626" t="e">
        <f t="shared" si="55"/>
        <v>#N/A</v>
      </c>
      <c r="BE626">
        <f t="shared" si="56"/>
        <v>1</v>
      </c>
    </row>
    <row r="627" spans="1:57" x14ac:dyDescent="0.25">
      <c r="A627" t="s">
        <v>642</v>
      </c>
      <c r="B627" t="s">
        <v>407</v>
      </c>
      <c r="C627" t="s">
        <v>408</v>
      </c>
      <c r="D627" t="s">
        <v>55</v>
      </c>
      <c r="E627" t="s">
        <v>56</v>
      </c>
      <c r="F627" s="1">
        <v>40579</v>
      </c>
      <c r="G627" s="1">
        <v>40575</v>
      </c>
      <c r="H627" s="1">
        <v>40577</v>
      </c>
      <c r="I627">
        <v>0</v>
      </c>
      <c r="J627">
        <v>869</v>
      </c>
      <c r="K627">
        <v>869</v>
      </c>
      <c r="L627">
        <v>50459</v>
      </c>
      <c r="M627" t="b">
        <v>0</v>
      </c>
      <c r="O627" t="s">
        <v>34</v>
      </c>
      <c r="P627" s="1">
        <v>40579</v>
      </c>
      <c r="Q627" t="b">
        <v>0</v>
      </c>
      <c r="R627" t="b">
        <v>0</v>
      </c>
      <c r="S627" t="b">
        <v>0</v>
      </c>
      <c r="T627">
        <v>7</v>
      </c>
      <c r="U627">
        <v>1</v>
      </c>
      <c r="V627">
        <v>1</v>
      </c>
      <c r="W627">
        <v>44</v>
      </c>
      <c r="X627">
        <v>0</v>
      </c>
      <c r="Y627">
        <v>4</v>
      </c>
      <c r="Z627">
        <v>0</v>
      </c>
      <c r="AA627">
        <v>3</v>
      </c>
      <c r="AB627">
        <v>2</v>
      </c>
      <c r="AC627">
        <v>1</v>
      </c>
      <c r="AD627">
        <v>0</v>
      </c>
      <c r="AE627">
        <v>1187</v>
      </c>
      <c r="AF627">
        <v>9</v>
      </c>
      <c r="AG627">
        <v>2804</v>
      </c>
      <c r="AH627">
        <v>917</v>
      </c>
      <c r="AI627">
        <v>2</v>
      </c>
      <c r="AN627">
        <v>24.4</v>
      </c>
      <c r="AP627" t="s">
        <v>59</v>
      </c>
      <c r="AS627">
        <v>67</v>
      </c>
      <c r="AU627">
        <v>12779</v>
      </c>
      <c r="AV627">
        <v>5469</v>
      </c>
      <c r="AW627">
        <v>21</v>
      </c>
      <c r="AX627">
        <v>20</v>
      </c>
      <c r="AZ627">
        <v>0</v>
      </c>
      <c r="BA627">
        <f t="shared" si="57"/>
        <v>7519</v>
      </c>
      <c r="BB627">
        <f t="shared" si="58"/>
        <v>1502</v>
      </c>
      <c r="BD627" t="e">
        <f t="shared" si="55"/>
        <v>#N/A</v>
      </c>
      <c r="BE627">
        <f t="shared" si="56"/>
        <v>0</v>
      </c>
    </row>
    <row r="628" spans="1:57" x14ac:dyDescent="0.25">
      <c r="A628" t="s">
        <v>643</v>
      </c>
      <c r="B628" t="s">
        <v>407</v>
      </c>
      <c r="C628" t="s">
        <v>408</v>
      </c>
      <c r="D628" t="s">
        <v>55</v>
      </c>
      <c r="E628" t="s">
        <v>56</v>
      </c>
      <c r="F628" s="1">
        <v>40555</v>
      </c>
      <c r="G628" s="1">
        <v>40550</v>
      </c>
      <c r="H628" s="1">
        <v>40553</v>
      </c>
      <c r="I628">
        <v>0</v>
      </c>
      <c r="J628">
        <v>574</v>
      </c>
      <c r="K628">
        <v>574</v>
      </c>
      <c r="L628">
        <v>50164</v>
      </c>
      <c r="M628" t="b">
        <v>0</v>
      </c>
      <c r="O628" t="s">
        <v>34</v>
      </c>
      <c r="P628" s="1">
        <v>40555</v>
      </c>
      <c r="Q628" t="b">
        <v>0</v>
      </c>
      <c r="R628" t="b">
        <v>0</v>
      </c>
      <c r="S628" t="b">
        <v>0</v>
      </c>
      <c r="T628">
        <v>6</v>
      </c>
      <c r="U628">
        <v>1</v>
      </c>
      <c r="V628">
        <v>0</v>
      </c>
      <c r="W628">
        <v>19</v>
      </c>
      <c r="X628">
        <v>1</v>
      </c>
      <c r="Y628">
        <v>1</v>
      </c>
      <c r="Z628">
        <v>0</v>
      </c>
      <c r="AA628">
        <v>3</v>
      </c>
      <c r="AB628">
        <v>3</v>
      </c>
      <c r="AC628">
        <v>2</v>
      </c>
      <c r="AD628">
        <v>0</v>
      </c>
      <c r="AE628">
        <v>1078</v>
      </c>
      <c r="AF628">
        <v>8</v>
      </c>
      <c r="AG628">
        <v>2576</v>
      </c>
      <c r="AH628">
        <v>902</v>
      </c>
      <c r="AI628">
        <v>5</v>
      </c>
      <c r="AN628">
        <v>24.4</v>
      </c>
      <c r="AP628" t="s">
        <v>59</v>
      </c>
      <c r="AS628">
        <v>30</v>
      </c>
      <c r="AU628">
        <v>37947</v>
      </c>
      <c r="AV628">
        <v>2374</v>
      </c>
      <c r="AW628">
        <v>22</v>
      </c>
      <c r="AX628">
        <v>18</v>
      </c>
      <c r="AZ628">
        <v>0</v>
      </c>
      <c r="BA628">
        <f t="shared" si="57"/>
        <v>7224</v>
      </c>
      <c r="BB628">
        <f t="shared" si="58"/>
        <v>1797</v>
      </c>
      <c r="BD628" t="e">
        <f t="shared" si="55"/>
        <v>#N/A</v>
      </c>
      <c r="BE628">
        <f t="shared" si="56"/>
        <v>0</v>
      </c>
    </row>
    <row r="629" spans="1:57" x14ac:dyDescent="0.25">
      <c r="A629" t="s">
        <v>645</v>
      </c>
      <c r="B629" t="s">
        <v>407</v>
      </c>
      <c r="C629" t="s">
        <v>408</v>
      </c>
      <c r="D629" t="s">
        <v>55</v>
      </c>
      <c r="E629" t="s">
        <v>56</v>
      </c>
      <c r="F629" s="1">
        <v>40535</v>
      </c>
      <c r="G629" s="1">
        <v>40530</v>
      </c>
      <c r="H629" s="1">
        <v>40534</v>
      </c>
      <c r="I629">
        <v>0</v>
      </c>
      <c r="J629">
        <v>312</v>
      </c>
      <c r="K629">
        <v>312</v>
      </c>
      <c r="L629">
        <v>49902</v>
      </c>
      <c r="M629" t="b">
        <v>0</v>
      </c>
      <c r="O629" t="s">
        <v>34</v>
      </c>
      <c r="P629" s="1">
        <v>40536</v>
      </c>
      <c r="Q629" t="b">
        <v>0</v>
      </c>
      <c r="R629" t="b">
        <v>0</v>
      </c>
      <c r="S629" t="b">
        <v>0</v>
      </c>
      <c r="T629">
        <v>5</v>
      </c>
      <c r="U629">
        <v>1</v>
      </c>
      <c r="V629">
        <v>0</v>
      </c>
      <c r="W629">
        <v>12</v>
      </c>
      <c r="X629">
        <v>0</v>
      </c>
      <c r="Y629">
        <v>0</v>
      </c>
      <c r="Z629">
        <v>0</v>
      </c>
      <c r="AA629">
        <v>3</v>
      </c>
      <c r="AB629">
        <v>1</v>
      </c>
      <c r="AC629">
        <v>2</v>
      </c>
      <c r="AD629">
        <v>0</v>
      </c>
      <c r="AE629">
        <v>1193</v>
      </c>
      <c r="AF629">
        <v>9</v>
      </c>
      <c r="AG629">
        <v>3004</v>
      </c>
      <c r="AH629">
        <v>986</v>
      </c>
      <c r="AI629">
        <v>1</v>
      </c>
      <c r="AN629">
        <v>24.5</v>
      </c>
      <c r="AP629" t="s">
        <v>59</v>
      </c>
      <c r="AS629">
        <v>28</v>
      </c>
      <c r="AU629">
        <v>32489</v>
      </c>
      <c r="AV629">
        <v>2150</v>
      </c>
      <c r="AW629">
        <v>22</v>
      </c>
      <c r="AX629">
        <v>18</v>
      </c>
      <c r="AZ629">
        <v>0</v>
      </c>
      <c r="BA629">
        <f t="shared" si="57"/>
        <v>6962</v>
      </c>
      <c r="BB629">
        <f t="shared" si="58"/>
        <v>2059</v>
      </c>
      <c r="BD629" t="e">
        <f t="shared" si="55"/>
        <v>#N/A</v>
      </c>
      <c r="BE629">
        <f t="shared" si="56"/>
        <v>0</v>
      </c>
    </row>
    <row r="630" spans="1:57" x14ac:dyDescent="0.25">
      <c r="A630" t="s">
        <v>648</v>
      </c>
      <c r="B630" t="s">
        <v>407</v>
      </c>
      <c r="C630" t="s">
        <v>408</v>
      </c>
      <c r="D630" t="s">
        <v>55</v>
      </c>
      <c r="E630" t="s">
        <v>56</v>
      </c>
      <c r="F630" s="1">
        <v>40516</v>
      </c>
      <c r="G630" s="1">
        <v>40510</v>
      </c>
      <c r="H630" s="1">
        <v>40513</v>
      </c>
      <c r="I630">
        <v>0</v>
      </c>
      <c r="J630">
        <v>0</v>
      </c>
      <c r="K630">
        <v>1394</v>
      </c>
      <c r="L630">
        <v>49590</v>
      </c>
      <c r="M630" t="b">
        <v>1</v>
      </c>
      <c r="O630" t="s">
        <v>34</v>
      </c>
      <c r="P630" s="1">
        <v>40516</v>
      </c>
      <c r="Q630" t="b">
        <v>0</v>
      </c>
      <c r="R630" t="b">
        <v>0</v>
      </c>
      <c r="S630" t="b">
        <v>0</v>
      </c>
      <c r="T630">
        <v>8</v>
      </c>
      <c r="U630">
        <v>1</v>
      </c>
      <c r="V630">
        <v>0</v>
      </c>
      <c r="W630">
        <v>14</v>
      </c>
      <c r="X630">
        <v>0</v>
      </c>
      <c r="Y630">
        <v>0</v>
      </c>
      <c r="Z630">
        <v>0</v>
      </c>
      <c r="AA630">
        <v>4</v>
      </c>
      <c r="AB630">
        <v>7</v>
      </c>
      <c r="AC630">
        <v>0</v>
      </c>
      <c r="AD630">
        <v>0</v>
      </c>
      <c r="AE630">
        <v>1158</v>
      </c>
      <c r="AF630">
        <v>9</v>
      </c>
      <c r="AG630">
        <v>2984</v>
      </c>
      <c r="AH630">
        <v>964</v>
      </c>
      <c r="AI630">
        <v>2</v>
      </c>
      <c r="AN630">
        <v>23</v>
      </c>
      <c r="AP630" t="s">
        <v>59</v>
      </c>
      <c r="AS630">
        <v>37</v>
      </c>
      <c r="AU630">
        <v>32467</v>
      </c>
      <c r="AV630">
        <v>854</v>
      </c>
      <c r="AW630">
        <v>22</v>
      </c>
      <c r="AX630">
        <v>17</v>
      </c>
      <c r="AZ630">
        <v>0</v>
      </c>
      <c r="BA630">
        <f t="shared" si="57"/>
        <v>6650</v>
      </c>
      <c r="BB630">
        <f t="shared" si="58"/>
        <v>2371</v>
      </c>
      <c r="BD630" t="e">
        <f t="shared" si="55"/>
        <v>#N/A</v>
      </c>
      <c r="BE630">
        <f t="shared" si="56"/>
        <v>1</v>
      </c>
    </row>
    <row r="631" spans="1:57" x14ac:dyDescent="0.25">
      <c r="A631" t="s">
        <v>649</v>
      </c>
      <c r="B631" t="s">
        <v>407</v>
      </c>
      <c r="C631" t="s">
        <v>408</v>
      </c>
      <c r="D631" t="s">
        <v>55</v>
      </c>
      <c r="E631" t="s">
        <v>56</v>
      </c>
      <c r="F631" s="1">
        <v>40486</v>
      </c>
      <c r="G631" s="1">
        <v>40481</v>
      </c>
      <c r="H631" s="1">
        <v>40484</v>
      </c>
      <c r="I631">
        <v>0</v>
      </c>
      <c r="J631">
        <v>0</v>
      </c>
      <c r="K631">
        <v>1044</v>
      </c>
      <c r="L631">
        <v>49240</v>
      </c>
      <c r="M631" t="b">
        <v>0</v>
      </c>
      <c r="O631" t="s">
        <v>34</v>
      </c>
      <c r="P631" s="1">
        <v>40488</v>
      </c>
      <c r="Q631" t="b">
        <v>0</v>
      </c>
      <c r="R631" t="b">
        <v>0</v>
      </c>
      <c r="S631" t="b">
        <v>0</v>
      </c>
      <c r="T631">
        <v>9</v>
      </c>
      <c r="U631">
        <v>2</v>
      </c>
      <c r="V631">
        <v>1</v>
      </c>
      <c r="W631">
        <v>18</v>
      </c>
      <c r="X631">
        <v>1</v>
      </c>
      <c r="Y631">
        <v>1</v>
      </c>
      <c r="Z631">
        <v>0</v>
      </c>
      <c r="AA631">
        <v>9</v>
      </c>
      <c r="AB631">
        <v>14</v>
      </c>
      <c r="AC631">
        <v>3</v>
      </c>
      <c r="AD631">
        <v>0</v>
      </c>
      <c r="AE631">
        <v>2000</v>
      </c>
      <c r="AF631">
        <v>16</v>
      </c>
      <c r="AG631">
        <v>5217</v>
      </c>
      <c r="AH631">
        <v>1721</v>
      </c>
      <c r="AI631">
        <v>8</v>
      </c>
      <c r="AN631">
        <v>24.2</v>
      </c>
      <c r="AP631" t="s">
        <v>59</v>
      </c>
      <c r="AS631">
        <v>5</v>
      </c>
      <c r="AU631">
        <v>27233</v>
      </c>
      <c r="AV631">
        <v>300</v>
      </c>
      <c r="AW631">
        <v>22</v>
      </c>
      <c r="AX631">
        <v>15</v>
      </c>
      <c r="AZ631">
        <v>0</v>
      </c>
      <c r="BA631">
        <f t="shared" si="57"/>
        <v>6300</v>
      </c>
      <c r="BB631">
        <f t="shared" si="58"/>
        <v>2721</v>
      </c>
      <c r="BD631" t="e">
        <f t="shared" si="55"/>
        <v>#N/A</v>
      </c>
      <c r="BE631">
        <f t="shared" si="56"/>
        <v>0</v>
      </c>
    </row>
    <row r="632" spans="1:57" x14ac:dyDescent="0.25">
      <c r="A632" t="s">
        <v>651</v>
      </c>
      <c r="B632" t="s">
        <v>407</v>
      </c>
      <c r="C632" t="s">
        <v>408</v>
      </c>
      <c r="D632" t="s">
        <v>55</v>
      </c>
      <c r="E632" t="s">
        <v>56</v>
      </c>
      <c r="F632" s="1">
        <v>40460</v>
      </c>
      <c r="G632" s="1">
        <v>40447</v>
      </c>
      <c r="H632" s="1">
        <v>40457</v>
      </c>
      <c r="I632">
        <v>0</v>
      </c>
      <c r="J632">
        <v>671</v>
      </c>
      <c r="K632">
        <v>671</v>
      </c>
      <c r="L632">
        <v>48867</v>
      </c>
      <c r="M632" t="b">
        <v>0</v>
      </c>
      <c r="O632" t="s">
        <v>34</v>
      </c>
      <c r="P632" s="1">
        <v>40460</v>
      </c>
      <c r="Q632" t="b">
        <v>0</v>
      </c>
      <c r="R632" t="b">
        <v>0</v>
      </c>
      <c r="S632" t="b">
        <v>0</v>
      </c>
      <c r="T632">
        <v>6</v>
      </c>
      <c r="U632">
        <v>1</v>
      </c>
      <c r="V632">
        <v>0</v>
      </c>
      <c r="W632">
        <v>10</v>
      </c>
      <c r="X632">
        <v>0</v>
      </c>
      <c r="Y632">
        <v>0</v>
      </c>
      <c r="Z632">
        <v>0</v>
      </c>
      <c r="AA632">
        <v>5</v>
      </c>
      <c r="AB632">
        <v>2</v>
      </c>
      <c r="AC632">
        <v>2</v>
      </c>
      <c r="AD632">
        <v>0</v>
      </c>
      <c r="AE632">
        <v>1349</v>
      </c>
      <c r="AF632">
        <v>10</v>
      </c>
      <c r="AG632">
        <v>3345</v>
      </c>
      <c r="AH632">
        <v>1147</v>
      </c>
      <c r="AI632">
        <v>5</v>
      </c>
      <c r="AN632">
        <v>24.8</v>
      </c>
      <c r="AP632" t="s">
        <v>59</v>
      </c>
      <c r="AS632">
        <v>12</v>
      </c>
      <c r="AU632">
        <v>21352</v>
      </c>
      <c r="AV632">
        <v>418</v>
      </c>
      <c r="AW632">
        <v>22</v>
      </c>
      <c r="AX632">
        <v>16</v>
      </c>
      <c r="AZ632">
        <v>0</v>
      </c>
      <c r="BA632">
        <f t="shared" si="57"/>
        <v>5927</v>
      </c>
      <c r="BB632">
        <f t="shared" si="58"/>
        <v>3094</v>
      </c>
      <c r="BD632" t="e">
        <f t="shared" si="55"/>
        <v>#N/A</v>
      </c>
      <c r="BE632">
        <f t="shared" si="56"/>
        <v>0</v>
      </c>
    </row>
    <row r="633" spans="1:57" x14ac:dyDescent="0.25">
      <c r="A633" t="s">
        <v>653</v>
      </c>
      <c r="B633" t="s">
        <v>407</v>
      </c>
      <c r="C633" t="s">
        <v>408</v>
      </c>
      <c r="D633" t="s">
        <v>55</v>
      </c>
      <c r="E633" t="s">
        <v>56</v>
      </c>
      <c r="F633" s="1">
        <v>40425</v>
      </c>
      <c r="G633" s="1">
        <v>40418</v>
      </c>
      <c r="H633" s="1">
        <v>40422</v>
      </c>
      <c r="I633">
        <v>0</v>
      </c>
      <c r="J633">
        <v>320</v>
      </c>
      <c r="K633">
        <v>320</v>
      </c>
      <c r="L633">
        <v>48516</v>
      </c>
      <c r="M633" t="b">
        <v>0</v>
      </c>
      <c r="O633" t="s">
        <v>34</v>
      </c>
      <c r="P633" s="1">
        <v>40425</v>
      </c>
      <c r="Q633" t="b">
        <v>0</v>
      </c>
      <c r="R633" t="b">
        <v>0</v>
      </c>
      <c r="S633" t="b">
        <v>0</v>
      </c>
      <c r="T633">
        <v>5</v>
      </c>
      <c r="U633">
        <v>1</v>
      </c>
      <c r="V633">
        <v>0</v>
      </c>
      <c r="W633">
        <v>6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3</v>
      </c>
      <c r="AD633">
        <v>1</v>
      </c>
      <c r="AE633">
        <v>1160</v>
      </c>
      <c r="AF633">
        <v>9</v>
      </c>
      <c r="AG633">
        <v>2918</v>
      </c>
      <c r="AH633">
        <v>994</v>
      </c>
      <c r="AI633">
        <v>4</v>
      </c>
      <c r="AN633">
        <v>25</v>
      </c>
      <c r="AP633" t="s">
        <v>59</v>
      </c>
      <c r="AS633">
        <v>0</v>
      </c>
      <c r="AU633">
        <v>12797</v>
      </c>
      <c r="AV633">
        <v>137</v>
      </c>
      <c r="AW633">
        <v>21</v>
      </c>
      <c r="AX633">
        <v>14</v>
      </c>
      <c r="AZ633">
        <v>0</v>
      </c>
      <c r="BA633">
        <f t="shared" si="57"/>
        <v>5576</v>
      </c>
      <c r="BB633">
        <f t="shared" si="58"/>
        <v>3445</v>
      </c>
      <c r="BD633" t="e">
        <f t="shared" si="55"/>
        <v>#N/A</v>
      </c>
      <c r="BE633">
        <f t="shared" si="56"/>
        <v>0</v>
      </c>
    </row>
    <row r="634" spans="1:57" x14ac:dyDescent="0.25">
      <c r="A634" t="s">
        <v>655</v>
      </c>
      <c r="B634" t="s">
        <v>407</v>
      </c>
      <c r="C634" t="s">
        <v>408</v>
      </c>
      <c r="D634" t="s">
        <v>55</v>
      </c>
      <c r="E634" t="s">
        <v>56</v>
      </c>
      <c r="F634" s="1">
        <v>40395</v>
      </c>
      <c r="G634" s="1">
        <v>40387</v>
      </c>
      <c r="H634" s="1">
        <v>40394</v>
      </c>
      <c r="I634">
        <v>0</v>
      </c>
      <c r="J634">
        <v>1561</v>
      </c>
      <c r="K634">
        <v>1561</v>
      </c>
      <c r="L634">
        <v>48196</v>
      </c>
      <c r="M634" t="b">
        <v>1</v>
      </c>
      <c r="O634" t="s">
        <v>289</v>
      </c>
      <c r="P634" s="1">
        <v>40395</v>
      </c>
      <c r="Q634" t="b">
        <v>0</v>
      </c>
      <c r="R634" t="b">
        <v>0</v>
      </c>
      <c r="S634" t="b">
        <v>0</v>
      </c>
      <c r="T634">
        <v>6</v>
      </c>
      <c r="U634">
        <v>1</v>
      </c>
      <c r="V634">
        <v>1</v>
      </c>
      <c r="W634">
        <v>20</v>
      </c>
      <c r="X634">
        <v>1</v>
      </c>
      <c r="Y634">
        <v>1</v>
      </c>
      <c r="Z634">
        <v>1</v>
      </c>
      <c r="AA634">
        <v>9</v>
      </c>
      <c r="AB634">
        <v>4</v>
      </c>
      <c r="AC634">
        <v>2</v>
      </c>
      <c r="AD634">
        <v>0</v>
      </c>
      <c r="AE634">
        <v>1280</v>
      </c>
      <c r="AF634">
        <v>11</v>
      </c>
      <c r="AG634">
        <v>3297</v>
      </c>
      <c r="AH634">
        <v>1085</v>
      </c>
      <c r="AI634">
        <v>252</v>
      </c>
      <c r="AN634">
        <v>23.7</v>
      </c>
      <c r="AP634" t="s">
        <v>59</v>
      </c>
      <c r="AS634">
        <v>17</v>
      </c>
      <c r="AU634">
        <v>27494</v>
      </c>
      <c r="AV634">
        <v>696</v>
      </c>
      <c r="AW634">
        <v>22</v>
      </c>
      <c r="AX634">
        <v>17</v>
      </c>
      <c r="AZ634">
        <v>0</v>
      </c>
      <c r="BA634">
        <f t="shared" si="57"/>
        <v>5256</v>
      </c>
      <c r="BB634">
        <f t="shared" si="58"/>
        <v>3765</v>
      </c>
      <c r="BD634" t="e">
        <f t="shared" si="55"/>
        <v>#N/A</v>
      </c>
      <c r="BE634">
        <f t="shared" si="56"/>
        <v>1</v>
      </c>
    </row>
    <row r="635" spans="1:57" x14ac:dyDescent="0.25">
      <c r="A635" t="s">
        <v>658</v>
      </c>
      <c r="B635" t="s">
        <v>407</v>
      </c>
      <c r="C635" t="s">
        <v>408</v>
      </c>
      <c r="D635" t="s">
        <v>55</v>
      </c>
      <c r="E635" t="s">
        <v>56</v>
      </c>
      <c r="F635" s="1">
        <v>40364</v>
      </c>
      <c r="G635" s="1">
        <v>40359</v>
      </c>
      <c r="H635" s="1">
        <v>40362</v>
      </c>
      <c r="I635">
        <v>0</v>
      </c>
      <c r="J635">
        <v>1311</v>
      </c>
      <c r="K635">
        <v>1311</v>
      </c>
      <c r="L635">
        <v>47946</v>
      </c>
      <c r="M635" t="b">
        <v>0</v>
      </c>
      <c r="O635" t="s">
        <v>34</v>
      </c>
      <c r="P635" s="1">
        <v>40364</v>
      </c>
      <c r="Q635" t="b">
        <v>0</v>
      </c>
      <c r="R635" t="b">
        <v>0</v>
      </c>
      <c r="S635" t="b">
        <v>0</v>
      </c>
      <c r="T635">
        <v>8</v>
      </c>
      <c r="U635">
        <v>2</v>
      </c>
      <c r="V635">
        <v>1</v>
      </c>
      <c r="W635">
        <v>20</v>
      </c>
      <c r="X635">
        <v>0</v>
      </c>
      <c r="Y635">
        <v>1</v>
      </c>
      <c r="Z635">
        <v>0</v>
      </c>
      <c r="AA635">
        <v>9</v>
      </c>
      <c r="AB635">
        <v>3</v>
      </c>
      <c r="AC635">
        <v>2</v>
      </c>
      <c r="AD635">
        <v>0</v>
      </c>
      <c r="AE635">
        <v>1423</v>
      </c>
      <c r="AF635">
        <v>11</v>
      </c>
      <c r="AG635">
        <v>3422</v>
      </c>
      <c r="AH635">
        <v>1143</v>
      </c>
      <c r="AI635">
        <v>280</v>
      </c>
      <c r="AN635">
        <v>23.4</v>
      </c>
      <c r="AP635" t="s">
        <v>59</v>
      </c>
      <c r="AS635">
        <v>14</v>
      </c>
      <c r="AU635">
        <v>29235</v>
      </c>
      <c r="AV635">
        <v>391</v>
      </c>
      <c r="AW635">
        <v>22</v>
      </c>
      <c r="AX635">
        <v>16</v>
      </c>
      <c r="AZ635">
        <v>0</v>
      </c>
      <c r="BA635">
        <f t="shared" si="57"/>
        <v>5006</v>
      </c>
      <c r="BB635">
        <f t="shared" si="58"/>
        <v>4015</v>
      </c>
      <c r="BD635" t="e">
        <f t="shared" si="55"/>
        <v>#N/A</v>
      </c>
      <c r="BE635">
        <f t="shared" si="56"/>
        <v>0</v>
      </c>
    </row>
    <row r="636" spans="1:57" x14ac:dyDescent="0.25">
      <c r="A636" t="s">
        <v>659</v>
      </c>
      <c r="B636" t="s">
        <v>407</v>
      </c>
      <c r="C636" t="s">
        <v>408</v>
      </c>
      <c r="D636" t="s">
        <v>55</v>
      </c>
      <c r="E636" t="s">
        <v>56</v>
      </c>
      <c r="F636" s="1">
        <v>40332</v>
      </c>
      <c r="G636" s="1">
        <v>40327</v>
      </c>
      <c r="H636" s="1">
        <v>40332</v>
      </c>
      <c r="J636">
        <v>950</v>
      </c>
      <c r="K636">
        <v>950</v>
      </c>
      <c r="L636">
        <v>47585</v>
      </c>
      <c r="M636" t="b">
        <v>0</v>
      </c>
      <c r="O636" t="s">
        <v>34</v>
      </c>
      <c r="Q636" t="b">
        <v>0</v>
      </c>
      <c r="R636" t="b">
        <v>0</v>
      </c>
      <c r="S636" t="b">
        <v>0</v>
      </c>
      <c r="T636">
        <v>5.8049999999999997</v>
      </c>
      <c r="U636">
        <v>1.036</v>
      </c>
      <c r="V636">
        <v>0.54200000000000004</v>
      </c>
      <c r="W636">
        <v>14.413</v>
      </c>
      <c r="X636">
        <v>0.22500000000000001</v>
      </c>
      <c r="Y636">
        <v>0.65900000000000003</v>
      </c>
      <c r="Z636">
        <v>0.66600000000000004</v>
      </c>
      <c r="AA636">
        <v>4.8029999999999999</v>
      </c>
      <c r="AB636">
        <v>3.35</v>
      </c>
      <c r="AC636">
        <v>2.681</v>
      </c>
      <c r="AD636">
        <v>6.6000000000000003E-2</v>
      </c>
      <c r="AE636">
        <v>1349.682</v>
      </c>
      <c r="AF636">
        <v>9.6440000000000001</v>
      </c>
      <c r="AG636">
        <v>2861.614</v>
      </c>
      <c r="AH636">
        <v>1099.9590000000001</v>
      </c>
      <c r="AI636">
        <v>243.51599999999999</v>
      </c>
      <c r="AN636">
        <v>24.2</v>
      </c>
      <c r="AP636" t="s">
        <v>59</v>
      </c>
      <c r="AS636">
        <v>20</v>
      </c>
      <c r="AU636">
        <v>32122</v>
      </c>
      <c r="AV636">
        <v>1471</v>
      </c>
      <c r="AW636">
        <v>22</v>
      </c>
      <c r="AX636">
        <v>18</v>
      </c>
      <c r="AZ636">
        <v>0</v>
      </c>
      <c r="BA636">
        <f t="shared" si="57"/>
        <v>4645</v>
      </c>
      <c r="BB636">
        <f t="shared" si="58"/>
        <v>4376</v>
      </c>
      <c r="BD636" t="e">
        <f t="shared" si="55"/>
        <v>#N/A</v>
      </c>
      <c r="BE636">
        <f t="shared" si="56"/>
        <v>0</v>
      </c>
    </row>
    <row r="637" spans="1:57" x14ac:dyDescent="0.25">
      <c r="A637" t="s">
        <v>661</v>
      </c>
      <c r="B637" t="s">
        <v>407</v>
      </c>
      <c r="C637" t="s">
        <v>408</v>
      </c>
      <c r="D637" t="s">
        <v>55</v>
      </c>
      <c r="E637" t="s">
        <v>56</v>
      </c>
      <c r="F637" s="1">
        <v>40262</v>
      </c>
      <c r="G637" s="1">
        <v>40259</v>
      </c>
      <c r="H637" s="1">
        <v>40261</v>
      </c>
      <c r="J637">
        <v>405</v>
      </c>
      <c r="K637">
        <v>405</v>
      </c>
      <c r="L637">
        <v>47040</v>
      </c>
      <c r="M637" t="b">
        <v>0</v>
      </c>
      <c r="O637" t="s">
        <v>289</v>
      </c>
      <c r="Q637" t="b">
        <v>0</v>
      </c>
      <c r="R637" t="b">
        <v>0</v>
      </c>
      <c r="S637" t="b">
        <v>0</v>
      </c>
      <c r="T637">
        <v>6.2709999999999999</v>
      </c>
      <c r="U637">
        <v>2.06</v>
      </c>
      <c r="V637">
        <v>0.53700000000000003</v>
      </c>
      <c r="W637">
        <v>8.4749999999999996</v>
      </c>
      <c r="X637">
        <v>0.315</v>
      </c>
      <c r="Y637">
        <v>7.8E-2</v>
      </c>
      <c r="Z637">
        <v>0.13700000000000001</v>
      </c>
      <c r="AA637">
        <v>2.4329999999999998</v>
      </c>
      <c r="AB637">
        <v>2.7090000000000001</v>
      </c>
      <c r="AC637">
        <v>0.81499999999999995</v>
      </c>
      <c r="AD637">
        <v>0.46600000000000003</v>
      </c>
      <c r="AE637">
        <v>1408.538</v>
      </c>
      <c r="AF637">
        <v>9.5310000000000006</v>
      </c>
      <c r="AG637">
        <v>3426.4070000000002</v>
      </c>
      <c r="AH637">
        <v>1188.2349999999999</v>
      </c>
      <c r="AI637">
        <v>210.66</v>
      </c>
      <c r="AN637">
        <v>24.2</v>
      </c>
      <c r="AP637" t="s">
        <v>59</v>
      </c>
      <c r="AS637">
        <v>7</v>
      </c>
      <c r="AU637">
        <v>27533</v>
      </c>
      <c r="AV637">
        <v>930</v>
      </c>
      <c r="AW637">
        <v>22</v>
      </c>
      <c r="AX637">
        <v>17</v>
      </c>
      <c r="AZ637">
        <v>0</v>
      </c>
      <c r="BA637">
        <f t="shared" si="57"/>
        <v>4100</v>
      </c>
      <c r="BB637">
        <f t="shared" si="58"/>
        <v>4921</v>
      </c>
      <c r="BD637" t="e">
        <f t="shared" si="55"/>
        <v>#N/A</v>
      </c>
      <c r="BE637">
        <f t="shared" si="56"/>
        <v>0</v>
      </c>
    </row>
    <row r="638" spans="1:57" x14ac:dyDescent="0.25">
      <c r="A638" t="s">
        <v>663</v>
      </c>
      <c r="B638" t="s">
        <v>407</v>
      </c>
      <c r="C638" t="s">
        <v>408</v>
      </c>
      <c r="D638" t="s">
        <v>55</v>
      </c>
      <c r="E638" t="s">
        <v>56</v>
      </c>
      <c r="F638" s="1">
        <v>40226</v>
      </c>
      <c r="G638" s="1">
        <v>40222</v>
      </c>
      <c r="H638" s="1">
        <v>40225</v>
      </c>
      <c r="J638">
        <v>1319</v>
      </c>
      <c r="K638">
        <v>2493</v>
      </c>
      <c r="L638">
        <v>46635</v>
      </c>
      <c r="M638" t="b">
        <v>1</v>
      </c>
      <c r="O638" t="s">
        <v>34</v>
      </c>
      <c r="Q638" t="b">
        <v>0</v>
      </c>
      <c r="R638" t="b">
        <v>0</v>
      </c>
      <c r="S638" t="b">
        <v>0</v>
      </c>
      <c r="T638">
        <v>11.039</v>
      </c>
      <c r="U638">
        <v>1.605</v>
      </c>
      <c r="V638">
        <v>0.83599999999999997</v>
      </c>
      <c r="W638">
        <v>20.843</v>
      </c>
      <c r="X638">
        <v>0.28999999999999998</v>
      </c>
      <c r="Y638">
        <v>1.016</v>
      </c>
      <c r="Z638">
        <v>0.67600000000000005</v>
      </c>
      <c r="AA638">
        <v>5.0810000000000004</v>
      </c>
      <c r="AB638">
        <v>12.388999999999999</v>
      </c>
      <c r="AC638">
        <v>2.8759999999999999</v>
      </c>
      <c r="AD638">
        <v>4.5999999999999999E-2</v>
      </c>
      <c r="AE638">
        <v>1072.9949999999999</v>
      </c>
      <c r="AF638">
        <v>11.298999999999999</v>
      </c>
      <c r="AG638">
        <v>3555.7910000000002</v>
      </c>
      <c r="AH638">
        <v>952.09799999999996</v>
      </c>
      <c r="AI638">
        <v>217.04</v>
      </c>
      <c r="AN638">
        <v>22.4</v>
      </c>
      <c r="AP638" t="s">
        <v>59</v>
      </c>
      <c r="AS638">
        <v>52</v>
      </c>
      <c r="AU638">
        <v>40889</v>
      </c>
      <c r="AV638">
        <v>5237</v>
      </c>
      <c r="AW638">
        <v>23</v>
      </c>
      <c r="AX638">
        <v>20</v>
      </c>
      <c r="AZ638">
        <v>0</v>
      </c>
      <c r="BA638">
        <f t="shared" si="57"/>
        <v>3695</v>
      </c>
      <c r="BB638">
        <f t="shared" si="58"/>
        <v>5326</v>
      </c>
      <c r="BD638" t="e">
        <f t="shared" si="55"/>
        <v>#N/A</v>
      </c>
      <c r="BE638">
        <f t="shared" si="56"/>
        <v>1</v>
      </c>
    </row>
    <row r="639" spans="1:57" x14ac:dyDescent="0.25">
      <c r="A639" t="s">
        <v>665</v>
      </c>
      <c r="B639" t="s">
        <v>407</v>
      </c>
      <c r="C639" t="s">
        <v>408</v>
      </c>
      <c r="D639" t="s">
        <v>55</v>
      </c>
      <c r="E639" t="s">
        <v>56</v>
      </c>
      <c r="F639" s="1">
        <v>40203</v>
      </c>
      <c r="G639" s="1">
        <v>40199</v>
      </c>
      <c r="H639" s="1">
        <v>40203</v>
      </c>
      <c r="J639">
        <v>2198</v>
      </c>
      <c r="K639">
        <v>2198</v>
      </c>
      <c r="L639">
        <v>46340</v>
      </c>
      <c r="M639" t="b">
        <v>0</v>
      </c>
      <c r="O639" t="s">
        <v>289</v>
      </c>
      <c r="Q639" t="b">
        <v>0</v>
      </c>
      <c r="R639" t="b">
        <v>0</v>
      </c>
      <c r="S639" t="b">
        <v>0</v>
      </c>
      <c r="T639">
        <v>10.163</v>
      </c>
      <c r="U639">
        <v>1.08</v>
      </c>
      <c r="V639">
        <v>0.65200000000000002</v>
      </c>
      <c r="W639">
        <v>14.962999999999999</v>
      </c>
      <c r="X639">
        <v>0.59799999999999998</v>
      </c>
      <c r="Y639">
        <v>0.74299999999999999</v>
      </c>
      <c r="Z639">
        <v>8.9999999999999993E-3</v>
      </c>
      <c r="AA639">
        <v>3.4940000000000002</v>
      </c>
      <c r="AB639">
        <v>4.181</v>
      </c>
      <c r="AC639">
        <v>2.153</v>
      </c>
      <c r="AD639">
        <v>0.57599999999999996</v>
      </c>
      <c r="AE639">
        <v>1103.7739999999999</v>
      </c>
      <c r="AF639">
        <v>10.513999999999999</v>
      </c>
      <c r="AG639">
        <v>3358.7</v>
      </c>
      <c r="AH639">
        <v>892.04</v>
      </c>
      <c r="AI639">
        <v>173.214</v>
      </c>
      <c r="AN639">
        <v>22.4</v>
      </c>
      <c r="AP639" t="s">
        <v>59</v>
      </c>
      <c r="AS639">
        <v>16</v>
      </c>
      <c r="AU639">
        <v>32200</v>
      </c>
      <c r="AV639">
        <v>769</v>
      </c>
      <c r="AW639">
        <v>22</v>
      </c>
      <c r="AX639">
        <v>17</v>
      </c>
      <c r="AZ639">
        <v>0</v>
      </c>
      <c r="BA639">
        <f t="shared" si="57"/>
        <v>3400</v>
      </c>
      <c r="BB639">
        <f t="shared" si="58"/>
        <v>5621</v>
      </c>
      <c r="BD639" t="e">
        <f t="shared" si="55"/>
        <v>#N/A</v>
      </c>
      <c r="BE639">
        <f t="shared" si="56"/>
        <v>0</v>
      </c>
    </row>
    <row r="640" spans="1:57" x14ac:dyDescent="0.25">
      <c r="A640" t="s">
        <v>667</v>
      </c>
      <c r="B640" t="s">
        <v>407</v>
      </c>
      <c r="C640" t="s">
        <v>408</v>
      </c>
      <c r="D640" t="s">
        <v>55</v>
      </c>
      <c r="E640" t="s">
        <v>56</v>
      </c>
      <c r="F640" s="1">
        <v>40182</v>
      </c>
      <c r="G640" s="1">
        <v>40172</v>
      </c>
      <c r="H640" s="1">
        <v>40177</v>
      </c>
      <c r="J640">
        <v>1839</v>
      </c>
      <c r="K640">
        <v>1839</v>
      </c>
      <c r="L640">
        <v>45981</v>
      </c>
      <c r="M640" t="b">
        <v>0</v>
      </c>
      <c r="O640" t="s">
        <v>34</v>
      </c>
      <c r="Q640" t="b">
        <v>0</v>
      </c>
      <c r="R640" t="b">
        <v>0</v>
      </c>
      <c r="S640" t="b">
        <v>0</v>
      </c>
      <c r="T640">
        <v>12.291</v>
      </c>
      <c r="U640">
        <v>1.8680000000000001</v>
      </c>
      <c r="V640">
        <v>0.58399999999999996</v>
      </c>
      <c r="W640">
        <v>15.311999999999999</v>
      </c>
      <c r="X640">
        <v>0.78200000000000003</v>
      </c>
      <c r="Y640">
        <v>0.40200000000000002</v>
      </c>
      <c r="Z640">
        <v>2E-3</v>
      </c>
      <c r="AA640">
        <v>3.669</v>
      </c>
      <c r="AB640">
        <v>11.622</v>
      </c>
      <c r="AC640">
        <v>0.96499999999999997</v>
      </c>
      <c r="AD640">
        <v>1.117</v>
      </c>
      <c r="AE640">
        <v>1255.192</v>
      </c>
      <c r="AF640">
        <v>12.335000000000001</v>
      </c>
      <c r="AG640">
        <v>4249.1170000000002</v>
      </c>
      <c r="AH640">
        <v>1084.8779999999999</v>
      </c>
      <c r="AI640">
        <v>170.852</v>
      </c>
      <c r="AN640">
        <v>23.6</v>
      </c>
      <c r="AP640" t="s">
        <v>59</v>
      </c>
      <c r="AS640">
        <v>10</v>
      </c>
      <c r="AU640">
        <v>24567</v>
      </c>
      <c r="AV640">
        <v>430</v>
      </c>
      <c r="AW640">
        <v>22</v>
      </c>
      <c r="AX640">
        <v>16</v>
      </c>
      <c r="AZ640">
        <v>0</v>
      </c>
      <c r="BA640">
        <f t="shared" si="57"/>
        <v>3041</v>
      </c>
      <c r="BB640">
        <f t="shared" si="58"/>
        <v>5980</v>
      </c>
      <c r="BD640" t="e">
        <f t="shared" si="55"/>
        <v>#N/A</v>
      </c>
      <c r="BE640">
        <f t="shared" si="56"/>
        <v>0</v>
      </c>
    </row>
    <row r="641" spans="1:57" x14ac:dyDescent="0.25">
      <c r="A641" t="s">
        <v>669</v>
      </c>
      <c r="B641" t="s">
        <v>407</v>
      </c>
      <c r="C641" t="s">
        <v>408</v>
      </c>
      <c r="D641" t="s">
        <v>55</v>
      </c>
      <c r="E641" t="s">
        <v>56</v>
      </c>
      <c r="F641" s="1">
        <v>40155</v>
      </c>
      <c r="G641" s="1">
        <v>40150</v>
      </c>
      <c r="H641" s="1">
        <v>40154</v>
      </c>
      <c r="J641">
        <v>344</v>
      </c>
      <c r="K641">
        <v>1518</v>
      </c>
      <c r="L641">
        <v>45660</v>
      </c>
      <c r="M641" t="b">
        <v>0</v>
      </c>
      <c r="O641" t="s">
        <v>34</v>
      </c>
      <c r="Q641" t="b">
        <v>0</v>
      </c>
      <c r="R641" t="b">
        <v>0</v>
      </c>
      <c r="S641" t="b">
        <v>0</v>
      </c>
      <c r="T641">
        <v>11.845000000000001</v>
      </c>
      <c r="U641">
        <v>1.4319999999999999</v>
      </c>
      <c r="V641">
        <v>4.5999999999999999E-2</v>
      </c>
      <c r="W641">
        <v>9.0229999999999997</v>
      </c>
      <c r="X641">
        <v>0.61</v>
      </c>
      <c r="Y641">
        <v>0.20899999999999999</v>
      </c>
      <c r="Z641">
        <v>0.191</v>
      </c>
      <c r="AA641">
        <v>7.6999999999999999E-2</v>
      </c>
      <c r="AB641">
        <v>21.113</v>
      </c>
      <c r="AC641">
        <v>2.371</v>
      </c>
      <c r="AD641">
        <v>0.48699999999999999</v>
      </c>
      <c r="AE641">
        <v>1227.0119999999999</v>
      </c>
      <c r="AF641">
        <v>13.182</v>
      </c>
      <c r="AG641">
        <v>4384.6270000000004</v>
      </c>
      <c r="AH641">
        <v>1100.3620000000001</v>
      </c>
      <c r="AI641">
        <v>194.44200000000001</v>
      </c>
      <c r="AN641">
        <v>24.3</v>
      </c>
      <c r="AP641" t="s">
        <v>59</v>
      </c>
      <c r="AS641">
        <v>5</v>
      </c>
      <c r="AU641">
        <v>18189</v>
      </c>
      <c r="AV641">
        <v>944</v>
      </c>
      <c r="AW641">
        <v>21</v>
      </c>
      <c r="AX641">
        <v>17</v>
      </c>
      <c r="AZ641">
        <v>0</v>
      </c>
      <c r="BA641">
        <f t="shared" si="57"/>
        <v>2720</v>
      </c>
      <c r="BB641">
        <f t="shared" si="58"/>
        <v>6301</v>
      </c>
      <c r="BD641" t="e">
        <f t="shared" si="55"/>
        <v>#N/A</v>
      </c>
      <c r="BE641">
        <f t="shared" si="56"/>
        <v>0</v>
      </c>
    </row>
    <row r="642" spans="1:57" x14ac:dyDescent="0.25">
      <c r="A642" t="s">
        <v>671</v>
      </c>
      <c r="B642" t="s">
        <v>407</v>
      </c>
      <c r="C642" t="s">
        <v>408</v>
      </c>
      <c r="D642" t="s">
        <v>55</v>
      </c>
      <c r="E642" t="s">
        <v>56</v>
      </c>
      <c r="F642" s="1">
        <v>40123</v>
      </c>
      <c r="G642" s="1">
        <v>40117</v>
      </c>
      <c r="H642" s="1">
        <v>40121</v>
      </c>
      <c r="J642">
        <v>0</v>
      </c>
      <c r="K642">
        <v>1174</v>
      </c>
      <c r="L642">
        <v>45316</v>
      </c>
      <c r="O642" t="s">
        <v>289</v>
      </c>
      <c r="Q642" t="b">
        <v>0</v>
      </c>
      <c r="R642" t="b">
        <v>0</v>
      </c>
      <c r="S642" t="b">
        <v>0</v>
      </c>
      <c r="T642">
        <v>6.1909999999999998</v>
      </c>
      <c r="U642">
        <v>0.49299999999999999</v>
      </c>
      <c r="V642">
        <v>0.21</v>
      </c>
      <c r="W642">
        <v>27.887</v>
      </c>
      <c r="X642">
        <v>0.372</v>
      </c>
      <c r="Y642">
        <v>0.57999999999999996</v>
      </c>
      <c r="Z642">
        <v>0.47</v>
      </c>
      <c r="AA642">
        <v>2.62</v>
      </c>
      <c r="AB642">
        <v>6.1559999999999997</v>
      </c>
      <c r="AC642">
        <v>0.51200000000000001</v>
      </c>
      <c r="AD642">
        <v>0.10100000000000001</v>
      </c>
      <c r="AE642">
        <v>1525.172</v>
      </c>
      <c r="AF642">
        <v>12.77</v>
      </c>
      <c r="AG642">
        <v>3442.5189999999998</v>
      </c>
      <c r="AH642">
        <v>1527.7339999999999</v>
      </c>
      <c r="AI642">
        <v>289.57600000000002</v>
      </c>
      <c r="AN642">
        <v>23.5</v>
      </c>
      <c r="AP642" t="s">
        <v>59</v>
      </c>
      <c r="AS642">
        <v>3</v>
      </c>
      <c r="AU642">
        <v>29802</v>
      </c>
      <c r="AV642">
        <v>1033</v>
      </c>
      <c r="AW642">
        <v>22</v>
      </c>
      <c r="AX642">
        <v>17</v>
      </c>
      <c r="AZ642">
        <v>0</v>
      </c>
      <c r="BA642">
        <f t="shared" si="57"/>
        <v>2376</v>
      </c>
      <c r="BB642">
        <f t="shared" si="58"/>
        <v>6645</v>
      </c>
      <c r="BD642" t="e">
        <f t="shared" si="55"/>
        <v>#N/A</v>
      </c>
      <c r="BE642">
        <f t="shared" si="56"/>
        <v>0</v>
      </c>
    </row>
    <row r="643" spans="1:57" x14ac:dyDescent="0.25">
      <c r="A643" t="s">
        <v>673</v>
      </c>
      <c r="B643" t="s">
        <v>407</v>
      </c>
      <c r="C643" t="s">
        <v>408</v>
      </c>
      <c r="D643" t="s">
        <v>55</v>
      </c>
      <c r="E643" t="s">
        <v>56</v>
      </c>
      <c r="F643" s="1">
        <v>40107</v>
      </c>
      <c r="G643" s="1">
        <v>40100</v>
      </c>
      <c r="H643" s="1">
        <v>40103</v>
      </c>
      <c r="J643">
        <v>862</v>
      </c>
      <c r="K643">
        <v>862</v>
      </c>
      <c r="L643">
        <v>45004</v>
      </c>
      <c r="M643" t="b">
        <v>0</v>
      </c>
      <c r="O643" t="s">
        <v>289</v>
      </c>
      <c r="Q643" t="b">
        <v>0</v>
      </c>
      <c r="R643" t="b">
        <v>0</v>
      </c>
      <c r="S643" t="b">
        <v>0</v>
      </c>
      <c r="T643">
        <v>7.7110000000000003</v>
      </c>
      <c r="U643">
        <v>1.38</v>
      </c>
      <c r="V643">
        <v>0.48</v>
      </c>
      <c r="W643">
        <v>20.623999999999999</v>
      </c>
      <c r="X643">
        <v>0.19500000000000001</v>
      </c>
      <c r="Y643">
        <v>0.88400000000000001</v>
      </c>
      <c r="Z643">
        <v>0.115</v>
      </c>
      <c r="AA643">
        <v>0.45500000000000002</v>
      </c>
      <c r="AB643">
        <v>6.8959999999999999</v>
      </c>
      <c r="AC643">
        <v>2.3860000000000001</v>
      </c>
      <c r="AD643">
        <v>0.76100000000000001</v>
      </c>
      <c r="AE643">
        <v>1468.6969999999999</v>
      </c>
      <c r="AF643">
        <v>12.218</v>
      </c>
      <c r="AG643">
        <v>3512.7919999999999</v>
      </c>
      <c r="AH643">
        <v>1337.298</v>
      </c>
      <c r="AI643">
        <v>264.87299999999999</v>
      </c>
      <c r="AN643">
        <v>24.4</v>
      </c>
      <c r="AP643" t="s">
        <v>59</v>
      </c>
      <c r="AS643">
        <v>28</v>
      </c>
      <c r="AU643">
        <v>26787</v>
      </c>
      <c r="AV643">
        <v>1039</v>
      </c>
      <c r="AW643">
        <v>22</v>
      </c>
      <c r="AX643">
        <v>17</v>
      </c>
      <c r="AZ643">
        <v>0</v>
      </c>
      <c r="BA643">
        <f t="shared" si="57"/>
        <v>2064</v>
      </c>
      <c r="BB643">
        <f t="shared" si="58"/>
        <v>6957</v>
      </c>
      <c r="BD643" t="e">
        <f t="shared" ref="BD643:BD706" si="59">_xlfn.IFS(BC643="A",1,BC643="B",2,BC643="C",3,BC643="X",4)</f>
        <v>#N/A</v>
      </c>
      <c r="BE643">
        <f t="shared" ref="BE643:BE706" si="60">IF(M643=TRUE,1,0)</f>
        <v>0</v>
      </c>
    </row>
    <row r="644" spans="1:57" x14ac:dyDescent="0.25">
      <c r="A644" t="s">
        <v>675</v>
      </c>
      <c r="B644" t="s">
        <v>407</v>
      </c>
      <c r="C644" t="s">
        <v>408</v>
      </c>
      <c r="D644" t="s">
        <v>55</v>
      </c>
      <c r="E644" t="s">
        <v>56</v>
      </c>
      <c r="F644" s="1">
        <v>40087</v>
      </c>
      <c r="G644" s="1">
        <v>40080</v>
      </c>
      <c r="H644" s="1">
        <v>40084</v>
      </c>
      <c r="K644">
        <v>565</v>
      </c>
      <c r="L644">
        <v>44707</v>
      </c>
      <c r="M644" t="b">
        <v>0</v>
      </c>
      <c r="O644" t="s">
        <v>289</v>
      </c>
      <c r="Q644" t="b">
        <v>0</v>
      </c>
      <c r="R644" t="b">
        <v>0</v>
      </c>
      <c r="S644" t="b">
        <v>0</v>
      </c>
      <c r="T644">
        <v>6.4359999999999999</v>
      </c>
      <c r="U644">
        <v>1.847</v>
      </c>
      <c r="V644">
        <v>0.44400000000000001</v>
      </c>
      <c r="W644">
        <v>15.238</v>
      </c>
      <c r="X644">
        <v>0.39300000000000002</v>
      </c>
      <c r="Y644">
        <v>0.94599999999999995</v>
      </c>
      <c r="Z644">
        <v>0.81799999999999995</v>
      </c>
      <c r="AA644">
        <v>0.621</v>
      </c>
      <c r="AB644">
        <v>3.738</v>
      </c>
      <c r="AC644">
        <v>10.996</v>
      </c>
      <c r="AD644">
        <v>0.66</v>
      </c>
      <c r="AE644">
        <v>1409.377</v>
      </c>
      <c r="AF644">
        <v>11.675000000000001</v>
      </c>
      <c r="AG644">
        <v>3322.5309999999999</v>
      </c>
      <c r="AH644">
        <v>1171.7729999999999</v>
      </c>
      <c r="AI644">
        <v>326.84199999999998</v>
      </c>
      <c r="AN644">
        <v>24.6</v>
      </c>
      <c r="AP644" t="s">
        <v>59</v>
      </c>
      <c r="AS644">
        <v>12</v>
      </c>
      <c r="AU644">
        <v>27400</v>
      </c>
      <c r="AV644">
        <v>3875</v>
      </c>
      <c r="AW644">
        <v>22</v>
      </c>
      <c r="AX644">
        <v>19</v>
      </c>
      <c r="AZ644">
        <v>0</v>
      </c>
      <c r="BA644">
        <f t="shared" si="57"/>
        <v>1767</v>
      </c>
      <c r="BB644">
        <f t="shared" si="58"/>
        <v>7254</v>
      </c>
      <c r="BD644" t="e">
        <f t="shared" si="59"/>
        <v>#N/A</v>
      </c>
      <c r="BE644">
        <f t="shared" si="60"/>
        <v>0</v>
      </c>
    </row>
    <row r="645" spans="1:57" x14ac:dyDescent="0.25">
      <c r="A645" t="s">
        <v>677</v>
      </c>
      <c r="B645" t="s">
        <v>407</v>
      </c>
      <c r="C645" t="s">
        <v>408</v>
      </c>
      <c r="D645" t="s">
        <v>55</v>
      </c>
      <c r="E645" t="s">
        <v>56</v>
      </c>
      <c r="F645" s="1">
        <v>40067</v>
      </c>
      <c r="G645" s="1">
        <v>40063</v>
      </c>
      <c r="H645" s="1">
        <v>40066</v>
      </c>
      <c r="J645">
        <v>302</v>
      </c>
      <c r="K645">
        <v>302</v>
      </c>
      <c r="L645">
        <v>44444</v>
      </c>
      <c r="M645" t="b">
        <v>0</v>
      </c>
      <c r="O645" t="s">
        <v>289</v>
      </c>
      <c r="Q645" t="b">
        <v>0</v>
      </c>
      <c r="R645" t="b">
        <v>0</v>
      </c>
      <c r="S645" t="b">
        <v>0</v>
      </c>
      <c r="T645">
        <v>6.6529999999999996</v>
      </c>
      <c r="U645">
        <v>2.4049999999999998</v>
      </c>
      <c r="V645">
        <v>0.128</v>
      </c>
      <c r="W645">
        <v>9.1690000000000005</v>
      </c>
      <c r="X645">
        <v>0.29399999999999998</v>
      </c>
      <c r="Y645">
        <v>0.45900000000000002</v>
      </c>
      <c r="Z645">
        <v>1.27</v>
      </c>
      <c r="AA645">
        <v>0.42599999999999999</v>
      </c>
      <c r="AB645">
        <v>10.474</v>
      </c>
      <c r="AC645">
        <v>0.54900000000000004</v>
      </c>
      <c r="AD645">
        <v>0.437</v>
      </c>
      <c r="AE645">
        <v>1393.4459999999999</v>
      </c>
      <c r="AF645">
        <v>11.861000000000001</v>
      </c>
      <c r="AG645">
        <v>3216.123</v>
      </c>
      <c r="AH645">
        <v>1293.5540000000001</v>
      </c>
      <c r="AI645">
        <v>227.85</v>
      </c>
      <c r="AN645">
        <v>24.4</v>
      </c>
      <c r="AP645" t="s">
        <v>59</v>
      </c>
      <c r="AS645">
        <v>13</v>
      </c>
      <c r="AU645">
        <v>24600</v>
      </c>
      <c r="AV645">
        <v>1430</v>
      </c>
      <c r="AW645">
        <v>22</v>
      </c>
      <c r="AX645">
        <v>18</v>
      </c>
      <c r="AZ645">
        <v>0</v>
      </c>
      <c r="BA645">
        <f t="shared" si="57"/>
        <v>1504</v>
      </c>
      <c r="BB645">
        <f t="shared" si="58"/>
        <v>7517</v>
      </c>
      <c r="BD645" t="e">
        <f t="shared" si="59"/>
        <v>#N/A</v>
      </c>
      <c r="BE645">
        <f t="shared" si="60"/>
        <v>0</v>
      </c>
    </row>
    <row r="646" spans="1:57" x14ac:dyDescent="0.25">
      <c r="A646" t="s">
        <v>679</v>
      </c>
      <c r="B646" t="s">
        <v>407</v>
      </c>
      <c r="C646" t="s">
        <v>408</v>
      </c>
      <c r="D646" t="s">
        <v>55</v>
      </c>
      <c r="E646" t="s">
        <v>56</v>
      </c>
      <c r="F646" s="1">
        <v>40053</v>
      </c>
      <c r="G646" s="1">
        <v>40046</v>
      </c>
      <c r="H646" s="1">
        <v>40053</v>
      </c>
      <c r="J646">
        <v>1108</v>
      </c>
      <c r="K646">
        <v>843</v>
      </c>
      <c r="L646">
        <v>44142</v>
      </c>
      <c r="M646" t="b">
        <v>1</v>
      </c>
      <c r="O646" t="s">
        <v>289</v>
      </c>
      <c r="Q646" t="b">
        <v>0</v>
      </c>
      <c r="R646" t="b">
        <v>0</v>
      </c>
      <c r="S646" t="b">
        <v>0</v>
      </c>
      <c r="T646">
        <v>21.594999999999999</v>
      </c>
      <c r="U646">
        <v>2.4510000000000001</v>
      </c>
      <c r="V646">
        <v>0.93799999999999994</v>
      </c>
      <c r="W646">
        <v>51.317999999999998</v>
      </c>
      <c r="X646">
        <v>1.5649999999999999</v>
      </c>
      <c r="Y646">
        <v>2.7570000000000001</v>
      </c>
      <c r="Z646">
        <v>0.63100000000000001</v>
      </c>
      <c r="AA646">
        <v>3.8450000000000002</v>
      </c>
      <c r="AB646">
        <v>3.355</v>
      </c>
      <c r="AC646">
        <v>6.9550000000000001</v>
      </c>
      <c r="AD646">
        <v>0.189</v>
      </c>
      <c r="AE646">
        <v>1584.954</v>
      </c>
      <c r="AF646">
        <v>16.088000000000001</v>
      </c>
      <c r="AG646">
        <v>4839.5959999999995</v>
      </c>
      <c r="AH646">
        <v>1600.626</v>
      </c>
      <c r="AI646">
        <v>413.75799999999998</v>
      </c>
      <c r="AN646">
        <v>24.2</v>
      </c>
      <c r="AP646" t="s">
        <v>59</v>
      </c>
      <c r="AS646">
        <v>38</v>
      </c>
      <c r="AU646">
        <v>31870</v>
      </c>
      <c r="AV646">
        <v>1566</v>
      </c>
      <c r="AW646">
        <v>22</v>
      </c>
      <c r="AX646">
        <v>18</v>
      </c>
      <c r="AZ646">
        <v>0</v>
      </c>
      <c r="BA646">
        <f t="shared" si="57"/>
        <v>1202</v>
      </c>
      <c r="BB646">
        <f t="shared" si="58"/>
        <v>7819</v>
      </c>
      <c r="BD646" t="e">
        <f t="shared" si="59"/>
        <v>#N/A</v>
      </c>
      <c r="BE646">
        <f t="shared" si="60"/>
        <v>1</v>
      </c>
    </row>
    <row r="647" spans="1:57" x14ac:dyDescent="0.25">
      <c r="A647" t="s">
        <v>681</v>
      </c>
      <c r="B647" t="s">
        <v>407</v>
      </c>
      <c r="C647" t="s">
        <v>408</v>
      </c>
      <c r="D647" t="s">
        <v>55</v>
      </c>
      <c r="E647" t="s">
        <v>56</v>
      </c>
      <c r="F647" s="1">
        <v>40031</v>
      </c>
      <c r="G647" s="1">
        <v>40027</v>
      </c>
      <c r="H647" s="1">
        <v>40028</v>
      </c>
      <c r="J647">
        <v>778</v>
      </c>
      <c r="K647">
        <v>513</v>
      </c>
      <c r="L647">
        <v>43812</v>
      </c>
      <c r="M647" t="b">
        <v>0</v>
      </c>
      <c r="O647" t="s">
        <v>289</v>
      </c>
      <c r="Q647" t="b">
        <v>0</v>
      </c>
      <c r="R647" t="b">
        <v>0</v>
      </c>
      <c r="S647" t="b">
        <v>0</v>
      </c>
      <c r="T647">
        <v>18.834</v>
      </c>
      <c r="U647">
        <v>1.9350000000000001</v>
      </c>
      <c r="V647">
        <v>0.46300000000000002</v>
      </c>
      <c r="W647">
        <v>32.805999999999997</v>
      </c>
      <c r="X647">
        <v>0.251</v>
      </c>
      <c r="Y647">
        <v>2.464</v>
      </c>
      <c r="Z647">
        <v>0.501</v>
      </c>
      <c r="AA647">
        <v>1.302</v>
      </c>
      <c r="AB647">
        <v>3.4790000000000001</v>
      </c>
      <c r="AC647">
        <v>3.1720000000000002</v>
      </c>
      <c r="AD647">
        <v>0.46</v>
      </c>
      <c r="AE647">
        <v>1372.452</v>
      </c>
      <c r="AF647">
        <v>13.398999999999999</v>
      </c>
      <c r="AG647">
        <v>1977.252</v>
      </c>
      <c r="AH647">
        <v>1166.258</v>
      </c>
      <c r="AI647">
        <v>233.58199999999999</v>
      </c>
      <c r="AN647">
        <v>24.5</v>
      </c>
      <c r="AP647" t="s">
        <v>59</v>
      </c>
      <c r="AS647">
        <v>18</v>
      </c>
      <c r="AU647">
        <v>32054</v>
      </c>
      <c r="AV647">
        <v>1494</v>
      </c>
      <c r="AW647">
        <v>22</v>
      </c>
      <c r="AX647">
        <v>18</v>
      </c>
      <c r="AZ647">
        <v>0</v>
      </c>
      <c r="BA647">
        <f t="shared" si="57"/>
        <v>872</v>
      </c>
      <c r="BB647">
        <f t="shared" si="58"/>
        <v>8149</v>
      </c>
      <c r="BD647" t="e">
        <f t="shared" si="59"/>
        <v>#N/A</v>
      </c>
      <c r="BE647">
        <f t="shared" si="60"/>
        <v>0</v>
      </c>
    </row>
    <row r="648" spans="1:57" x14ac:dyDescent="0.25">
      <c r="A648" t="s">
        <v>683</v>
      </c>
      <c r="B648" t="s">
        <v>407</v>
      </c>
      <c r="C648" t="s">
        <v>408</v>
      </c>
      <c r="D648" t="s">
        <v>55</v>
      </c>
      <c r="E648" t="s">
        <v>56</v>
      </c>
      <c r="F648" s="1">
        <v>40017</v>
      </c>
      <c r="G648" s="1">
        <v>40009</v>
      </c>
      <c r="H648" s="1">
        <v>40015</v>
      </c>
      <c r="J648">
        <v>468</v>
      </c>
      <c r="K648">
        <v>203</v>
      </c>
      <c r="L648">
        <v>43502</v>
      </c>
      <c r="M648" t="b">
        <v>0</v>
      </c>
      <c r="O648" t="s">
        <v>289</v>
      </c>
      <c r="Q648" t="b">
        <v>0</v>
      </c>
      <c r="R648" t="b">
        <v>0</v>
      </c>
      <c r="S648" t="b">
        <v>0</v>
      </c>
      <c r="T648">
        <v>18.995000000000001</v>
      </c>
      <c r="U648">
        <v>2.371</v>
      </c>
      <c r="V648">
        <v>5.0999999999999997E-2</v>
      </c>
      <c r="W648">
        <v>26.244</v>
      </c>
      <c r="X648">
        <v>0.188</v>
      </c>
      <c r="Y648">
        <v>2.1680000000000001</v>
      </c>
      <c r="Z648">
        <v>0.41</v>
      </c>
      <c r="AA648">
        <v>5.0999999999999997E-2</v>
      </c>
      <c r="AB648">
        <v>7.4189999999999996</v>
      </c>
      <c r="AC648">
        <v>1.04</v>
      </c>
      <c r="AD648">
        <v>0.152</v>
      </c>
      <c r="AE648">
        <v>1361.9069999999999</v>
      </c>
      <c r="AF648">
        <v>12.131</v>
      </c>
      <c r="AG648">
        <v>3259.4920000000002</v>
      </c>
      <c r="AH648">
        <v>1116.556</v>
      </c>
      <c r="AI648">
        <v>231.625</v>
      </c>
      <c r="AN648">
        <v>24.3</v>
      </c>
      <c r="AP648" t="s">
        <v>59</v>
      </c>
      <c r="AS648">
        <v>10</v>
      </c>
      <c r="AU648">
        <v>34401</v>
      </c>
      <c r="AV648">
        <v>2800</v>
      </c>
      <c r="AW648">
        <v>22</v>
      </c>
      <c r="AX648">
        <v>19</v>
      </c>
      <c r="AZ648">
        <v>0</v>
      </c>
      <c r="BA648">
        <f t="shared" si="57"/>
        <v>562</v>
      </c>
      <c r="BB648">
        <f t="shared" si="58"/>
        <v>8459</v>
      </c>
      <c r="BD648" t="e">
        <f t="shared" si="59"/>
        <v>#N/A</v>
      </c>
      <c r="BE648">
        <f t="shared" si="60"/>
        <v>0</v>
      </c>
    </row>
    <row r="649" spans="1:57" x14ac:dyDescent="0.25">
      <c r="A649" t="s">
        <v>685</v>
      </c>
      <c r="B649" t="s">
        <v>407</v>
      </c>
      <c r="C649" t="s">
        <v>408</v>
      </c>
      <c r="D649" t="s">
        <v>55</v>
      </c>
      <c r="E649" t="s">
        <v>56</v>
      </c>
      <c r="F649" s="1">
        <v>39988</v>
      </c>
      <c r="G649" s="1">
        <v>39983</v>
      </c>
      <c r="H649" s="1">
        <v>39986</v>
      </c>
      <c r="J649">
        <v>265</v>
      </c>
      <c r="K649">
        <v>359</v>
      </c>
      <c r="L649">
        <v>43299</v>
      </c>
      <c r="M649" t="b">
        <v>1</v>
      </c>
      <c r="O649" t="s">
        <v>34</v>
      </c>
      <c r="Q649" t="b">
        <v>0</v>
      </c>
      <c r="R649" t="b">
        <v>0</v>
      </c>
      <c r="S649" t="b">
        <v>0</v>
      </c>
      <c r="T649">
        <v>15.412000000000001</v>
      </c>
      <c r="U649">
        <v>2.3820000000000001</v>
      </c>
      <c r="V649">
        <v>0.255</v>
      </c>
      <c r="W649">
        <v>20.832000000000001</v>
      </c>
      <c r="X649">
        <v>0.88500000000000001</v>
      </c>
      <c r="Y649">
        <v>1.524</v>
      </c>
      <c r="Z649">
        <v>0.83</v>
      </c>
      <c r="AA649">
        <v>0.67900000000000005</v>
      </c>
      <c r="AB649">
        <v>2.8919999999999999</v>
      </c>
      <c r="AC649">
        <v>1.75</v>
      </c>
      <c r="AD649">
        <v>0.81299999999999994</v>
      </c>
      <c r="AE649">
        <v>996.65</v>
      </c>
      <c r="AF649">
        <v>10.367000000000001</v>
      </c>
      <c r="AG649">
        <v>2437.8409999999999</v>
      </c>
      <c r="AH649">
        <v>851.70399999999995</v>
      </c>
      <c r="AI649">
        <v>256.387</v>
      </c>
      <c r="AN649">
        <v>23.8</v>
      </c>
      <c r="AP649" t="s">
        <v>59</v>
      </c>
      <c r="AS649">
        <v>24</v>
      </c>
      <c r="AU649">
        <v>36155</v>
      </c>
      <c r="AV649">
        <v>2604</v>
      </c>
      <c r="AW649">
        <v>22</v>
      </c>
      <c r="AX649">
        <v>19</v>
      </c>
      <c r="AZ649">
        <v>0</v>
      </c>
      <c r="BA649">
        <f>L649-$L$650</f>
        <v>359</v>
      </c>
      <c r="BB649">
        <f t="shared" si="58"/>
        <v>8662</v>
      </c>
      <c r="BD649" t="e">
        <f t="shared" si="59"/>
        <v>#N/A</v>
      </c>
      <c r="BE649">
        <f t="shared" si="60"/>
        <v>1</v>
      </c>
    </row>
    <row r="650" spans="1:57" x14ac:dyDescent="0.25">
      <c r="A650" t="s">
        <v>687</v>
      </c>
      <c r="B650" t="s">
        <v>407</v>
      </c>
      <c r="C650" t="s">
        <v>408</v>
      </c>
      <c r="D650" t="s">
        <v>55</v>
      </c>
      <c r="E650" t="s">
        <v>56</v>
      </c>
      <c r="F650" s="1">
        <v>39911</v>
      </c>
      <c r="G650" s="1">
        <v>39908</v>
      </c>
      <c r="H650" s="1">
        <v>39911</v>
      </c>
      <c r="J650">
        <v>1031</v>
      </c>
      <c r="K650">
        <v>1031</v>
      </c>
      <c r="L650">
        <v>42940</v>
      </c>
      <c r="M650" t="b">
        <v>1</v>
      </c>
      <c r="O650" t="s">
        <v>289</v>
      </c>
      <c r="Q650" t="b">
        <v>0</v>
      </c>
      <c r="R650" t="b">
        <v>0</v>
      </c>
      <c r="S650" t="b">
        <v>0</v>
      </c>
      <c r="T650">
        <v>7.0279999999999996</v>
      </c>
      <c r="U650">
        <v>1.696</v>
      </c>
      <c r="V650">
        <v>8.2000000000000003E-2</v>
      </c>
      <c r="W650">
        <v>14.541</v>
      </c>
      <c r="X650">
        <v>0.57699999999999996</v>
      </c>
      <c r="Y650">
        <v>1.06</v>
      </c>
      <c r="Z650">
        <v>0.40300000000000002</v>
      </c>
      <c r="AA650">
        <v>0.35399999999999998</v>
      </c>
      <c r="AB650">
        <v>2.3660000000000001</v>
      </c>
      <c r="AC650">
        <v>0.44500000000000001</v>
      </c>
      <c r="AD650">
        <v>0.29599999999999999</v>
      </c>
      <c r="AE650">
        <v>1383.952</v>
      </c>
      <c r="AF650">
        <v>13.06</v>
      </c>
      <c r="AG650">
        <v>3274.3789999999999</v>
      </c>
      <c r="AH650">
        <v>1307.681</v>
      </c>
      <c r="AI650">
        <v>240.92400000000001</v>
      </c>
      <c r="AN650">
        <v>24.7</v>
      </c>
      <c r="AP650" t="s">
        <v>59</v>
      </c>
      <c r="AS650">
        <v>5</v>
      </c>
      <c r="AU650">
        <v>12515</v>
      </c>
      <c r="AV650">
        <v>414</v>
      </c>
      <c r="AW650">
        <v>21</v>
      </c>
      <c r="AX650">
        <v>16</v>
      </c>
      <c r="AZ650">
        <v>1</v>
      </c>
      <c r="BA650">
        <f t="shared" ref="BA650:BA674" si="61">L650-26996</f>
        <v>15944</v>
      </c>
      <c r="BB650">
        <f>$BA$650-BA650</f>
        <v>0</v>
      </c>
      <c r="BD650" t="e">
        <f t="shared" si="59"/>
        <v>#N/A</v>
      </c>
      <c r="BE650">
        <f t="shared" si="60"/>
        <v>1</v>
      </c>
    </row>
    <row r="651" spans="1:57" x14ac:dyDescent="0.25">
      <c r="A651" t="s">
        <v>689</v>
      </c>
      <c r="B651" t="s">
        <v>407</v>
      </c>
      <c r="C651" t="s">
        <v>408</v>
      </c>
      <c r="D651" t="s">
        <v>55</v>
      </c>
      <c r="E651" t="s">
        <v>56</v>
      </c>
      <c r="F651" s="1">
        <v>39890</v>
      </c>
      <c r="G651" s="1">
        <v>39888</v>
      </c>
      <c r="H651" s="1">
        <v>39890</v>
      </c>
      <c r="J651">
        <v>766</v>
      </c>
      <c r="K651">
        <v>766</v>
      </c>
      <c r="L651">
        <v>42675</v>
      </c>
      <c r="M651" t="b">
        <v>0</v>
      </c>
      <c r="O651" t="s">
        <v>34</v>
      </c>
      <c r="Q651" t="b">
        <v>0</v>
      </c>
      <c r="R651" t="b">
        <v>0</v>
      </c>
      <c r="S651" t="b">
        <v>0</v>
      </c>
      <c r="T651">
        <v>6.5190000000000001</v>
      </c>
      <c r="U651">
        <v>1.8169999999999999</v>
      </c>
      <c r="V651">
        <v>0.16500000000000001</v>
      </c>
      <c r="W651">
        <v>10.92</v>
      </c>
      <c r="X651">
        <v>0.125</v>
      </c>
      <c r="Y651">
        <v>1.1499999999999999</v>
      </c>
      <c r="Z651">
        <v>5.8000000000000003E-2</v>
      </c>
      <c r="AA651">
        <v>1.4059999999999999</v>
      </c>
      <c r="AB651">
        <v>1.2989999999999999</v>
      </c>
      <c r="AC651">
        <v>2.0539999999999998</v>
      </c>
      <c r="AD651">
        <v>0.32700000000000001</v>
      </c>
      <c r="AE651">
        <v>1440.8620000000001</v>
      </c>
      <c r="AF651">
        <v>11.926</v>
      </c>
      <c r="AG651">
        <v>2637.0610000000001</v>
      </c>
      <c r="AH651">
        <v>1403.6780000000001</v>
      </c>
      <c r="AI651">
        <v>160.74</v>
      </c>
      <c r="AN651">
        <v>24.8</v>
      </c>
      <c r="AP651" t="s">
        <v>59</v>
      </c>
      <c r="AS651">
        <v>2</v>
      </c>
      <c r="AU651">
        <v>11279</v>
      </c>
      <c r="AV651">
        <v>376</v>
      </c>
      <c r="AW651">
        <v>21</v>
      </c>
      <c r="AX651">
        <v>16</v>
      </c>
      <c r="AZ651">
        <v>0</v>
      </c>
      <c r="BA651">
        <f t="shared" si="61"/>
        <v>15679</v>
      </c>
      <c r="BB651">
        <f t="shared" ref="BB651:BB675" si="62">$BA$650-BA651</f>
        <v>265</v>
      </c>
      <c r="BD651" t="e">
        <f t="shared" si="59"/>
        <v>#N/A</v>
      </c>
      <c r="BE651">
        <f t="shared" si="60"/>
        <v>0</v>
      </c>
    </row>
    <row r="652" spans="1:57" x14ac:dyDescent="0.25">
      <c r="A652" t="s">
        <v>691</v>
      </c>
      <c r="B652" t="s">
        <v>407</v>
      </c>
      <c r="C652" t="s">
        <v>408</v>
      </c>
      <c r="D652" t="s">
        <v>55</v>
      </c>
      <c r="E652" t="s">
        <v>56</v>
      </c>
      <c r="F652" s="1">
        <v>39878</v>
      </c>
      <c r="G652" s="1">
        <v>39873</v>
      </c>
      <c r="H652" s="1">
        <v>39876</v>
      </c>
      <c r="J652">
        <v>517</v>
      </c>
      <c r="K652">
        <v>517</v>
      </c>
      <c r="L652">
        <v>42426</v>
      </c>
      <c r="M652" t="b">
        <v>0</v>
      </c>
      <c r="O652" t="s">
        <v>289</v>
      </c>
      <c r="Q652" t="b">
        <v>0</v>
      </c>
      <c r="R652" t="b">
        <v>0</v>
      </c>
      <c r="S652" t="b">
        <v>0</v>
      </c>
      <c r="T652">
        <v>5.5339999999999998</v>
      </c>
      <c r="U652">
        <v>0.67400000000000004</v>
      </c>
      <c r="V652">
        <v>0.318</v>
      </c>
      <c r="W652">
        <v>7.85</v>
      </c>
      <c r="X652">
        <v>1.4550000000000001</v>
      </c>
      <c r="Y652">
        <v>0.70799999999999996</v>
      </c>
      <c r="Z652">
        <v>0.247</v>
      </c>
      <c r="AA652">
        <v>0.9</v>
      </c>
      <c r="AB652">
        <v>1.621</v>
      </c>
      <c r="AC652">
        <v>0.86</v>
      </c>
      <c r="AD652">
        <v>0.33600000000000002</v>
      </c>
      <c r="AE652">
        <v>1503.5909999999999</v>
      </c>
      <c r="AF652">
        <v>11.936</v>
      </c>
      <c r="AG652">
        <v>3736.48</v>
      </c>
      <c r="AH652">
        <v>1339.4380000000001</v>
      </c>
      <c r="AI652">
        <v>253.15</v>
      </c>
      <c r="AN652">
        <v>24.3</v>
      </c>
      <c r="AP652" t="s">
        <v>59</v>
      </c>
      <c r="AS652">
        <v>6</v>
      </c>
      <c r="AU652">
        <v>8866</v>
      </c>
      <c r="AV652">
        <v>272</v>
      </c>
      <c r="AW652">
        <v>20</v>
      </c>
      <c r="AX652">
        <v>15</v>
      </c>
      <c r="AZ652">
        <v>0</v>
      </c>
      <c r="BA652">
        <f t="shared" si="61"/>
        <v>15430</v>
      </c>
      <c r="BB652">
        <f t="shared" si="62"/>
        <v>514</v>
      </c>
      <c r="BD652" t="e">
        <f t="shared" si="59"/>
        <v>#N/A</v>
      </c>
      <c r="BE652">
        <f t="shared" si="60"/>
        <v>0</v>
      </c>
    </row>
    <row r="653" spans="1:57" x14ac:dyDescent="0.25">
      <c r="A653" t="s">
        <v>693</v>
      </c>
      <c r="B653" t="s">
        <v>407</v>
      </c>
      <c r="C653" t="s">
        <v>408</v>
      </c>
      <c r="D653" t="s">
        <v>55</v>
      </c>
      <c r="E653" t="s">
        <v>56</v>
      </c>
      <c r="F653" s="1">
        <v>39860</v>
      </c>
      <c r="G653" s="1">
        <v>39856</v>
      </c>
      <c r="H653" s="1">
        <v>39858</v>
      </c>
      <c r="J653">
        <v>257</v>
      </c>
      <c r="K653">
        <v>257</v>
      </c>
      <c r="L653">
        <v>42166</v>
      </c>
      <c r="M653" t="b">
        <v>0</v>
      </c>
      <c r="O653" t="s">
        <v>289</v>
      </c>
      <c r="Q653" t="b">
        <v>0</v>
      </c>
      <c r="R653" t="b">
        <v>0</v>
      </c>
      <c r="S653" t="b">
        <v>0</v>
      </c>
      <c r="T653">
        <v>7.3410000000000002</v>
      </c>
      <c r="U653">
        <v>1.649</v>
      </c>
      <c r="V653">
        <v>0.20899999999999999</v>
      </c>
      <c r="W653">
        <v>6.165</v>
      </c>
      <c r="X653">
        <v>1.089</v>
      </c>
      <c r="Y653">
        <v>1.034</v>
      </c>
      <c r="Z653">
        <v>0.52300000000000002</v>
      </c>
      <c r="AA653">
        <v>0.51200000000000001</v>
      </c>
      <c r="AB653">
        <v>4.9039999999999999</v>
      </c>
      <c r="AC653">
        <v>1.7110000000000001</v>
      </c>
      <c r="AD653">
        <v>0.27100000000000002</v>
      </c>
      <c r="AE653">
        <v>1639.0450000000001</v>
      </c>
      <c r="AF653">
        <v>13.494999999999999</v>
      </c>
      <c r="AG653">
        <v>3764.7330000000002</v>
      </c>
      <c r="AH653">
        <v>1411.57</v>
      </c>
      <c r="AI653">
        <v>246.52799999999999</v>
      </c>
      <c r="AN653">
        <v>24.7</v>
      </c>
      <c r="AP653" t="s">
        <v>59</v>
      </c>
      <c r="AS653">
        <v>0</v>
      </c>
      <c r="AZ653">
        <v>0</v>
      </c>
      <c r="BA653">
        <f t="shared" si="61"/>
        <v>15170</v>
      </c>
      <c r="BB653">
        <f t="shared" si="62"/>
        <v>774</v>
      </c>
      <c r="BD653" t="e">
        <f t="shared" si="59"/>
        <v>#N/A</v>
      </c>
      <c r="BE653">
        <f t="shared" si="60"/>
        <v>0</v>
      </c>
    </row>
    <row r="654" spans="1:57" x14ac:dyDescent="0.25">
      <c r="A654" t="s">
        <v>695</v>
      </c>
      <c r="B654" t="s">
        <v>407</v>
      </c>
      <c r="C654" t="s">
        <v>408</v>
      </c>
      <c r="D654" t="s">
        <v>55</v>
      </c>
      <c r="E654" t="s">
        <v>56</v>
      </c>
      <c r="F654" s="1">
        <v>39843</v>
      </c>
      <c r="G654" s="1">
        <v>39838</v>
      </c>
      <c r="H654" s="1">
        <v>39842</v>
      </c>
      <c r="J654">
        <v>1076</v>
      </c>
      <c r="K654">
        <v>1076</v>
      </c>
      <c r="L654">
        <v>41909</v>
      </c>
      <c r="M654" t="b">
        <v>1</v>
      </c>
      <c r="O654" t="s">
        <v>289</v>
      </c>
      <c r="Q654" t="b">
        <v>0</v>
      </c>
      <c r="R654" t="b">
        <v>0</v>
      </c>
      <c r="S654" t="b">
        <v>0</v>
      </c>
      <c r="T654">
        <v>6.665</v>
      </c>
      <c r="U654">
        <v>1.4490000000000001</v>
      </c>
      <c r="V654">
        <v>0.39300000000000002</v>
      </c>
      <c r="W654">
        <v>33.527999999999999</v>
      </c>
      <c r="X654">
        <v>1.756</v>
      </c>
      <c r="Y654">
        <v>1.637</v>
      </c>
      <c r="Z654">
        <v>0.32800000000000001</v>
      </c>
      <c r="AA654">
        <v>0.65400000000000003</v>
      </c>
      <c r="AB654">
        <v>5.42</v>
      </c>
      <c r="AC654">
        <v>1.536</v>
      </c>
      <c r="AD654">
        <v>0.59299999999999997</v>
      </c>
      <c r="AE654">
        <v>1651.1220000000001</v>
      </c>
      <c r="AF654">
        <v>20.137</v>
      </c>
      <c r="AG654">
        <v>3808.3180000000002</v>
      </c>
      <c r="AH654">
        <v>1785.68</v>
      </c>
      <c r="AI654">
        <v>287.46800000000002</v>
      </c>
      <c r="AN654">
        <v>24.3</v>
      </c>
      <c r="AP654" t="s">
        <v>59</v>
      </c>
      <c r="AS654">
        <v>9</v>
      </c>
      <c r="AZ654">
        <v>0</v>
      </c>
      <c r="BA654">
        <f t="shared" si="61"/>
        <v>14913</v>
      </c>
      <c r="BB654">
        <f t="shared" si="62"/>
        <v>1031</v>
      </c>
      <c r="BD654" t="e">
        <f t="shared" si="59"/>
        <v>#N/A</v>
      </c>
      <c r="BE654">
        <f t="shared" si="60"/>
        <v>1</v>
      </c>
    </row>
    <row r="655" spans="1:57" x14ac:dyDescent="0.25">
      <c r="A655" t="s">
        <v>697</v>
      </c>
      <c r="B655" t="s">
        <v>407</v>
      </c>
      <c r="C655" t="s">
        <v>408</v>
      </c>
      <c r="D655" t="s">
        <v>55</v>
      </c>
      <c r="E655" t="s">
        <v>56</v>
      </c>
      <c r="F655" s="1">
        <v>39823</v>
      </c>
      <c r="G655" s="1">
        <v>39819</v>
      </c>
      <c r="H655" s="1">
        <v>39822</v>
      </c>
      <c r="J655">
        <v>749</v>
      </c>
      <c r="K655">
        <v>749</v>
      </c>
      <c r="L655">
        <v>41582</v>
      </c>
      <c r="M655" t="b">
        <v>0</v>
      </c>
      <c r="O655" t="s">
        <v>289</v>
      </c>
      <c r="Q655" t="b">
        <v>0</v>
      </c>
      <c r="R655" t="b">
        <v>0</v>
      </c>
      <c r="S655" t="b">
        <v>0</v>
      </c>
      <c r="T655">
        <v>8.9849999999999994</v>
      </c>
      <c r="U655">
        <v>2.302</v>
      </c>
      <c r="V655">
        <v>0.79100000000000004</v>
      </c>
      <c r="W655">
        <v>15.766</v>
      </c>
      <c r="X655">
        <v>0.90600000000000003</v>
      </c>
      <c r="Y655">
        <v>1.7669999999999999</v>
      </c>
      <c r="AB655">
        <v>7.2030000000000003</v>
      </c>
      <c r="AD655">
        <v>0.92</v>
      </c>
      <c r="AE655">
        <v>1643.8150000000001</v>
      </c>
      <c r="AF655">
        <v>21.030999999999999</v>
      </c>
      <c r="AN655">
        <v>25.3</v>
      </c>
      <c r="AP655" t="s">
        <v>59</v>
      </c>
      <c r="AS655">
        <v>5</v>
      </c>
      <c r="AZ655">
        <v>0</v>
      </c>
      <c r="BA655">
        <f t="shared" si="61"/>
        <v>14586</v>
      </c>
      <c r="BB655">
        <f t="shared" si="62"/>
        <v>1358</v>
      </c>
      <c r="BD655" t="e">
        <f t="shared" si="59"/>
        <v>#N/A</v>
      </c>
      <c r="BE655">
        <f t="shared" si="60"/>
        <v>0</v>
      </c>
    </row>
    <row r="656" spans="1:57" x14ac:dyDescent="0.25">
      <c r="A656" t="s">
        <v>699</v>
      </c>
      <c r="B656" t="s">
        <v>407</v>
      </c>
      <c r="C656" t="s">
        <v>408</v>
      </c>
      <c r="D656" t="s">
        <v>55</v>
      </c>
      <c r="E656" t="s">
        <v>56</v>
      </c>
      <c r="F656" s="1">
        <v>39804</v>
      </c>
      <c r="G656" s="1">
        <v>39796</v>
      </c>
      <c r="H656" s="1">
        <v>39802</v>
      </c>
      <c r="J656">
        <v>516</v>
      </c>
      <c r="K656">
        <v>516</v>
      </c>
      <c r="L656">
        <v>41349</v>
      </c>
      <c r="M656" t="b">
        <v>0</v>
      </c>
      <c r="O656" t="s">
        <v>289</v>
      </c>
      <c r="Q656" t="b">
        <v>0</v>
      </c>
      <c r="R656" t="b">
        <v>0</v>
      </c>
      <c r="S656" t="b">
        <v>0</v>
      </c>
      <c r="T656">
        <v>5.2240000000000002</v>
      </c>
      <c r="U656">
        <v>1.806</v>
      </c>
      <c r="V656">
        <v>0.81699999999999995</v>
      </c>
      <c r="W656">
        <v>8.02</v>
      </c>
      <c r="X656">
        <v>1.5409999999999999</v>
      </c>
      <c r="Y656">
        <v>0.97099999999999997</v>
      </c>
      <c r="AB656">
        <v>1.637</v>
      </c>
      <c r="AD656">
        <v>0.90300000000000002</v>
      </c>
      <c r="AE656">
        <v>1144.8530000000001</v>
      </c>
      <c r="AF656">
        <v>12.036</v>
      </c>
      <c r="AN656">
        <v>24.8</v>
      </c>
      <c r="AP656" t="s">
        <v>59</v>
      </c>
      <c r="AS656">
        <v>13</v>
      </c>
      <c r="AZ656">
        <v>0</v>
      </c>
      <c r="BA656">
        <f t="shared" si="61"/>
        <v>14353</v>
      </c>
      <c r="BB656">
        <f t="shared" si="62"/>
        <v>1591</v>
      </c>
      <c r="BD656" t="e">
        <f t="shared" si="59"/>
        <v>#N/A</v>
      </c>
      <c r="BE656">
        <f t="shared" si="60"/>
        <v>0</v>
      </c>
    </row>
    <row r="657" spans="1:57" x14ac:dyDescent="0.25">
      <c r="A657" t="s">
        <v>701</v>
      </c>
      <c r="B657" t="s">
        <v>407</v>
      </c>
      <c r="C657" t="s">
        <v>408</v>
      </c>
      <c r="D657" t="s">
        <v>55</v>
      </c>
      <c r="E657" t="s">
        <v>56</v>
      </c>
      <c r="F657" s="1">
        <v>39779</v>
      </c>
      <c r="G657" s="1">
        <v>39775</v>
      </c>
      <c r="H657" s="1">
        <v>39778</v>
      </c>
      <c r="J657">
        <v>218</v>
      </c>
      <c r="K657">
        <v>218</v>
      </c>
      <c r="L657">
        <v>41051</v>
      </c>
      <c r="M657" t="b">
        <v>0</v>
      </c>
      <c r="O657" t="s">
        <v>289</v>
      </c>
      <c r="Q657" t="b">
        <v>0</v>
      </c>
      <c r="R657" t="b">
        <v>0</v>
      </c>
      <c r="S657" t="b">
        <v>0</v>
      </c>
      <c r="T657">
        <v>7.9</v>
      </c>
      <c r="U657">
        <v>1.496</v>
      </c>
      <c r="V657">
        <v>0.79400000000000004</v>
      </c>
      <c r="W657">
        <v>8.0039999999999996</v>
      </c>
      <c r="X657">
        <v>0.71199999999999997</v>
      </c>
      <c r="Y657">
        <v>0.78300000000000003</v>
      </c>
      <c r="AB657">
        <v>7.2119999999999997</v>
      </c>
      <c r="AD657">
        <v>1.129</v>
      </c>
      <c r="AE657">
        <v>1706.6990000000001</v>
      </c>
      <c r="AF657">
        <v>19.353000000000002</v>
      </c>
      <c r="AN657">
        <v>24.4</v>
      </c>
      <c r="AP657" t="s">
        <v>59</v>
      </c>
      <c r="AZ657">
        <v>0</v>
      </c>
      <c r="BA657">
        <f t="shared" si="61"/>
        <v>14055</v>
      </c>
      <c r="BB657">
        <f t="shared" si="62"/>
        <v>1889</v>
      </c>
      <c r="BD657" t="e">
        <f t="shared" si="59"/>
        <v>#N/A</v>
      </c>
      <c r="BE657">
        <f t="shared" si="60"/>
        <v>0</v>
      </c>
    </row>
    <row r="658" spans="1:57" x14ac:dyDescent="0.25">
      <c r="A658" t="s">
        <v>703</v>
      </c>
      <c r="B658" t="s">
        <v>407</v>
      </c>
      <c r="C658" t="s">
        <v>408</v>
      </c>
      <c r="D658" t="s">
        <v>55</v>
      </c>
      <c r="E658" t="s">
        <v>56</v>
      </c>
      <c r="F658" s="1">
        <v>39770</v>
      </c>
      <c r="G658" s="1">
        <v>39761</v>
      </c>
      <c r="H658" s="1">
        <v>39765</v>
      </c>
      <c r="J658">
        <v>1061</v>
      </c>
      <c r="K658">
        <v>1061</v>
      </c>
      <c r="L658">
        <v>40833</v>
      </c>
      <c r="M658" t="b">
        <v>1</v>
      </c>
      <c r="O658" t="s">
        <v>289</v>
      </c>
      <c r="Q658" t="b">
        <v>0</v>
      </c>
      <c r="R658" t="b">
        <v>0</v>
      </c>
      <c r="S658" t="b">
        <v>0</v>
      </c>
      <c r="T658">
        <v>8.1300000000000008</v>
      </c>
      <c r="U658">
        <v>1.6220000000000001</v>
      </c>
      <c r="V658">
        <v>0.93700000000000006</v>
      </c>
      <c r="W658">
        <v>26.556000000000001</v>
      </c>
      <c r="X658">
        <v>1.1200000000000001</v>
      </c>
      <c r="Y658">
        <v>3.82</v>
      </c>
      <c r="AB658">
        <v>4.992</v>
      </c>
      <c r="AD658">
        <v>0.66600000000000004</v>
      </c>
      <c r="AE658">
        <v>1113.8989999999999</v>
      </c>
      <c r="AF658">
        <v>37.052999999999997</v>
      </c>
      <c r="AN658">
        <v>24.5</v>
      </c>
      <c r="AP658" t="s">
        <v>59</v>
      </c>
      <c r="AZ658">
        <v>0</v>
      </c>
      <c r="BA658">
        <f t="shared" si="61"/>
        <v>13837</v>
      </c>
      <c r="BB658">
        <f t="shared" si="62"/>
        <v>2107</v>
      </c>
      <c r="BD658" t="e">
        <f t="shared" si="59"/>
        <v>#N/A</v>
      </c>
      <c r="BE658">
        <f t="shared" si="60"/>
        <v>1</v>
      </c>
    </row>
    <row r="659" spans="1:57" x14ac:dyDescent="0.25">
      <c r="A659" t="s">
        <v>705</v>
      </c>
      <c r="B659" t="s">
        <v>407</v>
      </c>
      <c r="C659" t="s">
        <v>408</v>
      </c>
      <c r="D659" t="s">
        <v>55</v>
      </c>
      <c r="E659" t="s">
        <v>56</v>
      </c>
      <c r="F659" s="1">
        <v>39752</v>
      </c>
      <c r="G659" s="1">
        <v>39741</v>
      </c>
      <c r="H659" s="1">
        <v>39749</v>
      </c>
      <c r="J659">
        <v>777</v>
      </c>
      <c r="K659">
        <v>777</v>
      </c>
      <c r="L659">
        <v>40549</v>
      </c>
      <c r="M659" t="b">
        <v>0</v>
      </c>
      <c r="O659" t="s">
        <v>289</v>
      </c>
      <c r="Q659" t="b">
        <v>0</v>
      </c>
      <c r="R659" t="b">
        <v>0</v>
      </c>
      <c r="S659" t="b">
        <v>0</v>
      </c>
      <c r="T659">
        <v>16.091000000000001</v>
      </c>
      <c r="U659">
        <v>4.3620000000000001</v>
      </c>
      <c r="V659">
        <v>1.0229999999999999</v>
      </c>
      <c r="W659">
        <v>36.369</v>
      </c>
      <c r="X659">
        <v>0.71399999999999997</v>
      </c>
      <c r="Y659">
        <v>3.722</v>
      </c>
      <c r="AB659">
        <v>7.1159999999999997</v>
      </c>
      <c r="AD659">
        <v>0.79100000000000004</v>
      </c>
      <c r="AE659">
        <v>1741.1990000000001</v>
      </c>
      <c r="AF659">
        <v>57.097000000000001</v>
      </c>
      <c r="AN659">
        <v>24.3</v>
      </c>
      <c r="AP659" t="s">
        <v>59</v>
      </c>
      <c r="AZ659">
        <v>0</v>
      </c>
      <c r="BA659">
        <f t="shared" si="61"/>
        <v>13553</v>
      </c>
      <c r="BB659">
        <f t="shared" si="62"/>
        <v>2391</v>
      </c>
      <c r="BD659" t="e">
        <f t="shared" si="59"/>
        <v>#N/A</v>
      </c>
      <c r="BE659">
        <f t="shared" si="60"/>
        <v>0</v>
      </c>
    </row>
    <row r="660" spans="1:57" x14ac:dyDescent="0.25">
      <c r="A660" t="s">
        <v>709</v>
      </c>
      <c r="B660" t="s">
        <v>407</v>
      </c>
      <c r="C660" t="s">
        <v>408</v>
      </c>
      <c r="D660" t="s">
        <v>55</v>
      </c>
      <c r="E660" t="s">
        <v>56</v>
      </c>
      <c r="F660" s="1">
        <v>39715</v>
      </c>
      <c r="G660" s="1">
        <v>39710</v>
      </c>
      <c r="H660" s="1">
        <v>39713</v>
      </c>
      <c r="J660">
        <v>269</v>
      </c>
      <c r="K660">
        <v>269</v>
      </c>
      <c r="L660">
        <v>40041</v>
      </c>
      <c r="M660" t="b">
        <v>0</v>
      </c>
      <c r="O660" t="s">
        <v>289</v>
      </c>
      <c r="Q660" t="b">
        <v>0</v>
      </c>
      <c r="R660" t="b">
        <v>0</v>
      </c>
      <c r="S660" t="b">
        <v>0</v>
      </c>
      <c r="T660">
        <v>5.6929999999999996</v>
      </c>
      <c r="U660">
        <v>1.0449999999999999</v>
      </c>
      <c r="V660">
        <v>1.181</v>
      </c>
      <c r="W660">
        <v>10.138</v>
      </c>
      <c r="X660">
        <v>1.399</v>
      </c>
      <c r="Y660">
        <v>1.0069999999999999</v>
      </c>
      <c r="AB660">
        <v>2.6059999999999999</v>
      </c>
      <c r="AD660">
        <v>1.097</v>
      </c>
      <c r="AE660">
        <v>1154.461</v>
      </c>
      <c r="AF660">
        <v>29.125</v>
      </c>
      <c r="AN660">
        <v>24.2</v>
      </c>
      <c r="AP660" t="s">
        <v>59</v>
      </c>
      <c r="AZ660">
        <v>0</v>
      </c>
      <c r="BA660">
        <f t="shared" si="61"/>
        <v>13045</v>
      </c>
      <c r="BB660">
        <f t="shared" si="62"/>
        <v>2899</v>
      </c>
      <c r="BD660" t="e">
        <f t="shared" si="59"/>
        <v>#N/A</v>
      </c>
      <c r="BE660">
        <f t="shared" si="60"/>
        <v>0</v>
      </c>
    </row>
    <row r="661" spans="1:57" x14ac:dyDescent="0.25">
      <c r="A661" t="s">
        <v>707</v>
      </c>
      <c r="B661" t="s">
        <v>407</v>
      </c>
      <c r="C661" t="s">
        <v>408</v>
      </c>
      <c r="D661" t="s">
        <v>55</v>
      </c>
      <c r="E661" t="s">
        <v>56</v>
      </c>
      <c r="F661" s="1">
        <v>39734</v>
      </c>
      <c r="G661" s="1">
        <v>39697</v>
      </c>
      <c r="H661" s="1">
        <v>39727</v>
      </c>
      <c r="J661">
        <v>501</v>
      </c>
      <c r="K661">
        <v>501</v>
      </c>
      <c r="L661">
        <v>40273</v>
      </c>
      <c r="M661" t="b">
        <v>0</v>
      </c>
      <c r="O661" t="s">
        <v>289</v>
      </c>
      <c r="Q661" t="b">
        <v>0</v>
      </c>
      <c r="R661" t="b">
        <v>0</v>
      </c>
      <c r="S661" t="b">
        <v>0</v>
      </c>
      <c r="T661">
        <v>12.086</v>
      </c>
      <c r="U661">
        <v>2.6309999999999998</v>
      </c>
      <c r="V661">
        <v>1.319</v>
      </c>
      <c r="W661">
        <v>27.974</v>
      </c>
      <c r="X661">
        <v>1.4379999999999999</v>
      </c>
      <c r="Y661">
        <v>3.0409999999999999</v>
      </c>
      <c r="AB661">
        <v>8.3149999999999995</v>
      </c>
      <c r="AD661">
        <v>1.56</v>
      </c>
      <c r="AE661">
        <v>1851.575</v>
      </c>
      <c r="AF661">
        <v>77.004000000000005</v>
      </c>
      <c r="AN661">
        <v>25.3</v>
      </c>
      <c r="AP661" t="s">
        <v>59</v>
      </c>
      <c r="AZ661">
        <v>0</v>
      </c>
      <c r="BA661">
        <f t="shared" si="61"/>
        <v>13277</v>
      </c>
      <c r="BB661">
        <f t="shared" si="62"/>
        <v>2667</v>
      </c>
      <c r="BD661" t="e">
        <f t="shared" si="59"/>
        <v>#N/A</v>
      </c>
      <c r="BE661">
        <f t="shared" si="60"/>
        <v>0</v>
      </c>
    </row>
    <row r="662" spans="1:57" x14ac:dyDescent="0.25">
      <c r="A662" t="s">
        <v>711</v>
      </c>
      <c r="B662" t="s">
        <v>407</v>
      </c>
      <c r="C662" t="s">
        <v>408</v>
      </c>
      <c r="D662" t="s">
        <v>55</v>
      </c>
      <c r="E662" t="s">
        <v>56</v>
      </c>
      <c r="F662" s="1">
        <v>39696</v>
      </c>
      <c r="G662" s="1">
        <v>39691</v>
      </c>
      <c r="H662" s="1">
        <v>39695</v>
      </c>
      <c r="J662">
        <v>946</v>
      </c>
      <c r="K662">
        <v>946</v>
      </c>
      <c r="L662">
        <v>39772</v>
      </c>
      <c r="M662" t="b">
        <v>1</v>
      </c>
      <c r="O662" t="s">
        <v>190</v>
      </c>
      <c r="Q662" t="b">
        <v>0</v>
      </c>
      <c r="R662" t="b">
        <v>0</v>
      </c>
      <c r="S662" t="b">
        <v>0</v>
      </c>
      <c r="T662">
        <v>21.853000000000002</v>
      </c>
      <c r="U662">
        <v>5.1529999999999996</v>
      </c>
      <c r="V662">
        <v>1.7829999999999999</v>
      </c>
      <c r="W662">
        <v>79.554000000000002</v>
      </c>
      <c r="X662">
        <v>1.3180000000000001</v>
      </c>
      <c r="Y662">
        <v>12.762</v>
      </c>
      <c r="AB662">
        <v>6</v>
      </c>
      <c r="AD662">
        <v>1.413</v>
      </c>
      <c r="AE662">
        <v>1748.751</v>
      </c>
      <c r="AF662">
        <v>257.12400000000002</v>
      </c>
      <c r="AN662">
        <v>18.600000000000001</v>
      </c>
      <c r="AP662" t="s">
        <v>59</v>
      </c>
      <c r="AZ662">
        <v>0</v>
      </c>
      <c r="BA662">
        <f t="shared" si="61"/>
        <v>12776</v>
      </c>
      <c r="BB662">
        <f t="shared" si="62"/>
        <v>3168</v>
      </c>
      <c r="BD662" t="e">
        <f t="shared" si="59"/>
        <v>#N/A</v>
      </c>
      <c r="BE662">
        <f t="shared" si="60"/>
        <v>1</v>
      </c>
    </row>
    <row r="663" spans="1:57" x14ac:dyDescent="0.25">
      <c r="A663" t="s">
        <v>713</v>
      </c>
      <c r="B663" t="s">
        <v>407</v>
      </c>
      <c r="C663" t="s">
        <v>408</v>
      </c>
      <c r="D663" t="s">
        <v>55</v>
      </c>
      <c r="E663" t="s">
        <v>56</v>
      </c>
      <c r="F663" s="1">
        <v>39681</v>
      </c>
      <c r="G663" s="1">
        <v>39670</v>
      </c>
      <c r="H663" s="1">
        <v>39680</v>
      </c>
      <c r="J663">
        <v>613</v>
      </c>
      <c r="K663">
        <v>613</v>
      </c>
      <c r="L663">
        <v>39439</v>
      </c>
      <c r="M663" t="b">
        <v>0</v>
      </c>
      <c r="O663" t="s">
        <v>190</v>
      </c>
      <c r="Q663" t="b">
        <v>0</v>
      </c>
      <c r="R663" t="b">
        <v>0</v>
      </c>
      <c r="S663" t="b">
        <v>0</v>
      </c>
      <c r="T663">
        <v>17</v>
      </c>
      <c r="U663">
        <v>4</v>
      </c>
      <c r="V663">
        <v>2</v>
      </c>
      <c r="W663">
        <v>54</v>
      </c>
      <c r="X663">
        <v>2</v>
      </c>
      <c r="Y663">
        <v>10</v>
      </c>
      <c r="AB663">
        <v>6</v>
      </c>
      <c r="AD663">
        <v>1</v>
      </c>
      <c r="AE663">
        <v>1252</v>
      </c>
      <c r="AF663">
        <v>199</v>
      </c>
      <c r="AN663">
        <v>19.2</v>
      </c>
      <c r="AP663" t="s">
        <v>59</v>
      </c>
      <c r="AZ663">
        <v>0</v>
      </c>
      <c r="BA663">
        <f t="shared" si="61"/>
        <v>12443</v>
      </c>
      <c r="BB663">
        <f t="shared" si="62"/>
        <v>3501</v>
      </c>
      <c r="BD663" t="e">
        <f t="shared" si="59"/>
        <v>#N/A</v>
      </c>
      <c r="BE663">
        <f t="shared" si="60"/>
        <v>0</v>
      </c>
    </row>
    <row r="664" spans="1:57" x14ac:dyDescent="0.25">
      <c r="A664" t="s">
        <v>715</v>
      </c>
      <c r="B664" t="s">
        <v>407</v>
      </c>
      <c r="C664" t="s">
        <v>408</v>
      </c>
      <c r="D664" t="s">
        <v>55</v>
      </c>
      <c r="E664" t="s">
        <v>56</v>
      </c>
      <c r="F664" s="1">
        <v>39657</v>
      </c>
      <c r="G664" s="1">
        <v>39652</v>
      </c>
      <c r="H664" s="1">
        <v>39655</v>
      </c>
      <c r="J664">
        <v>296</v>
      </c>
      <c r="K664">
        <v>296</v>
      </c>
      <c r="L664">
        <v>39122</v>
      </c>
      <c r="M664" t="b">
        <v>0</v>
      </c>
      <c r="O664" t="s">
        <v>289</v>
      </c>
      <c r="Q664" t="b">
        <v>0</v>
      </c>
      <c r="R664" t="b">
        <v>0</v>
      </c>
      <c r="S664" t="b">
        <v>0</v>
      </c>
      <c r="T664">
        <v>19.991</v>
      </c>
      <c r="U664">
        <v>4.1269999999999998</v>
      </c>
      <c r="V664">
        <v>1.6970000000000001</v>
      </c>
      <c r="W664">
        <v>57.661999999999999</v>
      </c>
      <c r="X664">
        <v>1.3959999999999999</v>
      </c>
      <c r="Y664">
        <v>11.849</v>
      </c>
      <c r="AB664">
        <v>6</v>
      </c>
      <c r="AD664">
        <v>1.714</v>
      </c>
      <c r="AE664">
        <v>1535.3979999999999</v>
      </c>
      <c r="AF664">
        <v>230.52</v>
      </c>
      <c r="AN664">
        <v>20.2</v>
      </c>
      <c r="AP664" t="s">
        <v>59</v>
      </c>
      <c r="AZ664">
        <v>0</v>
      </c>
      <c r="BA664">
        <f t="shared" si="61"/>
        <v>12126</v>
      </c>
      <c r="BB664">
        <f t="shared" si="62"/>
        <v>3818</v>
      </c>
      <c r="BD664" t="e">
        <f t="shared" si="59"/>
        <v>#N/A</v>
      </c>
      <c r="BE664">
        <f t="shared" si="60"/>
        <v>0</v>
      </c>
    </row>
    <row r="665" spans="1:57" x14ac:dyDescent="0.25">
      <c r="A665" t="s">
        <v>717</v>
      </c>
      <c r="B665" t="s">
        <v>407</v>
      </c>
      <c r="C665" t="s">
        <v>408</v>
      </c>
      <c r="D665" t="s">
        <v>55</v>
      </c>
      <c r="E665" t="s">
        <v>56</v>
      </c>
      <c r="F665" s="1">
        <v>39637</v>
      </c>
      <c r="G665" s="1">
        <v>39631</v>
      </c>
      <c r="H665" s="1">
        <v>39636</v>
      </c>
      <c r="J665">
        <v>43</v>
      </c>
      <c r="K665">
        <v>43</v>
      </c>
      <c r="L665">
        <v>38869</v>
      </c>
      <c r="M665" t="b">
        <v>0</v>
      </c>
      <c r="O665" t="s">
        <v>34</v>
      </c>
      <c r="Q665" t="b">
        <v>0</v>
      </c>
      <c r="R665" t="b">
        <v>0</v>
      </c>
      <c r="S665" t="b">
        <v>0</v>
      </c>
      <c r="T665">
        <v>14.221</v>
      </c>
      <c r="U665">
        <v>2.7170000000000001</v>
      </c>
      <c r="V665">
        <v>1.6040000000000001</v>
      </c>
      <c r="W665">
        <v>58.219000000000001</v>
      </c>
      <c r="X665">
        <v>1.5649999999999999</v>
      </c>
      <c r="Y665">
        <v>15.132999999999999</v>
      </c>
      <c r="AB665">
        <v>6</v>
      </c>
      <c r="AD665">
        <v>1.387</v>
      </c>
      <c r="AE665">
        <v>1564.95</v>
      </c>
      <c r="AF665">
        <v>61.587000000000003</v>
      </c>
      <c r="AN665">
        <v>24.8</v>
      </c>
      <c r="AP665" t="s">
        <v>59</v>
      </c>
      <c r="AZ665">
        <v>0</v>
      </c>
      <c r="BA665">
        <f t="shared" si="61"/>
        <v>11873</v>
      </c>
      <c r="BB665">
        <f t="shared" si="62"/>
        <v>4071</v>
      </c>
      <c r="BD665" t="e">
        <f t="shared" si="59"/>
        <v>#N/A</v>
      </c>
      <c r="BE665">
        <f t="shared" si="60"/>
        <v>0</v>
      </c>
    </row>
    <row r="666" spans="1:57" x14ac:dyDescent="0.25">
      <c r="A666" t="s">
        <v>719</v>
      </c>
      <c r="B666" t="s">
        <v>407</v>
      </c>
      <c r="C666" t="s">
        <v>408</v>
      </c>
      <c r="D666" t="s">
        <v>55</v>
      </c>
      <c r="E666" t="s">
        <v>56</v>
      </c>
      <c r="F666" s="1">
        <v>39618</v>
      </c>
      <c r="G666" s="1">
        <v>39612</v>
      </c>
      <c r="H666" s="1">
        <v>39617</v>
      </c>
      <c r="J666">
        <v>1000</v>
      </c>
      <c r="K666">
        <v>1348</v>
      </c>
      <c r="L666">
        <v>38826</v>
      </c>
      <c r="M666" t="b">
        <v>1</v>
      </c>
      <c r="O666" t="s">
        <v>289</v>
      </c>
      <c r="Q666" t="b">
        <v>0</v>
      </c>
      <c r="R666" t="b">
        <v>0</v>
      </c>
      <c r="S666" t="b">
        <v>0</v>
      </c>
      <c r="T666">
        <v>8.6449999999999996</v>
      </c>
      <c r="U666">
        <v>1.639</v>
      </c>
      <c r="V666">
        <v>1.014</v>
      </c>
      <c r="W666">
        <v>24.167999999999999</v>
      </c>
      <c r="X666">
        <v>1.113</v>
      </c>
      <c r="Y666">
        <v>1.3640000000000001</v>
      </c>
      <c r="AB666">
        <v>6</v>
      </c>
      <c r="AD666">
        <v>1.544</v>
      </c>
      <c r="AE666">
        <v>1279.92</v>
      </c>
      <c r="AF666">
        <v>66.055000000000007</v>
      </c>
      <c r="AN666">
        <v>24.7</v>
      </c>
      <c r="AP666" t="s">
        <v>59</v>
      </c>
      <c r="AZ666">
        <v>0</v>
      </c>
      <c r="BA666">
        <f t="shared" si="61"/>
        <v>11830</v>
      </c>
      <c r="BB666">
        <f t="shared" si="62"/>
        <v>4114</v>
      </c>
      <c r="BD666" t="e">
        <f t="shared" si="59"/>
        <v>#N/A</v>
      </c>
      <c r="BE666">
        <f t="shared" si="60"/>
        <v>1</v>
      </c>
    </row>
    <row r="667" spans="1:57" x14ac:dyDescent="0.25">
      <c r="A667" t="s">
        <v>721</v>
      </c>
      <c r="B667" t="s">
        <v>407</v>
      </c>
      <c r="C667" t="s">
        <v>408</v>
      </c>
      <c r="D667" t="s">
        <v>55</v>
      </c>
      <c r="E667" t="s">
        <v>56</v>
      </c>
      <c r="F667" s="1">
        <v>39603</v>
      </c>
      <c r="G667" s="1">
        <v>39594</v>
      </c>
      <c r="H667" s="1">
        <v>39599</v>
      </c>
      <c r="K667">
        <v>795</v>
      </c>
      <c r="L667">
        <v>38273</v>
      </c>
      <c r="M667" t="b">
        <v>0</v>
      </c>
      <c r="O667" t="s">
        <v>289</v>
      </c>
      <c r="Q667" t="b">
        <v>0</v>
      </c>
      <c r="R667" t="b">
        <v>0</v>
      </c>
      <c r="S667" t="b">
        <v>0</v>
      </c>
      <c r="T667">
        <v>8</v>
      </c>
      <c r="U667">
        <v>3</v>
      </c>
      <c r="V667">
        <v>1</v>
      </c>
      <c r="W667">
        <v>23</v>
      </c>
      <c r="X667">
        <v>1</v>
      </c>
      <c r="Y667">
        <v>1</v>
      </c>
      <c r="AB667">
        <v>7</v>
      </c>
      <c r="AD667">
        <v>1</v>
      </c>
      <c r="AE667">
        <v>1285</v>
      </c>
      <c r="AF667">
        <v>61</v>
      </c>
      <c r="AN667">
        <v>24.4</v>
      </c>
      <c r="AP667" t="s">
        <v>59</v>
      </c>
      <c r="AZ667">
        <v>0</v>
      </c>
      <c r="BA667">
        <f t="shared" si="61"/>
        <v>11277</v>
      </c>
      <c r="BB667">
        <f t="shared" si="62"/>
        <v>4667</v>
      </c>
      <c r="BD667" t="e">
        <f t="shared" si="59"/>
        <v>#N/A</v>
      </c>
      <c r="BE667">
        <f t="shared" si="60"/>
        <v>0</v>
      </c>
    </row>
    <row r="668" spans="1:57" x14ac:dyDescent="0.25">
      <c r="A668" t="s">
        <v>723</v>
      </c>
      <c r="B668" t="s">
        <v>407</v>
      </c>
      <c r="C668" t="s">
        <v>408</v>
      </c>
      <c r="D668" t="s">
        <v>55</v>
      </c>
      <c r="E668" t="s">
        <v>56</v>
      </c>
      <c r="F668" s="1">
        <v>39589</v>
      </c>
      <c r="G668" s="1">
        <v>39579</v>
      </c>
      <c r="H668" s="1">
        <v>39582</v>
      </c>
      <c r="J668">
        <v>527</v>
      </c>
      <c r="K668">
        <v>527</v>
      </c>
      <c r="L668">
        <v>38005</v>
      </c>
      <c r="M668" t="b">
        <v>0</v>
      </c>
      <c r="O668" t="s">
        <v>289</v>
      </c>
      <c r="Q668" t="b">
        <v>0</v>
      </c>
      <c r="R668" t="b">
        <v>0</v>
      </c>
      <c r="S668" t="b">
        <v>0</v>
      </c>
      <c r="T668">
        <v>13</v>
      </c>
      <c r="U668">
        <v>3</v>
      </c>
      <c r="V668">
        <v>1</v>
      </c>
      <c r="W668">
        <v>26</v>
      </c>
      <c r="X668">
        <v>2</v>
      </c>
      <c r="Y668">
        <v>1</v>
      </c>
      <c r="AB668">
        <v>5</v>
      </c>
      <c r="AD668">
        <v>1</v>
      </c>
      <c r="AE668">
        <v>1769</v>
      </c>
      <c r="AF668">
        <v>71</v>
      </c>
      <c r="AN668">
        <v>24.7</v>
      </c>
      <c r="AP668" t="s">
        <v>59</v>
      </c>
      <c r="AZ668">
        <v>0</v>
      </c>
      <c r="BA668">
        <f t="shared" si="61"/>
        <v>11009</v>
      </c>
      <c r="BB668">
        <f t="shared" si="62"/>
        <v>4935</v>
      </c>
      <c r="BD668" t="e">
        <f t="shared" si="59"/>
        <v>#N/A</v>
      </c>
      <c r="BE668">
        <f t="shared" si="60"/>
        <v>0</v>
      </c>
    </row>
    <row r="669" spans="1:57" x14ac:dyDescent="0.25">
      <c r="A669" t="s">
        <v>725</v>
      </c>
      <c r="B669" t="s">
        <v>407</v>
      </c>
      <c r="C669" t="s">
        <v>408</v>
      </c>
      <c r="D669" t="s">
        <v>55</v>
      </c>
      <c r="E669" t="s">
        <v>56</v>
      </c>
      <c r="F669" s="1">
        <v>39564</v>
      </c>
      <c r="G669" s="1">
        <v>39559</v>
      </c>
      <c r="H669" s="1">
        <v>39563</v>
      </c>
      <c r="J669">
        <v>247</v>
      </c>
      <c r="K669">
        <v>247</v>
      </c>
      <c r="L669">
        <v>37725</v>
      </c>
      <c r="M669" t="b">
        <v>0</v>
      </c>
      <c r="O669" t="s">
        <v>289</v>
      </c>
      <c r="Q669" t="b">
        <v>0</v>
      </c>
      <c r="R669" t="b">
        <v>0</v>
      </c>
      <c r="S669" t="b">
        <v>0</v>
      </c>
      <c r="T669">
        <v>12.693</v>
      </c>
      <c r="U669">
        <v>2.661</v>
      </c>
      <c r="V669">
        <v>1.093</v>
      </c>
      <c r="W669">
        <v>25.323</v>
      </c>
      <c r="X669">
        <v>0.52500000000000002</v>
      </c>
      <c r="Y669">
        <v>1.236</v>
      </c>
      <c r="AB669">
        <v>9.2539999999999996</v>
      </c>
      <c r="AD669">
        <v>1.004</v>
      </c>
      <c r="AE669">
        <v>1682.38</v>
      </c>
      <c r="AF669">
        <v>80.962000000000003</v>
      </c>
      <c r="AN669">
        <v>25.2</v>
      </c>
      <c r="AP669" t="s">
        <v>59</v>
      </c>
      <c r="AZ669">
        <v>0</v>
      </c>
      <c r="BA669">
        <f t="shared" si="61"/>
        <v>10729</v>
      </c>
      <c r="BB669">
        <f t="shared" si="62"/>
        <v>5215</v>
      </c>
      <c r="BD669" t="e">
        <f t="shared" si="59"/>
        <v>#N/A</v>
      </c>
      <c r="BE669">
        <f t="shared" si="60"/>
        <v>0</v>
      </c>
    </row>
    <row r="670" spans="1:57" x14ac:dyDescent="0.25">
      <c r="A670" t="s">
        <v>727</v>
      </c>
      <c r="B670" t="s">
        <v>407</v>
      </c>
      <c r="C670" t="s">
        <v>408</v>
      </c>
      <c r="D670" t="s">
        <v>55</v>
      </c>
      <c r="E670" t="s">
        <v>56</v>
      </c>
      <c r="F670" s="1">
        <v>39549</v>
      </c>
      <c r="G670" s="1">
        <v>39543</v>
      </c>
      <c r="H670" s="1">
        <v>39548</v>
      </c>
      <c r="J670">
        <v>946</v>
      </c>
      <c r="K670">
        <v>946</v>
      </c>
      <c r="L670">
        <v>37478</v>
      </c>
      <c r="M670" t="b">
        <v>1</v>
      </c>
      <c r="O670" t="s">
        <v>289</v>
      </c>
      <c r="Q670" t="b">
        <v>0</v>
      </c>
      <c r="R670" t="b">
        <v>0</v>
      </c>
      <c r="S670" t="b">
        <v>0</v>
      </c>
      <c r="T670">
        <v>10.771000000000001</v>
      </c>
      <c r="U670">
        <v>1.4410000000000001</v>
      </c>
      <c r="V670">
        <v>1.036</v>
      </c>
      <c r="W670">
        <v>56.476999999999997</v>
      </c>
      <c r="X670">
        <v>1.07</v>
      </c>
      <c r="Y670">
        <v>2.0619999999999998</v>
      </c>
      <c r="AB670">
        <v>4.7510000000000003</v>
      </c>
      <c r="AD670">
        <v>1.1970000000000001</v>
      </c>
      <c r="AE670">
        <v>1397.34</v>
      </c>
      <c r="AF670">
        <v>101.892</v>
      </c>
      <c r="AN670">
        <v>24.3</v>
      </c>
      <c r="AP670" t="s">
        <v>59</v>
      </c>
      <c r="AZ670">
        <v>0</v>
      </c>
      <c r="BA670">
        <f t="shared" si="61"/>
        <v>10482</v>
      </c>
      <c r="BB670">
        <f t="shared" si="62"/>
        <v>5462</v>
      </c>
      <c r="BD670" t="e">
        <f t="shared" si="59"/>
        <v>#N/A</v>
      </c>
      <c r="BE670">
        <f t="shared" si="60"/>
        <v>1</v>
      </c>
    </row>
    <row r="671" spans="1:57" x14ac:dyDescent="0.25">
      <c r="A671" t="s">
        <v>729</v>
      </c>
      <c r="B671" t="s">
        <v>407</v>
      </c>
      <c r="C671" t="s">
        <v>408</v>
      </c>
      <c r="D671" t="s">
        <v>55</v>
      </c>
      <c r="E671" t="s">
        <v>56</v>
      </c>
      <c r="F671" s="1">
        <v>39538</v>
      </c>
      <c r="G671" s="1">
        <v>39529</v>
      </c>
      <c r="H671" s="1">
        <v>39533</v>
      </c>
      <c r="J671">
        <v>706</v>
      </c>
      <c r="K671">
        <v>706</v>
      </c>
      <c r="L671">
        <v>37238</v>
      </c>
      <c r="O671" t="s">
        <v>34</v>
      </c>
      <c r="Q671" t="b">
        <v>0</v>
      </c>
      <c r="R671" t="b">
        <v>0</v>
      </c>
      <c r="S671" t="b">
        <v>0</v>
      </c>
      <c r="T671">
        <v>16.591000000000001</v>
      </c>
      <c r="U671">
        <v>2.972</v>
      </c>
      <c r="V671">
        <v>1.5069999999999999</v>
      </c>
      <c r="W671">
        <v>73.885999999999996</v>
      </c>
      <c r="X671">
        <v>1.552</v>
      </c>
      <c r="Y671">
        <v>3.605</v>
      </c>
      <c r="AB671">
        <v>9.5760000000000005</v>
      </c>
      <c r="AD671">
        <v>1.181</v>
      </c>
      <c r="AE671">
        <v>1405.85</v>
      </c>
      <c r="AF671">
        <v>138.399</v>
      </c>
      <c r="AN671">
        <v>24.6</v>
      </c>
      <c r="AP671" t="s">
        <v>59</v>
      </c>
      <c r="AZ671">
        <v>0</v>
      </c>
      <c r="BA671">
        <f t="shared" si="61"/>
        <v>10242</v>
      </c>
      <c r="BB671">
        <f t="shared" si="62"/>
        <v>5702</v>
      </c>
      <c r="BD671" t="e">
        <f t="shared" si="59"/>
        <v>#N/A</v>
      </c>
      <c r="BE671">
        <f t="shared" si="60"/>
        <v>0</v>
      </c>
    </row>
    <row r="672" spans="1:57" x14ac:dyDescent="0.25">
      <c r="A672" t="s">
        <v>731</v>
      </c>
      <c r="B672" t="s">
        <v>407</v>
      </c>
      <c r="C672" t="s">
        <v>408</v>
      </c>
      <c r="D672" t="s">
        <v>55</v>
      </c>
      <c r="E672" t="s">
        <v>56</v>
      </c>
      <c r="F672" s="1">
        <v>39520</v>
      </c>
      <c r="G672" s="1">
        <v>39515</v>
      </c>
      <c r="H672" s="1">
        <v>39519</v>
      </c>
      <c r="J672">
        <v>461</v>
      </c>
      <c r="K672">
        <v>461</v>
      </c>
      <c r="L672">
        <v>36993</v>
      </c>
      <c r="O672" t="s">
        <v>289</v>
      </c>
      <c r="Q672" t="b">
        <v>0</v>
      </c>
      <c r="R672" t="b">
        <v>0</v>
      </c>
      <c r="S672" t="b">
        <v>0</v>
      </c>
      <c r="T672">
        <v>9.6199999999999992</v>
      </c>
      <c r="U672">
        <v>2.129</v>
      </c>
      <c r="V672">
        <v>1.3420000000000001</v>
      </c>
      <c r="W672">
        <v>38.735999999999997</v>
      </c>
      <c r="X672">
        <v>1.0740000000000001</v>
      </c>
      <c r="Y672">
        <v>2.54</v>
      </c>
      <c r="AB672">
        <v>6.3550000000000004</v>
      </c>
      <c r="AD672">
        <v>1.0940000000000001</v>
      </c>
      <c r="AE672">
        <v>1059.76</v>
      </c>
      <c r="AF672">
        <v>79.180000000000007</v>
      </c>
      <c r="AN672">
        <v>24.4</v>
      </c>
      <c r="AP672" t="s">
        <v>59</v>
      </c>
      <c r="AZ672">
        <v>0</v>
      </c>
      <c r="BA672">
        <f t="shared" si="61"/>
        <v>9997</v>
      </c>
      <c r="BB672">
        <f t="shared" si="62"/>
        <v>5947</v>
      </c>
      <c r="BD672" t="e">
        <f t="shared" si="59"/>
        <v>#N/A</v>
      </c>
      <c r="BE672">
        <f t="shared" si="60"/>
        <v>0</v>
      </c>
    </row>
    <row r="673" spans="1:57" x14ac:dyDescent="0.25">
      <c r="A673" t="s">
        <v>733</v>
      </c>
      <c r="B673" t="s">
        <v>407</v>
      </c>
      <c r="C673" t="s">
        <v>408</v>
      </c>
      <c r="D673" t="s">
        <v>55</v>
      </c>
      <c r="E673" t="s">
        <v>56</v>
      </c>
      <c r="F673" s="1">
        <v>39494</v>
      </c>
      <c r="G673" s="1">
        <v>39490</v>
      </c>
      <c r="H673" s="1">
        <v>39492</v>
      </c>
      <c r="J673">
        <v>215</v>
      </c>
      <c r="K673">
        <v>215</v>
      </c>
      <c r="L673">
        <v>36747</v>
      </c>
      <c r="M673" t="b">
        <v>0</v>
      </c>
      <c r="O673" t="s">
        <v>289</v>
      </c>
      <c r="Q673" t="b">
        <v>0</v>
      </c>
      <c r="R673" t="b">
        <v>0</v>
      </c>
      <c r="S673" t="b">
        <v>0</v>
      </c>
      <c r="T673">
        <v>12.677</v>
      </c>
      <c r="U673">
        <v>2.0779999999999998</v>
      </c>
      <c r="V673">
        <v>1.4219999999999999</v>
      </c>
      <c r="W673">
        <v>52.902999999999999</v>
      </c>
      <c r="X673">
        <v>0.56899999999999995</v>
      </c>
      <c r="Y673">
        <v>2.1909999999999998</v>
      </c>
      <c r="AB673">
        <v>7.8550000000000004</v>
      </c>
      <c r="AD673">
        <v>1.052</v>
      </c>
      <c r="AE673">
        <v>1521.58</v>
      </c>
      <c r="AF673">
        <v>94.483000000000004</v>
      </c>
      <c r="AN673">
        <v>24.3</v>
      </c>
      <c r="AP673" t="s">
        <v>59</v>
      </c>
      <c r="AZ673">
        <v>0</v>
      </c>
      <c r="BA673">
        <f t="shared" si="61"/>
        <v>9751</v>
      </c>
      <c r="BB673">
        <f t="shared" si="62"/>
        <v>6193</v>
      </c>
      <c r="BD673" t="e">
        <f t="shared" si="59"/>
        <v>#N/A</v>
      </c>
      <c r="BE673">
        <f t="shared" si="60"/>
        <v>0</v>
      </c>
    </row>
    <row r="674" spans="1:57" x14ac:dyDescent="0.25">
      <c r="A674" t="s">
        <v>735</v>
      </c>
      <c r="B674" t="s">
        <v>407</v>
      </c>
      <c r="C674" t="s">
        <v>408</v>
      </c>
      <c r="D674" t="s">
        <v>55</v>
      </c>
      <c r="E674" t="s">
        <v>56</v>
      </c>
      <c r="F674" s="1">
        <v>39479</v>
      </c>
      <c r="G674" s="1">
        <v>39474</v>
      </c>
      <c r="H674" s="1">
        <v>39477</v>
      </c>
      <c r="J674">
        <v>1007</v>
      </c>
      <c r="K674">
        <v>36532</v>
      </c>
      <c r="L674">
        <v>36532</v>
      </c>
      <c r="M674" t="b">
        <v>1</v>
      </c>
      <c r="O674" t="s">
        <v>34</v>
      </c>
      <c r="Q674" t="b">
        <v>0</v>
      </c>
      <c r="R674" t="b">
        <v>0</v>
      </c>
      <c r="S674" t="b">
        <v>0</v>
      </c>
      <c r="T674">
        <v>8.7349999999999994</v>
      </c>
      <c r="U674">
        <v>1.788</v>
      </c>
      <c r="V674">
        <v>1.2470000000000001</v>
      </c>
      <c r="W674">
        <v>45.926000000000002</v>
      </c>
      <c r="X674">
        <v>1.0009999999999999</v>
      </c>
      <c r="Y674">
        <v>0.89500000000000002</v>
      </c>
      <c r="AB674">
        <v>10.771000000000001</v>
      </c>
      <c r="AD674">
        <v>1.266</v>
      </c>
      <c r="AE674">
        <v>1715.54</v>
      </c>
      <c r="AF674">
        <v>45.204000000000001</v>
      </c>
      <c r="AN674">
        <v>25.2</v>
      </c>
      <c r="AP674" t="s">
        <v>59</v>
      </c>
      <c r="AZ674">
        <v>0</v>
      </c>
      <c r="BA674">
        <f t="shared" si="61"/>
        <v>9536</v>
      </c>
      <c r="BB674">
        <f t="shared" si="62"/>
        <v>6408</v>
      </c>
      <c r="BD674" t="e">
        <f t="shared" si="59"/>
        <v>#N/A</v>
      </c>
      <c r="BE674">
        <f t="shared" si="60"/>
        <v>1</v>
      </c>
    </row>
    <row r="675" spans="1:57" x14ac:dyDescent="0.25">
      <c r="A675" t="s">
        <v>737</v>
      </c>
      <c r="B675" t="s">
        <v>407</v>
      </c>
      <c r="C675" t="s">
        <v>408</v>
      </c>
      <c r="D675" t="s">
        <v>55</v>
      </c>
      <c r="E675" t="s">
        <v>56</v>
      </c>
      <c r="F675" s="1">
        <v>39463</v>
      </c>
      <c r="G675" s="1">
        <v>39456</v>
      </c>
      <c r="H675" s="1">
        <v>39463</v>
      </c>
      <c r="J675">
        <v>778</v>
      </c>
      <c r="K675">
        <v>36303</v>
      </c>
      <c r="L675">
        <v>36303</v>
      </c>
      <c r="M675" t="b">
        <v>0</v>
      </c>
      <c r="O675" t="s">
        <v>289</v>
      </c>
      <c r="Q675" t="b">
        <v>0</v>
      </c>
      <c r="R675" t="b">
        <v>0</v>
      </c>
      <c r="S675" t="b">
        <v>0</v>
      </c>
      <c r="T675">
        <v>6.2590000000000003</v>
      </c>
      <c r="U675">
        <v>1.498</v>
      </c>
      <c r="V675">
        <v>0.50800000000000001</v>
      </c>
      <c r="W675">
        <v>25.251999999999999</v>
      </c>
      <c r="X675">
        <v>0.58599999999999997</v>
      </c>
      <c r="Y675">
        <v>0.59899999999999998</v>
      </c>
      <c r="AB675">
        <v>1.2070000000000001</v>
      </c>
      <c r="AD675">
        <v>0.81100000000000005</v>
      </c>
      <c r="AE675">
        <v>1417.34</v>
      </c>
      <c r="AF675">
        <v>31.448</v>
      </c>
      <c r="AN675">
        <v>25.4</v>
      </c>
      <c r="AP675" t="s">
        <v>59</v>
      </c>
      <c r="AZ675">
        <v>0</v>
      </c>
      <c r="BA675">
        <f>L675-26996</f>
        <v>9307</v>
      </c>
      <c r="BB675">
        <f t="shared" si="62"/>
        <v>6637</v>
      </c>
      <c r="BD675" t="e">
        <f t="shared" si="59"/>
        <v>#N/A</v>
      </c>
      <c r="BE675">
        <f t="shared" si="60"/>
        <v>0</v>
      </c>
    </row>
    <row r="676" spans="1:57" x14ac:dyDescent="0.25">
      <c r="A676" t="s">
        <v>1099</v>
      </c>
      <c r="B676" t="s">
        <v>1097</v>
      </c>
      <c r="C676" t="s">
        <v>1098</v>
      </c>
      <c r="D676" t="s">
        <v>57</v>
      </c>
      <c r="E676" t="s">
        <v>58</v>
      </c>
      <c r="F676" s="1">
        <v>43446</v>
      </c>
      <c r="G676" s="1">
        <v>43443</v>
      </c>
      <c r="H676" s="1">
        <v>43445</v>
      </c>
      <c r="I676">
        <v>0</v>
      </c>
      <c r="J676">
        <v>833</v>
      </c>
      <c r="K676">
        <v>833</v>
      </c>
      <c r="L676">
        <v>83473</v>
      </c>
      <c r="M676" t="b">
        <v>0</v>
      </c>
      <c r="O676" t="s">
        <v>34</v>
      </c>
      <c r="P676" s="1">
        <v>43446</v>
      </c>
      <c r="Q676" t="b">
        <v>0</v>
      </c>
      <c r="R676" t="b">
        <v>0</v>
      </c>
      <c r="S676" t="b">
        <v>0</v>
      </c>
      <c r="T676">
        <v>3</v>
      </c>
      <c r="U676">
        <v>1</v>
      </c>
      <c r="V676">
        <v>0</v>
      </c>
      <c r="W676">
        <v>33</v>
      </c>
      <c r="X676">
        <v>1</v>
      </c>
      <c r="Y676">
        <v>2</v>
      </c>
      <c r="Z676">
        <v>0</v>
      </c>
      <c r="AA676">
        <v>1</v>
      </c>
      <c r="AB676">
        <v>2</v>
      </c>
      <c r="AC676">
        <v>1</v>
      </c>
      <c r="AD676">
        <v>2</v>
      </c>
      <c r="AE676">
        <v>1192</v>
      </c>
      <c r="AF676">
        <v>11</v>
      </c>
      <c r="AG676">
        <v>3220</v>
      </c>
      <c r="AH676">
        <v>1220</v>
      </c>
      <c r="AI676">
        <v>6</v>
      </c>
      <c r="AN676">
        <v>24.07</v>
      </c>
      <c r="AP676" t="s">
        <v>59</v>
      </c>
      <c r="AS676">
        <v>18</v>
      </c>
      <c r="AU676">
        <v>19601</v>
      </c>
      <c r="AV676">
        <v>391</v>
      </c>
      <c r="AW676">
        <v>21</v>
      </c>
      <c r="AX676">
        <v>16</v>
      </c>
      <c r="AY676" t="s">
        <v>60</v>
      </c>
      <c r="AZ676">
        <v>0</v>
      </c>
      <c r="BA676">
        <f t="shared" ref="BA676:BA707" si="63">L676-$L$709</f>
        <v>8328</v>
      </c>
      <c r="BB676">
        <f>16000-BA676</f>
        <v>7672</v>
      </c>
      <c r="BC676" t="s">
        <v>34</v>
      </c>
      <c r="BD676">
        <f t="shared" si="59"/>
        <v>2</v>
      </c>
      <c r="BE676">
        <f t="shared" si="60"/>
        <v>0</v>
      </c>
    </row>
    <row r="677" spans="1:57" x14ac:dyDescent="0.25">
      <c r="A677" t="s">
        <v>1101</v>
      </c>
      <c r="B677" t="s">
        <v>1097</v>
      </c>
      <c r="C677" t="s">
        <v>1098</v>
      </c>
      <c r="D677" t="s">
        <v>57</v>
      </c>
      <c r="E677" t="s">
        <v>58</v>
      </c>
      <c r="F677" s="1">
        <v>43426</v>
      </c>
      <c r="G677" s="1">
        <v>43421</v>
      </c>
      <c r="H677" s="1">
        <v>43423</v>
      </c>
      <c r="I677">
        <v>0</v>
      </c>
      <c r="J677">
        <v>560</v>
      </c>
      <c r="K677">
        <v>560</v>
      </c>
      <c r="L677">
        <v>83200</v>
      </c>
      <c r="M677" t="b">
        <v>0</v>
      </c>
      <c r="O677" t="s">
        <v>34</v>
      </c>
      <c r="P677" s="1">
        <v>43426</v>
      </c>
      <c r="Q677" t="b">
        <v>0</v>
      </c>
      <c r="R677" t="b">
        <v>0</v>
      </c>
      <c r="S677" t="b">
        <v>0</v>
      </c>
      <c r="T677">
        <v>4</v>
      </c>
      <c r="U677">
        <v>1</v>
      </c>
      <c r="V677">
        <v>0</v>
      </c>
      <c r="W677">
        <v>16</v>
      </c>
      <c r="X677">
        <v>0</v>
      </c>
      <c r="Y677">
        <v>2</v>
      </c>
      <c r="Z677">
        <v>0</v>
      </c>
      <c r="AA677">
        <v>1</v>
      </c>
      <c r="AB677">
        <v>3</v>
      </c>
      <c r="AC677">
        <v>0</v>
      </c>
      <c r="AD677">
        <v>2</v>
      </c>
      <c r="AE677">
        <v>1035</v>
      </c>
      <c r="AF677">
        <v>9</v>
      </c>
      <c r="AG677">
        <v>2510</v>
      </c>
      <c r="AH677">
        <v>999</v>
      </c>
      <c r="AI677">
        <v>2</v>
      </c>
      <c r="AN677">
        <v>23.34</v>
      </c>
      <c r="AP677" t="s">
        <v>59</v>
      </c>
      <c r="AS677">
        <v>25</v>
      </c>
      <c r="AU677">
        <v>20990</v>
      </c>
      <c r="AV677">
        <v>604</v>
      </c>
      <c r="AW677">
        <v>22</v>
      </c>
      <c r="AX677">
        <v>16</v>
      </c>
      <c r="AY677" t="s">
        <v>60</v>
      </c>
      <c r="AZ677">
        <v>0</v>
      </c>
      <c r="BA677">
        <f t="shared" si="63"/>
        <v>8055</v>
      </c>
      <c r="BB677">
        <f t="shared" ref="BB677:BB708" si="64">16000-BA677</f>
        <v>7945</v>
      </c>
      <c r="BC677" t="s">
        <v>289</v>
      </c>
      <c r="BD677">
        <f t="shared" si="59"/>
        <v>1</v>
      </c>
      <c r="BE677">
        <f t="shared" si="60"/>
        <v>0</v>
      </c>
    </row>
    <row r="678" spans="1:57" x14ac:dyDescent="0.25">
      <c r="A678" t="s">
        <v>1103</v>
      </c>
      <c r="B678" t="s">
        <v>1097</v>
      </c>
      <c r="C678" t="s">
        <v>1098</v>
      </c>
      <c r="D678" t="s">
        <v>57</v>
      </c>
      <c r="E678" t="s">
        <v>58</v>
      </c>
      <c r="F678" s="1">
        <v>43407</v>
      </c>
      <c r="G678" s="1">
        <v>43403</v>
      </c>
      <c r="H678" s="1">
        <v>43405</v>
      </c>
      <c r="I678">
        <v>0</v>
      </c>
      <c r="J678">
        <v>105</v>
      </c>
      <c r="K678">
        <v>105</v>
      </c>
      <c r="L678">
        <v>82745</v>
      </c>
      <c r="M678" t="b">
        <v>0</v>
      </c>
      <c r="O678" t="s">
        <v>34</v>
      </c>
      <c r="P678" s="1">
        <v>43407</v>
      </c>
      <c r="Q678" t="b">
        <v>0</v>
      </c>
      <c r="R678" t="b">
        <v>0</v>
      </c>
      <c r="S678" t="b">
        <v>0</v>
      </c>
      <c r="T678">
        <v>4</v>
      </c>
      <c r="U678">
        <v>1</v>
      </c>
      <c r="V678">
        <v>0</v>
      </c>
      <c r="W678">
        <v>12</v>
      </c>
      <c r="X678">
        <v>0</v>
      </c>
      <c r="Y678">
        <v>1</v>
      </c>
      <c r="Z678">
        <v>0</v>
      </c>
      <c r="AA678">
        <v>0</v>
      </c>
      <c r="AB678">
        <v>2</v>
      </c>
      <c r="AC678">
        <v>0</v>
      </c>
      <c r="AD678">
        <v>2</v>
      </c>
      <c r="AE678">
        <v>924</v>
      </c>
      <c r="AF678">
        <v>7</v>
      </c>
      <c r="AG678">
        <v>2470</v>
      </c>
      <c r="AH678">
        <v>948</v>
      </c>
      <c r="AI678">
        <v>3</v>
      </c>
      <c r="AN678">
        <v>24.33</v>
      </c>
      <c r="AP678" t="s">
        <v>59</v>
      </c>
      <c r="AS678">
        <v>11</v>
      </c>
      <c r="AU678">
        <v>20079</v>
      </c>
      <c r="AV678">
        <v>418</v>
      </c>
      <c r="AW678">
        <v>22</v>
      </c>
      <c r="AX678">
        <v>16</v>
      </c>
      <c r="AY678" t="s">
        <v>60</v>
      </c>
      <c r="AZ678">
        <v>0</v>
      </c>
      <c r="BA678">
        <f t="shared" si="63"/>
        <v>7600</v>
      </c>
      <c r="BB678">
        <f t="shared" si="64"/>
        <v>8400</v>
      </c>
      <c r="BC678" t="s">
        <v>34</v>
      </c>
      <c r="BD678">
        <f t="shared" si="59"/>
        <v>2</v>
      </c>
      <c r="BE678">
        <f t="shared" si="60"/>
        <v>0</v>
      </c>
    </row>
    <row r="679" spans="1:57" x14ac:dyDescent="0.25">
      <c r="A679" t="s">
        <v>1105</v>
      </c>
      <c r="B679" t="s">
        <v>1097</v>
      </c>
      <c r="C679" t="s">
        <v>1098</v>
      </c>
      <c r="D679" t="s">
        <v>57</v>
      </c>
      <c r="E679" t="s">
        <v>58</v>
      </c>
      <c r="F679" s="1">
        <v>43381</v>
      </c>
      <c r="G679" s="1">
        <v>43378</v>
      </c>
      <c r="H679" s="1">
        <v>43381</v>
      </c>
      <c r="I679">
        <v>0</v>
      </c>
      <c r="J679">
        <v>1049</v>
      </c>
      <c r="K679">
        <v>1049</v>
      </c>
      <c r="L679">
        <v>82640</v>
      </c>
      <c r="M679" t="b">
        <v>1</v>
      </c>
      <c r="O679" t="s">
        <v>34</v>
      </c>
      <c r="P679" s="1">
        <v>43381</v>
      </c>
      <c r="Q679" t="b">
        <v>0</v>
      </c>
      <c r="R679" t="b">
        <v>0</v>
      </c>
      <c r="S679" t="b">
        <v>0</v>
      </c>
      <c r="T679">
        <v>5</v>
      </c>
      <c r="U679">
        <v>1</v>
      </c>
      <c r="V679">
        <v>0</v>
      </c>
      <c r="W679">
        <v>39</v>
      </c>
      <c r="X679">
        <v>0</v>
      </c>
      <c r="Y679">
        <v>3</v>
      </c>
      <c r="Z679">
        <v>0</v>
      </c>
      <c r="AA679">
        <v>1</v>
      </c>
      <c r="AB679">
        <v>1</v>
      </c>
      <c r="AC679">
        <v>0</v>
      </c>
      <c r="AD679">
        <v>2</v>
      </c>
      <c r="AE679">
        <v>1190</v>
      </c>
      <c r="AF679">
        <v>11</v>
      </c>
      <c r="AG679">
        <v>2975</v>
      </c>
      <c r="AH679">
        <v>1088</v>
      </c>
      <c r="AI679">
        <v>4</v>
      </c>
      <c r="AN679">
        <v>23.89</v>
      </c>
      <c r="AP679" t="s">
        <v>59</v>
      </c>
      <c r="AS679">
        <v>49</v>
      </c>
      <c r="AU679">
        <v>42629</v>
      </c>
      <c r="AV679">
        <v>935</v>
      </c>
      <c r="AW679">
        <v>23</v>
      </c>
      <c r="AX679">
        <v>17</v>
      </c>
      <c r="AY679" t="s">
        <v>60</v>
      </c>
      <c r="AZ679">
        <v>0</v>
      </c>
      <c r="BA679">
        <f t="shared" si="63"/>
        <v>7495</v>
      </c>
      <c r="BB679">
        <f t="shared" si="64"/>
        <v>8505</v>
      </c>
      <c r="BC679" t="s">
        <v>34</v>
      </c>
      <c r="BD679">
        <f t="shared" si="59"/>
        <v>2</v>
      </c>
      <c r="BE679">
        <f t="shared" si="60"/>
        <v>1</v>
      </c>
    </row>
    <row r="680" spans="1:57" x14ac:dyDescent="0.25">
      <c r="A680" t="s">
        <v>1107</v>
      </c>
      <c r="B680" t="s">
        <v>1097</v>
      </c>
      <c r="C680" t="s">
        <v>1098</v>
      </c>
      <c r="D680" t="s">
        <v>57</v>
      </c>
      <c r="E680" t="s">
        <v>58</v>
      </c>
      <c r="F680" s="1">
        <v>43363</v>
      </c>
      <c r="G680" s="1">
        <v>43361</v>
      </c>
      <c r="H680" s="1">
        <v>43363</v>
      </c>
      <c r="I680">
        <v>0</v>
      </c>
      <c r="J680">
        <v>783</v>
      </c>
      <c r="K680">
        <v>783</v>
      </c>
      <c r="L680">
        <v>82374</v>
      </c>
      <c r="M680" t="b">
        <v>0</v>
      </c>
      <c r="O680" t="s">
        <v>34</v>
      </c>
      <c r="P680" s="1">
        <v>43363</v>
      </c>
      <c r="Q680" t="b">
        <v>0</v>
      </c>
      <c r="R680" t="b">
        <v>0</v>
      </c>
      <c r="S680" t="b">
        <v>0</v>
      </c>
      <c r="T680">
        <v>4</v>
      </c>
      <c r="U680">
        <v>1</v>
      </c>
      <c r="V680">
        <v>0</v>
      </c>
      <c r="W680">
        <v>32</v>
      </c>
      <c r="X680">
        <v>0</v>
      </c>
      <c r="Y680">
        <v>2</v>
      </c>
      <c r="Z680">
        <v>1</v>
      </c>
      <c r="AA680">
        <v>0</v>
      </c>
      <c r="AB680">
        <v>2</v>
      </c>
      <c r="AC680">
        <v>1</v>
      </c>
      <c r="AD680">
        <v>1</v>
      </c>
      <c r="AE680">
        <v>1177</v>
      </c>
      <c r="AF680">
        <v>8</v>
      </c>
      <c r="AG680">
        <v>3199</v>
      </c>
      <c r="AH680">
        <v>1051</v>
      </c>
      <c r="AI680">
        <v>4</v>
      </c>
      <c r="AN680">
        <v>24.75</v>
      </c>
      <c r="AP680" t="s">
        <v>59</v>
      </c>
      <c r="AS680">
        <v>31</v>
      </c>
      <c r="AU680">
        <v>35228</v>
      </c>
      <c r="AV680">
        <v>770</v>
      </c>
      <c r="AW680">
        <v>22</v>
      </c>
      <c r="AX680">
        <v>17</v>
      </c>
      <c r="AY680" t="s">
        <v>60</v>
      </c>
      <c r="AZ680">
        <v>0</v>
      </c>
      <c r="BA680">
        <f t="shared" si="63"/>
        <v>7229</v>
      </c>
      <c r="BB680">
        <f t="shared" si="64"/>
        <v>8771</v>
      </c>
      <c r="BC680" t="s">
        <v>34</v>
      </c>
      <c r="BD680">
        <f t="shared" si="59"/>
        <v>2</v>
      </c>
      <c r="BE680">
        <f t="shared" si="60"/>
        <v>0</v>
      </c>
    </row>
    <row r="681" spans="1:57" x14ac:dyDescent="0.25">
      <c r="A681" t="s">
        <v>1109</v>
      </c>
      <c r="B681" t="s">
        <v>1097</v>
      </c>
      <c r="C681" t="s">
        <v>1098</v>
      </c>
      <c r="D681" t="s">
        <v>57</v>
      </c>
      <c r="E681" t="s">
        <v>58</v>
      </c>
      <c r="F681" s="1">
        <v>43349</v>
      </c>
      <c r="G681" s="1">
        <v>43345</v>
      </c>
      <c r="H681" s="1">
        <v>43348</v>
      </c>
      <c r="I681">
        <v>0</v>
      </c>
      <c r="J681">
        <v>549</v>
      </c>
      <c r="K681">
        <v>549</v>
      </c>
      <c r="L681">
        <v>82140</v>
      </c>
      <c r="M681" t="b">
        <v>0</v>
      </c>
      <c r="O681" t="s">
        <v>34</v>
      </c>
      <c r="P681" s="1">
        <v>43349</v>
      </c>
      <c r="Q681" t="b">
        <v>0</v>
      </c>
      <c r="R681" t="b">
        <v>0</v>
      </c>
      <c r="S681" t="b">
        <v>0</v>
      </c>
      <c r="T681">
        <v>6</v>
      </c>
      <c r="U681">
        <v>2</v>
      </c>
      <c r="V681">
        <v>0</v>
      </c>
      <c r="W681">
        <v>28</v>
      </c>
      <c r="X681">
        <v>0</v>
      </c>
      <c r="Y681">
        <v>2</v>
      </c>
      <c r="Z681">
        <v>0</v>
      </c>
      <c r="AA681">
        <v>0</v>
      </c>
      <c r="AB681">
        <v>4</v>
      </c>
      <c r="AC681">
        <v>3</v>
      </c>
      <c r="AD681">
        <v>1</v>
      </c>
      <c r="AE681">
        <v>1108</v>
      </c>
      <c r="AF681">
        <v>12</v>
      </c>
      <c r="AG681">
        <v>3024</v>
      </c>
      <c r="AH681">
        <v>1097</v>
      </c>
      <c r="AI681">
        <v>2</v>
      </c>
      <c r="AN681">
        <v>24.5</v>
      </c>
      <c r="AP681" t="s">
        <v>59</v>
      </c>
      <c r="AS681">
        <v>23</v>
      </c>
      <c r="AU681">
        <v>28644</v>
      </c>
      <c r="AV681">
        <v>406</v>
      </c>
      <c r="AW681">
        <v>22</v>
      </c>
      <c r="AX681">
        <v>16</v>
      </c>
      <c r="AY681" t="s">
        <v>60</v>
      </c>
      <c r="AZ681">
        <v>0</v>
      </c>
      <c r="BA681">
        <f t="shared" si="63"/>
        <v>6995</v>
      </c>
      <c r="BB681">
        <f t="shared" si="64"/>
        <v>9005</v>
      </c>
      <c r="BC681" t="s">
        <v>289</v>
      </c>
      <c r="BD681">
        <f t="shared" si="59"/>
        <v>1</v>
      </c>
      <c r="BE681">
        <f t="shared" si="60"/>
        <v>0</v>
      </c>
    </row>
    <row r="682" spans="1:57" x14ac:dyDescent="0.25">
      <c r="A682" t="s">
        <v>1111</v>
      </c>
      <c r="B682" t="s">
        <v>1097</v>
      </c>
      <c r="C682" t="s">
        <v>1098</v>
      </c>
      <c r="D682" t="s">
        <v>57</v>
      </c>
      <c r="E682" t="s">
        <v>58</v>
      </c>
      <c r="F682" s="1">
        <v>43333</v>
      </c>
      <c r="G682" s="1">
        <v>43329</v>
      </c>
      <c r="H682" s="1">
        <v>43332</v>
      </c>
      <c r="I682">
        <v>0</v>
      </c>
      <c r="J682">
        <v>300</v>
      </c>
      <c r="K682">
        <v>300</v>
      </c>
      <c r="L682">
        <v>81891</v>
      </c>
      <c r="M682" t="b">
        <v>0</v>
      </c>
      <c r="O682" t="s">
        <v>34</v>
      </c>
      <c r="P682" s="1">
        <v>43333</v>
      </c>
      <c r="Q682" t="b">
        <v>0</v>
      </c>
      <c r="R682" t="b">
        <v>0</v>
      </c>
      <c r="S682" t="b">
        <v>0</v>
      </c>
      <c r="T682">
        <v>3</v>
      </c>
      <c r="U682">
        <v>1</v>
      </c>
      <c r="V682">
        <v>0</v>
      </c>
      <c r="W682">
        <v>14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1078</v>
      </c>
      <c r="AF682">
        <v>10</v>
      </c>
      <c r="AG682">
        <v>2965</v>
      </c>
      <c r="AH682">
        <v>1020</v>
      </c>
      <c r="AI682">
        <v>2</v>
      </c>
      <c r="AN682">
        <v>24.67</v>
      </c>
      <c r="AP682" t="s">
        <v>59</v>
      </c>
      <c r="AS682">
        <v>18</v>
      </c>
      <c r="AU682">
        <v>21817</v>
      </c>
      <c r="AV682">
        <v>385</v>
      </c>
      <c r="AW682">
        <v>22</v>
      </c>
      <c r="AX682">
        <v>16</v>
      </c>
      <c r="AY682" t="s">
        <v>60</v>
      </c>
      <c r="AZ682">
        <v>0</v>
      </c>
      <c r="BA682">
        <f t="shared" si="63"/>
        <v>6746</v>
      </c>
      <c r="BB682">
        <f t="shared" si="64"/>
        <v>9254</v>
      </c>
      <c r="BC682" t="s">
        <v>34</v>
      </c>
      <c r="BD682">
        <f t="shared" si="59"/>
        <v>2</v>
      </c>
      <c r="BE682">
        <f t="shared" si="60"/>
        <v>0</v>
      </c>
    </row>
    <row r="683" spans="1:57" x14ac:dyDescent="0.25">
      <c r="A683" t="s">
        <v>1113</v>
      </c>
      <c r="B683" t="s">
        <v>1097</v>
      </c>
      <c r="C683" t="s">
        <v>1098</v>
      </c>
      <c r="D683" t="s">
        <v>57</v>
      </c>
      <c r="E683" t="s">
        <v>58</v>
      </c>
      <c r="F683" s="1">
        <v>43312</v>
      </c>
      <c r="G683" s="1">
        <v>43307</v>
      </c>
      <c r="H683" s="1">
        <v>43311</v>
      </c>
      <c r="I683">
        <v>0</v>
      </c>
      <c r="J683">
        <v>951</v>
      </c>
      <c r="K683">
        <v>951</v>
      </c>
      <c r="L683">
        <v>81591</v>
      </c>
      <c r="M683" t="b">
        <v>1</v>
      </c>
      <c r="O683" t="s">
        <v>34</v>
      </c>
      <c r="P683" s="1">
        <v>43321</v>
      </c>
      <c r="Q683" t="b">
        <v>0</v>
      </c>
      <c r="R683" t="b">
        <v>0</v>
      </c>
      <c r="S683" t="b">
        <v>0</v>
      </c>
      <c r="T683">
        <v>5</v>
      </c>
      <c r="U683">
        <v>2</v>
      </c>
      <c r="V683">
        <v>0</v>
      </c>
      <c r="W683">
        <v>42</v>
      </c>
      <c r="X683">
        <v>0</v>
      </c>
      <c r="Y683">
        <v>2</v>
      </c>
      <c r="Z683">
        <v>0</v>
      </c>
      <c r="AA683">
        <v>0</v>
      </c>
      <c r="AB683">
        <v>2</v>
      </c>
      <c r="AC683">
        <v>0</v>
      </c>
      <c r="AD683">
        <v>0</v>
      </c>
      <c r="AE683">
        <v>1092</v>
      </c>
      <c r="AF683">
        <v>10</v>
      </c>
      <c r="AG683">
        <v>2816</v>
      </c>
      <c r="AH683">
        <v>1116</v>
      </c>
      <c r="AI683">
        <v>1</v>
      </c>
      <c r="AN683">
        <v>24.42</v>
      </c>
      <c r="AP683" t="s">
        <v>59</v>
      </c>
      <c r="AS683">
        <v>45</v>
      </c>
      <c r="AU683">
        <v>44276</v>
      </c>
      <c r="AV683">
        <v>936</v>
      </c>
      <c r="AW683">
        <v>23</v>
      </c>
      <c r="AX683">
        <v>17</v>
      </c>
      <c r="AY683" t="s">
        <v>60</v>
      </c>
      <c r="AZ683">
        <v>0</v>
      </c>
      <c r="BA683">
        <f t="shared" si="63"/>
        <v>6446</v>
      </c>
      <c r="BB683">
        <f t="shared" si="64"/>
        <v>9554</v>
      </c>
      <c r="BC683" t="s">
        <v>34</v>
      </c>
      <c r="BD683">
        <f t="shared" si="59"/>
        <v>2</v>
      </c>
      <c r="BE683">
        <f t="shared" si="60"/>
        <v>1</v>
      </c>
    </row>
    <row r="684" spans="1:57" x14ac:dyDescent="0.25">
      <c r="A684" t="s">
        <v>1115</v>
      </c>
      <c r="B684" t="s">
        <v>1097</v>
      </c>
      <c r="C684" t="s">
        <v>1098</v>
      </c>
      <c r="D684" t="s">
        <v>57</v>
      </c>
      <c r="E684" t="s">
        <v>58</v>
      </c>
      <c r="F684" s="1">
        <v>43291</v>
      </c>
      <c r="G684" s="1">
        <v>43288</v>
      </c>
      <c r="H684" s="1">
        <v>43290</v>
      </c>
      <c r="I684">
        <v>0</v>
      </c>
      <c r="J684">
        <v>708</v>
      </c>
      <c r="K684">
        <v>708</v>
      </c>
      <c r="L684">
        <v>81348</v>
      </c>
      <c r="M684" t="b">
        <v>0</v>
      </c>
      <c r="O684" t="s">
        <v>34</v>
      </c>
      <c r="P684" s="1">
        <v>43291</v>
      </c>
      <c r="Q684" t="b">
        <v>0</v>
      </c>
      <c r="R684" t="b">
        <v>0</v>
      </c>
      <c r="S684" t="b">
        <v>0</v>
      </c>
      <c r="T684">
        <v>6</v>
      </c>
      <c r="U684">
        <v>2</v>
      </c>
      <c r="V684">
        <v>0</v>
      </c>
      <c r="W684">
        <v>26</v>
      </c>
      <c r="X684">
        <v>1</v>
      </c>
      <c r="Y684">
        <v>2</v>
      </c>
      <c r="Z684">
        <v>0</v>
      </c>
      <c r="AA684">
        <v>0</v>
      </c>
      <c r="AB684">
        <v>1</v>
      </c>
      <c r="AC684">
        <v>0</v>
      </c>
      <c r="AD684">
        <v>1</v>
      </c>
      <c r="AE684">
        <v>1041</v>
      </c>
      <c r="AF684">
        <v>10</v>
      </c>
      <c r="AG684">
        <v>2652</v>
      </c>
      <c r="AH684">
        <v>936</v>
      </c>
      <c r="AI684">
        <v>1</v>
      </c>
      <c r="AN684">
        <v>25.3</v>
      </c>
      <c r="AP684" t="s">
        <v>59</v>
      </c>
      <c r="AS684">
        <v>20</v>
      </c>
      <c r="AU684">
        <v>36674</v>
      </c>
      <c r="AV684">
        <v>946</v>
      </c>
      <c r="AW684">
        <v>22</v>
      </c>
      <c r="AX684">
        <v>17</v>
      </c>
      <c r="AY684" t="s">
        <v>60</v>
      </c>
      <c r="AZ684">
        <v>0</v>
      </c>
      <c r="BA684">
        <f t="shared" si="63"/>
        <v>6203</v>
      </c>
      <c r="BB684">
        <f t="shared" si="64"/>
        <v>9797</v>
      </c>
      <c r="BC684" t="s">
        <v>34</v>
      </c>
      <c r="BD684">
        <f t="shared" si="59"/>
        <v>2</v>
      </c>
      <c r="BE684">
        <f t="shared" si="60"/>
        <v>0</v>
      </c>
    </row>
    <row r="685" spans="1:57" x14ac:dyDescent="0.25">
      <c r="A685" t="s">
        <v>1117</v>
      </c>
      <c r="B685" t="s">
        <v>1097</v>
      </c>
      <c r="C685" t="s">
        <v>1098</v>
      </c>
      <c r="D685" t="s">
        <v>57</v>
      </c>
      <c r="E685" t="s">
        <v>58</v>
      </c>
      <c r="F685" s="1">
        <v>43265</v>
      </c>
      <c r="G685" s="1">
        <v>43262</v>
      </c>
      <c r="H685" s="1">
        <v>43264</v>
      </c>
      <c r="I685">
        <v>0</v>
      </c>
      <c r="J685">
        <v>468</v>
      </c>
      <c r="K685">
        <v>468</v>
      </c>
      <c r="L685">
        <v>81108</v>
      </c>
      <c r="M685" t="b">
        <v>0</v>
      </c>
      <c r="O685" t="s">
        <v>34</v>
      </c>
      <c r="P685" s="1">
        <v>43265</v>
      </c>
      <c r="Q685" t="b">
        <v>0</v>
      </c>
      <c r="R685" t="b">
        <v>0</v>
      </c>
      <c r="S685" t="b">
        <v>0</v>
      </c>
      <c r="T685">
        <v>5</v>
      </c>
      <c r="U685">
        <v>1</v>
      </c>
      <c r="V685">
        <v>0</v>
      </c>
      <c r="W685">
        <v>19</v>
      </c>
      <c r="X685">
        <v>1</v>
      </c>
      <c r="Y685">
        <v>2</v>
      </c>
      <c r="Z685">
        <v>0</v>
      </c>
      <c r="AA685">
        <v>0</v>
      </c>
      <c r="AB685">
        <v>0</v>
      </c>
      <c r="AC685">
        <v>2</v>
      </c>
      <c r="AD685">
        <v>1</v>
      </c>
      <c r="AE685">
        <v>1174</v>
      </c>
      <c r="AF685">
        <v>9</v>
      </c>
      <c r="AG685">
        <v>3004</v>
      </c>
      <c r="AH685">
        <v>1085</v>
      </c>
      <c r="AI685">
        <v>2</v>
      </c>
      <c r="AN685">
        <v>25.34</v>
      </c>
      <c r="AP685" t="s">
        <v>59</v>
      </c>
      <c r="AS685">
        <v>21</v>
      </c>
      <c r="AU685">
        <v>28502</v>
      </c>
      <c r="AV685">
        <v>593</v>
      </c>
      <c r="AW685">
        <v>22</v>
      </c>
      <c r="AX685">
        <v>16</v>
      </c>
      <c r="AY685" t="s">
        <v>60</v>
      </c>
      <c r="AZ685">
        <v>0</v>
      </c>
      <c r="BA685">
        <f t="shared" si="63"/>
        <v>5963</v>
      </c>
      <c r="BB685">
        <f t="shared" si="64"/>
        <v>10037</v>
      </c>
      <c r="BC685" t="s">
        <v>34</v>
      </c>
      <c r="BD685">
        <f t="shared" si="59"/>
        <v>2</v>
      </c>
      <c r="BE685">
        <f t="shared" si="60"/>
        <v>0</v>
      </c>
    </row>
    <row r="686" spans="1:57" x14ac:dyDescent="0.25">
      <c r="A686" t="s">
        <v>1119</v>
      </c>
      <c r="B686" t="s">
        <v>1097</v>
      </c>
      <c r="C686" t="s">
        <v>1098</v>
      </c>
      <c r="D686" t="s">
        <v>57</v>
      </c>
      <c r="E686" t="s">
        <v>58</v>
      </c>
      <c r="F686" s="1">
        <v>43249</v>
      </c>
      <c r="G686" s="1">
        <v>43245</v>
      </c>
      <c r="H686" s="1">
        <v>43248</v>
      </c>
      <c r="I686">
        <v>0</v>
      </c>
      <c r="J686">
        <v>224</v>
      </c>
      <c r="K686">
        <v>224</v>
      </c>
      <c r="L686">
        <v>80864</v>
      </c>
      <c r="M686" t="b">
        <v>0</v>
      </c>
      <c r="O686" t="s">
        <v>34</v>
      </c>
      <c r="P686" s="1">
        <v>43249</v>
      </c>
      <c r="Q686" t="b">
        <v>0</v>
      </c>
      <c r="R686" t="b">
        <v>0</v>
      </c>
      <c r="S686" t="b">
        <v>0</v>
      </c>
      <c r="T686">
        <v>6</v>
      </c>
      <c r="U686">
        <v>2</v>
      </c>
      <c r="V686">
        <v>0</v>
      </c>
      <c r="W686">
        <v>15</v>
      </c>
      <c r="X686">
        <v>0</v>
      </c>
      <c r="Y686">
        <v>2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1119</v>
      </c>
      <c r="AF686">
        <v>10</v>
      </c>
      <c r="AG686">
        <v>3112</v>
      </c>
      <c r="AH686">
        <v>1028</v>
      </c>
      <c r="AI686">
        <v>1</v>
      </c>
      <c r="AN686">
        <v>25.67</v>
      </c>
      <c r="AP686" t="s">
        <v>59</v>
      </c>
      <c r="AS686">
        <v>13</v>
      </c>
      <c r="AU686">
        <v>19136</v>
      </c>
      <c r="AV686">
        <v>510</v>
      </c>
      <c r="AW686">
        <v>21</v>
      </c>
      <c r="AX686">
        <v>16</v>
      </c>
      <c r="AY686" t="s">
        <v>60</v>
      </c>
      <c r="AZ686">
        <v>0</v>
      </c>
      <c r="BA686">
        <f t="shared" si="63"/>
        <v>5719</v>
      </c>
      <c r="BB686">
        <f t="shared" si="64"/>
        <v>10281</v>
      </c>
      <c r="BC686" t="s">
        <v>289</v>
      </c>
      <c r="BD686">
        <f t="shared" si="59"/>
        <v>1</v>
      </c>
      <c r="BE686">
        <f t="shared" si="60"/>
        <v>0</v>
      </c>
    </row>
    <row r="687" spans="1:57" x14ac:dyDescent="0.25">
      <c r="A687" t="s">
        <v>1121</v>
      </c>
      <c r="B687" t="s">
        <v>1097</v>
      </c>
      <c r="C687" t="s">
        <v>1098</v>
      </c>
      <c r="D687" t="s">
        <v>57</v>
      </c>
      <c r="E687" t="s">
        <v>58</v>
      </c>
      <c r="F687" s="1">
        <v>43225</v>
      </c>
      <c r="G687" s="1">
        <v>43223</v>
      </c>
      <c r="H687" s="1">
        <v>43224</v>
      </c>
      <c r="I687">
        <v>0</v>
      </c>
      <c r="J687">
        <v>424</v>
      </c>
      <c r="K687">
        <v>424</v>
      </c>
      <c r="L687">
        <v>80640</v>
      </c>
      <c r="M687" t="b">
        <v>1</v>
      </c>
      <c r="O687" t="s">
        <v>34</v>
      </c>
      <c r="P687" s="1">
        <v>43225</v>
      </c>
      <c r="Q687" t="b">
        <v>0</v>
      </c>
      <c r="R687" t="b">
        <v>0</v>
      </c>
      <c r="S687" t="b">
        <v>0</v>
      </c>
      <c r="T687">
        <v>10</v>
      </c>
      <c r="U687">
        <v>2</v>
      </c>
      <c r="V687">
        <v>0</v>
      </c>
      <c r="W687">
        <v>44</v>
      </c>
      <c r="X687">
        <v>1</v>
      </c>
      <c r="Y687">
        <v>6</v>
      </c>
      <c r="Z687">
        <v>0</v>
      </c>
      <c r="AA687">
        <v>1</v>
      </c>
      <c r="AB687">
        <v>2</v>
      </c>
      <c r="AC687">
        <v>0</v>
      </c>
      <c r="AD687">
        <v>2</v>
      </c>
      <c r="AE687">
        <v>1147</v>
      </c>
      <c r="AF687">
        <v>10</v>
      </c>
      <c r="AG687">
        <v>3023</v>
      </c>
      <c r="AH687">
        <v>1071</v>
      </c>
      <c r="AI687">
        <v>0</v>
      </c>
      <c r="AN687">
        <v>24.07</v>
      </c>
      <c r="AP687" t="s">
        <v>59</v>
      </c>
      <c r="AS687">
        <v>45</v>
      </c>
      <c r="AU687">
        <v>48950</v>
      </c>
      <c r="AV687">
        <v>3976</v>
      </c>
      <c r="AW687">
        <v>23</v>
      </c>
      <c r="AX687">
        <v>19</v>
      </c>
      <c r="AY687" t="s">
        <v>60</v>
      </c>
      <c r="AZ687">
        <v>0</v>
      </c>
      <c r="BA687">
        <f t="shared" si="63"/>
        <v>5495</v>
      </c>
      <c r="BB687">
        <f t="shared" si="64"/>
        <v>10505</v>
      </c>
      <c r="BC687" t="s">
        <v>190</v>
      </c>
      <c r="BD687">
        <f t="shared" si="59"/>
        <v>3</v>
      </c>
      <c r="BE687">
        <f t="shared" si="60"/>
        <v>1</v>
      </c>
    </row>
    <row r="688" spans="1:57" x14ac:dyDescent="0.25">
      <c r="A688" t="s">
        <v>1123</v>
      </c>
      <c r="B688" t="s">
        <v>1097</v>
      </c>
      <c r="C688" t="s">
        <v>1098</v>
      </c>
      <c r="D688" t="s">
        <v>57</v>
      </c>
      <c r="E688" t="s">
        <v>58</v>
      </c>
      <c r="F688" s="1">
        <v>43204</v>
      </c>
      <c r="G688" s="1">
        <v>43202</v>
      </c>
      <c r="H688" s="1">
        <v>43204</v>
      </c>
      <c r="I688">
        <v>0</v>
      </c>
      <c r="J688">
        <v>229</v>
      </c>
      <c r="K688">
        <v>229</v>
      </c>
      <c r="L688">
        <v>80445</v>
      </c>
      <c r="M688" t="b">
        <v>0</v>
      </c>
      <c r="O688" t="s">
        <v>34</v>
      </c>
      <c r="P688" s="1">
        <v>43204</v>
      </c>
      <c r="Q688" t="b">
        <v>0</v>
      </c>
      <c r="R688" t="b">
        <v>0</v>
      </c>
      <c r="S688" t="b">
        <v>0</v>
      </c>
      <c r="T688">
        <v>9</v>
      </c>
      <c r="U688">
        <v>1</v>
      </c>
      <c r="V688">
        <v>0</v>
      </c>
      <c r="W688">
        <v>31</v>
      </c>
      <c r="X688">
        <v>1</v>
      </c>
      <c r="Y688">
        <v>3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1189</v>
      </c>
      <c r="AF688">
        <v>10</v>
      </c>
      <c r="AG688">
        <v>3195</v>
      </c>
      <c r="AH688">
        <v>1105</v>
      </c>
      <c r="AI688">
        <v>0</v>
      </c>
      <c r="AN688">
        <v>24</v>
      </c>
      <c r="AP688" t="s">
        <v>59</v>
      </c>
      <c r="AS688">
        <v>60</v>
      </c>
      <c r="AU688">
        <v>45659</v>
      </c>
      <c r="AV688">
        <v>4012</v>
      </c>
      <c r="AW688">
        <v>23</v>
      </c>
      <c r="AX688">
        <v>19</v>
      </c>
      <c r="AY688" t="s">
        <v>60</v>
      </c>
      <c r="AZ688">
        <v>0</v>
      </c>
      <c r="BA688">
        <f t="shared" si="63"/>
        <v>5300</v>
      </c>
      <c r="BB688">
        <f t="shared" si="64"/>
        <v>10700</v>
      </c>
      <c r="BC688" t="s">
        <v>190</v>
      </c>
      <c r="BD688">
        <f t="shared" si="59"/>
        <v>3</v>
      </c>
      <c r="BE688">
        <f t="shared" si="60"/>
        <v>0</v>
      </c>
    </row>
    <row r="689" spans="1:57" x14ac:dyDescent="0.25">
      <c r="A689" t="s">
        <v>1125</v>
      </c>
      <c r="B689" t="s">
        <v>1097</v>
      </c>
      <c r="C689" t="s">
        <v>1098</v>
      </c>
      <c r="D689" t="s">
        <v>57</v>
      </c>
      <c r="E689" t="s">
        <v>58</v>
      </c>
      <c r="F689" s="1">
        <v>43178</v>
      </c>
      <c r="G689" s="1">
        <v>43176</v>
      </c>
      <c r="H689" s="1">
        <v>43178</v>
      </c>
      <c r="I689">
        <v>0</v>
      </c>
      <c r="J689">
        <v>466</v>
      </c>
      <c r="K689">
        <v>466</v>
      </c>
      <c r="L689">
        <v>80216</v>
      </c>
      <c r="M689" t="b">
        <v>1</v>
      </c>
      <c r="O689" t="s">
        <v>190</v>
      </c>
      <c r="P689" s="1">
        <v>43178</v>
      </c>
      <c r="Q689" t="b">
        <v>1</v>
      </c>
      <c r="R689" t="b">
        <v>0</v>
      </c>
      <c r="S689" t="b">
        <v>1</v>
      </c>
      <c r="T689">
        <v>4</v>
      </c>
      <c r="U689">
        <v>2</v>
      </c>
      <c r="V689">
        <v>0</v>
      </c>
      <c r="W689">
        <v>45</v>
      </c>
      <c r="X689">
        <v>2</v>
      </c>
      <c r="Y689">
        <v>15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1017</v>
      </c>
      <c r="AF689">
        <v>9</v>
      </c>
      <c r="AG689">
        <v>2751</v>
      </c>
      <c r="AH689">
        <v>972</v>
      </c>
      <c r="AI689">
        <v>0</v>
      </c>
      <c r="AN689">
        <v>24.03</v>
      </c>
      <c r="AP689" t="s">
        <v>59</v>
      </c>
      <c r="AS689">
        <v>500</v>
      </c>
      <c r="AU689" t="s">
        <v>60</v>
      </c>
      <c r="AV689" t="s">
        <v>60</v>
      </c>
      <c r="AW689" t="s">
        <v>60</v>
      </c>
      <c r="AX689" t="s">
        <v>60</v>
      </c>
      <c r="AY689" t="s">
        <v>1126</v>
      </c>
      <c r="AZ689">
        <v>0</v>
      </c>
      <c r="BA689">
        <f t="shared" si="63"/>
        <v>5071</v>
      </c>
      <c r="BB689">
        <f t="shared" si="64"/>
        <v>10929</v>
      </c>
      <c r="BC689" t="s">
        <v>190</v>
      </c>
      <c r="BD689">
        <f t="shared" si="59"/>
        <v>3</v>
      </c>
      <c r="BE689">
        <f t="shared" si="60"/>
        <v>1</v>
      </c>
    </row>
    <row r="690" spans="1:57" x14ac:dyDescent="0.25">
      <c r="A690" t="s">
        <v>1128</v>
      </c>
      <c r="B690" t="s">
        <v>1097</v>
      </c>
      <c r="C690" t="s">
        <v>1098</v>
      </c>
      <c r="D690" t="s">
        <v>57</v>
      </c>
      <c r="E690" t="s">
        <v>58</v>
      </c>
      <c r="F690" s="1">
        <v>43155</v>
      </c>
      <c r="G690" s="1">
        <v>43153</v>
      </c>
      <c r="H690" s="1">
        <v>43155</v>
      </c>
      <c r="I690">
        <v>0</v>
      </c>
      <c r="J690">
        <v>229</v>
      </c>
      <c r="K690">
        <v>229</v>
      </c>
      <c r="L690">
        <v>79979</v>
      </c>
      <c r="M690" t="b">
        <v>0</v>
      </c>
      <c r="O690" t="s">
        <v>34</v>
      </c>
      <c r="P690" s="1">
        <v>43155</v>
      </c>
      <c r="Q690" t="b">
        <v>0</v>
      </c>
      <c r="R690" t="b">
        <v>0</v>
      </c>
      <c r="S690" t="b">
        <v>0</v>
      </c>
      <c r="T690">
        <v>4</v>
      </c>
      <c r="U690">
        <v>2</v>
      </c>
      <c r="V690">
        <v>0</v>
      </c>
      <c r="W690">
        <v>28</v>
      </c>
      <c r="X690">
        <v>2</v>
      </c>
      <c r="Y690">
        <v>9</v>
      </c>
      <c r="Z690">
        <v>0</v>
      </c>
      <c r="AA690">
        <v>1</v>
      </c>
      <c r="AB690">
        <v>1</v>
      </c>
      <c r="AC690">
        <v>0</v>
      </c>
      <c r="AD690">
        <v>2</v>
      </c>
      <c r="AE690">
        <v>1136</v>
      </c>
      <c r="AF690">
        <v>9</v>
      </c>
      <c r="AG690">
        <v>3171</v>
      </c>
      <c r="AH690">
        <v>1029</v>
      </c>
      <c r="AI690">
        <v>0</v>
      </c>
      <c r="AN690">
        <v>24.16</v>
      </c>
      <c r="AP690" t="s">
        <v>59</v>
      </c>
      <c r="AS690">
        <v>86</v>
      </c>
      <c r="AU690">
        <v>45438</v>
      </c>
      <c r="AV690">
        <v>7064</v>
      </c>
      <c r="AW690">
        <v>23</v>
      </c>
      <c r="AX690">
        <v>20</v>
      </c>
      <c r="AY690" t="s">
        <v>60</v>
      </c>
      <c r="AZ690">
        <v>0</v>
      </c>
      <c r="BA690">
        <f t="shared" si="63"/>
        <v>4834</v>
      </c>
      <c r="BB690">
        <f t="shared" si="64"/>
        <v>11166</v>
      </c>
      <c r="BC690" t="s">
        <v>190</v>
      </c>
      <c r="BD690">
        <f t="shared" si="59"/>
        <v>3</v>
      </c>
      <c r="BE690">
        <f t="shared" si="60"/>
        <v>0</v>
      </c>
    </row>
    <row r="691" spans="1:57" x14ac:dyDescent="0.25">
      <c r="A691" t="s">
        <v>1130</v>
      </c>
      <c r="B691" t="s">
        <v>1097</v>
      </c>
      <c r="C691" t="s">
        <v>1098</v>
      </c>
      <c r="D691" t="s">
        <v>57</v>
      </c>
      <c r="E691" t="s">
        <v>58</v>
      </c>
      <c r="F691" s="1">
        <v>43133</v>
      </c>
      <c r="G691" s="1">
        <v>43132</v>
      </c>
      <c r="H691" s="1">
        <v>43133</v>
      </c>
      <c r="I691">
        <v>26</v>
      </c>
      <c r="J691">
        <v>1048</v>
      </c>
      <c r="K691">
        <v>1048</v>
      </c>
      <c r="L691">
        <v>79750</v>
      </c>
      <c r="M691" t="b">
        <v>1</v>
      </c>
      <c r="O691" t="s">
        <v>190</v>
      </c>
      <c r="P691" s="1">
        <v>43133</v>
      </c>
      <c r="Q691" t="b">
        <v>1</v>
      </c>
      <c r="R691" t="b">
        <v>0</v>
      </c>
      <c r="S691" t="b">
        <v>1</v>
      </c>
      <c r="T691">
        <v>6</v>
      </c>
      <c r="U691">
        <v>0</v>
      </c>
      <c r="V691">
        <v>1</v>
      </c>
      <c r="W691">
        <v>125</v>
      </c>
      <c r="X691">
        <v>6</v>
      </c>
      <c r="Y691">
        <v>25</v>
      </c>
      <c r="Z691">
        <v>1</v>
      </c>
      <c r="AA691">
        <v>1</v>
      </c>
      <c r="AB691">
        <v>0</v>
      </c>
      <c r="AC691">
        <v>1</v>
      </c>
      <c r="AD691">
        <v>1</v>
      </c>
      <c r="AE691">
        <v>1115</v>
      </c>
      <c r="AF691">
        <v>10</v>
      </c>
      <c r="AG691">
        <v>2877</v>
      </c>
      <c r="AH691">
        <v>1017</v>
      </c>
      <c r="AI691">
        <v>0</v>
      </c>
      <c r="AN691">
        <v>24.77</v>
      </c>
      <c r="AP691" t="s">
        <v>59</v>
      </c>
      <c r="AS691">
        <v>238</v>
      </c>
      <c r="AU691" t="s">
        <v>60</v>
      </c>
      <c r="AV691" t="s">
        <v>60</v>
      </c>
      <c r="AW691" t="s">
        <v>60</v>
      </c>
      <c r="AX691" t="s">
        <v>60</v>
      </c>
      <c r="AY691" t="s">
        <v>1131</v>
      </c>
      <c r="AZ691">
        <v>0</v>
      </c>
      <c r="BA691">
        <f t="shared" si="63"/>
        <v>4605</v>
      </c>
      <c r="BB691">
        <f t="shared" si="64"/>
        <v>11395</v>
      </c>
      <c r="BC691" t="s">
        <v>190</v>
      </c>
      <c r="BD691">
        <f t="shared" si="59"/>
        <v>3</v>
      </c>
      <c r="BE691">
        <f t="shared" si="60"/>
        <v>1</v>
      </c>
    </row>
    <row r="692" spans="1:57" x14ac:dyDescent="0.25">
      <c r="A692" t="s">
        <v>1133</v>
      </c>
      <c r="B692" t="s">
        <v>1097</v>
      </c>
      <c r="C692" t="s">
        <v>1098</v>
      </c>
      <c r="D692" t="s">
        <v>57</v>
      </c>
      <c r="E692" t="s">
        <v>58</v>
      </c>
      <c r="F692" s="1">
        <v>43115</v>
      </c>
      <c r="G692" s="1">
        <v>43114</v>
      </c>
      <c r="H692" s="1">
        <v>43115</v>
      </c>
      <c r="I692">
        <v>0</v>
      </c>
      <c r="J692">
        <v>817</v>
      </c>
      <c r="K692">
        <v>817</v>
      </c>
      <c r="L692">
        <v>79519</v>
      </c>
      <c r="M692" t="b">
        <v>0</v>
      </c>
      <c r="O692" t="s">
        <v>190</v>
      </c>
      <c r="P692" s="1">
        <v>43115</v>
      </c>
      <c r="Q692" t="b">
        <v>1</v>
      </c>
      <c r="R692" t="b">
        <v>0</v>
      </c>
      <c r="S692" t="b">
        <v>1</v>
      </c>
      <c r="T692">
        <v>10</v>
      </c>
      <c r="U692">
        <v>5</v>
      </c>
      <c r="V692">
        <v>1</v>
      </c>
      <c r="W692">
        <v>139</v>
      </c>
      <c r="X692">
        <v>3</v>
      </c>
      <c r="Y692">
        <v>24</v>
      </c>
      <c r="Z692">
        <v>1</v>
      </c>
      <c r="AA692">
        <v>1</v>
      </c>
      <c r="AB692">
        <v>0</v>
      </c>
      <c r="AC692">
        <v>2</v>
      </c>
      <c r="AD692">
        <v>1</v>
      </c>
      <c r="AE692">
        <v>1049</v>
      </c>
      <c r="AF692">
        <v>11</v>
      </c>
      <c r="AG692">
        <v>2932</v>
      </c>
      <c r="AH692">
        <v>1039</v>
      </c>
      <c r="AI692">
        <v>0</v>
      </c>
      <c r="AN692">
        <v>24.66</v>
      </c>
      <c r="AP692" t="s">
        <v>59</v>
      </c>
      <c r="AS692">
        <v>124</v>
      </c>
      <c r="AU692" t="s">
        <v>60</v>
      </c>
      <c r="AV692" t="s">
        <v>60</v>
      </c>
      <c r="AW692" t="s">
        <v>60</v>
      </c>
      <c r="AX692" t="s">
        <v>60</v>
      </c>
      <c r="AY692" t="s">
        <v>799</v>
      </c>
      <c r="AZ692">
        <v>0</v>
      </c>
      <c r="BA692">
        <f t="shared" si="63"/>
        <v>4374</v>
      </c>
      <c r="BB692">
        <f t="shared" si="64"/>
        <v>11626</v>
      </c>
      <c r="BC692" t="s">
        <v>190</v>
      </c>
      <c r="BD692">
        <f t="shared" si="59"/>
        <v>3</v>
      </c>
      <c r="BE692">
        <f t="shared" si="60"/>
        <v>0</v>
      </c>
    </row>
    <row r="693" spans="1:57" x14ac:dyDescent="0.25">
      <c r="A693" t="s">
        <v>1135</v>
      </c>
      <c r="B693" t="s">
        <v>1097</v>
      </c>
      <c r="C693" t="s">
        <v>1098</v>
      </c>
      <c r="D693" t="s">
        <v>57</v>
      </c>
      <c r="E693" t="s">
        <v>58</v>
      </c>
      <c r="F693" s="1">
        <v>43092</v>
      </c>
      <c r="G693" s="1">
        <v>43091</v>
      </c>
      <c r="H693" s="1">
        <v>43092</v>
      </c>
      <c r="I693">
        <v>0</v>
      </c>
      <c r="J693">
        <v>581</v>
      </c>
      <c r="K693">
        <v>581</v>
      </c>
      <c r="L693">
        <v>79283</v>
      </c>
      <c r="M693" t="b">
        <v>0</v>
      </c>
      <c r="O693" t="s">
        <v>190</v>
      </c>
      <c r="P693" s="1">
        <v>43092</v>
      </c>
      <c r="Q693" t="b">
        <v>1</v>
      </c>
      <c r="R693" t="b">
        <v>0</v>
      </c>
      <c r="S693" t="b">
        <v>1</v>
      </c>
      <c r="T693">
        <v>10</v>
      </c>
      <c r="U693">
        <v>4</v>
      </c>
      <c r="V693">
        <v>1</v>
      </c>
      <c r="W693">
        <v>109</v>
      </c>
      <c r="X693">
        <v>3</v>
      </c>
      <c r="Y693">
        <v>15</v>
      </c>
      <c r="Z693">
        <v>0</v>
      </c>
      <c r="AA693">
        <v>0</v>
      </c>
      <c r="AB693">
        <v>0</v>
      </c>
      <c r="AC693">
        <v>2</v>
      </c>
      <c r="AD693">
        <v>0</v>
      </c>
      <c r="AE693">
        <v>1253</v>
      </c>
      <c r="AF693">
        <v>12</v>
      </c>
      <c r="AG693">
        <v>3495</v>
      </c>
      <c r="AH693">
        <v>1186</v>
      </c>
      <c r="AI693">
        <v>0</v>
      </c>
      <c r="AN693">
        <v>24.62</v>
      </c>
      <c r="AP693" t="s">
        <v>59</v>
      </c>
      <c r="AS693">
        <v>108</v>
      </c>
      <c r="AU693">
        <v>55326</v>
      </c>
      <c r="AV693">
        <v>15484</v>
      </c>
      <c r="AW693">
        <v>23</v>
      </c>
      <c r="AX693">
        <v>21</v>
      </c>
      <c r="AY693" t="s">
        <v>60</v>
      </c>
      <c r="AZ693">
        <v>0</v>
      </c>
      <c r="BA693">
        <f t="shared" si="63"/>
        <v>4138</v>
      </c>
      <c r="BB693">
        <f t="shared" si="64"/>
        <v>11862</v>
      </c>
      <c r="BC693" t="s">
        <v>190</v>
      </c>
      <c r="BD693">
        <f t="shared" si="59"/>
        <v>3</v>
      </c>
      <c r="BE693">
        <f t="shared" si="60"/>
        <v>0</v>
      </c>
    </row>
    <row r="694" spans="1:57" x14ac:dyDescent="0.25">
      <c r="A694" t="s">
        <v>1137</v>
      </c>
      <c r="B694" t="s">
        <v>1097</v>
      </c>
      <c r="C694" t="s">
        <v>1098</v>
      </c>
      <c r="D694" t="s">
        <v>57</v>
      </c>
      <c r="E694" t="s">
        <v>58</v>
      </c>
      <c r="F694" s="1">
        <v>43067</v>
      </c>
      <c r="G694" s="1">
        <v>43064</v>
      </c>
      <c r="H694" s="1">
        <v>43066</v>
      </c>
      <c r="I694">
        <v>0</v>
      </c>
      <c r="J694">
        <v>245</v>
      </c>
      <c r="K694">
        <v>245</v>
      </c>
      <c r="L694">
        <v>78947</v>
      </c>
      <c r="M694" t="b">
        <v>0</v>
      </c>
      <c r="O694" t="s">
        <v>34</v>
      </c>
      <c r="P694" s="1">
        <v>43067</v>
      </c>
      <c r="Q694" t="b">
        <v>0</v>
      </c>
      <c r="R694" t="b">
        <v>0</v>
      </c>
      <c r="S694" t="b">
        <v>0</v>
      </c>
      <c r="T694">
        <v>4</v>
      </c>
      <c r="U694">
        <v>3</v>
      </c>
      <c r="V694">
        <v>0</v>
      </c>
      <c r="W694">
        <v>49</v>
      </c>
      <c r="X694">
        <v>0</v>
      </c>
      <c r="Y694">
        <v>6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955</v>
      </c>
      <c r="AF694">
        <v>9</v>
      </c>
      <c r="AG694">
        <v>2348</v>
      </c>
      <c r="AH694">
        <v>926</v>
      </c>
      <c r="AI694">
        <v>0</v>
      </c>
      <c r="AN694">
        <v>24.55</v>
      </c>
      <c r="AP694" t="s">
        <v>59</v>
      </c>
      <c r="AS694">
        <v>68</v>
      </c>
      <c r="AU694">
        <v>61162</v>
      </c>
      <c r="AV694">
        <v>12344</v>
      </c>
      <c r="AW694">
        <v>23</v>
      </c>
      <c r="AX694">
        <v>21</v>
      </c>
      <c r="AY694" t="s">
        <v>60</v>
      </c>
      <c r="AZ694">
        <v>0</v>
      </c>
      <c r="BA694">
        <f t="shared" si="63"/>
        <v>3802</v>
      </c>
      <c r="BB694">
        <f t="shared" si="64"/>
        <v>12198</v>
      </c>
      <c r="BC694" t="s">
        <v>34</v>
      </c>
      <c r="BD694">
        <f t="shared" si="59"/>
        <v>2</v>
      </c>
      <c r="BE694">
        <f t="shared" si="60"/>
        <v>0</v>
      </c>
    </row>
    <row r="695" spans="1:57" x14ac:dyDescent="0.25">
      <c r="A695" t="s">
        <v>1139</v>
      </c>
      <c r="B695" t="s">
        <v>1097</v>
      </c>
      <c r="C695" t="s">
        <v>1098</v>
      </c>
      <c r="D695" t="s">
        <v>57</v>
      </c>
      <c r="E695" t="s">
        <v>58</v>
      </c>
      <c r="F695" s="1">
        <v>43040</v>
      </c>
      <c r="G695" s="1">
        <v>43038</v>
      </c>
      <c r="H695" s="1">
        <v>43040</v>
      </c>
      <c r="I695">
        <v>0</v>
      </c>
      <c r="J695">
        <v>1058</v>
      </c>
      <c r="K695">
        <v>1058</v>
      </c>
      <c r="L695">
        <v>78702</v>
      </c>
      <c r="M695" t="b">
        <v>1</v>
      </c>
      <c r="O695" t="s">
        <v>190</v>
      </c>
      <c r="P695" s="1">
        <v>43040</v>
      </c>
      <c r="Q695" t="b">
        <v>1</v>
      </c>
      <c r="R695" t="b">
        <v>0</v>
      </c>
      <c r="S695" t="b">
        <v>1</v>
      </c>
      <c r="T695">
        <v>5</v>
      </c>
      <c r="U695">
        <v>3</v>
      </c>
      <c r="V695">
        <v>0</v>
      </c>
      <c r="W695">
        <v>88</v>
      </c>
      <c r="X695">
        <v>3</v>
      </c>
      <c r="Y695">
        <v>27</v>
      </c>
      <c r="Z695">
        <v>1</v>
      </c>
      <c r="AA695">
        <v>1</v>
      </c>
      <c r="AB695">
        <v>0</v>
      </c>
      <c r="AC695">
        <v>2</v>
      </c>
      <c r="AD695">
        <v>0</v>
      </c>
      <c r="AE695">
        <v>1000</v>
      </c>
      <c r="AF695">
        <v>10</v>
      </c>
      <c r="AG695">
        <v>2848</v>
      </c>
      <c r="AH695">
        <v>905</v>
      </c>
      <c r="AI695">
        <v>2</v>
      </c>
      <c r="AN695">
        <v>22.85</v>
      </c>
      <c r="AP695" t="s">
        <v>59</v>
      </c>
      <c r="AS695">
        <v>102</v>
      </c>
      <c r="AU695">
        <v>41319</v>
      </c>
      <c r="AV695">
        <v>13175</v>
      </c>
      <c r="AW695">
        <v>23</v>
      </c>
      <c r="AX695">
        <v>21</v>
      </c>
      <c r="AY695" t="s">
        <v>446</v>
      </c>
      <c r="AZ695">
        <v>0</v>
      </c>
      <c r="BA695">
        <f t="shared" si="63"/>
        <v>3557</v>
      </c>
      <c r="BB695">
        <f t="shared" si="64"/>
        <v>12443</v>
      </c>
      <c r="BC695" t="s">
        <v>34</v>
      </c>
      <c r="BD695">
        <f t="shared" si="59"/>
        <v>2</v>
      </c>
      <c r="BE695">
        <f t="shared" si="60"/>
        <v>1</v>
      </c>
    </row>
    <row r="696" spans="1:57" x14ac:dyDescent="0.25">
      <c r="A696" t="s">
        <v>1141</v>
      </c>
      <c r="B696" t="s">
        <v>1097</v>
      </c>
      <c r="C696" t="s">
        <v>1098</v>
      </c>
      <c r="D696" t="s">
        <v>57</v>
      </c>
      <c r="E696" t="s">
        <v>58</v>
      </c>
      <c r="F696" s="1">
        <v>43021</v>
      </c>
      <c r="G696" s="1">
        <v>43020</v>
      </c>
      <c r="H696" s="1">
        <v>43021</v>
      </c>
      <c r="I696">
        <v>0</v>
      </c>
      <c r="J696">
        <v>806</v>
      </c>
      <c r="K696">
        <v>806</v>
      </c>
      <c r="L696">
        <v>78450</v>
      </c>
      <c r="M696" t="b">
        <v>0</v>
      </c>
      <c r="O696" t="s">
        <v>34</v>
      </c>
      <c r="P696" s="1">
        <v>43021</v>
      </c>
      <c r="Q696" t="b">
        <v>0</v>
      </c>
      <c r="R696" t="b">
        <v>0</v>
      </c>
      <c r="S696" t="b">
        <v>0</v>
      </c>
      <c r="T696">
        <v>7</v>
      </c>
      <c r="U696">
        <v>2</v>
      </c>
      <c r="V696">
        <v>1</v>
      </c>
      <c r="W696">
        <v>56</v>
      </c>
      <c r="X696">
        <v>2</v>
      </c>
      <c r="Y696">
        <v>19</v>
      </c>
      <c r="Z696">
        <v>1</v>
      </c>
      <c r="AA696">
        <v>1</v>
      </c>
      <c r="AB696">
        <v>0</v>
      </c>
      <c r="AC696">
        <v>1</v>
      </c>
      <c r="AD696">
        <v>0</v>
      </c>
      <c r="AE696">
        <v>1278</v>
      </c>
      <c r="AF696">
        <v>18</v>
      </c>
      <c r="AG696">
        <v>3499</v>
      </c>
      <c r="AH696">
        <v>1271</v>
      </c>
      <c r="AI696">
        <v>1</v>
      </c>
      <c r="AN696">
        <v>22.83</v>
      </c>
      <c r="AP696" t="s">
        <v>59</v>
      </c>
      <c r="AS696">
        <v>60</v>
      </c>
      <c r="AU696">
        <v>53554</v>
      </c>
      <c r="AV696">
        <v>12574</v>
      </c>
      <c r="AW696">
        <v>23</v>
      </c>
      <c r="AX696">
        <v>21</v>
      </c>
      <c r="AY696" t="s">
        <v>60</v>
      </c>
      <c r="AZ696">
        <v>0</v>
      </c>
      <c r="BA696">
        <f t="shared" si="63"/>
        <v>3305</v>
      </c>
      <c r="BB696">
        <f t="shared" si="64"/>
        <v>12695</v>
      </c>
      <c r="BC696" t="s">
        <v>34</v>
      </c>
      <c r="BD696">
        <f t="shared" si="59"/>
        <v>2</v>
      </c>
      <c r="BE696">
        <f t="shared" si="60"/>
        <v>0</v>
      </c>
    </row>
    <row r="697" spans="1:57" x14ac:dyDescent="0.25">
      <c r="A697" t="s">
        <v>1143</v>
      </c>
      <c r="B697" t="s">
        <v>1097</v>
      </c>
      <c r="C697" t="s">
        <v>1098</v>
      </c>
      <c r="D697" t="s">
        <v>57</v>
      </c>
      <c r="E697" t="s">
        <v>58</v>
      </c>
      <c r="F697" s="1">
        <v>43005</v>
      </c>
      <c r="G697" s="1">
        <v>43002</v>
      </c>
      <c r="H697" s="1">
        <v>43004</v>
      </c>
      <c r="I697">
        <v>0</v>
      </c>
      <c r="J697">
        <v>574</v>
      </c>
      <c r="K697">
        <v>574</v>
      </c>
      <c r="L697">
        <v>78218</v>
      </c>
      <c r="M697" t="b">
        <v>0</v>
      </c>
      <c r="O697" t="s">
        <v>34</v>
      </c>
      <c r="P697" s="1">
        <v>43005</v>
      </c>
      <c r="Q697" t="b">
        <v>0</v>
      </c>
      <c r="R697" t="b">
        <v>0</v>
      </c>
      <c r="S697" t="b">
        <v>0</v>
      </c>
      <c r="T697">
        <v>5</v>
      </c>
      <c r="U697">
        <v>1</v>
      </c>
      <c r="V697">
        <v>0</v>
      </c>
      <c r="W697">
        <v>42</v>
      </c>
      <c r="X697">
        <v>0</v>
      </c>
      <c r="Y697">
        <v>7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1071</v>
      </c>
      <c r="AF697">
        <v>9</v>
      </c>
      <c r="AG697">
        <v>2967</v>
      </c>
      <c r="AH697">
        <v>1013</v>
      </c>
      <c r="AI697">
        <v>1</v>
      </c>
      <c r="AN697">
        <v>23.26</v>
      </c>
      <c r="AP697" t="s">
        <v>59</v>
      </c>
      <c r="AS697">
        <v>93</v>
      </c>
      <c r="AU697" t="s">
        <v>60</v>
      </c>
      <c r="AV697" t="s">
        <v>60</v>
      </c>
      <c r="AW697" t="s">
        <v>60</v>
      </c>
      <c r="AX697" t="s">
        <v>60</v>
      </c>
      <c r="AY697" t="s">
        <v>1131</v>
      </c>
      <c r="AZ697">
        <v>0</v>
      </c>
      <c r="BA697">
        <f t="shared" si="63"/>
        <v>3073</v>
      </c>
      <c r="BB697">
        <f t="shared" si="64"/>
        <v>12927</v>
      </c>
      <c r="BC697" t="s">
        <v>34</v>
      </c>
      <c r="BD697">
        <f t="shared" si="59"/>
        <v>2</v>
      </c>
      <c r="BE697">
        <f t="shared" si="60"/>
        <v>0</v>
      </c>
    </row>
    <row r="698" spans="1:57" x14ac:dyDescent="0.25">
      <c r="A698" t="s">
        <v>1145</v>
      </c>
      <c r="B698" t="s">
        <v>1097</v>
      </c>
      <c r="C698" t="s">
        <v>1098</v>
      </c>
      <c r="D698" t="s">
        <v>57</v>
      </c>
      <c r="E698" t="s">
        <v>58</v>
      </c>
      <c r="F698" s="1">
        <v>42985</v>
      </c>
      <c r="G698" s="1">
        <v>42982</v>
      </c>
      <c r="H698" s="1">
        <v>42984</v>
      </c>
      <c r="J698">
        <v>270</v>
      </c>
      <c r="K698">
        <v>270</v>
      </c>
      <c r="L698">
        <v>77914</v>
      </c>
      <c r="M698" t="b">
        <v>0</v>
      </c>
      <c r="O698" t="s">
        <v>34</v>
      </c>
      <c r="P698" s="1">
        <v>42985</v>
      </c>
      <c r="Q698" t="b">
        <v>0</v>
      </c>
      <c r="R698" t="b">
        <v>0</v>
      </c>
      <c r="S698" t="b">
        <v>0</v>
      </c>
      <c r="T698">
        <v>7</v>
      </c>
      <c r="U698">
        <v>2</v>
      </c>
      <c r="V698">
        <v>0</v>
      </c>
      <c r="W698">
        <v>33</v>
      </c>
      <c r="X698">
        <v>1</v>
      </c>
      <c r="Y698">
        <v>2</v>
      </c>
      <c r="Z698">
        <v>0</v>
      </c>
      <c r="AA698">
        <v>0</v>
      </c>
      <c r="AB698">
        <v>1</v>
      </c>
      <c r="AC698">
        <v>0</v>
      </c>
      <c r="AD698">
        <v>2</v>
      </c>
      <c r="AE698">
        <v>1248</v>
      </c>
      <c r="AF698">
        <v>11</v>
      </c>
      <c r="AG698">
        <v>3143</v>
      </c>
      <c r="AH698">
        <v>1134</v>
      </c>
      <c r="AI698">
        <v>1</v>
      </c>
      <c r="AN698">
        <v>24.07</v>
      </c>
      <c r="AP698" t="s">
        <v>59</v>
      </c>
      <c r="AS698">
        <v>32</v>
      </c>
      <c r="AU698">
        <v>39294</v>
      </c>
      <c r="AV698">
        <v>2134</v>
      </c>
      <c r="AW698">
        <v>22</v>
      </c>
      <c r="AX698">
        <v>18</v>
      </c>
      <c r="AY698" t="s">
        <v>60</v>
      </c>
      <c r="AZ698">
        <v>0</v>
      </c>
      <c r="BA698">
        <f t="shared" si="63"/>
        <v>2769</v>
      </c>
      <c r="BB698">
        <f t="shared" si="64"/>
        <v>13231</v>
      </c>
      <c r="BC698" t="s">
        <v>34</v>
      </c>
      <c r="BD698">
        <f t="shared" si="59"/>
        <v>2</v>
      </c>
      <c r="BE698">
        <f t="shared" si="60"/>
        <v>0</v>
      </c>
    </row>
    <row r="699" spans="1:57" x14ac:dyDescent="0.25">
      <c r="A699" t="s">
        <v>1147</v>
      </c>
      <c r="B699" t="s">
        <v>1097</v>
      </c>
      <c r="C699" t="s">
        <v>1098</v>
      </c>
      <c r="D699" t="s">
        <v>57</v>
      </c>
      <c r="E699" t="s">
        <v>58</v>
      </c>
      <c r="F699" s="1">
        <v>42963</v>
      </c>
      <c r="G699" s="1">
        <v>42959</v>
      </c>
      <c r="H699" s="1">
        <v>42962</v>
      </c>
      <c r="J699">
        <v>1022</v>
      </c>
      <c r="K699">
        <v>1022</v>
      </c>
      <c r="L699">
        <v>77644</v>
      </c>
      <c r="M699" t="b">
        <v>1</v>
      </c>
      <c r="O699" t="s">
        <v>190</v>
      </c>
      <c r="P699" s="1">
        <v>42963</v>
      </c>
      <c r="Q699" t="b">
        <v>1</v>
      </c>
      <c r="R699" t="b">
        <v>0</v>
      </c>
      <c r="S699" t="b">
        <v>1</v>
      </c>
      <c r="T699">
        <v>8</v>
      </c>
      <c r="U699">
        <v>7</v>
      </c>
      <c r="V699">
        <v>1</v>
      </c>
      <c r="W699">
        <v>222</v>
      </c>
      <c r="X699">
        <v>1</v>
      </c>
      <c r="Y699">
        <v>7</v>
      </c>
      <c r="Z699">
        <v>1</v>
      </c>
      <c r="AA699">
        <v>1</v>
      </c>
      <c r="AB699">
        <v>0</v>
      </c>
      <c r="AC699">
        <v>1</v>
      </c>
      <c r="AD699">
        <v>0</v>
      </c>
      <c r="AE699">
        <v>1250</v>
      </c>
      <c r="AF699">
        <v>11</v>
      </c>
      <c r="AG699">
        <v>3301</v>
      </c>
      <c r="AH699">
        <v>1190</v>
      </c>
      <c r="AI699">
        <v>0</v>
      </c>
      <c r="AN699">
        <v>23.23</v>
      </c>
      <c r="AP699" t="s">
        <v>59</v>
      </c>
      <c r="AS699">
        <v>197</v>
      </c>
      <c r="AU699" t="s">
        <v>60</v>
      </c>
      <c r="AV699" t="s">
        <v>60</v>
      </c>
      <c r="AW699" t="s">
        <v>60</v>
      </c>
      <c r="AX699" t="s">
        <v>60</v>
      </c>
      <c r="AY699" t="s">
        <v>799</v>
      </c>
      <c r="AZ699">
        <v>0</v>
      </c>
      <c r="BA699">
        <f t="shared" si="63"/>
        <v>2499</v>
      </c>
      <c r="BB699">
        <f t="shared" si="64"/>
        <v>13501</v>
      </c>
      <c r="BC699" t="s">
        <v>34</v>
      </c>
      <c r="BD699">
        <f t="shared" si="59"/>
        <v>2</v>
      </c>
      <c r="BE699">
        <f t="shared" si="60"/>
        <v>1</v>
      </c>
    </row>
    <row r="700" spans="1:57" x14ac:dyDescent="0.25">
      <c r="A700" t="s">
        <v>1149</v>
      </c>
      <c r="B700" t="s">
        <v>1097</v>
      </c>
      <c r="C700" t="s">
        <v>1098</v>
      </c>
      <c r="D700" t="s">
        <v>57</v>
      </c>
      <c r="E700" t="s">
        <v>58</v>
      </c>
      <c r="F700" s="1">
        <v>42941</v>
      </c>
      <c r="G700" s="1">
        <v>42938</v>
      </c>
      <c r="H700" s="1">
        <v>42941</v>
      </c>
      <c r="J700">
        <v>736</v>
      </c>
      <c r="K700">
        <v>736</v>
      </c>
      <c r="L700">
        <v>77358</v>
      </c>
      <c r="M700" t="b">
        <v>0</v>
      </c>
      <c r="O700" t="s">
        <v>190</v>
      </c>
      <c r="P700" s="1">
        <v>42941</v>
      </c>
      <c r="Q700" t="b">
        <v>1</v>
      </c>
      <c r="R700" t="b">
        <v>0</v>
      </c>
      <c r="S700" t="b">
        <v>1</v>
      </c>
      <c r="T700">
        <v>10</v>
      </c>
      <c r="U700">
        <v>6</v>
      </c>
      <c r="V700">
        <v>1</v>
      </c>
      <c r="W700">
        <v>174</v>
      </c>
      <c r="X700">
        <v>0</v>
      </c>
      <c r="Y700">
        <v>4</v>
      </c>
      <c r="Z700">
        <v>0</v>
      </c>
      <c r="AA700">
        <v>1</v>
      </c>
      <c r="AB700">
        <v>0</v>
      </c>
      <c r="AC700">
        <v>1</v>
      </c>
      <c r="AD700">
        <v>1</v>
      </c>
      <c r="AE700">
        <v>1404</v>
      </c>
      <c r="AF700">
        <v>13</v>
      </c>
      <c r="AG700">
        <v>3635</v>
      </c>
      <c r="AH700">
        <v>1294</v>
      </c>
      <c r="AI700">
        <v>0</v>
      </c>
      <c r="AN700">
        <v>25.52</v>
      </c>
      <c r="AP700" t="s">
        <v>59</v>
      </c>
      <c r="AS700">
        <v>233</v>
      </c>
      <c r="AU700" t="s">
        <v>60</v>
      </c>
      <c r="AV700" t="s">
        <v>60</v>
      </c>
      <c r="AW700" t="s">
        <v>60</v>
      </c>
      <c r="AX700" t="s">
        <v>60</v>
      </c>
      <c r="AY700" t="s">
        <v>799</v>
      </c>
      <c r="AZ700">
        <v>0</v>
      </c>
      <c r="BA700">
        <f t="shared" si="63"/>
        <v>2213</v>
      </c>
      <c r="BB700">
        <f t="shared" si="64"/>
        <v>13787</v>
      </c>
      <c r="BC700" t="s">
        <v>34</v>
      </c>
      <c r="BD700">
        <f t="shared" si="59"/>
        <v>2</v>
      </c>
      <c r="BE700">
        <f t="shared" si="60"/>
        <v>0</v>
      </c>
    </row>
    <row r="701" spans="1:57" x14ac:dyDescent="0.25">
      <c r="A701" t="s">
        <v>1151</v>
      </c>
      <c r="B701" t="s">
        <v>1097</v>
      </c>
      <c r="C701" t="s">
        <v>1098</v>
      </c>
      <c r="D701" t="s">
        <v>57</v>
      </c>
      <c r="E701" t="s">
        <v>58</v>
      </c>
      <c r="F701" s="1">
        <v>42906</v>
      </c>
      <c r="G701" s="1">
        <v>42904</v>
      </c>
      <c r="H701" s="1">
        <v>42906</v>
      </c>
      <c r="J701">
        <v>263</v>
      </c>
      <c r="K701">
        <v>508</v>
      </c>
      <c r="L701">
        <v>77130</v>
      </c>
      <c r="M701" t="b">
        <v>0</v>
      </c>
      <c r="O701" t="s">
        <v>190</v>
      </c>
      <c r="P701" s="1">
        <v>42906</v>
      </c>
      <c r="Q701" t="b">
        <v>1</v>
      </c>
      <c r="R701" t="b">
        <v>0</v>
      </c>
      <c r="S701" t="b">
        <v>1</v>
      </c>
      <c r="T701">
        <v>6</v>
      </c>
      <c r="U701">
        <v>4</v>
      </c>
      <c r="V701">
        <v>0</v>
      </c>
      <c r="W701">
        <v>79</v>
      </c>
      <c r="X701">
        <v>0</v>
      </c>
      <c r="Y701">
        <v>2</v>
      </c>
      <c r="Z701">
        <v>0</v>
      </c>
      <c r="AA701">
        <v>0</v>
      </c>
      <c r="AB701">
        <v>3</v>
      </c>
      <c r="AC701">
        <v>1</v>
      </c>
      <c r="AD701">
        <v>1</v>
      </c>
      <c r="AE701">
        <v>853</v>
      </c>
      <c r="AF701">
        <v>8</v>
      </c>
      <c r="AG701">
        <v>2250</v>
      </c>
      <c r="AH701">
        <v>851</v>
      </c>
      <c r="AI701">
        <v>0</v>
      </c>
      <c r="AN701">
        <v>25.21</v>
      </c>
      <c r="AP701" t="s">
        <v>59</v>
      </c>
      <c r="AS701">
        <v>130</v>
      </c>
      <c r="AU701">
        <v>41354</v>
      </c>
      <c r="AV701">
        <v>11241</v>
      </c>
      <c r="AW701">
        <v>23</v>
      </c>
      <c r="AX701">
        <v>21</v>
      </c>
      <c r="AY701" t="s">
        <v>60</v>
      </c>
      <c r="AZ701">
        <v>0</v>
      </c>
      <c r="BA701">
        <f t="shared" si="63"/>
        <v>1985</v>
      </c>
      <c r="BB701">
        <f t="shared" si="64"/>
        <v>14015</v>
      </c>
      <c r="BC701" t="s">
        <v>190</v>
      </c>
      <c r="BD701">
        <f t="shared" si="59"/>
        <v>3</v>
      </c>
      <c r="BE701">
        <f t="shared" si="60"/>
        <v>0</v>
      </c>
    </row>
    <row r="702" spans="1:57" x14ac:dyDescent="0.25">
      <c r="A702" t="s">
        <v>1153</v>
      </c>
      <c r="B702" t="s">
        <v>1097</v>
      </c>
      <c r="C702" t="s">
        <v>1098</v>
      </c>
      <c r="D702" t="s">
        <v>57</v>
      </c>
      <c r="E702" t="s">
        <v>58</v>
      </c>
      <c r="F702" s="1">
        <v>42882</v>
      </c>
      <c r="G702" s="1">
        <v>42880</v>
      </c>
      <c r="H702" s="1">
        <v>42882</v>
      </c>
      <c r="J702">
        <v>245</v>
      </c>
      <c r="K702">
        <v>245</v>
      </c>
      <c r="L702">
        <v>76867</v>
      </c>
      <c r="M702" t="b">
        <v>0</v>
      </c>
      <c r="O702" t="s">
        <v>34</v>
      </c>
      <c r="P702" s="1">
        <v>42882</v>
      </c>
      <c r="Q702" t="b">
        <v>0</v>
      </c>
      <c r="R702" t="b">
        <v>0</v>
      </c>
      <c r="S702" t="b">
        <v>0</v>
      </c>
      <c r="T702">
        <v>4</v>
      </c>
      <c r="U702">
        <v>1</v>
      </c>
      <c r="V702">
        <v>0</v>
      </c>
      <c r="W702">
        <v>7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1</v>
      </c>
      <c r="AD702">
        <v>0</v>
      </c>
      <c r="AE702">
        <v>1202</v>
      </c>
      <c r="AF702">
        <v>11</v>
      </c>
      <c r="AG702">
        <v>3100</v>
      </c>
      <c r="AH702">
        <v>1095</v>
      </c>
      <c r="AI702">
        <v>0</v>
      </c>
      <c r="AN702">
        <v>24.53</v>
      </c>
      <c r="AP702" t="s">
        <v>59</v>
      </c>
      <c r="AS702">
        <v>14</v>
      </c>
      <c r="AU702">
        <v>18560</v>
      </c>
      <c r="AV702">
        <v>706</v>
      </c>
      <c r="AW702">
        <v>21</v>
      </c>
      <c r="AX702">
        <v>17</v>
      </c>
      <c r="AY702" t="s">
        <v>60</v>
      </c>
      <c r="AZ702">
        <v>0</v>
      </c>
      <c r="BA702">
        <f t="shared" si="63"/>
        <v>1722</v>
      </c>
      <c r="BB702">
        <f t="shared" si="64"/>
        <v>14278</v>
      </c>
      <c r="BC702" t="s">
        <v>289</v>
      </c>
      <c r="BD702">
        <f t="shared" si="59"/>
        <v>1</v>
      </c>
      <c r="BE702">
        <f t="shared" si="60"/>
        <v>0</v>
      </c>
    </row>
    <row r="703" spans="1:57" x14ac:dyDescent="0.25">
      <c r="A703" t="s">
        <v>1155</v>
      </c>
      <c r="B703" t="s">
        <v>1097</v>
      </c>
      <c r="C703" t="s">
        <v>1098</v>
      </c>
      <c r="D703" t="s">
        <v>57</v>
      </c>
      <c r="E703" t="s">
        <v>58</v>
      </c>
      <c r="F703" s="1">
        <v>42861</v>
      </c>
      <c r="G703" s="1">
        <v>42858</v>
      </c>
      <c r="H703" s="1">
        <v>42860</v>
      </c>
      <c r="J703">
        <v>984</v>
      </c>
      <c r="K703">
        <v>984</v>
      </c>
      <c r="L703">
        <v>76622</v>
      </c>
      <c r="M703" t="b">
        <v>1</v>
      </c>
      <c r="O703" t="s">
        <v>34</v>
      </c>
      <c r="P703" s="1">
        <v>42861</v>
      </c>
      <c r="Q703" t="b">
        <v>0</v>
      </c>
      <c r="R703" t="b">
        <v>0</v>
      </c>
      <c r="S703" t="b">
        <v>0</v>
      </c>
      <c r="T703">
        <v>5</v>
      </c>
      <c r="U703">
        <v>1</v>
      </c>
      <c r="V703">
        <v>0</v>
      </c>
      <c r="W703">
        <v>20</v>
      </c>
      <c r="X703">
        <v>0</v>
      </c>
      <c r="Y703">
        <v>1</v>
      </c>
      <c r="Z703">
        <v>0</v>
      </c>
      <c r="AA703">
        <v>0</v>
      </c>
      <c r="AB703">
        <v>2</v>
      </c>
      <c r="AC703">
        <v>0</v>
      </c>
      <c r="AD703">
        <v>4</v>
      </c>
      <c r="AE703">
        <v>1009</v>
      </c>
      <c r="AF703">
        <v>21</v>
      </c>
      <c r="AG703">
        <v>2478</v>
      </c>
      <c r="AH703">
        <v>932</v>
      </c>
      <c r="AI703">
        <v>0</v>
      </c>
      <c r="AN703">
        <v>24.6</v>
      </c>
      <c r="AP703" t="s">
        <v>59</v>
      </c>
      <c r="AS703">
        <v>18</v>
      </c>
      <c r="AU703">
        <v>30449</v>
      </c>
      <c r="AV703">
        <v>1141</v>
      </c>
      <c r="AW703">
        <v>22</v>
      </c>
      <c r="AX703">
        <v>17</v>
      </c>
      <c r="AY703" t="s">
        <v>60</v>
      </c>
      <c r="AZ703">
        <v>0</v>
      </c>
      <c r="BA703">
        <f t="shared" si="63"/>
        <v>1477</v>
      </c>
      <c r="BB703">
        <f t="shared" si="64"/>
        <v>14523</v>
      </c>
      <c r="BC703" t="s">
        <v>34</v>
      </c>
      <c r="BD703">
        <f t="shared" si="59"/>
        <v>2</v>
      </c>
      <c r="BE703">
        <f t="shared" si="60"/>
        <v>1</v>
      </c>
    </row>
    <row r="704" spans="1:57" x14ac:dyDescent="0.25">
      <c r="A704" t="s">
        <v>1157</v>
      </c>
      <c r="B704" t="s">
        <v>1097</v>
      </c>
      <c r="C704" t="s">
        <v>1098</v>
      </c>
      <c r="D704" t="s">
        <v>57</v>
      </c>
      <c r="E704" t="s">
        <v>58</v>
      </c>
      <c r="F704" s="1">
        <v>42840</v>
      </c>
      <c r="G704" s="1">
        <v>42838</v>
      </c>
      <c r="H704" s="1">
        <v>42840</v>
      </c>
      <c r="J704">
        <v>728</v>
      </c>
      <c r="K704">
        <v>728</v>
      </c>
      <c r="L704">
        <v>76366</v>
      </c>
      <c r="M704" t="b">
        <v>0</v>
      </c>
      <c r="O704" t="s">
        <v>34</v>
      </c>
      <c r="P704" s="1">
        <v>42840</v>
      </c>
      <c r="Q704" t="b">
        <v>0</v>
      </c>
      <c r="R704" t="b">
        <v>0</v>
      </c>
      <c r="S704" t="b">
        <v>0</v>
      </c>
      <c r="T704">
        <v>7</v>
      </c>
      <c r="U704">
        <v>2</v>
      </c>
      <c r="V704">
        <v>0</v>
      </c>
      <c r="W704">
        <v>25</v>
      </c>
      <c r="X704">
        <v>0</v>
      </c>
      <c r="Y704">
        <v>1</v>
      </c>
      <c r="Z704">
        <v>0</v>
      </c>
      <c r="AA704">
        <v>0</v>
      </c>
      <c r="AB704">
        <v>4</v>
      </c>
      <c r="AC704">
        <v>1</v>
      </c>
      <c r="AD704">
        <v>5</v>
      </c>
      <c r="AE704">
        <v>1324</v>
      </c>
      <c r="AF704">
        <v>14</v>
      </c>
      <c r="AG704">
        <v>3244</v>
      </c>
      <c r="AH704">
        <v>1264</v>
      </c>
      <c r="AI704">
        <v>1</v>
      </c>
      <c r="AN704">
        <v>25.01</v>
      </c>
      <c r="AP704" t="s">
        <v>59</v>
      </c>
      <c r="AS704">
        <v>24</v>
      </c>
      <c r="AU704">
        <v>26941</v>
      </c>
      <c r="AV704">
        <v>751</v>
      </c>
      <c r="AW704">
        <v>22</v>
      </c>
      <c r="AX704">
        <v>17</v>
      </c>
      <c r="AY704" t="s">
        <v>60</v>
      </c>
      <c r="AZ704">
        <v>0</v>
      </c>
      <c r="BA704">
        <f t="shared" si="63"/>
        <v>1221</v>
      </c>
      <c r="BB704">
        <f t="shared" si="64"/>
        <v>14779</v>
      </c>
      <c r="BC704" t="s">
        <v>289</v>
      </c>
      <c r="BD704">
        <f t="shared" si="59"/>
        <v>1</v>
      </c>
      <c r="BE704">
        <f t="shared" si="60"/>
        <v>0</v>
      </c>
    </row>
    <row r="705" spans="1:57" x14ac:dyDescent="0.25">
      <c r="A705" t="s">
        <v>1159</v>
      </c>
      <c r="B705" t="s">
        <v>1097</v>
      </c>
      <c r="C705" t="s">
        <v>1098</v>
      </c>
      <c r="D705" t="s">
        <v>57</v>
      </c>
      <c r="E705" t="s">
        <v>58</v>
      </c>
      <c r="F705" s="1">
        <v>42816</v>
      </c>
      <c r="G705" s="1">
        <v>42814</v>
      </c>
      <c r="H705" s="1">
        <v>42816</v>
      </c>
      <c r="J705">
        <v>497</v>
      </c>
      <c r="K705">
        <v>497</v>
      </c>
      <c r="L705">
        <v>76135</v>
      </c>
      <c r="M705" t="b">
        <v>0</v>
      </c>
      <c r="O705" t="s">
        <v>34</v>
      </c>
      <c r="P705" s="1">
        <v>42816</v>
      </c>
      <c r="Q705" t="b">
        <v>0</v>
      </c>
      <c r="R705" t="b">
        <v>0</v>
      </c>
      <c r="S705" t="b">
        <v>0</v>
      </c>
      <c r="T705">
        <v>5</v>
      </c>
      <c r="U705">
        <v>1</v>
      </c>
      <c r="V705">
        <v>0</v>
      </c>
      <c r="W705">
        <v>19</v>
      </c>
      <c r="X705">
        <v>0</v>
      </c>
      <c r="Y705">
        <v>1</v>
      </c>
      <c r="Z705">
        <v>0</v>
      </c>
      <c r="AA705">
        <v>0</v>
      </c>
      <c r="AB705">
        <v>1</v>
      </c>
      <c r="AC705">
        <v>1</v>
      </c>
      <c r="AD705">
        <v>4</v>
      </c>
      <c r="AE705">
        <v>1136</v>
      </c>
      <c r="AF705">
        <v>9</v>
      </c>
      <c r="AG705">
        <v>3197</v>
      </c>
      <c r="AH705">
        <v>1050</v>
      </c>
      <c r="AI705">
        <v>1</v>
      </c>
      <c r="AN705">
        <v>24.18</v>
      </c>
      <c r="AP705" t="s">
        <v>59</v>
      </c>
      <c r="AS705">
        <v>21</v>
      </c>
      <c r="AU705">
        <v>31079</v>
      </c>
      <c r="AV705">
        <v>1564</v>
      </c>
      <c r="AW705">
        <v>22</v>
      </c>
      <c r="AX705">
        <v>18</v>
      </c>
      <c r="AY705" t="s">
        <v>60</v>
      </c>
      <c r="AZ705">
        <v>0</v>
      </c>
      <c r="BA705">
        <f t="shared" si="63"/>
        <v>990</v>
      </c>
      <c r="BB705">
        <f t="shared" si="64"/>
        <v>15010</v>
      </c>
      <c r="BC705" t="s">
        <v>34</v>
      </c>
      <c r="BD705">
        <f t="shared" si="59"/>
        <v>2</v>
      </c>
      <c r="BE705">
        <f t="shared" si="60"/>
        <v>0</v>
      </c>
    </row>
    <row r="706" spans="1:57" x14ac:dyDescent="0.25">
      <c r="A706" t="s">
        <v>1161</v>
      </c>
      <c r="B706" t="s">
        <v>1097</v>
      </c>
      <c r="C706" t="s">
        <v>1098</v>
      </c>
      <c r="D706" t="s">
        <v>57</v>
      </c>
      <c r="E706" t="s">
        <v>58</v>
      </c>
      <c r="F706" s="1">
        <v>42794</v>
      </c>
      <c r="G706" s="1">
        <v>42792</v>
      </c>
      <c r="H706" s="1">
        <v>42794</v>
      </c>
      <c r="J706">
        <v>228</v>
      </c>
      <c r="K706">
        <v>228</v>
      </c>
      <c r="L706">
        <v>75866</v>
      </c>
      <c r="M706" t="b">
        <v>0</v>
      </c>
      <c r="O706" t="s">
        <v>34</v>
      </c>
      <c r="P706" s="1">
        <v>42794</v>
      </c>
      <c r="Q706" t="b">
        <v>0</v>
      </c>
      <c r="R706" t="b">
        <v>0</v>
      </c>
      <c r="S706" t="b">
        <v>0</v>
      </c>
      <c r="T706">
        <v>5</v>
      </c>
      <c r="U706">
        <v>1</v>
      </c>
      <c r="V706">
        <v>0</v>
      </c>
      <c r="W706">
        <v>10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4</v>
      </c>
      <c r="AE706">
        <v>1092</v>
      </c>
      <c r="AF706">
        <v>11</v>
      </c>
      <c r="AG706">
        <v>2836</v>
      </c>
      <c r="AH706">
        <v>1075</v>
      </c>
      <c r="AI706">
        <v>2</v>
      </c>
      <c r="AN706">
        <v>25.42</v>
      </c>
      <c r="AP706" t="s">
        <v>59</v>
      </c>
      <c r="AS706">
        <v>17</v>
      </c>
      <c r="AU706">
        <v>23647</v>
      </c>
      <c r="AV706">
        <v>874</v>
      </c>
      <c r="AW706">
        <v>22</v>
      </c>
      <c r="AX706">
        <v>17</v>
      </c>
      <c r="AY706" t="s">
        <v>60</v>
      </c>
      <c r="AZ706">
        <v>0</v>
      </c>
      <c r="BA706">
        <f t="shared" si="63"/>
        <v>721</v>
      </c>
      <c r="BB706">
        <f t="shared" si="64"/>
        <v>15279</v>
      </c>
      <c r="BC706" t="s">
        <v>34</v>
      </c>
      <c r="BD706">
        <f t="shared" si="59"/>
        <v>2</v>
      </c>
      <c r="BE706">
        <f t="shared" si="60"/>
        <v>0</v>
      </c>
    </row>
    <row r="707" spans="1:57" x14ac:dyDescent="0.25">
      <c r="A707" t="s">
        <v>1163</v>
      </c>
      <c r="B707" t="s">
        <v>1097</v>
      </c>
      <c r="C707" t="s">
        <v>1098</v>
      </c>
      <c r="D707" t="s">
        <v>57</v>
      </c>
      <c r="E707" t="s">
        <v>58</v>
      </c>
      <c r="F707" s="1">
        <v>42770</v>
      </c>
      <c r="G707" s="1">
        <v>42769</v>
      </c>
      <c r="H707" s="1">
        <v>42770</v>
      </c>
      <c r="J707">
        <v>965</v>
      </c>
      <c r="K707">
        <v>965</v>
      </c>
      <c r="L707">
        <v>75638</v>
      </c>
      <c r="M707" t="b">
        <v>1</v>
      </c>
      <c r="O707" t="s">
        <v>34</v>
      </c>
      <c r="P707" s="1">
        <v>42770</v>
      </c>
      <c r="Q707" t="b">
        <v>0</v>
      </c>
      <c r="R707" t="b">
        <v>0</v>
      </c>
      <c r="S707" t="b">
        <v>0</v>
      </c>
      <c r="T707">
        <v>9</v>
      </c>
      <c r="U707">
        <v>2</v>
      </c>
      <c r="V707">
        <v>0</v>
      </c>
      <c r="W707">
        <v>32</v>
      </c>
      <c r="X707">
        <v>0</v>
      </c>
      <c r="Y707">
        <v>1</v>
      </c>
      <c r="Z707">
        <v>0</v>
      </c>
      <c r="AA707">
        <v>1</v>
      </c>
      <c r="AB707">
        <v>2</v>
      </c>
      <c r="AC707">
        <v>1</v>
      </c>
      <c r="AD707">
        <v>6</v>
      </c>
      <c r="AE707">
        <v>992</v>
      </c>
      <c r="AF707">
        <v>8</v>
      </c>
      <c r="AG707">
        <v>2497</v>
      </c>
      <c r="AH707">
        <v>918</v>
      </c>
      <c r="AI707">
        <v>0</v>
      </c>
      <c r="AN707">
        <v>24.25</v>
      </c>
      <c r="AP707" t="s">
        <v>59</v>
      </c>
      <c r="AS707">
        <v>73</v>
      </c>
      <c r="AU707">
        <v>53036</v>
      </c>
      <c r="AV707">
        <v>4191</v>
      </c>
      <c r="AW707">
        <v>23</v>
      </c>
      <c r="AX707">
        <v>19</v>
      </c>
      <c r="AY707" t="s">
        <v>60</v>
      </c>
      <c r="AZ707">
        <v>0</v>
      </c>
      <c r="BA707">
        <f t="shared" si="63"/>
        <v>493</v>
      </c>
      <c r="BB707">
        <f t="shared" si="64"/>
        <v>15507</v>
      </c>
      <c r="BC707" t="s">
        <v>34</v>
      </c>
      <c r="BD707">
        <f t="shared" ref="BD707:BD770" si="65">_xlfn.IFS(BC707="A",1,BC707="B",2,BC707="C",3,BC707="X",4)</f>
        <v>2</v>
      </c>
      <c r="BE707">
        <f t="shared" ref="BE707:BE770" si="66">IF(M707=TRUE,1,0)</f>
        <v>1</v>
      </c>
    </row>
    <row r="708" spans="1:57" x14ac:dyDescent="0.25">
      <c r="A708" t="s">
        <v>1165</v>
      </c>
      <c r="B708" t="s">
        <v>1097</v>
      </c>
      <c r="C708" t="s">
        <v>1098</v>
      </c>
      <c r="D708" t="s">
        <v>57</v>
      </c>
      <c r="E708" t="s">
        <v>58</v>
      </c>
      <c r="F708" s="1">
        <v>42749</v>
      </c>
      <c r="G708" s="1">
        <v>42747</v>
      </c>
      <c r="H708" s="1">
        <v>42749</v>
      </c>
      <c r="J708">
        <v>716</v>
      </c>
      <c r="K708">
        <v>716</v>
      </c>
      <c r="L708">
        <v>75389</v>
      </c>
      <c r="M708" t="b">
        <v>0</v>
      </c>
      <c r="O708" t="s">
        <v>34</v>
      </c>
      <c r="P708" s="1">
        <v>42749</v>
      </c>
      <c r="Q708" t="b">
        <v>0</v>
      </c>
      <c r="R708" t="b">
        <v>0</v>
      </c>
      <c r="S708" t="b">
        <v>0</v>
      </c>
      <c r="T708">
        <v>12</v>
      </c>
      <c r="U708">
        <v>2</v>
      </c>
      <c r="V708">
        <v>1</v>
      </c>
      <c r="W708">
        <v>29</v>
      </c>
      <c r="X708">
        <v>1</v>
      </c>
      <c r="Y708">
        <v>1</v>
      </c>
      <c r="Z708">
        <v>0</v>
      </c>
      <c r="AA708">
        <v>0</v>
      </c>
      <c r="AB708">
        <v>4</v>
      </c>
      <c r="AC708">
        <v>1</v>
      </c>
      <c r="AD708">
        <v>5</v>
      </c>
      <c r="AE708">
        <v>1080</v>
      </c>
      <c r="AF708">
        <v>9</v>
      </c>
      <c r="AG708">
        <v>2712</v>
      </c>
      <c r="AH708">
        <v>1024</v>
      </c>
      <c r="AI708">
        <v>1</v>
      </c>
      <c r="AN708">
        <v>24.67</v>
      </c>
      <c r="AP708" t="s">
        <v>59</v>
      </c>
      <c r="AS708">
        <v>37</v>
      </c>
      <c r="AU708">
        <v>43850</v>
      </c>
      <c r="AV708">
        <v>3102</v>
      </c>
      <c r="AW708">
        <v>23</v>
      </c>
      <c r="AX708">
        <v>19</v>
      </c>
      <c r="AY708" t="s">
        <v>60</v>
      </c>
      <c r="AZ708">
        <v>0</v>
      </c>
      <c r="BA708">
        <f>L708-$L$709</f>
        <v>244</v>
      </c>
      <c r="BB708">
        <f t="shared" si="64"/>
        <v>15756</v>
      </c>
      <c r="BC708" t="s">
        <v>34</v>
      </c>
      <c r="BD708">
        <f t="shared" si="65"/>
        <v>2</v>
      </c>
      <c r="BE708">
        <f t="shared" si="66"/>
        <v>0</v>
      </c>
    </row>
    <row r="709" spans="1:57" x14ac:dyDescent="0.25">
      <c r="A709" t="s">
        <v>1167</v>
      </c>
      <c r="B709" t="s">
        <v>1097</v>
      </c>
      <c r="C709" t="s">
        <v>1098</v>
      </c>
      <c r="D709" t="s">
        <v>57</v>
      </c>
      <c r="E709" t="s">
        <v>58</v>
      </c>
      <c r="F709" s="1">
        <v>42721</v>
      </c>
      <c r="G709" s="1">
        <v>42720</v>
      </c>
      <c r="H709" s="1">
        <v>42721</v>
      </c>
      <c r="J709">
        <v>472</v>
      </c>
      <c r="K709">
        <v>472</v>
      </c>
      <c r="L709">
        <v>75145</v>
      </c>
      <c r="M709" t="b">
        <v>0</v>
      </c>
      <c r="O709" t="s">
        <v>34</v>
      </c>
      <c r="P709" s="1">
        <v>42721</v>
      </c>
      <c r="Q709" t="b">
        <v>0</v>
      </c>
      <c r="R709" t="b">
        <v>0</v>
      </c>
      <c r="S709" t="b">
        <v>0</v>
      </c>
      <c r="T709">
        <v>6</v>
      </c>
      <c r="U709">
        <v>2</v>
      </c>
      <c r="V709">
        <v>0</v>
      </c>
      <c r="W709">
        <v>22</v>
      </c>
      <c r="X709">
        <v>0</v>
      </c>
      <c r="Y709">
        <v>0</v>
      </c>
      <c r="Z709">
        <v>0</v>
      </c>
      <c r="AA709">
        <v>0</v>
      </c>
      <c r="AB709">
        <v>6</v>
      </c>
      <c r="AC709">
        <v>1</v>
      </c>
      <c r="AD709">
        <v>6</v>
      </c>
      <c r="AE709">
        <v>1184</v>
      </c>
      <c r="AF709">
        <v>13</v>
      </c>
      <c r="AG709">
        <v>3108</v>
      </c>
      <c r="AH709">
        <v>1194</v>
      </c>
      <c r="AI709">
        <v>1</v>
      </c>
      <c r="AN709">
        <v>24.77</v>
      </c>
      <c r="AP709" t="s">
        <v>59</v>
      </c>
      <c r="AS709">
        <v>43</v>
      </c>
      <c r="AU709">
        <v>37396</v>
      </c>
      <c r="AV709">
        <v>1864</v>
      </c>
      <c r="AW709">
        <v>22</v>
      </c>
      <c r="AX709">
        <v>18</v>
      </c>
      <c r="AY709" t="s">
        <v>60</v>
      </c>
      <c r="AZ709">
        <v>1</v>
      </c>
      <c r="BA709">
        <f t="shared" ref="BA709:BA724" si="67">L709-$L$726</f>
        <v>3919</v>
      </c>
      <c r="BB709">
        <f>$BA$709-BA709</f>
        <v>0</v>
      </c>
      <c r="BD709" t="e">
        <f t="shared" si="65"/>
        <v>#N/A</v>
      </c>
      <c r="BE709">
        <f t="shared" si="66"/>
        <v>0</v>
      </c>
    </row>
    <row r="710" spans="1:57" x14ac:dyDescent="0.25">
      <c r="A710" t="s">
        <v>1169</v>
      </c>
      <c r="B710" t="s">
        <v>1097</v>
      </c>
      <c r="C710" t="s">
        <v>1098</v>
      </c>
      <c r="D710" t="s">
        <v>57</v>
      </c>
      <c r="E710" t="s">
        <v>58</v>
      </c>
      <c r="F710" s="1">
        <v>42699</v>
      </c>
      <c r="G710" s="1">
        <v>42696</v>
      </c>
      <c r="H710" s="1">
        <v>42698</v>
      </c>
      <c r="J710">
        <v>236</v>
      </c>
      <c r="K710">
        <v>236</v>
      </c>
      <c r="L710">
        <v>74909</v>
      </c>
      <c r="M710" t="b">
        <v>0</v>
      </c>
      <c r="O710" t="s">
        <v>34</v>
      </c>
      <c r="P710" s="1">
        <v>42699</v>
      </c>
      <c r="Q710" t="b">
        <v>0</v>
      </c>
      <c r="R710" t="b">
        <v>0</v>
      </c>
      <c r="S710" t="b">
        <v>0</v>
      </c>
      <c r="T710">
        <v>9</v>
      </c>
      <c r="U710">
        <v>2</v>
      </c>
      <c r="V710">
        <v>1</v>
      </c>
      <c r="W710">
        <v>43</v>
      </c>
      <c r="X710">
        <v>0</v>
      </c>
      <c r="Y710">
        <v>3</v>
      </c>
      <c r="Z710">
        <v>0</v>
      </c>
      <c r="AA710">
        <v>0</v>
      </c>
      <c r="AB710">
        <v>5</v>
      </c>
      <c r="AC710">
        <v>1</v>
      </c>
      <c r="AD710">
        <v>2</v>
      </c>
      <c r="AE710">
        <v>1172</v>
      </c>
      <c r="AF710">
        <v>11</v>
      </c>
      <c r="AG710">
        <v>3027</v>
      </c>
      <c r="AH710">
        <v>1165</v>
      </c>
      <c r="AI710">
        <v>0</v>
      </c>
      <c r="AN710">
        <v>24.91</v>
      </c>
      <c r="AP710" t="s">
        <v>59</v>
      </c>
      <c r="AS710">
        <v>74</v>
      </c>
      <c r="AU710">
        <v>51739</v>
      </c>
      <c r="AV710">
        <v>4858</v>
      </c>
      <c r="AW710">
        <v>23</v>
      </c>
      <c r="AX710">
        <v>19</v>
      </c>
      <c r="AY710" t="s">
        <v>60</v>
      </c>
      <c r="AZ710">
        <v>0</v>
      </c>
      <c r="BA710">
        <f t="shared" si="67"/>
        <v>3683</v>
      </c>
      <c r="BB710">
        <f t="shared" ref="BB710:BB725" si="68">$BA$709-BA710</f>
        <v>236</v>
      </c>
      <c r="BD710" t="e">
        <f t="shared" si="65"/>
        <v>#N/A</v>
      </c>
      <c r="BE710">
        <f t="shared" si="66"/>
        <v>0</v>
      </c>
    </row>
    <row r="711" spans="1:57" x14ac:dyDescent="0.25">
      <c r="A711" t="s">
        <v>1171</v>
      </c>
      <c r="B711" t="s">
        <v>1097</v>
      </c>
      <c r="C711" t="s">
        <v>1098</v>
      </c>
      <c r="D711" t="s">
        <v>57</v>
      </c>
      <c r="E711" t="s">
        <v>58</v>
      </c>
      <c r="F711" s="1">
        <v>42677</v>
      </c>
      <c r="G711" s="1">
        <v>42675</v>
      </c>
      <c r="H711" s="1">
        <v>42676</v>
      </c>
      <c r="J711">
        <v>1153</v>
      </c>
      <c r="K711">
        <v>1153</v>
      </c>
      <c r="L711">
        <v>74673</v>
      </c>
      <c r="M711" t="b">
        <v>1</v>
      </c>
      <c r="O711" t="s">
        <v>190</v>
      </c>
      <c r="P711" s="1">
        <v>42677</v>
      </c>
      <c r="Q711" t="b">
        <v>1</v>
      </c>
      <c r="R711" t="b">
        <v>0</v>
      </c>
      <c r="S711" t="b">
        <v>1</v>
      </c>
      <c r="T711">
        <v>11</v>
      </c>
      <c r="U711">
        <v>4</v>
      </c>
      <c r="V711">
        <v>1</v>
      </c>
      <c r="W711">
        <v>113</v>
      </c>
      <c r="X711">
        <v>0</v>
      </c>
      <c r="Y711">
        <v>4</v>
      </c>
      <c r="Z711">
        <v>0</v>
      </c>
      <c r="AA711">
        <v>1</v>
      </c>
      <c r="AB711">
        <v>0</v>
      </c>
      <c r="AC711">
        <v>0</v>
      </c>
      <c r="AD711">
        <v>1</v>
      </c>
      <c r="AE711">
        <v>1129</v>
      </c>
      <c r="AF711">
        <v>10</v>
      </c>
      <c r="AG711">
        <v>3077</v>
      </c>
      <c r="AH711">
        <v>1171</v>
      </c>
      <c r="AI711">
        <v>1</v>
      </c>
      <c r="AN711">
        <v>24.04</v>
      </c>
      <c r="AP711" t="s">
        <v>59</v>
      </c>
      <c r="AS711">
        <v>83</v>
      </c>
      <c r="AU711">
        <v>51301</v>
      </c>
      <c r="AV711">
        <v>1967</v>
      </c>
      <c r="AW711">
        <v>23</v>
      </c>
      <c r="AX711">
        <v>18</v>
      </c>
      <c r="AY711" t="s">
        <v>60</v>
      </c>
      <c r="AZ711">
        <v>0</v>
      </c>
      <c r="BA711">
        <f t="shared" si="67"/>
        <v>3447</v>
      </c>
      <c r="BB711">
        <f t="shared" si="68"/>
        <v>472</v>
      </c>
      <c r="BD711" t="e">
        <f t="shared" si="65"/>
        <v>#N/A</v>
      </c>
      <c r="BE711">
        <f t="shared" si="66"/>
        <v>1</v>
      </c>
    </row>
    <row r="712" spans="1:57" x14ac:dyDescent="0.25">
      <c r="A712" t="s">
        <v>1173</v>
      </c>
      <c r="B712" t="s">
        <v>1097</v>
      </c>
      <c r="C712" t="s">
        <v>1098</v>
      </c>
      <c r="D712" t="s">
        <v>57</v>
      </c>
      <c r="E712" t="s">
        <v>58</v>
      </c>
      <c r="F712" s="1">
        <v>42657</v>
      </c>
      <c r="G712" s="1">
        <v>42655</v>
      </c>
      <c r="H712" s="1">
        <v>42657</v>
      </c>
      <c r="J712">
        <v>906</v>
      </c>
      <c r="K712">
        <v>906</v>
      </c>
      <c r="L712">
        <v>74426</v>
      </c>
      <c r="M712" t="b">
        <v>0</v>
      </c>
      <c r="O712" t="s">
        <v>190</v>
      </c>
      <c r="P712" s="1">
        <v>42657</v>
      </c>
      <c r="Q712" t="b">
        <v>1</v>
      </c>
      <c r="R712" t="b">
        <v>0</v>
      </c>
      <c r="S712" t="b">
        <v>1</v>
      </c>
      <c r="T712">
        <v>9</v>
      </c>
      <c r="U712">
        <v>4</v>
      </c>
      <c r="V712">
        <v>0</v>
      </c>
      <c r="W712">
        <v>94</v>
      </c>
      <c r="X712">
        <v>0</v>
      </c>
      <c r="Y712">
        <v>3</v>
      </c>
      <c r="Z712">
        <v>0</v>
      </c>
      <c r="AA712">
        <v>1</v>
      </c>
      <c r="AB712">
        <v>2</v>
      </c>
      <c r="AC712">
        <v>0</v>
      </c>
      <c r="AD712">
        <v>2</v>
      </c>
      <c r="AE712">
        <v>1098</v>
      </c>
      <c r="AF712">
        <v>10</v>
      </c>
      <c r="AG712">
        <v>2982</v>
      </c>
      <c r="AH712">
        <v>1138</v>
      </c>
      <c r="AI712">
        <v>0</v>
      </c>
      <c r="AN712">
        <v>23.99</v>
      </c>
      <c r="AP712" t="s">
        <v>59</v>
      </c>
      <c r="AS712">
        <v>98</v>
      </c>
      <c r="AU712">
        <v>51545</v>
      </c>
      <c r="AV712">
        <v>2500</v>
      </c>
      <c r="AW712">
        <v>23</v>
      </c>
      <c r="AX712">
        <v>19</v>
      </c>
      <c r="AY712" t="s">
        <v>60</v>
      </c>
      <c r="AZ712">
        <v>0</v>
      </c>
      <c r="BA712">
        <f t="shared" si="67"/>
        <v>3200</v>
      </c>
      <c r="BB712">
        <f t="shared" si="68"/>
        <v>719</v>
      </c>
      <c r="BD712" t="e">
        <f t="shared" si="65"/>
        <v>#N/A</v>
      </c>
      <c r="BE712">
        <f t="shared" si="66"/>
        <v>0</v>
      </c>
    </row>
    <row r="713" spans="1:57" x14ac:dyDescent="0.25">
      <c r="A713" t="s">
        <v>1174</v>
      </c>
      <c r="B713" t="s">
        <v>1097</v>
      </c>
      <c r="C713" t="s">
        <v>1098</v>
      </c>
      <c r="D713" t="s">
        <v>57</v>
      </c>
      <c r="E713" t="s">
        <v>58</v>
      </c>
      <c r="F713" s="1">
        <v>42636</v>
      </c>
      <c r="G713" s="1">
        <v>42634</v>
      </c>
      <c r="H713" s="1">
        <v>42635</v>
      </c>
      <c r="J713">
        <v>681</v>
      </c>
      <c r="K713">
        <v>681</v>
      </c>
      <c r="L713">
        <v>74201</v>
      </c>
      <c r="M713" t="b">
        <v>0</v>
      </c>
      <c r="O713" t="s">
        <v>190</v>
      </c>
      <c r="P713" s="1">
        <v>42636</v>
      </c>
      <c r="Q713" t="b">
        <v>0</v>
      </c>
      <c r="R713" t="b">
        <v>0</v>
      </c>
      <c r="S713" t="b">
        <v>1</v>
      </c>
      <c r="T713">
        <v>6</v>
      </c>
      <c r="U713">
        <v>5</v>
      </c>
      <c r="V713">
        <v>1</v>
      </c>
      <c r="W713">
        <v>113</v>
      </c>
      <c r="X713">
        <v>1</v>
      </c>
      <c r="Y713">
        <v>3</v>
      </c>
      <c r="Z713">
        <v>0</v>
      </c>
      <c r="AA713">
        <v>1</v>
      </c>
      <c r="AB713">
        <v>4</v>
      </c>
      <c r="AC713">
        <v>1</v>
      </c>
      <c r="AD713">
        <v>3</v>
      </c>
      <c r="AE713">
        <v>1255</v>
      </c>
      <c r="AF713">
        <v>14</v>
      </c>
      <c r="AG713">
        <v>3512</v>
      </c>
      <c r="AH713">
        <v>1292</v>
      </c>
      <c r="AI713">
        <v>0</v>
      </c>
      <c r="AN713">
        <v>25.06</v>
      </c>
      <c r="AP713" t="s">
        <v>59</v>
      </c>
      <c r="AS713">
        <v>94</v>
      </c>
      <c r="AU713">
        <v>58173</v>
      </c>
      <c r="AV713">
        <v>4238</v>
      </c>
      <c r="AW713">
        <v>23</v>
      </c>
      <c r="AX713">
        <v>19</v>
      </c>
      <c r="AY713" t="s">
        <v>60</v>
      </c>
      <c r="AZ713">
        <v>0</v>
      </c>
      <c r="BA713">
        <f t="shared" si="67"/>
        <v>2975</v>
      </c>
      <c r="BB713">
        <f t="shared" si="68"/>
        <v>944</v>
      </c>
      <c r="BD713" t="e">
        <f t="shared" si="65"/>
        <v>#N/A</v>
      </c>
      <c r="BE713">
        <f t="shared" si="66"/>
        <v>0</v>
      </c>
    </row>
    <row r="714" spans="1:57" x14ac:dyDescent="0.25">
      <c r="A714" t="s">
        <v>1177</v>
      </c>
      <c r="B714" t="s">
        <v>1097</v>
      </c>
      <c r="C714" t="s">
        <v>1098</v>
      </c>
      <c r="D714" t="s">
        <v>57</v>
      </c>
      <c r="E714" t="s">
        <v>58</v>
      </c>
      <c r="F714" s="1">
        <v>42613</v>
      </c>
      <c r="G714" s="1">
        <v>42610</v>
      </c>
      <c r="H714" s="1">
        <v>42612</v>
      </c>
      <c r="J714">
        <v>452</v>
      </c>
      <c r="K714">
        <v>452</v>
      </c>
      <c r="L714">
        <v>73972</v>
      </c>
      <c r="M714" t="b">
        <v>0</v>
      </c>
      <c r="O714" t="s">
        <v>190</v>
      </c>
      <c r="P714" s="1">
        <v>42613</v>
      </c>
      <c r="Q714" t="b">
        <v>1</v>
      </c>
      <c r="R714" t="b">
        <v>0</v>
      </c>
      <c r="S714" t="b">
        <v>1</v>
      </c>
      <c r="T714">
        <v>10</v>
      </c>
      <c r="U714">
        <v>4</v>
      </c>
      <c r="V714">
        <v>1</v>
      </c>
      <c r="W714">
        <v>84</v>
      </c>
      <c r="X714">
        <v>1</v>
      </c>
      <c r="Y714">
        <v>3</v>
      </c>
      <c r="Z714">
        <v>0</v>
      </c>
      <c r="AA714">
        <v>1</v>
      </c>
      <c r="AB714">
        <v>4</v>
      </c>
      <c r="AC714">
        <v>0</v>
      </c>
      <c r="AD714">
        <v>2</v>
      </c>
      <c r="AE714">
        <v>1065</v>
      </c>
      <c r="AF714">
        <v>6</v>
      </c>
      <c r="AG714">
        <v>2912</v>
      </c>
      <c r="AH714">
        <v>1046</v>
      </c>
      <c r="AI714">
        <v>0</v>
      </c>
      <c r="AN714">
        <v>24.81</v>
      </c>
      <c r="AP714" t="s">
        <v>59</v>
      </c>
      <c r="AS714">
        <v>90</v>
      </c>
      <c r="AU714">
        <v>53146</v>
      </c>
      <c r="AV714">
        <v>3177</v>
      </c>
      <c r="AW714">
        <v>23</v>
      </c>
      <c r="AX714">
        <v>19</v>
      </c>
      <c r="AZ714">
        <v>0</v>
      </c>
      <c r="BA714">
        <f t="shared" si="67"/>
        <v>2746</v>
      </c>
      <c r="BB714">
        <f t="shared" si="68"/>
        <v>1173</v>
      </c>
      <c r="BD714" t="e">
        <f t="shared" si="65"/>
        <v>#N/A</v>
      </c>
      <c r="BE714">
        <f t="shared" si="66"/>
        <v>0</v>
      </c>
    </row>
    <row r="715" spans="1:57" x14ac:dyDescent="0.25">
      <c r="A715" t="s">
        <v>1179</v>
      </c>
      <c r="B715" t="s">
        <v>1097</v>
      </c>
      <c r="C715" t="s">
        <v>1098</v>
      </c>
      <c r="D715" t="s">
        <v>57</v>
      </c>
      <c r="E715" t="s">
        <v>58</v>
      </c>
      <c r="F715" s="1">
        <v>42592</v>
      </c>
      <c r="G715" s="1">
        <v>42589</v>
      </c>
      <c r="H715" s="1">
        <v>42591</v>
      </c>
      <c r="J715">
        <v>226</v>
      </c>
      <c r="K715">
        <v>226</v>
      </c>
      <c r="L715">
        <v>73746</v>
      </c>
      <c r="M715" t="b">
        <v>0</v>
      </c>
      <c r="O715" t="s">
        <v>34</v>
      </c>
      <c r="P715" s="1">
        <v>42592</v>
      </c>
      <c r="Q715" t="b">
        <v>0</v>
      </c>
      <c r="R715" t="b">
        <v>0</v>
      </c>
      <c r="S715" t="b">
        <v>0</v>
      </c>
      <c r="T715">
        <v>11</v>
      </c>
      <c r="U715">
        <v>4</v>
      </c>
      <c r="V715">
        <v>0</v>
      </c>
      <c r="W715">
        <v>72</v>
      </c>
      <c r="X715">
        <v>0</v>
      </c>
      <c r="Y715">
        <v>3</v>
      </c>
      <c r="Z715">
        <v>0</v>
      </c>
      <c r="AA715">
        <v>0</v>
      </c>
      <c r="AB715">
        <v>3</v>
      </c>
      <c r="AC715">
        <v>0</v>
      </c>
      <c r="AD715">
        <v>2</v>
      </c>
      <c r="AE715">
        <v>1313</v>
      </c>
      <c r="AF715">
        <v>10</v>
      </c>
      <c r="AG715">
        <v>3374</v>
      </c>
      <c r="AH715">
        <v>1264</v>
      </c>
      <c r="AI715">
        <v>0</v>
      </c>
      <c r="AN715">
        <v>24.5</v>
      </c>
      <c r="AP715" t="s">
        <v>59</v>
      </c>
      <c r="AS715">
        <v>81</v>
      </c>
      <c r="AU715">
        <v>51043</v>
      </c>
      <c r="AV715">
        <v>2545</v>
      </c>
      <c r="AW715">
        <v>23</v>
      </c>
      <c r="AX715">
        <v>19</v>
      </c>
      <c r="AZ715">
        <v>0</v>
      </c>
      <c r="BA715">
        <f t="shared" si="67"/>
        <v>2520</v>
      </c>
      <c r="BB715">
        <f t="shared" si="68"/>
        <v>1399</v>
      </c>
      <c r="BD715" t="e">
        <f t="shared" si="65"/>
        <v>#N/A</v>
      </c>
      <c r="BE715">
        <f t="shared" si="66"/>
        <v>0</v>
      </c>
    </row>
    <row r="716" spans="1:57" x14ac:dyDescent="0.25">
      <c r="A716" t="s">
        <v>1181</v>
      </c>
      <c r="B716" t="s">
        <v>1097</v>
      </c>
      <c r="C716" t="s">
        <v>1098</v>
      </c>
      <c r="D716" t="s">
        <v>57</v>
      </c>
      <c r="E716" t="s">
        <v>58</v>
      </c>
      <c r="F716" s="1">
        <v>42564</v>
      </c>
      <c r="G716" s="1">
        <v>42560</v>
      </c>
      <c r="H716" s="1">
        <v>42563</v>
      </c>
      <c r="I716">
        <v>0</v>
      </c>
      <c r="J716">
        <v>713</v>
      </c>
      <c r="K716">
        <v>713</v>
      </c>
      <c r="L716">
        <v>73520</v>
      </c>
      <c r="M716" t="b">
        <v>1</v>
      </c>
      <c r="O716" t="s">
        <v>34</v>
      </c>
      <c r="P716" s="1">
        <v>42564</v>
      </c>
      <c r="Q716" t="b">
        <v>0</v>
      </c>
      <c r="R716" t="b">
        <v>0</v>
      </c>
      <c r="S716" t="b">
        <v>0</v>
      </c>
      <c r="T716">
        <v>3</v>
      </c>
      <c r="U716">
        <v>1</v>
      </c>
      <c r="V716">
        <v>0</v>
      </c>
      <c r="W716">
        <v>11</v>
      </c>
      <c r="X716">
        <v>1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1134</v>
      </c>
      <c r="AF716">
        <v>10</v>
      </c>
      <c r="AG716">
        <v>2750</v>
      </c>
      <c r="AH716">
        <v>1142</v>
      </c>
      <c r="AI716">
        <v>0</v>
      </c>
      <c r="AN716">
        <v>23.35</v>
      </c>
      <c r="AP716" t="s">
        <v>59</v>
      </c>
      <c r="AS716">
        <v>14</v>
      </c>
      <c r="AU716">
        <v>14289</v>
      </c>
      <c r="AV716">
        <v>329</v>
      </c>
      <c r="AW716">
        <v>21</v>
      </c>
      <c r="AX716">
        <v>16</v>
      </c>
      <c r="AZ716">
        <v>0</v>
      </c>
      <c r="BA716">
        <f t="shared" si="67"/>
        <v>2294</v>
      </c>
      <c r="BB716">
        <f t="shared" si="68"/>
        <v>1625</v>
      </c>
      <c r="BD716" t="e">
        <f t="shared" si="65"/>
        <v>#N/A</v>
      </c>
      <c r="BE716">
        <f t="shared" si="66"/>
        <v>1</v>
      </c>
    </row>
    <row r="717" spans="1:57" x14ac:dyDescent="0.25">
      <c r="A717" t="s">
        <v>1183</v>
      </c>
      <c r="B717" t="s">
        <v>1097</v>
      </c>
      <c r="C717" t="s">
        <v>1098</v>
      </c>
      <c r="D717" t="s">
        <v>57</v>
      </c>
      <c r="E717" t="s">
        <v>58</v>
      </c>
      <c r="F717" s="1">
        <v>42537</v>
      </c>
      <c r="G717" s="1">
        <v>42535</v>
      </c>
      <c r="H717" s="1">
        <v>42537</v>
      </c>
      <c r="I717">
        <v>0</v>
      </c>
      <c r="J717">
        <v>483</v>
      </c>
      <c r="K717">
        <v>483</v>
      </c>
      <c r="L717">
        <v>73290</v>
      </c>
      <c r="M717" t="b">
        <v>0</v>
      </c>
      <c r="O717" t="s">
        <v>34</v>
      </c>
      <c r="P717" s="1">
        <v>42537</v>
      </c>
      <c r="Q717" t="b">
        <v>0</v>
      </c>
      <c r="R717" t="b">
        <v>0</v>
      </c>
      <c r="S717" t="b">
        <v>0</v>
      </c>
      <c r="T717">
        <v>6</v>
      </c>
      <c r="U717">
        <v>1</v>
      </c>
      <c r="V717">
        <v>0</v>
      </c>
      <c r="W717">
        <v>9</v>
      </c>
      <c r="X717">
        <v>0</v>
      </c>
      <c r="Y717">
        <v>1</v>
      </c>
      <c r="Z717">
        <v>0</v>
      </c>
      <c r="AA717">
        <v>0</v>
      </c>
      <c r="AB717">
        <v>2</v>
      </c>
      <c r="AC717">
        <v>1</v>
      </c>
      <c r="AD717">
        <v>0</v>
      </c>
      <c r="AE717">
        <v>1155</v>
      </c>
      <c r="AF717">
        <v>10</v>
      </c>
      <c r="AG717">
        <v>2913</v>
      </c>
      <c r="AH717">
        <v>1170</v>
      </c>
      <c r="AI717">
        <v>0</v>
      </c>
      <c r="AN717">
        <v>23.27</v>
      </c>
      <c r="AP717" t="s">
        <v>59</v>
      </c>
      <c r="AS717">
        <v>10</v>
      </c>
      <c r="AU717">
        <v>15250</v>
      </c>
      <c r="AV717">
        <v>547</v>
      </c>
      <c r="AW717">
        <v>21</v>
      </c>
      <c r="AX717">
        <v>16</v>
      </c>
      <c r="AZ717">
        <v>0</v>
      </c>
      <c r="BA717">
        <f t="shared" si="67"/>
        <v>2064</v>
      </c>
      <c r="BB717">
        <f t="shared" si="68"/>
        <v>1855</v>
      </c>
      <c r="BD717" t="e">
        <f t="shared" si="65"/>
        <v>#N/A</v>
      </c>
      <c r="BE717">
        <f t="shared" si="66"/>
        <v>0</v>
      </c>
    </row>
    <row r="718" spans="1:57" x14ac:dyDescent="0.25">
      <c r="A718" t="s">
        <v>1185</v>
      </c>
      <c r="B718" t="s">
        <v>1097</v>
      </c>
      <c r="C718" t="s">
        <v>1098</v>
      </c>
      <c r="D718" t="s">
        <v>57</v>
      </c>
      <c r="E718" t="s">
        <v>58</v>
      </c>
      <c r="F718" s="1">
        <v>42515</v>
      </c>
      <c r="G718" s="1">
        <v>42512</v>
      </c>
      <c r="H718" s="1">
        <v>42514</v>
      </c>
      <c r="J718">
        <v>227</v>
      </c>
      <c r="K718">
        <v>227</v>
      </c>
      <c r="L718">
        <v>73034</v>
      </c>
      <c r="M718" t="b">
        <v>0</v>
      </c>
      <c r="O718" t="s">
        <v>34</v>
      </c>
      <c r="P718" s="1">
        <v>42515</v>
      </c>
      <c r="Q718" t="b">
        <v>0</v>
      </c>
      <c r="R718" t="b">
        <v>0</v>
      </c>
      <c r="S718" t="b">
        <v>0</v>
      </c>
      <c r="T718">
        <v>4</v>
      </c>
      <c r="U718">
        <v>1</v>
      </c>
      <c r="V718">
        <v>0</v>
      </c>
      <c r="W718">
        <v>3</v>
      </c>
      <c r="X718">
        <v>1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1170</v>
      </c>
      <c r="AF718">
        <v>9</v>
      </c>
      <c r="AG718">
        <v>2886</v>
      </c>
      <c r="AH718">
        <v>1154</v>
      </c>
      <c r="AI718">
        <v>0</v>
      </c>
      <c r="AN718">
        <v>23.45</v>
      </c>
      <c r="AP718" t="s">
        <v>59</v>
      </c>
      <c r="AS718">
        <v>7</v>
      </c>
      <c r="AU718">
        <v>9436</v>
      </c>
      <c r="AV718">
        <v>272</v>
      </c>
      <c r="AW718">
        <v>20</v>
      </c>
      <c r="AX718">
        <v>15</v>
      </c>
      <c r="AZ718">
        <v>0</v>
      </c>
      <c r="BA718">
        <f t="shared" si="67"/>
        <v>1808</v>
      </c>
      <c r="BB718">
        <f t="shared" si="68"/>
        <v>2111</v>
      </c>
      <c r="BD718" t="e">
        <f t="shared" si="65"/>
        <v>#N/A</v>
      </c>
      <c r="BE718">
        <f t="shared" si="66"/>
        <v>0</v>
      </c>
    </row>
    <row r="719" spans="1:57" x14ac:dyDescent="0.25">
      <c r="A719" t="s">
        <v>1187</v>
      </c>
      <c r="B719" t="s">
        <v>1097</v>
      </c>
      <c r="C719" t="s">
        <v>1098</v>
      </c>
      <c r="D719" t="s">
        <v>57</v>
      </c>
      <c r="E719" t="s">
        <v>58</v>
      </c>
      <c r="F719" s="1">
        <v>42490</v>
      </c>
      <c r="G719" s="1">
        <v>42488</v>
      </c>
      <c r="H719" s="1">
        <v>42489</v>
      </c>
      <c r="I719">
        <v>0</v>
      </c>
      <c r="J719">
        <v>904</v>
      </c>
      <c r="K719">
        <v>904</v>
      </c>
      <c r="L719">
        <v>72807</v>
      </c>
      <c r="M719" t="b">
        <v>1</v>
      </c>
      <c r="O719" t="s">
        <v>34</v>
      </c>
      <c r="P719" s="1">
        <v>42490</v>
      </c>
      <c r="Q719" t="b">
        <v>0</v>
      </c>
      <c r="R719" t="b">
        <v>0</v>
      </c>
      <c r="S719" t="b">
        <v>0</v>
      </c>
      <c r="T719">
        <v>4</v>
      </c>
      <c r="U719">
        <v>2</v>
      </c>
      <c r="V719">
        <v>0</v>
      </c>
      <c r="W719">
        <v>23</v>
      </c>
      <c r="X719">
        <v>0</v>
      </c>
      <c r="Y719">
        <v>1</v>
      </c>
      <c r="Z719">
        <v>0</v>
      </c>
      <c r="AA719">
        <v>0</v>
      </c>
      <c r="AB719">
        <v>3</v>
      </c>
      <c r="AC719">
        <v>0</v>
      </c>
      <c r="AD719">
        <v>0</v>
      </c>
      <c r="AE719">
        <v>1245</v>
      </c>
      <c r="AF719">
        <v>11</v>
      </c>
      <c r="AG719">
        <v>3137</v>
      </c>
      <c r="AH719">
        <v>1229</v>
      </c>
      <c r="AI719">
        <v>1</v>
      </c>
      <c r="AN719">
        <v>23.15</v>
      </c>
      <c r="AP719" t="s">
        <v>59</v>
      </c>
      <c r="AS719">
        <v>18</v>
      </c>
      <c r="AU719">
        <v>35502</v>
      </c>
      <c r="AV719">
        <v>586</v>
      </c>
      <c r="AW719">
        <v>22</v>
      </c>
      <c r="AX719">
        <v>16</v>
      </c>
      <c r="AZ719">
        <v>0</v>
      </c>
      <c r="BA719">
        <f t="shared" si="67"/>
        <v>1581</v>
      </c>
      <c r="BB719">
        <f t="shared" si="68"/>
        <v>2338</v>
      </c>
      <c r="BD719" t="e">
        <f t="shared" si="65"/>
        <v>#N/A</v>
      </c>
      <c r="BE719">
        <f t="shared" si="66"/>
        <v>1</v>
      </c>
    </row>
    <row r="720" spans="1:57" x14ac:dyDescent="0.25">
      <c r="A720" t="s">
        <v>1189</v>
      </c>
      <c r="B720" t="s">
        <v>1097</v>
      </c>
      <c r="C720" t="s">
        <v>1098</v>
      </c>
      <c r="D720" t="s">
        <v>57</v>
      </c>
      <c r="E720" t="s">
        <v>58</v>
      </c>
      <c r="F720" s="1">
        <v>42459</v>
      </c>
      <c r="G720" s="1">
        <v>42458</v>
      </c>
      <c r="H720" s="1">
        <v>42459</v>
      </c>
      <c r="I720">
        <v>0</v>
      </c>
      <c r="J720">
        <v>680</v>
      </c>
      <c r="K720">
        <v>680</v>
      </c>
      <c r="L720">
        <v>72583</v>
      </c>
      <c r="M720" t="b">
        <v>0</v>
      </c>
      <c r="O720" t="s">
        <v>34</v>
      </c>
      <c r="P720" s="1">
        <v>42459</v>
      </c>
      <c r="Q720" t="b">
        <v>0</v>
      </c>
      <c r="R720" t="b">
        <v>0</v>
      </c>
      <c r="S720" t="b">
        <v>0</v>
      </c>
      <c r="T720">
        <v>16</v>
      </c>
      <c r="U720">
        <v>3</v>
      </c>
      <c r="V720">
        <v>0</v>
      </c>
      <c r="W720">
        <v>20</v>
      </c>
      <c r="X720">
        <v>0</v>
      </c>
      <c r="Y720">
        <v>1</v>
      </c>
      <c r="Z720">
        <v>0</v>
      </c>
      <c r="AA720">
        <v>0</v>
      </c>
      <c r="AB720">
        <v>1</v>
      </c>
      <c r="AC720">
        <v>2</v>
      </c>
      <c r="AD720">
        <v>0</v>
      </c>
      <c r="AE720">
        <v>1434</v>
      </c>
      <c r="AF720">
        <v>14</v>
      </c>
      <c r="AG720">
        <v>3473</v>
      </c>
      <c r="AH720">
        <v>1161</v>
      </c>
      <c r="AI720">
        <v>0</v>
      </c>
      <c r="AN720">
        <v>22.82</v>
      </c>
      <c r="AP720" t="s">
        <v>59</v>
      </c>
      <c r="AS720">
        <v>25</v>
      </c>
      <c r="AU720">
        <v>33400</v>
      </c>
      <c r="AV720">
        <v>1306</v>
      </c>
      <c r="AW720">
        <v>22</v>
      </c>
      <c r="AX720">
        <v>18</v>
      </c>
      <c r="AZ720">
        <v>0</v>
      </c>
      <c r="BA720">
        <f t="shared" si="67"/>
        <v>1357</v>
      </c>
      <c r="BB720">
        <f t="shared" si="68"/>
        <v>2562</v>
      </c>
      <c r="BD720" t="e">
        <f t="shared" si="65"/>
        <v>#N/A</v>
      </c>
      <c r="BE720">
        <f t="shared" si="66"/>
        <v>0</v>
      </c>
    </row>
    <row r="721" spans="1:57" x14ac:dyDescent="0.25">
      <c r="A721" t="s">
        <v>1191</v>
      </c>
      <c r="B721" t="s">
        <v>1097</v>
      </c>
      <c r="C721" t="s">
        <v>1098</v>
      </c>
      <c r="D721" t="s">
        <v>57</v>
      </c>
      <c r="E721" t="s">
        <v>58</v>
      </c>
      <c r="F721" s="1">
        <v>42425</v>
      </c>
      <c r="G721" s="1">
        <v>42424</v>
      </c>
      <c r="H721" s="1">
        <v>42425</v>
      </c>
      <c r="I721">
        <v>0</v>
      </c>
      <c r="J721">
        <v>455</v>
      </c>
      <c r="K721">
        <v>455</v>
      </c>
      <c r="L721">
        <v>72358</v>
      </c>
      <c r="M721" t="b">
        <v>0</v>
      </c>
      <c r="O721" t="s">
        <v>34</v>
      </c>
      <c r="P721" s="1">
        <v>42425</v>
      </c>
      <c r="Q721" t="b">
        <v>0</v>
      </c>
      <c r="R721" t="b">
        <v>0</v>
      </c>
      <c r="S721" t="b">
        <v>0</v>
      </c>
      <c r="T721">
        <v>12</v>
      </c>
      <c r="U721">
        <v>2</v>
      </c>
      <c r="V721">
        <v>0</v>
      </c>
      <c r="W721">
        <v>27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1240</v>
      </c>
      <c r="AF721">
        <v>11</v>
      </c>
      <c r="AG721">
        <v>3267</v>
      </c>
      <c r="AH721">
        <v>1113</v>
      </c>
      <c r="AI721">
        <v>0</v>
      </c>
      <c r="AN721">
        <v>24.11</v>
      </c>
      <c r="AP721" t="s">
        <v>59</v>
      </c>
      <c r="AS721">
        <v>39</v>
      </c>
      <c r="AU721">
        <v>38436</v>
      </c>
      <c r="AV721">
        <v>1705</v>
      </c>
      <c r="AW721">
        <v>22</v>
      </c>
      <c r="AX721">
        <v>18</v>
      </c>
      <c r="AZ721">
        <v>0</v>
      </c>
      <c r="BA721">
        <f t="shared" si="67"/>
        <v>1132</v>
      </c>
      <c r="BB721">
        <f t="shared" si="68"/>
        <v>2787</v>
      </c>
      <c r="BD721" t="e">
        <f t="shared" si="65"/>
        <v>#N/A</v>
      </c>
      <c r="BE721">
        <f t="shared" si="66"/>
        <v>0</v>
      </c>
    </row>
    <row r="722" spans="1:57" x14ac:dyDescent="0.25">
      <c r="A722" t="s">
        <v>1193</v>
      </c>
      <c r="B722" t="s">
        <v>1097</v>
      </c>
      <c r="C722" t="s">
        <v>1098</v>
      </c>
      <c r="D722" t="s">
        <v>57</v>
      </c>
      <c r="E722" t="s">
        <v>58</v>
      </c>
      <c r="F722" s="1">
        <v>42402</v>
      </c>
      <c r="G722" s="1">
        <v>42398</v>
      </c>
      <c r="H722" s="1">
        <v>42401</v>
      </c>
      <c r="I722">
        <v>0</v>
      </c>
      <c r="J722">
        <v>229</v>
      </c>
      <c r="K722">
        <v>229</v>
      </c>
      <c r="L722">
        <v>72132</v>
      </c>
      <c r="M722" t="b">
        <v>0</v>
      </c>
      <c r="O722" t="s">
        <v>34</v>
      </c>
      <c r="P722" s="1">
        <v>42402</v>
      </c>
      <c r="Q722" t="b">
        <v>0</v>
      </c>
      <c r="R722" t="b">
        <v>0</v>
      </c>
      <c r="S722" t="b">
        <v>0</v>
      </c>
      <c r="T722">
        <v>9</v>
      </c>
      <c r="U722">
        <v>1</v>
      </c>
      <c r="V722">
        <v>0</v>
      </c>
      <c r="W722">
        <v>22</v>
      </c>
      <c r="X722">
        <v>0</v>
      </c>
      <c r="Y722">
        <v>1</v>
      </c>
      <c r="Z722">
        <v>1</v>
      </c>
      <c r="AA722">
        <v>0</v>
      </c>
      <c r="AB722">
        <v>2</v>
      </c>
      <c r="AC722">
        <v>1</v>
      </c>
      <c r="AD722">
        <v>0</v>
      </c>
      <c r="AE722">
        <v>1253</v>
      </c>
      <c r="AF722">
        <v>14</v>
      </c>
      <c r="AG722">
        <v>3226</v>
      </c>
      <c r="AH722">
        <v>977</v>
      </c>
      <c r="AI722">
        <v>1</v>
      </c>
      <c r="AN722">
        <v>23.26</v>
      </c>
      <c r="AP722" t="s">
        <v>59</v>
      </c>
      <c r="AS722">
        <v>23</v>
      </c>
      <c r="AU722">
        <v>35238</v>
      </c>
      <c r="AV722">
        <v>1119</v>
      </c>
      <c r="AW722">
        <v>22</v>
      </c>
      <c r="AX722">
        <v>17</v>
      </c>
      <c r="AZ722">
        <v>0</v>
      </c>
      <c r="BA722">
        <f t="shared" si="67"/>
        <v>906</v>
      </c>
      <c r="BB722">
        <f t="shared" si="68"/>
        <v>3013</v>
      </c>
      <c r="BD722" t="e">
        <f t="shared" si="65"/>
        <v>#N/A</v>
      </c>
      <c r="BE722">
        <f t="shared" si="66"/>
        <v>0</v>
      </c>
    </row>
    <row r="723" spans="1:57" x14ac:dyDescent="0.25">
      <c r="A723" t="s">
        <v>1195</v>
      </c>
      <c r="B723" t="s">
        <v>1097</v>
      </c>
      <c r="C723" t="s">
        <v>1098</v>
      </c>
      <c r="D723" t="s">
        <v>57</v>
      </c>
      <c r="E723" t="s">
        <v>58</v>
      </c>
      <c r="F723" s="1">
        <v>42380</v>
      </c>
      <c r="G723" s="1">
        <v>42378</v>
      </c>
      <c r="H723" s="1">
        <v>42380</v>
      </c>
      <c r="I723">
        <v>0</v>
      </c>
      <c r="J723">
        <v>921</v>
      </c>
      <c r="K723">
        <v>921</v>
      </c>
      <c r="L723">
        <v>71903</v>
      </c>
      <c r="M723" t="b">
        <v>1</v>
      </c>
      <c r="O723" t="s">
        <v>34</v>
      </c>
      <c r="P723" s="1">
        <v>42380</v>
      </c>
      <c r="Q723" t="b">
        <v>0</v>
      </c>
      <c r="R723" t="b">
        <v>0</v>
      </c>
      <c r="S723" t="b">
        <v>0</v>
      </c>
      <c r="T723">
        <v>21</v>
      </c>
      <c r="U723">
        <v>2</v>
      </c>
      <c r="V723">
        <v>0</v>
      </c>
      <c r="W723">
        <v>44</v>
      </c>
      <c r="X723">
        <v>1</v>
      </c>
      <c r="Y723">
        <v>2</v>
      </c>
      <c r="Z723">
        <v>0</v>
      </c>
      <c r="AA723">
        <v>1</v>
      </c>
      <c r="AB723">
        <v>3</v>
      </c>
      <c r="AC723">
        <v>1</v>
      </c>
      <c r="AD723">
        <v>0</v>
      </c>
      <c r="AE723">
        <v>1094</v>
      </c>
      <c r="AF723">
        <v>10</v>
      </c>
      <c r="AG723">
        <v>2827</v>
      </c>
      <c r="AH723">
        <v>1060</v>
      </c>
      <c r="AI723">
        <v>0</v>
      </c>
      <c r="AN723">
        <v>23.31</v>
      </c>
      <c r="AP723" t="s">
        <v>59</v>
      </c>
      <c r="AS723">
        <v>32</v>
      </c>
      <c r="AU723">
        <v>43191</v>
      </c>
      <c r="AV723">
        <v>4361</v>
      </c>
      <c r="AW723">
        <v>23</v>
      </c>
      <c r="AX723">
        <v>19</v>
      </c>
      <c r="AZ723">
        <v>0</v>
      </c>
      <c r="BA723">
        <f t="shared" si="67"/>
        <v>677</v>
      </c>
      <c r="BB723">
        <f t="shared" si="68"/>
        <v>3242</v>
      </c>
      <c r="BD723" t="e">
        <f t="shared" si="65"/>
        <v>#N/A</v>
      </c>
      <c r="BE723">
        <f t="shared" si="66"/>
        <v>1</v>
      </c>
    </row>
    <row r="724" spans="1:57" x14ac:dyDescent="0.25">
      <c r="A724" t="s">
        <v>1197</v>
      </c>
      <c r="B724" t="s">
        <v>1097</v>
      </c>
      <c r="C724" t="s">
        <v>1098</v>
      </c>
      <c r="D724" t="s">
        <v>57</v>
      </c>
      <c r="E724" t="s">
        <v>58</v>
      </c>
      <c r="F724" s="1">
        <v>42355</v>
      </c>
      <c r="G724" s="1">
        <v>42353</v>
      </c>
      <c r="H724" s="1">
        <v>42355</v>
      </c>
      <c r="I724">
        <v>0</v>
      </c>
      <c r="J724">
        <v>362</v>
      </c>
      <c r="K724">
        <v>694</v>
      </c>
      <c r="L724">
        <v>71676</v>
      </c>
      <c r="M724" t="b">
        <v>0</v>
      </c>
      <c r="O724" t="s">
        <v>34</v>
      </c>
      <c r="P724" s="1">
        <v>42355</v>
      </c>
      <c r="Q724" t="b">
        <v>0</v>
      </c>
      <c r="R724" t="b">
        <v>0</v>
      </c>
      <c r="S724" t="b">
        <v>0</v>
      </c>
      <c r="T724">
        <v>29</v>
      </c>
      <c r="U724">
        <v>5</v>
      </c>
      <c r="V724">
        <v>0</v>
      </c>
      <c r="W724">
        <v>52</v>
      </c>
      <c r="X724">
        <v>1</v>
      </c>
      <c r="Y724">
        <v>2</v>
      </c>
      <c r="Z724">
        <v>0</v>
      </c>
      <c r="AA724">
        <v>0</v>
      </c>
      <c r="AB724">
        <v>0</v>
      </c>
      <c r="AC724">
        <v>2</v>
      </c>
      <c r="AD724">
        <v>0</v>
      </c>
      <c r="AE724">
        <v>1583</v>
      </c>
      <c r="AF724">
        <v>15</v>
      </c>
      <c r="AG724">
        <v>4153</v>
      </c>
      <c r="AH724">
        <v>1372</v>
      </c>
      <c r="AI724">
        <v>0</v>
      </c>
      <c r="AN724">
        <v>23.4</v>
      </c>
      <c r="AP724" t="s">
        <v>59</v>
      </c>
      <c r="AS724">
        <v>34</v>
      </c>
      <c r="AU724">
        <v>43803</v>
      </c>
      <c r="AV724">
        <v>4327</v>
      </c>
      <c r="AW724">
        <v>23</v>
      </c>
      <c r="AX724">
        <v>19</v>
      </c>
      <c r="AZ724">
        <v>0</v>
      </c>
      <c r="BA724">
        <f t="shared" si="67"/>
        <v>450</v>
      </c>
      <c r="BB724">
        <f t="shared" si="68"/>
        <v>3469</v>
      </c>
      <c r="BD724" t="e">
        <f t="shared" si="65"/>
        <v>#N/A</v>
      </c>
      <c r="BE724">
        <f t="shared" si="66"/>
        <v>0</v>
      </c>
    </row>
    <row r="725" spans="1:57" x14ac:dyDescent="0.25">
      <c r="A725" t="s">
        <v>1199</v>
      </c>
      <c r="B725" t="s">
        <v>1097</v>
      </c>
      <c r="C725" t="s">
        <v>1098</v>
      </c>
      <c r="D725" t="s">
        <v>57</v>
      </c>
      <c r="E725" t="s">
        <v>58</v>
      </c>
      <c r="F725" s="1">
        <v>42335</v>
      </c>
      <c r="G725" s="1">
        <v>42334</v>
      </c>
      <c r="H725" s="1">
        <v>42335</v>
      </c>
      <c r="I725">
        <v>0</v>
      </c>
      <c r="J725">
        <v>131</v>
      </c>
      <c r="K725">
        <v>463</v>
      </c>
      <c r="L725">
        <v>71445</v>
      </c>
      <c r="M725" t="b">
        <v>0</v>
      </c>
      <c r="O725" t="s">
        <v>34</v>
      </c>
      <c r="P725" s="1">
        <v>42335</v>
      </c>
      <c r="Q725" t="b">
        <v>0</v>
      </c>
      <c r="R725" t="b">
        <v>0</v>
      </c>
      <c r="S725" t="b">
        <v>0</v>
      </c>
      <c r="T725">
        <v>18</v>
      </c>
      <c r="U725">
        <v>2</v>
      </c>
      <c r="V725">
        <v>0</v>
      </c>
      <c r="W725">
        <v>25</v>
      </c>
      <c r="X725">
        <v>0</v>
      </c>
      <c r="Y725">
        <v>0</v>
      </c>
      <c r="Z725">
        <v>0</v>
      </c>
      <c r="AA725">
        <v>0</v>
      </c>
      <c r="AB725">
        <v>3</v>
      </c>
      <c r="AC725">
        <v>2</v>
      </c>
      <c r="AD725">
        <v>0</v>
      </c>
      <c r="AE725">
        <v>1163</v>
      </c>
      <c r="AF725">
        <v>10</v>
      </c>
      <c r="AG725">
        <v>2961</v>
      </c>
      <c r="AH725">
        <v>1021</v>
      </c>
      <c r="AI725">
        <v>0</v>
      </c>
      <c r="AN725">
        <v>23.51</v>
      </c>
      <c r="AP725" t="s">
        <v>59</v>
      </c>
      <c r="AS725">
        <v>22</v>
      </c>
      <c r="AU725">
        <v>48520</v>
      </c>
      <c r="AV725">
        <v>3202</v>
      </c>
      <c r="AW725">
        <v>23</v>
      </c>
      <c r="AX725">
        <v>19</v>
      </c>
      <c r="AZ725">
        <v>0</v>
      </c>
      <c r="BA725">
        <f>L725-$L$726</f>
        <v>219</v>
      </c>
      <c r="BB725">
        <f t="shared" si="68"/>
        <v>3700</v>
      </c>
      <c r="BD725" t="e">
        <f t="shared" si="65"/>
        <v>#N/A</v>
      </c>
      <c r="BE725">
        <f t="shared" si="66"/>
        <v>0</v>
      </c>
    </row>
    <row r="726" spans="1:57" x14ac:dyDescent="0.25">
      <c r="A726" t="s">
        <v>1201</v>
      </c>
      <c r="B726" t="s">
        <v>1097</v>
      </c>
      <c r="C726" t="s">
        <v>1098</v>
      </c>
      <c r="D726" t="s">
        <v>57</v>
      </c>
      <c r="E726" t="s">
        <v>58</v>
      </c>
      <c r="F726" s="1">
        <v>42311</v>
      </c>
      <c r="G726" s="1">
        <v>42309</v>
      </c>
      <c r="H726" s="1">
        <v>42311</v>
      </c>
      <c r="I726">
        <v>0</v>
      </c>
      <c r="J726">
        <v>244</v>
      </c>
      <c r="K726">
        <v>244</v>
      </c>
      <c r="L726">
        <v>71226</v>
      </c>
      <c r="M726" t="b">
        <v>0</v>
      </c>
      <c r="O726" t="s">
        <v>34</v>
      </c>
      <c r="P726" s="1">
        <v>42311</v>
      </c>
      <c r="Q726" t="b">
        <v>0</v>
      </c>
      <c r="R726" t="b">
        <v>0</v>
      </c>
      <c r="S726" t="b">
        <v>0</v>
      </c>
      <c r="T726">
        <v>8</v>
      </c>
      <c r="U726">
        <v>2</v>
      </c>
      <c r="V726">
        <v>0</v>
      </c>
      <c r="W726">
        <v>7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1239</v>
      </c>
      <c r="AF726">
        <v>11</v>
      </c>
      <c r="AG726">
        <v>3357</v>
      </c>
      <c r="AH726">
        <v>927</v>
      </c>
      <c r="AI726">
        <v>1</v>
      </c>
      <c r="AN726">
        <v>23.1</v>
      </c>
      <c r="AP726" t="s">
        <v>59</v>
      </c>
      <c r="AS726">
        <v>6</v>
      </c>
      <c r="AU726">
        <v>9586</v>
      </c>
      <c r="AV726">
        <v>153</v>
      </c>
      <c r="AW726">
        <v>20</v>
      </c>
      <c r="AX726">
        <v>14</v>
      </c>
      <c r="AZ726">
        <v>1</v>
      </c>
      <c r="BA726">
        <f t="shared" ref="BA726:BA770" si="69">L726-$L$772</f>
        <v>13242</v>
      </c>
      <c r="BB726">
        <f>$BA$726-BA726</f>
        <v>0</v>
      </c>
      <c r="BD726" t="e">
        <f t="shared" si="65"/>
        <v>#N/A</v>
      </c>
      <c r="BE726">
        <f t="shared" si="66"/>
        <v>0</v>
      </c>
    </row>
    <row r="727" spans="1:57" x14ac:dyDescent="0.25">
      <c r="A727" t="s">
        <v>1203</v>
      </c>
      <c r="B727" t="s">
        <v>1097</v>
      </c>
      <c r="C727" t="s">
        <v>1098</v>
      </c>
      <c r="D727" t="s">
        <v>57</v>
      </c>
      <c r="E727" t="s">
        <v>58</v>
      </c>
      <c r="F727" s="1">
        <v>42293</v>
      </c>
      <c r="G727" s="1">
        <v>42291</v>
      </c>
      <c r="H727" s="1">
        <v>42292</v>
      </c>
      <c r="I727">
        <v>0</v>
      </c>
      <c r="J727">
        <v>1044</v>
      </c>
      <c r="K727">
        <v>1044</v>
      </c>
      <c r="L727">
        <v>70982</v>
      </c>
      <c r="M727" t="b">
        <v>1</v>
      </c>
      <c r="O727" t="s">
        <v>34</v>
      </c>
      <c r="P727" s="1">
        <v>42293</v>
      </c>
      <c r="Q727" t="b">
        <v>0</v>
      </c>
      <c r="R727" t="b">
        <v>0</v>
      </c>
      <c r="S727" t="b">
        <v>0</v>
      </c>
      <c r="T727">
        <v>9</v>
      </c>
      <c r="U727">
        <v>2</v>
      </c>
      <c r="V727">
        <v>0</v>
      </c>
      <c r="W727">
        <v>14</v>
      </c>
      <c r="X727">
        <v>0</v>
      </c>
      <c r="Y727">
        <v>1</v>
      </c>
      <c r="Z727">
        <v>0</v>
      </c>
      <c r="AA727">
        <v>0</v>
      </c>
      <c r="AB727">
        <v>2</v>
      </c>
      <c r="AC727">
        <v>0</v>
      </c>
      <c r="AD727">
        <v>0</v>
      </c>
      <c r="AE727">
        <v>1162</v>
      </c>
      <c r="AF727">
        <v>14</v>
      </c>
      <c r="AG727">
        <v>3875</v>
      </c>
      <c r="AH727">
        <v>991</v>
      </c>
      <c r="AI727">
        <v>8</v>
      </c>
      <c r="AN727">
        <v>23.27</v>
      </c>
      <c r="AP727" t="s">
        <v>59</v>
      </c>
      <c r="AS727">
        <v>4</v>
      </c>
      <c r="AU727">
        <v>22211</v>
      </c>
      <c r="AV727">
        <v>287</v>
      </c>
      <c r="AW727">
        <v>22</v>
      </c>
      <c r="AX727">
        <v>15</v>
      </c>
      <c r="AZ727">
        <v>0</v>
      </c>
      <c r="BA727">
        <f t="shared" si="69"/>
        <v>12998</v>
      </c>
      <c r="BB727">
        <f t="shared" ref="BB727:BB771" si="70">$BA$726-BA727</f>
        <v>244</v>
      </c>
      <c r="BD727" t="e">
        <f t="shared" si="65"/>
        <v>#N/A</v>
      </c>
      <c r="BE727">
        <f t="shared" si="66"/>
        <v>1</v>
      </c>
    </row>
    <row r="728" spans="1:57" x14ac:dyDescent="0.25">
      <c r="A728" t="s">
        <v>1205</v>
      </c>
      <c r="B728" t="s">
        <v>1097</v>
      </c>
      <c r="C728" t="s">
        <v>1098</v>
      </c>
      <c r="D728" t="s">
        <v>57</v>
      </c>
      <c r="E728" t="s">
        <v>58</v>
      </c>
      <c r="F728" s="1">
        <v>42278</v>
      </c>
      <c r="G728" s="1">
        <v>42275</v>
      </c>
      <c r="H728" s="1">
        <v>42277</v>
      </c>
      <c r="I728">
        <v>0</v>
      </c>
      <c r="J728">
        <v>807</v>
      </c>
      <c r="K728">
        <v>808</v>
      </c>
      <c r="L728">
        <v>70746</v>
      </c>
      <c r="M728" t="b">
        <v>0</v>
      </c>
      <c r="O728" t="s">
        <v>34</v>
      </c>
      <c r="P728" s="1">
        <v>42278</v>
      </c>
      <c r="Q728" t="b">
        <v>0</v>
      </c>
      <c r="R728" t="b">
        <v>0</v>
      </c>
      <c r="S728" t="b">
        <v>0</v>
      </c>
      <c r="T728">
        <v>10</v>
      </c>
      <c r="U728">
        <v>2</v>
      </c>
      <c r="V728">
        <v>0</v>
      </c>
      <c r="W728">
        <v>13</v>
      </c>
      <c r="X728">
        <v>0</v>
      </c>
      <c r="Y728">
        <v>1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1193</v>
      </c>
      <c r="AF728">
        <v>11</v>
      </c>
      <c r="AG728">
        <v>4029</v>
      </c>
      <c r="AH728">
        <v>988</v>
      </c>
      <c r="AI728">
        <v>8</v>
      </c>
      <c r="AN728">
        <v>23.26</v>
      </c>
      <c r="AP728" t="s">
        <v>59</v>
      </c>
      <c r="AS728">
        <v>4</v>
      </c>
      <c r="AU728">
        <v>21691</v>
      </c>
      <c r="AV728">
        <v>385</v>
      </c>
      <c r="AW728">
        <v>22</v>
      </c>
      <c r="AX728">
        <v>16</v>
      </c>
      <c r="AZ728">
        <v>0</v>
      </c>
      <c r="BA728">
        <f t="shared" si="69"/>
        <v>12762</v>
      </c>
      <c r="BB728">
        <f t="shared" si="70"/>
        <v>480</v>
      </c>
      <c r="BD728" t="e">
        <f t="shared" si="65"/>
        <v>#N/A</v>
      </c>
      <c r="BE728">
        <f t="shared" si="66"/>
        <v>0</v>
      </c>
    </row>
    <row r="729" spans="1:57" x14ac:dyDescent="0.25">
      <c r="A729" t="s">
        <v>1207</v>
      </c>
      <c r="B729" t="s">
        <v>1097</v>
      </c>
      <c r="C729" t="s">
        <v>1098</v>
      </c>
      <c r="D729" t="s">
        <v>57</v>
      </c>
      <c r="E729" t="s">
        <v>58</v>
      </c>
      <c r="F729" s="1">
        <v>42263</v>
      </c>
      <c r="G729" s="1">
        <v>42260</v>
      </c>
      <c r="H729" s="1">
        <v>42262</v>
      </c>
      <c r="I729">
        <v>0</v>
      </c>
      <c r="J729">
        <v>552</v>
      </c>
      <c r="K729">
        <v>560</v>
      </c>
      <c r="L729">
        <v>70498</v>
      </c>
      <c r="M729" t="b">
        <v>0</v>
      </c>
      <c r="O729" t="s">
        <v>34</v>
      </c>
      <c r="P729" s="1">
        <v>42263</v>
      </c>
      <c r="Q729" t="b">
        <v>0</v>
      </c>
      <c r="R729" t="b">
        <v>0</v>
      </c>
      <c r="S729" t="b">
        <v>0</v>
      </c>
      <c r="T729">
        <v>6</v>
      </c>
      <c r="U729">
        <v>2</v>
      </c>
      <c r="V729">
        <v>0</v>
      </c>
      <c r="W729">
        <v>7</v>
      </c>
      <c r="X729">
        <v>0</v>
      </c>
      <c r="Y729">
        <v>0</v>
      </c>
      <c r="Z729">
        <v>0</v>
      </c>
      <c r="AA729">
        <v>0</v>
      </c>
      <c r="AB729">
        <v>4</v>
      </c>
      <c r="AC729">
        <v>0</v>
      </c>
      <c r="AD729">
        <v>0</v>
      </c>
      <c r="AE729">
        <v>1014</v>
      </c>
      <c r="AF729">
        <v>9</v>
      </c>
      <c r="AG729">
        <v>3874</v>
      </c>
      <c r="AH729">
        <v>957</v>
      </c>
      <c r="AI729">
        <v>5</v>
      </c>
      <c r="AN729">
        <v>23.22</v>
      </c>
      <c r="AP729" t="s">
        <v>59</v>
      </c>
      <c r="AS729">
        <v>5</v>
      </c>
      <c r="AU729">
        <v>13465</v>
      </c>
      <c r="AV729">
        <v>263</v>
      </c>
      <c r="AW729">
        <v>21</v>
      </c>
      <c r="AX729">
        <v>15</v>
      </c>
      <c r="AZ729">
        <v>0</v>
      </c>
      <c r="BA729">
        <f t="shared" si="69"/>
        <v>12514</v>
      </c>
      <c r="BB729">
        <f t="shared" si="70"/>
        <v>728</v>
      </c>
      <c r="BD729" t="e">
        <f t="shared" si="65"/>
        <v>#N/A</v>
      </c>
      <c r="BE729">
        <f t="shared" si="66"/>
        <v>0</v>
      </c>
    </row>
    <row r="730" spans="1:57" x14ac:dyDescent="0.25">
      <c r="A730" t="s">
        <v>1209</v>
      </c>
      <c r="B730" t="s">
        <v>1097</v>
      </c>
      <c r="C730" t="s">
        <v>1098</v>
      </c>
      <c r="D730" t="s">
        <v>57</v>
      </c>
      <c r="E730" t="s">
        <v>58</v>
      </c>
      <c r="F730" s="1">
        <v>42189</v>
      </c>
      <c r="G730" s="1">
        <v>42187</v>
      </c>
      <c r="H730" s="1">
        <v>42189</v>
      </c>
      <c r="I730">
        <v>0</v>
      </c>
      <c r="J730">
        <v>234</v>
      </c>
      <c r="K730">
        <v>234</v>
      </c>
      <c r="L730">
        <v>70172</v>
      </c>
      <c r="M730" t="b">
        <v>0</v>
      </c>
      <c r="O730" t="s">
        <v>34</v>
      </c>
      <c r="P730" s="1">
        <v>42189</v>
      </c>
      <c r="Q730" t="b">
        <v>0</v>
      </c>
      <c r="R730" t="b">
        <v>0</v>
      </c>
      <c r="S730" t="b">
        <v>0</v>
      </c>
      <c r="T730">
        <v>6</v>
      </c>
      <c r="U730">
        <v>1</v>
      </c>
      <c r="V730">
        <v>0</v>
      </c>
      <c r="W730">
        <v>4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969</v>
      </c>
      <c r="AF730">
        <v>12</v>
      </c>
      <c r="AG730">
        <v>3492</v>
      </c>
      <c r="AH730">
        <v>933</v>
      </c>
      <c r="AI730">
        <v>6</v>
      </c>
      <c r="AN730">
        <v>24</v>
      </c>
      <c r="AP730" t="s">
        <v>59</v>
      </c>
      <c r="AS730">
        <v>0</v>
      </c>
      <c r="AU730">
        <v>10469</v>
      </c>
      <c r="AV730">
        <v>152</v>
      </c>
      <c r="AW730">
        <v>21</v>
      </c>
      <c r="AX730">
        <v>14</v>
      </c>
      <c r="AZ730">
        <v>0</v>
      </c>
      <c r="BA730">
        <f t="shared" si="69"/>
        <v>12188</v>
      </c>
      <c r="BB730">
        <f t="shared" si="70"/>
        <v>1054</v>
      </c>
      <c r="BD730" t="e">
        <f t="shared" si="65"/>
        <v>#N/A</v>
      </c>
      <c r="BE730">
        <f t="shared" si="66"/>
        <v>0</v>
      </c>
    </row>
    <row r="731" spans="1:57" x14ac:dyDescent="0.25">
      <c r="A731" t="s">
        <v>1211</v>
      </c>
      <c r="B731" t="s">
        <v>1097</v>
      </c>
      <c r="C731" t="s">
        <v>1098</v>
      </c>
      <c r="D731" t="s">
        <v>57</v>
      </c>
      <c r="E731" t="s">
        <v>58</v>
      </c>
      <c r="F731" s="1">
        <v>42171</v>
      </c>
      <c r="G731" s="1">
        <v>42168</v>
      </c>
      <c r="H731" s="1">
        <v>42171</v>
      </c>
      <c r="I731">
        <v>0</v>
      </c>
      <c r="J731">
        <v>1031</v>
      </c>
      <c r="K731">
        <v>1031</v>
      </c>
      <c r="L731">
        <v>69938</v>
      </c>
      <c r="M731" t="b">
        <v>1</v>
      </c>
      <c r="O731" t="s">
        <v>34</v>
      </c>
      <c r="P731" s="1">
        <v>42171</v>
      </c>
      <c r="Q731" t="b">
        <v>0</v>
      </c>
      <c r="R731" t="b">
        <v>0</v>
      </c>
      <c r="S731" t="b">
        <v>0</v>
      </c>
      <c r="T731">
        <v>10</v>
      </c>
      <c r="U731">
        <v>2</v>
      </c>
      <c r="V731">
        <v>0</v>
      </c>
      <c r="W731">
        <v>16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1274</v>
      </c>
      <c r="AF731">
        <v>13</v>
      </c>
      <c r="AG731">
        <v>3680</v>
      </c>
      <c r="AH731">
        <v>1064</v>
      </c>
      <c r="AI731">
        <v>2</v>
      </c>
      <c r="AN731">
        <v>23.47</v>
      </c>
      <c r="AP731" t="s">
        <v>59</v>
      </c>
      <c r="AS731">
        <v>12</v>
      </c>
      <c r="AU731">
        <v>19495</v>
      </c>
      <c r="AV731">
        <v>220</v>
      </c>
      <c r="AW731">
        <v>21</v>
      </c>
      <c r="AX731">
        <v>15</v>
      </c>
      <c r="AZ731">
        <v>0</v>
      </c>
      <c r="BA731">
        <f t="shared" si="69"/>
        <v>11954</v>
      </c>
      <c r="BB731">
        <f t="shared" si="70"/>
        <v>1288</v>
      </c>
      <c r="BD731" t="e">
        <f t="shared" si="65"/>
        <v>#N/A</v>
      </c>
      <c r="BE731">
        <f t="shared" si="66"/>
        <v>1</v>
      </c>
    </row>
    <row r="732" spans="1:57" x14ac:dyDescent="0.25">
      <c r="A732" t="s">
        <v>1213</v>
      </c>
      <c r="B732" t="s">
        <v>1097</v>
      </c>
      <c r="C732" t="s">
        <v>1098</v>
      </c>
      <c r="D732" t="s">
        <v>57</v>
      </c>
      <c r="E732" t="s">
        <v>58</v>
      </c>
      <c r="F732" s="1">
        <v>42147</v>
      </c>
      <c r="G732" s="1">
        <v>42144</v>
      </c>
      <c r="H732" s="1">
        <v>42147</v>
      </c>
      <c r="I732">
        <v>0</v>
      </c>
      <c r="J732">
        <v>746</v>
      </c>
      <c r="K732">
        <v>746</v>
      </c>
      <c r="L732">
        <v>69653</v>
      </c>
      <c r="M732" t="b">
        <v>0</v>
      </c>
      <c r="O732" t="s">
        <v>34</v>
      </c>
      <c r="P732" s="1">
        <v>42147</v>
      </c>
      <c r="Q732" t="b">
        <v>0</v>
      </c>
      <c r="R732" t="b">
        <v>0</v>
      </c>
      <c r="S732" t="b">
        <v>0</v>
      </c>
      <c r="T732">
        <v>8</v>
      </c>
      <c r="U732">
        <v>3</v>
      </c>
      <c r="V732">
        <v>0</v>
      </c>
      <c r="W732">
        <v>10</v>
      </c>
      <c r="X732">
        <v>0</v>
      </c>
      <c r="Y732">
        <v>1</v>
      </c>
      <c r="Z732">
        <v>0</v>
      </c>
      <c r="AA732">
        <v>0</v>
      </c>
      <c r="AB732">
        <v>3</v>
      </c>
      <c r="AC732">
        <v>0</v>
      </c>
      <c r="AD732">
        <v>0</v>
      </c>
      <c r="AE732">
        <v>1356</v>
      </c>
      <c r="AF732">
        <v>11</v>
      </c>
      <c r="AG732">
        <v>3698</v>
      </c>
      <c r="AH732">
        <v>1121</v>
      </c>
      <c r="AI732">
        <v>1</v>
      </c>
      <c r="AN732">
        <v>23.51</v>
      </c>
      <c r="AP732" t="s">
        <v>59</v>
      </c>
      <c r="AS732">
        <v>8</v>
      </c>
      <c r="AU732">
        <v>18929</v>
      </c>
      <c r="AV732">
        <v>366</v>
      </c>
      <c r="AW732">
        <v>21</v>
      </c>
      <c r="AX732">
        <v>16</v>
      </c>
      <c r="AZ732">
        <v>0</v>
      </c>
      <c r="BA732">
        <f t="shared" si="69"/>
        <v>11669</v>
      </c>
      <c r="BB732">
        <f t="shared" si="70"/>
        <v>1573</v>
      </c>
      <c r="BD732" t="e">
        <f t="shared" si="65"/>
        <v>#N/A</v>
      </c>
      <c r="BE732">
        <f t="shared" si="66"/>
        <v>0</v>
      </c>
    </row>
    <row r="733" spans="1:57" x14ac:dyDescent="0.25">
      <c r="A733" t="s">
        <v>1215</v>
      </c>
      <c r="B733" t="s">
        <v>1097</v>
      </c>
      <c r="C733" t="s">
        <v>1098</v>
      </c>
      <c r="D733" t="s">
        <v>57</v>
      </c>
      <c r="E733" t="s">
        <v>58</v>
      </c>
      <c r="F733" s="1">
        <v>42128</v>
      </c>
      <c r="G733" s="1">
        <v>42124</v>
      </c>
      <c r="H733" s="1">
        <v>42126</v>
      </c>
      <c r="I733">
        <v>0</v>
      </c>
      <c r="J733">
        <v>483</v>
      </c>
      <c r="K733">
        <v>483</v>
      </c>
      <c r="L733">
        <v>69390</v>
      </c>
      <c r="M733" t="b">
        <v>0</v>
      </c>
      <c r="O733" t="s">
        <v>34</v>
      </c>
      <c r="P733" s="1">
        <v>42128</v>
      </c>
      <c r="Q733" t="b">
        <v>0</v>
      </c>
      <c r="R733" t="b">
        <v>0</v>
      </c>
      <c r="S733" t="b">
        <v>0</v>
      </c>
      <c r="T733">
        <v>6</v>
      </c>
      <c r="U733">
        <v>1</v>
      </c>
      <c r="V733">
        <v>0</v>
      </c>
      <c r="W733">
        <v>6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1121</v>
      </c>
      <c r="AF733">
        <v>10</v>
      </c>
      <c r="AG733">
        <v>3344</v>
      </c>
      <c r="AH733">
        <v>947</v>
      </c>
      <c r="AI733">
        <v>0</v>
      </c>
      <c r="AN733">
        <v>23.8</v>
      </c>
      <c r="AP733" t="s">
        <v>59</v>
      </c>
      <c r="AS733">
        <v>7</v>
      </c>
      <c r="AU733">
        <v>12781</v>
      </c>
      <c r="AV733">
        <v>272</v>
      </c>
      <c r="AW733">
        <v>21</v>
      </c>
      <c r="AX733">
        <v>15</v>
      </c>
      <c r="AZ733">
        <v>0</v>
      </c>
      <c r="BA733">
        <f t="shared" si="69"/>
        <v>11406</v>
      </c>
      <c r="BB733">
        <f t="shared" si="70"/>
        <v>1836</v>
      </c>
      <c r="BD733" t="e">
        <f t="shared" si="65"/>
        <v>#N/A</v>
      </c>
      <c r="BE733">
        <f t="shared" si="66"/>
        <v>0</v>
      </c>
    </row>
    <row r="734" spans="1:57" x14ac:dyDescent="0.25">
      <c r="A734" t="s">
        <v>1217</v>
      </c>
      <c r="B734" t="s">
        <v>1097</v>
      </c>
      <c r="C734" t="s">
        <v>1098</v>
      </c>
      <c r="D734" t="s">
        <v>57</v>
      </c>
      <c r="E734" t="s">
        <v>58</v>
      </c>
      <c r="F734" s="1">
        <v>42105</v>
      </c>
      <c r="G734" s="1">
        <v>42102</v>
      </c>
      <c r="H734" s="1">
        <v>42104</v>
      </c>
      <c r="I734">
        <v>0</v>
      </c>
      <c r="J734">
        <v>239</v>
      </c>
      <c r="K734">
        <v>239</v>
      </c>
      <c r="L734">
        <v>69146</v>
      </c>
      <c r="M734" t="b">
        <v>0</v>
      </c>
      <c r="O734" t="s">
        <v>34</v>
      </c>
      <c r="P734" s="1">
        <v>42105</v>
      </c>
      <c r="Q734" t="b">
        <v>0</v>
      </c>
      <c r="R734" t="b">
        <v>0</v>
      </c>
      <c r="S734" t="b">
        <v>0</v>
      </c>
      <c r="T734">
        <v>7</v>
      </c>
      <c r="U734">
        <v>2</v>
      </c>
      <c r="V734">
        <v>0</v>
      </c>
      <c r="W734">
        <v>8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1265</v>
      </c>
      <c r="AF734">
        <v>12</v>
      </c>
      <c r="AG734">
        <v>3747</v>
      </c>
      <c r="AH734">
        <v>1111</v>
      </c>
      <c r="AI734">
        <v>2</v>
      </c>
      <c r="AN734">
        <v>23.94</v>
      </c>
      <c r="AP734" t="s">
        <v>59</v>
      </c>
      <c r="AS734">
        <v>0</v>
      </c>
      <c r="AU734">
        <v>6839</v>
      </c>
      <c r="AV734">
        <v>124</v>
      </c>
      <c r="AW734">
        <v>20</v>
      </c>
      <c r="AX734">
        <v>14</v>
      </c>
      <c r="AZ734">
        <v>0</v>
      </c>
      <c r="BA734">
        <f t="shared" si="69"/>
        <v>11162</v>
      </c>
      <c r="BB734">
        <f t="shared" si="70"/>
        <v>2080</v>
      </c>
      <c r="BD734" t="e">
        <f t="shared" si="65"/>
        <v>#N/A</v>
      </c>
      <c r="BE734">
        <f t="shared" si="66"/>
        <v>0</v>
      </c>
    </row>
    <row r="735" spans="1:57" x14ac:dyDescent="0.25">
      <c r="A735" t="s">
        <v>1219</v>
      </c>
      <c r="B735" t="s">
        <v>1097</v>
      </c>
      <c r="C735" t="s">
        <v>1098</v>
      </c>
      <c r="D735" t="s">
        <v>57</v>
      </c>
      <c r="E735" t="s">
        <v>58</v>
      </c>
      <c r="F735" s="1">
        <v>42079</v>
      </c>
      <c r="G735" s="1">
        <v>42076</v>
      </c>
      <c r="H735" s="1">
        <v>42079</v>
      </c>
      <c r="I735">
        <v>0</v>
      </c>
      <c r="J735">
        <v>953</v>
      </c>
      <c r="K735">
        <v>953</v>
      </c>
      <c r="L735">
        <v>68907</v>
      </c>
      <c r="M735" t="b">
        <v>1</v>
      </c>
      <c r="O735" t="s">
        <v>34</v>
      </c>
      <c r="P735" s="1">
        <v>42079</v>
      </c>
      <c r="Q735" t="b">
        <v>0</v>
      </c>
      <c r="R735" t="b">
        <v>0</v>
      </c>
      <c r="S735" t="b">
        <v>0</v>
      </c>
      <c r="T735">
        <v>5</v>
      </c>
      <c r="U735">
        <v>2</v>
      </c>
      <c r="V735">
        <v>0</v>
      </c>
      <c r="W735">
        <v>17</v>
      </c>
      <c r="X735">
        <v>0</v>
      </c>
      <c r="Y735">
        <v>1</v>
      </c>
      <c r="Z735">
        <v>0</v>
      </c>
      <c r="AA735">
        <v>0</v>
      </c>
      <c r="AB735">
        <v>4</v>
      </c>
      <c r="AC735">
        <v>1</v>
      </c>
      <c r="AD735">
        <v>1</v>
      </c>
      <c r="AE735">
        <v>1274</v>
      </c>
      <c r="AF735">
        <v>10</v>
      </c>
      <c r="AG735">
        <v>3170</v>
      </c>
      <c r="AH735">
        <v>1020</v>
      </c>
      <c r="AI735">
        <v>2</v>
      </c>
      <c r="AN735">
        <v>22.9</v>
      </c>
      <c r="AP735" t="s">
        <v>59</v>
      </c>
      <c r="AS735">
        <v>20</v>
      </c>
      <c r="AU735">
        <v>19845</v>
      </c>
      <c r="AV735">
        <v>153</v>
      </c>
      <c r="AW735">
        <v>21</v>
      </c>
      <c r="AX735">
        <v>14</v>
      </c>
      <c r="AZ735">
        <v>0</v>
      </c>
      <c r="BA735">
        <f t="shared" si="69"/>
        <v>10923</v>
      </c>
      <c r="BB735">
        <f t="shared" si="70"/>
        <v>2319</v>
      </c>
      <c r="BD735" t="e">
        <f t="shared" si="65"/>
        <v>#N/A</v>
      </c>
      <c r="BE735">
        <f t="shared" si="66"/>
        <v>1</v>
      </c>
    </row>
    <row r="736" spans="1:57" x14ac:dyDescent="0.25">
      <c r="A736" t="s">
        <v>1221</v>
      </c>
      <c r="B736" t="s">
        <v>1097</v>
      </c>
      <c r="C736" t="s">
        <v>1098</v>
      </c>
      <c r="D736" t="s">
        <v>57</v>
      </c>
      <c r="E736" t="s">
        <v>58</v>
      </c>
      <c r="F736" s="1">
        <v>42059</v>
      </c>
      <c r="G736" s="1">
        <v>42055</v>
      </c>
      <c r="H736" s="1">
        <v>42058</v>
      </c>
      <c r="I736">
        <v>0</v>
      </c>
      <c r="J736">
        <v>719</v>
      </c>
      <c r="K736">
        <v>719</v>
      </c>
      <c r="L736">
        <v>68673</v>
      </c>
      <c r="M736" t="b">
        <v>0</v>
      </c>
      <c r="O736" t="s">
        <v>34</v>
      </c>
      <c r="P736" s="1">
        <v>42059</v>
      </c>
      <c r="Q736" t="b">
        <v>0</v>
      </c>
      <c r="R736" t="b">
        <v>0</v>
      </c>
      <c r="S736" t="b">
        <v>0</v>
      </c>
      <c r="T736">
        <v>7</v>
      </c>
      <c r="U736">
        <v>2</v>
      </c>
      <c r="V736">
        <v>0</v>
      </c>
      <c r="W736">
        <v>19</v>
      </c>
      <c r="X736">
        <v>1</v>
      </c>
      <c r="Y736">
        <v>1</v>
      </c>
      <c r="Z736">
        <v>0</v>
      </c>
      <c r="AA736">
        <v>0</v>
      </c>
      <c r="AB736">
        <v>7</v>
      </c>
      <c r="AC736">
        <v>1</v>
      </c>
      <c r="AD736">
        <v>1</v>
      </c>
      <c r="AE736">
        <v>1356</v>
      </c>
      <c r="AF736">
        <v>11</v>
      </c>
      <c r="AG736">
        <v>3641</v>
      </c>
      <c r="AH736">
        <v>1290</v>
      </c>
      <c r="AI736">
        <v>2</v>
      </c>
      <c r="AN736">
        <v>23.06</v>
      </c>
      <c r="AP736" t="s">
        <v>59</v>
      </c>
      <c r="AS736">
        <v>11</v>
      </c>
      <c r="AU736">
        <v>10261</v>
      </c>
      <c r="AV736">
        <v>161</v>
      </c>
      <c r="AW736">
        <v>21</v>
      </c>
      <c r="AX736">
        <v>15</v>
      </c>
      <c r="AZ736">
        <v>0</v>
      </c>
      <c r="BA736">
        <f t="shared" si="69"/>
        <v>10689</v>
      </c>
      <c r="BB736">
        <f t="shared" si="70"/>
        <v>2553</v>
      </c>
      <c r="BD736" t="e">
        <f t="shared" si="65"/>
        <v>#N/A</v>
      </c>
      <c r="BE736">
        <f t="shared" si="66"/>
        <v>0</v>
      </c>
    </row>
    <row r="737" spans="1:57" x14ac:dyDescent="0.25">
      <c r="A737" t="s">
        <v>1223</v>
      </c>
      <c r="B737" t="s">
        <v>1097</v>
      </c>
      <c r="C737" t="s">
        <v>1098</v>
      </c>
      <c r="D737" t="s">
        <v>57</v>
      </c>
      <c r="E737" t="s">
        <v>58</v>
      </c>
      <c r="F737" s="1">
        <v>42038</v>
      </c>
      <c r="G737" s="1">
        <v>42034</v>
      </c>
      <c r="H737" s="1">
        <v>42037</v>
      </c>
      <c r="I737">
        <v>0</v>
      </c>
      <c r="J737">
        <v>465</v>
      </c>
      <c r="K737">
        <v>465</v>
      </c>
      <c r="L737">
        <v>68419</v>
      </c>
      <c r="M737" t="b">
        <v>0</v>
      </c>
      <c r="O737" t="s">
        <v>34</v>
      </c>
      <c r="P737" s="1">
        <v>42038</v>
      </c>
      <c r="Q737" t="b">
        <v>0</v>
      </c>
      <c r="R737" t="b">
        <v>0</v>
      </c>
      <c r="S737" t="b">
        <v>0</v>
      </c>
      <c r="T737">
        <v>6</v>
      </c>
      <c r="U737">
        <v>2</v>
      </c>
      <c r="V737">
        <v>0</v>
      </c>
      <c r="W737">
        <v>17</v>
      </c>
      <c r="X737">
        <v>1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1</v>
      </c>
      <c r="AE737">
        <v>1339</v>
      </c>
      <c r="AF737">
        <v>11</v>
      </c>
      <c r="AG737">
        <v>3465</v>
      </c>
      <c r="AH737">
        <v>1273</v>
      </c>
      <c r="AI737">
        <v>2</v>
      </c>
      <c r="AN737">
        <v>23.07</v>
      </c>
      <c r="AP737" t="s">
        <v>59</v>
      </c>
      <c r="AS737">
        <v>9</v>
      </c>
      <c r="AU737">
        <v>7416</v>
      </c>
      <c r="AV737">
        <v>164</v>
      </c>
      <c r="AW737">
        <v>20</v>
      </c>
      <c r="AX737">
        <v>15</v>
      </c>
      <c r="AZ737">
        <v>0</v>
      </c>
      <c r="BA737">
        <f t="shared" si="69"/>
        <v>10435</v>
      </c>
      <c r="BB737">
        <f t="shared" si="70"/>
        <v>2807</v>
      </c>
      <c r="BD737" t="e">
        <f t="shared" si="65"/>
        <v>#N/A</v>
      </c>
      <c r="BE737">
        <f t="shared" si="66"/>
        <v>0</v>
      </c>
    </row>
    <row r="738" spans="1:57" x14ac:dyDescent="0.25">
      <c r="A738" t="s">
        <v>1225</v>
      </c>
      <c r="B738" t="s">
        <v>1097</v>
      </c>
      <c r="C738" t="s">
        <v>1098</v>
      </c>
      <c r="D738" t="s">
        <v>57</v>
      </c>
      <c r="E738" t="s">
        <v>58</v>
      </c>
      <c r="F738" s="1">
        <v>42020</v>
      </c>
      <c r="G738" s="1">
        <v>42017</v>
      </c>
      <c r="H738" s="1">
        <v>42019</v>
      </c>
      <c r="I738">
        <v>0</v>
      </c>
      <c r="J738">
        <v>222</v>
      </c>
      <c r="K738">
        <v>222</v>
      </c>
      <c r="L738">
        <v>68176</v>
      </c>
      <c r="M738" t="b">
        <v>0</v>
      </c>
      <c r="O738" t="s">
        <v>34</v>
      </c>
      <c r="P738" s="1">
        <v>42020</v>
      </c>
      <c r="Q738" t="b">
        <v>0</v>
      </c>
      <c r="R738" t="b">
        <v>0</v>
      </c>
      <c r="S738" t="b">
        <v>0</v>
      </c>
      <c r="T738">
        <v>4</v>
      </c>
      <c r="U738">
        <v>2</v>
      </c>
      <c r="V738">
        <v>0</v>
      </c>
      <c r="W738">
        <v>13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1098</v>
      </c>
      <c r="AF738">
        <v>7</v>
      </c>
      <c r="AG738">
        <v>2844</v>
      </c>
      <c r="AH738">
        <v>902</v>
      </c>
      <c r="AI738">
        <v>1</v>
      </c>
      <c r="AN738">
        <v>24.96</v>
      </c>
      <c r="AP738" t="s">
        <v>59</v>
      </c>
      <c r="AS738">
        <v>9</v>
      </c>
      <c r="AU738">
        <v>12932</v>
      </c>
      <c r="AV738">
        <v>86</v>
      </c>
      <c r="AW738">
        <v>21</v>
      </c>
      <c r="AX738">
        <v>14</v>
      </c>
      <c r="AZ738">
        <v>0</v>
      </c>
      <c r="BA738">
        <f t="shared" si="69"/>
        <v>10192</v>
      </c>
      <c r="BB738">
        <f t="shared" si="70"/>
        <v>3050</v>
      </c>
      <c r="BD738" t="e">
        <f t="shared" si="65"/>
        <v>#N/A</v>
      </c>
      <c r="BE738">
        <f t="shared" si="66"/>
        <v>0</v>
      </c>
    </row>
    <row r="739" spans="1:57" x14ac:dyDescent="0.25">
      <c r="A739" t="s">
        <v>1227</v>
      </c>
      <c r="B739" t="s">
        <v>1097</v>
      </c>
      <c r="C739" t="s">
        <v>1098</v>
      </c>
      <c r="D739" t="s">
        <v>57</v>
      </c>
      <c r="E739" t="s">
        <v>58</v>
      </c>
      <c r="F739" s="1">
        <v>41993</v>
      </c>
      <c r="G739" s="1">
        <v>41992</v>
      </c>
      <c r="H739" s="1">
        <v>41993</v>
      </c>
      <c r="I739">
        <v>0</v>
      </c>
      <c r="J739">
        <v>1083</v>
      </c>
      <c r="K739">
        <v>1083</v>
      </c>
      <c r="L739">
        <v>67954</v>
      </c>
      <c r="M739" t="b">
        <v>1</v>
      </c>
      <c r="O739" t="s">
        <v>34</v>
      </c>
      <c r="P739" s="1">
        <v>41993</v>
      </c>
      <c r="Q739" t="b">
        <v>0</v>
      </c>
      <c r="R739" t="b">
        <v>0</v>
      </c>
      <c r="S739" t="b">
        <v>0</v>
      </c>
      <c r="T739">
        <v>9</v>
      </c>
      <c r="U739">
        <v>3</v>
      </c>
      <c r="V739">
        <v>0</v>
      </c>
      <c r="W739">
        <v>57</v>
      </c>
      <c r="X739">
        <v>1</v>
      </c>
      <c r="Y739">
        <v>1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1035</v>
      </c>
      <c r="AF739">
        <v>9</v>
      </c>
      <c r="AG739">
        <v>2564</v>
      </c>
      <c r="AH739">
        <v>1049</v>
      </c>
      <c r="AI739">
        <v>0</v>
      </c>
      <c r="AN739">
        <v>23.62</v>
      </c>
      <c r="AP739" t="s">
        <v>59</v>
      </c>
      <c r="AS739">
        <v>54</v>
      </c>
      <c r="AU739">
        <v>38660</v>
      </c>
      <c r="AV739">
        <v>720</v>
      </c>
      <c r="AW739">
        <v>22</v>
      </c>
      <c r="AX739">
        <v>17</v>
      </c>
      <c r="AZ739">
        <v>0</v>
      </c>
      <c r="BA739">
        <f t="shared" si="69"/>
        <v>9970</v>
      </c>
      <c r="BB739">
        <f t="shared" si="70"/>
        <v>3272</v>
      </c>
      <c r="BD739" t="e">
        <f t="shared" si="65"/>
        <v>#N/A</v>
      </c>
      <c r="BE739">
        <f t="shared" si="66"/>
        <v>1</v>
      </c>
    </row>
    <row r="740" spans="1:57" x14ac:dyDescent="0.25">
      <c r="A740" t="s">
        <v>1229</v>
      </c>
      <c r="B740" t="s">
        <v>1097</v>
      </c>
      <c r="C740" t="s">
        <v>1098</v>
      </c>
      <c r="D740" t="s">
        <v>57</v>
      </c>
      <c r="E740" t="s">
        <v>58</v>
      </c>
      <c r="F740" s="1">
        <v>41969</v>
      </c>
      <c r="G740" s="1">
        <v>41966</v>
      </c>
      <c r="H740" s="1">
        <v>41968</v>
      </c>
      <c r="I740">
        <v>0</v>
      </c>
      <c r="J740">
        <v>749</v>
      </c>
      <c r="K740">
        <v>749</v>
      </c>
      <c r="L740">
        <v>67620</v>
      </c>
      <c r="M740" t="b">
        <v>0</v>
      </c>
      <c r="O740" t="s">
        <v>34</v>
      </c>
      <c r="P740" s="1">
        <v>41969</v>
      </c>
      <c r="Q740" t="b">
        <v>0</v>
      </c>
      <c r="R740" t="b">
        <v>0</v>
      </c>
      <c r="S740" t="b">
        <v>0</v>
      </c>
      <c r="T740">
        <v>8</v>
      </c>
      <c r="U740">
        <v>2</v>
      </c>
      <c r="V740">
        <v>0</v>
      </c>
      <c r="W740">
        <v>31</v>
      </c>
      <c r="X740">
        <v>0</v>
      </c>
      <c r="Y740">
        <v>1</v>
      </c>
      <c r="Z740">
        <v>0</v>
      </c>
      <c r="AA740">
        <v>0</v>
      </c>
      <c r="AB740">
        <v>5</v>
      </c>
      <c r="AC740">
        <v>1</v>
      </c>
      <c r="AD740">
        <v>0</v>
      </c>
      <c r="AE740">
        <v>962</v>
      </c>
      <c r="AF740">
        <v>8</v>
      </c>
      <c r="AG740">
        <v>2327</v>
      </c>
      <c r="AH740">
        <v>846</v>
      </c>
      <c r="AI740">
        <v>0</v>
      </c>
      <c r="AN740">
        <v>23.29</v>
      </c>
      <c r="AP740" t="s">
        <v>59</v>
      </c>
      <c r="AS740">
        <v>32</v>
      </c>
      <c r="AU740">
        <v>32503</v>
      </c>
      <c r="AV740">
        <v>999</v>
      </c>
      <c r="AW740">
        <v>22</v>
      </c>
      <c r="AX740">
        <v>17</v>
      </c>
      <c r="AZ740">
        <v>0</v>
      </c>
      <c r="BA740">
        <f t="shared" si="69"/>
        <v>9636</v>
      </c>
      <c r="BB740">
        <f t="shared" si="70"/>
        <v>3606</v>
      </c>
      <c r="BD740" t="e">
        <f t="shared" si="65"/>
        <v>#N/A</v>
      </c>
      <c r="BE740">
        <f t="shared" si="66"/>
        <v>0</v>
      </c>
    </row>
    <row r="741" spans="1:57" x14ac:dyDescent="0.25">
      <c r="A741" t="s">
        <v>1231</v>
      </c>
      <c r="B741" t="s">
        <v>1097</v>
      </c>
      <c r="C741" t="s">
        <v>1098</v>
      </c>
      <c r="D741" t="s">
        <v>57</v>
      </c>
      <c r="E741" t="s">
        <v>58</v>
      </c>
      <c r="F741" s="1">
        <v>41936</v>
      </c>
      <c r="G741" s="1">
        <v>41934</v>
      </c>
      <c r="H741" s="1">
        <v>41935</v>
      </c>
      <c r="I741">
        <v>0</v>
      </c>
      <c r="J741">
        <v>495</v>
      </c>
      <c r="K741">
        <v>495</v>
      </c>
      <c r="L741">
        <v>67366</v>
      </c>
      <c r="M741" t="b">
        <v>0</v>
      </c>
      <c r="O741" t="s">
        <v>34</v>
      </c>
      <c r="P741" s="1">
        <v>41936</v>
      </c>
      <c r="Q741" t="b">
        <v>0</v>
      </c>
      <c r="R741" t="b">
        <v>0</v>
      </c>
      <c r="S741" t="b">
        <v>0</v>
      </c>
      <c r="T741">
        <v>3</v>
      </c>
      <c r="U741">
        <v>0</v>
      </c>
      <c r="V741">
        <v>0</v>
      </c>
      <c r="W741">
        <v>6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1134</v>
      </c>
      <c r="AF741">
        <v>7</v>
      </c>
      <c r="AG741">
        <v>2664</v>
      </c>
      <c r="AH741">
        <v>999</v>
      </c>
      <c r="AI741">
        <v>0</v>
      </c>
      <c r="AN741">
        <v>23.68</v>
      </c>
      <c r="AP741" t="s">
        <v>59</v>
      </c>
      <c r="AS741">
        <v>7</v>
      </c>
      <c r="AU741">
        <v>5545</v>
      </c>
      <c r="AV741">
        <v>254</v>
      </c>
      <c r="AW741">
        <v>20</v>
      </c>
      <c r="AX741">
        <v>15</v>
      </c>
      <c r="AZ741">
        <v>0</v>
      </c>
      <c r="BA741">
        <f t="shared" si="69"/>
        <v>9382</v>
      </c>
      <c r="BB741">
        <f t="shared" si="70"/>
        <v>3860</v>
      </c>
      <c r="BD741" t="e">
        <f t="shared" si="65"/>
        <v>#N/A</v>
      </c>
      <c r="BE741">
        <f t="shared" si="66"/>
        <v>0</v>
      </c>
    </row>
    <row r="742" spans="1:57" x14ac:dyDescent="0.25">
      <c r="A742" t="s">
        <v>1233</v>
      </c>
      <c r="B742" t="s">
        <v>1097</v>
      </c>
      <c r="C742" t="s">
        <v>1098</v>
      </c>
      <c r="D742" t="s">
        <v>57</v>
      </c>
      <c r="E742" t="s">
        <v>58</v>
      </c>
      <c r="F742" s="1">
        <v>41916</v>
      </c>
      <c r="G742" s="1">
        <v>41912</v>
      </c>
      <c r="H742" s="1">
        <v>41915</v>
      </c>
      <c r="I742">
        <v>0</v>
      </c>
      <c r="J742">
        <v>246</v>
      </c>
      <c r="K742">
        <v>246</v>
      </c>
      <c r="L742">
        <v>67117</v>
      </c>
      <c r="M742" t="b">
        <v>0</v>
      </c>
      <c r="O742" t="s">
        <v>34</v>
      </c>
      <c r="P742" s="1">
        <v>41916</v>
      </c>
      <c r="Q742" t="b">
        <v>0</v>
      </c>
      <c r="R742" t="b">
        <v>0</v>
      </c>
      <c r="S742" t="b">
        <v>0</v>
      </c>
      <c r="T742">
        <v>5</v>
      </c>
      <c r="U742">
        <v>1</v>
      </c>
      <c r="V742">
        <v>0</v>
      </c>
      <c r="W742">
        <v>6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1226</v>
      </c>
      <c r="AF742">
        <v>10</v>
      </c>
      <c r="AG742">
        <v>3033</v>
      </c>
      <c r="AH742">
        <v>1100</v>
      </c>
      <c r="AI742">
        <v>0</v>
      </c>
      <c r="AN742">
        <v>24.89</v>
      </c>
      <c r="AP742" t="s">
        <v>59</v>
      </c>
      <c r="AS742">
        <v>1</v>
      </c>
      <c r="AU742">
        <v>6917</v>
      </c>
      <c r="AV742">
        <v>124</v>
      </c>
      <c r="AW742">
        <v>20</v>
      </c>
      <c r="AX742">
        <v>14</v>
      </c>
      <c r="AZ742">
        <v>0</v>
      </c>
      <c r="BA742">
        <f t="shared" si="69"/>
        <v>9133</v>
      </c>
      <c r="BB742">
        <f t="shared" si="70"/>
        <v>4109</v>
      </c>
      <c r="BD742" t="e">
        <f t="shared" si="65"/>
        <v>#N/A</v>
      </c>
      <c r="BE742">
        <f t="shared" si="66"/>
        <v>0</v>
      </c>
    </row>
    <row r="743" spans="1:57" x14ac:dyDescent="0.25">
      <c r="A743" t="s">
        <v>1235</v>
      </c>
      <c r="B743" t="s">
        <v>1097</v>
      </c>
      <c r="C743" t="s">
        <v>1098</v>
      </c>
      <c r="D743" t="s">
        <v>57</v>
      </c>
      <c r="E743" t="s">
        <v>58</v>
      </c>
      <c r="F743" s="1">
        <v>41883</v>
      </c>
      <c r="G743" s="1">
        <v>41881</v>
      </c>
      <c r="H743" s="1">
        <v>41883</v>
      </c>
      <c r="I743">
        <v>0</v>
      </c>
      <c r="J743">
        <v>685</v>
      </c>
      <c r="K743">
        <v>1171</v>
      </c>
      <c r="L743">
        <v>66871</v>
      </c>
      <c r="M743" t="b">
        <v>1</v>
      </c>
      <c r="O743" t="s">
        <v>289</v>
      </c>
      <c r="P743" s="1">
        <v>41883</v>
      </c>
      <c r="Q743" t="b">
        <v>0</v>
      </c>
      <c r="R743" t="b">
        <v>0</v>
      </c>
      <c r="S743" t="b">
        <v>0</v>
      </c>
      <c r="T743">
        <v>7</v>
      </c>
      <c r="U743">
        <v>2</v>
      </c>
      <c r="V743">
        <v>0</v>
      </c>
      <c r="W743">
        <v>16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1195</v>
      </c>
      <c r="AF743">
        <v>11</v>
      </c>
      <c r="AG743">
        <v>3074</v>
      </c>
      <c r="AH743">
        <v>1130</v>
      </c>
      <c r="AI743">
        <v>0</v>
      </c>
      <c r="AN743">
        <v>23.33</v>
      </c>
      <c r="AP743" t="s">
        <v>59</v>
      </c>
      <c r="AS743">
        <v>6</v>
      </c>
      <c r="AU743">
        <v>991</v>
      </c>
      <c r="AV743">
        <v>129</v>
      </c>
      <c r="AW743">
        <v>17</v>
      </c>
      <c r="AX743">
        <v>14</v>
      </c>
      <c r="AZ743">
        <v>0</v>
      </c>
      <c r="BA743">
        <f t="shared" si="69"/>
        <v>8887</v>
      </c>
      <c r="BB743">
        <f t="shared" si="70"/>
        <v>4355</v>
      </c>
      <c r="BD743" t="e">
        <f t="shared" si="65"/>
        <v>#N/A</v>
      </c>
      <c r="BE743">
        <f t="shared" si="66"/>
        <v>1</v>
      </c>
    </row>
    <row r="744" spans="1:57" x14ac:dyDescent="0.25">
      <c r="A744" t="s">
        <v>1237</v>
      </c>
      <c r="B744" t="s">
        <v>1097</v>
      </c>
      <c r="C744" t="s">
        <v>1098</v>
      </c>
      <c r="D744" t="s">
        <v>57</v>
      </c>
      <c r="E744" t="s">
        <v>58</v>
      </c>
      <c r="F744" s="1">
        <v>41863</v>
      </c>
      <c r="G744" s="1">
        <v>41860</v>
      </c>
      <c r="H744" s="1">
        <v>41863</v>
      </c>
      <c r="I744">
        <v>0</v>
      </c>
      <c r="J744">
        <v>875</v>
      </c>
      <c r="K744">
        <v>875</v>
      </c>
      <c r="L744">
        <v>66575</v>
      </c>
      <c r="M744" t="b">
        <v>0</v>
      </c>
      <c r="O744" t="s">
        <v>34</v>
      </c>
      <c r="P744" s="1">
        <v>41863</v>
      </c>
      <c r="Q744" t="b">
        <v>0</v>
      </c>
      <c r="R744" t="b">
        <v>0</v>
      </c>
      <c r="S744" t="b">
        <v>0</v>
      </c>
      <c r="T744">
        <v>11</v>
      </c>
      <c r="U744">
        <v>3</v>
      </c>
      <c r="V744">
        <v>0</v>
      </c>
      <c r="W744">
        <v>16</v>
      </c>
      <c r="X744">
        <v>1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1184</v>
      </c>
      <c r="AF744">
        <v>10</v>
      </c>
      <c r="AG744">
        <v>3035</v>
      </c>
      <c r="AH744">
        <v>1082</v>
      </c>
      <c r="AI744">
        <v>0</v>
      </c>
      <c r="AN744">
        <v>23.31</v>
      </c>
      <c r="AP744" t="s">
        <v>59</v>
      </c>
      <c r="AS744">
        <v>14</v>
      </c>
      <c r="AU744">
        <v>21579</v>
      </c>
      <c r="AV744">
        <v>1141</v>
      </c>
      <c r="AW744">
        <v>22</v>
      </c>
      <c r="AX744">
        <v>17</v>
      </c>
      <c r="AZ744">
        <v>0</v>
      </c>
      <c r="BA744">
        <f t="shared" si="69"/>
        <v>8591</v>
      </c>
      <c r="BB744">
        <f t="shared" si="70"/>
        <v>4651</v>
      </c>
      <c r="BD744" t="e">
        <f t="shared" si="65"/>
        <v>#N/A</v>
      </c>
      <c r="BE744">
        <f t="shared" si="66"/>
        <v>0</v>
      </c>
    </row>
    <row r="745" spans="1:57" x14ac:dyDescent="0.25">
      <c r="A745" t="s">
        <v>1239</v>
      </c>
      <c r="B745" t="s">
        <v>1097</v>
      </c>
      <c r="C745" t="s">
        <v>1098</v>
      </c>
      <c r="D745" t="s">
        <v>57</v>
      </c>
      <c r="E745" t="s">
        <v>58</v>
      </c>
      <c r="F745" s="1">
        <v>41820</v>
      </c>
      <c r="G745" s="1">
        <v>41817</v>
      </c>
      <c r="H745" s="1">
        <v>41820</v>
      </c>
      <c r="I745">
        <v>0</v>
      </c>
      <c r="J745">
        <v>486</v>
      </c>
      <c r="K745">
        <v>486</v>
      </c>
      <c r="L745">
        <v>66186</v>
      </c>
      <c r="M745" t="b">
        <v>0</v>
      </c>
      <c r="O745" t="s">
        <v>34</v>
      </c>
      <c r="P745" s="1">
        <v>41848</v>
      </c>
      <c r="Q745" t="b">
        <v>1</v>
      </c>
      <c r="R745" t="b">
        <v>0</v>
      </c>
      <c r="S745" t="b">
        <v>0</v>
      </c>
      <c r="T745">
        <v>3</v>
      </c>
      <c r="U745">
        <v>1</v>
      </c>
      <c r="V745">
        <v>0</v>
      </c>
      <c r="W745">
        <v>7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2</v>
      </c>
      <c r="AD745">
        <v>0</v>
      </c>
      <c r="AE745">
        <v>1059</v>
      </c>
      <c r="AF745">
        <v>8</v>
      </c>
      <c r="AG745">
        <v>2494</v>
      </c>
      <c r="AH745">
        <v>787</v>
      </c>
      <c r="AI745">
        <v>0</v>
      </c>
      <c r="AN745">
        <v>24.69</v>
      </c>
      <c r="AP745" t="s">
        <v>59</v>
      </c>
      <c r="AS745">
        <v>12</v>
      </c>
      <c r="AU745">
        <v>10042</v>
      </c>
      <c r="AV745">
        <v>258</v>
      </c>
      <c r="AW745">
        <v>21</v>
      </c>
      <c r="AX745">
        <v>15</v>
      </c>
      <c r="AZ745">
        <v>0</v>
      </c>
      <c r="BA745">
        <f t="shared" si="69"/>
        <v>8202</v>
      </c>
      <c r="BB745">
        <f t="shared" si="70"/>
        <v>5040</v>
      </c>
      <c r="BD745" t="e">
        <f t="shared" si="65"/>
        <v>#N/A</v>
      </c>
      <c r="BE745">
        <f t="shared" si="66"/>
        <v>0</v>
      </c>
    </row>
    <row r="746" spans="1:57" x14ac:dyDescent="0.25">
      <c r="A746" t="s">
        <v>1241</v>
      </c>
      <c r="B746" t="s">
        <v>1097</v>
      </c>
      <c r="C746" t="s">
        <v>1098</v>
      </c>
      <c r="D746" t="s">
        <v>57</v>
      </c>
      <c r="E746" t="s">
        <v>58</v>
      </c>
      <c r="F746" s="1">
        <v>41801</v>
      </c>
      <c r="G746" s="1">
        <v>41798</v>
      </c>
      <c r="H746" s="1">
        <v>41800</v>
      </c>
      <c r="I746">
        <v>0</v>
      </c>
      <c r="J746">
        <v>239</v>
      </c>
      <c r="K746">
        <v>239</v>
      </c>
      <c r="L746">
        <v>65939</v>
      </c>
      <c r="M746" t="b">
        <v>0</v>
      </c>
      <c r="O746" t="s">
        <v>34</v>
      </c>
      <c r="Q746" t="b">
        <v>1</v>
      </c>
      <c r="R746" t="b">
        <v>0</v>
      </c>
      <c r="S746" t="b">
        <v>0</v>
      </c>
      <c r="T746">
        <v>4</v>
      </c>
      <c r="U746">
        <v>1</v>
      </c>
      <c r="V746">
        <v>0</v>
      </c>
      <c r="W746">
        <v>7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1</v>
      </c>
      <c r="AD746">
        <v>0</v>
      </c>
      <c r="AE746">
        <v>1213</v>
      </c>
      <c r="AF746">
        <v>10</v>
      </c>
      <c r="AG746">
        <v>3002</v>
      </c>
      <c r="AH746">
        <v>1277</v>
      </c>
      <c r="AI746">
        <v>0</v>
      </c>
      <c r="AN746">
        <v>24.85</v>
      </c>
      <c r="AP746" t="s">
        <v>59</v>
      </c>
      <c r="AS746">
        <v>2</v>
      </c>
      <c r="AU746">
        <v>4729</v>
      </c>
      <c r="AV746">
        <v>130</v>
      </c>
      <c r="AW746">
        <v>19</v>
      </c>
      <c r="AX746">
        <v>14</v>
      </c>
      <c r="AZ746">
        <v>0</v>
      </c>
      <c r="BA746">
        <f t="shared" si="69"/>
        <v>7955</v>
      </c>
      <c r="BB746">
        <f t="shared" si="70"/>
        <v>5287</v>
      </c>
      <c r="BD746" t="e">
        <f t="shared" si="65"/>
        <v>#N/A</v>
      </c>
      <c r="BE746">
        <f t="shared" si="66"/>
        <v>0</v>
      </c>
    </row>
    <row r="747" spans="1:57" x14ac:dyDescent="0.25">
      <c r="A747" t="s">
        <v>1243</v>
      </c>
      <c r="B747" t="s">
        <v>1097</v>
      </c>
      <c r="C747" t="s">
        <v>1098</v>
      </c>
      <c r="D747" t="s">
        <v>57</v>
      </c>
      <c r="E747" t="s">
        <v>58</v>
      </c>
      <c r="F747" s="1">
        <v>41780</v>
      </c>
      <c r="G747" s="1">
        <v>41777</v>
      </c>
      <c r="H747" s="1">
        <v>41780</v>
      </c>
      <c r="I747">
        <v>0</v>
      </c>
      <c r="J747">
        <v>948</v>
      </c>
      <c r="K747">
        <v>948</v>
      </c>
      <c r="L747">
        <v>65700</v>
      </c>
      <c r="M747" t="b">
        <v>1</v>
      </c>
      <c r="O747" t="s">
        <v>34</v>
      </c>
      <c r="P747" s="1">
        <v>41794</v>
      </c>
      <c r="Q747" t="b">
        <v>0</v>
      </c>
      <c r="R747" t="b">
        <v>0</v>
      </c>
      <c r="S747" t="b">
        <v>0</v>
      </c>
      <c r="T747">
        <v>5</v>
      </c>
      <c r="U747">
        <v>1</v>
      </c>
      <c r="V747">
        <v>0</v>
      </c>
      <c r="W747">
        <v>26</v>
      </c>
      <c r="X747">
        <v>1</v>
      </c>
      <c r="Y747">
        <v>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1305</v>
      </c>
      <c r="AF747">
        <v>9</v>
      </c>
      <c r="AG747">
        <v>3271</v>
      </c>
      <c r="AH747">
        <v>1234</v>
      </c>
      <c r="AI747">
        <v>0</v>
      </c>
      <c r="AN747">
        <v>24.88</v>
      </c>
      <c r="AP747" t="s">
        <v>59</v>
      </c>
      <c r="AS747">
        <v>18</v>
      </c>
      <c r="AU747">
        <v>10403</v>
      </c>
      <c r="AV747">
        <v>76</v>
      </c>
      <c r="AW747">
        <v>21</v>
      </c>
      <c r="AX747">
        <v>13</v>
      </c>
      <c r="AZ747">
        <v>0</v>
      </c>
      <c r="BA747">
        <f t="shared" si="69"/>
        <v>7716</v>
      </c>
      <c r="BB747">
        <f t="shared" si="70"/>
        <v>5526</v>
      </c>
      <c r="BD747" t="e">
        <f t="shared" si="65"/>
        <v>#N/A</v>
      </c>
      <c r="BE747">
        <f t="shared" si="66"/>
        <v>1</v>
      </c>
    </row>
    <row r="748" spans="1:57" x14ac:dyDescent="0.25">
      <c r="A748" t="s">
        <v>1245</v>
      </c>
      <c r="B748" t="s">
        <v>1097</v>
      </c>
      <c r="C748" t="s">
        <v>1098</v>
      </c>
      <c r="D748" t="s">
        <v>57</v>
      </c>
      <c r="E748" t="s">
        <v>58</v>
      </c>
      <c r="F748" s="1">
        <v>41757</v>
      </c>
      <c r="G748" s="1">
        <v>41753</v>
      </c>
      <c r="H748" s="1">
        <v>41755</v>
      </c>
      <c r="I748">
        <v>0</v>
      </c>
      <c r="J748">
        <v>704</v>
      </c>
      <c r="K748">
        <v>704</v>
      </c>
      <c r="L748">
        <v>65456</v>
      </c>
      <c r="M748" t="b">
        <v>0</v>
      </c>
      <c r="O748" t="s">
        <v>34</v>
      </c>
      <c r="P748" s="1">
        <v>41757</v>
      </c>
      <c r="Q748" t="b">
        <v>0</v>
      </c>
      <c r="R748" t="b">
        <v>0</v>
      </c>
      <c r="S748" t="b">
        <v>0</v>
      </c>
      <c r="T748">
        <v>5</v>
      </c>
      <c r="U748">
        <v>1</v>
      </c>
      <c r="V748">
        <v>0</v>
      </c>
      <c r="W748">
        <v>15</v>
      </c>
      <c r="X748">
        <v>0</v>
      </c>
      <c r="Y748">
        <v>1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1096</v>
      </c>
      <c r="AF748">
        <v>8</v>
      </c>
      <c r="AG748">
        <v>2748</v>
      </c>
      <c r="AH748">
        <v>1053</v>
      </c>
      <c r="AI748">
        <v>0</v>
      </c>
      <c r="AN748">
        <v>24.73</v>
      </c>
      <c r="AP748" t="s">
        <v>59</v>
      </c>
      <c r="AS748">
        <v>11</v>
      </c>
      <c r="AU748">
        <v>15152</v>
      </c>
      <c r="AV748">
        <v>1030</v>
      </c>
      <c r="AW748">
        <v>21</v>
      </c>
      <c r="AX748">
        <v>17</v>
      </c>
      <c r="AZ748">
        <v>0</v>
      </c>
      <c r="BA748">
        <f t="shared" si="69"/>
        <v>7472</v>
      </c>
      <c r="BB748">
        <f t="shared" si="70"/>
        <v>5770</v>
      </c>
      <c r="BD748" t="e">
        <f t="shared" si="65"/>
        <v>#N/A</v>
      </c>
      <c r="BE748">
        <f t="shared" si="66"/>
        <v>0</v>
      </c>
    </row>
    <row r="749" spans="1:57" x14ac:dyDescent="0.25">
      <c r="A749" t="s">
        <v>1247</v>
      </c>
      <c r="B749" t="s">
        <v>1097</v>
      </c>
      <c r="C749" t="s">
        <v>1098</v>
      </c>
      <c r="D749" t="s">
        <v>57</v>
      </c>
      <c r="E749" t="s">
        <v>58</v>
      </c>
      <c r="F749" s="1">
        <v>41733</v>
      </c>
      <c r="G749" s="1">
        <v>41729</v>
      </c>
      <c r="H749" s="1">
        <v>41732</v>
      </c>
      <c r="I749">
        <v>0</v>
      </c>
      <c r="J749">
        <v>479</v>
      </c>
      <c r="K749">
        <v>479</v>
      </c>
      <c r="L749">
        <v>65231</v>
      </c>
      <c r="M749" t="b">
        <v>0</v>
      </c>
      <c r="O749" t="s">
        <v>34</v>
      </c>
      <c r="P749" s="1">
        <v>41733</v>
      </c>
      <c r="Q749" t="b">
        <v>0</v>
      </c>
      <c r="R749" t="b">
        <v>0</v>
      </c>
      <c r="S749" t="b">
        <v>0</v>
      </c>
      <c r="T749">
        <v>6</v>
      </c>
      <c r="U749">
        <v>2</v>
      </c>
      <c r="V749">
        <v>0</v>
      </c>
      <c r="W749">
        <v>24</v>
      </c>
      <c r="X749">
        <v>0</v>
      </c>
      <c r="Y749">
        <v>1</v>
      </c>
      <c r="Z749">
        <v>0</v>
      </c>
      <c r="AA749">
        <v>0</v>
      </c>
      <c r="AB749">
        <v>3</v>
      </c>
      <c r="AC749">
        <v>1</v>
      </c>
      <c r="AD749">
        <v>1</v>
      </c>
      <c r="AE749">
        <v>1438</v>
      </c>
      <c r="AF749">
        <v>10</v>
      </c>
      <c r="AG749">
        <v>3516</v>
      </c>
      <c r="AH749">
        <v>1412</v>
      </c>
      <c r="AI749">
        <v>0</v>
      </c>
      <c r="AN749">
        <v>23.85</v>
      </c>
      <c r="AP749" t="s">
        <v>59</v>
      </c>
      <c r="AS749">
        <v>67</v>
      </c>
      <c r="AU749">
        <v>13115</v>
      </c>
      <c r="AV749">
        <v>381</v>
      </c>
      <c r="AW749">
        <v>21</v>
      </c>
      <c r="AX749">
        <v>16</v>
      </c>
      <c r="AZ749">
        <v>0</v>
      </c>
      <c r="BA749">
        <f t="shared" si="69"/>
        <v>7247</v>
      </c>
      <c r="BB749">
        <f t="shared" si="70"/>
        <v>5995</v>
      </c>
      <c r="BD749" t="e">
        <f t="shared" si="65"/>
        <v>#N/A</v>
      </c>
      <c r="BE749">
        <f t="shared" si="66"/>
        <v>0</v>
      </c>
    </row>
    <row r="750" spans="1:57" x14ac:dyDescent="0.25">
      <c r="A750" t="s">
        <v>1249</v>
      </c>
      <c r="B750" t="s">
        <v>1097</v>
      </c>
      <c r="C750" t="s">
        <v>1098</v>
      </c>
      <c r="D750" t="s">
        <v>57</v>
      </c>
      <c r="E750" t="s">
        <v>58</v>
      </c>
      <c r="F750" s="1">
        <v>41708</v>
      </c>
      <c r="G750" s="1">
        <v>41705</v>
      </c>
      <c r="H750" s="1">
        <v>41706</v>
      </c>
      <c r="I750">
        <v>0</v>
      </c>
      <c r="J750">
        <v>237</v>
      </c>
      <c r="K750">
        <v>237</v>
      </c>
      <c r="L750">
        <v>64989</v>
      </c>
      <c r="M750" t="b">
        <v>0</v>
      </c>
      <c r="O750" t="s">
        <v>34</v>
      </c>
      <c r="P750" s="1">
        <v>41710</v>
      </c>
      <c r="Q750" t="b">
        <v>0</v>
      </c>
      <c r="R750" t="b">
        <v>0</v>
      </c>
      <c r="S750" t="b">
        <v>0</v>
      </c>
      <c r="T750">
        <v>4</v>
      </c>
      <c r="U750">
        <v>1</v>
      </c>
      <c r="V750">
        <v>0</v>
      </c>
      <c r="W750">
        <v>17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1179</v>
      </c>
      <c r="AF750">
        <v>9</v>
      </c>
      <c r="AG750">
        <v>2946</v>
      </c>
      <c r="AH750">
        <v>1085</v>
      </c>
      <c r="AI750">
        <v>0</v>
      </c>
      <c r="AN750">
        <v>24.49</v>
      </c>
      <c r="AP750" t="s">
        <v>59</v>
      </c>
      <c r="AS750">
        <v>8</v>
      </c>
      <c r="AU750">
        <v>8534</v>
      </c>
      <c r="AV750">
        <v>99</v>
      </c>
      <c r="AW750">
        <v>20</v>
      </c>
      <c r="AX750">
        <v>14</v>
      </c>
      <c r="AZ750">
        <v>0</v>
      </c>
      <c r="BA750">
        <f t="shared" si="69"/>
        <v>7005</v>
      </c>
      <c r="BB750">
        <f t="shared" si="70"/>
        <v>6237</v>
      </c>
      <c r="BD750" t="e">
        <f t="shared" si="65"/>
        <v>#N/A</v>
      </c>
      <c r="BE750">
        <f t="shared" si="66"/>
        <v>0</v>
      </c>
    </row>
    <row r="751" spans="1:57" x14ac:dyDescent="0.25">
      <c r="A751" t="s">
        <v>1251</v>
      </c>
      <c r="B751" t="s">
        <v>1097</v>
      </c>
      <c r="C751" t="s">
        <v>1098</v>
      </c>
      <c r="D751" t="s">
        <v>57</v>
      </c>
      <c r="E751" t="s">
        <v>58</v>
      </c>
      <c r="F751" s="1">
        <v>41690</v>
      </c>
      <c r="G751" s="1">
        <v>41684</v>
      </c>
      <c r="H751" s="1">
        <v>41689</v>
      </c>
      <c r="I751">
        <v>0</v>
      </c>
      <c r="J751">
        <v>1118</v>
      </c>
      <c r="K751">
        <v>1118</v>
      </c>
      <c r="L751">
        <v>64752</v>
      </c>
      <c r="M751" t="b">
        <v>1</v>
      </c>
      <c r="O751" t="s">
        <v>34</v>
      </c>
      <c r="P751" s="1">
        <v>41690</v>
      </c>
      <c r="Q751" t="b">
        <v>0</v>
      </c>
      <c r="R751" t="b">
        <v>0</v>
      </c>
      <c r="S751" t="b">
        <v>0</v>
      </c>
      <c r="T751">
        <v>8</v>
      </c>
      <c r="U751">
        <v>3</v>
      </c>
      <c r="V751">
        <v>0</v>
      </c>
      <c r="W751">
        <v>63</v>
      </c>
      <c r="X751">
        <v>0</v>
      </c>
      <c r="Y751">
        <v>5</v>
      </c>
      <c r="Z751">
        <v>0</v>
      </c>
      <c r="AA751">
        <v>1</v>
      </c>
      <c r="AB751">
        <v>8</v>
      </c>
      <c r="AC751">
        <v>3</v>
      </c>
      <c r="AD751">
        <v>0</v>
      </c>
      <c r="AE751">
        <v>1281</v>
      </c>
      <c r="AF751">
        <v>10</v>
      </c>
      <c r="AG751">
        <v>3213</v>
      </c>
      <c r="AH751">
        <v>1160</v>
      </c>
      <c r="AI751">
        <v>1</v>
      </c>
      <c r="AN751">
        <v>24.06</v>
      </c>
      <c r="AP751" t="s">
        <v>59</v>
      </c>
      <c r="AS751">
        <v>43</v>
      </c>
      <c r="AU751">
        <v>34228</v>
      </c>
      <c r="AV751">
        <v>356</v>
      </c>
      <c r="AW751">
        <v>22</v>
      </c>
      <c r="AX751">
        <v>16</v>
      </c>
      <c r="AZ751">
        <v>0</v>
      </c>
      <c r="BA751">
        <f t="shared" si="69"/>
        <v>6768</v>
      </c>
      <c r="BB751">
        <f t="shared" si="70"/>
        <v>6474</v>
      </c>
      <c r="BD751" t="e">
        <f t="shared" si="65"/>
        <v>#N/A</v>
      </c>
      <c r="BE751">
        <f t="shared" si="66"/>
        <v>1</v>
      </c>
    </row>
    <row r="752" spans="1:57" x14ac:dyDescent="0.25">
      <c r="A752" t="s">
        <v>1253</v>
      </c>
      <c r="B752" t="s">
        <v>1097</v>
      </c>
      <c r="C752" t="s">
        <v>1098</v>
      </c>
      <c r="D752" t="s">
        <v>57</v>
      </c>
      <c r="E752" t="s">
        <v>58</v>
      </c>
      <c r="F752" s="1">
        <v>41668</v>
      </c>
      <c r="G752" s="1">
        <v>41666</v>
      </c>
      <c r="H752" s="1">
        <v>41667</v>
      </c>
      <c r="I752">
        <v>0</v>
      </c>
      <c r="J752">
        <v>848</v>
      </c>
      <c r="K752">
        <v>848</v>
      </c>
      <c r="L752">
        <v>64482</v>
      </c>
      <c r="M752" t="b">
        <v>0</v>
      </c>
      <c r="O752" t="s">
        <v>34</v>
      </c>
      <c r="P752" s="1">
        <v>41668</v>
      </c>
      <c r="Q752" t="b">
        <v>0</v>
      </c>
      <c r="R752" t="b">
        <v>0</v>
      </c>
      <c r="S752" t="b">
        <v>0</v>
      </c>
      <c r="T752">
        <v>10</v>
      </c>
      <c r="U752">
        <v>4</v>
      </c>
      <c r="V752">
        <v>0</v>
      </c>
      <c r="W752">
        <v>37</v>
      </c>
      <c r="X752">
        <v>0</v>
      </c>
      <c r="Y752">
        <v>5</v>
      </c>
      <c r="Z752">
        <v>0</v>
      </c>
      <c r="AA752">
        <v>0</v>
      </c>
      <c r="AB752">
        <v>7</v>
      </c>
      <c r="AC752">
        <v>0</v>
      </c>
      <c r="AD752">
        <v>0</v>
      </c>
      <c r="AE752">
        <v>1299</v>
      </c>
      <c r="AF752">
        <v>11</v>
      </c>
      <c r="AG752">
        <v>3309</v>
      </c>
      <c r="AH752">
        <v>1227</v>
      </c>
      <c r="AI752">
        <v>1</v>
      </c>
      <c r="AN752">
        <v>23.89</v>
      </c>
      <c r="AP752" t="s">
        <v>59</v>
      </c>
      <c r="AS752">
        <v>39</v>
      </c>
      <c r="AU752">
        <v>37803</v>
      </c>
      <c r="AV752">
        <v>274</v>
      </c>
      <c r="AW752">
        <v>22</v>
      </c>
      <c r="AX752">
        <v>15</v>
      </c>
      <c r="AZ752">
        <v>0</v>
      </c>
      <c r="BA752">
        <f t="shared" si="69"/>
        <v>6498</v>
      </c>
      <c r="BB752">
        <f t="shared" si="70"/>
        <v>6744</v>
      </c>
      <c r="BD752" t="e">
        <f t="shared" si="65"/>
        <v>#N/A</v>
      </c>
      <c r="BE752">
        <f t="shared" si="66"/>
        <v>0</v>
      </c>
    </row>
    <row r="753" spans="1:57" x14ac:dyDescent="0.25">
      <c r="A753" t="s">
        <v>1255</v>
      </c>
      <c r="B753" t="s">
        <v>1097</v>
      </c>
      <c r="C753" t="s">
        <v>1098</v>
      </c>
      <c r="D753" t="s">
        <v>57</v>
      </c>
      <c r="E753" t="s">
        <v>58</v>
      </c>
      <c r="F753" s="1">
        <v>41654</v>
      </c>
      <c r="G753" s="1">
        <v>41647</v>
      </c>
      <c r="H753" s="1">
        <v>41653</v>
      </c>
      <c r="I753">
        <v>0</v>
      </c>
      <c r="J753">
        <v>576</v>
      </c>
      <c r="K753">
        <v>576</v>
      </c>
      <c r="L753">
        <v>64210</v>
      </c>
      <c r="M753" t="b">
        <v>0</v>
      </c>
      <c r="O753" t="s">
        <v>34</v>
      </c>
      <c r="P753" s="1">
        <v>41654</v>
      </c>
      <c r="Q753" t="b">
        <v>0</v>
      </c>
      <c r="R753" t="b">
        <v>0</v>
      </c>
      <c r="S753" t="b">
        <v>0</v>
      </c>
      <c r="T753">
        <v>10</v>
      </c>
      <c r="U753">
        <v>4</v>
      </c>
      <c r="V753">
        <v>1</v>
      </c>
      <c r="W753">
        <v>79</v>
      </c>
      <c r="X753">
        <v>2</v>
      </c>
      <c r="Y753">
        <v>7</v>
      </c>
      <c r="Z753">
        <v>0</v>
      </c>
      <c r="AA753">
        <v>0</v>
      </c>
      <c r="AB753">
        <v>3</v>
      </c>
      <c r="AC753">
        <v>0</v>
      </c>
      <c r="AD753">
        <v>1</v>
      </c>
      <c r="AE753">
        <v>1318</v>
      </c>
      <c r="AF753">
        <v>15</v>
      </c>
      <c r="AG753">
        <v>3111</v>
      </c>
      <c r="AH753">
        <v>1140</v>
      </c>
      <c r="AI753">
        <v>0</v>
      </c>
      <c r="AN753">
        <v>23.43</v>
      </c>
      <c r="AP753" t="s">
        <v>59</v>
      </c>
      <c r="AS753">
        <v>63</v>
      </c>
      <c r="AU753">
        <v>44873</v>
      </c>
      <c r="AV753">
        <v>498</v>
      </c>
      <c r="AW753">
        <v>23</v>
      </c>
      <c r="AX753">
        <v>16</v>
      </c>
      <c r="AZ753">
        <v>0</v>
      </c>
      <c r="BA753">
        <f t="shared" si="69"/>
        <v>6226</v>
      </c>
      <c r="BB753">
        <f t="shared" si="70"/>
        <v>7016</v>
      </c>
      <c r="BD753" t="e">
        <f t="shared" si="65"/>
        <v>#N/A</v>
      </c>
      <c r="BE753">
        <f t="shared" si="66"/>
        <v>0</v>
      </c>
    </row>
    <row r="754" spans="1:57" x14ac:dyDescent="0.25">
      <c r="A754" t="s">
        <v>1257</v>
      </c>
      <c r="B754" t="s">
        <v>1097</v>
      </c>
      <c r="C754" t="s">
        <v>1098</v>
      </c>
      <c r="D754" t="s">
        <v>57</v>
      </c>
      <c r="E754" t="s">
        <v>58</v>
      </c>
      <c r="F754" s="1">
        <v>41632</v>
      </c>
      <c r="G754" s="1">
        <v>41628</v>
      </c>
      <c r="H754" s="1">
        <v>41631</v>
      </c>
      <c r="I754">
        <v>0</v>
      </c>
      <c r="J754">
        <v>332</v>
      </c>
      <c r="K754">
        <v>332</v>
      </c>
      <c r="L754">
        <v>63966</v>
      </c>
      <c r="M754" t="b">
        <v>0</v>
      </c>
      <c r="O754" t="s">
        <v>34</v>
      </c>
      <c r="P754" s="1">
        <v>41632</v>
      </c>
      <c r="Q754" t="b">
        <v>0</v>
      </c>
      <c r="R754" t="b">
        <v>0</v>
      </c>
      <c r="S754" t="b">
        <v>0</v>
      </c>
      <c r="T754">
        <v>9</v>
      </c>
      <c r="U754">
        <v>4</v>
      </c>
      <c r="V754">
        <v>0</v>
      </c>
      <c r="W754">
        <v>64</v>
      </c>
      <c r="X754">
        <v>1</v>
      </c>
      <c r="Y754">
        <v>6</v>
      </c>
      <c r="Z754">
        <v>0</v>
      </c>
      <c r="AA754">
        <v>0</v>
      </c>
      <c r="AB754">
        <v>4</v>
      </c>
      <c r="AC754">
        <v>0</v>
      </c>
      <c r="AD754">
        <v>0</v>
      </c>
      <c r="AE754">
        <v>1126</v>
      </c>
      <c r="AF754">
        <v>12</v>
      </c>
      <c r="AG754">
        <v>2824</v>
      </c>
      <c r="AH754">
        <v>1053</v>
      </c>
      <c r="AI754">
        <v>1</v>
      </c>
      <c r="AN754">
        <v>23.56</v>
      </c>
      <c r="AP754" t="s">
        <v>59</v>
      </c>
      <c r="AS754">
        <v>42</v>
      </c>
      <c r="AU754">
        <v>45913</v>
      </c>
      <c r="AV754">
        <v>1033</v>
      </c>
      <c r="AW754">
        <v>23</v>
      </c>
      <c r="AX754">
        <v>17</v>
      </c>
      <c r="AZ754">
        <v>0</v>
      </c>
      <c r="BA754">
        <f t="shared" si="69"/>
        <v>5982</v>
      </c>
      <c r="BB754">
        <f t="shared" si="70"/>
        <v>7260</v>
      </c>
      <c r="BD754" t="e">
        <f t="shared" si="65"/>
        <v>#N/A</v>
      </c>
      <c r="BE754">
        <f t="shared" si="66"/>
        <v>0</v>
      </c>
    </row>
    <row r="755" spans="1:57" x14ac:dyDescent="0.25">
      <c r="A755" t="s">
        <v>1259</v>
      </c>
      <c r="B755" t="s">
        <v>1097</v>
      </c>
      <c r="C755" t="s">
        <v>1098</v>
      </c>
      <c r="D755" t="s">
        <v>57</v>
      </c>
      <c r="E755" t="s">
        <v>58</v>
      </c>
      <c r="F755" s="1">
        <v>41592</v>
      </c>
      <c r="G755" s="1">
        <v>41589</v>
      </c>
      <c r="H755" s="1">
        <v>41591</v>
      </c>
      <c r="I755">
        <v>0</v>
      </c>
      <c r="J755">
        <v>1405</v>
      </c>
      <c r="K755">
        <v>1405</v>
      </c>
      <c r="L755">
        <v>63634</v>
      </c>
      <c r="M755" t="b">
        <v>1</v>
      </c>
      <c r="O755" t="s">
        <v>34</v>
      </c>
      <c r="P755" s="1">
        <v>41592</v>
      </c>
      <c r="Q755" t="b">
        <v>0</v>
      </c>
      <c r="R755" t="b">
        <v>0</v>
      </c>
      <c r="S755" t="b">
        <v>0</v>
      </c>
      <c r="T755">
        <v>8</v>
      </c>
      <c r="U755">
        <v>1</v>
      </c>
      <c r="V755">
        <v>0</v>
      </c>
      <c r="W755">
        <v>37</v>
      </c>
      <c r="X755">
        <v>0</v>
      </c>
      <c r="Y755">
        <v>4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967</v>
      </c>
      <c r="AF755">
        <v>7</v>
      </c>
      <c r="AG755">
        <v>2361</v>
      </c>
      <c r="AH755">
        <v>919</v>
      </c>
      <c r="AI755">
        <v>0</v>
      </c>
      <c r="AN755">
        <v>23.44</v>
      </c>
      <c r="AP755" t="s">
        <v>59</v>
      </c>
      <c r="AS755">
        <v>26</v>
      </c>
      <c r="AU755">
        <v>32724</v>
      </c>
      <c r="AV755">
        <v>2796</v>
      </c>
      <c r="AW755">
        <v>22</v>
      </c>
      <c r="AX755">
        <v>19</v>
      </c>
      <c r="AZ755">
        <v>0</v>
      </c>
      <c r="BA755">
        <f t="shared" si="69"/>
        <v>5650</v>
      </c>
      <c r="BB755">
        <f t="shared" si="70"/>
        <v>7592</v>
      </c>
      <c r="BD755" t="e">
        <f t="shared" si="65"/>
        <v>#N/A</v>
      </c>
      <c r="BE755">
        <f t="shared" si="66"/>
        <v>1</v>
      </c>
    </row>
    <row r="756" spans="1:57" x14ac:dyDescent="0.25">
      <c r="A756" t="s">
        <v>1261</v>
      </c>
      <c r="B756" t="s">
        <v>1097</v>
      </c>
      <c r="C756" t="s">
        <v>1098</v>
      </c>
      <c r="D756" t="s">
        <v>57</v>
      </c>
      <c r="E756" t="s">
        <v>58</v>
      </c>
      <c r="F756" s="1">
        <v>41566</v>
      </c>
      <c r="G756" s="1">
        <v>41563</v>
      </c>
      <c r="H756" s="1">
        <v>41565</v>
      </c>
      <c r="I756">
        <v>0</v>
      </c>
      <c r="J756">
        <v>1048</v>
      </c>
      <c r="K756">
        <v>1048</v>
      </c>
      <c r="L756">
        <v>63277</v>
      </c>
      <c r="M756" t="b">
        <v>0</v>
      </c>
      <c r="O756" t="s">
        <v>34</v>
      </c>
      <c r="P756" s="1">
        <v>41566</v>
      </c>
      <c r="Q756" t="b">
        <v>0</v>
      </c>
      <c r="R756" t="b">
        <v>0</v>
      </c>
      <c r="S756" t="b">
        <v>0</v>
      </c>
      <c r="T756">
        <v>8</v>
      </c>
      <c r="U756">
        <v>2</v>
      </c>
      <c r="V756">
        <v>0</v>
      </c>
      <c r="W756">
        <v>32</v>
      </c>
      <c r="X756">
        <v>0</v>
      </c>
      <c r="Y756">
        <v>3</v>
      </c>
      <c r="Z756">
        <v>0</v>
      </c>
      <c r="AA756">
        <v>0</v>
      </c>
      <c r="AB756">
        <v>2</v>
      </c>
      <c r="AC756">
        <v>0</v>
      </c>
      <c r="AD756">
        <v>0</v>
      </c>
      <c r="AE756">
        <v>1016</v>
      </c>
      <c r="AF756">
        <v>8</v>
      </c>
      <c r="AG756">
        <v>2631</v>
      </c>
      <c r="AH756">
        <v>988</v>
      </c>
      <c r="AI756">
        <v>0</v>
      </c>
      <c r="AN756">
        <v>24.04</v>
      </c>
      <c r="AP756" t="s">
        <v>59</v>
      </c>
      <c r="AS756">
        <v>31</v>
      </c>
      <c r="AU756">
        <v>24984</v>
      </c>
      <c r="AV756">
        <v>1427</v>
      </c>
      <c r="AW756">
        <v>22</v>
      </c>
      <c r="AX756">
        <v>18</v>
      </c>
      <c r="AZ756">
        <v>0</v>
      </c>
      <c r="BA756">
        <f t="shared" si="69"/>
        <v>5293</v>
      </c>
      <c r="BB756">
        <f t="shared" si="70"/>
        <v>7949</v>
      </c>
      <c r="BD756" t="e">
        <f t="shared" si="65"/>
        <v>#N/A</v>
      </c>
      <c r="BE756">
        <f t="shared" si="66"/>
        <v>0</v>
      </c>
    </row>
    <row r="757" spans="1:57" x14ac:dyDescent="0.25">
      <c r="A757" t="s">
        <v>1263</v>
      </c>
      <c r="B757" t="s">
        <v>1097</v>
      </c>
      <c r="C757" t="s">
        <v>1098</v>
      </c>
      <c r="D757" t="s">
        <v>57</v>
      </c>
      <c r="E757" t="s">
        <v>58</v>
      </c>
      <c r="F757" s="1">
        <v>41543</v>
      </c>
      <c r="G757" s="1">
        <v>41536</v>
      </c>
      <c r="H757" s="1">
        <v>41541</v>
      </c>
      <c r="I757">
        <v>0</v>
      </c>
      <c r="J757">
        <v>714</v>
      </c>
      <c r="K757">
        <v>714</v>
      </c>
      <c r="L757">
        <v>62943</v>
      </c>
      <c r="M757" t="b">
        <v>0</v>
      </c>
      <c r="O757" t="s">
        <v>34</v>
      </c>
      <c r="P757" s="1">
        <v>41543</v>
      </c>
      <c r="Q757" t="b">
        <v>0</v>
      </c>
      <c r="R757" t="b">
        <v>0</v>
      </c>
      <c r="S757" t="b">
        <v>0</v>
      </c>
      <c r="T757">
        <v>7</v>
      </c>
      <c r="U757">
        <v>1</v>
      </c>
      <c r="V757">
        <v>0</v>
      </c>
      <c r="W757">
        <v>26</v>
      </c>
      <c r="X757">
        <v>1</v>
      </c>
      <c r="Y757">
        <v>2</v>
      </c>
      <c r="Z757">
        <v>0</v>
      </c>
      <c r="AA757">
        <v>0</v>
      </c>
      <c r="AB757">
        <v>2</v>
      </c>
      <c r="AC757">
        <v>0</v>
      </c>
      <c r="AD757">
        <v>0</v>
      </c>
      <c r="AE757">
        <v>1253</v>
      </c>
      <c r="AF757">
        <v>10</v>
      </c>
      <c r="AG757">
        <v>3264</v>
      </c>
      <c r="AH757">
        <v>1299</v>
      </c>
      <c r="AI757">
        <v>0</v>
      </c>
      <c r="AN757">
        <v>23.35</v>
      </c>
      <c r="AP757" t="s">
        <v>59</v>
      </c>
      <c r="AS757">
        <v>19</v>
      </c>
      <c r="AU757">
        <v>12283</v>
      </c>
      <c r="AV757">
        <v>723</v>
      </c>
      <c r="AW757">
        <v>21</v>
      </c>
      <c r="AX757">
        <v>17</v>
      </c>
      <c r="AZ757">
        <v>0</v>
      </c>
      <c r="BA757">
        <f t="shared" si="69"/>
        <v>4959</v>
      </c>
      <c r="BB757">
        <f t="shared" si="70"/>
        <v>8283</v>
      </c>
      <c r="BD757" t="e">
        <f t="shared" si="65"/>
        <v>#N/A</v>
      </c>
      <c r="BE757">
        <f t="shared" si="66"/>
        <v>0</v>
      </c>
    </row>
    <row r="758" spans="1:57" x14ac:dyDescent="0.25">
      <c r="A758" t="s">
        <v>1265</v>
      </c>
      <c r="B758" t="s">
        <v>1097</v>
      </c>
      <c r="C758" t="s">
        <v>1098</v>
      </c>
      <c r="D758" t="s">
        <v>57</v>
      </c>
      <c r="E758" t="s">
        <v>58</v>
      </c>
      <c r="F758" s="1">
        <v>41485</v>
      </c>
      <c r="G758" s="1">
        <v>41480</v>
      </c>
      <c r="H758" s="1">
        <v>41484</v>
      </c>
      <c r="I758">
        <v>0</v>
      </c>
      <c r="J758">
        <v>252</v>
      </c>
      <c r="K758">
        <v>252</v>
      </c>
      <c r="L758">
        <v>62481</v>
      </c>
      <c r="M758" t="b">
        <v>0</v>
      </c>
      <c r="O758" t="s">
        <v>34</v>
      </c>
      <c r="P758" s="1">
        <v>41485</v>
      </c>
      <c r="Q758" t="b">
        <v>0</v>
      </c>
      <c r="R758" t="b">
        <v>0</v>
      </c>
      <c r="S758" t="b">
        <v>0</v>
      </c>
      <c r="T758">
        <v>5</v>
      </c>
      <c r="U758">
        <v>2</v>
      </c>
      <c r="V758">
        <v>0</v>
      </c>
      <c r="W758">
        <v>15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1213</v>
      </c>
      <c r="AF758">
        <v>9</v>
      </c>
      <c r="AG758">
        <v>3018</v>
      </c>
      <c r="AH758">
        <v>1010</v>
      </c>
      <c r="AI758">
        <v>0</v>
      </c>
      <c r="AN758">
        <v>24.97</v>
      </c>
      <c r="AP758" t="s">
        <v>59</v>
      </c>
      <c r="AS758">
        <v>10</v>
      </c>
      <c r="AU758">
        <v>8909</v>
      </c>
      <c r="AV758">
        <v>885</v>
      </c>
      <c r="AW758">
        <v>20</v>
      </c>
      <c r="AX758">
        <v>17</v>
      </c>
      <c r="AZ758">
        <v>0</v>
      </c>
      <c r="BA758">
        <f t="shared" si="69"/>
        <v>4497</v>
      </c>
      <c r="BB758">
        <f t="shared" si="70"/>
        <v>8745</v>
      </c>
      <c r="BD758" t="e">
        <f t="shared" si="65"/>
        <v>#N/A</v>
      </c>
      <c r="BE758">
        <f t="shared" si="66"/>
        <v>0</v>
      </c>
    </row>
    <row r="759" spans="1:57" x14ac:dyDescent="0.25">
      <c r="A759" t="s">
        <v>1267</v>
      </c>
      <c r="B759" t="s">
        <v>1097</v>
      </c>
      <c r="C759" t="s">
        <v>1098</v>
      </c>
      <c r="D759" t="s">
        <v>57</v>
      </c>
      <c r="E759" t="s">
        <v>58</v>
      </c>
      <c r="F759" s="1">
        <v>41453</v>
      </c>
      <c r="G759" s="1">
        <v>41449</v>
      </c>
      <c r="H759" s="1">
        <v>41451</v>
      </c>
      <c r="I759">
        <v>0</v>
      </c>
      <c r="J759">
        <v>1426</v>
      </c>
      <c r="K759">
        <v>1426</v>
      </c>
      <c r="L759">
        <v>62229</v>
      </c>
      <c r="M759" t="b">
        <v>1</v>
      </c>
      <c r="O759" t="s">
        <v>190</v>
      </c>
      <c r="P759" s="1">
        <v>41453</v>
      </c>
      <c r="Q759" t="b">
        <v>0</v>
      </c>
      <c r="R759" t="b">
        <v>0</v>
      </c>
      <c r="S759" t="b">
        <v>1</v>
      </c>
      <c r="T759">
        <v>11</v>
      </c>
      <c r="U759">
        <v>1</v>
      </c>
      <c r="V759">
        <v>0</v>
      </c>
      <c r="W759">
        <v>108</v>
      </c>
      <c r="X759">
        <v>0</v>
      </c>
      <c r="Y759">
        <v>1</v>
      </c>
      <c r="Z759">
        <v>0</v>
      </c>
      <c r="AA759">
        <v>0</v>
      </c>
      <c r="AB759">
        <v>2</v>
      </c>
      <c r="AC759">
        <v>0</v>
      </c>
      <c r="AD759">
        <v>1</v>
      </c>
      <c r="AE759">
        <v>1175</v>
      </c>
      <c r="AF759">
        <v>9</v>
      </c>
      <c r="AG759">
        <v>3047</v>
      </c>
      <c r="AH759">
        <v>998</v>
      </c>
      <c r="AI759">
        <v>0</v>
      </c>
      <c r="AN759">
        <v>23.61</v>
      </c>
      <c r="AP759" t="s">
        <v>59</v>
      </c>
      <c r="AS759">
        <v>1674</v>
      </c>
      <c r="AU759" t="s">
        <v>60</v>
      </c>
      <c r="AV759" t="s">
        <v>60</v>
      </c>
      <c r="AW759" t="s">
        <v>60</v>
      </c>
      <c r="AX759" t="s">
        <v>60</v>
      </c>
      <c r="AZ759">
        <v>0</v>
      </c>
      <c r="BA759">
        <f t="shared" si="69"/>
        <v>4245</v>
      </c>
      <c r="BB759">
        <f t="shared" si="70"/>
        <v>8997</v>
      </c>
      <c r="BD759" t="e">
        <f t="shared" si="65"/>
        <v>#N/A</v>
      </c>
      <c r="BE759">
        <f t="shared" si="66"/>
        <v>1</v>
      </c>
    </row>
    <row r="760" spans="1:57" x14ac:dyDescent="0.25">
      <c r="A760" t="s">
        <v>1269</v>
      </c>
      <c r="B760" t="s">
        <v>1097</v>
      </c>
      <c r="C760" t="s">
        <v>1098</v>
      </c>
      <c r="D760" t="s">
        <v>57</v>
      </c>
      <c r="E760" t="s">
        <v>58</v>
      </c>
      <c r="F760" s="1">
        <v>41414</v>
      </c>
      <c r="G760" s="1">
        <v>41410</v>
      </c>
      <c r="H760" s="1">
        <v>41414</v>
      </c>
      <c r="I760">
        <v>0</v>
      </c>
      <c r="J760">
        <v>590</v>
      </c>
      <c r="K760">
        <v>900</v>
      </c>
      <c r="L760">
        <v>61703</v>
      </c>
      <c r="M760" t="b">
        <v>0</v>
      </c>
      <c r="O760" t="s">
        <v>34</v>
      </c>
      <c r="P760" s="1">
        <v>41415</v>
      </c>
      <c r="Q760" t="b">
        <v>0</v>
      </c>
      <c r="R760" t="b">
        <v>0</v>
      </c>
      <c r="S760" t="b">
        <v>0</v>
      </c>
      <c r="T760">
        <v>14</v>
      </c>
      <c r="U760">
        <v>2</v>
      </c>
      <c r="V760">
        <v>0</v>
      </c>
      <c r="W760">
        <v>84</v>
      </c>
      <c r="X760">
        <v>0</v>
      </c>
      <c r="Y760">
        <v>2</v>
      </c>
      <c r="Z760">
        <v>0</v>
      </c>
      <c r="AA760">
        <v>0</v>
      </c>
      <c r="AB760">
        <v>3</v>
      </c>
      <c r="AC760">
        <v>0</v>
      </c>
      <c r="AD760">
        <v>0</v>
      </c>
      <c r="AE760">
        <v>1105</v>
      </c>
      <c r="AF760">
        <v>8</v>
      </c>
      <c r="AG760">
        <v>2842</v>
      </c>
      <c r="AH760">
        <v>942</v>
      </c>
      <c r="AI760">
        <v>0</v>
      </c>
      <c r="AN760">
        <v>24.44</v>
      </c>
      <c r="AP760" t="s">
        <v>59</v>
      </c>
      <c r="AS760">
        <v>56</v>
      </c>
      <c r="AU760">
        <v>33150</v>
      </c>
      <c r="AV760">
        <v>6172</v>
      </c>
      <c r="AW760">
        <v>22</v>
      </c>
      <c r="AX760">
        <v>20</v>
      </c>
      <c r="AZ760">
        <v>0</v>
      </c>
      <c r="BA760">
        <f t="shared" si="69"/>
        <v>3719</v>
      </c>
      <c r="BB760">
        <f t="shared" si="70"/>
        <v>9523</v>
      </c>
      <c r="BD760" t="e">
        <f t="shared" si="65"/>
        <v>#N/A</v>
      </c>
      <c r="BE760">
        <f t="shared" si="66"/>
        <v>0</v>
      </c>
    </row>
    <row r="761" spans="1:57" x14ac:dyDescent="0.25">
      <c r="A761" t="s">
        <v>1271</v>
      </c>
      <c r="B761" t="s">
        <v>1097</v>
      </c>
      <c r="C761" t="s">
        <v>1098</v>
      </c>
      <c r="D761" t="s">
        <v>57</v>
      </c>
      <c r="E761" t="s">
        <v>58</v>
      </c>
      <c r="F761" s="1">
        <v>41386</v>
      </c>
      <c r="G761" s="1">
        <v>41382</v>
      </c>
      <c r="H761" s="1">
        <v>41384</v>
      </c>
      <c r="I761">
        <v>0</v>
      </c>
      <c r="J761">
        <v>579</v>
      </c>
      <c r="K761">
        <v>579</v>
      </c>
      <c r="L761">
        <v>61382</v>
      </c>
      <c r="M761" t="b">
        <v>0</v>
      </c>
      <c r="O761" t="s">
        <v>34</v>
      </c>
      <c r="P761" s="1">
        <v>41386</v>
      </c>
      <c r="Q761" t="b">
        <v>0</v>
      </c>
      <c r="R761" t="b">
        <v>0</v>
      </c>
      <c r="S761" t="b">
        <v>0</v>
      </c>
      <c r="T761">
        <v>10</v>
      </c>
      <c r="U761">
        <v>0</v>
      </c>
      <c r="V761">
        <v>0</v>
      </c>
      <c r="W761">
        <v>36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1069</v>
      </c>
      <c r="AF761">
        <v>8</v>
      </c>
      <c r="AG761">
        <v>2651</v>
      </c>
      <c r="AH761">
        <v>947</v>
      </c>
      <c r="AI761">
        <v>0</v>
      </c>
      <c r="AN761">
        <v>24.25</v>
      </c>
      <c r="AP761" t="s">
        <v>59</v>
      </c>
      <c r="AS761">
        <v>56</v>
      </c>
      <c r="AU761">
        <v>36650</v>
      </c>
      <c r="AV761">
        <v>10371</v>
      </c>
      <c r="AW761">
        <v>22</v>
      </c>
      <c r="AX761">
        <v>21</v>
      </c>
      <c r="AZ761">
        <v>0</v>
      </c>
      <c r="BA761">
        <f t="shared" si="69"/>
        <v>3398</v>
      </c>
      <c r="BB761">
        <f t="shared" si="70"/>
        <v>9844</v>
      </c>
      <c r="BD761" t="e">
        <f t="shared" si="65"/>
        <v>#N/A</v>
      </c>
      <c r="BE761">
        <f t="shared" si="66"/>
        <v>0</v>
      </c>
    </row>
    <row r="762" spans="1:57" x14ac:dyDescent="0.25">
      <c r="A762" t="s">
        <v>1273</v>
      </c>
      <c r="B762" t="s">
        <v>1097</v>
      </c>
      <c r="C762" t="s">
        <v>1098</v>
      </c>
      <c r="D762" t="s">
        <v>57</v>
      </c>
      <c r="E762" t="s">
        <v>58</v>
      </c>
      <c r="F762" s="1">
        <v>41339</v>
      </c>
      <c r="G762" s="1">
        <v>41336</v>
      </c>
      <c r="H762" s="1">
        <v>41338</v>
      </c>
      <c r="I762">
        <v>0</v>
      </c>
      <c r="J762">
        <v>310</v>
      </c>
      <c r="K762">
        <v>310</v>
      </c>
      <c r="L762">
        <v>61113</v>
      </c>
      <c r="M762" t="b">
        <v>0</v>
      </c>
      <c r="O762" t="s">
        <v>34</v>
      </c>
      <c r="P762" s="1">
        <v>41339</v>
      </c>
      <c r="Q762" t="b">
        <v>0</v>
      </c>
      <c r="R762" t="b">
        <v>0</v>
      </c>
      <c r="S762" t="b">
        <v>0</v>
      </c>
      <c r="T762">
        <v>5</v>
      </c>
      <c r="U762">
        <v>0</v>
      </c>
      <c r="V762">
        <v>0</v>
      </c>
      <c r="W762">
        <v>9</v>
      </c>
      <c r="X762">
        <v>0</v>
      </c>
      <c r="Y762">
        <v>0</v>
      </c>
      <c r="Z762">
        <v>0</v>
      </c>
      <c r="AA762">
        <v>0</v>
      </c>
      <c r="AB762">
        <v>7</v>
      </c>
      <c r="AC762">
        <v>5</v>
      </c>
      <c r="AD762">
        <v>1</v>
      </c>
      <c r="AE762">
        <v>1009</v>
      </c>
      <c r="AF762">
        <v>7</v>
      </c>
      <c r="AG762">
        <v>2724</v>
      </c>
      <c r="AH762">
        <v>924</v>
      </c>
      <c r="AI762">
        <v>0</v>
      </c>
      <c r="AN762">
        <v>23.78</v>
      </c>
      <c r="AP762" t="s">
        <v>59</v>
      </c>
      <c r="AS762">
        <v>6</v>
      </c>
      <c r="AU762">
        <v>2633</v>
      </c>
      <c r="AV762">
        <v>645</v>
      </c>
      <c r="AW762">
        <v>19</v>
      </c>
      <c r="AX762">
        <v>17</v>
      </c>
      <c r="AZ762">
        <v>0</v>
      </c>
      <c r="BA762">
        <f t="shared" si="69"/>
        <v>3129</v>
      </c>
      <c r="BB762">
        <f t="shared" si="70"/>
        <v>10113</v>
      </c>
      <c r="BD762" t="e">
        <f t="shared" si="65"/>
        <v>#N/A</v>
      </c>
      <c r="BE762">
        <f t="shared" si="66"/>
        <v>0</v>
      </c>
    </row>
    <row r="763" spans="1:57" x14ac:dyDescent="0.25">
      <c r="A763" t="s">
        <v>1275</v>
      </c>
      <c r="B763" t="s">
        <v>1097</v>
      </c>
      <c r="C763" t="s">
        <v>1098</v>
      </c>
      <c r="D763" t="s">
        <v>57</v>
      </c>
      <c r="E763" t="s">
        <v>58</v>
      </c>
      <c r="F763" s="1">
        <v>41306</v>
      </c>
      <c r="G763" s="1">
        <v>41299</v>
      </c>
      <c r="H763" s="1">
        <v>41306</v>
      </c>
      <c r="I763">
        <v>0</v>
      </c>
      <c r="J763">
        <v>1298</v>
      </c>
      <c r="K763">
        <v>1298</v>
      </c>
      <c r="L763">
        <v>60803</v>
      </c>
      <c r="M763" t="b">
        <v>1</v>
      </c>
      <c r="O763" t="s">
        <v>34</v>
      </c>
      <c r="P763" s="1">
        <v>41306</v>
      </c>
      <c r="Q763" t="b">
        <v>0</v>
      </c>
      <c r="R763" t="b">
        <v>0</v>
      </c>
      <c r="S763" t="b">
        <v>0</v>
      </c>
      <c r="T763">
        <v>8</v>
      </c>
      <c r="U763">
        <v>2</v>
      </c>
      <c r="V763">
        <v>0</v>
      </c>
      <c r="W763">
        <v>37</v>
      </c>
      <c r="X763">
        <v>1</v>
      </c>
      <c r="Y763">
        <v>3</v>
      </c>
      <c r="Z763">
        <v>0</v>
      </c>
      <c r="AA763">
        <v>2</v>
      </c>
      <c r="AB763">
        <v>10</v>
      </c>
      <c r="AC763">
        <v>0</v>
      </c>
      <c r="AD763">
        <v>0</v>
      </c>
      <c r="AE763">
        <v>1285</v>
      </c>
      <c r="AF763">
        <v>11</v>
      </c>
      <c r="AG763">
        <v>3419</v>
      </c>
      <c r="AH763">
        <v>1186</v>
      </c>
      <c r="AI763">
        <v>0</v>
      </c>
      <c r="AN763">
        <v>24.93</v>
      </c>
      <c r="AP763" t="s">
        <v>59</v>
      </c>
      <c r="AS763">
        <v>15</v>
      </c>
      <c r="AU763">
        <v>14679</v>
      </c>
      <c r="AV763">
        <v>1106</v>
      </c>
      <c r="AW763">
        <v>21</v>
      </c>
      <c r="AX763">
        <v>17</v>
      </c>
      <c r="AZ763">
        <v>0</v>
      </c>
      <c r="BA763">
        <f t="shared" si="69"/>
        <v>2819</v>
      </c>
      <c r="BB763">
        <f t="shared" si="70"/>
        <v>10423</v>
      </c>
      <c r="BD763" t="e">
        <f t="shared" si="65"/>
        <v>#N/A</v>
      </c>
      <c r="BE763">
        <f t="shared" si="66"/>
        <v>1</v>
      </c>
    </row>
    <row r="764" spans="1:57" x14ac:dyDescent="0.25">
      <c r="A764" t="s">
        <v>1277</v>
      </c>
      <c r="B764" t="s">
        <v>1097</v>
      </c>
      <c r="C764" t="s">
        <v>1098</v>
      </c>
      <c r="D764" t="s">
        <v>57</v>
      </c>
      <c r="E764" t="s">
        <v>58</v>
      </c>
      <c r="F764" s="1">
        <v>41262</v>
      </c>
      <c r="G764" s="1">
        <v>41259</v>
      </c>
      <c r="H764" s="1">
        <v>41261</v>
      </c>
      <c r="I764">
        <v>0</v>
      </c>
      <c r="J764">
        <v>862</v>
      </c>
      <c r="K764">
        <v>862</v>
      </c>
      <c r="L764">
        <v>60367</v>
      </c>
      <c r="M764" t="b">
        <v>0</v>
      </c>
      <c r="O764" t="s">
        <v>34</v>
      </c>
      <c r="P764" s="1">
        <v>41262</v>
      </c>
      <c r="Q764" t="b">
        <v>1</v>
      </c>
      <c r="R764" t="b">
        <v>0</v>
      </c>
      <c r="S764" t="b">
        <v>0</v>
      </c>
      <c r="T764">
        <v>5</v>
      </c>
      <c r="U764">
        <v>1</v>
      </c>
      <c r="V764">
        <v>0</v>
      </c>
      <c r="W764">
        <v>16</v>
      </c>
      <c r="X764">
        <v>0</v>
      </c>
      <c r="Y764">
        <v>1</v>
      </c>
      <c r="Z764">
        <v>0</v>
      </c>
      <c r="AA764">
        <v>0</v>
      </c>
      <c r="AB764">
        <v>3</v>
      </c>
      <c r="AC764">
        <v>0</v>
      </c>
      <c r="AD764">
        <v>0</v>
      </c>
      <c r="AE764">
        <v>946</v>
      </c>
      <c r="AF764">
        <v>7</v>
      </c>
      <c r="AG764">
        <v>2314</v>
      </c>
      <c r="AH764">
        <v>746</v>
      </c>
      <c r="AI764">
        <v>0</v>
      </c>
      <c r="AN764">
        <v>23.89</v>
      </c>
      <c r="AP764" t="s">
        <v>59</v>
      </c>
      <c r="AS764">
        <v>11</v>
      </c>
      <c r="AU764">
        <v>8426</v>
      </c>
      <c r="AV764">
        <v>832</v>
      </c>
      <c r="AW764">
        <v>20</v>
      </c>
      <c r="AX764">
        <v>17</v>
      </c>
      <c r="AZ764">
        <v>0</v>
      </c>
      <c r="BA764">
        <f t="shared" si="69"/>
        <v>2383</v>
      </c>
      <c r="BB764">
        <f t="shared" si="70"/>
        <v>10859</v>
      </c>
      <c r="BD764" t="e">
        <f t="shared" si="65"/>
        <v>#N/A</v>
      </c>
      <c r="BE764">
        <f t="shared" si="66"/>
        <v>0</v>
      </c>
    </row>
    <row r="765" spans="1:57" x14ac:dyDescent="0.25">
      <c r="A765" t="s">
        <v>1279</v>
      </c>
      <c r="B765" t="s">
        <v>1097</v>
      </c>
      <c r="C765" t="s">
        <v>1098</v>
      </c>
      <c r="D765" t="s">
        <v>57</v>
      </c>
      <c r="E765" t="s">
        <v>58</v>
      </c>
      <c r="F765" s="1">
        <v>41241</v>
      </c>
      <c r="G765" s="1">
        <v>41237</v>
      </c>
      <c r="H765" s="1">
        <v>41240</v>
      </c>
      <c r="I765">
        <v>0</v>
      </c>
      <c r="J765">
        <v>586</v>
      </c>
      <c r="K765">
        <v>586</v>
      </c>
      <c r="L765">
        <v>60091</v>
      </c>
      <c r="M765" t="b">
        <v>0</v>
      </c>
      <c r="O765" t="s">
        <v>34</v>
      </c>
      <c r="P765" s="1">
        <v>41241</v>
      </c>
      <c r="Q765" t="b">
        <v>1</v>
      </c>
      <c r="R765" t="b">
        <v>0</v>
      </c>
      <c r="S765" t="b">
        <v>0</v>
      </c>
      <c r="T765">
        <v>5</v>
      </c>
      <c r="U765">
        <v>2</v>
      </c>
      <c r="V765">
        <v>0</v>
      </c>
      <c r="W765">
        <v>17</v>
      </c>
      <c r="X765">
        <v>0</v>
      </c>
      <c r="Y765">
        <v>1</v>
      </c>
      <c r="Z765">
        <v>0</v>
      </c>
      <c r="AA765">
        <v>0</v>
      </c>
      <c r="AB765">
        <v>4</v>
      </c>
      <c r="AC765">
        <v>1</v>
      </c>
      <c r="AD765">
        <v>0</v>
      </c>
      <c r="AE765">
        <v>1419</v>
      </c>
      <c r="AF765">
        <v>11</v>
      </c>
      <c r="AG765">
        <v>3643</v>
      </c>
      <c r="AH765">
        <v>1159</v>
      </c>
      <c r="AI765">
        <v>0</v>
      </c>
      <c r="AN765">
        <v>23.89</v>
      </c>
      <c r="AP765" t="s">
        <v>59</v>
      </c>
      <c r="AS765">
        <v>6</v>
      </c>
      <c r="AU765">
        <v>2585</v>
      </c>
      <c r="AV765">
        <v>221</v>
      </c>
      <c r="AW765">
        <v>19</v>
      </c>
      <c r="AX765">
        <v>15</v>
      </c>
      <c r="AZ765">
        <v>0</v>
      </c>
      <c r="BA765">
        <f t="shared" si="69"/>
        <v>2107</v>
      </c>
      <c r="BB765">
        <f t="shared" si="70"/>
        <v>11135</v>
      </c>
      <c r="BD765" t="e">
        <f t="shared" si="65"/>
        <v>#N/A</v>
      </c>
      <c r="BE765">
        <f t="shared" si="66"/>
        <v>0</v>
      </c>
    </row>
    <row r="766" spans="1:57" x14ac:dyDescent="0.25">
      <c r="A766" t="s">
        <v>1281</v>
      </c>
      <c r="B766" t="s">
        <v>1097</v>
      </c>
      <c r="C766" t="s">
        <v>1098</v>
      </c>
      <c r="D766" t="s">
        <v>57</v>
      </c>
      <c r="E766" t="s">
        <v>58</v>
      </c>
      <c r="F766" s="1">
        <v>41216</v>
      </c>
      <c r="G766" s="1">
        <v>41214</v>
      </c>
      <c r="H766" s="1">
        <v>41216</v>
      </c>
      <c r="I766">
        <v>0</v>
      </c>
      <c r="J766">
        <v>267</v>
      </c>
      <c r="K766">
        <v>267</v>
      </c>
      <c r="L766">
        <v>59772</v>
      </c>
      <c r="M766" t="b">
        <v>0</v>
      </c>
      <c r="O766" t="s">
        <v>289</v>
      </c>
      <c r="P766" s="1">
        <v>41216</v>
      </c>
      <c r="Q766" t="b">
        <v>1</v>
      </c>
      <c r="R766" t="b">
        <v>0</v>
      </c>
      <c r="S766" t="b">
        <v>0</v>
      </c>
      <c r="T766">
        <v>5</v>
      </c>
      <c r="U766">
        <v>1</v>
      </c>
      <c r="V766">
        <v>0</v>
      </c>
      <c r="W766">
        <v>9</v>
      </c>
      <c r="X766">
        <v>0</v>
      </c>
      <c r="Y766">
        <v>0</v>
      </c>
      <c r="Z766">
        <v>0</v>
      </c>
      <c r="AA766">
        <v>0</v>
      </c>
      <c r="AB766">
        <v>5</v>
      </c>
      <c r="AC766">
        <v>0</v>
      </c>
      <c r="AD766">
        <v>0</v>
      </c>
      <c r="AE766">
        <v>1175</v>
      </c>
      <c r="AF766">
        <v>9</v>
      </c>
      <c r="AG766">
        <v>3063</v>
      </c>
      <c r="AH766">
        <v>1095</v>
      </c>
      <c r="AI766">
        <v>0</v>
      </c>
      <c r="AN766">
        <v>24.04</v>
      </c>
      <c r="AP766" t="s">
        <v>59</v>
      </c>
      <c r="AS766">
        <v>5</v>
      </c>
      <c r="AU766">
        <v>1841</v>
      </c>
      <c r="AV766">
        <v>298</v>
      </c>
      <c r="AW766">
        <v>18</v>
      </c>
      <c r="AX766">
        <v>15</v>
      </c>
      <c r="AZ766">
        <v>0</v>
      </c>
      <c r="BA766">
        <f t="shared" si="69"/>
        <v>1788</v>
      </c>
      <c r="BB766">
        <f t="shared" si="70"/>
        <v>11454</v>
      </c>
      <c r="BD766" t="e">
        <f t="shared" si="65"/>
        <v>#N/A</v>
      </c>
      <c r="BE766">
        <f t="shared" si="66"/>
        <v>0</v>
      </c>
    </row>
    <row r="767" spans="1:57" x14ac:dyDescent="0.25">
      <c r="A767" t="s">
        <v>1283</v>
      </c>
      <c r="B767" t="s">
        <v>1097</v>
      </c>
      <c r="C767" t="s">
        <v>1098</v>
      </c>
      <c r="D767" t="s">
        <v>57</v>
      </c>
      <c r="E767" t="s">
        <v>58</v>
      </c>
      <c r="F767" s="1">
        <v>41199</v>
      </c>
      <c r="G767" s="1">
        <v>41195</v>
      </c>
      <c r="H767" s="1">
        <v>41198</v>
      </c>
      <c r="I767">
        <v>0</v>
      </c>
      <c r="J767">
        <v>1146</v>
      </c>
      <c r="K767">
        <v>1146</v>
      </c>
      <c r="L767">
        <v>59505</v>
      </c>
      <c r="M767" t="b">
        <v>1</v>
      </c>
      <c r="O767" t="s">
        <v>34</v>
      </c>
      <c r="P767" s="1">
        <v>41199</v>
      </c>
      <c r="Q767" t="b">
        <v>0</v>
      </c>
      <c r="R767" t="b">
        <v>0</v>
      </c>
      <c r="S767" t="b">
        <v>0</v>
      </c>
      <c r="T767">
        <v>6</v>
      </c>
      <c r="U767">
        <v>1</v>
      </c>
      <c r="V767">
        <v>0</v>
      </c>
      <c r="W767">
        <v>28</v>
      </c>
      <c r="X767">
        <v>0</v>
      </c>
      <c r="Y767">
        <v>2</v>
      </c>
      <c r="Z767">
        <v>0</v>
      </c>
      <c r="AA767">
        <v>0</v>
      </c>
      <c r="AB767">
        <v>2</v>
      </c>
      <c r="AC767">
        <v>2</v>
      </c>
      <c r="AD767">
        <v>0</v>
      </c>
      <c r="AE767">
        <v>985</v>
      </c>
      <c r="AF767">
        <v>7</v>
      </c>
      <c r="AG767">
        <v>2378</v>
      </c>
      <c r="AH767">
        <v>893</v>
      </c>
      <c r="AI767">
        <v>1</v>
      </c>
      <c r="AN767">
        <v>23.7</v>
      </c>
      <c r="AP767" t="s">
        <v>59</v>
      </c>
      <c r="AS767">
        <v>23</v>
      </c>
      <c r="AU767">
        <v>6528</v>
      </c>
      <c r="AV767">
        <v>437</v>
      </c>
      <c r="AW767">
        <v>20</v>
      </c>
      <c r="AX767">
        <v>16</v>
      </c>
      <c r="AZ767">
        <v>0</v>
      </c>
      <c r="BA767">
        <f t="shared" si="69"/>
        <v>1521</v>
      </c>
      <c r="BB767">
        <f t="shared" si="70"/>
        <v>11721</v>
      </c>
      <c r="BD767" t="e">
        <f t="shared" si="65"/>
        <v>#N/A</v>
      </c>
      <c r="BE767">
        <f t="shared" si="66"/>
        <v>1</v>
      </c>
    </row>
    <row r="768" spans="1:57" x14ac:dyDescent="0.25">
      <c r="A768" t="s">
        <v>1285</v>
      </c>
      <c r="B768" t="s">
        <v>1097</v>
      </c>
      <c r="C768" t="s">
        <v>1098</v>
      </c>
      <c r="D768" t="s">
        <v>57</v>
      </c>
      <c r="E768" t="s">
        <v>58</v>
      </c>
      <c r="F768" s="1">
        <v>41173</v>
      </c>
      <c r="G768" s="1">
        <v>41170</v>
      </c>
      <c r="H768" s="1">
        <v>41172</v>
      </c>
      <c r="I768">
        <v>0</v>
      </c>
      <c r="J768">
        <v>815</v>
      </c>
      <c r="K768">
        <v>815</v>
      </c>
      <c r="L768">
        <v>59174</v>
      </c>
      <c r="M768" t="b">
        <v>0</v>
      </c>
      <c r="O768" t="s">
        <v>34</v>
      </c>
      <c r="P768" s="1">
        <v>41173</v>
      </c>
      <c r="Q768" t="b">
        <v>0</v>
      </c>
      <c r="R768" t="b">
        <v>0</v>
      </c>
      <c r="S768" t="b">
        <v>0</v>
      </c>
      <c r="T768">
        <v>6</v>
      </c>
      <c r="U768">
        <v>1</v>
      </c>
      <c r="V768">
        <v>0</v>
      </c>
      <c r="W768">
        <v>23</v>
      </c>
      <c r="X768">
        <v>0</v>
      </c>
      <c r="Y768">
        <v>1</v>
      </c>
      <c r="Z768">
        <v>0</v>
      </c>
      <c r="AA768">
        <v>0</v>
      </c>
      <c r="AB768">
        <v>6</v>
      </c>
      <c r="AC768">
        <v>1</v>
      </c>
      <c r="AD768">
        <v>0</v>
      </c>
      <c r="AE768">
        <v>1119</v>
      </c>
      <c r="AF768">
        <v>8</v>
      </c>
      <c r="AG768">
        <v>2860</v>
      </c>
      <c r="AH768">
        <v>1080</v>
      </c>
      <c r="AI768">
        <v>0</v>
      </c>
      <c r="AN768">
        <v>24.31</v>
      </c>
      <c r="AP768" t="s">
        <v>59</v>
      </c>
      <c r="AS768">
        <v>16</v>
      </c>
      <c r="AU768">
        <v>14223</v>
      </c>
      <c r="AV768">
        <v>1453</v>
      </c>
      <c r="AW768">
        <v>21</v>
      </c>
      <c r="AX768">
        <v>18</v>
      </c>
      <c r="AZ768">
        <v>0</v>
      </c>
      <c r="BA768">
        <f t="shared" si="69"/>
        <v>1190</v>
      </c>
      <c r="BB768">
        <f t="shared" si="70"/>
        <v>12052</v>
      </c>
      <c r="BD768" t="e">
        <f t="shared" si="65"/>
        <v>#N/A</v>
      </c>
      <c r="BE768">
        <f t="shared" si="66"/>
        <v>0</v>
      </c>
    </row>
    <row r="769" spans="1:57" x14ac:dyDescent="0.25">
      <c r="A769" t="s">
        <v>1287</v>
      </c>
      <c r="B769" t="s">
        <v>1097</v>
      </c>
      <c r="C769" t="s">
        <v>1098</v>
      </c>
      <c r="D769" t="s">
        <v>57</v>
      </c>
      <c r="E769" t="s">
        <v>58</v>
      </c>
      <c r="F769" s="1">
        <v>41157</v>
      </c>
      <c r="G769" s="1">
        <v>41153</v>
      </c>
      <c r="H769" s="1">
        <v>41156</v>
      </c>
      <c r="I769">
        <v>0</v>
      </c>
      <c r="J769">
        <v>508</v>
      </c>
      <c r="K769">
        <v>508</v>
      </c>
      <c r="L769">
        <v>58867</v>
      </c>
      <c r="M769" t="b">
        <v>0</v>
      </c>
      <c r="O769" t="s">
        <v>34</v>
      </c>
      <c r="P769" s="1">
        <v>41157</v>
      </c>
      <c r="Q769" t="b">
        <v>0</v>
      </c>
      <c r="R769" t="b">
        <v>0</v>
      </c>
      <c r="S769" t="b">
        <v>0</v>
      </c>
      <c r="T769">
        <v>5</v>
      </c>
      <c r="U769">
        <v>2</v>
      </c>
      <c r="V769">
        <v>0</v>
      </c>
      <c r="W769">
        <v>16</v>
      </c>
      <c r="X769">
        <v>0</v>
      </c>
      <c r="Y769">
        <v>1</v>
      </c>
      <c r="Z769">
        <v>0</v>
      </c>
      <c r="AA769">
        <v>0</v>
      </c>
      <c r="AB769">
        <v>8</v>
      </c>
      <c r="AC769">
        <v>1</v>
      </c>
      <c r="AD769">
        <v>0</v>
      </c>
      <c r="AE769">
        <v>1104</v>
      </c>
      <c r="AF769">
        <v>8</v>
      </c>
      <c r="AG769">
        <v>2652</v>
      </c>
      <c r="AH769">
        <v>874</v>
      </c>
      <c r="AI769">
        <v>0</v>
      </c>
      <c r="AN769">
        <v>24.25</v>
      </c>
      <c r="AP769" t="s">
        <v>59</v>
      </c>
      <c r="AS769">
        <v>3</v>
      </c>
      <c r="AU769">
        <v>10568</v>
      </c>
      <c r="AV769">
        <v>768</v>
      </c>
      <c r="AW769">
        <v>21</v>
      </c>
      <c r="AX769">
        <v>17</v>
      </c>
      <c r="AZ769">
        <v>0</v>
      </c>
      <c r="BA769">
        <f t="shared" si="69"/>
        <v>883</v>
      </c>
      <c r="BB769">
        <f t="shared" si="70"/>
        <v>12359</v>
      </c>
      <c r="BD769" t="e">
        <f t="shared" si="65"/>
        <v>#N/A</v>
      </c>
      <c r="BE769">
        <f t="shared" si="66"/>
        <v>0</v>
      </c>
    </row>
    <row r="770" spans="1:57" x14ac:dyDescent="0.25">
      <c r="A770" t="s">
        <v>1288</v>
      </c>
      <c r="B770" t="s">
        <v>1097</v>
      </c>
      <c r="C770" t="s">
        <v>1098</v>
      </c>
      <c r="D770" t="s">
        <v>57</v>
      </c>
      <c r="E770" t="s">
        <v>58</v>
      </c>
      <c r="F770" s="1">
        <v>41123</v>
      </c>
      <c r="G770" s="1">
        <v>41120</v>
      </c>
      <c r="H770" s="1">
        <v>41122</v>
      </c>
      <c r="I770">
        <v>0</v>
      </c>
      <c r="J770">
        <v>258</v>
      </c>
      <c r="K770">
        <v>258</v>
      </c>
      <c r="L770">
        <v>58617</v>
      </c>
      <c r="M770" t="b">
        <v>0</v>
      </c>
      <c r="O770" t="s">
        <v>34</v>
      </c>
      <c r="P770" s="1">
        <v>41123</v>
      </c>
      <c r="Q770" t="b">
        <v>0</v>
      </c>
      <c r="R770" t="b">
        <v>0</v>
      </c>
      <c r="S770" t="b">
        <v>0</v>
      </c>
      <c r="T770">
        <v>5</v>
      </c>
      <c r="U770">
        <v>2</v>
      </c>
      <c r="V770">
        <v>0</v>
      </c>
      <c r="W770">
        <v>9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1</v>
      </c>
      <c r="AD770">
        <v>0</v>
      </c>
      <c r="AE770">
        <v>1192</v>
      </c>
      <c r="AF770">
        <v>9</v>
      </c>
      <c r="AG770">
        <v>3045</v>
      </c>
      <c r="AH770">
        <v>990</v>
      </c>
      <c r="AI770">
        <v>0</v>
      </c>
      <c r="AN770">
        <v>24</v>
      </c>
      <c r="AP770" t="s">
        <v>59</v>
      </c>
      <c r="AS770">
        <v>1</v>
      </c>
      <c r="AU770">
        <v>3915</v>
      </c>
      <c r="AV770">
        <v>472</v>
      </c>
      <c r="AW770">
        <v>19</v>
      </c>
      <c r="AX770">
        <v>16</v>
      </c>
      <c r="AZ770">
        <v>0</v>
      </c>
      <c r="BA770">
        <f t="shared" si="69"/>
        <v>633</v>
      </c>
      <c r="BB770">
        <f t="shared" si="70"/>
        <v>12609</v>
      </c>
      <c r="BD770" t="e">
        <f t="shared" si="65"/>
        <v>#N/A</v>
      </c>
      <c r="BE770">
        <f t="shared" si="66"/>
        <v>0</v>
      </c>
    </row>
    <row r="771" spans="1:57" x14ac:dyDescent="0.25">
      <c r="A771" t="s">
        <v>1291</v>
      </c>
      <c r="B771" t="s">
        <v>1097</v>
      </c>
      <c r="C771" t="s">
        <v>1098</v>
      </c>
      <c r="D771" t="s">
        <v>57</v>
      </c>
      <c r="E771" t="s">
        <v>58</v>
      </c>
      <c r="F771" s="1">
        <v>41103</v>
      </c>
      <c r="G771" s="1">
        <v>41099</v>
      </c>
      <c r="H771" s="1">
        <v>41101</v>
      </c>
      <c r="I771">
        <v>0</v>
      </c>
      <c r="J771">
        <v>1204</v>
      </c>
      <c r="K771">
        <v>1204</v>
      </c>
      <c r="L771">
        <v>58359</v>
      </c>
      <c r="M771" t="b">
        <v>1</v>
      </c>
      <c r="O771" t="s">
        <v>34</v>
      </c>
      <c r="P771" s="1">
        <v>41103</v>
      </c>
      <c r="Q771" t="b">
        <v>0</v>
      </c>
      <c r="R771" t="b">
        <v>0</v>
      </c>
      <c r="S771" t="b">
        <v>0</v>
      </c>
      <c r="T771">
        <v>9</v>
      </c>
      <c r="U771">
        <v>1</v>
      </c>
      <c r="V771">
        <v>0</v>
      </c>
      <c r="W771">
        <v>17</v>
      </c>
      <c r="X771">
        <v>0</v>
      </c>
      <c r="Y771">
        <v>1</v>
      </c>
      <c r="Z771">
        <v>0</v>
      </c>
      <c r="AA771">
        <v>0</v>
      </c>
      <c r="AB771">
        <v>3</v>
      </c>
      <c r="AC771">
        <v>0</v>
      </c>
      <c r="AD771">
        <v>0</v>
      </c>
      <c r="AE771">
        <v>875</v>
      </c>
      <c r="AF771">
        <v>7</v>
      </c>
      <c r="AG771">
        <v>2184</v>
      </c>
      <c r="AH771">
        <v>846</v>
      </c>
      <c r="AI771">
        <v>0</v>
      </c>
      <c r="AN771">
        <v>20.3</v>
      </c>
      <c r="AP771" t="s">
        <v>59</v>
      </c>
      <c r="AS771">
        <v>20</v>
      </c>
      <c r="AU771">
        <v>7817</v>
      </c>
      <c r="AV771">
        <v>306</v>
      </c>
      <c r="AW771">
        <v>20</v>
      </c>
      <c r="AX771">
        <v>15</v>
      </c>
      <c r="AZ771">
        <v>0</v>
      </c>
      <c r="BA771">
        <f>L771-$L$772</f>
        <v>375</v>
      </c>
      <c r="BB771">
        <f t="shared" si="70"/>
        <v>12867</v>
      </c>
      <c r="BD771" t="e">
        <f t="shared" ref="BD771:BD834" si="71">_xlfn.IFS(BC771="A",1,BC771="B",2,BC771="C",3,BC771="X",4)</f>
        <v>#N/A</v>
      </c>
      <c r="BE771">
        <f t="shared" ref="BE771:BE834" si="72">IF(M771=TRUE,1,0)</f>
        <v>1</v>
      </c>
    </row>
    <row r="772" spans="1:57" x14ac:dyDescent="0.25">
      <c r="A772" t="s">
        <v>1293</v>
      </c>
      <c r="B772" t="s">
        <v>1097</v>
      </c>
      <c r="C772" t="s">
        <v>1098</v>
      </c>
      <c r="D772" t="s">
        <v>57</v>
      </c>
      <c r="E772" t="s">
        <v>58</v>
      </c>
      <c r="F772" s="1">
        <v>41072</v>
      </c>
      <c r="G772" s="1">
        <v>41068</v>
      </c>
      <c r="H772" s="1">
        <v>41071</v>
      </c>
      <c r="I772">
        <v>0</v>
      </c>
      <c r="J772">
        <v>928</v>
      </c>
      <c r="K772">
        <v>829</v>
      </c>
      <c r="L772">
        <v>57984</v>
      </c>
      <c r="M772" t="b">
        <v>0</v>
      </c>
      <c r="O772" t="s">
        <v>34</v>
      </c>
      <c r="P772" s="1">
        <v>41072</v>
      </c>
      <c r="Q772" t="b">
        <v>0</v>
      </c>
      <c r="R772" t="b">
        <v>0</v>
      </c>
      <c r="S772" t="b">
        <v>0</v>
      </c>
      <c r="T772">
        <v>9</v>
      </c>
      <c r="U772">
        <v>1</v>
      </c>
      <c r="V772">
        <v>0</v>
      </c>
      <c r="W772">
        <v>10</v>
      </c>
      <c r="X772">
        <v>0</v>
      </c>
      <c r="Y772">
        <v>0</v>
      </c>
      <c r="Z772">
        <v>0</v>
      </c>
      <c r="AA772">
        <v>0</v>
      </c>
      <c r="AB772">
        <v>3</v>
      </c>
      <c r="AC772">
        <v>2</v>
      </c>
      <c r="AD772">
        <v>0</v>
      </c>
      <c r="AE772">
        <v>1059</v>
      </c>
      <c r="AF772">
        <v>8</v>
      </c>
      <c r="AG772">
        <v>2776</v>
      </c>
      <c r="AH772">
        <v>1017</v>
      </c>
      <c r="AI772">
        <v>1</v>
      </c>
      <c r="AN772">
        <v>23.1</v>
      </c>
      <c r="AP772" t="s">
        <v>59</v>
      </c>
      <c r="AS772">
        <v>4</v>
      </c>
      <c r="AU772">
        <v>11702</v>
      </c>
      <c r="AV772">
        <v>853</v>
      </c>
      <c r="AW772">
        <v>21</v>
      </c>
      <c r="AX772">
        <v>17</v>
      </c>
      <c r="AZ772">
        <v>1</v>
      </c>
      <c r="BA772">
        <f t="shared" ref="BA772:BA828" si="73">L772-$L$830</f>
        <v>17426</v>
      </c>
      <c r="BB772">
        <f>$BA$772-BA772</f>
        <v>0</v>
      </c>
      <c r="BD772" t="e">
        <f t="shared" si="71"/>
        <v>#N/A</v>
      </c>
      <c r="BE772">
        <f t="shared" si="72"/>
        <v>0</v>
      </c>
    </row>
    <row r="773" spans="1:57" x14ac:dyDescent="0.25">
      <c r="A773" t="s">
        <v>1295</v>
      </c>
      <c r="B773" t="s">
        <v>1097</v>
      </c>
      <c r="C773" t="s">
        <v>1098</v>
      </c>
      <c r="D773" t="s">
        <v>57</v>
      </c>
      <c r="E773" t="s">
        <v>58</v>
      </c>
      <c r="F773" s="1">
        <v>41053</v>
      </c>
      <c r="G773" s="1">
        <v>41048</v>
      </c>
      <c r="H773" s="1">
        <v>41051</v>
      </c>
      <c r="I773">
        <v>0</v>
      </c>
      <c r="J773">
        <v>559</v>
      </c>
      <c r="K773">
        <v>559</v>
      </c>
      <c r="L773">
        <v>57714</v>
      </c>
      <c r="M773" t="b">
        <v>0</v>
      </c>
      <c r="O773" t="s">
        <v>34</v>
      </c>
      <c r="P773" s="1">
        <v>41053</v>
      </c>
      <c r="Q773" t="b">
        <v>0</v>
      </c>
      <c r="R773" t="b">
        <v>0</v>
      </c>
      <c r="S773" t="b">
        <v>0</v>
      </c>
      <c r="T773">
        <v>4</v>
      </c>
      <c r="U773">
        <v>1</v>
      </c>
      <c r="V773">
        <v>0</v>
      </c>
      <c r="W773">
        <v>17</v>
      </c>
      <c r="X773">
        <v>0</v>
      </c>
      <c r="Y773">
        <v>3</v>
      </c>
      <c r="Z773">
        <v>0</v>
      </c>
      <c r="AA773">
        <v>0</v>
      </c>
      <c r="AB773">
        <v>2</v>
      </c>
      <c r="AC773">
        <v>1</v>
      </c>
      <c r="AD773">
        <v>0</v>
      </c>
      <c r="AE773">
        <v>935</v>
      </c>
      <c r="AF773">
        <v>6</v>
      </c>
      <c r="AG773">
        <v>2358</v>
      </c>
      <c r="AH773">
        <v>749</v>
      </c>
      <c r="AI773">
        <v>0</v>
      </c>
      <c r="AN773">
        <v>23.4</v>
      </c>
      <c r="AP773" t="s">
        <v>59</v>
      </c>
      <c r="AS773">
        <v>9</v>
      </c>
      <c r="AU773">
        <v>8280</v>
      </c>
      <c r="AV773">
        <v>496</v>
      </c>
      <c r="AW773">
        <v>20</v>
      </c>
      <c r="AX773">
        <v>16</v>
      </c>
      <c r="AZ773">
        <v>0</v>
      </c>
      <c r="BA773">
        <f t="shared" si="73"/>
        <v>17156</v>
      </c>
      <c r="BB773">
        <f t="shared" ref="BB773:BB829" si="74">$BA$772-BA773</f>
        <v>270</v>
      </c>
      <c r="BD773" t="e">
        <f t="shared" si="71"/>
        <v>#N/A</v>
      </c>
      <c r="BE773">
        <f t="shared" si="72"/>
        <v>0</v>
      </c>
    </row>
    <row r="774" spans="1:57" x14ac:dyDescent="0.25">
      <c r="A774" t="s">
        <v>1297</v>
      </c>
      <c r="B774" t="s">
        <v>1097</v>
      </c>
      <c r="C774" t="s">
        <v>1098</v>
      </c>
      <c r="D774" t="s">
        <v>57</v>
      </c>
      <c r="E774" t="s">
        <v>58</v>
      </c>
      <c r="F774" s="1">
        <v>41033</v>
      </c>
      <c r="G774" s="1">
        <v>41027</v>
      </c>
      <c r="H774" s="1">
        <v>41031</v>
      </c>
      <c r="I774">
        <v>0</v>
      </c>
      <c r="J774">
        <v>266</v>
      </c>
      <c r="K774">
        <v>266</v>
      </c>
      <c r="L774">
        <v>57421</v>
      </c>
      <c r="M774" t="b">
        <v>0</v>
      </c>
      <c r="O774" t="s">
        <v>34</v>
      </c>
      <c r="P774" s="1">
        <v>41033</v>
      </c>
      <c r="Q774" t="b">
        <v>0</v>
      </c>
      <c r="R774" t="b">
        <v>0</v>
      </c>
      <c r="S774" t="b">
        <v>0</v>
      </c>
      <c r="T774">
        <v>5</v>
      </c>
      <c r="U774">
        <v>1</v>
      </c>
      <c r="V774">
        <v>0</v>
      </c>
      <c r="W774">
        <v>20</v>
      </c>
      <c r="X774">
        <v>0</v>
      </c>
      <c r="Y774">
        <v>4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1039</v>
      </c>
      <c r="AF774">
        <v>2</v>
      </c>
      <c r="AG774">
        <v>2891</v>
      </c>
      <c r="AH774">
        <v>786</v>
      </c>
      <c r="AI774">
        <v>0</v>
      </c>
      <c r="AN774">
        <v>24.1</v>
      </c>
      <c r="AP774" t="s">
        <v>59</v>
      </c>
      <c r="AS774">
        <v>11</v>
      </c>
      <c r="AU774">
        <v>8114</v>
      </c>
      <c r="AV774">
        <v>533</v>
      </c>
      <c r="AW774">
        <v>20</v>
      </c>
      <c r="AX774">
        <v>16</v>
      </c>
      <c r="AZ774">
        <v>0</v>
      </c>
      <c r="BA774">
        <f t="shared" si="73"/>
        <v>16863</v>
      </c>
      <c r="BB774">
        <f t="shared" si="74"/>
        <v>563</v>
      </c>
      <c r="BD774" t="e">
        <f t="shared" si="71"/>
        <v>#N/A</v>
      </c>
      <c r="BE774">
        <f t="shared" si="72"/>
        <v>0</v>
      </c>
    </row>
    <row r="775" spans="1:57" x14ac:dyDescent="0.25">
      <c r="A775" t="s">
        <v>1299</v>
      </c>
      <c r="B775" t="s">
        <v>1097</v>
      </c>
      <c r="C775" t="s">
        <v>1098</v>
      </c>
      <c r="D775" t="s">
        <v>57</v>
      </c>
      <c r="E775" t="s">
        <v>58</v>
      </c>
      <c r="F775" s="1">
        <v>41005</v>
      </c>
      <c r="G775" s="1">
        <v>41002</v>
      </c>
      <c r="H775" s="1">
        <v>41004</v>
      </c>
      <c r="I775">
        <v>0</v>
      </c>
      <c r="J775">
        <v>1122</v>
      </c>
      <c r="K775">
        <v>1152</v>
      </c>
      <c r="L775">
        <v>57155</v>
      </c>
      <c r="M775" t="b">
        <v>1</v>
      </c>
      <c r="O775" t="s">
        <v>34</v>
      </c>
      <c r="P775" s="1">
        <v>41005</v>
      </c>
      <c r="Q775" t="b">
        <v>0</v>
      </c>
      <c r="R775" t="b">
        <v>0</v>
      </c>
      <c r="S775" t="b">
        <v>0</v>
      </c>
      <c r="T775">
        <v>6</v>
      </c>
      <c r="U775">
        <v>1</v>
      </c>
      <c r="V775">
        <v>0</v>
      </c>
      <c r="W775">
        <v>18</v>
      </c>
      <c r="X775">
        <v>0</v>
      </c>
      <c r="Y775">
        <v>2</v>
      </c>
      <c r="Z775">
        <v>0</v>
      </c>
      <c r="AA775">
        <v>0</v>
      </c>
      <c r="AB775">
        <v>4</v>
      </c>
      <c r="AC775">
        <v>1</v>
      </c>
      <c r="AD775">
        <v>0</v>
      </c>
      <c r="AE775">
        <v>1221</v>
      </c>
      <c r="AF775">
        <v>9</v>
      </c>
      <c r="AG775">
        <v>3099</v>
      </c>
      <c r="AH775">
        <v>1076</v>
      </c>
      <c r="AI775">
        <v>1</v>
      </c>
      <c r="AN775">
        <v>24.5</v>
      </c>
      <c r="AP775" t="s">
        <v>59</v>
      </c>
      <c r="AS775">
        <v>7</v>
      </c>
      <c r="AU775">
        <v>11997</v>
      </c>
      <c r="AV775">
        <v>239</v>
      </c>
      <c r="AW775">
        <v>21</v>
      </c>
      <c r="AX775">
        <v>15</v>
      </c>
      <c r="AZ775">
        <v>0</v>
      </c>
      <c r="BA775">
        <f t="shared" si="73"/>
        <v>16597</v>
      </c>
      <c r="BB775">
        <f t="shared" si="74"/>
        <v>829</v>
      </c>
      <c r="BD775" t="e">
        <f t="shared" si="71"/>
        <v>#N/A</v>
      </c>
      <c r="BE775">
        <f t="shared" si="72"/>
        <v>1</v>
      </c>
    </row>
    <row r="776" spans="1:57" x14ac:dyDescent="0.25">
      <c r="A776" t="s">
        <v>1301</v>
      </c>
      <c r="B776" t="s">
        <v>1097</v>
      </c>
      <c r="C776" t="s">
        <v>1098</v>
      </c>
      <c r="D776" t="s">
        <v>57</v>
      </c>
      <c r="E776" t="s">
        <v>58</v>
      </c>
      <c r="F776" s="1">
        <v>40984</v>
      </c>
      <c r="G776" s="1">
        <v>40979</v>
      </c>
      <c r="H776" s="1">
        <v>40982</v>
      </c>
      <c r="I776">
        <v>0</v>
      </c>
      <c r="J776">
        <v>757</v>
      </c>
      <c r="K776">
        <v>787</v>
      </c>
      <c r="L776">
        <v>56790</v>
      </c>
      <c r="M776" t="b">
        <v>0</v>
      </c>
      <c r="O776" t="s">
        <v>34</v>
      </c>
      <c r="P776" s="1">
        <v>40984</v>
      </c>
      <c r="Q776" t="b">
        <v>0</v>
      </c>
      <c r="R776" t="b">
        <v>0</v>
      </c>
      <c r="S776" t="b">
        <v>0</v>
      </c>
      <c r="T776">
        <v>5</v>
      </c>
      <c r="U776">
        <v>1</v>
      </c>
      <c r="V776">
        <v>0</v>
      </c>
      <c r="W776">
        <v>12</v>
      </c>
      <c r="X776">
        <v>1</v>
      </c>
      <c r="Y776">
        <v>2</v>
      </c>
      <c r="Z776">
        <v>0</v>
      </c>
      <c r="AA776">
        <v>0</v>
      </c>
      <c r="AB776">
        <v>4</v>
      </c>
      <c r="AC776">
        <v>0</v>
      </c>
      <c r="AD776">
        <v>0</v>
      </c>
      <c r="AE776">
        <v>1041</v>
      </c>
      <c r="AF776">
        <v>8</v>
      </c>
      <c r="AG776">
        <v>2561</v>
      </c>
      <c r="AH776">
        <v>928</v>
      </c>
      <c r="AI776">
        <v>0</v>
      </c>
      <c r="AN776">
        <v>24.7</v>
      </c>
      <c r="AP776" t="s">
        <v>59</v>
      </c>
      <c r="AS776">
        <v>1</v>
      </c>
      <c r="AU776">
        <v>11863</v>
      </c>
      <c r="AV776">
        <v>635</v>
      </c>
      <c r="AW776">
        <v>21</v>
      </c>
      <c r="AX776">
        <v>16</v>
      </c>
      <c r="AZ776">
        <v>0</v>
      </c>
      <c r="BA776">
        <f t="shared" si="73"/>
        <v>16232</v>
      </c>
      <c r="BB776">
        <f t="shared" si="74"/>
        <v>1194</v>
      </c>
      <c r="BD776" t="e">
        <f t="shared" si="71"/>
        <v>#N/A</v>
      </c>
      <c r="BE776">
        <f t="shared" si="72"/>
        <v>0</v>
      </c>
    </row>
    <row r="777" spans="1:57" x14ac:dyDescent="0.25">
      <c r="A777" t="s">
        <v>1303</v>
      </c>
      <c r="B777" t="s">
        <v>1097</v>
      </c>
      <c r="C777" t="s">
        <v>1098</v>
      </c>
      <c r="D777" t="s">
        <v>57</v>
      </c>
      <c r="E777" t="s">
        <v>58</v>
      </c>
      <c r="F777" s="1">
        <v>40949</v>
      </c>
      <c r="G777" s="1">
        <v>40945</v>
      </c>
      <c r="H777" s="1">
        <v>40949</v>
      </c>
      <c r="I777">
        <v>0</v>
      </c>
      <c r="J777">
        <v>448</v>
      </c>
      <c r="K777">
        <v>478</v>
      </c>
      <c r="L777">
        <v>56481</v>
      </c>
      <c r="M777" t="b">
        <v>0</v>
      </c>
      <c r="O777" t="s">
        <v>34</v>
      </c>
      <c r="P777" s="1">
        <v>40949</v>
      </c>
      <c r="Q777" t="b">
        <v>0</v>
      </c>
      <c r="R777" t="b">
        <v>0</v>
      </c>
      <c r="S777" t="b">
        <v>0</v>
      </c>
      <c r="T777">
        <v>4</v>
      </c>
      <c r="U777">
        <v>1</v>
      </c>
      <c r="V777">
        <v>0</v>
      </c>
      <c r="W777">
        <v>7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1042</v>
      </c>
      <c r="AF777">
        <v>5</v>
      </c>
      <c r="AG777">
        <v>2599</v>
      </c>
      <c r="AH777">
        <v>914</v>
      </c>
      <c r="AI777">
        <v>0</v>
      </c>
      <c r="AN777">
        <v>23.4</v>
      </c>
      <c r="AP777" t="s">
        <v>59</v>
      </c>
      <c r="AS777">
        <v>1</v>
      </c>
      <c r="AU777">
        <v>7978</v>
      </c>
      <c r="AV777">
        <v>858</v>
      </c>
      <c r="AW777">
        <v>20</v>
      </c>
      <c r="AX777">
        <v>17</v>
      </c>
      <c r="AZ777">
        <v>0</v>
      </c>
      <c r="BA777">
        <f t="shared" si="73"/>
        <v>15923</v>
      </c>
      <c r="BB777">
        <f t="shared" si="74"/>
        <v>1503</v>
      </c>
      <c r="BD777" t="e">
        <f t="shared" si="71"/>
        <v>#N/A</v>
      </c>
      <c r="BE777">
        <f t="shared" si="72"/>
        <v>0</v>
      </c>
    </row>
    <row r="778" spans="1:57" x14ac:dyDescent="0.25">
      <c r="A778" t="s">
        <v>1305</v>
      </c>
      <c r="B778" t="s">
        <v>1097</v>
      </c>
      <c r="C778" t="s">
        <v>1098</v>
      </c>
      <c r="D778" t="s">
        <v>57</v>
      </c>
      <c r="E778" t="s">
        <v>58</v>
      </c>
      <c r="F778" s="1">
        <v>40935</v>
      </c>
      <c r="G778" s="1">
        <v>40930</v>
      </c>
      <c r="H778" s="1">
        <v>40934</v>
      </c>
      <c r="I778">
        <v>0</v>
      </c>
      <c r="J778">
        <v>251</v>
      </c>
      <c r="K778">
        <v>281</v>
      </c>
      <c r="L778">
        <v>56284</v>
      </c>
      <c r="M778" t="b">
        <v>0</v>
      </c>
      <c r="O778" t="s">
        <v>34</v>
      </c>
      <c r="P778" s="1">
        <v>40935</v>
      </c>
      <c r="Q778" t="b">
        <v>0</v>
      </c>
      <c r="R778" t="b">
        <v>0</v>
      </c>
      <c r="S778" t="b">
        <v>0</v>
      </c>
      <c r="T778">
        <v>6</v>
      </c>
      <c r="U778">
        <v>1</v>
      </c>
      <c r="V778">
        <v>0</v>
      </c>
      <c r="W778">
        <v>7</v>
      </c>
      <c r="X778">
        <v>0</v>
      </c>
      <c r="Y778">
        <v>1</v>
      </c>
      <c r="Z778">
        <v>0</v>
      </c>
      <c r="AA778">
        <v>0</v>
      </c>
      <c r="AB778">
        <v>3</v>
      </c>
      <c r="AC778">
        <v>1</v>
      </c>
      <c r="AD778">
        <v>0</v>
      </c>
      <c r="AE778">
        <v>1304</v>
      </c>
      <c r="AF778">
        <v>9</v>
      </c>
      <c r="AG778">
        <v>3381</v>
      </c>
      <c r="AH778">
        <v>1139</v>
      </c>
      <c r="AI778">
        <v>0</v>
      </c>
      <c r="AN778">
        <v>24</v>
      </c>
      <c r="AP778" t="s">
        <v>59</v>
      </c>
      <c r="AS778">
        <v>0</v>
      </c>
      <c r="AU778">
        <v>7548</v>
      </c>
      <c r="AV778">
        <v>682</v>
      </c>
      <c r="AW778">
        <v>20</v>
      </c>
      <c r="AX778">
        <v>17</v>
      </c>
      <c r="AZ778">
        <v>0</v>
      </c>
      <c r="BA778">
        <f t="shared" si="73"/>
        <v>15726</v>
      </c>
      <c r="BB778">
        <f t="shared" si="74"/>
        <v>1700</v>
      </c>
      <c r="BD778" t="e">
        <f t="shared" si="71"/>
        <v>#N/A</v>
      </c>
      <c r="BE778">
        <f t="shared" si="72"/>
        <v>0</v>
      </c>
    </row>
    <row r="779" spans="1:57" x14ac:dyDescent="0.25">
      <c r="A779" t="s">
        <v>1307</v>
      </c>
      <c r="B779" t="s">
        <v>1097</v>
      </c>
      <c r="C779" t="s">
        <v>1098</v>
      </c>
      <c r="D779" t="s">
        <v>57</v>
      </c>
      <c r="E779" t="s">
        <v>58</v>
      </c>
      <c r="F779" s="1">
        <v>40901</v>
      </c>
      <c r="G779" s="1">
        <v>40897</v>
      </c>
      <c r="H779" s="1">
        <v>40899</v>
      </c>
      <c r="I779">
        <v>0</v>
      </c>
      <c r="J779">
        <v>1173</v>
      </c>
      <c r="K779">
        <v>1143</v>
      </c>
      <c r="L779">
        <v>56003</v>
      </c>
      <c r="M779" t="b">
        <v>1</v>
      </c>
      <c r="O779" t="s">
        <v>34</v>
      </c>
      <c r="P779" s="1">
        <v>40901</v>
      </c>
      <c r="Q779" t="b">
        <v>0</v>
      </c>
      <c r="R779" t="b">
        <v>0</v>
      </c>
      <c r="S779" t="b">
        <v>0</v>
      </c>
      <c r="T779">
        <v>8</v>
      </c>
      <c r="U779">
        <v>2</v>
      </c>
      <c r="V779">
        <v>0</v>
      </c>
      <c r="W779">
        <v>21</v>
      </c>
      <c r="X779">
        <v>0</v>
      </c>
      <c r="Y779">
        <v>5</v>
      </c>
      <c r="Z779">
        <v>1</v>
      </c>
      <c r="AA779">
        <v>0</v>
      </c>
      <c r="AB779">
        <v>7</v>
      </c>
      <c r="AC779">
        <v>0</v>
      </c>
      <c r="AD779">
        <v>2</v>
      </c>
      <c r="AE779">
        <v>976</v>
      </c>
      <c r="AF779">
        <v>8</v>
      </c>
      <c r="AG779">
        <v>2475</v>
      </c>
      <c r="AH779">
        <v>841</v>
      </c>
      <c r="AI779">
        <v>0</v>
      </c>
      <c r="AN779">
        <v>24.2</v>
      </c>
      <c r="AP779" t="s">
        <v>59</v>
      </c>
      <c r="AS779">
        <v>11</v>
      </c>
      <c r="AU779">
        <v>14185</v>
      </c>
      <c r="AV779">
        <v>6486</v>
      </c>
      <c r="AW779">
        <v>21</v>
      </c>
      <c r="AX779">
        <v>20</v>
      </c>
      <c r="AZ779">
        <v>0</v>
      </c>
      <c r="BA779">
        <f t="shared" si="73"/>
        <v>15445</v>
      </c>
      <c r="BB779">
        <f t="shared" si="74"/>
        <v>1981</v>
      </c>
      <c r="BD779" t="e">
        <f t="shared" si="71"/>
        <v>#N/A</v>
      </c>
      <c r="BE779">
        <f t="shared" si="72"/>
        <v>1</v>
      </c>
    </row>
    <row r="780" spans="1:57" x14ac:dyDescent="0.25">
      <c r="A780" t="s">
        <v>1309</v>
      </c>
      <c r="B780" t="s">
        <v>1097</v>
      </c>
      <c r="C780" t="s">
        <v>1098</v>
      </c>
      <c r="D780" t="s">
        <v>57</v>
      </c>
      <c r="E780" t="s">
        <v>58</v>
      </c>
      <c r="F780" s="1">
        <v>40869</v>
      </c>
      <c r="G780" s="1">
        <v>40864</v>
      </c>
      <c r="H780" s="1">
        <v>40868</v>
      </c>
      <c r="I780">
        <v>0</v>
      </c>
      <c r="J780">
        <v>826</v>
      </c>
      <c r="K780">
        <v>826</v>
      </c>
      <c r="L780">
        <v>55686</v>
      </c>
      <c r="M780" t="b">
        <v>0</v>
      </c>
      <c r="O780" t="s">
        <v>34</v>
      </c>
      <c r="P780" s="1">
        <v>40869</v>
      </c>
      <c r="Q780" t="b">
        <v>0</v>
      </c>
      <c r="R780" t="b">
        <v>0</v>
      </c>
      <c r="S780" t="b">
        <v>0</v>
      </c>
      <c r="T780">
        <v>6</v>
      </c>
      <c r="U780">
        <v>2</v>
      </c>
      <c r="V780">
        <v>0</v>
      </c>
      <c r="W780">
        <v>11</v>
      </c>
      <c r="X780">
        <v>1</v>
      </c>
      <c r="Y780">
        <v>1</v>
      </c>
      <c r="Z780">
        <v>1</v>
      </c>
      <c r="AA780">
        <v>1</v>
      </c>
      <c r="AB780">
        <v>3</v>
      </c>
      <c r="AC780">
        <v>3</v>
      </c>
      <c r="AD780">
        <v>0</v>
      </c>
      <c r="AE780">
        <v>1211</v>
      </c>
      <c r="AF780">
        <v>9</v>
      </c>
      <c r="AG780">
        <v>2996</v>
      </c>
      <c r="AH780">
        <v>1012</v>
      </c>
      <c r="AI780">
        <v>1</v>
      </c>
      <c r="AN780">
        <v>24.3</v>
      </c>
      <c r="AP780" t="s">
        <v>59</v>
      </c>
      <c r="AS780">
        <v>3</v>
      </c>
      <c r="AU780">
        <v>7154</v>
      </c>
      <c r="AV780">
        <v>367</v>
      </c>
      <c r="AW780">
        <v>20</v>
      </c>
      <c r="AX780">
        <v>16</v>
      </c>
      <c r="AZ780">
        <v>0</v>
      </c>
      <c r="BA780">
        <f t="shared" si="73"/>
        <v>15128</v>
      </c>
      <c r="BB780">
        <f t="shared" si="74"/>
        <v>2298</v>
      </c>
      <c r="BD780" t="e">
        <f t="shared" si="71"/>
        <v>#N/A</v>
      </c>
      <c r="BE780">
        <f t="shared" si="72"/>
        <v>0</v>
      </c>
    </row>
    <row r="781" spans="1:57" x14ac:dyDescent="0.25">
      <c r="A781" t="s">
        <v>1311</v>
      </c>
      <c r="B781" t="s">
        <v>1097</v>
      </c>
      <c r="C781" t="s">
        <v>1098</v>
      </c>
      <c r="D781" t="s">
        <v>57</v>
      </c>
      <c r="E781" t="s">
        <v>58</v>
      </c>
      <c r="F781" s="1">
        <v>40850</v>
      </c>
      <c r="G781" s="1">
        <v>40845</v>
      </c>
      <c r="H781" s="1">
        <v>40849</v>
      </c>
      <c r="I781">
        <v>0</v>
      </c>
      <c r="J781">
        <v>595</v>
      </c>
      <c r="K781">
        <v>595</v>
      </c>
      <c r="L781">
        <v>55455</v>
      </c>
      <c r="M781" t="b">
        <v>0</v>
      </c>
      <c r="O781" t="s">
        <v>34</v>
      </c>
      <c r="P781" s="1">
        <v>40850</v>
      </c>
      <c r="Q781" t="b">
        <v>0</v>
      </c>
      <c r="R781" t="b">
        <v>0</v>
      </c>
      <c r="S781" t="b">
        <v>0</v>
      </c>
      <c r="T781">
        <v>9</v>
      </c>
      <c r="U781">
        <v>2</v>
      </c>
      <c r="V781">
        <v>0</v>
      </c>
      <c r="W781">
        <v>13</v>
      </c>
      <c r="X781">
        <v>1</v>
      </c>
      <c r="Y781">
        <v>0</v>
      </c>
      <c r="Z781">
        <v>0</v>
      </c>
      <c r="AA781">
        <v>1</v>
      </c>
      <c r="AB781">
        <v>5</v>
      </c>
      <c r="AC781">
        <v>3</v>
      </c>
      <c r="AD781">
        <v>0</v>
      </c>
      <c r="AE781">
        <v>1696</v>
      </c>
      <c r="AF781">
        <v>23</v>
      </c>
      <c r="AG781">
        <v>4802</v>
      </c>
      <c r="AH781">
        <v>1376</v>
      </c>
      <c r="AI781">
        <v>2</v>
      </c>
      <c r="AN781">
        <v>23.8</v>
      </c>
      <c r="AP781" t="s">
        <v>59</v>
      </c>
      <c r="AS781">
        <v>1</v>
      </c>
      <c r="AU781">
        <v>6205</v>
      </c>
      <c r="AV781">
        <v>385</v>
      </c>
      <c r="AW781">
        <v>20</v>
      </c>
      <c r="AX781">
        <v>16</v>
      </c>
      <c r="AZ781">
        <v>0</v>
      </c>
      <c r="BA781">
        <f t="shared" si="73"/>
        <v>14897</v>
      </c>
      <c r="BB781">
        <f t="shared" si="74"/>
        <v>2529</v>
      </c>
      <c r="BD781" t="e">
        <f t="shared" si="71"/>
        <v>#N/A</v>
      </c>
      <c r="BE781">
        <f t="shared" si="72"/>
        <v>0</v>
      </c>
    </row>
    <row r="782" spans="1:57" x14ac:dyDescent="0.25">
      <c r="A782" t="s">
        <v>1313</v>
      </c>
      <c r="B782" t="s">
        <v>1097</v>
      </c>
      <c r="C782" t="s">
        <v>1098</v>
      </c>
      <c r="D782" t="s">
        <v>57</v>
      </c>
      <c r="E782" t="s">
        <v>58</v>
      </c>
      <c r="F782" s="1">
        <v>40827</v>
      </c>
      <c r="G782" s="1">
        <v>40823</v>
      </c>
      <c r="H782" s="1">
        <v>40826</v>
      </c>
      <c r="I782">
        <v>0</v>
      </c>
      <c r="J782">
        <v>280</v>
      </c>
      <c r="K782">
        <v>280</v>
      </c>
      <c r="L782">
        <v>55140</v>
      </c>
      <c r="M782" t="b">
        <v>0</v>
      </c>
      <c r="O782" t="s">
        <v>34</v>
      </c>
      <c r="P782" s="1">
        <v>40827</v>
      </c>
      <c r="Q782" t="b">
        <v>0</v>
      </c>
      <c r="R782" t="b">
        <v>0</v>
      </c>
      <c r="S782" t="b">
        <v>0</v>
      </c>
      <c r="T782">
        <v>5</v>
      </c>
      <c r="U782">
        <v>1</v>
      </c>
      <c r="V782">
        <v>0</v>
      </c>
      <c r="W782">
        <v>5</v>
      </c>
      <c r="X782">
        <v>0</v>
      </c>
      <c r="Y782">
        <v>0</v>
      </c>
      <c r="Z782">
        <v>0</v>
      </c>
      <c r="AA782">
        <v>0</v>
      </c>
      <c r="AB782">
        <v>3</v>
      </c>
      <c r="AC782">
        <v>0</v>
      </c>
      <c r="AD782">
        <v>0</v>
      </c>
      <c r="AE782">
        <v>968</v>
      </c>
      <c r="AF782">
        <v>12</v>
      </c>
      <c r="AG782">
        <v>2434</v>
      </c>
      <c r="AH782">
        <v>782</v>
      </c>
      <c r="AI782">
        <v>0</v>
      </c>
      <c r="AN782">
        <v>24.1</v>
      </c>
      <c r="AP782" t="s">
        <v>59</v>
      </c>
      <c r="AS782">
        <v>0</v>
      </c>
      <c r="AU782">
        <v>6849</v>
      </c>
      <c r="AV782">
        <v>511</v>
      </c>
      <c r="AW782">
        <v>20</v>
      </c>
      <c r="AX782">
        <v>16</v>
      </c>
      <c r="AZ782">
        <v>0</v>
      </c>
      <c r="BA782">
        <f t="shared" si="73"/>
        <v>14582</v>
      </c>
      <c r="BB782">
        <f t="shared" si="74"/>
        <v>2844</v>
      </c>
      <c r="BD782" t="e">
        <f t="shared" si="71"/>
        <v>#N/A</v>
      </c>
      <c r="BE782">
        <f t="shared" si="72"/>
        <v>0</v>
      </c>
    </row>
    <row r="783" spans="1:57" x14ac:dyDescent="0.25">
      <c r="A783" t="s">
        <v>1315</v>
      </c>
      <c r="B783" t="s">
        <v>1097</v>
      </c>
      <c r="C783" t="s">
        <v>1098</v>
      </c>
      <c r="D783" t="s">
        <v>57</v>
      </c>
      <c r="E783" t="s">
        <v>58</v>
      </c>
      <c r="F783" s="1">
        <v>40809</v>
      </c>
      <c r="G783" s="1">
        <v>40803</v>
      </c>
      <c r="H783" s="1">
        <v>40805</v>
      </c>
      <c r="I783">
        <v>0</v>
      </c>
      <c r="J783">
        <v>1248</v>
      </c>
      <c r="K783">
        <v>1176</v>
      </c>
      <c r="L783">
        <v>54860</v>
      </c>
      <c r="M783" t="b">
        <v>1</v>
      </c>
      <c r="O783" t="s">
        <v>289</v>
      </c>
      <c r="P783" s="1">
        <v>40809</v>
      </c>
      <c r="Q783" t="b">
        <v>0</v>
      </c>
      <c r="R783" t="b">
        <v>0</v>
      </c>
      <c r="S783" t="b">
        <v>0</v>
      </c>
      <c r="T783">
        <v>4</v>
      </c>
      <c r="U783">
        <v>1</v>
      </c>
      <c r="V783">
        <v>0</v>
      </c>
      <c r="W783">
        <v>6</v>
      </c>
      <c r="X783">
        <v>0</v>
      </c>
      <c r="Y783">
        <v>0</v>
      </c>
      <c r="Z783">
        <v>0</v>
      </c>
      <c r="AA783">
        <v>0</v>
      </c>
      <c r="AB783">
        <v>8</v>
      </c>
      <c r="AC783">
        <v>0</v>
      </c>
      <c r="AD783">
        <v>0</v>
      </c>
      <c r="AE783">
        <v>1057</v>
      </c>
      <c r="AF783">
        <v>7</v>
      </c>
      <c r="AG783">
        <v>2444</v>
      </c>
      <c r="AH783">
        <v>803</v>
      </c>
      <c r="AI783">
        <v>0</v>
      </c>
      <c r="AN783">
        <v>23.9</v>
      </c>
      <c r="AP783" t="s">
        <v>59</v>
      </c>
      <c r="AS783">
        <v>5</v>
      </c>
      <c r="AU783">
        <v>618</v>
      </c>
      <c r="AV783">
        <v>45</v>
      </c>
      <c r="AW783">
        <v>16</v>
      </c>
      <c r="AX783">
        <v>13</v>
      </c>
      <c r="AZ783">
        <v>0</v>
      </c>
      <c r="BA783">
        <f t="shared" si="73"/>
        <v>14302</v>
      </c>
      <c r="BB783">
        <f t="shared" si="74"/>
        <v>3124</v>
      </c>
      <c r="BD783" t="e">
        <f t="shared" si="71"/>
        <v>#N/A</v>
      </c>
      <c r="BE783">
        <f t="shared" si="72"/>
        <v>1</v>
      </c>
    </row>
    <row r="784" spans="1:57" x14ac:dyDescent="0.25">
      <c r="A784" t="s">
        <v>1317</v>
      </c>
      <c r="B784" t="s">
        <v>1097</v>
      </c>
      <c r="C784" t="s">
        <v>1098</v>
      </c>
      <c r="D784" t="s">
        <v>57</v>
      </c>
      <c r="E784" t="s">
        <v>58</v>
      </c>
      <c r="F784" s="1">
        <v>40781</v>
      </c>
      <c r="G784" s="1">
        <v>40772</v>
      </c>
      <c r="H784" s="1">
        <v>40774</v>
      </c>
      <c r="I784">
        <v>0</v>
      </c>
      <c r="J784">
        <v>873</v>
      </c>
      <c r="K784">
        <v>873</v>
      </c>
      <c r="L784">
        <v>54557</v>
      </c>
      <c r="M784" t="b">
        <v>0</v>
      </c>
      <c r="O784" t="s">
        <v>289</v>
      </c>
      <c r="P784" s="1">
        <v>40781</v>
      </c>
      <c r="Q784" t="b">
        <v>0</v>
      </c>
      <c r="R784" t="b">
        <v>0</v>
      </c>
      <c r="S784" t="b">
        <v>0</v>
      </c>
      <c r="T784">
        <v>4</v>
      </c>
      <c r="U784">
        <v>1</v>
      </c>
      <c r="V784">
        <v>0</v>
      </c>
      <c r="W784">
        <v>8</v>
      </c>
      <c r="X784">
        <v>0</v>
      </c>
      <c r="Y784">
        <v>0</v>
      </c>
      <c r="Z784">
        <v>0</v>
      </c>
      <c r="AA784">
        <v>0</v>
      </c>
      <c r="AB784">
        <v>30</v>
      </c>
      <c r="AC784">
        <v>0</v>
      </c>
      <c r="AD784">
        <v>1</v>
      </c>
      <c r="AE784">
        <v>1188</v>
      </c>
      <c r="AF784">
        <v>8</v>
      </c>
      <c r="AG784">
        <v>2869</v>
      </c>
      <c r="AH784">
        <v>1049</v>
      </c>
      <c r="AI784">
        <v>4</v>
      </c>
      <c r="AN784">
        <v>23.4</v>
      </c>
      <c r="AP784" t="s">
        <v>59</v>
      </c>
      <c r="AS784">
        <v>1</v>
      </c>
      <c r="AU784">
        <v>2221</v>
      </c>
      <c r="AV784">
        <v>220</v>
      </c>
      <c r="AW784">
        <v>18</v>
      </c>
      <c r="AX784">
        <v>15</v>
      </c>
      <c r="AZ784">
        <v>0</v>
      </c>
      <c r="BA784">
        <f t="shared" si="73"/>
        <v>13999</v>
      </c>
      <c r="BB784">
        <f t="shared" si="74"/>
        <v>3427</v>
      </c>
      <c r="BD784" t="e">
        <f t="shared" si="71"/>
        <v>#N/A</v>
      </c>
      <c r="BE784">
        <f t="shared" si="72"/>
        <v>0</v>
      </c>
    </row>
    <row r="785" spans="1:57" x14ac:dyDescent="0.25">
      <c r="A785" t="s">
        <v>1319</v>
      </c>
      <c r="B785" t="s">
        <v>1097</v>
      </c>
      <c r="C785" t="s">
        <v>1098</v>
      </c>
      <c r="D785" t="s">
        <v>57</v>
      </c>
      <c r="E785" t="s">
        <v>58</v>
      </c>
      <c r="F785" s="1">
        <v>40752</v>
      </c>
      <c r="G785" s="1">
        <v>40747</v>
      </c>
      <c r="H785" s="1">
        <v>40749</v>
      </c>
      <c r="I785">
        <v>0</v>
      </c>
      <c r="J785">
        <v>593</v>
      </c>
      <c r="K785">
        <v>893</v>
      </c>
      <c r="L785">
        <v>54577</v>
      </c>
      <c r="M785" t="b">
        <v>0</v>
      </c>
      <c r="O785" t="s">
        <v>34</v>
      </c>
      <c r="P785" s="1">
        <v>40752</v>
      </c>
      <c r="Q785" t="b">
        <v>0</v>
      </c>
      <c r="R785" t="b">
        <v>0</v>
      </c>
      <c r="S785" t="b">
        <v>0</v>
      </c>
      <c r="T785">
        <v>5</v>
      </c>
      <c r="U785">
        <v>1</v>
      </c>
      <c r="V785">
        <v>0</v>
      </c>
      <c r="W785">
        <v>9</v>
      </c>
      <c r="X785">
        <v>0</v>
      </c>
      <c r="Y785">
        <v>0</v>
      </c>
      <c r="Z785">
        <v>0</v>
      </c>
      <c r="AA785">
        <v>0</v>
      </c>
      <c r="AB785">
        <v>8</v>
      </c>
      <c r="AC785">
        <v>2</v>
      </c>
      <c r="AD785">
        <v>0</v>
      </c>
      <c r="AE785">
        <v>1263</v>
      </c>
      <c r="AF785">
        <v>9</v>
      </c>
      <c r="AG785">
        <v>3239</v>
      </c>
      <c r="AH785">
        <v>1063</v>
      </c>
      <c r="AI785">
        <v>0</v>
      </c>
      <c r="AN785">
        <v>23.6</v>
      </c>
      <c r="AP785" t="s">
        <v>59</v>
      </c>
      <c r="AS785">
        <v>11</v>
      </c>
      <c r="AU785">
        <v>4770</v>
      </c>
      <c r="AV785">
        <v>352</v>
      </c>
      <c r="AW785">
        <v>19</v>
      </c>
      <c r="AX785">
        <v>16</v>
      </c>
      <c r="AZ785">
        <v>0</v>
      </c>
      <c r="BA785">
        <f t="shared" si="73"/>
        <v>14019</v>
      </c>
      <c r="BB785">
        <f t="shared" si="74"/>
        <v>3407</v>
      </c>
      <c r="BD785" t="e">
        <f t="shared" si="71"/>
        <v>#N/A</v>
      </c>
      <c r="BE785">
        <f t="shared" si="72"/>
        <v>0</v>
      </c>
    </row>
    <row r="786" spans="1:57" x14ac:dyDescent="0.25">
      <c r="A786" t="s">
        <v>1321</v>
      </c>
      <c r="B786" t="s">
        <v>1097</v>
      </c>
      <c r="C786" t="s">
        <v>1098</v>
      </c>
      <c r="D786" t="s">
        <v>57</v>
      </c>
      <c r="E786" t="s">
        <v>58</v>
      </c>
      <c r="F786" s="1">
        <v>40730</v>
      </c>
      <c r="G786" s="1">
        <v>40726</v>
      </c>
      <c r="H786" s="1">
        <v>40728</v>
      </c>
      <c r="I786">
        <v>0</v>
      </c>
      <c r="J786">
        <v>292</v>
      </c>
      <c r="K786">
        <v>292</v>
      </c>
      <c r="L786">
        <v>53976</v>
      </c>
      <c r="M786" t="b">
        <v>0</v>
      </c>
      <c r="O786" t="s">
        <v>34</v>
      </c>
      <c r="P786" s="1">
        <v>40730</v>
      </c>
      <c r="Q786" t="b">
        <v>0</v>
      </c>
      <c r="R786" t="b">
        <v>0</v>
      </c>
      <c r="S786" t="b">
        <v>0</v>
      </c>
      <c r="T786">
        <v>5</v>
      </c>
      <c r="U786">
        <v>1</v>
      </c>
      <c r="V786">
        <v>0</v>
      </c>
      <c r="W786">
        <v>6</v>
      </c>
      <c r="X786">
        <v>0</v>
      </c>
      <c r="Y786">
        <v>0</v>
      </c>
      <c r="Z786">
        <v>0</v>
      </c>
      <c r="AA786">
        <v>0</v>
      </c>
      <c r="AB786">
        <v>7</v>
      </c>
      <c r="AC786">
        <v>2</v>
      </c>
      <c r="AD786">
        <v>1</v>
      </c>
      <c r="AE786">
        <v>1282</v>
      </c>
      <c r="AF786">
        <v>9</v>
      </c>
      <c r="AG786">
        <v>3142</v>
      </c>
      <c r="AH786">
        <v>1058</v>
      </c>
      <c r="AI786">
        <v>0</v>
      </c>
      <c r="AN786">
        <v>24.4</v>
      </c>
      <c r="AP786" t="s">
        <v>59</v>
      </c>
      <c r="AS786">
        <v>3</v>
      </c>
      <c r="AU786">
        <v>2543</v>
      </c>
      <c r="AV786">
        <v>196</v>
      </c>
      <c r="AW786">
        <v>19</v>
      </c>
      <c r="AX786">
        <v>15</v>
      </c>
      <c r="AZ786">
        <v>0</v>
      </c>
      <c r="BA786">
        <f t="shared" si="73"/>
        <v>13418</v>
      </c>
      <c r="BB786">
        <f t="shared" si="74"/>
        <v>4008</v>
      </c>
      <c r="BD786" t="e">
        <f t="shared" si="71"/>
        <v>#N/A</v>
      </c>
      <c r="BE786">
        <f t="shared" si="72"/>
        <v>0</v>
      </c>
    </row>
    <row r="787" spans="1:57" x14ac:dyDescent="0.25">
      <c r="A787" t="s">
        <v>1323</v>
      </c>
      <c r="B787" t="s">
        <v>1097</v>
      </c>
      <c r="C787" t="s">
        <v>1098</v>
      </c>
      <c r="D787" t="s">
        <v>57</v>
      </c>
      <c r="E787" t="s">
        <v>58</v>
      </c>
      <c r="F787" s="1">
        <v>40709</v>
      </c>
      <c r="G787" s="1">
        <v>40707</v>
      </c>
      <c r="H787" s="1">
        <v>40709</v>
      </c>
      <c r="I787">
        <v>0</v>
      </c>
      <c r="J787">
        <v>1109</v>
      </c>
      <c r="K787">
        <v>1109</v>
      </c>
      <c r="L787">
        <v>53684</v>
      </c>
      <c r="M787" t="b">
        <v>1</v>
      </c>
      <c r="O787" t="s">
        <v>34</v>
      </c>
      <c r="P787" s="1">
        <v>40709</v>
      </c>
      <c r="Q787" t="b">
        <v>0</v>
      </c>
      <c r="R787" t="b">
        <v>0</v>
      </c>
      <c r="S787" t="b">
        <v>0</v>
      </c>
      <c r="T787">
        <v>7</v>
      </c>
      <c r="U787">
        <v>2</v>
      </c>
      <c r="V787">
        <v>0</v>
      </c>
      <c r="W787">
        <v>18</v>
      </c>
      <c r="X787">
        <v>0</v>
      </c>
      <c r="Y787">
        <v>1</v>
      </c>
      <c r="Z787">
        <v>0</v>
      </c>
      <c r="AA787">
        <v>0</v>
      </c>
      <c r="AB787">
        <v>8</v>
      </c>
      <c r="AC787">
        <v>1</v>
      </c>
      <c r="AD787">
        <v>0</v>
      </c>
      <c r="AE787">
        <v>1467</v>
      </c>
      <c r="AF787">
        <v>11</v>
      </c>
      <c r="AG787">
        <v>3825</v>
      </c>
      <c r="AH787">
        <v>1268</v>
      </c>
      <c r="AI787">
        <v>0</v>
      </c>
      <c r="AN787">
        <v>25.4</v>
      </c>
      <c r="AP787" t="s">
        <v>59</v>
      </c>
      <c r="AS787">
        <v>8</v>
      </c>
      <c r="AU787">
        <v>3631</v>
      </c>
      <c r="AV787">
        <v>372</v>
      </c>
      <c r="AW787">
        <v>19</v>
      </c>
      <c r="AX787">
        <v>16</v>
      </c>
      <c r="AZ787">
        <v>0</v>
      </c>
      <c r="BA787">
        <f t="shared" si="73"/>
        <v>13126</v>
      </c>
      <c r="BB787">
        <f t="shared" si="74"/>
        <v>4300</v>
      </c>
      <c r="BD787" t="e">
        <f t="shared" si="71"/>
        <v>#N/A</v>
      </c>
      <c r="BE787">
        <f t="shared" si="72"/>
        <v>1</v>
      </c>
    </row>
    <row r="788" spans="1:57" x14ac:dyDescent="0.25">
      <c r="A788" t="s">
        <v>1325</v>
      </c>
      <c r="B788" t="s">
        <v>1097</v>
      </c>
      <c r="C788" t="s">
        <v>1098</v>
      </c>
      <c r="D788" t="s">
        <v>57</v>
      </c>
      <c r="E788" t="s">
        <v>58</v>
      </c>
      <c r="F788" s="1">
        <v>40686</v>
      </c>
      <c r="G788" s="1">
        <v>40681</v>
      </c>
      <c r="H788" s="1">
        <v>40684</v>
      </c>
      <c r="I788">
        <v>0</v>
      </c>
      <c r="J788">
        <v>0</v>
      </c>
      <c r="K788">
        <v>813</v>
      </c>
      <c r="L788">
        <v>53388</v>
      </c>
      <c r="M788" t="b">
        <v>0</v>
      </c>
      <c r="O788" t="s">
        <v>34</v>
      </c>
      <c r="P788" s="1">
        <v>40686</v>
      </c>
      <c r="Q788" t="b">
        <v>0</v>
      </c>
      <c r="R788" t="b">
        <v>0</v>
      </c>
      <c r="S788" t="b">
        <v>0</v>
      </c>
      <c r="T788">
        <v>6</v>
      </c>
      <c r="U788">
        <v>1</v>
      </c>
      <c r="V788">
        <v>0</v>
      </c>
      <c r="W788">
        <v>12</v>
      </c>
      <c r="X788">
        <v>0</v>
      </c>
      <c r="Y788">
        <v>0</v>
      </c>
      <c r="Z788">
        <v>0</v>
      </c>
      <c r="AA788">
        <v>0</v>
      </c>
      <c r="AB788">
        <v>9</v>
      </c>
      <c r="AC788">
        <v>4</v>
      </c>
      <c r="AD788">
        <v>0</v>
      </c>
      <c r="AE788">
        <v>1293</v>
      </c>
      <c r="AF788">
        <v>9</v>
      </c>
      <c r="AG788">
        <v>3273</v>
      </c>
      <c r="AH788">
        <v>1068</v>
      </c>
      <c r="AI788">
        <v>1</v>
      </c>
      <c r="AN788">
        <v>24.3</v>
      </c>
      <c r="AP788" t="s">
        <v>59</v>
      </c>
      <c r="AS788">
        <v>7</v>
      </c>
      <c r="AU788">
        <v>4163</v>
      </c>
      <c r="AV788">
        <v>154</v>
      </c>
      <c r="AW788">
        <v>19</v>
      </c>
      <c r="AX788">
        <v>14</v>
      </c>
      <c r="AZ788">
        <v>0</v>
      </c>
      <c r="BA788">
        <f t="shared" si="73"/>
        <v>12830</v>
      </c>
      <c r="BB788">
        <f t="shared" si="74"/>
        <v>4596</v>
      </c>
      <c r="BD788" t="e">
        <f t="shared" si="71"/>
        <v>#N/A</v>
      </c>
      <c r="BE788">
        <f t="shared" si="72"/>
        <v>0</v>
      </c>
    </row>
    <row r="789" spans="1:57" x14ac:dyDescent="0.25">
      <c r="A789" t="s">
        <v>1327</v>
      </c>
      <c r="B789" t="s">
        <v>1097</v>
      </c>
      <c r="C789" t="s">
        <v>1098</v>
      </c>
      <c r="D789" t="s">
        <v>57</v>
      </c>
      <c r="E789" t="s">
        <v>58</v>
      </c>
      <c r="F789" s="1">
        <v>40668</v>
      </c>
      <c r="G789" s="1">
        <v>40663</v>
      </c>
      <c r="H789" s="1">
        <v>40667</v>
      </c>
      <c r="I789">
        <v>0</v>
      </c>
      <c r="J789">
        <v>499</v>
      </c>
      <c r="K789">
        <v>499</v>
      </c>
      <c r="L789">
        <v>53074</v>
      </c>
      <c r="M789" t="b">
        <v>0</v>
      </c>
      <c r="O789" t="s">
        <v>34</v>
      </c>
      <c r="P789" s="1">
        <v>40668</v>
      </c>
      <c r="Q789" t="b">
        <v>0</v>
      </c>
      <c r="R789" t="b">
        <v>0</v>
      </c>
      <c r="S789" t="b">
        <v>0</v>
      </c>
      <c r="T789">
        <v>4</v>
      </c>
      <c r="U789">
        <v>1</v>
      </c>
      <c r="V789">
        <v>0</v>
      </c>
      <c r="W789">
        <v>8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2</v>
      </c>
      <c r="AD789">
        <v>0</v>
      </c>
      <c r="AE789">
        <v>1291</v>
      </c>
      <c r="AF789">
        <v>9</v>
      </c>
      <c r="AG789">
        <v>3030</v>
      </c>
      <c r="AH789">
        <v>1093</v>
      </c>
      <c r="AI789">
        <v>2</v>
      </c>
      <c r="AN789">
        <v>24.1</v>
      </c>
      <c r="AP789" t="s">
        <v>59</v>
      </c>
      <c r="AS789">
        <v>2</v>
      </c>
      <c r="AU789">
        <v>2596</v>
      </c>
      <c r="AV789">
        <v>180</v>
      </c>
      <c r="AW789">
        <v>19</v>
      </c>
      <c r="AX789">
        <v>15</v>
      </c>
      <c r="AZ789">
        <v>0</v>
      </c>
      <c r="BA789">
        <f t="shared" si="73"/>
        <v>12516</v>
      </c>
      <c r="BB789">
        <f t="shared" si="74"/>
        <v>4910</v>
      </c>
      <c r="BD789" t="e">
        <f t="shared" si="71"/>
        <v>#N/A</v>
      </c>
      <c r="BE789">
        <f t="shared" si="72"/>
        <v>0</v>
      </c>
    </row>
    <row r="790" spans="1:57" x14ac:dyDescent="0.25">
      <c r="A790" t="s">
        <v>1329</v>
      </c>
      <c r="B790" t="s">
        <v>1097</v>
      </c>
      <c r="C790" t="s">
        <v>1098</v>
      </c>
      <c r="D790" t="s">
        <v>57</v>
      </c>
      <c r="E790" t="s">
        <v>58</v>
      </c>
      <c r="F790" s="1">
        <v>40651</v>
      </c>
      <c r="G790" s="1">
        <v>40648</v>
      </c>
      <c r="H790" s="1">
        <v>40649</v>
      </c>
      <c r="I790">
        <v>0</v>
      </c>
      <c r="J790">
        <v>266</v>
      </c>
      <c r="K790">
        <v>266</v>
      </c>
      <c r="L790">
        <v>52841</v>
      </c>
      <c r="M790" t="b">
        <v>0</v>
      </c>
      <c r="O790" t="s">
        <v>34</v>
      </c>
      <c r="P790" s="1">
        <v>40651</v>
      </c>
      <c r="Q790" t="b">
        <v>0</v>
      </c>
      <c r="R790" t="b">
        <v>0</v>
      </c>
      <c r="S790" t="b">
        <v>0</v>
      </c>
      <c r="T790">
        <v>7</v>
      </c>
      <c r="U790">
        <v>1</v>
      </c>
      <c r="V790">
        <v>0</v>
      </c>
      <c r="W790">
        <v>8</v>
      </c>
      <c r="X790">
        <v>0</v>
      </c>
      <c r="Y790">
        <v>0</v>
      </c>
      <c r="Z790">
        <v>0</v>
      </c>
      <c r="AA790">
        <v>0</v>
      </c>
      <c r="AB790">
        <v>7</v>
      </c>
      <c r="AC790">
        <v>3</v>
      </c>
      <c r="AD790">
        <v>0</v>
      </c>
      <c r="AE790">
        <v>1746</v>
      </c>
      <c r="AF790">
        <v>13</v>
      </c>
      <c r="AG790">
        <v>4311</v>
      </c>
      <c r="AH790">
        <v>1508</v>
      </c>
      <c r="AI790">
        <v>1</v>
      </c>
      <c r="AN790">
        <v>24.8</v>
      </c>
      <c r="AP790" t="s">
        <v>59</v>
      </c>
      <c r="AS790">
        <v>0</v>
      </c>
      <c r="AU790">
        <v>5272</v>
      </c>
      <c r="AV790">
        <v>75</v>
      </c>
      <c r="AW790">
        <v>20</v>
      </c>
      <c r="AX790">
        <v>13</v>
      </c>
      <c r="AZ790">
        <v>0</v>
      </c>
      <c r="BA790">
        <f t="shared" si="73"/>
        <v>12283</v>
      </c>
      <c r="BB790">
        <f t="shared" si="74"/>
        <v>5143</v>
      </c>
      <c r="BD790" t="e">
        <f t="shared" si="71"/>
        <v>#N/A</v>
      </c>
      <c r="BE790">
        <f t="shared" si="72"/>
        <v>0</v>
      </c>
    </row>
    <row r="791" spans="1:57" x14ac:dyDescent="0.25">
      <c r="A791" t="s">
        <v>1331</v>
      </c>
      <c r="B791" t="s">
        <v>1097</v>
      </c>
      <c r="C791" t="s">
        <v>1098</v>
      </c>
      <c r="D791" t="s">
        <v>57</v>
      </c>
      <c r="E791" t="s">
        <v>58</v>
      </c>
      <c r="F791" s="1">
        <v>40637</v>
      </c>
      <c r="G791" s="1">
        <v>40630</v>
      </c>
      <c r="H791" s="1">
        <v>40635</v>
      </c>
      <c r="I791">
        <v>0</v>
      </c>
      <c r="J791">
        <v>350</v>
      </c>
      <c r="K791">
        <v>1457</v>
      </c>
      <c r="L791">
        <v>52575</v>
      </c>
      <c r="M791" t="b">
        <v>1</v>
      </c>
      <c r="O791" t="s">
        <v>34</v>
      </c>
      <c r="P791" s="1">
        <v>40637</v>
      </c>
      <c r="Q791" t="b">
        <v>0</v>
      </c>
      <c r="R791" t="b">
        <v>0</v>
      </c>
      <c r="S791" t="b">
        <v>0</v>
      </c>
      <c r="T791">
        <v>7</v>
      </c>
      <c r="U791">
        <v>2</v>
      </c>
      <c r="V791">
        <v>0</v>
      </c>
      <c r="W791">
        <v>23</v>
      </c>
      <c r="X791">
        <v>0</v>
      </c>
      <c r="Y791">
        <v>1</v>
      </c>
      <c r="Z791">
        <v>1</v>
      </c>
      <c r="AA791">
        <v>1</v>
      </c>
      <c r="AB791">
        <v>5</v>
      </c>
      <c r="AC791">
        <v>3</v>
      </c>
      <c r="AD791">
        <v>0</v>
      </c>
      <c r="AE791">
        <v>1460</v>
      </c>
      <c r="AF791">
        <v>11</v>
      </c>
      <c r="AG791">
        <v>3690</v>
      </c>
      <c r="AH791">
        <v>1298</v>
      </c>
      <c r="AI791">
        <v>2</v>
      </c>
      <c r="AN791">
        <v>23.3</v>
      </c>
      <c r="AP791" t="s">
        <v>59</v>
      </c>
      <c r="AS791">
        <v>7</v>
      </c>
      <c r="AU791">
        <v>20039</v>
      </c>
      <c r="AV791">
        <v>290</v>
      </c>
      <c r="AW791">
        <v>22</v>
      </c>
      <c r="AX791">
        <v>15</v>
      </c>
      <c r="AZ791">
        <v>0</v>
      </c>
      <c r="BA791">
        <f t="shared" si="73"/>
        <v>12017</v>
      </c>
      <c r="BB791">
        <f t="shared" si="74"/>
        <v>5409</v>
      </c>
      <c r="BD791" t="e">
        <f t="shared" si="71"/>
        <v>#N/A</v>
      </c>
      <c r="BE791">
        <f t="shared" si="72"/>
        <v>1</v>
      </c>
    </row>
    <row r="792" spans="1:57" x14ac:dyDescent="0.25">
      <c r="A792" t="s">
        <v>1333</v>
      </c>
      <c r="B792" t="s">
        <v>1097</v>
      </c>
      <c r="C792" t="s">
        <v>1098</v>
      </c>
      <c r="D792" t="s">
        <v>57</v>
      </c>
      <c r="E792" t="s">
        <v>58</v>
      </c>
      <c r="F792" s="1">
        <v>40576</v>
      </c>
      <c r="G792" s="1">
        <v>40570</v>
      </c>
      <c r="H792" s="1">
        <v>40572</v>
      </c>
      <c r="I792">
        <v>0</v>
      </c>
      <c r="J792">
        <v>933</v>
      </c>
      <c r="K792">
        <v>933</v>
      </c>
      <c r="L792">
        <v>52051</v>
      </c>
      <c r="M792" t="b">
        <v>0</v>
      </c>
      <c r="O792" t="s">
        <v>34</v>
      </c>
      <c r="P792" s="1">
        <v>40576</v>
      </c>
      <c r="Q792" t="b">
        <v>0</v>
      </c>
      <c r="R792" t="b">
        <v>0</v>
      </c>
      <c r="S792" t="b">
        <v>0</v>
      </c>
      <c r="T792">
        <v>7</v>
      </c>
      <c r="U792">
        <v>1</v>
      </c>
      <c r="V792">
        <v>0</v>
      </c>
      <c r="W792">
        <v>16</v>
      </c>
      <c r="X792">
        <v>0</v>
      </c>
      <c r="Y792">
        <v>0</v>
      </c>
      <c r="Z792">
        <v>1</v>
      </c>
      <c r="AA792">
        <v>1</v>
      </c>
      <c r="AB792">
        <v>6</v>
      </c>
      <c r="AC792">
        <v>0</v>
      </c>
      <c r="AD792">
        <v>0</v>
      </c>
      <c r="AE792">
        <v>1521</v>
      </c>
      <c r="AF792">
        <v>11</v>
      </c>
      <c r="AG792">
        <v>3697</v>
      </c>
      <c r="AH792">
        <v>1266</v>
      </c>
      <c r="AI792">
        <v>7</v>
      </c>
      <c r="AN792">
        <v>24.6</v>
      </c>
      <c r="AP792" t="s">
        <v>59</v>
      </c>
      <c r="AS792">
        <v>9</v>
      </c>
      <c r="AU792">
        <v>17348</v>
      </c>
      <c r="AV792">
        <v>757</v>
      </c>
      <c r="AW792">
        <v>21</v>
      </c>
      <c r="AX792">
        <v>17</v>
      </c>
      <c r="AZ792">
        <v>0</v>
      </c>
      <c r="BA792">
        <f t="shared" si="73"/>
        <v>11493</v>
      </c>
      <c r="BB792">
        <f t="shared" si="74"/>
        <v>5933</v>
      </c>
      <c r="BD792" t="e">
        <f t="shared" si="71"/>
        <v>#N/A</v>
      </c>
      <c r="BE792">
        <f t="shared" si="72"/>
        <v>0</v>
      </c>
    </row>
    <row r="793" spans="1:57" x14ac:dyDescent="0.25">
      <c r="A793" t="s">
        <v>1335</v>
      </c>
      <c r="B793" t="s">
        <v>1097</v>
      </c>
      <c r="C793" t="s">
        <v>1098</v>
      </c>
      <c r="D793" t="s">
        <v>57</v>
      </c>
      <c r="E793" t="s">
        <v>58</v>
      </c>
      <c r="F793" s="1">
        <v>40542</v>
      </c>
      <c r="G793" s="1">
        <v>40538</v>
      </c>
      <c r="H793" s="1">
        <v>40541</v>
      </c>
      <c r="I793">
        <v>0</v>
      </c>
      <c r="J793">
        <v>602</v>
      </c>
      <c r="K793">
        <v>602</v>
      </c>
      <c r="L793">
        <v>51720</v>
      </c>
      <c r="M793" t="b">
        <v>0</v>
      </c>
      <c r="O793" t="s">
        <v>34</v>
      </c>
      <c r="P793" s="1">
        <v>40542</v>
      </c>
      <c r="Q793" t="b">
        <v>0</v>
      </c>
      <c r="R793" t="b">
        <v>0</v>
      </c>
      <c r="S793" t="b">
        <v>0</v>
      </c>
      <c r="T793">
        <v>4</v>
      </c>
      <c r="U793">
        <v>1</v>
      </c>
      <c r="V793">
        <v>0</v>
      </c>
      <c r="W793">
        <v>12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3</v>
      </c>
      <c r="AD793">
        <v>0</v>
      </c>
      <c r="AE793">
        <v>1353</v>
      </c>
      <c r="AF793">
        <v>10</v>
      </c>
      <c r="AG793">
        <v>3358</v>
      </c>
      <c r="AH793">
        <v>1105</v>
      </c>
      <c r="AI793">
        <v>3</v>
      </c>
      <c r="AN793">
        <v>24.5</v>
      </c>
      <c r="AP793" t="s">
        <v>59</v>
      </c>
      <c r="AS793">
        <v>28</v>
      </c>
      <c r="AU793">
        <v>15211</v>
      </c>
      <c r="AV793">
        <v>176</v>
      </c>
      <c r="AW793">
        <v>21</v>
      </c>
      <c r="AX793">
        <v>15</v>
      </c>
      <c r="AZ793">
        <v>0</v>
      </c>
      <c r="BA793">
        <f t="shared" si="73"/>
        <v>11162</v>
      </c>
      <c r="BB793">
        <f t="shared" si="74"/>
        <v>6264</v>
      </c>
      <c r="BD793" t="e">
        <f t="shared" si="71"/>
        <v>#N/A</v>
      </c>
      <c r="BE793">
        <f t="shared" si="72"/>
        <v>0</v>
      </c>
    </row>
    <row r="794" spans="1:57" x14ac:dyDescent="0.25">
      <c r="A794" t="s">
        <v>1337</v>
      </c>
      <c r="B794" t="s">
        <v>1097</v>
      </c>
      <c r="C794" t="s">
        <v>1098</v>
      </c>
      <c r="D794" t="s">
        <v>57</v>
      </c>
      <c r="E794" t="s">
        <v>58</v>
      </c>
      <c r="F794" s="1">
        <v>40522</v>
      </c>
      <c r="G794" s="1">
        <v>40515</v>
      </c>
      <c r="H794" s="1">
        <v>40518</v>
      </c>
      <c r="I794">
        <v>0</v>
      </c>
      <c r="J794">
        <v>239</v>
      </c>
      <c r="K794">
        <v>239</v>
      </c>
      <c r="L794">
        <v>51357</v>
      </c>
      <c r="M794" t="b">
        <v>0</v>
      </c>
      <c r="O794" t="s">
        <v>34</v>
      </c>
      <c r="P794" s="1">
        <v>40522</v>
      </c>
      <c r="Q794" t="b">
        <v>0</v>
      </c>
      <c r="R794" t="b">
        <v>0</v>
      </c>
      <c r="S794" t="b">
        <v>0</v>
      </c>
      <c r="T794">
        <v>4</v>
      </c>
      <c r="U794">
        <v>1</v>
      </c>
      <c r="V794">
        <v>0</v>
      </c>
      <c r="W794">
        <v>6</v>
      </c>
      <c r="X794">
        <v>0</v>
      </c>
      <c r="Y794">
        <v>0</v>
      </c>
      <c r="Z794">
        <v>0</v>
      </c>
      <c r="AA794">
        <v>0</v>
      </c>
      <c r="AB794">
        <v>5</v>
      </c>
      <c r="AC794">
        <v>4</v>
      </c>
      <c r="AD794">
        <v>0</v>
      </c>
      <c r="AE794">
        <v>1086</v>
      </c>
      <c r="AF794">
        <v>7</v>
      </c>
      <c r="AG794">
        <v>2588</v>
      </c>
      <c r="AH794">
        <v>882</v>
      </c>
      <c r="AI794">
        <v>1</v>
      </c>
      <c r="AN794">
        <v>23.4</v>
      </c>
      <c r="AP794" t="s">
        <v>59</v>
      </c>
      <c r="AS794">
        <v>6</v>
      </c>
      <c r="AU794">
        <v>8794</v>
      </c>
      <c r="AV794">
        <v>161</v>
      </c>
      <c r="AW794">
        <v>20</v>
      </c>
      <c r="AX794">
        <v>15</v>
      </c>
      <c r="AZ794">
        <v>0</v>
      </c>
      <c r="BA794">
        <f t="shared" si="73"/>
        <v>10799</v>
      </c>
      <c r="BB794">
        <f t="shared" si="74"/>
        <v>6627</v>
      </c>
      <c r="BD794" t="e">
        <f t="shared" si="71"/>
        <v>#N/A</v>
      </c>
      <c r="BE794">
        <f t="shared" si="72"/>
        <v>0</v>
      </c>
    </row>
    <row r="795" spans="1:57" x14ac:dyDescent="0.25">
      <c r="A795" t="s">
        <v>1339</v>
      </c>
      <c r="B795" t="s">
        <v>1097</v>
      </c>
      <c r="C795" t="s">
        <v>1098</v>
      </c>
      <c r="D795" t="s">
        <v>57</v>
      </c>
      <c r="E795" t="s">
        <v>58</v>
      </c>
      <c r="F795" s="1">
        <v>40493</v>
      </c>
      <c r="G795" s="1">
        <v>40490</v>
      </c>
      <c r="H795" s="1">
        <v>40492</v>
      </c>
      <c r="I795">
        <v>0</v>
      </c>
      <c r="J795">
        <v>1081</v>
      </c>
      <c r="K795">
        <v>1081</v>
      </c>
      <c r="L795">
        <v>51118</v>
      </c>
      <c r="M795" t="b">
        <v>1</v>
      </c>
      <c r="O795" t="s">
        <v>34</v>
      </c>
      <c r="P795" s="1">
        <v>40493</v>
      </c>
      <c r="Q795" t="b">
        <v>0</v>
      </c>
      <c r="R795" t="b">
        <v>0</v>
      </c>
      <c r="S795" t="b">
        <v>0</v>
      </c>
      <c r="T795">
        <v>6</v>
      </c>
      <c r="U795">
        <v>1</v>
      </c>
      <c r="V795">
        <v>0</v>
      </c>
      <c r="W795">
        <v>19</v>
      </c>
      <c r="X795">
        <v>0</v>
      </c>
      <c r="Y795">
        <v>0</v>
      </c>
      <c r="Z795">
        <v>0</v>
      </c>
      <c r="AA795">
        <v>0</v>
      </c>
      <c r="AB795">
        <v>4</v>
      </c>
      <c r="AC795">
        <v>1</v>
      </c>
      <c r="AD795">
        <v>0</v>
      </c>
      <c r="AE795">
        <v>1262</v>
      </c>
      <c r="AF795">
        <v>9</v>
      </c>
      <c r="AG795">
        <v>3099</v>
      </c>
      <c r="AH795">
        <v>1100</v>
      </c>
      <c r="AI795">
        <v>3</v>
      </c>
      <c r="AN795">
        <v>24.2</v>
      </c>
      <c r="AP795" t="s">
        <v>59</v>
      </c>
      <c r="AS795">
        <v>13</v>
      </c>
      <c r="AU795">
        <v>17182</v>
      </c>
      <c r="AV795">
        <v>1217</v>
      </c>
      <c r="AW795">
        <v>21</v>
      </c>
      <c r="AX795">
        <v>17</v>
      </c>
      <c r="AZ795">
        <v>0</v>
      </c>
      <c r="BA795">
        <f t="shared" si="73"/>
        <v>10560</v>
      </c>
      <c r="BB795">
        <f t="shared" si="74"/>
        <v>6866</v>
      </c>
      <c r="BD795" t="e">
        <f t="shared" si="71"/>
        <v>#N/A</v>
      </c>
      <c r="BE795">
        <f t="shared" si="72"/>
        <v>1</v>
      </c>
    </row>
    <row r="796" spans="1:57" x14ac:dyDescent="0.25">
      <c r="A796" t="s">
        <v>1341</v>
      </c>
      <c r="B796" t="s">
        <v>1097</v>
      </c>
      <c r="C796" t="s">
        <v>1098</v>
      </c>
      <c r="D796" t="s">
        <v>57</v>
      </c>
      <c r="E796" t="s">
        <v>58</v>
      </c>
      <c r="F796" s="1">
        <v>40476</v>
      </c>
      <c r="G796" s="1">
        <v>40469</v>
      </c>
      <c r="H796" s="1">
        <v>40472</v>
      </c>
      <c r="I796">
        <v>0</v>
      </c>
      <c r="J796">
        <v>777</v>
      </c>
      <c r="K796">
        <v>777</v>
      </c>
      <c r="L796">
        <v>50814</v>
      </c>
      <c r="M796" t="b">
        <v>0</v>
      </c>
      <c r="O796" t="s">
        <v>34</v>
      </c>
      <c r="P796" s="1">
        <v>40476</v>
      </c>
      <c r="Q796" t="b">
        <v>0</v>
      </c>
      <c r="R796" t="b">
        <v>0</v>
      </c>
      <c r="S796" t="b">
        <v>0</v>
      </c>
      <c r="T796">
        <v>6</v>
      </c>
      <c r="U796">
        <v>1</v>
      </c>
      <c r="V796">
        <v>0</v>
      </c>
      <c r="W796">
        <v>17</v>
      </c>
      <c r="X796">
        <v>0</v>
      </c>
      <c r="Y796">
        <v>0</v>
      </c>
      <c r="Z796">
        <v>0</v>
      </c>
      <c r="AA796">
        <v>0</v>
      </c>
      <c r="AB796">
        <v>3</v>
      </c>
      <c r="AC796">
        <v>1</v>
      </c>
      <c r="AD796">
        <v>0</v>
      </c>
      <c r="AE796">
        <v>1235</v>
      </c>
      <c r="AF796">
        <v>9</v>
      </c>
      <c r="AG796">
        <v>3020</v>
      </c>
      <c r="AH796">
        <v>1011</v>
      </c>
      <c r="AI796">
        <v>3</v>
      </c>
      <c r="AN796">
        <v>24.8</v>
      </c>
      <c r="AP796" t="s">
        <v>59</v>
      </c>
      <c r="AS796">
        <v>11</v>
      </c>
      <c r="AU796">
        <v>22977</v>
      </c>
      <c r="AV796">
        <v>183</v>
      </c>
      <c r="AW796">
        <v>22</v>
      </c>
      <c r="AX796">
        <v>15</v>
      </c>
      <c r="AZ796">
        <v>0</v>
      </c>
      <c r="BA796">
        <f t="shared" si="73"/>
        <v>10256</v>
      </c>
      <c r="BB796">
        <f t="shared" si="74"/>
        <v>7170</v>
      </c>
      <c r="BD796" t="e">
        <f t="shared" si="71"/>
        <v>#N/A</v>
      </c>
      <c r="BE796">
        <f t="shared" si="72"/>
        <v>0</v>
      </c>
    </row>
    <row r="797" spans="1:57" x14ac:dyDescent="0.25">
      <c r="A797" t="s">
        <v>1343</v>
      </c>
      <c r="B797" t="s">
        <v>1097</v>
      </c>
      <c r="C797" t="s">
        <v>1098</v>
      </c>
      <c r="D797" t="s">
        <v>57</v>
      </c>
      <c r="E797" t="s">
        <v>58</v>
      </c>
      <c r="F797" s="1">
        <v>40435</v>
      </c>
      <c r="G797" s="1">
        <v>40427</v>
      </c>
      <c r="H797" s="1">
        <v>40430</v>
      </c>
      <c r="I797">
        <v>0</v>
      </c>
      <c r="J797">
        <v>404</v>
      </c>
      <c r="K797">
        <v>404</v>
      </c>
      <c r="L797">
        <v>50441</v>
      </c>
      <c r="M797" t="b">
        <v>0</v>
      </c>
      <c r="O797" t="s">
        <v>34</v>
      </c>
      <c r="P797" s="1">
        <v>40435</v>
      </c>
      <c r="Q797" t="b">
        <v>0</v>
      </c>
      <c r="R797" t="b">
        <v>0</v>
      </c>
      <c r="S797" t="b">
        <v>0</v>
      </c>
      <c r="T797">
        <v>8</v>
      </c>
      <c r="U797">
        <v>2</v>
      </c>
      <c r="V797">
        <v>0</v>
      </c>
      <c r="W797">
        <v>16</v>
      </c>
      <c r="X797">
        <v>0</v>
      </c>
      <c r="Y797">
        <v>0</v>
      </c>
      <c r="Z797">
        <v>0</v>
      </c>
      <c r="AA797">
        <v>0</v>
      </c>
      <c r="AB797">
        <v>10</v>
      </c>
      <c r="AC797">
        <v>4</v>
      </c>
      <c r="AD797">
        <v>0</v>
      </c>
      <c r="AE797">
        <v>1641</v>
      </c>
      <c r="AF797">
        <v>12</v>
      </c>
      <c r="AG797">
        <v>4169</v>
      </c>
      <c r="AH797">
        <v>1407</v>
      </c>
      <c r="AI797">
        <v>3</v>
      </c>
      <c r="AN797">
        <v>24.3</v>
      </c>
      <c r="AP797" t="s">
        <v>59</v>
      </c>
      <c r="AS797">
        <v>10</v>
      </c>
      <c r="AU797">
        <v>17124</v>
      </c>
      <c r="AV797">
        <v>303</v>
      </c>
      <c r="AW797">
        <v>21</v>
      </c>
      <c r="AX797">
        <v>15</v>
      </c>
      <c r="AZ797">
        <v>0</v>
      </c>
      <c r="BA797">
        <f t="shared" si="73"/>
        <v>9883</v>
      </c>
      <c r="BB797">
        <f t="shared" si="74"/>
        <v>7543</v>
      </c>
      <c r="BD797" t="e">
        <f t="shared" si="71"/>
        <v>#N/A</v>
      </c>
      <c r="BE797">
        <f t="shared" si="72"/>
        <v>0</v>
      </c>
    </row>
    <row r="798" spans="1:57" x14ac:dyDescent="0.25">
      <c r="A798" t="s">
        <v>1345</v>
      </c>
      <c r="B798" t="s">
        <v>1097</v>
      </c>
      <c r="C798" t="s">
        <v>1098</v>
      </c>
      <c r="D798" t="s">
        <v>57</v>
      </c>
      <c r="E798" t="s">
        <v>58</v>
      </c>
      <c r="F798" s="1">
        <v>40416</v>
      </c>
      <c r="G798" s="1">
        <v>40410</v>
      </c>
      <c r="H798" s="1">
        <v>40415</v>
      </c>
      <c r="I798">
        <v>0</v>
      </c>
      <c r="J798">
        <v>219</v>
      </c>
      <c r="K798">
        <v>219</v>
      </c>
      <c r="L798">
        <v>50256</v>
      </c>
      <c r="M798" t="b">
        <v>0</v>
      </c>
      <c r="O798" t="s">
        <v>34</v>
      </c>
      <c r="P798" s="1">
        <v>40416</v>
      </c>
      <c r="Q798" t="b">
        <v>0</v>
      </c>
      <c r="R798" t="b">
        <v>0</v>
      </c>
      <c r="S798" t="b">
        <v>0</v>
      </c>
      <c r="T798">
        <v>9</v>
      </c>
      <c r="U798">
        <v>1</v>
      </c>
      <c r="V798">
        <v>0</v>
      </c>
      <c r="W798">
        <v>10</v>
      </c>
      <c r="X798">
        <v>0</v>
      </c>
      <c r="Y798">
        <v>0</v>
      </c>
      <c r="Z798">
        <v>0</v>
      </c>
      <c r="AA798">
        <v>0</v>
      </c>
      <c r="AB798">
        <v>5</v>
      </c>
      <c r="AC798">
        <v>3</v>
      </c>
      <c r="AD798">
        <v>0</v>
      </c>
      <c r="AE798">
        <v>1233</v>
      </c>
      <c r="AF798">
        <v>10</v>
      </c>
      <c r="AG798">
        <v>3675</v>
      </c>
      <c r="AH798">
        <v>1204</v>
      </c>
      <c r="AI798">
        <v>217</v>
      </c>
      <c r="AN798">
        <v>25.1</v>
      </c>
      <c r="AP798" t="s">
        <v>59</v>
      </c>
      <c r="AS798">
        <v>4</v>
      </c>
      <c r="AU798">
        <v>13927</v>
      </c>
      <c r="AV798">
        <v>185</v>
      </c>
      <c r="AW798">
        <v>21</v>
      </c>
      <c r="AX798">
        <v>15</v>
      </c>
      <c r="AZ798">
        <v>0</v>
      </c>
      <c r="BA798">
        <f t="shared" si="73"/>
        <v>9698</v>
      </c>
      <c r="BB798">
        <f t="shared" si="74"/>
        <v>7728</v>
      </c>
      <c r="BD798" t="e">
        <f t="shared" si="71"/>
        <v>#N/A</v>
      </c>
      <c r="BE798">
        <f t="shared" si="72"/>
        <v>0</v>
      </c>
    </row>
    <row r="799" spans="1:57" x14ac:dyDescent="0.25">
      <c r="A799" t="s">
        <v>1347</v>
      </c>
      <c r="B799" t="s">
        <v>1097</v>
      </c>
      <c r="C799" t="s">
        <v>1098</v>
      </c>
      <c r="D799" t="s">
        <v>57</v>
      </c>
      <c r="E799" t="s">
        <v>58</v>
      </c>
      <c r="F799" s="1">
        <v>40395</v>
      </c>
      <c r="G799" s="1">
        <v>40391</v>
      </c>
      <c r="H799" s="1">
        <v>40394</v>
      </c>
      <c r="I799">
        <v>0</v>
      </c>
      <c r="J799">
        <v>1366</v>
      </c>
      <c r="K799">
        <v>2727</v>
      </c>
      <c r="L799">
        <v>50037</v>
      </c>
      <c r="M799" t="b">
        <v>1</v>
      </c>
      <c r="O799" t="s">
        <v>34</v>
      </c>
      <c r="P799" s="1">
        <v>40395</v>
      </c>
      <c r="Q799" t="b">
        <v>0</v>
      </c>
      <c r="R799" t="b">
        <v>0</v>
      </c>
      <c r="S799" t="b">
        <v>0</v>
      </c>
      <c r="T799">
        <v>11</v>
      </c>
      <c r="U799">
        <v>1</v>
      </c>
      <c r="V799">
        <v>1</v>
      </c>
      <c r="W799">
        <v>52</v>
      </c>
      <c r="X799">
        <v>0</v>
      </c>
      <c r="Y799">
        <v>1</v>
      </c>
      <c r="Z799">
        <v>0</v>
      </c>
      <c r="AA799">
        <v>1</v>
      </c>
      <c r="AB799">
        <v>3</v>
      </c>
      <c r="AC799">
        <v>1</v>
      </c>
      <c r="AD799">
        <v>0</v>
      </c>
      <c r="AE799">
        <v>1373</v>
      </c>
      <c r="AF799">
        <v>10</v>
      </c>
      <c r="AG799">
        <v>3463</v>
      </c>
      <c r="AH799">
        <v>1174</v>
      </c>
      <c r="AI799">
        <v>296</v>
      </c>
      <c r="AN799">
        <v>24.2</v>
      </c>
      <c r="AP799" t="s">
        <v>59</v>
      </c>
      <c r="AS799">
        <v>36</v>
      </c>
      <c r="AU799">
        <v>40512</v>
      </c>
      <c r="AV799">
        <v>812</v>
      </c>
      <c r="AW799">
        <v>23</v>
      </c>
      <c r="AX799">
        <v>17</v>
      </c>
      <c r="AZ799">
        <v>0</v>
      </c>
      <c r="BA799">
        <f t="shared" si="73"/>
        <v>9479</v>
      </c>
      <c r="BB799">
        <f t="shared" si="74"/>
        <v>7947</v>
      </c>
      <c r="BD799" t="e">
        <f t="shared" si="71"/>
        <v>#N/A</v>
      </c>
      <c r="BE799">
        <f t="shared" si="72"/>
        <v>1</v>
      </c>
    </row>
    <row r="800" spans="1:57" x14ac:dyDescent="0.25">
      <c r="A800" t="s">
        <v>1349</v>
      </c>
      <c r="B800" t="s">
        <v>1097</v>
      </c>
      <c r="C800" t="s">
        <v>1098</v>
      </c>
      <c r="D800" t="s">
        <v>57</v>
      </c>
      <c r="E800" t="s">
        <v>58</v>
      </c>
      <c r="F800" s="1">
        <v>40369</v>
      </c>
      <c r="G800" s="1">
        <v>40365</v>
      </c>
      <c r="H800" s="1">
        <v>40367</v>
      </c>
      <c r="I800">
        <v>0</v>
      </c>
      <c r="J800">
        <v>1065</v>
      </c>
      <c r="K800">
        <v>2386</v>
      </c>
      <c r="L800">
        <v>49696</v>
      </c>
      <c r="M800" t="b">
        <v>0</v>
      </c>
      <c r="O800" t="s">
        <v>190</v>
      </c>
      <c r="P800" s="1">
        <v>40369</v>
      </c>
      <c r="Q800" t="b">
        <v>0</v>
      </c>
      <c r="R800" t="b">
        <v>0</v>
      </c>
      <c r="S800" t="b">
        <v>0</v>
      </c>
      <c r="T800">
        <v>16</v>
      </c>
      <c r="U800">
        <v>2</v>
      </c>
      <c r="V800">
        <v>1</v>
      </c>
      <c r="W800">
        <v>75</v>
      </c>
      <c r="X800">
        <v>0</v>
      </c>
      <c r="Y800">
        <v>2</v>
      </c>
      <c r="Z800">
        <v>1</v>
      </c>
      <c r="AA800">
        <v>2</v>
      </c>
      <c r="AB800">
        <v>5</v>
      </c>
      <c r="AC800">
        <v>3</v>
      </c>
      <c r="AD800">
        <v>0</v>
      </c>
      <c r="AE800">
        <v>1827</v>
      </c>
      <c r="AF800">
        <v>14</v>
      </c>
      <c r="AG800">
        <v>4444</v>
      </c>
      <c r="AH800">
        <v>1660</v>
      </c>
      <c r="AI800">
        <v>313</v>
      </c>
      <c r="AN800">
        <v>23.6</v>
      </c>
      <c r="AP800" t="s">
        <v>59</v>
      </c>
      <c r="AS800">
        <v>36</v>
      </c>
      <c r="AU800">
        <v>40979</v>
      </c>
      <c r="AV800">
        <v>1257</v>
      </c>
      <c r="AW800">
        <v>23</v>
      </c>
      <c r="AX800">
        <v>17</v>
      </c>
      <c r="AZ800">
        <v>0</v>
      </c>
      <c r="BA800">
        <f t="shared" si="73"/>
        <v>9138</v>
      </c>
      <c r="BB800">
        <f t="shared" si="74"/>
        <v>8288</v>
      </c>
      <c r="BD800" t="e">
        <f t="shared" si="71"/>
        <v>#N/A</v>
      </c>
      <c r="BE800">
        <f t="shared" si="72"/>
        <v>0</v>
      </c>
    </row>
    <row r="801" spans="1:57" x14ac:dyDescent="0.25">
      <c r="A801" t="s">
        <v>1351</v>
      </c>
      <c r="B801" t="s">
        <v>1097</v>
      </c>
      <c r="C801" t="s">
        <v>1098</v>
      </c>
      <c r="D801" t="s">
        <v>57</v>
      </c>
      <c r="E801" t="s">
        <v>58</v>
      </c>
      <c r="F801" s="1">
        <v>40344</v>
      </c>
      <c r="G801" s="1">
        <v>40339</v>
      </c>
      <c r="H801" s="1">
        <v>40341</v>
      </c>
      <c r="I801">
        <v>0</v>
      </c>
      <c r="J801">
        <v>757</v>
      </c>
      <c r="K801">
        <v>2418</v>
      </c>
      <c r="L801">
        <v>49728</v>
      </c>
      <c r="M801" t="b">
        <v>0</v>
      </c>
      <c r="O801" t="s">
        <v>34</v>
      </c>
      <c r="P801" s="1">
        <v>40344</v>
      </c>
      <c r="Q801" t="b">
        <v>0</v>
      </c>
      <c r="R801" t="b">
        <v>0</v>
      </c>
      <c r="S801" t="b">
        <v>0</v>
      </c>
      <c r="T801">
        <v>10</v>
      </c>
      <c r="U801">
        <v>1</v>
      </c>
      <c r="V801">
        <v>1</v>
      </c>
      <c r="W801">
        <v>43</v>
      </c>
      <c r="X801">
        <v>0</v>
      </c>
      <c r="Y801">
        <v>1</v>
      </c>
      <c r="Z801">
        <v>0</v>
      </c>
      <c r="AA801">
        <v>1</v>
      </c>
      <c r="AB801">
        <v>5</v>
      </c>
      <c r="AC801">
        <v>1</v>
      </c>
      <c r="AD801">
        <v>0</v>
      </c>
      <c r="AE801">
        <v>1447</v>
      </c>
      <c r="AF801">
        <v>13</v>
      </c>
      <c r="AG801">
        <v>3127</v>
      </c>
      <c r="AH801">
        <v>1236</v>
      </c>
      <c r="AI801">
        <v>241</v>
      </c>
      <c r="AN801">
        <v>23.6</v>
      </c>
      <c r="AP801" t="s">
        <v>59</v>
      </c>
      <c r="AS801">
        <v>35</v>
      </c>
      <c r="AU801">
        <v>33981</v>
      </c>
      <c r="AV801">
        <v>1417</v>
      </c>
      <c r="AW801">
        <v>22</v>
      </c>
      <c r="AX801">
        <v>18</v>
      </c>
      <c r="AZ801">
        <v>0</v>
      </c>
      <c r="BA801">
        <f t="shared" si="73"/>
        <v>9170</v>
      </c>
      <c r="BB801">
        <f t="shared" si="74"/>
        <v>8256</v>
      </c>
      <c r="BD801" t="e">
        <f t="shared" si="71"/>
        <v>#N/A</v>
      </c>
      <c r="BE801">
        <f t="shared" si="72"/>
        <v>0</v>
      </c>
    </row>
    <row r="802" spans="1:57" x14ac:dyDescent="0.25">
      <c r="A802" t="s">
        <v>1353</v>
      </c>
      <c r="B802" t="s">
        <v>1097</v>
      </c>
      <c r="C802" t="s">
        <v>1098</v>
      </c>
      <c r="D802" t="s">
        <v>57</v>
      </c>
      <c r="E802" t="s">
        <v>58</v>
      </c>
      <c r="F802" s="1">
        <v>40278</v>
      </c>
      <c r="G802" s="1">
        <v>40274</v>
      </c>
      <c r="H802" s="1">
        <v>40277</v>
      </c>
      <c r="J802">
        <v>0</v>
      </c>
      <c r="K802">
        <v>1629</v>
      </c>
      <c r="L802">
        <v>48939</v>
      </c>
      <c r="O802" t="s">
        <v>34</v>
      </c>
      <c r="Q802" t="b">
        <v>0</v>
      </c>
      <c r="R802" t="b">
        <v>0</v>
      </c>
      <c r="S802" t="b">
        <v>0</v>
      </c>
      <c r="T802">
        <v>7.5030000000000001</v>
      </c>
      <c r="U802">
        <v>1.569</v>
      </c>
      <c r="V802">
        <v>0.32800000000000001</v>
      </c>
      <c r="W802">
        <v>22.684000000000001</v>
      </c>
      <c r="X802">
        <v>0.01</v>
      </c>
      <c r="Y802">
        <v>0.50900000000000001</v>
      </c>
      <c r="Z802">
        <v>0.57799999999999996</v>
      </c>
      <c r="AA802">
        <v>0.46800000000000003</v>
      </c>
      <c r="AB802">
        <v>2.472</v>
      </c>
      <c r="AC802">
        <v>1.1020000000000001</v>
      </c>
      <c r="AD802">
        <v>0.28399999999999997</v>
      </c>
      <c r="AE802">
        <v>1216.306</v>
      </c>
      <c r="AF802">
        <v>7.673</v>
      </c>
      <c r="AG802">
        <v>2782.8589999999999</v>
      </c>
      <c r="AH802">
        <v>1024.7070000000001</v>
      </c>
      <c r="AI802">
        <v>196.34800000000001</v>
      </c>
      <c r="AN802">
        <v>24.4</v>
      </c>
      <c r="AP802" t="s">
        <v>59</v>
      </c>
      <c r="AS802">
        <v>34</v>
      </c>
      <c r="AU802">
        <v>40797</v>
      </c>
      <c r="AV802">
        <v>2597</v>
      </c>
      <c r="AW802">
        <v>23</v>
      </c>
      <c r="AX802">
        <v>19</v>
      </c>
      <c r="AZ802">
        <v>0</v>
      </c>
      <c r="BA802">
        <f t="shared" si="73"/>
        <v>8381</v>
      </c>
      <c r="BB802">
        <f t="shared" si="74"/>
        <v>9045</v>
      </c>
      <c r="BD802" t="e">
        <f t="shared" si="71"/>
        <v>#N/A</v>
      </c>
      <c r="BE802">
        <f t="shared" si="72"/>
        <v>0</v>
      </c>
    </row>
    <row r="803" spans="1:57" x14ac:dyDescent="0.25">
      <c r="A803" t="s">
        <v>1355</v>
      </c>
      <c r="B803" t="s">
        <v>1097</v>
      </c>
      <c r="C803" t="s">
        <v>1098</v>
      </c>
      <c r="D803" t="s">
        <v>57</v>
      </c>
      <c r="E803" t="s">
        <v>58</v>
      </c>
      <c r="F803" s="1">
        <v>40211</v>
      </c>
      <c r="G803" s="1">
        <v>40206</v>
      </c>
      <c r="H803" s="1">
        <v>40210</v>
      </c>
      <c r="J803">
        <v>1361</v>
      </c>
      <c r="K803">
        <v>1361</v>
      </c>
      <c r="L803">
        <v>48671</v>
      </c>
      <c r="M803" t="b">
        <v>0</v>
      </c>
      <c r="O803" t="s">
        <v>289</v>
      </c>
      <c r="Q803" t="b">
        <v>0</v>
      </c>
      <c r="R803" t="b">
        <v>0</v>
      </c>
      <c r="S803" t="b">
        <v>0</v>
      </c>
      <c r="T803">
        <v>5.5759999999999996</v>
      </c>
      <c r="U803">
        <v>1.5940000000000001</v>
      </c>
      <c r="V803">
        <v>0.308</v>
      </c>
      <c r="W803">
        <v>18.440999999999999</v>
      </c>
      <c r="X803">
        <v>0.24099999999999999</v>
      </c>
      <c r="Y803">
        <v>0.748</v>
      </c>
      <c r="Z803">
        <v>7.0000000000000007E-2</v>
      </c>
      <c r="AA803">
        <v>0.97799999999999998</v>
      </c>
      <c r="AB803">
        <v>9.8559999999999999</v>
      </c>
      <c r="AC803">
        <v>2.8069999999999999</v>
      </c>
      <c r="AD803">
        <v>0.505</v>
      </c>
      <c r="AE803">
        <v>1280.1500000000001</v>
      </c>
      <c r="AF803">
        <v>10.662000000000001</v>
      </c>
      <c r="AG803">
        <v>2818.9050000000002</v>
      </c>
      <c r="AH803">
        <v>1170.1020000000001</v>
      </c>
      <c r="AI803">
        <v>217.14099999999999</v>
      </c>
      <c r="AN803">
        <v>24.4</v>
      </c>
      <c r="AP803" t="s">
        <v>59</v>
      </c>
      <c r="AS803">
        <v>5</v>
      </c>
      <c r="AU803">
        <v>15734</v>
      </c>
      <c r="AV803">
        <v>166</v>
      </c>
      <c r="AW803">
        <v>21</v>
      </c>
      <c r="AX803">
        <v>15</v>
      </c>
      <c r="AZ803">
        <v>0</v>
      </c>
      <c r="BA803">
        <f t="shared" si="73"/>
        <v>8113</v>
      </c>
      <c r="BB803">
        <f t="shared" si="74"/>
        <v>9313</v>
      </c>
      <c r="BD803" t="e">
        <f t="shared" si="71"/>
        <v>#N/A</v>
      </c>
      <c r="BE803">
        <f t="shared" si="72"/>
        <v>0</v>
      </c>
    </row>
    <row r="804" spans="1:57" x14ac:dyDescent="0.25">
      <c r="A804" t="s">
        <v>1357</v>
      </c>
      <c r="B804" t="s">
        <v>1097</v>
      </c>
      <c r="C804" t="s">
        <v>1098</v>
      </c>
      <c r="D804" t="s">
        <v>57</v>
      </c>
      <c r="E804" t="s">
        <v>58</v>
      </c>
      <c r="F804" s="1">
        <v>40189</v>
      </c>
      <c r="G804" s="1">
        <v>40184</v>
      </c>
      <c r="H804" s="1">
        <v>40186</v>
      </c>
      <c r="J804">
        <v>1005</v>
      </c>
      <c r="K804">
        <v>1005</v>
      </c>
      <c r="L804">
        <v>48315</v>
      </c>
      <c r="M804" t="b">
        <v>0</v>
      </c>
      <c r="O804" t="s">
        <v>289</v>
      </c>
      <c r="Q804" t="b">
        <v>0</v>
      </c>
      <c r="R804" t="b">
        <v>0</v>
      </c>
      <c r="S804" t="b">
        <v>0</v>
      </c>
      <c r="T804">
        <v>5.0389999999999997</v>
      </c>
      <c r="U804">
        <v>1.54</v>
      </c>
      <c r="V804">
        <v>0.13700000000000001</v>
      </c>
      <c r="W804">
        <v>15.224</v>
      </c>
      <c r="X804">
        <v>2.8000000000000001E-2</v>
      </c>
      <c r="Y804">
        <v>0.70599999999999996</v>
      </c>
      <c r="Z804">
        <v>0.16800000000000001</v>
      </c>
      <c r="AA804">
        <v>0.34799999999999998</v>
      </c>
      <c r="AB804">
        <v>11.736000000000001</v>
      </c>
      <c r="AC804">
        <v>2.4220000000000002</v>
      </c>
      <c r="AD804">
        <v>0.82799999999999996</v>
      </c>
      <c r="AE804">
        <v>1359.9570000000001</v>
      </c>
      <c r="AF804">
        <v>5.4649999999999999</v>
      </c>
      <c r="AG804">
        <v>3449.5230000000001</v>
      </c>
      <c r="AH804">
        <v>1176.5170000000001</v>
      </c>
      <c r="AI804">
        <v>228.90100000000001</v>
      </c>
      <c r="AN804">
        <v>23.3</v>
      </c>
      <c r="AP804" t="s">
        <v>59</v>
      </c>
      <c r="AS804">
        <v>4</v>
      </c>
      <c r="AU804">
        <v>10738</v>
      </c>
      <c r="AV804">
        <v>255</v>
      </c>
      <c r="AW804">
        <v>21</v>
      </c>
      <c r="AX804">
        <v>15</v>
      </c>
      <c r="AZ804">
        <v>0</v>
      </c>
      <c r="BA804">
        <f t="shared" si="73"/>
        <v>7757</v>
      </c>
      <c r="BB804">
        <f t="shared" si="74"/>
        <v>9669</v>
      </c>
      <c r="BD804" t="e">
        <f t="shared" si="71"/>
        <v>#N/A</v>
      </c>
      <c r="BE804">
        <f t="shared" si="72"/>
        <v>0</v>
      </c>
    </row>
    <row r="805" spans="1:57" x14ac:dyDescent="0.25">
      <c r="A805" t="s">
        <v>1359</v>
      </c>
      <c r="B805" t="s">
        <v>1097</v>
      </c>
      <c r="C805" t="s">
        <v>1098</v>
      </c>
      <c r="D805" t="s">
        <v>57</v>
      </c>
      <c r="E805" t="s">
        <v>58</v>
      </c>
      <c r="F805" s="1">
        <v>40169</v>
      </c>
      <c r="G805" s="1">
        <v>40163</v>
      </c>
      <c r="H805" s="1">
        <v>40166</v>
      </c>
      <c r="J805">
        <v>409</v>
      </c>
      <c r="K805">
        <v>714</v>
      </c>
      <c r="L805">
        <v>48024</v>
      </c>
      <c r="M805" t="b">
        <v>0</v>
      </c>
      <c r="O805" t="s">
        <v>289</v>
      </c>
      <c r="Q805" t="b">
        <v>0</v>
      </c>
      <c r="R805" t="b">
        <v>0</v>
      </c>
      <c r="S805" t="b">
        <v>0</v>
      </c>
      <c r="T805">
        <v>4.4649999999999999</v>
      </c>
      <c r="U805">
        <v>1.42</v>
      </c>
      <c r="V805">
        <v>0.253</v>
      </c>
      <c r="W805">
        <v>13.247999999999999</v>
      </c>
      <c r="X805">
        <v>0.27600000000000002</v>
      </c>
      <c r="Y805">
        <v>0.59199999999999997</v>
      </c>
      <c r="Z805">
        <v>0.159</v>
      </c>
      <c r="AA805">
        <v>0.47199999999999998</v>
      </c>
      <c r="AB805">
        <v>15.288</v>
      </c>
      <c r="AC805">
        <v>4.5869999999999997</v>
      </c>
      <c r="AD805">
        <v>4.7E-2</v>
      </c>
      <c r="AE805">
        <v>1295.973</v>
      </c>
      <c r="AF805">
        <v>9.8640000000000008</v>
      </c>
      <c r="AG805">
        <v>2877.6</v>
      </c>
      <c r="AH805">
        <v>1131.7560000000001</v>
      </c>
      <c r="AI805">
        <v>240.464</v>
      </c>
      <c r="AN805">
        <v>23.4</v>
      </c>
      <c r="AP805" t="s">
        <v>59</v>
      </c>
      <c r="AS805">
        <v>4</v>
      </c>
      <c r="AU805">
        <v>14664</v>
      </c>
      <c r="AV805">
        <v>197</v>
      </c>
      <c r="AW805">
        <v>21</v>
      </c>
      <c r="AX805">
        <v>15</v>
      </c>
      <c r="AZ805">
        <v>0</v>
      </c>
      <c r="BA805">
        <f t="shared" si="73"/>
        <v>7466</v>
      </c>
      <c r="BB805">
        <f t="shared" si="74"/>
        <v>9960</v>
      </c>
      <c r="BD805" t="e">
        <f t="shared" si="71"/>
        <v>#N/A</v>
      </c>
      <c r="BE805">
        <f t="shared" si="72"/>
        <v>0</v>
      </c>
    </row>
    <row r="806" spans="1:57" x14ac:dyDescent="0.25">
      <c r="A806" t="s">
        <v>1361</v>
      </c>
      <c r="B806" t="s">
        <v>1097</v>
      </c>
      <c r="C806" t="s">
        <v>1098</v>
      </c>
      <c r="D806" t="s">
        <v>57</v>
      </c>
      <c r="E806" t="s">
        <v>58</v>
      </c>
      <c r="F806" s="1">
        <v>40142</v>
      </c>
      <c r="G806" s="1">
        <v>40138</v>
      </c>
      <c r="H806" s="1">
        <v>40142</v>
      </c>
      <c r="J806">
        <v>305</v>
      </c>
      <c r="K806">
        <v>305</v>
      </c>
      <c r="L806">
        <v>47615</v>
      </c>
      <c r="M806" t="b">
        <v>0</v>
      </c>
      <c r="O806" t="s">
        <v>289</v>
      </c>
      <c r="Q806" t="b">
        <v>0</v>
      </c>
      <c r="R806" t="b">
        <v>0</v>
      </c>
      <c r="S806" t="b">
        <v>0</v>
      </c>
      <c r="T806">
        <v>3.9489999999999998</v>
      </c>
      <c r="U806">
        <v>0.99</v>
      </c>
      <c r="V806">
        <v>6.0000000000000001E-3</v>
      </c>
      <c r="W806">
        <v>9.5329999999999995</v>
      </c>
      <c r="X806">
        <v>4.0000000000000001E-3</v>
      </c>
      <c r="Y806">
        <v>0.186</v>
      </c>
      <c r="Z806">
        <v>0.21299999999999999</v>
      </c>
      <c r="AA806">
        <v>0.76300000000000001</v>
      </c>
      <c r="AB806">
        <v>4.8869999999999996</v>
      </c>
      <c r="AC806">
        <v>0.182</v>
      </c>
      <c r="AD806">
        <v>0.16900000000000001</v>
      </c>
      <c r="AE806">
        <v>1179.9100000000001</v>
      </c>
      <c r="AF806">
        <v>8.9</v>
      </c>
      <c r="AG806">
        <v>2931.3270000000002</v>
      </c>
      <c r="AH806">
        <v>895.09400000000005</v>
      </c>
      <c r="AI806">
        <v>195.22</v>
      </c>
      <c r="AN806">
        <v>23.5</v>
      </c>
      <c r="AP806" t="s">
        <v>59</v>
      </c>
      <c r="AS806">
        <v>2</v>
      </c>
      <c r="AU806">
        <v>11508</v>
      </c>
      <c r="AV806">
        <v>363</v>
      </c>
      <c r="AW806">
        <v>21</v>
      </c>
      <c r="AX806">
        <v>16</v>
      </c>
      <c r="AZ806">
        <v>0</v>
      </c>
      <c r="BA806">
        <f t="shared" si="73"/>
        <v>7057</v>
      </c>
      <c r="BB806">
        <f t="shared" si="74"/>
        <v>10369</v>
      </c>
      <c r="BD806" t="e">
        <f t="shared" si="71"/>
        <v>#N/A</v>
      </c>
      <c r="BE806">
        <f t="shared" si="72"/>
        <v>0</v>
      </c>
    </row>
    <row r="807" spans="1:57" x14ac:dyDescent="0.25">
      <c r="A807" t="s">
        <v>1363</v>
      </c>
      <c r="B807" t="s">
        <v>1097</v>
      </c>
      <c r="C807" t="s">
        <v>1098</v>
      </c>
      <c r="D807" t="s">
        <v>57</v>
      </c>
      <c r="E807" t="s">
        <v>58</v>
      </c>
      <c r="F807" s="1">
        <v>40124</v>
      </c>
      <c r="G807" s="1">
        <v>40119</v>
      </c>
      <c r="H807" s="1">
        <v>40122</v>
      </c>
      <c r="J807">
        <v>1238</v>
      </c>
      <c r="K807">
        <v>1238</v>
      </c>
      <c r="L807">
        <v>47310</v>
      </c>
      <c r="M807" t="b">
        <v>1</v>
      </c>
      <c r="O807" t="s">
        <v>34</v>
      </c>
      <c r="Q807" t="b">
        <v>0</v>
      </c>
      <c r="R807" t="b">
        <v>0</v>
      </c>
      <c r="S807" t="b">
        <v>0</v>
      </c>
      <c r="T807">
        <v>3.556</v>
      </c>
      <c r="U807">
        <v>1.2230000000000001</v>
      </c>
      <c r="V807">
        <v>0.34100000000000003</v>
      </c>
      <c r="W807">
        <v>6.64</v>
      </c>
      <c r="X807">
        <v>0.40899999999999997</v>
      </c>
      <c r="Y807">
        <v>0.13300000000000001</v>
      </c>
      <c r="Z807">
        <v>0.86499999999999999</v>
      </c>
      <c r="AA807">
        <v>6.4000000000000001E-2</v>
      </c>
      <c r="AB807">
        <v>4.016</v>
      </c>
      <c r="AC807">
        <v>0.872</v>
      </c>
      <c r="AD807">
        <v>0.15</v>
      </c>
      <c r="AE807">
        <v>1219.915</v>
      </c>
      <c r="AF807">
        <v>8.7140000000000004</v>
      </c>
      <c r="AG807">
        <v>2743.7640000000001</v>
      </c>
      <c r="AH807">
        <v>1010.576</v>
      </c>
      <c r="AI807">
        <v>199.82900000000001</v>
      </c>
      <c r="AN807">
        <v>24.3</v>
      </c>
      <c r="AP807" t="s">
        <v>59</v>
      </c>
      <c r="AS807">
        <v>11</v>
      </c>
      <c r="AU807">
        <v>12283</v>
      </c>
      <c r="AV807">
        <v>1329</v>
      </c>
      <c r="AW807">
        <v>21</v>
      </c>
      <c r="AX807">
        <v>18</v>
      </c>
      <c r="AZ807">
        <v>0</v>
      </c>
      <c r="BA807">
        <f t="shared" si="73"/>
        <v>6752</v>
      </c>
      <c r="BB807">
        <f t="shared" si="74"/>
        <v>10674</v>
      </c>
      <c r="BD807" t="e">
        <f t="shared" si="71"/>
        <v>#N/A</v>
      </c>
      <c r="BE807">
        <f t="shared" si="72"/>
        <v>1</v>
      </c>
    </row>
    <row r="808" spans="1:57" x14ac:dyDescent="0.25">
      <c r="A808" t="s">
        <v>1365</v>
      </c>
      <c r="B808" t="s">
        <v>1097</v>
      </c>
      <c r="C808" t="s">
        <v>1098</v>
      </c>
      <c r="D808" t="s">
        <v>57</v>
      </c>
      <c r="E808" t="s">
        <v>58</v>
      </c>
      <c r="F808" s="1">
        <v>40103</v>
      </c>
      <c r="G808" s="1">
        <v>40098</v>
      </c>
      <c r="H808" s="1">
        <v>40101</v>
      </c>
      <c r="J808">
        <v>928</v>
      </c>
      <c r="K808">
        <v>928</v>
      </c>
      <c r="L808">
        <v>47000</v>
      </c>
      <c r="M808" t="b">
        <v>0</v>
      </c>
      <c r="O808" t="s">
        <v>34</v>
      </c>
      <c r="Q808" t="b">
        <v>0</v>
      </c>
      <c r="R808" t="b">
        <v>0</v>
      </c>
      <c r="S808" t="b">
        <v>0</v>
      </c>
      <c r="T808">
        <v>5.9550000000000001</v>
      </c>
      <c r="U808">
        <v>0.97399999999999998</v>
      </c>
      <c r="V808">
        <v>0.44</v>
      </c>
      <c r="W808">
        <v>9.968</v>
      </c>
      <c r="X808">
        <v>1.778</v>
      </c>
      <c r="Y808">
        <v>0.27400000000000002</v>
      </c>
      <c r="Z808">
        <v>0.85799999999999998</v>
      </c>
      <c r="AA808">
        <v>1.958</v>
      </c>
      <c r="AB808">
        <v>13.707000000000001</v>
      </c>
      <c r="AC808">
        <v>2.4569999999999999</v>
      </c>
      <c r="AD808">
        <v>0.09</v>
      </c>
      <c r="AE808">
        <v>1500.991</v>
      </c>
      <c r="AF808">
        <v>12.52</v>
      </c>
      <c r="AG808">
        <v>3963.1410000000001</v>
      </c>
      <c r="AH808">
        <v>1471.575</v>
      </c>
      <c r="AI808">
        <v>304.10500000000002</v>
      </c>
      <c r="AN808">
        <v>24.6</v>
      </c>
      <c r="AP808" t="s">
        <v>59</v>
      </c>
      <c r="AS808">
        <v>7</v>
      </c>
      <c r="AU808">
        <v>10277</v>
      </c>
      <c r="AV808">
        <v>1061</v>
      </c>
      <c r="AW808">
        <v>21</v>
      </c>
      <c r="AX808">
        <v>17</v>
      </c>
      <c r="AZ808">
        <v>0</v>
      </c>
      <c r="BA808">
        <f t="shared" si="73"/>
        <v>6442</v>
      </c>
      <c r="BB808">
        <f t="shared" si="74"/>
        <v>10984</v>
      </c>
      <c r="BD808" t="e">
        <f t="shared" si="71"/>
        <v>#N/A</v>
      </c>
      <c r="BE808">
        <f t="shared" si="72"/>
        <v>0</v>
      </c>
    </row>
    <row r="809" spans="1:57" x14ac:dyDescent="0.25">
      <c r="A809" t="s">
        <v>1367</v>
      </c>
      <c r="B809" t="s">
        <v>1097</v>
      </c>
      <c r="C809" t="s">
        <v>1098</v>
      </c>
      <c r="D809" t="s">
        <v>57</v>
      </c>
      <c r="E809" t="s">
        <v>58</v>
      </c>
      <c r="F809" s="1">
        <v>40082</v>
      </c>
      <c r="G809" s="1">
        <v>40079</v>
      </c>
      <c r="H809" s="1">
        <v>40080</v>
      </c>
      <c r="K809">
        <v>585</v>
      </c>
      <c r="L809">
        <v>46657</v>
      </c>
      <c r="M809" t="b">
        <v>0</v>
      </c>
      <c r="O809" t="s">
        <v>289</v>
      </c>
      <c r="Q809" t="b">
        <v>0</v>
      </c>
      <c r="R809" t="b">
        <v>0</v>
      </c>
      <c r="S809" t="b">
        <v>0</v>
      </c>
      <c r="T809">
        <v>8.6869999999999994</v>
      </c>
      <c r="U809">
        <v>2.2970000000000002</v>
      </c>
      <c r="V809">
        <v>0.151</v>
      </c>
      <c r="W809">
        <v>15.442</v>
      </c>
      <c r="X809">
        <v>3.1949999999999998</v>
      </c>
      <c r="Y809">
        <v>0.18099999999999999</v>
      </c>
      <c r="Z809">
        <v>0.66</v>
      </c>
      <c r="AA809">
        <v>0.77600000000000002</v>
      </c>
      <c r="AB809">
        <v>18.143999999999998</v>
      </c>
      <c r="AC809">
        <v>4.5469999999999997</v>
      </c>
      <c r="AD809">
        <v>1.1439999999999999</v>
      </c>
      <c r="AE809">
        <v>1574.2149999999999</v>
      </c>
      <c r="AF809">
        <v>21.039000000000001</v>
      </c>
      <c r="AG809">
        <v>5920.0159999999996</v>
      </c>
      <c r="AH809">
        <v>2006.152</v>
      </c>
      <c r="AI809">
        <v>405.89100000000002</v>
      </c>
      <c r="AN809">
        <v>24.7</v>
      </c>
      <c r="AP809" t="s">
        <v>59</v>
      </c>
      <c r="AS809">
        <v>1</v>
      </c>
      <c r="AU809">
        <v>7114</v>
      </c>
      <c r="AV809">
        <v>179</v>
      </c>
      <c r="AW809">
        <v>20</v>
      </c>
      <c r="AX809">
        <v>15</v>
      </c>
      <c r="AZ809">
        <v>0</v>
      </c>
      <c r="BA809">
        <f t="shared" si="73"/>
        <v>6099</v>
      </c>
      <c r="BB809">
        <f t="shared" si="74"/>
        <v>11327</v>
      </c>
      <c r="BD809" t="e">
        <f t="shared" si="71"/>
        <v>#N/A</v>
      </c>
      <c r="BE809">
        <f t="shared" si="72"/>
        <v>0</v>
      </c>
    </row>
    <row r="810" spans="1:57" x14ac:dyDescent="0.25">
      <c r="A810" t="s">
        <v>1369</v>
      </c>
      <c r="B810" t="s">
        <v>1097</v>
      </c>
      <c r="C810" t="s">
        <v>1098</v>
      </c>
      <c r="D810" t="s">
        <v>57</v>
      </c>
      <c r="E810" t="s">
        <v>58</v>
      </c>
      <c r="F810" s="1">
        <v>40067</v>
      </c>
      <c r="G810" s="1">
        <v>40062</v>
      </c>
      <c r="H810" s="1">
        <v>40066</v>
      </c>
      <c r="J810">
        <v>327</v>
      </c>
      <c r="K810">
        <v>327</v>
      </c>
      <c r="L810">
        <v>46399</v>
      </c>
      <c r="M810" t="b">
        <v>0</v>
      </c>
      <c r="O810" t="s">
        <v>289</v>
      </c>
      <c r="Q810" t="b">
        <v>0</v>
      </c>
      <c r="R810" t="b">
        <v>0</v>
      </c>
      <c r="S810" t="b">
        <v>0</v>
      </c>
      <c r="T810">
        <v>4.577</v>
      </c>
      <c r="U810">
        <v>1.256</v>
      </c>
      <c r="V810">
        <v>7.0000000000000001E-3</v>
      </c>
      <c r="W810">
        <v>5.7969999999999997</v>
      </c>
      <c r="X810">
        <v>0.82199999999999995</v>
      </c>
      <c r="Y810">
        <v>3.7999999999999999E-2</v>
      </c>
      <c r="Z810">
        <v>6.7000000000000004E-2</v>
      </c>
      <c r="AA810">
        <v>0.13600000000000001</v>
      </c>
      <c r="AB810">
        <v>10.204000000000001</v>
      </c>
      <c r="AC810">
        <v>0.68200000000000005</v>
      </c>
      <c r="AD810">
        <v>1.5089999999999999</v>
      </c>
      <c r="AE810">
        <v>1431.5060000000001</v>
      </c>
      <c r="AF810">
        <v>11.647</v>
      </c>
      <c r="AG810">
        <v>3757.04</v>
      </c>
      <c r="AH810">
        <v>1399.212</v>
      </c>
      <c r="AI810">
        <v>296.46499999999997</v>
      </c>
      <c r="AN810">
        <v>25</v>
      </c>
      <c r="AP810" t="s">
        <v>59</v>
      </c>
      <c r="AS810">
        <v>4</v>
      </c>
      <c r="AU810">
        <v>7413</v>
      </c>
      <c r="AV810">
        <v>600</v>
      </c>
      <c r="AW810">
        <v>20</v>
      </c>
      <c r="AX810">
        <v>16</v>
      </c>
      <c r="AZ810">
        <v>0</v>
      </c>
      <c r="BA810">
        <f t="shared" si="73"/>
        <v>5841</v>
      </c>
      <c r="BB810">
        <f t="shared" si="74"/>
        <v>11585</v>
      </c>
      <c r="BD810" t="e">
        <f t="shared" si="71"/>
        <v>#N/A</v>
      </c>
      <c r="BE810">
        <f t="shared" si="72"/>
        <v>0</v>
      </c>
    </row>
    <row r="811" spans="1:57" x14ac:dyDescent="0.25">
      <c r="A811" t="s">
        <v>1371</v>
      </c>
      <c r="B811" t="s">
        <v>1097</v>
      </c>
      <c r="C811" t="s">
        <v>1098</v>
      </c>
      <c r="D811" t="s">
        <v>57</v>
      </c>
      <c r="E811" t="s">
        <v>58</v>
      </c>
      <c r="F811" s="1">
        <v>40049</v>
      </c>
      <c r="G811" s="1">
        <v>40045</v>
      </c>
      <c r="H811" s="1">
        <v>40049</v>
      </c>
      <c r="J811">
        <v>1206</v>
      </c>
      <c r="K811">
        <v>1206</v>
      </c>
      <c r="L811">
        <v>46072</v>
      </c>
      <c r="M811" t="b">
        <v>1</v>
      </c>
      <c r="O811" t="s">
        <v>34</v>
      </c>
      <c r="Q811" t="b">
        <v>0</v>
      </c>
      <c r="R811" t="b">
        <v>0</v>
      </c>
      <c r="S811" t="b">
        <v>0</v>
      </c>
      <c r="T811">
        <v>5.5519999999999996</v>
      </c>
      <c r="U811">
        <v>1.6839999999999999</v>
      </c>
      <c r="V811">
        <v>0.192</v>
      </c>
      <c r="W811">
        <v>12.72</v>
      </c>
      <c r="X811">
        <v>0.77400000000000002</v>
      </c>
      <c r="Y811">
        <v>0.36499999999999999</v>
      </c>
      <c r="Z811">
        <v>0.39900000000000002</v>
      </c>
      <c r="AA811">
        <v>0.997</v>
      </c>
      <c r="AB811">
        <v>6.07</v>
      </c>
      <c r="AC811">
        <v>1.1619999999999999</v>
      </c>
      <c r="AD811">
        <v>1.67</v>
      </c>
      <c r="AE811">
        <v>1427.4680000000001</v>
      </c>
      <c r="AF811">
        <v>9.83</v>
      </c>
      <c r="AG811">
        <v>2571.364</v>
      </c>
      <c r="AH811">
        <v>1218.0450000000001</v>
      </c>
      <c r="AI811">
        <v>263.47000000000003</v>
      </c>
      <c r="AN811">
        <v>23.6</v>
      </c>
      <c r="AP811" t="s">
        <v>59</v>
      </c>
      <c r="AS811">
        <v>3</v>
      </c>
      <c r="AU811">
        <v>7417</v>
      </c>
      <c r="AV811">
        <v>377</v>
      </c>
      <c r="AW811">
        <v>20</v>
      </c>
      <c r="AX811">
        <v>16</v>
      </c>
      <c r="AZ811">
        <v>0</v>
      </c>
      <c r="BA811">
        <f t="shared" si="73"/>
        <v>5514</v>
      </c>
      <c r="BB811">
        <f t="shared" si="74"/>
        <v>11912</v>
      </c>
      <c r="BD811" t="e">
        <f t="shared" si="71"/>
        <v>#N/A</v>
      </c>
      <c r="BE811">
        <f t="shared" si="72"/>
        <v>1</v>
      </c>
    </row>
    <row r="812" spans="1:57" x14ac:dyDescent="0.25">
      <c r="A812" t="s">
        <v>1373</v>
      </c>
      <c r="B812" t="s">
        <v>1097</v>
      </c>
      <c r="C812" t="s">
        <v>1098</v>
      </c>
      <c r="D812" t="s">
        <v>57</v>
      </c>
      <c r="E812" t="s">
        <v>58</v>
      </c>
      <c r="F812" s="1">
        <v>40031</v>
      </c>
      <c r="G812" s="1">
        <v>40026</v>
      </c>
      <c r="H812" s="1">
        <v>40028</v>
      </c>
      <c r="J812">
        <v>905</v>
      </c>
      <c r="K812">
        <v>905</v>
      </c>
      <c r="L812">
        <v>45771</v>
      </c>
      <c r="M812" t="b">
        <v>0</v>
      </c>
      <c r="O812" t="s">
        <v>289</v>
      </c>
      <c r="Q812" t="b">
        <v>0</v>
      </c>
      <c r="R812" t="b">
        <v>0</v>
      </c>
      <c r="S812" t="b">
        <v>0</v>
      </c>
      <c r="T812">
        <v>6.5469999999999997</v>
      </c>
      <c r="U812">
        <v>1.262</v>
      </c>
      <c r="V812">
        <v>0.27100000000000002</v>
      </c>
      <c r="W812">
        <v>11.840999999999999</v>
      </c>
      <c r="X812">
        <v>0.47</v>
      </c>
      <c r="Y812">
        <v>0.46300000000000002</v>
      </c>
      <c r="Z812">
        <v>0.222</v>
      </c>
      <c r="AA812">
        <v>0.98</v>
      </c>
      <c r="AB812">
        <v>3.0350000000000001</v>
      </c>
      <c r="AC812">
        <v>2.3380000000000001</v>
      </c>
      <c r="AD812">
        <v>0.68600000000000005</v>
      </c>
      <c r="AE812">
        <v>1367.08</v>
      </c>
      <c r="AF812">
        <v>11.715999999999999</v>
      </c>
      <c r="AG812">
        <v>1977.41</v>
      </c>
      <c r="AH812">
        <v>1190.557</v>
      </c>
      <c r="AI812">
        <v>235.23400000000001</v>
      </c>
      <c r="AN812">
        <v>24</v>
      </c>
      <c r="AP812" t="s">
        <v>59</v>
      </c>
      <c r="AS812">
        <v>8</v>
      </c>
      <c r="AU812">
        <v>6713</v>
      </c>
      <c r="AV812">
        <v>174</v>
      </c>
      <c r="AW812">
        <v>20</v>
      </c>
      <c r="AX812">
        <v>15</v>
      </c>
      <c r="AZ812">
        <v>0</v>
      </c>
      <c r="BA812">
        <f t="shared" si="73"/>
        <v>5213</v>
      </c>
      <c r="BB812">
        <f t="shared" si="74"/>
        <v>12213</v>
      </c>
      <c r="BD812" t="e">
        <f t="shared" si="71"/>
        <v>#N/A</v>
      </c>
      <c r="BE812">
        <f t="shared" si="72"/>
        <v>0</v>
      </c>
    </row>
    <row r="813" spans="1:57" x14ac:dyDescent="0.25">
      <c r="A813" t="s">
        <v>1375</v>
      </c>
      <c r="B813" t="s">
        <v>1097</v>
      </c>
      <c r="C813" t="s">
        <v>1098</v>
      </c>
      <c r="D813" t="s">
        <v>57</v>
      </c>
      <c r="E813" t="s">
        <v>58</v>
      </c>
      <c r="F813" s="1">
        <v>40017</v>
      </c>
      <c r="G813" s="1">
        <v>40009</v>
      </c>
      <c r="H813" s="1">
        <v>40015</v>
      </c>
      <c r="J813">
        <v>613</v>
      </c>
      <c r="K813">
        <v>613</v>
      </c>
      <c r="L813">
        <v>45479</v>
      </c>
      <c r="M813" t="b">
        <v>0</v>
      </c>
      <c r="O813" t="s">
        <v>289</v>
      </c>
      <c r="Q813" t="b">
        <v>0</v>
      </c>
      <c r="R813" t="b">
        <v>0</v>
      </c>
      <c r="S813" t="b">
        <v>0</v>
      </c>
      <c r="T813">
        <v>6.0750000000000002</v>
      </c>
      <c r="U813">
        <v>1.1759999999999999</v>
      </c>
      <c r="V813">
        <v>0.24099999999999999</v>
      </c>
      <c r="W813">
        <v>11.522</v>
      </c>
      <c r="X813">
        <v>1.4999999999999999E-2</v>
      </c>
      <c r="Y813">
        <v>0.106</v>
      </c>
      <c r="Z813">
        <v>0.32300000000000001</v>
      </c>
      <c r="AA813">
        <v>0.22900000000000001</v>
      </c>
      <c r="AB813">
        <v>5.2430000000000003</v>
      </c>
      <c r="AC813">
        <v>0.39600000000000002</v>
      </c>
      <c r="AD813">
        <v>0.32600000000000001</v>
      </c>
      <c r="AE813">
        <v>1557.627</v>
      </c>
      <c r="AF813">
        <v>12.003</v>
      </c>
      <c r="AG813">
        <v>3567.3989999999999</v>
      </c>
      <c r="AH813">
        <v>1319.1030000000001</v>
      </c>
      <c r="AI813">
        <v>272.15699999999998</v>
      </c>
      <c r="AN813">
        <v>23.8</v>
      </c>
      <c r="AP813" t="s">
        <v>59</v>
      </c>
      <c r="AS813">
        <v>0</v>
      </c>
      <c r="AU813">
        <v>8764</v>
      </c>
      <c r="AV813">
        <v>322</v>
      </c>
      <c r="AW813">
        <v>20</v>
      </c>
      <c r="AX813">
        <v>16</v>
      </c>
      <c r="AZ813">
        <v>0</v>
      </c>
      <c r="BA813">
        <f t="shared" si="73"/>
        <v>4921</v>
      </c>
      <c r="BB813">
        <f t="shared" si="74"/>
        <v>12505</v>
      </c>
      <c r="BD813" t="e">
        <f t="shared" si="71"/>
        <v>#N/A</v>
      </c>
      <c r="BE813">
        <f t="shared" si="72"/>
        <v>0</v>
      </c>
    </row>
    <row r="814" spans="1:57" x14ac:dyDescent="0.25">
      <c r="A814" t="s">
        <v>1377</v>
      </c>
      <c r="B814" t="s">
        <v>1097</v>
      </c>
      <c r="C814" t="s">
        <v>1098</v>
      </c>
      <c r="D814" t="s">
        <v>57</v>
      </c>
      <c r="E814" t="s">
        <v>58</v>
      </c>
      <c r="F814" s="1">
        <v>39994</v>
      </c>
      <c r="G814" s="1">
        <v>39990</v>
      </c>
      <c r="H814" s="1">
        <v>39991</v>
      </c>
      <c r="J814">
        <v>270</v>
      </c>
      <c r="K814">
        <v>270</v>
      </c>
      <c r="L814">
        <v>45136</v>
      </c>
      <c r="M814" t="b">
        <v>0</v>
      </c>
      <c r="O814" t="s">
        <v>289</v>
      </c>
      <c r="Q814" t="b">
        <v>0</v>
      </c>
      <c r="R814" t="b">
        <v>0</v>
      </c>
      <c r="S814" t="b">
        <v>0</v>
      </c>
      <c r="T814">
        <v>6.15</v>
      </c>
      <c r="U814">
        <v>1.2110000000000001</v>
      </c>
      <c r="V814">
        <v>3.1E-2</v>
      </c>
      <c r="W814">
        <v>7.0579999999999998</v>
      </c>
      <c r="X814">
        <v>1.113</v>
      </c>
      <c r="Y814">
        <v>0.17599999999999999</v>
      </c>
      <c r="Z814">
        <v>0.34699999999999998</v>
      </c>
      <c r="AA814">
        <v>8.7999999999999995E-2</v>
      </c>
      <c r="AB814">
        <v>3.3490000000000002</v>
      </c>
      <c r="AC814">
        <v>0.58499999999999996</v>
      </c>
      <c r="AD814">
        <v>0.04</v>
      </c>
      <c r="AE814">
        <v>1586.6849999999999</v>
      </c>
      <c r="AF814">
        <v>13.125999999999999</v>
      </c>
      <c r="AG814">
        <v>4198.4480000000003</v>
      </c>
      <c r="AH814">
        <v>1272.229</v>
      </c>
      <c r="AI814">
        <v>243.79499999999999</v>
      </c>
      <c r="AN814">
        <v>24.3</v>
      </c>
      <c r="AP814" t="s">
        <v>59</v>
      </c>
      <c r="AS814">
        <v>1</v>
      </c>
      <c r="AU814">
        <v>9613</v>
      </c>
      <c r="AV814">
        <v>254</v>
      </c>
      <c r="AW814">
        <v>20</v>
      </c>
      <c r="AX814">
        <v>15</v>
      </c>
      <c r="AZ814">
        <v>0</v>
      </c>
      <c r="BA814">
        <f t="shared" si="73"/>
        <v>4578</v>
      </c>
      <c r="BB814">
        <f t="shared" si="74"/>
        <v>12848</v>
      </c>
      <c r="BD814" t="e">
        <f t="shared" si="71"/>
        <v>#N/A</v>
      </c>
      <c r="BE814">
        <f t="shared" si="72"/>
        <v>0</v>
      </c>
    </row>
    <row r="815" spans="1:57" x14ac:dyDescent="0.25">
      <c r="A815" t="s">
        <v>1378</v>
      </c>
      <c r="B815" t="s">
        <v>1097</v>
      </c>
      <c r="C815" t="s">
        <v>1098</v>
      </c>
      <c r="D815" t="s">
        <v>57</v>
      </c>
      <c r="E815" t="s">
        <v>58</v>
      </c>
      <c r="F815" s="1">
        <v>39976</v>
      </c>
      <c r="G815" s="1">
        <v>39973</v>
      </c>
      <c r="H815" s="1">
        <v>39975</v>
      </c>
      <c r="J815">
        <v>1212</v>
      </c>
      <c r="K815">
        <v>1212</v>
      </c>
      <c r="L815">
        <v>44866</v>
      </c>
      <c r="M815" t="b">
        <v>1</v>
      </c>
      <c r="O815" t="s">
        <v>289</v>
      </c>
      <c r="Q815" t="b">
        <v>0</v>
      </c>
      <c r="R815" t="b">
        <v>0</v>
      </c>
      <c r="S815" t="b">
        <v>0</v>
      </c>
      <c r="T815">
        <v>5.2889999999999997</v>
      </c>
      <c r="U815">
        <v>1.756</v>
      </c>
      <c r="V815">
        <v>0.36399999999999999</v>
      </c>
      <c r="W815">
        <v>11.824999999999999</v>
      </c>
      <c r="X815">
        <v>3.9049999999999998</v>
      </c>
      <c r="Y815">
        <v>0.45400000000000001</v>
      </c>
      <c r="Z815">
        <v>0.66200000000000003</v>
      </c>
      <c r="AA815">
        <v>0.72599999999999998</v>
      </c>
      <c r="AB815">
        <v>3.1360000000000001</v>
      </c>
      <c r="AC815">
        <v>0.40899999999999997</v>
      </c>
      <c r="AD815">
        <v>0.76900000000000002</v>
      </c>
      <c r="AE815">
        <v>1504.521</v>
      </c>
      <c r="AF815">
        <v>10.667</v>
      </c>
      <c r="AG815">
        <v>3196.3760000000002</v>
      </c>
      <c r="AH815">
        <v>1272.1469999999999</v>
      </c>
      <c r="AI815">
        <v>223.101</v>
      </c>
      <c r="AN815">
        <v>24.9</v>
      </c>
      <c r="AP815" t="s">
        <v>59</v>
      </c>
      <c r="AS815">
        <v>2</v>
      </c>
      <c r="AU815">
        <v>12038</v>
      </c>
      <c r="AV815">
        <v>431</v>
      </c>
      <c r="AW815">
        <v>21</v>
      </c>
      <c r="AX815">
        <v>16</v>
      </c>
      <c r="AZ815">
        <v>0</v>
      </c>
      <c r="BA815">
        <f t="shared" si="73"/>
        <v>4308</v>
      </c>
      <c r="BB815">
        <f t="shared" si="74"/>
        <v>13118</v>
      </c>
      <c r="BD815" t="e">
        <f t="shared" si="71"/>
        <v>#N/A</v>
      </c>
      <c r="BE815">
        <f t="shared" si="72"/>
        <v>1</v>
      </c>
    </row>
    <row r="816" spans="1:57" x14ac:dyDescent="0.25">
      <c r="A816" t="s">
        <v>1381</v>
      </c>
      <c r="B816" t="s">
        <v>1097</v>
      </c>
      <c r="C816" t="s">
        <v>1098</v>
      </c>
      <c r="D816" t="s">
        <v>57</v>
      </c>
      <c r="E816" t="s">
        <v>58</v>
      </c>
      <c r="F816" s="1">
        <v>39962</v>
      </c>
      <c r="G816" s="1">
        <v>39957</v>
      </c>
      <c r="H816" s="1">
        <v>39960</v>
      </c>
      <c r="J816">
        <v>988</v>
      </c>
      <c r="K816">
        <v>988</v>
      </c>
      <c r="L816">
        <v>44642</v>
      </c>
      <c r="M816" t="b">
        <v>0</v>
      </c>
      <c r="O816" t="s">
        <v>289</v>
      </c>
      <c r="Q816" t="b">
        <v>0</v>
      </c>
      <c r="R816" t="b">
        <v>0</v>
      </c>
      <c r="S816" t="b">
        <v>0</v>
      </c>
      <c r="T816">
        <v>4.59</v>
      </c>
      <c r="U816">
        <v>1.4410000000000001</v>
      </c>
      <c r="V816">
        <v>0.10299999999999999</v>
      </c>
      <c r="W816">
        <v>6.8630000000000004</v>
      </c>
      <c r="X816">
        <v>0.27400000000000002</v>
      </c>
      <c r="Y816">
        <v>1.5509999999999999</v>
      </c>
      <c r="Z816">
        <v>5.1999999999999998E-2</v>
      </c>
      <c r="AA816">
        <v>0.128</v>
      </c>
      <c r="AB816">
        <v>4.431</v>
      </c>
      <c r="AC816">
        <v>0.56200000000000006</v>
      </c>
      <c r="AD816">
        <v>2.8000000000000001E-2</v>
      </c>
      <c r="AE816">
        <v>1061.625</v>
      </c>
      <c r="AF816">
        <v>6.359</v>
      </c>
      <c r="AG816">
        <v>1668.739</v>
      </c>
      <c r="AH816">
        <v>718.40200000000004</v>
      </c>
      <c r="AI816">
        <v>124.342</v>
      </c>
      <c r="AN816">
        <v>24.5</v>
      </c>
      <c r="AP816" t="s">
        <v>59</v>
      </c>
      <c r="AS816">
        <v>6</v>
      </c>
      <c r="AU816">
        <v>12310</v>
      </c>
      <c r="AV816">
        <v>337</v>
      </c>
      <c r="AW816">
        <v>21</v>
      </c>
      <c r="AX816">
        <v>16</v>
      </c>
      <c r="AZ816">
        <v>0</v>
      </c>
      <c r="BA816">
        <f t="shared" si="73"/>
        <v>4084</v>
      </c>
      <c r="BB816">
        <f t="shared" si="74"/>
        <v>13342</v>
      </c>
      <c r="BD816" t="e">
        <f t="shared" si="71"/>
        <v>#N/A</v>
      </c>
      <c r="BE816">
        <f t="shared" si="72"/>
        <v>0</v>
      </c>
    </row>
    <row r="817" spans="1:57" x14ac:dyDescent="0.25">
      <c r="A817" t="s">
        <v>1383</v>
      </c>
      <c r="B817" t="s">
        <v>1097</v>
      </c>
      <c r="C817" t="s">
        <v>1098</v>
      </c>
      <c r="D817" t="s">
        <v>57</v>
      </c>
      <c r="E817" t="s">
        <v>58</v>
      </c>
      <c r="F817" s="1">
        <v>39945</v>
      </c>
      <c r="G817" s="1">
        <v>39937</v>
      </c>
      <c r="H817" s="1">
        <v>39939</v>
      </c>
      <c r="J817">
        <v>661</v>
      </c>
      <c r="K817">
        <v>661</v>
      </c>
      <c r="L817">
        <v>44315</v>
      </c>
      <c r="M817" t="b">
        <v>0</v>
      </c>
      <c r="O817" t="s">
        <v>34</v>
      </c>
      <c r="Q817" t="b">
        <v>0</v>
      </c>
      <c r="R817" t="b">
        <v>0</v>
      </c>
      <c r="S817" t="b">
        <v>0</v>
      </c>
      <c r="T817">
        <v>7.367</v>
      </c>
      <c r="U817">
        <v>1.988</v>
      </c>
      <c r="V817">
        <v>5.8000000000000003E-2</v>
      </c>
      <c r="W817">
        <v>9.27</v>
      </c>
      <c r="X817">
        <v>0.61199999999999999</v>
      </c>
      <c r="Y817">
        <v>0.161</v>
      </c>
      <c r="Z817">
        <v>0.8</v>
      </c>
      <c r="AA817">
        <v>0.73</v>
      </c>
      <c r="AB817">
        <v>4.718</v>
      </c>
      <c r="AC817">
        <v>0.81899999999999995</v>
      </c>
      <c r="AD817">
        <v>8.7999999999999995E-2</v>
      </c>
      <c r="AE817">
        <v>1215.857</v>
      </c>
      <c r="AF817">
        <v>8.8190000000000008</v>
      </c>
      <c r="AG817">
        <v>2476.002</v>
      </c>
      <c r="AH817">
        <v>1073.954</v>
      </c>
      <c r="AI817">
        <v>198.40600000000001</v>
      </c>
      <c r="AN817">
        <v>26.2</v>
      </c>
      <c r="AP817" t="s">
        <v>59</v>
      </c>
      <c r="AS817">
        <v>2</v>
      </c>
      <c r="AU817">
        <v>17441</v>
      </c>
      <c r="AV817">
        <v>1240</v>
      </c>
      <c r="AW817">
        <v>21</v>
      </c>
      <c r="AX817">
        <v>17</v>
      </c>
      <c r="AZ817">
        <v>0</v>
      </c>
      <c r="BA817">
        <f t="shared" si="73"/>
        <v>3757</v>
      </c>
      <c r="BB817">
        <f t="shared" si="74"/>
        <v>13669</v>
      </c>
      <c r="BD817" t="e">
        <f t="shared" si="71"/>
        <v>#N/A</v>
      </c>
      <c r="BE817">
        <f t="shared" si="72"/>
        <v>0</v>
      </c>
    </row>
    <row r="818" spans="1:57" x14ac:dyDescent="0.25">
      <c r="A818" t="s">
        <v>1385</v>
      </c>
      <c r="B818" t="s">
        <v>1097</v>
      </c>
      <c r="C818" t="s">
        <v>1098</v>
      </c>
      <c r="D818" t="s">
        <v>57</v>
      </c>
      <c r="E818" t="s">
        <v>58</v>
      </c>
      <c r="F818" s="1">
        <v>39925</v>
      </c>
      <c r="G818" s="1">
        <v>39919</v>
      </c>
      <c r="H818" s="1">
        <v>39923</v>
      </c>
      <c r="J818">
        <v>351</v>
      </c>
      <c r="K818">
        <v>351</v>
      </c>
      <c r="L818">
        <v>44005</v>
      </c>
      <c r="M818" t="b">
        <v>0</v>
      </c>
      <c r="O818" t="s">
        <v>289</v>
      </c>
      <c r="Q818" t="b">
        <v>0</v>
      </c>
      <c r="R818" t="b">
        <v>0</v>
      </c>
      <c r="S818" t="b">
        <v>0</v>
      </c>
      <c r="T818">
        <v>4.2679999999999998</v>
      </c>
      <c r="U818">
        <v>0.66900000000000004</v>
      </c>
      <c r="V818">
        <v>4.3999999999999997E-2</v>
      </c>
      <c r="W818">
        <v>4.7839999999999998</v>
      </c>
      <c r="X818">
        <v>1.355</v>
      </c>
      <c r="Y818">
        <v>8.0000000000000002E-3</v>
      </c>
      <c r="Z818">
        <v>1.0109999999999999</v>
      </c>
      <c r="AA818">
        <v>0.501</v>
      </c>
      <c r="AB818">
        <v>3.28</v>
      </c>
      <c r="AC818">
        <v>1.2549999999999999</v>
      </c>
      <c r="AD818">
        <v>0.378</v>
      </c>
      <c r="AE818">
        <v>1120.191</v>
      </c>
      <c r="AF818">
        <v>7.9880000000000004</v>
      </c>
      <c r="AG818">
        <v>2490.9479999999999</v>
      </c>
      <c r="AH818">
        <v>1013.961</v>
      </c>
      <c r="AI818">
        <v>176.417</v>
      </c>
      <c r="AN818">
        <v>24.5</v>
      </c>
      <c r="AP818" t="s">
        <v>59</v>
      </c>
      <c r="AS818">
        <v>1</v>
      </c>
      <c r="AU818">
        <v>7541</v>
      </c>
      <c r="AV818">
        <v>501</v>
      </c>
      <c r="AW818">
        <v>20</v>
      </c>
      <c r="AX818">
        <v>16</v>
      </c>
      <c r="AZ818">
        <v>0</v>
      </c>
      <c r="BA818">
        <f t="shared" si="73"/>
        <v>3447</v>
      </c>
      <c r="BB818">
        <f t="shared" si="74"/>
        <v>13979</v>
      </c>
      <c r="BD818" t="e">
        <f t="shared" si="71"/>
        <v>#N/A</v>
      </c>
      <c r="BE818">
        <f t="shared" si="72"/>
        <v>0</v>
      </c>
    </row>
    <row r="819" spans="1:57" x14ac:dyDescent="0.25">
      <c r="A819" t="s">
        <v>1387</v>
      </c>
      <c r="B819" t="s">
        <v>1097</v>
      </c>
      <c r="C819" t="s">
        <v>1098</v>
      </c>
      <c r="D819" t="s">
        <v>57</v>
      </c>
      <c r="E819" t="s">
        <v>58</v>
      </c>
      <c r="F819" s="1">
        <v>39897</v>
      </c>
      <c r="G819" s="1">
        <v>39895</v>
      </c>
      <c r="H819" s="1">
        <v>39897</v>
      </c>
      <c r="J819">
        <v>1116</v>
      </c>
      <c r="K819">
        <v>1116</v>
      </c>
      <c r="L819">
        <v>43654</v>
      </c>
      <c r="M819" t="b">
        <v>1</v>
      </c>
      <c r="O819" t="s">
        <v>34</v>
      </c>
      <c r="Q819" t="b">
        <v>0</v>
      </c>
      <c r="R819" t="b">
        <v>0</v>
      </c>
      <c r="S819" t="b">
        <v>0</v>
      </c>
      <c r="T819">
        <v>6.6769999999999996</v>
      </c>
      <c r="U819">
        <v>1.532</v>
      </c>
      <c r="V819">
        <v>3.6999999999999998E-2</v>
      </c>
      <c r="W819">
        <v>17.018999999999998</v>
      </c>
      <c r="X819">
        <v>1.0900000000000001</v>
      </c>
      <c r="Y819">
        <v>0.66200000000000003</v>
      </c>
      <c r="Z819">
        <v>0.82299999999999995</v>
      </c>
      <c r="AA819">
        <v>0.45500000000000002</v>
      </c>
      <c r="AB819">
        <v>5.7530000000000001</v>
      </c>
      <c r="AC819">
        <v>1.4690000000000001</v>
      </c>
      <c r="AD819">
        <v>0.497</v>
      </c>
      <c r="AE819">
        <v>1625.3009999999999</v>
      </c>
      <c r="AF819">
        <v>14.741</v>
      </c>
      <c r="AG819">
        <v>3803.3209999999999</v>
      </c>
      <c r="AH819">
        <v>1418.672</v>
      </c>
      <c r="AI819">
        <v>233.892</v>
      </c>
      <c r="AN819">
        <v>23.2</v>
      </c>
      <c r="AP819" t="s">
        <v>59</v>
      </c>
      <c r="AS819">
        <v>2</v>
      </c>
      <c r="AU819">
        <v>23177</v>
      </c>
      <c r="AV819">
        <v>4260</v>
      </c>
      <c r="AW819">
        <v>22</v>
      </c>
      <c r="AX819">
        <v>19</v>
      </c>
      <c r="AZ819">
        <v>0</v>
      </c>
      <c r="BA819">
        <f t="shared" si="73"/>
        <v>3096</v>
      </c>
      <c r="BB819">
        <f t="shared" si="74"/>
        <v>14330</v>
      </c>
      <c r="BD819" t="e">
        <f t="shared" si="71"/>
        <v>#N/A</v>
      </c>
      <c r="BE819">
        <f t="shared" si="72"/>
        <v>1</v>
      </c>
    </row>
    <row r="820" spans="1:57" x14ac:dyDescent="0.25">
      <c r="A820" t="s">
        <v>1389</v>
      </c>
      <c r="B820" t="s">
        <v>1097</v>
      </c>
      <c r="C820" t="s">
        <v>1098</v>
      </c>
      <c r="D820" t="s">
        <v>57</v>
      </c>
      <c r="E820" t="s">
        <v>58</v>
      </c>
      <c r="F820" s="1">
        <v>39878</v>
      </c>
      <c r="G820" s="1">
        <v>39872</v>
      </c>
      <c r="H820" s="1">
        <v>39876</v>
      </c>
      <c r="J820">
        <v>810</v>
      </c>
      <c r="K820">
        <v>810</v>
      </c>
      <c r="L820">
        <v>43348</v>
      </c>
      <c r="M820" t="b">
        <v>0</v>
      </c>
      <c r="O820" t="s">
        <v>289</v>
      </c>
      <c r="Q820" t="b">
        <v>0</v>
      </c>
      <c r="R820" t="b">
        <v>0</v>
      </c>
      <c r="S820" t="b">
        <v>0</v>
      </c>
      <c r="T820">
        <v>6.3319999999999999</v>
      </c>
      <c r="U820">
        <v>1.2769999999999999</v>
      </c>
      <c r="V820">
        <v>0.27900000000000003</v>
      </c>
      <c r="W820">
        <v>12.388999999999999</v>
      </c>
      <c r="X820">
        <v>0.69</v>
      </c>
      <c r="Y820">
        <v>0.53500000000000003</v>
      </c>
      <c r="Z820">
        <v>0.75700000000000001</v>
      </c>
      <c r="AA820">
        <v>0.17699999999999999</v>
      </c>
      <c r="AB820">
        <v>2.093</v>
      </c>
      <c r="AC820">
        <v>0.14399999999999999</v>
      </c>
      <c r="AD820">
        <v>0.20799999999999999</v>
      </c>
      <c r="AE820">
        <v>1618.107</v>
      </c>
      <c r="AF820">
        <v>13.988</v>
      </c>
      <c r="AG820">
        <v>4095.7840000000001</v>
      </c>
      <c r="AH820">
        <v>1457.778</v>
      </c>
      <c r="AI820">
        <v>233.87100000000001</v>
      </c>
      <c r="AN820">
        <v>24.3</v>
      </c>
      <c r="AP820" t="s">
        <v>59</v>
      </c>
      <c r="AS820">
        <v>7</v>
      </c>
      <c r="AU820">
        <v>16049</v>
      </c>
      <c r="AV820">
        <v>305</v>
      </c>
      <c r="AW820">
        <v>21</v>
      </c>
      <c r="AX820">
        <v>15</v>
      </c>
      <c r="AZ820">
        <v>0</v>
      </c>
      <c r="BA820">
        <f t="shared" si="73"/>
        <v>2790</v>
      </c>
      <c r="BB820">
        <f t="shared" si="74"/>
        <v>14636</v>
      </c>
      <c r="BD820" t="e">
        <f t="shared" si="71"/>
        <v>#N/A</v>
      </c>
      <c r="BE820">
        <f t="shared" si="72"/>
        <v>0</v>
      </c>
    </row>
    <row r="821" spans="1:57" x14ac:dyDescent="0.25">
      <c r="A821" t="s">
        <v>1391</v>
      </c>
      <c r="B821" t="s">
        <v>1097</v>
      </c>
      <c r="C821" t="s">
        <v>1098</v>
      </c>
      <c r="D821" t="s">
        <v>57</v>
      </c>
      <c r="E821" t="s">
        <v>58</v>
      </c>
      <c r="F821" s="1">
        <v>39855</v>
      </c>
      <c r="G821" s="1">
        <v>39852</v>
      </c>
      <c r="H821" s="1">
        <v>39855</v>
      </c>
      <c r="J821">
        <v>534</v>
      </c>
      <c r="K821">
        <v>534</v>
      </c>
      <c r="L821">
        <v>43072</v>
      </c>
      <c r="M821" t="b">
        <v>0</v>
      </c>
      <c r="O821" t="s">
        <v>289</v>
      </c>
      <c r="Q821" t="b">
        <v>0</v>
      </c>
      <c r="R821" t="b">
        <v>0</v>
      </c>
      <c r="S821" t="b">
        <v>0</v>
      </c>
      <c r="T821">
        <v>6.0579999999999998</v>
      </c>
      <c r="U821">
        <v>1.8879999999999999</v>
      </c>
      <c r="V821">
        <v>0.01</v>
      </c>
      <c r="W821">
        <v>9.5229999999999997</v>
      </c>
      <c r="X821">
        <v>0.75600000000000001</v>
      </c>
      <c r="Y821">
        <v>0.315</v>
      </c>
      <c r="Z821">
        <v>0.70599999999999996</v>
      </c>
      <c r="AA821">
        <v>0.52500000000000002</v>
      </c>
      <c r="AB821">
        <v>8.5839999999999996</v>
      </c>
      <c r="AC821">
        <v>11.247999999999999</v>
      </c>
      <c r="AD821">
        <v>1.9670000000000001</v>
      </c>
      <c r="AE821">
        <v>1598.22</v>
      </c>
      <c r="AF821">
        <v>11.491</v>
      </c>
      <c r="AG821">
        <v>3473.5129999999999</v>
      </c>
      <c r="AH821">
        <v>1466.3119999999999</v>
      </c>
      <c r="AI821">
        <v>263.27199999999999</v>
      </c>
      <c r="AN821">
        <v>24.4</v>
      </c>
      <c r="AP821" t="s">
        <v>59</v>
      </c>
      <c r="AS821">
        <v>18</v>
      </c>
      <c r="AZ821">
        <v>0</v>
      </c>
      <c r="BA821">
        <f t="shared" si="73"/>
        <v>2514</v>
      </c>
      <c r="BB821">
        <f t="shared" si="74"/>
        <v>14912</v>
      </c>
      <c r="BD821" t="e">
        <f t="shared" si="71"/>
        <v>#N/A</v>
      </c>
      <c r="BE821">
        <f t="shared" si="72"/>
        <v>0</v>
      </c>
    </row>
    <row r="822" spans="1:57" x14ac:dyDescent="0.25">
      <c r="A822" t="s">
        <v>1393</v>
      </c>
      <c r="B822" t="s">
        <v>1097</v>
      </c>
      <c r="C822" t="s">
        <v>1098</v>
      </c>
      <c r="D822" t="s">
        <v>57</v>
      </c>
      <c r="E822" t="s">
        <v>58</v>
      </c>
      <c r="F822" s="1">
        <v>39843</v>
      </c>
      <c r="G822" s="1">
        <v>39840</v>
      </c>
      <c r="H822" s="1">
        <v>39842</v>
      </c>
      <c r="J822">
        <v>295</v>
      </c>
      <c r="K822">
        <v>295</v>
      </c>
      <c r="L822">
        <v>42833</v>
      </c>
      <c r="M822" t="b">
        <v>0</v>
      </c>
      <c r="O822" t="s">
        <v>289</v>
      </c>
      <c r="Q822" t="b">
        <v>0</v>
      </c>
      <c r="R822" t="b">
        <v>0</v>
      </c>
      <c r="S822" t="b">
        <v>0</v>
      </c>
      <c r="T822">
        <v>5.6050000000000004</v>
      </c>
      <c r="U822">
        <v>1.1439999999999999</v>
      </c>
      <c r="V822">
        <v>3.6999999999999998E-2</v>
      </c>
      <c r="W822">
        <v>8.8800000000000008</v>
      </c>
      <c r="X822">
        <v>0.94</v>
      </c>
      <c r="Y822">
        <v>0.255</v>
      </c>
      <c r="Z822">
        <v>0.22</v>
      </c>
      <c r="AA822">
        <v>0.28899999999999998</v>
      </c>
      <c r="AB822">
        <v>5.806</v>
      </c>
      <c r="AC822">
        <v>1.1060000000000001</v>
      </c>
      <c r="AD822">
        <v>0.35499999999999998</v>
      </c>
      <c r="AE822">
        <v>1605.471</v>
      </c>
      <c r="AF822">
        <v>12.529</v>
      </c>
      <c r="AG822">
        <v>3684.4769999999999</v>
      </c>
      <c r="AH822">
        <v>1719.65</v>
      </c>
      <c r="AI822">
        <v>287.34500000000003</v>
      </c>
      <c r="AN822">
        <v>24.3</v>
      </c>
      <c r="AP822" t="s">
        <v>59</v>
      </c>
      <c r="AS822">
        <v>0</v>
      </c>
      <c r="AZ822">
        <v>0</v>
      </c>
      <c r="BA822">
        <f t="shared" si="73"/>
        <v>2275</v>
      </c>
      <c r="BB822">
        <f t="shared" si="74"/>
        <v>15151</v>
      </c>
      <c r="BD822" t="e">
        <f t="shared" si="71"/>
        <v>#N/A</v>
      </c>
      <c r="BE822">
        <f t="shared" si="72"/>
        <v>0</v>
      </c>
    </row>
    <row r="823" spans="1:57" x14ac:dyDescent="0.25">
      <c r="A823" t="s">
        <v>1395</v>
      </c>
      <c r="B823" t="s">
        <v>1097</v>
      </c>
      <c r="C823" t="s">
        <v>1098</v>
      </c>
      <c r="D823" t="s">
        <v>57</v>
      </c>
      <c r="E823" t="s">
        <v>58</v>
      </c>
      <c r="F823" s="1">
        <v>39823</v>
      </c>
      <c r="G823" s="1">
        <v>39818</v>
      </c>
      <c r="H823" s="1">
        <v>39822</v>
      </c>
      <c r="J823">
        <v>0</v>
      </c>
      <c r="K823">
        <v>1080</v>
      </c>
      <c r="L823">
        <v>42538</v>
      </c>
      <c r="M823" t="b">
        <v>1</v>
      </c>
      <c r="O823" t="s">
        <v>289</v>
      </c>
      <c r="Q823" t="b">
        <v>0</v>
      </c>
      <c r="R823" t="b">
        <v>0</v>
      </c>
      <c r="S823" t="b">
        <v>0</v>
      </c>
      <c r="T823">
        <v>10.266999999999999</v>
      </c>
      <c r="U823">
        <v>1.843</v>
      </c>
      <c r="V823">
        <v>0.99299999999999999</v>
      </c>
      <c r="W823">
        <v>32.109000000000002</v>
      </c>
      <c r="X823">
        <v>0.71899999999999997</v>
      </c>
      <c r="Y823">
        <v>1.171</v>
      </c>
      <c r="AB823">
        <v>7.4720000000000004</v>
      </c>
      <c r="AD823">
        <v>0.72899999999999998</v>
      </c>
      <c r="AE823">
        <v>1239.0219999999999</v>
      </c>
      <c r="AF823">
        <v>29.734999999999999</v>
      </c>
      <c r="AN823">
        <v>24.7</v>
      </c>
      <c r="AP823" t="s">
        <v>59</v>
      </c>
      <c r="AS823">
        <v>21</v>
      </c>
      <c r="AZ823">
        <v>0</v>
      </c>
      <c r="BA823">
        <f t="shared" si="73"/>
        <v>1980</v>
      </c>
      <c r="BB823">
        <f t="shared" si="74"/>
        <v>15446</v>
      </c>
      <c r="BD823" t="e">
        <f t="shared" si="71"/>
        <v>#N/A</v>
      </c>
      <c r="BE823">
        <f t="shared" si="72"/>
        <v>1</v>
      </c>
    </row>
    <row r="824" spans="1:57" x14ac:dyDescent="0.25">
      <c r="A824" t="s">
        <v>1397</v>
      </c>
      <c r="B824" t="s">
        <v>1097</v>
      </c>
      <c r="C824" t="s">
        <v>1098</v>
      </c>
      <c r="D824" t="s">
        <v>57</v>
      </c>
      <c r="E824" t="s">
        <v>58</v>
      </c>
      <c r="F824" s="1">
        <v>39804</v>
      </c>
      <c r="G824" s="1">
        <v>39798</v>
      </c>
      <c r="H824" s="1">
        <v>39802</v>
      </c>
      <c r="J824">
        <v>797</v>
      </c>
      <c r="K824">
        <v>797</v>
      </c>
      <c r="L824">
        <v>42255</v>
      </c>
      <c r="M824" t="b">
        <v>0</v>
      </c>
      <c r="O824" t="s">
        <v>289</v>
      </c>
      <c r="Q824" t="b">
        <v>0</v>
      </c>
      <c r="R824" t="b">
        <v>0</v>
      </c>
      <c r="S824" t="b">
        <v>0</v>
      </c>
      <c r="T824">
        <v>8.5020000000000007</v>
      </c>
      <c r="U824">
        <v>1.022</v>
      </c>
      <c r="V824">
        <v>0.871</v>
      </c>
      <c r="W824">
        <v>26.411000000000001</v>
      </c>
      <c r="X824">
        <v>0.86499999999999999</v>
      </c>
      <c r="Y824">
        <v>0.81499999999999995</v>
      </c>
      <c r="AB824">
        <v>1.7889999999999999</v>
      </c>
      <c r="AD824">
        <v>0.67300000000000004</v>
      </c>
      <c r="AE824">
        <v>1323.52</v>
      </c>
      <c r="AF824">
        <v>29.254000000000001</v>
      </c>
      <c r="AN824">
        <v>24.7</v>
      </c>
      <c r="AP824" t="s">
        <v>59</v>
      </c>
      <c r="AS824">
        <v>24</v>
      </c>
      <c r="AZ824">
        <v>0</v>
      </c>
      <c r="BA824">
        <f t="shared" si="73"/>
        <v>1697</v>
      </c>
      <c r="BB824">
        <f t="shared" si="74"/>
        <v>15729</v>
      </c>
      <c r="BD824" t="e">
        <f t="shared" si="71"/>
        <v>#N/A</v>
      </c>
      <c r="BE824">
        <f t="shared" si="72"/>
        <v>0</v>
      </c>
    </row>
    <row r="825" spans="1:57" x14ac:dyDescent="0.25">
      <c r="A825" t="s">
        <v>1399</v>
      </c>
      <c r="B825" t="s">
        <v>1097</v>
      </c>
      <c r="C825" t="s">
        <v>1098</v>
      </c>
      <c r="D825" t="s">
        <v>57</v>
      </c>
      <c r="E825" t="s">
        <v>58</v>
      </c>
      <c r="F825" s="1">
        <v>39798</v>
      </c>
      <c r="G825" s="1">
        <v>39779</v>
      </c>
      <c r="H825" s="1">
        <v>39797</v>
      </c>
      <c r="J825">
        <v>475</v>
      </c>
      <c r="K825">
        <v>475</v>
      </c>
      <c r="L825">
        <v>41933</v>
      </c>
      <c r="O825" t="s">
        <v>289</v>
      </c>
      <c r="Q825" t="b">
        <v>0</v>
      </c>
      <c r="R825" t="b">
        <v>0</v>
      </c>
      <c r="S825" t="b">
        <v>0</v>
      </c>
      <c r="T825">
        <v>8.5470000000000006</v>
      </c>
      <c r="U825">
        <v>1.827</v>
      </c>
      <c r="V825">
        <v>0.77400000000000002</v>
      </c>
      <c r="W825">
        <v>19.209</v>
      </c>
      <c r="X825">
        <v>0.628</v>
      </c>
      <c r="Y825">
        <v>1.1870000000000001</v>
      </c>
      <c r="AB825">
        <v>0.97299999999999998</v>
      </c>
      <c r="AD825">
        <v>1.014</v>
      </c>
      <c r="AE825">
        <v>1550.0250000000001</v>
      </c>
      <c r="AF825">
        <v>30.841999999999999</v>
      </c>
      <c r="AN825">
        <v>25</v>
      </c>
      <c r="AP825" t="s">
        <v>59</v>
      </c>
      <c r="AS825">
        <v>11</v>
      </c>
      <c r="AZ825">
        <v>0</v>
      </c>
      <c r="BA825">
        <f t="shared" si="73"/>
        <v>1375</v>
      </c>
      <c r="BB825">
        <f t="shared" si="74"/>
        <v>16051</v>
      </c>
      <c r="BD825" t="e">
        <f t="shared" si="71"/>
        <v>#N/A</v>
      </c>
      <c r="BE825">
        <f t="shared" si="72"/>
        <v>0</v>
      </c>
    </row>
    <row r="826" spans="1:57" x14ac:dyDescent="0.25">
      <c r="A826" t="s">
        <v>1401</v>
      </c>
      <c r="B826" t="s">
        <v>1097</v>
      </c>
      <c r="C826" t="s">
        <v>1098</v>
      </c>
      <c r="D826" t="s">
        <v>57</v>
      </c>
      <c r="E826" t="s">
        <v>58</v>
      </c>
      <c r="F826" s="1">
        <v>39773</v>
      </c>
      <c r="G826" s="1">
        <v>39765</v>
      </c>
      <c r="H826" s="1">
        <v>39769</v>
      </c>
      <c r="J826">
        <v>304</v>
      </c>
      <c r="K826">
        <v>304</v>
      </c>
      <c r="L826">
        <v>41762</v>
      </c>
      <c r="M826" t="b">
        <v>0</v>
      </c>
      <c r="O826" t="s">
        <v>289</v>
      </c>
      <c r="Q826" t="b">
        <v>0</v>
      </c>
      <c r="R826" t="b">
        <v>0</v>
      </c>
      <c r="S826" t="b">
        <v>0</v>
      </c>
      <c r="T826">
        <v>10.566000000000001</v>
      </c>
      <c r="U826">
        <v>1.1419999999999999</v>
      </c>
      <c r="V826">
        <v>0.82</v>
      </c>
      <c r="W826">
        <v>17.202999999999999</v>
      </c>
      <c r="X826">
        <v>1.002</v>
      </c>
      <c r="Y826">
        <v>0.70599999999999996</v>
      </c>
      <c r="AB826">
        <v>1.8720000000000001</v>
      </c>
      <c r="AD826">
        <v>0.88600000000000001</v>
      </c>
      <c r="AE826">
        <v>1851.154</v>
      </c>
      <c r="AF826">
        <v>36.44</v>
      </c>
      <c r="AN826">
        <v>24.7</v>
      </c>
      <c r="AP826" t="s">
        <v>59</v>
      </c>
      <c r="AZ826">
        <v>0</v>
      </c>
      <c r="BA826">
        <f t="shared" si="73"/>
        <v>1204</v>
      </c>
      <c r="BB826">
        <f t="shared" si="74"/>
        <v>16222</v>
      </c>
      <c r="BD826" t="e">
        <f t="shared" si="71"/>
        <v>#N/A</v>
      </c>
      <c r="BE826">
        <f t="shared" si="72"/>
        <v>0</v>
      </c>
    </row>
    <row r="827" spans="1:57" x14ac:dyDescent="0.25">
      <c r="A827" t="s">
        <v>1403</v>
      </c>
      <c r="B827" t="s">
        <v>1097</v>
      </c>
      <c r="C827" t="s">
        <v>1098</v>
      </c>
      <c r="D827" t="s">
        <v>57</v>
      </c>
      <c r="E827" t="s">
        <v>58</v>
      </c>
      <c r="F827" s="1">
        <v>39753</v>
      </c>
      <c r="G827" s="1">
        <v>39744</v>
      </c>
      <c r="H827" s="1">
        <v>39750</v>
      </c>
      <c r="J827">
        <v>1145</v>
      </c>
      <c r="K827">
        <v>1145</v>
      </c>
      <c r="L827">
        <v>41458</v>
      </c>
      <c r="M827" t="b">
        <v>1</v>
      </c>
      <c r="O827" t="s">
        <v>190</v>
      </c>
      <c r="Q827" t="b">
        <v>0</v>
      </c>
      <c r="R827" t="b">
        <v>0</v>
      </c>
      <c r="S827" t="b">
        <v>0</v>
      </c>
      <c r="T827">
        <v>24.716000000000001</v>
      </c>
      <c r="U827">
        <v>4.2549999999999999</v>
      </c>
      <c r="V827">
        <v>0.72099999999999997</v>
      </c>
      <c r="W827">
        <v>85.855999999999995</v>
      </c>
      <c r="X827">
        <v>0.72399999999999998</v>
      </c>
      <c r="Y827">
        <v>5.1639999999999997</v>
      </c>
      <c r="AB827">
        <v>9.4459999999999997</v>
      </c>
      <c r="AD827">
        <v>0.84899999999999998</v>
      </c>
      <c r="AE827">
        <v>1993.6510000000001</v>
      </c>
      <c r="AF827">
        <v>151.03</v>
      </c>
      <c r="AN827">
        <v>19.2</v>
      </c>
      <c r="AP827" t="s">
        <v>59</v>
      </c>
      <c r="AZ827">
        <v>0</v>
      </c>
      <c r="BA827">
        <f t="shared" si="73"/>
        <v>900</v>
      </c>
      <c r="BB827">
        <f t="shared" si="74"/>
        <v>16526</v>
      </c>
      <c r="BD827" t="e">
        <f t="shared" si="71"/>
        <v>#N/A</v>
      </c>
      <c r="BE827">
        <f t="shared" si="72"/>
        <v>1</v>
      </c>
    </row>
    <row r="828" spans="1:57" x14ac:dyDescent="0.25">
      <c r="A828" t="s">
        <v>1405</v>
      </c>
      <c r="B828" t="s">
        <v>1097</v>
      </c>
      <c r="C828" t="s">
        <v>1098</v>
      </c>
      <c r="D828" t="s">
        <v>57</v>
      </c>
      <c r="E828" t="s">
        <v>58</v>
      </c>
      <c r="F828" s="1">
        <v>39736</v>
      </c>
      <c r="G828" s="1">
        <v>39728</v>
      </c>
      <c r="H828" s="1">
        <v>39734</v>
      </c>
      <c r="J828">
        <v>843</v>
      </c>
      <c r="K828">
        <v>843</v>
      </c>
      <c r="L828">
        <v>41156</v>
      </c>
      <c r="M828" t="b">
        <v>0</v>
      </c>
      <c r="O828" t="s">
        <v>34</v>
      </c>
      <c r="Q828" t="b">
        <v>0</v>
      </c>
      <c r="R828" t="b">
        <v>0</v>
      </c>
      <c r="S828" t="b">
        <v>0</v>
      </c>
      <c r="T828">
        <v>16.527999999999999</v>
      </c>
      <c r="U828">
        <v>2.0779999999999998</v>
      </c>
      <c r="V828">
        <v>0.93799999999999994</v>
      </c>
      <c r="W828">
        <v>45.545000000000002</v>
      </c>
      <c r="X828">
        <v>0.97299999999999998</v>
      </c>
      <c r="Y828">
        <v>2.4140000000000001</v>
      </c>
      <c r="AB828">
        <v>2.839</v>
      </c>
      <c r="AD828">
        <v>0.95099999999999996</v>
      </c>
      <c r="AE828">
        <v>1438.9749999999999</v>
      </c>
      <c r="AF828">
        <v>104.89400000000001</v>
      </c>
      <c r="AN828">
        <v>22.7</v>
      </c>
      <c r="AP828" t="s">
        <v>59</v>
      </c>
      <c r="AZ828">
        <v>0</v>
      </c>
      <c r="BA828">
        <f t="shared" si="73"/>
        <v>598</v>
      </c>
      <c r="BB828">
        <f t="shared" si="74"/>
        <v>16828</v>
      </c>
      <c r="BD828" t="e">
        <f t="shared" si="71"/>
        <v>#N/A</v>
      </c>
      <c r="BE828">
        <f t="shared" si="72"/>
        <v>0</v>
      </c>
    </row>
    <row r="829" spans="1:57" x14ac:dyDescent="0.25">
      <c r="A829" t="s">
        <v>1407</v>
      </c>
      <c r="B829" t="s">
        <v>1097</v>
      </c>
      <c r="C829" t="s">
        <v>1098</v>
      </c>
      <c r="D829" t="s">
        <v>57</v>
      </c>
      <c r="E829" t="s">
        <v>58</v>
      </c>
      <c r="F829" s="1">
        <v>39714</v>
      </c>
      <c r="G829" s="1">
        <v>39709</v>
      </c>
      <c r="H829" s="1">
        <v>39711</v>
      </c>
      <c r="J829">
        <v>530</v>
      </c>
      <c r="K829">
        <v>530</v>
      </c>
      <c r="L829">
        <v>40843</v>
      </c>
      <c r="M829" t="b">
        <v>0</v>
      </c>
      <c r="O829" t="s">
        <v>190</v>
      </c>
      <c r="Q829" t="b">
        <v>1</v>
      </c>
      <c r="R829" t="b">
        <v>0</v>
      </c>
      <c r="S829" t="b">
        <v>1</v>
      </c>
      <c r="T829">
        <v>11.036</v>
      </c>
      <c r="U829">
        <v>1.52</v>
      </c>
      <c r="V829">
        <v>1.1259999999999999</v>
      </c>
      <c r="W829">
        <v>25.92</v>
      </c>
      <c r="X829">
        <v>1.486</v>
      </c>
      <c r="Y829">
        <v>1.655</v>
      </c>
      <c r="AB829">
        <v>3.6819999999999999</v>
      </c>
      <c r="AD829">
        <v>1.175</v>
      </c>
      <c r="AE829">
        <v>1158.02</v>
      </c>
      <c r="AF829">
        <v>82.388000000000005</v>
      </c>
      <c r="AN829">
        <v>20.2</v>
      </c>
      <c r="AP829" t="s">
        <v>59</v>
      </c>
      <c r="AZ829">
        <v>0</v>
      </c>
      <c r="BA829">
        <f>L829-$L$830</f>
        <v>285</v>
      </c>
      <c r="BB829">
        <f t="shared" si="74"/>
        <v>17141</v>
      </c>
      <c r="BD829" t="e">
        <f t="shared" si="71"/>
        <v>#N/A</v>
      </c>
      <c r="BE829">
        <f t="shared" si="72"/>
        <v>0</v>
      </c>
    </row>
    <row r="830" spans="1:57" x14ac:dyDescent="0.25">
      <c r="A830" t="s">
        <v>1409</v>
      </c>
      <c r="B830" t="s">
        <v>1097</v>
      </c>
      <c r="C830" t="s">
        <v>1098</v>
      </c>
      <c r="D830" t="s">
        <v>57</v>
      </c>
      <c r="E830" t="s">
        <v>58</v>
      </c>
      <c r="F830" s="1">
        <v>39696</v>
      </c>
      <c r="G830" s="1">
        <v>39685</v>
      </c>
      <c r="H830" s="1">
        <v>39695</v>
      </c>
      <c r="J830">
        <v>245</v>
      </c>
      <c r="K830">
        <v>245</v>
      </c>
      <c r="L830">
        <v>40558</v>
      </c>
      <c r="M830" t="b">
        <v>0</v>
      </c>
      <c r="O830" t="s">
        <v>289</v>
      </c>
      <c r="Q830" t="b">
        <v>0</v>
      </c>
      <c r="R830" t="b">
        <v>0</v>
      </c>
      <c r="S830" t="b">
        <v>0</v>
      </c>
      <c r="T830">
        <v>6.5590000000000002</v>
      </c>
      <c r="U830">
        <v>2.9649999999999999</v>
      </c>
      <c r="V830">
        <v>1.0229999999999999</v>
      </c>
      <c r="W830">
        <v>7.2030000000000003</v>
      </c>
      <c r="X830">
        <v>1.6040000000000001</v>
      </c>
      <c r="Y830">
        <v>1.262</v>
      </c>
      <c r="AB830">
        <v>6</v>
      </c>
      <c r="AD830">
        <v>0.52400000000000002</v>
      </c>
      <c r="AE830">
        <v>1814.654</v>
      </c>
      <c r="AF830">
        <v>22.405000000000001</v>
      </c>
      <c r="AN830">
        <v>25.2</v>
      </c>
      <c r="AP830" t="s">
        <v>59</v>
      </c>
      <c r="AZ830">
        <v>1</v>
      </c>
      <c r="BA830">
        <f t="shared" ref="BA830:BA843" si="75">L830-31604</f>
        <v>8954</v>
      </c>
      <c r="BB830">
        <f>$BA$830-BA830</f>
        <v>0</v>
      </c>
      <c r="BD830" t="e">
        <f t="shared" si="71"/>
        <v>#N/A</v>
      </c>
      <c r="BE830">
        <f t="shared" si="72"/>
        <v>0</v>
      </c>
    </row>
    <row r="831" spans="1:57" x14ac:dyDescent="0.25">
      <c r="A831" t="s">
        <v>1411</v>
      </c>
      <c r="B831" t="s">
        <v>1097</v>
      </c>
      <c r="C831" t="s">
        <v>1098</v>
      </c>
      <c r="D831" t="s">
        <v>57</v>
      </c>
      <c r="E831" t="s">
        <v>58</v>
      </c>
      <c r="F831" s="1">
        <v>39674</v>
      </c>
      <c r="G831" s="1">
        <v>39669</v>
      </c>
      <c r="H831" s="1">
        <v>39673</v>
      </c>
      <c r="J831">
        <v>1214</v>
      </c>
      <c r="K831">
        <v>1214</v>
      </c>
      <c r="L831">
        <v>40313</v>
      </c>
      <c r="M831" t="b">
        <v>1</v>
      </c>
      <c r="O831" t="s">
        <v>289</v>
      </c>
      <c r="Q831" t="b">
        <v>0</v>
      </c>
      <c r="R831" t="b">
        <v>0</v>
      </c>
      <c r="S831" t="b">
        <v>0</v>
      </c>
      <c r="T831">
        <v>8.5549999999999997</v>
      </c>
      <c r="U831">
        <v>2.6070000000000002</v>
      </c>
      <c r="V831">
        <v>1.417</v>
      </c>
      <c r="W831">
        <v>24.108000000000001</v>
      </c>
      <c r="X831">
        <v>1.627</v>
      </c>
      <c r="Y831">
        <v>2.5830000000000002</v>
      </c>
      <c r="AB831">
        <v>7</v>
      </c>
      <c r="AD831">
        <v>1.4079999999999999</v>
      </c>
      <c r="AE831">
        <v>1797.664</v>
      </c>
      <c r="AF831">
        <v>45.594000000000001</v>
      </c>
      <c r="AN831">
        <v>24.4</v>
      </c>
      <c r="AP831" t="s">
        <v>59</v>
      </c>
      <c r="AZ831">
        <v>0</v>
      </c>
      <c r="BA831">
        <f t="shared" si="75"/>
        <v>8709</v>
      </c>
      <c r="BB831">
        <f t="shared" ref="BB831:BB844" si="76">$BA$830-BA831</f>
        <v>245</v>
      </c>
      <c r="BD831" t="e">
        <f t="shared" si="71"/>
        <v>#N/A</v>
      </c>
      <c r="BE831">
        <f t="shared" si="72"/>
        <v>1</v>
      </c>
    </row>
    <row r="832" spans="1:57" x14ac:dyDescent="0.25">
      <c r="A832" t="s">
        <v>1413</v>
      </c>
      <c r="B832" t="s">
        <v>1097</v>
      </c>
      <c r="C832" t="s">
        <v>1098</v>
      </c>
      <c r="D832" t="s">
        <v>57</v>
      </c>
      <c r="E832" t="s">
        <v>58</v>
      </c>
      <c r="F832" s="1">
        <v>39657</v>
      </c>
      <c r="G832" s="1">
        <v>39649</v>
      </c>
      <c r="H832" s="1">
        <v>39655</v>
      </c>
      <c r="J832">
        <v>865</v>
      </c>
      <c r="K832">
        <v>865</v>
      </c>
      <c r="L832">
        <v>39964</v>
      </c>
      <c r="M832" t="b">
        <v>0</v>
      </c>
      <c r="O832" t="s">
        <v>289</v>
      </c>
      <c r="Q832" t="b">
        <v>0</v>
      </c>
      <c r="R832" t="b">
        <v>0</v>
      </c>
      <c r="S832" t="b">
        <v>0</v>
      </c>
      <c r="T832">
        <v>7.08</v>
      </c>
      <c r="U832">
        <v>2.52</v>
      </c>
      <c r="V832">
        <v>1.2390000000000001</v>
      </c>
      <c r="W832">
        <v>17.134</v>
      </c>
      <c r="X832">
        <v>1.722</v>
      </c>
      <c r="Y832">
        <v>1.86</v>
      </c>
      <c r="AB832">
        <v>5</v>
      </c>
      <c r="AD832">
        <v>1.4970000000000001</v>
      </c>
      <c r="AE832">
        <v>1525.6790000000001</v>
      </c>
      <c r="AF832">
        <v>27.013000000000002</v>
      </c>
      <c r="AN832">
        <v>25.2</v>
      </c>
      <c r="AP832" t="s">
        <v>59</v>
      </c>
      <c r="AZ832">
        <v>0</v>
      </c>
      <c r="BA832">
        <f t="shared" si="75"/>
        <v>8360</v>
      </c>
      <c r="BB832">
        <f t="shared" si="76"/>
        <v>594</v>
      </c>
      <c r="BD832" t="e">
        <f t="shared" si="71"/>
        <v>#N/A</v>
      </c>
      <c r="BE832">
        <f t="shared" si="72"/>
        <v>0</v>
      </c>
    </row>
    <row r="833" spans="1:57" x14ac:dyDescent="0.25">
      <c r="A833" t="s">
        <v>1415</v>
      </c>
      <c r="B833" t="s">
        <v>1097</v>
      </c>
      <c r="C833" t="s">
        <v>1098</v>
      </c>
      <c r="D833" t="s">
        <v>57</v>
      </c>
      <c r="E833" t="s">
        <v>58</v>
      </c>
      <c r="F833" s="1">
        <v>39637</v>
      </c>
      <c r="G833" s="1">
        <v>39630</v>
      </c>
      <c r="H833" s="1">
        <v>39636</v>
      </c>
      <c r="J833">
        <v>534</v>
      </c>
      <c r="K833">
        <v>534</v>
      </c>
      <c r="L833">
        <v>39633</v>
      </c>
      <c r="M833" t="b">
        <v>0</v>
      </c>
      <c r="O833" t="s">
        <v>34</v>
      </c>
      <c r="Q833" t="b">
        <v>0</v>
      </c>
      <c r="R833" t="b">
        <v>0</v>
      </c>
      <c r="S833" t="b">
        <v>0</v>
      </c>
      <c r="T833">
        <v>6.65</v>
      </c>
      <c r="U833">
        <v>1.7250000000000001</v>
      </c>
      <c r="V833">
        <v>1.1559999999999999</v>
      </c>
      <c r="W833">
        <v>16.744</v>
      </c>
      <c r="X833">
        <v>1.3520000000000001</v>
      </c>
      <c r="Y833">
        <v>1.76</v>
      </c>
      <c r="AB833">
        <v>7</v>
      </c>
      <c r="AD833">
        <v>1.659</v>
      </c>
      <c r="AE833">
        <v>1577.93</v>
      </c>
      <c r="AF833">
        <v>28.283000000000001</v>
      </c>
      <c r="AN833">
        <v>25.2</v>
      </c>
      <c r="AP833" t="s">
        <v>59</v>
      </c>
      <c r="AZ833">
        <v>0</v>
      </c>
      <c r="BA833">
        <f t="shared" si="75"/>
        <v>8029</v>
      </c>
      <c r="BB833">
        <f t="shared" si="76"/>
        <v>925</v>
      </c>
      <c r="BD833" t="e">
        <f t="shared" si="71"/>
        <v>#N/A</v>
      </c>
      <c r="BE833">
        <f t="shared" si="72"/>
        <v>0</v>
      </c>
    </row>
    <row r="834" spans="1:57" x14ac:dyDescent="0.25">
      <c r="A834" t="s">
        <v>1417</v>
      </c>
      <c r="B834" t="s">
        <v>1097</v>
      </c>
      <c r="C834" t="s">
        <v>1098</v>
      </c>
      <c r="D834" t="s">
        <v>57</v>
      </c>
      <c r="E834" t="s">
        <v>58</v>
      </c>
      <c r="F834" s="1">
        <v>39629</v>
      </c>
      <c r="G834" s="1">
        <v>39617</v>
      </c>
      <c r="H834" s="1">
        <v>39627</v>
      </c>
      <c r="J834">
        <v>303</v>
      </c>
      <c r="K834">
        <v>303</v>
      </c>
      <c r="L834">
        <v>39402</v>
      </c>
      <c r="M834" t="b">
        <v>0</v>
      </c>
      <c r="O834" t="s">
        <v>34</v>
      </c>
      <c r="Q834" t="b">
        <v>0</v>
      </c>
      <c r="R834" t="b">
        <v>0</v>
      </c>
      <c r="S834" t="b">
        <v>0</v>
      </c>
      <c r="T834">
        <v>5.7859999999999996</v>
      </c>
      <c r="U834">
        <v>1.8939999999999999</v>
      </c>
      <c r="V834">
        <v>1.038</v>
      </c>
      <c r="W834">
        <v>9.2919999999999998</v>
      </c>
      <c r="X834">
        <v>1.1220000000000001</v>
      </c>
      <c r="Y834">
        <v>1.76</v>
      </c>
      <c r="AB834">
        <v>6</v>
      </c>
      <c r="AD834">
        <v>1.7290000000000001</v>
      </c>
      <c r="AE834">
        <v>1280.02</v>
      </c>
      <c r="AF834">
        <v>18.812000000000001</v>
      </c>
      <c r="AN834">
        <v>24.8</v>
      </c>
      <c r="AP834" t="s">
        <v>59</v>
      </c>
      <c r="AZ834">
        <v>0</v>
      </c>
      <c r="BA834">
        <f t="shared" si="75"/>
        <v>7798</v>
      </c>
      <c r="BB834">
        <f t="shared" si="76"/>
        <v>1156</v>
      </c>
      <c r="BD834" t="e">
        <f t="shared" si="71"/>
        <v>#N/A</v>
      </c>
      <c r="BE834">
        <f t="shared" si="72"/>
        <v>0</v>
      </c>
    </row>
    <row r="835" spans="1:57" x14ac:dyDescent="0.25">
      <c r="A835" t="s">
        <v>1419</v>
      </c>
      <c r="B835" t="s">
        <v>1097</v>
      </c>
      <c r="C835" t="s">
        <v>1098</v>
      </c>
      <c r="D835" t="s">
        <v>57</v>
      </c>
      <c r="E835" t="s">
        <v>58</v>
      </c>
      <c r="F835" s="1">
        <v>39604</v>
      </c>
      <c r="G835" s="1">
        <v>39598</v>
      </c>
      <c r="H835" s="1">
        <v>39602</v>
      </c>
      <c r="J835">
        <v>278</v>
      </c>
      <c r="K835">
        <v>278</v>
      </c>
      <c r="L835">
        <v>39099</v>
      </c>
      <c r="M835" t="b">
        <v>1</v>
      </c>
      <c r="O835" t="s">
        <v>190</v>
      </c>
      <c r="Q835" t="b">
        <v>0</v>
      </c>
      <c r="R835" t="b">
        <v>0</v>
      </c>
      <c r="S835" t="b">
        <v>0</v>
      </c>
      <c r="T835">
        <v>22.509</v>
      </c>
      <c r="U835">
        <v>4.3840000000000003</v>
      </c>
      <c r="V835">
        <v>0.96799999999999997</v>
      </c>
      <c r="W835">
        <v>88.257999999999996</v>
      </c>
      <c r="X835">
        <v>2.637</v>
      </c>
      <c r="Y835">
        <v>22.806000000000001</v>
      </c>
      <c r="AB835">
        <v>5</v>
      </c>
      <c r="AD835">
        <v>1.018</v>
      </c>
      <c r="AE835">
        <v>1406.14</v>
      </c>
      <c r="AF835">
        <v>111.837</v>
      </c>
      <c r="AN835">
        <v>24.2</v>
      </c>
      <c r="AP835" t="s">
        <v>59</v>
      </c>
      <c r="AZ835">
        <v>0</v>
      </c>
      <c r="BA835">
        <f t="shared" si="75"/>
        <v>7495</v>
      </c>
      <c r="BB835">
        <f t="shared" si="76"/>
        <v>1459</v>
      </c>
      <c r="BD835" t="e">
        <f t="shared" ref="BD835:BD898" si="77">_xlfn.IFS(BC835="A",1,BC835="B",2,BC835="C",3,BC835="X",4)</f>
        <v>#N/A</v>
      </c>
      <c r="BE835">
        <f t="shared" ref="BE835:BE898" si="78">IF(M835=TRUE,1,0)</f>
        <v>1</v>
      </c>
    </row>
    <row r="836" spans="1:57" x14ac:dyDescent="0.25">
      <c r="A836" t="s">
        <v>1421</v>
      </c>
      <c r="B836" t="s">
        <v>1097</v>
      </c>
      <c r="C836" t="s">
        <v>1098</v>
      </c>
      <c r="D836" t="s">
        <v>57</v>
      </c>
      <c r="E836" t="s">
        <v>58</v>
      </c>
      <c r="F836" s="1">
        <v>39582</v>
      </c>
      <c r="G836" s="1">
        <v>39576</v>
      </c>
      <c r="H836" s="1">
        <v>39582</v>
      </c>
      <c r="J836">
        <v>239</v>
      </c>
      <c r="K836">
        <v>239</v>
      </c>
      <c r="L836">
        <v>38821</v>
      </c>
      <c r="M836" t="b">
        <v>1</v>
      </c>
      <c r="O836" t="s">
        <v>289</v>
      </c>
      <c r="Q836" t="b">
        <v>0</v>
      </c>
      <c r="R836" t="b">
        <v>0</v>
      </c>
      <c r="S836" t="b">
        <v>0</v>
      </c>
      <c r="T836">
        <v>18.413</v>
      </c>
      <c r="U836">
        <v>3.8010000000000002</v>
      </c>
      <c r="V836">
        <v>1.325</v>
      </c>
      <c r="W836">
        <v>29.157</v>
      </c>
      <c r="X836">
        <v>0.54400000000000004</v>
      </c>
      <c r="Y836">
        <v>2.274</v>
      </c>
      <c r="AB836">
        <v>8</v>
      </c>
      <c r="AD836">
        <v>1.117</v>
      </c>
      <c r="AE836">
        <v>1528.72</v>
      </c>
      <c r="AF836">
        <v>220.65700000000001</v>
      </c>
      <c r="AN836">
        <v>22.3</v>
      </c>
      <c r="AP836" t="s">
        <v>59</v>
      </c>
      <c r="AZ836">
        <v>0</v>
      </c>
      <c r="BA836">
        <f t="shared" si="75"/>
        <v>7217</v>
      </c>
      <c r="BB836">
        <f t="shared" si="76"/>
        <v>1737</v>
      </c>
      <c r="BD836" t="e">
        <f t="shared" si="77"/>
        <v>#N/A</v>
      </c>
      <c r="BE836">
        <f t="shared" si="78"/>
        <v>1</v>
      </c>
    </row>
    <row r="837" spans="1:57" x14ac:dyDescent="0.25">
      <c r="A837" t="s">
        <v>1423</v>
      </c>
      <c r="B837" t="s">
        <v>1097</v>
      </c>
      <c r="C837" t="s">
        <v>1098</v>
      </c>
      <c r="D837" t="s">
        <v>57</v>
      </c>
      <c r="E837" t="s">
        <v>58</v>
      </c>
      <c r="F837" s="1">
        <v>39564</v>
      </c>
      <c r="G837" s="1">
        <v>39558</v>
      </c>
      <c r="H837" s="1">
        <v>39563</v>
      </c>
      <c r="J837">
        <v>481</v>
      </c>
      <c r="K837">
        <v>481</v>
      </c>
      <c r="L837">
        <v>38582</v>
      </c>
      <c r="M837" t="b">
        <v>1</v>
      </c>
      <c r="O837" t="s">
        <v>289</v>
      </c>
      <c r="Q837" t="b">
        <v>0</v>
      </c>
      <c r="R837" t="b">
        <v>0</v>
      </c>
      <c r="S837" t="b">
        <v>0</v>
      </c>
      <c r="T837">
        <v>15.237</v>
      </c>
      <c r="U837">
        <v>2.1949999999999998</v>
      </c>
      <c r="V837">
        <v>1.145</v>
      </c>
      <c r="W837">
        <v>18.940999999999999</v>
      </c>
      <c r="X837">
        <v>0.92800000000000005</v>
      </c>
      <c r="Y837">
        <v>1.681</v>
      </c>
      <c r="AB837">
        <v>8.8309999999999995</v>
      </c>
      <c r="AD837">
        <v>1.335</v>
      </c>
      <c r="AE837">
        <v>1742.44</v>
      </c>
      <c r="AF837">
        <v>197.78</v>
      </c>
      <c r="AN837">
        <v>22.8</v>
      </c>
      <c r="AP837" t="s">
        <v>59</v>
      </c>
      <c r="AZ837">
        <v>0</v>
      </c>
      <c r="BA837">
        <f t="shared" si="75"/>
        <v>6978</v>
      </c>
      <c r="BB837">
        <f t="shared" si="76"/>
        <v>1976</v>
      </c>
      <c r="BD837" t="e">
        <f t="shared" si="77"/>
        <v>#N/A</v>
      </c>
      <c r="BE837">
        <f t="shared" si="78"/>
        <v>1</v>
      </c>
    </row>
    <row r="838" spans="1:57" x14ac:dyDescent="0.25">
      <c r="A838" t="s">
        <v>1425</v>
      </c>
      <c r="B838" t="s">
        <v>1097</v>
      </c>
      <c r="C838" t="s">
        <v>1098</v>
      </c>
      <c r="D838" t="s">
        <v>57</v>
      </c>
      <c r="E838" t="s">
        <v>58</v>
      </c>
      <c r="F838" s="1">
        <v>39549</v>
      </c>
      <c r="G838" s="1">
        <v>39546</v>
      </c>
      <c r="H838" s="1">
        <v>39548</v>
      </c>
      <c r="J838">
        <v>0</v>
      </c>
      <c r="K838">
        <v>282</v>
      </c>
      <c r="L838">
        <v>38383</v>
      </c>
      <c r="M838" t="b">
        <v>0</v>
      </c>
      <c r="O838" t="s">
        <v>289</v>
      </c>
      <c r="Q838" t="b">
        <v>0</v>
      </c>
      <c r="R838" t="b">
        <v>0</v>
      </c>
      <c r="S838" t="b">
        <v>0</v>
      </c>
      <c r="T838">
        <v>9.4220000000000006</v>
      </c>
      <c r="U838">
        <v>1.2270000000000001</v>
      </c>
      <c r="V838">
        <v>1.212</v>
      </c>
      <c r="W838">
        <v>9.9209999999999994</v>
      </c>
      <c r="X838">
        <v>1.044</v>
      </c>
      <c r="Y838">
        <v>0.78</v>
      </c>
      <c r="AB838">
        <v>2.4849999999999999</v>
      </c>
      <c r="AD838">
        <v>1.704</v>
      </c>
      <c r="AE838">
        <v>1398.05</v>
      </c>
      <c r="AF838">
        <v>140.50700000000001</v>
      </c>
      <c r="AN838">
        <v>22.4</v>
      </c>
      <c r="AP838" t="s">
        <v>59</v>
      </c>
      <c r="AZ838">
        <v>0</v>
      </c>
      <c r="BA838">
        <f t="shared" si="75"/>
        <v>6779</v>
      </c>
      <c r="BB838">
        <f t="shared" si="76"/>
        <v>2175</v>
      </c>
      <c r="BD838" t="e">
        <f t="shared" si="77"/>
        <v>#N/A</v>
      </c>
      <c r="BE838">
        <f t="shared" si="78"/>
        <v>0</v>
      </c>
    </row>
    <row r="839" spans="1:57" x14ac:dyDescent="0.25">
      <c r="A839" t="s">
        <v>1427</v>
      </c>
      <c r="B839" t="s">
        <v>1097</v>
      </c>
      <c r="C839" t="s">
        <v>1098</v>
      </c>
      <c r="D839" t="s">
        <v>57</v>
      </c>
      <c r="E839" t="s">
        <v>58</v>
      </c>
      <c r="F839" s="1">
        <v>39533</v>
      </c>
      <c r="G839" s="1">
        <v>39526</v>
      </c>
      <c r="H839" s="1">
        <v>39531</v>
      </c>
      <c r="J839">
        <v>253</v>
      </c>
      <c r="K839">
        <v>978</v>
      </c>
      <c r="L839">
        <v>38101</v>
      </c>
      <c r="M839" t="b">
        <v>1</v>
      </c>
      <c r="O839" t="s">
        <v>289</v>
      </c>
      <c r="Q839" t="b">
        <v>0</v>
      </c>
      <c r="R839" t="b">
        <v>0</v>
      </c>
      <c r="S839" t="b">
        <v>0</v>
      </c>
      <c r="T839">
        <v>22</v>
      </c>
      <c r="U839">
        <v>7</v>
      </c>
      <c r="V839">
        <v>1</v>
      </c>
      <c r="W839">
        <v>90</v>
      </c>
      <c r="X839">
        <v>2</v>
      </c>
      <c r="Y839">
        <v>16</v>
      </c>
      <c r="AB839">
        <v>15</v>
      </c>
      <c r="AD839">
        <v>1</v>
      </c>
      <c r="AE839">
        <v>1400</v>
      </c>
      <c r="AF839">
        <v>120</v>
      </c>
      <c r="AN839">
        <v>24.7</v>
      </c>
      <c r="AP839" t="s">
        <v>59</v>
      </c>
      <c r="AZ839">
        <v>0</v>
      </c>
      <c r="BA839">
        <f t="shared" si="75"/>
        <v>6497</v>
      </c>
      <c r="BB839">
        <f t="shared" si="76"/>
        <v>2457</v>
      </c>
      <c r="BD839" t="e">
        <f t="shared" si="77"/>
        <v>#N/A</v>
      </c>
      <c r="BE839">
        <f t="shared" si="78"/>
        <v>1</v>
      </c>
    </row>
    <row r="840" spans="1:57" x14ac:dyDescent="0.25">
      <c r="A840" t="s">
        <v>1426</v>
      </c>
      <c r="B840" t="s">
        <v>1097</v>
      </c>
      <c r="C840" t="s">
        <v>1098</v>
      </c>
      <c r="D840" t="s">
        <v>57</v>
      </c>
      <c r="E840" t="s">
        <v>58</v>
      </c>
      <c r="F840" s="1">
        <v>39533</v>
      </c>
      <c r="G840" s="1">
        <v>39512</v>
      </c>
      <c r="H840" s="1">
        <v>39514</v>
      </c>
      <c r="J840">
        <v>725</v>
      </c>
      <c r="K840">
        <v>725</v>
      </c>
      <c r="L840">
        <v>37848</v>
      </c>
      <c r="M840" t="b">
        <v>0</v>
      </c>
      <c r="O840" t="s">
        <v>289</v>
      </c>
      <c r="Q840" t="b">
        <v>0</v>
      </c>
      <c r="R840" t="b">
        <v>0</v>
      </c>
      <c r="S840" t="b">
        <v>0</v>
      </c>
      <c r="T840">
        <v>11.468</v>
      </c>
      <c r="U840">
        <v>2.8530000000000002</v>
      </c>
      <c r="V840">
        <v>0.64200000000000002</v>
      </c>
      <c r="W840">
        <v>55.988</v>
      </c>
      <c r="X840">
        <v>0.55000000000000004</v>
      </c>
      <c r="Y840">
        <v>6.5060000000000002</v>
      </c>
      <c r="AB840">
        <v>10.071</v>
      </c>
      <c r="AD840">
        <v>1.0249999999999999</v>
      </c>
      <c r="AE840">
        <v>1259.5999999999999</v>
      </c>
      <c r="AF840">
        <v>85.611000000000004</v>
      </c>
      <c r="AN840">
        <v>25.5</v>
      </c>
      <c r="AP840" t="s">
        <v>59</v>
      </c>
      <c r="AZ840">
        <v>0</v>
      </c>
      <c r="BA840">
        <f t="shared" si="75"/>
        <v>6244</v>
      </c>
      <c r="BB840">
        <f t="shared" si="76"/>
        <v>2710</v>
      </c>
      <c r="BD840" t="e">
        <f t="shared" si="77"/>
        <v>#N/A</v>
      </c>
      <c r="BE840">
        <f t="shared" si="78"/>
        <v>0</v>
      </c>
    </row>
    <row r="841" spans="1:57" x14ac:dyDescent="0.25">
      <c r="A841" t="s">
        <v>1431</v>
      </c>
      <c r="B841" t="s">
        <v>1097</v>
      </c>
      <c r="C841" t="s">
        <v>1098</v>
      </c>
      <c r="D841" t="s">
        <v>57</v>
      </c>
      <c r="E841" t="s">
        <v>58</v>
      </c>
      <c r="F841" s="1">
        <v>39503</v>
      </c>
      <c r="G841" s="1">
        <v>39498</v>
      </c>
      <c r="H841" s="1">
        <v>39501</v>
      </c>
      <c r="J841">
        <v>487</v>
      </c>
      <c r="K841">
        <v>487</v>
      </c>
      <c r="L841">
        <v>37610</v>
      </c>
      <c r="M841" t="b">
        <v>0</v>
      </c>
      <c r="O841" t="s">
        <v>34</v>
      </c>
      <c r="Q841" t="b">
        <v>1</v>
      </c>
      <c r="R841" t="b">
        <v>0</v>
      </c>
      <c r="S841" t="b">
        <v>1</v>
      </c>
      <c r="T841">
        <v>13.718999999999999</v>
      </c>
      <c r="U841">
        <v>3.0990000000000002</v>
      </c>
      <c r="V841">
        <v>0.83899999999999997</v>
      </c>
      <c r="W841">
        <v>72.975999999999999</v>
      </c>
      <c r="X841">
        <v>1.913</v>
      </c>
      <c r="Y841">
        <v>7.6509999999999998</v>
      </c>
      <c r="AB841">
        <v>12.474</v>
      </c>
      <c r="AD841">
        <v>1.52</v>
      </c>
      <c r="AE841">
        <v>1411.86</v>
      </c>
      <c r="AF841">
        <v>114.21899999999999</v>
      </c>
      <c r="AN841">
        <v>24.5</v>
      </c>
      <c r="AP841" t="s">
        <v>59</v>
      </c>
      <c r="AZ841">
        <v>0</v>
      </c>
      <c r="BA841">
        <f t="shared" si="75"/>
        <v>6006</v>
      </c>
      <c r="BB841">
        <f t="shared" si="76"/>
        <v>2948</v>
      </c>
      <c r="BD841" t="e">
        <f t="shared" si="77"/>
        <v>#N/A</v>
      </c>
      <c r="BE841">
        <f t="shared" si="78"/>
        <v>0</v>
      </c>
    </row>
    <row r="842" spans="1:57" x14ac:dyDescent="0.25">
      <c r="A842" t="s">
        <v>1433</v>
      </c>
      <c r="B842" t="s">
        <v>1097</v>
      </c>
      <c r="C842" t="s">
        <v>1098</v>
      </c>
      <c r="D842" t="s">
        <v>57</v>
      </c>
      <c r="E842" t="s">
        <v>58</v>
      </c>
      <c r="F842" s="1">
        <v>39491</v>
      </c>
      <c r="G842" s="1">
        <v>39486</v>
      </c>
      <c r="H842" s="1">
        <v>39489</v>
      </c>
      <c r="J842">
        <v>258</v>
      </c>
      <c r="K842">
        <v>258</v>
      </c>
      <c r="L842">
        <v>37381</v>
      </c>
      <c r="M842" t="b">
        <v>0</v>
      </c>
      <c r="O842" t="s">
        <v>190</v>
      </c>
      <c r="Q842" t="b">
        <v>0</v>
      </c>
      <c r="R842" t="b">
        <v>0</v>
      </c>
      <c r="S842" t="b">
        <v>0</v>
      </c>
      <c r="T842">
        <v>12</v>
      </c>
      <c r="U842">
        <v>3</v>
      </c>
      <c r="V842">
        <v>1</v>
      </c>
      <c r="W842">
        <v>71</v>
      </c>
      <c r="X842">
        <v>2</v>
      </c>
      <c r="Y842">
        <v>3</v>
      </c>
      <c r="AB842">
        <v>8</v>
      </c>
      <c r="AD842">
        <v>2</v>
      </c>
      <c r="AE842">
        <v>1266</v>
      </c>
      <c r="AF842">
        <v>95</v>
      </c>
      <c r="AP842" t="s">
        <v>33</v>
      </c>
      <c r="AT842">
        <v>0.9</v>
      </c>
      <c r="AZ842">
        <v>0</v>
      </c>
      <c r="BA842">
        <f t="shared" si="75"/>
        <v>5777</v>
      </c>
      <c r="BB842">
        <f t="shared" si="76"/>
        <v>3177</v>
      </c>
      <c r="BD842" t="e">
        <f t="shared" si="77"/>
        <v>#N/A</v>
      </c>
      <c r="BE842">
        <f t="shared" si="78"/>
        <v>0</v>
      </c>
    </row>
    <row r="843" spans="1:57" x14ac:dyDescent="0.25">
      <c r="A843" t="s">
        <v>1435</v>
      </c>
      <c r="B843" t="s">
        <v>1097</v>
      </c>
      <c r="C843" t="s">
        <v>1098</v>
      </c>
      <c r="D843" t="s">
        <v>57</v>
      </c>
      <c r="E843" t="s">
        <v>58</v>
      </c>
      <c r="F843" s="1">
        <v>39475</v>
      </c>
      <c r="G843" s="1">
        <v>39470</v>
      </c>
      <c r="H843" s="1">
        <v>39473</v>
      </c>
      <c r="J843">
        <v>1018</v>
      </c>
      <c r="K843">
        <v>37123</v>
      </c>
      <c r="L843">
        <v>37123</v>
      </c>
      <c r="M843" t="b">
        <v>1</v>
      </c>
      <c r="O843" t="s">
        <v>289</v>
      </c>
      <c r="Q843" t="b">
        <v>0</v>
      </c>
      <c r="R843" t="b">
        <v>0</v>
      </c>
      <c r="S843" t="b">
        <v>0</v>
      </c>
      <c r="T843">
        <v>9.1989999999999998</v>
      </c>
      <c r="U843">
        <v>1.9950000000000001</v>
      </c>
      <c r="V843">
        <v>1.248</v>
      </c>
      <c r="W843">
        <v>22.829000000000001</v>
      </c>
      <c r="X843">
        <v>1.3069999999999999</v>
      </c>
      <c r="Y843">
        <v>1.4670000000000001</v>
      </c>
      <c r="AB843">
        <v>9.33</v>
      </c>
      <c r="AD843">
        <v>1.1819999999999999</v>
      </c>
      <c r="AE843">
        <v>1355.71</v>
      </c>
      <c r="AF843">
        <v>44.491999999999997</v>
      </c>
      <c r="AN843">
        <v>25.1</v>
      </c>
      <c r="AP843" t="s">
        <v>59</v>
      </c>
      <c r="AZ843">
        <v>0</v>
      </c>
      <c r="BA843">
        <f t="shared" si="75"/>
        <v>5519</v>
      </c>
      <c r="BB843">
        <f t="shared" si="76"/>
        <v>3435</v>
      </c>
      <c r="BD843" t="e">
        <f t="shared" si="77"/>
        <v>#N/A</v>
      </c>
      <c r="BE843">
        <f t="shared" si="78"/>
        <v>1</v>
      </c>
    </row>
    <row r="844" spans="1:57" x14ac:dyDescent="0.25">
      <c r="A844" t="s">
        <v>1437</v>
      </c>
      <c r="B844" t="s">
        <v>1097</v>
      </c>
      <c r="C844" t="s">
        <v>1098</v>
      </c>
      <c r="D844" t="s">
        <v>57</v>
      </c>
      <c r="E844" t="s">
        <v>58</v>
      </c>
      <c r="F844" s="1">
        <v>39457</v>
      </c>
      <c r="G844" s="1">
        <v>39452</v>
      </c>
      <c r="H844" s="1">
        <v>39456</v>
      </c>
      <c r="J844">
        <v>748</v>
      </c>
      <c r="K844">
        <v>36853</v>
      </c>
      <c r="L844">
        <v>36853</v>
      </c>
      <c r="M844" t="b">
        <v>0</v>
      </c>
      <c r="O844" t="s">
        <v>289</v>
      </c>
      <c r="Q844" t="b">
        <v>0</v>
      </c>
      <c r="R844" t="b">
        <v>0</v>
      </c>
      <c r="S844" t="b">
        <v>0</v>
      </c>
      <c r="T844">
        <v>10.962999999999999</v>
      </c>
      <c r="U844">
        <v>2.214</v>
      </c>
      <c r="V844">
        <v>1.52</v>
      </c>
      <c r="W844">
        <v>24.215</v>
      </c>
      <c r="X844">
        <v>0.69499999999999995</v>
      </c>
      <c r="Y844">
        <v>0.66300000000000003</v>
      </c>
      <c r="AB844">
        <v>9.7750000000000004</v>
      </c>
      <c r="AD844">
        <v>1.649</v>
      </c>
      <c r="AE844">
        <v>1857.36</v>
      </c>
      <c r="AF844">
        <v>53.195999999999998</v>
      </c>
      <c r="AN844">
        <v>24.5</v>
      </c>
      <c r="AP844" t="s">
        <v>59</v>
      </c>
      <c r="AZ844">
        <v>0</v>
      </c>
      <c r="BA844">
        <f>L844-31604</f>
        <v>5249</v>
      </c>
      <c r="BB844">
        <f t="shared" si="76"/>
        <v>3705</v>
      </c>
      <c r="BD844" t="e">
        <f t="shared" si="77"/>
        <v>#N/A</v>
      </c>
      <c r="BE844">
        <f t="shared" si="78"/>
        <v>0</v>
      </c>
    </row>
    <row r="845" spans="1:57" x14ac:dyDescent="0.25">
      <c r="A845" t="s">
        <v>1096</v>
      </c>
      <c r="B845" t="s">
        <v>1097</v>
      </c>
      <c r="C845" t="s">
        <v>1098</v>
      </c>
      <c r="D845" t="s">
        <v>55</v>
      </c>
      <c r="E845" t="s">
        <v>56</v>
      </c>
      <c r="F845" s="1">
        <v>43446</v>
      </c>
      <c r="G845" s="1">
        <v>43443</v>
      </c>
      <c r="H845" s="1">
        <v>43445</v>
      </c>
      <c r="I845">
        <v>0</v>
      </c>
      <c r="J845">
        <v>833</v>
      </c>
      <c r="K845">
        <v>833</v>
      </c>
      <c r="L845">
        <v>83473</v>
      </c>
      <c r="M845" t="b">
        <v>0</v>
      </c>
      <c r="O845" t="s">
        <v>34</v>
      </c>
      <c r="P845" s="1">
        <v>43446</v>
      </c>
      <c r="Q845" t="b">
        <v>0</v>
      </c>
      <c r="R845" t="b">
        <v>0</v>
      </c>
      <c r="S845" t="b">
        <v>0</v>
      </c>
      <c r="T845">
        <v>3</v>
      </c>
      <c r="U845">
        <v>2</v>
      </c>
      <c r="V845">
        <v>0</v>
      </c>
      <c r="W845">
        <v>33</v>
      </c>
      <c r="X845">
        <v>2</v>
      </c>
      <c r="Y845">
        <v>2</v>
      </c>
      <c r="Z845">
        <v>0</v>
      </c>
      <c r="AA845">
        <v>1</v>
      </c>
      <c r="AB845">
        <v>1</v>
      </c>
      <c r="AC845">
        <v>1</v>
      </c>
      <c r="AD845">
        <v>4</v>
      </c>
      <c r="AE845">
        <v>1179</v>
      </c>
      <c r="AF845">
        <v>11</v>
      </c>
      <c r="AG845">
        <v>3170</v>
      </c>
      <c r="AH845">
        <v>1147</v>
      </c>
      <c r="AI845">
        <v>5</v>
      </c>
      <c r="AN845">
        <v>24</v>
      </c>
      <c r="AP845" t="s">
        <v>59</v>
      </c>
      <c r="AS845">
        <v>16</v>
      </c>
      <c r="AU845">
        <v>18644</v>
      </c>
      <c r="AV845">
        <v>409</v>
      </c>
      <c r="AW845">
        <v>21</v>
      </c>
      <c r="AX845">
        <v>16</v>
      </c>
      <c r="AY845" t="s">
        <v>60</v>
      </c>
      <c r="AZ845">
        <v>0</v>
      </c>
      <c r="BA845">
        <f t="shared" ref="BA845:BA878" si="79">L845-$L$880</f>
        <v>8800</v>
      </c>
      <c r="BB845">
        <f t="shared" ref="BB845:BB878" si="80">16000-BA845</f>
        <v>7200</v>
      </c>
      <c r="BC845" t="s">
        <v>34</v>
      </c>
      <c r="BD845">
        <f t="shared" si="77"/>
        <v>2</v>
      </c>
      <c r="BE845">
        <f t="shared" si="78"/>
        <v>0</v>
      </c>
    </row>
    <row r="846" spans="1:57" x14ac:dyDescent="0.25">
      <c r="A846" t="s">
        <v>1100</v>
      </c>
      <c r="B846" t="s">
        <v>1097</v>
      </c>
      <c r="C846" t="s">
        <v>1098</v>
      </c>
      <c r="D846" t="s">
        <v>55</v>
      </c>
      <c r="E846" t="s">
        <v>56</v>
      </c>
      <c r="F846" s="1">
        <v>43426</v>
      </c>
      <c r="G846" s="1">
        <v>43421</v>
      </c>
      <c r="H846" s="1">
        <v>43423</v>
      </c>
      <c r="I846">
        <v>0</v>
      </c>
      <c r="J846">
        <v>560</v>
      </c>
      <c r="K846">
        <v>560</v>
      </c>
      <c r="L846">
        <v>83200</v>
      </c>
      <c r="M846" t="b">
        <v>0</v>
      </c>
      <c r="O846" t="s">
        <v>34</v>
      </c>
      <c r="P846" s="1">
        <v>43426</v>
      </c>
      <c r="Q846" t="b">
        <v>0</v>
      </c>
      <c r="R846" t="b">
        <v>0</v>
      </c>
      <c r="S846" t="b">
        <v>0</v>
      </c>
      <c r="T846">
        <v>5</v>
      </c>
      <c r="U846">
        <v>2</v>
      </c>
      <c r="V846">
        <v>0</v>
      </c>
      <c r="W846">
        <v>17</v>
      </c>
      <c r="X846">
        <v>0</v>
      </c>
      <c r="Y846">
        <v>1</v>
      </c>
      <c r="Z846">
        <v>0</v>
      </c>
      <c r="AA846">
        <v>1</v>
      </c>
      <c r="AB846">
        <v>5</v>
      </c>
      <c r="AC846">
        <v>0</v>
      </c>
      <c r="AD846">
        <v>3</v>
      </c>
      <c r="AE846">
        <v>1181</v>
      </c>
      <c r="AF846">
        <v>11</v>
      </c>
      <c r="AG846">
        <v>2875</v>
      </c>
      <c r="AH846">
        <v>1107</v>
      </c>
      <c r="AI846">
        <v>3</v>
      </c>
      <c r="AN846">
        <v>23.3</v>
      </c>
      <c r="AP846" t="s">
        <v>59</v>
      </c>
      <c r="AS846">
        <v>22</v>
      </c>
      <c r="AU846">
        <v>23283</v>
      </c>
      <c r="AV846">
        <v>956</v>
      </c>
      <c r="AW846">
        <v>22</v>
      </c>
      <c r="AX846">
        <v>17</v>
      </c>
      <c r="AY846" t="s">
        <v>60</v>
      </c>
      <c r="AZ846">
        <v>0</v>
      </c>
      <c r="BA846">
        <f t="shared" si="79"/>
        <v>8527</v>
      </c>
      <c r="BB846">
        <f t="shared" si="80"/>
        <v>7473</v>
      </c>
      <c r="BC846" t="s">
        <v>34</v>
      </c>
      <c r="BD846">
        <f t="shared" si="77"/>
        <v>2</v>
      </c>
      <c r="BE846">
        <f t="shared" si="78"/>
        <v>0</v>
      </c>
    </row>
    <row r="847" spans="1:57" x14ac:dyDescent="0.25">
      <c r="A847" t="s">
        <v>1102</v>
      </c>
      <c r="B847" t="s">
        <v>1097</v>
      </c>
      <c r="C847" t="s">
        <v>1098</v>
      </c>
      <c r="D847" t="s">
        <v>55</v>
      </c>
      <c r="E847" t="s">
        <v>56</v>
      </c>
      <c r="F847" s="1">
        <v>43407</v>
      </c>
      <c r="G847" s="1">
        <v>43403</v>
      </c>
      <c r="H847" s="1">
        <v>43405</v>
      </c>
      <c r="I847">
        <v>0</v>
      </c>
      <c r="J847">
        <v>105</v>
      </c>
      <c r="K847">
        <v>105</v>
      </c>
      <c r="L847">
        <v>82745</v>
      </c>
      <c r="M847" t="b">
        <v>0</v>
      </c>
      <c r="O847" t="s">
        <v>34</v>
      </c>
      <c r="P847" s="1">
        <v>43407</v>
      </c>
      <c r="Q847" t="b">
        <v>0</v>
      </c>
      <c r="R847" t="b">
        <v>0</v>
      </c>
      <c r="S847" t="b">
        <v>0</v>
      </c>
      <c r="T847">
        <v>4</v>
      </c>
      <c r="U847">
        <v>1</v>
      </c>
      <c r="V847">
        <v>0</v>
      </c>
      <c r="W847">
        <v>12</v>
      </c>
      <c r="X847">
        <v>0</v>
      </c>
      <c r="Y847">
        <v>1</v>
      </c>
      <c r="Z847">
        <v>0</v>
      </c>
      <c r="AA847">
        <v>0</v>
      </c>
      <c r="AB847">
        <v>2</v>
      </c>
      <c r="AC847">
        <v>0</v>
      </c>
      <c r="AD847">
        <v>2</v>
      </c>
      <c r="AE847">
        <v>903</v>
      </c>
      <c r="AF847">
        <v>7</v>
      </c>
      <c r="AG847">
        <v>2441</v>
      </c>
      <c r="AH847">
        <v>888</v>
      </c>
      <c r="AI847">
        <v>3</v>
      </c>
      <c r="AN847">
        <v>23.51</v>
      </c>
      <c r="AP847" t="s">
        <v>59</v>
      </c>
      <c r="AS847">
        <v>15</v>
      </c>
      <c r="AU847">
        <v>14541</v>
      </c>
      <c r="AV847">
        <v>361</v>
      </c>
      <c r="AW847">
        <v>21</v>
      </c>
      <c r="AX847">
        <v>16</v>
      </c>
      <c r="AY847" t="s">
        <v>60</v>
      </c>
      <c r="AZ847">
        <v>0</v>
      </c>
      <c r="BA847">
        <f t="shared" si="79"/>
        <v>8072</v>
      </c>
      <c r="BB847">
        <f t="shared" si="80"/>
        <v>7928</v>
      </c>
      <c r="BC847" t="s">
        <v>34</v>
      </c>
      <c r="BD847">
        <f t="shared" si="77"/>
        <v>2</v>
      </c>
      <c r="BE847">
        <f t="shared" si="78"/>
        <v>0</v>
      </c>
    </row>
    <row r="848" spans="1:57" x14ac:dyDescent="0.25">
      <c r="A848" t="s">
        <v>1104</v>
      </c>
      <c r="B848" t="s">
        <v>1097</v>
      </c>
      <c r="C848" t="s">
        <v>1098</v>
      </c>
      <c r="D848" t="s">
        <v>55</v>
      </c>
      <c r="E848" t="s">
        <v>56</v>
      </c>
      <c r="F848" s="1">
        <v>43381</v>
      </c>
      <c r="G848" s="1">
        <v>43378</v>
      </c>
      <c r="H848" s="1">
        <v>43381</v>
      </c>
      <c r="I848">
        <v>0</v>
      </c>
      <c r="J848">
        <v>1049</v>
      </c>
      <c r="K848">
        <v>1049</v>
      </c>
      <c r="L848">
        <v>82640</v>
      </c>
      <c r="M848" t="b">
        <v>1</v>
      </c>
      <c r="O848" t="s">
        <v>34</v>
      </c>
      <c r="P848" s="1">
        <v>43381</v>
      </c>
      <c r="Q848" t="b">
        <v>0</v>
      </c>
      <c r="R848" t="b">
        <v>0</v>
      </c>
      <c r="S848" t="b">
        <v>0</v>
      </c>
      <c r="T848">
        <v>4</v>
      </c>
      <c r="U848">
        <v>1</v>
      </c>
      <c r="V848">
        <v>0</v>
      </c>
      <c r="W848">
        <v>40</v>
      </c>
      <c r="X848">
        <v>0</v>
      </c>
      <c r="Y848">
        <v>3</v>
      </c>
      <c r="Z848">
        <v>0</v>
      </c>
      <c r="AA848">
        <v>0</v>
      </c>
      <c r="AB848">
        <v>1</v>
      </c>
      <c r="AC848">
        <v>0</v>
      </c>
      <c r="AD848">
        <v>2</v>
      </c>
      <c r="AE848">
        <v>1173</v>
      </c>
      <c r="AF848">
        <v>11</v>
      </c>
      <c r="AG848">
        <v>2922</v>
      </c>
      <c r="AH848">
        <v>1064</v>
      </c>
      <c r="AI848">
        <v>4</v>
      </c>
      <c r="AN848">
        <v>23.93</v>
      </c>
      <c r="AP848" t="s">
        <v>59</v>
      </c>
      <c r="AS848">
        <v>44</v>
      </c>
      <c r="AU848">
        <v>42347</v>
      </c>
      <c r="AV848">
        <v>851</v>
      </c>
      <c r="AW848">
        <v>23</v>
      </c>
      <c r="AX848">
        <v>17</v>
      </c>
      <c r="AY848" t="s">
        <v>60</v>
      </c>
      <c r="AZ848">
        <v>0</v>
      </c>
      <c r="BA848">
        <f t="shared" si="79"/>
        <v>7967</v>
      </c>
      <c r="BB848">
        <f t="shared" si="80"/>
        <v>8033</v>
      </c>
      <c r="BC848" t="s">
        <v>34</v>
      </c>
      <c r="BD848">
        <f t="shared" si="77"/>
        <v>2</v>
      </c>
      <c r="BE848">
        <f t="shared" si="78"/>
        <v>1</v>
      </c>
    </row>
    <row r="849" spans="1:57" x14ac:dyDescent="0.25">
      <c r="A849" t="s">
        <v>1106</v>
      </c>
      <c r="B849" t="s">
        <v>1097</v>
      </c>
      <c r="C849" t="s">
        <v>1098</v>
      </c>
      <c r="D849" t="s">
        <v>55</v>
      </c>
      <c r="E849" t="s">
        <v>56</v>
      </c>
      <c r="F849" s="1">
        <v>43363</v>
      </c>
      <c r="G849" s="1">
        <v>43361</v>
      </c>
      <c r="H849" s="1">
        <v>43363</v>
      </c>
      <c r="I849">
        <v>0</v>
      </c>
      <c r="J849">
        <v>783</v>
      </c>
      <c r="K849">
        <v>783</v>
      </c>
      <c r="L849">
        <v>82374</v>
      </c>
      <c r="M849" t="b">
        <v>0</v>
      </c>
      <c r="O849" t="s">
        <v>34</v>
      </c>
      <c r="P849" s="1">
        <v>43363</v>
      </c>
      <c r="Q849" t="b">
        <v>0</v>
      </c>
      <c r="R849" t="b">
        <v>0</v>
      </c>
      <c r="S849" t="b">
        <v>0</v>
      </c>
      <c r="T849">
        <v>4</v>
      </c>
      <c r="U849">
        <v>1</v>
      </c>
      <c r="V849">
        <v>0</v>
      </c>
      <c r="W849">
        <v>30</v>
      </c>
      <c r="X849">
        <v>0</v>
      </c>
      <c r="Y849">
        <v>2</v>
      </c>
      <c r="Z849">
        <v>1</v>
      </c>
      <c r="AA849">
        <v>0</v>
      </c>
      <c r="AB849">
        <v>3</v>
      </c>
      <c r="AC849">
        <v>2</v>
      </c>
      <c r="AD849">
        <v>1</v>
      </c>
      <c r="AE849">
        <v>1060</v>
      </c>
      <c r="AF849">
        <v>8</v>
      </c>
      <c r="AG849">
        <v>2746</v>
      </c>
      <c r="AH849">
        <v>1010</v>
      </c>
      <c r="AI849">
        <v>3</v>
      </c>
      <c r="AN849">
        <v>23.76</v>
      </c>
      <c r="AP849" t="s">
        <v>59</v>
      </c>
      <c r="AS849">
        <v>32</v>
      </c>
      <c r="AU849">
        <v>36217</v>
      </c>
      <c r="AV849">
        <v>894</v>
      </c>
      <c r="AW849">
        <v>22</v>
      </c>
      <c r="AX849">
        <v>17</v>
      </c>
      <c r="AY849" t="s">
        <v>60</v>
      </c>
      <c r="AZ849">
        <v>0</v>
      </c>
      <c r="BA849">
        <f t="shared" si="79"/>
        <v>7701</v>
      </c>
      <c r="BB849">
        <f t="shared" si="80"/>
        <v>8299</v>
      </c>
      <c r="BC849" t="s">
        <v>34</v>
      </c>
      <c r="BD849">
        <f t="shared" si="77"/>
        <v>2</v>
      </c>
      <c r="BE849">
        <f t="shared" si="78"/>
        <v>0</v>
      </c>
    </row>
    <row r="850" spans="1:57" x14ac:dyDescent="0.25">
      <c r="A850" t="s">
        <v>1108</v>
      </c>
      <c r="B850" t="s">
        <v>1097</v>
      </c>
      <c r="C850" t="s">
        <v>1098</v>
      </c>
      <c r="D850" t="s">
        <v>55</v>
      </c>
      <c r="E850" t="s">
        <v>56</v>
      </c>
      <c r="F850" s="1">
        <v>43349</v>
      </c>
      <c r="G850" s="1">
        <v>43345</v>
      </c>
      <c r="H850" s="1">
        <v>43348</v>
      </c>
      <c r="I850">
        <v>0</v>
      </c>
      <c r="J850">
        <v>549</v>
      </c>
      <c r="K850">
        <v>549</v>
      </c>
      <c r="L850">
        <v>82140</v>
      </c>
      <c r="M850" t="b">
        <v>0</v>
      </c>
      <c r="O850" t="s">
        <v>34</v>
      </c>
      <c r="P850" s="1">
        <v>43349</v>
      </c>
      <c r="Q850" t="b">
        <v>0</v>
      </c>
      <c r="R850" t="b">
        <v>0</v>
      </c>
      <c r="S850" t="b">
        <v>0</v>
      </c>
      <c r="T850">
        <v>6</v>
      </c>
      <c r="U850">
        <v>2</v>
      </c>
      <c r="V850">
        <v>0</v>
      </c>
      <c r="W850">
        <v>29</v>
      </c>
      <c r="X850">
        <v>0</v>
      </c>
      <c r="Y850">
        <v>3</v>
      </c>
      <c r="Z850">
        <v>0</v>
      </c>
      <c r="AA850">
        <v>0</v>
      </c>
      <c r="AB850">
        <v>5</v>
      </c>
      <c r="AC850">
        <v>3</v>
      </c>
      <c r="AD850">
        <v>1</v>
      </c>
      <c r="AE850">
        <v>1112</v>
      </c>
      <c r="AF850">
        <v>13</v>
      </c>
      <c r="AG850">
        <v>3028</v>
      </c>
      <c r="AH850">
        <v>1076</v>
      </c>
      <c r="AI850">
        <v>2</v>
      </c>
      <c r="AN850">
        <v>24.5</v>
      </c>
      <c r="AP850" t="s">
        <v>59</v>
      </c>
      <c r="AS850">
        <v>21</v>
      </c>
      <c r="AU850">
        <v>29645</v>
      </c>
      <c r="AV850">
        <v>505</v>
      </c>
      <c r="AW850">
        <v>22</v>
      </c>
      <c r="AX850">
        <v>16</v>
      </c>
      <c r="AY850" t="s">
        <v>60</v>
      </c>
      <c r="AZ850">
        <v>0</v>
      </c>
      <c r="BA850">
        <f t="shared" si="79"/>
        <v>7467</v>
      </c>
      <c r="BB850">
        <f t="shared" si="80"/>
        <v>8533</v>
      </c>
      <c r="BC850" t="s">
        <v>289</v>
      </c>
      <c r="BD850">
        <f t="shared" si="77"/>
        <v>1</v>
      </c>
      <c r="BE850">
        <f t="shared" si="78"/>
        <v>0</v>
      </c>
    </row>
    <row r="851" spans="1:57" x14ac:dyDescent="0.25">
      <c r="A851" t="s">
        <v>1110</v>
      </c>
      <c r="B851" t="s">
        <v>1097</v>
      </c>
      <c r="C851" t="s">
        <v>1098</v>
      </c>
      <c r="D851" t="s">
        <v>55</v>
      </c>
      <c r="E851" t="s">
        <v>56</v>
      </c>
      <c r="F851" s="1">
        <v>43333</v>
      </c>
      <c r="G851" s="1">
        <v>43329</v>
      </c>
      <c r="H851" s="1">
        <v>43332</v>
      </c>
      <c r="I851">
        <v>0</v>
      </c>
      <c r="J851">
        <v>300</v>
      </c>
      <c r="K851">
        <v>300</v>
      </c>
      <c r="L851">
        <v>81891</v>
      </c>
      <c r="M851" t="b">
        <v>0</v>
      </c>
      <c r="O851" t="s">
        <v>34</v>
      </c>
      <c r="P851" s="1">
        <v>43333</v>
      </c>
      <c r="Q851" t="b">
        <v>0</v>
      </c>
      <c r="R851" t="b">
        <v>0</v>
      </c>
      <c r="S851" t="b">
        <v>0</v>
      </c>
      <c r="T851">
        <v>3</v>
      </c>
      <c r="U851">
        <v>1</v>
      </c>
      <c r="V851">
        <v>0</v>
      </c>
      <c r="W851">
        <v>14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1063</v>
      </c>
      <c r="AF851">
        <v>9</v>
      </c>
      <c r="AG851">
        <v>2853</v>
      </c>
      <c r="AH851">
        <v>1012</v>
      </c>
      <c r="AI851">
        <v>2</v>
      </c>
      <c r="AN851">
        <v>25.01</v>
      </c>
      <c r="AP851" t="s">
        <v>59</v>
      </c>
      <c r="AS851">
        <v>20</v>
      </c>
      <c r="AU851">
        <v>22816</v>
      </c>
      <c r="AV851">
        <v>436</v>
      </c>
      <c r="AW851">
        <v>22</v>
      </c>
      <c r="AX851">
        <v>16</v>
      </c>
      <c r="AY851" t="s">
        <v>60</v>
      </c>
      <c r="AZ851">
        <v>0</v>
      </c>
      <c r="BA851">
        <f t="shared" si="79"/>
        <v>7218</v>
      </c>
      <c r="BB851">
        <f t="shared" si="80"/>
        <v>8782</v>
      </c>
      <c r="BC851" t="s">
        <v>289</v>
      </c>
      <c r="BD851">
        <f t="shared" si="77"/>
        <v>1</v>
      </c>
      <c r="BE851">
        <f t="shared" si="78"/>
        <v>0</v>
      </c>
    </row>
    <row r="852" spans="1:57" x14ac:dyDescent="0.25">
      <c r="A852" t="s">
        <v>1112</v>
      </c>
      <c r="B852" t="s">
        <v>1097</v>
      </c>
      <c r="C852" t="s">
        <v>1098</v>
      </c>
      <c r="D852" t="s">
        <v>55</v>
      </c>
      <c r="E852" t="s">
        <v>56</v>
      </c>
      <c r="F852" s="1">
        <v>43312</v>
      </c>
      <c r="G852" s="1">
        <v>43307</v>
      </c>
      <c r="H852" s="1">
        <v>43311</v>
      </c>
      <c r="I852">
        <v>0</v>
      </c>
      <c r="J852">
        <v>951</v>
      </c>
      <c r="K852">
        <v>951</v>
      </c>
      <c r="L852">
        <v>81591</v>
      </c>
      <c r="M852" t="b">
        <v>1</v>
      </c>
      <c r="O852" t="s">
        <v>34</v>
      </c>
      <c r="P852" s="1">
        <v>43321</v>
      </c>
      <c r="Q852" t="b">
        <v>0</v>
      </c>
      <c r="R852" t="b">
        <v>0</v>
      </c>
      <c r="S852" t="b">
        <v>0</v>
      </c>
      <c r="T852">
        <v>5</v>
      </c>
      <c r="U852">
        <v>2</v>
      </c>
      <c r="V852">
        <v>0</v>
      </c>
      <c r="W852">
        <v>41</v>
      </c>
      <c r="X852">
        <v>1</v>
      </c>
      <c r="Y852">
        <v>2</v>
      </c>
      <c r="Z852">
        <v>0</v>
      </c>
      <c r="AA852">
        <v>0</v>
      </c>
      <c r="AB852">
        <v>2</v>
      </c>
      <c r="AC852">
        <v>0</v>
      </c>
      <c r="AD852">
        <v>0</v>
      </c>
      <c r="AE852">
        <v>1081</v>
      </c>
      <c r="AF852">
        <v>11</v>
      </c>
      <c r="AG852">
        <v>2771</v>
      </c>
      <c r="AH852">
        <v>1114</v>
      </c>
      <c r="AI852">
        <v>1</v>
      </c>
      <c r="AN852">
        <v>24.34</v>
      </c>
      <c r="AP852" t="s">
        <v>59</v>
      </c>
      <c r="AS852">
        <v>43</v>
      </c>
      <c r="AU852">
        <v>42001</v>
      </c>
      <c r="AV852">
        <v>803</v>
      </c>
      <c r="AW852">
        <v>23</v>
      </c>
      <c r="AX852">
        <v>17</v>
      </c>
      <c r="AY852" t="s">
        <v>60</v>
      </c>
      <c r="AZ852">
        <v>0</v>
      </c>
      <c r="BA852">
        <f t="shared" si="79"/>
        <v>6918</v>
      </c>
      <c r="BB852">
        <f t="shared" si="80"/>
        <v>9082</v>
      </c>
      <c r="BC852" t="s">
        <v>34</v>
      </c>
      <c r="BD852">
        <f t="shared" si="77"/>
        <v>2</v>
      </c>
      <c r="BE852">
        <f t="shared" si="78"/>
        <v>1</v>
      </c>
    </row>
    <row r="853" spans="1:57" x14ac:dyDescent="0.25">
      <c r="A853" t="s">
        <v>1114</v>
      </c>
      <c r="B853" t="s">
        <v>1097</v>
      </c>
      <c r="C853" t="s">
        <v>1098</v>
      </c>
      <c r="D853" t="s">
        <v>55</v>
      </c>
      <c r="E853" t="s">
        <v>56</v>
      </c>
      <c r="F853" s="1">
        <v>43291</v>
      </c>
      <c r="G853" s="1">
        <v>43288</v>
      </c>
      <c r="H853" s="1">
        <v>43290</v>
      </c>
      <c r="I853">
        <v>0</v>
      </c>
      <c r="J853">
        <v>708</v>
      </c>
      <c r="K853">
        <v>708</v>
      </c>
      <c r="L853">
        <v>81348</v>
      </c>
      <c r="M853" t="b">
        <v>0</v>
      </c>
      <c r="O853" t="s">
        <v>34</v>
      </c>
      <c r="P853" s="1">
        <v>43291</v>
      </c>
      <c r="Q853" t="b">
        <v>0</v>
      </c>
      <c r="R853" t="b">
        <v>0</v>
      </c>
      <c r="S853" t="b">
        <v>0</v>
      </c>
      <c r="T853">
        <v>6</v>
      </c>
      <c r="U853">
        <v>2</v>
      </c>
      <c r="V853">
        <v>0</v>
      </c>
      <c r="W853">
        <v>25</v>
      </c>
      <c r="X853">
        <v>1</v>
      </c>
      <c r="Y853">
        <v>1</v>
      </c>
      <c r="Z853">
        <v>0</v>
      </c>
      <c r="AA853">
        <v>0</v>
      </c>
      <c r="AB853">
        <v>1</v>
      </c>
      <c r="AC853">
        <v>0</v>
      </c>
      <c r="AD853">
        <v>1</v>
      </c>
      <c r="AE853">
        <v>1044</v>
      </c>
      <c r="AF853">
        <v>10</v>
      </c>
      <c r="AG853">
        <v>2641</v>
      </c>
      <c r="AH853">
        <v>919</v>
      </c>
      <c r="AI853">
        <v>1</v>
      </c>
      <c r="AN853">
        <v>25.03</v>
      </c>
      <c r="AP853" t="s">
        <v>59</v>
      </c>
      <c r="AS853">
        <v>18</v>
      </c>
      <c r="AU853">
        <v>36809</v>
      </c>
      <c r="AV853">
        <v>993</v>
      </c>
      <c r="AW853">
        <v>22</v>
      </c>
      <c r="AX853">
        <v>17</v>
      </c>
      <c r="AY853" t="s">
        <v>60</v>
      </c>
      <c r="AZ853">
        <v>0</v>
      </c>
      <c r="BA853">
        <f t="shared" si="79"/>
        <v>6675</v>
      </c>
      <c r="BB853">
        <f t="shared" si="80"/>
        <v>9325</v>
      </c>
      <c r="BC853" t="s">
        <v>34</v>
      </c>
      <c r="BD853">
        <f t="shared" si="77"/>
        <v>2</v>
      </c>
      <c r="BE853">
        <f t="shared" si="78"/>
        <v>0</v>
      </c>
    </row>
    <row r="854" spans="1:57" x14ac:dyDescent="0.25">
      <c r="A854" t="s">
        <v>1116</v>
      </c>
      <c r="B854" t="s">
        <v>1097</v>
      </c>
      <c r="C854" t="s">
        <v>1098</v>
      </c>
      <c r="D854" t="s">
        <v>55</v>
      </c>
      <c r="E854" t="s">
        <v>56</v>
      </c>
      <c r="F854" s="1">
        <v>43265</v>
      </c>
      <c r="G854" s="1">
        <v>43262</v>
      </c>
      <c r="H854" s="1">
        <v>43264</v>
      </c>
      <c r="I854">
        <v>0</v>
      </c>
      <c r="J854">
        <v>468</v>
      </c>
      <c r="K854">
        <v>468</v>
      </c>
      <c r="L854">
        <v>81108</v>
      </c>
      <c r="M854" t="b">
        <v>0</v>
      </c>
      <c r="O854" t="s">
        <v>34</v>
      </c>
      <c r="P854" s="1">
        <v>43265</v>
      </c>
      <c r="Q854" t="b">
        <v>0</v>
      </c>
      <c r="R854" t="b">
        <v>0</v>
      </c>
      <c r="S854" t="b">
        <v>0</v>
      </c>
      <c r="T854">
        <v>5</v>
      </c>
      <c r="U854">
        <v>1</v>
      </c>
      <c r="V854">
        <v>0</v>
      </c>
      <c r="W854">
        <v>18</v>
      </c>
      <c r="X854">
        <v>2</v>
      </c>
      <c r="Y854">
        <v>2</v>
      </c>
      <c r="Z854">
        <v>1</v>
      </c>
      <c r="AA854">
        <v>0</v>
      </c>
      <c r="AB854">
        <v>0</v>
      </c>
      <c r="AC854">
        <v>2</v>
      </c>
      <c r="AD854">
        <v>1</v>
      </c>
      <c r="AE854">
        <v>1186</v>
      </c>
      <c r="AF854">
        <v>15</v>
      </c>
      <c r="AG854">
        <v>2994</v>
      </c>
      <c r="AH854">
        <v>1080</v>
      </c>
      <c r="AI854">
        <v>2</v>
      </c>
      <c r="AN854">
        <v>25.4</v>
      </c>
      <c r="AP854" t="s">
        <v>59</v>
      </c>
      <c r="AS854">
        <v>20</v>
      </c>
      <c r="AU854">
        <v>25216</v>
      </c>
      <c r="AV854">
        <v>490</v>
      </c>
      <c r="AW854">
        <v>22</v>
      </c>
      <c r="AX854">
        <v>16</v>
      </c>
      <c r="AY854" t="s">
        <v>60</v>
      </c>
      <c r="AZ854">
        <v>0</v>
      </c>
      <c r="BA854">
        <f t="shared" si="79"/>
        <v>6435</v>
      </c>
      <c r="BB854">
        <f t="shared" si="80"/>
        <v>9565</v>
      </c>
      <c r="BC854" t="s">
        <v>34</v>
      </c>
      <c r="BD854">
        <f t="shared" si="77"/>
        <v>2</v>
      </c>
      <c r="BE854">
        <f t="shared" si="78"/>
        <v>0</v>
      </c>
    </row>
    <row r="855" spans="1:57" x14ac:dyDescent="0.25">
      <c r="A855" t="s">
        <v>1118</v>
      </c>
      <c r="B855" t="s">
        <v>1097</v>
      </c>
      <c r="C855" t="s">
        <v>1098</v>
      </c>
      <c r="D855" t="s">
        <v>55</v>
      </c>
      <c r="E855" t="s">
        <v>56</v>
      </c>
      <c r="F855" s="1">
        <v>43249</v>
      </c>
      <c r="G855" s="1">
        <v>43245</v>
      </c>
      <c r="H855" s="1">
        <v>43248</v>
      </c>
      <c r="I855">
        <v>0</v>
      </c>
      <c r="J855">
        <v>224</v>
      </c>
      <c r="K855">
        <v>224</v>
      </c>
      <c r="L855">
        <v>80864</v>
      </c>
      <c r="M855" t="b">
        <v>0</v>
      </c>
      <c r="O855" t="s">
        <v>34</v>
      </c>
      <c r="P855" s="1">
        <v>43249</v>
      </c>
      <c r="Q855" t="b">
        <v>0</v>
      </c>
      <c r="R855" t="b">
        <v>0</v>
      </c>
      <c r="S855" t="b">
        <v>0</v>
      </c>
      <c r="T855">
        <v>5</v>
      </c>
      <c r="U855">
        <v>2</v>
      </c>
      <c r="V855">
        <v>0</v>
      </c>
      <c r="W855">
        <v>14</v>
      </c>
      <c r="X855">
        <v>0</v>
      </c>
      <c r="Y855">
        <v>2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1050</v>
      </c>
      <c r="AF855">
        <v>9</v>
      </c>
      <c r="AG855">
        <v>2886</v>
      </c>
      <c r="AH855">
        <v>974</v>
      </c>
      <c r="AI855">
        <v>1</v>
      </c>
      <c r="AN855">
        <v>25.62</v>
      </c>
      <c r="AP855" t="s">
        <v>59</v>
      </c>
      <c r="AS855">
        <v>10</v>
      </c>
      <c r="AU855">
        <v>18778</v>
      </c>
      <c r="AV855">
        <v>427</v>
      </c>
      <c r="AW855">
        <v>21</v>
      </c>
      <c r="AX855">
        <v>16</v>
      </c>
      <c r="AY855" t="s">
        <v>60</v>
      </c>
      <c r="AZ855">
        <v>0</v>
      </c>
      <c r="BA855">
        <f t="shared" si="79"/>
        <v>6191</v>
      </c>
      <c r="BB855">
        <f t="shared" si="80"/>
        <v>9809</v>
      </c>
      <c r="BC855" t="s">
        <v>289</v>
      </c>
      <c r="BD855">
        <f t="shared" si="77"/>
        <v>1</v>
      </c>
      <c r="BE855">
        <f t="shared" si="78"/>
        <v>0</v>
      </c>
    </row>
    <row r="856" spans="1:57" x14ac:dyDescent="0.25">
      <c r="A856" t="s">
        <v>1120</v>
      </c>
      <c r="B856" t="s">
        <v>1097</v>
      </c>
      <c r="C856" t="s">
        <v>1098</v>
      </c>
      <c r="D856" t="s">
        <v>55</v>
      </c>
      <c r="E856" t="s">
        <v>56</v>
      </c>
      <c r="F856" s="1">
        <v>43225</v>
      </c>
      <c r="G856" s="1">
        <v>43223</v>
      </c>
      <c r="H856" s="1">
        <v>43224</v>
      </c>
      <c r="I856">
        <v>0</v>
      </c>
      <c r="J856">
        <v>424</v>
      </c>
      <c r="K856">
        <v>424</v>
      </c>
      <c r="L856">
        <v>80640</v>
      </c>
      <c r="M856" t="b">
        <v>1</v>
      </c>
      <c r="O856" t="s">
        <v>34</v>
      </c>
      <c r="P856" s="1">
        <v>43225</v>
      </c>
      <c r="Q856" t="b">
        <v>0</v>
      </c>
      <c r="R856" t="b">
        <v>0</v>
      </c>
      <c r="S856" t="b">
        <v>0</v>
      </c>
      <c r="T856">
        <v>9</v>
      </c>
      <c r="U856">
        <v>2</v>
      </c>
      <c r="V856">
        <v>0</v>
      </c>
      <c r="W856">
        <v>40</v>
      </c>
      <c r="X856">
        <v>1</v>
      </c>
      <c r="Y856">
        <v>5</v>
      </c>
      <c r="Z856">
        <v>0</v>
      </c>
      <c r="AA856">
        <v>1</v>
      </c>
      <c r="AB856">
        <v>2</v>
      </c>
      <c r="AC856">
        <v>0</v>
      </c>
      <c r="AD856">
        <v>2</v>
      </c>
      <c r="AE856">
        <v>1084</v>
      </c>
      <c r="AF856">
        <v>9</v>
      </c>
      <c r="AG856">
        <v>2841</v>
      </c>
      <c r="AH856">
        <v>1017</v>
      </c>
      <c r="AI856">
        <v>0</v>
      </c>
      <c r="AN856">
        <v>24.56</v>
      </c>
      <c r="AP856" t="s">
        <v>59</v>
      </c>
      <c r="AS856">
        <v>42</v>
      </c>
      <c r="AU856">
        <v>48701</v>
      </c>
      <c r="AV856">
        <v>4472</v>
      </c>
      <c r="AW856">
        <v>23</v>
      </c>
      <c r="AX856">
        <v>19</v>
      </c>
      <c r="AY856" t="s">
        <v>60</v>
      </c>
      <c r="AZ856">
        <v>0</v>
      </c>
      <c r="BA856">
        <f t="shared" si="79"/>
        <v>5967</v>
      </c>
      <c r="BB856">
        <f t="shared" si="80"/>
        <v>10033</v>
      </c>
      <c r="BC856" t="s">
        <v>190</v>
      </c>
      <c r="BD856">
        <f t="shared" si="77"/>
        <v>3</v>
      </c>
      <c r="BE856">
        <f t="shared" si="78"/>
        <v>1</v>
      </c>
    </row>
    <row r="857" spans="1:57" x14ac:dyDescent="0.25">
      <c r="A857" t="s">
        <v>1122</v>
      </c>
      <c r="B857" t="s">
        <v>1097</v>
      </c>
      <c r="C857" t="s">
        <v>1098</v>
      </c>
      <c r="D857" t="s">
        <v>55</v>
      </c>
      <c r="E857" t="s">
        <v>56</v>
      </c>
      <c r="F857" s="1">
        <v>43204</v>
      </c>
      <c r="G857" s="1">
        <v>43202</v>
      </c>
      <c r="H857" s="1">
        <v>43204</v>
      </c>
      <c r="I857">
        <v>0</v>
      </c>
      <c r="J857">
        <v>229</v>
      </c>
      <c r="K857">
        <v>229</v>
      </c>
      <c r="L857">
        <v>80445</v>
      </c>
      <c r="M857" t="b">
        <v>0</v>
      </c>
      <c r="O857" t="s">
        <v>34</v>
      </c>
      <c r="P857" s="1">
        <v>43204</v>
      </c>
      <c r="Q857" t="b">
        <v>0</v>
      </c>
      <c r="R857" t="b">
        <v>0</v>
      </c>
      <c r="S857" t="b">
        <v>0</v>
      </c>
      <c r="T857">
        <v>9</v>
      </c>
      <c r="U857">
        <v>2</v>
      </c>
      <c r="V857">
        <v>0</v>
      </c>
      <c r="W857">
        <v>31</v>
      </c>
      <c r="X857">
        <v>1</v>
      </c>
      <c r="Y857">
        <v>4</v>
      </c>
      <c r="Z857">
        <v>0</v>
      </c>
      <c r="AA857">
        <v>0</v>
      </c>
      <c r="AB857">
        <v>1</v>
      </c>
      <c r="AC857">
        <v>1</v>
      </c>
      <c r="AD857">
        <v>1</v>
      </c>
      <c r="AE857">
        <v>1163</v>
      </c>
      <c r="AF857">
        <v>10</v>
      </c>
      <c r="AG857">
        <v>3152</v>
      </c>
      <c r="AH857">
        <v>1082</v>
      </c>
      <c r="AI857">
        <v>0</v>
      </c>
      <c r="AN857">
        <v>24.28</v>
      </c>
      <c r="AP857" t="s">
        <v>59</v>
      </c>
      <c r="AS857">
        <v>63</v>
      </c>
      <c r="AU857">
        <v>44996</v>
      </c>
      <c r="AV857">
        <v>3826</v>
      </c>
      <c r="AW857">
        <v>23</v>
      </c>
      <c r="AX857">
        <v>19</v>
      </c>
      <c r="AY857" t="s">
        <v>60</v>
      </c>
      <c r="AZ857">
        <v>0</v>
      </c>
      <c r="BA857">
        <f t="shared" si="79"/>
        <v>5772</v>
      </c>
      <c r="BB857">
        <f t="shared" si="80"/>
        <v>10228</v>
      </c>
      <c r="BC857" t="s">
        <v>190</v>
      </c>
      <c r="BD857">
        <f t="shared" si="77"/>
        <v>3</v>
      </c>
      <c r="BE857">
        <f t="shared" si="78"/>
        <v>0</v>
      </c>
    </row>
    <row r="858" spans="1:57" x14ac:dyDescent="0.25">
      <c r="A858" t="s">
        <v>1124</v>
      </c>
      <c r="B858" t="s">
        <v>1097</v>
      </c>
      <c r="C858" t="s">
        <v>1098</v>
      </c>
      <c r="D858" t="s">
        <v>55</v>
      </c>
      <c r="E858" t="s">
        <v>56</v>
      </c>
      <c r="F858" s="1">
        <v>43178</v>
      </c>
      <c r="G858" s="1">
        <v>43176</v>
      </c>
      <c r="H858" s="1">
        <v>43178</v>
      </c>
      <c r="I858">
        <v>0</v>
      </c>
      <c r="J858">
        <v>466</v>
      </c>
      <c r="K858">
        <v>466</v>
      </c>
      <c r="L858">
        <v>80216</v>
      </c>
      <c r="M858" t="b">
        <v>1</v>
      </c>
      <c r="O858" t="s">
        <v>190</v>
      </c>
      <c r="P858" s="1">
        <v>43178</v>
      </c>
      <c r="Q858" t="b">
        <v>1</v>
      </c>
      <c r="R858" t="b">
        <v>0</v>
      </c>
      <c r="S858" t="b">
        <v>1</v>
      </c>
      <c r="T858">
        <v>4</v>
      </c>
      <c r="U858">
        <v>1</v>
      </c>
      <c r="V858">
        <v>0</v>
      </c>
      <c r="W858">
        <v>41</v>
      </c>
      <c r="X858">
        <v>3</v>
      </c>
      <c r="Y858">
        <v>13</v>
      </c>
      <c r="Z858">
        <v>1</v>
      </c>
      <c r="AA858">
        <v>0</v>
      </c>
      <c r="AB858">
        <v>0</v>
      </c>
      <c r="AC858">
        <v>1</v>
      </c>
      <c r="AD858">
        <v>1</v>
      </c>
      <c r="AE858">
        <v>992</v>
      </c>
      <c r="AF858">
        <v>9</v>
      </c>
      <c r="AG858">
        <v>2650</v>
      </c>
      <c r="AH858">
        <v>931</v>
      </c>
      <c r="AI858">
        <v>0</v>
      </c>
      <c r="AN858">
        <v>23.99</v>
      </c>
      <c r="AP858" t="s">
        <v>59</v>
      </c>
      <c r="AS858">
        <v>829</v>
      </c>
      <c r="AU858" t="s">
        <v>60</v>
      </c>
      <c r="AV858" t="s">
        <v>60</v>
      </c>
      <c r="AW858" t="s">
        <v>60</v>
      </c>
      <c r="AX858" t="s">
        <v>60</v>
      </c>
      <c r="AY858" t="s">
        <v>1126</v>
      </c>
      <c r="AZ858">
        <v>0</v>
      </c>
      <c r="BA858">
        <f t="shared" si="79"/>
        <v>5543</v>
      </c>
      <c r="BB858">
        <f t="shared" si="80"/>
        <v>10457</v>
      </c>
      <c r="BC858" t="s">
        <v>190</v>
      </c>
      <c r="BD858">
        <f t="shared" si="77"/>
        <v>3</v>
      </c>
      <c r="BE858">
        <f t="shared" si="78"/>
        <v>1</v>
      </c>
    </row>
    <row r="859" spans="1:57" x14ac:dyDescent="0.25">
      <c r="A859" t="s">
        <v>1127</v>
      </c>
      <c r="B859" t="s">
        <v>1097</v>
      </c>
      <c r="C859" t="s">
        <v>1098</v>
      </c>
      <c r="D859" t="s">
        <v>55</v>
      </c>
      <c r="E859" t="s">
        <v>56</v>
      </c>
      <c r="F859" s="1">
        <v>43155</v>
      </c>
      <c r="G859" s="1">
        <v>43153</v>
      </c>
      <c r="H859" s="1">
        <v>43155</v>
      </c>
      <c r="I859">
        <v>0</v>
      </c>
      <c r="J859">
        <v>229</v>
      </c>
      <c r="K859">
        <v>229</v>
      </c>
      <c r="L859">
        <v>79979</v>
      </c>
      <c r="M859" t="b">
        <v>0</v>
      </c>
      <c r="O859" t="s">
        <v>34</v>
      </c>
      <c r="P859" s="1">
        <v>43155</v>
      </c>
      <c r="Q859" t="b">
        <v>0</v>
      </c>
      <c r="R859" t="b">
        <v>0</v>
      </c>
      <c r="S859" t="b">
        <v>0</v>
      </c>
      <c r="T859">
        <v>4</v>
      </c>
      <c r="U859">
        <v>2</v>
      </c>
      <c r="V859">
        <v>0</v>
      </c>
      <c r="W859">
        <v>28</v>
      </c>
      <c r="X859">
        <v>1</v>
      </c>
      <c r="Y859">
        <v>11</v>
      </c>
      <c r="Z859">
        <v>0</v>
      </c>
      <c r="AA859">
        <v>1</v>
      </c>
      <c r="AB859">
        <v>0</v>
      </c>
      <c r="AC859">
        <v>0</v>
      </c>
      <c r="AD859">
        <v>2</v>
      </c>
      <c r="AE859">
        <v>1101</v>
      </c>
      <c r="AF859">
        <v>9</v>
      </c>
      <c r="AG859">
        <v>3059</v>
      </c>
      <c r="AH859">
        <v>1003</v>
      </c>
      <c r="AI859">
        <v>0</v>
      </c>
      <c r="AN859">
        <v>24.53</v>
      </c>
      <c r="AP859" t="s">
        <v>59</v>
      </c>
      <c r="AS859">
        <v>100</v>
      </c>
      <c r="AU859">
        <v>43975</v>
      </c>
      <c r="AV859">
        <v>7238</v>
      </c>
      <c r="AW859">
        <v>23</v>
      </c>
      <c r="AX859">
        <v>20</v>
      </c>
      <c r="AY859" t="s">
        <v>60</v>
      </c>
      <c r="AZ859">
        <v>0</v>
      </c>
      <c r="BA859">
        <f t="shared" si="79"/>
        <v>5306</v>
      </c>
      <c r="BB859">
        <f t="shared" si="80"/>
        <v>10694</v>
      </c>
      <c r="BC859" t="s">
        <v>190</v>
      </c>
      <c r="BD859">
        <f t="shared" si="77"/>
        <v>3</v>
      </c>
      <c r="BE859">
        <f t="shared" si="78"/>
        <v>0</v>
      </c>
    </row>
    <row r="860" spans="1:57" x14ac:dyDescent="0.25">
      <c r="A860" t="s">
        <v>1129</v>
      </c>
      <c r="B860" t="s">
        <v>1097</v>
      </c>
      <c r="C860" t="s">
        <v>1098</v>
      </c>
      <c r="D860" t="s">
        <v>55</v>
      </c>
      <c r="E860" t="s">
        <v>56</v>
      </c>
      <c r="F860" s="1">
        <v>43133</v>
      </c>
      <c r="G860" s="1">
        <v>43132</v>
      </c>
      <c r="H860" s="1">
        <v>43133</v>
      </c>
      <c r="I860">
        <v>0</v>
      </c>
      <c r="J860">
        <v>1048</v>
      </c>
      <c r="K860">
        <v>1048</v>
      </c>
      <c r="L860">
        <v>79750</v>
      </c>
      <c r="M860" t="b">
        <v>1</v>
      </c>
      <c r="O860" t="s">
        <v>190</v>
      </c>
      <c r="P860" s="1">
        <v>43133</v>
      </c>
      <c r="Q860" t="b">
        <v>1</v>
      </c>
      <c r="R860" t="b">
        <v>0</v>
      </c>
      <c r="S860" t="b">
        <v>1</v>
      </c>
      <c r="T860">
        <v>6</v>
      </c>
      <c r="U860">
        <v>0</v>
      </c>
      <c r="V860">
        <v>1</v>
      </c>
      <c r="W860">
        <v>118</v>
      </c>
      <c r="X860">
        <v>5</v>
      </c>
      <c r="Y860">
        <v>25</v>
      </c>
      <c r="Z860">
        <v>1</v>
      </c>
      <c r="AA860">
        <v>0</v>
      </c>
      <c r="AB860">
        <v>0</v>
      </c>
      <c r="AC860">
        <v>2</v>
      </c>
      <c r="AD860">
        <v>0</v>
      </c>
      <c r="AE860">
        <v>1090</v>
      </c>
      <c r="AF860">
        <v>9</v>
      </c>
      <c r="AG860">
        <v>2794</v>
      </c>
      <c r="AH860">
        <v>991</v>
      </c>
      <c r="AI860">
        <v>0</v>
      </c>
      <c r="AN860">
        <v>24.68</v>
      </c>
      <c r="AP860" t="s">
        <v>59</v>
      </c>
      <c r="AS860">
        <v>267</v>
      </c>
      <c r="AU860" t="s">
        <v>60</v>
      </c>
      <c r="AV860" t="s">
        <v>60</v>
      </c>
      <c r="AW860" t="s">
        <v>60</v>
      </c>
      <c r="AX860" t="s">
        <v>60</v>
      </c>
      <c r="AY860" t="s">
        <v>1131</v>
      </c>
      <c r="AZ860">
        <v>0</v>
      </c>
      <c r="BA860">
        <f t="shared" si="79"/>
        <v>5077</v>
      </c>
      <c r="BB860">
        <f t="shared" si="80"/>
        <v>10923</v>
      </c>
      <c r="BC860" t="s">
        <v>190</v>
      </c>
      <c r="BD860">
        <f t="shared" si="77"/>
        <v>3</v>
      </c>
      <c r="BE860">
        <f t="shared" si="78"/>
        <v>1</v>
      </c>
    </row>
    <row r="861" spans="1:57" x14ac:dyDescent="0.25">
      <c r="A861" t="s">
        <v>1132</v>
      </c>
      <c r="B861" t="s">
        <v>1097</v>
      </c>
      <c r="C861" t="s">
        <v>1098</v>
      </c>
      <c r="D861" t="s">
        <v>55</v>
      </c>
      <c r="E861" t="s">
        <v>56</v>
      </c>
      <c r="F861" s="1">
        <v>43115</v>
      </c>
      <c r="G861" s="1">
        <v>43114</v>
      </c>
      <c r="H861" s="1">
        <v>43115</v>
      </c>
      <c r="I861">
        <v>0</v>
      </c>
      <c r="J861">
        <v>817</v>
      </c>
      <c r="K861">
        <v>817</v>
      </c>
      <c r="L861">
        <v>79519</v>
      </c>
      <c r="M861" t="b">
        <v>0</v>
      </c>
      <c r="O861" t="s">
        <v>190</v>
      </c>
      <c r="P861" s="1">
        <v>43115</v>
      </c>
      <c r="Q861" t="b">
        <v>1</v>
      </c>
      <c r="R861" t="b">
        <v>0</v>
      </c>
      <c r="S861" t="b">
        <v>1</v>
      </c>
      <c r="T861">
        <v>11</v>
      </c>
      <c r="U861">
        <v>4</v>
      </c>
      <c r="V861">
        <v>0</v>
      </c>
      <c r="W861">
        <v>150</v>
      </c>
      <c r="X861">
        <v>2</v>
      </c>
      <c r="Y861">
        <v>21</v>
      </c>
      <c r="Z861">
        <v>1</v>
      </c>
      <c r="AA861">
        <v>1</v>
      </c>
      <c r="AB861">
        <v>0</v>
      </c>
      <c r="AC861">
        <v>2</v>
      </c>
      <c r="AD861">
        <v>1</v>
      </c>
      <c r="AE861">
        <v>1112</v>
      </c>
      <c r="AF861">
        <v>12</v>
      </c>
      <c r="AG861">
        <v>3120</v>
      </c>
      <c r="AH861">
        <v>1086</v>
      </c>
      <c r="AI861">
        <v>0</v>
      </c>
      <c r="AN861">
        <v>25.08</v>
      </c>
      <c r="AP861" t="s">
        <v>59</v>
      </c>
      <c r="AS861">
        <v>151</v>
      </c>
      <c r="AU861" t="s">
        <v>60</v>
      </c>
      <c r="AV861" t="s">
        <v>60</v>
      </c>
      <c r="AW861" t="s">
        <v>60</v>
      </c>
      <c r="AX861" t="s">
        <v>60</v>
      </c>
      <c r="AY861" t="s">
        <v>799</v>
      </c>
      <c r="AZ861">
        <v>0</v>
      </c>
      <c r="BA861">
        <f t="shared" si="79"/>
        <v>4846</v>
      </c>
      <c r="BB861">
        <f t="shared" si="80"/>
        <v>11154</v>
      </c>
      <c r="BC861" t="s">
        <v>190</v>
      </c>
      <c r="BD861">
        <f t="shared" si="77"/>
        <v>3</v>
      </c>
      <c r="BE861">
        <f t="shared" si="78"/>
        <v>0</v>
      </c>
    </row>
    <row r="862" spans="1:57" x14ac:dyDescent="0.25">
      <c r="A862" t="s">
        <v>1134</v>
      </c>
      <c r="B862" t="s">
        <v>1097</v>
      </c>
      <c r="C862" t="s">
        <v>1098</v>
      </c>
      <c r="D862" t="s">
        <v>55</v>
      </c>
      <c r="E862" t="s">
        <v>56</v>
      </c>
      <c r="F862" s="1">
        <v>43092</v>
      </c>
      <c r="G862" s="1">
        <v>43091</v>
      </c>
      <c r="H862" s="1">
        <v>43092</v>
      </c>
      <c r="I862">
        <v>0</v>
      </c>
      <c r="J862">
        <v>581</v>
      </c>
      <c r="K862">
        <v>581</v>
      </c>
      <c r="L862">
        <v>79283</v>
      </c>
      <c r="M862" t="b">
        <v>0</v>
      </c>
      <c r="O862" t="s">
        <v>190</v>
      </c>
      <c r="P862" s="1">
        <v>43092</v>
      </c>
      <c r="Q862" t="b">
        <v>1</v>
      </c>
      <c r="R862" t="b">
        <v>0</v>
      </c>
      <c r="S862" t="b">
        <v>1</v>
      </c>
      <c r="T862">
        <v>11</v>
      </c>
      <c r="U862">
        <v>4</v>
      </c>
      <c r="V862">
        <v>1</v>
      </c>
      <c r="W862">
        <v>118</v>
      </c>
      <c r="X862">
        <v>3</v>
      </c>
      <c r="Y862">
        <v>16</v>
      </c>
      <c r="Z862">
        <v>0</v>
      </c>
      <c r="AA862">
        <v>1</v>
      </c>
      <c r="AB862">
        <v>0</v>
      </c>
      <c r="AC862">
        <v>1</v>
      </c>
      <c r="AD862">
        <v>0</v>
      </c>
      <c r="AE862">
        <v>1330</v>
      </c>
      <c r="AF862">
        <v>12</v>
      </c>
      <c r="AG862">
        <v>3707</v>
      </c>
      <c r="AH862">
        <v>1197</v>
      </c>
      <c r="AI862">
        <v>0</v>
      </c>
      <c r="AN862">
        <v>24.78</v>
      </c>
      <c r="AP862" t="s">
        <v>59</v>
      </c>
      <c r="AS862">
        <v>160</v>
      </c>
      <c r="AU862">
        <v>57931</v>
      </c>
      <c r="AV862">
        <v>13919</v>
      </c>
      <c r="AW862">
        <v>23</v>
      </c>
      <c r="AX862">
        <v>21</v>
      </c>
      <c r="AY862" t="s">
        <v>60</v>
      </c>
      <c r="AZ862">
        <v>0</v>
      </c>
      <c r="BA862">
        <f t="shared" si="79"/>
        <v>4610</v>
      </c>
      <c r="BB862">
        <f t="shared" si="80"/>
        <v>11390</v>
      </c>
      <c r="BC862" t="s">
        <v>190</v>
      </c>
      <c r="BD862">
        <f t="shared" si="77"/>
        <v>3</v>
      </c>
      <c r="BE862">
        <f t="shared" si="78"/>
        <v>0</v>
      </c>
    </row>
    <row r="863" spans="1:57" x14ac:dyDescent="0.25">
      <c r="A863" t="s">
        <v>1136</v>
      </c>
      <c r="B863" t="s">
        <v>1097</v>
      </c>
      <c r="C863" t="s">
        <v>1098</v>
      </c>
      <c r="D863" t="s">
        <v>55</v>
      </c>
      <c r="E863" t="s">
        <v>56</v>
      </c>
      <c r="F863" s="1">
        <v>43067</v>
      </c>
      <c r="G863" s="1">
        <v>43064</v>
      </c>
      <c r="H863" s="1">
        <v>43066</v>
      </c>
      <c r="I863">
        <v>0</v>
      </c>
      <c r="J863">
        <v>245</v>
      </c>
      <c r="K863">
        <v>245</v>
      </c>
      <c r="L863">
        <v>78947</v>
      </c>
      <c r="M863" t="b">
        <v>0</v>
      </c>
      <c r="O863" t="s">
        <v>34</v>
      </c>
      <c r="P863" s="1">
        <v>43067</v>
      </c>
      <c r="Q863" t="b">
        <v>0</v>
      </c>
      <c r="R863" t="b">
        <v>0</v>
      </c>
      <c r="S863" t="b">
        <v>0</v>
      </c>
      <c r="T863">
        <v>5</v>
      </c>
      <c r="U863">
        <v>3</v>
      </c>
      <c r="V863">
        <v>0</v>
      </c>
      <c r="W863">
        <v>56</v>
      </c>
      <c r="X863">
        <v>1</v>
      </c>
      <c r="Y863">
        <v>6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1115</v>
      </c>
      <c r="AF863">
        <v>11</v>
      </c>
      <c r="AG863">
        <v>2772</v>
      </c>
      <c r="AH863">
        <v>1034</v>
      </c>
      <c r="AI863">
        <v>0</v>
      </c>
      <c r="AN863">
        <v>24.9</v>
      </c>
      <c r="AP863" t="s">
        <v>59</v>
      </c>
      <c r="AS863">
        <v>66</v>
      </c>
      <c r="AU863">
        <v>61078</v>
      </c>
      <c r="AV863">
        <v>11261</v>
      </c>
      <c r="AW863">
        <v>23</v>
      </c>
      <c r="AX863">
        <v>21</v>
      </c>
      <c r="AY863" t="s">
        <v>60</v>
      </c>
      <c r="AZ863">
        <v>0</v>
      </c>
      <c r="BA863">
        <f t="shared" si="79"/>
        <v>4274</v>
      </c>
      <c r="BB863">
        <f t="shared" si="80"/>
        <v>11726</v>
      </c>
      <c r="BC863" t="s">
        <v>34</v>
      </c>
      <c r="BD863">
        <f t="shared" si="77"/>
        <v>2</v>
      </c>
      <c r="BE863">
        <f t="shared" si="78"/>
        <v>0</v>
      </c>
    </row>
    <row r="864" spans="1:57" x14ac:dyDescent="0.25">
      <c r="A864" t="s">
        <v>1138</v>
      </c>
      <c r="B864" t="s">
        <v>1097</v>
      </c>
      <c r="C864" t="s">
        <v>1098</v>
      </c>
      <c r="D864" t="s">
        <v>55</v>
      </c>
      <c r="E864" t="s">
        <v>56</v>
      </c>
      <c r="F864" s="1">
        <v>43040</v>
      </c>
      <c r="G864" s="1">
        <v>43038</v>
      </c>
      <c r="H864" s="1">
        <v>43040</v>
      </c>
      <c r="I864">
        <v>0</v>
      </c>
      <c r="J864">
        <v>1058</v>
      </c>
      <c r="K864">
        <v>1058</v>
      </c>
      <c r="L864">
        <v>78702</v>
      </c>
      <c r="M864" t="b">
        <v>1</v>
      </c>
      <c r="O864" t="s">
        <v>190</v>
      </c>
      <c r="P864" s="1">
        <v>43040</v>
      </c>
      <c r="Q864" t="b">
        <v>1</v>
      </c>
      <c r="R864" t="b">
        <v>0</v>
      </c>
      <c r="S864" t="b">
        <v>1</v>
      </c>
      <c r="T864">
        <v>5</v>
      </c>
      <c r="U864">
        <v>3</v>
      </c>
      <c r="V864">
        <v>1</v>
      </c>
      <c r="W864">
        <v>95</v>
      </c>
      <c r="X864">
        <v>4</v>
      </c>
      <c r="Y864">
        <v>27</v>
      </c>
      <c r="Z864">
        <v>1</v>
      </c>
      <c r="AA864">
        <v>1</v>
      </c>
      <c r="AB864">
        <v>1</v>
      </c>
      <c r="AC864">
        <v>2</v>
      </c>
      <c r="AD864">
        <v>0</v>
      </c>
      <c r="AE864">
        <v>1011</v>
      </c>
      <c r="AF864">
        <v>11</v>
      </c>
      <c r="AG864">
        <v>2759</v>
      </c>
      <c r="AH864">
        <v>927</v>
      </c>
      <c r="AI864">
        <v>1</v>
      </c>
      <c r="AN864">
        <v>22.64</v>
      </c>
      <c r="AP864" t="s">
        <v>59</v>
      </c>
      <c r="AS864">
        <v>100</v>
      </c>
      <c r="AU864">
        <v>40529</v>
      </c>
      <c r="AV864">
        <v>12985</v>
      </c>
      <c r="AW864">
        <v>23</v>
      </c>
      <c r="AX864">
        <v>21</v>
      </c>
      <c r="AY864" t="s">
        <v>446</v>
      </c>
      <c r="AZ864">
        <v>0</v>
      </c>
      <c r="BA864">
        <f t="shared" si="79"/>
        <v>4029</v>
      </c>
      <c r="BB864">
        <f t="shared" si="80"/>
        <v>11971</v>
      </c>
      <c r="BC864" t="s">
        <v>34</v>
      </c>
      <c r="BD864">
        <f t="shared" si="77"/>
        <v>2</v>
      </c>
      <c r="BE864">
        <f t="shared" si="78"/>
        <v>1</v>
      </c>
    </row>
    <row r="865" spans="1:57" x14ac:dyDescent="0.25">
      <c r="A865" t="s">
        <v>1140</v>
      </c>
      <c r="B865" t="s">
        <v>1097</v>
      </c>
      <c r="C865" t="s">
        <v>1098</v>
      </c>
      <c r="D865" t="s">
        <v>55</v>
      </c>
      <c r="E865" t="s">
        <v>56</v>
      </c>
      <c r="F865" s="1">
        <v>43021</v>
      </c>
      <c r="G865" s="1">
        <v>43020</v>
      </c>
      <c r="H865" s="1">
        <v>43021</v>
      </c>
      <c r="I865">
        <v>0</v>
      </c>
      <c r="J865">
        <v>806</v>
      </c>
      <c r="K865">
        <v>806</v>
      </c>
      <c r="L865">
        <v>78450</v>
      </c>
      <c r="M865" t="b">
        <v>0</v>
      </c>
      <c r="O865" t="s">
        <v>34</v>
      </c>
      <c r="P865" s="1">
        <v>43021</v>
      </c>
      <c r="Q865" t="b">
        <v>0</v>
      </c>
      <c r="R865" t="b">
        <v>0</v>
      </c>
      <c r="S865" t="b">
        <v>0</v>
      </c>
      <c r="T865">
        <v>7</v>
      </c>
      <c r="U865">
        <v>2</v>
      </c>
      <c r="V865">
        <v>1</v>
      </c>
      <c r="W865">
        <v>57</v>
      </c>
      <c r="X865">
        <v>3</v>
      </c>
      <c r="Y865">
        <v>13</v>
      </c>
      <c r="Z865">
        <v>1</v>
      </c>
      <c r="AA865">
        <v>1</v>
      </c>
      <c r="AB865">
        <v>0</v>
      </c>
      <c r="AC865">
        <v>1</v>
      </c>
      <c r="AD865">
        <v>0</v>
      </c>
      <c r="AE865">
        <v>1233</v>
      </c>
      <c r="AF865">
        <v>12</v>
      </c>
      <c r="AG865">
        <v>3596</v>
      </c>
      <c r="AH865">
        <v>1211</v>
      </c>
      <c r="AI865">
        <v>1</v>
      </c>
      <c r="AN865">
        <v>22.98</v>
      </c>
      <c r="AP865" t="s">
        <v>59</v>
      </c>
      <c r="AS865">
        <v>89</v>
      </c>
      <c r="AU865">
        <v>50772</v>
      </c>
      <c r="AV865">
        <v>11552</v>
      </c>
      <c r="AW865">
        <v>23</v>
      </c>
      <c r="AX865">
        <v>21</v>
      </c>
      <c r="AY865" t="s">
        <v>60</v>
      </c>
      <c r="AZ865">
        <v>0</v>
      </c>
      <c r="BA865">
        <f t="shared" si="79"/>
        <v>3777</v>
      </c>
      <c r="BB865">
        <f t="shared" si="80"/>
        <v>12223</v>
      </c>
      <c r="BC865" t="s">
        <v>34</v>
      </c>
      <c r="BD865">
        <f t="shared" si="77"/>
        <v>2</v>
      </c>
      <c r="BE865">
        <f t="shared" si="78"/>
        <v>0</v>
      </c>
    </row>
    <row r="866" spans="1:57" x14ac:dyDescent="0.25">
      <c r="A866" t="s">
        <v>1142</v>
      </c>
      <c r="B866" t="s">
        <v>1097</v>
      </c>
      <c r="C866" t="s">
        <v>1098</v>
      </c>
      <c r="D866" t="s">
        <v>55</v>
      </c>
      <c r="E866" t="s">
        <v>56</v>
      </c>
      <c r="F866" s="1">
        <v>43005</v>
      </c>
      <c r="G866" s="1">
        <v>43002</v>
      </c>
      <c r="H866" s="1">
        <v>43004</v>
      </c>
      <c r="I866">
        <v>0</v>
      </c>
      <c r="J866">
        <v>574</v>
      </c>
      <c r="K866">
        <v>574</v>
      </c>
      <c r="L866">
        <v>78218</v>
      </c>
      <c r="M866" t="b">
        <v>0</v>
      </c>
      <c r="O866" t="s">
        <v>34</v>
      </c>
      <c r="P866" s="1">
        <v>43005</v>
      </c>
      <c r="Q866" t="b">
        <v>0</v>
      </c>
      <c r="R866" t="b">
        <v>0</v>
      </c>
      <c r="S866" t="b">
        <v>0</v>
      </c>
      <c r="T866">
        <v>6</v>
      </c>
      <c r="U866">
        <v>2</v>
      </c>
      <c r="V866">
        <v>0</v>
      </c>
      <c r="W866">
        <v>46</v>
      </c>
      <c r="X866">
        <v>1</v>
      </c>
      <c r="Y866">
        <v>8</v>
      </c>
      <c r="Z866">
        <v>0</v>
      </c>
      <c r="AA866">
        <v>0</v>
      </c>
      <c r="AB866">
        <v>2</v>
      </c>
      <c r="AC866">
        <v>0</v>
      </c>
      <c r="AD866">
        <v>0</v>
      </c>
      <c r="AE866">
        <v>1177</v>
      </c>
      <c r="AF866">
        <v>10</v>
      </c>
      <c r="AG866">
        <v>3301</v>
      </c>
      <c r="AH866">
        <v>1127</v>
      </c>
      <c r="AI866">
        <v>1</v>
      </c>
      <c r="AN866">
        <v>23.5</v>
      </c>
      <c r="AP866" t="s">
        <v>59</v>
      </c>
      <c r="AS866">
        <v>73</v>
      </c>
      <c r="AU866" t="s">
        <v>60</v>
      </c>
      <c r="AV866" t="s">
        <v>60</v>
      </c>
      <c r="AW866" t="s">
        <v>60</v>
      </c>
      <c r="AX866" t="s">
        <v>60</v>
      </c>
      <c r="AY866" t="s">
        <v>1131</v>
      </c>
      <c r="AZ866">
        <v>0</v>
      </c>
      <c r="BA866">
        <f t="shared" si="79"/>
        <v>3545</v>
      </c>
      <c r="BB866">
        <f t="shared" si="80"/>
        <v>12455</v>
      </c>
      <c r="BC866" t="s">
        <v>34</v>
      </c>
      <c r="BD866">
        <f t="shared" si="77"/>
        <v>2</v>
      </c>
      <c r="BE866">
        <f t="shared" si="78"/>
        <v>0</v>
      </c>
    </row>
    <row r="867" spans="1:57" x14ac:dyDescent="0.25">
      <c r="A867" t="s">
        <v>1144</v>
      </c>
      <c r="B867" t="s">
        <v>1097</v>
      </c>
      <c r="C867" t="s">
        <v>1098</v>
      </c>
      <c r="D867" t="s">
        <v>55</v>
      </c>
      <c r="E867" t="s">
        <v>56</v>
      </c>
      <c r="F867" s="1">
        <v>42985</v>
      </c>
      <c r="G867" s="1">
        <v>42982</v>
      </c>
      <c r="H867" s="1">
        <v>42984</v>
      </c>
      <c r="J867">
        <v>270</v>
      </c>
      <c r="K867">
        <v>270</v>
      </c>
      <c r="L867">
        <v>77914</v>
      </c>
      <c r="M867" t="b">
        <v>0</v>
      </c>
      <c r="O867" t="s">
        <v>34</v>
      </c>
      <c r="P867" s="1">
        <v>42985</v>
      </c>
      <c r="Q867" t="b">
        <v>0</v>
      </c>
      <c r="R867" t="b">
        <v>0</v>
      </c>
      <c r="S867" t="b">
        <v>0</v>
      </c>
      <c r="T867">
        <v>7</v>
      </c>
      <c r="U867">
        <v>2</v>
      </c>
      <c r="V867">
        <v>1</v>
      </c>
      <c r="W867">
        <v>33</v>
      </c>
      <c r="X867">
        <v>0</v>
      </c>
      <c r="Y867">
        <v>3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1170</v>
      </c>
      <c r="AF867">
        <v>11</v>
      </c>
      <c r="AG867">
        <v>2944</v>
      </c>
      <c r="AH867">
        <v>1084</v>
      </c>
      <c r="AI867">
        <v>1</v>
      </c>
      <c r="AN867">
        <v>24.02</v>
      </c>
      <c r="AP867" t="s">
        <v>59</v>
      </c>
      <c r="AS867">
        <v>30</v>
      </c>
      <c r="AU867">
        <v>35446</v>
      </c>
      <c r="AV867">
        <v>2025</v>
      </c>
      <c r="AW867">
        <v>22</v>
      </c>
      <c r="AX867">
        <v>18</v>
      </c>
      <c r="AY867" t="s">
        <v>60</v>
      </c>
      <c r="AZ867">
        <v>0</v>
      </c>
      <c r="BA867">
        <f t="shared" si="79"/>
        <v>3241</v>
      </c>
      <c r="BB867">
        <f t="shared" si="80"/>
        <v>12759</v>
      </c>
      <c r="BC867" t="s">
        <v>34</v>
      </c>
      <c r="BD867">
        <f t="shared" si="77"/>
        <v>2</v>
      </c>
      <c r="BE867">
        <f t="shared" si="78"/>
        <v>0</v>
      </c>
    </row>
    <row r="868" spans="1:57" x14ac:dyDescent="0.25">
      <c r="A868" t="s">
        <v>1146</v>
      </c>
      <c r="B868" t="s">
        <v>1097</v>
      </c>
      <c r="C868" t="s">
        <v>1098</v>
      </c>
      <c r="D868" t="s">
        <v>55</v>
      </c>
      <c r="E868" t="s">
        <v>56</v>
      </c>
      <c r="F868" s="1">
        <v>42963</v>
      </c>
      <c r="G868" s="1">
        <v>42959</v>
      </c>
      <c r="H868" s="1">
        <v>42962</v>
      </c>
      <c r="J868">
        <v>1022</v>
      </c>
      <c r="K868">
        <v>1022</v>
      </c>
      <c r="L868">
        <v>77644</v>
      </c>
      <c r="M868" t="b">
        <v>1</v>
      </c>
      <c r="O868" t="s">
        <v>190</v>
      </c>
      <c r="P868" s="1">
        <v>42963</v>
      </c>
      <c r="Q868" t="b">
        <v>1</v>
      </c>
      <c r="R868" t="b">
        <v>0</v>
      </c>
      <c r="S868" t="b">
        <v>1</v>
      </c>
      <c r="T868">
        <v>7</v>
      </c>
      <c r="U868">
        <v>6</v>
      </c>
      <c r="V868">
        <v>1</v>
      </c>
      <c r="W868">
        <v>208</v>
      </c>
      <c r="X868">
        <v>0</v>
      </c>
      <c r="Y868">
        <v>7</v>
      </c>
      <c r="Z868">
        <v>1</v>
      </c>
      <c r="AA868">
        <v>1</v>
      </c>
      <c r="AB868">
        <v>0</v>
      </c>
      <c r="AC868">
        <v>1</v>
      </c>
      <c r="AD868">
        <v>0</v>
      </c>
      <c r="AE868">
        <v>1193</v>
      </c>
      <c r="AF868">
        <v>11</v>
      </c>
      <c r="AG868">
        <v>3127</v>
      </c>
      <c r="AH868">
        <v>1154</v>
      </c>
      <c r="AI868">
        <v>0</v>
      </c>
      <c r="AN868">
        <v>23.81</v>
      </c>
      <c r="AP868" t="s">
        <v>59</v>
      </c>
      <c r="AS868">
        <v>168</v>
      </c>
      <c r="AU868" t="s">
        <v>60</v>
      </c>
      <c r="AV868" t="s">
        <v>60</v>
      </c>
      <c r="AW868" t="s">
        <v>60</v>
      </c>
      <c r="AX868" t="s">
        <v>60</v>
      </c>
      <c r="AY868" t="s">
        <v>799</v>
      </c>
      <c r="AZ868">
        <v>0</v>
      </c>
      <c r="BA868">
        <f t="shared" si="79"/>
        <v>2971</v>
      </c>
      <c r="BB868">
        <f t="shared" si="80"/>
        <v>13029</v>
      </c>
      <c r="BC868" t="s">
        <v>34</v>
      </c>
      <c r="BD868">
        <f t="shared" si="77"/>
        <v>2</v>
      </c>
      <c r="BE868">
        <f t="shared" si="78"/>
        <v>1</v>
      </c>
    </row>
    <row r="869" spans="1:57" x14ac:dyDescent="0.25">
      <c r="A869" t="s">
        <v>1148</v>
      </c>
      <c r="B869" t="s">
        <v>1097</v>
      </c>
      <c r="C869" t="s">
        <v>1098</v>
      </c>
      <c r="D869" t="s">
        <v>55</v>
      </c>
      <c r="E869" t="s">
        <v>56</v>
      </c>
      <c r="F869" s="1">
        <v>42941</v>
      </c>
      <c r="G869" s="1">
        <v>42938</v>
      </c>
      <c r="H869" s="1">
        <v>42941</v>
      </c>
      <c r="J869">
        <v>736</v>
      </c>
      <c r="K869">
        <v>736</v>
      </c>
      <c r="L869">
        <v>77358</v>
      </c>
      <c r="M869" t="b">
        <v>0</v>
      </c>
      <c r="O869" t="s">
        <v>190</v>
      </c>
      <c r="P869" s="1">
        <v>42941</v>
      </c>
      <c r="Q869" t="b">
        <v>1</v>
      </c>
      <c r="R869" t="b">
        <v>0</v>
      </c>
      <c r="S869" t="b">
        <v>1</v>
      </c>
      <c r="T869">
        <v>9</v>
      </c>
      <c r="U869">
        <v>6</v>
      </c>
      <c r="V869">
        <v>1</v>
      </c>
      <c r="W869">
        <v>153</v>
      </c>
      <c r="X869">
        <v>0</v>
      </c>
      <c r="Y869">
        <v>4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1256</v>
      </c>
      <c r="AF869">
        <v>12</v>
      </c>
      <c r="AG869">
        <v>3211</v>
      </c>
      <c r="AH869">
        <v>1146</v>
      </c>
      <c r="AI869">
        <v>0</v>
      </c>
      <c r="AN869">
        <v>25.56</v>
      </c>
      <c r="AP869" t="s">
        <v>59</v>
      </c>
      <c r="AS869">
        <v>165</v>
      </c>
      <c r="AU869" t="s">
        <v>60</v>
      </c>
      <c r="AV869" t="s">
        <v>60</v>
      </c>
      <c r="AW869" t="s">
        <v>60</v>
      </c>
      <c r="AX869" t="s">
        <v>60</v>
      </c>
      <c r="AY869" t="s">
        <v>799</v>
      </c>
      <c r="AZ869">
        <v>0</v>
      </c>
      <c r="BA869">
        <f t="shared" si="79"/>
        <v>2685</v>
      </c>
      <c r="BB869">
        <f t="shared" si="80"/>
        <v>13315</v>
      </c>
      <c r="BC869" t="s">
        <v>34</v>
      </c>
      <c r="BD869">
        <f t="shared" si="77"/>
        <v>2</v>
      </c>
      <c r="BE869">
        <f t="shared" si="78"/>
        <v>0</v>
      </c>
    </row>
    <row r="870" spans="1:57" x14ac:dyDescent="0.25">
      <c r="A870" t="s">
        <v>1150</v>
      </c>
      <c r="B870" t="s">
        <v>1097</v>
      </c>
      <c r="C870" t="s">
        <v>1098</v>
      </c>
      <c r="D870" t="s">
        <v>55</v>
      </c>
      <c r="E870" t="s">
        <v>56</v>
      </c>
      <c r="F870" s="1">
        <v>42906</v>
      </c>
      <c r="G870" s="1">
        <v>42904</v>
      </c>
      <c r="H870" s="1">
        <v>42906</v>
      </c>
      <c r="J870">
        <v>263</v>
      </c>
      <c r="K870">
        <v>508</v>
      </c>
      <c r="L870">
        <v>77130</v>
      </c>
      <c r="M870" t="b">
        <v>0</v>
      </c>
      <c r="O870" t="s">
        <v>190</v>
      </c>
      <c r="P870" s="1">
        <v>42906</v>
      </c>
      <c r="Q870" t="b">
        <v>1</v>
      </c>
      <c r="R870" t="b">
        <v>0</v>
      </c>
      <c r="S870" t="b">
        <v>1</v>
      </c>
      <c r="T870">
        <v>6</v>
      </c>
      <c r="U870">
        <v>5</v>
      </c>
      <c r="V870">
        <v>1</v>
      </c>
      <c r="W870">
        <v>86</v>
      </c>
      <c r="X870">
        <v>0</v>
      </c>
      <c r="Y870">
        <v>2</v>
      </c>
      <c r="Z870">
        <v>0</v>
      </c>
      <c r="AA870">
        <v>0</v>
      </c>
      <c r="AB870">
        <v>3</v>
      </c>
      <c r="AC870">
        <v>1</v>
      </c>
      <c r="AD870">
        <v>0</v>
      </c>
      <c r="AE870">
        <v>919</v>
      </c>
      <c r="AF870">
        <v>9</v>
      </c>
      <c r="AG870">
        <v>2430</v>
      </c>
      <c r="AH870">
        <v>907</v>
      </c>
      <c r="AI870">
        <v>0</v>
      </c>
      <c r="AN870">
        <v>25.2</v>
      </c>
      <c r="AP870" t="s">
        <v>59</v>
      </c>
      <c r="AS870">
        <v>145</v>
      </c>
      <c r="AU870">
        <v>41220</v>
      </c>
      <c r="AV870">
        <v>11135</v>
      </c>
      <c r="AW870">
        <v>23</v>
      </c>
      <c r="AX870">
        <v>21</v>
      </c>
      <c r="AY870" t="s">
        <v>60</v>
      </c>
      <c r="AZ870">
        <v>0</v>
      </c>
      <c r="BA870">
        <f t="shared" si="79"/>
        <v>2457</v>
      </c>
      <c r="BB870">
        <f t="shared" si="80"/>
        <v>13543</v>
      </c>
      <c r="BC870" t="s">
        <v>190</v>
      </c>
      <c r="BD870">
        <f t="shared" si="77"/>
        <v>3</v>
      </c>
      <c r="BE870">
        <f t="shared" si="78"/>
        <v>0</v>
      </c>
    </row>
    <row r="871" spans="1:57" x14ac:dyDescent="0.25">
      <c r="A871" t="s">
        <v>1152</v>
      </c>
      <c r="B871" t="s">
        <v>1097</v>
      </c>
      <c r="C871" t="s">
        <v>1098</v>
      </c>
      <c r="D871" t="s">
        <v>55</v>
      </c>
      <c r="E871" t="s">
        <v>56</v>
      </c>
      <c r="F871" s="1">
        <v>42882</v>
      </c>
      <c r="G871" s="1">
        <v>42880</v>
      </c>
      <c r="H871" s="1">
        <v>42882</v>
      </c>
      <c r="J871">
        <v>245</v>
      </c>
      <c r="K871">
        <v>245</v>
      </c>
      <c r="L871">
        <v>76867</v>
      </c>
      <c r="M871" t="b">
        <v>0</v>
      </c>
      <c r="O871" t="s">
        <v>34</v>
      </c>
      <c r="P871" s="1">
        <v>42882</v>
      </c>
      <c r="Q871" t="b">
        <v>0</v>
      </c>
      <c r="R871" t="b">
        <v>0</v>
      </c>
      <c r="S871" t="b">
        <v>0</v>
      </c>
      <c r="T871">
        <v>4</v>
      </c>
      <c r="U871">
        <v>1</v>
      </c>
      <c r="V871">
        <v>0</v>
      </c>
      <c r="W871">
        <v>8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1286</v>
      </c>
      <c r="AF871">
        <v>13</v>
      </c>
      <c r="AG871">
        <v>3332</v>
      </c>
      <c r="AH871">
        <v>1199</v>
      </c>
      <c r="AI871">
        <v>0</v>
      </c>
      <c r="AN871">
        <v>25.53</v>
      </c>
      <c r="AP871" t="s">
        <v>59</v>
      </c>
      <c r="AS871">
        <v>12</v>
      </c>
      <c r="AU871">
        <v>16489</v>
      </c>
      <c r="AV871">
        <v>549</v>
      </c>
      <c r="AW871">
        <v>21</v>
      </c>
      <c r="AX871">
        <v>16</v>
      </c>
      <c r="AY871" t="s">
        <v>60</v>
      </c>
      <c r="AZ871">
        <v>0</v>
      </c>
      <c r="BA871">
        <f t="shared" si="79"/>
        <v>2194</v>
      </c>
      <c r="BB871">
        <f t="shared" si="80"/>
        <v>13806</v>
      </c>
      <c r="BC871" t="s">
        <v>289</v>
      </c>
      <c r="BD871">
        <f t="shared" si="77"/>
        <v>1</v>
      </c>
      <c r="BE871">
        <f t="shared" si="78"/>
        <v>0</v>
      </c>
    </row>
    <row r="872" spans="1:57" x14ac:dyDescent="0.25">
      <c r="A872" t="s">
        <v>1154</v>
      </c>
      <c r="B872" t="s">
        <v>1097</v>
      </c>
      <c r="C872" t="s">
        <v>1098</v>
      </c>
      <c r="D872" t="s">
        <v>55</v>
      </c>
      <c r="E872" t="s">
        <v>56</v>
      </c>
      <c r="F872" s="1">
        <v>42861</v>
      </c>
      <c r="G872" s="1">
        <v>42858</v>
      </c>
      <c r="H872" s="1">
        <v>42860</v>
      </c>
      <c r="J872">
        <v>984</v>
      </c>
      <c r="K872">
        <v>984</v>
      </c>
      <c r="L872">
        <v>76622</v>
      </c>
      <c r="M872" t="b">
        <v>1</v>
      </c>
      <c r="O872" t="s">
        <v>34</v>
      </c>
      <c r="P872" s="1">
        <v>42861</v>
      </c>
      <c r="Q872" t="b">
        <v>0</v>
      </c>
      <c r="R872" t="b">
        <v>0</v>
      </c>
      <c r="S872" t="b">
        <v>0</v>
      </c>
      <c r="T872">
        <v>6</v>
      </c>
      <c r="U872">
        <v>1</v>
      </c>
      <c r="V872">
        <v>0</v>
      </c>
      <c r="W872">
        <v>22</v>
      </c>
      <c r="X872">
        <v>1</v>
      </c>
      <c r="Y872">
        <v>1</v>
      </c>
      <c r="Z872">
        <v>0</v>
      </c>
      <c r="AA872">
        <v>0</v>
      </c>
      <c r="AB872">
        <v>2</v>
      </c>
      <c r="AC872">
        <v>0</v>
      </c>
      <c r="AD872">
        <v>3</v>
      </c>
      <c r="AE872">
        <v>1027</v>
      </c>
      <c r="AF872">
        <v>8</v>
      </c>
      <c r="AG872">
        <v>2559</v>
      </c>
      <c r="AH872">
        <v>965</v>
      </c>
      <c r="AI872">
        <v>0</v>
      </c>
      <c r="AN872">
        <v>24.88</v>
      </c>
      <c r="AP872" t="s">
        <v>59</v>
      </c>
      <c r="AS872">
        <v>21</v>
      </c>
      <c r="AU872">
        <v>28279</v>
      </c>
      <c r="AV872">
        <v>1145</v>
      </c>
      <c r="AW872">
        <v>22</v>
      </c>
      <c r="AX872">
        <v>17</v>
      </c>
      <c r="AY872" t="s">
        <v>60</v>
      </c>
      <c r="AZ872">
        <v>0</v>
      </c>
      <c r="BA872">
        <f t="shared" si="79"/>
        <v>1949</v>
      </c>
      <c r="BB872">
        <f t="shared" si="80"/>
        <v>14051</v>
      </c>
      <c r="BC872" t="s">
        <v>34</v>
      </c>
      <c r="BD872">
        <f t="shared" si="77"/>
        <v>2</v>
      </c>
      <c r="BE872">
        <f t="shared" si="78"/>
        <v>1</v>
      </c>
    </row>
    <row r="873" spans="1:57" x14ac:dyDescent="0.25">
      <c r="A873" t="s">
        <v>1156</v>
      </c>
      <c r="B873" t="s">
        <v>1097</v>
      </c>
      <c r="C873" t="s">
        <v>1098</v>
      </c>
      <c r="D873" t="s">
        <v>55</v>
      </c>
      <c r="E873" t="s">
        <v>56</v>
      </c>
      <c r="F873" s="1">
        <v>42840</v>
      </c>
      <c r="G873" s="1">
        <v>42838</v>
      </c>
      <c r="H873" s="1">
        <v>42840</v>
      </c>
      <c r="J873">
        <v>728</v>
      </c>
      <c r="K873">
        <v>728</v>
      </c>
      <c r="L873">
        <v>76366</v>
      </c>
      <c r="M873" t="b">
        <v>0</v>
      </c>
      <c r="O873" t="s">
        <v>34</v>
      </c>
      <c r="P873" s="1">
        <v>42840</v>
      </c>
      <c r="Q873" t="b">
        <v>0</v>
      </c>
      <c r="R873" t="b">
        <v>0</v>
      </c>
      <c r="S873" t="b">
        <v>0</v>
      </c>
      <c r="T873">
        <v>8</v>
      </c>
      <c r="U873">
        <v>2</v>
      </c>
      <c r="V873">
        <v>0</v>
      </c>
      <c r="W873">
        <v>25</v>
      </c>
      <c r="X873">
        <v>0</v>
      </c>
      <c r="Y873">
        <v>1</v>
      </c>
      <c r="Z873">
        <v>0</v>
      </c>
      <c r="AA873">
        <v>0</v>
      </c>
      <c r="AB873">
        <v>3</v>
      </c>
      <c r="AC873">
        <v>1</v>
      </c>
      <c r="AD873">
        <v>6</v>
      </c>
      <c r="AE873">
        <v>1358</v>
      </c>
      <c r="AF873">
        <v>14</v>
      </c>
      <c r="AG873">
        <v>3377</v>
      </c>
      <c r="AH873">
        <v>1303</v>
      </c>
      <c r="AI873">
        <v>1</v>
      </c>
      <c r="AN873">
        <v>25.18</v>
      </c>
      <c r="AP873" t="s">
        <v>59</v>
      </c>
      <c r="AS873">
        <v>18</v>
      </c>
      <c r="AU873">
        <v>26088</v>
      </c>
      <c r="AV873">
        <v>706</v>
      </c>
      <c r="AW873">
        <v>22</v>
      </c>
      <c r="AX873">
        <v>17</v>
      </c>
      <c r="AY873" t="s">
        <v>60</v>
      </c>
      <c r="AZ873">
        <v>0</v>
      </c>
      <c r="BA873">
        <f t="shared" si="79"/>
        <v>1693</v>
      </c>
      <c r="BB873">
        <f t="shared" si="80"/>
        <v>14307</v>
      </c>
      <c r="BC873" t="s">
        <v>289</v>
      </c>
      <c r="BD873">
        <f t="shared" si="77"/>
        <v>1</v>
      </c>
      <c r="BE873">
        <f t="shared" si="78"/>
        <v>0</v>
      </c>
    </row>
    <row r="874" spans="1:57" x14ac:dyDescent="0.25">
      <c r="A874" t="s">
        <v>1158</v>
      </c>
      <c r="B874" t="s">
        <v>1097</v>
      </c>
      <c r="C874" t="s">
        <v>1098</v>
      </c>
      <c r="D874" t="s">
        <v>55</v>
      </c>
      <c r="E874" t="s">
        <v>56</v>
      </c>
      <c r="F874" s="1">
        <v>42816</v>
      </c>
      <c r="G874" s="1">
        <v>42814</v>
      </c>
      <c r="H874" s="1">
        <v>42816</v>
      </c>
      <c r="J874">
        <v>497</v>
      </c>
      <c r="K874">
        <v>497</v>
      </c>
      <c r="L874">
        <v>76135</v>
      </c>
      <c r="M874" t="b">
        <v>0</v>
      </c>
      <c r="O874" t="s">
        <v>34</v>
      </c>
      <c r="P874" s="1">
        <v>42816</v>
      </c>
      <c r="Q874" t="b">
        <v>0</v>
      </c>
      <c r="R874" t="b">
        <v>0</v>
      </c>
      <c r="S874" t="b">
        <v>0</v>
      </c>
      <c r="T874">
        <v>6</v>
      </c>
      <c r="U874">
        <v>1</v>
      </c>
      <c r="V874">
        <v>0</v>
      </c>
      <c r="W874">
        <v>19</v>
      </c>
      <c r="X874">
        <v>0</v>
      </c>
      <c r="Y874">
        <v>1</v>
      </c>
      <c r="Z874">
        <v>0</v>
      </c>
      <c r="AA874">
        <v>0</v>
      </c>
      <c r="AB874">
        <v>2</v>
      </c>
      <c r="AC874">
        <v>1</v>
      </c>
      <c r="AD874">
        <v>4</v>
      </c>
      <c r="AE874">
        <v>1164</v>
      </c>
      <c r="AF874">
        <v>10</v>
      </c>
      <c r="AG874">
        <v>3216</v>
      </c>
      <c r="AH874">
        <v>1086</v>
      </c>
      <c r="AI874">
        <v>1</v>
      </c>
      <c r="AN874">
        <v>24.29</v>
      </c>
      <c r="AP874" t="s">
        <v>59</v>
      </c>
      <c r="AS874">
        <v>21</v>
      </c>
      <c r="AU874">
        <v>28089</v>
      </c>
      <c r="AV874">
        <v>1211</v>
      </c>
      <c r="AW874">
        <v>22</v>
      </c>
      <c r="AX874">
        <v>17</v>
      </c>
      <c r="AY874" t="s">
        <v>60</v>
      </c>
      <c r="AZ874">
        <v>0</v>
      </c>
      <c r="BA874">
        <f t="shared" si="79"/>
        <v>1462</v>
      </c>
      <c r="BB874">
        <f t="shared" si="80"/>
        <v>14538</v>
      </c>
      <c r="BC874" t="s">
        <v>34</v>
      </c>
      <c r="BD874">
        <f t="shared" si="77"/>
        <v>2</v>
      </c>
      <c r="BE874">
        <f t="shared" si="78"/>
        <v>0</v>
      </c>
    </row>
    <row r="875" spans="1:57" x14ac:dyDescent="0.25">
      <c r="A875" t="s">
        <v>1160</v>
      </c>
      <c r="B875" t="s">
        <v>1097</v>
      </c>
      <c r="C875" t="s">
        <v>1098</v>
      </c>
      <c r="D875" t="s">
        <v>55</v>
      </c>
      <c r="E875" t="s">
        <v>56</v>
      </c>
      <c r="F875" s="1">
        <v>42794</v>
      </c>
      <c r="G875" s="1">
        <v>42792</v>
      </c>
      <c r="H875" s="1">
        <v>42794</v>
      </c>
      <c r="J875">
        <v>228</v>
      </c>
      <c r="K875">
        <v>228</v>
      </c>
      <c r="L875">
        <v>75866</v>
      </c>
      <c r="M875" t="b">
        <v>0</v>
      </c>
      <c r="O875" t="s">
        <v>34</v>
      </c>
      <c r="P875" s="1">
        <v>42794</v>
      </c>
      <c r="Q875" t="b">
        <v>0</v>
      </c>
      <c r="R875" t="b">
        <v>0</v>
      </c>
      <c r="S875" t="b">
        <v>0</v>
      </c>
      <c r="T875">
        <v>4</v>
      </c>
      <c r="U875">
        <v>1</v>
      </c>
      <c r="V875">
        <v>0</v>
      </c>
      <c r="W875">
        <v>10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3</v>
      </c>
      <c r="AE875">
        <v>1081</v>
      </c>
      <c r="AF875">
        <v>11</v>
      </c>
      <c r="AG875">
        <v>2801</v>
      </c>
      <c r="AH875">
        <v>1043</v>
      </c>
      <c r="AI875">
        <v>1</v>
      </c>
      <c r="AN875">
        <v>25.81</v>
      </c>
      <c r="AP875" t="s">
        <v>59</v>
      </c>
      <c r="AS875">
        <v>18</v>
      </c>
      <c r="AU875">
        <v>21333</v>
      </c>
      <c r="AV875">
        <v>865</v>
      </c>
      <c r="AW875">
        <v>22</v>
      </c>
      <c r="AX875">
        <v>17</v>
      </c>
      <c r="AY875" t="s">
        <v>60</v>
      </c>
      <c r="AZ875">
        <v>0</v>
      </c>
      <c r="BA875">
        <f t="shared" si="79"/>
        <v>1193</v>
      </c>
      <c r="BB875">
        <f t="shared" si="80"/>
        <v>14807</v>
      </c>
      <c r="BC875" t="s">
        <v>34</v>
      </c>
      <c r="BD875">
        <f t="shared" si="77"/>
        <v>2</v>
      </c>
      <c r="BE875">
        <f t="shared" si="78"/>
        <v>0</v>
      </c>
    </row>
    <row r="876" spans="1:57" x14ac:dyDescent="0.25">
      <c r="A876" t="s">
        <v>1162</v>
      </c>
      <c r="B876" t="s">
        <v>1097</v>
      </c>
      <c r="C876" t="s">
        <v>1098</v>
      </c>
      <c r="D876" t="s">
        <v>55</v>
      </c>
      <c r="E876" t="s">
        <v>56</v>
      </c>
      <c r="F876" s="1">
        <v>42770</v>
      </c>
      <c r="G876" s="1">
        <v>42769</v>
      </c>
      <c r="H876" s="1">
        <v>42770</v>
      </c>
      <c r="J876">
        <v>965</v>
      </c>
      <c r="K876">
        <v>965</v>
      </c>
      <c r="L876">
        <v>75638</v>
      </c>
      <c r="M876" t="b">
        <v>1</v>
      </c>
      <c r="O876" t="s">
        <v>34</v>
      </c>
      <c r="P876" s="1">
        <v>42770</v>
      </c>
      <c r="Q876" t="b">
        <v>0</v>
      </c>
      <c r="R876" t="b">
        <v>0</v>
      </c>
      <c r="S876" t="b">
        <v>0</v>
      </c>
      <c r="T876">
        <v>10</v>
      </c>
      <c r="U876">
        <v>2</v>
      </c>
      <c r="V876">
        <v>0</v>
      </c>
      <c r="W876">
        <v>31</v>
      </c>
      <c r="X876">
        <v>0</v>
      </c>
      <c r="Y876">
        <v>1</v>
      </c>
      <c r="Z876">
        <v>0</v>
      </c>
      <c r="AA876">
        <v>1</v>
      </c>
      <c r="AB876">
        <v>3</v>
      </c>
      <c r="AC876">
        <v>1</v>
      </c>
      <c r="AD876">
        <v>5</v>
      </c>
      <c r="AE876">
        <v>996</v>
      </c>
      <c r="AF876">
        <v>8</v>
      </c>
      <c r="AG876">
        <v>2519</v>
      </c>
      <c r="AH876">
        <v>915</v>
      </c>
      <c r="AI876">
        <v>0</v>
      </c>
      <c r="AN876">
        <v>24.19</v>
      </c>
      <c r="AP876" t="s">
        <v>59</v>
      </c>
      <c r="AS876">
        <v>60</v>
      </c>
      <c r="AU876">
        <v>51512</v>
      </c>
      <c r="AV876">
        <v>4211</v>
      </c>
      <c r="AW876">
        <v>23</v>
      </c>
      <c r="AX876">
        <v>19</v>
      </c>
      <c r="AY876" t="s">
        <v>60</v>
      </c>
      <c r="AZ876">
        <v>0</v>
      </c>
      <c r="BA876">
        <f t="shared" si="79"/>
        <v>965</v>
      </c>
      <c r="BB876">
        <f t="shared" si="80"/>
        <v>15035</v>
      </c>
      <c r="BC876" t="s">
        <v>34</v>
      </c>
      <c r="BD876">
        <f t="shared" si="77"/>
        <v>2</v>
      </c>
      <c r="BE876">
        <f t="shared" si="78"/>
        <v>1</v>
      </c>
    </row>
    <row r="877" spans="1:57" x14ac:dyDescent="0.25">
      <c r="A877" t="s">
        <v>1164</v>
      </c>
      <c r="B877" t="s">
        <v>1097</v>
      </c>
      <c r="C877" t="s">
        <v>1098</v>
      </c>
      <c r="D877" t="s">
        <v>55</v>
      </c>
      <c r="E877" t="s">
        <v>56</v>
      </c>
      <c r="F877" s="1">
        <v>42749</v>
      </c>
      <c r="G877" s="1">
        <v>42747</v>
      </c>
      <c r="H877" s="1">
        <v>42749</v>
      </c>
      <c r="J877">
        <v>716</v>
      </c>
      <c r="K877">
        <v>716</v>
      </c>
      <c r="L877">
        <v>75389</v>
      </c>
      <c r="M877" t="b">
        <v>0</v>
      </c>
      <c r="O877" t="s">
        <v>34</v>
      </c>
      <c r="P877" s="1">
        <v>42749</v>
      </c>
      <c r="Q877" t="b">
        <v>0</v>
      </c>
      <c r="R877" t="b">
        <v>0</v>
      </c>
      <c r="S877" t="b">
        <v>0</v>
      </c>
      <c r="T877">
        <v>13</v>
      </c>
      <c r="U877">
        <v>2</v>
      </c>
      <c r="V877">
        <v>0</v>
      </c>
      <c r="W877">
        <v>34</v>
      </c>
      <c r="X877">
        <v>1</v>
      </c>
      <c r="Y877">
        <v>1</v>
      </c>
      <c r="Z877">
        <v>0</v>
      </c>
      <c r="AA877">
        <v>0</v>
      </c>
      <c r="AB877">
        <v>4</v>
      </c>
      <c r="AC877">
        <v>0</v>
      </c>
      <c r="AD877">
        <v>6</v>
      </c>
      <c r="AE877">
        <v>1165</v>
      </c>
      <c r="AF877">
        <v>10</v>
      </c>
      <c r="AG877">
        <v>2935</v>
      </c>
      <c r="AH877">
        <v>1097</v>
      </c>
      <c r="AI877">
        <v>1</v>
      </c>
      <c r="AN877">
        <v>24.71</v>
      </c>
      <c r="AP877" t="s">
        <v>59</v>
      </c>
      <c r="AS877">
        <v>36</v>
      </c>
      <c r="AU877">
        <v>43436</v>
      </c>
      <c r="AV877">
        <v>3077</v>
      </c>
      <c r="AW877">
        <v>23</v>
      </c>
      <c r="AX877">
        <v>19</v>
      </c>
      <c r="AY877" t="s">
        <v>60</v>
      </c>
      <c r="AZ877">
        <v>0</v>
      </c>
      <c r="BA877">
        <f t="shared" si="79"/>
        <v>716</v>
      </c>
      <c r="BB877">
        <f t="shared" si="80"/>
        <v>15284</v>
      </c>
      <c r="BC877" t="s">
        <v>34</v>
      </c>
      <c r="BD877">
        <f t="shared" si="77"/>
        <v>2</v>
      </c>
      <c r="BE877">
        <f t="shared" si="78"/>
        <v>0</v>
      </c>
    </row>
    <row r="878" spans="1:57" x14ac:dyDescent="0.25">
      <c r="A878" t="s">
        <v>1166</v>
      </c>
      <c r="B878" t="s">
        <v>1097</v>
      </c>
      <c r="C878" t="s">
        <v>1098</v>
      </c>
      <c r="D878" t="s">
        <v>55</v>
      </c>
      <c r="E878" t="s">
        <v>56</v>
      </c>
      <c r="F878" s="1">
        <v>42721</v>
      </c>
      <c r="G878" s="1">
        <v>42720</v>
      </c>
      <c r="H878" s="1">
        <v>42721</v>
      </c>
      <c r="J878">
        <v>472</v>
      </c>
      <c r="K878">
        <v>472</v>
      </c>
      <c r="L878">
        <v>75145</v>
      </c>
      <c r="M878" t="b">
        <v>0</v>
      </c>
      <c r="O878" t="s">
        <v>34</v>
      </c>
      <c r="P878" s="1">
        <v>42721</v>
      </c>
      <c r="Q878" t="b">
        <v>0</v>
      </c>
      <c r="R878" t="b">
        <v>0</v>
      </c>
      <c r="S878" t="b">
        <v>0</v>
      </c>
      <c r="T878">
        <v>6</v>
      </c>
      <c r="U878">
        <v>3</v>
      </c>
      <c r="V878">
        <v>0</v>
      </c>
      <c r="W878">
        <v>23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6</v>
      </c>
      <c r="AE878">
        <v>1176</v>
      </c>
      <c r="AF878">
        <v>21</v>
      </c>
      <c r="AG878">
        <v>3078</v>
      </c>
      <c r="AH878">
        <v>1146</v>
      </c>
      <c r="AI878">
        <v>1</v>
      </c>
      <c r="AN878">
        <v>24.35</v>
      </c>
      <c r="AP878" t="s">
        <v>59</v>
      </c>
      <c r="AS878">
        <v>41</v>
      </c>
      <c r="AU878">
        <v>37235</v>
      </c>
      <c r="AV878">
        <v>1674</v>
      </c>
      <c r="AW878">
        <v>22</v>
      </c>
      <c r="AX878">
        <v>18</v>
      </c>
      <c r="AY878" t="s">
        <v>60</v>
      </c>
      <c r="AZ878">
        <v>0</v>
      </c>
      <c r="BA878">
        <f t="shared" si="79"/>
        <v>472</v>
      </c>
      <c r="BB878">
        <f t="shared" si="80"/>
        <v>15528</v>
      </c>
      <c r="BD878" t="e">
        <f t="shared" si="77"/>
        <v>#N/A</v>
      </c>
      <c r="BE878">
        <f t="shared" si="78"/>
        <v>0</v>
      </c>
    </row>
    <row r="879" spans="1:57" x14ac:dyDescent="0.25">
      <c r="A879" t="s">
        <v>1168</v>
      </c>
      <c r="B879" t="s">
        <v>1097</v>
      </c>
      <c r="C879" t="s">
        <v>1098</v>
      </c>
      <c r="D879" t="s">
        <v>55</v>
      </c>
      <c r="E879" t="s">
        <v>56</v>
      </c>
      <c r="F879" s="1">
        <v>42699</v>
      </c>
      <c r="G879" s="1">
        <v>42696</v>
      </c>
      <c r="H879" s="1">
        <v>42698</v>
      </c>
      <c r="J879">
        <v>236</v>
      </c>
      <c r="K879">
        <v>236</v>
      </c>
      <c r="L879">
        <v>74909</v>
      </c>
      <c r="M879" t="b">
        <v>0</v>
      </c>
      <c r="O879" t="s">
        <v>34</v>
      </c>
      <c r="P879" s="1">
        <v>42699</v>
      </c>
      <c r="Q879" t="b">
        <v>0</v>
      </c>
      <c r="R879" t="b">
        <v>0</v>
      </c>
      <c r="S879" t="b">
        <v>0</v>
      </c>
      <c r="T879">
        <v>8</v>
      </c>
      <c r="U879">
        <v>2</v>
      </c>
      <c r="V879">
        <v>0</v>
      </c>
      <c r="W879">
        <v>38</v>
      </c>
      <c r="X879">
        <v>0</v>
      </c>
      <c r="Y879">
        <v>3</v>
      </c>
      <c r="Z879">
        <v>0</v>
      </c>
      <c r="AA879">
        <v>0</v>
      </c>
      <c r="AB879">
        <v>5</v>
      </c>
      <c r="AC879">
        <v>0</v>
      </c>
      <c r="AD879">
        <v>1</v>
      </c>
      <c r="AE879">
        <v>1057</v>
      </c>
      <c r="AF879">
        <v>10</v>
      </c>
      <c r="AG879">
        <v>2713</v>
      </c>
      <c r="AH879">
        <v>1026</v>
      </c>
      <c r="AI879">
        <v>0</v>
      </c>
      <c r="AN879">
        <v>24.42</v>
      </c>
      <c r="AP879" t="s">
        <v>59</v>
      </c>
      <c r="AS879">
        <v>62</v>
      </c>
      <c r="AU879">
        <v>51034</v>
      </c>
      <c r="AV879">
        <v>4664</v>
      </c>
      <c r="AW879">
        <v>23</v>
      </c>
      <c r="AX879">
        <v>19</v>
      </c>
      <c r="AY879" t="s">
        <v>60</v>
      </c>
      <c r="AZ879">
        <v>0</v>
      </c>
      <c r="BA879">
        <f>L879-$L$880</f>
        <v>236</v>
      </c>
      <c r="BB879">
        <f>16000-BA879</f>
        <v>15764</v>
      </c>
      <c r="BD879" t="e">
        <f t="shared" si="77"/>
        <v>#N/A</v>
      </c>
      <c r="BE879">
        <f t="shared" si="78"/>
        <v>0</v>
      </c>
    </row>
    <row r="880" spans="1:57" x14ac:dyDescent="0.25">
      <c r="A880" t="s">
        <v>1170</v>
      </c>
      <c r="B880" t="s">
        <v>1097</v>
      </c>
      <c r="C880" t="s">
        <v>1098</v>
      </c>
      <c r="D880" t="s">
        <v>55</v>
      </c>
      <c r="E880" t="s">
        <v>56</v>
      </c>
      <c r="F880" s="1">
        <v>42677</v>
      </c>
      <c r="G880" s="1">
        <v>42675</v>
      </c>
      <c r="H880" s="1">
        <v>42676</v>
      </c>
      <c r="J880">
        <v>1153</v>
      </c>
      <c r="K880">
        <v>1153</v>
      </c>
      <c r="L880">
        <v>74673</v>
      </c>
      <c r="M880" t="b">
        <v>1</v>
      </c>
      <c r="O880" t="s">
        <v>190</v>
      </c>
      <c r="P880" s="1">
        <v>42677</v>
      </c>
      <c r="Q880" t="b">
        <v>1</v>
      </c>
      <c r="R880" t="b">
        <v>0</v>
      </c>
      <c r="S880" t="b">
        <v>1</v>
      </c>
      <c r="T880">
        <v>11</v>
      </c>
      <c r="U880">
        <v>4</v>
      </c>
      <c r="V880">
        <v>1</v>
      </c>
      <c r="W880">
        <v>121</v>
      </c>
      <c r="X880">
        <v>0</v>
      </c>
      <c r="Y880">
        <v>4</v>
      </c>
      <c r="Z880">
        <v>1</v>
      </c>
      <c r="AA880">
        <v>1</v>
      </c>
      <c r="AB880">
        <v>0</v>
      </c>
      <c r="AC880">
        <v>0</v>
      </c>
      <c r="AD880">
        <v>3</v>
      </c>
      <c r="AE880">
        <v>1190</v>
      </c>
      <c r="AF880">
        <v>11</v>
      </c>
      <c r="AG880">
        <v>3272</v>
      </c>
      <c r="AH880">
        <v>1230</v>
      </c>
      <c r="AI880">
        <v>1</v>
      </c>
      <c r="AN880">
        <v>24.34</v>
      </c>
      <c r="AP880" t="s">
        <v>59</v>
      </c>
      <c r="AS880">
        <v>82</v>
      </c>
      <c r="AU880">
        <v>53435</v>
      </c>
      <c r="AV880">
        <v>1684</v>
      </c>
      <c r="AW880">
        <v>23</v>
      </c>
      <c r="AX880">
        <v>18</v>
      </c>
      <c r="AY880" t="s">
        <v>60</v>
      </c>
      <c r="AZ880">
        <v>1</v>
      </c>
      <c r="BA880">
        <f t="shared" ref="BA880:BA929" si="81">L880-$L$931</f>
        <v>13560</v>
      </c>
      <c r="BB880">
        <f>$BA$880-BA880</f>
        <v>0</v>
      </c>
      <c r="BD880" t="e">
        <f t="shared" si="77"/>
        <v>#N/A</v>
      </c>
      <c r="BE880">
        <f t="shared" si="78"/>
        <v>1</v>
      </c>
    </row>
    <row r="881" spans="1:57" x14ac:dyDescent="0.25">
      <c r="A881" t="s">
        <v>1172</v>
      </c>
      <c r="B881" t="s">
        <v>1097</v>
      </c>
      <c r="C881" t="s">
        <v>1098</v>
      </c>
      <c r="D881" t="s">
        <v>55</v>
      </c>
      <c r="E881" t="s">
        <v>56</v>
      </c>
      <c r="F881" s="1">
        <v>42657</v>
      </c>
      <c r="G881" s="1">
        <v>42655</v>
      </c>
      <c r="H881" s="1">
        <v>42657</v>
      </c>
      <c r="J881">
        <v>906</v>
      </c>
      <c r="K881">
        <v>906</v>
      </c>
      <c r="L881">
        <v>74426</v>
      </c>
      <c r="M881" t="b">
        <v>0</v>
      </c>
      <c r="O881" t="s">
        <v>190</v>
      </c>
      <c r="P881" s="1">
        <v>42657</v>
      </c>
      <c r="Q881" t="b">
        <v>1</v>
      </c>
      <c r="R881" t="b">
        <v>0</v>
      </c>
      <c r="S881" t="b">
        <v>1</v>
      </c>
      <c r="T881">
        <v>9</v>
      </c>
      <c r="U881">
        <v>3</v>
      </c>
      <c r="V881">
        <v>0</v>
      </c>
      <c r="W881">
        <v>91</v>
      </c>
      <c r="X881">
        <v>1</v>
      </c>
      <c r="Y881">
        <v>3</v>
      </c>
      <c r="Z881">
        <v>0</v>
      </c>
      <c r="AA881">
        <v>1</v>
      </c>
      <c r="AB881">
        <v>2</v>
      </c>
      <c r="AC881">
        <v>0</v>
      </c>
      <c r="AD881">
        <v>2</v>
      </c>
      <c r="AE881">
        <v>1039</v>
      </c>
      <c r="AF881">
        <v>10</v>
      </c>
      <c r="AG881">
        <v>2809</v>
      </c>
      <c r="AH881">
        <v>1056</v>
      </c>
      <c r="AI881">
        <v>0</v>
      </c>
      <c r="AN881">
        <v>23.8</v>
      </c>
      <c r="AP881" t="s">
        <v>59</v>
      </c>
      <c r="AS881">
        <v>96</v>
      </c>
      <c r="AU881">
        <v>54308</v>
      </c>
      <c r="AV881">
        <v>2507</v>
      </c>
      <c r="AW881">
        <v>23</v>
      </c>
      <c r="AX881">
        <v>19</v>
      </c>
      <c r="AY881" t="s">
        <v>60</v>
      </c>
      <c r="AZ881">
        <v>0</v>
      </c>
      <c r="BA881">
        <f t="shared" si="81"/>
        <v>13313</v>
      </c>
      <c r="BB881">
        <f t="shared" ref="BB881:BB930" si="82">$BA$880-BA881</f>
        <v>247</v>
      </c>
      <c r="BD881" t="e">
        <f t="shared" si="77"/>
        <v>#N/A</v>
      </c>
      <c r="BE881">
        <f t="shared" si="78"/>
        <v>0</v>
      </c>
    </row>
    <row r="882" spans="1:57" x14ac:dyDescent="0.25">
      <c r="A882" t="s">
        <v>1175</v>
      </c>
      <c r="B882" t="s">
        <v>1097</v>
      </c>
      <c r="C882" t="s">
        <v>1098</v>
      </c>
      <c r="D882" t="s">
        <v>55</v>
      </c>
      <c r="E882" t="s">
        <v>56</v>
      </c>
      <c r="F882" s="1">
        <v>42636</v>
      </c>
      <c r="G882" s="1">
        <v>42634</v>
      </c>
      <c r="H882" s="1">
        <v>42635</v>
      </c>
      <c r="J882">
        <v>681</v>
      </c>
      <c r="K882">
        <v>681</v>
      </c>
      <c r="L882">
        <v>74201</v>
      </c>
      <c r="M882" t="b">
        <v>0</v>
      </c>
      <c r="O882" t="s">
        <v>190</v>
      </c>
      <c r="P882" s="1">
        <v>42636</v>
      </c>
      <c r="Q882" t="b">
        <v>1</v>
      </c>
      <c r="R882" t="b">
        <v>0</v>
      </c>
      <c r="S882" t="b">
        <v>1</v>
      </c>
      <c r="T882">
        <v>6</v>
      </c>
      <c r="U882">
        <v>5</v>
      </c>
      <c r="V882">
        <v>1</v>
      </c>
      <c r="W882">
        <v>116</v>
      </c>
      <c r="X882">
        <v>1</v>
      </c>
      <c r="Y882">
        <v>4</v>
      </c>
      <c r="Z882">
        <v>0</v>
      </c>
      <c r="AA882">
        <v>1</v>
      </c>
      <c r="AB882">
        <v>4</v>
      </c>
      <c r="AC882">
        <v>1</v>
      </c>
      <c r="AD882">
        <v>3</v>
      </c>
      <c r="AE882">
        <v>1284</v>
      </c>
      <c r="AF882">
        <v>14</v>
      </c>
      <c r="AG882">
        <v>3600</v>
      </c>
      <c r="AH882">
        <v>1327</v>
      </c>
      <c r="AI882">
        <v>0</v>
      </c>
      <c r="AN882">
        <v>24.86</v>
      </c>
      <c r="AP882" t="s">
        <v>59</v>
      </c>
      <c r="AS882">
        <v>89</v>
      </c>
      <c r="AU882">
        <v>60483</v>
      </c>
      <c r="AV882">
        <v>3989</v>
      </c>
      <c r="AW882">
        <v>23</v>
      </c>
      <c r="AX882">
        <v>19</v>
      </c>
      <c r="AY882" t="s">
        <v>60</v>
      </c>
      <c r="AZ882">
        <v>0</v>
      </c>
      <c r="BA882">
        <f t="shared" si="81"/>
        <v>13088</v>
      </c>
      <c r="BB882">
        <f t="shared" si="82"/>
        <v>472</v>
      </c>
      <c r="BD882" t="e">
        <f t="shared" si="77"/>
        <v>#N/A</v>
      </c>
      <c r="BE882">
        <f t="shared" si="78"/>
        <v>0</v>
      </c>
    </row>
    <row r="883" spans="1:57" x14ac:dyDescent="0.25">
      <c r="A883" t="s">
        <v>1176</v>
      </c>
      <c r="B883" t="s">
        <v>1097</v>
      </c>
      <c r="C883" t="s">
        <v>1098</v>
      </c>
      <c r="D883" t="s">
        <v>55</v>
      </c>
      <c r="E883" t="s">
        <v>56</v>
      </c>
      <c r="F883" s="1">
        <v>42613</v>
      </c>
      <c r="G883" s="1">
        <v>42610</v>
      </c>
      <c r="H883" s="1">
        <v>42612</v>
      </c>
      <c r="J883">
        <v>452</v>
      </c>
      <c r="K883">
        <v>452</v>
      </c>
      <c r="L883">
        <v>73972</v>
      </c>
      <c r="M883" t="b">
        <v>0</v>
      </c>
      <c r="O883" t="s">
        <v>190</v>
      </c>
      <c r="P883" s="1">
        <v>42613</v>
      </c>
      <c r="Q883" t="b">
        <v>1</v>
      </c>
      <c r="R883" t="b">
        <v>0</v>
      </c>
      <c r="S883" t="b">
        <v>1</v>
      </c>
      <c r="T883">
        <v>9</v>
      </c>
      <c r="U883">
        <v>4</v>
      </c>
      <c r="V883">
        <v>0</v>
      </c>
      <c r="W883">
        <v>75</v>
      </c>
      <c r="X883">
        <v>0</v>
      </c>
      <c r="Y883">
        <v>3</v>
      </c>
      <c r="Z883">
        <v>0</v>
      </c>
      <c r="AA883">
        <v>1</v>
      </c>
      <c r="AB883">
        <v>4</v>
      </c>
      <c r="AC883">
        <v>0</v>
      </c>
      <c r="AD883">
        <v>2</v>
      </c>
      <c r="AE883">
        <v>1003</v>
      </c>
      <c r="AF883">
        <v>5</v>
      </c>
      <c r="AG883">
        <v>2732</v>
      </c>
      <c r="AH883">
        <v>966</v>
      </c>
      <c r="AI883">
        <v>0</v>
      </c>
      <c r="AN883">
        <v>24.07</v>
      </c>
      <c r="AP883" t="s">
        <v>59</v>
      </c>
      <c r="AS883">
        <v>87</v>
      </c>
      <c r="AU883">
        <v>50778</v>
      </c>
      <c r="AV883">
        <v>2954</v>
      </c>
      <c r="AW883">
        <v>23</v>
      </c>
      <c r="AX883">
        <v>19</v>
      </c>
      <c r="AZ883">
        <v>0</v>
      </c>
      <c r="BA883">
        <f t="shared" si="81"/>
        <v>12859</v>
      </c>
      <c r="BB883">
        <f t="shared" si="82"/>
        <v>701</v>
      </c>
      <c r="BD883" t="e">
        <f t="shared" si="77"/>
        <v>#N/A</v>
      </c>
      <c r="BE883">
        <f t="shared" si="78"/>
        <v>0</v>
      </c>
    </row>
    <row r="884" spans="1:57" x14ac:dyDescent="0.25">
      <c r="A884" t="s">
        <v>1178</v>
      </c>
      <c r="B884" t="s">
        <v>1097</v>
      </c>
      <c r="C884" t="s">
        <v>1098</v>
      </c>
      <c r="D884" t="s">
        <v>55</v>
      </c>
      <c r="E884" t="s">
        <v>56</v>
      </c>
      <c r="F884" s="1">
        <v>42592</v>
      </c>
      <c r="G884" s="1">
        <v>42589</v>
      </c>
      <c r="H884" s="1">
        <v>42591</v>
      </c>
      <c r="J884">
        <v>226</v>
      </c>
      <c r="K884">
        <v>226</v>
      </c>
      <c r="L884">
        <v>73746</v>
      </c>
      <c r="M884" t="b">
        <v>0</v>
      </c>
      <c r="O884" t="s">
        <v>34</v>
      </c>
      <c r="P884" s="1">
        <v>42592</v>
      </c>
      <c r="Q884" t="b">
        <v>0</v>
      </c>
      <c r="R884" t="b">
        <v>0</v>
      </c>
      <c r="S884" t="b">
        <v>0</v>
      </c>
      <c r="T884">
        <v>10</v>
      </c>
      <c r="U884">
        <v>4</v>
      </c>
      <c r="V884">
        <v>0</v>
      </c>
      <c r="W884">
        <v>71</v>
      </c>
      <c r="X884">
        <v>0</v>
      </c>
      <c r="Y884">
        <v>2</v>
      </c>
      <c r="Z884">
        <v>0</v>
      </c>
      <c r="AA884">
        <v>0</v>
      </c>
      <c r="AB884">
        <v>3</v>
      </c>
      <c r="AC884">
        <v>0</v>
      </c>
      <c r="AD884">
        <v>2</v>
      </c>
      <c r="AE884">
        <v>1176</v>
      </c>
      <c r="AF884">
        <v>9</v>
      </c>
      <c r="AG884">
        <v>3016</v>
      </c>
      <c r="AH884">
        <v>1126</v>
      </c>
      <c r="AI884">
        <v>0</v>
      </c>
      <c r="AN884">
        <v>25</v>
      </c>
      <c r="AP884" t="s">
        <v>59</v>
      </c>
      <c r="AS884">
        <v>97</v>
      </c>
      <c r="AU884">
        <v>47758</v>
      </c>
      <c r="AV884">
        <v>2698</v>
      </c>
      <c r="AW884">
        <v>23</v>
      </c>
      <c r="AX884">
        <v>19</v>
      </c>
      <c r="AZ884">
        <v>0</v>
      </c>
      <c r="BA884">
        <f t="shared" si="81"/>
        <v>12633</v>
      </c>
      <c r="BB884">
        <f t="shared" si="82"/>
        <v>927</v>
      </c>
      <c r="BD884" t="e">
        <f t="shared" si="77"/>
        <v>#N/A</v>
      </c>
      <c r="BE884">
        <f t="shared" si="78"/>
        <v>0</v>
      </c>
    </row>
    <row r="885" spans="1:57" x14ac:dyDescent="0.25">
      <c r="A885" t="s">
        <v>1180</v>
      </c>
      <c r="B885" t="s">
        <v>1097</v>
      </c>
      <c r="C885" t="s">
        <v>1098</v>
      </c>
      <c r="D885" t="s">
        <v>55</v>
      </c>
      <c r="E885" t="s">
        <v>56</v>
      </c>
      <c r="F885" s="1">
        <v>42564</v>
      </c>
      <c r="G885" s="1">
        <v>42560</v>
      </c>
      <c r="H885" s="1">
        <v>42563</v>
      </c>
      <c r="I885">
        <v>0</v>
      </c>
      <c r="J885">
        <v>713</v>
      </c>
      <c r="K885">
        <v>713</v>
      </c>
      <c r="L885">
        <v>73520</v>
      </c>
      <c r="M885" t="b">
        <v>1</v>
      </c>
      <c r="O885" t="s">
        <v>34</v>
      </c>
      <c r="P885" s="1">
        <v>42564</v>
      </c>
      <c r="Q885" t="b">
        <v>0</v>
      </c>
      <c r="R885" t="b">
        <v>0</v>
      </c>
      <c r="S885" t="b">
        <v>0</v>
      </c>
      <c r="T885">
        <v>3</v>
      </c>
      <c r="U885">
        <v>1</v>
      </c>
      <c r="V885">
        <v>0</v>
      </c>
      <c r="W885">
        <v>12</v>
      </c>
      <c r="X885">
        <v>1</v>
      </c>
      <c r="Y885">
        <v>1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1118</v>
      </c>
      <c r="AF885">
        <v>10</v>
      </c>
      <c r="AG885">
        <v>2735</v>
      </c>
      <c r="AH885">
        <v>1121</v>
      </c>
      <c r="AI885">
        <v>0</v>
      </c>
      <c r="AN885">
        <v>23.41</v>
      </c>
      <c r="AP885" t="s">
        <v>59</v>
      </c>
      <c r="AS885">
        <v>12</v>
      </c>
      <c r="AU885">
        <v>14362</v>
      </c>
      <c r="AV885">
        <v>311</v>
      </c>
      <c r="AW885">
        <v>21</v>
      </c>
      <c r="AX885">
        <v>15</v>
      </c>
      <c r="AZ885">
        <v>0</v>
      </c>
      <c r="BA885">
        <f t="shared" si="81"/>
        <v>12407</v>
      </c>
      <c r="BB885">
        <f t="shared" si="82"/>
        <v>1153</v>
      </c>
      <c r="BD885" t="e">
        <f t="shared" si="77"/>
        <v>#N/A</v>
      </c>
      <c r="BE885">
        <f t="shared" si="78"/>
        <v>1</v>
      </c>
    </row>
    <row r="886" spans="1:57" x14ac:dyDescent="0.25">
      <c r="A886" t="s">
        <v>1182</v>
      </c>
      <c r="B886" t="s">
        <v>1097</v>
      </c>
      <c r="C886" t="s">
        <v>1098</v>
      </c>
      <c r="D886" t="s">
        <v>55</v>
      </c>
      <c r="E886" t="s">
        <v>56</v>
      </c>
      <c r="F886" s="1">
        <v>42537</v>
      </c>
      <c r="G886" s="1">
        <v>42535</v>
      </c>
      <c r="H886" s="1">
        <v>42537</v>
      </c>
      <c r="I886">
        <v>0</v>
      </c>
      <c r="J886">
        <v>483</v>
      </c>
      <c r="K886">
        <v>483</v>
      </c>
      <c r="L886">
        <v>73290</v>
      </c>
      <c r="M886" t="b">
        <v>0</v>
      </c>
      <c r="O886" t="s">
        <v>34</v>
      </c>
      <c r="P886" s="1">
        <v>42537</v>
      </c>
      <c r="Q886" t="b">
        <v>0</v>
      </c>
      <c r="R886" t="b">
        <v>0</v>
      </c>
      <c r="S886" t="b">
        <v>0</v>
      </c>
      <c r="T886">
        <v>7</v>
      </c>
      <c r="U886">
        <v>2</v>
      </c>
      <c r="V886">
        <v>0</v>
      </c>
      <c r="W886">
        <v>11</v>
      </c>
      <c r="X886">
        <v>0</v>
      </c>
      <c r="Y886">
        <v>1</v>
      </c>
      <c r="Z886">
        <v>0</v>
      </c>
      <c r="AA886">
        <v>0</v>
      </c>
      <c r="AB886">
        <v>3</v>
      </c>
      <c r="AC886">
        <v>1</v>
      </c>
      <c r="AD886">
        <v>0</v>
      </c>
      <c r="AE886">
        <v>1322</v>
      </c>
      <c r="AF886">
        <v>12</v>
      </c>
      <c r="AG886">
        <v>3437</v>
      </c>
      <c r="AH886">
        <v>1381</v>
      </c>
      <c r="AI886">
        <v>0</v>
      </c>
      <c r="AN886">
        <v>23.25</v>
      </c>
      <c r="AP886" t="s">
        <v>59</v>
      </c>
      <c r="AS886">
        <v>9</v>
      </c>
      <c r="AU886">
        <v>13991</v>
      </c>
      <c r="AV886">
        <v>470</v>
      </c>
      <c r="AW886">
        <v>21</v>
      </c>
      <c r="AX886">
        <v>16</v>
      </c>
      <c r="AZ886">
        <v>0</v>
      </c>
      <c r="BA886">
        <f t="shared" si="81"/>
        <v>12177</v>
      </c>
      <c r="BB886">
        <f t="shared" si="82"/>
        <v>1383</v>
      </c>
      <c r="BD886" t="e">
        <f t="shared" si="77"/>
        <v>#N/A</v>
      </c>
      <c r="BE886">
        <f t="shared" si="78"/>
        <v>0</v>
      </c>
    </row>
    <row r="887" spans="1:57" x14ac:dyDescent="0.25">
      <c r="A887" t="s">
        <v>1184</v>
      </c>
      <c r="B887" t="s">
        <v>1097</v>
      </c>
      <c r="C887" t="s">
        <v>1098</v>
      </c>
      <c r="D887" t="s">
        <v>55</v>
      </c>
      <c r="E887" t="s">
        <v>56</v>
      </c>
      <c r="F887" s="1">
        <v>42515</v>
      </c>
      <c r="G887" s="1">
        <v>42512</v>
      </c>
      <c r="H887" s="1">
        <v>42514</v>
      </c>
      <c r="J887">
        <v>227</v>
      </c>
      <c r="K887">
        <v>227</v>
      </c>
      <c r="L887">
        <v>73034</v>
      </c>
      <c r="M887" t="b">
        <v>0</v>
      </c>
      <c r="O887" t="s">
        <v>34</v>
      </c>
      <c r="P887" s="1">
        <v>42515</v>
      </c>
      <c r="Q887" t="b">
        <v>0</v>
      </c>
      <c r="R887" t="b">
        <v>0</v>
      </c>
      <c r="S887" t="b">
        <v>0</v>
      </c>
      <c r="T887">
        <v>4</v>
      </c>
      <c r="U887">
        <v>0</v>
      </c>
      <c r="V887">
        <v>0</v>
      </c>
      <c r="W887">
        <v>3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1145</v>
      </c>
      <c r="AF887">
        <v>9</v>
      </c>
      <c r="AG887">
        <v>2803</v>
      </c>
      <c r="AH887">
        <v>1151</v>
      </c>
      <c r="AI887">
        <v>1</v>
      </c>
      <c r="AN887">
        <v>23.47</v>
      </c>
      <c r="AP887" t="s">
        <v>59</v>
      </c>
      <c r="AS887">
        <v>2</v>
      </c>
      <c r="AU887">
        <v>9979</v>
      </c>
      <c r="AV887">
        <v>286</v>
      </c>
      <c r="AW887">
        <v>20</v>
      </c>
      <c r="AX887">
        <v>15</v>
      </c>
      <c r="AZ887">
        <v>0</v>
      </c>
      <c r="BA887">
        <f t="shared" si="81"/>
        <v>11921</v>
      </c>
      <c r="BB887">
        <f t="shared" si="82"/>
        <v>1639</v>
      </c>
      <c r="BD887" t="e">
        <f t="shared" si="77"/>
        <v>#N/A</v>
      </c>
      <c r="BE887">
        <f t="shared" si="78"/>
        <v>0</v>
      </c>
    </row>
    <row r="888" spans="1:57" x14ac:dyDescent="0.25">
      <c r="A888" t="s">
        <v>1186</v>
      </c>
      <c r="B888" t="s">
        <v>1097</v>
      </c>
      <c r="C888" t="s">
        <v>1098</v>
      </c>
      <c r="D888" t="s">
        <v>55</v>
      </c>
      <c r="E888" t="s">
        <v>56</v>
      </c>
      <c r="F888" s="1">
        <v>42490</v>
      </c>
      <c r="G888" s="1">
        <v>42488</v>
      </c>
      <c r="H888" s="1">
        <v>42489</v>
      </c>
      <c r="I888">
        <v>0</v>
      </c>
      <c r="J888">
        <v>904</v>
      </c>
      <c r="K888">
        <v>904</v>
      </c>
      <c r="L888">
        <v>72807</v>
      </c>
      <c r="M888" t="b">
        <v>1</v>
      </c>
      <c r="O888" t="s">
        <v>34</v>
      </c>
      <c r="P888" s="1">
        <v>42490</v>
      </c>
      <c r="Q888" t="b">
        <v>0</v>
      </c>
      <c r="R888" t="b">
        <v>0</v>
      </c>
      <c r="S888" t="b">
        <v>0</v>
      </c>
      <c r="T888">
        <v>5</v>
      </c>
      <c r="U888">
        <v>2</v>
      </c>
      <c r="V888">
        <v>0</v>
      </c>
      <c r="W888">
        <v>22</v>
      </c>
      <c r="X888">
        <v>1</v>
      </c>
      <c r="Y888">
        <v>2</v>
      </c>
      <c r="Z888">
        <v>1</v>
      </c>
      <c r="AA888">
        <v>0</v>
      </c>
      <c r="AB888">
        <v>3</v>
      </c>
      <c r="AC888">
        <v>0</v>
      </c>
      <c r="AD888">
        <v>0</v>
      </c>
      <c r="AE888">
        <v>1233</v>
      </c>
      <c r="AF888">
        <v>11</v>
      </c>
      <c r="AG888">
        <v>3103</v>
      </c>
      <c r="AH888">
        <v>1233</v>
      </c>
      <c r="AI888">
        <v>0</v>
      </c>
      <c r="AN888">
        <v>22.9</v>
      </c>
      <c r="AP888" t="s">
        <v>59</v>
      </c>
      <c r="AS888">
        <v>15</v>
      </c>
      <c r="AU888">
        <v>35811</v>
      </c>
      <c r="AV888">
        <v>629</v>
      </c>
      <c r="AW888">
        <v>22</v>
      </c>
      <c r="AX888">
        <v>16</v>
      </c>
      <c r="AZ888">
        <v>0</v>
      </c>
      <c r="BA888">
        <f t="shared" si="81"/>
        <v>11694</v>
      </c>
      <c r="BB888">
        <f t="shared" si="82"/>
        <v>1866</v>
      </c>
      <c r="BD888" t="e">
        <f t="shared" si="77"/>
        <v>#N/A</v>
      </c>
      <c r="BE888">
        <f t="shared" si="78"/>
        <v>1</v>
      </c>
    </row>
    <row r="889" spans="1:57" x14ac:dyDescent="0.25">
      <c r="A889" t="s">
        <v>1188</v>
      </c>
      <c r="B889" t="s">
        <v>1097</v>
      </c>
      <c r="C889" t="s">
        <v>1098</v>
      </c>
      <c r="D889" t="s">
        <v>55</v>
      </c>
      <c r="E889" t="s">
        <v>56</v>
      </c>
      <c r="F889" s="1">
        <v>42459</v>
      </c>
      <c r="G889" s="1">
        <v>42458</v>
      </c>
      <c r="H889" s="1">
        <v>42459</v>
      </c>
      <c r="I889">
        <v>0</v>
      </c>
      <c r="J889">
        <v>680</v>
      </c>
      <c r="K889">
        <v>680</v>
      </c>
      <c r="L889">
        <v>72583</v>
      </c>
      <c r="M889" t="b">
        <v>0</v>
      </c>
      <c r="O889" t="s">
        <v>34</v>
      </c>
      <c r="P889" s="1">
        <v>42459</v>
      </c>
      <c r="Q889" t="b">
        <v>0</v>
      </c>
      <c r="R889" t="b">
        <v>0</v>
      </c>
      <c r="S889" t="b">
        <v>0</v>
      </c>
      <c r="T889">
        <v>15</v>
      </c>
      <c r="U889">
        <v>3</v>
      </c>
      <c r="V889">
        <v>0</v>
      </c>
      <c r="W889">
        <v>19</v>
      </c>
      <c r="X889">
        <v>0</v>
      </c>
      <c r="Y889">
        <v>1</v>
      </c>
      <c r="Z889">
        <v>0</v>
      </c>
      <c r="AA889">
        <v>0</v>
      </c>
      <c r="AB889">
        <v>1</v>
      </c>
      <c r="AC889">
        <v>2</v>
      </c>
      <c r="AD889">
        <v>0</v>
      </c>
      <c r="AE889">
        <v>1407</v>
      </c>
      <c r="AF889">
        <v>14</v>
      </c>
      <c r="AG889">
        <v>3451</v>
      </c>
      <c r="AH889">
        <v>1138</v>
      </c>
      <c r="AI889">
        <v>0</v>
      </c>
      <c r="AN889">
        <v>22.61</v>
      </c>
      <c r="AP889" t="s">
        <v>59</v>
      </c>
      <c r="AS889">
        <v>19</v>
      </c>
      <c r="AU889">
        <v>35776</v>
      </c>
      <c r="AV889">
        <v>1086</v>
      </c>
      <c r="AW889">
        <v>22</v>
      </c>
      <c r="AX889">
        <v>17</v>
      </c>
      <c r="AZ889">
        <v>0</v>
      </c>
      <c r="BA889">
        <f t="shared" si="81"/>
        <v>11470</v>
      </c>
      <c r="BB889">
        <f t="shared" si="82"/>
        <v>2090</v>
      </c>
      <c r="BD889" t="e">
        <f t="shared" si="77"/>
        <v>#N/A</v>
      </c>
      <c r="BE889">
        <f t="shared" si="78"/>
        <v>0</v>
      </c>
    </row>
    <row r="890" spans="1:57" x14ac:dyDescent="0.25">
      <c r="A890" t="s">
        <v>1190</v>
      </c>
      <c r="B890" t="s">
        <v>1097</v>
      </c>
      <c r="C890" t="s">
        <v>1098</v>
      </c>
      <c r="D890" t="s">
        <v>55</v>
      </c>
      <c r="E890" t="s">
        <v>56</v>
      </c>
      <c r="F890" s="1">
        <v>42425</v>
      </c>
      <c r="G890" s="1">
        <v>42424</v>
      </c>
      <c r="H890" s="1">
        <v>42425</v>
      </c>
      <c r="I890">
        <v>0</v>
      </c>
      <c r="J890">
        <v>455</v>
      </c>
      <c r="K890">
        <v>455</v>
      </c>
      <c r="L890">
        <v>72358</v>
      </c>
      <c r="M890" t="b">
        <v>0</v>
      </c>
      <c r="O890" t="s">
        <v>34</v>
      </c>
      <c r="P890" s="1">
        <v>42425</v>
      </c>
      <c r="Q890" t="b">
        <v>0</v>
      </c>
      <c r="R890" t="b">
        <v>0</v>
      </c>
      <c r="S890" t="b">
        <v>0</v>
      </c>
      <c r="T890">
        <v>12</v>
      </c>
      <c r="U890">
        <v>1</v>
      </c>
      <c r="V890">
        <v>0</v>
      </c>
      <c r="W890">
        <v>25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1198</v>
      </c>
      <c r="AF890">
        <v>11</v>
      </c>
      <c r="AG890">
        <v>3168</v>
      </c>
      <c r="AH890">
        <v>1055</v>
      </c>
      <c r="AI890">
        <v>0</v>
      </c>
      <c r="AN890">
        <v>24.06</v>
      </c>
      <c r="AP890" t="s">
        <v>59</v>
      </c>
      <c r="AS890">
        <v>24</v>
      </c>
      <c r="AU890">
        <v>36312</v>
      </c>
      <c r="AV890">
        <v>947</v>
      </c>
      <c r="AW890">
        <v>22</v>
      </c>
      <c r="AX890">
        <v>17</v>
      </c>
      <c r="AZ890">
        <v>0</v>
      </c>
      <c r="BA890">
        <f t="shared" si="81"/>
        <v>11245</v>
      </c>
      <c r="BB890">
        <f t="shared" si="82"/>
        <v>2315</v>
      </c>
      <c r="BD890" t="e">
        <f t="shared" si="77"/>
        <v>#N/A</v>
      </c>
      <c r="BE890">
        <f t="shared" si="78"/>
        <v>0</v>
      </c>
    </row>
    <row r="891" spans="1:57" x14ac:dyDescent="0.25">
      <c r="A891" t="s">
        <v>1192</v>
      </c>
      <c r="B891" t="s">
        <v>1097</v>
      </c>
      <c r="C891" t="s">
        <v>1098</v>
      </c>
      <c r="D891" t="s">
        <v>55</v>
      </c>
      <c r="E891" t="s">
        <v>56</v>
      </c>
      <c r="F891" s="1">
        <v>42402</v>
      </c>
      <c r="G891" s="1">
        <v>42398</v>
      </c>
      <c r="H891" s="1">
        <v>42401</v>
      </c>
      <c r="I891">
        <v>0</v>
      </c>
      <c r="J891">
        <v>229</v>
      </c>
      <c r="K891">
        <v>229</v>
      </c>
      <c r="L891">
        <v>72132</v>
      </c>
      <c r="M891" t="b">
        <v>0</v>
      </c>
      <c r="O891" t="s">
        <v>34</v>
      </c>
      <c r="P891" s="1">
        <v>42402</v>
      </c>
      <c r="Q891" t="b">
        <v>0</v>
      </c>
      <c r="R891" t="b">
        <v>0</v>
      </c>
      <c r="S891" t="b">
        <v>0</v>
      </c>
      <c r="T891">
        <v>9</v>
      </c>
      <c r="U891">
        <v>1</v>
      </c>
      <c r="V891">
        <v>0</v>
      </c>
      <c r="W891">
        <v>20</v>
      </c>
      <c r="X891">
        <v>0</v>
      </c>
      <c r="Y891">
        <v>0</v>
      </c>
      <c r="Z891">
        <v>0</v>
      </c>
      <c r="AA891">
        <v>0</v>
      </c>
      <c r="AB891">
        <v>2</v>
      </c>
      <c r="AC891">
        <v>1</v>
      </c>
      <c r="AD891">
        <v>0</v>
      </c>
      <c r="AE891">
        <v>1150</v>
      </c>
      <c r="AF891">
        <v>10</v>
      </c>
      <c r="AG891">
        <v>2948</v>
      </c>
      <c r="AH891">
        <v>890</v>
      </c>
      <c r="AI891">
        <v>2</v>
      </c>
      <c r="AN891">
        <v>23.08</v>
      </c>
      <c r="AP891" t="s">
        <v>59</v>
      </c>
      <c r="AS891">
        <v>19</v>
      </c>
      <c r="AU891">
        <v>33655</v>
      </c>
      <c r="AV891">
        <v>906</v>
      </c>
      <c r="AW891">
        <v>22</v>
      </c>
      <c r="AX891">
        <v>17</v>
      </c>
      <c r="AZ891">
        <v>0</v>
      </c>
      <c r="BA891">
        <f t="shared" si="81"/>
        <v>11019</v>
      </c>
      <c r="BB891">
        <f t="shared" si="82"/>
        <v>2541</v>
      </c>
      <c r="BD891" t="e">
        <f t="shared" si="77"/>
        <v>#N/A</v>
      </c>
      <c r="BE891">
        <f t="shared" si="78"/>
        <v>0</v>
      </c>
    </row>
    <row r="892" spans="1:57" x14ac:dyDescent="0.25">
      <c r="A892" t="s">
        <v>1194</v>
      </c>
      <c r="B892" t="s">
        <v>1097</v>
      </c>
      <c r="C892" t="s">
        <v>1098</v>
      </c>
      <c r="D892" t="s">
        <v>55</v>
      </c>
      <c r="E892" t="s">
        <v>56</v>
      </c>
      <c r="F892" s="1">
        <v>42380</v>
      </c>
      <c r="G892" s="1">
        <v>42378</v>
      </c>
      <c r="H892" s="1">
        <v>42380</v>
      </c>
      <c r="I892">
        <v>0</v>
      </c>
      <c r="J892">
        <v>921</v>
      </c>
      <c r="K892">
        <v>921</v>
      </c>
      <c r="L892">
        <v>71903</v>
      </c>
      <c r="M892" t="b">
        <v>1</v>
      </c>
      <c r="O892" t="s">
        <v>34</v>
      </c>
      <c r="P892" s="1">
        <v>42380</v>
      </c>
      <c r="Q892" t="b">
        <v>0</v>
      </c>
      <c r="R892" t="b">
        <v>0</v>
      </c>
      <c r="S892" t="b">
        <v>0</v>
      </c>
      <c r="T892">
        <v>26</v>
      </c>
      <c r="U892">
        <v>3</v>
      </c>
      <c r="V892">
        <v>0</v>
      </c>
      <c r="W892">
        <v>53</v>
      </c>
      <c r="X892">
        <v>1</v>
      </c>
      <c r="Y892">
        <v>2</v>
      </c>
      <c r="Z892">
        <v>0</v>
      </c>
      <c r="AA892">
        <v>1</v>
      </c>
      <c r="AB892">
        <v>4</v>
      </c>
      <c r="AC892">
        <v>1</v>
      </c>
      <c r="AD892">
        <v>0</v>
      </c>
      <c r="AE892">
        <v>1319</v>
      </c>
      <c r="AF892">
        <v>13</v>
      </c>
      <c r="AG892">
        <v>3443</v>
      </c>
      <c r="AH892">
        <v>1294</v>
      </c>
      <c r="AI892">
        <v>0</v>
      </c>
      <c r="AN892">
        <v>23.25</v>
      </c>
      <c r="AP892" t="s">
        <v>59</v>
      </c>
      <c r="AS892">
        <v>31</v>
      </c>
      <c r="AU892">
        <v>41898</v>
      </c>
      <c r="AV892">
        <v>4359</v>
      </c>
      <c r="AW892">
        <v>23</v>
      </c>
      <c r="AX892">
        <v>19</v>
      </c>
      <c r="AZ892">
        <v>0</v>
      </c>
      <c r="BA892">
        <f t="shared" si="81"/>
        <v>10790</v>
      </c>
      <c r="BB892">
        <f t="shared" si="82"/>
        <v>2770</v>
      </c>
      <c r="BD892" t="e">
        <f t="shared" si="77"/>
        <v>#N/A</v>
      </c>
      <c r="BE892">
        <f t="shared" si="78"/>
        <v>1</v>
      </c>
    </row>
    <row r="893" spans="1:57" x14ac:dyDescent="0.25">
      <c r="A893" t="s">
        <v>1196</v>
      </c>
      <c r="B893" t="s">
        <v>1097</v>
      </c>
      <c r="C893" t="s">
        <v>1098</v>
      </c>
      <c r="D893" t="s">
        <v>55</v>
      </c>
      <c r="E893" t="s">
        <v>56</v>
      </c>
      <c r="F893" s="1">
        <v>42355</v>
      </c>
      <c r="G893" s="1">
        <v>42353</v>
      </c>
      <c r="H893" s="1">
        <v>42355</v>
      </c>
      <c r="I893">
        <v>0</v>
      </c>
      <c r="J893">
        <v>362</v>
      </c>
      <c r="K893">
        <v>694</v>
      </c>
      <c r="L893">
        <v>71676</v>
      </c>
      <c r="M893" t="b">
        <v>0</v>
      </c>
      <c r="O893" t="s">
        <v>34</v>
      </c>
      <c r="P893" s="1">
        <v>42355</v>
      </c>
      <c r="Q893" t="b">
        <v>0</v>
      </c>
      <c r="R893" t="b">
        <v>0</v>
      </c>
      <c r="S893" t="b">
        <v>0</v>
      </c>
      <c r="T893">
        <v>30</v>
      </c>
      <c r="U893">
        <v>5</v>
      </c>
      <c r="V893">
        <v>0</v>
      </c>
      <c r="W893">
        <v>52</v>
      </c>
      <c r="X893">
        <v>0</v>
      </c>
      <c r="Y893">
        <v>2</v>
      </c>
      <c r="Z893">
        <v>0</v>
      </c>
      <c r="AA893">
        <v>0</v>
      </c>
      <c r="AB893">
        <v>1</v>
      </c>
      <c r="AC893">
        <v>2</v>
      </c>
      <c r="AD893">
        <v>0</v>
      </c>
      <c r="AE893">
        <v>1606</v>
      </c>
      <c r="AF893">
        <v>16</v>
      </c>
      <c r="AG893">
        <v>4227</v>
      </c>
      <c r="AH893">
        <v>1398</v>
      </c>
      <c r="AI893">
        <v>1</v>
      </c>
      <c r="AN893">
        <v>23.44</v>
      </c>
      <c r="AP893" t="s">
        <v>59</v>
      </c>
      <c r="AS893">
        <v>37</v>
      </c>
      <c r="AU893">
        <v>42979</v>
      </c>
      <c r="AV893">
        <v>4683</v>
      </c>
      <c r="AW893">
        <v>23</v>
      </c>
      <c r="AX893">
        <v>19</v>
      </c>
      <c r="AZ893">
        <v>0</v>
      </c>
      <c r="BA893">
        <f t="shared" si="81"/>
        <v>10563</v>
      </c>
      <c r="BB893">
        <f t="shared" si="82"/>
        <v>2997</v>
      </c>
      <c r="BD893" t="e">
        <f t="shared" si="77"/>
        <v>#N/A</v>
      </c>
      <c r="BE893">
        <f t="shared" si="78"/>
        <v>0</v>
      </c>
    </row>
    <row r="894" spans="1:57" x14ac:dyDescent="0.25">
      <c r="A894" t="s">
        <v>1198</v>
      </c>
      <c r="B894" t="s">
        <v>1097</v>
      </c>
      <c r="C894" t="s">
        <v>1098</v>
      </c>
      <c r="D894" t="s">
        <v>55</v>
      </c>
      <c r="E894" t="s">
        <v>56</v>
      </c>
      <c r="F894" s="1">
        <v>42335</v>
      </c>
      <c r="G894" s="1">
        <v>42334</v>
      </c>
      <c r="H894" s="1">
        <v>42335</v>
      </c>
      <c r="I894">
        <v>0</v>
      </c>
      <c r="J894">
        <v>131</v>
      </c>
      <c r="K894">
        <v>463</v>
      </c>
      <c r="L894">
        <v>71445</v>
      </c>
      <c r="M894" t="b">
        <v>0</v>
      </c>
      <c r="O894" t="s">
        <v>34</v>
      </c>
      <c r="P894" s="1">
        <v>42335</v>
      </c>
      <c r="Q894" t="b">
        <v>0</v>
      </c>
      <c r="R894" t="b">
        <v>0</v>
      </c>
      <c r="S894" t="b">
        <v>0</v>
      </c>
      <c r="T894">
        <v>18</v>
      </c>
      <c r="U894">
        <v>2</v>
      </c>
      <c r="V894">
        <v>0</v>
      </c>
      <c r="W894">
        <v>26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2</v>
      </c>
      <c r="AD894">
        <v>0</v>
      </c>
      <c r="AE894">
        <v>1229</v>
      </c>
      <c r="AF894">
        <v>17</v>
      </c>
      <c r="AG894">
        <v>3111</v>
      </c>
      <c r="AH894">
        <v>1080</v>
      </c>
      <c r="AI894">
        <v>0</v>
      </c>
      <c r="AN894">
        <v>23.58</v>
      </c>
      <c r="AP894" t="s">
        <v>59</v>
      </c>
      <c r="AS894">
        <v>27</v>
      </c>
      <c r="AU894">
        <v>50160</v>
      </c>
      <c r="AV894">
        <v>3303</v>
      </c>
      <c r="AW894">
        <v>23</v>
      </c>
      <c r="AX894">
        <v>19</v>
      </c>
      <c r="AZ894">
        <v>0</v>
      </c>
      <c r="BA894">
        <f t="shared" si="81"/>
        <v>10332</v>
      </c>
      <c r="BB894">
        <f t="shared" si="82"/>
        <v>3228</v>
      </c>
      <c r="BD894" t="e">
        <f t="shared" si="77"/>
        <v>#N/A</v>
      </c>
      <c r="BE894">
        <f t="shared" si="78"/>
        <v>0</v>
      </c>
    </row>
    <row r="895" spans="1:57" x14ac:dyDescent="0.25">
      <c r="A895" t="s">
        <v>1200</v>
      </c>
      <c r="B895" t="s">
        <v>1097</v>
      </c>
      <c r="C895" t="s">
        <v>1098</v>
      </c>
      <c r="D895" t="s">
        <v>55</v>
      </c>
      <c r="E895" t="s">
        <v>56</v>
      </c>
      <c r="F895" s="1">
        <v>42311</v>
      </c>
      <c r="G895" s="1">
        <v>42309</v>
      </c>
      <c r="H895" s="1">
        <v>42311</v>
      </c>
      <c r="I895">
        <v>0</v>
      </c>
      <c r="J895">
        <v>244</v>
      </c>
      <c r="K895">
        <v>244</v>
      </c>
      <c r="L895">
        <v>71226</v>
      </c>
      <c r="M895" t="b">
        <v>0</v>
      </c>
      <c r="O895" t="s">
        <v>34</v>
      </c>
      <c r="P895" s="1">
        <v>42311</v>
      </c>
      <c r="Q895" t="b">
        <v>0</v>
      </c>
      <c r="R895" t="b">
        <v>0</v>
      </c>
      <c r="S895" t="b">
        <v>0</v>
      </c>
      <c r="T895">
        <v>8</v>
      </c>
      <c r="U895">
        <v>2</v>
      </c>
      <c r="V895">
        <v>0</v>
      </c>
      <c r="W895">
        <v>8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1349</v>
      </c>
      <c r="AF895">
        <v>12</v>
      </c>
      <c r="AG895">
        <v>3697</v>
      </c>
      <c r="AH895">
        <v>1061</v>
      </c>
      <c r="AI895">
        <v>1</v>
      </c>
      <c r="AN895">
        <v>23.12</v>
      </c>
      <c r="AP895" t="s">
        <v>59</v>
      </c>
      <c r="AS895">
        <v>3</v>
      </c>
      <c r="AU895">
        <v>11452</v>
      </c>
      <c r="AV895">
        <v>220</v>
      </c>
      <c r="AW895">
        <v>21</v>
      </c>
      <c r="AX895">
        <v>15</v>
      </c>
      <c r="AZ895">
        <v>0</v>
      </c>
      <c r="BA895">
        <f t="shared" si="81"/>
        <v>10113</v>
      </c>
      <c r="BB895">
        <f t="shared" si="82"/>
        <v>3447</v>
      </c>
      <c r="BD895" t="e">
        <f t="shared" si="77"/>
        <v>#N/A</v>
      </c>
      <c r="BE895">
        <f t="shared" si="78"/>
        <v>0</v>
      </c>
    </row>
    <row r="896" spans="1:57" x14ac:dyDescent="0.25">
      <c r="A896" t="s">
        <v>1202</v>
      </c>
      <c r="B896" t="s">
        <v>1097</v>
      </c>
      <c r="C896" t="s">
        <v>1098</v>
      </c>
      <c r="D896" t="s">
        <v>55</v>
      </c>
      <c r="E896" t="s">
        <v>56</v>
      </c>
      <c r="F896" s="1">
        <v>42293</v>
      </c>
      <c r="G896" s="1">
        <v>42291</v>
      </c>
      <c r="H896" s="1">
        <v>42292</v>
      </c>
      <c r="I896">
        <v>0</v>
      </c>
      <c r="J896">
        <v>1044</v>
      </c>
      <c r="K896">
        <v>1044</v>
      </c>
      <c r="L896">
        <v>70982</v>
      </c>
      <c r="M896" t="b">
        <v>1</v>
      </c>
      <c r="O896" t="s">
        <v>34</v>
      </c>
      <c r="P896" s="1">
        <v>42293</v>
      </c>
      <c r="Q896" t="b">
        <v>0</v>
      </c>
      <c r="R896" t="b">
        <v>0</v>
      </c>
      <c r="S896" t="b">
        <v>0</v>
      </c>
      <c r="T896">
        <v>9</v>
      </c>
      <c r="U896">
        <v>2</v>
      </c>
      <c r="V896">
        <v>0</v>
      </c>
      <c r="W896">
        <v>14</v>
      </c>
      <c r="X896">
        <v>0</v>
      </c>
      <c r="Y896">
        <v>1</v>
      </c>
      <c r="Z896">
        <v>0</v>
      </c>
      <c r="AA896">
        <v>0</v>
      </c>
      <c r="AB896">
        <v>3</v>
      </c>
      <c r="AC896">
        <v>0</v>
      </c>
      <c r="AD896">
        <v>0</v>
      </c>
      <c r="AE896">
        <v>1172</v>
      </c>
      <c r="AF896">
        <v>12</v>
      </c>
      <c r="AG896">
        <v>3923</v>
      </c>
      <c r="AH896">
        <v>1016</v>
      </c>
      <c r="AI896">
        <v>8</v>
      </c>
      <c r="AN896">
        <v>23.55</v>
      </c>
      <c r="AP896" t="s">
        <v>59</v>
      </c>
      <c r="AS896">
        <v>3</v>
      </c>
      <c r="AU896">
        <v>22215</v>
      </c>
      <c r="AV896">
        <v>257</v>
      </c>
      <c r="AW896">
        <v>22</v>
      </c>
      <c r="AX896">
        <v>15</v>
      </c>
      <c r="AZ896">
        <v>0</v>
      </c>
      <c r="BA896">
        <f t="shared" si="81"/>
        <v>9869</v>
      </c>
      <c r="BB896">
        <f t="shared" si="82"/>
        <v>3691</v>
      </c>
      <c r="BD896" t="e">
        <f t="shared" si="77"/>
        <v>#N/A</v>
      </c>
      <c r="BE896">
        <f t="shared" si="78"/>
        <v>1</v>
      </c>
    </row>
    <row r="897" spans="1:57" x14ac:dyDescent="0.25">
      <c r="A897" t="s">
        <v>1204</v>
      </c>
      <c r="B897" t="s">
        <v>1097</v>
      </c>
      <c r="C897" t="s">
        <v>1098</v>
      </c>
      <c r="D897" t="s">
        <v>55</v>
      </c>
      <c r="E897" t="s">
        <v>56</v>
      </c>
      <c r="F897" s="1">
        <v>42278</v>
      </c>
      <c r="G897" s="1">
        <v>42275</v>
      </c>
      <c r="H897" s="1">
        <v>42277</v>
      </c>
      <c r="I897">
        <v>0</v>
      </c>
      <c r="J897">
        <v>807</v>
      </c>
      <c r="K897">
        <v>808</v>
      </c>
      <c r="L897">
        <v>70746</v>
      </c>
      <c r="M897" t="b">
        <v>0</v>
      </c>
      <c r="O897" t="s">
        <v>34</v>
      </c>
      <c r="P897" s="1">
        <v>42278</v>
      </c>
      <c r="Q897" t="b">
        <v>0</v>
      </c>
      <c r="R897" t="b">
        <v>0</v>
      </c>
      <c r="S897" t="b">
        <v>0</v>
      </c>
      <c r="T897">
        <v>10</v>
      </c>
      <c r="U897">
        <v>3</v>
      </c>
      <c r="V897">
        <v>0</v>
      </c>
      <c r="W897">
        <v>14</v>
      </c>
      <c r="X897">
        <v>0</v>
      </c>
      <c r="Y897">
        <v>1</v>
      </c>
      <c r="Z897">
        <v>1</v>
      </c>
      <c r="AA897">
        <v>0</v>
      </c>
      <c r="AB897">
        <v>1</v>
      </c>
      <c r="AC897">
        <v>0</v>
      </c>
      <c r="AD897">
        <v>0</v>
      </c>
      <c r="AE897">
        <v>1247</v>
      </c>
      <c r="AF897">
        <v>12</v>
      </c>
      <c r="AG897">
        <v>4204</v>
      </c>
      <c r="AH897">
        <v>1057</v>
      </c>
      <c r="AI897">
        <v>9</v>
      </c>
      <c r="AN897">
        <v>23.11</v>
      </c>
      <c r="AP897" t="s">
        <v>59</v>
      </c>
      <c r="AS897">
        <v>4</v>
      </c>
      <c r="AU897">
        <v>21264</v>
      </c>
      <c r="AV897">
        <v>404</v>
      </c>
      <c r="AW897">
        <v>22</v>
      </c>
      <c r="AX897">
        <v>16</v>
      </c>
      <c r="AZ897">
        <v>0</v>
      </c>
      <c r="BA897">
        <f t="shared" si="81"/>
        <v>9633</v>
      </c>
      <c r="BB897">
        <f t="shared" si="82"/>
        <v>3927</v>
      </c>
      <c r="BD897" t="e">
        <f t="shared" si="77"/>
        <v>#N/A</v>
      </c>
      <c r="BE897">
        <f t="shared" si="78"/>
        <v>0</v>
      </c>
    </row>
    <row r="898" spans="1:57" x14ac:dyDescent="0.25">
      <c r="A898" t="s">
        <v>1206</v>
      </c>
      <c r="B898" t="s">
        <v>1097</v>
      </c>
      <c r="C898" t="s">
        <v>1098</v>
      </c>
      <c r="D898" t="s">
        <v>55</v>
      </c>
      <c r="E898" t="s">
        <v>56</v>
      </c>
      <c r="F898" s="1">
        <v>42263</v>
      </c>
      <c r="G898" s="1">
        <v>42260</v>
      </c>
      <c r="H898" s="1">
        <v>42262</v>
      </c>
      <c r="I898">
        <v>0</v>
      </c>
      <c r="J898">
        <v>552</v>
      </c>
      <c r="K898">
        <v>560</v>
      </c>
      <c r="L898">
        <v>70498</v>
      </c>
      <c r="M898" t="b">
        <v>0</v>
      </c>
      <c r="O898" t="s">
        <v>34</v>
      </c>
      <c r="P898" s="1">
        <v>42263</v>
      </c>
      <c r="Q898" t="b">
        <v>0</v>
      </c>
      <c r="R898" t="b">
        <v>0</v>
      </c>
      <c r="S898" t="b">
        <v>0</v>
      </c>
      <c r="T898">
        <v>7</v>
      </c>
      <c r="U898">
        <v>2</v>
      </c>
      <c r="V898">
        <v>0</v>
      </c>
      <c r="W898">
        <v>7</v>
      </c>
      <c r="X898">
        <v>0</v>
      </c>
      <c r="Y898">
        <v>0</v>
      </c>
      <c r="Z898">
        <v>0</v>
      </c>
      <c r="AA898">
        <v>0</v>
      </c>
      <c r="AB898">
        <v>5</v>
      </c>
      <c r="AC898">
        <v>0</v>
      </c>
      <c r="AD898">
        <v>0</v>
      </c>
      <c r="AE898">
        <v>1091</v>
      </c>
      <c r="AF898">
        <v>10</v>
      </c>
      <c r="AG898">
        <v>4148</v>
      </c>
      <c r="AH898">
        <v>1041</v>
      </c>
      <c r="AI898">
        <v>5</v>
      </c>
      <c r="AN898">
        <v>23.15</v>
      </c>
      <c r="AP898" t="s">
        <v>59</v>
      </c>
      <c r="AS898">
        <v>1</v>
      </c>
      <c r="AU898">
        <v>12429</v>
      </c>
      <c r="AV898">
        <v>217</v>
      </c>
      <c r="AW898">
        <v>21</v>
      </c>
      <c r="AX898">
        <v>15</v>
      </c>
      <c r="AZ898">
        <v>0</v>
      </c>
      <c r="BA898">
        <f t="shared" si="81"/>
        <v>9385</v>
      </c>
      <c r="BB898">
        <f t="shared" si="82"/>
        <v>4175</v>
      </c>
      <c r="BD898" t="e">
        <f t="shared" si="77"/>
        <v>#N/A</v>
      </c>
      <c r="BE898">
        <f t="shared" si="78"/>
        <v>0</v>
      </c>
    </row>
    <row r="899" spans="1:57" x14ac:dyDescent="0.25">
      <c r="A899" t="s">
        <v>1208</v>
      </c>
      <c r="B899" t="s">
        <v>1097</v>
      </c>
      <c r="C899" t="s">
        <v>1098</v>
      </c>
      <c r="D899" t="s">
        <v>55</v>
      </c>
      <c r="E899" t="s">
        <v>56</v>
      </c>
      <c r="F899" s="1">
        <v>42189</v>
      </c>
      <c r="G899" s="1">
        <v>42187</v>
      </c>
      <c r="H899" s="1">
        <v>42189</v>
      </c>
      <c r="I899">
        <v>0</v>
      </c>
      <c r="J899">
        <v>234</v>
      </c>
      <c r="K899">
        <v>234</v>
      </c>
      <c r="L899">
        <v>70172</v>
      </c>
      <c r="M899" t="b">
        <v>0</v>
      </c>
      <c r="O899" t="s">
        <v>34</v>
      </c>
      <c r="P899" s="1">
        <v>42189</v>
      </c>
      <c r="Q899" t="b">
        <v>0</v>
      </c>
      <c r="R899" t="b">
        <v>0</v>
      </c>
      <c r="S899" t="b">
        <v>0</v>
      </c>
      <c r="T899">
        <v>6</v>
      </c>
      <c r="U899">
        <v>1</v>
      </c>
      <c r="V899">
        <v>0</v>
      </c>
      <c r="W899">
        <v>3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935</v>
      </c>
      <c r="AF899">
        <v>11</v>
      </c>
      <c r="AG899">
        <v>3366</v>
      </c>
      <c r="AH899">
        <v>901</v>
      </c>
      <c r="AI899">
        <v>6</v>
      </c>
      <c r="AN899">
        <v>24.01</v>
      </c>
      <c r="AP899" t="s">
        <v>59</v>
      </c>
      <c r="AS899">
        <v>0</v>
      </c>
      <c r="AU899">
        <v>6635</v>
      </c>
      <c r="AV899">
        <v>156</v>
      </c>
      <c r="AW899">
        <v>20</v>
      </c>
      <c r="AX899">
        <v>14</v>
      </c>
      <c r="AZ899">
        <v>0</v>
      </c>
      <c r="BA899">
        <f t="shared" si="81"/>
        <v>9059</v>
      </c>
      <c r="BB899">
        <f t="shared" si="82"/>
        <v>4501</v>
      </c>
      <c r="BD899" t="e">
        <f t="shared" ref="BD899:BD962" si="83">_xlfn.IFS(BC899="A",1,BC899="B",2,BC899="C",3,BC899="X",4)</f>
        <v>#N/A</v>
      </c>
      <c r="BE899">
        <f t="shared" ref="BE899:BE962" si="84">IF(M899=TRUE,1,0)</f>
        <v>0</v>
      </c>
    </row>
    <row r="900" spans="1:57" x14ac:dyDescent="0.25">
      <c r="A900" t="s">
        <v>1210</v>
      </c>
      <c r="B900" t="s">
        <v>1097</v>
      </c>
      <c r="C900" t="s">
        <v>1098</v>
      </c>
      <c r="D900" t="s">
        <v>55</v>
      </c>
      <c r="E900" t="s">
        <v>56</v>
      </c>
      <c r="F900" s="1">
        <v>42171</v>
      </c>
      <c r="G900" s="1">
        <v>42168</v>
      </c>
      <c r="H900" s="1">
        <v>42171</v>
      </c>
      <c r="I900">
        <v>0</v>
      </c>
      <c r="J900">
        <v>1031</v>
      </c>
      <c r="K900">
        <v>1031</v>
      </c>
      <c r="L900">
        <v>69938</v>
      </c>
      <c r="M900" t="b">
        <v>1</v>
      </c>
      <c r="O900" t="s">
        <v>34</v>
      </c>
      <c r="P900" s="1">
        <v>42171</v>
      </c>
      <c r="Q900" t="b">
        <v>0</v>
      </c>
      <c r="R900" t="b">
        <v>0</v>
      </c>
      <c r="S900" t="b">
        <v>0</v>
      </c>
      <c r="T900">
        <v>9</v>
      </c>
      <c r="U900">
        <v>2</v>
      </c>
      <c r="V900">
        <v>0</v>
      </c>
      <c r="W900">
        <v>16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1263</v>
      </c>
      <c r="AF900">
        <v>13</v>
      </c>
      <c r="AG900">
        <v>3631</v>
      </c>
      <c r="AH900">
        <v>1042</v>
      </c>
      <c r="AI900">
        <v>2</v>
      </c>
      <c r="AN900">
        <v>23.39</v>
      </c>
      <c r="AP900" t="s">
        <v>59</v>
      </c>
      <c r="AS900">
        <v>8</v>
      </c>
      <c r="AU900">
        <v>17453</v>
      </c>
      <c r="AV900">
        <v>164</v>
      </c>
      <c r="AW900">
        <v>21</v>
      </c>
      <c r="AX900">
        <v>15</v>
      </c>
      <c r="AZ900">
        <v>0</v>
      </c>
      <c r="BA900">
        <f t="shared" si="81"/>
        <v>8825</v>
      </c>
      <c r="BB900">
        <f t="shared" si="82"/>
        <v>4735</v>
      </c>
      <c r="BD900" t="e">
        <f t="shared" si="83"/>
        <v>#N/A</v>
      </c>
      <c r="BE900">
        <f t="shared" si="84"/>
        <v>1</v>
      </c>
    </row>
    <row r="901" spans="1:57" x14ac:dyDescent="0.25">
      <c r="A901" t="s">
        <v>1212</v>
      </c>
      <c r="B901" t="s">
        <v>1097</v>
      </c>
      <c r="C901" t="s">
        <v>1098</v>
      </c>
      <c r="D901" t="s">
        <v>55</v>
      </c>
      <c r="E901" t="s">
        <v>56</v>
      </c>
      <c r="F901" s="1">
        <v>42147</v>
      </c>
      <c r="G901" s="1">
        <v>42144</v>
      </c>
      <c r="H901" s="1">
        <v>42147</v>
      </c>
      <c r="I901">
        <v>0</v>
      </c>
      <c r="J901">
        <v>746</v>
      </c>
      <c r="K901">
        <v>746</v>
      </c>
      <c r="L901">
        <v>69653</v>
      </c>
      <c r="M901" t="b">
        <v>0</v>
      </c>
      <c r="O901" t="s">
        <v>34</v>
      </c>
      <c r="P901" s="1">
        <v>42147</v>
      </c>
      <c r="Q901" t="b">
        <v>0</v>
      </c>
      <c r="R901" t="b">
        <v>0</v>
      </c>
      <c r="S901" t="b">
        <v>0</v>
      </c>
      <c r="T901">
        <v>8</v>
      </c>
      <c r="U901">
        <v>2</v>
      </c>
      <c r="V901">
        <v>0</v>
      </c>
      <c r="W901">
        <v>9</v>
      </c>
      <c r="X901">
        <v>0</v>
      </c>
      <c r="Y901">
        <v>0</v>
      </c>
      <c r="Z901">
        <v>0</v>
      </c>
      <c r="AA901">
        <v>0</v>
      </c>
      <c r="AB901">
        <v>3</v>
      </c>
      <c r="AC901">
        <v>0</v>
      </c>
      <c r="AD901">
        <v>0</v>
      </c>
      <c r="AE901">
        <v>1291</v>
      </c>
      <c r="AF901">
        <v>11</v>
      </c>
      <c r="AG901">
        <v>3477</v>
      </c>
      <c r="AH901">
        <v>1060</v>
      </c>
      <c r="AI901">
        <v>1</v>
      </c>
      <c r="AN901">
        <v>23.47</v>
      </c>
      <c r="AP901" t="s">
        <v>59</v>
      </c>
      <c r="AS901">
        <v>9</v>
      </c>
      <c r="AU901">
        <v>14510</v>
      </c>
      <c r="AV901">
        <v>212</v>
      </c>
      <c r="AW901">
        <v>21</v>
      </c>
      <c r="AX901">
        <v>15</v>
      </c>
      <c r="AZ901">
        <v>0</v>
      </c>
      <c r="BA901">
        <f t="shared" si="81"/>
        <v>8540</v>
      </c>
      <c r="BB901">
        <f t="shared" si="82"/>
        <v>5020</v>
      </c>
      <c r="BD901" t="e">
        <f t="shared" si="83"/>
        <v>#N/A</v>
      </c>
      <c r="BE901">
        <f t="shared" si="84"/>
        <v>0</v>
      </c>
    </row>
    <row r="902" spans="1:57" x14ac:dyDescent="0.25">
      <c r="A902" t="s">
        <v>1214</v>
      </c>
      <c r="B902" t="s">
        <v>1097</v>
      </c>
      <c r="C902" t="s">
        <v>1098</v>
      </c>
      <c r="D902" t="s">
        <v>55</v>
      </c>
      <c r="E902" t="s">
        <v>56</v>
      </c>
      <c r="F902" s="1">
        <v>42128</v>
      </c>
      <c r="G902" s="1">
        <v>42124</v>
      </c>
      <c r="H902" s="1">
        <v>42126</v>
      </c>
      <c r="I902">
        <v>0</v>
      </c>
      <c r="J902">
        <v>483</v>
      </c>
      <c r="K902">
        <v>483</v>
      </c>
      <c r="L902">
        <v>69390</v>
      </c>
      <c r="M902" t="b">
        <v>0</v>
      </c>
      <c r="O902" t="s">
        <v>34</v>
      </c>
      <c r="P902" s="1">
        <v>42128</v>
      </c>
      <c r="Q902" t="b">
        <v>0</v>
      </c>
      <c r="R902" t="b">
        <v>0</v>
      </c>
      <c r="S902" t="b">
        <v>0</v>
      </c>
      <c r="T902">
        <v>7</v>
      </c>
      <c r="U902">
        <v>1</v>
      </c>
      <c r="V902">
        <v>0</v>
      </c>
      <c r="W902">
        <v>7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1222</v>
      </c>
      <c r="AF902">
        <v>12</v>
      </c>
      <c r="AG902">
        <v>3663</v>
      </c>
      <c r="AH902">
        <v>1026</v>
      </c>
      <c r="AI902">
        <v>0</v>
      </c>
      <c r="AN902">
        <v>23.81</v>
      </c>
      <c r="AP902" t="s">
        <v>59</v>
      </c>
      <c r="AS902">
        <v>1</v>
      </c>
      <c r="AU902">
        <v>11438</v>
      </c>
      <c r="AV902">
        <v>327</v>
      </c>
      <c r="AW902">
        <v>21</v>
      </c>
      <c r="AX902">
        <v>16</v>
      </c>
      <c r="AZ902">
        <v>0</v>
      </c>
      <c r="BA902">
        <f t="shared" si="81"/>
        <v>8277</v>
      </c>
      <c r="BB902">
        <f t="shared" si="82"/>
        <v>5283</v>
      </c>
      <c r="BD902" t="e">
        <f t="shared" si="83"/>
        <v>#N/A</v>
      </c>
      <c r="BE902">
        <f t="shared" si="84"/>
        <v>0</v>
      </c>
    </row>
    <row r="903" spans="1:57" x14ac:dyDescent="0.25">
      <c r="A903" t="s">
        <v>1216</v>
      </c>
      <c r="B903" t="s">
        <v>1097</v>
      </c>
      <c r="C903" t="s">
        <v>1098</v>
      </c>
      <c r="D903" t="s">
        <v>55</v>
      </c>
      <c r="E903" t="s">
        <v>56</v>
      </c>
      <c r="F903" s="1">
        <v>42105</v>
      </c>
      <c r="G903" s="1">
        <v>42102</v>
      </c>
      <c r="H903" s="1">
        <v>42104</v>
      </c>
      <c r="I903">
        <v>0</v>
      </c>
      <c r="J903">
        <v>239</v>
      </c>
      <c r="K903">
        <v>239</v>
      </c>
      <c r="L903">
        <v>69146</v>
      </c>
      <c r="M903" t="b">
        <v>0</v>
      </c>
      <c r="O903" t="s">
        <v>34</v>
      </c>
      <c r="P903" s="1">
        <v>42105</v>
      </c>
      <c r="Q903" t="b">
        <v>0</v>
      </c>
      <c r="R903" t="b">
        <v>0</v>
      </c>
      <c r="S903" t="b">
        <v>0</v>
      </c>
      <c r="T903">
        <v>8</v>
      </c>
      <c r="U903">
        <v>2</v>
      </c>
      <c r="V903">
        <v>0</v>
      </c>
      <c r="W903">
        <v>8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1262</v>
      </c>
      <c r="AF903">
        <v>12</v>
      </c>
      <c r="AG903">
        <v>3739</v>
      </c>
      <c r="AH903">
        <v>1143</v>
      </c>
      <c r="AI903">
        <v>2</v>
      </c>
      <c r="AN903">
        <v>23.91</v>
      </c>
      <c r="AP903" t="s">
        <v>59</v>
      </c>
      <c r="AS903">
        <v>0</v>
      </c>
      <c r="AU903">
        <v>7770</v>
      </c>
      <c r="AV903">
        <v>168</v>
      </c>
      <c r="AW903">
        <v>20</v>
      </c>
      <c r="AX903">
        <v>15</v>
      </c>
      <c r="AZ903">
        <v>0</v>
      </c>
      <c r="BA903">
        <f t="shared" si="81"/>
        <v>8033</v>
      </c>
      <c r="BB903">
        <f t="shared" si="82"/>
        <v>5527</v>
      </c>
      <c r="BD903" t="e">
        <f t="shared" si="83"/>
        <v>#N/A</v>
      </c>
      <c r="BE903">
        <f t="shared" si="84"/>
        <v>0</v>
      </c>
    </row>
    <row r="904" spans="1:57" x14ac:dyDescent="0.25">
      <c r="A904" t="s">
        <v>1218</v>
      </c>
      <c r="B904" t="s">
        <v>1097</v>
      </c>
      <c r="C904" t="s">
        <v>1098</v>
      </c>
      <c r="D904" t="s">
        <v>55</v>
      </c>
      <c r="E904" t="s">
        <v>56</v>
      </c>
      <c r="F904" s="1">
        <v>42079</v>
      </c>
      <c r="G904" s="1">
        <v>42076</v>
      </c>
      <c r="H904" s="1">
        <v>42079</v>
      </c>
      <c r="I904">
        <v>0</v>
      </c>
      <c r="J904">
        <v>953</v>
      </c>
      <c r="K904">
        <v>953</v>
      </c>
      <c r="L904">
        <v>68907</v>
      </c>
      <c r="M904" t="b">
        <v>1</v>
      </c>
      <c r="O904" t="s">
        <v>34</v>
      </c>
      <c r="P904" s="1">
        <v>42079</v>
      </c>
      <c r="Q904" t="b">
        <v>0</v>
      </c>
      <c r="R904" t="b">
        <v>0</v>
      </c>
      <c r="S904" t="b">
        <v>0</v>
      </c>
      <c r="T904">
        <v>5</v>
      </c>
      <c r="U904">
        <v>2</v>
      </c>
      <c r="V904">
        <v>0</v>
      </c>
      <c r="W904">
        <v>17</v>
      </c>
      <c r="X904">
        <v>0</v>
      </c>
      <c r="Y904">
        <v>1</v>
      </c>
      <c r="Z904">
        <v>0</v>
      </c>
      <c r="AA904">
        <v>0</v>
      </c>
      <c r="AB904">
        <v>4</v>
      </c>
      <c r="AC904">
        <v>1</v>
      </c>
      <c r="AD904">
        <v>0</v>
      </c>
      <c r="AE904">
        <v>1267</v>
      </c>
      <c r="AF904">
        <v>10</v>
      </c>
      <c r="AG904">
        <v>3173</v>
      </c>
      <c r="AH904">
        <v>1026</v>
      </c>
      <c r="AI904">
        <v>2</v>
      </c>
      <c r="AN904">
        <v>22.84</v>
      </c>
      <c r="AP904" t="s">
        <v>59</v>
      </c>
      <c r="AS904">
        <v>17</v>
      </c>
      <c r="AU904">
        <v>19400</v>
      </c>
      <c r="AV904">
        <v>149</v>
      </c>
      <c r="AW904">
        <v>21</v>
      </c>
      <c r="AX904">
        <v>14</v>
      </c>
      <c r="AZ904">
        <v>0</v>
      </c>
      <c r="BA904">
        <f t="shared" si="81"/>
        <v>7794</v>
      </c>
      <c r="BB904">
        <f t="shared" si="82"/>
        <v>5766</v>
      </c>
      <c r="BD904" t="e">
        <f t="shared" si="83"/>
        <v>#N/A</v>
      </c>
      <c r="BE904">
        <f t="shared" si="84"/>
        <v>1</v>
      </c>
    </row>
    <row r="905" spans="1:57" x14ac:dyDescent="0.25">
      <c r="A905" t="s">
        <v>1220</v>
      </c>
      <c r="B905" t="s">
        <v>1097</v>
      </c>
      <c r="C905" t="s">
        <v>1098</v>
      </c>
      <c r="D905" t="s">
        <v>55</v>
      </c>
      <c r="E905" t="s">
        <v>56</v>
      </c>
      <c r="F905" s="1">
        <v>42059</v>
      </c>
      <c r="G905" s="1">
        <v>42055</v>
      </c>
      <c r="H905" s="1">
        <v>42058</v>
      </c>
      <c r="I905">
        <v>0</v>
      </c>
      <c r="J905">
        <v>719</v>
      </c>
      <c r="K905">
        <v>719</v>
      </c>
      <c r="L905">
        <v>68673</v>
      </c>
      <c r="M905" t="b">
        <v>0</v>
      </c>
      <c r="O905" t="s">
        <v>34</v>
      </c>
      <c r="P905" s="1">
        <v>42059</v>
      </c>
      <c r="Q905" t="b">
        <v>0</v>
      </c>
      <c r="R905" t="b">
        <v>0</v>
      </c>
      <c r="S905" t="b">
        <v>0</v>
      </c>
      <c r="T905">
        <v>8</v>
      </c>
      <c r="U905">
        <v>3</v>
      </c>
      <c r="V905">
        <v>0</v>
      </c>
      <c r="W905">
        <v>20</v>
      </c>
      <c r="X905">
        <v>1</v>
      </c>
      <c r="Y905">
        <v>1</v>
      </c>
      <c r="Z905">
        <v>0</v>
      </c>
      <c r="AA905">
        <v>0</v>
      </c>
      <c r="AB905">
        <v>4</v>
      </c>
      <c r="AC905">
        <v>0</v>
      </c>
      <c r="AD905">
        <v>1</v>
      </c>
      <c r="AE905">
        <v>1493</v>
      </c>
      <c r="AF905">
        <v>12</v>
      </c>
      <c r="AG905">
        <v>3921</v>
      </c>
      <c r="AH905">
        <v>1415</v>
      </c>
      <c r="AI905">
        <v>2</v>
      </c>
      <c r="AN905">
        <v>23.1</v>
      </c>
      <c r="AP905" t="s">
        <v>59</v>
      </c>
      <c r="AS905">
        <v>9</v>
      </c>
      <c r="AU905">
        <v>8945</v>
      </c>
      <c r="AV905">
        <v>161</v>
      </c>
      <c r="AW905">
        <v>20</v>
      </c>
      <c r="AX905">
        <v>15</v>
      </c>
      <c r="AZ905">
        <v>0</v>
      </c>
      <c r="BA905">
        <f t="shared" si="81"/>
        <v>7560</v>
      </c>
      <c r="BB905">
        <f t="shared" si="82"/>
        <v>6000</v>
      </c>
      <c r="BD905" t="e">
        <f t="shared" si="83"/>
        <v>#N/A</v>
      </c>
      <c r="BE905">
        <f t="shared" si="84"/>
        <v>0</v>
      </c>
    </row>
    <row r="906" spans="1:57" x14ac:dyDescent="0.25">
      <c r="A906" t="s">
        <v>1222</v>
      </c>
      <c r="B906" t="s">
        <v>1097</v>
      </c>
      <c r="C906" t="s">
        <v>1098</v>
      </c>
      <c r="D906" t="s">
        <v>55</v>
      </c>
      <c r="E906" t="s">
        <v>56</v>
      </c>
      <c r="F906" s="1">
        <v>42038</v>
      </c>
      <c r="G906" s="1">
        <v>42034</v>
      </c>
      <c r="H906" s="1">
        <v>42037</v>
      </c>
      <c r="I906">
        <v>0</v>
      </c>
      <c r="J906">
        <v>465</v>
      </c>
      <c r="K906">
        <v>465</v>
      </c>
      <c r="L906">
        <v>68419</v>
      </c>
      <c r="M906" t="b">
        <v>0</v>
      </c>
      <c r="O906" t="s">
        <v>34</v>
      </c>
      <c r="P906" s="1">
        <v>42038</v>
      </c>
      <c r="Q906" t="b">
        <v>0</v>
      </c>
      <c r="R906" t="b">
        <v>0</v>
      </c>
      <c r="S906" t="b">
        <v>0</v>
      </c>
      <c r="T906">
        <v>6</v>
      </c>
      <c r="U906">
        <v>2</v>
      </c>
      <c r="V906">
        <v>0</v>
      </c>
      <c r="W906">
        <v>17</v>
      </c>
      <c r="X906">
        <v>0</v>
      </c>
      <c r="Y906">
        <v>1</v>
      </c>
      <c r="Z906">
        <v>0</v>
      </c>
      <c r="AA906">
        <v>1</v>
      </c>
      <c r="AB906">
        <v>1</v>
      </c>
      <c r="AC906">
        <v>0</v>
      </c>
      <c r="AD906">
        <v>1</v>
      </c>
      <c r="AE906">
        <v>1329</v>
      </c>
      <c r="AF906">
        <v>11</v>
      </c>
      <c r="AG906">
        <v>3470</v>
      </c>
      <c r="AH906">
        <v>1288</v>
      </c>
      <c r="AI906">
        <v>2</v>
      </c>
      <c r="AN906">
        <v>23.11</v>
      </c>
      <c r="AP906" t="s">
        <v>59</v>
      </c>
      <c r="AS906">
        <v>18</v>
      </c>
      <c r="AU906">
        <v>8945</v>
      </c>
      <c r="AV906">
        <v>281</v>
      </c>
      <c r="AW906">
        <v>20</v>
      </c>
      <c r="AX906">
        <v>15</v>
      </c>
      <c r="AZ906">
        <v>0</v>
      </c>
      <c r="BA906">
        <f t="shared" si="81"/>
        <v>7306</v>
      </c>
      <c r="BB906">
        <f t="shared" si="82"/>
        <v>6254</v>
      </c>
      <c r="BD906" t="e">
        <f t="shared" si="83"/>
        <v>#N/A</v>
      </c>
      <c r="BE906">
        <f t="shared" si="84"/>
        <v>0</v>
      </c>
    </row>
    <row r="907" spans="1:57" x14ac:dyDescent="0.25">
      <c r="A907" t="s">
        <v>1224</v>
      </c>
      <c r="B907" t="s">
        <v>1097</v>
      </c>
      <c r="C907" t="s">
        <v>1098</v>
      </c>
      <c r="D907" t="s">
        <v>55</v>
      </c>
      <c r="E907" t="s">
        <v>56</v>
      </c>
      <c r="F907" s="1">
        <v>42020</v>
      </c>
      <c r="G907" s="1">
        <v>42017</v>
      </c>
      <c r="H907" s="1">
        <v>42019</v>
      </c>
      <c r="I907">
        <v>0</v>
      </c>
      <c r="J907">
        <v>222</v>
      </c>
      <c r="K907">
        <v>222</v>
      </c>
      <c r="L907">
        <v>68176</v>
      </c>
      <c r="M907" t="b">
        <v>0</v>
      </c>
      <c r="O907" t="s">
        <v>34</v>
      </c>
      <c r="P907" s="1">
        <v>42020</v>
      </c>
      <c r="Q907" t="b">
        <v>0</v>
      </c>
      <c r="R907" t="b">
        <v>0</v>
      </c>
      <c r="S907" t="b">
        <v>0</v>
      </c>
      <c r="T907">
        <v>4</v>
      </c>
      <c r="U907">
        <v>1</v>
      </c>
      <c r="V907">
        <v>0</v>
      </c>
      <c r="W907">
        <v>13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2</v>
      </c>
      <c r="AD907">
        <v>1</v>
      </c>
      <c r="AE907">
        <v>1084</v>
      </c>
      <c r="AF907">
        <v>7</v>
      </c>
      <c r="AG907">
        <v>2805</v>
      </c>
      <c r="AH907">
        <v>882</v>
      </c>
      <c r="AI907">
        <v>1</v>
      </c>
      <c r="AN907">
        <v>24.88</v>
      </c>
      <c r="AP907" t="s">
        <v>59</v>
      </c>
      <c r="AS907">
        <v>6</v>
      </c>
      <c r="AU907">
        <v>13636</v>
      </c>
      <c r="AV907">
        <v>114</v>
      </c>
      <c r="AW907">
        <v>21</v>
      </c>
      <c r="AX907">
        <v>14</v>
      </c>
      <c r="AZ907">
        <v>0</v>
      </c>
      <c r="BA907">
        <f t="shared" si="81"/>
        <v>7063</v>
      </c>
      <c r="BB907">
        <f t="shared" si="82"/>
        <v>6497</v>
      </c>
      <c r="BD907" t="e">
        <f t="shared" si="83"/>
        <v>#N/A</v>
      </c>
      <c r="BE907">
        <f t="shared" si="84"/>
        <v>0</v>
      </c>
    </row>
    <row r="908" spans="1:57" x14ac:dyDescent="0.25">
      <c r="A908" t="s">
        <v>1226</v>
      </c>
      <c r="B908" t="s">
        <v>1097</v>
      </c>
      <c r="C908" t="s">
        <v>1098</v>
      </c>
      <c r="D908" t="s">
        <v>55</v>
      </c>
      <c r="E908" t="s">
        <v>56</v>
      </c>
      <c r="F908" s="1">
        <v>41993</v>
      </c>
      <c r="G908" s="1">
        <v>41992</v>
      </c>
      <c r="H908" s="1">
        <v>41993</v>
      </c>
      <c r="I908">
        <v>0</v>
      </c>
      <c r="J908">
        <v>1083</v>
      </c>
      <c r="K908">
        <v>1083</v>
      </c>
      <c r="L908">
        <v>67954</v>
      </c>
      <c r="M908" t="b">
        <v>1</v>
      </c>
      <c r="O908" t="s">
        <v>34</v>
      </c>
      <c r="P908" s="1">
        <v>41993</v>
      </c>
      <c r="Q908" t="b">
        <v>0</v>
      </c>
      <c r="R908" t="b">
        <v>0</v>
      </c>
      <c r="S908" t="b">
        <v>0</v>
      </c>
      <c r="T908">
        <v>8</v>
      </c>
      <c r="U908">
        <v>3</v>
      </c>
      <c r="V908">
        <v>0</v>
      </c>
      <c r="W908">
        <v>56</v>
      </c>
      <c r="X908">
        <v>0</v>
      </c>
      <c r="Y908">
        <v>1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1025</v>
      </c>
      <c r="AF908">
        <v>9</v>
      </c>
      <c r="AG908">
        <v>2556</v>
      </c>
      <c r="AH908">
        <v>1021</v>
      </c>
      <c r="AI908">
        <v>0</v>
      </c>
      <c r="AN908">
        <v>23.6</v>
      </c>
      <c r="AP908" t="s">
        <v>59</v>
      </c>
      <c r="AS908">
        <v>52</v>
      </c>
      <c r="AU908">
        <v>37343</v>
      </c>
      <c r="AV908">
        <v>621</v>
      </c>
      <c r="AW908">
        <v>22</v>
      </c>
      <c r="AX908">
        <v>16</v>
      </c>
      <c r="AZ908">
        <v>0</v>
      </c>
      <c r="BA908">
        <f t="shared" si="81"/>
        <v>6841</v>
      </c>
      <c r="BB908">
        <f t="shared" si="82"/>
        <v>6719</v>
      </c>
      <c r="BD908" t="e">
        <f t="shared" si="83"/>
        <v>#N/A</v>
      </c>
      <c r="BE908">
        <f t="shared" si="84"/>
        <v>1</v>
      </c>
    </row>
    <row r="909" spans="1:57" x14ac:dyDescent="0.25">
      <c r="A909" t="s">
        <v>1228</v>
      </c>
      <c r="B909" t="s">
        <v>1097</v>
      </c>
      <c r="C909" t="s">
        <v>1098</v>
      </c>
      <c r="D909" t="s">
        <v>55</v>
      </c>
      <c r="E909" t="s">
        <v>56</v>
      </c>
      <c r="F909" s="1">
        <v>41969</v>
      </c>
      <c r="G909" s="1">
        <v>41966</v>
      </c>
      <c r="H909" s="1">
        <v>41968</v>
      </c>
      <c r="I909">
        <v>0</v>
      </c>
      <c r="J909">
        <v>749</v>
      </c>
      <c r="K909">
        <v>749</v>
      </c>
      <c r="L909">
        <v>67620</v>
      </c>
      <c r="M909" t="b">
        <v>0</v>
      </c>
      <c r="O909" t="s">
        <v>34</v>
      </c>
      <c r="P909" s="1">
        <v>41969</v>
      </c>
      <c r="Q909" t="b">
        <v>0</v>
      </c>
      <c r="R909" t="b">
        <v>0</v>
      </c>
      <c r="S909" t="b">
        <v>0</v>
      </c>
      <c r="T909">
        <v>8</v>
      </c>
      <c r="U909">
        <v>2</v>
      </c>
      <c r="V909">
        <v>0</v>
      </c>
      <c r="W909">
        <v>30</v>
      </c>
      <c r="X909">
        <v>0</v>
      </c>
      <c r="Y909">
        <v>1</v>
      </c>
      <c r="Z909">
        <v>0</v>
      </c>
      <c r="AA909">
        <v>1</v>
      </c>
      <c r="AB909">
        <v>5</v>
      </c>
      <c r="AC909">
        <v>1</v>
      </c>
      <c r="AD909">
        <v>0</v>
      </c>
      <c r="AE909">
        <v>994</v>
      </c>
      <c r="AF909">
        <v>9</v>
      </c>
      <c r="AG909">
        <v>2433</v>
      </c>
      <c r="AH909">
        <v>858</v>
      </c>
      <c r="AI909">
        <v>0</v>
      </c>
      <c r="AN909">
        <v>23.3</v>
      </c>
      <c r="AP909" t="s">
        <v>59</v>
      </c>
      <c r="AS909">
        <v>32</v>
      </c>
      <c r="AU909">
        <v>29593</v>
      </c>
      <c r="AV909">
        <v>638</v>
      </c>
      <c r="AW909">
        <v>22</v>
      </c>
      <c r="AX909">
        <v>16</v>
      </c>
      <c r="AZ909">
        <v>0</v>
      </c>
      <c r="BA909">
        <f t="shared" si="81"/>
        <v>6507</v>
      </c>
      <c r="BB909">
        <f t="shared" si="82"/>
        <v>7053</v>
      </c>
      <c r="BD909" t="e">
        <f t="shared" si="83"/>
        <v>#N/A</v>
      </c>
      <c r="BE909">
        <f t="shared" si="84"/>
        <v>0</v>
      </c>
    </row>
    <row r="910" spans="1:57" x14ac:dyDescent="0.25">
      <c r="A910" t="s">
        <v>1230</v>
      </c>
      <c r="B910" t="s">
        <v>1097</v>
      </c>
      <c r="C910" t="s">
        <v>1098</v>
      </c>
      <c r="D910" t="s">
        <v>55</v>
      </c>
      <c r="E910" t="s">
        <v>56</v>
      </c>
      <c r="F910" s="1">
        <v>41936</v>
      </c>
      <c r="G910" s="1">
        <v>41934</v>
      </c>
      <c r="H910" s="1">
        <v>41935</v>
      </c>
      <c r="I910">
        <v>0</v>
      </c>
      <c r="J910">
        <v>495</v>
      </c>
      <c r="K910">
        <v>495</v>
      </c>
      <c r="L910">
        <v>67366</v>
      </c>
      <c r="M910" t="b">
        <v>0</v>
      </c>
      <c r="O910" t="s">
        <v>34</v>
      </c>
      <c r="P910" s="1">
        <v>41936</v>
      </c>
      <c r="Q910" t="b">
        <v>0</v>
      </c>
      <c r="R910" t="b">
        <v>0</v>
      </c>
      <c r="S910" t="b">
        <v>0</v>
      </c>
      <c r="T910">
        <v>3</v>
      </c>
      <c r="U910">
        <v>1</v>
      </c>
      <c r="V910">
        <v>0</v>
      </c>
      <c r="W910">
        <v>6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1145</v>
      </c>
      <c r="AF910">
        <v>7</v>
      </c>
      <c r="AG910">
        <v>2683</v>
      </c>
      <c r="AH910">
        <v>1015</v>
      </c>
      <c r="AI910">
        <v>0</v>
      </c>
      <c r="AN910">
        <v>23.63</v>
      </c>
      <c r="AP910" t="s">
        <v>59</v>
      </c>
      <c r="AS910">
        <v>6</v>
      </c>
      <c r="AU910">
        <v>5007</v>
      </c>
      <c r="AV910">
        <v>164</v>
      </c>
      <c r="AW910">
        <v>20</v>
      </c>
      <c r="AX910">
        <v>15</v>
      </c>
      <c r="AZ910">
        <v>0</v>
      </c>
      <c r="BA910">
        <f t="shared" si="81"/>
        <v>6253</v>
      </c>
      <c r="BB910">
        <f t="shared" si="82"/>
        <v>7307</v>
      </c>
      <c r="BD910" t="e">
        <f t="shared" si="83"/>
        <v>#N/A</v>
      </c>
      <c r="BE910">
        <f t="shared" si="84"/>
        <v>0</v>
      </c>
    </row>
    <row r="911" spans="1:57" x14ac:dyDescent="0.25">
      <c r="A911" t="s">
        <v>1232</v>
      </c>
      <c r="B911" t="s">
        <v>1097</v>
      </c>
      <c r="C911" t="s">
        <v>1098</v>
      </c>
      <c r="D911" t="s">
        <v>55</v>
      </c>
      <c r="E911" t="s">
        <v>56</v>
      </c>
      <c r="F911" s="1">
        <v>41916</v>
      </c>
      <c r="G911" s="1">
        <v>41912</v>
      </c>
      <c r="H911" s="1">
        <v>41915</v>
      </c>
      <c r="I911">
        <v>0</v>
      </c>
      <c r="J911">
        <v>246</v>
      </c>
      <c r="K911">
        <v>246</v>
      </c>
      <c r="L911">
        <v>67117</v>
      </c>
      <c r="M911" t="b">
        <v>0</v>
      </c>
      <c r="O911" t="s">
        <v>34</v>
      </c>
      <c r="P911" s="1">
        <v>41916</v>
      </c>
      <c r="Q911" t="b">
        <v>0</v>
      </c>
      <c r="R911" t="b">
        <v>0</v>
      </c>
      <c r="S911" t="b">
        <v>0</v>
      </c>
      <c r="T911">
        <v>4</v>
      </c>
      <c r="U911">
        <v>1</v>
      </c>
      <c r="V911">
        <v>0</v>
      </c>
      <c r="W911">
        <v>6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1</v>
      </c>
      <c r="AD911">
        <v>0</v>
      </c>
      <c r="AE911">
        <v>1121</v>
      </c>
      <c r="AF911">
        <v>9</v>
      </c>
      <c r="AG911">
        <v>2752</v>
      </c>
      <c r="AH911">
        <v>996</v>
      </c>
      <c r="AI911">
        <v>0</v>
      </c>
      <c r="AN911">
        <v>24.9</v>
      </c>
      <c r="AP911" t="s">
        <v>59</v>
      </c>
      <c r="AS911">
        <v>2</v>
      </c>
      <c r="AU911">
        <v>7463</v>
      </c>
      <c r="AV911">
        <v>204</v>
      </c>
      <c r="AW911">
        <v>20</v>
      </c>
      <c r="AX911">
        <v>15</v>
      </c>
      <c r="AZ911">
        <v>0</v>
      </c>
      <c r="BA911">
        <f t="shared" si="81"/>
        <v>6004</v>
      </c>
      <c r="BB911">
        <f t="shared" si="82"/>
        <v>7556</v>
      </c>
      <c r="BD911" t="e">
        <f t="shared" si="83"/>
        <v>#N/A</v>
      </c>
      <c r="BE911">
        <f t="shared" si="84"/>
        <v>0</v>
      </c>
    </row>
    <row r="912" spans="1:57" x14ac:dyDescent="0.25">
      <c r="A912" t="s">
        <v>1234</v>
      </c>
      <c r="B912" t="s">
        <v>1097</v>
      </c>
      <c r="C912" t="s">
        <v>1098</v>
      </c>
      <c r="D912" t="s">
        <v>55</v>
      </c>
      <c r="E912" t="s">
        <v>56</v>
      </c>
      <c r="F912" s="1">
        <v>41883</v>
      </c>
      <c r="G912" s="1">
        <v>41881</v>
      </c>
      <c r="H912" s="1">
        <v>41883</v>
      </c>
      <c r="I912">
        <v>0</v>
      </c>
      <c r="J912">
        <v>1171</v>
      </c>
      <c r="K912">
        <v>1171</v>
      </c>
      <c r="L912">
        <v>66871</v>
      </c>
      <c r="M912" t="b">
        <v>1</v>
      </c>
      <c r="O912" t="s">
        <v>289</v>
      </c>
      <c r="P912" s="1">
        <v>41883</v>
      </c>
      <c r="Q912" t="b">
        <v>0</v>
      </c>
      <c r="R912" t="b">
        <v>0</v>
      </c>
      <c r="S912" t="b">
        <v>0</v>
      </c>
      <c r="T912">
        <v>9</v>
      </c>
      <c r="U912">
        <v>2</v>
      </c>
      <c r="V912">
        <v>0</v>
      </c>
      <c r="W912">
        <v>15</v>
      </c>
      <c r="X912">
        <v>1</v>
      </c>
      <c r="Y912">
        <v>0</v>
      </c>
      <c r="Z912">
        <v>1</v>
      </c>
      <c r="AA912">
        <v>0</v>
      </c>
      <c r="AB912">
        <v>0</v>
      </c>
      <c r="AC912">
        <v>2</v>
      </c>
      <c r="AD912">
        <v>1</v>
      </c>
      <c r="AE912">
        <v>1183</v>
      </c>
      <c r="AF912">
        <v>9</v>
      </c>
      <c r="AG912">
        <v>3097</v>
      </c>
      <c r="AH912">
        <v>1084</v>
      </c>
      <c r="AI912">
        <v>0</v>
      </c>
      <c r="AN912">
        <v>23.07</v>
      </c>
      <c r="AP912" t="s">
        <v>59</v>
      </c>
      <c r="AS912">
        <v>11</v>
      </c>
      <c r="AU912">
        <v>2310</v>
      </c>
      <c r="AV912">
        <v>82</v>
      </c>
      <c r="AW912">
        <v>18</v>
      </c>
      <c r="AX912">
        <v>14</v>
      </c>
      <c r="AZ912">
        <v>0</v>
      </c>
      <c r="BA912">
        <f t="shared" si="81"/>
        <v>5758</v>
      </c>
      <c r="BB912">
        <f t="shared" si="82"/>
        <v>7802</v>
      </c>
      <c r="BD912" t="e">
        <f t="shared" si="83"/>
        <v>#N/A</v>
      </c>
      <c r="BE912">
        <f t="shared" si="84"/>
        <v>1</v>
      </c>
    </row>
    <row r="913" spans="1:57" x14ac:dyDescent="0.25">
      <c r="A913" t="s">
        <v>1236</v>
      </c>
      <c r="B913" t="s">
        <v>1097</v>
      </c>
      <c r="C913" t="s">
        <v>1098</v>
      </c>
      <c r="D913" t="s">
        <v>55</v>
      </c>
      <c r="E913" t="s">
        <v>56</v>
      </c>
      <c r="F913" s="1">
        <v>41863</v>
      </c>
      <c r="G913" s="1">
        <v>41860</v>
      </c>
      <c r="H913" s="1">
        <v>41863</v>
      </c>
      <c r="I913">
        <v>0</v>
      </c>
      <c r="J913">
        <v>875</v>
      </c>
      <c r="K913">
        <v>875</v>
      </c>
      <c r="L913">
        <v>66575</v>
      </c>
      <c r="M913" t="b">
        <v>0</v>
      </c>
      <c r="O913" t="s">
        <v>34</v>
      </c>
      <c r="P913" s="1">
        <v>41863</v>
      </c>
      <c r="Q913" t="b">
        <v>0</v>
      </c>
      <c r="R913" t="b">
        <v>0</v>
      </c>
      <c r="S913" t="b">
        <v>0</v>
      </c>
      <c r="T913">
        <v>11</v>
      </c>
      <c r="U913">
        <v>2</v>
      </c>
      <c r="V913">
        <v>0</v>
      </c>
      <c r="W913">
        <v>15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1</v>
      </c>
      <c r="AD913">
        <v>0</v>
      </c>
      <c r="AE913">
        <v>1161</v>
      </c>
      <c r="AF913">
        <v>10</v>
      </c>
      <c r="AG913">
        <v>2972</v>
      </c>
      <c r="AH913">
        <v>1040</v>
      </c>
      <c r="AI913">
        <v>0</v>
      </c>
      <c r="AN913">
        <v>23.38</v>
      </c>
      <c r="AP913" t="s">
        <v>59</v>
      </c>
      <c r="AS913">
        <v>11</v>
      </c>
      <c r="AU913">
        <v>16939</v>
      </c>
      <c r="AV913">
        <v>325</v>
      </c>
      <c r="AW913">
        <v>21</v>
      </c>
      <c r="AX913">
        <v>16</v>
      </c>
      <c r="AZ913">
        <v>0</v>
      </c>
      <c r="BA913">
        <f t="shared" si="81"/>
        <v>5462</v>
      </c>
      <c r="BB913">
        <f t="shared" si="82"/>
        <v>8098</v>
      </c>
      <c r="BD913" t="e">
        <f t="shared" si="83"/>
        <v>#N/A</v>
      </c>
      <c r="BE913">
        <f t="shared" si="84"/>
        <v>0</v>
      </c>
    </row>
    <row r="914" spans="1:57" x14ac:dyDescent="0.25">
      <c r="A914" t="s">
        <v>1238</v>
      </c>
      <c r="B914" t="s">
        <v>1097</v>
      </c>
      <c r="C914" t="s">
        <v>1098</v>
      </c>
      <c r="D914" t="s">
        <v>55</v>
      </c>
      <c r="E914" t="s">
        <v>56</v>
      </c>
      <c r="F914" s="1">
        <v>41820</v>
      </c>
      <c r="G914" s="1">
        <v>41817</v>
      </c>
      <c r="H914" s="1">
        <v>41820</v>
      </c>
      <c r="I914">
        <v>0</v>
      </c>
      <c r="J914">
        <v>486</v>
      </c>
      <c r="K914">
        <v>486</v>
      </c>
      <c r="L914">
        <v>66186</v>
      </c>
      <c r="M914" t="b">
        <v>0</v>
      </c>
      <c r="O914" t="s">
        <v>34</v>
      </c>
      <c r="P914" s="1">
        <v>41848</v>
      </c>
      <c r="Q914" t="b">
        <v>1</v>
      </c>
      <c r="R914" t="b">
        <v>0</v>
      </c>
      <c r="S914" t="b">
        <v>0</v>
      </c>
      <c r="T914">
        <v>3</v>
      </c>
      <c r="U914">
        <v>1</v>
      </c>
      <c r="V914">
        <v>0</v>
      </c>
      <c r="W914">
        <v>7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2</v>
      </c>
      <c r="AD914">
        <v>0</v>
      </c>
      <c r="AE914">
        <v>1108</v>
      </c>
      <c r="AF914">
        <v>9</v>
      </c>
      <c r="AG914">
        <v>2635</v>
      </c>
      <c r="AH914">
        <v>832</v>
      </c>
      <c r="AI914">
        <v>0</v>
      </c>
      <c r="AN914">
        <v>24.58</v>
      </c>
      <c r="AP914" t="s">
        <v>59</v>
      </c>
      <c r="AS914">
        <v>5</v>
      </c>
      <c r="AU914">
        <v>8771</v>
      </c>
      <c r="AV914">
        <v>157</v>
      </c>
      <c r="AW914">
        <v>20</v>
      </c>
      <c r="AX914">
        <v>14</v>
      </c>
      <c r="AZ914">
        <v>0</v>
      </c>
      <c r="BA914">
        <f t="shared" si="81"/>
        <v>5073</v>
      </c>
      <c r="BB914">
        <f t="shared" si="82"/>
        <v>8487</v>
      </c>
      <c r="BD914" t="e">
        <f t="shared" si="83"/>
        <v>#N/A</v>
      </c>
      <c r="BE914">
        <f t="shared" si="84"/>
        <v>0</v>
      </c>
    </row>
    <row r="915" spans="1:57" x14ac:dyDescent="0.25">
      <c r="A915" t="s">
        <v>1240</v>
      </c>
      <c r="B915" t="s">
        <v>1097</v>
      </c>
      <c r="C915" t="s">
        <v>1098</v>
      </c>
      <c r="D915" t="s">
        <v>55</v>
      </c>
      <c r="E915" t="s">
        <v>56</v>
      </c>
      <c r="F915" s="1">
        <v>41801</v>
      </c>
      <c r="G915" s="1">
        <v>41798</v>
      </c>
      <c r="H915" s="1">
        <v>41800</v>
      </c>
      <c r="I915">
        <v>0</v>
      </c>
      <c r="J915">
        <v>239</v>
      </c>
      <c r="K915">
        <v>239</v>
      </c>
      <c r="L915">
        <v>65939</v>
      </c>
      <c r="M915" t="b">
        <v>0</v>
      </c>
      <c r="O915" t="s">
        <v>34</v>
      </c>
      <c r="Q915" t="b">
        <v>1</v>
      </c>
      <c r="R915" t="b">
        <v>0</v>
      </c>
      <c r="S915" t="b">
        <v>0</v>
      </c>
      <c r="T915">
        <v>5</v>
      </c>
      <c r="U915">
        <v>1</v>
      </c>
      <c r="V915">
        <v>0</v>
      </c>
      <c r="W915">
        <v>7</v>
      </c>
      <c r="X915">
        <v>0</v>
      </c>
      <c r="Y915">
        <v>0</v>
      </c>
      <c r="Z915">
        <v>0</v>
      </c>
      <c r="AA915">
        <v>0</v>
      </c>
      <c r="AB915">
        <v>2</v>
      </c>
      <c r="AC915">
        <v>1</v>
      </c>
      <c r="AD915">
        <v>0</v>
      </c>
      <c r="AE915">
        <v>1343</v>
      </c>
      <c r="AF915">
        <v>11</v>
      </c>
      <c r="AG915">
        <v>3350</v>
      </c>
      <c r="AH915">
        <v>1391</v>
      </c>
      <c r="AI915">
        <v>0</v>
      </c>
      <c r="AN915">
        <v>24.89</v>
      </c>
      <c r="AP915" t="s">
        <v>59</v>
      </c>
      <c r="AS915">
        <v>3</v>
      </c>
      <c r="AU915">
        <v>4679</v>
      </c>
      <c r="AV915">
        <v>115</v>
      </c>
      <c r="AW915">
        <v>19</v>
      </c>
      <c r="AX915">
        <v>14</v>
      </c>
      <c r="AZ915">
        <v>0</v>
      </c>
      <c r="BA915">
        <f t="shared" si="81"/>
        <v>4826</v>
      </c>
      <c r="BB915">
        <f t="shared" si="82"/>
        <v>8734</v>
      </c>
      <c r="BD915" t="e">
        <f t="shared" si="83"/>
        <v>#N/A</v>
      </c>
      <c r="BE915">
        <f t="shared" si="84"/>
        <v>0</v>
      </c>
    </row>
    <row r="916" spans="1:57" x14ac:dyDescent="0.25">
      <c r="A916" t="s">
        <v>1242</v>
      </c>
      <c r="B916" t="s">
        <v>1097</v>
      </c>
      <c r="C916" t="s">
        <v>1098</v>
      </c>
      <c r="D916" t="s">
        <v>55</v>
      </c>
      <c r="E916" t="s">
        <v>56</v>
      </c>
      <c r="F916" s="1">
        <v>41780</v>
      </c>
      <c r="G916" s="1">
        <v>41777</v>
      </c>
      <c r="H916" s="1">
        <v>41780</v>
      </c>
      <c r="I916">
        <v>0</v>
      </c>
      <c r="J916">
        <v>948</v>
      </c>
      <c r="K916">
        <v>948</v>
      </c>
      <c r="L916">
        <v>65700</v>
      </c>
      <c r="M916" t="b">
        <v>1</v>
      </c>
      <c r="O916" t="s">
        <v>34</v>
      </c>
      <c r="P916" s="1">
        <v>41794</v>
      </c>
      <c r="Q916" t="b">
        <v>0</v>
      </c>
      <c r="R916" t="b">
        <v>0</v>
      </c>
      <c r="S916" t="b">
        <v>0</v>
      </c>
      <c r="T916">
        <v>6</v>
      </c>
      <c r="U916">
        <v>1</v>
      </c>
      <c r="V916">
        <v>0</v>
      </c>
      <c r="W916">
        <v>27</v>
      </c>
      <c r="X916">
        <v>1</v>
      </c>
      <c r="Y916">
        <v>2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1309</v>
      </c>
      <c r="AF916">
        <v>10</v>
      </c>
      <c r="AG916">
        <v>3279</v>
      </c>
      <c r="AH916">
        <v>1260</v>
      </c>
      <c r="AI916">
        <v>0</v>
      </c>
      <c r="AN916">
        <v>24.82</v>
      </c>
      <c r="AP916" t="s">
        <v>59</v>
      </c>
      <c r="AS916">
        <v>14</v>
      </c>
      <c r="AU916">
        <v>10691</v>
      </c>
      <c r="AV916">
        <v>78</v>
      </c>
      <c r="AW916">
        <v>21</v>
      </c>
      <c r="AX916">
        <v>13</v>
      </c>
      <c r="AZ916">
        <v>0</v>
      </c>
      <c r="BA916">
        <f t="shared" si="81"/>
        <v>4587</v>
      </c>
      <c r="BB916">
        <f t="shared" si="82"/>
        <v>8973</v>
      </c>
      <c r="BD916" t="e">
        <f t="shared" si="83"/>
        <v>#N/A</v>
      </c>
      <c r="BE916">
        <f t="shared" si="84"/>
        <v>1</v>
      </c>
    </row>
    <row r="917" spans="1:57" x14ac:dyDescent="0.25">
      <c r="A917" t="s">
        <v>1244</v>
      </c>
      <c r="B917" t="s">
        <v>1097</v>
      </c>
      <c r="C917" t="s">
        <v>1098</v>
      </c>
      <c r="D917" t="s">
        <v>55</v>
      </c>
      <c r="E917" t="s">
        <v>56</v>
      </c>
      <c r="F917" s="1">
        <v>41757</v>
      </c>
      <c r="G917" s="1">
        <v>41753</v>
      </c>
      <c r="H917" s="1">
        <v>41755</v>
      </c>
      <c r="I917">
        <v>0</v>
      </c>
      <c r="J917">
        <v>704</v>
      </c>
      <c r="K917">
        <v>704</v>
      </c>
      <c r="L917">
        <v>65456</v>
      </c>
      <c r="M917" t="b">
        <v>0</v>
      </c>
      <c r="O917" t="s">
        <v>34</v>
      </c>
      <c r="P917" s="1">
        <v>41757</v>
      </c>
      <c r="Q917" t="b">
        <v>0</v>
      </c>
      <c r="R917" t="b">
        <v>0</v>
      </c>
      <c r="S917" t="b">
        <v>0</v>
      </c>
      <c r="T917">
        <v>4</v>
      </c>
      <c r="U917">
        <v>1</v>
      </c>
      <c r="V917">
        <v>0</v>
      </c>
      <c r="W917">
        <v>14</v>
      </c>
      <c r="X917">
        <v>1</v>
      </c>
      <c r="Y917">
        <v>1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1054</v>
      </c>
      <c r="AF917">
        <v>8</v>
      </c>
      <c r="AG917">
        <v>2646</v>
      </c>
      <c r="AH917">
        <v>997</v>
      </c>
      <c r="AI917">
        <v>0</v>
      </c>
      <c r="AN917">
        <v>24.76</v>
      </c>
      <c r="AP917" t="s">
        <v>59</v>
      </c>
      <c r="AS917">
        <v>13</v>
      </c>
      <c r="AU917">
        <v>12002</v>
      </c>
      <c r="AV917">
        <v>82</v>
      </c>
      <c r="AW917">
        <v>21</v>
      </c>
      <c r="AX917">
        <v>14</v>
      </c>
      <c r="AZ917">
        <v>0</v>
      </c>
      <c r="BA917">
        <f t="shared" si="81"/>
        <v>4343</v>
      </c>
      <c r="BB917">
        <f t="shared" si="82"/>
        <v>9217</v>
      </c>
      <c r="BD917" t="e">
        <f t="shared" si="83"/>
        <v>#N/A</v>
      </c>
      <c r="BE917">
        <f t="shared" si="84"/>
        <v>0</v>
      </c>
    </row>
    <row r="918" spans="1:57" x14ac:dyDescent="0.25">
      <c r="A918" t="s">
        <v>1246</v>
      </c>
      <c r="B918" t="s">
        <v>1097</v>
      </c>
      <c r="C918" t="s">
        <v>1098</v>
      </c>
      <c r="D918" t="s">
        <v>55</v>
      </c>
      <c r="E918" t="s">
        <v>56</v>
      </c>
      <c r="F918" s="1">
        <v>41733</v>
      </c>
      <c r="G918" s="1">
        <v>41729</v>
      </c>
      <c r="H918" s="1">
        <v>41732</v>
      </c>
      <c r="I918">
        <v>0</v>
      </c>
      <c r="J918">
        <v>479</v>
      </c>
      <c r="K918">
        <v>479</v>
      </c>
      <c r="L918">
        <v>65231</v>
      </c>
      <c r="M918" t="b">
        <v>0</v>
      </c>
      <c r="O918" t="s">
        <v>34</v>
      </c>
      <c r="P918" s="1">
        <v>41733</v>
      </c>
      <c r="Q918" t="b">
        <v>0</v>
      </c>
      <c r="R918" t="b">
        <v>0</v>
      </c>
      <c r="S918" t="b">
        <v>0</v>
      </c>
      <c r="T918">
        <v>5</v>
      </c>
      <c r="U918">
        <v>1</v>
      </c>
      <c r="V918">
        <v>0</v>
      </c>
      <c r="W918">
        <v>20</v>
      </c>
      <c r="X918">
        <v>1</v>
      </c>
      <c r="Y918">
        <v>1</v>
      </c>
      <c r="Z918">
        <v>0</v>
      </c>
      <c r="AA918">
        <v>0</v>
      </c>
      <c r="AB918">
        <v>2</v>
      </c>
      <c r="AC918">
        <v>1</v>
      </c>
      <c r="AD918">
        <v>1</v>
      </c>
      <c r="AE918">
        <v>1220</v>
      </c>
      <c r="AF918">
        <v>9</v>
      </c>
      <c r="AG918">
        <v>2899</v>
      </c>
      <c r="AH918">
        <v>1166</v>
      </c>
      <c r="AI918">
        <v>0</v>
      </c>
      <c r="AN918">
        <v>23.83</v>
      </c>
      <c r="AP918" t="s">
        <v>59</v>
      </c>
      <c r="AS918">
        <v>17</v>
      </c>
      <c r="AU918">
        <v>13036</v>
      </c>
      <c r="AV918">
        <v>301</v>
      </c>
      <c r="AW918">
        <v>21</v>
      </c>
      <c r="AX918">
        <v>15</v>
      </c>
      <c r="AZ918">
        <v>0</v>
      </c>
      <c r="BA918">
        <f t="shared" si="81"/>
        <v>4118</v>
      </c>
      <c r="BB918">
        <f t="shared" si="82"/>
        <v>9442</v>
      </c>
      <c r="BD918" t="e">
        <f t="shared" si="83"/>
        <v>#N/A</v>
      </c>
      <c r="BE918">
        <f t="shared" si="84"/>
        <v>0</v>
      </c>
    </row>
    <row r="919" spans="1:57" x14ac:dyDescent="0.25">
      <c r="A919" t="s">
        <v>1248</v>
      </c>
      <c r="B919" t="s">
        <v>1097</v>
      </c>
      <c r="C919" t="s">
        <v>1098</v>
      </c>
      <c r="D919" t="s">
        <v>55</v>
      </c>
      <c r="E919" t="s">
        <v>56</v>
      </c>
      <c r="F919" s="1">
        <v>41708</v>
      </c>
      <c r="G919" s="1">
        <v>41705</v>
      </c>
      <c r="H919" s="1">
        <v>41706</v>
      </c>
      <c r="I919">
        <v>0</v>
      </c>
      <c r="J919">
        <v>237</v>
      </c>
      <c r="K919">
        <v>237</v>
      </c>
      <c r="L919">
        <v>64989</v>
      </c>
      <c r="M919" t="b">
        <v>0</v>
      </c>
      <c r="O919" t="s">
        <v>34</v>
      </c>
      <c r="P919" s="1">
        <v>41710</v>
      </c>
      <c r="Q919" t="b">
        <v>0</v>
      </c>
      <c r="R919" t="b">
        <v>0</v>
      </c>
      <c r="S919" t="b">
        <v>0</v>
      </c>
      <c r="T919">
        <v>5</v>
      </c>
      <c r="U919">
        <v>2</v>
      </c>
      <c r="V919">
        <v>0</v>
      </c>
      <c r="W919">
        <v>18</v>
      </c>
      <c r="X919">
        <v>1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1212</v>
      </c>
      <c r="AF919">
        <v>9</v>
      </c>
      <c r="AG919">
        <v>3044</v>
      </c>
      <c r="AH919">
        <v>1125</v>
      </c>
      <c r="AI919">
        <v>0</v>
      </c>
      <c r="AN919">
        <v>24.56</v>
      </c>
      <c r="AP919" t="s">
        <v>59</v>
      </c>
      <c r="AS919">
        <v>10</v>
      </c>
      <c r="AU919">
        <v>8168</v>
      </c>
      <c r="AV919">
        <v>136</v>
      </c>
      <c r="AW919">
        <v>20</v>
      </c>
      <c r="AX919">
        <v>14</v>
      </c>
      <c r="AZ919">
        <v>0</v>
      </c>
      <c r="BA919">
        <f t="shared" si="81"/>
        <v>3876</v>
      </c>
      <c r="BB919">
        <f t="shared" si="82"/>
        <v>9684</v>
      </c>
      <c r="BD919" t="e">
        <f t="shared" si="83"/>
        <v>#N/A</v>
      </c>
      <c r="BE919">
        <f t="shared" si="84"/>
        <v>0</v>
      </c>
    </row>
    <row r="920" spans="1:57" x14ac:dyDescent="0.25">
      <c r="A920" t="s">
        <v>1250</v>
      </c>
      <c r="B920" t="s">
        <v>1097</v>
      </c>
      <c r="C920" t="s">
        <v>1098</v>
      </c>
      <c r="D920" t="s">
        <v>55</v>
      </c>
      <c r="E920" t="s">
        <v>56</v>
      </c>
      <c r="F920" s="1">
        <v>41690</v>
      </c>
      <c r="G920" s="1">
        <v>41684</v>
      </c>
      <c r="H920" s="1">
        <v>41689</v>
      </c>
      <c r="I920">
        <v>0</v>
      </c>
      <c r="J920">
        <v>1118</v>
      </c>
      <c r="K920">
        <v>1118</v>
      </c>
      <c r="L920">
        <v>64752</v>
      </c>
      <c r="M920" t="b">
        <v>1</v>
      </c>
      <c r="O920" t="s">
        <v>34</v>
      </c>
      <c r="P920" s="1">
        <v>41690</v>
      </c>
      <c r="Q920" t="b">
        <v>0</v>
      </c>
      <c r="R920" t="b">
        <v>0</v>
      </c>
      <c r="S920" t="b">
        <v>0</v>
      </c>
      <c r="T920">
        <v>7</v>
      </c>
      <c r="U920">
        <v>3</v>
      </c>
      <c r="V920">
        <v>0</v>
      </c>
      <c r="W920">
        <v>61</v>
      </c>
      <c r="X920">
        <v>1</v>
      </c>
      <c r="Y920">
        <v>4</v>
      </c>
      <c r="Z920">
        <v>0</v>
      </c>
      <c r="AA920">
        <v>1</v>
      </c>
      <c r="AB920">
        <v>7</v>
      </c>
      <c r="AC920">
        <v>3</v>
      </c>
      <c r="AD920">
        <v>0</v>
      </c>
      <c r="AE920">
        <v>1187</v>
      </c>
      <c r="AF920">
        <v>9</v>
      </c>
      <c r="AG920">
        <v>2953</v>
      </c>
      <c r="AH920">
        <v>1059</v>
      </c>
      <c r="AI920">
        <v>0</v>
      </c>
      <c r="AN920">
        <v>24.05</v>
      </c>
      <c r="AP920" t="s">
        <v>59</v>
      </c>
      <c r="AS920">
        <v>55</v>
      </c>
      <c r="AU920">
        <v>34472</v>
      </c>
      <c r="AV920">
        <v>140</v>
      </c>
      <c r="AW920">
        <v>22</v>
      </c>
      <c r="AX920">
        <v>14</v>
      </c>
      <c r="AZ920">
        <v>0</v>
      </c>
      <c r="BA920">
        <f t="shared" si="81"/>
        <v>3639</v>
      </c>
      <c r="BB920">
        <f t="shared" si="82"/>
        <v>9921</v>
      </c>
      <c r="BD920" t="e">
        <f t="shared" si="83"/>
        <v>#N/A</v>
      </c>
      <c r="BE920">
        <f t="shared" si="84"/>
        <v>1</v>
      </c>
    </row>
    <row r="921" spans="1:57" x14ac:dyDescent="0.25">
      <c r="A921" t="s">
        <v>1252</v>
      </c>
      <c r="B921" t="s">
        <v>1097</v>
      </c>
      <c r="C921" t="s">
        <v>1098</v>
      </c>
      <c r="D921" t="s">
        <v>55</v>
      </c>
      <c r="E921" t="s">
        <v>56</v>
      </c>
      <c r="F921" s="1">
        <v>41668</v>
      </c>
      <c r="G921" s="1">
        <v>41666</v>
      </c>
      <c r="H921" s="1">
        <v>41667</v>
      </c>
      <c r="I921">
        <v>0</v>
      </c>
      <c r="J921">
        <v>848</v>
      </c>
      <c r="K921">
        <v>848</v>
      </c>
      <c r="L921">
        <v>64482</v>
      </c>
      <c r="M921" t="b">
        <v>0</v>
      </c>
      <c r="O921" t="s">
        <v>34</v>
      </c>
      <c r="P921" s="1">
        <v>41668</v>
      </c>
      <c r="Q921" t="b">
        <v>0</v>
      </c>
      <c r="R921" t="b">
        <v>0</v>
      </c>
      <c r="S921" t="b">
        <v>0</v>
      </c>
      <c r="T921">
        <v>9</v>
      </c>
      <c r="U921">
        <v>3</v>
      </c>
      <c r="V921">
        <v>0</v>
      </c>
      <c r="W921">
        <v>38</v>
      </c>
      <c r="X921">
        <v>0</v>
      </c>
      <c r="Y921">
        <v>7</v>
      </c>
      <c r="Z921">
        <v>0</v>
      </c>
      <c r="AA921">
        <v>0</v>
      </c>
      <c r="AB921">
        <v>6</v>
      </c>
      <c r="AC921">
        <v>1</v>
      </c>
      <c r="AD921">
        <v>1</v>
      </c>
      <c r="AE921">
        <v>1320</v>
      </c>
      <c r="AF921">
        <v>10</v>
      </c>
      <c r="AG921">
        <v>3399</v>
      </c>
      <c r="AH921">
        <v>1271</v>
      </c>
      <c r="AI921">
        <v>1</v>
      </c>
      <c r="AN921">
        <v>23.84</v>
      </c>
      <c r="AP921" t="s">
        <v>59</v>
      </c>
      <c r="AS921">
        <v>37</v>
      </c>
      <c r="AU921">
        <v>36421</v>
      </c>
      <c r="AV921">
        <v>216</v>
      </c>
      <c r="AW921">
        <v>22</v>
      </c>
      <c r="AX921">
        <v>15</v>
      </c>
      <c r="AZ921">
        <v>0</v>
      </c>
      <c r="BA921">
        <f t="shared" si="81"/>
        <v>3369</v>
      </c>
      <c r="BB921">
        <f t="shared" si="82"/>
        <v>10191</v>
      </c>
      <c r="BD921" t="e">
        <f t="shared" si="83"/>
        <v>#N/A</v>
      </c>
      <c r="BE921">
        <f t="shared" si="84"/>
        <v>0</v>
      </c>
    </row>
    <row r="922" spans="1:57" x14ac:dyDescent="0.25">
      <c r="A922" t="s">
        <v>1254</v>
      </c>
      <c r="B922" t="s">
        <v>1097</v>
      </c>
      <c r="C922" t="s">
        <v>1098</v>
      </c>
      <c r="D922" t="s">
        <v>55</v>
      </c>
      <c r="E922" t="s">
        <v>56</v>
      </c>
      <c r="F922" s="1">
        <v>41654</v>
      </c>
      <c r="G922" s="1">
        <v>41647</v>
      </c>
      <c r="H922" s="1">
        <v>41653</v>
      </c>
      <c r="I922">
        <v>0</v>
      </c>
      <c r="J922">
        <v>576</v>
      </c>
      <c r="K922">
        <v>576</v>
      </c>
      <c r="L922">
        <v>64210</v>
      </c>
      <c r="M922" t="b">
        <v>0</v>
      </c>
      <c r="O922" t="s">
        <v>34</v>
      </c>
      <c r="P922" s="1">
        <v>41654</v>
      </c>
      <c r="Q922" t="b">
        <v>0</v>
      </c>
      <c r="R922" t="b">
        <v>0</v>
      </c>
      <c r="S922" t="b">
        <v>0</v>
      </c>
      <c r="T922">
        <v>10</v>
      </c>
      <c r="U922">
        <v>4</v>
      </c>
      <c r="V922">
        <v>0</v>
      </c>
      <c r="W922">
        <v>80</v>
      </c>
      <c r="X922">
        <v>2</v>
      </c>
      <c r="Y922">
        <v>8</v>
      </c>
      <c r="Z922">
        <v>1</v>
      </c>
      <c r="AA922">
        <v>0</v>
      </c>
      <c r="AB922">
        <v>4</v>
      </c>
      <c r="AC922">
        <v>0</v>
      </c>
      <c r="AD922">
        <v>1</v>
      </c>
      <c r="AE922">
        <v>1310</v>
      </c>
      <c r="AF922">
        <v>11</v>
      </c>
      <c r="AG922">
        <v>3116</v>
      </c>
      <c r="AH922">
        <v>1116</v>
      </c>
      <c r="AI922">
        <v>0</v>
      </c>
      <c r="AN922">
        <v>23.41</v>
      </c>
      <c r="AP922" t="s">
        <v>59</v>
      </c>
      <c r="AS922">
        <v>56</v>
      </c>
      <c r="AU922">
        <v>44976</v>
      </c>
      <c r="AV922">
        <v>383</v>
      </c>
      <c r="AW922">
        <v>23</v>
      </c>
      <c r="AX922">
        <v>16</v>
      </c>
      <c r="AZ922">
        <v>0</v>
      </c>
      <c r="BA922">
        <f t="shared" si="81"/>
        <v>3097</v>
      </c>
      <c r="BB922">
        <f t="shared" si="82"/>
        <v>10463</v>
      </c>
      <c r="BD922" t="e">
        <f t="shared" si="83"/>
        <v>#N/A</v>
      </c>
      <c r="BE922">
        <f t="shared" si="84"/>
        <v>0</v>
      </c>
    </row>
    <row r="923" spans="1:57" x14ac:dyDescent="0.25">
      <c r="A923" t="s">
        <v>1256</v>
      </c>
      <c r="B923" t="s">
        <v>1097</v>
      </c>
      <c r="C923" t="s">
        <v>1098</v>
      </c>
      <c r="D923" t="s">
        <v>55</v>
      </c>
      <c r="E923" t="s">
        <v>56</v>
      </c>
      <c r="F923" s="1">
        <v>41632</v>
      </c>
      <c r="G923" s="1">
        <v>41628</v>
      </c>
      <c r="H923" s="1">
        <v>41631</v>
      </c>
      <c r="I923">
        <v>0</v>
      </c>
      <c r="J923">
        <v>332</v>
      </c>
      <c r="K923">
        <v>332</v>
      </c>
      <c r="L923">
        <v>63966</v>
      </c>
      <c r="M923" t="b">
        <v>0</v>
      </c>
      <c r="O923" t="s">
        <v>34</v>
      </c>
      <c r="P923" s="1">
        <v>41632</v>
      </c>
      <c r="Q923" t="b">
        <v>0</v>
      </c>
      <c r="R923" t="b">
        <v>0</v>
      </c>
      <c r="S923" t="b">
        <v>0</v>
      </c>
      <c r="T923">
        <v>10</v>
      </c>
      <c r="U923">
        <v>4</v>
      </c>
      <c r="V923">
        <v>1</v>
      </c>
      <c r="W923">
        <v>64</v>
      </c>
      <c r="X923">
        <v>1</v>
      </c>
      <c r="Y923">
        <v>6</v>
      </c>
      <c r="Z923">
        <v>0</v>
      </c>
      <c r="AA923">
        <v>0</v>
      </c>
      <c r="AB923">
        <v>4</v>
      </c>
      <c r="AC923">
        <v>0</v>
      </c>
      <c r="AD923">
        <v>1</v>
      </c>
      <c r="AE923">
        <v>1126</v>
      </c>
      <c r="AF923">
        <v>10</v>
      </c>
      <c r="AG923">
        <v>2793</v>
      </c>
      <c r="AH923">
        <v>1077</v>
      </c>
      <c r="AI923">
        <v>1</v>
      </c>
      <c r="AN923">
        <v>23.53</v>
      </c>
      <c r="AP923" t="s">
        <v>59</v>
      </c>
      <c r="AS923">
        <v>46</v>
      </c>
      <c r="AU923">
        <v>46378</v>
      </c>
      <c r="AV923">
        <v>879</v>
      </c>
      <c r="AW923">
        <v>23</v>
      </c>
      <c r="AX923">
        <v>17</v>
      </c>
      <c r="AZ923">
        <v>0</v>
      </c>
      <c r="BA923">
        <f t="shared" si="81"/>
        <v>2853</v>
      </c>
      <c r="BB923">
        <f t="shared" si="82"/>
        <v>10707</v>
      </c>
      <c r="BD923" t="e">
        <f t="shared" si="83"/>
        <v>#N/A</v>
      </c>
      <c r="BE923">
        <f t="shared" si="84"/>
        <v>0</v>
      </c>
    </row>
    <row r="924" spans="1:57" x14ac:dyDescent="0.25">
      <c r="A924" t="s">
        <v>1258</v>
      </c>
      <c r="B924" t="s">
        <v>1097</v>
      </c>
      <c r="C924" t="s">
        <v>1098</v>
      </c>
      <c r="D924" t="s">
        <v>55</v>
      </c>
      <c r="E924" t="s">
        <v>56</v>
      </c>
      <c r="F924" s="1">
        <v>41592</v>
      </c>
      <c r="G924" s="1">
        <v>41589</v>
      </c>
      <c r="H924" s="1">
        <v>41591</v>
      </c>
      <c r="I924">
        <v>0</v>
      </c>
      <c r="J924">
        <v>1405</v>
      </c>
      <c r="K924">
        <v>1405</v>
      </c>
      <c r="L924">
        <v>63634</v>
      </c>
      <c r="M924" t="b">
        <v>1</v>
      </c>
      <c r="O924" t="s">
        <v>34</v>
      </c>
      <c r="P924" s="1">
        <v>41592</v>
      </c>
      <c r="Q924" t="b">
        <v>0</v>
      </c>
      <c r="R924" t="b">
        <v>0</v>
      </c>
      <c r="S924" t="b">
        <v>0</v>
      </c>
      <c r="T924">
        <v>7</v>
      </c>
      <c r="U924">
        <v>1</v>
      </c>
      <c r="V924">
        <v>0</v>
      </c>
      <c r="W924">
        <v>36</v>
      </c>
      <c r="X924">
        <v>0</v>
      </c>
      <c r="Y924">
        <v>3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945</v>
      </c>
      <c r="AF924">
        <v>6</v>
      </c>
      <c r="AG924">
        <v>2305</v>
      </c>
      <c r="AH924">
        <v>889</v>
      </c>
      <c r="AI924">
        <v>0</v>
      </c>
      <c r="AN924">
        <v>23.4</v>
      </c>
      <c r="AP924" t="s">
        <v>59</v>
      </c>
      <c r="AS924">
        <v>28</v>
      </c>
      <c r="AU924">
        <v>27350</v>
      </c>
      <c r="AV924">
        <v>2438</v>
      </c>
      <c r="AW924">
        <v>22</v>
      </c>
      <c r="AX924">
        <v>18</v>
      </c>
      <c r="AZ924">
        <v>0</v>
      </c>
      <c r="BA924">
        <f t="shared" si="81"/>
        <v>2521</v>
      </c>
      <c r="BB924">
        <f t="shared" si="82"/>
        <v>11039</v>
      </c>
      <c r="BD924" t="e">
        <f t="shared" si="83"/>
        <v>#N/A</v>
      </c>
      <c r="BE924">
        <f t="shared" si="84"/>
        <v>1</v>
      </c>
    </row>
    <row r="925" spans="1:57" x14ac:dyDescent="0.25">
      <c r="A925" t="s">
        <v>1260</v>
      </c>
      <c r="B925" t="s">
        <v>1097</v>
      </c>
      <c r="C925" t="s">
        <v>1098</v>
      </c>
      <c r="D925" t="s">
        <v>55</v>
      </c>
      <c r="E925" t="s">
        <v>56</v>
      </c>
      <c r="F925" s="1">
        <v>41566</v>
      </c>
      <c r="G925" s="1">
        <v>41563</v>
      </c>
      <c r="H925" s="1">
        <v>41565</v>
      </c>
      <c r="I925">
        <v>0</v>
      </c>
      <c r="J925">
        <v>1048</v>
      </c>
      <c r="K925">
        <v>1048</v>
      </c>
      <c r="L925">
        <v>63277</v>
      </c>
      <c r="M925" t="b">
        <v>0</v>
      </c>
      <c r="O925" t="s">
        <v>34</v>
      </c>
      <c r="P925" s="1">
        <v>41566</v>
      </c>
      <c r="Q925" t="b">
        <v>0</v>
      </c>
      <c r="R925" t="b">
        <v>0</v>
      </c>
      <c r="S925" t="b">
        <v>0</v>
      </c>
      <c r="T925">
        <v>8</v>
      </c>
      <c r="U925">
        <v>2</v>
      </c>
      <c r="V925">
        <v>0</v>
      </c>
      <c r="W925">
        <v>31</v>
      </c>
      <c r="X925">
        <v>0</v>
      </c>
      <c r="Y925">
        <v>3</v>
      </c>
      <c r="Z925">
        <v>0</v>
      </c>
      <c r="AA925">
        <v>0</v>
      </c>
      <c r="AB925">
        <v>2</v>
      </c>
      <c r="AC925">
        <v>0</v>
      </c>
      <c r="AD925">
        <v>0</v>
      </c>
      <c r="AE925">
        <v>1002</v>
      </c>
      <c r="AF925">
        <v>8</v>
      </c>
      <c r="AG925">
        <v>2587</v>
      </c>
      <c r="AH925">
        <v>974</v>
      </c>
      <c r="AI925">
        <v>0</v>
      </c>
      <c r="AN925">
        <v>24.02</v>
      </c>
      <c r="AP925" t="s">
        <v>59</v>
      </c>
      <c r="AS925">
        <v>29</v>
      </c>
      <c r="AU925">
        <v>24676</v>
      </c>
      <c r="AV925">
        <v>1435</v>
      </c>
      <c r="AW925">
        <v>22</v>
      </c>
      <c r="AX925">
        <v>18</v>
      </c>
      <c r="AZ925">
        <v>0</v>
      </c>
      <c r="BA925">
        <f t="shared" si="81"/>
        <v>2164</v>
      </c>
      <c r="BB925">
        <f t="shared" si="82"/>
        <v>11396</v>
      </c>
      <c r="BD925" t="e">
        <f t="shared" si="83"/>
        <v>#N/A</v>
      </c>
      <c r="BE925">
        <f t="shared" si="84"/>
        <v>0</v>
      </c>
    </row>
    <row r="926" spans="1:57" x14ac:dyDescent="0.25">
      <c r="A926" t="s">
        <v>1262</v>
      </c>
      <c r="B926" t="s">
        <v>1097</v>
      </c>
      <c r="C926" t="s">
        <v>1098</v>
      </c>
      <c r="D926" t="s">
        <v>55</v>
      </c>
      <c r="E926" t="s">
        <v>56</v>
      </c>
      <c r="F926" s="1">
        <v>41543</v>
      </c>
      <c r="G926" s="1">
        <v>41536</v>
      </c>
      <c r="H926" s="1">
        <v>41541</v>
      </c>
      <c r="I926">
        <v>0</v>
      </c>
      <c r="J926">
        <v>714</v>
      </c>
      <c r="K926">
        <v>714</v>
      </c>
      <c r="L926">
        <v>62943</v>
      </c>
      <c r="M926" t="b">
        <v>0</v>
      </c>
      <c r="O926" t="s">
        <v>34</v>
      </c>
      <c r="P926" s="1">
        <v>41543</v>
      </c>
      <c r="Q926" t="b">
        <v>0</v>
      </c>
      <c r="R926" t="b">
        <v>0</v>
      </c>
      <c r="S926" t="b">
        <v>0</v>
      </c>
      <c r="T926">
        <v>6</v>
      </c>
      <c r="U926">
        <v>1</v>
      </c>
      <c r="V926">
        <v>0</v>
      </c>
      <c r="W926">
        <v>21</v>
      </c>
      <c r="X926">
        <v>1</v>
      </c>
      <c r="Y926">
        <v>2</v>
      </c>
      <c r="Z926">
        <v>0</v>
      </c>
      <c r="AA926">
        <v>0</v>
      </c>
      <c r="AB926">
        <v>2</v>
      </c>
      <c r="AC926">
        <v>0</v>
      </c>
      <c r="AD926">
        <v>0</v>
      </c>
      <c r="AE926">
        <v>1034</v>
      </c>
      <c r="AF926">
        <v>9</v>
      </c>
      <c r="AG926">
        <v>2608</v>
      </c>
      <c r="AH926">
        <v>1033</v>
      </c>
      <c r="AI926">
        <v>0</v>
      </c>
      <c r="AN926">
        <v>23.31</v>
      </c>
      <c r="AP926" t="s">
        <v>59</v>
      </c>
      <c r="AS926">
        <v>21</v>
      </c>
      <c r="AU926">
        <v>12718</v>
      </c>
      <c r="AV926">
        <v>623</v>
      </c>
      <c r="AW926">
        <v>21</v>
      </c>
      <c r="AX926">
        <v>16</v>
      </c>
      <c r="AZ926">
        <v>0</v>
      </c>
      <c r="BA926">
        <f t="shared" si="81"/>
        <v>1830</v>
      </c>
      <c r="BB926">
        <f t="shared" si="82"/>
        <v>11730</v>
      </c>
      <c r="BD926" t="e">
        <f t="shared" si="83"/>
        <v>#N/A</v>
      </c>
      <c r="BE926">
        <f t="shared" si="84"/>
        <v>0</v>
      </c>
    </row>
    <row r="927" spans="1:57" x14ac:dyDescent="0.25">
      <c r="A927" t="s">
        <v>1264</v>
      </c>
      <c r="B927" t="s">
        <v>1097</v>
      </c>
      <c r="C927" t="s">
        <v>1098</v>
      </c>
      <c r="D927" t="s">
        <v>55</v>
      </c>
      <c r="E927" t="s">
        <v>56</v>
      </c>
      <c r="F927" s="1">
        <v>41485</v>
      </c>
      <c r="G927" s="1">
        <v>41480</v>
      </c>
      <c r="H927" s="1">
        <v>41484</v>
      </c>
      <c r="I927">
        <v>0</v>
      </c>
      <c r="J927">
        <v>252</v>
      </c>
      <c r="K927">
        <v>252</v>
      </c>
      <c r="L927">
        <v>62481</v>
      </c>
      <c r="M927" t="b">
        <v>0</v>
      </c>
      <c r="O927" t="s">
        <v>34</v>
      </c>
      <c r="P927" s="1">
        <v>41485</v>
      </c>
      <c r="Q927" t="b">
        <v>0</v>
      </c>
      <c r="R927" t="b">
        <v>0</v>
      </c>
      <c r="S927" t="b">
        <v>0</v>
      </c>
      <c r="T927">
        <v>6</v>
      </c>
      <c r="U927">
        <v>2</v>
      </c>
      <c r="V927">
        <v>0</v>
      </c>
      <c r="W927">
        <v>15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1217</v>
      </c>
      <c r="AF927">
        <v>11</v>
      </c>
      <c r="AG927">
        <v>3021</v>
      </c>
      <c r="AH927">
        <v>1020</v>
      </c>
      <c r="AI927">
        <v>0</v>
      </c>
      <c r="AN927">
        <v>24.92</v>
      </c>
      <c r="AP927" t="s">
        <v>59</v>
      </c>
      <c r="AS927">
        <v>12</v>
      </c>
      <c r="AU927">
        <v>8748</v>
      </c>
      <c r="AV927">
        <v>997</v>
      </c>
      <c r="AW927">
        <v>20</v>
      </c>
      <c r="AX927">
        <v>17</v>
      </c>
      <c r="AZ927">
        <v>0</v>
      </c>
      <c r="BA927">
        <f t="shared" si="81"/>
        <v>1368</v>
      </c>
      <c r="BB927">
        <f t="shared" si="82"/>
        <v>12192</v>
      </c>
      <c r="BD927" t="e">
        <f t="shared" si="83"/>
        <v>#N/A</v>
      </c>
      <c r="BE927">
        <f t="shared" si="84"/>
        <v>0</v>
      </c>
    </row>
    <row r="928" spans="1:57" x14ac:dyDescent="0.25">
      <c r="A928" t="s">
        <v>1266</v>
      </c>
      <c r="B928" t="s">
        <v>1097</v>
      </c>
      <c r="C928" t="s">
        <v>1098</v>
      </c>
      <c r="D928" t="s">
        <v>55</v>
      </c>
      <c r="E928" t="s">
        <v>56</v>
      </c>
      <c r="F928" s="1">
        <v>41453</v>
      </c>
      <c r="G928" s="1">
        <v>41449</v>
      </c>
      <c r="H928" s="1">
        <v>41451</v>
      </c>
      <c r="I928">
        <v>0</v>
      </c>
      <c r="J928">
        <v>1426</v>
      </c>
      <c r="K928">
        <v>1426</v>
      </c>
      <c r="L928">
        <v>62229</v>
      </c>
      <c r="M928" t="b">
        <v>1</v>
      </c>
      <c r="O928" t="s">
        <v>34</v>
      </c>
      <c r="P928" s="1">
        <v>41453</v>
      </c>
      <c r="Q928" t="b">
        <v>0</v>
      </c>
      <c r="R928" t="b">
        <v>0</v>
      </c>
      <c r="S928" t="b">
        <v>0</v>
      </c>
      <c r="T928">
        <v>11</v>
      </c>
      <c r="U928">
        <v>1</v>
      </c>
      <c r="V928">
        <v>0</v>
      </c>
      <c r="W928">
        <v>61</v>
      </c>
      <c r="X928">
        <v>0</v>
      </c>
      <c r="Y928">
        <v>2</v>
      </c>
      <c r="Z928">
        <v>0</v>
      </c>
      <c r="AA928">
        <v>0</v>
      </c>
      <c r="AB928">
        <v>2</v>
      </c>
      <c r="AC928">
        <v>1</v>
      </c>
      <c r="AD928">
        <v>0</v>
      </c>
      <c r="AE928">
        <v>1210</v>
      </c>
      <c r="AF928">
        <v>9</v>
      </c>
      <c r="AG928">
        <v>3147</v>
      </c>
      <c r="AH928">
        <v>1032</v>
      </c>
      <c r="AI928">
        <v>0</v>
      </c>
      <c r="AN928">
        <v>25.59</v>
      </c>
      <c r="AP928" t="s">
        <v>59</v>
      </c>
      <c r="AS928">
        <v>48</v>
      </c>
      <c r="AU928">
        <v>32171</v>
      </c>
      <c r="AV928">
        <v>6820</v>
      </c>
      <c r="AW928">
        <v>22</v>
      </c>
      <c r="AX928">
        <v>20</v>
      </c>
      <c r="AZ928">
        <v>0</v>
      </c>
      <c r="BA928">
        <f t="shared" si="81"/>
        <v>1116</v>
      </c>
      <c r="BB928">
        <f t="shared" si="82"/>
        <v>12444</v>
      </c>
      <c r="BD928" t="e">
        <f t="shared" si="83"/>
        <v>#N/A</v>
      </c>
      <c r="BE928">
        <f t="shared" si="84"/>
        <v>1</v>
      </c>
    </row>
    <row r="929" spans="1:57" x14ac:dyDescent="0.25">
      <c r="A929" t="s">
        <v>1268</v>
      </c>
      <c r="B929" t="s">
        <v>1097</v>
      </c>
      <c r="C929" t="s">
        <v>1098</v>
      </c>
      <c r="D929" t="s">
        <v>55</v>
      </c>
      <c r="E929" t="s">
        <v>56</v>
      </c>
      <c r="F929" s="1">
        <v>41414</v>
      </c>
      <c r="G929" s="1">
        <v>41410</v>
      </c>
      <c r="H929" s="1">
        <v>41414</v>
      </c>
      <c r="I929">
        <v>0</v>
      </c>
      <c r="J929">
        <v>590</v>
      </c>
      <c r="K929">
        <v>900</v>
      </c>
      <c r="L929">
        <v>61703</v>
      </c>
      <c r="M929" t="b">
        <v>0</v>
      </c>
      <c r="O929" t="s">
        <v>34</v>
      </c>
      <c r="P929" s="1">
        <v>41415</v>
      </c>
      <c r="Q929" t="b">
        <v>0</v>
      </c>
      <c r="R929" t="b">
        <v>0</v>
      </c>
      <c r="S929" t="b">
        <v>0</v>
      </c>
      <c r="T929">
        <v>13</v>
      </c>
      <c r="U929">
        <v>2</v>
      </c>
      <c r="V929">
        <v>0</v>
      </c>
      <c r="W929">
        <v>70</v>
      </c>
      <c r="X929">
        <v>1</v>
      </c>
      <c r="Y929">
        <v>2</v>
      </c>
      <c r="Z929">
        <v>0</v>
      </c>
      <c r="AA929">
        <v>0</v>
      </c>
      <c r="AB929">
        <v>3</v>
      </c>
      <c r="AC929">
        <v>0</v>
      </c>
      <c r="AD929">
        <v>0</v>
      </c>
      <c r="AE929">
        <v>1083</v>
      </c>
      <c r="AF929">
        <v>8</v>
      </c>
      <c r="AG929">
        <v>2833</v>
      </c>
      <c r="AH929">
        <v>894</v>
      </c>
      <c r="AI929">
        <v>0</v>
      </c>
      <c r="AN929">
        <v>24.41</v>
      </c>
      <c r="AP929" t="s">
        <v>59</v>
      </c>
      <c r="AS929">
        <v>63</v>
      </c>
      <c r="AU929">
        <v>32210</v>
      </c>
      <c r="AV929">
        <v>6420</v>
      </c>
      <c r="AW929">
        <v>22</v>
      </c>
      <c r="AX929">
        <v>20</v>
      </c>
      <c r="AZ929">
        <v>0</v>
      </c>
      <c r="BA929">
        <f t="shared" si="81"/>
        <v>590</v>
      </c>
      <c r="BB929">
        <f t="shared" si="82"/>
        <v>12970</v>
      </c>
      <c r="BD929" t="e">
        <f t="shared" si="83"/>
        <v>#N/A</v>
      </c>
      <c r="BE929">
        <f t="shared" si="84"/>
        <v>0</v>
      </c>
    </row>
    <row r="930" spans="1:57" x14ac:dyDescent="0.25">
      <c r="A930" t="s">
        <v>1270</v>
      </c>
      <c r="B930" t="s">
        <v>1097</v>
      </c>
      <c r="C930" t="s">
        <v>1098</v>
      </c>
      <c r="D930" t="s">
        <v>55</v>
      </c>
      <c r="E930" t="s">
        <v>56</v>
      </c>
      <c r="F930" s="1">
        <v>41386</v>
      </c>
      <c r="G930" s="1">
        <v>41382</v>
      </c>
      <c r="H930" s="1">
        <v>41384</v>
      </c>
      <c r="I930">
        <v>0</v>
      </c>
      <c r="J930">
        <v>579</v>
      </c>
      <c r="K930">
        <v>579</v>
      </c>
      <c r="L930">
        <v>61382</v>
      </c>
      <c r="M930" t="b">
        <v>0</v>
      </c>
      <c r="O930" t="s">
        <v>34</v>
      </c>
      <c r="P930" s="1">
        <v>41386</v>
      </c>
      <c r="Q930" t="b">
        <v>0</v>
      </c>
      <c r="R930" t="b">
        <v>0</v>
      </c>
      <c r="S930" t="b">
        <v>0</v>
      </c>
      <c r="T930">
        <v>10</v>
      </c>
      <c r="U930">
        <v>0</v>
      </c>
      <c r="V930">
        <v>0</v>
      </c>
      <c r="W930">
        <v>37</v>
      </c>
      <c r="X930">
        <v>0</v>
      </c>
      <c r="Y930">
        <v>1</v>
      </c>
      <c r="Z930">
        <v>0</v>
      </c>
      <c r="AA930">
        <v>0</v>
      </c>
      <c r="AB930">
        <v>2</v>
      </c>
      <c r="AC930">
        <v>0</v>
      </c>
      <c r="AD930">
        <v>1</v>
      </c>
      <c r="AE930">
        <v>1069</v>
      </c>
      <c r="AF930">
        <v>8</v>
      </c>
      <c r="AG930">
        <v>2661</v>
      </c>
      <c r="AH930">
        <v>969</v>
      </c>
      <c r="AI930">
        <v>0</v>
      </c>
      <c r="AN930">
        <v>24.24</v>
      </c>
      <c r="AP930" t="s">
        <v>59</v>
      </c>
      <c r="AS930">
        <v>76</v>
      </c>
      <c r="AU930">
        <v>35573</v>
      </c>
      <c r="AV930">
        <v>10918</v>
      </c>
      <c r="AW930">
        <v>22</v>
      </c>
      <c r="AX930">
        <v>21</v>
      </c>
      <c r="AZ930">
        <v>0</v>
      </c>
      <c r="BA930">
        <f>L930-$L$931</f>
        <v>269</v>
      </c>
      <c r="BB930">
        <f t="shared" si="82"/>
        <v>13291</v>
      </c>
      <c r="BD930" t="e">
        <f t="shared" si="83"/>
        <v>#N/A</v>
      </c>
      <c r="BE930">
        <f t="shared" si="84"/>
        <v>0</v>
      </c>
    </row>
    <row r="931" spans="1:57" x14ac:dyDescent="0.25">
      <c r="A931" t="s">
        <v>1272</v>
      </c>
      <c r="B931" t="s">
        <v>1097</v>
      </c>
      <c r="C931" t="s">
        <v>1098</v>
      </c>
      <c r="D931" t="s">
        <v>55</v>
      </c>
      <c r="E931" t="s">
        <v>56</v>
      </c>
      <c r="F931" s="1">
        <v>41339</v>
      </c>
      <c r="G931" s="1">
        <v>41336</v>
      </c>
      <c r="H931" s="1">
        <v>41338</v>
      </c>
      <c r="I931">
        <v>0</v>
      </c>
      <c r="J931">
        <v>310</v>
      </c>
      <c r="K931">
        <v>310</v>
      </c>
      <c r="L931">
        <v>61113</v>
      </c>
      <c r="M931" t="b">
        <v>0</v>
      </c>
      <c r="O931" t="s">
        <v>34</v>
      </c>
      <c r="P931" s="1">
        <v>41339</v>
      </c>
      <c r="Q931" t="b">
        <v>0</v>
      </c>
      <c r="R931" t="b">
        <v>0</v>
      </c>
      <c r="S931" t="b">
        <v>0</v>
      </c>
      <c r="T931">
        <v>5</v>
      </c>
      <c r="U931">
        <v>1</v>
      </c>
      <c r="V931">
        <v>0</v>
      </c>
      <c r="W931">
        <v>9</v>
      </c>
      <c r="X931">
        <v>0</v>
      </c>
      <c r="Y931">
        <v>0</v>
      </c>
      <c r="Z931">
        <v>0</v>
      </c>
      <c r="AA931">
        <v>0</v>
      </c>
      <c r="AB931">
        <v>7</v>
      </c>
      <c r="AC931">
        <v>3</v>
      </c>
      <c r="AD931">
        <v>0</v>
      </c>
      <c r="AE931">
        <v>1030</v>
      </c>
      <c r="AF931">
        <v>7</v>
      </c>
      <c r="AG931">
        <v>2807</v>
      </c>
      <c r="AH931">
        <v>934</v>
      </c>
      <c r="AI931">
        <v>0</v>
      </c>
      <c r="AN931">
        <v>23.81</v>
      </c>
      <c r="AP931" t="s">
        <v>59</v>
      </c>
      <c r="AS931">
        <v>1</v>
      </c>
      <c r="AU931">
        <v>3710</v>
      </c>
      <c r="AV931">
        <v>292</v>
      </c>
      <c r="AW931">
        <v>19</v>
      </c>
      <c r="AX931">
        <v>15</v>
      </c>
      <c r="AZ931">
        <v>1</v>
      </c>
      <c r="BA931">
        <f t="shared" ref="BA931:BA970" si="85">L931-$L$972</f>
        <v>12442</v>
      </c>
      <c r="BB931">
        <f>$BA$931-BA931</f>
        <v>0</v>
      </c>
      <c r="BD931" t="e">
        <f t="shared" si="83"/>
        <v>#N/A</v>
      </c>
      <c r="BE931">
        <f t="shared" si="84"/>
        <v>0</v>
      </c>
    </row>
    <row r="932" spans="1:57" x14ac:dyDescent="0.25">
      <c r="A932" t="s">
        <v>1274</v>
      </c>
      <c r="B932" t="s">
        <v>1097</v>
      </c>
      <c r="C932" t="s">
        <v>1098</v>
      </c>
      <c r="D932" t="s">
        <v>55</v>
      </c>
      <c r="E932" t="s">
        <v>56</v>
      </c>
      <c r="F932" s="1">
        <v>41306</v>
      </c>
      <c r="G932" s="1">
        <v>41299</v>
      </c>
      <c r="H932" s="1">
        <v>41306</v>
      </c>
      <c r="I932">
        <v>0</v>
      </c>
      <c r="J932">
        <v>1298</v>
      </c>
      <c r="K932">
        <v>2444</v>
      </c>
      <c r="L932">
        <v>60803</v>
      </c>
      <c r="M932" t="b">
        <v>1</v>
      </c>
      <c r="O932" t="s">
        <v>34</v>
      </c>
      <c r="P932" s="1">
        <v>41306</v>
      </c>
      <c r="Q932" t="b">
        <v>0</v>
      </c>
      <c r="R932" t="b">
        <v>0</v>
      </c>
      <c r="S932" t="b">
        <v>0</v>
      </c>
      <c r="T932">
        <v>9</v>
      </c>
      <c r="U932">
        <v>3</v>
      </c>
      <c r="V932">
        <v>0</v>
      </c>
      <c r="W932">
        <v>38</v>
      </c>
      <c r="X932">
        <v>1</v>
      </c>
      <c r="Y932">
        <v>3</v>
      </c>
      <c r="Z932">
        <v>0</v>
      </c>
      <c r="AA932">
        <v>2</v>
      </c>
      <c r="AB932">
        <v>9</v>
      </c>
      <c r="AC932">
        <v>0</v>
      </c>
      <c r="AD932">
        <v>0</v>
      </c>
      <c r="AE932">
        <v>1351</v>
      </c>
      <c r="AF932">
        <v>11</v>
      </c>
      <c r="AG932">
        <v>3656</v>
      </c>
      <c r="AH932">
        <v>1243</v>
      </c>
      <c r="AI932">
        <v>0</v>
      </c>
      <c r="AN932">
        <v>24.89</v>
      </c>
      <c r="AP932" t="s">
        <v>59</v>
      </c>
      <c r="AS932">
        <v>13</v>
      </c>
      <c r="AU932">
        <v>15285</v>
      </c>
      <c r="AV932">
        <v>1344</v>
      </c>
      <c r="AW932">
        <v>21</v>
      </c>
      <c r="AX932">
        <v>18</v>
      </c>
      <c r="AZ932">
        <v>0</v>
      </c>
      <c r="BA932">
        <f t="shared" si="85"/>
        <v>12132</v>
      </c>
      <c r="BB932">
        <f t="shared" ref="BB932:BB971" si="86">$BA$931-BA932</f>
        <v>310</v>
      </c>
      <c r="BD932" t="e">
        <f t="shared" si="83"/>
        <v>#N/A</v>
      </c>
      <c r="BE932">
        <f t="shared" si="84"/>
        <v>1</v>
      </c>
    </row>
    <row r="933" spans="1:57" x14ac:dyDescent="0.25">
      <c r="A933" t="s">
        <v>1276</v>
      </c>
      <c r="B933" t="s">
        <v>1097</v>
      </c>
      <c r="C933" t="s">
        <v>1098</v>
      </c>
      <c r="D933" t="s">
        <v>55</v>
      </c>
      <c r="E933" t="s">
        <v>56</v>
      </c>
      <c r="F933" s="1">
        <v>41262</v>
      </c>
      <c r="G933" s="1">
        <v>41259</v>
      </c>
      <c r="H933" s="1">
        <v>41261</v>
      </c>
      <c r="I933">
        <v>0</v>
      </c>
      <c r="J933">
        <v>862</v>
      </c>
      <c r="K933">
        <v>2008</v>
      </c>
      <c r="L933">
        <v>60367</v>
      </c>
      <c r="M933" t="b">
        <v>0</v>
      </c>
      <c r="O933" t="s">
        <v>34</v>
      </c>
      <c r="P933" s="1">
        <v>41262</v>
      </c>
      <c r="Q933" t="b">
        <v>1</v>
      </c>
      <c r="R933" t="b">
        <v>0</v>
      </c>
      <c r="S933" t="b">
        <v>0</v>
      </c>
      <c r="T933">
        <v>5</v>
      </c>
      <c r="U933">
        <v>1</v>
      </c>
      <c r="V933">
        <v>0</v>
      </c>
      <c r="W933">
        <v>16</v>
      </c>
      <c r="X933">
        <v>0</v>
      </c>
      <c r="Y933">
        <v>1</v>
      </c>
      <c r="Z933">
        <v>0</v>
      </c>
      <c r="AA933">
        <v>0</v>
      </c>
      <c r="AB933">
        <v>3</v>
      </c>
      <c r="AC933">
        <v>0</v>
      </c>
      <c r="AD933">
        <v>0</v>
      </c>
      <c r="AE933">
        <v>964</v>
      </c>
      <c r="AF933">
        <v>7</v>
      </c>
      <c r="AG933">
        <v>2401</v>
      </c>
      <c r="AH933">
        <v>749</v>
      </c>
      <c r="AI933">
        <v>0</v>
      </c>
      <c r="AN933">
        <v>23.91</v>
      </c>
      <c r="AP933" t="s">
        <v>59</v>
      </c>
      <c r="AS933">
        <v>11</v>
      </c>
      <c r="AU933">
        <v>7896</v>
      </c>
      <c r="AV933">
        <v>786</v>
      </c>
      <c r="AW933">
        <v>20</v>
      </c>
      <c r="AX933">
        <v>17</v>
      </c>
      <c r="AZ933">
        <v>0</v>
      </c>
      <c r="BA933">
        <f t="shared" si="85"/>
        <v>11696</v>
      </c>
      <c r="BB933">
        <f t="shared" si="86"/>
        <v>746</v>
      </c>
      <c r="BD933" t="e">
        <f t="shared" si="83"/>
        <v>#N/A</v>
      </c>
      <c r="BE933">
        <f t="shared" si="84"/>
        <v>0</v>
      </c>
    </row>
    <row r="934" spans="1:57" x14ac:dyDescent="0.25">
      <c r="A934" t="s">
        <v>1278</v>
      </c>
      <c r="B934" t="s">
        <v>1097</v>
      </c>
      <c r="C934" t="s">
        <v>1098</v>
      </c>
      <c r="D934" t="s">
        <v>55</v>
      </c>
      <c r="E934" t="s">
        <v>56</v>
      </c>
      <c r="F934" s="1">
        <v>41241</v>
      </c>
      <c r="G934" s="1">
        <v>41237</v>
      </c>
      <c r="H934" s="1">
        <v>41240</v>
      </c>
      <c r="I934">
        <v>0</v>
      </c>
      <c r="J934">
        <v>586</v>
      </c>
      <c r="K934">
        <v>1732</v>
      </c>
      <c r="L934">
        <v>60091</v>
      </c>
      <c r="M934" t="b">
        <v>0</v>
      </c>
      <c r="O934" t="s">
        <v>34</v>
      </c>
      <c r="P934" s="1">
        <v>41241</v>
      </c>
      <c r="Q934" t="b">
        <v>1</v>
      </c>
      <c r="R934" t="b">
        <v>0</v>
      </c>
      <c r="S934" t="b">
        <v>0</v>
      </c>
      <c r="T934">
        <v>5</v>
      </c>
      <c r="U934">
        <v>2</v>
      </c>
      <c r="V934">
        <v>0</v>
      </c>
      <c r="W934">
        <v>16</v>
      </c>
      <c r="X934">
        <v>0</v>
      </c>
      <c r="Y934">
        <v>1</v>
      </c>
      <c r="Z934">
        <v>0</v>
      </c>
      <c r="AA934">
        <v>0</v>
      </c>
      <c r="AB934">
        <v>4</v>
      </c>
      <c r="AC934">
        <v>1</v>
      </c>
      <c r="AD934">
        <v>0</v>
      </c>
      <c r="AE934">
        <v>1334</v>
      </c>
      <c r="AF934">
        <v>10</v>
      </c>
      <c r="AG934">
        <v>3428</v>
      </c>
      <c r="AH934">
        <v>1089</v>
      </c>
      <c r="AI934">
        <v>0</v>
      </c>
      <c r="AN934">
        <v>23.91</v>
      </c>
      <c r="AP934" t="s">
        <v>59</v>
      </c>
      <c r="AS934">
        <v>6</v>
      </c>
      <c r="AU934">
        <v>2530</v>
      </c>
      <c r="AV934">
        <v>234</v>
      </c>
      <c r="AW934">
        <v>19</v>
      </c>
      <c r="AX934">
        <v>15</v>
      </c>
      <c r="AZ934">
        <v>0</v>
      </c>
      <c r="BA934">
        <f t="shared" si="85"/>
        <v>11420</v>
      </c>
      <c r="BB934">
        <f t="shared" si="86"/>
        <v>1022</v>
      </c>
      <c r="BD934" t="e">
        <f t="shared" si="83"/>
        <v>#N/A</v>
      </c>
      <c r="BE934">
        <f t="shared" si="84"/>
        <v>0</v>
      </c>
    </row>
    <row r="935" spans="1:57" x14ac:dyDescent="0.25">
      <c r="A935" t="s">
        <v>1280</v>
      </c>
      <c r="B935" t="s">
        <v>1097</v>
      </c>
      <c r="C935" t="s">
        <v>1098</v>
      </c>
      <c r="D935" t="s">
        <v>55</v>
      </c>
      <c r="E935" t="s">
        <v>56</v>
      </c>
      <c r="F935" s="1">
        <v>41216</v>
      </c>
      <c r="G935" s="1">
        <v>41214</v>
      </c>
      <c r="H935" s="1">
        <v>41216</v>
      </c>
      <c r="I935">
        <v>0</v>
      </c>
      <c r="J935">
        <v>267</v>
      </c>
      <c r="K935">
        <v>1413</v>
      </c>
      <c r="L935">
        <v>59772</v>
      </c>
      <c r="M935" t="b">
        <v>0</v>
      </c>
      <c r="O935" t="s">
        <v>34</v>
      </c>
      <c r="P935" s="1">
        <v>41216</v>
      </c>
      <c r="Q935" t="b">
        <v>1</v>
      </c>
      <c r="R935" t="b">
        <v>0</v>
      </c>
      <c r="S935" t="b">
        <v>0</v>
      </c>
      <c r="T935">
        <v>4</v>
      </c>
      <c r="U935">
        <v>1</v>
      </c>
      <c r="V935">
        <v>0</v>
      </c>
      <c r="W935">
        <v>8</v>
      </c>
      <c r="X935">
        <v>0</v>
      </c>
      <c r="Y935">
        <v>0</v>
      </c>
      <c r="Z935">
        <v>0</v>
      </c>
      <c r="AA935">
        <v>0</v>
      </c>
      <c r="AB935">
        <v>5</v>
      </c>
      <c r="AC935">
        <v>0</v>
      </c>
      <c r="AD935">
        <v>0</v>
      </c>
      <c r="AE935">
        <v>1132</v>
      </c>
      <c r="AF935">
        <v>8</v>
      </c>
      <c r="AG935">
        <v>2965</v>
      </c>
      <c r="AH935">
        <v>1047</v>
      </c>
      <c r="AI935">
        <v>0</v>
      </c>
      <c r="AN935">
        <v>24.07</v>
      </c>
      <c r="AP935" t="s">
        <v>59</v>
      </c>
      <c r="AS935">
        <v>4</v>
      </c>
      <c r="AU935">
        <v>2126</v>
      </c>
      <c r="AV935">
        <v>569</v>
      </c>
      <c r="AW935">
        <v>18</v>
      </c>
      <c r="AX935">
        <v>16</v>
      </c>
      <c r="AZ935">
        <v>0</v>
      </c>
      <c r="BA935">
        <f t="shared" si="85"/>
        <v>11101</v>
      </c>
      <c r="BB935">
        <f t="shared" si="86"/>
        <v>1341</v>
      </c>
      <c r="BD935" t="e">
        <f t="shared" si="83"/>
        <v>#N/A</v>
      </c>
      <c r="BE935">
        <f t="shared" si="84"/>
        <v>0</v>
      </c>
    </row>
    <row r="936" spans="1:57" x14ac:dyDescent="0.25">
      <c r="A936" t="s">
        <v>1282</v>
      </c>
      <c r="B936" t="s">
        <v>1097</v>
      </c>
      <c r="C936" t="s">
        <v>1098</v>
      </c>
      <c r="D936" t="s">
        <v>55</v>
      </c>
      <c r="E936" t="s">
        <v>56</v>
      </c>
      <c r="F936" s="1">
        <v>41199</v>
      </c>
      <c r="G936" s="1">
        <v>41195</v>
      </c>
      <c r="H936" s="1">
        <v>41198</v>
      </c>
      <c r="I936">
        <v>0</v>
      </c>
      <c r="J936">
        <v>1146</v>
      </c>
      <c r="K936">
        <v>1146</v>
      </c>
      <c r="L936">
        <v>59505</v>
      </c>
      <c r="O936" t="s">
        <v>34</v>
      </c>
      <c r="P936" s="1">
        <v>41199</v>
      </c>
      <c r="Q936" t="b">
        <v>0</v>
      </c>
      <c r="R936" t="b">
        <v>0</v>
      </c>
      <c r="S936" t="b">
        <v>0</v>
      </c>
      <c r="T936">
        <v>6</v>
      </c>
      <c r="U936">
        <v>1</v>
      </c>
      <c r="V936">
        <v>0</v>
      </c>
      <c r="W936">
        <v>27</v>
      </c>
      <c r="X936">
        <v>0</v>
      </c>
      <c r="Y936">
        <v>1</v>
      </c>
      <c r="Z936">
        <v>0</v>
      </c>
      <c r="AA936">
        <v>0</v>
      </c>
      <c r="AB936">
        <v>3</v>
      </c>
      <c r="AC936">
        <v>2</v>
      </c>
      <c r="AD936">
        <v>0</v>
      </c>
      <c r="AE936">
        <v>958</v>
      </c>
      <c r="AF936">
        <v>10</v>
      </c>
      <c r="AG936">
        <v>2291</v>
      </c>
      <c r="AH936">
        <v>855</v>
      </c>
      <c r="AI936">
        <v>0</v>
      </c>
      <c r="AN936">
        <v>23.72</v>
      </c>
      <c r="AP936" t="s">
        <v>59</v>
      </c>
      <c r="AS936">
        <v>20</v>
      </c>
      <c r="AU936">
        <v>6085</v>
      </c>
      <c r="AV936">
        <v>309</v>
      </c>
      <c r="AW936">
        <v>20</v>
      </c>
      <c r="AX936">
        <v>15</v>
      </c>
      <c r="AZ936">
        <v>0</v>
      </c>
      <c r="BA936">
        <f t="shared" si="85"/>
        <v>10834</v>
      </c>
      <c r="BB936">
        <f t="shared" si="86"/>
        <v>1608</v>
      </c>
      <c r="BD936" t="e">
        <f t="shared" si="83"/>
        <v>#N/A</v>
      </c>
      <c r="BE936">
        <f t="shared" si="84"/>
        <v>0</v>
      </c>
    </row>
    <row r="937" spans="1:57" x14ac:dyDescent="0.25">
      <c r="A937" t="s">
        <v>1284</v>
      </c>
      <c r="B937" t="s">
        <v>1097</v>
      </c>
      <c r="C937" t="s">
        <v>1098</v>
      </c>
      <c r="D937" t="s">
        <v>55</v>
      </c>
      <c r="E937" t="s">
        <v>56</v>
      </c>
      <c r="F937" s="1">
        <v>41173</v>
      </c>
      <c r="G937" s="1">
        <v>41170</v>
      </c>
      <c r="H937" s="1">
        <v>41172</v>
      </c>
      <c r="I937">
        <v>0</v>
      </c>
      <c r="J937">
        <v>815</v>
      </c>
      <c r="K937">
        <v>815</v>
      </c>
      <c r="L937">
        <v>59174</v>
      </c>
      <c r="M937" t="b">
        <v>0</v>
      </c>
      <c r="O937" t="s">
        <v>34</v>
      </c>
      <c r="P937" s="1">
        <v>41173</v>
      </c>
      <c r="Q937" t="b">
        <v>0</v>
      </c>
      <c r="R937" t="b">
        <v>0</v>
      </c>
      <c r="S937" t="b">
        <v>0</v>
      </c>
      <c r="T937">
        <v>5</v>
      </c>
      <c r="U937">
        <v>1</v>
      </c>
      <c r="V937">
        <v>0</v>
      </c>
      <c r="W937">
        <v>23</v>
      </c>
      <c r="X937">
        <v>0</v>
      </c>
      <c r="Y937">
        <v>1</v>
      </c>
      <c r="Z937">
        <v>0</v>
      </c>
      <c r="AA937">
        <v>0</v>
      </c>
      <c r="AB937">
        <v>6</v>
      </c>
      <c r="AC937">
        <v>1</v>
      </c>
      <c r="AD937">
        <v>0</v>
      </c>
      <c r="AE937">
        <v>1084</v>
      </c>
      <c r="AF937">
        <v>8</v>
      </c>
      <c r="AG937">
        <v>2804</v>
      </c>
      <c r="AH937">
        <v>1063</v>
      </c>
      <c r="AI937">
        <v>0</v>
      </c>
      <c r="AN937">
        <v>24.27</v>
      </c>
      <c r="AP937" t="s">
        <v>59</v>
      </c>
      <c r="AS937">
        <v>16</v>
      </c>
      <c r="AU937">
        <v>13606</v>
      </c>
      <c r="AV937">
        <v>1289</v>
      </c>
      <c r="AW937">
        <v>21</v>
      </c>
      <c r="AX937">
        <v>17</v>
      </c>
      <c r="AZ937">
        <v>0</v>
      </c>
      <c r="BA937">
        <f t="shared" si="85"/>
        <v>10503</v>
      </c>
      <c r="BB937">
        <f t="shared" si="86"/>
        <v>1939</v>
      </c>
      <c r="BD937" t="e">
        <f t="shared" si="83"/>
        <v>#N/A</v>
      </c>
      <c r="BE937">
        <f t="shared" si="84"/>
        <v>0</v>
      </c>
    </row>
    <row r="938" spans="1:57" x14ac:dyDescent="0.25">
      <c r="A938" t="s">
        <v>1286</v>
      </c>
      <c r="B938" t="s">
        <v>1097</v>
      </c>
      <c r="C938" t="s">
        <v>1098</v>
      </c>
      <c r="D938" t="s">
        <v>55</v>
      </c>
      <c r="E938" t="s">
        <v>56</v>
      </c>
      <c r="F938" s="1">
        <v>41157</v>
      </c>
      <c r="G938" s="1">
        <v>41153</v>
      </c>
      <c r="H938" s="1">
        <v>41156</v>
      </c>
      <c r="I938">
        <v>0</v>
      </c>
      <c r="J938">
        <v>508</v>
      </c>
      <c r="K938">
        <v>508</v>
      </c>
      <c r="L938">
        <v>58867</v>
      </c>
      <c r="M938" t="b">
        <v>0</v>
      </c>
      <c r="O938" t="s">
        <v>34</v>
      </c>
      <c r="P938" s="1">
        <v>41157</v>
      </c>
      <c r="Q938" t="b">
        <v>0</v>
      </c>
      <c r="R938" t="b">
        <v>0</v>
      </c>
      <c r="S938" t="b">
        <v>0</v>
      </c>
      <c r="T938">
        <v>5</v>
      </c>
      <c r="U938">
        <v>2</v>
      </c>
      <c r="V938">
        <v>0</v>
      </c>
      <c r="W938">
        <v>15</v>
      </c>
      <c r="X938">
        <v>0</v>
      </c>
      <c r="Y938">
        <v>1</v>
      </c>
      <c r="Z938">
        <v>0</v>
      </c>
      <c r="AA938">
        <v>0</v>
      </c>
      <c r="AB938">
        <v>7</v>
      </c>
      <c r="AC938">
        <v>1</v>
      </c>
      <c r="AD938">
        <v>0</v>
      </c>
      <c r="AE938">
        <v>1158</v>
      </c>
      <c r="AF938">
        <v>9</v>
      </c>
      <c r="AG938">
        <v>2763</v>
      </c>
      <c r="AH938">
        <v>890</v>
      </c>
      <c r="AI938">
        <v>0</v>
      </c>
      <c r="AN938">
        <v>24.22</v>
      </c>
      <c r="AP938" t="s">
        <v>59</v>
      </c>
      <c r="AS938">
        <v>4</v>
      </c>
      <c r="AU938">
        <v>10603</v>
      </c>
      <c r="AV938">
        <v>948</v>
      </c>
      <c r="AW938">
        <v>21</v>
      </c>
      <c r="AX938">
        <v>17</v>
      </c>
      <c r="AZ938">
        <v>0</v>
      </c>
      <c r="BA938">
        <f t="shared" si="85"/>
        <v>10196</v>
      </c>
      <c r="BB938">
        <f t="shared" si="86"/>
        <v>2246</v>
      </c>
      <c r="BD938" t="e">
        <f t="shared" si="83"/>
        <v>#N/A</v>
      </c>
      <c r="BE938">
        <f t="shared" si="84"/>
        <v>0</v>
      </c>
    </row>
    <row r="939" spans="1:57" x14ac:dyDescent="0.25">
      <c r="A939" t="s">
        <v>1289</v>
      </c>
      <c r="B939" t="s">
        <v>1097</v>
      </c>
      <c r="C939" t="s">
        <v>1098</v>
      </c>
      <c r="D939" t="s">
        <v>55</v>
      </c>
      <c r="E939" t="s">
        <v>56</v>
      </c>
      <c r="F939" s="1">
        <v>41123</v>
      </c>
      <c r="G939" s="1">
        <v>41120</v>
      </c>
      <c r="H939" s="1">
        <v>41122</v>
      </c>
      <c r="I939">
        <v>0</v>
      </c>
      <c r="J939">
        <v>258</v>
      </c>
      <c r="K939">
        <v>258</v>
      </c>
      <c r="L939">
        <v>58617</v>
      </c>
      <c r="M939" t="b">
        <v>0</v>
      </c>
      <c r="O939" t="s">
        <v>34</v>
      </c>
      <c r="P939" s="1">
        <v>41123</v>
      </c>
      <c r="Q939" t="b">
        <v>0</v>
      </c>
      <c r="R939" t="b">
        <v>0</v>
      </c>
      <c r="S939" t="b">
        <v>0</v>
      </c>
      <c r="T939">
        <v>5</v>
      </c>
      <c r="U939">
        <v>1</v>
      </c>
      <c r="V939">
        <v>0</v>
      </c>
      <c r="W939">
        <v>9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1</v>
      </c>
      <c r="AD939">
        <v>0</v>
      </c>
      <c r="AE939">
        <v>1198</v>
      </c>
      <c r="AF939">
        <v>9</v>
      </c>
      <c r="AG939">
        <v>3023</v>
      </c>
      <c r="AH939">
        <v>985</v>
      </c>
      <c r="AI939">
        <v>0</v>
      </c>
      <c r="AN939">
        <v>24.1</v>
      </c>
      <c r="AP939" t="s">
        <v>59</v>
      </c>
      <c r="AS939">
        <v>3</v>
      </c>
      <c r="AU939">
        <v>4343</v>
      </c>
      <c r="AV939">
        <v>495</v>
      </c>
      <c r="AW939">
        <v>19</v>
      </c>
      <c r="AX939">
        <v>16</v>
      </c>
      <c r="AZ939">
        <v>0</v>
      </c>
      <c r="BA939">
        <f t="shared" si="85"/>
        <v>9946</v>
      </c>
      <c r="BB939">
        <f t="shared" si="86"/>
        <v>2496</v>
      </c>
      <c r="BD939" t="e">
        <f t="shared" si="83"/>
        <v>#N/A</v>
      </c>
      <c r="BE939">
        <f t="shared" si="84"/>
        <v>0</v>
      </c>
    </row>
    <row r="940" spans="1:57" x14ac:dyDescent="0.25">
      <c r="A940" t="s">
        <v>1290</v>
      </c>
      <c r="B940" t="s">
        <v>1097</v>
      </c>
      <c r="C940" t="s">
        <v>1098</v>
      </c>
      <c r="D940" t="s">
        <v>55</v>
      </c>
      <c r="E940" t="s">
        <v>56</v>
      </c>
      <c r="F940" s="1">
        <v>41103</v>
      </c>
      <c r="G940" s="1">
        <v>41099</v>
      </c>
      <c r="H940" s="1">
        <v>41101</v>
      </c>
      <c r="I940">
        <v>0</v>
      </c>
      <c r="J940">
        <v>1204</v>
      </c>
      <c r="K940">
        <v>1204</v>
      </c>
      <c r="L940">
        <v>58359</v>
      </c>
      <c r="M940" t="b">
        <v>1</v>
      </c>
      <c r="O940" t="s">
        <v>34</v>
      </c>
      <c r="P940" s="1">
        <v>41103</v>
      </c>
      <c r="Q940" t="b">
        <v>0</v>
      </c>
      <c r="R940" t="b">
        <v>0</v>
      </c>
      <c r="S940" t="b">
        <v>0</v>
      </c>
      <c r="T940">
        <v>9</v>
      </c>
      <c r="U940">
        <v>1</v>
      </c>
      <c r="V940">
        <v>0</v>
      </c>
      <c r="W940">
        <v>17</v>
      </c>
      <c r="X940">
        <v>0</v>
      </c>
      <c r="Y940">
        <v>1</v>
      </c>
      <c r="Z940">
        <v>0</v>
      </c>
      <c r="AA940">
        <v>0</v>
      </c>
      <c r="AB940">
        <v>3</v>
      </c>
      <c r="AC940">
        <v>0</v>
      </c>
      <c r="AD940">
        <v>0</v>
      </c>
      <c r="AE940">
        <v>888</v>
      </c>
      <c r="AF940">
        <v>8</v>
      </c>
      <c r="AG940">
        <v>2246</v>
      </c>
      <c r="AH940">
        <v>834</v>
      </c>
      <c r="AI940">
        <v>0</v>
      </c>
      <c r="AN940">
        <v>20.2</v>
      </c>
      <c r="AP940" t="s">
        <v>59</v>
      </c>
      <c r="AS940">
        <v>25</v>
      </c>
      <c r="AU940">
        <v>8167</v>
      </c>
      <c r="AV940">
        <v>348</v>
      </c>
      <c r="AW940">
        <v>20</v>
      </c>
      <c r="AX940">
        <v>16</v>
      </c>
      <c r="AZ940">
        <v>0</v>
      </c>
      <c r="BA940">
        <f t="shared" si="85"/>
        <v>9688</v>
      </c>
      <c r="BB940">
        <f t="shared" si="86"/>
        <v>2754</v>
      </c>
      <c r="BD940" t="e">
        <f t="shared" si="83"/>
        <v>#N/A</v>
      </c>
      <c r="BE940">
        <f t="shared" si="84"/>
        <v>1</v>
      </c>
    </row>
    <row r="941" spans="1:57" x14ac:dyDescent="0.25">
      <c r="A941" t="s">
        <v>1292</v>
      </c>
      <c r="B941" t="s">
        <v>1097</v>
      </c>
      <c r="C941" t="s">
        <v>1098</v>
      </c>
      <c r="D941" t="s">
        <v>55</v>
      </c>
      <c r="E941" t="s">
        <v>56</v>
      </c>
      <c r="F941" s="1">
        <v>41072</v>
      </c>
      <c r="G941" s="1">
        <v>41068</v>
      </c>
      <c r="H941" s="1">
        <v>41071</v>
      </c>
      <c r="I941">
        <v>0</v>
      </c>
      <c r="J941">
        <v>928</v>
      </c>
      <c r="K941">
        <v>829</v>
      </c>
      <c r="L941">
        <v>57984</v>
      </c>
      <c r="M941" t="b">
        <v>0</v>
      </c>
      <c r="O941" t="s">
        <v>34</v>
      </c>
      <c r="P941" s="1">
        <v>41072</v>
      </c>
      <c r="Q941" t="b">
        <v>0</v>
      </c>
      <c r="R941" t="b">
        <v>0</v>
      </c>
      <c r="S941" t="b">
        <v>0</v>
      </c>
      <c r="T941">
        <v>8</v>
      </c>
      <c r="U941">
        <v>1</v>
      </c>
      <c r="V941">
        <v>0</v>
      </c>
      <c r="W941">
        <v>11</v>
      </c>
      <c r="X941">
        <v>0</v>
      </c>
      <c r="Y941">
        <v>0</v>
      </c>
      <c r="Z941">
        <v>0</v>
      </c>
      <c r="AA941">
        <v>0</v>
      </c>
      <c r="AB941">
        <v>3</v>
      </c>
      <c r="AC941">
        <v>2</v>
      </c>
      <c r="AD941">
        <v>0</v>
      </c>
      <c r="AE941">
        <v>1041</v>
      </c>
      <c r="AF941">
        <v>8</v>
      </c>
      <c r="AG941">
        <v>2752</v>
      </c>
      <c r="AH941">
        <v>1020</v>
      </c>
      <c r="AI941">
        <v>1</v>
      </c>
      <c r="AN941">
        <v>23</v>
      </c>
      <c r="AP941" t="s">
        <v>59</v>
      </c>
      <c r="AS941">
        <v>7</v>
      </c>
      <c r="AU941">
        <v>11848</v>
      </c>
      <c r="AV941">
        <v>911</v>
      </c>
      <c r="AW941">
        <v>21</v>
      </c>
      <c r="AX941">
        <v>17</v>
      </c>
      <c r="AZ941">
        <v>0</v>
      </c>
      <c r="BA941">
        <f t="shared" si="85"/>
        <v>9313</v>
      </c>
      <c r="BB941">
        <f t="shared" si="86"/>
        <v>3129</v>
      </c>
      <c r="BD941" t="e">
        <f t="shared" si="83"/>
        <v>#N/A</v>
      </c>
      <c r="BE941">
        <f t="shared" si="84"/>
        <v>0</v>
      </c>
    </row>
    <row r="942" spans="1:57" x14ac:dyDescent="0.25">
      <c r="A942" t="s">
        <v>1294</v>
      </c>
      <c r="B942" t="s">
        <v>1097</v>
      </c>
      <c r="C942" t="s">
        <v>1098</v>
      </c>
      <c r="D942" t="s">
        <v>55</v>
      </c>
      <c r="E942" t="s">
        <v>56</v>
      </c>
      <c r="F942" s="1">
        <v>41053</v>
      </c>
      <c r="G942" s="1">
        <v>41048</v>
      </c>
      <c r="H942" s="1">
        <v>41051</v>
      </c>
      <c r="I942">
        <v>0</v>
      </c>
      <c r="J942">
        <v>559</v>
      </c>
      <c r="K942">
        <v>559</v>
      </c>
      <c r="L942">
        <v>57714</v>
      </c>
      <c r="M942" t="b">
        <v>0</v>
      </c>
      <c r="O942" t="s">
        <v>34</v>
      </c>
      <c r="P942" s="1">
        <v>41053</v>
      </c>
      <c r="Q942" t="b">
        <v>0</v>
      </c>
      <c r="R942" t="b">
        <v>0</v>
      </c>
      <c r="S942" t="b">
        <v>0</v>
      </c>
      <c r="T942">
        <v>4</v>
      </c>
      <c r="U942">
        <v>0</v>
      </c>
      <c r="V942">
        <v>0</v>
      </c>
      <c r="W942">
        <v>15</v>
      </c>
      <c r="X942">
        <v>0</v>
      </c>
      <c r="Y942">
        <v>2</v>
      </c>
      <c r="Z942">
        <v>1</v>
      </c>
      <c r="AA942">
        <v>0</v>
      </c>
      <c r="AB942">
        <v>3</v>
      </c>
      <c r="AC942">
        <v>0</v>
      </c>
      <c r="AD942">
        <v>0</v>
      </c>
      <c r="AE942">
        <v>819</v>
      </c>
      <c r="AF942">
        <v>6</v>
      </c>
      <c r="AG942">
        <v>2002</v>
      </c>
      <c r="AH942">
        <v>710</v>
      </c>
      <c r="AI942">
        <v>0</v>
      </c>
      <c r="AN942">
        <v>23.3</v>
      </c>
      <c r="AP942" t="s">
        <v>59</v>
      </c>
      <c r="AS942">
        <v>8</v>
      </c>
      <c r="AU942">
        <v>8706</v>
      </c>
      <c r="AV942">
        <v>479</v>
      </c>
      <c r="AW942">
        <v>20</v>
      </c>
      <c r="AX942">
        <v>16</v>
      </c>
      <c r="AZ942">
        <v>0</v>
      </c>
      <c r="BA942">
        <f t="shared" si="85"/>
        <v>9043</v>
      </c>
      <c r="BB942">
        <f t="shared" si="86"/>
        <v>3399</v>
      </c>
      <c r="BD942" t="e">
        <f t="shared" si="83"/>
        <v>#N/A</v>
      </c>
      <c r="BE942">
        <f t="shared" si="84"/>
        <v>0</v>
      </c>
    </row>
    <row r="943" spans="1:57" x14ac:dyDescent="0.25">
      <c r="A943" t="s">
        <v>1296</v>
      </c>
      <c r="B943" t="s">
        <v>1097</v>
      </c>
      <c r="C943" t="s">
        <v>1098</v>
      </c>
      <c r="D943" t="s">
        <v>55</v>
      </c>
      <c r="E943" t="s">
        <v>56</v>
      </c>
      <c r="F943" s="1">
        <v>41033</v>
      </c>
      <c r="G943" s="1">
        <v>41027</v>
      </c>
      <c r="H943" s="1">
        <v>41031</v>
      </c>
      <c r="I943">
        <v>0</v>
      </c>
      <c r="J943">
        <v>266</v>
      </c>
      <c r="K943">
        <v>266</v>
      </c>
      <c r="L943">
        <v>57421</v>
      </c>
      <c r="M943" t="b">
        <v>0</v>
      </c>
      <c r="O943" t="s">
        <v>34</v>
      </c>
      <c r="P943" s="1">
        <v>41033</v>
      </c>
      <c r="Q943" t="b">
        <v>0</v>
      </c>
      <c r="R943" t="b">
        <v>0</v>
      </c>
      <c r="S943" t="b">
        <v>0</v>
      </c>
      <c r="T943">
        <v>4</v>
      </c>
      <c r="U943">
        <v>1</v>
      </c>
      <c r="V943">
        <v>0</v>
      </c>
      <c r="W943">
        <v>21</v>
      </c>
      <c r="X943">
        <v>0</v>
      </c>
      <c r="Y943">
        <v>2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1018</v>
      </c>
      <c r="AF943">
        <v>0</v>
      </c>
      <c r="AG943">
        <v>2927</v>
      </c>
      <c r="AH943">
        <v>795</v>
      </c>
      <c r="AI943">
        <v>0</v>
      </c>
      <c r="AN943">
        <v>24.2</v>
      </c>
      <c r="AP943" t="s">
        <v>59</v>
      </c>
      <c r="AS943">
        <v>8</v>
      </c>
      <c r="AU943">
        <v>9000</v>
      </c>
      <c r="AV943">
        <v>760</v>
      </c>
      <c r="AW943">
        <v>20</v>
      </c>
      <c r="AX943">
        <v>17</v>
      </c>
      <c r="AZ943">
        <v>0</v>
      </c>
      <c r="BA943">
        <f t="shared" si="85"/>
        <v>8750</v>
      </c>
      <c r="BB943">
        <f t="shared" si="86"/>
        <v>3692</v>
      </c>
      <c r="BD943" t="e">
        <f t="shared" si="83"/>
        <v>#N/A</v>
      </c>
      <c r="BE943">
        <f t="shared" si="84"/>
        <v>0</v>
      </c>
    </row>
    <row r="944" spans="1:57" x14ac:dyDescent="0.25">
      <c r="A944" t="s">
        <v>1298</v>
      </c>
      <c r="B944" t="s">
        <v>1097</v>
      </c>
      <c r="C944" t="s">
        <v>1098</v>
      </c>
      <c r="D944" t="s">
        <v>55</v>
      </c>
      <c r="E944" t="s">
        <v>56</v>
      </c>
      <c r="F944" s="1">
        <v>41005</v>
      </c>
      <c r="G944" s="1">
        <v>41002</v>
      </c>
      <c r="H944" s="1">
        <v>41004</v>
      </c>
      <c r="I944">
        <v>0</v>
      </c>
      <c r="J944">
        <v>1122</v>
      </c>
      <c r="K944">
        <v>1152</v>
      </c>
      <c r="L944">
        <v>57155</v>
      </c>
      <c r="M944" t="b">
        <v>1</v>
      </c>
      <c r="O944" t="s">
        <v>34</v>
      </c>
      <c r="P944" s="1">
        <v>41005</v>
      </c>
      <c r="Q944" t="b">
        <v>0</v>
      </c>
      <c r="R944" t="b">
        <v>0</v>
      </c>
      <c r="S944" t="b">
        <v>0</v>
      </c>
      <c r="T944">
        <v>6</v>
      </c>
      <c r="U944">
        <v>1</v>
      </c>
      <c r="V944">
        <v>0</v>
      </c>
      <c r="W944">
        <v>17</v>
      </c>
      <c r="X944">
        <v>1</v>
      </c>
      <c r="Y944">
        <v>2</v>
      </c>
      <c r="Z944">
        <v>0</v>
      </c>
      <c r="AA944">
        <v>0</v>
      </c>
      <c r="AB944">
        <v>4</v>
      </c>
      <c r="AC944">
        <v>1</v>
      </c>
      <c r="AD944">
        <v>0</v>
      </c>
      <c r="AE944">
        <v>1148</v>
      </c>
      <c r="AF944">
        <v>8</v>
      </c>
      <c r="AG944">
        <v>2916</v>
      </c>
      <c r="AH944">
        <v>1015</v>
      </c>
      <c r="AI944">
        <v>0</v>
      </c>
      <c r="AN944">
        <v>24.6</v>
      </c>
      <c r="AP944" t="s">
        <v>59</v>
      </c>
      <c r="AS944">
        <v>7</v>
      </c>
      <c r="AU944">
        <v>11254</v>
      </c>
      <c r="AV944">
        <v>239</v>
      </c>
      <c r="AW944">
        <v>21</v>
      </c>
      <c r="AX944">
        <v>15</v>
      </c>
      <c r="AZ944">
        <v>0</v>
      </c>
      <c r="BA944">
        <f t="shared" si="85"/>
        <v>8484</v>
      </c>
      <c r="BB944">
        <f t="shared" si="86"/>
        <v>3958</v>
      </c>
      <c r="BD944" t="e">
        <f t="shared" si="83"/>
        <v>#N/A</v>
      </c>
      <c r="BE944">
        <f t="shared" si="84"/>
        <v>1</v>
      </c>
    </row>
    <row r="945" spans="1:57" x14ac:dyDescent="0.25">
      <c r="A945" t="s">
        <v>1300</v>
      </c>
      <c r="B945" t="s">
        <v>1097</v>
      </c>
      <c r="C945" t="s">
        <v>1098</v>
      </c>
      <c r="D945" t="s">
        <v>55</v>
      </c>
      <c r="E945" t="s">
        <v>56</v>
      </c>
      <c r="F945" s="1">
        <v>40984</v>
      </c>
      <c r="G945" s="1">
        <v>40979</v>
      </c>
      <c r="H945" s="1">
        <v>40982</v>
      </c>
      <c r="I945">
        <v>0</v>
      </c>
      <c r="J945">
        <v>757</v>
      </c>
      <c r="K945">
        <v>787</v>
      </c>
      <c r="L945">
        <v>56790</v>
      </c>
      <c r="M945" t="b">
        <v>0</v>
      </c>
      <c r="O945" t="s">
        <v>34</v>
      </c>
      <c r="P945" s="1">
        <v>40984</v>
      </c>
      <c r="Q945" t="b">
        <v>0</v>
      </c>
      <c r="R945" t="b">
        <v>0</v>
      </c>
      <c r="S945" t="b">
        <v>0</v>
      </c>
      <c r="T945">
        <v>5</v>
      </c>
      <c r="U945">
        <v>1</v>
      </c>
      <c r="V945">
        <v>0</v>
      </c>
      <c r="W945">
        <v>12</v>
      </c>
      <c r="X945">
        <v>0</v>
      </c>
      <c r="Y945">
        <v>2</v>
      </c>
      <c r="Z945">
        <v>0</v>
      </c>
      <c r="AA945">
        <v>0</v>
      </c>
      <c r="AB945">
        <v>4</v>
      </c>
      <c r="AC945">
        <v>0</v>
      </c>
      <c r="AD945">
        <v>0</v>
      </c>
      <c r="AE945">
        <v>1088</v>
      </c>
      <c r="AF945">
        <v>13</v>
      </c>
      <c r="AG945">
        <v>2660</v>
      </c>
      <c r="AH945">
        <v>959</v>
      </c>
      <c r="AI945">
        <v>0</v>
      </c>
      <c r="AN945">
        <v>24.8</v>
      </c>
      <c r="AP945" t="s">
        <v>59</v>
      </c>
      <c r="AS945">
        <v>4</v>
      </c>
      <c r="AU945">
        <v>11846</v>
      </c>
      <c r="AV945">
        <v>774</v>
      </c>
      <c r="AW945">
        <v>21</v>
      </c>
      <c r="AX945">
        <v>17</v>
      </c>
      <c r="AZ945">
        <v>0</v>
      </c>
      <c r="BA945">
        <f t="shared" si="85"/>
        <v>8119</v>
      </c>
      <c r="BB945">
        <f t="shared" si="86"/>
        <v>4323</v>
      </c>
      <c r="BD945" t="e">
        <f t="shared" si="83"/>
        <v>#N/A</v>
      </c>
      <c r="BE945">
        <f t="shared" si="84"/>
        <v>0</v>
      </c>
    </row>
    <row r="946" spans="1:57" x14ac:dyDescent="0.25">
      <c r="A946" t="s">
        <v>1302</v>
      </c>
      <c r="B946" t="s">
        <v>1097</v>
      </c>
      <c r="C946" t="s">
        <v>1098</v>
      </c>
      <c r="D946" t="s">
        <v>55</v>
      </c>
      <c r="E946" t="s">
        <v>56</v>
      </c>
      <c r="F946" s="1">
        <v>40949</v>
      </c>
      <c r="G946" s="1">
        <v>40945</v>
      </c>
      <c r="H946" s="1">
        <v>40949</v>
      </c>
      <c r="I946">
        <v>0</v>
      </c>
      <c r="J946">
        <v>448</v>
      </c>
      <c r="K946">
        <v>478</v>
      </c>
      <c r="L946">
        <v>56481</v>
      </c>
      <c r="M946" t="b">
        <v>0</v>
      </c>
      <c r="O946" t="s">
        <v>34</v>
      </c>
      <c r="P946" s="1">
        <v>40949</v>
      </c>
      <c r="Q946" t="b">
        <v>0</v>
      </c>
      <c r="R946" t="b">
        <v>0</v>
      </c>
      <c r="S946" t="b">
        <v>0</v>
      </c>
      <c r="T946">
        <v>4</v>
      </c>
      <c r="U946">
        <v>1</v>
      </c>
      <c r="V946">
        <v>0</v>
      </c>
      <c r="W946">
        <v>7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1052</v>
      </c>
      <c r="AF946">
        <v>6</v>
      </c>
      <c r="AG946">
        <v>2646</v>
      </c>
      <c r="AH946">
        <v>899</v>
      </c>
      <c r="AI946">
        <v>0</v>
      </c>
      <c r="AN946">
        <v>23.4</v>
      </c>
      <c r="AP946" t="s">
        <v>59</v>
      </c>
      <c r="AS946">
        <v>3</v>
      </c>
      <c r="AU946">
        <v>7829</v>
      </c>
      <c r="AV946">
        <v>802</v>
      </c>
      <c r="AW946">
        <v>20</v>
      </c>
      <c r="AX946">
        <v>17</v>
      </c>
      <c r="AZ946">
        <v>0</v>
      </c>
      <c r="BA946">
        <f t="shared" si="85"/>
        <v>7810</v>
      </c>
      <c r="BB946">
        <f t="shared" si="86"/>
        <v>4632</v>
      </c>
      <c r="BD946" t="e">
        <f t="shared" si="83"/>
        <v>#N/A</v>
      </c>
      <c r="BE946">
        <f t="shared" si="84"/>
        <v>0</v>
      </c>
    </row>
    <row r="947" spans="1:57" x14ac:dyDescent="0.25">
      <c r="A947" t="s">
        <v>1304</v>
      </c>
      <c r="B947" t="s">
        <v>1097</v>
      </c>
      <c r="C947" t="s">
        <v>1098</v>
      </c>
      <c r="D947" t="s">
        <v>55</v>
      </c>
      <c r="E947" t="s">
        <v>56</v>
      </c>
      <c r="F947" s="1">
        <v>40935</v>
      </c>
      <c r="G947" s="1">
        <v>40930</v>
      </c>
      <c r="H947" s="1">
        <v>40934</v>
      </c>
      <c r="I947">
        <v>0</v>
      </c>
      <c r="J947">
        <v>251</v>
      </c>
      <c r="K947">
        <v>281</v>
      </c>
      <c r="L947">
        <v>56284</v>
      </c>
      <c r="M947" t="b">
        <v>0</v>
      </c>
      <c r="O947" t="s">
        <v>34</v>
      </c>
      <c r="P947" s="1">
        <v>40935</v>
      </c>
      <c r="Q947" t="b">
        <v>0</v>
      </c>
      <c r="R947" t="b">
        <v>0</v>
      </c>
      <c r="S947" t="b">
        <v>0</v>
      </c>
      <c r="T947">
        <v>5</v>
      </c>
      <c r="U947">
        <v>0</v>
      </c>
      <c r="V947">
        <v>0</v>
      </c>
      <c r="W947">
        <v>7</v>
      </c>
      <c r="X947">
        <v>0</v>
      </c>
      <c r="Y947">
        <v>1</v>
      </c>
      <c r="Z947">
        <v>0</v>
      </c>
      <c r="AA947">
        <v>0</v>
      </c>
      <c r="AB947">
        <v>2</v>
      </c>
      <c r="AC947">
        <v>1</v>
      </c>
      <c r="AD947">
        <v>0</v>
      </c>
      <c r="AE947">
        <v>1266</v>
      </c>
      <c r="AF947">
        <v>8</v>
      </c>
      <c r="AG947">
        <v>3320</v>
      </c>
      <c r="AH947">
        <v>1100</v>
      </c>
      <c r="AI947">
        <v>0</v>
      </c>
      <c r="AN947">
        <v>24.1</v>
      </c>
      <c r="AP947" t="s">
        <v>59</v>
      </c>
      <c r="AS947">
        <v>0</v>
      </c>
      <c r="AU947">
        <v>7617</v>
      </c>
      <c r="AV947">
        <v>739</v>
      </c>
      <c r="AW947">
        <v>20</v>
      </c>
      <c r="AX947">
        <v>17</v>
      </c>
      <c r="AZ947">
        <v>0</v>
      </c>
      <c r="BA947">
        <f t="shared" si="85"/>
        <v>7613</v>
      </c>
      <c r="BB947">
        <f t="shared" si="86"/>
        <v>4829</v>
      </c>
      <c r="BD947" t="e">
        <f t="shared" si="83"/>
        <v>#N/A</v>
      </c>
      <c r="BE947">
        <f t="shared" si="84"/>
        <v>0</v>
      </c>
    </row>
    <row r="948" spans="1:57" x14ac:dyDescent="0.25">
      <c r="A948" t="s">
        <v>1306</v>
      </c>
      <c r="B948" t="s">
        <v>1097</v>
      </c>
      <c r="C948" t="s">
        <v>1098</v>
      </c>
      <c r="D948" t="s">
        <v>55</v>
      </c>
      <c r="E948" t="s">
        <v>56</v>
      </c>
      <c r="F948" s="1">
        <v>40901</v>
      </c>
      <c r="G948" s="1">
        <v>40897</v>
      </c>
      <c r="H948" s="1">
        <v>40899</v>
      </c>
      <c r="I948">
        <v>0</v>
      </c>
      <c r="J948">
        <v>1173</v>
      </c>
      <c r="K948">
        <v>1143</v>
      </c>
      <c r="L948">
        <v>56003</v>
      </c>
      <c r="M948" t="b">
        <v>1</v>
      </c>
      <c r="O948" t="s">
        <v>34</v>
      </c>
      <c r="P948" s="1">
        <v>40901</v>
      </c>
      <c r="Q948" t="b">
        <v>0</v>
      </c>
      <c r="R948" t="b">
        <v>0</v>
      </c>
      <c r="S948" t="b">
        <v>0</v>
      </c>
      <c r="T948">
        <v>8</v>
      </c>
      <c r="U948">
        <v>2</v>
      </c>
      <c r="V948">
        <v>0</v>
      </c>
      <c r="W948">
        <v>20</v>
      </c>
      <c r="X948">
        <v>1</v>
      </c>
      <c r="Y948">
        <v>5</v>
      </c>
      <c r="Z948">
        <v>0</v>
      </c>
      <c r="AA948">
        <v>0</v>
      </c>
      <c r="AB948">
        <v>7</v>
      </c>
      <c r="AC948">
        <v>0</v>
      </c>
      <c r="AD948">
        <v>2</v>
      </c>
      <c r="AE948">
        <v>940</v>
      </c>
      <c r="AF948">
        <v>8</v>
      </c>
      <c r="AG948">
        <v>2388</v>
      </c>
      <c r="AH948">
        <v>831</v>
      </c>
      <c r="AI948">
        <v>0</v>
      </c>
      <c r="AN948">
        <v>24.3</v>
      </c>
      <c r="AP948" t="s">
        <v>59</v>
      </c>
      <c r="AS948">
        <v>14</v>
      </c>
      <c r="AU948">
        <v>13905</v>
      </c>
      <c r="AV948">
        <v>6429</v>
      </c>
      <c r="AW948">
        <v>21</v>
      </c>
      <c r="AX948">
        <v>20</v>
      </c>
      <c r="AZ948">
        <v>0</v>
      </c>
      <c r="BA948">
        <f t="shared" si="85"/>
        <v>7332</v>
      </c>
      <c r="BB948">
        <f t="shared" si="86"/>
        <v>5110</v>
      </c>
      <c r="BD948" t="e">
        <f t="shared" si="83"/>
        <v>#N/A</v>
      </c>
      <c r="BE948">
        <f t="shared" si="84"/>
        <v>1</v>
      </c>
    </row>
    <row r="949" spans="1:57" x14ac:dyDescent="0.25">
      <c r="A949" t="s">
        <v>1308</v>
      </c>
      <c r="B949" t="s">
        <v>1097</v>
      </c>
      <c r="C949" t="s">
        <v>1098</v>
      </c>
      <c r="D949" t="s">
        <v>55</v>
      </c>
      <c r="E949" t="s">
        <v>56</v>
      </c>
      <c r="F949" s="1">
        <v>40869</v>
      </c>
      <c r="G949" s="1">
        <v>40864</v>
      </c>
      <c r="H949" s="1">
        <v>40868</v>
      </c>
      <c r="I949">
        <v>0</v>
      </c>
      <c r="J949">
        <v>826</v>
      </c>
      <c r="K949">
        <v>826</v>
      </c>
      <c r="L949">
        <v>55686</v>
      </c>
      <c r="M949" t="b">
        <v>0</v>
      </c>
      <c r="O949" t="s">
        <v>34</v>
      </c>
      <c r="P949" s="1">
        <v>40869</v>
      </c>
      <c r="Q949" t="b">
        <v>0</v>
      </c>
      <c r="R949" t="b">
        <v>0</v>
      </c>
      <c r="S949" t="b">
        <v>0</v>
      </c>
      <c r="T949">
        <v>6</v>
      </c>
      <c r="U949">
        <v>2</v>
      </c>
      <c r="V949">
        <v>0</v>
      </c>
      <c r="W949">
        <v>11</v>
      </c>
      <c r="X949">
        <v>1</v>
      </c>
      <c r="Y949">
        <v>0</v>
      </c>
      <c r="Z949">
        <v>0</v>
      </c>
      <c r="AA949">
        <v>1</v>
      </c>
      <c r="AB949">
        <v>3</v>
      </c>
      <c r="AC949">
        <v>2</v>
      </c>
      <c r="AD949">
        <v>0</v>
      </c>
      <c r="AE949">
        <v>1101</v>
      </c>
      <c r="AF949">
        <v>8</v>
      </c>
      <c r="AG949">
        <v>2723</v>
      </c>
      <c r="AH949">
        <v>944</v>
      </c>
      <c r="AI949">
        <v>1</v>
      </c>
      <c r="AN949">
        <v>24.4</v>
      </c>
      <c r="AP949" t="s">
        <v>59</v>
      </c>
      <c r="AS949">
        <v>6</v>
      </c>
      <c r="AU949">
        <v>6975</v>
      </c>
      <c r="AV949">
        <v>418</v>
      </c>
      <c r="AW949">
        <v>20</v>
      </c>
      <c r="AX949">
        <v>16</v>
      </c>
      <c r="AZ949">
        <v>0</v>
      </c>
      <c r="BA949">
        <f t="shared" si="85"/>
        <v>7015</v>
      </c>
      <c r="BB949">
        <f t="shared" si="86"/>
        <v>5427</v>
      </c>
      <c r="BD949" t="e">
        <f t="shared" si="83"/>
        <v>#N/A</v>
      </c>
      <c r="BE949">
        <f t="shared" si="84"/>
        <v>0</v>
      </c>
    </row>
    <row r="950" spans="1:57" x14ac:dyDescent="0.25">
      <c r="A950" t="s">
        <v>1310</v>
      </c>
      <c r="B950" t="s">
        <v>1097</v>
      </c>
      <c r="C950" t="s">
        <v>1098</v>
      </c>
      <c r="D950" t="s">
        <v>55</v>
      </c>
      <c r="E950" t="s">
        <v>56</v>
      </c>
      <c r="F950" s="1">
        <v>40850</v>
      </c>
      <c r="G950" s="1">
        <v>40845</v>
      </c>
      <c r="H950" s="1">
        <v>40849</v>
      </c>
      <c r="I950">
        <v>0</v>
      </c>
      <c r="J950">
        <v>595</v>
      </c>
      <c r="K950">
        <v>595</v>
      </c>
      <c r="L950">
        <v>55455</v>
      </c>
      <c r="M950" t="b">
        <v>0</v>
      </c>
      <c r="O950" t="s">
        <v>34</v>
      </c>
      <c r="P950" s="1">
        <v>40850</v>
      </c>
      <c r="Q950" t="b">
        <v>0</v>
      </c>
      <c r="R950" t="b">
        <v>0</v>
      </c>
      <c r="S950" t="b">
        <v>0</v>
      </c>
      <c r="T950">
        <v>10</v>
      </c>
      <c r="U950">
        <v>2</v>
      </c>
      <c r="V950">
        <v>0</v>
      </c>
      <c r="W950">
        <v>14</v>
      </c>
      <c r="X950">
        <v>1</v>
      </c>
      <c r="Y950">
        <v>0</v>
      </c>
      <c r="Z950">
        <v>0</v>
      </c>
      <c r="AA950">
        <v>1</v>
      </c>
      <c r="AB950">
        <v>6</v>
      </c>
      <c r="AC950">
        <v>5</v>
      </c>
      <c r="AD950">
        <v>0</v>
      </c>
      <c r="AE950">
        <v>1585</v>
      </c>
      <c r="AF950">
        <v>15</v>
      </c>
      <c r="AG950">
        <v>5091</v>
      </c>
      <c r="AH950">
        <v>1325</v>
      </c>
      <c r="AI950">
        <v>1</v>
      </c>
      <c r="AN950">
        <v>23.8</v>
      </c>
      <c r="AP950" t="s">
        <v>59</v>
      </c>
      <c r="AS950">
        <v>2</v>
      </c>
      <c r="AU950">
        <v>5913</v>
      </c>
      <c r="AV950">
        <v>405</v>
      </c>
      <c r="AW950">
        <v>20</v>
      </c>
      <c r="AX950">
        <v>16</v>
      </c>
      <c r="AZ950">
        <v>0</v>
      </c>
      <c r="BA950">
        <f t="shared" si="85"/>
        <v>6784</v>
      </c>
      <c r="BB950">
        <f t="shared" si="86"/>
        <v>5658</v>
      </c>
      <c r="BD950" t="e">
        <f t="shared" si="83"/>
        <v>#N/A</v>
      </c>
      <c r="BE950">
        <f t="shared" si="84"/>
        <v>0</v>
      </c>
    </row>
    <row r="951" spans="1:57" x14ac:dyDescent="0.25">
      <c r="A951" t="s">
        <v>1312</v>
      </c>
      <c r="B951" t="s">
        <v>1097</v>
      </c>
      <c r="C951" t="s">
        <v>1098</v>
      </c>
      <c r="D951" t="s">
        <v>55</v>
      </c>
      <c r="E951" t="s">
        <v>56</v>
      </c>
      <c r="F951" s="1">
        <v>40827</v>
      </c>
      <c r="G951" s="1">
        <v>40823</v>
      </c>
      <c r="H951" s="1">
        <v>40826</v>
      </c>
      <c r="I951">
        <v>0</v>
      </c>
      <c r="J951">
        <v>280</v>
      </c>
      <c r="K951">
        <v>280</v>
      </c>
      <c r="L951">
        <v>55140</v>
      </c>
      <c r="M951" t="b">
        <v>0</v>
      </c>
      <c r="O951" t="s">
        <v>34</v>
      </c>
      <c r="P951" s="1">
        <v>40827</v>
      </c>
      <c r="Q951" t="b">
        <v>0</v>
      </c>
      <c r="R951" t="b">
        <v>0</v>
      </c>
      <c r="S951" t="b">
        <v>0</v>
      </c>
      <c r="T951">
        <v>5</v>
      </c>
      <c r="U951">
        <v>1</v>
      </c>
      <c r="V951">
        <v>0</v>
      </c>
      <c r="W951">
        <v>5</v>
      </c>
      <c r="X951">
        <v>0</v>
      </c>
      <c r="Y951">
        <v>0</v>
      </c>
      <c r="Z951">
        <v>0</v>
      </c>
      <c r="AA951">
        <v>0</v>
      </c>
      <c r="AB951">
        <v>3</v>
      </c>
      <c r="AC951">
        <v>0</v>
      </c>
      <c r="AD951">
        <v>0</v>
      </c>
      <c r="AE951">
        <v>1024</v>
      </c>
      <c r="AF951">
        <v>8</v>
      </c>
      <c r="AG951">
        <v>2614</v>
      </c>
      <c r="AH951">
        <v>825</v>
      </c>
      <c r="AI951">
        <v>0</v>
      </c>
      <c r="AN951">
        <v>24.1</v>
      </c>
      <c r="AP951" t="s">
        <v>59</v>
      </c>
      <c r="AS951">
        <v>0</v>
      </c>
      <c r="AU951">
        <v>6438</v>
      </c>
      <c r="AV951">
        <v>493</v>
      </c>
      <c r="AW951">
        <v>20</v>
      </c>
      <c r="AX951">
        <v>16</v>
      </c>
      <c r="AZ951">
        <v>0</v>
      </c>
      <c r="BA951">
        <f t="shared" si="85"/>
        <v>6469</v>
      </c>
      <c r="BB951">
        <f t="shared" si="86"/>
        <v>5973</v>
      </c>
      <c r="BD951" t="e">
        <f t="shared" si="83"/>
        <v>#N/A</v>
      </c>
      <c r="BE951">
        <f t="shared" si="84"/>
        <v>0</v>
      </c>
    </row>
    <row r="952" spans="1:57" x14ac:dyDescent="0.25">
      <c r="A952" t="s">
        <v>1314</v>
      </c>
      <c r="B952" t="s">
        <v>1097</v>
      </c>
      <c r="C952" t="s">
        <v>1098</v>
      </c>
      <c r="D952" t="s">
        <v>55</v>
      </c>
      <c r="E952" t="s">
        <v>56</v>
      </c>
      <c r="F952" s="1">
        <v>40809</v>
      </c>
      <c r="G952" s="1">
        <v>40803</v>
      </c>
      <c r="H952" s="1">
        <v>40805</v>
      </c>
      <c r="I952">
        <v>0</v>
      </c>
      <c r="J952">
        <v>1248</v>
      </c>
      <c r="K952">
        <v>1176</v>
      </c>
      <c r="L952">
        <v>54860</v>
      </c>
      <c r="M952" t="b">
        <v>1</v>
      </c>
      <c r="O952" t="s">
        <v>289</v>
      </c>
      <c r="P952" s="1">
        <v>40809</v>
      </c>
      <c r="Q952" t="b">
        <v>0</v>
      </c>
      <c r="R952" t="b">
        <v>0</v>
      </c>
      <c r="S952" t="b">
        <v>0</v>
      </c>
      <c r="T952">
        <v>4</v>
      </c>
      <c r="U952">
        <v>1</v>
      </c>
      <c r="V952">
        <v>0</v>
      </c>
      <c r="W952">
        <v>6</v>
      </c>
      <c r="X952">
        <v>0</v>
      </c>
      <c r="Y952">
        <v>0</v>
      </c>
      <c r="Z952">
        <v>0</v>
      </c>
      <c r="AA952">
        <v>0</v>
      </c>
      <c r="AB952">
        <v>8</v>
      </c>
      <c r="AC952">
        <v>0</v>
      </c>
      <c r="AD952">
        <v>0</v>
      </c>
      <c r="AE952">
        <v>1043</v>
      </c>
      <c r="AF952">
        <v>7</v>
      </c>
      <c r="AG952">
        <v>2412</v>
      </c>
      <c r="AH952">
        <v>784</v>
      </c>
      <c r="AI952">
        <v>0</v>
      </c>
      <c r="AN952">
        <v>23.9</v>
      </c>
      <c r="AP952" t="s">
        <v>59</v>
      </c>
      <c r="AS952">
        <v>1</v>
      </c>
      <c r="AU952">
        <v>576</v>
      </c>
      <c r="AV952">
        <v>27</v>
      </c>
      <c r="AW952">
        <v>16</v>
      </c>
      <c r="AX952">
        <v>12</v>
      </c>
      <c r="AZ952">
        <v>0</v>
      </c>
      <c r="BA952">
        <f t="shared" si="85"/>
        <v>6189</v>
      </c>
      <c r="BB952">
        <f t="shared" si="86"/>
        <v>6253</v>
      </c>
      <c r="BD952" t="e">
        <f t="shared" si="83"/>
        <v>#N/A</v>
      </c>
      <c r="BE952">
        <f t="shared" si="84"/>
        <v>1</v>
      </c>
    </row>
    <row r="953" spans="1:57" x14ac:dyDescent="0.25">
      <c r="A953" t="s">
        <v>1316</v>
      </c>
      <c r="B953" t="s">
        <v>1097</v>
      </c>
      <c r="C953" t="s">
        <v>1098</v>
      </c>
      <c r="D953" t="s">
        <v>55</v>
      </c>
      <c r="E953" t="s">
        <v>56</v>
      </c>
      <c r="F953" s="1">
        <v>40781</v>
      </c>
      <c r="G953" s="1">
        <v>40772</v>
      </c>
      <c r="H953" s="1">
        <v>40774</v>
      </c>
      <c r="I953">
        <v>0</v>
      </c>
      <c r="J953">
        <v>873</v>
      </c>
      <c r="K953">
        <v>873</v>
      </c>
      <c r="L953">
        <v>54557</v>
      </c>
      <c r="M953" t="b">
        <v>0</v>
      </c>
      <c r="O953" t="s">
        <v>289</v>
      </c>
      <c r="P953" s="1">
        <v>40781</v>
      </c>
      <c r="Q953" t="b">
        <v>0</v>
      </c>
      <c r="R953" t="b">
        <v>0</v>
      </c>
      <c r="S953" t="b">
        <v>0</v>
      </c>
      <c r="T953">
        <v>4</v>
      </c>
      <c r="U953">
        <v>1</v>
      </c>
      <c r="V953">
        <v>0</v>
      </c>
      <c r="W953">
        <v>9</v>
      </c>
      <c r="X953">
        <v>0</v>
      </c>
      <c r="Y953">
        <v>0</v>
      </c>
      <c r="Z953">
        <v>0</v>
      </c>
      <c r="AA953">
        <v>0</v>
      </c>
      <c r="AB953">
        <v>4</v>
      </c>
      <c r="AC953">
        <v>0</v>
      </c>
      <c r="AD953">
        <v>0</v>
      </c>
      <c r="AE953">
        <v>1325</v>
      </c>
      <c r="AF953">
        <v>9</v>
      </c>
      <c r="AG953">
        <v>3218</v>
      </c>
      <c r="AH953">
        <v>1174</v>
      </c>
      <c r="AI953">
        <v>3</v>
      </c>
      <c r="AN953">
        <v>23.4</v>
      </c>
      <c r="AP953" t="s">
        <v>59</v>
      </c>
      <c r="AS953">
        <v>1</v>
      </c>
      <c r="AU953">
        <v>1878</v>
      </c>
      <c r="AV953">
        <v>164</v>
      </c>
      <c r="AW953">
        <v>18</v>
      </c>
      <c r="AX953">
        <v>15</v>
      </c>
      <c r="AZ953">
        <v>0</v>
      </c>
      <c r="BA953">
        <f t="shared" si="85"/>
        <v>5886</v>
      </c>
      <c r="BB953">
        <f t="shared" si="86"/>
        <v>6556</v>
      </c>
      <c r="BD953" t="e">
        <f t="shared" si="83"/>
        <v>#N/A</v>
      </c>
      <c r="BE953">
        <f t="shared" si="84"/>
        <v>0</v>
      </c>
    </row>
    <row r="954" spans="1:57" x14ac:dyDescent="0.25">
      <c r="A954" t="s">
        <v>1318</v>
      </c>
      <c r="B954" t="s">
        <v>1097</v>
      </c>
      <c r="C954" t="s">
        <v>1098</v>
      </c>
      <c r="D954" t="s">
        <v>55</v>
      </c>
      <c r="E954" t="s">
        <v>56</v>
      </c>
      <c r="F954" s="1">
        <v>40752</v>
      </c>
      <c r="G954" s="1">
        <v>40747</v>
      </c>
      <c r="H954" s="1">
        <v>40749</v>
      </c>
      <c r="I954">
        <v>0</v>
      </c>
      <c r="J954">
        <v>593</v>
      </c>
      <c r="K954">
        <v>893</v>
      </c>
      <c r="L954">
        <v>54577</v>
      </c>
      <c r="M954" t="b">
        <v>0</v>
      </c>
      <c r="O954" t="s">
        <v>34</v>
      </c>
      <c r="P954" s="1">
        <v>40752</v>
      </c>
      <c r="Q954" t="b">
        <v>0</v>
      </c>
      <c r="R954" t="b">
        <v>0</v>
      </c>
      <c r="S954" t="b">
        <v>0</v>
      </c>
      <c r="T954">
        <v>5</v>
      </c>
      <c r="U954">
        <v>1</v>
      </c>
      <c r="V954">
        <v>0</v>
      </c>
      <c r="W954">
        <v>11</v>
      </c>
      <c r="X954">
        <v>0</v>
      </c>
      <c r="Y954">
        <v>1</v>
      </c>
      <c r="Z954">
        <v>0</v>
      </c>
      <c r="AA954">
        <v>0</v>
      </c>
      <c r="AB954">
        <v>10</v>
      </c>
      <c r="AC954">
        <v>2</v>
      </c>
      <c r="AD954">
        <v>0</v>
      </c>
      <c r="AE954">
        <v>1421</v>
      </c>
      <c r="AF954">
        <v>11</v>
      </c>
      <c r="AG954">
        <v>3703</v>
      </c>
      <c r="AH954">
        <v>1184</v>
      </c>
      <c r="AI954">
        <v>0</v>
      </c>
      <c r="AN954">
        <v>23.5</v>
      </c>
      <c r="AP954" t="s">
        <v>59</v>
      </c>
      <c r="AS954">
        <v>7</v>
      </c>
      <c r="AU954">
        <v>4906</v>
      </c>
      <c r="AV954">
        <v>312</v>
      </c>
      <c r="AW954">
        <v>19</v>
      </c>
      <c r="AX954">
        <v>15</v>
      </c>
      <c r="AZ954">
        <v>0</v>
      </c>
      <c r="BA954">
        <f t="shared" si="85"/>
        <v>5906</v>
      </c>
      <c r="BB954">
        <f t="shared" si="86"/>
        <v>6536</v>
      </c>
      <c r="BD954" t="e">
        <f t="shared" si="83"/>
        <v>#N/A</v>
      </c>
      <c r="BE954">
        <f t="shared" si="84"/>
        <v>0</v>
      </c>
    </row>
    <row r="955" spans="1:57" x14ac:dyDescent="0.25">
      <c r="A955" t="s">
        <v>1320</v>
      </c>
      <c r="B955" t="s">
        <v>1097</v>
      </c>
      <c r="C955" t="s">
        <v>1098</v>
      </c>
      <c r="D955" t="s">
        <v>55</v>
      </c>
      <c r="E955" t="s">
        <v>56</v>
      </c>
      <c r="F955" s="1">
        <v>40730</v>
      </c>
      <c r="G955" s="1">
        <v>40726</v>
      </c>
      <c r="H955" s="1">
        <v>40728</v>
      </c>
      <c r="I955">
        <v>0</v>
      </c>
      <c r="J955">
        <v>292</v>
      </c>
      <c r="K955">
        <v>292</v>
      </c>
      <c r="L955">
        <v>53976</v>
      </c>
      <c r="M955" t="b">
        <v>0</v>
      </c>
      <c r="O955" t="s">
        <v>289</v>
      </c>
      <c r="P955" s="1">
        <v>40730</v>
      </c>
      <c r="Q955" t="b">
        <v>0</v>
      </c>
      <c r="R955" t="b">
        <v>0</v>
      </c>
      <c r="S955" t="b">
        <v>0</v>
      </c>
      <c r="T955">
        <v>6</v>
      </c>
      <c r="U955">
        <v>1</v>
      </c>
      <c r="V955">
        <v>0</v>
      </c>
      <c r="W955">
        <v>6</v>
      </c>
      <c r="X955">
        <v>0</v>
      </c>
      <c r="Y955">
        <v>0</v>
      </c>
      <c r="Z955">
        <v>0</v>
      </c>
      <c r="AA955">
        <v>0</v>
      </c>
      <c r="AB955">
        <v>8</v>
      </c>
      <c r="AC955">
        <v>2</v>
      </c>
      <c r="AD955">
        <v>0</v>
      </c>
      <c r="AE955">
        <v>1322</v>
      </c>
      <c r="AF955">
        <v>10</v>
      </c>
      <c r="AG955">
        <v>3271</v>
      </c>
      <c r="AH955">
        <v>1105</v>
      </c>
      <c r="AI955">
        <v>0</v>
      </c>
      <c r="AN955">
        <v>24.3</v>
      </c>
      <c r="AP955" t="s">
        <v>59</v>
      </c>
      <c r="AS955">
        <v>1</v>
      </c>
      <c r="AU955">
        <v>2420</v>
      </c>
      <c r="AV955">
        <v>131</v>
      </c>
      <c r="AW955">
        <v>18</v>
      </c>
      <c r="AX955">
        <v>14</v>
      </c>
      <c r="AZ955">
        <v>0</v>
      </c>
      <c r="BA955">
        <f t="shared" si="85"/>
        <v>5305</v>
      </c>
      <c r="BB955">
        <f t="shared" si="86"/>
        <v>7137</v>
      </c>
      <c r="BD955" t="e">
        <f t="shared" si="83"/>
        <v>#N/A</v>
      </c>
      <c r="BE955">
        <f t="shared" si="84"/>
        <v>0</v>
      </c>
    </row>
    <row r="956" spans="1:57" x14ac:dyDescent="0.25">
      <c r="A956" t="s">
        <v>1322</v>
      </c>
      <c r="B956" t="s">
        <v>1097</v>
      </c>
      <c r="C956" t="s">
        <v>1098</v>
      </c>
      <c r="D956" t="s">
        <v>55</v>
      </c>
      <c r="E956" t="s">
        <v>56</v>
      </c>
      <c r="F956" s="1">
        <v>40709</v>
      </c>
      <c r="G956" s="1">
        <v>40707</v>
      </c>
      <c r="H956" s="1">
        <v>40709</v>
      </c>
      <c r="I956">
        <v>0</v>
      </c>
      <c r="J956">
        <v>1109</v>
      </c>
      <c r="K956">
        <v>1109</v>
      </c>
      <c r="L956">
        <v>53684</v>
      </c>
      <c r="M956" t="b">
        <v>1</v>
      </c>
      <c r="O956" t="s">
        <v>34</v>
      </c>
      <c r="P956" s="1">
        <v>40709</v>
      </c>
      <c r="Q956" t="b">
        <v>0</v>
      </c>
      <c r="R956" t="b">
        <v>0</v>
      </c>
      <c r="S956" t="b">
        <v>0</v>
      </c>
      <c r="T956">
        <v>7</v>
      </c>
      <c r="U956">
        <v>1</v>
      </c>
      <c r="V956">
        <v>0</v>
      </c>
      <c r="W956">
        <v>18</v>
      </c>
      <c r="X956">
        <v>0</v>
      </c>
      <c r="Y956">
        <v>1</v>
      </c>
      <c r="Z956">
        <v>1</v>
      </c>
      <c r="AA956">
        <v>0</v>
      </c>
      <c r="AB956">
        <v>8</v>
      </c>
      <c r="AC956">
        <v>3</v>
      </c>
      <c r="AD956">
        <v>0</v>
      </c>
      <c r="AE956">
        <v>1506</v>
      </c>
      <c r="AF956">
        <v>12</v>
      </c>
      <c r="AG956">
        <v>3946</v>
      </c>
      <c r="AH956">
        <v>1289</v>
      </c>
      <c r="AI956">
        <v>1</v>
      </c>
      <c r="AN956">
        <v>24.8</v>
      </c>
      <c r="AP956" t="s">
        <v>59</v>
      </c>
      <c r="AS956">
        <v>2</v>
      </c>
      <c r="AU956">
        <v>7504</v>
      </c>
      <c r="AV956">
        <v>2164</v>
      </c>
      <c r="AW956">
        <v>20</v>
      </c>
      <c r="AX956">
        <v>18</v>
      </c>
      <c r="AZ956">
        <v>0</v>
      </c>
      <c r="BA956">
        <f t="shared" si="85"/>
        <v>5013</v>
      </c>
      <c r="BB956">
        <f t="shared" si="86"/>
        <v>7429</v>
      </c>
      <c r="BD956" t="e">
        <f t="shared" si="83"/>
        <v>#N/A</v>
      </c>
      <c r="BE956">
        <f t="shared" si="84"/>
        <v>1</v>
      </c>
    </row>
    <row r="957" spans="1:57" x14ac:dyDescent="0.25">
      <c r="A957" t="s">
        <v>1324</v>
      </c>
      <c r="B957" t="s">
        <v>1097</v>
      </c>
      <c r="C957" t="s">
        <v>1098</v>
      </c>
      <c r="D957" t="s">
        <v>55</v>
      </c>
      <c r="E957" t="s">
        <v>56</v>
      </c>
      <c r="F957" s="1">
        <v>40686</v>
      </c>
      <c r="G957" s="1">
        <v>40681</v>
      </c>
      <c r="H957" s="1">
        <v>40684</v>
      </c>
      <c r="I957">
        <v>0</v>
      </c>
      <c r="J957">
        <v>0</v>
      </c>
      <c r="K957">
        <v>813</v>
      </c>
      <c r="L957">
        <v>53388</v>
      </c>
      <c r="M957" t="b">
        <v>0</v>
      </c>
      <c r="O957" t="s">
        <v>34</v>
      </c>
      <c r="P957" s="1">
        <v>40686</v>
      </c>
      <c r="Q957" t="b">
        <v>0</v>
      </c>
      <c r="R957" t="b">
        <v>0</v>
      </c>
      <c r="S957" t="b">
        <v>0</v>
      </c>
      <c r="T957">
        <v>6</v>
      </c>
      <c r="U957">
        <v>1</v>
      </c>
      <c r="V957">
        <v>0</v>
      </c>
      <c r="W957">
        <v>12</v>
      </c>
      <c r="X957">
        <v>0</v>
      </c>
      <c r="Y957">
        <v>0</v>
      </c>
      <c r="Z957">
        <v>0</v>
      </c>
      <c r="AA957">
        <v>0</v>
      </c>
      <c r="AB957">
        <v>8</v>
      </c>
      <c r="AC957">
        <v>4</v>
      </c>
      <c r="AD957">
        <v>0</v>
      </c>
      <c r="AE957">
        <v>1302</v>
      </c>
      <c r="AF957">
        <v>9</v>
      </c>
      <c r="AG957">
        <v>3311</v>
      </c>
      <c r="AH957">
        <v>1089</v>
      </c>
      <c r="AI957">
        <v>0</v>
      </c>
      <c r="AN957">
        <v>24.4</v>
      </c>
      <c r="AP957" t="s">
        <v>59</v>
      </c>
      <c r="AS957">
        <v>5</v>
      </c>
      <c r="AU957">
        <v>4540</v>
      </c>
      <c r="AV957">
        <v>191</v>
      </c>
      <c r="AW957">
        <v>19</v>
      </c>
      <c r="AX957">
        <v>15</v>
      </c>
      <c r="AZ957">
        <v>0</v>
      </c>
      <c r="BA957">
        <f t="shared" si="85"/>
        <v>4717</v>
      </c>
      <c r="BB957">
        <f t="shared" si="86"/>
        <v>7725</v>
      </c>
      <c r="BD957" t="e">
        <f t="shared" si="83"/>
        <v>#N/A</v>
      </c>
      <c r="BE957">
        <f t="shared" si="84"/>
        <v>0</v>
      </c>
    </row>
    <row r="958" spans="1:57" x14ac:dyDescent="0.25">
      <c r="A958" t="s">
        <v>1326</v>
      </c>
      <c r="B958" t="s">
        <v>1097</v>
      </c>
      <c r="C958" t="s">
        <v>1098</v>
      </c>
      <c r="D958" t="s">
        <v>55</v>
      </c>
      <c r="E958" t="s">
        <v>56</v>
      </c>
      <c r="F958" s="1">
        <v>40668</v>
      </c>
      <c r="G958" s="1">
        <v>40663</v>
      </c>
      <c r="H958" s="1">
        <v>40667</v>
      </c>
      <c r="I958">
        <v>0</v>
      </c>
      <c r="J958">
        <v>499</v>
      </c>
      <c r="K958">
        <v>499</v>
      </c>
      <c r="L958">
        <v>53074</v>
      </c>
      <c r="M958" t="b">
        <v>0</v>
      </c>
      <c r="O958" t="s">
        <v>34</v>
      </c>
      <c r="P958" s="1">
        <v>40668</v>
      </c>
      <c r="Q958" t="b">
        <v>0</v>
      </c>
      <c r="R958" t="b">
        <v>0</v>
      </c>
      <c r="S958" t="b">
        <v>0</v>
      </c>
      <c r="T958">
        <v>5</v>
      </c>
      <c r="U958">
        <v>1</v>
      </c>
      <c r="V958">
        <v>0</v>
      </c>
      <c r="W958">
        <v>9</v>
      </c>
      <c r="X958">
        <v>0</v>
      </c>
      <c r="Y958">
        <v>0</v>
      </c>
      <c r="Z958">
        <v>0</v>
      </c>
      <c r="AA958">
        <v>0</v>
      </c>
      <c r="AB958">
        <v>3</v>
      </c>
      <c r="AC958">
        <v>2</v>
      </c>
      <c r="AD958">
        <v>0</v>
      </c>
      <c r="AE958">
        <v>1421</v>
      </c>
      <c r="AF958">
        <v>10</v>
      </c>
      <c r="AG958">
        <v>3396</v>
      </c>
      <c r="AH958">
        <v>1190</v>
      </c>
      <c r="AI958">
        <v>2</v>
      </c>
      <c r="AN958">
        <v>24.2</v>
      </c>
      <c r="AP958" t="s">
        <v>59</v>
      </c>
      <c r="AS958">
        <v>0</v>
      </c>
      <c r="AU958">
        <v>4636</v>
      </c>
      <c r="AV958">
        <v>636</v>
      </c>
      <c r="AW958">
        <v>19</v>
      </c>
      <c r="AX958">
        <v>16</v>
      </c>
      <c r="AZ958">
        <v>0</v>
      </c>
      <c r="BA958">
        <f t="shared" si="85"/>
        <v>4403</v>
      </c>
      <c r="BB958">
        <f t="shared" si="86"/>
        <v>8039</v>
      </c>
      <c r="BD958" t="e">
        <f t="shared" si="83"/>
        <v>#N/A</v>
      </c>
      <c r="BE958">
        <f t="shared" si="84"/>
        <v>0</v>
      </c>
    </row>
    <row r="959" spans="1:57" x14ac:dyDescent="0.25">
      <c r="A959" t="s">
        <v>1328</v>
      </c>
      <c r="B959" t="s">
        <v>1097</v>
      </c>
      <c r="C959" t="s">
        <v>1098</v>
      </c>
      <c r="D959" t="s">
        <v>55</v>
      </c>
      <c r="E959" t="s">
        <v>56</v>
      </c>
      <c r="F959" s="1">
        <v>40651</v>
      </c>
      <c r="G959" s="1">
        <v>40648</v>
      </c>
      <c r="H959" s="1">
        <v>40649</v>
      </c>
      <c r="I959">
        <v>0</v>
      </c>
      <c r="J959">
        <v>266</v>
      </c>
      <c r="K959">
        <v>266</v>
      </c>
      <c r="L959">
        <v>52841</v>
      </c>
      <c r="M959" t="b">
        <v>0</v>
      </c>
      <c r="O959" t="s">
        <v>34</v>
      </c>
      <c r="P959" s="1">
        <v>40651</v>
      </c>
      <c r="Q959" t="b">
        <v>0</v>
      </c>
      <c r="R959" t="b">
        <v>0</v>
      </c>
      <c r="S959" t="b">
        <v>0</v>
      </c>
      <c r="T959">
        <v>7</v>
      </c>
      <c r="U959">
        <v>2</v>
      </c>
      <c r="V959">
        <v>0</v>
      </c>
      <c r="W959">
        <v>9</v>
      </c>
      <c r="X959">
        <v>0</v>
      </c>
      <c r="Y959">
        <v>0</v>
      </c>
      <c r="Z959">
        <v>0</v>
      </c>
      <c r="AA959">
        <v>0</v>
      </c>
      <c r="AB959">
        <v>7</v>
      </c>
      <c r="AC959">
        <v>3</v>
      </c>
      <c r="AD959">
        <v>1</v>
      </c>
      <c r="AE959">
        <v>1842</v>
      </c>
      <c r="AF959">
        <v>13</v>
      </c>
      <c r="AG959">
        <v>4537</v>
      </c>
      <c r="AH959">
        <v>1586</v>
      </c>
      <c r="AI959">
        <v>1</v>
      </c>
      <c r="AN959">
        <v>24.7</v>
      </c>
      <c r="AP959" t="s">
        <v>59</v>
      </c>
      <c r="AS959">
        <v>0</v>
      </c>
      <c r="AU959">
        <v>6372</v>
      </c>
      <c r="AV959">
        <v>61</v>
      </c>
      <c r="AW959">
        <v>20</v>
      </c>
      <c r="AX959">
        <v>13</v>
      </c>
      <c r="AZ959">
        <v>0</v>
      </c>
      <c r="BA959">
        <f t="shared" si="85"/>
        <v>4170</v>
      </c>
      <c r="BB959">
        <f t="shared" si="86"/>
        <v>8272</v>
      </c>
      <c r="BD959" t="e">
        <f t="shared" si="83"/>
        <v>#N/A</v>
      </c>
      <c r="BE959">
        <f t="shared" si="84"/>
        <v>0</v>
      </c>
    </row>
    <row r="960" spans="1:57" x14ac:dyDescent="0.25">
      <c r="A960" t="s">
        <v>1330</v>
      </c>
      <c r="B960" t="s">
        <v>1097</v>
      </c>
      <c r="C960" t="s">
        <v>1098</v>
      </c>
      <c r="D960" t="s">
        <v>55</v>
      </c>
      <c r="E960" t="s">
        <v>56</v>
      </c>
      <c r="F960" s="1">
        <v>40637</v>
      </c>
      <c r="G960" s="1">
        <v>40630</v>
      </c>
      <c r="H960" s="1">
        <v>40635</v>
      </c>
      <c r="I960">
        <v>0</v>
      </c>
      <c r="J960">
        <v>350</v>
      </c>
      <c r="K960">
        <v>1457</v>
      </c>
      <c r="L960">
        <v>52575</v>
      </c>
      <c r="M960" t="b">
        <v>1</v>
      </c>
      <c r="O960" t="s">
        <v>34</v>
      </c>
      <c r="P960" s="1">
        <v>40637</v>
      </c>
      <c r="Q960" t="b">
        <v>0</v>
      </c>
      <c r="R960" t="b">
        <v>0</v>
      </c>
      <c r="S960" t="b">
        <v>0</v>
      </c>
      <c r="T960">
        <v>7</v>
      </c>
      <c r="U960">
        <v>1</v>
      </c>
      <c r="V960">
        <v>0</v>
      </c>
      <c r="W960">
        <v>22</v>
      </c>
      <c r="X960">
        <v>0</v>
      </c>
      <c r="Y960">
        <v>1</v>
      </c>
      <c r="Z960">
        <v>1</v>
      </c>
      <c r="AA960">
        <v>1</v>
      </c>
      <c r="AB960">
        <v>5</v>
      </c>
      <c r="AC960">
        <v>3</v>
      </c>
      <c r="AD960">
        <v>0</v>
      </c>
      <c r="AE960">
        <v>1422</v>
      </c>
      <c r="AF960">
        <v>11</v>
      </c>
      <c r="AG960">
        <v>3645</v>
      </c>
      <c r="AH960">
        <v>1269</v>
      </c>
      <c r="AI960">
        <v>1</v>
      </c>
      <c r="AN960">
        <v>23.4</v>
      </c>
      <c r="AP960" t="s">
        <v>59</v>
      </c>
      <c r="AS960">
        <v>21</v>
      </c>
      <c r="AU960">
        <v>18911</v>
      </c>
      <c r="AV960">
        <v>230</v>
      </c>
      <c r="AW960">
        <v>21</v>
      </c>
      <c r="AX960">
        <v>15</v>
      </c>
      <c r="AZ960">
        <v>0</v>
      </c>
      <c r="BA960">
        <f t="shared" si="85"/>
        <v>3904</v>
      </c>
      <c r="BB960">
        <f t="shared" si="86"/>
        <v>8538</v>
      </c>
      <c r="BD960" t="e">
        <f t="shared" si="83"/>
        <v>#N/A</v>
      </c>
      <c r="BE960">
        <f t="shared" si="84"/>
        <v>1</v>
      </c>
    </row>
    <row r="961" spans="1:57" x14ac:dyDescent="0.25">
      <c r="A961" t="s">
        <v>1332</v>
      </c>
      <c r="B961" t="s">
        <v>1097</v>
      </c>
      <c r="C961" t="s">
        <v>1098</v>
      </c>
      <c r="D961" t="s">
        <v>55</v>
      </c>
      <c r="E961" t="s">
        <v>56</v>
      </c>
      <c r="F961" s="1">
        <v>40576</v>
      </c>
      <c r="G961" s="1">
        <v>40570</v>
      </c>
      <c r="H961" s="1">
        <v>40572</v>
      </c>
      <c r="I961">
        <v>0</v>
      </c>
      <c r="J961">
        <v>933</v>
      </c>
      <c r="K961">
        <v>933</v>
      </c>
      <c r="L961">
        <v>52051</v>
      </c>
      <c r="M961" t="b">
        <v>0</v>
      </c>
      <c r="O961" t="s">
        <v>34</v>
      </c>
      <c r="P961" s="1">
        <v>40576</v>
      </c>
      <c r="Q961" t="b">
        <v>0</v>
      </c>
      <c r="R961" t="b">
        <v>0</v>
      </c>
      <c r="S961" t="b">
        <v>0</v>
      </c>
      <c r="T961">
        <v>6</v>
      </c>
      <c r="U961">
        <v>1</v>
      </c>
      <c r="V961">
        <v>0</v>
      </c>
      <c r="W961">
        <v>14</v>
      </c>
      <c r="X961">
        <v>0</v>
      </c>
      <c r="Y961">
        <v>0</v>
      </c>
      <c r="Z961">
        <v>1</v>
      </c>
      <c r="AA961">
        <v>0</v>
      </c>
      <c r="AB961">
        <v>3</v>
      </c>
      <c r="AC961">
        <v>0</v>
      </c>
      <c r="AD961">
        <v>0</v>
      </c>
      <c r="AE961">
        <v>1334</v>
      </c>
      <c r="AF961">
        <v>9</v>
      </c>
      <c r="AG961">
        <v>3252</v>
      </c>
      <c r="AH961">
        <v>1137</v>
      </c>
      <c r="AI961">
        <v>6</v>
      </c>
      <c r="AN961">
        <v>24.7</v>
      </c>
      <c r="AP961" t="s">
        <v>59</v>
      </c>
      <c r="AS961">
        <v>6</v>
      </c>
      <c r="AU961">
        <v>18238</v>
      </c>
      <c r="AV961">
        <v>597</v>
      </c>
      <c r="AW961">
        <v>21</v>
      </c>
      <c r="AX961">
        <v>16</v>
      </c>
      <c r="AZ961">
        <v>0</v>
      </c>
      <c r="BA961">
        <f t="shared" si="85"/>
        <v>3380</v>
      </c>
      <c r="BB961">
        <f t="shared" si="86"/>
        <v>9062</v>
      </c>
      <c r="BD961" t="e">
        <f t="shared" si="83"/>
        <v>#N/A</v>
      </c>
      <c r="BE961">
        <f t="shared" si="84"/>
        <v>0</v>
      </c>
    </row>
    <row r="962" spans="1:57" x14ac:dyDescent="0.25">
      <c r="A962" t="s">
        <v>1334</v>
      </c>
      <c r="B962" t="s">
        <v>1097</v>
      </c>
      <c r="C962" t="s">
        <v>1098</v>
      </c>
      <c r="D962" t="s">
        <v>55</v>
      </c>
      <c r="E962" t="s">
        <v>56</v>
      </c>
      <c r="F962" s="1">
        <v>40542</v>
      </c>
      <c r="G962" s="1">
        <v>40538</v>
      </c>
      <c r="H962" s="1">
        <v>40541</v>
      </c>
      <c r="I962">
        <v>0</v>
      </c>
      <c r="J962">
        <v>602</v>
      </c>
      <c r="K962">
        <v>602</v>
      </c>
      <c r="L962">
        <v>51720</v>
      </c>
      <c r="M962" t="b">
        <v>0</v>
      </c>
      <c r="O962" t="s">
        <v>34</v>
      </c>
      <c r="P962" s="1">
        <v>40542</v>
      </c>
      <c r="Q962" t="b">
        <v>0</v>
      </c>
      <c r="R962" t="b">
        <v>0</v>
      </c>
      <c r="S962" t="b">
        <v>0</v>
      </c>
      <c r="T962">
        <v>4</v>
      </c>
      <c r="U962">
        <v>1</v>
      </c>
      <c r="V962">
        <v>0</v>
      </c>
      <c r="W962">
        <v>11</v>
      </c>
      <c r="X962">
        <v>0</v>
      </c>
      <c r="Y962">
        <v>0</v>
      </c>
      <c r="Z962">
        <v>1</v>
      </c>
      <c r="AA962">
        <v>1</v>
      </c>
      <c r="AB962">
        <v>2</v>
      </c>
      <c r="AC962">
        <v>3</v>
      </c>
      <c r="AD962">
        <v>0</v>
      </c>
      <c r="AE962">
        <v>1362</v>
      </c>
      <c r="AF962">
        <v>10</v>
      </c>
      <c r="AG962">
        <v>3405</v>
      </c>
      <c r="AH962">
        <v>1100</v>
      </c>
      <c r="AI962">
        <v>2</v>
      </c>
      <c r="AN962">
        <v>24.4</v>
      </c>
      <c r="AP962" t="s">
        <v>59</v>
      </c>
      <c r="AS962">
        <v>5</v>
      </c>
      <c r="AU962">
        <v>14470</v>
      </c>
      <c r="AV962">
        <v>134</v>
      </c>
      <c r="AW962">
        <v>21</v>
      </c>
      <c r="AX962">
        <v>14</v>
      </c>
      <c r="AZ962">
        <v>0</v>
      </c>
      <c r="BA962">
        <f t="shared" si="85"/>
        <v>3049</v>
      </c>
      <c r="BB962">
        <f t="shared" si="86"/>
        <v>9393</v>
      </c>
      <c r="BD962" t="e">
        <f t="shared" si="83"/>
        <v>#N/A</v>
      </c>
      <c r="BE962">
        <f t="shared" si="84"/>
        <v>0</v>
      </c>
    </row>
    <row r="963" spans="1:57" x14ac:dyDescent="0.25">
      <c r="A963" t="s">
        <v>1336</v>
      </c>
      <c r="B963" t="s">
        <v>1097</v>
      </c>
      <c r="C963" t="s">
        <v>1098</v>
      </c>
      <c r="D963" t="s">
        <v>55</v>
      </c>
      <c r="E963" t="s">
        <v>56</v>
      </c>
      <c r="F963" s="1">
        <v>40522</v>
      </c>
      <c r="G963" s="1">
        <v>40515</v>
      </c>
      <c r="H963" s="1">
        <v>40518</v>
      </c>
      <c r="I963">
        <v>0</v>
      </c>
      <c r="J963">
        <v>239</v>
      </c>
      <c r="K963">
        <v>239</v>
      </c>
      <c r="L963">
        <v>51357</v>
      </c>
      <c r="M963" t="b">
        <v>0</v>
      </c>
      <c r="O963" t="s">
        <v>34</v>
      </c>
      <c r="P963" s="1">
        <v>40522</v>
      </c>
      <c r="Q963" t="b">
        <v>0</v>
      </c>
      <c r="R963" t="b">
        <v>0</v>
      </c>
      <c r="S963" t="b">
        <v>0</v>
      </c>
      <c r="T963">
        <v>5</v>
      </c>
      <c r="U963">
        <v>1</v>
      </c>
      <c r="V963">
        <v>0</v>
      </c>
      <c r="W963">
        <v>6</v>
      </c>
      <c r="X963">
        <v>0</v>
      </c>
      <c r="Y963">
        <v>0</v>
      </c>
      <c r="Z963">
        <v>0</v>
      </c>
      <c r="AA963">
        <v>0</v>
      </c>
      <c r="AB963">
        <v>5</v>
      </c>
      <c r="AC963">
        <v>4</v>
      </c>
      <c r="AD963">
        <v>0</v>
      </c>
      <c r="AE963">
        <v>1129</v>
      </c>
      <c r="AF963">
        <v>8</v>
      </c>
      <c r="AG963">
        <v>2695</v>
      </c>
      <c r="AH963">
        <v>923</v>
      </c>
      <c r="AI963">
        <v>1</v>
      </c>
      <c r="AN963">
        <v>23.5</v>
      </c>
      <c r="AP963" t="s">
        <v>59</v>
      </c>
      <c r="AS963">
        <v>6</v>
      </c>
      <c r="AU963">
        <v>9137</v>
      </c>
      <c r="AV963">
        <v>188</v>
      </c>
      <c r="AW963">
        <v>20</v>
      </c>
      <c r="AX963">
        <v>15</v>
      </c>
      <c r="AZ963">
        <v>0</v>
      </c>
      <c r="BA963">
        <f t="shared" si="85"/>
        <v>2686</v>
      </c>
      <c r="BB963">
        <f t="shared" si="86"/>
        <v>9756</v>
      </c>
      <c r="BD963" t="e">
        <f t="shared" ref="BD963:BD1026" si="87">_xlfn.IFS(BC963="A",1,BC963="B",2,BC963="C",3,BC963="X",4)</f>
        <v>#N/A</v>
      </c>
      <c r="BE963">
        <f t="shared" ref="BE963:BE1026" si="88">IF(M963=TRUE,1,0)</f>
        <v>0</v>
      </c>
    </row>
    <row r="964" spans="1:57" x14ac:dyDescent="0.25">
      <c r="A964" t="s">
        <v>1338</v>
      </c>
      <c r="B964" t="s">
        <v>1097</v>
      </c>
      <c r="C964" t="s">
        <v>1098</v>
      </c>
      <c r="D964" t="s">
        <v>55</v>
      </c>
      <c r="E964" t="s">
        <v>56</v>
      </c>
      <c r="F964" s="1">
        <v>40493</v>
      </c>
      <c r="G964" s="1">
        <v>40490</v>
      </c>
      <c r="H964" s="1">
        <v>40492</v>
      </c>
      <c r="I964">
        <v>0</v>
      </c>
      <c r="J964">
        <v>1081</v>
      </c>
      <c r="K964">
        <v>1081</v>
      </c>
      <c r="L964">
        <v>51118</v>
      </c>
      <c r="M964" t="b">
        <v>1</v>
      </c>
      <c r="O964" t="s">
        <v>34</v>
      </c>
      <c r="P964" s="1">
        <v>40493</v>
      </c>
      <c r="Q964" t="b">
        <v>0</v>
      </c>
      <c r="R964" t="b">
        <v>0</v>
      </c>
      <c r="S964" t="b">
        <v>0</v>
      </c>
      <c r="T964">
        <v>7</v>
      </c>
      <c r="U964">
        <v>1</v>
      </c>
      <c r="V964">
        <v>0</v>
      </c>
      <c r="W964">
        <v>21</v>
      </c>
      <c r="X964">
        <v>0</v>
      </c>
      <c r="Y964">
        <v>1</v>
      </c>
      <c r="Z964">
        <v>1</v>
      </c>
      <c r="AA964">
        <v>0</v>
      </c>
      <c r="AB964">
        <v>4</v>
      </c>
      <c r="AC964">
        <v>1</v>
      </c>
      <c r="AD964">
        <v>0</v>
      </c>
      <c r="AE964">
        <v>1335</v>
      </c>
      <c r="AF964">
        <v>10</v>
      </c>
      <c r="AG964">
        <v>3273</v>
      </c>
      <c r="AH964">
        <v>1150</v>
      </c>
      <c r="AI964">
        <v>3</v>
      </c>
      <c r="AN964">
        <v>24.3</v>
      </c>
      <c r="AP964" t="s">
        <v>59</v>
      </c>
      <c r="AS964">
        <v>9</v>
      </c>
      <c r="AU964">
        <v>16748</v>
      </c>
      <c r="AV964">
        <v>1345</v>
      </c>
      <c r="AW964">
        <v>21</v>
      </c>
      <c r="AX964">
        <v>18</v>
      </c>
      <c r="AZ964">
        <v>0</v>
      </c>
      <c r="BA964">
        <f t="shared" si="85"/>
        <v>2447</v>
      </c>
      <c r="BB964">
        <f t="shared" si="86"/>
        <v>9995</v>
      </c>
      <c r="BD964" t="e">
        <f t="shared" si="87"/>
        <v>#N/A</v>
      </c>
      <c r="BE964">
        <f t="shared" si="88"/>
        <v>1</v>
      </c>
    </row>
    <row r="965" spans="1:57" x14ac:dyDescent="0.25">
      <c r="A965" t="s">
        <v>1340</v>
      </c>
      <c r="B965" t="s">
        <v>1097</v>
      </c>
      <c r="C965" t="s">
        <v>1098</v>
      </c>
      <c r="D965" t="s">
        <v>55</v>
      </c>
      <c r="E965" t="s">
        <v>56</v>
      </c>
      <c r="F965" s="1">
        <v>40476</v>
      </c>
      <c r="G965" s="1">
        <v>40469</v>
      </c>
      <c r="H965" s="1">
        <v>40472</v>
      </c>
      <c r="I965">
        <v>0</v>
      </c>
      <c r="J965">
        <v>777</v>
      </c>
      <c r="K965">
        <v>777</v>
      </c>
      <c r="L965">
        <v>50814</v>
      </c>
      <c r="M965" t="b">
        <v>0</v>
      </c>
      <c r="O965" t="s">
        <v>34</v>
      </c>
      <c r="P965" s="1">
        <v>40476</v>
      </c>
      <c r="Q965" t="b">
        <v>0</v>
      </c>
      <c r="R965" t="b">
        <v>0</v>
      </c>
      <c r="S965" t="b">
        <v>0</v>
      </c>
      <c r="T965">
        <v>6</v>
      </c>
      <c r="U965">
        <v>1</v>
      </c>
      <c r="V965">
        <v>0</v>
      </c>
      <c r="W965">
        <v>18</v>
      </c>
      <c r="X965">
        <v>0</v>
      </c>
      <c r="Y965">
        <v>0</v>
      </c>
      <c r="Z965">
        <v>0</v>
      </c>
      <c r="AA965">
        <v>0</v>
      </c>
      <c r="AB965">
        <v>3</v>
      </c>
      <c r="AC965">
        <v>1</v>
      </c>
      <c r="AD965">
        <v>0</v>
      </c>
      <c r="AE965">
        <v>1226</v>
      </c>
      <c r="AF965">
        <v>9</v>
      </c>
      <c r="AG965">
        <v>3004</v>
      </c>
      <c r="AH965">
        <v>1004</v>
      </c>
      <c r="AI965">
        <v>3</v>
      </c>
      <c r="AN965">
        <v>24.7</v>
      </c>
      <c r="AP965" t="s">
        <v>59</v>
      </c>
      <c r="AS965">
        <v>16</v>
      </c>
      <c r="AU965">
        <v>22652</v>
      </c>
      <c r="AV965">
        <v>229</v>
      </c>
      <c r="AW965">
        <v>22</v>
      </c>
      <c r="AX965">
        <v>15</v>
      </c>
      <c r="AZ965">
        <v>0</v>
      </c>
      <c r="BA965">
        <f t="shared" si="85"/>
        <v>2143</v>
      </c>
      <c r="BB965">
        <f t="shared" si="86"/>
        <v>10299</v>
      </c>
      <c r="BD965" t="e">
        <f t="shared" si="87"/>
        <v>#N/A</v>
      </c>
      <c r="BE965">
        <f t="shared" si="88"/>
        <v>0</v>
      </c>
    </row>
    <row r="966" spans="1:57" x14ac:dyDescent="0.25">
      <c r="A966" t="s">
        <v>1342</v>
      </c>
      <c r="B966" t="s">
        <v>1097</v>
      </c>
      <c r="C966" t="s">
        <v>1098</v>
      </c>
      <c r="D966" t="s">
        <v>55</v>
      </c>
      <c r="E966" t="s">
        <v>56</v>
      </c>
      <c r="F966" s="1">
        <v>40435</v>
      </c>
      <c r="G966" s="1">
        <v>40427</v>
      </c>
      <c r="H966" s="1">
        <v>40430</v>
      </c>
      <c r="I966">
        <v>0</v>
      </c>
      <c r="J966">
        <v>404</v>
      </c>
      <c r="K966">
        <v>404</v>
      </c>
      <c r="L966">
        <v>50441</v>
      </c>
      <c r="M966" t="b">
        <v>0</v>
      </c>
      <c r="O966" t="s">
        <v>34</v>
      </c>
      <c r="P966" s="1">
        <v>40435</v>
      </c>
      <c r="Q966" t="b">
        <v>0</v>
      </c>
      <c r="R966" t="b">
        <v>0</v>
      </c>
      <c r="S966" t="b">
        <v>0</v>
      </c>
      <c r="T966">
        <v>8</v>
      </c>
      <c r="U966">
        <v>2</v>
      </c>
      <c r="V966">
        <v>0</v>
      </c>
      <c r="W966">
        <v>16</v>
      </c>
      <c r="X966">
        <v>0</v>
      </c>
      <c r="Y966">
        <v>0</v>
      </c>
      <c r="Z966">
        <v>0</v>
      </c>
      <c r="AA966">
        <v>0</v>
      </c>
      <c r="AB966">
        <v>11</v>
      </c>
      <c r="AC966">
        <v>4</v>
      </c>
      <c r="AD966">
        <v>0</v>
      </c>
      <c r="AE966">
        <v>1707</v>
      </c>
      <c r="AF966">
        <v>13</v>
      </c>
      <c r="AG966">
        <v>4370</v>
      </c>
      <c r="AH966">
        <v>1540</v>
      </c>
      <c r="AI966">
        <v>3</v>
      </c>
      <c r="AN966">
        <v>24.2</v>
      </c>
      <c r="AP966" t="s">
        <v>59</v>
      </c>
      <c r="AS966">
        <v>7</v>
      </c>
      <c r="AU966">
        <v>16643</v>
      </c>
      <c r="AV966">
        <v>203</v>
      </c>
      <c r="AW966">
        <v>21</v>
      </c>
      <c r="AX966">
        <v>15</v>
      </c>
      <c r="AZ966">
        <v>0</v>
      </c>
      <c r="BA966">
        <f t="shared" si="85"/>
        <v>1770</v>
      </c>
      <c r="BB966">
        <f t="shared" si="86"/>
        <v>10672</v>
      </c>
      <c r="BD966" t="e">
        <f t="shared" si="87"/>
        <v>#N/A</v>
      </c>
      <c r="BE966">
        <f t="shared" si="88"/>
        <v>0</v>
      </c>
    </row>
    <row r="967" spans="1:57" x14ac:dyDescent="0.25">
      <c r="A967" t="s">
        <v>1344</v>
      </c>
      <c r="B967" t="s">
        <v>1097</v>
      </c>
      <c r="C967" t="s">
        <v>1098</v>
      </c>
      <c r="D967" t="s">
        <v>55</v>
      </c>
      <c r="E967" t="s">
        <v>56</v>
      </c>
      <c r="F967" s="1">
        <v>40416</v>
      </c>
      <c r="G967" s="1">
        <v>40410</v>
      </c>
      <c r="H967" s="1">
        <v>40415</v>
      </c>
      <c r="I967">
        <v>0</v>
      </c>
      <c r="J967">
        <v>219</v>
      </c>
      <c r="K967">
        <v>219</v>
      </c>
      <c r="L967">
        <v>50256</v>
      </c>
      <c r="M967" t="b">
        <v>0</v>
      </c>
      <c r="O967" t="s">
        <v>34</v>
      </c>
      <c r="P967" s="1">
        <v>40416</v>
      </c>
      <c r="Q967" t="b">
        <v>0</v>
      </c>
      <c r="R967" t="b">
        <v>0</v>
      </c>
      <c r="S967" t="b">
        <v>0</v>
      </c>
      <c r="T967">
        <v>8</v>
      </c>
      <c r="U967">
        <v>1</v>
      </c>
      <c r="V967">
        <v>0</v>
      </c>
      <c r="W967">
        <v>9</v>
      </c>
      <c r="X967">
        <v>0</v>
      </c>
      <c r="Y967">
        <v>0</v>
      </c>
      <c r="Z967">
        <v>0</v>
      </c>
      <c r="AA967">
        <v>0</v>
      </c>
      <c r="AB967">
        <v>4</v>
      </c>
      <c r="AC967">
        <v>3</v>
      </c>
      <c r="AD967">
        <v>0</v>
      </c>
      <c r="AE967">
        <v>1133</v>
      </c>
      <c r="AF967">
        <v>9</v>
      </c>
      <c r="AG967">
        <v>3253</v>
      </c>
      <c r="AH967">
        <v>1059</v>
      </c>
      <c r="AI967">
        <v>185</v>
      </c>
      <c r="AN967">
        <v>25</v>
      </c>
      <c r="AP967" t="s">
        <v>59</v>
      </c>
      <c r="AS967">
        <v>6</v>
      </c>
      <c r="AU967">
        <v>13650</v>
      </c>
      <c r="AV967">
        <v>135</v>
      </c>
      <c r="AW967">
        <v>21</v>
      </c>
      <c r="AX967">
        <v>14</v>
      </c>
      <c r="AZ967">
        <v>0</v>
      </c>
      <c r="BA967">
        <f t="shared" si="85"/>
        <v>1585</v>
      </c>
      <c r="BB967">
        <f t="shared" si="86"/>
        <v>10857</v>
      </c>
      <c r="BD967" t="e">
        <f t="shared" si="87"/>
        <v>#N/A</v>
      </c>
      <c r="BE967">
        <f t="shared" si="88"/>
        <v>0</v>
      </c>
    </row>
    <row r="968" spans="1:57" x14ac:dyDescent="0.25">
      <c r="A968" t="s">
        <v>1346</v>
      </c>
      <c r="B968" t="s">
        <v>1097</v>
      </c>
      <c r="C968" t="s">
        <v>1098</v>
      </c>
      <c r="D968" t="s">
        <v>55</v>
      </c>
      <c r="E968" t="s">
        <v>56</v>
      </c>
      <c r="F968" s="1">
        <v>40395</v>
      </c>
      <c r="G968" s="1">
        <v>40391</v>
      </c>
      <c r="H968" s="1">
        <v>40394</v>
      </c>
      <c r="I968">
        <v>0</v>
      </c>
      <c r="J968">
        <v>1366</v>
      </c>
      <c r="K968">
        <v>2727</v>
      </c>
      <c r="L968">
        <v>50037</v>
      </c>
      <c r="M968" t="b">
        <v>1</v>
      </c>
      <c r="O968" t="s">
        <v>34</v>
      </c>
      <c r="P968" s="1">
        <v>40395</v>
      </c>
      <c r="Q968" t="b">
        <v>0</v>
      </c>
      <c r="R968" t="b">
        <v>0</v>
      </c>
      <c r="S968" t="b">
        <v>0</v>
      </c>
      <c r="T968">
        <v>12</v>
      </c>
      <c r="U968">
        <v>2</v>
      </c>
      <c r="V968">
        <v>1</v>
      </c>
      <c r="W968">
        <v>55</v>
      </c>
      <c r="X968">
        <v>0</v>
      </c>
      <c r="Y968">
        <v>1</v>
      </c>
      <c r="Z968">
        <v>0</v>
      </c>
      <c r="AA968">
        <v>1</v>
      </c>
      <c r="AB968">
        <v>3</v>
      </c>
      <c r="AC968">
        <v>0</v>
      </c>
      <c r="AD968">
        <v>0</v>
      </c>
      <c r="AE968">
        <v>1385</v>
      </c>
      <c r="AF968">
        <v>11</v>
      </c>
      <c r="AG968">
        <v>3459</v>
      </c>
      <c r="AH968">
        <v>1206</v>
      </c>
      <c r="AI968">
        <v>307</v>
      </c>
      <c r="AN968">
        <v>24</v>
      </c>
      <c r="AP968" t="s">
        <v>59</v>
      </c>
      <c r="AS968">
        <v>37</v>
      </c>
      <c r="AU968">
        <v>40185</v>
      </c>
      <c r="AV968">
        <v>1098</v>
      </c>
      <c r="AW968">
        <v>23</v>
      </c>
      <c r="AX968">
        <v>17</v>
      </c>
      <c r="AZ968">
        <v>0</v>
      </c>
      <c r="BA968">
        <f t="shared" si="85"/>
        <v>1366</v>
      </c>
      <c r="BB968">
        <f t="shared" si="86"/>
        <v>11076</v>
      </c>
      <c r="BD968" t="e">
        <f t="shared" si="87"/>
        <v>#N/A</v>
      </c>
      <c r="BE968">
        <f t="shared" si="88"/>
        <v>1</v>
      </c>
    </row>
    <row r="969" spans="1:57" x14ac:dyDescent="0.25">
      <c r="A969" t="s">
        <v>1348</v>
      </c>
      <c r="B969" t="s">
        <v>1097</v>
      </c>
      <c r="C969" t="s">
        <v>1098</v>
      </c>
      <c r="D969" t="s">
        <v>55</v>
      </c>
      <c r="E969" t="s">
        <v>56</v>
      </c>
      <c r="F969" s="1">
        <v>40369</v>
      </c>
      <c r="G969" s="1">
        <v>40365</v>
      </c>
      <c r="H969" s="1">
        <v>40367</v>
      </c>
      <c r="I969">
        <v>0</v>
      </c>
      <c r="J969">
        <v>1065</v>
      </c>
      <c r="K969">
        <v>2386</v>
      </c>
      <c r="L969">
        <v>49696</v>
      </c>
      <c r="M969" t="b">
        <v>0</v>
      </c>
      <c r="O969" t="s">
        <v>34</v>
      </c>
      <c r="P969" s="1">
        <v>40369</v>
      </c>
      <c r="Q969" t="b">
        <v>0</v>
      </c>
      <c r="R969" t="b">
        <v>0</v>
      </c>
      <c r="S969" t="b">
        <v>0</v>
      </c>
      <c r="T969">
        <v>14</v>
      </c>
      <c r="U969">
        <v>2</v>
      </c>
      <c r="V969">
        <v>1</v>
      </c>
      <c r="W969">
        <v>67</v>
      </c>
      <c r="X969">
        <v>0</v>
      </c>
      <c r="Y969">
        <v>2</v>
      </c>
      <c r="Z969">
        <v>0</v>
      </c>
      <c r="AA969">
        <v>2</v>
      </c>
      <c r="AB969">
        <v>4</v>
      </c>
      <c r="AC969">
        <v>3</v>
      </c>
      <c r="AD969">
        <v>0</v>
      </c>
      <c r="AE969">
        <v>1652</v>
      </c>
      <c r="AF969">
        <v>13</v>
      </c>
      <c r="AG969">
        <v>4005</v>
      </c>
      <c r="AH969">
        <v>1507</v>
      </c>
      <c r="AI969">
        <v>264</v>
      </c>
      <c r="AN969">
        <v>23.5</v>
      </c>
      <c r="AP969" t="s">
        <v>59</v>
      </c>
      <c r="AS969">
        <v>32</v>
      </c>
      <c r="AU969">
        <v>39454</v>
      </c>
      <c r="AV969">
        <v>1338</v>
      </c>
      <c r="AW969">
        <v>22</v>
      </c>
      <c r="AX969">
        <v>18</v>
      </c>
      <c r="AZ969">
        <v>0</v>
      </c>
      <c r="BA969">
        <f t="shared" si="85"/>
        <v>1025</v>
      </c>
      <c r="BB969">
        <f t="shared" si="86"/>
        <v>11417</v>
      </c>
      <c r="BD969" t="e">
        <f t="shared" si="87"/>
        <v>#N/A</v>
      </c>
      <c r="BE969">
        <f t="shared" si="88"/>
        <v>0</v>
      </c>
    </row>
    <row r="970" spans="1:57" x14ac:dyDescent="0.25">
      <c r="A970" t="s">
        <v>1350</v>
      </c>
      <c r="B970" t="s">
        <v>1097</v>
      </c>
      <c r="C970" t="s">
        <v>1098</v>
      </c>
      <c r="D970" t="s">
        <v>55</v>
      </c>
      <c r="E970" t="s">
        <v>56</v>
      </c>
      <c r="F970" s="1">
        <v>40344</v>
      </c>
      <c r="G970" s="1">
        <v>40339</v>
      </c>
      <c r="H970" s="1">
        <v>40341</v>
      </c>
      <c r="I970">
        <v>0</v>
      </c>
      <c r="J970">
        <v>757</v>
      </c>
      <c r="K970">
        <v>2418</v>
      </c>
      <c r="L970">
        <v>49728</v>
      </c>
      <c r="M970" t="b">
        <v>0</v>
      </c>
      <c r="O970" t="s">
        <v>34</v>
      </c>
      <c r="P970" s="1">
        <v>40344</v>
      </c>
      <c r="Q970" t="b">
        <v>0</v>
      </c>
      <c r="R970" t="b">
        <v>0</v>
      </c>
      <c r="S970" t="b">
        <v>0</v>
      </c>
      <c r="T970">
        <v>10</v>
      </c>
      <c r="U970">
        <v>1</v>
      </c>
      <c r="V970">
        <v>1</v>
      </c>
      <c r="W970">
        <v>43</v>
      </c>
      <c r="X970">
        <v>0</v>
      </c>
      <c r="Y970">
        <v>1</v>
      </c>
      <c r="Z970">
        <v>1</v>
      </c>
      <c r="AA970">
        <v>1</v>
      </c>
      <c r="AB970">
        <v>5</v>
      </c>
      <c r="AC970">
        <v>2</v>
      </c>
      <c r="AD970">
        <v>0</v>
      </c>
      <c r="AE970">
        <v>1445</v>
      </c>
      <c r="AF970">
        <v>10</v>
      </c>
      <c r="AG970">
        <v>3151</v>
      </c>
      <c r="AH970">
        <v>1232</v>
      </c>
      <c r="AI970">
        <v>244</v>
      </c>
      <c r="AN970">
        <v>23.7</v>
      </c>
      <c r="AP970" t="s">
        <v>59</v>
      </c>
      <c r="AS970">
        <v>40</v>
      </c>
      <c r="AU970">
        <v>33267</v>
      </c>
      <c r="AV970">
        <v>1320</v>
      </c>
      <c r="AW970">
        <v>22</v>
      </c>
      <c r="AX970">
        <v>18</v>
      </c>
      <c r="AZ970">
        <v>0</v>
      </c>
      <c r="BA970">
        <f t="shared" si="85"/>
        <v>1057</v>
      </c>
      <c r="BB970">
        <f t="shared" si="86"/>
        <v>11385</v>
      </c>
      <c r="BD970" t="e">
        <f t="shared" si="87"/>
        <v>#N/A</v>
      </c>
      <c r="BE970">
        <f t="shared" si="88"/>
        <v>0</v>
      </c>
    </row>
    <row r="971" spans="1:57" x14ac:dyDescent="0.25">
      <c r="A971" t="s">
        <v>1352</v>
      </c>
      <c r="B971" t="s">
        <v>1097</v>
      </c>
      <c r="C971" t="s">
        <v>1098</v>
      </c>
      <c r="D971" t="s">
        <v>55</v>
      </c>
      <c r="E971" t="s">
        <v>56</v>
      </c>
      <c r="F971" s="1">
        <v>40278</v>
      </c>
      <c r="G971" s="1">
        <v>40274</v>
      </c>
      <c r="H971" s="1">
        <v>40277</v>
      </c>
      <c r="J971">
        <v>0</v>
      </c>
      <c r="K971">
        <v>1629</v>
      </c>
      <c r="L971">
        <v>48939</v>
      </c>
      <c r="O971" t="s">
        <v>34</v>
      </c>
      <c r="Q971" t="b">
        <v>0</v>
      </c>
      <c r="R971" t="b">
        <v>0</v>
      </c>
      <c r="S971" t="b">
        <v>0</v>
      </c>
      <c r="T971">
        <v>11.474</v>
      </c>
      <c r="U971">
        <v>1.9319999999999999</v>
      </c>
      <c r="V971">
        <v>0.624</v>
      </c>
      <c r="W971">
        <v>27.872</v>
      </c>
      <c r="X971">
        <v>0.93400000000000005</v>
      </c>
      <c r="Y971">
        <v>1.417</v>
      </c>
      <c r="Z971">
        <v>1.0209999999999999</v>
      </c>
      <c r="AA971">
        <v>0.77100000000000002</v>
      </c>
      <c r="AB971">
        <v>3.99</v>
      </c>
      <c r="AC971">
        <v>1.782</v>
      </c>
      <c r="AD971">
        <v>0.33200000000000002</v>
      </c>
      <c r="AE971">
        <v>1543.2639999999999</v>
      </c>
      <c r="AF971">
        <v>11.398999999999999</v>
      </c>
      <c r="AG971">
        <v>3844.8989999999999</v>
      </c>
      <c r="AH971">
        <v>1359.587</v>
      </c>
      <c r="AI971">
        <v>272.98399999999998</v>
      </c>
      <c r="AN971">
        <v>24.4</v>
      </c>
      <c r="AP971" t="s">
        <v>59</v>
      </c>
      <c r="AS971">
        <v>25</v>
      </c>
      <c r="AU971">
        <v>39720</v>
      </c>
      <c r="AV971">
        <v>1858</v>
      </c>
      <c r="AW971">
        <v>22</v>
      </c>
      <c r="AX971">
        <v>18</v>
      </c>
      <c r="AZ971">
        <v>0</v>
      </c>
      <c r="BA971">
        <f>L971-$L$972</f>
        <v>268</v>
      </c>
      <c r="BB971">
        <f t="shared" si="86"/>
        <v>12174</v>
      </c>
      <c r="BD971" t="e">
        <f t="shared" si="87"/>
        <v>#N/A</v>
      </c>
      <c r="BE971">
        <f t="shared" si="88"/>
        <v>0</v>
      </c>
    </row>
    <row r="972" spans="1:57" x14ac:dyDescent="0.25">
      <c r="A972" t="s">
        <v>1354</v>
      </c>
      <c r="B972" t="s">
        <v>1097</v>
      </c>
      <c r="C972" t="s">
        <v>1098</v>
      </c>
      <c r="D972" t="s">
        <v>55</v>
      </c>
      <c r="E972" t="s">
        <v>56</v>
      </c>
      <c r="F972" s="1">
        <v>40211</v>
      </c>
      <c r="G972" s="1">
        <v>40206</v>
      </c>
      <c r="H972" s="1">
        <v>40210</v>
      </c>
      <c r="J972">
        <v>1361</v>
      </c>
      <c r="K972">
        <v>1361</v>
      </c>
      <c r="L972">
        <v>48671</v>
      </c>
      <c r="M972" t="b">
        <v>0</v>
      </c>
      <c r="O972" t="s">
        <v>289</v>
      </c>
      <c r="Q972" t="b">
        <v>0</v>
      </c>
      <c r="R972" t="b">
        <v>0</v>
      </c>
      <c r="S972" t="b">
        <v>0</v>
      </c>
      <c r="T972">
        <v>7.5410000000000004</v>
      </c>
      <c r="U972">
        <v>2.2130000000000001</v>
      </c>
      <c r="V972">
        <v>0.312</v>
      </c>
      <c r="W972">
        <v>23.198</v>
      </c>
      <c r="X972">
        <v>2.1000000000000001E-2</v>
      </c>
      <c r="Y972">
        <v>1.0189999999999999</v>
      </c>
      <c r="Z972">
        <v>4.2999999999999997E-2</v>
      </c>
      <c r="AA972">
        <v>1.0629999999999999</v>
      </c>
      <c r="AB972">
        <v>13.606</v>
      </c>
      <c r="AC972">
        <v>2.4119999999999999</v>
      </c>
      <c r="AD972">
        <v>0.96499999999999997</v>
      </c>
      <c r="AE972">
        <v>1604.287</v>
      </c>
      <c r="AF972">
        <v>13.843</v>
      </c>
      <c r="AG972">
        <v>3616.8330000000001</v>
      </c>
      <c r="AH972">
        <v>1462.8889999999999</v>
      </c>
      <c r="AI972">
        <v>276.82299999999998</v>
      </c>
      <c r="AN972">
        <v>24.6</v>
      </c>
      <c r="AP972" t="s">
        <v>59</v>
      </c>
      <c r="AS972">
        <v>8</v>
      </c>
      <c r="AU972">
        <v>16561</v>
      </c>
      <c r="AV972">
        <v>157</v>
      </c>
      <c r="AW972">
        <v>21</v>
      </c>
      <c r="AX972">
        <v>14</v>
      </c>
      <c r="AZ972">
        <v>1</v>
      </c>
      <c r="BA972">
        <f t="shared" ref="BA972:BA1012" si="89">L972-31496</f>
        <v>17175</v>
      </c>
      <c r="BB972">
        <f>$BA$972-BA972</f>
        <v>0</v>
      </c>
      <c r="BD972" t="e">
        <f t="shared" si="87"/>
        <v>#N/A</v>
      </c>
      <c r="BE972">
        <f t="shared" si="88"/>
        <v>0</v>
      </c>
    </row>
    <row r="973" spans="1:57" x14ac:dyDescent="0.25">
      <c r="A973" t="s">
        <v>1356</v>
      </c>
      <c r="B973" t="s">
        <v>1097</v>
      </c>
      <c r="C973" t="s">
        <v>1098</v>
      </c>
      <c r="D973" t="s">
        <v>55</v>
      </c>
      <c r="E973" t="s">
        <v>56</v>
      </c>
      <c r="F973" s="1">
        <v>40189</v>
      </c>
      <c r="G973" s="1">
        <v>40184</v>
      </c>
      <c r="H973" s="1">
        <v>40186</v>
      </c>
      <c r="J973">
        <v>1005</v>
      </c>
      <c r="K973">
        <v>1005</v>
      </c>
      <c r="L973">
        <v>48315</v>
      </c>
      <c r="M973" t="b">
        <v>0</v>
      </c>
      <c r="O973" t="s">
        <v>289</v>
      </c>
      <c r="Q973" t="b">
        <v>0</v>
      </c>
      <c r="R973" t="b">
        <v>0</v>
      </c>
      <c r="S973" t="b">
        <v>0</v>
      </c>
      <c r="T973">
        <v>5.2610000000000001</v>
      </c>
      <c r="U973">
        <v>1.1950000000000001</v>
      </c>
      <c r="V973">
        <v>0.14699999999999999</v>
      </c>
      <c r="W973">
        <v>15.504</v>
      </c>
      <c r="X973">
        <v>0.307</v>
      </c>
      <c r="Y973">
        <v>0.61699999999999999</v>
      </c>
      <c r="Z973">
        <v>0.26200000000000001</v>
      </c>
      <c r="AA973">
        <v>0.40500000000000003</v>
      </c>
      <c r="AB973">
        <v>11.356</v>
      </c>
      <c r="AC973">
        <v>2.9350000000000001</v>
      </c>
      <c r="AD973">
        <v>7.0999999999999994E-2</v>
      </c>
      <c r="AE973">
        <v>1361.5530000000001</v>
      </c>
      <c r="AF973">
        <v>5.484</v>
      </c>
      <c r="AG973">
        <v>3451.9789999999998</v>
      </c>
      <c r="AH973">
        <v>1190.4739999999999</v>
      </c>
      <c r="AI973">
        <v>230.31200000000001</v>
      </c>
      <c r="AN973">
        <v>23.5</v>
      </c>
      <c r="AP973" t="s">
        <v>59</v>
      </c>
      <c r="AS973">
        <v>6</v>
      </c>
      <c r="AU973">
        <v>10889</v>
      </c>
      <c r="AV973">
        <v>281</v>
      </c>
      <c r="AW973">
        <v>21</v>
      </c>
      <c r="AX973">
        <v>15</v>
      </c>
      <c r="AZ973">
        <v>0</v>
      </c>
      <c r="BA973">
        <f t="shared" si="89"/>
        <v>16819</v>
      </c>
      <c r="BB973">
        <f t="shared" ref="BB973:BB1013" si="90">$BA$972-BA973</f>
        <v>356</v>
      </c>
      <c r="BD973" t="e">
        <f t="shared" si="87"/>
        <v>#N/A</v>
      </c>
      <c r="BE973">
        <f t="shared" si="88"/>
        <v>0</v>
      </c>
    </row>
    <row r="974" spans="1:57" x14ac:dyDescent="0.25">
      <c r="A974" t="s">
        <v>1358</v>
      </c>
      <c r="B974" t="s">
        <v>1097</v>
      </c>
      <c r="C974" t="s">
        <v>1098</v>
      </c>
      <c r="D974" t="s">
        <v>55</v>
      </c>
      <c r="E974" t="s">
        <v>56</v>
      </c>
      <c r="F974" s="1">
        <v>40169</v>
      </c>
      <c r="G974" s="1">
        <v>40163</v>
      </c>
      <c r="H974" s="1">
        <v>40166</v>
      </c>
      <c r="J974">
        <v>409</v>
      </c>
      <c r="K974">
        <v>714</v>
      </c>
      <c r="L974">
        <v>48024</v>
      </c>
      <c r="M974" t="b">
        <v>0</v>
      </c>
      <c r="O974" t="s">
        <v>34</v>
      </c>
      <c r="Q974" t="b">
        <v>0</v>
      </c>
      <c r="R974" t="b">
        <v>0</v>
      </c>
      <c r="S974" t="b">
        <v>0</v>
      </c>
      <c r="T974">
        <v>4.7919999999999998</v>
      </c>
      <c r="U974">
        <v>2.617</v>
      </c>
      <c r="V974">
        <v>0.317</v>
      </c>
      <c r="W974">
        <v>12.847</v>
      </c>
      <c r="X974">
        <v>9.0999999999999998E-2</v>
      </c>
      <c r="Y974">
        <v>0.61699999999999999</v>
      </c>
      <c r="Z974">
        <v>0.21099999999999999</v>
      </c>
      <c r="AA974">
        <v>0.65900000000000003</v>
      </c>
      <c r="AB974">
        <v>15.028</v>
      </c>
      <c r="AC974">
        <v>4.33</v>
      </c>
      <c r="AD974">
        <v>0.42399999999999999</v>
      </c>
      <c r="AE974">
        <v>1279.5309999999999</v>
      </c>
      <c r="AF974">
        <v>9.6270000000000007</v>
      </c>
      <c r="AG974">
        <v>2787.9389999999999</v>
      </c>
      <c r="AH974">
        <v>1100.451</v>
      </c>
      <c r="AI974">
        <v>234.89500000000001</v>
      </c>
      <c r="AN974">
        <v>23.6</v>
      </c>
      <c r="AP974" t="s">
        <v>59</v>
      </c>
      <c r="AS974">
        <v>35</v>
      </c>
      <c r="AU974">
        <v>25664</v>
      </c>
      <c r="AV974">
        <v>701</v>
      </c>
      <c r="AW974">
        <v>22</v>
      </c>
      <c r="AX974">
        <v>17</v>
      </c>
      <c r="AZ974">
        <v>0</v>
      </c>
      <c r="BA974">
        <f t="shared" si="89"/>
        <v>16528</v>
      </c>
      <c r="BB974">
        <f t="shared" si="90"/>
        <v>647</v>
      </c>
      <c r="BD974" t="e">
        <f t="shared" si="87"/>
        <v>#N/A</v>
      </c>
      <c r="BE974">
        <f t="shared" si="88"/>
        <v>0</v>
      </c>
    </row>
    <row r="975" spans="1:57" x14ac:dyDescent="0.25">
      <c r="A975" t="s">
        <v>1360</v>
      </c>
      <c r="B975" t="s">
        <v>1097</v>
      </c>
      <c r="C975" t="s">
        <v>1098</v>
      </c>
      <c r="D975" t="s">
        <v>55</v>
      </c>
      <c r="E975" t="s">
        <v>56</v>
      </c>
      <c r="F975" s="1">
        <v>40142</v>
      </c>
      <c r="G975" s="1">
        <v>40138</v>
      </c>
      <c r="H975" s="1">
        <v>40142</v>
      </c>
      <c r="J975">
        <v>305</v>
      </c>
      <c r="K975">
        <v>305</v>
      </c>
      <c r="L975">
        <v>47615</v>
      </c>
      <c r="M975" t="b">
        <v>0</v>
      </c>
      <c r="O975" t="s">
        <v>289</v>
      </c>
      <c r="Q975" t="b">
        <v>0</v>
      </c>
      <c r="R975" t="b">
        <v>0</v>
      </c>
      <c r="S975" t="b">
        <v>0</v>
      </c>
      <c r="T975">
        <v>3.8450000000000002</v>
      </c>
      <c r="U975">
        <v>1.577</v>
      </c>
      <c r="V975">
        <v>0.20399999999999999</v>
      </c>
      <c r="W975">
        <v>10.321999999999999</v>
      </c>
      <c r="X975">
        <v>0.91400000000000003</v>
      </c>
      <c r="Y975">
        <v>0.26600000000000001</v>
      </c>
      <c r="Z975">
        <v>0.68799999999999994</v>
      </c>
      <c r="AA975">
        <v>0.72099999999999997</v>
      </c>
      <c r="AB975">
        <v>5.2910000000000004</v>
      </c>
      <c r="AC975">
        <v>0.73299999999999998</v>
      </c>
      <c r="AD975">
        <v>0.47</v>
      </c>
      <c r="AE975">
        <v>1261.9349999999999</v>
      </c>
      <c r="AF975">
        <v>9.6029999999999998</v>
      </c>
      <c r="AG975">
        <v>3133.9270000000001</v>
      </c>
      <c r="AH975">
        <v>969.30499999999995</v>
      </c>
      <c r="AI975">
        <v>208.648</v>
      </c>
      <c r="AN975">
        <v>23.3</v>
      </c>
      <c r="AP975" t="s">
        <v>59</v>
      </c>
      <c r="AS975">
        <v>8</v>
      </c>
      <c r="AU975">
        <v>11458</v>
      </c>
      <c r="AV975">
        <v>402</v>
      </c>
      <c r="AW975">
        <v>21</v>
      </c>
      <c r="AX975">
        <v>16</v>
      </c>
      <c r="AZ975">
        <v>0</v>
      </c>
      <c r="BA975">
        <f t="shared" si="89"/>
        <v>16119</v>
      </c>
      <c r="BB975">
        <f t="shared" si="90"/>
        <v>1056</v>
      </c>
      <c r="BD975" t="e">
        <f t="shared" si="87"/>
        <v>#N/A</v>
      </c>
      <c r="BE975">
        <f t="shared" si="88"/>
        <v>0</v>
      </c>
    </row>
    <row r="976" spans="1:57" x14ac:dyDescent="0.25">
      <c r="A976" t="s">
        <v>1362</v>
      </c>
      <c r="B976" t="s">
        <v>1097</v>
      </c>
      <c r="C976" t="s">
        <v>1098</v>
      </c>
      <c r="D976" t="s">
        <v>55</v>
      </c>
      <c r="E976" t="s">
        <v>56</v>
      </c>
      <c r="F976" s="1">
        <v>40124</v>
      </c>
      <c r="G976" s="1">
        <v>40119</v>
      </c>
      <c r="H976" s="1">
        <v>40122</v>
      </c>
      <c r="J976">
        <v>1238</v>
      </c>
      <c r="K976">
        <v>1238</v>
      </c>
      <c r="L976">
        <v>47310</v>
      </c>
      <c r="M976" t="b">
        <v>1</v>
      </c>
      <c r="O976" t="s">
        <v>34</v>
      </c>
      <c r="Q976" t="b">
        <v>0</v>
      </c>
      <c r="R976" t="b">
        <v>0</v>
      </c>
      <c r="S976" t="b">
        <v>0</v>
      </c>
      <c r="T976">
        <v>3.5990000000000002</v>
      </c>
      <c r="U976">
        <v>1.149</v>
      </c>
      <c r="V976">
        <v>0.497</v>
      </c>
      <c r="W976">
        <v>7.0279999999999996</v>
      </c>
      <c r="X976">
        <v>3.8860000000000001</v>
      </c>
      <c r="Y976">
        <v>0.156</v>
      </c>
      <c r="Z976">
        <v>0.55700000000000005</v>
      </c>
      <c r="AA976">
        <v>0.56899999999999995</v>
      </c>
      <c r="AB976">
        <v>7.0709999999999997</v>
      </c>
      <c r="AC976">
        <v>0.68899999999999995</v>
      </c>
      <c r="AD976">
        <v>0.61099999999999999</v>
      </c>
      <c r="AE976">
        <v>1229.6400000000001</v>
      </c>
      <c r="AF976">
        <v>9.5830000000000002</v>
      </c>
      <c r="AG976">
        <v>2782.3820000000001</v>
      </c>
      <c r="AH976">
        <v>1045.4849999999999</v>
      </c>
      <c r="AI976">
        <v>205.459</v>
      </c>
      <c r="AN976">
        <v>24.4</v>
      </c>
      <c r="AP976" t="s">
        <v>59</v>
      </c>
      <c r="AS976">
        <v>11</v>
      </c>
      <c r="AU976">
        <v>12720</v>
      </c>
      <c r="AV976">
        <v>1705</v>
      </c>
      <c r="AW976">
        <v>21</v>
      </c>
      <c r="AX976">
        <v>18</v>
      </c>
      <c r="AZ976">
        <v>0</v>
      </c>
      <c r="BA976">
        <f t="shared" si="89"/>
        <v>15814</v>
      </c>
      <c r="BB976">
        <f t="shared" si="90"/>
        <v>1361</v>
      </c>
      <c r="BD976" t="e">
        <f t="shared" si="87"/>
        <v>#N/A</v>
      </c>
      <c r="BE976">
        <f t="shared" si="88"/>
        <v>1</v>
      </c>
    </row>
    <row r="977" spans="1:57" x14ac:dyDescent="0.25">
      <c r="A977" t="s">
        <v>1364</v>
      </c>
      <c r="B977" t="s">
        <v>1097</v>
      </c>
      <c r="C977" t="s">
        <v>1098</v>
      </c>
      <c r="D977" t="s">
        <v>55</v>
      </c>
      <c r="E977" t="s">
        <v>56</v>
      </c>
      <c r="F977" s="1">
        <v>40103</v>
      </c>
      <c r="G977" s="1">
        <v>40098</v>
      </c>
      <c r="H977" s="1">
        <v>40101</v>
      </c>
      <c r="J977">
        <v>928</v>
      </c>
      <c r="K977">
        <v>928</v>
      </c>
      <c r="L977">
        <v>47000</v>
      </c>
      <c r="M977" t="b">
        <v>0</v>
      </c>
      <c r="O977" t="s">
        <v>34</v>
      </c>
      <c r="Q977" t="b">
        <v>0</v>
      </c>
      <c r="R977" t="b">
        <v>0</v>
      </c>
      <c r="S977" t="b">
        <v>0</v>
      </c>
      <c r="T977">
        <v>5.7460000000000004</v>
      </c>
      <c r="U977">
        <v>1.669</v>
      </c>
      <c r="V977">
        <v>0.52900000000000003</v>
      </c>
      <c r="W977">
        <v>9.2289999999999992</v>
      </c>
      <c r="X977">
        <v>1.7689999999999999</v>
      </c>
      <c r="Y977">
        <v>0.34200000000000003</v>
      </c>
      <c r="Z977">
        <v>0.48199999999999998</v>
      </c>
      <c r="AA977">
        <v>1.415</v>
      </c>
      <c r="AB977">
        <v>13.172000000000001</v>
      </c>
      <c r="AC977">
        <v>2.226</v>
      </c>
      <c r="AD977">
        <v>0.32500000000000001</v>
      </c>
      <c r="AE977">
        <v>1589.135</v>
      </c>
      <c r="AF977">
        <v>12.372</v>
      </c>
      <c r="AG977">
        <v>3697.3490000000002</v>
      </c>
      <c r="AH977">
        <v>1391.576</v>
      </c>
      <c r="AI977">
        <v>281.34500000000003</v>
      </c>
      <c r="AN977">
        <v>24.5</v>
      </c>
      <c r="AP977" t="s">
        <v>59</v>
      </c>
      <c r="AS977">
        <v>5</v>
      </c>
      <c r="AU977">
        <v>9819</v>
      </c>
      <c r="AV977">
        <v>899</v>
      </c>
      <c r="AW977">
        <v>20</v>
      </c>
      <c r="AX977">
        <v>17</v>
      </c>
      <c r="AZ977">
        <v>0</v>
      </c>
      <c r="BA977">
        <f t="shared" si="89"/>
        <v>15504</v>
      </c>
      <c r="BB977">
        <f t="shared" si="90"/>
        <v>1671</v>
      </c>
      <c r="BD977" t="e">
        <f t="shared" si="87"/>
        <v>#N/A</v>
      </c>
      <c r="BE977">
        <f t="shared" si="88"/>
        <v>0</v>
      </c>
    </row>
    <row r="978" spans="1:57" x14ac:dyDescent="0.25">
      <c r="A978" t="s">
        <v>1366</v>
      </c>
      <c r="B978" t="s">
        <v>1097</v>
      </c>
      <c r="C978" t="s">
        <v>1098</v>
      </c>
      <c r="D978" t="s">
        <v>55</v>
      </c>
      <c r="E978" t="s">
        <v>56</v>
      </c>
      <c r="F978" s="1">
        <v>40082</v>
      </c>
      <c r="G978" s="1">
        <v>40079</v>
      </c>
      <c r="H978" s="1">
        <v>40080</v>
      </c>
      <c r="K978">
        <v>585</v>
      </c>
      <c r="L978">
        <v>46657</v>
      </c>
      <c r="M978" t="b">
        <v>0</v>
      </c>
      <c r="O978" t="s">
        <v>289</v>
      </c>
      <c r="Q978" t="b">
        <v>0</v>
      </c>
      <c r="R978" t="b">
        <v>0</v>
      </c>
      <c r="S978" t="b">
        <v>0</v>
      </c>
      <c r="T978">
        <v>8.3190000000000008</v>
      </c>
      <c r="U978">
        <v>2.048</v>
      </c>
      <c r="V978">
        <v>0.50900000000000001</v>
      </c>
      <c r="W978">
        <v>13.54</v>
      </c>
      <c r="X978">
        <v>2.9990000000000001</v>
      </c>
      <c r="Y978">
        <v>0.255</v>
      </c>
      <c r="Z978">
        <v>0.36199999999999999</v>
      </c>
      <c r="AA978">
        <v>0.52600000000000002</v>
      </c>
      <c r="AB978">
        <v>18.187999999999999</v>
      </c>
      <c r="AC978">
        <v>3.4449999999999998</v>
      </c>
      <c r="AD978">
        <v>0.13800000000000001</v>
      </c>
      <c r="AE978">
        <v>1437.462</v>
      </c>
      <c r="AF978">
        <v>23.032</v>
      </c>
      <c r="AG978">
        <v>5086.5540000000001</v>
      </c>
      <c r="AH978">
        <v>2094.3310000000001</v>
      </c>
      <c r="AI978">
        <v>428.96600000000001</v>
      </c>
      <c r="AN978">
        <v>24.6</v>
      </c>
      <c r="AP978" t="s">
        <v>59</v>
      </c>
      <c r="AS978">
        <v>3</v>
      </c>
      <c r="AU978">
        <v>8373</v>
      </c>
      <c r="AV978">
        <v>276</v>
      </c>
      <c r="AW978">
        <v>20</v>
      </c>
      <c r="AX978">
        <v>15</v>
      </c>
      <c r="AZ978">
        <v>0</v>
      </c>
      <c r="BA978">
        <f t="shared" si="89"/>
        <v>15161</v>
      </c>
      <c r="BB978">
        <f t="shared" si="90"/>
        <v>2014</v>
      </c>
      <c r="BD978" t="e">
        <f t="shared" si="87"/>
        <v>#N/A</v>
      </c>
      <c r="BE978">
        <f t="shared" si="88"/>
        <v>0</v>
      </c>
    </row>
    <row r="979" spans="1:57" x14ac:dyDescent="0.25">
      <c r="A979" t="s">
        <v>1368</v>
      </c>
      <c r="B979" t="s">
        <v>1097</v>
      </c>
      <c r="C979" t="s">
        <v>1098</v>
      </c>
      <c r="D979" t="s">
        <v>55</v>
      </c>
      <c r="E979" t="s">
        <v>56</v>
      </c>
      <c r="F979" s="1">
        <v>40067</v>
      </c>
      <c r="G979" s="1">
        <v>40062</v>
      </c>
      <c r="H979" s="1">
        <v>40066</v>
      </c>
      <c r="J979">
        <v>327</v>
      </c>
      <c r="K979">
        <v>327</v>
      </c>
      <c r="L979">
        <v>46399</v>
      </c>
      <c r="M979" t="b">
        <v>0</v>
      </c>
      <c r="O979" t="s">
        <v>289</v>
      </c>
      <c r="Q979" t="b">
        <v>0</v>
      </c>
      <c r="R979" t="b">
        <v>0</v>
      </c>
      <c r="S979" t="b">
        <v>0</v>
      </c>
      <c r="T979">
        <v>3.6309999999999998</v>
      </c>
      <c r="U979">
        <v>0.99199999999999999</v>
      </c>
      <c r="V979">
        <v>0.33600000000000002</v>
      </c>
      <c r="W979">
        <v>5.0449999999999999</v>
      </c>
      <c r="X979">
        <v>0.629</v>
      </c>
      <c r="Y979">
        <v>4.2000000000000003E-2</v>
      </c>
      <c r="Z979">
        <v>0.313</v>
      </c>
      <c r="AA979">
        <v>0.16600000000000001</v>
      </c>
      <c r="AB979">
        <v>8.6630000000000003</v>
      </c>
      <c r="AC979">
        <v>0.55800000000000005</v>
      </c>
      <c r="AD979">
        <v>1.2E-2</v>
      </c>
      <c r="AE979">
        <v>1328.653</v>
      </c>
      <c r="AF979">
        <v>10.143000000000001</v>
      </c>
      <c r="AG979">
        <v>3245.194</v>
      </c>
      <c r="AH979">
        <v>1218.5139999999999</v>
      </c>
      <c r="AI979">
        <v>253.74199999999999</v>
      </c>
      <c r="AN979">
        <v>24.8</v>
      </c>
      <c r="AP979" t="s">
        <v>59</v>
      </c>
      <c r="AS979">
        <v>2</v>
      </c>
      <c r="AU979">
        <v>8512</v>
      </c>
      <c r="AV979">
        <v>317</v>
      </c>
      <c r="AW979">
        <v>20</v>
      </c>
      <c r="AX979">
        <v>15</v>
      </c>
      <c r="AZ979">
        <v>0</v>
      </c>
      <c r="BA979">
        <f t="shared" si="89"/>
        <v>14903</v>
      </c>
      <c r="BB979">
        <f t="shared" si="90"/>
        <v>2272</v>
      </c>
      <c r="BD979" t="e">
        <f t="shared" si="87"/>
        <v>#N/A</v>
      </c>
      <c r="BE979">
        <f t="shared" si="88"/>
        <v>0</v>
      </c>
    </row>
    <row r="980" spans="1:57" x14ac:dyDescent="0.25">
      <c r="A980" t="s">
        <v>1370</v>
      </c>
      <c r="B980" t="s">
        <v>1097</v>
      </c>
      <c r="C980" t="s">
        <v>1098</v>
      </c>
      <c r="D980" t="s">
        <v>55</v>
      </c>
      <c r="E980" t="s">
        <v>56</v>
      </c>
      <c r="F980" s="1">
        <v>40049</v>
      </c>
      <c r="G980" s="1">
        <v>40045</v>
      </c>
      <c r="H980" s="1">
        <v>40049</v>
      </c>
      <c r="J980">
        <v>1206</v>
      </c>
      <c r="K980">
        <v>1206</v>
      </c>
      <c r="L980">
        <v>46072</v>
      </c>
      <c r="M980" t="b">
        <v>1</v>
      </c>
      <c r="O980" t="s">
        <v>34</v>
      </c>
      <c r="Q980" t="b">
        <v>0</v>
      </c>
      <c r="R980" t="b">
        <v>0</v>
      </c>
      <c r="S980" t="b">
        <v>0</v>
      </c>
      <c r="T980">
        <v>5.9690000000000003</v>
      </c>
      <c r="U980">
        <v>1.393</v>
      </c>
      <c r="V980">
        <v>0.04</v>
      </c>
      <c r="W980">
        <v>12.478</v>
      </c>
      <c r="X980">
        <v>0.64300000000000002</v>
      </c>
      <c r="Y980">
        <v>0.312</v>
      </c>
      <c r="Z980">
        <v>0.20699999999999999</v>
      </c>
      <c r="AA980">
        <v>1.2290000000000001</v>
      </c>
      <c r="AB980">
        <v>6.0069999999999997</v>
      </c>
      <c r="AC980">
        <v>1.335</v>
      </c>
      <c r="AD980">
        <v>1.583</v>
      </c>
      <c r="AE980">
        <v>1390.9880000000001</v>
      </c>
      <c r="AF980">
        <v>9.7880000000000003</v>
      </c>
      <c r="AG980">
        <v>2515.6770000000001</v>
      </c>
      <c r="AH980">
        <v>1201.136</v>
      </c>
      <c r="AI980">
        <v>256.77699999999999</v>
      </c>
      <c r="AN980">
        <v>23.4</v>
      </c>
      <c r="AP980" t="s">
        <v>59</v>
      </c>
      <c r="AS980">
        <v>5</v>
      </c>
      <c r="AU980">
        <v>9709</v>
      </c>
      <c r="AV980">
        <v>283</v>
      </c>
      <c r="AW980">
        <v>20</v>
      </c>
      <c r="AX980">
        <v>15</v>
      </c>
      <c r="AZ980">
        <v>0</v>
      </c>
      <c r="BA980">
        <f t="shared" si="89"/>
        <v>14576</v>
      </c>
      <c r="BB980">
        <f t="shared" si="90"/>
        <v>2599</v>
      </c>
      <c r="BD980" t="e">
        <f t="shared" si="87"/>
        <v>#N/A</v>
      </c>
      <c r="BE980">
        <f t="shared" si="88"/>
        <v>1</v>
      </c>
    </row>
    <row r="981" spans="1:57" x14ac:dyDescent="0.25">
      <c r="A981" t="s">
        <v>1372</v>
      </c>
      <c r="B981" t="s">
        <v>1097</v>
      </c>
      <c r="C981" t="s">
        <v>1098</v>
      </c>
      <c r="D981" t="s">
        <v>55</v>
      </c>
      <c r="E981" t="s">
        <v>56</v>
      </c>
      <c r="F981" s="1">
        <v>40031</v>
      </c>
      <c r="G981" s="1">
        <v>40026</v>
      </c>
      <c r="H981" s="1">
        <v>40028</v>
      </c>
      <c r="J981">
        <v>905</v>
      </c>
      <c r="K981">
        <v>905</v>
      </c>
      <c r="L981">
        <v>45771</v>
      </c>
      <c r="M981" t="b">
        <v>0</v>
      </c>
      <c r="O981" t="s">
        <v>289</v>
      </c>
      <c r="Q981" t="b">
        <v>0</v>
      </c>
      <c r="R981" t="b">
        <v>0</v>
      </c>
      <c r="S981" t="b">
        <v>0</v>
      </c>
      <c r="T981">
        <v>7.6040000000000001</v>
      </c>
      <c r="U981">
        <v>1.387</v>
      </c>
      <c r="V981">
        <v>0.27200000000000002</v>
      </c>
      <c r="W981">
        <v>10.667999999999999</v>
      </c>
      <c r="X981">
        <v>3.7999999999999999E-2</v>
      </c>
      <c r="Y981">
        <v>0.49299999999999999</v>
      </c>
      <c r="Z981">
        <v>8.3000000000000004E-2</v>
      </c>
      <c r="AA981">
        <v>1.002</v>
      </c>
      <c r="AB981">
        <v>3.2669999999999999</v>
      </c>
      <c r="AC981">
        <v>2.0840000000000001</v>
      </c>
      <c r="AD981">
        <v>1.4999999999999999E-2</v>
      </c>
      <c r="AE981">
        <v>1294.729</v>
      </c>
      <c r="AF981">
        <v>11.132</v>
      </c>
      <c r="AG981">
        <v>1889.193</v>
      </c>
      <c r="AH981">
        <v>1099.8720000000001</v>
      </c>
      <c r="AI981">
        <v>215.54499999999999</v>
      </c>
      <c r="AN981">
        <v>24.2</v>
      </c>
      <c r="AP981" t="s">
        <v>59</v>
      </c>
      <c r="AS981">
        <v>5</v>
      </c>
      <c r="AU981">
        <v>8413</v>
      </c>
      <c r="AV981">
        <v>143</v>
      </c>
      <c r="AW981">
        <v>20</v>
      </c>
      <c r="AX981">
        <v>14</v>
      </c>
      <c r="AZ981">
        <v>0</v>
      </c>
      <c r="BA981">
        <f t="shared" si="89"/>
        <v>14275</v>
      </c>
      <c r="BB981">
        <f t="shared" si="90"/>
        <v>2900</v>
      </c>
      <c r="BD981" t="e">
        <f t="shared" si="87"/>
        <v>#N/A</v>
      </c>
      <c r="BE981">
        <f t="shared" si="88"/>
        <v>0</v>
      </c>
    </row>
    <row r="982" spans="1:57" x14ac:dyDescent="0.25">
      <c r="A982" t="s">
        <v>1374</v>
      </c>
      <c r="B982" t="s">
        <v>1097</v>
      </c>
      <c r="C982" t="s">
        <v>1098</v>
      </c>
      <c r="D982" t="s">
        <v>55</v>
      </c>
      <c r="E982" t="s">
        <v>56</v>
      </c>
      <c r="F982" s="1">
        <v>40017</v>
      </c>
      <c r="G982" s="1">
        <v>40009</v>
      </c>
      <c r="H982" s="1">
        <v>40015</v>
      </c>
      <c r="J982">
        <v>613</v>
      </c>
      <c r="K982">
        <v>613</v>
      </c>
      <c r="L982">
        <v>45479</v>
      </c>
      <c r="M982" t="b">
        <v>0</v>
      </c>
      <c r="O982" t="s">
        <v>289</v>
      </c>
      <c r="Q982" t="b">
        <v>0</v>
      </c>
      <c r="R982" t="b">
        <v>0</v>
      </c>
      <c r="S982" t="b">
        <v>0</v>
      </c>
      <c r="T982">
        <v>6.6589999999999998</v>
      </c>
      <c r="U982">
        <v>1.419</v>
      </c>
      <c r="V982">
        <v>0.17</v>
      </c>
      <c r="W982">
        <v>9.6669999999999998</v>
      </c>
      <c r="X982">
        <v>0.32</v>
      </c>
      <c r="Y982">
        <v>0.193</v>
      </c>
      <c r="Z982">
        <v>0.151</v>
      </c>
      <c r="AA982">
        <v>0.125</v>
      </c>
      <c r="AB982">
        <v>7.1520000000000001</v>
      </c>
      <c r="AC982">
        <v>0.503</v>
      </c>
      <c r="AD982">
        <v>0.68200000000000005</v>
      </c>
      <c r="AE982">
        <v>1477.18</v>
      </c>
      <c r="AF982">
        <v>11.651</v>
      </c>
      <c r="AG982">
        <v>3619.4160000000002</v>
      </c>
      <c r="AH982">
        <v>1263.6510000000001</v>
      </c>
      <c r="AI982">
        <v>262.24700000000001</v>
      </c>
      <c r="AN982">
        <v>23.8</v>
      </c>
      <c r="AP982" t="s">
        <v>59</v>
      </c>
      <c r="AS982">
        <v>1</v>
      </c>
      <c r="AU982">
        <v>7914</v>
      </c>
      <c r="AV982">
        <v>284</v>
      </c>
      <c r="AW982">
        <v>20</v>
      </c>
      <c r="AX982">
        <v>15</v>
      </c>
      <c r="AZ982">
        <v>0</v>
      </c>
      <c r="BA982">
        <f t="shared" si="89"/>
        <v>13983</v>
      </c>
      <c r="BB982">
        <f t="shared" si="90"/>
        <v>3192</v>
      </c>
      <c r="BD982" t="e">
        <f t="shared" si="87"/>
        <v>#N/A</v>
      </c>
      <c r="BE982">
        <f t="shared" si="88"/>
        <v>0</v>
      </c>
    </row>
    <row r="983" spans="1:57" x14ac:dyDescent="0.25">
      <c r="A983" t="s">
        <v>1376</v>
      </c>
      <c r="B983" t="s">
        <v>1097</v>
      </c>
      <c r="C983" t="s">
        <v>1098</v>
      </c>
      <c r="D983" t="s">
        <v>55</v>
      </c>
      <c r="E983" t="s">
        <v>56</v>
      </c>
      <c r="F983" s="1">
        <v>39994</v>
      </c>
      <c r="G983" s="1">
        <v>39990</v>
      </c>
      <c r="H983" s="1">
        <v>39991</v>
      </c>
      <c r="J983">
        <v>270</v>
      </c>
      <c r="K983">
        <v>270</v>
      </c>
      <c r="L983">
        <v>45136</v>
      </c>
      <c r="M983" t="b">
        <v>0</v>
      </c>
      <c r="O983" t="s">
        <v>289</v>
      </c>
      <c r="Q983" t="b">
        <v>0</v>
      </c>
      <c r="R983" t="b">
        <v>0</v>
      </c>
      <c r="S983" t="b">
        <v>0</v>
      </c>
      <c r="T983">
        <v>8.2270000000000003</v>
      </c>
      <c r="U983">
        <v>2.105</v>
      </c>
      <c r="V983">
        <v>0.13100000000000001</v>
      </c>
      <c r="W983">
        <v>8.8160000000000007</v>
      </c>
      <c r="X983">
        <v>0.55600000000000005</v>
      </c>
      <c r="Y983">
        <v>0.34</v>
      </c>
      <c r="Z983">
        <v>0.16500000000000001</v>
      </c>
      <c r="AA983">
        <v>0.39600000000000002</v>
      </c>
      <c r="AB983">
        <v>3.222</v>
      </c>
      <c r="AC983">
        <v>0.96499999999999997</v>
      </c>
      <c r="AD983">
        <v>0.97799999999999998</v>
      </c>
      <c r="AE983">
        <v>1809.203</v>
      </c>
      <c r="AF983">
        <v>15.645</v>
      </c>
      <c r="AG983">
        <v>4624.8360000000002</v>
      </c>
      <c r="AH983">
        <v>1507.606</v>
      </c>
      <c r="AI983">
        <v>283.96300000000002</v>
      </c>
      <c r="AN983">
        <v>24.5</v>
      </c>
      <c r="AP983" t="s">
        <v>59</v>
      </c>
      <c r="AS983">
        <v>0</v>
      </c>
      <c r="AU983">
        <v>8713</v>
      </c>
      <c r="AV983">
        <v>254</v>
      </c>
      <c r="AW983">
        <v>20</v>
      </c>
      <c r="AX983">
        <v>15</v>
      </c>
      <c r="AZ983">
        <v>0</v>
      </c>
      <c r="BA983">
        <f t="shared" si="89"/>
        <v>13640</v>
      </c>
      <c r="BB983">
        <f t="shared" si="90"/>
        <v>3535</v>
      </c>
      <c r="BD983" t="e">
        <f t="shared" si="87"/>
        <v>#N/A</v>
      </c>
      <c r="BE983">
        <f t="shared" si="88"/>
        <v>0</v>
      </c>
    </row>
    <row r="984" spans="1:57" x14ac:dyDescent="0.25">
      <c r="A984" t="s">
        <v>1379</v>
      </c>
      <c r="B984" t="s">
        <v>1097</v>
      </c>
      <c r="C984" t="s">
        <v>1098</v>
      </c>
      <c r="D984" t="s">
        <v>55</v>
      </c>
      <c r="E984" t="s">
        <v>56</v>
      </c>
      <c r="F984" s="1">
        <v>39976</v>
      </c>
      <c r="G984" s="1">
        <v>39973</v>
      </c>
      <c r="H984" s="1">
        <v>39975</v>
      </c>
      <c r="J984">
        <v>1212</v>
      </c>
      <c r="K984">
        <v>1212</v>
      </c>
      <c r="L984">
        <v>44866</v>
      </c>
      <c r="M984" t="b">
        <v>1</v>
      </c>
      <c r="O984" t="s">
        <v>34</v>
      </c>
      <c r="Q984" t="b">
        <v>0</v>
      </c>
      <c r="R984" t="b">
        <v>0</v>
      </c>
      <c r="S984" t="b">
        <v>0</v>
      </c>
      <c r="T984">
        <v>6.1029999999999998</v>
      </c>
      <c r="U984">
        <v>1.04</v>
      </c>
      <c r="V984">
        <v>0.51500000000000001</v>
      </c>
      <c r="W984">
        <v>12.343</v>
      </c>
      <c r="X984">
        <v>1.052</v>
      </c>
      <c r="Y984">
        <v>0.38</v>
      </c>
      <c r="Z984">
        <v>0.41299999999999998</v>
      </c>
      <c r="AA984">
        <v>0.17799999999999999</v>
      </c>
      <c r="AB984">
        <v>2.9</v>
      </c>
      <c r="AC984">
        <v>0.41199999999999998</v>
      </c>
      <c r="AD984">
        <v>0.71499999999999997</v>
      </c>
      <c r="AE984">
        <v>1608.422</v>
      </c>
      <c r="AF984">
        <v>11.263999999999999</v>
      </c>
      <c r="AG984">
        <v>3381.8150000000001</v>
      </c>
      <c r="AH984">
        <v>1374.922</v>
      </c>
      <c r="AI984">
        <v>235.92699999999999</v>
      </c>
      <c r="AN984">
        <v>24.7</v>
      </c>
      <c r="AP984" t="s">
        <v>59</v>
      </c>
      <c r="AS984">
        <v>4</v>
      </c>
      <c r="AU984">
        <v>15475</v>
      </c>
      <c r="AV984">
        <v>671</v>
      </c>
      <c r="AW984">
        <v>21</v>
      </c>
      <c r="AX984">
        <v>17</v>
      </c>
      <c r="AZ984">
        <v>0</v>
      </c>
      <c r="BA984">
        <f t="shared" si="89"/>
        <v>13370</v>
      </c>
      <c r="BB984">
        <f t="shared" si="90"/>
        <v>3805</v>
      </c>
      <c r="BD984" t="e">
        <f t="shared" si="87"/>
        <v>#N/A</v>
      </c>
      <c r="BE984">
        <f t="shared" si="88"/>
        <v>1</v>
      </c>
    </row>
    <row r="985" spans="1:57" x14ac:dyDescent="0.25">
      <c r="A985" t="s">
        <v>1380</v>
      </c>
      <c r="B985" t="s">
        <v>1097</v>
      </c>
      <c r="C985" t="s">
        <v>1098</v>
      </c>
      <c r="D985" t="s">
        <v>55</v>
      </c>
      <c r="E985" t="s">
        <v>56</v>
      </c>
      <c r="F985" s="1">
        <v>39962</v>
      </c>
      <c r="G985" s="1">
        <v>39957</v>
      </c>
      <c r="H985" s="1">
        <v>39960</v>
      </c>
      <c r="J985">
        <v>988</v>
      </c>
      <c r="K985">
        <v>988</v>
      </c>
      <c r="L985">
        <v>44642</v>
      </c>
      <c r="M985" t="b">
        <v>0</v>
      </c>
      <c r="O985" t="s">
        <v>289</v>
      </c>
      <c r="Q985" t="b">
        <v>0</v>
      </c>
      <c r="R985" t="b">
        <v>0</v>
      </c>
      <c r="S985" t="b">
        <v>0</v>
      </c>
      <c r="T985">
        <v>5.3479999999999999</v>
      </c>
      <c r="U985">
        <v>1.349</v>
      </c>
      <c r="V985">
        <v>0.115</v>
      </c>
      <c r="W985">
        <v>8.7149999999999999</v>
      </c>
      <c r="X985">
        <v>0.24099999999999999</v>
      </c>
      <c r="Y985">
        <v>0.50900000000000001</v>
      </c>
      <c r="Z985">
        <v>0.54600000000000004</v>
      </c>
      <c r="AA985">
        <v>0.251</v>
      </c>
      <c r="AB985">
        <v>4.1310000000000002</v>
      </c>
      <c r="AC985">
        <v>0.57799999999999996</v>
      </c>
      <c r="AD985">
        <v>0.60099999999999998</v>
      </c>
      <c r="AE985">
        <v>1230.328</v>
      </c>
      <c r="AF985">
        <v>7.9530000000000003</v>
      </c>
      <c r="AG985">
        <v>2006.606</v>
      </c>
      <c r="AH985">
        <v>865.67600000000004</v>
      </c>
      <c r="AI985">
        <v>150.56</v>
      </c>
      <c r="AN985">
        <v>24.4</v>
      </c>
      <c r="AP985" t="s">
        <v>59</v>
      </c>
      <c r="AS985">
        <v>13</v>
      </c>
      <c r="AU985">
        <v>12236</v>
      </c>
      <c r="AV985">
        <v>315</v>
      </c>
      <c r="AW985">
        <v>21</v>
      </c>
      <c r="AX985">
        <v>15</v>
      </c>
      <c r="AZ985">
        <v>0</v>
      </c>
      <c r="BA985">
        <f t="shared" si="89"/>
        <v>13146</v>
      </c>
      <c r="BB985">
        <f t="shared" si="90"/>
        <v>4029</v>
      </c>
      <c r="BD985" t="e">
        <f t="shared" si="87"/>
        <v>#N/A</v>
      </c>
      <c r="BE985">
        <f t="shared" si="88"/>
        <v>0</v>
      </c>
    </row>
    <row r="986" spans="1:57" x14ac:dyDescent="0.25">
      <c r="A986" t="s">
        <v>1382</v>
      </c>
      <c r="B986" t="s">
        <v>1097</v>
      </c>
      <c r="C986" t="s">
        <v>1098</v>
      </c>
      <c r="D986" t="s">
        <v>55</v>
      </c>
      <c r="E986" t="s">
        <v>56</v>
      </c>
      <c r="F986" s="1">
        <v>39945</v>
      </c>
      <c r="G986" s="1">
        <v>39937</v>
      </c>
      <c r="H986" s="1">
        <v>39939</v>
      </c>
      <c r="J986">
        <v>661</v>
      </c>
      <c r="K986">
        <v>661</v>
      </c>
      <c r="L986">
        <v>44315</v>
      </c>
      <c r="M986" t="b">
        <v>0</v>
      </c>
      <c r="O986" t="s">
        <v>34</v>
      </c>
      <c r="Q986" t="b">
        <v>0</v>
      </c>
      <c r="R986" t="b">
        <v>0</v>
      </c>
      <c r="S986" t="b">
        <v>0</v>
      </c>
      <c r="T986">
        <v>6.835</v>
      </c>
      <c r="U986">
        <v>1.984</v>
      </c>
      <c r="V986">
        <v>0.19900000000000001</v>
      </c>
      <c r="W986">
        <v>8.532</v>
      </c>
      <c r="X986">
        <v>0.40899999999999997</v>
      </c>
      <c r="Y986">
        <v>6.3E-2</v>
      </c>
      <c r="Z986">
        <v>0.14099999999999999</v>
      </c>
      <c r="AA986">
        <v>0.81499999999999995</v>
      </c>
      <c r="AB986">
        <v>4.3390000000000004</v>
      </c>
      <c r="AC986">
        <v>0.98599999999999999</v>
      </c>
      <c r="AD986">
        <v>0.81499999999999995</v>
      </c>
      <c r="AE986">
        <v>1202.9290000000001</v>
      </c>
      <c r="AF986">
        <v>9.14</v>
      </c>
      <c r="AG986">
        <v>2452.4349999999999</v>
      </c>
      <c r="AH986">
        <v>1082.6890000000001</v>
      </c>
      <c r="AI986">
        <v>198.66900000000001</v>
      </c>
      <c r="AN986">
        <v>26</v>
      </c>
      <c r="AP986" t="s">
        <v>59</v>
      </c>
      <c r="AS986">
        <v>18</v>
      </c>
      <c r="AU986">
        <v>14175</v>
      </c>
      <c r="AV986">
        <v>787</v>
      </c>
      <c r="AW986">
        <v>21</v>
      </c>
      <c r="AX986">
        <v>17</v>
      </c>
      <c r="AZ986">
        <v>0</v>
      </c>
      <c r="BA986">
        <f t="shared" si="89"/>
        <v>12819</v>
      </c>
      <c r="BB986">
        <f t="shared" si="90"/>
        <v>4356</v>
      </c>
      <c r="BD986" t="e">
        <f t="shared" si="87"/>
        <v>#N/A</v>
      </c>
      <c r="BE986">
        <f t="shared" si="88"/>
        <v>0</v>
      </c>
    </row>
    <row r="987" spans="1:57" x14ac:dyDescent="0.25">
      <c r="A987" t="s">
        <v>1384</v>
      </c>
      <c r="B987" t="s">
        <v>1097</v>
      </c>
      <c r="C987" t="s">
        <v>1098</v>
      </c>
      <c r="D987" t="s">
        <v>55</v>
      </c>
      <c r="E987" t="s">
        <v>56</v>
      </c>
      <c r="F987" s="1">
        <v>39925</v>
      </c>
      <c r="G987" s="1">
        <v>39919</v>
      </c>
      <c r="H987" s="1">
        <v>39923</v>
      </c>
      <c r="J987">
        <v>351</v>
      </c>
      <c r="K987">
        <v>351</v>
      </c>
      <c r="L987">
        <v>44005</v>
      </c>
      <c r="M987" t="b">
        <v>0</v>
      </c>
      <c r="O987" t="s">
        <v>289</v>
      </c>
      <c r="Q987" t="b">
        <v>0</v>
      </c>
      <c r="R987" t="b">
        <v>0</v>
      </c>
      <c r="S987" t="b">
        <v>0</v>
      </c>
      <c r="T987">
        <v>5.4850000000000003</v>
      </c>
      <c r="U987">
        <v>1.2230000000000001</v>
      </c>
      <c r="V987">
        <v>7.8E-2</v>
      </c>
      <c r="W987">
        <v>5.508</v>
      </c>
      <c r="X987">
        <v>0.123</v>
      </c>
      <c r="Y987">
        <v>9.6000000000000002E-2</v>
      </c>
      <c r="Z987">
        <v>0.57799999999999996</v>
      </c>
      <c r="AA987">
        <v>0.58599999999999997</v>
      </c>
      <c r="AB987">
        <v>3.4420000000000002</v>
      </c>
      <c r="AC987">
        <v>1.17</v>
      </c>
      <c r="AD987">
        <v>0.58899999999999997</v>
      </c>
      <c r="AE987">
        <v>1115.8800000000001</v>
      </c>
      <c r="AF987">
        <v>8.7219999999999995</v>
      </c>
      <c r="AG987">
        <v>2468.6439999999998</v>
      </c>
      <c r="AH987">
        <v>977.66499999999996</v>
      </c>
      <c r="AI987">
        <v>169.93600000000001</v>
      </c>
      <c r="AN987">
        <v>24.4</v>
      </c>
      <c r="AP987" t="s">
        <v>59</v>
      </c>
      <c r="AS987">
        <v>0</v>
      </c>
      <c r="AU987">
        <v>8582</v>
      </c>
      <c r="AV987">
        <v>431</v>
      </c>
      <c r="AW987">
        <v>20</v>
      </c>
      <c r="AX987">
        <v>16</v>
      </c>
      <c r="AZ987">
        <v>0</v>
      </c>
      <c r="BA987">
        <f t="shared" si="89"/>
        <v>12509</v>
      </c>
      <c r="BB987">
        <f t="shared" si="90"/>
        <v>4666</v>
      </c>
      <c r="BD987" t="e">
        <f t="shared" si="87"/>
        <v>#N/A</v>
      </c>
      <c r="BE987">
        <f t="shared" si="88"/>
        <v>0</v>
      </c>
    </row>
    <row r="988" spans="1:57" x14ac:dyDescent="0.25">
      <c r="A988" t="s">
        <v>1386</v>
      </c>
      <c r="B988" t="s">
        <v>1097</v>
      </c>
      <c r="C988" t="s">
        <v>1098</v>
      </c>
      <c r="D988" t="s">
        <v>55</v>
      </c>
      <c r="E988" t="s">
        <v>56</v>
      </c>
      <c r="F988" s="1">
        <v>39897</v>
      </c>
      <c r="G988" s="1">
        <v>39895</v>
      </c>
      <c r="H988" s="1">
        <v>39897</v>
      </c>
      <c r="J988">
        <v>1116</v>
      </c>
      <c r="K988">
        <v>1116</v>
      </c>
      <c r="L988">
        <v>43654</v>
      </c>
      <c r="M988" t="b">
        <v>1</v>
      </c>
      <c r="O988" t="s">
        <v>34</v>
      </c>
      <c r="Q988" t="b">
        <v>0</v>
      </c>
      <c r="R988" t="b">
        <v>0</v>
      </c>
      <c r="S988" t="b">
        <v>0</v>
      </c>
      <c r="T988">
        <v>9.0820000000000007</v>
      </c>
      <c r="U988">
        <v>3.464</v>
      </c>
      <c r="V988">
        <v>4.9000000000000002E-2</v>
      </c>
      <c r="W988">
        <v>18.613</v>
      </c>
      <c r="X988">
        <v>0.28699999999999998</v>
      </c>
      <c r="Y988">
        <v>0.91800000000000004</v>
      </c>
      <c r="Z988">
        <v>0.312</v>
      </c>
      <c r="AA988">
        <v>0.51300000000000001</v>
      </c>
      <c r="AB988">
        <v>4.4829999999999997</v>
      </c>
      <c r="AC988">
        <v>1.33</v>
      </c>
      <c r="AD988">
        <v>0.248</v>
      </c>
      <c r="AE988">
        <v>1694.367</v>
      </c>
      <c r="AF988">
        <v>16.782</v>
      </c>
      <c r="AG988">
        <v>3983.2910000000002</v>
      </c>
      <c r="AH988">
        <v>1482.7059999999999</v>
      </c>
      <c r="AI988">
        <v>246.376</v>
      </c>
      <c r="AN988">
        <v>23.7</v>
      </c>
      <c r="AP988" t="s">
        <v>59</v>
      </c>
      <c r="AS988">
        <v>2</v>
      </c>
      <c r="AU988">
        <v>26227</v>
      </c>
      <c r="AV988">
        <v>4134</v>
      </c>
      <c r="AW988">
        <v>22</v>
      </c>
      <c r="AX988">
        <v>19</v>
      </c>
      <c r="AZ988">
        <v>0</v>
      </c>
      <c r="BA988">
        <f t="shared" si="89"/>
        <v>12158</v>
      </c>
      <c r="BB988">
        <f t="shared" si="90"/>
        <v>5017</v>
      </c>
      <c r="BD988" t="e">
        <f t="shared" si="87"/>
        <v>#N/A</v>
      </c>
      <c r="BE988">
        <f t="shared" si="88"/>
        <v>1</v>
      </c>
    </row>
    <row r="989" spans="1:57" x14ac:dyDescent="0.25">
      <c r="A989" t="s">
        <v>1388</v>
      </c>
      <c r="B989" t="s">
        <v>1097</v>
      </c>
      <c r="C989" t="s">
        <v>1098</v>
      </c>
      <c r="D989" t="s">
        <v>55</v>
      </c>
      <c r="E989" t="s">
        <v>56</v>
      </c>
      <c r="F989" s="1">
        <v>39878</v>
      </c>
      <c r="G989" s="1">
        <v>39872</v>
      </c>
      <c r="H989" s="1">
        <v>39876</v>
      </c>
      <c r="J989">
        <v>810</v>
      </c>
      <c r="K989">
        <v>810</v>
      </c>
      <c r="L989">
        <v>43348</v>
      </c>
      <c r="M989" t="b">
        <v>0</v>
      </c>
      <c r="O989" t="s">
        <v>289</v>
      </c>
      <c r="Q989" t="b">
        <v>0</v>
      </c>
      <c r="R989" t="b">
        <v>0</v>
      </c>
      <c r="S989" t="b">
        <v>0</v>
      </c>
      <c r="T989">
        <v>5.4669999999999996</v>
      </c>
      <c r="U989">
        <v>0.94599999999999995</v>
      </c>
      <c r="V989">
        <v>0.91900000000000004</v>
      </c>
      <c r="W989">
        <v>9.6869999999999994</v>
      </c>
      <c r="X989">
        <v>1.71</v>
      </c>
      <c r="Y989">
        <v>0.75600000000000001</v>
      </c>
      <c r="Z989">
        <v>1.27</v>
      </c>
      <c r="AA989">
        <v>0.308</v>
      </c>
      <c r="AB989">
        <v>2.3610000000000002</v>
      </c>
      <c r="AC989">
        <v>0.63400000000000001</v>
      </c>
      <c r="AD989">
        <v>0.39</v>
      </c>
      <c r="AE989">
        <v>1362.87</v>
      </c>
      <c r="AF989">
        <v>14.663</v>
      </c>
      <c r="AG989">
        <v>3541.5940000000001</v>
      </c>
      <c r="AH989">
        <v>1234.0889999999999</v>
      </c>
      <c r="AI989">
        <v>211.07599999999999</v>
      </c>
      <c r="AN989">
        <v>24.6</v>
      </c>
      <c r="AP989" t="s">
        <v>59</v>
      </c>
      <c r="AS989">
        <v>10</v>
      </c>
      <c r="AU989">
        <v>10567</v>
      </c>
      <c r="AV989">
        <v>218</v>
      </c>
      <c r="AW989">
        <v>21</v>
      </c>
      <c r="AX989">
        <v>15</v>
      </c>
      <c r="AZ989">
        <v>0</v>
      </c>
      <c r="BA989">
        <f t="shared" si="89"/>
        <v>11852</v>
      </c>
      <c r="BB989">
        <f t="shared" si="90"/>
        <v>5323</v>
      </c>
      <c r="BD989" t="e">
        <f t="shared" si="87"/>
        <v>#N/A</v>
      </c>
      <c r="BE989">
        <f t="shared" si="88"/>
        <v>0</v>
      </c>
    </row>
    <row r="990" spans="1:57" x14ac:dyDescent="0.25">
      <c r="A990" t="s">
        <v>1390</v>
      </c>
      <c r="B990" t="s">
        <v>1097</v>
      </c>
      <c r="C990" t="s">
        <v>1098</v>
      </c>
      <c r="D990" t="s">
        <v>55</v>
      </c>
      <c r="E990" t="s">
        <v>56</v>
      </c>
      <c r="F990" s="1">
        <v>39855</v>
      </c>
      <c r="G990" s="1">
        <v>39852</v>
      </c>
      <c r="H990" s="1">
        <v>39855</v>
      </c>
      <c r="J990">
        <v>534</v>
      </c>
      <c r="K990">
        <v>534</v>
      </c>
      <c r="L990">
        <v>43072</v>
      </c>
      <c r="M990" t="b">
        <v>0</v>
      </c>
      <c r="O990" t="s">
        <v>34</v>
      </c>
      <c r="Q990" t="b">
        <v>0</v>
      </c>
      <c r="R990" t="b">
        <v>0</v>
      </c>
      <c r="S990" t="b">
        <v>0</v>
      </c>
      <c r="T990">
        <v>6.3170000000000002</v>
      </c>
      <c r="U990">
        <v>2.2370000000000001</v>
      </c>
      <c r="V990">
        <v>0.54100000000000004</v>
      </c>
      <c r="W990">
        <v>8.9209999999999994</v>
      </c>
      <c r="X990">
        <v>4.681</v>
      </c>
      <c r="Y990">
        <v>0.42499999999999999</v>
      </c>
      <c r="Z990">
        <v>0.79200000000000004</v>
      </c>
      <c r="AA990">
        <v>1.351</v>
      </c>
      <c r="AB990">
        <v>10.206</v>
      </c>
      <c r="AC990">
        <v>10.864000000000001</v>
      </c>
      <c r="AD990">
        <v>2.9870000000000001</v>
      </c>
      <c r="AE990">
        <v>1578.8030000000001</v>
      </c>
      <c r="AF990">
        <v>11.951000000000001</v>
      </c>
      <c r="AG990">
        <v>3413.6280000000002</v>
      </c>
      <c r="AH990">
        <v>1443.6959999999999</v>
      </c>
      <c r="AI990">
        <v>263.58600000000001</v>
      </c>
      <c r="AN990">
        <v>24.7</v>
      </c>
      <c r="AP990" t="s">
        <v>59</v>
      </c>
      <c r="AS990">
        <v>11</v>
      </c>
      <c r="AZ990">
        <v>0</v>
      </c>
      <c r="BA990">
        <f t="shared" si="89"/>
        <v>11576</v>
      </c>
      <c r="BB990">
        <f t="shared" si="90"/>
        <v>5599</v>
      </c>
      <c r="BD990" t="e">
        <f t="shared" si="87"/>
        <v>#N/A</v>
      </c>
      <c r="BE990">
        <f t="shared" si="88"/>
        <v>0</v>
      </c>
    </row>
    <row r="991" spans="1:57" x14ac:dyDescent="0.25">
      <c r="A991" t="s">
        <v>1392</v>
      </c>
      <c r="B991" t="s">
        <v>1097</v>
      </c>
      <c r="C991" t="s">
        <v>1098</v>
      </c>
      <c r="D991" t="s">
        <v>55</v>
      </c>
      <c r="E991" t="s">
        <v>56</v>
      </c>
      <c r="F991" s="1">
        <v>39843</v>
      </c>
      <c r="G991" s="1">
        <v>39840</v>
      </c>
      <c r="H991" s="1">
        <v>39842</v>
      </c>
      <c r="J991">
        <v>295</v>
      </c>
      <c r="K991">
        <v>295</v>
      </c>
      <c r="L991">
        <v>42833</v>
      </c>
      <c r="M991" t="b">
        <v>0</v>
      </c>
      <c r="O991" t="s">
        <v>289</v>
      </c>
      <c r="Q991" t="b">
        <v>0</v>
      </c>
      <c r="R991" t="b">
        <v>0</v>
      </c>
      <c r="S991" t="b">
        <v>0</v>
      </c>
      <c r="T991">
        <v>6.18</v>
      </c>
      <c r="U991">
        <v>1.1419999999999999</v>
      </c>
      <c r="V991">
        <v>0.33700000000000002</v>
      </c>
      <c r="W991">
        <v>7.7759999999999998</v>
      </c>
      <c r="X991">
        <v>1.2589999999999999</v>
      </c>
      <c r="Y991">
        <v>0.54</v>
      </c>
      <c r="Z991">
        <v>7.6999999999999999E-2</v>
      </c>
      <c r="AA991">
        <v>0.79200000000000004</v>
      </c>
      <c r="AB991">
        <v>5.9669999999999996</v>
      </c>
      <c r="AC991">
        <v>1.3169999999999999</v>
      </c>
      <c r="AD991">
        <v>0.28799999999999998</v>
      </c>
      <c r="AE991">
        <v>1542.2090000000001</v>
      </c>
      <c r="AF991">
        <v>12.288</v>
      </c>
      <c r="AG991">
        <v>3523.3440000000001</v>
      </c>
      <c r="AH991">
        <v>1691.085</v>
      </c>
      <c r="AI991">
        <v>283.69400000000002</v>
      </c>
      <c r="AN991">
        <v>24.6</v>
      </c>
      <c r="AP991" t="s">
        <v>59</v>
      </c>
      <c r="AS991">
        <v>0</v>
      </c>
      <c r="AZ991">
        <v>0</v>
      </c>
      <c r="BA991">
        <f t="shared" si="89"/>
        <v>11337</v>
      </c>
      <c r="BB991">
        <f t="shared" si="90"/>
        <v>5838</v>
      </c>
      <c r="BD991" t="e">
        <f t="shared" si="87"/>
        <v>#N/A</v>
      </c>
      <c r="BE991">
        <f t="shared" si="88"/>
        <v>0</v>
      </c>
    </row>
    <row r="992" spans="1:57" x14ac:dyDescent="0.25">
      <c r="A992" t="s">
        <v>1394</v>
      </c>
      <c r="B992" t="s">
        <v>1097</v>
      </c>
      <c r="C992" t="s">
        <v>1098</v>
      </c>
      <c r="D992" t="s">
        <v>55</v>
      </c>
      <c r="E992" t="s">
        <v>56</v>
      </c>
      <c r="F992" s="1">
        <v>39823</v>
      </c>
      <c r="G992" s="1">
        <v>39818</v>
      </c>
      <c r="H992" s="1">
        <v>39822</v>
      </c>
      <c r="J992">
        <v>0</v>
      </c>
      <c r="K992">
        <v>1080</v>
      </c>
      <c r="L992">
        <v>42538</v>
      </c>
      <c r="M992" t="b">
        <v>1</v>
      </c>
      <c r="O992" t="s">
        <v>289</v>
      </c>
      <c r="Q992" t="b">
        <v>0</v>
      </c>
      <c r="R992" t="b">
        <v>0</v>
      </c>
      <c r="S992" t="b">
        <v>0</v>
      </c>
      <c r="T992">
        <v>10.129</v>
      </c>
      <c r="U992">
        <v>2.0230000000000001</v>
      </c>
      <c r="V992">
        <v>0.89</v>
      </c>
      <c r="W992">
        <v>30.768000000000001</v>
      </c>
      <c r="X992">
        <v>1.079</v>
      </c>
      <c r="Y992">
        <v>1.1040000000000001</v>
      </c>
      <c r="AB992">
        <v>6.4550000000000001</v>
      </c>
      <c r="AD992">
        <v>0.69499999999999995</v>
      </c>
      <c r="AE992">
        <v>1158.204</v>
      </c>
      <c r="AF992">
        <v>30.068000000000001</v>
      </c>
      <c r="AN992">
        <v>24.6</v>
      </c>
      <c r="AP992" t="s">
        <v>59</v>
      </c>
      <c r="AS992">
        <v>21</v>
      </c>
      <c r="AZ992">
        <v>0</v>
      </c>
      <c r="BA992">
        <f t="shared" si="89"/>
        <v>11042</v>
      </c>
      <c r="BB992">
        <f t="shared" si="90"/>
        <v>6133</v>
      </c>
      <c r="BD992" t="e">
        <f t="shared" si="87"/>
        <v>#N/A</v>
      </c>
      <c r="BE992">
        <f t="shared" si="88"/>
        <v>1</v>
      </c>
    </row>
    <row r="993" spans="1:57" x14ac:dyDescent="0.25">
      <c r="A993" t="s">
        <v>1396</v>
      </c>
      <c r="B993" t="s">
        <v>1097</v>
      </c>
      <c r="C993" t="s">
        <v>1098</v>
      </c>
      <c r="D993" t="s">
        <v>55</v>
      </c>
      <c r="E993" t="s">
        <v>56</v>
      </c>
      <c r="F993" s="1">
        <v>39804</v>
      </c>
      <c r="G993" s="1">
        <v>39798</v>
      </c>
      <c r="H993" s="1">
        <v>39802</v>
      </c>
      <c r="J993">
        <v>797</v>
      </c>
      <c r="K993">
        <v>797</v>
      </c>
      <c r="L993">
        <v>42255</v>
      </c>
      <c r="M993" t="b">
        <v>0</v>
      </c>
      <c r="O993" t="s">
        <v>289</v>
      </c>
      <c r="Q993" t="b">
        <v>0</v>
      </c>
      <c r="R993" t="b">
        <v>0</v>
      </c>
      <c r="S993" t="b">
        <v>0</v>
      </c>
      <c r="T993">
        <v>7.7720000000000002</v>
      </c>
      <c r="U993">
        <v>1.4219999999999999</v>
      </c>
      <c r="V993">
        <v>0.72</v>
      </c>
      <c r="W993">
        <v>26.321000000000002</v>
      </c>
      <c r="X993">
        <v>0.84599999999999997</v>
      </c>
      <c r="Y993">
        <v>0.78600000000000003</v>
      </c>
      <c r="AB993">
        <v>1.5409999999999999</v>
      </c>
      <c r="AD993">
        <v>0.79</v>
      </c>
      <c r="AE993">
        <v>1207.508</v>
      </c>
      <c r="AF993">
        <v>28.184999999999999</v>
      </c>
      <c r="AN993">
        <v>24.7</v>
      </c>
      <c r="AP993" t="s">
        <v>59</v>
      </c>
      <c r="AS993">
        <v>30</v>
      </c>
      <c r="AZ993">
        <v>0</v>
      </c>
      <c r="BA993">
        <f t="shared" si="89"/>
        <v>10759</v>
      </c>
      <c r="BB993">
        <f t="shared" si="90"/>
        <v>6416</v>
      </c>
      <c r="BD993" t="e">
        <f t="shared" si="87"/>
        <v>#N/A</v>
      </c>
      <c r="BE993">
        <f t="shared" si="88"/>
        <v>0</v>
      </c>
    </row>
    <row r="994" spans="1:57" x14ac:dyDescent="0.25">
      <c r="A994" t="s">
        <v>1398</v>
      </c>
      <c r="B994" t="s">
        <v>1097</v>
      </c>
      <c r="C994" t="s">
        <v>1098</v>
      </c>
      <c r="D994" t="s">
        <v>55</v>
      </c>
      <c r="E994" t="s">
        <v>56</v>
      </c>
      <c r="F994" s="1">
        <v>39798</v>
      </c>
      <c r="G994" s="1">
        <v>39779</v>
      </c>
      <c r="H994" s="1">
        <v>39797</v>
      </c>
      <c r="J994">
        <v>475</v>
      </c>
      <c r="K994">
        <v>475</v>
      </c>
      <c r="L994">
        <v>41933</v>
      </c>
      <c r="M994" t="b">
        <v>0</v>
      </c>
      <c r="O994" t="s">
        <v>289</v>
      </c>
      <c r="Q994" t="b">
        <v>0</v>
      </c>
      <c r="R994" t="b">
        <v>0</v>
      </c>
      <c r="S994" t="b">
        <v>0</v>
      </c>
      <c r="T994">
        <v>8.3089999999999993</v>
      </c>
      <c r="U994">
        <v>1.534</v>
      </c>
      <c r="V994">
        <v>0.77700000000000002</v>
      </c>
      <c r="W994">
        <v>18.93</v>
      </c>
      <c r="X994">
        <v>0.66900000000000004</v>
      </c>
      <c r="Y994">
        <v>0.7</v>
      </c>
      <c r="AB994">
        <v>0.96</v>
      </c>
      <c r="AD994">
        <v>0.90300000000000002</v>
      </c>
      <c r="AE994">
        <v>1561.66</v>
      </c>
      <c r="AF994">
        <v>34.182000000000002</v>
      </c>
      <c r="AN994">
        <v>25</v>
      </c>
      <c r="AP994" t="s">
        <v>59</v>
      </c>
      <c r="AS994">
        <v>14</v>
      </c>
      <c r="AZ994">
        <v>0</v>
      </c>
      <c r="BA994">
        <f t="shared" si="89"/>
        <v>10437</v>
      </c>
      <c r="BB994">
        <f t="shared" si="90"/>
        <v>6738</v>
      </c>
      <c r="BD994" t="e">
        <f t="shared" si="87"/>
        <v>#N/A</v>
      </c>
      <c r="BE994">
        <f t="shared" si="88"/>
        <v>0</v>
      </c>
    </row>
    <row r="995" spans="1:57" x14ac:dyDescent="0.25">
      <c r="A995" t="s">
        <v>1400</v>
      </c>
      <c r="B995" t="s">
        <v>1097</v>
      </c>
      <c r="C995" t="s">
        <v>1098</v>
      </c>
      <c r="D995" t="s">
        <v>55</v>
      </c>
      <c r="E995" t="s">
        <v>56</v>
      </c>
      <c r="F995" s="1">
        <v>39773</v>
      </c>
      <c r="G995" s="1">
        <v>39765</v>
      </c>
      <c r="H995" s="1">
        <v>39769</v>
      </c>
      <c r="J995">
        <v>304</v>
      </c>
      <c r="K995">
        <v>304</v>
      </c>
      <c r="L995">
        <v>41762</v>
      </c>
      <c r="M995" t="b">
        <v>0</v>
      </c>
      <c r="O995" t="s">
        <v>289</v>
      </c>
      <c r="Q995" t="b">
        <v>0</v>
      </c>
      <c r="R995" t="b">
        <v>0</v>
      </c>
      <c r="S995" t="b">
        <v>0</v>
      </c>
      <c r="T995">
        <v>11.555</v>
      </c>
      <c r="U995">
        <v>2.6829999999999998</v>
      </c>
      <c r="V995">
        <v>0.82199999999999995</v>
      </c>
      <c r="W995">
        <v>17.274999999999999</v>
      </c>
      <c r="X995">
        <v>0.68400000000000005</v>
      </c>
      <c r="Y995">
        <v>0.91400000000000003</v>
      </c>
      <c r="AB995">
        <v>2.476</v>
      </c>
      <c r="AD995">
        <v>1.0640000000000001</v>
      </c>
      <c r="AE995">
        <v>1713.943</v>
      </c>
      <c r="AF995">
        <v>39.981000000000002</v>
      </c>
      <c r="AN995">
        <v>24.6</v>
      </c>
      <c r="AP995" t="s">
        <v>59</v>
      </c>
      <c r="AZ995">
        <v>0</v>
      </c>
      <c r="BA995">
        <f t="shared" si="89"/>
        <v>10266</v>
      </c>
      <c r="BB995">
        <f t="shared" si="90"/>
        <v>6909</v>
      </c>
      <c r="BD995" t="e">
        <f t="shared" si="87"/>
        <v>#N/A</v>
      </c>
      <c r="BE995">
        <f t="shared" si="88"/>
        <v>0</v>
      </c>
    </row>
    <row r="996" spans="1:57" x14ac:dyDescent="0.25">
      <c r="A996" t="s">
        <v>1402</v>
      </c>
      <c r="B996" t="s">
        <v>1097</v>
      </c>
      <c r="C996" t="s">
        <v>1098</v>
      </c>
      <c r="D996" t="s">
        <v>55</v>
      </c>
      <c r="E996" t="s">
        <v>56</v>
      </c>
      <c r="F996" s="1">
        <v>39753</v>
      </c>
      <c r="G996" s="1">
        <v>39744</v>
      </c>
      <c r="H996" s="1">
        <v>39750</v>
      </c>
      <c r="J996">
        <v>1145</v>
      </c>
      <c r="K996">
        <v>1145</v>
      </c>
      <c r="L996">
        <v>41458</v>
      </c>
      <c r="M996" t="b">
        <v>1</v>
      </c>
      <c r="O996" t="s">
        <v>190</v>
      </c>
      <c r="Q996" t="b">
        <v>0</v>
      </c>
      <c r="R996" t="b">
        <v>0</v>
      </c>
      <c r="S996" t="b">
        <v>0</v>
      </c>
      <c r="T996">
        <v>22.585000000000001</v>
      </c>
      <c r="U996">
        <v>3.847</v>
      </c>
      <c r="V996">
        <v>0.74399999999999999</v>
      </c>
      <c r="W996">
        <v>73.923000000000002</v>
      </c>
      <c r="X996">
        <v>0.624</v>
      </c>
      <c r="Y996">
        <v>4.6689999999999996</v>
      </c>
      <c r="AB996">
        <v>7.1989999999999998</v>
      </c>
      <c r="AD996">
        <v>0.70399999999999996</v>
      </c>
      <c r="AE996">
        <v>1748</v>
      </c>
      <c r="AF996">
        <v>142.352</v>
      </c>
      <c r="AN996">
        <v>19.2</v>
      </c>
      <c r="AP996" t="s">
        <v>59</v>
      </c>
      <c r="AZ996">
        <v>0</v>
      </c>
      <c r="BA996">
        <f t="shared" si="89"/>
        <v>9962</v>
      </c>
      <c r="BB996">
        <f t="shared" si="90"/>
        <v>7213</v>
      </c>
      <c r="BD996" t="e">
        <f t="shared" si="87"/>
        <v>#N/A</v>
      </c>
      <c r="BE996">
        <f t="shared" si="88"/>
        <v>1</v>
      </c>
    </row>
    <row r="997" spans="1:57" x14ac:dyDescent="0.25">
      <c r="A997" t="s">
        <v>1404</v>
      </c>
      <c r="B997" t="s">
        <v>1097</v>
      </c>
      <c r="C997" t="s">
        <v>1098</v>
      </c>
      <c r="D997" t="s">
        <v>55</v>
      </c>
      <c r="E997" t="s">
        <v>56</v>
      </c>
      <c r="F997" s="1">
        <v>39736</v>
      </c>
      <c r="G997" s="1">
        <v>39728</v>
      </c>
      <c r="H997" s="1">
        <v>39734</v>
      </c>
      <c r="J997">
        <v>843</v>
      </c>
      <c r="K997">
        <v>843</v>
      </c>
      <c r="L997">
        <v>41156</v>
      </c>
      <c r="M997" t="b">
        <v>0</v>
      </c>
      <c r="O997" t="s">
        <v>289</v>
      </c>
      <c r="Q997" t="b">
        <v>0</v>
      </c>
      <c r="R997" t="b">
        <v>0</v>
      </c>
      <c r="S997" t="b">
        <v>0</v>
      </c>
      <c r="T997">
        <v>15.439</v>
      </c>
      <c r="U997">
        <v>2.129</v>
      </c>
      <c r="V997">
        <v>0.84299999999999997</v>
      </c>
      <c r="W997">
        <v>41.331000000000003</v>
      </c>
      <c r="X997">
        <v>1.0940000000000001</v>
      </c>
      <c r="Y997">
        <v>2.5379999999999998</v>
      </c>
      <c r="AB997">
        <v>6.2830000000000004</v>
      </c>
      <c r="AD997">
        <v>0.70299999999999996</v>
      </c>
      <c r="AE997">
        <v>1336.8240000000001</v>
      </c>
      <c r="AF997">
        <v>105.89400000000001</v>
      </c>
      <c r="AN997">
        <v>22.9</v>
      </c>
      <c r="AP997" t="s">
        <v>59</v>
      </c>
      <c r="AZ997">
        <v>0</v>
      </c>
      <c r="BA997">
        <f t="shared" si="89"/>
        <v>9660</v>
      </c>
      <c r="BB997">
        <f t="shared" si="90"/>
        <v>7515</v>
      </c>
      <c r="BD997" t="e">
        <f t="shared" si="87"/>
        <v>#N/A</v>
      </c>
      <c r="BE997">
        <f t="shared" si="88"/>
        <v>0</v>
      </c>
    </row>
    <row r="998" spans="1:57" x14ac:dyDescent="0.25">
      <c r="A998" t="s">
        <v>1406</v>
      </c>
      <c r="B998" t="s">
        <v>1097</v>
      </c>
      <c r="C998" t="s">
        <v>1098</v>
      </c>
      <c r="D998" t="s">
        <v>55</v>
      </c>
      <c r="E998" t="s">
        <v>56</v>
      </c>
      <c r="F998" s="1">
        <v>39714</v>
      </c>
      <c r="G998" s="1">
        <v>39709</v>
      </c>
      <c r="H998" s="1">
        <v>39711</v>
      </c>
      <c r="J998">
        <v>530</v>
      </c>
      <c r="K998">
        <v>530</v>
      </c>
      <c r="L998">
        <v>40843</v>
      </c>
      <c r="M998" t="b">
        <v>0</v>
      </c>
      <c r="O998" t="s">
        <v>190</v>
      </c>
      <c r="Q998" t="b">
        <v>1</v>
      </c>
      <c r="R998" t="b">
        <v>0</v>
      </c>
      <c r="S998" t="b">
        <v>0</v>
      </c>
      <c r="T998">
        <v>10.904</v>
      </c>
      <c r="U998">
        <v>1.175</v>
      </c>
      <c r="V998">
        <v>1.115</v>
      </c>
      <c r="W998">
        <v>25.170999999999999</v>
      </c>
      <c r="X998">
        <v>1.62</v>
      </c>
      <c r="Y998">
        <v>1.4810000000000001</v>
      </c>
      <c r="AB998">
        <v>1.956</v>
      </c>
      <c r="AD998">
        <v>1.2130000000000001</v>
      </c>
      <c r="AE998">
        <v>1032.1880000000001</v>
      </c>
      <c r="AF998">
        <v>77.903000000000006</v>
      </c>
      <c r="AN998">
        <v>20.2</v>
      </c>
      <c r="AP998" t="s">
        <v>59</v>
      </c>
      <c r="AZ998">
        <v>0</v>
      </c>
      <c r="BA998">
        <f t="shared" si="89"/>
        <v>9347</v>
      </c>
      <c r="BB998">
        <f t="shared" si="90"/>
        <v>7828</v>
      </c>
      <c r="BD998" t="e">
        <f t="shared" si="87"/>
        <v>#N/A</v>
      </c>
      <c r="BE998">
        <f t="shared" si="88"/>
        <v>0</v>
      </c>
    </row>
    <row r="999" spans="1:57" x14ac:dyDescent="0.25">
      <c r="A999" t="s">
        <v>1408</v>
      </c>
      <c r="B999" t="s">
        <v>1097</v>
      </c>
      <c r="C999" t="s">
        <v>1098</v>
      </c>
      <c r="D999" t="s">
        <v>55</v>
      </c>
      <c r="E999" t="s">
        <v>56</v>
      </c>
      <c r="F999" s="1">
        <v>39696</v>
      </c>
      <c r="G999" s="1">
        <v>39685</v>
      </c>
      <c r="H999" s="1">
        <v>39695</v>
      </c>
      <c r="J999">
        <v>245</v>
      </c>
      <c r="K999">
        <v>245</v>
      </c>
      <c r="L999">
        <v>40558</v>
      </c>
      <c r="M999" t="b">
        <v>0</v>
      </c>
      <c r="O999" t="s">
        <v>289</v>
      </c>
      <c r="Q999" t="b">
        <v>0</v>
      </c>
      <c r="R999" t="b">
        <v>0</v>
      </c>
      <c r="S999" t="b">
        <v>0</v>
      </c>
      <c r="T999">
        <v>6.4989999999999997</v>
      </c>
      <c r="U999">
        <v>2.4969999999999999</v>
      </c>
      <c r="V999">
        <v>1.034</v>
      </c>
      <c r="W999">
        <v>7.4610000000000003</v>
      </c>
      <c r="X999">
        <v>1.8839999999999999</v>
      </c>
      <c r="Y999">
        <v>1.28</v>
      </c>
      <c r="AB999">
        <v>6</v>
      </c>
      <c r="AD999">
        <v>1.8360000000000001</v>
      </c>
      <c r="AE999">
        <v>1769.617</v>
      </c>
      <c r="AF999">
        <v>38.075000000000003</v>
      </c>
      <c r="AN999">
        <v>25.2</v>
      </c>
      <c r="AP999" t="s">
        <v>59</v>
      </c>
      <c r="AZ999">
        <v>0</v>
      </c>
      <c r="BA999">
        <f t="shared" si="89"/>
        <v>9062</v>
      </c>
      <c r="BB999">
        <f t="shared" si="90"/>
        <v>8113</v>
      </c>
      <c r="BD999" t="e">
        <f t="shared" si="87"/>
        <v>#N/A</v>
      </c>
      <c r="BE999">
        <f t="shared" si="88"/>
        <v>0</v>
      </c>
    </row>
    <row r="1000" spans="1:57" x14ac:dyDescent="0.25">
      <c r="A1000" t="s">
        <v>1410</v>
      </c>
      <c r="B1000" t="s">
        <v>1097</v>
      </c>
      <c r="C1000" t="s">
        <v>1098</v>
      </c>
      <c r="D1000" t="s">
        <v>55</v>
      </c>
      <c r="E1000" t="s">
        <v>56</v>
      </c>
      <c r="F1000" s="1">
        <v>39674</v>
      </c>
      <c r="G1000" s="1">
        <v>39669</v>
      </c>
      <c r="H1000" s="1">
        <v>39673</v>
      </c>
      <c r="J1000">
        <v>1214</v>
      </c>
      <c r="K1000">
        <v>1214</v>
      </c>
      <c r="L1000">
        <v>40313</v>
      </c>
      <c r="M1000" t="b">
        <v>1</v>
      </c>
      <c r="O1000" t="s">
        <v>289</v>
      </c>
      <c r="Q1000" t="b">
        <v>0</v>
      </c>
      <c r="R1000" t="b">
        <v>0</v>
      </c>
      <c r="S1000" t="b">
        <v>0</v>
      </c>
      <c r="T1000">
        <v>9.3219999999999992</v>
      </c>
      <c r="U1000">
        <v>2.7040000000000002</v>
      </c>
      <c r="V1000">
        <v>1.3029999999999999</v>
      </c>
      <c r="W1000">
        <v>25.071999999999999</v>
      </c>
      <c r="X1000">
        <v>1.49</v>
      </c>
      <c r="Y1000">
        <v>2.6059999999999999</v>
      </c>
      <c r="AB1000">
        <v>7</v>
      </c>
      <c r="AD1000">
        <v>1.456</v>
      </c>
      <c r="AE1000">
        <v>1768.828</v>
      </c>
      <c r="AF1000">
        <v>43.506</v>
      </c>
      <c r="AN1000">
        <v>24.4</v>
      </c>
      <c r="AP1000" t="s">
        <v>59</v>
      </c>
      <c r="AZ1000">
        <v>0</v>
      </c>
      <c r="BA1000">
        <f t="shared" si="89"/>
        <v>8817</v>
      </c>
      <c r="BB1000">
        <f t="shared" si="90"/>
        <v>8358</v>
      </c>
      <c r="BD1000" t="e">
        <f t="shared" si="87"/>
        <v>#N/A</v>
      </c>
      <c r="BE1000">
        <f t="shared" si="88"/>
        <v>1</v>
      </c>
    </row>
    <row r="1001" spans="1:57" x14ac:dyDescent="0.25">
      <c r="A1001" t="s">
        <v>1412</v>
      </c>
      <c r="B1001" t="s">
        <v>1097</v>
      </c>
      <c r="C1001" t="s">
        <v>1098</v>
      </c>
      <c r="D1001" t="s">
        <v>55</v>
      </c>
      <c r="E1001" t="s">
        <v>56</v>
      </c>
      <c r="F1001" s="1">
        <v>39657</v>
      </c>
      <c r="G1001" s="1">
        <v>39649</v>
      </c>
      <c r="H1001" s="1">
        <v>39655</v>
      </c>
      <c r="J1001">
        <v>865</v>
      </c>
      <c r="K1001">
        <v>865</v>
      </c>
      <c r="L1001">
        <v>39964</v>
      </c>
      <c r="M1001" t="b">
        <v>0</v>
      </c>
      <c r="O1001" t="s">
        <v>289</v>
      </c>
      <c r="Q1001" t="b">
        <v>0</v>
      </c>
      <c r="R1001" t="b">
        <v>0</v>
      </c>
      <c r="S1001" t="b">
        <v>0</v>
      </c>
      <c r="T1001">
        <v>7.2679999999999998</v>
      </c>
      <c r="U1001">
        <v>1.845</v>
      </c>
      <c r="V1001">
        <v>1.246</v>
      </c>
      <c r="W1001">
        <v>16.675000000000001</v>
      </c>
      <c r="X1001">
        <v>1.5649999999999999</v>
      </c>
      <c r="Y1001">
        <v>1.7869999999999999</v>
      </c>
      <c r="AB1001">
        <v>5</v>
      </c>
      <c r="AD1001">
        <v>1.306</v>
      </c>
      <c r="AE1001">
        <v>1504.0160000000001</v>
      </c>
      <c r="AF1001">
        <v>35.909999999999997</v>
      </c>
      <c r="AN1001">
        <v>25.2</v>
      </c>
      <c r="AP1001" t="s">
        <v>59</v>
      </c>
      <c r="AZ1001">
        <v>0</v>
      </c>
      <c r="BA1001">
        <f t="shared" si="89"/>
        <v>8468</v>
      </c>
      <c r="BB1001">
        <f t="shared" si="90"/>
        <v>8707</v>
      </c>
      <c r="BD1001" t="e">
        <f t="shared" si="87"/>
        <v>#N/A</v>
      </c>
      <c r="BE1001">
        <f t="shared" si="88"/>
        <v>0</v>
      </c>
    </row>
    <row r="1002" spans="1:57" x14ac:dyDescent="0.25">
      <c r="A1002" t="s">
        <v>1414</v>
      </c>
      <c r="B1002" t="s">
        <v>1097</v>
      </c>
      <c r="C1002" t="s">
        <v>1098</v>
      </c>
      <c r="D1002" t="s">
        <v>55</v>
      </c>
      <c r="E1002" t="s">
        <v>56</v>
      </c>
      <c r="F1002" s="1">
        <v>39637</v>
      </c>
      <c r="G1002" s="1">
        <v>39630</v>
      </c>
      <c r="H1002" s="1">
        <v>39636</v>
      </c>
      <c r="J1002">
        <v>534</v>
      </c>
      <c r="K1002">
        <v>534</v>
      </c>
      <c r="L1002">
        <v>39633</v>
      </c>
      <c r="M1002" t="b">
        <v>0</v>
      </c>
      <c r="O1002" t="s">
        <v>34</v>
      </c>
      <c r="Q1002" t="b">
        <v>0</v>
      </c>
      <c r="R1002" t="b">
        <v>0</v>
      </c>
      <c r="S1002" t="b">
        <v>0</v>
      </c>
      <c r="T1002">
        <v>7.4539999999999997</v>
      </c>
      <c r="U1002">
        <v>1.8160000000000001</v>
      </c>
      <c r="V1002">
        <v>1.234</v>
      </c>
      <c r="W1002">
        <v>18.204000000000001</v>
      </c>
      <c r="X1002">
        <v>1.107</v>
      </c>
      <c r="Y1002">
        <v>2.08</v>
      </c>
      <c r="AB1002">
        <v>7</v>
      </c>
      <c r="AD1002">
        <v>1.141</v>
      </c>
      <c r="AE1002">
        <v>1741.19</v>
      </c>
      <c r="AF1002">
        <v>39.645000000000003</v>
      </c>
      <c r="AN1002">
        <v>25.2</v>
      </c>
      <c r="AP1002" t="s">
        <v>59</v>
      </c>
      <c r="AZ1002">
        <v>0</v>
      </c>
      <c r="BA1002">
        <f t="shared" si="89"/>
        <v>8137</v>
      </c>
      <c r="BB1002">
        <f t="shared" si="90"/>
        <v>9038</v>
      </c>
      <c r="BD1002" t="e">
        <f t="shared" si="87"/>
        <v>#N/A</v>
      </c>
      <c r="BE1002">
        <f t="shared" si="88"/>
        <v>0</v>
      </c>
    </row>
    <row r="1003" spans="1:57" x14ac:dyDescent="0.25">
      <c r="A1003" t="s">
        <v>1416</v>
      </c>
      <c r="B1003" t="s">
        <v>1097</v>
      </c>
      <c r="C1003" t="s">
        <v>1098</v>
      </c>
      <c r="D1003" t="s">
        <v>55</v>
      </c>
      <c r="E1003" t="s">
        <v>56</v>
      </c>
      <c r="F1003" s="1">
        <v>39629</v>
      </c>
      <c r="G1003" s="1">
        <v>39617</v>
      </c>
      <c r="H1003" s="1">
        <v>39627</v>
      </c>
      <c r="J1003">
        <v>303</v>
      </c>
      <c r="K1003">
        <v>303</v>
      </c>
      <c r="L1003">
        <v>39402</v>
      </c>
      <c r="M1003" t="b">
        <v>0</v>
      </c>
      <c r="O1003" t="s">
        <v>34</v>
      </c>
      <c r="Q1003" t="b">
        <v>0</v>
      </c>
      <c r="R1003" t="b">
        <v>0</v>
      </c>
      <c r="S1003" t="b">
        <v>0</v>
      </c>
      <c r="T1003">
        <v>5.3380000000000001</v>
      </c>
      <c r="U1003">
        <v>1.0880000000000001</v>
      </c>
      <c r="V1003">
        <v>1.133</v>
      </c>
      <c r="W1003">
        <v>9.9060000000000006</v>
      </c>
      <c r="X1003">
        <v>1.212</v>
      </c>
      <c r="Y1003">
        <v>1.3480000000000001</v>
      </c>
      <c r="AB1003">
        <v>6</v>
      </c>
      <c r="AD1003">
        <v>1.4710000000000001</v>
      </c>
      <c r="AE1003">
        <v>1392.18</v>
      </c>
      <c r="AF1003">
        <v>29.126000000000001</v>
      </c>
      <c r="AN1003">
        <v>24.8</v>
      </c>
      <c r="AP1003" t="s">
        <v>59</v>
      </c>
      <c r="AZ1003">
        <v>0</v>
      </c>
      <c r="BA1003">
        <f t="shared" si="89"/>
        <v>7906</v>
      </c>
      <c r="BB1003">
        <f t="shared" si="90"/>
        <v>9269</v>
      </c>
      <c r="BD1003" t="e">
        <f t="shared" si="87"/>
        <v>#N/A</v>
      </c>
      <c r="BE1003">
        <f t="shared" si="88"/>
        <v>0</v>
      </c>
    </row>
    <row r="1004" spans="1:57" x14ac:dyDescent="0.25">
      <c r="A1004" t="s">
        <v>1418</v>
      </c>
      <c r="B1004" t="s">
        <v>1097</v>
      </c>
      <c r="C1004" t="s">
        <v>1098</v>
      </c>
      <c r="D1004" t="s">
        <v>55</v>
      </c>
      <c r="E1004" t="s">
        <v>56</v>
      </c>
      <c r="F1004" s="1">
        <v>39604</v>
      </c>
      <c r="G1004" s="1">
        <v>39598</v>
      </c>
      <c r="H1004" s="1">
        <v>39602</v>
      </c>
      <c r="J1004">
        <v>278</v>
      </c>
      <c r="K1004">
        <v>278</v>
      </c>
      <c r="L1004">
        <v>39099</v>
      </c>
      <c r="M1004" t="b">
        <v>1</v>
      </c>
      <c r="O1004" t="s">
        <v>190</v>
      </c>
      <c r="Q1004" t="b">
        <v>0</v>
      </c>
      <c r="R1004" t="b">
        <v>0</v>
      </c>
      <c r="S1004" t="b">
        <v>0</v>
      </c>
      <c r="T1004">
        <v>23.164999999999999</v>
      </c>
      <c r="U1004">
        <v>4.6879999999999997</v>
      </c>
      <c r="V1004">
        <v>0.94399999999999995</v>
      </c>
      <c r="W1004">
        <v>92.866</v>
      </c>
      <c r="X1004">
        <v>3.0779999999999998</v>
      </c>
      <c r="Y1004">
        <v>22.177</v>
      </c>
      <c r="AB1004">
        <v>5</v>
      </c>
      <c r="AD1004">
        <v>1.2669999999999999</v>
      </c>
      <c r="AE1004">
        <v>1433.15</v>
      </c>
      <c r="AF1004">
        <v>125.114</v>
      </c>
      <c r="AN1004">
        <v>24.2</v>
      </c>
      <c r="AP1004" t="s">
        <v>59</v>
      </c>
      <c r="AZ1004">
        <v>0</v>
      </c>
      <c r="BA1004">
        <f t="shared" si="89"/>
        <v>7603</v>
      </c>
      <c r="BB1004">
        <f t="shared" si="90"/>
        <v>9572</v>
      </c>
      <c r="BD1004" t="e">
        <f t="shared" si="87"/>
        <v>#N/A</v>
      </c>
      <c r="BE1004">
        <f t="shared" si="88"/>
        <v>1</v>
      </c>
    </row>
    <row r="1005" spans="1:57" x14ac:dyDescent="0.25">
      <c r="A1005" t="s">
        <v>1420</v>
      </c>
      <c r="B1005" t="s">
        <v>1097</v>
      </c>
      <c r="C1005" t="s">
        <v>1098</v>
      </c>
      <c r="D1005" t="s">
        <v>55</v>
      </c>
      <c r="E1005" t="s">
        <v>56</v>
      </c>
      <c r="F1005" s="1">
        <v>39582</v>
      </c>
      <c r="G1005" s="1">
        <v>39576</v>
      </c>
      <c r="H1005" s="1">
        <v>39582</v>
      </c>
      <c r="J1005">
        <v>239</v>
      </c>
      <c r="K1005">
        <v>239</v>
      </c>
      <c r="L1005">
        <v>38821</v>
      </c>
      <c r="M1005" t="b">
        <v>1</v>
      </c>
      <c r="O1005" t="s">
        <v>289</v>
      </c>
      <c r="Q1005" t="b">
        <v>0</v>
      </c>
      <c r="R1005" t="b">
        <v>0</v>
      </c>
      <c r="S1005" t="b">
        <v>0</v>
      </c>
      <c r="T1005">
        <v>13.611000000000001</v>
      </c>
      <c r="U1005">
        <v>3.222</v>
      </c>
      <c r="V1005">
        <v>1.214</v>
      </c>
      <c r="W1005">
        <v>19.706</v>
      </c>
      <c r="X1005">
        <v>0.53600000000000003</v>
      </c>
      <c r="Y1005">
        <v>1.7370000000000001</v>
      </c>
      <c r="AB1005">
        <v>8</v>
      </c>
      <c r="AD1005">
        <v>1.8480000000000001</v>
      </c>
      <c r="AE1005">
        <v>1747.21</v>
      </c>
      <c r="AF1005">
        <v>183.136</v>
      </c>
      <c r="AN1005">
        <v>22.3</v>
      </c>
      <c r="AP1005" t="s">
        <v>59</v>
      </c>
      <c r="AZ1005">
        <v>0</v>
      </c>
      <c r="BA1005">
        <f t="shared" si="89"/>
        <v>7325</v>
      </c>
      <c r="BB1005">
        <f t="shared" si="90"/>
        <v>9850</v>
      </c>
      <c r="BD1005" t="e">
        <f t="shared" si="87"/>
        <v>#N/A</v>
      </c>
      <c r="BE1005">
        <f t="shared" si="88"/>
        <v>1</v>
      </c>
    </row>
    <row r="1006" spans="1:57" x14ac:dyDescent="0.25">
      <c r="A1006" t="s">
        <v>1422</v>
      </c>
      <c r="B1006" t="s">
        <v>1097</v>
      </c>
      <c r="C1006" t="s">
        <v>1098</v>
      </c>
      <c r="D1006" t="s">
        <v>55</v>
      </c>
      <c r="E1006" t="s">
        <v>56</v>
      </c>
      <c r="F1006" s="1">
        <v>39564</v>
      </c>
      <c r="G1006" s="1">
        <v>39558</v>
      </c>
      <c r="H1006" s="1">
        <v>39563</v>
      </c>
      <c r="J1006">
        <v>481</v>
      </c>
      <c r="K1006">
        <v>481</v>
      </c>
      <c r="L1006">
        <v>38582</v>
      </c>
      <c r="M1006" t="b">
        <v>1</v>
      </c>
      <c r="O1006" t="s">
        <v>289</v>
      </c>
      <c r="Q1006" t="b">
        <v>0</v>
      </c>
      <c r="R1006" t="b">
        <v>0</v>
      </c>
      <c r="S1006" t="b">
        <v>0</v>
      </c>
      <c r="T1006">
        <v>14.597</v>
      </c>
      <c r="U1006">
        <v>2.4540000000000002</v>
      </c>
      <c r="V1006">
        <v>1.2130000000000001</v>
      </c>
      <c r="W1006">
        <v>18.37</v>
      </c>
      <c r="X1006">
        <v>1.288</v>
      </c>
      <c r="Y1006">
        <v>1.7330000000000001</v>
      </c>
      <c r="AB1006">
        <v>8.4290000000000003</v>
      </c>
      <c r="AD1006">
        <v>1.46</v>
      </c>
      <c r="AE1006">
        <v>1714.94</v>
      </c>
      <c r="AF1006">
        <v>192.648</v>
      </c>
      <c r="AN1006">
        <v>22.8</v>
      </c>
      <c r="AP1006" t="s">
        <v>59</v>
      </c>
      <c r="AZ1006">
        <v>0</v>
      </c>
      <c r="BA1006">
        <f t="shared" si="89"/>
        <v>7086</v>
      </c>
      <c r="BB1006">
        <f t="shared" si="90"/>
        <v>10089</v>
      </c>
      <c r="BD1006" t="e">
        <f t="shared" si="87"/>
        <v>#N/A</v>
      </c>
      <c r="BE1006">
        <f t="shared" si="88"/>
        <v>1</v>
      </c>
    </row>
    <row r="1007" spans="1:57" x14ac:dyDescent="0.25">
      <c r="A1007" t="s">
        <v>1424</v>
      </c>
      <c r="B1007" t="s">
        <v>1097</v>
      </c>
      <c r="C1007" t="s">
        <v>1098</v>
      </c>
      <c r="D1007" t="s">
        <v>55</v>
      </c>
      <c r="E1007" t="s">
        <v>56</v>
      </c>
      <c r="F1007" s="1">
        <v>39549</v>
      </c>
      <c r="G1007" s="1">
        <v>39546</v>
      </c>
      <c r="H1007" s="1">
        <v>39548</v>
      </c>
      <c r="J1007">
        <v>0</v>
      </c>
      <c r="K1007">
        <v>282</v>
      </c>
      <c r="L1007">
        <v>38383</v>
      </c>
      <c r="M1007" t="b">
        <v>0</v>
      </c>
      <c r="O1007" t="s">
        <v>34</v>
      </c>
      <c r="Q1007" t="b">
        <v>0</v>
      </c>
      <c r="R1007" t="b">
        <v>0</v>
      </c>
      <c r="S1007" t="b">
        <v>0</v>
      </c>
      <c r="T1007">
        <v>9.3350000000000009</v>
      </c>
      <c r="U1007">
        <v>1.06</v>
      </c>
      <c r="V1007">
        <v>1.2310000000000001</v>
      </c>
      <c r="W1007">
        <v>9.2639999999999993</v>
      </c>
      <c r="X1007">
        <v>1.054</v>
      </c>
      <c r="Y1007">
        <v>0.78200000000000003</v>
      </c>
      <c r="AB1007">
        <v>2.1779999999999999</v>
      </c>
      <c r="AD1007">
        <v>1.4450000000000001</v>
      </c>
      <c r="AE1007">
        <v>1351.29</v>
      </c>
      <c r="AF1007">
        <v>139.88200000000001</v>
      </c>
      <c r="AN1007">
        <v>22.5</v>
      </c>
      <c r="AP1007" t="s">
        <v>59</v>
      </c>
      <c r="AZ1007">
        <v>0</v>
      </c>
      <c r="BA1007">
        <f t="shared" si="89"/>
        <v>6887</v>
      </c>
      <c r="BB1007">
        <f t="shared" si="90"/>
        <v>10288</v>
      </c>
      <c r="BD1007" t="e">
        <f t="shared" si="87"/>
        <v>#N/A</v>
      </c>
      <c r="BE1007">
        <f t="shared" si="88"/>
        <v>0</v>
      </c>
    </row>
    <row r="1008" spans="1:57" x14ac:dyDescent="0.25">
      <c r="A1008" t="s">
        <v>1428</v>
      </c>
      <c r="B1008" t="s">
        <v>1097</v>
      </c>
      <c r="C1008" t="s">
        <v>1098</v>
      </c>
      <c r="D1008" t="s">
        <v>55</v>
      </c>
      <c r="E1008" t="s">
        <v>56</v>
      </c>
      <c r="F1008" s="1">
        <v>39532</v>
      </c>
      <c r="G1008" s="1">
        <v>39526</v>
      </c>
      <c r="H1008" s="1">
        <v>39531</v>
      </c>
      <c r="J1008">
        <v>253</v>
      </c>
      <c r="K1008">
        <v>978</v>
      </c>
      <c r="L1008">
        <v>38101</v>
      </c>
      <c r="M1008" t="b">
        <v>1</v>
      </c>
      <c r="O1008" t="s">
        <v>190</v>
      </c>
      <c r="Q1008" t="b">
        <v>0</v>
      </c>
      <c r="R1008" t="b">
        <v>0</v>
      </c>
      <c r="S1008" t="b">
        <v>0</v>
      </c>
      <c r="T1008">
        <v>14</v>
      </c>
      <c r="U1008">
        <v>6</v>
      </c>
      <c r="V1008">
        <v>6</v>
      </c>
      <c r="W1008">
        <v>118</v>
      </c>
      <c r="X1008">
        <v>3</v>
      </c>
      <c r="Y1008">
        <v>10</v>
      </c>
      <c r="AB1008">
        <v>9</v>
      </c>
      <c r="AD1008">
        <v>4</v>
      </c>
      <c r="AE1008">
        <v>1425</v>
      </c>
      <c r="AF1008">
        <v>187</v>
      </c>
      <c r="AN1008">
        <v>24.7</v>
      </c>
      <c r="AP1008" t="s">
        <v>59</v>
      </c>
      <c r="AZ1008">
        <v>0</v>
      </c>
      <c r="BA1008">
        <f t="shared" si="89"/>
        <v>6605</v>
      </c>
      <c r="BB1008">
        <f t="shared" si="90"/>
        <v>10570</v>
      </c>
      <c r="BD1008" t="e">
        <f t="shared" si="87"/>
        <v>#N/A</v>
      </c>
      <c r="BE1008">
        <f t="shared" si="88"/>
        <v>1</v>
      </c>
    </row>
    <row r="1009" spans="1:57" x14ac:dyDescent="0.25">
      <c r="A1009" t="s">
        <v>1429</v>
      </c>
      <c r="B1009" t="s">
        <v>1097</v>
      </c>
      <c r="C1009" t="s">
        <v>1098</v>
      </c>
      <c r="D1009" t="s">
        <v>55</v>
      </c>
      <c r="E1009" t="s">
        <v>56</v>
      </c>
      <c r="F1009" s="1">
        <v>39517</v>
      </c>
      <c r="G1009" s="1">
        <v>39512</v>
      </c>
      <c r="H1009" s="1">
        <v>39514</v>
      </c>
      <c r="J1009">
        <v>725</v>
      </c>
      <c r="K1009">
        <v>725</v>
      </c>
      <c r="L1009">
        <v>37848</v>
      </c>
      <c r="M1009" t="b">
        <v>0</v>
      </c>
      <c r="O1009" t="s">
        <v>289</v>
      </c>
      <c r="Q1009" t="b">
        <v>0</v>
      </c>
      <c r="R1009" t="b">
        <v>0</v>
      </c>
      <c r="S1009" t="b">
        <v>0</v>
      </c>
      <c r="T1009">
        <v>10.529</v>
      </c>
      <c r="U1009">
        <v>2.57</v>
      </c>
      <c r="V1009">
        <v>0.71399999999999997</v>
      </c>
      <c r="W1009">
        <v>58.115000000000002</v>
      </c>
      <c r="X1009">
        <v>1.179</v>
      </c>
      <c r="Y1009">
        <v>6.6989999999999998</v>
      </c>
      <c r="AB1009">
        <v>9.7769999999999992</v>
      </c>
      <c r="AD1009">
        <v>1.034</v>
      </c>
      <c r="AE1009">
        <v>1356.4</v>
      </c>
      <c r="AF1009">
        <v>104.93899999999999</v>
      </c>
      <c r="AN1009">
        <v>25.5</v>
      </c>
      <c r="AP1009" t="s">
        <v>59</v>
      </c>
      <c r="AZ1009">
        <v>0</v>
      </c>
      <c r="BA1009">
        <f t="shared" si="89"/>
        <v>6352</v>
      </c>
      <c r="BB1009">
        <f t="shared" si="90"/>
        <v>10823</v>
      </c>
      <c r="BD1009" t="e">
        <f t="shared" si="87"/>
        <v>#N/A</v>
      </c>
      <c r="BE1009">
        <f t="shared" si="88"/>
        <v>0</v>
      </c>
    </row>
    <row r="1010" spans="1:57" x14ac:dyDescent="0.25">
      <c r="A1010" t="s">
        <v>1430</v>
      </c>
      <c r="B1010" t="s">
        <v>1097</v>
      </c>
      <c r="C1010" t="s">
        <v>1098</v>
      </c>
      <c r="D1010" t="s">
        <v>55</v>
      </c>
      <c r="E1010" t="s">
        <v>56</v>
      </c>
      <c r="F1010" s="1">
        <v>39503</v>
      </c>
      <c r="G1010" s="1">
        <v>39498</v>
      </c>
      <c r="H1010" s="1">
        <v>39501</v>
      </c>
      <c r="J1010">
        <v>487</v>
      </c>
      <c r="K1010">
        <v>487</v>
      </c>
      <c r="L1010">
        <v>37610</v>
      </c>
      <c r="M1010" t="b">
        <v>0</v>
      </c>
      <c r="O1010" t="s">
        <v>34</v>
      </c>
      <c r="Q1010" t="b">
        <v>1</v>
      </c>
      <c r="R1010" t="b">
        <v>0</v>
      </c>
      <c r="S1010" t="b">
        <v>1</v>
      </c>
      <c r="T1010">
        <v>13.68</v>
      </c>
      <c r="U1010">
        <v>3.12</v>
      </c>
      <c r="V1010">
        <v>0.98899999999999999</v>
      </c>
      <c r="W1010">
        <v>81.432000000000002</v>
      </c>
      <c r="X1010">
        <v>1.446</v>
      </c>
      <c r="Y1010">
        <v>8.1910000000000007</v>
      </c>
      <c r="AB1010">
        <v>13.567</v>
      </c>
      <c r="AD1010">
        <v>1.016</v>
      </c>
      <c r="AE1010">
        <v>1437.96</v>
      </c>
      <c r="AF1010">
        <v>136.654</v>
      </c>
      <c r="AN1010">
        <v>24.4</v>
      </c>
      <c r="AP1010" t="s">
        <v>59</v>
      </c>
      <c r="AZ1010">
        <v>0</v>
      </c>
      <c r="BA1010">
        <f t="shared" si="89"/>
        <v>6114</v>
      </c>
      <c r="BB1010">
        <f t="shared" si="90"/>
        <v>11061</v>
      </c>
      <c r="BD1010" t="e">
        <f t="shared" si="87"/>
        <v>#N/A</v>
      </c>
      <c r="BE1010">
        <f t="shared" si="88"/>
        <v>0</v>
      </c>
    </row>
    <row r="1011" spans="1:57" x14ac:dyDescent="0.25">
      <c r="A1011" t="s">
        <v>1432</v>
      </c>
      <c r="B1011" t="s">
        <v>1097</v>
      </c>
      <c r="C1011" t="s">
        <v>1098</v>
      </c>
      <c r="D1011" t="s">
        <v>55</v>
      </c>
      <c r="E1011" t="s">
        <v>56</v>
      </c>
      <c r="F1011" s="1">
        <v>39491</v>
      </c>
      <c r="G1011" s="1">
        <v>39486</v>
      </c>
      <c r="H1011" s="1">
        <v>39489</v>
      </c>
      <c r="J1011">
        <v>258</v>
      </c>
      <c r="K1011">
        <v>258</v>
      </c>
      <c r="L1011">
        <v>37381</v>
      </c>
      <c r="M1011" t="b">
        <v>0</v>
      </c>
      <c r="O1011" t="s">
        <v>190</v>
      </c>
      <c r="Q1011" t="b">
        <v>0</v>
      </c>
      <c r="R1011" t="b">
        <v>0</v>
      </c>
      <c r="S1011" t="b">
        <v>0</v>
      </c>
      <c r="T1011">
        <v>15</v>
      </c>
      <c r="U1011">
        <v>7</v>
      </c>
      <c r="V1011">
        <v>1</v>
      </c>
      <c r="W1011">
        <v>65</v>
      </c>
      <c r="X1011">
        <v>1</v>
      </c>
      <c r="Y1011">
        <v>3</v>
      </c>
      <c r="AB1011">
        <v>8</v>
      </c>
      <c r="AD1011">
        <v>2</v>
      </c>
      <c r="AE1011">
        <v>1266</v>
      </c>
      <c r="AF1011">
        <v>105</v>
      </c>
      <c r="AP1011" t="s">
        <v>33</v>
      </c>
      <c r="AT1011">
        <v>0.9</v>
      </c>
      <c r="AZ1011">
        <v>0</v>
      </c>
      <c r="BA1011">
        <f t="shared" si="89"/>
        <v>5885</v>
      </c>
      <c r="BB1011">
        <f t="shared" si="90"/>
        <v>11290</v>
      </c>
      <c r="BD1011" t="e">
        <f t="shared" si="87"/>
        <v>#N/A</v>
      </c>
      <c r="BE1011">
        <f t="shared" si="88"/>
        <v>0</v>
      </c>
    </row>
    <row r="1012" spans="1:57" x14ac:dyDescent="0.25">
      <c r="A1012" t="s">
        <v>1434</v>
      </c>
      <c r="B1012" t="s">
        <v>1097</v>
      </c>
      <c r="C1012" t="s">
        <v>1098</v>
      </c>
      <c r="D1012" t="s">
        <v>55</v>
      </c>
      <c r="E1012" t="s">
        <v>56</v>
      </c>
      <c r="F1012" s="1">
        <v>39475</v>
      </c>
      <c r="G1012" s="1">
        <v>39470</v>
      </c>
      <c r="H1012" s="1">
        <v>39473</v>
      </c>
      <c r="J1012">
        <v>1018</v>
      </c>
      <c r="K1012">
        <v>37123</v>
      </c>
      <c r="L1012">
        <v>37123</v>
      </c>
      <c r="M1012" t="b">
        <v>1</v>
      </c>
      <c r="O1012" t="s">
        <v>289</v>
      </c>
      <c r="Q1012" t="b">
        <v>0</v>
      </c>
      <c r="R1012" t="b">
        <v>0</v>
      </c>
      <c r="S1012" t="b">
        <v>0</v>
      </c>
      <c r="T1012">
        <v>11.193</v>
      </c>
      <c r="U1012">
        <v>2.2829999999999999</v>
      </c>
      <c r="V1012">
        <v>1.2789999999999999</v>
      </c>
      <c r="W1012">
        <v>29.327999999999999</v>
      </c>
      <c r="X1012">
        <v>1.087</v>
      </c>
      <c r="Y1012">
        <v>0.67100000000000004</v>
      </c>
      <c r="AB1012">
        <v>10.384</v>
      </c>
      <c r="AD1012">
        <v>1.17</v>
      </c>
      <c r="AE1012">
        <v>1558.76</v>
      </c>
      <c r="AF1012">
        <v>63.082999999999998</v>
      </c>
      <c r="AN1012">
        <v>25.1</v>
      </c>
      <c r="AP1012" t="s">
        <v>59</v>
      </c>
      <c r="AZ1012">
        <v>0</v>
      </c>
      <c r="BA1012">
        <f t="shared" si="89"/>
        <v>5627</v>
      </c>
      <c r="BB1012">
        <f t="shared" si="90"/>
        <v>11548</v>
      </c>
      <c r="BD1012" t="e">
        <f t="shared" si="87"/>
        <v>#N/A</v>
      </c>
      <c r="BE1012">
        <f t="shared" si="88"/>
        <v>1</v>
      </c>
    </row>
    <row r="1013" spans="1:57" x14ac:dyDescent="0.25">
      <c r="A1013" t="s">
        <v>1436</v>
      </c>
      <c r="B1013" t="s">
        <v>1097</v>
      </c>
      <c r="C1013" t="s">
        <v>1098</v>
      </c>
      <c r="D1013" t="s">
        <v>55</v>
      </c>
      <c r="E1013" t="s">
        <v>56</v>
      </c>
      <c r="F1013" s="1">
        <v>39457</v>
      </c>
      <c r="G1013" s="1">
        <v>39452</v>
      </c>
      <c r="H1013" s="1">
        <v>39456</v>
      </c>
      <c r="J1013">
        <v>748</v>
      </c>
      <c r="K1013">
        <v>36853</v>
      </c>
      <c r="L1013">
        <v>36853</v>
      </c>
      <c r="M1013" t="b">
        <v>0</v>
      </c>
      <c r="O1013" t="s">
        <v>34</v>
      </c>
      <c r="Q1013" t="b">
        <v>1</v>
      </c>
      <c r="R1013" t="b">
        <v>0</v>
      </c>
      <c r="S1013" t="b">
        <v>1</v>
      </c>
      <c r="T1013">
        <v>9.7219999999999995</v>
      </c>
      <c r="U1013">
        <v>2.1320000000000001</v>
      </c>
      <c r="V1013">
        <v>1.0069999999999999</v>
      </c>
      <c r="W1013">
        <v>21.047000000000001</v>
      </c>
      <c r="X1013">
        <v>1.8939999999999999</v>
      </c>
      <c r="Y1013">
        <v>1.44</v>
      </c>
      <c r="AB1013">
        <v>10.749000000000001</v>
      </c>
      <c r="AD1013">
        <v>1.07</v>
      </c>
      <c r="AE1013">
        <v>1354.25</v>
      </c>
      <c r="AF1013">
        <v>56.906999999999996</v>
      </c>
      <c r="AN1013">
        <v>24.5</v>
      </c>
      <c r="AP1013" t="s">
        <v>59</v>
      </c>
      <c r="AZ1013">
        <v>0</v>
      </c>
      <c r="BA1013">
        <f>L1013-31496</f>
        <v>5357</v>
      </c>
      <c r="BB1013">
        <f t="shared" si="90"/>
        <v>11818</v>
      </c>
      <c r="BD1013" t="e">
        <f t="shared" si="87"/>
        <v>#N/A</v>
      </c>
      <c r="BE1013">
        <f t="shared" si="88"/>
        <v>0</v>
      </c>
    </row>
    <row r="1014" spans="1:57" x14ac:dyDescent="0.25">
      <c r="A1014" t="s">
        <v>742</v>
      </c>
      <c r="B1014" t="s">
        <v>740</v>
      </c>
      <c r="C1014" t="s">
        <v>741</v>
      </c>
      <c r="D1014" t="s">
        <v>57</v>
      </c>
      <c r="E1014" t="s">
        <v>58</v>
      </c>
      <c r="F1014" s="1">
        <v>43453</v>
      </c>
      <c r="G1014" s="1">
        <v>43449</v>
      </c>
      <c r="H1014" s="1">
        <v>43452</v>
      </c>
      <c r="I1014">
        <v>0</v>
      </c>
      <c r="J1014">
        <v>770</v>
      </c>
      <c r="K1014">
        <v>723</v>
      </c>
      <c r="L1014">
        <v>84567</v>
      </c>
      <c r="M1014" t="b">
        <v>0</v>
      </c>
      <c r="O1014" t="s">
        <v>34</v>
      </c>
      <c r="P1014" s="1">
        <v>43453</v>
      </c>
      <c r="Q1014" t="b">
        <v>0</v>
      </c>
      <c r="R1014" t="b">
        <v>0</v>
      </c>
      <c r="S1014" t="b">
        <v>0</v>
      </c>
      <c r="T1014">
        <v>14</v>
      </c>
      <c r="U1014">
        <v>1</v>
      </c>
      <c r="V1014">
        <v>0</v>
      </c>
      <c r="W1014">
        <v>19</v>
      </c>
      <c r="X1014">
        <v>1</v>
      </c>
      <c r="Y1014">
        <v>2</v>
      </c>
      <c r="Z1014">
        <v>0</v>
      </c>
      <c r="AA1014">
        <v>0</v>
      </c>
      <c r="AB1014">
        <v>3</v>
      </c>
      <c r="AC1014">
        <v>1</v>
      </c>
      <c r="AD1014">
        <v>1</v>
      </c>
      <c r="AE1014">
        <v>1015</v>
      </c>
      <c r="AF1014">
        <v>11</v>
      </c>
      <c r="AG1014">
        <v>2620</v>
      </c>
      <c r="AH1014">
        <v>968</v>
      </c>
      <c r="AI1014">
        <v>1</v>
      </c>
      <c r="AN1014">
        <v>24.62</v>
      </c>
      <c r="AP1014" t="s">
        <v>59</v>
      </c>
      <c r="AS1014">
        <v>12</v>
      </c>
      <c r="AU1014">
        <v>27139</v>
      </c>
      <c r="AV1014">
        <v>640</v>
      </c>
      <c r="AW1014">
        <v>22</v>
      </c>
      <c r="AX1014">
        <v>17</v>
      </c>
      <c r="AY1014" t="s">
        <v>60</v>
      </c>
      <c r="AZ1014">
        <v>0</v>
      </c>
      <c r="BA1014">
        <f t="shared" ref="BA1014:BA1072" si="91">L1014-$L$1074</f>
        <v>15073</v>
      </c>
      <c r="BB1014">
        <f>16000-BA1014</f>
        <v>927</v>
      </c>
      <c r="BC1014" t="s">
        <v>289</v>
      </c>
      <c r="BD1014">
        <f t="shared" si="87"/>
        <v>1</v>
      </c>
      <c r="BE1014">
        <f t="shared" si="88"/>
        <v>0</v>
      </c>
    </row>
    <row r="1015" spans="1:57" x14ac:dyDescent="0.25">
      <c r="A1015" t="s">
        <v>744</v>
      </c>
      <c r="B1015" t="s">
        <v>740</v>
      </c>
      <c r="C1015" t="s">
        <v>741</v>
      </c>
      <c r="D1015" t="s">
        <v>57</v>
      </c>
      <c r="E1015" t="s">
        <v>58</v>
      </c>
      <c r="F1015" s="1">
        <v>43430</v>
      </c>
      <c r="G1015" s="1">
        <v>43425</v>
      </c>
      <c r="H1015" s="1">
        <v>43427</v>
      </c>
      <c r="I1015">
        <v>0</v>
      </c>
      <c r="J1015">
        <v>483</v>
      </c>
      <c r="K1015">
        <v>483</v>
      </c>
      <c r="L1015">
        <v>84327</v>
      </c>
      <c r="M1015" t="b">
        <v>0</v>
      </c>
      <c r="O1015" t="s">
        <v>34</v>
      </c>
      <c r="P1015" s="1">
        <v>43430</v>
      </c>
      <c r="Q1015" t="b">
        <v>0</v>
      </c>
      <c r="R1015" t="b">
        <v>0</v>
      </c>
      <c r="S1015" t="b">
        <v>0</v>
      </c>
      <c r="T1015">
        <v>14</v>
      </c>
      <c r="U1015">
        <v>1</v>
      </c>
      <c r="V1015">
        <v>0</v>
      </c>
      <c r="W1015">
        <v>16</v>
      </c>
      <c r="X1015">
        <v>1</v>
      </c>
      <c r="Y1015">
        <v>1</v>
      </c>
      <c r="Z1015">
        <v>0</v>
      </c>
      <c r="AA1015">
        <v>1</v>
      </c>
      <c r="AB1015">
        <v>2</v>
      </c>
      <c r="AC1015">
        <v>1</v>
      </c>
      <c r="AD1015">
        <v>2</v>
      </c>
      <c r="AE1015">
        <v>1171</v>
      </c>
      <c r="AF1015">
        <v>9</v>
      </c>
      <c r="AG1015">
        <v>2916</v>
      </c>
      <c r="AH1015">
        <v>1069</v>
      </c>
      <c r="AI1015">
        <v>1</v>
      </c>
      <c r="AN1015">
        <v>23.98</v>
      </c>
      <c r="AP1015" t="s">
        <v>59</v>
      </c>
      <c r="AS1015">
        <v>13</v>
      </c>
      <c r="AU1015">
        <v>21474</v>
      </c>
      <c r="AV1015">
        <v>486</v>
      </c>
      <c r="AW1015">
        <v>22</v>
      </c>
      <c r="AX1015">
        <v>16</v>
      </c>
      <c r="AY1015" t="s">
        <v>60</v>
      </c>
      <c r="AZ1015">
        <v>0</v>
      </c>
      <c r="BA1015">
        <f t="shared" si="91"/>
        <v>14833</v>
      </c>
      <c r="BB1015">
        <f t="shared" ref="BB1015:BB1073" si="92">16000-BA1015</f>
        <v>1167</v>
      </c>
      <c r="BC1015" t="s">
        <v>34</v>
      </c>
      <c r="BD1015">
        <f t="shared" si="87"/>
        <v>2</v>
      </c>
      <c r="BE1015">
        <f t="shared" si="88"/>
        <v>0</v>
      </c>
    </row>
    <row r="1016" spans="1:57" x14ac:dyDescent="0.25">
      <c r="A1016" t="s">
        <v>746</v>
      </c>
      <c r="B1016" t="s">
        <v>740</v>
      </c>
      <c r="C1016" t="s">
        <v>741</v>
      </c>
      <c r="D1016" t="s">
        <v>57</v>
      </c>
      <c r="E1016" t="s">
        <v>58</v>
      </c>
      <c r="F1016" s="1">
        <v>43412</v>
      </c>
      <c r="G1016" s="1">
        <v>43407</v>
      </c>
      <c r="H1016" s="1">
        <v>43410</v>
      </c>
      <c r="I1016">
        <v>0</v>
      </c>
      <c r="J1016">
        <v>47</v>
      </c>
      <c r="K1016">
        <v>47</v>
      </c>
      <c r="L1016">
        <v>83844</v>
      </c>
      <c r="M1016" t="b">
        <v>1</v>
      </c>
      <c r="O1016" t="s">
        <v>34</v>
      </c>
      <c r="P1016" s="1">
        <v>43413</v>
      </c>
      <c r="Q1016" t="b">
        <v>0</v>
      </c>
      <c r="R1016" t="b">
        <v>0</v>
      </c>
      <c r="S1016" t="b">
        <v>0</v>
      </c>
      <c r="T1016">
        <v>3</v>
      </c>
      <c r="U1016">
        <v>1</v>
      </c>
      <c r="V1016">
        <v>0</v>
      </c>
      <c r="W1016">
        <v>3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875</v>
      </c>
      <c r="AF1016">
        <v>8</v>
      </c>
      <c r="AG1016">
        <v>2112</v>
      </c>
      <c r="AH1016">
        <v>797</v>
      </c>
      <c r="AI1016">
        <v>0</v>
      </c>
      <c r="AN1016">
        <v>25.52</v>
      </c>
      <c r="AP1016" t="s">
        <v>59</v>
      </c>
      <c r="AS1016">
        <v>2</v>
      </c>
      <c r="AU1016">
        <v>9484</v>
      </c>
      <c r="AV1016">
        <v>239</v>
      </c>
      <c r="AW1016">
        <v>20</v>
      </c>
      <c r="AX1016">
        <v>15</v>
      </c>
      <c r="AY1016" t="s">
        <v>60</v>
      </c>
      <c r="AZ1016">
        <v>0</v>
      </c>
      <c r="BA1016">
        <f t="shared" si="91"/>
        <v>14350</v>
      </c>
      <c r="BB1016">
        <f t="shared" si="92"/>
        <v>1650</v>
      </c>
      <c r="BC1016" t="s">
        <v>34</v>
      </c>
      <c r="BD1016">
        <f t="shared" si="87"/>
        <v>2</v>
      </c>
      <c r="BE1016">
        <f t="shared" si="88"/>
        <v>1</v>
      </c>
    </row>
    <row r="1017" spans="1:57" x14ac:dyDescent="0.25">
      <c r="A1017" t="s">
        <v>748</v>
      </c>
      <c r="B1017" t="s">
        <v>740</v>
      </c>
      <c r="C1017" t="s">
        <v>741</v>
      </c>
      <c r="D1017" t="s">
        <v>57</v>
      </c>
      <c r="E1017" t="s">
        <v>58</v>
      </c>
      <c r="F1017" s="1">
        <v>43390</v>
      </c>
      <c r="G1017" s="1">
        <v>43387</v>
      </c>
      <c r="H1017" s="1">
        <v>43389</v>
      </c>
      <c r="I1017">
        <v>0</v>
      </c>
      <c r="J1017">
        <v>1038</v>
      </c>
      <c r="K1017">
        <v>1038</v>
      </c>
      <c r="L1017">
        <v>83797</v>
      </c>
      <c r="M1017" t="b">
        <v>1</v>
      </c>
      <c r="O1017" t="s">
        <v>34</v>
      </c>
      <c r="P1017" s="1">
        <v>43390</v>
      </c>
      <c r="Q1017" t="b">
        <v>0</v>
      </c>
      <c r="R1017" t="b">
        <v>0</v>
      </c>
      <c r="S1017" t="b">
        <v>0</v>
      </c>
      <c r="T1017">
        <v>9</v>
      </c>
      <c r="U1017">
        <v>2</v>
      </c>
      <c r="V1017">
        <v>0</v>
      </c>
      <c r="W1017">
        <v>21</v>
      </c>
      <c r="X1017">
        <v>1</v>
      </c>
      <c r="Y1017">
        <v>4</v>
      </c>
      <c r="Z1017">
        <v>0</v>
      </c>
      <c r="AA1017">
        <v>0</v>
      </c>
      <c r="AB1017">
        <v>3</v>
      </c>
      <c r="AC1017">
        <v>1</v>
      </c>
      <c r="AD1017">
        <v>0</v>
      </c>
      <c r="AE1017">
        <v>1078</v>
      </c>
      <c r="AF1017">
        <v>10</v>
      </c>
      <c r="AG1017">
        <v>2777</v>
      </c>
      <c r="AH1017">
        <v>1104</v>
      </c>
      <c r="AI1017">
        <v>1</v>
      </c>
      <c r="AN1017">
        <v>24.77</v>
      </c>
      <c r="AP1017" t="s">
        <v>59</v>
      </c>
      <c r="AS1017">
        <v>12</v>
      </c>
      <c r="AU1017">
        <v>27262</v>
      </c>
      <c r="AV1017">
        <v>889</v>
      </c>
      <c r="AW1017">
        <v>22</v>
      </c>
      <c r="AX1017">
        <v>17</v>
      </c>
      <c r="AY1017" t="s">
        <v>60</v>
      </c>
      <c r="AZ1017">
        <v>0</v>
      </c>
      <c r="BA1017">
        <f t="shared" si="91"/>
        <v>14303</v>
      </c>
      <c r="BB1017">
        <f t="shared" si="92"/>
        <v>1697</v>
      </c>
      <c r="BC1017" t="s">
        <v>289</v>
      </c>
      <c r="BD1017">
        <f t="shared" si="87"/>
        <v>1</v>
      </c>
      <c r="BE1017">
        <f t="shared" si="88"/>
        <v>1</v>
      </c>
    </row>
    <row r="1018" spans="1:57" x14ac:dyDescent="0.25">
      <c r="A1018" t="s">
        <v>750</v>
      </c>
      <c r="B1018" t="s">
        <v>740</v>
      </c>
      <c r="C1018" t="s">
        <v>741</v>
      </c>
      <c r="D1018" t="s">
        <v>57</v>
      </c>
      <c r="E1018" t="s">
        <v>58</v>
      </c>
      <c r="F1018" s="1">
        <v>43370</v>
      </c>
      <c r="G1018" s="1">
        <v>43368</v>
      </c>
      <c r="H1018" s="1">
        <v>43370</v>
      </c>
      <c r="I1018">
        <v>0</v>
      </c>
      <c r="J1018">
        <v>799</v>
      </c>
      <c r="K1018">
        <v>799</v>
      </c>
      <c r="L1018">
        <v>83558</v>
      </c>
      <c r="M1018" t="b">
        <v>0</v>
      </c>
      <c r="O1018" t="s">
        <v>34</v>
      </c>
      <c r="P1018" s="1">
        <v>43370</v>
      </c>
      <c r="Q1018" t="b">
        <v>0</v>
      </c>
      <c r="R1018" t="b">
        <v>0</v>
      </c>
      <c r="S1018" t="b">
        <v>0</v>
      </c>
      <c r="T1018">
        <v>7</v>
      </c>
      <c r="U1018">
        <v>2</v>
      </c>
      <c r="V1018">
        <v>0</v>
      </c>
      <c r="W1018">
        <v>18</v>
      </c>
      <c r="X1018">
        <v>1</v>
      </c>
      <c r="Y1018">
        <v>3</v>
      </c>
      <c r="Z1018">
        <v>0</v>
      </c>
      <c r="AA1018">
        <v>0</v>
      </c>
      <c r="AB1018">
        <v>2</v>
      </c>
      <c r="AC1018">
        <v>2</v>
      </c>
      <c r="AD1018">
        <v>0</v>
      </c>
      <c r="AE1018">
        <v>1000</v>
      </c>
      <c r="AF1018">
        <v>9</v>
      </c>
      <c r="AG1018">
        <v>2643</v>
      </c>
      <c r="AH1018">
        <v>971</v>
      </c>
      <c r="AI1018">
        <v>0</v>
      </c>
      <c r="AN1018">
        <v>23.52</v>
      </c>
      <c r="AP1018" t="s">
        <v>59</v>
      </c>
      <c r="AS1018">
        <v>13</v>
      </c>
      <c r="AU1018">
        <v>31107</v>
      </c>
      <c r="AV1018">
        <v>838</v>
      </c>
      <c r="AW1018">
        <v>22</v>
      </c>
      <c r="AX1018">
        <v>17</v>
      </c>
      <c r="AY1018" t="s">
        <v>60</v>
      </c>
      <c r="AZ1018">
        <v>0</v>
      </c>
      <c r="BA1018">
        <f t="shared" si="91"/>
        <v>14064</v>
      </c>
      <c r="BB1018">
        <f t="shared" si="92"/>
        <v>1936</v>
      </c>
      <c r="BC1018" t="s">
        <v>34</v>
      </c>
      <c r="BD1018">
        <f t="shared" si="87"/>
        <v>2</v>
      </c>
      <c r="BE1018">
        <f t="shared" si="88"/>
        <v>0</v>
      </c>
    </row>
    <row r="1019" spans="1:57" x14ac:dyDescent="0.25">
      <c r="A1019" t="s">
        <v>752</v>
      </c>
      <c r="B1019" t="s">
        <v>740</v>
      </c>
      <c r="C1019" t="s">
        <v>741</v>
      </c>
      <c r="D1019" t="s">
        <v>57</v>
      </c>
      <c r="E1019" t="s">
        <v>58</v>
      </c>
      <c r="F1019" s="1">
        <v>43354</v>
      </c>
      <c r="G1019" s="1">
        <v>43350</v>
      </c>
      <c r="H1019" s="1">
        <v>43353</v>
      </c>
      <c r="I1019">
        <v>0</v>
      </c>
      <c r="J1019">
        <v>511</v>
      </c>
      <c r="K1019">
        <v>511</v>
      </c>
      <c r="L1019">
        <v>83270</v>
      </c>
      <c r="M1019" t="b">
        <v>0</v>
      </c>
      <c r="O1019" t="s">
        <v>34</v>
      </c>
      <c r="P1019" s="1">
        <v>43355</v>
      </c>
      <c r="Q1019" t="b">
        <v>0</v>
      </c>
      <c r="R1019" t="b">
        <v>0</v>
      </c>
      <c r="S1019" t="b">
        <v>0</v>
      </c>
      <c r="T1019">
        <v>6</v>
      </c>
      <c r="U1019">
        <v>1</v>
      </c>
      <c r="V1019">
        <v>0</v>
      </c>
      <c r="W1019">
        <v>14</v>
      </c>
      <c r="X1019">
        <v>1</v>
      </c>
      <c r="Y1019">
        <v>2</v>
      </c>
      <c r="Z1019">
        <v>0</v>
      </c>
      <c r="AA1019">
        <v>0</v>
      </c>
      <c r="AB1019">
        <v>3</v>
      </c>
      <c r="AC1019">
        <v>1</v>
      </c>
      <c r="AD1019">
        <v>1</v>
      </c>
      <c r="AE1019">
        <v>1162</v>
      </c>
      <c r="AF1019">
        <v>11</v>
      </c>
      <c r="AG1019">
        <v>2983</v>
      </c>
      <c r="AH1019">
        <v>1096</v>
      </c>
      <c r="AI1019">
        <v>0</v>
      </c>
      <c r="AN1019">
        <v>24.02</v>
      </c>
      <c r="AP1019" t="s">
        <v>59</v>
      </c>
      <c r="AS1019">
        <v>4</v>
      </c>
      <c r="AU1019">
        <v>21342</v>
      </c>
      <c r="AV1019">
        <v>506</v>
      </c>
      <c r="AW1019">
        <v>22</v>
      </c>
      <c r="AX1019">
        <v>16</v>
      </c>
      <c r="AY1019" t="s">
        <v>60</v>
      </c>
      <c r="AZ1019">
        <v>0</v>
      </c>
      <c r="BA1019">
        <f t="shared" si="91"/>
        <v>13776</v>
      </c>
      <c r="BB1019">
        <f t="shared" si="92"/>
        <v>2224</v>
      </c>
      <c r="BC1019" t="s">
        <v>34</v>
      </c>
      <c r="BD1019">
        <f t="shared" si="87"/>
        <v>2</v>
      </c>
      <c r="BE1019">
        <f t="shared" si="88"/>
        <v>0</v>
      </c>
    </row>
    <row r="1020" spans="1:57" x14ac:dyDescent="0.25">
      <c r="A1020" t="s">
        <v>754</v>
      </c>
      <c r="B1020" t="s">
        <v>740</v>
      </c>
      <c r="C1020" t="s">
        <v>741</v>
      </c>
      <c r="D1020" t="s">
        <v>57</v>
      </c>
      <c r="E1020" t="s">
        <v>58</v>
      </c>
      <c r="F1020" s="1">
        <v>43336</v>
      </c>
      <c r="G1020" s="1">
        <v>43334</v>
      </c>
      <c r="H1020" s="1">
        <v>43336</v>
      </c>
      <c r="I1020">
        <v>0</v>
      </c>
      <c r="J1020">
        <v>249</v>
      </c>
      <c r="K1020">
        <v>249</v>
      </c>
      <c r="L1020">
        <v>83008</v>
      </c>
      <c r="M1020" t="b">
        <v>0</v>
      </c>
      <c r="O1020" t="s">
        <v>34</v>
      </c>
      <c r="P1020" s="1">
        <v>43336</v>
      </c>
      <c r="Q1020" t="b">
        <v>0</v>
      </c>
      <c r="R1020" t="b">
        <v>0</v>
      </c>
      <c r="S1020" t="b">
        <v>0</v>
      </c>
      <c r="T1020">
        <v>7</v>
      </c>
      <c r="U1020">
        <v>2</v>
      </c>
      <c r="V1020">
        <v>0</v>
      </c>
      <c r="W1020">
        <v>9</v>
      </c>
      <c r="X1020">
        <v>1</v>
      </c>
      <c r="Y1020">
        <v>1</v>
      </c>
      <c r="Z1020">
        <v>0</v>
      </c>
      <c r="AA1020">
        <v>0</v>
      </c>
      <c r="AB1020">
        <v>3</v>
      </c>
      <c r="AC1020">
        <v>2</v>
      </c>
      <c r="AD1020">
        <v>0</v>
      </c>
      <c r="AE1020">
        <v>1154</v>
      </c>
      <c r="AF1020">
        <v>7</v>
      </c>
      <c r="AG1020">
        <v>3068</v>
      </c>
      <c r="AH1020">
        <v>1059</v>
      </c>
      <c r="AI1020">
        <v>1</v>
      </c>
      <c r="AN1020">
        <v>25.02</v>
      </c>
      <c r="AP1020" t="s">
        <v>59</v>
      </c>
      <c r="AS1020">
        <v>5</v>
      </c>
      <c r="AU1020">
        <v>15346</v>
      </c>
      <c r="AV1020">
        <v>415</v>
      </c>
      <c r="AW1020">
        <v>21</v>
      </c>
      <c r="AX1020">
        <v>16</v>
      </c>
      <c r="AY1020" t="s">
        <v>60</v>
      </c>
      <c r="AZ1020">
        <v>0</v>
      </c>
      <c r="BA1020">
        <f t="shared" si="91"/>
        <v>13514</v>
      </c>
      <c r="BB1020">
        <f t="shared" si="92"/>
        <v>2486</v>
      </c>
      <c r="BC1020" t="s">
        <v>289</v>
      </c>
      <c r="BD1020">
        <f t="shared" si="87"/>
        <v>1</v>
      </c>
      <c r="BE1020">
        <f t="shared" si="88"/>
        <v>0</v>
      </c>
    </row>
    <row r="1021" spans="1:57" x14ac:dyDescent="0.25">
      <c r="A1021" t="s">
        <v>756</v>
      </c>
      <c r="B1021" t="s">
        <v>740</v>
      </c>
      <c r="C1021" t="s">
        <v>741</v>
      </c>
      <c r="D1021" t="s">
        <v>57</v>
      </c>
      <c r="E1021" t="s">
        <v>58</v>
      </c>
      <c r="F1021" s="1">
        <v>43315</v>
      </c>
      <c r="G1021" s="1">
        <v>43313</v>
      </c>
      <c r="H1021" s="1">
        <v>43314</v>
      </c>
      <c r="I1021">
        <v>0</v>
      </c>
      <c r="J1021">
        <v>1052</v>
      </c>
      <c r="K1021">
        <v>1052</v>
      </c>
      <c r="L1021">
        <v>82759</v>
      </c>
      <c r="M1021" t="b">
        <v>1</v>
      </c>
      <c r="O1021" t="s">
        <v>34</v>
      </c>
      <c r="P1021" s="1">
        <v>43321</v>
      </c>
      <c r="Q1021" t="b">
        <v>0</v>
      </c>
      <c r="R1021" t="b">
        <v>0</v>
      </c>
      <c r="S1021" t="b">
        <v>0</v>
      </c>
      <c r="T1021">
        <v>5</v>
      </c>
      <c r="U1021">
        <v>1</v>
      </c>
      <c r="V1021">
        <v>0</v>
      </c>
      <c r="W1021">
        <v>8</v>
      </c>
      <c r="X1021">
        <v>1</v>
      </c>
      <c r="Y1021">
        <v>4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1183</v>
      </c>
      <c r="AF1021">
        <v>10</v>
      </c>
      <c r="AG1021">
        <v>3329</v>
      </c>
      <c r="AH1021">
        <v>1096</v>
      </c>
      <c r="AI1021">
        <v>0</v>
      </c>
      <c r="AN1021">
        <v>22.75</v>
      </c>
      <c r="AP1021" t="s">
        <v>59</v>
      </c>
      <c r="AS1021">
        <v>6</v>
      </c>
      <c r="AU1021">
        <v>19413</v>
      </c>
      <c r="AV1021">
        <v>778</v>
      </c>
      <c r="AW1021">
        <v>21</v>
      </c>
      <c r="AX1021">
        <v>17</v>
      </c>
      <c r="AY1021" t="s">
        <v>60</v>
      </c>
      <c r="AZ1021">
        <v>0</v>
      </c>
      <c r="BA1021">
        <f t="shared" si="91"/>
        <v>13265</v>
      </c>
      <c r="BB1021">
        <f t="shared" si="92"/>
        <v>2735</v>
      </c>
      <c r="BC1021" t="s">
        <v>289</v>
      </c>
      <c r="BD1021">
        <f t="shared" si="87"/>
        <v>1</v>
      </c>
      <c r="BE1021">
        <f t="shared" si="88"/>
        <v>1</v>
      </c>
    </row>
    <row r="1022" spans="1:57" x14ac:dyDescent="0.25">
      <c r="A1022" t="s">
        <v>758</v>
      </c>
      <c r="B1022" t="s">
        <v>740</v>
      </c>
      <c r="C1022" t="s">
        <v>741</v>
      </c>
      <c r="D1022" t="s">
        <v>57</v>
      </c>
      <c r="E1022" t="s">
        <v>58</v>
      </c>
      <c r="F1022" s="1">
        <v>43294</v>
      </c>
      <c r="G1022" s="1">
        <v>43292</v>
      </c>
      <c r="H1022" s="1">
        <v>43293</v>
      </c>
      <c r="I1022">
        <v>0</v>
      </c>
      <c r="J1022">
        <v>817</v>
      </c>
      <c r="K1022">
        <v>817</v>
      </c>
      <c r="L1022">
        <v>82524</v>
      </c>
      <c r="M1022" t="b">
        <v>0</v>
      </c>
      <c r="O1022" t="s">
        <v>34</v>
      </c>
      <c r="P1022" s="1">
        <v>43294</v>
      </c>
      <c r="Q1022" t="b">
        <v>0</v>
      </c>
      <c r="R1022" t="b">
        <v>0</v>
      </c>
      <c r="S1022" t="b">
        <v>0</v>
      </c>
      <c r="T1022">
        <v>4</v>
      </c>
      <c r="U1022">
        <v>0</v>
      </c>
      <c r="V1022">
        <v>0</v>
      </c>
      <c r="W1022">
        <v>6</v>
      </c>
      <c r="X1022">
        <v>0</v>
      </c>
      <c r="Y1022">
        <v>2</v>
      </c>
      <c r="Z1022">
        <v>0</v>
      </c>
      <c r="AA1022">
        <v>0</v>
      </c>
      <c r="AB1022">
        <v>2</v>
      </c>
      <c r="AC1022">
        <v>1</v>
      </c>
      <c r="AD1022">
        <v>0</v>
      </c>
      <c r="AE1022">
        <v>949</v>
      </c>
      <c r="AF1022">
        <v>8</v>
      </c>
      <c r="AG1022">
        <v>2449</v>
      </c>
      <c r="AH1022">
        <v>901</v>
      </c>
      <c r="AI1022">
        <v>0</v>
      </c>
      <c r="AN1022">
        <v>22.52</v>
      </c>
      <c r="AP1022" t="s">
        <v>59</v>
      </c>
      <c r="AS1022">
        <v>1</v>
      </c>
      <c r="AU1022">
        <v>17165</v>
      </c>
      <c r="AV1022">
        <v>720</v>
      </c>
      <c r="AW1022">
        <v>21</v>
      </c>
      <c r="AX1022">
        <v>17</v>
      </c>
      <c r="AY1022" t="s">
        <v>60</v>
      </c>
      <c r="AZ1022">
        <v>0</v>
      </c>
      <c r="BA1022">
        <f t="shared" si="91"/>
        <v>13030</v>
      </c>
      <c r="BB1022">
        <f t="shared" si="92"/>
        <v>2970</v>
      </c>
      <c r="BC1022" t="s">
        <v>289</v>
      </c>
      <c r="BD1022">
        <f t="shared" si="87"/>
        <v>1</v>
      </c>
      <c r="BE1022">
        <f t="shared" si="88"/>
        <v>0</v>
      </c>
    </row>
    <row r="1023" spans="1:57" x14ac:dyDescent="0.25">
      <c r="A1023" t="s">
        <v>760</v>
      </c>
      <c r="B1023" t="s">
        <v>740</v>
      </c>
      <c r="C1023" t="s">
        <v>741</v>
      </c>
      <c r="D1023" t="s">
        <v>57</v>
      </c>
      <c r="E1023" t="s">
        <v>58</v>
      </c>
      <c r="F1023" s="1">
        <v>43270</v>
      </c>
      <c r="G1023" s="1">
        <v>43264</v>
      </c>
      <c r="H1023" s="1">
        <v>43265</v>
      </c>
      <c r="I1023">
        <v>0</v>
      </c>
      <c r="J1023">
        <v>567</v>
      </c>
      <c r="K1023">
        <v>567</v>
      </c>
      <c r="L1023">
        <v>82274</v>
      </c>
      <c r="M1023" t="b">
        <v>0</v>
      </c>
      <c r="O1023" t="s">
        <v>34</v>
      </c>
      <c r="P1023" s="1">
        <v>43270</v>
      </c>
      <c r="Q1023" t="b">
        <v>0</v>
      </c>
      <c r="R1023" t="b">
        <v>0</v>
      </c>
      <c r="S1023" t="b">
        <v>0</v>
      </c>
      <c r="T1023">
        <v>5</v>
      </c>
      <c r="U1023">
        <v>1</v>
      </c>
      <c r="V1023">
        <v>0</v>
      </c>
      <c r="W1023">
        <v>5</v>
      </c>
      <c r="X1023">
        <v>0</v>
      </c>
      <c r="Y1023">
        <v>2</v>
      </c>
      <c r="Z1023">
        <v>0</v>
      </c>
      <c r="AA1023">
        <v>0</v>
      </c>
      <c r="AB1023">
        <v>1</v>
      </c>
      <c r="AC1023">
        <v>1</v>
      </c>
      <c r="AD1023">
        <v>1</v>
      </c>
      <c r="AE1023">
        <v>1306</v>
      </c>
      <c r="AF1023">
        <v>11</v>
      </c>
      <c r="AG1023">
        <v>3364</v>
      </c>
      <c r="AH1023">
        <v>1230</v>
      </c>
      <c r="AI1023">
        <v>0</v>
      </c>
      <c r="AN1023">
        <v>22.96</v>
      </c>
      <c r="AP1023" t="s">
        <v>59</v>
      </c>
      <c r="AS1023">
        <v>5</v>
      </c>
      <c r="AU1023">
        <v>12513</v>
      </c>
      <c r="AV1023">
        <v>626</v>
      </c>
      <c r="AW1023">
        <v>21</v>
      </c>
      <c r="AX1023">
        <v>16</v>
      </c>
      <c r="AY1023" t="s">
        <v>60</v>
      </c>
      <c r="AZ1023">
        <v>0</v>
      </c>
      <c r="BA1023">
        <f t="shared" si="91"/>
        <v>12780</v>
      </c>
      <c r="BB1023">
        <f t="shared" si="92"/>
        <v>3220</v>
      </c>
      <c r="BC1023" t="s">
        <v>289</v>
      </c>
      <c r="BD1023">
        <f t="shared" si="87"/>
        <v>1</v>
      </c>
      <c r="BE1023">
        <f t="shared" si="88"/>
        <v>0</v>
      </c>
    </row>
    <row r="1024" spans="1:57" x14ac:dyDescent="0.25">
      <c r="A1024" t="s">
        <v>762</v>
      </c>
      <c r="B1024" t="s">
        <v>740</v>
      </c>
      <c r="C1024" t="s">
        <v>741</v>
      </c>
      <c r="D1024" t="s">
        <v>57</v>
      </c>
      <c r="E1024" t="s">
        <v>58</v>
      </c>
      <c r="F1024" s="1">
        <v>43245</v>
      </c>
      <c r="G1024" s="1">
        <v>43244</v>
      </c>
      <c r="H1024" s="1">
        <v>43245</v>
      </c>
      <c r="I1024">
        <v>0</v>
      </c>
      <c r="J1024">
        <v>266</v>
      </c>
      <c r="K1024">
        <v>266</v>
      </c>
      <c r="L1024">
        <v>81973</v>
      </c>
      <c r="M1024" t="b">
        <v>0</v>
      </c>
      <c r="O1024" t="s">
        <v>34</v>
      </c>
      <c r="P1024" s="1">
        <v>43245</v>
      </c>
      <c r="Q1024" t="b">
        <v>0</v>
      </c>
      <c r="R1024" t="b">
        <v>0</v>
      </c>
      <c r="S1024" t="b">
        <v>0</v>
      </c>
      <c r="T1024">
        <v>5</v>
      </c>
      <c r="U1024">
        <v>1</v>
      </c>
      <c r="V1024">
        <v>0</v>
      </c>
      <c r="W1024">
        <v>3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1041</v>
      </c>
      <c r="AF1024">
        <v>9</v>
      </c>
      <c r="AG1024">
        <v>2767</v>
      </c>
      <c r="AH1024">
        <v>984</v>
      </c>
      <c r="AI1024">
        <v>2</v>
      </c>
      <c r="AN1024">
        <v>23.2</v>
      </c>
      <c r="AP1024" t="s">
        <v>59</v>
      </c>
      <c r="AS1024">
        <v>1</v>
      </c>
      <c r="AU1024">
        <v>11981</v>
      </c>
      <c r="AV1024">
        <v>733</v>
      </c>
      <c r="AW1024">
        <v>21</v>
      </c>
      <c r="AX1024">
        <v>17</v>
      </c>
      <c r="AY1024" t="s">
        <v>60</v>
      </c>
      <c r="AZ1024">
        <v>0</v>
      </c>
      <c r="BA1024">
        <f t="shared" si="91"/>
        <v>12479</v>
      </c>
      <c r="BB1024">
        <f t="shared" si="92"/>
        <v>3521</v>
      </c>
      <c r="BC1024" t="s">
        <v>289</v>
      </c>
      <c r="BD1024">
        <f t="shared" si="87"/>
        <v>1</v>
      </c>
      <c r="BE1024">
        <f t="shared" si="88"/>
        <v>0</v>
      </c>
    </row>
    <row r="1025" spans="1:57" x14ac:dyDescent="0.25">
      <c r="A1025" t="s">
        <v>764</v>
      </c>
      <c r="B1025" t="s">
        <v>740</v>
      </c>
      <c r="C1025" t="s">
        <v>741</v>
      </c>
      <c r="D1025" t="s">
        <v>57</v>
      </c>
      <c r="E1025" t="s">
        <v>58</v>
      </c>
      <c r="F1025" s="1">
        <v>43210</v>
      </c>
      <c r="G1025" s="1">
        <v>43208</v>
      </c>
      <c r="H1025" s="1">
        <v>43210</v>
      </c>
      <c r="I1025">
        <v>0</v>
      </c>
      <c r="J1025">
        <v>475</v>
      </c>
      <c r="K1025">
        <v>475</v>
      </c>
      <c r="L1025">
        <v>81707</v>
      </c>
      <c r="M1025" t="b">
        <v>1</v>
      </c>
      <c r="O1025" t="s">
        <v>34</v>
      </c>
      <c r="P1025" s="1">
        <v>43213</v>
      </c>
      <c r="Q1025" t="b">
        <v>0</v>
      </c>
      <c r="R1025" t="b">
        <v>0</v>
      </c>
      <c r="S1025" t="b">
        <v>0</v>
      </c>
      <c r="T1025">
        <v>5</v>
      </c>
      <c r="U1025">
        <v>1</v>
      </c>
      <c r="V1025">
        <v>0</v>
      </c>
      <c r="W1025">
        <v>6</v>
      </c>
      <c r="X1025">
        <v>1</v>
      </c>
      <c r="Y1025">
        <v>1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1205</v>
      </c>
      <c r="AF1025">
        <v>9</v>
      </c>
      <c r="AG1025">
        <v>3044</v>
      </c>
      <c r="AH1025">
        <v>1172</v>
      </c>
      <c r="AI1025">
        <v>1</v>
      </c>
      <c r="AN1025">
        <v>23.99</v>
      </c>
      <c r="AP1025" t="s">
        <v>59</v>
      </c>
      <c r="AS1025">
        <v>3</v>
      </c>
      <c r="AU1025">
        <v>11242</v>
      </c>
      <c r="AV1025">
        <v>445</v>
      </c>
      <c r="AW1025">
        <v>21</v>
      </c>
      <c r="AX1025">
        <v>16</v>
      </c>
      <c r="AY1025" t="s">
        <v>60</v>
      </c>
      <c r="AZ1025">
        <v>0</v>
      </c>
      <c r="BA1025">
        <f t="shared" si="91"/>
        <v>12213</v>
      </c>
      <c r="BB1025">
        <f t="shared" si="92"/>
        <v>3787</v>
      </c>
      <c r="BC1025" t="s">
        <v>289</v>
      </c>
      <c r="BD1025">
        <f t="shared" si="87"/>
        <v>1</v>
      </c>
      <c r="BE1025">
        <f t="shared" si="88"/>
        <v>1</v>
      </c>
    </row>
    <row r="1026" spans="1:57" x14ac:dyDescent="0.25">
      <c r="A1026" t="s">
        <v>766</v>
      </c>
      <c r="B1026" t="s">
        <v>740</v>
      </c>
      <c r="C1026" t="s">
        <v>741</v>
      </c>
      <c r="D1026" t="s">
        <v>57</v>
      </c>
      <c r="E1026" t="s">
        <v>58</v>
      </c>
      <c r="F1026" s="1">
        <v>43188</v>
      </c>
      <c r="G1026" s="1">
        <v>43186</v>
      </c>
      <c r="H1026" s="1">
        <v>43188</v>
      </c>
      <c r="I1026">
        <v>0</v>
      </c>
      <c r="J1026">
        <v>235</v>
      </c>
      <c r="K1026">
        <v>235</v>
      </c>
      <c r="L1026">
        <v>81467</v>
      </c>
      <c r="M1026" t="b">
        <v>0</v>
      </c>
      <c r="O1026" t="s">
        <v>34</v>
      </c>
      <c r="P1026" s="1">
        <v>43189</v>
      </c>
      <c r="Q1026" t="b">
        <v>0</v>
      </c>
      <c r="R1026" t="b">
        <v>0</v>
      </c>
      <c r="S1026" t="b">
        <v>0</v>
      </c>
      <c r="T1026">
        <v>2</v>
      </c>
      <c r="U1026">
        <v>1</v>
      </c>
      <c r="V1026">
        <v>0</v>
      </c>
      <c r="W1026">
        <v>4</v>
      </c>
      <c r="X1026">
        <v>1</v>
      </c>
      <c r="Y1026">
        <v>1</v>
      </c>
      <c r="Z1026">
        <v>0</v>
      </c>
      <c r="AA1026">
        <v>0</v>
      </c>
      <c r="AB1026">
        <v>1</v>
      </c>
      <c r="AC1026">
        <v>0</v>
      </c>
      <c r="AD1026">
        <v>1</v>
      </c>
      <c r="AE1026">
        <v>1073</v>
      </c>
      <c r="AF1026">
        <v>8</v>
      </c>
      <c r="AG1026">
        <v>2593</v>
      </c>
      <c r="AH1026">
        <v>1025</v>
      </c>
      <c r="AI1026">
        <v>1</v>
      </c>
      <c r="AN1026">
        <v>24.01</v>
      </c>
      <c r="AP1026" t="s">
        <v>59</v>
      </c>
      <c r="AS1026">
        <v>3</v>
      </c>
      <c r="AU1026">
        <v>8529</v>
      </c>
      <c r="AV1026">
        <v>371</v>
      </c>
      <c r="AW1026">
        <v>20</v>
      </c>
      <c r="AX1026">
        <v>16</v>
      </c>
      <c r="AY1026" t="s">
        <v>60</v>
      </c>
      <c r="AZ1026">
        <v>0</v>
      </c>
      <c r="BA1026">
        <f t="shared" si="91"/>
        <v>11973</v>
      </c>
      <c r="BB1026">
        <f t="shared" si="92"/>
        <v>4027</v>
      </c>
      <c r="BC1026" t="s">
        <v>289</v>
      </c>
      <c r="BD1026">
        <f t="shared" si="87"/>
        <v>1</v>
      </c>
      <c r="BE1026">
        <f t="shared" si="88"/>
        <v>0</v>
      </c>
    </row>
    <row r="1027" spans="1:57" x14ac:dyDescent="0.25">
      <c r="A1027" t="s">
        <v>768</v>
      </c>
      <c r="B1027" t="s">
        <v>740</v>
      </c>
      <c r="C1027" t="s">
        <v>741</v>
      </c>
      <c r="D1027" t="s">
        <v>57</v>
      </c>
      <c r="E1027" t="s">
        <v>58</v>
      </c>
      <c r="F1027" s="1">
        <v>43161</v>
      </c>
      <c r="G1027" s="1">
        <v>43160</v>
      </c>
      <c r="H1027" s="1">
        <v>43161</v>
      </c>
      <c r="I1027">
        <v>0</v>
      </c>
      <c r="J1027">
        <v>548</v>
      </c>
      <c r="K1027">
        <v>548</v>
      </c>
      <c r="L1027">
        <v>81232</v>
      </c>
      <c r="M1027" t="b">
        <v>1</v>
      </c>
      <c r="O1027" t="s">
        <v>34</v>
      </c>
      <c r="P1027" s="1">
        <v>43161</v>
      </c>
      <c r="Q1027" t="b">
        <v>0</v>
      </c>
      <c r="R1027" t="b">
        <v>0</v>
      </c>
      <c r="S1027" t="b">
        <v>0</v>
      </c>
      <c r="T1027">
        <v>3</v>
      </c>
      <c r="U1027">
        <v>0</v>
      </c>
      <c r="V1027">
        <v>0</v>
      </c>
      <c r="W1027">
        <v>7</v>
      </c>
      <c r="X1027">
        <v>1</v>
      </c>
      <c r="Y1027">
        <v>2</v>
      </c>
      <c r="Z1027">
        <v>0</v>
      </c>
      <c r="AA1027">
        <v>0</v>
      </c>
      <c r="AB1027">
        <v>1</v>
      </c>
      <c r="AC1027">
        <v>1</v>
      </c>
      <c r="AD1027">
        <v>0</v>
      </c>
      <c r="AE1027">
        <v>1080</v>
      </c>
      <c r="AF1027">
        <v>9</v>
      </c>
      <c r="AG1027">
        <v>2647</v>
      </c>
      <c r="AH1027">
        <v>972</v>
      </c>
      <c r="AI1027">
        <v>0</v>
      </c>
      <c r="AN1027">
        <v>24.44</v>
      </c>
      <c r="AP1027" t="s">
        <v>59</v>
      </c>
      <c r="AS1027">
        <v>11</v>
      </c>
      <c r="AU1027">
        <v>15121</v>
      </c>
      <c r="AV1027">
        <v>679</v>
      </c>
      <c r="AW1027">
        <v>21</v>
      </c>
      <c r="AX1027">
        <v>17</v>
      </c>
      <c r="AY1027" t="s">
        <v>60</v>
      </c>
      <c r="AZ1027">
        <v>0</v>
      </c>
      <c r="BA1027">
        <f t="shared" si="91"/>
        <v>11738</v>
      </c>
      <c r="BB1027">
        <f t="shared" si="92"/>
        <v>4262</v>
      </c>
      <c r="BC1027" t="s">
        <v>190</v>
      </c>
      <c r="BD1027">
        <f t="shared" ref="BD1027:BD1090" si="93">_xlfn.IFS(BC1027="A",1,BC1027="B",2,BC1027="C",3,BC1027="X",4)</f>
        <v>3</v>
      </c>
      <c r="BE1027">
        <f t="shared" ref="BE1027:BE1090" si="94">IF(M1027=TRUE,1,0)</f>
        <v>1</v>
      </c>
    </row>
    <row r="1028" spans="1:57" x14ac:dyDescent="0.25">
      <c r="A1028" t="s">
        <v>770</v>
      </c>
      <c r="B1028" t="s">
        <v>740</v>
      </c>
      <c r="C1028" t="s">
        <v>741</v>
      </c>
      <c r="D1028" t="s">
        <v>57</v>
      </c>
      <c r="E1028" t="s">
        <v>58</v>
      </c>
      <c r="F1028" s="1">
        <v>43134</v>
      </c>
      <c r="G1028" s="1">
        <v>43132</v>
      </c>
      <c r="H1028" s="1">
        <v>43134</v>
      </c>
      <c r="I1028">
        <v>0</v>
      </c>
      <c r="J1028">
        <v>261</v>
      </c>
      <c r="K1028">
        <v>261</v>
      </c>
      <c r="L1028">
        <v>80945</v>
      </c>
      <c r="M1028" t="b">
        <v>0</v>
      </c>
      <c r="O1028" t="s">
        <v>34</v>
      </c>
      <c r="P1028" s="1">
        <v>43134</v>
      </c>
      <c r="Q1028" t="b">
        <v>0</v>
      </c>
      <c r="R1028" t="b">
        <v>0</v>
      </c>
      <c r="S1028" t="b">
        <v>0</v>
      </c>
      <c r="T1028">
        <v>2</v>
      </c>
      <c r="U1028">
        <v>3</v>
      </c>
      <c r="V1028">
        <v>0</v>
      </c>
      <c r="W1028">
        <v>6</v>
      </c>
      <c r="X1028">
        <v>0</v>
      </c>
      <c r="Y1028">
        <v>1</v>
      </c>
      <c r="Z1028">
        <v>0</v>
      </c>
      <c r="AA1028">
        <v>0</v>
      </c>
      <c r="AB1028">
        <v>1</v>
      </c>
      <c r="AC1028">
        <v>1</v>
      </c>
      <c r="AD1028">
        <v>1</v>
      </c>
      <c r="AE1028">
        <v>1123</v>
      </c>
      <c r="AF1028">
        <v>9</v>
      </c>
      <c r="AG1028">
        <v>3033</v>
      </c>
      <c r="AH1028">
        <v>1036</v>
      </c>
      <c r="AI1028">
        <v>0</v>
      </c>
      <c r="AN1028">
        <v>24.42</v>
      </c>
      <c r="AP1028" t="s">
        <v>59</v>
      </c>
      <c r="AS1028">
        <v>63</v>
      </c>
      <c r="AU1028">
        <v>18522</v>
      </c>
      <c r="AV1028">
        <v>1381</v>
      </c>
      <c r="AW1028">
        <v>21</v>
      </c>
      <c r="AX1028">
        <v>18</v>
      </c>
      <c r="AY1028" t="s">
        <v>60</v>
      </c>
      <c r="AZ1028">
        <v>0</v>
      </c>
      <c r="BA1028">
        <f t="shared" si="91"/>
        <v>11451</v>
      </c>
      <c r="BB1028">
        <f t="shared" si="92"/>
        <v>4549</v>
      </c>
      <c r="BC1028" t="s">
        <v>289</v>
      </c>
      <c r="BD1028">
        <f t="shared" si="93"/>
        <v>1</v>
      </c>
      <c r="BE1028">
        <f t="shared" si="94"/>
        <v>0</v>
      </c>
    </row>
    <row r="1029" spans="1:57" x14ac:dyDescent="0.25">
      <c r="A1029" t="s">
        <v>772</v>
      </c>
      <c r="B1029" t="s">
        <v>740</v>
      </c>
      <c r="C1029" t="s">
        <v>741</v>
      </c>
      <c r="D1029" t="s">
        <v>57</v>
      </c>
      <c r="E1029" t="s">
        <v>58</v>
      </c>
      <c r="F1029" s="1">
        <v>43111</v>
      </c>
      <c r="G1029" s="1">
        <v>43110</v>
      </c>
      <c r="H1029" s="1">
        <v>43111</v>
      </c>
      <c r="I1029">
        <v>0</v>
      </c>
      <c r="J1029">
        <v>1006</v>
      </c>
      <c r="K1029">
        <v>1006</v>
      </c>
      <c r="L1029">
        <v>80684</v>
      </c>
      <c r="M1029" t="b">
        <v>1</v>
      </c>
      <c r="O1029" t="s">
        <v>34</v>
      </c>
      <c r="P1029" s="1">
        <v>43112</v>
      </c>
      <c r="Q1029" t="b">
        <v>0</v>
      </c>
      <c r="R1029" t="b">
        <v>0</v>
      </c>
      <c r="S1029" t="b">
        <v>0</v>
      </c>
      <c r="T1029">
        <v>7</v>
      </c>
      <c r="U1029">
        <v>2</v>
      </c>
      <c r="V1029">
        <v>0</v>
      </c>
      <c r="W1029">
        <v>38</v>
      </c>
      <c r="X1029">
        <v>1</v>
      </c>
      <c r="Y1029">
        <v>3</v>
      </c>
      <c r="Z1029">
        <v>0</v>
      </c>
      <c r="AA1029">
        <v>0</v>
      </c>
      <c r="AB1029">
        <v>2</v>
      </c>
      <c r="AC1029">
        <v>1</v>
      </c>
      <c r="AD1029">
        <v>0</v>
      </c>
      <c r="AE1029">
        <v>1146</v>
      </c>
      <c r="AF1029">
        <v>11</v>
      </c>
      <c r="AG1029">
        <v>3195</v>
      </c>
      <c r="AH1029">
        <v>1104</v>
      </c>
      <c r="AI1029">
        <v>0</v>
      </c>
      <c r="AN1029">
        <v>25.35</v>
      </c>
      <c r="AP1029" t="s">
        <v>59</v>
      </c>
      <c r="AS1029">
        <v>28</v>
      </c>
      <c r="AU1029">
        <v>34889</v>
      </c>
      <c r="AV1029">
        <v>1282</v>
      </c>
      <c r="AW1029">
        <v>22</v>
      </c>
      <c r="AX1029">
        <v>17</v>
      </c>
      <c r="AY1029" t="s">
        <v>60</v>
      </c>
      <c r="AZ1029">
        <v>0</v>
      </c>
      <c r="BA1029">
        <f t="shared" si="91"/>
        <v>11190</v>
      </c>
      <c r="BB1029">
        <f t="shared" si="92"/>
        <v>4810</v>
      </c>
      <c r="BC1029" t="s">
        <v>289</v>
      </c>
      <c r="BD1029">
        <f t="shared" si="93"/>
        <v>1</v>
      </c>
      <c r="BE1029">
        <f t="shared" si="94"/>
        <v>1</v>
      </c>
    </row>
    <row r="1030" spans="1:57" x14ac:dyDescent="0.25">
      <c r="A1030" t="s">
        <v>774</v>
      </c>
      <c r="B1030" t="s">
        <v>740</v>
      </c>
      <c r="C1030" t="s">
        <v>741</v>
      </c>
      <c r="D1030" t="s">
        <v>57</v>
      </c>
      <c r="E1030" t="s">
        <v>58</v>
      </c>
      <c r="F1030" s="1">
        <v>43091</v>
      </c>
      <c r="G1030" s="1">
        <v>43089</v>
      </c>
      <c r="H1030" s="1">
        <v>43091</v>
      </c>
      <c r="I1030">
        <v>0</v>
      </c>
      <c r="J1030">
        <v>749</v>
      </c>
      <c r="K1030">
        <v>749</v>
      </c>
      <c r="L1030">
        <v>80427</v>
      </c>
      <c r="M1030" t="b">
        <v>0</v>
      </c>
      <c r="O1030" t="s">
        <v>34</v>
      </c>
      <c r="P1030" s="1">
        <v>43091</v>
      </c>
      <c r="Q1030" t="b">
        <v>0</v>
      </c>
      <c r="R1030" t="b">
        <v>0</v>
      </c>
      <c r="S1030" t="b">
        <v>0</v>
      </c>
      <c r="T1030">
        <v>7</v>
      </c>
      <c r="U1030">
        <v>1</v>
      </c>
      <c r="V1030">
        <v>0</v>
      </c>
      <c r="W1030">
        <v>29</v>
      </c>
      <c r="X1030">
        <v>1</v>
      </c>
      <c r="Y1030">
        <v>2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1298</v>
      </c>
      <c r="AF1030">
        <v>11</v>
      </c>
      <c r="AG1030">
        <v>3199</v>
      </c>
      <c r="AH1030">
        <v>1205</v>
      </c>
      <c r="AI1030">
        <v>0</v>
      </c>
      <c r="AN1030">
        <v>25.29</v>
      </c>
      <c r="AP1030" t="s">
        <v>59</v>
      </c>
      <c r="AS1030">
        <v>25</v>
      </c>
      <c r="AU1030">
        <v>30323</v>
      </c>
      <c r="AV1030">
        <v>1104</v>
      </c>
      <c r="AW1030">
        <v>22</v>
      </c>
      <c r="AX1030">
        <v>17</v>
      </c>
      <c r="AY1030" t="s">
        <v>60</v>
      </c>
      <c r="AZ1030">
        <v>0</v>
      </c>
      <c r="BA1030">
        <f t="shared" si="91"/>
        <v>10933</v>
      </c>
      <c r="BB1030">
        <f t="shared" si="92"/>
        <v>5067</v>
      </c>
      <c r="BC1030" t="s">
        <v>289</v>
      </c>
      <c r="BD1030">
        <f t="shared" si="93"/>
        <v>1</v>
      </c>
      <c r="BE1030">
        <f t="shared" si="94"/>
        <v>0</v>
      </c>
    </row>
    <row r="1031" spans="1:57" x14ac:dyDescent="0.25">
      <c r="A1031" t="s">
        <v>776</v>
      </c>
      <c r="B1031" t="s">
        <v>740</v>
      </c>
      <c r="C1031" t="s">
        <v>741</v>
      </c>
      <c r="D1031" t="s">
        <v>57</v>
      </c>
      <c r="E1031" t="s">
        <v>58</v>
      </c>
      <c r="F1031" s="1">
        <v>43069</v>
      </c>
      <c r="G1031" s="1">
        <v>43068</v>
      </c>
      <c r="H1031" s="1">
        <v>43069</v>
      </c>
      <c r="I1031">
        <v>0</v>
      </c>
      <c r="J1031">
        <v>478</v>
      </c>
      <c r="K1031">
        <v>478</v>
      </c>
      <c r="L1031">
        <v>80156</v>
      </c>
      <c r="M1031" t="b">
        <v>0</v>
      </c>
      <c r="O1031" t="s">
        <v>34</v>
      </c>
      <c r="P1031" s="1">
        <v>43069</v>
      </c>
      <c r="Q1031" t="b">
        <v>0</v>
      </c>
      <c r="R1031" t="b">
        <v>0</v>
      </c>
      <c r="S1031" t="b">
        <v>0</v>
      </c>
      <c r="T1031">
        <v>5</v>
      </c>
      <c r="U1031">
        <v>1</v>
      </c>
      <c r="V1031">
        <v>0</v>
      </c>
      <c r="W1031">
        <v>26</v>
      </c>
      <c r="X1031">
        <v>0</v>
      </c>
      <c r="Y1031">
        <v>2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1176</v>
      </c>
      <c r="AF1031">
        <v>11</v>
      </c>
      <c r="AG1031">
        <v>3015</v>
      </c>
      <c r="AH1031">
        <v>1105</v>
      </c>
      <c r="AI1031">
        <v>0</v>
      </c>
      <c r="AN1031">
        <v>24.62</v>
      </c>
      <c r="AP1031" t="s">
        <v>59</v>
      </c>
      <c r="AS1031">
        <v>22</v>
      </c>
      <c r="AU1031">
        <v>45139</v>
      </c>
      <c r="AV1031">
        <v>1513</v>
      </c>
      <c r="AW1031">
        <v>23</v>
      </c>
      <c r="AX1031">
        <v>18</v>
      </c>
      <c r="AY1031" t="s">
        <v>60</v>
      </c>
      <c r="AZ1031">
        <v>0</v>
      </c>
      <c r="BA1031">
        <f t="shared" si="91"/>
        <v>10662</v>
      </c>
      <c r="BB1031">
        <f t="shared" si="92"/>
        <v>5338</v>
      </c>
      <c r="BC1031" t="s">
        <v>34</v>
      </c>
      <c r="BD1031">
        <f t="shared" si="93"/>
        <v>2</v>
      </c>
      <c r="BE1031">
        <f t="shared" si="94"/>
        <v>0</v>
      </c>
    </row>
    <row r="1032" spans="1:57" x14ac:dyDescent="0.25">
      <c r="A1032" t="s">
        <v>778</v>
      </c>
      <c r="B1032" t="s">
        <v>740</v>
      </c>
      <c r="C1032" t="s">
        <v>741</v>
      </c>
      <c r="D1032" t="s">
        <v>57</v>
      </c>
      <c r="E1032" t="s">
        <v>58</v>
      </c>
      <c r="F1032" s="1">
        <v>43053</v>
      </c>
      <c r="G1032" s="1">
        <v>43049</v>
      </c>
      <c r="H1032" s="1">
        <v>43052</v>
      </c>
      <c r="I1032">
        <v>0</v>
      </c>
      <c r="J1032">
        <v>252</v>
      </c>
      <c r="K1032">
        <v>252</v>
      </c>
      <c r="L1032">
        <v>79930</v>
      </c>
      <c r="M1032" t="b">
        <v>0</v>
      </c>
      <c r="O1032" t="s">
        <v>34</v>
      </c>
      <c r="P1032" s="1">
        <v>43053</v>
      </c>
      <c r="Q1032" t="b">
        <v>0</v>
      </c>
      <c r="R1032" t="b">
        <v>0</v>
      </c>
      <c r="S1032" t="b">
        <v>0</v>
      </c>
      <c r="T1032">
        <v>7</v>
      </c>
      <c r="U1032">
        <v>2</v>
      </c>
      <c r="V1032">
        <v>0</v>
      </c>
      <c r="W1032">
        <v>19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1124</v>
      </c>
      <c r="AF1032">
        <v>10</v>
      </c>
      <c r="AG1032">
        <v>2804</v>
      </c>
      <c r="AH1032">
        <v>1131</v>
      </c>
      <c r="AI1032">
        <v>0</v>
      </c>
      <c r="AN1032">
        <v>24.73</v>
      </c>
      <c r="AP1032" t="s">
        <v>59</v>
      </c>
      <c r="AS1032">
        <v>19</v>
      </c>
      <c r="AU1032">
        <v>30372</v>
      </c>
      <c r="AV1032">
        <v>668</v>
      </c>
      <c r="AW1032">
        <v>22</v>
      </c>
      <c r="AX1032">
        <v>17</v>
      </c>
      <c r="AY1032" t="s">
        <v>60</v>
      </c>
      <c r="AZ1032">
        <v>0</v>
      </c>
      <c r="BA1032">
        <f t="shared" si="91"/>
        <v>10436</v>
      </c>
      <c r="BB1032">
        <f t="shared" si="92"/>
        <v>5564</v>
      </c>
      <c r="BC1032" t="s">
        <v>34</v>
      </c>
      <c r="BD1032">
        <f t="shared" si="93"/>
        <v>2</v>
      </c>
      <c r="BE1032">
        <f t="shared" si="94"/>
        <v>0</v>
      </c>
    </row>
    <row r="1033" spans="1:57" x14ac:dyDescent="0.25">
      <c r="A1033" t="s">
        <v>779</v>
      </c>
      <c r="B1033" t="s">
        <v>740</v>
      </c>
      <c r="C1033" t="s">
        <v>741</v>
      </c>
      <c r="D1033" t="s">
        <v>57</v>
      </c>
      <c r="E1033" t="s">
        <v>58</v>
      </c>
      <c r="F1033" s="1">
        <v>43032</v>
      </c>
      <c r="G1033" s="1">
        <v>43030</v>
      </c>
      <c r="H1033" s="1">
        <v>43032</v>
      </c>
      <c r="I1033">
        <v>0</v>
      </c>
      <c r="J1033">
        <v>1097</v>
      </c>
      <c r="K1033">
        <v>1097</v>
      </c>
      <c r="L1033">
        <v>79678</v>
      </c>
      <c r="M1033" t="b">
        <v>1</v>
      </c>
      <c r="O1033" t="s">
        <v>34</v>
      </c>
      <c r="P1033" s="1">
        <v>43032</v>
      </c>
      <c r="Q1033" t="b">
        <v>0</v>
      </c>
      <c r="R1033" t="b">
        <v>0</v>
      </c>
      <c r="S1033" t="b">
        <v>0</v>
      </c>
      <c r="T1033">
        <v>9</v>
      </c>
      <c r="U1033">
        <v>2</v>
      </c>
      <c r="V1033">
        <v>0</v>
      </c>
      <c r="W1033">
        <v>16</v>
      </c>
      <c r="X1033">
        <v>1</v>
      </c>
      <c r="Y1033">
        <v>4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1228</v>
      </c>
      <c r="AF1033">
        <v>10</v>
      </c>
      <c r="AG1033">
        <v>3348</v>
      </c>
      <c r="AH1033">
        <v>1192</v>
      </c>
      <c r="AI1033">
        <v>0</v>
      </c>
      <c r="AN1033">
        <v>24.06</v>
      </c>
      <c r="AP1033" t="s">
        <v>59</v>
      </c>
      <c r="AS1033">
        <v>19</v>
      </c>
      <c r="AU1033">
        <v>28889</v>
      </c>
      <c r="AV1033">
        <v>727</v>
      </c>
      <c r="AW1033">
        <v>22</v>
      </c>
      <c r="AX1033">
        <v>17</v>
      </c>
      <c r="AY1033" t="s">
        <v>60</v>
      </c>
      <c r="AZ1033">
        <v>0</v>
      </c>
      <c r="BA1033">
        <f t="shared" si="91"/>
        <v>10184</v>
      </c>
      <c r="BB1033">
        <f t="shared" si="92"/>
        <v>5816</v>
      </c>
      <c r="BC1033" t="s">
        <v>289</v>
      </c>
      <c r="BD1033">
        <f t="shared" si="93"/>
        <v>1</v>
      </c>
      <c r="BE1033">
        <f t="shared" si="94"/>
        <v>1</v>
      </c>
    </row>
    <row r="1034" spans="1:57" x14ac:dyDescent="0.25">
      <c r="A1034" t="s">
        <v>782</v>
      </c>
      <c r="B1034" t="s">
        <v>740</v>
      </c>
      <c r="C1034" t="s">
        <v>741</v>
      </c>
      <c r="D1034" t="s">
        <v>57</v>
      </c>
      <c r="E1034" t="s">
        <v>58</v>
      </c>
      <c r="F1034" s="1">
        <v>43012</v>
      </c>
      <c r="G1034" s="1">
        <v>43009</v>
      </c>
      <c r="H1034" s="1">
        <v>43011</v>
      </c>
      <c r="I1034">
        <v>0</v>
      </c>
      <c r="J1034">
        <v>808</v>
      </c>
      <c r="K1034">
        <v>808</v>
      </c>
      <c r="L1034">
        <v>79389</v>
      </c>
      <c r="M1034" t="b">
        <v>0</v>
      </c>
      <c r="O1034" t="s">
        <v>34</v>
      </c>
      <c r="P1034" s="1">
        <v>43012</v>
      </c>
      <c r="Q1034" t="b">
        <v>0</v>
      </c>
      <c r="R1034" t="b">
        <v>0</v>
      </c>
      <c r="S1034" t="b">
        <v>0</v>
      </c>
      <c r="T1034">
        <v>9</v>
      </c>
      <c r="U1034">
        <v>2</v>
      </c>
      <c r="V1034">
        <v>0</v>
      </c>
      <c r="W1034">
        <v>17</v>
      </c>
      <c r="X1034">
        <v>1</v>
      </c>
      <c r="Y1034">
        <v>4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1176</v>
      </c>
      <c r="AF1034">
        <v>10</v>
      </c>
      <c r="AG1034">
        <v>3100</v>
      </c>
      <c r="AH1034">
        <v>1117</v>
      </c>
      <c r="AI1034">
        <v>2</v>
      </c>
      <c r="AN1034">
        <v>24.92</v>
      </c>
      <c r="AP1034" t="s">
        <v>59</v>
      </c>
      <c r="AS1034">
        <v>16</v>
      </c>
      <c r="AU1034">
        <v>23689</v>
      </c>
      <c r="AV1034">
        <v>757</v>
      </c>
      <c r="AW1034">
        <v>22</v>
      </c>
      <c r="AX1034">
        <v>17</v>
      </c>
      <c r="AY1034" t="s">
        <v>60</v>
      </c>
      <c r="AZ1034">
        <v>0</v>
      </c>
      <c r="BA1034">
        <f t="shared" si="91"/>
        <v>9895</v>
      </c>
      <c r="BB1034">
        <f t="shared" si="92"/>
        <v>6105</v>
      </c>
      <c r="BC1034" t="s">
        <v>289</v>
      </c>
      <c r="BD1034">
        <f t="shared" si="93"/>
        <v>1</v>
      </c>
      <c r="BE1034">
        <f t="shared" si="94"/>
        <v>0</v>
      </c>
    </row>
    <row r="1035" spans="1:57" x14ac:dyDescent="0.25">
      <c r="A1035" t="s">
        <v>784</v>
      </c>
      <c r="B1035" t="s">
        <v>740</v>
      </c>
      <c r="C1035" t="s">
        <v>741</v>
      </c>
      <c r="D1035" t="s">
        <v>57</v>
      </c>
      <c r="E1035" t="s">
        <v>58</v>
      </c>
      <c r="F1035" s="1">
        <v>42994</v>
      </c>
      <c r="G1035" s="1">
        <v>42992</v>
      </c>
      <c r="H1035" s="1">
        <v>42994</v>
      </c>
      <c r="I1035">
        <v>0</v>
      </c>
      <c r="J1035">
        <v>559</v>
      </c>
      <c r="K1035">
        <v>559</v>
      </c>
      <c r="L1035">
        <v>79140</v>
      </c>
      <c r="M1035" t="b">
        <v>0</v>
      </c>
      <c r="O1035" t="s">
        <v>34</v>
      </c>
      <c r="P1035" s="1">
        <v>42994</v>
      </c>
      <c r="Q1035" t="b">
        <v>0</v>
      </c>
      <c r="R1035" t="b">
        <v>0</v>
      </c>
      <c r="S1035" t="b">
        <v>0</v>
      </c>
      <c r="T1035">
        <v>8</v>
      </c>
      <c r="U1035">
        <v>1</v>
      </c>
      <c r="V1035">
        <v>0</v>
      </c>
      <c r="W1035">
        <v>12</v>
      </c>
      <c r="X1035">
        <v>2</v>
      </c>
      <c r="Y1035">
        <v>2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1195</v>
      </c>
      <c r="AF1035">
        <v>11</v>
      </c>
      <c r="AG1035">
        <v>3251</v>
      </c>
      <c r="AH1035">
        <v>1157</v>
      </c>
      <c r="AI1035">
        <v>2</v>
      </c>
      <c r="AN1035">
        <v>25.27</v>
      </c>
      <c r="AP1035" t="s">
        <v>59</v>
      </c>
      <c r="AS1035">
        <v>10</v>
      </c>
      <c r="AU1035">
        <v>24718</v>
      </c>
      <c r="AV1035">
        <v>523</v>
      </c>
      <c r="AW1035">
        <v>22</v>
      </c>
      <c r="AX1035">
        <v>16</v>
      </c>
      <c r="AY1035" t="s">
        <v>60</v>
      </c>
      <c r="AZ1035">
        <v>0</v>
      </c>
      <c r="BA1035">
        <f t="shared" si="91"/>
        <v>9646</v>
      </c>
      <c r="BB1035">
        <f t="shared" si="92"/>
        <v>6354</v>
      </c>
      <c r="BC1035" t="s">
        <v>289</v>
      </c>
      <c r="BD1035">
        <f t="shared" si="93"/>
        <v>1</v>
      </c>
      <c r="BE1035">
        <f t="shared" si="94"/>
        <v>0</v>
      </c>
    </row>
    <row r="1036" spans="1:57" x14ac:dyDescent="0.25">
      <c r="A1036" t="s">
        <v>786</v>
      </c>
      <c r="B1036" t="s">
        <v>740</v>
      </c>
      <c r="C1036" t="s">
        <v>741</v>
      </c>
      <c r="D1036" t="s">
        <v>57</v>
      </c>
      <c r="E1036" t="s">
        <v>58</v>
      </c>
      <c r="F1036" s="1">
        <v>42970</v>
      </c>
      <c r="G1036" s="1">
        <v>42967</v>
      </c>
      <c r="H1036" s="1">
        <v>42969</v>
      </c>
      <c r="J1036">
        <v>251</v>
      </c>
      <c r="K1036">
        <v>251</v>
      </c>
      <c r="L1036">
        <v>78832</v>
      </c>
      <c r="M1036" t="b">
        <v>0</v>
      </c>
      <c r="O1036" t="s">
        <v>34</v>
      </c>
      <c r="P1036" s="1">
        <v>42970</v>
      </c>
      <c r="Q1036" t="b">
        <v>0</v>
      </c>
      <c r="R1036" t="b">
        <v>0</v>
      </c>
      <c r="S1036" t="b">
        <v>0</v>
      </c>
      <c r="T1036">
        <v>8</v>
      </c>
      <c r="U1036">
        <v>3</v>
      </c>
      <c r="V1036">
        <v>0</v>
      </c>
      <c r="W1036">
        <v>8</v>
      </c>
      <c r="X1036">
        <v>0</v>
      </c>
      <c r="Y1036">
        <v>1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1258</v>
      </c>
      <c r="AF1036">
        <v>11</v>
      </c>
      <c r="AG1036">
        <v>3473</v>
      </c>
      <c r="AH1036">
        <v>1255</v>
      </c>
      <c r="AI1036">
        <v>1</v>
      </c>
      <c r="AN1036">
        <v>23.89</v>
      </c>
      <c r="AP1036" t="s">
        <v>59</v>
      </c>
      <c r="AS1036">
        <v>13</v>
      </c>
      <c r="AU1036">
        <v>13588</v>
      </c>
      <c r="AV1036">
        <v>362</v>
      </c>
      <c r="AW1036">
        <v>21</v>
      </c>
      <c r="AX1036">
        <v>16</v>
      </c>
      <c r="AY1036" t="s">
        <v>60</v>
      </c>
      <c r="AZ1036">
        <v>0</v>
      </c>
      <c r="BA1036">
        <f t="shared" si="91"/>
        <v>9338</v>
      </c>
      <c r="BB1036">
        <f t="shared" si="92"/>
        <v>6662</v>
      </c>
      <c r="BC1036" t="s">
        <v>289</v>
      </c>
      <c r="BD1036">
        <f t="shared" si="93"/>
        <v>1</v>
      </c>
      <c r="BE1036">
        <f t="shared" si="94"/>
        <v>0</v>
      </c>
    </row>
    <row r="1037" spans="1:57" x14ac:dyDescent="0.25">
      <c r="A1037" t="s">
        <v>788</v>
      </c>
      <c r="B1037" t="s">
        <v>740</v>
      </c>
      <c r="C1037" t="s">
        <v>741</v>
      </c>
      <c r="D1037" t="s">
        <v>57</v>
      </c>
      <c r="E1037" t="s">
        <v>58</v>
      </c>
      <c r="F1037" s="1">
        <v>42949</v>
      </c>
      <c r="G1037" s="1">
        <v>42947</v>
      </c>
      <c r="H1037" s="1">
        <v>42948</v>
      </c>
      <c r="J1037">
        <v>973</v>
      </c>
      <c r="K1037">
        <v>973</v>
      </c>
      <c r="L1037">
        <v>78581</v>
      </c>
      <c r="M1037" t="b">
        <v>1</v>
      </c>
      <c r="O1037" t="s">
        <v>34</v>
      </c>
      <c r="P1037" s="1">
        <v>42949</v>
      </c>
      <c r="Q1037" t="b">
        <v>0</v>
      </c>
      <c r="R1037" t="b">
        <v>0</v>
      </c>
      <c r="S1037" t="b">
        <v>0</v>
      </c>
      <c r="T1037">
        <v>9</v>
      </c>
      <c r="U1037">
        <v>2</v>
      </c>
      <c r="V1037">
        <v>1</v>
      </c>
      <c r="W1037">
        <v>16</v>
      </c>
      <c r="X1037">
        <v>0</v>
      </c>
      <c r="Y1037">
        <v>4</v>
      </c>
      <c r="Z1037">
        <v>0</v>
      </c>
      <c r="AA1037">
        <v>0</v>
      </c>
      <c r="AB1037">
        <v>0</v>
      </c>
      <c r="AC1037">
        <v>0</v>
      </c>
      <c r="AD1037">
        <v>7</v>
      </c>
      <c r="AE1037">
        <v>1281</v>
      </c>
      <c r="AF1037">
        <v>10</v>
      </c>
      <c r="AG1037">
        <v>3362</v>
      </c>
      <c r="AH1037">
        <v>1212</v>
      </c>
      <c r="AI1037">
        <v>0</v>
      </c>
      <c r="AN1037">
        <v>23.41</v>
      </c>
      <c r="AP1037" t="s">
        <v>59</v>
      </c>
      <c r="AS1037">
        <v>17</v>
      </c>
      <c r="AU1037">
        <v>27827</v>
      </c>
      <c r="AV1037">
        <v>1284</v>
      </c>
      <c r="AW1037">
        <v>22</v>
      </c>
      <c r="AX1037">
        <v>17</v>
      </c>
      <c r="AY1037" t="s">
        <v>60</v>
      </c>
      <c r="AZ1037">
        <v>0</v>
      </c>
      <c r="BA1037">
        <f t="shared" si="91"/>
        <v>9087</v>
      </c>
      <c r="BB1037">
        <f t="shared" si="92"/>
        <v>6913</v>
      </c>
      <c r="BC1037" t="s">
        <v>289</v>
      </c>
      <c r="BD1037">
        <f t="shared" si="93"/>
        <v>1</v>
      </c>
      <c r="BE1037">
        <f t="shared" si="94"/>
        <v>1</v>
      </c>
    </row>
    <row r="1038" spans="1:57" x14ac:dyDescent="0.25">
      <c r="A1038" t="s">
        <v>790</v>
      </c>
      <c r="B1038" t="s">
        <v>740</v>
      </c>
      <c r="C1038" t="s">
        <v>741</v>
      </c>
      <c r="D1038" t="s">
        <v>57</v>
      </c>
      <c r="E1038" t="s">
        <v>58</v>
      </c>
      <c r="F1038" s="1">
        <v>42929</v>
      </c>
      <c r="G1038" s="1">
        <v>42927</v>
      </c>
      <c r="H1038" s="1">
        <v>42929</v>
      </c>
      <c r="J1038">
        <v>744</v>
      </c>
      <c r="K1038">
        <v>744</v>
      </c>
      <c r="L1038">
        <v>78352</v>
      </c>
      <c r="M1038" t="b">
        <v>0</v>
      </c>
      <c r="O1038" t="s">
        <v>34</v>
      </c>
      <c r="P1038" s="1">
        <v>42930</v>
      </c>
      <c r="Q1038" t="b">
        <v>0</v>
      </c>
      <c r="R1038" t="b">
        <v>0</v>
      </c>
      <c r="S1038" t="b">
        <v>0</v>
      </c>
      <c r="T1038">
        <v>5</v>
      </c>
      <c r="U1038">
        <v>2</v>
      </c>
      <c r="V1038">
        <v>0</v>
      </c>
      <c r="W1038">
        <v>15</v>
      </c>
      <c r="X1038">
        <v>0</v>
      </c>
      <c r="Y1038">
        <v>3</v>
      </c>
      <c r="Z1038">
        <v>0</v>
      </c>
      <c r="AA1038">
        <v>0</v>
      </c>
      <c r="AB1038">
        <v>3</v>
      </c>
      <c r="AC1038">
        <v>1</v>
      </c>
      <c r="AD1038">
        <v>3</v>
      </c>
      <c r="AE1038">
        <v>1125</v>
      </c>
      <c r="AF1038">
        <v>9</v>
      </c>
      <c r="AG1038">
        <v>3027</v>
      </c>
      <c r="AH1038">
        <v>1097</v>
      </c>
      <c r="AI1038">
        <v>0</v>
      </c>
      <c r="AN1038">
        <v>23.18</v>
      </c>
      <c r="AP1038" t="s">
        <v>59</v>
      </c>
      <c r="AS1038">
        <v>14</v>
      </c>
      <c r="AU1038">
        <v>23258</v>
      </c>
      <c r="AV1038">
        <v>481</v>
      </c>
      <c r="AW1038">
        <v>22</v>
      </c>
      <c r="AX1038">
        <v>16</v>
      </c>
      <c r="AY1038" t="s">
        <v>60</v>
      </c>
      <c r="AZ1038">
        <v>0</v>
      </c>
      <c r="BA1038">
        <f t="shared" si="91"/>
        <v>8858</v>
      </c>
      <c r="BB1038">
        <f t="shared" si="92"/>
        <v>7142</v>
      </c>
      <c r="BC1038" t="s">
        <v>289</v>
      </c>
      <c r="BD1038">
        <f t="shared" si="93"/>
        <v>1</v>
      </c>
      <c r="BE1038">
        <f t="shared" si="94"/>
        <v>0</v>
      </c>
    </row>
    <row r="1039" spans="1:57" x14ac:dyDescent="0.25">
      <c r="A1039" t="s">
        <v>792</v>
      </c>
      <c r="B1039" t="s">
        <v>740</v>
      </c>
      <c r="C1039" t="s">
        <v>741</v>
      </c>
      <c r="D1039" t="s">
        <v>57</v>
      </c>
      <c r="E1039" t="s">
        <v>58</v>
      </c>
      <c r="F1039" s="1">
        <v>42906</v>
      </c>
      <c r="G1039" s="1">
        <v>42904</v>
      </c>
      <c r="H1039" s="1">
        <v>42906</v>
      </c>
      <c r="J1039">
        <v>506</v>
      </c>
      <c r="K1039">
        <v>506</v>
      </c>
      <c r="L1039">
        <v>78114</v>
      </c>
      <c r="M1039" t="b">
        <v>0</v>
      </c>
      <c r="O1039" t="s">
        <v>34</v>
      </c>
      <c r="P1039" s="1">
        <v>42906</v>
      </c>
      <c r="Q1039" t="b">
        <v>0</v>
      </c>
      <c r="R1039" t="b">
        <v>0</v>
      </c>
      <c r="S1039" t="b">
        <v>0</v>
      </c>
      <c r="T1039">
        <v>5</v>
      </c>
      <c r="U1039">
        <v>1</v>
      </c>
      <c r="V1039">
        <v>0</v>
      </c>
      <c r="W1039">
        <v>8</v>
      </c>
      <c r="X1039">
        <v>0</v>
      </c>
      <c r="Y1039">
        <v>2</v>
      </c>
      <c r="Z1039">
        <v>0</v>
      </c>
      <c r="AA1039">
        <v>0</v>
      </c>
      <c r="AB1039">
        <v>4</v>
      </c>
      <c r="AC1039">
        <v>0</v>
      </c>
      <c r="AD1039">
        <v>2</v>
      </c>
      <c r="AE1039">
        <v>1118</v>
      </c>
      <c r="AF1039">
        <v>9</v>
      </c>
      <c r="AG1039">
        <v>2858</v>
      </c>
      <c r="AH1039">
        <v>1046</v>
      </c>
      <c r="AI1039">
        <v>0</v>
      </c>
      <c r="AN1039">
        <v>24.06</v>
      </c>
      <c r="AP1039" t="s">
        <v>59</v>
      </c>
      <c r="AS1039">
        <v>12</v>
      </c>
      <c r="AU1039">
        <v>22861</v>
      </c>
      <c r="AV1039">
        <v>563</v>
      </c>
      <c r="AW1039">
        <v>22</v>
      </c>
      <c r="AX1039">
        <v>16</v>
      </c>
      <c r="AY1039" t="s">
        <v>60</v>
      </c>
      <c r="AZ1039">
        <v>0</v>
      </c>
      <c r="BA1039">
        <f t="shared" si="91"/>
        <v>8620</v>
      </c>
      <c r="BB1039">
        <f t="shared" si="92"/>
        <v>7380</v>
      </c>
      <c r="BC1039" t="s">
        <v>289</v>
      </c>
      <c r="BD1039">
        <f t="shared" si="93"/>
        <v>1</v>
      </c>
      <c r="BE1039">
        <f t="shared" si="94"/>
        <v>0</v>
      </c>
    </row>
    <row r="1040" spans="1:57" x14ac:dyDescent="0.25">
      <c r="A1040" t="s">
        <v>794</v>
      </c>
      <c r="B1040" t="s">
        <v>740</v>
      </c>
      <c r="C1040" t="s">
        <v>741</v>
      </c>
      <c r="D1040" t="s">
        <v>57</v>
      </c>
      <c r="E1040" t="s">
        <v>58</v>
      </c>
      <c r="F1040" s="1">
        <v>42877</v>
      </c>
      <c r="G1040" s="1">
        <v>42875</v>
      </c>
      <c r="H1040" s="1">
        <v>42877</v>
      </c>
      <c r="J1040">
        <v>254</v>
      </c>
      <c r="K1040">
        <v>254</v>
      </c>
      <c r="L1040">
        <v>77862</v>
      </c>
      <c r="M1040" t="b">
        <v>0</v>
      </c>
      <c r="O1040" t="s">
        <v>34</v>
      </c>
      <c r="P1040" s="1">
        <v>42877</v>
      </c>
      <c r="Q1040" t="b">
        <v>0</v>
      </c>
      <c r="R1040" t="b">
        <v>0</v>
      </c>
      <c r="S1040" t="b">
        <v>0</v>
      </c>
      <c r="T1040">
        <v>7</v>
      </c>
      <c r="U1040">
        <v>2</v>
      </c>
      <c r="V1040">
        <v>0</v>
      </c>
      <c r="W1040">
        <v>8</v>
      </c>
      <c r="X1040">
        <v>1</v>
      </c>
      <c r="Y1040">
        <v>2</v>
      </c>
      <c r="Z1040">
        <v>0</v>
      </c>
      <c r="AA1040">
        <v>0</v>
      </c>
      <c r="AB1040">
        <v>1</v>
      </c>
      <c r="AC1040">
        <v>1</v>
      </c>
      <c r="AD1040">
        <v>3</v>
      </c>
      <c r="AE1040">
        <v>1341</v>
      </c>
      <c r="AF1040">
        <v>11</v>
      </c>
      <c r="AG1040">
        <v>3572</v>
      </c>
      <c r="AH1040">
        <v>1315</v>
      </c>
      <c r="AI1040">
        <v>0</v>
      </c>
      <c r="AN1040">
        <v>23.51</v>
      </c>
      <c r="AP1040" t="s">
        <v>59</v>
      </c>
      <c r="AS1040">
        <v>4</v>
      </c>
      <c r="AU1040">
        <v>17421</v>
      </c>
      <c r="AV1040">
        <v>467</v>
      </c>
      <c r="AW1040">
        <v>21</v>
      </c>
      <c r="AX1040">
        <v>16</v>
      </c>
      <c r="AY1040" t="s">
        <v>60</v>
      </c>
      <c r="AZ1040">
        <v>0</v>
      </c>
      <c r="BA1040">
        <f t="shared" si="91"/>
        <v>8368</v>
      </c>
      <c r="BB1040">
        <f t="shared" si="92"/>
        <v>7632</v>
      </c>
      <c r="BC1040" t="s">
        <v>34</v>
      </c>
      <c r="BD1040">
        <f t="shared" si="93"/>
        <v>2</v>
      </c>
      <c r="BE1040">
        <f t="shared" si="94"/>
        <v>0</v>
      </c>
    </row>
    <row r="1041" spans="1:57" x14ac:dyDescent="0.25">
      <c r="A1041" t="s">
        <v>796</v>
      </c>
      <c r="B1041" t="s">
        <v>740</v>
      </c>
      <c r="C1041" t="s">
        <v>741</v>
      </c>
      <c r="D1041" t="s">
        <v>57</v>
      </c>
      <c r="E1041" t="s">
        <v>58</v>
      </c>
      <c r="F1041" s="1">
        <v>42851</v>
      </c>
      <c r="G1041" s="1">
        <v>42849</v>
      </c>
      <c r="H1041" s="1">
        <v>42851</v>
      </c>
      <c r="J1041">
        <v>277</v>
      </c>
      <c r="K1041">
        <v>277</v>
      </c>
      <c r="L1041">
        <v>77608</v>
      </c>
      <c r="M1041" t="b">
        <v>1</v>
      </c>
      <c r="O1041" t="s">
        <v>34</v>
      </c>
      <c r="P1041" s="1">
        <v>42851</v>
      </c>
      <c r="Q1041" t="b">
        <v>0</v>
      </c>
      <c r="R1041" t="b">
        <v>0</v>
      </c>
      <c r="S1041" t="b">
        <v>0</v>
      </c>
      <c r="T1041">
        <v>9</v>
      </c>
      <c r="U1041">
        <v>2</v>
      </c>
      <c r="V1041">
        <v>0</v>
      </c>
      <c r="W1041">
        <v>22</v>
      </c>
      <c r="X1041">
        <v>1</v>
      </c>
      <c r="Y1041">
        <v>6</v>
      </c>
      <c r="Z1041">
        <v>0</v>
      </c>
      <c r="AA1041">
        <v>0</v>
      </c>
      <c r="AB1041">
        <v>0</v>
      </c>
      <c r="AC1041">
        <v>0</v>
      </c>
      <c r="AD1041">
        <v>2</v>
      </c>
      <c r="AE1041">
        <v>1020</v>
      </c>
      <c r="AF1041">
        <v>9</v>
      </c>
      <c r="AG1041">
        <v>2811</v>
      </c>
      <c r="AH1041">
        <v>972</v>
      </c>
      <c r="AI1041">
        <v>0</v>
      </c>
      <c r="AN1041">
        <v>20.85</v>
      </c>
      <c r="AP1041" t="s">
        <v>59</v>
      </c>
      <c r="AS1041">
        <v>33</v>
      </c>
      <c r="AU1041">
        <v>35186</v>
      </c>
      <c r="AV1041">
        <v>2500</v>
      </c>
      <c r="AW1041">
        <v>22</v>
      </c>
      <c r="AX1041">
        <v>19</v>
      </c>
      <c r="AY1041" t="s">
        <v>60</v>
      </c>
      <c r="AZ1041">
        <v>0</v>
      </c>
      <c r="BA1041">
        <f t="shared" si="91"/>
        <v>8114</v>
      </c>
      <c r="BB1041">
        <f t="shared" si="92"/>
        <v>7886</v>
      </c>
      <c r="BC1041" t="s">
        <v>34</v>
      </c>
      <c r="BD1041">
        <f t="shared" si="93"/>
        <v>2</v>
      </c>
      <c r="BE1041">
        <f t="shared" si="94"/>
        <v>1</v>
      </c>
    </row>
    <row r="1042" spans="1:57" x14ac:dyDescent="0.25">
      <c r="A1042" t="s">
        <v>798</v>
      </c>
      <c r="B1042" t="s">
        <v>740</v>
      </c>
      <c r="C1042" t="s">
        <v>741</v>
      </c>
      <c r="D1042" t="s">
        <v>57</v>
      </c>
      <c r="E1042" t="s">
        <v>58</v>
      </c>
      <c r="F1042" s="1">
        <v>42824</v>
      </c>
      <c r="G1042" s="1">
        <v>42823</v>
      </c>
      <c r="H1042" s="1">
        <v>42824</v>
      </c>
      <c r="J1042">
        <v>275</v>
      </c>
      <c r="K1042">
        <v>275</v>
      </c>
      <c r="L1042">
        <v>77331</v>
      </c>
      <c r="M1042" t="b">
        <v>1</v>
      </c>
      <c r="O1042" t="s">
        <v>190</v>
      </c>
      <c r="P1042" s="1">
        <v>42824</v>
      </c>
      <c r="Q1042" t="b">
        <v>1</v>
      </c>
      <c r="R1042" t="b">
        <v>0</v>
      </c>
      <c r="S1042" t="b">
        <v>1</v>
      </c>
      <c r="T1042">
        <v>17</v>
      </c>
      <c r="U1042">
        <v>3</v>
      </c>
      <c r="V1042">
        <v>0</v>
      </c>
      <c r="W1042">
        <v>42</v>
      </c>
      <c r="X1042">
        <v>3</v>
      </c>
      <c r="Y1042">
        <v>20</v>
      </c>
      <c r="Z1042">
        <v>1</v>
      </c>
      <c r="AA1042">
        <v>0</v>
      </c>
      <c r="AB1042">
        <v>2</v>
      </c>
      <c r="AC1042">
        <v>1</v>
      </c>
      <c r="AD1042">
        <v>3</v>
      </c>
      <c r="AE1042">
        <v>965</v>
      </c>
      <c r="AF1042">
        <v>9</v>
      </c>
      <c r="AG1042">
        <v>2465</v>
      </c>
      <c r="AH1042">
        <v>962</v>
      </c>
      <c r="AI1042">
        <v>0</v>
      </c>
      <c r="AN1042">
        <v>23.94</v>
      </c>
      <c r="AP1042" t="s">
        <v>59</v>
      </c>
      <c r="AS1042">
        <v>139</v>
      </c>
      <c r="AU1042" t="s">
        <v>60</v>
      </c>
      <c r="AV1042" t="s">
        <v>60</v>
      </c>
      <c r="AW1042" t="s">
        <v>60</v>
      </c>
      <c r="AX1042" t="s">
        <v>60</v>
      </c>
      <c r="AY1042" t="s">
        <v>799</v>
      </c>
      <c r="AZ1042">
        <v>0</v>
      </c>
      <c r="BA1042">
        <f t="shared" si="91"/>
        <v>7837</v>
      </c>
      <c r="BB1042">
        <f t="shared" si="92"/>
        <v>8163</v>
      </c>
      <c r="BC1042" t="s">
        <v>34</v>
      </c>
      <c r="BD1042">
        <f t="shared" si="93"/>
        <v>2</v>
      </c>
      <c r="BE1042">
        <f t="shared" si="94"/>
        <v>1</v>
      </c>
    </row>
    <row r="1043" spans="1:57" x14ac:dyDescent="0.25">
      <c r="A1043" t="s">
        <v>801</v>
      </c>
      <c r="B1043" t="s">
        <v>740</v>
      </c>
      <c r="C1043" t="s">
        <v>741</v>
      </c>
      <c r="D1043" t="s">
        <v>57</v>
      </c>
      <c r="E1043" t="s">
        <v>58</v>
      </c>
      <c r="F1043" s="1">
        <v>42788</v>
      </c>
      <c r="G1043" s="1">
        <v>42786</v>
      </c>
      <c r="H1043" s="1">
        <v>42788</v>
      </c>
      <c r="J1043">
        <v>415</v>
      </c>
      <c r="K1043">
        <v>415</v>
      </c>
      <c r="L1043">
        <v>77056</v>
      </c>
      <c r="M1043" t="b">
        <v>1</v>
      </c>
      <c r="O1043" t="s">
        <v>34</v>
      </c>
      <c r="P1043" s="1">
        <v>42788</v>
      </c>
      <c r="Q1043" t="b">
        <v>0</v>
      </c>
      <c r="R1043" t="b">
        <v>0</v>
      </c>
      <c r="S1043" t="b">
        <v>0</v>
      </c>
      <c r="T1043">
        <v>5</v>
      </c>
      <c r="U1043">
        <v>1</v>
      </c>
      <c r="V1043">
        <v>1</v>
      </c>
      <c r="W1043">
        <v>14</v>
      </c>
      <c r="X1043">
        <v>5</v>
      </c>
      <c r="Y1043">
        <v>27</v>
      </c>
      <c r="Z1043">
        <v>1</v>
      </c>
      <c r="AA1043">
        <v>0</v>
      </c>
      <c r="AB1043">
        <v>1</v>
      </c>
      <c r="AC1043">
        <v>1</v>
      </c>
      <c r="AD1043">
        <v>5</v>
      </c>
      <c r="AE1043">
        <v>1194</v>
      </c>
      <c r="AF1043">
        <v>10</v>
      </c>
      <c r="AG1043">
        <v>3103</v>
      </c>
      <c r="AH1043">
        <v>1122</v>
      </c>
      <c r="AI1043">
        <v>1</v>
      </c>
      <c r="AN1043">
        <v>24.63</v>
      </c>
      <c r="AP1043" t="s">
        <v>59</v>
      </c>
      <c r="AS1043">
        <v>27</v>
      </c>
      <c r="AU1043" t="s">
        <v>60</v>
      </c>
      <c r="AV1043" t="s">
        <v>60</v>
      </c>
      <c r="AW1043" t="s">
        <v>60</v>
      </c>
      <c r="AX1043" t="s">
        <v>60</v>
      </c>
      <c r="AY1043" t="s">
        <v>802</v>
      </c>
      <c r="AZ1043">
        <v>0</v>
      </c>
      <c r="BA1043">
        <f t="shared" si="91"/>
        <v>7562</v>
      </c>
      <c r="BB1043">
        <f t="shared" si="92"/>
        <v>8438</v>
      </c>
      <c r="BC1043" t="s">
        <v>289</v>
      </c>
      <c r="BD1043">
        <f t="shared" si="93"/>
        <v>1</v>
      </c>
      <c r="BE1043">
        <f t="shared" si="94"/>
        <v>1</v>
      </c>
    </row>
    <row r="1044" spans="1:57" x14ac:dyDescent="0.25">
      <c r="A1044" t="s">
        <v>804</v>
      </c>
      <c r="B1044" t="s">
        <v>740</v>
      </c>
      <c r="C1044" t="s">
        <v>741</v>
      </c>
      <c r="D1044" t="s">
        <v>57</v>
      </c>
      <c r="E1044" t="s">
        <v>58</v>
      </c>
      <c r="F1044" s="1">
        <v>42763</v>
      </c>
      <c r="G1044" s="1">
        <v>42760</v>
      </c>
      <c r="H1044" s="1">
        <v>42762</v>
      </c>
      <c r="J1044">
        <v>228</v>
      </c>
      <c r="K1044">
        <v>228</v>
      </c>
      <c r="L1044">
        <v>76869</v>
      </c>
      <c r="M1044" t="b">
        <v>0</v>
      </c>
      <c r="O1044" t="s">
        <v>34</v>
      </c>
      <c r="P1044" s="1">
        <v>42763</v>
      </c>
      <c r="Q1044" t="b">
        <v>0</v>
      </c>
      <c r="R1044" t="b">
        <v>0</v>
      </c>
      <c r="S1044" t="b">
        <v>0</v>
      </c>
      <c r="T1044">
        <v>4</v>
      </c>
      <c r="U1044">
        <v>1</v>
      </c>
      <c r="V1044">
        <v>0</v>
      </c>
      <c r="W1044">
        <v>11</v>
      </c>
      <c r="X1044">
        <v>1</v>
      </c>
      <c r="Y1044">
        <v>20</v>
      </c>
      <c r="Z1044">
        <v>1</v>
      </c>
      <c r="AA1044">
        <v>0</v>
      </c>
      <c r="AB1044">
        <v>1</v>
      </c>
      <c r="AC1044">
        <v>0</v>
      </c>
      <c r="AD1044">
        <v>3</v>
      </c>
      <c r="AE1044">
        <v>1031</v>
      </c>
      <c r="AF1044">
        <v>12</v>
      </c>
      <c r="AG1044">
        <v>2798</v>
      </c>
      <c r="AH1044">
        <v>995</v>
      </c>
      <c r="AI1044">
        <v>0</v>
      </c>
      <c r="AN1044">
        <v>24.75</v>
      </c>
      <c r="AP1044" t="s">
        <v>59</v>
      </c>
      <c r="AS1044">
        <v>27</v>
      </c>
      <c r="AU1044" t="s">
        <v>60</v>
      </c>
      <c r="AV1044" t="s">
        <v>60</v>
      </c>
      <c r="AW1044" t="s">
        <v>60</v>
      </c>
      <c r="AX1044" t="s">
        <v>60</v>
      </c>
      <c r="AY1044" t="s">
        <v>805</v>
      </c>
      <c r="AZ1044">
        <v>0</v>
      </c>
      <c r="BA1044">
        <f t="shared" si="91"/>
        <v>7375</v>
      </c>
      <c r="BB1044">
        <f t="shared" si="92"/>
        <v>8625</v>
      </c>
      <c r="BC1044" t="s">
        <v>34</v>
      </c>
      <c r="BD1044">
        <f t="shared" si="93"/>
        <v>2</v>
      </c>
      <c r="BE1044">
        <f t="shared" si="94"/>
        <v>0</v>
      </c>
    </row>
    <row r="1045" spans="1:57" x14ac:dyDescent="0.25">
      <c r="A1045" t="s">
        <v>807</v>
      </c>
      <c r="B1045" t="s">
        <v>740</v>
      </c>
      <c r="C1045" t="s">
        <v>741</v>
      </c>
      <c r="D1045" t="s">
        <v>57</v>
      </c>
      <c r="E1045" t="s">
        <v>58</v>
      </c>
      <c r="F1045" s="1">
        <v>42755</v>
      </c>
      <c r="G1045" s="1">
        <v>42754</v>
      </c>
      <c r="H1045" s="1">
        <v>42755</v>
      </c>
      <c r="J1045">
        <v>159</v>
      </c>
      <c r="K1045">
        <v>159</v>
      </c>
      <c r="L1045">
        <v>76800</v>
      </c>
      <c r="M1045" t="b">
        <v>0</v>
      </c>
      <c r="N1045" t="b">
        <v>0</v>
      </c>
      <c r="O1045" t="s">
        <v>34</v>
      </c>
      <c r="P1045" s="1">
        <v>42755</v>
      </c>
      <c r="Q1045" t="b">
        <v>0</v>
      </c>
      <c r="R1045" t="b">
        <v>0</v>
      </c>
      <c r="S1045" t="b">
        <v>0</v>
      </c>
      <c r="T1045">
        <v>4</v>
      </c>
      <c r="U1045">
        <v>1</v>
      </c>
      <c r="V1045">
        <v>0</v>
      </c>
      <c r="W1045">
        <v>9</v>
      </c>
      <c r="X1045">
        <v>1</v>
      </c>
      <c r="Y1045">
        <v>15</v>
      </c>
      <c r="Z1045">
        <v>0</v>
      </c>
      <c r="AA1045">
        <v>0</v>
      </c>
      <c r="AB1045">
        <v>2</v>
      </c>
      <c r="AC1045">
        <v>0</v>
      </c>
      <c r="AD1045">
        <v>5</v>
      </c>
      <c r="AE1045">
        <v>1163</v>
      </c>
      <c r="AF1045">
        <v>10</v>
      </c>
      <c r="AG1045">
        <v>3093</v>
      </c>
      <c r="AH1045">
        <v>1151</v>
      </c>
      <c r="AI1045">
        <v>0</v>
      </c>
      <c r="AN1045">
        <v>24.92</v>
      </c>
      <c r="AP1045" t="s">
        <v>59</v>
      </c>
      <c r="AS1045">
        <v>33</v>
      </c>
      <c r="AU1045">
        <v>49119</v>
      </c>
      <c r="AV1045">
        <v>8739</v>
      </c>
      <c r="AW1045">
        <v>23</v>
      </c>
      <c r="AX1045">
        <v>20</v>
      </c>
      <c r="AY1045" t="s">
        <v>60</v>
      </c>
      <c r="AZ1045">
        <v>0</v>
      </c>
      <c r="BA1045">
        <f t="shared" si="91"/>
        <v>7306</v>
      </c>
      <c r="BB1045">
        <f t="shared" si="92"/>
        <v>8694</v>
      </c>
      <c r="BD1045" t="e">
        <f t="shared" si="93"/>
        <v>#N/A</v>
      </c>
      <c r="BE1045">
        <f t="shared" si="94"/>
        <v>0</v>
      </c>
    </row>
    <row r="1046" spans="1:57" x14ac:dyDescent="0.25">
      <c r="A1046" t="s">
        <v>809</v>
      </c>
      <c r="B1046" t="s">
        <v>740</v>
      </c>
      <c r="C1046" t="s">
        <v>741</v>
      </c>
      <c r="D1046" t="s">
        <v>57</v>
      </c>
      <c r="E1046" t="s">
        <v>58</v>
      </c>
      <c r="F1046" s="1">
        <v>42740</v>
      </c>
      <c r="G1046" s="1">
        <v>42739</v>
      </c>
      <c r="H1046" s="1">
        <v>42740</v>
      </c>
      <c r="J1046">
        <v>986</v>
      </c>
      <c r="K1046">
        <v>986</v>
      </c>
      <c r="L1046">
        <v>76641</v>
      </c>
      <c r="M1046" t="b">
        <v>1</v>
      </c>
      <c r="O1046" t="s">
        <v>190</v>
      </c>
      <c r="P1046" s="1">
        <v>42740</v>
      </c>
      <c r="Q1046" t="b">
        <v>1</v>
      </c>
      <c r="R1046" t="b">
        <v>0</v>
      </c>
      <c r="S1046" t="b">
        <v>1</v>
      </c>
      <c r="T1046">
        <v>5</v>
      </c>
      <c r="U1046">
        <v>1</v>
      </c>
      <c r="V1046">
        <v>0</v>
      </c>
      <c r="W1046">
        <v>32</v>
      </c>
      <c r="X1046">
        <v>8</v>
      </c>
      <c r="Y1046">
        <v>36</v>
      </c>
      <c r="Z1046">
        <v>2</v>
      </c>
      <c r="AA1046">
        <v>0</v>
      </c>
      <c r="AB1046">
        <v>0</v>
      </c>
      <c r="AC1046">
        <v>1</v>
      </c>
      <c r="AD1046">
        <v>0</v>
      </c>
      <c r="AE1046">
        <v>1106</v>
      </c>
      <c r="AF1046">
        <v>8</v>
      </c>
      <c r="AG1046">
        <v>2571</v>
      </c>
      <c r="AH1046">
        <v>1056</v>
      </c>
      <c r="AI1046">
        <v>0</v>
      </c>
      <c r="AN1046">
        <v>23.59</v>
      </c>
      <c r="AP1046" t="s">
        <v>59</v>
      </c>
      <c r="AS1046">
        <v>41</v>
      </c>
      <c r="AU1046" t="s">
        <v>60</v>
      </c>
      <c r="AV1046" t="s">
        <v>60</v>
      </c>
      <c r="AW1046" t="s">
        <v>60</v>
      </c>
      <c r="AX1046" t="s">
        <v>60</v>
      </c>
      <c r="AY1046" t="s">
        <v>799</v>
      </c>
      <c r="AZ1046">
        <v>0</v>
      </c>
      <c r="BA1046">
        <f t="shared" si="91"/>
        <v>7147</v>
      </c>
      <c r="BB1046">
        <f t="shared" si="92"/>
        <v>8853</v>
      </c>
      <c r="BC1046" t="s">
        <v>34</v>
      </c>
      <c r="BD1046">
        <f t="shared" si="93"/>
        <v>2</v>
      </c>
      <c r="BE1046">
        <f t="shared" si="94"/>
        <v>1</v>
      </c>
    </row>
    <row r="1047" spans="1:57" x14ac:dyDescent="0.25">
      <c r="A1047" t="s">
        <v>811</v>
      </c>
      <c r="B1047" t="s">
        <v>740</v>
      </c>
      <c r="C1047" t="s">
        <v>741</v>
      </c>
      <c r="D1047" t="s">
        <v>57</v>
      </c>
      <c r="E1047" t="s">
        <v>58</v>
      </c>
      <c r="F1047" s="1">
        <v>42714</v>
      </c>
      <c r="G1047" s="1">
        <v>42711</v>
      </c>
      <c r="H1047" s="1">
        <v>42713</v>
      </c>
      <c r="J1047">
        <v>747</v>
      </c>
      <c r="K1047">
        <v>747</v>
      </c>
      <c r="L1047">
        <v>76402</v>
      </c>
      <c r="M1047" t="b">
        <v>0</v>
      </c>
      <c r="O1047" t="s">
        <v>190</v>
      </c>
      <c r="P1047" s="1">
        <v>42714</v>
      </c>
      <c r="Q1047" t="b">
        <v>1</v>
      </c>
      <c r="R1047" t="b">
        <v>0</v>
      </c>
      <c r="S1047" t="b">
        <v>1</v>
      </c>
      <c r="T1047">
        <v>6</v>
      </c>
      <c r="U1047">
        <v>2</v>
      </c>
      <c r="V1047">
        <v>0</v>
      </c>
      <c r="W1047">
        <v>23</v>
      </c>
      <c r="X1047">
        <v>6</v>
      </c>
      <c r="Y1047">
        <v>36</v>
      </c>
      <c r="Z1047">
        <v>1</v>
      </c>
      <c r="AA1047">
        <v>0</v>
      </c>
      <c r="AB1047">
        <v>1</v>
      </c>
      <c r="AC1047">
        <v>0</v>
      </c>
      <c r="AD1047">
        <v>0</v>
      </c>
      <c r="AE1047">
        <v>1115</v>
      </c>
      <c r="AF1047">
        <v>9</v>
      </c>
      <c r="AG1047">
        <v>2796</v>
      </c>
      <c r="AH1047">
        <v>1092</v>
      </c>
      <c r="AI1047">
        <v>0</v>
      </c>
      <c r="AN1047">
        <v>24.2</v>
      </c>
      <c r="AP1047" t="s">
        <v>59</v>
      </c>
      <c r="AS1047">
        <v>24</v>
      </c>
      <c r="AU1047" t="s">
        <v>60</v>
      </c>
      <c r="AV1047" t="s">
        <v>60</v>
      </c>
      <c r="AW1047" t="s">
        <v>60</v>
      </c>
      <c r="AX1047" t="s">
        <v>60</v>
      </c>
      <c r="AY1047" t="s">
        <v>812</v>
      </c>
      <c r="AZ1047">
        <v>0</v>
      </c>
      <c r="BA1047">
        <f t="shared" si="91"/>
        <v>6908</v>
      </c>
      <c r="BB1047">
        <f t="shared" si="92"/>
        <v>9092</v>
      </c>
      <c r="BD1047" t="e">
        <f t="shared" si="93"/>
        <v>#N/A</v>
      </c>
      <c r="BE1047">
        <f t="shared" si="94"/>
        <v>0</v>
      </c>
    </row>
    <row r="1048" spans="1:57" x14ac:dyDescent="0.25">
      <c r="A1048" t="s">
        <v>814</v>
      </c>
      <c r="B1048" t="s">
        <v>740</v>
      </c>
      <c r="C1048" t="s">
        <v>741</v>
      </c>
      <c r="D1048" t="s">
        <v>57</v>
      </c>
      <c r="E1048" t="s">
        <v>58</v>
      </c>
      <c r="F1048" s="1">
        <v>42692</v>
      </c>
      <c r="G1048" s="1">
        <v>42691</v>
      </c>
      <c r="H1048" s="1">
        <v>42692</v>
      </c>
      <c r="J1048">
        <v>505</v>
      </c>
      <c r="K1048">
        <v>505</v>
      </c>
      <c r="L1048">
        <v>76160</v>
      </c>
      <c r="M1048" t="b">
        <v>0</v>
      </c>
      <c r="O1048" t="s">
        <v>34</v>
      </c>
      <c r="P1048" s="1">
        <v>42692</v>
      </c>
      <c r="Q1048" t="b">
        <v>0</v>
      </c>
      <c r="R1048" t="b">
        <v>0</v>
      </c>
      <c r="S1048" t="b">
        <v>0</v>
      </c>
      <c r="T1048">
        <v>4</v>
      </c>
      <c r="U1048">
        <v>1</v>
      </c>
      <c r="V1048">
        <v>0</v>
      </c>
      <c r="W1048">
        <v>15</v>
      </c>
      <c r="X1048">
        <v>3</v>
      </c>
      <c r="Y1048">
        <v>19</v>
      </c>
      <c r="Z1048">
        <v>1</v>
      </c>
      <c r="AA1048">
        <v>0</v>
      </c>
      <c r="AB1048">
        <v>0</v>
      </c>
      <c r="AC1048">
        <v>1</v>
      </c>
      <c r="AD1048">
        <v>0</v>
      </c>
      <c r="AE1048">
        <v>1089</v>
      </c>
      <c r="AF1048">
        <v>10</v>
      </c>
      <c r="AG1048">
        <v>2978</v>
      </c>
      <c r="AH1048">
        <v>1057</v>
      </c>
      <c r="AI1048">
        <v>0</v>
      </c>
      <c r="AN1048">
        <v>24.62</v>
      </c>
      <c r="AP1048" t="s">
        <v>59</v>
      </c>
      <c r="AS1048">
        <v>13</v>
      </c>
      <c r="AU1048" t="s">
        <v>60</v>
      </c>
      <c r="AV1048" t="s">
        <v>60</v>
      </c>
      <c r="AW1048" t="s">
        <v>60</v>
      </c>
      <c r="AX1048" t="s">
        <v>60</v>
      </c>
      <c r="AY1048" t="s">
        <v>812</v>
      </c>
      <c r="AZ1048">
        <v>0</v>
      </c>
      <c r="BA1048">
        <f t="shared" si="91"/>
        <v>6666</v>
      </c>
      <c r="BB1048">
        <f t="shared" si="92"/>
        <v>9334</v>
      </c>
      <c r="BD1048" t="e">
        <f t="shared" si="93"/>
        <v>#N/A</v>
      </c>
      <c r="BE1048">
        <f t="shared" si="94"/>
        <v>0</v>
      </c>
    </row>
    <row r="1049" spans="1:57" x14ac:dyDescent="0.25">
      <c r="A1049" t="s">
        <v>816</v>
      </c>
      <c r="B1049" t="s">
        <v>740</v>
      </c>
      <c r="C1049" t="s">
        <v>741</v>
      </c>
      <c r="D1049" t="s">
        <v>57</v>
      </c>
      <c r="E1049" t="s">
        <v>58</v>
      </c>
      <c r="F1049" s="1">
        <v>42674</v>
      </c>
      <c r="G1049" s="1">
        <v>42671</v>
      </c>
      <c r="H1049" s="1">
        <v>42674</v>
      </c>
      <c r="J1049">
        <v>260</v>
      </c>
      <c r="K1049">
        <v>260</v>
      </c>
      <c r="L1049">
        <v>75915</v>
      </c>
      <c r="M1049" t="b">
        <v>0</v>
      </c>
      <c r="O1049" t="s">
        <v>34</v>
      </c>
      <c r="P1049" s="1">
        <v>42674</v>
      </c>
      <c r="Q1049" t="b">
        <v>0</v>
      </c>
      <c r="R1049" t="b">
        <v>0</v>
      </c>
      <c r="S1049" t="b">
        <v>0</v>
      </c>
      <c r="T1049">
        <v>3</v>
      </c>
      <c r="U1049">
        <v>1</v>
      </c>
      <c r="V1049">
        <v>0</v>
      </c>
      <c r="W1049">
        <v>10</v>
      </c>
      <c r="X1049">
        <v>3</v>
      </c>
      <c r="Y1049">
        <v>8</v>
      </c>
      <c r="Z1049">
        <v>0</v>
      </c>
      <c r="AA1049">
        <v>0</v>
      </c>
      <c r="AB1049">
        <v>2</v>
      </c>
      <c r="AC1049">
        <v>1</v>
      </c>
      <c r="AD1049">
        <v>0</v>
      </c>
      <c r="AE1049">
        <v>1157</v>
      </c>
      <c r="AF1049">
        <v>9</v>
      </c>
      <c r="AG1049">
        <v>3084</v>
      </c>
      <c r="AH1049">
        <v>1258</v>
      </c>
      <c r="AI1049">
        <v>0</v>
      </c>
      <c r="AN1049">
        <v>24.52</v>
      </c>
      <c r="AP1049" t="s">
        <v>59</v>
      </c>
      <c r="AS1049">
        <v>7</v>
      </c>
      <c r="AU1049">
        <v>44768</v>
      </c>
      <c r="AV1049">
        <v>6617</v>
      </c>
      <c r="AW1049">
        <v>23</v>
      </c>
      <c r="AX1049">
        <v>20</v>
      </c>
      <c r="AY1049" t="s">
        <v>60</v>
      </c>
      <c r="AZ1049">
        <v>0</v>
      </c>
      <c r="BA1049">
        <f t="shared" si="91"/>
        <v>6421</v>
      </c>
      <c r="BB1049">
        <f t="shared" si="92"/>
        <v>9579</v>
      </c>
      <c r="BD1049" t="e">
        <f t="shared" si="93"/>
        <v>#N/A</v>
      </c>
      <c r="BE1049">
        <f t="shared" si="94"/>
        <v>0</v>
      </c>
    </row>
    <row r="1050" spans="1:57" x14ac:dyDescent="0.25">
      <c r="A1050" t="s">
        <v>818</v>
      </c>
      <c r="B1050" t="s">
        <v>740</v>
      </c>
      <c r="C1050" t="s">
        <v>741</v>
      </c>
      <c r="D1050" t="s">
        <v>57</v>
      </c>
      <c r="E1050" t="s">
        <v>58</v>
      </c>
      <c r="F1050" s="1">
        <v>42650</v>
      </c>
      <c r="G1050" s="1">
        <v>42649</v>
      </c>
      <c r="H1050" s="1">
        <v>42650</v>
      </c>
      <c r="J1050">
        <v>918</v>
      </c>
      <c r="K1050">
        <v>918</v>
      </c>
      <c r="L1050">
        <v>75655</v>
      </c>
      <c r="M1050" t="b">
        <v>1</v>
      </c>
      <c r="O1050" t="s">
        <v>34</v>
      </c>
      <c r="P1050" s="1">
        <v>42651</v>
      </c>
      <c r="Q1050" t="b">
        <v>0</v>
      </c>
      <c r="R1050" t="b">
        <v>0</v>
      </c>
      <c r="S1050" t="b">
        <v>0</v>
      </c>
      <c r="T1050">
        <v>3</v>
      </c>
      <c r="U1050">
        <v>1</v>
      </c>
      <c r="V1050">
        <v>0</v>
      </c>
      <c r="W1050">
        <v>23</v>
      </c>
      <c r="X1050">
        <v>2</v>
      </c>
      <c r="Y1050">
        <v>14</v>
      </c>
      <c r="Z1050">
        <v>1</v>
      </c>
      <c r="AA1050">
        <v>0</v>
      </c>
      <c r="AB1050">
        <v>1</v>
      </c>
      <c r="AC1050">
        <v>1</v>
      </c>
      <c r="AD1050">
        <v>3</v>
      </c>
      <c r="AE1050">
        <v>1053</v>
      </c>
      <c r="AF1050">
        <v>9</v>
      </c>
      <c r="AG1050">
        <v>2703</v>
      </c>
      <c r="AH1050">
        <v>1067</v>
      </c>
      <c r="AI1050">
        <v>0</v>
      </c>
      <c r="AN1050">
        <v>24.46</v>
      </c>
      <c r="AP1050" t="s">
        <v>59</v>
      </c>
      <c r="AS1050">
        <v>17</v>
      </c>
      <c r="AU1050" t="s">
        <v>60</v>
      </c>
      <c r="AV1050" t="s">
        <v>60</v>
      </c>
      <c r="AW1050" t="s">
        <v>60</v>
      </c>
      <c r="AX1050" t="s">
        <v>60</v>
      </c>
      <c r="AY1050" t="s">
        <v>819</v>
      </c>
      <c r="AZ1050">
        <v>0</v>
      </c>
      <c r="BA1050">
        <f t="shared" si="91"/>
        <v>6161</v>
      </c>
      <c r="BB1050">
        <f t="shared" si="92"/>
        <v>9839</v>
      </c>
      <c r="BD1050" t="e">
        <f t="shared" si="93"/>
        <v>#N/A</v>
      </c>
      <c r="BE1050">
        <f t="shared" si="94"/>
        <v>1</v>
      </c>
    </row>
    <row r="1051" spans="1:57" x14ac:dyDescent="0.25">
      <c r="A1051" t="s">
        <v>821</v>
      </c>
      <c r="B1051" t="s">
        <v>740</v>
      </c>
      <c r="C1051" t="s">
        <v>741</v>
      </c>
      <c r="D1051" t="s">
        <v>57</v>
      </c>
      <c r="E1051" t="s">
        <v>58</v>
      </c>
      <c r="F1051" s="1">
        <v>42630</v>
      </c>
      <c r="G1051" s="1">
        <v>42629</v>
      </c>
      <c r="H1051" s="1">
        <v>42630</v>
      </c>
      <c r="J1051">
        <v>678</v>
      </c>
      <c r="K1051">
        <v>678</v>
      </c>
      <c r="L1051">
        <v>75415</v>
      </c>
      <c r="M1051" t="b">
        <v>0</v>
      </c>
      <c r="O1051" t="s">
        <v>34</v>
      </c>
      <c r="P1051" s="1">
        <v>42631</v>
      </c>
      <c r="Q1051" t="b">
        <v>0</v>
      </c>
      <c r="R1051" t="b">
        <v>0</v>
      </c>
      <c r="S1051" t="b">
        <v>0</v>
      </c>
      <c r="T1051">
        <v>7</v>
      </c>
      <c r="U1051">
        <v>2</v>
      </c>
      <c r="V1051">
        <v>0</v>
      </c>
      <c r="W1051">
        <v>21</v>
      </c>
      <c r="X1051">
        <v>2</v>
      </c>
      <c r="Y1051">
        <v>10</v>
      </c>
      <c r="Z1051">
        <v>0</v>
      </c>
      <c r="AA1051">
        <v>0</v>
      </c>
      <c r="AB1051">
        <v>1</v>
      </c>
      <c r="AC1051">
        <v>0</v>
      </c>
      <c r="AD1051">
        <v>3</v>
      </c>
      <c r="AE1051">
        <v>1000</v>
      </c>
      <c r="AF1051">
        <v>14</v>
      </c>
      <c r="AG1051">
        <v>2653</v>
      </c>
      <c r="AH1051">
        <v>1019</v>
      </c>
      <c r="AI1051">
        <v>0</v>
      </c>
      <c r="AN1051">
        <v>23.91</v>
      </c>
      <c r="AS1051">
        <v>13</v>
      </c>
      <c r="AU1051" t="s">
        <v>60</v>
      </c>
      <c r="AV1051" t="s">
        <v>60</v>
      </c>
      <c r="AW1051" t="s">
        <v>60</v>
      </c>
      <c r="AX1051" t="s">
        <v>60</v>
      </c>
      <c r="AY1051" t="s">
        <v>799</v>
      </c>
      <c r="AZ1051">
        <v>0</v>
      </c>
      <c r="BA1051">
        <f t="shared" si="91"/>
        <v>5921</v>
      </c>
      <c r="BB1051">
        <f t="shared" si="92"/>
        <v>10079</v>
      </c>
      <c r="BD1051" t="e">
        <f t="shared" si="93"/>
        <v>#N/A</v>
      </c>
      <c r="BE1051">
        <f t="shared" si="94"/>
        <v>0</v>
      </c>
    </row>
    <row r="1052" spans="1:57" x14ac:dyDescent="0.25">
      <c r="A1052" t="s">
        <v>823</v>
      </c>
      <c r="B1052" t="s">
        <v>740</v>
      </c>
      <c r="C1052" t="s">
        <v>741</v>
      </c>
      <c r="D1052" t="s">
        <v>57</v>
      </c>
      <c r="E1052" t="s">
        <v>58</v>
      </c>
      <c r="F1052" s="1">
        <v>42609</v>
      </c>
      <c r="G1052" s="1">
        <v>42606</v>
      </c>
      <c r="H1052" s="1">
        <v>42608</v>
      </c>
      <c r="J1052">
        <v>452</v>
      </c>
      <c r="K1052">
        <v>452</v>
      </c>
      <c r="L1052">
        <v>75189</v>
      </c>
      <c r="M1052" t="b">
        <v>0</v>
      </c>
      <c r="O1052" t="s">
        <v>34</v>
      </c>
      <c r="P1052" s="1">
        <v>42609</v>
      </c>
      <c r="Q1052" t="b">
        <v>0</v>
      </c>
      <c r="R1052" t="b">
        <v>0</v>
      </c>
      <c r="S1052" t="b">
        <v>0</v>
      </c>
      <c r="T1052">
        <v>5</v>
      </c>
      <c r="U1052">
        <v>1</v>
      </c>
      <c r="V1052">
        <v>0</v>
      </c>
      <c r="W1052">
        <v>15</v>
      </c>
      <c r="X1052">
        <v>1</v>
      </c>
      <c r="Y1052">
        <v>5</v>
      </c>
      <c r="Z1052">
        <v>0</v>
      </c>
      <c r="AA1052">
        <v>0</v>
      </c>
      <c r="AB1052">
        <v>3</v>
      </c>
      <c r="AC1052">
        <v>1</v>
      </c>
      <c r="AD1052">
        <v>3</v>
      </c>
      <c r="AE1052">
        <v>1036</v>
      </c>
      <c r="AF1052">
        <v>10</v>
      </c>
      <c r="AG1052">
        <v>2539</v>
      </c>
      <c r="AH1052">
        <v>973</v>
      </c>
      <c r="AI1052">
        <v>0</v>
      </c>
      <c r="AN1052">
        <v>23.88</v>
      </c>
      <c r="AP1052" t="s">
        <v>59</v>
      </c>
      <c r="AS1052">
        <v>16</v>
      </c>
      <c r="AU1052">
        <v>41456</v>
      </c>
      <c r="AV1052">
        <v>4414</v>
      </c>
      <c r="AW1052">
        <v>23</v>
      </c>
      <c r="AX1052">
        <v>19</v>
      </c>
      <c r="AZ1052">
        <v>0</v>
      </c>
      <c r="BA1052">
        <f t="shared" si="91"/>
        <v>5695</v>
      </c>
      <c r="BB1052">
        <f t="shared" si="92"/>
        <v>10305</v>
      </c>
      <c r="BD1052" t="e">
        <f t="shared" si="93"/>
        <v>#N/A</v>
      </c>
      <c r="BE1052">
        <f t="shared" si="94"/>
        <v>0</v>
      </c>
    </row>
    <row r="1053" spans="1:57" x14ac:dyDescent="0.25">
      <c r="A1053" t="s">
        <v>825</v>
      </c>
      <c r="B1053" t="s">
        <v>740</v>
      </c>
      <c r="C1053" t="s">
        <v>741</v>
      </c>
      <c r="D1053" t="s">
        <v>57</v>
      </c>
      <c r="E1053" t="s">
        <v>58</v>
      </c>
      <c r="F1053" s="1">
        <v>42592</v>
      </c>
      <c r="G1053" s="1">
        <v>42589</v>
      </c>
      <c r="H1053" s="1">
        <v>42591</v>
      </c>
      <c r="J1053">
        <v>232</v>
      </c>
      <c r="K1053">
        <v>232</v>
      </c>
      <c r="L1053">
        <v>74969</v>
      </c>
      <c r="M1053" t="b">
        <v>0</v>
      </c>
      <c r="O1053" t="s">
        <v>34</v>
      </c>
      <c r="P1053" s="1">
        <v>42592</v>
      </c>
      <c r="Q1053" t="b">
        <v>0</v>
      </c>
      <c r="R1053" t="b">
        <v>0</v>
      </c>
      <c r="S1053" t="b">
        <v>0</v>
      </c>
      <c r="T1053">
        <v>6</v>
      </c>
      <c r="U1053">
        <v>1</v>
      </c>
      <c r="V1053">
        <v>0</v>
      </c>
      <c r="W1053">
        <v>13</v>
      </c>
      <c r="X1053">
        <v>1</v>
      </c>
      <c r="Y1053">
        <v>2</v>
      </c>
      <c r="Z1053">
        <v>0</v>
      </c>
      <c r="AA1053">
        <v>0</v>
      </c>
      <c r="AB1053">
        <v>3</v>
      </c>
      <c r="AC1053">
        <v>0</v>
      </c>
      <c r="AD1053">
        <v>2</v>
      </c>
      <c r="AE1053">
        <v>1215</v>
      </c>
      <c r="AF1053">
        <v>9</v>
      </c>
      <c r="AG1053">
        <v>3127</v>
      </c>
      <c r="AH1053">
        <v>1133</v>
      </c>
      <c r="AI1053">
        <v>0</v>
      </c>
      <c r="AN1053">
        <v>24.06</v>
      </c>
      <c r="AP1053" t="s">
        <v>59</v>
      </c>
      <c r="AS1053">
        <v>17</v>
      </c>
      <c r="AU1053">
        <v>26656</v>
      </c>
      <c r="AV1053">
        <v>1688</v>
      </c>
      <c r="AW1053">
        <v>22</v>
      </c>
      <c r="AX1053">
        <v>18</v>
      </c>
      <c r="AZ1053">
        <v>0</v>
      </c>
      <c r="BA1053">
        <f t="shared" si="91"/>
        <v>5475</v>
      </c>
      <c r="BB1053">
        <f t="shared" si="92"/>
        <v>10525</v>
      </c>
      <c r="BD1053" t="e">
        <f t="shared" si="93"/>
        <v>#N/A</v>
      </c>
      <c r="BE1053">
        <f t="shared" si="94"/>
        <v>0</v>
      </c>
    </row>
    <row r="1054" spans="1:57" x14ac:dyDescent="0.25">
      <c r="A1054" t="s">
        <v>827</v>
      </c>
      <c r="B1054" t="s">
        <v>740</v>
      </c>
      <c r="C1054" t="s">
        <v>741</v>
      </c>
      <c r="D1054" t="s">
        <v>57</v>
      </c>
      <c r="E1054" t="s">
        <v>58</v>
      </c>
      <c r="F1054" s="1">
        <v>42572</v>
      </c>
      <c r="G1054" s="1">
        <v>42570</v>
      </c>
      <c r="H1054" s="1">
        <v>42571</v>
      </c>
      <c r="J1054">
        <v>951</v>
      </c>
      <c r="K1054">
        <v>951</v>
      </c>
      <c r="L1054">
        <v>74737</v>
      </c>
      <c r="M1054" t="b">
        <v>1</v>
      </c>
      <c r="O1054" t="s">
        <v>34</v>
      </c>
      <c r="P1054" s="1">
        <v>42572</v>
      </c>
      <c r="Q1054" t="b">
        <v>0</v>
      </c>
      <c r="R1054" t="b">
        <v>0</v>
      </c>
      <c r="S1054" t="b">
        <v>0</v>
      </c>
      <c r="T1054">
        <v>11</v>
      </c>
      <c r="U1054">
        <v>3</v>
      </c>
      <c r="V1054">
        <v>0</v>
      </c>
      <c r="W1054">
        <v>39</v>
      </c>
      <c r="X1054">
        <v>0</v>
      </c>
      <c r="Y1054">
        <v>3</v>
      </c>
      <c r="Z1054">
        <v>0</v>
      </c>
      <c r="AA1054">
        <v>1</v>
      </c>
      <c r="AB1054">
        <v>4</v>
      </c>
      <c r="AC1054">
        <v>1</v>
      </c>
      <c r="AD1054">
        <v>1</v>
      </c>
      <c r="AE1054">
        <v>1214</v>
      </c>
      <c r="AF1054">
        <v>9</v>
      </c>
      <c r="AG1054">
        <v>3027</v>
      </c>
      <c r="AH1054">
        <v>1198</v>
      </c>
      <c r="AI1054">
        <v>0</v>
      </c>
      <c r="AN1054">
        <v>23.81</v>
      </c>
      <c r="AP1054" t="s">
        <v>59</v>
      </c>
      <c r="AS1054">
        <v>37</v>
      </c>
      <c r="AU1054">
        <v>49858</v>
      </c>
      <c r="AV1054">
        <v>3403</v>
      </c>
      <c r="AW1054">
        <v>23</v>
      </c>
      <c r="AX1054">
        <v>19</v>
      </c>
      <c r="AZ1054">
        <v>0</v>
      </c>
      <c r="BA1054">
        <f t="shared" si="91"/>
        <v>5243</v>
      </c>
      <c r="BB1054">
        <f t="shared" si="92"/>
        <v>10757</v>
      </c>
      <c r="BD1054" t="e">
        <f t="shared" si="93"/>
        <v>#N/A</v>
      </c>
      <c r="BE1054">
        <f t="shared" si="94"/>
        <v>1</v>
      </c>
    </row>
    <row r="1055" spans="1:57" x14ac:dyDescent="0.25">
      <c r="A1055" t="s">
        <v>829</v>
      </c>
      <c r="B1055" t="s">
        <v>740</v>
      </c>
      <c r="C1055" t="s">
        <v>741</v>
      </c>
      <c r="D1055" t="s">
        <v>57</v>
      </c>
      <c r="E1055" t="s">
        <v>58</v>
      </c>
      <c r="F1055" s="1">
        <v>42551</v>
      </c>
      <c r="G1055" s="1">
        <v>42549</v>
      </c>
      <c r="H1055" s="1">
        <v>42550</v>
      </c>
      <c r="I1055">
        <v>0</v>
      </c>
      <c r="J1055">
        <v>726</v>
      </c>
      <c r="K1055">
        <v>726</v>
      </c>
      <c r="L1055">
        <v>74512</v>
      </c>
      <c r="M1055" t="b">
        <v>0</v>
      </c>
      <c r="O1055" t="s">
        <v>34</v>
      </c>
      <c r="P1055" s="1">
        <v>42551</v>
      </c>
      <c r="Q1055" t="b">
        <v>0</v>
      </c>
      <c r="R1055" t="b">
        <v>0</v>
      </c>
      <c r="S1055" t="b">
        <v>0</v>
      </c>
      <c r="T1055">
        <v>12</v>
      </c>
      <c r="U1055">
        <v>5</v>
      </c>
      <c r="V1055">
        <v>0</v>
      </c>
      <c r="W1055">
        <v>37</v>
      </c>
      <c r="X1055">
        <v>0</v>
      </c>
      <c r="Y1055">
        <v>3</v>
      </c>
      <c r="Z1055">
        <v>0</v>
      </c>
      <c r="AA1055">
        <v>1</v>
      </c>
      <c r="AB1055">
        <v>4</v>
      </c>
      <c r="AC1055">
        <v>0</v>
      </c>
      <c r="AD1055">
        <v>2</v>
      </c>
      <c r="AE1055">
        <v>1346</v>
      </c>
      <c r="AF1055">
        <v>20</v>
      </c>
      <c r="AG1055">
        <v>3507</v>
      </c>
      <c r="AH1055">
        <v>1321</v>
      </c>
      <c r="AI1055">
        <v>0</v>
      </c>
      <c r="AN1055">
        <v>23.6</v>
      </c>
      <c r="AP1055" t="s">
        <v>59</v>
      </c>
      <c r="AS1055">
        <v>50</v>
      </c>
      <c r="AU1055">
        <v>42386</v>
      </c>
      <c r="AV1055">
        <v>1891</v>
      </c>
      <c r="AW1055">
        <v>23</v>
      </c>
      <c r="AX1055">
        <v>18</v>
      </c>
      <c r="AZ1055">
        <v>0</v>
      </c>
      <c r="BA1055">
        <f t="shared" si="91"/>
        <v>5018</v>
      </c>
      <c r="BB1055">
        <f t="shared" si="92"/>
        <v>10982</v>
      </c>
      <c r="BD1055" t="e">
        <f t="shared" si="93"/>
        <v>#N/A</v>
      </c>
      <c r="BE1055">
        <f t="shared" si="94"/>
        <v>0</v>
      </c>
    </row>
    <row r="1056" spans="1:57" x14ac:dyDescent="0.25">
      <c r="A1056" t="s">
        <v>831</v>
      </c>
      <c r="B1056" t="s">
        <v>740</v>
      </c>
      <c r="C1056" t="s">
        <v>741</v>
      </c>
      <c r="D1056" t="s">
        <v>57</v>
      </c>
      <c r="E1056" t="s">
        <v>58</v>
      </c>
      <c r="F1056" s="1">
        <v>42502</v>
      </c>
      <c r="G1056" s="1">
        <v>42500</v>
      </c>
      <c r="H1056" s="1">
        <v>42501</v>
      </c>
      <c r="J1056">
        <v>501</v>
      </c>
      <c r="K1056">
        <v>501</v>
      </c>
      <c r="L1056">
        <v>74287</v>
      </c>
      <c r="M1056" t="b">
        <v>0</v>
      </c>
      <c r="O1056" t="s">
        <v>34</v>
      </c>
      <c r="P1056" s="1">
        <v>42502</v>
      </c>
      <c r="Q1056" t="b">
        <v>0</v>
      </c>
      <c r="R1056" t="b">
        <v>0</v>
      </c>
      <c r="S1056" t="b">
        <v>0</v>
      </c>
      <c r="T1056">
        <v>6</v>
      </c>
      <c r="U1056">
        <v>1</v>
      </c>
      <c r="V1056">
        <v>0</v>
      </c>
      <c r="W1056">
        <v>14</v>
      </c>
      <c r="X1056">
        <v>1</v>
      </c>
      <c r="Y1056">
        <v>2</v>
      </c>
      <c r="Z1056">
        <v>0</v>
      </c>
      <c r="AA1056">
        <v>0</v>
      </c>
      <c r="AB1056">
        <v>4</v>
      </c>
      <c r="AC1056">
        <v>1</v>
      </c>
      <c r="AD1056">
        <v>0</v>
      </c>
      <c r="AE1056">
        <v>1080</v>
      </c>
      <c r="AF1056">
        <v>10</v>
      </c>
      <c r="AG1056">
        <v>2824</v>
      </c>
      <c r="AH1056">
        <v>1133</v>
      </c>
      <c r="AI1056">
        <v>1</v>
      </c>
      <c r="AN1056">
        <v>24.12</v>
      </c>
      <c r="AP1056" t="s">
        <v>59</v>
      </c>
      <c r="AS1056">
        <v>13</v>
      </c>
      <c r="AU1056">
        <v>31479</v>
      </c>
      <c r="AV1056">
        <v>1330</v>
      </c>
      <c r="AW1056">
        <v>22</v>
      </c>
      <c r="AX1056">
        <v>18</v>
      </c>
      <c r="AZ1056">
        <v>0</v>
      </c>
      <c r="BA1056">
        <f t="shared" si="91"/>
        <v>4793</v>
      </c>
      <c r="BB1056">
        <f t="shared" si="92"/>
        <v>11207</v>
      </c>
      <c r="BD1056" t="e">
        <f t="shared" si="93"/>
        <v>#N/A</v>
      </c>
      <c r="BE1056">
        <f t="shared" si="94"/>
        <v>0</v>
      </c>
    </row>
    <row r="1057" spans="1:57" x14ac:dyDescent="0.25">
      <c r="A1057" t="s">
        <v>833</v>
      </c>
      <c r="B1057" t="s">
        <v>740</v>
      </c>
      <c r="C1057" t="s">
        <v>741</v>
      </c>
      <c r="D1057" t="s">
        <v>57</v>
      </c>
      <c r="E1057" t="s">
        <v>58</v>
      </c>
      <c r="F1057" s="1">
        <v>42478</v>
      </c>
      <c r="G1057" s="1">
        <v>42476</v>
      </c>
      <c r="H1057" s="1">
        <v>42478</v>
      </c>
      <c r="I1057">
        <v>0</v>
      </c>
      <c r="J1057">
        <v>249</v>
      </c>
      <c r="K1057">
        <v>249</v>
      </c>
      <c r="L1057">
        <v>74035</v>
      </c>
      <c r="M1057" t="b">
        <v>0</v>
      </c>
      <c r="O1057" t="s">
        <v>34</v>
      </c>
      <c r="P1057" s="1">
        <v>42478</v>
      </c>
      <c r="Q1057" t="b">
        <v>0</v>
      </c>
      <c r="R1057" t="b">
        <v>0</v>
      </c>
      <c r="S1057" t="b">
        <v>0</v>
      </c>
      <c r="T1057">
        <v>7</v>
      </c>
      <c r="U1057">
        <v>1</v>
      </c>
      <c r="V1057">
        <v>0</v>
      </c>
      <c r="W1057">
        <v>3</v>
      </c>
      <c r="X1057">
        <v>0</v>
      </c>
      <c r="Y1057">
        <v>1</v>
      </c>
      <c r="Z1057">
        <v>0</v>
      </c>
      <c r="AA1057">
        <v>0</v>
      </c>
      <c r="AB1057">
        <v>1</v>
      </c>
      <c r="AC1057">
        <v>2</v>
      </c>
      <c r="AD1057">
        <v>0</v>
      </c>
      <c r="AE1057">
        <v>1195</v>
      </c>
      <c r="AF1057">
        <v>9</v>
      </c>
      <c r="AG1057">
        <v>2905</v>
      </c>
      <c r="AH1057">
        <v>1167</v>
      </c>
      <c r="AI1057">
        <v>0</v>
      </c>
      <c r="AN1057">
        <v>23.33</v>
      </c>
      <c r="AP1057" t="s">
        <v>59</v>
      </c>
      <c r="AS1057">
        <v>15</v>
      </c>
      <c r="AU1057">
        <v>26633</v>
      </c>
      <c r="AV1057">
        <v>1182</v>
      </c>
      <c r="AW1057">
        <v>22</v>
      </c>
      <c r="AX1057">
        <v>17</v>
      </c>
      <c r="AZ1057">
        <v>0</v>
      </c>
      <c r="BA1057">
        <f t="shared" si="91"/>
        <v>4541</v>
      </c>
      <c r="BB1057">
        <f t="shared" si="92"/>
        <v>11459</v>
      </c>
      <c r="BD1057" t="e">
        <f t="shared" si="93"/>
        <v>#N/A</v>
      </c>
      <c r="BE1057">
        <f t="shared" si="94"/>
        <v>0</v>
      </c>
    </row>
    <row r="1058" spans="1:57" x14ac:dyDescent="0.25">
      <c r="A1058" t="s">
        <v>835</v>
      </c>
      <c r="B1058" t="s">
        <v>740</v>
      </c>
      <c r="C1058" t="s">
        <v>741</v>
      </c>
      <c r="D1058" t="s">
        <v>57</v>
      </c>
      <c r="E1058" t="s">
        <v>58</v>
      </c>
      <c r="F1058" s="1">
        <v>42447</v>
      </c>
      <c r="G1058" s="1">
        <v>42446</v>
      </c>
      <c r="H1058" s="1">
        <v>42447</v>
      </c>
      <c r="I1058">
        <v>0</v>
      </c>
      <c r="J1058">
        <v>241</v>
      </c>
      <c r="K1058">
        <v>955</v>
      </c>
      <c r="L1058">
        <v>73786</v>
      </c>
      <c r="M1058" t="b">
        <v>1</v>
      </c>
      <c r="O1058" t="s">
        <v>34</v>
      </c>
      <c r="P1058" s="1">
        <v>42447</v>
      </c>
      <c r="Q1058" t="b">
        <v>0</v>
      </c>
      <c r="R1058" t="b">
        <v>0</v>
      </c>
      <c r="S1058" t="b">
        <v>0</v>
      </c>
      <c r="T1058">
        <v>8</v>
      </c>
      <c r="U1058">
        <v>1</v>
      </c>
      <c r="V1058">
        <v>0</v>
      </c>
      <c r="W1058">
        <v>24</v>
      </c>
      <c r="X1058">
        <v>0</v>
      </c>
      <c r="Y1058">
        <v>3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1273</v>
      </c>
      <c r="AF1058">
        <v>13</v>
      </c>
      <c r="AG1058">
        <v>3371</v>
      </c>
      <c r="AH1058">
        <v>1058</v>
      </c>
      <c r="AI1058">
        <v>1</v>
      </c>
      <c r="AN1058">
        <v>22.43</v>
      </c>
      <c r="AP1058" t="s">
        <v>59</v>
      </c>
      <c r="AS1058">
        <v>21</v>
      </c>
      <c r="AU1058">
        <v>33057</v>
      </c>
      <c r="AV1058">
        <v>1042</v>
      </c>
      <c r="AW1058">
        <v>22</v>
      </c>
      <c r="AX1058">
        <v>17</v>
      </c>
      <c r="AZ1058">
        <v>0</v>
      </c>
      <c r="BA1058">
        <f t="shared" si="91"/>
        <v>4292</v>
      </c>
      <c r="BB1058">
        <f t="shared" si="92"/>
        <v>11708</v>
      </c>
      <c r="BD1058" t="e">
        <f t="shared" si="93"/>
        <v>#N/A</v>
      </c>
      <c r="BE1058">
        <f t="shared" si="94"/>
        <v>1</v>
      </c>
    </row>
    <row r="1059" spans="1:57" x14ac:dyDescent="0.25">
      <c r="A1059" t="s">
        <v>837</v>
      </c>
      <c r="B1059" t="s">
        <v>740</v>
      </c>
      <c r="C1059" t="s">
        <v>741</v>
      </c>
      <c r="D1059" t="s">
        <v>57</v>
      </c>
      <c r="E1059" t="s">
        <v>58</v>
      </c>
      <c r="F1059" s="1">
        <v>42423</v>
      </c>
      <c r="G1059" s="1">
        <v>42421</v>
      </c>
      <c r="H1059" s="1">
        <v>42423</v>
      </c>
      <c r="I1059">
        <v>0</v>
      </c>
      <c r="J1059">
        <v>710</v>
      </c>
      <c r="K1059">
        <v>710</v>
      </c>
      <c r="L1059">
        <v>73541</v>
      </c>
      <c r="M1059" t="b">
        <v>0</v>
      </c>
      <c r="O1059" t="s">
        <v>34</v>
      </c>
      <c r="P1059" s="1">
        <v>42423</v>
      </c>
      <c r="Q1059" t="b">
        <v>0</v>
      </c>
      <c r="R1059" t="b">
        <v>0</v>
      </c>
      <c r="S1059" t="b">
        <v>0</v>
      </c>
      <c r="T1059">
        <v>8</v>
      </c>
      <c r="U1059">
        <v>1</v>
      </c>
      <c r="V1059">
        <v>0</v>
      </c>
      <c r="W1059">
        <v>19</v>
      </c>
      <c r="X1059">
        <v>1</v>
      </c>
      <c r="Y1059">
        <v>3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1120</v>
      </c>
      <c r="AF1059">
        <v>10</v>
      </c>
      <c r="AG1059">
        <v>3019</v>
      </c>
      <c r="AH1059">
        <v>1002</v>
      </c>
      <c r="AI1059">
        <v>1</v>
      </c>
      <c r="AN1059">
        <v>23.11</v>
      </c>
      <c r="AP1059" t="s">
        <v>59</v>
      </c>
      <c r="AS1059">
        <v>16</v>
      </c>
      <c r="AU1059">
        <v>28648</v>
      </c>
      <c r="AV1059">
        <v>634</v>
      </c>
      <c r="AW1059">
        <v>22</v>
      </c>
      <c r="AX1059">
        <v>16</v>
      </c>
      <c r="AZ1059">
        <v>0</v>
      </c>
      <c r="BA1059">
        <f t="shared" si="91"/>
        <v>4047</v>
      </c>
      <c r="BB1059">
        <f t="shared" si="92"/>
        <v>11953</v>
      </c>
      <c r="BD1059" t="e">
        <f t="shared" si="93"/>
        <v>#N/A</v>
      </c>
      <c r="BE1059">
        <f t="shared" si="94"/>
        <v>0</v>
      </c>
    </row>
    <row r="1060" spans="1:57" x14ac:dyDescent="0.25">
      <c r="A1060" t="s">
        <v>839</v>
      </c>
      <c r="B1060" t="s">
        <v>740</v>
      </c>
      <c r="C1060" t="s">
        <v>741</v>
      </c>
      <c r="D1060" t="s">
        <v>57</v>
      </c>
      <c r="E1060" t="s">
        <v>58</v>
      </c>
      <c r="F1060" s="1">
        <v>42402</v>
      </c>
      <c r="G1060" s="1">
        <v>42400</v>
      </c>
      <c r="H1060" s="1">
        <v>42402</v>
      </c>
      <c r="I1060">
        <v>0</v>
      </c>
      <c r="J1060">
        <v>482</v>
      </c>
      <c r="K1060">
        <v>482</v>
      </c>
      <c r="L1060">
        <v>73313</v>
      </c>
      <c r="M1060" t="b">
        <v>0</v>
      </c>
      <c r="O1060" t="s">
        <v>34</v>
      </c>
      <c r="P1060" s="1">
        <v>42402</v>
      </c>
      <c r="Q1060" t="b">
        <v>0</v>
      </c>
      <c r="R1060" t="b">
        <v>0</v>
      </c>
      <c r="S1060" t="b">
        <v>0</v>
      </c>
      <c r="T1060">
        <v>7</v>
      </c>
      <c r="U1060">
        <v>1</v>
      </c>
      <c r="V1060">
        <v>0</v>
      </c>
      <c r="W1060">
        <v>14</v>
      </c>
      <c r="X1060">
        <v>0</v>
      </c>
      <c r="Y1060">
        <v>2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1091</v>
      </c>
      <c r="AF1060">
        <v>12</v>
      </c>
      <c r="AG1060">
        <v>2799</v>
      </c>
      <c r="AH1060">
        <v>951</v>
      </c>
      <c r="AI1060">
        <v>0</v>
      </c>
      <c r="AN1060">
        <v>23.06</v>
      </c>
      <c r="AP1060" t="s">
        <v>59</v>
      </c>
      <c r="AS1060">
        <v>11</v>
      </c>
      <c r="AU1060">
        <v>26609</v>
      </c>
      <c r="AV1060">
        <v>750</v>
      </c>
      <c r="AW1060">
        <v>22</v>
      </c>
      <c r="AX1060">
        <v>17</v>
      </c>
      <c r="AZ1060">
        <v>0</v>
      </c>
      <c r="BA1060">
        <f t="shared" si="91"/>
        <v>3819</v>
      </c>
      <c r="BB1060">
        <f t="shared" si="92"/>
        <v>12181</v>
      </c>
      <c r="BD1060" t="e">
        <f t="shared" si="93"/>
        <v>#N/A</v>
      </c>
      <c r="BE1060">
        <f t="shared" si="94"/>
        <v>0</v>
      </c>
    </row>
    <row r="1061" spans="1:57" x14ac:dyDescent="0.25">
      <c r="A1061" t="s">
        <v>841</v>
      </c>
      <c r="B1061" t="s">
        <v>740</v>
      </c>
      <c r="C1061" t="s">
        <v>741</v>
      </c>
      <c r="D1061" t="s">
        <v>57</v>
      </c>
      <c r="E1061" t="s">
        <v>58</v>
      </c>
      <c r="F1061" s="1">
        <v>42380</v>
      </c>
      <c r="G1061" s="1">
        <v>42378</v>
      </c>
      <c r="H1061" s="1">
        <v>42380</v>
      </c>
      <c r="I1061">
        <v>0</v>
      </c>
      <c r="J1061">
        <v>229</v>
      </c>
      <c r="K1061">
        <v>229</v>
      </c>
      <c r="L1061">
        <v>73060</v>
      </c>
      <c r="M1061" t="b">
        <v>0</v>
      </c>
      <c r="O1061" t="s">
        <v>34</v>
      </c>
      <c r="P1061" s="1">
        <v>42380</v>
      </c>
      <c r="Q1061" t="b">
        <v>0</v>
      </c>
      <c r="R1061" t="b">
        <v>0</v>
      </c>
      <c r="S1061" t="b">
        <v>0</v>
      </c>
      <c r="T1061">
        <v>5</v>
      </c>
      <c r="U1061">
        <v>1</v>
      </c>
      <c r="V1061">
        <v>0</v>
      </c>
      <c r="W1061">
        <v>10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928</v>
      </c>
      <c r="AF1061">
        <v>9</v>
      </c>
      <c r="AG1061">
        <v>2523</v>
      </c>
      <c r="AH1061">
        <v>797</v>
      </c>
      <c r="AI1061">
        <v>0</v>
      </c>
      <c r="AN1061">
        <v>24.76</v>
      </c>
      <c r="AP1061" t="s">
        <v>59</v>
      </c>
      <c r="AS1061">
        <v>6</v>
      </c>
      <c r="AU1061">
        <v>20605</v>
      </c>
      <c r="AV1061">
        <v>540</v>
      </c>
      <c r="AW1061">
        <v>22</v>
      </c>
      <c r="AX1061">
        <v>16</v>
      </c>
      <c r="AZ1061">
        <v>0</v>
      </c>
      <c r="BA1061">
        <f t="shared" si="91"/>
        <v>3566</v>
      </c>
      <c r="BB1061">
        <f t="shared" si="92"/>
        <v>12434</v>
      </c>
      <c r="BD1061" t="e">
        <f t="shared" si="93"/>
        <v>#N/A</v>
      </c>
      <c r="BE1061">
        <f t="shared" si="94"/>
        <v>0</v>
      </c>
    </row>
    <row r="1062" spans="1:57" x14ac:dyDescent="0.25">
      <c r="A1062" t="s">
        <v>843</v>
      </c>
      <c r="B1062" t="s">
        <v>740</v>
      </c>
      <c r="C1062" t="s">
        <v>741</v>
      </c>
      <c r="D1062" t="s">
        <v>57</v>
      </c>
      <c r="E1062" t="s">
        <v>58</v>
      </c>
      <c r="F1062" s="1">
        <v>42357</v>
      </c>
      <c r="G1062" s="1">
        <v>42356</v>
      </c>
      <c r="H1062" s="1">
        <v>42357</v>
      </c>
      <c r="I1062">
        <v>0</v>
      </c>
      <c r="J1062">
        <v>1069</v>
      </c>
      <c r="K1062">
        <v>1069</v>
      </c>
      <c r="L1062">
        <v>72831</v>
      </c>
      <c r="M1062" t="b">
        <v>1</v>
      </c>
      <c r="O1062" t="s">
        <v>34</v>
      </c>
      <c r="P1062" s="1">
        <v>42357</v>
      </c>
      <c r="Q1062" t="b">
        <v>0</v>
      </c>
      <c r="R1062" t="b">
        <v>0</v>
      </c>
      <c r="S1062" t="b">
        <v>0</v>
      </c>
      <c r="T1062">
        <v>15</v>
      </c>
      <c r="U1062">
        <v>2</v>
      </c>
      <c r="V1062">
        <v>0</v>
      </c>
      <c r="W1062">
        <v>47</v>
      </c>
      <c r="X1062">
        <v>1</v>
      </c>
      <c r="Y1062">
        <v>9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1303</v>
      </c>
      <c r="AF1062">
        <v>12</v>
      </c>
      <c r="AG1062">
        <v>3583</v>
      </c>
      <c r="AH1062">
        <v>1180</v>
      </c>
      <c r="AI1062">
        <v>0</v>
      </c>
      <c r="AN1062">
        <v>23.3</v>
      </c>
      <c r="AP1062" t="s">
        <v>59</v>
      </c>
      <c r="AS1062">
        <v>25</v>
      </c>
      <c r="AU1062">
        <v>42931</v>
      </c>
      <c r="AV1062">
        <v>4195</v>
      </c>
      <c r="AW1062">
        <v>23</v>
      </c>
      <c r="AX1062">
        <v>19</v>
      </c>
      <c r="AZ1062">
        <v>0</v>
      </c>
      <c r="BA1062">
        <f t="shared" si="91"/>
        <v>3337</v>
      </c>
      <c r="BB1062">
        <f t="shared" si="92"/>
        <v>12663</v>
      </c>
      <c r="BD1062" t="e">
        <f t="shared" si="93"/>
        <v>#N/A</v>
      </c>
      <c r="BE1062">
        <f t="shared" si="94"/>
        <v>1</v>
      </c>
    </row>
    <row r="1063" spans="1:57" x14ac:dyDescent="0.25">
      <c r="A1063" t="s">
        <v>845</v>
      </c>
      <c r="B1063" t="s">
        <v>740</v>
      </c>
      <c r="C1063" t="s">
        <v>741</v>
      </c>
      <c r="D1063" t="s">
        <v>57</v>
      </c>
      <c r="E1063" t="s">
        <v>58</v>
      </c>
      <c r="F1063" s="1">
        <v>42341</v>
      </c>
      <c r="G1063" s="1">
        <v>42339</v>
      </c>
      <c r="H1063" s="1">
        <v>42341</v>
      </c>
      <c r="I1063">
        <v>0</v>
      </c>
      <c r="J1063">
        <v>838</v>
      </c>
      <c r="K1063">
        <v>838</v>
      </c>
      <c r="L1063">
        <v>72600</v>
      </c>
      <c r="M1063" t="b">
        <v>0</v>
      </c>
      <c r="O1063" t="s">
        <v>34</v>
      </c>
      <c r="P1063" s="1">
        <v>42341</v>
      </c>
      <c r="Q1063" t="b">
        <v>0</v>
      </c>
      <c r="R1063" t="b">
        <v>0</v>
      </c>
      <c r="S1063" t="b">
        <v>0</v>
      </c>
      <c r="T1063">
        <v>15</v>
      </c>
      <c r="U1063">
        <v>3</v>
      </c>
      <c r="V1063">
        <v>0</v>
      </c>
      <c r="W1063">
        <v>36</v>
      </c>
      <c r="X1063">
        <v>1</v>
      </c>
      <c r="Y1063">
        <v>10</v>
      </c>
      <c r="Z1063">
        <v>0</v>
      </c>
      <c r="AA1063">
        <v>0</v>
      </c>
      <c r="AB1063">
        <v>2</v>
      </c>
      <c r="AC1063">
        <v>1</v>
      </c>
      <c r="AD1063">
        <v>0</v>
      </c>
      <c r="AE1063">
        <v>1410</v>
      </c>
      <c r="AF1063">
        <v>15</v>
      </c>
      <c r="AG1063">
        <v>3775</v>
      </c>
      <c r="AH1063">
        <v>1298</v>
      </c>
      <c r="AI1063">
        <v>1</v>
      </c>
      <c r="AN1063">
        <v>23.11</v>
      </c>
      <c r="AP1063" t="s">
        <v>59</v>
      </c>
      <c r="AS1063">
        <v>22</v>
      </c>
      <c r="AU1063">
        <v>45105</v>
      </c>
      <c r="AV1063">
        <v>2545</v>
      </c>
      <c r="AW1063">
        <v>23</v>
      </c>
      <c r="AX1063">
        <v>19</v>
      </c>
      <c r="AZ1063">
        <v>0</v>
      </c>
      <c r="BA1063">
        <f t="shared" si="91"/>
        <v>3106</v>
      </c>
      <c r="BB1063">
        <f t="shared" si="92"/>
        <v>12894</v>
      </c>
      <c r="BD1063" t="e">
        <f t="shared" si="93"/>
        <v>#N/A</v>
      </c>
      <c r="BE1063">
        <f t="shared" si="94"/>
        <v>0</v>
      </c>
    </row>
    <row r="1064" spans="1:57" x14ac:dyDescent="0.25">
      <c r="A1064" t="s">
        <v>847</v>
      </c>
      <c r="B1064" t="s">
        <v>740</v>
      </c>
      <c r="C1064" t="s">
        <v>741</v>
      </c>
      <c r="D1064" t="s">
        <v>57</v>
      </c>
      <c r="E1064" t="s">
        <v>58</v>
      </c>
      <c r="F1064" s="1">
        <v>42317</v>
      </c>
      <c r="G1064" s="1">
        <v>42315</v>
      </c>
      <c r="H1064" s="1">
        <v>42317</v>
      </c>
      <c r="I1064">
        <v>0</v>
      </c>
      <c r="J1064">
        <v>572</v>
      </c>
      <c r="K1064">
        <v>572</v>
      </c>
      <c r="L1064">
        <v>72334</v>
      </c>
      <c r="M1064" t="b">
        <v>0</v>
      </c>
      <c r="O1064" t="s">
        <v>34</v>
      </c>
      <c r="P1064" s="1">
        <v>42317</v>
      </c>
      <c r="Q1064" t="b">
        <v>0</v>
      </c>
      <c r="R1064" t="b">
        <v>0</v>
      </c>
      <c r="S1064" t="b">
        <v>0</v>
      </c>
      <c r="T1064">
        <v>9</v>
      </c>
      <c r="U1064">
        <v>1</v>
      </c>
      <c r="V1064">
        <v>0</v>
      </c>
      <c r="W1064">
        <v>21</v>
      </c>
      <c r="X1064">
        <v>0</v>
      </c>
      <c r="Y1064">
        <v>4</v>
      </c>
      <c r="Z1064">
        <v>0</v>
      </c>
      <c r="AA1064">
        <v>1</v>
      </c>
      <c r="AB1064">
        <v>1</v>
      </c>
      <c r="AC1064">
        <v>1</v>
      </c>
      <c r="AD1064">
        <v>0</v>
      </c>
      <c r="AE1064">
        <v>1103</v>
      </c>
      <c r="AF1064">
        <v>10</v>
      </c>
      <c r="AG1064">
        <v>3108</v>
      </c>
      <c r="AH1064">
        <v>1049</v>
      </c>
      <c r="AI1064">
        <v>2</v>
      </c>
      <c r="AN1064">
        <v>23.12</v>
      </c>
      <c r="AP1064" t="s">
        <v>59</v>
      </c>
      <c r="AS1064">
        <v>17</v>
      </c>
      <c r="AU1064">
        <v>39154</v>
      </c>
      <c r="AV1064">
        <v>2276</v>
      </c>
      <c r="AW1064">
        <v>22</v>
      </c>
      <c r="AX1064">
        <v>18</v>
      </c>
      <c r="AZ1064">
        <v>0</v>
      </c>
      <c r="BA1064">
        <f t="shared" si="91"/>
        <v>2840</v>
      </c>
      <c r="BB1064">
        <f t="shared" si="92"/>
        <v>13160</v>
      </c>
      <c r="BD1064" t="e">
        <f t="shared" si="93"/>
        <v>#N/A</v>
      </c>
      <c r="BE1064">
        <f t="shared" si="94"/>
        <v>0</v>
      </c>
    </row>
    <row r="1065" spans="1:57" x14ac:dyDescent="0.25">
      <c r="A1065" t="s">
        <v>849</v>
      </c>
      <c r="B1065" t="s">
        <v>740</v>
      </c>
      <c r="C1065" t="s">
        <v>741</v>
      </c>
      <c r="D1065" t="s">
        <v>57</v>
      </c>
      <c r="E1065" t="s">
        <v>58</v>
      </c>
      <c r="F1065" s="1">
        <v>42299</v>
      </c>
      <c r="G1065" s="1">
        <v>42297</v>
      </c>
      <c r="H1065" s="1">
        <v>42299</v>
      </c>
      <c r="I1065">
        <v>0</v>
      </c>
      <c r="J1065">
        <v>265</v>
      </c>
      <c r="K1065">
        <v>265</v>
      </c>
      <c r="L1065">
        <v>72027</v>
      </c>
      <c r="M1065" t="b">
        <v>0</v>
      </c>
      <c r="O1065" t="s">
        <v>34</v>
      </c>
      <c r="P1065" s="1">
        <v>42299</v>
      </c>
      <c r="Q1065" t="b">
        <v>0</v>
      </c>
      <c r="R1065" t="b">
        <v>0</v>
      </c>
      <c r="S1065" t="b">
        <v>0</v>
      </c>
      <c r="T1065">
        <v>10</v>
      </c>
      <c r="U1065">
        <v>2</v>
      </c>
      <c r="V1065">
        <v>0</v>
      </c>
      <c r="W1065">
        <v>18</v>
      </c>
      <c r="X1065">
        <v>0</v>
      </c>
      <c r="Y1065">
        <v>3</v>
      </c>
      <c r="Z1065">
        <v>0</v>
      </c>
      <c r="AA1065">
        <v>0</v>
      </c>
      <c r="AB1065">
        <v>3</v>
      </c>
      <c r="AC1065">
        <v>0</v>
      </c>
      <c r="AD1065">
        <v>0</v>
      </c>
      <c r="AE1065">
        <v>1211</v>
      </c>
      <c r="AF1065">
        <v>11</v>
      </c>
      <c r="AG1065">
        <v>3184</v>
      </c>
      <c r="AH1065">
        <v>949</v>
      </c>
      <c r="AI1065">
        <v>1</v>
      </c>
      <c r="AN1065">
        <v>23.6</v>
      </c>
      <c r="AP1065" t="s">
        <v>59</v>
      </c>
      <c r="AS1065">
        <v>14</v>
      </c>
      <c r="AU1065">
        <v>35797</v>
      </c>
      <c r="AV1065">
        <v>1562</v>
      </c>
      <c r="AW1065">
        <v>22</v>
      </c>
      <c r="AX1065">
        <v>18</v>
      </c>
      <c r="AZ1065">
        <v>0</v>
      </c>
      <c r="BA1065">
        <f t="shared" si="91"/>
        <v>2533</v>
      </c>
      <c r="BB1065">
        <f t="shared" si="92"/>
        <v>13467</v>
      </c>
      <c r="BD1065" t="e">
        <f t="shared" si="93"/>
        <v>#N/A</v>
      </c>
      <c r="BE1065">
        <f t="shared" si="94"/>
        <v>0</v>
      </c>
    </row>
    <row r="1066" spans="1:57" x14ac:dyDescent="0.25">
      <c r="A1066" t="s">
        <v>851</v>
      </c>
      <c r="B1066" t="s">
        <v>740</v>
      </c>
      <c r="C1066" t="s">
        <v>741</v>
      </c>
      <c r="D1066" t="s">
        <v>57</v>
      </c>
      <c r="E1066" t="s">
        <v>58</v>
      </c>
      <c r="F1066" s="1">
        <v>42280</v>
      </c>
      <c r="G1066" s="1">
        <v>42278</v>
      </c>
      <c r="H1066" s="1">
        <v>42279</v>
      </c>
      <c r="I1066">
        <v>0</v>
      </c>
      <c r="J1066">
        <v>1218</v>
      </c>
      <c r="K1066">
        <v>1218</v>
      </c>
      <c r="L1066">
        <v>71762</v>
      </c>
      <c r="M1066" t="b">
        <v>1</v>
      </c>
      <c r="O1066" t="s">
        <v>34</v>
      </c>
      <c r="P1066" s="1">
        <v>42280</v>
      </c>
      <c r="Q1066" t="b">
        <v>0</v>
      </c>
      <c r="R1066" t="b">
        <v>0</v>
      </c>
      <c r="S1066" t="b">
        <v>0</v>
      </c>
      <c r="T1066">
        <v>9</v>
      </c>
      <c r="U1066">
        <v>1</v>
      </c>
      <c r="V1066">
        <v>0</v>
      </c>
      <c r="W1066">
        <v>36</v>
      </c>
      <c r="X1066">
        <v>1</v>
      </c>
      <c r="Y1066">
        <v>4</v>
      </c>
      <c r="Z1066">
        <v>0</v>
      </c>
      <c r="AA1066">
        <v>0</v>
      </c>
      <c r="AB1066">
        <v>2</v>
      </c>
      <c r="AC1066">
        <v>2</v>
      </c>
      <c r="AD1066">
        <v>0</v>
      </c>
      <c r="AE1066">
        <v>1213</v>
      </c>
      <c r="AF1066">
        <v>10</v>
      </c>
      <c r="AG1066">
        <v>3519</v>
      </c>
      <c r="AH1066">
        <v>1011</v>
      </c>
      <c r="AI1066">
        <v>1</v>
      </c>
      <c r="AN1066">
        <v>23.4</v>
      </c>
      <c r="AP1066" t="s">
        <v>59</v>
      </c>
      <c r="AS1066">
        <v>37</v>
      </c>
      <c r="AU1066">
        <v>45130</v>
      </c>
      <c r="AV1066">
        <v>2462</v>
      </c>
      <c r="AW1066">
        <v>23</v>
      </c>
      <c r="AX1066">
        <v>18</v>
      </c>
      <c r="AZ1066">
        <v>0</v>
      </c>
      <c r="BA1066">
        <f t="shared" si="91"/>
        <v>2268</v>
      </c>
      <c r="BB1066">
        <f t="shared" si="92"/>
        <v>13732</v>
      </c>
      <c r="BD1066" t="e">
        <f t="shared" si="93"/>
        <v>#N/A</v>
      </c>
      <c r="BE1066">
        <f t="shared" si="94"/>
        <v>1</v>
      </c>
    </row>
    <row r="1067" spans="1:57" x14ac:dyDescent="0.25">
      <c r="A1067" t="s">
        <v>853</v>
      </c>
      <c r="B1067" t="s">
        <v>740</v>
      </c>
      <c r="C1067" t="s">
        <v>741</v>
      </c>
      <c r="D1067" t="s">
        <v>57</v>
      </c>
      <c r="E1067" t="s">
        <v>58</v>
      </c>
      <c r="F1067" s="1">
        <v>42257</v>
      </c>
      <c r="G1067" s="1">
        <v>42254</v>
      </c>
      <c r="H1067" s="1">
        <v>42257</v>
      </c>
      <c r="I1067">
        <v>0</v>
      </c>
      <c r="J1067">
        <v>872</v>
      </c>
      <c r="K1067">
        <v>872</v>
      </c>
      <c r="L1067">
        <v>71416</v>
      </c>
      <c r="M1067" t="b">
        <v>0</v>
      </c>
      <c r="O1067" t="s">
        <v>34</v>
      </c>
      <c r="P1067" s="1">
        <v>42257</v>
      </c>
      <c r="Q1067" t="b">
        <v>0</v>
      </c>
      <c r="R1067" t="b">
        <v>0</v>
      </c>
      <c r="S1067" t="b">
        <v>0</v>
      </c>
      <c r="T1067">
        <v>10</v>
      </c>
      <c r="U1067">
        <v>2</v>
      </c>
      <c r="V1067">
        <v>0</v>
      </c>
      <c r="W1067">
        <v>30</v>
      </c>
      <c r="X1067">
        <v>0</v>
      </c>
      <c r="Y1067">
        <v>4</v>
      </c>
      <c r="Z1067">
        <v>0</v>
      </c>
      <c r="AA1067">
        <v>0</v>
      </c>
      <c r="AB1067">
        <v>2</v>
      </c>
      <c r="AC1067">
        <v>2</v>
      </c>
      <c r="AD1067">
        <v>0</v>
      </c>
      <c r="AE1067">
        <v>1365</v>
      </c>
      <c r="AF1067">
        <v>13</v>
      </c>
      <c r="AG1067">
        <v>3941</v>
      </c>
      <c r="AH1067">
        <v>1205</v>
      </c>
      <c r="AI1067">
        <v>4</v>
      </c>
      <c r="AN1067">
        <v>23.26</v>
      </c>
      <c r="AP1067" t="s">
        <v>59</v>
      </c>
      <c r="AS1067">
        <v>22</v>
      </c>
      <c r="AU1067">
        <v>36108</v>
      </c>
      <c r="AV1067">
        <v>1241</v>
      </c>
      <c r="AW1067">
        <v>22</v>
      </c>
      <c r="AX1067">
        <v>17</v>
      </c>
      <c r="AZ1067">
        <v>0</v>
      </c>
      <c r="BA1067">
        <f t="shared" si="91"/>
        <v>1922</v>
      </c>
      <c r="BB1067">
        <f t="shared" si="92"/>
        <v>14078</v>
      </c>
      <c r="BD1067" t="e">
        <f t="shared" si="93"/>
        <v>#N/A</v>
      </c>
      <c r="BE1067">
        <f t="shared" si="94"/>
        <v>0</v>
      </c>
    </row>
    <row r="1068" spans="1:57" x14ac:dyDescent="0.25">
      <c r="A1068" t="s">
        <v>855</v>
      </c>
      <c r="B1068" t="s">
        <v>740</v>
      </c>
      <c r="C1068" t="s">
        <v>741</v>
      </c>
      <c r="D1068" t="s">
        <v>57</v>
      </c>
      <c r="E1068" t="s">
        <v>58</v>
      </c>
      <c r="F1068" s="1">
        <v>42238</v>
      </c>
      <c r="G1068" s="1">
        <v>42236</v>
      </c>
      <c r="H1068" s="1">
        <v>42237</v>
      </c>
      <c r="I1068">
        <v>0</v>
      </c>
      <c r="J1068">
        <v>542</v>
      </c>
      <c r="K1068">
        <v>542</v>
      </c>
      <c r="L1068">
        <v>71086</v>
      </c>
      <c r="M1068" t="b">
        <v>0</v>
      </c>
      <c r="O1068" t="s">
        <v>34</v>
      </c>
      <c r="P1068" s="1">
        <v>42238</v>
      </c>
      <c r="Q1068" t="b">
        <v>0</v>
      </c>
      <c r="R1068" t="b">
        <v>0</v>
      </c>
      <c r="S1068" t="b">
        <v>0</v>
      </c>
      <c r="T1068">
        <v>7</v>
      </c>
      <c r="U1068">
        <v>1</v>
      </c>
      <c r="V1068">
        <v>0</v>
      </c>
      <c r="W1068">
        <v>16</v>
      </c>
      <c r="X1068">
        <v>1</v>
      </c>
      <c r="Y1068">
        <v>1</v>
      </c>
      <c r="Z1068">
        <v>0</v>
      </c>
      <c r="AA1068">
        <v>0</v>
      </c>
      <c r="AB1068">
        <v>2</v>
      </c>
      <c r="AC1068">
        <v>0</v>
      </c>
      <c r="AD1068">
        <v>0</v>
      </c>
      <c r="AE1068">
        <v>1144</v>
      </c>
      <c r="AF1068">
        <v>12</v>
      </c>
      <c r="AG1068">
        <v>3460</v>
      </c>
      <c r="AH1068">
        <v>1025</v>
      </c>
      <c r="AI1068">
        <v>3</v>
      </c>
      <c r="AN1068">
        <v>23.48</v>
      </c>
      <c r="AP1068" t="s">
        <v>59</v>
      </c>
      <c r="AS1068">
        <v>27</v>
      </c>
      <c r="AU1068">
        <v>28028</v>
      </c>
      <c r="AV1068">
        <v>722</v>
      </c>
      <c r="AW1068">
        <v>22</v>
      </c>
      <c r="AX1068">
        <v>17</v>
      </c>
      <c r="AZ1068">
        <v>0</v>
      </c>
      <c r="BA1068">
        <f t="shared" si="91"/>
        <v>1592</v>
      </c>
      <c r="BB1068">
        <f t="shared" si="92"/>
        <v>14408</v>
      </c>
      <c r="BD1068" t="e">
        <f t="shared" si="93"/>
        <v>#N/A</v>
      </c>
      <c r="BE1068">
        <f t="shared" si="94"/>
        <v>0</v>
      </c>
    </row>
    <row r="1069" spans="1:57" x14ac:dyDescent="0.25">
      <c r="A1069" t="s">
        <v>857</v>
      </c>
      <c r="B1069" t="s">
        <v>740</v>
      </c>
      <c r="C1069" t="s">
        <v>741</v>
      </c>
      <c r="D1069" t="s">
        <v>57</v>
      </c>
      <c r="E1069" t="s">
        <v>58</v>
      </c>
      <c r="F1069" s="1">
        <v>42221</v>
      </c>
      <c r="G1069" s="1">
        <v>42216</v>
      </c>
      <c r="H1069" s="1">
        <v>42220</v>
      </c>
      <c r="I1069">
        <v>0</v>
      </c>
      <c r="J1069">
        <v>269</v>
      </c>
      <c r="K1069">
        <v>269</v>
      </c>
      <c r="L1069">
        <v>70813</v>
      </c>
      <c r="M1069" t="b">
        <v>0</v>
      </c>
      <c r="O1069" t="s">
        <v>34</v>
      </c>
      <c r="P1069" s="1">
        <v>42221</v>
      </c>
      <c r="Q1069" t="b">
        <v>0</v>
      </c>
      <c r="R1069" t="b">
        <v>0</v>
      </c>
      <c r="S1069" t="b">
        <v>0</v>
      </c>
      <c r="T1069">
        <v>5</v>
      </c>
      <c r="U1069">
        <v>1</v>
      </c>
      <c r="V1069">
        <v>0</v>
      </c>
      <c r="W1069">
        <v>10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1146</v>
      </c>
      <c r="AF1069">
        <v>11</v>
      </c>
      <c r="AG1069">
        <v>3927</v>
      </c>
      <c r="AH1069">
        <v>1024</v>
      </c>
      <c r="AI1069">
        <v>4</v>
      </c>
      <c r="AN1069">
        <v>23.67</v>
      </c>
      <c r="AP1069" t="s">
        <v>59</v>
      </c>
      <c r="AS1069">
        <v>7</v>
      </c>
      <c r="AU1069">
        <v>18132</v>
      </c>
      <c r="AV1069">
        <v>332</v>
      </c>
      <c r="AW1069">
        <v>21</v>
      </c>
      <c r="AX1069">
        <v>16</v>
      </c>
      <c r="AZ1069">
        <v>0</v>
      </c>
      <c r="BA1069">
        <f t="shared" si="91"/>
        <v>1319</v>
      </c>
      <c r="BB1069">
        <f t="shared" si="92"/>
        <v>14681</v>
      </c>
      <c r="BD1069" t="e">
        <f t="shared" si="93"/>
        <v>#N/A</v>
      </c>
      <c r="BE1069">
        <f t="shared" si="94"/>
        <v>0</v>
      </c>
    </row>
    <row r="1070" spans="1:57" x14ac:dyDescent="0.25">
      <c r="A1070" t="s">
        <v>859</v>
      </c>
      <c r="B1070" t="s">
        <v>740</v>
      </c>
      <c r="C1070" t="s">
        <v>741</v>
      </c>
      <c r="D1070" t="s">
        <v>57</v>
      </c>
      <c r="E1070" t="s">
        <v>58</v>
      </c>
      <c r="F1070" s="1">
        <v>42191</v>
      </c>
      <c r="G1070" s="1">
        <v>42189</v>
      </c>
      <c r="H1070" s="1">
        <v>42191</v>
      </c>
      <c r="I1070">
        <v>0</v>
      </c>
      <c r="J1070">
        <v>1050</v>
      </c>
      <c r="K1070">
        <v>1050</v>
      </c>
      <c r="L1070">
        <v>70544</v>
      </c>
      <c r="M1070" t="b">
        <v>1</v>
      </c>
      <c r="O1070" t="s">
        <v>34</v>
      </c>
      <c r="P1070" s="1">
        <v>42191</v>
      </c>
      <c r="Q1070" t="b">
        <v>0</v>
      </c>
      <c r="R1070" t="b">
        <v>0</v>
      </c>
      <c r="S1070" t="b">
        <v>0</v>
      </c>
      <c r="T1070">
        <v>20</v>
      </c>
      <c r="U1070">
        <v>3</v>
      </c>
      <c r="V1070">
        <v>0</v>
      </c>
      <c r="W1070">
        <v>62</v>
      </c>
      <c r="X1070">
        <v>1</v>
      </c>
      <c r="Y1070">
        <v>5</v>
      </c>
      <c r="Z1070">
        <v>0</v>
      </c>
      <c r="AA1070">
        <v>0</v>
      </c>
      <c r="AB1070">
        <v>1</v>
      </c>
      <c r="AC1070">
        <v>0</v>
      </c>
      <c r="AD1070">
        <v>1</v>
      </c>
      <c r="AE1070">
        <v>1163</v>
      </c>
      <c r="AF1070">
        <v>13</v>
      </c>
      <c r="AG1070">
        <v>3320</v>
      </c>
      <c r="AH1070">
        <v>1025</v>
      </c>
      <c r="AI1070">
        <v>0</v>
      </c>
      <c r="AN1070">
        <v>22.96</v>
      </c>
      <c r="AP1070" t="s">
        <v>59</v>
      </c>
      <c r="AS1070">
        <v>44</v>
      </c>
      <c r="AU1070">
        <v>49794</v>
      </c>
      <c r="AV1070">
        <v>1903</v>
      </c>
      <c r="AW1070">
        <v>23</v>
      </c>
      <c r="AX1070">
        <v>18</v>
      </c>
      <c r="AZ1070">
        <v>0</v>
      </c>
      <c r="BA1070">
        <f t="shared" si="91"/>
        <v>1050</v>
      </c>
      <c r="BB1070">
        <f t="shared" si="92"/>
        <v>14950</v>
      </c>
      <c r="BD1070" t="e">
        <f t="shared" si="93"/>
        <v>#N/A</v>
      </c>
      <c r="BE1070">
        <f t="shared" si="94"/>
        <v>1</v>
      </c>
    </row>
    <row r="1071" spans="1:57" x14ac:dyDescent="0.25">
      <c r="A1071" t="s">
        <v>861</v>
      </c>
      <c r="B1071" t="s">
        <v>740</v>
      </c>
      <c r="C1071" t="s">
        <v>741</v>
      </c>
      <c r="D1071" t="s">
        <v>57</v>
      </c>
      <c r="E1071" t="s">
        <v>58</v>
      </c>
      <c r="F1071" s="1">
        <v>42171</v>
      </c>
      <c r="G1071" s="1">
        <v>42167</v>
      </c>
      <c r="H1071" s="1">
        <v>42171</v>
      </c>
      <c r="I1071">
        <v>0</v>
      </c>
      <c r="J1071">
        <v>774</v>
      </c>
      <c r="K1071">
        <v>774</v>
      </c>
      <c r="L1071">
        <v>70268</v>
      </c>
      <c r="M1071" t="b">
        <v>0</v>
      </c>
      <c r="O1071" t="s">
        <v>34</v>
      </c>
      <c r="P1071" s="1">
        <v>42171</v>
      </c>
      <c r="Q1071" t="b">
        <v>0</v>
      </c>
      <c r="R1071" t="b">
        <v>0</v>
      </c>
      <c r="S1071" t="b">
        <v>0</v>
      </c>
      <c r="T1071">
        <v>20</v>
      </c>
      <c r="U1071">
        <v>3</v>
      </c>
      <c r="V1071">
        <v>0</v>
      </c>
      <c r="W1071">
        <v>75</v>
      </c>
      <c r="X1071">
        <v>1</v>
      </c>
      <c r="Y1071">
        <v>5</v>
      </c>
      <c r="Z1071">
        <v>0</v>
      </c>
      <c r="AA1071">
        <v>0</v>
      </c>
      <c r="AB1071">
        <v>4</v>
      </c>
      <c r="AC1071">
        <v>2</v>
      </c>
      <c r="AD1071">
        <v>1</v>
      </c>
      <c r="AE1071">
        <v>1151</v>
      </c>
      <c r="AF1071">
        <v>10</v>
      </c>
      <c r="AG1071">
        <v>3050</v>
      </c>
      <c r="AH1071">
        <v>1041</v>
      </c>
      <c r="AI1071">
        <v>1</v>
      </c>
      <c r="AN1071">
        <v>24.1</v>
      </c>
      <c r="AP1071" t="s">
        <v>59</v>
      </c>
      <c r="AS1071">
        <v>46</v>
      </c>
      <c r="AU1071">
        <v>50905</v>
      </c>
      <c r="AV1071">
        <v>2174</v>
      </c>
      <c r="AW1071">
        <v>23</v>
      </c>
      <c r="AX1071">
        <v>18</v>
      </c>
      <c r="AZ1071">
        <v>0</v>
      </c>
      <c r="BA1071">
        <f t="shared" si="91"/>
        <v>774</v>
      </c>
      <c r="BB1071">
        <f t="shared" si="92"/>
        <v>15226</v>
      </c>
      <c r="BD1071" t="e">
        <f t="shared" si="93"/>
        <v>#N/A</v>
      </c>
      <c r="BE1071">
        <f t="shared" si="94"/>
        <v>0</v>
      </c>
    </row>
    <row r="1072" spans="1:57" x14ac:dyDescent="0.25">
      <c r="A1072" t="s">
        <v>863</v>
      </c>
      <c r="B1072" t="s">
        <v>740</v>
      </c>
      <c r="C1072" t="s">
        <v>741</v>
      </c>
      <c r="D1072" t="s">
        <v>57</v>
      </c>
      <c r="E1072" t="s">
        <v>58</v>
      </c>
      <c r="F1072" s="1">
        <v>42154</v>
      </c>
      <c r="G1072" s="1">
        <v>42150</v>
      </c>
      <c r="H1072" s="1">
        <v>42153</v>
      </c>
      <c r="I1072">
        <v>0</v>
      </c>
      <c r="J1072">
        <v>547</v>
      </c>
      <c r="K1072">
        <v>547</v>
      </c>
      <c r="L1072">
        <v>70041</v>
      </c>
      <c r="M1072" t="b">
        <v>0</v>
      </c>
      <c r="O1072" t="s">
        <v>34</v>
      </c>
      <c r="P1072" s="1">
        <v>42154</v>
      </c>
      <c r="Q1072" t="b">
        <v>0</v>
      </c>
      <c r="R1072" t="b">
        <v>0</v>
      </c>
      <c r="S1072" t="b">
        <v>0</v>
      </c>
      <c r="T1072">
        <v>21</v>
      </c>
      <c r="U1072">
        <v>3</v>
      </c>
      <c r="V1072">
        <v>0</v>
      </c>
      <c r="W1072">
        <v>58</v>
      </c>
      <c r="X1072">
        <v>1</v>
      </c>
      <c r="Y1072">
        <v>4</v>
      </c>
      <c r="Z1072">
        <v>1</v>
      </c>
      <c r="AA1072">
        <v>0</v>
      </c>
      <c r="AB1072">
        <v>2</v>
      </c>
      <c r="AC1072">
        <v>2</v>
      </c>
      <c r="AD1072">
        <v>1</v>
      </c>
      <c r="AE1072">
        <v>1308</v>
      </c>
      <c r="AF1072">
        <v>12</v>
      </c>
      <c r="AG1072">
        <v>3289</v>
      </c>
      <c r="AH1072">
        <v>1092</v>
      </c>
      <c r="AI1072">
        <v>0</v>
      </c>
      <c r="AN1072">
        <v>23.41</v>
      </c>
      <c r="AP1072" t="s">
        <v>59</v>
      </c>
      <c r="AS1072">
        <v>99</v>
      </c>
      <c r="AU1072">
        <v>52137</v>
      </c>
      <c r="AV1072">
        <v>4503</v>
      </c>
      <c r="AW1072">
        <v>23</v>
      </c>
      <c r="AX1072">
        <v>19</v>
      </c>
      <c r="AZ1072">
        <v>0</v>
      </c>
      <c r="BA1072">
        <f t="shared" si="91"/>
        <v>547</v>
      </c>
      <c r="BB1072">
        <f t="shared" si="92"/>
        <v>15453</v>
      </c>
      <c r="BD1072" t="e">
        <f t="shared" si="93"/>
        <v>#N/A</v>
      </c>
      <c r="BE1072">
        <f t="shared" si="94"/>
        <v>0</v>
      </c>
    </row>
    <row r="1073" spans="1:57" x14ac:dyDescent="0.25">
      <c r="A1073" t="s">
        <v>865</v>
      </c>
      <c r="B1073" t="s">
        <v>740</v>
      </c>
      <c r="C1073" t="s">
        <v>741</v>
      </c>
      <c r="D1073" t="s">
        <v>57</v>
      </c>
      <c r="E1073" t="s">
        <v>58</v>
      </c>
      <c r="F1073" s="1">
        <v>42135</v>
      </c>
      <c r="G1073" s="1">
        <v>42131</v>
      </c>
      <c r="H1073" s="1">
        <v>42133</v>
      </c>
      <c r="I1073">
        <v>0</v>
      </c>
      <c r="J1073">
        <v>274</v>
      </c>
      <c r="K1073">
        <v>274</v>
      </c>
      <c r="L1073">
        <v>69768</v>
      </c>
      <c r="M1073" t="b">
        <v>0</v>
      </c>
      <c r="O1073" t="s">
        <v>34</v>
      </c>
      <c r="P1073" s="1">
        <v>42135</v>
      </c>
      <c r="Q1073" t="b">
        <v>0</v>
      </c>
      <c r="R1073" t="b">
        <v>0</v>
      </c>
      <c r="S1073" t="b">
        <v>0</v>
      </c>
      <c r="T1073">
        <v>19</v>
      </c>
      <c r="U1073">
        <v>3</v>
      </c>
      <c r="V1073">
        <v>0</v>
      </c>
      <c r="W1073">
        <v>41</v>
      </c>
      <c r="X1073">
        <v>1</v>
      </c>
      <c r="Y1073">
        <v>3</v>
      </c>
      <c r="Z1073">
        <v>0</v>
      </c>
      <c r="AA1073">
        <v>0</v>
      </c>
      <c r="AB1073">
        <v>3</v>
      </c>
      <c r="AC1073">
        <v>0</v>
      </c>
      <c r="AD1073">
        <v>0</v>
      </c>
      <c r="AE1073">
        <v>1198</v>
      </c>
      <c r="AF1073">
        <v>11</v>
      </c>
      <c r="AG1073">
        <v>3199</v>
      </c>
      <c r="AH1073">
        <v>1055</v>
      </c>
      <c r="AI1073">
        <v>0</v>
      </c>
      <c r="AN1073">
        <v>23.6</v>
      </c>
      <c r="AP1073" t="s">
        <v>59</v>
      </c>
      <c r="AS1073">
        <v>116</v>
      </c>
      <c r="AU1073">
        <v>52230</v>
      </c>
      <c r="AV1073">
        <v>4843</v>
      </c>
      <c r="AW1073">
        <v>23</v>
      </c>
      <c r="AX1073">
        <v>19</v>
      </c>
      <c r="AZ1073">
        <v>0</v>
      </c>
      <c r="BA1073">
        <f>L1073-$L$1074</f>
        <v>274</v>
      </c>
      <c r="BB1073">
        <f t="shared" si="92"/>
        <v>15726</v>
      </c>
      <c r="BD1073" t="e">
        <f t="shared" si="93"/>
        <v>#N/A</v>
      </c>
      <c r="BE1073">
        <f t="shared" si="94"/>
        <v>0</v>
      </c>
    </row>
    <row r="1074" spans="1:57" x14ac:dyDescent="0.25">
      <c r="A1074" t="s">
        <v>867</v>
      </c>
      <c r="B1074" t="s">
        <v>740</v>
      </c>
      <c r="C1074" t="s">
        <v>741</v>
      </c>
      <c r="D1074" t="s">
        <v>57</v>
      </c>
      <c r="E1074" t="s">
        <v>58</v>
      </c>
      <c r="F1074" s="1">
        <v>42109</v>
      </c>
      <c r="G1074" s="1">
        <v>42108</v>
      </c>
      <c r="H1074" s="1">
        <v>42109</v>
      </c>
      <c r="I1074">
        <v>0</v>
      </c>
      <c r="J1074">
        <v>991</v>
      </c>
      <c r="K1074">
        <v>991</v>
      </c>
      <c r="L1074">
        <v>69494</v>
      </c>
      <c r="M1074" t="b">
        <v>1</v>
      </c>
      <c r="O1074" t="s">
        <v>190</v>
      </c>
      <c r="P1074" s="1">
        <v>42109</v>
      </c>
      <c r="Q1074" t="b">
        <v>0</v>
      </c>
      <c r="R1074" t="b">
        <v>0</v>
      </c>
      <c r="S1074" t="b">
        <v>1</v>
      </c>
      <c r="T1074">
        <v>7</v>
      </c>
      <c r="U1074">
        <v>1</v>
      </c>
      <c r="V1074">
        <v>0</v>
      </c>
      <c r="W1074">
        <v>101</v>
      </c>
      <c r="X1074">
        <v>1</v>
      </c>
      <c r="Y1074">
        <v>12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1316</v>
      </c>
      <c r="AF1074">
        <v>11</v>
      </c>
      <c r="AG1074">
        <v>3506</v>
      </c>
      <c r="AH1074">
        <v>1291</v>
      </c>
      <c r="AI1074">
        <v>1</v>
      </c>
      <c r="AN1074">
        <v>23.94</v>
      </c>
      <c r="AP1074" t="s">
        <v>59</v>
      </c>
      <c r="AS1074">
        <v>428</v>
      </c>
      <c r="AU1074" t="s">
        <v>60</v>
      </c>
      <c r="AV1074" t="s">
        <v>60</v>
      </c>
      <c r="AW1074" t="s">
        <v>60</v>
      </c>
      <c r="AX1074" t="s">
        <v>60</v>
      </c>
      <c r="AZ1074">
        <v>1</v>
      </c>
      <c r="BA1074">
        <f t="shared" ref="BA1074:BA1128" si="95">L1074-$L$1130</f>
        <v>15809</v>
      </c>
      <c r="BB1074">
        <f>$BA$1074-BA1074</f>
        <v>0</v>
      </c>
      <c r="BD1074" t="e">
        <f t="shared" si="93"/>
        <v>#N/A</v>
      </c>
      <c r="BE1074">
        <f t="shared" si="94"/>
        <v>1</v>
      </c>
    </row>
    <row r="1075" spans="1:57" x14ac:dyDescent="0.25">
      <c r="A1075" t="s">
        <v>869</v>
      </c>
      <c r="B1075" t="s">
        <v>740</v>
      </c>
      <c r="C1075" t="s">
        <v>741</v>
      </c>
      <c r="D1075" t="s">
        <v>57</v>
      </c>
      <c r="E1075" t="s">
        <v>58</v>
      </c>
      <c r="F1075" s="1">
        <v>42093</v>
      </c>
      <c r="G1075" s="1">
        <v>42088</v>
      </c>
      <c r="H1075" s="1">
        <v>42091</v>
      </c>
      <c r="I1075">
        <v>0</v>
      </c>
      <c r="J1075">
        <v>724</v>
      </c>
      <c r="K1075">
        <v>724</v>
      </c>
      <c r="L1075">
        <v>69227</v>
      </c>
      <c r="M1075" t="b">
        <v>0</v>
      </c>
      <c r="O1075" t="s">
        <v>190</v>
      </c>
      <c r="P1075" s="1">
        <v>42093</v>
      </c>
      <c r="Q1075" t="b">
        <v>0</v>
      </c>
      <c r="R1075" t="b">
        <v>0</v>
      </c>
      <c r="S1075" t="b">
        <v>1</v>
      </c>
      <c r="T1075">
        <v>7</v>
      </c>
      <c r="U1075">
        <v>1</v>
      </c>
      <c r="V1075">
        <v>0</v>
      </c>
      <c r="W1075">
        <v>47</v>
      </c>
      <c r="X1075">
        <v>1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1232</v>
      </c>
      <c r="AF1075">
        <v>11</v>
      </c>
      <c r="AG1075">
        <v>3255</v>
      </c>
      <c r="AH1075">
        <v>1072</v>
      </c>
      <c r="AI1075">
        <v>3</v>
      </c>
      <c r="AN1075">
        <v>23.59</v>
      </c>
      <c r="AP1075" t="s">
        <v>59</v>
      </c>
      <c r="AS1075">
        <v>302</v>
      </c>
      <c r="AU1075">
        <v>43844</v>
      </c>
      <c r="AV1075">
        <v>10387</v>
      </c>
      <c r="AW1075">
        <v>23</v>
      </c>
      <c r="AX1075">
        <v>21</v>
      </c>
      <c r="AZ1075">
        <v>0</v>
      </c>
      <c r="BA1075">
        <f t="shared" si="95"/>
        <v>15542</v>
      </c>
      <c r="BB1075">
        <f t="shared" ref="BB1075:BB1129" si="96">$BA$1074-BA1075</f>
        <v>267</v>
      </c>
      <c r="BD1075" t="e">
        <f t="shared" si="93"/>
        <v>#N/A</v>
      </c>
      <c r="BE1075">
        <f t="shared" si="94"/>
        <v>0</v>
      </c>
    </row>
    <row r="1076" spans="1:57" x14ac:dyDescent="0.25">
      <c r="A1076" t="s">
        <v>871</v>
      </c>
      <c r="B1076" t="s">
        <v>740</v>
      </c>
      <c r="C1076" t="s">
        <v>741</v>
      </c>
      <c r="D1076" t="s">
        <v>57</v>
      </c>
      <c r="E1076" t="s">
        <v>58</v>
      </c>
      <c r="F1076" s="1">
        <v>42074</v>
      </c>
      <c r="G1076" s="1">
        <v>42070</v>
      </c>
      <c r="H1076" s="1">
        <v>42073</v>
      </c>
      <c r="I1076">
        <v>0</v>
      </c>
      <c r="J1076">
        <v>477</v>
      </c>
      <c r="K1076">
        <v>477</v>
      </c>
      <c r="L1076">
        <v>68980</v>
      </c>
      <c r="M1076" t="b">
        <v>0</v>
      </c>
      <c r="O1076" t="s">
        <v>34</v>
      </c>
      <c r="P1076" s="1">
        <v>42074</v>
      </c>
      <c r="Q1076" t="b">
        <v>0</v>
      </c>
      <c r="R1076" t="b">
        <v>0</v>
      </c>
      <c r="S1076" t="b">
        <v>0</v>
      </c>
      <c r="T1076">
        <v>5</v>
      </c>
      <c r="U1076">
        <v>1</v>
      </c>
      <c r="V1076">
        <v>0</v>
      </c>
      <c r="W1076">
        <v>17</v>
      </c>
      <c r="X1076">
        <v>1</v>
      </c>
      <c r="Y1076">
        <v>3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1173</v>
      </c>
      <c r="AF1076">
        <v>10</v>
      </c>
      <c r="AG1076">
        <v>3235</v>
      </c>
      <c r="AH1076">
        <v>973</v>
      </c>
      <c r="AI1076">
        <v>5</v>
      </c>
      <c r="AN1076">
        <v>23.09</v>
      </c>
      <c r="AP1076" t="s">
        <v>59</v>
      </c>
      <c r="AS1076">
        <v>17</v>
      </c>
      <c r="AU1076">
        <v>14838</v>
      </c>
      <c r="AV1076">
        <v>298</v>
      </c>
      <c r="AW1076">
        <v>21</v>
      </c>
      <c r="AX1076">
        <v>15</v>
      </c>
      <c r="AZ1076">
        <v>0</v>
      </c>
      <c r="BA1076">
        <f t="shared" si="95"/>
        <v>15295</v>
      </c>
      <c r="BB1076">
        <f t="shared" si="96"/>
        <v>514</v>
      </c>
      <c r="BD1076" t="e">
        <f t="shared" si="93"/>
        <v>#N/A</v>
      </c>
      <c r="BE1076">
        <f t="shared" si="94"/>
        <v>0</v>
      </c>
    </row>
    <row r="1077" spans="1:57" x14ac:dyDescent="0.25">
      <c r="A1077" t="s">
        <v>873</v>
      </c>
      <c r="B1077" t="s">
        <v>740</v>
      </c>
      <c r="C1077" t="s">
        <v>741</v>
      </c>
      <c r="D1077" t="s">
        <v>57</v>
      </c>
      <c r="E1077" t="s">
        <v>58</v>
      </c>
      <c r="F1077" s="1">
        <v>42058</v>
      </c>
      <c r="G1077" s="1">
        <v>42051</v>
      </c>
      <c r="H1077" s="1">
        <v>42056</v>
      </c>
      <c r="I1077">
        <v>0</v>
      </c>
      <c r="J1077">
        <v>236</v>
      </c>
      <c r="K1077">
        <v>236</v>
      </c>
      <c r="L1077">
        <v>68739</v>
      </c>
      <c r="M1077" t="b">
        <v>0</v>
      </c>
      <c r="O1077" t="s">
        <v>34</v>
      </c>
      <c r="P1077" s="1">
        <v>42058</v>
      </c>
      <c r="Q1077" t="b">
        <v>0</v>
      </c>
      <c r="R1077" t="b">
        <v>0</v>
      </c>
      <c r="S1077" t="b">
        <v>0</v>
      </c>
      <c r="T1077">
        <v>6</v>
      </c>
      <c r="U1077">
        <v>1</v>
      </c>
      <c r="V1077">
        <v>0</v>
      </c>
      <c r="W1077">
        <v>14</v>
      </c>
      <c r="X1077">
        <v>1</v>
      </c>
      <c r="Y1077">
        <v>2</v>
      </c>
      <c r="Z1077">
        <v>0</v>
      </c>
      <c r="AA1077">
        <v>1</v>
      </c>
      <c r="AB1077">
        <v>3</v>
      </c>
      <c r="AC1077">
        <v>2</v>
      </c>
      <c r="AD1077">
        <v>0</v>
      </c>
      <c r="AE1077">
        <v>1285</v>
      </c>
      <c r="AF1077">
        <v>12</v>
      </c>
      <c r="AG1077">
        <v>3706</v>
      </c>
      <c r="AH1077">
        <v>1091</v>
      </c>
      <c r="AI1077">
        <v>3</v>
      </c>
      <c r="AN1077">
        <v>23.66</v>
      </c>
      <c r="AP1077" t="s">
        <v>59</v>
      </c>
      <c r="AS1077">
        <v>6</v>
      </c>
      <c r="AU1077">
        <v>10624</v>
      </c>
      <c r="AV1077">
        <v>419</v>
      </c>
      <c r="AW1077">
        <v>21</v>
      </c>
      <c r="AX1077">
        <v>16</v>
      </c>
      <c r="AZ1077">
        <v>0</v>
      </c>
      <c r="BA1077">
        <f t="shared" si="95"/>
        <v>15054</v>
      </c>
      <c r="BB1077">
        <f t="shared" si="96"/>
        <v>755</v>
      </c>
      <c r="BD1077" t="e">
        <f t="shared" si="93"/>
        <v>#N/A</v>
      </c>
      <c r="BE1077">
        <f t="shared" si="94"/>
        <v>0</v>
      </c>
    </row>
    <row r="1078" spans="1:57" x14ac:dyDescent="0.25">
      <c r="A1078" t="s">
        <v>875</v>
      </c>
      <c r="B1078" t="s">
        <v>740</v>
      </c>
      <c r="C1078" t="s">
        <v>741</v>
      </c>
      <c r="D1078" t="s">
        <v>57</v>
      </c>
      <c r="E1078" t="s">
        <v>58</v>
      </c>
      <c r="F1078" s="1">
        <v>42027</v>
      </c>
      <c r="G1078" s="1">
        <v>42021</v>
      </c>
      <c r="H1078" s="1">
        <v>42026</v>
      </c>
      <c r="I1078">
        <v>0</v>
      </c>
      <c r="J1078">
        <v>1095</v>
      </c>
      <c r="K1078">
        <v>1095</v>
      </c>
      <c r="L1078">
        <v>68503</v>
      </c>
      <c r="M1078" t="b">
        <v>1</v>
      </c>
      <c r="O1078" t="s">
        <v>34</v>
      </c>
      <c r="P1078" s="1">
        <v>42027</v>
      </c>
      <c r="Q1078" t="b">
        <v>0</v>
      </c>
      <c r="R1078" t="b">
        <v>0</v>
      </c>
      <c r="S1078" t="b">
        <v>0</v>
      </c>
      <c r="T1078">
        <v>9</v>
      </c>
      <c r="U1078">
        <v>2</v>
      </c>
      <c r="V1078">
        <v>0</v>
      </c>
      <c r="W1078">
        <v>50</v>
      </c>
      <c r="X1078">
        <v>2</v>
      </c>
      <c r="Y1078">
        <v>27</v>
      </c>
      <c r="Z1078">
        <v>1</v>
      </c>
      <c r="AA1078">
        <v>0</v>
      </c>
      <c r="AB1078">
        <v>3</v>
      </c>
      <c r="AC1078">
        <v>0</v>
      </c>
      <c r="AD1078">
        <v>0</v>
      </c>
      <c r="AE1078">
        <v>1312</v>
      </c>
      <c r="AF1078">
        <v>11</v>
      </c>
      <c r="AG1078">
        <v>2993</v>
      </c>
      <c r="AH1078">
        <v>1167</v>
      </c>
      <c r="AI1078">
        <v>2</v>
      </c>
      <c r="AN1078">
        <v>23.42</v>
      </c>
      <c r="AP1078" t="s">
        <v>59</v>
      </c>
      <c r="AS1078">
        <v>38</v>
      </c>
      <c r="AU1078">
        <v>34612</v>
      </c>
      <c r="AV1078">
        <v>654</v>
      </c>
      <c r="AW1078">
        <v>22</v>
      </c>
      <c r="AX1078">
        <v>17</v>
      </c>
      <c r="AZ1078">
        <v>0</v>
      </c>
      <c r="BA1078">
        <f t="shared" si="95"/>
        <v>14818</v>
      </c>
      <c r="BB1078">
        <f t="shared" si="96"/>
        <v>991</v>
      </c>
      <c r="BD1078" t="e">
        <f t="shared" si="93"/>
        <v>#N/A</v>
      </c>
      <c r="BE1078">
        <f t="shared" si="94"/>
        <v>1</v>
      </c>
    </row>
    <row r="1079" spans="1:57" x14ac:dyDescent="0.25">
      <c r="A1079" t="s">
        <v>877</v>
      </c>
      <c r="B1079" t="s">
        <v>740</v>
      </c>
      <c r="C1079" t="s">
        <v>741</v>
      </c>
      <c r="D1079" t="s">
        <v>57</v>
      </c>
      <c r="E1079" t="s">
        <v>58</v>
      </c>
      <c r="F1079" s="1">
        <v>42004</v>
      </c>
      <c r="G1079" s="1">
        <v>42002</v>
      </c>
      <c r="H1079" s="1">
        <v>42004</v>
      </c>
      <c r="I1079">
        <v>0</v>
      </c>
      <c r="J1079">
        <v>860</v>
      </c>
      <c r="K1079">
        <v>860</v>
      </c>
      <c r="L1079">
        <v>68268</v>
      </c>
      <c r="M1079" t="b">
        <v>0</v>
      </c>
      <c r="O1079" t="s">
        <v>34</v>
      </c>
      <c r="P1079" s="1">
        <v>42004</v>
      </c>
      <c r="Q1079" t="b">
        <v>0</v>
      </c>
      <c r="R1079" t="b">
        <v>0</v>
      </c>
      <c r="S1079" t="b">
        <v>0</v>
      </c>
      <c r="T1079">
        <v>7</v>
      </c>
      <c r="U1079">
        <v>2</v>
      </c>
      <c r="V1079">
        <v>1</v>
      </c>
      <c r="W1079">
        <v>27</v>
      </c>
      <c r="X1079">
        <v>3</v>
      </c>
      <c r="Y1079">
        <v>18</v>
      </c>
      <c r="Z1079">
        <v>0</v>
      </c>
      <c r="AA1079">
        <v>0</v>
      </c>
      <c r="AB1079">
        <v>2</v>
      </c>
      <c r="AC1079">
        <v>0</v>
      </c>
      <c r="AD1079">
        <v>1</v>
      </c>
      <c r="AE1079">
        <v>1160</v>
      </c>
      <c r="AF1079">
        <v>8</v>
      </c>
      <c r="AG1079">
        <v>2724</v>
      </c>
      <c r="AH1079">
        <v>959</v>
      </c>
      <c r="AI1079">
        <v>0</v>
      </c>
      <c r="AN1079">
        <v>23.1</v>
      </c>
      <c r="AP1079" t="s">
        <v>59</v>
      </c>
      <c r="AS1079">
        <v>22</v>
      </c>
      <c r="AU1079">
        <v>25518</v>
      </c>
      <c r="AV1079">
        <v>501</v>
      </c>
      <c r="AW1079">
        <v>22</v>
      </c>
      <c r="AX1079">
        <v>16</v>
      </c>
      <c r="AZ1079">
        <v>0</v>
      </c>
      <c r="BA1079">
        <f t="shared" si="95"/>
        <v>14583</v>
      </c>
      <c r="BB1079">
        <f t="shared" si="96"/>
        <v>1226</v>
      </c>
      <c r="BD1079" t="e">
        <f t="shared" si="93"/>
        <v>#N/A</v>
      </c>
      <c r="BE1079">
        <f t="shared" si="94"/>
        <v>0</v>
      </c>
    </row>
    <row r="1080" spans="1:57" x14ac:dyDescent="0.25">
      <c r="A1080" t="s">
        <v>879</v>
      </c>
      <c r="B1080" t="s">
        <v>740</v>
      </c>
      <c r="C1080" t="s">
        <v>741</v>
      </c>
      <c r="D1080" t="s">
        <v>57</v>
      </c>
      <c r="E1080" t="s">
        <v>58</v>
      </c>
      <c r="F1080" s="1">
        <v>41984</v>
      </c>
      <c r="G1080" s="1">
        <v>41981</v>
      </c>
      <c r="H1080" s="1">
        <v>41983</v>
      </c>
      <c r="I1080">
        <v>0</v>
      </c>
      <c r="J1080">
        <v>582</v>
      </c>
      <c r="K1080">
        <v>582</v>
      </c>
      <c r="L1080">
        <v>67990</v>
      </c>
      <c r="M1080" t="b">
        <v>0</v>
      </c>
      <c r="O1080" t="s">
        <v>190</v>
      </c>
      <c r="P1080" s="1">
        <v>41989</v>
      </c>
      <c r="Q1080" t="b">
        <v>0</v>
      </c>
      <c r="R1080" t="b">
        <v>0</v>
      </c>
      <c r="S1080" t="b">
        <v>1</v>
      </c>
      <c r="T1080">
        <v>7</v>
      </c>
      <c r="U1080">
        <v>1</v>
      </c>
      <c r="V1080">
        <v>0</v>
      </c>
      <c r="W1080">
        <v>21</v>
      </c>
      <c r="X1080">
        <v>2</v>
      </c>
      <c r="Y1080">
        <v>28</v>
      </c>
      <c r="Z1080">
        <v>0</v>
      </c>
      <c r="AA1080">
        <v>2</v>
      </c>
      <c r="AB1080">
        <v>3</v>
      </c>
      <c r="AC1080">
        <v>0</v>
      </c>
      <c r="AD1080">
        <v>0</v>
      </c>
      <c r="AE1080">
        <v>985</v>
      </c>
      <c r="AF1080">
        <v>9</v>
      </c>
      <c r="AG1080">
        <v>2612</v>
      </c>
      <c r="AH1080">
        <v>821</v>
      </c>
      <c r="AI1080">
        <v>2</v>
      </c>
      <c r="AN1080">
        <v>23.31</v>
      </c>
      <c r="AP1080" t="s">
        <v>59</v>
      </c>
      <c r="AS1080">
        <v>15</v>
      </c>
      <c r="AU1080">
        <v>43979</v>
      </c>
      <c r="AV1080">
        <v>5277</v>
      </c>
      <c r="AW1080">
        <v>23</v>
      </c>
      <c r="AX1080">
        <v>20</v>
      </c>
      <c r="AZ1080">
        <v>0</v>
      </c>
      <c r="BA1080">
        <f t="shared" si="95"/>
        <v>14305</v>
      </c>
      <c r="BB1080">
        <f t="shared" si="96"/>
        <v>1504</v>
      </c>
      <c r="BD1080" t="e">
        <f t="shared" si="93"/>
        <v>#N/A</v>
      </c>
      <c r="BE1080">
        <f t="shared" si="94"/>
        <v>0</v>
      </c>
    </row>
    <row r="1081" spans="1:57" x14ac:dyDescent="0.25">
      <c r="A1081" t="s">
        <v>881</v>
      </c>
      <c r="B1081" t="s">
        <v>740</v>
      </c>
      <c r="C1081" t="s">
        <v>741</v>
      </c>
      <c r="D1081" t="s">
        <v>57</v>
      </c>
      <c r="E1081" t="s">
        <v>58</v>
      </c>
      <c r="F1081" s="1">
        <v>41946</v>
      </c>
      <c r="G1081" s="1">
        <v>41943</v>
      </c>
      <c r="H1081" s="1">
        <v>41944</v>
      </c>
      <c r="I1081">
        <v>0</v>
      </c>
      <c r="J1081">
        <v>311</v>
      </c>
      <c r="K1081">
        <v>311</v>
      </c>
      <c r="L1081">
        <v>67719</v>
      </c>
      <c r="M1081" t="b">
        <v>0</v>
      </c>
      <c r="O1081" t="s">
        <v>34</v>
      </c>
      <c r="P1081" s="1">
        <v>41946</v>
      </c>
      <c r="Q1081" t="b">
        <v>0</v>
      </c>
      <c r="R1081" t="b">
        <v>0</v>
      </c>
      <c r="S1081" t="b">
        <v>0</v>
      </c>
      <c r="T1081">
        <v>15</v>
      </c>
      <c r="U1081">
        <v>4</v>
      </c>
      <c r="V1081">
        <v>0</v>
      </c>
      <c r="W1081">
        <v>13</v>
      </c>
      <c r="X1081">
        <v>0</v>
      </c>
      <c r="Y1081">
        <v>0</v>
      </c>
      <c r="Z1081">
        <v>0</v>
      </c>
      <c r="AA1081">
        <v>0</v>
      </c>
      <c r="AB1081">
        <v>2</v>
      </c>
      <c r="AC1081">
        <v>0</v>
      </c>
      <c r="AD1081">
        <v>0</v>
      </c>
      <c r="AE1081">
        <v>1070</v>
      </c>
      <c r="AF1081">
        <v>9</v>
      </c>
      <c r="AG1081">
        <v>2766</v>
      </c>
      <c r="AH1081">
        <v>921</v>
      </c>
      <c r="AI1081">
        <v>0</v>
      </c>
      <c r="AN1081">
        <v>24.02</v>
      </c>
      <c r="AP1081" t="s">
        <v>59</v>
      </c>
      <c r="AS1081">
        <v>7</v>
      </c>
      <c r="AU1081">
        <v>20394</v>
      </c>
      <c r="AV1081">
        <v>194</v>
      </c>
      <c r="AW1081">
        <v>22</v>
      </c>
      <c r="AX1081">
        <v>15</v>
      </c>
      <c r="AZ1081">
        <v>0</v>
      </c>
      <c r="BA1081">
        <f t="shared" si="95"/>
        <v>14034</v>
      </c>
      <c r="BB1081">
        <f t="shared" si="96"/>
        <v>1775</v>
      </c>
      <c r="BD1081" t="e">
        <f t="shared" si="93"/>
        <v>#N/A</v>
      </c>
      <c r="BE1081">
        <f t="shared" si="94"/>
        <v>0</v>
      </c>
    </row>
    <row r="1082" spans="1:57" x14ac:dyDescent="0.25">
      <c r="A1082" t="s">
        <v>883</v>
      </c>
      <c r="B1082" t="s">
        <v>740</v>
      </c>
      <c r="C1082" t="s">
        <v>741</v>
      </c>
      <c r="D1082" t="s">
        <v>57</v>
      </c>
      <c r="E1082" t="s">
        <v>58</v>
      </c>
      <c r="F1082" s="1">
        <v>41925</v>
      </c>
      <c r="G1082" s="1">
        <v>41922</v>
      </c>
      <c r="H1082" s="1">
        <v>41923</v>
      </c>
      <c r="I1082">
        <v>0</v>
      </c>
      <c r="J1082">
        <v>1233</v>
      </c>
      <c r="K1082">
        <v>1233</v>
      </c>
      <c r="L1082">
        <v>67408</v>
      </c>
      <c r="M1082" t="b">
        <v>1</v>
      </c>
      <c r="O1082" t="s">
        <v>34</v>
      </c>
      <c r="P1082" s="1">
        <v>41925</v>
      </c>
      <c r="Q1082" t="b">
        <v>0</v>
      </c>
      <c r="R1082" t="b">
        <v>0</v>
      </c>
      <c r="S1082" t="b">
        <v>0</v>
      </c>
      <c r="T1082">
        <v>7</v>
      </c>
      <c r="U1082">
        <v>2</v>
      </c>
      <c r="V1082">
        <v>0</v>
      </c>
      <c r="W1082">
        <v>36</v>
      </c>
      <c r="X1082">
        <v>1</v>
      </c>
      <c r="Y1082">
        <v>1</v>
      </c>
      <c r="Z1082">
        <v>0</v>
      </c>
      <c r="AA1082">
        <v>0</v>
      </c>
      <c r="AB1082">
        <v>2</v>
      </c>
      <c r="AC1082">
        <v>1</v>
      </c>
      <c r="AD1082">
        <v>0</v>
      </c>
      <c r="AE1082">
        <v>1129</v>
      </c>
      <c r="AF1082">
        <v>9</v>
      </c>
      <c r="AG1082">
        <v>2693</v>
      </c>
      <c r="AH1082">
        <v>1028</v>
      </c>
      <c r="AI1082">
        <v>0</v>
      </c>
      <c r="AN1082">
        <v>24.96</v>
      </c>
      <c r="AP1082" t="s">
        <v>59</v>
      </c>
      <c r="AS1082">
        <v>26</v>
      </c>
      <c r="AU1082">
        <v>15965</v>
      </c>
      <c r="AV1082">
        <v>99</v>
      </c>
      <c r="AW1082">
        <v>21</v>
      </c>
      <c r="AX1082">
        <v>14</v>
      </c>
      <c r="AZ1082">
        <v>0</v>
      </c>
      <c r="BA1082">
        <f t="shared" si="95"/>
        <v>13723</v>
      </c>
      <c r="BB1082">
        <f t="shared" si="96"/>
        <v>2086</v>
      </c>
      <c r="BD1082" t="e">
        <f t="shared" si="93"/>
        <v>#N/A</v>
      </c>
      <c r="BE1082">
        <f t="shared" si="94"/>
        <v>1</v>
      </c>
    </row>
    <row r="1083" spans="1:57" x14ac:dyDescent="0.25">
      <c r="A1083" t="s">
        <v>885</v>
      </c>
      <c r="B1083" t="s">
        <v>740</v>
      </c>
      <c r="C1083" t="s">
        <v>741</v>
      </c>
      <c r="D1083" t="s">
        <v>57</v>
      </c>
      <c r="E1083" t="s">
        <v>58</v>
      </c>
      <c r="F1083" s="1">
        <v>41899</v>
      </c>
      <c r="G1083" s="1">
        <v>41897</v>
      </c>
      <c r="H1083" s="1">
        <v>41899</v>
      </c>
      <c r="I1083">
        <v>0</v>
      </c>
      <c r="J1083">
        <v>886</v>
      </c>
      <c r="K1083">
        <v>886</v>
      </c>
      <c r="L1083">
        <v>67061</v>
      </c>
      <c r="M1083" t="b">
        <v>0</v>
      </c>
      <c r="O1083" t="s">
        <v>34</v>
      </c>
      <c r="P1083" s="1">
        <v>41899</v>
      </c>
      <c r="Q1083" t="b">
        <v>0</v>
      </c>
      <c r="R1083" t="b">
        <v>0</v>
      </c>
      <c r="S1083" t="b">
        <v>0</v>
      </c>
      <c r="T1083">
        <v>5</v>
      </c>
      <c r="U1083">
        <v>1</v>
      </c>
      <c r="V1083">
        <v>0</v>
      </c>
      <c r="W1083">
        <v>24</v>
      </c>
      <c r="X1083">
        <v>1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1080</v>
      </c>
      <c r="AF1083">
        <v>7</v>
      </c>
      <c r="AG1083">
        <v>2476</v>
      </c>
      <c r="AH1083">
        <v>901</v>
      </c>
      <c r="AI1083">
        <v>0</v>
      </c>
      <c r="AN1083">
        <v>23.86</v>
      </c>
      <c r="AP1083" t="s">
        <v>59</v>
      </c>
      <c r="AS1083">
        <v>19</v>
      </c>
      <c r="AU1083">
        <v>16678</v>
      </c>
      <c r="AV1083">
        <v>798</v>
      </c>
      <c r="AW1083">
        <v>21</v>
      </c>
      <c r="AX1083">
        <v>17</v>
      </c>
      <c r="AZ1083">
        <v>0</v>
      </c>
      <c r="BA1083">
        <f t="shared" si="95"/>
        <v>13376</v>
      </c>
      <c r="BB1083">
        <f t="shared" si="96"/>
        <v>2433</v>
      </c>
      <c r="BD1083" t="e">
        <f t="shared" si="93"/>
        <v>#N/A</v>
      </c>
      <c r="BE1083">
        <f t="shared" si="94"/>
        <v>0</v>
      </c>
    </row>
    <row r="1084" spans="1:57" x14ac:dyDescent="0.25">
      <c r="A1084" t="s">
        <v>887</v>
      </c>
      <c r="B1084" t="s">
        <v>740</v>
      </c>
      <c r="C1084" t="s">
        <v>741</v>
      </c>
      <c r="D1084" t="s">
        <v>57</v>
      </c>
      <c r="E1084" t="s">
        <v>58</v>
      </c>
      <c r="F1084" s="1">
        <v>41884</v>
      </c>
      <c r="G1084" s="1">
        <v>41881</v>
      </c>
      <c r="H1084" s="1">
        <v>41884</v>
      </c>
      <c r="I1084">
        <v>0</v>
      </c>
      <c r="J1084">
        <v>634</v>
      </c>
      <c r="K1084">
        <v>634</v>
      </c>
      <c r="L1084">
        <v>66809</v>
      </c>
      <c r="M1084" t="b">
        <v>0</v>
      </c>
      <c r="O1084" t="s">
        <v>190</v>
      </c>
      <c r="P1084" s="1">
        <v>41884</v>
      </c>
      <c r="Q1084" t="b">
        <v>1</v>
      </c>
      <c r="R1084" t="b">
        <v>0</v>
      </c>
      <c r="S1084" t="b">
        <v>1</v>
      </c>
      <c r="T1084">
        <v>7</v>
      </c>
      <c r="U1084">
        <v>2</v>
      </c>
      <c r="V1084">
        <v>0</v>
      </c>
      <c r="W1084">
        <v>21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1328</v>
      </c>
      <c r="AF1084">
        <v>8</v>
      </c>
      <c r="AG1084">
        <v>3054</v>
      </c>
      <c r="AH1084">
        <v>1065</v>
      </c>
      <c r="AI1084">
        <v>0</v>
      </c>
      <c r="AN1084">
        <v>24.8</v>
      </c>
      <c r="AP1084" t="s">
        <v>59</v>
      </c>
      <c r="AS1084">
        <v>212</v>
      </c>
      <c r="AU1084">
        <v>38385</v>
      </c>
      <c r="AV1084">
        <v>1764</v>
      </c>
      <c r="AW1084">
        <v>22</v>
      </c>
      <c r="AX1084">
        <v>18</v>
      </c>
      <c r="AZ1084">
        <v>0</v>
      </c>
      <c r="BA1084">
        <f t="shared" si="95"/>
        <v>13124</v>
      </c>
      <c r="BB1084">
        <f t="shared" si="96"/>
        <v>2685</v>
      </c>
      <c r="BD1084" t="e">
        <f t="shared" si="93"/>
        <v>#N/A</v>
      </c>
      <c r="BE1084">
        <f t="shared" si="94"/>
        <v>0</v>
      </c>
    </row>
    <row r="1085" spans="1:57" x14ac:dyDescent="0.25">
      <c r="A1085" t="s">
        <v>889</v>
      </c>
      <c r="B1085" t="s">
        <v>740</v>
      </c>
      <c r="C1085" t="s">
        <v>741</v>
      </c>
      <c r="D1085" t="s">
        <v>57</v>
      </c>
      <c r="E1085" t="s">
        <v>58</v>
      </c>
      <c r="F1085" s="1">
        <v>41863</v>
      </c>
      <c r="G1085" s="1">
        <v>41860</v>
      </c>
      <c r="H1085" s="1">
        <v>41863</v>
      </c>
      <c r="I1085">
        <v>0</v>
      </c>
      <c r="J1085">
        <v>377</v>
      </c>
      <c r="K1085">
        <v>377</v>
      </c>
      <c r="L1085">
        <v>66552</v>
      </c>
      <c r="M1085" t="b">
        <v>0</v>
      </c>
      <c r="O1085" t="s">
        <v>34</v>
      </c>
      <c r="P1085" s="1">
        <v>41863</v>
      </c>
      <c r="Q1085" t="b">
        <v>0</v>
      </c>
      <c r="R1085" t="b">
        <v>0</v>
      </c>
      <c r="S1085" t="b">
        <v>0</v>
      </c>
      <c r="T1085">
        <v>6</v>
      </c>
      <c r="U1085">
        <v>2</v>
      </c>
      <c r="V1085">
        <v>0</v>
      </c>
      <c r="W1085">
        <v>9</v>
      </c>
      <c r="X1085">
        <v>0</v>
      </c>
      <c r="Y1085">
        <v>0</v>
      </c>
      <c r="Z1085">
        <v>0</v>
      </c>
      <c r="AA1085">
        <v>0</v>
      </c>
      <c r="AB1085">
        <v>3</v>
      </c>
      <c r="AC1085">
        <v>1</v>
      </c>
      <c r="AD1085">
        <v>0</v>
      </c>
      <c r="AE1085">
        <v>1348</v>
      </c>
      <c r="AF1085">
        <v>10</v>
      </c>
      <c r="AG1085">
        <v>3477</v>
      </c>
      <c r="AH1085">
        <v>1357</v>
      </c>
      <c r="AI1085">
        <v>0</v>
      </c>
      <c r="AN1085">
        <v>23.22</v>
      </c>
      <c r="AP1085" t="s">
        <v>59</v>
      </c>
      <c r="AS1085">
        <v>21</v>
      </c>
      <c r="AU1085">
        <v>8537</v>
      </c>
      <c r="AV1085">
        <v>485</v>
      </c>
      <c r="AW1085">
        <v>20</v>
      </c>
      <c r="AX1085">
        <v>16</v>
      </c>
      <c r="AZ1085">
        <v>0</v>
      </c>
      <c r="BA1085">
        <f t="shared" si="95"/>
        <v>12867</v>
      </c>
      <c r="BB1085">
        <f t="shared" si="96"/>
        <v>2942</v>
      </c>
      <c r="BD1085" t="e">
        <f t="shared" si="93"/>
        <v>#N/A</v>
      </c>
      <c r="BE1085">
        <f t="shared" si="94"/>
        <v>0</v>
      </c>
    </row>
    <row r="1086" spans="1:57" x14ac:dyDescent="0.25">
      <c r="A1086" t="s">
        <v>891</v>
      </c>
      <c r="B1086" t="s">
        <v>740</v>
      </c>
      <c r="C1086" t="s">
        <v>741</v>
      </c>
      <c r="D1086" t="s">
        <v>57</v>
      </c>
      <c r="E1086" t="s">
        <v>58</v>
      </c>
      <c r="F1086" s="1">
        <v>41835</v>
      </c>
      <c r="G1086" s="1">
        <v>41826</v>
      </c>
      <c r="H1086" s="1">
        <v>41831</v>
      </c>
      <c r="I1086">
        <v>0</v>
      </c>
      <c r="J1086">
        <v>965</v>
      </c>
      <c r="K1086">
        <v>965</v>
      </c>
      <c r="L1086">
        <v>66175</v>
      </c>
      <c r="M1086" t="b">
        <v>1</v>
      </c>
      <c r="O1086" t="s">
        <v>34</v>
      </c>
      <c r="P1086" s="1">
        <v>41835</v>
      </c>
      <c r="Q1086" t="b">
        <v>0</v>
      </c>
      <c r="R1086" t="b">
        <v>0</v>
      </c>
      <c r="S1086" t="b">
        <v>0</v>
      </c>
      <c r="T1086">
        <v>5</v>
      </c>
      <c r="U1086">
        <v>1</v>
      </c>
      <c r="V1086">
        <v>0</v>
      </c>
      <c r="W1086">
        <v>14</v>
      </c>
      <c r="X1086">
        <v>0</v>
      </c>
      <c r="Y1086">
        <v>0</v>
      </c>
      <c r="Z1086">
        <v>0</v>
      </c>
      <c r="AA1086">
        <v>0</v>
      </c>
      <c r="AB1086">
        <v>2</v>
      </c>
      <c r="AC1086">
        <v>0</v>
      </c>
      <c r="AD1086">
        <v>0</v>
      </c>
      <c r="AE1086">
        <v>1121</v>
      </c>
      <c r="AF1086">
        <v>9</v>
      </c>
      <c r="AG1086">
        <v>2936</v>
      </c>
      <c r="AH1086">
        <v>1084</v>
      </c>
      <c r="AI1086">
        <v>0</v>
      </c>
      <c r="AN1086">
        <v>24.6</v>
      </c>
      <c r="AP1086" t="s">
        <v>59</v>
      </c>
      <c r="AS1086">
        <v>13</v>
      </c>
      <c r="AU1086">
        <v>9973</v>
      </c>
      <c r="AV1086">
        <v>132</v>
      </c>
      <c r="AW1086">
        <v>20</v>
      </c>
      <c r="AX1086">
        <v>14</v>
      </c>
      <c r="AZ1086">
        <v>0</v>
      </c>
      <c r="BA1086">
        <f t="shared" si="95"/>
        <v>12490</v>
      </c>
      <c r="BB1086">
        <f t="shared" si="96"/>
        <v>3319</v>
      </c>
      <c r="BD1086" t="e">
        <f t="shared" si="93"/>
        <v>#N/A</v>
      </c>
      <c r="BE1086">
        <f t="shared" si="94"/>
        <v>1</v>
      </c>
    </row>
    <row r="1087" spans="1:57" x14ac:dyDescent="0.25">
      <c r="A1087" t="s">
        <v>893</v>
      </c>
      <c r="B1087" t="s">
        <v>740</v>
      </c>
      <c r="C1087" t="s">
        <v>741</v>
      </c>
      <c r="D1087" t="s">
        <v>57</v>
      </c>
      <c r="E1087" t="s">
        <v>58</v>
      </c>
      <c r="F1087" s="1">
        <v>41804</v>
      </c>
      <c r="G1087" s="1">
        <v>41801</v>
      </c>
      <c r="H1087" s="1">
        <v>41803</v>
      </c>
      <c r="I1087">
        <v>0</v>
      </c>
      <c r="J1087">
        <v>742</v>
      </c>
      <c r="K1087">
        <v>742</v>
      </c>
      <c r="L1087">
        <v>65952</v>
      </c>
      <c r="M1087" t="b">
        <v>0</v>
      </c>
      <c r="O1087" t="s">
        <v>34</v>
      </c>
      <c r="Q1087" t="b">
        <v>1</v>
      </c>
      <c r="R1087" t="b">
        <v>0</v>
      </c>
      <c r="S1087" t="b">
        <v>0</v>
      </c>
      <c r="T1087">
        <v>8</v>
      </c>
      <c r="U1087">
        <v>4</v>
      </c>
      <c r="V1087">
        <v>0</v>
      </c>
      <c r="W1087">
        <v>14</v>
      </c>
      <c r="X1087">
        <v>0</v>
      </c>
      <c r="Y1087">
        <v>1</v>
      </c>
      <c r="Z1087">
        <v>0</v>
      </c>
      <c r="AA1087">
        <v>1</v>
      </c>
      <c r="AB1087">
        <v>3</v>
      </c>
      <c r="AC1087">
        <v>4</v>
      </c>
      <c r="AD1087">
        <v>0</v>
      </c>
      <c r="AE1087">
        <v>1315</v>
      </c>
      <c r="AF1087">
        <v>10</v>
      </c>
      <c r="AG1087">
        <v>3214</v>
      </c>
      <c r="AH1087">
        <v>1194</v>
      </c>
      <c r="AI1087">
        <v>2</v>
      </c>
      <c r="AN1087">
        <v>23.6</v>
      </c>
      <c r="AP1087" t="s">
        <v>59</v>
      </c>
      <c r="AS1087">
        <v>9</v>
      </c>
      <c r="AU1087">
        <v>13232</v>
      </c>
      <c r="AV1087">
        <v>924</v>
      </c>
      <c r="AW1087">
        <v>21</v>
      </c>
      <c r="AX1087">
        <v>17</v>
      </c>
      <c r="AZ1087">
        <v>0</v>
      </c>
      <c r="BA1087">
        <f t="shared" si="95"/>
        <v>12267</v>
      </c>
      <c r="BB1087">
        <f t="shared" si="96"/>
        <v>3542</v>
      </c>
      <c r="BD1087" t="e">
        <f t="shared" si="93"/>
        <v>#N/A</v>
      </c>
      <c r="BE1087">
        <f t="shared" si="94"/>
        <v>0</v>
      </c>
    </row>
    <row r="1088" spans="1:57" x14ac:dyDescent="0.25">
      <c r="A1088" t="s">
        <v>895</v>
      </c>
      <c r="B1088" t="s">
        <v>740</v>
      </c>
      <c r="C1088" t="s">
        <v>741</v>
      </c>
      <c r="D1088" t="s">
        <v>57</v>
      </c>
      <c r="E1088" t="s">
        <v>58</v>
      </c>
      <c r="F1088" s="1">
        <v>41783</v>
      </c>
      <c r="G1088" s="1">
        <v>41780</v>
      </c>
      <c r="H1088" s="1">
        <v>41782</v>
      </c>
      <c r="I1088">
        <v>0</v>
      </c>
      <c r="J1088">
        <v>474</v>
      </c>
      <c r="K1088">
        <v>474</v>
      </c>
      <c r="L1088">
        <v>65684</v>
      </c>
      <c r="M1088" t="b">
        <v>0</v>
      </c>
      <c r="O1088" t="s">
        <v>34</v>
      </c>
      <c r="P1088" s="1">
        <v>41794</v>
      </c>
      <c r="Q1088" t="b">
        <v>0</v>
      </c>
      <c r="R1088" t="b">
        <v>0</v>
      </c>
      <c r="S1088" t="b">
        <v>0</v>
      </c>
      <c r="T1088">
        <v>6</v>
      </c>
      <c r="U1088">
        <v>1</v>
      </c>
      <c r="V1088">
        <v>0</v>
      </c>
      <c r="W1088">
        <v>11</v>
      </c>
      <c r="X1088">
        <v>1</v>
      </c>
      <c r="Y1088">
        <v>0</v>
      </c>
      <c r="Z1088">
        <v>0</v>
      </c>
      <c r="AA1088">
        <v>1</v>
      </c>
      <c r="AB1088">
        <v>3</v>
      </c>
      <c r="AC1088">
        <v>0</v>
      </c>
      <c r="AD1088">
        <v>0</v>
      </c>
      <c r="AE1088">
        <v>1391</v>
      </c>
      <c r="AF1088">
        <v>10</v>
      </c>
      <c r="AG1088">
        <v>3663</v>
      </c>
      <c r="AH1088">
        <v>1321</v>
      </c>
      <c r="AI1088">
        <v>0</v>
      </c>
      <c r="AN1088">
        <v>24.72</v>
      </c>
      <c r="AP1088" t="s">
        <v>59</v>
      </c>
      <c r="AS1088">
        <v>10</v>
      </c>
      <c r="AU1088">
        <v>7540</v>
      </c>
      <c r="AV1088">
        <v>191</v>
      </c>
      <c r="AW1088">
        <v>20</v>
      </c>
      <c r="AX1088">
        <v>15</v>
      </c>
      <c r="AZ1088">
        <v>0</v>
      </c>
      <c r="BA1088">
        <f t="shared" si="95"/>
        <v>11999</v>
      </c>
      <c r="BB1088">
        <f t="shared" si="96"/>
        <v>3810</v>
      </c>
      <c r="BD1088" t="e">
        <f t="shared" si="93"/>
        <v>#N/A</v>
      </c>
      <c r="BE1088">
        <f t="shared" si="94"/>
        <v>0</v>
      </c>
    </row>
    <row r="1089" spans="1:57" x14ac:dyDescent="0.25">
      <c r="A1089" t="s">
        <v>897</v>
      </c>
      <c r="B1089" t="s">
        <v>740</v>
      </c>
      <c r="C1089" t="s">
        <v>741</v>
      </c>
      <c r="D1089" t="s">
        <v>57</v>
      </c>
      <c r="E1089" t="s">
        <v>58</v>
      </c>
      <c r="F1089" s="1">
        <v>41760</v>
      </c>
      <c r="G1089" s="1">
        <v>41757</v>
      </c>
      <c r="H1089" s="1">
        <v>41759</v>
      </c>
      <c r="I1089">
        <v>0</v>
      </c>
      <c r="J1089">
        <v>244</v>
      </c>
      <c r="K1089">
        <v>244</v>
      </c>
      <c r="L1089">
        <v>65454</v>
      </c>
      <c r="M1089" t="b">
        <v>0</v>
      </c>
      <c r="O1089" t="s">
        <v>34</v>
      </c>
      <c r="P1089" s="1">
        <v>41760</v>
      </c>
      <c r="Q1089" t="b">
        <v>0</v>
      </c>
      <c r="R1089" t="b">
        <v>0</v>
      </c>
      <c r="S1089" t="b">
        <v>0</v>
      </c>
      <c r="T1089">
        <v>5</v>
      </c>
      <c r="U1089">
        <v>0</v>
      </c>
      <c r="V1089">
        <v>0</v>
      </c>
      <c r="W1089">
        <v>7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1322</v>
      </c>
      <c r="AF1089">
        <v>11</v>
      </c>
      <c r="AG1089">
        <v>3401</v>
      </c>
      <c r="AH1089">
        <v>1241</v>
      </c>
      <c r="AI1089">
        <v>0</v>
      </c>
      <c r="AN1089">
        <v>23.52</v>
      </c>
      <c r="AP1089" t="s">
        <v>59</v>
      </c>
      <c r="AS1089">
        <v>0</v>
      </c>
      <c r="AU1089">
        <v>7449</v>
      </c>
      <c r="AV1089">
        <v>240</v>
      </c>
      <c r="AW1089">
        <v>20</v>
      </c>
      <c r="AX1089">
        <v>15</v>
      </c>
      <c r="AZ1089">
        <v>0</v>
      </c>
      <c r="BA1089">
        <f t="shared" si="95"/>
        <v>11769</v>
      </c>
      <c r="BB1089">
        <f t="shared" si="96"/>
        <v>4040</v>
      </c>
      <c r="BD1089" t="e">
        <f t="shared" si="93"/>
        <v>#N/A</v>
      </c>
      <c r="BE1089">
        <f t="shared" si="94"/>
        <v>0</v>
      </c>
    </row>
    <row r="1090" spans="1:57" x14ac:dyDescent="0.25">
      <c r="A1090" t="s">
        <v>899</v>
      </c>
      <c r="B1090" t="s">
        <v>740</v>
      </c>
      <c r="C1090" t="s">
        <v>741</v>
      </c>
      <c r="D1090" t="s">
        <v>57</v>
      </c>
      <c r="E1090" t="s">
        <v>58</v>
      </c>
      <c r="F1090" s="1">
        <v>41745</v>
      </c>
      <c r="G1090" s="1">
        <v>41741</v>
      </c>
      <c r="H1090" s="1">
        <v>41744</v>
      </c>
      <c r="I1090">
        <v>0</v>
      </c>
      <c r="J1090">
        <v>977</v>
      </c>
      <c r="K1090">
        <v>987</v>
      </c>
      <c r="L1090">
        <v>65210</v>
      </c>
      <c r="M1090" t="b">
        <v>1</v>
      </c>
      <c r="O1090" t="s">
        <v>34</v>
      </c>
      <c r="P1090" s="1">
        <v>41745</v>
      </c>
      <c r="Q1090" t="b">
        <v>0</v>
      </c>
      <c r="R1090" t="b">
        <v>0</v>
      </c>
      <c r="S1090" t="b">
        <v>0</v>
      </c>
      <c r="T1090">
        <v>9</v>
      </c>
      <c r="U1090">
        <v>1</v>
      </c>
      <c r="V1090">
        <v>0</v>
      </c>
      <c r="W1090">
        <v>21</v>
      </c>
      <c r="X1090">
        <v>1</v>
      </c>
      <c r="Y1090">
        <v>1</v>
      </c>
      <c r="Z1090">
        <v>0</v>
      </c>
      <c r="AA1090">
        <v>0</v>
      </c>
      <c r="AB1090">
        <v>2</v>
      </c>
      <c r="AC1090">
        <v>1</v>
      </c>
      <c r="AD1090">
        <v>0</v>
      </c>
      <c r="AE1090">
        <v>1106</v>
      </c>
      <c r="AF1090">
        <v>8</v>
      </c>
      <c r="AG1090">
        <v>2755</v>
      </c>
      <c r="AH1090">
        <v>1031</v>
      </c>
      <c r="AI1090">
        <v>0</v>
      </c>
      <c r="AN1090">
        <v>24.65</v>
      </c>
      <c r="AP1090" t="s">
        <v>59</v>
      </c>
      <c r="AS1090">
        <v>14</v>
      </c>
      <c r="AU1090">
        <v>27509</v>
      </c>
      <c r="AV1090">
        <v>423</v>
      </c>
      <c r="AW1090">
        <v>22</v>
      </c>
      <c r="AX1090">
        <v>16</v>
      </c>
      <c r="AZ1090">
        <v>0</v>
      </c>
      <c r="BA1090">
        <f t="shared" si="95"/>
        <v>11525</v>
      </c>
      <c r="BB1090">
        <f t="shared" si="96"/>
        <v>4284</v>
      </c>
      <c r="BD1090" t="e">
        <f t="shared" si="93"/>
        <v>#N/A</v>
      </c>
      <c r="BE1090">
        <f t="shared" si="94"/>
        <v>1</v>
      </c>
    </row>
    <row r="1091" spans="1:57" x14ac:dyDescent="0.25">
      <c r="A1091" t="s">
        <v>901</v>
      </c>
      <c r="B1091" t="s">
        <v>740</v>
      </c>
      <c r="C1091" t="s">
        <v>741</v>
      </c>
      <c r="D1091" t="s">
        <v>57</v>
      </c>
      <c r="E1091" t="s">
        <v>58</v>
      </c>
      <c r="F1091" s="1">
        <v>41722</v>
      </c>
      <c r="G1091" s="1">
        <v>41718</v>
      </c>
      <c r="H1091" s="1">
        <v>41720</v>
      </c>
      <c r="I1091">
        <v>0</v>
      </c>
      <c r="J1091">
        <v>738</v>
      </c>
      <c r="K1091">
        <v>748</v>
      </c>
      <c r="L1091">
        <v>64971</v>
      </c>
      <c r="M1091" t="b">
        <v>0</v>
      </c>
      <c r="O1091" t="s">
        <v>34</v>
      </c>
      <c r="P1091" s="1">
        <v>41722</v>
      </c>
      <c r="Q1091" t="b">
        <v>0</v>
      </c>
      <c r="R1091" t="b">
        <v>0</v>
      </c>
      <c r="S1091" t="b">
        <v>0</v>
      </c>
      <c r="T1091">
        <v>8</v>
      </c>
      <c r="U1091">
        <v>1</v>
      </c>
      <c r="V1091">
        <v>0</v>
      </c>
      <c r="W1091">
        <v>17</v>
      </c>
      <c r="X1091">
        <v>0</v>
      </c>
      <c r="Y1091">
        <v>1</v>
      </c>
      <c r="Z1091">
        <v>0</v>
      </c>
      <c r="AA1091">
        <v>0</v>
      </c>
      <c r="AB1091">
        <v>1</v>
      </c>
      <c r="AC1091">
        <v>1</v>
      </c>
      <c r="AD1091">
        <v>0</v>
      </c>
      <c r="AE1091">
        <v>1024</v>
      </c>
      <c r="AF1091">
        <v>8</v>
      </c>
      <c r="AG1091">
        <v>2611</v>
      </c>
      <c r="AH1091">
        <v>902</v>
      </c>
      <c r="AI1091">
        <v>0</v>
      </c>
      <c r="AN1091">
        <v>24.33</v>
      </c>
      <c r="AP1091" t="s">
        <v>59</v>
      </c>
      <c r="AS1091">
        <v>18</v>
      </c>
      <c r="AU1091">
        <v>28849</v>
      </c>
      <c r="AV1091">
        <v>757</v>
      </c>
      <c r="AW1091">
        <v>22</v>
      </c>
      <c r="AX1091">
        <v>17</v>
      </c>
      <c r="AZ1091">
        <v>0</v>
      </c>
      <c r="BA1091">
        <f t="shared" si="95"/>
        <v>11286</v>
      </c>
      <c r="BB1091">
        <f t="shared" si="96"/>
        <v>4523</v>
      </c>
      <c r="BD1091" t="e">
        <f t="shared" ref="BD1091:BD1154" si="97">_xlfn.IFS(BC1091="A",1,BC1091="B",2,BC1091="C",3,BC1091="X",4)</f>
        <v>#N/A</v>
      </c>
      <c r="BE1091">
        <f t="shared" ref="BE1091:BE1154" si="98">IF(M1091=TRUE,1,0)</f>
        <v>0</v>
      </c>
    </row>
    <row r="1092" spans="1:57" x14ac:dyDescent="0.25">
      <c r="A1092" t="s">
        <v>903</v>
      </c>
      <c r="B1092" t="s">
        <v>740</v>
      </c>
      <c r="C1092" t="s">
        <v>741</v>
      </c>
      <c r="D1092" t="s">
        <v>57</v>
      </c>
      <c r="E1092" t="s">
        <v>58</v>
      </c>
      <c r="F1092" s="1">
        <v>41705</v>
      </c>
      <c r="G1092" s="1">
        <v>41699</v>
      </c>
      <c r="H1092" s="1">
        <v>41704</v>
      </c>
      <c r="I1092">
        <v>0</v>
      </c>
      <c r="J1092">
        <v>499</v>
      </c>
      <c r="K1092">
        <v>509</v>
      </c>
      <c r="L1092">
        <v>64732</v>
      </c>
      <c r="M1092" t="b">
        <v>0</v>
      </c>
      <c r="O1092" t="s">
        <v>34</v>
      </c>
      <c r="P1092" s="1">
        <v>41706</v>
      </c>
      <c r="Q1092" t="b">
        <v>0</v>
      </c>
      <c r="R1092" t="b">
        <v>0</v>
      </c>
      <c r="S1092" t="b">
        <v>0</v>
      </c>
      <c r="T1092">
        <v>8</v>
      </c>
      <c r="U1092">
        <v>0</v>
      </c>
      <c r="V1092">
        <v>0</v>
      </c>
      <c r="W1092">
        <v>17</v>
      </c>
      <c r="X1092">
        <v>0</v>
      </c>
      <c r="Y1092">
        <v>1</v>
      </c>
      <c r="Z1092">
        <v>0</v>
      </c>
      <c r="AA1092">
        <v>0</v>
      </c>
      <c r="AB1092">
        <v>5</v>
      </c>
      <c r="AC1092">
        <v>0</v>
      </c>
      <c r="AD1092">
        <v>0</v>
      </c>
      <c r="AE1092">
        <v>1217</v>
      </c>
      <c r="AF1092">
        <v>9</v>
      </c>
      <c r="AG1092">
        <v>2800</v>
      </c>
      <c r="AH1092">
        <v>1081</v>
      </c>
      <c r="AI1092">
        <v>0</v>
      </c>
      <c r="AN1092">
        <v>24.46</v>
      </c>
      <c r="AP1092" t="s">
        <v>59</v>
      </c>
      <c r="AS1092">
        <v>20</v>
      </c>
      <c r="AU1092">
        <v>27220</v>
      </c>
      <c r="AV1092">
        <v>447</v>
      </c>
      <c r="AW1092">
        <v>22</v>
      </c>
      <c r="AX1092">
        <v>16</v>
      </c>
      <c r="AZ1092">
        <v>0</v>
      </c>
      <c r="BA1092">
        <f t="shared" si="95"/>
        <v>11047</v>
      </c>
      <c r="BB1092">
        <f t="shared" si="96"/>
        <v>4762</v>
      </c>
      <c r="BD1092" t="e">
        <f t="shared" si="97"/>
        <v>#N/A</v>
      </c>
      <c r="BE1092">
        <f t="shared" si="98"/>
        <v>0</v>
      </c>
    </row>
    <row r="1093" spans="1:57" x14ac:dyDescent="0.25">
      <c r="A1093" t="s">
        <v>905</v>
      </c>
      <c r="B1093" t="s">
        <v>740</v>
      </c>
      <c r="C1093" t="s">
        <v>741</v>
      </c>
      <c r="D1093" t="s">
        <v>57</v>
      </c>
      <c r="E1093" t="s">
        <v>58</v>
      </c>
      <c r="F1093" s="1">
        <v>41684</v>
      </c>
      <c r="G1093" s="1">
        <v>41680</v>
      </c>
      <c r="H1093" s="1">
        <v>41682</v>
      </c>
      <c r="I1093">
        <v>0</v>
      </c>
      <c r="J1093">
        <v>251</v>
      </c>
      <c r="K1093">
        <v>261</v>
      </c>
      <c r="L1093">
        <v>64484</v>
      </c>
      <c r="M1093" t="b">
        <v>0</v>
      </c>
      <c r="O1093" t="s">
        <v>34</v>
      </c>
      <c r="P1093" s="1">
        <v>41684</v>
      </c>
      <c r="Q1093" t="b">
        <v>0</v>
      </c>
      <c r="R1093" t="b">
        <v>0</v>
      </c>
      <c r="S1093" t="b">
        <v>0</v>
      </c>
      <c r="T1093">
        <v>4</v>
      </c>
      <c r="U1093">
        <v>2</v>
      </c>
      <c r="V1093">
        <v>0</v>
      </c>
      <c r="W1093">
        <v>7</v>
      </c>
      <c r="X1093">
        <v>1</v>
      </c>
      <c r="Y1093">
        <v>1</v>
      </c>
      <c r="Z1093">
        <v>0</v>
      </c>
      <c r="AA1093">
        <v>0</v>
      </c>
      <c r="AB1093">
        <v>2</v>
      </c>
      <c r="AC1093">
        <v>2</v>
      </c>
      <c r="AD1093">
        <v>0</v>
      </c>
      <c r="AE1093">
        <v>1122</v>
      </c>
      <c r="AF1093">
        <v>8</v>
      </c>
      <c r="AG1093">
        <v>2761</v>
      </c>
      <c r="AH1093">
        <v>897</v>
      </c>
      <c r="AI1093">
        <v>0</v>
      </c>
      <c r="AN1093">
        <v>23.51</v>
      </c>
      <c r="AP1093" t="s">
        <v>59</v>
      </c>
      <c r="AS1093">
        <v>1</v>
      </c>
      <c r="AU1093">
        <v>6630</v>
      </c>
      <c r="AV1093">
        <v>73</v>
      </c>
      <c r="AW1093">
        <v>20</v>
      </c>
      <c r="AX1093">
        <v>13</v>
      </c>
      <c r="AZ1093">
        <v>0</v>
      </c>
      <c r="BA1093">
        <f t="shared" si="95"/>
        <v>10799</v>
      </c>
      <c r="BB1093">
        <f t="shared" si="96"/>
        <v>5010</v>
      </c>
      <c r="BD1093" t="e">
        <f t="shared" si="97"/>
        <v>#N/A</v>
      </c>
      <c r="BE1093">
        <f t="shared" si="98"/>
        <v>0</v>
      </c>
    </row>
    <row r="1094" spans="1:57" x14ac:dyDescent="0.25">
      <c r="A1094" t="s">
        <v>907</v>
      </c>
      <c r="B1094" t="s">
        <v>740</v>
      </c>
      <c r="C1094" t="s">
        <v>741</v>
      </c>
      <c r="D1094" t="s">
        <v>57</v>
      </c>
      <c r="E1094" t="s">
        <v>58</v>
      </c>
      <c r="F1094" s="1">
        <v>41667</v>
      </c>
      <c r="G1094" s="1">
        <v>41662</v>
      </c>
      <c r="H1094" s="1">
        <v>41666</v>
      </c>
      <c r="I1094">
        <v>0</v>
      </c>
      <c r="J1094">
        <v>1118</v>
      </c>
      <c r="K1094">
        <v>1118</v>
      </c>
      <c r="L1094">
        <v>64223</v>
      </c>
      <c r="M1094" t="b">
        <v>1</v>
      </c>
      <c r="O1094" t="s">
        <v>34</v>
      </c>
      <c r="P1094" s="1">
        <v>41667</v>
      </c>
      <c r="Q1094" t="b">
        <v>0</v>
      </c>
      <c r="R1094" t="b">
        <v>0</v>
      </c>
      <c r="S1094" t="b">
        <v>0</v>
      </c>
      <c r="T1094">
        <v>8</v>
      </c>
      <c r="U1094">
        <v>2</v>
      </c>
      <c r="V1094">
        <v>0</v>
      </c>
      <c r="W1094">
        <v>34</v>
      </c>
      <c r="X1094">
        <v>1</v>
      </c>
      <c r="Y1094">
        <v>6</v>
      </c>
      <c r="Z1094">
        <v>0</v>
      </c>
      <c r="AA1094">
        <v>1</v>
      </c>
      <c r="AB1094">
        <v>2</v>
      </c>
      <c r="AC1094">
        <v>2</v>
      </c>
      <c r="AD1094">
        <v>0</v>
      </c>
      <c r="AE1094">
        <v>1188</v>
      </c>
      <c r="AF1094">
        <v>10</v>
      </c>
      <c r="AG1094">
        <v>2359</v>
      </c>
      <c r="AH1094">
        <v>990</v>
      </c>
      <c r="AI1094">
        <v>0</v>
      </c>
      <c r="AN1094">
        <v>24.66</v>
      </c>
      <c r="AP1094" t="s">
        <v>59</v>
      </c>
      <c r="AS1094">
        <v>44</v>
      </c>
      <c r="AU1094">
        <v>26248</v>
      </c>
      <c r="AV1094">
        <v>230</v>
      </c>
      <c r="AW1094">
        <v>22</v>
      </c>
      <c r="AX1094">
        <v>15</v>
      </c>
      <c r="AZ1094">
        <v>0</v>
      </c>
      <c r="BA1094">
        <f t="shared" si="95"/>
        <v>10538</v>
      </c>
      <c r="BB1094">
        <f t="shared" si="96"/>
        <v>5271</v>
      </c>
      <c r="BD1094" t="e">
        <f t="shared" si="97"/>
        <v>#N/A</v>
      </c>
      <c r="BE1094">
        <f t="shared" si="98"/>
        <v>1</v>
      </c>
    </row>
    <row r="1095" spans="1:57" x14ac:dyDescent="0.25">
      <c r="A1095" t="s">
        <v>909</v>
      </c>
      <c r="B1095" t="s">
        <v>740</v>
      </c>
      <c r="C1095" t="s">
        <v>741</v>
      </c>
      <c r="D1095" t="s">
        <v>57</v>
      </c>
      <c r="E1095" t="s">
        <v>58</v>
      </c>
      <c r="F1095" s="1">
        <v>41647</v>
      </c>
      <c r="G1095" s="1">
        <v>41642</v>
      </c>
      <c r="H1095" s="1">
        <v>41646</v>
      </c>
      <c r="I1095">
        <v>0</v>
      </c>
      <c r="J1095">
        <v>865</v>
      </c>
      <c r="K1095">
        <v>865</v>
      </c>
      <c r="L1095">
        <v>63970</v>
      </c>
      <c r="M1095" t="b">
        <v>0</v>
      </c>
      <c r="O1095" t="s">
        <v>34</v>
      </c>
      <c r="P1095" s="1">
        <v>41647</v>
      </c>
      <c r="Q1095" t="b">
        <v>0</v>
      </c>
      <c r="R1095" t="b">
        <v>0</v>
      </c>
      <c r="S1095" t="b">
        <v>0</v>
      </c>
      <c r="T1095">
        <v>9</v>
      </c>
      <c r="U1095">
        <v>2</v>
      </c>
      <c r="V1095">
        <v>0</v>
      </c>
      <c r="W1095">
        <v>35</v>
      </c>
      <c r="X1095">
        <v>2</v>
      </c>
      <c r="Y1095">
        <v>8</v>
      </c>
      <c r="Z1095">
        <v>1</v>
      </c>
      <c r="AA1095">
        <v>0</v>
      </c>
      <c r="AB1095">
        <v>5</v>
      </c>
      <c r="AC1095">
        <v>0</v>
      </c>
      <c r="AD1095">
        <v>1</v>
      </c>
      <c r="AE1095">
        <v>1349</v>
      </c>
      <c r="AF1095">
        <v>12</v>
      </c>
      <c r="AG1095">
        <v>3480</v>
      </c>
      <c r="AH1095">
        <v>1335</v>
      </c>
      <c r="AI1095">
        <v>1</v>
      </c>
      <c r="AN1095">
        <v>24.55</v>
      </c>
      <c r="AP1095" t="s">
        <v>59</v>
      </c>
      <c r="AS1095">
        <v>16</v>
      </c>
      <c r="AU1095">
        <v>27698</v>
      </c>
      <c r="AV1095">
        <v>179</v>
      </c>
      <c r="AW1095">
        <v>22</v>
      </c>
      <c r="AX1095">
        <v>15</v>
      </c>
      <c r="AZ1095">
        <v>0</v>
      </c>
      <c r="BA1095">
        <f t="shared" si="95"/>
        <v>10285</v>
      </c>
      <c r="BB1095">
        <f t="shared" si="96"/>
        <v>5524</v>
      </c>
      <c r="BD1095" t="e">
        <f t="shared" si="97"/>
        <v>#N/A</v>
      </c>
      <c r="BE1095">
        <f t="shared" si="98"/>
        <v>0</v>
      </c>
    </row>
    <row r="1096" spans="1:57" x14ac:dyDescent="0.25">
      <c r="A1096" t="s">
        <v>911</v>
      </c>
      <c r="B1096" t="s">
        <v>740</v>
      </c>
      <c r="C1096" t="s">
        <v>741</v>
      </c>
      <c r="D1096" t="s">
        <v>57</v>
      </c>
      <c r="E1096" t="s">
        <v>58</v>
      </c>
      <c r="F1096" s="1">
        <v>41629</v>
      </c>
      <c r="G1096" s="1">
        <v>41625</v>
      </c>
      <c r="H1096" s="1">
        <v>41628</v>
      </c>
      <c r="I1096">
        <v>0</v>
      </c>
      <c r="J1096">
        <v>601</v>
      </c>
      <c r="K1096">
        <v>601</v>
      </c>
      <c r="L1096">
        <v>63706</v>
      </c>
      <c r="M1096" t="b">
        <v>0</v>
      </c>
      <c r="O1096" t="s">
        <v>34</v>
      </c>
      <c r="P1096" s="1">
        <v>41629</v>
      </c>
      <c r="Q1096" t="b">
        <v>0</v>
      </c>
      <c r="R1096" t="b">
        <v>0</v>
      </c>
      <c r="S1096" t="b">
        <v>0</v>
      </c>
      <c r="T1096">
        <v>5</v>
      </c>
      <c r="U1096">
        <v>1</v>
      </c>
      <c r="V1096">
        <v>0</v>
      </c>
      <c r="W1096">
        <v>13</v>
      </c>
      <c r="X1096">
        <v>0</v>
      </c>
      <c r="Y1096">
        <v>0</v>
      </c>
      <c r="Z1096">
        <v>0</v>
      </c>
      <c r="AA1096">
        <v>0</v>
      </c>
      <c r="AB1096">
        <v>3</v>
      </c>
      <c r="AC1096">
        <v>0</v>
      </c>
      <c r="AD1096">
        <v>0</v>
      </c>
      <c r="AE1096">
        <v>1333</v>
      </c>
      <c r="AF1096">
        <v>11</v>
      </c>
      <c r="AG1096">
        <v>3493</v>
      </c>
      <c r="AH1096">
        <v>1323</v>
      </c>
      <c r="AI1096">
        <v>0</v>
      </c>
      <c r="AN1096">
        <v>23.87</v>
      </c>
      <c r="AP1096" t="s">
        <v>59</v>
      </c>
      <c r="AS1096">
        <v>4</v>
      </c>
      <c r="AU1096">
        <v>3389</v>
      </c>
      <c r="AV1096">
        <v>176</v>
      </c>
      <c r="AW1096">
        <v>19</v>
      </c>
      <c r="AX1096">
        <v>15</v>
      </c>
      <c r="AZ1096">
        <v>0</v>
      </c>
      <c r="BA1096">
        <f t="shared" si="95"/>
        <v>10021</v>
      </c>
      <c r="BB1096">
        <f t="shared" si="96"/>
        <v>5788</v>
      </c>
      <c r="BD1096" t="e">
        <f t="shared" si="97"/>
        <v>#N/A</v>
      </c>
      <c r="BE1096">
        <f t="shared" si="98"/>
        <v>0</v>
      </c>
    </row>
    <row r="1097" spans="1:57" x14ac:dyDescent="0.25">
      <c r="A1097" t="s">
        <v>913</v>
      </c>
      <c r="B1097" t="s">
        <v>740</v>
      </c>
      <c r="C1097" t="s">
        <v>741</v>
      </c>
      <c r="D1097" t="s">
        <v>57</v>
      </c>
      <c r="E1097" t="s">
        <v>58</v>
      </c>
      <c r="F1097" s="1">
        <v>41604</v>
      </c>
      <c r="G1097" s="1">
        <v>41599</v>
      </c>
      <c r="H1097" s="1">
        <v>41603</v>
      </c>
      <c r="I1097">
        <v>0</v>
      </c>
      <c r="J1097">
        <v>258</v>
      </c>
      <c r="K1097">
        <v>258</v>
      </c>
      <c r="L1097">
        <v>63363</v>
      </c>
      <c r="M1097" t="b">
        <v>0</v>
      </c>
      <c r="O1097" t="s">
        <v>34</v>
      </c>
      <c r="P1097" s="1">
        <v>41604</v>
      </c>
      <c r="Q1097" t="b">
        <v>0</v>
      </c>
      <c r="R1097" t="b">
        <v>0</v>
      </c>
      <c r="S1097" t="b">
        <v>0</v>
      </c>
      <c r="T1097">
        <v>3</v>
      </c>
      <c r="U1097">
        <v>1</v>
      </c>
      <c r="V1097">
        <v>0</v>
      </c>
      <c r="W1097">
        <v>6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1106</v>
      </c>
      <c r="AF1097">
        <v>9</v>
      </c>
      <c r="AG1097">
        <v>2599</v>
      </c>
      <c r="AH1097">
        <v>958</v>
      </c>
      <c r="AI1097">
        <v>0</v>
      </c>
      <c r="AN1097">
        <v>23.45</v>
      </c>
      <c r="AP1097" t="s">
        <v>59</v>
      </c>
      <c r="AS1097">
        <v>0</v>
      </c>
      <c r="AU1097">
        <v>2612</v>
      </c>
      <c r="AV1097">
        <v>137</v>
      </c>
      <c r="AW1097">
        <v>19</v>
      </c>
      <c r="AX1097">
        <v>14</v>
      </c>
      <c r="AZ1097">
        <v>0</v>
      </c>
      <c r="BA1097">
        <f t="shared" si="95"/>
        <v>9678</v>
      </c>
      <c r="BB1097">
        <f t="shared" si="96"/>
        <v>6131</v>
      </c>
      <c r="BD1097" t="e">
        <f t="shared" si="97"/>
        <v>#N/A</v>
      </c>
      <c r="BE1097">
        <f t="shared" si="98"/>
        <v>0</v>
      </c>
    </row>
    <row r="1098" spans="1:57" x14ac:dyDescent="0.25">
      <c r="A1098" t="s">
        <v>915</v>
      </c>
      <c r="B1098" t="s">
        <v>740</v>
      </c>
      <c r="C1098" t="s">
        <v>741</v>
      </c>
      <c r="D1098" t="s">
        <v>57</v>
      </c>
      <c r="E1098" t="s">
        <v>58</v>
      </c>
      <c r="F1098" s="1">
        <v>41578</v>
      </c>
      <c r="G1098" s="1">
        <v>41573</v>
      </c>
      <c r="H1098" s="1">
        <v>41576</v>
      </c>
      <c r="I1098">
        <v>0</v>
      </c>
      <c r="J1098">
        <v>63105</v>
      </c>
      <c r="K1098">
        <v>1438</v>
      </c>
      <c r="L1098">
        <v>63105</v>
      </c>
      <c r="M1098" t="b">
        <v>1</v>
      </c>
      <c r="O1098" t="s">
        <v>34</v>
      </c>
      <c r="P1098" s="1">
        <v>41578</v>
      </c>
      <c r="Q1098" t="b">
        <v>0</v>
      </c>
      <c r="R1098" t="b">
        <v>0</v>
      </c>
      <c r="S1098" t="b">
        <v>0</v>
      </c>
      <c r="T1098">
        <v>5</v>
      </c>
      <c r="U1098">
        <v>0</v>
      </c>
      <c r="V1098">
        <v>0</v>
      </c>
      <c r="W1098">
        <v>22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2</v>
      </c>
      <c r="AD1098">
        <v>0</v>
      </c>
      <c r="AE1098">
        <v>1096</v>
      </c>
      <c r="AF1098">
        <v>8</v>
      </c>
      <c r="AG1098">
        <v>2817</v>
      </c>
      <c r="AH1098">
        <v>1015</v>
      </c>
      <c r="AI1098">
        <v>0</v>
      </c>
      <c r="AN1098">
        <v>23.46</v>
      </c>
      <c r="AP1098" t="s">
        <v>59</v>
      </c>
      <c r="AS1098">
        <v>16</v>
      </c>
      <c r="AU1098">
        <v>7184</v>
      </c>
      <c r="AV1098">
        <v>1132</v>
      </c>
      <c r="AW1098">
        <v>20</v>
      </c>
      <c r="AX1098">
        <v>17</v>
      </c>
      <c r="AZ1098">
        <v>0</v>
      </c>
      <c r="BA1098">
        <f t="shared" si="95"/>
        <v>9420</v>
      </c>
      <c r="BB1098">
        <f t="shared" si="96"/>
        <v>6389</v>
      </c>
      <c r="BD1098" t="e">
        <f t="shared" si="97"/>
        <v>#N/A</v>
      </c>
      <c r="BE1098">
        <f t="shared" si="98"/>
        <v>1</v>
      </c>
    </row>
    <row r="1099" spans="1:57" x14ac:dyDescent="0.25">
      <c r="A1099" t="s">
        <v>917</v>
      </c>
      <c r="B1099" t="s">
        <v>740</v>
      </c>
      <c r="C1099" t="s">
        <v>741</v>
      </c>
      <c r="D1099" t="s">
        <v>57</v>
      </c>
      <c r="E1099" t="s">
        <v>58</v>
      </c>
      <c r="F1099" s="1">
        <v>41554</v>
      </c>
      <c r="G1099" s="1">
        <v>41549</v>
      </c>
      <c r="H1099" s="1">
        <v>41551</v>
      </c>
      <c r="I1099">
        <v>0</v>
      </c>
      <c r="J1099">
        <v>1073</v>
      </c>
      <c r="K1099">
        <v>1073</v>
      </c>
      <c r="L1099">
        <v>62740</v>
      </c>
      <c r="M1099" t="b">
        <v>0</v>
      </c>
      <c r="O1099" t="s">
        <v>34</v>
      </c>
      <c r="P1099" s="1">
        <v>41554</v>
      </c>
      <c r="Q1099" t="b">
        <v>0</v>
      </c>
      <c r="R1099" t="b">
        <v>0</v>
      </c>
      <c r="S1099" t="b">
        <v>0</v>
      </c>
      <c r="T1099">
        <v>7</v>
      </c>
      <c r="U1099">
        <v>1</v>
      </c>
      <c r="V1099">
        <v>0</v>
      </c>
      <c r="W1099">
        <v>18</v>
      </c>
      <c r="X1099">
        <v>0</v>
      </c>
      <c r="Y1099">
        <v>0</v>
      </c>
      <c r="Z1099">
        <v>0</v>
      </c>
      <c r="AA1099">
        <v>0</v>
      </c>
      <c r="AB1099">
        <v>3</v>
      </c>
      <c r="AC1099">
        <v>1</v>
      </c>
      <c r="AD1099">
        <v>0</v>
      </c>
      <c r="AE1099">
        <v>1172</v>
      </c>
      <c r="AF1099">
        <v>9</v>
      </c>
      <c r="AG1099">
        <v>3031</v>
      </c>
      <c r="AH1099">
        <v>1076</v>
      </c>
      <c r="AI1099">
        <v>0</v>
      </c>
      <c r="AN1099">
        <v>23.38</v>
      </c>
      <c r="AP1099" t="s">
        <v>59</v>
      </c>
      <c r="AS1099">
        <v>11</v>
      </c>
      <c r="AU1099">
        <v>4123</v>
      </c>
      <c r="AV1099">
        <v>300</v>
      </c>
      <c r="AW1099">
        <v>19</v>
      </c>
      <c r="AX1099">
        <v>15</v>
      </c>
      <c r="AZ1099">
        <v>0</v>
      </c>
      <c r="BA1099">
        <f t="shared" si="95"/>
        <v>9055</v>
      </c>
      <c r="BB1099">
        <f t="shared" si="96"/>
        <v>6754</v>
      </c>
      <c r="BD1099" t="e">
        <f t="shared" si="97"/>
        <v>#N/A</v>
      </c>
      <c r="BE1099">
        <f t="shared" si="98"/>
        <v>0</v>
      </c>
    </row>
    <row r="1100" spans="1:57" x14ac:dyDescent="0.25">
      <c r="A1100" t="s">
        <v>919</v>
      </c>
      <c r="B1100" t="s">
        <v>740</v>
      </c>
      <c r="C1100" t="s">
        <v>741</v>
      </c>
      <c r="D1100" t="s">
        <v>57</v>
      </c>
      <c r="E1100" t="s">
        <v>58</v>
      </c>
      <c r="F1100" s="1">
        <v>41536</v>
      </c>
      <c r="G1100" s="1">
        <v>41529</v>
      </c>
      <c r="H1100" s="1">
        <v>41535</v>
      </c>
      <c r="I1100">
        <v>0</v>
      </c>
      <c r="J1100">
        <v>759</v>
      </c>
      <c r="K1100">
        <v>759</v>
      </c>
      <c r="L1100">
        <v>62426</v>
      </c>
      <c r="M1100" t="b">
        <v>0</v>
      </c>
      <c r="O1100" t="s">
        <v>34</v>
      </c>
      <c r="P1100" s="1">
        <v>41536</v>
      </c>
      <c r="Q1100" t="b">
        <v>0</v>
      </c>
      <c r="R1100" t="b">
        <v>0</v>
      </c>
      <c r="S1100" t="b">
        <v>0</v>
      </c>
      <c r="T1100">
        <v>5</v>
      </c>
      <c r="U1100">
        <v>1</v>
      </c>
      <c r="V1100">
        <v>0</v>
      </c>
      <c r="W1100">
        <v>13</v>
      </c>
      <c r="X1100">
        <v>0</v>
      </c>
      <c r="Y1100">
        <v>0</v>
      </c>
      <c r="Z1100">
        <v>0</v>
      </c>
      <c r="AA1100">
        <v>0</v>
      </c>
      <c r="AB1100">
        <v>3</v>
      </c>
      <c r="AC1100">
        <v>0</v>
      </c>
      <c r="AD1100">
        <v>0</v>
      </c>
      <c r="AE1100">
        <v>1045</v>
      </c>
      <c r="AF1100">
        <v>8</v>
      </c>
      <c r="AG1100">
        <v>2630</v>
      </c>
      <c r="AH1100">
        <v>882</v>
      </c>
      <c r="AI1100">
        <v>0</v>
      </c>
      <c r="AN1100">
        <v>24</v>
      </c>
      <c r="AP1100" t="s">
        <v>59</v>
      </c>
      <c r="AS1100">
        <v>8</v>
      </c>
      <c r="AU1100">
        <v>2762</v>
      </c>
      <c r="AV1100">
        <v>135</v>
      </c>
      <c r="AW1100">
        <v>19</v>
      </c>
      <c r="AX1100">
        <v>14</v>
      </c>
      <c r="AZ1100">
        <v>0</v>
      </c>
      <c r="BA1100">
        <f t="shared" si="95"/>
        <v>8741</v>
      </c>
      <c r="BB1100">
        <f t="shared" si="96"/>
        <v>7068</v>
      </c>
      <c r="BD1100" t="e">
        <f t="shared" si="97"/>
        <v>#N/A</v>
      </c>
      <c r="BE1100">
        <f t="shared" si="98"/>
        <v>0</v>
      </c>
    </row>
    <row r="1101" spans="1:57" x14ac:dyDescent="0.25">
      <c r="A1101" t="s">
        <v>921</v>
      </c>
      <c r="B1101" t="s">
        <v>740</v>
      </c>
      <c r="C1101" t="s">
        <v>741</v>
      </c>
      <c r="D1101" t="s">
        <v>57</v>
      </c>
      <c r="E1101" t="s">
        <v>58</v>
      </c>
      <c r="F1101" s="1">
        <v>41477</v>
      </c>
      <c r="G1101" s="1">
        <v>41473</v>
      </c>
      <c r="H1101" s="1">
        <v>41475</v>
      </c>
      <c r="I1101">
        <v>0</v>
      </c>
      <c r="J1101">
        <v>315</v>
      </c>
      <c r="K1101">
        <v>315</v>
      </c>
      <c r="L1101">
        <v>61982</v>
      </c>
      <c r="M1101" t="b">
        <v>0</v>
      </c>
      <c r="O1101" t="s">
        <v>34</v>
      </c>
      <c r="P1101" s="1">
        <v>41477</v>
      </c>
      <c r="Q1101" t="b">
        <v>0</v>
      </c>
      <c r="R1101" t="b">
        <v>0</v>
      </c>
      <c r="S1101" t="b">
        <v>0</v>
      </c>
      <c r="T1101">
        <v>5</v>
      </c>
      <c r="U1101">
        <v>1</v>
      </c>
      <c r="V1101">
        <v>0</v>
      </c>
      <c r="W1101">
        <v>8</v>
      </c>
      <c r="X1101">
        <v>1</v>
      </c>
      <c r="Y1101">
        <v>0</v>
      </c>
      <c r="Z1101">
        <v>0</v>
      </c>
      <c r="AA1101">
        <v>0</v>
      </c>
      <c r="AB1101">
        <v>1</v>
      </c>
      <c r="AC1101">
        <v>1</v>
      </c>
      <c r="AD1101">
        <v>0</v>
      </c>
      <c r="AE1101">
        <v>1112</v>
      </c>
      <c r="AF1101">
        <v>9</v>
      </c>
      <c r="AG1101">
        <v>2798</v>
      </c>
      <c r="AH1101">
        <v>910</v>
      </c>
      <c r="AI1101">
        <v>0</v>
      </c>
      <c r="AN1101">
        <v>22.89</v>
      </c>
      <c r="AP1101" t="s">
        <v>59</v>
      </c>
      <c r="AS1101">
        <v>4</v>
      </c>
      <c r="AU1101">
        <v>4627</v>
      </c>
      <c r="AV1101">
        <v>625</v>
      </c>
      <c r="AW1101">
        <v>19</v>
      </c>
      <c r="AX1101">
        <v>16</v>
      </c>
      <c r="AZ1101">
        <v>0</v>
      </c>
      <c r="BA1101">
        <f t="shared" si="95"/>
        <v>8297</v>
      </c>
      <c r="BB1101">
        <f t="shared" si="96"/>
        <v>7512</v>
      </c>
      <c r="BD1101" t="e">
        <f t="shared" si="97"/>
        <v>#N/A</v>
      </c>
      <c r="BE1101">
        <f t="shared" si="98"/>
        <v>0</v>
      </c>
    </row>
    <row r="1102" spans="1:57" x14ac:dyDescent="0.25">
      <c r="A1102" t="s">
        <v>923</v>
      </c>
      <c r="B1102" t="s">
        <v>740</v>
      </c>
      <c r="C1102" t="s">
        <v>741</v>
      </c>
      <c r="D1102" t="s">
        <v>57</v>
      </c>
      <c r="E1102" t="s">
        <v>58</v>
      </c>
      <c r="F1102" s="1">
        <v>41446</v>
      </c>
      <c r="G1102" s="1">
        <v>41443</v>
      </c>
      <c r="H1102" s="1">
        <v>41445</v>
      </c>
      <c r="I1102">
        <v>0</v>
      </c>
      <c r="J1102">
        <v>1258</v>
      </c>
      <c r="K1102">
        <v>672</v>
      </c>
      <c r="L1102">
        <v>61667</v>
      </c>
      <c r="M1102" t="b">
        <v>1</v>
      </c>
      <c r="O1102" t="s">
        <v>34</v>
      </c>
      <c r="P1102" s="1">
        <v>41446</v>
      </c>
      <c r="Q1102" t="b">
        <v>0</v>
      </c>
      <c r="R1102" t="b">
        <v>0</v>
      </c>
      <c r="S1102" t="b">
        <v>0</v>
      </c>
      <c r="T1102">
        <v>10</v>
      </c>
      <c r="U1102">
        <v>2</v>
      </c>
      <c r="V1102">
        <v>0</v>
      </c>
      <c r="W1102">
        <v>21</v>
      </c>
      <c r="X1102">
        <v>0</v>
      </c>
      <c r="Y1102">
        <v>0</v>
      </c>
      <c r="Z1102">
        <v>0</v>
      </c>
      <c r="AA1102">
        <v>0</v>
      </c>
      <c r="AB1102">
        <v>5</v>
      </c>
      <c r="AC1102">
        <v>0</v>
      </c>
      <c r="AD1102">
        <v>1</v>
      </c>
      <c r="AE1102">
        <v>1054</v>
      </c>
      <c r="AF1102">
        <v>6</v>
      </c>
      <c r="AG1102">
        <v>2711</v>
      </c>
      <c r="AH1102">
        <v>906</v>
      </c>
      <c r="AI1102">
        <v>0</v>
      </c>
      <c r="AN1102">
        <v>24.01</v>
      </c>
      <c r="AP1102" t="s">
        <v>59</v>
      </c>
      <c r="AS1102">
        <v>15</v>
      </c>
      <c r="AU1102">
        <v>14747</v>
      </c>
      <c r="AV1102">
        <v>1288</v>
      </c>
      <c r="AW1102">
        <v>21</v>
      </c>
      <c r="AX1102">
        <v>17</v>
      </c>
      <c r="AZ1102">
        <v>0</v>
      </c>
      <c r="BA1102">
        <f t="shared" si="95"/>
        <v>7982</v>
      </c>
      <c r="BB1102">
        <f t="shared" si="96"/>
        <v>7827</v>
      </c>
      <c r="BD1102" t="e">
        <f t="shared" si="97"/>
        <v>#N/A</v>
      </c>
      <c r="BE1102">
        <f t="shared" si="98"/>
        <v>1</v>
      </c>
    </row>
    <row r="1103" spans="1:57" x14ac:dyDescent="0.25">
      <c r="A1103" t="s">
        <v>925</v>
      </c>
      <c r="B1103" t="s">
        <v>740</v>
      </c>
      <c r="C1103" t="s">
        <v>741</v>
      </c>
      <c r="D1103" t="s">
        <v>57</v>
      </c>
      <c r="E1103" t="s">
        <v>58</v>
      </c>
      <c r="F1103" s="1">
        <v>41418</v>
      </c>
      <c r="G1103" s="1">
        <v>41416</v>
      </c>
      <c r="H1103" s="1">
        <v>41418</v>
      </c>
      <c r="I1103">
        <v>0</v>
      </c>
      <c r="J1103">
        <v>891</v>
      </c>
      <c r="K1103">
        <v>305</v>
      </c>
      <c r="L1103">
        <v>61300</v>
      </c>
      <c r="M1103" t="b">
        <v>0</v>
      </c>
      <c r="O1103" t="s">
        <v>34</v>
      </c>
      <c r="P1103" s="1">
        <v>41419</v>
      </c>
      <c r="Q1103" t="b">
        <v>0</v>
      </c>
      <c r="R1103" t="b">
        <v>0</v>
      </c>
      <c r="S1103" t="b">
        <v>0</v>
      </c>
      <c r="T1103">
        <v>12</v>
      </c>
      <c r="U1103">
        <v>2</v>
      </c>
      <c r="V1103">
        <v>0</v>
      </c>
      <c r="W1103">
        <v>14</v>
      </c>
      <c r="X1103">
        <v>0</v>
      </c>
      <c r="Y1103">
        <v>0</v>
      </c>
      <c r="Z1103">
        <v>0</v>
      </c>
      <c r="AA1103">
        <v>0</v>
      </c>
      <c r="AB1103">
        <v>2</v>
      </c>
      <c r="AC1103">
        <v>0</v>
      </c>
      <c r="AD1103">
        <v>1</v>
      </c>
      <c r="AE1103">
        <v>1289</v>
      </c>
      <c r="AF1103">
        <v>11</v>
      </c>
      <c r="AG1103">
        <v>3324</v>
      </c>
      <c r="AH1103">
        <v>1109</v>
      </c>
      <c r="AI1103">
        <v>1</v>
      </c>
      <c r="AN1103">
        <v>24.58</v>
      </c>
      <c r="AP1103" t="s">
        <v>59</v>
      </c>
      <c r="AS1103">
        <v>9</v>
      </c>
      <c r="AU1103">
        <v>13132</v>
      </c>
      <c r="AV1103">
        <v>1528</v>
      </c>
      <c r="AW1103">
        <v>21</v>
      </c>
      <c r="AX1103">
        <v>18</v>
      </c>
      <c r="AZ1103">
        <v>0</v>
      </c>
      <c r="BA1103">
        <f t="shared" si="95"/>
        <v>7615</v>
      </c>
      <c r="BB1103">
        <f t="shared" si="96"/>
        <v>8194</v>
      </c>
      <c r="BD1103" t="e">
        <f t="shared" si="97"/>
        <v>#N/A</v>
      </c>
      <c r="BE1103">
        <f t="shared" si="98"/>
        <v>0</v>
      </c>
    </row>
    <row r="1104" spans="1:57" x14ac:dyDescent="0.25">
      <c r="A1104" t="s">
        <v>927</v>
      </c>
      <c r="B1104" t="s">
        <v>740</v>
      </c>
      <c r="C1104" t="s">
        <v>741</v>
      </c>
      <c r="D1104" t="s">
        <v>57</v>
      </c>
      <c r="E1104" t="s">
        <v>58</v>
      </c>
      <c r="F1104" s="1">
        <v>41345</v>
      </c>
      <c r="G1104" s="1">
        <v>41339</v>
      </c>
      <c r="H1104" s="1">
        <v>41344</v>
      </c>
      <c r="I1104">
        <v>0</v>
      </c>
      <c r="J1104">
        <v>586</v>
      </c>
      <c r="K1104">
        <v>586</v>
      </c>
      <c r="L1104">
        <v>60995</v>
      </c>
      <c r="M1104" t="b">
        <v>1</v>
      </c>
      <c r="O1104" t="s">
        <v>34</v>
      </c>
      <c r="P1104" s="1">
        <v>41345</v>
      </c>
      <c r="Q1104" t="b">
        <v>0</v>
      </c>
      <c r="R1104" t="b">
        <v>0</v>
      </c>
      <c r="S1104" t="b">
        <v>0</v>
      </c>
      <c r="T1104">
        <v>5</v>
      </c>
      <c r="U1104">
        <v>1</v>
      </c>
      <c r="V1104">
        <v>0</v>
      </c>
      <c r="W1104">
        <v>10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4</v>
      </c>
      <c r="AD1104">
        <v>0</v>
      </c>
      <c r="AE1104">
        <v>1504</v>
      </c>
      <c r="AF1104">
        <v>9</v>
      </c>
      <c r="AG1104">
        <v>3523</v>
      </c>
      <c r="AH1104">
        <v>1272</v>
      </c>
      <c r="AI1104">
        <v>0</v>
      </c>
      <c r="AN1104">
        <v>24.78</v>
      </c>
      <c r="AP1104" t="s">
        <v>59</v>
      </c>
      <c r="AS1104">
        <v>7</v>
      </c>
      <c r="AU1104">
        <v>7024</v>
      </c>
      <c r="AV1104">
        <v>1014</v>
      </c>
      <c r="AW1104">
        <v>20</v>
      </c>
      <c r="AX1104">
        <v>17</v>
      </c>
      <c r="AZ1104">
        <v>0</v>
      </c>
      <c r="BA1104">
        <f t="shared" si="95"/>
        <v>7310</v>
      </c>
      <c r="BB1104">
        <f t="shared" si="96"/>
        <v>8499</v>
      </c>
      <c r="BD1104" t="e">
        <f t="shared" si="97"/>
        <v>#N/A</v>
      </c>
      <c r="BE1104">
        <f t="shared" si="98"/>
        <v>1</v>
      </c>
    </row>
    <row r="1105" spans="1:57" x14ac:dyDescent="0.25">
      <c r="A1105" t="s">
        <v>929</v>
      </c>
      <c r="B1105" t="s">
        <v>740</v>
      </c>
      <c r="C1105" t="s">
        <v>741</v>
      </c>
      <c r="D1105" t="s">
        <v>57</v>
      </c>
      <c r="E1105" t="s">
        <v>58</v>
      </c>
      <c r="F1105" s="1">
        <v>41279</v>
      </c>
      <c r="G1105" s="1">
        <v>41276</v>
      </c>
      <c r="H1105" s="1">
        <v>41278</v>
      </c>
      <c r="I1105">
        <v>0</v>
      </c>
      <c r="J1105">
        <v>0</v>
      </c>
      <c r="K1105">
        <v>293</v>
      </c>
      <c r="L1105">
        <v>60702</v>
      </c>
      <c r="M1105" t="b">
        <v>0</v>
      </c>
      <c r="O1105" t="s">
        <v>34</v>
      </c>
      <c r="P1105" s="1">
        <v>41279</v>
      </c>
      <c r="Q1105" t="b">
        <v>1</v>
      </c>
      <c r="R1105" t="b">
        <v>0</v>
      </c>
      <c r="S1105" t="b">
        <v>0</v>
      </c>
      <c r="T1105">
        <v>5</v>
      </c>
      <c r="U1105">
        <v>3</v>
      </c>
      <c r="V1105">
        <v>0</v>
      </c>
      <c r="W1105">
        <v>12</v>
      </c>
      <c r="X1105">
        <v>1</v>
      </c>
      <c r="Y1105">
        <v>0</v>
      </c>
      <c r="Z1105">
        <v>0</v>
      </c>
      <c r="AA1105">
        <v>0</v>
      </c>
      <c r="AB1105">
        <v>5</v>
      </c>
      <c r="AC1105">
        <v>0</v>
      </c>
      <c r="AD1105">
        <v>0</v>
      </c>
      <c r="AE1105">
        <v>1236</v>
      </c>
      <c r="AF1105">
        <v>8</v>
      </c>
      <c r="AG1105">
        <v>3194</v>
      </c>
      <c r="AH1105">
        <v>1063</v>
      </c>
      <c r="AI1105">
        <v>0</v>
      </c>
      <c r="AN1105">
        <v>24.38</v>
      </c>
      <c r="AP1105" t="s">
        <v>59</v>
      </c>
      <c r="AS1105">
        <v>6</v>
      </c>
      <c r="AU1105">
        <v>3424</v>
      </c>
      <c r="AV1105">
        <v>422</v>
      </c>
      <c r="AW1105">
        <v>19</v>
      </c>
      <c r="AX1105">
        <v>16</v>
      </c>
      <c r="AZ1105">
        <v>0</v>
      </c>
      <c r="BA1105">
        <f t="shared" si="95"/>
        <v>7017</v>
      </c>
      <c r="BB1105">
        <f t="shared" si="96"/>
        <v>8792</v>
      </c>
      <c r="BD1105" t="e">
        <f t="shared" si="97"/>
        <v>#N/A</v>
      </c>
      <c r="BE1105">
        <f t="shared" si="98"/>
        <v>0</v>
      </c>
    </row>
    <row r="1106" spans="1:57" x14ac:dyDescent="0.25">
      <c r="A1106" t="s">
        <v>931</v>
      </c>
      <c r="B1106" t="s">
        <v>740</v>
      </c>
      <c r="C1106" t="s">
        <v>741</v>
      </c>
      <c r="D1106" t="s">
        <v>57</v>
      </c>
      <c r="E1106" t="s">
        <v>58</v>
      </c>
      <c r="F1106" s="1">
        <v>41256</v>
      </c>
      <c r="G1106" s="1">
        <v>41253</v>
      </c>
      <c r="H1106" s="1">
        <v>41255</v>
      </c>
      <c r="I1106">
        <v>0</v>
      </c>
      <c r="J1106">
        <v>1264</v>
      </c>
      <c r="K1106">
        <v>1264</v>
      </c>
      <c r="L1106">
        <v>60409</v>
      </c>
      <c r="M1106" t="b">
        <v>1</v>
      </c>
      <c r="O1106" t="s">
        <v>34</v>
      </c>
      <c r="P1106" s="1">
        <v>41256</v>
      </c>
      <c r="Q1106" t="b">
        <v>1</v>
      </c>
      <c r="R1106" t="b">
        <v>0</v>
      </c>
      <c r="S1106" t="b">
        <v>0</v>
      </c>
      <c r="T1106">
        <v>8</v>
      </c>
      <c r="U1106">
        <v>1</v>
      </c>
      <c r="V1106">
        <v>0</v>
      </c>
      <c r="W1106">
        <v>26</v>
      </c>
      <c r="X1106">
        <v>0</v>
      </c>
      <c r="Y1106">
        <v>2</v>
      </c>
      <c r="Z1106">
        <v>0</v>
      </c>
      <c r="AA1106">
        <v>0</v>
      </c>
      <c r="AB1106">
        <v>3</v>
      </c>
      <c r="AC1106">
        <v>2</v>
      </c>
      <c r="AD1106">
        <v>0</v>
      </c>
      <c r="AE1106">
        <v>1317</v>
      </c>
      <c r="AF1106">
        <v>10</v>
      </c>
      <c r="AG1106">
        <v>3309</v>
      </c>
      <c r="AH1106">
        <v>1144</v>
      </c>
      <c r="AI1106">
        <v>0</v>
      </c>
      <c r="AN1106">
        <v>24.68</v>
      </c>
      <c r="AP1106" t="s">
        <v>59</v>
      </c>
      <c r="AS1106">
        <v>9</v>
      </c>
      <c r="AU1106">
        <v>13497</v>
      </c>
      <c r="AV1106">
        <v>1206</v>
      </c>
      <c r="AW1106">
        <v>21</v>
      </c>
      <c r="AX1106">
        <v>17</v>
      </c>
      <c r="AZ1106">
        <v>0</v>
      </c>
      <c r="BA1106">
        <f t="shared" si="95"/>
        <v>6724</v>
      </c>
      <c r="BB1106">
        <f t="shared" si="96"/>
        <v>9085</v>
      </c>
      <c r="BD1106" t="e">
        <f t="shared" si="97"/>
        <v>#N/A</v>
      </c>
      <c r="BE1106">
        <f t="shared" si="98"/>
        <v>1</v>
      </c>
    </row>
    <row r="1107" spans="1:57" x14ac:dyDescent="0.25">
      <c r="A1107" t="s">
        <v>933</v>
      </c>
      <c r="B1107" t="s">
        <v>740</v>
      </c>
      <c r="C1107" t="s">
        <v>741</v>
      </c>
      <c r="D1107" t="s">
        <v>57</v>
      </c>
      <c r="E1107" t="s">
        <v>58</v>
      </c>
      <c r="F1107" s="1">
        <v>41225</v>
      </c>
      <c r="G1107" s="1">
        <v>41220</v>
      </c>
      <c r="H1107" s="1">
        <v>41223</v>
      </c>
      <c r="I1107">
        <v>0</v>
      </c>
      <c r="J1107">
        <v>892</v>
      </c>
      <c r="K1107">
        <v>892</v>
      </c>
      <c r="L1107">
        <v>60037</v>
      </c>
      <c r="M1107" t="b">
        <v>0</v>
      </c>
      <c r="O1107" t="s">
        <v>34</v>
      </c>
      <c r="P1107" s="1">
        <v>41225</v>
      </c>
      <c r="Q1107" t="b">
        <v>1</v>
      </c>
      <c r="R1107" t="b">
        <v>0</v>
      </c>
      <c r="S1107" t="b">
        <v>0</v>
      </c>
      <c r="T1107">
        <v>7</v>
      </c>
      <c r="U1107">
        <v>1</v>
      </c>
      <c r="V1107">
        <v>0</v>
      </c>
      <c r="W1107">
        <v>18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1253</v>
      </c>
      <c r="AF1107">
        <v>9</v>
      </c>
      <c r="AG1107">
        <v>3298</v>
      </c>
      <c r="AH1107">
        <v>1077</v>
      </c>
      <c r="AI1107">
        <v>0</v>
      </c>
      <c r="AN1107">
        <v>23.94</v>
      </c>
      <c r="AP1107" t="s">
        <v>59</v>
      </c>
      <c r="AS1107">
        <v>11</v>
      </c>
      <c r="AU1107">
        <v>5830</v>
      </c>
      <c r="AV1107">
        <v>509</v>
      </c>
      <c r="AW1107">
        <v>20</v>
      </c>
      <c r="AX1107">
        <v>16</v>
      </c>
      <c r="AZ1107">
        <v>0</v>
      </c>
      <c r="BA1107">
        <f t="shared" si="95"/>
        <v>6352</v>
      </c>
      <c r="BB1107">
        <f t="shared" si="96"/>
        <v>9457</v>
      </c>
      <c r="BD1107" t="e">
        <f t="shared" si="97"/>
        <v>#N/A</v>
      </c>
      <c r="BE1107">
        <f t="shared" si="98"/>
        <v>0</v>
      </c>
    </row>
    <row r="1108" spans="1:57" x14ac:dyDescent="0.25">
      <c r="A1108" t="s">
        <v>935</v>
      </c>
      <c r="B1108" t="s">
        <v>740</v>
      </c>
      <c r="C1108" t="s">
        <v>741</v>
      </c>
      <c r="D1108" t="s">
        <v>57</v>
      </c>
      <c r="E1108" t="s">
        <v>58</v>
      </c>
      <c r="F1108" s="1">
        <v>41197</v>
      </c>
      <c r="G1108" s="1">
        <v>41194</v>
      </c>
      <c r="H1108" s="1">
        <v>41197</v>
      </c>
      <c r="I1108">
        <v>0</v>
      </c>
      <c r="J1108">
        <v>640</v>
      </c>
      <c r="K1108">
        <v>640</v>
      </c>
      <c r="L1108">
        <v>59785</v>
      </c>
      <c r="M1108" t="b">
        <v>0</v>
      </c>
      <c r="O1108" t="s">
        <v>34</v>
      </c>
      <c r="P1108" s="1">
        <v>41197</v>
      </c>
      <c r="Q1108" t="b">
        <v>0</v>
      </c>
      <c r="R1108" t="b">
        <v>0</v>
      </c>
      <c r="S1108" t="b">
        <v>0</v>
      </c>
      <c r="T1108">
        <v>7</v>
      </c>
      <c r="U1108">
        <v>2</v>
      </c>
      <c r="V1108">
        <v>0</v>
      </c>
      <c r="W1108">
        <v>14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1</v>
      </c>
      <c r="AD1108">
        <v>0</v>
      </c>
      <c r="AE1108">
        <v>1214</v>
      </c>
      <c r="AF1108">
        <v>19</v>
      </c>
      <c r="AG1108">
        <v>3096</v>
      </c>
      <c r="AH1108">
        <v>943</v>
      </c>
      <c r="AI1108">
        <v>0</v>
      </c>
      <c r="AN1108">
        <v>23.47</v>
      </c>
      <c r="AP1108" t="s">
        <v>59</v>
      </c>
      <c r="AS1108">
        <v>6</v>
      </c>
      <c r="AU1108">
        <v>20265</v>
      </c>
      <c r="AV1108">
        <v>1845</v>
      </c>
      <c r="AW1108">
        <v>22</v>
      </c>
      <c r="AX1108">
        <v>18</v>
      </c>
      <c r="AZ1108">
        <v>0</v>
      </c>
      <c r="BA1108">
        <f t="shared" si="95"/>
        <v>6100</v>
      </c>
      <c r="BB1108">
        <f t="shared" si="96"/>
        <v>9709</v>
      </c>
      <c r="BD1108" t="e">
        <f t="shared" si="97"/>
        <v>#N/A</v>
      </c>
      <c r="BE1108">
        <f t="shared" si="98"/>
        <v>0</v>
      </c>
    </row>
    <row r="1109" spans="1:57" x14ac:dyDescent="0.25">
      <c r="A1109" t="s">
        <v>937</v>
      </c>
      <c r="B1109" t="s">
        <v>740</v>
      </c>
      <c r="C1109" t="s">
        <v>741</v>
      </c>
      <c r="D1109" t="s">
        <v>57</v>
      </c>
      <c r="E1109" t="s">
        <v>58</v>
      </c>
      <c r="F1109" s="1">
        <v>41172</v>
      </c>
      <c r="G1109" s="1">
        <v>41169</v>
      </c>
      <c r="H1109" s="1">
        <v>41171</v>
      </c>
      <c r="I1109">
        <v>0</v>
      </c>
      <c r="J1109">
        <v>261</v>
      </c>
      <c r="K1109">
        <v>261</v>
      </c>
      <c r="L1109">
        <v>59406</v>
      </c>
      <c r="M1109" t="b">
        <v>0</v>
      </c>
      <c r="O1109" t="s">
        <v>34</v>
      </c>
      <c r="P1109" s="1">
        <v>41172</v>
      </c>
      <c r="Q1109" t="b">
        <v>0</v>
      </c>
      <c r="R1109" t="b">
        <v>0</v>
      </c>
      <c r="S1109" t="b">
        <v>0</v>
      </c>
      <c r="T1109">
        <v>8</v>
      </c>
      <c r="U1109">
        <v>2</v>
      </c>
      <c r="V1109">
        <v>0</v>
      </c>
      <c r="W1109">
        <v>11</v>
      </c>
      <c r="X1109">
        <v>0</v>
      </c>
      <c r="Y1109">
        <v>0</v>
      </c>
      <c r="Z1109">
        <v>0</v>
      </c>
      <c r="AA1109">
        <v>0</v>
      </c>
      <c r="AB1109">
        <v>4</v>
      </c>
      <c r="AC1109">
        <v>0</v>
      </c>
      <c r="AD1109">
        <v>0</v>
      </c>
      <c r="AE1109">
        <v>1452</v>
      </c>
      <c r="AF1109">
        <v>16</v>
      </c>
      <c r="AG1109">
        <v>3678</v>
      </c>
      <c r="AH1109">
        <v>1315</v>
      </c>
      <c r="AI1109">
        <v>0</v>
      </c>
      <c r="AN1109">
        <v>24.78</v>
      </c>
      <c r="AP1109" t="s">
        <v>59</v>
      </c>
      <c r="AS1109">
        <v>3</v>
      </c>
      <c r="AU1109">
        <v>5392</v>
      </c>
      <c r="AV1109">
        <v>559</v>
      </c>
      <c r="AW1109">
        <v>20</v>
      </c>
      <c r="AX1109">
        <v>16</v>
      </c>
      <c r="AZ1109">
        <v>0</v>
      </c>
      <c r="BA1109">
        <f t="shared" si="95"/>
        <v>5721</v>
      </c>
      <c r="BB1109">
        <f t="shared" si="96"/>
        <v>10088</v>
      </c>
      <c r="BD1109" t="e">
        <f t="shared" si="97"/>
        <v>#N/A</v>
      </c>
      <c r="BE1109">
        <f t="shared" si="98"/>
        <v>0</v>
      </c>
    </row>
    <row r="1110" spans="1:57" x14ac:dyDescent="0.25">
      <c r="A1110" t="s">
        <v>939</v>
      </c>
      <c r="B1110" t="s">
        <v>740</v>
      </c>
      <c r="C1110" t="s">
        <v>741</v>
      </c>
      <c r="D1110" t="s">
        <v>57</v>
      </c>
      <c r="E1110" t="s">
        <v>58</v>
      </c>
      <c r="F1110" s="1">
        <v>41158</v>
      </c>
      <c r="G1110" s="1">
        <v>41154</v>
      </c>
      <c r="H1110" s="1">
        <v>41158</v>
      </c>
      <c r="I1110">
        <v>0</v>
      </c>
      <c r="J1110">
        <v>1057</v>
      </c>
      <c r="K1110">
        <v>1057</v>
      </c>
      <c r="L1110">
        <v>59145</v>
      </c>
      <c r="M1110" t="b">
        <v>1</v>
      </c>
      <c r="O1110" t="s">
        <v>34</v>
      </c>
      <c r="P1110" s="1">
        <v>41158</v>
      </c>
      <c r="Q1110" t="b">
        <v>0</v>
      </c>
      <c r="R1110" t="b">
        <v>0</v>
      </c>
      <c r="S1110" t="b">
        <v>0</v>
      </c>
      <c r="T1110">
        <v>18</v>
      </c>
      <c r="U1110">
        <v>2</v>
      </c>
      <c r="V1110">
        <v>0</v>
      </c>
      <c r="W1110">
        <v>29</v>
      </c>
      <c r="X1110">
        <v>0</v>
      </c>
      <c r="Y1110">
        <v>1</v>
      </c>
      <c r="Z1110">
        <v>0</v>
      </c>
      <c r="AA1110">
        <v>0</v>
      </c>
      <c r="AB1110">
        <v>5</v>
      </c>
      <c r="AC1110">
        <v>1</v>
      </c>
      <c r="AD1110">
        <v>0</v>
      </c>
      <c r="AE1110">
        <v>1034</v>
      </c>
      <c r="AF1110">
        <v>8</v>
      </c>
      <c r="AG1110">
        <v>2688</v>
      </c>
      <c r="AH1110">
        <v>986</v>
      </c>
      <c r="AI1110">
        <v>0</v>
      </c>
      <c r="AN1110">
        <v>23.73</v>
      </c>
      <c r="AP1110" t="s">
        <v>59</v>
      </c>
      <c r="AS1110">
        <v>21</v>
      </c>
      <c r="AU1110">
        <v>24354</v>
      </c>
      <c r="AV1110">
        <v>2525</v>
      </c>
      <c r="AW1110">
        <v>22</v>
      </c>
      <c r="AX1110">
        <v>19</v>
      </c>
      <c r="AZ1110">
        <v>0</v>
      </c>
      <c r="BA1110">
        <f t="shared" si="95"/>
        <v>5460</v>
      </c>
      <c r="BB1110">
        <f t="shared" si="96"/>
        <v>10349</v>
      </c>
      <c r="BD1110" t="e">
        <f t="shared" si="97"/>
        <v>#N/A</v>
      </c>
      <c r="BE1110">
        <f t="shared" si="98"/>
        <v>1</v>
      </c>
    </row>
    <row r="1111" spans="1:57" x14ac:dyDescent="0.25">
      <c r="A1111" t="s">
        <v>941</v>
      </c>
      <c r="B1111" t="s">
        <v>740</v>
      </c>
      <c r="C1111" t="s">
        <v>741</v>
      </c>
      <c r="D1111" t="s">
        <v>57</v>
      </c>
      <c r="E1111" t="s">
        <v>58</v>
      </c>
      <c r="F1111" s="1">
        <v>41134</v>
      </c>
      <c r="G1111" s="1">
        <v>41132</v>
      </c>
      <c r="H1111" s="1">
        <v>41134</v>
      </c>
      <c r="I1111">
        <v>0</v>
      </c>
      <c r="J1111">
        <v>0</v>
      </c>
      <c r="K1111">
        <v>807</v>
      </c>
      <c r="L1111">
        <v>58895</v>
      </c>
      <c r="M1111" t="b">
        <v>0</v>
      </c>
      <c r="O1111" t="s">
        <v>34</v>
      </c>
      <c r="P1111" s="1">
        <v>41134</v>
      </c>
      <c r="Q1111" t="b">
        <v>0</v>
      </c>
      <c r="R1111" t="b">
        <v>0</v>
      </c>
      <c r="S1111" t="b">
        <v>0</v>
      </c>
      <c r="T1111">
        <v>21</v>
      </c>
      <c r="U1111">
        <v>3</v>
      </c>
      <c r="V1111">
        <v>0</v>
      </c>
      <c r="W1111">
        <v>22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1</v>
      </c>
      <c r="AE1111">
        <v>1341</v>
      </c>
      <c r="AF1111">
        <v>11</v>
      </c>
      <c r="AG1111">
        <v>3571</v>
      </c>
      <c r="AH1111">
        <v>1195</v>
      </c>
      <c r="AI1111">
        <v>0</v>
      </c>
      <c r="AN1111">
        <v>24.4</v>
      </c>
      <c r="AP1111" t="s">
        <v>59</v>
      </c>
      <c r="AS1111">
        <v>13</v>
      </c>
      <c r="AU1111">
        <v>17586</v>
      </c>
      <c r="AV1111">
        <v>1359</v>
      </c>
      <c r="AW1111">
        <v>21</v>
      </c>
      <c r="AX1111">
        <v>18</v>
      </c>
      <c r="AZ1111">
        <v>0</v>
      </c>
      <c r="BA1111">
        <f t="shared" si="95"/>
        <v>5210</v>
      </c>
      <c r="BB1111">
        <f t="shared" si="96"/>
        <v>10599</v>
      </c>
      <c r="BD1111" t="e">
        <f t="shared" si="97"/>
        <v>#N/A</v>
      </c>
      <c r="BE1111">
        <f t="shared" si="98"/>
        <v>0</v>
      </c>
    </row>
    <row r="1112" spans="1:57" x14ac:dyDescent="0.25">
      <c r="A1112" t="s">
        <v>943</v>
      </c>
      <c r="B1112" t="s">
        <v>740</v>
      </c>
      <c r="C1112" t="s">
        <v>741</v>
      </c>
      <c r="D1112" t="s">
        <v>57</v>
      </c>
      <c r="E1112" t="s">
        <v>58</v>
      </c>
      <c r="F1112" s="1">
        <v>41108</v>
      </c>
      <c r="G1112" s="1">
        <v>41105</v>
      </c>
      <c r="H1112" s="1">
        <v>41108</v>
      </c>
      <c r="I1112">
        <v>0</v>
      </c>
      <c r="J1112">
        <v>545</v>
      </c>
      <c r="K1112">
        <v>545</v>
      </c>
      <c r="L1112">
        <v>58633</v>
      </c>
      <c r="M1112" t="b">
        <v>0</v>
      </c>
      <c r="O1112" t="s">
        <v>34</v>
      </c>
      <c r="P1112" s="1">
        <v>41108</v>
      </c>
      <c r="Q1112" t="b">
        <v>0</v>
      </c>
      <c r="R1112" t="b">
        <v>0</v>
      </c>
      <c r="S1112" t="b">
        <v>0</v>
      </c>
      <c r="T1112">
        <v>6</v>
      </c>
      <c r="U1112">
        <v>2</v>
      </c>
      <c r="V1112">
        <v>0</v>
      </c>
      <c r="W1112">
        <v>12</v>
      </c>
      <c r="X1112">
        <v>0</v>
      </c>
      <c r="Y1112">
        <v>0</v>
      </c>
      <c r="Z1112">
        <v>0</v>
      </c>
      <c r="AA1112">
        <v>0</v>
      </c>
      <c r="AB1112">
        <v>8</v>
      </c>
      <c r="AC1112">
        <v>0</v>
      </c>
      <c r="AD1112">
        <v>0</v>
      </c>
      <c r="AE1112">
        <v>1436</v>
      </c>
      <c r="AF1112">
        <v>12</v>
      </c>
      <c r="AG1112">
        <v>3628</v>
      </c>
      <c r="AH1112">
        <v>1201</v>
      </c>
      <c r="AI1112">
        <v>0</v>
      </c>
      <c r="AN1112">
        <v>24.3</v>
      </c>
      <c r="AP1112" t="s">
        <v>59</v>
      </c>
      <c r="AS1112">
        <v>2</v>
      </c>
      <c r="AU1112">
        <v>9477</v>
      </c>
      <c r="AV1112">
        <v>364</v>
      </c>
      <c r="AW1112">
        <v>20</v>
      </c>
      <c r="AX1112">
        <v>16</v>
      </c>
      <c r="AZ1112">
        <v>0</v>
      </c>
      <c r="BA1112">
        <f t="shared" si="95"/>
        <v>4948</v>
      </c>
      <c r="BB1112">
        <f t="shared" si="96"/>
        <v>10861</v>
      </c>
      <c r="BD1112" t="e">
        <f t="shared" si="97"/>
        <v>#N/A</v>
      </c>
      <c r="BE1112">
        <f t="shared" si="98"/>
        <v>0</v>
      </c>
    </row>
    <row r="1113" spans="1:57" x14ac:dyDescent="0.25">
      <c r="A1113" t="s">
        <v>945</v>
      </c>
      <c r="B1113" t="s">
        <v>740</v>
      </c>
      <c r="C1113" t="s">
        <v>741</v>
      </c>
      <c r="D1113" t="s">
        <v>57</v>
      </c>
      <c r="E1113" t="s">
        <v>58</v>
      </c>
      <c r="F1113" s="1">
        <v>41089</v>
      </c>
      <c r="G1113" s="1">
        <v>41083</v>
      </c>
      <c r="H1113" s="1">
        <v>41086</v>
      </c>
      <c r="I1113">
        <v>0</v>
      </c>
      <c r="J1113">
        <v>274</v>
      </c>
      <c r="K1113">
        <v>274</v>
      </c>
      <c r="L1113">
        <v>58362</v>
      </c>
      <c r="M1113" t="b">
        <v>0</v>
      </c>
      <c r="O1113" t="s">
        <v>289</v>
      </c>
      <c r="P1113" s="1">
        <v>41089</v>
      </c>
      <c r="Q1113" t="b">
        <v>0</v>
      </c>
      <c r="R1113" t="b">
        <v>0</v>
      </c>
      <c r="S1113" t="b">
        <v>0</v>
      </c>
      <c r="T1113">
        <v>4</v>
      </c>
      <c r="U1113">
        <v>1</v>
      </c>
      <c r="V1113">
        <v>0</v>
      </c>
      <c r="W1113">
        <v>6</v>
      </c>
      <c r="X1113">
        <v>0</v>
      </c>
      <c r="Y1113">
        <v>0</v>
      </c>
      <c r="Z1113">
        <v>0</v>
      </c>
      <c r="AA1113">
        <v>0</v>
      </c>
      <c r="AB1113">
        <v>3</v>
      </c>
      <c r="AC1113">
        <v>1</v>
      </c>
      <c r="AD1113">
        <v>0</v>
      </c>
      <c r="AE1113">
        <v>1022</v>
      </c>
      <c r="AF1113">
        <v>8</v>
      </c>
      <c r="AG1113">
        <v>2540</v>
      </c>
      <c r="AH1113">
        <v>887</v>
      </c>
      <c r="AI1113">
        <v>0</v>
      </c>
      <c r="AN1113">
        <v>24.7</v>
      </c>
      <c r="AP1113" t="s">
        <v>59</v>
      </c>
      <c r="AS1113">
        <v>5</v>
      </c>
      <c r="AU1113">
        <v>1523</v>
      </c>
      <c r="AV1113">
        <v>158</v>
      </c>
      <c r="AW1113">
        <v>18</v>
      </c>
      <c r="AX1113">
        <v>14</v>
      </c>
      <c r="AZ1113">
        <v>0</v>
      </c>
      <c r="BA1113">
        <f t="shared" si="95"/>
        <v>4677</v>
      </c>
      <c r="BB1113">
        <f t="shared" si="96"/>
        <v>11132</v>
      </c>
      <c r="BD1113" t="e">
        <f t="shared" si="97"/>
        <v>#N/A</v>
      </c>
      <c r="BE1113">
        <f t="shared" si="98"/>
        <v>0</v>
      </c>
    </row>
    <row r="1114" spans="1:57" x14ac:dyDescent="0.25">
      <c r="A1114" t="s">
        <v>947</v>
      </c>
      <c r="B1114" t="s">
        <v>740</v>
      </c>
      <c r="C1114" t="s">
        <v>741</v>
      </c>
      <c r="D1114" t="s">
        <v>57</v>
      </c>
      <c r="E1114" t="s">
        <v>58</v>
      </c>
      <c r="F1114" s="1">
        <v>41060</v>
      </c>
      <c r="G1114" s="1">
        <v>41056</v>
      </c>
      <c r="H1114" s="1">
        <v>41059</v>
      </c>
      <c r="I1114">
        <v>0</v>
      </c>
      <c r="J1114">
        <v>1142</v>
      </c>
      <c r="K1114">
        <v>1142</v>
      </c>
      <c r="L1114">
        <v>58088</v>
      </c>
      <c r="M1114" t="b">
        <v>1</v>
      </c>
      <c r="O1114" t="s">
        <v>34</v>
      </c>
      <c r="P1114" s="1">
        <v>41060</v>
      </c>
      <c r="Q1114" t="b">
        <v>0</v>
      </c>
      <c r="R1114" t="b">
        <v>0</v>
      </c>
      <c r="S1114" t="b">
        <v>0</v>
      </c>
      <c r="T1114">
        <v>4</v>
      </c>
      <c r="U1114">
        <v>0</v>
      </c>
      <c r="V1114">
        <v>0</v>
      </c>
      <c r="W1114">
        <v>14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976</v>
      </c>
      <c r="AF1114">
        <v>7</v>
      </c>
      <c r="AG1114">
        <v>2543</v>
      </c>
      <c r="AH1114">
        <v>946</v>
      </c>
      <c r="AI1114">
        <v>0</v>
      </c>
      <c r="AN1114">
        <v>23</v>
      </c>
      <c r="AP1114" t="s">
        <v>59</v>
      </c>
      <c r="AS1114">
        <v>13</v>
      </c>
      <c r="AU1114">
        <v>7153</v>
      </c>
      <c r="AV1114">
        <v>186</v>
      </c>
      <c r="AW1114">
        <v>20</v>
      </c>
      <c r="AX1114">
        <v>15</v>
      </c>
      <c r="AZ1114">
        <v>0</v>
      </c>
      <c r="BA1114">
        <f t="shared" si="95"/>
        <v>4403</v>
      </c>
      <c r="BB1114">
        <f t="shared" si="96"/>
        <v>11406</v>
      </c>
      <c r="BD1114" t="e">
        <f t="shared" si="97"/>
        <v>#N/A</v>
      </c>
      <c r="BE1114">
        <f t="shared" si="98"/>
        <v>1</v>
      </c>
    </row>
    <row r="1115" spans="1:57" x14ac:dyDescent="0.25">
      <c r="A1115" t="s">
        <v>949</v>
      </c>
      <c r="B1115" t="s">
        <v>740</v>
      </c>
      <c r="C1115" t="s">
        <v>741</v>
      </c>
      <c r="D1115" t="s">
        <v>57</v>
      </c>
      <c r="E1115" t="s">
        <v>58</v>
      </c>
      <c r="F1115" s="1">
        <v>41036</v>
      </c>
      <c r="G1115" s="1">
        <v>41031</v>
      </c>
      <c r="H1115" s="1">
        <v>41033</v>
      </c>
      <c r="I1115">
        <v>0</v>
      </c>
      <c r="J1115">
        <v>898</v>
      </c>
      <c r="K1115">
        <v>898</v>
      </c>
      <c r="L1115">
        <v>57844</v>
      </c>
      <c r="M1115" t="b">
        <v>0</v>
      </c>
      <c r="O1115" t="s">
        <v>34</v>
      </c>
      <c r="P1115" s="1">
        <v>41036</v>
      </c>
      <c r="Q1115" t="b">
        <v>0</v>
      </c>
      <c r="R1115" t="b">
        <v>0</v>
      </c>
      <c r="S1115" t="b">
        <v>0</v>
      </c>
      <c r="T1115">
        <v>6</v>
      </c>
      <c r="U1115">
        <v>1</v>
      </c>
      <c r="V1115">
        <v>0</v>
      </c>
      <c r="W1115">
        <v>16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2</v>
      </c>
      <c r="AD1115">
        <v>0</v>
      </c>
      <c r="AE1115">
        <v>1374</v>
      </c>
      <c r="AF1115">
        <v>10</v>
      </c>
      <c r="AG1115">
        <v>3607</v>
      </c>
      <c r="AH1115">
        <v>1179</v>
      </c>
      <c r="AI1115">
        <v>0</v>
      </c>
      <c r="AN1115">
        <v>23.5</v>
      </c>
      <c r="AP1115" t="s">
        <v>59</v>
      </c>
      <c r="AS1115">
        <v>5</v>
      </c>
      <c r="AU1115">
        <v>5539</v>
      </c>
      <c r="AV1115">
        <v>171</v>
      </c>
      <c r="AW1115">
        <v>20</v>
      </c>
      <c r="AX1115">
        <v>15</v>
      </c>
      <c r="AZ1115">
        <v>0</v>
      </c>
      <c r="BA1115">
        <f t="shared" si="95"/>
        <v>4159</v>
      </c>
      <c r="BB1115">
        <f t="shared" si="96"/>
        <v>11650</v>
      </c>
      <c r="BD1115" t="e">
        <f t="shared" si="97"/>
        <v>#N/A</v>
      </c>
      <c r="BE1115">
        <f t="shared" si="98"/>
        <v>0</v>
      </c>
    </row>
    <row r="1116" spans="1:57" x14ac:dyDescent="0.25">
      <c r="A1116" t="s">
        <v>951</v>
      </c>
      <c r="B1116" t="s">
        <v>740</v>
      </c>
      <c r="C1116" t="s">
        <v>741</v>
      </c>
      <c r="D1116" t="s">
        <v>57</v>
      </c>
      <c r="E1116" t="s">
        <v>58</v>
      </c>
      <c r="F1116" s="1">
        <v>41006</v>
      </c>
      <c r="G1116" s="1">
        <v>41003</v>
      </c>
      <c r="H1116" s="1">
        <v>41006</v>
      </c>
      <c r="I1116">
        <v>0</v>
      </c>
      <c r="J1116">
        <v>652</v>
      </c>
      <c r="K1116">
        <v>652</v>
      </c>
      <c r="L1116">
        <v>57598</v>
      </c>
      <c r="M1116" t="b">
        <v>0</v>
      </c>
      <c r="O1116" t="s">
        <v>34</v>
      </c>
      <c r="P1116" s="1">
        <v>41006</v>
      </c>
      <c r="Q1116" t="b">
        <v>0</v>
      </c>
      <c r="R1116" t="b">
        <v>0</v>
      </c>
      <c r="S1116" t="b">
        <v>0</v>
      </c>
      <c r="T1116">
        <v>5</v>
      </c>
      <c r="U1116">
        <v>1</v>
      </c>
      <c r="V1116">
        <v>0</v>
      </c>
      <c r="W1116">
        <v>8</v>
      </c>
      <c r="X1116">
        <v>0</v>
      </c>
      <c r="Y1116">
        <v>0</v>
      </c>
      <c r="Z1116">
        <v>0</v>
      </c>
      <c r="AA1116">
        <v>0</v>
      </c>
      <c r="AB1116">
        <v>2</v>
      </c>
      <c r="AC1116">
        <v>0</v>
      </c>
      <c r="AD1116">
        <v>0</v>
      </c>
      <c r="AE1116">
        <v>937</v>
      </c>
      <c r="AF1116">
        <v>8</v>
      </c>
      <c r="AG1116">
        <v>2486</v>
      </c>
      <c r="AH1116">
        <v>742</v>
      </c>
      <c r="AI1116">
        <v>0</v>
      </c>
      <c r="AN1116">
        <v>22.1</v>
      </c>
      <c r="AP1116" t="s">
        <v>59</v>
      </c>
      <c r="AS1116">
        <v>11</v>
      </c>
      <c r="AU1116">
        <v>8064</v>
      </c>
      <c r="AV1116">
        <v>711</v>
      </c>
      <c r="AW1116">
        <v>20</v>
      </c>
      <c r="AX1116">
        <v>17</v>
      </c>
      <c r="AZ1116">
        <v>0</v>
      </c>
      <c r="BA1116">
        <f t="shared" si="95"/>
        <v>3913</v>
      </c>
      <c r="BB1116">
        <f t="shared" si="96"/>
        <v>11896</v>
      </c>
      <c r="BD1116" t="e">
        <f t="shared" si="97"/>
        <v>#N/A</v>
      </c>
      <c r="BE1116">
        <f t="shared" si="98"/>
        <v>0</v>
      </c>
    </row>
    <row r="1117" spans="1:57" x14ac:dyDescent="0.25">
      <c r="A1117" t="s">
        <v>953</v>
      </c>
      <c r="B1117" t="s">
        <v>740</v>
      </c>
      <c r="C1117" t="s">
        <v>741</v>
      </c>
      <c r="D1117" t="s">
        <v>57</v>
      </c>
      <c r="E1117" t="s">
        <v>58</v>
      </c>
      <c r="F1117" s="1">
        <v>40984</v>
      </c>
      <c r="G1117" s="1">
        <v>40979</v>
      </c>
      <c r="H1117" s="1">
        <v>40982</v>
      </c>
      <c r="I1117">
        <v>0</v>
      </c>
      <c r="J1117">
        <v>310</v>
      </c>
      <c r="K1117">
        <v>310</v>
      </c>
      <c r="L1117">
        <v>57256</v>
      </c>
      <c r="M1117" t="b">
        <v>0</v>
      </c>
      <c r="O1117" t="s">
        <v>34</v>
      </c>
      <c r="P1117" s="1">
        <v>40984</v>
      </c>
      <c r="Q1117" t="b">
        <v>0</v>
      </c>
      <c r="R1117" t="b">
        <v>0</v>
      </c>
      <c r="S1117" t="b">
        <v>0</v>
      </c>
      <c r="T1117">
        <v>4</v>
      </c>
      <c r="U1117">
        <v>1</v>
      </c>
      <c r="V1117">
        <v>0</v>
      </c>
      <c r="W1117">
        <v>5</v>
      </c>
      <c r="X1117">
        <v>0</v>
      </c>
      <c r="Y1117">
        <v>0</v>
      </c>
      <c r="Z1117">
        <v>0</v>
      </c>
      <c r="AA1117">
        <v>0</v>
      </c>
      <c r="AB1117">
        <v>3</v>
      </c>
      <c r="AC1117">
        <v>0</v>
      </c>
      <c r="AD1117">
        <v>0</v>
      </c>
      <c r="AE1117">
        <v>942</v>
      </c>
      <c r="AF1117">
        <v>7</v>
      </c>
      <c r="AG1117">
        <v>2388</v>
      </c>
      <c r="AH1117">
        <v>839</v>
      </c>
      <c r="AI1117">
        <v>0</v>
      </c>
      <c r="AN1117">
        <v>21.8</v>
      </c>
      <c r="AP1117" t="s">
        <v>59</v>
      </c>
      <c r="AS1117">
        <v>2</v>
      </c>
      <c r="AU1117">
        <v>4904</v>
      </c>
      <c r="AV1117">
        <v>400</v>
      </c>
      <c r="AW1117">
        <v>19</v>
      </c>
      <c r="AX1117">
        <v>16</v>
      </c>
      <c r="AZ1117">
        <v>0</v>
      </c>
      <c r="BA1117">
        <f t="shared" si="95"/>
        <v>3571</v>
      </c>
      <c r="BB1117">
        <f t="shared" si="96"/>
        <v>12238</v>
      </c>
      <c r="BD1117" t="e">
        <f t="shared" si="97"/>
        <v>#N/A</v>
      </c>
      <c r="BE1117">
        <f t="shared" si="98"/>
        <v>0</v>
      </c>
    </row>
    <row r="1118" spans="1:57" x14ac:dyDescent="0.25">
      <c r="A1118" t="s">
        <v>955</v>
      </c>
      <c r="B1118" t="s">
        <v>740</v>
      </c>
      <c r="C1118" t="s">
        <v>741</v>
      </c>
      <c r="D1118" t="s">
        <v>57</v>
      </c>
      <c r="E1118" t="s">
        <v>58</v>
      </c>
      <c r="F1118" s="1">
        <v>40946</v>
      </c>
      <c r="G1118" s="1">
        <v>40939</v>
      </c>
      <c r="H1118" s="1">
        <v>40945</v>
      </c>
      <c r="I1118">
        <v>0</v>
      </c>
      <c r="J1118">
        <v>941</v>
      </c>
      <c r="K1118">
        <v>941</v>
      </c>
      <c r="L1118">
        <v>56946</v>
      </c>
      <c r="M1118" t="b">
        <v>1</v>
      </c>
      <c r="O1118" t="s">
        <v>34</v>
      </c>
      <c r="P1118" s="1">
        <v>40946</v>
      </c>
      <c r="Q1118" t="b">
        <v>0</v>
      </c>
      <c r="R1118" t="b">
        <v>0</v>
      </c>
      <c r="S1118" t="b">
        <v>0</v>
      </c>
      <c r="T1118">
        <v>5</v>
      </c>
      <c r="U1118">
        <v>1</v>
      </c>
      <c r="V1118">
        <v>0</v>
      </c>
      <c r="W1118">
        <v>12</v>
      </c>
      <c r="X1118">
        <v>0</v>
      </c>
      <c r="Y1118">
        <v>1</v>
      </c>
      <c r="Z1118">
        <v>0</v>
      </c>
      <c r="AA1118">
        <v>0</v>
      </c>
      <c r="AB1118">
        <v>6</v>
      </c>
      <c r="AC1118">
        <v>0</v>
      </c>
      <c r="AD1118">
        <v>0</v>
      </c>
      <c r="AE1118">
        <v>1005</v>
      </c>
      <c r="AF1118">
        <v>8</v>
      </c>
      <c r="AG1118">
        <v>2568</v>
      </c>
      <c r="AH1118">
        <v>933</v>
      </c>
      <c r="AI1118">
        <v>0</v>
      </c>
      <c r="AN1118">
        <v>23.4</v>
      </c>
      <c r="AP1118" t="s">
        <v>59</v>
      </c>
      <c r="AS1118">
        <v>16</v>
      </c>
      <c r="AU1118">
        <v>17036</v>
      </c>
      <c r="AV1118">
        <v>983</v>
      </c>
      <c r="AW1118">
        <v>21</v>
      </c>
      <c r="AX1118">
        <v>17</v>
      </c>
      <c r="AZ1118">
        <v>0</v>
      </c>
      <c r="BA1118">
        <f t="shared" si="95"/>
        <v>3261</v>
      </c>
      <c r="BB1118">
        <f t="shared" si="96"/>
        <v>12548</v>
      </c>
      <c r="BD1118" t="e">
        <f t="shared" si="97"/>
        <v>#N/A</v>
      </c>
      <c r="BE1118">
        <f t="shared" si="98"/>
        <v>1</v>
      </c>
    </row>
    <row r="1119" spans="1:57" x14ac:dyDescent="0.25">
      <c r="A1119" t="s">
        <v>957</v>
      </c>
      <c r="B1119" t="s">
        <v>740</v>
      </c>
      <c r="C1119" t="s">
        <v>741</v>
      </c>
      <c r="D1119" t="s">
        <v>57</v>
      </c>
      <c r="E1119" t="s">
        <v>58</v>
      </c>
      <c r="F1119" s="1">
        <v>40910</v>
      </c>
      <c r="G1119" s="1">
        <v>40907</v>
      </c>
      <c r="H1119" s="1">
        <v>40910</v>
      </c>
      <c r="I1119">
        <v>0</v>
      </c>
      <c r="J1119">
        <v>739</v>
      </c>
      <c r="K1119">
        <v>739</v>
      </c>
      <c r="L1119">
        <v>56744</v>
      </c>
      <c r="M1119" t="b">
        <v>0</v>
      </c>
      <c r="O1119" t="s">
        <v>34</v>
      </c>
      <c r="P1119" s="1">
        <v>40910</v>
      </c>
      <c r="Q1119" t="b">
        <v>0</v>
      </c>
      <c r="R1119" t="b">
        <v>0</v>
      </c>
      <c r="S1119" t="b">
        <v>0</v>
      </c>
      <c r="T1119">
        <v>4</v>
      </c>
      <c r="U1119">
        <v>1</v>
      </c>
      <c r="V1119">
        <v>0</v>
      </c>
      <c r="W1119">
        <v>11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2</v>
      </c>
      <c r="AD1119">
        <v>0</v>
      </c>
      <c r="AE1119">
        <v>1126</v>
      </c>
      <c r="AF1119">
        <v>8</v>
      </c>
      <c r="AG1119">
        <v>2757</v>
      </c>
      <c r="AH1119">
        <v>886</v>
      </c>
      <c r="AI1119">
        <v>0</v>
      </c>
      <c r="AN1119">
        <v>24.7</v>
      </c>
      <c r="AP1119" t="s">
        <v>59</v>
      </c>
      <c r="AS1119">
        <v>8</v>
      </c>
      <c r="AU1119">
        <v>9487</v>
      </c>
      <c r="AV1119">
        <v>1186</v>
      </c>
      <c r="AW1119">
        <v>20</v>
      </c>
      <c r="AX1119">
        <v>17</v>
      </c>
      <c r="AZ1119">
        <v>0</v>
      </c>
      <c r="BA1119">
        <f t="shared" si="95"/>
        <v>3059</v>
      </c>
      <c r="BB1119">
        <f t="shared" si="96"/>
        <v>12750</v>
      </c>
      <c r="BD1119" t="e">
        <f t="shared" si="97"/>
        <v>#N/A</v>
      </c>
      <c r="BE1119">
        <f t="shared" si="98"/>
        <v>0</v>
      </c>
    </row>
    <row r="1120" spans="1:57" x14ac:dyDescent="0.25">
      <c r="A1120" t="s">
        <v>959</v>
      </c>
      <c r="B1120" t="s">
        <v>740</v>
      </c>
      <c r="C1120" t="s">
        <v>741</v>
      </c>
      <c r="D1120" t="s">
        <v>57</v>
      </c>
      <c r="E1120" t="s">
        <v>58</v>
      </c>
      <c r="F1120" s="1">
        <v>40893</v>
      </c>
      <c r="G1120" s="1">
        <v>40890</v>
      </c>
      <c r="H1120" s="1">
        <v>40893</v>
      </c>
      <c r="I1120">
        <v>0</v>
      </c>
      <c r="J1120">
        <v>538</v>
      </c>
      <c r="K1120">
        <v>538</v>
      </c>
      <c r="L1120">
        <v>56543</v>
      </c>
      <c r="M1120" t="b">
        <v>0</v>
      </c>
      <c r="O1120" t="s">
        <v>289</v>
      </c>
      <c r="P1120" s="1">
        <v>40893</v>
      </c>
      <c r="Q1120" t="b">
        <v>0</v>
      </c>
      <c r="R1120" t="b">
        <v>0</v>
      </c>
      <c r="S1120" t="b">
        <v>0</v>
      </c>
      <c r="T1120">
        <v>4</v>
      </c>
      <c r="U1120">
        <v>2</v>
      </c>
      <c r="V1120">
        <v>0</v>
      </c>
      <c r="W1120">
        <v>6</v>
      </c>
      <c r="X1120">
        <v>0</v>
      </c>
      <c r="Y1120">
        <v>0</v>
      </c>
      <c r="Z1120">
        <v>0</v>
      </c>
      <c r="AA1120">
        <v>0</v>
      </c>
      <c r="AB1120">
        <v>2</v>
      </c>
      <c r="AC1120">
        <v>1</v>
      </c>
      <c r="AD1120">
        <v>0</v>
      </c>
      <c r="AE1120">
        <v>1054</v>
      </c>
      <c r="AF1120">
        <v>7</v>
      </c>
      <c r="AG1120">
        <v>2577</v>
      </c>
      <c r="AH1120">
        <v>877</v>
      </c>
      <c r="AI1120">
        <v>1</v>
      </c>
      <c r="AN1120">
        <v>23.9</v>
      </c>
      <c r="AP1120" t="s">
        <v>59</v>
      </c>
      <c r="AS1120">
        <v>5</v>
      </c>
      <c r="AU1120">
        <v>1891</v>
      </c>
      <c r="AV1120">
        <v>38</v>
      </c>
      <c r="AW1120">
        <v>18</v>
      </c>
      <c r="AX1120">
        <v>12</v>
      </c>
      <c r="AZ1120">
        <v>0</v>
      </c>
      <c r="BA1120">
        <f t="shared" si="95"/>
        <v>2858</v>
      </c>
      <c r="BB1120">
        <f t="shared" si="96"/>
        <v>12951</v>
      </c>
      <c r="BD1120" t="e">
        <f t="shared" si="97"/>
        <v>#N/A</v>
      </c>
      <c r="BE1120">
        <f t="shared" si="98"/>
        <v>0</v>
      </c>
    </row>
    <row r="1121" spans="1:57" x14ac:dyDescent="0.25">
      <c r="A1121" t="s">
        <v>961</v>
      </c>
      <c r="B1121" t="s">
        <v>740</v>
      </c>
      <c r="C1121" t="s">
        <v>741</v>
      </c>
      <c r="D1121" t="s">
        <v>57</v>
      </c>
      <c r="E1121" t="s">
        <v>58</v>
      </c>
      <c r="F1121" s="1">
        <v>40878</v>
      </c>
      <c r="G1121" s="1">
        <v>40873</v>
      </c>
      <c r="H1121" s="1">
        <v>40877</v>
      </c>
      <c r="I1121">
        <v>0</v>
      </c>
      <c r="J1121">
        <v>338</v>
      </c>
      <c r="K1121">
        <v>338</v>
      </c>
      <c r="L1121">
        <v>56343</v>
      </c>
      <c r="M1121" t="b">
        <v>0</v>
      </c>
      <c r="O1121" t="s">
        <v>34</v>
      </c>
      <c r="P1121" s="1">
        <v>40878</v>
      </c>
      <c r="Q1121" t="b">
        <v>0</v>
      </c>
      <c r="R1121" t="b">
        <v>0</v>
      </c>
      <c r="S1121" t="b">
        <v>0</v>
      </c>
      <c r="T1121">
        <v>4</v>
      </c>
      <c r="U1121">
        <v>0</v>
      </c>
      <c r="V1121">
        <v>0</v>
      </c>
      <c r="W1121">
        <v>5</v>
      </c>
      <c r="X1121">
        <v>0</v>
      </c>
      <c r="Y1121">
        <v>0</v>
      </c>
      <c r="Z1121">
        <v>0</v>
      </c>
      <c r="AA1121">
        <v>0</v>
      </c>
      <c r="AB1121">
        <v>4</v>
      </c>
      <c r="AC1121">
        <v>2</v>
      </c>
      <c r="AD1121">
        <v>1</v>
      </c>
      <c r="AE1121">
        <v>1150</v>
      </c>
      <c r="AF1121">
        <v>8</v>
      </c>
      <c r="AG1121">
        <v>2815</v>
      </c>
      <c r="AH1121">
        <v>1030</v>
      </c>
      <c r="AI1121">
        <v>0</v>
      </c>
      <c r="AN1121">
        <v>24.5</v>
      </c>
      <c r="AP1121" t="s">
        <v>59</v>
      </c>
      <c r="AS1121">
        <v>4</v>
      </c>
      <c r="AU1121">
        <v>2566</v>
      </c>
      <c r="AV1121">
        <v>221</v>
      </c>
      <c r="AW1121">
        <v>19</v>
      </c>
      <c r="AX1121">
        <v>15</v>
      </c>
      <c r="AZ1121">
        <v>0</v>
      </c>
      <c r="BA1121">
        <f t="shared" si="95"/>
        <v>2658</v>
      </c>
      <c r="BB1121">
        <f t="shared" si="96"/>
        <v>13151</v>
      </c>
      <c r="BD1121" t="e">
        <f t="shared" si="97"/>
        <v>#N/A</v>
      </c>
      <c r="BE1121">
        <f t="shared" si="98"/>
        <v>0</v>
      </c>
    </row>
    <row r="1122" spans="1:57" x14ac:dyDescent="0.25">
      <c r="A1122" t="s">
        <v>963</v>
      </c>
      <c r="B1122" t="s">
        <v>740</v>
      </c>
      <c r="C1122" t="s">
        <v>741</v>
      </c>
      <c r="D1122" t="s">
        <v>57</v>
      </c>
      <c r="E1122" t="s">
        <v>58</v>
      </c>
      <c r="F1122" s="1">
        <v>40854</v>
      </c>
      <c r="G1122" s="1">
        <v>40845</v>
      </c>
      <c r="H1122" s="1">
        <v>40852</v>
      </c>
      <c r="I1122">
        <v>0</v>
      </c>
      <c r="J1122">
        <v>1116</v>
      </c>
      <c r="K1122">
        <v>1116</v>
      </c>
      <c r="L1122">
        <v>56005</v>
      </c>
      <c r="M1122" t="b">
        <v>1</v>
      </c>
      <c r="O1122" t="s">
        <v>34</v>
      </c>
      <c r="P1122" s="1">
        <v>40854</v>
      </c>
      <c r="Q1122" t="b">
        <v>0</v>
      </c>
      <c r="R1122" t="b">
        <v>0</v>
      </c>
      <c r="S1122" t="b">
        <v>0</v>
      </c>
      <c r="T1122">
        <v>5</v>
      </c>
      <c r="U1122">
        <v>1</v>
      </c>
      <c r="V1122">
        <v>0</v>
      </c>
      <c r="W1122">
        <v>17</v>
      </c>
      <c r="X1122">
        <v>0</v>
      </c>
      <c r="Y1122">
        <v>1</v>
      </c>
      <c r="Z1122">
        <v>0</v>
      </c>
      <c r="AA1122">
        <v>0</v>
      </c>
      <c r="AB1122">
        <v>4</v>
      </c>
      <c r="AC1122">
        <v>0</v>
      </c>
      <c r="AD1122">
        <v>0</v>
      </c>
      <c r="AE1122">
        <v>1140</v>
      </c>
      <c r="AF1122">
        <v>8</v>
      </c>
      <c r="AG1122">
        <v>3017</v>
      </c>
      <c r="AH1122">
        <v>859</v>
      </c>
      <c r="AI1122">
        <v>2</v>
      </c>
      <c r="AN1122">
        <v>24.5</v>
      </c>
      <c r="AP1122" t="s">
        <v>59</v>
      </c>
      <c r="AS1122">
        <v>19</v>
      </c>
      <c r="AU1122">
        <v>11430</v>
      </c>
      <c r="AV1122">
        <v>319</v>
      </c>
      <c r="AW1122">
        <v>21</v>
      </c>
      <c r="AX1122">
        <v>15</v>
      </c>
      <c r="AZ1122">
        <v>0</v>
      </c>
      <c r="BA1122">
        <f t="shared" si="95"/>
        <v>2320</v>
      </c>
      <c r="BB1122">
        <f t="shared" si="96"/>
        <v>13489</v>
      </c>
      <c r="BD1122" t="e">
        <f t="shared" si="97"/>
        <v>#N/A</v>
      </c>
      <c r="BE1122">
        <f t="shared" si="98"/>
        <v>1</v>
      </c>
    </row>
    <row r="1123" spans="1:57" x14ac:dyDescent="0.25">
      <c r="A1123" t="s">
        <v>965</v>
      </c>
      <c r="B1123" t="s">
        <v>740</v>
      </c>
      <c r="C1123" t="s">
        <v>741</v>
      </c>
      <c r="D1123" t="s">
        <v>57</v>
      </c>
      <c r="E1123" t="s">
        <v>58</v>
      </c>
      <c r="F1123" s="1">
        <v>40831</v>
      </c>
      <c r="G1123" s="1">
        <v>40826</v>
      </c>
      <c r="H1123" s="1">
        <v>40830</v>
      </c>
      <c r="I1123">
        <v>0</v>
      </c>
      <c r="J1123">
        <v>863</v>
      </c>
      <c r="K1123">
        <v>867</v>
      </c>
      <c r="L1123">
        <v>55756</v>
      </c>
      <c r="M1123" t="b">
        <v>0</v>
      </c>
      <c r="O1123" t="s">
        <v>34</v>
      </c>
      <c r="P1123" s="1">
        <v>40831</v>
      </c>
      <c r="Q1123" t="b">
        <v>0</v>
      </c>
      <c r="R1123" t="b">
        <v>0</v>
      </c>
      <c r="S1123" t="b">
        <v>0</v>
      </c>
      <c r="T1123">
        <v>5</v>
      </c>
      <c r="U1123">
        <v>1</v>
      </c>
      <c r="V1123">
        <v>0</v>
      </c>
      <c r="W1123">
        <v>13</v>
      </c>
      <c r="X1123">
        <v>0</v>
      </c>
      <c r="Y1123">
        <v>1</v>
      </c>
      <c r="Z1123">
        <v>0</v>
      </c>
      <c r="AA1123">
        <v>0</v>
      </c>
      <c r="AB1123">
        <v>3</v>
      </c>
      <c r="AC1123">
        <v>3</v>
      </c>
      <c r="AD1123">
        <v>0</v>
      </c>
      <c r="AE1123">
        <v>995</v>
      </c>
      <c r="AF1123">
        <v>7</v>
      </c>
      <c r="AG1123">
        <v>2450</v>
      </c>
      <c r="AH1123">
        <v>858</v>
      </c>
      <c r="AI1123">
        <v>0</v>
      </c>
      <c r="AN1123">
        <v>24</v>
      </c>
      <c r="AP1123" t="s">
        <v>59</v>
      </c>
      <c r="AS1123">
        <v>17</v>
      </c>
      <c r="AU1123">
        <v>10666</v>
      </c>
      <c r="AV1123">
        <v>1921</v>
      </c>
      <c r="AW1123">
        <v>21</v>
      </c>
      <c r="AX1123">
        <v>18</v>
      </c>
      <c r="AZ1123">
        <v>0</v>
      </c>
      <c r="BA1123">
        <f t="shared" si="95"/>
        <v>2071</v>
      </c>
      <c r="BB1123">
        <f t="shared" si="96"/>
        <v>13738</v>
      </c>
      <c r="BD1123" t="e">
        <f t="shared" si="97"/>
        <v>#N/A</v>
      </c>
      <c r="BE1123">
        <f t="shared" si="98"/>
        <v>0</v>
      </c>
    </row>
    <row r="1124" spans="1:57" x14ac:dyDescent="0.25">
      <c r="A1124" t="s">
        <v>967</v>
      </c>
      <c r="B1124" t="s">
        <v>740</v>
      </c>
      <c r="C1124" t="s">
        <v>741</v>
      </c>
      <c r="D1124" t="s">
        <v>57</v>
      </c>
      <c r="E1124" t="s">
        <v>58</v>
      </c>
      <c r="F1124" s="1">
        <v>40814</v>
      </c>
      <c r="G1124" s="1">
        <v>40809</v>
      </c>
      <c r="H1124" s="1">
        <v>40812</v>
      </c>
      <c r="I1124">
        <v>0</v>
      </c>
      <c r="J1124">
        <v>604</v>
      </c>
      <c r="K1124">
        <v>604</v>
      </c>
      <c r="L1124">
        <v>55493</v>
      </c>
      <c r="M1124" t="b">
        <v>0</v>
      </c>
      <c r="O1124" t="s">
        <v>34</v>
      </c>
      <c r="P1124" s="1">
        <v>40814</v>
      </c>
      <c r="Q1124" t="b">
        <v>0</v>
      </c>
      <c r="R1124" t="b">
        <v>0</v>
      </c>
      <c r="S1124" t="b">
        <v>0</v>
      </c>
      <c r="T1124">
        <v>6</v>
      </c>
      <c r="U1124">
        <v>2</v>
      </c>
      <c r="V1124">
        <v>0</v>
      </c>
      <c r="W1124">
        <v>12</v>
      </c>
      <c r="X1124">
        <v>0</v>
      </c>
      <c r="Y1124">
        <v>1</v>
      </c>
      <c r="Z1124">
        <v>0</v>
      </c>
      <c r="AA1124">
        <v>0</v>
      </c>
      <c r="AB1124">
        <v>5</v>
      </c>
      <c r="AC1124">
        <v>2</v>
      </c>
      <c r="AD1124">
        <v>0</v>
      </c>
      <c r="AE1124">
        <v>1162</v>
      </c>
      <c r="AF1124">
        <v>9</v>
      </c>
      <c r="AG1124">
        <v>2922</v>
      </c>
      <c r="AH1124">
        <v>967</v>
      </c>
      <c r="AI1124">
        <v>0</v>
      </c>
      <c r="AN1124">
        <v>24.3</v>
      </c>
      <c r="AP1124" t="s">
        <v>59</v>
      </c>
      <c r="AS1124">
        <v>11</v>
      </c>
      <c r="AU1124">
        <v>10359</v>
      </c>
      <c r="AV1124">
        <v>2327</v>
      </c>
      <c r="AW1124">
        <v>21</v>
      </c>
      <c r="AX1124">
        <v>18</v>
      </c>
      <c r="AZ1124">
        <v>0</v>
      </c>
      <c r="BA1124">
        <f t="shared" si="95"/>
        <v>1808</v>
      </c>
      <c r="BB1124">
        <f t="shared" si="96"/>
        <v>14001</v>
      </c>
      <c r="BD1124" t="e">
        <f t="shared" si="97"/>
        <v>#N/A</v>
      </c>
      <c r="BE1124">
        <f t="shared" si="98"/>
        <v>0</v>
      </c>
    </row>
    <row r="1125" spans="1:57" x14ac:dyDescent="0.25">
      <c r="A1125" t="s">
        <v>969</v>
      </c>
      <c r="B1125" t="s">
        <v>740</v>
      </c>
      <c r="C1125" t="s">
        <v>741</v>
      </c>
      <c r="D1125" t="s">
        <v>57</v>
      </c>
      <c r="E1125" t="s">
        <v>58</v>
      </c>
      <c r="F1125" s="1">
        <v>40801</v>
      </c>
      <c r="G1125" s="1">
        <v>40793</v>
      </c>
      <c r="H1125" s="1">
        <v>40798</v>
      </c>
      <c r="I1125">
        <v>0</v>
      </c>
      <c r="J1125">
        <v>349</v>
      </c>
      <c r="K1125">
        <v>349</v>
      </c>
      <c r="L1125">
        <v>55238</v>
      </c>
      <c r="M1125" t="b">
        <v>0</v>
      </c>
      <c r="O1125" t="s">
        <v>289</v>
      </c>
      <c r="P1125" s="1">
        <v>40801</v>
      </c>
      <c r="Q1125" t="b">
        <v>0</v>
      </c>
      <c r="R1125" t="b">
        <v>0</v>
      </c>
      <c r="S1125" t="b">
        <v>0</v>
      </c>
      <c r="T1125">
        <v>5</v>
      </c>
      <c r="U1125">
        <v>1</v>
      </c>
      <c r="V1125">
        <v>0</v>
      </c>
      <c r="W1125">
        <v>8</v>
      </c>
      <c r="X1125">
        <v>0</v>
      </c>
      <c r="Y1125">
        <v>1</v>
      </c>
      <c r="Z1125">
        <v>0</v>
      </c>
      <c r="AA1125">
        <v>0</v>
      </c>
      <c r="AB1125">
        <v>1</v>
      </c>
      <c r="AC1125">
        <v>1</v>
      </c>
      <c r="AD1125">
        <v>0</v>
      </c>
      <c r="AE1125">
        <v>1043</v>
      </c>
      <c r="AF1125">
        <v>8</v>
      </c>
      <c r="AG1125">
        <v>2645</v>
      </c>
      <c r="AH1125">
        <v>882</v>
      </c>
      <c r="AI1125">
        <v>0</v>
      </c>
      <c r="AN1125">
        <v>24.5</v>
      </c>
      <c r="AP1125" t="s">
        <v>59</v>
      </c>
      <c r="AS1125">
        <v>2</v>
      </c>
      <c r="AU1125">
        <v>1463</v>
      </c>
      <c r="AV1125">
        <v>89</v>
      </c>
      <c r="AW1125">
        <v>18</v>
      </c>
      <c r="AX1125">
        <v>14</v>
      </c>
      <c r="AZ1125">
        <v>0</v>
      </c>
      <c r="BA1125">
        <f t="shared" si="95"/>
        <v>1553</v>
      </c>
      <c r="BB1125">
        <f t="shared" si="96"/>
        <v>14256</v>
      </c>
      <c r="BD1125" t="e">
        <f t="shared" si="97"/>
        <v>#N/A</v>
      </c>
      <c r="BE1125">
        <f t="shared" si="98"/>
        <v>0</v>
      </c>
    </row>
    <row r="1126" spans="1:57" x14ac:dyDescent="0.25">
      <c r="A1126" t="s">
        <v>971</v>
      </c>
      <c r="B1126" t="s">
        <v>740</v>
      </c>
      <c r="C1126" t="s">
        <v>741</v>
      </c>
      <c r="D1126" t="s">
        <v>57</v>
      </c>
      <c r="E1126" t="s">
        <v>58</v>
      </c>
      <c r="F1126" s="1">
        <v>40773</v>
      </c>
      <c r="G1126" s="1">
        <v>40766</v>
      </c>
      <c r="H1126" s="1">
        <v>40770</v>
      </c>
      <c r="I1126">
        <v>0</v>
      </c>
      <c r="J1126">
        <v>1204</v>
      </c>
      <c r="K1126">
        <v>1204</v>
      </c>
      <c r="L1126">
        <v>54889</v>
      </c>
      <c r="M1126" t="b">
        <v>1</v>
      </c>
      <c r="O1126" t="s">
        <v>34</v>
      </c>
      <c r="P1126" s="1">
        <v>40773</v>
      </c>
      <c r="Q1126" t="b">
        <v>0</v>
      </c>
      <c r="R1126" t="b">
        <v>0</v>
      </c>
      <c r="S1126" t="b">
        <v>0</v>
      </c>
      <c r="T1126">
        <v>18</v>
      </c>
      <c r="U1126">
        <v>2</v>
      </c>
      <c r="V1126">
        <v>1</v>
      </c>
      <c r="W1126">
        <v>56</v>
      </c>
      <c r="X1126">
        <v>1</v>
      </c>
      <c r="Y1126">
        <v>12</v>
      </c>
      <c r="Z1126">
        <v>0</v>
      </c>
      <c r="AA1126">
        <v>0</v>
      </c>
      <c r="AB1126">
        <v>2</v>
      </c>
      <c r="AC1126">
        <v>5</v>
      </c>
      <c r="AD1126">
        <v>0</v>
      </c>
      <c r="AE1126">
        <v>1481</v>
      </c>
      <c r="AF1126">
        <v>9</v>
      </c>
      <c r="AG1126">
        <v>3573</v>
      </c>
      <c r="AH1126">
        <v>1267</v>
      </c>
      <c r="AI1126">
        <v>5</v>
      </c>
      <c r="AN1126">
        <v>24.2</v>
      </c>
      <c r="AP1126" t="s">
        <v>59</v>
      </c>
      <c r="AS1126">
        <v>32</v>
      </c>
      <c r="AU1126">
        <v>20382</v>
      </c>
      <c r="AV1126">
        <v>6407</v>
      </c>
      <c r="AW1126">
        <v>22</v>
      </c>
      <c r="AX1126">
        <v>20</v>
      </c>
      <c r="AZ1126">
        <v>0</v>
      </c>
      <c r="BA1126">
        <f t="shared" si="95"/>
        <v>1204</v>
      </c>
      <c r="BB1126">
        <f t="shared" si="96"/>
        <v>14605</v>
      </c>
      <c r="BD1126" t="e">
        <f t="shared" si="97"/>
        <v>#N/A</v>
      </c>
      <c r="BE1126">
        <f t="shared" si="98"/>
        <v>1</v>
      </c>
    </row>
    <row r="1127" spans="1:57" x14ac:dyDescent="0.25">
      <c r="A1127" t="s">
        <v>973</v>
      </c>
      <c r="B1127" t="s">
        <v>740</v>
      </c>
      <c r="C1127" t="s">
        <v>741</v>
      </c>
      <c r="D1127" t="s">
        <v>57</v>
      </c>
      <c r="E1127" t="s">
        <v>58</v>
      </c>
      <c r="F1127" s="1">
        <v>40751</v>
      </c>
      <c r="G1127" s="1">
        <v>40745</v>
      </c>
      <c r="H1127" s="1">
        <v>40747</v>
      </c>
      <c r="I1127">
        <v>0</v>
      </c>
      <c r="J1127">
        <v>869</v>
      </c>
      <c r="K1127">
        <v>869</v>
      </c>
      <c r="L1127">
        <v>54554</v>
      </c>
      <c r="M1127" t="b">
        <v>0</v>
      </c>
      <c r="O1127" t="s">
        <v>34</v>
      </c>
      <c r="P1127" s="1">
        <v>40751</v>
      </c>
      <c r="Q1127" t="b">
        <v>0</v>
      </c>
      <c r="R1127" t="b">
        <v>0</v>
      </c>
      <c r="S1127" t="b">
        <v>0</v>
      </c>
      <c r="T1127">
        <v>16</v>
      </c>
      <c r="U1127">
        <v>1</v>
      </c>
      <c r="V1127">
        <v>0</v>
      </c>
      <c r="W1127">
        <v>43</v>
      </c>
      <c r="X1127">
        <v>1</v>
      </c>
      <c r="Y1127">
        <v>10</v>
      </c>
      <c r="Z1127">
        <v>0</v>
      </c>
      <c r="AA1127">
        <v>0</v>
      </c>
      <c r="AB1127">
        <v>10</v>
      </c>
      <c r="AC1127">
        <v>4</v>
      </c>
      <c r="AD1127">
        <v>1</v>
      </c>
      <c r="AE1127">
        <v>1248</v>
      </c>
      <c r="AF1127">
        <v>8</v>
      </c>
      <c r="AG1127">
        <v>3022</v>
      </c>
      <c r="AH1127">
        <v>1066</v>
      </c>
      <c r="AI1127">
        <v>1</v>
      </c>
      <c r="AN1127">
        <v>24.4</v>
      </c>
      <c r="AP1127" t="s">
        <v>59</v>
      </c>
      <c r="AS1127">
        <v>29</v>
      </c>
      <c r="AU1127">
        <v>27019</v>
      </c>
      <c r="AV1127">
        <v>973</v>
      </c>
      <c r="AW1127">
        <v>22</v>
      </c>
      <c r="AX1127">
        <v>17</v>
      </c>
      <c r="AZ1127">
        <v>0</v>
      </c>
      <c r="BA1127">
        <f t="shared" si="95"/>
        <v>869</v>
      </c>
      <c r="BB1127">
        <f t="shared" si="96"/>
        <v>14940</v>
      </c>
      <c r="BD1127" t="e">
        <f t="shared" si="97"/>
        <v>#N/A</v>
      </c>
      <c r="BE1127">
        <f t="shared" si="98"/>
        <v>0</v>
      </c>
    </row>
    <row r="1128" spans="1:57" x14ac:dyDescent="0.25">
      <c r="A1128" t="s">
        <v>975</v>
      </c>
      <c r="B1128" t="s">
        <v>740</v>
      </c>
      <c r="C1128" t="s">
        <v>741</v>
      </c>
      <c r="D1128" t="s">
        <v>57</v>
      </c>
      <c r="E1128" t="s">
        <v>58</v>
      </c>
      <c r="F1128" s="1">
        <v>40722</v>
      </c>
      <c r="G1128" s="1">
        <v>40718</v>
      </c>
      <c r="H1128" s="1">
        <v>40721</v>
      </c>
      <c r="I1128">
        <v>0</v>
      </c>
      <c r="J1128">
        <v>532</v>
      </c>
      <c r="K1128">
        <v>532</v>
      </c>
      <c r="L1128">
        <v>54217</v>
      </c>
      <c r="M1128" t="b">
        <v>0</v>
      </c>
      <c r="O1128" t="s">
        <v>34</v>
      </c>
      <c r="P1128" s="1">
        <v>40722</v>
      </c>
      <c r="Q1128" t="b">
        <v>0</v>
      </c>
      <c r="R1128" t="b">
        <v>0</v>
      </c>
      <c r="S1128" t="b">
        <v>0</v>
      </c>
      <c r="T1128">
        <v>18</v>
      </c>
      <c r="U1128">
        <v>2</v>
      </c>
      <c r="V1128">
        <v>1</v>
      </c>
      <c r="W1128">
        <v>53</v>
      </c>
      <c r="X1128">
        <v>2</v>
      </c>
      <c r="Y1128">
        <v>13</v>
      </c>
      <c r="Z1128">
        <v>0</v>
      </c>
      <c r="AA1128">
        <v>0</v>
      </c>
      <c r="AB1128">
        <v>8</v>
      </c>
      <c r="AC1128">
        <v>3</v>
      </c>
      <c r="AD1128">
        <v>2</v>
      </c>
      <c r="AE1128">
        <v>1267</v>
      </c>
      <c r="AF1128">
        <v>9</v>
      </c>
      <c r="AG1128">
        <v>3097</v>
      </c>
      <c r="AH1128">
        <v>1115</v>
      </c>
      <c r="AI1128">
        <v>0</v>
      </c>
      <c r="AN1128">
        <v>26</v>
      </c>
      <c r="AP1128" t="s">
        <v>59</v>
      </c>
      <c r="AS1128">
        <v>37</v>
      </c>
      <c r="AU1128">
        <v>38172</v>
      </c>
      <c r="AV1128">
        <v>9024</v>
      </c>
      <c r="AW1128">
        <v>22</v>
      </c>
      <c r="AX1128">
        <v>20</v>
      </c>
      <c r="AZ1128">
        <v>0</v>
      </c>
      <c r="BA1128">
        <f t="shared" si="95"/>
        <v>532</v>
      </c>
      <c r="BB1128">
        <f t="shared" si="96"/>
        <v>15277</v>
      </c>
      <c r="BD1128" t="e">
        <f t="shared" si="97"/>
        <v>#N/A</v>
      </c>
      <c r="BE1128">
        <f t="shared" si="98"/>
        <v>0</v>
      </c>
    </row>
    <row r="1129" spans="1:57" x14ac:dyDescent="0.25">
      <c r="A1129" t="s">
        <v>977</v>
      </c>
      <c r="B1129" t="s">
        <v>740</v>
      </c>
      <c r="C1129" t="s">
        <v>741</v>
      </c>
      <c r="D1129" t="s">
        <v>57</v>
      </c>
      <c r="E1129" t="s">
        <v>58</v>
      </c>
      <c r="F1129" s="1">
        <v>40698</v>
      </c>
      <c r="G1129" s="1">
        <v>40695</v>
      </c>
      <c r="H1129" s="1">
        <v>40698</v>
      </c>
      <c r="I1129">
        <v>0</v>
      </c>
      <c r="J1129">
        <v>258</v>
      </c>
      <c r="K1129">
        <v>258</v>
      </c>
      <c r="L1129">
        <v>53943</v>
      </c>
      <c r="M1129" t="b">
        <v>0</v>
      </c>
      <c r="O1129" t="s">
        <v>34</v>
      </c>
      <c r="P1129" s="1">
        <v>40698</v>
      </c>
      <c r="Q1129" t="b">
        <v>0</v>
      </c>
      <c r="R1129" t="b">
        <v>0</v>
      </c>
      <c r="S1129" t="b">
        <v>0</v>
      </c>
      <c r="T1129">
        <v>25</v>
      </c>
      <c r="U1129">
        <v>3</v>
      </c>
      <c r="V1129">
        <v>1</v>
      </c>
      <c r="W1129">
        <v>55</v>
      </c>
      <c r="X1129">
        <v>2</v>
      </c>
      <c r="Y1129">
        <v>19</v>
      </c>
      <c r="Z1129">
        <v>1</v>
      </c>
      <c r="AA1129">
        <v>0</v>
      </c>
      <c r="AB1129">
        <v>7</v>
      </c>
      <c r="AC1129">
        <v>3</v>
      </c>
      <c r="AD1129">
        <v>2</v>
      </c>
      <c r="AE1129">
        <v>1775</v>
      </c>
      <c r="AF1129">
        <v>12</v>
      </c>
      <c r="AG1129">
        <v>4329</v>
      </c>
      <c r="AH1129">
        <v>1556</v>
      </c>
      <c r="AI1129">
        <v>1</v>
      </c>
      <c r="AN1129">
        <v>25.7</v>
      </c>
      <c r="AP1129" t="s">
        <v>59</v>
      </c>
      <c r="AS1129">
        <v>52</v>
      </c>
      <c r="AU1129">
        <v>35324</v>
      </c>
      <c r="AV1129">
        <v>9150</v>
      </c>
      <c r="AW1129">
        <v>22</v>
      </c>
      <c r="AX1129">
        <v>20</v>
      </c>
      <c r="AZ1129">
        <v>0</v>
      </c>
      <c r="BA1129">
        <f>L1129-$L$1130</f>
        <v>258</v>
      </c>
      <c r="BB1129">
        <f t="shared" si="96"/>
        <v>15551</v>
      </c>
      <c r="BD1129" t="e">
        <f t="shared" si="97"/>
        <v>#N/A</v>
      </c>
      <c r="BE1129">
        <f t="shared" si="98"/>
        <v>0</v>
      </c>
    </row>
    <row r="1130" spans="1:57" x14ac:dyDescent="0.25">
      <c r="A1130" t="s">
        <v>979</v>
      </c>
      <c r="B1130" t="s">
        <v>740</v>
      </c>
      <c r="C1130" t="s">
        <v>741</v>
      </c>
      <c r="D1130" t="s">
        <v>57</v>
      </c>
      <c r="E1130" t="s">
        <v>58</v>
      </c>
      <c r="F1130" s="1">
        <v>40679</v>
      </c>
      <c r="G1130" s="1">
        <v>40674</v>
      </c>
      <c r="H1130" s="1">
        <v>40676</v>
      </c>
      <c r="I1130">
        <v>0</v>
      </c>
      <c r="J1130">
        <v>316</v>
      </c>
      <c r="K1130">
        <v>316</v>
      </c>
      <c r="L1130">
        <v>53685</v>
      </c>
      <c r="M1130" t="b">
        <v>1</v>
      </c>
      <c r="O1130" t="s">
        <v>190</v>
      </c>
      <c r="P1130" s="1">
        <v>40679</v>
      </c>
      <c r="Q1130" t="b">
        <v>0</v>
      </c>
      <c r="R1130" t="b">
        <v>0</v>
      </c>
      <c r="S1130" t="b">
        <v>0</v>
      </c>
      <c r="T1130">
        <v>8</v>
      </c>
      <c r="U1130">
        <v>2</v>
      </c>
      <c r="V1130">
        <v>1</v>
      </c>
      <c r="W1130">
        <v>82</v>
      </c>
      <c r="X1130">
        <v>1</v>
      </c>
      <c r="Y1130">
        <v>4</v>
      </c>
      <c r="Z1130">
        <v>0</v>
      </c>
      <c r="AA1130">
        <v>1</v>
      </c>
      <c r="AB1130">
        <v>9</v>
      </c>
      <c r="AC1130">
        <v>7</v>
      </c>
      <c r="AD1130">
        <v>0</v>
      </c>
      <c r="AE1130">
        <v>1509</v>
      </c>
      <c r="AF1130">
        <v>12</v>
      </c>
      <c r="AG1130">
        <v>3838</v>
      </c>
      <c r="AH1130">
        <v>1284</v>
      </c>
      <c r="AI1130">
        <v>0</v>
      </c>
      <c r="AN1130">
        <v>24.7</v>
      </c>
      <c r="AP1130" t="s">
        <v>59</v>
      </c>
      <c r="AS1130">
        <v>671</v>
      </c>
      <c r="AU1130" t="s">
        <v>60</v>
      </c>
      <c r="AV1130" t="s">
        <v>60</v>
      </c>
      <c r="AW1130" t="s">
        <v>60</v>
      </c>
      <c r="AX1130" t="s">
        <v>60</v>
      </c>
      <c r="AZ1130">
        <v>1</v>
      </c>
      <c r="BA1130">
        <f t="shared" ref="BA1130:BA1175" si="99">L1130-$L$1177</f>
        <v>14241</v>
      </c>
      <c r="BB1130">
        <f>$BA$1130-BA1130</f>
        <v>0</v>
      </c>
      <c r="BD1130" t="e">
        <f t="shared" si="97"/>
        <v>#N/A</v>
      </c>
      <c r="BE1130">
        <f t="shared" si="98"/>
        <v>1</v>
      </c>
    </row>
    <row r="1131" spans="1:57" x14ac:dyDescent="0.25">
      <c r="A1131" t="s">
        <v>981</v>
      </c>
      <c r="B1131" t="s">
        <v>740</v>
      </c>
      <c r="C1131" t="s">
        <v>741</v>
      </c>
      <c r="D1131" t="s">
        <v>57</v>
      </c>
      <c r="E1131" t="s">
        <v>58</v>
      </c>
      <c r="F1131" s="1">
        <v>40662</v>
      </c>
      <c r="G1131" s="1">
        <v>40655</v>
      </c>
      <c r="H1131" s="1">
        <v>40661</v>
      </c>
      <c r="I1131">
        <v>0</v>
      </c>
      <c r="J1131">
        <v>270</v>
      </c>
      <c r="K1131">
        <v>1842</v>
      </c>
      <c r="L1131">
        <v>53369</v>
      </c>
      <c r="M1131" t="b">
        <v>1</v>
      </c>
      <c r="O1131" t="s">
        <v>34</v>
      </c>
      <c r="P1131" s="1">
        <v>40662</v>
      </c>
      <c r="Q1131" t="b">
        <v>0</v>
      </c>
      <c r="R1131" t="b">
        <v>0</v>
      </c>
      <c r="S1131" t="b">
        <v>0</v>
      </c>
      <c r="T1131">
        <v>8</v>
      </c>
      <c r="U1131">
        <v>1</v>
      </c>
      <c r="V1131">
        <v>0</v>
      </c>
      <c r="W1131">
        <v>94</v>
      </c>
      <c r="X1131">
        <v>1</v>
      </c>
      <c r="Y1131">
        <v>6</v>
      </c>
      <c r="Z1131">
        <v>0</v>
      </c>
      <c r="AA1131">
        <v>1</v>
      </c>
      <c r="AB1131">
        <v>6</v>
      </c>
      <c r="AC1131">
        <v>2</v>
      </c>
      <c r="AD1131">
        <v>0</v>
      </c>
      <c r="AE1131">
        <v>1514</v>
      </c>
      <c r="AF1131">
        <v>10</v>
      </c>
      <c r="AG1131">
        <v>3860</v>
      </c>
      <c r="AH1131">
        <v>1274</v>
      </c>
      <c r="AI1131">
        <v>0</v>
      </c>
      <c r="AN1131">
        <v>24.5</v>
      </c>
      <c r="AP1131" t="s">
        <v>59</v>
      </c>
      <c r="AS1131">
        <v>182</v>
      </c>
      <c r="AU1131" t="s">
        <v>60</v>
      </c>
      <c r="AV1131" t="s">
        <v>60</v>
      </c>
      <c r="AW1131" t="s">
        <v>60</v>
      </c>
      <c r="AX1131" t="s">
        <v>60</v>
      </c>
      <c r="AZ1131">
        <v>0</v>
      </c>
      <c r="BA1131">
        <f t="shared" si="99"/>
        <v>13925</v>
      </c>
      <c r="BB1131">
        <f t="shared" ref="BB1131:BB1176" si="100">$BA$1130-BA1131</f>
        <v>316</v>
      </c>
      <c r="BD1131" t="e">
        <f t="shared" si="97"/>
        <v>#N/A</v>
      </c>
      <c r="BE1131">
        <f t="shared" si="98"/>
        <v>1</v>
      </c>
    </row>
    <row r="1132" spans="1:57" x14ac:dyDescent="0.25">
      <c r="A1132" t="s">
        <v>983</v>
      </c>
      <c r="B1132" t="s">
        <v>740</v>
      </c>
      <c r="C1132" t="s">
        <v>741</v>
      </c>
      <c r="D1132" t="s">
        <v>57</v>
      </c>
      <c r="E1132" t="s">
        <v>58</v>
      </c>
      <c r="F1132" s="1">
        <v>40645</v>
      </c>
      <c r="G1132" s="1">
        <v>40639</v>
      </c>
      <c r="H1132" s="1">
        <v>40644</v>
      </c>
      <c r="I1132">
        <v>0</v>
      </c>
      <c r="J1132">
        <v>572</v>
      </c>
      <c r="K1132">
        <v>1572</v>
      </c>
      <c r="L1132">
        <v>53099</v>
      </c>
      <c r="M1132" t="b">
        <v>0</v>
      </c>
      <c r="O1132" t="s">
        <v>190</v>
      </c>
      <c r="P1132" s="1">
        <v>40645</v>
      </c>
      <c r="Q1132" t="b">
        <v>0</v>
      </c>
      <c r="R1132" t="b">
        <v>0</v>
      </c>
      <c r="S1132" t="b">
        <v>0</v>
      </c>
      <c r="T1132">
        <v>8</v>
      </c>
      <c r="U1132">
        <v>1</v>
      </c>
      <c r="V1132">
        <v>0</v>
      </c>
      <c r="W1132">
        <v>101</v>
      </c>
      <c r="X1132">
        <v>0</v>
      </c>
      <c r="Y1132">
        <v>4</v>
      </c>
      <c r="Z1132">
        <v>1</v>
      </c>
      <c r="AA1132">
        <v>1</v>
      </c>
      <c r="AB1132">
        <v>2</v>
      </c>
      <c r="AC1132">
        <v>3</v>
      </c>
      <c r="AD1132">
        <v>1</v>
      </c>
      <c r="AE1132">
        <v>1214</v>
      </c>
      <c r="AF1132">
        <v>9</v>
      </c>
      <c r="AG1132">
        <v>2955</v>
      </c>
      <c r="AH1132">
        <v>1071</v>
      </c>
      <c r="AI1132">
        <v>0</v>
      </c>
      <c r="AN1132">
        <v>23.8</v>
      </c>
      <c r="AP1132" t="s">
        <v>59</v>
      </c>
      <c r="AS1132">
        <v>2623</v>
      </c>
      <c r="AU1132" t="s">
        <v>60</v>
      </c>
      <c r="AV1132" t="s">
        <v>60</v>
      </c>
      <c r="AW1132" t="s">
        <v>60</v>
      </c>
      <c r="AX1132" t="s">
        <v>60</v>
      </c>
      <c r="AZ1132">
        <v>0</v>
      </c>
      <c r="BA1132">
        <f t="shared" si="99"/>
        <v>13655</v>
      </c>
      <c r="BB1132">
        <f t="shared" si="100"/>
        <v>586</v>
      </c>
      <c r="BD1132" t="e">
        <f t="shared" si="97"/>
        <v>#N/A</v>
      </c>
      <c r="BE1132">
        <f t="shared" si="98"/>
        <v>0</v>
      </c>
    </row>
    <row r="1133" spans="1:57" x14ac:dyDescent="0.25">
      <c r="A1133" t="s">
        <v>987</v>
      </c>
      <c r="B1133" t="s">
        <v>740</v>
      </c>
      <c r="C1133" t="s">
        <v>741</v>
      </c>
      <c r="D1133" t="s">
        <v>57</v>
      </c>
      <c r="E1133" t="s">
        <v>58</v>
      </c>
      <c r="F1133" s="1">
        <v>40605</v>
      </c>
      <c r="G1133" s="1">
        <v>40601</v>
      </c>
      <c r="H1133" s="1">
        <v>40605</v>
      </c>
      <c r="I1133">
        <v>0</v>
      </c>
      <c r="J1133">
        <v>1265</v>
      </c>
      <c r="K1133">
        <v>265</v>
      </c>
      <c r="L1133">
        <v>51527</v>
      </c>
      <c r="M1133" t="b">
        <v>1</v>
      </c>
      <c r="O1133" t="s">
        <v>190</v>
      </c>
      <c r="P1133" s="1">
        <v>40605</v>
      </c>
      <c r="Q1133" t="b">
        <v>0</v>
      </c>
      <c r="R1133" t="b">
        <v>0</v>
      </c>
      <c r="S1133" t="b">
        <v>0</v>
      </c>
      <c r="T1133">
        <v>7</v>
      </c>
      <c r="U1133">
        <v>1</v>
      </c>
      <c r="V1133">
        <v>0</v>
      </c>
      <c r="W1133">
        <v>103</v>
      </c>
      <c r="X1133">
        <v>1</v>
      </c>
      <c r="Y1133">
        <v>5</v>
      </c>
      <c r="Z1133">
        <v>0</v>
      </c>
      <c r="AA1133">
        <v>1</v>
      </c>
      <c r="AB1133">
        <v>5</v>
      </c>
      <c r="AC1133">
        <v>2</v>
      </c>
      <c r="AD1133">
        <v>0</v>
      </c>
      <c r="AE1133">
        <v>971</v>
      </c>
      <c r="AF1133">
        <v>7</v>
      </c>
      <c r="AG1133">
        <v>2421</v>
      </c>
      <c r="AH1133">
        <v>825</v>
      </c>
      <c r="AI1133">
        <v>0</v>
      </c>
      <c r="AN1133">
        <v>23.8</v>
      </c>
      <c r="AP1133" t="s">
        <v>59</v>
      </c>
      <c r="AS1133">
        <v>2888</v>
      </c>
      <c r="AU1133" t="s">
        <v>60</v>
      </c>
      <c r="AV1133" t="s">
        <v>60</v>
      </c>
      <c r="AW1133" t="s">
        <v>60</v>
      </c>
      <c r="AX1133" t="s">
        <v>60</v>
      </c>
      <c r="AZ1133">
        <v>0</v>
      </c>
      <c r="BA1133">
        <f t="shared" si="99"/>
        <v>12083</v>
      </c>
      <c r="BB1133">
        <f t="shared" si="100"/>
        <v>2158</v>
      </c>
      <c r="BD1133" t="e">
        <f t="shared" si="97"/>
        <v>#N/A</v>
      </c>
      <c r="BE1133">
        <f t="shared" si="98"/>
        <v>1</v>
      </c>
    </row>
    <row r="1134" spans="1:57" x14ac:dyDescent="0.25">
      <c r="A1134" t="s">
        <v>985</v>
      </c>
      <c r="B1134" t="s">
        <v>740</v>
      </c>
      <c r="C1134" t="s">
        <v>741</v>
      </c>
      <c r="D1134" t="s">
        <v>57</v>
      </c>
      <c r="E1134" t="s">
        <v>58</v>
      </c>
      <c r="F1134" s="1">
        <v>40625</v>
      </c>
      <c r="G1134" s="1">
        <v>40592</v>
      </c>
      <c r="H1134" s="1">
        <v>40625</v>
      </c>
      <c r="I1134">
        <v>0</v>
      </c>
      <c r="J1134">
        <v>250</v>
      </c>
      <c r="K1134">
        <v>1574</v>
      </c>
      <c r="L1134">
        <v>52836</v>
      </c>
      <c r="M1134" t="b">
        <v>0</v>
      </c>
      <c r="O1134" t="s">
        <v>34</v>
      </c>
      <c r="P1134" s="1">
        <v>40625</v>
      </c>
      <c r="Q1134" t="b">
        <v>0</v>
      </c>
      <c r="R1134" t="b">
        <v>0</v>
      </c>
      <c r="S1134" t="b">
        <v>0</v>
      </c>
      <c r="T1134">
        <v>5</v>
      </c>
      <c r="U1134">
        <v>0</v>
      </c>
      <c r="V1134">
        <v>0</v>
      </c>
      <c r="W1134">
        <v>56</v>
      </c>
      <c r="X1134">
        <v>0</v>
      </c>
      <c r="Y1134">
        <v>2</v>
      </c>
      <c r="Z1134">
        <v>0</v>
      </c>
      <c r="AA1134">
        <v>0</v>
      </c>
      <c r="AB1134">
        <v>2</v>
      </c>
      <c r="AC1134">
        <v>1</v>
      </c>
      <c r="AD1134">
        <v>0</v>
      </c>
      <c r="AE1134">
        <v>1159</v>
      </c>
      <c r="AF1134">
        <v>9</v>
      </c>
      <c r="AG1134">
        <v>2896</v>
      </c>
      <c r="AH1134">
        <v>982</v>
      </c>
      <c r="AI1134">
        <v>0</v>
      </c>
      <c r="AN1134">
        <v>23.2</v>
      </c>
      <c r="AP1134" t="s">
        <v>59</v>
      </c>
      <c r="AS1134">
        <v>196</v>
      </c>
      <c r="AU1134">
        <v>46322</v>
      </c>
      <c r="AV1134">
        <v>17992</v>
      </c>
      <c r="AW1134">
        <v>23</v>
      </c>
      <c r="AX1134">
        <v>21</v>
      </c>
      <c r="AZ1134">
        <v>0</v>
      </c>
      <c r="BA1134">
        <f t="shared" si="99"/>
        <v>13392</v>
      </c>
      <c r="BB1134">
        <f t="shared" si="100"/>
        <v>849</v>
      </c>
      <c r="BD1134" t="e">
        <f t="shared" si="97"/>
        <v>#N/A</v>
      </c>
      <c r="BE1134">
        <f t="shared" si="98"/>
        <v>0</v>
      </c>
    </row>
    <row r="1135" spans="1:57" x14ac:dyDescent="0.25">
      <c r="A1135" t="s">
        <v>989</v>
      </c>
      <c r="B1135" t="s">
        <v>740</v>
      </c>
      <c r="C1135" t="s">
        <v>741</v>
      </c>
      <c r="D1135" t="s">
        <v>57</v>
      </c>
      <c r="E1135" t="s">
        <v>58</v>
      </c>
      <c r="F1135" s="1">
        <v>40579</v>
      </c>
      <c r="G1135" s="1">
        <v>40574</v>
      </c>
      <c r="H1135" s="1">
        <v>40577</v>
      </c>
      <c r="I1135">
        <v>0</v>
      </c>
      <c r="J1135">
        <v>937</v>
      </c>
      <c r="K1135">
        <v>1737</v>
      </c>
      <c r="L1135">
        <v>52999</v>
      </c>
      <c r="M1135" t="b">
        <v>0</v>
      </c>
      <c r="O1135" t="s">
        <v>190</v>
      </c>
      <c r="P1135" s="1">
        <v>40579</v>
      </c>
      <c r="Q1135" t="b">
        <v>0</v>
      </c>
      <c r="R1135" t="b">
        <v>0</v>
      </c>
      <c r="S1135" t="b">
        <v>0</v>
      </c>
      <c r="T1135">
        <v>9</v>
      </c>
      <c r="U1135">
        <v>1</v>
      </c>
      <c r="V1135">
        <v>1</v>
      </c>
      <c r="W1135">
        <v>93</v>
      </c>
      <c r="X1135">
        <v>1</v>
      </c>
      <c r="Y1135">
        <v>5</v>
      </c>
      <c r="Z1135">
        <v>1</v>
      </c>
      <c r="AA1135">
        <v>0</v>
      </c>
      <c r="AB1135">
        <v>3</v>
      </c>
      <c r="AC1135">
        <v>1</v>
      </c>
      <c r="AD1135">
        <v>0</v>
      </c>
      <c r="AE1135">
        <v>1184</v>
      </c>
      <c r="AF1135">
        <v>10</v>
      </c>
      <c r="AG1135">
        <v>2941</v>
      </c>
      <c r="AH1135">
        <v>1014</v>
      </c>
      <c r="AI1135">
        <v>3</v>
      </c>
      <c r="AN1135">
        <v>24.8</v>
      </c>
      <c r="AP1135" t="s">
        <v>59</v>
      </c>
      <c r="AS1135">
        <v>386</v>
      </c>
      <c r="AU1135">
        <v>42897</v>
      </c>
      <c r="AV1135">
        <v>22363</v>
      </c>
      <c r="AW1135">
        <v>23</v>
      </c>
      <c r="AX1135">
        <v>22</v>
      </c>
      <c r="AZ1135">
        <v>0</v>
      </c>
      <c r="BA1135">
        <f t="shared" si="99"/>
        <v>13555</v>
      </c>
      <c r="BB1135">
        <f t="shared" si="100"/>
        <v>686</v>
      </c>
      <c r="BD1135" t="e">
        <f t="shared" si="97"/>
        <v>#N/A</v>
      </c>
      <c r="BE1135">
        <f t="shared" si="98"/>
        <v>0</v>
      </c>
    </row>
    <row r="1136" spans="1:57" x14ac:dyDescent="0.25">
      <c r="A1136" t="s">
        <v>991</v>
      </c>
      <c r="B1136" t="s">
        <v>740</v>
      </c>
      <c r="C1136" t="s">
        <v>741</v>
      </c>
      <c r="D1136" t="s">
        <v>57</v>
      </c>
      <c r="E1136" t="s">
        <v>58</v>
      </c>
      <c r="F1136" s="1">
        <v>40561</v>
      </c>
      <c r="G1136" s="1">
        <v>40553</v>
      </c>
      <c r="H1136" s="1">
        <v>40558</v>
      </c>
      <c r="I1136">
        <v>0</v>
      </c>
      <c r="J1136">
        <v>0</v>
      </c>
      <c r="K1136">
        <v>624</v>
      </c>
      <c r="L1136">
        <v>51886</v>
      </c>
      <c r="M1136" t="b">
        <v>0</v>
      </c>
      <c r="O1136" t="s">
        <v>190</v>
      </c>
      <c r="P1136" s="1">
        <v>40561</v>
      </c>
      <c r="Q1136" t="b">
        <v>0</v>
      </c>
      <c r="R1136" t="b">
        <v>0</v>
      </c>
      <c r="S1136" t="b">
        <v>0</v>
      </c>
      <c r="T1136">
        <v>6</v>
      </c>
      <c r="U1136">
        <v>1</v>
      </c>
      <c r="V1136">
        <v>0</v>
      </c>
      <c r="W1136">
        <v>64</v>
      </c>
      <c r="X1136">
        <v>0</v>
      </c>
      <c r="Y1136">
        <v>2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1132</v>
      </c>
      <c r="AF1136">
        <v>8</v>
      </c>
      <c r="AG1136">
        <v>2736</v>
      </c>
      <c r="AH1136">
        <v>908</v>
      </c>
      <c r="AI1136">
        <v>2</v>
      </c>
      <c r="AN1136">
        <v>24.8</v>
      </c>
      <c r="AP1136" t="s">
        <v>59</v>
      </c>
      <c r="AS1136">
        <v>836</v>
      </c>
      <c r="AU1136">
        <v>44797</v>
      </c>
      <c r="AV1136">
        <v>15033</v>
      </c>
      <c r="AW1136">
        <v>23</v>
      </c>
      <c r="AX1136">
        <v>21</v>
      </c>
      <c r="AZ1136">
        <v>0</v>
      </c>
      <c r="BA1136">
        <f t="shared" si="99"/>
        <v>12442</v>
      </c>
      <c r="BB1136">
        <f t="shared" si="100"/>
        <v>1799</v>
      </c>
      <c r="BD1136" t="e">
        <f t="shared" si="97"/>
        <v>#N/A</v>
      </c>
      <c r="BE1136">
        <f t="shared" si="98"/>
        <v>0</v>
      </c>
    </row>
    <row r="1137" spans="1:57" x14ac:dyDescent="0.25">
      <c r="A1137" t="s">
        <v>993</v>
      </c>
      <c r="B1137" t="s">
        <v>740</v>
      </c>
      <c r="C1137" t="s">
        <v>741</v>
      </c>
      <c r="D1137" t="s">
        <v>57</v>
      </c>
      <c r="E1137" t="s">
        <v>58</v>
      </c>
      <c r="F1137" s="1">
        <v>40535</v>
      </c>
      <c r="G1137" s="1">
        <v>40532</v>
      </c>
      <c r="H1137" s="1">
        <v>40534</v>
      </c>
      <c r="I1137">
        <v>0</v>
      </c>
      <c r="J1137">
        <v>335</v>
      </c>
      <c r="K1137">
        <v>335</v>
      </c>
      <c r="L1137">
        <v>51597</v>
      </c>
      <c r="M1137" t="b">
        <v>0</v>
      </c>
      <c r="O1137" t="s">
        <v>34</v>
      </c>
      <c r="P1137" s="1">
        <v>40536</v>
      </c>
      <c r="Q1137" t="b">
        <v>0</v>
      </c>
      <c r="R1137" t="b">
        <v>0</v>
      </c>
      <c r="S1137" t="b">
        <v>0</v>
      </c>
      <c r="T1137">
        <v>6</v>
      </c>
      <c r="U1137">
        <v>1</v>
      </c>
      <c r="V1137">
        <v>0</v>
      </c>
      <c r="W1137">
        <v>67</v>
      </c>
      <c r="X1137">
        <v>1</v>
      </c>
      <c r="Y1137">
        <v>2</v>
      </c>
      <c r="Z1137">
        <v>0</v>
      </c>
      <c r="AA1137">
        <v>0</v>
      </c>
      <c r="AB1137">
        <v>2</v>
      </c>
      <c r="AC1137">
        <v>2</v>
      </c>
      <c r="AD1137">
        <v>0</v>
      </c>
      <c r="AE1137">
        <v>1117</v>
      </c>
      <c r="AF1137">
        <v>8</v>
      </c>
      <c r="AG1137">
        <v>2820</v>
      </c>
      <c r="AH1137">
        <v>915</v>
      </c>
      <c r="AI1137">
        <v>1</v>
      </c>
      <c r="AN1137">
        <v>24.9</v>
      </c>
      <c r="AP1137" t="s">
        <v>59</v>
      </c>
      <c r="AS1137">
        <v>175</v>
      </c>
      <c r="AU1137">
        <v>46871</v>
      </c>
      <c r="AV1137">
        <v>24585</v>
      </c>
      <c r="AW1137">
        <v>23</v>
      </c>
      <c r="AX1137">
        <v>22</v>
      </c>
      <c r="AZ1137">
        <v>0</v>
      </c>
      <c r="BA1137">
        <f t="shared" si="99"/>
        <v>12153</v>
      </c>
      <c r="BB1137">
        <f t="shared" si="100"/>
        <v>2088</v>
      </c>
      <c r="BD1137" t="e">
        <f t="shared" si="97"/>
        <v>#N/A</v>
      </c>
      <c r="BE1137">
        <f t="shared" si="98"/>
        <v>0</v>
      </c>
    </row>
    <row r="1138" spans="1:57" x14ac:dyDescent="0.25">
      <c r="A1138" t="s">
        <v>995</v>
      </c>
      <c r="B1138" t="s">
        <v>740</v>
      </c>
      <c r="C1138" t="s">
        <v>741</v>
      </c>
      <c r="D1138" t="s">
        <v>57</v>
      </c>
      <c r="E1138" t="s">
        <v>58</v>
      </c>
      <c r="F1138" s="1">
        <v>40516</v>
      </c>
      <c r="G1138" s="1">
        <v>40510</v>
      </c>
      <c r="H1138" s="1">
        <v>40513</v>
      </c>
      <c r="I1138">
        <v>0</v>
      </c>
      <c r="J1138">
        <v>0</v>
      </c>
      <c r="K1138">
        <v>1119</v>
      </c>
      <c r="L1138">
        <v>51262</v>
      </c>
      <c r="M1138" t="b">
        <v>1</v>
      </c>
      <c r="O1138" t="s">
        <v>190</v>
      </c>
      <c r="P1138" s="1">
        <v>40516</v>
      </c>
      <c r="Q1138" t="b">
        <v>0</v>
      </c>
      <c r="R1138" t="b">
        <v>0</v>
      </c>
      <c r="S1138" t="b">
        <v>0</v>
      </c>
      <c r="T1138">
        <v>8</v>
      </c>
      <c r="U1138">
        <v>1</v>
      </c>
      <c r="V1138">
        <v>1</v>
      </c>
      <c r="W1138">
        <v>115</v>
      </c>
      <c r="X1138">
        <v>0</v>
      </c>
      <c r="Y1138">
        <v>6</v>
      </c>
      <c r="Z1138">
        <v>0</v>
      </c>
      <c r="AA1138">
        <v>1</v>
      </c>
      <c r="AB1138">
        <v>7</v>
      </c>
      <c r="AC1138">
        <v>0</v>
      </c>
      <c r="AD1138">
        <v>0</v>
      </c>
      <c r="AE1138">
        <v>1110</v>
      </c>
      <c r="AF1138">
        <v>9</v>
      </c>
      <c r="AG1138">
        <v>2882</v>
      </c>
      <c r="AH1138">
        <v>927</v>
      </c>
      <c r="AI1138">
        <v>3</v>
      </c>
      <c r="AN1138">
        <v>22.8</v>
      </c>
      <c r="AP1138" t="s">
        <v>59</v>
      </c>
      <c r="AS1138">
        <v>653</v>
      </c>
      <c r="AU1138">
        <v>40158</v>
      </c>
      <c r="AV1138">
        <v>24611</v>
      </c>
      <c r="AW1138">
        <v>23</v>
      </c>
      <c r="AX1138">
        <v>22</v>
      </c>
      <c r="AZ1138">
        <v>0</v>
      </c>
      <c r="BA1138">
        <f t="shared" si="99"/>
        <v>11818</v>
      </c>
      <c r="BB1138">
        <f t="shared" si="100"/>
        <v>2423</v>
      </c>
      <c r="BD1138" t="e">
        <f t="shared" si="97"/>
        <v>#N/A</v>
      </c>
      <c r="BE1138">
        <f t="shared" si="98"/>
        <v>1</v>
      </c>
    </row>
    <row r="1139" spans="1:57" x14ac:dyDescent="0.25">
      <c r="A1139" t="s">
        <v>997</v>
      </c>
      <c r="B1139" t="s">
        <v>740</v>
      </c>
      <c r="C1139" t="s">
        <v>741</v>
      </c>
      <c r="D1139" t="s">
        <v>57</v>
      </c>
      <c r="E1139" t="s">
        <v>58</v>
      </c>
      <c r="F1139" s="1">
        <v>40492</v>
      </c>
      <c r="G1139" s="1">
        <v>40487</v>
      </c>
      <c r="H1139" s="1">
        <v>40490</v>
      </c>
      <c r="I1139">
        <v>0</v>
      </c>
      <c r="J1139">
        <v>794</v>
      </c>
      <c r="K1139">
        <v>794</v>
      </c>
      <c r="L1139">
        <v>50937</v>
      </c>
      <c r="M1139" t="b">
        <v>0</v>
      </c>
      <c r="O1139" t="s">
        <v>190</v>
      </c>
      <c r="P1139" s="1">
        <v>40492</v>
      </c>
      <c r="Q1139" t="b">
        <v>0</v>
      </c>
      <c r="R1139" t="b">
        <v>0</v>
      </c>
      <c r="S1139" t="b">
        <v>0</v>
      </c>
      <c r="T1139">
        <v>7</v>
      </c>
      <c r="U1139">
        <v>1</v>
      </c>
      <c r="V1139">
        <v>0</v>
      </c>
      <c r="W1139">
        <v>84</v>
      </c>
      <c r="X1139">
        <v>0</v>
      </c>
      <c r="Y1139">
        <v>4</v>
      </c>
      <c r="Z1139">
        <v>0</v>
      </c>
      <c r="AA1139">
        <v>1</v>
      </c>
      <c r="AB1139">
        <v>9</v>
      </c>
      <c r="AC1139">
        <v>1</v>
      </c>
      <c r="AD1139">
        <v>0</v>
      </c>
      <c r="AE1139">
        <v>1074</v>
      </c>
      <c r="AF1139">
        <v>8</v>
      </c>
      <c r="AG1139">
        <v>2750</v>
      </c>
      <c r="AH1139">
        <v>918</v>
      </c>
      <c r="AI1139">
        <v>3</v>
      </c>
      <c r="AN1139">
        <v>24.7</v>
      </c>
      <c r="AP1139" t="s">
        <v>59</v>
      </c>
      <c r="AS1139">
        <v>302</v>
      </c>
      <c r="AZ1139">
        <v>0</v>
      </c>
      <c r="BA1139">
        <f t="shared" si="99"/>
        <v>11493</v>
      </c>
      <c r="BB1139">
        <f t="shared" si="100"/>
        <v>2748</v>
      </c>
      <c r="BD1139" t="e">
        <f t="shared" si="97"/>
        <v>#N/A</v>
      </c>
      <c r="BE1139">
        <f t="shared" si="98"/>
        <v>0</v>
      </c>
    </row>
    <row r="1140" spans="1:57" x14ac:dyDescent="0.25">
      <c r="A1140" t="s">
        <v>999</v>
      </c>
      <c r="B1140" t="s">
        <v>740</v>
      </c>
      <c r="C1140" t="s">
        <v>741</v>
      </c>
      <c r="D1140" t="s">
        <v>57</v>
      </c>
      <c r="E1140" t="s">
        <v>58</v>
      </c>
      <c r="F1140" s="1">
        <v>40473</v>
      </c>
      <c r="G1140" s="1">
        <v>40461</v>
      </c>
      <c r="H1140" s="1">
        <v>40469</v>
      </c>
      <c r="I1140">
        <v>0</v>
      </c>
      <c r="J1140">
        <v>561</v>
      </c>
      <c r="K1140">
        <v>561</v>
      </c>
      <c r="L1140">
        <v>50704</v>
      </c>
      <c r="M1140" t="b">
        <v>0</v>
      </c>
      <c r="O1140" t="s">
        <v>34</v>
      </c>
      <c r="P1140" s="1">
        <v>40473</v>
      </c>
      <c r="Q1140" t="b">
        <v>0</v>
      </c>
      <c r="R1140" t="b">
        <v>0</v>
      </c>
      <c r="S1140" t="b">
        <v>0</v>
      </c>
      <c r="T1140">
        <v>5</v>
      </c>
      <c r="U1140">
        <v>1</v>
      </c>
      <c r="V1140">
        <v>0</v>
      </c>
      <c r="W1140">
        <v>59</v>
      </c>
      <c r="X1140">
        <v>0</v>
      </c>
      <c r="Y1140">
        <v>2</v>
      </c>
      <c r="Z1140">
        <v>0</v>
      </c>
      <c r="AA1140">
        <v>0</v>
      </c>
      <c r="AB1140">
        <v>0</v>
      </c>
      <c r="AC1140">
        <v>5</v>
      </c>
      <c r="AD1140">
        <v>0</v>
      </c>
      <c r="AE1140">
        <v>850</v>
      </c>
      <c r="AF1140">
        <v>7</v>
      </c>
      <c r="AG1140">
        <v>2170</v>
      </c>
      <c r="AH1140">
        <v>671</v>
      </c>
      <c r="AI1140">
        <v>25</v>
      </c>
      <c r="AN1140">
        <v>24.9</v>
      </c>
      <c r="AP1140" t="s">
        <v>59</v>
      </c>
      <c r="AS1140">
        <v>75</v>
      </c>
      <c r="AU1140">
        <v>46175</v>
      </c>
      <c r="AV1140">
        <v>10591</v>
      </c>
      <c r="AW1140">
        <v>23</v>
      </c>
      <c r="AX1140">
        <v>21</v>
      </c>
      <c r="AZ1140">
        <v>0</v>
      </c>
      <c r="BA1140">
        <f t="shared" si="99"/>
        <v>11260</v>
      </c>
      <c r="BB1140">
        <f t="shared" si="100"/>
        <v>2981</v>
      </c>
      <c r="BD1140" t="e">
        <f t="shared" si="97"/>
        <v>#N/A</v>
      </c>
      <c r="BE1140">
        <f t="shared" si="98"/>
        <v>0</v>
      </c>
    </row>
    <row r="1141" spans="1:57" x14ac:dyDescent="0.25">
      <c r="A1141" t="s">
        <v>1000</v>
      </c>
      <c r="B1141" t="s">
        <v>740</v>
      </c>
      <c r="C1141" t="s">
        <v>741</v>
      </c>
      <c r="D1141" t="s">
        <v>57</v>
      </c>
      <c r="E1141" t="s">
        <v>58</v>
      </c>
      <c r="F1141" s="1">
        <v>40439</v>
      </c>
      <c r="G1141" s="1">
        <v>40435</v>
      </c>
      <c r="H1141" s="1">
        <v>40438</v>
      </c>
      <c r="I1141">
        <v>0</v>
      </c>
      <c r="J1141">
        <v>236</v>
      </c>
      <c r="K1141">
        <v>236</v>
      </c>
      <c r="L1141">
        <v>50379</v>
      </c>
      <c r="M1141" t="b">
        <v>0</v>
      </c>
      <c r="O1141" t="s">
        <v>190</v>
      </c>
      <c r="P1141" s="1">
        <v>40439</v>
      </c>
      <c r="Q1141" t="b">
        <v>0</v>
      </c>
      <c r="R1141" t="b">
        <v>0</v>
      </c>
      <c r="S1141" t="b">
        <v>0</v>
      </c>
      <c r="T1141">
        <v>7</v>
      </c>
      <c r="U1141">
        <v>2</v>
      </c>
      <c r="V1141">
        <v>0</v>
      </c>
      <c r="W1141">
        <v>25</v>
      </c>
      <c r="X1141">
        <v>0</v>
      </c>
      <c r="Y1141">
        <v>1</v>
      </c>
      <c r="Z1141">
        <v>0</v>
      </c>
      <c r="AA1141">
        <v>0</v>
      </c>
      <c r="AB1141">
        <v>3</v>
      </c>
      <c r="AC1141">
        <v>2</v>
      </c>
      <c r="AD1141">
        <v>0</v>
      </c>
      <c r="AE1141">
        <v>1184</v>
      </c>
      <c r="AF1141">
        <v>9</v>
      </c>
      <c r="AG1141">
        <v>2962</v>
      </c>
      <c r="AH1141">
        <v>957</v>
      </c>
      <c r="AI1141">
        <v>3</v>
      </c>
      <c r="AN1141">
        <v>24.2</v>
      </c>
      <c r="AP1141" t="s">
        <v>59</v>
      </c>
      <c r="AS1141">
        <v>830</v>
      </c>
      <c r="AZ1141">
        <v>0</v>
      </c>
      <c r="BA1141">
        <f t="shared" si="99"/>
        <v>10935</v>
      </c>
      <c r="BB1141">
        <f t="shared" si="100"/>
        <v>3306</v>
      </c>
      <c r="BD1141" t="e">
        <f t="shared" si="97"/>
        <v>#N/A</v>
      </c>
      <c r="BE1141">
        <f t="shared" si="98"/>
        <v>0</v>
      </c>
    </row>
    <row r="1142" spans="1:57" x14ac:dyDescent="0.25">
      <c r="A1142" t="s">
        <v>1003</v>
      </c>
      <c r="B1142" t="s">
        <v>740</v>
      </c>
      <c r="C1142" t="s">
        <v>741</v>
      </c>
      <c r="D1142" t="s">
        <v>57</v>
      </c>
      <c r="E1142" t="s">
        <v>58</v>
      </c>
      <c r="F1142" s="1">
        <v>40421</v>
      </c>
      <c r="G1142" s="1">
        <v>40414</v>
      </c>
      <c r="H1142" s="1">
        <v>40417</v>
      </c>
      <c r="I1142">
        <v>0</v>
      </c>
      <c r="J1142">
        <v>1315</v>
      </c>
      <c r="K1142">
        <v>45261</v>
      </c>
      <c r="L1142">
        <v>50143</v>
      </c>
      <c r="M1142" t="b">
        <v>1</v>
      </c>
      <c r="O1142" t="s">
        <v>190</v>
      </c>
      <c r="P1142" s="1">
        <v>40421</v>
      </c>
      <c r="Q1142" t="b">
        <v>0</v>
      </c>
      <c r="R1142" t="b">
        <v>0</v>
      </c>
      <c r="S1142" t="b">
        <v>0</v>
      </c>
      <c r="T1142">
        <v>10</v>
      </c>
      <c r="U1142">
        <v>2</v>
      </c>
      <c r="V1142">
        <v>1</v>
      </c>
      <c r="W1142">
        <v>88</v>
      </c>
      <c r="X1142">
        <v>1</v>
      </c>
      <c r="Y1142">
        <v>4</v>
      </c>
      <c r="Z1142">
        <v>0</v>
      </c>
      <c r="AA1142">
        <v>0</v>
      </c>
      <c r="AB1142">
        <v>2</v>
      </c>
      <c r="AC1142">
        <v>2</v>
      </c>
      <c r="AD1142">
        <v>0</v>
      </c>
      <c r="AE1142">
        <v>1369</v>
      </c>
      <c r="AF1142">
        <v>11</v>
      </c>
      <c r="AG1142">
        <v>3484</v>
      </c>
      <c r="AH1142">
        <v>1184</v>
      </c>
      <c r="AI1142">
        <v>4</v>
      </c>
      <c r="AN1142">
        <v>24.2</v>
      </c>
      <c r="AP1142" t="s">
        <v>59</v>
      </c>
      <c r="AS1142">
        <v>1392</v>
      </c>
      <c r="AZ1142">
        <v>0</v>
      </c>
      <c r="BA1142">
        <f t="shared" si="99"/>
        <v>10699</v>
      </c>
      <c r="BB1142">
        <f t="shared" si="100"/>
        <v>3542</v>
      </c>
      <c r="BD1142" t="e">
        <f t="shared" si="97"/>
        <v>#N/A</v>
      </c>
      <c r="BE1142">
        <f t="shared" si="98"/>
        <v>1</v>
      </c>
    </row>
    <row r="1143" spans="1:57" x14ac:dyDescent="0.25">
      <c r="A1143" t="s">
        <v>1005</v>
      </c>
      <c r="B1143" t="s">
        <v>740</v>
      </c>
      <c r="C1143" t="s">
        <v>741</v>
      </c>
      <c r="D1143" t="s">
        <v>57</v>
      </c>
      <c r="E1143" t="s">
        <v>58</v>
      </c>
      <c r="F1143" s="1">
        <v>40393</v>
      </c>
      <c r="G1143" s="1">
        <v>40390</v>
      </c>
      <c r="H1143" s="1">
        <v>40392</v>
      </c>
      <c r="I1143">
        <v>0</v>
      </c>
      <c r="J1143">
        <v>0</v>
      </c>
      <c r="K1143">
        <v>45013</v>
      </c>
      <c r="L1143">
        <v>49895</v>
      </c>
      <c r="M1143" t="b">
        <v>0</v>
      </c>
      <c r="O1143" t="s">
        <v>190</v>
      </c>
      <c r="P1143" s="1">
        <v>40393</v>
      </c>
      <c r="Q1143" t="b">
        <v>0</v>
      </c>
      <c r="R1143" t="b">
        <v>0</v>
      </c>
      <c r="S1143" t="b">
        <v>0</v>
      </c>
      <c r="T1143">
        <v>12</v>
      </c>
      <c r="U1143">
        <v>2</v>
      </c>
      <c r="V1143">
        <v>0</v>
      </c>
      <c r="W1143">
        <v>77</v>
      </c>
      <c r="X1143">
        <v>1</v>
      </c>
      <c r="Y1143">
        <v>3</v>
      </c>
      <c r="Z1143">
        <v>0</v>
      </c>
      <c r="AA1143">
        <v>1</v>
      </c>
      <c r="AB1143">
        <v>5</v>
      </c>
      <c r="AC1143">
        <v>0</v>
      </c>
      <c r="AD1143">
        <v>0</v>
      </c>
      <c r="AE1143">
        <v>1528</v>
      </c>
      <c r="AF1143">
        <v>13</v>
      </c>
      <c r="AG1143">
        <v>4079</v>
      </c>
      <c r="AH1143">
        <v>1263</v>
      </c>
      <c r="AI1143">
        <v>201</v>
      </c>
      <c r="AN1143">
        <v>21.5</v>
      </c>
      <c r="AP1143" t="s">
        <v>59</v>
      </c>
      <c r="AS1143">
        <v>420</v>
      </c>
      <c r="AU1143">
        <v>44531</v>
      </c>
      <c r="AV1143">
        <v>19762</v>
      </c>
      <c r="AW1143">
        <v>23</v>
      </c>
      <c r="AX1143">
        <v>21</v>
      </c>
      <c r="AZ1143">
        <v>0</v>
      </c>
      <c r="BA1143">
        <f t="shared" si="99"/>
        <v>10451</v>
      </c>
      <c r="BB1143">
        <f t="shared" si="100"/>
        <v>3790</v>
      </c>
      <c r="BD1143" t="e">
        <f t="shared" si="97"/>
        <v>#N/A</v>
      </c>
      <c r="BE1143">
        <f t="shared" si="98"/>
        <v>0</v>
      </c>
    </row>
    <row r="1144" spans="1:57" x14ac:dyDescent="0.25">
      <c r="A1144" t="s">
        <v>1007</v>
      </c>
      <c r="B1144" t="s">
        <v>740</v>
      </c>
      <c r="C1144" t="s">
        <v>741</v>
      </c>
      <c r="D1144" t="s">
        <v>57</v>
      </c>
      <c r="E1144" t="s">
        <v>58</v>
      </c>
      <c r="F1144" s="1">
        <v>40343</v>
      </c>
      <c r="G1144" s="1">
        <v>40340</v>
      </c>
      <c r="H1144" s="1">
        <v>40343</v>
      </c>
      <c r="I1144">
        <v>0</v>
      </c>
      <c r="J1144">
        <v>701</v>
      </c>
      <c r="K1144">
        <v>44647</v>
      </c>
      <c r="L1144">
        <v>49529</v>
      </c>
      <c r="M1144" t="b">
        <v>0</v>
      </c>
      <c r="O1144" t="s">
        <v>190</v>
      </c>
      <c r="P1144" s="1">
        <v>40343</v>
      </c>
      <c r="Q1144" t="b">
        <v>0</v>
      </c>
      <c r="R1144" t="b">
        <v>0</v>
      </c>
      <c r="S1144" t="b">
        <v>0</v>
      </c>
      <c r="T1144">
        <v>6</v>
      </c>
      <c r="U1144">
        <v>2</v>
      </c>
      <c r="V1144">
        <v>0</v>
      </c>
      <c r="W1144">
        <v>89</v>
      </c>
      <c r="X1144">
        <v>0</v>
      </c>
      <c r="Y1144">
        <v>6</v>
      </c>
      <c r="Z1144">
        <v>0</v>
      </c>
      <c r="AA1144">
        <v>0</v>
      </c>
      <c r="AB1144">
        <v>4</v>
      </c>
      <c r="AC1144">
        <v>0</v>
      </c>
      <c r="AD1144">
        <v>1</v>
      </c>
      <c r="AE1144">
        <v>1195</v>
      </c>
      <c r="AF1144">
        <v>9</v>
      </c>
      <c r="AG1144">
        <v>2796</v>
      </c>
      <c r="AH1144">
        <v>1049</v>
      </c>
      <c r="AI1144">
        <v>208</v>
      </c>
      <c r="AN1144">
        <v>24.4</v>
      </c>
      <c r="AP1144" t="s">
        <v>59</v>
      </c>
      <c r="AS1144">
        <v>355</v>
      </c>
      <c r="AZ1144">
        <v>0</v>
      </c>
      <c r="BA1144">
        <f t="shared" si="99"/>
        <v>10085</v>
      </c>
      <c r="BB1144">
        <f t="shared" si="100"/>
        <v>4156</v>
      </c>
      <c r="BD1144" t="e">
        <f t="shared" si="97"/>
        <v>#N/A</v>
      </c>
      <c r="BE1144">
        <f t="shared" si="98"/>
        <v>0</v>
      </c>
    </row>
    <row r="1145" spans="1:57" x14ac:dyDescent="0.25">
      <c r="A1145" t="s">
        <v>1008</v>
      </c>
      <c r="B1145" t="s">
        <v>740</v>
      </c>
      <c r="C1145" t="s">
        <v>741</v>
      </c>
      <c r="D1145" t="s">
        <v>57</v>
      </c>
      <c r="E1145" t="s">
        <v>58</v>
      </c>
      <c r="F1145" s="1">
        <v>40323</v>
      </c>
      <c r="G1145" s="1">
        <v>40317</v>
      </c>
      <c r="H1145" s="1">
        <v>40319</v>
      </c>
      <c r="J1145">
        <v>323</v>
      </c>
      <c r="K1145">
        <v>44269</v>
      </c>
      <c r="L1145">
        <v>49151</v>
      </c>
      <c r="M1145" t="b">
        <v>0</v>
      </c>
      <c r="O1145" t="s">
        <v>190</v>
      </c>
      <c r="Q1145" t="b">
        <v>0</v>
      </c>
      <c r="R1145" t="b">
        <v>0</v>
      </c>
      <c r="S1145" t="b">
        <v>0</v>
      </c>
      <c r="T1145">
        <v>6.5979999999999999</v>
      </c>
      <c r="U1145">
        <v>1.08</v>
      </c>
      <c r="V1145">
        <v>0.378</v>
      </c>
      <c r="W1145">
        <v>70.981999999999999</v>
      </c>
      <c r="X1145">
        <v>0.39200000000000002</v>
      </c>
      <c r="Y1145">
        <v>3.8460000000000001</v>
      </c>
      <c r="Z1145">
        <v>1.0089999999999999</v>
      </c>
      <c r="AA1145">
        <v>1.044</v>
      </c>
      <c r="AB1145">
        <v>0.71099999999999997</v>
      </c>
      <c r="AC1145">
        <v>3.395</v>
      </c>
      <c r="AD1145">
        <v>0.56699999999999995</v>
      </c>
      <c r="AE1145">
        <v>1604.327</v>
      </c>
      <c r="AF1145">
        <v>10.539</v>
      </c>
      <c r="AG1145">
        <v>3225.0459999999998</v>
      </c>
      <c r="AH1145">
        <v>1352.8130000000001</v>
      </c>
      <c r="AI1145">
        <v>327.52100000000002</v>
      </c>
      <c r="AN1145">
        <v>24.2</v>
      </c>
      <c r="AP1145" t="s">
        <v>59</v>
      </c>
      <c r="AS1145">
        <v>927</v>
      </c>
      <c r="AU1145">
        <v>45587</v>
      </c>
      <c r="AV1145">
        <v>22280</v>
      </c>
      <c r="AW1145">
        <v>23</v>
      </c>
      <c r="AX1145">
        <v>22</v>
      </c>
      <c r="AZ1145">
        <v>0</v>
      </c>
      <c r="BA1145">
        <f t="shared" si="99"/>
        <v>9707</v>
      </c>
      <c r="BB1145">
        <f t="shared" si="100"/>
        <v>4534</v>
      </c>
      <c r="BD1145" t="e">
        <f t="shared" si="97"/>
        <v>#N/A</v>
      </c>
      <c r="BE1145">
        <f t="shared" si="98"/>
        <v>0</v>
      </c>
    </row>
    <row r="1146" spans="1:57" x14ac:dyDescent="0.25">
      <c r="A1146" t="s">
        <v>1011</v>
      </c>
      <c r="B1146" t="s">
        <v>740</v>
      </c>
      <c r="C1146" t="s">
        <v>741</v>
      </c>
      <c r="D1146" t="s">
        <v>57</v>
      </c>
      <c r="E1146" t="s">
        <v>58</v>
      </c>
      <c r="F1146" s="1">
        <v>40294</v>
      </c>
      <c r="G1146" s="1">
        <v>40289</v>
      </c>
      <c r="H1146" s="1">
        <v>40292</v>
      </c>
      <c r="J1146">
        <v>0</v>
      </c>
      <c r="K1146">
        <v>-42239</v>
      </c>
      <c r="L1146">
        <v>48820</v>
      </c>
      <c r="M1146" t="b">
        <v>1</v>
      </c>
      <c r="O1146" t="s">
        <v>190</v>
      </c>
      <c r="Q1146" t="b">
        <v>0</v>
      </c>
      <c r="R1146" t="b">
        <v>0</v>
      </c>
      <c r="S1146" t="b">
        <v>0</v>
      </c>
      <c r="T1146">
        <v>7.3380000000000001</v>
      </c>
      <c r="U1146">
        <v>0.997</v>
      </c>
      <c r="V1146">
        <v>0.73699999999999999</v>
      </c>
      <c r="W1146">
        <v>150.476</v>
      </c>
      <c r="X1146">
        <v>0.442</v>
      </c>
      <c r="Y1146">
        <v>10.417</v>
      </c>
      <c r="Z1146">
        <v>0.13400000000000001</v>
      </c>
      <c r="AA1146">
        <v>0.42499999999999999</v>
      </c>
      <c r="AB1146">
        <v>3.278</v>
      </c>
      <c r="AC1146">
        <v>2.9430000000000001</v>
      </c>
      <c r="AD1146">
        <v>1.8959999999999999</v>
      </c>
      <c r="AE1146">
        <v>1451.1020000000001</v>
      </c>
      <c r="AF1146">
        <v>10.744</v>
      </c>
      <c r="AG1146">
        <v>3900.942</v>
      </c>
      <c r="AH1146">
        <v>1396.537</v>
      </c>
      <c r="AI1146">
        <v>301.49400000000003</v>
      </c>
      <c r="AN1146">
        <v>23.4</v>
      </c>
      <c r="AP1146" t="s">
        <v>59</v>
      </c>
      <c r="AS1146">
        <v>785</v>
      </c>
      <c r="AZ1146">
        <v>0</v>
      </c>
      <c r="BA1146">
        <f t="shared" si="99"/>
        <v>9376</v>
      </c>
      <c r="BB1146">
        <f t="shared" si="100"/>
        <v>4865</v>
      </c>
      <c r="BD1146" t="e">
        <f t="shared" si="97"/>
        <v>#N/A</v>
      </c>
      <c r="BE1146">
        <f t="shared" si="98"/>
        <v>1</v>
      </c>
    </row>
    <row r="1147" spans="1:57" x14ac:dyDescent="0.25">
      <c r="A1147" t="s">
        <v>1013</v>
      </c>
      <c r="B1147" t="s">
        <v>740</v>
      </c>
      <c r="C1147" t="s">
        <v>741</v>
      </c>
      <c r="D1147" t="s">
        <v>57</v>
      </c>
      <c r="E1147" t="s">
        <v>58</v>
      </c>
      <c r="F1147" s="1">
        <v>40246</v>
      </c>
      <c r="G1147" s="1">
        <v>40242</v>
      </c>
      <c r="H1147" s="1">
        <v>40245</v>
      </c>
      <c r="J1147">
        <v>1123</v>
      </c>
      <c r="K1147">
        <v>1123</v>
      </c>
      <c r="L1147">
        <v>48244</v>
      </c>
      <c r="M1147" t="b">
        <v>0</v>
      </c>
      <c r="O1147" t="s">
        <v>190</v>
      </c>
      <c r="Q1147" t="b">
        <v>0</v>
      </c>
      <c r="R1147" t="b">
        <v>0</v>
      </c>
      <c r="S1147" t="b">
        <v>0</v>
      </c>
      <c r="T1147">
        <v>7.36</v>
      </c>
      <c r="U1147">
        <v>1.97</v>
      </c>
      <c r="V1147">
        <v>1.0900000000000001</v>
      </c>
      <c r="W1147">
        <v>167.29599999999999</v>
      </c>
      <c r="X1147">
        <v>1.4390000000000001</v>
      </c>
      <c r="Y1147">
        <v>8.8160000000000007</v>
      </c>
      <c r="Z1147">
        <v>0.78600000000000003</v>
      </c>
      <c r="AA1147">
        <v>1.3069999999999999</v>
      </c>
      <c r="AB1147">
        <v>0.49099999999999999</v>
      </c>
      <c r="AC1147">
        <v>5.2619999999999996</v>
      </c>
      <c r="AD1147">
        <v>0.36499999999999999</v>
      </c>
      <c r="AE1147">
        <v>1303.085</v>
      </c>
      <c r="AF1147">
        <v>8.2590000000000003</v>
      </c>
      <c r="AG1147">
        <v>3994.3449999999998</v>
      </c>
      <c r="AH1147">
        <v>1112.903</v>
      </c>
      <c r="AI1147">
        <v>236.78700000000001</v>
      </c>
      <c r="AN1147">
        <v>24.3</v>
      </c>
      <c r="AP1147" t="s">
        <v>59</v>
      </c>
      <c r="AS1147">
        <v>736</v>
      </c>
      <c r="AZ1147">
        <v>0</v>
      </c>
      <c r="BA1147">
        <f t="shared" si="99"/>
        <v>8800</v>
      </c>
      <c r="BB1147">
        <f t="shared" si="100"/>
        <v>5441</v>
      </c>
      <c r="BD1147" t="e">
        <f t="shared" si="97"/>
        <v>#N/A</v>
      </c>
      <c r="BE1147">
        <f t="shared" si="98"/>
        <v>0</v>
      </c>
    </row>
    <row r="1148" spans="1:57" x14ac:dyDescent="0.25">
      <c r="A1148" t="s">
        <v>1015</v>
      </c>
      <c r="B1148" t="s">
        <v>740</v>
      </c>
      <c r="C1148" t="s">
        <v>741</v>
      </c>
      <c r="D1148" t="s">
        <v>57</v>
      </c>
      <c r="E1148" t="s">
        <v>58</v>
      </c>
      <c r="F1148" s="1">
        <v>40215</v>
      </c>
      <c r="G1148" s="1">
        <v>40211</v>
      </c>
      <c r="H1148" s="1">
        <v>40214</v>
      </c>
      <c r="J1148">
        <v>618</v>
      </c>
      <c r="K1148">
        <v>618</v>
      </c>
      <c r="L1148">
        <v>47739</v>
      </c>
      <c r="M1148" t="b">
        <v>0</v>
      </c>
      <c r="O1148" t="s">
        <v>34</v>
      </c>
      <c r="Q1148" t="b">
        <v>0</v>
      </c>
      <c r="R1148" t="b">
        <v>0</v>
      </c>
      <c r="S1148" t="b">
        <v>0</v>
      </c>
      <c r="T1148">
        <v>7.8650000000000002</v>
      </c>
      <c r="U1148">
        <v>1.575</v>
      </c>
      <c r="V1148">
        <v>0.87</v>
      </c>
      <c r="W1148">
        <v>115.94199999999999</v>
      </c>
      <c r="X1148">
        <v>0.93500000000000005</v>
      </c>
      <c r="Y1148">
        <v>7.0289999999999999</v>
      </c>
      <c r="Z1148">
        <v>0.69399999999999995</v>
      </c>
      <c r="AA1148">
        <v>0.88700000000000001</v>
      </c>
      <c r="AB1148">
        <v>4.7629999999999999</v>
      </c>
      <c r="AC1148">
        <v>0.2</v>
      </c>
      <c r="AD1148">
        <v>2.3E-2</v>
      </c>
      <c r="AE1148">
        <v>1444.547</v>
      </c>
      <c r="AF1148">
        <v>11.433</v>
      </c>
      <c r="AG1148">
        <v>2875.8649999999998</v>
      </c>
      <c r="AH1148">
        <v>1351.7329999999999</v>
      </c>
      <c r="AI1148">
        <v>353.97300000000001</v>
      </c>
      <c r="AN1148">
        <v>23.5</v>
      </c>
      <c r="AP1148" t="s">
        <v>59</v>
      </c>
      <c r="AS1148">
        <v>302</v>
      </c>
      <c r="AZ1148">
        <v>0</v>
      </c>
      <c r="BA1148">
        <f t="shared" si="99"/>
        <v>8295</v>
      </c>
      <c r="BB1148">
        <f t="shared" si="100"/>
        <v>5946</v>
      </c>
      <c r="BD1148" t="e">
        <f t="shared" si="97"/>
        <v>#N/A</v>
      </c>
      <c r="BE1148">
        <f t="shared" si="98"/>
        <v>0</v>
      </c>
    </row>
    <row r="1149" spans="1:57" x14ac:dyDescent="0.25">
      <c r="A1149" t="s">
        <v>1017</v>
      </c>
      <c r="B1149" t="s">
        <v>740</v>
      </c>
      <c r="C1149" t="s">
        <v>741</v>
      </c>
      <c r="D1149" t="s">
        <v>57</v>
      </c>
      <c r="E1149" t="s">
        <v>58</v>
      </c>
      <c r="F1149" s="1">
        <v>40194</v>
      </c>
      <c r="G1149" s="1">
        <v>40190</v>
      </c>
      <c r="H1149" s="1">
        <v>40192</v>
      </c>
      <c r="J1149">
        <v>293</v>
      </c>
      <c r="K1149">
        <v>293</v>
      </c>
      <c r="L1149">
        <v>47414</v>
      </c>
      <c r="M1149" t="b">
        <v>0</v>
      </c>
      <c r="O1149" t="s">
        <v>34</v>
      </c>
      <c r="Q1149" t="b">
        <v>0</v>
      </c>
      <c r="R1149" t="b">
        <v>0</v>
      </c>
      <c r="S1149" t="b">
        <v>0</v>
      </c>
      <c r="T1149">
        <v>17.013000000000002</v>
      </c>
      <c r="U1149">
        <v>6.3390000000000004</v>
      </c>
      <c r="V1149">
        <v>0.43</v>
      </c>
      <c r="W1149">
        <v>80.180999999999997</v>
      </c>
      <c r="X1149">
        <v>2.1040000000000001</v>
      </c>
      <c r="Y1149">
        <v>2.2549999999999999</v>
      </c>
      <c r="Z1149">
        <v>0.441</v>
      </c>
      <c r="AA1149">
        <v>0.85299999999999998</v>
      </c>
      <c r="AB1149">
        <v>4.0750000000000002</v>
      </c>
      <c r="AC1149">
        <v>4.782</v>
      </c>
      <c r="AD1149">
        <v>0.46100000000000002</v>
      </c>
      <c r="AE1149">
        <v>1137.2840000000001</v>
      </c>
      <c r="AF1149">
        <v>9.2729999999999997</v>
      </c>
      <c r="AG1149">
        <v>2543.0740000000001</v>
      </c>
      <c r="AH1149">
        <v>934.48900000000003</v>
      </c>
      <c r="AI1149">
        <v>204.83099999999999</v>
      </c>
      <c r="AN1149">
        <v>23.5</v>
      </c>
      <c r="AP1149" t="s">
        <v>59</v>
      </c>
      <c r="AS1149">
        <v>475</v>
      </c>
      <c r="AZ1149">
        <v>0</v>
      </c>
      <c r="BA1149">
        <f t="shared" si="99"/>
        <v>7970</v>
      </c>
      <c r="BB1149">
        <f t="shared" si="100"/>
        <v>6271</v>
      </c>
      <c r="BD1149" t="e">
        <f t="shared" si="97"/>
        <v>#N/A</v>
      </c>
      <c r="BE1149">
        <f t="shared" si="98"/>
        <v>0</v>
      </c>
    </row>
    <row r="1150" spans="1:57" x14ac:dyDescent="0.25">
      <c r="A1150" t="s">
        <v>1019</v>
      </c>
      <c r="B1150" t="s">
        <v>740</v>
      </c>
      <c r="C1150" t="s">
        <v>741</v>
      </c>
      <c r="D1150" t="s">
        <v>57</v>
      </c>
      <c r="E1150" t="s">
        <v>58</v>
      </c>
      <c r="F1150" s="1">
        <v>40176</v>
      </c>
      <c r="G1150" s="1">
        <v>40168</v>
      </c>
      <c r="H1150" s="1">
        <v>40171</v>
      </c>
      <c r="J1150">
        <v>1305</v>
      </c>
      <c r="K1150">
        <v>1303</v>
      </c>
      <c r="L1150">
        <v>47121</v>
      </c>
      <c r="M1150" t="b">
        <v>1</v>
      </c>
      <c r="O1150" t="s">
        <v>190</v>
      </c>
      <c r="Q1150" t="b">
        <v>0</v>
      </c>
      <c r="R1150" t="b">
        <v>0</v>
      </c>
      <c r="S1150" t="b">
        <v>0</v>
      </c>
      <c r="T1150">
        <v>9.093</v>
      </c>
      <c r="U1150">
        <v>1.782</v>
      </c>
      <c r="V1150">
        <v>0.77900000000000003</v>
      </c>
      <c r="W1150">
        <v>162.75200000000001</v>
      </c>
      <c r="X1150">
        <v>5.8410000000000002</v>
      </c>
      <c r="Y1150">
        <v>9.8290000000000006</v>
      </c>
      <c r="Z1150">
        <v>1.546</v>
      </c>
      <c r="AA1150">
        <v>0.75900000000000001</v>
      </c>
      <c r="AB1150">
        <v>8.2560000000000002</v>
      </c>
      <c r="AC1150">
        <v>0.94299999999999995</v>
      </c>
      <c r="AD1150">
        <v>0.59899999999999998</v>
      </c>
      <c r="AE1150">
        <v>1298.2249999999999</v>
      </c>
      <c r="AF1150">
        <v>9.8949999999999996</v>
      </c>
      <c r="AG1150">
        <v>3091.335</v>
      </c>
      <c r="AH1150">
        <v>1145.818</v>
      </c>
      <c r="AI1150">
        <v>190.18299999999999</v>
      </c>
      <c r="AN1150">
        <v>24.5</v>
      </c>
      <c r="AP1150" t="s">
        <v>59</v>
      </c>
      <c r="AS1150">
        <v>2756</v>
      </c>
      <c r="AZ1150">
        <v>0</v>
      </c>
      <c r="BA1150">
        <f t="shared" si="99"/>
        <v>7677</v>
      </c>
      <c r="BB1150">
        <f t="shared" si="100"/>
        <v>6564</v>
      </c>
      <c r="BD1150" t="e">
        <f t="shared" si="97"/>
        <v>#N/A</v>
      </c>
      <c r="BE1150">
        <f t="shared" si="98"/>
        <v>1</v>
      </c>
    </row>
    <row r="1151" spans="1:57" x14ac:dyDescent="0.25">
      <c r="A1151" t="s">
        <v>1021</v>
      </c>
      <c r="B1151" t="s">
        <v>740</v>
      </c>
      <c r="C1151" t="s">
        <v>741</v>
      </c>
      <c r="D1151" t="s">
        <v>57</v>
      </c>
      <c r="E1151" t="s">
        <v>58</v>
      </c>
      <c r="F1151" s="1">
        <v>40149</v>
      </c>
      <c r="G1151" s="1">
        <v>40146</v>
      </c>
      <c r="H1151" s="1">
        <v>40149</v>
      </c>
      <c r="J1151">
        <v>956</v>
      </c>
      <c r="K1151">
        <v>954</v>
      </c>
      <c r="L1151">
        <v>46772</v>
      </c>
      <c r="M1151" t="b">
        <v>0</v>
      </c>
      <c r="O1151" t="s">
        <v>190</v>
      </c>
      <c r="Q1151" t="b">
        <v>0</v>
      </c>
      <c r="R1151" t="b">
        <v>0</v>
      </c>
      <c r="S1151" t="b">
        <v>0</v>
      </c>
      <c r="T1151">
        <v>8.8520000000000003</v>
      </c>
      <c r="U1151">
        <v>1.5149999999999999</v>
      </c>
      <c r="V1151">
        <v>0.1</v>
      </c>
      <c r="W1151">
        <v>158.16499999999999</v>
      </c>
      <c r="X1151">
        <v>6.1529999999999996</v>
      </c>
      <c r="Y1151">
        <v>9.11</v>
      </c>
      <c r="Z1151">
        <v>2.754</v>
      </c>
      <c r="AA1151">
        <v>2.5750000000000002</v>
      </c>
      <c r="AB1151">
        <v>9.6929999999999996</v>
      </c>
      <c r="AC1151">
        <v>0.90500000000000003</v>
      </c>
      <c r="AD1151">
        <v>1.8320000000000001</v>
      </c>
      <c r="AE1151">
        <v>1546.82</v>
      </c>
      <c r="AF1151">
        <v>12.029</v>
      </c>
      <c r="AG1151">
        <v>3787.5940000000001</v>
      </c>
      <c r="AH1151">
        <v>1199.8530000000001</v>
      </c>
      <c r="AI1151">
        <v>245.99600000000001</v>
      </c>
      <c r="AN1151">
        <v>24.6</v>
      </c>
      <c r="AP1151" t="s">
        <v>59</v>
      </c>
      <c r="AS1151">
        <v>1403</v>
      </c>
      <c r="AZ1151">
        <v>0</v>
      </c>
      <c r="BA1151">
        <f t="shared" si="99"/>
        <v>7328</v>
      </c>
      <c r="BB1151">
        <f t="shared" si="100"/>
        <v>6913</v>
      </c>
      <c r="BD1151" t="e">
        <f t="shared" si="97"/>
        <v>#N/A</v>
      </c>
      <c r="BE1151">
        <f t="shared" si="98"/>
        <v>0</v>
      </c>
    </row>
    <row r="1152" spans="1:57" x14ac:dyDescent="0.25">
      <c r="A1152" t="s">
        <v>1023</v>
      </c>
      <c r="B1152" t="s">
        <v>740</v>
      </c>
      <c r="C1152" t="s">
        <v>741</v>
      </c>
      <c r="D1152" t="s">
        <v>57</v>
      </c>
      <c r="E1152" t="s">
        <v>58</v>
      </c>
      <c r="F1152" s="1">
        <v>40133</v>
      </c>
      <c r="G1152" s="1">
        <v>40125</v>
      </c>
      <c r="H1152" s="1">
        <v>40128</v>
      </c>
      <c r="J1152">
        <v>654</v>
      </c>
      <c r="K1152">
        <v>654</v>
      </c>
      <c r="L1152">
        <v>46472</v>
      </c>
      <c r="M1152" t="b">
        <v>0</v>
      </c>
      <c r="O1152" t="s">
        <v>190</v>
      </c>
      <c r="Q1152" t="b">
        <v>0</v>
      </c>
      <c r="R1152" t="b">
        <v>0</v>
      </c>
      <c r="S1152" t="b">
        <v>0</v>
      </c>
      <c r="T1152">
        <v>8.8040000000000003</v>
      </c>
      <c r="U1152">
        <v>1.952</v>
      </c>
      <c r="V1152">
        <v>1.21</v>
      </c>
      <c r="W1152">
        <v>113.952</v>
      </c>
      <c r="X1152">
        <v>2.5870000000000002</v>
      </c>
      <c r="Y1152">
        <v>7.3259999999999996</v>
      </c>
      <c r="Z1152">
        <v>1.54</v>
      </c>
      <c r="AA1152">
        <v>1.087</v>
      </c>
      <c r="AB1152">
        <v>3.1970000000000001</v>
      </c>
      <c r="AC1152">
        <v>0.115</v>
      </c>
      <c r="AD1152">
        <v>0.35599999999999998</v>
      </c>
      <c r="AE1152">
        <v>1518.653</v>
      </c>
      <c r="AF1152">
        <v>12.653</v>
      </c>
      <c r="AG1152">
        <v>3415.5309999999999</v>
      </c>
      <c r="AH1152">
        <v>1349.5509999999999</v>
      </c>
      <c r="AI1152">
        <v>263.50900000000001</v>
      </c>
      <c r="AN1152">
        <v>23.3</v>
      </c>
      <c r="AP1152" t="s">
        <v>59</v>
      </c>
      <c r="AS1152">
        <v>1017</v>
      </c>
      <c r="AZ1152">
        <v>0</v>
      </c>
      <c r="BA1152">
        <f t="shared" si="99"/>
        <v>7028</v>
      </c>
      <c r="BB1152">
        <f t="shared" si="100"/>
        <v>7213</v>
      </c>
      <c r="BD1152" t="e">
        <f t="shared" si="97"/>
        <v>#N/A</v>
      </c>
      <c r="BE1152">
        <f t="shared" si="98"/>
        <v>0</v>
      </c>
    </row>
    <row r="1153" spans="1:57" x14ac:dyDescent="0.25">
      <c r="A1153" t="s">
        <v>1025</v>
      </c>
      <c r="B1153" t="s">
        <v>740</v>
      </c>
      <c r="C1153" t="s">
        <v>741</v>
      </c>
      <c r="D1153" t="s">
        <v>57</v>
      </c>
      <c r="E1153" t="s">
        <v>58</v>
      </c>
      <c r="F1153" s="1">
        <v>40113</v>
      </c>
      <c r="G1153" s="1">
        <v>40107</v>
      </c>
      <c r="H1153" s="1">
        <v>40109</v>
      </c>
      <c r="J1153">
        <v>340</v>
      </c>
      <c r="K1153">
        <v>338</v>
      </c>
      <c r="L1153">
        <v>46156</v>
      </c>
      <c r="M1153" t="b">
        <v>0</v>
      </c>
      <c r="O1153" t="s">
        <v>34</v>
      </c>
      <c r="Q1153" t="b">
        <v>0</v>
      </c>
      <c r="R1153" t="b">
        <v>0</v>
      </c>
      <c r="S1153" t="b">
        <v>0</v>
      </c>
      <c r="T1153">
        <v>5.718</v>
      </c>
      <c r="U1153">
        <v>1.909</v>
      </c>
      <c r="V1153">
        <v>0.46600000000000003</v>
      </c>
      <c r="W1153">
        <v>69.162999999999997</v>
      </c>
      <c r="X1153">
        <v>1.615</v>
      </c>
      <c r="Y1153">
        <v>4.391</v>
      </c>
      <c r="Z1153">
        <v>1.552</v>
      </c>
      <c r="AA1153">
        <v>0.13600000000000001</v>
      </c>
      <c r="AB1153">
        <v>10.509</v>
      </c>
      <c r="AC1153">
        <v>1.8220000000000001</v>
      </c>
      <c r="AD1153">
        <v>0.154</v>
      </c>
      <c r="AE1153">
        <v>1157.538</v>
      </c>
      <c r="AF1153">
        <v>9.2260000000000009</v>
      </c>
      <c r="AG1153">
        <v>2541.9229999999998</v>
      </c>
      <c r="AH1153">
        <v>976.548</v>
      </c>
      <c r="AI1153">
        <v>178.30099999999999</v>
      </c>
      <c r="AN1153">
        <v>23.4</v>
      </c>
      <c r="AP1153" t="s">
        <v>59</v>
      </c>
      <c r="AS1153">
        <v>759</v>
      </c>
      <c r="AU1153">
        <v>42933</v>
      </c>
      <c r="AV1153">
        <v>24556</v>
      </c>
      <c r="AW1153">
        <v>23</v>
      </c>
      <c r="AX1153">
        <v>22</v>
      </c>
      <c r="AZ1153">
        <v>0</v>
      </c>
      <c r="BA1153">
        <f t="shared" si="99"/>
        <v>6712</v>
      </c>
      <c r="BB1153">
        <f t="shared" si="100"/>
        <v>7529</v>
      </c>
      <c r="BD1153" t="e">
        <f t="shared" si="97"/>
        <v>#N/A</v>
      </c>
      <c r="BE1153">
        <f t="shared" si="98"/>
        <v>0</v>
      </c>
    </row>
    <row r="1154" spans="1:57" x14ac:dyDescent="0.25">
      <c r="A1154" t="s">
        <v>1027</v>
      </c>
      <c r="B1154" t="s">
        <v>740</v>
      </c>
      <c r="C1154" t="s">
        <v>741</v>
      </c>
      <c r="D1154" t="s">
        <v>57</v>
      </c>
      <c r="E1154" t="s">
        <v>58</v>
      </c>
      <c r="F1154" s="1">
        <v>40095</v>
      </c>
      <c r="G1154" s="1">
        <v>40088</v>
      </c>
      <c r="H1154" s="1">
        <v>40093</v>
      </c>
      <c r="J1154">
        <v>0</v>
      </c>
      <c r="K1154">
        <v>1097</v>
      </c>
      <c r="L1154">
        <v>45818</v>
      </c>
      <c r="M1154" t="b">
        <v>1</v>
      </c>
      <c r="O1154" t="s">
        <v>190</v>
      </c>
      <c r="Q1154" t="b">
        <v>0</v>
      </c>
      <c r="R1154" t="b">
        <v>0</v>
      </c>
      <c r="S1154" t="b">
        <v>0</v>
      </c>
      <c r="T1154">
        <v>8.3849999999999998</v>
      </c>
      <c r="U1154">
        <v>0.89700000000000002</v>
      </c>
      <c r="V1154">
        <v>1.294</v>
      </c>
      <c r="W1154">
        <v>152.60300000000001</v>
      </c>
      <c r="X1154">
        <v>4.5540000000000003</v>
      </c>
      <c r="Y1154">
        <v>7.069</v>
      </c>
      <c r="Z1154">
        <v>0.45200000000000001</v>
      </c>
      <c r="AA1154">
        <v>2.794</v>
      </c>
      <c r="AB1154">
        <v>7.5659999999999998</v>
      </c>
      <c r="AC1154">
        <v>2.1000000000000001E-2</v>
      </c>
      <c r="AD1154">
        <v>0.189</v>
      </c>
      <c r="AE1154">
        <v>1330.8050000000001</v>
      </c>
      <c r="AF1154">
        <v>11.22</v>
      </c>
      <c r="AG1154">
        <v>3300.3939999999998</v>
      </c>
      <c r="AH1154">
        <v>1104.6849999999999</v>
      </c>
      <c r="AI1154">
        <v>201.84399999999999</v>
      </c>
      <c r="AN1154">
        <v>24.8</v>
      </c>
      <c r="AP1154" t="s">
        <v>59</v>
      </c>
      <c r="AS1154">
        <v>1458</v>
      </c>
      <c r="AZ1154">
        <v>0</v>
      </c>
      <c r="BA1154">
        <f t="shared" si="99"/>
        <v>6374</v>
      </c>
      <c r="BB1154">
        <f t="shared" si="100"/>
        <v>7867</v>
      </c>
      <c r="BD1154" t="e">
        <f t="shared" si="97"/>
        <v>#N/A</v>
      </c>
      <c r="BE1154">
        <f t="shared" si="98"/>
        <v>1</v>
      </c>
    </row>
    <row r="1155" spans="1:57" x14ac:dyDescent="0.25">
      <c r="A1155" t="s">
        <v>1029</v>
      </c>
      <c r="B1155" t="s">
        <v>740</v>
      </c>
      <c r="C1155" t="s">
        <v>741</v>
      </c>
      <c r="D1155" t="s">
        <v>57</v>
      </c>
      <c r="E1155" t="s">
        <v>58</v>
      </c>
      <c r="F1155" s="1">
        <v>40075</v>
      </c>
      <c r="G1155" s="1">
        <v>40071</v>
      </c>
      <c r="H1155" s="1">
        <v>40073</v>
      </c>
      <c r="J1155">
        <v>994</v>
      </c>
      <c r="K1155">
        <v>906</v>
      </c>
      <c r="L1155">
        <v>45627</v>
      </c>
      <c r="M1155" t="b">
        <v>0</v>
      </c>
      <c r="O1155" t="s">
        <v>190</v>
      </c>
      <c r="Q1155" t="b">
        <v>0</v>
      </c>
      <c r="R1155" t="b">
        <v>0</v>
      </c>
      <c r="S1155" t="b">
        <v>0</v>
      </c>
      <c r="T1155">
        <v>9.3610000000000007</v>
      </c>
      <c r="U1155">
        <v>1.07</v>
      </c>
      <c r="V1155">
        <v>1.05</v>
      </c>
      <c r="W1155">
        <v>146.68799999999999</v>
      </c>
      <c r="X1155">
        <v>0.82899999999999996</v>
      </c>
      <c r="Y1155">
        <v>7.5940000000000003</v>
      </c>
      <c r="Z1155">
        <v>0.59699999999999998</v>
      </c>
      <c r="AA1155">
        <v>0.49</v>
      </c>
      <c r="AB1155">
        <v>11.404999999999999</v>
      </c>
      <c r="AC1155">
        <v>1.84</v>
      </c>
      <c r="AD1155">
        <v>0.23300000000000001</v>
      </c>
      <c r="AE1155">
        <v>1365.7159999999999</v>
      </c>
      <c r="AF1155">
        <v>12.852</v>
      </c>
      <c r="AG1155">
        <v>2566.0859999999998</v>
      </c>
      <c r="AH1155">
        <v>1438.5450000000001</v>
      </c>
      <c r="AI1155">
        <v>254.846</v>
      </c>
      <c r="AN1155">
        <v>24.6</v>
      </c>
      <c r="AP1155" t="s">
        <v>59</v>
      </c>
      <c r="AS1155">
        <v>483</v>
      </c>
      <c r="AZ1155">
        <v>0</v>
      </c>
      <c r="BA1155">
        <f t="shared" si="99"/>
        <v>6183</v>
      </c>
      <c r="BB1155">
        <f t="shared" si="100"/>
        <v>8058</v>
      </c>
      <c r="BD1155" t="e">
        <f t="shared" ref="BD1155:BD1218" si="101">_xlfn.IFS(BC1155="A",1,BC1155="B",2,BC1155="C",3,BC1155="X",4)</f>
        <v>#N/A</v>
      </c>
      <c r="BE1155">
        <f t="shared" ref="BE1155:BE1218" si="102">IF(M1155=TRUE,1,0)</f>
        <v>0</v>
      </c>
    </row>
    <row r="1156" spans="1:57" x14ac:dyDescent="0.25">
      <c r="A1156" t="s">
        <v>1030</v>
      </c>
      <c r="B1156" t="s">
        <v>740</v>
      </c>
      <c r="C1156" t="s">
        <v>741</v>
      </c>
      <c r="D1156" t="s">
        <v>57</v>
      </c>
      <c r="E1156" t="s">
        <v>58</v>
      </c>
      <c r="F1156" s="1">
        <v>40053</v>
      </c>
      <c r="G1156" s="1">
        <v>40051</v>
      </c>
      <c r="H1156" s="1">
        <v>40053</v>
      </c>
      <c r="J1156">
        <v>615</v>
      </c>
      <c r="K1156">
        <v>527</v>
      </c>
      <c r="L1156">
        <v>45248</v>
      </c>
      <c r="M1156" t="b">
        <v>0</v>
      </c>
      <c r="O1156" t="s">
        <v>34</v>
      </c>
      <c r="Q1156" t="b">
        <v>0</v>
      </c>
      <c r="R1156" t="b">
        <v>0</v>
      </c>
      <c r="S1156" t="b">
        <v>0</v>
      </c>
      <c r="T1156">
        <v>10.534000000000001</v>
      </c>
      <c r="U1156">
        <v>2.4430000000000001</v>
      </c>
      <c r="V1156">
        <v>1.1000000000000001</v>
      </c>
      <c r="W1156">
        <v>103.026</v>
      </c>
      <c r="X1156">
        <v>1.9339999999999999</v>
      </c>
      <c r="Y1156">
        <v>4.7809999999999997</v>
      </c>
      <c r="Z1156">
        <v>8.2000000000000003E-2</v>
      </c>
      <c r="AA1156">
        <v>0.35099999999999998</v>
      </c>
      <c r="AB1156">
        <v>6.7839999999999998</v>
      </c>
      <c r="AC1156">
        <v>2.7829999999999999</v>
      </c>
      <c r="AD1156">
        <v>2.09</v>
      </c>
      <c r="AE1156">
        <v>1486.385</v>
      </c>
      <c r="AF1156">
        <v>21.777999999999999</v>
      </c>
      <c r="AG1156">
        <v>4525.317</v>
      </c>
      <c r="AH1156">
        <v>1653.569</v>
      </c>
      <c r="AI1156">
        <v>414.08100000000002</v>
      </c>
      <c r="AN1156">
        <v>24.3</v>
      </c>
      <c r="AP1156" t="s">
        <v>59</v>
      </c>
      <c r="AS1156">
        <v>200</v>
      </c>
      <c r="AU1156">
        <v>44886</v>
      </c>
      <c r="AV1156">
        <v>24226</v>
      </c>
      <c r="AW1156">
        <v>23</v>
      </c>
      <c r="AX1156">
        <v>22</v>
      </c>
      <c r="AZ1156">
        <v>0</v>
      </c>
      <c r="BA1156">
        <f t="shared" si="99"/>
        <v>5804</v>
      </c>
      <c r="BB1156">
        <f t="shared" si="100"/>
        <v>8437</v>
      </c>
      <c r="BD1156" t="e">
        <f t="shared" si="101"/>
        <v>#N/A</v>
      </c>
      <c r="BE1156">
        <f t="shared" si="102"/>
        <v>0</v>
      </c>
    </row>
    <row r="1157" spans="1:57" x14ac:dyDescent="0.25">
      <c r="A1157" t="s">
        <v>1033</v>
      </c>
      <c r="B1157" t="s">
        <v>740</v>
      </c>
      <c r="C1157" t="s">
        <v>741</v>
      </c>
      <c r="D1157" t="s">
        <v>57</v>
      </c>
      <c r="E1157" t="s">
        <v>58</v>
      </c>
      <c r="F1157" s="1">
        <v>40040</v>
      </c>
      <c r="G1157" s="1">
        <v>40037</v>
      </c>
      <c r="H1157" s="1">
        <v>40038</v>
      </c>
      <c r="K1157">
        <v>268</v>
      </c>
      <c r="L1157">
        <v>44989</v>
      </c>
      <c r="M1157" t="b">
        <v>0</v>
      </c>
      <c r="O1157" t="s">
        <v>289</v>
      </c>
      <c r="Q1157" t="b">
        <v>0</v>
      </c>
      <c r="R1157" t="b">
        <v>0</v>
      </c>
      <c r="S1157" t="b">
        <v>0</v>
      </c>
      <c r="T1157">
        <v>7.2359999999999998</v>
      </c>
      <c r="U1157">
        <v>0.94099999999999995</v>
      </c>
      <c r="V1157">
        <v>0.45500000000000002</v>
      </c>
      <c r="W1157">
        <v>55.070999999999998</v>
      </c>
      <c r="X1157">
        <v>0.23699999999999999</v>
      </c>
      <c r="Y1157">
        <v>2.2799999999999998</v>
      </c>
      <c r="Z1157">
        <v>1.3660000000000001</v>
      </c>
      <c r="AA1157">
        <v>0.89800000000000002</v>
      </c>
      <c r="AB1157">
        <v>7.1180000000000003</v>
      </c>
      <c r="AC1157">
        <v>4.016</v>
      </c>
      <c r="AD1157">
        <v>1.0409999999999999</v>
      </c>
      <c r="AE1157">
        <v>1005.6130000000001</v>
      </c>
      <c r="AF1157">
        <v>10.605</v>
      </c>
      <c r="AG1157">
        <v>2066.067</v>
      </c>
      <c r="AH1157">
        <v>858.13800000000003</v>
      </c>
      <c r="AI1157">
        <v>214.46100000000001</v>
      </c>
      <c r="AN1157">
        <v>25.1</v>
      </c>
      <c r="AP1157" t="s">
        <v>59</v>
      </c>
      <c r="AS1157">
        <v>146</v>
      </c>
      <c r="AU1157">
        <v>44201</v>
      </c>
      <c r="AV1157">
        <v>12741</v>
      </c>
      <c r="AW1157">
        <v>23</v>
      </c>
      <c r="AX1157">
        <v>21</v>
      </c>
      <c r="AZ1157">
        <v>0</v>
      </c>
      <c r="BA1157">
        <f t="shared" si="99"/>
        <v>5545</v>
      </c>
      <c r="BB1157">
        <f t="shared" si="100"/>
        <v>8696</v>
      </c>
      <c r="BD1157" t="e">
        <f t="shared" si="101"/>
        <v>#N/A</v>
      </c>
      <c r="BE1157">
        <f t="shared" si="102"/>
        <v>0</v>
      </c>
    </row>
    <row r="1158" spans="1:57" x14ac:dyDescent="0.25">
      <c r="A1158" t="s">
        <v>1035</v>
      </c>
      <c r="B1158" t="s">
        <v>740</v>
      </c>
      <c r="C1158" t="s">
        <v>741</v>
      </c>
      <c r="D1158" t="s">
        <v>57</v>
      </c>
      <c r="E1158" t="s">
        <v>58</v>
      </c>
      <c r="F1158" s="1">
        <v>40024</v>
      </c>
      <c r="G1158" s="1">
        <v>40021</v>
      </c>
      <c r="H1158" s="1">
        <v>40024</v>
      </c>
      <c r="J1158">
        <v>1807</v>
      </c>
      <c r="K1158">
        <v>1807</v>
      </c>
      <c r="L1158">
        <v>44721</v>
      </c>
      <c r="M1158" t="b">
        <v>1</v>
      </c>
      <c r="O1158" t="s">
        <v>34</v>
      </c>
      <c r="Q1158" t="b">
        <v>0</v>
      </c>
      <c r="R1158" t="b">
        <v>0</v>
      </c>
      <c r="S1158" t="b">
        <v>0</v>
      </c>
      <c r="T1158">
        <v>7.6740000000000004</v>
      </c>
      <c r="U1158">
        <v>0.90200000000000002</v>
      </c>
      <c r="V1158">
        <v>1.46</v>
      </c>
      <c r="W1158">
        <v>90.936999999999998</v>
      </c>
      <c r="X1158">
        <v>0.61099999999999999</v>
      </c>
      <c r="Y1158">
        <v>8.2189999999999994</v>
      </c>
      <c r="Z1158">
        <v>2.0609999999999999</v>
      </c>
      <c r="AA1158">
        <v>0.253</v>
      </c>
      <c r="AB1158">
        <v>4.056</v>
      </c>
      <c r="AC1158">
        <v>3.0510000000000002</v>
      </c>
      <c r="AD1158">
        <v>4.2999999999999997E-2</v>
      </c>
      <c r="AE1158">
        <v>1292.538</v>
      </c>
      <c r="AF1158">
        <v>15.718999999999999</v>
      </c>
      <c r="AG1158">
        <v>3069.8809999999999</v>
      </c>
      <c r="AH1158">
        <v>1441.8019999999999</v>
      </c>
      <c r="AI1158">
        <v>279.05200000000002</v>
      </c>
      <c r="AN1158">
        <v>24.5</v>
      </c>
      <c r="AP1158" t="s">
        <v>59</v>
      </c>
      <c r="AS1158">
        <v>132</v>
      </c>
      <c r="AU1158">
        <v>42764</v>
      </c>
      <c r="AV1158">
        <v>12049</v>
      </c>
      <c r="AW1158">
        <v>23</v>
      </c>
      <c r="AX1158">
        <v>21</v>
      </c>
      <c r="AZ1158">
        <v>0</v>
      </c>
      <c r="BA1158">
        <f t="shared" si="99"/>
        <v>5277</v>
      </c>
      <c r="BB1158">
        <f t="shared" si="100"/>
        <v>8964</v>
      </c>
      <c r="BD1158" t="e">
        <f t="shared" si="101"/>
        <v>#N/A</v>
      </c>
      <c r="BE1158">
        <f t="shared" si="102"/>
        <v>1</v>
      </c>
    </row>
    <row r="1159" spans="1:57" x14ac:dyDescent="0.25">
      <c r="A1159" t="s">
        <v>1036</v>
      </c>
      <c r="B1159" t="s">
        <v>740</v>
      </c>
      <c r="C1159" t="s">
        <v>741</v>
      </c>
      <c r="D1159" t="s">
        <v>57</v>
      </c>
      <c r="E1159" t="s">
        <v>58</v>
      </c>
      <c r="F1159" s="1">
        <v>40005</v>
      </c>
      <c r="G1159" s="1">
        <v>40002</v>
      </c>
      <c r="H1159" s="1">
        <v>40004</v>
      </c>
      <c r="J1159">
        <v>0</v>
      </c>
      <c r="K1159">
        <v>1494</v>
      </c>
      <c r="L1159">
        <v>44408</v>
      </c>
      <c r="M1159" t="b">
        <v>0</v>
      </c>
      <c r="O1159" t="s">
        <v>289</v>
      </c>
      <c r="Q1159" t="b">
        <v>0</v>
      </c>
      <c r="R1159" t="b">
        <v>0</v>
      </c>
      <c r="S1159" t="b">
        <v>0</v>
      </c>
      <c r="T1159">
        <v>7.2430000000000003</v>
      </c>
      <c r="U1159">
        <v>1.474</v>
      </c>
      <c r="V1159">
        <v>0.69299999999999995</v>
      </c>
      <c r="W1159">
        <v>81.218999999999994</v>
      </c>
      <c r="X1159">
        <v>0.30099999999999999</v>
      </c>
      <c r="Y1159">
        <v>6.8979999999999997</v>
      </c>
      <c r="Z1159">
        <v>0.82499999999999996</v>
      </c>
      <c r="AA1159">
        <v>0.43099999999999999</v>
      </c>
      <c r="AB1159">
        <v>4.1559999999999997</v>
      </c>
      <c r="AC1159">
        <v>0.71399999999999997</v>
      </c>
      <c r="AD1159">
        <v>0.78700000000000003</v>
      </c>
      <c r="AE1159">
        <v>1205.538</v>
      </c>
      <c r="AF1159">
        <v>14.256</v>
      </c>
      <c r="AG1159">
        <v>2479.8380000000002</v>
      </c>
      <c r="AH1159">
        <v>866.79899999999998</v>
      </c>
      <c r="AI1159">
        <v>227.203</v>
      </c>
      <c r="AN1159">
        <v>24.7</v>
      </c>
      <c r="AP1159" t="s">
        <v>59</v>
      </c>
      <c r="AS1159">
        <v>223</v>
      </c>
      <c r="AU1159">
        <v>45361</v>
      </c>
      <c r="AV1159">
        <v>18671</v>
      </c>
      <c r="AW1159">
        <v>23</v>
      </c>
      <c r="AX1159">
        <v>21</v>
      </c>
      <c r="AZ1159">
        <v>0</v>
      </c>
      <c r="BA1159">
        <f t="shared" si="99"/>
        <v>4964</v>
      </c>
      <c r="BB1159">
        <f t="shared" si="100"/>
        <v>9277</v>
      </c>
      <c r="BD1159" t="e">
        <f t="shared" si="101"/>
        <v>#N/A</v>
      </c>
      <c r="BE1159">
        <f t="shared" si="102"/>
        <v>0</v>
      </c>
    </row>
    <row r="1160" spans="1:57" x14ac:dyDescent="0.25">
      <c r="A1160" t="s">
        <v>1039</v>
      </c>
      <c r="B1160" t="s">
        <v>740</v>
      </c>
      <c r="C1160" t="s">
        <v>741</v>
      </c>
      <c r="D1160" t="s">
        <v>57</v>
      </c>
      <c r="E1160" t="s">
        <v>58</v>
      </c>
      <c r="F1160" s="1">
        <v>39988</v>
      </c>
      <c r="G1160" s="1">
        <v>39984</v>
      </c>
      <c r="H1160" s="1">
        <v>39986</v>
      </c>
      <c r="J1160">
        <v>616</v>
      </c>
      <c r="K1160">
        <v>1151</v>
      </c>
      <c r="L1160">
        <v>44065</v>
      </c>
      <c r="M1160" t="b">
        <v>0</v>
      </c>
      <c r="O1160" t="s">
        <v>34</v>
      </c>
      <c r="Q1160" t="b">
        <v>0</v>
      </c>
      <c r="R1160" t="b">
        <v>0</v>
      </c>
      <c r="S1160" t="b">
        <v>0</v>
      </c>
      <c r="T1160">
        <v>7.92</v>
      </c>
      <c r="U1160">
        <v>1.992</v>
      </c>
      <c r="V1160">
        <v>0.86899999999999999</v>
      </c>
      <c r="W1160">
        <v>68.266999999999996</v>
      </c>
      <c r="X1160">
        <v>1.57</v>
      </c>
      <c r="Y1160">
        <v>8.1639999999999997</v>
      </c>
      <c r="Z1160">
        <v>1.601</v>
      </c>
      <c r="AA1160">
        <v>0.14699999999999999</v>
      </c>
      <c r="AB1160">
        <v>11.901999999999999</v>
      </c>
      <c r="AC1160">
        <v>0.78400000000000003</v>
      </c>
      <c r="AD1160">
        <v>0.628</v>
      </c>
      <c r="AE1160">
        <v>1195.4469999999999</v>
      </c>
      <c r="AF1160">
        <v>15.516</v>
      </c>
      <c r="AG1160">
        <v>2947.8679999999999</v>
      </c>
      <c r="AH1160">
        <v>1118.173</v>
      </c>
      <c r="AI1160">
        <v>231.56800000000001</v>
      </c>
      <c r="AN1160">
        <v>24.7</v>
      </c>
      <c r="AP1160" t="s">
        <v>59</v>
      </c>
      <c r="AS1160">
        <v>129</v>
      </c>
      <c r="AU1160">
        <v>42438</v>
      </c>
      <c r="AV1160">
        <v>10865</v>
      </c>
      <c r="AW1160">
        <v>23</v>
      </c>
      <c r="AX1160">
        <v>21</v>
      </c>
      <c r="AZ1160">
        <v>0</v>
      </c>
      <c r="BA1160">
        <f t="shared" si="99"/>
        <v>4621</v>
      </c>
      <c r="BB1160">
        <f t="shared" si="100"/>
        <v>9620</v>
      </c>
      <c r="BD1160" t="e">
        <f t="shared" si="101"/>
        <v>#N/A</v>
      </c>
      <c r="BE1160">
        <f t="shared" si="102"/>
        <v>0</v>
      </c>
    </row>
    <row r="1161" spans="1:57" x14ac:dyDescent="0.25">
      <c r="A1161" t="s">
        <v>1041</v>
      </c>
      <c r="B1161" t="s">
        <v>740</v>
      </c>
      <c r="C1161" t="s">
        <v>741</v>
      </c>
      <c r="D1161" t="s">
        <v>57</v>
      </c>
      <c r="E1161" t="s">
        <v>58</v>
      </c>
      <c r="F1161" s="1">
        <v>39968</v>
      </c>
      <c r="G1161" s="1">
        <v>39966</v>
      </c>
      <c r="H1161" s="1">
        <v>39968</v>
      </c>
      <c r="J1161">
        <v>799</v>
      </c>
      <c r="K1161">
        <v>799</v>
      </c>
      <c r="L1161">
        <v>43713</v>
      </c>
      <c r="M1161" t="b">
        <v>0</v>
      </c>
      <c r="O1161" t="s">
        <v>34</v>
      </c>
      <c r="Q1161" t="b">
        <v>0</v>
      </c>
      <c r="R1161" t="b">
        <v>0</v>
      </c>
      <c r="S1161" t="b">
        <v>0</v>
      </c>
      <c r="T1161">
        <v>8.02</v>
      </c>
      <c r="U1161">
        <v>1.4550000000000001</v>
      </c>
      <c r="V1161">
        <v>3.6999999999999998E-2</v>
      </c>
      <c r="W1161">
        <v>62.883000000000003</v>
      </c>
      <c r="X1161">
        <v>0.24299999999999999</v>
      </c>
      <c r="Y1161">
        <v>6.157</v>
      </c>
      <c r="Z1161">
        <v>0.57999999999999996</v>
      </c>
      <c r="AA1161">
        <v>0.14000000000000001</v>
      </c>
      <c r="AB1161">
        <v>2.7669999999999999</v>
      </c>
      <c r="AC1161">
        <v>0.23300000000000001</v>
      </c>
      <c r="AD1161">
        <v>0.29499999999999998</v>
      </c>
      <c r="AE1161">
        <v>1342.009</v>
      </c>
      <c r="AF1161">
        <v>18.117000000000001</v>
      </c>
      <c r="AG1161">
        <v>3475.6280000000002</v>
      </c>
      <c r="AH1161">
        <v>1153.943</v>
      </c>
      <c r="AI1161">
        <v>252.029</v>
      </c>
      <c r="AN1161">
        <v>23.6</v>
      </c>
      <c r="AP1161" t="s">
        <v>59</v>
      </c>
      <c r="AS1161">
        <v>60</v>
      </c>
      <c r="AU1161">
        <v>45261</v>
      </c>
      <c r="AV1161">
        <v>8421</v>
      </c>
      <c r="AW1161">
        <v>23</v>
      </c>
      <c r="AX1161">
        <v>20</v>
      </c>
      <c r="AZ1161">
        <v>0</v>
      </c>
      <c r="BA1161">
        <f t="shared" si="99"/>
        <v>4269</v>
      </c>
      <c r="BB1161">
        <f t="shared" si="100"/>
        <v>9972</v>
      </c>
      <c r="BD1161" t="e">
        <f t="shared" si="101"/>
        <v>#N/A</v>
      </c>
      <c r="BE1161">
        <f t="shared" si="102"/>
        <v>0</v>
      </c>
    </row>
    <row r="1162" spans="1:57" x14ac:dyDescent="0.25">
      <c r="A1162" t="s">
        <v>1043</v>
      </c>
      <c r="B1162" t="s">
        <v>740</v>
      </c>
      <c r="C1162" t="s">
        <v>741</v>
      </c>
      <c r="D1162" t="s">
        <v>57</v>
      </c>
      <c r="E1162" t="s">
        <v>58</v>
      </c>
      <c r="F1162" s="1">
        <v>39954</v>
      </c>
      <c r="G1162" s="1">
        <v>39949</v>
      </c>
      <c r="H1162" s="1">
        <v>39953</v>
      </c>
      <c r="J1162">
        <v>89</v>
      </c>
      <c r="K1162">
        <v>535</v>
      </c>
      <c r="L1162">
        <v>43449</v>
      </c>
      <c r="M1162" t="b">
        <v>0</v>
      </c>
      <c r="O1162" t="s">
        <v>34</v>
      </c>
      <c r="Q1162" t="b">
        <v>0</v>
      </c>
      <c r="R1162" t="b">
        <v>0</v>
      </c>
      <c r="S1162" t="b">
        <v>0</v>
      </c>
      <c r="T1162">
        <v>4.4210000000000003</v>
      </c>
      <c r="U1162">
        <v>0.999</v>
      </c>
      <c r="V1162">
        <v>1.9E-2</v>
      </c>
      <c r="W1162">
        <v>13.436999999999999</v>
      </c>
      <c r="X1162">
        <v>6.7000000000000004E-2</v>
      </c>
      <c r="Y1162">
        <v>0.498</v>
      </c>
      <c r="Z1162">
        <v>0.46600000000000003</v>
      </c>
      <c r="AA1162">
        <v>0.26400000000000001</v>
      </c>
      <c r="AB1162">
        <v>3.2170000000000001</v>
      </c>
      <c r="AC1162">
        <v>3.1E-2</v>
      </c>
      <c r="AD1162">
        <v>0.26200000000000001</v>
      </c>
      <c r="AE1162">
        <v>1202.288</v>
      </c>
      <c r="AF1162">
        <v>13.422000000000001</v>
      </c>
      <c r="AG1162">
        <v>1709.078</v>
      </c>
      <c r="AH1162">
        <v>820.97199999999998</v>
      </c>
      <c r="AI1162">
        <v>157.06700000000001</v>
      </c>
      <c r="AN1162">
        <v>24.1</v>
      </c>
      <c r="AP1162" t="s">
        <v>59</v>
      </c>
      <c r="AS1162">
        <v>199</v>
      </c>
      <c r="AU1162">
        <v>37943</v>
      </c>
      <c r="AV1162">
        <v>565</v>
      </c>
      <c r="AW1162">
        <v>22</v>
      </c>
      <c r="AX1162">
        <v>16</v>
      </c>
      <c r="AZ1162">
        <v>0</v>
      </c>
      <c r="BA1162">
        <f t="shared" si="99"/>
        <v>4005</v>
      </c>
      <c r="BB1162">
        <f t="shared" si="100"/>
        <v>10236</v>
      </c>
      <c r="BD1162" t="e">
        <f t="shared" si="101"/>
        <v>#N/A</v>
      </c>
      <c r="BE1162">
        <f t="shared" si="102"/>
        <v>0</v>
      </c>
    </row>
    <row r="1163" spans="1:57" x14ac:dyDescent="0.25">
      <c r="A1163" t="s">
        <v>1045</v>
      </c>
      <c r="B1163" t="s">
        <v>740</v>
      </c>
      <c r="C1163" t="s">
        <v>741</v>
      </c>
      <c r="D1163" t="s">
        <v>57</v>
      </c>
      <c r="E1163" t="s">
        <v>58</v>
      </c>
      <c r="F1163" s="1">
        <v>39939</v>
      </c>
      <c r="G1163" s="1">
        <v>39932</v>
      </c>
      <c r="H1163" s="1">
        <v>39934</v>
      </c>
      <c r="J1163">
        <v>287</v>
      </c>
      <c r="K1163">
        <v>287</v>
      </c>
      <c r="L1163">
        <v>43201</v>
      </c>
      <c r="M1163" t="b">
        <v>0</v>
      </c>
      <c r="O1163" t="s">
        <v>190</v>
      </c>
      <c r="Q1163" t="b">
        <v>0</v>
      </c>
      <c r="R1163" t="b">
        <v>0</v>
      </c>
      <c r="S1163" t="b">
        <v>1</v>
      </c>
      <c r="T1163">
        <v>11.289</v>
      </c>
      <c r="U1163">
        <v>3.7210000000000001</v>
      </c>
      <c r="V1163">
        <v>1.04</v>
      </c>
      <c r="W1163">
        <v>160.75200000000001</v>
      </c>
      <c r="X1163">
        <v>1.0900000000000001</v>
      </c>
      <c r="Y1163">
        <v>5.5279999999999996</v>
      </c>
      <c r="Z1163">
        <v>4.0000000000000001E-3</v>
      </c>
      <c r="AA1163">
        <v>0.58399999999999996</v>
      </c>
      <c r="AB1163">
        <v>3.5009999999999999</v>
      </c>
      <c r="AC1163">
        <v>0.71299999999999997</v>
      </c>
      <c r="AD1163">
        <v>0.60699999999999998</v>
      </c>
      <c r="AE1163">
        <v>1555.5619999999999</v>
      </c>
      <c r="AF1163">
        <v>12.451000000000001</v>
      </c>
      <c r="AG1163">
        <v>3443.902</v>
      </c>
      <c r="AH1163">
        <v>1380.4670000000001</v>
      </c>
      <c r="AI1163">
        <v>261.04899999999998</v>
      </c>
      <c r="AN1163">
        <v>24.5</v>
      </c>
      <c r="AP1163" t="s">
        <v>59</v>
      </c>
      <c r="AS1163">
        <v>282</v>
      </c>
      <c r="AU1163">
        <v>48771</v>
      </c>
      <c r="AV1163">
        <v>20349</v>
      </c>
      <c r="AW1163">
        <v>23</v>
      </c>
      <c r="AX1163">
        <v>22</v>
      </c>
      <c r="AZ1163">
        <v>0</v>
      </c>
      <c r="BA1163">
        <f t="shared" si="99"/>
        <v>3757</v>
      </c>
      <c r="BB1163">
        <f t="shared" si="100"/>
        <v>10484</v>
      </c>
      <c r="BD1163" t="e">
        <f t="shared" si="101"/>
        <v>#N/A</v>
      </c>
      <c r="BE1163">
        <f t="shared" si="102"/>
        <v>0</v>
      </c>
    </row>
    <row r="1164" spans="1:57" x14ac:dyDescent="0.25">
      <c r="A1164" t="s">
        <v>1047</v>
      </c>
      <c r="B1164" t="s">
        <v>740</v>
      </c>
      <c r="C1164" t="s">
        <v>741</v>
      </c>
      <c r="D1164" t="s">
        <v>57</v>
      </c>
      <c r="E1164" t="s">
        <v>58</v>
      </c>
      <c r="F1164" s="1">
        <v>39920</v>
      </c>
      <c r="G1164" s="1">
        <v>39914</v>
      </c>
      <c r="H1164" s="1">
        <v>39918</v>
      </c>
      <c r="J1164">
        <v>562</v>
      </c>
      <c r="K1164">
        <v>562</v>
      </c>
      <c r="L1164">
        <v>42914</v>
      </c>
      <c r="M1164" t="b">
        <v>1</v>
      </c>
      <c r="O1164" t="s">
        <v>34</v>
      </c>
      <c r="Q1164" t="b">
        <v>0</v>
      </c>
      <c r="R1164" t="b">
        <v>0</v>
      </c>
      <c r="S1164" t="b">
        <v>0</v>
      </c>
      <c r="T1164">
        <v>15.688000000000001</v>
      </c>
      <c r="U1164">
        <v>5.2169999999999996</v>
      </c>
      <c r="V1164">
        <v>2.093</v>
      </c>
      <c r="W1164">
        <v>99.52</v>
      </c>
      <c r="X1164">
        <v>2.254</v>
      </c>
      <c r="Y1164">
        <v>5.7919999999999998</v>
      </c>
      <c r="Z1164">
        <v>1.0549999999999999</v>
      </c>
      <c r="AA1164">
        <v>1.1120000000000001</v>
      </c>
      <c r="AB1164">
        <v>8.0690000000000008</v>
      </c>
      <c r="AC1164">
        <v>1.6439999999999999</v>
      </c>
      <c r="AD1164">
        <v>0.68200000000000005</v>
      </c>
      <c r="AE1164">
        <v>1413.914</v>
      </c>
      <c r="AF1164">
        <v>14.318</v>
      </c>
      <c r="AG1164">
        <v>3971.1680000000001</v>
      </c>
      <c r="AH1164">
        <v>1174.0840000000001</v>
      </c>
      <c r="AI1164">
        <v>355.09399999999999</v>
      </c>
      <c r="AN1164">
        <v>25.4</v>
      </c>
      <c r="AP1164" t="s">
        <v>59</v>
      </c>
      <c r="AS1164">
        <v>208</v>
      </c>
      <c r="AU1164">
        <v>45047</v>
      </c>
      <c r="AV1164">
        <v>14221</v>
      </c>
      <c r="AW1164">
        <v>23</v>
      </c>
      <c r="AX1164">
        <v>21</v>
      </c>
      <c r="AZ1164">
        <v>0</v>
      </c>
      <c r="BA1164">
        <f t="shared" si="99"/>
        <v>3470</v>
      </c>
      <c r="BB1164">
        <f t="shared" si="100"/>
        <v>10771</v>
      </c>
      <c r="BD1164" t="e">
        <f t="shared" si="101"/>
        <v>#N/A</v>
      </c>
      <c r="BE1164">
        <f t="shared" si="102"/>
        <v>1</v>
      </c>
    </row>
    <row r="1165" spans="1:57" x14ac:dyDescent="0.25">
      <c r="A1165" t="s">
        <v>1049</v>
      </c>
      <c r="B1165" t="s">
        <v>740</v>
      </c>
      <c r="C1165" t="s">
        <v>741</v>
      </c>
      <c r="D1165" t="s">
        <v>57</v>
      </c>
      <c r="E1165" t="s">
        <v>58</v>
      </c>
      <c r="F1165" s="1">
        <v>39895</v>
      </c>
      <c r="G1165" s="1">
        <v>39891</v>
      </c>
      <c r="H1165" s="1">
        <v>39895</v>
      </c>
      <c r="J1165">
        <v>281</v>
      </c>
      <c r="K1165">
        <v>281</v>
      </c>
      <c r="L1165">
        <v>42633</v>
      </c>
      <c r="M1165" t="b">
        <v>0</v>
      </c>
      <c r="O1165" t="s">
        <v>34</v>
      </c>
      <c r="Q1165" t="b">
        <v>0</v>
      </c>
      <c r="R1165" t="b">
        <v>0</v>
      </c>
      <c r="S1165" t="b">
        <v>0</v>
      </c>
      <c r="T1165">
        <v>11.875</v>
      </c>
      <c r="U1165">
        <v>4.0369999999999999</v>
      </c>
      <c r="V1165">
        <v>0.39200000000000002</v>
      </c>
      <c r="W1165">
        <v>85.158000000000001</v>
      </c>
      <c r="X1165">
        <v>1.7869999999999999</v>
      </c>
      <c r="Y1165">
        <v>2.722</v>
      </c>
      <c r="Z1165">
        <v>0.48699999999999999</v>
      </c>
      <c r="AA1165">
        <v>0.71699999999999997</v>
      </c>
      <c r="AB1165">
        <v>5.5110000000000001</v>
      </c>
      <c r="AC1165">
        <v>2.363</v>
      </c>
      <c r="AD1165">
        <v>0.80300000000000005</v>
      </c>
      <c r="AE1165">
        <v>1527.6949999999999</v>
      </c>
      <c r="AF1165">
        <v>12.977</v>
      </c>
      <c r="AG1165">
        <v>3391.4360000000001</v>
      </c>
      <c r="AH1165">
        <v>1415.403</v>
      </c>
      <c r="AI1165">
        <v>249.47399999999999</v>
      </c>
      <c r="AN1165">
        <v>24.4</v>
      </c>
      <c r="AP1165" t="s">
        <v>59</v>
      </c>
      <c r="AS1165">
        <v>263</v>
      </c>
      <c r="AU1165">
        <v>44063</v>
      </c>
      <c r="AV1165">
        <v>19404</v>
      </c>
      <c r="AW1165">
        <v>23</v>
      </c>
      <c r="AX1165">
        <v>21</v>
      </c>
      <c r="AZ1165">
        <v>0</v>
      </c>
      <c r="BA1165">
        <f t="shared" si="99"/>
        <v>3189</v>
      </c>
      <c r="BB1165">
        <f t="shared" si="100"/>
        <v>11052</v>
      </c>
      <c r="BD1165" t="e">
        <f t="shared" si="101"/>
        <v>#N/A</v>
      </c>
      <c r="BE1165">
        <f t="shared" si="102"/>
        <v>0</v>
      </c>
    </row>
    <row r="1166" spans="1:57" x14ac:dyDescent="0.25">
      <c r="A1166" t="s">
        <v>1051</v>
      </c>
      <c r="B1166" t="s">
        <v>740</v>
      </c>
      <c r="C1166" t="s">
        <v>741</v>
      </c>
      <c r="D1166" t="s">
        <v>57</v>
      </c>
      <c r="E1166" t="s">
        <v>58</v>
      </c>
      <c r="F1166" s="1">
        <v>39862</v>
      </c>
      <c r="G1166" s="1">
        <v>39859</v>
      </c>
      <c r="H1166" s="1">
        <v>39862</v>
      </c>
      <c r="J1166">
        <v>941</v>
      </c>
      <c r="K1166">
        <v>2082</v>
      </c>
      <c r="L1166">
        <v>42352</v>
      </c>
      <c r="M1166" t="b">
        <v>1</v>
      </c>
      <c r="O1166" t="s">
        <v>34</v>
      </c>
      <c r="Q1166" t="b">
        <v>0</v>
      </c>
      <c r="R1166" t="b">
        <v>0</v>
      </c>
      <c r="S1166" t="b">
        <v>0</v>
      </c>
      <c r="T1166">
        <v>8.5340000000000007</v>
      </c>
      <c r="U1166">
        <v>0.56999999999999995</v>
      </c>
      <c r="V1166">
        <v>0.85299999999999998</v>
      </c>
      <c r="W1166">
        <v>86.945999999999998</v>
      </c>
      <c r="X1166">
        <v>2.21</v>
      </c>
      <c r="Y1166">
        <v>6.3109999999999999</v>
      </c>
      <c r="Z1166">
        <v>5.8999999999999997E-2</v>
      </c>
      <c r="AA1166">
        <v>0.54200000000000004</v>
      </c>
      <c r="AB1166">
        <v>3.827</v>
      </c>
      <c r="AC1166">
        <v>0.86099999999999999</v>
      </c>
      <c r="AD1166">
        <v>0.152</v>
      </c>
      <c r="AE1166">
        <v>1585.116</v>
      </c>
      <c r="AF1166">
        <v>16.855</v>
      </c>
      <c r="AG1166">
        <v>3697.1570000000002</v>
      </c>
      <c r="AH1166">
        <v>1345.6420000000001</v>
      </c>
      <c r="AI1166">
        <v>225.77799999999999</v>
      </c>
      <c r="AN1166">
        <v>25.2</v>
      </c>
      <c r="AP1166" t="s">
        <v>59</v>
      </c>
      <c r="AS1166">
        <v>298</v>
      </c>
      <c r="AZ1166">
        <v>0</v>
      </c>
      <c r="BA1166">
        <f t="shared" si="99"/>
        <v>2908</v>
      </c>
      <c r="BB1166">
        <f t="shared" si="100"/>
        <v>11333</v>
      </c>
      <c r="BD1166" t="e">
        <f t="shared" si="101"/>
        <v>#N/A</v>
      </c>
      <c r="BE1166">
        <f t="shared" si="102"/>
        <v>1</v>
      </c>
    </row>
    <row r="1167" spans="1:57" x14ac:dyDescent="0.25">
      <c r="A1167" t="s">
        <v>1053</v>
      </c>
      <c r="B1167" t="s">
        <v>740</v>
      </c>
      <c r="C1167" t="s">
        <v>741</v>
      </c>
      <c r="D1167" t="s">
        <v>57</v>
      </c>
      <c r="E1167" t="s">
        <v>58</v>
      </c>
      <c r="F1167" s="1">
        <v>39849</v>
      </c>
      <c r="G1167" s="1">
        <v>39846</v>
      </c>
      <c r="H1167" s="1">
        <v>39848</v>
      </c>
      <c r="J1167">
        <v>0</v>
      </c>
      <c r="K1167">
        <v>1880</v>
      </c>
      <c r="L1167">
        <v>42150</v>
      </c>
      <c r="M1167" t="b">
        <v>0</v>
      </c>
      <c r="O1167" t="s">
        <v>34</v>
      </c>
      <c r="Q1167" t="b">
        <v>0</v>
      </c>
      <c r="R1167" t="b">
        <v>0</v>
      </c>
      <c r="S1167" t="b">
        <v>0</v>
      </c>
      <c r="T1167">
        <v>15.577999999999999</v>
      </c>
      <c r="U1167">
        <v>2.89</v>
      </c>
      <c r="V1167">
        <v>0.73099999999999998</v>
      </c>
      <c r="W1167">
        <v>82.478999999999999</v>
      </c>
      <c r="X1167">
        <v>0.20599999999999999</v>
      </c>
      <c r="Y1167">
        <v>4.1870000000000003</v>
      </c>
      <c r="Z1167">
        <v>0.36</v>
      </c>
      <c r="AA1167">
        <v>0.92500000000000004</v>
      </c>
      <c r="AB1167">
        <v>5.585</v>
      </c>
      <c r="AC1167">
        <v>0.996</v>
      </c>
      <c r="AD1167">
        <v>0.34599999999999997</v>
      </c>
      <c r="AE1167">
        <v>1452.6379999999999</v>
      </c>
      <c r="AF1167">
        <v>15.151999999999999</v>
      </c>
      <c r="AG1167">
        <v>3129.0430000000001</v>
      </c>
      <c r="AH1167">
        <v>1527.7429999999999</v>
      </c>
      <c r="AI1167">
        <v>276.06700000000001</v>
      </c>
      <c r="AN1167">
        <v>24.8</v>
      </c>
      <c r="AP1167" t="s">
        <v>59</v>
      </c>
      <c r="AS1167">
        <v>391</v>
      </c>
      <c r="AZ1167">
        <v>0</v>
      </c>
      <c r="BA1167">
        <f t="shared" si="99"/>
        <v>2706</v>
      </c>
      <c r="BB1167">
        <f t="shared" si="100"/>
        <v>11535</v>
      </c>
      <c r="BD1167" t="e">
        <f t="shared" si="101"/>
        <v>#N/A</v>
      </c>
      <c r="BE1167">
        <f t="shared" si="102"/>
        <v>0</v>
      </c>
    </row>
    <row r="1168" spans="1:57" x14ac:dyDescent="0.25">
      <c r="A1168" t="s">
        <v>1055</v>
      </c>
      <c r="B1168" t="s">
        <v>740</v>
      </c>
      <c r="C1168" t="s">
        <v>741</v>
      </c>
      <c r="D1168" t="s">
        <v>57</v>
      </c>
      <c r="E1168" t="s">
        <v>58</v>
      </c>
      <c r="F1168" s="1">
        <v>39829</v>
      </c>
      <c r="G1168" s="1">
        <v>39825</v>
      </c>
      <c r="H1168" s="1">
        <v>39828</v>
      </c>
      <c r="J1168">
        <v>0</v>
      </c>
      <c r="K1168">
        <v>1630</v>
      </c>
      <c r="L1168">
        <v>41900</v>
      </c>
      <c r="M1168" t="b">
        <v>0</v>
      </c>
      <c r="O1168" t="s">
        <v>190</v>
      </c>
      <c r="Q1168" t="b">
        <v>0</v>
      </c>
      <c r="R1168" t="b">
        <v>0</v>
      </c>
      <c r="S1168" t="b">
        <v>0</v>
      </c>
      <c r="T1168">
        <v>22.402000000000001</v>
      </c>
      <c r="U1168">
        <v>5.3689999999999998</v>
      </c>
      <c r="V1168">
        <v>1.5589999999999999</v>
      </c>
      <c r="W1168">
        <v>219.429</v>
      </c>
      <c r="X1168">
        <v>2.327</v>
      </c>
      <c r="Y1168">
        <v>10.678000000000001</v>
      </c>
      <c r="AB1168">
        <v>1.0189999999999999</v>
      </c>
      <c r="AD1168">
        <v>1.784</v>
      </c>
      <c r="AE1168">
        <v>1844.1869999999999</v>
      </c>
      <c r="AF1168">
        <v>57.965000000000003</v>
      </c>
      <c r="AN1168">
        <v>16.8</v>
      </c>
      <c r="AP1168" t="s">
        <v>59</v>
      </c>
      <c r="AS1168">
        <v>1365</v>
      </c>
      <c r="AZ1168">
        <v>0</v>
      </c>
      <c r="BA1168">
        <f t="shared" si="99"/>
        <v>2456</v>
      </c>
      <c r="BB1168">
        <f t="shared" si="100"/>
        <v>11785</v>
      </c>
      <c r="BD1168" t="e">
        <f t="shared" si="101"/>
        <v>#N/A</v>
      </c>
      <c r="BE1168">
        <f t="shared" si="102"/>
        <v>0</v>
      </c>
    </row>
    <row r="1169" spans="1:57" x14ac:dyDescent="0.25">
      <c r="A1169" t="s">
        <v>1057</v>
      </c>
      <c r="B1169" t="s">
        <v>740</v>
      </c>
      <c r="C1169" t="s">
        <v>741</v>
      </c>
      <c r="D1169" t="s">
        <v>57</v>
      </c>
      <c r="E1169" t="s">
        <v>58</v>
      </c>
      <c r="F1169" s="1">
        <v>39807</v>
      </c>
      <c r="G1169" s="1">
        <v>39801</v>
      </c>
      <c r="H1169" s="1">
        <v>39806</v>
      </c>
      <c r="J1169">
        <v>1355</v>
      </c>
      <c r="K1169">
        <v>1355</v>
      </c>
      <c r="L1169">
        <v>41625</v>
      </c>
      <c r="M1169" t="b">
        <v>0</v>
      </c>
      <c r="O1169" t="s">
        <v>190</v>
      </c>
      <c r="Q1169" t="b">
        <v>0</v>
      </c>
      <c r="R1169" t="b">
        <v>0</v>
      </c>
      <c r="S1169" t="b">
        <v>0</v>
      </c>
      <c r="T1169">
        <v>11.741</v>
      </c>
      <c r="U1169">
        <v>2.5830000000000002</v>
      </c>
      <c r="V1169">
        <v>1.042</v>
      </c>
      <c r="W1169">
        <v>173.517</v>
      </c>
      <c r="X1169">
        <v>2.7730000000000001</v>
      </c>
      <c r="Y1169">
        <v>9.3919999999999995</v>
      </c>
      <c r="AB1169">
        <v>8.6389999999999993</v>
      </c>
      <c r="AD1169">
        <v>0.7</v>
      </c>
      <c r="AE1169">
        <v>1760.393</v>
      </c>
      <c r="AF1169">
        <v>16.832000000000001</v>
      </c>
      <c r="AN1169">
        <v>25.3</v>
      </c>
      <c r="AP1169" t="s">
        <v>59</v>
      </c>
      <c r="AS1169">
        <v>802</v>
      </c>
      <c r="AZ1169">
        <v>0</v>
      </c>
      <c r="BA1169">
        <f t="shared" si="99"/>
        <v>2181</v>
      </c>
      <c r="BB1169">
        <f t="shared" si="100"/>
        <v>12060</v>
      </c>
      <c r="BD1169" t="e">
        <f t="shared" si="101"/>
        <v>#N/A</v>
      </c>
      <c r="BE1169">
        <f t="shared" si="102"/>
        <v>0</v>
      </c>
    </row>
    <row r="1170" spans="1:57" x14ac:dyDescent="0.25">
      <c r="A1170" t="s">
        <v>1059</v>
      </c>
      <c r="B1170" t="s">
        <v>740</v>
      </c>
      <c r="C1170" t="s">
        <v>741</v>
      </c>
      <c r="D1170" t="s">
        <v>57</v>
      </c>
      <c r="E1170" t="s">
        <v>58</v>
      </c>
      <c r="F1170" s="1">
        <v>39799</v>
      </c>
      <c r="G1170" s="1">
        <v>39786</v>
      </c>
      <c r="H1170" s="1">
        <v>39797</v>
      </c>
      <c r="J1170">
        <v>0</v>
      </c>
      <c r="K1170">
        <v>1171</v>
      </c>
      <c r="L1170">
        <v>41441</v>
      </c>
      <c r="O1170" t="s">
        <v>190</v>
      </c>
      <c r="Q1170" t="b">
        <v>0</v>
      </c>
      <c r="R1170" t="b">
        <v>0</v>
      </c>
      <c r="S1170" t="b">
        <v>0</v>
      </c>
      <c r="T1170">
        <v>10.436999999999999</v>
      </c>
      <c r="U1170">
        <v>1.5309999999999999</v>
      </c>
      <c r="V1170">
        <v>1.3460000000000001</v>
      </c>
      <c r="W1170">
        <v>300.04399999999998</v>
      </c>
      <c r="X1170">
        <v>2.819</v>
      </c>
      <c r="Y1170">
        <v>21.149000000000001</v>
      </c>
      <c r="AB1170">
        <v>0.78500000000000003</v>
      </c>
      <c r="AD1170">
        <v>0.97699999999999998</v>
      </c>
      <c r="AE1170">
        <v>1316.143</v>
      </c>
      <c r="AF1170">
        <v>23.164999999999999</v>
      </c>
      <c r="AN1170">
        <v>24.5</v>
      </c>
      <c r="AP1170" t="s">
        <v>59</v>
      </c>
      <c r="AS1170">
        <v>3455</v>
      </c>
      <c r="AZ1170">
        <v>0</v>
      </c>
      <c r="BA1170">
        <f t="shared" si="99"/>
        <v>1997</v>
      </c>
      <c r="BB1170">
        <f t="shared" si="100"/>
        <v>12244</v>
      </c>
      <c r="BD1170" t="e">
        <f t="shared" si="101"/>
        <v>#N/A</v>
      </c>
      <c r="BE1170">
        <f t="shared" si="102"/>
        <v>0</v>
      </c>
    </row>
    <row r="1171" spans="1:57" x14ac:dyDescent="0.25">
      <c r="A1171" t="s">
        <v>1061</v>
      </c>
      <c r="B1171" t="s">
        <v>740</v>
      </c>
      <c r="C1171" t="s">
        <v>741</v>
      </c>
      <c r="D1171" t="s">
        <v>57</v>
      </c>
      <c r="E1171" t="s">
        <v>58</v>
      </c>
      <c r="F1171" s="1">
        <v>39773</v>
      </c>
      <c r="G1171" s="1">
        <v>39766</v>
      </c>
      <c r="H1171" s="1">
        <v>39769</v>
      </c>
      <c r="J1171">
        <v>857</v>
      </c>
      <c r="K1171">
        <v>857</v>
      </c>
      <c r="L1171">
        <v>41127</v>
      </c>
      <c r="M1171" t="b">
        <v>0</v>
      </c>
      <c r="O1171" t="s">
        <v>190</v>
      </c>
      <c r="Q1171" t="b">
        <v>0</v>
      </c>
      <c r="R1171" t="b">
        <v>0</v>
      </c>
      <c r="S1171" t="b">
        <v>0</v>
      </c>
      <c r="T1171">
        <v>9.1430000000000007</v>
      </c>
      <c r="U1171">
        <v>1.268</v>
      </c>
      <c r="V1171">
        <v>0.93100000000000005</v>
      </c>
      <c r="W1171">
        <v>176.86600000000001</v>
      </c>
      <c r="X1171">
        <v>1.367</v>
      </c>
      <c r="Y1171">
        <v>13.964</v>
      </c>
      <c r="AB1171">
        <v>2.5099999999999998</v>
      </c>
      <c r="AD1171">
        <v>0.92600000000000005</v>
      </c>
      <c r="AE1171">
        <v>1414.405</v>
      </c>
      <c r="AF1171">
        <v>23.454999999999998</v>
      </c>
      <c r="AN1171">
        <v>25.7</v>
      </c>
      <c r="AP1171" t="s">
        <v>59</v>
      </c>
      <c r="AZ1171">
        <v>0</v>
      </c>
      <c r="BA1171">
        <f t="shared" si="99"/>
        <v>1683</v>
      </c>
      <c r="BB1171">
        <f t="shared" si="100"/>
        <v>12558</v>
      </c>
      <c r="BD1171" t="e">
        <f t="shared" si="101"/>
        <v>#N/A</v>
      </c>
      <c r="BE1171">
        <f t="shared" si="102"/>
        <v>0</v>
      </c>
    </row>
    <row r="1172" spans="1:57" x14ac:dyDescent="0.25">
      <c r="A1172" t="s">
        <v>1063</v>
      </c>
      <c r="B1172" t="s">
        <v>740</v>
      </c>
      <c r="C1172" t="s">
        <v>741</v>
      </c>
      <c r="D1172" t="s">
        <v>57</v>
      </c>
      <c r="E1172" t="s">
        <v>58</v>
      </c>
      <c r="F1172" s="1">
        <v>39752</v>
      </c>
      <c r="G1172" s="1">
        <v>39743</v>
      </c>
      <c r="H1172" s="1">
        <v>39749</v>
      </c>
      <c r="J1172">
        <v>508</v>
      </c>
      <c r="K1172">
        <v>508</v>
      </c>
      <c r="L1172">
        <v>40778</v>
      </c>
      <c r="M1172" t="b">
        <v>0</v>
      </c>
      <c r="O1172" t="s">
        <v>190</v>
      </c>
      <c r="Q1172" t="b">
        <v>0</v>
      </c>
      <c r="R1172" t="b">
        <v>0</v>
      </c>
      <c r="S1172" t="b">
        <v>0</v>
      </c>
      <c r="T1172">
        <v>13.855</v>
      </c>
      <c r="U1172">
        <v>3.1680000000000001</v>
      </c>
      <c r="V1172">
        <v>1.103</v>
      </c>
      <c r="W1172">
        <v>154.76900000000001</v>
      </c>
      <c r="X1172">
        <v>1.6279999999999999</v>
      </c>
      <c r="Y1172">
        <v>14.656000000000001</v>
      </c>
      <c r="AB1172">
        <v>8.3759999999999994</v>
      </c>
      <c r="AD1172">
        <v>1.03</v>
      </c>
      <c r="AE1172">
        <v>1893.171</v>
      </c>
      <c r="AF1172">
        <v>35.143000000000001</v>
      </c>
      <c r="AN1172">
        <v>24.2</v>
      </c>
      <c r="AP1172" t="s">
        <v>59</v>
      </c>
      <c r="AZ1172">
        <v>0</v>
      </c>
      <c r="BA1172">
        <f t="shared" si="99"/>
        <v>1334</v>
      </c>
      <c r="BB1172">
        <f t="shared" si="100"/>
        <v>12907</v>
      </c>
      <c r="BD1172" t="e">
        <f t="shared" si="101"/>
        <v>#N/A</v>
      </c>
      <c r="BE1172">
        <f t="shared" si="102"/>
        <v>0</v>
      </c>
    </row>
    <row r="1173" spans="1:57" x14ac:dyDescent="0.25">
      <c r="A1173" t="s">
        <v>1065</v>
      </c>
      <c r="B1173" t="s">
        <v>740</v>
      </c>
      <c r="C1173" t="s">
        <v>741</v>
      </c>
      <c r="D1173" t="s">
        <v>57</v>
      </c>
      <c r="E1173" t="s">
        <v>58</v>
      </c>
      <c r="F1173" s="1">
        <v>39736</v>
      </c>
      <c r="G1173" s="1">
        <v>39730</v>
      </c>
      <c r="H1173" s="1">
        <v>39734</v>
      </c>
      <c r="J1173">
        <v>275</v>
      </c>
      <c r="K1173">
        <v>275</v>
      </c>
      <c r="L1173">
        <v>40545</v>
      </c>
      <c r="M1173" t="b">
        <v>0</v>
      </c>
      <c r="O1173" t="s">
        <v>190</v>
      </c>
      <c r="Q1173" t="b">
        <v>0</v>
      </c>
      <c r="R1173" t="b">
        <v>0</v>
      </c>
      <c r="S1173" t="b">
        <v>0</v>
      </c>
      <c r="T1173">
        <v>8.0980000000000008</v>
      </c>
      <c r="U1173">
        <v>1.1719999999999999</v>
      </c>
      <c r="V1173">
        <v>0.91600000000000004</v>
      </c>
      <c r="W1173">
        <v>60.365000000000002</v>
      </c>
      <c r="X1173">
        <v>0.86699999999999999</v>
      </c>
      <c r="Y1173">
        <v>4.5309999999999997</v>
      </c>
      <c r="AB1173">
        <v>3.738</v>
      </c>
      <c r="AD1173">
        <v>0.83099999999999996</v>
      </c>
      <c r="AE1173">
        <v>1229.48</v>
      </c>
      <c r="AF1173">
        <v>22.001999999999999</v>
      </c>
      <c r="AN1173">
        <v>25.4</v>
      </c>
      <c r="AP1173" t="s">
        <v>59</v>
      </c>
      <c r="AZ1173">
        <v>0</v>
      </c>
      <c r="BA1173">
        <f t="shared" si="99"/>
        <v>1101</v>
      </c>
      <c r="BB1173">
        <f t="shared" si="100"/>
        <v>13140</v>
      </c>
      <c r="BD1173" t="e">
        <f t="shared" si="101"/>
        <v>#N/A</v>
      </c>
      <c r="BE1173">
        <f t="shared" si="102"/>
        <v>0</v>
      </c>
    </row>
    <row r="1174" spans="1:57" x14ac:dyDescent="0.25">
      <c r="A1174" t="s">
        <v>1067</v>
      </c>
      <c r="B1174" t="s">
        <v>740</v>
      </c>
      <c r="C1174" t="s">
        <v>741</v>
      </c>
      <c r="D1174" t="s">
        <v>57</v>
      </c>
      <c r="E1174" t="s">
        <v>58</v>
      </c>
      <c r="F1174" s="1">
        <v>39717</v>
      </c>
      <c r="G1174" s="1">
        <v>39711</v>
      </c>
      <c r="H1174" s="1">
        <v>39713</v>
      </c>
      <c r="J1174">
        <v>1161</v>
      </c>
      <c r="K1174">
        <v>1161</v>
      </c>
      <c r="L1174">
        <v>40270</v>
      </c>
      <c r="M1174" t="b">
        <v>1</v>
      </c>
      <c r="O1174" t="s">
        <v>34</v>
      </c>
      <c r="Q1174" t="b">
        <v>0</v>
      </c>
      <c r="R1174" t="b">
        <v>0</v>
      </c>
      <c r="S1174" t="b">
        <v>0</v>
      </c>
      <c r="T1174">
        <v>11.177</v>
      </c>
      <c r="U1174">
        <v>1.7669999999999999</v>
      </c>
      <c r="V1174">
        <v>0.78</v>
      </c>
      <c r="W1174">
        <v>107.65600000000001</v>
      </c>
      <c r="X1174">
        <v>2.6739999999999999</v>
      </c>
      <c r="Y1174">
        <v>11.503</v>
      </c>
      <c r="AB1174">
        <v>2.5619999999999998</v>
      </c>
      <c r="AD1174">
        <v>1.286</v>
      </c>
      <c r="AE1174">
        <v>1241.7750000000001</v>
      </c>
      <c r="AF1174">
        <v>33.353999999999999</v>
      </c>
      <c r="AN1174">
        <v>24.2</v>
      </c>
      <c r="AP1174" t="s">
        <v>59</v>
      </c>
      <c r="AZ1174">
        <v>0</v>
      </c>
      <c r="BA1174">
        <f t="shared" si="99"/>
        <v>826</v>
      </c>
      <c r="BB1174">
        <f t="shared" si="100"/>
        <v>13415</v>
      </c>
      <c r="BD1174" t="e">
        <f t="shared" si="101"/>
        <v>#N/A</v>
      </c>
      <c r="BE1174">
        <f t="shared" si="102"/>
        <v>1</v>
      </c>
    </row>
    <row r="1175" spans="1:57" x14ac:dyDescent="0.25">
      <c r="A1175" t="s">
        <v>1069</v>
      </c>
      <c r="B1175" t="s">
        <v>740</v>
      </c>
      <c r="C1175" t="s">
        <v>741</v>
      </c>
      <c r="D1175" t="s">
        <v>57</v>
      </c>
      <c r="E1175" t="s">
        <v>58</v>
      </c>
      <c r="F1175" s="1">
        <v>39700</v>
      </c>
      <c r="G1175" s="1">
        <v>39693</v>
      </c>
      <c r="H1175" s="1">
        <v>39699</v>
      </c>
      <c r="J1175">
        <v>909</v>
      </c>
      <c r="K1175">
        <v>909</v>
      </c>
      <c r="L1175">
        <v>40018</v>
      </c>
      <c r="O1175" t="s">
        <v>34</v>
      </c>
      <c r="Q1175" t="b">
        <v>0</v>
      </c>
      <c r="R1175" t="b">
        <v>0</v>
      </c>
      <c r="S1175" t="b">
        <v>0</v>
      </c>
      <c r="T1175">
        <v>15.486000000000001</v>
      </c>
      <c r="U1175">
        <v>2.758</v>
      </c>
      <c r="V1175">
        <v>1.9870000000000001</v>
      </c>
      <c r="W1175">
        <v>93.292000000000002</v>
      </c>
      <c r="X1175">
        <v>4.4240000000000004</v>
      </c>
      <c r="Y1175">
        <v>13.662000000000001</v>
      </c>
      <c r="AB1175">
        <v>7</v>
      </c>
      <c r="AD1175">
        <v>1.2290000000000001</v>
      </c>
      <c r="AE1175">
        <v>1506.982</v>
      </c>
      <c r="AF1175">
        <v>43.463000000000001</v>
      </c>
      <c r="AN1175">
        <v>23.4</v>
      </c>
      <c r="AP1175" t="s">
        <v>59</v>
      </c>
      <c r="AZ1175">
        <v>0</v>
      </c>
      <c r="BA1175">
        <f t="shared" si="99"/>
        <v>574</v>
      </c>
      <c r="BB1175">
        <f t="shared" si="100"/>
        <v>13667</v>
      </c>
      <c r="BD1175" t="e">
        <f t="shared" si="101"/>
        <v>#N/A</v>
      </c>
      <c r="BE1175">
        <f t="shared" si="102"/>
        <v>0</v>
      </c>
    </row>
    <row r="1176" spans="1:57" x14ac:dyDescent="0.25">
      <c r="A1176" t="s">
        <v>1071</v>
      </c>
      <c r="B1176" t="s">
        <v>740</v>
      </c>
      <c r="C1176" t="s">
        <v>741</v>
      </c>
      <c r="D1176" t="s">
        <v>57</v>
      </c>
      <c r="E1176" t="s">
        <v>58</v>
      </c>
      <c r="F1176" s="1">
        <v>39678</v>
      </c>
      <c r="G1176" s="1">
        <v>39674</v>
      </c>
      <c r="H1176" s="1">
        <v>39676</v>
      </c>
      <c r="K1176">
        <v>635</v>
      </c>
      <c r="L1176">
        <v>39744</v>
      </c>
      <c r="M1176" t="b">
        <v>0</v>
      </c>
      <c r="O1176" t="s">
        <v>34</v>
      </c>
      <c r="Q1176" t="b">
        <v>0</v>
      </c>
      <c r="R1176" t="b">
        <v>0</v>
      </c>
      <c r="S1176" t="b">
        <v>0</v>
      </c>
      <c r="T1176">
        <v>25.8</v>
      </c>
      <c r="U1176">
        <v>5.6349999999999998</v>
      </c>
      <c r="V1176">
        <v>1.552</v>
      </c>
      <c r="W1176">
        <v>132.215</v>
      </c>
      <c r="X1176">
        <v>2.73</v>
      </c>
      <c r="Y1176">
        <v>17.616</v>
      </c>
      <c r="AB1176">
        <v>6</v>
      </c>
      <c r="AD1176">
        <v>1.1539999999999999</v>
      </c>
      <c r="AE1176">
        <v>2205.9479999999999</v>
      </c>
      <c r="AF1176">
        <v>90.152000000000001</v>
      </c>
      <c r="AN1176">
        <v>23.4</v>
      </c>
      <c r="AP1176" t="s">
        <v>59</v>
      </c>
      <c r="AZ1176">
        <v>0</v>
      </c>
      <c r="BA1176">
        <f>L1176-$L$1177</f>
        <v>300</v>
      </c>
      <c r="BB1176">
        <f t="shared" si="100"/>
        <v>13941</v>
      </c>
      <c r="BD1176" t="e">
        <f t="shared" si="101"/>
        <v>#N/A</v>
      </c>
      <c r="BE1176">
        <f t="shared" si="102"/>
        <v>0</v>
      </c>
    </row>
    <row r="1177" spans="1:57" x14ac:dyDescent="0.25">
      <c r="A1177" t="s">
        <v>1073</v>
      </c>
      <c r="B1177" t="s">
        <v>740</v>
      </c>
      <c r="C1177" t="s">
        <v>741</v>
      </c>
      <c r="D1177" t="s">
        <v>57</v>
      </c>
      <c r="E1177" t="s">
        <v>58</v>
      </c>
      <c r="F1177" s="1">
        <v>39657</v>
      </c>
      <c r="G1177" s="1">
        <v>39648</v>
      </c>
      <c r="H1177" s="1">
        <v>39655</v>
      </c>
      <c r="J1177">
        <v>335</v>
      </c>
      <c r="K1177">
        <v>335</v>
      </c>
      <c r="L1177">
        <v>39444</v>
      </c>
      <c r="O1177" t="s">
        <v>289</v>
      </c>
      <c r="Q1177" t="b">
        <v>0</v>
      </c>
      <c r="R1177" t="b">
        <v>0</v>
      </c>
      <c r="S1177" t="b">
        <v>0</v>
      </c>
      <c r="T1177">
        <v>8.8279999999999994</v>
      </c>
      <c r="U1177">
        <v>2.278</v>
      </c>
      <c r="V1177">
        <v>1.323</v>
      </c>
      <c r="W1177">
        <v>65.936999999999998</v>
      </c>
      <c r="X1177">
        <v>2.3370000000000002</v>
      </c>
      <c r="Y1177">
        <v>5.9560000000000004</v>
      </c>
      <c r="AB1177">
        <v>6</v>
      </c>
      <c r="AD1177">
        <v>1.516</v>
      </c>
      <c r="AE1177">
        <v>1851.46</v>
      </c>
      <c r="AF1177">
        <v>39.494</v>
      </c>
      <c r="AN1177">
        <v>25.2</v>
      </c>
      <c r="AP1177" t="s">
        <v>59</v>
      </c>
      <c r="AZ1177">
        <v>1</v>
      </c>
      <c r="BA1177">
        <f t="shared" ref="BA1177:BA1187" si="103">L1177-29241</f>
        <v>10203</v>
      </c>
      <c r="BB1177">
        <f>$BA$1177-BA1177</f>
        <v>0</v>
      </c>
      <c r="BD1177" t="e">
        <f t="shared" si="101"/>
        <v>#N/A</v>
      </c>
      <c r="BE1177">
        <f t="shared" si="102"/>
        <v>0</v>
      </c>
    </row>
    <row r="1178" spans="1:57" x14ac:dyDescent="0.25">
      <c r="A1178" t="s">
        <v>1075</v>
      </c>
      <c r="B1178" t="s">
        <v>740</v>
      </c>
      <c r="C1178" t="s">
        <v>741</v>
      </c>
      <c r="D1178" t="s">
        <v>57</v>
      </c>
      <c r="E1178" t="s">
        <v>58</v>
      </c>
      <c r="F1178" s="1">
        <v>39637</v>
      </c>
      <c r="G1178" s="1">
        <v>39629</v>
      </c>
      <c r="H1178" s="1">
        <v>39636</v>
      </c>
      <c r="J1178">
        <v>1050</v>
      </c>
      <c r="K1178">
        <v>1050</v>
      </c>
      <c r="L1178">
        <v>39109</v>
      </c>
      <c r="M1178" t="b">
        <v>1</v>
      </c>
      <c r="O1178" t="s">
        <v>34</v>
      </c>
      <c r="Q1178" t="b">
        <v>0</v>
      </c>
      <c r="R1178" t="b">
        <v>0</v>
      </c>
      <c r="S1178" t="b">
        <v>0</v>
      </c>
      <c r="T1178">
        <v>10.757999999999999</v>
      </c>
      <c r="U1178">
        <v>2.2389999999999999</v>
      </c>
      <c r="V1178">
        <v>1.583</v>
      </c>
      <c r="W1178">
        <v>98.495000000000005</v>
      </c>
      <c r="X1178">
        <v>2.5139999999999998</v>
      </c>
      <c r="Y1178">
        <v>13.379</v>
      </c>
      <c r="AB1178">
        <v>7</v>
      </c>
      <c r="AD1178">
        <v>1.0740000000000001</v>
      </c>
      <c r="AE1178">
        <v>1761.54</v>
      </c>
      <c r="AF1178">
        <v>75.460999999999999</v>
      </c>
      <c r="AN1178">
        <v>24.2</v>
      </c>
      <c r="AP1178" t="s">
        <v>59</v>
      </c>
      <c r="AZ1178">
        <v>0</v>
      </c>
      <c r="BA1178">
        <f t="shared" si="103"/>
        <v>9868</v>
      </c>
      <c r="BB1178">
        <f t="shared" ref="BB1178:BB1188" si="104">$BA$1177-BA1178</f>
        <v>335</v>
      </c>
      <c r="BD1178" t="e">
        <f t="shared" si="101"/>
        <v>#N/A</v>
      </c>
      <c r="BE1178">
        <f t="shared" si="102"/>
        <v>1</v>
      </c>
    </row>
    <row r="1179" spans="1:57" x14ac:dyDescent="0.25">
      <c r="A1179" t="s">
        <v>1077</v>
      </c>
      <c r="B1179" t="s">
        <v>740</v>
      </c>
      <c r="C1179" t="s">
        <v>741</v>
      </c>
      <c r="D1179" t="s">
        <v>57</v>
      </c>
      <c r="E1179" t="s">
        <v>58</v>
      </c>
      <c r="F1179" s="1">
        <v>39618</v>
      </c>
      <c r="G1179" s="1">
        <v>39611</v>
      </c>
      <c r="H1179" s="1">
        <v>39617</v>
      </c>
      <c r="J1179">
        <v>767</v>
      </c>
      <c r="K1179">
        <v>767</v>
      </c>
      <c r="L1179">
        <v>38826</v>
      </c>
      <c r="M1179" t="b">
        <v>0</v>
      </c>
      <c r="O1179" t="s">
        <v>289</v>
      </c>
      <c r="Q1179" t="b">
        <v>0</v>
      </c>
      <c r="R1179" t="b">
        <v>0</v>
      </c>
      <c r="S1179" t="b">
        <v>0</v>
      </c>
      <c r="T1179">
        <v>5.2869999999999999</v>
      </c>
      <c r="U1179">
        <v>1.9930000000000001</v>
      </c>
      <c r="V1179">
        <v>1.1519999999999999</v>
      </c>
      <c r="W1179">
        <v>42.554000000000002</v>
      </c>
      <c r="X1179">
        <v>1.179</v>
      </c>
      <c r="Y1179">
        <v>4.9580000000000002</v>
      </c>
      <c r="AB1179">
        <v>6</v>
      </c>
      <c r="AD1179">
        <v>1.706</v>
      </c>
      <c r="AE1179">
        <v>1236.68</v>
      </c>
      <c r="AF1179">
        <v>43.716000000000001</v>
      </c>
      <c r="AN1179">
        <v>24.7</v>
      </c>
      <c r="AP1179" t="s">
        <v>59</v>
      </c>
      <c r="AZ1179">
        <v>0</v>
      </c>
      <c r="BA1179">
        <f t="shared" si="103"/>
        <v>9585</v>
      </c>
      <c r="BB1179">
        <f t="shared" si="104"/>
        <v>618</v>
      </c>
      <c r="BD1179" t="e">
        <f t="shared" si="101"/>
        <v>#N/A</v>
      </c>
      <c r="BE1179">
        <f t="shared" si="102"/>
        <v>0</v>
      </c>
    </row>
    <row r="1180" spans="1:57" x14ac:dyDescent="0.25">
      <c r="A1180" t="s">
        <v>1078</v>
      </c>
      <c r="B1180" t="s">
        <v>740</v>
      </c>
      <c r="C1180" t="s">
        <v>741</v>
      </c>
      <c r="D1180" t="s">
        <v>57</v>
      </c>
      <c r="E1180" t="s">
        <v>58</v>
      </c>
      <c r="F1180" s="1">
        <v>39597</v>
      </c>
      <c r="G1180" s="1">
        <v>39592</v>
      </c>
      <c r="H1180" s="1">
        <v>39596</v>
      </c>
      <c r="J1180">
        <v>482</v>
      </c>
      <c r="K1180">
        <v>482</v>
      </c>
      <c r="L1180">
        <v>38541</v>
      </c>
      <c r="M1180" t="b">
        <v>0</v>
      </c>
      <c r="O1180" t="s">
        <v>34</v>
      </c>
      <c r="Q1180" t="b">
        <v>0</v>
      </c>
      <c r="R1180" t="b">
        <v>0</v>
      </c>
      <c r="S1180" t="b">
        <v>0</v>
      </c>
      <c r="T1180">
        <v>7.859</v>
      </c>
      <c r="U1180">
        <v>1.1100000000000001</v>
      </c>
      <c r="V1180">
        <v>1.4450000000000001</v>
      </c>
      <c r="W1180">
        <v>67.608999999999995</v>
      </c>
      <c r="X1180">
        <v>1.425</v>
      </c>
      <c r="Y1180">
        <v>8.18</v>
      </c>
      <c r="AB1180">
        <v>6</v>
      </c>
      <c r="AD1180">
        <v>1.079</v>
      </c>
      <c r="AE1180">
        <v>1383.34</v>
      </c>
      <c r="AF1180">
        <v>54.517000000000003</v>
      </c>
      <c r="AN1180">
        <v>24.3</v>
      </c>
      <c r="AP1180" t="s">
        <v>59</v>
      </c>
      <c r="AZ1180">
        <v>0</v>
      </c>
      <c r="BA1180">
        <f t="shared" si="103"/>
        <v>9300</v>
      </c>
      <c r="BB1180">
        <f t="shared" si="104"/>
        <v>903</v>
      </c>
      <c r="BD1180" t="e">
        <f t="shared" si="101"/>
        <v>#N/A</v>
      </c>
      <c r="BE1180">
        <f t="shared" si="102"/>
        <v>0</v>
      </c>
    </row>
    <row r="1181" spans="1:57" x14ac:dyDescent="0.25">
      <c r="A1181" t="s">
        <v>1081</v>
      </c>
      <c r="B1181" t="s">
        <v>740</v>
      </c>
      <c r="C1181" t="s">
        <v>741</v>
      </c>
      <c r="D1181" t="s">
        <v>57</v>
      </c>
      <c r="E1181" t="s">
        <v>58</v>
      </c>
      <c r="F1181" s="1">
        <v>39582</v>
      </c>
      <c r="G1181" s="1">
        <v>39578</v>
      </c>
      <c r="H1181" s="1">
        <v>39581</v>
      </c>
      <c r="J1181">
        <v>222</v>
      </c>
      <c r="K1181">
        <v>222</v>
      </c>
      <c r="L1181">
        <v>38281</v>
      </c>
      <c r="M1181" t="b">
        <v>0</v>
      </c>
      <c r="O1181" t="s">
        <v>190</v>
      </c>
      <c r="Q1181" t="b">
        <v>0</v>
      </c>
      <c r="R1181" t="b">
        <v>0</v>
      </c>
      <c r="S1181" t="b">
        <v>0</v>
      </c>
      <c r="T1181">
        <v>10</v>
      </c>
      <c r="U1181">
        <v>5</v>
      </c>
      <c r="V1181">
        <v>1</v>
      </c>
      <c r="W1181">
        <v>120</v>
      </c>
      <c r="X1181">
        <v>3</v>
      </c>
      <c r="Y1181">
        <v>11</v>
      </c>
      <c r="AB1181">
        <v>6</v>
      </c>
      <c r="AD1181">
        <v>1</v>
      </c>
      <c r="AE1181">
        <v>1485</v>
      </c>
      <c r="AF1181">
        <v>85</v>
      </c>
      <c r="AN1181">
        <v>25.6</v>
      </c>
      <c r="AP1181" t="s">
        <v>59</v>
      </c>
      <c r="AZ1181">
        <v>0</v>
      </c>
      <c r="BA1181">
        <f t="shared" si="103"/>
        <v>9040</v>
      </c>
      <c r="BB1181">
        <f t="shared" si="104"/>
        <v>1163</v>
      </c>
      <c r="BD1181" t="e">
        <f t="shared" si="101"/>
        <v>#N/A</v>
      </c>
      <c r="BE1181">
        <f t="shared" si="102"/>
        <v>0</v>
      </c>
    </row>
    <row r="1182" spans="1:57" x14ac:dyDescent="0.25">
      <c r="A1182" t="s">
        <v>1083</v>
      </c>
      <c r="B1182" t="s">
        <v>740</v>
      </c>
      <c r="C1182" t="s">
        <v>741</v>
      </c>
      <c r="D1182" t="s">
        <v>57</v>
      </c>
      <c r="E1182" t="s">
        <v>58</v>
      </c>
      <c r="F1182" s="1">
        <v>39564</v>
      </c>
      <c r="G1182" s="1">
        <v>39561</v>
      </c>
      <c r="H1182" s="1">
        <v>39563</v>
      </c>
      <c r="J1182">
        <v>990</v>
      </c>
      <c r="K1182">
        <v>990</v>
      </c>
      <c r="L1182">
        <v>38059</v>
      </c>
      <c r="M1182" t="b">
        <v>1</v>
      </c>
      <c r="O1182" t="s">
        <v>190</v>
      </c>
      <c r="Q1182" t="b">
        <v>0</v>
      </c>
      <c r="R1182" t="b">
        <v>0</v>
      </c>
      <c r="S1182" t="b">
        <v>0</v>
      </c>
      <c r="T1182">
        <v>13.638999999999999</v>
      </c>
      <c r="U1182">
        <v>2.125</v>
      </c>
      <c r="V1182">
        <v>1.0329999999999999</v>
      </c>
      <c r="W1182">
        <v>163.12200000000001</v>
      </c>
      <c r="X1182">
        <v>2.266</v>
      </c>
      <c r="Y1182">
        <v>15.821</v>
      </c>
      <c r="AB1182">
        <v>8.0259999999999998</v>
      </c>
      <c r="AD1182">
        <v>1.0509999999999999</v>
      </c>
      <c r="AE1182">
        <v>1593.05</v>
      </c>
      <c r="AF1182">
        <v>123.405</v>
      </c>
      <c r="AN1182">
        <v>22.8</v>
      </c>
      <c r="AP1182" t="s">
        <v>59</v>
      </c>
      <c r="AZ1182">
        <v>0</v>
      </c>
      <c r="BA1182">
        <f t="shared" si="103"/>
        <v>8818</v>
      </c>
      <c r="BB1182">
        <f t="shared" si="104"/>
        <v>1385</v>
      </c>
      <c r="BD1182" t="e">
        <f t="shared" si="101"/>
        <v>#N/A</v>
      </c>
      <c r="BE1182">
        <f t="shared" si="102"/>
        <v>1</v>
      </c>
    </row>
    <row r="1183" spans="1:57" x14ac:dyDescent="0.25">
      <c r="A1183" t="s">
        <v>1085</v>
      </c>
      <c r="B1183" t="s">
        <v>740</v>
      </c>
      <c r="C1183" t="s">
        <v>741</v>
      </c>
      <c r="D1183" t="s">
        <v>57</v>
      </c>
      <c r="E1183" t="s">
        <v>58</v>
      </c>
      <c r="F1183" s="1">
        <v>39549</v>
      </c>
      <c r="G1183" s="1">
        <v>39543</v>
      </c>
      <c r="H1183" s="1">
        <v>39548</v>
      </c>
      <c r="J1183">
        <v>0</v>
      </c>
      <c r="K1183">
        <v>746</v>
      </c>
      <c r="L1183">
        <v>37815</v>
      </c>
      <c r="M1183" t="b">
        <v>0</v>
      </c>
      <c r="O1183" t="s">
        <v>34</v>
      </c>
      <c r="Q1183" t="b">
        <v>0</v>
      </c>
      <c r="R1183" t="b">
        <v>0</v>
      </c>
      <c r="S1183" t="b">
        <v>0</v>
      </c>
      <c r="T1183">
        <v>9.6219999999999999</v>
      </c>
      <c r="U1183">
        <v>0.86399999999999999</v>
      </c>
      <c r="V1183">
        <v>1.127</v>
      </c>
      <c r="W1183">
        <v>64.667000000000002</v>
      </c>
      <c r="X1183">
        <v>0.8</v>
      </c>
      <c r="Y1183">
        <v>5.3120000000000003</v>
      </c>
      <c r="AB1183">
        <v>7.1849999999999996</v>
      </c>
      <c r="AD1183">
        <v>1.323</v>
      </c>
      <c r="AE1183">
        <v>1397.06</v>
      </c>
      <c r="AF1183">
        <v>94.069000000000003</v>
      </c>
      <c r="AN1183">
        <v>22.8</v>
      </c>
      <c r="AP1183" t="s">
        <v>59</v>
      </c>
      <c r="AZ1183">
        <v>0</v>
      </c>
      <c r="BA1183">
        <f t="shared" si="103"/>
        <v>8574</v>
      </c>
      <c r="BB1183">
        <f t="shared" si="104"/>
        <v>1629</v>
      </c>
      <c r="BD1183" t="e">
        <f t="shared" si="101"/>
        <v>#N/A</v>
      </c>
      <c r="BE1183">
        <f t="shared" si="102"/>
        <v>0</v>
      </c>
    </row>
    <row r="1184" spans="1:57" x14ac:dyDescent="0.25">
      <c r="A1184" t="s">
        <v>1087</v>
      </c>
      <c r="B1184" t="s">
        <v>740</v>
      </c>
      <c r="C1184" t="s">
        <v>741</v>
      </c>
      <c r="D1184" t="s">
        <v>57</v>
      </c>
      <c r="E1184" t="s">
        <v>58</v>
      </c>
      <c r="F1184" s="1">
        <v>39535</v>
      </c>
      <c r="G1184" s="1">
        <v>39528</v>
      </c>
      <c r="H1184" s="1">
        <v>39531</v>
      </c>
      <c r="J1184">
        <v>509</v>
      </c>
      <c r="K1184">
        <v>509</v>
      </c>
      <c r="L1184">
        <v>37578</v>
      </c>
      <c r="M1184" t="b">
        <v>0</v>
      </c>
      <c r="O1184" t="s">
        <v>34</v>
      </c>
      <c r="Q1184" t="b">
        <v>0</v>
      </c>
      <c r="R1184" t="b">
        <v>0</v>
      </c>
      <c r="S1184" t="b">
        <v>0</v>
      </c>
      <c r="T1184">
        <v>11</v>
      </c>
      <c r="U1184">
        <v>1</v>
      </c>
      <c r="V1184">
        <v>1</v>
      </c>
      <c r="W1184">
        <v>80</v>
      </c>
      <c r="X1184">
        <v>1</v>
      </c>
      <c r="Y1184">
        <v>7</v>
      </c>
      <c r="AB1184">
        <v>8</v>
      </c>
      <c r="AD1184">
        <v>1</v>
      </c>
      <c r="AE1184">
        <v>1264</v>
      </c>
      <c r="AF1184">
        <v>101</v>
      </c>
      <c r="AN1184">
        <v>22.8</v>
      </c>
      <c r="AP1184" t="s">
        <v>59</v>
      </c>
      <c r="AZ1184">
        <v>0</v>
      </c>
      <c r="BA1184">
        <f t="shared" si="103"/>
        <v>8337</v>
      </c>
      <c r="BB1184">
        <f t="shared" si="104"/>
        <v>1866</v>
      </c>
      <c r="BD1184" t="e">
        <f t="shared" si="101"/>
        <v>#N/A</v>
      </c>
      <c r="BE1184">
        <f t="shared" si="102"/>
        <v>0</v>
      </c>
    </row>
    <row r="1185" spans="1:57" x14ac:dyDescent="0.25">
      <c r="A1185" t="s">
        <v>1089</v>
      </c>
      <c r="B1185" t="s">
        <v>740</v>
      </c>
      <c r="C1185" t="s">
        <v>741</v>
      </c>
      <c r="D1185" t="s">
        <v>57</v>
      </c>
      <c r="E1185" t="s">
        <v>58</v>
      </c>
      <c r="F1185" s="1">
        <v>39517</v>
      </c>
      <c r="G1185" s="1">
        <v>39512</v>
      </c>
      <c r="H1185" s="1">
        <v>39513</v>
      </c>
      <c r="J1185">
        <v>247</v>
      </c>
      <c r="K1185">
        <v>247</v>
      </c>
      <c r="L1185">
        <v>37316</v>
      </c>
      <c r="M1185" t="b">
        <v>0</v>
      </c>
      <c r="O1185" t="s">
        <v>34</v>
      </c>
      <c r="Q1185" t="b">
        <v>0</v>
      </c>
      <c r="R1185" t="b">
        <v>0</v>
      </c>
      <c r="S1185" t="b">
        <v>0</v>
      </c>
      <c r="T1185">
        <v>9</v>
      </c>
      <c r="U1185">
        <v>2</v>
      </c>
      <c r="V1185">
        <v>1</v>
      </c>
      <c r="W1185">
        <v>23</v>
      </c>
      <c r="X1185">
        <v>2</v>
      </c>
      <c r="Y1185">
        <v>1</v>
      </c>
      <c r="AB1185">
        <v>7</v>
      </c>
      <c r="AD1185">
        <v>1</v>
      </c>
      <c r="AE1185">
        <v>1109</v>
      </c>
      <c r="AF1185">
        <v>13</v>
      </c>
      <c r="AN1185">
        <v>25.6</v>
      </c>
      <c r="AP1185" t="s">
        <v>59</v>
      </c>
      <c r="AZ1185">
        <v>0</v>
      </c>
      <c r="BA1185">
        <f t="shared" si="103"/>
        <v>8075</v>
      </c>
      <c r="BB1185">
        <f t="shared" si="104"/>
        <v>2128</v>
      </c>
      <c r="BD1185" t="e">
        <f t="shared" si="101"/>
        <v>#N/A</v>
      </c>
      <c r="BE1185">
        <f t="shared" si="102"/>
        <v>0</v>
      </c>
    </row>
    <row r="1186" spans="1:57" x14ac:dyDescent="0.25">
      <c r="A1186" t="s">
        <v>1091</v>
      </c>
      <c r="B1186" t="s">
        <v>740</v>
      </c>
      <c r="C1186" t="s">
        <v>741</v>
      </c>
      <c r="D1186" t="s">
        <v>57</v>
      </c>
      <c r="E1186" t="s">
        <v>58</v>
      </c>
      <c r="F1186" s="1">
        <v>39501</v>
      </c>
      <c r="G1186" s="1">
        <v>39497</v>
      </c>
      <c r="H1186" s="1">
        <v>39500</v>
      </c>
      <c r="J1186">
        <v>1047</v>
      </c>
      <c r="K1186">
        <v>37069</v>
      </c>
      <c r="L1186">
        <v>37069</v>
      </c>
      <c r="M1186" t="b">
        <v>1</v>
      </c>
      <c r="O1186" t="s">
        <v>34</v>
      </c>
      <c r="Q1186" t="b">
        <v>1</v>
      </c>
      <c r="R1186" t="b">
        <v>0</v>
      </c>
      <c r="S1186" t="b">
        <v>1</v>
      </c>
      <c r="T1186">
        <v>9.5749999999999993</v>
      </c>
      <c r="U1186">
        <v>2.2290000000000001</v>
      </c>
      <c r="V1186">
        <v>1.407</v>
      </c>
      <c r="W1186">
        <v>25.864999999999998</v>
      </c>
      <c r="X1186">
        <v>1.0820000000000001</v>
      </c>
      <c r="Y1186">
        <v>0.68500000000000005</v>
      </c>
      <c r="AB1186">
        <v>7.2279999999999998</v>
      </c>
      <c r="AD1186">
        <v>1.365</v>
      </c>
      <c r="AE1186">
        <v>1215.3599999999999</v>
      </c>
      <c r="AF1186">
        <v>40.026000000000003</v>
      </c>
      <c r="AN1186">
        <v>24.7</v>
      </c>
      <c r="AP1186" t="s">
        <v>59</v>
      </c>
      <c r="AZ1186">
        <v>0</v>
      </c>
      <c r="BA1186">
        <f t="shared" si="103"/>
        <v>7828</v>
      </c>
      <c r="BB1186">
        <f t="shared" si="104"/>
        <v>2375</v>
      </c>
      <c r="BD1186" t="e">
        <f t="shared" si="101"/>
        <v>#N/A</v>
      </c>
      <c r="BE1186">
        <f t="shared" si="102"/>
        <v>1</v>
      </c>
    </row>
    <row r="1187" spans="1:57" x14ac:dyDescent="0.25">
      <c r="A1187" t="s">
        <v>1093</v>
      </c>
      <c r="B1187" t="s">
        <v>740</v>
      </c>
      <c r="C1187" t="s">
        <v>741</v>
      </c>
      <c r="D1187" t="s">
        <v>57</v>
      </c>
      <c r="E1187" t="s">
        <v>58</v>
      </c>
      <c r="F1187" s="1">
        <v>39490</v>
      </c>
      <c r="G1187" s="1">
        <v>39480</v>
      </c>
      <c r="H1187" s="1">
        <v>39486</v>
      </c>
      <c r="J1187">
        <v>772</v>
      </c>
      <c r="K1187">
        <v>36794</v>
      </c>
      <c r="L1187">
        <v>36794</v>
      </c>
      <c r="M1187" t="b">
        <v>0</v>
      </c>
      <c r="O1187" t="s">
        <v>289</v>
      </c>
      <c r="Q1187" t="b">
        <v>0</v>
      </c>
      <c r="R1187" t="b">
        <v>0</v>
      </c>
      <c r="S1187" t="b">
        <v>0</v>
      </c>
      <c r="T1187">
        <v>9.9550000000000001</v>
      </c>
      <c r="U1187">
        <v>2.11</v>
      </c>
      <c r="V1187">
        <v>1.2529999999999999</v>
      </c>
      <c r="W1187">
        <v>22.148</v>
      </c>
      <c r="X1187">
        <v>1.306</v>
      </c>
      <c r="Y1187">
        <v>1.462</v>
      </c>
      <c r="AB1187">
        <v>10.968999999999999</v>
      </c>
      <c r="AD1187">
        <v>1.103</v>
      </c>
      <c r="AE1187">
        <v>1733.68</v>
      </c>
      <c r="AF1187">
        <v>40.832000000000001</v>
      </c>
      <c r="AN1187">
        <v>25.2</v>
      </c>
      <c r="AP1187" t="s">
        <v>59</v>
      </c>
      <c r="AZ1187">
        <v>0</v>
      </c>
      <c r="BA1187">
        <f t="shared" si="103"/>
        <v>7553</v>
      </c>
      <c r="BB1187">
        <f t="shared" si="104"/>
        <v>2650</v>
      </c>
      <c r="BD1187" t="e">
        <f t="shared" si="101"/>
        <v>#N/A</v>
      </c>
      <c r="BE1187">
        <f t="shared" si="102"/>
        <v>0</v>
      </c>
    </row>
    <row r="1188" spans="1:57" x14ac:dyDescent="0.25">
      <c r="A1188" t="s">
        <v>1095</v>
      </c>
      <c r="B1188" t="s">
        <v>740</v>
      </c>
      <c r="C1188" t="s">
        <v>741</v>
      </c>
      <c r="D1188" t="s">
        <v>57</v>
      </c>
      <c r="E1188" t="s">
        <v>58</v>
      </c>
      <c r="F1188" s="1">
        <v>39468</v>
      </c>
      <c r="G1188" s="1">
        <v>39463</v>
      </c>
      <c r="H1188" s="1">
        <v>39466</v>
      </c>
      <c r="J1188">
        <v>506</v>
      </c>
      <c r="K1188">
        <v>36528</v>
      </c>
      <c r="L1188">
        <v>36528</v>
      </c>
      <c r="M1188" t="b">
        <v>0</v>
      </c>
      <c r="O1188" t="s">
        <v>289</v>
      </c>
      <c r="Q1188" t="b">
        <v>0</v>
      </c>
      <c r="R1188" t="b">
        <v>0</v>
      </c>
      <c r="S1188" t="b">
        <v>0</v>
      </c>
      <c r="T1188">
        <v>8.1560000000000006</v>
      </c>
      <c r="U1188">
        <v>2.153</v>
      </c>
      <c r="V1188">
        <v>1.1990000000000001</v>
      </c>
      <c r="W1188">
        <v>15.432</v>
      </c>
      <c r="X1188">
        <v>1.4279999999999999</v>
      </c>
      <c r="Y1188">
        <v>1.343</v>
      </c>
      <c r="AB1188">
        <v>5.84</v>
      </c>
      <c r="AD1188">
        <v>1.0649999999999999</v>
      </c>
      <c r="AE1188">
        <v>1704.75</v>
      </c>
      <c r="AF1188">
        <v>35.905999999999999</v>
      </c>
      <c r="AN1188">
        <v>25.2</v>
      </c>
      <c r="AP1188" t="s">
        <v>59</v>
      </c>
      <c r="AZ1188">
        <v>0</v>
      </c>
      <c r="BA1188">
        <f>L1188-29241</f>
        <v>7287</v>
      </c>
      <c r="BB1188">
        <f t="shared" si="104"/>
        <v>2916</v>
      </c>
      <c r="BD1188" t="e">
        <f t="shared" si="101"/>
        <v>#N/A</v>
      </c>
      <c r="BE1188">
        <f t="shared" si="102"/>
        <v>0</v>
      </c>
    </row>
    <row r="1189" spans="1:57" x14ac:dyDescent="0.25">
      <c r="A1189" t="s">
        <v>739</v>
      </c>
      <c r="B1189" t="s">
        <v>740</v>
      </c>
      <c r="C1189" t="s">
        <v>741</v>
      </c>
      <c r="D1189" t="s">
        <v>55</v>
      </c>
      <c r="E1189" t="s">
        <v>56</v>
      </c>
      <c r="F1189" s="1">
        <v>43453</v>
      </c>
      <c r="G1189" s="1">
        <v>43449</v>
      </c>
      <c r="H1189" s="1">
        <v>43452</v>
      </c>
      <c r="I1189">
        <v>0</v>
      </c>
      <c r="J1189">
        <v>770</v>
      </c>
      <c r="K1189">
        <v>723</v>
      </c>
      <c r="L1189">
        <v>84567</v>
      </c>
      <c r="M1189" t="b">
        <v>0</v>
      </c>
      <c r="O1189" t="s">
        <v>34</v>
      </c>
      <c r="P1189" s="1">
        <v>43453</v>
      </c>
      <c r="Q1189" t="b">
        <v>0</v>
      </c>
      <c r="R1189" t="b">
        <v>0</v>
      </c>
      <c r="S1189" t="b">
        <v>0</v>
      </c>
      <c r="T1189">
        <v>13</v>
      </c>
      <c r="U1189">
        <v>1</v>
      </c>
      <c r="V1189">
        <v>0</v>
      </c>
      <c r="W1189">
        <v>19</v>
      </c>
      <c r="X1189">
        <v>1</v>
      </c>
      <c r="Y1189">
        <v>2</v>
      </c>
      <c r="Z1189">
        <v>0</v>
      </c>
      <c r="AA1189">
        <v>0</v>
      </c>
      <c r="AB1189">
        <v>3</v>
      </c>
      <c r="AC1189">
        <v>1</v>
      </c>
      <c r="AD1189">
        <v>1</v>
      </c>
      <c r="AE1189">
        <v>985</v>
      </c>
      <c r="AF1189">
        <v>10</v>
      </c>
      <c r="AG1189">
        <v>2536</v>
      </c>
      <c r="AH1189">
        <v>920</v>
      </c>
      <c r="AI1189">
        <v>1</v>
      </c>
      <c r="AN1189">
        <v>25.12</v>
      </c>
      <c r="AP1189" t="s">
        <v>59</v>
      </c>
      <c r="AS1189">
        <v>21</v>
      </c>
      <c r="AU1189">
        <v>26087</v>
      </c>
      <c r="AV1189">
        <v>517</v>
      </c>
      <c r="AW1189">
        <v>22</v>
      </c>
      <c r="AX1189">
        <v>16</v>
      </c>
      <c r="AY1189" t="s">
        <v>60</v>
      </c>
      <c r="AZ1189">
        <v>0</v>
      </c>
      <c r="BA1189">
        <f t="shared" ref="BA1189:BA1229" si="105">L1189-$L$1231</f>
        <v>10280</v>
      </c>
      <c r="BB1189">
        <f>16000-BA1189</f>
        <v>5720</v>
      </c>
      <c r="BC1189" t="s">
        <v>289</v>
      </c>
      <c r="BD1189">
        <f t="shared" si="101"/>
        <v>1</v>
      </c>
      <c r="BE1189">
        <f t="shared" si="102"/>
        <v>0</v>
      </c>
    </row>
    <row r="1190" spans="1:57" x14ac:dyDescent="0.25">
      <c r="A1190" t="s">
        <v>743</v>
      </c>
      <c r="B1190" t="s">
        <v>740</v>
      </c>
      <c r="C1190" t="s">
        <v>741</v>
      </c>
      <c r="D1190" t="s">
        <v>55</v>
      </c>
      <c r="E1190" t="s">
        <v>56</v>
      </c>
      <c r="F1190" s="1">
        <v>43430</v>
      </c>
      <c r="G1190" s="1">
        <v>43425</v>
      </c>
      <c r="H1190" s="1">
        <v>43427</v>
      </c>
      <c r="I1190">
        <v>0</v>
      </c>
      <c r="J1190">
        <v>483</v>
      </c>
      <c r="K1190">
        <v>483</v>
      </c>
      <c r="L1190">
        <v>84327</v>
      </c>
      <c r="M1190" t="b">
        <v>0</v>
      </c>
      <c r="O1190" t="s">
        <v>34</v>
      </c>
      <c r="P1190" s="1">
        <v>43430</v>
      </c>
      <c r="Q1190" t="b">
        <v>0</v>
      </c>
      <c r="R1190" t="b">
        <v>0</v>
      </c>
      <c r="S1190" t="b">
        <v>0</v>
      </c>
      <c r="T1190">
        <v>13</v>
      </c>
      <c r="U1190">
        <v>2</v>
      </c>
      <c r="V1190">
        <v>0</v>
      </c>
      <c r="W1190">
        <v>14</v>
      </c>
      <c r="X1190">
        <v>0</v>
      </c>
      <c r="Y1190">
        <v>1</v>
      </c>
      <c r="Z1190">
        <v>0</v>
      </c>
      <c r="AA1190">
        <v>0</v>
      </c>
      <c r="AB1190">
        <v>2</v>
      </c>
      <c r="AC1190">
        <v>1</v>
      </c>
      <c r="AD1190">
        <v>2</v>
      </c>
      <c r="AE1190">
        <v>1103</v>
      </c>
      <c r="AF1190">
        <v>9</v>
      </c>
      <c r="AG1190">
        <v>2688</v>
      </c>
      <c r="AH1190">
        <v>994</v>
      </c>
      <c r="AI1190">
        <v>2</v>
      </c>
      <c r="AN1190">
        <v>23.95</v>
      </c>
      <c r="AP1190" t="s">
        <v>59</v>
      </c>
      <c r="AS1190">
        <v>17</v>
      </c>
      <c r="AU1190">
        <v>26038</v>
      </c>
      <c r="AV1190">
        <v>937</v>
      </c>
      <c r="AW1190">
        <v>22</v>
      </c>
      <c r="AX1190">
        <v>17</v>
      </c>
      <c r="AY1190" t="s">
        <v>60</v>
      </c>
      <c r="AZ1190">
        <v>0</v>
      </c>
      <c r="BA1190">
        <f t="shared" si="105"/>
        <v>10040</v>
      </c>
      <c r="BB1190">
        <f t="shared" ref="BB1190:BB1230" si="106">16000-BA1190</f>
        <v>5960</v>
      </c>
      <c r="BC1190" t="s">
        <v>34</v>
      </c>
      <c r="BD1190">
        <f t="shared" si="101"/>
        <v>2</v>
      </c>
      <c r="BE1190">
        <f t="shared" si="102"/>
        <v>0</v>
      </c>
    </row>
    <row r="1191" spans="1:57" x14ac:dyDescent="0.25">
      <c r="A1191" t="s">
        <v>745</v>
      </c>
      <c r="B1191" t="s">
        <v>740</v>
      </c>
      <c r="C1191" t="s">
        <v>741</v>
      </c>
      <c r="D1191" t="s">
        <v>55</v>
      </c>
      <c r="E1191" t="s">
        <v>56</v>
      </c>
      <c r="F1191" s="1">
        <v>43412</v>
      </c>
      <c r="G1191" s="1">
        <v>43407</v>
      </c>
      <c r="H1191" s="1">
        <v>43410</v>
      </c>
      <c r="I1191">
        <v>0</v>
      </c>
      <c r="J1191">
        <v>47</v>
      </c>
      <c r="K1191">
        <v>47</v>
      </c>
      <c r="L1191">
        <v>83844</v>
      </c>
      <c r="M1191" t="b">
        <v>1</v>
      </c>
      <c r="O1191" t="s">
        <v>34</v>
      </c>
      <c r="P1191" s="1">
        <v>43413</v>
      </c>
      <c r="Q1191" t="b">
        <v>0</v>
      </c>
      <c r="R1191" t="b">
        <v>0</v>
      </c>
      <c r="S1191" t="b">
        <v>0</v>
      </c>
      <c r="T1191">
        <v>3</v>
      </c>
      <c r="U1191">
        <v>1</v>
      </c>
      <c r="V1191">
        <v>0</v>
      </c>
      <c r="W1191">
        <v>3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871</v>
      </c>
      <c r="AF1191">
        <v>8</v>
      </c>
      <c r="AG1191">
        <v>2125</v>
      </c>
      <c r="AH1191">
        <v>795</v>
      </c>
      <c r="AI1191">
        <v>0</v>
      </c>
      <c r="AN1191">
        <v>26.08</v>
      </c>
      <c r="AP1191" t="s">
        <v>59</v>
      </c>
      <c r="AS1191">
        <v>2</v>
      </c>
      <c r="AU1191">
        <v>8265</v>
      </c>
      <c r="AV1191">
        <v>218</v>
      </c>
      <c r="AW1191">
        <v>20</v>
      </c>
      <c r="AX1191">
        <v>15</v>
      </c>
      <c r="AY1191" t="s">
        <v>60</v>
      </c>
      <c r="AZ1191">
        <v>0</v>
      </c>
      <c r="BA1191">
        <f t="shared" si="105"/>
        <v>9557</v>
      </c>
      <c r="BB1191">
        <f t="shared" si="106"/>
        <v>6443</v>
      </c>
      <c r="BC1191" t="s">
        <v>34</v>
      </c>
      <c r="BD1191">
        <f t="shared" si="101"/>
        <v>2</v>
      </c>
      <c r="BE1191">
        <f t="shared" si="102"/>
        <v>1</v>
      </c>
    </row>
    <row r="1192" spans="1:57" x14ac:dyDescent="0.25">
      <c r="A1192" t="s">
        <v>747</v>
      </c>
      <c r="B1192" t="s">
        <v>740</v>
      </c>
      <c r="C1192" t="s">
        <v>741</v>
      </c>
      <c r="D1192" t="s">
        <v>55</v>
      </c>
      <c r="E1192" t="s">
        <v>56</v>
      </c>
      <c r="F1192" s="1">
        <v>43390</v>
      </c>
      <c r="G1192" s="1">
        <v>43387</v>
      </c>
      <c r="H1192" s="1">
        <v>43389</v>
      </c>
      <c r="I1192">
        <v>0</v>
      </c>
      <c r="J1192">
        <v>1038</v>
      </c>
      <c r="K1192">
        <v>1038</v>
      </c>
      <c r="L1192">
        <v>83797</v>
      </c>
      <c r="M1192" t="b">
        <v>1</v>
      </c>
      <c r="O1192" t="s">
        <v>34</v>
      </c>
      <c r="P1192" s="1">
        <v>43390</v>
      </c>
      <c r="Q1192" t="b">
        <v>0</v>
      </c>
      <c r="R1192" t="b">
        <v>0</v>
      </c>
      <c r="S1192" t="b">
        <v>0</v>
      </c>
      <c r="T1192">
        <v>8</v>
      </c>
      <c r="U1192">
        <v>3</v>
      </c>
      <c r="V1192">
        <v>0</v>
      </c>
      <c r="W1192">
        <v>21</v>
      </c>
      <c r="X1192">
        <v>1</v>
      </c>
      <c r="Y1192">
        <v>3</v>
      </c>
      <c r="Z1192">
        <v>0</v>
      </c>
      <c r="AA1192">
        <v>0</v>
      </c>
      <c r="AB1192">
        <v>3</v>
      </c>
      <c r="AC1192">
        <v>2</v>
      </c>
      <c r="AD1192">
        <v>0</v>
      </c>
      <c r="AE1192">
        <v>1061</v>
      </c>
      <c r="AF1192">
        <v>9</v>
      </c>
      <c r="AG1192">
        <v>2733</v>
      </c>
      <c r="AH1192">
        <v>1085</v>
      </c>
      <c r="AI1192">
        <v>1</v>
      </c>
      <c r="AN1192">
        <v>24.75</v>
      </c>
      <c r="AP1192" t="s">
        <v>59</v>
      </c>
      <c r="AS1192">
        <v>11</v>
      </c>
      <c r="AU1192">
        <v>27696</v>
      </c>
      <c r="AV1192">
        <v>926</v>
      </c>
      <c r="AW1192">
        <v>22</v>
      </c>
      <c r="AX1192">
        <v>17</v>
      </c>
      <c r="AY1192" t="s">
        <v>60</v>
      </c>
      <c r="AZ1192">
        <v>0</v>
      </c>
      <c r="BA1192">
        <f t="shared" si="105"/>
        <v>9510</v>
      </c>
      <c r="BB1192">
        <f t="shared" si="106"/>
        <v>6490</v>
      </c>
      <c r="BC1192" t="s">
        <v>289</v>
      </c>
      <c r="BD1192">
        <f t="shared" si="101"/>
        <v>1</v>
      </c>
      <c r="BE1192">
        <f t="shared" si="102"/>
        <v>1</v>
      </c>
    </row>
    <row r="1193" spans="1:57" x14ac:dyDescent="0.25">
      <c r="A1193" t="s">
        <v>749</v>
      </c>
      <c r="B1193" t="s">
        <v>740</v>
      </c>
      <c r="C1193" t="s">
        <v>741</v>
      </c>
      <c r="D1193" t="s">
        <v>55</v>
      </c>
      <c r="E1193" t="s">
        <v>56</v>
      </c>
      <c r="F1193" s="1">
        <v>43370</v>
      </c>
      <c r="G1193" s="1">
        <v>43368</v>
      </c>
      <c r="H1193" s="1">
        <v>43370</v>
      </c>
      <c r="I1193">
        <v>0</v>
      </c>
      <c r="J1193">
        <v>799</v>
      </c>
      <c r="K1193">
        <v>799</v>
      </c>
      <c r="L1193">
        <v>83558</v>
      </c>
      <c r="M1193" t="b">
        <v>0</v>
      </c>
      <c r="O1193" t="s">
        <v>34</v>
      </c>
      <c r="P1193" s="1">
        <v>43370</v>
      </c>
      <c r="Q1193" t="b">
        <v>0</v>
      </c>
      <c r="R1193" t="b">
        <v>0</v>
      </c>
      <c r="S1193" t="b">
        <v>0</v>
      </c>
      <c r="T1193">
        <v>6</v>
      </c>
      <c r="U1193">
        <v>2</v>
      </c>
      <c r="V1193">
        <v>0</v>
      </c>
      <c r="W1193">
        <v>17</v>
      </c>
      <c r="X1193">
        <v>1</v>
      </c>
      <c r="Y1193">
        <v>2</v>
      </c>
      <c r="Z1193">
        <v>0</v>
      </c>
      <c r="AA1193">
        <v>0</v>
      </c>
      <c r="AB1193">
        <v>2</v>
      </c>
      <c r="AC1193">
        <v>1</v>
      </c>
      <c r="AD1193">
        <v>1</v>
      </c>
      <c r="AE1193">
        <v>943</v>
      </c>
      <c r="AF1193">
        <v>8</v>
      </c>
      <c r="AG1193">
        <v>2541</v>
      </c>
      <c r="AH1193">
        <v>910</v>
      </c>
      <c r="AI1193">
        <v>0</v>
      </c>
      <c r="AN1193">
        <v>24.24</v>
      </c>
      <c r="AP1193" t="s">
        <v>59</v>
      </c>
      <c r="AS1193">
        <v>11</v>
      </c>
      <c r="AU1193">
        <v>30784</v>
      </c>
      <c r="AV1193">
        <v>796</v>
      </c>
      <c r="AW1193">
        <v>22</v>
      </c>
      <c r="AX1193">
        <v>17</v>
      </c>
      <c r="AY1193" t="s">
        <v>60</v>
      </c>
      <c r="AZ1193">
        <v>0</v>
      </c>
      <c r="BA1193">
        <f t="shared" si="105"/>
        <v>9271</v>
      </c>
      <c r="BB1193">
        <f t="shared" si="106"/>
        <v>6729</v>
      </c>
      <c r="BC1193" t="s">
        <v>289</v>
      </c>
      <c r="BD1193">
        <f t="shared" si="101"/>
        <v>1</v>
      </c>
      <c r="BE1193">
        <f t="shared" si="102"/>
        <v>0</v>
      </c>
    </row>
    <row r="1194" spans="1:57" x14ac:dyDescent="0.25">
      <c r="A1194" t="s">
        <v>751</v>
      </c>
      <c r="B1194" t="s">
        <v>740</v>
      </c>
      <c r="C1194" t="s">
        <v>741</v>
      </c>
      <c r="D1194" t="s">
        <v>55</v>
      </c>
      <c r="E1194" t="s">
        <v>56</v>
      </c>
      <c r="F1194" s="1">
        <v>43354</v>
      </c>
      <c r="G1194" s="1">
        <v>43350</v>
      </c>
      <c r="H1194" s="1">
        <v>43353</v>
      </c>
      <c r="I1194">
        <v>0</v>
      </c>
      <c r="J1194">
        <v>511</v>
      </c>
      <c r="K1194">
        <v>511</v>
      </c>
      <c r="L1194">
        <v>83270</v>
      </c>
      <c r="M1194" t="b">
        <v>0</v>
      </c>
      <c r="O1194" t="s">
        <v>34</v>
      </c>
      <c r="P1194" s="1">
        <v>43355</v>
      </c>
      <c r="Q1194" t="b">
        <v>0</v>
      </c>
      <c r="R1194" t="b">
        <v>0</v>
      </c>
      <c r="S1194" t="b">
        <v>0</v>
      </c>
      <c r="T1194">
        <v>6</v>
      </c>
      <c r="U1194">
        <v>1</v>
      </c>
      <c r="V1194">
        <v>0</v>
      </c>
      <c r="W1194">
        <v>13</v>
      </c>
      <c r="X1194">
        <v>1</v>
      </c>
      <c r="Y1194">
        <v>2</v>
      </c>
      <c r="Z1194">
        <v>0</v>
      </c>
      <c r="AA1194">
        <v>0</v>
      </c>
      <c r="AB1194">
        <v>3</v>
      </c>
      <c r="AC1194">
        <v>1</v>
      </c>
      <c r="AD1194">
        <v>1</v>
      </c>
      <c r="AE1194">
        <v>1095</v>
      </c>
      <c r="AF1194">
        <v>10</v>
      </c>
      <c r="AG1194">
        <v>2883</v>
      </c>
      <c r="AH1194">
        <v>1023</v>
      </c>
      <c r="AI1194">
        <v>0</v>
      </c>
      <c r="AN1194">
        <v>24.04</v>
      </c>
      <c r="AP1194" t="s">
        <v>59</v>
      </c>
      <c r="AS1194">
        <v>5</v>
      </c>
      <c r="AU1194">
        <v>21384</v>
      </c>
      <c r="AV1194">
        <v>516</v>
      </c>
      <c r="AW1194">
        <v>22</v>
      </c>
      <c r="AX1194">
        <v>16</v>
      </c>
      <c r="AY1194" t="s">
        <v>60</v>
      </c>
      <c r="AZ1194">
        <v>0</v>
      </c>
      <c r="BA1194">
        <f t="shared" si="105"/>
        <v>8983</v>
      </c>
      <c r="BB1194">
        <f t="shared" si="106"/>
        <v>7017</v>
      </c>
      <c r="BC1194" t="s">
        <v>34</v>
      </c>
      <c r="BD1194">
        <f t="shared" si="101"/>
        <v>2</v>
      </c>
      <c r="BE1194">
        <f t="shared" si="102"/>
        <v>0</v>
      </c>
    </row>
    <row r="1195" spans="1:57" x14ac:dyDescent="0.25">
      <c r="A1195" t="s">
        <v>753</v>
      </c>
      <c r="B1195" t="s">
        <v>740</v>
      </c>
      <c r="C1195" t="s">
        <v>741</v>
      </c>
      <c r="D1195" t="s">
        <v>55</v>
      </c>
      <c r="E1195" t="s">
        <v>56</v>
      </c>
      <c r="F1195" s="1">
        <v>43336</v>
      </c>
      <c r="G1195" s="1">
        <v>43334</v>
      </c>
      <c r="H1195" s="1">
        <v>43336</v>
      </c>
      <c r="I1195">
        <v>0</v>
      </c>
      <c r="J1195">
        <v>249</v>
      </c>
      <c r="K1195">
        <v>249</v>
      </c>
      <c r="L1195">
        <v>83008</v>
      </c>
      <c r="M1195" t="b">
        <v>0</v>
      </c>
      <c r="O1195" t="s">
        <v>34</v>
      </c>
      <c r="P1195" s="1">
        <v>43336</v>
      </c>
      <c r="Q1195" t="b">
        <v>0</v>
      </c>
      <c r="R1195" t="b">
        <v>0</v>
      </c>
      <c r="S1195" t="b">
        <v>0</v>
      </c>
      <c r="T1195">
        <v>7</v>
      </c>
      <c r="U1195">
        <v>2</v>
      </c>
      <c r="V1195">
        <v>0</v>
      </c>
      <c r="W1195">
        <v>10</v>
      </c>
      <c r="X1195">
        <v>1</v>
      </c>
      <c r="Y1195">
        <v>1</v>
      </c>
      <c r="Z1195">
        <v>0</v>
      </c>
      <c r="AA1195">
        <v>0</v>
      </c>
      <c r="AB1195">
        <v>2</v>
      </c>
      <c r="AC1195">
        <v>2</v>
      </c>
      <c r="AD1195">
        <v>0</v>
      </c>
      <c r="AE1195">
        <v>1138</v>
      </c>
      <c r="AF1195">
        <v>7</v>
      </c>
      <c r="AG1195">
        <v>2961</v>
      </c>
      <c r="AH1195">
        <v>1049</v>
      </c>
      <c r="AI1195">
        <v>0</v>
      </c>
      <c r="AN1195">
        <v>25.06</v>
      </c>
      <c r="AP1195" t="s">
        <v>59</v>
      </c>
      <c r="AS1195">
        <v>7</v>
      </c>
      <c r="AU1195">
        <v>17496</v>
      </c>
      <c r="AV1195">
        <v>617</v>
      </c>
      <c r="AW1195">
        <v>21</v>
      </c>
      <c r="AX1195">
        <v>16</v>
      </c>
      <c r="AY1195" t="s">
        <v>60</v>
      </c>
      <c r="AZ1195">
        <v>0</v>
      </c>
      <c r="BA1195">
        <f t="shared" si="105"/>
        <v>8721</v>
      </c>
      <c r="BB1195">
        <f t="shared" si="106"/>
        <v>7279</v>
      </c>
      <c r="BC1195" t="s">
        <v>289</v>
      </c>
      <c r="BD1195">
        <f t="shared" si="101"/>
        <v>1</v>
      </c>
      <c r="BE1195">
        <f t="shared" si="102"/>
        <v>0</v>
      </c>
    </row>
    <row r="1196" spans="1:57" x14ac:dyDescent="0.25">
      <c r="A1196" t="s">
        <v>755</v>
      </c>
      <c r="B1196" t="s">
        <v>740</v>
      </c>
      <c r="C1196" t="s">
        <v>741</v>
      </c>
      <c r="D1196" t="s">
        <v>55</v>
      </c>
      <c r="E1196" t="s">
        <v>56</v>
      </c>
      <c r="F1196" s="1">
        <v>43315</v>
      </c>
      <c r="G1196" s="1">
        <v>43313</v>
      </c>
      <c r="H1196" s="1">
        <v>43314</v>
      </c>
      <c r="I1196">
        <v>0</v>
      </c>
      <c r="J1196">
        <v>1052</v>
      </c>
      <c r="K1196">
        <v>1052</v>
      </c>
      <c r="L1196">
        <v>82759</v>
      </c>
      <c r="M1196" t="b">
        <v>1</v>
      </c>
      <c r="O1196" t="s">
        <v>34</v>
      </c>
      <c r="P1196" s="1">
        <v>43321</v>
      </c>
      <c r="Q1196" t="b">
        <v>0</v>
      </c>
      <c r="R1196" t="b">
        <v>0</v>
      </c>
      <c r="S1196" t="b">
        <v>0</v>
      </c>
      <c r="T1196">
        <v>6</v>
      </c>
      <c r="U1196">
        <v>1</v>
      </c>
      <c r="V1196">
        <v>0</v>
      </c>
      <c r="W1196">
        <v>8</v>
      </c>
      <c r="X1196">
        <v>0</v>
      </c>
      <c r="Y1196">
        <v>3</v>
      </c>
      <c r="Z1196">
        <v>0</v>
      </c>
      <c r="AA1196">
        <v>0</v>
      </c>
      <c r="AB1196">
        <v>0</v>
      </c>
      <c r="AC1196">
        <v>0</v>
      </c>
      <c r="AD1196">
        <v>2</v>
      </c>
      <c r="AE1196">
        <v>1191</v>
      </c>
      <c r="AF1196">
        <v>10</v>
      </c>
      <c r="AG1196">
        <v>3298</v>
      </c>
      <c r="AH1196">
        <v>1108</v>
      </c>
      <c r="AI1196">
        <v>1</v>
      </c>
      <c r="AN1196">
        <v>23.07</v>
      </c>
      <c r="AP1196" t="s">
        <v>59</v>
      </c>
      <c r="AS1196">
        <v>3</v>
      </c>
      <c r="AU1196">
        <v>18946</v>
      </c>
      <c r="AV1196">
        <v>709</v>
      </c>
      <c r="AW1196">
        <v>21</v>
      </c>
      <c r="AX1196">
        <v>17</v>
      </c>
      <c r="AY1196" t="s">
        <v>60</v>
      </c>
      <c r="AZ1196">
        <v>0</v>
      </c>
      <c r="BA1196">
        <f t="shared" si="105"/>
        <v>8472</v>
      </c>
      <c r="BB1196">
        <f t="shared" si="106"/>
        <v>7528</v>
      </c>
      <c r="BC1196" t="s">
        <v>289</v>
      </c>
      <c r="BD1196">
        <f t="shared" si="101"/>
        <v>1</v>
      </c>
      <c r="BE1196">
        <f t="shared" si="102"/>
        <v>1</v>
      </c>
    </row>
    <row r="1197" spans="1:57" x14ac:dyDescent="0.25">
      <c r="A1197" t="s">
        <v>757</v>
      </c>
      <c r="B1197" t="s">
        <v>740</v>
      </c>
      <c r="C1197" t="s">
        <v>741</v>
      </c>
      <c r="D1197" t="s">
        <v>55</v>
      </c>
      <c r="E1197" t="s">
        <v>56</v>
      </c>
      <c r="F1197" s="1">
        <v>43294</v>
      </c>
      <c r="G1197" s="1">
        <v>43292</v>
      </c>
      <c r="H1197" s="1">
        <v>43293</v>
      </c>
      <c r="I1197">
        <v>0</v>
      </c>
      <c r="J1197">
        <v>817</v>
      </c>
      <c r="K1197">
        <v>817</v>
      </c>
      <c r="L1197">
        <v>82524</v>
      </c>
      <c r="M1197" t="b">
        <v>0</v>
      </c>
      <c r="O1197" t="s">
        <v>34</v>
      </c>
      <c r="P1197" s="1">
        <v>43294</v>
      </c>
      <c r="Q1197" t="b">
        <v>0</v>
      </c>
      <c r="R1197" t="b">
        <v>0</v>
      </c>
      <c r="S1197" t="b">
        <v>0</v>
      </c>
      <c r="T1197">
        <v>4</v>
      </c>
      <c r="U1197">
        <v>1</v>
      </c>
      <c r="V1197">
        <v>0</v>
      </c>
      <c r="W1197">
        <v>6</v>
      </c>
      <c r="X1197">
        <v>1</v>
      </c>
      <c r="Y1197">
        <v>2</v>
      </c>
      <c r="Z1197">
        <v>0</v>
      </c>
      <c r="AA1197">
        <v>0</v>
      </c>
      <c r="AB1197">
        <v>2</v>
      </c>
      <c r="AC1197">
        <v>0</v>
      </c>
      <c r="AD1197">
        <v>0</v>
      </c>
      <c r="AE1197">
        <v>972</v>
      </c>
      <c r="AF1197">
        <v>8</v>
      </c>
      <c r="AG1197">
        <v>2506</v>
      </c>
      <c r="AH1197">
        <v>926</v>
      </c>
      <c r="AI1197">
        <v>0</v>
      </c>
      <c r="AN1197">
        <v>23.05</v>
      </c>
      <c r="AP1197" t="s">
        <v>59</v>
      </c>
      <c r="AS1197">
        <v>0</v>
      </c>
      <c r="AU1197">
        <v>15779</v>
      </c>
      <c r="AV1197">
        <v>688</v>
      </c>
      <c r="AW1197">
        <v>21</v>
      </c>
      <c r="AX1197">
        <v>17</v>
      </c>
      <c r="AY1197" t="s">
        <v>60</v>
      </c>
      <c r="AZ1197">
        <v>0</v>
      </c>
      <c r="BA1197">
        <f t="shared" si="105"/>
        <v>8237</v>
      </c>
      <c r="BB1197">
        <f t="shared" si="106"/>
        <v>7763</v>
      </c>
      <c r="BC1197" t="s">
        <v>289</v>
      </c>
      <c r="BD1197">
        <f t="shared" si="101"/>
        <v>1</v>
      </c>
      <c r="BE1197">
        <f t="shared" si="102"/>
        <v>0</v>
      </c>
    </row>
    <row r="1198" spans="1:57" x14ac:dyDescent="0.25">
      <c r="A1198" t="s">
        <v>759</v>
      </c>
      <c r="B1198" t="s">
        <v>740</v>
      </c>
      <c r="C1198" t="s">
        <v>741</v>
      </c>
      <c r="D1198" t="s">
        <v>55</v>
      </c>
      <c r="E1198" t="s">
        <v>56</v>
      </c>
      <c r="F1198" s="1">
        <v>43270</v>
      </c>
      <c r="G1198" s="1">
        <v>43264</v>
      </c>
      <c r="H1198" s="1">
        <v>43265</v>
      </c>
      <c r="I1198">
        <v>0</v>
      </c>
      <c r="J1198">
        <v>567</v>
      </c>
      <c r="K1198">
        <v>567</v>
      </c>
      <c r="L1198">
        <v>82274</v>
      </c>
      <c r="M1198" t="b">
        <v>0</v>
      </c>
      <c r="O1198" t="s">
        <v>34</v>
      </c>
      <c r="P1198" s="1">
        <v>43270</v>
      </c>
      <c r="Q1198" t="b">
        <v>0</v>
      </c>
      <c r="R1198" t="b">
        <v>0</v>
      </c>
      <c r="S1198" t="b">
        <v>0</v>
      </c>
      <c r="T1198">
        <v>5</v>
      </c>
      <c r="U1198">
        <v>1</v>
      </c>
      <c r="V1198">
        <v>0</v>
      </c>
      <c r="W1198">
        <v>8</v>
      </c>
      <c r="X1198">
        <v>1</v>
      </c>
      <c r="Y1198">
        <v>1</v>
      </c>
      <c r="Z1198">
        <v>0</v>
      </c>
      <c r="AA1198">
        <v>0</v>
      </c>
      <c r="AB1198">
        <v>2</v>
      </c>
      <c r="AC1198">
        <v>0</v>
      </c>
      <c r="AD1198">
        <v>1</v>
      </c>
      <c r="AE1198">
        <v>1213</v>
      </c>
      <c r="AF1198">
        <v>10</v>
      </c>
      <c r="AG1198">
        <v>3111</v>
      </c>
      <c r="AH1198">
        <v>1125</v>
      </c>
      <c r="AI1198">
        <v>0</v>
      </c>
      <c r="AN1198">
        <v>22.61</v>
      </c>
      <c r="AP1198" t="s">
        <v>59</v>
      </c>
      <c r="AS1198">
        <v>8</v>
      </c>
      <c r="AU1198">
        <v>18680</v>
      </c>
      <c r="AV1198">
        <v>1314</v>
      </c>
      <c r="AW1198">
        <v>21</v>
      </c>
      <c r="AX1198">
        <v>18</v>
      </c>
      <c r="AY1198" t="s">
        <v>60</v>
      </c>
      <c r="AZ1198">
        <v>0</v>
      </c>
      <c r="BA1198">
        <f t="shared" si="105"/>
        <v>7987</v>
      </c>
      <c r="BB1198">
        <f t="shared" si="106"/>
        <v>8013</v>
      </c>
      <c r="BC1198" t="s">
        <v>289</v>
      </c>
      <c r="BD1198">
        <f t="shared" si="101"/>
        <v>1</v>
      </c>
      <c r="BE1198">
        <f t="shared" si="102"/>
        <v>0</v>
      </c>
    </row>
    <row r="1199" spans="1:57" x14ac:dyDescent="0.25">
      <c r="A1199" t="s">
        <v>761</v>
      </c>
      <c r="B1199" t="s">
        <v>740</v>
      </c>
      <c r="C1199" t="s">
        <v>741</v>
      </c>
      <c r="D1199" t="s">
        <v>55</v>
      </c>
      <c r="E1199" t="s">
        <v>56</v>
      </c>
      <c r="F1199" s="1">
        <v>43245</v>
      </c>
      <c r="G1199" s="1">
        <v>43244</v>
      </c>
      <c r="H1199" s="1">
        <v>43245</v>
      </c>
      <c r="I1199">
        <v>0</v>
      </c>
      <c r="J1199">
        <v>266</v>
      </c>
      <c r="K1199">
        <v>266</v>
      </c>
      <c r="L1199">
        <v>81973</v>
      </c>
      <c r="M1199" t="b">
        <v>0</v>
      </c>
      <c r="O1199" t="s">
        <v>34</v>
      </c>
      <c r="P1199" s="1">
        <v>43245</v>
      </c>
      <c r="Q1199" t="b">
        <v>0</v>
      </c>
      <c r="R1199" t="b">
        <v>0</v>
      </c>
      <c r="S1199" t="b">
        <v>0</v>
      </c>
      <c r="T1199">
        <v>4</v>
      </c>
      <c r="U1199">
        <v>0</v>
      </c>
      <c r="V1199">
        <v>0</v>
      </c>
      <c r="W1199">
        <v>3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945</v>
      </c>
      <c r="AF1199">
        <v>8</v>
      </c>
      <c r="AG1199">
        <v>2483</v>
      </c>
      <c r="AH1199">
        <v>906</v>
      </c>
      <c r="AI1199">
        <v>1</v>
      </c>
      <c r="AN1199">
        <v>22.59</v>
      </c>
      <c r="AP1199" t="s">
        <v>59</v>
      </c>
      <c r="AS1199">
        <v>5</v>
      </c>
      <c r="AU1199">
        <v>13142</v>
      </c>
      <c r="AV1199">
        <v>450</v>
      </c>
      <c r="AW1199">
        <v>21</v>
      </c>
      <c r="AX1199">
        <v>16</v>
      </c>
      <c r="AY1199" t="s">
        <v>60</v>
      </c>
      <c r="AZ1199">
        <v>0</v>
      </c>
      <c r="BA1199">
        <f t="shared" si="105"/>
        <v>7686</v>
      </c>
      <c r="BB1199">
        <f t="shared" si="106"/>
        <v>8314</v>
      </c>
      <c r="BC1199" t="s">
        <v>289</v>
      </c>
      <c r="BD1199">
        <f t="shared" si="101"/>
        <v>1</v>
      </c>
      <c r="BE1199">
        <f t="shared" si="102"/>
        <v>0</v>
      </c>
    </row>
    <row r="1200" spans="1:57" x14ac:dyDescent="0.25">
      <c r="A1200" t="s">
        <v>763</v>
      </c>
      <c r="B1200" t="s">
        <v>740</v>
      </c>
      <c r="C1200" t="s">
        <v>741</v>
      </c>
      <c r="D1200" t="s">
        <v>55</v>
      </c>
      <c r="E1200" t="s">
        <v>56</v>
      </c>
      <c r="F1200" s="1">
        <v>43210</v>
      </c>
      <c r="G1200" s="1">
        <v>43208</v>
      </c>
      <c r="H1200" s="1">
        <v>43210</v>
      </c>
      <c r="I1200">
        <v>0</v>
      </c>
      <c r="J1200">
        <v>475</v>
      </c>
      <c r="K1200">
        <v>475</v>
      </c>
      <c r="L1200">
        <v>81707</v>
      </c>
      <c r="M1200" t="b">
        <v>1</v>
      </c>
      <c r="O1200" t="s">
        <v>34</v>
      </c>
      <c r="P1200" s="1">
        <v>43213</v>
      </c>
      <c r="Q1200" t="b">
        <v>0</v>
      </c>
      <c r="R1200" t="b">
        <v>0</v>
      </c>
      <c r="S1200" t="b">
        <v>0</v>
      </c>
      <c r="T1200">
        <v>5</v>
      </c>
      <c r="U1200">
        <v>1</v>
      </c>
      <c r="V1200">
        <v>0</v>
      </c>
      <c r="W1200">
        <v>6</v>
      </c>
      <c r="X1200">
        <v>1</v>
      </c>
      <c r="Y1200">
        <v>1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1220</v>
      </c>
      <c r="AF1200">
        <v>10</v>
      </c>
      <c r="AG1200">
        <v>3046</v>
      </c>
      <c r="AH1200">
        <v>1169</v>
      </c>
      <c r="AI1200">
        <v>1</v>
      </c>
      <c r="AN1200">
        <v>23.89</v>
      </c>
      <c r="AP1200" t="s">
        <v>59</v>
      </c>
      <c r="AS1200">
        <v>1</v>
      </c>
      <c r="AU1200">
        <v>11116</v>
      </c>
      <c r="AV1200">
        <v>409</v>
      </c>
      <c r="AW1200">
        <v>21</v>
      </c>
      <c r="AX1200">
        <v>16</v>
      </c>
      <c r="AY1200" t="s">
        <v>60</v>
      </c>
      <c r="AZ1200">
        <v>0</v>
      </c>
      <c r="BA1200">
        <f t="shared" si="105"/>
        <v>7420</v>
      </c>
      <c r="BB1200">
        <f t="shared" si="106"/>
        <v>8580</v>
      </c>
      <c r="BC1200" t="s">
        <v>289</v>
      </c>
      <c r="BD1200">
        <f t="shared" si="101"/>
        <v>1</v>
      </c>
      <c r="BE1200">
        <f t="shared" si="102"/>
        <v>1</v>
      </c>
    </row>
    <row r="1201" spans="1:57" x14ac:dyDescent="0.25">
      <c r="A1201" t="s">
        <v>765</v>
      </c>
      <c r="B1201" t="s">
        <v>740</v>
      </c>
      <c r="C1201" t="s">
        <v>741</v>
      </c>
      <c r="D1201" t="s">
        <v>55</v>
      </c>
      <c r="E1201" t="s">
        <v>56</v>
      </c>
      <c r="F1201" s="1">
        <v>43188</v>
      </c>
      <c r="G1201" s="1">
        <v>43186</v>
      </c>
      <c r="H1201" s="1">
        <v>43188</v>
      </c>
      <c r="I1201">
        <v>0</v>
      </c>
      <c r="J1201">
        <v>235</v>
      </c>
      <c r="K1201">
        <v>235</v>
      </c>
      <c r="L1201">
        <v>81467</v>
      </c>
      <c r="M1201" t="b">
        <v>0</v>
      </c>
      <c r="O1201" t="s">
        <v>34</v>
      </c>
      <c r="P1201" s="1">
        <v>43189</v>
      </c>
      <c r="Q1201" t="b">
        <v>0</v>
      </c>
      <c r="R1201" t="b">
        <v>0</v>
      </c>
      <c r="S1201" t="b">
        <v>0</v>
      </c>
      <c r="T1201">
        <v>2</v>
      </c>
      <c r="U1201">
        <v>1</v>
      </c>
      <c r="V1201">
        <v>0</v>
      </c>
      <c r="W1201">
        <v>4</v>
      </c>
      <c r="X1201">
        <v>2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1049</v>
      </c>
      <c r="AF1201">
        <v>8</v>
      </c>
      <c r="AG1201">
        <v>2526</v>
      </c>
      <c r="AH1201">
        <v>998</v>
      </c>
      <c r="AI1201">
        <v>1</v>
      </c>
      <c r="AN1201">
        <v>24.15</v>
      </c>
      <c r="AP1201" t="s">
        <v>59</v>
      </c>
      <c r="AS1201">
        <v>7</v>
      </c>
      <c r="AU1201">
        <v>9662</v>
      </c>
      <c r="AV1201">
        <v>408</v>
      </c>
      <c r="AW1201">
        <v>20</v>
      </c>
      <c r="AX1201">
        <v>16</v>
      </c>
      <c r="AY1201" t="s">
        <v>60</v>
      </c>
      <c r="AZ1201">
        <v>0</v>
      </c>
      <c r="BA1201">
        <f t="shared" si="105"/>
        <v>7180</v>
      </c>
      <c r="BB1201">
        <f t="shared" si="106"/>
        <v>8820</v>
      </c>
      <c r="BC1201" t="s">
        <v>289</v>
      </c>
      <c r="BD1201">
        <f t="shared" si="101"/>
        <v>1</v>
      </c>
      <c r="BE1201">
        <f t="shared" si="102"/>
        <v>0</v>
      </c>
    </row>
    <row r="1202" spans="1:57" x14ac:dyDescent="0.25">
      <c r="A1202" t="s">
        <v>767</v>
      </c>
      <c r="B1202" t="s">
        <v>740</v>
      </c>
      <c r="C1202" t="s">
        <v>741</v>
      </c>
      <c r="D1202" t="s">
        <v>55</v>
      </c>
      <c r="E1202" t="s">
        <v>56</v>
      </c>
      <c r="F1202" s="1">
        <v>43161</v>
      </c>
      <c r="G1202" s="1">
        <v>43160</v>
      </c>
      <c r="H1202" s="1">
        <v>43161</v>
      </c>
      <c r="I1202">
        <v>0</v>
      </c>
      <c r="J1202">
        <v>548</v>
      </c>
      <c r="K1202">
        <v>548</v>
      </c>
      <c r="L1202">
        <v>81232</v>
      </c>
      <c r="M1202" t="b">
        <v>1</v>
      </c>
      <c r="O1202" t="s">
        <v>34</v>
      </c>
      <c r="P1202" s="1">
        <v>43161</v>
      </c>
      <c r="Q1202" t="b">
        <v>0</v>
      </c>
      <c r="R1202" t="b">
        <v>0</v>
      </c>
      <c r="S1202" t="b">
        <v>0</v>
      </c>
      <c r="T1202">
        <v>3</v>
      </c>
      <c r="U1202">
        <v>0</v>
      </c>
      <c r="V1202">
        <v>0</v>
      </c>
      <c r="W1202">
        <v>7</v>
      </c>
      <c r="X1202">
        <v>1</v>
      </c>
      <c r="Y1202">
        <v>2</v>
      </c>
      <c r="Z1202">
        <v>0</v>
      </c>
      <c r="AA1202">
        <v>0</v>
      </c>
      <c r="AB1202">
        <v>1</v>
      </c>
      <c r="AC1202">
        <v>1</v>
      </c>
      <c r="AD1202">
        <v>0</v>
      </c>
      <c r="AE1202">
        <v>1013</v>
      </c>
      <c r="AF1202">
        <v>8</v>
      </c>
      <c r="AG1202">
        <v>2431</v>
      </c>
      <c r="AH1202">
        <v>905</v>
      </c>
      <c r="AI1202">
        <v>0</v>
      </c>
      <c r="AN1202">
        <v>24.09</v>
      </c>
      <c r="AP1202" t="s">
        <v>59</v>
      </c>
      <c r="AS1202">
        <v>11</v>
      </c>
      <c r="AU1202">
        <v>14913</v>
      </c>
      <c r="AV1202">
        <v>687</v>
      </c>
      <c r="AW1202">
        <v>21</v>
      </c>
      <c r="AX1202">
        <v>17</v>
      </c>
      <c r="AY1202" t="s">
        <v>60</v>
      </c>
      <c r="AZ1202">
        <v>0</v>
      </c>
      <c r="BA1202">
        <f t="shared" si="105"/>
        <v>6945</v>
      </c>
      <c r="BB1202">
        <f t="shared" si="106"/>
        <v>9055</v>
      </c>
      <c r="BC1202" t="s">
        <v>289</v>
      </c>
      <c r="BD1202">
        <f t="shared" si="101"/>
        <v>1</v>
      </c>
      <c r="BE1202">
        <f t="shared" si="102"/>
        <v>1</v>
      </c>
    </row>
    <row r="1203" spans="1:57" x14ac:dyDescent="0.25">
      <c r="A1203" t="s">
        <v>769</v>
      </c>
      <c r="B1203" t="s">
        <v>740</v>
      </c>
      <c r="C1203" t="s">
        <v>741</v>
      </c>
      <c r="D1203" t="s">
        <v>55</v>
      </c>
      <c r="E1203" t="s">
        <v>56</v>
      </c>
      <c r="F1203" s="1">
        <v>43134</v>
      </c>
      <c r="G1203" s="1">
        <v>43132</v>
      </c>
      <c r="H1203" s="1">
        <v>43134</v>
      </c>
      <c r="I1203">
        <v>0</v>
      </c>
      <c r="J1203">
        <v>261</v>
      </c>
      <c r="K1203">
        <v>261</v>
      </c>
      <c r="L1203">
        <v>80945</v>
      </c>
      <c r="M1203" t="b">
        <v>0</v>
      </c>
      <c r="O1203" t="s">
        <v>34</v>
      </c>
      <c r="P1203" s="1">
        <v>43134</v>
      </c>
      <c r="Q1203" t="b">
        <v>0</v>
      </c>
      <c r="R1203" t="b">
        <v>0</v>
      </c>
      <c r="S1203" t="b">
        <v>0</v>
      </c>
      <c r="T1203">
        <v>1</v>
      </c>
      <c r="U1203">
        <v>1</v>
      </c>
      <c r="V1203">
        <v>0</v>
      </c>
      <c r="W1203">
        <v>5</v>
      </c>
      <c r="X1203">
        <v>1</v>
      </c>
      <c r="Y1203">
        <v>1</v>
      </c>
      <c r="Z1203">
        <v>0</v>
      </c>
      <c r="AA1203">
        <v>0</v>
      </c>
      <c r="AB1203">
        <v>1</v>
      </c>
      <c r="AC1203">
        <v>1</v>
      </c>
      <c r="AD1203">
        <v>1</v>
      </c>
      <c r="AE1203">
        <v>1140</v>
      </c>
      <c r="AF1203">
        <v>9</v>
      </c>
      <c r="AG1203">
        <v>3140</v>
      </c>
      <c r="AH1203">
        <v>1065</v>
      </c>
      <c r="AI1203">
        <v>0</v>
      </c>
      <c r="AN1203">
        <v>24.35</v>
      </c>
      <c r="AP1203" t="s">
        <v>59</v>
      </c>
      <c r="AS1203">
        <v>8</v>
      </c>
      <c r="AU1203">
        <v>10967</v>
      </c>
      <c r="AV1203">
        <v>688</v>
      </c>
      <c r="AW1203">
        <v>21</v>
      </c>
      <c r="AX1203">
        <v>17</v>
      </c>
      <c r="AY1203" t="s">
        <v>60</v>
      </c>
      <c r="AZ1203">
        <v>0</v>
      </c>
      <c r="BA1203">
        <f t="shared" si="105"/>
        <v>6658</v>
      </c>
      <c r="BB1203">
        <f t="shared" si="106"/>
        <v>9342</v>
      </c>
      <c r="BC1203" t="s">
        <v>34</v>
      </c>
      <c r="BD1203">
        <f t="shared" si="101"/>
        <v>2</v>
      </c>
      <c r="BE1203">
        <f t="shared" si="102"/>
        <v>0</v>
      </c>
    </row>
    <row r="1204" spans="1:57" x14ac:dyDescent="0.25">
      <c r="A1204" t="s">
        <v>771</v>
      </c>
      <c r="B1204" t="s">
        <v>740</v>
      </c>
      <c r="C1204" t="s">
        <v>741</v>
      </c>
      <c r="D1204" t="s">
        <v>55</v>
      </c>
      <c r="E1204" t="s">
        <v>56</v>
      </c>
      <c r="F1204" s="1">
        <v>43111</v>
      </c>
      <c r="G1204" s="1">
        <v>43110</v>
      </c>
      <c r="H1204" s="1">
        <v>43111</v>
      </c>
      <c r="I1204">
        <v>0</v>
      </c>
      <c r="J1204">
        <v>1006</v>
      </c>
      <c r="K1204">
        <v>1006</v>
      </c>
      <c r="L1204">
        <v>80684</v>
      </c>
      <c r="M1204" t="b">
        <v>1</v>
      </c>
      <c r="O1204" t="s">
        <v>34</v>
      </c>
      <c r="P1204" s="1">
        <v>43111</v>
      </c>
      <c r="Q1204" t="b">
        <v>0</v>
      </c>
      <c r="R1204" t="b">
        <v>0</v>
      </c>
      <c r="S1204" t="b">
        <v>0</v>
      </c>
      <c r="T1204">
        <v>7</v>
      </c>
      <c r="U1204">
        <v>2</v>
      </c>
      <c r="V1204">
        <v>0</v>
      </c>
      <c r="W1204">
        <v>38</v>
      </c>
      <c r="X1204">
        <v>2</v>
      </c>
      <c r="Y1204">
        <v>3</v>
      </c>
      <c r="Z1204">
        <v>0</v>
      </c>
      <c r="AA1204">
        <v>0</v>
      </c>
      <c r="AB1204">
        <v>2</v>
      </c>
      <c r="AC1204">
        <v>1</v>
      </c>
      <c r="AD1204">
        <v>0</v>
      </c>
      <c r="AE1204">
        <v>1117</v>
      </c>
      <c r="AF1204">
        <v>11</v>
      </c>
      <c r="AG1204">
        <v>3124</v>
      </c>
      <c r="AH1204">
        <v>1082</v>
      </c>
      <c r="AI1204">
        <v>0</v>
      </c>
      <c r="AN1204">
        <v>25.18</v>
      </c>
      <c r="AP1204" t="s">
        <v>59</v>
      </c>
      <c r="AS1204">
        <v>21</v>
      </c>
      <c r="AU1204">
        <v>34992</v>
      </c>
      <c r="AV1204">
        <v>1326</v>
      </c>
      <c r="AW1204">
        <v>22</v>
      </c>
      <c r="AX1204">
        <v>18</v>
      </c>
      <c r="AY1204" t="s">
        <v>60</v>
      </c>
      <c r="AZ1204">
        <v>0</v>
      </c>
      <c r="BA1204">
        <f t="shared" si="105"/>
        <v>6397</v>
      </c>
      <c r="BB1204">
        <f t="shared" si="106"/>
        <v>9603</v>
      </c>
      <c r="BC1204" t="s">
        <v>34</v>
      </c>
      <c r="BD1204">
        <f t="shared" si="101"/>
        <v>2</v>
      </c>
      <c r="BE1204">
        <f t="shared" si="102"/>
        <v>1</v>
      </c>
    </row>
    <row r="1205" spans="1:57" x14ac:dyDescent="0.25">
      <c r="A1205" t="s">
        <v>773</v>
      </c>
      <c r="B1205" t="s">
        <v>740</v>
      </c>
      <c r="C1205" t="s">
        <v>741</v>
      </c>
      <c r="D1205" t="s">
        <v>55</v>
      </c>
      <c r="E1205" t="s">
        <v>56</v>
      </c>
      <c r="F1205" s="1">
        <v>43091</v>
      </c>
      <c r="G1205" s="1">
        <v>43089</v>
      </c>
      <c r="H1205" s="1">
        <v>43091</v>
      </c>
      <c r="I1205">
        <v>0</v>
      </c>
      <c r="J1205">
        <v>749</v>
      </c>
      <c r="K1205">
        <v>749</v>
      </c>
      <c r="L1205">
        <v>80427</v>
      </c>
      <c r="M1205" t="b">
        <v>0</v>
      </c>
      <c r="O1205" t="s">
        <v>34</v>
      </c>
      <c r="P1205" s="1">
        <v>43091</v>
      </c>
      <c r="Q1205" t="b">
        <v>0</v>
      </c>
      <c r="R1205" t="b">
        <v>0</v>
      </c>
      <c r="S1205" t="b">
        <v>0</v>
      </c>
      <c r="T1205">
        <v>7</v>
      </c>
      <c r="U1205">
        <v>2</v>
      </c>
      <c r="V1205">
        <v>0</v>
      </c>
      <c r="W1205">
        <v>27</v>
      </c>
      <c r="X1205">
        <v>1</v>
      </c>
      <c r="Y1205">
        <v>2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1263</v>
      </c>
      <c r="AF1205">
        <v>11</v>
      </c>
      <c r="AG1205">
        <v>3146</v>
      </c>
      <c r="AH1205">
        <v>1185</v>
      </c>
      <c r="AI1205">
        <v>0</v>
      </c>
      <c r="AN1205">
        <v>25.17</v>
      </c>
      <c r="AP1205" t="s">
        <v>59</v>
      </c>
      <c r="AS1205">
        <v>31</v>
      </c>
      <c r="AU1205">
        <v>33579</v>
      </c>
      <c r="AV1205">
        <v>1571</v>
      </c>
      <c r="AW1205">
        <v>22</v>
      </c>
      <c r="AX1205">
        <v>18</v>
      </c>
      <c r="AY1205" t="s">
        <v>60</v>
      </c>
      <c r="AZ1205">
        <v>0</v>
      </c>
      <c r="BA1205">
        <f t="shared" si="105"/>
        <v>6140</v>
      </c>
      <c r="BB1205">
        <f t="shared" si="106"/>
        <v>9860</v>
      </c>
      <c r="BC1205" t="s">
        <v>289</v>
      </c>
      <c r="BD1205">
        <f t="shared" si="101"/>
        <v>1</v>
      </c>
      <c r="BE1205">
        <f t="shared" si="102"/>
        <v>0</v>
      </c>
    </row>
    <row r="1206" spans="1:57" x14ac:dyDescent="0.25">
      <c r="A1206" t="s">
        <v>775</v>
      </c>
      <c r="B1206" t="s">
        <v>740</v>
      </c>
      <c r="C1206" t="s">
        <v>741</v>
      </c>
      <c r="D1206" t="s">
        <v>55</v>
      </c>
      <c r="E1206" t="s">
        <v>56</v>
      </c>
      <c r="F1206" s="1">
        <v>43069</v>
      </c>
      <c r="G1206" s="1">
        <v>43068</v>
      </c>
      <c r="H1206" s="1">
        <v>43069</v>
      </c>
      <c r="I1206">
        <v>0</v>
      </c>
      <c r="J1206">
        <v>478</v>
      </c>
      <c r="K1206">
        <v>478</v>
      </c>
      <c r="L1206">
        <v>80156</v>
      </c>
      <c r="M1206" t="b">
        <v>0</v>
      </c>
      <c r="O1206" t="s">
        <v>34</v>
      </c>
      <c r="P1206" s="1">
        <v>43069</v>
      </c>
      <c r="Q1206" t="b">
        <v>0</v>
      </c>
      <c r="R1206" t="b">
        <v>0</v>
      </c>
      <c r="S1206" t="b">
        <v>0</v>
      </c>
      <c r="T1206">
        <v>5</v>
      </c>
      <c r="U1206">
        <v>1</v>
      </c>
      <c r="V1206">
        <v>0</v>
      </c>
      <c r="W1206">
        <v>27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1199</v>
      </c>
      <c r="AF1206">
        <v>11</v>
      </c>
      <c r="AG1206">
        <v>3085</v>
      </c>
      <c r="AH1206">
        <v>1158</v>
      </c>
      <c r="AI1206">
        <v>0</v>
      </c>
      <c r="AN1206">
        <v>24.97</v>
      </c>
      <c r="AP1206" t="s">
        <v>59</v>
      </c>
      <c r="AS1206">
        <v>15</v>
      </c>
      <c r="AU1206">
        <v>44286</v>
      </c>
      <c r="AV1206">
        <v>1564</v>
      </c>
      <c r="AW1206">
        <v>23</v>
      </c>
      <c r="AX1206">
        <v>18</v>
      </c>
      <c r="AY1206" t="s">
        <v>60</v>
      </c>
      <c r="AZ1206">
        <v>0</v>
      </c>
      <c r="BA1206">
        <f t="shared" si="105"/>
        <v>5869</v>
      </c>
      <c r="BB1206">
        <f t="shared" si="106"/>
        <v>10131</v>
      </c>
      <c r="BC1206" t="s">
        <v>289</v>
      </c>
      <c r="BD1206">
        <f t="shared" si="101"/>
        <v>1</v>
      </c>
      <c r="BE1206">
        <f t="shared" si="102"/>
        <v>0</v>
      </c>
    </row>
    <row r="1207" spans="1:57" x14ac:dyDescent="0.25">
      <c r="A1207" t="s">
        <v>777</v>
      </c>
      <c r="B1207" t="s">
        <v>740</v>
      </c>
      <c r="C1207" t="s">
        <v>741</v>
      </c>
      <c r="D1207" t="s">
        <v>55</v>
      </c>
      <c r="E1207" t="s">
        <v>56</v>
      </c>
      <c r="F1207" s="1">
        <v>43053</v>
      </c>
      <c r="G1207" s="1">
        <v>43049</v>
      </c>
      <c r="H1207" s="1">
        <v>43052</v>
      </c>
      <c r="I1207">
        <v>0</v>
      </c>
      <c r="J1207">
        <v>252</v>
      </c>
      <c r="K1207">
        <v>252</v>
      </c>
      <c r="L1207">
        <v>79930</v>
      </c>
      <c r="M1207" t="b">
        <v>0</v>
      </c>
      <c r="O1207" t="s">
        <v>34</v>
      </c>
      <c r="P1207" s="1">
        <v>43053</v>
      </c>
      <c r="Q1207" t="b">
        <v>0</v>
      </c>
      <c r="R1207" t="b">
        <v>0</v>
      </c>
      <c r="S1207" t="b">
        <v>0</v>
      </c>
      <c r="T1207">
        <v>8</v>
      </c>
      <c r="U1207">
        <v>2</v>
      </c>
      <c r="V1207">
        <v>0</v>
      </c>
      <c r="W1207">
        <v>22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1254</v>
      </c>
      <c r="AF1207">
        <v>12</v>
      </c>
      <c r="AG1207">
        <v>3142</v>
      </c>
      <c r="AH1207">
        <v>1281</v>
      </c>
      <c r="AI1207">
        <v>0</v>
      </c>
      <c r="AN1207">
        <v>24.89</v>
      </c>
      <c r="AP1207" t="s">
        <v>59</v>
      </c>
      <c r="AS1207">
        <v>10</v>
      </c>
      <c r="AU1207">
        <v>31177</v>
      </c>
      <c r="AV1207">
        <v>726</v>
      </c>
      <c r="AW1207">
        <v>22</v>
      </c>
      <c r="AX1207">
        <v>17</v>
      </c>
      <c r="AY1207" t="s">
        <v>60</v>
      </c>
      <c r="AZ1207">
        <v>0</v>
      </c>
      <c r="BA1207">
        <f t="shared" si="105"/>
        <v>5643</v>
      </c>
      <c r="BB1207">
        <f t="shared" si="106"/>
        <v>10357</v>
      </c>
      <c r="BC1207" t="s">
        <v>34</v>
      </c>
      <c r="BD1207">
        <f t="shared" si="101"/>
        <v>2</v>
      </c>
      <c r="BE1207">
        <f t="shared" si="102"/>
        <v>0</v>
      </c>
    </row>
    <row r="1208" spans="1:57" x14ac:dyDescent="0.25">
      <c r="A1208" t="s">
        <v>780</v>
      </c>
      <c r="B1208" t="s">
        <v>740</v>
      </c>
      <c r="C1208" t="s">
        <v>741</v>
      </c>
      <c r="D1208" t="s">
        <v>55</v>
      </c>
      <c r="E1208" t="s">
        <v>56</v>
      </c>
      <c r="F1208" s="1">
        <v>43032</v>
      </c>
      <c r="G1208" s="1">
        <v>43030</v>
      </c>
      <c r="H1208" s="1">
        <v>43032</v>
      </c>
      <c r="I1208">
        <v>0</v>
      </c>
      <c r="J1208">
        <v>1097</v>
      </c>
      <c r="K1208">
        <v>1097</v>
      </c>
      <c r="L1208">
        <v>79678</v>
      </c>
      <c r="M1208" t="b">
        <v>1</v>
      </c>
      <c r="O1208" t="s">
        <v>34</v>
      </c>
      <c r="P1208" s="1">
        <v>43032</v>
      </c>
      <c r="Q1208" t="b">
        <v>0</v>
      </c>
      <c r="R1208" t="b">
        <v>0</v>
      </c>
      <c r="S1208" t="b">
        <v>0</v>
      </c>
      <c r="T1208">
        <v>8</v>
      </c>
      <c r="U1208">
        <v>1</v>
      </c>
      <c r="V1208">
        <v>0</v>
      </c>
      <c r="W1208">
        <v>16</v>
      </c>
      <c r="X1208">
        <v>0</v>
      </c>
      <c r="Y1208">
        <v>4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1221</v>
      </c>
      <c r="AF1208">
        <v>10</v>
      </c>
      <c r="AG1208">
        <v>3338</v>
      </c>
      <c r="AH1208">
        <v>1162</v>
      </c>
      <c r="AI1208">
        <v>0</v>
      </c>
      <c r="AN1208">
        <v>23.87</v>
      </c>
      <c r="AP1208" t="s">
        <v>59</v>
      </c>
      <c r="AS1208">
        <v>21</v>
      </c>
      <c r="AU1208">
        <v>29241</v>
      </c>
      <c r="AV1208">
        <v>792</v>
      </c>
      <c r="AW1208">
        <v>22</v>
      </c>
      <c r="AX1208">
        <v>17</v>
      </c>
      <c r="AY1208" t="s">
        <v>60</v>
      </c>
      <c r="AZ1208">
        <v>0</v>
      </c>
      <c r="BA1208">
        <f t="shared" si="105"/>
        <v>5391</v>
      </c>
      <c r="BB1208">
        <f t="shared" si="106"/>
        <v>10609</v>
      </c>
      <c r="BC1208" t="s">
        <v>289</v>
      </c>
      <c r="BD1208">
        <f t="shared" si="101"/>
        <v>1</v>
      </c>
      <c r="BE1208">
        <f t="shared" si="102"/>
        <v>1</v>
      </c>
    </row>
    <row r="1209" spans="1:57" x14ac:dyDescent="0.25">
      <c r="A1209" t="s">
        <v>781</v>
      </c>
      <c r="B1209" t="s">
        <v>740</v>
      </c>
      <c r="C1209" t="s">
        <v>741</v>
      </c>
      <c r="D1209" t="s">
        <v>55</v>
      </c>
      <c r="E1209" t="s">
        <v>56</v>
      </c>
      <c r="F1209" s="1">
        <v>43012</v>
      </c>
      <c r="G1209" s="1">
        <v>43009</v>
      </c>
      <c r="H1209" s="1">
        <v>43011</v>
      </c>
      <c r="I1209">
        <v>0</v>
      </c>
      <c r="J1209">
        <v>808</v>
      </c>
      <c r="K1209">
        <v>808</v>
      </c>
      <c r="L1209">
        <v>79389</v>
      </c>
      <c r="M1209" t="b">
        <v>0</v>
      </c>
      <c r="O1209" t="s">
        <v>34</v>
      </c>
      <c r="P1209" s="1">
        <v>43012</v>
      </c>
      <c r="Q1209" t="b">
        <v>0</v>
      </c>
      <c r="R1209" t="b">
        <v>0</v>
      </c>
      <c r="S1209" t="b">
        <v>0</v>
      </c>
      <c r="T1209">
        <v>9</v>
      </c>
      <c r="U1209">
        <v>3</v>
      </c>
      <c r="V1209">
        <v>0</v>
      </c>
      <c r="W1209">
        <v>17</v>
      </c>
      <c r="X1209">
        <v>1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2</v>
      </c>
      <c r="AE1209">
        <v>1242</v>
      </c>
      <c r="AF1209">
        <v>11</v>
      </c>
      <c r="AG1209">
        <v>3305</v>
      </c>
      <c r="AH1209">
        <v>1178</v>
      </c>
      <c r="AI1209">
        <v>1</v>
      </c>
      <c r="AN1209">
        <v>24.98</v>
      </c>
      <c r="AP1209" t="s">
        <v>59</v>
      </c>
      <c r="AS1209">
        <v>19</v>
      </c>
      <c r="AU1209">
        <v>26419</v>
      </c>
      <c r="AV1209">
        <v>1652</v>
      </c>
      <c r="AW1209">
        <v>22</v>
      </c>
      <c r="AX1209">
        <v>18</v>
      </c>
      <c r="AY1209" t="s">
        <v>60</v>
      </c>
      <c r="AZ1209">
        <v>0</v>
      </c>
      <c r="BA1209">
        <f t="shared" si="105"/>
        <v>5102</v>
      </c>
      <c r="BB1209">
        <f t="shared" si="106"/>
        <v>10898</v>
      </c>
      <c r="BC1209" t="s">
        <v>289</v>
      </c>
      <c r="BD1209">
        <f t="shared" si="101"/>
        <v>1</v>
      </c>
      <c r="BE1209">
        <f t="shared" si="102"/>
        <v>0</v>
      </c>
    </row>
    <row r="1210" spans="1:57" x14ac:dyDescent="0.25">
      <c r="A1210" t="s">
        <v>783</v>
      </c>
      <c r="B1210" t="s">
        <v>740</v>
      </c>
      <c r="C1210" t="s">
        <v>741</v>
      </c>
      <c r="D1210" t="s">
        <v>55</v>
      </c>
      <c r="E1210" t="s">
        <v>56</v>
      </c>
      <c r="F1210" s="1">
        <v>42994</v>
      </c>
      <c r="G1210" s="1">
        <v>42992</v>
      </c>
      <c r="H1210" s="1">
        <v>42994</v>
      </c>
      <c r="I1210">
        <v>0</v>
      </c>
      <c r="J1210">
        <v>559</v>
      </c>
      <c r="K1210">
        <v>559</v>
      </c>
      <c r="L1210">
        <v>79140</v>
      </c>
      <c r="M1210" t="b">
        <v>0</v>
      </c>
      <c r="O1210" t="s">
        <v>34</v>
      </c>
      <c r="P1210" s="1">
        <v>42994</v>
      </c>
      <c r="Q1210" t="b">
        <v>0</v>
      </c>
      <c r="R1210" t="b">
        <v>0</v>
      </c>
      <c r="S1210" t="b">
        <v>0</v>
      </c>
      <c r="T1210">
        <v>8</v>
      </c>
      <c r="U1210">
        <v>2</v>
      </c>
      <c r="V1210">
        <v>0</v>
      </c>
      <c r="W1210">
        <v>12</v>
      </c>
      <c r="X1210">
        <v>0</v>
      </c>
      <c r="Y1210">
        <v>2</v>
      </c>
      <c r="Z1210">
        <v>0</v>
      </c>
      <c r="AA1210">
        <v>0</v>
      </c>
      <c r="AB1210">
        <v>0</v>
      </c>
      <c r="AC1210">
        <v>2</v>
      </c>
      <c r="AD1210">
        <v>1</v>
      </c>
      <c r="AE1210">
        <v>1174</v>
      </c>
      <c r="AF1210">
        <v>10</v>
      </c>
      <c r="AG1210">
        <v>3184</v>
      </c>
      <c r="AH1210">
        <v>1138</v>
      </c>
      <c r="AI1210">
        <v>1</v>
      </c>
      <c r="AN1210">
        <v>25.15</v>
      </c>
      <c r="AP1210" t="s">
        <v>59</v>
      </c>
      <c r="AS1210">
        <v>8</v>
      </c>
      <c r="AU1210">
        <v>24153</v>
      </c>
      <c r="AV1210">
        <v>553</v>
      </c>
      <c r="AW1210">
        <v>22</v>
      </c>
      <c r="AX1210">
        <v>16</v>
      </c>
      <c r="AY1210" t="s">
        <v>60</v>
      </c>
      <c r="AZ1210">
        <v>0</v>
      </c>
      <c r="BA1210">
        <f t="shared" si="105"/>
        <v>4853</v>
      </c>
      <c r="BB1210">
        <f t="shared" si="106"/>
        <v>11147</v>
      </c>
      <c r="BC1210" t="s">
        <v>289</v>
      </c>
      <c r="BD1210">
        <f t="shared" si="101"/>
        <v>1</v>
      </c>
      <c r="BE1210">
        <f t="shared" si="102"/>
        <v>0</v>
      </c>
    </row>
    <row r="1211" spans="1:57" x14ac:dyDescent="0.25">
      <c r="A1211" t="s">
        <v>785</v>
      </c>
      <c r="B1211" t="s">
        <v>740</v>
      </c>
      <c r="C1211" t="s">
        <v>741</v>
      </c>
      <c r="D1211" t="s">
        <v>55</v>
      </c>
      <c r="E1211" t="s">
        <v>56</v>
      </c>
      <c r="F1211" s="1">
        <v>42970</v>
      </c>
      <c r="G1211" s="1">
        <v>42967</v>
      </c>
      <c r="H1211" s="1">
        <v>42969</v>
      </c>
      <c r="J1211">
        <v>251</v>
      </c>
      <c r="K1211">
        <v>251</v>
      </c>
      <c r="L1211">
        <v>78832</v>
      </c>
      <c r="M1211" t="b">
        <v>0</v>
      </c>
      <c r="O1211" t="s">
        <v>34</v>
      </c>
      <c r="P1211" s="1">
        <v>42970</v>
      </c>
      <c r="Q1211" t="b">
        <v>0</v>
      </c>
      <c r="R1211" t="b">
        <v>0</v>
      </c>
      <c r="S1211" t="b">
        <v>0</v>
      </c>
      <c r="T1211">
        <v>7</v>
      </c>
      <c r="U1211">
        <v>4</v>
      </c>
      <c r="V1211">
        <v>0</v>
      </c>
      <c r="W1211">
        <v>7</v>
      </c>
      <c r="X1211">
        <v>0</v>
      </c>
      <c r="Y1211">
        <v>1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1132</v>
      </c>
      <c r="AF1211">
        <v>10</v>
      </c>
      <c r="AG1211">
        <v>3099</v>
      </c>
      <c r="AH1211">
        <v>1148</v>
      </c>
      <c r="AI1211">
        <v>1</v>
      </c>
      <c r="AN1211">
        <v>24.09</v>
      </c>
      <c r="AP1211" t="s">
        <v>59</v>
      </c>
      <c r="AS1211">
        <v>8</v>
      </c>
      <c r="AU1211">
        <v>12435</v>
      </c>
      <c r="AV1211">
        <v>420</v>
      </c>
      <c r="AW1211">
        <v>21</v>
      </c>
      <c r="AX1211">
        <v>16</v>
      </c>
      <c r="AY1211" t="s">
        <v>60</v>
      </c>
      <c r="AZ1211">
        <v>0</v>
      </c>
      <c r="BA1211">
        <f t="shared" si="105"/>
        <v>4545</v>
      </c>
      <c r="BB1211">
        <f t="shared" si="106"/>
        <v>11455</v>
      </c>
      <c r="BC1211" t="s">
        <v>289</v>
      </c>
      <c r="BD1211">
        <f t="shared" si="101"/>
        <v>1</v>
      </c>
      <c r="BE1211">
        <f t="shared" si="102"/>
        <v>0</v>
      </c>
    </row>
    <row r="1212" spans="1:57" x14ac:dyDescent="0.25">
      <c r="A1212" t="s">
        <v>787</v>
      </c>
      <c r="B1212" t="s">
        <v>740</v>
      </c>
      <c r="C1212" t="s">
        <v>741</v>
      </c>
      <c r="D1212" t="s">
        <v>55</v>
      </c>
      <c r="E1212" t="s">
        <v>56</v>
      </c>
      <c r="F1212" s="1">
        <v>42949</v>
      </c>
      <c r="G1212" s="1">
        <v>42947</v>
      </c>
      <c r="H1212" s="1">
        <v>42948</v>
      </c>
      <c r="J1212">
        <v>973</v>
      </c>
      <c r="K1212">
        <v>973</v>
      </c>
      <c r="L1212">
        <v>78581</v>
      </c>
      <c r="M1212" t="b">
        <v>1</v>
      </c>
      <c r="O1212" t="s">
        <v>34</v>
      </c>
      <c r="P1212" s="1">
        <v>42949</v>
      </c>
      <c r="Q1212" t="b">
        <v>0</v>
      </c>
      <c r="R1212" t="b">
        <v>0</v>
      </c>
      <c r="S1212" t="b">
        <v>0</v>
      </c>
      <c r="T1212">
        <v>8</v>
      </c>
      <c r="U1212">
        <v>2</v>
      </c>
      <c r="V1212">
        <v>0</v>
      </c>
      <c r="W1212">
        <v>15</v>
      </c>
      <c r="X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6</v>
      </c>
      <c r="AE1212">
        <v>1224</v>
      </c>
      <c r="AF1212">
        <v>10</v>
      </c>
      <c r="AG1212">
        <v>3200</v>
      </c>
      <c r="AH1212">
        <v>1152</v>
      </c>
      <c r="AI1212">
        <v>0</v>
      </c>
      <c r="AN1212">
        <v>23.1</v>
      </c>
      <c r="AP1212" t="s">
        <v>59</v>
      </c>
      <c r="AS1212">
        <v>17</v>
      </c>
      <c r="AU1212">
        <v>27821</v>
      </c>
      <c r="AV1212">
        <v>1335</v>
      </c>
      <c r="AW1212">
        <v>22</v>
      </c>
      <c r="AX1212">
        <v>18</v>
      </c>
      <c r="AY1212" t="s">
        <v>60</v>
      </c>
      <c r="AZ1212">
        <v>0</v>
      </c>
      <c r="BA1212">
        <f t="shared" si="105"/>
        <v>4294</v>
      </c>
      <c r="BB1212">
        <f t="shared" si="106"/>
        <v>11706</v>
      </c>
      <c r="BC1212" t="s">
        <v>289</v>
      </c>
      <c r="BD1212">
        <f t="shared" si="101"/>
        <v>1</v>
      </c>
      <c r="BE1212">
        <f t="shared" si="102"/>
        <v>1</v>
      </c>
    </row>
    <row r="1213" spans="1:57" x14ac:dyDescent="0.25">
      <c r="A1213" t="s">
        <v>789</v>
      </c>
      <c r="B1213" t="s">
        <v>740</v>
      </c>
      <c r="C1213" t="s">
        <v>741</v>
      </c>
      <c r="D1213" t="s">
        <v>55</v>
      </c>
      <c r="E1213" t="s">
        <v>56</v>
      </c>
      <c r="F1213" s="1">
        <v>42929</v>
      </c>
      <c r="G1213" s="1">
        <v>42927</v>
      </c>
      <c r="H1213" s="1">
        <v>42929</v>
      </c>
      <c r="J1213">
        <v>744</v>
      </c>
      <c r="K1213">
        <v>744</v>
      </c>
      <c r="L1213">
        <v>78352</v>
      </c>
      <c r="M1213" t="b">
        <v>0</v>
      </c>
      <c r="O1213" t="s">
        <v>34</v>
      </c>
      <c r="P1213" s="1">
        <v>42930</v>
      </c>
      <c r="Q1213" t="b">
        <v>0</v>
      </c>
      <c r="R1213" t="b">
        <v>0</v>
      </c>
      <c r="S1213" t="b">
        <v>0</v>
      </c>
      <c r="T1213">
        <v>5</v>
      </c>
      <c r="U1213">
        <v>2</v>
      </c>
      <c r="V1213">
        <v>1</v>
      </c>
      <c r="W1213">
        <v>13</v>
      </c>
      <c r="X1213">
        <v>1</v>
      </c>
      <c r="Y1213">
        <v>3</v>
      </c>
      <c r="Z1213">
        <v>0</v>
      </c>
      <c r="AA1213">
        <v>0</v>
      </c>
      <c r="AB1213">
        <v>3</v>
      </c>
      <c r="AC1213">
        <v>0</v>
      </c>
      <c r="AD1213">
        <v>0</v>
      </c>
      <c r="AE1213">
        <v>1044</v>
      </c>
      <c r="AF1213">
        <v>8</v>
      </c>
      <c r="AG1213">
        <v>2786</v>
      </c>
      <c r="AH1213">
        <v>1015</v>
      </c>
      <c r="AI1213">
        <v>0</v>
      </c>
      <c r="AN1213">
        <v>23.3</v>
      </c>
      <c r="AP1213" t="s">
        <v>59</v>
      </c>
      <c r="AS1213">
        <v>9</v>
      </c>
      <c r="AU1213">
        <v>24027</v>
      </c>
      <c r="AV1213">
        <v>532</v>
      </c>
      <c r="AW1213">
        <v>22</v>
      </c>
      <c r="AX1213">
        <v>16</v>
      </c>
      <c r="AY1213" t="s">
        <v>60</v>
      </c>
      <c r="AZ1213">
        <v>0</v>
      </c>
      <c r="BA1213">
        <f t="shared" si="105"/>
        <v>4065</v>
      </c>
      <c r="BB1213">
        <f t="shared" si="106"/>
        <v>11935</v>
      </c>
      <c r="BC1213" t="s">
        <v>289</v>
      </c>
      <c r="BD1213">
        <f t="shared" si="101"/>
        <v>1</v>
      </c>
      <c r="BE1213">
        <f t="shared" si="102"/>
        <v>0</v>
      </c>
    </row>
    <row r="1214" spans="1:57" x14ac:dyDescent="0.25">
      <c r="A1214" t="s">
        <v>791</v>
      </c>
      <c r="B1214" t="s">
        <v>740</v>
      </c>
      <c r="C1214" t="s">
        <v>741</v>
      </c>
      <c r="D1214" t="s">
        <v>55</v>
      </c>
      <c r="E1214" t="s">
        <v>56</v>
      </c>
      <c r="F1214" s="1">
        <v>42906</v>
      </c>
      <c r="G1214" s="1">
        <v>42904</v>
      </c>
      <c r="H1214" s="1">
        <v>42906</v>
      </c>
      <c r="J1214">
        <v>506</v>
      </c>
      <c r="K1214">
        <v>506</v>
      </c>
      <c r="L1214">
        <v>78114</v>
      </c>
      <c r="M1214" t="b">
        <v>0</v>
      </c>
      <c r="O1214" t="s">
        <v>34</v>
      </c>
      <c r="P1214" s="1">
        <v>42906</v>
      </c>
      <c r="Q1214" t="b">
        <v>0</v>
      </c>
      <c r="R1214" t="b">
        <v>0</v>
      </c>
      <c r="S1214" t="b">
        <v>0</v>
      </c>
      <c r="T1214">
        <v>5</v>
      </c>
      <c r="U1214">
        <v>1</v>
      </c>
      <c r="V1214">
        <v>0</v>
      </c>
      <c r="W1214">
        <v>7</v>
      </c>
      <c r="X1214">
        <v>1</v>
      </c>
      <c r="Y1214">
        <v>2</v>
      </c>
      <c r="Z1214">
        <v>0</v>
      </c>
      <c r="AA1214">
        <v>0</v>
      </c>
      <c r="AB1214">
        <v>4</v>
      </c>
      <c r="AC1214">
        <v>0</v>
      </c>
      <c r="AD1214">
        <v>2</v>
      </c>
      <c r="AE1214">
        <v>1055</v>
      </c>
      <c r="AF1214">
        <v>8</v>
      </c>
      <c r="AG1214">
        <v>2687</v>
      </c>
      <c r="AH1214">
        <v>970</v>
      </c>
      <c r="AI1214">
        <v>0</v>
      </c>
      <c r="AN1214">
        <v>24.05</v>
      </c>
      <c r="AP1214" t="s">
        <v>59</v>
      </c>
      <c r="AS1214">
        <v>10</v>
      </c>
      <c r="AU1214">
        <v>22906</v>
      </c>
      <c r="AV1214">
        <v>605</v>
      </c>
      <c r="AW1214">
        <v>22</v>
      </c>
      <c r="AX1214">
        <v>16</v>
      </c>
      <c r="AY1214" t="s">
        <v>60</v>
      </c>
      <c r="AZ1214">
        <v>0</v>
      </c>
      <c r="BA1214">
        <f t="shared" si="105"/>
        <v>3827</v>
      </c>
      <c r="BB1214">
        <f t="shared" si="106"/>
        <v>12173</v>
      </c>
      <c r="BC1214" t="s">
        <v>289</v>
      </c>
      <c r="BD1214">
        <f t="shared" si="101"/>
        <v>1</v>
      </c>
      <c r="BE1214">
        <f t="shared" si="102"/>
        <v>0</v>
      </c>
    </row>
    <row r="1215" spans="1:57" x14ac:dyDescent="0.25">
      <c r="A1215" t="s">
        <v>793</v>
      </c>
      <c r="B1215" t="s">
        <v>740</v>
      </c>
      <c r="C1215" t="s">
        <v>741</v>
      </c>
      <c r="D1215" t="s">
        <v>55</v>
      </c>
      <c r="E1215" t="s">
        <v>56</v>
      </c>
      <c r="F1215" s="1">
        <v>42877</v>
      </c>
      <c r="G1215" s="1">
        <v>42875</v>
      </c>
      <c r="H1215" s="1">
        <v>42877</v>
      </c>
      <c r="J1215">
        <v>254</v>
      </c>
      <c r="K1215">
        <v>254</v>
      </c>
      <c r="L1215">
        <v>77862</v>
      </c>
      <c r="M1215" t="b">
        <v>0</v>
      </c>
      <c r="O1215" t="s">
        <v>34</v>
      </c>
      <c r="P1215" s="1">
        <v>42877</v>
      </c>
      <c r="Q1215" t="b">
        <v>0</v>
      </c>
      <c r="R1215" t="b">
        <v>0</v>
      </c>
      <c r="S1215" t="b">
        <v>0</v>
      </c>
      <c r="T1215">
        <v>6</v>
      </c>
      <c r="U1215">
        <v>2</v>
      </c>
      <c r="V1215">
        <v>0</v>
      </c>
      <c r="W1215">
        <v>8</v>
      </c>
      <c r="X1215">
        <v>1</v>
      </c>
      <c r="Y1215">
        <v>2</v>
      </c>
      <c r="Z1215">
        <v>0</v>
      </c>
      <c r="AA1215">
        <v>0</v>
      </c>
      <c r="AB1215">
        <v>2</v>
      </c>
      <c r="AC1215">
        <v>2</v>
      </c>
      <c r="AD1215">
        <v>1</v>
      </c>
      <c r="AE1215">
        <v>1302</v>
      </c>
      <c r="AF1215">
        <v>11</v>
      </c>
      <c r="AG1215">
        <v>3531</v>
      </c>
      <c r="AH1215">
        <v>1244</v>
      </c>
      <c r="AI1215">
        <v>1</v>
      </c>
      <c r="AN1215">
        <v>23.43</v>
      </c>
      <c r="AP1215" t="s">
        <v>59</v>
      </c>
      <c r="AS1215">
        <v>7</v>
      </c>
      <c r="AU1215">
        <v>15485</v>
      </c>
      <c r="AV1215">
        <v>486</v>
      </c>
      <c r="AW1215">
        <v>21</v>
      </c>
      <c r="AX1215">
        <v>16</v>
      </c>
      <c r="AY1215" t="s">
        <v>60</v>
      </c>
      <c r="AZ1215">
        <v>0</v>
      </c>
      <c r="BA1215">
        <f t="shared" si="105"/>
        <v>3575</v>
      </c>
      <c r="BB1215">
        <f t="shared" si="106"/>
        <v>12425</v>
      </c>
      <c r="BC1215" t="s">
        <v>34</v>
      </c>
      <c r="BD1215">
        <f t="shared" si="101"/>
        <v>2</v>
      </c>
      <c r="BE1215">
        <f t="shared" si="102"/>
        <v>0</v>
      </c>
    </row>
    <row r="1216" spans="1:57" x14ac:dyDescent="0.25">
      <c r="A1216" t="s">
        <v>795</v>
      </c>
      <c r="B1216" t="s">
        <v>740</v>
      </c>
      <c r="C1216" t="s">
        <v>741</v>
      </c>
      <c r="D1216" t="s">
        <v>55</v>
      </c>
      <c r="E1216" t="s">
        <v>56</v>
      </c>
      <c r="F1216" s="1">
        <v>42851</v>
      </c>
      <c r="G1216" s="1">
        <v>42849</v>
      </c>
      <c r="H1216" s="1">
        <v>42851</v>
      </c>
      <c r="J1216">
        <v>277</v>
      </c>
      <c r="K1216">
        <v>277</v>
      </c>
      <c r="L1216">
        <v>77608</v>
      </c>
      <c r="M1216" t="b">
        <v>1</v>
      </c>
      <c r="O1216" t="s">
        <v>34</v>
      </c>
      <c r="P1216" s="1">
        <v>42851</v>
      </c>
      <c r="Q1216" t="b">
        <v>0</v>
      </c>
      <c r="R1216" t="b">
        <v>0</v>
      </c>
      <c r="S1216" t="b">
        <v>0</v>
      </c>
      <c r="T1216">
        <v>10</v>
      </c>
      <c r="U1216">
        <v>2</v>
      </c>
      <c r="V1216">
        <v>0</v>
      </c>
      <c r="W1216">
        <v>23</v>
      </c>
      <c r="X1216">
        <v>1</v>
      </c>
      <c r="Y1216">
        <v>7</v>
      </c>
      <c r="Z1216">
        <v>0</v>
      </c>
      <c r="AA1216">
        <v>0</v>
      </c>
      <c r="AB1216">
        <v>1</v>
      </c>
      <c r="AC1216">
        <v>0</v>
      </c>
      <c r="AD1216">
        <v>2</v>
      </c>
      <c r="AE1216">
        <v>1080</v>
      </c>
      <c r="AF1216">
        <v>10</v>
      </c>
      <c r="AG1216">
        <v>2964</v>
      </c>
      <c r="AH1216">
        <v>1043</v>
      </c>
      <c r="AI1216">
        <v>0</v>
      </c>
      <c r="AN1216">
        <v>20.78</v>
      </c>
      <c r="AP1216" t="s">
        <v>59</v>
      </c>
      <c r="AS1216">
        <v>33</v>
      </c>
      <c r="AU1216">
        <v>37190</v>
      </c>
      <c r="AV1216">
        <v>2398</v>
      </c>
      <c r="AW1216">
        <v>22</v>
      </c>
      <c r="AX1216">
        <v>18</v>
      </c>
      <c r="AY1216" t="s">
        <v>60</v>
      </c>
      <c r="AZ1216">
        <v>0</v>
      </c>
      <c r="BA1216">
        <f t="shared" si="105"/>
        <v>3321</v>
      </c>
      <c r="BB1216">
        <f t="shared" si="106"/>
        <v>12679</v>
      </c>
      <c r="BC1216" t="s">
        <v>34</v>
      </c>
      <c r="BD1216">
        <f t="shared" si="101"/>
        <v>2</v>
      </c>
      <c r="BE1216">
        <f t="shared" si="102"/>
        <v>1</v>
      </c>
    </row>
    <row r="1217" spans="1:57" x14ac:dyDescent="0.25">
      <c r="A1217" t="s">
        <v>797</v>
      </c>
      <c r="B1217" t="s">
        <v>740</v>
      </c>
      <c r="C1217" t="s">
        <v>741</v>
      </c>
      <c r="D1217" t="s">
        <v>55</v>
      </c>
      <c r="E1217" t="s">
        <v>56</v>
      </c>
      <c r="F1217" s="1">
        <v>42824</v>
      </c>
      <c r="G1217" s="1">
        <v>42823</v>
      </c>
      <c r="H1217" s="1">
        <v>42824</v>
      </c>
      <c r="J1217">
        <v>275</v>
      </c>
      <c r="K1217">
        <v>275</v>
      </c>
      <c r="L1217">
        <v>77331</v>
      </c>
      <c r="M1217" t="b">
        <v>1</v>
      </c>
      <c r="O1217" t="s">
        <v>190</v>
      </c>
      <c r="P1217" s="1">
        <v>42824</v>
      </c>
      <c r="Q1217" t="b">
        <v>1</v>
      </c>
      <c r="R1217" t="b">
        <v>0</v>
      </c>
      <c r="S1217" t="b">
        <v>1</v>
      </c>
      <c r="T1217">
        <v>18</v>
      </c>
      <c r="U1217">
        <v>3</v>
      </c>
      <c r="V1217">
        <v>0</v>
      </c>
      <c r="W1217">
        <v>46</v>
      </c>
      <c r="X1217">
        <v>3</v>
      </c>
      <c r="Y1217">
        <v>30</v>
      </c>
      <c r="Z1217">
        <v>1</v>
      </c>
      <c r="AA1217">
        <v>0</v>
      </c>
      <c r="AB1217">
        <v>2</v>
      </c>
      <c r="AC1217">
        <v>1</v>
      </c>
      <c r="AD1217">
        <v>3</v>
      </c>
      <c r="AE1217">
        <v>1004</v>
      </c>
      <c r="AF1217">
        <v>11</v>
      </c>
      <c r="AG1217">
        <v>2564</v>
      </c>
      <c r="AH1217">
        <v>988</v>
      </c>
      <c r="AI1217">
        <v>0</v>
      </c>
      <c r="AN1217">
        <v>24.07</v>
      </c>
      <c r="AP1217" t="s">
        <v>59</v>
      </c>
      <c r="AS1217">
        <v>132</v>
      </c>
      <c r="AU1217" t="s">
        <v>60</v>
      </c>
      <c r="AV1217" t="s">
        <v>60</v>
      </c>
      <c r="AW1217" t="s">
        <v>60</v>
      </c>
      <c r="AX1217" t="s">
        <v>60</v>
      </c>
      <c r="AY1217" t="s">
        <v>799</v>
      </c>
      <c r="AZ1217">
        <v>0</v>
      </c>
      <c r="BA1217">
        <f t="shared" si="105"/>
        <v>3044</v>
      </c>
      <c r="BB1217">
        <f t="shared" si="106"/>
        <v>12956</v>
      </c>
      <c r="BC1217" t="s">
        <v>34</v>
      </c>
      <c r="BD1217">
        <f t="shared" si="101"/>
        <v>2</v>
      </c>
      <c r="BE1217">
        <f t="shared" si="102"/>
        <v>1</v>
      </c>
    </row>
    <row r="1218" spans="1:57" x14ac:dyDescent="0.25">
      <c r="A1218" t="s">
        <v>800</v>
      </c>
      <c r="B1218" t="s">
        <v>740</v>
      </c>
      <c r="C1218" t="s">
        <v>741</v>
      </c>
      <c r="D1218" t="s">
        <v>55</v>
      </c>
      <c r="E1218" t="s">
        <v>56</v>
      </c>
      <c r="F1218" s="1">
        <v>42788</v>
      </c>
      <c r="G1218" s="1">
        <v>42786</v>
      </c>
      <c r="H1218" s="1">
        <v>42788</v>
      </c>
      <c r="J1218">
        <v>415</v>
      </c>
      <c r="K1218">
        <v>415</v>
      </c>
      <c r="L1218">
        <v>77056</v>
      </c>
      <c r="M1218" t="b">
        <v>1</v>
      </c>
      <c r="O1218" t="s">
        <v>34</v>
      </c>
      <c r="P1218" s="1">
        <v>42788</v>
      </c>
      <c r="Q1218" t="b">
        <v>0</v>
      </c>
      <c r="R1218" t="b">
        <v>0</v>
      </c>
      <c r="S1218" t="b">
        <v>0</v>
      </c>
      <c r="T1218">
        <v>6</v>
      </c>
      <c r="U1218">
        <v>1</v>
      </c>
      <c r="V1218">
        <v>0</v>
      </c>
      <c r="W1218">
        <v>16</v>
      </c>
      <c r="X1218">
        <v>5</v>
      </c>
      <c r="Y1218">
        <v>30</v>
      </c>
      <c r="Z1218">
        <v>1</v>
      </c>
      <c r="AA1218">
        <v>0</v>
      </c>
      <c r="AB1218">
        <v>2</v>
      </c>
      <c r="AC1218">
        <v>1</v>
      </c>
      <c r="AD1218">
        <v>4</v>
      </c>
      <c r="AE1218">
        <v>1219</v>
      </c>
      <c r="AF1218">
        <v>11</v>
      </c>
      <c r="AG1218">
        <v>3204</v>
      </c>
      <c r="AH1218">
        <v>1132</v>
      </c>
      <c r="AI1218">
        <v>0</v>
      </c>
      <c r="AN1218">
        <v>24.02</v>
      </c>
      <c r="AP1218" t="s">
        <v>59</v>
      </c>
      <c r="AS1218">
        <v>26</v>
      </c>
      <c r="AU1218" t="s">
        <v>60</v>
      </c>
      <c r="AV1218" t="s">
        <v>60</v>
      </c>
      <c r="AW1218" t="s">
        <v>60</v>
      </c>
      <c r="AX1218" t="s">
        <v>60</v>
      </c>
      <c r="AY1218" t="s">
        <v>802</v>
      </c>
      <c r="AZ1218">
        <v>0</v>
      </c>
      <c r="BA1218">
        <f t="shared" si="105"/>
        <v>2769</v>
      </c>
      <c r="BB1218">
        <f t="shared" si="106"/>
        <v>13231</v>
      </c>
      <c r="BC1218" t="s">
        <v>289</v>
      </c>
      <c r="BD1218">
        <f t="shared" si="101"/>
        <v>1</v>
      </c>
      <c r="BE1218">
        <f t="shared" si="102"/>
        <v>1</v>
      </c>
    </row>
    <row r="1219" spans="1:57" x14ac:dyDescent="0.25">
      <c r="A1219" t="s">
        <v>803</v>
      </c>
      <c r="B1219" t="s">
        <v>740</v>
      </c>
      <c r="C1219" t="s">
        <v>741</v>
      </c>
      <c r="D1219" t="s">
        <v>55</v>
      </c>
      <c r="E1219" t="s">
        <v>56</v>
      </c>
      <c r="F1219" s="1">
        <v>42763</v>
      </c>
      <c r="G1219" s="1">
        <v>42760</v>
      </c>
      <c r="H1219" s="1">
        <v>42762</v>
      </c>
      <c r="J1219">
        <v>228</v>
      </c>
      <c r="K1219">
        <v>228</v>
      </c>
      <c r="L1219">
        <v>76869</v>
      </c>
      <c r="M1219" t="b">
        <v>0</v>
      </c>
      <c r="O1219" t="s">
        <v>34</v>
      </c>
      <c r="P1219" s="1">
        <v>42763</v>
      </c>
      <c r="Q1219" t="b">
        <v>0</v>
      </c>
      <c r="R1219" t="b">
        <v>0</v>
      </c>
      <c r="S1219" t="b">
        <v>0</v>
      </c>
      <c r="T1219">
        <v>3</v>
      </c>
      <c r="U1219">
        <v>1</v>
      </c>
      <c r="V1219">
        <v>0</v>
      </c>
      <c r="W1219">
        <v>12</v>
      </c>
      <c r="X1219">
        <v>3</v>
      </c>
      <c r="Y1219">
        <v>23</v>
      </c>
      <c r="Z1219">
        <v>1</v>
      </c>
      <c r="AA1219">
        <v>0</v>
      </c>
      <c r="AB1219">
        <v>1</v>
      </c>
      <c r="AC1219">
        <v>0</v>
      </c>
      <c r="AD1219">
        <v>4</v>
      </c>
      <c r="AE1219">
        <v>1045</v>
      </c>
      <c r="AF1219">
        <v>9</v>
      </c>
      <c r="AG1219">
        <v>2834</v>
      </c>
      <c r="AH1219">
        <v>1036</v>
      </c>
      <c r="AI1219">
        <v>0</v>
      </c>
      <c r="AN1219">
        <v>24.56</v>
      </c>
      <c r="AP1219" t="s">
        <v>59</v>
      </c>
      <c r="AS1219">
        <v>22</v>
      </c>
      <c r="AU1219" t="s">
        <v>60</v>
      </c>
      <c r="AV1219" t="s">
        <v>60</v>
      </c>
      <c r="AW1219" t="s">
        <v>60</v>
      </c>
      <c r="AX1219" t="s">
        <v>60</v>
      </c>
      <c r="AY1219" t="s">
        <v>805</v>
      </c>
      <c r="AZ1219">
        <v>0</v>
      </c>
      <c r="BA1219">
        <f t="shared" si="105"/>
        <v>2582</v>
      </c>
      <c r="BB1219">
        <f t="shared" si="106"/>
        <v>13418</v>
      </c>
      <c r="BC1219" t="s">
        <v>34</v>
      </c>
      <c r="BD1219">
        <f t="shared" ref="BD1219:BD1282" si="107">_xlfn.IFS(BC1219="A",1,BC1219="B",2,BC1219="C",3,BC1219="X",4)</f>
        <v>2</v>
      </c>
      <c r="BE1219">
        <f t="shared" ref="BE1219:BE1282" si="108">IF(M1219=TRUE,1,0)</f>
        <v>0</v>
      </c>
    </row>
    <row r="1220" spans="1:57" x14ac:dyDescent="0.25">
      <c r="A1220" t="s">
        <v>806</v>
      </c>
      <c r="B1220" t="s">
        <v>740</v>
      </c>
      <c r="C1220" t="s">
        <v>741</v>
      </c>
      <c r="D1220" t="s">
        <v>55</v>
      </c>
      <c r="E1220" t="s">
        <v>56</v>
      </c>
      <c r="F1220" s="1">
        <v>42755</v>
      </c>
      <c r="G1220" s="1">
        <v>42754</v>
      </c>
      <c r="H1220" s="1">
        <v>42755</v>
      </c>
      <c r="J1220">
        <v>159</v>
      </c>
      <c r="K1220">
        <v>159</v>
      </c>
      <c r="L1220">
        <v>76800</v>
      </c>
      <c r="M1220" t="b">
        <v>0</v>
      </c>
      <c r="N1220" t="b">
        <v>0</v>
      </c>
      <c r="O1220" t="s">
        <v>34</v>
      </c>
      <c r="P1220" s="1">
        <v>42755</v>
      </c>
      <c r="Q1220" t="b">
        <v>0</v>
      </c>
      <c r="R1220" t="b">
        <v>0</v>
      </c>
      <c r="S1220" t="b">
        <v>0</v>
      </c>
      <c r="T1220">
        <v>4</v>
      </c>
      <c r="U1220">
        <v>1</v>
      </c>
      <c r="V1220">
        <v>0</v>
      </c>
      <c r="W1220">
        <v>9</v>
      </c>
      <c r="X1220">
        <v>2</v>
      </c>
      <c r="Y1220">
        <v>15</v>
      </c>
      <c r="Z1220">
        <v>0</v>
      </c>
      <c r="AA1220">
        <v>0</v>
      </c>
      <c r="AB1220">
        <v>2</v>
      </c>
      <c r="AC1220">
        <v>1</v>
      </c>
      <c r="AD1220">
        <v>4</v>
      </c>
      <c r="AE1220">
        <v>1129</v>
      </c>
      <c r="AF1220">
        <v>9</v>
      </c>
      <c r="AG1220">
        <v>2982</v>
      </c>
      <c r="AH1220">
        <v>1138</v>
      </c>
      <c r="AI1220">
        <v>0</v>
      </c>
      <c r="AN1220">
        <v>25.66</v>
      </c>
      <c r="AP1220" t="s">
        <v>59</v>
      </c>
      <c r="AS1220">
        <v>31</v>
      </c>
      <c r="AU1220">
        <v>50663</v>
      </c>
      <c r="AV1220">
        <v>8166</v>
      </c>
      <c r="AW1220">
        <v>23</v>
      </c>
      <c r="AX1220">
        <v>20</v>
      </c>
      <c r="AY1220" t="s">
        <v>60</v>
      </c>
      <c r="AZ1220">
        <v>0</v>
      </c>
      <c r="BA1220">
        <f t="shared" si="105"/>
        <v>2513</v>
      </c>
      <c r="BB1220">
        <f t="shared" si="106"/>
        <v>13487</v>
      </c>
      <c r="BD1220" t="e">
        <f t="shared" si="107"/>
        <v>#N/A</v>
      </c>
      <c r="BE1220">
        <f t="shared" si="108"/>
        <v>0</v>
      </c>
    </row>
    <row r="1221" spans="1:57" x14ac:dyDescent="0.25">
      <c r="A1221" t="s">
        <v>808</v>
      </c>
      <c r="B1221" t="s">
        <v>740</v>
      </c>
      <c r="C1221" t="s">
        <v>741</v>
      </c>
      <c r="D1221" t="s">
        <v>55</v>
      </c>
      <c r="E1221" t="s">
        <v>56</v>
      </c>
      <c r="F1221" s="1">
        <v>42740</v>
      </c>
      <c r="G1221" s="1">
        <v>42739</v>
      </c>
      <c r="H1221" s="1">
        <v>42740</v>
      </c>
      <c r="J1221">
        <v>986</v>
      </c>
      <c r="K1221">
        <v>986</v>
      </c>
      <c r="L1221">
        <v>76641</v>
      </c>
      <c r="M1221" t="b">
        <v>1</v>
      </c>
      <c r="O1221" t="s">
        <v>190</v>
      </c>
      <c r="P1221" s="1">
        <v>42740</v>
      </c>
      <c r="Q1221" t="b">
        <v>1</v>
      </c>
      <c r="R1221" t="b">
        <v>0</v>
      </c>
      <c r="S1221" t="b">
        <v>1</v>
      </c>
      <c r="T1221">
        <v>5</v>
      </c>
      <c r="U1221">
        <v>1</v>
      </c>
      <c r="V1221">
        <v>0</v>
      </c>
      <c r="W1221">
        <v>32</v>
      </c>
      <c r="X1221">
        <v>7</v>
      </c>
      <c r="Y1221">
        <v>45</v>
      </c>
      <c r="Z1221">
        <v>2</v>
      </c>
      <c r="AA1221">
        <v>0</v>
      </c>
      <c r="AB1221">
        <v>0</v>
      </c>
      <c r="AC1221">
        <v>0</v>
      </c>
      <c r="AD1221">
        <v>0</v>
      </c>
      <c r="AE1221">
        <v>1076</v>
      </c>
      <c r="AF1221">
        <v>8</v>
      </c>
      <c r="AG1221">
        <v>2529</v>
      </c>
      <c r="AH1221">
        <v>1034</v>
      </c>
      <c r="AI1221">
        <v>0</v>
      </c>
      <c r="AN1221">
        <v>23.83</v>
      </c>
      <c r="AP1221" t="s">
        <v>59</v>
      </c>
      <c r="AS1221">
        <v>39</v>
      </c>
      <c r="AU1221" t="s">
        <v>60</v>
      </c>
      <c r="AV1221" t="s">
        <v>60</v>
      </c>
      <c r="AW1221" t="s">
        <v>60</v>
      </c>
      <c r="AX1221" t="s">
        <v>60</v>
      </c>
      <c r="AY1221" t="s">
        <v>799</v>
      </c>
      <c r="AZ1221">
        <v>0</v>
      </c>
      <c r="BA1221">
        <f t="shared" si="105"/>
        <v>2354</v>
      </c>
      <c r="BB1221">
        <f t="shared" si="106"/>
        <v>13646</v>
      </c>
      <c r="BC1221" t="s">
        <v>34</v>
      </c>
      <c r="BD1221">
        <f t="shared" si="107"/>
        <v>2</v>
      </c>
      <c r="BE1221">
        <f t="shared" si="108"/>
        <v>1</v>
      </c>
    </row>
    <row r="1222" spans="1:57" x14ac:dyDescent="0.25">
      <c r="A1222" t="s">
        <v>810</v>
      </c>
      <c r="B1222" t="s">
        <v>740</v>
      </c>
      <c r="C1222" t="s">
        <v>741</v>
      </c>
      <c r="D1222" t="s">
        <v>55</v>
      </c>
      <c r="E1222" t="s">
        <v>56</v>
      </c>
      <c r="F1222" s="1">
        <v>42714</v>
      </c>
      <c r="G1222" s="1">
        <v>42711</v>
      </c>
      <c r="H1222" s="1">
        <v>42713</v>
      </c>
      <c r="J1222">
        <v>747</v>
      </c>
      <c r="K1222">
        <v>747</v>
      </c>
      <c r="L1222">
        <v>76402</v>
      </c>
      <c r="M1222" t="b">
        <v>0</v>
      </c>
      <c r="O1222" t="s">
        <v>190</v>
      </c>
      <c r="P1222" s="1">
        <v>42714</v>
      </c>
      <c r="Q1222" t="b">
        <v>1</v>
      </c>
      <c r="R1222" t="b">
        <v>0</v>
      </c>
      <c r="S1222" t="b">
        <v>1</v>
      </c>
      <c r="T1222">
        <v>6</v>
      </c>
      <c r="U1222">
        <v>2</v>
      </c>
      <c r="V1222">
        <v>0</v>
      </c>
      <c r="W1222">
        <v>23</v>
      </c>
      <c r="X1222">
        <v>6</v>
      </c>
      <c r="Y1222">
        <v>34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1080</v>
      </c>
      <c r="AF1222">
        <v>9</v>
      </c>
      <c r="AG1222">
        <v>2713</v>
      </c>
      <c r="AH1222">
        <v>1045</v>
      </c>
      <c r="AI1222">
        <v>0</v>
      </c>
      <c r="AN1222">
        <v>24.59</v>
      </c>
      <c r="AP1222" t="s">
        <v>59</v>
      </c>
      <c r="AS1222">
        <v>19</v>
      </c>
      <c r="AU1222" t="s">
        <v>60</v>
      </c>
      <c r="AV1222" t="s">
        <v>60</v>
      </c>
      <c r="AW1222" t="s">
        <v>60</v>
      </c>
      <c r="AX1222" t="s">
        <v>60</v>
      </c>
      <c r="AY1222" t="s">
        <v>812</v>
      </c>
      <c r="AZ1222">
        <v>0</v>
      </c>
      <c r="BA1222">
        <f t="shared" si="105"/>
        <v>2115</v>
      </c>
      <c r="BB1222">
        <f t="shared" si="106"/>
        <v>13885</v>
      </c>
      <c r="BD1222" t="e">
        <f t="shared" si="107"/>
        <v>#N/A</v>
      </c>
      <c r="BE1222">
        <f t="shared" si="108"/>
        <v>0</v>
      </c>
    </row>
    <row r="1223" spans="1:57" x14ac:dyDescent="0.25">
      <c r="A1223" t="s">
        <v>813</v>
      </c>
      <c r="B1223" t="s">
        <v>740</v>
      </c>
      <c r="C1223" t="s">
        <v>741</v>
      </c>
      <c r="D1223" t="s">
        <v>55</v>
      </c>
      <c r="E1223" t="s">
        <v>56</v>
      </c>
      <c r="F1223" s="1">
        <v>42692</v>
      </c>
      <c r="G1223" s="1">
        <v>42691</v>
      </c>
      <c r="H1223" s="1">
        <v>42692</v>
      </c>
      <c r="J1223">
        <v>505</v>
      </c>
      <c r="K1223">
        <v>505</v>
      </c>
      <c r="L1223">
        <v>76160</v>
      </c>
      <c r="M1223" t="b">
        <v>0</v>
      </c>
      <c r="O1223" t="s">
        <v>34</v>
      </c>
      <c r="P1223" s="1">
        <v>42692</v>
      </c>
      <c r="Q1223" t="b">
        <v>0</v>
      </c>
      <c r="R1223" t="b">
        <v>0</v>
      </c>
      <c r="S1223" t="b">
        <v>0</v>
      </c>
      <c r="T1223">
        <v>4</v>
      </c>
      <c r="U1223">
        <v>1</v>
      </c>
      <c r="V1223">
        <v>0</v>
      </c>
      <c r="W1223">
        <v>16</v>
      </c>
      <c r="X1223">
        <v>3</v>
      </c>
      <c r="Y1223">
        <v>22</v>
      </c>
      <c r="Z1223">
        <v>1</v>
      </c>
      <c r="AA1223">
        <v>0</v>
      </c>
      <c r="AB1223">
        <v>1</v>
      </c>
      <c r="AC1223">
        <v>1</v>
      </c>
      <c r="AD1223">
        <v>1</v>
      </c>
      <c r="AE1223">
        <v>1113</v>
      </c>
      <c r="AF1223">
        <v>11</v>
      </c>
      <c r="AG1223">
        <v>3072</v>
      </c>
      <c r="AH1223">
        <v>1106</v>
      </c>
      <c r="AI1223">
        <v>0</v>
      </c>
      <c r="AN1223">
        <v>24.64</v>
      </c>
      <c r="AP1223" t="s">
        <v>59</v>
      </c>
      <c r="AS1223">
        <v>15</v>
      </c>
      <c r="AU1223" t="s">
        <v>60</v>
      </c>
      <c r="AV1223" t="s">
        <v>60</v>
      </c>
      <c r="AW1223" t="s">
        <v>60</v>
      </c>
      <c r="AX1223" t="s">
        <v>60</v>
      </c>
      <c r="AY1223" t="s">
        <v>812</v>
      </c>
      <c r="AZ1223">
        <v>0</v>
      </c>
      <c r="BA1223">
        <f t="shared" si="105"/>
        <v>1873</v>
      </c>
      <c r="BB1223">
        <f t="shared" si="106"/>
        <v>14127</v>
      </c>
      <c r="BD1223" t="e">
        <f t="shared" si="107"/>
        <v>#N/A</v>
      </c>
      <c r="BE1223">
        <f t="shared" si="108"/>
        <v>0</v>
      </c>
    </row>
    <row r="1224" spans="1:57" x14ac:dyDescent="0.25">
      <c r="A1224" t="s">
        <v>815</v>
      </c>
      <c r="B1224" t="s">
        <v>740</v>
      </c>
      <c r="C1224" t="s">
        <v>741</v>
      </c>
      <c r="D1224" t="s">
        <v>55</v>
      </c>
      <c r="E1224" t="s">
        <v>56</v>
      </c>
      <c r="F1224" s="1">
        <v>42674</v>
      </c>
      <c r="G1224" s="1">
        <v>42671</v>
      </c>
      <c r="H1224" s="1">
        <v>42674</v>
      </c>
      <c r="J1224">
        <v>260</v>
      </c>
      <c r="K1224">
        <v>260</v>
      </c>
      <c r="L1224">
        <v>75915</v>
      </c>
      <c r="M1224" t="b">
        <v>0</v>
      </c>
      <c r="O1224" t="s">
        <v>34</v>
      </c>
      <c r="P1224" s="1">
        <v>42674</v>
      </c>
      <c r="Q1224" t="b">
        <v>0</v>
      </c>
      <c r="R1224" t="b">
        <v>0</v>
      </c>
      <c r="S1224" t="b">
        <v>0</v>
      </c>
      <c r="T1224">
        <v>2</v>
      </c>
      <c r="U1224">
        <v>1</v>
      </c>
      <c r="V1224">
        <v>0</v>
      </c>
      <c r="W1224">
        <v>8</v>
      </c>
      <c r="X1224">
        <v>1</v>
      </c>
      <c r="Y1224">
        <v>9</v>
      </c>
      <c r="Z1224">
        <v>0</v>
      </c>
      <c r="AA1224">
        <v>0</v>
      </c>
      <c r="AB1224">
        <v>2</v>
      </c>
      <c r="AC1224">
        <v>1</v>
      </c>
      <c r="AD1224">
        <v>0</v>
      </c>
      <c r="AE1224">
        <v>1191</v>
      </c>
      <c r="AF1224">
        <v>9</v>
      </c>
      <c r="AG1224">
        <v>2899</v>
      </c>
      <c r="AH1224">
        <v>1162</v>
      </c>
      <c r="AI1224">
        <v>0</v>
      </c>
      <c r="AN1224">
        <v>24.32</v>
      </c>
      <c r="AP1224" t="s">
        <v>59</v>
      </c>
      <c r="AS1224">
        <v>7</v>
      </c>
      <c r="AU1224">
        <v>43802</v>
      </c>
      <c r="AV1224">
        <v>6002</v>
      </c>
      <c r="AW1224">
        <v>23</v>
      </c>
      <c r="AX1224">
        <v>20</v>
      </c>
      <c r="AY1224" t="s">
        <v>60</v>
      </c>
      <c r="AZ1224">
        <v>0</v>
      </c>
      <c r="BA1224">
        <f t="shared" si="105"/>
        <v>1628</v>
      </c>
      <c r="BB1224">
        <f t="shared" si="106"/>
        <v>14372</v>
      </c>
      <c r="BD1224" t="e">
        <f t="shared" si="107"/>
        <v>#N/A</v>
      </c>
      <c r="BE1224">
        <f t="shared" si="108"/>
        <v>0</v>
      </c>
    </row>
    <row r="1225" spans="1:57" x14ac:dyDescent="0.25">
      <c r="A1225" t="s">
        <v>817</v>
      </c>
      <c r="B1225" t="s">
        <v>740</v>
      </c>
      <c r="C1225" t="s">
        <v>741</v>
      </c>
      <c r="D1225" t="s">
        <v>55</v>
      </c>
      <c r="E1225" t="s">
        <v>56</v>
      </c>
      <c r="F1225" s="1">
        <v>42650</v>
      </c>
      <c r="G1225" s="1">
        <v>42649</v>
      </c>
      <c r="H1225" s="1">
        <v>42650</v>
      </c>
      <c r="J1225">
        <v>918</v>
      </c>
      <c r="K1225">
        <v>918</v>
      </c>
      <c r="L1225">
        <v>75655</v>
      </c>
      <c r="M1225" t="b">
        <v>1</v>
      </c>
      <c r="O1225" t="s">
        <v>34</v>
      </c>
      <c r="P1225" s="1">
        <v>42651</v>
      </c>
      <c r="Q1225" t="b">
        <v>0</v>
      </c>
      <c r="R1225" t="b">
        <v>0</v>
      </c>
      <c r="S1225" t="b">
        <v>0</v>
      </c>
      <c r="T1225">
        <v>4</v>
      </c>
      <c r="U1225">
        <v>2</v>
      </c>
      <c r="V1225">
        <v>0</v>
      </c>
      <c r="W1225">
        <v>23</v>
      </c>
      <c r="X1225">
        <v>3</v>
      </c>
      <c r="Y1225">
        <v>15</v>
      </c>
      <c r="Z1225">
        <v>1</v>
      </c>
      <c r="AA1225">
        <v>0</v>
      </c>
      <c r="AB1225">
        <v>1</v>
      </c>
      <c r="AC1225">
        <v>0</v>
      </c>
      <c r="AD1225">
        <v>2</v>
      </c>
      <c r="AE1225">
        <v>1042</v>
      </c>
      <c r="AF1225">
        <v>9</v>
      </c>
      <c r="AG1225">
        <v>2653</v>
      </c>
      <c r="AH1225">
        <v>1073</v>
      </c>
      <c r="AI1225">
        <v>0</v>
      </c>
      <c r="AN1225">
        <v>24.39</v>
      </c>
      <c r="AP1225" t="s">
        <v>59</v>
      </c>
      <c r="AS1225">
        <v>13</v>
      </c>
      <c r="AU1225" t="s">
        <v>60</v>
      </c>
      <c r="AV1225" t="s">
        <v>60</v>
      </c>
      <c r="AW1225" t="s">
        <v>60</v>
      </c>
      <c r="AX1225" t="s">
        <v>60</v>
      </c>
      <c r="AY1225" t="s">
        <v>819</v>
      </c>
      <c r="AZ1225">
        <v>0</v>
      </c>
      <c r="BA1225">
        <f t="shared" si="105"/>
        <v>1368</v>
      </c>
      <c r="BB1225">
        <f t="shared" si="106"/>
        <v>14632</v>
      </c>
      <c r="BD1225" t="e">
        <f t="shared" si="107"/>
        <v>#N/A</v>
      </c>
      <c r="BE1225">
        <f t="shared" si="108"/>
        <v>1</v>
      </c>
    </row>
    <row r="1226" spans="1:57" x14ac:dyDescent="0.25">
      <c r="A1226" t="s">
        <v>820</v>
      </c>
      <c r="B1226" t="s">
        <v>740</v>
      </c>
      <c r="C1226" t="s">
        <v>741</v>
      </c>
      <c r="D1226" t="s">
        <v>55</v>
      </c>
      <c r="E1226" t="s">
        <v>56</v>
      </c>
      <c r="F1226" s="1">
        <v>42630</v>
      </c>
      <c r="G1226" s="1">
        <v>42629</v>
      </c>
      <c r="H1226" s="1">
        <v>42630</v>
      </c>
      <c r="J1226">
        <v>678</v>
      </c>
      <c r="K1226">
        <v>678</v>
      </c>
      <c r="L1226">
        <v>75415</v>
      </c>
      <c r="M1226" t="b">
        <v>0</v>
      </c>
      <c r="O1226" t="s">
        <v>34</v>
      </c>
      <c r="P1226" s="1">
        <v>42631</v>
      </c>
      <c r="Q1226" t="b">
        <v>0</v>
      </c>
      <c r="R1226" t="b">
        <v>0</v>
      </c>
      <c r="S1226" t="b">
        <v>0</v>
      </c>
      <c r="T1226">
        <v>6</v>
      </c>
      <c r="U1226">
        <v>1</v>
      </c>
      <c r="V1226">
        <v>0</v>
      </c>
      <c r="W1226">
        <v>19</v>
      </c>
      <c r="X1226">
        <v>2</v>
      </c>
      <c r="Y1226">
        <v>11</v>
      </c>
      <c r="Z1226">
        <v>0</v>
      </c>
      <c r="AA1226">
        <v>0</v>
      </c>
      <c r="AB1226">
        <v>1</v>
      </c>
      <c r="AC1226">
        <v>1</v>
      </c>
      <c r="AD1226">
        <v>2</v>
      </c>
      <c r="AE1226">
        <v>995</v>
      </c>
      <c r="AF1226">
        <v>9</v>
      </c>
      <c r="AG1226">
        <v>2618</v>
      </c>
      <c r="AH1226">
        <v>1017</v>
      </c>
      <c r="AI1226">
        <v>0</v>
      </c>
      <c r="AN1226">
        <v>23.9</v>
      </c>
      <c r="AS1226">
        <v>17</v>
      </c>
      <c r="AU1226" t="s">
        <v>60</v>
      </c>
      <c r="AV1226" t="s">
        <v>60</v>
      </c>
      <c r="AW1226" t="s">
        <v>60</v>
      </c>
      <c r="AX1226" t="s">
        <v>60</v>
      </c>
      <c r="AY1226" t="s">
        <v>799</v>
      </c>
      <c r="AZ1226">
        <v>0</v>
      </c>
      <c r="BA1226">
        <f t="shared" si="105"/>
        <v>1128</v>
      </c>
      <c r="BB1226">
        <f t="shared" si="106"/>
        <v>14872</v>
      </c>
      <c r="BD1226" t="e">
        <f t="shared" si="107"/>
        <v>#N/A</v>
      </c>
      <c r="BE1226">
        <f t="shared" si="108"/>
        <v>0</v>
      </c>
    </row>
    <row r="1227" spans="1:57" x14ac:dyDescent="0.25">
      <c r="A1227" t="s">
        <v>822</v>
      </c>
      <c r="B1227" t="s">
        <v>740</v>
      </c>
      <c r="C1227" t="s">
        <v>741</v>
      </c>
      <c r="D1227" t="s">
        <v>55</v>
      </c>
      <c r="E1227" t="s">
        <v>56</v>
      </c>
      <c r="F1227" s="1">
        <v>42609</v>
      </c>
      <c r="G1227" s="1">
        <v>42606</v>
      </c>
      <c r="H1227" s="1">
        <v>42608</v>
      </c>
      <c r="J1227">
        <v>452</v>
      </c>
      <c r="K1227">
        <v>452</v>
      </c>
      <c r="L1227">
        <v>75189</v>
      </c>
      <c r="M1227" t="b">
        <v>0</v>
      </c>
      <c r="O1227" t="s">
        <v>34</v>
      </c>
      <c r="P1227" s="1">
        <v>42609</v>
      </c>
      <c r="Q1227" t="b">
        <v>0</v>
      </c>
      <c r="R1227" t="b">
        <v>0</v>
      </c>
      <c r="S1227" t="b">
        <v>0</v>
      </c>
      <c r="T1227">
        <v>7</v>
      </c>
      <c r="U1227">
        <v>1</v>
      </c>
      <c r="V1227">
        <v>0</v>
      </c>
      <c r="W1227">
        <v>20</v>
      </c>
      <c r="X1227">
        <v>1</v>
      </c>
      <c r="Y1227">
        <v>6</v>
      </c>
      <c r="Z1227">
        <v>0</v>
      </c>
      <c r="AA1227">
        <v>0</v>
      </c>
      <c r="AB1227">
        <v>3</v>
      </c>
      <c r="AC1227">
        <v>1</v>
      </c>
      <c r="AD1227">
        <v>3</v>
      </c>
      <c r="AE1227">
        <v>1180</v>
      </c>
      <c r="AF1227">
        <v>12</v>
      </c>
      <c r="AG1227">
        <v>2930</v>
      </c>
      <c r="AH1227">
        <v>1134</v>
      </c>
      <c r="AI1227">
        <v>0</v>
      </c>
      <c r="AN1227">
        <v>23.95</v>
      </c>
      <c r="AP1227" t="s">
        <v>59</v>
      </c>
      <c r="AS1227">
        <v>15</v>
      </c>
      <c r="AU1227">
        <v>42885</v>
      </c>
      <c r="AV1227">
        <v>5008</v>
      </c>
      <c r="AW1227">
        <v>23</v>
      </c>
      <c r="AX1227">
        <v>20</v>
      </c>
      <c r="AZ1227">
        <v>0</v>
      </c>
      <c r="BA1227">
        <f t="shared" si="105"/>
        <v>902</v>
      </c>
      <c r="BB1227">
        <f t="shared" si="106"/>
        <v>15098</v>
      </c>
      <c r="BD1227" t="e">
        <f t="shared" si="107"/>
        <v>#N/A</v>
      </c>
      <c r="BE1227">
        <f t="shared" si="108"/>
        <v>0</v>
      </c>
    </row>
    <row r="1228" spans="1:57" x14ac:dyDescent="0.25">
      <c r="A1228" t="s">
        <v>824</v>
      </c>
      <c r="B1228" t="s">
        <v>740</v>
      </c>
      <c r="C1228" t="s">
        <v>741</v>
      </c>
      <c r="D1228" t="s">
        <v>55</v>
      </c>
      <c r="E1228" t="s">
        <v>56</v>
      </c>
      <c r="F1228" s="1">
        <v>42592</v>
      </c>
      <c r="G1228" s="1">
        <v>42589</v>
      </c>
      <c r="H1228" s="1">
        <v>42591</v>
      </c>
      <c r="J1228">
        <v>232</v>
      </c>
      <c r="K1228">
        <v>232</v>
      </c>
      <c r="L1228">
        <v>74969</v>
      </c>
      <c r="M1228" t="b">
        <v>0</v>
      </c>
      <c r="O1228" t="s">
        <v>34</v>
      </c>
      <c r="P1228" s="1">
        <v>42592</v>
      </c>
      <c r="Q1228" t="b">
        <v>0</v>
      </c>
      <c r="R1228" t="b">
        <v>0</v>
      </c>
      <c r="S1228" t="b">
        <v>0</v>
      </c>
      <c r="T1228">
        <v>6</v>
      </c>
      <c r="U1228">
        <v>1</v>
      </c>
      <c r="V1228">
        <v>0</v>
      </c>
      <c r="W1228">
        <v>13</v>
      </c>
      <c r="X1228">
        <v>1</v>
      </c>
      <c r="Y1228">
        <v>2</v>
      </c>
      <c r="Z1228">
        <v>0</v>
      </c>
      <c r="AA1228">
        <v>0</v>
      </c>
      <c r="AB1228">
        <v>3</v>
      </c>
      <c r="AC1228">
        <v>0</v>
      </c>
      <c r="AD1228">
        <v>2</v>
      </c>
      <c r="AE1228">
        <v>1133</v>
      </c>
      <c r="AF1228">
        <v>9</v>
      </c>
      <c r="AG1228">
        <v>2910</v>
      </c>
      <c r="AH1228">
        <v>1077</v>
      </c>
      <c r="AI1228">
        <v>0</v>
      </c>
      <c r="AN1228">
        <v>25.13</v>
      </c>
      <c r="AP1228" t="s">
        <v>59</v>
      </c>
      <c r="AS1228">
        <v>11</v>
      </c>
      <c r="AU1228">
        <v>24571</v>
      </c>
      <c r="AV1228">
        <v>1551</v>
      </c>
      <c r="AW1228">
        <v>22</v>
      </c>
      <c r="AX1228">
        <v>18</v>
      </c>
      <c r="AZ1228">
        <v>0</v>
      </c>
      <c r="BA1228">
        <f t="shared" si="105"/>
        <v>682</v>
      </c>
      <c r="BB1228">
        <f t="shared" si="106"/>
        <v>15318</v>
      </c>
      <c r="BD1228" t="e">
        <f t="shared" si="107"/>
        <v>#N/A</v>
      </c>
      <c r="BE1228">
        <f t="shared" si="108"/>
        <v>0</v>
      </c>
    </row>
    <row r="1229" spans="1:57" x14ac:dyDescent="0.25">
      <c r="A1229" t="s">
        <v>826</v>
      </c>
      <c r="B1229" t="s">
        <v>740</v>
      </c>
      <c r="C1229" t="s">
        <v>741</v>
      </c>
      <c r="D1229" t="s">
        <v>55</v>
      </c>
      <c r="E1229" t="s">
        <v>56</v>
      </c>
      <c r="F1229" s="1">
        <v>42572</v>
      </c>
      <c r="G1229" s="1">
        <v>42570</v>
      </c>
      <c r="H1229" s="1">
        <v>42571</v>
      </c>
      <c r="J1229">
        <v>951</v>
      </c>
      <c r="K1229">
        <v>951</v>
      </c>
      <c r="L1229">
        <v>74737</v>
      </c>
      <c r="M1229" t="b">
        <v>1</v>
      </c>
      <c r="O1229" t="s">
        <v>34</v>
      </c>
      <c r="P1229" s="1">
        <v>42572</v>
      </c>
      <c r="Q1229" t="b">
        <v>0</v>
      </c>
      <c r="R1229" t="b">
        <v>0</v>
      </c>
      <c r="S1229" t="b">
        <v>0</v>
      </c>
      <c r="T1229">
        <v>10</v>
      </c>
      <c r="U1229">
        <v>2</v>
      </c>
      <c r="V1229">
        <v>0</v>
      </c>
      <c r="W1229">
        <v>36</v>
      </c>
      <c r="X1229">
        <v>0</v>
      </c>
      <c r="Y1229">
        <v>3</v>
      </c>
      <c r="Z1229">
        <v>0</v>
      </c>
      <c r="AA1229">
        <v>0</v>
      </c>
      <c r="AB1229">
        <v>4</v>
      </c>
      <c r="AC1229">
        <v>1</v>
      </c>
      <c r="AD1229">
        <v>1</v>
      </c>
      <c r="AE1229">
        <v>1081</v>
      </c>
      <c r="AF1229">
        <v>8</v>
      </c>
      <c r="AG1229">
        <v>2699</v>
      </c>
      <c r="AH1229">
        <v>1079</v>
      </c>
      <c r="AI1229">
        <v>0</v>
      </c>
      <c r="AN1229">
        <v>23.77</v>
      </c>
      <c r="AP1229" t="s">
        <v>59</v>
      </c>
      <c r="AS1229">
        <v>47</v>
      </c>
      <c r="AU1229">
        <v>50306</v>
      </c>
      <c r="AV1229">
        <v>3186</v>
      </c>
      <c r="AW1229">
        <v>23</v>
      </c>
      <c r="AX1229">
        <v>19</v>
      </c>
      <c r="AZ1229">
        <v>0</v>
      </c>
      <c r="BA1229">
        <f t="shared" si="105"/>
        <v>450</v>
      </c>
      <c r="BB1229">
        <f t="shared" si="106"/>
        <v>15550</v>
      </c>
      <c r="BD1229" t="e">
        <f t="shared" si="107"/>
        <v>#N/A</v>
      </c>
      <c r="BE1229">
        <f t="shared" si="108"/>
        <v>1</v>
      </c>
    </row>
    <row r="1230" spans="1:57" x14ac:dyDescent="0.25">
      <c r="A1230" t="s">
        <v>828</v>
      </c>
      <c r="B1230" t="s">
        <v>740</v>
      </c>
      <c r="C1230" t="s">
        <v>741</v>
      </c>
      <c r="D1230" t="s">
        <v>55</v>
      </c>
      <c r="E1230" t="s">
        <v>56</v>
      </c>
      <c r="F1230" s="1">
        <v>42551</v>
      </c>
      <c r="G1230" s="1">
        <v>42549</v>
      </c>
      <c r="H1230" s="1">
        <v>42550</v>
      </c>
      <c r="I1230">
        <v>0</v>
      </c>
      <c r="J1230">
        <v>726</v>
      </c>
      <c r="K1230">
        <v>726</v>
      </c>
      <c r="L1230">
        <v>74512</v>
      </c>
      <c r="M1230" t="b">
        <v>0</v>
      </c>
      <c r="O1230" t="s">
        <v>34</v>
      </c>
      <c r="P1230" s="1">
        <v>42551</v>
      </c>
      <c r="Q1230" t="b">
        <v>0</v>
      </c>
      <c r="R1230" t="b">
        <v>0</v>
      </c>
      <c r="S1230" t="b">
        <v>1</v>
      </c>
      <c r="T1230">
        <v>11</v>
      </c>
      <c r="U1230">
        <v>5</v>
      </c>
      <c r="V1230">
        <v>0</v>
      </c>
      <c r="W1230">
        <v>35</v>
      </c>
      <c r="X1230">
        <v>1</v>
      </c>
      <c r="Y1230">
        <v>3</v>
      </c>
      <c r="Z1230">
        <v>1</v>
      </c>
      <c r="AA1230">
        <v>1</v>
      </c>
      <c r="AB1230">
        <v>4</v>
      </c>
      <c r="AC1230">
        <v>0</v>
      </c>
      <c r="AD1230">
        <v>1</v>
      </c>
      <c r="AE1230">
        <v>1296</v>
      </c>
      <c r="AF1230">
        <v>12</v>
      </c>
      <c r="AG1230">
        <v>3401</v>
      </c>
      <c r="AH1230">
        <v>1250</v>
      </c>
      <c r="AI1230">
        <v>0</v>
      </c>
      <c r="AN1230">
        <v>23.58</v>
      </c>
      <c r="AP1230" t="s">
        <v>59</v>
      </c>
      <c r="AS1230">
        <v>26</v>
      </c>
      <c r="AU1230">
        <v>42269</v>
      </c>
      <c r="AV1230">
        <v>2103</v>
      </c>
      <c r="AW1230">
        <v>23</v>
      </c>
      <c r="AX1230">
        <v>18</v>
      </c>
      <c r="AZ1230">
        <v>0</v>
      </c>
      <c r="BA1230">
        <f>L1230-$L$1231</f>
        <v>225</v>
      </c>
      <c r="BB1230">
        <f t="shared" si="106"/>
        <v>15775</v>
      </c>
      <c r="BD1230" t="e">
        <f t="shared" si="107"/>
        <v>#N/A</v>
      </c>
      <c r="BE1230">
        <f t="shared" si="108"/>
        <v>0</v>
      </c>
    </row>
    <row r="1231" spans="1:57" x14ac:dyDescent="0.25">
      <c r="A1231" t="s">
        <v>830</v>
      </c>
      <c r="B1231" t="s">
        <v>740</v>
      </c>
      <c r="C1231" t="s">
        <v>741</v>
      </c>
      <c r="D1231" t="s">
        <v>55</v>
      </c>
      <c r="E1231" t="s">
        <v>56</v>
      </c>
      <c r="F1231" s="1">
        <v>42502</v>
      </c>
      <c r="G1231" s="1">
        <v>42500</v>
      </c>
      <c r="H1231" s="1">
        <v>42501</v>
      </c>
      <c r="J1231">
        <v>501</v>
      </c>
      <c r="K1231">
        <v>501</v>
      </c>
      <c r="L1231">
        <v>74287</v>
      </c>
      <c r="M1231" t="b">
        <v>0</v>
      </c>
      <c r="O1231" t="s">
        <v>34</v>
      </c>
      <c r="P1231" s="1">
        <v>42502</v>
      </c>
      <c r="Q1231" t="b">
        <v>0</v>
      </c>
      <c r="R1231" t="b">
        <v>0</v>
      </c>
      <c r="S1231" t="b">
        <v>0</v>
      </c>
      <c r="T1231">
        <v>7</v>
      </c>
      <c r="U1231">
        <v>2</v>
      </c>
      <c r="V1231">
        <v>0</v>
      </c>
      <c r="W1231">
        <v>15</v>
      </c>
      <c r="X1231">
        <v>0</v>
      </c>
      <c r="Y1231">
        <v>2</v>
      </c>
      <c r="Z1231">
        <v>0</v>
      </c>
      <c r="AA1231">
        <v>0</v>
      </c>
      <c r="AB1231">
        <v>4</v>
      </c>
      <c r="AC1231">
        <v>1</v>
      </c>
      <c r="AD1231">
        <v>0</v>
      </c>
      <c r="AE1231">
        <v>1119</v>
      </c>
      <c r="AF1231">
        <v>11</v>
      </c>
      <c r="AG1231">
        <v>2924</v>
      </c>
      <c r="AH1231">
        <v>1182</v>
      </c>
      <c r="AI1231">
        <v>1</v>
      </c>
      <c r="AN1231">
        <v>24.37</v>
      </c>
      <c r="AP1231" t="s">
        <v>59</v>
      </c>
      <c r="AS1231">
        <v>23</v>
      </c>
      <c r="AU1231">
        <v>33101</v>
      </c>
      <c r="AV1231">
        <v>1648</v>
      </c>
      <c r="AW1231">
        <v>22</v>
      </c>
      <c r="AX1231">
        <v>18</v>
      </c>
      <c r="AZ1231">
        <v>1</v>
      </c>
      <c r="BA1231">
        <f t="shared" ref="BA1231:BA1266" si="109">L1231-$L$1268</f>
        <v>9803</v>
      </c>
      <c r="BB1231">
        <f>$BA$1231-BA1231</f>
        <v>0</v>
      </c>
      <c r="BD1231" t="e">
        <f t="shared" si="107"/>
        <v>#N/A</v>
      </c>
      <c r="BE1231">
        <f t="shared" si="108"/>
        <v>0</v>
      </c>
    </row>
    <row r="1232" spans="1:57" x14ac:dyDescent="0.25">
      <c r="A1232" t="s">
        <v>832</v>
      </c>
      <c r="B1232" t="s">
        <v>740</v>
      </c>
      <c r="C1232" t="s">
        <v>741</v>
      </c>
      <c r="D1232" t="s">
        <v>55</v>
      </c>
      <c r="E1232" t="s">
        <v>56</v>
      </c>
      <c r="F1232" s="1">
        <v>42478</v>
      </c>
      <c r="G1232" s="1">
        <v>42476</v>
      </c>
      <c r="H1232" s="1">
        <v>42478</v>
      </c>
      <c r="I1232">
        <v>0</v>
      </c>
      <c r="J1232">
        <v>249</v>
      </c>
      <c r="K1232">
        <v>249</v>
      </c>
      <c r="L1232">
        <v>74035</v>
      </c>
      <c r="M1232" t="b">
        <v>0</v>
      </c>
      <c r="O1232" t="s">
        <v>34</v>
      </c>
      <c r="P1232" s="1">
        <v>42478</v>
      </c>
      <c r="Q1232" t="b">
        <v>0</v>
      </c>
      <c r="R1232" t="b">
        <v>0</v>
      </c>
      <c r="S1232" t="b">
        <v>0</v>
      </c>
      <c r="T1232">
        <v>6</v>
      </c>
      <c r="U1232">
        <v>1</v>
      </c>
      <c r="V1232">
        <v>0</v>
      </c>
      <c r="W1232">
        <v>2</v>
      </c>
      <c r="X1232">
        <v>0</v>
      </c>
      <c r="Y1232">
        <v>1</v>
      </c>
      <c r="Z1232">
        <v>0</v>
      </c>
      <c r="AA1232">
        <v>0</v>
      </c>
      <c r="AB1232">
        <v>1</v>
      </c>
      <c r="AC1232">
        <v>1</v>
      </c>
      <c r="AD1232">
        <v>0</v>
      </c>
      <c r="AE1232">
        <v>1211</v>
      </c>
      <c r="AF1232">
        <v>10</v>
      </c>
      <c r="AG1232">
        <v>2947</v>
      </c>
      <c r="AH1232">
        <v>1149</v>
      </c>
      <c r="AI1232">
        <v>1</v>
      </c>
      <c r="AN1232">
        <v>23.22</v>
      </c>
      <c r="AP1232" t="s">
        <v>59</v>
      </c>
      <c r="AS1232">
        <v>16</v>
      </c>
      <c r="AU1232">
        <v>23457</v>
      </c>
      <c r="AV1232">
        <v>695</v>
      </c>
      <c r="AW1232">
        <v>22</v>
      </c>
      <c r="AX1232">
        <v>17</v>
      </c>
      <c r="AZ1232">
        <v>0</v>
      </c>
      <c r="BA1232">
        <f t="shared" si="109"/>
        <v>9551</v>
      </c>
      <c r="BB1232">
        <f t="shared" ref="BB1232:BB1267" si="110">$BA$1231-BA1232</f>
        <v>252</v>
      </c>
      <c r="BD1232" t="e">
        <f t="shared" si="107"/>
        <v>#N/A</v>
      </c>
      <c r="BE1232">
        <f t="shared" si="108"/>
        <v>0</v>
      </c>
    </row>
    <row r="1233" spans="1:57" x14ac:dyDescent="0.25">
      <c r="A1233" t="s">
        <v>834</v>
      </c>
      <c r="B1233" t="s">
        <v>740</v>
      </c>
      <c r="C1233" t="s">
        <v>741</v>
      </c>
      <c r="D1233" t="s">
        <v>55</v>
      </c>
      <c r="E1233" t="s">
        <v>56</v>
      </c>
      <c r="F1233" s="1">
        <v>42447</v>
      </c>
      <c r="G1233" s="1">
        <v>42446</v>
      </c>
      <c r="H1233" s="1">
        <v>42447</v>
      </c>
      <c r="I1233">
        <v>0</v>
      </c>
      <c r="J1233">
        <v>241</v>
      </c>
      <c r="K1233">
        <v>955</v>
      </c>
      <c r="L1233">
        <v>73786</v>
      </c>
      <c r="M1233" t="b">
        <v>1</v>
      </c>
      <c r="O1233" t="s">
        <v>34</v>
      </c>
      <c r="P1233" s="1">
        <v>42447</v>
      </c>
      <c r="Q1233" t="b">
        <v>0</v>
      </c>
      <c r="R1233" t="b">
        <v>0</v>
      </c>
      <c r="S1233" t="b">
        <v>0</v>
      </c>
      <c r="T1233">
        <v>8</v>
      </c>
      <c r="U1233">
        <v>1</v>
      </c>
      <c r="V1233">
        <v>0</v>
      </c>
      <c r="W1233">
        <v>24</v>
      </c>
      <c r="X1233">
        <v>0</v>
      </c>
      <c r="Y1233">
        <v>4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1264</v>
      </c>
      <c r="AF1233">
        <v>12</v>
      </c>
      <c r="AG1233">
        <v>3338</v>
      </c>
      <c r="AH1233">
        <v>1046</v>
      </c>
      <c r="AI1233">
        <v>1</v>
      </c>
      <c r="AN1233">
        <v>22.43</v>
      </c>
      <c r="AP1233" t="s">
        <v>59</v>
      </c>
      <c r="AS1233">
        <v>18</v>
      </c>
      <c r="AU1233">
        <v>32003</v>
      </c>
      <c r="AV1233">
        <v>1064</v>
      </c>
      <c r="AW1233">
        <v>22</v>
      </c>
      <c r="AX1233">
        <v>17</v>
      </c>
      <c r="AZ1233">
        <v>0</v>
      </c>
      <c r="BA1233">
        <f t="shared" si="109"/>
        <v>9302</v>
      </c>
      <c r="BB1233">
        <f t="shared" si="110"/>
        <v>501</v>
      </c>
      <c r="BD1233" t="e">
        <f t="shared" si="107"/>
        <v>#N/A</v>
      </c>
      <c r="BE1233">
        <f t="shared" si="108"/>
        <v>1</v>
      </c>
    </row>
    <row r="1234" spans="1:57" x14ac:dyDescent="0.25">
      <c r="A1234" t="s">
        <v>836</v>
      </c>
      <c r="B1234" t="s">
        <v>740</v>
      </c>
      <c r="C1234" t="s">
        <v>741</v>
      </c>
      <c r="D1234" t="s">
        <v>55</v>
      </c>
      <c r="E1234" t="s">
        <v>56</v>
      </c>
      <c r="F1234" s="1">
        <v>42423</v>
      </c>
      <c r="G1234" s="1">
        <v>42421</v>
      </c>
      <c r="H1234" s="1">
        <v>42423</v>
      </c>
      <c r="I1234">
        <v>0</v>
      </c>
      <c r="J1234">
        <v>710</v>
      </c>
      <c r="K1234">
        <v>710</v>
      </c>
      <c r="L1234">
        <v>73541</v>
      </c>
      <c r="M1234" t="b">
        <v>0</v>
      </c>
      <c r="O1234" t="s">
        <v>34</v>
      </c>
      <c r="P1234" s="1">
        <v>42423</v>
      </c>
      <c r="Q1234" t="b">
        <v>0</v>
      </c>
      <c r="R1234" t="b">
        <v>0</v>
      </c>
      <c r="S1234" t="b">
        <v>0</v>
      </c>
      <c r="T1234">
        <v>8</v>
      </c>
      <c r="U1234">
        <v>1</v>
      </c>
      <c r="V1234">
        <v>0</v>
      </c>
      <c r="W1234">
        <v>20</v>
      </c>
      <c r="X1234">
        <v>1</v>
      </c>
      <c r="Y1234">
        <v>3</v>
      </c>
      <c r="Z1234">
        <v>0</v>
      </c>
      <c r="AA1234">
        <v>0</v>
      </c>
      <c r="AB1234">
        <v>1</v>
      </c>
      <c r="AC1234">
        <v>1</v>
      </c>
      <c r="AD1234">
        <v>0</v>
      </c>
      <c r="AE1234">
        <v>1133</v>
      </c>
      <c r="AF1234">
        <v>11</v>
      </c>
      <c r="AG1234">
        <v>3047</v>
      </c>
      <c r="AH1234">
        <v>1012</v>
      </c>
      <c r="AI1234">
        <v>1</v>
      </c>
      <c r="AN1234">
        <v>23.06</v>
      </c>
      <c r="AP1234" t="s">
        <v>59</v>
      </c>
      <c r="AS1234">
        <v>13</v>
      </c>
      <c r="AU1234">
        <v>26788</v>
      </c>
      <c r="AV1234">
        <v>607</v>
      </c>
      <c r="AW1234">
        <v>22</v>
      </c>
      <c r="AX1234">
        <v>16</v>
      </c>
      <c r="AZ1234">
        <v>0</v>
      </c>
      <c r="BA1234">
        <f t="shared" si="109"/>
        <v>9057</v>
      </c>
      <c r="BB1234">
        <f t="shared" si="110"/>
        <v>746</v>
      </c>
      <c r="BD1234" t="e">
        <f t="shared" si="107"/>
        <v>#N/A</v>
      </c>
      <c r="BE1234">
        <f t="shared" si="108"/>
        <v>0</v>
      </c>
    </row>
    <row r="1235" spans="1:57" x14ac:dyDescent="0.25">
      <c r="A1235" t="s">
        <v>838</v>
      </c>
      <c r="B1235" t="s">
        <v>740</v>
      </c>
      <c r="C1235" t="s">
        <v>741</v>
      </c>
      <c r="D1235" t="s">
        <v>55</v>
      </c>
      <c r="E1235" t="s">
        <v>56</v>
      </c>
      <c r="F1235" s="1">
        <v>42402</v>
      </c>
      <c r="G1235" s="1">
        <v>42400</v>
      </c>
      <c r="H1235" s="1">
        <v>42402</v>
      </c>
      <c r="I1235">
        <v>0</v>
      </c>
      <c r="J1235">
        <v>482</v>
      </c>
      <c r="K1235">
        <v>482</v>
      </c>
      <c r="L1235">
        <v>73313</v>
      </c>
      <c r="M1235" t="b">
        <v>0</v>
      </c>
      <c r="O1235" t="s">
        <v>34</v>
      </c>
      <c r="P1235" s="1">
        <v>42402</v>
      </c>
      <c r="Q1235" t="b">
        <v>0</v>
      </c>
      <c r="R1235" t="b">
        <v>0</v>
      </c>
      <c r="S1235" t="b">
        <v>0</v>
      </c>
      <c r="T1235">
        <v>7</v>
      </c>
      <c r="U1235">
        <v>1</v>
      </c>
      <c r="V1235">
        <v>0</v>
      </c>
      <c r="W1235">
        <v>17</v>
      </c>
      <c r="X1235">
        <v>0</v>
      </c>
      <c r="Y1235">
        <v>2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1108</v>
      </c>
      <c r="AF1235">
        <v>10</v>
      </c>
      <c r="AG1235">
        <v>2837</v>
      </c>
      <c r="AH1235">
        <v>975</v>
      </c>
      <c r="AI1235">
        <v>0</v>
      </c>
      <c r="AN1235">
        <v>23.09</v>
      </c>
      <c r="AP1235" t="s">
        <v>59</v>
      </c>
      <c r="AS1235">
        <v>14</v>
      </c>
      <c r="AU1235">
        <v>27889</v>
      </c>
      <c r="AV1235">
        <v>817</v>
      </c>
      <c r="AW1235">
        <v>22</v>
      </c>
      <c r="AX1235">
        <v>17</v>
      </c>
      <c r="AZ1235">
        <v>0</v>
      </c>
      <c r="BA1235">
        <f t="shared" si="109"/>
        <v>8829</v>
      </c>
      <c r="BB1235">
        <f t="shared" si="110"/>
        <v>974</v>
      </c>
      <c r="BD1235" t="e">
        <f t="shared" si="107"/>
        <v>#N/A</v>
      </c>
      <c r="BE1235">
        <f t="shared" si="108"/>
        <v>0</v>
      </c>
    </row>
    <row r="1236" spans="1:57" x14ac:dyDescent="0.25">
      <c r="A1236" t="s">
        <v>840</v>
      </c>
      <c r="B1236" t="s">
        <v>740</v>
      </c>
      <c r="C1236" t="s">
        <v>741</v>
      </c>
      <c r="D1236" t="s">
        <v>55</v>
      </c>
      <c r="E1236" t="s">
        <v>56</v>
      </c>
      <c r="F1236" s="1">
        <v>42380</v>
      </c>
      <c r="G1236" s="1">
        <v>42378</v>
      </c>
      <c r="H1236" s="1">
        <v>42380</v>
      </c>
      <c r="I1236">
        <v>0</v>
      </c>
      <c r="J1236">
        <v>229</v>
      </c>
      <c r="K1236">
        <v>229</v>
      </c>
      <c r="L1236">
        <v>73060</v>
      </c>
      <c r="M1236" t="b">
        <v>0</v>
      </c>
      <c r="O1236" t="s">
        <v>34</v>
      </c>
      <c r="P1236" s="1">
        <v>42380</v>
      </c>
      <c r="Q1236" t="b">
        <v>0</v>
      </c>
      <c r="R1236" t="b">
        <v>0</v>
      </c>
      <c r="S1236" t="b">
        <v>0</v>
      </c>
      <c r="T1236">
        <v>8</v>
      </c>
      <c r="U1236">
        <v>1</v>
      </c>
      <c r="V1236">
        <v>0</v>
      </c>
      <c r="W1236">
        <v>13</v>
      </c>
      <c r="X1236">
        <v>1</v>
      </c>
      <c r="Y1236">
        <v>2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1218</v>
      </c>
      <c r="AF1236">
        <v>12</v>
      </c>
      <c r="AG1236">
        <v>3358</v>
      </c>
      <c r="AH1236">
        <v>1081</v>
      </c>
      <c r="AI1236">
        <v>0</v>
      </c>
      <c r="AN1236">
        <v>23.38</v>
      </c>
      <c r="AP1236" t="s">
        <v>59</v>
      </c>
      <c r="AS1236">
        <v>5</v>
      </c>
      <c r="AU1236">
        <v>20597</v>
      </c>
      <c r="AV1236">
        <v>752</v>
      </c>
      <c r="AW1236">
        <v>22</v>
      </c>
      <c r="AX1236">
        <v>17</v>
      </c>
      <c r="AZ1236">
        <v>0</v>
      </c>
      <c r="BA1236">
        <f t="shared" si="109"/>
        <v>8576</v>
      </c>
      <c r="BB1236">
        <f t="shared" si="110"/>
        <v>1227</v>
      </c>
      <c r="BD1236" t="e">
        <f t="shared" si="107"/>
        <v>#N/A</v>
      </c>
      <c r="BE1236">
        <f t="shared" si="108"/>
        <v>0</v>
      </c>
    </row>
    <row r="1237" spans="1:57" x14ac:dyDescent="0.25">
      <c r="A1237" t="s">
        <v>842</v>
      </c>
      <c r="B1237" t="s">
        <v>740</v>
      </c>
      <c r="C1237" t="s">
        <v>741</v>
      </c>
      <c r="D1237" t="s">
        <v>55</v>
      </c>
      <c r="E1237" t="s">
        <v>56</v>
      </c>
      <c r="F1237" s="1">
        <v>42357</v>
      </c>
      <c r="G1237" s="1">
        <v>42356</v>
      </c>
      <c r="H1237" s="1">
        <v>42357</v>
      </c>
      <c r="I1237">
        <v>0</v>
      </c>
      <c r="J1237">
        <v>1069</v>
      </c>
      <c r="K1237">
        <v>1069</v>
      </c>
      <c r="L1237">
        <v>72831</v>
      </c>
      <c r="M1237" t="b">
        <v>1</v>
      </c>
      <c r="O1237" t="s">
        <v>34</v>
      </c>
      <c r="P1237" s="1">
        <v>42357</v>
      </c>
      <c r="Q1237" t="b">
        <v>0</v>
      </c>
      <c r="R1237" t="b">
        <v>0</v>
      </c>
      <c r="S1237" t="b">
        <v>0</v>
      </c>
      <c r="T1237">
        <v>15</v>
      </c>
      <c r="U1237">
        <v>2</v>
      </c>
      <c r="V1237">
        <v>0</v>
      </c>
      <c r="W1237">
        <v>46</v>
      </c>
      <c r="X1237">
        <v>0</v>
      </c>
      <c r="Y1237">
        <v>9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1340</v>
      </c>
      <c r="AF1237">
        <v>13</v>
      </c>
      <c r="AG1237">
        <v>3676</v>
      </c>
      <c r="AH1237">
        <v>1175</v>
      </c>
      <c r="AI1237">
        <v>0</v>
      </c>
      <c r="AN1237">
        <v>23.42</v>
      </c>
      <c r="AP1237" t="s">
        <v>59</v>
      </c>
      <c r="AS1237">
        <v>25</v>
      </c>
      <c r="AU1237">
        <v>41329</v>
      </c>
      <c r="AV1237">
        <v>4281</v>
      </c>
      <c r="AW1237">
        <v>23</v>
      </c>
      <c r="AX1237">
        <v>19</v>
      </c>
      <c r="AZ1237">
        <v>0</v>
      </c>
      <c r="BA1237">
        <f t="shared" si="109"/>
        <v>8347</v>
      </c>
      <c r="BB1237">
        <f t="shared" si="110"/>
        <v>1456</v>
      </c>
      <c r="BD1237" t="e">
        <f t="shared" si="107"/>
        <v>#N/A</v>
      </c>
      <c r="BE1237">
        <f t="shared" si="108"/>
        <v>1</v>
      </c>
    </row>
    <row r="1238" spans="1:57" x14ac:dyDescent="0.25">
      <c r="A1238" t="s">
        <v>844</v>
      </c>
      <c r="B1238" t="s">
        <v>740</v>
      </c>
      <c r="C1238" t="s">
        <v>741</v>
      </c>
      <c r="D1238" t="s">
        <v>55</v>
      </c>
      <c r="E1238" t="s">
        <v>56</v>
      </c>
      <c r="F1238" s="1">
        <v>42341</v>
      </c>
      <c r="G1238" s="1">
        <v>42339</v>
      </c>
      <c r="H1238" s="1">
        <v>42341</v>
      </c>
      <c r="I1238">
        <v>0</v>
      </c>
      <c r="J1238">
        <v>838</v>
      </c>
      <c r="K1238">
        <v>838</v>
      </c>
      <c r="L1238">
        <v>72600</v>
      </c>
      <c r="M1238" t="b">
        <v>0</v>
      </c>
      <c r="O1238" t="s">
        <v>34</v>
      </c>
      <c r="P1238" s="1">
        <v>42341</v>
      </c>
      <c r="Q1238" t="b">
        <v>0</v>
      </c>
      <c r="R1238" t="b">
        <v>0</v>
      </c>
      <c r="S1238" t="b">
        <v>0</v>
      </c>
      <c r="T1238">
        <v>13</v>
      </c>
      <c r="U1238">
        <v>2</v>
      </c>
      <c r="V1238">
        <v>0</v>
      </c>
      <c r="W1238">
        <v>31</v>
      </c>
      <c r="X1238">
        <v>1</v>
      </c>
      <c r="Y1238">
        <v>8</v>
      </c>
      <c r="Z1238">
        <v>0</v>
      </c>
      <c r="AA1238">
        <v>0</v>
      </c>
      <c r="AB1238">
        <v>2</v>
      </c>
      <c r="AC1238">
        <v>1</v>
      </c>
      <c r="AD1238">
        <v>0</v>
      </c>
      <c r="AE1238">
        <v>1314</v>
      </c>
      <c r="AF1238">
        <v>14</v>
      </c>
      <c r="AG1238">
        <v>3469</v>
      </c>
      <c r="AH1238">
        <v>1159</v>
      </c>
      <c r="AI1238">
        <v>1</v>
      </c>
      <c r="AN1238">
        <v>23.2</v>
      </c>
      <c r="AP1238" t="s">
        <v>59</v>
      </c>
      <c r="AS1238">
        <v>29</v>
      </c>
      <c r="AU1238">
        <v>44804</v>
      </c>
      <c r="AV1238">
        <v>2662</v>
      </c>
      <c r="AW1238">
        <v>23</v>
      </c>
      <c r="AX1238">
        <v>19</v>
      </c>
      <c r="AZ1238">
        <v>0</v>
      </c>
      <c r="BA1238">
        <f t="shared" si="109"/>
        <v>8116</v>
      </c>
      <c r="BB1238">
        <f t="shared" si="110"/>
        <v>1687</v>
      </c>
      <c r="BD1238" t="e">
        <f t="shared" si="107"/>
        <v>#N/A</v>
      </c>
      <c r="BE1238">
        <f t="shared" si="108"/>
        <v>0</v>
      </c>
    </row>
    <row r="1239" spans="1:57" x14ac:dyDescent="0.25">
      <c r="A1239" t="s">
        <v>846</v>
      </c>
      <c r="B1239" t="s">
        <v>740</v>
      </c>
      <c r="C1239" t="s">
        <v>741</v>
      </c>
      <c r="D1239" t="s">
        <v>55</v>
      </c>
      <c r="E1239" t="s">
        <v>56</v>
      </c>
      <c r="F1239" s="1">
        <v>42317</v>
      </c>
      <c r="G1239" s="1">
        <v>42315</v>
      </c>
      <c r="H1239" s="1">
        <v>42317</v>
      </c>
      <c r="I1239">
        <v>0</v>
      </c>
      <c r="J1239">
        <v>572</v>
      </c>
      <c r="K1239">
        <v>572</v>
      </c>
      <c r="L1239">
        <v>72334</v>
      </c>
      <c r="M1239" t="b">
        <v>0</v>
      </c>
      <c r="O1239" t="s">
        <v>34</v>
      </c>
      <c r="P1239" s="1">
        <v>42317</v>
      </c>
      <c r="Q1239" t="b">
        <v>0</v>
      </c>
      <c r="R1239" t="b">
        <v>0</v>
      </c>
      <c r="S1239" t="b">
        <v>0</v>
      </c>
      <c r="T1239">
        <v>9</v>
      </c>
      <c r="U1239">
        <v>1</v>
      </c>
      <c r="V1239">
        <v>0</v>
      </c>
      <c r="W1239">
        <v>21</v>
      </c>
      <c r="X1239">
        <v>1</v>
      </c>
      <c r="Y1239">
        <v>4</v>
      </c>
      <c r="Z1239">
        <v>1</v>
      </c>
      <c r="AA1239">
        <v>0</v>
      </c>
      <c r="AB1239">
        <v>1</v>
      </c>
      <c r="AC1239">
        <v>1</v>
      </c>
      <c r="AD1239">
        <v>0</v>
      </c>
      <c r="AE1239">
        <v>1084</v>
      </c>
      <c r="AF1239">
        <v>10</v>
      </c>
      <c r="AG1239">
        <v>3070</v>
      </c>
      <c r="AH1239">
        <v>1038</v>
      </c>
      <c r="AI1239">
        <v>2</v>
      </c>
      <c r="AN1239">
        <v>23.09</v>
      </c>
      <c r="AP1239" t="s">
        <v>59</v>
      </c>
      <c r="AS1239">
        <v>16</v>
      </c>
      <c r="AU1239">
        <v>37562</v>
      </c>
      <c r="AV1239">
        <v>2081</v>
      </c>
      <c r="AW1239">
        <v>22</v>
      </c>
      <c r="AX1239">
        <v>18</v>
      </c>
      <c r="AZ1239">
        <v>0</v>
      </c>
      <c r="BA1239">
        <f t="shared" si="109"/>
        <v>7850</v>
      </c>
      <c r="BB1239">
        <f t="shared" si="110"/>
        <v>1953</v>
      </c>
      <c r="BD1239" t="e">
        <f t="shared" si="107"/>
        <v>#N/A</v>
      </c>
      <c r="BE1239">
        <f t="shared" si="108"/>
        <v>0</v>
      </c>
    </row>
    <row r="1240" spans="1:57" x14ac:dyDescent="0.25">
      <c r="A1240" t="s">
        <v>848</v>
      </c>
      <c r="B1240" t="s">
        <v>740</v>
      </c>
      <c r="C1240" t="s">
        <v>741</v>
      </c>
      <c r="D1240" t="s">
        <v>55</v>
      </c>
      <c r="E1240" t="s">
        <v>56</v>
      </c>
      <c r="F1240" s="1">
        <v>42299</v>
      </c>
      <c r="G1240" s="1">
        <v>42297</v>
      </c>
      <c r="H1240" s="1">
        <v>42299</v>
      </c>
      <c r="I1240">
        <v>0</v>
      </c>
      <c r="J1240">
        <v>265</v>
      </c>
      <c r="K1240">
        <v>265</v>
      </c>
      <c r="L1240">
        <v>72027</v>
      </c>
      <c r="M1240" t="b">
        <v>0</v>
      </c>
      <c r="O1240" t="s">
        <v>34</v>
      </c>
      <c r="P1240" s="1">
        <v>42299</v>
      </c>
      <c r="Q1240" t="b">
        <v>0</v>
      </c>
      <c r="R1240" t="b">
        <v>0</v>
      </c>
      <c r="S1240" t="b">
        <v>0</v>
      </c>
      <c r="T1240">
        <v>11</v>
      </c>
      <c r="U1240">
        <v>2</v>
      </c>
      <c r="V1240">
        <v>0</v>
      </c>
      <c r="W1240">
        <v>18</v>
      </c>
      <c r="X1240">
        <v>0</v>
      </c>
      <c r="Y1240">
        <v>3</v>
      </c>
      <c r="Z1240">
        <v>0</v>
      </c>
      <c r="AA1240">
        <v>0</v>
      </c>
      <c r="AB1240">
        <v>3</v>
      </c>
      <c r="AC1240">
        <v>0</v>
      </c>
      <c r="AD1240">
        <v>0</v>
      </c>
      <c r="AE1240">
        <v>1297</v>
      </c>
      <c r="AF1240">
        <v>12</v>
      </c>
      <c r="AG1240">
        <v>3413</v>
      </c>
      <c r="AH1240">
        <v>1014</v>
      </c>
      <c r="AI1240">
        <v>1</v>
      </c>
      <c r="AN1240">
        <v>23.43</v>
      </c>
      <c r="AP1240" t="s">
        <v>59</v>
      </c>
      <c r="AS1240">
        <v>19</v>
      </c>
      <c r="AU1240">
        <v>36260</v>
      </c>
      <c r="AV1240">
        <v>2146</v>
      </c>
      <c r="AW1240">
        <v>22</v>
      </c>
      <c r="AX1240">
        <v>18</v>
      </c>
      <c r="AZ1240">
        <v>0</v>
      </c>
      <c r="BA1240">
        <f t="shared" si="109"/>
        <v>7543</v>
      </c>
      <c r="BB1240">
        <f t="shared" si="110"/>
        <v>2260</v>
      </c>
      <c r="BD1240" t="e">
        <f t="shared" si="107"/>
        <v>#N/A</v>
      </c>
      <c r="BE1240">
        <f t="shared" si="108"/>
        <v>0</v>
      </c>
    </row>
    <row r="1241" spans="1:57" x14ac:dyDescent="0.25">
      <c r="A1241" t="s">
        <v>850</v>
      </c>
      <c r="B1241" t="s">
        <v>740</v>
      </c>
      <c r="C1241" t="s">
        <v>741</v>
      </c>
      <c r="D1241" t="s">
        <v>55</v>
      </c>
      <c r="E1241" t="s">
        <v>56</v>
      </c>
      <c r="F1241" s="1">
        <v>42280</v>
      </c>
      <c r="G1241" s="1">
        <v>42278</v>
      </c>
      <c r="H1241" s="1">
        <v>42279</v>
      </c>
      <c r="I1241">
        <v>0</v>
      </c>
      <c r="J1241">
        <v>1218</v>
      </c>
      <c r="K1241">
        <v>1218</v>
      </c>
      <c r="L1241">
        <v>71762</v>
      </c>
      <c r="M1241" t="b">
        <v>1</v>
      </c>
      <c r="O1241" t="s">
        <v>34</v>
      </c>
      <c r="P1241" s="1">
        <v>42280</v>
      </c>
      <c r="Q1241" t="b">
        <v>0</v>
      </c>
      <c r="R1241" t="b">
        <v>0</v>
      </c>
      <c r="S1241" t="b">
        <v>0</v>
      </c>
      <c r="T1241">
        <v>9</v>
      </c>
      <c r="U1241">
        <v>1</v>
      </c>
      <c r="V1241">
        <v>0</v>
      </c>
      <c r="W1241">
        <v>34</v>
      </c>
      <c r="X1241">
        <v>0</v>
      </c>
      <c r="Y1241">
        <v>3</v>
      </c>
      <c r="Z1241">
        <v>0</v>
      </c>
      <c r="AA1241">
        <v>0</v>
      </c>
      <c r="AB1241">
        <v>2</v>
      </c>
      <c r="AC1241">
        <v>2</v>
      </c>
      <c r="AD1241">
        <v>0</v>
      </c>
      <c r="AE1241">
        <v>1189</v>
      </c>
      <c r="AF1241">
        <v>10</v>
      </c>
      <c r="AG1241">
        <v>3448</v>
      </c>
      <c r="AH1241">
        <v>995</v>
      </c>
      <c r="AI1241">
        <v>1</v>
      </c>
      <c r="AN1241">
        <v>23.26</v>
      </c>
      <c r="AP1241" t="s">
        <v>59</v>
      </c>
      <c r="AS1241">
        <v>24</v>
      </c>
      <c r="AU1241">
        <v>43834</v>
      </c>
      <c r="AV1241">
        <v>2494</v>
      </c>
      <c r="AW1241">
        <v>23</v>
      </c>
      <c r="AX1241">
        <v>18</v>
      </c>
      <c r="AZ1241">
        <v>0</v>
      </c>
      <c r="BA1241">
        <f t="shared" si="109"/>
        <v>7278</v>
      </c>
      <c r="BB1241">
        <f t="shared" si="110"/>
        <v>2525</v>
      </c>
      <c r="BD1241" t="e">
        <f t="shared" si="107"/>
        <v>#N/A</v>
      </c>
      <c r="BE1241">
        <f t="shared" si="108"/>
        <v>1</v>
      </c>
    </row>
    <row r="1242" spans="1:57" x14ac:dyDescent="0.25">
      <c r="A1242" t="s">
        <v>852</v>
      </c>
      <c r="B1242" t="s">
        <v>740</v>
      </c>
      <c r="C1242" t="s">
        <v>741</v>
      </c>
      <c r="D1242" t="s">
        <v>55</v>
      </c>
      <c r="E1242" t="s">
        <v>56</v>
      </c>
      <c r="F1242" s="1">
        <v>42257</v>
      </c>
      <c r="G1242" s="1">
        <v>42254</v>
      </c>
      <c r="H1242" s="1">
        <v>42257</v>
      </c>
      <c r="I1242">
        <v>0</v>
      </c>
      <c r="J1242">
        <v>872</v>
      </c>
      <c r="K1242">
        <v>872</v>
      </c>
      <c r="L1242">
        <v>71416</v>
      </c>
      <c r="M1242" t="b">
        <v>0</v>
      </c>
      <c r="O1242" t="s">
        <v>34</v>
      </c>
      <c r="P1242" s="1">
        <v>42257</v>
      </c>
      <c r="Q1242" t="b">
        <v>0</v>
      </c>
      <c r="R1242" t="b">
        <v>0</v>
      </c>
      <c r="S1242" t="b">
        <v>0</v>
      </c>
      <c r="T1242">
        <v>11</v>
      </c>
      <c r="U1242">
        <v>2</v>
      </c>
      <c r="V1242">
        <v>0</v>
      </c>
      <c r="W1242">
        <v>34</v>
      </c>
      <c r="X1242">
        <v>1</v>
      </c>
      <c r="Y1242">
        <v>3</v>
      </c>
      <c r="Z1242">
        <v>0</v>
      </c>
      <c r="AA1242">
        <v>0</v>
      </c>
      <c r="AB1242">
        <v>2</v>
      </c>
      <c r="AC1242">
        <v>2</v>
      </c>
      <c r="AD1242">
        <v>0</v>
      </c>
      <c r="AE1242">
        <v>1459</v>
      </c>
      <c r="AF1242">
        <v>15</v>
      </c>
      <c r="AG1242">
        <v>4164</v>
      </c>
      <c r="AH1242">
        <v>1335</v>
      </c>
      <c r="AI1242">
        <v>5</v>
      </c>
      <c r="AN1242">
        <v>23.17</v>
      </c>
      <c r="AP1242" t="s">
        <v>59</v>
      </c>
      <c r="AS1242">
        <v>16</v>
      </c>
      <c r="AU1242">
        <v>36832</v>
      </c>
      <c r="AV1242">
        <v>1336</v>
      </c>
      <c r="AW1242">
        <v>22</v>
      </c>
      <c r="AX1242">
        <v>18</v>
      </c>
      <c r="AZ1242">
        <v>0</v>
      </c>
      <c r="BA1242">
        <f t="shared" si="109"/>
        <v>6932</v>
      </c>
      <c r="BB1242">
        <f t="shared" si="110"/>
        <v>2871</v>
      </c>
      <c r="BD1242" t="e">
        <f t="shared" si="107"/>
        <v>#N/A</v>
      </c>
      <c r="BE1242">
        <f t="shared" si="108"/>
        <v>0</v>
      </c>
    </row>
    <row r="1243" spans="1:57" x14ac:dyDescent="0.25">
      <c r="A1243" t="s">
        <v>854</v>
      </c>
      <c r="B1243" t="s">
        <v>740</v>
      </c>
      <c r="C1243" t="s">
        <v>741</v>
      </c>
      <c r="D1243" t="s">
        <v>55</v>
      </c>
      <c r="E1243" t="s">
        <v>56</v>
      </c>
      <c r="F1243" s="1">
        <v>42238</v>
      </c>
      <c r="G1243" s="1">
        <v>42236</v>
      </c>
      <c r="H1243" s="1">
        <v>42237</v>
      </c>
      <c r="I1243">
        <v>0</v>
      </c>
      <c r="J1243">
        <v>542</v>
      </c>
      <c r="K1243">
        <v>542</v>
      </c>
      <c r="L1243">
        <v>71086</v>
      </c>
      <c r="M1243" t="b">
        <v>0</v>
      </c>
      <c r="O1243" t="s">
        <v>34</v>
      </c>
      <c r="P1243" s="1">
        <v>42238</v>
      </c>
      <c r="Q1243" t="b">
        <v>0</v>
      </c>
      <c r="R1243" t="b">
        <v>0</v>
      </c>
      <c r="S1243" t="b">
        <v>0</v>
      </c>
      <c r="T1243">
        <v>6</v>
      </c>
      <c r="U1243">
        <v>1</v>
      </c>
      <c r="V1243">
        <v>0</v>
      </c>
      <c r="W1243">
        <v>15</v>
      </c>
      <c r="X1243">
        <v>1</v>
      </c>
      <c r="Y1243">
        <v>1</v>
      </c>
      <c r="Z1243">
        <v>0</v>
      </c>
      <c r="AA1243">
        <v>0</v>
      </c>
      <c r="AB1243">
        <v>2</v>
      </c>
      <c r="AC1243">
        <v>0</v>
      </c>
      <c r="AD1243">
        <v>0</v>
      </c>
      <c r="AE1243">
        <v>1035</v>
      </c>
      <c r="AF1243">
        <v>10</v>
      </c>
      <c r="AG1243">
        <v>3115</v>
      </c>
      <c r="AH1243">
        <v>910</v>
      </c>
      <c r="AI1243">
        <v>2</v>
      </c>
      <c r="AN1243">
        <v>23.4</v>
      </c>
      <c r="AP1243" t="s">
        <v>59</v>
      </c>
      <c r="AS1243">
        <v>31</v>
      </c>
      <c r="AU1243">
        <v>29118</v>
      </c>
      <c r="AV1243">
        <v>836</v>
      </c>
      <c r="AW1243">
        <v>22</v>
      </c>
      <c r="AX1243">
        <v>17</v>
      </c>
      <c r="AZ1243">
        <v>0</v>
      </c>
      <c r="BA1243">
        <f t="shared" si="109"/>
        <v>6602</v>
      </c>
      <c r="BB1243">
        <f t="shared" si="110"/>
        <v>3201</v>
      </c>
      <c r="BD1243" t="e">
        <f t="shared" si="107"/>
        <v>#N/A</v>
      </c>
      <c r="BE1243">
        <f t="shared" si="108"/>
        <v>0</v>
      </c>
    </row>
    <row r="1244" spans="1:57" x14ac:dyDescent="0.25">
      <c r="A1244" t="s">
        <v>856</v>
      </c>
      <c r="B1244" t="s">
        <v>740</v>
      </c>
      <c r="C1244" t="s">
        <v>741</v>
      </c>
      <c r="D1244" t="s">
        <v>55</v>
      </c>
      <c r="E1244" t="s">
        <v>56</v>
      </c>
      <c r="F1244" s="1">
        <v>42221</v>
      </c>
      <c r="G1244" s="1">
        <v>42216</v>
      </c>
      <c r="H1244" s="1">
        <v>42220</v>
      </c>
      <c r="I1244">
        <v>0</v>
      </c>
      <c r="J1244">
        <v>269</v>
      </c>
      <c r="K1244">
        <v>269</v>
      </c>
      <c r="L1244">
        <v>70813</v>
      </c>
      <c r="M1244" t="b">
        <v>0</v>
      </c>
      <c r="O1244" t="s">
        <v>34</v>
      </c>
      <c r="P1244" s="1">
        <v>42221</v>
      </c>
      <c r="Q1244" t="b">
        <v>0</v>
      </c>
      <c r="R1244" t="b">
        <v>0</v>
      </c>
      <c r="S1244" t="b">
        <v>0</v>
      </c>
      <c r="T1244">
        <v>6</v>
      </c>
      <c r="U1244">
        <v>2</v>
      </c>
      <c r="V1244">
        <v>0</v>
      </c>
      <c r="W1244">
        <v>12</v>
      </c>
      <c r="X1244">
        <v>0</v>
      </c>
      <c r="Y1244">
        <v>2</v>
      </c>
      <c r="Z1244">
        <v>0</v>
      </c>
      <c r="AA1244">
        <v>0</v>
      </c>
      <c r="AB1244">
        <v>1</v>
      </c>
      <c r="AC1244">
        <v>0</v>
      </c>
      <c r="AD1244">
        <v>1</v>
      </c>
      <c r="AE1244">
        <v>1324</v>
      </c>
      <c r="AF1244">
        <v>13</v>
      </c>
      <c r="AG1244">
        <v>4567</v>
      </c>
      <c r="AH1244">
        <v>1217</v>
      </c>
      <c r="AI1244">
        <v>5</v>
      </c>
      <c r="AN1244">
        <v>23.49</v>
      </c>
      <c r="AP1244" t="s">
        <v>59</v>
      </c>
      <c r="AS1244">
        <v>5</v>
      </c>
      <c r="AU1244">
        <v>17445</v>
      </c>
      <c r="AV1244">
        <v>314</v>
      </c>
      <c r="AW1244">
        <v>21</v>
      </c>
      <c r="AX1244">
        <v>15</v>
      </c>
      <c r="AZ1244">
        <v>0</v>
      </c>
      <c r="BA1244">
        <f t="shared" si="109"/>
        <v>6329</v>
      </c>
      <c r="BB1244">
        <f t="shared" si="110"/>
        <v>3474</v>
      </c>
      <c r="BD1244" t="e">
        <f t="shared" si="107"/>
        <v>#N/A</v>
      </c>
      <c r="BE1244">
        <f t="shared" si="108"/>
        <v>0</v>
      </c>
    </row>
    <row r="1245" spans="1:57" x14ac:dyDescent="0.25">
      <c r="A1245" t="s">
        <v>858</v>
      </c>
      <c r="B1245" t="s">
        <v>740</v>
      </c>
      <c r="C1245" t="s">
        <v>741</v>
      </c>
      <c r="D1245" t="s">
        <v>55</v>
      </c>
      <c r="E1245" t="s">
        <v>56</v>
      </c>
      <c r="F1245" s="1">
        <v>42191</v>
      </c>
      <c r="G1245" s="1">
        <v>42189</v>
      </c>
      <c r="H1245" s="1">
        <v>42191</v>
      </c>
      <c r="I1245">
        <v>0</v>
      </c>
      <c r="J1245">
        <v>1050</v>
      </c>
      <c r="K1245">
        <v>1050</v>
      </c>
      <c r="L1245">
        <v>70544</v>
      </c>
      <c r="M1245" t="b">
        <v>1</v>
      </c>
      <c r="O1245" t="s">
        <v>34</v>
      </c>
      <c r="P1245" s="1">
        <v>42191</v>
      </c>
      <c r="Q1245" t="b">
        <v>0</v>
      </c>
      <c r="R1245" t="b">
        <v>0</v>
      </c>
      <c r="S1245" t="b">
        <v>0</v>
      </c>
      <c r="T1245">
        <v>19</v>
      </c>
      <c r="U1245">
        <v>3</v>
      </c>
      <c r="V1245">
        <v>0</v>
      </c>
      <c r="W1245">
        <v>55</v>
      </c>
      <c r="X1245">
        <v>1</v>
      </c>
      <c r="Y1245">
        <v>5</v>
      </c>
      <c r="Z1245">
        <v>0</v>
      </c>
      <c r="AA1245">
        <v>0</v>
      </c>
      <c r="AB1245">
        <v>2</v>
      </c>
      <c r="AC1245">
        <v>0</v>
      </c>
      <c r="AD1245">
        <v>1</v>
      </c>
      <c r="AE1245">
        <v>1082</v>
      </c>
      <c r="AF1245">
        <v>10</v>
      </c>
      <c r="AG1245">
        <v>3081</v>
      </c>
      <c r="AH1245">
        <v>941</v>
      </c>
      <c r="AI1245">
        <v>0</v>
      </c>
      <c r="AN1245">
        <v>22.99</v>
      </c>
      <c r="AP1245" t="s">
        <v>59</v>
      </c>
      <c r="AS1245">
        <v>53</v>
      </c>
      <c r="AU1245">
        <v>48494</v>
      </c>
      <c r="AV1245">
        <v>1909</v>
      </c>
      <c r="AW1245">
        <v>23</v>
      </c>
      <c r="AX1245">
        <v>18</v>
      </c>
      <c r="AZ1245">
        <v>0</v>
      </c>
      <c r="BA1245">
        <f t="shared" si="109"/>
        <v>6060</v>
      </c>
      <c r="BB1245">
        <f t="shared" si="110"/>
        <v>3743</v>
      </c>
      <c r="BD1245" t="e">
        <f t="shared" si="107"/>
        <v>#N/A</v>
      </c>
      <c r="BE1245">
        <f t="shared" si="108"/>
        <v>1</v>
      </c>
    </row>
    <row r="1246" spans="1:57" x14ac:dyDescent="0.25">
      <c r="A1246" t="s">
        <v>860</v>
      </c>
      <c r="B1246" t="s">
        <v>740</v>
      </c>
      <c r="C1246" t="s">
        <v>741</v>
      </c>
      <c r="D1246" t="s">
        <v>55</v>
      </c>
      <c r="E1246" t="s">
        <v>56</v>
      </c>
      <c r="F1246" s="1">
        <v>42171</v>
      </c>
      <c r="G1246" s="1">
        <v>42167</v>
      </c>
      <c r="H1246" s="1">
        <v>42171</v>
      </c>
      <c r="I1246">
        <v>0</v>
      </c>
      <c r="J1246">
        <v>774</v>
      </c>
      <c r="K1246">
        <v>774</v>
      </c>
      <c r="L1246">
        <v>70268</v>
      </c>
      <c r="M1246" t="b">
        <v>0</v>
      </c>
      <c r="O1246" t="s">
        <v>34</v>
      </c>
      <c r="P1246" s="1">
        <v>42171</v>
      </c>
      <c r="Q1246" t="b">
        <v>0</v>
      </c>
      <c r="R1246" t="b">
        <v>0</v>
      </c>
      <c r="S1246" t="b">
        <v>0</v>
      </c>
      <c r="T1246">
        <v>21</v>
      </c>
      <c r="U1246">
        <v>3</v>
      </c>
      <c r="V1246">
        <v>0</v>
      </c>
      <c r="W1246">
        <v>72</v>
      </c>
      <c r="X1246">
        <v>1</v>
      </c>
      <c r="Y1246">
        <v>5</v>
      </c>
      <c r="Z1246">
        <v>0</v>
      </c>
      <c r="AA1246">
        <v>0</v>
      </c>
      <c r="AB1246">
        <v>3</v>
      </c>
      <c r="AC1246">
        <v>2</v>
      </c>
      <c r="AD1246">
        <v>0</v>
      </c>
      <c r="AE1246">
        <v>1140</v>
      </c>
      <c r="AF1246">
        <v>10</v>
      </c>
      <c r="AG1246">
        <v>3039</v>
      </c>
      <c r="AH1246">
        <v>1043</v>
      </c>
      <c r="AI1246">
        <v>1</v>
      </c>
      <c r="AN1246">
        <v>24.11</v>
      </c>
      <c r="AP1246" t="s">
        <v>59</v>
      </c>
      <c r="AS1246">
        <v>43</v>
      </c>
      <c r="AU1246">
        <v>49115</v>
      </c>
      <c r="AV1246">
        <v>2127</v>
      </c>
      <c r="AW1246">
        <v>23</v>
      </c>
      <c r="AX1246">
        <v>18</v>
      </c>
      <c r="AZ1246">
        <v>0</v>
      </c>
      <c r="BA1246">
        <f t="shared" si="109"/>
        <v>5784</v>
      </c>
      <c r="BB1246">
        <f t="shared" si="110"/>
        <v>4019</v>
      </c>
      <c r="BD1246" t="e">
        <f t="shared" si="107"/>
        <v>#N/A</v>
      </c>
      <c r="BE1246">
        <f t="shared" si="108"/>
        <v>0</v>
      </c>
    </row>
    <row r="1247" spans="1:57" x14ac:dyDescent="0.25">
      <c r="A1247" t="s">
        <v>862</v>
      </c>
      <c r="B1247" t="s">
        <v>740</v>
      </c>
      <c r="C1247" t="s">
        <v>741</v>
      </c>
      <c r="D1247" t="s">
        <v>55</v>
      </c>
      <c r="E1247" t="s">
        <v>56</v>
      </c>
      <c r="F1247" s="1">
        <v>42154</v>
      </c>
      <c r="G1247" s="1">
        <v>42150</v>
      </c>
      <c r="H1247" s="1">
        <v>42153</v>
      </c>
      <c r="I1247">
        <v>0</v>
      </c>
      <c r="J1247">
        <v>547</v>
      </c>
      <c r="K1247">
        <v>547</v>
      </c>
      <c r="L1247">
        <v>70041</v>
      </c>
      <c r="M1247" t="b">
        <v>0</v>
      </c>
      <c r="O1247" t="s">
        <v>34</v>
      </c>
      <c r="P1247" s="1">
        <v>42154</v>
      </c>
      <c r="Q1247" t="b">
        <v>0</v>
      </c>
      <c r="R1247" t="b">
        <v>0</v>
      </c>
      <c r="S1247" t="b">
        <v>0</v>
      </c>
      <c r="T1247">
        <v>15</v>
      </c>
      <c r="U1247">
        <v>2</v>
      </c>
      <c r="V1247">
        <v>0</v>
      </c>
      <c r="W1247">
        <v>35</v>
      </c>
      <c r="X1247">
        <v>0</v>
      </c>
      <c r="Y1247">
        <v>2</v>
      </c>
      <c r="Z1247">
        <v>0</v>
      </c>
      <c r="AA1247">
        <v>0</v>
      </c>
      <c r="AB1247">
        <v>0</v>
      </c>
      <c r="AC1247">
        <v>2</v>
      </c>
      <c r="AD1247">
        <v>0</v>
      </c>
      <c r="AE1247">
        <v>1266</v>
      </c>
      <c r="AF1247">
        <v>12</v>
      </c>
      <c r="AG1247">
        <v>3739</v>
      </c>
      <c r="AH1247">
        <v>1042</v>
      </c>
      <c r="AI1247">
        <v>0</v>
      </c>
      <c r="AN1247">
        <v>23.45</v>
      </c>
      <c r="AP1247" t="s">
        <v>59</v>
      </c>
      <c r="AS1247">
        <v>51</v>
      </c>
      <c r="AU1247">
        <v>42885</v>
      </c>
      <c r="AV1247">
        <v>2420</v>
      </c>
      <c r="AW1247">
        <v>23</v>
      </c>
      <c r="AX1247">
        <v>18</v>
      </c>
      <c r="AZ1247">
        <v>0</v>
      </c>
      <c r="BA1247">
        <f t="shared" si="109"/>
        <v>5557</v>
      </c>
      <c r="BB1247">
        <f t="shared" si="110"/>
        <v>4246</v>
      </c>
      <c r="BD1247" t="e">
        <f t="shared" si="107"/>
        <v>#N/A</v>
      </c>
      <c r="BE1247">
        <f t="shared" si="108"/>
        <v>0</v>
      </c>
    </row>
    <row r="1248" spans="1:57" x14ac:dyDescent="0.25">
      <c r="A1248" t="s">
        <v>864</v>
      </c>
      <c r="B1248" t="s">
        <v>740</v>
      </c>
      <c r="C1248" t="s">
        <v>741</v>
      </c>
      <c r="D1248" t="s">
        <v>55</v>
      </c>
      <c r="E1248" t="s">
        <v>56</v>
      </c>
      <c r="F1248" s="1">
        <v>42135</v>
      </c>
      <c r="G1248" s="1">
        <v>42131</v>
      </c>
      <c r="H1248" s="1">
        <v>42133</v>
      </c>
      <c r="I1248">
        <v>0</v>
      </c>
      <c r="J1248">
        <v>274</v>
      </c>
      <c r="K1248">
        <v>274</v>
      </c>
      <c r="L1248">
        <v>69768</v>
      </c>
      <c r="M1248" t="b">
        <v>0</v>
      </c>
      <c r="O1248" t="s">
        <v>34</v>
      </c>
      <c r="P1248" s="1">
        <v>42135</v>
      </c>
      <c r="Q1248" t="b">
        <v>0</v>
      </c>
      <c r="R1248" t="b">
        <v>0</v>
      </c>
      <c r="S1248" t="b">
        <v>0</v>
      </c>
      <c r="T1248">
        <v>19</v>
      </c>
      <c r="U1248">
        <v>3</v>
      </c>
      <c r="V1248">
        <v>0</v>
      </c>
      <c r="W1248">
        <v>42</v>
      </c>
      <c r="X1248">
        <v>1</v>
      </c>
      <c r="Y1248">
        <v>3</v>
      </c>
      <c r="Z1248">
        <v>0</v>
      </c>
      <c r="AA1248">
        <v>0</v>
      </c>
      <c r="AB1248">
        <v>3</v>
      </c>
      <c r="AC1248">
        <v>0</v>
      </c>
      <c r="AD1248">
        <v>0</v>
      </c>
      <c r="AE1248">
        <v>1157</v>
      </c>
      <c r="AF1248">
        <v>10</v>
      </c>
      <c r="AG1248">
        <v>3095</v>
      </c>
      <c r="AH1248">
        <v>1049</v>
      </c>
      <c r="AI1248">
        <v>0</v>
      </c>
      <c r="AN1248">
        <v>23.69</v>
      </c>
      <c r="AP1248" t="s">
        <v>59</v>
      </c>
      <c r="AS1248">
        <v>112</v>
      </c>
      <c r="AU1248">
        <v>51577</v>
      </c>
      <c r="AV1248">
        <v>4559</v>
      </c>
      <c r="AW1248">
        <v>23</v>
      </c>
      <c r="AX1248">
        <v>19</v>
      </c>
      <c r="AZ1248">
        <v>0</v>
      </c>
      <c r="BA1248">
        <f t="shared" si="109"/>
        <v>5284</v>
      </c>
      <c r="BB1248">
        <f t="shared" si="110"/>
        <v>4519</v>
      </c>
      <c r="BD1248" t="e">
        <f t="shared" si="107"/>
        <v>#N/A</v>
      </c>
      <c r="BE1248">
        <f t="shared" si="108"/>
        <v>0</v>
      </c>
    </row>
    <row r="1249" spans="1:57" x14ac:dyDescent="0.25">
      <c r="A1249" t="s">
        <v>866</v>
      </c>
      <c r="B1249" t="s">
        <v>740</v>
      </c>
      <c r="C1249" t="s">
        <v>741</v>
      </c>
      <c r="D1249" t="s">
        <v>55</v>
      </c>
      <c r="E1249" t="s">
        <v>56</v>
      </c>
      <c r="F1249" s="1">
        <v>42109</v>
      </c>
      <c r="G1249" s="1">
        <v>42108</v>
      </c>
      <c r="H1249" s="1">
        <v>42109</v>
      </c>
      <c r="I1249">
        <v>0</v>
      </c>
      <c r="J1249">
        <v>991</v>
      </c>
      <c r="K1249">
        <v>991</v>
      </c>
      <c r="L1249">
        <v>69494</v>
      </c>
      <c r="M1249" t="b">
        <v>1</v>
      </c>
      <c r="O1249" t="s">
        <v>190</v>
      </c>
      <c r="P1249" s="1">
        <v>42109</v>
      </c>
      <c r="Q1249" t="b">
        <v>0</v>
      </c>
      <c r="R1249" t="b">
        <v>0</v>
      </c>
      <c r="S1249" t="b">
        <v>1</v>
      </c>
      <c r="T1249">
        <v>8</v>
      </c>
      <c r="U1249">
        <v>1</v>
      </c>
      <c r="V1249">
        <v>0</v>
      </c>
      <c r="W1249">
        <v>92</v>
      </c>
      <c r="X1249">
        <v>1</v>
      </c>
      <c r="Y1249">
        <v>7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1276</v>
      </c>
      <c r="AF1249">
        <v>11</v>
      </c>
      <c r="AG1249">
        <v>3408</v>
      </c>
      <c r="AH1249">
        <v>1261</v>
      </c>
      <c r="AI1249">
        <v>2</v>
      </c>
      <c r="AN1249">
        <v>23.97</v>
      </c>
      <c r="AP1249" t="s">
        <v>59</v>
      </c>
      <c r="AS1249">
        <v>840</v>
      </c>
      <c r="AU1249" t="s">
        <v>60</v>
      </c>
      <c r="AV1249" t="s">
        <v>60</v>
      </c>
      <c r="AW1249" t="s">
        <v>60</v>
      </c>
      <c r="AX1249" t="s">
        <v>60</v>
      </c>
      <c r="AZ1249">
        <v>0</v>
      </c>
      <c r="BA1249">
        <f t="shared" si="109"/>
        <v>5010</v>
      </c>
      <c r="BB1249">
        <f t="shared" si="110"/>
        <v>4793</v>
      </c>
      <c r="BD1249" t="e">
        <f t="shared" si="107"/>
        <v>#N/A</v>
      </c>
      <c r="BE1249">
        <f t="shared" si="108"/>
        <v>1</v>
      </c>
    </row>
    <row r="1250" spans="1:57" x14ac:dyDescent="0.25">
      <c r="A1250" t="s">
        <v>868</v>
      </c>
      <c r="B1250" t="s">
        <v>740</v>
      </c>
      <c r="C1250" t="s">
        <v>741</v>
      </c>
      <c r="D1250" t="s">
        <v>55</v>
      </c>
      <c r="E1250" t="s">
        <v>56</v>
      </c>
      <c r="F1250" s="1">
        <v>42093</v>
      </c>
      <c r="G1250" s="1">
        <v>42088</v>
      </c>
      <c r="H1250" s="1">
        <v>42091</v>
      </c>
      <c r="I1250">
        <v>0</v>
      </c>
      <c r="J1250">
        <v>724</v>
      </c>
      <c r="K1250">
        <v>724</v>
      </c>
      <c r="L1250">
        <v>69227</v>
      </c>
      <c r="M1250" t="b">
        <v>0</v>
      </c>
      <c r="O1250" t="s">
        <v>190</v>
      </c>
      <c r="P1250" s="1">
        <v>42093</v>
      </c>
      <c r="Q1250" t="b">
        <v>0</v>
      </c>
      <c r="R1250" t="b">
        <v>0</v>
      </c>
      <c r="S1250" t="b">
        <v>1</v>
      </c>
      <c r="T1250">
        <v>7</v>
      </c>
      <c r="U1250">
        <v>2</v>
      </c>
      <c r="V1250">
        <v>0</v>
      </c>
      <c r="W1250">
        <v>61</v>
      </c>
      <c r="X1250">
        <v>1</v>
      </c>
      <c r="Y1250">
        <v>5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1278</v>
      </c>
      <c r="AF1250">
        <v>11</v>
      </c>
      <c r="AG1250">
        <v>3390</v>
      </c>
      <c r="AH1250">
        <v>1122</v>
      </c>
      <c r="AI1250">
        <v>3</v>
      </c>
      <c r="AN1250">
        <v>23.58</v>
      </c>
      <c r="AP1250" t="s">
        <v>59</v>
      </c>
      <c r="AS1250">
        <v>486</v>
      </c>
      <c r="AU1250">
        <v>41796</v>
      </c>
      <c r="AV1250">
        <v>19624</v>
      </c>
      <c r="AW1250">
        <v>23</v>
      </c>
      <c r="AX1250">
        <v>21</v>
      </c>
      <c r="AZ1250">
        <v>0</v>
      </c>
      <c r="BA1250">
        <f t="shared" si="109"/>
        <v>4743</v>
      </c>
      <c r="BB1250">
        <f t="shared" si="110"/>
        <v>5060</v>
      </c>
      <c r="BD1250" t="e">
        <f t="shared" si="107"/>
        <v>#N/A</v>
      </c>
      <c r="BE1250">
        <f t="shared" si="108"/>
        <v>0</v>
      </c>
    </row>
    <row r="1251" spans="1:57" x14ac:dyDescent="0.25">
      <c r="A1251" t="s">
        <v>870</v>
      </c>
      <c r="B1251" t="s">
        <v>740</v>
      </c>
      <c r="C1251" t="s">
        <v>741</v>
      </c>
      <c r="D1251" t="s">
        <v>55</v>
      </c>
      <c r="E1251" t="s">
        <v>56</v>
      </c>
      <c r="F1251" s="1">
        <v>42074</v>
      </c>
      <c r="G1251" s="1">
        <v>42070</v>
      </c>
      <c r="H1251" s="1">
        <v>42073</v>
      </c>
      <c r="I1251">
        <v>0</v>
      </c>
      <c r="J1251">
        <v>477</v>
      </c>
      <c r="K1251">
        <v>477</v>
      </c>
      <c r="L1251">
        <v>68980</v>
      </c>
      <c r="M1251" t="b">
        <v>0</v>
      </c>
      <c r="O1251" t="s">
        <v>34</v>
      </c>
      <c r="P1251" s="1">
        <v>42074</v>
      </c>
      <c r="Q1251" t="b">
        <v>0</v>
      </c>
      <c r="R1251" t="b">
        <v>0</v>
      </c>
      <c r="S1251" t="b">
        <v>0</v>
      </c>
      <c r="T1251">
        <v>7</v>
      </c>
      <c r="U1251">
        <v>2</v>
      </c>
      <c r="V1251">
        <v>0</v>
      </c>
      <c r="W1251">
        <v>18</v>
      </c>
      <c r="X1251">
        <v>1</v>
      </c>
      <c r="Y1251">
        <v>3</v>
      </c>
      <c r="Z1251">
        <v>0</v>
      </c>
      <c r="AA1251">
        <v>1</v>
      </c>
      <c r="AB1251">
        <v>0</v>
      </c>
      <c r="AC1251">
        <v>2</v>
      </c>
      <c r="AD1251">
        <v>0</v>
      </c>
      <c r="AE1251">
        <v>1210</v>
      </c>
      <c r="AF1251">
        <v>11</v>
      </c>
      <c r="AG1251">
        <v>3348</v>
      </c>
      <c r="AH1251">
        <v>1033</v>
      </c>
      <c r="AI1251">
        <v>5</v>
      </c>
      <c r="AN1251">
        <v>23.07</v>
      </c>
      <c r="AP1251" t="s">
        <v>59</v>
      </c>
      <c r="AS1251">
        <v>22</v>
      </c>
      <c r="AU1251">
        <v>14059</v>
      </c>
      <c r="AV1251">
        <v>259</v>
      </c>
      <c r="AW1251">
        <v>21</v>
      </c>
      <c r="AX1251">
        <v>15</v>
      </c>
      <c r="AZ1251">
        <v>0</v>
      </c>
      <c r="BA1251">
        <f t="shared" si="109"/>
        <v>4496</v>
      </c>
      <c r="BB1251">
        <f t="shared" si="110"/>
        <v>5307</v>
      </c>
      <c r="BD1251" t="e">
        <f t="shared" si="107"/>
        <v>#N/A</v>
      </c>
      <c r="BE1251">
        <f t="shared" si="108"/>
        <v>0</v>
      </c>
    </row>
    <row r="1252" spans="1:57" x14ac:dyDescent="0.25">
      <c r="A1252" t="s">
        <v>872</v>
      </c>
      <c r="B1252" t="s">
        <v>740</v>
      </c>
      <c r="C1252" t="s">
        <v>741</v>
      </c>
      <c r="D1252" t="s">
        <v>55</v>
      </c>
      <c r="E1252" t="s">
        <v>56</v>
      </c>
      <c r="F1252" s="1">
        <v>42058</v>
      </c>
      <c r="G1252" s="1">
        <v>42051</v>
      </c>
      <c r="H1252" s="1">
        <v>42056</v>
      </c>
      <c r="I1252">
        <v>0</v>
      </c>
      <c r="J1252">
        <v>236</v>
      </c>
      <c r="K1252">
        <v>236</v>
      </c>
      <c r="L1252">
        <v>68739</v>
      </c>
      <c r="M1252" t="b">
        <v>0</v>
      </c>
      <c r="O1252" t="s">
        <v>34</v>
      </c>
      <c r="P1252" s="1">
        <v>42058</v>
      </c>
      <c r="Q1252" t="b">
        <v>0</v>
      </c>
      <c r="R1252" t="b">
        <v>0</v>
      </c>
      <c r="S1252" t="b">
        <v>0</v>
      </c>
      <c r="T1252">
        <v>6</v>
      </c>
      <c r="U1252">
        <v>1</v>
      </c>
      <c r="V1252">
        <v>0</v>
      </c>
      <c r="W1252">
        <v>13</v>
      </c>
      <c r="X1252">
        <v>1</v>
      </c>
      <c r="Y1252">
        <v>2</v>
      </c>
      <c r="Z1252">
        <v>0</v>
      </c>
      <c r="AA1252">
        <v>1</v>
      </c>
      <c r="AB1252">
        <v>4</v>
      </c>
      <c r="AC1252">
        <v>2</v>
      </c>
      <c r="AD1252">
        <v>0</v>
      </c>
      <c r="AE1252">
        <v>1280</v>
      </c>
      <c r="AF1252">
        <v>13</v>
      </c>
      <c r="AG1252">
        <v>3686</v>
      </c>
      <c r="AH1252">
        <v>1097</v>
      </c>
      <c r="AI1252">
        <v>3</v>
      </c>
      <c r="AN1252">
        <v>23.65</v>
      </c>
      <c r="AP1252" t="s">
        <v>59</v>
      </c>
      <c r="AS1252">
        <v>9</v>
      </c>
      <c r="AU1252">
        <v>10716</v>
      </c>
      <c r="AV1252">
        <v>415</v>
      </c>
      <c r="AW1252">
        <v>21</v>
      </c>
      <c r="AX1252">
        <v>16</v>
      </c>
      <c r="AZ1252">
        <v>0</v>
      </c>
      <c r="BA1252">
        <f t="shared" si="109"/>
        <v>4255</v>
      </c>
      <c r="BB1252">
        <f t="shared" si="110"/>
        <v>5548</v>
      </c>
      <c r="BD1252" t="e">
        <f t="shared" si="107"/>
        <v>#N/A</v>
      </c>
      <c r="BE1252">
        <f t="shared" si="108"/>
        <v>0</v>
      </c>
    </row>
    <row r="1253" spans="1:57" x14ac:dyDescent="0.25">
      <c r="A1253" t="s">
        <v>874</v>
      </c>
      <c r="B1253" t="s">
        <v>740</v>
      </c>
      <c r="C1253" t="s">
        <v>741</v>
      </c>
      <c r="D1253" t="s">
        <v>55</v>
      </c>
      <c r="E1253" t="s">
        <v>56</v>
      </c>
      <c r="F1253" s="1">
        <v>42027</v>
      </c>
      <c r="G1253" s="1">
        <v>42021</v>
      </c>
      <c r="H1253" s="1">
        <v>42026</v>
      </c>
      <c r="I1253">
        <v>0</v>
      </c>
      <c r="J1253">
        <v>1095</v>
      </c>
      <c r="K1253">
        <v>1095</v>
      </c>
      <c r="L1253">
        <v>68503</v>
      </c>
      <c r="M1253" t="b">
        <v>1</v>
      </c>
      <c r="O1253" t="s">
        <v>34</v>
      </c>
      <c r="P1253" s="1">
        <v>42027</v>
      </c>
      <c r="Q1253" t="b">
        <v>0</v>
      </c>
      <c r="R1253" t="b">
        <v>0</v>
      </c>
      <c r="S1253" t="b">
        <v>0</v>
      </c>
      <c r="T1253">
        <v>8</v>
      </c>
      <c r="U1253">
        <v>2</v>
      </c>
      <c r="V1253">
        <v>0</v>
      </c>
      <c r="W1253">
        <v>47</v>
      </c>
      <c r="X1253">
        <v>2</v>
      </c>
      <c r="Y1253">
        <v>23</v>
      </c>
      <c r="Z1253">
        <v>0</v>
      </c>
      <c r="AA1253">
        <v>0</v>
      </c>
      <c r="AB1253">
        <v>3</v>
      </c>
      <c r="AC1253">
        <v>0</v>
      </c>
      <c r="AD1253">
        <v>1</v>
      </c>
      <c r="AE1253">
        <v>1155</v>
      </c>
      <c r="AF1253">
        <v>10</v>
      </c>
      <c r="AG1253">
        <v>2884</v>
      </c>
      <c r="AH1253">
        <v>1100</v>
      </c>
      <c r="AI1253">
        <v>1</v>
      </c>
      <c r="AN1253">
        <v>23.38</v>
      </c>
      <c r="AP1253" t="s">
        <v>59</v>
      </c>
      <c r="AS1253">
        <v>46</v>
      </c>
      <c r="AU1253">
        <v>33242</v>
      </c>
      <c r="AV1253">
        <v>888</v>
      </c>
      <c r="AW1253">
        <v>22</v>
      </c>
      <c r="AX1253">
        <v>17</v>
      </c>
      <c r="AZ1253">
        <v>0</v>
      </c>
      <c r="BA1253">
        <f t="shared" si="109"/>
        <v>4019</v>
      </c>
      <c r="BB1253">
        <f t="shared" si="110"/>
        <v>5784</v>
      </c>
      <c r="BD1253" t="e">
        <f t="shared" si="107"/>
        <v>#N/A</v>
      </c>
      <c r="BE1253">
        <f t="shared" si="108"/>
        <v>1</v>
      </c>
    </row>
    <row r="1254" spans="1:57" x14ac:dyDescent="0.25">
      <c r="A1254" t="s">
        <v>876</v>
      </c>
      <c r="B1254" t="s">
        <v>740</v>
      </c>
      <c r="C1254" t="s">
        <v>741</v>
      </c>
      <c r="D1254" t="s">
        <v>55</v>
      </c>
      <c r="E1254" t="s">
        <v>56</v>
      </c>
      <c r="F1254" s="1">
        <v>42004</v>
      </c>
      <c r="G1254" s="1">
        <v>42002</v>
      </c>
      <c r="H1254" s="1">
        <v>42004</v>
      </c>
      <c r="I1254">
        <v>0</v>
      </c>
      <c r="J1254">
        <v>860</v>
      </c>
      <c r="K1254">
        <v>860</v>
      </c>
      <c r="L1254">
        <v>68268</v>
      </c>
      <c r="M1254" t="b">
        <v>0</v>
      </c>
      <c r="O1254" t="s">
        <v>34</v>
      </c>
      <c r="P1254" s="1">
        <v>42004</v>
      </c>
      <c r="Q1254" t="b">
        <v>0</v>
      </c>
      <c r="R1254" t="b">
        <v>0</v>
      </c>
      <c r="S1254" t="b">
        <v>0</v>
      </c>
      <c r="T1254">
        <v>7</v>
      </c>
      <c r="U1254">
        <v>2</v>
      </c>
      <c r="V1254">
        <v>0</v>
      </c>
      <c r="W1254">
        <v>27</v>
      </c>
      <c r="X1254">
        <v>3</v>
      </c>
      <c r="Y1254">
        <v>16</v>
      </c>
      <c r="Z1254">
        <v>1</v>
      </c>
      <c r="AA1254">
        <v>0</v>
      </c>
      <c r="AB1254">
        <v>2</v>
      </c>
      <c r="AC1254">
        <v>0</v>
      </c>
      <c r="AD1254">
        <v>1</v>
      </c>
      <c r="AE1254">
        <v>1145</v>
      </c>
      <c r="AF1254">
        <v>8</v>
      </c>
      <c r="AG1254">
        <v>2697</v>
      </c>
      <c r="AH1254">
        <v>964</v>
      </c>
      <c r="AI1254">
        <v>1</v>
      </c>
      <c r="AN1254">
        <v>23.12</v>
      </c>
      <c r="AP1254" t="s">
        <v>59</v>
      </c>
      <c r="AS1254">
        <v>21</v>
      </c>
      <c r="AU1254">
        <v>25216</v>
      </c>
      <c r="AV1254">
        <v>491</v>
      </c>
      <c r="AW1254">
        <v>22</v>
      </c>
      <c r="AX1254">
        <v>16</v>
      </c>
      <c r="AZ1254">
        <v>0</v>
      </c>
      <c r="BA1254">
        <f t="shared" si="109"/>
        <v>3784</v>
      </c>
      <c r="BB1254">
        <f t="shared" si="110"/>
        <v>6019</v>
      </c>
      <c r="BD1254" t="e">
        <f t="shared" si="107"/>
        <v>#N/A</v>
      </c>
      <c r="BE1254">
        <f t="shared" si="108"/>
        <v>0</v>
      </c>
    </row>
    <row r="1255" spans="1:57" x14ac:dyDescent="0.25">
      <c r="A1255" t="s">
        <v>878</v>
      </c>
      <c r="B1255" t="s">
        <v>740</v>
      </c>
      <c r="C1255" t="s">
        <v>741</v>
      </c>
      <c r="D1255" t="s">
        <v>55</v>
      </c>
      <c r="E1255" t="s">
        <v>56</v>
      </c>
      <c r="F1255" s="1">
        <v>41984</v>
      </c>
      <c r="G1255" s="1">
        <v>41981</v>
      </c>
      <c r="H1255" s="1">
        <v>41983</v>
      </c>
      <c r="I1255">
        <v>0</v>
      </c>
      <c r="J1255">
        <v>582</v>
      </c>
      <c r="K1255">
        <v>582</v>
      </c>
      <c r="L1255">
        <v>67990</v>
      </c>
      <c r="M1255" t="b">
        <v>0</v>
      </c>
      <c r="O1255" t="s">
        <v>190</v>
      </c>
      <c r="P1255" s="1">
        <v>41989</v>
      </c>
      <c r="Q1255" t="b">
        <v>0</v>
      </c>
      <c r="R1255" t="b">
        <v>0</v>
      </c>
      <c r="S1255" t="b">
        <v>1</v>
      </c>
      <c r="T1255">
        <v>8</v>
      </c>
      <c r="U1255">
        <v>1</v>
      </c>
      <c r="V1255">
        <v>0</v>
      </c>
      <c r="W1255">
        <v>22</v>
      </c>
      <c r="X1255">
        <v>3</v>
      </c>
      <c r="Y1255">
        <v>29</v>
      </c>
      <c r="Z1255">
        <v>1</v>
      </c>
      <c r="AA1255">
        <v>1</v>
      </c>
      <c r="AB1255">
        <v>3</v>
      </c>
      <c r="AC1255">
        <v>1</v>
      </c>
      <c r="AD1255">
        <v>1</v>
      </c>
      <c r="AE1255">
        <v>1044</v>
      </c>
      <c r="AF1255">
        <v>9</v>
      </c>
      <c r="AG1255">
        <v>2798</v>
      </c>
      <c r="AH1255">
        <v>881</v>
      </c>
      <c r="AI1255">
        <v>2</v>
      </c>
      <c r="AN1255">
        <v>23.34</v>
      </c>
      <c r="AP1255" t="s">
        <v>59</v>
      </c>
      <c r="AS1255">
        <v>17</v>
      </c>
      <c r="AU1255">
        <v>42410</v>
      </c>
      <c r="AV1255">
        <v>4357</v>
      </c>
      <c r="AW1255">
        <v>23</v>
      </c>
      <c r="AX1255">
        <v>19</v>
      </c>
      <c r="AZ1255">
        <v>0</v>
      </c>
      <c r="BA1255">
        <f t="shared" si="109"/>
        <v>3506</v>
      </c>
      <c r="BB1255">
        <f t="shared" si="110"/>
        <v>6297</v>
      </c>
      <c r="BD1255" t="e">
        <f t="shared" si="107"/>
        <v>#N/A</v>
      </c>
      <c r="BE1255">
        <f t="shared" si="108"/>
        <v>0</v>
      </c>
    </row>
    <row r="1256" spans="1:57" x14ac:dyDescent="0.25">
      <c r="A1256" t="s">
        <v>880</v>
      </c>
      <c r="B1256" t="s">
        <v>740</v>
      </c>
      <c r="C1256" t="s">
        <v>741</v>
      </c>
      <c r="D1256" t="s">
        <v>55</v>
      </c>
      <c r="E1256" t="s">
        <v>56</v>
      </c>
      <c r="F1256" s="1">
        <v>41946</v>
      </c>
      <c r="G1256" s="1">
        <v>41943</v>
      </c>
      <c r="H1256" s="1">
        <v>41944</v>
      </c>
      <c r="I1256">
        <v>0</v>
      </c>
      <c r="J1256">
        <v>311</v>
      </c>
      <c r="K1256">
        <v>311</v>
      </c>
      <c r="L1256">
        <v>67719</v>
      </c>
      <c r="M1256" t="b">
        <v>0</v>
      </c>
      <c r="O1256" t="s">
        <v>34</v>
      </c>
      <c r="P1256" s="1">
        <v>41946</v>
      </c>
      <c r="Q1256" t="b">
        <v>0</v>
      </c>
      <c r="R1256" t="b">
        <v>0</v>
      </c>
      <c r="S1256" t="b">
        <v>0</v>
      </c>
      <c r="T1256">
        <v>7</v>
      </c>
      <c r="U1256">
        <v>2</v>
      </c>
      <c r="V1256">
        <v>0</v>
      </c>
      <c r="W1256">
        <v>11</v>
      </c>
      <c r="X1256">
        <v>1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1</v>
      </c>
      <c r="AE1256">
        <v>1057</v>
      </c>
      <c r="AF1256">
        <v>9</v>
      </c>
      <c r="AG1256">
        <v>2738</v>
      </c>
      <c r="AH1256">
        <v>923</v>
      </c>
      <c r="AI1256">
        <v>0</v>
      </c>
      <c r="AN1256">
        <v>23.97</v>
      </c>
      <c r="AP1256" t="s">
        <v>59</v>
      </c>
      <c r="AS1256">
        <v>10</v>
      </c>
      <c r="AU1256">
        <v>14777</v>
      </c>
      <c r="AV1256">
        <v>171</v>
      </c>
      <c r="AW1256">
        <v>21</v>
      </c>
      <c r="AX1256">
        <v>15</v>
      </c>
      <c r="AZ1256">
        <v>0</v>
      </c>
      <c r="BA1256">
        <f t="shared" si="109"/>
        <v>3235</v>
      </c>
      <c r="BB1256">
        <f t="shared" si="110"/>
        <v>6568</v>
      </c>
      <c r="BD1256" t="e">
        <f t="shared" si="107"/>
        <v>#N/A</v>
      </c>
      <c r="BE1256">
        <f t="shared" si="108"/>
        <v>0</v>
      </c>
    </row>
    <row r="1257" spans="1:57" x14ac:dyDescent="0.25">
      <c r="A1257" t="s">
        <v>882</v>
      </c>
      <c r="B1257" t="s">
        <v>740</v>
      </c>
      <c r="C1257" t="s">
        <v>741</v>
      </c>
      <c r="D1257" t="s">
        <v>55</v>
      </c>
      <c r="E1257" t="s">
        <v>56</v>
      </c>
      <c r="F1257" s="1">
        <v>41925</v>
      </c>
      <c r="G1257" s="1">
        <v>41922</v>
      </c>
      <c r="H1257" s="1">
        <v>41923</v>
      </c>
      <c r="I1257">
        <v>0</v>
      </c>
      <c r="J1257">
        <v>1233</v>
      </c>
      <c r="K1257">
        <v>1233</v>
      </c>
      <c r="L1257">
        <v>67408</v>
      </c>
      <c r="M1257" t="b">
        <v>1</v>
      </c>
      <c r="O1257" t="s">
        <v>34</v>
      </c>
      <c r="P1257" s="1">
        <v>41925</v>
      </c>
      <c r="Q1257" t="b">
        <v>0</v>
      </c>
      <c r="R1257" t="b">
        <v>0</v>
      </c>
      <c r="S1257" t="b">
        <v>0</v>
      </c>
      <c r="T1257">
        <v>7</v>
      </c>
      <c r="U1257">
        <v>1</v>
      </c>
      <c r="V1257">
        <v>0</v>
      </c>
      <c r="W1257">
        <v>35</v>
      </c>
      <c r="X1257">
        <v>1</v>
      </c>
      <c r="Y1257">
        <v>1</v>
      </c>
      <c r="Z1257">
        <v>0</v>
      </c>
      <c r="AA1257">
        <v>0</v>
      </c>
      <c r="AB1257">
        <v>2</v>
      </c>
      <c r="AC1257">
        <v>1</v>
      </c>
      <c r="AD1257">
        <v>0</v>
      </c>
      <c r="AE1257">
        <v>1110</v>
      </c>
      <c r="AF1257">
        <v>9</v>
      </c>
      <c r="AG1257">
        <v>2655</v>
      </c>
      <c r="AH1257">
        <v>984</v>
      </c>
      <c r="AI1257">
        <v>0</v>
      </c>
      <c r="AN1257">
        <v>24.92</v>
      </c>
      <c r="AP1257" t="s">
        <v>59</v>
      </c>
      <c r="AS1257">
        <v>23</v>
      </c>
      <c r="AU1257">
        <v>15866</v>
      </c>
      <c r="AV1257">
        <v>144</v>
      </c>
      <c r="AW1257">
        <v>21</v>
      </c>
      <c r="AX1257">
        <v>14</v>
      </c>
      <c r="AZ1257">
        <v>0</v>
      </c>
      <c r="BA1257">
        <f t="shared" si="109"/>
        <v>2924</v>
      </c>
      <c r="BB1257">
        <f t="shared" si="110"/>
        <v>6879</v>
      </c>
      <c r="BD1257" t="e">
        <f t="shared" si="107"/>
        <v>#N/A</v>
      </c>
      <c r="BE1257">
        <f t="shared" si="108"/>
        <v>1</v>
      </c>
    </row>
    <row r="1258" spans="1:57" x14ac:dyDescent="0.25">
      <c r="A1258" t="s">
        <v>884</v>
      </c>
      <c r="B1258" t="s">
        <v>740</v>
      </c>
      <c r="C1258" t="s">
        <v>741</v>
      </c>
      <c r="D1258" t="s">
        <v>55</v>
      </c>
      <c r="E1258" t="s">
        <v>56</v>
      </c>
      <c r="F1258" s="1">
        <v>41899</v>
      </c>
      <c r="G1258" s="1">
        <v>41897</v>
      </c>
      <c r="H1258" s="1">
        <v>41899</v>
      </c>
      <c r="I1258">
        <v>0</v>
      </c>
      <c r="J1258">
        <v>886</v>
      </c>
      <c r="K1258">
        <v>886</v>
      </c>
      <c r="L1258">
        <v>67061</v>
      </c>
      <c r="M1258" t="b">
        <v>0</v>
      </c>
      <c r="O1258" t="s">
        <v>34</v>
      </c>
      <c r="P1258" s="1">
        <v>41899</v>
      </c>
      <c r="Q1258" t="b">
        <v>0</v>
      </c>
      <c r="R1258" t="b">
        <v>0</v>
      </c>
      <c r="S1258" t="b">
        <v>0</v>
      </c>
      <c r="T1258">
        <v>5</v>
      </c>
      <c r="U1258">
        <v>1</v>
      </c>
      <c r="V1258">
        <v>0</v>
      </c>
      <c r="W1258">
        <v>25</v>
      </c>
      <c r="X1258">
        <v>1</v>
      </c>
      <c r="Y1258">
        <v>1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1158</v>
      </c>
      <c r="AF1258">
        <v>7</v>
      </c>
      <c r="AG1258">
        <v>2685</v>
      </c>
      <c r="AH1258">
        <v>961</v>
      </c>
      <c r="AI1258">
        <v>0</v>
      </c>
      <c r="AN1258">
        <v>23.82</v>
      </c>
      <c r="AP1258" t="s">
        <v>59</v>
      </c>
      <c r="AS1258">
        <v>24</v>
      </c>
      <c r="AU1258">
        <v>16839</v>
      </c>
      <c r="AV1258">
        <v>1387</v>
      </c>
      <c r="AW1258">
        <v>21</v>
      </c>
      <c r="AX1258">
        <v>18</v>
      </c>
      <c r="AZ1258">
        <v>0</v>
      </c>
      <c r="BA1258">
        <f t="shared" si="109"/>
        <v>2577</v>
      </c>
      <c r="BB1258">
        <f t="shared" si="110"/>
        <v>7226</v>
      </c>
      <c r="BD1258" t="e">
        <f t="shared" si="107"/>
        <v>#N/A</v>
      </c>
      <c r="BE1258">
        <f t="shared" si="108"/>
        <v>0</v>
      </c>
    </row>
    <row r="1259" spans="1:57" x14ac:dyDescent="0.25">
      <c r="A1259" t="s">
        <v>886</v>
      </c>
      <c r="B1259" t="s">
        <v>740</v>
      </c>
      <c r="C1259" t="s">
        <v>741</v>
      </c>
      <c r="D1259" t="s">
        <v>55</v>
      </c>
      <c r="E1259" t="s">
        <v>56</v>
      </c>
      <c r="F1259" s="1">
        <v>41884</v>
      </c>
      <c r="G1259" s="1">
        <v>41881</v>
      </c>
      <c r="H1259" s="1">
        <v>41884</v>
      </c>
      <c r="I1259">
        <v>0</v>
      </c>
      <c r="J1259">
        <v>634</v>
      </c>
      <c r="K1259">
        <v>634</v>
      </c>
      <c r="L1259">
        <v>66809</v>
      </c>
      <c r="M1259" t="b">
        <v>0</v>
      </c>
      <c r="O1259" t="s">
        <v>34</v>
      </c>
      <c r="P1259" s="1">
        <v>41884</v>
      </c>
      <c r="Q1259" t="b">
        <v>0</v>
      </c>
      <c r="R1259" t="b">
        <v>0</v>
      </c>
      <c r="S1259" t="b">
        <v>0</v>
      </c>
      <c r="T1259">
        <v>6</v>
      </c>
      <c r="U1259">
        <v>2</v>
      </c>
      <c r="V1259">
        <v>0</v>
      </c>
      <c r="W1259">
        <v>17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1158</v>
      </c>
      <c r="AF1259">
        <v>8</v>
      </c>
      <c r="AG1259">
        <v>2636</v>
      </c>
      <c r="AH1259">
        <v>928</v>
      </c>
      <c r="AI1259">
        <v>0</v>
      </c>
      <c r="AN1259">
        <v>24.8</v>
      </c>
      <c r="AP1259" t="s">
        <v>59</v>
      </c>
      <c r="AS1259">
        <v>20</v>
      </c>
      <c r="AU1259">
        <v>34726</v>
      </c>
      <c r="AV1259">
        <v>689</v>
      </c>
      <c r="AW1259">
        <v>22</v>
      </c>
      <c r="AX1259">
        <v>17</v>
      </c>
      <c r="AZ1259">
        <v>0</v>
      </c>
      <c r="BA1259">
        <f t="shared" si="109"/>
        <v>2325</v>
      </c>
      <c r="BB1259">
        <f t="shared" si="110"/>
        <v>7478</v>
      </c>
      <c r="BD1259" t="e">
        <f t="shared" si="107"/>
        <v>#N/A</v>
      </c>
      <c r="BE1259">
        <f t="shared" si="108"/>
        <v>0</v>
      </c>
    </row>
    <row r="1260" spans="1:57" x14ac:dyDescent="0.25">
      <c r="A1260" t="s">
        <v>888</v>
      </c>
      <c r="B1260" t="s">
        <v>740</v>
      </c>
      <c r="C1260" t="s">
        <v>741</v>
      </c>
      <c r="D1260" t="s">
        <v>55</v>
      </c>
      <c r="E1260" t="s">
        <v>56</v>
      </c>
      <c r="F1260" s="1">
        <v>41863</v>
      </c>
      <c r="G1260" s="1">
        <v>41860</v>
      </c>
      <c r="H1260" s="1">
        <v>41863</v>
      </c>
      <c r="I1260">
        <v>0</v>
      </c>
      <c r="J1260">
        <v>377</v>
      </c>
      <c r="K1260">
        <v>377</v>
      </c>
      <c r="L1260">
        <v>66552</v>
      </c>
      <c r="M1260" t="b">
        <v>0</v>
      </c>
      <c r="O1260" t="s">
        <v>34</v>
      </c>
      <c r="P1260" s="1">
        <v>41863</v>
      </c>
      <c r="Q1260" t="b">
        <v>0</v>
      </c>
      <c r="R1260" t="b">
        <v>0</v>
      </c>
      <c r="S1260" t="b">
        <v>0</v>
      </c>
      <c r="T1260">
        <v>6</v>
      </c>
      <c r="U1260">
        <v>2</v>
      </c>
      <c r="V1260">
        <v>0</v>
      </c>
      <c r="W1260">
        <v>8</v>
      </c>
      <c r="X1260">
        <v>0</v>
      </c>
      <c r="Y1260">
        <v>0</v>
      </c>
      <c r="Z1260">
        <v>0</v>
      </c>
      <c r="AA1260">
        <v>0</v>
      </c>
      <c r="AB1260">
        <v>3</v>
      </c>
      <c r="AC1260">
        <v>1</v>
      </c>
      <c r="AD1260">
        <v>0</v>
      </c>
      <c r="AE1260">
        <v>1274</v>
      </c>
      <c r="AF1260">
        <v>11</v>
      </c>
      <c r="AG1260">
        <v>3269</v>
      </c>
      <c r="AH1260">
        <v>1267</v>
      </c>
      <c r="AI1260">
        <v>0</v>
      </c>
      <c r="AN1260">
        <v>23.16</v>
      </c>
      <c r="AP1260" t="s">
        <v>59</v>
      </c>
      <c r="AS1260">
        <v>12</v>
      </c>
      <c r="AU1260">
        <v>8431</v>
      </c>
      <c r="AV1260">
        <v>458</v>
      </c>
      <c r="AW1260">
        <v>20</v>
      </c>
      <c r="AX1260">
        <v>16</v>
      </c>
      <c r="AZ1260">
        <v>0</v>
      </c>
      <c r="BA1260">
        <f t="shared" si="109"/>
        <v>2068</v>
      </c>
      <c r="BB1260">
        <f t="shared" si="110"/>
        <v>7735</v>
      </c>
      <c r="BD1260" t="e">
        <f t="shared" si="107"/>
        <v>#N/A</v>
      </c>
      <c r="BE1260">
        <f t="shared" si="108"/>
        <v>0</v>
      </c>
    </row>
    <row r="1261" spans="1:57" x14ac:dyDescent="0.25">
      <c r="A1261" t="s">
        <v>890</v>
      </c>
      <c r="B1261" t="s">
        <v>740</v>
      </c>
      <c r="C1261" t="s">
        <v>741</v>
      </c>
      <c r="D1261" t="s">
        <v>55</v>
      </c>
      <c r="E1261" t="s">
        <v>56</v>
      </c>
      <c r="F1261" s="1">
        <v>41835</v>
      </c>
      <c r="G1261" s="1">
        <v>41826</v>
      </c>
      <c r="H1261" s="1">
        <v>41831</v>
      </c>
      <c r="I1261">
        <v>0</v>
      </c>
      <c r="J1261">
        <v>965</v>
      </c>
      <c r="K1261">
        <v>965</v>
      </c>
      <c r="L1261">
        <v>66175</v>
      </c>
      <c r="M1261" t="b">
        <v>1</v>
      </c>
      <c r="O1261" t="s">
        <v>34</v>
      </c>
      <c r="P1261" s="1">
        <v>41835</v>
      </c>
      <c r="Q1261" t="b">
        <v>0</v>
      </c>
      <c r="R1261" t="b">
        <v>0</v>
      </c>
      <c r="S1261" t="b">
        <v>0</v>
      </c>
      <c r="T1261">
        <v>4</v>
      </c>
      <c r="U1261">
        <v>1</v>
      </c>
      <c r="V1261">
        <v>0</v>
      </c>
      <c r="W1261">
        <v>12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1005</v>
      </c>
      <c r="AF1261">
        <v>8</v>
      </c>
      <c r="AG1261">
        <v>2598</v>
      </c>
      <c r="AH1261">
        <v>953</v>
      </c>
      <c r="AI1261">
        <v>0</v>
      </c>
      <c r="AN1261">
        <v>24.63</v>
      </c>
      <c r="AP1261" t="s">
        <v>59</v>
      </c>
      <c r="AS1261">
        <v>14</v>
      </c>
      <c r="AU1261">
        <v>10339</v>
      </c>
      <c r="AV1261">
        <v>145</v>
      </c>
      <c r="AW1261">
        <v>21</v>
      </c>
      <c r="AX1261">
        <v>14</v>
      </c>
      <c r="AZ1261">
        <v>0</v>
      </c>
      <c r="BA1261">
        <f t="shared" si="109"/>
        <v>1691</v>
      </c>
      <c r="BB1261">
        <f t="shared" si="110"/>
        <v>8112</v>
      </c>
      <c r="BD1261" t="e">
        <f t="shared" si="107"/>
        <v>#N/A</v>
      </c>
      <c r="BE1261">
        <f t="shared" si="108"/>
        <v>1</v>
      </c>
    </row>
    <row r="1262" spans="1:57" x14ac:dyDescent="0.25">
      <c r="A1262" t="s">
        <v>892</v>
      </c>
      <c r="B1262" t="s">
        <v>740</v>
      </c>
      <c r="C1262" t="s">
        <v>741</v>
      </c>
      <c r="D1262" t="s">
        <v>55</v>
      </c>
      <c r="E1262" t="s">
        <v>56</v>
      </c>
      <c r="F1262" s="1">
        <v>41804</v>
      </c>
      <c r="G1262" s="1">
        <v>41801</v>
      </c>
      <c r="H1262" s="1">
        <v>41803</v>
      </c>
      <c r="I1262">
        <v>0</v>
      </c>
      <c r="J1262">
        <v>742</v>
      </c>
      <c r="K1262">
        <v>742</v>
      </c>
      <c r="L1262">
        <v>65952</v>
      </c>
      <c r="M1262" t="b">
        <v>0</v>
      </c>
      <c r="O1262" t="s">
        <v>34</v>
      </c>
      <c r="Q1262" t="b">
        <v>1</v>
      </c>
      <c r="R1262" t="b">
        <v>0</v>
      </c>
      <c r="S1262" t="b">
        <v>0</v>
      </c>
      <c r="T1262">
        <v>8</v>
      </c>
      <c r="U1262">
        <v>5</v>
      </c>
      <c r="V1262">
        <v>0</v>
      </c>
      <c r="W1262">
        <v>15</v>
      </c>
      <c r="X1262">
        <v>0</v>
      </c>
      <c r="Y1262">
        <v>1</v>
      </c>
      <c r="Z1262">
        <v>0</v>
      </c>
      <c r="AA1262">
        <v>1</v>
      </c>
      <c r="AB1262">
        <v>3</v>
      </c>
      <c r="AC1262">
        <v>3</v>
      </c>
      <c r="AD1262">
        <v>0</v>
      </c>
      <c r="AE1262">
        <v>1372</v>
      </c>
      <c r="AF1262">
        <v>11</v>
      </c>
      <c r="AG1262">
        <v>3367</v>
      </c>
      <c r="AH1262">
        <v>1260</v>
      </c>
      <c r="AI1262">
        <v>2</v>
      </c>
      <c r="AN1262">
        <v>23.62</v>
      </c>
      <c r="AP1262" t="s">
        <v>59</v>
      </c>
      <c r="AS1262">
        <v>5</v>
      </c>
      <c r="AU1262">
        <v>9880</v>
      </c>
      <c r="AV1262">
        <v>331</v>
      </c>
      <c r="AW1262">
        <v>20</v>
      </c>
      <c r="AX1262">
        <v>16</v>
      </c>
      <c r="AZ1262">
        <v>0</v>
      </c>
      <c r="BA1262">
        <f t="shared" si="109"/>
        <v>1468</v>
      </c>
      <c r="BB1262">
        <f t="shared" si="110"/>
        <v>8335</v>
      </c>
      <c r="BD1262" t="e">
        <f t="shared" si="107"/>
        <v>#N/A</v>
      </c>
      <c r="BE1262">
        <f t="shared" si="108"/>
        <v>0</v>
      </c>
    </row>
    <row r="1263" spans="1:57" x14ac:dyDescent="0.25">
      <c r="A1263" t="s">
        <v>894</v>
      </c>
      <c r="B1263" t="s">
        <v>740</v>
      </c>
      <c r="C1263" t="s">
        <v>741</v>
      </c>
      <c r="D1263" t="s">
        <v>55</v>
      </c>
      <c r="E1263" t="s">
        <v>56</v>
      </c>
      <c r="F1263" s="1">
        <v>41783</v>
      </c>
      <c r="G1263" s="1">
        <v>41780</v>
      </c>
      <c r="H1263" s="1">
        <v>41782</v>
      </c>
      <c r="I1263">
        <v>0</v>
      </c>
      <c r="J1263">
        <v>474</v>
      </c>
      <c r="K1263">
        <v>474</v>
      </c>
      <c r="L1263">
        <v>65684</v>
      </c>
      <c r="M1263" t="b">
        <v>0</v>
      </c>
      <c r="O1263" t="s">
        <v>34</v>
      </c>
      <c r="P1263" s="1">
        <v>41794</v>
      </c>
      <c r="Q1263" t="b">
        <v>0</v>
      </c>
      <c r="R1263" t="b">
        <v>0</v>
      </c>
      <c r="S1263" t="b">
        <v>0</v>
      </c>
      <c r="T1263">
        <v>6</v>
      </c>
      <c r="U1263">
        <v>1</v>
      </c>
      <c r="V1263">
        <v>0</v>
      </c>
      <c r="W1263">
        <v>11</v>
      </c>
      <c r="X1263">
        <v>1</v>
      </c>
      <c r="Y1263">
        <v>1</v>
      </c>
      <c r="Z1263">
        <v>0</v>
      </c>
      <c r="AA1263">
        <v>1</v>
      </c>
      <c r="AB1263">
        <v>4</v>
      </c>
      <c r="AC1263">
        <v>0</v>
      </c>
      <c r="AD1263">
        <v>1</v>
      </c>
      <c r="AE1263">
        <v>1338</v>
      </c>
      <c r="AF1263">
        <v>10</v>
      </c>
      <c r="AG1263">
        <v>3492</v>
      </c>
      <c r="AH1263">
        <v>1255</v>
      </c>
      <c r="AI1263">
        <v>0</v>
      </c>
      <c r="AN1263">
        <v>24.74</v>
      </c>
      <c r="AP1263" t="s">
        <v>59</v>
      </c>
      <c r="AS1263">
        <v>6</v>
      </c>
      <c r="AU1263">
        <v>7958</v>
      </c>
      <c r="AV1263">
        <v>208</v>
      </c>
      <c r="AW1263">
        <v>20</v>
      </c>
      <c r="AX1263">
        <v>15</v>
      </c>
      <c r="AZ1263">
        <v>0</v>
      </c>
      <c r="BA1263">
        <f t="shared" si="109"/>
        <v>1200</v>
      </c>
      <c r="BB1263">
        <f t="shared" si="110"/>
        <v>8603</v>
      </c>
      <c r="BD1263" t="e">
        <f t="shared" si="107"/>
        <v>#N/A</v>
      </c>
      <c r="BE1263">
        <f t="shared" si="108"/>
        <v>0</v>
      </c>
    </row>
    <row r="1264" spans="1:57" x14ac:dyDescent="0.25">
      <c r="A1264" t="s">
        <v>896</v>
      </c>
      <c r="B1264" t="s">
        <v>740</v>
      </c>
      <c r="C1264" t="s">
        <v>741</v>
      </c>
      <c r="D1264" t="s">
        <v>55</v>
      </c>
      <c r="E1264" t="s">
        <v>56</v>
      </c>
      <c r="F1264" s="1">
        <v>41760</v>
      </c>
      <c r="G1264" s="1">
        <v>41757</v>
      </c>
      <c r="H1264" s="1">
        <v>41759</v>
      </c>
      <c r="I1264">
        <v>0</v>
      </c>
      <c r="J1264">
        <v>244</v>
      </c>
      <c r="K1264">
        <v>244</v>
      </c>
      <c r="L1264">
        <v>65454</v>
      </c>
      <c r="M1264" t="b">
        <v>0</v>
      </c>
      <c r="O1264" t="s">
        <v>34</v>
      </c>
      <c r="P1264" s="1">
        <v>41760</v>
      </c>
      <c r="Q1264" t="b">
        <v>0</v>
      </c>
      <c r="R1264" t="b">
        <v>0</v>
      </c>
      <c r="S1264" t="b">
        <v>0</v>
      </c>
      <c r="T1264">
        <v>5</v>
      </c>
      <c r="U1264">
        <v>1</v>
      </c>
      <c r="V1264">
        <v>0</v>
      </c>
      <c r="W1264">
        <v>8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1285</v>
      </c>
      <c r="AF1264">
        <v>10</v>
      </c>
      <c r="AG1264">
        <v>3294</v>
      </c>
      <c r="AH1264">
        <v>1177</v>
      </c>
      <c r="AI1264">
        <v>0</v>
      </c>
      <c r="AN1264">
        <v>23.54</v>
      </c>
      <c r="AP1264" t="s">
        <v>59</v>
      </c>
      <c r="AS1264">
        <v>2</v>
      </c>
      <c r="AU1264">
        <v>6988</v>
      </c>
      <c r="AV1264">
        <v>171</v>
      </c>
      <c r="AW1264">
        <v>20</v>
      </c>
      <c r="AX1264">
        <v>15</v>
      </c>
      <c r="AZ1264">
        <v>0</v>
      </c>
      <c r="BA1264">
        <f t="shared" si="109"/>
        <v>970</v>
      </c>
      <c r="BB1264">
        <f t="shared" si="110"/>
        <v>8833</v>
      </c>
      <c r="BD1264" t="e">
        <f t="shared" si="107"/>
        <v>#N/A</v>
      </c>
      <c r="BE1264">
        <f t="shared" si="108"/>
        <v>0</v>
      </c>
    </row>
    <row r="1265" spans="1:57" x14ac:dyDescent="0.25">
      <c r="A1265" t="s">
        <v>898</v>
      </c>
      <c r="B1265" t="s">
        <v>740</v>
      </c>
      <c r="C1265" t="s">
        <v>741</v>
      </c>
      <c r="D1265" t="s">
        <v>55</v>
      </c>
      <c r="E1265" t="s">
        <v>56</v>
      </c>
      <c r="F1265" s="1">
        <v>41745</v>
      </c>
      <c r="G1265" s="1">
        <v>41741</v>
      </c>
      <c r="H1265" s="1">
        <v>41744</v>
      </c>
      <c r="I1265">
        <v>0</v>
      </c>
      <c r="J1265">
        <v>977</v>
      </c>
      <c r="K1265">
        <v>987</v>
      </c>
      <c r="L1265">
        <v>65210</v>
      </c>
      <c r="M1265" t="b">
        <v>1</v>
      </c>
      <c r="O1265" t="s">
        <v>34</v>
      </c>
      <c r="P1265" s="1">
        <v>41745</v>
      </c>
      <c r="Q1265" t="b">
        <v>0</v>
      </c>
      <c r="R1265" t="b">
        <v>0</v>
      </c>
      <c r="S1265" t="b">
        <v>0</v>
      </c>
      <c r="T1265">
        <v>9</v>
      </c>
      <c r="U1265">
        <v>1</v>
      </c>
      <c r="V1265">
        <v>0</v>
      </c>
      <c r="W1265">
        <v>22</v>
      </c>
      <c r="X1265">
        <v>1</v>
      </c>
      <c r="Y1265">
        <v>1</v>
      </c>
      <c r="Z1265">
        <v>0</v>
      </c>
      <c r="AA1265">
        <v>0</v>
      </c>
      <c r="AB1265">
        <v>1</v>
      </c>
      <c r="AC1265">
        <v>1</v>
      </c>
      <c r="AD1265">
        <v>0</v>
      </c>
      <c r="AE1265">
        <v>1136</v>
      </c>
      <c r="AF1265">
        <v>9</v>
      </c>
      <c r="AG1265">
        <v>2822</v>
      </c>
      <c r="AH1265">
        <v>1069</v>
      </c>
      <c r="AI1265">
        <v>0</v>
      </c>
      <c r="AN1265">
        <v>24.61</v>
      </c>
      <c r="AP1265" t="s">
        <v>59</v>
      </c>
      <c r="AS1265">
        <v>16</v>
      </c>
      <c r="AU1265">
        <v>27261</v>
      </c>
      <c r="AV1265">
        <v>445</v>
      </c>
      <c r="AW1265">
        <v>22</v>
      </c>
      <c r="AX1265">
        <v>16</v>
      </c>
      <c r="AZ1265">
        <v>0</v>
      </c>
      <c r="BA1265">
        <f t="shared" si="109"/>
        <v>726</v>
      </c>
      <c r="BB1265">
        <f t="shared" si="110"/>
        <v>9077</v>
      </c>
      <c r="BD1265" t="e">
        <f t="shared" si="107"/>
        <v>#N/A</v>
      </c>
      <c r="BE1265">
        <f t="shared" si="108"/>
        <v>1</v>
      </c>
    </row>
    <row r="1266" spans="1:57" x14ac:dyDescent="0.25">
      <c r="A1266" t="s">
        <v>900</v>
      </c>
      <c r="B1266" t="s">
        <v>740</v>
      </c>
      <c r="C1266" t="s">
        <v>741</v>
      </c>
      <c r="D1266" t="s">
        <v>55</v>
      </c>
      <c r="E1266" t="s">
        <v>56</v>
      </c>
      <c r="F1266" s="1">
        <v>41722</v>
      </c>
      <c r="G1266" s="1">
        <v>41718</v>
      </c>
      <c r="H1266" s="1">
        <v>41720</v>
      </c>
      <c r="I1266">
        <v>0</v>
      </c>
      <c r="J1266">
        <v>738</v>
      </c>
      <c r="K1266">
        <v>748</v>
      </c>
      <c r="L1266">
        <v>64971</v>
      </c>
      <c r="M1266" t="b">
        <v>0</v>
      </c>
      <c r="O1266" t="s">
        <v>34</v>
      </c>
      <c r="P1266" s="1">
        <v>41722</v>
      </c>
      <c r="Q1266" t="b">
        <v>0</v>
      </c>
      <c r="R1266" t="b">
        <v>0</v>
      </c>
      <c r="S1266" t="b">
        <v>0</v>
      </c>
      <c r="T1266">
        <v>8</v>
      </c>
      <c r="U1266">
        <v>1</v>
      </c>
      <c r="V1266">
        <v>0</v>
      </c>
      <c r="W1266">
        <v>17</v>
      </c>
      <c r="X1266">
        <v>1</v>
      </c>
      <c r="Y1266">
        <v>1</v>
      </c>
      <c r="Z1266">
        <v>0</v>
      </c>
      <c r="AA1266">
        <v>0</v>
      </c>
      <c r="AB1266">
        <v>2</v>
      </c>
      <c r="AC1266">
        <v>0</v>
      </c>
      <c r="AD1266">
        <v>0</v>
      </c>
      <c r="AE1266">
        <v>1009</v>
      </c>
      <c r="AF1266">
        <v>8</v>
      </c>
      <c r="AG1266">
        <v>2572</v>
      </c>
      <c r="AH1266">
        <v>901</v>
      </c>
      <c r="AI1266">
        <v>0</v>
      </c>
      <c r="AN1266">
        <v>24.32</v>
      </c>
      <c r="AP1266" t="s">
        <v>59</v>
      </c>
      <c r="AS1266">
        <v>19</v>
      </c>
      <c r="AU1266">
        <v>27154</v>
      </c>
      <c r="AV1266">
        <v>1129</v>
      </c>
      <c r="AW1266">
        <v>22</v>
      </c>
      <c r="AX1266">
        <v>17</v>
      </c>
      <c r="AZ1266">
        <v>0</v>
      </c>
      <c r="BA1266">
        <f t="shared" si="109"/>
        <v>487</v>
      </c>
      <c r="BB1266">
        <f t="shared" si="110"/>
        <v>9316</v>
      </c>
      <c r="BD1266" t="e">
        <f t="shared" si="107"/>
        <v>#N/A</v>
      </c>
      <c r="BE1266">
        <f t="shared" si="108"/>
        <v>0</v>
      </c>
    </row>
    <row r="1267" spans="1:57" x14ac:dyDescent="0.25">
      <c r="A1267" t="s">
        <v>902</v>
      </c>
      <c r="B1267" t="s">
        <v>740</v>
      </c>
      <c r="C1267" t="s">
        <v>741</v>
      </c>
      <c r="D1267" t="s">
        <v>55</v>
      </c>
      <c r="E1267" t="s">
        <v>56</v>
      </c>
      <c r="F1267" s="1">
        <v>41705</v>
      </c>
      <c r="G1267" s="1">
        <v>41699</v>
      </c>
      <c r="H1267" s="1">
        <v>41704</v>
      </c>
      <c r="I1267">
        <v>0</v>
      </c>
      <c r="J1267">
        <v>499</v>
      </c>
      <c r="K1267">
        <v>509</v>
      </c>
      <c r="L1267">
        <v>64732</v>
      </c>
      <c r="M1267" t="b">
        <v>0</v>
      </c>
      <c r="O1267" t="s">
        <v>34</v>
      </c>
      <c r="P1267" s="1">
        <v>41706</v>
      </c>
      <c r="Q1267" t="b">
        <v>0</v>
      </c>
      <c r="R1267" t="b">
        <v>0</v>
      </c>
      <c r="S1267" t="b">
        <v>0</v>
      </c>
      <c r="T1267">
        <v>9</v>
      </c>
      <c r="U1267">
        <v>0</v>
      </c>
      <c r="V1267">
        <v>0</v>
      </c>
      <c r="W1267">
        <v>18</v>
      </c>
      <c r="X1267">
        <v>1</v>
      </c>
      <c r="Y1267">
        <v>1</v>
      </c>
      <c r="Z1267">
        <v>0</v>
      </c>
      <c r="AA1267">
        <v>0</v>
      </c>
      <c r="AB1267">
        <v>6</v>
      </c>
      <c r="AC1267">
        <v>0</v>
      </c>
      <c r="AD1267">
        <v>0</v>
      </c>
      <c r="AE1267">
        <v>1312</v>
      </c>
      <c r="AF1267">
        <v>10</v>
      </c>
      <c r="AG1267">
        <v>3014</v>
      </c>
      <c r="AH1267">
        <v>1172</v>
      </c>
      <c r="AI1267">
        <v>0</v>
      </c>
      <c r="AN1267">
        <v>24.44</v>
      </c>
      <c r="AP1267" t="s">
        <v>59</v>
      </c>
      <c r="AS1267">
        <v>25</v>
      </c>
      <c r="AU1267">
        <v>28344</v>
      </c>
      <c r="AV1267">
        <v>527</v>
      </c>
      <c r="AW1267">
        <v>22</v>
      </c>
      <c r="AX1267">
        <v>16</v>
      </c>
      <c r="AZ1267">
        <v>0</v>
      </c>
      <c r="BA1267">
        <f>L1267-$L$1268</f>
        <v>248</v>
      </c>
      <c r="BB1267">
        <f t="shared" si="110"/>
        <v>9555</v>
      </c>
      <c r="BD1267" t="e">
        <f t="shared" si="107"/>
        <v>#N/A</v>
      </c>
      <c r="BE1267">
        <f t="shared" si="108"/>
        <v>0</v>
      </c>
    </row>
    <row r="1268" spans="1:57" x14ac:dyDescent="0.25">
      <c r="A1268" t="s">
        <v>904</v>
      </c>
      <c r="B1268" t="s">
        <v>740</v>
      </c>
      <c r="C1268" t="s">
        <v>741</v>
      </c>
      <c r="D1268" t="s">
        <v>55</v>
      </c>
      <c r="E1268" t="s">
        <v>56</v>
      </c>
      <c r="F1268" s="1">
        <v>41684</v>
      </c>
      <c r="G1268" s="1">
        <v>41680</v>
      </c>
      <c r="H1268" s="1">
        <v>41682</v>
      </c>
      <c r="I1268">
        <v>0</v>
      </c>
      <c r="J1268">
        <v>251</v>
      </c>
      <c r="K1268">
        <v>261</v>
      </c>
      <c r="L1268">
        <v>64484</v>
      </c>
      <c r="M1268" t="b">
        <v>0</v>
      </c>
      <c r="O1268" t="s">
        <v>34</v>
      </c>
      <c r="P1268" s="1">
        <v>41684</v>
      </c>
      <c r="Q1268" t="b">
        <v>0</v>
      </c>
      <c r="R1268" t="b">
        <v>0</v>
      </c>
      <c r="S1268" t="b">
        <v>0</v>
      </c>
      <c r="T1268">
        <v>4</v>
      </c>
      <c r="U1268">
        <v>2</v>
      </c>
      <c r="V1268">
        <v>0</v>
      </c>
      <c r="W1268">
        <v>7</v>
      </c>
      <c r="X1268">
        <v>0</v>
      </c>
      <c r="Y1268">
        <v>1</v>
      </c>
      <c r="Z1268">
        <v>0</v>
      </c>
      <c r="AA1268">
        <v>0</v>
      </c>
      <c r="AB1268">
        <v>1</v>
      </c>
      <c r="AC1268">
        <v>2</v>
      </c>
      <c r="AD1268">
        <v>0</v>
      </c>
      <c r="AE1268">
        <v>1192</v>
      </c>
      <c r="AF1268">
        <v>9</v>
      </c>
      <c r="AG1268">
        <v>2926</v>
      </c>
      <c r="AH1268">
        <v>964</v>
      </c>
      <c r="AI1268">
        <v>0</v>
      </c>
      <c r="AN1268">
        <v>23.53</v>
      </c>
      <c r="AP1268" t="s">
        <v>59</v>
      </c>
      <c r="AS1268">
        <v>6</v>
      </c>
      <c r="AU1268">
        <v>6060</v>
      </c>
      <c r="AV1268">
        <v>45</v>
      </c>
      <c r="AW1268">
        <v>20</v>
      </c>
      <c r="AX1268">
        <v>13</v>
      </c>
      <c r="AZ1268">
        <v>1</v>
      </c>
      <c r="BA1268">
        <f t="shared" ref="BA1268:BA1277" si="111">L1268-$L$1279</f>
        <v>3489</v>
      </c>
      <c r="BB1268">
        <f>$BA$1268-BA1268</f>
        <v>0</v>
      </c>
      <c r="BD1268" t="e">
        <f t="shared" si="107"/>
        <v>#N/A</v>
      </c>
      <c r="BE1268">
        <f t="shared" si="108"/>
        <v>0</v>
      </c>
    </row>
    <row r="1269" spans="1:57" x14ac:dyDescent="0.25">
      <c r="A1269" t="s">
        <v>906</v>
      </c>
      <c r="B1269" t="s">
        <v>740</v>
      </c>
      <c r="C1269" t="s">
        <v>741</v>
      </c>
      <c r="D1269" t="s">
        <v>55</v>
      </c>
      <c r="E1269" t="s">
        <v>56</v>
      </c>
      <c r="F1269" s="1">
        <v>41667</v>
      </c>
      <c r="G1269" s="1">
        <v>41662</v>
      </c>
      <c r="H1269" s="1">
        <v>41666</v>
      </c>
      <c r="I1269">
        <v>0</v>
      </c>
      <c r="J1269">
        <v>1118</v>
      </c>
      <c r="K1269">
        <v>1118</v>
      </c>
      <c r="L1269">
        <v>64223</v>
      </c>
      <c r="M1269" t="b">
        <v>1</v>
      </c>
      <c r="O1269" t="s">
        <v>34</v>
      </c>
      <c r="P1269" s="1">
        <v>41667</v>
      </c>
      <c r="Q1269" t="b">
        <v>0</v>
      </c>
      <c r="R1269" t="b">
        <v>0</v>
      </c>
      <c r="S1269" t="b">
        <v>0</v>
      </c>
      <c r="T1269">
        <v>9</v>
      </c>
      <c r="U1269">
        <v>2</v>
      </c>
      <c r="V1269">
        <v>0</v>
      </c>
      <c r="W1269">
        <v>39</v>
      </c>
      <c r="X1269">
        <v>1</v>
      </c>
      <c r="Y1269">
        <v>7</v>
      </c>
      <c r="Z1269">
        <v>0</v>
      </c>
      <c r="AA1269">
        <v>0</v>
      </c>
      <c r="AB1269">
        <v>2</v>
      </c>
      <c r="AC1269">
        <v>2</v>
      </c>
      <c r="AD1269">
        <v>0</v>
      </c>
      <c r="AE1269">
        <v>1310</v>
      </c>
      <c r="AF1269">
        <v>11</v>
      </c>
      <c r="AG1269">
        <v>2716</v>
      </c>
      <c r="AH1269">
        <v>1086</v>
      </c>
      <c r="AI1269">
        <v>0</v>
      </c>
      <c r="AN1269">
        <v>24.92</v>
      </c>
      <c r="AP1269" t="s">
        <v>59</v>
      </c>
      <c r="AS1269">
        <v>38</v>
      </c>
      <c r="AU1269">
        <v>25749</v>
      </c>
      <c r="AV1269">
        <v>98</v>
      </c>
      <c r="AW1269">
        <v>22</v>
      </c>
      <c r="AX1269">
        <v>14</v>
      </c>
      <c r="AZ1269">
        <v>0</v>
      </c>
      <c r="BA1269">
        <f t="shared" si="111"/>
        <v>3228</v>
      </c>
      <c r="BB1269">
        <f t="shared" ref="BB1269:BB1278" si="112">$BA$1268-BA1269</f>
        <v>261</v>
      </c>
      <c r="BD1269" t="e">
        <f t="shared" si="107"/>
        <v>#N/A</v>
      </c>
      <c r="BE1269">
        <f t="shared" si="108"/>
        <v>1</v>
      </c>
    </row>
    <row r="1270" spans="1:57" x14ac:dyDescent="0.25">
      <c r="A1270" t="s">
        <v>908</v>
      </c>
      <c r="B1270" t="s">
        <v>740</v>
      </c>
      <c r="C1270" t="s">
        <v>741</v>
      </c>
      <c r="D1270" t="s">
        <v>55</v>
      </c>
      <c r="E1270" t="s">
        <v>56</v>
      </c>
      <c r="F1270" s="1">
        <v>41647</v>
      </c>
      <c r="G1270" s="1">
        <v>41642</v>
      </c>
      <c r="H1270" s="1">
        <v>41646</v>
      </c>
      <c r="I1270">
        <v>0</v>
      </c>
      <c r="J1270">
        <v>865</v>
      </c>
      <c r="K1270">
        <v>865</v>
      </c>
      <c r="L1270">
        <v>63970</v>
      </c>
      <c r="M1270" t="b">
        <v>0</v>
      </c>
      <c r="O1270" t="s">
        <v>34</v>
      </c>
      <c r="P1270" s="1">
        <v>41647</v>
      </c>
      <c r="Q1270" t="b">
        <v>0</v>
      </c>
      <c r="R1270" t="b">
        <v>0</v>
      </c>
      <c r="S1270" t="b">
        <v>0</v>
      </c>
      <c r="T1270">
        <v>9</v>
      </c>
      <c r="U1270">
        <v>2</v>
      </c>
      <c r="V1270">
        <v>0</v>
      </c>
      <c r="W1270">
        <v>33</v>
      </c>
      <c r="X1270">
        <v>3</v>
      </c>
      <c r="Y1270">
        <v>8</v>
      </c>
      <c r="Z1270">
        <v>0</v>
      </c>
      <c r="AA1270">
        <v>0</v>
      </c>
      <c r="AB1270">
        <v>5</v>
      </c>
      <c r="AC1270">
        <v>0</v>
      </c>
      <c r="AD1270">
        <v>0</v>
      </c>
      <c r="AE1270">
        <v>1370</v>
      </c>
      <c r="AF1270">
        <v>12</v>
      </c>
      <c r="AG1270">
        <v>3534</v>
      </c>
      <c r="AH1270">
        <v>1332</v>
      </c>
      <c r="AI1270">
        <v>1</v>
      </c>
      <c r="AN1270">
        <v>24.53</v>
      </c>
      <c r="AP1270" t="s">
        <v>59</v>
      </c>
      <c r="AS1270">
        <v>25</v>
      </c>
      <c r="AU1270">
        <v>20620</v>
      </c>
      <c r="AV1270">
        <v>2306</v>
      </c>
      <c r="AW1270">
        <v>22</v>
      </c>
      <c r="AX1270">
        <v>18</v>
      </c>
      <c r="AZ1270">
        <v>0</v>
      </c>
      <c r="BA1270">
        <f t="shared" si="111"/>
        <v>2975</v>
      </c>
      <c r="BB1270">
        <f t="shared" si="112"/>
        <v>514</v>
      </c>
      <c r="BD1270" t="e">
        <f t="shared" si="107"/>
        <v>#N/A</v>
      </c>
      <c r="BE1270">
        <f t="shared" si="108"/>
        <v>0</v>
      </c>
    </row>
    <row r="1271" spans="1:57" x14ac:dyDescent="0.25">
      <c r="A1271" t="s">
        <v>910</v>
      </c>
      <c r="B1271" t="s">
        <v>740</v>
      </c>
      <c r="C1271" t="s">
        <v>741</v>
      </c>
      <c r="D1271" t="s">
        <v>55</v>
      </c>
      <c r="E1271" t="s">
        <v>56</v>
      </c>
      <c r="F1271" s="1">
        <v>41629</v>
      </c>
      <c r="G1271" s="1">
        <v>41625</v>
      </c>
      <c r="H1271" s="1">
        <v>41628</v>
      </c>
      <c r="I1271">
        <v>0</v>
      </c>
      <c r="J1271">
        <v>601</v>
      </c>
      <c r="K1271">
        <v>601</v>
      </c>
      <c r="L1271">
        <v>63706</v>
      </c>
      <c r="M1271" t="b">
        <v>0</v>
      </c>
      <c r="O1271" t="s">
        <v>34</v>
      </c>
      <c r="P1271" s="1">
        <v>41629</v>
      </c>
      <c r="Q1271" t="b">
        <v>0</v>
      </c>
      <c r="R1271" t="b">
        <v>0</v>
      </c>
      <c r="S1271" t="b">
        <v>0</v>
      </c>
      <c r="T1271">
        <v>4</v>
      </c>
      <c r="U1271">
        <v>1</v>
      </c>
      <c r="V1271">
        <v>0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4</v>
      </c>
      <c r="AC1271">
        <v>0</v>
      </c>
      <c r="AD1271">
        <v>0</v>
      </c>
      <c r="AE1271">
        <v>1148</v>
      </c>
      <c r="AF1271">
        <v>9</v>
      </c>
      <c r="AG1271">
        <v>2977</v>
      </c>
      <c r="AH1271">
        <v>1123</v>
      </c>
      <c r="AI1271">
        <v>0</v>
      </c>
      <c r="AN1271">
        <v>23.86</v>
      </c>
      <c r="AP1271" t="s">
        <v>59</v>
      </c>
      <c r="AS1271">
        <v>10</v>
      </c>
      <c r="AU1271">
        <v>3179</v>
      </c>
      <c r="AV1271">
        <v>159</v>
      </c>
      <c r="AW1271">
        <v>19</v>
      </c>
      <c r="AX1271">
        <v>14</v>
      </c>
      <c r="AZ1271">
        <v>0</v>
      </c>
      <c r="BA1271">
        <f t="shared" si="111"/>
        <v>2711</v>
      </c>
      <c r="BB1271">
        <f t="shared" si="112"/>
        <v>778</v>
      </c>
      <c r="BD1271" t="e">
        <f t="shared" si="107"/>
        <v>#N/A</v>
      </c>
      <c r="BE1271">
        <f t="shared" si="108"/>
        <v>0</v>
      </c>
    </row>
    <row r="1272" spans="1:57" x14ac:dyDescent="0.25">
      <c r="A1272" t="s">
        <v>912</v>
      </c>
      <c r="B1272" t="s">
        <v>740</v>
      </c>
      <c r="C1272" t="s">
        <v>741</v>
      </c>
      <c r="D1272" t="s">
        <v>55</v>
      </c>
      <c r="E1272" t="s">
        <v>56</v>
      </c>
      <c r="F1272" s="1">
        <v>41604</v>
      </c>
      <c r="G1272" s="1">
        <v>41599</v>
      </c>
      <c r="H1272" s="1">
        <v>41603</v>
      </c>
      <c r="I1272">
        <v>0</v>
      </c>
      <c r="J1272">
        <v>258</v>
      </c>
      <c r="K1272">
        <v>258</v>
      </c>
      <c r="L1272">
        <v>63363</v>
      </c>
      <c r="M1272" t="b">
        <v>0</v>
      </c>
      <c r="O1272" t="s">
        <v>34</v>
      </c>
      <c r="P1272" s="1">
        <v>41604</v>
      </c>
      <c r="Q1272" t="b">
        <v>0</v>
      </c>
      <c r="R1272" t="b">
        <v>0</v>
      </c>
      <c r="S1272" t="b">
        <v>0</v>
      </c>
      <c r="T1272">
        <v>3</v>
      </c>
      <c r="U1272">
        <v>1</v>
      </c>
      <c r="V1272">
        <v>0</v>
      </c>
      <c r="W1272">
        <v>5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978</v>
      </c>
      <c r="AF1272">
        <v>8</v>
      </c>
      <c r="AG1272">
        <v>2317</v>
      </c>
      <c r="AH1272">
        <v>864</v>
      </c>
      <c r="AI1272">
        <v>0</v>
      </c>
      <c r="AN1272">
        <v>23.48</v>
      </c>
      <c r="AP1272" t="s">
        <v>59</v>
      </c>
      <c r="AS1272">
        <v>0</v>
      </c>
      <c r="AU1272">
        <v>14741</v>
      </c>
      <c r="AV1272">
        <v>3056</v>
      </c>
      <c r="AW1272">
        <v>21</v>
      </c>
      <c r="AX1272">
        <v>19</v>
      </c>
      <c r="AZ1272">
        <v>0</v>
      </c>
      <c r="BA1272">
        <f t="shared" si="111"/>
        <v>2368</v>
      </c>
      <c r="BB1272">
        <f t="shared" si="112"/>
        <v>1121</v>
      </c>
      <c r="BD1272" t="e">
        <f t="shared" si="107"/>
        <v>#N/A</v>
      </c>
      <c r="BE1272">
        <f t="shared" si="108"/>
        <v>0</v>
      </c>
    </row>
    <row r="1273" spans="1:57" x14ac:dyDescent="0.25">
      <c r="A1273" t="s">
        <v>914</v>
      </c>
      <c r="B1273" t="s">
        <v>740</v>
      </c>
      <c r="C1273" t="s">
        <v>741</v>
      </c>
      <c r="D1273" t="s">
        <v>55</v>
      </c>
      <c r="E1273" t="s">
        <v>56</v>
      </c>
      <c r="F1273" s="1">
        <v>41578</v>
      </c>
      <c r="G1273" s="1">
        <v>41573</v>
      </c>
      <c r="H1273" s="1">
        <v>41576</v>
      </c>
      <c r="I1273">
        <v>0</v>
      </c>
      <c r="J1273">
        <v>1438</v>
      </c>
      <c r="K1273">
        <v>1438</v>
      </c>
      <c r="L1273">
        <v>63105</v>
      </c>
      <c r="M1273" t="b">
        <v>1</v>
      </c>
      <c r="O1273" t="s">
        <v>34</v>
      </c>
      <c r="P1273" s="1">
        <v>41578</v>
      </c>
      <c r="Q1273" t="b">
        <v>0</v>
      </c>
      <c r="R1273" t="b">
        <v>0</v>
      </c>
      <c r="S1273" t="b">
        <v>0</v>
      </c>
      <c r="T1273">
        <v>5</v>
      </c>
      <c r="U1273">
        <v>0</v>
      </c>
      <c r="V1273">
        <v>0</v>
      </c>
      <c r="W1273">
        <v>22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2</v>
      </c>
      <c r="AD1273">
        <v>0</v>
      </c>
      <c r="AE1273">
        <v>1081</v>
      </c>
      <c r="AF1273">
        <v>8</v>
      </c>
      <c r="AG1273">
        <v>2779</v>
      </c>
      <c r="AH1273">
        <v>1018</v>
      </c>
      <c r="AI1273">
        <v>0</v>
      </c>
      <c r="AN1273">
        <v>23.43</v>
      </c>
      <c r="AP1273" t="s">
        <v>59</v>
      </c>
      <c r="AS1273">
        <v>13</v>
      </c>
      <c r="AU1273">
        <v>7249</v>
      </c>
      <c r="AV1273">
        <v>1230</v>
      </c>
      <c r="AW1273">
        <v>20</v>
      </c>
      <c r="AX1273">
        <v>17</v>
      </c>
      <c r="AZ1273">
        <v>0</v>
      </c>
      <c r="BA1273">
        <f t="shared" si="111"/>
        <v>2110</v>
      </c>
      <c r="BB1273">
        <f t="shared" si="112"/>
        <v>1379</v>
      </c>
      <c r="BD1273" t="e">
        <f t="shared" si="107"/>
        <v>#N/A</v>
      </c>
      <c r="BE1273">
        <f t="shared" si="108"/>
        <v>1</v>
      </c>
    </row>
    <row r="1274" spans="1:57" x14ac:dyDescent="0.25">
      <c r="A1274" t="s">
        <v>916</v>
      </c>
      <c r="B1274" t="s">
        <v>740</v>
      </c>
      <c r="C1274" t="s">
        <v>741</v>
      </c>
      <c r="D1274" t="s">
        <v>55</v>
      </c>
      <c r="E1274" t="s">
        <v>56</v>
      </c>
      <c r="F1274" s="1">
        <v>41554</v>
      </c>
      <c r="G1274" s="1">
        <v>41549</v>
      </c>
      <c r="H1274" s="1">
        <v>41551</v>
      </c>
      <c r="I1274">
        <v>0</v>
      </c>
      <c r="J1274">
        <v>1073</v>
      </c>
      <c r="K1274">
        <v>1073</v>
      </c>
      <c r="L1274">
        <v>62740</v>
      </c>
      <c r="M1274" t="b">
        <v>0</v>
      </c>
      <c r="O1274" t="s">
        <v>34</v>
      </c>
      <c r="P1274" s="1">
        <v>41554</v>
      </c>
      <c r="Q1274" t="b">
        <v>0</v>
      </c>
      <c r="R1274" t="b">
        <v>0</v>
      </c>
      <c r="S1274" t="b">
        <v>0</v>
      </c>
      <c r="T1274">
        <v>7</v>
      </c>
      <c r="U1274">
        <v>1</v>
      </c>
      <c r="V1274">
        <v>0</v>
      </c>
      <c r="W1274">
        <v>18</v>
      </c>
      <c r="X1274">
        <v>1</v>
      </c>
      <c r="Y1274">
        <v>0</v>
      </c>
      <c r="Z1274">
        <v>0</v>
      </c>
      <c r="AA1274">
        <v>0</v>
      </c>
      <c r="AB1274">
        <v>3</v>
      </c>
      <c r="AC1274">
        <v>1</v>
      </c>
      <c r="AD1274">
        <v>0</v>
      </c>
      <c r="AE1274">
        <v>1142</v>
      </c>
      <c r="AF1274">
        <v>9</v>
      </c>
      <c r="AG1274">
        <v>2949</v>
      </c>
      <c r="AH1274">
        <v>1054</v>
      </c>
      <c r="AI1274">
        <v>0</v>
      </c>
      <c r="AN1274">
        <v>23.37</v>
      </c>
      <c r="AP1274" t="s">
        <v>59</v>
      </c>
      <c r="AS1274">
        <v>9</v>
      </c>
      <c r="AU1274">
        <v>3522</v>
      </c>
      <c r="AV1274">
        <v>232</v>
      </c>
      <c r="AW1274">
        <v>19</v>
      </c>
      <c r="AX1274">
        <v>15</v>
      </c>
      <c r="AZ1274">
        <v>0</v>
      </c>
      <c r="BA1274">
        <f t="shared" si="111"/>
        <v>1745</v>
      </c>
      <c r="BB1274">
        <f t="shared" si="112"/>
        <v>1744</v>
      </c>
      <c r="BD1274" t="e">
        <f t="shared" si="107"/>
        <v>#N/A</v>
      </c>
      <c r="BE1274">
        <f t="shared" si="108"/>
        <v>0</v>
      </c>
    </row>
    <row r="1275" spans="1:57" x14ac:dyDescent="0.25">
      <c r="A1275" t="s">
        <v>918</v>
      </c>
      <c r="B1275" t="s">
        <v>740</v>
      </c>
      <c r="C1275" t="s">
        <v>741</v>
      </c>
      <c r="D1275" t="s">
        <v>55</v>
      </c>
      <c r="E1275" t="s">
        <v>56</v>
      </c>
      <c r="F1275" s="1">
        <v>41536</v>
      </c>
      <c r="G1275" s="1">
        <v>41529</v>
      </c>
      <c r="H1275" s="1">
        <v>41535</v>
      </c>
      <c r="I1275">
        <v>0</v>
      </c>
      <c r="J1275">
        <v>759</v>
      </c>
      <c r="K1275">
        <v>759</v>
      </c>
      <c r="L1275">
        <v>62426</v>
      </c>
      <c r="M1275" t="b">
        <v>0</v>
      </c>
      <c r="O1275" t="s">
        <v>34</v>
      </c>
      <c r="P1275" s="1">
        <v>41536</v>
      </c>
      <c r="Q1275" t="b">
        <v>0</v>
      </c>
      <c r="R1275" t="b">
        <v>0</v>
      </c>
      <c r="S1275" t="b">
        <v>0</v>
      </c>
      <c r="T1275">
        <v>5</v>
      </c>
      <c r="U1275">
        <v>1</v>
      </c>
      <c r="V1275">
        <v>0</v>
      </c>
      <c r="W1275">
        <v>14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0</v>
      </c>
      <c r="AE1275">
        <v>1138</v>
      </c>
      <c r="AF1275">
        <v>9</v>
      </c>
      <c r="AG1275">
        <v>2872</v>
      </c>
      <c r="AH1275">
        <v>942</v>
      </c>
      <c r="AI1275">
        <v>0</v>
      </c>
      <c r="AN1275">
        <v>24.03</v>
      </c>
      <c r="AP1275" t="s">
        <v>59</v>
      </c>
      <c r="AS1275">
        <v>4</v>
      </c>
      <c r="AU1275">
        <v>2837</v>
      </c>
      <c r="AV1275">
        <v>135</v>
      </c>
      <c r="AW1275">
        <v>19</v>
      </c>
      <c r="AX1275">
        <v>14</v>
      </c>
      <c r="AZ1275">
        <v>0</v>
      </c>
      <c r="BA1275">
        <f t="shared" si="111"/>
        <v>1431</v>
      </c>
      <c r="BB1275">
        <f t="shared" si="112"/>
        <v>2058</v>
      </c>
      <c r="BD1275" t="e">
        <f t="shared" si="107"/>
        <v>#N/A</v>
      </c>
      <c r="BE1275">
        <f t="shared" si="108"/>
        <v>0</v>
      </c>
    </row>
    <row r="1276" spans="1:57" x14ac:dyDescent="0.25">
      <c r="A1276" t="s">
        <v>920</v>
      </c>
      <c r="B1276" t="s">
        <v>740</v>
      </c>
      <c r="C1276" t="s">
        <v>741</v>
      </c>
      <c r="D1276" t="s">
        <v>55</v>
      </c>
      <c r="E1276" t="s">
        <v>56</v>
      </c>
      <c r="F1276" s="1">
        <v>41477</v>
      </c>
      <c r="G1276" s="1">
        <v>41473</v>
      </c>
      <c r="H1276" s="1">
        <v>41475</v>
      </c>
      <c r="I1276">
        <v>0</v>
      </c>
      <c r="J1276">
        <v>315</v>
      </c>
      <c r="K1276">
        <v>315</v>
      </c>
      <c r="L1276">
        <v>61982</v>
      </c>
      <c r="M1276" t="b">
        <v>0</v>
      </c>
      <c r="O1276" t="s">
        <v>34</v>
      </c>
      <c r="P1276" s="1">
        <v>41477</v>
      </c>
      <c r="Q1276" t="b">
        <v>0</v>
      </c>
      <c r="R1276" t="b">
        <v>0</v>
      </c>
      <c r="S1276" t="b">
        <v>0</v>
      </c>
      <c r="T1276">
        <v>6</v>
      </c>
      <c r="U1276">
        <v>1</v>
      </c>
      <c r="V1276">
        <v>0</v>
      </c>
      <c r="W1276">
        <v>9</v>
      </c>
      <c r="X1276">
        <v>1</v>
      </c>
      <c r="Y1276">
        <v>0</v>
      </c>
      <c r="Z1276">
        <v>0</v>
      </c>
      <c r="AA1276">
        <v>0</v>
      </c>
      <c r="AB1276">
        <v>1</v>
      </c>
      <c r="AC1276">
        <v>1</v>
      </c>
      <c r="AD1276">
        <v>1</v>
      </c>
      <c r="AE1276">
        <v>1175</v>
      </c>
      <c r="AF1276">
        <v>10</v>
      </c>
      <c r="AG1276">
        <v>2964</v>
      </c>
      <c r="AH1276">
        <v>985</v>
      </c>
      <c r="AI1276">
        <v>0</v>
      </c>
      <c r="AN1276">
        <v>23.01</v>
      </c>
      <c r="AP1276" t="s">
        <v>59</v>
      </c>
      <c r="AS1276">
        <v>1</v>
      </c>
      <c r="AU1276">
        <v>5224</v>
      </c>
      <c r="AV1276">
        <v>743</v>
      </c>
      <c r="AW1276">
        <v>20</v>
      </c>
      <c r="AX1276">
        <v>17</v>
      </c>
      <c r="AZ1276">
        <v>0</v>
      </c>
      <c r="BA1276">
        <f t="shared" si="111"/>
        <v>987</v>
      </c>
      <c r="BB1276">
        <f t="shared" si="112"/>
        <v>2502</v>
      </c>
      <c r="BD1276" t="e">
        <f t="shared" si="107"/>
        <v>#N/A</v>
      </c>
      <c r="BE1276">
        <f t="shared" si="108"/>
        <v>0</v>
      </c>
    </row>
    <row r="1277" spans="1:57" x14ac:dyDescent="0.25">
      <c r="A1277" t="s">
        <v>922</v>
      </c>
      <c r="B1277" t="s">
        <v>740</v>
      </c>
      <c r="C1277" t="s">
        <v>741</v>
      </c>
      <c r="D1277" t="s">
        <v>55</v>
      </c>
      <c r="E1277" t="s">
        <v>56</v>
      </c>
      <c r="F1277" s="1">
        <v>41446</v>
      </c>
      <c r="G1277" s="1">
        <v>41443</v>
      </c>
      <c r="H1277" s="1">
        <v>41445</v>
      </c>
      <c r="I1277">
        <v>0</v>
      </c>
      <c r="J1277">
        <v>1258</v>
      </c>
      <c r="K1277">
        <v>672</v>
      </c>
      <c r="L1277">
        <v>61667</v>
      </c>
      <c r="M1277" t="b">
        <v>1</v>
      </c>
      <c r="O1277" t="s">
        <v>34</v>
      </c>
      <c r="P1277" s="1">
        <v>41446</v>
      </c>
      <c r="Q1277" t="b">
        <v>0</v>
      </c>
      <c r="R1277" t="b">
        <v>0</v>
      </c>
      <c r="S1277" t="b">
        <v>0</v>
      </c>
      <c r="T1277">
        <v>10</v>
      </c>
      <c r="U1277">
        <v>2</v>
      </c>
      <c r="V1277">
        <v>0</v>
      </c>
      <c r="W1277">
        <v>19</v>
      </c>
      <c r="X1277">
        <v>1</v>
      </c>
      <c r="Y1277">
        <v>0</v>
      </c>
      <c r="Z1277">
        <v>0</v>
      </c>
      <c r="AA1277">
        <v>0</v>
      </c>
      <c r="AB1277">
        <v>5</v>
      </c>
      <c r="AC1277">
        <v>0</v>
      </c>
      <c r="AD1277">
        <v>1</v>
      </c>
      <c r="AE1277">
        <v>1050</v>
      </c>
      <c r="AF1277">
        <v>10</v>
      </c>
      <c r="AG1277">
        <v>2678</v>
      </c>
      <c r="AH1277">
        <v>856</v>
      </c>
      <c r="AI1277">
        <v>0</v>
      </c>
      <c r="AN1277">
        <v>24</v>
      </c>
      <c r="AP1277" t="s">
        <v>59</v>
      </c>
      <c r="AS1277">
        <v>8</v>
      </c>
      <c r="AU1277">
        <v>14876</v>
      </c>
      <c r="AV1277">
        <v>1423</v>
      </c>
      <c r="AW1277">
        <v>21</v>
      </c>
      <c r="AX1277">
        <v>18</v>
      </c>
      <c r="AZ1277">
        <v>0</v>
      </c>
      <c r="BA1277">
        <f t="shared" si="111"/>
        <v>672</v>
      </c>
      <c r="BB1277">
        <f t="shared" si="112"/>
        <v>2817</v>
      </c>
      <c r="BD1277" t="e">
        <f t="shared" si="107"/>
        <v>#N/A</v>
      </c>
      <c r="BE1277">
        <f t="shared" si="108"/>
        <v>1</v>
      </c>
    </row>
    <row r="1278" spans="1:57" x14ac:dyDescent="0.25">
      <c r="A1278" t="s">
        <v>924</v>
      </c>
      <c r="B1278" t="s">
        <v>740</v>
      </c>
      <c r="C1278" t="s">
        <v>741</v>
      </c>
      <c r="D1278" t="s">
        <v>55</v>
      </c>
      <c r="E1278" t="s">
        <v>56</v>
      </c>
      <c r="F1278" s="1">
        <v>41418</v>
      </c>
      <c r="G1278" s="1">
        <v>41416</v>
      </c>
      <c r="H1278" s="1">
        <v>41418</v>
      </c>
      <c r="I1278">
        <v>0</v>
      </c>
      <c r="J1278">
        <v>891</v>
      </c>
      <c r="K1278">
        <v>305</v>
      </c>
      <c r="L1278">
        <v>61300</v>
      </c>
      <c r="M1278" t="b">
        <v>0</v>
      </c>
      <c r="O1278" t="s">
        <v>34</v>
      </c>
      <c r="P1278" s="1">
        <v>41419</v>
      </c>
      <c r="Q1278" t="b">
        <v>0</v>
      </c>
      <c r="R1278" t="b">
        <v>0</v>
      </c>
      <c r="S1278" t="b">
        <v>0</v>
      </c>
      <c r="T1278">
        <v>12</v>
      </c>
      <c r="U1278">
        <v>2</v>
      </c>
      <c r="V1278">
        <v>0</v>
      </c>
      <c r="W1278">
        <v>14</v>
      </c>
      <c r="X1278">
        <v>1</v>
      </c>
      <c r="Y1278">
        <v>0</v>
      </c>
      <c r="Z1278">
        <v>0</v>
      </c>
      <c r="AA1278">
        <v>0</v>
      </c>
      <c r="AB1278">
        <v>2</v>
      </c>
      <c r="AC1278">
        <v>1</v>
      </c>
      <c r="AD1278">
        <v>1</v>
      </c>
      <c r="AE1278">
        <v>1239</v>
      </c>
      <c r="AF1278">
        <v>10</v>
      </c>
      <c r="AG1278">
        <v>3192</v>
      </c>
      <c r="AH1278">
        <v>1048</v>
      </c>
      <c r="AI1278">
        <v>0</v>
      </c>
      <c r="AN1278">
        <v>24.51</v>
      </c>
      <c r="AP1278" t="s">
        <v>59</v>
      </c>
      <c r="AS1278">
        <v>11</v>
      </c>
      <c r="AU1278">
        <v>12524</v>
      </c>
      <c r="AV1278">
        <v>1233</v>
      </c>
      <c r="AW1278">
        <v>21</v>
      </c>
      <c r="AX1278">
        <v>17</v>
      </c>
      <c r="AZ1278">
        <v>0</v>
      </c>
      <c r="BA1278">
        <f>L1278-$L$1279</f>
        <v>305</v>
      </c>
      <c r="BB1278">
        <f t="shared" si="112"/>
        <v>3184</v>
      </c>
      <c r="BD1278" t="e">
        <f t="shared" si="107"/>
        <v>#N/A</v>
      </c>
      <c r="BE1278">
        <f t="shared" si="108"/>
        <v>0</v>
      </c>
    </row>
    <row r="1279" spans="1:57" x14ac:dyDescent="0.25">
      <c r="A1279" t="s">
        <v>926</v>
      </c>
      <c r="B1279" t="s">
        <v>740</v>
      </c>
      <c r="C1279" t="s">
        <v>741</v>
      </c>
      <c r="D1279" t="s">
        <v>55</v>
      </c>
      <c r="E1279" t="s">
        <v>56</v>
      </c>
      <c r="F1279" s="1">
        <v>41345</v>
      </c>
      <c r="G1279" s="1">
        <v>41339</v>
      </c>
      <c r="H1279" s="1">
        <v>41344</v>
      </c>
      <c r="I1279">
        <v>0</v>
      </c>
      <c r="J1279">
        <v>586</v>
      </c>
      <c r="K1279">
        <v>586</v>
      </c>
      <c r="L1279">
        <v>60995</v>
      </c>
      <c r="M1279" t="b">
        <v>1</v>
      </c>
      <c r="O1279" t="s">
        <v>34</v>
      </c>
      <c r="P1279" s="1">
        <v>41345</v>
      </c>
      <c r="Q1279" t="b">
        <v>0</v>
      </c>
      <c r="R1279" t="b">
        <v>0</v>
      </c>
      <c r="S1279" t="b">
        <v>0</v>
      </c>
      <c r="T1279">
        <v>4</v>
      </c>
      <c r="U1279">
        <v>0</v>
      </c>
      <c r="V1279">
        <v>0</v>
      </c>
      <c r="W1279">
        <v>10</v>
      </c>
      <c r="X1279">
        <v>2</v>
      </c>
      <c r="Y1279">
        <v>0</v>
      </c>
      <c r="Z1279">
        <v>0</v>
      </c>
      <c r="AA1279">
        <v>0</v>
      </c>
      <c r="AB1279">
        <v>1</v>
      </c>
      <c r="AC1279">
        <v>5</v>
      </c>
      <c r="AD1279">
        <v>1</v>
      </c>
      <c r="AE1279">
        <v>1399</v>
      </c>
      <c r="AF1279">
        <v>8</v>
      </c>
      <c r="AG1279">
        <v>3302</v>
      </c>
      <c r="AH1279">
        <v>1162</v>
      </c>
      <c r="AI1279">
        <v>0</v>
      </c>
      <c r="AN1279">
        <v>24.81</v>
      </c>
      <c r="AP1279" t="s">
        <v>59</v>
      </c>
      <c r="AS1279">
        <v>2</v>
      </c>
      <c r="AU1279">
        <v>6958</v>
      </c>
      <c r="AV1279">
        <v>1081</v>
      </c>
      <c r="AW1279">
        <v>20</v>
      </c>
      <c r="AX1279">
        <v>17</v>
      </c>
      <c r="AZ1279">
        <v>1</v>
      </c>
      <c r="BA1279">
        <f t="shared" ref="BA1279:BA1303" si="113">L1279-$L$1305</f>
        <v>7310</v>
      </c>
      <c r="BB1279">
        <f>$BA$1279-BA1279</f>
        <v>0</v>
      </c>
      <c r="BD1279" t="e">
        <f t="shared" si="107"/>
        <v>#N/A</v>
      </c>
      <c r="BE1279">
        <f t="shared" si="108"/>
        <v>1</v>
      </c>
    </row>
    <row r="1280" spans="1:57" x14ac:dyDescent="0.25">
      <c r="A1280" t="s">
        <v>928</v>
      </c>
      <c r="B1280" t="s">
        <v>740</v>
      </c>
      <c r="C1280" t="s">
        <v>741</v>
      </c>
      <c r="D1280" t="s">
        <v>55</v>
      </c>
      <c r="E1280" t="s">
        <v>56</v>
      </c>
      <c r="F1280" s="1">
        <v>41279</v>
      </c>
      <c r="G1280" s="1">
        <v>41276</v>
      </c>
      <c r="H1280" s="1">
        <v>41278</v>
      </c>
      <c r="I1280">
        <v>0</v>
      </c>
      <c r="J1280">
        <v>0</v>
      </c>
      <c r="K1280">
        <v>293</v>
      </c>
      <c r="L1280">
        <v>60702</v>
      </c>
      <c r="M1280" t="b">
        <v>0</v>
      </c>
      <c r="O1280" t="s">
        <v>34</v>
      </c>
      <c r="P1280" s="1">
        <v>41279</v>
      </c>
      <c r="Q1280" t="b">
        <v>1</v>
      </c>
      <c r="R1280" t="b">
        <v>0</v>
      </c>
      <c r="S1280" t="b">
        <v>0</v>
      </c>
      <c r="T1280">
        <v>5</v>
      </c>
      <c r="U1280">
        <v>2</v>
      </c>
      <c r="V1280">
        <v>0</v>
      </c>
      <c r="W1280">
        <v>12</v>
      </c>
      <c r="X1280">
        <v>0</v>
      </c>
      <c r="Y1280">
        <v>1</v>
      </c>
      <c r="Z1280">
        <v>0</v>
      </c>
      <c r="AA1280">
        <v>0</v>
      </c>
      <c r="AB1280">
        <v>6</v>
      </c>
      <c r="AC1280">
        <v>0</v>
      </c>
      <c r="AD1280">
        <v>0</v>
      </c>
      <c r="AE1280">
        <v>1202</v>
      </c>
      <c r="AF1280">
        <v>8</v>
      </c>
      <c r="AG1280">
        <v>3122</v>
      </c>
      <c r="AH1280">
        <v>1030</v>
      </c>
      <c r="AI1280">
        <v>0</v>
      </c>
      <c r="AN1280">
        <v>24.4</v>
      </c>
      <c r="AP1280" t="s">
        <v>59</v>
      </c>
      <c r="AS1280">
        <v>0</v>
      </c>
      <c r="AU1280">
        <v>3410</v>
      </c>
      <c r="AV1280">
        <v>426</v>
      </c>
      <c r="AW1280">
        <v>19</v>
      </c>
      <c r="AX1280">
        <v>16</v>
      </c>
      <c r="AZ1280">
        <v>0</v>
      </c>
      <c r="BA1280">
        <f t="shared" si="113"/>
        <v>7017</v>
      </c>
      <c r="BB1280">
        <f t="shared" ref="BB1280:BB1304" si="114">$BA$1279-BA1280</f>
        <v>293</v>
      </c>
      <c r="BD1280" t="e">
        <f t="shared" si="107"/>
        <v>#N/A</v>
      </c>
      <c r="BE1280">
        <f t="shared" si="108"/>
        <v>0</v>
      </c>
    </row>
    <row r="1281" spans="1:57" x14ac:dyDescent="0.25">
      <c r="A1281" t="s">
        <v>930</v>
      </c>
      <c r="B1281" t="s">
        <v>740</v>
      </c>
      <c r="C1281" t="s">
        <v>741</v>
      </c>
      <c r="D1281" t="s">
        <v>55</v>
      </c>
      <c r="E1281" t="s">
        <v>56</v>
      </c>
      <c r="F1281" s="1">
        <v>41256</v>
      </c>
      <c r="G1281" s="1">
        <v>41253</v>
      </c>
      <c r="H1281" s="1">
        <v>41255</v>
      </c>
      <c r="I1281">
        <v>0</v>
      </c>
      <c r="J1281">
        <v>1264</v>
      </c>
      <c r="K1281">
        <v>1264</v>
      </c>
      <c r="L1281">
        <v>60409</v>
      </c>
      <c r="M1281" t="b">
        <v>1</v>
      </c>
      <c r="O1281" t="s">
        <v>34</v>
      </c>
      <c r="P1281" s="1">
        <v>41256</v>
      </c>
      <c r="Q1281" t="b">
        <v>1</v>
      </c>
      <c r="R1281" t="b">
        <v>0</v>
      </c>
      <c r="S1281" t="b">
        <v>0</v>
      </c>
      <c r="T1281">
        <v>8</v>
      </c>
      <c r="U1281">
        <v>1</v>
      </c>
      <c r="V1281">
        <v>0</v>
      </c>
      <c r="W1281">
        <v>24</v>
      </c>
      <c r="X1281">
        <v>0</v>
      </c>
      <c r="Y1281">
        <v>1</v>
      </c>
      <c r="Z1281">
        <v>0</v>
      </c>
      <c r="AA1281">
        <v>0</v>
      </c>
      <c r="AB1281">
        <v>3</v>
      </c>
      <c r="AC1281">
        <v>4</v>
      </c>
      <c r="AD1281">
        <v>0</v>
      </c>
      <c r="AE1281">
        <v>1228</v>
      </c>
      <c r="AF1281">
        <v>9</v>
      </c>
      <c r="AG1281">
        <v>3114</v>
      </c>
      <c r="AH1281">
        <v>1084</v>
      </c>
      <c r="AI1281">
        <v>0</v>
      </c>
      <c r="AN1281">
        <v>24.71</v>
      </c>
      <c r="AP1281" t="s">
        <v>59</v>
      </c>
      <c r="AS1281">
        <v>12</v>
      </c>
      <c r="AU1281">
        <v>12573</v>
      </c>
      <c r="AV1281">
        <v>1129</v>
      </c>
      <c r="AW1281">
        <v>21</v>
      </c>
      <c r="AX1281">
        <v>17</v>
      </c>
      <c r="AZ1281">
        <v>0</v>
      </c>
      <c r="BA1281">
        <f t="shared" si="113"/>
        <v>6724</v>
      </c>
      <c r="BB1281">
        <f t="shared" si="114"/>
        <v>586</v>
      </c>
      <c r="BD1281" t="e">
        <f t="shared" si="107"/>
        <v>#N/A</v>
      </c>
      <c r="BE1281">
        <f t="shared" si="108"/>
        <v>1</v>
      </c>
    </row>
    <row r="1282" spans="1:57" x14ac:dyDescent="0.25">
      <c r="A1282" t="s">
        <v>932</v>
      </c>
      <c r="B1282" t="s">
        <v>740</v>
      </c>
      <c r="C1282" t="s">
        <v>741</v>
      </c>
      <c r="D1282" t="s">
        <v>55</v>
      </c>
      <c r="E1282" t="s">
        <v>56</v>
      </c>
      <c r="F1282" s="1">
        <v>41225</v>
      </c>
      <c r="G1282" s="1">
        <v>41220</v>
      </c>
      <c r="H1282" s="1">
        <v>41223</v>
      </c>
      <c r="I1282">
        <v>0</v>
      </c>
      <c r="J1282">
        <v>892</v>
      </c>
      <c r="K1282">
        <v>892</v>
      </c>
      <c r="L1282">
        <v>60037</v>
      </c>
      <c r="M1282" t="b">
        <v>0</v>
      </c>
      <c r="O1282" t="s">
        <v>34</v>
      </c>
      <c r="P1282" s="1">
        <v>41225</v>
      </c>
      <c r="Q1282" t="b">
        <v>1</v>
      </c>
      <c r="R1282" t="b">
        <v>0</v>
      </c>
      <c r="S1282" t="b">
        <v>0</v>
      </c>
      <c r="T1282">
        <v>8</v>
      </c>
      <c r="U1282">
        <v>2</v>
      </c>
      <c r="V1282">
        <v>0</v>
      </c>
      <c r="W1282">
        <v>19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1263</v>
      </c>
      <c r="AF1282">
        <v>9</v>
      </c>
      <c r="AG1282">
        <v>3342</v>
      </c>
      <c r="AH1282">
        <v>1093</v>
      </c>
      <c r="AI1282">
        <v>0</v>
      </c>
      <c r="AN1282">
        <v>23.87</v>
      </c>
      <c r="AP1282" t="s">
        <v>59</v>
      </c>
      <c r="AS1282">
        <v>10</v>
      </c>
      <c r="AU1282">
        <v>6118</v>
      </c>
      <c r="AV1282">
        <v>504</v>
      </c>
      <c r="AW1282">
        <v>20</v>
      </c>
      <c r="AX1282">
        <v>16</v>
      </c>
      <c r="AZ1282">
        <v>0</v>
      </c>
      <c r="BA1282">
        <f t="shared" si="113"/>
        <v>6352</v>
      </c>
      <c r="BB1282">
        <f t="shared" si="114"/>
        <v>958</v>
      </c>
      <c r="BD1282" t="e">
        <f t="shared" si="107"/>
        <v>#N/A</v>
      </c>
      <c r="BE1282">
        <f t="shared" si="108"/>
        <v>0</v>
      </c>
    </row>
    <row r="1283" spans="1:57" x14ac:dyDescent="0.25">
      <c r="A1283" t="s">
        <v>934</v>
      </c>
      <c r="B1283" t="s">
        <v>740</v>
      </c>
      <c r="C1283" t="s">
        <v>741</v>
      </c>
      <c r="D1283" t="s">
        <v>55</v>
      </c>
      <c r="E1283" t="s">
        <v>56</v>
      </c>
      <c r="F1283" s="1">
        <v>41197</v>
      </c>
      <c r="G1283" s="1">
        <v>41194</v>
      </c>
      <c r="H1283" s="1">
        <v>41197</v>
      </c>
      <c r="I1283">
        <v>0</v>
      </c>
      <c r="J1283">
        <v>640</v>
      </c>
      <c r="K1283">
        <v>640</v>
      </c>
      <c r="L1283">
        <v>59785</v>
      </c>
      <c r="M1283" t="b">
        <v>0</v>
      </c>
      <c r="O1283" t="s">
        <v>34</v>
      </c>
      <c r="P1283" s="1">
        <v>41197</v>
      </c>
      <c r="Q1283" t="b">
        <v>0</v>
      </c>
      <c r="R1283" t="b">
        <v>0</v>
      </c>
      <c r="S1283" t="b">
        <v>0</v>
      </c>
      <c r="T1283">
        <v>7</v>
      </c>
      <c r="U1283">
        <v>2</v>
      </c>
      <c r="V1283">
        <v>0</v>
      </c>
      <c r="W1283">
        <v>15</v>
      </c>
      <c r="X1283">
        <v>1</v>
      </c>
      <c r="Y1283">
        <v>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1267</v>
      </c>
      <c r="AF1283">
        <v>10</v>
      </c>
      <c r="AG1283">
        <v>3298</v>
      </c>
      <c r="AH1283">
        <v>991</v>
      </c>
      <c r="AI1283">
        <v>0</v>
      </c>
      <c r="AN1283">
        <v>23.45</v>
      </c>
      <c r="AP1283" t="s">
        <v>59</v>
      </c>
      <c r="AS1283">
        <v>5</v>
      </c>
      <c r="AU1283">
        <v>19168</v>
      </c>
      <c r="AV1283">
        <v>1696</v>
      </c>
      <c r="AW1283">
        <v>21</v>
      </c>
      <c r="AX1283">
        <v>18</v>
      </c>
      <c r="AZ1283">
        <v>0</v>
      </c>
      <c r="BA1283">
        <f t="shared" si="113"/>
        <v>6100</v>
      </c>
      <c r="BB1283">
        <f t="shared" si="114"/>
        <v>1210</v>
      </c>
      <c r="BD1283" t="e">
        <f t="shared" ref="BD1283:BD1346" si="115">_xlfn.IFS(BC1283="A",1,BC1283="B",2,BC1283="C",3,BC1283="X",4)</f>
        <v>#N/A</v>
      </c>
      <c r="BE1283">
        <f t="shared" ref="BE1283:BE1346" si="116">IF(M1283=TRUE,1,0)</f>
        <v>0</v>
      </c>
    </row>
    <row r="1284" spans="1:57" x14ac:dyDescent="0.25">
      <c r="A1284" t="s">
        <v>936</v>
      </c>
      <c r="B1284" t="s">
        <v>740</v>
      </c>
      <c r="C1284" t="s">
        <v>741</v>
      </c>
      <c r="D1284" t="s">
        <v>55</v>
      </c>
      <c r="E1284" t="s">
        <v>56</v>
      </c>
      <c r="F1284" s="1">
        <v>41172</v>
      </c>
      <c r="G1284" s="1">
        <v>41169</v>
      </c>
      <c r="H1284" s="1">
        <v>41171</v>
      </c>
      <c r="I1284">
        <v>0</v>
      </c>
      <c r="J1284">
        <v>261</v>
      </c>
      <c r="K1284">
        <v>261</v>
      </c>
      <c r="L1284">
        <v>59406</v>
      </c>
      <c r="M1284" t="b">
        <v>0</v>
      </c>
      <c r="O1284" t="s">
        <v>34</v>
      </c>
      <c r="P1284" s="1">
        <v>41172</v>
      </c>
      <c r="Q1284" t="b">
        <v>0</v>
      </c>
      <c r="R1284" t="b">
        <v>0</v>
      </c>
      <c r="S1284" t="b">
        <v>0</v>
      </c>
      <c r="T1284">
        <v>8</v>
      </c>
      <c r="U1284">
        <v>2</v>
      </c>
      <c r="V1284">
        <v>0</v>
      </c>
      <c r="W1284">
        <v>11</v>
      </c>
      <c r="X1284">
        <v>0</v>
      </c>
      <c r="Y1284">
        <v>0</v>
      </c>
      <c r="Z1284">
        <v>0</v>
      </c>
      <c r="AA1284">
        <v>0</v>
      </c>
      <c r="AB1284">
        <v>4</v>
      </c>
      <c r="AC1284">
        <v>0</v>
      </c>
      <c r="AD1284">
        <v>0</v>
      </c>
      <c r="AE1284">
        <v>1455</v>
      </c>
      <c r="AF1284">
        <v>11</v>
      </c>
      <c r="AG1284">
        <v>3727</v>
      </c>
      <c r="AH1284">
        <v>1328</v>
      </c>
      <c r="AI1284">
        <v>0</v>
      </c>
      <c r="AN1284">
        <v>24.8</v>
      </c>
      <c r="AP1284" t="s">
        <v>59</v>
      </c>
      <c r="AS1284">
        <v>9</v>
      </c>
      <c r="AU1284">
        <v>5336</v>
      </c>
      <c r="AV1284">
        <v>591</v>
      </c>
      <c r="AW1284">
        <v>20</v>
      </c>
      <c r="AX1284">
        <v>16</v>
      </c>
      <c r="AZ1284">
        <v>0</v>
      </c>
      <c r="BA1284">
        <f t="shared" si="113"/>
        <v>5721</v>
      </c>
      <c r="BB1284">
        <f t="shared" si="114"/>
        <v>1589</v>
      </c>
      <c r="BD1284" t="e">
        <f t="shared" si="115"/>
        <v>#N/A</v>
      </c>
      <c r="BE1284">
        <f t="shared" si="116"/>
        <v>0</v>
      </c>
    </row>
    <row r="1285" spans="1:57" x14ac:dyDescent="0.25">
      <c r="A1285" t="s">
        <v>938</v>
      </c>
      <c r="B1285" t="s">
        <v>740</v>
      </c>
      <c r="C1285" t="s">
        <v>741</v>
      </c>
      <c r="D1285" t="s">
        <v>55</v>
      </c>
      <c r="E1285" t="s">
        <v>56</v>
      </c>
      <c r="F1285" s="1">
        <v>41158</v>
      </c>
      <c r="G1285" s="1">
        <v>41154</v>
      </c>
      <c r="H1285" s="1">
        <v>41158</v>
      </c>
      <c r="I1285">
        <v>0</v>
      </c>
      <c r="J1285">
        <v>1057</v>
      </c>
      <c r="K1285">
        <v>1057</v>
      </c>
      <c r="L1285">
        <v>59145</v>
      </c>
      <c r="M1285" t="b">
        <v>1</v>
      </c>
      <c r="O1285" t="s">
        <v>34</v>
      </c>
      <c r="P1285" s="1">
        <v>41158</v>
      </c>
      <c r="Q1285" t="b">
        <v>0</v>
      </c>
      <c r="R1285" t="b">
        <v>0</v>
      </c>
      <c r="S1285" t="b">
        <v>0</v>
      </c>
      <c r="T1285">
        <v>20</v>
      </c>
      <c r="U1285">
        <v>3</v>
      </c>
      <c r="V1285">
        <v>0</v>
      </c>
      <c r="W1285">
        <v>31</v>
      </c>
      <c r="X1285">
        <v>0</v>
      </c>
      <c r="Y1285">
        <v>1</v>
      </c>
      <c r="Z1285">
        <v>0</v>
      </c>
      <c r="AA1285">
        <v>0</v>
      </c>
      <c r="AB1285">
        <v>6</v>
      </c>
      <c r="AC1285">
        <v>1</v>
      </c>
      <c r="AD1285">
        <v>0</v>
      </c>
      <c r="AE1285">
        <v>1142</v>
      </c>
      <c r="AF1285">
        <v>9</v>
      </c>
      <c r="AG1285">
        <v>2996</v>
      </c>
      <c r="AH1285">
        <v>1104</v>
      </c>
      <c r="AI1285">
        <v>0</v>
      </c>
      <c r="AN1285">
        <v>23.77</v>
      </c>
      <c r="AP1285" t="s">
        <v>59</v>
      </c>
      <c r="AS1285">
        <v>22</v>
      </c>
      <c r="AU1285">
        <v>22904</v>
      </c>
      <c r="AV1285">
        <v>2554</v>
      </c>
      <c r="AW1285">
        <v>22</v>
      </c>
      <c r="AX1285">
        <v>19</v>
      </c>
      <c r="AZ1285">
        <v>0</v>
      </c>
      <c r="BA1285">
        <f t="shared" si="113"/>
        <v>5460</v>
      </c>
      <c r="BB1285">
        <f t="shared" si="114"/>
        <v>1850</v>
      </c>
      <c r="BD1285" t="e">
        <f t="shared" si="115"/>
        <v>#N/A</v>
      </c>
      <c r="BE1285">
        <f t="shared" si="116"/>
        <v>1</v>
      </c>
    </row>
    <row r="1286" spans="1:57" x14ac:dyDescent="0.25">
      <c r="A1286" t="s">
        <v>940</v>
      </c>
      <c r="B1286" t="s">
        <v>740</v>
      </c>
      <c r="C1286" t="s">
        <v>741</v>
      </c>
      <c r="D1286" t="s">
        <v>55</v>
      </c>
      <c r="E1286" t="s">
        <v>56</v>
      </c>
      <c r="F1286" s="1">
        <v>41134</v>
      </c>
      <c r="G1286" s="1">
        <v>41132</v>
      </c>
      <c r="H1286" s="1">
        <v>41134</v>
      </c>
      <c r="I1286">
        <v>0</v>
      </c>
      <c r="J1286">
        <v>0</v>
      </c>
      <c r="K1286">
        <v>807</v>
      </c>
      <c r="L1286">
        <v>58895</v>
      </c>
      <c r="M1286" t="b">
        <v>0</v>
      </c>
      <c r="O1286" t="s">
        <v>34</v>
      </c>
      <c r="P1286" s="1">
        <v>41134</v>
      </c>
      <c r="Q1286" t="b">
        <v>0</v>
      </c>
      <c r="R1286" t="b">
        <v>0</v>
      </c>
      <c r="S1286" t="b">
        <v>0</v>
      </c>
      <c r="T1286">
        <v>20</v>
      </c>
      <c r="U1286">
        <v>3</v>
      </c>
      <c r="V1286">
        <v>0</v>
      </c>
      <c r="W1286">
        <v>23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1325</v>
      </c>
      <c r="AF1286">
        <v>11</v>
      </c>
      <c r="AG1286">
        <v>3548</v>
      </c>
      <c r="AH1286">
        <v>1171</v>
      </c>
      <c r="AI1286">
        <v>0</v>
      </c>
      <c r="AN1286">
        <v>24.3</v>
      </c>
      <c r="AP1286" t="s">
        <v>59</v>
      </c>
      <c r="AS1286">
        <v>15</v>
      </c>
      <c r="AU1286">
        <v>32177</v>
      </c>
      <c r="AV1286">
        <v>3979</v>
      </c>
      <c r="AW1286">
        <v>22</v>
      </c>
      <c r="AX1286">
        <v>19</v>
      </c>
      <c r="AZ1286">
        <v>0</v>
      </c>
      <c r="BA1286">
        <f t="shared" si="113"/>
        <v>5210</v>
      </c>
      <c r="BB1286">
        <f t="shared" si="114"/>
        <v>2100</v>
      </c>
      <c r="BD1286" t="e">
        <f t="shared" si="115"/>
        <v>#N/A</v>
      </c>
      <c r="BE1286">
        <f t="shared" si="116"/>
        <v>0</v>
      </c>
    </row>
    <row r="1287" spans="1:57" x14ac:dyDescent="0.25">
      <c r="A1287" t="s">
        <v>942</v>
      </c>
      <c r="B1287" t="s">
        <v>740</v>
      </c>
      <c r="C1287" t="s">
        <v>741</v>
      </c>
      <c r="D1287" t="s">
        <v>55</v>
      </c>
      <c r="E1287" t="s">
        <v>56</v>
      </c>
      <c r="F1287" s="1">
        <v>41108</v>
      </c>
      <c r="G1287" s="1">
        <v>41105</v>
      </c>
      <c r="H1287" s="1">
        <v>41108</v>
      </c>
      <c r="I1287">
        <v>0</v>
      </c>
      <c r="J1287">
        <v>545</v>
      </c>
      <c r="K1287">
        <v>545</v>
      </c>
      <c r="L1287">
        <v>58633</v>
      </c>
      <c r="M1287" t="b">
        <v>0</v>
      </c>
      <c r="O1287" t="s">
        <v>34</v>
      </c>
      <c r="P1287" s="1">
        <v>41108</v>
      </c>
      <c r="Q1287" t="b">
        <v>0</v>
      </c>
      <c r="R1287" t="b">
        <v>0</v>
      </c>
      <c r="S1287" t="b">
        <v>0</v>
      </c>
      <c r="T1287">
        <v>6</v>
      </c>
      <c r="U1287">
        <v>2</v>
      </c>
      <c r="V1287">
        <v>0</v>
      </c>
      <c r="W1287">
        <v>11</v>
      </c>
      <c r="X1287">
        <v>0</v>
      </c>
      <c r="Y1287">
        <v>1</v>
      </c>
      <c r="Z1287">
        <v>0</v>
      </c>
      <c r="AA1287">
        <v>0</v>
      </c>
      <c r="AB1287">
        <v>8</v>
      </c>
      <c r="AC1287">
        <v>0</v>
      </c>
      <c r="AD1287">
        <v>0</v>
      </c>
      <c r="AE1287">
        <v>1383</v>
      </c>
      <c r="AF1287">
        <v>11</v>
      </c>
      <c r="AG1287">
        <v>3520</v>
      </c>
      <c r="AH1287">
        <v>1139</v>
      </c>
      <c r="AI1287">
        <v>0</v>
      </c>
      <c r="AN1287">
        <v>24.4</v>
      </c>
      <c r="AP1287" t="s">
        <v>59</v>
      </c>
      <c r="AS1287">
        <v>6</v>
      </c>
      <c r="AU1287">
        <v>3470</v>
      </c>
      <c r="AV1287">
        <v>128</v>
      </c>
      <c r="AW1287">
        <v>19</v>
      </c>
      <c r="AX1287">
        <v>14</v>
      </c>
      <c r="AZ1287">
        <v>0</v>
      </c>
      <c r="BA1287">
        <f t="shared" si="113"/>
        <v>4948</v>
      </c>
      <c r="BB1287">
        <f t="shared" si="114"/>
        <v>2362</v>
      </c>
      <c r="BD1287" t="e">
        <f t="shared" si="115"/>
        <v>#N/A</v>
      </c>
      <c r="BE1287">
        <f t="shared" si="116"/>
        <v>0</v>
      </c>
    </row>
    <row r="1288" spans="1:57" x14ac:dyDescent="0.25">
      <c r="A1288" t="s">
        <v>944</v>
      </c>
      <c r="B1288" t="s">
        <v>740</v>
      </c>
      <c r="C1288" t="s">
        <v>741</v>
      </c>
      <c r="D1288" t="s">
        <v>55</v>
      </c>
      <c r="E1288" t="s">
        <v>56</v>
      </c>
      <c r="F1288" s="1">
        <v>41089</v>
      </c>
      <c r="G1288" s="1">
        <v>41083</v>
      </c>
      <c r="H1288" s="1">
        <v>41086</v>
      </c>
      <c r="I1288">
        <v>0</v>
      </c>
      <c r="J1288">
        <v>274</v>
      </c>
      <c r="K1288">
        <v>274</v>
      </c>
      <c r="L1288">
        <v>58362</v>
      </c>
      <c r="M1288" t="b">
        <v>0</v>
      </c>
      <c r="O1288" t="s">
        <v>289</v>
      </c>
      <c r="P1288" s="1">
        <v>41089</v>
      </c>
      <c r="Q1288" t="b">
        <v>0</v>
      </c>
      <c r="R1288" t="b">
        <v>0</v>
      </c>
      <c r="S1288" t="b">
        <v>0</v>
      </c>
      <c r="T1288">
        <v>5</v>
      </c>
      <c r="U1288">
        <v>1</v>
      </c>
      <c r="V1288">
        <v>0</v>
      </c>
      <c r="W1288">
        <v>5</v>
      </c>
      <c r="X1288">
        <v>0</v>
      </c>
      <c r="Y1288">
        <v>0</v>
      </c>
      <c r="Z1288">
        <v>0</v>
      </c>
      <c r="AA1288">
        <v>1</v>
      </c>
      <c r="AB1288">
        <v>4</v>
      </c>
      <c r="AC1288">
        <v>2</v>
      </c>
      <c r="AD1288">
        <v>0</v>
      </c>
      <c r="AE1288">
        <v>960</v>
      </c>
      <c r="AF1288">
        <v>15</v>
      </c>
      <c r="AG1288">
        <v>2342</v>
      </c>
      <c r="AH1288">
        <v>855</v>
      </c>
      <c r="AI1288">
        <v>0</v>
      </c>
      <c r="AN1288">
        <v>24.6</v>
      </c>
      <c r="AP1288" t="s">
        <v>59</v>
      </c>
      <c r="AS1288">
        <v>6</v>
      </c>
      <c r="AU1288">
        <v>1669</v>
      </c>
      <c r="AV1288">
        <v>246</v>
      </c>
      <c r="AW1288">
        <v>18</v>
      </c>
      <c r="AX1288">
        <v>15</v>
      </c>
      <c r="AZ1288">
        <v>0</v>
      </c>
      <c r="BA1288">
        <f t="shared" si="113"/>
        <v>4677</v>
      </c>
      <c r="BB1288">
        <f t="shared" si="114"/>
        <v>2633</v>
      </c>
      <c r="BD1288" t="e">
        <f t="shared" si="115"/>
        <v>#N/A</v>
      </c>
      <c r="BE1288">
        <f t="shared" si="116"/>
        <v>0</v>
      </c>
    </row>
    <row r="1289" spans="1:57" x14ac:dyDescent="0.25">
      <c r="A1289" t="s">
        <v>946</v>
      </c>
      <c r="B1289" t="s">
        <v>740</v>
      </c>
      <c r="C1289" t="s">
        <v>741</v>
      </c>
      <c r="D1289" t="s">
        <v>55</v>
      </c>
      <c r="E1289" t="s">
        <v>56</v>
      </c>
      <c r="F1289" s="1">
        <v>41060</v>
      </c>
      <c r="G1289" s="1">
        <v>41056</v>
      </c>
      <c r="H1289" s="1">
        <v>41059</v>
      </c>
      <c r="I1289">
        <v>0</v>
      </c>
      <c r="J1289">
        <v>1142</v>
      </c>
      <c r="K1289">
        <v>1142</v>
      </c>
      <c r="L1289">
        <v>58088</v>
      </c>
      <c r="M1289" t="b">
        <v>1</v>
      </c>
      <c r="O1289" t="s">
        <v>34</v>
      </c>
      <c r="P1289" s="1">
        <v>41060</v>
      </c>
      <c r="Q1289" t="b">
        <v>0</v>
      </c>
      <c r="R1289" t="b">
        <v>0</v>
      </c>
      <c r="S1289" t="b">
        <v>0</v>
      </c>
      <c r="T1289">
        <v>3</v>
      </c>
      <c r="U1289">
        <v>1</v>
      </c>
      <c r="V1289">
        <v>0</v>
      </c>
      <c r="W1289">
        <v>14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971</v>
      </c>
      <c r="AF1289">
        <v>7</v>
      </c>
      <c r="AG1289">
        <v>2540</v>
      </c>
      <c r="AH1289">
        <v>955</v>
      </c>
      <c r="AI1289">
        <v>0</v>
      </c>
      <c r="AN1289">
        <v>22.9</v>
      </c>
      <c r="AP1289" t="s">
        <v>59</v>
      </c>
      <c r="AS1289">
        <v>16</v>
      </c>
      <c r="AU1289">
        <v>6805</v>
      </c>
      <c r="AV1289">
        <v>237</v>
      </c>
      <c r="AW1289">
        <v>20</v>
      </c>
      <c r="AX1289">
        <v>15</v>
      </c>
      <c r="AZ1289">
        <v>0</v>
      </c>
      <c r="BA1289">
        <f t="shared" si="113"/>
        <v>4403</v>
      </c>
      <c r="BB1289">
        <f t="shared" si="114"/>
        <v>2907</v>
      </c>
      <c r="BD1289" t="e">
        <f t="shared" si="115"/>
        <v>#N/A</v>
      </c>
      <c r="BE1289">
        <f t="shared" si="116"/>
        <v>1</v>
      </c>
    </row>
    <row r="1290" spans="1:57" x14ac:dyDescent="0.25">
      <c r="A1290" t="s">
        <v>948</v>
      </c>
      <c r="B1290" t="s">
        <v>740</v>
      </c>
      <c r="C1290" t="s">
        <v>741</v>
      </c>
      <c r="D1290" t="s">
        <v>55</v>
      </c>
      <c r="E1290" t="s">
        <v>56</v>
      </c>
      <c r="F1290" s="1">
        <v>41036</v>
      </c>
      <c r="G1290" s="1">
        <v>41031</v>
      </c>
      <c r="H1290" s="1">
        <v>41033</v>
      </c>
      <c r="I1290">
        <v>0</v>
      </c>
      <c r="J1290">
        <v>898</v>
      </c>
      <c r="K1290">
        <v>898</v>
      </c>
      <c r="L1290">
        <v>57844</v>
      </c>
      <c r="M1290" t="b">
        <v>0</v>
      </c>
      <c r="O1290" t="s">
        <v>34</v>
      </c>
      <c r="P1290" s="1">
        <v>41036</v>
      </c>
      <c r="Q1290" t="b">
        <v>0</v>
      </c>
      <c r="R1290" t="b">
        <v>0</v>
      </c>
      <c r="S1290" t="b">
        <v>0</v>
      </c>
      <c r="T1290">
        <v>6</v>
      </c>
      <c r="U1290">
        <v>1</v>
      </c>
      <c r="V1290">
        <v>0</v>
      </c>
      <c r="W1290">
        <v>16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2</v>
      </c>
      <c r="AD1290">
        <v>0</v>
      </c>
      <c r="AE1290">
        <v>1384</v>
      </c>
      <c r="AF1290">
        <v>10</v>
      </c>
      <c r="AG1290">
        <v>3607</v>
      </c>
      <c r="AH1290">
        <v>1200</v>
      </c>
      <c r="AI1290">
        <v>0</v>
      </c>
      <c r="AN1290">
        <v>23.5</v>
      </c>
      <c r="AP1290" t="s">
        <v>59</v>
      </c>
      <c r="AS1290">
        <v>6</v>
      </c>
      <c r="AU1290">
        <v>5978</v>
      </c>
      <c r="AV1290">
        <v>247</v>
      </c>
      <c r="AW1290">
        <v>20</v>
      </c>
      <c r="AX1290">
        <v>15</v>
      </c>
      <c r="AZ1290">
        <v>0</v>
      </c>
      <c r="BA1290">
        <f t="shared" si="113"/>
        <v>4159</v>
      </c>
      <c r="BB1290">
        <f t="shared" si="114"/>
        <v>3151</v>
      </c>
      <c r="BD1290" t="e">
        <f t="shared" si="115"/>
        <v>#N/A</v>
      </c>
      <c r="BE1290">
        <f t="shared" si="116"/>
        <v>0</v>
      </c>
    </row>
    <row r="1291" spans="1:57" x14ac:dyDescent="0.25">
      <c r="A1291" t="s">
        <v>950</v>
      </c>
      <c r="B1291" t="s">
        <v>740</v>
      </c>
      <c r="C1291" t="s">
        <v>741</v>
      </c>
      <c r="D1291" t="s">
        <v>55</v>
      </c>
      <c r="E1291" t="s">
        <v>56</v>
      </c>
      <c r="F1291" s="1">
        <v>41006</v>
      </c>
      <c r="G1291" s="1">
        <v>41003</v>
      </c>
      <c r="H1291" s="1">
        <v>41006</v>
      </c>
      <c r="I1291">
        <v>0</v>
      </c>
      <c r="J1291">
        <v>652</v>
      </c>
      <c r="K1291">
        <v>652</v>
      </c>
      <c r="L1291">
        <v>57598</v>
      </c>
      <c r="M1291" t="b">
        <v>0</v>
      </c>
      <c r="O1291" t="s">
        <v>34</v>
      </c>
      <c r="P1291" s="1">
        <v>41006</v>
      </c>
      <c r="Q1291" t="b">
        <v>0</v>
      </c>
      <c r="R1291" t="b">
        <v>0</v>
      </c>
      <c r="S1291" t="b">
        <v>0</v>
      </c>
      <c r="T1291">
        <v>5</v>
      </c>
      <c r="U1291">
        <v>2</v>
      </c>
      <c r="V1291">
        <v>0</v>
      </c>
      <c r="W1291">
        <v>8</v>
      </c>
      <c r="X1291">
        <v>1</v>
      </c>
      <c r="Y1291">
        <v>0</v>
      </c>
      <c r="Z1291">
        <v>0</v>
      </c>
      <c r="AA1291">
        <v>0</v>
      </c>
      <c r="AB1291">
        <v>3</v>
      </c>
      <c r="AC1291">
        <v>0</v>
      </c>
      <c r="AD1291">
        <v>1</v>
      </c>
      <c r="AE1291">
        <v>912</v>
      </c>
      <c r="AF1291">
        <v>8</v>
      </c>
      <c r="AG1291">
        <v>2441</v>
      </c>
      <c r="AH1291">
        <v>764</v>
      </c>
      <c r="AI1291">
        <v>0</v>
      </c>
      <c r="AN1291">
        <v>22.2</v>
      </c>
      <c r="AP1291" t="s">
        <v>59</v>
      </c>
      <c r="AS1291">
        <v>9</v>
      </c>
      <c r="AU1291">
        <v>7556</v>
      </c>
      <c r="AV1291">
        <v>464</v>
      </c>
      <c r="AW1291">
        <v>20</v>
      </c>
      <c r="AX1291">
        <v>16</v>
      </c>
      <c r="AZ1291">
        <v>0</v>
      </c>
      <c r="BA1291">
        <f t="shared" si="113"/>
        <v>3913</v>
      </c>
      <c r="BB1291">
        <f t="shared" si="114"/>
        <v>3397</v>
      </c>
      <c r="BD1291" t="e">
        <f t="shared" si="115"/>
        <v>#N/A</v>
      </c>
      <c r="BE1291">
        <f t="shared" si="116"/>
        <v>0</v>
      </c>
    </row>
    <row r="1292" spans="1:57" x14ac:dyDescent="0.25">
      <c r="A1292" t="s">
        <v>952</v>
      </c>
      <c r="B1292" t="s">
        <v>740</v>
      </c>
      <c r="C1292" t="s">
        <v>741</v>
      </c>
      <c r="D1292" t="s">
        <v>55</v>
      </c>
      <c r="E1292" t="s">
        <v>56</v>
      </c>
      <c r="F1292" s="1">
        <v>40984</v>
      </c>
      <c r="G1292" s="1">
        <v>40979</v>
      </c>
      <c r="H1292" s="1">
        <v>40982</v>
      </c>
      <c r="I1292">
        <v>0</v>
      </c>
      <c r="J1292">
        <v>310</v>
      </c>
      <c r="K1292">
        <v>310</v>
      </c>
      <c r="L1292">
        <v>57256</v>
      </c>
      <c r="M1292" t="b">
        <v>0</v>
      </c>
      <c r="O1292" t="s">
        <v>34</v>
      </c>
      <c r="P1292" s="1">
        <v>40984</v>
      </c>
      <c r="Q1292" t="b">
        <v>0</v>
      </c>
      <c r="R1292" t="b">
        <v>0</v>
      </c>
      <c r="S1292" t="b">
        <v>0</v>
      </c>
      <c r="T1292">
        <v>4</v>
      </c>
      <c r="U1292">
        <v>1</v>
      </c>
      <c r="V1292">
        <v>0</v>
      </c>
      <c r="W1292">
        <v>5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0</v>
      </c>
      <c r="AE1292">
        <v>973</v>
      </c>
      <c r="AF1292">
        <v>8</v>
      </c>
      <c r="AG1292">
        <v>2459</v>
      </c>
      <c r="AH1292">
        <v>860</v>
      </c>
      <c r="AI1292">
        <v>0</v>
      </c>
      <c r="AN1292">
        <v>21.8</v>
      </c>
      <c r="AP1292" t="s">
        <v>59</v>
      </c>
      <c r="AS1292">
        <v>4</v>
      </c>
      <c r="AU1292">
        <v>4963</v>
      </c>
      <c r="AV1292">
        <v>429</v>
      </c>
      <c r="AW1292">
        <v>19</v>
      </c>
      <c r="AX1292">
        <v>16</v>
      </c>
      <c r="AZ1292">
        <v>0</v>
      </c>
      <c r="BA1292">
        <f t="shared" si="113"/>
        <v>3571</v>
      </c>
      <c r="BB1292">
        <f t="shared" si="114"/>
        <v>3739</v>
      </c>
      <c r="BD1292" t="e">
        <f t="shared" si="115"/>
        <v>#N/A</v>
      </c>
      <c r="BE1292">
        <f t="shared" si="116"/>
        <v>0</v>
      </c>
    </row>
    <row r="1293" spans="1:57" x14ac:dyDescent="0.25">
      <c r="A1293" t="s">
        <v>954</v>
      </c>
      <c r="B1293" t="s">
        <v>740</v>
      </c>
      <c r="C1293" t="s">
        <v>741</v>
      </c>
      <c r="D1293" t="s">
        <v>55</v>
      </c>
      <c r="E1293" t="s">
        <v>56</v>
      </c>
      <c r="F1293" s="1">
        <v>40946</v>
      </c>
      <c r="G1293" s="1">
        <v>40939</v>
      </c>
      <c r="H1293" s="1">
        <v>40945</v>
      </c>
      <c r="I1293">
        <v>0</v>
      </c>
      <c r="J1293">
        <v>941</v>
      </c>
      <c r="K1293">
        <v>941</v>
      </c>
      <c r="L1293">
        <v>56946</v>
      </c>
      <c r="M1293" t="b">
        <v>1</v>
      </c>
      <c r="O1293" t="s">
        <v>34</v>
      </c>
      <c r="P1293" s="1">
        <v>40946</v>
      </c>
      <c r="Q1293" t="b">
        <v>0</v>
      </c>
      <c r="R1293" t="b">
        <v>0</v>
      </c>
      <c r="S1293" t="b">
        <v>0</v>
      </c>
      <c r="T1293">
        <v>5</v>
      </c>
      <c r="U1293">
        <v>1</v>
      </c>
      <c r="V1293">
        <v>0</v>
      </c>
      <c r="W1293">
        <v>12</v>
      </c>
      <c r="X1293">
        <v>0</v>
      </c>
      <c r="Y1293">
        <v>1</v>
      </c>
      <c r="Z1293">
        <v>0</v>
      </c>
      <c r="AA1293">
        <v>0</v>
      </c>
      <c r="AB1293">
        <v>6</v>
      </c>
      <c r="AC1293">
        <v>1</v>
      </c>
      <c r="AD1293">
        <v>0</v>
      </c>
      <c r="AE1293">
        <v>1045</v>
      </c>
      <c r="AF1293">
        <v>8</v>
      </c>
      <c r="AG1293">
        <v>2655</v>
      </c>
      <c r="AH1293">
        <v>958</v>
      </c>
      <c r="AI1293">
        <v>0</v>
      </c>
      <c r="AN1293">
        <v>23.3</v>
      </c>
      <c r="AP1293" t="s">
        <v>59</v>
      </c>
      <c r="AS1293">
        <v>13</v>
      </c>
      <c r="AU1293">
        <v>16766</v>
      </c>
      <c r="AV1293">
        <v>910</v>
      </c>
      <c r="AW1293">
        <v>21</v>
      </c>
      <c r="AX1293">
        <v>17</v>
      </c>
      <c r="AZ1293">
        <v>0</v>
      </c>
      <c r="BA1293">
        <f t="shared" si="113"/>
        <v>3261</v>
      </c>
      <c r="BB1293">
        <f t="shared" si="114"/>
        <v>4049</v>
      </c>
      <c r="BD1293" t="e">
        <f t="shared" si="115"/>
        <v>#N/A</v>
      </c>
      <c r="BE1293">
        <f t="shared" si="116"/>
        <v>1</v>
      </c>
    </row>
    <row r="1294" spans="1:57" x14ac:dyDescent="0.25">
      <c r="A1294" t="s">
        <v>956</v>
      </c>
      <c r="B1294" t="s">
        <v>740</v>
      </c>
      <c r="C1294" t="s">
        <v>741</v>
      </c>
      <c r="D1294" t="s">
        <v>55</v>
      </c>
      <c r="E1294" t="s">
        <v>56</v>
      </c>
      <c r="F1294" s="1">
        <v>40910</v>
      </c>
      <c r="G1294" s="1">
        <v>40907</v>
      </c>
      <c r="H1294" s="1">
        <v>40910</v>
      </c>
      <c r="I1294">
        <v>0</v>
      </c>
      <c r="J1294">
        <v>739</v>
      </c>
      <c r="K1294">
        <v>739</v>
      </c>
      <c r="L1294">
        <v>56744</v>
      </c>
      <c r="M1294" t="b">
        <v>0</v>
      </c>
      <c r="O1294" t="s">
        <v>34</v>
      </c>
      <c r="P1294" s="1">
        <v>40910</v>
      </c>
      <c r="Q1294" t="b">
        <v>0</v>
      </c>
      <c r="R1294" t="b">
        <v>0</v>
      </c>
      <c r="S1294" t="b">
        <v>0</v>
      </c>
      <c r="T1294">
        <v>4</v>
      </c>
      <c r="U1294">
        <v>1</v>
      </c>
      <c r="V1294">
        <v>0</v>
      </c>
      <c r="W1294">
        <v>10</v>
      </c>
      <c r="X1294">
        <v>0</v>
      </c>
      <c r="Y1294">
        <v>1</v>
      </c>
      <c r="Z1294">
        <v>0</v>
      </c>
      <c r="AA1294">
        <v>0</v>
      </c>
      <c r="AB1294">
        <v>2</v>
      </c>
      <c r="AC1294">
        <v>3</v>
      </c>
      <c r="AD1294">
        <v>0</v>
      </c>
      <c r="AE1294">
        <v>1116</v>
      </c>
      <c r="AF1294">
        <v>8</v>
      </c>
      <c r="AG1294">
        <v>2763</v>
      </c>
      <c r="AH1294">
        <v>888</v>
      </c>
      <c r="AI1294">
        <v>0</v>
      </c>
      <c r="AN1294">
        <v>24.7</v>
      </c>
      <c r="AP1294" t="s">
        <v>59</v>
      </c>
      <c r="AS1294">
        <v>12</v>
      </c>
      <c r="AU1294">
        <v>9418</v>
      </c>
      <c r="AV1294">
        <v>1130</v>
      </c>
      <c r="AW1294">
        <v>20</v>
      </c>
      <c r="AX1294">
        <v>17</v>
      </c>
      <c r="AZ1294">
        <v>0</v>
      </c>
      <c r="BA1294">
        <f t="shared" si="113"/>
        <v>3059</v>
      </c>
      <c r="BB1294">
        <f t="shared" si="114"/>
        <v>4251</v>
      </c>
      <c r="BD1294" t="e">
        <f t="shared" si="115"/>
        <v>#N/A</v>
      </c>
      <c r="BE1294">
        <f t="shared" si="116"/>
        <v>0</v>
      </c>
    </row>
    <row r="1295" spans="1:57" x14ac:dyDescent="0.25">
      <c r="A1295" t="s">
        <v>958</v>
      </c>
      <c r="B1295" t="s">
        <v>740</v>
      </c>
      <c r="C1295" t="s">
        <v>741</v>
      </c>
      <c r="D1295" t="s">
        <v>55</v>
      </c>
      <c r="E1295" t="s">
        <v>56</v>
      </c>
      <c r="F1295" s="1">
        <v>40893</v>
      </c>
      <c r="G1295" s="1">
        <v>40890</v>
      </c>
      <c r="H1295" s="1">
        <v>40893</v>
      </c>
      <c r="I1295">
        <v>0</v>
      </c>
      <c r="J1295">
        <v>538</v>
      </c>
      <c r="K1295">
        <v>538</v>
      </c>
      <c r="L1295">
        <v>56543</v>
      </c>
      <c r="M1295" t="b">
        <v>0</v>
      </c>
      <c r="O1295" t="s">
        <v>289</v>
      </c>
      <c r="P1295" s="1">
        <v>40893</v>
      </c>
      <c r="Q1295" t="b">
        <v>0</v>
      </c>
      <c r="R1295" t="b">
        <v>0</v>
      </c>
      <c r="S1295" t="b">
        <v>0</v>
      </c>
      <c r="T1295">
        <v>4</v>
      </c>
      <c r="U1295">
        <v>1</v>
      </c>
      <c r="V1295">
        <v>0</v>
      </c>
      <c r="W1295">
        <v>7</v>
      </c>
      <c r="X1295">
        <v>0</v>
      </c>
      <c r="Y1295">
        <v>0</v>
      </c>
      <c r="Z1295">
        <v>0</v>
      </c>
      <c r="AA1295">
        <v>0</v>
      </c>
      <c r="AB1295">
        <v>2</v>
      </c>
      <c r="AC1295">
        <v>1</v>
      </c>
      <c r="AD1295">
        <v>0</v>
      </c>
      <c r="AE1295">
        <v>1103</v>
      </c>
      <c r="AF1295">
        <v>8</v>
      </c>
      <c r="AG1295">
        <v>2704</v>
      </c>
      <c r="AH1295">
        <v>915</v>
      </c>
      <c r="AI1295">
        <v>1</v>
      </c>
      <c r="AN1295">
        <v>24</v>
      </c>
      <c r="AP1295" t="s">
        <v>59</v>
      </c>
      <c r="AS1295">
        <v>3</v>
      </c>
      <c r="AU1295">
        <v>2166</v>
      </c>
      <c r="AV1295">
        <v>50</v>
      </c>
      <c r="AW1295">
        <v>18</v>
      </c>
      <c r="AX1295">
        <v>13</v>
      </c>
      <c r="AZ1295">
        <v>0</v>
      </c>
      <c r="BA1295">
        <f t="shared" si="113"/>
        <v>2858</v>
      </c>
      <c r="BB1295">
        <f t="shared" si="114"/>
        <v>4452</v>
      </c>
      <c r="BD1295" t="e">
        <f t="shared" si="115"/>
        <v>#N/A</v>
      </c>
      <c r="BE1295">
        <f t="shared" si="116"/>
        <v>0</v>
      </c>
    </row>
    <row r="1296" spans="1:57" x14ac:dyDescent="0.25">
      <c r="A1296" t="s">
        <v>960</v>
      </c>
      <c r="B1296" t="s">
        <v>740</v>
      </c>
      <c r="C1296" t="s">
        <v>741</v>
      </c>
      <c r="D1296" t="s">
        <v>55</v>
      </c>
      <c r="E1296" t="s">
        <v>56</v>
      </c>
      <c r="F1296" s="1">
        <v>40878</v>
      </c>
      <c r="G1296" s="1">
        <v>40873</v>
      </c>
      <c r="H1296" s="1">
        <v>40877</v>
      </c>
      <c r="I1296">
        <v>0</v>
      </c>
      <c r="J1296">
        <v>338</v>
      </c>
      <c r="K1296">
        <v>338</v>
      </c>
      <c r="L1296">
        <v>56343</v>
      </c>
      <c r="M1296" t="b">
        <v>0</v>
      </c>
      <c r="O1296" t="s">
        <v>34</v>
      </c>
      <c r="P1296" s="1">
        <v>40878</v>
      </c>
      <c r="Q1296" t="b">
        <v>0</v>
      </c>
      <c r="R1296" t="b">
        <v>0</v>
      </c>
      <c r="S1296" t="b">
        <v>0</v>
      </c>
      <c r="T1296">
        <v>4</v>
      </c>
      <c r="U1296">
        <v>1</v>
      </c>
      <c r="V1296">
        <v>0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4</v>
      </c>
      <c r="AC1296">
        <v>1</v>
      </c>
      <c r="AD1296">
        <v>1</v>
      </c>
      <c r="AE1296">
        <v>1210</v>
      </c>
      <c r="AF1296">
        <v>9</v>
      </c>
      <c r="AG1296">
        <v>2974</v>
      </c>
      <c r="AH1296">
        <v>1063</v>
      </c>
      <c r="AI1296">
        <v>0</v>
      </c>
      <c r="AN1296">
        <v>24.5</v>
      </c>
      <c r="AP1296" t="s">
        <v>59</v>
      </c>
      <c r="AS1296">
        <v>3</v>
      </c>
      <c r="AU1296">
        <v>2410</v>
      </c>
      <c r="AV1296">
        <v>213</v>
      </c>
      <c r="AW1296">
        <v>18</v>
      </c>
      <c r="AX1296">
        <v>15</v>
      </c>
      <c r="AZ1296">
        <v>0</v>
      </c>
      <c r="BA1296">
        <f t="shared" si="113"/>
        <v>2658</v>
      </c>
      <c r="BB1296">
        <f t="shared" si="114"/>
        <v>4652</v>
      </c>
      <c r="BD1296" t="e">
        <f t="shared" si="115"/>
        <v>#N/A</v>
      </c>
      <c r="BE1296">
        <f t="shared" si="116"/>
        <v>0</v>
      </c>
    </row>
    <row r="1297" spans="1:57" x14ac:dyDescent="0.25">
      <c r="A1297" t="s">
        <v>962</v>
      </c>
      <c r="B1297" t="s">
        <v>740</v>
      </c>
      <c r="C1297" t="s">
        <v>741</v>
      </c>
      <c r="D1297" t="s">
        <v>55</v>
      </c>
      <c r="E1297" t="s">
        <v>56</v>
      </c>
      <c r="F1297" s="1">
        <v>40854</v>
      </c>
      <c r="G1297" s="1">
        <v>40845</v>
      </c>
      <c r="H1297" s="1">
        <v>40852</v>
      </c>
      <c r="I1297">
        <v>0</v>
      </c>
      <c r="J1297">
        <v>1116</v>
      </c>
      <c r="K1297">
        <v>1116</v>
      </c>
      <c r="L1297">
        <v>56005</v>
      </c>
      <c r="M1297" t="b">
        <v>1</v>
      </c>
      <c r="O1297" t="s">
        <v>34</v>
      </c>
      <c r="P1297" s="1">
        <v>40854</v>
      </c>
      <c r="Q1297" t="b">
        <v>0</v>
      </c>
      <c r="R1297" t="b">
        <v>0</v>
      </c>
      <c r="S1297" t="b">
        <v>0</v>
      </c>
      <c r="T1297">
        <v>6</v>
      </c>
      <c r="U1297">
        <v>1</v>
      </c>
      <c r="V1297">
        <v>0</v>
      </c>
      <c r="W1297">
        <v>17</v>
      </c>
      <c r="X1297">
        <v>0</v>
      </c>
      <c r="Y1297">
        <v>1</v>
      </c>
      <c r="Z1297">
        <v>0</v>
      </c>
      <c r="AA1297">
        <v>0</v>
      </c>
      <c r="AB1297">
        <v>4</v>
      </c>
      <c r="AC1297">
        <v>0</v>
      </c>
      <c r="AD1297">
        <v>0</v>
      </c>
      <c r="AE1297">
        <v>1123</v>
      </c>
      <c r="AF1297">
        <v>8</v>
      </c>
      <c r="AG1297">
        <v>2995</v>
      </c>
      <c r="AH1297">
        <v>822</v>
      </c>
      <c r="AI1297">
        <v>1</v>
      </c>
      <c r="AN1297">
        <v>24.6</v>
      </c>
      <c r="AP1297" t="s">
        <v>59</v>
      </c>
      <c r="AS1297">
        <v>20</v>
      </c>
      <c r="AU1297">
        <v>20610</v>
      </c>
      <c r="AV1297">
        <v>337</v>
      </c>
      <c r="AW1297">
        <v>22</v>
      </c>
      <c r="AX1297">
        <v>16</v>
      </c>
      <c r="AZ1297">
        <v>0</v>
      </c>
      <c r="BA1297">
        <f t="shared" si="113"/>
        <v>2320</v>
      </c>
      <c r="BB1297">
        <f t="shared" si="114"/>
        <v>4990</v>
      </c>
      <c r="BD1297" t="e">
        <f t="shared" si="115"/>
        <v>#N/A</v>
      </c>
      <c r="BE1297">
        <f t="shared" si="116"/>
        <v>1</v>
      </c>
    </row>
    <row r="1298" spans="1:57" x14ac:dyDescent="0.25">
      <c r="A1298" t="s">
        <v>964</v>
      </c>
      <c r="B1298" t="s">
        <v>740</v>
      </c>
      <c r="C1298" t="s">
        <v>741</v>
      </c>
      <c r="D1298" t="s">
        <v>55</v>
      </c>
      <c r="E1298" t="s">
        <v>56</v>
      </c>
      <c r="F1298" s="1">
        <v>40831</v>
      </c>
      <c r="G1298" s="1">
        <v>40826</v>
      </c>
      <c r="H1298" s="1">
        <v>40830</v>
      </c>
      <c r="I1298">
        <v>0</v>
      </c>
      <c r="J1298">
        <v>867</v>
      </c>
      <c r="K1298">
        <v>867</v>
      </c>
      <c r="L1298">
        <v>55756</v>
      </c>
      <c r="M1298" t="b">
        <v>0</v>
      </c>
      <c r="O1298" t="s">
        <v>34</v>
      </c>
      <c r="P1298" s="1">
        <v>40831</v>
      </c>
      <c r="Q1298" t="b">
        <v>0</v>
      </c>
      <c r="R1298" t="b">
        <v>0</v>
      </c>
      <c r="S1298" t="b">
        <v>0</v>
      </c>
      <c r="T1298">
        <v>5</v>
      </c>
      <c r="U1298">
        <v>1</v>
      </c>
      <c r="V1298">
        <v>0</v>
      </c>
      <c r="W1298">
        <v>13</v>
      </c>
      <c r="X1298">
        <v>0</v>
      </c>
      <c r="Y1298">
        <v>1</v>
      </c>
      <c r="Z1298">
        <v>1</v>
      </c>
      <c r="AA1298">
        <v>0</v>
      </c>
      <c r="AB1298">
        <v>3</v>
      </c>
      <c r="AC1298">
        <v>2</v>
      </c>
      <c r="AD1298">
        <v>0</v>
      </c>
      <c r="AE1298">
        <v>1018</v>
      </c>
      <c r="AF1298">
        <v>8</v>
      </c>
      <c r="AG1298">
        <v>2508</v>
      </c>
      <c r="AH1298">
        <v>894</v>
      </c>
      <c r="AI1298">
        <v>1</v>
      </c>
      <c r="AN1298">
        <v>24</v>
      </c>
      <c r="AP1298" t="s">
        <v>59</v>
      </c>
      <c r="AS1298">
        <v>9</v>
      </c>
      <c r="AU1298">
        <v>10281</v>
      </c>
      <c r="AV1298">
        <v>2211</v>
      </c>
      <c r="AW1298">
        <v>21</v>
      </c>
      <c r="AX1298">
        <v>18</v>
      </c>
      <c r="AZ1298">
        <v>0</v>
      </c>
      <c r="BA1298">
        <f t="shared" si="113"/>
        <v>2071</v>
      </c>
      <c r="BB1298">
        <f t="shared" si="114"/>
        <v>5239</v>
      </c>
      <c r="BD1298" t="e">
        <f t="shared" si="115"/>
        <v>#N/A</v>
      </c>
      <c r="BE1298">
        <f t="shared" si="116"/>
        <v>0</v>
      </c>
    </row>
    <row r="1299" spans="1:57" x14ac:dyDescent="0.25">
      <c r="A1299" t="s">
        <v>966</v>
      </c>
      <c r="B1299" t="s">
        <v>740</v>
      </c>
      <c r="C1299" t="s">
        <v>741</v>
      </c>
      <c r="D1299" t="s">
        <v>55</v>
      </c>
      <c r="E1299" t="s">
        <v>56</v>
      </c>
      <c r="F1299" s="1">
        <v>40814</v>
      </c>
      <c r="G1299" s="1">
        <v>40809</v>
      </c>
      <c r="H1299" s="1">
        <v>40812</v>
      </c>
      <c r="I1299">
        <v>0</v>
      </c>
      <c r="J1299">
        <v>604</v>
      </c>
      <c r="K1299">
        <v>604</v>
      </c>
      <c r="L1299">
        <v>55493</v>
      </c>
      <c r="M1299" t="b">
        <v>0</v>
      </c>
      <c r="O1299" t="s">
        <v>34</v>
      </c>
      <c r="P1299" s="1">
        <v>40814</v>
      </c>
      <c r="Q1299" t="b">
        <v>0</v>
      </c>
      <c r="R1299" t="b">
        <v>0</v>
      </c>
      <c r="S1299" t="b">
        <v>0</v>
      </c>
      <c r="T1299">
        <v>5</v>
      </c>
      <c r="U1299">
        <v>1</v>
      </c>
      <c r="V1299">
        <v>0</v>
      </c>
      <c r="W1299">
        <v>17</v>
      </c>
      <c r="X1299">
        <v>0</v>
      </c>
      <c r="Y1299">
        <v>1</v>
      </c>
      <c r="Z1299">
        <v>0</v>
      </c>
      <c r="AA1299">
        <v>0</v>
      </c>
      <c r="AB1299">
        <v>4</v>
      </c>
      <c r="AC1299">
        <v>1</v>
      </c>
      <c r="AD1299">
        <v>0</v>
      </c>
      <c r="AE1299">
        <v>1076</v>
      </c>
      <c r="AF1299">
        <v>11</v>
      </c>
      <c r="AG1299">
        <v>2709</v>
      </c>
      <c r="AH1299">
        <v>891</v>
      </c>
      <c r="AI1299">
        <v>0</v>
      </c>
      <c r="AN1299">
        <v>24.3</v>
      </c>
      <c r="AP1299" t="s">
        <v>59</v>
      </c>
      <c r="AS1299">
        <v>51</v>
      </c>
      <c r="AU1299">
        <v>12478</v>
      </c>
      <c r="AV1299">
        <v>6806</v>
      </c>
      <c r="AW1299">
        <v>21</v>
      </c>
      <c r="AX1299">
        <v>20</v>
      </c>
      <c r="AZ1299">
        <v>0</v>
      </c>
      <c r="BA1299">
        <f t="shared" si="113"/>
        <v>1808</v>
      </c>
      <c r="BB1299">
        <f t="shared" si="114"/>
        <v>5502</v>
      </c>
      <c r="BD1299" t="e">
        <f t="shared" si="115"/>
        <v>#N/A</v>
      </c>
      <c r="BE1299">
        <f t="shared" si="116"/>
        <v>0</v>
      </c>
    </row>
    <row r="1300" spans="1:57" x14ac:dyDescent="0.25">
      <c r="A1300" t="s">
        <v>968</v>
      </c>
      <c r="B1300" t="s">
        <v>740</v>
      </c>
      <c r="C1300" t="s">
        <v>741</v>
      </c>
      <c r="D1300" t="s">
        <v>55</v>
      </c>
      <c r="E1300" t="s">
        <v>56</v>
      </c>
      <c r="F1300" s="1">
        <v>40801</v>
      </c>
      <c r="G1300" s="1">
        <v>40793</v>
      </c>
      <c r="H1300" s="1">
        <v>40798</v>
      </c>
      <c r="I1300">
        <v>0</v>
      </c>
      <c r="J1300">
        <v>349</v>
      </c>
      <c r="K1300">
        <v>349</v>
      </c>
      <c r="L1300">
        <v>55238</v>
      </c>
      <c r="M1300" t="b">
        <v>0</v>
      </c>
      <c r="O1300" t="s">
        <v>289</v>
      </c>
      <c r="P1300" s="1">
        <v>40801</v>
      </c>
      <c r="Q1300" t="b">
        <v>0</v>
      </c>
      <c r="R1300" t="b">
        <v>0</v>
      </c>
      <c r="S1300" t="b">
        <v>0</v>
      </c>
      <c r="T1300">
        <v>5</v>
      </c>
      <c r="U1300">
        <v>1</v>
      </c>
      <c r="V1300">
        <v>0</v>
      </c>
      <c r="W1300">
        <v>9</v>
      </c>
      <c r="X1300">
        <v>0</v>
      </c>
      <c r="Y1300">
        <v>1</v>
      </c>
      <c r="Z1300">
        <v>0</v>
      </c>
      <c r="AA1300">
        <v>0</v>
      </c>
      <c r="AB1300">
        <v>1</v>
      </c>
      <c r="AC1300">
        <v>1</v>
      </c>
      <c r="AD1300">
        <v>0</v>
      </c>
      <c r="AE1300">
        <v>1003</v>
      </c>
      <c r="AF1300">
        <v>8</v>
      </c>
      <c r="AG1300">
        <v>2545</v>
      </c>
      <c r="AH1300">
        <v>874</v>
      </c>
      <c r="AI1300">
        <v>0</v>
      </c>
      <c r="AN1300">
        <v>24.6</v>
      </c>
      <c r="AP1300" t="s">
        <v>59</v>
      </c>
      <c r="AS1300">
        <v>8</v>
      </c>
      <c r="AU1300">
        <v>1661</v>
      </c>
      <c r="AV1300">
        <v>125</v>
      </c>
      <c r="AW1300">
        <v>18</v>
      </c>
      <c r="AX1300">
        <v>14</v>
      </c>
      <c r="AZ1300">
        <v>0</v>
      </c>
      <c r="BA1300">
        <f t="shared" si="113"/>
        <v>1553</v>
      </c>
      <c r="BB1300">
        <f t="shared" si="114"/>
        <v>5757</v>
      </c>
      <c r="BD1300" t="e">
        <f t="shared" si="115"/>
        <v>#N/A</v>
      </c>
      <c r="BE1300">
        <f t="shared" si="116"/>
        <v>0</v>
      </c>
    </row>
    <row r="1301" spans="1:57" x14ac:dyDescent="0.25">
      <c r="A1301" t="s">
        <v>970</v>
      </c>
      <c r="B1301" t="s">
        <v>740</v>
      </c>
      <c r="C1301" t="s">
        <v>741</v>
      </c>
      <c r="D1301" t="s">
        <v>55</v>
      </c>
      <c r="E1301" t="s">
        <v>56</v>
      </c>
      <c r="F1301" s="1">
        <v>40773</v>
      </c>
      <c r="G1301" s="1">
        <v>40766</v>
      </c>
      <c r="H1301" s="1">
        <v>40770</v>
      </c>
      <c r="I1301">
        <v>0</v>
      </c>
      <c r="J1301">
        <v>1204</v>
      </c>
      <c r="K1301">
        <v>1204</v>
      </c>
      <c r="L1301">
        <v>54889</v>
      </c>
      <c r="M1301" t="b">
        <v>1</v>
      </c>
      <c r="O1301" t="s">
        <v>34</v>
      </c>
      <c r="P1301" s="1">
        <v>40773</v>
      </c>
      <c r="Q1301" t="b">
        <v>0</v>
      </c>
      <c r="R1301" t="b">
        <v>0</v>
      </c>
      <c r="S1301" t="b">
        <v>0</v>
      </c>
      <c r="T1301">
        <v>18</v>
      </c>
      <c r="U1301">
        <v>2</v>
      </c>
      <c r="V1301">
        <v>1</v>
      </c>
      <c r="W1301">
        <v>53</v>
      </c>
      <c r="X1301">
        <v>3</v>
      </c>
      <c r="Y1301">
        <v>11</v>
      </c>
      <c r="Z1301">
        <v>0</v>
      </c>
      <c r="AA1301">
        <v>0</v>
      </c>
      <c r="AB1301">
        <v>3</v>
      </c>
      <c r="AC1301">
        <v>4</v>
      </c>
      <c r="AD1301">
        <v>1</v>
      </c>
      <c r="AE1301">
        <v>1486</v>
      </c>
      <c r="AF1301">
        <v>13</v>
      </c>
      <c r="AG1301">
        <v>3630</v>
      </c>
      <c r="AH1301">
        <v>1259</v>
      </c>
      <c r="AI1301">
        <v>4</v>
      </c>
      <c r="AN1301">
        <v>24.2</v>
      </c>
      <c r="AP1301" t="s">
        <v>59</v>
      </c>
      <c r="AS1301">
        <v>51</v>
      </c>
      <c r="AU1301">
        <v>20597</v>
      </c>
      <c r="AV1301">
        <v>6825</v>
      </c>
      <c r="AW1301">
        <v>22</v>
      </c>
      <c r="AX1301">
        <v>20</v>
      </c>
      <c r="AZ1301">
        <v>0</v>
      </c>
      <c r="BA1301">
        <f t="shared" si="113"/>
        <v>1204</v>
      </c>
      <c r="BB1301">
        <f t="shared" si="114"/>
        <v>6106</v>
      </c>
      <c r="BD1301" t="e">
        <f t="shared" si="115"/>
        <v>#N/A</v>
      </c>
      <c r="BE1301">
        <f t="shared" si="116"/>
        <v>1</v>
      </c>
    </row>
    <row r="1302" spans="1:57" x14ac:dyDescent="0.25">
      <c r="A1302" t="s">
        <v>972</v>
      </c>
      <c r="B1302" t="s">
        <v>740</v>
      </c>
      <c r="C1302" t="s">
        <v>741</v>
      </c>
      <c r="D1302" t="s">
        <v>55</v>
      </c>
      <c r="E1302" t="s">
        <v>56</v>
      </c>
      <c r="F1302" s="1">
        <v>40751</v>
      </c>
      <c r="G1302" s="1">
        <v>40745</v>
      </c>
      <c r="H1302" s="1">
        <v>40747</v>
      </c>
      <c r="I1302">
        <v>0</v>
      </c>
      <c r="J1302">
        <v>869</v>
      </c>
      <c r="K1302">
        <v>869</v>
      </c>
      <c r="L1302">
        <v>54554</v>
      </c>
      <c r="M1302" t="b">
        <v>0</v>
      </c>
      <c r="O1302" t="s">
        <v>34</v>
      </c>
      <c r="P1302" s="1">
        <v>40751</v>
      </c>
      <c r="Q1302" t="b">
        <v>0</v>
      </c>
      <c r="R1302" t="b">
        <v>0</v>
      </c>
      <c r="S1302" t="b">
        <v>0</v>
      </c>
      <c r="T1302">
        <v>15</v>
      </c>
      <c r="U1302">
        <v>2</v>
      </c>
      <c r="V1302">
        <v>1</v>
      </c>
      <c r="W1302">
        <v>43</v>
      </c>
      <c r="X1302">
        <v>1</v>
      </c>
      <c r="Y1302">
        <v>10</v>
      </c>
      <c r="Z1302">
        <v>1</v>
      </c>
      <c r="AA1302">
        <v>0</v>
      </c>
      <c r="AB1302">
        <v>11</v>
      </c>
      <c r="AC1302">
        <v>3</v>
      </c>
      <c r="AD1302">
        <v>1</v>
      </c>
      <c r="AE1302">
        <v>1238</v>
      </c>
      <c r="AF1302">
        <v>8</v>
      </c>
      <c r="AG1302">
        <v>3050</v>
      </c>
      <c r="AH1302">
        <v>1068</v>
      </c>
      <c r="AI1302">
        <v>1</v>
      </c>
      <c r="AN1302">
        <v>24.4</v>
      </c>
      <c r="AP1302" t="s">
        <v>59</v>
      </c>
      <c r="AS1302">
        <v>28</v>
      </c>
      <c r="AU1302">
        <v>23168</v>
      </c>
      <c r="AV1302">
        <v>1262</v>
      </c>
      <c r="AW1302">
        <v>22</v>
      </c>
      <c r="AX1302">
        <v>17</v>
      </c>
      <c r="AZ1302">
        <v>0</v>
      </c>
      <c r="BA1302">
        <f t="shared" si="113"/>
        <v>869</v>
      </c>
      <c r="BB1302">
        <f t="shared" si="114"/>
        <v>6441</v>
      </c>
      <c r="BD1302" t="e">
        <f t="shared" si="115"/>
        <v>#N/A</v>
      </c>
      <c r="BE1302">
        <f t="shared" si="116"/>
        <v>0</v>
      </c>
    </row>
    <row r="1303" spans="1:57" x14ac:dyDescent="0.25">
      <c r="A1303" t="s">
        <v>974</v>
      </c>
      <c r="B1303" t="s">
        <v>740</v>
      </c>
      <c r="C1303" t="s">
        <v>741</v>
      </c>
      <c r="D1303" t="s">
        <v>55</v>
      </c>
      <c r="E1303" t="s">
        <v>56</v>
      </c>
      <c r="F1303" s="1">
        <v>40722</v>
      </c>
      <c r="G1303" s="1">
        <v>40718</v>
      </c>
      <c r="H1303" s="1">
        <v>40721</v>
      </c>
      <c r="I1303">
        <v>0</v>
      </c>
      <c r="J1303">
        <v>532</v>
      </c>
      <c r="K1303">
        <v>532</v>
      </c>
      <c r="L1303">
        <v>54217</v>
      </c>
      <c r="M1303" t="b">
        <v>0</v>
      </c>
      <c r="O1303" t="s">
        <v>34</v>
      </c>
      <c r="P1303" s="1">
        <v>40722</v>
      </c>
      <c r="Q1303" t="b">
        <v>0</v>
      </c>
      <c r="R1303" t="b">
        <v>0</v>
      </c>
      <c r="S1303" t="b">
        <v>0</v>
      </c>
      <c r="T1303">
        <v>20</v>
      </c>
      <c r="U1303">
        <v>2</v>
      </c>
      <c r="V1303">
        <v>1</v>
      </c>
      <c r="W1303">
        <v>55</v>
      </c>
      <c r="X1303">
        <v>1</v>
      </c>
      <c r="Y1303">
        <v>15</v>
      </c>
      <c r="Z1303">
        <v>0</v>
      </c>
      <c r="AA1303">
        <v>0</v>
      </c>
      <c r="AB1303">
        <v>9</v>
      </c>
      <c r="AC1303">
        <v>3</v>
      </c>
      <c r="AD1303">
        <v>2</v>
      </c>
      <c r="AE1303">
        <v>1350</v>
      </c>
      <c r="AF1303">
        <v>9</v>
      </c>
      <c r="AG1303">
        <v>3332</v>
      </c>
      <c r="AH1303">
        <v>1205</v>
      </c>
      <c r="AI1303">
        <v>0</v>
      </c>
      <c r="AN1303">
        <v>25.8</v>
      </c>
      <c r="AP1303" t="s">
        <v>59</v>
      </c>
      <c r="AS1303">
        <v>42</v>
      </c>
      <c r="AU1303">
        <v>31860</v>
      </c>
      <c r="AV1303">
        <v>7371</v>
      </c>
      <c r="AW1303">
        <v>22</v>
      </c>
      <c r="AX1303">
        <v>20</v>
      </c>
      <c r="AZ1303">
        <v>0</v>
      </c>
      <c r="BA1303">
        <f t="shared" si="113"/>
        <v>532</v>
      </c>
      <c r="BB1303">
        <f t="shared" si="114"/>
        <v>6778</v>
      </c>
      <c r="BD1303" t="e">
        <f t="shared" si="115"/>
        <v>#N/A</v>
      </c>
      <c r="BE1303">
        <f t="shared" si="116"/>
        <v>0</v>
      </c>
    </row>
    <row r="1304" spans="1:57" x14ac:dyDescent="0.25">
      <c r="A1304" t="s">
        <v>976</v>
      </c>
      <c r="B1304" t="s">
        <v>740</v>
      </c>
      <c r="C1304" t="s">
        <v>741</v>
      </c>
      <c r="D1304" t="s">
        <v>55</v>
      </c>
      <c r="E1304" t="s">
        <v>56</v>
      </c>
      <c r="F1304" s="1">
        <v>40698</v>
      </c>
      <c r="G1304" s="1">
        <v>40695</v>
      </c>
      <c r="H1304" s="1">
        <v>40698</v>
      </c>
      <c r="I1304">
        <v>0</v>
      </c>
      <c r="J1304">
        <v>258</v>
      </c>
      <c r="K1304">
        <v>258</v>
      </c>
      <c r="L1304">
        <v>53943</v>
      </c>
      <c r="M1304" t="b">
        <v>0</v>
      </c>
      <c r="O1304" t="s">
        <v>34</v>
      </c>
      <c r="P1304" s="1">
        <v>40698</v>
      </c>
      <c r="Q1304" t="b">
        <v>0</v>
      </c>
      <c r="R1304" t="b">
        <v>0</v>
      </c>
      <c r="S1304" t="b">
        <v>0</v>
      </c>
      <c r="T1304">
        <v>20</v>
      </c>
      <c r="U1304">
        <v>2</v>
      </c>
      <c r="V1304">
        <v>1</v>
      </c>
      <c r="W1304">
        <v>52</v>
      </c>
      <c r="X1304">
        <v>1</v>
      </c>
      <c r="Y1304">
        <v>16</v>
      </c>
      <c r="Z1304">
        <v>0</v>
      </c>
      <c r="AA1304">
        <v>0</v>
      </c>
      <c r="AB1304">
        <v>6</v>
      </c>
      <c r="AC1304">
        <v>3</v>
      </c>
      <c r="AD1304">
        <v>2</v>
      </c>
      <c r="AE1304">
        <v>1549</v>
      </c>
      <c r="AF1304">
        <v>11</v>
      </c>
      <c r="AG1304">
        <v>3781</v>
      </c>
      <c r="AH1304">
        <v>1342</v>
      </c>
      <c r="AI1304">
        <v>1</v>
      </c>
      <c r="AN1304">
        <v>25.5</v>
      </c>
      <c r="AP1304" t="s">
        <v>59</v>
      </c>
      <c r="AS1304">
        <v>44</v>
      </c>
      <c r="AU1304">
        <v>28571</v>
      </c>
      <c r="AV1304">
        <v>7107</v>
      </c>
      <c r="AW1304">
        <v>22</v>
      </c>
      <c r="AX1304">
        <v>20</v>
      </c>
      <c r="AZ1304">
        <v>0</v>
      </c>
      <c r="BA1304">
        <f>L1304-$L$1305</f>
        <v>258</v>
      </c>
      <c r="BB1304">
        <f t="shared" si="114"/>
        <v>7052</v>
      </c>
      <c r="BD1304" t="e">
        <f t="shared" si="115"/>
        <v>#N/A</v>
      </c>
      <c r="BE1304">
        <f t="shared" si="116"/>
        <v>0</v>
      </c>
    </row>
    <row r="1305" spans="1:57" x14ac:dyDescent="0.25">
      <c r="A1305" t="s">
        <v>978</v>
      </c>
      <c r="B1305" t="s">
        <v>740</v>
      </c>
      <c r="C1305" t="s">
        <v>741</v>
      </c>
      <c r="D1305" t="s">
        <v>55</v>
      </c>
      <c r="E1305" t="s">
        <v>56</v>
      </c>
      <c r="F1305" s="1">
        <v>40679</v>
      </c>
      <c r="G1305" s="1">
        <v>40674</v>
      </c>
      <c r="H1305" s="1">
        <v>40676</v>
      </c>
      <c r="I1305">
        <v>0</v>
      </c>
      <c r="J1305">
        <v>316</v>
      </c>
      <c r="K1305">
        <v>316</v>
      </c>
      <c r="L1305">
        <v>53685</v>
      </c>
      <c r="M1305" t="b">
        <v>1</v>
      </c>
      <c r="O1305" t="s">
        <v>190</v>
      </c>
      <c r="P1305" s="1">
        <v>40679</v>
      </c>
      <c r="Q1305" t="b">
        <v>0</v>
      </c>
      <c r="R1305" t="b">
        <v>0</v>
      </c>
      <c r="S1305" t="b">
        <v>0</v>
      </c>
      <c r="T1305">
        <v>9</v>
      </c>
      <c r="U1305">
        <v>2</v>
      </c>
      <c r="V1305">
        <v>1</v>
      </c>
      <c r="W1305">
        <v>79</v>
      </c>
      <c r="X1305">
        <v>1</v>
      </c>
      <c r="Y1305">
        <v>5</v>
      </c>
      <c r="Z1305">
        <v>0</v>
      </c>
      <c r="AA1305">
        <v>1</v>
      </c>
      <c r="AB1305">
        <v>10</v>
      </c>
      <c r="AC1305">
        <v>6</v>
      </c>
      <c r="AD1305">
        <v>0</v>
      </c>
      <c r="AE1305">
        <v>1540</v>
      </c>
      <c r="AF1305">
        <v>12</v>
      </c>
      <c r="AG1305">
        <v>3952</v>
      </c>
      <c r="AH1305">
        <v>1330</v>
      </c>
      <c r="AI1305">
        <v>0</v>
      </c>
      <c r="AN1305">
        <v>24.6</v>
      </c>
      <c r="AP1305" t="s">
        <v>59</v>
      </c>
      <c r="AS1305">
        <v>560</v>
      </c>
      <c r="AU1305" t="s">
        <v>60</v>
      </c>
      <c r="AV1305" t="s">
        <v>60</v>
      </c>
      <c r="AW1305" t="s">
        <v>60</v>
      </c>
      <c r="AX1305" t="s">
        <v>60</v>
      </c>
      <c r="AZ1305">
        <v>1</v>
      </c>
      <c r="BA1305">
        <f t="shared" ref="BA1305:BA1341" si="117">L1305-$L$1343</f>
        <v>11785</v>
      </c>
      <c r="BB1305">
        <f>$BA$1305-BA1305</f>
        <v>0</v>
      </c>
      <c r="BD1305" t="e">
        <f t="shared" si="115"/>
        <v>#N/A</v>
      </c>
      <c r="BE1305">
        <f t="shared" si="116"/>
        <v>1</v>
      </c>
    </row>
    <row r="1306" spans="1:57" x14ac:dyDescent="0.25">
      <c r="A1306" t="s">
        <v>980</v>
      </c>
      <c r="B1306" t="s">
        <v>740</v>
      </c>
      <c r="C1306" t="s">
        <v>741</v>
      </c>
      <c r="D1306" t="s">
        <v>55</v>
      </c>
      <c r="E1306" t="s">
        <v>56</v>
      </c>
      <c r="F1306" s="1">
        <v>40662</v>
      </c>
      <c r="G1306" s="1">
        <v>40655</v>
      </c>
      <c r="H1306" s="1">
        <v>40661</v>
      </c>
      <c r="I1306">
        <v>0</v>
      </c>
      <c r="J1306">
        <v>270</v>
      </c>
      <c r="K1306">
        <v>1842</v>
      </c>
      <c r="L1306">
        <v>53369</v>
      </c>
      <c r="M1306" t="b">
        <v>1</v>
      </c>
      <c r="O1306" t="s">
        <v>34</v>
      </c>
      <c r="P1306" s="1">
        <v>40662</v>
      </c>
      <c r="Q1306" t="b">
        <v>0</v>
      </c>
      <c r="R1306" t="b">
        <v>0</v>
      </c>
      <c r="S1306" t="b">
        <v>0</v>
      </c>
      <c r="T1306">
        <v>8</v>
      </c>
      <c r="U1306">
        <v>2</v>
      </c>
      <c r="V1306">
        <v>0</v>
      </c>
      <c r="W1306">
        <v>101</v>
      </c>
      <c r="X1306">
        <v>0</v>
      </c>
      <c r="Y1306">
        <v>6</v>
      </c>
      <c r="Z1306">
        <v>0</v>
      </c>
      <c r="AA1306">
        <v>1</v>
      </c>
      <c r="AB1306">
        <v>7</v>
      </c>
      <c r="AC1306">
        <v>2</v>
      </c>
      <c r="AD1306">
        <v>0</v>
      </c>
      <c r="AE1306">
        <v>1423</v>
      </c>
      <c r="AF1306">
        <v>10</v>
      </c>
      <c r="AG1306">
        <v>3654</v>
      </c>
      <c r="AH1306">
        <v>1189</v>
      </c>
      <c r="AI1306">
        <v>0</v>
      </c>
      <c r="AN1306">
        <v>24.3</v>
      </c>
      <c r="AP1306" t="s">
        <v>59</v>
      </c>
      <c r="AS1306">
        <v>242</v>
      </c>
      <c r="AU1306" t="s">
        <v>60</v>
      </c>
      <c r="AV1306" t="s">
        <v>60</v>
      </c>
      <c r="AW1306" t="s">
        <v>60</v>
      </c>
      <c r="AX1306" t="s">
        <v>60</v>
      </c>
      <c r="AZ1306">
        <v>0</v>
      </c>
      <c r="BA1306">
        <f t="shared" si="117"/>
        <v>11469</v>
      </c>
      <c r="BB1306">
        <f t="shared" ref="BB1306:BB1342" si="118">$BA$1305-BA1306</f>
        <v>316</v>
      </c>
      <c r="BD1306" t="e">
        <f t="shared" si="115"/>
        <v>#N/A</v>
      </c>
      <c r="BE1306">
        <f t="shared" si="116"/>
        <v>1</v>
      </c>
    </row>
    <row r="1307" spans="1:57" x14ac:dyDescent="0.25">
      <c r="A1307" t="s">
        <v>982</v>
      </c>
      <c r="B1307" t="s">
        <v>740</v>
      </c>
      <c r="C1307" t="s">
        <v>741</v>
      </c>
      <c r="D1307" t="s">
        <v>55</v>
      </c>
      <c r="E1307" t="s">
        <v>56</v>
      </c>
      <c r="F1307" s="1">
        <v>40645</v>
      </c>
      <c r="G1307" s="1">
        <v>40639</v>
      </c>
      <c r="H1307" s="1">
        <v>40644</v>
      </c>
      <c r="I1307">
        <v>0</v>
      </c>
      <c r="J1307">
        <v>575</v>
      </c>
      <c r="K1307">
        <v>1572</v>
      </c>
      <c r="L1307">
        <v>53099</v>
      </c>
      <c r="M1307" t="b">
        <v>0</v>
      </c>
      <c r="O1307" t="s">
        <v>190</v>
      </c>
      <c r="P1307" s="1">
        <v>40645</v>
      </c>
      <c r="Q1307" t="b">
        <v>0</v>
      </c>
      <c r="R1307" t="b">
        <v>0</v>
      </c>
      <c r="S1307" t="b">
        <v>0</v>
      </c>
      <c r="T1307">
        <v>8</v>
      </c>
      <c r="U1307">
        <v>1</v>
      </c>
      <c r="V1307">
        <v>0</v>
      </c>
      <c r="W1307">
        <v>110</v>
      </c>
      <c r="X1307">
        <v>0</v>
      </c>
      <c r="Y1307">
        <v>5</v>
      </c>
      <c r="Z1307">
        <v>1</v>
      </c>
      <c r="AA1307">
        <v>1</v>
      </c>
      <c r="AB1307">
        <v>2</v>
      </c>
      <c r="AC1307">
        <v>5</v>
      </c>
      <c r="AD1307">
        <v>1</v>
      </c>
      <c r="AE1307">
        <v>1268</v>
      </c>
      <c r="AF1307">
        <v>16</v>
      </c>
      <c r="AG1307">
        <v>3055</v>
      </c>
      <c r="AH1307">
        <v>1095</v>
      </c>
      <c r="AI1307">
        <v>0</v>
      </c>
      <c r="AN1307">
        <v>23.8</v>
      </c>
      <c r="AP1307" t="s">
        <v>59</v>
      </c>
      <c r="AS1307">
        <v>1705</v>
      </c>
      <c r="AU1307" t="s">
        <v>60</v>
      </c>
      <c r="AV1307" t="s">
        <v>60</v>
      </c>
      <c r="AW1307" t="s">
        <v>60</v>
      </c>
      <c r="AX1307" t="s">
        <v>60</v>
      </c>
      <c r="AZ1307">
        <v>0</v>
      </c>
      <c r="BA1307">
        <f t="shared" si="117"/>
        <v>11199</v>
      </c>
      <c r="BB1307">
        <f t="shared" si="118"/>
        <v>586</v>
      </c>
      <c r="BD1307" t="e">
        <f t="shared" si="115"/>
        <v>#N/A</v>
      </c>
      <c r="BE1307">
        <f t="shared" si="116"/>
        <v>0</v>
      </c>
    </row>
    <row r="1308" spans="1:57" x14ac:dyDescent="0.25">
      <c r="A1308" t="s">
        <v>986</v>
      </c>
      <c r="B1308" t="s">
        <v>740</v>
      </c>
      <c r="C1308" t="s">
        <v>741</v>
      </c>
      <c r="D1308" t="s">
        <v>55</v>
      </c>
      <c r="E1308" t="s">
        <v>56</v>
      </c>
      <c r="F1308" s="1">
        <v>40605</v>
      </c>
      <c r="G1308" s="1">
        <v>40601</v>
      </c>
      <c r="H1308" s="1">
        <v>40605</v>
      </c>
      <c r="I1308">
        <v>0</v>
      </c>
      <c r="J1308">
        <v>1265</v>
      </c>
      <c r="K1308">
        <v>265</v>
      </c>
      <c r="L1308">
        <v>52828</v>
      </c>
      <c r="M1308" t="b">
        <v>1</v>
      </c>
      <c r="O1308" t="s">
        <v>190</v>
      </c>
      <c r="P1308" s="1">
        <v>40605</v>
      </c>
      <c r="Q1308" t="b">
        <v>0</v>
      </c>
      <c r="R1308" t="b">
        <v>0</v>
      </c>
      <c r="S1308" t="b">
        <v>0</v>
      </c>
      <c r="T1308">
        <v>8</v>
      </c>
      <c r="U1308">
        <v>2</v>
      </c>
      <c r="V1308">
        <v>1</v>
      </c>
      <c r="W1308">
        <v>107</v>
      </c>
      <c r="X1308">
        <v>0</v>
      </c>
      <c r="Y1308">
        <v>6</v>
      </c>
      <c r="Z1308">
        <v>0</v>
      </c>
      <c r="AA1308">
        <v>1</v>
      </c>
      <c r="AB1308">
        <v>5</v>
      </c>
      <c r="AC1308">
        <v>2</v>
      </c>
      <c r="AD1308">
        <v>0</v>
      </c>
      <c r="AE1308">
        <v>1014</v>
      </c>
      <c r="AF1308">
        <v>7</v>
      </c>
      <c r="AG1308">
        <v>2528</v>
      </c>
      <c r="AH1308">
        <v>861</v>
      </c>
      <c r="AI1308">
        <v>0</v>
      </c>
      <c r="AN1308">
        <v>23.9</v>
      </c>
      <c r="AP1308" t="s">
        <v>59</v>
      </c>
      <c r="AS1308">
        <v>1052</v>
      </c>
      <c r="AU1308" t="s">
        <v>60</v>
      </c>
      <c r="AV1308" t="s">
        <v>60</v>
      </c>
      <c r="AW1308" t="s">
        <v>60</v>
      </c>
      <c r="AX1308" t="s">
        <v>60</v>
      </c>
      <c r="AZ1308">
        <v>0</v>
      </c>
      <c r="BA1308">
        <f t="shared" si="117"/>
        <v>10928</v>
      </c>
      <c r="BB1308">
        <f t="shared" si="118"/>
        <v>857</v>
      </c>
      <c r="BD1308" t="e">
        <f t="shared" si="115"/>
        <v>#N/A</v>
      </c>
      <c r="BE1308">
        <f t="shared" si="116"/>
        <v>1</v>
      </c>
    </row>
    <row r="1309" spans="1:57" x14ac:dyDescent="0.25">
      <c r="A1309" t="s">
        <v>984</v>
      </c>
      <c r="B1309" t="s">
        <v>740</v>
      </c>
      <c r="C1309" t="s">
        <v>741</v>
      </c>
      <c r="D1309" t="s">
        <v>55</v>
      </c>
      <c r="E1309" t="s">
        <v>56</v>
      </c>
      <c r="F1309" s="1">
        <v>40625</v>
      </c>
      <c r="G1309" s="1">
        <v>40592</v>
      </c>
      <c r="H1309" s="1">
        <v>40625</v>
      </c>
      <c r="I1309">
        <v>0</v>
      </c>
      <c r="J1309">
        <v>250</v>
      </c>
      <c r="K1309">
        <v>1574</v>
      </c>
      <c r="L1309">
        <v>52514</v>
      </c>
      <c r="M1309" t="b">
        <v>0</v>
      </c>
      <c r="O1309" t="s">
        <v>34</v>
      </c>
      <c r="P1309" s="1">
        <v>40625</v>
      </c>
      <c r="Q1309" t="b">
        <v>0</v>
      </c>
      <c r="R1309" t="b">
        <v>0</v>
      </c>
      <c r="S1309" t="b">
        <v>0</v>
      </c>
      <c r="T1309">
        <v>6</v>
      </c>
      <c r="U1309">
        <v>1</v>
      </c>
      <c r="V1309">
        <v>0</v>
      </c>
      <c r="W1309">
        <v>62</v>
      </c>
      <c r="X1309">
        <v>0</v>
      </c>
      <c r="Y1309">
        <v>2</v>
      </c>
      <c r="Z1309">
        <v>0</v>
      </c>
      <c r="AA1309">
        <v>0</v>
      </c>
      <c r="AB1309">
        <v>3</v>
      </c>
      <c r="AC1309">
        <v>2</v>
      </c>
      <c r="AD1309">
        <v>0</v>
      </c>
      <c r="AE1309">
        <v>1358</v>
      </c>
      <c r="AF1309">
        <v>9</v>
      </c>
      <c r="AG1309">
        <v>3401</v>
      </c>
      <c r="AH1309">
        <v>1157</v>
      </c>
      <c r="AI1309">
        <v>0</v>
      </c>
      <c r="AN1309">
        <v>23.4</v>
      </c>
      <c r="AP1309" t="s">
        <v>59</v>
      </c>
      <c r="AS1309">
        <v>184</v>
      </c>
      <c r="AU1309">
        <v>44732</v>
      </c>
      <c r="AV1309">
        <v>17069</v>
      </c>
      <c r="AW1309">
        <v>23</v>
      </c>
      <c r="AX1309">
        <v>21</v>
      </c>
      <c r="AZ1309">
        <v>0</v>
      </c>
      <c r="BA1309">
        <f t="shared" si="117"/>
        <v>10614</v>
      </c>
      <c r="BB1309">
        <f t="shared" si="118"/>
        <v>1171</v>
      </c>
      <c r="BD1309" t="e">
        <f t="shared" si="115"/>
        <v>#N/A</v>
      </c>
      <c r="BE1309">
        <f t="shared" si="116"/>
        <v>0</v>
      </c>
    </row>
    <row r="1310" spans="1:57" x14ac:dyDescent="0.25">
      <c r="A1310" t="s">
        <v>988</v>
      </c>
      <c r="B1310" t="s">
        <v>740</v>
      </c>
      <c r="C1310" t="s">
        <v>741</v>
      </c>
      <c r="D1310" t="s">
        <v>55</v>
      </c>
      <c r="E1310" t="s">
        <v>56</v>
      </c>
      <c r="F1310" s="1">
        <v>40579</v>
      </c>
      <c r="G1310" s="1">
        <v>40574</v>
      </c>
      <c r="H1310" s="1">
        <v>40577</v>
      </c>
      <c r="I1310">
        <v>0</v>
      </c>
      <c r="J1310">
        <v>937</v>
      </c>
      <c r="K1310">
        <v>1737</v>
      </c>
      <c r="L1310">
        <v>52200</v>
      </c>
      <c r="M1310" t="b">
        <v>0</v>
      </c>
      <c r="O1310" t="s">
        <v>190</v>
      </c>
      <c r="P1310" s="1">
        <v>40579</v>
      </c>
      <c r="Q1310" t="b">
        <v>0</v>
      </c>
      <c r="R1310" t="b">
        <v>0</v>
      </c>
      <c r="S1310" t="b">
        <v>0</v>
      </c>
      <c r="T1310">
        <v>8</v>
      </c>
      <c r="U1310">
        <v>2</v>
      </c>
      <c r="V1310">
        <v>0</v>
      </c>
      <c r="W1310">
        <v>82</v>
      </c>
      <c r="X1310">
        <v>1</v>
      </c>
      <c r="Y1310">
        <v>4</v>
      </c>
      <c r="Z1310">
        <v>0</v>
      </c>
      <c r="AA1310">
        <v>0</v>
      </c>
      <c r="AB1310">
        <v>3</v>
      </c>
      <c r="AC1310">
        <v>1</v>
      </c>
      <c r="AD1310">
        <v>0</v>
      </c>
      <c r="AE1310">
        <v>1043</v>
      </c>
      <c r="AF1310">
        <v>8</v>
      </c>
      <c r="AG1310">
        <v>2556</v>
      </c>
      <c r="AH1310">
        <v>896</v>
      </c>
      <c r="AI1310">
        <v>4</v>
      </c>
      <c r="AN1310">
        <v>24.9</v>
      </c>
      <c r="AP1310" t="s">
        <v>59</v>
      </c>
      <c r="AS1310">
        <v>595</v>
      </c>
      <c r="AU1310">
        <v>42772</v>
      </c>
      <c r="AV1310">
        <v>21999</v>
      </c>
      <c r="AW1310">
        <v>23</v>
      </c>
      <c r="AX1310">
        <v>22</v>
      </c>
      <c r="AZ1310">
        <v>0</v>
      </c>
      <c r="BA1310">
        <f t="shared" si="117"/>
        <v>10300</v>
      </c>
      <c r="BB1310">
        <f t="shared" si="118"/>
        <v>1485</v>
      </c>
      <c r="BD1310" t="e">
        <f t="shared" si="115"/>
        <v>#N/A</v>
      </c>
      <c r="BE1310">
        <f t="shared" si="116"/>
        <v>0</v>
      </c>
    </row>
    <row r="1311" spans="1:57" x14ac:dyDescent="0.25">
      <c r="A1311" t="s">
        <v>990</v>
      </c>
      <c r="B1311" t="s">
        <v>740</v>
      </c>
      <c r="C1311" t="s">
        <v>741</v>
      </c>
      <c r="D1311" t="s">
        <v>55</v>
      </c>
      <c r="E1311" t="s">
        <v>56</v>
      </c>
      <c r="F1311" s="1">
        <v>40561</v>
      </c>
      <c r="G1311" s="1">
        <v>40553</v>
      </c>
      <c r="H1311" s="1">
        <v>40558</v>
      </c>
      <c r="I1311">
        <v>0</v>
      </c>
      <c r="J1311">
        <v>0</v>
      </c>
      <c r="K1311">
        <v>624</v>
      </c>
      <c r="L1311">
        <v>51886</v>
      </c>
      <c r="M1311" t="b">
        <v>0</v>
      </c>
      <c r="O1311" t="s">
        <v>190</v>
      </c>
      <c r="P1311" s="1">
        <v>40561</v>
      </c>
      <c r="Q1311" t="b">
        <v>0</v>
      </c>
      <c r="R1311" t="b">
        <v>0</v>
      </c>
      <c r="S1311" t="b">
        <v>0</v>
      </c>
      <c r="T1311">
        <v>6</v>
      </c>
      <c r="U1311">
        <v>1</v>
      </c>
      <c r="V1311">
        <v>0</v>
      </c>
      <c r="W1311">
        <v>56</v>
      </c>
      <c r="X1311">
        <v>1</v>
      </c>
      <c r="Y1311">
        <v>2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1163</v>
      </c>
      <c r="AF1311">
        <v>8</v>
      </c>
      <c r="AG1311">
        <v>2813</v>
      </c>
      <c r="AH1311">
        <v>933</v>
      </c>
      <c r="AI1311">
        <v>2</v>
      </c>
      <c r="AN1311">
        <v>24.7</v>
      </c>
      <c r="AP1311" t="s">
        <v>59</v>
      </c>
      <c r="AS1311">
        <v>933</v>
      </c>
      <c r="AU1311">
        <v>45025</v>
      </c>
      <c r="AV1311">
        <v>17200</v>
      </c>
      <c r="AW1311">
        <v>23</v>
      </c>
      <c r="AX1311">
        <v>21</v>
      </c>
      <c r="AZ1311">
        <v>0</v>
      </c>
      <c r="BA1311">
        <f t="shared" si="117"/>
        <v>9986</v>
      </c>
      <c r="BB1311">
        <f t="shared" si="118"/>
        <v>1799</v>
      </c>
      <c r="BD1311" t="e">
        <f t="shared" si="115"/>
        <v>#N/A</v>
      </c>
      <c r="BE1311">
        <f t="shared" si="116"/>
        <v>0</v>
      </c>
    </row>
    <row r="1312" spans="1:57" x14ac:dyDescent="0.25">
      <c r="A1312" t="s">
        <v>992</v>
      </c>
      <c r="B1312" t="s">
        <v>740</v>
      </c>
      <c r="C1312" t="s">
        <v>741</v>
      </c>
      <c r="D1312" t="s">
        <v>55</v>
      </c>
      <c r="E1312" t="s">
        <v>56</v>
      </c>
      <c r="F1312" s="1">
        <v>40535</v>
      </c>
      <c r="G1312" s="1">
        <v>40532</v>
      </c>
      <c r="H1312" s="1">
        <v>40534</v>
      </c>
      <c r="I1312">
        <v>0</v>
      </c>
      <c r="J1312">
        <v>335</v>
      </c>
      <c r="K1312">
        <v>335</v>
      </c>
      <c r="L1312">
        <v>51597</v>
      </c>
      <c r="M1312" t="b">
        <v>0</v>
      </c>
      <c r="O1312" t="s">
        <v>34</v>
      </c>
      <c r="P1312" s="1">
        <v>40536</v>
      </c>
      <c r="Q1312" t="b">
        <v>0</v>
      </c>
      <c r="R1312" t="b">
        <v>0</v>
      </c>
      <c r="S1312" t="b">
        <v>0</v>
      </c>
      <c r="T1312">
        <v>6</v>
      </c>
      <c r="U1312">
        <v>1</v>
      </c>
      <c r="V1312">
        <v>0</v>
      </c>
      <c r="W1312">
        <v>67</v>
      </c>
      <c r="X1312">
        <v>0</v>
      </c>
      <c r="Y1312">
        <v>2</v>
      </c>
      <c r="Z1312">
        <v>0</v>
      </c>
      <c r="AA1312">
        <v>0</v>
      </c>
      <c r="AB1312">
        <v>1</v>
      </c>
      <c r="AC1312">
        <v>2</v>
      </c>
      <c r="AD1312">
        <v>0</v>
      </c>
      <c r="AE1312">
        <v>1179</v>
      </c>
      <c r="AF1312">
        <v>8</v>
      </c>
      <c r="AG1312">
        <v>2964</v>
      </c>
      <c r="AH1312">
        <v>974</v>
      </c>
      <c r="AI1312">
        <v>1</v>
      </c>
      <c r="AN1312">
        <v>24.8</v>
      </c>
      <c r="AP1312" t="s">
        <v>59</v>
      </c>
      <c r="AS1312">
        <v>264</v>
      </c>
      <c r="AU1312">
        <v>43088</v>
      </c>
      <c r="AV1312">
        <v>21157</v>
      </c>
      <c r="AW1312">
        <v>23</v>
      </c>
      <c r="AX1312">
        <v>22</v>
      </c>
      <c r="AZ1312">
        <v>0</v>
      </c>
      <c r="BA1312">
        <f t="shared" si="117"/>
        <v>9697</v>
      </c>
      <c r="BB1312">
        <f t="shared" si="118"/>
        <v>2088</v>
      </c>
      <c r="BD1312" t="e">
        <f t="shared" si="115"/>
        <v>#N/A</v>
      </c>
      <c r="BE1312">
        <f t="shared" si="116"/>
        <v>0</v>
      </c>
    </row>
    <row r="1313" spans="1:57" x14ac:dyDescent="0.25">
      <c r="A1313" t="s">
        <v>994</v>
      </c>
      <c r="B1313" t="s">
        <v>740</v>
      </c>
      <c r="C1313" t="s">
        <v>741</v>
      </c>
      <c r="D1313" t="s">
        <v>55</v>
      </c>
      <c r="E1313" t="s">
        <v>56</v>
      </c>
      <c r="F1313" s="1">
        <v>40516</v>
      </c>
      <c r="G1313" s="1">
        <v>40510</v>
      </c>
      <c r="H1313" s="1">
        <v>40513</v>
      </c>
      <c r="I1313">
        <v>0</v>
      </c>
      <c r="J1313">
        <v>0</v>
      </c>
      <c r="K1313">
        <v>1119</v>
      </c>
      <c r="L1313">
        <v>51262</v>
      </c>
      <c r="M1313" t="b">
        <v>1</v>
      </c>
      <c r="O1313" t="s">
        <v>190</v>
      </c>
      <c r="P1313" s="1">
        <v>40516</v>
      </c>
      <c r="Q1313" t="b">
        <v>0</v>
      </c>
      <c r="R1313" t="b">
        <v>0</v>
      </c>
      <c r="S1313" t="b">
        <v>0</v>
      </c>
      <c r="T1313">
        <v>8</v>
      </c>
      <c r="U1313">
        <v>1</v>
      </c>
      <c r="V1313">
        <v>1</v>
      </c>
      <c r="W1313">
        <v>130</v>
      </c>
      <c r="X1313">
        <v>0</v>
      </c>
      <c r="Y1313">
        <v>6</v>
      </c>
      <c r="Z1313">
        <v>0</v>
      </c>
      <c r="AA1313">
        <v>1</v>
      </c>
      <c r="AB1313">
        <v>7</v>
      </c>
      <c r="AC1313">
        <v>0</v>
      </c>
      <c r="AD1313">
        <v>0</v>
      </c>
      <c r="AE1313">
        <v>1160</v>
      </c>
      <c r="AF1313">
        <v>9</v>
      </c>
      <c r="AG1313">
        <v>3023</v>
      </c>
      <c r="AH1313">
        <v>974</v>
      </c>
      <c r="AI1313">
        <v>3</v>
      </c>
      <c r="AN1313">
        <v>23</v>
      </c>
      <c r="AP1313" t="s">
        <v>59</v>
      </c>
      <c r="AS1313">
        <v>496</v>
      </c>
      <c r="AU1313">
        <v>40463</v>
      </c>
      <c r="AV1313">
        <v>24553</v>
      </c>
      <c r="AW1313">
        <v>23</v>
      </c>
      <c r="AX1313">
        <v>22</v>
      </c>
      <c r="AZ1313">
        <v>0</v>
      </c>
      <c r="BA1313">
        <f t="shared" si="117"/>
        <v>9362</v>
      </c>
      <c r="BB1313">
        <f t="shared" si="118"/>
        <v>2423</v>
      </c>
      <c r="BD1313" t="e">
        <f t="shared" si="115"/>
        <v>#N/A</v>
      </c>
      <c r="BE1313">
        <f t="shared" si="116"/>
        <v>1</v>
      </c>
    </row>
    <row r="1314" spans="1:57" x14ac:dyDescent="0.25">
      <c r="A1314" t="s">
        <v>996</v>
      </c>
      <c r="B1314" t="s">
        <v>740</v>
      </c>
      <c r="C1314" t="s">
        <v>741</v>
      </c>
      <c r="D1314" t="s">
        <v>55</v>
      </c>
      <c r="E1314" t="s">
        <v>56</v>
      </c>
      <c r="F1314" s="1">
        <v>40492</v>
      </c>
      <c r="G1314" s="1">
        <v>40487</v>
      </c>
      <c r="H1314" s="1">
        <v>40490</v>
      </c>
      <c r="I1314">
        <v>0</v>
      </c>
      <c r="J1314">
        <v>794</v>
      </c>
      <c r="K1314">
        <v>794</v>
      </c>
      <c r="L1314">
        <v>50937</v>
      </c>
      <c r="M1314" t="b">
        <v>0</v>
      </c>
      <c r="O1314" t="s">
        <v>190</v>
      </c>
      <c r="P1314" s="1">
        <v>40492</v>
      </c>
      <c r="Q1314" t="b">
        <v>0</v>
      </c>
      <c r="R1314" t="b">
        <v>0</v>
      </c>
      <c r="S1314" t="b">
        <v>0</v>
      </c>
      <c r="T1314">
        <v>6</v>
      </c>
      <c r="U1314">
        <v>1</v>
      </c>
      <c r="V1314">
        <v>0</v>
      </c>
      <c r="W1314">
        <v>87</v>
      </c>
      <c r="X1314">
        <v>1</v>
      </c>
      <c r="Y1314">
        <v>3</v>
      </c>
      <c r="Z1314">
        <v>0</v>
      </c>
      <c r="AA1314">
        <v>0</v>
      </c>
      <c r="AB1314">
        <v>9</v>
      </c>
      <c r="AC1314">
        <v>1</v>
      </c>
      <c r="AD1314">
        <v>0</v>
      </c>
      <c r="AE1314">
        <v>1071</v>
      </c>
      <c r="AF1314">
        <v>8</v>
      </c>
      <c r="AG1314">
        <v>2731</v>
      </c>
      <c r="AH1314">
        <v>895</v>
      </c>
      <c r="AI1314">
        <v>3</v>
      </c>
      <c r="AN1314">
        <v>24.6</v>
      </c>
      <c r="AP1314" t="s">
        <v>59</v>
      </c>
      <c r="AS1314">
        <v>607</v>
      </c>
      <c r="AZ1314">
        <v>0</v>
      </c>
      <c r="BA1314">
        <f t="shared" si="117"/>
        <v>9037</v>
      </c>
      <c r="BB1314">
        <f t="shared" si="118"/>
        <v>2748</v>
      </c>
      <c r="BD1314" t="e">
        <f t="shared" si="115"/>
        <v>#N/A</v>
      </c>
      <c r="BE1314">
        <f t="shared" si="116"/>
        <v>0</v>
      </c>
    </row>
    <row r="1315" spans="1:57" x14ac:dyDescent="0.25">
      <c r="A1315" t="s">
        <v>998</v>
      </c>
      <c r="B1315" t="s">
        <v>740</v>
      </c>
      <c r="C1315" t="s">
        <v>741</v>
      </c>
      <c r="D1315" t="s">
        <v>55</v>
      </c>
      <c r="E1315" t="s">
        <v>56</v>
      </c>
      <c r="F1315" s="1">
        <v>40473</v>
      </c>
      <c r="G1315" s="1">
        <v>40461</v>
      </c>
      <c r="H1315" s="1">
        <v>40469</v>
      </c>
      <c r="I1315">
        <v>0</v>
      </c>
      <c r="J1315">
        <v>561</v>
      </c>
      <c r="K1315">
        <v>561</v>
      </c>
      <c r="L1315">
        <v>50704</v>
      </c>
      <c r="M1315" t="b">
        <v>0</v>
      </c>
      <c r="O1315" t="s">
        <v>190</v>
      </c>
      <c r="P1315" s="1">
        <v>40473</v>
      </c>
      <c r="Q1315" t="b">
        <v>0</v>
      </c>
      <c r="R1315" t="b">
        <v>0</v>
      </c>
      <c r="S1315" t="b">
        <v>0</v>
      </c>
      <c r="T1315">
        <v>5</v>
      </c>
      <c r="U1315">
        <v>1</v>
      </c>
      <c r="V1315">
        <v>0</v>
      </c>
      <c r="W1315">
        <v>44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5</v>
      </c>
      <c r="AD1315">
        <v>0</v>
      </c>
      <c r="AE1315">
        <v>850</v>
      </c>
      <c r="AF1315">
        <v>7</v>
      </c>
      <c r="AG1315">
        <v>2172</v>
      </c>
      <c r="AH1315">
        <v>666</v>
      </c>
      <c r="AI1315">
        <v>25</v>
      </c>
      <c r="AN1315">
        <v>24.8</v>
      </c>
      <c r="AP1315" t="s">
        <v>59</v>
      </c>
      <c r="AS1315">
        <v>529</v>
      </c>
      <c r="AU1315">
        <v>44455</v>
      </c>
      <c r="AV1315">
        <v>13965</v>
      </c>
      <c r="AW1315">
        <v>23</v>
      </c>
      <c r="AX1315">
        <v>21</v>
      </c>
      <c r="AZ1315">
        <v>0</v>
      </c>
      <c r="BA1315">
        <f t="shared" si="117"/>
        <v>8804</v>
      </c>
      <c r="BB1315">
        <f t="shared" si="118"/>
        <v>2981</v>
      </c>
      <c r="BD1315" t="e">
        <f t="shared" si="115"/>
        <v>#N/A</v>
      </c>
      <c r="BE1315">
        <f t="shared" si="116"/>
        <v>0</v>
      </c>
    </row>
    <row r="1316" spans="1:57" x14ac:dyDescent="0.25">
      <c r="A1316" t="s">
        <v>1001</v>
      </c>
      <c r="B1316" t="s">
        <v>740</v>
      </c>
      <c r="C1316" t="s">
        <v>741</v>
      </c>
      <c r="D1316" t="s">
        <v>55</v>
      </c>
      <c r="E1316" t="s">
        <v>56</v>
      </c>
      <c r="F1316" s="1">
        <v>40439</v>
      </c>
      <c r="G1316" s="1">
        <v>40435</v>
      </c>
      <c r="H1316" s="1">
        <v>40438</v>
      </c>
      <c r="I1316">
        <v>0</v>
      </c>
      <c r="J1316">
        <v>236</v>
      </c>
      <c r="K1316">
        <v>236</v>
      </c>
      <c r="L1316">
        <v>50379</v>
      </c>
      <c r="M1316" t="b">
        <v>0</v>
      </c>
      <c r="O1316" t="s">
        <v>34</v>
      </c>
      <c r="P1316" s="1">
        <v>40439</v>
      </c>
      <c r="Q1316" t="b">
        <v>0</v>
      </c>
      <c r="R1316" t="b">
        <v>0</v>
      </c>
      <c r="S1316" t="b">
        <v>0</v>
      </c>
      <c r="T1316">
        <v>6</v>
      </c>
      <c r="U1316">
        <v>1</v>
      </c>
      <c r="V1316">
        <v>0</v>
      </c>
      <c r="W1316">
        <v>27</v>
      </c>
      <c r="X1316">
        <v>0</v>
      </c>
      <c r="Y1316">
        <v>1</v>
      </c>
      <c r="Z1316">
        <v>0</v>
      </c>
      <c r="AA1316">
        <v>0</v>
      </c>
      <c r="AB1316">
        <v>2</v>
      </c>
      <c r="AC1316">
        <v>2</v>
      </c>
      <c r="AD1316">
        <v>1</v>
      </c>
      <c r="AE1316">
        <v>1095</v>
      </c>
      <c r="AF1316">
        <v>8</v>
      </c>
      <c r="AG1316">
        <v>2734</v>
      </c>
      <c r="AH1316">
        <v>950</v>
      </c>
      <c r="AI1316">
        <v>3</v>
      </c>
      <c r="AN1316">
        <v>24.2</v>
      </c>
      <c r="AP1316" t="s">
        <v>59</v>
      </c>
      <c r="AS1316">
        <v>260</v>
      </c>
      <c r="AZ1316">
        <v>0</v>
      </c>
      <c r="BA1316">
        <f t="shared" si="117"/>
        <v>8479</v>
      </c>
      <c r="BB1316">
        <f t="shared" si="118"/>
        <v>3306</v>
      </c>
      <c r="BD1316" t="e">
        <f t="shared" si="115"/>
        <v>#N/A</v>
      </c>
      <c r="BE1316">
        <f t="shared" si="116"/>
        <v>0</v>
      </c>
    </row>
    <row r="1317" spans="1:57" x14ac:dyDescent="0.25">
      <c r="A1317" t="s">
        <v>1002</v>
      </c>
      <c r="B1317" t="s">
        <v>740</v>
      </c>
      <c r="C1317" t="s">
        <v>741</v>
      </c>
      <c r="D1317" t="s">
        <v>55</v>
      </c>
      <c r="E1317" t="s">
        <v>56</v>
      </c>
      <c r="F1317" s="1">
        <v>40421</v>
      </c>
      <c r="G1317" s="1">
        <v>40414</v>
      </c>
      <c r="H1317" s="1">
        <v>40417</v>
      </c>
      <c r="I1317">
        <v>0</v>
      </c>
      <c r="J1317">
        <v>1315</v>
      </c>
      <c r="K1317">
        <v>45261</v>
      </c>
      <c r="L1317">
        <v>50143</v>
      </c>
      <c r="M1317" t="b">
        <v>1</v>
      </c>
      <c r="O1317" t="s">
        <v>190</v>
      </c>
      <c r="P1317" s="1">
        <v>40421</v>
      </c>
      <c r="Q1317" t="b">
        <v>0</v>
      </c>
      <c r="R1317" t="b">
        <v>0</v>
      </c>
      <c r="S1317" t="b">
        <v>0</v>
      </c>
      <c r="T1317">
        <v>9</v>
      </c>
      <c r="U1317">
        <v>2</v>
      </c>
      <c r="V1317">
        <v>0</v>
      </c>
      <c r="W1317">
        <v>66</v>
      </c>
      <c r="X1317">
        <v>0</v>
      </c>
      <c r="Y1317">
        <v>3</v>
      </c>
      <c r="Z1317">
        <v>0</v>
      </c>
      <c r="AA1317">
        <v>0</v>
      </c>
      <c r="AB1317">
        <v>2</v>
      </c>
      <c r="AC1317">
        <v>2</v>
      </c>
      <c r="AD1317">
        <v>0</v>
      </c>
      <c r="AE1317">
        <v>1169</v>
      </c>
      <c r="AF1317">
        <v>9</v>
      </c>
      <c r="AG1317">
        <v>2965</v>
      </c>
      <c r="AH1317">
        <v>1036</v>
      </c>
      <c r="AI1317">
        <v>3</v>
      </c>
      <c r="AN1317">
        <v>24.1</v>
      </c>
      <c r="AP1317" t="s">
        <v>59</v>
      </c>
      <c r="AS1317">
        <v>2256</v>
      </c>
      <c r="AZ1317">
        <v>0</v>
      </c>
      <c r="BA1317">
        <f t="shared" si="117"/>
        <v>8243</v>
      </c>
      <c r="BB1317">
        <f t="shared" si="118"/>
        <v>3542</v>
      </c>
      <c r="BD1317" t="e">
        <f t="shared" si="115"/>
        <v>#N/A</v>
      </c>
      <c r="BE1317">
        <f t="shared" si="116"/>
        <v>1</v>
      </c>
    </row>
    <row r="1318" spans="1:57" x14ac:dyDescent="0.25">
      <c r="A1318" t="s">
        <v>1004</v>
      </c>
      <c r="B1318" t="s">
        <v>740</v>
      </c>
      <c r="C1318" t="s">
        <v>741</v>
      </c>
      <c r="D1318" t="s">
        <v>55</v>
      </c>
      <c r="E1318" t="s">
        <v>56</v>
      </c>
      <c r="F1318" s="1">
        <v>40395</v>
      </c>
      <c r="G1318" s="1">
        <v>40390</v>
      </c>
      <c r="H1318" s="1">
        <v>40394</v>
      </c>
      <c r="I1318">
        <v>0</v>
      </c>
      <c r="J1318">
        <v>1067</v>
      </c>
      <c r="K1318">
        <v>45013</v>
      </c>
      <c r="L1318">
        <v>49895</v>
      </c>
      <c r="M1318" t="b">
        <v>0</v>
      </c>
      <c r="O1318" t="s">
        <v>190</v>
      </c>
      <c r="P1318" s="1">
        <v>40395</v>
      </c>
      <c r="Q1318" t="b">
        <v>0</v>
      </c>
      <c r="R1318" t="b">
        <v>0</v>
      </c>
      <c r="S1318" t="b">
        <v>0</v>
      </c>
      <c r="T1318">
        <v>8</v>
      </c>
      <c r="U1318">
        <v>2</v>
      </c>
      <c r="V1318">
        <v>1</v>
      </c>
      <c r="W1318">
        <v>52</v>
      </c>
      <c r="X1318">
        <v>1</v>
      </c>
      <c r="Y1318">
        <v>2</v>
      </c>
      <c r="Z1318">
        <v>0</v>
      </c>
      <c r="AA1318">
        <v>0</v>
      </c>
      <c r="AB1318">
        <v>3</v>
      </c>
      <c r="AC1318">
        <v>0</v>
      </c>
      <c r="AD1318">
        <v>0</v>
      </c>
      <c r="AE1318">
        <v>1180</v>
      </c>
      <c r="AF1318">
        <v>10</v>
      </c>
      <c r="AG1318">
        <v>3119</v>
      </c>
      <c r="AH1318">
        <v>986</v>
      </c>
      <c r="AI1318">
        <v>218</v>
      </c>
      <c r="AN1318">
        <v>24.2</v>
      </c>
      <c r="AP1318" t="s">
        <v>59</v>
      </c>
      <c r="AS1318">
        <v>700</v>
      </c>
      <c r="AU1318">
        <v>42295</v>
      </c>
      <c r="AV1318">
        <v>15802</v>
      </c>
      <c r="AW1318">
        <v>23</v>
      </c>
      <c r="AX1318">
        <v>21</v>
      </c>
      <c r="AZ1318">
        <v>0</v>
      </c>
      <c r="BA1318">
        <f t="shared" si="117"/>
        <v>7995</v>
      </c>
      <c r="BB1318">
        <f t="shared" si="118"/>
        <v>3790</v>
      </c>
      <c r="BD1318" t="e">
        <f t="shared" si="115"/>
        <v>#N/A</v>
      </c>
      <c r="BE1318">
        <f t="shared" si="116"/>
        <v>0</v>
      </c>
    </row>
    <row r="1319" spans="1:57" x14ac:dyDescent="0.25">
      <c r="A1319" t="s">
        <v>1006</v>
      </c>
      <c r="B1319" t="s">
        <v>740</v>
      </c>
      <c r="C1319" t="s">
        <v>741</v>
      </c>
      <c r="D1319" t="s">
        <v>55</v>
      </c>
      <c r="E1319" t="s">
        <v>56</v>
      </c>
      <c r="F1319" s="1">
        <v>40343</v>
      </c>
      <c r="G1319" s="1">
        <v>40340</v>
      </c>
      <c r="H1319" s="1">
        <v>40343</v>
      </c>
      <c r="I1319">
        <v>0</v>
      </c>
      <c r="J1319">
        <v>701</v>
      </c>
      <c r="K1319">
        <v>44647</v>
      </c>
      <c r="L1319">
        <v>49529</v>
      </c>
      <c r="M1319" t="b">
        <v>0</v>
      </c>
      <c r="O1319" t="s">
        <v>190</v>
      </c>
      <c r="P1319" s="1">
        <v>40343</v>
      </c>
      <c r="Q1319" t="b">
        <v>0</v>
      </c>
      <c r="R1319" t="b">
        <v>0</v>
      </c>
      <c r="S1319" t="b">
        <v>0</v>
      </c>
      <c r="T1319">
        <v>6</v>
      </c>
      <c r="U1319">
        <v>2</v>
      </c>
      <c r="V1319">
        <v>0</v>
      </c>
      <c r="W1319">
        <v>116</v>
      </c>
      <c r="X1319">
        <v>0</v>
      </c>
      <c r="Y1319">
        <v>6</v>
      </c>
      <c r="Z1319">
        <v>0</v>
      </c>
      <c r="AA1319">
        <v>0</v>
      </c>
      <c r="AB1319">
        <v>4</v>
      </c>
      <c r="AC1319">
        <v>1</v>
      </c>
      <c r="AD1319">
        <v>1</v>
      </c>
      <c r="AE1319">
        <v>1203</v>
      </c>
      <c r="AF1319">
        <v>9</v>
      </c>
      <c r="AG1319">
        <v>2833</v>
      </c>
      <c r="AH1319">
        <v>1070</v>
      </c>
      <c r="AI1319">
        <v>209</v>
      </c>
      <c r="AN1319">
        <v>24.2</v>
      </c>
      <c r="AP1319" t="s">
        <v>59</v>
      </c>
      <c r="AS1319">
        <v>414</v>
      </c>
      <c r="AZ1319">
        <v>0</v>
      </c>
      <c r="BA1319">
        <f t="shared" si="117"/>
        <v>7629</v>
      </c>
      <c r="BB1319">
        <f t="shared" si="118"/>
        <v>4156</v>
      </c>
      <c r="BD1319" t="e">
        <f t="shared" si="115"/>
        <v>#N/A</v>
      </c>
      <c r="BE1319">
        <f t="shared" si="116"/>
        <v>0</v>
      </c>
    </row>
    <row r="1320" spans="1:57" x14ac:dyDescent="0.25">
      <c r="A1320" t="s">
        <v>1009</v>
      </c>
      <c r="B1320" t="s">
        <v>740</v>
      </c>
      <c r="C1320" t="s">
        <v>741</v>
      </c>
      <c r="D1320" t="s">
        <v>55</v>
      </c>
      <c r="E1320" t="s">
        <v>56</v>
      </c>
      <c r="F1320" s="1">
        <v>40323</v>
      </c>
      <c r="G1320" s="1">
        <v>40317</v>
      </c>
      <c r="H1320" s="1">
        <v>40319</v>
      </c>
      <c r="J1320">
        <v>323</v>
      </c>
      <c r="K1320">
        <v>44269</v>
      </c>
      <c r="L1320">
        <v>49151</v>
      </c>
      <c r="M1320" t="b">
        <v>0</v>
      </c>
      <c r="O1320" t="s">
        <v>190</v>
      </c>
      <c r="Q1320" t="b">
        <v>0</v>
      </c>
      <c r="R1320" t="b">
        <v>0</v>
      </c>
      <c r="S1320" t="b">
        <v>0</v>
      </c>
      <c r="T1320">
        <v>6.5289999999999999</v>
      </c>
      <c r="U1320">
        <v>0.95899999999999996</v>
      </c>
      <c r="V1320">
        <v>0.56100000000000005</v>
      </c>
      <c r="W1320">
        <v>99.563000000000002</v>
      </c>
      <c r="X1320">
        <v>0.218</v>
      </c>
      <c r="Y1320">
        <v>3.8980000000000001</v>
      </c>
      <c r="Z1320">
        <v>0.45200000000000001</v>
      </c>
      <c r="AA1320">
        <v>0.752</v>
      </c>
      <c r="AB1320">
        <v>0.36199999999999999</v>
      </c>
      <c r="AC1320">
        <v>3.4089999999999998</v>
      </c>
      <c r="AD1320">
        <v>0.95699999999999996</v>
      </c>
      <c r="AE1320">
        <v>1615.4179999999999</v>
      </c>
      <c r="AF1320">
        <v>10.532</v>
      </c>
      <c r="AG1320">
        <v>3256.4969999999998</v>
      </c>
      <c r="AH1320">
        <v>1360.3040000000001</v>
      </c>
      <c r="AI1320">
        <v>330.57100000000003</v>
      </c>
      <c r="AN1320">
        <v>24.4</v>
      </c>
      <c r="AP1320" t="s">
        <v>59</v>
      </c>
      <c r="AS1320">
        <v>180</v>
      </c>
      <c r="AU1320">
        <v>46013</v>
      </c>
      <c r="AV1320">
        <v>21470</v>
      </c>
      <c r="AW1320">
        <v>23</v>
      </c>
      <c r="AX1320">
        <v>22</v>
      </c>
      <c r="AZ1320">
        <v>0</v>
      </c>
      <c r="BA1320">
        <f t="shared" si="117"/>
        <v>7251</v>
      </c>
      <c r="BB1320">
        <f t="shared" si="118"/>
        <v>4534</v>
      </c>
      <c r="BD1320" t="e">
        <f t="shared" si="115"/>
        <v>#N/A</v>
      </c>
      <c r="BE1320">
        <f t="shared" si="116"/>
        <v>0</v>
      </c>
    </row>
    <row r="1321" spans="1:57" x14ac:dyDescent="0.25">
      <c r="A1321" t="s">
        <v>1010</v>
      </c>
      <c r="B1321" t="s">
        <v>740</v>
      </c>
      <c r="C1321" t="s">
        <v>741</v>
      </c>
      <c r="D1321" t="s">
        <v>55</v>
      </c>
      <c r="E1321" t="s">
        <v>56</v>
      </c>
      <c r="F1321" s="1">
        <v>40294</v>
      </c>
      <c r="G1321" s="1">
        <v>40289</v>
      </c>
      <c r="H1321" s="1">
        <v>40292</v>
      </c>
      <c r="J1321">
        <v>0</v>
      </c>
      <c r="K1321">
        <v>-42239</v>
      </c>
      <c r="L1321">
        <v>48820</v>
      </c>
      <c r="M1321" t="b">
        <v>1</v>
      </c>
      <c r="O1321" t="s">
        <v>190</v>
      </c>
      <c r="Q1321" t="b">
        <v>0</v>
      </c>
      <c r="R1321" t="b">
        <v>0</v>
      </c>
      <c r="S1321" t="b">
        <v>0</v>
      </c>
      <c r="T1321">
        <v>8.1359999999999992</v>
      </c>
      <c r="U1321">
        <v>0.91600000000000004</v>
      </c>
      <c r="V1321">
        <v>1.1180000000000001</v>
      </c>
      <c r="W1321">
        <v>144.17699999999999</v>
      </c>
      <c r="X1321">
        <v>0.48299999999999998</v>
      </c>
      <c r="Y1321">
        <v>10.098000000000001</v>
      </c>
      <c r="Z1321">
        <v>0.27900000000000003</v>
      </c>
      <c r="AA1321">
        <v>0.36799999999999999</v>
      </c>
      <c r="AB1321">
        <v>3.5289999999999999</v>
      </c>
      <c r="AC1321">
        <v>3.2509999999999999</v>
      </c>
      <c r="AD1321">
        <v>0.20699999999999999</v>
      </c>
      <c r="AE1321">
        <v>1420.422</v>
      </c>
      <c r="AF1321">
        <v>12.648999999999999</v>
      </c>
      <c r="AG1321">
        <v>3813.7190000000001</v>
      </c>
      <c r="AH1321">
        <v>1343.433</v>
      </c>
      <c r="AI1321">
        <v>280.04599999999999</v>
      </c>
      <c r="AN1321">
        <v>23.2</v>
      </c>
      <c r="AP1321" t="s">
        <v>59</v>
      </c>
      <c r="AS1321">
        <v>639</v>
      </c>
      <c r="AZ1321">
        <v>0</v>
      </c>
      <c r="BA1321">
        <f t="shared" si="117"/>
        <v>6920</v>
      </c>
      <c r="BB1321">
        <f t="shared" si="118"/>
        <v>4865</v>
      </c>
      <c r="BD1321" t="e">
        <f t="shared" si="115"/>
        <v>#N/A</v>
      </c>
      <c r="BE1321">
        <f t="shared" si="116"/>
        <v>1</v>
      </c>
    </row>
    <row r="1322" spans="1:57" x14ac:dyDescent="0.25">
      <c r="A1322" t="s">
        <v>1012</v>
      </c>
      <c r="B1322" t="s">
        <v>740</v>
      </c>
      <c r="C1322" t="s">
        <v>741</v>
      </c>
      <c r="D1322" t="s">
        <v>55</v>
      </c>
      <c r="E1322" t="s">
        <v>56</v>
      </c>
      <c r="F1322" s="1">
        <v>40246</v>
      </c>
      <c r="G1322" s="1">
        <v>40242</v>
      </c>
      <c r="H1322" s="1">
        <v>40245</v>
      </c>
      <c r="J1322">
        <v>1123</v>
      </c>
      <c r="K1322">
        <v>1123</v>
      </c>
      <c r="L1322">
        <v>48244</v>
      </c>
      <c r="M1322" t="b">
        <v>0</v>
      </c>
      <c r="O1322" t="s">
        <v>190</v>
      </c>
      <c r="Q1322" t="b">
        <v>0</v>
      </c>
      <c r="R1322" t="b">
        <v>0</v>
      </c>
      <c r="S1322" t="b">
        <v>0</v>
      </c>
      <c r="T1322">
        <v>7.2320000000000002</v>
      </c>
      <c r="U1322">
        <v>2.1459999999999999</v>
      </c>
      <c r="V1322">
        <v>0.746</v>
      </c>
      <c r="W1322">
        <v>119.532</v>
      </c>
      <c r="X1322">
        <v>1.367</v>
      </c>
      <c r="Y1322">
        <v>8.4920000000000009</v>
      </c>
      <c r="Z1322">
        <v>0.50800000000000001</v>
      </c>
      <c r="AA1322">
        <v>0.99199999999999999</v>
      </c>
      <c r="AB1322">
        <v>0.47299999999999998</v>
      </c>
      <c r="AC1322">
        <v>4.7489999999999997</v>
      </c>
      <c r="AD1322">
        <v>0.54500000000000004</v>
      </c>
      <c r="AE1322">
        <v>1183.92</v>
      </c>
      <c r="AF1322">
        <v>6.4589999999999996</v>
      </c>
      <c r="AG1322">
        <v>3318.12</v>
      </c>
      <c r="AH1322">
        <v>938.505</v>
      </c>
      <c r="AI1322">
        <v>199.55699999999999</v>
      </c>
      <c r="AN1322">
        <v>24.1</v>
      </c>
      <c r="AP1322" t="s">
        <v>59</v>
      </c>
      <c r="AS1322">
        <v>633</v>
      </c>
      <c r="AU1322">
        <v>41334</v>
      </c>
      <c r="AV1322">
        <v>2662</v>
      </c>
      <c r="AW1322">
        <v>23</v>
      </c>
      <c r="AX1322">
        <v>22</v>
      </c>
      <c r="AZ1322">
        <v>0</v>
      </c>
      <c r="BA1322">
        <f t="shared" si="117"/>
        <v>6344</v>
      </c>
      <c r="BB1322">
        <f t="shared" si="118"/>
        <v>5441</v>
      </c>
      <c r="BD1322" t="e">
        <f t="shared" si="115"/>
        <v>#N/A</v>
      </c>
      <c r="BE1322">
        <f t="shared" si="116"/>
        <v>0</v>
      </c>
    </row>
    <row r="1323" spans="1:57" x14ac:dyDescent="0.25">
      <c r="A1323" t="s">
        <v>1014</v>
      </c>
      <c r="B1323" t="s">
        <v>740</v>
      </c>
      <c r="C1323" t="s">
        <v>741</v>
      </c>
      <c r="D1323" t="s">
        <v>55</v>
      </c>
      <c r="E1323" t="s">
        <v>56</v>
      </c>
      <c r="F1323" s="1">
        <v>40215</v>
      </c>
      <c r="G1323" s="1">
        <v>40211</v>
      </c>
      <c r="H1323" s="1">
        <v>40214</v>
      </c>
      <c r="J1323">
        <v>618</v>
      </c>
      <c r="K1323">
        <v>618</v>
      </c>
      <c r="L1323">
        <v>47739</v>
      </c>
      <c r="M1323" t="b">
        <v>0</v>
      </c>
      <c r="O1323" t="s">
        <v>34</v>
      </c>
      <c r="Q1323" t="b">
        <v>0</v>
      </c>
      <c r="R1323" t="b">
        <v>0</v>
      </c>
      <c r="S1323" t="b">
        <v>0</v>
      </c>
      <c r="T1323">
        <v>6.4059999999999997</v>
      </c>
      <c r="U1323">
        <v>1.36</v>
      </c>
      <c r="V1323">
        <v>0.68100000000000005</v>
      </c>
      <c r="W1323">
        <v>96.861999999999995</v>
      </c>
      <c r="X1323">
        <v>1.1819999999999999</v>
      </c>
      <c r="Y1323">
        <v>4.1769999999999996</v>
      </c>
      <c r="Z1323">
        <v>0.27600000000000002</v>
      </c>
      <c r="AA1323">
        <v>0.80100000000000005</v>
      </c>
      <c r="AB1323">
        <v>4.181</v>
      </c>
      <c r="AC1323">
        <v>0.23200000000000001</v>
      </c>
      <c r="AD1323">
        <v>0.13</v>
      </c>
      <c r="AE1323">
        <v>1235.7239999999999</v>
      </c>
      <c r="AF1323">
        <v>9.8460000000000001</v>
      </c>
      <c r="AG1323">
        <v>2439.8409999999999</v>
      </c>
      <c r="AH1323">
        <v>1120.9870000000001</v>
      </c>
      <c r="AI1323">
        <v>284.66000000000003</v>
      </c>
      <c r="AN1323">
        <v>23.4</v>
      </c>
      <c r="AP1323" t="s">
        <v>59</v>
      </c>
      <c r="AS1323">
        <v>378</v>
      </c>
      <c r="AZ1323">
        <v>0</v>
      </c>
      <c r="BA1323">
        <f t="shared" si="117"/>
        <v>5839</v>
      </c>
      <c r="BB1323">
        <f t="shared" si="118"/>
        <v>5946</v>
      </c>
      <c r="BD1323" t="e">
        <f t="shared" si="115"/>
        <v>#N/A</v>
      </c>
      <c r="BE1323">
        <f t="shared" si="116"/>
        <v>0</v>
      </c>
    </row>
    <row r="1324" spans="1:57" x14ac:dyDescent="0.25">
      <c r="A1324" t="s">
        <v>1016</v>
      </c>
      <c r="B1324" t="s">
        <v>740</v>
      </c>
      <c r="C1324" t="s">
        <v>741</v>
      </c>
      <c r="D1324" t="s">
        <v>55</v>
      </c>
      <c r="E1324" t="s">
        <v>56</v>
      </c>
      <c r="F1324" s="1">
        <v>40194</v>
      </c>
      <c r="G1324" s="1">
        <v>40190</v>
      </c>
      <c r="H1324" s="1">
        <v>40192</v>
      </c>
      <c r="J1324">
        <v>293</v>
      </c>
      <c r="K1324">
        <v>293</v>
      </c>
      <c r="L1324">
        <v>47414</v>
      </c>
      <c r="M1324" t="b">
        <v>0</v>
      </c>
      <c r="O1324" t="s">
        <v>34</v>
      </c>
      <c r="Q1324" t="b">
        <v>0</v>
      </c>
      <c r="R1324" t="b">
        <v>0</v>
      </c>
      <c r="S1324" t="b">
        <v>0</v>
      </c>
      <c r="T1324">
        <v>6.1139999999999999</v>
      </c>
      <c r="U1324">
        <v>1.2729999999999999</v>
      </c>
      <c r="V1324">
        <v>0.36</v>
      </c>
      <c r="W1324">
        <v>58.698999999999998</v>
      </c>
      <c r="X1324">
        <v>0.57699999999999996</v>
      </c>
      <c r="Y1324">
        <v>3.125</v>
      </c>
      <c r="Z1324">
        <v>0.191</v>
      </c>
      <c r="AA1324">
        <v>0.71</v>
      </c>
      <c r="AB1324">
        <v>3.5569999999999999</v>
      </c>
      <c r="AC1324">
        <v>2.4380000000000002</v>
      </c>
      <c r="AD1324">
        <v>0.30199999999999999</v>
      </c>
      <c r="AE1324">
        <v>1147.9970000000001</v>
      </c>
      <c r="AF1324">
        <v>8.4960000000000004</v>
      </c>
      <c r="AG1324">
        <v>2561.0210000000002</v>
      </c>
      <c r="AH1324">
        <v>930.83399999999995</v>
      </c>
      <c r="AI1324">
        <v>206.32300000000001</v>
      </c>
      <c r="AN1324">
        <v>23.3</v>
      </c>
      <c r="AP1324" t="s">
        <v>59</v>
      </c>
      <c r="AS1324">
        <v>439</v>
      </c>
      <c r="AZ1324">
        <v>0</v>
      </c>
      <c r="BA1324">
        <f t="shared" si="117"/>
        <v>5514</v>
      </c>
      <c r="BB1324">
        <f t="shared" si="118"/>
        <v>6271</v>
      </c>
      <c r="BD1324" t="e">
        <f t="shared" si="115"/>
        <v>#N/A</v>
      </c>
      <c r="BE1324">
        <f t="shared" si="116"/>
        <v>0</v>
      </c>
    </row>
    <row r="1325" spans="1:57" x14ac:dyDescent="0.25">
      <c r="A1325" t="s">
        <v>1018</v>
      </c>
      <c r="B1325" t="s">
        <v>740</v>
      </c>
      <c r="C1325" t="s">
        <v>741</v>
      </c>
      <c r="D1325" t="s">
        <v>55</v>
      </c>
      <c r="E1325" t="s">
        <v>56</v>
      </c>
      <c r="F1325" s="1">
        <v>40176</v>
      </c>
      <c r="G1325" s="1">
        <v>40168</v>
      </c>
      <c r="H1325" s="1">
        <v>40171</v>
      </c>
      <c r="J1325">
        <v>1305</v>
      </c>
      <c r="K1325">
        <v>1303</v>
      </c>
      <c r="L1325">
        <v>47121</v>
      </c>
      <c r="M1325" t="b">
        <v>1</v>
      </c>
      <c r="O1325" t="s">
        <v>190</v>
      </c>
      <c r="Q1325" t="b">
        <v>0</v>
      </c>
      <c r="R1325" t="b">
        <v>0</v>
      </c>
      <c r="S1325" t="b">
        <v>0</v>
      </c>
      <c r="T1325">
        <v>9.3789999999999996</v>
      </c>
      <c r="U1325">
        <v>1.9830000000000001</v>
      </c>
      <c r="V1325">
        <v>0.55800000000000005</v>
      </c>
      <c r="W1325">
        <v>173.94399999999999</v>
      </c>
      <c r="X1325">
        <v>4.1520000000000001</v>
      </c>
      <c r="Y1325">
        <v>10.456</v>
      </c>
      <c r="Z1325">
        <v>1.484</v>
      </c>
      <c r="AA1325">
        <v>0.432</v>
      </c>
      <c r="AB1325">
        <v>6.1390000000000002</v>
      </c>
      <c r="AC1325">
        <v>0.66200000000000003</v>
      </c>
      <c r="AD1325">
        <v>0.64100000000000001</v>
      </c>
      <c r="AE1325">
        <v>1399.5540000000001</v>
      </c>
      <c r="AF1325">
        <v>10.552</v>
      </c>
      <c r="AG1325">
        <v>3339.51</v>
      </c>
      <c r="AH1325">
        <v>1224.5550000000001</v>
      </c>
      <c r="AI1325">
        <v>199.21299999999999</v>
      </c>
      <c r="AN1325">
        <v>24.4</v>
      </c>
      <c r="AP1325" t="s">
        <v>59</v>
      </c>
      <c r="AS1325">
        <v>3037</v>
      </c>
      <c r="AZ1325">
        <v>0</v>
      </c>
      <c r="BA1325">
        <f t="shared" si="117"/>
        <v>5221</v>
      </c>
      <c r="BB1325">
        <f t="shared" si="118"/>
        <v>6564</v>
      </c>
      <c r="BD1325" t="e">
        <f t="shared" si="115"/>
        <v>#N/A</v>
      </c>
      <c r="BE1325">
        <f t="shared" si="116"/>
        <v>1</v>
      </c>
    </row>
    <row r="1326" spans="1:57" x14ac:dyDescent="0.25">
      <c r="A1326" t="s">
        <v>1020</v>
      </c>
      <c r="B1326" t="s">
        <v>740</v>
      </c>
      <c r="C1326" t="s">
        <v>741</v>
      </c>
      <c r="D1326" t="s">
        <v>55</v>
      </c>
      <c r="E1326" t="s">
        <v>56</v>
      </c>
      <c r="F1326" s="1">
        <v>40149</v>
      </c>
      <c r="G1326" s="1">
        <v>40146</v>
      </c>
      <c r="H1326" s="1">
        <v>40149</v>
      </c>
      <c r="J1326">
        <v>956</v>
      </c>
      <c r="K1326">
        <v>954</v>
      </c>
      <c r="L1326">
        <v>46772</v>
      </c>
      <c r="M1326" t="b">
        <v>0</v>
      </c>
      <c r="O1326" t="s">
        <v>190</v>
      </c>
      <c r="Q1326" t="b">
        <v>0</v>
      </c>
      <c r="R1326" t="b">
        <v>0</v>
      </c>
      <c r="S1326" t="b">
        <v>0</v>
      </c>
      <c r="T1326">
        <v>8.577</v>
      </c>
      <c r="U1326">
        <v>2.359</v>
      </c>
      <c r="V1326">
        <v>0.498</v>
      </c>
      <c r="W1326">
        <v>163.67599999999999</v>
      </c>
      <c r="X1326">
        <v>2.867</v>
      </c>
      <c r="Y1326">
        <v>8.6180000000000003</v>
      </c>
      <c r="Z1326">
        <v>2.5430000000000001</v>
      </c>
      <c r="AA1326">
        <v>2.593</v>
      </c>
      <c r="AB1326">
        <v>10.002000000000001</v>
      </c>
      <c r="AC1326">
        <v>0.106</v>
      </c>
      <c r="AD1326">
        <v>1.0980000000000001</v>
      </c>
      <c r="AE1326">
        <v>1526.2260000000001</v>
      </c>
      <c r="AF1326">
        <v>11.865</v>
      </c>
      <c r="AG1326">
        <v>3725.0160000000001</v>
      </c>
      <c r="AH1326">
        <v>1198.723</v>
      </c>
      <c r="AI1326">
        <v>247.80799999999999</v>
      </c>
      <c r="AN1326">
        <v>24.7</v>
      </c>
      <c r="AP1326" t="s">
        <v>59</v>
      </c>
      <c r="AS1326">
        <v>1758</v>
      </c>
      <c r="AZ1326">
        <v>0</v>
      </c>
      <c r="BA1326">
        <f t="shared" si="117"/>
        <v>4872</v>
      </c>
      <c r="BB1326">
        <f t="shared" si="118"/>
        <v>6913</v>
      </c>
      <c r="BD1326" t="e">
        <f t="shared" si="115"/>
        <v>#N/A</v>
      </c>
      <c r="BE1326">
        <f t="shared" si="116"/>
        <v>0</v>
      </c>
    </row>
    <row r="1327" spans="1:57" x14ac:dyDescent="0.25">
      <c r="A1327" t="s">
        <v>1022</v>
      </c>
      <c r="B1327" t="s">
        <v>740</v>
      </c>
      <c r="C1327" t="s">
        <v>741</v>
      </c>
      <c r="D1327" t="s">
        <v>55</v>
      </c>
      <c r="E1327" t="s">
        <v>56</v>
      </c>
      <c r="F1327" s="1">
        <v>40133</v>
      </c>
      <c r="G1327" s="1">
        <v>40125</v>
      </c>
      <c r="H1327" s="1">
        <v>40128</v>
      </c>
      <c r="J1327">
        <v>654</v>
      </c>
      <c r="K1327">
        <v>654</v>
      </c>
      <c r="L1327">
        <v>46472</v>
      </c>
      <c r="M1327" t="b">
        <v>0</v>
      </c>
      <c r="O1327" t="s">
        <v>190</v>
      </c>
      <c r="Q1327" t="b">
        <v>0</v>
      </c>
      <c r="R1327" t="b">
        <v>0</v>
      </c>
      <c r="S1327" t="b">
        <v>0</v>
      </c>
      <c r="T1327">
        <v>10.124000000000001</v>
      </c>
      <c r="U1327">
        <v>2.081</v>
      </c>
      <c r="V1327">
        <v>0.70199999999999996</v>
      </c>
      <c r="W1327">
        <v>132.505</v>
      </c>
      <c r="X1327">
        <v>1.92</v>
      </c>
      <c r="Y1327">
        <v>6.91</v>
      </c>
      <c r="Z1327">
        <v>2.044</v>
      </c>
      <c r="AA1327">
        <v>1.484</v>
      </c>
      <c r="AB1327">
        <v>4.4420000000000002</v>
      </c>
      <c r="AC1327">
        <v>0.20799999999999999</v>
      </c>
      <c r="AD1327">
        <v>0.30499999999999999</v>
      </c>
      <c r="AE1327">
        <v>1633.624</v>
      </c>
      <c r="AF1327">
        <v>13.757</v>
      </c>
      <c r="AG1327">
        <v>3717.28</v>
      </c>
      <c r="AH1327">
        <v>1475.771</v>
      </c>
      <c r="AI1327">
        <v>295.13</v>
      </c>
      <c r="AN1327">
        <v>23.4</v>
      </c>
      <c r="AP1327" t="s">
        <v>59</v>
      </c>
      <c r="AS1327">
        <v>860</v>
      </c>
      <c r="AZ1327">
        <v>0</v>
      </c>
      <c r="BA1327">
        <f t="shared" si="117"/>
        <v>4572</v>
      </c>
      <c r="BB1327">
        <f t="shared" si="118"/>
        <v>7213</v>
      </c>
      <c r="BD1327" t="e">
        <f t="shared" si="115"/>
        <v>#N/A</v>
      </c>
      <c r="BE1327">
        <f t="shared" si="116"/>
        <v>0</v>
      </c>
    </row>
    <row r="1328" spans="1:57" x14ac:dyDescent="0.25">
      <c r="A1328" t="s">
        <v>1024</v>
      </c>
      <c r="B1328" t="s">
        <v>740</v>
      </c>
      <c r="C1328" t="s">
        <v>741</v>
      </c>
      <c r="D1328" t="s">
        <v>55</v>
      </c>
      <c r="E1328" t="s">
        <v>56</v>
      </c>
      <c r="F1328" s="1">
        <v>40113</v>
      </c>
      <c r="G1328" s="1">
        <v>40107</v>
      </c>
      <c r="H1328" s="1">
        <v>40109</v>
      </c>
      <c r="J1328">
        <v>340</v>
      </c>
      <c r="K1328">
        <v>338</v>
      </c>
      <c r="L1328">
        <v>46156</v>
      </c>
      <c r="M1328" t="b">
        <v>0</v>
      </c>
      <c r="O1328" t="s">
        <v>34</v>
      </c>
      <c r="Q1328" t="b">
        <v>0</v>
      </c>
      <c r="R1328" t="b">
        <v>0</v>
      </c>
      <c r="S1328" t="b">
        <v>0</v>
      </c>
      <c r="T1328">
        <v>6.282</v>
      </c>
      <c r="U1328">
        <v>1.512</v>
      </c>
      <c r="V1328">
        <v>0.46500000000000002</v>
      </c>
      <c r="W1328">
        <v>73.715999999999994</v>
      </c>
      <c r="X1328">
        <v>1.82</v>
      </c>
      <c r="Y1328">
        <v>5.4130000000000003</v>
      </c>
      <c r="Z1328">
        <v>1.734</v>
      </c>
      <c r="AA1328">
        <v>0.161</v>
      </c>
      <c r="AB1328">
        <v>10.984</v>
      </c>
      <c r="AC1328">
        <v>2.3420000000000001</v>
      </c>
      <c r="AD1328">
        <v>0.48</v>
      </c>
      <c r="AE1328">
        <v>1241.327</v>
      </c>
      <c r="AF1328">
        <v>9.7970000000000006</v>
      </c>
      <c r="AG1328">
        <v>2618.6970000000001</v>
      </c>
      <c r="AH1328">
        <v>1043.5119999999999</v>
      </c>
      <c r="AI1328">
        <v>192.90600000000001</v>
      </c>
      <c r="AN1328">
        <v>23.5</v>
      </c>
      <c r="AP1328" t="s">
        <v>59</v>
      </c>
      <c r="AS1328">
        <v>728</v>
      </c>
      <c r="AU1328">
        <v>43824</v>
      </c>
      <c r="AV1328">
        <v>25027</v>
      </c>
      <c r="AW1328">
        <v>23</v>
      </c>
      <c r="AX1328">
        <v>22</v>
      </c>
      <c r="AZ1328">
        <v>0</v>
      </c>
      <c r="BA1328">
        <f t="shared" si="117"/>
        <v>4256</v>
      </c>
      <c r="BB1328">
        <f t="shared" si="118"/>
        <v>7529</v>
      </c>
      <c r="BD1328" t="e">
        <f t="shared" si="115"/>
        <v>#N/A</v>
      </c>
      <c r="BE1328">
        <f t="shared" si="116"/>
        <v>0</v>
      </c>
    </row>
    <row r="1329" spans="1:57" x14ac:dyDescent="0.25">
      <c r="A1329" t="s">
        <v>1026</v>
      </c>
      <c r="B1329" t="s">
        <v>740</v>
      </c>
      <c r="C1329" t="s">
        <v>741</v>
      </c>
      <c r="D1329" t="s">
        <v>55</v>
      </c>
      <c r="E1329" t="s">
        <v>56</v>
      </c>
      <c r="F1329" s="1">
        <v>40095</v>
      </c>
      <c r="G1329" s="1">
        <v>40088</v>
      </c>
      <c r="H1329" s="1">
        <v>40093</v>
      </c>
      <c r="J1329">
        <v>0</v>
      </c>
      <c r="K1329">
        <v>1097</v>
      </c>
      <c r="L1329">
        <v>45818</v>
      </c>
      <c r="M1329" t="b">
        <v>1</v>
      </c>
      <c r="O1329" t="s">
        <v>190</v>
      </c>
      <c r="Q1329" t="b">
        <v>0</v>
      </c>
      <c r="R1329" t="b">
        <v>0</v>
      </c>
      <c r="S1329" t="b">
        <v>0</v>
      </c>
      <c r="T1329">
        <v>7.7489999999999997</v>
      </c>
      <c r="U1329">
        <v>1.1890000000000001</v>
      </c>
      <c r="V1329">
        <v>1.266</v>
      </c>
      <c r="W1329">
        <v>144.95400000000001</v>
      </c>
      <c r="X1329">
        <v>5.3310000000000004</v>
      </c>
      <c r="Y1329">
        <v>7.9370000000000003</v>
      </c>
      <c r="Z1329">
        <v>1.377</v>
      </c>
      <c r="AA1329">
        <v>4.0750000000000002</v>
      </c>
      <c r="AB1329">
        <v>7.7359999999999998</v>
      </c>
      <c r="AC1329">
        <v>0.28899999999999998</v>
      </c>
      <c r="AD1329">
        <v>1.0329999999999999</v>
      </c>
      <c r="AE1329">
        <v>1316.394</v>
      </c>
      <c r="AF1329">
        <v>10.839</v>
      </c>
      <c r="AG1329">
        <v>3284.1219999999998</v>
      </c>
      <c r="AH1329">
        <v>1072.0409999999999</v>
      </c>
      <c r="AI1329">
        <v>201.38900000000001</v>
      </c>
      <c r="AN1329">
        <v>24.7</v>
      </c>
      <c r="AP1329" t="s">
        <v>59</v>
      </c>
      <c r="AS1329">
        <v>1022</v>
      </c>
      <c r="AZ1329">
        <v>0</v>
      </c>
      <c r="BA1329">
        <f t="shared" si="117"/>
        <v>3918</v>
      </c>
      <c r="BB1329">
        <f t="shared" si="118"/>
        <v>7867</v>
      </c>
      <c r="BD1329" t="e">
        <f t="shared" si="115"/>
        <v>#N/A</v>
      </c>
      <c r="BE1329">
        <f t="shared" si="116"/>
        <v>1</v>
      </c>
    </row>
    <row r="1330" spans="1:57" x14ac:dyDescent="0.25">
      <c r="A1330" t="s">
        <v>1028</v>
      </c>
      <c r="B1330" t="s">
        <v>740</v>
      </c>
      <c r="C1330" t="s">
        <v>741</v>
      </c>
      <c r="D1330" t="s">
        <v>55</v>
      </c>
      <c r="E1330" t="s">
        <v>56</v>
      </c>
      <c r="F1330" s="1">
        <v>40075</v>
      </c>
      <c r="G1330" s="1">
        <v>40071</v>
      </c>
      <c r="H1330" s="1">
        <v>40073</v>
      </c>
      <c r="J1330">
        <v>994</v>
      </c>
      <c r="K1330">
        <v>906</v>
      </c>
      <c r="L1330">
        <v>45627</v>
      </c>
      <c r="M1330" t="b">
        <v>0</v>
      </c>
      <c r="O1330" t="s">
        <v>190</v>
      </c>
      <c r="Q1330" t="b">
        <v>0</v>
      </c>
      <c r="R1330" t="b">
        <v>0</v>
      </c>
      <c r="S1330" t="b">
        <v>0</v>
      </c>
      <c r="T1330">
        <v>8.4220000000000006</v>
      </c>
      <c r="U1330">
        <v>1.2170000000000001</v>
      </c>
      <c r="V1330">
        <v>0.96299999999999997</v>
      </c>
      <c r="W1330">
        <v>136.71199999999999</v>
      </c>
      <c r="X1330">
        <v>1.4810000000000001</v>
      </c>
      <c r="Y1330">
        <v>7.7869999999999999</v>
      </c>
      <c r="Z1330">
        <v>0.88100000000000001</v>
      </c>
      <c r="AA1330">
        <v>0.60399999999999998</v>
      </c>
      <c r="AB1330">
        <v>10.725</v>
      </c>
      <c r="AC1330">
        <v>2.2149999999999999</v>
      </c>
      <c r="AD1330">
        <v>3.6999999999999998E-2</v>
      </c>
      <c r="AE1330">
        <v>1267.5450000000001</v>
      </c>
      <c r="AF1330">
        <v>12.063000000000001</v>
      </c>
      <c r="AG1330">
        <v>2404.9789999999998</v>
      </c>
      <c r="AH1330">
        <v>1339.9780000000001</v>
      </c>
      <c r="AI1330">
        <v>233.744</v>
      </c>
      <c r="AN1330">
        <v>24.5</v>
      </c>
      <c r="AP1330" t="s">
        <v>59</v>
      </c>
      <c r="AS1330">
        <v>878</v>
      </c>
      <c r="AZ1330">
        <v>0</v>
      </c>
      <c r="BA1330">
        <f t="shared" si="117"/>
        <v>3727</v>
      </c>
      <c r="BB1330">
        <f t="shared" si="118"/>
        <v>8058</v>
      </c>
      <c r="BD1330" t="e">
        <f t="shared" si="115"/>
        <v>#N/A</v>
      </c>
      <c r="BE1330">
        <f t="shared" si="116"/>
        <v>0</v>
      </c>
    </row>
    <row r="1331" spans="1:57" x14ac:dyDescent="0.25">
      <c r="A1331" t="s">
        <v>1031</v>
      </c>
      <c r="B1331" t="s">
        <v>740</v>
      </c>
      <c r="C1331" t="s">
        <v>741</v>
      </c>
      <c r="D1331" t="s">
        <v>55</v>
      </c>
      <c r="E1331" t="s">
        <v>56</v>
      </c>
      <c r="F1331" s="1">
        <v>40053</v>
      </c>
      <c r="G1331" s="1">
        <v>40051</v>
      </c>
      <c r="H1331" s="1">
        <v>40053</v>
      </c>
      <c r="J1331">
        <v>615</v>
      </c>
      <c r="K1331">
        <v>527</v>
      </c>
      <c r="L1331">
        <v>45248</v>
      </c>
      <c r="M1331" t="b">
        <v>0</v>
      </c>
      <c r="O1331" t="s">
        <v>34</v>
      </c>
      <c r="Q1331" t="b">
        <v>0</v>
      </c>
      <c r="R1331" t="b">
        <v>0</v>
      </c>
      <c r="S1331" t="b">
        <v>0</v>
      </c>
      <c r="T1331">
        <v>10.696999999999999</v>
      </c>
      <c r="U1331">
        <v>2.3849999999999998</v>
      </c>
      <c r="V1331">
        <v>1.163</v>
      </c>
      <c r="W1331">
        <v>106.05200000000001</v>
      </c>
      <c r="X1331">
        <v>0.73899999999999999</v>
      </c>
      <c r="Y1331">
        <v>5.8680000000000003</v>
      </c>
      <c r="Z1331">
        <v>0.52200000000000002</v>
      </c>
      <c r="AA1331">
        <v>0.30499999999999999</v>
      </c>
      <c r="AB1331">
        <v>6.7670000000000003</v>
      </c>
      <c r="AC1331">
        <v>4.5659999999999998</v>
      </c>
      <c r="AD1331">
        <v>0.59099999999999997</v>
      </c>
      <c r="AE1331">
        <v>1511.923</v>
      </c>
      <c r="AF1331">
        <v>17.617999999999999</v>
      </c>
      <c r="AG1331">
        <v>4633.4589999999998</v>
      </c>
      <c r="AH1331">
        <v>1699.855</v>
      </c>
      <c r="AI1331">
        <v>425.93200000000002</v>
      </c>
      <c r="AN1331">
        <v>24.2</v>
      </c>
      <c r="AP1331" t="s">
        <v>59</v>
      </c>
      <c r="AS1331">
        <v>238</v>
      </c>
      <c r="AU1331">
        <v>47613</v>
      </c>
      <c r="AV1331">
        <v>22714</v>
      </c>
      <c r="AW1331">
        <v>23</v>
      </c>
      <c r="AX1331">
        <v>22</v>
      </c>
      <c r="AZ1331">
        <v>0</v>
      </c>
      <c r="BA1331">
        <f t="shared" si="117"/>
        <v>3348</v>
      </c>
      <c r="BB1331">
        <f t="shared" si="118"/>
        <v>8437</v>
      </c>
      <c r="BD1331" t="e">
        <f t="shared" si="115"/>
        <v>#N/A</v>
      </c>
      <c r="BE1331">
        <f t="shared" si="116"/>
        <v>0</v>
      </c>
    </row>
    <row r="1332" spans="1:57" x14ac:dyDescent="0.25">
      <c r="A1332" t="s">
        <v>1032</v>
      </c>
      <c r="B1332" t="s">
        <v>740</v>
      </c>
      <c r="C1332" t="s">
        <v>741</v>
      </c>
      <c r="D1332" t="s">
        <v>55</v>
      </c>
      <c r="E1332" t="s">
        <v>56</v>
      </c>
      <c r="F1332" s="1">
        <v>40040</v>
      </c>
      <c r="G1332" s="1">
        <v>40037</v>
      </c>
      <c r="H1332" s="1">
        <v>40038</v>
      </c>
      <c r="K1332">
        <v>268</v>
      </c>
      <c r="L1332">
        <v>44989</v>
      </c>
      <c r="M1332" t="b">
        <v>0</v>
      </c>
      <c r="O1332" t="s">
        <v>289</v>
      </c>
      <c r="Q1332" t="b">
        <v>0</v>
      </c>
      <c r="R1332" t="b">
        <v>0</v>
      </c>
      <c r="S1332" t="b">
        <v>0</v>
      </c>
      <c r="T1332">
        <v>7.8319999999999999</v>
      </c>
      <c r="U1332">
        <v>0.79600000000000004</v>
      </c>
      <c r="V1332">
        <v>0.26100000000000001</v>
      </c>
      <c r="W1332">
        <v>56.396999999999998</v>
      </c>
      <c r="X1332">
        <v>0.80700000000000005</v>
      </c>
      <c r="Y1332">
        <v>2.5499999999999998</v>
      </c>
      <c r="Z1332">
        <v>2.3610000000000002</v>
      </c>
      <c r="AA1332">
        <v>1.0449999999999999</v>
      </c>
      <c r="AB1332">
        <v>7.7510000000000003</v>
      </c>
      <c r="AC1332">
        <v>3.6989999999999998</v>
      </c>
      <c r="AD1332">
        <v>0.24199999999999999</v>
      </c>
      <c r="AE1332">
        <v>1091.7270000000001</v>
      </c>
      <c r="AF1332">
        <v>11.382</v>
      </c>
      <c r="AG1332">
        <v>2280.1959999999999</v>
      </c>
      <c r="AH1332">
        <v>922.26800000000003</v>
      </c>
      <c r="AI1332">
        <v>230.97200000000001</v>
      </c>
      <c r="AN1332">
        <v>25</v>
      </c>
      <c r="AP1332" t="s">
        <v>59</v>
      </c>
      <c r="AS1332">
        <v>157</v>
      </c>
      <c r="AU1332">
        <v>46007</v>
      </c>
      <c r="AV1332">
        <v>17817</v>
      </c>
      <c r="AW1332">
        <v>23</v>
      </c>
      <c r="AX1332">
        <v>21</v>
      </c>
      <c r="AZ1332">
        <v>0</v>
      </c>
      <c r="BA1332">
        <f t="shared" si="117"/>
        <v>3089</v>
      </c>
      <c r="BB1332">
        <f t="shared" si="118"/>
        <v>8696</v>
      </c>
      <c r="BD1332" t="e">
        <f t="shared" si="115"/>
        <v>#N/A</v>
      </c>
      <c r="BE1332">
        <f t="shared" si="116"/>
        <v>0</v>
      </c>
    </row>
    <row r="1333" spans="1:57" x14ac:dyDescent="0.25">
      <c r="A1333" t="s">
        <v>1034</v>
      </c>
      <c r="B1333" t="s">
        <v>740</v>
      </c>
      <c r="C1333" t="s">
        <v>741</v>
      </c>
      <c r="D1333" t="s">
        <v>55</v>
      </c>
      <c r="E1333" t="s">
        <v>56</v>
      </c>
      <c r="F1333" s="1">
        <v>40024</v>
      </c>
      <c r="G1333" s="1">
        <v>40021</v>
      </c>
      <c r="H1333" s="1">
        <v>40024</v>
      </c>
      <c r="J1333">
        <v>1807</v>
      </c>
      <c r="K1333">
        <v>1807</v>
      </c>
      <c r="L1333">
        <v>44721</v>
      </c>
      <c r="M1333" t="b">
        <v>1</v>
      </c>
      <c r="O1333" t="s">
        <v>34</v>
      </c>
      <c r="Q1333" t="b">
        <v>0</v>
      </c>
      <c r="R1333" t="b">
        <v>0</v>
      </c>
      <c r="S1333" t="b">
        <v>0</v>
      </c>
      <c r="T1333">
        <v>7.94</v>
      </c>
      <c r="U1333">
        <v>0.24399999999999999</v>
      </c>
      <c r="V1333">
        <v>1.2889999999999999</v>
      </c>
      <c r="W1333">
        <v>92.305999999999997</v>
      </c>
      <c r="X1333">
        <v>0.33500000000000002</v>
      </c>
      <c r="Y1333">
        <v>7.665</v>
      </c>
      <c r="Z1333">
        <v>1.3169999999999999</v>
      </c>
      <c r="AA1333">
        <v>0.29399999999999998</v>
      </c>
      <c r="AB1333">
        <v>4.9580000000000002</v>
      </c>
      <c r="AC1333">
        <v>2.2029999999999998</v>
      </c>
      <c r="AD1333">
        <v>0.14899999999999999</v>
      </c>
      <c r="AE1333">
        <v>1284.1849999999999</v>
      </c>
      <c r="AF1333">
        <v>15.388999999999999</v>
      </c>
      <c r="AG1333">
        <v>3099.3220000000001</v>
      </c>
      <c r="AH1333">
        <v>1398.4580000000001</v>
      </c>
      <c r="AI1333">
        <v>273.68400000000003</v>
      </c>
      <c r="AN1333">
        <v>24.4</v>
      </c>
      <c r="AP1333" t="s">
        <v>59</v>
      </c>
      <c r="AS1333">
        <v>135</v>
      </c>
      <c r="AU1333">
        <v>43619</v>
      </c>
      <c r="AV1333">
        <v>14885</v>
      </c>
      <c r="AW1333">
        <v>23</v>
      </c>
      <c r="AX1333">
        <v>21</v>
      </c>
      <c r="AZ1333">
        <v>0</v>
      </c>
      <c r="BA1333">
        <f t="shared" si="117"/>
        <v>2821</v>
      </c>
      <c r="BB1333">
        <f t="shared" si="118"/>
        <v>8964</v>
      </c>
      <c r="BD1333" t="e">
        <f t="shared" si="115"/>
        <v>#N/A</v>
      </c>
      <c r="BE1333">
        <f t="shared" si="116"/>
        <v>1</v>
      </c>
    </row>
    <row r="1334" spans="1:57" x14ac:dyDescent="0.25">
      <c r="A1334" t="s">
        <v>1037</v>
      </c>
      <c r="B1334" t="s">
        <v>740</v>
      </c>
      <c r="C1334" t="s">
        <v>741</v>
      </c>
      <c r="D1334" t="s">
        <v>55</v>
      </c>
      <c r="E1334" t="s">
        <v>56</v>
      </c>
      <c r="F1334" s="1">
        <v>40005</v>
      </c>
      <c r="G1334" s="1">
        <v>40002</v>
      </c>
      <c r="H1334" s="1">
        <v>40004</v>
      </c>
      <c r="J1334">
        <v>0</v>
      </c>
      <c r="K1334">
        <v>1494</v>
      </c>
      <c r="L1334">
        <v>44408</v>
      </c>
      <c r="M1334" t="b">
        <v>0</v>
      </c>
      <c r="O1334" t="s">
        <v>289</v>
      </c>
      <c r="Q1334" t="b">
        <v>0</v>
      </c>
      <c r="R1334" t="b">
        <v>0</v>
      </c>
      <c r="S1334" t="b">
        <v>0</v>
      </c>
      <c r="T1334">
        <v>7.27</v>
      </c>
      <c r="U1334">
        <v>1.204</v>
      </c>
      <c r="V1334">
        <v>0.746</v>
      </c>
      <c r="W1334">
        <v>84.102999999999994</v>
      </c>
      <c r="X1334">
        <v>0.45700000000000002</v>
      </c>
      <c r="Y1334">
        <v>7.3780000000000001</v>
      </c>
      <c r="Z1334">
        <v>0.61899999999999999</v>
      </c>
      <c r="AA1334">
        <v>0.185</v>
      </c>
      <c r="AB1334">
        <v>4.0279999999999996</v>
      </c>
      <c r="AC1334">
        <v>0.87</v>
      </c>
      <c r="AD1334">
        <v>0.58499999999999996</v>
      </c>
      <c r="AE1334">
        <v>1167.9949999999999</v>
      </c>
      <c r="AF1334">
        <v>13.81</v>
      </c>
      <c r="AG1334">
        <v>2363.4569999999999</v>
      </c>
      <c r="AH1334">
        <v>835.06200000000001</v>
      </c>
      <c r="AI1334">
        <v>225.37899999999999</v>
      </c>
      <c r="AN1334">
        <v>24.5</v>
      </c>
      <c r="AP1334" t="s">
        <v>59</v>
      </c>
      <c r="AS1334">
        <v>187</v>
      </c>
      <c r="AU1334">
        <v>42271</v>
      </c>
      <c r="AV1334">
        <v>12046</v>
      </c>
      <c r="AW1334">
        <v>23</v>
      </c>
      <c r="AX1334">
        <v>21</v>
      </c>
      <c r="AZ1334">
        <v>0</v>
      </c>
      <c r="BA1334">
        <f t="shared" si="117"/>
        <v>2508</v>
      </c>
      <c r="BB1334">
        <f t="shared" si="118"/>
        <v>9277</v>
      </c>
      <c r="BD1334" t="e">
        <f t="shared" si="115"/>
        <v>#N/A</v>
      </c>
      <c r="BE1334">
        <f t="shared" si="116"/>
        <v>0</v>
      </c>
    </row>
    <row r="1335" spans="1:57" x14ac:dyDescent="0.25">
      <c r="A1335" t="s">
        <v>1038</v>
      </c>
      <c r="B1335" t="s">
        <v>740</v>
      </c>
      <c r="C1335" t="s">
        <v>741</v>
      </c>
      <c r="D1335" t="s">
        <v>55</v>
      </c>
      <c r="E1335" t="s">
        <v>56</v>
      </c>
      <c r="F1335" s="1">
        <v>39988</v>
      </c>
      <c r="G1335" s="1">
        <v>39984</v>
      </c>
      <c r="H1335" s="1">
        <v>39986</v>
      </c>
      <c r="J1335">
        <v>616</v>
      </c>
      <c r="K1335">
        <v>1151</v>
      </c>
      <c r="L1335">
        <v>44065</v>
      </c>
      <c r="M1335" t="b">
        <v>0</v>
      </c>
      <c r="O1335" t="s">
        <v>34</v>
      </c>
      <c r="Q1335" t="b">
        <v>0</v>
      </c>
      <c r="R1335" t="b">
        <v>0</v>
      </c>
      <c r="S1335" t="b">
        <v>0</v>
      </c>
      <c r="T1335">
        <v>9.5440000000000005</v>
      </c>
      <c r="U1335">
        <v>2.0760000000000001</v>
      </c>
      <c r="V1335">
        <v>0.41199999999999998</v>
      </c>
      <c r="W1335">
        <v>88.146000000000001</v>
      </c>
      <c r="X1335">
        <v>1.6279999999999999</v>
      </c>
      <c r="Y1335">
        <v>8.5809999999999995</v>
      </c>
      <c r="Z1335">
        <v>0.61</v>
      </c>
      <c r="AA1335">
        <v>1.022</v>
      </c>
      <c r="AB1335">
        <v>9.8460000000000001</v>
      </c>
      <c r="AC1335">
        <v>0.70399999999999996</v>
      </c>
      <c r="AD1335">
        <v>0.22500000000000001</v>
      </c>
      <c r="AE1335">
        <v>1574.79</v>
      </c>
      <c r="AF1335">
        <v>20.036999999999999</v>
      </c>
      <c r="AG1335">
        <v>3915.43</v>
      </c>
      <c r="AH1335">
        <v>1481.6220000000001</v>
      </c>
      <c r="AI1335">
        <v>303.79399999999998</v>
      </c>
      <c r="AN1335">
        <v>24.8</v>
      </c>
      <c r="AP1335" t="s">
        <v>59</v>
      </c>
      <c r="AS1335">
        <v>103</v>
      </c>
      <c r="AU1335">
        <v>44325</v>
      </c>
      <c r="AV1335">
        <v>11524</v>
      </c>
      <c r="AW1335">
        <v>23</v>
      </c>
      <c r="AX1335">
        <v>21</v>
      </c>
      <c r="AZ1335">
        <v>0</v>
      </c>
      <c r="BA1335">
        <f t="shared" si="117"/>
        <v>2165</v>
      </c>
      <c r="BB1335">
        <f t="shared" si="118"/>
        <v>9620</v>
      </c>
      <c r="BD1335" t="e">
        <f t="shared" si="115"/>
        <v>#N/A</v>
      </c>
      <c r="BE1335">
        <f t="shared" si="116"/>
        <v>0</v>
      </c>
    </row>
    <row r="1336" spans="1:57" x14ac:dyDescent="0.25">
      <c r="A1336" t="s">
        <v>1040</v>
      </c>
      <c r="B1336" t="s">
        <v>740</v>
      </c>
      <c r="C1336" t="s">
        <v>741</v>
      </c>
      <c r="D1336" t="s">
        <v>55</v>
      </c>
      <c r="E1336" t="s">
        <v>56</v>
      </c>
      <c r="F1336" s="1">
        <v>39968</v>
      </c>
      <c r="G1336" s="1">
        <v>39966</v>
      </c>
      <c r="H1336" s="1">
        <v>39968</v>
      </c>
      <c r="J1336">
        <v>799</v>
      </c>
      <c r="K1336">
        <v>799</v>
      </c>
      <c r="L1336">
        <v>43713</v>
      </c>
      <c r="M1336" t="b">
        <v>0</v>
      </c>
      <c r="O1336" t="s">
        <v>34</v>
      </c>
      <c r="Q1336" t="b">
        <v>0</v>
      </c>
      <c r="R1336" t="b">
        <v>0</v>
      </c>
      <c r="S1336" t="b">
        <v>0</v>
      </c>
      <c r="T1336">
        <v>7.3490000000000002</v>
      </c>
      <c r="U1336">
        <v>1.145</v>
      </c>
      <c r="V1336">
        <v>2.5000000000000001E-2</v>
      </c>
      <c r="W1336">
        <v>54.851999999999997</v>
      </c>
      <c r="X1336">
        <v>0.67700000000000005</v>
      </c>
      <c r="Y1336">
        <v>5.8040000000000003</v>
      </c>
      <c r="Z1336">
        <v>1</v>
      </c>
      <c r="AA1336">
        <v>3.6999999999999998E-2</v>
      </c>
      <c r="AB1336">
        <v>1.7729999999999999</v>
      </c>
      <c r="AC1336">
        <v>5.0999999999999997E-2</v>
      </c>
      <c r="AD1336">
        <v>0.218</v>
      </c>
      <c r="AE1336">
        <v>1218.748</v>
      </c>
      <c r="AF1336">
        <v>16.257999999999999</v>
      </c>
      <c r="AG1336">
        <v>3178.9059999999999</v>
      </c>
      <c r="AH1336">
        <v>1075.17</v>
      </c>
      <c r="AI1336">
        <v>233.601</v>
      </c>
      <c r="AN1336">
        <v>23.5</v>
      </c>
      <c r="AP1336" t="s">
        <v>59</v>
      </c>
      <c r="AS1336">
        <v>74</v>
      </c>
      <c r="AU1336">
        <v>43440</v>
      </c>
      <c r="AV1336">
        <v>7927</v>
      </c>
      <c r="AW1336">
        <v>23</v>
      </c>
      <c r="AX1336">
        <v>20</v>
      </c>
      <c r="AZ1336">
        <v>0</v>
      </c>
      <c r="BA1336">
        <f t="shared" si="117"/>
        <v>1813</v>
      </c>
      <c r="BB1336">
        <f t="shared" si="118"/>
        <v>9972</v>
      </c>
      <c r="BD1336" t="e">
        <f t="shared" si="115"/>
        <v>#N/A</v>
      </c>
      <c r="BE1336">
        <f t="shared" si="116"/>
        <v>0</v>
      </c>
    </row>
    <row r="1337" spans="1:57" x14ac:dyDescent="0.25">
      <c r="A1337" t="s">
        <v>1042</v>
      </c>
      <c r="B1337" t="s">
        <v>740</v>
      </c>
      <c r="C1337" t="s">
        <v>741</v>
      </c>
      <c r="D1337" t="s">
        <v>55</v>
      </c>
      <c r="E1337" t="s">
        <v>56</v>
      </c>
      <c r="F1337" s="1">
        <v>39954</v>
      </c>
      <c r="G1337" s="1">
        <v>39949</v>
      </c>
      <c r="H1337" s="1">
        <v>39953</v>
      </c>
      <c r="J1337">
        <v>89</v>
      </c>
      <c r="K1337">
        <v>535</v>
      </c>
      <c r="L1337">
        <v>43449</v>
      </c>
      <c r="M1337" t="b">
        <v>0</v>
      </c>
      <c r="O1337" t="s">
        <v>34</v>
      </c>
      <c r="Q1337" t="b">
        <v>0</v>
      </c>
      <c r="R1337" t="b">
        <v>0</v>
      </c>
      <c r="S1337" t="b">
        <v>0</v>
      </c>
      <c r="T1337">
        <v>4.5259999999999998</v>
      </c>
      <c r="U1337">
        <v>1.1950000000000001</v>
      </c>
      <c r="V1337">
        <v>3.0000000000000001E-3</v>
      </c>
      <c r="W1337">
        <v>14.03</v>
      </c>
      <c r="X1337">
        <v>0.14799999999999999</v>
      </c>
      <c r="Y1337">
        <v>0.55800000000000005</v>
      </c>
      <c r="Z1337">
        <v>0.5</v>
      </c>
      <c r="AA1337">
        <v>0.32700000000000001</v>
      </c>
      <c r="AB1337">
        <v>2.7679999999999998</v>
      </c>
      <c r="AC1337">
        <v>0.53800000000000003</v>
      </c>
      <c r="AD1337">
        <v>8.5999999999999993E-2</v>
      </c>
      <c r="AE1337">
        <v>1195.25</v>
      </c>
      <c r="AF1337">
        <v>13.259</v>
      </c>
      <c r="AG1337">
        <v>1700.309</v>
      </c>
      <c r="AH1337">
        <v>824.82500000000005</v>
      </c>
      <c r="AI1337">
        <v>156.423</v>
      </c>
      <c r="AN1337">
        <v>24</v>
      </c>
      <c r="AP1337" t="s">
        <v>59</v>
      </c>
      <c r="AS1337">
        <v>61</v>
      </c>
      <c r="AU1337">
        <v>37272</v>
      </c>
      <c r="AV1337">
        <v>4907</v>
      </c>
      <c r="AW1337">
        <v>22</v>
      </c>
      <c r="AX1337">
        <v>19</v>
      </c>
      <c r="AZ1337">
        <v>0</v>
      </c>
      <c r="BA1337">
        <f t="shared" si="117"/>
        <v>1549</v>
      </c>
      <c r="BB1337">
        <f t="shared" si="118"/>
        <v>10236</v>
      </c>
      <c r="BD1337" t="e">
        <f t="shared" si="115"/>
        <v>#N/A</v>
      </c>
      <c r="BE1337">
        <f t="shared" si="116"/>
        <v>0</v>
      </c>
    </row>
    <row r="1338" spans="1:57" x14ac:dyDescent="0.25">
      <c r="A1338" t="s">
        <v>1044</v>
      </c>
      <c r="B1338" t="s">
        <v>740</v>
      </c>
      <c r="C1338" t="s">
        <v>741</v>
      </c>
      <c r="D1338" t="s">
        <v>55</v>
      </c>
      <c r="E1338" t="s">
        <v>56</v>
      </c>
      <c r="F1338" s="1">
        <v>39939</v>
      </c>
      <c r="G1338" s="1">
        <v>39932</v>
      </c>
      <c r="H1338" s="1">
        <v>39934</v>
      </c>
      <c r="J1338">
        <v>287</v>
      </c>
      <c r="K1338">
        <v>287</v>
      </c>
      <c r="L1338">
        <v>43201</v>
      </c>
      <c r="M1338" t="b">
        <v>0</v>
      </c>
      <c r="O1338" t="s">
        <v>190</v>
      </c>
      <c r="Q1338" t="b">
        <v>0</v>
      </c>
      <c r="R1338" t="b">
        <v>0</v>
      </c>
      <c r="S1338" t="b">
        <v>1</v>
      </c>
      <c r="T1338">
        <v>12.260999999999999</v>
      </c>
      <c r="U1338">
        <v>4.1360000000000001</v>
      </c>
      <c r="V1338">
        <v>0.95299999999999996</v>
      </c>
      <c r="W1338">
        <v>150.88399999999999</v>
      </c>
      <c r="X1338">
        <v>2.04</v>
      </c>
      <c r="Y1338">
        <v>5.0890000000000004</v>
      </c>
      <c r="Z1338">
        <v>0.36199999999999999</v>
      </c>
      <c r="AA1338">
        <v>0.38400000000000001</v>
      </c>
      <c r="AB1338">
        <v>3.3919999999999999</v>
      </c>
      <c r="AC1338">
        <v>0.80500000000000005</v>
      </c>
      <c r="AD1338">
        <v>0.19900000000000001</v>
      </c>
      <c r="AE1338">
        <v>1458.6110000000001</v>
      </c>
      <c r="AF1338">
        <v>13.367000000000001</v>
      </c>
      <c r="AG1338">
        <v>3687.672</v>
      </c>
      <c r="AH1338">
        <v>1484.498</v>
      </c>
      <c r="AI1338">
        <v>279.63600000000002</v>
      </c>
      <c r="AN1338">
        <v>24.5</v>
      </c>
      <c r="AP1338" t="s">
        <v>59</v>
      </c>
      <c r="AS1338">
        <v>252</v>
      </c>
      <c r="AU1338">
        <v>44921</v>
      </c>
      <c r="AV1338">
        <v>25065</v>
      </c>
      <c r="AW1338">
        <v>23</v>
      </c>
      <c r="AX1338">
        <v>22</v>
      </c>
      <c r="AZ1338">
        <v>0</v>
      </c>
      <c r="BA1338">
        <f t="shared" si="117"/>
        <v>1301</v>
      </c>
      <c r="BB1338">
        <f t="shared" si="118"/>
        <v>10484</v>
      </c>
      <c r="BD1338" t="e">
        <f t="shared" si="115"/>
        <v>#N/A</v>
      </c>
      <c r="BE1338">
        <f t="shared" si="116"/>
        <v>0</v>
      </c>
    </row>
    <row r="1339" spans="1:57" x14ac:dyDescent="0.25">
      <c r="A1339" t="s">
        <v>1046</v>
      </c>
      <c r="B1339" t="s">
        <v>740</v>
      </c>
      <c r="C1339" t="s">
        <v>741</v>
      </c>
      <c r="D1339" t="s">
        <v>55</v>
      </c>
      <c r="E1339" t="s">
        <v>56</v>
      </c>
      <c r="F1339" s="1">
        <v>39920</v>
      </c>
      <c r="G1339" s="1">
        <v>39914</v>
      </c>
      <c r="H1339" s="1">
        <v>39918</v>
      </c>
      <c r="J1339">
        <v>562</v>
      </c>
      <c r="K1339">
        <v>562</v>
      </c>
      <c r="L1339">
        <v>42914</v>
      </c>
      <c r="M1339" t="b">
        <v>1</v>
      </c>
      <c r="O1339" t="s">
        <v>289</v>
      </c>
      <c r="Q1339" t="b">
        <v>0</v>
      </c>
      <c r="R1339" t="b">
        <v>0</v>
      </c>
      <c r="S1339" t="b">
        <v>0</v>
      </c>
      <c r="T1339">
        <v>12.82</v>
      </c>
      <c r="U1339">
        <v>4.3330000000000002</v>
      </c>
      <c r="V1339">
        <v>1.0369999999999999</v>
      </c>
      <c r="W1339">
        <v>98.528999999999996</v>
      </c>
      <c r="X1339">
        <v>2E-3</v>
      </c>
      <c r="Y1339">
        <v>5.8380000000000001</v>
      </c>
      <c r="Z1339">
        <v>1.1359999999999999</v>
      </c>
      <c r="AA1339">
        <v>0.15</v>
      </c>
      <c r="AB1339">
        <v>3.53</v>
      </c>
      <c r="AC1339">
        <v>1.8859999999999999</v>
      </c>
      <c r="AD1339">
        <v>0.58399999999999996</v>
      </c>
      <c r="AE1339">
        <v>1431.097</v>
      </c>
      <c r="AF1339">
        <v>14.097</v>
      </c>
      <c r="AG1339">
        <v>4130.3249999999998</v>
      </c>
      <c r="AH1339">
        <v>1178.8440000000001</v>
      </c>
      <c r="AI1339">
        <v>334.35899999999998</v>
      </c>
      <c r="AN1339">
        <v>25.6</v>
      </c>
      <c r="AP1339" t="s">
        <v>59</v>
      </c>
      <c r="AS1339">
        <v>217</v>
      </c>
      <c r="AU1339">
        <v>43543</v>
      </c>
      <c r="AV1339">
        <v>19912</v>
      </c>
      <c r="AW1339">
        <v>23</v>
      </c>
      <c r="AX1339">
        <v>21</v>
      </c>
      <c r="AZ1339">
        <v>0</v>
      </c>
      <c r="BA1339">
        <f t="shared" si="117"/>
        <v>1014</v>
      </c>
      <c r="BB1339">
        <f t="shared" si="118"/>
        <v>10771</v>
      </c>
      <c r="BD1339" t="e">
        <f t="shared" si="115"/>
        <v>#N/A</v>
      </c>
      <c r="BE1339">
        <f t="shared" si="116"/>
        <v>1</v>
      </c>
    </row>
    <row r="1340" spans="1:57" x14ac:dyDescent="0.25">
      <c r="A1340" t="s">
        <v>1048</v>
      </c>
      <c r="B1340" t="s">
        <v>740</v>
      </c>
      <c r="C1340" t="s">
        <v>741</v>
      </c>
      <c r="D1340" t="s">
        <v>55</v>
      </c>
      <c r="E1340" t="s">
        <v>56</v>
      </c>
      <c r="F1340" s="1">
        <v>39895</v>
      </c>
      <c r="G1340" s="1">
        <v>39891</v>
      </c>
      <c r="H1340" s="1">
        <v>39895</v>
      </c>
      <c r="J1340">
        <v>281</v>
      </c>
      <c r="K1340">
        <v>281</v>
      </c>
      <c r="L1340">
        <v>42633</v>
      </c>
      <c r="M1340" t="b">
        <v>0</v>
      </c>
      <c r="O1340" t="s">
        <v>34</v>
      </c>
      <c r="Q1340" t="b">
        <v>0</v>
      </c>
      <c r="R1340" t="b">
        <v>0</v>
      </c>
      <c r="S1340" t="b">
        <v>0</v>
      </c>
      <c r="T1340">
        <v>11.638</v>
      </c>
      <c r="U1340">
        <v>4.3490000000000002</v>
      </c>
      <c r="V1340">
        <v>0.56999999999999995</v>
      </c>
      <c r="W1340">
        <v>93.65</v>
      </c>
      <c r="X1340">
        <v>1.0209999999999999</v>
      </c>
      <c r="Y1340">
        <v>2.9319999999999999</v>
      </c>
      <c r="Z1340">
        <v>0.503</v>
      </c>
      <c r="AA1340">
        <v>0.77900000000000003</v>
      </c>
      <c r="AB1340">
        <v>5.806</v>
      </c>
      <c r="AC1340">
        <v>2.4129999999999998</v>
      </c>
      <c r="AD1340">
        <v>0.85</v>
      </c>
      <c r="AE1340">
        <v>1657.069</v>
      </c>
      <c r="AF1340">
        <v>14.084</v>
      </c>
      <c r="AG1340">
        <v>3920.3110000000001</v>
      </c>
      <c r="AH1340">
        <v>1516.8589999999999</v>
      </c>
      <c r="AI1340">
        <v>270.83199999999999</v>
      </c>
      <c r="AN1340">
        <v>24.7</v>
      </c>
      <c r="AP1340" t="s">
        <v>59</v>
      </c>
      <c r="AS1340">
        <v>236</v>
      </c>
      <c r="AU1340">
        <v>45369</v>
      </c>
      <c r="AV1340">
        <v>17776</v>
      </c>
      <c r="AW1340">
        <v>23</v>
      </c>
      <c r="AX1340">
        <v>21</v>
      </c>
      <c r="AZ1340">
        <v>0</v>
      </c>
      <c r="BA1340">
        <f t="shared" si="117"/>
        <v>733</v>
      </c>
      <c r="BB1340">
        <f t="shared" si="118"/>
        <v>11052</v>
      </c>
      <c r="BD1340" t="e">
        <f t="shared" si="115"/>
        <v>#N/A</v>
      </c>
      <c r="BE1340">
        <f t="shared" si="116"/>
        <v>0</v>
      </c>
    </row>
    <row r="1341" spans="1:57" x14ac:dyDescent="0.25">
      <c r="A1341" t="s">
        <v>1050</v>
      </c>
      <c r="B1341" t="s">
        <v>740</v>
      </c>
      <c r="C1341" t="s">
        <v>741</v>
      </c>
      <c r="D1341" t="s">
        <v>55</v>
      </c>
      <c r="E1341" t="s">
        <v>56</v>
      </c>
      <c r="F1341" s="1">
        <v>39862</v>
      </c>
      <c r="G1341" s="1">
        <v>39859</v>
      </c>
      <c r="H1341" s="1">
        <v>39862</v>
      </c>
      <c r="J1341">
        <v>941</v>
      </c>
      <c r="K1341">
        <v>2082</v>
      </c>
      <c r="L1341">
        <v>42352</v>
      </c>
      <c r="M1341" t="b">
        <v>1</v>
      </c>
      <c r="O1341" t="s">
        <v>190</v>
      </c>
      <c r="Q1341" t="b">
        <v>0</v>
      </c>
      <c r="R1341" t="b">
        <v>0</v>
      </c>
      <c r="S1341" t="b">
        <v>1</v>
      </c>
      <c r="T1341">
        <v>9.2249999999999996</v>
      </c>
      <c r="U1341">
        <v>1.173</v>
      </c>
      <c r="V1341">
        <v>1.04</v>
      </c>
      <c r="W1341">
        <v>106.038</v>
      </c>
      <c r="X1341">
        <v>2.169</v>
      </c>
      <c r="Y1341">
        <v>6.8879999999999999</v>
      </c>
      <c r="Z1341">
        <v>0.38500000000000001</v>
      </c>
      <c r="AA1341">
        <v>0.91800000000000004</v>
      </c>
      <c r="AB1341">
        <v>6.1509999999999998</v>
      </c>
      <c r="AC1341">
        <v>2.125</v>
      </c>
      <c r="AD1341">
        <v>0.98899999999999999</v>
      </c>
      <c r="AE1341">
        <v>1435.8119999999999</v>
      </c>
      <c r="AF1341">
        <v>17.34</v>
      </c>
      <c r="AG1341">
        <v>3708.9780000000001</v>
      </c>
      <c r="AH1341">
        <v>1391.0530000000001</v>
      </c>
      <c r="AI1341">
        <v>233.904</v>
      </c>
      <c r="AN1341">
        <v>24.8</v>
      </c>
      <c r="AP1341" t="s">
        <v>59</v>
      </c>
      <c r="AS1341">
        <v>520</v>
      </c>
      <c r="AZ1341">
        <v>0</v>
      </c>
      <c r="BA1341">
        <f t="shared" si="117"/>
        <v>452</v>
      </c>
      <c r="BB1341">
        <f t="shared" si="118"/>
        <v>11333</v>
      </c>
      <c r="BD1341" t="e">
        <f t="shared" si="115"/>
        <v>#N/A</v>
      </c>
      <c r="BE1341">
        <f t="shared" si="116"/>
        <v>1</v>
      </c>
    </row>
    <row r="1342" spans="1:57" x14ac:dyDescent="0.25">
      <c r="A1342" t="s">
        <v>1052</v>
      </c>
      <c r="B1342" t="s">
        <v>740</v>
      </c>
      <c r="C1342" t="s">
        <v>741</v>
      </c>
      <c r="D1342" t="s">
        <v>55</v>
      </c>
      <c r="E1342" t="s">
        <v>56</v>
      </c>
      <c r="F1342" s="1">
        <v>39849</v>
      </c>
      <c r="G1342" s="1">
        <v>39846</v>
      </c>
      <c r="H1342" s="1">
        <v>39848</v>
      </c>
      <c r="J1342">
        <v>0</v>
      </c>
      <c r="K1342">
        <v>1880</v>
      </c>
      <c r="L1342">
        <v>42150</v>
      </c>
      <c r="M1342" t="b">
        <v>0</v>
      </c>
      <c r="O1342" t="s">
        <v>34</v>
      </c>
      <c r="Q1342" t="b">
        <v>0</v>
      </c>
      <c r="R1342" t="b">
        <v>0</v>
      </c>
      <c r="S1342" t="b">
        <v>0</v>
      </c>
      <c r="T1342">
        <v>20.093</v>
      </c>
      <c r="U1342">
        <v>4.6269999999999998</v>
      </c>
      <c r="V1342">
        <v>0.83899999999999997</v>
      </c>
      <c r="W1342">
        <v>74.388000000000005</v>
      </c>
      <c r="X1342">
        <v>1.415</v>
      </c>
      <c r="Y1342">
        <v>4.9909999999999997</v>
      </c>
      <c r="Z1342">
        <v>0.153</v>
      </c>
      <c r="AA1342">
        <v>1.091</v>
      </c>
      <c r="AB1342">
        <v>6.7640000000000002</v>
      </c>
      <c r="AC1342">
        <v>1.2689999999999999</v>
      </c>
      <c r="AD1342">
        <v>0.34</v>
      </c>
      <c r="AE1342">
        <v>1498.9659999999999</v>
      </c>
      <c r="AF1342">
        <v>16.018000000000001</v>
      </c>
      <c r="AG1342">
        <v>3183.4639999999999</v>
      </c>
      <c r="AH1342">
        <v>1587.374</v>
      </c>
      <c r="AI1342">
        <v>284.108</v>
      </c>
      <c r="AN1342">
        <v>24.5</v>
      </c>
      <c r="AP1342" t="s">
        <v>59</v>
      </c>
      <c r="AS1342">
        <v>318</v>
      </c>
      <c r="AZ1342">
        <v>0</v>
      </c>
      <c r="BA1342">
        <f>L1342-$L$1343</f>
        <v>250</v>
      </c>
      <c r="BB1342">
        <f t="shared" si="118"/>
        <v>11535</v>
      </c>
      <c r="BD1342" t="e">
        <f t="shared" si="115"/>
        <v>#N/A</v>
      </c>
      <c r="BE1342">
        <f t="shared" si="116"/>
        <v>0</v>
      </c>
    </row>
    <row r="1343" spans="1:57" x14ac:dyDescent="0.25">
      <c r="A1343" t="s">
        <v>1054</v>
      </c>
      <c r="B1343" t="s">
        <v>740</v>
      </c>
      <c r="C1343" t="s">
        <v>741</v>
      </c>
      <c r="D1343" t="s">
        <v>55</v>
      </c>
      <c r="E1343" t="s">
        <v>56</v>
      </c>
      <c r="F1343" s="1">
        <v>39829</v>
      </c>
      <c r="G1343" s="1">
        <v>39825</v>
      </c>
      <c r="H1343" s="1">
        <v>39828</v>
      </c>
      <c r="J1343">
        <v>0</v>
      </c>
      <c r="K1343">
        <v>1630</v>
      </c>
      <c r="L1343">
        <v>41900</v>
      </c>
      <c r="M1343" t="b">
        <v>0</v>
      </c>
      <c r="O1343" t="s">
        <v>190</v>
      </c>
      <c r="Q1343" t="b">
        <v>0</v>
      </c>
      <c r="R1343" t="b">
        <v>0</v>
      </c>
      <c r="S1343" t="b">
        <v>0</v>
      </c>
      <c r="T1343">
        <v>20.227</v>
      </c>
      <c r="U1343">
        <v>4.1790000000000003</v>
      </c>
      <c r="V1343">
        <v>1.115</v>
      </c>
      <c r="W1343">
        <v>134.179</v>
      </c>
      <c r="X1343">
        <v>1.919</v>
      </c>
      <c r="Y1343">
        <v>8.1750000000000007</v>
      </c>
      <c r="AB1343">
        <v>1.762</v>
      </c>
      <c r="AD1343">
        <v>1.286</v>
      </c>
      <c r="AE1343">
        <v>1818.028</v>
      </c>
      <c r="AF1343">
        <v>65.971000000000004</v>
      </c>
      <c r="AN1343">
        <v>16.8</v>
      </c>
      <c r="AP1343" t="s">
        <v>59</v>
      </c>
      <c r="AS1343">
        <v>1695</v>
      </c>
      <c r="AZ1343">
        <v>1</v>
      </c>
      <c r="BA1343">
        <f>L1343-35526</f>
        <v>6374</v>
      </c>
      <c r="BB1343">
        <f>$BA$1343-BA1343</f>
        <v>0</v>
      </c>
      <c r="BD1343" t="e">
        <f t="shared" si="115"/>
        <v>#N/A</v>
      </c>
      <c r="BE1343">
        <f t="shared" si="116"/>
        <v>0</v>
      </c>
    </row>
    <row r="1344" spans="1:57" x14ac:dyDescent="0.25">
      <c r="A1344" t="s">
        <v>1056</v>
      </c>
      <c r="B1344" t="s">
        <v>740</v>
      </c>
      <c r="C1344" t="s">
        <v>741</v>
      </c>
      <c r="D1344" t="s">
        <v>55</v>
      </c>
      <c r="E1344" t="s">
        <v>56</v>
      </c>
      <c r="F1344" s="1">
        <v>39807</v>
      </c>
      <c r="G1344" s="1">
        <v>39801</v>
      </c>
      <c r="H1344" s="1">
        <v>39806</v>
      </c>
      <c r="J1344">
        <v>1355</v>
      </c>
      <c r="K1344">
        <v>1355</v>
      </c>
      <c r="L1344">
        <v>41625</v>
      </c>
      <c r="M1344" t="b">
        <v>0</v>
      </c>
      <c r="O1344" t="s">
        <v>190</v>
      </c>
      <c r="Q1344" t="b">
        <v>0</v>
      </c>
      <c r="R1344" t="b">
        <v>0</v>
      </c>
      <c r="S1344" t="b">
        <v>0</v>
      </c>
      <c r="T1344">
        <v>10.548999999999999</v>
      </c>
      <c r="U1344">
        <v>2.21</v>
      </c>
      <c r="V1344">
        <v>0.97399999999999998</v>
      </c>
      <c r="W1344">
        <v>161.261</v>
      </c>
      <c r="X1344">
        <v>1.7929999999999999</v>
      </c>
      <c r="Y1344">
        <v>9.484</v>
      </c>
      <c r="AB1344">
        <v>8.4930000000000003</v>
      </c>
      <c r="AD1344">
        <v>0.66</v>
      </c>
      <c r="AE1344">
        <v>1732.673</v>
      </c>
      <c r="AF1344">
        <v>17.510000000000002</v>
      </c>
      <c r="AN1344">
        <v>25.6</v>
      </c>
      <c r="AP1344" t="s">
        <v>59</v>
      </c>
      <c r="AS1344">
        <v>979</v>
      </c>
      <c r="AZ1344">
        <v>0</v>
      </c>
      <c r="BA1344">
        <f t="shared" ref="BA1344:BA1363" si="119">L1344-35526</f>
        <v>6099</v>
      </c>
      <c r="BB1344">
        <f t="shared" ref="BB1344:BB1363" si="120">$BA$1343-BA1344</f>
        <v>275</v>
      </c>
      <c r="BD1344" t="e">
        <f t="shared" si="115"/>
        <v>#N/A</v>
      </c>
      <c r="BE1344">
        <f t="shared" si="116"/>
        <v>0</v>
      </c>
    </row>
    <row r="1345" spans="1:57" x14ac:dyDescent="0.25">
      <c r="A1345" t="s">
        <v>1058</v>
      </c>
      <c r="B1345" t="s">
        <v>740</v>
      </c>
      <c r="C1345" t="s">
        <v>741</v>
      </c>
      <c r="D1345" t="s">
        <v>55</v>
      </c>
      <c r="E1345" t="s">
        <v>56</v>
      </c>
      <c r="F1345" s="1">
        <v>39799</v>
      </c>
      <c r="G1345" s="1">
        <v>39786</v>
      </c>
      <c r="H1345" s="1">
        <v>39797</v>
      </c>
      <c r="J1345">
        <v>0</v>
      </c>
      <c r="K1345">
        <v>1171</v>
      </c>
      <c r="L1345">
        <v>41441</v>
      </c>
      <c r="O1345" t="s">
        <v>190</v>
      </c>
      <c r="Q1345" t="b">
        <v>0</v>
      </c>
      <c r="R1345" t="b">
        <v>0</v>
      </c>
      <c r="S1345" t="b">
        <v>0</v>
      </c>
      <c r="T1345">
        <v>9.9380000000000006</v>
      </c>
      <c r="U1345">
        <v>1.405</v>
      </c>
      <c r="V1345">
        <v>1.26</v>
      </c>
      <c r="W1345">
        <v>279.85700000000003</v>
      </c>
      <c r="X1345">
        <v>2.3090000000000002</v>
      </c>
      <c r="Y1345">
        <v>20.221</v>
      </c>
      <c r="AB1345">
        <v>0.76900000000000002</v>
      </c>
      <c r="AD1345">
        <v>1.41</v>
      </c>
      <c r="AE1345">
        <v>1302.3209999999999</v>
      </c>
      <c r="AF1345">
        <v>26.053000000000001</v>
      </c>
      <c r="AN1345">
        <v>24.3</v>
      </c>
      <c r="AP1345" t="s">
        <v>59</v>
      </c>
      <c r="AS1345">
        <v>5171</v>
      </c>
      <c r="AZ1345">
        <v>0</v>
      </c>
      <c r="BA1345">
        <f t="shared" si="119"/>
        <v>5915</v>
      </c>
      <c r="BB1345">
        <f t="shared" si="120"/>
        <v>459</v>
      </c>
      <c r="BD1345" t="e">
        <f t="shared" si="115"/>
        <v>#N/A</v>
      </c>
      <c r="BE1345">
        <f t="shared" si="116"/>
        <v>0</v>
      </c>
    </row>
    <row r="1346" spans="1:57" x14ac:dyDescent="0.25">
      <c r="A1346" t="s">
        <v>1060</v>
      </c>
      <c r="B1346" t="s">
        <v>740</v>
      </c>
      <c r="C1346" t="s">
        <v>741</v>
      </c>
      <c r="D1346" t="s">
        <v>55</v>
      </c>
      <c r="E1346" t="s">
        <v>56</v>
      </c>
      <c r="F1346" s="1">
        <v>39773</v>
      </c>
      <c r="G1346" s="1">
        <v>39766</v>
      </c>
      <c r="H1346" s="1">
        <v>39769</v>
      </c>
      <c r="J1346">
        <v>857</v>
      </c>
      <c r="K1346">
        <v>857</v>
      </c>
      <c r="L1346">
        <v>41127</v>
      </c>
      <c r="M1346" t="b">
        <v>0</v>
      </c>
      <c r="O1346" t="s">
        <v>190</v>
      </c>
      <c r="Q1346" t="b">
        <v>0</v>
      </c>
      <c r="R1346" t="b">
        <v>0</v>
      </c>
      <c r="S1346" t="b">
        <v>0</v>
      </c>
      <c r="T1346">
        <v>8.407</v>
      </c>
      <c r="U1346">
        <v>1.167</v>
      </c>
      <c r="V1346">
        <v>0.84</v>
      </c>
      <c r="W1346">
        <v>181.33099999999999</v>
      </c>
      <c r="X1346">
        <v>1.9690000000000001</v>
      </c>
      <c r="Y1346">
        <v>14.34</v>
      </c>
      <c r="AB1346">
        <v>2.419</v>
      </c>
      <c r="AD1346">
        <v>0.81</v>
      </c>
      <c r="AE1346">
        <v>1413.7380000000001</v>
      </c>
      <c r="AF1346">
        <v>24.617000000000001</v>
      </c>
      <c r="AN1346">
        <v>25.4</v>
      </c>
      <c r="AP1346" t="s">
        <v>59</v>
      </c>
      <c r="AZ1346">
        <v>0</v>
      </c>
      <c r="BA1346">
        <f t="shared" si="119"/>
        <v>5601</v>
      </c>
      <c r="BB1346">
        <f t="shared" si="120"/>
        <v>773</v>
      </c>
      <c r="BD1346" t="e">
        <f t="shared" si="115"/>
        <v>#N/A</v>
      </c>
      <c r="BE1346">
        <f t="shared" si="116"/>
        <v>0</v>
      </c>
    </row>
    <row r="1347" spans="1:57" x14ac:dyDescent="0.25">
      <c r="A1347" t="s">
        <v>1062</v>
      </c>
      <c r="B1347" t="s">
        <v>740</v>
      </c>
      <c r="C1347" t="s">
        <v>741</v>
      </c>
      <c r="D1347" t="s">
        <v>55</v>
      </c>
      <c r="E1347" t="s">
        <v>56</v>
      </c>
      <c r="F1347" s="1">
        <v>39752</v>
      </c>
      <c r="G1347" s="1">
        <v>39743</v>
      </c>
      <c r="H1347" s="1">
        <v>39749</v>
      </c>
      <c r="J1347">
        <v>508</v>
      </c>
      <c r="K1347">
        <v>508</v>
      </c>
      <c r="L1347">
        <v>40778</v>
      </c>
      <c r="M1347" t="b">
        <v>0</v>
      </c>
      <c r="O1347" t="s">
        <v>190</v>
      </c>
      <c r="Q1347" t="b">
        <v>0</v>
      </c>
      <c r="R1347" t="b">
        <v>0</v>
      </c>
      <c r="S1347" t="b">
        <v>0</v>
      </c>
      <c r="T1347">
        <v>13.84</v>
      </c>
      <c r="U1347">
        <v>3.86</v>
      </c>
      <c r="V1347">
        <v>0.83199999999999996</v>
      </c>
      <c r="W1347">
        <v>156.238</v>
      </c>
      <c r="X1347">
        <v>1.855</v>
      </c>
      <c r="Y1347">
        <v>10.775</v>
      </c>
      <c r="AB1347">
        <v>5.6890000000000001</v>
      </c>
      <c r="AD1347">
        <v>1.149</v>
      </c>
      <c r="AE1347">
        <v>1754.201</v>
      </c>
      <c r="AF1347">
        <v>35.709000000000003</v>
      </c>
      <c r="AN1347">
        <v>24.2</v>
      </c>
      <c r="AP1347" t="s">
        <v>59</v>
      </c>
      <c r="AZ1347">
        <v>0</v>
      </c>
      <c r="BA1347">
        <f t="shared" si="119"/>
        <v>5252</v>
      </c>
      <c r="BB1347">
        <f t="shared" si="120"/>
        <v>1122</v>
      </c>
      <c r="BD1347" t="e">
        <f t="shared" ref="BD1347:BD1410" si="121">_xlfn.IFS(BC1347="A",1,BC1347="B",2,BC1347="C",3,BC1347="X",4)</f>
        <v>#N/A</v>
      </c>
      <c r="BE1347">
        <f t="shared" ref="BE1347:BE1410" si="122">IF(M1347=TRUE,1,0)</f>
        <v>0</v>
      </c>
    </row>
    <row r="1348" spans="1:57" x14ac:dyDescent="0.25">
      <c r="A1348" t="s">
        <v>1064</v>
      </c>
      <c r="B1348" t="s">
        <v>740</v>
      </c>
      <c r="C1348" t="s">
        <v>741</v>
      </c>
      <c r="D1348" t="s">
        <v>55</v>
      </c>
      <c r="E1348" t="s">
        <v>56</v>
      </c>
      <c r="F1348" s="1">
        <v>39736</v>
      </c>
      <c r="G1348" s="1">
        <v>39730</v>
      </c>
      <c r="H1348" s="1">
        <v>39734</v>
      </c>
      <c r="J1348">
        <v>275</v>
      </c>
      <c r="K1348">
        <v>275</v>
      </c>
      <c r="L1348">
        <v>40545</v>
      </c>
      <c r="M1348" t="b">
        <v>0</v>
      </c>
      <c r="O1348" t="s">
        <v>190</v>
      </c>
      <c r="Q1348" t="b">
        <v>0</v>
      </c>
      <c r="R1348" t="b">
        <v>0</v>
      </c>
      <c r="S1348" t="b">
        <v>0</v>
      </c>
      <c r="T1348">
        <v>8.2170000000000005</v>
      </c>
      <c r="U1348">
        <v>1.2470000000000001</v>
      </c>
      <c r="V1348">
        <v>0.75900000000000001</v>
      </c>
      <c r="W1348">
        <v>59.420999999999999</v>
      </c>
      <c r="X1348">
        <v>1.137</v>
      </c>
      <c r="Y1348">
        <v>6.0979999999999999</v>
      </c>
      <c r="AB1348">
        <v>4.6719999999999997</v>
      </c>
      <c r="AD1348">
        <v>0.64100000000000001</v>
      </c>
      <c r="AE1348">
        <v>1304.6379999999999</v>
      </c>
      <c r="AF1348">
        <v>27.920999999999999</v>
      </c>
      <c r="AN1348">
        <v>25.4</v>
      </c>
      <c r="AP1348" t="s">
        <v>59</v>
      </c>
      <c r="AZ1348">
        <v>0</v>
      </c>
      <c r="BA1348">
        <f t="shared" si="119"/>
        <v>5019</v>
      </c>
      <c r="BB1348">
        <f t="shared" si="120"/>
        <v>1355</v>
      </c>
      <c r="BD1348" t="e">
        <f t="shared" si="121"/>
        <v>#N/A</v>
      </c>
      <c r="BE1348">
        <f t="shared" si="122"/>
        <v>0</v>
      </c>
    </row>
    <row r="1349" spans="1:57" x14ac:dyDescent="0.25">
      <c r="A1349" t="s">
        <v>1066</v>
      </c>
      <c r="B1349" t="s">
        <v>740</v>
      </c>
      <c r="C1349" t="s">
        <v>741</v>
      </c>
      <c r="D1349" t="s">
        <v>55</v>
      </c>
      <c r="E1349" t="s">
        <v>56</v>
      </c>
      <c r="F1349" s="1">
        <v>39717</v>
      </c>
      <c r="G1349" s="1">
        <v>39711</v>
      </c>
      <c r="H1349" s="1">
        <v>39713</v>
      </c>
      <c r="J1349">
        <v>1161</v>
      </c>
      <c r="K1349">
        <v>1161</v>
      </c>
      <c r="L1349">
        <v>40270</v>
      </c>
      <c r="M1349" t="b">
        <v>1</v>
      </c>
      <c r="O1349" t="s">
        <v>34</v>
      </c>
      <c r="Q1349" t="b">
        <v>0</v>
      </c>
      <c r="R1349" t="b">
        <v>0</v>
      </c>
      <c r="S1349" t="b">
        <v>0</v>
      </c>
      <c r="T1349">
        <v>12.307</v>
      </c>
      <c r="U1349">
        <v>2.2629999999999999</v>
      </c>
      <c r="V1349">
        <v>0.81499999999999995</v>
      </c>
      <c r="W1349">
        <v>112.30500000000001</v>
      </c>
      <c r="X1349">
        <v>2.66</v>
      </c>
      <c r="Y1349">
        <v>13.413</v>
      </c>
      <c r="AB1349">
        <v>2.5310000000000001</v>
      </c>
      <c r="AD1349">
        <v>0.97499999999999998</v>
      </c>
      <c r="AE1349">
        <v>1316.9549999999999</v>
      </c>
      <c r="AF1349">
        <v>38.264000000000003</v>
      </c>
      <c r="AN1349">
        <v>24.2</v>
      </c>
      <c r="AP1349" t="s">
        <v>59</v>
      </c>
      <c r="AZ1349">
        <v>0</v>
      </c>
      <c r="BA1349">
        <f t="shared" si="119"/>
        <v>4744</v>
      </c>
      <c r="BB1349">
        <f t="shared" si="120"/>
        <v>1630</v>
      </c>
      <c r="BD1349" t="e">
        <f t="shared" si="121"/>
        <v>#N/A</v>
      </c>
      <c r="BE1349">
        <f t="shared" si="122"/>
        <v>1</v>
      </c>
    </row>
    <row r="1350" spans="1:57" x14ac:dyDescent="0.25">
      <c r="A1350" t="s">
        <v>1068</v>
      </c>
      <c r="B1350" t="s">
        <v>740</v>
      </c>
      <c r="C1350" t="s">
        <v>741</v>
      </c>
      <c r="D1350" t="s">
        <v>55</v>
      </c>
      <c r="E1350" t="s">
        <v>56</v>
      </c>
      <c r="F1350" s="1">
        <v>39700</v>
      </c>
      <c r="G1350" s="1">
        <v>39693</v>
      </c>
      <c r="H1350" s="1">
        <v>39699</v>
      </c>
      <c r="J1350">
        <v>909</v>
      </c>
      <c r="K1350">
        <v>909</v>
      </c>
      <c r="L1350">
        <v>40018</v>
      </c>
      <c r="O1350" t="s">
        <v>34</v>
      </c>
      <c r="Q1350" t="b">
        <v>0</v>
      </c>
      <c r="R1350" t="b">
        <v>0</v>
      </c>
      <c r="S1350" t="b">
        <v>0</v>
      </c>
      <c r="T1350">
        <v>14.879</v>
      </c>
      <c r="U1350">
        <v>2.4820000000000002</v>
      </c>
      <c r="V1350">
        <v>1.1040000000000001</v>
      </c>
      <c r="W1350">
        <v>91.287000000000006</v>
      </c>
      <c r="X1350">
        <v>4.2830000000000004</v>
      </c>
      <c r="Y1350">
        <v>11.036</v>
      </c>
      <c r="AB1350">
        <v>7</v>
      </c>
      <c r="AD1350">
        <v>1.087</v>
      </c>
      <c r="AE1350">
        <v>1464.7919999999999</v>
      </c>
      <c r="AF1350">
        <v>51.284999999999997</v>
      </c>
      <c r="AN1350">
        <v>23.4</v>
      </c>
      <c r="AP1350" t="s">
        <v>59</v>
      </c>
      <c r="AZ1350">
        <v>0</v>
      </c>
      <c r="BA1350">
        <f t="shared" si="119"/>
        <v>4492</v>
      </c>
      <c r="BB1350">
        <f t="shared" si="120"/>
        <v>1882</v>
      </c>
      <c r="BD1350" t="e">
        <f t="shared" si="121"/>
        <v>#N/A</v>
      </c>
      <c r="BE1350">
        <f t="shared" si="122"/>
        <v>0</v>
      </c>
    </row>
    <row r="1351" spans="1:57" x14ac:dyDescent="0.25">
      <c r="A1351" t="s">
        <v>1070</v>
      </c>
      <c r="B1351" t="s">
        <v>740</v>
      </c>
      <c r="C1351" t="s">
        <v>741</v>
      </c>
      <c r="D1351" t="s">
        <v>55</v>
      </c>
      <c r="E1351" t="s">
        <v>56</v>
      </c>
      <c r="F1351" s="1">
        <v>39678</v>
      </c>
      <c r="G1351" s="1">
        <v>39674</v>
      </c>
      <c r="H1351" s="1">
        <v>39676</v>
      </c>
      <c r="K1351">
        <v>635</v>
      </c>
      <c r="L1351">
        <v>39744</v>
      </c>
      <c r="M1351" t="b">
        <v>0</v>
      </c>
      <c r="O1351" t="s">
        <v>34</v>
      </c>
      <c r="Q1351" t="b">
        <v>0</v>
      </c>
      <c r="R1351" t="b">
        <v>0</v>
      </c>
      <c r="S1351" t="b">
        <v>0</v>
      </c>
      <c r="T1351">
        <v>21.38</v>
      </c>
      <c r="U1351">
        <v>4.8289999999999997</v>
      </c>
      <c r="V1351">
        <v>1.3240000000000001</v>
      </c>
      <c r="W1351">
        <v>106.48399999999999</v>
      </c>
      <c r="X1351">
        <v>2.9910000000000001</v>
      </c>
      <c r="Y1351">
        <v>10.851000000000001</v>
      </c>
      <c r="AB1351">
        <v>6</v>
      </c>
      <c r="AD1351">
        <v>1.786</v>
      </c>
      <c r="AE1351">
        <v>1880.646</v>
      </c>
      <c r="AF1351">
        <v>83.88</v>
      </c>
      <c r="AN1351">
        <v>23.4</v>
      </c>
      <c r="AP1351" t="s">
        <v>59</v>
      </c>
      <c r="AZ1351">
        <v>0</v>
      </c>
      <c r="BA1351">
        <f t="shared" si="119"/>
        <v>4218</v>
      </c>
      <c r="BB1351">
        <f t="shared" si="120"/>
        <v>2156</v>
      </c>
      <c r="BD1351" t="e">
        <f t="shared" si="121"/>
        <v>#N/A</v>
      </c>
      <c r="BE1351">
        <f t="shared" si="122"/>
        <v>0</v>
      </c>
    </row>
    <row r="1352" spans="1:57" x14ac:dyDescent="0.25">
      <c r="A1352" t="s">
        <v>1072</v>
      </c>
      <c r="B1352" t="s">
        <v>740</v>
      </c>
      <c r="C1352" t="s">
        <v>741</v>
      </c>
      <c r="D1352" t="s">
        <v>55</v>
      </c>
      <c r="E1352" t="s">
        <v>56</v>
      </c>
      <c r="F1352" s="1">
        <v>39657</v>
      </c>
      <c r="G1352" s="1">
        <v>39648</v>
      </c>
      <c r="H1352" s="1">
        <v>39655</v>
      </c>
      <c r="J1352">
        <v>335</v>
      </c>
      <c r="K1352">
        <v>335</v>
      </c>
      <c r="L1352">
        <v>39444</v>
      </c>
      <c r="O1352" t="s">
        <v>289</v>
      </c>
      <c r="Q1352" t="b">
        <v>0</v>
      </c>
      <c r="R1352" t="b">
        <v>0</v>
      </c>
      <c r="S1352" t="b">
        <v>0</v>
      </c>
      <c r="T1352">
        <v>7.2119999999999997</v>
      </c>
      <c r="U1352">
        <v>1.946</v>
      </c>
      <c r="V1352">
        <v>1.405</v>
      </c>
      <c r="W1352">
        <v>61.747</v>
      </c>
      <c r="X1352">
        <v>1.829</v>
      </c>
      <c r="Y1352">
        <v>5.7430000000000003</v>
      </c>
      <c r="AB1352">
        <v>6</v>
      </c>
      <c r="AD1352">
        <v>1.3280000000000001</v>
      </c>
      <c r="AE1352">
        <v>1749.7629999999999</v>
      </c>
      <c r="AF1352">
        <v>42.012999999999998</v>
      </c>
      <c r="AN1352">
        <v>25.2</v>
      </c>
      <c r="AP1352" t="s">
        <v>59</v>
      </c>
      <c r="AZ1352">
        <v>0</v>
      </c>
      <c r="BA1352">
        <f t="shared" si="119"/>
        <v>3918</v>
      </c>
      <c r="BB1352">
        <f t="shared" si="120"/>
        <v>2456</v>
      </c>
      <c r="BD1352" t="e">
        <f t="shared" si="121"/>
        <v>#N/A</v>
      </c>
      <c r="BE1352">
        <f t="shared" si="122"/>
        <v>0</v>
      </c>
    </row>
    <row r="1353" spans="1:57" x14ac:dyDescent="0.25">
      <c r="A1353" t="s">
        <v>1074</v>
      </c>
      <c r="B1353" t="s">
        <v>740</v>
      </c>
      <c r="C1353" t="s">
        <v>741</v>
      </c>
      <c r="D1353" t="s">
        <v>55</v>
      </c>
      <c r="E1353" t="s">
        <v>56</v>
      </c>
      <c r="F1353" s="1">
        <v>39637</v>
      </c>
      <c r="G1353" s="1">
        <v>39629</v>
      </c>
      <c r="H1353" s="1">
        <v>39636</v>
      </c>
      <c r="J1353">
        <v>1050</v>
      </c>
      <c r="K1353">
        <v>1050</v>
      </c>
      <c r="L1353">
        <v>39109</v>
      </c>
      <c r="M1353" t="b">
        <v>1</v>
      </c>
      <c r="O1353" t="s">
        <v>34</v>
      </c>
      <c r="Q1353" t="b">
        <v>0</v>
      </c>
      <c r="R1353" t="b">
        <v>0</v>
      </c>
      <c r="S1353" t="b">
        <v>0</v>
      </c>
      <c r="T1353">
        <v>8.6590000000000007</v>
      </c>
      <c r="U1353">
        <v>1.9059999999999999</v>
      </c>
      <c r="V1353">
        <v>1.5620000000000001</v>
      </c>
      <c r="W1353">
        <v>96.471999999999994</v>
      </c>
      <c r="X1353">
        <v>1.784</v>
      </c>
      <c r="Y1353">
        <v>10.696</v>
      </c>
      <c r="AB1353">
        <v>7</v>
      </c>
      <c r="AD1353">
        <v>1.069</v>
      </c>
      <c r="AE1353">
        <v>1542.07</v>
      </c>
      <c r="AF1353">
        <v>73.400999999999996</v>
      </c>
      <c r="AN1353">
        <v>24.2</v>
      </c>
      <c r="AP1353" t="s">
        <v>59</v>
      </c>
      <c r="AZ1353">
        <v>0</v>
      </c>
      <c r="BA1353">
        <f t="shared" si="119"/>
        <v>3583</v>
      </c>
      <c r="BB1353">
        <f t="shared" si="120"/>
        <v>2791</v>
      </c>
      <c r="BD1353" t="e">
        <f t="shared" si="121"/>
        <v>#N/A</v>
      </c>
      <c r="BE1353">
        <f t="shared" si="122"/>
        <v>1</v>
      </c>
    </row>
    <row r="1354" spans="1:57" x14ac:dyDescent="0.25">
      <c r="A1354" t="s">
        <v>1076</v>
      </c>
      <c r="B1354" t="s">
        <v>740</v>
      </c>
      <c r="C1354" t="s">
        <v>741</v>
      </c>
      <c r="D1354" t="s">
        <v>55</v>
      </c>
      <c r="E1354" t="s">
        <v>56</v>
      </c>
      <c r="F1354" s="1">
        <v>39618</v>
      </c>
      <c r="G1354" s="1">
        <v>39611</v>
      </c>
      <c r="H1354" s="1">
        <v>39617</v>
      </c>
      <c r="J1354">
        <v>767</v>
      </c>
      <c r="K1354">
        <v>767</v>
      </c>
      <c r="L1354">
        <v>38826</v>
      </c>
      <c r="M1354" t="b">
        <v>0</v>
      </c>
      <c r="O1354" t="s">
        <v>289</v>
      </c>
      <c r="Q1354" t="b">
        <v>0</v>
      </c>
      <c r="R1354" t="b">
        <v>0</v>
      </c>
      <c r="S1354" t="b">
        <v>0</v>
      </c>
      <c r="T1354">
        <v>5.4779999999999998</v>
      </c>
      <c r="U1354">
        <v>1.9950000000000001</v>
      </c>
      <c r="V1354">
        <v>1.206</v>
      </c>
      <c r="W1354">
        <v>50.537999999999997</v>
      </c>
      <c r="X1354">
        <v>1.909</v>
      </c>
      <c r="Y1354">
        <v>4.1550000000000002</v>
      </c>
      <c r="AB1354">
        <v>6</v>
      </c>
      <c r="AD1354">
        <v>1.7709999999999999</v>
      </c>
      <c r="AE1354">
        <v>1279.54</v>
      </c>
      <c r="AF1354">
        <v>54.683999999999997</v>
      </c>
      <c r="AN1354">
        <v>24.7</v>
      </c>
      <c r="AP1354" t="s">
        <v>59</v>
      </c>
      <c r="AZ1354">
        <v>0</v>
      </c>
      <c r="BA1354">
        <f t="shared" si="119"/>
        <v>3300</v>
      </c>
      <c r="BB1354">
        <f t="shared" si="120"/>
        <v>3074</v>
      </c>
      <c r="BD1354" t="e">
        <f t="shared" si="121"/>
        <v>#N/A</v>
      </c>
      <c r="BE1354">
        <f t="shared" si="122"/>
        <v>0</v>
      </c>
    </row>
    <row r="1355" spans="1:57" x14ac:dyDescent="0.25">
      <c r="A1355" t="s">
        <v>1079</v>
      </c>
      <c r="B1355" t="s">
        <v>740</v>
      </c>
      <c r="C1355" t="s">
        <v>741</v>
      </c>
      <c r="D1355" t="s">
        <v>55</v>
      </c>
      <c r="E1355" t="s">
        <v>56</v>
      </c>
      <c r="F1355" s="1">
        <v>39597</v>
      </c>
      <c r="G1355" s="1">
        <v>39592</v>
      </c>
      <c r="H1355" s="1">
        <v>39596</v>
      </c>
      <c r="J1355">
        <v>482</v>
      </c>
      <c r="K1355">
        <v>482</v>
      </c>
      <c r="L1355">
        <v>38541</v>
      </c>
      <c r="M1355" t="b">
        <v>0</v>
      </c>
      <c r="O1355" t="s">
        <v>289</v>
      </c>
      <c r="Q1355" t="b">
        <v>0</v>
      </c>
      <c r="R1355" t="b">
        <v>0</v>
      </c>
      <c r="S1355" t="b">
        <v>0</v>
      </c>
      <c r="T1355">
        <v>5.5410000000000004</v>
      </c>
      <c r="U1355">
        <v>0.627</v>
      </c>
      <c r="V1355">
        <v>1.321</v>
      </c>
      <c r="W1355">
        <v>51.854999999999997</v>
      </c>
      <c r="X1355">
        <v>1.2170000000000001</v>
      </c>
      <c r="Y1355">
        <v>5.7480000000000002</v>
      </c>
      <c r="AB1355">
        <v>6</v>
      </c>
      <c r="AD1355">
        <v>1.347</v>
      </c>
      <c r="AE1355">
        <v>1023.29</v>
      </c>
      <c r="AF1355">
        <v>35.582000000000001</v>
      </c>
      <c r="AN1355">
        <v>24.3</v>
      </c>
      <c r="AP1355" t="s">
        <v>59</v>
      </c>
      <c r="AZ1355">
        <v>0</v>
      </c>
      <c r="BA1355">
        <f t="shared" si="119"/>
        <v>3015</v>
      </c>
      <c r="BB1355">
        <f t="shared" si="120"/>
        <v>3359</v>
      </c>
      <c r="BD1355" t="e">
        <f t="shared" si="121"/>
        <v>#N/A</v>
      </c>
      <c r="BE1355">
        <f t="shared" si="122"/>
        <v>0</v>
      </c>
    </row>
    <row r="1356" spans="1:57" x14ac:dyDescent="0.25">
      <c r="A1356" t="s">
        <v>1080</v>
      </c>
      <c r="B1356" t="s">
        <v>740</v>
      </c>
      <c r="C1356" t="s">
        <v>741</v>
      </c>
      <c r="D1356" t="s">
        <v>55</v>
      </c>
      <c r="E1356" t="s">
        <v>56</v>
      </c>
      <c r="F1356" s="1">
        <v>39582</v>
      </c>
      <c r="G1356" s="1">
        <v>39578</v>
      </c>
      <c r="H1356" s="1">
        <v>39581</v>
      </c>
      <c r="J1356">
        <v>222</v>
      </c>
      <c r="K1356">
        <v>222</v>
      </c>
      <c r="L1356">
        <v>38281</v>
      </c>
      <c r="M1356" t="b">
        <v>0</v>
      </c>
      <c r="O1356" t="s">
        <v>190</v>
      </c>
      <c r="Q1356" t="b">
        <v>0</v>
      </c>
      <c r="R1356" t="b">
        <v>0</v>
      </c>
      <c r="S1356" t="b">
        <v>0</v>
      </c>
      <c r="T1356">
        <v>12</v>
      </c>
      <c r="U1356">
        <v>6</v>
      </c>
      <c r="V1356">
        <v>1</v>
      </c>
      <c r="W1356">
        <v>127</v>
      </c>
      <c r="X1356">
        <v>4</v>
      </c>
      <c r="Y1356">
        <v>10</v>
      </c>
      <c r="AB1356">
        <v>6</v>
      </c>
      <c r="AD1356">
        <v>1</v>
      </c>
      <c r="AE1356">
        <v>1649</v>
      </c>
      <c r="AF1356">
        <v>92</v>
      </c>
      <c r="AN1356">
        <v>25.6</v>
      </c>
      <c r="AP1356" t="s">
        <v>59</v>
      </c>
      <c r="AZ1356">
        <v>0</v>
      </c>
      <c r="BA1356">
        <f t="shared" si="119"/>
        <v>2755</v>
      </c>
      <c r="BB1356">
        <f t="shared" si="120"/>
        <v>3619</v>
      </c>
      <c r="BD1356" t="e">
        <f t="shared" si="121"/>
        <v>#N/A</v>
      </c>
      <c r="BE1356">
        <f t="shared" si="122"/>
        <v>0</v>
      </c>
    </row>
    <row r="1357" spans="1:57" x14ac:dyDescent="0.25">
      <c r="A1357" t="s">
        <v>1082</v>
      </c>
      <c r="B1357" t="s">
        <v>740</v>
      </c>
      <c r="C1357" t="s">
        <v>741</v>
      </c>
      <c r="D1357" t="s">
        <v>55</v>
      </c>
      <c r="E1357" t="s">
        <v>56</v>
      </c>
      <c r="F1357" s="1">
        <v>39564</v>
      </c>
      <c r="G1357" s="1">
        <v>39561</v>
      </c>
      <c r="H1357" s="1">
        <v>39563</v>
      </c>
      <c r="J1357">
        <v>990</v>
      </c>
      <c r="K1357">
        <v>990</v>
      </c>
      <c r="L1357">
        <v>38059</v>
      </c>
      <c r="M1357" t="b">
        <v>1</v>
      </c>
      <c r="O1357" t="s">
        <v>190</v>
      </c>
      <c r="Q1357" t="b">
        <v>0</v>
      </c>
      <c r="R1357" t="b">
        <v>0</v>
      </c>
      <c r="S1357" t="b">
        <v>0</v>
      </c>
      <c r="T1357">
        <v>14.275</v>
      </c>
      <c r="U1357">
        <v>2.2040000000000002</v>
      </c>
      <c r="V1357">
        <v>1.1120000000000001</v>
      </c>
      <c r="W1357">
        <v>179.511</v>
      </c>
      <c r="X1357">
        <v>3.444</v>
      </c>
      <c r="Y1357">
        <v>15.795</v>
      </c>
      <c r="AB1357">
        <v>9.0139999999999993</v>
      </c>
      <c r="AD1357">
        <v>1.286</v>
      </c>
      <c r="AE1357">
        <v>1691.88</v>
      </c>
      <c r="AF1357">
        <v>135.16</v>
      </c>
      <c r="AN1357">
        <v>22.8</v>
      </c>
      <c r="AP1357" t="s">
        <v>59</v>
      </c>
      <c r="AZ1357">
        <v>0</v>
      </c>
      <c r="BA1357">
        <f t="shared" si="119"/>
        <v>2533</v>
      </c>
      <c r="BB1357">
        <f t="shared" si="120"/>
        <v>3841</v>
      </c>
      <c r="BD1357" t="e">
        <f t="shared" si="121"/>
        <v>#N/A</v>
      </c>
      <c r="BE1357">
        <f t="shared" si="122"/>
        <v>1</v>
      </c>
    </row>
    <row r="1358" spans="1:57" x14ac:dyDescent="0.25">
      <c r="A1358" t="s">
        <v>1084</v>
      </c>
      <c r="B1358" t="s">
        <v>740</v>
      </c>
      <c r="C1358" t="s">
        <v>741</v>
      </c>
      <c r="D1358" t="s">
        <v>55</v>
      </c>
      <c r="E1358" t="s">
        <v>56</v>
      </c>
      <c r="F1358" s="1">
        <v>39549</v>
      </c>
      <c r="G1358" s="1">
        <v>39543</v>
      </c>
      <c r="H1358" s="1">
        <v>39548</v>
      </c>
      <c r="J1358">
        <v>0</v>
      </c>
      <c r="K1358">
        <v>746</v>
      </c>
      <c r="L1358">
        <v>37815</v>
      </c>
      <c r="M1358" t="b">
        <v>0</v>
      </c>
      <c r="O1358" t="s">
        <v>34</v>
      </c>
      <c r="Q1358" t="b">
        <v>0</v>
      </c>
      <c r="R1358" t="b">
        <v>0</v>
      </c>
      <c r="S1358" t="b">
        <v>0</v>
      </c>
      <c r="T1358">
        <v>9.6300000000000008</v>
      </c>
      <c r="U1358">
        <v>0.99299999999999999</v>
      </c>
      <c r="V1358">
        <v>1.1220000000000001</v>
      </c>
      <c r="W1358">
        <v>67.403000000000006</v>
      </c>
      <c r="X1358">
        <v>0.73199999999999998</v>
      </c>
      <c r="Y1358">
        <v>4.944</v>
      </c>
      <c r="AB1358">
        <v>2.3610000000000002</v>
      </c>
      <c r="AD1358">
        <v>1.2729999999999999</v>
      </c>
      <c r="AE1358">
        <v>1447.57</v>
      </c>
      <c r="AF1358">
        <v>101.425</v>
      </c>
      <c r="AN1358">
        <v>22.7</v>
      </c>
      <c r="AP1358" t="s">
        <v>59</v>
      </c>
      <c r="AZ1358">
        <v>0</v>
      </c>
      <c r="BA1358">
        <f t="shared" si="119"/>
        <v>2289</v>
      </c>
      <c r="BB1358">
        <f t="shared" si="120"/>
        <v>4085</v>
      </c>
      <c r="BD1358" t="e">
        <f t="shared" si="121"/>
        <v>#N/A</v>
      </c>
      <c r="BE1358">
        <f t="shared" si="122"/>
        <v>0</v>
      </c>
    </row>
    <row r="1359" spans="1:57" x14ac:dyDescent="0.25">
      <c r="A1359" t="s">
        <v>1086</v>
      </c>
      <c r="B1359" t="s">
        <v>740</v>
      </c>
      <c r="C1359" t="s">
        <v>741</v>
      </c>
      <c r="D1359" t="s">
        <v>55</v>
      </c>
      <c r="E1359" t="s">
        <v>56</v>
      </c>
      <c r="F1359" s="1">
        <v>39535</v>
      </c>
      <c r="G1359" s="1">
        <v>39528</v>
      </c>
      <c r="H1359" s="1">
        <v>39531</v>
      </c>
      <c r="J1359">
        <v>509</v>
      </c>
      <c r="K1359">
        <v>509</v>
      </c>
      <c r="L1359">
        <v>37578</v>
      </c>
      <c r="M1359" t="b">
        <v>0</v>
      </c>
      <c r="O1359" t="s">
        <v>34</v>
      </c>
      <c r="Q1359" t="b">
        <v>0</v>
      </c>
      <c r="R1359" t="b">
        <v>0</v>
      </c>
      <c r="S1359" t="b">
        <v>0</v>
      </c>
      <c r="T1359">
        <v>12</v>
      </c>
      <c r="U1359">
        <v>1</v>
      </c>
      <c r="V1359">
        <v>1</v>
      </c>
      <c r="W1359">
        <v>74</v>
      </c>
      <c r="X1359">
        <v>1</v>
      </c>
      <c r="Y1359">
        <v>4</v>
      </c>
      <c r="AB1359">
        <v>8</v>
      </c>
      <c r="AD1359">
        <v>1</v>
      </c>
      <c r="AE1359">
        <v>1265</v>
      </c>
      <c r="AF1359">
        <v>113</v>
      </c>
      <c r="AN1359">
        <v>22.8</v>
      </c>
      <c r="AP1359" t="s">
        <v>59</v>
      </c>
      <c r="AZ1359">
        <v>0</v>
      </c>
      <c r="BA1359">
        <f t="shared" si="119"/>
        <v>2052</v>
      </c>
      <c r="BB1359">
        <f t="shared" si="120"/>
        <v>4322</v>
      </c>
      <c r="BD1359" t="e">
        <f t="shared" si="121"/>
        <v>#N/A</v>
      </c>
      <c r="BE1359">
        <f t="shared" si="122"/>
        <v>0</v>
      </c>
    </row>
    <row r="1360" spans="1:57" x14ac:dyDescent="0.25">
      <c r="A1360" t="s">
        <v>1088</v>
      </c>
      <c r="B1360" t="s">
        <v>740</v>
      </c>
      <c r="C1360" t="s">
        <v>741</v>
      </c>
      <c r="D1360" t="s">
        <v>55</v>
      </c>
      <c r="E1360" t="s">
        <v>56</v>
      </c>
      <c r="F1360" s="1">
        <v>39517</v>
      </c>
      <c r="G1360" s="1">
        <v>39512</v>
      </c>
      <c r="H1360" s="1">
        <v>39513</v>
      </c>
      <c r="J1360">
        <v>247</v>
      </c>
      <c r="K1360">
        <v>247</v>
      </c>
      <c r="L1360">
        <v>37316</v>
      </c>
      <c r="M1360" t="b">
        <v>0</v>
      </c>
      <c r="O1360" t="s">
        <v>34</v>
      </c>
      <c r="Q1360" t="b">
        <v>0</v>
      </c>
      <c r="R1360" t="b">
        <v>0</v>
      </c>
      <c r="S1360" t="b">
        <v>0</v>
      </c>
      <c r="T1360">
        <v>8</v>
      </c>
      <c r="U1360">
        <v>1</v>
      </c>
      <c r="V1360">
        <v>1</v>
      </c>
      <c r="W1360">
        <v>19</v>
      </c>
      <c r="X1360">
        <v>1</v>
      </c>
      <c r="Y1360">
        <v>1</v>
      </c>
      <c r="AB1360">
        <v>7</v>
      </c>
      <c r="AD1360">
        <v>1</v>
      </c>
      <c r="AE1360">
        <v>1121</v>
      </c>
      <c r="AF1360">
        <v>22</v>
      </c>
      <c r="AN1360">
        <v>25.6</v>
      </c>
      <c r="AP1360" t="s">
        <v>59</v>
      </c>
      <c r="AZ1360">
        <v>0</v>
      </c>
      <c r="BA1360">
        <f t="shared" si="119"/>
        <v>1790</v>
      </c>
      <c r="BB1360">
        <f t="shared" si="120"/>
        <v>4584</v>
      </c>
      <c r="BD1360" t="e">
        <f t="shared" si="121"/>
        <v>#N/A</v>
      </c>
      <c r="BE1360">
        <f t="shared" si="122"/>
        <v>0</v>
      </c>
    </row>
    <row r="1361" spans="1:57" x14ac:dyDescent="0.25">
      <c r="A1361" t="s">
        <v>1090</v>
      </c>
      <c r="B1361" t="s">
        <v>740</v>
      </c>
      <c r="C1361" t="s">
        <v>741</v>
      </c>
      <c r="D1361" t="s">
        <v>55</v>
      </c>
      <c r="E1361" t="s">
        <v>56</v>
      </c>
      <c r="F1361" s="1">
        <v>39501</v>
      </c>
      <c r="G1361" s="1">
        <v>39497</v>
      </c>
      <c r="H1361" s="1">
        <v>39500</v>
      </c>
      <c r="J1361">
        <v>1047</v>
      </c>
      <c r="K1361">
        <v>37069</v>
      </c>
      <c r="L1361">
        <v>37069</v>
      </c>
      <c r="M1361" t="b">
        <v>1</v>
      </c>
      <c r="O1361" t="s">
        <v>34</v>
      </c>
      <c r="Q1361" t="b">
        <v>1</v>
      </c>
      <c r="R1361" t="b">
        <v>0</v>
      </c>
      <c r="S1361" t="b">
        <v>1</v>
      </c>
      <c r="T1361">
        <v>8.2479999999999993</v>
      </c>
      <c r="U1361">
        <v>1.8979999999999999</v>
      </c>
      <c r="V1361">
        <v>1.2210000000000001</v>
      </c>
      <c r="W1361">
        <v>23.169</v>
      </c>
      <c r="X1361">
        <v>1.0489999999999999</v>
      </c>
      <c r="Y1361">
        <v>0.70499999999999996</v>
      </c>
      <c r="AB1361">
        <v>6.3179999999999996</v>
      </c>
      <c r="AD1361">
        <v>1.1080000000000001</v>
      </c>
      <c r="AE1361">
        <v>1403.09</v>
      </c>
      <c r="AF1361">
        <v>45.125999999999998</v>
      </c>
      <c r="AN1361">
        <v>24.7</v>
      </c>
      <c r="AP1361" t="s">
        <v>59</v>
      </c>
      <c r="AZ1361">
        <v>0</v>
      </c>
      <c r="BA1361">
        <f t="shared" si="119"/>
        <v>1543</v>
      </c>
      <c r="BB1361">
        <f t="shared" si="120"/>
        <v>4831</v>
      </c>
      <c r="BD1361" t="e">
        <f t="shared" si="121"/>
        <v>#N/A</v>
      </c>
      <c r="BE1361">
        <f t="shared" si="122"/>
        <v>1</v>
      </c>
    </row>
    <row r="1362" spans="1:57" x14ac:dyDescent="0.25">
      <c r="A1362" t="s">
        <v>1092</v>
      </c>
      <c r="B1362" t="s">
        <v>740</v>
      </c>
      <c r="C1362" t="s">
        <v>741</v>
      </c>
      <c r="D1362" t="s">
        <v>55</v>
      </c>
      <c r="E1362" t="s">
        <v>56</v>
      </c>
      <c r="F1362" s="1">
        <v>39490</v>
      </c>
      <c r="G1362" s="1">
        <v>39480</v>
      </c>
      <c r="H1362" s="1">
        <v>39486</v>
      </c>
      <c r="J1362">
        <v>772</v>
      </c>
      <c r="K1362">
        <v>36794</v>
      </c>
      <c r="L1362">
        <v>36794</v>
      </c>
      <c r="M1362" t="b">
        <v>0</v>
      </c>
      <c r="O1362" t="s">
        <v>289</v>
      </c>
      <c r="Q1362" t="b">
        <v>0</v>
      </c>
      <c r="R1362" t="b">
        <v>0</v>
      </c>
      <c r="S1362" t="b">
        <v>0</v>
      </c>
      <c r="T1362">
        <v>9.5020000000000007</v>
      </c>
      <c r="U1362">
        <v>2.282</v>
      </c>
      <c r="V1362">
        <v>1.331</v>
      </c>
      <c r="W1362">
        <v>20.469000000000001</v>
      </c>
      <c r="X1362">
        <v>1.472</v>
      </c>
      <c r="Y1362">
        <v>1.4810000000000001</v>
      </c>
      <c r="AB1362">
        <v>9.6</v>
      </c>
      <c r="AD1362">
        <v>1.1910000000000001</v>
      </c>
      <c r="AE1362">
        <v>1594.93</v>
      </c>
      <c r="AF1362">
        <v>44.728999999999999</v>
      </c>
      <c r="AN1362">
        <v>25.2</v>
      </c>
      <c r="AP1362" t="s">
        <v>59</v>
      </c>
      <c r="AZ1362">
        <v>0</v>
      </c>
      <c r="BA1362">
        <f t="shared" si="119"/>
        <v>1268</v>
      </c>
      <c r="BB1362">
        <f t="shared" si="120"/>
        <v>5106</v>
      </c>
      <c r="BD1362" t="e">
        <f t="shared" si="121"/>
        <v>#N/A</v>
      </c>
      <c r="BE1362">
        <f t="shared" si="122"/>
        <v>0</v>
      </c>
    </row>
    <row r="1363" spans="1:57" x14ac:dyDescent="0.25">
      <c r="A1363" t="s">
        <v>1094</v>
      </c>
      <c r="B1363" t="s">
        <v>740</v>
      </c>
      <c r="C1363" t="s">
        <v>741</v>
      </c>
      <c r="D1363" t="s">
        <v>55</v>
      </c>
      <c r="E1363" t="s">
        <v>56</v>
      </c>
      <c r="F1363" s="1">
        <v>39468</v>
      </c>
      <c r="G1363" s="1">
        <v>39463</v>
      </c>
      <c r="H1363" s="1">
        <v>39466</v>
      </c>
      <c r="J1363">
        <v>506</v>
      </c>
      <c r="K1363">
        <v>36528</v>
      </c>
      <c r="L1363">
        <v>36528</v>
      </c>
      <c r="M1363" t="b">
        <v>0</v>
      </c>
      <c r="O1363" t="s">
        <v>289</v>
      </c>
      <c r="Q1363" t="b">
        <v>0</v>
      </c>
      <c r="R1363" t="b">
        <v>0</v>
      </c>
      <c r="S1363" t="b">
        <v>0</v>
      </c>
      <c r="T1363">
        <v>10.182</v>
      </c>
      <c r="U1363">
        <v>2.6190000000000002</v>
      </c>
      <c r="V1363">
        <v>1.2210000000000001</v>
      </c>
      <c r="W1363">
        <v>18.626000000000001</v>
      </c>
      <c r="X1363">
        <v>1.1930000000000001</v>
      </c>
      <c r="Y1363">
        <v>1.4590000000000001</v>
      </c>
      <c r="AB1363">
        <v>7.72</v>
      </c>
      <c r="AD1363">
        <v>0.66900000000000004</v>
      </c>
      <c r="AE1363">
        <v>1760.68</v>
      </c>
      <c r="AF1363">
        <v>52.167999999999999</v>
      </c>
      <c r="AN1363">
        <v>25.2</v>
      </c>
      <c r="AP1363" t="s">
        <v>59</v>
      </c>
      <c r="AZ1363">
        <v>0</v>
      </c>
      <c r="BA1363">
        <f t="shared" si="119"/>
        <v>1002</v>
      </c>
      <c r="BB1363">
        <f t="shared" si="120"/>
        <v>5372</v>
      </c>
      <c r="BD1363" t="e">
        <f t="shared" si="121"/>
        <v>#N/A</v>
      </c>
      <c r="BE1363">
        <f t="shared" si="122"/>
        <v>0</v>
      </c>
    </row>
    <row r="1364" spans="1:57" x14ac:dyDescent="0.25">
      <c r="A1364" t="s">
        <v>1441</v>
      </c>
      <c r="B1364" t="s">
        <v>1439</v>
      </c>
      <c r="C1364" t="s">
        <v>1440</v>
      </c>
      <c r="D1364" t="s">
        <v>57</v>
      </c>
      <c r="E1364" t="s">
        <v>58</v>
      </c>
      <c r="F1364" s="1">
        <v>43451</v>
      </c>
      <c r="G1364" s="1">
        <v>43448</v>
      </c>
      <c r="H1364" s="1">
        <v>43451</v>
      </c>
      <c r="I1364">
        <v>0</v>
      </c>
      <c r="J1364">
        <v>1217</v>
      </c>
      <c r="K1364">
        <v>1217</v>
      </c>
      <c r="L1364">
        <v>81013</v>
      </c>
      <c r="M1364" t="b">
        <v>1</v>
      </c>
      <c r="O1364" t="s">
        <v>34</v>
      </c>
      <c r="P1364" s="1">
        <v>43451</v>
      </c>
      <c r="Q1364" t="b">
        <v>0</v>
      </c>
      <c r="R1364" t="b">
        <v>0</v>
      </c>
      <c r="S1364" t="b">
        <v>0</v>
      </c>
      <c r="T1364">
        <v>10</v>
      </c>
      <c r="U1364">
        <v>2</v>
      </c>
      <c r="V1364">
        <v>0</v>
      </c>
      <c r="W1364">
        <v>19</v>
      </c>
      <c r="X1364">
        <v>0</v>
      </c>
      <c r="Y1364">
        <v>0</v>
      </c>
      <c r="Z1364">
        <v>0</v>
      </c>
      <c r="AA1364">
        <v>0</v>
      </c>
      <c r="AB1364">
        <v>2</v>
      </c>
      <c r="AC1364">
        <v>0</v>
      </c>
      <c r="AD1364">
        <v>1</v>
      </c>
      <c r="AE1364">
        <v>1309</v>
      </c>
      <c r="AF1364">
        <v>14</v>
      </c>
      <c r="AG1364">
        <v>3133</v>
      </c>
      <c r="AH1364">
        <v>1174</v>
      </c>
      <c r="AI1364">
        <v>0</v>
      </c>
      <c r="AN1364">
        <v>24.83</v>
      </c>
      <c r="AP1364" t="s">
        <v>59</v>
      </c>
      <c r="AS1364">
        <v>21</v>
      </c>
      <c r="AU1364">
        <v>27867</v>
      </c>
      <c r="AV1364">
        <v>273</v>
      </c>
      <c r="AW1364">
        <v>22</v>
      </c>
      <c r="AX1364">
        <v>15</v>
      </c>
      <c r="AY1364" t="s">
        <v>60</v>
      </c>
      <c r="AZ1364">
        <v>0</v>
      </c>
      <c r="BA1364">
        <f t="shared" ref="BA1364:BA1384" si="123">L1364-$L$1386</f>
        <v>6023</v>
      </c>
      <c r="BB1364">
        <f>16000-BA1364</f>
        <v>9977</v>
      </c>
      <c r="BC1364" t="s">
        <v>34</v>
      </c>
      <c r="BD1364">
        <f t="shared" si="121"/>
        <v>2</v>
      </c>
      <c r="BE1364">
        <f t="shared" si="122"/>
        <v>1</v>
      </c>
    </row>
    <row r="1365" spans="1:57" x14ac:dyDescent="0.25">
      <c r="A1365" t="s">
        <v>1443</v>
      </c>
      <c r="B1365" t="s">
        <v>1439</v>
      </c>
      <c r="C1365" t="s">
        <v>1440</v>
      </c>
      <c r="D1365" t="s">
        <v>57</v>
      </c>
      <c r="E1365" t="s">
        <v>58</v>
      </c>
      <c r="F1365" s="1">
        <v>43430</v>
      </c>
      <c r="G1365" s="1">
        <v>43425</v>
      </c>
      <c r="H1365" s="1">
        <v>43427</v>
      </c>
      <c r="I1365">
        <v>0</v>
      </c>
      <c r="J1365">
        <v>909</v>
      </c>
      <c r="K1365">
        <v>909</v>
      </c>
      <c r="L1365">
        <v>80705</v>
      </c>
      <c r="M1365" t="b">
        <v>0</v>
      </c>
      <c r="O1365" t="s">
        <v>34</v>
      </c>
      <c r="P1365" s="1">
        <v>43430</v>
      </c>
      <c r="Q1365" t="b">
        <v>0</v>
      </c>
      <c r="R1365" t="b">
        <v>0</v>
      </c>
      <c r="S1365" t="b">
        <v>0</v>
      </c>
      <c r="T1365">
        <v>5</v>
      </c>
      <c r="U1365">
        <v>1</v>
      </c>
      <c r="V1365">
        <v>0</v>
      </c>
      <c r="W1365">
        <v>11</v>
      </c>
      <c r="X1365">
        <v>1</v>
      </c>
      <c r="Y1365">
        <v>1</v>
      </c>
      <c r="Z1365">
        <v>0</v>
      </c>
      <c r="AA1365">
        <v>0</v>
      </c>
      <c r="AB1365">
        <v>1</v>
      </c>
      <c r="AC1365">
        <v>0</v>
      </c>
      <c r="AD1365">
        <v>1</v>
      </c>
      <c r="AE1365">
        <v>1132</v>
      </c>
      <c r="AF1365">
        <v>9</v>
      </c>
      <c r="AG1365">
        <v>2786</v>
      </c>
      <c r="AH1365">
        <v>1046</v>
      </c>
      <c r="AI1365">
        <v>1</v>
      </c>
      <c r="AN1365">
        <v>25.08</v>
      </c>
      <c r="AP1365" t="s">
        <v>59</v>
      </c>
      <c r="AS1365">
        <v>18</v>
      </c>
      <c r="AU1365">
        <v>15188</v>
      </c>
      <c r="AV1365">
        <v>184</v>
      </c>
      <c r="AW1365">
        <v>21</v>
      </c>
      <c r="AX1365">
        <v>15</v>
      </c>
      <c r="AY1365" t="s">
        <v>60</v>
      </c>
      <c r="AZ1365">
        <v>0</v>
      </c>
      <c r="BA1365">
        <f t="shared" si="123"/>
        <v>5715</v>
      </c>
      <c r="BB1365">
        <f t="shared" ref="BB1365:BB1385" si="124">16000-BA1365</f>
        <v>10285</v>
      </c>
      <c r="BC1365" t="s">
        <v>34</v>
      </c>
      <c r="BD1365">
        <f t="shared" si="121"/>
        <v>2</v>
      </c>
      <c r="BE1365">
        <f t="shared" si="122"/>
        <v>0</v>
      </c>
    </row>
    <row r="1366" spans="1:57" x14ac:dyDescent="0.25">
      <c r="A1366" t="s">
        <v>1445</v>
      </c>
      <c r="B1366" t="s">
        <v>1439</v>
      </c>
      <c r="C1366" t="s">
        <v>1440</v>
      </c>
      <c r="D1366" t="s">
        <v>57</v>
      </c>
      <c r="E1366" t="s">
        <v>58</v>
      </c>
      <c r="F1366" s="1">
        <v>43405</v>
      </c>
      <c r="G1366" s="1">
        <v>43402</v>
      </c>
      <c r="H1366" s="1">
        <v>43403</v>
      </c>
      <c r="I1366">
        <v>0</v>
      </c>
      <c r="J1366">
        <v>606</v>
      </c>
      <c r="K1366">
        <v>606</v>
      </c>
      <c r="L1366">
        <v>80402</v>
      </c>
      <c r="M1366" t="b">
        <v>0</v>
      </c>
      <c r="O1366" t="s">
        <v>34</v>
      </c>
      <c r="P1366" s="1">
        <v>43407</v>
      </c>
      <c r="Q1366" t="b">
        <v>0</v>
      </c>
      <c r="R1366" t="b">
        <v>0</v>
      </c>
      <c r="S1366" t="b">
        <v>0</v>
      </c>
      <c r="T1366">
        <v>4</v>
      </c>
      <c r="U1366">
        <v>1</v>
      </c>
      <c r="V1366">
        <v>0</v>
      </c>
      <c r="W1366">
        <v>7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1186</v>
      </c>
      <c r="AF1366">
        <v>10</v>
      </c>
      <c r="AG1366">
        <v>2854</v>
      </c>
      <c r="AH1366">
        <v>1119</v>
      </c>
      <c r="AI1366">
        <v>0</v>
      </c>
      <c r="AN1366">
        <v>24.31</v>
      </c>
      <c r="AP1366" t="s">
        <v>59</v>
      </c>
      <c r="AS1366">
        <v>3</v>
      </c>
      <c r="AU1366">
        <v>7909</v>
      </c>
      <c r="AV1366">
        <v>142</v>
      </c>
      <c r="AW1366">
        <v>20</v>
      </c>
      <c r="AX1366">
        <v>14</v>
      </c>
      <c r="AY1366" t="s">
        <v>60</v>
      </c>
      <c r="AZ1366">
        <v>0</v>
      </c>
      <c r="BA1366">
        <f t="shared" si="123"/>
        <v>5412</v>
      </c>
      <c r="BB1366">
        <f t="shared" si="124"/>
        <v>10588</v>
      </c>
      <c r="BC1366" t="s">
        <v>289</v>
      </c>
      <c r="BD1366">
        <f t="shared" si="121"/>
        <v>1</v>
      </c>
      <c r="BE1366">
        <f t="shared" si="122"/>
        <v>0</v>
      </c>
    </row>
    <row r="1367" spans="1:57" x14ac:dyDescent="0.25">
      <c r="A1367" t="s">
        <v>1447</v>
      </c>
      <c r="B1367" t="s">
        <v>1439</v>
      </c>
      <c r="C1367" t="s">
        <v>1440</v>
      </c>
      <c r="D1367" t="s">
        <v>57</v>
      </c>
      <c r="E1367" t="s">
        <v>58</v>
      </c>
      <c r="F1367" s="1">
        <v>43376</v>
      </c>
      <c r="G1367" s="1">
        <v>43373</v>
      </c>
      <c r="H1367" s="1">
        <v>43375</v>
      </c>
      <c r="I1367">
        <v>0</v>
      </c>
      <c r="J1367">
        <v>285</v>
      </c>
      <c r="K1367">
        <v>285</v>
      </c>
      <c r="L1367">
        <v>80081</v>
      </c>
      <c r="M1367" t="b">
        <v>0</v>
      </c>
      <c r="O1367" t="s">
        <v>34</v>
      </c>
      <c r="P1367" s="1">
        <v>43376</v>
      </c>
      <c r="Q1367" t="b">
        <v>0</v>
      </c>
      <c r="R1367" t="b">
        <v>0</v>
      </c>
      <c r="S1367" t="b">
        <v>0</v>
      </c>
      <c r="T1367">
        <v>2</v>
      </c>
      <c r="U1367">
        <v>0</v>
      </c>
      <c r="V1367">
        <v>0</v>
      </c>
      <c r="W1367">
        <v>3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991</v>
      </c>
      <c r="AF1367">
        <v>7</v>
      </c>
      <c r="AG1367">
        <v>2510</v>
      </c>
      <c r="AH1367">
        <v>961</v>
      </c>
      <c r="AI1367">
        <v>0</v>
      </c>
      <c r="AN1367">
        <v>24.61</v>
      </c>
      <c r="AP1367" t="s">
        <v>59</v>
      </c>
      <c r="AS1367">
        <v>1</v>
      </c>
      <c r="AU1367">
        <v>4899</v>
      </c>
      <c r="AV1367">
        <v>143</v>
      </c>
      <c r="AW1367">
        <v>19</v>
      </c>
      <c r="AX1367">
        <v>14</v>
      </c>
      <c r="AY1367" t="s">
        <v>60</v>
      </c>
      <c r="AZ1367">
        <v>0</v>
      </c>
      <c r="BA1367">
        <f t="shared" si="123"/>
        <v>5091</v>
      </c>
      <c r="BB1367">
        <f t="shared" si="124"/>
        <v>10909</v>
      </c>
      <c r="BC1367" t="s">
        <v>289</v>
      </c>
      <c r="BD1367">
        <f t="shared" si="121"/>
        <v>1</v>
      </c>
      <c r="BE1367">
        <f t="shared" si="122"/>
        <v>0</v>
      </c>
    </row>
    <row r="1368" spans="1:57" x14ac:dyDescent="0.25">
      <c r="A1368" t="s">
        <v>1449</v>
      </c>
      <c r="B1368" t="s">
        <v>1439</v>
      </c>
      <c r="C1368" t="s">
        <v>1440</v>
      </c>
      <c r="D1368" t="s">
        <v>57</v>
      </c>
      <c r="E1368" t="s">
        <v>58</v>
      </c>
      <c r="F1368" s="1">
        <v>43361</v>
      </c>
      <c r="G1368" s="1">
        <v>43357</v>
      </c>
      <c r="H1368" s="1">
        <v>43360</v>
      </c>
      <c r="I1368">
        <v>0</v>
      </c>
      <c r="J1368">
        <v>1078</v>
      </c>
      <c r="K1368">
        <v>1078</v>
      </c>
      <c r="L1368">
        <v>79796</v>
      </c>
      <c r="M1368" t="b">
        <v>1</v>
      </c>
      <c r="O1368" t="s">
        <v>34</v>
      </c>
      <c r="P1368" s="1">
        <v>43361</v>
      </c>
      <c r="Q1368" t="b">
        <v>0</v>
      </c>
      <c r="R1368" t="b">
        <v>0</v>
      </c>
      <c r="S1368" t="b">
        <v>0</v>
      </c>
      <c r="T1368">
        <v>5</v>
      </c>
      <c r="U1368">
        <v>1</v>
      </c>
      <c r="V1368">
        <v>0</v>
      </c>
      <c r="W1368">
        <v>13</v>
      </c>
      <c r="X1368">
        <v>0</v>
      </c>
      <c r="Y1368">
        <v>1</v>
      </c>
      <c r="Z1368">
        <v>0</v>
      </c>
      <c r="AA1368">
        <v>0</v>
      </c>
      <c r="AB1368">
        <v>2</v>
      </c>
      <c r="AC1368">
        <v>1</v>
      </c>
      <c r="AD1368">
        <v>0</v>
      </c>
      <c r="AE1368">
        <v>1163</v>
      </c>
      <c r="AF1368">
        <v>10</v>
      </c>
      <c r="AG1368">
        <v>3053</v>
      </c>
      <c r="AH1368">
        <v>1132</v>
      </c>
      <c r="AI1368">
        <v>0</v>
      </c>
      <c r="AN1368">
        <v>24.11</v>
      </c>
      <c r="AP1368" t="s">
        <v>59</v>
      </c>
      <c r="AS1368">
        <v>6</v>
      </c>
      <c r="AU1368">
        <v>9842</v>
      </c>
      <c r="AV1368">
        <v>103</v>
      </c>
      <c r="AW1368">
        <v>20</v>
      </c>
      <c r="AX1368">
        <v>14</v>
      </c>
      <c r="AY1368" t="s">
        <v>60</v>
      </c>
      <c r="AZ1368">
        <v>0</v>
      </c>
      <c r="BA1368">
        <f t="shared" si="123"/>
        <v>4806</v>
      </c>
      <c r="BB1368">
        <f t="shared" si="124"/>
        <v>11194</v>
      </c>
      <c r="BC1368" t="s">
        <v>34</v>
      </c>
      <c r="BD1368">
        <f t="shared" si="121"/>
        <v>2</v>
      </c>
      <c r="BE1368">
        <f t="shared" si="122"/>
        <v>1</v>
      </c>
    </row>
    <row r="1369" spans="1:57" x14ac:dyDescent="0.25">
      <c r="A1369" t="s">
        <v>1451</v>
      </c>
      <c r="B1369" t="s">
        <v>1439</v>
      </c>
      <c r="C1369" t="s">
        <v>1440</v>
      </c>
      <c r="D1369" t="s">
        <v>57</v>
      </c>
      <c r="E1369" t="s">
        <v>58</v>
      </c>
      <c r="F1369" s="1">
        <v>43344</v>
      </c>
      <c r="G1369" s="1">
        <v>43341</v>
      </c>
      <c r="H1369" s="1">
        <v>43343</v>
      </c>
      <c r="I1369">
        <v>0</v>
      </c>
      <c r="J1369">
        <v>852</v>
      </c>
      <c r="K1369">
        <v>852</v>
      </c>
      <c r="L1369">
        <v>79570</v>
      </c>
      <c r="M1369" t="b">
        <v>0</v>
      </c>
      <c r="O1369" t="s">
        <v>34</v>
      </c>
      <c r="P1369" s="1">
        <v>43344</v>
      </c>
      <c r="Q1369" t="b">
        <v>0</v>
      </c>
      <c r="R1369" t="b">
        <v>0</v>
      </c>
      <c r="S1369" t="b">
        <v>0</v>
      </c>
      <c r="T1369">
        <v>4</v>
      </c>
      <c r="U1369">
        <v>2</v>
      </c>
      <c r="V1369">
        <v>0</v>
      </c>
      <c r="W1369">
        <v>11</v>
      </c>
      <c r="X1369">
        <v>0</v>
      </c>
      <c r="Y1369">
        <v>0</v>
      </c>
      <c r="Z1369">
        <v>0</v>
      </c>
      <c r="AA1369">
        <v>0</v>
      </c>
      <c r="AB1369">
        <v>2</v>
      </c>
      <c r="AC1369">
        <v>1</v>
      </c>
      <c r="AD1369">
        <v>0</v>
      </c>
      <c r="AE1369">
        <v>1262</v>
      </c>
      <c r="AF1369">
        <v>12</v>
      </c>
      <c r="AG1369">
        <v>3128</v>
      </c>
      <c r="AH1369">
        <v>1170</v>
      </c>
      <c r="AI1369">
        <v>0</v>
      </c>
      <c r="AN1369">
        <v>23.97</v>
      </c>
      <c r="AP1369" t="s">
        <v>59</v>
      </c>
      <c r="AS1369">
        <v>8</v>
      </c>
      <c r="AU1369">
        <v>3511</v>
      </c>
      <c r="AV1369">
        <v>105</v>
      </c>
      <c r="AW1369">
        <v>19</v>
      </c>
      <c r="AX1369">
        <v>14</v>
      </c>
      <c r="AY1369" t="s">
        <v>60</v>
      </c>
      <c r="AZ1369">
        <v>0</v>
      </c>
      <c r="BA1369">
        <f t="shared" si="123"/>
        <v>4580</v>
      </c>
      <c r="BB1369">
        <f t="shared" si="124"/>
        <v>11420</v>
      </c>
      <c r="BC1369" t="s">
        <v>34</v>
      </c>
      <c r="BD1369">
        <f t="shared" si="121"/>
        <v>2</v>
      </c>
      <c r="BE1369">
        <f t="shared" si="122"/>
        <v>0</v>
      </c>
    </row>
    <row r="1370" spans="1:57" x14ac:dyDescent="0.25">
      <c r="A1370" t="s">
        <v>1453</v>
      </c>
      <c r="B1370" t="s">
        <v>1439</v>
      </c>
      <c r="C1370" t="s">
        <v>1440</v>
      </c>
      <c r="D1370" t="s">
        <v>57</v>
      </c>
      <c r="E1370" t="s">
        <v>58</v>
      </c>
      <c r="F1370" s="1">
        <v>43322</v>
      </c>
      <c r="G1370" s="1">
        <v>43321</v>
      </c>
      <c r="H1370" s="1">
        <v>43322</v>
      </c>
      <c r="I1370">
        <v>0</v>
      </c>
      <c r="J1370">
        <v>542</v>
      </c>
      <c r="K1370">
        <v>542</v>
      </c>
      <c r="L1370">
        <v>79260</v>
      </c>
      <c r="M1370" t="b">
        <v>0</v>
      </c>
      <c r="O1370" t="s">
        <v>34</v>
      </c>
      <c r="P1370" s="1">
        <v>43328</v>
      </c>
      <c r="Q1370" t="b">
        <v>0</v>
      </c>
      <c r="R1370" t="b">
        <v>0</v>
      </c>
      <c r="S1370" t="b">
        <v>0</v>
      </c>
      <c r="T1370">
        <v>5</v>
      </c>
      <c r="U1370">
        <v>1</v>
      </c>
      <c r="V1370">
        <v>0</v>
      </c>
      <c r="W1370">
        <v>9</v>
      </c>
      <c r="X1370">
        <v>0</v>
      </c>
      <c r="Y1370">
        <v>1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1200</v>
      </c>
      <c r="AF1370">
        <v>10</v>
      </c>
      <c r="AG1370">
        <v>2956</v>
      </c>
      <c r="AH1370">
        <v>1180</v>
      </c>
      <c r="AI1370">
        <v>1</v>
      </c>
      <c r="AN1370">
        <v>23.89</v>
      </c>
      <c r="AP1370" t="s">
        <v>59</v>
      </c>
      <c r="AS1370">
        <v>54</v>
      </c>
      <c r="AU1370">
        <v>12927</v>
      </c>
      <c r="AV1370">
        <v>814</v>
      </c>
      <c r="AW1370">
        <v>21</v>
      </c>
      <c r="AX1370">
        <v>17</v>
      </c>
      <c r="AY1370" t="s">
        <v>1454</v>
      </c>
      <c r="AZ1370">
        <v>0</v>
      </c>
      <c r="BA1370">
        <f t="shared" si="123"/>
        <v>4270</v>
      </c>
      <c r="BB1370">
        <f t="shared" si="124"/>
        <v>11730</v>
      </c>
      <c r="BC1370" t="s">
        <v>289</v>
      </c>
      <c r="BD1370">
        <f t="shared" si="121"/>
        <v>1</v>
      </c>
      <c r="BE1370">
        <f t="shared" si="122"/>
        <v>0</v>
      </c>
    </row>
    <row r="1371" spans="1:57" x14ac:dyDescent="0.25">
      <c r="A1371" t="s">
        <v>1456</v>
      </c>
      <c r="B1371" t="s">
        <v>1439</v>
      </c>
      <c r="C1371" t="s">
        <v>1440</v>
      </c>
      <c r="D1371" t="s">
        <v>57</v>
      </c>
      <c r="E1371" t="s">
        <v>58</v>
      </c>
      <c r="F1371" s="1">
        <v>43305</v>
      </c>
      <c r="G1371" s="1">
        <v>43303</v>
      </c>
      <c r="H1371" s="1">
        <v>43304</v>
      </c>
      <c r="I1371">
        <v>0</v>
      </c>
      <c r="J1371">
        <v>286</v>
      </c>
      <c r="K1371">
        <v>286</v>
      </c>
      <c r="L1371">
        <v>79004</v>
      </c>
      <c r="M1371" t="b">
        <v>0</v>
      </c>
      <c r="O1371" t="s">
        <v>34</v>
      </c>
      <c r="P1371" s="1">
        <v>43305</v>
      </c>
      <c r="Q1371" t="b">
        <v>0</v>
      </c>
      <c r="R1371" t="b">
        <v>0</v>
      </c>
      <c r="S1371" t="b">
        <v>0</v>
      </c>
      <c r="T1371">
        <v>5</v>
      </c>
      <c r="U1371">
        <v>2</v>
      </c>
      <c r="V1371">
        <v>0</v>
      </c>
      <c r="W1371">
        <v>7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1229</v>
      </c>
      <c r="AF1371">
        <v>12</v>
      </c>
      <c r="AG1371">
        <v>3241</v>
      </c>
      <c r="AH1371">
        <v>1204</v>
      </c>
      <c r="AI1371">
        <v>1</v>
      </c>
      <c r="AN1371">
        <v>23.92</v>
      </c>
      <c r="AP1371" t="s">
        <v>59</v>
      </c>
      <c r="AS1371">
        <v>1</v>
      </c>
      <c r="AU1371">
        <v>6583</v>
      </c>
      <c r="AV1371">
        <v>153</v>
      </c>
      <c r="AW1371">
        <v>20</v>
      </c>
      <c r="AX1371">
        <v>14</v>
      </c>
      <c r="AY1371" t="s">
        <v>60</v>
      </c>
      <c r="AZ1371">
        <v>0</v>
      </c>
      <c r="BA1371">
        <f t="shared" si="123"/>
        <v>4014</v>
      </c>
      <c r="BB1371">
        <f t="shared" si="124"/>
        <v>11986</v>
      </c>
      <c r="BC1371" t="s">
        <v>289</v>
      </c>
      <c r="BD1371">
        <f t="shared" si="121"/>
        <v>1</v>
      </c>
      <c r="BE1371">
        <f t="shared" si="122"/>
        <v>0</v>
      </c>
    </row>
    <row r="1372" spans="1:57" x14ac:dyDescent="0.25">
      <c r="A1372" t="s">
        <v>1458</v>
      </c>
      <c r="B1372" t="s">
        <v>1439</v>
      </c>
      <c r="C1372" t="s">
        <v>1440</v>
      </c>
      <c r="D1372" t="s">
        <v>57</v>
      </c>
      <c r="E1372" t="s">
        <v>58</v>
      </c>
      <c r="F1372" s="1">
        <v>43283</v>
      </c>
      <c r="G1372" s="1">
        <v>43280</v>
      </c>
      <c r="H1372" s="1">
        <v>43281</v>
      </c>
      <c r="I1372">
        <v>0</v>
      </c>
      <c r="J1372">
        <v>987</v>
      </c>
      <c r="K1372">
        <v>987</v>
      </c>
      <c r="L1372">
        <v>78718</v>
      </c>
      <c r="M1372" t="b">
        <v>1</v>
      </c>
      <c r="O1372" t="s">
        <v>34</v>
      </c>
      <c r="P1372" s="1">
        <v>43283</v>
      </c>
      <c r="Q1372" t="b">
        <v>0</v>
      </c>
      <c r="R1372" t="b">
        <v>0</v>
      </c>
      <c r="S1372" t="b">
        <v>0</v>
      </c>
      <c r="T1372">
        <v>7</v>
      </c>
      <c r="U1372">
        <v>2</v>
      </c>
      <c r="V1372">
        <v>0</v>
      </c>
      <c r="W1372">
        <v>20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1240</v>
      </c>
      <c r="AF1372">
        <v>9</v>
      </c>
      <c r="AG1372">
        <v>3454</v>
      </c>
      <c r="AH1372">
        <v>1151</v>
      </c>
      <c r="AI1372">
        <v>0</v>
      </c>
      <c r="AN1372">
        <v>23.6</v>
      </c>
      <c r="AP1372" t="s">
        <v>59</v>
      </c>
      <c r="AS1372">
        <v>10</v>
      </c>
      <c r="AU1372">
        <v>19426</v>
      </c>
      <c r="AV1372">
        <v>201</v>
      </c>
      <c r="AW1372">
        <v>21</v>
      </c>
      <c r="AX1372">
        <v>15</v>
      </c>
      <c r="AY1372" t="s">
        <v>60</v>
      </c>
      <c r="AZ1372">
        <v>0</v>
      </c>
      <c r="BA1372">
        <f t="shared" si="123"/>
        <v>3728</v>
      </c>
      <c r="BB1372">
        <f t="shared" si="124"/>
        <v>12272</v>
      </c>
      <c r="BC1372" t="s">
        <v>34</v>
      </c>
      <c r="BD1372">
        <f t="shared" si="121"/>
        <v>2</v>
      </c>
      <c r="BE1372">
        <f t="shared" si="122"/>
        <v>1</v>
      </c>
    </row>
    <row r="1373" spans="1:57" x14ac:dyDescent="0.25">
      <c r="A1373" t="s">
        <v>1460</v>
      </c>
      <c r="B1373" t="s">
        <v>1439</v>
      </c>
      <c r="C1373" t="s">
        <v>1440</v>
      </c>
      <c r="D1373" t="s">
        <v>57</v>
      </c>
      <c r="E1373" t="s">
        <v>58</v>
      </c>
      <c r="F1373" s="1">
        <v>43259</v>
      </c>
      <c r="G1373" s="1">
        <v>43257</v>
      </c>
      <c r="H1373" s="1">
        <v>43259</v>
      </c>
      <c r="I1373">
        <v>0</v>
      </c>
      <c r="J1373">
        <v>758</v>
      </c>
      <c r="K1373">
        <v>758</v>
      </c>
      <c r="L1373">
        <v>78489</v>
      </c>
      <c r="M1373" t="b">
        <v>0</v>
      </c>
      <c r="O1373" t="s">
        <v>34</v>
      </c>
      <c r="P1373" s="1">
        <v>43260</v>
      </c>
      <c r="Q1373" t="b">
        <v>0</v>
      </c>
      <c r="R1373" t="b">
        <v>0</v>
      </c>
      <c r="S1373" t="b">
        <v>0</v>
      </c>
      <c r="T1373">
        <v>6</v>
      </c>
      <c r="U1373">
        <v>0</v>
      </c>
      <c r="V1373">
        <v>0</v>
      </c>
      <c r="W1373">
        <v>12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1025</v>
      </c>
      <c r="AF1373">
        <v>8</v>
      </c>
      <c r="AG1373">
        <v>2673</v>
      </c>
      <c r="AH1373">
        <v>955</v>
      </c>
      <c r="AI1373">
        <v>0</v>
      </c>
      <c r="AN1373">
        <v>24.58</v>
      </c>
      <c r="AP1373" t="s">
        <v>59</v>
      </c>
      <c r="AS1373">
        <v>13</v>
      </c>
      <c r="AU1373">
        <v>19892</v>
      </c>
      <c r="AV1373">
        <v>358</v>
      </c>
      <c r="AW1373">
        <v>21</v>
      </c>
      <c r="AX1373">
        <v>16</v>
      </c>
      <c r="AY1373" t="s">
        <v>60</v>
      </c>
      <c r="AZ1373">
        <v>0</v>
      </c>
      <c r="BA1373">
        <f t="shared" si="123"/>
        <v>3499</v>
      </c>
      <c r="BB1373">
        <f t="shared" si="124"/>
        <v>12501</v>
      </c>
      <c r="BC1373" t="s">
        <v>34</v>
      </c>
      <c r="BD1373">
        <f t="shared" si="121"/>
        <v>2</v>
      </c>
      <c r="BE1373">
        <f t="shared" si="122"/>
        <v>0</v>
      </c>
    </row>
    <row r="1374" spans="1:57" x14ac:dyDescent="0.25">
      <c r="A1374" t="s">
        <v>1462</v>
      </c>
      <c r="B1374" t="s">
        <v>1439</v>
      </c>
      <c r="C1374" t="s">
        <v>1440</v>
      </c>
      <c r="D1374" t="s">
        <v>57</v>
      </c>
      <c r="E1374" t="s">
        <v>58</v>
      </c>
      <c r="F1374" s="1">
        <v>43243</v>
      </c>
      <c r="G1374" s="1">
        <v>43241</v>
      </c>
      <c r="H1374" s="1">
        <v>43242</v>
      </c>
      <c r="I1374">
        <v>0</v>
      </c>
      <c r="J1374">
        <v>520</v>
      </c>
      <c r="K1374">
        <v>520</v>
      </c>
      <c r="L1374">
        <v>78251</v>
      </c>
      <c r="M1374" t="b">
        <v>0</v>
      </c>
      <c r="O1374" t="s">
        <v>34</v>
      </c>
      <c r="P1374" s="1">
        <v>43243</v>
      </c>
      <c r="Q1374" t="b">
        <v>0</v>
      </c>
      <c r="R1374" t="b">
        <v>0</v>
      </c>
      <c r="S1374" t="b">
        <v>0</v>
      </c>
      <c r="T1374">
        <v>6</v>
      </c>
      <c r="U1374">
        <v>1</v>
      </c>
      <c r="V1374">
        <v>0</v>
      </c>
      <c r="W1374">
        <v>12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2</v>
      </c>
      <c r="AD1374">
        <v>0</v>
      </c>
      <c r="AE1374">
        <v>1068</v>
      </c>
      <c r="AF1374">
        <v>9</v>
      </c>
      <c r="AG1374">
        <v>2754</v>
      </c>
      <c r="AH1374">
        <v>1017</v>
      </c>
      <c r="AI1374">
        <v>0</v>
      </c>
      <c r="AN1374">
        <v>23.46</v>
      </c>
      <c r="AP1374" t="s">
        <v>59</v>
      </c>
      <c r="AS1374">
        <v>17</v>
      </c>
      <c r="AU1374">
        <v>27760</v>
      </c>
      <c r="AV1374">
        <v>1080</v>
      </c>
      <c r="AW1374">
        <v>22</v>
      </c>
      <c r="AX1374">
        <v>17</v>
      </c>
      <c r="AY1374" t="s">
        <v>60</v>
      </c>
      <c r="AZ1374">
        <v>0</v>
      </c>
      <c r="BA1374">
        <f t="shared" si="123"/>
        <v>3261</v>
      </c>
      <c r="BB1374">
        <f t="shared" si="124"/>
        <v>12739</v>
      </c>
      <c r="BD1374" t="e">
        <f t="shared" si="121"/>
        <v>#N/A</v>
      </c>
      <c r="BE1374">
        <f t="shared" si="122"/>
        <v>0</v>
      </c>
    </row>
    <row r="1375" spans="1:57" x14ac:dyDescent="0.25">
      <c r="A1375" t="s">
        <v>1464</v>
      </c>
      <c r="B1375" t="s">
        <v>1439</v>
      </c>
      <c r="C1375" t="s">
        <v>1440</v>
      </c>
      <c r="D1375" t="s">
        <v>57</v>
      </c>
      <c r="E1375" t="s">
        <v>58</v>
      </c>
      <c r="F1375" s="1">
        <v>43222</v>
      </c>
      <c r="G1375" s="1">
        <v>43217</v>
      </c>
      <c r="H1375" s="1">
        <v>43221</v>
      </c>
      <c r="I1375">
        <v>0</v>
      </c>
      <c r="J1375">
        <v>226</v>
      </c>
      <c r="K1375">
        <v>226</v>
      </c>
      <c r="L1375">
        <v>77957</v>
      </c>
      <c r="M1375" t="b">
        <v>0</v>
      </c>
      <c r="O1375" t="s">
        <v>34</v>
      </c>
      <c r="P1375" s="1">
        <v>43222</v>
      </c>
      <c r="Q1375" t="b">
        <v>0</v>
      </c>
      <c r="R1375" t="b">
        <v>0</v>
      </c>
      <c r="S1375" t="b">
        <v>0</v>
      </c>
      <c r="T1375">
        <v>7</v>
      </c>
      <c r="U1375">
        <v>1</v>
      </c>
      <c r="V1375">
        <v>0</v>
      </c>
      <c r="W1375">
        <v>10</v>
      </c>
      <c r="X1375">
        <v>2</v>
      </c>
      <c r="Y1375">
        <v>1</v>
      </c>
      <c r="Z1375">
        <v>0</v>
      </c>
      <c r="AA1375">
        <v>0</v>
      </c>
      <c r="AB1375">
        <v>1</v>
      </c>
      <c r="AC1375">
        <v>1</v>
      </c>
      <c r="AD1375">
        <v>0</v>
      </c>
      <c r="AE1375">
        <v>1217</v>
      </c>
      <c r="AF1375">
        <v>10</v>
      </c>
      <c r="AG1375">
        <v>3370</v>
      </c>
      <c r="AH1375">
        <v>1135</v>
      </c>
      <c r="AI1375">
        <v>0</v>
      </c>
      <c r="AN1375">
        <v>23.8</v>
      </c>
      <c r="AP1375" t="s">
        <v>59</v>
      </c>
      <c r="AS1375">
        <v>6</v>
      </c>
      <c r="AU1375">
        <v>15541</v>
      </c>
      <c r="AV1375">
        <v>250</v>
      </c>
      <c r="AW1375">
        <v>21</v>
      </c>
      <c r="AX1375">
        <v>15</v>
      </c>
      <c r="AY1375" t="s">
        <v>60</v>
      </c>
      <c r="AZ1375">
        <v>0</v>
      </c>
      <c r="BA1375">
        <f t="shared" si="123"/>
        <v>2967</v>
      </c>
      <c r="BB1375">
        <f t="shared" si="124"/>
        <v>13033</v>
      </c>
      <c r="BC1375" t="s">
        <v>289</v>
      </c>
      <c r="BD1375">
        <f t="shared" si="121"/>
        <v>1</v>
      </c>
      <c r="BE1375">
        <f t="shared" si="122"/>
        <v>0</v>
      </c>
    </row>
    <row r="1376" spans="1:57" x14ac:dyDescent="0.25">
      <c r="A1376" t="s">
        <v>1466</v>
      </c>
      <c r="B1376" t="s">
        <v>1439</v>
      </c>
      <c r="C1376" t="s">
        <v>1440</v>
      </c>
      <c r="D1376" t="s">
        <v>57</v>
      </c>
      <c r="E1376" t="s">
        <v>58</v>
      </c>
      <c r="F1376" s="1">
        <v>43197</v>
      </c>
      <c r="G1376" s="1">
        <v>43196</v>
      </c>
      <c r="H1376" s="1">
        <v>43197</v>
      </c>
      <c r="I1376">
        <v>0</v>
      </c>
      <c r="J1376">
        <v>969</v>
      </c>
      <c r="K1376">
        <v>1919</v>
      </c>
      <c r="L1376">
        <v>77731</v>
      </c>
      <c r="M1376" t="b">
        <v>1</v>
      </c>
      <c r="O1376" t="s">
        <v>34</v>
      </c>
      <c r="P1376" s="1">
        <v>43197</v>
      </c>
      <c r="Q1376" t="b">
        <v>0</v>
      </c>
      <c r="R1376" t="b">
        <v>0</v>
      </c>
      <c r="S1376" t="b">
        <v>0</v>
      </c>
      <c r="T1376">
        <v>10</v>
      </c>
      <c r="U1376">
        <v>2</v>
      </c>
      <c r="V1376">
        <v>0</v>
      </c>
      <c r="W1376">
        <v>23</v>
      </c>
      <c r="X1376">
        <v>2</v>
      </c>
      <c r="Y1376">
        <v>1</v>
      </c>
      <c r="Z1376">
        <v>0</v>
      </c>
      <c r="AA1376">
        <v>1</v>
      </c>
      <c r="AB1376">
        <v>2</v>
      </c>
      <c r="AC1376">
        <v>1</v>
      </c>
      <c r="AD1376">
        <v>5</v>
      </c>
      <c r="AE1376">
        <v>1110</v>
      </c>
      <c r="AF1376">
        <v>9</v>
      </c>
      <c r="AG1376">
        <v>2811</v>
      </c>
      <c r="AH1376">
        <v>1039</v>
      </c>
      <c r="AI1376">
        <v>0</v>
      </c>
      <c r="AN1376">
        <v>24.3</v>
      </c>
      <c r="AP1376" t="s">
        <v>59</v>
      </c>
      <c r="AS1376">
        <v>17</v>
      </c>
      <c r="AU1376">
        <v>24055</v>
      </c>
      <c r="AV1376">
        <v>417</v>
      </c>
      <c r="AW1376">
        <v>22</v>
      </c>
      <c r="AX1376">
        <v>16</v>
      </c>
      <c r="AY1376" t="s">
        <v>60</v>
      </c>
      <c r="AZ1376">
        <v>0</v>
      </c>
      <c r="BA1376">
        <f t="shared" si="123"/>
        <v>2741</v>
      </c>
      <c r="BB1376">
        <f t="shared" si="124"/>
        <v>13259</v>
      </c>
      <c r="BC1376" t="s">
        <v>289</v>
      </c>
      <c r="BD1376">
        <f t="shared" si="121"/>
        <v>1</v>
      </c>
      <c r="BE1376">
        <f t="shared" si="122"/>
        <v>1</v>
      </c>
    </row>
    <row r="1377" spans="1:57" x14ac:dyDescent="0.25">
      <c r="A1377" t="s">
        <v>1468</v>
      </c>
      <c r="B1377" t="s">
        <v>1439</v>
      </c>
      <c r="C1377" t="s">
        <v>1440</v>
      </c>
      <c r="D1377" t="s">
        <v>57</v>
      </c>
      <c r="E1377" t="s">
        <v>58</v>
      </c>
      <c r="F1377" s="1">
        <v>43175</v>
      </c>
      <c r="G1377" s="1">
        <v>43173</v>
      </c>
      <c r="H1377" s="1">
        <v>43175</v>
      </c>
      <c r="I1377">
        <v>0</v>
      </c>
      <c r="J1377">
        <v>731</v>
      </c>
      <c r="K1377">
        <v>1681</v>
      </c>
      <c r="L1377">
        <v>77493</v>
      </c>
      <c r="M1377" t="b">
        <v>0</v>
      </c>
      <c r="O1377" t="s">
        <v>34</v>
      </c>
      <c r="P1377" s="1">
        <v>43176</v>
      </c>
      <c r="Q1377" t="b">
        <v>0</v>
      </c>
      <c r="R1377" t="b">
        <v>0</v>
      </c>
      <c r="S1377" t="b">
        <v>0</v>
      </c>
      <c r="T1377">
        <v>8</v>
      </c>
      <c r="U1377">
        <v>1</v>
      </c>
      <c r="V1377">
        <v>0</v>
      </c>
      <c r="W1377">
        <v>16</v>
      </c>
      <c r="X1377">
        <v>1</v>
      </c>
      <c r="Y1377">
        <v>1</v>
      </c>
      <c r="Z1377">
        <v>0</v>
      </c>
      <c r="AA1377">
        <v>0</v>
      </c>
      <c r="AB1377">
        <v>2</v>
      </c>
      <c r="AC1377">
        <v>0</v>
      </c>
      <c r="AD1377">
        <v>3</v>
      </c>
      <c r="AE1377">
        <v>916</v>
      </c>
      <c r="AF1377">
        <v>7</v>
      </c>
      <c r="AG1377">
        <v>2059</v>
      </c>
      <c r="AH1377">
        <v>822</v>
      </c>
      <c r="AI1377">
        <v>0</v>
      </c>
      <c r="AN1377">
        <v>24.92</v>
      </c>
      <c r="AP1377" t="s">
        <v>59</v>
      </c>
      <c r="AS1377">
        <v>17</v>
      </c>
      <c r="AU1377">
        <v>24660</v>
      </c>
      <c r="AV1377">
        <v>558</v>
      </c>
      <c r="AW1377">
        <v>22</v>
      </c>
      <c r="AX1377">
        <v>16</v>
      </c>
      <c r="AY1377" t="s">
        <v>60</v>
      </c>
      <c r="AZ1377">
        <v>0</v>
      </c>
      <c r="BA1377">
        <f t="shared" si="123"/>
        <v>2503</v>
      </c>
      <c r="BB1377">
        <f t="shared" si="124"/>
        <v>13497</v>
      </c>
      <c r="BC1377" t="s">
        <v>289</v>
      </c>
      <c r="BD1377">
        <f t="shared" si="121"/>
        <v>1</v>
      </c>
      <c r="BE1377">
        <f t="shared" si="122"/>
        <v>0</v>
      </c>
    </row>
    <row r="1378" spans="1:57" x14ac:dyDescent="0.25">
      <c r="A1378" t="s">
        <v>1470</v>
      </c>
      <c r="B1378" t="s">
        <v>1439</v>
      </c>
      <c r="C1378" t="s">
        <v>1440</v>
      </c>
      <c r="D1378" t="s">
        <v>57</v>
      </c>
      <c r="E1378" t="s">
        <v>58</v>
      </c>
      <c r="F1378" s="1">
        <v>43155</v>
      </c>
      <c r="G1378" s="1">
        <v>43153</v>
      </c>
      <c r="H1378" s="1">
        <v>43155</v>
      </c>
      <c r="I1378">
        <v>0</v>
      </c>
      <c r="J1378">
        <v>1445</v>
      </c>
      <c r="K1378">
        <v>1445</v>
      </c>
      <c r="L1378">
        <v>77257</v>
      </c>
      <c r="M1378" t="b">
        <v>0</v>
      </c>
      <c r="O1378" t="s">
        <v>34</v>
      </c>
      <c r="P1378" s="1">
        <v>43155</v>
      </c>
      <c r="Q1378" t="b">
        <v>0</v>
      </c>
      <c r="R1378" t="b">
        <v>0</v>
      </c>
      <c r="S1378" t="b">
        <v>0</v>
      </c>
      <c r="T1378">
        <v>8</v>
      </c>
      <c r="U1378">
        <v>2</v>
      </c>
      <c r="V1378">
        <v>0</v>
      </c>
      <c r="W1378">
        <v>17</v>
      </c>
      <c r="X1378">
        <v>0</v>
      </c>
      <c r="Y1378">
        <v>1</v>
      </c>
      <c r="Z1378">
        <v>0</v>
      </c>
      <c r="AA1378">
        <v>1</v>
      </c>
      <c r="AB1378">
        <v>2</v>
      </c>
      <c r="AC1378">
        <v>0</v>
      </c>
      <c r="AD1378">
        <v>5</v>
      </c>
      <c r="AE1378">
        <v>1095</v>
      </c>
      <c r="AF1378">
        <v>10</v>
      </c>
      <c r="AG1378">
        <v>3150</v>
      </c>
      <c r="AH1378">
        <v>1032</v>
      </c>
      <c r="AI1378">
        <v>0</v>
      </c>
      <c r="AN1378">
        <v>23.96</v>
      </c>
      <c r="AP1378" t="s">
        <v>59</v>
      </c>
      <c r="AS1378">
        <v>11</v>
      </c>
      <c r="AU1378">
        <v>9004</v>
      </c>
      <c r="AV1378">
        <v>275</v>
      </c>
      <c r="AW1378">
        <v>20</v>
      </c>
      <c r="AX1378">
        <v>15</v>
      </c>
      <c r="AY1378" t="s">
        <v>60</v>
      </c>
      <c r="AZ1378">
        <v>0</v>
      </c>
      <c r="BA1378">
        <f t="shared" si="123"/>
        <v>2267</v>
      </c>
      <c r="BB1378">
        <f t="shared" si="124"/>
        <v>13733</v>
      </c>
      <c r="BC1378" t="s">
        <v>289</v>
      </c>
      <c r="BD1378">
        <f t="shared" si="121"/>
        <v>1</v>
      </c>
      <c r="BE1378">
        <f t="shared" si="122"/>
        <v>0</v>
      </c>
    </row>
    <row r="1379" spans="1:57" x14ac:dyDescent="0.25">
      <c r="A1379" t="s">
        <v>1472</v>
      </c>
      <c r="B1379" t="s">
        <v>1439</v>
      </c>
      <c r="C1379" t="s">
        <v>1440</v>
      </c>
      <c r="D1379" t="s">
        <v>57</v>
      </c>
      <c r="E1379" t="s">
        <v>58</v>
      </c>
      <c r="F1379" s="1">
        <v>43131</v>
      </c>
      <c r="G1379" s="1">
        <v>43129</v>
      </c>
      <c r="H1379" s="1">
        <v>43131</v>
      </c>
      <c r="I1379">
        <v>0</v>
      </c>
      <c r="J1379">
        <v>256</v>
      </c>
      <c r="K1379">
        <v>1206</v>
      </c>
      <c r="L1379">
        <v>77018</v>
      </c>
      <c r="M1379" t="b">
        <v>0</v>
      </c>
      <c r="O1379" t="s">
        <v>34</v>
      </c>
      <c r="P1379" s="1">
        <v>43131</v>
      </c>
      <c r="Q1379" t="b">
        <v>0</v>
      </c>
      <c r="R1379" t="b">
        <v>0</v>
      </c>
      <c r="S1379" t="b">
        <v>0</v>
      </c>
      <c r="T1379">
        <v>7</v>
      </c>
      <c r="U1379">
        <v>0</v>
      </c>
      <c r="V1379">
        <v>0</v>
      </c>
      <c r="W1379">
        <v>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4</v>
      </c>
      <c r="AE1379">
        <v>1004</v>
      </c>
      <c r="AF1379">
        <v>8</v>
      </c>
      <c r="AG1379">
        <v>2542</v>
      </c>
      <c r="AH1379">
        <v>1022</v>
      </c>
      <c r="AI1379">
        <v>0</v>
      </c>
      <c r="AN1379">
        <v>24.83</v>
      </c>
      <c r="AP1379" t="s">
        <v>59</v>
      </c>
      <c r="AS1379">
        <v>9</v>
      </c>
      <c r="AU1379">
        <v>21811</v>
      </c>
      <c r="AV1379">
        <v>1671</v>
      </c>
      <c r="AW1379">
        <v>22</v>
      </c>
      <c r="AX1379">
        <v>18</v>
      </c>
      <c r="AY1379" t="s">
        <v>60</v>
      </c>
      <c r="AZ1379">
        <v>0</v>
      </c>
      <c r="BA1379">
        <f t="shared" si="123"/>
        <v>2028</v>
      </c>
      <c r="BB1379">
        <f t="shared" si="124"/>
        <v>13972</v>
      </c>
      <c r="BC1379" t="s">
        <v>34</v>
      </c>
      <c r="BD1379">
        <f t="shared" si="121"/>
        <v>2</v>
      </c>
      <c r="BE1379">
        <f t="shared" si="122"/>
        <v>0</v>
      </c>
    </row>
    <row r="1380" spans="1:57" x14ac:dyDescent="0.25">
      <c r="A1380" t="s">
        <v>1475</v>
      </c>
      <c r="B1380" t="s">
        <v>1439</v>
      </c>
      <c r="C1380" t="s">
        <v>1440</v>
      </c>
      <c r="D1380" t="s">
        <v>57</v>
      </c>
      <c r="E1380" t="s">
        <v>58</v>
      </c>
      <c r="F1380" s="1">
        <v>43091</v>
      </c>
      <c r="G1380" s="1">
        <v>43088</v>
      </c>
      <c r="H1380" s="1">
        <v>43090</v>
      </c>
      <c r="I1380">
        <v>0</v>
      </c>
      <c r="J1380">
        <v>772</v>
      </c>
      <c r="K1380">
        <v>772</v>
      </c>
      <c r="L1380">
        <v>76584</v>
      </c>
      <c r="M1380" t="b">
        <v>0</v>
      </c>
      <c r="O1380" t="s">
        <v>34</v>
      </c>
      <c r="P1380" s="1">
        <v>43091</v>
      </c>
      <c r="Q1380" t="b">
        <v>0</v>
      </c>
      <c r="R1380" t="b">
        <v>0</v>
      </c>
      <c r="S1380" t="b">
        <v>0</v>
      </c>
      <c r="T1380">
        <v>5</v>
      </c>
      <c r="U1380">
        <v>1</v>
      </c>
      <c r="V1380">
        <v>0</v>
      </c>
      <c r="W1380">
        <v>17</v>
      </c>
      <c r="X1380">
        <v>1</v>
      </c>
      <c r="Y1380">
        <v>1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1151</v>
      </c>
      <c r="AF1380">
        <v>10</v>
      </c>
      <c r="AG1380">
        <v>3137</v>
      </c>
      <c r="AH1380">
        <v>1129</v>
      </c>
      <c r="AI1380">
        <v>0</v>
      </c>
      <c r="AN1380">
        <v>24.39</v>
      </c>
      <c r="AP1380" t="s">
        <v>59</v>
      </c>
      <c r="AS1380">
        <v>18</v>
      </c>
      <c r="AU1380">
        <v>21368</v>
      </c>
      <c r="AV1380">
        <v>474</v>
      </c>
      <c r="AW1380">
        <v>22</v>
      </c>
      <c r="AX1380">
        <v>16</v>
      </c>
      <c r="AY1380" t="s">
        <v>60</v>
      </c>
      <c r="AZ1380">
        <v>0</v>
      </c>
      <c r="BA1380">
        <f t="shared" si="123"/>
        <v>1594</v>
      </c>
      <c r="BB1380">
        <f t="shared" si="124"/>
        <v>14406</v>
      </c>
      <c r="BC1380" t="s">
        <v>34</v>
      </c>
      <c r="BD1380">
        <f t="shared" si="121"/>
        <v>2</v>
      </c>
      <c r="BE1380">
        <f t="shared" si="122"/>
        <v>0</v>
      </c>
    </row>
    <row r="1381" spans="1:57" x14ac:dyDescent="0.25">
      <c r="A1381" t="s">
        <v>1477</v>
      </c>
      <c r="B1381" t="s">
        <v>1439</v>
      </c>
      <c r="C1381" t="s">
        <v>1440</v>
      </c>
      <c r="D1381" t="s">
        <v>57</v>
      </c>
      <c r="E1381" t="s">
        <v>58</v>
      </c>
      <c r="F1381" s="1">
        <v>43060</v>
      </c>
      <c r="G1381" s="1">
        <v>43058</v>
      </c>
      <c r="H1381" s="1">
        <v>43059</v>
      </c>
      <c r="I1381">
        <v>0</v>
      </c>
      <c r="J1381">
        <v>496</v>
      </c>
      <c r="K1381">
        <v>496</v>
      </c>
      <c r="L1381">
        <v>76308</v>
      </c>
      <c r="M1381" t="b">
        <v>0</v>
      </c>
      <c r="O1381" t="s">
        <v>34</v>
      </c>
      <c r="P1381" s="1">
        <v>43060</v>
      </c>
      <c r="Q1381" t="b">
        <v>0</v>
      </c>
      <c r="R1381" t="b">
        <v>0</v>
      </c>
      <c r="S1381" t="b">
        <v>0</v>
      </c>
      <c r="T1381">
        <v>4</v>
      </c>
      <c r="U1381">
        <v>1</v>
      </c>
      <c r="V1381">
        <v>0</v>
      </c>
      <c r="W1381">
        <v>18</v>
      </c>
      <c r="X1381">
        <v>1</v>
      </c>
      <c r="Y1381">
        <v>1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1125</v>
      </c>
      <c r="AF1381">
        <v>9</v>
      </c>
      <c r="AG1381">
        <v>2800</v>
      </c>
      <c r="AH1381">
        <v>996</v>
      </c>
      <c r="AI1381">
        <v>0</v>
      </c>
      <c r="AN1381">
        <v>24.5</v>
      </c>
      <c r="AP1381" t="s">
        <v>59</v>
      </c>
      <c r="AS1381">
        <v>37</v>
      </c>
      <c r="AU1381">
        <v>22769</v>
      </c>
      <c r="AV1381">
        <v>856</v>
      </c>
      <c r="AW1381">
        <v>22</v>
      </c>
      <c r="AX1381">
        <v>17</v>
      </c>
      <c r="AY1381" t="s">
        <v>60</v>
      </c>
      <c r="AZ1381">
        <v>0</v>
      </c>
      <c r="BA1381">
        <f t="shared" si="123"/>
        <v>1318</v>
      </c>
      <c r="BB1381">
        <f t="shared" si="124"/>
        <v>14682</v>
      </c>
      <c r="BC1381" t="s">
        <v>34</v>
      </c>
      <c r="BD1381">
        <f t="shared" si="121"/>
        <v>2</v>
      </c>
      <c r="BE1381">
        <f t="shared" si="122"/>
        <v>0</v>
      </c>
    </row>
    <row r="1382" spans="1:57" x14ac:dyDescent="0.25">
      <c r="A1382" t="s">
        <v>1481</v>
      </c>
      <c r="B1382" t="s">
        <v>1439</v>
      </c>
      <c r="C1382" t="s">
        <v>1440</v>
      </c>
      <c r="D1382" t="s">
        <v>57</v>
      </c>
      <c r="E1382" t="s">
        <v>58</v>
      </c>
      <c r="F1382" s="1">
        <v>43021</v>
      </c>
      <c r="G1382" s="1">
        <v>43019</v>
      </c>
      <c r="H1382" s="1">
        <v>43021</v>
      </c>
      <c r="I1382">
        <v>0</v>
      </c>
      <c r="J1382">
        <v>253</v>
      </c>
      <c r="K1382">
        <v>253</v>
      </c>
      <c r="L1382">
        <v>76065</v>
      </c>
      <c r="M1382" t="b">
        <v>0</v>
      </c>
      <c r="O1382" t="s">
        <v>34</v>
      </c>
      <c r="P1382" s="1">
        <v>43021</v>
      </c>
      <c r="Q1382" t="b">
        <v>0</v>
      </c>
      <c r="R1382" t="b">
        <v>0</v>
      </c>
      <c r="S1382" t="b">
        <v>0</v>
      </c>
      <c r="T1382">
        <v>5</v>
      </c>
      <c r="U1382">
        <v>2</v>
      </c>
      <c r="V1382">
        <v>0</v>
      </c>
      <c r="W1382">
        <v>12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1</v>
      </c>
      <c r="AD1382">
        <v>0</v>
      </c>
      <c r="AE1382">
        <v>1213</v>
      </c>
      <c r="AF1382">
        <v>11</v>
      </c>
      <c r="AG1382">
        <v>3260</v>
      </c>
      <c r="AH1382">
        <v>1145</v>
      </c>
      <c r="AI1382">
        <v>0</v>
      </c>
      <c r="AN1382">
        <v>24.97</v>
      </c>
      <c r="AP1382" t="s">
        <v>59</v>
      </c>
      <c r="AS1382">
        <v>9</v>
      </c>
      <c r="AU1382">
        <v>15932</v>
      </c>
      <c r="AV1382">
        <v>451</v>
      </c>
      <c r="AW1382">
        <v>21</v>
      </c>
      <c r="AX1382">
        <v>16</v>
      </c>
      <c r="AY1382" t="s">
        <v>60</v>
      </c>
      <c r="AZ1382">
        <v>0</v>
      </c>
      <c r="BA1382">
        <f t="shared" si="123"/>
        <v>1075</v>
      </c>
      <c r="BB1382">
        <f t="shared" si="124"/>
        <v>14925</v>
      </c>
      <c r="BC1382" t="s">
        <v>190</v>
      </c>
      <c r="BD1382">
        <f t="shared" si="121"/>
        <v>3</v>
      </c>
      <c r="BE1382">
        <f t="shared" si="122"/>
        <v>0</v>
      </c>
    </row>
    <row r="1383" spans="1:57" x14ac:dyDescent="0.25">
      <c r="A1383" t="s">
        <v>1483</v>
      </c>
      <c r="B1383" t="s">
        <v>1439</v>
      </c>
      <c r="C1383" t="s">
        <v>1440</v>
      </c>
      <c r="D1383" t="s">
        <v>57</v>
      </c>
      <c r="E1383" t="s">
        <v>58</v>
      </c>
      <c r="F1383" s="1">
        <v>42999</v>
      </c>
      <c r="G1383" s="1">
        <v>42998</v>
      </c>
      <c r="H1383" s="1">
        <v>42999</v>
      </c>
      <c r="I1383">
        <v>25</v>
      </c>
      <c r="J1383">
        <v>1060</v>
      </c>
      <c r="K1383">
        <v>1049</v>
      </c>
      <c r="L1383">
        <v>75812</v>
      </c>
      <c r="M1383" t="b">
        <v>1</v>
      </c>
      <c r="O1383" t="s">
        <v>34</v>
      </c>
      <c r="P1383" s="1">
        <v>42999</v>
      </c>
      <c r="Q1383" t="b">
        <v>0</v>
      </c>
      <c r="R1383" t="b">
        <v>0</v>
      </c>
      <c r="S1383" t="b">
        <v>0</v>
      </c>
      <c r="T1383">
        <v>10</v>
      </c>
      <c r="U1383">
        <v>1</v>
      </c>
      <c r="V1383">
        <v>0</v>
      </c>
      <c r="W1383">
        <v>36</v>
      </c>
      <c r="X1383">
        <v>0</v>
      </c>
      <c r="Y1383">
        <v>1</v>
      </c>
      <c r="Z1383">
        <v>1</v>
      </c>
      <c r="AA1383">
        <v>0</v>
      </c>
      <c r="AB1383">
        <v>3</v>
      </c>
      <c r="AC1383">
        <v>2</v>
      </c>
      <c r="AD1383">
        <v>0</v>
      </c>
      <c r="AE1383">
        <v>1380</v>
      </c>
      <c r="AF1383">
        <v>14</v>
      </c>
      <c r="AG1383">
        <v>3834</v>
      </c>
      <c r="AH1383">
        <v>1237</v>
      </c>
      <c r="AI1383">
        <v>0</v>
      </c>
      <c r="AN1383">
        <v>25.27</v>
      </c>
      <c r="AP1383" t="s">
        <v>59</v>
      </c>
      <c r="AS1383">
        <v>28</v>
      </c>
      <c r="AU1383">
        <v>26717</v>
      </c>
      <c r="AV1383">
        <v>865</v>
      </c>
      <c r="AW1383">
        <v>22</v>
      </c>
      <c r="AX1383">
        <v>17</v>
      </c>
      <c r="AY1383" t="s">
        <v>60</v>
      </c>
      <c r="AZ1383">
        <v>0</v>
      </c>
      <c r="BA1383">
        <f t="shared" si="123"/>
        <v>822</v>
      </c>
      <c r="BB1383">
        <f t="shared" si="124"/>
        <v>15178</v>
      </c>
      <c r="BC1383" t="s">
        <v>190</v>
      </c>
      <c r="BD1383">
        <f t="shared" si="121"/>
        <v>3</v>
      </c>
      <c r="BE1383">
        <f t="shared" si="122"/>
        <v>1</v>
      </c>
    </row>
    <row r="1384" spans="1:57" x14ac:dyDescent="0.25">
      <c r="A1384" t="s">
        <v>1485</v>
      </c>
      <c r="B1384" t="s">
        <v>1439</v>
      </c>
      <c r="C1384" t="s">
        <v>1440</v>
      </c>
      <c r="D1384" t="s">
        <v>57</v>
      </c>
      <c r="E1384" t="s">
        <v>58</v>
      </c>
      <c r="F1384" s="1">
        <v>42980</v>
      </c>
      <c r="G1384" s="1">
        <v>42977</v>
      </c>
      <c r="H1384" s="1">
        <v>42980</v>
      </c>
      <c r="J1384">
        <v>757</v>
      </c>
      <c r="K1384">
        <v>746</v>
      </c>
      <c r="L1384">
        <v>75509</v>
      </c>
      <c r="M1384" t="b">
        <v>0</v>
      </c>
      <c r="O1384" t="s">
        <v>34</v>
      </c>
      <c r="P1384" s="1">
        <v>42980</v>
      </c>
      <c r="Q1384" t="b">
        <v>0</v>
      </c>
      <c r="R1384" t="b">
        <v>0</v>
      </c>
      <c r="S1384" t="b">
        <v>0</v>
      </c>
      <c r="T1384">
        <v>9</v>
      </c>
      <c r="U1384">
        <v>1</v>
      </c>
      <c r="V1384">
        <v>0</v>
      </c>
      <c r="W1384">
        <v>24</v>
      </c>
      <c r="X1384">
        <v>1</v>
      </c>
      <c r="Y1384">
        <v>1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1393</v>
      </c>
      <c r="AF1384">
        <v>12</v>
      </c>
      <c r="AG1384">
        <v>3691</v>
      </c>
      <c r="AH1384">
        <v>1275</v>
      </c>
      <c r="AI1384">
        <v>0</v>
      </c>
      <c r="AN1384">
        <v>25.83</v>
      </c>
      <c r="AP1384" t="s">
        <v>59</v>
      </c>
      <c r="AS1384">
        <v>21</v>
      </c>
      <c r="AU1384">
        <v>29892</v>
      </c>
      <c r="AV1384">
        <v>529</v>
      </c>
      <c r="AW1384">
        <v>22</v>
      </c>
      <c r="AX1384">
        <v>16</v>
      </c>
      <c r="AY1384" t="s">
        <v>60</v>
      </c>
      <c r="AZ1384">
        <v>0</v>
      </c>
      <c r="BA1384">
        <f t="shared" si="123"/>
        <v>519</v>
      </c>
      <c r="BB1384">
        <f t="shared" si="124"/>
        <v>15481</v>
      </c>
      <c r="BC1384" t="s">
        <v>34</v>
      </c>
      <c r="BD1384">
        <f t="shared" si="121"/>
        <v>2</v>
      </c>
      <c r="BE1384">
        <f t="shared" si="122"/>
        <v>0</v>
      </c>
    </row>
    <row r="1385" spans="1:57" x14ac:dyDescent="0.25">
      <c r="A1385" t="s">
        <v>1487</v>
      </c>
      <c r="B1385" t="s">
        <v>1439</v>
      </c>
      <c r="C1385" t="s">
        <v>1440</v>
      </c>
      <c r="D1385" t="s">
        <v>57</v>
      </c>
      <c r="E1385" t="s">
        <v>58</v>
      </c>
      <c r="F1385" s="1">
        <v>42958</v>
      </c>
      <c r="G1385" s="1">
        <v>42954</v>
      </c>
      <c r="H1385" s="1">
        <v>42956</v>
      </c>
      <c r="I1385">
        <v>25</v>
      </c>
      <c r="J1385">
        <v>516</v>
      </c>
      <c r="K1385">
        <v>505</v>
      </c>
      <c r="L1385">
        <v>75268</v>
      </c>
      <c r="M1385" t="b">
        <v>0</v>
      </c>
      <c r="O1385" t="s">
        <v>34</v>
      </c>
      <c r="P1385" s="1">
        <v>42958</v>
      </c>
      <c r="Q1385" t="b">
        <v>0</v>
      </c>
      <c r="R1385" t="b">
        <v>0</v>
      </c>
      <c r="S1385" t="b">
        <v>0</v>
      </c>
      <c r="T1385">
        <v>7</v>
      </c>
      <c r="U1385">
        <v>1</v>
      </c>
      <c r="V1385">
        <v>0</v>
      </c>
      <c r="W1385">
        <v>11</v>
      </c>
      <c r="X1385">
        <v>0</v>
      </c>
      <c r="Y1385">
        <v>0</v>
      </c>
      <c r="Z1385">
        <v>0</v>
      </c>
      <c r="AA1385">
        <v>0</v>
      </c>
      <c r="AB1385">
        <v>3</v>
      </c>
      <c r="AC1385">
        <v>0</v>
      </c>
      <c r="AD1385">
        <v>0</v>
      </c>
      <c r="AE1385">
        <v>1338</v>
      </c>
      <c r="AF1385">
        <v>13</v>
      </c>
      <c r="AG1385">
        <v>3173</v>
      </c>
      <c r="AH1385">
        <v>1143</v>
      </c>
      <c r="AI1385">
        <v>1</v>
      </c>
      <c r="AN1385">
        <v>24.48</v>
      </c>
      <c r="AP1385" t="s">
        <v>59</v>
      </c>
      <c r="AS1385">
        <v>14</v>
      </c>
      <c r="AU1385">
        <v>27476</v>
      </c>
      <c r="AV1385">
        <v>650</v>
      </c>
      <c r="AW1385">
        <v>22</v>
      </c>
      <c r="AX1385">
        <v>17</v>
      </c>
      <c r="AY1385" t="s">
        <v>60</v>
      </c>
      <c r="AZ1385">
        <v>0</v>
      </c>
      <c r="BA1385">
        <f>L1385-$L$1386</f>
        <v>278</v>
      </c>
      <c r="BB1385">
        <f t="shared" si="124"/>
        <v>15722</v>
      </c>
      <c r="BC1385" t="s">
        <v>34</v>
      </c>
      <c r="BD1385">
        <f t="shared" si="121"/>
        <v>2</v>
      </c>
      <c r="BE1385">
        <f t="shared" si="122"/>
        <v>0</v>
      </c>
    </row>
    <row r="1386" spans="1:57" x14ac:dyDescent="0.25">
      <c r="A1386" t="s">
        <v>1489</v>
      </c>
      <c r="B1386" t="s">
        <v>1439</v>
      </c>
      <c r="C1386" t="s">
        <v>1440</v>
      </c>
      <c r="D1386" t="s">
        <v>57</v>
      </c>
      <c r="E1386" t="s">
        <v>58</v>
      </c>
      <c r="F1386" s="1">
        <v>42938</v>
      </c>
      <c r="G1386" s="1">
        <v>42936</v>
      </c>
      <c r="H1386" s="1">
        <v>42938</v>
      </c>
      <c r="J1386">
        <v>238</v>
      </c>
      <c r="K1386">
        <v>227</v>
      </c>
      <c r="L1386">
        <v>74990</v>
      </c>
      <c r="M1386" t="b">
        <v>0</v>
      </c>
      <c r="O1386" t="s">
        <v>34</v>
      </c>
      <c r="P1386" s="1">
        <v>42938</v>
      </c>
      <c r="Q1386" t="b">
        <v>0</v>
      </c>
      <c r="R1386" t="b">
        <v>0</v>
      </c>
      <c r="S1386" t="b">
        <v>0</v>
      </c>
      <c r="T1386">
        <v>6</v>
      </c>
      <c r="U1386">
        <v>1</v>
      </c>
      <c r="V1386">
        <v>0</v>
      </c>
      <c r="W1386">
        <v>14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2</v>
      </c>
      <c r="AD1386">
        <v>0</v>
      </c>
      <c r="AE1386">
        <v>1299</v>
      </c>
      <c r="AF1386">
        <v>14</v>
      </c>
      <c r="AG1386">
        <v>3705</v>
      </c>
      <c r="AH1386">
        <v>1196</v>
      </c>
      <c r="AI1386">
        <v>2</v>
      </c>
      <c r="AN1386">
        <v>23.97</v>
      </c>
      <c r="AP1386" t="s">
        <v>59</v>
      </c>
      <c r="AS1386">
        <v>9</v>
      </c>
      <c r="AU1386">
        <v>18597</v>
      </c>
      <c r="AV1386">
        <v>715</v>
      </c>
      <c r="AW1386">
        <v>21</v>
      </c>
      <c r="AX1386">
        <v>17</v>
      </c>
      <c r="AY1386" t="s">
        <v>60</v>
      </c>
      <c r="AZ1386">
        <v>1</v>
      </c>
      <c r="BA1386">
        <f t="shared" ref="BA1386:BA1429" si="125">L1386-$L$1431</f>
        <v>11695</v>
      </c>
      <c r="BB1386">
        <f>$BA$1386-BA1386</f>
        <v>0</v>
      </c>
      <c r="BC1386" t="s">
        <v>34</v>
      </c>
      <c r="BD1386">
        <f t="shared" si="121"/>
        <v>2</v>
      </c>
      <c r="BE1386">
        <f t="shared" si="122"/>
        <v>0</v>
      </c>
    </row>
    <row r="1387" spans="1:57" x14ac:dyDescent="0.25">
      <c r="A1387" t="s">
        <v>1491</v>
      </c>
      <c r="B1387" t="s">
        <v>1439</v>
      </c>
      <c r="C1387" t="s">
        <v>1440</v>
      </c>
      <c r="D1387" t="s">
        <v>57</v>
      </c>
      <c r="E1387" t="s">
        <v>58</v>
      </c>
      <c r="F1387" s="1">
        <v>42910</v>
      </c>
      <c r="G1387" s="1">
        <v>42908</v>
      </c>
      <c r="H1387" s="1">
        <v>42910</v>
      </c>
      <c r="J1387">
        <v>563</v>
      </c>
      <c r="K1387">
        <v>563</v>
      </c>
      <c r="L1387">
        <v>74763</v>
      </c>
      <c r="M1387" t="b">
        <v>1</v>
      </c>
      <c r="O1387" t="s">
        <v>34</v>
      </c>
      <c r="P1387" s="1">
        <v>42910</v>
      </c>
      <c r="Q1387" t="b">
        <v>0</v>
      </c>
      <c r="R1387" t="b">
        <v>0</v>
      </c>
      <c r="S1387" t="b">
        <v>0</v>
      </c>
      <c r="T1387">
        <v>4</v>
      </c>
      <c r="U1387">
        <v>2</v>
      </c>
      <c r="V1387">
        <v>0</v>
      </c>
      <c r="W1387">
        <v>44</v>
      </c>
      <c r="X1387">
        <v>0</v>
      </c>
      <c r="Y1387">
        <v>10</v>
      </c>
      <c r="Z1387">
        <v>0</v>
      </c>
      <c r="AA1387">
        <v>0</v>
      </c>
      <c r="AB1387">
        <v>2</v>
      </c>
      <c r="AC1387">
        <v>0</v>
      </c>
      <c r="AD1387">
        <v>0</v>
      </c>
      <c r="AE1387">
        <v>1155</v>
      </c>
      <c r="AF1387">
        <v>10</v>
      </c>
      <c r="AG1387">
        <v>3037</v>
      </c>
      <c r="AH1387">
        <v>1128</v>
      </c>
      <c r="AI1387">
        <v>0</v>
      </c>
      <c r="AN1387">
        <v>25</v>
      </c>
      <c r="AP1387" t="s">
        <v>59</v>
      </c>
      <c r="AS1387">
        <v>48</v>
      </c>
      <c r="AU1387">
        <v>39699</v>
      </c>
      <c r="AV1387">
        <v>3598</v>
      </c>
      <c r="AW1387">
        <v>22</v>
      </c>
      <c r="AX1387">
        <v>19</v>
      </c>
      <c r="AY1387" t="s">
        <v>60</v>
      </c>
      <c r="AZ1387">
        <v>0</v>
      </c>
      <c r="BA1387">
        <f t="shared" si="125"/>
        <v>11468</v>
      </c>
      <c r="BB1387">
        <f t="shared" ref="BB1387:BB1430" si="126">$BA$1386-BA1387</f>
        <v>227</v>
      </c>
      <c r="BC1387" t="s">
        <v>34</v>
      </c>
      <c r="BD1387">
        <f t="shared" si="121"/>
        <v>2</v>
      </c>
      <c r="BE1387">
        <f t="shared" si="122"/>
        <v>1</v>
      </c>
    </row>
    <row r="1388" spans="1:57" x14ac:dyDescent="0.25">
      <c r="A1388" t="s">
        <v>1493</v>
      </c>
      <c r="B1388" t="s">
        <v>1439</v>
      </c>
      <c r="C1388" t="s">
        <v>1440</v>
      </c>
      <c r="D1388" t="s">
        <v>57</v>
      </c>
      <c r="E1388" t="s">
        <v>58</v>
      </c>
      <c r="F1388" s="1">
        <v>42886</v>
      </c>
      <c r="G1388" s="1">
        <v>42884</v>
      </c>
      <c r="H1388" s="1">
        <v>42886</v>
      </c>
      <c r="J1388">
        <v>256</v>
      </c>
      <c r="K1388">
        <v>256</v>
      </c>
      <c r="L1388">
        <v>74456</v>
      </c>
      <c r="M1388" t="b">
        <v>0</v>
      </c>
      <c r="O1388" t="s">
        <v>34</v>
      </c>
      <c r="P1388" s="1">
        <v>42886</v>
      </c>
      <c r="Q1388" t="b">
        <v>0</v>
      </c>
      <c r="R1388" t="b">
        <v>0</v>
      </c>
      <c r="S1388" t="b">
        <v>0</v>
      </c>
      <c r="T1388">
        <v>4</v>
      </c>
      <c r="U1388">
        <v>2</v>
      </c>
      <c r="V1388">
        <v>0</v>
      </c>
      <c r="W1388">
        <v>37</v>
      </c>
      <c r="X1388">
        <v>0</v>
      </c>
      <c r="Y1388">
        <v>10</v>
      </c>
      <c r="Z1388">
        <v>0</v>
      </c>
      <c r="AA1388">
        <v>0</v>
      </c>
      <c r="AB1388">
        <v>2</v>
      </c>
      <c r="AC1388">
        <v>0</v>
      </c>
      <c r="AD1388">
        <v>0</v>
      </c>
      <c r="AE1388">
        <v>1099</v>
      </c>
      <c r="AF1388">
        <v>11</v>
      </c>
      <c r="AG1388">
        <v>3009</v>
      </c>
      <c r="AH1388">
        <v>992</v>
      </c>
      <c r="AI1388">
        <v>0</v>
      </c>
      <c r="AN1388">
        <v>24.59</v>
      </c>
      <c r="AP1388" t="s">
        <v>59</v>
      </c>
      <c r="AS1388">
        <v>46</v>
      </c>
      <c r="AU1388">
        <v>38455</v>
      </c>
      <c r="AV1388">
        <v>3914</v>
      </c>
      <c r="AW1388">
        <v>22</v>
      </c>
      <c r="AX1388">
        <v>19</v>
      </c>
      <c r="AY1388" t="s">
        <v>60</v>
      </c>
      <c r="AZ1388">
        <v>0</v>
      </c>
      <c r="BA1388">
        <f t="shared" si="125"/>
        <v>11161</v>
      </c>
      <c r="BB1388">
        <f t="shared" si="126"/>
        <v>534</v>
      </c>
      <c r="BC1388" t="s">
        <v>34</v>
      </c>
      <c r="BD1388">
        <f t="shared" si="121"/>
        <v>2</v>
      </c>
      <c r="BE1388">
        <f t="shared" si="122"/>
        <v>0</v>
      </c>
    </row>
    <row r="1389" spans="1:57" x14ac:dyDescent="0.25">
      <c r="A1389" t="s">
        <v>1495</v>
      </c>
      <c r="B1389" t="s">
        <v>1439</v>
      </c>
      <c r="C1389" t="s">
        <v>1440</v>
      </c>
      <c r="D1389" t="s">
        <v>57</v>
      </c>
      <c r="E1389" t="s">
        <v>58</v>
      </c>
      <c r="F1389" s="1">
        <v>42863</v>
      </c>
      <c r="G1389" s="1">
        <v>42861</v>
      </c>
      <c r="H1389" s="1">
        <v>42863</v>
      </c>
      <c r="J1389">
        <v>511</v>
      </c>
      <c r="K1389">
        <v>1471</v>
      </c>
      <c r="L1389">
        <v>74200</v>
      </c>
      <c r="M1389" t="b">
        <v>1</v>
      </c>
      <c r="O1389" t="s">
        <v>34</v>
      </c>
      <c r="P1389" s="1">
        <v>42863</v>
      </c>
      <c r="Q1389" t="b">
        <v>0</v>
      </c>
      <c r="R1389" t="b">
        <v>0</v>
      </c>
      <c r="S1389" t="b">
        <v>0</v>
      </c>
      <c r="T1389">
        <v>4</v>
      </c>
      <c r="U1389">
        <v>1</v>
      </c>
      <c r="V1389">
        <v>0</v>
      </c>
      <c r="W1389">
        <v>5</v>
      </c>
      <c r="X1389">
        <v>0</v>
      </c>
      <c r="Y1389">
        <v>1</v>
      </c>
      <c r="Z1389">
        <v>0</v>
      </c>
      <c r="AA1389">
        <v>0</v>
      </c>
      <c r="AB1389">
        <v>1</v>
      </c>
      <c r="AC1389">
        <v>0</v>
      </c>
      <c r="AD1389">
        <v>1</v>
      </c>
      <c r="AE1389">
        <v>1237</v>
      </c>
      <c r="AF1389">
        <v>9</v>
      </c>
      <c r="AG1389">
        <v>3097</v>
      </c>
      <c r="AH1389">
        <v>1127</v>
      </c>
      <c r="AI1389">
        <v>0</v>
      </c>
      <c r="AN1389">
        <v>25.13</v>
      </c>
      <c r="AP1389" t="s">
        <v>59</v>
      </c>
      <c r="AS1389">
        <v>3</v>
      </c>
      <c r="AU1389">
        <v>12645</v>
      </c>
      <c r="AV1389">
        <v>336</v>
      </c>
      <c r="AW1389">
        <v>21</v>
      </c>
      <c r="AX1389">
        <v>16</v>
      </c>
      <c r="AY1389" t="s">
        <v>60</v>
      </c>
      <c r="AZ1389">
        <v>0</v>
      </c>
      <c r="BA1389">
        <f t="shared" si="125"/>
        <v>10905</v>
      </c>
      <c r="BB1389">
        <f t="shared" si="126"/>
        <v>790</v>
      </c>
      <c r="BC1389" t="s">
        <v>289</v>
      </c>
      <c r="BD1389">
        <f t="shared" si="121"/>
        <v>1</v>
      </c>
      <c r="BE1389">
        <f t="shared" si="122"/>
        <v>1</v>
      </c>
    </row>
    <row r="1390" spans="1:57" x14ac:dyDescent="0.25">
      <c r="A1390" t="s">
        <v>1497</v>
      </c>
      <c r="B1390" t="s">
        <v>1439</v>
      </c>
      <c r="C1390" t="s">
        <v>1440</v>
      </c>
      <c r="D1390" t="s">
        <v>57</v>
      </c>
      <c r="E1390" t="s">
        <v>58</v>
      </c>
      <c r="F1390" s="1">
        <v>42840</v>
      </c>
      <c r="G1390" s="1">
        <v>42838</v>
      </c>
      <c r="H1390" s="1">
        <v>42840</v>
      </c>
      <c r="J1390">
        <v>256</v>
      </c>
      <c r="K1390">
        <v>1216</v>
      </c>
      <c r="L1390">
        <v>73945</v>
      </c>
      <c r="M1390" t="b">
        <v>0</v>
      </c>
      <c r="O1390" t="s">
        <v>34</v>
      </c>
      <c r="P1390" s="1">
        <v>42840</v>
      </c>
      <c r="Q1390" t="b">
        <v>0</v>
      </c>
      <c r="R1390" t="b">
        <v>0</v>
      </c>
      <c r="S1390" t="b">
        <v>0</v>
      </c>
      <c r="T1390">
        <v>6</v>
      </c>
      <c r="U1390">
        <v>2</v>
      </c>
      <c r="V1390">
        <v>0</v>
      </c>
      <c r="W1390">
        <v>5</v>
      </c>
      <c r="X1390">
        <v>0</v>
      </c>
      <c r="Y1390">
        <v>1</v>
      </c>
      <c r="Z1390">
        <v>0</v>
      </c>
      <c r="AA1390">
        <v>0</v>
      </c>
      <c r="AB1390">
        <v>4</v>
      </c>
      <c r="AC1390">
        <v>0</v>
      </c>
      <c r="AD1390">
        <v>1</v>
      </c>
      <c r="AE1390">
        <v>1349</v>
      </c>
      <c r="AF1390">
        <v>14</v>
      </c>
      <c r="AG1390">
        <v>3294</v>
      </c>
      <c r="AH1390">
        <v>1312</v>
      </c>
      <c r="AI1390">
        <v>0</v>
      </c>
      <c r="AN1390">
        <v>25.15</v>
      </c>
      <c r="AP1390" t="s">
        <v>59</v>
      </c>
      <c r="AS1390">
        <v>1</v>
      </c>
      <c r="AU1390">
        <v>10795</v>
      </c>
      <c r="AV1390">
        <v>418</v>
      </c>
      <c r="AW1390">
        <v>21</v>
      </c>
      <c r="AX1390">
        <v>16</v>
      </c>
      <c r="AY1390" t="s">
        <v>60</v>
      </c>
      <c r="AZ1390">
        <v>0</v>
      </c>
      <c r="BA1390">
        <f t="shared" si="125"/>
        <v>10650</v>
      </c>
      <c r="BB1390">
        <f t="shared" si="126"/>
        <v>1045</v>
      </c>
      <c r="BC1390" t="s">
        <v>289</v>
      </c>
      <c r="BD1390">
        <f t="shared" si="121"/>
        <v>1</v>
      </c>
      <c r="BE1390">
        <f t="shared" si="122"/>
        <v>0</v>
      </c>
    </row>
    <row r="1391" spans="1:57" x14ac:dyDescent="0.25">
      <c r="A1391" t="s">
        <v>1499</v>
      </c>
      <c r="B1391" t="s">
        <v>1439</v>
      </c>
      <c r="C1391" t="s">
        <v>1440</v>
      </c>
      <c r="D1391" t="s">
        <v>57</v>
      </c>
      <c r="E1391" t="s">
        <v>58</v>
      </c>
      <c r="F1391" s="1">
        <v>42810</v>
      </c>
      <c r="G1391" s="1">
        <v>42808</v>
      </c>
      <c r="H1391" s="1">
        <v>42810</v>
      </c>
      <c r="J1391">
        <v>960</v>
      </c>
      <c r="K1391">
        <v>960</v>
      </c>
      <c r="L1391">
        <v>73689</v>
      </c>
      <c r="O1391" t="s">
        <v>34</v>
      </c>
      <c r="P1391" s="1">
        <v>42810</v>
      </c>
      <c r="Q1391" t="b">
        <v>0</v>
      </c>
      <c r="R1391" t="b">
        <v>0</v>
      </c>
      <c r="S1391" t="b">
        <v>0</v>
      </c>
      <c r="T1391">
        <v>5</v>
      </c>
      <c r="U1391">
        <v>1</v>
      </c>
      <c r="V1391">
        <v>0</v>
      </c>
      <c r="W1391">
        <v>7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2</v>
      </c>
      <c r="AD1391">
        <v>3</v>
      </c>
      <c r="AE1391">
        <v>1012</v>
      </c>
      <c r="AF1391">
        <v>7</v>
      </c>
      <c r="AG1391">
        <v>2505</v>
      </c>
      <c r="AH1391">
        <v>933</v>
      </c>
      <c r="AI1391">
        <v>0</v>
      </c>
      <c r="AN1391">
        <v>24.64</v>
      </c>
      <c r="AP1391" t="s">
        <v>59</v>
      </c>
      <c r="AS1391">
        <v>14</v>
      </c>
      <c r="AU1391">
        <v>17612</v>
      </c>
      <c r="AV1391">
        <v>411</v>
      </c>
      <c r="AW1391">
        <v>21</v>
      </c>
      <c r="AX1391">
        <v>16</v>
      </c>
      <c r="AY1391" t="s">
        <v>60</v>
      </c>
      <c r="AZ1391">
        <v>0</v>
      </c>
      <c r="BA1391">
        <f t="shared" si="125"/>
        <v>10394</v>
      </c>
      <c r="BB1391">
        <f t="shared" si="126"/>
        <v>1301</v>
      </c>
      <c r="BC1391" t="s">
        <v>289</v>
      </c>
      <c r="BD1391">
        <f t="shared" si="121"/>
        <v>1</v>
      </c>
      <c r="BE1391">
        <f t="shared" si="122"/>
        <v>0</v>
      </c>
    </row>
    <row r="1392" spans="1:57" x14ac:dyDescent="0.25">
      <c r="A1392" t="s">
        <v>1501</v>
      </c>
      <c r="B1392" t="s">
        <v>1439</v>
      </c>
      <c r="C1392" t="s">
        <v>1440</v>
      </c>
      <c r="D1392" t="s">
        <v>57</v>
      </c>
      <c r="E1392" t="s">
        <v>58</v>
      </c>
      <c r="F1392" s="1">
        <v>42787</v>
      </c>
      <c r="G1392" s="1">
        <v>42784</v>
      </c>
      <c r="H1392" s="1">
        <v>42787</v>
      </c>
      <c r="J1392">
        <v>718</v>
      </c>
      <c r="K1392">
        <v>718</v>
      </c>
      <c r="L1392">
        <v>73447</v>
      </c>
      <c r="M1392" t="b">
        <v>0</v>
      </c>
      <c r="O1392" t="s">
        <v>34</v>
      </c>
      <c r="P1392" s="1">
        <v>42787</v>
      </c>
      <c r="Q1392" t="b">
        <v>0</v>
      </c>
      <c r="R1392" t="b">
        <v>0</v>
      </c>
      <c r="S1392" t="b">
        <v>0</v>
      </c>
      <c r="T1392">
        <v>4</v>
      </c>
      <c r="U1392">
        <v>1</v>
      </c>
      <c r="V1392">
        <v>0</v>
      </c>
      <c r="W1392">
        <v>7</v>
      </c>
      <c r="X1392">
        <v>0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3</v>
      </c>
      <c r="AE1392">
        <v>1059</v>
      </c>
      <c r="AF1392">
        <v>9</v>
      </c>
      <c r="AG1392">
        <v>2785</v>
      </c>
      <c r="AH1392">
        <v>1001</v>
      </c>
      <c r="AI1392">
        <v>1</v>
      </c>
      <c r="AN1392">
        <v>24.74</v>
      </c>
      <c r="AP1392" t="s">
        <v>59</v>
      </c>
      <c r="AS1392">
        <v>3</v>
      </c>
      <c r="AU1392">
        <v>13672</v>
      </c>
      <c r="AV1392">
        <v>857</v>
      </c>
      <c r="AW1392">
        <v>21</v>
      </c>
      <c r="AX1392">
        <v>17</v>
      </c>
      <c r="AY1392" t="s">
        <v>60</v>
      </c>
      <c r="AZ1392">
        <v>0</v>
      </c>
      <c r="BA1392">
        <f t="shared" si="125"/>
        <v>10152</v>
      </c>
      <c r="BB1392">
        <f t="shared" si="126"/>
        <v>1543</v>
      </c>
      <c r="BC1392" t="s">
        <v>289</v>
      </c>
      <c r="BD1392">
        <f t="shared" si="121"/>
        <v>1</v>
      </c>
      <c r="BE1392">
        <f t="shared" si="122"/>
        <v>0</v>
      </c>
    </row>
    <row r="1393" spans="1:57" x14ac:dyDescent="0.25">
      <c r="A1393" t="s">
        <v>1503</v>
      </c>
      <c r="B1393" t="s">
        <v>1439</v>
      </c>
      <c r="C1393" t="s">
        <v>1440</v>
      </c>
      <c r="D1393" t="s">
        <v>57</v>
      </c>
      <c r="E1393" t="s">
        <v>58</v>
      </c>
      <c r="F1393" s="1">
        <v>42761</v>
      </c>
      <c r="G1393" s="1">
        <v>42759</v>
      </c>
      <c r="H1393" s="1">
        <v>42761</v>
      </c>
      <c r="J1393">
        <v>503</v>
      </c>
      <c r="K1393">
        <v>503</v>
      </c>
      <c r="L1393">
        <v>73232</v>
      </c>
      <c r="M1393" t="b">
        <v>0</v>
      </c>
      <c r="O1393" t="s">
        <v>34</v>
      </c>
      <c r="P1393" s="1">
        <v>42761</v>
      </c>
      <c r="Q1393" t="b">
        <v>0</v>
      </c>
      <c r="R1393" t="b">
        <v>0</v>
      </c>
      <c r="S1393" t="b">
        <v>0</v>
      </c>
      <c r="T1393">
        <v>5</v>
      </c>
      <c r="U1393">
        <v>2</v>
      </c>
      <c r="V1393">
        <v>0</v>
      </c>
      <c r="W1393">
        <v>7</v>
      </c>
      <c r="X1393">
        <v>0</v>
      </c>
      <c r="Y1393">
        <v>1</v>
      </c>
      <c r="Z1393">
        <v>0</v>
      </c>
      <c r="AA1393">
        <v>0</v>
      </c>
      <c r="AB1393">
        <v>2</v>
      </c>
      <c r="AC1393">
        <v>0</v>
      </c>
      <c r="AD1393">
        <v>4</v>
      </c>
      <c r="AE1393">
        <v>1105</v>
      </c>
      <c r="AF1393">
        <v>11</v>
      </c>
      <c r="AG1393">
        <v>3025</v>
      </c>
      <c r="AH1393">
        <v>1041</v>
      </c>
      <c r="AI1393">
        <v>1</v>
      </c>
      <c r="AN1393">
        <v>23.96</v>
      </c>
      <c r="AP1393" t="s">
        <v>59</v>
      </c>
      <c r="AS1393">
        <v>12</v>
      </c>
      <c r="AU1393">
        <v>15213</v>
      </c>
      <c r="AV1393">
        <v>582</v>
      </c>
      <c r="AW1393">
        <v>21</v>
      </c>
      <c r="AX1393">
        <v>16</v>
      </c>
      <c r="AY1393" t="s">
        <v>60</v>
      </c>
      <c r="AZ1393">
        <v>0</v>
      </c>
      <c r="BA1393">
        <f t="shared" si="125"/>
        <v>9937</v>
      </c>
      <c r="BB1393">
        <f t="shared" si="126"/>
        <v>1758</v>
      </c>
      <c r="BC1393" t="s">
        <v>289</v>
      </c>
      <c r="BD1393">
        <f t="shared" si="121"/>
        <v>1</v>
      </c>
      <c r="BE1393">
        <f t="shared" si="122"/>
        <v>0</v>
      </c>
    </row>
    <row r="1394" spans="1:57" x14ac:dyDescent="0.25">
      <c r="A1394" t="s">
        <v>1505</v>
      </c>
      <c r="B1394" t="s">
        <v>1439</v>
      </c>
      <c r="C1394" t="s">
        <v>1440</v>
      </c>
      <c r="D1394" t="s">
        <v>57</v>
      </c>
      <c r="E1394" t="s">
        <v>58</v>
      </c>
      <c r="F1394" s="1">
        <v>42741</v>
      </c>
      <c r="G1394" s="1">
        <v>42739</v>
      </c>
      <c r="H1394" s="1">
        <v>42741</v>
      </c>
      <c r="J1394">
        <v>252</v>
      </c>
      <c r="K1394">
        <v>252</v>
      </c>
      <c r="L1394">
        <v>72981</v>
      </c>
      <c r="M1394" t="b">
        <v>0</v>
      </c>
      <c r="O1394" t="s">
        <v>34</v>
      </c>
      <c r="P1394" s="1">
        <v>42741</v>
      </c>
      <c r="Q1394" t="b">
        <v>0</v>
      </c>
      <c r="R1394" t="b">
        <v>0</v>
      </c>
      <c r="S1394" t="b">
        <v>0</v>
      </c>
      <c r="T1394">
        <v>5</v>
      </c>
      <c r="U1394">
        <v>1</v>
      </c>
      <c r="V1394">
        <v>0</v>
      </c>
      <c r="W1394">
        <v>4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1</v>
      </c>
      <c r="AD1394">
        <v>3</v>
      </c>
      <c r="AE1394">
        <v>986</v>
      </c>
      <c r="AF1394">
        <v>8</v>
      </c>
      <c r="AG1394">
        <v>2555</v>
      </c>
      <c r="AH1394">
        <v>911</v>
      </c>
      <c r="AI1394">
        <v>1</v>
      </c>
      <c r="AN1394">
        <v>24.96</v>
      </c>
      <c r="AP1394" t="s">
        <v>59</v>
      </c>
      <c r="AS1394">
        <v>4</v>
      </c>
      <c r="AU1394">
        <v>9456</v>
      </c>
      <c r="AV1394">
        <v>270</v>
      </c>
      <c r="AW1394">
        <v>20</v>
      </c>
      <c r="AX1394">
        <v>15</v>
      </c>
      <c r="AY1394" t="s">
        <v>60</v>
      </c>
      <c r="AZ1394">
        <v>0</v>
      </c>
      <c r="BA1394">
        <f t="shared" si="125"/>
        <v>9686</v>
      </c>
      <c r="BB1394">
        <f t="shared" si="126"/>
        <v>2009</v>
      </c>
      <c r="BC1394" t="s">
        <v>289</v>
      </c>
      <c r="BD1394">
        <f t="shared" si="121"/>
        <v>1</v>
      </c>
      <c r="BE1394">
        <f t="shared" si="122"/>
        <v>0</v>
      </c>
    </row>
    <row r="1395" spans="1:57" x14ac:dyDescent="0.25">
      <c r="A1395" t="s">
        <v>1507</v>
      </c>
      <c r="B1395" t="s">
        <v>1439</v>
      </c>
      <c r="C1395" t="s">
        <v>1440</v>
      </c>
      <c r="D1395" t="s">
        <v>57</v>
      </c>
      <c r="E1395" t="s">
        <v>58</v>
      </c>
      <c r="F1395" s="1">
        <v>42721</v>
      </c>
      <c r="G1395" s="1">
        <v>42717</v>
      </c>
      <c r="H1395" s="1">
        <v>42721</v>
      </c>
      <c r="J1395">
        <v>998</v>
      </c>
      <c r="K1395">
        <v>998</v>
      </c>
      <c r="L1395">
        <v>72729</v>
      </c>
      <c r="M1395" t="b">
        <v>1</v>
      </c>
      <c r="O1395" t="s">
        <v>34</v>
      </c>
      <c r="P1395" s="1">
        <v>42721</v>
      </c>
      <c r="Q1395" t="b">
        <v>0</v>
      </c>
      <c r="R1395" t="b">
        <v>0</v>
      </c>
      <c r="S1395" t="b">
        <v>0</v>
      </c>
      <c r="T1395">
        <v>4</v>
      </c>
      <c r="U1395">
        <v>2</v>
      </c>
      <c r="V1395">
        <v>0</v>
      </c>
      <c r="W1395">
        <v>16</v>
      </c>
      <c r="X1395">
        <v>0</v>
      </c>
      <c r="Y1395">
        <v>2</v>
      </c>
      <c r="Z1395">
        <v>0</v>
      </c>
      <c r="AA1395">
        <v>0</v>
      </c>
      <c r="AB1395">
        <v>5</v>
      </c>
      <c r="AC1395">
        <v>1</v>
      </c>
      <c r="AD1395">
        <v>1</v>
      </c>
      <c r="AE1395">
        <v>1210</v>
      </c>
      <c r="AF1395">
        <v>12</v>
      </c>
      <c r="AG1395">
        <v>3108</v>
      </c>
      <c r="AH1395">
        <v>1218</v>
      </c>
      <c r="AI1395">
        <v>0</v>
      </c>
      <c r="AN1395">
        <v>24.41</v>
      </c>
      <c r="AP1395" t="s">
        <v>59</v>
      </c>
      <c r="AS1395">
        <v>11</v>
      </c>
      <c r="AU1395">
        <v>28270</v>
      </c>
      <c r="AV1395">
        <v>336</v>
      </c>
      <c r="AW1395">
        <v>22</v>
      </c>
      <c r="AX1395">
        <v>16</v>
      </c>
      <c r="AY1395" t="s">
        <v>60</v>
      </c>
      <c r="AZ1395">
        <v>0</v>
      </c>
      <c r="BA1395">
        <f t="shared" si="125"/>
        <v>9434</v>
      </c>
      <c r="BB1395">
        <f t="shared" si="126"/>
        <v>2261</v>
      </c>
      <c r="BD1395" t="e">
        <f t="shared" si="121"/>
        <v>#N/A</v>
      </c>
      <c r="BE1395">
        <f t="shared" si="122"/>
        <v>1</v>
      </c>
    </row>
    <row r="1396" spans="1:57" x14ac:dyDescent="0.25">
      <c r="A1396" t="s">
        <v>1509</v>
      </c>
      <c r="B1396" t="s">
        <v>1439</v>
      </c>
      <c r="C1396" t="s">
        <v>1440</v>
      </c>
      <c r="D1396" t="s">
        <v>57</v>
      </c>
      <c r="E1396" t="s">
        <v>58</v>
      </c>
      <c r="F1396" s="1">
        <v>42691</v>
      </c>
      <c r="G1396" s="1">
        <v>42687</v>
      </c>
      <c r="H1396" s="1">
        <v>42690</v>
      </c>
      <c r="J1396">
        <v>748</v>
      </c>
      <c r="K1396">
        <v>748</v>
      </c>
      <c r="L1396">
        <v>72479</v>
      </c>
      <c r="M1396" t="b">
        <v>0</v>
      </c>
      <c r="O1396" t="s">
        <v>34</v>
      </c>
      <c r="P1396" s="1">
        <v>42691</v>
      </c>
      <c r="Q1396" t="b">
        <v>0</v>
      </c>
      <c r="R1396" t="b">
        <v>0</v>
      </c>
      <c r="S1396" t="b">
        <v>0</v>
      </c>
      <c r="T1396">
        <v>5</v>
      </c>
      <c r="U1396">
        <v>1</v>
      </c>
      <c r="V1396">
        <v>0</v>
      </c>
      <c r="W1396">
        <v>11</v>
      </c>
      <c r="X1396">
        <v>0</v>
      </c>
      <c r="Y1396">
        <v>1</v>
      </c>
      <c r="Z1396">
        <v>0</v>
      </c>
      <c r="AA1396">
        <v>0</v>
      </c>
      <c r="AB1396">
        <v>5</v>
      </c>
      <c r="AC1396">
        <v>0</v>
      </c>
      <c r="AD1396">
        <v>0</v>
      </c>
      <c r="AE1396">
        <v>1185</v>
      </c>
      <c r="AF1396">
        <v>10</v>
      </c>
      <c r="AG1396">
        <v>3158</v>
      </c>
      <c r="AH1396">
        <v>1164</v>
      </c>
      <c r="AI1396">
        <v>0</v>
      </c>
      <c r="AN1396">
        <v>24.45</v>
      </c>
      <c r="AP1396" t="s">
        <v>59</v>
      </c>
      <c r="AS1396">
        <v>9</v>
      </c>
      <c r="AU1396">
        <v>17781</v>
      </c>
      <c r="AV1396">
        <v>572</v>
      </c>
      <c r="AW1396">
        <v>21</v>
      </c>
      <c r="AX1396">
        <v>16</v>
      </c>
      <c r="AY1396" t="s">
        <v>60</v>
      </c>
      <c r="AZ1396">
        <v>0</v>
      </c>
      <c r="BA1396">
        <f t="shared" si="125"/>
        <v>9184</v>
      </c>
      <c r="BB1396">
        <f t="shared" si="126"/>
        <v>2511</v>
      </c>
      <c r="BD1396" t="e">
        <f t="shared" si="121"/>
        <v>#N/A</v>
      </c>
      <c r="BE1396">
        <f t="shared" si="122"/>
        <v>0</v>
      </c>
    </row>
    <row r="1397" spans="1:57" x14ac:dyDescent="0.25">
      <c r="A1397" t="s">
        <v>1511</v>
      </c>
      <c r="B1397" t="s">
        <v>1439</v>
      </c>
      <c r="C1397" t="s">
        <v>1440</v>
      </c>
      <c r="D1397" t="s">
        <v>57</v>
      </c>
      <c r="E1397" t="s">
        <v>58</v>
      </c>
      <c r="F1397" s="1">
        <v>42671</v>
      </c>
      <c r="G1397" s="1">
        <v>42668</v>
      </c>
      <c r="H1397" s="1">
        <v>42670</v>
      </c>
      <c r="J1397">
        <v>491</v>
      </c>
      <c r="K1397">
        <v>491</v>
      </c>
      <c r="L1397">
        <v>72222</v>
      </c>
      <c r="M1397" t="b">
        <v>0</v>
      </c>
      <c r="O1397" t="s">
        <v>34</v>
      </c>
      <c r="P1397" s="1">
        <v>42671</v>
      </c>
      <c r="Q1397" t="b">
        <v>0</v>
      </c>
      <c r="R1397" t="b">
        <v>0</v>
      </c>
      <c r="S1397" t="b">
        <v>0</v>
      </c>
      <c r="T1397">
        <v>4</v>
      </c>
      <c r="U1397">
        <v>1</v>
      </c>
      <c r="V1397">
        <v>0</v>
      </c>
      <c r="W1397">
        <v>8</v>
      </c>
      <c r="X1397">
        <v>1</v>
      </c>
      <c r="Y1397">
        <v>1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1104</v>
      </c>
      <c r="AF1397">
        <v>8</v>
      </c>
      <c r="AG1397">
        <v>2874</v>
      </c>
      <c r="AH1397">
        <v>1165</v>
      </c>
      <c r="AI1397">
        <v>0</v>
      </c>
      <c r="AN1397">
        <v>24.63</v>
      </c>
      <c r="AP1397" t="s">
        <v>59</v>
      </c>
      <c r="AS1397">
        <v>7</v>
      </c>
      <c r="AU1397">
        <v>11398</v>
      </c>
      <c r="AV1397">
        <v>253</v>
      </c>
      <c r="AW1397">
        <v>21</v>
      </c>
      <c r="AX1397">
        <v>15</v>
      </c>
      <c r="AY1397" t="s">
        <v>60</v>
      </c>
      <c r="AZ1397">
        <v>0</v>
      </c>
      <c r="BA1397">
        <f t="shared" si="125"/>
        <v>8927</v>
      </c>
      <c r="BB1397">
        <f t="shared" si="126"/>
        <v>2768</v>
      </c>
      <c r="BD1397" t="e">
        <f t="shared" si="121"/>
        <v>#N/A</v>
      </c>
      <c r="BE1397">
        <f t="shared" si="122"/>
        <v>0</v>
      </c>
    </row>
    <row r="1398" spans="1:57" x14ac:dyDescent="0.25">
      <c r="A1398" t="s">
        <v>1513</v>
      </c>
      <c r="B1398" t="s">
        <v>1439</v>
      </c>
      <c r="C1398" t="s">
        <v>1440</v>
      </c>
      <c r="D1398" t="s">
        <v>57</v>
      </c>
      <c r="E1398" t="s">
        <v>58</v>
      </c>
      <c r="F1398" s="1">
        <v>42650</v>
      </c>
      <c r="G1398" s="1">
        <v>42649</v>
      </c>
      <c r="H1398" s="1">
        <v>42650</v>
      </c>
      <c r="J1398">
        <v>245</v>
      </c>
      <c r="K1398">
        <v>245</v>
      </c>
      <c r="L1398">
        <v>71976</v>
      </c>
      <c r="M1398" t="b">
        <v>0</v>
      </c>
      <c r="O1398" t="s">
        <v>34</v>
      </c>
      <c r="P1398" s="1">
        <v>42651</v>
      </c>
      <c r="Q1398" t="b">
        <v>0</v>
      </c>
      <c r="R1398" t="b">
        <v>0</v>
      </c>
      <c r="S1398" t="b">
        <v>0</v>
      </c>
      <c r="T1398">
        <v>3</v>
      </c>
      <c r="U1398">
        <v>2</v>
      </c>
      <c r="V1398">
        <v>0</v>
      </c>
      <c r="W1398">
        <v>7</v>
      </c>
      <c r="X1398">
        <v>0</v>
      </c>
      <c r="Y1398">
        <v>1</v>
      </c>
      <c r="Z1398">
        <v>1</v>
      </c>
      <c r="AA1398">
        <v>0</v>
      </c>
      <c r="AB1398">
        <v>0</v>
      </c>
      <c r="AC1398">
        <v>1</v>
      </c>
      <c r="AD1398">
        <v>1</v>
      </c>
      <c r="AE1398">
        <v>1051</v>
      </c>
      <c r="AF1398">
        <v>16</v>
      </c>
      <c r="AG1398">
        <v>2655</v>
      </c>
      <c r="AH1398">
        <v>1062</v>
      </c>
      <c r="AI1398">
        <v>0</v>
      </c>
      <c r="AN1398">
        <v>24.56</v>
      </c>
      <c r="AP1398" t="s">
        <v>59</v>
      </c>
      <c r="AS1398">
        <v>3</v>
      </c>
      <c r="AU1398">
        <v>12543</v>
      </c>
      <c r="AV1398">
        <v>563</v>
      </c>
      <c r="AW1398">
        <v>21</v>
      </c>
      <c r="AX1398">
        <v>16</v>
      </c>
      <c r="AY1398" t="s">
        <v>60</v>
      </c>
      <c r="AZ1398">
        <v>0</v>
      </c>
      <c r="BA1398">
        <f t="shared" si="125"/>
        <v>8681</v>
      </c>
      <c r="BB1398">
        <f t="shared" si="126"/>
        <v>3014</v>
      </c>
      <c r="BD1398" t="e">
        <f t="shared" si="121"/>
        <v>#N/A</v>
      </c>
      <c r="BE1398">
        <f t="shared" si="122"/>
        <v>0</v>
      </c>
    </row>
    <row r="1399" spans="1:57" x14ac:dyDescent="0.25">
      <c r="A1399" t="s">
        <v>1515</v>
      </c>
      <c r="B1399" t="s">
        <v>1439</v>
      </c>
      <c r="C1399" t="s">
        <v>1440</v>
      </c>
      <c r="D1399" t="s">
        <v>57</v>
      </c>
      <c r="E1399" t="s">
        <v>58</v>
      </c>
      <c r="F1399" s="1">
        <v>42632</v>
      </c>
      <c r="G1399" s="1">
        <v>42630</v>
      </c>
      <c r="H1399" s="1">
        <v>42632</v>
      </c>
      <c r="J1399">
        <v>912</v>
      </c>
      <c r="K1399">
        <v>912</v>
      </c>
      <c r="L1399">
        <v>71731</v>
      </c>
      <c r="M1399" t="b">
        <v>1</v>
      </c>
      <c r="O1399" t="s">
        <v>34</v>
      </c>
      <c r="P1399" s="1">
        <v>42632</v>
      </c>
      <c r="Q1399" t="b">
        <v>0</v>
      </c>
      <c r="R1399" t="b">
        <v>0</v>
      </c>
      <c r="S1399" t="b">
        <v>0</v>
      </c>
      <c r="T1399">
        <v>13</v>
      </c>
      <c r="U1399">
        <v>3</v>
      </c>
      <c r="V1399">
        <v>0</v>
      </c>
      <c r="W1399">
        <v>42</v>
      </c>
      <c r="X1399">
        <v>2</v>
      </c>
      <c r="Y1399">
        <v>2</v>
      </c>
      <c r="Z1399">
        <v>0</v>
      </c>
      <c r="AA1399">
        <v>0</v>
      </c>
      <c r="AB1399">
        <v>2</v>
      </c>
      <c r="AC1399">
        <v>1</v>
      </c>
      <c r="AD1399">
        <v>1</v>
      </c>
      <c r="AE1399">
        <v>1210</v>
      </c>
      <c r="AF1399">
        <v>11</v>
      </c>
      <c r="AG1399">
        <v>3310</v>
      </c>
      <c r="AH1399">
        <v>1218</v>
      </c>
      <c r="AI1399">
        <v>0</v>
      </c>
      <c r="AN1399">
        <v>23.71</v>
      </c>
      <c r="AP1399" t="s">
        <v>59</v>
      </c>
      <c r="AS1399">
        <v>23</v>
      </c>
      <c r="AU1399">
        <v>35317</v>
      </c>
      <c r="AV1399">
        <v>362</v>
      </c>
      <c r="AW1399">
        <v>22</v>
      </c>
      <c r="AX1399">
        <v>16</v>
      </c>
      <c r="AY1399" t="s">
        <v>60</v>
      </c>
      <c r="AZ1399">
        <v>0</v>
      </c>
      <c r="BA1399">
        <f t="shared" si="125"/>
        <v>8436</v>
      </c>
      <c r="BB1399">
        <f t="shared" si="126"/>
        <v>3259</v>
      </c>
      <c r="BD1399" t="e">
        <f t="shared" si="121"/>
        <v>#N/A</v>
      </c>
      <c r="BE1399">
        <f t="shared" si="122"/>
        <v>1</v>
      </c>
    </row>
    <row r="1400" spans="1:57" x14ac:dyDescent="0.25">
      <c r="A1400" t="s">
        <v>1517</v>
      </c>
      <c r="B1400" t="s">
        <v>1439</v>
      </c>
      <c r="C1400" t="s">
        <v>1440</v>
      </c>
      <c r="D1400" t="s">
        <v>57</v>
      </c>
      <c r="E1400" t="s">
        <v>58</v>
      </c>
      <c r="F1400" s="1">
        <v>42613</v>
      </c>
      <c r="G1400" s="1">
        <v>42609</v>
      </c>
      <c r="H1400" s="1">
        <v>42612</v>
      </c>
      <c r="J1400">
        <v>686</v>
      </c>
      <c r="K1400">
        <v>686</v>
      </c>
      <c r="L1400">
        <v>71505</v>
      </c>
      <c r="M1400" t="b">
        <v>0</v>
      </c>
      <c r="O1400" t="s">
        <v>34</v>
      </c>
      <c r="P1400" s="1">
        <v>42613</v>
      </c>
      <c r="Q1400" t="b">
        <v>0</v>
      </c>
      <c r="R1400" t="b">
        <v>0</v>
      </c>
      <c r="S1400" t="b">
        <v>0</v>
      </c>
      <c r="T1400">
        <v>10</v>
      </c>
      <c r="U1400">
        <v>2</v>
      </c>
      <c r="V1400">
        <v>0</v>
      </c>
      <c r="W1400">
        <v>29</v>
      </c>
      <c r="X1400">
        <v>1</v>
      </c>
      <c r="Y1400">
        <v>2</v>
      </c>
      <c r="Z1400">
        <v>0</v>
      </c>
      <c r="AA1400">
        <v>1</v>
      </c>
      <c r="AB1400">
        <v>5</v>
      </c>
      <c r="AC1400">
        <v>0</v>
      </c>
      <c r="AD1400">
        <v>1</v>
      </c>
      <c r="AE1400">
        <v>986</v>
      </c>
      <c r="AF1400">
        <v>5</v>
      </c>
      <c r="AG1400">
        <v>2676</v>
      </c>
      <c r="AH1400">
        <v>992</v>
      </c>
      <c r="AI1400">
        <v>0</v>
      </c>
      <c r="AN1400">
        <v>25.06</v>
      </c>
      <c r="AP1400" t="s">
        <v>59</v>
      </c>
      <c r="AS1400">
        <v>26</v>
      </c>
      <c r="AU1400">
        <v>31502</v>
      </c>
      <c r="AV1400">
        <v>265</v>
      </c>
      <c r="AW1400">
        <v>22</v>
      </c>
      <c r="AX1400">
        <v>15</v>
      </c>
      <c r="AZ1400">
        <v>0</v>
      </c>
      <c r="BA1400">
        <f t="shared" si="125"/>
        <v>8210</v>
      </c>
      <c r="BB1400">
        <f t="shared" si="126"/>
        <v>3485</v>
      </c>
      <c r="BD1400" t="e">
        <f t="shared" si="121"/>
        <v>#N/A</v>
      </c>
      <c r="BE1400">
        <f t="shared" si="122"/>
        <v>0</v>
      </c>
    </row>
    <row r="1401" spans="1:57" x14ac:dyDescent="0.25">
      <c r="A1401" t="s">
        <v>1519</v>
      </c>
      <c r="B1401" t="s">
        <v>1439</v>
      </c>
      <c r="C1401" t="s">
        <v>1440</v>
      </c>
      <c r="D1401" t="s">
        <v>57</v>
      </c>
      <c r="E1401" t="s">
        <v>58</v>
      </c>
      <c r="F1401" s="1">
        <v>42592</v>
      </c>
      <c r="G1401" s="1">
        <v>42591</v>
      </c>
      <c r="H1401" s="1">
        <v>42592</v>
      </c>
      <c r="J1401">
        <v>458</v>
      </c>
      <c r="K1401">
        <v>458</v>
      </c>
      <c r="L1401">
        <v>71277</v>
      </c>
      <c r="M1401" t="b">
        <v>0</v>
      </c>
      <c r="O1401" t="s">
        <v>34</v>
      </c>
      <c r="P1401" s="1">
        <v>42592</v>
      </c>
      <c r="Q1401" t="b">
        <v>0</v>
      </c>
      <c r="R1401" t="b">
        <v>0</v>
      </c>
      <c r="S1401" t="b">
        <v>0</v>
      </c>
      <c r="T1401">
        <v>10</v>
      </c>
      <c r="U1401">
        <v>2</v>
      </c>
      <c r="V1401">
        <v>0</v>
      </c>
      <c r="W1401">
        <v>31</v>
      </c>
      <c r="X1401">
        <v>1</v>
      </c>
      <c r="Y1401">
        <v>1</v>
      </c>
      <c r="Z1401">
        <v>1</v>
      </c>
      <c r="AA1401">
        <v>0</v>
      </c>
      <c r="AB1401">
        <v>0</v>
      </c>
      <c r="AC1401">
        <v>1</v>
      </c>
      <c r="AD1401">
        <v>1</v>
      </c>
      <c r="AE1401">
        <v>1186</v>
      </c>
      <c r="AF1401">
        <v>10</v>
      </c>
      <c r="AG1401">
        <v>3100</v>
      </c>
      <c r="AH1401">
        <v>1170</v>
      </c>
      <c r="AI1401">
        <v>0</v>
      </c>
      <c r="AN1401">
        <v>24.68</v>
      </c>
      <c r="AP1401" t="s">
        <v>59</v>
      </c>
      <c r="AS1401">
        <v>28</v>
      </c>
      <c r="AU1401">
        <v>37912</v>
      </c>
      <c r="AV1401">
        <v>724</v>
      </c>
      <c r="AW1401">
        <v>22</v>
      </c>
      <c r="AX1401">
        <v>17</v>
      </c>
      <c r="AZ1401">
        <v>0</v>
      </c>
      <c r="BA1401">
        <f t="shared" si="125"/>
        <v>7982</v>
      </c>
      <c r="BB1401">
        <f t="shared" si="126"/>
        <v>3713</v>
      </c>
      <c r="BD1401" t="e">
        <f t="shared" si="121"/>
        <v>#N/A</v>
      </c>
      <c r="BE1401">
        <f t="shared" si="122"/>
        <v>0</v>
      </c>
    </row>
    <row r="1402" spans="1:57" x14ac:dyDescent="0.25">
      <c r="A1402" t="s">
        <v>1521</v>
      </c>
      <c r="B1402" t="s">
        <v>1439</v>
      </c>
      <c r="C1402" t="s">
        <v>1440</v>
      </c>
      <c r="D1402" t="s">
        <v>57</v>
      </c>
      <c r="E1402" t="s">
        <v>58</v>
      </c>
      <c r="F1402" s="1">
        <v>42573</v>
      </c>
      <c r="G1402" s="1">
        <v>42570</v>
      </c>
      <c r="H1402" s="1">
        <v>42573</v>
      </c>
      <c r="J1402">
        <v>229</v>
      </c>
      <c r="K1402">
        <v>229</v>
      </c>
      <c r="L1402">
        <v>71048</v>
      </c>
      <c r="O1402" t="s">
        <v>34</v>
      </c>
      <c r="P1402" s="1">
        <v>42573</v>
      </c>
      <c r="Q1402" t="b">
        <v>0</v>
      </c>
      <c r="R1402" t="b">
        <v>0</v>
      </c>
      <c r="S1402" t="b">
        <v>0</v>
      </c>
      <c r="T1402">
        <v>5</v>
      </c>
      <c r="U1402">
        <v>2</v>
      </c>
      <c r="V1402">
        <v>0</v>
      </c>
      <c r="W1402">
        <v>21</v>
      </c>
      <c r="X1402">
        <v>0</v>
      </c>
      <c r="Y1402">
        <v>1</v>
      </c>
      <c r="Z1402">
        <v>0</v>
      </c>
      <c r="AA1402">
        <v>0</v>
      </c>
      <c r="AB1402">
        <v>4</v>
      </c>
      <c r="AC1402">
        <v>1</v>
      </c>
      <c r="AD1402">
        <v>0</v>
      </c>
      <c r="AE1402">
        <v>1291</v>
      </c>
      <c r="AF1402">
        <v>13</v>
      </c>
      <c r="AG1402">
        <v>3279</v>
      </c>
      <c r="AH1402">
        <v>1281</v>
      </c>
      <c r="AI1402">
        <v>0</v>
      </c>
      <c r="AN1402">
        <v>24.79</v>
      </c>
      <c r="AP1402" t="s">
        <v>59</v>
      </c>
      <c r="AS1402">
        <v>18</v>
      </c>
      <c r="AU1402">
        <v>31270</v>
      </c>
      <c r="AV1402">
        <v>356</v>
      </c>
      <c r="AW1402">
        <v>22</v>
      </c>
      <c r="AX1402">
        <v>16</v>
      </c>
      <c r="AZ1402">
        <v>0</v>
      </c>
      <c r="BA1402">
        <f t="shared" si="125"/>
        <v>7753</v>
      </c>
      <c r="BB1402">
        <f t="shared" si="126"/>
        <v>3942</v>
      </c>
      <c r="BD1402" t="e">
        <f t="shared" si="121"/>
        <v>#N/A</v>
      </c>
      <c r="BE1402">
        <f t="shared" si="122"/>
        <v>0</v>
      </c>
    </row>
    <row r="1403" spans="1:57" x14ac:dyDescent="0.25">
      <c r="A1403" t="s">
        <v>1523</v>
      </c>
      <c r="B1403" t="s">
        <v>1439</v>
      </c>
      <c r="C1403" t="s">
        <v>1440</v>
      </c>
      <c r="D1403" t="s">
        <v>57</v>
      </c>
      <c r="E1403" t="s">
        <v>58</v>
      </c>
      <c r="F1403" s="1">
        <v>42541</v>
      </c>
      <c r="G1403" s="1">
        <v>42539</v>
      </c>
      <c r="H1403" s="1">
        <v>42541</v>
      </c>
      <c r="I1403">
        <v>0</v>
      </c>
      <c r="J1403">
        <v>1022</v>
      </c>
      <c r="K1403">
        <v>1022</v>
      </c>
      <c r="L1403">
        <v>70819</v>
      </c>
      <c r="M1403" t="b">
        <v>1</v>
      </c>
      <c r="O1403" t="s">
        <v>34</v>
      </c>
      <c r="P1403" s="1">
        <v>42541</v>
      </c>
      <c r="Q1403" t="b">
        <v>0</v>
      </c>
      <c r="R1403" t="b">
        <v>0</v>
      </c>
      <c r="S1403" t="b">
        <v>0</v>
      </c>
      <c r="T1403">
        <v>9</v>
      </c>
      <c r="U1403">
        <v>1</v>
      </c>
      <c r="V1403">
        <v>0</v>
      </c>
      <c r="W1403">
        <v>19</v>
      </c>
      <c r="X1403">
        <v>0</v>
      </c>
      <c r="Y1403">
        <v>2</v>
      </c>
      <c r="Z1403">
        <v>0</v>
      </c>
      <c r="AA1403">
        <v>0</v>
      </c>
      <c r="AB1403">
        <v>5</v>
      </c>
      <c r="AC1403">
        <v>2</v>
      </c>
      <c r="AD1403">
        <v>0</v>
      </c>
      <c r="AE1403">
        <v>1402</v>
      </c>
      <c r="AF1403">
        <v>15</v>
      </c>
      <c r="AG1403">
        <v>3635</v>
      </c>
      <c r="AH1403">
        <v>1519</v>
      </c>
      <c r="AI1403">
        <v>0</v>
      </c>
      <c r="AN1403">
        <v>23.18</v>
      </c>
      <c r="AP1403" t="s">
        <v>59</v>
      </c>
      <c r="AS1403">
        <v>8</v>
      </c>
      <c r="AU1403">
        <v>24003</v>
      </c>
      <c r="AV1403">
        <v>2920</v>
      </c>
      <c r="AW1403">
        <v>22</v>
      </c>
      <c r="AX1403">
        <v>19</v>
      </c>
      <c r="AZ1403">
        <v>0</v>
      </c>
      <c r="BA1403">
        <f t="shared" si="125"/>
        <v>7524</v>
      </c>
      <c r="BB1403">
        <f t="shared" si="126"/>
        <v>4171</v>
      </c>
      <c r="BD1403" t="e">
        <f t="shared" si="121"/>
        <v>#N/A</v>
      </c>
      <c r="BE1403">
        <f t="shared" si="122"/>
        <v>1</v>
      </c>
    </row>
    <row r="1404" spans="1:57" x14ac:dyDescent="0.25">
      <c r="A1404" t="s">
        <v>1525</v>
      </c>
      <c r="B1404" t="s">
        <v>1439</v>
      </c>
      <c r="C1404" t="s">
        <v>1440</v>
      </c>
      <c r="D1404" t="s">
        <v>57</v>
      </c>
      <c r="E1404" t="s">
        <v>58</v>
      </c>
      <c r="F1404" s="1">
        <v>42521</v>
      </c>
      <c r="G1404" s="1">
        <v>42520</v>
      </c>
      <c r="H1404" s="1">
        <v>42521</v>
      </c>
      <c r="I1404">
        <v>0</v>
      </c>
      <c r="J1404">
        <v>774</v>
      </c>
      <c r="K1404">
        <v>774</v>
      </c>
      <c r="L1404">
        <v>70571</v>
      </c>
      <c r="M1404" t="b">
        <v>0</v>
      </c>
      <c r="O1404" t="s">
        <v>34</v>
      </c>
      <c r="P1404" s="1">
        <v>42521</v>
      </c>
      <c r="Q1404" t="b">
        <v>0</v>
      </c>
      <c r="R1404" t="b">
        <v>0</v>
      </c>
      <c r="S1404" t="b">
        <v>0</v>
      </c>
      <c r="T1404">
        <v>4</v>
      </c>
      <c r="U1404">
        <v>2</v>
      </c>
      <c r="V1404">
        <v>0</v>
      </c>
      <c r="W1404">
        <v>16</v>
      </c>
      <c r="X1404">
        <v>0</v>
      </c>
      <c r="Y1404">
        <v>1</v>
      </c>
      <c r="Z1404">
        <v>0</v>
      </c>
      <c r="AA1404">
        <v>0</v>
      </c>
      <c r="AB1404">
        <v>4</v>
      </c>
      <c r="AC1404">
        <v>1</v>
      </c>
      <c r="AD1404">
        <v>0</v>
      </c>
      <c r="AE1404">
        <v>1115</v>
      </c>
      <c r="AF1404">
        <v>10</v>
      </c>
      <c r="AG1404">
        <v>3287</v>
      </c>
      <c r="AH1404">
        <v>1221</v>
      </c>
      <c r="AI1404">
        <v>1</v>
      </c>
      <c r="AN1404">
        <v>24.03</v>
      </c>
      <c r="AP1404" t="s">
        <v>59</v>
      </c>
      <c r="AS1404">
        <v>23</v>
      </c>
      <c r="AU1404">
        <v>21276</v>
      </c>
      <c r="AV1404">
        <v>433</v>
      </c>
      <c r="AW1404">
        <v>22</v>
      </c>
      <c r="AX1404">
        <v>16</v>
      </c>
      <c r="AZ1404">
        <v>0</v>
      </c>
      <c r="BA1404">
        <f t="shared" si="125"/>
        <v>7276</v>
      </c>
      <c r="BB1404">
        <f t="shared" si="126"/>
        <v>4419</v>
      </c>
      <c r="BD1404" t="e">
        <f t="shared" si="121"/>
        <v>#N/A</v>
      </c>
      <c r="BE1404">
        <f t="shared" si="122"/>
        <v>0</v>
      </c>
    </row>
    <row r="1405" spans="1:57" x14ac:dyDescent="0.25">
      <c r="A1405" t="s">
        <v>1527</v>
      </c>
      <c r="B1405" t="s">
        <v>1439</v>
      </c>
      <c r="C1405" t="s">
        <v>1440</v>
      </c>
      <c r="D1405" t="s">
        <v>57</v>
      </c>
      <c r="E1405" t="s">
        <v>58</v>
      </c>
      <c r="F1405" s="1">
        <v>42501</v>
      </c>
      <c r="G1405" s="1">
        <v>42499</v>
      </c>
      <c r="H1405" s="1">
        <v>42500</v>
      </c>
      <c r="J1405">
        <v>543</v>
      </c>
      <c r="K1405">
        <v>543</v>
      </c>
      <c r="L1405">
        <v>70340</v>
      </c>
      <c r="M1405" t="b">
        <v>0</v>
      </c>
      <c r="O1405" t="s">
        <v>190</v>
      </c>
      <c r="P1405" s="1">
        <v>42501</v>
      </c>
      <c r="Q1405" t="b">
        <v>1</v>
      </c>
      <c r="R1405" t="b">
        <v>0</v>
      </c>
      <c r="S1405" t="b">
        <v>1</v>
      </c>
      <c r="T1405">
        <v>5</v>
      </c>
      <c r="U1405">
        <v>1</v>
      </c>
      <c r="V1405">
        <v>0</v>
      </c>
      <c r="W1405">
        <v>8</v>
      </c>
      <c r="X1405">
        <v>0</v>
      </c>
      <c r="Y1405">
        <v>0</v>
      </c>
      <c r="Z1405">
        <v>0</v>
      </c>
      <c r="AA1405">
        <v>0</v>
      </c>
      <c r="AB1405">
        <v>3</v>
      </c>
      <c r="AC1405">
        <v>0</v>
      </c>
      <c r="AD1405">
        <v>0</v>
      </c>
      <c r="AE1405">
        <v>1146</v>
      </c>
      <c r="AF1405">
        <v>14</v>
      </c>
      <c r="AG1405">
        <v>2873</v>
      </c>
      <c r="AH1405">
        <v>1190</v>
      </c>
      <c r="AI1405">
        <v>1</v>
      </c>
      <c r="AN1405">
        <v>23.69</v>
      </c>
      <c r="AP1405" t="s">
        <v>59</v>
      </c>
      <c r="AS1405">
        <v>2234</v>
      </c>
      <c r="AU1405">
        <v>12698</v>
      </c>
      <c r="AV1405">
        <v>257</v>
      </c>
      <c r="AW1405">
        <v>21</v>
      </c>
      <c r="AX1405">
        <v>15</v>
      </c>
      <c r="AZ1405">
        <v>0</v>
      </c>
      <c r="BA1405">
        <f t="shared" si="125"/>
        <v>7045</v>
      </c>
      <c r="BB1405">
        <f t="shared" si="126"/>
        <v>4650</v>
      </c>
      <c r="BD1405" t="e">
        <f t="shared" si="121"/>
        <v>#N/A</v>
      </c>
      <c r="BE1405">
        <f t="shared" si="122"/>
        <v>0</v>
      </c>
    </row>
    <row r="1406" spans="1:57" x14ac:dyDescent="0.25">
      <c r="A1406" t="s">
        <v>1529</v>
      </c>
      <c r="B1406" t="s">
        <v>1439</v>
      </c>
      <c r="C1406" t="s">
        <v>1440</v>
      </c>
      <c r="D1406" t="s">
        <v>57</v>
      </c>
      <c r="E1406" t="s">
        <v>58</v>
      </c>
      <c r="F1406" s="1">
        <v>42475</v>
      </c>
      <c r="G1406" s="1">
        <v>42474</v>
      </c>
      <c r="H1406" s="1">
        <v>42475</v>
      </c>
      <c r="I1406">
        <v>0</v>
      </c>
      <c r="J1406">
        <v>285</v>
      </c>
      <c r="K1406">
        <v>285</v>
      </c>
      <c r="L1406">
        <v>70082</v>
      </c>
      <c r="M1406" t="b">
        <v>0</v>
      </c>
      <c r="O1406" t="s">
        <v>34</v>
      </c>
      <c r="P1406" s="1">
        <v>42475</v>
      </c>
      <c r="Q1406" t="b">
        <v>0</v>
      </c>
      <c r="R1406" t="b">
        <v>0</v>
      </c>
      <c r="S1406" t="b">
        <v>0</v>
      </c>
      <c r="T1406">
        <v>5</v>
      </c>
      <c r="U1406">
        <v>2</v>
      </c>
      <c r="V1406">
        <v>0</v>
      </c>
      <c r="W1406">
        <v>6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1134</v>
      </c>
      <c r="AF1406">
        <v>10</v>
      </c>
      <c r="AG1406">
        <v>2894</v>
      </c>
      <c r="AH1406">
        <v>1093</v>
      </c>
      <c r="AI1406">
        <v>1</v>
      </c>
      <c r="AN1406">
        <v>24.85</v>
      </c>
      <c r="AP1406" t="s">
        <v>59</v>
      </c>
      <c r="AS1406">
        <v>133</v>
      </c>
      <c r="AU1406">
        <v>22720</v>
      </c>
      <c r="AV1406">
        <v>2974</v>
      </c>
      <c r="AW1406">
        <v>22</v>
      </c>
      <c r="AX1406">
        <v>19</v>
      </c>
      <c r="AZ1406">
        <v>0</v>
      </c>
      <c r="BA1406">
        <f t="shared" si="125"/>
        <v>6787</v>
      </c>
      <c r="BB1406">
        <f t="shared" si="126"/>
        <v>4908</v>
      </c>
      <c r="BD1406" t="e">
        <f t="shared" si="121"/>
        <v>#N/A</v>
      </c>
      <c r="BE1406">
        <f t="shared" si="122"/>
        <v>0</v>
      </c>
    </row>
    <row r="1407" spans="1:57" x14ac:dyDescent="0.25">
      <c r="A1407" t="s">
        <v>1531</v>
      </c>
      <c r="B1407" t="s">
        <v>1439</v>
      </c>
      <c r="C1407" t="s">
        <v>1440</v>
      </c>
      <c r="D1407" t="s">
        <v>57</v>
      </c>
      <c r="E1407" t="s">
        <v>58</v>
      </c>
      <c r="F1407" s="1">
        <v>42445</v>
      </c>
      <c r="G1407" s="1">
        <v>42442</v>
      </c>
      <c r="H1407" s="1">
        <v>42444</v>
      </c>
      <c r="I1407">
        <v>0</v>
      </c>
      <c r="J1407">
        <v>971</v>
      </c>
      <c r="K1407">
        <v>971</v>
      </c>
      <c r="L1407">
        <v>69797</v>
      </c>
      <c r="M1407" t="b">
        <v>1</v>
      </c>
      <c r="O1407" t="s">
        <v>34</v>
      </c>
      <c r="P1407" s="1">
        <v>42445</v>
      </c>
      <c r="Q1407" t="b">
        <v>0</v>
      </c>
      <c r="R1407" t="b">
        <v>0</v>
      </c>
      <c r="S1407" t="b">
        <v>0</v>
      </c>
      <c r="T1407">
        <v>5</v>
      </c>
      <c r="U1407">
        <v>1</v>
      </c>
      <c r="V1407">
        <v>0</v>
      </c>
      <c r="W1407">
        <v>9</v>
      </c>
      <c r="X1407">
        <v>1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1066</v>
      </c>
      <c r="AF1407">
        <v>11</v>
      </c>
      <c r="AG1407">
        <v>3278</v>
      </c>
      <c r="AH1407">
        <v>975</v>
      </c>
      <c r="AI1407">
        <v>0</v>
      </c>
      <c r="AN1407">
        <v>23.5</v>
      </c>
      <c r="AP1407" t="s">
        <v>59</v>
      </c>
      <c r="AS1407">
        <v>7</v>
      </c>
      <c r="AU1407">
        <v>14449</v>
      </c>
      <c r="AV1407">
        <v>230</v>
      </c>
      <c r="AW1407">
        <v>21</v>
      </c>
      <c r="AX1407">
        <v>15</v>
      </c>
      <c r="AZ1407">
        <v>0</v>
      </c>
      <c r="BA1407">
        <f t="shared" si="125"/>
        <v>6502</v>
      </c>
      <c r="BB1407">
        <f t="shared" si="126"/>
        <v>5193</v>
      </c>
      <c r="BD1407" t="e">
        <f t="shared" si="121"/>
        <v>#N/A</v>
      </c>
      <c r="BE1407">
        <f t="shared" si="122"/>
        <v>1</v>
      </c>
    </row>
    <row r="1408" spans="1:57" x14ac:dyDescent="0.25">
      <c r="A1408" t="s">
        <v>1533</v>
      </c>
      <c r="B1408" t="s">
        <v>1439</v>
      </c>
      <c r="C1408" t="s">
        <v>1440</v>
      </c>
      <c r="D1408" t="s">
        <v>57</v>
      </c>
      <c r="E1408" t="s">
        <v>58</v>
      </c>
      <c r="F1408" s="1">
        <v>42422</v>
      </c>
      <c r="G1408" s="1">
        <v>42419</v>
      </c>
      <c r="H1408" s="1">
        <v>42422</v>
      </c>
      <c r="I1408">
        <v>0</v>
      </c>
      <c r="J1408">
        <v>706</v>
      </c>
      <c r="K1408">
        <v>706</v>
      </c>
      <c r="L1408">
        <v>69532</v>
      </c>
      <c r="M1408" t="b">
        <v>0</v>
      </c>
      <c r="O1408" t="s">
        <v>34</v>
      </c>
      <c r="P1408" s="1">
        <v>42422</v>
      </c>
      <c r="Q1408" t="b">
        <v>0</v>
      </c>
      <c r="R1408" t="b">
        <v>0</v>
      </c>
      <c r="S1408" t="b">
        <v>0</v>
      </c>
      <c r="T1408">
        <v>6</v>
      </c>
      <c r="U1408">
        <v>1</v>
      </c>
      <c r="V1408">
        <v>0</v>
      </c>
      <c r="W1408">
        <v>9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1213</v>
      </c>
      <c r="AF1408">
        <v>12</v>
      </c>
      <c r="AG1408">
        <v>3338</v>
      </c>
      <c r="AH1408">
        <v>966</v>
      </c>
      <c r="AI1408">
        <v>0</v>
      </c>
      <c r="AN1408">
        <v>23.25</v>
      </c>
      <c r="AP1408" t="s">
        <v>59</v>
      </c>
      <c r="AS1408">
        <v>9</v>
      </c>
      <c r="AU1408">
        <v>13872</v>
      </c>
      <c r="AV1408">
        <v>930</v>
      </c>
      <c r="AW1408">
        <v>21</v>
      </c>
      <c r="AX1408">
        <v>17</v>
      </c>
      <c r="AZ1408">
        <v>0</v>
      </c>
      <c r="BA1408">
        <f t="shared" si="125"/>
        <v>6237</v>
      </c>
      <c r="BB1408">
        <f t="shared" si="126"/>
        <v>5458</v>
      </c>
      <c r="BD1408" t="e">
        <f t="shared" si="121"/>
        <v>#N/A</v>
      </c>
      <c r="BE1408">
        <f t="shared" si="122"/>
        <v>0</v>
      </c>
    </row>
    <row r="1409" spans="1:57" x14ac:dyDescent="0.25">
      <c r="A1409" t="s">
        <v>1535</v>
      </c>
      <c r="B1409" t="s">
        <v>1439</v>
      </c>
      <c r="C1409" t="s">
        <v>1440</v>
      </c>
      <c r="D1409" t="s">
        <v>57</v>
      </c>
      <c r="E1409" t="s">
        <v>58</v>
      </c>
      <c r="F1409" s="1">
        <v>42395</v>
      </c>
      <c r="G1409" s="1">
        <v>42393</v>
      </c>
      <c r="H1409" s="1">
        <v>42395</v>
      </c>
      <c r="I1409">
        <v>0</v>
      </c>
      <c r="J1409">
        <v>466</v>
      </c>
      <c r="K1409">
        <v>466</v>
      </c>
      <c r="L1409">
        <v>69292</v>
      </c>
      <c r="M1409" t="b">
        <v>0</v>
      </c>
      <c r="O1409" t="s">
        <v>34</v>
      </c>
      <c r="P1409" s="1">
        <v>42395</v>
      </c>
      <c r="Q1409" t="b">
        <v>0</v>
      </c>
      <c r="R1409" t="b">
        <v>0</v>
      </c>
      <c r="S1409" t="b">
        <v>0</v>
      </c>
      <c r="T1409">
        <v>7</v>
      </c>
      <c r="U1409">
        <v>1</v>
      </c>
      <c r="V1409">
        <v>0</v>
      </c>
      <c r="W1409">
        <v>7</v>
      </c>
      <c r="X1409">
        <v>0</v>
      </c>
      <c r="Y1409">
        <v>0</v>
      </c>
      <c r="Z1409">
        <v>0</v>
      </c>
      <c r="AA1409">
        <v>1</v>
      </c>
      <c r="AB1409">
        <v>1</v>
      </c>
      <c r="AC1409">
        <v>0</v>
      </c>
      <c r="AD1409">
        <v>1</v>
      </c>
      <c r="AE1409">
        <v>1004</v>
      </c>
      <c r="AF1409">
        <v>9</v>
      </c>
      <c r="AG1409">
        <v>2706</v>
      </c>
      <c r="AH1409">
        <v>850</v>
      </c>
      <c r="AI1409">
        <v>2</v>
      </c>
      <c r="AN1409">
        <v>24.15</v>
      </c>
      <c r="AP1409" t="s">
        <v>59</v>
      </c>
      <c r="AS1409">
        <v>6</v>
      </c>
      <c r="AU1409">
        <v>12276</v>
      </c>
      <c r="AV1409">
        <v>333</v>
      </c>
      <c r="AW1409">
        <v>21</v>
      </c>
      <c r="AX1409">
        <v>16</v>
      </c>
      <c r="AZ1409">
        <v>0</v>
      </c>
      <c r="BA1409">
        <f t="shared" si="125"/>
        <v>5997</v>
      </c>
      <c r="BB1409">
        <f t="shared" si="126"/>
        <v>5698</v>
      </c>
      <c r="BD1409" t="e">
        <f t="shared" si="121"/>
        <v>#N/A</v>
      </c>
      <c r="BE1409">
        <f t="shared" si="122"/>
        <v>0</v>
      </c>
    </row>
    <row r="1410" spans="1:57" x14ac:dyDescent="0.25">
      <c r="A1410" t="s">
        <v>1537</v>
      </c>
      <c r="B1410" t="s">
        <v>1439</v>
      </c>
      <c r="C1410" t="s">
        <v>1440</v>
      </c>
      <c r="D1410" t="s">
        <v>57</v>
      </c>
      <c r="E1410" t="s">
        <v>58</v>
      </c>
      <c r="F1410" s="1">
        <v>42366</v>
      </c>
      <c r="G1410" s="1">
        <v>42364</v>
      </c>
      <c r="H1410" s="1">
        <v>42366</v>
      </c>
      <c r="I1410">
        <v>0</v>
      </c>
      <c r="J1410">
        <v>236</v>
      </c>
      <c r="K1410">
        <v>236</v>
      </c>
      <c r="L1410">
        <v>69062</v>
      </c>
      <c r="M1410" t="b">
        <v>0</v>
      </c>
      <c r="O1410" t="s">
        <v>34</v>
      </c>
      <c r="P1410" s="1">
        <v>42366</v>
      </c>
      <c r="Q1410" t="b">
        <v>0</v>
      </c>
      <c r="R1410" t="b">
        <v>0</v>
      </c>
      <c r="S1410" t="b">
        <v>0</v>
      </c>
      <c r="T1410">
        <v>4</v>
      </c>
      <c r="U1410">
        <v>1</v>
      </c>
      <c r="V1410">
        <v>0</v>
      </c>
      <c r="W1410">
        <v>4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2</v>
      </c>
      <c r="AD1410">
        <v>0</v>
      </c>
      <c r="AE1410">
        <v>1130</v>
      </c>
      <c r="AF1410">
        <v>7</v>
      </c>
      <c r="AG1410">
        <v>1978</v>
      </c>
      <c r="AH1410">
        <v>534</v>
      </c>
      <c r="AI1410">
        <v>0</v>
      </c>
      <c r="AN1410">
        <v>24</v>
      </c>
      <c r="AP1410" t="s">
        <v>59</v>
      </c>
      <c r="AS1410">
        <v>0</v>
      </c>
      <c r="AU1410">
        <v>9283</v>
      </c>
      <c r="AV1410">
        <v>161</v>
      </c>
      <c r="AW1410">
        <v>20</v>
      </c>
      <c r="AX1410">
        <v>15</v>
      </c>
      <c r="AZ1410">
        <v>0</v>
      </c>
      <c r="BA1410">
        <f t="shared" si="125"/>
        <v>5767</v>
      </c>
      <c r="BB1410">
        <f t="shared" si="126"/>
        <v>5928</v>
      </c>
      <c r="BD1410" t="e">
        <f t="shared" si="121"/>
        <v>#N/A</v>
      </c>
      <c r="BE1410">
        <f t="shared" si="122"/>
        <v>0</v>
      </c>
    </row>
    <row r="1411" spans="1:57" x14ac:dyDescent="0.25">
      <c r="A1411" t="s">
        <v>1539</v>
      </c>
      <c r="B1411" t="s">
        <v>1439</v>
      </c>
      <c r="C1411" t="s">
        <v>1440</v>
      </c>
      <c r="D1411" t="s">
        <v>57</v>
      </c>
      <c r="E1411" t="s">
        <v>58</v>
      </c>
      <c r="F1411" s="1">
        <v>42348</v>
      </c>
      <c r="G1411" s="1">
        <v>42346</v>
      </c>
      <c r="H1411" s="1">
        <v>42347</v>
      </c>
      <c r="I1411">
        <v>0</v>
      </c>
      <c r="J1411">
        <v>1034</v>
      </c>
      <c r="K1411">
        <v>1034</v>
      </c>
      <c r="L1411">
        <v>68826</v>
      </c>
      <c r="M1411" t="b">
        <v>1</v>
      </c>
      <c r="O1411" t="s">
        <v>34</v>
      </c>
      <c r="P1411" s="1">
        <v>42348</v>
      </c>
      <c r="Q1411" t="b">
        <v>0</v>
      </c>
      <c r="R1411" t="b">
        <v>0</v>
      </c>
      <c r="S1411" t="b">
        <v>0</v>
      </c>
      <c r="T1411">
        <v>6</v>
      </c>
      <c r="U1411">
        <v>1</v>
      </c>
      <c r="V1411">
        <v>0</v>
      </c>
      <c r="W1411">
        <v>15</v>
      </c>
      <c r="X1411">
        <v>1</v>
      </c>
      <c r="Y1411">
        <v>1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1158</v>
      </c>
      <c r="AF1411">
        <v>10</v>
      </c>
      <c r="AG1411">
        <v>3091</v>
      </c>
      <c r="AH1411">
        <v>987</v>
      </c>
      <c r="AI1411">
        <v>0</v>
      </c>
      <c r="AN1411">
        <v>23.66</v>
      </c>
      <c r="AP1411" t="s">
        <v>59</v>
      </c>
      <c r="AS1411">
        <v>9</v>
      </c>
      <c r="AU1411">
        <v>20351</v>
      </c>
      <c r="AV1411">
        <v>454</v>
      </c>
      <c r="AW1411">
        <v>22</v>
      </c>
      <c r="AX1411">
        <v>16</v>
      </c>
      <c r="AZ1411">
        <v>0</v>
      </c>
      <c r="BA1411">
        <f t="shared" si="125"/>
        <v>5531</v>
      </c>
      <c r="BB1411">
        <f t="shared" si="126"/>
        <v>6164</v>
      </c>
      <c r="BD1411" t="e">
        <f t="shared" ref="BD1411:BD1474" si="127">_xlfn.IFS(BC1411="A",1,BC1411="B",2,BC1411="C",3,BC1411="X",4)</f>
        <v>#N/A</v>
      </c>
      <c r="BE1411">
        <f t="shared" ref="BE1411:BE1474" si="128">IF(M1411=TRUE,1,0)</f>
        <v>1</v>
      </c>
    </row>
    <row r="1412" spans="1:57" x14ac:dyDescent="0.25">
      <c r="A1412" t="s">
        <v>1541</v>
      </c>
      <c r="B1412" t="s">
        <v>1439</v>
      </c>
      <c r="C1412" t="s">
        <v>1440</v>
      </c>
      <c r="D1412" t="s">
        <v>57</v>
      </c>
      <c r="E1412" t="s">
        <v>58</v>
      </c>
      <c r="F1412" s="1">
        <v>42329</v>
      </c>
      <c r="G1412" s="1">
        <v>42327</v>
      </c>
      <c r="H1412" s="1">
        <v>42329</v>
      </c>
      <c r="I1412">
        <v>0</v>
      </c>
      <c r="J1412">
        <v>745</v>
      </c>
      <c r="K1412">
        <v>745</v>
      </c>
      <c r="L1412">
        <v>68537</v>
      </c>
      <c r="M1412" t="b">
        <v>0</v>
      </c>
      <c r="O1412" t="s">
        <v>34</v>
      </c>
      <c r="P1412" s="1">
        <v>42329</v>
      </c>
      <c r="Q1412" t="b">
        <v>0</v>
      </c>
      <c r="R1412" t="b">
        <v>0</v>
      </c>
      <c r="S1412" t="b">
        <v>0</v>
      </c>
      <c r="T1412">
        <v>6</v>
      </c>
      <c r="U1412">
        <v>1</v>
      </c>
      <c r="V1412">
        <v>0</v>
      </c>
      <c r="W1412">
        <v>12</v>
      </c>
      <c r="X1412">
        <v>0</v>
      </c>
      <c r="Y1412">
        <v>1</v>
      </c>
      <c r="Z1412">
        <v>0</v>
      </c>
      <c r="AA1412">
        <v>0</v>
      </c>
      <c r="AB1412">
        <v>2</v>
      </c>
      <c r="AC1412">
        <v>0</v>
      </c>
      <c r="AD1412">
        <v>0</v>
      </c>
      <c r="AE1412">
        <v>1311</v>
      </c>
      <c r="AF1412">
        <v>12</v>
      </c>
      <c r="AG1412">
        <v>3327</v>
      </c>
      <c r="AH1412">
        <v>1274</v>
      </c>
      <c r="AI1412">
        <v>0</v>
      </c>
      <c r="AN1412">
        <v>23.13</v>
      </c>
      <c r="AP1412" t="s">
        <v>59</v>
      </c>
      <c r="AS1412">
        <v>12</v>
      </c>
      <c r="AU1412">
        <v>16694</v>
      </c>
      <c r="AV1412">
        <v>317</v>
      </c>
      <c r="AW1412">
        <v>21</v>
      </c>
      <c r="AX1412">
        <v>15</v>
      </c>
      <c r="AZ1412">
        <v>0</v>
      </c>
      <c r="BA1412">
        <f t="shared" si="125"/>
        <v>5242</v>
      </c>
      <c r="BB1412">
        <f t="shared" si="126"/>
        <v>6453</v>
      </c>
      <c r="BD1412" t="e">
        <f t="shared" si="127"/>
        <v>#N/A</v>
      </c>
      <c r="BE1412">
        <f t="shared" si="128"/>
        <v>0</v>
      </c>
    </row>
    <row r="1413" spans="1:57" x14ac:dyDescent="0.25">
      <c r="A1413" t="s">
        <v>1543</v>
      </c>
      <c r="B1413" t="s">
        <v>1439</v>
      </c>
      <c r="C1413" t="s">
        <v>1440</v>
      </c>
      <c r="D1413" t="s">
        <v>57</v>
      </c>
      <c r="E1413" t="s">
        <v>58</v>
      </c>
      <c r="F1413" s="1">
        <v>42311</v>
      </c>
      <c r="G1413" s="1">
        <v>42309</v>
      </c>
      <c r="H1413" s="1">
        <v>42311</v>
      </c>
      <c r="I1413">
        <v>0</v>
      </c>
      <c r="J1413">
        <v>512</v>
      </c>
      <c r="K1413">
        <v>512</v>
      </c>
      <c r="L1413">
        <v>68304</v>
      </c>
      <c r="M1413" t="b">
        <v>0</v>
      </c>
      <c r="O1413" t="s">
        <v>34</v>
      </c>
      <c r="P1413" s="1">
        <v>42311</v>
      </c>
      <c r="Q1413" t="b">
        <v>0</v>
      </c>
      <c r="R1413" t="b">
        <v>0</v>
      </c>
      <c r="S1413" t="b">
        <v>0</v>
      </c>
      <c r="T1413">
        <v>7</v>
      </c>
      <c r="U1413">
        <v>2</v>
      </c>
      <c r="V1413">
        <v>0</v>
      </c>
      <c r="W1413">
        <v>11</v>
      </c>
      <c r="X1413">
        <v>1</v>
      </c>
      <c r="Y1413">
        <v>1</v>
      </c>
      <c r="Z1413">
        <v>0</v>
      </c>
      <c r="AA1413">
        <v>0</v>
      </c>
      <c r="AB1413">
        <v>2</v>
      </c>
      <c r="AC1413">
        <v>1</v>
      </c>
      <c r="AD1413">
        <v>0</v>
      </c>
      <c r="AE1413">
        <v>1220</v>
      </c>
      <c r="AF1413">
        <v>11</v>
      </c>
      <c r="AG1413">
        <v>3331</v>
      </c>
      <c r="AH1413">
        <v>1030</v>
      </c>
      <c r="AI1413">
        <v>0</v>
      </c>
      <c r="AN1413">
        <v>23.2</v>
      </c>
      <c r="AP1413" t="s">
        <v>59</v>
      </c>
      <c r="AS1413">
        <v>8</v>
      </c>
      <c r="AU1413">
        <v>14032</v>
      </c>
      <c r="AV1413">
        <v>293</v>
      </c>
      <c r="AW1413">
        <v>21</v>
      </c>
      <c r="AX1413">
        <v>15</v>
      </c>
      <c r="AZ1413">
        <v>0</v>
      </c>
      <c r="BA1413">
        <f t="shared" si="125"/>
        <v>5009</v>
      </c>
      <c r="BB1413">
        <f t="shared" si="126"/>
        <v>6686</v>
      </c>
      <c r="BD1413" t="e">
        <f t="shared" si="127"/>
        <v>#N/A</v>
      </c>
      <c r="BE1413">
        <f t="shared" si="128"/>
        <v>0</v>
      </c>
    </row>
    <row r="1414" spans="1:57" x14ac:dyDescent="0.25">
      <c r="A1414" t="s">
        <v>1545</v>
      </c>
      <c r="B1414" t="s">
        <v>1439</v>
      </c>
      <c r="C1414" t="s">
        <v>1440</v>
      </c>
      <c r="D1414" t="s">
        <v>57</v>
      </c>
      <c r="E1414" t="s">
        <v>58</v>
      </c>
      <c r="F1414" s="1">
        <v>42294</v>
      </c>
      <c r="G1414" s="1">
        <v>42293</v>
      </c>
      <c r="H1414" s="1">
        <v>42294</v>
      </c>
      <c r="I1414">
        <v>0</v>
      </c>
      <c r="J1414">
        <v>245</v>
      </c>
      <c r="K1414">
        <v>245</v>
      </c>
      <c r="L1414">
        <v>68037</v>
      </c>
      <c r="M1414" t="b">
        <v>0</v>
      </c>
      <c r="O1414" t="s">
        <v>34</v>
      </c>
      <c r="P1414" s="1">
        <v>42294</v>
      </c>
      <c r="Q1414" t="b">
        <v>0</v>
      </c>
      <c r="R1414" t="b">
        <v>0</v>
      </c>
      <c r="S1414" t="b">
        <v>0</v>
      </c>
      <c r="T1414">
        <v>4</v>
      </c>
      <c r="U1414">
        <v>0</v>
      </c>
      <c r="V1414">
        <v>0</v>
      </c>
      <c r="W1414">
        <v>5</v>
      </c>
      <c r="X1414">
        <v>0</v>
      </c>
      <c r="Y1414">
        <v>0</v>
      </c>
      <c r="Z1414">
        <v>0</v>
      </c>
      <c r="AA1414">
        <v>0</v>
      </c>
      <c r="AB1414">
        <v>2</v>
      </c>
      <c r="AC1414">
        <v>0</v>
      </c>
      <c r="AD1414">
        <v>0</v>
      </c>
      <c r="AE1414">
        <v>1161</v>
      </c>
      <c r="AF1414">
        <v>10</v>
      </c>
      <c r="AG1414">
        <v>3136</v>
      </c>
      <c r="AH1414">
        <v>1003</v>
      </c>
      <c r="AI1414">
        <v>0</v>
      </c>
      <c r="AN1414">
        <v>23.39</v>
      </c>
      <c r="AP1414" t="s">
        <v>59</v>
      </c>
      <c r="AS1414">
        <v>4</v>
      </c>
      <c r="AU1414">
        <v>10120</v>
      </c>
      <c r="AV1414">
        <v>277</v>
      </c>
      <c r="AW1414">
        <v>21</v>
      </c>
      <c r="AX1414">
        <v>15</v>
      </c>
      <c r="AZ1414">
        <v>0</v>
      </c>
      <c r="BA1414">
        <f t="shared" si="125"/>
        <v>4742</v>
      </c>
      <c r="BB1414">
        <f t="shared" si="126"/>
        <v>6953</v>
      </c>
      <c r="BD1414" t="e">
        <f t="shared" si="127"/>
        <v>#N/A</v>
      </c>
      <c r="BE1414">
        <f t="shared" si="128"/>
        <v>0</v>
      </c>
    </row>
    <row r="1415" spans="1:57" x14ac:dyDescent="0.25">
      <c r="A1415" t="s">
        <v>1547</v>
      </c>
      <c r="B1415" t="s">
        <v>1439</v>
      </c>
      <c r="C1415" t="s">
        <v>1440</v>
      </c>
      <c r="D1415" t="s">
        <v>57</v>
      </c>
      <c r="E1415" t="s">
        <v>58</v>
      </c>
      <c r="F1415" s="1">
        <v>42282</v>
      </c>
      <c r="G1415" s="1">
        <v>42279</v>
      </c>
      <c r="H1415" s="1">
        <v>42280</v>
      </c>
      <c r="I1415">
        <v>0</v>
      </c>
      <c r="J1415">
        <v>1140</v>
      </c>
      <c r="K1415">
        <v>1140</v>
      </c>
      <c r="L1415">
        <v>67792</v>
      </c>
      <c r="M1415" t="b">
        <v>1</v>
      </c>
      <c r="O1415" t="s">
        <v>34</v>
      </c>
      <c r="P1415" s="1">
        <v>42282</v>
      </c>
      <c r="Q1415" t="b">
        <v>0</v>
      </c>
      <c r="R1415" t="b">
        <v>0</v>
      </c>
      <c r="S1415" t="b">
        <v>0</v>
      </c>
      <c r="T1415">
        <v>8</v>
      </c>
      <c r="U1415">
        <v>1</v>
      </c>
      <c r="V1415">
        <v>0</v>
      </c>
      <c r="W1415">
        <v>19</v>
      </c>
      <c r="X1415">
        <v>0</v>
      </c>
      <c r="Y1415">
        <v>1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1281</v>
      </c>
      <c r="AF1415">
        <v>10</v>
      </c>
      <c r="AG1415">
        <v>3295</v>
      </c>
      <c r="AH1415">
        <v>1151</v>
      </c>
      <c r="AI1415">
        <v>0</v>
      </c>
      <c r="AN1415">
        <v>22.96</v>
      </c>
      <c r="AP1415" t="s">
        <v>59</v>
      </c>
      <c r="AS1415">
        <v>14</v>
      </c>
      <c r="AU1415">
        <v>25813</v>
      </c>
      <c r="AV1415">
        <v>466</v>
      </c>
      <c r="AW1415">
        <v>22</v>
      </c>
      <c r="AX1415">
        <v>16</v>
      </c>
      <c r="AZ1415">
        <v>0</v>
      </c>
      <c r="BA1415">
        <f t="shared" si="125"/>
        <v>4497</v>
      </c>
      <c r="BB1415">
        <f t="shared" si="126"/>
        <v>7198</v>
      </c>
      <c r="BD1415" t="e">
        <f t="shared" si="127"/>
        <v>#N/A</v>
      </c>
      <c r="BE1415">
        <f t="shared" si="128"/>
        <v>1</v>
      </c>
    </row>
    <row r="1416" spans="1:57" x14ac:dyDescent="0.25">
      <c r="A1416" t="s">
        <v>1549</v>
      </c>
      <c r="B1416" t="s">
        <v>1439</v>
      </c>
      <c r="C1416" t="s">
        <v>1440</v>
      </c>
      <c r="D1416" t="s">
        <v>57</v>
      </c>
      <c r="E1416" t="s">
        <v>58</v>
      </c>
      <c r="F1416" s="1">
        <v>42264</v>
      </c>
      <c r="G1416" s="1">
        <v>42262</v>
      </c>
      <c r="H1416" s="1">
        <v>42264</v>
      </c>
      <c r="I1416">
        <v>0</v>
      </c>
      <c r="J1416">
        <v>873</v>
      </c>
      <c r="K1416">
        <v>873</v>
      </c>
      <c r="L1416">
        <v>67525</v>
      </c>
      <c r="M1416" t="b">
        <v>0</v>
      </c>
      <c r="O1416" t="s">
        <v>34</v>
      </c>
      <c r="P1416" s="1">
        <v>42264</v>
      </c>
      <c r="Q1416" t="b">
        <v>0</v>
      </c>
      <c r="R1416" t="b">
        <v>0</v>
      </c>
      <c r="S1416" t="b">
        <v>0</v>
      </c>
      <c r="T1416">
        <v>9</v>
      </c>
      <c r="U1416">
        <v>2</v>
      </c>
      <c r="V1416">
        <v>0</v>
      </c>
      <c r="W1416">
        <v>22</v>
      </c>
      <c r="X1416">
        <v>0</v>
      </c>
      <c r="Y1416">
        <v>1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1443</v>
      </c>
      <c r="AF1416">
        <v>12</v>
      </c>
      <c r="AG1416">
        <v>3679</v>
      </c>
      <c r="AH1416">
        <v>1361</v>
      </c>
      <c r="AI1416">
        <v>0</v>
      </c>
      <c r="AN1416">
        <v>23.07</v>
      </c>
      <c r="AP1416" t="s">
        <v>59</v>
      </c>
      <c r="AS1416">
        <v>17</v>
      </c>
      <c r="AU1416">
        <v>25465</v>
      </c>
      <c r="AV1416">
        <v>498</v>
      </c>
      <c r="AW1416">
        <v>22</v>
      </c>
      <c r="AX1416">
        <v>16</v>
      </c>
      <c r="AZ1416">
        <v>0</v>
      </c>
      <c r="BA1416">
        <f t="shared" si="125"/>
        <v>4230</v>
      </c>
      <c r="BB1416">
        <f t="shared" si="126"/>
        <v>7465</v>
      </c>
      <c r="BD1416" t="e">
        <f t="shared" si="127"/>
        <v>#N/A</v>
      </c>
      <c r="BE1416">
        <f t="shared" si="128"/>
        <v>0</v>
      </c>
    </row>
    <row r="1417" spans="1:57" x14ac:dyDescent="0.25">
      <c r="A1417" t="s">
        <v>1551</v>
      </c>
      <c r="B1417" t="s">
        <v>1439</v>
      </c>
      <c r="C1417" t="s">
        <v>1440</v>
      </c>
      <c r="D1417" t="s">
        <v>57</v>
      </c>
      <c r="E1417" t="s">
        <v>58</v>
      </c>
      <c r="F1417" s="1">
        <v>42250</v>
      </c>
      <c r="G1417" s="1">
        <v>42247</v>
      </c>
      <c r="H1417" s="1">
        <v>42249</v>
      </c>
      <c r="I1417">
        <v>0</v>
      </c>
      <c r="J1417">
        <v>596</v>
      </c>
      <c r="K1417">
        <v>596</v>
      </c>
      <c r="L1417">
        <v>67248</v>
      </c>
      <c r="M1417" t="b">
        <v>0</v>
      </c>
      <c r="O1417" t="s">
        <v>34</v>
      </c>
      <c r="P1417" s="1">
        <v>42250</v>
      </c>
      <c r="Q1417" t="b">
        <v>0</v>
      </c>
      <c r="R1417" t="b">
        <v>0</v>
      </c>
      <c r="S1417" t="b">
        <v>0</v>
      </c>
      <c r="T1417">
        <v>9</v>
      </c>
      <c r="U1417">
        <v>2</v>
      </c>
      <c r="V1417">
        <v>0</v>
      </c>
      <c r="W1417">
        <v>15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1165</v>
      </c>
      <c r="AF1417">
        <v>10</v>
      </c>
      <c r="AG1417">
        <v>2997</v>
      </c>
      <c r="AH1417">
        <v>1187</v>
      </c>
      <c r="AI1417">
        <v>0</v>
      </c>
      <c r="AN1417">
        <v>23.76</v>
      </c>
      <c r="AP1417" t="s">
        <v>59</v>
      </c>
      <c r="AS1417">
        <v>10</v>
      </c>
      <c r="AU1417">
        <v>23768</v>
      </c>
      <c r="AV1417">
        <v>401</v>
      </c>
      <c r="AW1417">
        <v>22</v>
      </c>
      <c r="AX1417">
        <v>16</v>
      </c>
      <c r="AZ1417">
        <v>0</v>
      </c>
      <c r="BA1417">
        <f t="shared" si="125"/>
        <v>3953</v>
      </c>
      <c r="BB1417">
        <f t="shared" si="126"/>
        <v>7742</v>
      </c>
      <c r="BD1417" t="e">
        <f t="shared" si="127"/>
        <v>#N/A</v>
      </c>
      <c r="BE1417">
        <f t="shared" si="128"/>
        <v>0</v>
      </c>
    </row>
    <row r="1418" spans="1:57" x14ac:dyDescent="0.25">
      <c r="A1418" t="s">
        <v>1553</v>
      </c>
      <c r="B1418" t="s">
        <v>1439</v>
      </c>
      <c r="C1418" t="s">
        <v>1440</v>
      </c>
      <c r="D1418" t="s">
        <v>57</v>
      </c>
      <c r="E1418" t="s">
        <v>58</v>
      </c>
      <c r="F1418" s="1">
        <v>42224</v>
      </c>
      <c r="G1418" s="1">
        <v>42221</v>
      </c>
      <c r="H1418" s="1">
        <v>42223</v>
      </c>
      <c r="I1418">
        <v>0</v>
      </c>
      <c r="J1418">
        <v>282</v>
      </c>
      <c r="K1418">
        <v>282</v>
      </c>
      <c r="L1418">
        <v>66934</v>
      </c>
      <c r="M1418" t="b">
        <v>0</v>
      </c>
      <c r="O1418" t="s">
        <v>34</v>
      </c>
      <c r="P1418" s="1">
        <v>42224</v>
      </c>
      <c r="Q1418" t="b">
        <v>0</v>
      </c>
      <c r="R1418" t="b">
        <v>0</v>
      </c>
      <c r="S1418" t="b">
        <v>0</v>
      </c>
      <c r="T1418">
        <v>8</v>
      </c>
      <c r="U1418">
        <v>2</v>
      </c>
      <c r="V1418">
        <v>0</v>
      </c>
      <c r="W1418">
        <v>10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1305</v>
      </c>
      <c r="AF1418">
        <v>10</v>
      </c>
      <c r="AG1418">
        <v>3277</v>
      </c>
      <c r="AH1418">
        <v>1184</v>
      </c>
      <c r="AI1418">
        <v>1</v>
      </c>
      <c r="AN1418">
        <v>23.55</v>
      </c>
      <c r="AP1418" t="s">
        <v>59</v>
      </c>
      <c r="AS1418">
        <v>7</v>
      </c>
      <c r="AU1418">
        <v>21748</v>
      </c>
      <c r="AV1418">
        <v>532</v>
      </c>
      <c r="AW1418">
        <v>22</v>
      </c>
      <c r="AX1418">
        <v>16</v>
      </c>
      <c r="AZ1418">
        <v>0</v>
      </c>
      <c r="BA1418">
        <f t="shared" si="125"/>
        <v>3639</v>
      </c>
      <c r="BB1418">
        <f t="shared" si="126"/>
        <v>8056</v>
      </c>
      <c r="BD1418" t="e">
        <f t="shared" si="127"/>
        <v>#N/A</v>
      </c>
      <c r="BE1418">
        <f t="shared" si="128"/>
        <v>0</v>
      </c>
    </row>
    <row r="1419" spans="1:57" x14ac:dyDescent="0.25">
      <c r="A1419" t="s">
        <v>1555</v>
      </c>
      <c r="B1419" t="s">
        <v>1439</v>
      </c>
      <c r="C1419" t="s">
        <v>1440</v>
      </c>
      <c r="D1419" t="s">
        <v>57</v>
      </c>
      <c r="E1419" t="s">
        <v>58</v>
      </c>
      <c r="F1419" s="1">
        <v>42198</v>
      </c>
      <c r="G1419" s="1">
        <v>42196</v>
      </c>
      <c r="H1419" s="1">
        <v>42198</v>
      </c>
      <c r="I1419">
        <v>0</v>
      </c>
      <c r="J1419">
        <v>1151</v>
      </c>
      <c r="K1419">
        <v>1151</v>
      </c>
      <c r="L1419">
        <v>66652</v>
      </c>
      <c r="M1419" t="b">
        <v>1</v>
      </c>
      <c r="O1419" t="s">
        <v>34</v>
      </c>
      <c r="P1419" s="1">
        <v>42198</v>
      </c>
      <c r="Q1419" t="b">
        <v>0</v>
      </c>
      <c r="R1419" t="b">
        <v>0</v>
      </c>
      <c r="S1419" t="b">
        <v>0</v>
      </c>
      <c r="T1419">
        <v>7</v>
      </c>
      <c r="U1419">
        <v>2</v>
      </c>
      <c r="V1419">
        <v>0</v>
      </c>
      <c r="W1419">
        <v>19</v>
      </c>
      <c r="X1419">
        <v>1</v>
      </c>
      <c r="Y1419">
        <v>2</v>
      </c>
      <c r="Z1419">
        <v>0</v>
      </c>
      <c r="AA1419">
        <v>0</v>
      </c>
      <c r="AB1419">
        <v>2</v>
      </c>
      <c r="AC1419">
        <v>3</v>
      </c>
      <c r="AD1419">
        <v>0</v>
      </c>
      <c r="AE1419">
        <v>1148</v>
      </c>
      <c r="AF1419">
        <v>10</v>
      </c>
      <c r="AG1419">
        <v>3117</v>
      </c>
      <c r="AH1419">
        <v>959</v>
      </c>
      <c r="AI1419">
        <v>0</v>
      </c>
      <c r="AN1419">
        <v>24.7</v>
      </c>
      <c r="AP1419" t="s">
        <v>59</v>
      </c>
      <c r="AS1419">
        <v>15</v>
      </c>
      <c r="AU1419">
        <v>24746</v>
      </c>
      <c r="AV1419">
        <v>642</v>
      </c>
      <c r="AW1419">
        <v>22</v>
      </c>
      <c r="AX1419">
        <v>17</v>
      </c>
      <c r="AZ1419">
        <v>0</v>
      </c>
      <c r="BA1419">
        <f t="shared" si="125"/>
        <v>3357</v>
      </c>
      <c r="BB1419">
        <f t="shared" si="126"/>
        <v>8338</v>
      </c>
      <c r="BD1419" t="e">
        <f t="shared" si="127"/>
        <v>#N/A</v>
      </c>
      <c r="BE1419">
        <f t="shared" si="128"/>
        <v>1</v>
      </c>
    </row>
    <row r="1420" spans="1:57" x14ac:dyDescent="0.25">
      <c r="A1420" t="s">
        <v>1557</v>
      </c>
      <c r="B1420" t="s">
        <v>1439</v>
      </c>
      <c r="C1420" t="s">
        <v>1440</v>
      </c>
      <c r="D1420" t="s">
        <v>57</v>
      </c>
      <c r="E1420" t="s">
        <v>58</v>
      </c>
      <c r="F1420" s="1">
        <v>42178</v>
      </c>
      <c r="G1420" s="1">
        <v>42175</v>
      </c>
      <c r="H1420" s="1">
        <v>42178</v>
      </c>
      <c r="I1420">
        <v>0</v>
      </c>
      <c r="J1420">
        <v>838</v>
      </c>
      <c r="K1420">
        <v>838</v>
      </c>
      <c r="L1420">
        <v>66339</v>
      </c>
      <c r="M1420" t="b">
        <v>0</v>
      </c>
      <c r="O1420" t="s">
        <v>34</v>
      </c>
      <c r="P1420" s="1">
        <v>42178</v>
      </c>
      <c r="Q1420" t="b">
        <v>0</v>
      </c>
      <c r="R1420" t="b">
        <v>0</v>
      </c>
      <c r="S1420" t="b">
        <v>0</v>
      </c>
      <c r="T1420">
        <v>4</v>
      </c>
      <c r="U1420">
        <v>1</v>
      </c>
      <c r="V1420">
        <v>0</v>
      </c>
      <c r="W1420">
        <v>11</v>
      </c>
      <c r="X1420">
        <v>1</v>
      </c>
      <c r="Y1420">
        <v>1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1115</v>
      </c>
      <c r="AF1420">
        <v>10</v>
      </c>
      <c r="AG1420">
        <v>2877</v>
      </c>
      <c r="AH1420">
        <v>954</v>
      </c>
      <c r="AI1420">
        <v>1</v>
      </c>
      <c r="AN1420">
        <v>23.44</v>
      </c>
      <c r="AP1420" t="s">
        <v>59</v>
      </c>
      <c r="AS1420">
        <v>12</v>
      </c>
      <c r="AU1420">
        <v>16996</v>
      </c>
      <c r="AV1420">
        <v>288</v>
      </c>
      <c r="AW1420">
        <v>21</v>
      </c>
      <c r="AX1420">
        <v>15</v>
      </c>
      <c r="AZ1420">
        <v>0</v>
      </c>
      <c r="BA1420">
        <f t="shared" si="125"/>
        <v>3044</v>
      </c>
      <c r="BB1420">
        <f t="shared" si="126"/>
        <v>8651</v>
      </c>
      <c r="BD1420" t="e">
        <f t="shared" si="127"/>
        <v>#N/A</v>
      </c>
      <c r="BE1420">
        <f t="shared" si="128"/>
        <v>0</v>
      </c>
    </row>
    <row r="1421" spans="1:57" x14ac:dyDescent="0.25">
      <c r="A1421" t="s">
        <v>1559</v>
      </c>
      <c r="B1421" t="s">
        <v>1439</v>
      </c>
      <c r="C1421" t="s">
        <v>1440</v>
      </c>
      <c r="D1421" t="s">
        <v>57</v>
      </c>
      <c r="E1421" t="s">
        <v>58</v>
      </c>
      <c r="F1421" s="1">
        <v>42157</v>
      </c>
      <c r="G1421" s="1">
        <v>42155</v>
      </c>
      <c r="H1421" s="1">
        <v>42157</v>
      </c>
      <c r="I1421">
        <v>0</v>
      </c>
      <c r="J1421">
        <v>565</v>
      </c>
      <c r="K1421">
        <v>565</v>
      </c>
      <c r="L1421">
        <v>66066</v>
      </c>
      <c r="M1421" t="b">
        <v>0</v>
      </c>
      <c r="O1421" t="s">
        <v>34</v>
      </c>
      <c r="P1421" s="1">
        <v>42157</v>
      </c>
      <c r="Q1421" t="b">
        <v>0</v>
      </c>
      <c r="R1421" t="b">
        <v>0</v>
      </c>
      <c r="S1421" t="b">
        <v>0</v>
      </c>
      <c r="T1421">
        <v>4</v>
      </c>
      <c r="U1421">
        <v>1</v>
      </c>
      <c r="V1421">
        <v>0</v>
      </c>
      <c r="W1421">
        <v>10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1</v>
      </c>
      <c r="AD1421">
        <v>0</v>
      </c>
      <c r="AE1421">
        <v>1067</v>
      </c>
      <c r="AF1421">
        <v>8</v>
      </c>
      <c r="AG1421">
        <v>2754</v>
      </c>
      <c r="AH1421">
        <v>973</v>
      </c>
      <c r="AI1421">
        <v>0</v>
      </c>
      <c r="AN1421">
        <v>23.7</v>
      </c>
      <c r="AP1421" t="s">
        <v>59</v>
      </c>
      <c r="AS1421">
        <v>16</v>
      </c>
      <c r="AU1421">
        <v>18243</v>
      </c>
      <c r="AV1421">
        <v>729</v>
      </c>
      <c r="AW1421">
        <v>21</v>
      </c>
      <c r="AX1421">
        <v>17</v>
      </c>
      <c r="AZ1421">
        <v>0</v>
      </c>
      <c r="BA1421">
        <f t="shared" si="125"/>
        <v>2771</v>
      </c>
      <c r="BB1421">
        <f t="shared" si="126"/>
        <v>8924</v>
      </c>
      <c r="BD1421" t="e">
        <f t="shared" si="127"/>
        <v>#N/A</v>
      </c>
      <c r="BE1421">
        <f t="shared" si="128"/>
        <v>0</v>
      </c>
    </row>
    <row r="1422" spans="1:57" x14ac:dyDescent="0.25">
      <c r="A1422" t="s">
        <v>1561</v>
      </c>
      <c r="B1422" t="s">
        <v>1439</v>
      </c>
      <c r="C1422" t="s">
        <v>1440</v>
      </c>
      <c r="D1422" t="s">
        <v>57</v>
      </c>
      <c r="E1422" t="s">
        <v>58</v>
      </c>
      <c r="F1422" s="1">
        <v>42138</v>
      </c>
      <c r="G1422" s="1">
        <v>42136</v>
      </c>
      <c r="H1422" s="1">
        <v>42138</v>
      </c>
      <c r="I1422">
        <v>0</v>
      </c>
      <c r="J1422">
        <v>270</v>
      </c>
      <c r="K1422">
        <v>270</v>
      </c>
      <c r="L1422">
        <v>65771</v>
      </c>
      <c r="M1422" t="b">
        <v>0</v>
      </c>
      <c r="O1422" t="s">
        <v>34</v>
      </c>
      <c r="P1422" s="1">
        <v>42138</v>
      </c>
      <c r="Q1422" t="b">
        <v>0</v>
      </c>
      <c r="R1422" t="b">
        <v>0</v>
      </c>
      <c r="S1422" t="b">
        <v>0</v>
      </c>
      <c r="T1422">
        <v>5</v>
      </c>
      <c r="U1422">
        <v>1</v>
      </c>
      <c r="V1422">
        <v>0</v>
      </c>
      <c r="W1422">
        <v>8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1205</v>
      </c>
      <c r="AF1422">
        <v>10</v>
      </c>
      <c r="AG1422">
        <v>3148</v>
      </c>
      <c r="AH1422">
        <v>1075</v>
      </c>
      <c r="AI1422">
        <v>0</v>
      </c>
      <c r="AN1422">
        <v>24.46</v>
      </c>
      <c r="AP1422" t="s">
        <v>59</v>
      </c>
      <c r="AS1422">
        <v>4</v>
      </c>
      <c r="AU1422">
        <v>9944</v>
      </c>
      <c r="AV1422">
        <v>292</v>
      </c>
      <c r="AW1422">
        <v>20</v>
      </c>
      <c r="AX1422">
        <v>15</v>
      </c>
      <c r="AZ1422">
        <v>0</v>
      </c>
      <c r="BA1422">
        <f t="shared" si="125"/>
        <v>2476</v>
      </c>
      <c r="BB1422">
        <f t="shared" si="126"/>
        <v>9219</v>
      </c>
      <c r="BD1422" t="e">
        <f t="shared" si="127"/>
        <v>#N/A</v>
      </c>
      <c r="BE1422">
        <f t="shared" si="128"/>
        <v>0</v>
      </c>
    </row>
    <row r="1423" spans="1:57" x14ac:dyDescent="0.25">
      <c r="A1423" t="s">
        <v>1563</v>
      </c>
      <c r="B1423" t="s">
        <v>1439</v>
      </c>
      <c r="C1423" t="s">
        <v>1440</v>
      </c>
      <c r="D1423" t="s">
        <v>57</v>
      </c>
      <c r="E1423" t="s">
        <v>58</v>
      </c>
      <c r="F1423" s="1">
        <v>42117</v>
      </c>
      <c r="G1423" s="1">
        <v>42115</v>
      </c>
      <c r="H1423" s="1">
        <v>42116</v>
      </c>
      <c r="I1423">
        <v>0</v>
      </c>
      <c r="J1423">
        <v>994</v>
      </c>
      <c r="K1423">
        <v>994</v>
      </c>
      <c r="L1423">
        <v>65501</v>
      </c>
      <c r="M1423" t="b">
        <v>1</v>
      </c>
      <c r="O1423" t="s">
        <v>34</v>
      </c>
      <c r="P1423" s="1">
        <v>42117</v>
      </c>
      <c r="Q1423" t="b">
        <v>0</v>
      </c>
      <c r="R1423" t="b">
        <v>0</v>
      </c>
      <c r="S1423" t="b">
        <v>0</v>
      </c>
      <c r="T1423">
        <v>10</v>
      </c>
      <c r="U1423">
        <v>2</v>
      </c>
      <c r="V1423">
        <v>0</v>
      </c>
      <c r="W1423">
        <v>29</v>
      </c>
      <c r="X1423">
        <v>1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1339</v>
      </c>
      <c r="AF1423">
        <v>11</v>
      </c>
      <c r="AG1423">
        <v>3604</v>
      </c>
      <c r="AH1423">
        <v>1253</v>
      </c>
      <c r="AI1423">
        <v>0</v>
      </c>
      <c r="AN1423">
        <v>23.27</v>
      </c>
      <c r="AP1423" t="s">
        <v>59</v>
      </c>
      <c r="AS1423">
        <v>16</v>
      </c>
      <c r="AU1423">
        <v>26038</v>
      </c>
      <c r="AV1423">
        <v>182</v>
      </c>
      <c r="AW1423">
        <v>22</v>
      </c>
      <c r="AX1423">
        <v>15</v>
      </c>
      <c r="AZ1423">
        <v>0</v>
      </c>
      <c r="BA1423">
        <f t="shared" si="125"/>
        <v>2206</v>
      </c>
      <c r="BB1423">
        <f t="shared" si="126"/>
        <v>9489</v>
      </c>
      <c r="BD1423" t="e">
        <f t="shared" si="127"/>
        <v>#N/A</v>
      </c>
      <c r="BE1423">
        <f t="shared" si="128"/>
        <v>1</v>
      </c>
    </row>
    <row r="1424" spans="1:57" x14ac:dyDescent="0.25">
      <c r="A1424" t="s">
        <v>1565</v>
      </c>
      <c r="B1424" t="s">
        <v>1439</v>
      </c>
      <c r="C1424" t="s">
        <v>1440</v>
      </c>
      <c r="D1424" t="s">
        <v>57</v>
      </c>
      <c r="E1424" t="s">
        <v>58</v>
      </c>
      <c r="F1424" s="1">
        <v>42100</v>
      </c>
      <c r="G1424" s="1">
        <v>42096</v>
      </c>
      <c r="H1424" s="1">
        <v>42100</v>
      </c>
      <c r="I1424">
        <v>0</v>
      </c>
      <c r="J1424">
        <v>720</v>
      </c>
      <c r="K1424">
        <v>720</v>
      </c>
      <c r="L1424">
        <v>65227</v>
      </c>
      <c r="M1424" t="b">
        <v>0</v>
      </c>
      <c r="O1424" t="s">
        <v>34</v>
      </c>
      <c r="P1424" s="1">
        <v>42100</v>
      </c>
      <c r="Q1424" t="b">
        <v>0</v>
      </c>
      <c r="R1424" t="b">
        <v>0</v>
      </c>
      <c r="S1424" t="b">
        <v>0</v>
      </c>
      <c r="T1424">
        <v>7</v>
      </c>
      <c r="U1424">
        <v>2</v>
      </c>
      <c r="V1424">
        <v>0</v>
      </c>
      <c r="W1424">
        <v>18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999</v>
      </c>
      <c r="AF1424">
        <v>11</v>
      </c>
      <c r="AG1424">
        <v>2848</v>
      </c>
      <c r="AH1424">
        <v>945</v>
      </c>
      <c r="AI1424">
        <v>2</v>
      </c>
      <c r="AN1424">
        <v>23.57</v>
      </c>
      <c r="AP1424" t="s">
        <v>59</v>
      </c>
      <c r="AS1424">
        <v>18</v>
      </c>
      <c r="AU1424">
        <v>26034</v>
      </c>
      <c r="AV1424">
        <v>377</v>
      </c>
      <c r="AW1424">
        <v>22</v>
      </c>
      <c r="AX1424">
        <v>16</v>
      </c>
      <c r="AZ1424">
        <v>0</v>
      </c>
      <c r="BA1424">
        <f t="shared" si="125"/>
        <v>1932</v>
      </c>
      <c r="BB1424">
        <f t="shared" si="126"/>
        <v>9763</v>
      </c>
      <c r="BD1424" t="e">
        <f t="shared" si="127"/>
        <v>#N/A</v>
      </c>
      <c r="BE1424">
        <f t="shared" si="128"/>
        <v>0</v>
      </c>
    </row>
    <row r="1425" spans="1:57" x14ac:dyDescent="0.25">
      <c r="A1425" t="s">
        <v>1567</v>
      </c>
      <c r="B1425" t="s">
        <v>1439</v>
      </c>
      <c r="C1425" t="s">
        <v>1440</v>
      </c>
      <c r="D1425" t="s">
        <v>57</v>
      </c>
      <c r="E1425" t="s">
        <v>58</v>
      </c>
      <c r="F1425" s="1">
        <v>42082</v>
      </c>
      <c r="G1425" s="1">
        <v>42078</v>
      </c>
      <c r="H1425" s="1">
        <v>42081</v>
      </c>
      <c r="I1425">
        <v>0</v>
      </c>
      <c r="J1425">
        <v>471</v>
      </c>
      <c r="K1425">
        <v>471</v>
      </c>
      <c r="L1425">
        <v>64978</v>
      </c>
      <c r="M1425" t="b">
        <v>0</v>
      </c>
      <c r="O1425" t="s">
        <v>34</v>
      </c>
      <c r="P1425" s="1">
        <v>42082</v>
      </c>
      <c r="Q1425" t="b">
        <v>0</v>
      </c>
      <c r="R1425" t="b">
        <v>0</v>
      </c>
      <c r="S1425" t="b">
        <v>0</v>
      </c>
      <c r="T1425">
        <v>8</v>
      </c>
      <c r="U1425">
        <v>2</v>
      </c>
      <c r="V1425">
        <v>0</v>
      </c>
      <c r="W1425">
        <v>18</v>
      </c>
      <c r="X1425">
        <v>1</v>
      </c>
      <c r="Y1425">
        <v>1</v>
      </c>
      <c r="Z1425">
        <v>0</v>
      </c>
      <c r="AA1425">
        <v>0</v>
      </c>
      <c r="AB1425">
        <v>3</v>
      </c>
      <c r="AC1425">
        <v>1</v>
      </c>
      <c r="AD1425">
        <v>1</v>
      </c>
      <c r="AE1425">
        <v>1282</v>
      </c>
      <c r="AF1425">
        <v>11</v>
      </c>
      <c r="AG1425">
        <v>3216</v>
      </c>
      <c r="AH1425">
        <v>1171</v>
      </c>
      <c r="AI1425">
        <v>2</v>
      </c>
      <c r="AN1425">
        <v>23.15</v>
      </c>
      <c r="AP1425" t="s">
        <v>59</v>
      </c>
      <c r="AS1425">
        <v>8</v>
      </c>
      <c r="AU1425">
        <v>16317</v>
      </c>
      <c r="AV1425">
        <v>247</v>
      </c>
      <c r="AW1425">
        <v>21</v>
      </c>
      <c r="AX1425">
        <v>15</v>
      </c>
      <c r="AZ1425">
        <v>0</v>
      </c>
      <c r="BA1425">
        <f t="shared" si="125"/>
        <v>1683</v>
      </c>
      <c r="BB1425">
        <f t="shared" si="126"/>
        <v>10012</v>
      </c>
      <c r="BD1425" t="e">
        <f t="shared" si="127"/>
        <v>#N/A</v>
      </c>
      <c r="BE1425">
        <f t="shared" si="128"/>
        <v>0</v>
      </c>
    </row>
    <row r="1426" spans="1:57" x14ac:dyDescent="0.25">
      <c r="A1426" t="s">
        <v>1569</v>
      </c>
      <c r="B1426" t="s">
        <v>1439</v>
      </c>
      <c r="C1426" t="s">
        <v>1440</v>
      </c>
      <c r="D1426" t="s">
        <v>57</v>
      </c>
      <c r="E1426" t="s">
        <v>58</v>
      </c>
      <c r="F1426" s="1">
        <v>42061</v>
      </c>
      <c r="G1426" s="1">
        <v>42056</v>
      </c>
      <c r="H1426" s="1">
        <v>42060</v>
      </c>
      <c r="I1426">
        <v>0</v>
      </c>
      <c r="J1426">
        <v>241</v>
      </c>
      <c r="K1426">
        <v>241</v>
      </c>
      <c r="L1426">
        <v>64748</v>
      </c>
      <c r="M1426" t="b">
        <v>0</v>
      </c>
      <c r="O1426" t="s">
        <v>34</v>
      </c>
      <c r="P1426" s="1">
        <v>42061</v>
      </c>
      <c r="Q1426" t="b">
        <v>0</v>
      </c>
      <c r="R1426" t="b">
        <v>0</v>
      </c>
      <c r="S1426" t="b">
        <v>0</v>
      </c>
      <c r="T1426">
        <v>8</v>
      </c>
      <c r="U1426">
        <v>2</v>
      </c>
      <c r="V1426">
        <v>0</v>
      </c>
      <c r="W1426">
        <v>14</v>
      </c>
      <c r="X1426">
        <v>1</v>
      </c>
      <c r="Y1426">
        <v>1</v>
      </c>
      <c r="Z1426">
        <v>0</v>
      </c>
      <c r="AA1426">
        <v>0</v>
      </c>
      <c r="AB1426">
        <v>6</v>
      </c>
      <c r="AC1426">
        <v>1</v>
      </c>
      <c r="AD1426">
        <v>1</v>
      </c>
      <c r="AE1426">
        <v>1130</v>
      </c>
      <c r="AF1426">
        <v>11</v>
      </c>
      <c r="AG1426">
        <v>3090</v>
      </c>
      <c r="AH1426">
        <v>1012</v>
      </c>
      <c r="AI1426">
        <v>2</v>
      </c>
      <c r="AN1426">
        <v>23.52</v>
      </c>
      <c r="AP1426" t="s">
        <v>59</v>
      </c>
      <c r="AS1426">
        <v>6</v>
      </c>
      <c r="AU1426">
        <v>5088</v>
      </c>
      <c r="AV1426">
        <v>128</v>
      </c>
      <c r="AW1426">
        <v>20</v>
      </c>
      <c r="AX1426">
        <v>14</v>
      </c>
      <c r="AZ1426">
        <v>0</v>
      </c>
      <c r="BA1426">
        <f t="shared" si="125"/>
        <v>1453</v>
      </c>
      <c r="BB1426">
        <f t="shared" si="126"/>
        <v>10242</v>
      </c>
      <c r="BD1426" t="e">
        <f t="shared" si="127"/>
        <v>#N/A</v>
      </c>
      <c r="BE1426">
        <f t="shared" si="128"/>
        <v>0</v>
      </c>
    </row>
    <row r="1427" spans="1:57" x14ac:dyDescent="0.25">
      <c r="A1427" t="s">
        <v>1571</v>
      </c>
      <c r="B1427" t="s">
        <v>1439</v>
      </c>
      <c r="C1427" t="s">
        <v>1440</v>
      </c>
      <c r="D1427" t="s">
        <v>57</v>
      </c>
      <c r="E1427" t="s">
        <v>58</v>
      </c>
      <c r="F1427" s="1">
        <v>42040</v>
      </c>
      <c r="G1427" s="1">
        <v>42035</v>
      </c>
      <c r="H1427" s="1">
        <v>42039</v>
      </c>
      <c r="I1427">
        <v>0</v>
      </c>
      <c r="J1427">
        <v>1212</v>
      </c>
      <c r="K1427">
        <v>1212</v>
      </c>
      <c r="L1427">
        <v>64507</v>
      </c>
      <c r="M1427" t="b">
        <v>1</v>
      </c>
      <c r="O1427" t="s">
        <v>190</v>
      </c>
      <c r="P1427" s="1">
        <v>42040</v>
      </c>
      <c r="Q1427" t="b">
        <v>0</v>
      </c>
      <c r="R1427" t="b">
        <v>0</v>
      </c>
      <c r="S1427" t="b">
        <v>1</v>
      </c>
      <c r="T1427">
        <v>45</v>
      </c>
      <c r="U1427">
        <v>7</v>
      </c>
      <c r="V1427">
        <v>1</v>
      </c>
      <c r="W1427">
        <v>94</v>
      </c>
      <c r="X1427">
        <v>1</v>
      </c>
      <c r="Y1427">
        <v>4</v>
      </c>
      <c r="Z1427">
        <v>1</v>
      </c>
      <c r="AA1427">
        <v>1</v>
      </c>
      <c r="AB1427">
        <v>9</v>
      </c>
      <c r="AC1427">
        <v>3</v>
      </c>
      <c r="AD1427">
        <v>2</v>
      </c>
      <c r="AE1427">
        <v>1292</v>
      </c>
      <c r="AF1427">
        <v>11</v>
      </c>
      <c r="AG1427">
        <v>3303</v>
      </c>
      <c r="AH1427">
        <v>1156</v>
      </c>
      <c r="AI1427">
        <v>1</v>
      </c>
      <c r="AN1427">
        <v>23.77</v>
      </c>
      <c r="AP1427" t="s">
        <v>59</v>
      </c>
      <c r="AS1427">
        <v>65</v>
      </c>
      <c r="AU1427">
        <v>37029</v>
      </c>
      <c r="AV1427">
        <v>393</v>
      </c>
      <c r="AW1427">
        <v>22</v>
      </c>
      <c r="AX1427">
        <v>16</v>
      </c>
      <c r="AZ1427">
        <v>0</v>
      </c>
      <c r="BA1427">
        <f t="shared" si="125"/>
        <v>1212</v>
      </c>
      <c r="BB1427">
        <f t="shared" si="126"/>
        <v>10483</v>
      </c>
      <c r="BD1427" t="e">
        <f t="shared" si="127"/>
        <v>#N/A</v>
      </c>
      <c r="BE1427">
        <f t="shared" si="128"/>
        <v>1</v>
      </c>
    </row>
    <row r="1428" spans="1:57" x14ac:dyDescent="0.25">
      <c r="A1428" t="s">
        <v>1573</v>
      </c>
      <c r="B1428" t="s">
        <v>1439</v>
      </c>
      <c r="C1428" t="s">
        <v>1440</v>
      </c>
      <c r="D1428" t="s">
        <v>57</v>
      </c>
      <c r="E1428" t="s">
        <v>58</v>
      </c>
      <c r="F1428" s="1">
        <v>42019</v>
      </c>
      <c r="G1428" s="1">
        <v>42014</v>
      </c>
      <c r="H1428" s="1">
        <v>42018</v>
      </c>
      <c r="I1428">
        <v>0</v>
      </c>
      <c r="J1428">
        <v>894</v>
      </c>
      <c r="K1428">
        <v>894</v>
      </c>
      <c r="L1428">
        <v>64189</v>
      </c>
      <c r="M1428" t="b">
        <v>0</v>
      </c>
      <c r="O1428" t="s">
        <v>34</v>
      </c>
      <c r="P1428" s="1">
        <v>42019</v>
      </c>
      <c r="Q1428" t="b">
        <v>0</v>
      </c>
      <c r="R1428" t="b">
        <v>0</v>
      </c>
      <c r="S1428" t="b">
        <v>0</v>
      </c>
      <c r="T1428">
        <v>37</v>
      </c>
      <c r="U1428">
        <v>5</v>
      </c>
      <c r="V1428">
        <v>0</v>
      </c>
      <c r="W1428">
        <v>64</v>
      </c>
      <c r="X1428">
        <v>1</v>
      </c>
      <c r="Y1428">
        <v>3</v>
      </c>
      <c r="Z1428">
        <v>0</v>
      </c>
      <c r="AA1428">
        <v>2</v>
      </c>
      <c r="AB1428">
        <v>4</v>
      </c>
      <c r="AC1428">
        <v>0</v>
      </c>
      <c r="AD1428">
        <v>1</v>
      </c>
      <c r="AE1428">
        <v>1098</v>
      </c>
      <c r="AF1428">
        <v>9</v>
      </c>
      <c r="AG1428">
        <v>2620</v>
      </c>
      <c r="AH1428">
        <v>928</v>
      </c>
      <c r="AI1428">
        <v>1</v>
      </c>
      <c r="AN1428">
        <v>23.6</v>
      </c>
      <c r="AP1428" t="s">
        <v>59</v>
      </c>
      <c r="AS1428">
        <v>85</v>
      </c>
      <c r="AU1428">
        <v>39500</v>
      </c>
      <c r="AV1428">
        <v>592</v>
      </c>
      <c r="AW1428">
        <v>22</v>
      </c>
      <c r="AX1428">
        <v>16</v>
      </c>
      <c r="AZ1428">
        <v>0</v>
      </c>
      <c r="BA1428">
        <f t="shared" si="125"/>
        <v>894</v>
      </c>
      <c r="BB1428">
        <f t="shared" si="126"/>
        <v>10801</v>
      </c>
      <c r="BD1428" t="e">
        <f t="shared" si="127"/>
        <v>#N/A</v>
      </c>
      <c r="BE1428">
        <f t="shared" si="128"/>
        <v>0</v>
      </c>
    </row>
    <row r="1429" spans="1:57" x14ac:dyDescent="0.25">
      <c r="A1429" t="s">
        <v>1574</v>
      </c>
      <c r="B1429" t="s">
        <v>1439</v>
      </c>
      <c r="C1429" t="s">
        <v>1440</v>
      </c>
      <c r="D1429" t="s">
        <v>57</v>
      </c>
      <c r="E1429" t="s">
        <v>58</v>
      </c>
      <c r="F1429" s="1">
        <v>42002</v>
      </c>
      <c r="G1429" s="1">
        <v>41995</v>
      </c>
      <c r="H1429" s="1">
        <v>42000</v>
      </c>
      <c r="I1429">
        <v>0</v>
      </c>
      <c r="J1429">
        <v>630</v>
      </c>
      <c r="K1429">
        <v>630</v>
      </c>
      <c r="L1429">
        <v>63925</v>
      </c>
      <c r="M1429" t="b">
        <v>0</v>
      </c>
      <c r="O1429" t="s">
        <v>34</v>
      </c>
      <c r="P1429" s="1">
        <v>42002</v>
      </c>
      <c r="Q1429" t="b">
        <v>0</v>
      </c>
      <c r="R1429" t="b">
        <v>0</v>
      </c>
      <c r="S1429" t="b">
        <v>0</v>
      </c>
      <c r="T1429">
        <v>33</v>
      </c>
      <c r="U1429">
        <v>3</v>
      </c>
      <c r="V1429">
        <v>0</v>
      </c>
      <c r="W1429">
        <v>50</v>
      </c>
      <c r="X1429">
        <v>1</v>
      </c>
      <c r="Y1429">
        <v>2</v>
      </c>
      <c r="Z1429">
        <v>0</v>
      </c>
      <c r="AA1429">
        <v>2</v>
      </c>
      <c r="AB1429">
        <v>6</v>
      </c>
      <c r="AC1429">
        <v>0</v>
      </c>
      <c r="AD1429">
        <v>2</v>
      </c>
      <c r="AE1429">
        <v>1149</v>
      </c>
      <c r="AF1429">
        <v>9</v>
      </c>
      <c r="AG1429">
        <v>3161</v>
      </c>
      <c r="AH1429">
        <v>1049</v>
      </c>
      <c r="AI1429">
        <v>0</v>
      </c>
      <c r="AN1429">
        <v>24.2</v>
      </c>
      <c r="AP1429" t="s">
        <v>59</v>
      </c>
      <c r="AS1429">
        <v>65</v>
      </c>
      <c r="AU1429">
        <v>34723</v>
      </c>
      <c r="AV1429">
        <v>972</v>
      </c>
      <c r="AW1429">
        <v>22</v>
      </c>
      <c r="AX1429">
        <v>17</v>
      </c>
      <c r="AZ1429">
        <v>0</v>
      </c>
      <c r="BA1429">
        <f t="shared" si="125"/>
        <v>630</v>
      </c>
      <c r="BB1429">
        <f t="shared" si="126"/>
        <v>11065</v>
      </c>
      <c r="BD1429" t="e">
        <f t="shared" si="127"/>
        <v>#N/A</v>
      </c>
      <c r="BE1429">
        <f t="shared" si="128"/>
        <v>0</v>
      </c>
    </row>
    <row r="1430" spans="1:57" x14ac:dyDescent="0.25">
      <c r="A1430" t="s">
        <v>1577</v>
      </c>
      <c r="B1430" t="s">
        <v>1439</v>
      </c>
      <c r="C1430" t="s">
        <v>1440</v>
      </c>
      <c r="D1430" t="s">
        <v>57</v>
      </c>
      <c r="E1430" t="s">
        <v>58</v>
      </c>
      <c r="F1430" s="1">
        <v>41975</v>
      </c>
      <c r="G1430" s="1">
        <v>41970</v>
      </c>
      <c r="H1430" s="1">
        <v>41974</v>
      </c>
      <c r="I1430">
        <v>0</v>
      </c>
      <c r="J1430">
        <v>284</v>
      </c>
      <c r="K1430">
        <v>284</v>
      </c>
      <c r="L1430">
        <v>63579</v>
      </c>
      <c r="M1430" t="b">
        <v>0</v>
      </c>
      <c r="O1430" t="s">
        <v>34</v>
      </c>
      <c r="P1430" s="1">
        <v>41975</v>
      </c>
      <c r="Q1430" t="b">
        <v>0</v>
      </c>
      <c r="R1430" t="b">
        <v>0</v>
      </c>
      <c r="S1430" t="b">
        <v>0</v>
      </c>
      <c r="T1430">
        <v>22</v>
      </c>
      <c r="U1430">
        <v>4</v>
      </c>
      <c r="V1430">
        <v>0</v>
      </c>
      <c r="W1430">
        <v>32</v>
      </c>
      <c r="X1430">
        <v>2</v>
      </c>
      <c r="Y1430">
        <v>1</v>
      </c>
      <c r="Z1430">
        <v>0</v>
      </c>
      <c r="AA1430">
        <v>0</v>
      </c>
      <c r="AB1430">
        <v>6</v>
      </c>
      <c r="AC1430">
        <v>5</v>
      </c>
      <c r="AD1430">
        <v>2</v>
      </c>
      <c r="AE1430">
        <v>1148</v>
      </c>
      <c r="AF1430">
        <v>10</v>
      </c>
      <c r="AG1430">
        <v>2813</v>
      </c>
      <c r="AH1430">
        <v>962</v>
      </c>
      <c r="AI1430">
        <v>0</v>
      </c>
      <c r="AN1430">
        <v>23.73</v>
      </c>
      <c r="AP1430" t="s">
        <v>59</v>
      </c>
      <c r="AS1430">
        <v>25</v>
      </c>
      <c r="AU1430">
        <v>32895</v>
      </c>
      <c r="AV1430">
        <v>1573</v>
      </c>
      <c r="AW1430">
        <v>22</v>
      </c>
      <c r="AX1430">
        <v>18</v>
      </c>
      <c r="AZ1430">
        <v>0</v>
      </c>
      <c r="BA1430">
        <f>L1430-$L$1431</f>
        <v>284</v>
      </c>
      <c r="BB1430">
        <f t="shared" si="126"/>
        <v>11411</v>
      </c>
      <c r="BD1430" t="e">
        <f t="shared" si="127"/>
        <v>#N/A</v>
      </c>
      <c r="BE1430">
        <f t="shared" si="128"/>
        <v>0</v>
      </c>
    </row>
    <row r="1431" spans="1:57" x14ac:dyDescent="0.25">
      <c r="A1431" t="s">
        <v>1579</v>
      </c>
      <c r="B1431" t="s">
        <v>1439</v>
      </c>
      <c r="C1431" t="s">
        <v>1440</v>
      </c>
      <c r="D1431" t="s">
        <v>57</v>
      </c>
      <c r="E1431" t="s">
        <v>58</v>
      </c>
      <c r="F1431" s="1">
        <v>41954</v>
      </c>
      <c r="G1431" s="1">
        <v>41952</v>
      </c>
      <c r="H1431" s="1">
        <v>41953</v>
      </c>
      <c r="I1431">
        <v>0</v>
      </c>
      <c r="J1431">
        <v>1114</v>
      </c>
      <c r="K1431">
        <v>1114</v>
      </c>
      <c r="L1431">
        <v>63295</v>
      </c>
      <c r="M1431" t="b">
        <v>1</v>
      </c>
      <c r="O1431" t="s">
        <v>34</v>
      </c>
      <c r="P1431" s="1">
        <v>41954</v>
      </c>
      <c r="Q1431" t="b">
        <v>0</v>
      </c>
      <c r="R1431" t="b">
        <v>0</v>
      </c>
      <c r="S1431" t="b">
        <v>0</v>
      </c>
      <c r="T1431">
        <v>5</v>
      </c>
      <c r="U1431">
        <v>1</v>
      </c>
      <c r="V1431">
        <v>0</v>
      </c>
      <c r="W1431">
        <v>63</v>
      </c>
      <c r="X1431">
        <v>0</v>
      </c>
      <c r="Y1431">
        <v>1</v>
      </c>
      <c r="Z1431">
        <v>0</v>
      </c>
      <c r="AA1431">
        <v>0</v>
      </c>
      <c r="AB1431">
        <v>1</v>
      </c>
      <c r="AC1431">
        <v>2</v>
      </c>
      <c r="AD1431">
        <v>0</v>
      </c>
      <c r="AE1431">
        <v>1125</v>
      </c>
      <c r="AF1431">
        <v>8</v>
      </c>
      <c r="AG1431">
        <v>2754</v>
      </c>
      <c r="AH1431">
        <v>936</v>
      </c>
      <c r="AI1431">
        <v>0</v>
      </c>
      <c r="AN1431">
        <v>24.56</v>
      </c>
      <c r="AP1431" t="s">
        <v>59</v>
      </c>
      <c r="AS1431">
        <v>144</v>
      </c>
      <c r="AU1431">
        <v>44482</v>
      </c>
      <c r="AV1431">
        <v>8739</v>
      </c>
      <c r="AW1431">
        <v>23</v>
      </c>
      <c r="AX1431">
        <v>20</v>
      </c>
      <c r="AZ1431">
        <v>1</v>
      </c>
      <c r="BA1431">
        <f t="shared" ref="BA1431:BA1473" si="129">L1431-$L$1475</f>
        <v>12997</v>
      </c>
      <c r="BB1431">
        <f>$BA$1431-BA1431</f>
        <v>0</v>
      </c>
      <c r="BD1431" t="e">
        <f t="shared" si="127"/>
        <v>#N/A</v>
      </c>
      <c r="BE1431">
        <f t="shared" si="128"/>
        <v>1</v>
      </c>
    </row>
    <row r="1432" spans="1:57" x14ac:dyDescent="0.25">
      <c r="A1432" t="s">
        <v>1581</v>
      </c>
      <c r="B1432" t="s">
        <v>1439</v>
      </c>
      <c r="C1432" t="s">
        <v>1440</v>
      </c>
      <c r="D1432" t="s">
        <v>57</v>
      </c>
      <c r="E1432" t="s">
        <v>58</v>
      </c>
      <c r="F1432" s="1">
        <v>41934</v>
      </c>
      <c r="G1432" s="1">
        <v>41931</v>
      </c>
      <c r="H1432" s="1">
        <v>41933</v>
      </c>
      <c r="I1432">
        <v>0</v>
      </c>
      <c r="J1432">
        <v>824</v>
      </c>
      <c r="K1432">
        <v>824</v>
      </c>
      <c r="L1432">
        <v>63005</v>
      </c>
      <c r="M1432" t="b">
        <v>0</v>
      </c>
      <c r="O1432" t="s">
        <v>34</v>
      </c>
      <c r="P1432" s="1">
        <v>41934</v>
      </c>
      <c r="Q1432" t="b">
        <v>0</v>
      </c>
      <c r="R1432" t="b">
        <v>0</v>
      </c>
      <c r="S1432" t="b">
        <v>0</v>
      </c>
      <c r="T1432">
        <v>6</v>
      </c>
      <c r="U1432">
        <v>1</v>
      </c>
      <c r="V1432">
        <v>0</v>
      </c>
      <c r="W1432">
        <v>42</v>
      </c>
      <c r="X1432">
        <v>0</v>
      </c>
      <c r="Y1432">
        <v>1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1177</v>
      </c>
      <c r="AF1432">
        <v>8</v>
      </c>
      <c r="AG1432">
        <v>2534</v>
      </c>
      <c r="AH1432">
        <v>931</v>
      </c>
      <c r="AI1432">
        <v>0</v>
      </c>
      <c r="AN1432">
        <v>24.07</v>
      </c>
      <c r="AP1432" t="s">
        <v>59</v>
      </c>
      <c r="AS1432">
        <v>69</v>
      </c>
      <c r="AU1432">
        <v>43467</v>
      </c>
      <c r="AV1432">
        <v>1644</v>
      </c>
      <c r="AW1432">
        <v>23</v>
      </c>
      <c r="AX1432">
        <v>18</v>
      </c>
      <c r="AZ1432">
        <v>0</v>
      </c>
      <c r="BA1432">
        <f t="shared" si="129"/>
        <v>12707</v>
      </c>
      <c r="BB1432">
        <f t="shared" ref="BB1432:BB1474" si="130">$BA$1431-BA1432</f>
        <v>290</v>
      </c>
      <c r="BD1432" t="e">
        <f t="shared" si="127"/>
        <v>#N/A</v>
      </c>
      <c r="BE1432">
        <f t="shared" si="128"/>
        <v>0</v>
      </c>
    </row>
    <row r="1433" spans="1:57" x14ac:dyDescent="0.25">
      <c r="A1433" t="s">
        <v>1583</v>
      </c>
      <c r="B1433" t="s">
        <v>1439</v>
      </c>
      <c r="C1433" t="s">
        <v>1440</v>
      </c>
      <c r="D1433" t="s">
        <v>57</v>
      </c>
      <c r="E1433" t="s">
        <v>58</v>
      </c>
      <c r="F1433" s="1">
        <v>41918</v>
      </c>
      <c r="G1433" s="1">
        <v>41913</v>
      </c>
      <c r="H1433" s="1">
        <v>41916</v>
      </c>
      <c r="I1433">
        <v>0</v>
      </c>
      <c r="J1433">
        <v>559</v>
      </c>
      <c r="K1433">
        <v>559</v>
      </c>
      <c r="L1433">
        <v>62740</v>
      </c>
      <c r="M1433" t="b">
        <v>0</v>
      </c>
      <c r="O1433" t="s">
        <v>34</v>
      </c>
      <c r="P1433" s="1">
        <v>41918</v>
      </c>
      <c r="Q1433" t="b">
        <v>0</v>
      </c>
      <c r="R1433" t="b">
        <v>0</v>
      </c>
      <c r="S1433" t="b">
        <v>0</v>
      </c>
      <c r="T1433">
        <v>8</v>
      </c>
      <c r="U1433">
        <v>2</v>
      </c>
      <c r="V1433">
        <v>0</v>
      </c>
      <c r="W1433">
        <v>60</v>
      </c>
      <c r="X1433">
        <v>2</v>
      </c>
      <c r="Y1433">
        <v>1</v>
      </c>
      <c r="Z1433">
        <v>0</v>
      </c>
      <c r="AA1433">
        <v>1</v>
      </c>
      <c r="AB1433">
        <v>1</v>
      </c>
      <c r="AC1433">
        <v>1</v>
      </c>
      <c r="AD1433">
        <v>0</v>
      </c>
      <c r="AE1433">
        <v>1115</v>
      </c>
      <c r="AF1433">
        <v>11</v>
      </c>
      <c r="AG1433">
        <v>2536</v>
      </c>
      <c r="AH1433">
        <v>974</v>
      </c>
      <c r="AI1433">
        <v>0</v>
      </c>
      <c r="AN1433">
        <v>24.81</v>
      </c>
      <c r="AP1433" t="s">
        <v>59</v>
      </c>
      <c r="AS1433">
        <v>142</v>
      </c>
      <c r="AU1433">
        <v>52519</v>
      </c>
      <c r="AV1433">
        <v>6814</v>
      </c>
      <c r="AW1433">
        <v>23</v>
      </c>
      <c r="AX1433">
        <v>20</v>
      </c>
      <c r="AZ1433">
        <v>0</v>
      </c>
      <c r="BA1433">
        <f t="shared" si="129"/>
        <v>12442</v>
      </c>
      <c r="BB1433">
        <f t="shared" si="130"/>
        <v>555</v>
      </c>
      <c r="BD1433" t="e">
        <f t="shared" si="127"/>
        <v>#N/A</v>
      </c>
      <c r="BE1433">
        <f t="shared" si="128"/>
        <v>0</v>
      </c>
    </row>
    <row r="1434" spans="1:57" x14ac:dyDescent="0.25">
      <c r="A1434" t="s">
        <v>1585</v>
      </c>
      <c r="B1434" t="s">
        <v>1439</v>
      </c>
      <c r="C1434" t="s">
        <v>1440</v>
      </c>
      <c r="D1434" t="s">
        <v>57</v>
      </c>
      <c r="E1434" t="s">
        <v>58</v>
      </c>
      <c r="F1434" s="1">
        <v>41901</v>
      </c>
      <c r="G1434" s="1">
        <v>41898</v>
      </c>
      <c r="H1434" s="1">
        <v>41900</v>
      </c>
      <c r="I1434">
        <v>0</v>
      </c>
      <c r="J1434">
        <v>312</v>
      </c>
      <c r="K1434">
        <v>312</v>
      </c>
      <c r="L1434">
        <v>62493</v>
      </c>
      <c r="M1434" t="b">
        <v>0</v>
      </c>
      <c r="O1434" t="s">
        <v>190</v>
      </c>
      <c r="P1434" s="1">
        <v>41901</v>
      </c>
      <c r="Q1434" t="b">
        <v>1</v>
      </c>
      <c r="R1434" t="b">
        <v>0</v>
      </c>
      <c r="S1434" t="b">
        <v>1</v>
      </c>
      <c r="T1434">
        <v>7</v>
      </c>
      <c r="U1434">
        <v>2</v>
      </c>
      <c r="V1434">
        <v>0</v>
      </c>
      <c r="W1434">
        <v>31</v>
      </c>
      <c r="X1434">
        <v>0</v>
      </c>
      <c r="Y1434">
        <v>1</v>
      </c>
      <c r="Z1434">
        <v>0</v>
      </c>
      <c r="AA1434">
        <v>0</v>
      </c>
      <c r="AB1434">
        <v>1</v>
      </c>
      <c r="AC1434">
        <v>0</v>
      </c>
      <c r="AD1434">
        <v>1</v>
      </c>
      <c r="AE1434">
        <v>1092</v>
      </c>
      <c r="AF1434">
        <v>8</v>
      </c>
      <c r="AG1434">
        <v>2671</v>
      </c>
      <c r="AH1434">
        <v>1035</v>
      </c>
      <c r="AI1434">
        <v>0</v>
      </c>
      <c r="AN1434">
        <v>24.47</v>
      </c>
      <c r="AP1434" t="s">
        <v>59</v>
      </c>
      <c r="AS1434">
        <v>358</v>
      </c>
      <c r="AU1434">
        <v>46652</v>
      </c>
      <c r="AV1434">
        <v>5853</v>
      </c>
      <c r="AW1434">
        <v>23</v>
      </c>
      <c r="AX1434">
        <v>20</v>
      </c>
      <c r="AZ1434">
        <v>0</v>
      </c>
      <c r="BA1434">
        <f t="shared" si="129"/>
        <v>12195</v>
      </c>
      <c r="BB1434">
        <f t="shared" si="130"/>
        <v>802</v>
      </c>
      <c r="BD1434" t="e">
        <f t="shared" si="127"/>
        <v>#N/A</v>
      </c>
      <c r="BE1434">
        <f t="shared" si="128"/>
        <v>0</v>
      </c>
    </row>
    <row r="1435" spans="1:57" x14ac:dyDescent="0.25">
      <c r="A1435" t="s">
        <v>1587</v>
      </c>
      <c r="B1435" t="s">
        <v>1439</v>
      </c>
      <c r="C1435" t="s">
        <v>1440</v>
      </c>
      <c r="D1435" t="s">
        <v>57</v>
      </c>
      <c r="E1435" t="s">
        <v>58</v>
      </c>
      <c r="F1435" s="1">
        <v>41881</v>
      </c>
      <c r="G1435" s="1">
        <v>41879</v>
      </c>
      <c r="H1435" s="1">
        <v>41880</v>
      </c>
      <c r="I1435">
        <v>0</v>
      </c>
      <c r="J1435">
        <v>1101</v>
      </c>
      <c r="K1435">
        <v>1101</v>
      </c>
      <c r="L1435">
        <v>62181</v>
      </c>
      <c r="M1435" t="b">
        <v>1</v>
      </c>
      <c r="N1435" t="b">
        <v>0</v>
      </c>
      <c r="O1435" t="s">
        <v>190</v>
      </c>
      <c r="P1435" s="1">
        <v>41881</v>
      </c>
      <c r="Q1435" t="b">
        <v>1</v>
      </c>
      <c r="R1435" t="b">
        <v>0</v>
      </c>
      <c r="S1435" t="b">
        <v>1</v>
      </c>
      <c r="T1435">
        <v>11</v>
      </c>
      <c r="U1435">
        <v>2</v>
      </c>
      <c r="V1435">
        <v>0</v>
      </c>
      <c r="W1435">
        <v>114</v>
      </c>
      <c r="X1435">
        <v>0</v>
      </c>
      <c r="Y1435">
        <v>3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1085</v>
      </c>
      <c r="AF1435">
        <v>8</v>
      </c>
      <c r="AG1435">
        <v>2687</v>
      </c>
      <c r="AH1435">
        <v>898</v>
      </c>
      <c r="AI1435">
        <v>0</v>
      </c>
      <c r="AN1435">
        <v>24.92</v>
      </c>
      <c r="AP1435" t="s">
        <v>59</v>
      </c>
      <c r="AS1435">
        <v>176</v>
      </c>
      <c r="AU1435" t="s">
        <v>60</v>
      </c>
      <c r="AV1435" t="s">
        <v>60</v>
      </c>
      <c r="AW1435" t="s">
        <v>60</v>
      </c>
      <c r="AX1435" t="s">
        <v>60</v>
      </c>
      <c r="AZ1435">
        <v>0</v>
      </c>
      <c r="BA1435">
        <f t="shared" si="129"/>
        <v>11883</v>
      </c>
      <c r="BB1435">
        <f t="shared" si="130"/>
        <v>1114</v>
      </c>
      <c r="BD1435" t="e">
        <f t="shared" si="127"/>
        <v>#N/A</v>
      </c>
      <c r="BE1435">
        <f t="shared" si="128"/>
        <v>1</v>
      </c>
    </row>
    <row r="1436" spans="1:57" x14ac:dyDescent="0.25">
      <c r="A1436" t="s">
        <v>1589</v>
      </c>
      <c r="B1436" t="s">
        <v>1439</v>
      </c>
      <c r="C1436" t="s">
        <v>1440</v>
      </c>
      <c r="D1436" t="s">
        <v>57</v>
      </c>
      <c r="E1436" t="s">
        <v>58</v>
      </c>
      <c r="F1436" s="1">
        <v>41866</v>
      </c>
      <c r="G1436" s="1">
        <v>41863</v>
      </c>
      <c r="H1436" s="1">
        <v>41865</v>
      </c>
      <c r="I1436">
        <v>0</v>
      </c>
      <c r="J1436">
        <v>865</v>
      </c>
      <c r="K1436">
        <v>865</v>
      </c>
      <c r="L1436">
        <v>61945</v>
      </c>
      <c r="M1436" t="b">
        <v>0</v>
      </c>
      <c r="O1436" t="s">
        <v>190</v>
      </c>
      <c r="P1436" s="1">
        <v>41866</v>
      </c>
      <c r="Q1436" t="b">
        <v>1</v>
      </c>
      <c r="R1436" t="b">
        <v>0</v>
      </c>
      <c r="S1436" t="b">
        <v>1</v>
      </c>
      <c r="T1436">
        <v>15</v>
      </c>
      <c r="U1436">
        <v>3</v>
      </c>
      <c r="V1436">
        <v>0</v>
      </c>
      <c r="W1436">
        <v>105</v>
      </c>
      <c r="X1436">
        <v>1</v>
      </c>
      <c r="Y1436">
        <v>3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1184</v>
      </c>
      <c r="AF1436">
        <v>9</v>
      </c>
      <c r="AG1436">
        <v>2781</v>
      </c>
      <c r="AH1436">
        <v>1015</v>
      </c>
      <c r="AI1436">
        <v>0</v>
      </c>
      <c r="AN1436">
        <v>24.73</v>
      </c>
      <c r="AP1436" t="s">
        <v>59</v>
      </c>
      <c r="AS1436">
        <v>359</v>
      </c>
      <c r="AU1436">
        <v>40877</v>
      </c>
      <c r="AV1436">
        <v>23397</v>
      </c>
      <c r="AW1436">
        <v>23</v>
      </c>
      <c r="AX1436">
        <v>22</v>
      </c>
      <c r="AZ1436">
        <v>0</v>
      </c>
      <c r="BA1436">
        <f t="shared" si="129"/>
        <v>11647</v>
      </c>
      <c r="BB1436">
        <f t="shared" si="130"/>
        <v>1350</v>
      </c>
      <c r="BD1436" t="e">
        <f t="shared" si="127"/>
        <v>#N/A</v>
      </c>
      <c r="BE1436">
        <f t="shared" si="128"/>
        <v>0</v>
      </c>
    </row>
    <row r="1437" spans="1:57" x14ac:dyDescent="0.25">
      <c r="A1437" t="s">
        <v>1591</v>
      </c>
      <c r="B1437" t="s">
        <v>1439</v>
      </c>
      <c r="C1437" t="s">
        <v>1440</v>
      </c>
      <c r="D1437" t="s">
        <v>57</v>
      </c>
      <c r="E1437" t="s">
        <v>58</v>
      </c>
      <c r="F1437" s="1">
        <v>41836</v>
      </c>
      <c r="G1437" s="1">
        <v>41831</v>
      </c>
      <c r="H1437" s="1">
        <v>41832</v>
      </c>
      <c r="I1437">
        <v>0</v>
      </c>
      <c r="J1437">
        <v>541</v>
      </c>
      <c r="K1437">
        <v>541</v>
      </c>
      <c r="L1437">
        <v>61621</v>
      </c>
      <c r="M1437" t="b">
        <v>0</v>
      </c>
      <c r="O1437" t="s">
        <v>190</v>
      </c>
      <c r="P1437" s="1">
        <v>41836</v>
      </c>
      <c r="Q1437" t="b">
        <v>0</v>
      </c>
      <c r="R1437" t="b">
        <v>0</v>
      </c>
      <c r="S1437" t="b">
        <v>1</v>
      </c>
      <c r="T1437">
        <v>13</v>
      </c>
      <c r="U1437">
        <v>3</v>
      </c>
      <c r="V1437">
        <v>0</v>
      </c>
      <c r="W1437">
        <v>69</v>
      </c>
      <c r="X1437">
        <v>1</v>
      </c>
      <c r="Y1437">
        <v>3</v>
      </c>
      <c r="Z1437">
        <v>0</v>
      </c>
      <c r="AA1437">
        <v>0</v>
      </c>
      <c r="AB1437">
        <v>0</v>
      </c>
      <c r="AC1437">
        <v>3</v>
      </c>
      <c r="AD1437">
        <v>0</v>
      </c>
      <c r="AE1437">
        <v>1055</v>
      </c>
      <c r="AF1437">
        <v>9</v>
      </c>
      <c r="AG1437">
        <v>2681</v>
      </c>
      <c r="AH1437">
        <v>850</v>
      </c>
      <c r="AI1437">
        <v>0</v>
      </c>
      <c r="AN1437">
        <v>24.97</v>
      </c>
      <c r="AP1437" t="s">
        <v>59</v>
      </c>
      <c r="AS1437">
        <v>214</v>
      </c>
      <c r="AU1437">
        <v>50270</v>
      </c>
      <c r="AV1437">
        <v>5561</v>
      </c>
      <c r="AW1437">
        <v>23</v>
      </c>
      <c r="AX1437">
        <v>20</v>
      </c>
      <c r="AZ1437">
        <v>0</v>
      </c>
      <c r="BA1437">
        <f t="shared" si="129"/>
        <v>11323</v>
      </c>
      <c r="BB1437">
        <f t="shared" si="130"/>
        <v>1674</v>
      </c>
      <c r="BD1437" t="e">
        <f t="shared" si="127"/>
        <v>#N/A</v>
      </c>
      <c r="BE1437">
        <f t="shared" si="128"/>
        <v>0</v>
      </c>
    </row>
    <row r="1438" spans="1:57" x14ac:dyDescent="0.25">
      <c r="A1438" t="s">
        <v>1594</v>
      </c>
      <c r="B1438" t="s">
        <v>1439</v>
      </c>
      <c r="C1438" t="s">
        <v>1440</v>
      </c>
      <c r="D1438" t="s">
        <v>57</v>
      </c>
      <c r="E1438" t="s">
        <v>58</v>
      </c>
      <c r="F1438" s="1">
        <v>41811</v>
      </c>
      <c r="G1438" s="1">
        <v>41809</v>
      </c>
      <c r="H1438" s="1">
        <v>41811</v>
      </c>
      <c r="I1438">
        <v>0</v>
      </c>
      <c r="J1438">
        <v>265</v>
      </c>
      <c r="K1438">
        <v>265</v>
      </c>
      <c r="L1438">
        <v>61345</v>
      </c>
      <c r="M1438" t="b">
        <v>0</v>
      </c>
      <c r="O1438" t="s">
        <v>34</v>
      </c>
      <c r="Q1438" t="b">
        <v>1</v>
      </c>
      <c r="R1438" t="b">
        <v>0</v>
      </c>
      <c r="S1438" t="b">
        <v>0</v>
      </c>
      <c r="T1438">
        <v>15</v>
      </c>
      <c r="U1438">
        <v>3</v>
      </c>
      <c r="V1438">
        <v>0</v>
      </c>
      <c r="W1438">
        <v>61</v>
      </c>
      <c r="X1438">
        <v>2</v>
      </c>
      <c r="Y1438">
        <v>2</v>
      </c>
      <c r="Z1438">
        <v>0</v>
      </c>
      <c r="AA1438">
        <v>0</v>
      </c>
      <c r="AB1438">
        <v>2</v>
      </c>
      <c r="AC1438">
        <v>1</v>
      </c>
      <c r="AD1438">
        <v>0</v>
      </c>
      <c r="AE1438">
        <v>1224</v>
      </c>
      <c r="AF1438">
        <v>11</v>
      </c>
      <c r="AG1438">
        <v>3114</v>
      </c>
      <c r="AH1438">
        <v>1189</v>
      </c>
      <c r="AI1438">
        <v>0</v>
      </c>
      <c r="AN1438">
        <v>23.48</v>
      </c>
      <c r="AP1438" t="s">
        <v>59</v>
      </c>
      <c r="AS1438">
        <v>102</v>
      </c>
      <c r="AU1438">
        <v>48961</v>
      </c>
      <c r="AV1438">
        <v>3251</v>
      </c>
      <c r="AW1438">
        <v>23</v>
      </c>
      <c r="AX1438">
        <v>19</v>
      </c>
      <c r="AZ1438">
        <v>0</v>
      </c>
      <c r="BA1438">
        <f t="shared" si="129"/>
        <v>11047</v>
      </c>
      <c r="BB1438">
        <f t="shared" si="130"/>
        <v>1950</v>
      </c>
      <c r="BD1438" t="e">
        <f t="shared" si="127"/>
        <v>#N/A</v>
      </c>
      <c r="BE1438">
        <f t="shared" si="128"/>
        <v>0</v>
      </c>
    </row>
    <row r="1439" spans="1:57" x14ac:dyDescent="0.25">
      <c r="A1439" t="s">
        <v>1596</v>
      </c>
      <c r="B1439" t="s">
        <v>1439</v>
      </c>
      <c r="C1439" t="s">
        <v>1440</v>
      </c>
      <c r="D1439" t="s">
        <v>57</v>
      </c>
      <c r="E1439" t="s">
        <v>58</v>
      </c>
      <c r="F1439" s="1">
        <v>41788</v>
      </c>
      <c r="G1439" s="1">
        <v>41786</v>
      </c>
      <c r="H1439" s="1">
        <v>41787</v>
      </c>
      <c r="I1439">
        <v>0</v>
      </c>
      <c r="J1439">
        <v>940</v>
      </c>
      <c r="K1439">
        <v>2100</v>
      </c>
      <c r="L1439">
        <v>61080</v>
      </c>
      <c r="M1439" t="b">
        <v>1</v>
      </c>
      <c r="O1439" t="s">
        <v>190</v>
      </c>
      <c r="P1439" s="1">
        <v>41788</v>
      </c>
      <c r="Q1439" t="b">
        <v>1</v>
      </c>
      <c r="R1439" t="b">
        <v>0</v>
      </c>
      <c r="S1439" t="b">
        <v>1</v>
      </c>
      <c r="T1439">
        <v>8</v>
      </c>
      <c r="U1439">
        <v>1</v>
      </c>
      <c r="V1439">
        <v>0</v>
      </c>
      <c r="W1439">
        <v>88</v>
      </c>
      <c r="X1439">
        <v>1</v>
      </c>
      <c r="Y1439">
        <v>5</v>
      </c>
      <c r="Z1439">
        <v>0</v>
      </c>
      <c r="AA1439">
        <v>0</v>
      </c>
      <c r="AB1439">
        <v>1</v>
      </c>
      <c r="AC1439">
        <v>1</v>
      </c>
      <c r="AD1439">
        <v>0</v>
      </c>
      <c r="AE1439">
        <v>1158</v>
      </c>
      <c r="AF1439">
        <v>11</v>
      </c>
      <c r="AG1439">
        <v>2884</v>
      </c>
      <c r="AH1439">
        <v>1063</v>
      </c>
      <c r="AI1439">
        <v>0</v>
      </c>
      <c r="AN1439">
        <v>24.3</v>
      </c>
      <c r="AP1439" t="s">
        <v>59</v>
      </c>
      <c r="AS1439">
        <v>226</v>
      </c>
      <c r="AU1439">
        <v>53683</v>
      </c>
      <c r="AV1439">
        <v>8356</v>
      </c>
      <c r="AW1439">
        <v>23</v>
      </c>
      <c r="AX1439">
        <v>20</v>
      </c>
      <c r="AZ1439">
        <v>0</v>
      </c>
      <c r="BA1439">
        <f t="shared" si="129"/>
        <v>10782</v>
      </c>
      <c r="BB1439">
        <f t="shared" si="130"/>
        <v>2215</v>
      </c>
      <c r="BD1439" t="e">
        <f t="shared" si="127"/>
        <v>#N/A</v>
      </c>
      <c r="BE1439">
        <f t="shared" si="128"/>
        <v>1</v>
      </c>
    </row>
    <row r="1440" spans="1:57" x14ac:dyDescent="0.25">
      <c r="A1440" t="s">
        <v>1598</v>
      </c>
      <c r="B1440" t="s">
        <v>1439</v>
      </c>
      <c r="C1440" t="s">
        <v>1440</v>
      </c>
      <c r="D1440" t="s">
        <v>57</v>
      </c>
      <c r="E1440" t="s">
        <v>58</v>
      </c>
      <c r="F1440" s="1">
        <v>41764</v>
      </c>
      <c r="G1440" s="1">
        <v>41760</v>
      </c>
      <c r="H1440" s="1">
        <v>41762</v>
      </c>
      <c r="I1440">
        <v>0</v>
      </c>
      <c r="J1440">
        <v>693</v>
      </c>
      <c r="K1440">
        <v>1853</v>
      </c>
      <c r="L1440">
        <v>60833</v>
      </c>
      <c r="M1440" t="b">
        <v>0</v>
      </c>
      <c r="O1440" t="s">
        <v>34</v>
      </c>
      <c r="P1440" s="1">
        <v>41764</v>
      </c>
      <c r="Q1440" t="b">
        <v>0</v>
      </c>
      <c r="R1440" t="b">
        <v>0</v>
      </c>
      <c r="S1440" t="b">
        <v>0</v>
      </c>
      <c r="T1440">
        <v>8</v>
      </c>
      <c r="U1440">
        <v>2</v>
      </c>
      <c r="V1440">
        <v>0</v>
      </c>
      <c r="W1440">
        <v>76</v>
      </c>
      <c r="X1440">
        <v>2</v>
      </c>
      <c r="Y1440">
        <v>5</v>
      </c>
      <c r="Z1440">
        <v>0</v>
      </c>
      <c r="AA1440">
        <v>0</v>
      </c>
      <c r="AB1440">
        <v>3</v>
      </c>
      <c r="AC1440">
        <v>1</v>
      </c>
      <c r="AD1440">
        <v>0</v>
      </c>
      <c r="AE1440">
        <v>1441</v>
      </c>
      <c r="AF1440">
        <v>11</v>
      </c>
      <c r="AG1440">
        <v>3640</v>
      </c>
      <c r="AH1440">
        <v>1324</v>
      </c>
      <c r="AI1440">
        <v>0</v>
      </c>
      <c r="AN1440">
        <v>23.56</v>
      </c>
      <c r="AP1440" t="s">
        <v>59</v>
      </c>
      <c r="AS1440">
        <v>108</v>
      </c>
      <c r="AU1440">
        <v>53388</v>
      </c>
      <c r="AV1440">
        <v>3582</v>
      </c>
      <c r="AW1440">
        <v>23</v>
      </c>
      <c r="AX1440">
        <v>19</v>
      </c>
      <c r="AZ1440">
        <v>0</v>
      </c>
      <c r="BA1440">
        <f t="shared" si="129"/>
        <v>10535</v>
      </c>
      <c r="BB1440">
        <f t="shared" si="130"/>
        <v>2462</v>
      </c>
      <c r="BD1440" t="e">
        <f t="shared" si="127"/>
        <v>#N/A</v>
      </c>
      <c r="BE1440">
        <f t="shared" si="128"/>
        <v>0</v>
      </c>
    </row>
    <row r="1441" spans="1:57" x14ac:dyDescent="0.25">
      <c r="A1441" t="s">
        <v>1600</v>
      </c>
      <c r="B1441" t="s">
        <v>1439</v>
      </c>
      <c r="C1441" t="s">
        <v>1440</v>
      </c>
      <c r="D1441" t="s">
        <v>57</v>
      </c>
      <c r="E1441" t="s">
        <v>58</v>
      </c>
      <c r="F1441" s="1">
        <v>41744</v>
      </c>
      <c r="G1441" s="1">
        <v>41736</v>
      </c>
      <c r="H1441" s="1">
        <v>41744</v>
      </c>
      <c r="I1441">
        <v>0</v>
      </c>
      <c r="J1441">
        <v>442</v>
      </c>
      <c r="K1441">
        <v>1602</v>
      </c>
      <c r="L1441">
        <v>60582</v>
      </c>
      <c r="M1441" t="b">
        <v>0</v>
      </c>
      <c r="O1441" t="s">
        <v>34</v>
      </c>
      <c r="P1441" s="1">
        <v>41744</v>
      </c>
      <c r="Q1441" t="b">
        <v>0</v>
      </c>
      <c r="R1441" t="b">
        <v>0</v>
      </c>
      <c r="S1441" t="b">
        <v>0</v>
      </c>
      <c r="T1441">
        <v>9</v>
      </c>
      <c r="U1441">
        <v>2</v>
      </c>
      <c r="V1441">
        <v>0</v>
      </c>
      <c r="W1441">
        <v>95</v>
      </c>
      <c r="X1441">
        <v>2</v>
      </c>
      <c r="Y1441">
        <v>5</v>
      </c>
      <c r="Z1441">
        <v>0</v>
      </c>
      <c r="AA1441">
        <v>0</v>
      </c>
      <c r="AB1441">
        <v>3</v>
      </c>
      <c r="AC1441">
        <v>2</v>
      </c>
      <c r="AD1441">
        <v>1</v>
      </c>
      <c r="AE1441">
        <v>1425</v>
      </c>
      <c r="AF1441">
        <v>11</v>
      </c>
      <c r="AG1441">
        <v>3590</v>
      </c>
      <c r="AH1441">
        <v>1388</v>
      </c>
      <c r="AI1441">
        <v>0</v>
      </c>
      <c r="AN1441">
        <v>23.77</v>
      </c>
      <c r="AP1441" t="s">
        <v>59</v>
      </c>
      <c r="AS1441">
        <v>112</v>
      </c>
      <c r="AU1441">
        <v>52284</v>
      </c>
      <c r="AV1441">
        <v>4140</v>
      </c>
      <c r="AW1441">
        <v>23</v>
      </c>
      <c r="AX1441">
        <v>19</v>
      </c>
      <c r="AZ1441">
        <v>0</v>
      </c>
      <c r="BA1441">
        <f t="shared" si="129"/>
        <v>10284</v>
      </c>
      <c r="BB1441">
        <f t="shared" si="130"/>
        <v>2713</v>
      </c>
      <c r="BD1441" t="e">
        <f t="shared" si="127"/>
        <v>#N/A</v>
      </c>
      <c r="BE1441">
        <f t="shared" si="128"/>
        <v>0</v>
      </c>
    </row>
    <row r="1442" spans="1:57" x14ac:dyDescent="0.25">
      <c r="A1442" t="s">
        <v>1602</v>
      </c>
      <c r="B1442" t="s">
        <v>1439</v>
      </c>
      <c r="C1442" t="s">
        <v>1440</v>
      </c>
      <c r="D1442" t="s">
        <v>57</v>
      </c>
      <c r="E1442" t="s">
        <v>58</v>
      </c>
      <c r="F1442" s="1">
        <v>41719</v>
      </c>
      <c r="G1442" s="1">
        <v>41716</v>
      </c>
      <c r="H1442" s="1">
        <v>41718</v>
      </c>
      <c r="I1442">
        <v>0</v>
      </c>
      <c r="J1442">
        <v>235</v>
      </c>
      <c r="K1442">
        <v>1395</v>
      </c>
      <c r="L1442">
        <v>60375</v>
      </c>
      <c r="M1442" t="b">
        <v>0</v>
      </c>
      <c r="O1442" t="s">
        <v>34</v>
      </c>
      <c r="P1442" s="1">
        <v>41719</v>
      </c>
      <c r="Q1442" t="b">
        <v>0</v>
      </c>
      <c r="R1442" t="b">
        <v>0</v>
      </c>
      <c r="S1442" t="b">
        <v>0</v>
      </c>
      <c r="T1442">
        <v>7</v>
      </c>
      <c r="U1442">
        <v>2</v>
      </c>
      <c r="V1442">
        <v>0</v>
      </c>
      <c r="W1442">
        <v>53</v>
      </c>
      <c r="X1442">
        <v>1</v>
      </c>
      <c r="Y1442">
        <v>3</v>
      </c>
      <c r="Z1442">
        <v>0</v>
      </c>
      <c r="AA1442">
        <v>0</v>
      </c>
      <c r="AB1442">
        <v>4</v>
      </c>
      <c r="AC1442">
        <v>0</v>
      </c>
      <c r="AD1442">
        <v>1</v>
      </c>
      <c r="AE1442">
        <v>1244</v>
      </c>
      <c r="AF1442">
        <v>9</v>
      </c>
      <c r="AG1442">
        <v>3090</v>
      </c>
      <c r="AH1442">
        <v>1166</v>
      </c>
      <c r="AI1442">
        <v>0</v>
      </c>
      <c r="AN1442">
        <v>24.87</v>
      </c>
      <c r="AP1442" t="s">
        <v>59</v>
      </c>
      <c r="AS1442">
        <v>65</v>
      </c>
      <c r="AU1442">
        <v>50159</v>
      </c>
      <c r="AV1442">
        <v>1326</v>
      </c>
      <c r="AW1442">
        <v>23</v>
      </c>
      <c r="AX1442">
        <v>18</v>
      </c>
      <c r="AZ1442">
        <v>0</v>
      </c>
      <c r="BA1442">
        <f t="shared" si="129"/>
        <v>10077</v>
      </c>
      <c r="BB1442">
        <f t="shared" si="130"/>
        <v>2920</v>
      </c>
      <c r="BD1442" t="e">
        <f t="shared" si="127"/>
        <v>#N/A</v>
      </c>
      <c r="BE1442">
        <f t="shared" si="128"/>
        <v>0</v>
      </c>
    </row>
    <row r="1443" spans="1:57" x14ac:dyDescent="0.25">
      <c r="A1443" t="s">
        <v>1604</v>
      </c>
      <c r="B1443" t="s">
        <v>1439</v>
      </c>
      <c r="C1443" t="s">
        <v>1440</v>
      </c>
      <c r="D1443" t="s">
        <v>57</v>
      </c>
      <c r="E1443" t="s">
        <v>58</v>
      </c>
      <c r="F1443" s="1">
        <v>41705</v>
      </c>
      <c r="G1443" s="1">
        <v>41700</v>
      </c>
      <c r="H1443" s="1">
        <v>41704</v>
      </c>
      <c r="I1443">
        <v>0</v>
      </c>
      <c r="J1443">
        <v>131</v>
      </c>
      <c r="K1443">
        <v>1160</v>
      </c>
      <c r="L1443">
        <v>60140</v>
      </c>
      <c r="M1443" t="b">
        <v>0</v>
      </c>
      <c r="O1443" t="s">
        <v>34</v>
      </c>
      <c r="P1443" s="1">
        <v>41706</v>
      </c>
      <c r="Q1443" t="b">
        <v>0</v>
      </c>
      <c r="R1443" t="b">
        <v>0</v>
      </c>
      <c r="S1443" t="b">
        <v>0</v>
      </c>
      <c r="T1443">
        <v>4</v>
      </c>
      <c r="U1443">
        <v>1</v>
      </c>
      <c r="V1443">
        <v>0</v>
      </c>
      <c r="W1443">
        <v>24</v>
      </c>
      <c r="X1443">
        <v>1</v>
      </c>
      <c r="Y1443">
        <v>2</v>
      </c>
      <c r="Z1443">
        <v>0</v>
      </c>
      <c r="AA1443">
        <v>0</v>
      </c>
      <c r="AB1443">
        <v>2</v>
      </c>
      <c r="AC1443">
        <v>0</v>
      </c>
      <c r="AD1443">
        <v>0</v>
      </c>
      <c r="AE1443">
        <v>967</v>
      </c>
      <c r="AF1443">
        <v>8</v>
      </c>
      <c r="AG1443">
        <v>2440</v>
      </c>
      <c r="AH1443">
        <v>812</v>
      </c>
      <c r="AI1443">
        <v>0</v>
      </c>
      <c r="AN1443">
        <v>23.69</v>
      </c>
      <c r="AP1443" t="s">
        <v>59</v>
      </c>
      <c r="AS1443">
        <v>132</v>
      </c>
      <c r="AU1443">
        <v>37796</v>
      </c>
      <c r="AV1443">
        <v>787</v>
      </c>
      <c r="AW1443">
        <v>22</v>
      </c>
      <c r="AX1443">
        <v>17</v>
      </c>
      <c r="AZ1443">
        <v>0</v>
      </c>
      <c r="BA1443">
        <f t="shared" si="129"/>
        <v>9842</v>
      </c>
      <c r="BB1443">
        <f t="shared" si="130"/>
        <v>3155</v>
      </c>
      <c r="BD1443" t="e">
        <f t="shared" si="127"/>
        <v>#N/A</v>
      </c>
      <c r="BE1443">
        <f t="shared" si="128"/>
        <v>0</v>
      </c>
    </row>
    <row r="1444" spans="1:57" x14ac:dyDescent="0.25">
      <c r="A1444" t="s">
        <v>1606</v>
      </c>
      <c r="B1444" t="s">
        <v>1439</v>
      </c>
      <c r="C1444" t="s">
        <v>1440</v>
      </c>
      <c r="D1444" t="s">
        <v>57</v>
      </c>
      <c r="E1444" t="s">
        <v>58</v>
      </c>
      <c r="F1444" s="1">
        <v>41676</v>
      </c>
      <c r="G1444" s="1">
        <v>41673</v>
      </c>
      <c r="H1444" s="1">
        <v>41675</v>
      </c>
      <c r="I1444">
        <v>0</v>
      </c>
      <c r="J1444">
        <v>902</v>
      </c>
      <c r="K1444">
        <v>902</v>
      </c>
      <c r="L1444">
        <v>59882</v>
      </c>
      <c r="M1444" t="b">
        <v>0</v>
      </c>
      <c r="O1444" t="s">
        <v>34</v>
      </c>
      <c r="P1444" s="1">
        <v>41676</v>
      </c>
      <c r="Q1444" t="b">
        <v>0</v>
      </c>
      <c r="R1444" t="b">
        <v>0</v>
      </c>
      <c r="S1444" t="b">
        <v>0</v>
      </c>
      <c r="T1444">
        <v>7</v>
      </c>
      <c r="U1444">
        <v>2</v>
      </c>
      <c r="V1444">
        <v>0</v>
      </c>
      <c r="W1444">
        <v>98</v>
      </c>
      <c r="X1444">
        <v>0</v>
      </c>
      <c r="Y1444">
        <v>5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1231</v>
      </c>
      <c r="AF1444">
        <v>10</v>
      </c>
      <c r="AG1444">
        <v>3110</v>
      </c>
      <c r="AH1444">
        <v>1220</v>
      </c>
      <c r="AI1444">
        <v>0</v>
      </c>
      <c r="AN1444">
        <v>23.41</v>
      </c>
      <c r="AP1444" t="s">
        <v>59</v>
      </c>
      <c r="AS1444">
        <v>208</v>
      </c>
      <c r="AU1444">
        <v>52009</v>
      </c>
      <c r="AV1444">
        <v>3291</v>
      </c>
      <c r="AW1444">
        <v>23</v>
      </c>
      <c r="AX1444">
        <v>19</v>
      </c>
      <c r="AZ1444">
        <v>0</v>
      </c>
      <c r="BA1444">
        <f t="shared" si="129"/>
        <v>9584</v>
      </c>
      <c r="BB1444">
        <f t="shared" si="130"/>
        <v>3413</v>
      </c>
      <c r="BD1444" t="e">
        <f t="shared" si="127"/>
        <v>#N/A</v>
      </c>
      <c r="BE1444">
        <f t="shared" si="128"/>
        <v>0</v>
      </c>
    </row>
    <row r="1445" spans="1:57" x14ac:dyDescent="0.25">
      <c r="A1445" t="s">
        <v>1608</v>
      </c>
      <c r="B1445" t="s">
        <v>1439</v>
      </c>
      <c r="C1445" t="s">
        <v>1440</v>
      </c>
      <c r="D1445" t="s">
        <v>57</v>
      </c>
      <c r="E1445" t="s">
        <v>58</v>
      </c>
      <c r="F1445" s="1">
        <v>41641</v>
      </c>
      <c r="G1445" s="1">
        <v>41635</v>
      </c>
      <c r="H1445" s="1">
        <v>41638</v>
      </c>
      <c r="I1445">
        <v>0</v>
      </c>
      <c r="J1445">
        <v>627</v>
      </c>
      <c r="K1445">
        <v>627</v>
      </c>
      <c r="L1445">
        <v>59607</v>
      </c>
      <c r="M1445" t="b">
        <v>0</v>
      </c>
      <c r="O1445" t="s">
        <v>34</v>
      </c>
      <c r="P1445" s="1">
        <v>41642</v>
      </c>
      <c r="Q1445" t="b">
        <v>0</v>
      </c>
      <c r="R1445" t="b">
        <v>0</v>
      </c>
      <c r="S1445" t="b">
        <v>0</v>
      </c>
      <c r="T1445">
        <v>4</v>
      </c>
      <c r="U1445">
        <v>1</v>
      </c>
      <c r="V1445">
        <v>0</v>
      </c>
      <c r="W1445">
        <v>49</v>
      </c>
      <c r="X1445">
        <v>0</v>
      </c>
      <c r="Y1445">
        <v>2</v>
      </c>
      <c r="Z1445">
        <v>0</v>
      </c>
      <c r="AA1445">
        <v>0</v>
      </c>
      <c r="AB1445">
        <v>2</v>
      </c>
      <c r="AC1445">
        <v>0</v>
      </c>
      <c r="AD1445">
        <v>0</v>
      </c>
      <c r="AE1445">
        <v>1189</v>
      </c>
      <c r="AF1445">
        <v>8</v>
      </c>
      <c r="AG1445">
        <v>2973</v>
      </c>
      <c r="AH1445">
        <v>1180</v>
      </c>
      <c r="AI1445">
        <v>1</v>
      </c>
      <c r="AN1445">
        <v>24.63</v>
      </c>
      <c r="AP1445" t="s">
        <v>59</v>
      </c>
      <c r="AS1445">
        <v>145</v>
      </c>
      <c r="AU1445">
        <v>51137</v>
      </c>
      <c r="AV1445">
        <v>2343</v>
      </c>
      <c r="AW1445">
        <v>23</v>
      </c>
      <c r="AX1445">
        <v>18</v>
      </c>
      <c r="AZ1445">
        <v>0</v>
      </c>
      <c r="BA1445">
        <f t="shared" si="129"/>
        <v>9309</v>
      </c>
      <c r="BB1445">
        <f t="shared" si="130"/>
        <v>3688</v>
      </c>
      <c r="BD1445" t="e">
        <f t="shared" si="127"/>
        <v>#N/A</v>
      </c>
      <c r="BE1445">
        <f t="shared" si="128"/>
        <v>0</v>
      </c>
    </row>
    <row r="1446" spans="1:57" x14ac:dyDescent="0.25">
      <c r="A1446" t="s">
        <v>1610</v>
      </c>
      <c r="B1446" t="s">
        <v>1439</v>
      </c>
      <c r="C1446" t="s">
        <v>1440</v>
      </c>
      <c r="D1446" t="s">
        <v>57</v>
      </c>
      <c r="E1446" t="s">
        <v>58</v>
      </c>
      <c r="F1446" s="1">
        <v>41605</v>
      </c>
      <c r="G1446" s="1">
        <v>41601</v>
      </c>
      <c r="H1446" s="1">
        <v>41604</v>
      </c>
      <c r="I1446">
        <v>0</v>
      </c>
      <c r="J1446">
        <v>311</v>
      </c>
      <c r="K1446">
        <v>311</v>
      </c>
      <c r="L1446">
        <v>59291</v>
      </c>
      <c r="M1446" t="b">
        <v>0</v>
      </c>
      <c r="O1446" t="s">
        <v>34</v>
      </c>
      <c r="P1446" s="1">
        <v>41605</v>
      </c>
      <c r="Q1446" t="b">
        <v>0</v>
      </c>
      <c r="R1446" t="b">
        <v>0</v>
      </c>
      <c r="S1446" t="b">
        <v>0</v>
      </c>
      <c r="T1446">
        <v>4</v>
      </c>
      <c r="U1446">
        <v>1</v>
      </c>
      <c r="V1446">
        <v>0</v>
      </c>
      <c r="W1446">
        <v>34</v>
      </c>
      <c r="X1446">
        <v>0</v>
      </c>
      <c r="Y1446">
        <v>1</v>
      </c>
      <c r="Z1446">
        <v>0</v>
      </c>
      <c r="AA1446">
        <v>0</v>
      </c>
      <c r="AB1446">
        <v>1</v>
      </c>
      <c r="AC1446">
        <v>1</v>
      </c>
      <c r="AD1446">
        <v>0</v>
      </c>
      <c r="AE1446">
        <v>1192</v>
      </c>
      <c r="AF1446">
        <v>9</v>
      </c>
      <c r="AG1446">
        <v>3030</v>
      </c>
      <c r="AH1446">
        <v>1051</v>
      </c>
      <c r="AI1446">
        <v>0</v>
      </c>
      <c r="AN1446">
        <v>24.15</v>
      </c>
      <c r="AP1446" t="s">
        <v>59</v>
      </c>
      <c r="AS1446">
        <v>81</v>
      </c>
      <c r="AU1446">
        <v>40111</v>
      </c>
      <c r="AV1446">
        <v>5987</v>
      </c>
      <c r="AW1446">
        <v>23</v>
      </c>
      <c r="AX1446">
        <v>20</v>
      </c>
      <c r="AZ1446">
        <v>0</v>
      </c>
      <c r="BA1446">
        <f t="shared" si="129"/>
        <v>8993</v>
      </c>
      <c r="BB1446">
        <f t="shared" si="130"/>
        <v>4004</v>
      </c>
      <c r="BD1446" t="e">
        <f t="shared" si="127"/>
        <v>#N/A</v>
      </c>
      <c r="BE1446">
        <f t="shared" si="128"/>
        <v>0</v>
      </c>
    </row>
    <row r="1447" spans="1:57" x14ac:dyDescent="0.25">
      <c r="A1447" t="s">
        <v>1612</v>
      </c>
      <c r="B1447" t="s">
        <v>1439</v>
      </c>
      <c r="C1447" t="s">
        <v>1440</v>
      </c>
      <c r="D1447" t="s">
        <v>57</v>
      </c>
      <c r="E1447" t="s">
        <v>58</v>
      </c>
      <c r="F1447" s="1">
        <v>41583</v>
      </c>
      <c r="G1447" s="1">
        <v>41578</v>
      </c>
      <c r="H1447" s="1">
        <v>41582</v>
      </c>
      <c r="I1447">
        <v>0</v>
      </c>
      <c r="J1447">
        <v>1192</v>
      </c>
      <c r="K1447">
        <v>1192</v>
      </c>
      <c r="L1447">
        <v>58980</v>
      </c>
      <c r="M1447" t="b">
        <v>1</v>
      </c>
      <c r="O1447" t="s">
        <v>34</v>
      </c>
      <c r="P1447" s="1">
        <v>41583</v>
      </c>
      <c r="Q1447" t="b">
        <v>0</v>
      </c>
      <c r="R1447" t="b">
        <v>0</v>
      </c>
      <c r="S1447" t="b">
        <v>0</v>
      </c>
      <c r="T1447">
        <v>6</v>
      </c>
      <c r="U1447">
        <v>1</v>
      </c>
      <c r="V1447">
        <v>0</v>
      </c>
      <c r="W1447">
        <v>88</v>
      </c>
      <c r="X1447">
        <v>0</v>
      </c>
      <c r="Y1447">
        <v>3</v>
      </c>
      <c r="Z1447">
        <v>0</v>
      </c>
      <c r="AA1447">
        <v>0</v>
      </c>
      <c r="AB1447">
        <v>3</v>
      </c>
      <c r="AC1447">
        <v>2</v>
      </c>
      <c r="AD1447">
        <v>0</v>
      </c>
      <c r="AE1447">
        <v>1052</v>
      </c>
      <c r="AF1447">
        <v>8</v>
      </c>
      <c r="AG1447">
        <v>2580</v>
      </c>
      <c r="AH1447">
        <v>912</v>
      </c>
      <c r="AI1447">
        <v>0</v>
      </c>
      <c r="AN1447">
        <v>24.64</v>
      </c>
      <c r="AP1447" t="s">
        <v>59</v>
      </c>
      <c r="AS1447">
        <v>141</v>
      </c>
      <c r="AU1447">
        <v>46603</v>
      </c>
      <c r="AV1447">
        <v>24504</v>
      </c>
      <c r="AW1447">
        <v>23</v>
      </c>
      <c r="AX1447">
        <v>22</v>
      </c>
      <c r="AZ1447">
        <v>0</v>
      </c>
      <c r="BA1447">
        <f t="shared" si="129"/>
        <v>8682</v>
      </c>
      <c r="BB1447">
        <f t="shared" si="130"/>
        <v>4315</v>
      </c>
      <c r="BD1447" t="e">
        <f t="shared" si="127"/>
        <v>#N/A</v>
      </c>
      <c r="BE1447">
        <f t="shared" si="128"/>
        <v>1</v>
      </c>
    </row>
    <row r="1448" spans="1:57" x14ac:dyDescent="0.25">
      <c r="A1448" t="s">
        <v>1614</v>
      </c>
      <c r="B1448" t="s">
        <v>1439</v>
      </c>
      <c r="C1448" t="s">
        <v>1440</v>
      </c>
      <c r="D1448" t="s">
        <v>57</v>
      </c>
      <c r="E1448" t="s">
        <v>58</v>
      </c>
      <c r="F1448" s="1">
        <v>41543</v>
      </c>
      <c r="G1448" s="1">
        <v>41538</v>
      </c>
      <c r="H1448" s="1">
        <v>41541</v>
      </c>
      <c r="I1448">
        <v>0</v>
      </c>
      <c r="J1448">
        <v>804</v>
      </c>
      <c r="K1448">
        <v>804</v>
      </c>
      <c r="L1448">
        <v>58592</v>
      </c>
      <c r="M1448" t="b">
        <v>0</v>
      </c>
      <c r="O1448" t="s">
        <v>190</v>
      </c>
      <c r="P1448" s="1">
        <v>41543</v>
      </c>
      <c r="Q1448" t="b">
        <v>1</v>
      </c>
      <c r="R1448" t="b">
        <v>0</v>
      </c>
      <c r="S1448" t="b">
        <v>1</v>
      </c>
      <c r="T1448">
        <v>8</v>
      </c>
      <c r="U1448">
        <v>2</v>
      </c>
      <c r="V1448">
        <v>0</v>
      </c>
      <c r="W1448">
        <v>111</v>
      </c>
      <c r="X1448">
        <v>1</v>
      </c>
      <c r="Y1448">
        <v>4</v>
      </c>
      <c r="Z1448">
        <v>0</v>
      </c>
      <c r="AA1448">
        <v>0</v>
      </c>
      <c r="AB1448">
        <v>2</v>
      </c>
      <c r="AC1448">
        <v>0</v>
      </c>
      <c r="AD1448">
        <v>0</v>
      </c>
      <c r="AE1448">
        <v>1385</v>
      </c>
      <c r="AF1448">
        <v>11</v>
      </c>
      <c r="AG1448">
        <v>3661</v>
      </c>
      <c r="AH1448">
        <v>1253</v>
      </c>
      <c r="AI1448">
        <v>0</v>
      </c>
      <c r="AN1448">
        <v>24.9</v>
      </c>
      <c r="AP1448" t="s">
        <v>59</v>
      </c>
      <c r="AS1448">
        <v>195</v>
      </c>
      <c r="AU1448">
        <v>43108</v>
      </c>
      <c r="AV1448">
        <v>23791</v>
      </c>
      <c r="AW1448">
        <v>23</v>
      </c>
      <c r="AX1448">
        <v>22</v>
      </c>
      <c r="AZ1448">
        <v>0</v>
      </c>
      <c r="BA1448">
        <f t="shared" si="129"/>
        <v>8294</v>
      </c>
      <c r="BB1448">
        <f t="shared" si="130"/>
        <v>4703</v>
      </c>
      <c r="BD1448" t="e">
        <f t="shared" si="127"/>
        <v>#N/A</v>
      </c>
      <c r="BE1448">
        <f t="shared" si="128"/>
        <v>0</v>
      </c>
    </row>
    <row r="1449" spans="1:57" x14ac:dyDescent="0.25">
      <c r="A1449" t="s">
        <v>1616</v>
      </c>
      <c r="B1449" t="s">
        <v>1439</v>
      </c>
      <c r="C1449" t="s">
        <v>1440</v>
      </c>
      <c r="D1449" t="s">
        <v>57</v>
      </c>
      <c r="E1449" t="s">
        <v>58</v>
      </c>
      <c r="F1449" s="1">
        <v>41526</v>
      </c>
      <c r="G1449" s="1">
        <v>41521</v>
      </c>
      <c r="H1449" s="1">
        <v>41524</v>
      </c>
      <c r="I1449">
        <v>0</v>
      </c>
      <c r="J1449">
        <v>633</v>
      </c>
      <c r="K1449">
        <v>633</v>
      </c>
      <c r="L1449">
        <v>58421</v>
      </c>
      <c r="M1449" t="b">
        <v>0</v>
      </c>
      <c r="O1449" t="s">
        <v>34</v>
      </c>
      <c r="P1449" s="1">
        <v>41526</v>
      </c>
      <c r="Q1449" t="b">
        <v>0</v>
      </c>
      <c r="R1449" t="b">
        <v>0</v>
      </c>
      <c r="S1449" t="b">
        <v>0</v>
      </c>
      <c r="T1449">
        <v>6</v>
      </c>
      <c r="U1449">
        <v>2</v>
      </c>
      <c r="V1449">
        <v>0</v>
      </c>
      <c r="W1449">
        <v>79</v>
      </c>
      <c r="X1449">
        <v>1</v>
      </c>
      <c r="Y1449">
        <v>3</v>
      </c>
      <c r="Z1449">
        <v>0</v>
      </c>
      <c r="AA1449">
        <v>0</v>
      </c>
      <c r="AB1449">
        <v>7</v>
      </c>
      <c r="AC1449">
        <v>1</v>
      </c>
      <c r="AD1449">
        <v>0</v>
      </c>
      <c r="AE1449">
        <v>1187</v>
      </c>
      <c r="AF1449">
        <v>9</v>
      </c>
      <c r="AG1449">
        <v>3076</v>
      </c>
      <c r="AH1449">
        <v>1074</v>
      </c>
      <c r="AI1449">
        <v>0</v>
      </c>
      <c r="AN1449">
        <v>24.93</v>
      </c>
      <c r="AP1449" t="s">
        <v>59</v>
      </c>
      <c r="AS1449">
        <v>181</v>
      </c>
      <c r="AU1449">
        <v>41718</v>
      </c>
      <c r="AV1449">
        <v>21712</v>
      </c>
      <c r="AW1449">
        <v>23</v>
      </c>
      <c r="AX1449">
        <v>22</v>
      </c>
      <c r="AZ1449">
        <v>0</v>
      </c>
      <c r="BA1449">
        <f t="shared" si="129"/>
        <v>8123</v>
      </c>
      <c r="BB1449">
        <f t="shared" si="130"/>
        <v>4874</v>
      </c>
      <c r="BD1449" t="e">
        <f t="shared" si="127"/>
        <v>#N/A</v>
      </c>
      <c r="BE1449">
        <f t="shared" si="128"/>
        <v>0</v>
      </c>
    </row>
    <row r="1450" spans="1:57" x14ac:dyDescent="0.25">
      <c r="A1450" t="s">
        <v>1618</v>
      </c>
      <c r="B1450" t="s">
        <v>1439</v>
      </c>
      <c r="C1450" t="s">
        <v>1440</v>
      </c>
      <c r="D1450" t="s">
        <v>57</v>
      </c>
      <c r="E1450" t="s">
        <v>58</v>
      </c>
      <c r="F1450" s="1">
        <v>41505</v>
      </c>
      <c r="G1450" s="1">
        <v>41500</v>
      </c>
      <c r="H1450" s="1">
        <v>41502</v>
      </c>
      <c r="I1450">
        <v>0</v>
      </c>
      <c r="J1450">
        <v>355</v>
      </c>
      <c r="K1450">
        <v>355</v>
      </c>
      <c r="L1450">
        <v>58143</v>
      </c>
      <c r="M1450" t="b">
        <v>0</v>
      </c>
      <c r="O1450" t="s">
        <v>34</v>
      </c>
      <c r="P1450" s="1">
        <v>41505</v>
      </c>
      <c r="Q1450" t="b">
        <v>0</v>
      </c>
      <c r="R1450" t="b">
        <v>0</v>
      </c>
      <c r="S1450" t="b">
        <v>0</v>
      </c>
      <c r="T1450">
        <v>4</v>
      </c>
      <c r="U1450">
        <v>1</v>
      </c>
      <c r="V1450">
        <v>0</v>
      </c>
      <c r="W1450">
        <v>42</v>
      </c>
      <c r="X1450">
        <v>1</v>
      </c>
      <c r="Y1450">
        <v>2</v>
      </c>
      <c r="Z1450">
        <v>0</v>
      </c>
      <c r="AA1450">
        <v>0</v>
      </c>
      <c r="AB1450">
        <v>2</v>
      </c>
      <c r="AC1450">
        <v>0</v>
      </c>
      <c r="AD1450">
        <v>0</v>
      </c>
      <c r="AE1450">
        <v>1010</v>
      </c>
      <c r="AF1450">
        <v>7</v>
      </c>
      <c r="AG1450">
        <v>2499</v>
      </c>
      <c r="AH1450">
        <v>913</v>
      </c>
      <c r="AI1450">
        <v>0</v>
      </c>
      <c r="AN1450">
        <v>24.89</v>
      </c>
      <c r="AP1450" t="s">
        <v>59</v>
      </c>
      <c r="AS1450">
        <v>163</v>
      </c>
      <c r="AU1450">
        <v>41697</v>
      </c>
      <c r="AV1450">
        <v>16042</v>
      </c>
      <c r="AW1450">
        <v>23</v>
      </c>
      <c r="AX1450">
        <v>21</v>
      </c>
      <c r="AZ1450">
        <v>0</v>
      </c>
      <c r="BA1450">
        <f t="shared" si="129"/>
        <v>7845</v>
      </c>
      <c r="BB1450">
        <f t="shared" si="130"/>
        <v>5152</v>
      </c>
      <c r="BD1450" t="e">
        <f t="shared" si="127"/>
        <v>#N/A</v>
      </c>
      <c r="BE1450">
        <f t="shared" si="128"/>
        <v>0</v>
      </c>
    </row>
    <row r="1451" spans="1:57" x14ac:dyDescent="0.25">
      <c r="A1451" t="s">
        <v>1620</v>
      </c>
      <c r="B1451" t="s">
        <v>1439</v>
      </c>
      <c r="C1451" t="s">
        <v>1440</v>
      </c>
      <c r="D1451" t="s">
        <v>57</v>
      </c>
      <c r="E1451" t="s">
        <v>58</v>
      </c>
      <c r="F1451" s="1">
        <v>41473</v>
      </c>
      <c r="G1451" s="1">
        <v>41468</v>
      </c>
      <c r="H1451" s="1">
        <v>41472</v>
      </c>
      <c r="I1451">
        <v>0</v>
      </c>
      <c r="J1451">
        <v>1913</v>
      </c>
      <c r="K1451">
        <v>1913</v>
      </c>
      <c r="L1451">
        <v>57788</v>
      </c>
      <c r="M1451" t="b">
        <v>1</v>
      </c>
      <c r="O1451" t="s">
        <v>190</v>
      </c>
      <c r="P1451" s="1">
        <v>41473</v>
      </c>
      <c r="Q1451" t="b">
        <v>1</v>
      </c>
      <c r="R1451" t="b">
        <v>0</v>
      </c>
      <c r="S1451" t="b">
        <v>1</v>
      </c>
      <c r="T1451">
        <v>8</v>
      </c>
      <c r="U1451">
        <v>2</v>
      </c>
      <c r="V1451">
        <v>0</v>
      </c>
      <c r="W1451">
        <v>112</v>
      </c>
      <c r="X1451">
        <v>0</v>
      </c>
      <c r="Y1451">
        <v>3</v>
      </c>
      <c r="Z1451">
        <v>0</v>
      </c>
      <c r="AA1451">
        <v>0</v>
      </c>
      <c r="AB1451">
        <v>5</v>
      </c>
      <c r="AC1451">
        <v>1</v>
      </c>
      <c r="AD1451">
        <v>0</v>
      </c>
      <c r="AE1451">
        <v>1355</v>
      </c>
      <c r="AF1451">
        <v>10</v>
      </c>
      <c r="AG1451">
        <v>3388</v>
      </c>
      <c r="AH1451">
        <v>1285</v>
      </c>
      <c r="AI1451">
        <v>1</v>
      </c>
      <c r="AN1451">
        <v>24.08</v>
      </c>
      <c r="AP1451" t="s">
        <v>59</v>
      </c>
      <c r="AS1451">
        <v>125</v>
      </c>
      <c r="AU1451">
        <v>61207</v>
      </c>
      <c r="AV1451">
        <v>16837</v>
      </c>
      <c r="AW1451">
        <v>23</v>
      </c>
      <c r="AX1451">
        <v>21</v>
      </c>
      <c r="AZ1451">
        <v>0</v>
      </c>
      <c r="BA1451">
        <f t="shared" si="129"/>
        <v>7490</v>
      </c>
      <c r="BB1451">
        <f t="shared" si="130"/>
        <v>5507</v>
      </c>
      <c r="BD1451" t="e">
        <f t="shared" si="127"/>
        <v>#N/A</v>
      </c>
      <c r="BE1451">
        <f t="shared" si="128"/>
        <v>1</v>
      </c>
    </row>
    <row r="1452" spans="1:57" x14ac:dyDescent="0.25">
      <c r="A1452" t="s">
        <v>1622</v>
      </c>
      <c r="B1452" t="s">
        <v>1439</v>
      </c>
      <c r="C1452" t="s">
        <v>1440</v>
      </c>
      <c r="D1452" t="s">
        <v>57</v>
      </c>
      <c r="E1452" t="s">
        <v>58</v>
      </c>
      <c r="F1452" s="1">
        <v>41438</v>
      </c>
      <c r="G1452" s="1">
        <v>41433</v>
      </c>
      <c r="H1452" s="1">
        <v>41437</v>
      </c>
      <c r="I1452">
        <v>0</v>
      </c>
      <c r="J1452">
        <v>1528</v>
      </c>
      <c r="K1452">
        <v>1510</v>
      </c>
      <c r="L1452">
        <v>57385</v>
      </c>
      <c r="M1452" t="b">
        <v>0</v>
      </c>
      <c r="O1452" t="s">
        <v>34</v>
      </c>
      <c r="P1452" s="1">
        <v>41438</v>
      </c>
      <c r="Q1452" t="b">
        <v>0</v>
      </c>
      <c r="R1452" t="b">
        <v>0</v>
      </c>
      <c r="S1452" t="b">
        <v>0</v>
      </c>
      <c r="T1452">
        <v>6</v>
      </c>
      <c r="U1452">
        <v>2</v>
      </c>
      <c r="V1452">
        <v>0</v>
      </c>
      <c r="W1452">
        <v>66</v>
      </c>
      <c r="X1452">
        <v>0</v>
      </c>
      <c r="Y1452">
        <v>2</v>
      </c>
      <c r="Z1452">
        <v>0</v>
      </c>
      <c r="AA1452">
        <v>0</v>
      </c>
      <c r="AB1452">
        <v>3</v>
      </c>
      <c r="AC1452">
        <v>5</v>
      </c>
      <c r="AD1452">
        <v>0</v>
      </c>
      <c r="AE1452">
        <v>1003</v>
      </c>
      <c r="AF1452">
        <v>7</v>
      </c>
      <c r="AG1452">
        <v>2248</v>
      </c>
      <c r="AH1452">
        <v>875</v>
      </c>
      <c r="AI1452">
        <v>1</v>
      </c>
      <c r="AN1452">
        <v>24.11</v>
      </c>
      <c r="AP1452" t="s">
        <v>59</v>
      </c>
      <c r="AS1452">
        <v>78</v>
      </c>
      <c r="AU1452">
        <v>45100</v>
      </c>
      <c r="AV1452">
        <v>20745</v>
      </c>
      <c r="AW1452">
        <v>23</v>
      </c>
      <c r="AX1452">
        <v>22</v>
      </c>
      <c r="AZ1452">
        <v>0</v>
      </c>
      <c r="BA1452">
        <f t="shared" si="129"/>
        <v>7087</v>
      </c>
      <c r="BB1452">
        <f t="shared" si="130"/>
        <v>5910</v>
      </c>
      <c r="BD1452" t="e">
        <f t="shared" si="127"/>
        <v>#N/A</v>
      </c>
      <c r="BE1452">
        <f t="shared" si="128"/>
        <v>0</v>
      </c>
    </row>
    <row r="1453" spans="1:57" x14ac:dyDescent="0.25">
      <c r="A1453" t="s">
        <v>1624</v>
      </c>
      <c r="B1453" t="s">
        <v>1439</v>
      </c>
      <c r="C1453" t="s">
        <v>1440</v>
      </c>
      <c r="D1453" t="s">
        <v>57</v>
      </c>
      <c r="E1453" t="s">
        <v>58</v>
      </c>
      <c r="F1453" s="1">
        <v>41405</v>
      </c>
      <c r="G1453" s="1">
        <v>41403</v>
      </c>
      <c r="H1453" s="1">
        <v>41405</v>
      </c>
      <c r="I1453">
        <v>0</v>
      </c>
      <c r="J1453">
        <v>1119</v>
      </c>
      <c r="K1453">
        <v>1101</v>
      </c>
      <c r="L1453">
        <v>56976</v>
      </c>
      <c r="M1453" t="b">
        <v>0</v>
      </c>
      <c r="O1453" t="s">
        <v>34</v>
      </c>
      <c r="P1453" s="1">
        <v>41406</v>
      </c>
      <c r="Q1453" t="b">
        <v>0</v>
      </c>
      <c r="R1453" t="b">
        <v>0</v>
      </c>
      <c r="S1453" t="b">
        <v>0</v>
      </c>
      <c r="T1453">
        <v>5</v>
      </c>
      <c r="U1453">
        <v>1</v>
      </c>
      <c r="V1453">
        <v>0</v>
      </c>
      <c r="W1453">
        <v>49</v>
      </c>
      <c r="X1453">
        <v>0</v>
      </c>
      <c r="Y1453">
        <v>1</v>
      </c>
      <c r="Z1453">
        <v>0</v>
      </c>
      <c r="AA1453">
        <v>0</v>
      </c>
      <c r="AB1453">
        <v>2</v>
      </c>
      <c r="AC1453">
        <v>2</v>
      </c>
      <c r="AD1453">
        <v>0</v>
      </c>
      <c r="AE1453">
        <v>1204</v>
      </c>
      <c r="AF1453">
        <v>9</v>
      </c>
      <c r="AG1453">
        <v>3037</v>
      </c>
      <c r="AH1453">
        <v>1059</v>
      </c>
      <c r="AI1453">
        <v>0</v>
      </c>
      <c r="AN1453">
        <v>24.25</v>
      </c>
      <c r="AP1453" t="s">
        <v>59</v>
      </c>
      <c r="AS1453">
        <v>74</v>
      </c>
      <c r="AU1453">
        <v>38722</v>
      </c>
      <c r="AV1453">
        <v>12186</v>
      </c>
      <c r="AW1453">
        <v>22</v>
      </c>
      <c r="AX1453">
        <v>21</v>
      </c>
      <c r="AZ1453">
        <v>0</v>
      </c>
      <c r="BA1453">
        <f t="shared" si="129"/>
        <v>6678</v>
      </c>
      <c r="BB1453">
        <f t="shared" si="130"/>
        <v>6319</v>
      </c>
      <c r="BD1453" t="e">
        <f t="shared" si="127"/>
        <v>#N/A</v>
      </c>
      <c r="BE1453">
        <f t="shared" si="128"/>
        <v>0</v>
      </c>
    </row>
    <row r="1454" spans="1:57" x14ac:dyDescent="0.25">
      <c r="A1454" t="s">
        <v>1626</v>
      </c>
      <c r="B1454" t="s">
        <v>1439</v>
      </c>
      <c r="C1454" t="s">
        <v>1440</v>
      </c>
      <c r="D1454" t="s">
        <v>57</v>
      </c>
      <c r="E1454" t="s">
        <v>58</v>
      </c>
      <c r="F1454" s="1">
        <v>41379</v>
      </c>
      <c r="G1454" s="1">
        <v>41376</v>
      </c>
      <c r="H1454" s="1">
        <v>41379</v>
      </c>
      <c r="I1454">
        <v>0</v>
      </c>
      <c r="J1454">
        <v>779</v>
      </c>
      <c r="K1454">
        <v>761</v>
      </c>
      <c r="L1454">
        <v>56636</v>
      </c>
      <c r="M1454" t="b">
        <v>0</v>
      </c>
      <c r="O1454" t="s">
        <v>34</v>
      </c>
      <c r="P1454" s="1">
        <v>41379</v>
      </c>
      <c r="Q1454" t="b">
        <v>0</v>
      </c>
      <c r="R1454" t="b">
        <v>0</v>
      </c>
      <c r="S1454" t="b">
        <v>0</v>
      </c>
      <c r="T1454">
        <v>3</v>
      </c>
      <c r="U1454">
        <v>0</v>
      </c>
      <c r="V1454">
        <v>0</v>
      </c>
      <c r="W1454">
        <v>35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1</v>
      </c>
      <c r="AD1454">
        <v>0</v>
      </c>
      <c r="AE1454">
        <v>939</v>
      </c>
      <c r="AF1454">
        <v>6</v>
      </c>
      <c r="AG1454">
        <v>2326</v>
      </c>
      <c r="AH1454">
        <v>808</v>
      </c>
      <c r="AI1454">
        <v>0</v>
      </c>
      <c r="AN1454">
        <v>24.23</v>
      </c>
      <c r="AP1454" t="s">
        <v>59</v>
      </c>
      <c r="AS1454">
        <v>100</v>
      </c>
      <c r="AU1454">
        <v>26567</v>
      </c>
      <c r="AV1454">
        <v>14721</v>
      </c>
      <c r="AW1454">
        <v>22</v>
      </c>
      <c r="AX1454">
        <v>21</v>
      </c>
      <c r="AZ1454">
        <v>0</v>
      </c>
      <c r="BA1454">
        <f t="shared" si="129"/>
        <v>6338</v>
      </c>
      <c r="BB1454">
        <f t="shared" si="130"/>
        <v>6659</v>
      </c>
      <c r="BD1454" t="e">
        <f t="shared" si="127"/>
        <v>#N/A</v>
      </c>
      <c r="BE1454">
        <f t="shared" si="128"/>
        <v>0</v>
      </c>
    </row>
    <row r="1455" spans="1:57" x14ac:dyDescent="0.25">
      <c r="A1455" t="s">
        <v>1628</v>
      </c>
      <c r="B1455" t="s">
        <v>1439</v>
      </c>
      <c r="C1455" t="s">
        <v>1440</v>
      </c>
      <c r="D1455" t="s">
        <v>57</v>
      </c>
      <c r="E1455" t="s">
        <v>58</v>
      </c>
      <c r="F1455" s="1">
        <v>41345</v>
      </c>
      <c r="G1455" s="1">
        <v>41341</v>
      </c>
      <c r="H1455" s="1">
        <v>41344</v>
      </c>
      <c r="I1455">
        <v>0</v>
      </c>
      <c r="J1455">
        <v>386</v>
      </c>
      <c r="K1455">
        <v>368</v>
      </c>
      <c r="L1455">
        <v>56243</v>
      </c>
      <c r="M1455" t="b">
        <v>0</v>
      </c>
      <c r="O1455" t="s">
        <v>34</v>
      </c>
      <c r="P1455" s="1">
        <v>41345</v>
      </c>
      <c r="Q1455" t="b">
        <v>0</v>
      </c>
      <c r="R1455" t="b">
        <v>0</v>
      </c>
      <c r="S1455" t="b">
        <v>0</v>
      </c>
      <c r="T1455">
        <v>3</v>
      </c>
      <c r="U1455">
        <v>1</v>
      </c>
      <c r="V1455">
        <v>0</v>
      </c>
      <c r="W1455">
        <v>24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2</v>
      </c>
      <c r="AE1455">
        <v>944</v>
      </c>
      <c r="AF1455">
        <v>7</v>
      </c>
      <c r="AG1455">
        <v>2631</v>
      </c>
      <c r="AH1455">
        <v>921</v>
      </c>
      <c r="AI1455">
        <v>0</v>
      </c>
      <c r="AN1455">
        <v>24.78</v>
      </c>
      <c r="AP1455" t="s">
        <v>59</v>
      </c>
      <c r="AS1455">
        <v>63</v>
      </c>
      <c r="AU1455">
        <v>36736</v>
      </c>
      <c r="AV1455">
        <v>9121</v>
      </c>
      <c r="AW1455">
        <v>22</v>
      </c>
      <c r="AX1455">
        <v>20</v>
      </c>
      <c r="AZ1455">
        <v>0</v>
      </c>
      <c r="BA1455">
        <f t="shared" si="129"/>
        <v>5945</v>
      </c>
      <c r="BB1455">
        <f t="shared" si="130"/>
        <v>7052</v>
      </c>
      <c r="BD1455" t="e">
        <f t="shared" si="127"/>
        <v>#N/A</v>
      </c>
      <c r="BE1455">
        <f t="shared" si="128"/>
        <v>0</v>
      </c>
    </row>
    <row r="1456" spans="1:57" x14ac:dyDescent="0.25">
      <c r="A1456" t="s">
        <v>1630</v>
      </c>
      <c r="B1456" t="s">
        <v>1439</v>
      </c>
      <c r="C1456" t="s">
        <v>1440</v>
      </c>
      <c r="D1456" t="s">
        <v>57</v>
      </c>
      <c r="E1456" t="s">
        <v>58</v>
      </c>
      <c r="F1456" s="1">
        <v>41316</v>
      </c>
      <c r="G1456" s="1">
        <v>41312</v>
      </c>
      <c r="H1456" s="1">
        <v>41314</v>
      </c>
      <c r="I1456">
        <v>0</v>
      </c>
      <c r="J1456">
        <v>1365</v>
      </c>
      <c r="K1456">
        <v>1383</v>
      </c>
      <c r="L1456">
        <v>55875</v>
      </c>
      <c r="M1456" t="b">
        <v>1</v>
      </c>
      <c r="O1456" t="s">
        <v>190</v>
      </c>
      <c r="P1456" s="1">
        <v>41316</v>
      </c>
      <c r="Q1456" t="b">
        <v>1</v>
      </c>
      <c r="R1456" t="b">
        <v>0</v>
      </c>
      <c r="S1456" t="b">
        <v>1</v>
      </c>
      <c r="T1456">
        <v>7</v>
      </c>
      <c r="U1456">
        <v>2</v>
      </c>
      <c r="V1456">
        <v>0</v>
      </c>
      <c r="W1456">
        <v>100</v>
      </c>
      <c r="X1456">
        <v>0</v>
      </c>
      <c r="Y1456">
        <v>6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1109</v>
      </c>
      <c r="AF1456">
        <v>8</v>
      </c>
      <c r="AG1456">
        <v>2792</v>
      </c>
      <c r="AH1456">
        <v>1202</v>
      </c>
      <c r="AI1456">
        <v>0</v>
      </c>
      <c r="AN1456">
        <v>23.01</v>
      </c>
      <c r="AP1456" t="s">
        <v>59</v>
      </c>
      <c r="AS1456">
        <v>183</v>
      </c>
      <c r="AU1456">
        <v>23450</v>
      </c>
      <c r="AV1456">
        <v>16648</v>
      </c>
      <c r="AW1456">
        <v>22</v>
      </c>
      <c r="AX1456">
        <v>21</v>
      </c>
      <c r="AZ1456">
        <v>0</v>
      </c>
      <c r="BA1456">
        <f t="shared" si="129"/>
        <v>5577</v>
      </c>
      <c r="BB1456">
        <f t="shared" si="130"/>
        <v>7420</v>
      </c>
      <c r="BD1456" t="e">
        <f t="shared" si="127"/>
        <v>#N/A</v>
      </c>
      <c r="BE1456">
        <f t="shared" si="128"/>
        <v>1</v>
      </c>
    </row>
    <row r="1457" spans="1:57" x14ac:dyDescent="0.25">
      <c r="A1457" t="s">
        <v>1632</v>
      </c>
      <c r="B1457" t="s">
        <v>1439</v>
      </c>
      <c r="C1457" t="s">
        <v>1440</v>
      </c>
      <c r="D1457" t="s">
        <v>57</v>
      </c>
      <c r="E1457" t="s">
        <v>58</v>
      </c>
      <c r="F1457" s="1">
        <v>41281</v>
      </c>
      <c r="G1457" s="1">
        <v>41277</v>
      </c>
      <c r="H1457" s="1">
        <v>41281</v>
      </c>
      <c r="I1457">
        <v>0</v>
      </c>
      <c r="J1457">
        <v>933</v>
      </c>
      <c r="K1457">
        <v>933</v>
      </c>
      <c r="L1457">
        <v>55425</v>
      </c>
      <c r="M1457" t="b">
        <v>0</v>
      </c>
      <c r="O1457" t="s">
        <v>34</v>
      </c>
      <c r="P1457" s="1">
        <v>41281</v>
      </c>
      <c r="Q1457" t="b">
        <v>1</v>
      </c>
      <c r="R1457" t="b">
        <v>0</v>
      </c>
      <c r="S1457" t="b">
        <v>0</v>
      </c>
      <c r="T1457">
        <v>7</v>
      </c>
      <c r="U1457">
        <v>1</v>
      </c>
      <c r="V1457">
        <v>0</v>
      </c>
      <c r="W1457">
        <v>73</v>
      </c>
      <c r="X1457">
        <v>1</v>
      </c>
      <c r="Y1457">
        <v>7</v>
      </c>
      <c r="Z1457">
        <v>0</v>
      </c>
      <c r="AA1457">
        <v>0</v>
      </c>
      <c r="AB1457">
        <v>5</v>
      </c>
      <c r="AC1457">
        <v>2</v>
      </c>
      <c r="AD1457">
        <v>0</v>
      </c>
      <c r="AE1457">
        <v>897</v>
      </c>
      <c r="AF1457">
        <v>7</v>
      </c>
      <c r="AG1457">
        <v>2352</v>
      </c>
      <c r="AH1457">
        <v>922</v>
      </c>
      <c r="AI1457">
        <v>0</v>
      </c>
      <c r="AN1457">
        <v>23.78</v>
      </c>
      <c r="AP1457" t="s">
        <v>59</v>
      </c>
      <c r="AS1457">
        <v>94</v>
      </c>
      <c r="AU1457">
        <v>18214</v>
      </c>
      <c r="AV1457">
        <v>3044</v>
      </c>
      <c r="AW1457">
        <v>21</v>
      </c>
      <c r="AX1457">
        <v>19</v>
      </c>
      <c r="AZ1457">
        <v>0</v>
      </c>
      <c r="BA1457">
        <f t="shared" si="129"/>
        <v>5127</v>
      </c>
      <c r="BB1457">
        <f t="shared" si="130"/>
        <v>7870</v>
      </c>
      <c r="BD1457" t="e">
        <f t="shared" si="127"/>
        <v>#N/A</v>
      </c>
      <c r="BE1457">
        <f t="shared" si="128"/>
        <v>0</v>
      </c>
    </row>
    <row r="1458" spans="1:57" x14ac:dyDescent="0.25">
      <c r="A1458" t="s">
        <v>1634</v>
      </c>
      <c r="B1458" t="s">
        <v>1439</v>
      </c>
      <c r="C1458" t="s">
        <v>1440</v>
      </c>
      <c r="D1458" t="s">
        <v>57</v>
      </c>
      <c r="E1458" t="s">
        <v>58</v>
      </c>
      <c r="F1458" s="1">
        <v>41241</v>
      </c>
      <c r="G1458" s="1">
        <v>41238</v>
      </c>
      <c r="H1458" s="1">
        <v>41240</v>
      </c>
      <c r="I1458">
        <v>0</v>
      </c>
      <c r="J1458">
        <v>644</v>
      </c>
      <c r="K1458">
        <v>644</v>
      </c>
      <c r="L1458">
        <v>55136</v>
      </c>
      <c r="M1458" t="b">
        <v>0</v>
      </c>
      <c r="O1458" t="s">
        <v>34</v>
      </c>
      <c r="P1458" s="1">
        <v>41241</v>
      </c>
      <c r="Q1458" t="b">
        <v>1</v>
      </c>
      <c r="R1458" t="b">
        <v>0</v>
      </c>
      <c r="S1458" t="b">
        <v>0</v>
      </c>
      <c r="T1458">
        <v>5</v>
      </c>
      <c r="U1458">
        <v>1</v>
      </c>
      <c r="V1458">
        <v>0</v>
      </c>
      <c r="W1458">
        <v>52</v>
      </c>
      <c r="X1458">
        <v>0</v>
      </c>
      <c r="Y1458">
        <v>1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990</v>
      </c>
      <c r="AF1458">
        <v>7</v>
      </c>
      <c r="AG1458">
        <v>2422</v>
      </c>
      <c r="AH1458">
        <v>960</v>
      </c>
      <c r="AI1458">
        <v>0</v>
      </c>
      <c r="AN1458">
        <v>23.48</v>
      </c>
      <c r="AP1458" t="s">
        <v>59</v>
      </c>
      <c r="AS1458">
        <v>52</v>
      </c>
      <c r="AU1458">
        <v>24210</v>
      </c>
      <c r="AV1458">
        <v>6874</v>
      </c>
      <c r="AW1458">
        <v>22</v>
      </c>
      <c r="AX1458">
        <v>20</v>
      </c>
      <c r="AZ1458">
        <v>0</v>
      </c>
      <c r="BA1458">
        <f t="shared" si="129"/>
        <v>4838</v>
      </c>
      <c r="BB1458">
        <f t="shared" si="130"/>
        <v>8159</v>
      </c>
      <c r="BD1458" t="e">
        <f t="shared" si="127"/>
        <v>#N/A</v>
      </c>
      <c r="BE1458">
        <f t="shared" si="128"/>
        <v>0</v>
      </c>
    </row>
    <row r="1459" spans="1:57" x14ac:dyDescent="0.25">
      <c r="A1459" t="s">
        <v>1636</v>
      </c>
      <c r="B1459" t="s">
        <v>1439</v>
      </c>
      <c r="C1459" t="s">
        <v>1440</v>
      </c>
      <c r="D1459" t="s">
        <v>57</v>
      </c>
      <c r="E1459" t="s">
        <v>58</v>
      </c>
      <c r="F1459" s="1">
        <v>41206</v>
      </c>
      <c r="G1459" s="1">
        <v>41203</v>
      </c>
      <c r="H1459" s="1">
        <v>41205</v>
      </c>
      <c r="I1459">
        <v>0</v>
      </c>
      <c r="J1459">
        <v>248</v>
      </c>
      <c r="K1459">
        <v>248</v>
      </c>
      <c r="L1459">
        <v>54740</v>
      </c>
      <c r="M1459" t="b">
        <v>0</v>
      </c>
      <c r="O1459" t="s">
        <v>34</v>
      </c>
      <c r="P1459" s="1">
        <v>41206</v>
      </c>
      <c r="Q1459" t="b">
        <v>0</v>
      </c>
      <c r="R1459" t="b">
        <v>0</v>
      </c>
      <c r="S1459" t="b">
        <v>0</v>
      </c>
      <c r="T1459">
        <v>5</v>
      </c>
      <c r="U1459">
        <v>1</v>
      </c>
      <c r="V1459">
        <v>0</v>
      </c>
      <c r="W1459">
        <v>28</v>
      </c>
      <c r="X1459">
        <v>1</v>
      </c>
      <c r="Y1459">
        <v>0</v>
      </c>
      <c r="Z1459">
        <v>0</v>
      </c>
      <c r="AA1459">
        <v>0</v>
      </c>
      <c r="AB1459">
        <v>7</v>
      </c>
      <c r="AC1459">
        <v>0</v>
      </c>
      <c r="AD1459">
        <v>0</v>
      </c>
      <c r="AE1459">
        <v>1247</v>
      </c>
      <c r="AF1459">
        <v>9</v>
      </c>
      <c r="AG1459">
        <v>3244</v>
      </c>
      <c r="AH1459">
        <v>1370</v>
      </c>
      <c r="AI1459">
        <v>0</v>
      </c>
      <c r="AN1459">
        <v>23.69</v>
      </c>
      <c r="AP1459" t="s">
        <v>59</v>
      </c>
      <c r="AS1459">
        <v>19</v>
      </c>
      <c r="AU1459">
        <v>11597</v>
      </c>
      <c r="AV1459">
        <v>597</v>
      </c>
      <c r="AW1459">
        <v>21</v>
      </c>
      <c r="AX1459">
        <v>16</v>
      </c>
      <c r="AZ1459">
        <v>0</v>
      </c>
      <c r="BA1459">
        <f t="shared" si="129"/>
        <v>4442</v>
      </c>
      <c r="BB1459">
        <f t="shared" si="130"/>
        <v>8555</v>
      </c>
      <c r="BD1459" t="e">
        <f t="shared" si="127"/>
        <v>#N/A</v>
      </c>
      <c r="BE1459">
        <f t="shared" si="128"/>
        <v>0</v>
      </c>
    </row>
    <row r="1460" spans="1:57" x14ac:dyDescent="0.25">
      <c r="A1460" t="s">
        <v>1638</v>
      </c>
      <c r="B1460" t="s">
        <v>1439</v>
      </c>
      <c r="C1460" t="s">
        <v>1440</v>
      </c>
      <c r="D1460" t="s">
        <v>57</v>
      </c>
      <c r="E1460" t="s">
        <v>58</v>
      </c>
      <c r="F1460" s="1">
        <v>41183</v>
      </c>
      <c r="G1460" s="1">
        <v>41180</v>
      </c>
      <c r="H1460" s="1">
        <v>41183</v>
      </c>
      <c r="I1460">
        <v>0</v>
      </c>
      <c r="J1460">
        <v>1192</v>
      </c>
      <c r="K1460">
        <v>1192</v>
      </c>
      <c r="L1460">
        <v>54492</v>
      </c>
      <c r="M1460" t="b">
        <v>1</v>
      </c>
      <c r="O1460" t="s">
        <v>34</v>
      </c>
      <c r="P1460" s="1">
        <v>41183</v>
      </c>
      <c r="Q1460" t="b">
        <v>0</v>
      </c>
      <c r="R1460" t="b">
        <v>0</v>
      </c>
      <c r="S1460" t="b">
        <v>0</v>
      </c>
      <c r="T1460">
        <v>6</v>
      </c>
      <c r="U1460">
        <v>2</v>
      </c>
      <c r="V1460">
        <v>1</v>
      </c>
      <c r="W1460">
        <v>97</v>
      </c>
      <c r="X1460">
        <v>0</v>
      </c>
      <c r="Y1460">
        <v>2</v>
      </c>
      <c r="Z1460">
        <v>0</v>
      </c>
      <c r="AA1460">
        <v>0</v>
      </c>
      <c r="AB1460">
        <v>4</v>
      </c>
      <c r="AC1460">
        <v>2</v>
      </c>
      <c r="AD1460">
        <v>1</v>
      </c>
      <c r="AE1460">
        <v>1391</v>
      </c>
      <c r="AF1460">
        <v>10</v>
      </c>
      <c r="AG1460">
        <v>3490</v>
      </c>
      <c r="AH1460">
        <v>1179</v>
      </c>
      <c r="AI1460">
        <v>0</v>
      </c>
      <c r="AN1460">
        <v>23.51</v>
      </c>
      <c r="AP1460" t="s">
        <v>59</v>
      </c>
      <c r="AS1460">
        <v>78</v>
      </c>
      <c r="AU1460">
        <v>45608</v>
      </c>
      <c r="AV1460">
        <v>9151</v>
      </c>
      <c r="AW1460">
        <v>23</v>
      </c>
      <c r="AX1460">
        <v>20</v>
      </c>
      <c r="AZ1460">
        <v>0</v>
      </c>
      <c r="BA1460">
        <f t="shared" si="129"/>
        <v>4194</v>
      </c>
      <c r="BB1460">
        <f t="shared" si="130"/>
        <v>8803</v>
      </c>
      <c r="BD1460" t="e">
        <f t="shared" si="127"/>
        <v>#N/A</v>
      </c>
      <c r="BE1460">
        <f t="shared" si="128"/>
        <v>1</v>
      </c>
    </row>
    <row r="1461" spans="1:57" x14ac:dyDescent="0.25">
      <c r="A1461" t="s">
        <v>1640</v>
      </c>
      <c r="B1461" t="s">
        <v>1439</v>
      </c>
      <c r="C1461" t="s">
        <v>1440</v>
      </c>
      <c r="D1461" t="s">
        <v>57</v>
      </c>
      <c r="E1461" t="s">
        <v>58</v>
      </c>
      <c r="F1461" s="1">
        <v>41165</v>
      </c>
      <c r="G1461" s="1">
        <v>41160</v>
      </c>
      <c r="H1461" s="1">
        <v>41164</v>
      </c>
      <c r="I1461">
        <v>0</v>
      </c>
      <c r="J1461">
        <v>815</v>
      </c>
      <c r="K1461">
        <v>855</v>
      </c>
      <c r="L1461">
        <v>54155</v>
      </c>
      <c r="M1461" t="b">
        <v>0</v>
      </c>
      <c r="O1461" t="s">
        <v>34</v>
      </c>
      <c r="P1461" s="1">
        <v>41165</v>
      </c>
      <c r="Q1461" t="b">
        <v>0</v>
      </c>
      <c r="R1461" t="b">
        <v>0</v>
      </c>
      <c r="S1461" t="b">
        <v>0</v>
      </c>
      <c r="T1461">
        <v>5</v>
      </c>
      <c r="U1461">
        <v>2</v>
      </c>
      <c r="V1461">
        <v>1</v>
      </c>
      <c r="W1461">
        <v>49</v>
      </c>
      <c r="X1461">
        <v>0</v>
      </c>
      <c r="Y1461">
        <v>1</v>
      </c>
      <c r="Z1461">
        <v>0</v>
      </c>
      <c r="AA1461">
        <v>0</v>
      </c>
      <c r="AB1461">
        <v>3</v>
      </c>
      <c r="AC1461">
        <v>1</v>
      </c>
      <c r="AD1461">
        <v>0</v>
      </c>
      <c r="AE1461">
        <v>1043</v>
      </c>
      <c r="AF1461">
        <v>7</v>
      </c>
      <c r="AG1461">
        <v>2629</v>
      </c>
      <c r="AH1461">
        <v>935</v>
      </c>
      <c r="AI1461">
        <v>0</v>
      </c>
      <c r="AN1461">
        <v>24.37</v>
      </c>
      <c r="AP1461" t="s">
        <v>59</v>
      </c>
      <c r="AS1461">
        <v>63</v>
      </c>
      <c r="AU1461">
        <v>46375</v>
      </c>
      <c r="AV1461">
        <v>18271</v>
      </c>
      <c r="AW1461">
        <v>23</v>
      </c>
      <c r="AX1461">
        <v>21</v>
      </c>
      <c r="AZ1461">
        <v>0</v>
      </c>
      <c r="BA1461">
        <f t="shared" si="129"/>
        <v>3857</v>
      </c>
      <c r="BB1461">
        <f t="shared" si="130"/>
        <v>9140</v>
      </c>
      <c r="BD1461" t="e">
        <f t="shared" si="127"/>
        <v>#N/A</v>
      </c>
      <c r="BE1461">
        <f t="shared" si="128"/>
        <v>0</v>
      </c>
    </row>
    <row r="1462" spans="1:57" x14ac:dyDescent="0.25">
      <c r="A1462" t="s">
        <v>1642</v>
      </c>
      <c r="B1462" t="s">
        <v>1439</v>
      </c>
      <c r="C1462" t="s">
        <v>1440</v>
      </c>
      <c r="D1462" t="s">
        <v>57</v>
      </c>
      <c r="E1462" t="s">
        <v>58</v>
      </c>
      <c r="F1462" s="1">
        <v>41146</v>
      </c>
      <c r="G1462" s="1">
        <v>41142</v>
      </c>
      <c r="H1462" s="1">
        <v>41145</v>
      </c>
      <c r="I1462">
        <v>0</v>
      </c>
      <c r="J1462">
        <v>583</v>
      </c>
      <c r="K1462">
        <v>583</v>
      </c>
      <c r="L1462">
        <v>53883</v>
      </c>
      <c r="M1462" t="b">
        <v>0</v>
      </c>
      <c r="O1462" t="s">
        <v>34</v>
      </c>
      <c r="P1462" s="1">
        <v>41146</v>
      </c>
      <c r="Q1462" t="b">
        <v>0</v>
      </c>
      <c r="R1462" t="b">
        <v>0</v>
      </c>
      <c r="S1462" t="b">
        <v>0</v>
      </c>
      <c r="T1462">
        <v>3</v>
      </c>
      <c r="U1462">
        <v>1</v>
      </c>
      <c r="V1462">
        <v>0</v>
      </c>
      <c r="W1462">
        <v>42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850</v>
      </c>
      <c r="AF1462">
        <v>7</v>
      </c>
      <c r="AG1462">
        <v>2214</v>
      </c>
      <c r="AH1462">
        <v>751</v>
      </c>
      <c r="AI1462">
        <v>0</v>
      </c>
      <c r="AN1462">
        <v>24.1</v>
      </c>
      <c r="AP1462" t="s">
        <v>59</v>
      </c>
      <c r="AS1462">
        <v>56</v>
      </c>
      <c r="AU1462">
        <v>32961</v>
      </c>
      <c r="AV1462">
        <v>3098</v>
      </c>
      <c r="AW1462">
        <v>22</v>
      </c>
      <c r="AX1462">
        <v>19</v>
      </c>
      <c r="AZ1462">
        <v>0</v>
      </c>
      <c r="BA1462">
        <f t="shared" si="129"/>
        <v>3585</v>
      </c>
      <c r="BB1462">
        <f t="shared" si="130"/>
        <v>9412</v>
      </c>
      <c r="BD1462" t="e">
        <f t="shared" si="127"/>
        <v>#N/A</v>
      </c>
      <c r="BE1462">
        <f t="shared" si="128"/>
        <v>0</v>
      </c>
    </row>
    <row r="1463" spans="1:57" x14ac:dyDescent="0.25">
      <c r="A1463" t="s">
        <v>1644</v>
      </c>
      <c r="B1463" t="s">
        <v>1439</v>
      </c>
      <c r="C1463" t="s">
        <v>1440</v>
      </c>
      <c r="D1463" t="s">
        <v>57</v>
      </c>
      <c r="E1463" t="s">
        <v>58</v>
      </c>
      <c r="F1463" s="1">
        <v>41122</v>
      </c>
      <c r="G1463" s="1">
        <v>41118</v>
      </c>
      <c r="H1463" s="1">
        <v>41121</v>
      </c>
      <c r="I1463">
        <v>0</v>
      </c>
      <c r="J1463">
        <v>270</v>
      </c>
      <c r="K1463">
        <v>270</v>
      </c>
      <c r="L1463">
        <v>53570</v>
      </c>
      <c r="O1463" t="s">
        <v>34</v>
      </c>
      <c r="P1463" s="1">
        <v>41122</v>
      </c>
      <c r="Q1463" t="b">
        <v>0</v>
      </c>
      <c r="R1463" t="b">
        <v>0</v>
      </c>
      <c r="S1463" t="b">
        <v>0</v>
      </c>
      <c r="T1463">
        <v>4</v>
      </c>
      <c r="U1463">
        <v>1</v>
      </c>
      <c r="V1463">
        <v>0</v>
      </c>
      <c r="W1463">
        <v>25</v>
      </c>
      <c r="X1463">
        <v>0</v>
      </c>
      <c r="Y1463">
        <v>0</v>
      </c>
      <c r="Z1463">
        <v>0</v>
      </c>
      <c r="AA1463">
        <v>0</v>
      </c>
      <c r="AB1463">
        <v>4</v>
      </c>
      <c r="AC1463">
        <v>0</v>
      </c>
      <c r="AD1463">
        <v>0</v>
      </c>
      <c r="AE1463">
        <v>1040</v>
      </c>
      <c r="AF1463">
        <v>8</v>
      </c>
      <c r="AG1463">
        <v>2569</v>
      </c>
      <c r="AH1463">
        <v>898</v>
      </c>
      <c r="AI1463">
        <v>0</v>
      </c>
      <c r="AN1463">
        <v>23.3</v>
      </c>
      <c r="AP1463" t="s">
        <v>59</v>
      </c>
      <c r="AS1463">
        <v>30</v>
      </c>
      <c r="AU1463">
        <v>32048</v>
      </c>
      <c r="AV1463">
        <v>5695</v>
      </c>
      <c r="AW1463">
        <v>22</v>
      </c>
      <c r="AX1463">
        <v>20</v>
      </c>
      <c r="AZ1463">
        <v>0</v>
      </c>
      <c r="BA1463">
        <f t="shared" si="129"/>
        <v>3272</v>
      </c>
      <c r="BB1463">
        <f t="shared" si="130"/>
        <v>9725</v>
      </c>
      <c r="BD1463" t="e">
        <f t="shared" si="127"/>
        <v>#N/A</v>
      </c>
      <c r="BE1463">
        <f t="shared" si="128"/>
        <v>0</v>
      </c>
    </row>
    <row r="1464" spans="1:57" x14ac:dyDescent="0.25">
      <c r="A1464" t="s">
        <v>1646</v>
      </c>
      <c r="B1464" t="s">
        <v>1439</v>
      </c>
      <c r="C1464" t="s">
        <v>1440</v>
      </c>
      <c r="D1464" t="s">
        <v>57</v>
      </c>
      <c r="E1464" t="s">
        <v>58</v>
      </c>
      <c r="F1464" s="1">
        <v>41096</v>
      </c>
      <c r="G1464" s="1">
        <v>41091</v>
      </c>
      <c r="H1464" s="1">
        <v>41093</v>
      </c>
      <c r="I1464">
        <v>0</v>
      </c>
      <c r="J1464">
        <v>1252</v>
      </c>
      <c r="K1464">
        <v>1252</v>
      </c>
      <c r="L1464">
        <v>53300</v>
      </c>
      <c r="M1464" t="b">
        <v>1</v>
      </c>
      <c r="O1464" t="s">
        <v>34</v>
      </c>
      <c r="P1464" s="1">
        <v>41096</v>
      </c>
      <c r="Q1464" t="b">
        <v>0</v>
      </c>
      <c r="R1464" t="b">
        <v>0</v>
      </c>
      <c r="S1464" t="b">
        <v>0</v>
      </c>
      <c r="T1464">
        <v>7</v>
      </c>
      <c r="U1464">
        <v>1</v>
      </c>
      <c r="V1464">
        <v>1</v>
      </c>
      <c r="W1464">
        <v>67</v>
      </c>
      <c r="X1464">
        <v>0</v>
      </c>
      <c r="Y1464">
        <v>1</v>
      </c>
      <c r="Z1464">
        <v>0</v>
      </c>
      <c r="AA1464">
        <v>0</v>
      </c>
      <c r="AB1464">
        <v>2</v>
      </c>
      <c r="AC1464">
        <v>0</v>
      </c>
      <c r="AD1464">
        <v>0</v>
      </c>
      <c r="AE1464">
        <v>1254</v>
      </c>
      <c r="AF1464">
        <v>9</v>
      </c>
      <c r="AG1464">
        <v>3008</v>
      </c>
      <c r="AH1464">
        <v>1058</v>
      </c>
      <c r="AI1464">
        <v>0</v>
      </c>
      <c r="AN1464">
        <v>23.7</v>
      </c>
      <c r="AP1464" t="s">
        <v>59</v>
      </c>
      <c r="AS1464">
        <v>59</v>
      </c>
      <c r="AU1464">
        <v>24353</v>
      </c>
      <c r="AV1464">
        <v>2095</v>
      </c>
      <c r="AW1464">
        <v>22</v>
      </c>
      <c r="AX1464">
        <v>18</v>
      </c>
      <c r="AZ1464">
        <v>0</v>
      </c>
      <c r="BA1464">
        <f t="shared" si="129"/>
        <v>3002</v>
      </c>
      <c r="BB1464">
        <f t="shared" si="130"/>
        <v>9995</v>
      </c>
      <c r="BD1464" t="e">
        <f t="shared" si="127"/>
        <v>#N/A</v>
      </c>
      <c r="BE1464">
        <f t="shared" si="128"/>
        <v>1</v>
      </c>
    </row>
    <row r="1465" spans="1:57" x14ac:dyDescent="0.25">
      <c r="A1465" t="s">
        <v>1648</v>
      </c>
      <c r="B1465" t="s">
        <v>1439</v>
      </c>
      <c r="C1465" t="s">
        <v>1440</v>
      </c>
      <c r="D1465" t="s">
        <v>57</v>
      </c>
      <c r="E1465" t="s">
        <v>58</v>
      </c>
      <c r="F1465" s="1">
        <v>41062</v>
      </c>
      <c r="G1465" s="1">
        <v>41059</v>
      </c>
      <c r="H1465" s="1">
        <v>41061</v>
      </c>
      <c r="I1465">
        <v>0</v>
      </c>
      <c r="J1465">
        <v>844</v>
      </c>
      <c r="K1465">
        <v>844</v>
      </c>
      <c r="L1465">
        <v>52892</v>
      </c>
      <c r="M1465" t="b">
        <v>0</v>
      </c>
      <c r="O1465" t="s">
        <v>34</v>
      </c>
      <c r="P1465" s="1">
        <v>41062</v>
      </c>
      <c r="Q1465" t="b">
        <v>0</v>
      </c>
      <c r="R1465" t="b">
        <v>0</v>
      </c>
      <c r="S1465" t="b">
        <v>0</v>
      </c>
      <c r="T1465">
        <v>5</v>
      </c>
      <c r="U1465">
        <v>1</v>
      </c>
      <c r="V1465">
        <v>0</v>
      </c>
      <c r="W1465">
        <v>30</v>
      </c>
      <c r="X1465">
        <v>0</v>
      </c>
      <c r="Y1465">
        <v>1</v>
      </c>
      <c r="Z1465">
        <v>0</v>
      </c>
      <c r="AA1465">
        <v>1</v>
      </c>
      <c r="AB1465">
        <v>3</v>
      </c>
      <c r="AC1465">
        <v>0</v>
      </c>
      <c r="AD1465">
        <v>1</v>
      </c>
      <c r="AE1465">
        <v>973</v>
      </c>
      <c r="AF1465">
        <v>7</v>
      </c>
      <c r="AG1465">
        <v>2437</v>
      </c>
      <c r="AH1465">
        <v>848</v>
      </c>
      <c r="AI1465">
        <v>0</v>
      </c>
      <c r="AN1465">
        <v>23.2</v>
      </c>
      <c r="AP1465" t="s">
        <v>59</v>
      </c>
      <c r="AS1465">
        <v>28</v>
      </c>
      <c r="AU1465">
        <v>19499</v>
      </c>
      <c r="AV1465">
        <v>1094</v>
      </c>
      <c r="AW1465">
        <v>21</v>
      </c>
      <c r="AX1465">
        <v>17</v>
      </c>
      <c r="AZ1465">
        <v>0</v>
      </c>
      <c r="BA1465">
        <f t="shared" si="129"/>
        <v>2594</v>
      </c>
      <c r="BB1465">
        <f t="shared" si="130"/>
        <v>10403</v>
      </c>
      <c r="BD1465" t="e">
        <f t="shared" si="127"/>
        <v>#N/A</v>
      </c>
      <c r="BE1465">
        <f t="shared" si="128"/>
        <v>0</v>
      </c>
    </row>
    <row r="1466" spans="1:57" x14ac:dyDescent="0.25">
      <c r="A1466" t="s">
        <v>1650</v>
      </c>
      <c r="B1466" t="s">
        <v>1439</v>
      </c>
      <c r="C1466" t="s">
        <v>1440</v>
      </c>
      <c r="D1466" t="s">
        <v>57</v>
      </c>
      <c r="E1466" t="s">
        <v>58</v>
      </c>
      <c r="F1466" s="1">
        <v>41038</v>
      </c>
      <c r="G1466" s="1">
        <v>41034</v>
      </c>
      <c r="H1466" s="1">
        <v>41037</v>
      </c>
      <c r="I1466">
        <v>0</v>
      </c>
      <c r="J1466">
        <v>576</v>
      </c>
      <c r="K1466">
        <v>576</v>
      </c>
      <c r="L1466">
        <v>52624</v>
      </c>
      <c r="M1466" t="b">
        <v>0</v>
      </c>
      <c r="O1466" t="s">
        <v>34</v>
      </c>
      <c r="P1466" s="1">
        <v>41038</v>
      </c>
      <c r="Q1466" t="b">
        <v>0</v>
      </c>
      <c r="R1466" t="b">
        <v>0</v>
      </c>
      <c r="S1466" t="b">
        <v>0</v>
      </c>
      <c r="T1466">
        <v>5</v>
      </c>
      <c r="U1466">
        <v>1</v>
      </c>
      <c r="V1466">
        <v>1</v>
      </c>
      <c r="W1466">
        <v>35</v>
      </c>
      <c r="X1466">
        <v>1</v>
      </c>
      <c r="Y1466">
        <v>1</v>
      </c>
      <c r="Z1466">
        <v>0</v>
      </c>
      <c r="AA1466">
        <v>0</v>
      </c>
      <c r="AB1466">
        <v>10</v>
      </c>
      <c r="AC1466">
        <v>1</v>
      </c>
      <c r="AD1466">
        <v>0</v>
      </c>
      <c r="AE1466">
        <v>1318</v>
      </c>
      <c r="AF1466">
        <v>9</v>
      </c>
      <c r="AG1466">
        <v>3247</v>
      </c>
      <c r="AH1466">
        <v>1180</v>
      </c>
      <c r="AI1466">
        <v>0</v>
      </c>
      <c r="AN1466">
        <v>23.7</v>
      </c>
      <c r="AP1466" t="s">
        <v>59</v>
      </c>
      <c r="AS1466">
        <v>42</v>
      </c>
      <c r="AU1466">
        <v>7120</v>
      </c>
      <c r="AV1466">
        <v>70</v>
      </c>
      <c r="AW1466">
        <v>20</v>
      </c>
      <c r="AX1466">
        <v>13</v>
      </c>
      <c r="AZ1466">
        <v>0</v>
      </c>
      <c r="BA1466">
        <f t="shared" si="129"/>
        <v>2326</v>
      </c>
      <c r="BB1466">
        <f t="shared" si="130"/>
        <v>10671</v>
      </c>
      <c r="BD1466" t="e">
        <f t="shared" si="127"/>
        <v>#N/A</v>
      </c>
      <c r="BE1466">
        <f t="shared" si="128"/>
        <v>0</v>
      </c>
    </row>
    <row r="1467" spans="1:57" x14ac:dyDescent="0.25">
      <c r="A1467" t="s">
        <v>1652</v>
      </c>
      <c r="B1467" t="s">
        <v>1439</v>
      </c>
      <c r="C1467" t="s">
        <v>1440</v>
      </c>
      <c r="D1467" t="s">
        <v>57</v>
      </c>
      <c r="E1467" t="s">
        <v>58</v>
      </c>
      <c r="F1467" s="1">
        <v>41017</v>
      </c>
      <c r="G1467" s="1">
        <v>41013</v>
      </c>
      <c r="H1467" s="1">
        <v>41016</v>
      </c>
      <c r="I1467">
        <v>0</v>
      </c>
      <c r="J1467">
        <v>282</v>
      </c>
      <c r="K1467">
        <v>282</v>
      </c>
      <c r="L1467">
        <v>52330</v>
      </c>
      <c r="M1467" t="b">
        <v>0</v>
      </c>
      <c r="O1467" t="s">
        <v>34</v>
      </c>
      <c r="P1467" s="1">
        <v>41017</v>
      </c>
      <c r="Q1467" t="b">
        <v>0</v>
      </c>
      <c r="R1467" t="b">
        <v>0</v>
      </c>
      <c r="S1467" t="b">
        <v>0</v>
      </c>
      <c r="T1467">
        <v>5</v>
      </c>
      <c r="U1467">
        <v>1</v>
      </c>
      <c r="V1467">
        <v>0</v>
      </c>
      <c r="W1467">
        <v>20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1303</v>
      </c>
      <c r="AF1467">
        <v>9</v>
      </c>
      <c r="AG1467">
        <v>3273</v>
      </c>
      <c r="AH1467">
        <v>1106</v>
      </c>
      <c r="AI1467">
        <v>0</v>
      </c>
      <c r="AN1467">
        <v>24.8</v>
      </c>
      <c r="AP1467" t="s">
        <v>59</v>
      </c>
      <c r="AS1467">
        <v>31</v>
      </c>
      <c r="AU1467">
        <v>17403</v>
      </c>
      <c r="AV1467">
        <v>1550</v>
      </c>
      <c r="AW1467">
        <v>21</v>
      </c>
      <c r="AX1467">
        <v>18</v>
      </c>
      <c r="AZ1467">
        <v>0</v>
      </c>
      <c r="BA1467">
        <f t="shared" si="129"/>
        <v>2032</v>
      </c>
      <c r="BB1467">
        <f t="shared" si="130"/>
        <v>10965</v>
      </c>
      <c r="BD1467" t="e">
        <f t="shared" si="127"/>
        <v>#N/A</v>
      </c>
      <c r="BE1467">
        <f t="shared" si="128"/>
        <v>0</v>
      </c>
    </row>
    <row r="1468" spans="1:57" x14ac:dyDescent="0.25">
      <c r="A1468" t="s">
        <v>1654</v>
      </c>
      <c r="B1468" t="s">
        <v>1439</v>
      </c>
      <c r="C1468" t="s">
        <v>1440</v>
      </c>
      <c r="D1468" t="s">
        <v>57</v>
      </c>
      <c r="E1468" t="s">
        <v>58</v>
      </c>
      <c r="F1468" s="1">
        <v>40996</v>
      </c>
      <c r="G1468" s="1">
        <v>40991</v>
      </c>
      <c r="H1468" s="1">
        <v>40996</v>
      </c>
      <c r="I1468">
        <v>0</v>
      </c>
      <c r="J1468">
        <v>955</v>
      </c>
      <c r="K1468">
        <v>955</v>
      </c>
      <c r="L1468">
        <v>52048</v>
      </c>
      <c r="M1468" t="b">
        <v>1</v>
      </c>
      <c r="O1468" t="s">
        <v>34</v>
      </c>
      <c r="P1468" s="1">
        <v>40996</v>
      </c>
      <c r="Q1468" t="b">
        <v>0</v>
      </c>
      <c r="R1468" t="b">
        <v>0</v>
      </c>
      <c r="S1468" t="b">
        <v>0</v>
      </c>
      <c r="T1468">
        <v>7</v>
      </c>
      <c r="U1468">
        <v>1</v>
      </c>
      <c r="V1468">
        <v>0</v>
      </c>
      <c r="W1468">
        <v>31</v>
      </c>
      <c r="X1468">
        <v>0</v>
      </c>
      <c r="Y1468">
        <v>1</v>
      </c>
      <c r="Z1468">
        <v>0</v>
      </c>
      <c r="AA1468">
        <v>0</v>
      </c>
      <c r="AB1468">
        <v>4</v>
      </c>
      <c r="AC1468">
        <v>0</v>
      </c>
      <c r="AD1468">
        <v>0</v>
      </c>
      <c r="AE1468">
        <v>967</v>
      </c>
      <c r="AF1468">
        <v>7</v>
      </c>
      <c r="AG1468">
        <v>2338</v>
      </c>
      <c r="AH1468">
        <v>842</v>
      </c>
      <c r="AI1468">
        <v>0</v>
      </c>
      <c r="AN1468">
        <v>23.7</v>
      </c>
      <c r="AP1468" t="s">
        <v>59</v>
      </c>
      <c r="AS1468">
        <v>57</v>
      </c>
      <c r="AU1468">
        <v>32524</v>
      </c>
      <c r="AV1468">
        <v>1744</v>
      </c>
      <c r="AW1468">
        <v>22</v>
      </c>
      <c r="AX1468">
        <v>18</v>
      </c>
      <c r="AZ1468">
        <v>0</v>
      </c>
      <c r="BA1468">
        <f t="shared" si="129"/>
        <v>1750</v>
      </c>
      <c r="BB1468">
        <f t="shared" si="130"/>
        <v>11247</v>
      </c>
      <c r="BD1468" t="e">
        <f t="shared" si="127"/>
        <v>#N/A</v>
      </c>
      <c r="BE1468">
        <f t="shared" si="128"/>
        <v>1</v>
      </c>
    </row>
    <row r="1469" spans="1:57" x14ac:dyDescent="0.25">
      <c r="A1469" t="s">
        <v>1656</v>
      </c>
      <c r="B1469" t="s">
        <v>1439</v>
      </c>
      <c r="C1469" t="s">
        <v>1440</v>
      </c>
      <c r="D1469" t="s">
        <v>57</v>
      </c>
      <c r="E1469" t="s">
        <v>58</v>
      </c>
      <c r="F1469" s="1">
        <v>40974</v>
      </c>
      <c r="G1469" s="1">
        <v>40970</v>
      </c>
      <c r="H1469" s="1">
        <v>40973</v>
      </c>
      <c r="I1469">
        <v>0</v>
      </c>
      <c r="J1469">
        <v>666</v>
      </c>
      <c r="K1469">
        <v>666</v>
      </c>
      <c r="L1469">
        <v>51759</v>
      </c>
      <c r="M1469" t="b">
        <v>0</v>
      </c>
      <c r="O1469" t="s">
        <v>34</v>
      </c>
      <c r="P1469" s="1">
        <v>40974</v>
      </c>
      <c r="Q1469" t="b">
        <v>0</v>
      </c>
      <c r="R1469" t="b">
        <v>0</v>
      </c>
      <c r="S1469" t="b">
        <v>0</v>
      </c>
      <c r="T1469">
        <v>6</v>
      </c>
      <c r="U1469">
        <v>1</v>
      </c>
      <c r="V1469">
        <v>0</v>
      </c>
      <c r="W1469">
        <v>26</v>
      </c>
      <c r="X1469">
        <v>0</v>
      </c>
      <c r="Y1469">
        <v>1</v>
      </c>
      <c r="Z1469">
        <v>0</v>
      </c>
      <c r="AA1469">
        <v>0</v>
      </c>
      <c r="AB1469">
        <v>1</v>
      </c>
      <c r="AC1469">
        <v>2</v>
      </c>
      <c r="AD1469">
        <v>0</v>
      </c>
      <c r="AE1469">
        <v>943</v>
      </c>
      <c r="AF1469">
        <v>6</v>
      </c>
      <c r="AG1469">
        <v>2231</v>
      </c>
      <c r="AH1469">
        <v>835</v>
      </c>
      <c r="AI1469">
        <v>0</v>
      </c>
      <c r="AN1469">
        <v>24.3</v>
      </c>
      <c r="AP1469" t="s">
        <v>59</v>
      </c>
      <c r="AS1469">
        <v>23</v>
      </c>
      <c r="AU1469">
        <v>33048</v>
      </c>
      <c r="AV1469">
        <v>1459</v>
      </c>
      <c r="AW1469">
        <v>22</v>
      </c>
      <c r="AX1469">
        <v>18</v>
      </c>
      <c r="AZ1469">
        <v>0</v>
      </c>
      <c r="BA1469">
        <f t="shared" si="129"/>
        <v>1461</v>
      </c>
      <c r="BB1469">
        <f t="shared" si="130"/>
        <v>11536</v>
      </c>
      <c r="BD1469" t="e">
        <f t="shared" si="127"/>
        <v>#N/A</v>
      </c>
      <c r="BE1469">
        <f t="shared" si="128"/>
        <v>0</v>
      </c>
    </row>
    <row r="1470" spans="1:57" x14ac:dyDescent="0.25">
      <c r="A1470" t="s">
        <v>1658</v>
      </c>
      <c r="B1470" t="s">
        <v>1439</v>
      </c>
      <c r="C1470" t="s">
        <v>1440</v>
      </c>
      <c r="D1470" t="s">
        <v>57</v>
      </c>
      <c r="E1470" t="s">
        <v>58</v>
      </c>
      <c r="F1470" s="1">
        <v>40956</v>
      </c>
      <c r="G1470" s="1">
        <v>40952</v>
      </c>
      <c r="H1470" s="1">
        <v>40955</v>
      </c>
      <c r="I1470">
        <v>0</v>
      </c>
      <c r="J1470">
        <v>443</v>
      </c>
      <c r="K1470">
        <v>443</v>
      </c>
      <c r="L1470">
        <v>51536</v>
      </c>
      <c r="M1470" t="b">
        <v>0</v>
      </c>
      <c r="O1470" t="s">
        <v>34</v>
      </c>
      <c r="P1470" s="1">
        <v>40956</v>
      </c>
      <c r="Q1470" t="b">
        <v>0</v>
      </c>
      <c r="R1470" t="b">
        <v>0</v>
      </c>
      <c r="S1470" t="b">
        <v>0</v>
      </c>
      <c r="T1470">
        <v>4</v>
      </c>
      <c r="U1470">
        <v>1</v>
      </c>
      <c r="V1470">
        <v>0</v>
      </c>
      <c r="W1470">
        <v>18</v>
      </c>
      <c r="X1470">
        <v>0</v>
      </c>
      <c r="Y1470">
        <v>1</v>
      </c>
      <c r="Z1470">
        <v>0</v>
      </c>
      <c r="AA1470">
        <v>0</v>
      </c>
      <c r="AB1470">
        <v>2</v>
      </c>
      <c r="AC1470">
        <v>4</v>
      </c>
      <c r="AD1470">
        <v>0</v>
      </c>
      <c r="AE1470">
        <v>1038</v>
      </c>
      <c r="AF1470">
        <v>6</v>
      </c>
      <c r="AG1470">
        <v>2561</v>
      </c>
      <c r="AH1470">
        <v>894</v>
      </c>
      <c r="AI1470">
        <v>0</v>
      </c>
      <c r="AN1470">
        <v>23.5</v>
      </c>
      <c r="AP1470" t="s">
        <v>59</v>
      </c>
      <c r="AS1470">
        <v>26</v>
      </c>
      <c r="AU1470">
        <v>20048</v>
      </c>
      <c r="AV1470">
        <v>1496</v>
      </c>
      <c r="AW1470">
        <v>22</v>
      </c>
      <c r="AX1470">
        <v>18</v>
      </c>
      <c r="AZ1470">
        <v>0</v>
      </c>
      <c r="BA1470">
        <f t="shared" si="129"/>
        <v>1238</v>
      </c>
      <c r="BB1470">
        <f t="shared" si="130"/>
        <v>11759</v>
      </c>
      <c r="BD1470" t="e">
        <f t="shared" si="127"/>
        <v>#N/A</v>
      </c>
      <c r="BE1470">
        <f t="shared" si="128"/>
        <v>0</v>
      </c>
    </row>
    <row r="1471" spans="1:57" x14ac:dyDescent="0.25">
      <c r="A1471" t="s">
        <v>1660</v>
      </c>
      <c r="B1471" t="s">
        <v>1439</v>
      </c>
      <c r="C1471" t="s">
        <v>1440</v>
      </c>
      <c r="D1471" t="s">
        <v>57</v>
      </c>
      <c r="E1471" t="s">
        <v>58</v>
      </c>
      <c r="F1471" s="1">
        <v>40936</v>
      </c>
      <c r="G1471" s="1">
        <v>40931</v>
      </c>
      <c r="H1471" s="1">
        <v>40935</v>
      </c>
      <c r="I1471">
        <v>0</v>
      </c>
      <c r="J1471">
        <v>150</v>
      </c>
      <c r="K1471">
        <v>150</v>
      </c>
      <c r="L1471">
        <v>51243</v>
      </c>
      <c r="M1471" t="b">
        <v>0</v>
      </c>
      <c r="O1471" t="s">
        <v>34</v>
      </c>
      <c r="P1471" s="1">
        <v>40936</v>
      </c>
      <c r="Q1471" t="b">
        <v>0</v>
      </c>
      <c r="R1471" t="b">
        <v>0</v>
      </c>
      <c r="S1471" t="b">
        <v>0</v>
      </c>
      <c r="T1471">
        <v>4</v>
      </c>
      <c r="U1471">
        <v>1</v>
      </c>
      <c r="V1471">
        <v>0</v>
      </c>
      <c r="W1471">
        <v>8</v>
      </c>
      <c r="X1471">
        <v>0</v>
      </c>
      <c r="Y1471">
        <v>0</v>
      </c>
      <c r="Z1471">
        <v>0</v>
      </c>
      <c r="AA1471">
        <v>0</v>
      </c>
      <c r="AB1471">
        <v>3</v>
      </c>
      <c r="AC1471">
        <v>0</v>
      </c>
      <c r="AD1471">
        <v>0</v>
      </c>
      <c r="AE1471">
        <v>981</v>
      </c>
      <c r="AF1471">
        <v>7</v>
      </c>
      <c r="AG1471">
        <v>2521</v>
      </c>
      <c r="AH1471">
        <v>853</v>
      </c>
      <c r="AI1471">
        <v>0</v>
      </c>
      <c r="AN1471">
        <v>24.5</v>
      </c>
      <c r="AP1471" t="s">
        <v>59</v>
      </c>
      <c r="AS1471">
        <v>6</v>
      </c>
      <c r="AU1471">
        <v>8567</v>
      </c>
      <c r="AV1471">
        <v>803</v>
      </c>
      <c r="AW1471">
        <v>20</v>
      </c>
      <c r="AX1471">
        <v>17</v>
      </c>
      <c r="AZ1471">
        <v>0</v>
      </c>
      <c r="BA1471">
        <f t="shared" si="129"/>
        <v>945</v>
      </c>
      <c r="BB1471">
        <f t="shared" si="130"/>
        <v>12052</v>
      </c>
      <c r="BD1471" t="e">
        <f t="shared" si="127"/>
        <v>#N/A</v>
      </c>
      <c r="BE1471">
        <f t="shared" si="128"/>
        <v>0</v>
      </c>
    </row>
    <row r="1472" spans="1:57" x14ac:dyDescent="0.25">
      <c r="A1472" t="s">
        <v>1662</v>
      </c>
      <c r="B1472" t="s">
        <v>1439</v>
      </c>
      <c r="C1472" t="s">
        <v>1440</v>
      </c>
      <c r="D1472" t="s">
        <v>57</v>
      </c>
      <c r="E1472" t="s">
        <v>58</v>
      </c>
      <c r="F1472" s="1">
        <v>40922</v>
      </c>
      <c r="G1472" s="1">
        <v>40915</v>
      </c>
      <c r="H1472" s="1">
        <v>40920</v>
      </c>
      <c r="I1472">
        <v>0</v>
      </c>
      <c r="J1472">
        <v>1066</v>
      </c>
      <c r="K1472">
        <v>1066</v>
      </c>
      <c r="L1472">
        <v>51093</v>
      </c>
      <c r="M1472" t="b">
        <v>1</v>
      </c>
      <c r="O1472" t="s">
        <v>34</v>
      </c>
      <c r="P1472" s="1">
        <v>40922</v>
      </c>
      <c r="Q1472" t="b">
        <v>0</v>
      </c>
      <c r="R1472" t="b">
        <v>0</v>
      </c>
      <c r="S1472" t="b">
        <v>0</v>
      </c>
      <c r="T1472">
        <v>15</v>
      </c>
      <c r="U1472">
        <v>2</v>
      </c>
      <c r="V1472">
        <v>1</v>
      </c>
      <c r="W1472">
        <v>50</v>
      </c>
      <c r="X1472">
        <v>1</v>
      </c>
      <c r="Y1472">
        <v>6</v>
      </c>
      <c r="Z1472">
        <v>0</v>
      </c>
      <c r="AA1472">
        <v>0</v>
      </c>
      <c r="AB1472">
        <v>3</v>
      </c>
      <c r="AC1472">
        <v>3</v>
      </c>
      <c r="AD1472">
        <v>0</v>
      </c>
      <c r="AE1472">
        <v>1089</v>
      </c>
      <c r="AF1472">
        <v>8</v>
      </c>
      <c r="AG1472">
        <v>2635</v>
      </c>
      <c r="AH1472">
        <v>929</v>
      </c>
      <c r="AI1472">
        <v>0</v>
      </c>
      <c r="AN1472">
        <v>24.8</v>
      </c>
      <c r="AP1472" t="s">
        <v>59</v>
      </c>
      <c r="AS1472">
        <v>45</v>
      </c>
      <c r="AU1472">
        <v>32183</v>
      </c>
      <c r="AV1472">
        <v>11869</v>
      </c>
      <c r="AW1472">
        <v>22</v>
      </c>
      <c r="AX1472">
        <v>21</v>
      </c>
      <c r="AZ1472">
        <v>0</v>
      </c>
      <c r="BA1472">
        <f t="shared" si="129"/>
        <v>795</v>
      </c>
      <c r="BB1472">
        <f t="shared" si="130"/>
        <v>12202</v>
      </c>
      <c r="BD1472" t="e">
        <f t="shared" si="127"/>
        <v>#N/A</v>
      </c>
      <c r="BE1472">
        <f t="shared" si="128"/>
        <v>1</v>
      </c>
    </row>
    <row r="1473" spans="1:57" x14ac:dyDescent="0.25">
      <c r="A1473" t="s">
        <v>1664</v>
      </c>
      <c r="B1473" t="s">
        <v>1439</v>
      </c>
      <c r="C1473" t="s">
        <v>1440</v>
      </c>
      <c r="D1473" t="s">
        <v>57</v>
      </c>
      <c r="E1473" t="s">
        <v>58</v>
      </c>
      <c r="F1473" s="1">
        <v>40892</v>
      </c>
      <c r="G1473" s="1">
        <v>40889</v>
      </c>
      <c r="H1473" s="1">
        <v>40892</v>
      </c>
      <c r="I1473">
        <v>0</v>
      </c>
      <c r="J1473">
        <v>727</v>
      </c>
      <c r="K1473">
        <v>727</v>
      </c>
      <c r="L1473">
        <v>50754</v>
      </c>
      <c r="M1473" t="b">
        <v>0</v>
      </c>
      <c r="O1473" t="s">
        <v>34</v>
      </c>
      <c r="P1473" s="1">
        <v>40892</v>
      </c>
      <c r="Q1473" t="b">
        <v>0</v>
      </c>
      <c r="R1473" t="b">
        <v>0</v>
      </c>
      <c r="S1473" t="b">
        <v>0</v>
      </c>
      <c r="T1473">
        <v>13</v>
      </c>
      <c r="U1473">
        <v>1</v>
      </c>
      <c r="V1473">
        <v>1</v>
      </c>
      <c r="W1473">
        <v>40</v>
      </c>
      <c r="X1473">
        <v>0</v>
      </c>
      <c r="Y1473">
        <v>4</v>
      </c>
      <c r="Z1473">
        <v>0</v>
      </c>
      <c r="AA1473">
        <v>0</v>
      </c>
      <c r="AB1473">
        <v>7</v>
      </c>
      <c r="AC1473">
        <v>0</v>
      </c>
      <c r="AD1473">
        <v>1</v>
      </c>
      <c r="AE1473">
        <v>1048</v>
      </c>
      <c r="AF1473">
        <v>7</v>
      </c>
      <c r="AG1473">
        <v>2454</v>
      </c>
      <c r="AH1473">
        <v>853</v>
      </c>
      <c r="AI1473">
        <v>0</v>
      </c>
      <c r="AN1473">
        <v>24.8</v>
      </c>
      <c r="AP1473" t="s">
        <v>59</v>
      </c>
      <c r="AS1473">
        <v>44</v>
      </c>
      <c r="AU1473">
        <v>24128</v>
      </c>
      <c r="AV1473">
        <v>9252</v>
      </c>
      <c r="AW1473">
        <v>22</v>
      </c>
      <c r="AX1473">
        <v>20</v>
      </c>
      <c r="AZ1473">
        <v>0</v>
      </c>
      <c r="BA1473">
        <f t="shared" si="129"/>
        <v>456</v>
      </c>
      <c r="BB1473">
        <f t="shared" si="130"/>
        <v>12541</v>
      </c>
      <c r="BD1473" t="e">
        <f t="shared" si="127"/>
        <v>#N/A</v>
      </c>
      <c r="BE1473">
        <f t="shared" si="128"/>
        <v>0</v>
      </c>
    </row>
    <row r="1474" spans="1:57" x14ac:dyDescent="0.25">
      <c r="A1474" t="s">
        <v>1666</v>
      </c>
      <c r="B1474" t="s">
        <v>1439</v>
      </c>
      <c r="C1474" t="s">
        <v>1440</v>
      </c>
      <c r="D1474" t="s">
        <v>57</v>
      </c>
      <c r="E1474" t="s">
        <v>58</v>
      </c>
      <c r="F1474" s="1">
        <v>40882</v>
      </c>
      <c r="G1474" s="1">
        <v>40878</v>
      </c>
      <c r="H1474" s="1">
        <v>40882</v>
      </c>
      <c r="I1474">
        <v>0</v>
      </c>
      <c r="J1474">
        <v>582</v>
      </c>
      <c r="K1474">
        <v>582</v>
      </c>
      <c r="L1474">
        <v>50609</v>
      </c>
      <c r="M1474" t="b">
        <v>0</v>
      </c>
      <c r="O1474" t="s">
        <v>34</v>
      </c>
      <c r="P1474" s="1">
        <v>40882</v>
      </c>
      <c r="Q1474" t="b">
        <v>0</v>
      </c>
      <c r="R1474" t="b">
        <v>0</v>
      </c>
      <c r="S1474" t="b">
        <v>0</v>
      </c>
      <c r="T1474">
        <v>10</v>
      </c>
      <c r="U1474">
        <v>2</v>
      </c>
      <c r="V1474">
        <v>0</v>
      </c>
      <c r="W1474">
        <v>26</v>
      </c>
      <c r="X1474">
        <v>0</v>
      </c>
      <c r="Y1474">
        <v>1</v>
      </c>
      <c r="Z1474">
        <v>0</v>
      </c>
      <c r="AA1474">
        <v>0</v>
      </c>
      <c r="AB1474">
        <v>2</v>
      </c>
      <c r="AC1474">
        <v>1</v>
      </c>
      <c r="AD1474">
        <v>1</v>
      </c>
      <c r="AE1474">
        <v>940</v>
      </c>
      <c r="AF1474">
        <v>7</v>
      </c>
      <c r="AG1474">
        <v>2237</v>
      </c>
      <c r="AH1474">
        <v>814</v>
      </c>
      <c r="AI1474">
        <v>0</v>
      </c>
      <c r="AN1474">
        <v>24.7</v>
      </c>
      <c r="AP1474" t="s">
        <v>59</v>
      </c>
      <c r="AS1474">
        <v>32</v>
      </c>
      <c r="AU1474">
        <v>9695</v>
      </c>
      <c r="AV1474">
        <v>1471</v>
      </c>
      <c r="AW1474">
        <v>20</v>
      </c>
      <c r="AX1474">
        <v>18</v>
      </c>
      <c r="AZ1474">
        <v>0</v>
      </c>
      <c r="BA1474">
        <f>L1474-$L$1475</f>
        <v>311</v>
      </c>
      <c r="BB1474">
        <f t="shared" si="130"/>
        <v>12686</v>
      </c>
      <c r="BD1474" t="e">
        <f t="shared" si="127"/>
        <v>#N/A</v>
      </c>
      <c r="BE1474">
        <f t="shared" si="128"/>
        <v>0</v>
      </c>
    </row>
    <row r="1475" spans="1:57" x14ac:dyDescent="0.25">
      <c r="A1475" t="s">
        <v>1668</v>
      </c>
      <c r="B1475" t="s">
        <v>1439</v>
      </c>
      <c r="C1475" t="s">
        <v>1440</v>
      </c>
      <c r="D1475" t="s">
        <v>57</v>
      </c>
      <c r="E1475" t="s">
        <v>58</v>
      </c>
      <c r="F1475" s="1">
        <v>40854</v>
      </c>
      <c r="G1475" s="1">
        <v>40848</v>
      </c>
      <c r="H1475" s="1">
        <v>40852</v>
      </c>
      <c r="I1475">
        <v>0</v>
      </c>
      <c r="J1475">
        <v>271</v>
      </c>
      <c r="K1475">
        <v>271</v>
      </c>
      <c r="L1475">
        <v>50298</v>
      </c>
      <c r="M1475" t="b">
        <v>0</v>
      </c>
      <c r="O1475" t="s">
        <v>34</v>
      </c>
      <c r="P1475" s="1">
        <v>40854</v>
      </c>
      <c r="Q1475" t="b">
        <v>0</v>
      </c>
      <c r="R1475" t="b">
        <v>0</v>
      </c>
      <c r="S1475" t="b">
        <v>0</v>
      </c>
      <c r="T1475">
        <v>3</v>
      </c>
      <c r="U1475">
        <v>0</v>
      </c>
      <c r="V1475">
        <v>0</v>
      </c>
      <c r="W1475">
        <v>6</v>
      </c>
      <c r="X1475">
        <v>0</v>
      </c>
      <c r="Y1475">
        <v>3</v>
      </c>
      <c r="Z1475">
        <v>0</v>
      </c>
      <c r="AA1475">
        <v>0</v>
      </c>
      <c r="AB1475">
        <v>10</v>
      </c>
      <c r="AC1475">
        <v>0</v>
      </c>
      <c r="AD1475">
        <v>0</v>
      </c>
      <c r="AE1475">
        <v>998</v>
      </c>
      <c r="AF1475">
        <v>7</v>
      </c>
      <c r="AG1475">
        <v>2514</v>
      </c>
      <c r="AH1475">
        <v>836</v>
      </c>
      <c r="AI1475">
        <v>3</v>
      </c>
      <c r="AN1475">
        <v>24.7</v>
      </c>
      <c r="AP1475" t="s">
        <v>59</v>
      </c>
      <c r="AS1475">
        <v>3</v>
      </c>
      <c r="AU1475">
        <v>8025</v>
      </c>
      <c r="AV1475">
        <v>846</v>
      </c>
      <c r="AW1475">
        <v>20</v>
      </c>
      <c r="AX1475">
        <v>17</v>
      </c>
      <c r="AZ1475">
        <v>1</v>
      </c>
      <c r="BA1475">
        <f t="shared" ref="BA1475:BA1508" si="131">L1475-$L$1510</f>
        <v>10539</v>
      </c>
      <c r="BB1475">
        <f>$BA$1475-BA1475</f>
        <v>0</v>
      </c>
      <c r="BD1475" t="e">
        <f t="shared" ref="BD1475:BD1538" si="132">_xlfn.IFS(BC1475="A",1,BC1475="B",2,BC1475="C",3,BC1475="X",4)</f>
        <v>#N/A</v>
      </c>
      <c r="BE1475">
        <f t="shared" ref="BE1475:BE1538" si="133">IF(M1475=TRUE,1,0)</f>
        <v>0</v>
      </c>
    </row>
    <row r="1476" spans="1:57" x14ac:dyDescent="0.25">
      <c r="A1476" t="s">
        <v>1670</v>
      </c>
      <c r="B1476" t="s">
        <v>1439</v>
      </c>
      <c r="C1476" t="s">
        <v>1440</v>
      </c>
      <c r="D1476" t="s">
        <v>57</v>
      </c>
      <c r="E1476" t="s">
        <v>58</v>
      </c>
      <c r="F1476" s="1">
        <v>40833</v>
      </c>
      <c r="G1476" s="1">
        <v>40830</v>
      </c>
      <c r="H1476" s="1">
        <v>40833</v>
      </c>
      <c r="I1476">
        <v>0</v>
      </c>
      <c r="J1476">
        <v>1094</v>
      </c>
      <c r="K1476">
        <v>487</v>
      </c>
      <c r="L1476">
        <v>50027</v>
      </c>
      <c r="M1476" t="b">
        <v>1</v>
      </c>
      <c r="O1476" t="s">
        <v>34</v>
      </c>
      <c r="P1476" s="1">
        <v>40833</v>
      </c>
      <c r="Q1476" t="b">
        <v>0</v>
      </c>
      <c r="R1476" t="b">
        <v>0</v>
      </c>
      <c r="S1476" t="b">
        <v>0</v>
      </c>
      <c r="T1476">
        <v>4</v>
      </c>
      <c r="U1476">
        <v>1</v>
      </c>
      <c r="V1476">
        <v>0</v>
      </c>
      <c r="W1476">
        <v>19</v>
      </c>
      <c r="X1476">
        <v>3</v>
      </c>
      <c r="Y1476">
        <v>28</v>
      </c>
      <c r="Z1476">
        <v>1</v>
      </c>
      <c r="AA1476">
        <v>0</v>
      </c>
      <c r="AB1476">
        <v>5</v>
      </c>
      <c r="AC1476">
        <v>0</v>
      </c>
      <c r="AD1476">
        <v>0</v>
      </c>
      <c r="AE1476">
        <v>978</v>
      </c>
      <c r="AF1476">
        <v>7</v>
      </c>
      <c r="AG1476">
        <v>2436</v>
      </c>
      <c r="AH1476">
        <v>807</v>
      </c>
      <c r="AI1476">
        <v>0</v>
      </c>
      <c r="AN1476">
        <v>24.3</v>
      </c>
      <c r="AP1476" t="s">
        <v>59</v>
      </c>
      <c r="AS1476">
        <v>194</v>
      </c>
      <c r="AU1476">
        <v>27270</v>
      </c>
      <c r="AV1476">
        <v>13540</v>
      </c>
      <c r="AW1476">
        <v>22</v>
      </c>
      <c r="AX1476">
        <v>21</v>
      </c>
      <c r="AZ1476">
        <v>0</v>
      </c>
      <c r="BA1476">
        <f t="shared" si="131"/>
        <v>10268</v>
      </c>
      <c r="BB1476">
        <f t="shared" ref="BB1476:BB1509" si="134">$BA$1475-BA1476</f>
        <v>271</v>
      </c>
      <c r="BD1476" t="e">
        <f t="shared" si="132"/>
        <v>#N/A</v>
      </c>
      <c r="BE1476">
        <f t="shared" si="133"/>
        <v>1</v>
      </c>
    </row>
    <row r="1477" spans="1:57" x14ac:dyDescent="0.25">
      <c r="A1477" t="s">
        <v>1672</v>
      </c>
      <c r="B1477" t="s">
        <v>1439</v>
      </c>
      <c r="C1477" t="s">
        <v>1440</v>
      </c>
      <c r="D1477" t="s">
        <v>57</v>
      </c>
      <c r="E1477" t="s">
        <v>58</v>
      </c>
      <c r="F1477" s="1">
        <v>40815</v>
      </c>
      <c r="G1477" s="1">
        <v>40807</v>
      </c>
      <c r="H1477" s="1">
        <v>40812</v>
      </c>
      <c r="I1477">
        <v>0</v>
      </c>
      <c r="J1477">
        <v>811</v>
      </c>
      <c r="K1477">
        <v>204</v>
      </c>
      <c r="L1477">
        <v>49744</v>
      </c>
      <c r="M1477" t="b">
        <v>0</v>
      </c>
      <c r="O1477" t="s">
        <v>34</v>
      </c>
      <c r="P1477" s="1">
        <v>40815</v>
      </c>
      <c r="Q1477" t="b">
        <v>0</v>
      </c>
      <c r="R1477" t="b">
        <v>0</v>
      </c>
      <c r="S1477" t="b">
        <v>0</v>
      </c>
      <c r="T1477">
        <v>5</v>
      </c>
      <c r="U1477">
        <v>1</v>
      </c>
      <c r="V1477">
        <v>0</v>
      </c>
      <c r="W1477">
        <v>11</v>
      </c>
      <c r="X1477">
        <v>2</v>
      </c>
      <c r="Y1477">
        <v>28</v>
      </c>
      <c r="Z1477">
        <v>1</v>
      </c>
      <c r="AA1477">
        <v>0</v>
      </c>
      <c r="AB1477">
        <v>6</v>
      </c>
      <c r="AC1477">
        <v>0</v>
      </c>
      <c r="AD1477">
        <v>1</v>
      </c>
      <c r="AE1477">
        <v>1058</v>
      </c>
      <c r="AF1477">
        <v>8</v>
      </c>
      <c r="AG1477">
        <v>2432</v>
      </c>
      <c r="AH1477">
        <v>789</v>
      </c>
      <c r="AI1477">
        <v>2</v>
      </c>
      <c r="AN1477">
        <v>24.1</v>
      </c>
      <c r="AP1477" t="s">
        <v>59</v>
      </c>
      <c r="AS1477">
        <v>13</v>
      </c>
      <c r="AU1477">
        <v>22200</v>
      </c>
      <c r="AV1477">
        <v>6959</v>
      </c>
      <c r="AW1477">
        <v>22</v>
      </c>
      <c r="AX1477">
        <v>20</v>
      </c>
      <c r="AZ1477">
        <v>0</v>
      </c>
      <c r="BA1477">
        <f t="shared" si="131"/>
        <v>9985</v>
      </c>
      <c r="BB1477">
        <f t="shared" si="134"/>
        <v>554</v>
      </c>
      <c r="BD1477" t="e">
        <f t="shared" si="132"/>
        <v>#N/A</v>
      </c>
      <c r="BE1477">
        <f t="shared" si="133"/>
        <v>0</v>
      </c>
    </row>
    <row r="1478" spans="1:57" x14ac:dyDescent="0.25">
      <c r="A1478" t="s">
        <v>1674</v>
      </c>
      <c r="B1478" t="s">
        <v>1439</v>
      </c>
      <c r="C1478" t="s">
        <v>1440</v>
      </c>
      <c r="D1478" t="s">
        <v>57</v>
      </c>
      <c r="E1478" t="s">
        <v>58</v>
      </c>
      <c r="F1478" s="1">
        <v>40789</v>
      </c>
      <c r="G1478" s="1">
        <v>40781</v>
      </c>
      <c r="H1478" s="1">
        <v>40788</v>
      </c>
      <c r="I1478">
        <v>0</v>
      </c>
      <c r="J1478">
        <v>607</v>
      </c>
      <c r="K1478">
        <v>607</v>
      </c>
      <c r="L1478">
        <v>49540</v>
      </c>
      <c r="M1478" t="b">
        <v>1</v>
      </c>
      <c r="O1478" t="s">
        <v>34</v>
      </c>
      <c r="P1478" s="1">
        <v>40789</v>
      </c>
      <c r="Q1478" t="b">
        <v>0</v>
      </c>
      <c r="R1478" t="b">
        <v>0</v>
      </c>
      <c r="S1478" t="b">
        <v>0</v>
      </c>
      <c r="T1478">
        <v>3</v>
      </c>
      <c r="U1478">
        <v>0</v>
      </c>
      <c r="V1478">
        <v>0</v>
      </c>
      <c r="W1478">
        <v>7</v>
      </c>
      <c r="X1478">
        <v>0</v>
      </c>
      <c r="Y1478">
        <v>1</v>
      </c>
      <c r="Z1478">
        <v>0</v>
      </c>
      <c r="AA1478">
        <v>0</v>
      </c>
      <c r="AB1478">
        <v>3</v>
      </c>
      <c r="AC1478">
        <v>2</v>
      </c>
      <c r="AD1478">
        <v>0</v>
      </c>
      <c r="AE1478">
        <v>912</v>
      </c>
      <c r="AF1478">
        <v>6</v>
      </c>
      <c r="AG1478">
        <v>2199</v>
      </c>
      <c r="AH1478">
        <v>800</v>
      </c>
      <c r="AI1478">
        <v>0</v>
      </c>
      <c r="AN1478">
        <v>24.2</v>
      </c>
      <c r="AP1478" t="s">
        <v>59</v>
      </c>
      <c r="AS1478">
        <v>0</v>
      </c>
      <c r="AU1478">
        <v>4230</v>
      </c>
      <c r="AV1478">
        <v>348</v>
      </c>
      <c r="AW1478">
        <v>19</v>
      </c>
      <c r="AX1478">
        <v>16</v>
      </c>
      <c r="AZ1478">
        <v>0</v>
      </c>
      <c r="BA1478">
        <f t="shared" si="131"/>
        <v>9781</v>
      </c>
      <c r="BB1478">
        <f t="shared" si="134"/>
        <v>758</v>
      </c>
      <c r="BD1478" t="e">
        <f t="shared" si="132"/>
        <v>#N/A</v>
      </c>
      <c r="BE1478">
        <f t="shared" si="133"/>
        <v>1</v>
      </c>
    </row>
    <row r="1479" spans="1:57" x14ac:dyDescent="0.25">
      <c r="A1479" t="s">
        <v>1676</v>
      </c>
      <c r="B1479" t="s">
        <v>1439</v>
      </c>
      <c r="C1479" t="s">
        <v>1440</v>
      </c>
      <c r="D1479" t="s">
        <v>57</v>
      </c>
      <c r="E1479" t="s">
        <v>58</v>
      </c>
      <c r="F1479" s="1">
        <v>40768</v>
      </c>
      <c r="G1479" s="1">
        <v>40760</v>
      </c>
      <c r="H1479" s="1">
        <v>40766</v>
      </c>
      <c r="I1479">
        <v>0</v>
      </c>
      <c r="J1479">
        <v>271</v>
      </c>
      <c r="K1479">
        <v>271</v>
      </c>
      <c r="L1479">
        <v>49204</v>
      </c>
      <c r="M1479" t="b">
        <v>0</v>
      </c>
      <c r="O1479" t="s">
        <v>34</v>
      </c>
      <c r="P1479" s="1">
        <v>40768</v>
      </c>
      <c r="Q1479" t="b">
        <v>0</v>
      </c>
      <c r="R1479" t="b">
        <v>0</v>
      </c>
      <c r="S1479" t="b">
        <v>0</v>
      </c>
      <c r="T1479">
        <v>5</v>
      </c>
      <c r="U1479">
        <v>1</v>
      </c>
      <c r="V1479">
        <v>0</v>
      </c>
      <c r="W1479">
        <v>6</v>
      </c>
      <c r="X1479">
        <v>0</v>
      </c>
      <c r="Y1479">
        <v>1</v>
      </c>
      <c r="Z1479">
        <v>0</v>
      </c>
      <c r="AA1479">
        <v>0</v>
      </c>
      <c r="AB1479">
        <v>6</v>
      </c>
      <c r="AC1479">
        <v>0</v>
      </c>
      <c r="AD1479">
        <v>0</v>
      </c>
      <c r="AE1479">
        <v>1070</v>
      </c>
      <c r="AF1479">
        <v>8</v>
      </c>
      <c r="AG1479">
        <v>2690</v>
      </c>
      <c r="AH1479">
        <v>1146</v>
      </c>
      <c r="AI1479">
        <v>4</v>
      </c>
      <c r="AN1479">
        <v>23.6</v>
      </c>
      <c r="AP1479" t="s">
        <v>59</v>
      </c>
      <c r="AS1479">
        <v>6</v>
      </c>
      <c r="AU1479">
        <v>4420</v>
      </c>
      <c r="AV1479">
        <v>369</v>
      </c>
      <c r="AW1479">
        <v>19</v>
      </c>
      <c r="AX1479">
        <v>16</v>
      </c>
      <c r="AZ1479">
        <v>0</v>
      </c>
      <c r="BA1479">
        <f t="shared" si="131"/>
        <v>9445</v>
      </c>
      <c r="BB1479">
        <f t="shared" si="134"/>
        <v>1094</v>
      </c>
      <c r="BD1479" t="e">
        <f t="shared" si="132"/>
        <v>#N/A</v>
      </c>
      <c r="BE1479">
        <f t="shared" si="133"/>
        <v>0</v>
      </c>
    </row>
    <row r="1480" spans="1:57" x14ac:dyDescent="0.25">
      <c r="A1480" t="s">
        <v>1678</v>
      </c>
      <c r="B1480" t="s">
        <v>1439</v>
      </c>
      <c r="C1480" t="s">
        <v>1440</v>
      </c>
      <c r="D1480" t="s">
        <v>57</v>
      </c>
      <c r="E1480" t="s">
        <v>58</v>
      </c>
      <c r="F1480" s="1">
        <v>40743</v>
      </c>
      <c r="G1480" s="1">
        <v>40740</v>
      </c>
      <c r="H1480" s="1">
        <v>40742</v>
      </c>
      <c r="I1480">
        <v>0</v>
      </c>
      <c r="J1480">
        <v>1207</v>
      </c>
      <c r="K1480">
        <v>1207</v>
      </c>
      <c r="L1480">
        <v>48933</v>
      </c>
      <c r="M1480" t="b">
        <v>1</v>
      </c>
      <c r="O1480" t="s">
        <v>34</v>
      </c>
      <c r="P1480" s="1">
        <v>40743</v>
      </c>
      <c r="Q1480" t="b">
        <v>0</v>
      </c>
      <c r="R1480" t="b">
        <v>0</v>
      </c>
      <c r="S1480" t="b">
        <v>0</v>
      </c>
      <c r="T1480">
        <v>10</v>
      </c>
      <c r="U1480">
        <v>2</v>
      </c>
      <c r="V1480">
        <v>0</v>
      </c>
      <c r="W1480">
        <v>25</v>
      </c>
      <c r="X1480">
        <v>0</v>
      </c>
      <c r="Y1480">
        <v>2</v>
      </c>
      <c r="Z1480">
        <v>0</v>
      </c>
      <c r="AA1480">
        <v>1</v>
      </c>
      <c r="AB1480">
        <v>5</v>
      </c>
      <c r="AC1480">
        <v>3</v>
      </c>
      <c r="AD1480">
        <v>0</v>
      </c>
      <c r="AE1480">
        <v>1231</v>
      </c>
      <c r="AF1480">
        <v>9</v>
      </c>
      <c r="AG1480">
        <v>2979</v>
      </c>
      <c r="AH1480">
        <v>1032</v>
      </c>
      <c r="AI1480">
        <v>0</v>
      </c>
      <c r="AN1480">
        <v>24.4</v>
      </c>
      <c r="AP1480" t="s">
        <v>59</v>
      </c>
      <c r="AS1480">
        <v>14</v>
      </c>
      <c r="AU1480">
        <v>10818</v>
      </c>
      <c r="AV1480">
        <v>351</v>
      </c>
      <c r="AW1480">
        <v>21</v>
      </c>
      <c r="AX1480">
        <v>16</v>
      </c>
      <c r="AZ1480">
        <v>0</v>
      </c>
      <c r="BA1480">
        <f t="shared" si="131"/>
        <v>9174</v>
      </c>
      <c r="BB1480">
        <f t="shared" si="134"/>
        <v>1365</v>
      </c>
      <c r="BD1480" t="e">
        <f t="shared" si="132"/>
        <v>#N/A</v>
      </c>
      <c r="BE1480">
        <f t="shared" si="133"/>
        <v>1</v>
      </c>
    </row>
    <row r="1481" spans="1:57" x14ac:dyDescent="0.25">
      <c r="A1481" t="s">
        <v>1680</v>
      </c>
      <c r="B1481" t="s">
        <v>1439</v>
      </c>
      <c r="C1481" t="s">
        <v>1440</v>
      </c>
      <c r="D1481" t="s">
        <v>57</v>
      </c>
      <c r="E1481" t="s">
        <v>58</v>
      </c>
      <c r="F1481" s="1">
        <v>40722</v>
      </c>
      <c r="G1481" s="1">
        <v>40716</v>
      </c>
      <c r="H1481" s="1">
        <v>40719</v>
      </c>
      <c r="I1481">
        <v>0</v>
      </c>
      <c r="J1481">
        <v>851</v>
      </c>
      <c r="K1481">
        <v>851</v>
      </c>
      <c r="L1481">
        <v>48577</v>
      </c>
      <c r="M1481" t="b">
        <v>0</v>
      </c>
      <c r="O1481" t="s">
        <v>34</v>
      </c>
      <c r="P1481" s="1">
        <v>40722</v>
      </c>
      <c r="Q1481" t="b">
        <v>0</v>
      </c>
      <c r="R1481" t="b">
        <v>0</v>
      </c>
      <c r="S1481" t="b">
        <v>0</v>
      </c>
      <c r="T1481">
        <v>10</v>
      </c>
      <c r="U1481">
        <v>2</v>
      </c>
      <c r="V1481">
        <v>0</v>
      </c>
      <c r="W1481">
        <v>20</v>
      </c>
      <c r="X1481">
        <v>1</v>
      </c>
      <c r="Y1481">
        <v>1</v>
      </c>
      <c r="Z1481">
        <v>0</v>
      </c>
      <c r="AA1481">
        <v>1</v>
      </c>
      <c r="AB1481">
        <v>5</v>
      </c>
      <c r="AC1481">
        <v>3</v>
      </c>
      <c r="AD1481">
        <v>1</v>
      </c>
      <c r="AE1481">
        <v>1472</v>
      </c>
      <c r="AF1481">
        <v>11</v>
      </c>
      <c r="AG1481">
        <v>3658</v>
      </c>
      <c r="AH1481">
        <v>1174</v>
      </c>
      <c r="AI1481">
        <v>1</v>
      </c>
      <c r="AN1481">
        <v>25.5</v>
      </c>
      <c r="AP1481" t="s">
        <v>59</v>
      </c>
      <c r="AS1481">
        <v>9</v>
      </c>
      <c r="AU1481">
        <v>15837</v>
      </c>
      <c r="AV1481">
        <v>1245</v>
      </c>
      <c r="AW1481">
        <v>21</v>
      </c>
      <c r="AX1481">
        <v>17</v>
      </c>
      <c r="AZ1481">
        <v>0</v>
      </c>
      <c r="BA1481">
        <f t="shared" si="131"/>
        <v>8818</v>
      </c>
      <c r="BB1481">
        <f t="shared" si="134"/>
        <v>1721</v>
      </c>
      <c r="BD1481" t="e">
        <f t="shared" si="132"/>
        <v>#N/A</v>
      </c>
      <c r="BE1481">
        <f t="shared" si="133"/>
        <v>0</v>
      </c>
    </row>
    <row r="1482" spans="1:57" x14ac:dyDescent="0.25">
      <c r="A1482" t="s">
        <v>1682</v>
      </c>
      <c r="B1482" t="s">
        <v>1439</v>
      </c>
      <c r="C1482" t="s">
        <v>1440</v>
      </c>
      <c r="D1482" t="s">
        <v>57</v>
      </c>
      <c r="E1482" t="s">
        <v>58</v>
      </c>
      <c r="F1482" s="1">
        <v>40690</v>
      </c>
      <c r="G1482" s="1">
        <v>40682</v>
      </c>
      <c r="H1482" s="1">
        <v>40689</v>
      </c>
      <c r="I1482">
        <v>0</v>
      </c>
      <c r="J1482">
        <v>0</v>
      </c>
      <c r="K1482">
        <v>587</v>
      </c>
      <c r="L1482">
        <v>48313</v>
      </c>
      <c r="M1482" t="b">
        <v>0</v>
      </c>
      <c r="O1482" t="s">
        <v>34</v>
      </c>
      <c r="P1482" s="1">
        <v>40690</v>
      </c>
      <c r="Q1482" t="b">
        <v>0</v>
      </c>
      <c r="R1482" t="b">
        <v>0</v>
      </c>
      <c r="S1482" t="b">
        <v>0</v>
      </c>
      <c r="T1482">
        <v>6</v>
      </c>
      <c r="U1482">
        <v>1</v>
      </c>
      <c r="V1482">
        <v>0</v>
      </c>
      <c r="W1482">
        <v>6</v>
      </c>
      <c r="X1482">
        <v>0</v>
      </c>
      <c r="Y1482">
        <v>1</v>
      </c>
      <c r="Z1482">
        <v>1</v>
      </c>
      <c r="AA1482">
        <v>0</v>
      </c>
      <c r="AB1482">
        <v>10</v>
      </c>
      <c r="AC1482">
        <v>7</v>
      </c>
      <c r="AD1482">
        <v>0</v>
      </c>
      <c r="AE1482">
        <v>1512</v>
      </c>
      <c r="AF1482">
        <v>10</v>
      </c>
      <c r="AG1482">
        <v>3552</v>
      </c>
      <c r="AH1482">
        <v>1276</v>
      </c>
      <c r="AI1482">
        <v>2</v>
      </c>
      <c r="AN1482">
        <v>24.8</v>
      </c>
      <c r="AP1482" t="s">
        <v>59</v>
      </c>
      <c r="AS1482">
        <v>3</v>
      </c>
      <c r="AU1482">
        <v>5544</v>
      </c>
      <c r="AV1482">
        <v>245</v>
      </c>
      <c r="AW1482">
        <v>20</v>
      </c>
      <c r="AX1482">
        <v>15</v>
      </c>
      <c r="AZ1482">
        <v>0</v>
      </c>
      <c r="BA1482">
        <f t="shared" si="131"/>
        <v>8554</v>
      </c>
      <c r="BB1482">
        <f t="shared" si="134"/>
        <v>1985</v>
      </c>
      <c r="BD1482" t="e">
        <f t="shared" si="132"/>
        <v>#N/A</v>
      </c>
      <c r="BE1482">
        <f t="shared" si="133"/>
        <v>0</v>
      </c>
    </row>
    <row r="1483" spans="1:57" x14ac:dyDescent="0.25">
      <c r="A1483" t="s">
        <v>1684</v>
      </c>
      <c r="B1483" t="s">
        <v>1439</v>
      </c>
      <c r="C1483" t="s">
        <v>1440</v>
      </c>
      <c r="D1483" t="s">
        <v>57</v>
      </c>
      <c r="E1483" t="s">
        <v>58</v>
      </c>
      <c r="F1483" s="1">
        <v>40668</v>
      </c>
      <c r="G1483" s="1">
        <v>40664</v>
      </c>
      <c r="H1483" s="1">
        <v>40667</v>
      </c>
      <c r="I1483">
        <v>0</v>
      </c>
      <c r="J1483">
        <v>272</v>
      </c>
      <c r="K1483">
        <v>272</v>
      </c>
      <c r="L1483">
        <v>47998</v>
      </c>
      <c r="M1483" t="b">
        <v>0</v>
      </c>
      <c r="O1483" t="s">
        <v>289</v>
      </c>
      <c r="P1483" s="1">
        <v>40668</v>
      </c>
      <c r="Q1483" t="b">
        <v>0</v>
      </c>
      <c r="R1483" t="b">
        <v>0</v>
      </c>
      <c r="S1483" t="b">
        <v>0</v>
      </c>
      <c r="T1483">
        <v>5</v>
      </c>
      <c r="U1483">
        <v>1</v>
      </c>
      <c r="V1483">
        <v>0</v>
      </c>
      <c r="W1483">
        <v>3</v>
      </c>
      <c r="X1483">
        <v>1</v>
      </c>
      <c r="Y1483">
        <v>0</v>
      </c>
      <c r="Z1483">
        <v>0</v>
      </c>
      <c r="AA1483">
        <v>0</v>
      </c>
      <c r="AB1483">
        <v>3</v>
      </c>
      <c r="AC1483">
        <v>1</v>
      </c>
      <c r="AD1483">
        <v>0</v>
      </c>
      <c r="AE1483">
        <v>1404</v>
      </c>
      <c r="AF1483">
        <v>10</v>
      </c>
      <c r="AG1483">
        <v>3296</v>
      </c>
      <c r="AH1483">
        <v>1162</v>
      </c>
      <c r="AI1483">
        <v>1</v>
      </c>
      <c r="AN1483">
        <v>24.4</v>
      </c>
      <c r="AP1483" t="s">
        <v>59</v>
      </c>
      <c r="AS1483">
        <v>0</v>
      </c>
      <c r="AU1483">
        <v>1876</v>
      </c>
      <c r="AV1483">
        <v>206</v>
      </c>
      <c r="AW1483">
        <v>18</v>
      </c>
      <c r="AX1483">
        <v>15</v>
      </c>
      <c r="AZ1483">
        <v>0</v>
      </c>
      <c r="BA1483">
        <f t="shared" si="131"/>
        <v>8239</v>
      </c>
      <c r="BB1483">
        <f t="shared" si="134"/>
        <v>2300</v>
      </c>
      <c r="BD1483" t="e">
        <f t="shared" si="132"/>
        <v>#N/A</v>
      </c>
      <c r="BE1483">
        <f t="shared" si="133"/>
        <v>0</v>
      </c>
    </row>
    <row r="1484" spans="1:57" x14ac:dyDescent="0.25">
      <c r="A1484" t="s">
        <v>1686</v>
      </c>
      <c r="B1484" t="s">
        <v>1439</v>
      </c>
      <c r="C1484" t="s">
        <v>1440</v>
      </c>
      <c r="D1484" t="s">
        <v>57</v>
      </c>
      <c r="E1484" t="s">
        <v>58</v>
      </c>
      <c r="F1484" s="1">
        <v>40651</v>
      </c>
      <c r="G1484" s="1">
        <v>40647</v>
      </c>
      <c r="H1484" s="1">
        <v>40651</v>
      </c>
      <c r="I1484">
        <v>0</v>
      </c>
      <c r="J1484">
        <v>1290</v>
      </c>
      <c r="K1484">
        <v>1290</v>
      </c>
      <c r="L1484">
        <v>47726</v>
      </c>
      <c r="M1484" t="b">
        <v>1</v>
      </c>
      <c r="O1484" t="s">
        <v>34</v>
      </c>
      <c r="P1484" s="1">
        <v>40651</v>
      </c>
      <c r="Q1484" t="b">
        <v>0</v>
      </c>
      <c r="R1484" t="b">
        <v>0</v>
      </c>
      <c r="S1484" t="b">
        <v>0</v>
      </c>
      <c r="T1484">
        <v>7</v>
      </c>
      <c r="U1484">
        <v>1</v>
      </c>
      <c r="V1484">
        <v>0</v>
      </c>
      <c r="W1484">
        <v>9</v>
      </c>
      <c r="X1484">
        <v>0</v>
      </c>
      <c r="Y1484">
        <v>2</v>
      </c>
      <c r="Z1484">
        <v>0</v>
      </c>
      <c r="AA1484">
        <v>1</v>
      </c>
      <c r="AB1484">
        <v>5</v>
      </c>
      <c r="AC1484">
        <v>0</v>
      </c>
      <c r="AD1484">
        <v>0</v>
      </c>
      <c r="AE1484">
        <v>1358</v>
      </c>
      <c r="AF1484">
        <v>10</v>
      </c>
      <c r="AG1484">
        <v>3263</v>
      </c>
      <c r="AH1484">
        <v>1141</v>
      </c>
      <c r="AI1484">
        <v>2</v>
      </c>
      <c r="AN1484">
        <v>24.5</v>
      </c>
      <c r="AP1484" t="s">
        <v>59</v>
      </c>
      <c r="AS1484">
        <v>7</v>
      </c>
      <c r="AU1484">
        <v>11980</v>
      </c>
      <c r="AV1484">
        <v>145</v>
      </c>
      <c r="AW1484">
        <v>21</v>
      </c>
      <c r="AX1484">
        <v>14</v>
      </c>
      <c r="AZ1484">
        <v>0</v>
      </c>
      <c r="BA1484">
        <f t="shared" si="131"/>
        <v>7967</v>
      </c>
      <c r="BB1484">
        <f t="shared" si="134"/>
        <v>2572</v>
      </c>
      <c r="BD1484" t="e">
        <f t="shared" si="132"/>
        <v>#N/A</v>
      </c>
      <c r="BE1484">
        <f t="shared" si="133"/>
        <v>1</v>
      </c>
    </row>
    <row r="1485" spans="1:57" x14ac:dyDescent="0.25">
      <c r="A1485" t="s">
        <v>1688</v>
      </c>
      <c r="B1485" t="s">
        <v>1439</v>
      </c>
      <c r="C1485" t="s">
        <v>1440</v>
      </c>
      <c r="D1485" t="s">
        <v>57</v>
      </c>
      <c r="E1485" t="s">
        <v>58</v>
      </c>
      <c r="F1485" s="1">
        <v>40637</v>
      </c>
      <c r="G1485" s="1">
        <v>40628</v>
      </c>
      <c r="H1485" s="1">
        <v>40635</v>
      </c>
      <c r="I1485">
        <v>0</v>
      </c>
      <c r="J1485">
        <v>1012</v>
      </c>
      <c r="K1485">
        <v>1012</v>
      </c>
      <c r="L1485">
        <v>47448</v>
      </c>
      <c r="M1485" t="b">
        <v>0</v>
      </c>
      <c r="O1485" t="s">
        <v>34</v>
      </c>
      <c r="P1485" s="1">
        <v>40637</v>
      </c>
      <c r="Q1485" t="b">
        <v>0</v>
      </c>
      <c r="R1485" t="b">
        <v>0</v>
      </c>
      <c r="S1485" t="b">
        <v>0</v>
      </c>
      <c r="T1485">
        <v>8</v>
      </c>
      <c r="U1485">
        <v>1</v>
      </c>
      <c r="V1485">
        <v>0</v>
      </c>
      <c r="W1485">
        <v>9</v>
      </c>
      <c r="X1485">
        <v>0</v>
      </c>
      <c r="Y1485">
        <v>1</v>
      </c>
      <c r="Z1485">
        <v>0</v>
      </c>
      <c r="AA1485">
        <v>1</v>
      </c>
      <c r="AB1485">
        <v>5</v>
      </c>
      <c r="AC1485">
        <v>3</v>
      </c>
      <c r="AD1485">
        <v>0</v>
      </c>
      <c r="AE1485">
        <v>1319</v>
      </c>
      <c r="AF1485">
        <v>10</v>
      </c>
      <c r="AG1485">
        <v>3314</v>
      </c>
      <c r="AH1485">
        <v>1177</v>
      </c>
      <c r="AI1485">
        <v>0</v>
      </c>
      <c r="AN1485">
        <v>24.7</v>
      </c>
      <c r="AP1485" t="s">
        <v>59</v>
      </c>
      <c r="AS1485">
        <v>0</v>
      </c>
      <c r="AU1485">
        <v>12781</v>
      </c>
      <c r="AV1485">
        <v>276</v>
      </c>
      <c r="AW1485">
        <v>21</v>
      </c>
      <c r="AX1485">
        <v>15</v>
      </c>
      <c r="AZ1485">
        <v>0</v>
      </c>
      <c r="BA1485">
        <f t="shared" si="131"/>
        <v>7689</v>
      </c>
      <c r="BB1485">
        <f t="shared" si="134"/>
        <v>2850</v>
      </c>
      <c r="BD1485" t="e">
        <f t="shared" si="132"/>
        <v>#N/A</v>
      </c>
      <c r="BE1485">
        <f t="shared" si="133"/>
        <v>0</v>
      </c>
    </row>
    <row r="1486" spans="1:57" x14ac:dyDescent="0.25">
      <c r="A1486" t="s">
        <v>1690</v>
      </c>
      <c r="B1486" t="s">
        <v>1439</v>
      </c>
      <c r="C1486" t="s">
        <v>1440</v>
      </c>
      <c r="D1486" t="s">
        <v>57</v>
      </c>
      <c r="E1486" t="s">
        <v>58</v>
      </c>
      <c r="F1486" s="1">
        <v>40612</v>
      </c>
      <c r="G1486" s="1">
        <v>40606</v>
      </c>
      <c r="H1486" s="1">
        <v>40612</v>
      </c>
      <c r="I1486">
        <v>0</v>
      </c>
      <c r="J1486">
        <v>662</v>
      </c>
      <c r="K1486">
        <v>662</v>
      </c>
      <c r="L1486">
        <v>47098</v>
      </c>
      <c r="M1486" t="b">
        <v>0</v>
      </c>
      <c r="O1486" t="s">
        <v>34</v>
      </c>
      <c r="P1486" s="1">
        <v>40612</v>
      </c>
      <c r="Q1486" t="b">
        <v>0</v>
      </c>
      <c r="R1486" t="b">
        <v>0</v>
      </c>
      <c r="S1486" t="b">
        <v>0</v>
      </c>
      <c r="T1486">
        <v>6</v>
      </c>
      <c r="U1486">
        <v>1</v>
      </c>
      <c r="V1486">
        <v>0</v>
      </c>
      <c r="W1486">
        <v>6</v>
      </c>
      <c r="X1486">
        <v>0</v>
      </c>
      <c r="Y1486">
        <v>1</v>
      </c>
      <c r="Z1486">
        <v>0</v>
      </c>
      <c r="AA1486">
        <v>0</v>
      </c>
      <c r="AB1486">
        <v>3</v>
      </c>
      <c r="AC1486">
        <v>1</v>
      </c>
      <c r="AD1486">
        <v>0</v>
      </c>
      <c r="AE1486">
        <v>1231</v>
      </c>
      <c r="AF1486">
        <v>8</v>
      </c>
      <c r="AG1486">
        <v>3092</v>
      </c>
      <c r="AH1486">
        <v>1018</v>
      </c>
      <c r="AI1486">
        <v>1</v>
      </c>
      <c r="AN1486">
        <v>23.5</v>
      </c>
      <c r="AP1486" t="s">
        <v>59</v>
      </c>
      <c r="AS1486">
        <v>3</v>
      </c>
      <c r="AU1486">
        <v>8359</v>
      </c>
      <c r="AV1486">
        <v>467</v>
      </c>
      <c r="AW1486">
        <v>20</v>
      </c>
      <c r="AX1486">
        <v>16</v>
      </c>
      <c r="AZ1486">
        <v>0</v>
      </c>
      <c r="BA1486">
        <f t="shared" si="131"/>
        <v>7339</v>
      </c>
      <c r="BB1486">
        <f t="shared" si="134"/>
        <v>3200</v>
      </c>
      <c r="BD1486" t="e">
        <f t="shared" si="132"/>
        <v>#N/A</v>
      </c>
      <c r="BE1486">
        <f t="shared" si="133"/>
        <v>0</v>
      </c>
    </row>
    <row r="1487" spans="1:57" x14ac:dyDescent="0.25">
      <c r="A1487" t="s">
        <v>1692</v>
      </c>
      <c r="B1487" t="s">
        <v>1439</v>
      </c>
      <c r="C1487" t="s">
        <v>1440</v>
      </c>
      <c r="D1487" t="s">
        <v>57</v>
      </c>
      <c r="E1487" t="s">
        <v>58</v>
      </c>
      <c r="F1487" s="1">
        <v>40586</v>
      </c>
      <c r="G1487" s="1">
        <v>40584</v>
      </c>
      <c r="H1487" s="1">
        <v>40586</v>
      </c>
      <c r="I1487">
        <v>0</v>
      </c>
      <c r="J1487">
        <v>374</v>
      </c>
      <c r="K1487">
        <v>374</v>
      </c>
      <c r="L1487">
        <v>46810</v>
      </c>
      <c r="M1487" t="b">
        <v>0</v>
      </c>
      <c r="O1487" t="s">
        <v>34</v>
      </c>
      <c r="P1487" s="1">
        <v>40586</v>
      </c>
      <c r="Q1487" t="b">
        <v>0</v>
      </c>
      <c r="R1487" t="b">
        <v>0</v>
      </c>
      <c r="S1487" t="b">
        <v>0</v>
      </c>
      <c r="T1487">
        <v>6</v>
      </c>
      <c r="U1487">
        <v>1</v>
      </c>
      <c r="V1487">
        <v>0</v>
      </c>
      <c r="W1487">
        <v>4</v>
      </c>
      <c r="X1487">
        <v>0</v>
      </c>
      <c r="Y1487">
        <v>0</v>
      </c>
      <c r="Z1487">
        <v>0</v>
      </c>
      <c r="AA1487">
        <v>0</v>
      </c>
      <c r="AB1487">
        <v>3</v>
      </c>
      <c r="AC1487">
        <v>1</v>
      </c>
      <c r="AD1487">
        <v>0</v>
      </c>
      <c r="AE1487">
        <v>1128</v>
      </c>
      <c r="AF1487">
        <v>8</v>
      </c>
      <c r="AG1487">
        <v>2852</v>
      </c>
      <c r="AH1487">
        <v>968</v>
      </c>
      <c r="AI1487">
        <v>0</v>
      </c>
      <c r="AN1487">
        <v>23.6</v>
      </c>
      <c r="AP1487" t="s">
        <v>59</v>
      </c>
      <c r="AS1487">
        <v>0</v>
      </c>
      <c r="AU1487">
        <v>4838</v>
      </c>
      <c r="AV1487">
        <v>281</v>
      </c>
      <c r="AW1487">
        <v>19</v>
      </c>
      <c r="AX1487">
        <v>15</v>
      </c>
      <c r="AZ1487">
        <v>0</v>
      </c>
      <c r="BA1487">
        <f t="shared" si="131"/>
        <v>7051</v>
      </c>
      <c r="BB1487">
        <f t="shared" si="134"/>
        <v>3488</v>
      </c>
      <c r="BD1487" t="e">
        <f t="shared" si="132"/>
        <v>#N/A</v>
      </c>
      <c r="BE1487">
        <f t="shared" si="133"/>
        <v>0</v>
      </c>
    </row>
    <row r="1488" spans="1:57" x14ac:dyDescent="0.25">
      <c r="A1488" t="s">
        <v>1694</v>
      </c>
      <c r="B1488" t="s">
        <v>1439</v>
      </c>
      <c r="C1488" t="s">
        <v>1440</v>
      </c>
      <c r="D1488" t="s">
        <v>57</v>
      </c>
      <c r="E1488" t="s">
        <v>58</v>
      </c>
      <c r="F1488" s="1">
        <v>40564</v>
      </c>
      <c r="G1488" s="1">
        <v>40558</v>
      </c>
      <c r="H1488" s="1">
        <v>40562</v>
      </c>
      <c r="I1488">
        <v>0</v>
      </c>
      <c r="J1488">
        <v>1205</v>
      </c>
      <c r="K1488">
        <v>1205</v>
      </c>
      <c r="L1488">
        <v>46436</v>
      </c>
      <c r="M1488" t="b">
        <v>1</v>
      </c>
      <c r="O1488" t="s">
        <v>34</v>
      </c>
      <c r="P1488" s="1">
        <v>40564</v>
      </c>
      <c r="Q1488" t="b">
        <v>0</v>
      </c>
      <c r="R1488" t="b">
        <v>0</v>
      </c>
      <c r="S1488" t="b">
        <v>0</v>
      </c>
      <c r="T1488">
        <v>5</v>
      </c>
      <c r="U1488">
        <v>1</v>
      </c>
      <c r="V1488">
        <v>0</v>
      </c>
      <c r="W1488">
        <v>9</v>
      </c>
      <c r="X1488">
        <v>0</v>
      </c>
      <c r="Y1488">
        <v>2</v>
      </c>
      <c r="Z1488">
        <v>0</v>
      </c>
      <c r="AA1488">
        <v>1</v>
      </c>
      <c r="AB1488">
        <v>3</v>
      </c>
      <c r="AC1488">
        <v>1</v>
      </c>
      <c r="AD1488">
        <v>0</v>
      </c>
      <c r="AE1488">
        <v>1069</v>
      </c>
      <c r="AF1488">
        <v>10</v>
      </c>
      <c r="AG1488">
        <v>2660</v>
      </c>
      <c r="AH1488">
        <v>878</v>
      </c>
      <c r="AI1488">
        <v>1</v>
      </c>
      <c r="AN1488">
        <v>24.5</v>
      </c>
      <c r="AP1488" t="s">
        <v>59</v>
      </c>
      <c r="AS1488">
        <v>6</v>
      </c>
      <c r="AU1488">
        <v>17582</v>
      </c>
      <c r="AV1488">
        <v>368</v>
      </c>
      <c r="AW1488">
        <v>21</v>
      </c>
      <c r="AX1488">
        <v>16</v>
      </c>
      <c r="AZ1488">
        <v>0</v>
      </c>
      <c r="BA1488">
        <f t="shared" si="131"/>
        <v>6677</v>
      </c>
      <c r="BB1488">
        <f t="shared" si="134"/>
        <v>3862</v>
      </c>
      <c r="BD1488" t="e">
        <f t="shared" si="132"/>
        <v>#N/A</v>
      </c>
      <c r="BE1488">
        <f t="shared" si="133"/>
        <v>1</v>
      </c>
    </row>
    <row r="1489" spans="1:57" x14ac:dyDescent="0.25">
      <c r="A1489" t="s">
        <v>1696</v>
      </c>
      <c r="B1489" t="s">
        <v>1439</v>
      </c>
      <c r="C1489" t="s">
        <v>1440</v>
      </c>
      <c r="D1489" t="s">
        <v>57</v>
      </c>
      <c r="E1489" t="s">
        <v>58</v>
      </c>
      <c r="F1489" s="1">
        <v>40542</v>
      </c>
      <c r="G1489" s="1">
        <v>40536</v>
      </c>
      <c r="H1489" s="1">
        <v>40541</v>
      </c>
      <c r="I1489">
        <v>0</v>
      </c>
      <c r="J1489">
        <v>959</v>
      </c>
      <c r="K1489">
        <v>959</v>
      </c>
      <c r="L1489">
        <v>46190</v>
      </c>
      <c r="M1489" t="b">
        <v>0</v>
      </c>
      <c r="O1489" t="s">
        <v>34</v>
      </c>
      <c r="P1489" s="1">
        <v>40542</v>
      </c>
      <c r="Q1489" t="b">
        <v>0</v>
      </c>
      <c r="R1489" t="b">
        <v>0</v>
      </c>
      <c r="S1489" t="b">
        <v>0</v>
      </c>
      <c r="T1489">
        <v>5</v>
      </c>
      <c r="U1489">
        <v>1</v>
      </c>
      <c r="V1489">
        <v>0</v>
      </c>
      <c r="W1489">
        <v>11</v>
      </c>
      <c r="X1489">
        <v>0</v>
      </c>
      <c r="Y1489">
        <v>2</v>
      </c>
      <c r="Z1489">
        <v>0</v>
      </c>
      <c r="AA1489">
        <v>2</v>
      </c>
      <c r="AB1489">
        <v>2</v>
      </c>
      <c r="AC1489">
        <v>6</v>
      </c>
      <c r="AD1489">
        <v>0</v>
      </c>
      <c r="AE1489">
        <v>1781</v>
      </c>
      <c r="AF1489">
        <v>13</v>
      </c>
      <c r="AG1489">
        <v>4280</v>
      </c>
      <c r="AH1489">
        <v>1447</v>
      </c>
      <c r="AI1489">
        <v>4</v>
      </c>
      <c r="AN1489">
        <v>24.6</v>
      </c>
      <c r="AP1489" t="s">
        <v>59</v>
      </c>
      <c r="AS1489">
        <v>6</v>
      </c>
      <c r="AU1489">
        <v>13558</v>
      </c>
      <c r="AV1489">
        <v>174</v>
      </c>
      <c r="AW1489">
        <v>21</v>
      </c>
      <c r="AX1489">
        <v>15</v>
      </c>
      <c r="AZ1489">
        <v>0</v>
      </c>
      <c r="BA1489">
        <f t="shared" si="131"/>
        <v>6431</v>
      </c>
      <c r="BB1489">
        <f t="shared" si="134"/>
        <v>4108</v>
      </c>
      <c r="BD1489" t="e">
        <f t="shared" si="132"/>
        <v>#N/A</v>
      </c>
      <c r="BE1489">
        <f t="shared" si="133"/>
        <v>0</v>
      </c>
    </row>
    <row r="1490" spans="1:57" x14ac:dyDescent="0.25">
      <c r="A1490" t="s">
        <v>1698</v>
      </c>
      <c r="B1490" t="s">
        <v>1439</v>
      </c>
      <c r="C1490" t="s">
        <v>1440</v>
      </c>
      <c r="D1490" t="s">
        <v>57</v>
      </c>
      <c r="E1490" t="s">
        <v>58</v>
      </c>
      <c r="F1490" s="1">
        <v>40516</v>
      </c>
      <c r="G1490" s="1">
        <v>40510</v>
      </c>
      <c r="H1490" s="1">
        <v>40513</v>
      </c>
      <c r="I1490">
        <v>0</v>
      </c>
      <c r="J1490">
        <v>0</v>
      </c>
      <c r="K1490">
        <v>639</v>
      </c>
      <c r="L1490">
        <v>45870</v>
      </c>
      <c r="M1490" t="b">
        <v>0</v>
      </c>
      <c r="O1490" t="s">
        <v>34</v>
      </c>
      <c r="P1490" s="1">
        <v>40516</v>
      </c>
      <c r="Q1490" t="b">
        <v>0</v>
      </c>
      <c r="R1490" t="b">
        <v>0</v>
      </c>
      <c r="S1490" t="b">
        <v>0</v>
      </c>
      <c r="T1490">
        <v>5</v>
      </c>
      <c r="U1490">
        <v>1</v>
      </c>
      <c r="V1490">
        <v>0</v>
      </c>
      <c r="W1490">
        <v>6</v>
      </c>
      <c r="X1490">
        <v>0</v>
      </c>
      <c r="Y1490">
        <v>1</v>
      </c>
      <c r="Z1490">
        <v>0</v>
      </c>
      <c r="AA1490">
        <v>0</v>
      </c>
      <c r="AB1490">
        <v>6</v>
      </c>
      <c r="AC1490">
        <v>0</v>
      </c>
      <c r="AD1490">
        <v>0</v>
      </c>
      <c r="AE1490">
        <v>1092</v>
      </c>
      <c r="AF1490">
        <v>9</v>
      </c>
      <c r="AG1490">
        <v>2846</v>
      </c>
      <c r="AH1490">
        <v>920</v>
      </c>
      <c r="AI1490">
        <v>3</v>
      </c>
      <c r="AN1490">
        <v>23.3</v>
      </c>
      <c r="AP1490" t="s">
        <v>59</v>
      </c>
      <c r="AS1490">
        <v>4</v>
      </c>
      <c r="AU1490">
        <v>10465</v>
      </c>
      <c r="AV1490">
        <v>216</v>
      </c>
      <c r="AW1490">
        <v>21</v>
      </c>
      <c r="AX1490">
        <v>15</v>
      </c>
      <c r="AZ1490">
        <v>0</v>
      </c>
      <c r="BA1490">
        <f t="shared" si="131"/>
        <v>6111</v>
      </c>
      <c r="BB1490">
        <f t="shared" si="134"/>
        <v>4428</v>
      </c>
      <c r="BD1490" t="e">
        <f t="shared" si="132"/>
        <v>#N/A</v>
      </c>
      <c r="BE1490">
        <f t="shared" si="133"/>
        <v>0</v>
      </c>
    </row>
    <row r="1491" spans="1:57" x14ac:dyDescent="0.25">
      <c r="A1491" t="s">
        <v>1700</v>
      </c>
      <c r="B1491" t="s">
        <v>1439</v>
      </c>
      <c r="C1491" t="s">
        <v>1440</v>
      </c>
      <c r="D1491" t="s">
        <v>57</v>
      </c>
      <c r="E1491" t="s">
        <v>58</v>
      </c>
      <c r="F1491" s="1">
        <v>40493</v>
      </c>
      <c r="G1491" s="1">
        <v>40488</v>
      </c>
      <c r="H1491" s="1">
        <v>40492</v>
      </c>
      <c r="I1491">
        <v>0</v>
      </c>
      <c r="J1491">
        <v>310</v>
      </c>
      <c r="K1491">
        <v>310</v>
      </c>
      <c r="L1491">
        <v>45541</v>
      </c>
      <c r="M1491" t="b">
        <v>0</v>
      </c>
      <c r="O1491" t="s">
        <v>34</v>
      </c>
      <c r="P1491" s="1">
        <v>40493</v>
      </c>
      <c r="Q1491" t="b">
        <v>0</v>
      </c>
      <c r="R1491" t="b">
        <v>0</v>
      </c>
      <c r="S1491" t="b">
        <v>0</v>
      </c>
      <c r="T1491">
        <v>5</v>
      </c>
      <c r="U1491">
        <v>1</v>
      </c>
      <c r="V1491">
        <v>0</v>
      </c>
      <c r="W1491">
        <v>5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3</v>
      </c>
      <c r="AD1491">
        <v>0</v>
      </c>
      <c r="AE1491">
        <v>1174</v>
      </c>
      <c r="AF1491">
        <v>9</v>
      </c>
      <c r="AG1491">
        <v>3046</v>
      </c>
      <c r="AH1491">
        <v>1021</v>
      </c>
      <c r="AI1491">
        <v>2</v>
      </c>
      <c r="AN1491">
        <v>23.7</v>
      </c>
      <c r="AP1491" t="s">
        <v>59</v>
      </c>
      <c r="AS1491">
        <v>0</v>
      </c>
      <c r="AU1491">
        <v>8690</v>
      </c>
      <c r="AV1491">
        <v>292</v>
      </c>
      <c r="AW1491">
        <v>20</v>
      </c>
      <c r="AX1491">
        <v>15</v>
      </c>
      <c r="AZ1491">
        <v>0</v>
      </c>
      <c r="BA1491">
        <f t="shared" si="131"/>
        <v>5782</v>
      </c>
      <c r="BB1491">
        <f t="shared" si="134"/>
        <v>4757</v>
      </c>
      <c r="BD1491" t="e">
        <f t="shared" si="132"/>
        <v>#N/A</v>
      </c>
      <c r="BE1491">
        <f t="shared" si="133"/>
        <v>0</v>
      </c>
    </row>
    <row r="1492" spans="1:57" x14ac:dyDescent="0.25">
      <c r="A1492" t="s">
        <v>1702</v>
      </c>
      <c r="B1492" t="s">
        <v>1439</v>
      </c>
      <c r="C1492" t="s">
        <v>1440</v>
      </c>
      <c r="D1492" t="s">
        <v>57</v>
      </c>
      <c r="E1492" t="s">
        <v>58</v>
      </c>
      <c r="F1492" s="1">
        <v>40470</v>
      </c>
      <c r="G1492" s="1">
        <v>40460</v>
      </c>
      <c r="H1492" s="1">
        <v>40469</v>
      </c>
      <c r="I1492">
        <v>0</v>
      </c>
      <c r="J1492">
        <v>0</v>
      </c>
      <c r="K1492">
        <v>561</v>
      </c>
      <c r="L1492">
        <v>45231</v>
      </c>
      <c r="M1492" t="b">
        <v>1</v>
      </c>
      <c r="O1492" t="s">
        <v>34</v>
      </c>
      <c r="P1492" s="1">
        <v>40471</v>
      </c>
      <c r="Q1492" t="b">
        <v>0</v>
      </c>
      <c r="R1492" t="b">
        <v>0</v>
      </c>
      <c r="S1492" t="b">
        <v>0</v>
      </c>
      <c r="T1492">
        <v>5</v>
      </c>
      <c r="U1492">
        <v>1</v>
      </c>
      <c r="V1492">
        <v>0</v>
      </c>
      <c r="W1492">
        <v>7</v>
      </c>
      <c r="X1492">
        <v>0</v>
      </c>
      <c r="Y1492">
        <v>1</v>
      </c>
      <c r="Z1492">
        <v>0</v>
      </c>
      <c r="AA1492">
        <v>0</v>
      </c>
      <c r="AB1492">
        <v>2</v>
      </c>
      <c r="AC1492">
        <v>1</v>
      </c>
      <c r="AD1492">
        <v>0</v>
      </c>
      <c r="AE1492">
        <v>1237</v>
      </c>
      <c r="AF1492">
        <v>9</v>
      </c>
      <c r="AG1492">
        <v>2971</v>
      </c>
      <c r="AH1492">
        <v>1028</v>
      </c>
      <c r="AI1492">
        <v>3</v>
      </c>
      <c r="AN1492">
        <v>24.9</v>
      </c>
      <c r="AP1492" t="s">
        <v>59</v>
      </c>
      <c r="AS1492">
        <v>0</v>
      </c>
      <c r="AU1492">
        <v>12438</v>
      </c>
      <c r="AV1492">
        <v>456</v>
      </c>
      <c r="AW1492">
        <v>21</v>
      </c>
      <c r="AX1492">
        <v>16</v>
      </c>
      <c r="AZ1492">
        <v>0</v>
      </c>
      <c r="BA1492">
        <f t="shared" si="131"/>
        <v>5472</v>
      </c>
      <c r="BB1492">
        <f t="shared" si="134"/>
        <v>5067</v>
      </c>
      <c r="BD1492" t="e">
        <f t="shared" si="132"/>
        <v>#N/A</v>
      </c>
      <c r="BE1492">
        <f t="shared" si="133"/>
        <v>1</v>
      </c>
    </row>
    <row r="1493" spans="1:57" x14ac:dyDescent="0.25">
      <c r="A1493" t="s">
        <v>1704</v>
      </c>
      <c r="B1493" t="s">
        <v>1439</v>
      </c>
      <c r="C1493" t="s">
        <v>1440</v>
      </c>
      <c r="D1493" t="s">
        <v>57</v>
      </c>
      <c r="E1493" t="s">
        <v>58</v>
      </c>
      <c r="F1493" s="1">
        <v>40424</v>
      </c>
      <c r="G1493" s="1">
        <v>40419</v>
      </c>
      <c r="H1493" s="1">
        <v>40422</v>
      </c>
      <c r="I1493">
        <v>0</v>
      </c>
      <c r="J1493">
        <v>699</v>
      </c>
      <c r="K1493">
        <v>254</v>
      </c>
      <c r="L1493">
        <v>44924</v>
      </c>
      <c r="M1493" t="b">
        <v>0</v>
      </c>
      <c r="O1493" t="s">
        <v>34</v>
      </c>
      <c r="P1493" s="1">
        <v>40424</v>
      </c>
      <c r="Q1493" t="b">
        <v>0</v>
      </c>
      <c r="R1493" t="b">
        <v>0</v>
      </c>
      <c r="S1493" t="b">
        <v>0</v>
      </c>
      <c r="T1493">
        <v>5</v>
      </c>
      <c r="U1493">
        <v>1</v>
      </c>
      <c r="V1493">
        <v>0</v>
      </c>
      <c r="W1493">
        <v>5</v>
      </c>
      <c r="X1493">
        <v>1</v>
      </c>
      <c r="Y1493">
        <v>1</v>
      </c>
      <c r="Z1493">
        <v>0</v>
      </c>
      <c r="AA1493">
        <v>0</v>
      </c>
      <c r="AB1493">
        <v>1</v>
      </c>
      <c r="AC1493">
        <v>3</v>
      </c>
      <c r="AD1493">
        <v>1</v>
      </c>
      <c r="AE1493">
        <v>1170</v>
      </c>
      <c r="AF1493">
        <v>9</v>
      </c>
      <c r="AG1493">
        <v>2944</v>
      </c>
      <c r="AH1493">
        <v>980</v>
      </c>
      <c r="AI1493">
        <v>4</v>
      </c>
      <c r="AN1493">
        <v>24.9</v>
      </c>
      <c r="AP1493" t="s">
        <v>59</v>
      </c>
      <c r="AS1493">
        <v>0</v>
      </c>
      <c r="AU1493">
        <v>9173</v>
      </c>
      <c r="AV1493">
        <v>127</v>
      </c>
      <c r="AW1493">
        <v>20</v>
      </c>
      <c r="AX1493">
        <v>14</v>
      </c>
      <c r="AZ1493">
        <v>0</v>
      </c>
      <c r="BA1493">
        <f t="shared" si="131"/>
        <v>5165</v>
      </c>
      <c r="BB1493">
        <f t="shared" si="134"/>
        <v>5374</v>
      </c>
      <c r="BD1493" t="e">
        <f t="shared" si="132"/>
        <v>#N/A</v>
      </c>
      <c r="BE1493">
        <f t="shared" si="133"/>
        <v>0</v>
      </c>
    </row>
    <row r="1494" spans="1:57" x14ac:dyDescent="0.25">
      <c r="A1494" t="s">
        <v>1706</v>
      </c>
      <c r="B1494" t="s">
        <v>1439</v>
      </c>
      <c r="C1494" t="s">
        <v>1440</v>
      </c>
      <c r="D1494" t="s">
        <v>57</v>
      </c>
      <c r="E1494" t="s">
        <v>58</v>
      </c>
      <c r="F1494" s="1">
        <v>40395</v>
      </c>
      <c r="G1494" s="1">
        <v>40384</v>
      </c>
      <c r="H1494" s="1">
        <v>40394</v>
      </c>
      <c r="I1494">
        <v>0</v>
      </c>
      <c r="J1494">
        <v>445</v>
      </c>
      <c r="K1494">
        <v>445</v>
      </c>
      <c r="L1494">
        <v>44670</v>
      </c>
      <c r="M1494" t="b">
        <v>1</v>
      </c>
      <c r="O1494" t="s">
        <v>34</v>
      </c>
      <c r="P1494" s="1">
        <v>40395</v>
      </c>
      <c r="Q1494" t="b">
        <v>0</v>
      </c>
      <c r="R1494" t="b">
        <v>0</v>
      </c>
      <c r="S1494" t="b">
        <v>0</v>
      </c>
      <c r="T1494">
        <v>4</v>
      </c>
      <c r="U1494">
        <v>1</v>
      </c>
      <c r="V1494">
        <v>0</v>
      </c>
      <c r="W1494">
        <v>4</v>
      </c>
      <c r="X1494">
        <v>1</v>
      </c>
      <c r="Y1494">
        <v>1</v>
      </c>
      <c r="Z1494">
        <v>0</v>
      </c>
      <c r="AA1494">
        <v>1</v>
      </c>
      <c r="AB1494">
        <v>2</v>
      </c>
      <c r="AC1494">
        <v>1</v>
      </c>
      <c r="AD1494">
        <v>0</v>
      </c>
      <c r="AE1494">
        <v>1081</v>
      </c>
      <c r="AF1494">
        <v>8</v>
      </c>
      <c r="AG1494">
        <v>2685</v>
      </c>
      <c r="AH1494">
        <v>912</v>
      </c>
      <c r="AI1494">
        <v>214</v>
      </c>
      <c r="AN1494">
        <v>24.7</v>
      </c>
      <c r="AP1494" t="s">
        <v>59</v>
      </c>
      <c r="AS1494">
        <v>0</v>
      </c>
      <c r="AU1494">
        <v>7305</v>
      </c>
      <c r="AV1494">
        <v>403</v>
      </c>
      <c r="AW1494">
        <v>20</v>
      </c>
      <c r="AX1494">
        <v>16</v>
      </c>
      <c r="AZ1494">
        <v>0</v>
      </c>
      <c r="BA1494">
        <f t="shared" si="131"/>
        <v>4911</v>
      </c>
      <c r="BB1494">
        <f t="shared" si="134"/>
        <v>5628</v>
      </c>
      <c r="BD1494" t="e">
        <f t="shared" si="132"/>
        <v>#N/A</v>
      </c>
      <c r="BE1494">
        <f t="shared" si="133"/>
        <v>1</v>
      </c>
    </row>
    <row r="1495" spans="1:57" x14ac:dyDescent="0.25">
      <c r="A1495" t="s">
        <v>1708</v>
      </c>
      <c r="B1495" t="s">
        <v>1439</v>
      </c>
      <c r="C1495" t="s">
        <v>1440</v>
      </c>
      <c r="D1495" t="s">
        <v>57</v>
      </c>
      <c r="E1495" t="s">
        <v>58</v>
      </c>
      <c r="F1495" s="1">
        <v>40375</v>
      </c>
      <c r="G1495" s="1">
        <v>40370</v>
      </c>
      <c r="H1495" s="1">
        <v>40374</v>
      </c>
      <c r="I1495">
        <v>0</v>
      </c>
      <c r="J1495">
        <v>0</v>
      </c>
      <c r="K1495">
        <v>-44225</v>
      </c>
      <c r="L1495">
        <f>L1496+279</f>
        <v>44504</v>
      </c>
      <c r="O1495" t="s">
        <v>34</v>
      </c>
      <c r="P1495" s="1">
        <v>40376</v>
      </c>
      <c r="Q1495" t="b">
        <v>0</v>
      </c>
      <c r="R1495" t="b">
        <v>0</v>
      </c>
      <c r="S1495" t="b">
        <v>0</v>
      </c>
      <c r="T1495">
        <v>4</v>
      </c>
      <c r="U1495">
        <v>1</v>
      </c>
      <c r="V1495">
        <v>0</v>
      </c>
      <c r="W1495">
        <v>4</v>
      </c>
      <c r="X1495">
        <v>0</v>
      </c>
      <c r="Y1495">
        <v>0</v>
      </c>
      <c r="Z1495">
        <v>0</v>
      </c>
      <c r="AA1495">
        <v>0</v>
      </c>
      <c r="AB1495">
        <v>4</v>
      </c>
      <c r="AC1495">
        <v>4</v>
      </c>
      <c r="AD1495">
        <v>0</v>
      </c>
      <c r="AE1495">
        <v>1285</v>
      </c>
      <c r="AF1495">
        <v>9</v>
      </c>
      <c r="AG1495">
        <v>2885</v>
      </c>
      <c r="AH1495">
        <v>1069</v>
      </c>
      <c r="AI1495">
        <v>186</v>
      </c>
      <c r="AN1495">
        <v>24.7</v>
      </c>
      <c r="AP1495" t="s">
        <v>59</v>
      </c>
      <c r="AS1495">
        <v>1</v>
      </c>
      <c r="AU1495">
        <v>6362</v>
      </c>
      <c r="AV1495">
        <v>254</v>
      </c>
      <c r="AW1495">
        <v>20</v>
      </c>
      <c r="AX1495">
        <v>15</v>
      </c>
      <c r="AZ1495">
        <v>0</v>
      </c>
      <c r="BA1495">
        <f t="shared" si="131"/>
        <v>4745</v>
      </c>
      <c r="BB1495">
        <f t="shared" si="134"/>
        <v>5794</v>
      </c>
      <c r="BD1495" t="e">
        <f t="shared" si="132"/>
        <v>#N/A</v>
      </c>
      <c r="BE1495">
        <f t="shared" si="133"/>
        <v>0</v>
      </c>
    </row>
    <row r="1496" spans="1:57" x14ac:dyDescent="0.25">
      <c r="A1496" t="s">
        <v>1710</v>
      </c>
      <c r="B1496" t="s">
        <v>1439</v>
      </c>
      <c r="C1496" t="s">
        <v>1440</v>
      </c>
      <c r="D1496" t="s">
        <v>57</v>
      </c>
      <c r="E1496" t="s">
        <v>58</v>
      </c>
      <c r="F1496" s="1">
        <v>40347</v>
      </c>
      <c r="G1496" s="1">
        <v>40342</v>
      </c>
      <c r="H1496" s="1">
        <v>40346</v>
      </c>
      <c r="I1496">
        <v>0</v>
      </c>
      <c r="J1496">
        <v>1405</v>
      </c>
      <c r="K1496">
        <v>1405</v>
      </c>
      <c r="L1496">
        <v>44225</v>
      </c>
      <c r="M1496" t="b">
        <v>1</v>
      </c>
      <c r="O1496" t="s">
        <v>34</v>
      </c>
      <c r="P1496" s="1">
        <v>40347</v>
      </c>
      <c r="Q1496" t="b">
        <v>0</v>
      </c>
      <c r="R1496" t="b">
        <v>0</v>
      </c>
      <c r="S1496" t="b">
        <v>0</v>
      </c>
      <c r="T1496">
        <v>6</v>
      </c>
      <c r="U1496">
        <v>1</v>
      </c>
      <c r="V1496">
        <v>0</v>
      </c>
      <c r="W1496">
        <v>9</v>
      </c>
      <c r="X1496">
        <v>0</v>
      </c>
      <c r="Y1496">
        <v>1</v>
      </c>
      <c r="Z1496">
        <v>0</v>
      </c>
      <c r="AA1496">
        <v>1</v>
      </c>
      <c r="AB1496">
        <v>7</v>
      </c>
      <c r="AC1496">
        <v>3</v>
      </c>
      <c r="AD1496">
        <v>1</v>
      </c>
      <c r="AE1496">
        <v>1260</v>
      </c>
      <c r="AF1496">
        <v>10</v>
      </c>
      <c r="AG1496">
        <v>3188</v>
      </c>
      <c r="AH1496">
        <v>1010</v>
      </c>
      <c r="AI1496">
        <v>186</v>
      </c>
      <c r="AN1496">
        <v>24.2</v>
      </c>
      <c r="AP1496" t="s">
        <v>59</v>
      </c>
      <c r="AS1496">
        <v>1</v>
      </c>
      <c r="AU1496">
        <v>12771</v>
      </c>
      <c r="AV1496">
        <v>288</v>
      </c>
      <c r="AW1496">
        <v>21</v>
      </c>
      <c r="AX1496">
        <v>15</v>
      </c>
      <c r="AZ1496">
        <v>0</v>
      </c>
      <c r="BA1496">
        <f t="shared" si="131"/>
        <v>4466</v>
      </c>
      <c r="BB1496">
        <f t="shared" si="134"/>
        <v>6073</v>
      </c>
      <c r="BD1496" t="e">
        <f t="shared" si="132"/>
        <v>#N/A</v>
      </c>
      <c r="BE1496">
        <f t="shared" si="133"/>
        <v>1</v>
      </c>
    </row>
    <row r="1497" spans="1:57" x14ac:dyDescent="0.25">
      <c r="A1497" t="s">
        <v>1712</v>
      </c>
      <c r="B1497" t="s">
        <v>1439</v>
      </c>
      <c r="C1497" t="s">
        <v>1440</v>
      </c>
      <c r="D1497" t="s">
        <v>57</v>
      </c>
      <c r="E1497" t="s">
        <v>58</v>
      </c>
      <c r="F1497" s="1">
        <v>40309</v>
      </c>
      <c r="G1497" s="1">
        <v>40305</v>
      </c>
      <c r="H1497" s="1">
        <v>40308</v>
      </c>
      <c r="J1497">
        <v>1005</v>
      </c>
      <c r="K1497">
        <v>1005</v>
      </c>
      <c r="L1497">
        <v>43825</v>
      </c>
      <c r="M1497" t="b">
        <v>0</v>
      </c>
      <c r="O1497" t="s">
        <v>34</v>
      </c>
      <c r="Q1497" t="b">
        <v>0</v>
      </c>
      <c r="R1497" t="b">
        <v>0</v>
      </c>
      <c r="S1497" t="b">
        <v>0</v>
      </c>
      <c r="T1497">
        <v>5.3979999999999997</v>
      </c>
      <c r="U1497">
        <v>0.97299999999999998</v>
      </c>
      <c r="V1497">
        <v>0.114</v>
      </c>
      <c r="W1497">
        <v>6.9359999999999999</v>
      </c>
      <c r="X1497">
        <v>0.35799999999999998</v>
      </c>
      <c r="Y1497">
        <v>1.161</v>
      </c>
      <c r="Z1497">
        <v>9.2999999999999999E-2</v>
      </c>
      <c r="AA1497">
        <v>1.591</v>
      </c>
      <c r="AB1497">
        <v>3.9289999999999998</v>
      </c>
      <c r="AC1497">
        <v>2.02</v>
      </c>
      <c r="AD1497">
        <v>6.0999999999999999E-2</v>
      </c>
      <c r="AE1497">
        <v>1276.559</v>
      </c>
      <c r="AF1497">
        <v>10.147</v>
      </c>
      <c r="AG1497">
        <v>2970.0729999999999</v>
      </c>
      <c r="AH1497">
        <v>1100.8050000000001</v>
      </c>
      <c r="AI1497">
        <v>237.49700000000001</v>
      </c>
      <c r="AN1497">
        <v>23.5</v>
      </c>
      <c r="AP1497" t="s">
        <v>59</v>
      </c>
      <c r="AS1497">
        <v>7</v>
      </c>
      <c r="AU1497">
        <v>15873</v>
      </c>
      <c r="AV1497">
        <v>889</v>
      </c>
      <c r="AW1497">
        <v>21</v>
      </c>
      <c r="AX1497">
        <v>17</v>
      </c>
      <c r="AZ1497">
        <v>0</v>
      </c>
      <c r="BA1497">
        <f t="shared" si="131"/>
        <v>4066</v>
      </c>
      <c r="BB1497">
        <f t="shared" si="134"/>
        <v>6473</v>
      </c>
      <c r="BD1497" t="e">
        <f t="shared" si="132"/>
        <v>#N/A</v>
      </c>
      <c r="BE1497">
        <f t="shared" si="133"/>
        <v>0</v>
      </c>
    </row>
    <row r="1498" spans="1:57" x14ac:dyDescent="0.25">
      <c r="A1498" t="s">
        <v>1714</v>
      </c>
      <c r="B1498" t="s">
        <v>1439</v>
      </c>
      <c r="C1498" t="s">
        <v>1440</v>
      </c>
      <c r="D1498" t="s">
        <v>57</v>
      </c>
      <c r="E1498" t="s">
        <v>58</v>
      </c>
      <c r="F1498" s="1">
        <v>40249</v>
      </c>
      <c r="G1498" s="1">
        <v>40245</v>
      </c>
      <c r="H1498" s="1">
        <v>40249</v>
      </c>
      <c r="J1498">
        <v>682</v>
      </c>
      <c r="K1498">
        <v>682</v>
      </c>
      <c r="L1498">
        <v>43502</v>
      </c>
      <c r="M1498" t="b">
        <v>0</v>
      </c>
      <c r="O1498" t="s">
        <v>34</v>
      </c>
      <c r="Q1498" t="b">
        <v>0</v>
      </c>
      <c r="R1498" t="b">
        <v>0</v>
      </c>
      <c r="S1498" t="b">
        <v>0</v>
      </c>
      <c r="T1498">
        <v>6.4720000000000004</v>
      </c>
      <c r="U1498">
        <v>1.847</v>
      </c>
      <c r="V1498">
        <v>0.72099999999999997</v>
      </c>
      <c r="W1498">
        <v>5.5890000000000004</v>
      </c>
      <c r="X1498">
        <v>6.7590000000000003</v>
      </c>
      <c r="Y1498">
        <v>0.71199999999999997</v>
      </c>
      <c r="Z1498">
        <v>0.70699999999999996</v>
      </c>
      <c r="AA1498">
        <v>0.752</v>
      </c>
      <c r="AB1498">
        <v>4.0780000000000003</v>
      </c>
      <c r="AC1498">
        <v>0.251</v>
      </c>
      <c r="AD1498">
        <v>1.2470000000000001</v>
      </c>
      <c r="AE1498">
        <v>1450.894</v>
      </c>
      <c r="AF1498">
        <v>10.369</v>
      </c>
      <c r="AG1498">
        <v>3343.7759999999998</v>
      </c>
      <c r="AH1498">
        <v>1268.337</v>
      </c>
      <c r="AI1498">
        <v>188.995</v>
      </c>
      <c r="AN1498">
        <v>24.6</v>
      </c>
      <c r="AP1498" t="s">
        <v>59</v>
      </c>
      <c r="AS1498">
        <v>0</v>
      </c>
      <c r="AU1498">
        <v>12212</v>
      </c>
      <c r="AV1498">
        <v>285</v>
      </c>
      <c r="AW1498">
        <v>21</v>
      </c>
      <c r="AX1498">
        <v>15</v>
      </c>
      <c r="AZ1498">
        <v>0</v>
      </c>
      <c r="BA1498">
        <f t="shared" si="131"/>
        <v>3743</v>
      </c>
      <c r="BB1498">
        <f t="shared" si="134"/>
        <v>6796</v>
      </c>
      <c r="BD1498" t="e">
        <f t="shared" si="132"/>
        <v>#N/A</v>
      </c>
      <c r="BE1498">
        <f t="shared" si="133"/>
        <v>0</v>
      </c>
    </row>
    <row r="1499" spans="1:57" x14ac:dyDescent="0.25">
      <c r="A1499" t="s">
        <v>1716</v>
      </c>
      <c r="B1499" t="s">
        <v>1439</v>
      </c>
      <c r="C1499" t="s">
        <v>1440</v>
      </c>
      <c r="D1499" t="s">
        <v>57</v>
      </c>
      <c r="E1499" t="s">
        <v>58</v>
      </c>
      <c r="F1499" s="1">
        <v>40197</v>
      </c>
      <c r="G1499" s="1">
        <v>40196</v>
      </c>
      <c r="H1499" s="1">
        <v>40196</v>
      </c>
      <c r="J1499">
        <v>319</v>
      </c>
      <c r="K1499">
        <v>319</v>
      </c>
      <c r="L1499">
        <v>43139</v>
      </c>
      <c r="M1499" t="b">
        <v>0</v>
      </c>
      <c r="O1499" t="s">
        <v>289</v>
      </c>
      <c r="Q1499" t="b">
        <v>0</v>
      </c>
      <c r="R1499" t="b">
        <v>0</v>
      </c>
      <c r="S1499" t="b">
        <v>0</v>
      </c>
      <c r="T1499">
        <v>5.3239999999999998</v>
      </c>
      <c r="U1499">
        <v>1.33</v>
      </c>
      <c r="V1499">
        <v>3.7999999999999999E-2</v>
      </c>
      <c r="W1499">
        <v>4.1970000000000001</v>
      </c>
      <c r="X1499">
        <v>0.36399999999999999</v>
      </c>
      <c r="Y1499">
        <v>0.59699999999999998</v>
      </c>
      <c r="Z1499">
        <v>2.5000000000000001E-2</v>
      </c>
      <c r="AA1499">
        <v>0.14699999999999999</v>
      </c>
      <c r="AB1499">
        <v>3.4209999999999998</v>
      </c>
      <c r="AC1499">
        <v>8.5000000000000006E-2</v>
      </c>
      <c r="AD1499">
        <v>0.55900000000000005</v>
      </c>
      <c r="AE1499">
        <v>1184.2339999999999</v>
      </c>
      <c r="AF1499">
        <v>9.9979999999999993</v>
      </c>
      <c r="AG1499">
        <v>2493.7559999999999</v>
      </c>
      <c r="AH1499">
        <v>1004.306</v>
      </c>
      <c r="AI1499">
        <v>209.22200000000001</v>
      </c>
      <c r="AN1499">
        <v>23.6</v>
      </c>
      <c r="AP1499" t="s">
        <v>59</v>
      </c>
      <c r="AS1499">
        <v>5</v>
      </c>
      <c r="AU1499">
        <v>6619</v>
      </c>
      <c r="AV1499">
        <v>335</v>
      </c>
      <c r="AW1499">
        <v>20</v>
      </c>
      <c r="AX1499">
        <v>16</v>
      </c>
      <c r="AZ1499">
        <v>0</v>
      </c>
      <c r="BA1499">
        <f t="shared" si="131"/>
        <v>3380</v>
      </c>
      <c r="BB1499">
        <f t="shared" si="134"/>
        <v>7159</v>
      </c>
      <c r="BD1499" t="e">
        <f t="shared" si="132"/>
        <v>#N/A</v>
      </c>
      <c r="BE1499">
        <f t="shared" si="133"/>
        <v>0</v>
      </c>
    </row>
    <row r="1500" spans="1:57" x14ac:dyDescent="0.25">
      <c r="A1500" t="s">
        <v>1718</v>
      </c>
      <c r="B1500" t="s">
        <v>1439</v>
      </c>
      <c r="C1500" t="s">
        <v>1440</v>
      </c>
      <c r="D1500" t="s">
        <v>57</v>
      </c>
      <c r="E1500" t="s">
        <v>58</v>
      </c>
      <c r="F1500" s="1">
        <v>40182</v>
      </c>
      <c r="G1500" s="1">
        <v>40171</v>
      </c>
      <c r="H1500" s="1">
        <v>40177</v>
      </c>
      <c r="J1500">
        <v>0</v>
      </c>
      <c r="K1500">
        <v>1276</v>
      </c>
      <c r="L1500">
        <v>42820</v>
      </c>
      <c r="M1500" t="b">
        <v>1</v>
      </c>
      <c r="O1500" t="s">
        <v>34</v>
      </c>
      <c r="Q1500" t="b">
        <v>0</v>
      </c>
      <c r="R1500" t="b">
        <v>0</v>
      </c>
      <c r="S1500" t="b">
        <v>0</v>
      </c>
      <c r="T1500">
        <v>6.4809999999999999</v>
      </c>
      <c r="U1500">
        <v>1.494</v>
      </c>
      <c r="V1500">
        <v>0.28299999999999997</v>
      </c>
      <c r="W1500">
        <v>13.55</v>
      </c>
      <c r="X1500">
        <v>0.88</v>
      </c>
      <c r="Y1500">
        <v>2.2210000000000001</v>
      </c>
      <c r="Z1500">
        <v>0.96599999999999997</v>
      </c>
      <c r="AA1500">
        <v>1.7569999999999999</v>
      </c>
      <c r="AB1500">
        <v>4.9480000000000004</v>
      </c>
      <c r="AC1500">
        <v>0.36599999999999999</v>
      </c>
      <c r="AD1500">
        <v>0.51</v>
      </c>
      <c r="AE1500">
        <v>1418.6559999999999</v>
      </c>
      <c r="AF1500">
        <v>10.669</v>
      </c>
      <c r="AG1500">
        <v>3600.5680000000002</v>
      </c>
      <c r="AH1500">
        <v>1327.0029999999999</v>
      </c>
      <c r="AI1500">
        <v>241.774</v>
      </c>
      <c r="AN1500">
        <v>24.3</v>
      </c>
      <c r="AP1500" t="s">
        <v>59</v>
      </c>
      <c r="AS1500">
        <v>3</v>
      </c>
      <c r="AU1500">
        <v>20390</v>
      </c>
      <c r="AV1500">
        <v>378</v>
      </c>
      <c r="AW1500">
        <v>22</v>
      </c>
      <c r="AX1500">
        <v>16</v>
      </c>
      <c r="AZ1500">
        <v>0</v>
      </c>
      <c r="BA1500">
        <f t="shared" si="131"/>
        <v>3061</v>
      </c>
      <c r="BB1500">
        <f t="shared" si="134"/>
        <v>7478</v>
      </c>
      <c r="BD1500" t="e">
        <f t="shared" si="132"/>
        <v>#N/A</v>
      </c>
      <c r="BE1500">
        <f t="shared" si="133"/>
        <v>1</v>
      </c>
    </row>
    <row r="1501" spans="1:57" x14ac:dyDescent="0.25">
      <c r="A1501" t="s">
        <v>1720</v>
      </c>
      <c r="B1501" t="s">
        <v>1439</v>
      </c>
      <c r="C1501" t="s">
        <v>1440</v>
      </c>
      <c r="D1501" t="s">
        <v>57</v>
      </c>
      <c r="E1501" t="s">
        <v>58</v>
      </c>
      <c r="F1501" s="1">
        <v>40155</v>
      </c>
      <c r="G1501" s="1">
        <v>40151</v>
      </c>
      <c r="H1501" s="1">
        <v>40154</v>
      </c>
      <c r="J1501">
        <v>932</v>
      </c>
      <c r="K1501">
        <v>932</v>
      </c>
      <c r="L1501">
        <v>42476</v>
      </c>
      <c r="M1501" t="b">
        <v>0</v>
      </c>
      <c r="O1501" t="s">
        <v>289</v>
      </c>
      <c r="Q1501" t="b">
        <v>0</v>
      </c>
      <c r="R1501" t="b">
        <v>0</v>
      </c>
      <c r="S1501" t="b">
        <v>0</v>
      </c>
      <c r="T1501">
        <v>6.86</v>
      </c>
      <c r="U1501">
        <v>3.5110000000000001</v>
      </c>
      <c r="V1501">
        <v>1.4730000000000001</v>
      </c>
      <c r="W1501">
        <v>11.335000000000001</v>
      </c>
      <c r="X1501">
        <v>2.3170000000000002</v>
      </c>
      <c r="Y1501">
        <v>1.96</v>
      </c>
      <c r="Z1501">
        <v>0.24299999999999999</v>
      </c>
      <c r="AA1501">
        <v>8.6999999999999994E-2</v>
      </c>
      <c r="AB1501">
        <v>4.8639999999999999</v>
      </c>
      <c r="AC1501">
        <v>0.69</v>
      </c>
      <c r="AD1501">
        <v>0.75900000000000001</v>
      </c>
      <c r="AE1501">
        <v>1581.5530000000001</v>
      </c>
      <c r="AF1501">
        <v>11.269</v>
      </c>
      <c r="AG1501">
        <v>3774.192</v>
      </c>
      <c r="AH1501">
        <v>1344.202</v>
      </c>
      <c r="AI1501">
        <v>297.32600000000002</v>
      </c>
      <c r="AN1501">
        <v>24.2</v>
      </c>
      <c r="AP1501" t="s">
        <v>59</v>
      </c>
      <c r="AS1501">
        <v>1</v>
      </c>
      <c r="AU1501">
        <v>17454</v>
      </c>
      <c r="AV1501">
        <v>622</v>
      </c>
      <c r="AW1501">
        <v>21</v>
      </c>
      <c r="AX1501">
        <v>16</v>
      </c>
      <c r="AZ1501">
        <v>0</v>
      </c>
      <c r="BA1501">
        <f t="shared" si="131"/>
        <v>2717</v>
      </c>
      <c r="BB1501">
        <f t="shared" si="134"/>
        <v>7822</v>
      </c>
      <c r="BD1501" t="e">
        <f t="shared" si="132"/>
        <v>#N/A</v>
      </c>
      <c r="BE1501">
        <f t="shared" si="133"/>
        <v>0</v>
      </c>
    </row>
    <row r="1502" spans="1:57" x14ac:dyDescent="0.25">
      <c r="A1502" t="s">
        <v>1722</v>
      </c>
      <c r="B1502" t="s">
        <v>1439</v>
      </c>
      <c r="C1502" t="s">
        <v>1440</v>
      </c>
      <c r="D1502" t="s">
        <v>57</v>
      </c>
      <c r="E1502" t="s">
        <v>58</v>
      </c>
      <c r="F1502" s="1">
        <v>40136</v>
      </c>
      <c r="G1502" s="1">
        <v>40130</v>
      </c>
      <c r="H1502" s="1">
        <v>40135</v>
      </c>
      <c r="J1502">
        <v>604</v>
      </c>
      <c r="K1502">
        <v>604</v>
      </c>
      <c r="L1502">
        <v>42148</v>
      </c>
      <c r="M1502" t="b">
        <v>0</v>
      </c>
      <c r="O1502" t="s">
        <v>289</v>
      </c>
      <c r="Q1502" t="b">
        <v>0</v>
      </c>
      <c r="R1502" t="b">
        <v>0</v>
      </c>
      <c r="S1502" t="b">
        <v>0</v>
      </c>
      <c r="T1502">
        <v>8.532</v>
      </c>
      <c r="U1502">
        <v>2.306</v>
      </c>
      <c r="V1502">
        <v>0.77900000000000003</v>
      </c>
      <c r="W1502">
        <v>15.536</v>
      </c>
      <c r="X1502">
        <v>4.6689999999999996</v>
      </c>
      <c r="Y1502">
        <v>2.5289999999999999</v>
      </c>
      <c r="Z1502">
        <v>1.323</v>
      </c>
      <c r="AA1502">
        <v>0.90700000000000003</v>
      </c>
      <c r="AB1502">
        <v>4.2750000000000004</v>
      </c>
      <c r="AC1502">
        <v>4.1040000000000001</v>
      </c>
      <c r="AD1502">
        <v>6.7000000000000004E-2</v>
      </c>
      <c r="AE1502">
        <v>1508.9949999999999</v>
      </c>
      <c r="AF1502">
        <v>17.094000000000001</v>
      </c>
      <c r="AG1502">
        <v>4642.4949999999999</v>
      </c>
      <c r="AH1502">
        <v>1931.126</v>
      </c>
      <c r="AI1502">
        <v>430.04500000000002</v>
      </c>
      <c r="AN1502">
        <v>24.3</v>
      </c>
      <c r="AP1502" t="s">
        <v>59</v>
      </c>
      <c r="AS1502">
        <v>18</v>
      </c>
      <c r="AU1502">
        <v>13662</v>
      </c>
      <c r="AV1502">
        <v>670</v>
      </c>
      <c r="AW1502">
        <v>21</v>
      </c>
      <c r="AX1502">
        <v>17</v>
      </c>
      <c r="AZ1502">
        <v>0</v>
      </c>
      <c r="BA1502">
        <f t="shared" si="131"/>
        <v>2389</v>
      </c>
      <c r="BB1502">
        <f t="shared" si="134"/>
        <v>8150</v>
      </c>
      <c r="BD1502" t="e">
        <f t="shared" si="132"/>
        <v>#N/A</v>
      </c>
      <c r="BE1502">
        <f t="shared" si="133"/>
        <v>0</v>
      </c>
    </row>
    <row r="1503" spans="1:57" x14ac:dyDescent="0.25">
      <c r="A1503" t="s">
        <v>1724</v>
      </c>
      <c r="B1503" t="s">
        <v>1439</v>
      </c>
      <c r="C1503" t="s">
        <v>1440</v>
      </c>
      <c r="D1503" t="s">
        <v>57</v>
      </c>
      <c r="E1503" t="s">
        <v>58</v>
      </c>
      <c r="F1503" s="1">
        <v>40115</v>
      </c>
      <c r="G1503" s="1">
        <v>40111</v>
      </c>
      <c r="H1503" s="1">
        <v>40114</v>
      </c>
      <c r="J1503">
        <v>298</v>
      </c>
      <c r="K1503">
        <v>298</v>
      </c>
      <c r="L1503">
        <v>41842</v>
      </c>
      <c r="M1503" t="b">
        <v>0</v>
      </c>
      <c r="O1503" t="s">
        <v>289</v>
      </c>
      <c r="Q1503" t="b">
        <v>0</v>
      </c>
      <c r="R1503" t="b">
        <v>0</v>
      </c>
      <c r="S1503" t="b">
        <v>0</v>
      </c>
      <c r="T1503">
        <v>5.1669999999999998</v>
      </c>
      <c r="U1503">
        <v>1.028</v>
      </c>
      <c r="V1503">
        <v>0.26200000000000001</v>
      </c>
      <c r="W1503">
        <v>6.657</v>
      </c>
      <c r="X1503">
        <v>0.53300000000000003</v>
      </c>
      <c r="Y1503">
        <v>0.73199999999999998</v>
      </c>
      <c r="Z1503">
        <v>5.0999999999999997E-2</v>
      </c>
      <c r="AA1503">
        <v>9.7000000000000003E-2</v>
      </c>
      <c r="AB1503">
        <v>2.3940000000000001</v>
      </c>
      <c r="AC1503">
        <v>1.0620000000000001</v>
      </c>
      <c r="AD1503">
        <v>0.30599999999999999</v>
      </c>
      <c r="AE1503">
        <v>1194.9480000000001</v>
      </c>
      <c r="AF1503">
        <v>9.391</v>
      </c>
      <c r="AG1503">
        <v>2834.415</v>
      </c>
      <c r="AH1503">
        <v>1072.6610000000001</v>
      </c>
      <c r="AI1503">
        <v>204.53800000000001</v>
      </c>
      <c r="AN1503">
        <v>24.5</v>
      </c>
      <c r="AP1503" t="s">
        <v>59</v>
      </c>
      <c r="AS1503">
        <v>7</v>
      </c>
      <c r="AU1503">
        <v>10525</v>
      </c>
      <c r="AV1503">
        <v>351</v>
      </c>
      <c r="AW1503">
        <v>21</v>
      </c>
      <c r="AX1503">
        <v>16</v>
      </c>
      <c r="AZ1503">
        <v>0</v>
      </c>
      <c r="BA1503">
        <f t="shared" si="131"/>
        <v>2083</v>
      </c>
      <c r="BB1503">
        <f t="shared" si="134"/>
        <v>8456</v>
      </c>
      <c r="BD1503" t="e">
        <f t="shared" si="132"/>
        <v>#N/A</v>
      </c>
      <c r="BE1503">
        <f t="shared" si="133"/>
        <v>0</v>
      </c>
    </row>
    <row r="1504" spans="1:57" x14ac:dyDescent="0.25">
      <c r="A1504" t="s">
        <v>1726</v>
      </c>
      <c r="B1504" t="s">
        <v>1439</v>
      </c>
      <c r="C1504" t="s">
        <v>1440</v>
      </c>
      <c r="D1504" t="s">
        <v>57</v>
      </c>
      <c r="E1504" t="s">
        <v>58</v>
      </c>
      <c r="F1504" s="1">
        <v>40101</v>
      </c>
      <c r="G1504" s="1">
        <v>40094</v>
      </c>
      <c r="H1504" s="1">
        <v>40098</v>
      </c>
      <c r="J1504">
        <v>1166</v>
      </c>
      <c r="K1504">
        <v>318</v>
      </c>
      <c r="L1504">
        <v>41544</v>
      </c>
      <c r="M1504" t="b">
        <v>1</v>
      </c>
      <c r="O1504" t="s">
        <v>34</v>
      </c>
      <c r="Q1504" t="b">
        <v>0</v>
      </c>
      <c r="R1504" t="b">
        <v>0</v>
      </c>
      <c r="S1504" t="b">
        <v>0</v>
      </c>
      <c r="T1504">
        <v>8.4250000000000007</v>
      </c>
      <c r="U1504">
        <v>0.77400000000000002</v>
      </c>
      <c r="V1504">
        <v>0.374</v>
      </c>
      <c r="W1504">
        <v>14.388999999999999</v>
      </c>
      <c r="X1504">
        <v>0.20799999999999999</v>
      </c>
      <c r="Y1504">
        <v>1.7669999999999999</v>
      </c>
      <c r="Z1504">
        <v>0.64500000000000002</v>
      </c>
      <c r="AA1504">
        <v>5.0999999999999997E-2</v>
      </c>
      <c r="AB1504">
        <v>7.4880000000000004</v>
      </c>
      <c r="AC1504">
        <v>0.32600000000000001</v>
      </c>
      <c r="AD1504">
        <v>0.80400000000000005</v>
      </c>
      <c r="AE1504">
        <v>1292.163</v>
      </c>
      <c r="AF1504">
        <v>11.151999999999999</v>
      </c>
      <c r="AG1504">
        <v>3145.4870000000001</v>
      </c>
      <c r="AH1504">
        <v>1068.3589999999999</v>
      </c>
      <c r="AI1504">
        <v>202.48599999999999</v>
      </c>
      <c r="AN1504">
        <v>25.3</v>
      </c>
      <c r="AP1504" t="s">
        <v>59</v>
      </c>
      <c r="AS1504">
        <v>14</v>
      </c>
      <c r="AU1504">
        <v>28838</v>
      </c>
      <c r="AV1504">
        <v>1315</v>
      </c>
      <c r="AW1504">
        <v>22</v>
      </c>
      <c r="AX1504">
        <v>18</v>
      </c>
      <c r="AZ1504">
        <v>0</v>
      </c>
      <c r="BA1504">
        <f t="shared" si="131"/>
        <v>1785</v>
      </c>
      <c r="BB1504">
        <f t="shared" si="134"/>
        <v>8754</v>
      </c>
      <c r="BD1504" t="e">
        <f t="shared" si="132"/>
        <v>#N/A</v>
      </c>
      <c r="BE1504">
        <f t="shared" si="133"/>
        <v>1</v>
      </c>
    </row>
    <row r="1505" spans="1:57" x14ac:dyDescent="0.25">
      <c r="A1505" t="s">
        <v>1728</v>
      </c>
      <c r="B1505" t="s">
        <v>1439</v>
      </c>
      <c r="C1505" t="s">
        <v>1440</v>
      </c>
      <c r="D1505" t="s">
        <v>57</v>
      </c>
      <c r="E1505" t="s">
        <v>58</v>
      </c>
      <c r="F1505" s="1">
        <v>40082</v>
      </c>
      <c r="G1505" s="1">
        <v>40074</v>
      </c>
      <c r="H1505" s="1">
        <v>40080</v>
      </c>
      <c r="K1505">
        <v>848</v>
      </c>
      <c r="L1505">
        <v>41226</v>
      </c>
      <c r="M1505" t="b">
        <v>1</v>
      </c>
      <c r="O1505" t="s">
        <v>289</v>
      </c>
      <c r="Q1505" t="b">
        <v>0</v>
      </c>
      <c r="R1505" t="b">
        <v>0</v>
      </c>
      <c r="S1505" t="b">
        <v>0</v>
      </c>
      <c r="T1505">
        <v>14.337999999999999</v>
      </c>
      <c r="U1505">
        <v>1.5089999999999999</v>
      </c>
      <c r="V1505">
        <v>0.44400000000000001</v>
      </c>
      <c r="W1505">
        <v>23.899000000000001</v>
      </c>
      <c r="X1505">
        <v>0.64400000000000002</v>
      </c>
      <c r="Y1505">
        <v>1.6559999999999999</v>
      </c>
      <c r="Z1505">
        <v>0.47599999999999998</v>
      </c>
      <c r="AA1505">
        <v>0.72199999999999998</v>
      </c>
      <c r="AB1505">
        <v>8.5150000000000006</v>
      </c>
      <c r="AC1505">
        <v>5.3319999999999999</v>
      </c>
      <c r="AD1505">
        <v>0.125</v>
      </c>
      <c r="AE1505">
        <v>1541.4179999999999</v>
      </c>
      <c r="AF1505">
        <v>18.318999999999999</v>
      </c>
      <c r="AG1505">
        <v>5937.8850000000002</v>
      </c>
      <c r="AH1505">
        <v>1742.011</v>
      </c>
      <c r="AI1505">
        <v>361.78699999999998</v>
      </c>
      <c r="AN1505">
        <v>24.6</v>
      </c>
      <c r="AP1505" t="s">
        <v>59</v>
      </c>
      <c r="AS1505">
        <v>25</v>
      </c>
      <c r="AU1505">
        <v>28473</v>
      </c>
      <c r="AV1505">
        <v>1212</v>
      </c>
      <c r="AW1505">
        <v>22</v>
      </c>
      <c r="AX1505">
        <v>17</v>
      </c>
      <c r="AZ1505">
        <v>0</v>
      </c>
      <c r="BA1505">
        <f t="shared" si="131"/>
        <v>1467</v>
      </c>
      <c r="BB1505">
        <f t="shared" si="134"/>
        <v>9072</v>
      </c>
      <c r="BD1505" t="e">
        <f t="shared" si="132"/>
        <v>#N/A</v>
      </c>
      <c r="BE1505">
        <f t="shared" si="133"/>
        <v>1</v>
      </c>
    </row>
    <row r="1506" spans="1:57" x14ac:dyDescent="0.25">
      <c r="A1506" t="s">
        <v>1730</v>
      </c>
      <c r="B1506" t="s">
        <v>1439</v>
      </c>
      <c r="C1506" t="s">
        <v>1440</v>
      </c>
      <c r="D1506" t="s">
        <v>57</v>
      </c>
      <c r="E1506" t="s">
        <v>58</v>
      </c>
      <c r="F1506" s="1">
        <v>40053</v>
      </c>
      <c r="G1506" s="1">
        <v>40048</v>
      </c>
      <c r="H1506" s="1">
        <v>40053</v>
      </c>
      <c r="J1506">
        <v>533</v>
      </c>
      <c r="K1506">
        <v>533</v>
      </c>
      <c r="L1506">
        <v>40911</v>
      </c>
      <c r="M1506" t="b">
        <v>0</v>
      </c>
      <c r="O1506" t="s">
        <v>34</v>
      </c>
      <c r="Q1506" t="b">
        <v>0</v>
      </c>
      <c r="R1506" t="b">
        <v>0</v>
      </c>
      <c r="S1506" t="b">
        <v>0</v>
      </c>
      <c r="T1506">
        <v>13.023</v>
      </c>
      <c r="U1506">
        <v>4.5</v>
      </c>
      <c r="V1506">
        <v>0.68500000000000005</v>
      </c>
      <c r="W1506">
        <v>12.766</v>
      </c>
      <c r="X1506">
        <v>5.1660000000000004</v>
      </c>
      <c r="Y1506">
        <v>0.99299999999999999</v>
      </c>
      <c r="Z1506">
        <v>0.442</v>
      </c>
      <c r="AA1506">
        <v>1.5589999999999999</v>
      </c>
      <c r="AB1506">
        <v>7.8019999999999996</v>
      </c>
      <c r="AC1506">
        <v>0.189</v>
      </c>
      <c r="AD1506">
        <v>3.5999999999999997E-2</v>
      </c>
      <c r="AE1506">
        <v>1432.259</v>
      </c>
      <c r="AF1506">
        <v>14.055</v>
      </c>
      <c r="AG1506">
        <v>3815.9209999999998</v>
      </c>
      <c r="AH1506">
        <v>1406.597</v>
      </c>
      <c r="AI1506">
        <v>624.44299999999998</v>
      </c>
      <c r="AN1506">
        <v>25.1</v>
      </c>
      <c r="AP1506" t="s">
        <v>59</v>
      </c>
      <c r="AS1506">
        <v>28</v>
      </c>
      <c r="AU1506">
        <v>32713</v>
      </c>
      <c r="AV1506">
        <v>2413</v>
      </c>
      <c r="AW1506">
        <v>22</v>
      </c>
      <c r="AX1506">
        <v>18</v>
      </c>
      <c r="AZ1506">
        <v>0</v>
      </c>
      <c r="BA1506">
        <f t="shared" si="131"/>
        <v>1152</v>
      </c>
      <c r="BB1506">
        <f t="shared" si="134"/>
        <v>9387</v>
      </c>
      <c r="BD1506" t="e">
        <f t="shared" si="132"/>
        <v>#N/A</v>
      </c>
      <c r="BE1506">
        <f t="shared" si="133"/>
        <v>0</v>
      </c>
    </row>
    <row r="1507" spans="1:57" x14ac:dyDescent="0.25">
      <c r="A1507" t="s">
        <v>1731</v>
      </c>
      <c r="B1507" t="s">
        <v>1439</v>
      </c>
      <c r="C1507" t="s">
        <v>1440</v>
      </c>
      <c r="D1507" t="s">
        <v>57</v>
      </c>
      <c r="E1507" t="s">
        <v>58</v>
      </c>
      <c r="F1507" s="1">
        <v>40037</v>
      </c>
      <c r="G1507" s="1">
        <v>40031</v>
      </c>
      <c r="H1507" s="1">
        <v>40033</v>
      </c>
      <c r="J1507">
        <v>249</v>
      </c>
      <c r="K1507">
        <v>249</v>
      </c>
      <c r="L1507">
        <v>40627</v>
      </c>
      <c r="M1507" t="b">
        <v>0</v>
      </c>
      <c r="O1507" t="s">
        <v>289</v>
      </c>
      <c r="Q1507" t="b">
        <v>0</v>
      </c>
      <c r="R1507" t="b">
        <v>0</v>
      </c>
      <c r="S1507" t="b">
        <v>0</v>
      </c>
      <c r="T1507">
        <v>7.6950000000000003</v>
      </c>
      <c r="U1507">
        <v>1.2609999999999999</v>
      </c>
      <c r="V1507">
        <v>4.2000000000000003E-2</v>
      </c>
      <c r="W1507">
        <v>8.4649999999999999</v>
      </c>
      <c r="X1507">
        <v>0.66100000000000003</v>
      </c>
      <c r="Y1507">
        <v>1.298</v>
      </c>
      <c r="Z1507">
        <v>0.255</v>
      </c>
      <c r="AA1507">
        <v>1.474</v>
      </c>
      <c r="AB1507">
        <v>5.774</v>
      </c>
      <c r="AC1507">
        <v>0.17799999999999999</v>
      </c>
      <c r="AD1507">
        <v>0.90900000000000003</v>
      </c>
      <c r="AE1507">
        <v>1600.5619999999999</v>
      </c>
      <c r="AF1507">
        <v>14.484999999999999</v>
      </c>
      <c r="AG1507">
        <v>4510.9949999999999</v>
      </c>
      <c r="AH1507">
        <v>1730.9269999999999</v>
      </c>
      <c r="AI1507">
        <v>325.52199999999999</v>
      </c>
      <c r="AN1507">
        <v>25.7</v>
      </c>
      <c r="AP1507" t="s">
        <v>59</v>
      </c>
      <c r="AS1507">
        <v>4</v>
      </c>
      <c r="AU1507">
        <v>13766</v>
      </c>
      <c r="AV1507">
        <v>562</v>
      </c>
      <c r="AW1507">
        <v>21</v>
      </c>
      <c r="AX1507">
        <v>16</v>
      </c>
      <c r="AZ1507">
        <v>0</v>
      </c>
      <c r="BA1507">
        <f t="shared" si="131"/>
        <v>868</v>
      </c>
      <c r="BB1507">
        <f t="shared" si="134"/>
        <v>9671</v>
      </c>
      <c r="BD1507" t="e">
        <f t="shared" si="132"/>
        <v>#N/A</v>
      </c>
      <c r="BE1507">
        <f t="shared" si="133"/>
        <v>0</v>
      </c>
    </row>
    <row r="1508" spans="1:57" x14ac:dyDescent="0.25">
      <c r="A1508" t="s">
        <v>1733</v>
      </c>
      <c r="B1508" t="s">
        <v>1439</v>
      </c>
      <c r="C1508" t="s">
        <v>1440</v>
      </c>
      <c r="D1508" t="s">
        <v>57</v>
      </c>
      <c r="E1508" t="s">
        <v>58</v>
      </c>
      <c r="F1508" s="1">
        <v>40018</v>
      </c>
      <c r="G1508" s="1">
        <v>40015</v>
      </c>
      <c r="H1508" s="1">
        <v>40017</v>
      </c>
      <c r="J1508">
        <v>619</v>
      </c>
      <c r="K1508">
        <v>619</v>
      </c>
      <c r="L1508">
        <v>40378</v>
      </c>
      <c r="M1508" t="b">
        <v>1</v>
      </c>
      <c r="O1508" t="s">
        <v>289</v>
      </c>
      <c r="Q1508" t="b">
        <v>0</v>
      </c>
      <c r="R1508" t="b">
        <v>0</v>
      </c>
      <c r="S1508" t="b">
        <v>0</v>
      </c>
      <c r="T1508">
        <v>18.25</v>
      </c>
      <c r="U1508">
        <v>5.0780000000000003</v>
      </c>
      <c r="V1508">
        <v>0.28599999999999998</v>
      </c>
      <c r="W1508">
        <v>23.591000000000001</v>
      </c>
      <c r="X1508">
        <v>0.71199999999999997</v>
      </c>
      <c r="Y1508">
        <v>2.484</v>
      </c>
      <c r="Z1508">
        <v>0.214</v>
      </c>
      <c r="AA1508">
        <v>0.97899999999999998</v>
      </c>
      <c r="AB1508">
        <v>4.6459999999999999</v>
      </c>
      <c r="AC1508">
        <v>2.6629999999999998</v>
      </c>
      <c r="AD1508">
        <v>0.14299999999999999</v>
      </c>
      <c r="AE1508">
        <v>1375.982</v>
      </c>
      <c r="AF1508">
        <v>14.798999999999999</v>
      </c>
      <c r="AG1508">
        <v>3324.6779999999999</v>
      </c>
      <c r="AH1508">
        <v>1149.2919999999999</v>
      </c>
      <c r="AI1508">
        <v>185.67599999999999</v>
      </c>
      <c r="AN1508">
        <v>24.5</v>
      </c>
      <c r="AP1508" t="s">
        <v>59</v>
      </c>
      <c r="AS1508">
        <v>44</v>
      </c>
      <c r="AU1508">
        <v>37713</v>
      </c>
      <c r="AV1508">
        <v>1490</v>
      </c>
      <c r="AW1508">
        <v>22</v>
      </c>
      <c r="AX1508">
        <v>18</v>
      </c>
      <c r="AZ1508">
        <v>0</v>
      </c>
      <c r="BA1508">
        <f t="shared" si="131"/>
        <v>619</v>
      </c>
      <c r="BB1508">
        <f t="shared" si="134"/>
        <v>9920</v>
      </c>
      <c r="BD1508" t="e">
        <f t="shared" si="132"/>
        <v>#N/A</v>
      </c>
      <c r="BE1508">
        <f t="shared" si="133"/>
        <v>1</v>
      </c>
    </row>
    <row r="1509" spans="1:57" x14ac:dyDescent="0.25">
      <c r="A1509" t="s">
        <v>1735</v>
      </c>
      <c r="B1509" t="s">
        <v>1439</v>
      </c>
      <c r="C1509" t="s">
        <v>1440</v>
      </c>
      <c r="D1509" t="s">
        <v>57</v>
      </c>
      <c r="E1509" t="s">
        <v>58</v>
      </c>
      <c r="F1509" s="1">
        <v>40004</v>
      </c>
      <c r="G1509" s="1">
        <v>40000</v>
      </c>
      <c r="H1509" s="1">
        <v>40002</v>
      </c>
      <c r="J1509">
        <v>352</v>
      </c>
      <c r="K1509">
        <v>352</v>
      </c>
      <c r="L1509">
        <v>40111</v>
      </c>
      <c r="M1509" t="b">
        <v>0</v>
      </c>
      <c r="O1509" t="s">
        <v>289</v>
      </c>
      <c r="Q1509" t="b">
        <v>0</v>
      </c>
      <c r="R1509" t="b">
        <v>0</v>
      </c>
      <c r="S1509" t="b">
        <v>0</v>
      </c>
      <c r="T1509">
        <v>12.241</v>
      </c>
      <c r="U1509">
        <v>2.347</v>
      </c>
      <c r="V1509">
        <v>9.9000000000000005E-2</v>
      </c>
      <c r="W1509">
        <v>21.175999999999998</v>
      </c>
      <c r="X1509">
        <v>2.371</v>
      </c>
      <c r="Y1509">
        <v>1.35</v>
      </c>
      <c r="Z1509">
        <v>0.64300000000000002</v>
      </c>
      <c r="AA1509">
        <v>1.302</v>
      </c>
      <c r="AB1509">
        <v>1.3560000000000001</v>
      </c>
      <c r="AC1509">
        <v>5.9729999999999999</v>
      </c>
      <c r="AD1509">
        <v>0.67600000000000005</v>
      </c>
      <c r="AE1509">
        <v>1513.854</v>
      </c>
      <c r="AF1509">
        <v>14.167999999999999</v>
      </c>
      <c r="AG1509">
        <v>3909.3739999999998</v>
      </c>
      <c r="AH1509">
        <v>1270.068</v>
      </c>
      <c r="AI1509">
        <v>386.42399999999998</v>
      </c>
      <c r="AN1509">
        <v>24.7</v>
      </c>
      <c r="AP1509" t="s">
        <v>59</v>
      </c>
      <c r="AS1509">
        <v>22</v>
      </c>
      <c r="AU1509">
        <v>31724</v>
      </c>
      <c r="AV1509">
        <v>1375</v>
      </c>
      <c r="AW1509">
        <v>22</v>
      </c>
      <c r="AX1509">
        <v>18</v>
      </c>
      <c r="AZ1509">
        <v>0</v>
      </c>
      <c r="BA1509">
        <f>L1509-$L$1510</f>
        <v>352</v>
      </c>
      <c r="BB1509">
        <f t="shared" si="134"/>
        <v>10187</v>
      </c>
      <c r="BD1509" t="e">
        <f t="shared" si="132"/>
        <v>#N/A</v>
      </c>
      <c r="BE1509">
        <f t="shared" si="133"/>
        <v>0</v>
      </c>
    </row>
    <row r="1510" spans="1:57" x14ac:dyDescent="0.25">
      <c r="A1510" t="s">
        <v>1737</v>
      </c>
      <c r="B1510" t="s">
        <v>1439</v>
      </c>
      <c r="C1510" t="s">
        <v>1440</v>
      </c>
      <c r="D1510" t="s">
        <v>57</v>
      </c>
      <c r="E1510" t="s">
        <v>58</v>
      </c>
      <c r="F1510" s="1">
        <v>39956</v>
      </c>
      <c r="G1510" s="1">
        <v>39953</v>
      </c>
      <c r="H1510" s="1">
        <v>39955</v>
      </c>
      <c r="J1510">
        <v>462</v>
      </c>
      <c r="K1510">
        <v>462</v>
      </c>
      <c r="L1510">
        <v>39759</v>
      </c>
      <c r="M1510" t="b">
        <v>1</v>
      </c>
      <c r="O1510" t="s">
        <v>34</v>
      </c>
      <c r="Q1510" t="b">
        <v>0</v>
      </c>
      <c r="R1510" t="b">
        <v>0</v>
      </c>
      <c r="S1510" t="b">
        <v>0</v>
      </c>
      <c r="T1510">
        <v>4.5780000000000003</v>
      </c>
      <c r="U1510">
        <v>1.601</v>
      </c>
      <c r="V1510">
        <v>2.1000000000000001E-2</v>
      </c>
      <c r="W1510">
        <v>11.055999999999999</v>
      </c>
      <c r="X1510">
        <v>0.629</v>
      </c>
      <c r="Y1510">
        <v>2.032</v>
      </c>
      <c r="Z1510">
        <v>0.35</v>
      </c>
      <c r="AA1510">
        <v>1.149</v>
      </c>
      <c r="AB1510">
        <v>5.05</v>
      </c>
      <c r="AC1510">
        <v>1.32</v>
      </c>
      <c r="AD1510">
        <v>0.55000000000000004</v>
      </c>
      <c r="AE1510">
        <v>1527.0619999999999</v>
      </c>
      <c r="AF1510">
        <v>20.579000000000001</v>
      </c>
      <c r="AG1510">
        <v>3680.5529999999999</v>
      </c>
      <c r="AH1510">
        <v>1237.904</v>
      </c>
      <c r="AI1510">
        <v>216.19300000000001</v>
      </c>
      <c r="AN1510">
        <v>23.6</v>
      </c>
      <c r="AP1510" t="s">
        <v>59</v>
      </c>
      <c r="AS1510">
        <v>11</v>
      </c>
      <c r="AU1510">
        <v>23245</v>
      </c>
      <c r="AV1510">
        <v>1321</v>
      </c>
      <c r="AW1510">
        <v>22</v>
      </c>
      <c r="AX1510">
        <v>18</v>
      </c>
      <c r="AZ1510">
        <v>1</v>
      </c>
      <c r="BA1510">
        <f t="shared" ref="BA1510:BA1520" si="135">L1510-$L$1522</f>
        <v>3317</v>
      </c>
      <c r="BB1510">
        <f>$BA$1510-BA1510</f>
        <v>0</v>
      </c>
      <c r="BD1510" t="e">
        <f t="shared" si="132"/>
        <v>#N/A</v>
      </c>
      <c r="BE1510">
        <f t="shared" si="133"/>
        <v>1</v>
      </c>
    </row>
    <row r="1511" spans="1:57" x14ac:dyDescent="0.25">
      <c r="A1511" t="s">
        <v>1739</v>
      </c>
      <c r="B1511" t="s">
        <v>1439</v>
      </c>
      <c r="C1511" t="s">
        <v>1440</v>
      </c>
      <c r="D1511" t="s">
        <v>57</v>
      </c>
      <c r="E1511" t="s">
        <v>58</v>
      </c>
      <c r="F1511" s="1">
        <v>39945</v>
      </c>
      <c r="G1511" s="1">
        <v>39937</v>
      </c>
      <c r="H1511" s="1">
        <v>39939</v>
      </c>
      <c r="J1511">
        <v>221</v>
      </c>
      <c r="K1511">
        <v>221</v>
      </c>
      <c r="L1511">
        <v>39518</v>
      </c>
      <c r="M1511" t="b">
        <v>0</v>
      </c>
      <c r="O1511" t="s">
        <v>289</v>
      </c>
      <c r="Q1511" t="b">
        <v>0</v>
      </c>
      <c r="R1511" t="b">
        <v>0</v>
      </c>
      <c r="S1511" t="b">
        <v>0</v>
      </c>
      <c r="T1511">
        <v>6.9930000000000003</v>
      </c>
      <c r="U1511">
        <v>2.08</v>
      </c>
      <c r="V1511">
        <v>7.0000000000000007E-2</v>
      </c>
      <c r="W1511">
        <v>7.391</v>
      </c>
      <c r="X1511">
        <v>0.98399999999999999</v>
      </c>
      <c r="Y1511">
        <v>0.59499999999999997</v>
      </c>
      <c r="Z1511">
        <v>0.10100000000000001</v>
      </c>
      <c r="AA1511">
        <v>0.81599999999999995</v>
      </c>
      <c r="AB1511">
        <v>4.0919999999999996</v>
      </c>
      <c r="AC1511">
        <v>0.57299999999999995</v>
      </c>
      <c r="AD1511">
        <v>0.64100000000000001</v>
      </c>
      <c r="AE1511">
        <v>1169.6600000000001</v>
      </c>
      <c r="AF1511">
        <v>21.472999999999999</v>
      </c>
      <c r="AG1511">
        <v>2412.2139999999999</v>
      </c>
      <c r="AH1511">
        <v>1021.601</v>
      </c>
      <c r="AI1511">
        <v>185.46100000000001</v>
      </c>
      <c r="AN1511">
        <v>24.4</v>
      </c>
      <c r="AP1511" t="s">
        <v>59</v>
      </c>
      <c r="AS1511">
        <v>6</v>
      </c>
      <c r="AU1511">
        <v>14467</v>
      </c>
      <c r="AV1511">
        <v>488</v>
      </c>
      <c r="AW1511">
        <v>21</v>
      </c>
      <c r="AX1511">
        <v>16</v>
      </c>
      <c r="AZ1511">
        <v>0</v>
      </c>
      <c r="BA1511">
        <f t="shared" si="135"/>
        <v>3076</v>
      </c>
      <c r="BB1511">
        <f t="shared" ref="BB1511:BB1521" si="136">$BA$1510-BA1511</f>
        <v>241</v>
      </c>
      <c r="BD1511" t="e">
        <f t="shared" si="132"/>
        <v>#N/A</v>
      </c>
      <c r="BE1511">
        <f t="shared" si="133"/>
        <v>0</v>
      </c>
    </row>
    <row r="1512" spans="1:57" x14ac:dyDescent="0.25">
      <c r="A1512" t="s">
        <v>1741</v>
      </c>
      <c r="B1512" t="s">
        <v>1439</v>
      </c>
      <c r="C1512" t="s">
        <v>1440</v>
      </c>
      <c r="D1512" t="s">
        <v>57</v>
      </c>
      <c r="E1512" t="s">
        <v>58</v>
      </c>
      <c r="F1512" s="1">
        <v>39927</v>
      </c>
      <c r="G1512" s="1">
        <v>39922</v>
      </c>
      <c r="H1512" s="1">
        <v>39925</v>
      </c>
      <c r="J1512">
        <v>1075</v>
      </c>
      <c r="K1512">
        <v>1075</v>
      </c>
      <c r="L1512">
        <v>39297</v>
      </c>
      <c r="M1512" t="b">
        <v>1</v>
      </c>
      <c r="O1512" t="s">
        <v>289</v>
      </c>
      <c r="Q1512" t="b">
        <v>0</v>
      </c>
      <c r="R1512" t="b">
        <v>0</v>
      </c>
      <c r="S1512" t="b">
        <v>0</v>
      </c>
      <c r="T1512">
        <v>6.83</v>
      </c>
      <c r="U1512">
        <v>1.337</v>
      </c>
      <c r="V1512">
        <v>0.14000000000000001</v>
      </c>
      <c r="W1512">
        <v>28.552</v>
      </c>
      <c r="X1512">
        <v>1.68</v>
      </c>
      <c r="Y1512">
        <v>7.7560000000000002</v>
      </c>
      <c r="Z1512">
        <v>0.29599999999999999</v>
      </c>
      <c r="AA1512">
        <v>1.1839999999999999</v>
      </c>
      <c r="AB1512">
        <v>4.6050000000000004</v>
      </c>
      <c r="AC1512">
        <v>2.6520000000000001</v>
      </c>
      <c r="AD1512">
        <v>0.73799999999999999</v>
      </c>
      <c r="AE1512">
        <v>1024.4760000000001</v>
      </c>
      <c r="AF1512">
        <v>11.128</v>
      </c>
      <c r="AG1512">
        <v>1754.9179999999999</v>
      </c>
      <c r="AH1512">
        <v>940.93100000000004</v>
      </c>
      <c r="AI1512">
        <v>172.15299999999999</v>
      </c>
      <c r="AN1512">
        <v>24.4</v>
      </c>
      <c r="AP1512" t="s">
        <v>59</v>
      </c>
      <c r="AS1512">
        <v>32</v>
      </c>
      <c r="AU1512">
        <v>34467</v>
      </c>
      <c r="AV1512">
        <v>2454</v>
      </c>
      <c r="AW1512">
        <v>22</v>
      </c>
      <c r="AX1512">
        <v>18</v>
      </c>
      <c r="AZ1512">
        <v>0</v>
      </c>
      <c r="BA1512">
        <f t="shared" si="135"/>
        <v>2855</v>
      </c>
      <c r="BB1512">
        <f t="shared" si="136"/>
        <v>462</v>
      </c>
      <c r="BD1512" t="e">
        <f t="shared" si="132"/>
        <v>#N/A</v>
      </c>
      <c r="BE1512">
        <f t="shared" si="133"/>
        <v>1</v>
      </c>
    </row>
    <row r="1513" spans="1:57" x14ac:dyDescent="0.25">
      <c r="A1513" t="s">
        <v>1743</v>
      </c>
      <c r="B1513" t="s">
        <v>1439</v>
      </c>
      <c r="C1513" t="s">
        <v>1440</v>
      </c>
      <c r="D1513" t="s">
        <v>57</v>
      </c>
      <c r="E1513" t="s">
        <v>58</v>
      </c>
      <c r="F1513" s="1">
        <v>39904</v>
      </c>
      <c r="G1513" s="1">
        <v>39899</v>
      </c>
      <c r="H1513" s="1">
        <v>39902</v>
      </c>
      <c r="J1513">
        <v>798</v>
      </c>
      <c r="K1513">
        <v>798</v>
      </c>
      <c r="L1513">
        <v>39020</v>
      </c>
      <c r="M1513" t="b">
        <v>0</v>
      </c>
      <c r="O1513" t="s">
        <v>289</v>
      </c>
      <c r="Q1513" t="b">
        <v>0</v>
      </c>
      <c r="R1513" t="b">
        <v>0</v>
      </c>
      <c r="S1513" t="b">
        <v>0</v>
      </c>
      <c r="T1513">
        <v>8</v>
      </c>
      <c r="U1513">
        <v>1</v>
      </c>
      <c r="V1513">
        <v>1</v>
      </c>
      <c r="W1513">
        <v>46</v>
      </c>
      <c r="X1513">
        <v>2</v>
      </c>
      <c r="Y1513">
        <v>11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1457</v>
      </c>
      <c r="AF1513">
        <v>14</v>
      </c>
      <c r="AG1513">
        <v>3308</v>
      </c>
      <c r="AH1513">
        <v>1314</v>
      </c>
      <c r="AI1513">
        <v>989</v>
      </c>
      <c r="AN1513">
        <v>24.7</v>
      </c>
      <c r="AP1513" t="s">
        <v>59</v>
      </c>
      <c r="AS1513">
        <v>31</v>
      </c>
      <c r="AU1513">
        <v>33043</v>
      </c>
      <c r="AV1513">
        <v>4227</v>
      </c>
      <c r="AW1513">
        <v>22</v>
      </c>
      <c r="AX1513">
        <v>19</v>
      </c>
      <c r="AZ1513">
        <v>0</v>
      </c>
      <c r="BA1513">
        <f t="shared" si="135"/>
        <v>2578</v>
      </c>
      <c r="BB1513">
        <f t="shared" si="136"/>
        <v>739</v>
      </c>
      <c r="BD1513" t="e">
        <f t="shared" si="132"/>
        <v>#N/A</v>
      </c>
      <c r="BE1513">
        <f t="shared" si="133"/>
        <v>0</v>
      </c>
    </row>
    <row r="1514" spans="1:57" x14ac:dyDescent="0.25">
      <c r="A1514" t="s">
        <v>1745</v>
      </c>
      <c r="B1514" t="s">
        <v>1439</v>
      </c>
      <c r="C1514" t="s">
        <v>1440</v>
      </c>
      <c r="D1514" t="s">
        <v>57</v>
      </c>
      <c r="E1514" t="s">
        <v>58</v>
      </c>
      <c r="F1514" s="1">
        <v>39886</v>
      </c>
      <c r="G1514" s="1">
        <v>39879</v>
      </c>
      <c r="H1514" s="1">
        <v>39884</v>
      </c>
      <c r="J1514">
        <v>497</v>
      </c>
      <c r="K1514">
        <v>497</v>
      </c>
      <c r="L1514">
        <v>38719</v>
      </c>
      <c r="M1514" t="b">
        <v>0</v>
      </c>
      <c r="O1514" t="s">
        <v>289</v>
      </c>
      <c r="Q1514" t="b">
        <v>0</v>
      </c>
      <c r="R1514" t="b">
        <v>0</v>
      </c>
      <c r="S1514" t="b">
        <v>0</v>
      </c>
      <c r="T1514">
        <v>6.8620000000000001</v>
      </c>
      <c r="U1514">
        <v>1.4710000000000001</v>
      </c>
      <c r="V1514">
        <v>0.48599999999999999</v>
      </c>
      <c r="W1514">
        <v>31.745999999999999</v>
      </c>
      <c r="X1514">
        <v>1.9239999999999999</v>
      </c>
      <c r="Y1514">
        <v>7.9669999999999996</v>
      </c>
      <c r="Z1514">
        <v>9.7000000000000003E-2</v>
      </c>
      <c r="AA1514">
        <v>9.9000000000000005E-2</v>
      </c>
      <c r="AB1514">
        <v>1.2509999999999999</v>
      </c>
      <c r="AC1514">
        <v>1.714</v>
      </c>
      <c r="AD1514">
        <v>0.28599999999999998</v>
      </c>
      <c r="AE1514">
        <v>1328.9659999999999</v>
      </c>
      <c r="AF1514">
        <v>13.18</v>
      </c>
      <c r="AG1514">
        <v>2728.6480000000001</v>
      </c>
      <c r="AH1514">
        <v>1858.6759999999999</v>
      </c>
      <c r="AI1514">
        <v>231.62700000000001</v>
      </c>
      <c r="AN1514">
        <v>24.7</v>
      </c>
      <c r="AP1514" t="s">
        <v>59</v>
      </c>
      <c r="AS1514">
        <v>49</v>
      </c>
      <c r="AU1514">
        <v>32662</v>
      </c>
      <c r="AV1514">
        <v>4760</v>
      </c>
      <c r="AW1514">
        <v>22</v>
      </c>
      <c r="AX1514">
        <v>19</v>
      </c>
      <c r="AZ1514">
        <v>0</v>
      </c>
      <c r="BA1514">
        <f t="shared" si="135"/>
        <v>2277</v>
      </c>
      <c r="BB1514">
        <f t="shared" si="136"/>
        <v>1040</v>
      </c>
      <c r="BD1514" t="e">
        <f t="shared" si="132"/>
        <v>#N/A</v>
      </c>
      <c r="BE1514">
        <f t="shared" si="133"/>
        <v>0</v>
      </c>
    </row>
    <row r="1515" spans="1:57" x14ac:dyDescent="0.25">
      <c r="A1515" t="s">
        <v>1747</v>
      </c>
      <c r="B1515" t="s">
        <v>1439</v>
      </c>
      <c r="C1515" t="s">
        <v>1440</v>
      </c>
      <c r="D1515" t="s">
        <v>57</v>
      </c>
      <c r="E1515" t="s">
        <v>58</v>
      </c>
      <c r="F1515" s="1">
        <v>39865</v>
      </c>
      <c r="G1515" s="1">
        <v>39862</v>
      </c>
      <c r="H1515" s="1">
        <v>39864</v>
      </c>
      <c r="J1515">
        <v>245</v>
      </c>
      <c r="K1515">
        <v>245</v>
      </c>
      <c r="L1515">
        <v>38467</v>
      </c>
      <c r="M1515" t="b">
        <v>0</v>
      </c>
      <c r="O1515" t="s">
        <v>289</v>
      </c>
      <c r="Q1515" t="b">
        <v>0</v>
      </c>
      <c r="R1515" t="b">
        <v>0</v>
      </c>
      <c r="S1515" t="b">
        <v>0</v>
      </c>
      <c r="T1515">
        <v>9.0839999999999996</v>
      </c>
      <c r="U1515">
        <v>2.0299999999999998</v>
      </c>
      <c r="V1515">
        <v>0.23</v>
      </c>
      <c r="W1515">
        <v>32.079000000000001</v>
      </c>
      <c r="X1515">
        <v>3.052</v>
      </c>
      <c r="Y1515">
        <v>8.4450000000000003</v>
      </c>
      <c r="Z1515">
        <v>0.61099999999999999</v>
      </c>
      <c r="AA1515">
        <v>0.104</v>
      </c>
      <c r="AB1515">
        <v>5.6779999999999999</v>
      </c>
      <c r="AC1515">
        <v>1.4</v>
      </c>
      <c r="AD1515">
        <v>0.58799999999999997</v>
      </c>
      <c r="AE1515">
        <v>1376.7049999999999</v>
      </c>
      <c r="AF1515">
        <v>14.946</v>
      </c>
      <c r="AG1515">
        <v>3646</v>
      </c>
      <c r="AH1515">
        <v>1466.585</v>
      </c>
      <c r="AI1515">
        <v>311.86500000000001</v>
      </c>
      <c r="AN1515">
        <v>24.8</v>
      </c>
      <c r="AP1515" t="s">
        <v>59</v>
      </c>
      <c r="AS1515">
        <v>57</v>
      </c>
      <c r="AZ1515">
        <v>0</v>
      </c>
      <c r="BA1515">
        <f t="shared" si="135"/>
        <v>2025</v>
      </c>
      <c r="BB1515">
        <f t="shared" si="136"/>
        <v>1292</v>
      </c>
      <c r="BD1515" t="e">
        <f t="shared" si="132"/>
        <v>#N/A</v>
      </c>
      <c r="BE1515">
        <f t="shared" si="133"/>
        <v>0</v>
      </c>
    </row>
    <row r="1516" spans="1:57" x14ac:dyDescent="0.25">
      <c r="A1516" t="s">
        <v>1749</v>
      </c>
      <c r="B1516" t="s">
        <v>1439</v>
      </c>
      <c r="C1516" t="s">
        <v>1440</v>
      </c>
      <c r="D1516" t="s">
        <v>57</v>
      </c>
      <c r="E1516" t="s">
        <v>58</v>
      </c>
      <c r="F1516" s="1">
        <v>39849</v>
      </c>
      <c r="G1516" s="1">
        <v>39844</v>
      </c>
      <c r="H1516" s="1">
        <v>39848</v>
      </c>
      <c r="J1516">
        <v>0</v>
      </c>
      <c r="K1516">
        <v>1263</v>
      </c>
      <c r="L1516">
        <v>38222</v>
      </c>
      <c r="M1516" t="b">
        <v>1</v>
      </c>
      <c r="O1516" t="s">
        <v>34</v>
      </c>
      <c r="Q1516" t="b">
        <v>0</v>
      </c>
      <c r="R1516" t="b">
        <v>0</v>
      </c>
      <c r="S1516" t="b">
        <v>0</v>
      </c>
      <c r="T1516">
        <v>6.8970000000000002</v>
      </c>
      <c r="U1516">
        <v>1.4410000000000001</v>
      </c>
      <c r="V1516">
        <v>0.27200000000000002</v>
      </c>
      <c r="W1516">
        <v>22.331</v>
      </c>
      <c r="X1516">
        <v>0.92100000000000004</v>
      </c>
      <c r="Y1516">
        <v>5.7039999999999997</v>
      </c>
      <c r="Z1516">
        <v>0.58399999999999996</v>
      </c>
      <c r="AA1516">
        <v>0.81899999999999995</v>
      </c>
      <c r="AB1516">
        <v>9.2999999999999999E-2</v>
      </c>
      <c r="AC1516">
        <v>0.60399999999999998</v>
      </c>
      <c r="AD1516">
        <v>0.249</v>
      </c>
      <c r="AE1516">
        <v>822.58699999999999</v>
      </c>
      <c r="AF1516">
        <v>12.864000000000001</v>
      </c>
      <c r="AG1516">
        <v>1891.614</v>
      </c>
      <c r="AH1516">
        <v>831.73699999999997</v>
      </c>
      <c r="AI1516">
        <v>132.57400000000001</v>
      </c>
      <c r="AN1516">
        <v>24.8</v>
      </c>
      <c r="AP1516" t="s">
        <v>59</v>
      </c>
      <c r="AS1516">
        <v>51</v>
      </c>
      <c r="AZ1516">
        <v>0</v>
      </c>
      <c r="BA1516">
        <f t="shared" si="135"/>
        <v>1780</v>
      </c>
      <c r="BB1516">
        <f t="shared" si="136"/>
        <v>1537</v>
      </c>
      <c r="BD1516" t="e">
        <f t="shared" si="132"/>
        <v>#N/A</v>
      </c>
      <c r="BE1516">
        <f t="shared" si="133"/>
        <v>1</v>
      </c>
    </row>
    <row r="1517" spans="1:57" x14ac:dyDescent="0.25">
      <c r="A1517" t="s">
        <v>1751</v>
      </c>
      <c r="B1517" t="s">
        <v>1439</v>
      </c>
      <c r="C1517" t="s">
        <v>1440</v>
      </c>
      <c r="D1517" t="s">
        <v>57</v>
      </c>
      <c r="E1517" t="s">
        <v>58</v>
      </c>
      <c r="F1517" s="1">
        <v>39819</v>
      </c>
      <c r="G1517" s="1">
        <v>39810</v>
      </c>
      <c r="H1517" s="1">
        <v>39816</v>
      </c>
      <c r="J1517">
        <v>863</v>
      </c>
      <c r="K1517">
        <v>863</v>
      </c>
      <c r="L1517">
        <v>37822</v>
      </c>
      <c r="O1517" t="s">
        <v>34</v>
      </c>
      <c r="Q1517" t="b">
        <v>0</v>
      </c>
      <c r="R1517" t="b">
        <v>0</v>
      </c>
      <c r="S1517" t="b">
        <v>0</v>
      </c>
      <c r="T1517">
        <v>8.4179999999999993</v>
      </c>
      <c r="U1517">
        <v>1.0980000000000001</v>
      </c>
      <c r="V1517">
        <v>0.91400000000000003</v>
      </c>
      <c r="W1517">
        <v>29.603000000000002</v>
      </c>
      <c r="X1517">
        <v>0.81100000000000005</v>
      </c>
      <c r="Y1517">
        <v>5.298</v>
      </c>
      <c r="AB1517">
        <v>0.67</v>
      </c>
      <c r="AD1517">
        <v>0.60099999999999998</v>
      </c>
      <c r="AE1517">
        <v>1351.9780000000001</v>
      </c>
      <c r="AF1517">
        <v>25.215</v>
      </c>
      <c r="AN1517">
        <v>25.3</v>
      </c>
      <c r="AP1517" t="s">
        <v>59</v>
      </c>
      <c r="AS1517">
        <v>25</v>
      </c>
      <c r="AZ1517">
        <v>0</v>
      </c>
      <c r="BA1517">
        <f t="shared" si="135"/>
        <v>1380</v>
      </c>
      <c r="BB1517">
        <f t="shared" si="136"/>
        <v>1937</v>
      </c>
      <c r="BD1517" t="e">
        <f t="shared" si="132"/>
        <v>#N/A</v>
      </c>
      <c r="BE1517">
        <f t="shared" si="133"/>
        <v>0</v>
      </c>
    </row>
    <row r="1518" spans="1:57" x14ac:dyDescent="0.25">
      <c r="A1518" t="s">
        <v>1753</v>
      </c>
      <c r="B1518" t="s">
        <v>1439</v>
      </c>
      <c r="C1518" t="s">
        <v>1440</v>
      </c>
      <c r="D1518" t="s">
        <v>57</v>
      </c>
      <c r="E1518" t="s">
        <v>58</v>
      </c>
      <c r="F1518" s="1">
        <v>39798</v>
      </c>
      <c r="G1518" s="1">
        <v>39793</v>
      </c>
      <c r="H1518" s="1">
        <v>39797</v>
      </c>
      <c r="J1518">
        <v>693</v>
      </c>
      <c r="K1518">
        <v>673</v>
      </c>
      <c r="L1518">
        <v>37632</v>
      </c>
      <c r="M1518" t="b">
        <v>0</v>
      </c>
      <c r="O1518" t="s">
        <v>289</v>
      </c>
      <c r="Q1518" t="b">
        <v>0</v>
      </c>
      <c r="R1518" t="b">
        <v>0</v>
      </c>
      <c r="S1518" t="b">
        <v>0</v>
      </c>
      <c r="T1518">
        <v>7.2270000000000003</v>
      </c>
      <c r="U1518">
        <v>1.492</v>
      </c>
      <c r="V1518">
        <v>0.83399999999999996</v>
      </c>
      <c r="W1518">
        <v>19.16</v>
      </c>
      <c r="X1518">
        <v>0.64100000000000001</v>
      </c>
      <c r="Y1518">
        <v>3.0590000000000002</v>
      </c>
      <c r="AB1518">
        <v>1.1020000000000001</v>
      </c>
      <c r="AD1518">
        <v>0.66900000000000004</v>
      </c>
      <c r="AE1518">
        <v>1261.4860000000001</v>
      </c>
      <c r="AF1518">
        <v>21.72</v>
      </c>
      <c r="AN1518">
        <v>25.1</v>
      </c>
      <c r="AP1518" t="s">
        <v>59</v>
      </c>
      <c r="AS1518">
        <v>37</v>
      </c>
      <c r="AZ1518">
        <v>0</v>
      </c>
      <c r="BA1518">
        <f t="shared" si="135"/>
        <v>1190</v>
      </c>
      <c r="BB1518">
        <f t="shared" si="136"/>
        <v>2127</v>
      </c>
      <c r="BD1518" t="e">
        <f t="shared" si="132"/>
        <v>#N/A</v>
      </c>
      <c r="BE1518">
        <f t="shared" si="133"/>
        <v>0</v>
      </c>
    </row>
    <row r="1519" spans="1:57" x14ac:dyDescent="0.25">
      <c r="A1519" t="s">
        <v>1755</v>
      </c>
      <c r="B1519" t="s">
        <v>1439</v>
      </c>
      <c r="C1519" t="s">
        <v>1440</v>
      </c>
      <c r="D1519" t="s">
        <v>57</v>
      </c>
      <c r="E1519" t="s">
        <v>58</v>
      </c>
      <c r="F1519" s="1">
        <v>39778</v>
      </c>
      <c r="G1519" s="1">
        <v>39772</v>
      </c>
      <c r="H1519" s="1">
        <v>39776</v>
      </c>
      <c r="J1519">
        <v>308</v>
      </c>
      <c r="K1519">
        <v>308</v>
      </c>
      <c r="L1519">
        <v>37267</v>
      </c>
      <c r="M1519" t="b">
        <v>0</v>
      </c>
      <c r="O1519" t="s">
        <v>289</v>
      </c>
      <c r="Q1519" t="b">
        <v>0</v>
      </c>
      <c r="R1519" t="b">
        <v>0</v>
      </c>
      <c r="S1519" t="b">
        <v>0</v>
      </c>
      <c r="T1519">
        <v>10.413</v>
      </c>
      <c r="U1519">
        <v>1.446</v>
      </c>
      <c r="V1519">
        <v>0.8</v>
      </c>
      <c r="W1519">
        <v>22.823</v>
      </c>
      <c r="X1519">
        <v>0.60599999999999998</v>
      </c>
      <c r="Y1519">
        <v>2.77</v>
      </c>
      <c r="AB1519">
        <v>2.8530000000000002</v>
      </c>
      <c r="AD1519">
        <v>0.94</v>
      </c>
      <c r="AE1519">
        <v>1689.742</v>
      </c>
      <c r="AF1519">
        <v>31.875</v>
      </c>
      <c r="AN1519">
        <v>25.4</v>
      </c>
      <c r="AP1519" t="s">
        <v>59</v>
      </c>
      <c r="AZ1519">
        <v>0</v>
      </c>
      <c r="BA1519">
        <f t="shared" si="135"/>
        <v>825</v>
      </c>
      <c r="BB1519">
        <f t="shared" si="136"/>
        <v>2492</v>
      </c>
      <c r="BD1519" t="e">
        <f t="shared" si="132"/>
        <v>#N/A</v>
      </c>
      <c r="BE1519">
        <f t="shared" si="133"/>
        <v>0</v>
      </c>
    </row>
    <row r="1520" spans="1:57" x14ac:dyDescent="0.25">
      <c r="A1520" t="s">
        <v>1757</v>
      </c>
      <c r="B1520" t="s">
        <v>1439</v>
      </c>
      <c r="C1520" t="s">
        <v>1440</v>
      </c>
      <c r="D1520" t="s">
        <v>57</v>
      </c>
      <c r="E1520" t="s">
        <v>58</v>
      </c>
      <c r="F1520" s="1">
        <v>39758</v>
      </c>
      <c r="G1520" s="1">
        <v>39751</v>
      </c>
      <c r="H1520" s="1">
        <v>39755</v>
      </c>
      <c r="J1520">
        <v>1067</v>
      </c>
      <c r="K1520">
        <v>1067</v>
      </c>
      <c r="L1520">
        <v>36959</v>
      </c>
      <c r="M1520" t="b">
        <v>1</v>
      </c>
      <c r="O1520" t="s">
        <v>34</v>
      </c>
      <c r="Q1520" t="b">
        <v>0</v>
      </c>
      <c r="R1520" t="b">
        <v>0</v>
      </c>
      <c r="S1520" t="b">
        <v>0</v>
      </c>
      <c r="T1520">
        <v>15.298</v>
      </c>
      <c r="U1520">
        <v>1.972</v>
      </c>
      <c r="V1520">
        <v>0.8</v>
      </c>
      <c r="W1520">
        <v>31.66</v>
      </c>
      <c r="X1520">
        <v>0.69</v>
      </c>
      <c r="Y1520">
        <v>6.5590000000000002</v>
      </c>
      <c r="AB1520">
        <v>3.7949999999999999</v>
      </c>
      <c r="AD1520">
        <v>0.63600000000000001</v>
      </c>
      <c r="AE1520">
        <v>1494.8510000000001</v>
      </c>
      <c r="AF1520">
        <v>56.046999999999997</v>
      </c>
      <c r="AN1520">
        <v>24.6</v>
      </c>
      <c r="AP1520" t="s">
        <v>59</v>
      </c>
      <c r="AZ1520">
        <v>0</v>
      </c>
      <c r="BA1520">
        <f t="shared" si="135"/>
        <v>517</v>
      </c>
      <c r="BB1520">
        <f t="shared" si="136"/>
        <v>2800</v>
      </c>
      <c r="BD1520" t="e">
        <f t="shared" si="132"/>
        <v>#N/A</v>
      </c>
      <c r="BE1520">
        <f t="shared" si="133"/>
        <v>1</v>
      </c>
    </row>
    <row r="1521" spans="1:57" x14ac:dyDescent="0.25">
      <c r="A1521" t="s">
        <v>1759</v>
      </c>
      <c r="B1521" t="s">
        <v>1439</v>
      </c>
      <c r="C1521" t="s">
        <v>1440</v>
      </c>
      <c r="D1521" t="s">
        <v>57</v>
      </c>
      <c r="E1521" t="s">
        <v>58</v>
      </c>
      <c r="F1521" s="1">
        <v>39743</v>
      </c>
      <c r="G1521" s="1">
        <v>39731</v>
      </c>
      <c r="H1521" s="1">
        <v>39738</v>
      </c>
      <c r="J1521">
        <v>796</v>
      </c>
      <c r="K1521">
        <v>796</v>
      </c>
      <c r="L1521">
        <v>36688</v>
      </c>
      <c r="M1521" t="b">
        <v>0</v>
      </c>
      <c r="O1521" t="s">
        <v>34</v>
      </c>
      <c r="Q1521" t="b">
        <v>0</v>
      </c>
      <c r="R1521" t="b">
        <v>0</v>
      </c>
      <c r="S1521" t="b">
        <v>0</v>
      </c>
      <c r="T1521">
        <v>10.378</v>
      </c>
      <c r="U1521">
        <v>1.345</v>
      </c>
      <c r="V1521">
        <v>0.72299999999999998</v>
      </c>
      <c r="W1521">
        <v>12.17</v>
      </c>
      <c r="X1521">
        <v>0.91200000000000003</v>
      </c>
      <c r="Y1521">
        <v>1.109</v>
      </c>
      <c r="AB1521">
        <v>1.863</v>
      </c>
      <c r="AD1521">
        <v>0.96199999999999997</v>
      </c>
      <c r="AE1521">
        <v>1220.204</v>
      </c>
      <c r="AF1521">
        <v>39.024000000000001</v>
      </c>
      <c r="AN1521">
        <v>24.2</v>
      </c>
      <c r="AP1521" t="s">
        <v>59</v>
      </c>
      <c r="AZ1521">
        <v>0</v>
      </c>
      <c r="BA1521">
        <f>L1521-$L$1522</f>
        <v>246</v>
      </c>
      <c r="BB1521">
        <f t="shared" si="136"/>
        <v>3071</v>
      </c>
      <c r="BD1521" t="e">
        <f t="shared" si="132"/>
        <v>#N/A</v>
      </c>
      <c r="BE1521">
        <f t="shared" si="133"/>
        <v>0</v>
      </c>
    </row>
    <row r="1522" spans="1:57" x14ac:dyDescent="0.25">
      <c r="A1522" t="s">
        <v>1761</v>
      </c>
      <c r="B1522" t="s">
        <v>1439</v>
      </c>
      <c r="C1522" t="s">
        <v>1440</v>
      </c>
      <c r="D1522" t="s">
        <v>57</v>
      </c>
      <c r="E1522" t="s">
        <v>58</v>
      </c>
      <c r="F1522" s="1">
        <v>39715</v>
      </c>
      <c r="G1522" s="1">
        <v>39711</v>
      </c>
      <c r="H1522" s="1">
        <v>39713</v>
      </c>
      <c r="J1522">
        <v>550</v>
      </c>
      <c r="K1522">
        <v>550</v>
      </c>
      <c r="L1522">
        <v>36442</v>
      </c>
      <c r="M1522" t="b">
        <v>0</v>
      </c>
      <c r="O1522" t="s">
        <v>34</v>
      </c>
      <c r="Q1522" t="b">
        <v>0</v>
      </c>
      <c r="R1522" t="b">
        <v>0</v>
      </c>
      <c r="S1522" t="b">
        <v>0</v>
      </c>
      <c r="T1522">
        <v>8.6159999999999997</v>
      </c>
      <c r="U1522">
        <v>1.167</v>
      </c>
      <c r="V1522">
        <v>1.232</v>
      </c>
      <c r="W1522">
        <v>6.2480000000000002</v>
      </c>
      <c r="X1522">
        <v>0.83199999999999996</v>
      </c>
      <c r="Y1522">
        <v>0.61199999999999999</v>
      </c>
      <c r="AB1522">
        <v>3.113</v>
      </c>
      <c r="AD1522">
        <v>1.3680000000000001</v>
      </c>
      <c r="AE1522">
        <v>1131.5160000000001</v>
      </c>
      <c r="AF1522">
        <v>222.13300000000001</v>
      </c>
      <c r="AN1522">
        <v>17.8</v>
      </c>
      <c r="AP1522" t="s">
        <v>59</v>
      </c>
      <c r="AZ1522">
        <v>1</v>
      </c>
      <c r="BA1522">
        <f t="shared" ref="BA1522:BA1536" si="137">L1522-23607</f>
        <v>12835</v>
      </c>
      <c r="BB1522">
        <f>$BA$1522-BA1522</f>
        <v>0</v>
      </c>
      <c r="BD1522" t="e">
        <f t="shared" si="132"/>
        <v>#N/A</v>
      </c>
      <c r="BE1522">
        <f t="shared" si="133"/>
        <v>0</v>
      </c>
    </row>
    <row r="1523" spans="1:57" x14ac:dyDescent="0.25">
      <c r="A1523" t="s">
        <v>1763</v>
      </c>
      <c r="B1523" t="s">
        <v>1439</v>
      </c>
      <c r="C1523" t="s">
        <v>1440</v>
      </c>
      <c r="D1523" t="s">
        <v>57</v>
      </c>
      <c r="E1523" t="s">
        <v>58</v>
      </c>
      <c r="F1523" s="1">
        <v>39700</v>
      </c>
      <c r="G1523" s="1">
        <v>39696</v>
      </c>
      <c r="H1523" s="1">
        <v>39699</v>
      </c>
      <c r="J1523">
        <v>306</v>
      </c>
      <c r="K1523">
        <v>306</v>
      </c>
      <c r="L1523">
        <v>36198</v>
      </c>
      <c r="O1523" t="s">
        <v>34</v>
      </c>
      <c r="Q1523" t="b">
        <v>0</v>
      </c>
      <c r="R1523" t="b">
        <v>0</v>
      </c>
      <c r="S1523" t="b">
        <v>0</v>
      </c>
      <c r="T1523">
        <v>9.5340000000000007</v>
      </c>
      <c r="U1523">
        <v>1.1519999999999999</v>
      </c>
      <c r="V1523">
        <v>1.2549999999999999</v>
      </c>
      <c r="W1523">
        <v>4.4550000000000001</v>
      </c>
      <c r="X1523">
        <v>2.0659999999999998</v>
      </c>
      <c r="Y1523">
        <v>1.4690000000000001</v>
      </c>
      <c r="AB1523">
        <v>6</v>
      </c>
      <c r="AD1523">
        <v>1.417</v>
      </c>
      <c r="AE1523">
        <v>1291.31</v>
      </c>
      <c r="AF1523">
        <v>221.239</v>
      </c>
      <c r="AN1523">
        <v>18.600000000000001</v>
      </c>
      <c r="AP1523" t="s">
        <v>59</v>
      </c>
      <c r="AZ1523">
        <v>0</v>
      </c>
      <c r="BA1523">
        <f t="shared" si="137"/>
        <v>12591</v>
      </c>
      <c r="BB1523">
        <f t="shared" ref="BB1523:BB1537" si="138">$BA$1522-BA1523</f>
        <v>244</v>
      </c>
      <c r="BD1523" t="e">
        <f t="shared" si="132"/>
        <v>#N/A</v>
      </c>
      <c r="BE1523">
        <f t="shared" si="133"/>
        <v>0</v>
      </c>
    </row>
    <row r="1524" spans="1:57" x14ac:dyDescent="0.25">
      <c r="A1524" t="s">
        <v>1767</v>
      </c>
      <c r="B1524" t="s">
        <v>1439</v>
      </c>
      <c r="C1524" t="s">
        <v>1440</v>
      </c>
      <c r="D1524" t="s">
        <v>57</v>
      </c>
      <c r="E1524" t="s">
        <v>58</v>
      </c>
      <c r="F1524" s="1">
        <v>39676</v>
      </c>
      <c r="G1524" s="1">
        <v>39672</v>
      </c>
      <c r="H1524" s="1">
        <v>39675</v>
      </c>
      <c r="J1524">
        <v>1093</v>
      </c>
      <c r="K1524">
        <v>0</v>
      </c>
      <c r="L1524">
        <v>35892</v>
      </c>
      <c r="M1524" t="b">
        <v>1</v>
      </c>
      <c r="O1524" t="s">
        <v>190</v>
      </c>
      <c r="Q1524" t="b">
        <v>0</v>
      </c>
      <c r="R1524" t="b">
        <v>0</v>
      </c>
      <c r="S1524" t="b">
        <v>0</v>
      </c>
      <c r="T1524">
        <v>65</v>
      </c>
      <c r="U1524">
        <v>13</v>
      </c>
      <c r="V1524">
        <v>1</v>
      </c>
      <c r="W1524">
        <v>100</v>
      </c>
      <c r="X1524">
        <v>1</v>
      </c>
      <c r="Y1524">
        <v>2</v>
      </c>
      <c r="AB1524">
        <v>6</v>
      </c>
      <c r="AD1524">
        <v>1</v>
      </c>
      <c r="AE1524">
        <v>2091</v>
      </c>
      <c r="AF1524">
        <v>32</v>
      </c>
      <c r="AN1524">
        <v>24.2</v>
      </c>
      <c r="AP1524" t="s">
        <v>59</v>
      </c>
      <c r="AZ1524">
        <v>0</v>
      </c>
      <c r="BA1524">
        <f t="shared" si="137"/>
        <v>12285</v>
      </c>
      <c r="BB1524">
        <f t="shared" si="138"/>
        <v>550</v>
      </c>
      <c r="BD1524" t="e">
        <f t="shared" si="132"/>
        <v>#N/A</v>
      </c>
      <c r="BE1524">
        <f t="shared" si="133"/>
        <v>1</v>
      </c>
    </row>
    <row r="1525" spans="1:57" x14ac:dyDescent="0.25">
      <c r="A1525" t="s">
        <v>1765</v>
      </c>
      <c r="B1525" t="s">
        <v>1439</v>
      </c>
      <c r="C1525" t="s">
        <v>1440</v>
      </c>
      <c r="D1525" t="s">
        <v>57</v>
      </c>
      <c r="E1525" t="s">
        <v>58</v>
      </c>
      <c r="F1525" s="1">
        <v>39681</v>
      </c>
      <c r="G1525" s="1">
        <v>39671</v>
      </c>
      <c r="H1525" s="1">
        <v>39680</v>
      </c>
      <c r="J1525">
        <v>0</v>
      </c>
      <c r="K1525">
        <v>1093</v>
      </c>
      <c r="L1525">
        <v>35892</v>
      </c>
      <c r="M1525" t="b">
        <v>1</v>
      </c>
      <c r="O1525" t="s">
        <v>190</v>
      </c>
      <c r="Q1525" t="b">
        <v>0</v>
      </c>
      <c r="R1525" t="b">
        <v>0</v>
      </c>
      <c r="S1525" t="b">
        <v>0</v>
      </c>
      <c r="T1525">
        <v>15</v>
      </c>
      <c r="U1525">
        <v>3</v>
      </c>
      <c r="V1525">
        <v>1</v>
      </c>
      <c r="W1525">
        <v>9</v>
      </c>
      <c r="X1525">
        <v>1</v>
      </c>
      <c r="Y1525">
        <v>1</v>
      </c>
      <c r="AB1525">
        <v>5</v>
      </c>
      <c r="AD1525">
        <v>1</v>
      </c>
      <c r="AE1525">
        <v>1074</v>
      </c>
      <c r="AF1525">
        <v>306</v>
      </c>
      <c r="AN1525">
        <v>14.8</v>
      </c>
      <c r="AP1525" t="s">
        <v>59</v>
      </c>
      <c r="AZ1525">
        <v>0</v>
      </c>
      <c r="BA1525">
        <f t="shared" si="137"/>
        <v>12285</v>
      </c>
      <c r="BB1525">
        <f t="shared" si="138"/>
        <v>550</v>
      </c>
      <c r="BD1525" t="e">
        <f t="shared" si="132"/>
        <v>#N/A</v>
      </c>
      <c r="BE1525">
        <f t="shared" si="133"/>
        <v>1</v>
      </c>
    </row>
    <row r="1526" spans="1:57" x14ac:dyDescent="0.25">
      <c r="A1526" t="s">
        <v>1769</v>
      </c>
      <c r="B1526" t="s">
        <v>1439</v>
      </c>
      <c r="C1526" t="s">
        <v>1440</v>
      </c>
      <c r="D1526" t="s">
        <v>57</v>
      </c>
      <c r="E1526" t="s">
        <v>58</v>
      </c>
      <c r="F1526" s="1">
        <v>39667</v>
      </c>
      <c r="G1526" s="1">
        <v>39655</v>
      </c>
      <c r="H1526" s="1">
        <v>39666</v>
      </c>
      <c r="J1526">
        <v>823</v>
      </c>
      <c r="K1526">
        <v>823</v>
      </c>
      <c r="L1526">
        <v>35622</v>
      </c>
      <c r="M1526" t="b">
        <v>0</v>
      </c>
      <c r="O1526" t="s">
        <v>190</v>
      </c>
      <c r="Q1526" t="b">
        <v>0</v>
      </c>
      <c r="R1526" t="b">
        <v>0</v>
      </c>
      <c r="S1526" t="b">
        <v>0</v>
      </c>
      <c r="T1526">
        <v>11</v>
      </c>
      <c r="U1526">
        <v>2</v>
      </c>
      <c r="V1526">
        <v>1</v>
      </c>
      <c r="W1526">
        <v>8</v>
      </c>
      <c r="X1526">
        <v>1</v>
      </c>
      <c r="Y1526">
        <v>2</v>
      </c>
      <c r="AB1526">
        <v>6</v>
      </c>
      <c r="AD1526">
        <v>1</v>
      </c>
      <c r="AE1526">
        <v>1559</v>
      </c>
      <c r="AF1526">
        <v>329</v>
      </c>
      <c r="AN1526">
        <v>17.8</v>
      </c>
      <c r="AP1526" t="s">
        <v>59</v>
      </c>
      <c r="AZ1526">
        <v>0</v>
      </c>
      <c r="BA1526">
        <f t="shared" si="137"/>
        <v>12015</v>
      </c>
      <c r="BB1526">
        <f t="shared" si="138"/>
        <v>820</v>
      </c>
      <c r="BD1526" t="e">
        <f t="shared" si="132"/>
        <v>#N/A</v>
      </c>
      <c r="BE1526">
        <f t="shared" si="133"/>
        <v>0</v>
      </c>
    </row>
    <row r="1527" spans="1:57" x14ac:dyDescent="0.25">
      <c r="A1527" t="s">
        <v>1771</v>
      </c>
      <c r="B1527" t="s">
        <v>1439</v>
      </c>
      <c r="C1527" t="s">
        <v>1440</v>
      </c>
      <c r="D1527" t="s">
        <v>57</v>
      </c>
      <c r="E1527" t="s">
        <v>58</v>
      </c>
      <c r="F1527" s="1">
        <v>39643</v>
      </c>
      <c r="G1527" s="1">
        <v>39639</v>
      </c>
      <c r="H1527" s="1">
        <v>39641</v>
      </c>
      <c r="J1527">
        <v>555</v>
      </c>
      <c r="K1527">
        <v>555</v>
      </c>
      <c r="L1527">
        <v>35354</v>
      </c>
      <c r="M1527" t="b">
        <v>0</v>
      </c>
      <c r="O1527" t="s">
        <v>190</v>
      </c>
      <c r="Q1527" t="b">
        <v>0</v>
      </c>
      <c r="R1527" t="b">
        <v>0</v>
      </c>
      <c r="S1527" t="b">
        <v>0</v>
      </c>
      <c r="T1527">
        <v>8.7690000000000001</v>
      </c>
      <c r="U1527">
        <v>1.46</v>
      </c>
      <c r="V1527">
        <v>1.1839999999999999</v>
      </c>
      <c r="W1527">
        <v>6.6319999999999997</v>
      </c>
      <c r="X1527">
        <v>1.3280000000000001</v>
      </c>
      <c r="Y1527">
        <v>1.55</v>
      </c>
      <c r="AB1527">
        <v>6</v>
      </c>
      <c r="AD1527">
        <v>1.3140000000000001</v>
      </c>
      <c r="AE1527">
        <v>1325.5</v>
      </c>
      <c r="AF1527">
        <v>226.26</v>
      </c>
      <c r="AN1527">
        <v>18.5</v>
      </c>
      <c r="AP1527" t="s">
        <v>59</v>
      </c>
      <c r="AZ1527">
        <v>0</v>
      </c>
      <c r="BA1527">
        <f t="shared" si="137"/>
        <v>11747</v>
      </c>
      <c r="BB1527">
        <f t="shared" si="138"/>
        <v>1088</v>
      </c>
      <c r="BD1527" t="e">
        <f t="shared" si="132"/>
        <v>#N/A</v>
      </c>
      <c r="BE1527">
        <f t="shared" si="133"/>
        <v>0</v>
      </c>
    </row>
    <row r="1528" spans="1:57" x14ac:dyDescent="0.25">
      <c r="A1528" t="s">
        <v>1773</v>
      </c>
      <c r="B1528" t="s">
        <v>1439</v>
      </c>
      <c r="C1528" t="s">
        <v>1440</v>
      </c>
      <c r="D1528" t="s">
        <v>57</v>
      </c>
      <c r="E1528" t="s">
        <v>58</v>
      </c>
      <c r="F1528" s="1">
        <v>39618</v>
      </c>
      <c r="G1528" s="1">
        <v>39614</v>
      </c>
      <c r="H1528" s="1">
        <v>39617</v>
      </c>
      <c r="J1528">
        <v>274</v>
      </c>
      <c r="K1528">
        <v>274</v>
      </c>
      <c r="L1528">
        <v>35073</v>
      </c>
      <c r="M1528" t="b">
        <v>0</v>
      </c>
      <c r="O1528" t="s">
        <v>34</v>
      </c>
      <c r="Q1528" t="b">
        <v>0</v>
      </c>
      <c r="R1528" t="b">
        <v>0</v>
      </c>
      <c r="S1528" t="b">
        <v>0</v>
      </c>
      <c r="T1528">
        <v>11.009</v>
      </c>
      <c r="U1528">
        <v>2.1040000000000001</v>
      </c>
      <c r="V1528">
        <v>1.181</v>
      </c>
      <c r="W1528">
        <v>7.5369999999999999</v>
      </c>
      <c r="X1528">
        <v>1.1359999999999999</v>
      </c>
      <c r="Y1528">
        <v>1.855</v>
      </c>
      <c r="AB1528">
        <v>6</v>
      </c>
      <c r="AD1528">
        <v>1.0029999999999999</v>
      </c>
      <c r="AE1528">
        <v>1683</v>
      </c>
      <c r="AF1528">
        <v>224.601</v>
      </c>
      <c r="AN1528">
        <v>20.3</v>
      </c>
      <c r="AP1528" t="s">
        <v>59</v>
      </c>
      <c r="AZ1528">
        <v>0</v>
      </c>
      <c r="BA1528">
        <f t="shared" si="137"/>
        <v>11466</v>
      </c>
      <c r="BB1528">
        <f t="shared" si="138"/>
        <v>1369</v>
      </c>
      <c r="BD1528" t="e">
        <f t="shared" si="132"/>
        <v>#N/A</v>
      </c>
      <c r="BE1528">
        <f t="shared" si="133"/>
        <v>0</v>
      </c>
    </row>
    <row r="1529" spans="1:57" x14ac:dyDescent="0.25">
      <c r="A1529" t="s">
        <v>1775</v>
      </c>
      <c r="B1529" t="s">
        <v>1439</v>
      </c>
      <c r="C1529" t="s">
        <v>1440</v>
      </c>
      <c r="D1529" t="s">
        <v>57</v>
      </c>
      <c r="E1529" t="s">
        <v>58</v>
      </c>
      <c r="F1529" s="1">
        <v>39603</v>
      </c>
      <c r="G1529" s="1">
        <v>39596</v>
      </c>
      <c r="H1529" s="1">
        <v>39599</v>
      </c>
      <c r="J1529">
        <v>980</v>
      </c>
      <c r="K1529">
        <v>980</v>
      </c>
      <c r="L1529">
        <v>34799</v>
      </c>
      <c r="M1529" t="b">
        <v>1</v>
      </c>
      <c r="O1529" t="s">
        <v>190</v>
      </c>
      <c r="Q1529" t="b">
        <v>0</v>
      </c>
      <c r="R1529" t="b">
        <v>0</v>
      </c>
      <c r="S1529" t="b">
        <v>0</v>
      </c>
      <c r="T1529">
        <v>12</v>
      </c>
      <c r="U1529">
        <v>1</v>
      </c>
      <c r="V1529">
        <v>1</v>
      </c>
      <c r="W1529">
        <v>17</v>
      </c>
      <c r="X1529">
        <v>2</v>
      </c>
      <c r="Y1529">
        <v>3</v>
      </c>
      <c r="AB1529">
        <v>7</v>
      </c>
      <c r="AD1529">
        <v>1</v>
      </c>
      <c r="AE1529">
        <v>1480</v>
      </c>
      <c r="AF1529">
        <v>397</v>
      </c>
      <c r="AN1529">
        <v>13.9</v>
      </c>
      <c r="AP1529" t="s">
        <v>59</v>
      </c>
      <c r="AZ1529">
        <v>0</v>
      </c>
      <c r="BA1529">
        <f t="shared" si="137"/>
        <v>11192</v>
      </c>
      <c r="BB1529">
        <f t="shared" si="138"/>
        <v>1643</v>
      </c>
      <c r="BD1529" t="e">
        <f t="shared" si="132"/>
        <v>#N/A</v>
      </c>
      <c r="BE1529">
        <f t="shared" si="133"/>
        <v>1</v>
      </c>
    </row>
    <row r="1530" spans="1:57" x14ac:dyDescent="0.25">
      <c r="A1530" t="s">
        <v>1777</v>
      </c>
      <c r="B1530" t="s">
        <v>1439</v>
      </c>
      <c r="C1530" t="s">
        <v>1440</v>
      </c>
      <c r="D1530" t="s">
        <v>57</v>
      </c>
      <c r="E1530" t="s">
        <v>58</v>
      </c>
      <c r="F1530" s="1">
        <v>39581</v>
      </c>
      <c r="G1530" s="1">
        <v>39575</v>
      </c>
      <c r="H1530" s="1">
        <v>39578</v>
      </c>
      <c r="J1530">
        <v>782</v>
      </c>
      <c r="K1530">
        <v>724</v>
      </c>
      <c r="L1530">
        <v>34543</v>
      </c>
      <c r="M1530" t="b">
        <v>0</v>
      </c>
      <c r="O1530" t="s">
        <v>34</v>
      </c>
      <c r="Q1530" t="b">
        <v>0</v>
      </c>
      <c r="R1530" t="b">
        <v>0</v>
      </c>
      <c r="S1530" t="b">
        <v>0</v>
      </c>
      <c r="T1530">
        <v>26</v>
      </c>
      <c r="U1530">
        <v>5</v>
      </c>
      <c r="V1530">
        <v>1</v>
      </c>
      <c r="W1530">
        <v>24</v>
      </c>
      <c r="X1530">
        <v>2</v>
      </c>
      <c r="Y1530">
        <v>2</v>
      </c>
      <c r="AB1530">
        <v>6</v>
      </c>
      <c r="AD1530">
        <v>1</v>
      </c>
      <c r="AE1530">
        <v>1286</v>
      </c>
      <c r="AF1530">
        <v>498</v>
      </c>
      <c r="AN1530">
        <v>15.2</v>
      </c>
      <c r="AP1530" t="s">
        <v>59</v>
      </c>
      <c r="AZ1530">
        <v>0</v>
      </c>
      <c r="BA1530">
        <f t="shared" si="137"/>
        <v>10936</v>
      </c>
      <c r="BB1530">
        <f t="shared" si="138"/>
        <v>1899</v>
      </c>
      <c r="BD1530" t="e">
        <f t="shared" si="132"/>
        <v>#N/A</v>
      </c>
      <c r="BE1530">
        <f t="shared" si="133"/>
        <v>0</v>
      </c>
    </row>
    <row r="1531" spans="1:57" x14ac:dyDescent="0.25">
      <c r="A1531" t="s">
        <v>1779</v>
      </c>
      <c r="B1531" t="s">
        <v>1439</v>
      </c>
      <c r="C1531" t="s">
        <v>1440</v>
      </c>
      <c r="D1531" t="s">
        <v>57</v>
      </c>
      <c r="E1531" t="s">
        <v>58</v>
      </c>
      <c r="F1531" s="1">
        <v>39560</v>
      </c>
      <c r="G1531" s="1">
        <v>39556</v>
      </c>
      <c r="H1531" s="1">
        <v>39559</v>
      </c>
      <c r="J1531">
        <v>482</v>
      </c>
      <c r="K1531">
        <v>482</v>
      </c>
      <c r="L1531">
        <v>34301</v>
      </c>
      <c r="M1531" t="b">
        <v>0</v>
      </c>
      <c r="O1531" t="s">
        <v>34</v>
      </c>
      <c r="Q1531" t="b">
        <v>0</v>
      </c>
      <c r="R1531" t="b">
        <v>0</v>
      </c>
      <c r="S1531" t="b">
        <v>0</v>
      </c>
      <c r="T1531">
        <v>11.523</v>
      </c>
      <c r="U1531">
        <v>1.819</v>
      </c>
      <c r="V1531">
        <v>1.0489999999999999</v>
      </c>
      <c r="W1531">
        <v>10.855</v>
      </c>
      <c r="X1531">
        <v>1.4650000000000001</v>
      </c>
      <c r="Y1531">
        <v>1.8740000000000001</v>
      </c>
      <c r="AB1531">
        <v>7.258</v>
      </c>
      <c r="AD1531">
        <v>1.3420000000000001</v>
      </c>
      <c r="AE1531">
        <v>1536.78</v>
      </c>
      <c r="AF1531">
        <v>319.07100000000003</v>
      </c>
      <c r="AN1531">
        <v>17.399999999999999</v>
      </c>
      <c r="AP1531" t="s">
        <v>59</v>
      </c>
      <c r="AZ1531">
        <v>0</v>
      </c>
      <c r="BA1531">
        <f t="shared" si="137"/>
        <v>10694</v>
      </c>
      <c r="BB1531">
        <f t="shared" si="138"/>
        <v>2141</v>
      </c>
      <c r="BD1531" t="e">
        <f t="shared" si="132"/>
        <v>#N/A</v>
      </c>
      <c r="BE1531">
        <f t="shared" si="133"/>
        <v>0</v>
      </c>
    </row>
    <row r="1532" spans="1:57" x14ac:dyDescent="0.25">
      <c r="A1532" t="s">
        <v>1781</v>
      </c>
      <c r="B1532" t="s">
        <v>1439</v>
      </c>
      <c r="C1532" t="s">
        <v>1440</v>
      </c>
      <c r="D1532" t="s">
        <v>57</v>
      </c>
      <c r="E1532" t="s">
        <v>58</v>
      </c>
      <c r="F1532" s="1">
        <v>39546</v>
      </c>
      <c r="G1532" s="1">
        <v>39541</v>
      </c>
      <c r="H1532" s="1">
        <v>39545</v>
      </c>
      <c r="J1532">
        <v>250</v>
      </c>
      <c r="K1532">
        <v>263</v>
      </c>
      <c r="L1532">
        <v>34082</v>
      </c>
      <c r="M1532" t="b">
        <v>0</v>
      </c>
      <c r="O1532" t="s">
        <v>34</v>
      </c>
      <c r="Q1532" t="b">
        <v>0</v>
      </c>
      <c r="R1532" t="b">
        <v>0</v>
      </c>
      <c r="S1532" t="b">
        <v>0</v>
      </c>
      <c r="T1532">
        <v>4.72</v>
      </c>
      <c r="U1532">
        <v>1.9139999999999999</v>
      </c>
      <c r="V1532">
        <v>1.0669999999999999</v>
      </c>
      <c r="W1532">
        <v>4.3620000000000001</v>
      </c>
      <c r="X1532">
        <v>1.1739999999999999</v>
      </c>
      <c r="Y1532">
        <v>1.2649999999999999</v>
      </c>
      <c r="AB1532">
        <v>2.956</v>
      </c>
      <c r="AD1532">
        <v>1.069</v>
      </c>
      <c r="AE1532">
        <v>737.49300000000005</v>
      </c>
      <c r="AF1532">
        <v>104.38800000000001</v>
      </c>
      <c r="AN1532">
        <v>19.5</v>
      </c>
      <c r="AP1532" t="s">
        <v>59</v>
      </c>
      <c r="AZ1532">
        <v>0</v>
      </c>
      <c r="BA1532">
        <f t="shared" si="137"/>
        <v>10475</v>
      </c>
      <c r="BB1532">
        <f t="shared" si="138"/>
        <v>2360</v>
      </c>
      <c r="BD1532" t="e">
        <f t="shared" si="132"/>
        <v>#N/A</v>
      </c>
      <c r="BE1532">
        <f t="shared" si="133"/>
        <v>0</v>
      </c>
    </row>
    <row r="1533" spans="1:57" x14ac:dyDescent="0.25">
      <c r="A1533" t="s">
        <v>1783</v>
      </c>
      <c r="B1533" t="s">
        <v>1439</v>
      </c>
      <c r="C1533" t="s">
        <v>1440</v>
      </c>
      <c r="D1533" t="s">
        <v>57</v>
      </c>
      <c r="E1533" t="s">
        <v>58</v>
      </c>
      <c r="F1533" s="1">
        <v>39526</v>
      </c>
      <c r="G1533" s="1">
        <v>39524</v>
      </c>
      <c r="H1533" s="1">
        <v>39526</v>
      </c>
      <c r="J1533">
        <v>237</v>
      </c>
      <c r="K1533">
        <v>1025</v>
      </c>
      <c r="L1533">
        <v>33819</v>
      </c>
      <c r="M1533" t="b">
        <v>1</v>
      </c>
      <c r="O1533" t="s">
        <v>34</v>
      </c>
      <c r="Q1533" t="b">
        <v>0</v>
      </c>
      <c r="R1533" t="b">
        <v>0</v>
      </c>
      <c r="S1533" t="b">
        <v>0</v>
      </c>
      <c r="T1533">
        <v>13.863</v>
      </c>
      <c r="U1533">
        <v>2.1309999999999998</v>
      </c>
      <c r="V1533">
        <v>1.31</v>
      </c>
      <c r="W1533">
        <v>19.741</v>
      </c>
      <c r="X1533">
        <v>1.002</v>
      </c>
      <c r="Y1533">
        <v>1.9390000000000001</v>
      </c>
      <c r="AB1533">
        <v>3.8359999999999999</v>
      </c>
      <c r="AD1533">
        <v>1.1890000000000001</v>
      </c>
      <c r="AE1533">
        <v>1464.29</v>
      </c>
      <c r="AF1533">
        <v>352.45499999999998</v>
      </c>
      <c r="AN1533">
        <v>13.9</v>
      </c>
      <c r="AP1533" t="s">
        <v>59</v>
      </c>
      <c r="AZ1533">
        <v>0</v>
      </c>
      <c r="BA1533">
        <f t="shared" si="137"/>
        <v>10212</v>
      </c>
      <c r="BB1533">
        <f t="shared" si="138"/>
        <v>2623</v>
      </c>
      <c r="BD1533" t="e">
        <f t="shared" si="132"/>
        <v>#N/A</v>
      </c>
      <c r="BE1533">
        <f t="shared" si="133"/>
        <v>1</v>
      </c>
    </row>
    <row r="1534" spans="1:57" x14ac:dyDescent="0.25">
      <c r="A1534" t="s">
        <v>1785</v>
      </c>
      <c r="B1534" t="s">
        <v>1439</v>
      </c>
      <c r="C1534" t="s">
        <v>1440</v>
      </c>
      <c r="D1534" t="s">
        <v>57</v>
      </c>
      <c r="E1534" t="s">
        <v>58</v>
      </c>
      <c r="F1534" s="1">
        <v>39517</v>
      </c>
      <c r="G1534" s="1">
        <v>39509</v>
      </c>
      <c r="H1534" s="1">
        <v>39513</v>
      </c>
      <c r="J1534">
        <v>788</v>
      </c>
      <c r="K1534">
        <v>788</v>
      </c>
      <c r="L1534">
        <v>33582</v>
      </c>
      <c r="M1534" t="b">
        <v>0</v>
      </c>
      <c r="O1534" t="s">
        <v>34</v>
      </c>
      <c r="Q1534" t="b">
        <v>0</v>
      </c>
      <c r="R1534" t="b">
        <v>0</v>
      </c>
      <c r="S1534" t="b">
        <v>0</v>
      </c>
      <c r="T1534">
        <v>16</v>
      </c>
      <c r="U1534">
        <v>3</v>
      </c>
      <c r="V1534">
        <v>1</v>
      </c>
      <c r="W1534">
        <v>54</v>
      </c>
      <c r="X1534">
        <v>2</v>
      </c>
      <c r="Y1534">
        <v>2</v>
      </c>
      <c r="AB1534">
        <v>7</v>
      </c>
      <c r="AD1534">
        <v>1</v>
      </c>
      <c r="AE1534">
        <v>1112</v>
      </c>
      <c r="AF1534">
        <v>446</v>
      </c>
      <c r="AN1534">
        <v>15.8</v>
      </c>
      <c r="AP1534" t="s">
        <v>59</v>
      </c>
      <c r="AZ1534">
        <v>0</v>
      </c>
      <c r="BA1534">
        <f t="shared" si="137"/>
        <v>9975</v>
      </c>
      <c r="BB1534">
        <f t="shared" si="138"/>
        <v>2860</v>
      </c>
      <c r="BD1534" t="e">
        <f t="shared" si="132"/>
        <v>#N/A</v>
      </c>
      <c r="BE1534">
        <f t="shared" si="133"/>
        <v>0</v>
      </c>
    </row>
    <row r="1535" spans="1:57" x14ac:dyDescent="0.25">
      <c r="A1535" t="s">
        <v>1787</v>
      </c>
      <c r="B1535" t="s">
        <v>1439</v>
      </c>
      <c r="C1535" t="s">
        <v>1440</v>
      </c>
      <c r="D1535" t="s">
        <v>57</v>
      </c>
      <c r="E1535" t="s">
        <v>58</v>
      </c>
      <c r="F1535" s="1">
        <v>39498</v>
      </c>
      <c r="G1535" s="1">
        <v>39495</v>
      </c>
      <c r="H1535" s="1">
        <v>39498</v>
      </c>
      <c r="J1535">
        <v>548</v>
      </c>
      <c r="K1535">
        <v>548</v>
      </c>
      <c r="L1535">
        <v>33342</v>
      </c>
      <c r="M1535" t="b">
        <v>0</v>
      </c>
      <c r="O1535" t="s">
        <v>34</v>
      </c>
      <c r="Q1535" t="b">
        <v>1</v>
      </c>
      <c r="R1535" t="b">
        <v>0</v>
      </c>
      <c r="S1535" t="b">
        <v>1</v>
      </c>
      <c r="T1535">
        <v>16.93</v>
      </c>
      <c r="U1535">
        <v>2.2909999999999999</v>
      </c>
      <c r="V1535">
        <v>0.91</v>
      </c>
      <c r="W1535">
        <v>23.12</v>
      </c>
      <c r="X1535">
        <v>0.56000000000000005</v>
      </c>
      <c r="Y1535">
        <v>1.59</v>
      </c>
      <c r="AB1535">
        <v>9.5489999999999995</v>
      </c>
      <c r="AD1535">
        <v>0.53200000000000003</v>
      </c>
      <c r="AE1535">
        <v>1667</v>
      </c>
      <c r="AF1535">
        <v>393.21100000000001</v>
      </c>
      <c r="AN1535">
        <v>16.8</v>
      </c>
      <c r="AP1535" t="s">
        <v>59</v>
      </c>
      <c r="AZ1535">
        <v>0</v>
      </c>
      <c r="BA1535">
        <f t="shared" si="137"/>
        <v>9735</v>
      </c>
      <c r="BB1535">
        <f t="shared" si="138"/>
        <v>3100</v>
      </c>
      <c r="BD1535" t="e">
        <f t="shared" si="132"/>
        <v>#N/A</v>
      </c>
      <c r="BE1535">
        <f t="shared" si="133"/>
        <v>0</v>
      </c>
    </row>
    <row r="1536" spans="1:57" x14ac:dyDescent="0.25">
      <c r="A1536" t="s">
        <v>1789</v>
      </c>
      <c r="B1536" t="s">
        <v>1439</v>
      </c>
      <c r="C1536" t="s">
        <v>1440</v>
      </c>
      <c r="D1536" t="s">
        <v>57</v>
      </c>
      <c r="E1536" t="s">
        <v>58</v>
      </c>
      <c r="F1536" s="1">
        <v>39482</v>
      </c>
      <c r="G1536" s="1">
        <v>39477</v>
      </c>
      <c r="H1536" s="1">
        <v>39482</v>
      </c>
      <c r="J1536">
        <v>268</v>
      </c>
      <c r="K1536">
        <v>268</v>
      </c>
      <c r="L1536">
        <v>33062</v>
      </c>
      <c r="M1536" t="b">
        <v>0</v>
      </c>
      <c r="O1536" t="s">
        <v>34</v>
      </c>
      <c r="Q1536" t="b">
        <v>0</v>
      </c>
      <c r="R1536" t="b">
        <v>0</v>
      </c>
      <c r="S1536" t="b">
        <v>0</v>
      </c>
      <c r="T1536">
        <v>14.689</v>
      </c>
      <c r="U1536">
        <v>2.556</v>
      </c>
      <c r="V1536">
        <v>1.343</v>
      </c>
      <c r="W1536">
        <v>17.702000000000002</v>
      </c>
      <c r="X1536">
        <v>0.51600000000000001</v>
      </c>
      <c r="Y1536">
        <v>1.258</v>
      </c>
      <c r="AB1536">
        <v>8.2469999999999999</v>
      </c>
      <c r="AD1536">
        <v>1.268</v>
      </c>
      <c r="AE1536">
        <v>1603.72</v>
      </c>
      <c r="AF1536">
        <v>313.05399999999997</v>
      </c>
      <c r="AN1536">
        <v>18.600000000000001</v>
      </c>
      <c r="AP1536" t="s">
        <v>59</v>
      </c>
      <c r="AZ1536">
        <v>0</v>
      </c>
      <c r="BA1536">
        <f t="shared" si="137"/>
        <v>9455</v>
      </c>
      <c r="BB1536">
        <f t="shared" si="138"/>
        <v>3380</v>
      </c>
      <c r="BD1536" t="e">
        <f t="shared" si="132"/>
        <v>#N/A</v>
      </c>
      <c r="BE1536">
        <f t="shared" si="133"/>
        <v>0</v>
      </c>
    </row>
    <row r="1537" spans="1:57" x14ac:dyDescent="0.25">
      <c r="A1537" t="s">
        <v>1791</v>
      </c>
      <c r="B1537" t="s">
        <v>1439</v>
      </c>
      <c r="C1537" t="s">
        <v>1440</v>
      </c>
      <c r="D1537" t="s">
        <v>57</v>
      </c>
      <c r="E1537" t="s">
        <v>58</v>
      </c>
      <c r="F1537" s="1">
        <v>39466</v>
      </c>
      <c r="G1537" s="1">
        <v>39460</v>
      </c>
      <c r="H1537" s="1">
        <v>39466</v>
      </c>
      <c r="J1537">
        <v>421</v>
      </c>
      <c r="K1537">
        <v>32794</v>
      </c>
      <c r="L1537">
        <v>32794</v>
      </c>
      <c r="M1537" t="b">
        <v>1</v>
      </c>
      <c r="O1537" t="s">
        <v>34</v>
      </c>
      <c r="Q1537" t="b">
        <v>1</v>
      </c>
      <c r="R1537" t="b">
        <v>0</v>
      </c>
      <c r="S1537" t="b">
        <v>1</v>
      </c>
      <c r="T1537">
        <v>15.347</v>
      </c>
      <c r="U1537">
        <v>2.3090000000000002</v>
      </c>
      <c r="V1537">
        <v>0.57099999999999995</v>
      </c>
      <c r="W1537">
        <v>26.492999999999999</v>
      </c>
      <c r="X1537">
        <v>0.59799999999999998</v>
      </c>
      <c r="Y1537">
        <v>0.50600000000000001</v>
      </c>
      <c r="AB1537">
        <v>6.891</v>
      </c>
      <c r="AD1537">
        <v>0.56899999999999995</v>
      </c>
      <c r="AE1537">
        <v>1321.47</v>
      </c>
      <c r="AF1537">
        <v>227.304</v>
      </c>
      <c r="AN1537">
        <v>17.600000000000001</v>
      </c>
      <c r="AP1537" t="s">
        <v>59</v>
      </c>
      <c r="AZ1537">
        <v>0</v>
      </c>
      <c r="BA1537">
        <f>L1537-23607</f>
        <v>9187</v>
      </c>
      <c r="BB1537">
        <f t="shared" si="138"/>
        <v>3648</v>
      </c>
      <c r="BD1537" t="e">
        <f t="shared" si="132"/>
        <v>#N/A</v>
      </c>
      <c r="BE1537">
        <f t="shared" si="133"/>
        <v>1</v>
      </c>
    </row>
    <row r="1538" spans="1:57" x14ac:dyDescent="0.25">
      <c r="A1538" t="s">
        <v>1438</v>
      </c>
      <c r="B1538" t="s">
        <v>1439</v>
      </c>
      <c r="C1538" t="s">
        <v>1440</v>
      </c>
      <c r="D1538" t="s">
        <v>55</v>
      </c>
      <c r="E1538" t="s">
        <v>56</v>
      </c>
      <c r="F1538" s="1">
        <v>43451</v>
      </c>
      <c r="G1538" s="1">
        <v>43448</v>
      </c>
      <c r="H1538" s="1">
        <v>43451</v>
      </c>
      <c r="I1538">
        <v>0</v>
      </c>
      <c r="J1538">
        <v>1217</v>
      </c>
      <c r="K1538">
        <v>1217</v>
      </c>
      <c r="L1538">
        <v>81013</v>
      </c>
      <c r="M1538" t="b">
        <v>1</v>
      </c>
      <c r="O1538" t="s">
        <v>34</v>
      </c>
      <c r="P1538" s="1">
        <v>43451</v>
      </c>
      <c r="Q1538" t="b">
        <v>0</v>
      </c>
      <c r="R1538" t="b">
        <v>0</v>
      </c>
      <c r="S1538" t="b">
        <v>0</v>
      </c>
      <c r="T1538">
        <v>9</v>
      </c>
      <c r="U1538">
        <v>1</v>
      </c>
      <c r="V1538">
        <v>0</v>
      </c>
      <c r="W1538">
        <v>17</v>
      </c>
      <c r="X1538">
        <v>0</v>
      </c>
      <c r="Y1538">
        <v>0</v>
      </c>
      <c r="Z1538">
        <v>0</v>
      </c>
      <c r="AA1538">
        <v>0</v>
      </c>
      <c r="AB1538">
        <v>2</v>
      </c>
      <c r="AC1538">
        <v>0</v>
      </c>
      <c r="AD1538">
        <v>0</v>
      </c>
      <c r="AE1538">
        <v>1237</v>
      </c>
      <c r="AF1538">
        <v>13</v>
      </c>
      <c r="AG1538">
        <v>2921</v>
      </c>
      <c r="AH1538">
        <v>1075</v>
      </c>
      <c r="AI1538">
        <v>0</v>
      </c>
      <c r="AN1538">
        <v>24.17</v>
      </c>
      <c r="AP1538" t="s">
        <v>59</v>
      </c>
      <c r="AS1538">
        <v>20</v>
      </c>
      <c r="AU1538">
        <v>24890</v>
      </c>
      <c r="AV1538">
        <v>272</v>
      </c>
      <c r="AW1538">
        <v>22</v>
      </c>
      <c r="AX1538">
        <v>15</v>
      </c>
      <c r="AY1538" t="s">
        <v>60</v>
      </c>
      <c r="AZ1538">
        <v>0</v>
      </c>
      <c r="BA1538">
        <f t="shared" ref="BA1538:BA1553" si="139">L1538-$L$1555</f>
        <v>4429</v>
      </c>
      <c r="BB1538">
        <f>16000-BA1538</f>
        <v>11571</v>
      </c>
      <c r="BC1538" t="s">
        <v>34</v>
      </c>
      <c r="BD1538">
        <f t="shared" si="132"/>
        <v>2</v>
      </c>
      <c r="BE1538">
        <f t="shared" si="133"/>
        <v>1</v>
      </c>
    </row>
    <row r="1539" spans="1:57" x14ac:dyDescent="0.25">
      <c r="A1539" t="s">
        <v>1442</v>
      </c>
      <c r="B1539" t="s">
        <v>1439</v>
      </c>
      <c r="C1539" t="s">
        <v>1440</v>
      </c>
      <c r="D1539" t="s">
        <v>55</v>
      </c>
      <c r="E1539" t="s">
        <v>56</v>
      </c>
      <c r="F1539" s="1">
        <v>43430</v>
      </c>
      <c r="G1539" s="1">
        <v>43425</v>
      </c>
      <c r="H1539" s="1">
        <v>43427</v>
      </c>
      <c r="I1539">
        <v>0</v>
      </c>
      <c r="J1539">
        <v>909</v>
      </c>
      <c r="K1539">
        <v>909</v>
      </c>
      <c r="L1539">
        <v>80705</v>
      </c>
      <c r="M1539" t="b">
        <v>0</v>
      </c>
      <c r="O1539" t="s">
        <v>34</v>
      </c>
      <c r="P1539" s="1">
        <v>43430</v>
      </c>
      <c r="Q1539" t="b">
        <v>0</v>
      </c>
      <c r="R1539" t="b">
        <v>0</v>
      </c>
      <c r="S1539" t="b">
        <v>0</v>
      </c>
      <c r="T1539">
        <v>5</v>
      </c>
      <c r="U1539">
        <v>1</v>
      </c>
      <c r="V1539">
        <v>0</v>
      </c>
      <c r="W1539">
        <v>11</v>
      </c>
      <c r="X1539">
        <v>1</v>
      </c>
      <c r="Y1539">
        <v>1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1169</v>
      </c>
      <c r="AF1539">
        <v>10</v>
      </c>
      <c r="AG1539">
        <v>2931</v>
      </c>
      <c r="AH1539">
        <v>1088</v>
      </c>
      <c r="AI1539">
        <v>1</v>
      </c>
      <c r="AN1539">
        <v>26</v>
      </c>
      <c r="AP1539" t="s">
        <v>59</v>
      </c>
      <c r="AS1539">
        <v>17</v>
      </c>
      <c r="AU1539">
        <v>15848</v>
      </c>
      <c r="AV1539">
        <v>231</v>
      </c>
      <c r="AW1539">
        <v>21</v>
      </c>
      <c r="AX1539">
        <v>15</v>
      </c>
      <c r="AY1539" t="s">
        <v>60</v>
      </c>
      <c r="AZ1539">
        <v>0</v>
      </c>
      <c r="BA1539">
        <f t="shared" si="139"/>
        <v>4121</v>
      </c>
      <c r="BB1539">
        <f t="shared" ref="BB1539:BB1554" si="140">16000-BA1539</f>
        <v>11879</v>
      </c>
      <c r="BC1539" t="s">
        <v>34</v>
      </c>
      <c r="BD1539">
        <f t="shared" ref="BD1539:BD1602" si="141">_xlfn.IFS(BC1539="A",1,BC1539="B",2,BC1539="C",3,BC1539="X",4)</f>
        <v>2</v>
      </c>
      <c r="BE1539">
        <f t="shared" ref="BE1539:BE1602" si="142">IF(M1539=TRUE,1,0)</f>
        <v>0</v>
      </c>
    </row>
    <row r="1540" spans="1:57" x14ac:dyDescent="0.25">
      <c r="A1540" t="s">
        <v>1444</v>
      </c>
      <c r="B1540" t="s">
        <v>1439</v>
      </c>
      <c r="C1540" t="s">
        <v>1440</v>
      </c>
      <c r="D1540" t="s">
        <v>55</v>
      </c>
      <c r="E1540" t="s">
        <v>56</v>
      </c>
      <c r="F1540" s="1">
        <v>43405</v>
      </c>
      <c r="G1540" s="1">
        <v>43402</v>
      </c>
      <c r="H1540" s="1">
        <v>43403</v>
      </c>
      <c r="I1540">
        <v>0</v>
      </c>
      <c r="J1540">
        <v>606</v>
      </c>
      <c r="K1540">
        <v>606</v>
      </c>
      <c r="L1540">
        <v>80402</v>
      </c>
      <c r="M1540" t="b">
        <v>0</v>
      </c>
      <c r="O1540" t="s">
        <v>34</v>
      </c>
      <c r="P1540" s="1">
        <v>43407</v>
      </c>
      <c r="Q1540" t="b">
        <v>0</v>
      </c>
      <c r="R1540" t="b">
        <v>0</v>
      </c>
      <c r="S1540" t="b">
        <v>0</v>
      </c>
      <c r="T1540">
        <v>4</v>
      </c>
      <c r="U1540">
        <v>1</v>
      </c>
      <c r="V1540">
        <v>0</v>
      </c>
      <c r="W1540">
        <v>7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0</v>
      </c>
      <c r="AE1540">
        <v>1238</v>
      </c>
      <c r="AF1540">
        <v>10</v>
      </c>
      <c r="AG1540">
        <v>3041</v>
      </c>
      <c r="AH1540">
        <v>1186</v>
      </c>
      <c r="AI1540">
        <v>0</v>
      </c>
      <c r="AN1540">
        <v>24.31</v>
      </c>
      <c r="AP1540" t="s">
        <v>59</v>
      </c>
      <c r="AS1540">
        <v>3</v>
      </c>
      <c r="AU1540">
        <v>7462</v>
      </c>
      <c r="AV1540">
        <v>141</v>
      </c>
      <c r="AW1540">
        <v>20</v>
      </c>
      <c r="AX1540">
        <v>14</v>
      </c>
      <c r="AY1540" t="s">
        <v>60</v>
      </c>
      <c r="AZ1540">
        <v>0</v>
      </c>
      <c r="BA1540">
        <f t="shared" si="139"/>
        <v>3818</v>
      </c>
      <c r="BB1540">
        <f t="shared" si="140"/>
        <v>12182</v>
      </c>
      <c r="BC1540" t="s">
        <v>34</v>
      </c>
      <c r="BD1540">
        <f t="shared" si="141"/>
        <v>2</v>
      </c>
      <c r="BE1540">
        <f t="shared" si="142"/>
        <v>0</v>
      </c>
    </row>
    <row r="1541" spans="1:57" x14ac:dyDescent="0.25">
      <c r="A1541" t="s">
        <v>1446</v>
      </c>
      <c r="B1541" t="s">
        <v>1439</v>
      </c>
      <c r="C1541" t="s">
        <v>1440</v>
      </c>
      <c r="D1541" t="s">
        <v>55</v>
      </c>
      <c r="E1541" t="s">
        <v>56</v>
      </c>
      <c r="F1541" s="1">
        <v>43376</v>
      </c>
      <c r="G1541" s="1">
        <v>43373</v>
      </c>
      <c r="H1541" s="1">
        <v>43375</v>
      </c>
      <c r="I1541">
        <v>0</v>
      </c>
      <c r="J1541">
        <v>285</v>
      </c>
      <c r="K1541">
        <v>285</v>
      </c>
      <c r="L1541">
        <v>80081</v>
      </c>
      <c r="M1541" t="b">
        <v>0</v>
      </c>
      <c r="O1541" t="s">
        <v>34</v>
      </c>
      <c r="P1541" s="1">
        <v>43376</v>
      </c>
      <c r="Q1541" t="b">
        <v>0</v>
      </c>
      <c r="R1541" t="b">
        <v>0</v>
      </c>
      <c r="S1541" t="b">
        <v>0</v>
      </c>
      <c r="T1541">
        <v>2</v>
      </c>
      <c r="U1541">
        <v>0</v>
      </c>
      <c r="V1541">
        <v>0</v>
      </c>
      <c r="W1541">
        <v>3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961</v>
      </c>
      <c r="AF1541">
        <v>7</v>
      </c>
      <c r="AG1541">
        <v>2440</v>
      </c>
      <c r="AH1541">
        <v>920</v>
      </c>
      <c r="AI1541">
        <v>0</v>
      </c>
      <c r="AN1541">
        <v>25.09</v>
      </c>
      <c r="AP1541" t="s">
        <v>59</v>
      </c>
      <c r="AS1541">
        <v>2</v>
      </c>
      <c r="AU1541">
        <v>6819</v>
      </c>
      <c r="AV1541">
        <v>292</v>
      </c>
      <c r="AW1541">
        <v>20</v>
      </c>
      <c r="AX1541">
        <v>15</v>
      </c>
      <c r="AY1541" t="s">
        <v>60</v>
      </c>
      <c r="AZ1541">
        <v>0</v>
      </c>
      <c r="BA1541">
        <f t="shared" si="139"/>
        <v>3497</v>
      </c>
      <c r="BB1541">
        <f t="shared" si="140"/>
        <v>12503</v>
      </c>
      <c r="BC1541" t="s">
        <v>289</v>
      </c>
      <c r="BD1541">
        <f t="shared" si="141"/>
        <v>1</v>
      </c>
      <c r="BE1541">
        <f t="shared" si="142"/>
        <v>0</v>
      </c>
    </row>
    <row r="1542" spans="1:57" x14ac:dyDescent="0.25">
      <c r="A1542" t="s">
        <v>1448</v>
      </c>
      <c r="B1542" t="s">
        <v>1439</v>
      </c>
      <c r="C1542" t="s">
        <v>1440</v>
      </c>
      <c r="D1542" t="s">
        <v>55</v>
      </c>
      <c r="E1542" t="s">
        <v>56</v>
      </c>
      <c r="F1542" s="1">
        <v>43361</v>
      </c>
      <c r="G1542" s="1">
        <v>43357</v>
      </c>
      <c r="H1542" s="1">
        <v>43360</v>
      </c>
      <c r="I1542">
        <v>0</v>
      </c>
      <c r="J1542">
        <v>1078</v>
      </c>
      <c r="K1542">
        <v>1078</v>
      </c>
      <c r="L1542">
        <v>79796</v>
      </c>
      <c r="M1542" t="b">
        <v>1</v>
      </c>
      <c r="O1542" t="s">
        <v>34</v>
      </c>
      <c r="P1542" s="1">
        <v>43361</v>
      </c>
      <c r="Q1542" t="b">
        <v>0</v>
      </c>
      <c r="R1542" t="b">
        <v>0</v>
      </c>
      <c r="S1542" t="b">
        <v>0</v>
      </c>
      <c r="T1542">
        <v>5</v>
      </c>
      <c r="U1542">
        <v>1</v>
      </c>
      <c r="V1542">
        <v>0</v>
      </c>
      <c r="W1542">
        <v>13</v>
      </c>
      <c r="X1542">
        <v>1</v>
      </c>
      <c r="Y1542">
        <v>1</v>
      </c>
      <c r="Z1542">
        <v>0</v>
      </c>
      <c r="AA1542">
        <v>0</v>
      </c>
      <c r="AB1542">
        <v>2</v>
      </c>
      <c r="AC1542">
        <v>1</v>
      </c>
      <c r="AD1542">
        <v>0</v>
      </c>
      <c r="AE1542">
        <v>1135</v>
      </c>
      <c r="AF1542">
        <v>11</v>
      </c>
      <c r="AG1542">
        <v>3001</v>
      </c>
      <c r="AH1542">
        <v>1094</v>
      </c>
      <c r="AI1542">
        <v>0</v>
      </c>
      <c r="AN1542">
        <v>24</v>
      </c>
      <c r="AP1542" t="s">
        <v>59</v>
      </c>
      <c r="AS1542">
        <v>6</v>
      </c>
      <c r="AU1542">
        <v>10884</v>
      </c>
      <c r="AV1542">
        <v>110</v>
      </c>
      <c r="AW1542">
        <v>21</v>
      </c>
      <c r="AX1542">
        <v>14</v>
      </c>
      <c r="AY1542" t="s">
        <v>60</v>
      </c>
      <c r="AZ1542">
        <v>0</v>
      </c>
      <c r="BA1542">
        <f t="shared" si="139"/>
        <v>3212</v>
      </c>
      <c r="BB1542">
        <f t="shared" si="140"/>
        <v>12788</v>
      </c>
      <c r="BC1542" t="s">
        <v>34</v>
      </c>
      <c r="BD1542">
        <f t="shared" si="141"/>
        <v>2</v>
      </c>
      <c r="BE1542">
        <f t="shared" si="142"/>
        <v>1</v>
      </c>
    </row>
    <row r="1543" spans="1:57" x14ac:dyDescent="0.25">
      <c r="A1543" t="s">
        <v>1450</v>
      </c>
      <c r="B1543" t="s">
        <v>1439</v>
      </c>
      <c r="C1543" t="s">
        <v>1440</v>
      </c>
      <c r="D1543" t="s">
        <v>55</v>
      </c>
      <c r="E1543" t="s">
        <v>56</v>
      </c>
      <c r="F1543" s="1">
        <v>43344</v>
      </c>
      <c r="G1543" s="1">
        <v>43341</v>
      </c>
      <c r="H1543" s="1">
        <v>43343</v>
      </c>
      <c r="I1543">
        <v>0</v>
      </c>
      <c r="J1543">
        <v>852</v>
      </c>
      <c r="K1543">
        <v>852</v>
      </c>
      <c r="L1543">
        <v>79570</v>
      </c>
      <c r="M1543" t="b">
        <v>0</v>
      </c>
      <c r="O1543" t="s">
        <v>34</v>
      </c>
      <c r="P1543" s="1">
        <v>43344</v>
      </c>
      <c r="Q1543" t="b">
        <v>0</v>
      </c>
      <c r="R1543" t="b">
        <v>0</v>
      </c>
      <c r="S1543" t="b">
        <v>0</v>
      </c>
      <c r="T1543">
        <v>4</v>
      </c>
      <c r="U1543">
        <v>1</v>
      </c>
      <c r="V1543">
        <v>0</v>
      </c>
      <c r="W1543">
        <v>11</v>
      </c>
      <c r="X1543">
        <v>0</v>
      </c>
      <c r="Y1543">
        <v>0</v>
      </c>
      <c r="Z1543">
        <v>0</v>
      </c>
      <c r="AA1543">
        <v>0</v>
      </c>
      <c r="AB1543">
        <v>2</v>
      </c>
      <c r="AC1543">
        <v>3</v>
      </c>
      <c r="AD1543">
        <v>0</v>
      </c>
      <c r="AE1543">
        <v>1165</v>
      </c>
      <c r="AF1543">
        <v>12</v>
      </c>
      <c r="AG1543">
        <v>2848</v>
      </c>
      <c r="AH1543">
        <v>1085</v>
      </c>
      <c r="AI1543">
        <v>1</v>
      </c>
      <c r="AN1543">
        <v>24.04</v>
      </c>
      <c r="AP1543" t="s">
        <v>59</v>
      </c>
      <c r="AS1543">
        <v>15</v>
      </c>
      <c r="AU1543">
        <v>3792</v>
      </c>
      <c r="AV1543">
        <v>282</v>
      </c>
      <c r="AW1543">
        <v>19</v>
      </c>
      <c r="AX1543">
        <v>15</v>
      </c>
      <c r="AY1543" t="s">
        <v>60</v>
      </c>
      <c r="AZ1543">
        <v>0</v>
      </c>
      <c r="BA1543">
        <f t="shared" si="139"/>
        <v>2986</v>
      </c>
      <c r="BB1543">
        <f t="shared" si="140"/>
        <v>13014</v>
      </c>
      <c r="BC1543" t="s">
        <v>289</v>
      </c>
      <c r="BD1543">
        <f t="shared" si="141"/>
        <v>1</v>
      </c>
      <c r="BE1543">
        <f t="shared" si="142"/>
        <v>0</v>
      </c>
    </row>
    <row r="1544" spans="1:57" x14ac:dyDescent="0.25">
      <c r="A1544" t="s">
        <v>1452</v>
      </c>
      <c r="B1544" t="s">
        <v>1439</v>
      </c>
      <c r="C1544" t="s">
        <v>1440</v>
      </c>
      <c r="D1544" t="s">
        <v>55</v>
      </c>
      <c r="E1544" t="s">
        <v>56</v>
      </c>
      <c r="F1544" s="1">
        <v>43322</v>
      </c>
      <c r="G1544" s="1">
        <v>43321</v>
      </c>
      <c r="H1544" s="1">
        <v>43322</v>
      </c>
      <c r="I1544">
        <v>0</v>
      </c>
      <c r="J1544">
        <v>542</v>
      </c>
      <c r="K1544">
        <v>542</v>
      </c>
      <c r="L1544">
        <v>79260</v>
      </c>
      <c r="M1544" t="b">
        <v>0</v>
      </c>
      <c r="O1544" t="s">
        <v>34</v>
      </c>
      <c r="P1544" s="1">
        <v>43328</v>
      </c>
      <c r="Q1544" t="b">
        <v>0</v>
      </c>
      <c r="R1544" t="b">
        <v>0</v>
      </c>
      <c r="S1544" t="b">
        <v>0</v>
      </c>
      <c r="T1544">
        <v>7</v>
      </c>
      <c r="U1544">
        <v>2</v>
      </c>
      <c r="V1544">
        <v>0</v>
      </c>
      <c r="W1544">
        <v>11</v>
      </c>
      <c r="X1544">
        <v>0</v>
      </c>
      <c r="Y1544">
        <v>0</v>
      </c>
      <c r="Z1544">
        <v>0</v>
      </c>
      <c r="AA1544">
        <v>0</v>
      </c>
      <c r="AB1544">
        <v>2</v>
      </c>
      <c r="AC1544">
        <v>0</v>
      </c>
      <c r="AD1544">
        <v>0</v>
      </c>
      <c r="AE1544">
        <v>1189</v>
      </c>
      <c r="AF1544">
        <v>11</v>
      </c>
      <c r="AG1544">
        <v>2931</v>
      </c>
      <c r="AH1544">
        <v>1174</v>
      </c>
      <c r="AI1544">
        <v>1</v>
      </c>
      <c r="AN1544">
        <v>23.53</v>
      </c>
      <c r="AP1544" t="s">
        <v>59</v>
      </c>
      <c r="AS1544">
        <v>36</v>
      </c>
      <c r="AU1544">
        <v>24788</v>
      </c>
      <c r="AV1544">
        <v>2958</v>
      </c>
      <c r="AW1544">
        <v>22</v>
      </c>
      <c r="AX1544">
        <v>19</v>
      </c>
      <c r="AY1544" t="s">
        <v>1454</v>
      </c>
      <c r="AZ1544">
        <v>0</v>
      </c>
      <c r="BA1544">
        <f t="shared" si="139"/>
        <v>2676</v>
      </c>
      <c r="BB1544">
        <f t="shared" si="140"/>
        <v>13324</v>
      </c>
      <c r="BC1544" t="s">
        <v>289</v>
      </c>
      <c r="BD1544">
        <f t="shared" si="141"/>
        <v>1</v>
      </c>
      <c r="BE1544">
        <f t="shared" si="142"/>
        <v>0</v>
      </c>
    </row>
    <row r="1545" spans="1:57" x14ac:dyDescent="0.25">
      <c r="A1545" t="s">
        <v>1455</v>
      </c>
      <c r="B1545" t="s">
        <v>1439</v>
      </c>
      <c r="C1545" t="s">
        <v>1440</v>
      </c>
      <c r="D1545" t="s">
        <v>55</v>
      </c>
      <c r="E1545" t="s">
        <v>56</v>
      </c>
      <c r="F1545" s="1">
        <v>43305</v>
      </c>
      <c r="G1545" s="1">
        <v>43303</v>
      </c>
      <c r="H1545" s="1">
        <v>43304</v>
      </c>
      <c r="I1545">
        <v>0</v>
      </c>
      <c r="J1545">
        <v>286</v>
      </c>
      <c r="K1545">
        <v>286</v>
      </c>
      <c r="L1545">
        <v>79004</v>
      </c>
      <c r="M1545" t="b">
        <v>0</v>
      </c>
      <c r="O1545" t="s">
        <v>34</v>
      </c>
      <c r="P1545" s="1">
        <v>43305</v>
      </c>
      <c r="Q1545" t="b">
        <v>0</v>
      </c>
      <c r="R1545" t="b">
        <v>0</v>
      </c>
      <c r="S1545" t="b">
        <v>0</v>
      </c>
      <c r="T1545">
        <v>4</v>
      </c>
      <c r="U1545">
        <v>2</v>
      </c>
      <c r="V1545">
        <v>0</v>
      </c>
      <c r="W1545">
        <v>6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1134</v>
      </c>
      <c r="AF1545">
        <v>11</v>
      </c>
      <c r="AG1545">
        <v>2888</v>
      </c>
      <c r="AH1545">
        <v>1080</v>
      </c>
      <c r="AI1545">
        <v>1</v>
      </c>
      <c r="AN1545">
        <v>23.87</v>
      </c>
      <c r="AP1545" t="s">
        <v>59</v>
      </c>
      <c r="AS1545">
        <v>1</v>
      </c>
      <c r="AU1545">
        <v>6365</v>
      </c>
      <c r="AV1545">
        <v>87</v>
      </c>
      <c r="AW1545">
        <v>20</v>
      </c>
      <c r="AX1545">
        <v>14</v>
      </c>
      <c r="AY1545" t="s">
        <v>60</v>
      </c>
      <c r="AZ1545">
        <v>0</v>
      </c>
      <c r="BA1545">
        <f t="shared" si="139"/>
        <v>2420</v>
      </c>
      <c r="BB1545">
        <f t="shared" si="140"/>
        <v>13580</v>
      </c>
      <c r="BC1545" t="s">
        <v>289</v>
      </c>
      <c r="BD1545">
        <f t="shared" si="141"/>
        <v>1</v>
      </c>
      <c r="BE1545">
        <f t="shared" si="142"/>
        <v>0</v>
      </c>
    </row>
    <row r="1546" spans="1:57" x14ac:dyDescent="0.25">
      <c r="A1546" t="s">
        <v>1457</v>
      </c>
      <c r="B1546" t="s">
        <v>1439</v>
      </c>
      <c r="C1546" t="s">
        <v>1440</v>
      </c>
      <c r="D1546" t="s">
        <v>55</v>
      </c>
      <c r="E1546" t="s">
        <v>56</v>
      </c>
      <c r="F1546" s="1">
        <v>43283</v>
      </c>
      <c r="G1546" s="1">
        <v>43280</v>
      </c>
      <c r="H1546" s="1">
        <v>43281</v>
      </c>
      <c r="I1546">
        <v>0</v>
      </c>
      <c r="J1546">
        <v>987</v>
      </c>
      <c r="K1546">
        <v>987</v>
      </c>
      <c r="L1546">
        <v>78718</v>
      </c>
      <c r="M1546" t="b">
        <v>1</v>
      </c>
      <c r="O1546" t="s">
        <v>34</v>
      </c>
      <c r="P1546" s="1">
        <v>43283</v>
      </c>
      <c r="Q1546" t="b">
        <v>0</v>
      </c>
      <c r="R1546" t="b">
        <v>0</v>
      </c>
      <c r="S1546" t="b">
        <v>0</v>
      </c>
      <c r="T1546">
        <v>8</v>
      </c>
      <c r="U1546">
        <v>1</v>
      </c>
      <c r="V1546">
        <v>0</v>
      </c>
      <c r="W1546">
        <v>20</v>
      </c>
      <c r="X1546">
        <v>1</v>
      </c>
      <c r="Y1546">
        <v>1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1232</v>
      </c>
      <c r="AF1546">
        <v>9</v>
      </c>
      <c r="AG1546">
        <v>3439</v>
      </c>
      <c r="AH1546">
        <v>1133</v>
      </c>
      <c r="AI1546">
        <v>0</v>
      </c>
      <c r="AN1546">
        <v>23.38</v>
      </c>
      <c r="AP1546" t="s">
        <v>59</v>
      </c>
      <c r="AS1546">
        <v>11</v>
      </c>
      <c r="AU1546">
        <v>19020</v>
      </c>
      <c r="AV1546">
        <v>202</v>
      </c>
      <c r="AW1546">
        <v>21</v>
      </c>
      <c r="AX1546">
        <v>15</v>
      </c>
      <c r="AY1546" t="s">
        <v>60</v>
      </c>
      <c r="AZ1546">
        <v>0</v>
      </c>
      <c r="BA1546">
        <f t="shared" si="139"/>
        <v>2134</v>
      </c>
      <c r="BB1546">
        <f t="shared" si="140"/>
        <v>13866</v>
      </c>
      <c r="BC1546" t="s">
        <v>34</v>
      </c>
      <c r="BD1546">
        <f t="shared" si="141"/>
        <v>2</v>
      </c>
      <c r="BE1546">
        <f t="shared" si="142"/>
        <v>1</v>
      </c>
    </row>
    <row r="1547" spans="1:57" x14ac:dyDescent="0.25">
      <c r="A1547" t="s">
        <v>1459</v>
      </c>
      <c r="B1547" t="s">
        <v>1439</v>
      </c>
      <c r="C1547" t="s">
        <v>1440</v>
      </c>
      <c r="D1547" t="s">
        <v>55</v>
      </c>
      <c r="E1547" t="s">
        <v>56</v>
      </c>
      <c r="F1547" s="1">
        <v>43259</v>
      </c>
      <c r="G1547" s="1">
        <v>43257</v>
      </c>
      <c r="H1547" s="1">
        <v>43259</v>
      </c>
      <c r="I1547">
        <v>0</v>
      </c>
      <c r="J1547">
        <v>758</v>
      </c>
      <c r="K1547">
        <v>758</v>
      </c>
      <c r="L1547">
        <v>78489</v>
      </c>
      <c r="M1547" t="b">
        <v>0</v>
      </c>
      <c r="O1547" t="s">
        <v>34</v>
      </c>
      <c r="P1547" s="1">
        <v>43260</v>
      </c>
      <c r="Q1547" t="b">
        <v>0</v>
      </c>
      <c r="R1547" t="b">
        <v>0</v>
      </c>
      <c r="S1547" t="b">
        <v>0</v>
      </c>
      <c r="T1547">
        <v>5</v>
      </c>
      <c r="U1547">
        <v>0</v>
      </c>
      <c r="V1547">
        <v>0</v>
      </c>
      <c r="W1547">
        <v>11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965</v>
      </c>
      <c r="AF1547">
        <v>8</v>
      </c>
      <c r="AG1547">
        <v>2505</v>
      </c>
      <c r="AH1547">
        <v>906</v>
      </c>
      <c r="AI1547">
        <v>0</v>
      </c>
      <c r="AN1547">
        <v>24.56</v>
      </c>
      <c r="AP1547" t="s">
        <v>59</v>
      </c>
      <c r="AS1547">
        <v>13</v>
      </c>
      <c r="AU1547">
        <v>19916</v>
      </c>
      <c r="AV1547">
        <v>353</v>
      </c>
      <c r="AW1547">
        <v>21</v>
      </c>
      <c r="AX1547">
        <v>16</v>
      </c>
      <c r="AY1547" t="s">
        <v>60</v>
      </c>
      <c r="AZ1547">
        <v>0</v>
      </c>
      <c r="BA1547">
        <f t="shared" si="139"/>
        <v>1905</v>
      </c>
      <c r="BB1547">
        <f t="shared" si="140"/>
        <v>14095</v>
      </c>
      <c r="BC1547" t="s">
        <v>34</v>
      </c>
      <c r="BD1547">
        <f t="shared" si="141"/>
        <v>2</v>
      </c>
      <c r="BE1547">
        <f t="shared" si="142"/>
        <v>0</v>
      </c>
    </row>
    <row r="1548" spans="1:57" x14ac:dyDescent="0.25">
      <c r="A1548" t="s">
        <v>1461</v>
      </c>
      <c r="B1548" t="s">
        <v>1439</v>
      </c>
      <c r="C1548" t="s">
        <v>1440</v>
      </c>
      <c r="D1548" t="s">
        <v>55</v>
      </c>
      <c r="E1548" t="s">
        <v>56</v>
      </c>
      <c r="F1548" s="1">
        <v>43243</v>
      </c>
      <c r="G1548" s="1">
        <v>43241</v>
      </c>
      <c r="H1548" s="1">
        <v>43242</v>
      </c>
      <c r="I1548">
        <v>0</v>
      </c>
      <c r="J1548">
        <v>520</v>
      </c>
      <c r="K1548">
        <v>520</v>
      </c>
      <c r="L1548">
        <v>78251</v>
      </c>
      <c r="M1548" t="b">
        <v>0</v>
      </c>
      <c r="O1548" t="s">
        <v>34</v>
      </c>
      <c r="P1548" s="1">
        <v>43243</v>
      </c>
      <c r="Q1548" t="b">
        <v>0</v>
      </c>
      <c r="R1548" t="b">
        <v>0</v>
      </c>
      <c r="S1548" t="b">
        <v>0</v>
      </c>
      <c r="T1548">
        <v>6</v>
      </c>
      <c r="U1548">
        <v>1</v>
      </c>
      <c r="V1548">
        <v>0</v>
      </c>
      <c r="W1548">
        <v>12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1081</v>
      </c>
      <c r="AF1548">
        <v>9</v>
      </c>
      <c r="AG1548">
        <v>2793</v>
      </c>
      <c r="AH1548">
        <v>1031</v>
      </c>
      <c r="AI1548">
        <v>0</v>
      </c>
      <c r="AN1548">
        <v>23.45</v>
      </c>
      <c r="AP1548" t="s">
        <v>59</v>
      </c>
      <c r="AS1548">
        <v>14</v>
      </c>
      <c r="AU1548">
        <v>25502</v>
      </c>
      <c r="AV1548">
        <v>808</v>
      </c>
      <c r="AW1548">
        <v>22</v>
      </c>
      <c r="AX1548">
        <v>17</v>
      </c>
      <c r="AY1548" t="s">
        <v>60</v>
      </c>
      <c r="AZ1548">
        <v>0</v>
      </c>
      <c r="BA1548">
        <f t="shared" si="139"/>
        <v>1667</v>
      </c>
      <c r="BB1548">
        <f t="shared" si="140"/>
        <v>14333</v>
      </c>
      <c r="BD1548" t="e">
        <f t="shared" si="141"/>
        <v>#N/A</v>
      </c>
      <c r="BE1548">
        <f t="shared" si="142"/>
        <v>0</v>
      </c>
    </row>
    <row r="1549" spans="1:57" x14ac:dyDescent="0.25">
      <c r="A1549" t="s">
        <v>1463</v>
      </c>
      <c r="B1549" t="s">
        <v>1439</v>
      </c>
      <c r="C1549" t="s">
        <v>1440</v>
      </c>
      <c r="D1549" t="s">
        <v>55</v>
      </c>
      <c r="E1549" t="s">
        <v>56</v>
      </c>
      <c r="F1549" s="1">
        <v>43222</v>
      </c>
      <c r="G1549" s="1">
        <v>43217</v>
      </c>
      <c r="H1549" s="1">
        <v>43221</v>
      </c>
      <c r="I1549">
        <v>0</v>
      </c>
      <c r="J1549">
        <v>226</v>
      </c>
      <c r="K1549">
        <v>226</v>
      </c>
      <c r="L1549">
        <v>77957</v>
      </c>
      <c r="M1549" t="b">
        <v>0</v>
      </c>
      <c r="O1549" t="s">
        <v>34</v>
      </c>
      <c r="P1549" s="1">
        <v>43222</v>
      </c>
      <c r="Q1549" t="b">
        <v>0</v>
      </c>
      <c r="R1549" t="b">
        <v>0</v>
      </c>
      <c r="S1549" t="b">
        <v>0</v>
      </c>
      <c r="T1549">
        <v>7</v>
      </c>
      <c r="U1549">
        <v>1</v>
      </c>
      <c r="V1549">
        <v>0</v>
      </c>
      <c r="W1549">
        <v>9</v>
      </c>
      <c r="X1549">
        <v>3</v>
      </c>
      <c r="Y1549">
        <v>1</v>
      </c>
      <c r="Z1549">
        <v>0</v>
      </c>
      <c r="AA1549">
        <v>0</v>
      </c>
      <c r="AB1549">
        <v>1</v>
      </c>
      <c r="AC1549">
        <v>1</v>
      </c>
      <c r="AD1549">
        <v>1</v>
      </c>
      <c r="AE1549">
        <v>1198</v>
      </c>
      <c r="AF1549">
        <v>10</v>
      </c>
      <c r="AG1549">
        <v>3269</v>
      </c>
      <c r="AH1549">
        <v>1114</v>
      </c>
      <c r="AI1549">
        <v>0</v>
      </c>
      <c r="AN1549">
        <v>24.09</v>
      </c>
      <c r="AP1549" t="s">
        <v>59</v>
      </c>
      <c r="AS1549">
        <v>6</v>
      </c>
      <c r="AU1549">
        <v>16018</v>
      </c>
      <c r="AV1549">
        <v>233</v>
      </c>
      <c r="AW1549">
        <v>21</v>
      </c>
      <c r="AX1549">
        <v>15</v>
      </c>
      <c r="AY1549" t="s">
        <v>60</v>
      </c>
      <c r="AZ1549">
        <v>0</v>
      </c>
      <c r="BA1549">
        <f t="shared" si="139"/>
        <v>1373</v>
      </c>
      <c r="BB1549">
        <f t="shared" si="140"/>
        <v>14627</v>
      </c>
      <c r="BC1549" t="s">
        <v>289</v>
      </c>
      <c r="BD1549">
        <f t="shared" si="141"/>
        <v>1</v>
      </c>
      <c r="BE1549">
        <f t="shared" si="142"/>
        <v>0</v>
      </c>
    </row>
    <row r="1550" spans="1:57" x14ac:dyDescent="0.25">
      <c r="A1550" t="s">
        <v>1465</v>
      </c>
      <c r="B1550" t="s">
        <v>1439</v>
      </c>
      <c r="C1550" t="s">
        <v>1440</v>
      </c>
      <c r="D1550" t="s">
        <v>55</v>
      </c>
      <c r="E1550" t="s">
        <v>56</v>
      </c>
      <c r="F1550" s="1">
        <v>43197</v>
      </c>
      <c r="G1550" s="1">
        <v>43196</v>
      </c>
      <c r="H1550" s="1">
        <v>43197</v>
      </c>
      <c r="I1550">
        <v>0</v>
      </c>
      <c r="J1550">
        <v>969</v>
      </c>
      <c r="K1550">
        <v>969</v>
      </c>
      <c r="L1550">
        <v>77731</v>
      </c>
      <c r="M1550" t="b">
        <v>1</v>
      </c>
      <c r="O1550" t="s">
        <v>34</v>
      </c>
      <c r="P1550" s="1">
        <v>43197</v>
      </c>
      <c r="Q1550" t="b">
        <v>0</v>
      </c>
      <c r="R1550" t="b">
        <v>0</v>
      </c>
      <c r="S1550" t="b">
        <v>0</v>
      </c>
      <c r="T1550">
        <v>10</v>
      </c>
      <c r="U1550">
        <v>2</v>
      </c>
      <c r="V1550">
        <v>0</v>
      </c>
      <c r="W1550">
        <v>22</v>
      </c>
      <c r="X1550">
        <v>1</v>
      </c>
      <c r="Y1550">
        <v>2</v>
      </c>
      <c r="Z1550">
        <v>0</v>
      </c>
      <c r="AA1550">
        <v>1</v>
      </c>
      <c r="AB1550">
        <v>2</v>
      </c>
      <c r="AC1550">
        <v>1</v>
      </c>
      <c r="AD1550">
        <v>5</v>
      </c>
      <c r="AE1550">
        <v>1100</v>
      </c>
      <c r="AF1550">
        <v>9</v>
      </c>
      <c r="AG1550">
        <v>2779</v>
      </c>
      <c r="AH1550">
        <v>1023</v>
      </c>
      <c r="AI1550">
        <v>0</v>
      </c>
      <c r="AN1550">
        <v>24.53</v>
      </c>
      <c r="AP1550" t="s">
        <v>59</v>
      </c>
      <c r="AS1550">
        <v>17</v>
      </c>
      <c r="AU1550">
        <v>21786</v>
      </c>
      <c r="AV1550">
        <v>411</v>
      </c>
      <c r="AW1550">
        <v>22</v>
      </c>
      <c r="AX1550">
        <v>16</v>
      </c>
      <c r="AY1550" t="s">
        <v>60</v>
      </c>
      <c r="AZ1550">
        <v>0</v>
      </c>
      <c r="BA1550">
        <f t="shared" si="139"/>
        <v>1147</v>
      </c>
      <c r="BB1550">
        <f t="shared" si="140"/>
        <v>14853</v>
      </c>
      <c r="BC1550" t="s">
        <v>289</v>
      </c>
      <c r="BD1550">
        <f t="shared" si="141"/>
        <v>1</v>
      </c>
      <c r="BE1550">
        <f t="shared" si="142"/>
        <v>1</v>
      </c>
    </row>
    <row r="1551" spans="1:57" x14ac:dyDescent="0.25">
      <c r="A1551" t="s">
        <v>1467</v>
      </c>
      <c r="B1551" t="s">
        <v>1439</v>
      </c>
      <c r="C1551" t="s">
        <v>1440</v>
      </c>
      <c r="D1551" t="s">
        <v>55</v>
      </c>
      <c r="E1551" t="s">
        <v>56</v>
      </c>
      <c r="F1551" s="1">
        <v>43175</v>
      </c>
      <c r="G1551" s="1">
        <v>43173</v>
      </c>
      <c r="H1551" s="1">
        <v>43175</v>
      </c>
      <c r="I1551">
        <v>0</v>
      </c>
      <c r="J1551">
        <v>731</v>
      </c>
      <c r="K1551">
        <v>731</v>
      </c>
      <c r="L1551">
        <v>77493</v>
      </c>
      <c r="M1551" t="b">
        <v>0</v>
      </c>
      <c r="O1551" t="s">
        <v>34</v>
      </c>
      <c r="P1551" s="1">
        <v>43176</v>
      </c>
      <c r="Q1551" t="b">
        <v>0</v>
      </c>
      <c r="R1551" t="b">
        <v>0</v>
      </c>
      <c r="S1551" t="b">
        <v>0</v>
      </c>
      <c r="T1551">
        <v>9</v>
      </c>
      <c r="U1551">
        <v>1</v>
      </c>
      <c r="V1551">
        <v>0</v>
      </c>
      <c r="W1551">
        <v>17</v>
      </c>
      <c r="X1551">
        <v>0</v>
      </c>
      <c r="Y1551">
        <v>1</v>
      </c>
      <c r="Z1551">
        <v>0</v>
      </c>
      <c r="AA1551">
        <v>0</v>
      </c>
      <c r="AB1551">
        <v>2</v>
      </c>
      <c r="AC1551">
        <v>0</v>
      </c>
      <c r="AD1551">
        <v>3</v>
      </c>
      <c r="AE1551">
        <v>984</v>
      </c>
      <c r="AF1551">
        <v>8</v>
      </c>
      <c r="AG1551">
        <v>2236</v>
      </c>
      <c r="AH1551">
        <v>892</v>
      </c>
      <c r="AI1551">
        <v>0</v>
      </c>
      <c r="AN1551">
        <v>24.94</v>
      </c>
      <c r="AP1551" t="s">
        <v>59</v>
      </c>
      <c r="AS1551">
        <v>18</v>
      </c>
      <c r="AU1551">
        <v>24524</v>
      </c>
      <c r="AV1551">
        <v>607</v>
      </c>
      <c r="AW1551">
        <v>22</v>
      </c>
      <c r="AX1551">
        <v>16</v>
      </c>
      <c r="AY1551" t="s">
        <v>60</v>
      </c>
      <c r="AZ1551">
        <v>0</v>
      </c>
      <c r="BA1551">
        <f t="shared" si="139"/>
        <v>909</v>
      </c>
      <c r="BB1551">
        <f t="shared" si="140"/>
        <v>15091</v>
      </c>
      <c r="BC1551" t="s">
        <v>289</v>
      </c>
      <c r="BD1551">
        <f t="shared" si="141"/>
        <v>1</v>
      </c>
      <c r="BE1551">
        <f t="shared" si="142"/>
        <v>0</v>
      </c>
    </row>
    <row r="1552" spans="1:57" x14ac:dyDescent="0.25">
      <c r="A1552" t="s">
        <v>1469</v>
      </c>
      <c r="B1552" t="s">
        <v>1439</v>
      </c>
      <c r="C1552" t="s">
        <v>1440</v>
      </c>
      <c r="D1552" t="s">
        <v>55</v>
      </c>
      <c r="E1552" t="s">
        <v>56</v>
      </c>
      <c r="F1552" s="1">
        <v>43155</v>
      </c>
      <c r="G1552" s="1">
        <v>43153</v>
      </c>
      <c r="H1552" s="1">
        <v>43155</v>
      </c>
      <c r="I1552">
        <v>0</v>
      </c>
      <c r="J1552">
        <v>495</v>
      </c>
      <c r="K1552">
        <v>495</v>
      </c>
      <c r="L1552">
        <v>77257</v>
      </c>
      <c r="M1552" t="b">
        <v>0</v>
      </c>
      <c r="O1552" t="s">
        <v>34</v>
      </c>
      <c r="P1552" s="1">
        <v>43155</v>
      </c>
      <c r="Q1552" t="b">
        <v>0</v>
      </c>
      <c r="R1552" t="b">
        <v>0</v>
      </c>
      <c r="S1552" t="b">
        <v>0</v>
      </c>
      <c r="T1552">
        <v>8</v>
      </c>
      <c r="U1552">
        <v>2</v>
      </c>
      <c r="V1552">
        <v>0</v>
      </c>
      <c r="W1552">
        <v>18</v>
      </c>
      <c r="X1552">
        <v>0</v>
      </c>
      <c r="Y1552">
        <v>1</v>
      </c>
      <c r="Z1552">
        <v>0</v>
      </c>
      <c r="AA1552">
        <v>0</v>
      </c>
      <c r="AB1552">
        <v>3</v>
      </c>
      <c r="AC1552">
        <v>0</v>
      </c>
      <c r="AD1552">
        <v>6</v>
      </c>
      <c r="AE1552">
        <v>1106</v>
      </c>
      <c r="AF1552">
        <v>10</v>
      </c>
      <c r="AG1552">
        <v>3175</v>
      </c>
      <c r="AH1552">
        <v>1047</v>
      </c>
      <c r="AI1552">
        <v>0</v>
      </c>
      <c r="AN1552">
        <v>24.62</v>
      </c>
      <c r="AP1552" t="s">
        <v>59</v>
      </c>
      <c r="AS1552">
        <v>9</v>
      </c>
      <c r="AU1552">
        <v>11302</v>
      </c>
      <c r="AV1552">
        <v>382</v>
      </c>
      <c r="AW1552">
        <v>21</v>
      </c>
      <c r="AX1552">
        <v>16</v>
      </c>
      <c r="AY1552" t="s">
        <v>60</v>
      </c>
      <c r="AZ1552">
        <v>0</v>
      </c>
      <c r="BA1552">
        <f t="shared" si="139"/>
        <v>673</v>
      </c>
      <c r="BB1552">
        <f t="shared" si="140"/>
        <v>15327</v>
      </c>
      <c r="BC1552" t="s">
        <v>289</v>
      </c>
      <c r="BD1552">
        <f t="shared" si="141"/>
        <v>1</v>
      </c>
      <c r="BE1552">
        <f t="shared" si="142"/>
        <v>0</v>
      </c>
    </row>
    <row r="1553" spans="1:57" x14ac:dyDescent="0.25">
      <c r="A1553" t="s">
        <v>1471</v>
      </c>
      <c r="B1553" t="s">
        <v>1439</v>
      </c>
      <c r="C1553" t="s">
        <v>1440</v>
      </c>
      <c r="D1553" t="s">
        <v>55</v>
      </c>
      <c r="E1553" t="s">
        <v>56</v>
      </c>
      <c r="F1553" s="1">
        <v>43131</v>
      </c>
      <c r="G1553" s="1">
        <v>43129</v>
      </c>
      <c r="H1553" s="1">
        <v>43131</v>
      </c>
      <c r="I1553">
        <v>0</v>
      </c>
      <c r="J1553">
        <v>256</v>
      </c>
      <c r="K1553">
        <v>256</v>
      </c>
      <c r="L1553">
        <v>77018</v>
      </c>
      <c r="M1553" t="b">
        <v>0</v>
      </c>
      <c r="O1553" t="s">
        <v>34</v>
      </c>
      <c r="P1553" s="1">
        <v>43131</v>
      </c>
      <c r="Q1553" t="b">
        <v>0</v>
      </c>
      <c r="R1553" t="b">
        <v>0</v>
      </c>
      <c r="S1553" t="b">
        <v>0</v>
      </c>
      <c r="T1553">
        <v>6</v>
      </c>
      <c r="U1553">
        <v>0</v>
      </c>
      <c r="V1553">
        <v>0</v>
      </c>
      <c r="W1553">
        <v>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4</v>
      </c>
      <c r="AE1553">
        <v>969</v>
      </c>
      <c r="AF1553">
        <v>10</v>
      </c>
      <c r="AG1553">
        <v>2493</v>
      </c>
      <c r="AH1553">
        <v>965</v>
      </c>
      <c r="AI1553">
        <v>0</v>
      </c>
      <c r="AN1553">
        <v>24.68</v>
      </c>
      <c r="AP1553" t="s">
        <v>59</v>
      </c>
      <c r="AS1553">
        <v>8</v>
      </c>
      <c r="AU1553">
        <v>22503</v>
      </c>
      <c r="AV1553">
        <v>1803</v>
      </c>
      <c r="AW1553">
        <v>22</v>
      </c>
      <c r="AX1553">
        <v>18</v>
      </c>
      <c r="AY1553" t="s">
        <v>60</v>
      </c>
      <c r="AZ1553">
        <v>0</v>
      </c>
      <c r="BA1553">
        <f t="shared" si="139"/>
        <v>434</v>
      </c>
      <c r="BB1553">
        <f t="shared" si="140"/>
        <v>15566</v>
      </c>
      <c r="BC1553" t="s">
        <v>34</v>
      </c>
      <c r="BD1553">
        <f t="shared" si="141"/>
        <v>2</v>
      </c>
      <c r="BE1553">
        <f t="shared" si="142"/>
        <v>0</v>
      </c>
    </row>
    <row r="1554" spans="1:57" x14ac:dyDescent="0.25">
      <c r="A1554" t="s">
        <v>1473</v>
      </c>
      <c r="B1554" t="s">
        <v>1439</v>
      </c>
      <c r="C1554" t="s">
        <v>1440</v>
      </c>
      <c r="D1554" t="s">
        <v>55</v>
      </c>
      <c r="E1554" t="s">
        <v>56</v>
      </c>
      <c r="F1554" s="1">
        <v>43110</v>
      </c>
      <c r="G1554" s="1">
        <v>43108</v>
      </c>
      <c r="H1554" s="1">
        <v>43109</v>
      </c>
      <c r="I1554">
        <v>0</v>
      </c>
      <c r="J1554">
        <v>950</v>
      </c>
      <c r="K1554">
        <v>950</v>
      </c>
      <c r="L1554">
        <v>76762</v>
      </c>
      <c r="M1554" t="b">
        <v>1</v>
      </c>
      <c r="O1554" t="s">
        <v>34</v>
      </c>
      <c r="P1554" s="1">
        <v>43110</v>
      </c>
      <c r="Q1554" t="b">
        <v>0</v>
      </c>
      <c r="R1554" t="b">
        <v>0</v>
      </c>
      <c r="S1554" t="b">
        <v>0</v>
      </c>
      <c r="T1554">
        <v>5</v>
      </c>
      <c r="U1554">
        <v>2</v>
      </c>
      <c r="V1554">
        <v>0</v>
      </c>
      <c r="W1554">
        <v>25</v>
      </c>
      <c r="X1554">
        <v>0</v>
      </c>
      <c r="Y1554">
        <v>1</v>
      </c>
      <c r="Z1554">
        <v>0</v>
      </c>
      <c r="AA1554">
        <v>0</v>
      </c>
      <c r="AB1554">
        <v>1</v>
      </c>
      <c r="AC1554">
        <v>1</v>
      </c>
      <c r="AD1554">
        <v>0</v>
      </c>
      <c r="AE1554">
        <v>1164</v>
      </c>
      <c r="AF1554">
        <v>10</v>
      </c>
      <c r="AG1554">
        <v>2989</v>
      </c>
      <c r="AH1554">
        <v>1080</v>
      </c>
      <c r="AI1554">
        <v>0</v>
      </c>
      <c r="AN1554">
        <v>24.91</v>
      </c>
      <c r="AP1554" t="s">
        <v>59</v>
      </c>
      <c r="AS1554">
        <v>45</v>
      </c>
      <c r="AU1554">
        <v>31641</v>
      </c>
      <c r="AV1554">
        <v>2326</v>
      </c>
      <c r="AW1554">
        <v>22</v>
      </c>
      <c r="AX1554">
        <v>18</v>
      </c>
      <c r="AY1554" t="s">
        <v>60</v>
      </c>
      <c r="AZ1554">
        <v>0</v>
      </c>
      <c r="BA1554">
        <f>L1554-$L$1555</f>
        <v>178</v>
      </c>
      <c r="BB1554">
        <f t="shared" si="140"/>
        <v>15822</v>
      </c>
      <c r="BC1554" t="s">
        <v>34</v>
      </c>
      <c r="BD1554">
        <f t="shared" si="141"/>
        <v>2</v>
      </c>
      <c r="BE1554">
        <f t="shared" si="142"/>
        <v>1</v>
      </c>
    </row>
    <row r="1555" spans="1:57" x14ac:dyDescent="0.25">
      <c r="A1555" t="s">
        <v>1474</v>
      </c>
      <c r="B1555" t="s">
        <v>1439</v>
      </c>
      <c r="C1555" t="s">
        <v>1440</v>
      </c>
      <c r="D1555" t="s">
        <v>55</v>
      </c>
      <c r="E1555" t="s">
        <v>56</v>
      </c>
      <c r="F1555" s="1">
        <v>43091</v>
      </c>
      <c r="G1555" s="1">
        <v>43088</v>
      </c>
      <c r="H1555" s="1">
        <v>43090</v>
      </c>
      <c r="I1555">
        <v>0</v>
      </c>
      <c r="J1555">
        <v>772</v>
      </c>
      <c r="K1555">
        <v>772</v>
      </c>
      <c r="L1555">
        <v>76584</v>
      </c>
      <c r="M1555" t="b">
        <v>0</v>
      </c>
      <c r="O1555" t="s">
        <v>34</v>
      </c>
      <c r="P1555" s="1">
        <v>43091</v>
      </c>
      <c r="Q1555" t="b">
        <v>0</v>
      </c>
      <c r="R1555" t="b">
        <v>0</v>
      </c>
      <c r="S1555" t="b">
        <v>0</v>
      </c>
      <c r="T1555">
        <v>5</v>
      </c>
      <c r="U1555">
        <v>1</v>
      </c>
      <c r="V1555">
        <v>0</v>
      </c>
      <c r="W1555">
        <v>16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1</v>
      </c>
      <c r="AD1555">
        <v>0</v>
      </c>
      <c r="AE1555">
        <v>1125</v>
      </c>
      <c r="AF1555">
        <v>9</v>
      </c>
      <c r="AG1555">
        <v>3064</v>
      </c>
      <c r="AH1555">
        <v>1106</v>
      </c>
      <c r="AI1555">
        <v>0</v>
      </c>
      <c r="AN1555">
        <v>24.4</v>
      </c>
      <c r="AP1555" t="s">
        <v>59</v>
      </c>
      <c r="AS1555">
        <v>21</v>
      </c>
      <c r="AU1555">
        <v>21099</v>
      </c>
      <c r="AV1555">
        <v>593</v>
      </c>
      <c r="AW1555">
        <v>22</v>
      </c>
      <c r="AX1555">
        <v>16</v>
      </c>
      <c r="AY1555" t="s">
        <v>60</v>
      </c>
      <c r="AZ1555">
        <v>1</v>
      </c>
      <c r="BA1555">
        <f t="shared" ref="BA1555:BA1604" si="143">L1555-$L$1606</f>
        <v>13289</v>
      </c>
      <c r="BB1555">
        <f>$BA$1555-BA1555</f>
        <v>0</v>
      </c>
      <c r="BC1555" t="s">
        <v>34</v>
      </c>
      <c r="BD1555">
        <f t="shared" si="141"/>
        <v>2</v>
      </c>
      <c r="BE1555">
        <f t="shared" si="142"/>
        <v>0</v>
      </c>
    </row>
    <row r="1556" spans="1:57" x14ac:dyDescent="0.25">
      <c r="A1556" t="s">
        <v>1476</v>
      </c>
      <c r="B1556" t="s">
        <v>1439</v>
      </c>
      <c r="C1556" t="s">
        <v>1440</v>
      </c>
      <c r="D1556" t="s">
        <v>55</v>
      </c>
      <c r="E1556" t="s">
        <v>56</v>
      </c>
      <c r="F1556" s="1">
        <v>43060</v>
      </c>
      <c r="G1556" s="1">
        <v>43058</v>
      </c>
      <c r="H1556" s="1">
        <v>43059</v>
      </c>
      <c r="I1556">
        <v>0</v>
      </c>
      <c r="J1556">
        <v>496</v>
      </c>
      <c r="K1556">
        <v>496</v>
      </c>
      <c r="L1556">
        <v>76308</v>
      </c>
      <c r="M1556" t="b">
        <v>0</v>
      </c>
      <c r="O1556" t="s">
        <v>34</v>
      </c>
      <c r="P1556" s="1">
        <v>43060</v>
      </c>
      <c r="Q1556" t="b">
        <v>0</v>
      </c>
      <c r="R1556" t="b">
        <v>0</v>
      </c>
      <c r="S1556" t="b">
        <v>0</v>
      </c>
      <c r="T1556">
        <v>5</v>
      </c>
      <c r="U1556">
        <v>2</v>
      </c>
      <c r="V1556">
        <v>0</v>
      </c>
      <c r="W1556">
        <v>18</v>
      </c>
      <c r="X1556">
        <v>1</v>
      </c>
      <c r="Y1556">
        <v>1</v>
      </c>
      <c r="Z1556">
        <v>0</v>
      </c>
      <c r="AA1556">
        <v>0</v>
      </c>
      <c r="AB1556">
        <v>1</v>
      </c>
      <c r="AC1556">
        <v>1</v>
      </c>
      <c r="AD1556">
        <v>0</v>
      </c>
      <c r="AE1556">
        <v>1136</v>
      </c>
      <c r="AF1556">
        <v>10</v>
      </c>
      <c r="AG1556">
        <v>2853</v>
      </c>
      <c r="AH1556">
        <v>992</v>
      </c>
      <c r="AI1556">
        <v>0</v>
      </c>
      <c r="AN1556">
        <v>24.26</v>
      </c>
      <c r="AP1556" t="s">
        <v>1478</v>
      </c>
      <c r="AS1556">
        <v>16</v>
      </c>
      <c r="AU1556" t="s">
        <v>60</v>
      </c>
      <c r="AV1556" t="s">
        <v>60</v>
      </c>
      <c r="AW1556" t="s">
        <v>60</v>
      </c>
      <c r="AX1556" t="s">
        <v>60</v>
      </c>
      <c r="AY1556" t="s">
        <v>1479</v>
      </c>
      <c r="AZ1556">
        <v>0</v>
      </c>
      <c r="BA1556">
        <f t="shared" si="143"/>
        <v>13013</v>
      </c>
      <c r="BB1556">
        <f t="shared" ref="BB1556:BB1605" si="144">$BA$1555-BA1556</f>
        <v>276</v>
      </c>
      <c r="BC1556" t="s">
        <v>34</v>
      </c>
      <c r="BD1556">
        <f t="shared" si="141"/>
        <v>2</v>
      </c>
      <c r="BE1556">
        <f t="shared" si="142"/>
        <v>0</v>
      </c>
    </row>
    <row r="1557" spans="1:57" x14ac:dyDescent="0.25">
      <c r="A1557" t="s">
        <v>1480</v>
      </c>
      <c r="B1557" t="s">
        <v>1439</v>
      </c>
      <c r="C1557" t="s">
        <v>1440</v>
      </c>
      <c r="D1557" t="s">
        <v>55</v>
      </c>
      <c r="E1557" t="s">
        <v>56</v>
      </c>
      <c r="F1557" s="1">
        <v>43021</v>
      </c>
      <c r="G1557" s="1">
        <v>43019</v>
      </c>
      <c r="H1557" s="1">
        <v>43021</v>
      </c>
      <c r="I1557">
        <v>0</v>
      </c>
      <c r="J1557">
        <v>253</v>
      </c>
      <c r="K1557">
        <v>253</v>
      </c>
      <c r="L1557">
        <v>76065</v>
      </c>
      <c r="M1557" t="b">
        <v>0</v>
      </c>
      <c r="O1557" t="s">
        <v>34</v>
      </c>
      <c r="P1557" s="1">
        <v>43021</v>
      </c>
      <c r="Q1557" t="b">
        <v>0</v>
      </c>
      <c r="R1557" t="b">
        <v>0</v>
      </c>
      <c r="S1557" t="b">
        <v>0</v>
      </c>
      <c r="T1557">
        <v>5</v>
      </c>
      <c r="U1557">
        <v>2</v>
      </c>
      <c r="V1557">
        <v>0</v>
      </c>
      <c r="W1557">
        <v>12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1</v>
      </c>
      <c r="AD1557">
        <v>0</v>
      </c>
      <c r="AE1557">
        <v>1269</v>
      </c>
      <c r="AF1557">
        <v>11</v>
      </c>
      <c r="AG1557">
        <v>3426</v>
      </c>
      <c r="AH1557">
        <v>1198</v>
      </c>
      <c r="AI1557">
        <v>0</v>
      </c>
      <c r="AN1557">
        <v>24.34</v>
      </c>
      <c r="AP1557" t="s">
        <v>59</v>
      </c>
      <c r="AS1557">
        <v>12</v>
      </c>
      <c r="AU1557">
        <v>15632</v>
      </c>
      <c r="AV1557">
        <v>409</v>
      </c>
      <c r="AW1557">
        <v>21</v>
      </c>
      <c r="AX1557">
        <v>16</v>
      </c>
      <c r="AY1557" t="s">
        <v>60</v>
      </c>
      <c r="AZ1557">
        <v>0</v>
      </c>
      <c r="BA1557">
        <f t="shared" si="143"/>
        <v>12770</v>
      </c>
      <c r="BB1557">
        <f t="shared" si="144"/>
        <v>519</v>
      </c>
      <c r="BC1557" t="s">
        <v>34</v>
      </c>
      <c r="BD1557">
        <f t="shared" si="141"/>
        <v>2</v>
      </c>
      <c r="BE1557">
        <f t="shared" si="142"/>
        <v>0</v>
      </c>
    </row>
    <row r="1558" spans="1:57" x14ac:dyDescent="0.25">
      <c r="A1558" t="s">
        <v>1482</v>
      </c>
      <c r="B1558" t="s">
        <v>1439</v>
      </c>
      <c r="C1558" t="s">
        <v>1440</v>
      </c>
      <c r="D1558" t="s">
        <v>55</v>
      </c>
      <c r="E1558" t="s">
        <v>56</v>
      </c>
      <c r="F1558" s="1">
        <v>42999</v>
      </c>
      <c r="G1558" s="1">
        <v>42998</v>
      </c>
      <c r="H1558" s="1">
        <v>42999</v>
      </c>
      <c r="J1558">
        <v>1060</v>
      </c>
      <c r="K1558">
        <v>1049</v>
      </c>
      <c r="L1558">
        <v>75812</v>
      </c>
      <c r="M1558" t="b">
        <v>1</v>
      </c>
      <c r="O1558" t="s">
        <v>34</v>
      </c>
      <c r="P1558" s="1">
        <v>42999</v>
      </c>
      <c r="Q1558" t="b">
        <v>0</v>
      </c>
      <c r="R1558" t="b">
        <v>0</v>
      </c>
      <c r="S1558" t="b">
        <v>0</v>
      </c>
      <c r="T1558">
        <v>10</v>
      </c>
      <c r="U1558">
        <v>2</v>
      </c>
      <c r="V1558">
        <v>0</v>
      </c>
      <c r="W1558">
        <v>37</v>
      </c>
      <c r="X1558">
        <v>0</v>
      </c>
      <c r="Y1558">
        <v>1</v>
      </c>
      <c r="Z1558">
        <v>1</v>
      </c>
      <c r="AA1558">
        <v>0</v>
      </c>
      <c r="AB1558">
        <v>2</v>
      </c>
      <c r="AC1558">
        <v>1</v>
      </c>
      <c r="AD1558">
        <v>0</v>
      </c>
      <c r="AE1558">
        <v>1315</v>
      </c>
      <c r="AF1558">
        <v>13</v>
      </c>
      <c r="AG1558">
        <v>3654</v>
      </c>
      <c r="AH1558">
        <v>1184</v>
      </c>
      <c r="AI1558">
        <v>0</v>
      </c>
      <c r="AN1558">
        <v>24.71</v>
      </c>
      <c r="AP1558" t="s">
        <v>59</v>
      </c>
      <c r="AS1558">
        <v>81</v>
      </c>
      <c r="AU1558">
        <v>20201</v>
      </c>
      <c r="AV1558">
        <v>980</v>
      </c>
      <c r="AW1558">
        <v>22</v>
      </c>
      <c r="AX1558">
        <v>17</v>
      </c>
      <c r="AY1558" t="s">
        <v>60</v>
      </c>
      <c r="AZ1558">
        <v>0</v>
      </c>
      <c r="BA1558">
        <f t="shared" si="143"/>
        <v>12517</v>
      </c>
      <c r="BB1558">
        <f t="shared" si="144"/>
        <v>772</v>
      </c>
      <c r="BC1558" t="s">
        <v>34</v>
      </c>
      <c r="BD1558">
        <f t="shared" si="141"/>
        <v>2</v>
      </c>
      <c r="BE1558">
        <f t="shared" si="142"/>
        <v>1</v>
      </c>
    </row>
    <row r="1559" spans="1:57" x14ac:dyDescent="0.25">
      <c r="A1559" t="s">
        <v>1484</v>
      </c>
      <c r="B1559" t="s">
        <v>1439</v>
      </c>
      <c r="C1559" t="s">
        <v>1440</v>
      </c>
      <c r="D1559" t="s">
        <v>55</v>
      </c>
      <c r="E1559" t="s">
        <v>56</v>
      </c>
      <c r="F1559" s="1">
        <v>42980</v>
      </c>
      <c r="G1559" s="1">
        <v>42977</v>
      </c>
      <c r="H1559" s="1">
        <v>42980</v>
      </c>
      <c r="J1559">
        <v>757</v>
      </c>
      <c r="K1559">
        <v>746</v>
      </c>
      <c r="L1559">
        <v>75509</v>
      </c>
      <c r="M1559" t="b">
        <v>0</v>
      </c>
      <c r="O1559" t="s">
        <v>34</v>
      </c>
      <c r="P1559" s="1">
        <v>42980</v>
      </c>
      <c r="Q1559" t="b">
        <v>0</v>
      </c>
      <c r="R1559" t="b">
        <v>0</v>
      </c>
      <c r="S1559" t="b">
        <v>0</v>
      </c>
      <c r="T1559">
        <v>9</v>
      </c>
      <c r="U1559">
        <v>1</v>
      </c>
      <c r="V1559">
        <v>0</v>
      </c>
      <c r="W1559">
        <v>24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1388</v>
      </c>
      <c r="AF1559">
        <v>12</v>
      </c>
      <c r="AG1559">
        <v>3693</v>
      </c>
      <c r="AH1559">
        <v>1264</v>
      </c>
      <c r="AI1559">
        <v>0</v>
      </c>
      <c r="AN1559">
        <v>25.82</v>
      </c>
      <c r="AP1559" t="s">
        <v>59</v>
      </c>
      <c r="AS1559">
        <v>25</v>
      </c>
      <c r="AU1559">
        <v>31108</v>
      </c>
      <c r="AV1559">
        <v>769</v>
      </c>
      <c r="AW1559">
        <v>22</v>
      </c>
      <c r="AX1559">
        <v>17</v>
      </c>
      <c r="AY1559" t="s">
        <v>60</v>
      </c>
      <c r="AZ1559">
        <v>0</v>
      </c>
      <c r="BA1559">
        <f t="shared" si="143"/>
        <v>12214</v>
      </c>
      <c r="BB1559">
        <f t="shared" si="144"/>
        <v>1075</v>
      </c>
      <c r="BC1559" t="s">
        <v>34</v>
      </c>
      <c r="BD1559">
        <f t="shared" si="141"/>
        <v>2</v>
      </c>
      <c r="BE1559">
        <f t="shared" si="142"/>
        <v>0</v>
      </c>
    </row>
    <row r="1560" spans="1:57" x14ac:dyDescent="0.25">
      <c r="A1560" t="s">
        <v>1486</v>
      </c>
      <c r="B1560" t="s">
        <v>1439</v>
      </c>
      <c r="C1560" t="s">
        <v>1440</v>
      </c>
      <c r="D1560" t="s">
        <v>55</v>
      </c>
      <c r="E1560" t="s">
        <v>56</v>
      </c>
      <c r="F1560" s="1">
        <v>42958</v>
      </c>
      <c r="G1560" s="1">
        <v>42954</v>
      </c>
      <c r="H1560" s="1">
        <v>42956</v>
      </c>
      <c r="J1560">
        <v>516</v>
      </c>
      <c r="K1560">
        <v>505</v>
      </c>
      <c r="L1560">
        <v>75268</v>
      </c>
      <c r="M1560" t="b">
        <v>0</v>
      </c>
      <c r="O1560" t="s">
        <v>34</v>
      </c>
      <c r="P1560" s="1">
        <v>42958</v>
      </c>
      <c r="Q1560" t="b">
        <v>0</v>
      </c>
      <c r="R1560" t="b">
        <v>0</v>
      </c>
      <c r="S1560" t="b">
        <v>0</v>
      </c>
      <c r="T1560">
        <v>6</v>
      </c>
      <c r="U1560">
        <v>1</v>
      </c>
      <c r="V1560">
        <v>0</v>
      </c>
      <c r="W1560">
        <v>11</v>
      </c>
      <c r="X1560">
        <v>0</v>
      </c>
      <c r="Y1560">
        <v>0</v>
      </c>
      <c r="Z1560">
        <v>0</v>
      </c>
      <c r="AA1560">
        <v>0</v>
      </c>
      <c r="AB1560">
        <v>2</v>
      </c>
      <c r="AC1560">
        <v>0</v>
      </c>
      <c r="AD1560">
        <v>0</v>
      </c>
      <c r="AE1560">
        <v>1260</v>
      </c>
      <c r="AF1560">
        <v>12</v>
      </c>
      <c r="AG1560">
        <v>2919</v>
      </c>
      <c r="AH1560">
        <v>1085</v>
      </c>
      <c r="AI1560">
        <v>0</v>
      </c>
      <c r="AN1560">
        <v>24.38</v>
      </c>
      <c r="AP1560" t="s">
        <v>59</v>
      </c>
      <c r="AS1560">
        <v>12</v>
      </c>
      <c r="AU1560">
        <v>27777</v>
      </c>
      <c r="AV1560">
        <v>664</v>
      </c>
      <c r="AW1560">
        <v>22</v>
      </c>
      <c r="AX1560">
        <v>17</v>
      </c>
      <c r="AY1560" t="s">
        <v>60</v>
      </c>
      <c r="AZ1560">
        <v>0</v>
      </c>
      <c r="BA1560">
        <f t="shared" si="143"/>
        <v>11973</v>
      </c>
      <c r="BB1560">
        <f t="shared" si="144"/>
        <v>1316</v>
      </c>
      <c r="BC1560" t="s">
        <v>34</v>
      </c>
      <c r="BD1560">
        <f t="shared" si="141"/>
        <v>2</v>
      </c>
      <c r="BE1560">
        <f t="shared" si="142"/>
        <v>0</v>
      </c>
    </row>
    <row r="1561" spans="1:57" x14ac:dyDescent="0.25">
      <c r="A1561" t="s">
        <v>1488</v>
      </c>
      <c r="B1561" t="s">
        <v>1439</v>
      </c>
      <c r="C1561" t="s">
        <v>1440</v>
      </c>
      <c r="D1561" t="s">
        <v>55</v>
      </c>
      <c r="E1561" t="s">
        <v>56</v>
      </c>
      <c r="F1561" s="1">
        <v>42938</v>
      </c>
      <c r="G1561" s="1">
        <v>42936</v>
      </c>
      <c r="H1561" s="1">
        <v>42938</v>
      </c>
      <c r="J1561">
        <v>238</v>
      </c>
      <c r="K1561">
        <v>227</v>
      </c>
      <c r="L1561">
        <v>74990</v>
      </c>
      <c r="M1561" t="b">
        <v>0</v>
      </c>
      <c r="O1561" t="s">
        <v>34</v>
      </c>
      <c r="P1561" s="1">
        <v>42938</v>
      </c>
      <c r="Q1561" t="b">
        <v>0</v>
      </c>
      <c r="R1561" t="b">
        <v>0</v>
      </c>
      <c r="S1561" t="b">
        <v>0</v>
      </c>
      <c r="T1561">
        <v>6</v>
      </c>
      <c r="U1561">
        <v>1</v>
      </c>
      <c r="V1561">
        <v>0</v>
      </c>
      <c r="W1561">
        <v>14</v>
      </c>
      <c r="X1561">
        <v>0</v>
      </c>
      <c r="Y1561">
        <v>1</v>
      </c>
      <c r="Z1561">
        <v>0</v>
      </c>
      <c r="AA1561">
        <v>0</v>
      </c>
      <c r="AB1561">
        <v>1</v>
      </c>
      <c r="AC1561">
        <v>1</v>
      </c>
      <c r="AD1561">
        <v>0</v>
      </c>
      <c r="AE1561">
        <v>1360</v>
      </c>
      <c r="AF1561">
        <v>15</v>
      </c>
      <c r="AG1561">
        <v>3908</v>
      </c>
      <c r="AH1561">
        <v>1270</v>
      </c>
      <c r="AI1561">
        <v>2</v>
      </c>
      <c r="AN1561">
        <v>24.05</v>
      </c>
      <c r="AP1561" t="s">
        <v>59</v>
      </c>
      <c r="AS1561">
        <v>10</v>
      </c>
      <c r="AU1561">
        <v>18617</v>
      </c>
      <c r="AV1561">
        <v>776</v>
      </c>
      <c r="AW1561">
        <v>21</v>
      </c>
      <c r="AX1561">
        <v>17</v>
      </c>
      <c r="AY1561" t="s">
        <v>60</v>
      </c>
      <c r="AZ1561">
        <v>0</v>
      </c>
      <c r="BA1561">
        <f t="shared" si="143"/>
        <v>11695</v>
      </c>
      <c r="BB1561">
        <f t="shared" si="144"/>
        <v>1594</v>
      </c>
      <c r="BC1561" t="s">
        <v>34</v>
      </c>
      <c r="BD1561">
        <f t="shared" si="141"/>
        <v>2</v>
      </c>
      <c r="BE1561">
        <f t="shared" si="142"/>
        <v>0</v>
      </c>
    </row>
    <row r="1562" spans="1:57" x14ac:dyDescent="0.25">
      <c r="A1562" t="s">
        <v>1490</v>
      </c>
      <c r="B1562" t="s">
        <v>1439</v>
      </c>
      <c r="C1562" t="s">
        <v>1440</v>
      </c>
      <c r="D1562" t="s">
        <v>55</v>
      </c>
      <c r="E1562" t="s">
        <v>56</v>
      </c>
      <c r="F1562" s="1">
        <v>42910</v>
      </c>
      <c r="G1562" s="1">
        <v>42908</v>
      </c>
      <c r="H1562" s="1">
        <v>42910</v>
      </c>
      <c r="J1562">
        <v>563</v>
      </c>
      <c r="K1562">
        <v>563</v>
      </c>
      <c r="L1562">
        <v>74763</v>
      </c>
      <c r="M1562" t="b">
        <v>1</v>
      </c>
      <c r="O1562" t="s">
        <v>34</v>
      </c>
      <c r="P1562" s="1">
        <v>42910</v>
      </c>
      <c r="Q1562" t="b">
        <v>0</v>
      </c>
      <c r="R1562" t="b">
        <v>0</v>
      </c>
      <c r="S1562" t="b">
        <v>0</v>
      </c>
      <c r="T1562">
        <v>4</v>
      </c>
      <c r="U1562">
        <v>1</v>
      </c>
      <c r="V1562">
        <v>1</v>
      </c>
      <c r="W1562">
        <v>45</v>
      </c>
      <c r="X1562">
        <v>1</v>
      </c>
      <c r="Y1562">
        <v>11</v>
      </c>
      <c r="Z1562">
        <v>0</v>
      </c>
      <c r="AA1562">
        <v>0</v>
      </c>
      <c r="AB1562">
        <v>2</v>
      </c>
      <c r="AC1562">
        <v>0</v>
      </c>
      <c r="AD1562">
        <v>0</v>
      </c>
      <c r="AE1562">
        <v>1161</v>
      </c>
      <c r="AF1562">
        <v>10</v>
      </c>
      <c r="AG1562">
        <v>3032</v>
      </c>
      <c r="AH1562">
        <v>1143</v>
      </c>
      <c r="AI1562">
        <v>0</v>
      </c>
      <c r="AN1562">
        <v>25.16</v>
      </c>
      <c r="AP1562" t="s">
        <v>59</v>
      </c>
      <c r="AS1562">
        <v>49</v>
      </c>
      <c r="AU1562">
        <v>38492</v>
      </c>
      <c r="AV1562">
        <v>3435</v>
      </c>
      <c r="AW1562">
        <v>22</v>
      </c>
      <c r="AX1562">
        <v>19</v>
      </c>
      <c r="AY1562" t="s">
        <v>60</v>
      </c>
      <c r="AZ1562">
        <v>0</v>
      </c>
      <c r="BA1562">
        <f t="shared" si="143"/>
        <v>11468</v>
      </c>
      <c r="BB1562">
        <f t="shared" si="144"/>
        <v>1821</v>
      </c>
      <c r="BC1562" t="s">
        <v>34</v>
      </c>
      <c r="BD1562">
        <f t="shared" si="141"/>
        <v>2</v>
      </c>
      <c r="BE1562">
        <f t="shared" si="142"/>
        <v>1</v>
      </c>
    </row>
    <row r="1563" spans="1:57" x14ac:dyDescent="0.25">
      <c r="A1563" t="s">
        <v>1492</v>
      </c>
      <c r="B1563" t="s">
        <v>1439</v>
      </c>
      <c r="C1563" t="s">
        <v>1440</v>
      </c>
      <c r="D1563" t="s">
        <v>55</v>
      </c>
      <c r="E1563" t="s">
        <v>56</v>
      </c>
      <c r="F1563" s="1">
        <v>42886</v>
      </c>
      <c r="G1563" s="1">
        <v>42884</v>
      </c>
      <c r="H1563" s="1">
        <v>42886</v>
      </c>
      <c r="J1563">
        <v>256</v>
      </c>
      <c r="K1563">
        <v>256</v>
      </c>
      <c r="L1563">
        <v>74456</v>
      </c>
      <c r="M1563" t="b">
        <v>0</v>
      </c>
      <c r="O1563" t="s">
        <v>34</v>
      </c>
      <c r="P1563" s="1">
        <v>42886</v>
      </c>
      <c r="Q1563" t="b">
        <v>0</v>
      </c>
      <c r="R1563" t="b">
        <v>0</v>
      </c>
      <c r="S1563" t="b">
        <v>0</v>
      </c>
      <c r="T1563">
        <v>4</v>
      </c>
      <c r="U1563">
        <v>2</v>
      </c>
      <c r="V1563">
        <v>0</v>
      </c>
      <c r="W1563">
        <v>40</v>
      </c>
      <c r="X1563">
        <v>2</v>
      </c>
      <c r="Y1563">
        <v>11</v>
      </c>
      <c r="Z1563">
        <v>0</v>
      </c>
      <c r="AA1563">
        <v>0</v>
      </c>
      <c r="AB1563">
        <v>3</v>
      </c>
      <c r="AC1563">
        <v>0</v>
      </c>
      <c r="AD1563">
        <v>0</v>
      </c>
      <c r="AE1563">
        <v>1056</v>
      </c>
      <c r="AF1563">
        <v>11</v>
      </c>
      <c r="AG1563">
        <v>2879</v>
      </c>
      <c r="AH1563">
        <v>969</v>
      </c>
      <c r="AI1563">
        <v>0</v>
      </c>
      <c r="AN1563">
        <v>24.57</v>
      </c>
      <c r="AP1563" t="s">
        <v>59</v>
      </c>
      <c r="AS1563">
        <v>49</v>
      </c>
      <c r="AU1563">
        <v>40126</v>
      </c>
      <c r="AV1563">
        <v>3975</v>
      </c>
      <c r="AW1563">
        <v>23</v>
      </c>
      <c r="AX1563">
        <v>19</v>
      </c>
      <c r="AY1563" t="s">
        <v>60</v>
      </c>
      <c r="AZ1563">
        <v>0</v>
      </c>
      <c r="BA1563">
        <f t="shared" si="143"/>
        <v>11161</v>
      </c>
      <c r="BB1563">
        <f t="shared" si="144"/>
        <v>2128</v>
      </c>
      <c r="BC1563" t="s">
        <v>34</v>
      </c>
      <c r="BD1563">
        <f t="shared" si="141"/>
        <v>2</v>
      </c>
      <c r="BE1563">
        <f t="shared" si="142"/>
        <v>0</v>
      </c>
    </row>
    <row r="1564" spans="1:57" x14ac:dyDescent="0.25">
      <c r="A1564" t="s">
        <v>1494</v>
      </c>
      <c r="B1564" t="s">
        <v>1439</v>
      </c>
      <c r="C1564" t="s">
        <v>1440</v>
      </c>
      <c r="D1564" t="s">
        <v>55</v>
      </c>
      <c r="E1564" t="s">
        <v>56</v>
      </c>
      <c r="F1564" s="1">
        <v>42863</v>
      </c>
      <c r="G1564" s="1">
        <v>42861</v>
      </c>
      <c r="H1564" s="1">
        <v>42863</v>
      </c>
      <c r="J1564">
        <v>511</v>
      </c>
      <c r="K1564">
        <v>511</v>
      </c>
      <c r="L1564">
        <v>74200</v>
      </c>
      <c r="M1564" t="b">
        <v>1</v>
      </c>
      <c r="O1564" t="s">
        <v>34</v>
      </c>
      <c r="P1564" s="1">
        <v>42863</v>
      </c>
      <c r="Q1564" t="b">
        <v>0</v>
      </c>
      <c r="R1564" t="b">
        <v>0</v>
      </c>
      <c r="S1564" t="b">
        <v>0</v>
      </c>
      <c r="T1564">
        <v>4</v>
      </c>
      <c r="U1564">
        <v>1</v>
      </c>
      <c r="V1564">
        <v>0</v>
      </c>
      <c r="W1564">
        <v>5</v>
      </c>
      <c r="X1564">
        <v>0</v>
      </c>
      <c r="Y1564">
        <v>1</v>
      </c>
      <c r="Z1564">
        <v>0</v>
      </c>
      <c r="AA1564">
        <v>0</v>
      </c>
      <c r="AB1564">
        <v>1</v>
      </c>
      <c r="AC1564">
        <v>0</v>
      </c>
      <c r="AD1564">
        <v>1</v>
      </c>
      <c r="AE1564">
        <v>1191</v>
      </c>
      <c r="AF1564">
        <v>9</v>
      </c>
      <c r="AG1564">
        <v>2941</v>
      </c>
      <c r="AH1564">
        <v>1094</v>
      </c>
      <c r="AI1564">
        <v>0</v>
      </c>
      <c r="AN1564">
        <v>25</v>
      </c>
      <c r="AP1564" t="s">
        <v>59</v>
      </c>
      <c r="AS1564">
        <v>4</v>
      </c>
      <c r="AU1564">
        <v>13300</v>
      </c>
      <c r="AV1564">
        <v>346</v>
      </c>
      <c r="AW1564">
        <v>21</v>
      </c>
      <c r="AX1564">
        <v>16</v>
      </c>
      <c r="AY1564" t="s">
        <v>60</v>
      </c>
      <c r="AZ1564">
        <v>0</v>
      </c>
      <c r="BA1564">
        <f t="shared" si="143"/>
        <v>10905</v>
      </c>
      <c r="BB1564">
        <f t="shared" si="144"/>
        <v>2384</v>
      </c>
      <c r="BC1564" t="s">
        <v>289</v>
      </c>
      <c r="BD1564">
        <f t="shared" si="141"/>
        <v>1</v>
      </c>
      <c r="BE1564">
        <f t="shared" si="142"/>
        <v>1</v>
      </c>
    </row>
    <row r="1565" spans="1:57" x14ac:dyDescent="0.25">
      <c r="A1565" t="s">
        <v>1496</v>
      </c>
      <c r="B1565" t="s">
        <v>1439</v>
      </c>
      <c r="C1565" t="s">
        <v>1440</v>
      </c>
      <c r="D1565" t="s">
        <v>55</v>
      </c>
      <c r="E1565" t="s">
        <v>56</v>
      </c>
      <c r="F1565" s="1">
        <v>42840</v>
      </c>
      <c r="G1565" s="1">
        <v>42838</v>
      </c>
      <c r="H1565" s="1">
        <v>42840</v>
      </c>
      <c r="J1565">
        <v>256</v>
      </c>
      <c r="K1565">
        <v>256</v>
      </c>
      <c r="L1565">
        <v>73945</v>
      </c>
      <c r="M1565" t="b">
        <v>0</v>
      </c>
      <c r="O1565" t="s">
        <v>34</v>
      </c>
      <c r="P1565" s="1">
        <v>42840</v>
      </c>
      <c r="Q1565" t="b">
        <v>0</v>
      </c>
      <c r="R1565" t="b">
        <v>0</v>
      </c>
      <c r="S1565" t="b">
        <v>0</v>
      </c>
      <c r="T1565">
        <v>5</v>
      </c>
      <c r="U1565">
        <v>1</v>
      </c>
      <c r="V1565">
        <v>0</v>
      </c>
      <c r="W1565">
        <v>5</v>
      </c>
      <c r="X1565">
        <v>0</v>
      </c>
      <c r="Y1565">
        <v>1</v>
      </c>
      <c r="Z1565">
        <v>0</v>
      </c>
      <c r="AA1565">
        <v>0</v>
      </c>
      <c r="AB1565">
        <v>3</v>
      </c>
      <c r="AC1565">
        <v>0</v>
      </c>
      <c r="AD1565">
        <v>1</v>
      </c>
      <c r="AE1565">
        <v>1239</v>
      </c>
      <c r="AF1565">
        <v>13</v>
      </c>
      <c r="AG1565">
        <v>2945</v>
      </c>
      <c r="AH1565">
        <v>1187</v>
      </c>
      <c r="AI1565">
        <v>0</v>
      </c>
      <c r="AN1565">
        <v>24.97</v>
      </c>
      <c r="AP1565" t="s">
        <v>59</v>
      </c>
      <c r="AS1565">
        <v>0</v>
      </c>
      <c r="AU1565">
        <v>11765</v>
      </c>
      <c r="AV1565">
        <v>480</v>
      </c>
      <c r="AW1565">
        <v>21</v>
      </c>
      <c r="AX1565">
        <v>16</v>
      </c>
      <c r="AY1565" t="s">
        <v>60</v>
      </c>
      <c r="AZ1565">
        <v>0</v>
      </c>
      <c r="BA1565">
        <f t="shared" si="143"/>
        <v>10650</v>
      </c>
      <c r="BB1565">
        <f t="shared" si="144"/>
        <v>2639</v>
      </c>
      <c r="BC1565" t="s">
        <v>289</v>
      </c>
      <c r="BD1565">
        <f t="shared" si="141"/>
        <v>1</v>
      </c>
      <c r="BE1565">
        <f t="shared" si="142"/>
        <v>0</v>
      </c>
    </row>
    <row r="1566" spans="1:57" x14ac:dyDescent="0.25">
      <c r="A1566" t="s">
        <v>1498</v>
      </c>
      <c r="B1566" t="s">
        <v>1439</v>
      </c>
      <c r="C1566" t="s">
        <v>1440</v>
      </c>
      <c r="D1566" t="s">
        <v>55</v>
      </c>
      <c r="E1566" t="s">
        <v>56</v>
      </c>
      <c r="F1566" s="1">
        <v>42810</v>
      </c>
      <c r="G1566" s="1">
        <v>42808</v>
      </c>
      <c r="H1566" s="1">
        <v>42810</v>
      </c>
      <c r="J1566">
        <v>960</v>
      </c>
      <c r="K1566">
        <v>960</v>
      </c>
      <c r="L1566">
        <v>73689</v>
      </c>
      <c r="M1566" t="b">
        <v>1</v>
      </c>
      <c r="O1566" t="s">
        <v>34</v>
      </c>
      <c r="P1566" s="1">
        <v>42810</v>
      </c>
      <c r="Q1566" t="b">
        <v>0</v>
      </c>
      <c r="R1566" t="b">
        <v>0</v>
      </c>
      <c r="S1566" t="b">
        <v>0</v>
      </c>
      <c r="T1566">
        <v>4</v>
      </c>
      <c r="U1566">
        <v>1</v>
      </c>
      <c r="V1566">
        <v>0</v>
      </c>
      <c r="W1566">
        <v>7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1</v>
      </c>
      <c r="AD1566">
        <v>3</v>
      </c>
      <c r="AE1566">
        <v>994</v>
      </c>
      <c r="AF1566">
        <v>7</v>
      </c>
      <c r="AG1566">
        <v>2456</v>
      </c>
      <c r="AH1566">
        <v>907</v>
      </c>
      <c r="AI1566">
        <v>0</v>
      </c>
      <c r="AN1566">
        <v>24.92</v>
      </c>
      <c r="AP1566" t="s">
        <v>59</v>
      </c>
      <c r="AS1566">
        <v>6</v>
      </c>
      <c r="AU1566">
        <v>17209</v>
      </c>
      <c r="AV1566">
        <v>426</v>
      </c>
      <c r="AW1566">
        <v>21</v>
      </c>
      <c r="AX1566">
        <v>16</v>
      </c>
      <c r="AY1566" t="s">
        <v>60</v>
      </c>
      <c r="AZ1566">
        <v>0</v>
      </c>
      <c r="BA1566">
        <f t="shared" si="143"/>
        <v>10394</v>
      </c>
      <c r="BB1566">
        <f t="shared" si="144"/>
        <v>2895</v>
      </c>
      <c r="BC1566" t="s">
        <v>289</v>
      </c>
      <c r="BD1566">
        <f t="shared" si="141"/>
        <v>1</v>
      </c>
      <c r="BE1566">
        <f t="shared" si="142"/>
        <v>1</v>
      </c>
    </row>
    <row r="1567" spans="1:57" x14ac:dyDescent="0.25">
      <c r="A1567" t="s">
        <v>1500</v>
      </c>
      <c r="B1567" t="s">
        <v>1439</v>
      </c>
      <c r="C1567" t="s">
        <v>1440</v>
      </c>
      <c r="D1567" t="s">
        <v>55</v>
      </c>
      <c r="E1567" t="s">
        <v>56</v>
      </c>
      <c r="F1567" s="1">
        <v>42787</v>
      </c>
      <c r="G1567" s="1">
        <v>42784</v>
      </c>
      <c r="H1567" s="1">
        <v>42787</v>
      </c>
      <c r="J1567">
        <v>718</v>
      </c>
      <c r="K1567">
        <v>718</v>
      </c>
      <c r="L1567">
        <v>73447</v>
      </c>
      <c r="M1567" t="b">
        <v>0</v>
      </c>
      <c r="O1567" t="s">
        <v>34</v>
      </c>
      <c r="P1567" s="1">
        <v>42787</v>
      </c>
      <c r="Q1567" t="b">
        <v>0</v>
      </c>
      <c r="R1567" t="b">
        <v>0</v>
      </c>
      <c r="S1567" t="b">
        <v>0</v>
      </c>
      <c r="T1567">
        <v>5</v>
      </c>
      <c r="U1567">
        <v>2</v>
      </c>
      <c r="V1567">
        <v>0</v>
      </c>
      <c r="W1567">
        <v>8</v>
      </c>
      <c r="X1567">
        <v>0</v>
      </c>
      <c r="Y1567">
        <v>1</v>
      </c>
      <c r="Z1567">
        <v>0</v>
      </c>
      <c r="AA1567">
        <v>0</v>
      </c>
      <c r="AB1567">
        <v>1</v>
      </c>
      <c r="AC1567">
        <v>0</v>
      </c>
      <c r="AD1567">
        <v>4</v>
      </c>
      <c r="AE1567">
        <v>1190</v>
      </c>
      <c r="AF1567">
        <v>10</v>
      </c>
      <c r="AG1567">
        <v>3120</v>
      </c>
      <c r="AH1567">
        <v>1140</v>
      </c>
      <c r="AI1567">
        <v>1</v>
      </c>
      <c r="AN1567">
        <v>24.8</v>
      </c>
      <c r="AP1567" t="s">
        <v>59</v>
      </c>
      <c r="AS1567">
        <v>5</v>
      </c>
      <c r="AU1567">
        <v>17283</v>
      </c>
      <c r="AV1567">
        <v>1489</v>
      </c>
      <c r="AW1567">
        <v>21</v>
      </c>
      <c r="AX1567">
        <v>18</v>
      </c>
      <c r="AY1567" t="s">
        <v>60</v>
      </c>
      <c r="AZ1567">
        <v>0</v>
      </c>
      <c r="BA1567">
        <f t="shared" si="143"/>
        <v>10152</v>
      </c>
      <c r="BB1567">
        <f t="shared" si="144"/>
        <v>3137</v>
      </c>
      <c r="BC1567" t="s">
        <v>289</v>
      </c>
      <c r="BD1567">
        <f t="shared" si="141"/>
        <v>1</v>
      </c>
      <c r="BE1567">
        <f t="shared" si="142"/>
        <v>0</v>
      </c>
    </row>
    <row r="1568" spans="1:57" x14ac:dyDescent="0.25">
      <c r="A1568" t="s">
        <v>1502</v>
      </c>
      <c r="B1568" t="s">
        <v>1439</v>
      </c>
      <c r="C1568" t="s">
        <v>1440</v>
      </c>
      <c r="D1568" t="s">
        <v>55</v>
      </c>
      <c r="E1568" t="s">
        <v>56</v>
      </c>
      <c r="F1568" s="1">
        <v>42761</v>
      </c>
      <c r="G1568" s="1">
        <v>42759</v>
      </c>
      <c r="H1568" s="1">
        <v>42761</v>
      </c>
      <c r="J1568">
        <v>503</v>
      </c>
      <c r="K1568">
        <v>503</v>
      </c>
      <c r="L1568">
        <v>73232</v>
      </c>
      <c r="M1568" t="b">
        <v>0</v>
      </c>
      <c r="O1568" t="s">
        <v>34</v>
      </c>
      <c r="P1568" s="1">
        <v>42761</v>
      </c>
      <c r="Q1568" t="b">
        <v>0</v>
      </c>
      <c r="R1568" t="b">
        <v>0</v>
      </c>
      <c r="S1568" t="b">
        <v>0</v>
      </c>
      <c r="T1568">
        <v>4</v>
      </c>
      <c r="U1568">
        <v>1</v>
      </c>
      <c r="V1568">
        <v>0</v>
      </c>
      <c r="W1568">
        <v>6</v>
      </c>
      <c r="X1568">
        <v>0</v>
      </c>
      <c r="Y1568">
        <v>1</v>
      </c>
      <c r="Z1568">
        <v>0</v>
      </c>
      <c r="AA1568">
        <v>0</v>
      </c>
      <c r="AB1568">
        <v>2</v>
      </c>
      <c r="AC1568">
        <v>1</v>
      </c>
      <c r="AD1568">
        <v>4</v>
      </c>
      <c r="AE1568">
        <v>1053</v>
      </c>
      <c r="AF1568">
        <v>9</v>
      </c>
      <c r="AG1568">
        <v>2930</v>
      </c>
      <c r="AH1568">
        <v>1065</v>
      </c>
      <c r="AI1568">
        <v>1</v>
      </c>
      <c r="AN1568">
        <v>23.95</v>
      </c>
      <c r="AP1568" t="s">
        <v>59</v>
      </c>
      <c r="AS1568">
        <v>4</v>
      </c>
      <c r="AU1568">
        <v>11634</v>
      </c>
      <c r="AV1568">
        <v>260</v>
      </c>
      <c r="AW1568">
        <v>21</v>
      </c>
      <c r="AX1568">
        <v>15</v>
      </c>
      <c r="AY1568" t="s">
        <v>60</v>
      </c>
      <c r="AZ1568">
        <v>0</v>
      </c>
      <c r="BA1568">
        <f t="shared" si="143"/>
        <v>9937</v>
      </c>
      <c r="BB1568">
        <f t="shared" si="144"/>
        <v>3352</v>
      </c>
      <c r="BC1568" t="s">
        <v>289</v>
      </c>
      <c r="BD1568">
        <f t="shared" si="141"/>
        <v>1</v>
      </c>
      <c r="BE1568">
        <f t="shared" si="142"/>
        <v>0</v>
      </c>
    </row>
    <row r="1569" spans="1:57" x14ac:dyDescent="0.25">
      <c r="A1569" t="s">
        <v>1504</v>
      </c>
      <c r="B1569" t="s">
        <v>1439</v>
      </c>
      <c r="C1569" t="s">
        <v>1440</v>
      </c>
      <c r="D1569" t="s">
        <v>55</v>
      </c>
      <c r="E1569" t="s">
        <v>56</v>
      </c>
      <c r="F1569" s="1">
        <v>42741</v>
      </c>
      <c r="G1569" s="1">
        <v>42739</v>
      </c>
      <c r="H1569" s="1">
        <v>42741</v>
      </c>
      <c r="J1569">
        <v>252</v>
      </c>
      <c r="K1569">
        <v>252</v>
      </c>
      <c r="L1569">
        <v>72981</v>
      </c>
      <c r="M1569" t="b">
        <v>0</v>
      </c>
      <c r="O1569" t="s">
        <v>34</v>
      </c>
      <c r="P1569" s="1">
        <v>42741</v>
      </c>
      <c r="Q1569" t="b">
        <v>0</v>
      </c>
      <c r="R1569" t="b">
        <v>0</v>
      </c>
      <c r="S1569" t="b">
        <v>0</v>
      </c>
      <c r="T1569">
        <v>5</v>
      </c>
      <c r="U1569">
        <v>1</v>
      </c>
      <c r="V1569">
        <v>0</v>
      </c>
      <c r="W1569">
        <v>4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3</v>
      </c>
      <c r="AE1569">
        <v>984</v>
      </c>
      <c r="AF1569">
        <v>8</v>
      </c>
      <c r="AG1569">
        <v>2545</v>
      </c>
      <c r="AH1569">
        <v>900</v>
      </c>
      <c r="AI1569">
        <v>0</v>
      </c>
      <c r="AN1569">
        <v>24.62</v>
      </c>
      <c r="AP1569" t="s">
        <v>59</v>
      </c>
      <c r="AS1569">
        <v>1</v>
      </c>
      <c r="AU1569">
        <v>9185</v>
      </c>
      <c r="AV1569">
        <v>224</v>
      </c>
      <c r="AW1569">
        <v>20</v>
      </c>
      <c r="AX1569">
        <v>15</v>
      </c>
      <c r="AY1569" t="s">
        <v>60</v>
      </c>
      <c r="AZ1569">
        <v>0</v>
      </c>
      <c r="BA1569">
        <f t="shared" si="143"/>
        <v>9686</v>
      </c>
      <c r="BB1569">
        <f t="shared" si="144"/>
        <v>3603</v>
      </c>
      <c r="BC1569" t="s">
        <v>289</v>
      </c>
      <c r="BD1569">
        <f t="shared" si="141"/>
        <v>1</v>
      </c>
      <c r="BE1569">
        <f t="shared" si="142"/>
        <v>0</v>
      </c>
    </row>
    <row r="1570" spans="1:57" x14ac:dyDescent="0.25">
      <c r="A1570" t="s">
        <v>1506</v>
      </c>
      <c r="B1570" t="s">
        <v>1439</v>
      </c>
      <c r="C1570" t="s">
        <v>1440</v>
      </c>
      <c r="D1570" t="s">
        <v>55</v>
      </c>
      <c r="E1570" t="s">
        <v>56</v>
      </c>
      <c r="F1570" s="1">
        <v>42721</v>
      </c>
      <c r="G1570" s="1">
        <v>42717</v>
      </c>
      <c r="H1570" s="1">
        <v>42721</v>
      </c>
      <c r="J1570">
        <v>998</v>
      </c>
      <c r="K1570">
        <v>998</v>
      </c>
      <c r="L1570">
        <v>72729</v>
      </c>
      <c r="M1570" t="b">
        <v>1</v>
      </c>
      <c r="O1570" t="s">
        <v>34</v>
      </c>
      <c r="P1570" s="1">
        <v>42721</v>
      </c>
      <c r="Q1570" t="b">
        <v>0</v>
      </c>
      <c r="R1570" t="b">
        <v>0</v>
      </c>
      <c r="S1570" t="b">
        <v>0</v>
      </c>
      <c r="T1570">
        <v>4</v>
      </c>
      <c r="U1570">
        <v>2</v>
      </c>
      <c r="V1570">
        <v>0</v>
      </c>
      <c r="W1570">
        <v>15</v>
      </c>
      <c r="X1570">
        <v>0</v>
      </c>
      <c r="Y1570">
        <v>2</v>
      </c>
      <c r="Z1570">
        <v>0</v>
      </c>
      <c r="AA1570">
        <v>0</v>
      </c>
      <c r="AB1570">
        <v>5</v>
      </c>
      <c r="AC1570">
        <v>1</v>
      </c>
      <c r="AD1570">
        <v>1</v>
      </c>
      <c r="AE1570">
        <v>1194</v>
      </c>
      <c r="AF1570">
        <v>12</v>
      </c>
      <c r="AG1570">
        <v>3055</v>
      </c>
      <c r="AH1570">
        <v>1173</v>
      </c>
      <c r="AI1570">
        <v>0</v>
      </c>
      <c r="AN1570">
        <v>24.34</v>
      </c>
      <c r="AP1570" t="s">
        <v>59</v>
      </c>
      <c r="AS1570">
        <v>12</v>
      </c>
      <c r="AU1570">
        <v>26240</v>
      </c>
      <c r="AV1570">
        <v>346</v>
      </c>
      <c r="AW1570">
        <v>22</v>
      </c>
      <c r="AX1570">
        <v>16</v>
      </c>
      <c r="AY1570" t="s">
        <v>60</v>
      </c>
      <c r="AZ1570">
        <v>0</v>
      </c>
      <c r="BA1570">
        <f t="shared" si="143"/>
        <v>9434</v>
      </c>
      <c r="BB1570">
        <f t="shared" si="144"/>
        <v>3855</v>
      </c>
      <c r="BD1570" t="e">
        <f t="shared" si="141"/>
        <v>#N/A</v>
      </c>
      <c r="BE1570">
        <f t="shared" si="142"/>
        <v>1</v>
      </c>
    </row>
    <row r="1571" spans="1:57" x14ac:dyDescent="0.25">
      <c r="A1571" t="s">
        <v>1508</v>
      </c>
      <c r="B1571" t="s">
        <v>1439</v>
      </c>
      <c r="C1571" t="s">
        <v>1440</v>
      </c>
      <c r="D1571" t="s">
        <v>55</v>
      </c>
      <c r="E1571" t="s">
        <v>56</v>
      </c>
      <c r="F1571" s="1">
        <v>42691</v>
      </c>
      <c r="G1571" s="1">
        <v>42687</v>
      </c>
      <c r="H1571" s="1">
        <v>42690</v>
      </c>
      <c r="J1571">
        <v>748</v>
      </c>
      <c r="K1571">
        <v>748</v>
      </c>
      <c r="L1571">
        <v>72479</v>
      </c>
      <c r="M1571" t="b">
        <v>0</v>
      </c>
      <c r="O1571" t="s">
        <v>34</v>
      </c>
      <c r="P1571" s="1">
        <v>42691</v>
      </c>
      <c r="Q1571" t="b">
        <v>0</v>
      </c>
      <c r="R1571" t="b">
        <v>0</v>
      </c>
      <c r="S1571" t="b">
        <v>0</v>
      </c>
      <c r="T1571">
        <v>5</v>
      </c>
      <c r="U1571">
        <v>2</v>
      </c>
      <c r="V1571">
        <v>0</v>
      </c>
      <c r="W1571">
        <v>11</v>
      </c>
      <c r="X1571">
        <v>0</v>
      </c>
      <c r="Y1571">
        <v>1</v>
      </c>
      <c r="Z1571">
        <v>0</v>
      </c>
      <c r="AA1571">
        <v>0</v>
      </c>
      <c r="AB1571">
        <v>5</v>
      </c>
      <c r="AC1571">
        <v>0</v>
      </c>
      <c r="AD1571">
        <v>1</v>
      </c>
      <c r="AE1571">
        <v>1230</v>
      </c>
      <c r="AF1571">
        <v>10</v>
      </c>
      <c r="AG1571">
        <v>3296</v>
      </c>
      <c r="AH1571">
        <v>1210</v>
      </c>
      <c r="AI1571">
        <v>1</v>
      </c>
      <c r="AN1571">
        <v>24.42</v>
      </c>
      <c r="AP1571" t="s">
        <v>59</v>
      </c>
      <c r="AS1571">
        <v>24</v>
      </c>
      <c r="AU1571">
        <v>18450</v>
      </c>
      <c r="AV1571">
        <v>559</v>
      </c>
      <c r="AW1571">
        <v>21</v>
      </c>
      <c r="AX1571">
        <v>16</v>
      </c>
      <c r="AY1571" t="s">
        <v>60</v>
      </c>
      <c r="AZ1571">
        <v>0</v>
      </c>
      <c r="BA1571">
        <f t="shared" si="143"/>
        <v>9184</v>
      </c>
      <c r="BB1571">
        <f t="shared" si="144"/>
        <v>4105</v>
      </c>
      <c r="BD1571" t="e">
        <f t="shared" si="141"/>
        <v>#N/A</v>
      </c>
      <c r="BE1571">
        <f t="shared" si="142"/>
        <v>0</v>
      </c>
    </row>
    <row r="1572" spans="1:57" x14ac:dyDescent="0.25">
      <c r="A1572" t="s">
        <v>1510</v>
      </c>
      <c r="B1572" t="s">
        <v>1439</v>
      </c>
      <c r="C1572" t="s">
        <v>1440</v>
      </c>
      <c r="D1572" t="s">
        <v>55</v>
      </c>
      <c r="E1572" t="s">
        <v>56</v>
      </c>
      <c r="F1572" s="1">
        <v>42671</v>
      </c>
      <c r="G1572" s="1">
        <v>42668</v>
      </c>
      <c r="H1572" s="1">
        <v>42670</v>
      </c>
      <c r="J1572">
        <v>491</v>
      </c>
      <c r="K1572">
        <v>491</v>
      </c>
      <c r="L1572">
        <v>72222</v>
      </c>
      <c r="M1572" t="b">
        <v>0</v>
      </c>
      <c r="O1572" t="s">
        <v>34</v>
      </c>
      <c r="P1572" s="1">
        <v>42671</v>
      </c>
      <c r="Q1572" t="b">
        <v>0</v>
      </c>
      <c r="R1572" t="b">
        <v>0</v>
      </c>
      <c r="S1572" t="b">
        <v>0</v>
      </c>
      <c r="T1572">
        <v>4</v>
      </c>
      <c r="U1572">
        <v>1</v>
      </c>
      <c r="V1572">
        <v>0</v>
      </c>
      <c r="W1572">
        <v>9</v>
      </c>
      <c r="X1572">
        <v>0</v>
      </c>
      <c r="Y1572">
        <v>1</v>
      </c>
      <c r="Z1572">
        <v>0</v>
      </c>
      <c r="AA1572">
        <v>0</v>
      </c>
      <c r="AB1572">
        <v>1</v>
      </c>
      <c r="AC1572">
        <v>0</v>
      </c>
      <c r="AD1572">
        <v>1</v>
      </c>
      <c r="AE1572">
        <v>1108</v>
      </c>
      <c r="AF1572">
        <v>8</v>
      </c>
      <c r="AG1572">
        <v>2878</v>
      </c>
      <c r="AH1572">
        <v>1183</v>
      </c>
      <c r="AI1572">
        <v>0</v>
      </c>
      <c r="AN1572">
        <v>24.84</v>
      </c>
      <c r="AP1572" t="s">
        <v>59</v>
      </c>
      <c r="AS1572">
        <v>9</v>
      </c>
      <c r="AU1572">
        <v>12497</v>
      </c>
      <c r="AV1572">
        <v>391</v>
      </c>
      <c r="AW1572">
        <v>21</v>
      </c>
      <c r="AX1572">
        <v>16</v>
      </c>
      <c r="AY1572" t="s">
        <v>60</v>
      </c>
      <c r="AZ1572">
        <v>0</v>
      </c>
      <c r="BA1572">
        <f t="shared" si="143"/>
        <v>8927</v>
      </c>
      <c r="BB1572">
        <f t="shared" si="144"/>
        <v>4362</v>
      </c>
      <c r="BD1572" t="e">
        <f t="shared" si="141"/>
        <v>#N/A</v>
      </c>
      <c r="BE1572">
        <f t="shared" si="142"/>
        <v>0</v>
      </c>
    </row>
    <row r="1573" spans="1:57" x14ac:dyDescent="0.25">
      <c r="A1573" t="s">
        <v>1512</v>
      </c>
      <c r="B1573" t="s">
        <v>1439</v>
      </c>
      <c r="C1573" t="s">
        <v>1440</v>
      </c>
      <c r="D1573" t="s">
        <v>55</v>
      </c>
      <c r="E1573" t="s">
        <v>56</v>
      </c>
      <c r="F1573" s="1">
        <v>42650</v>
      </c>
      <c r="G1573" s="1">
        <v>42649</v>
      </c>
      <c r="H1573" s="1">
        <v>42650</v>
      </c>
      <c r="J1573">
        <v>245</v>
      </c>
      <c r="K1573">
        <v>245</v>
      </c>
      <c r="L1573">
        <v>71976</v>
      </c>
      <c r="M1573" t="b">
        <v>0</v>
      </c>
      <c r="O1573" t="s">
        <v>34</v>
      </c>
      <c r="P1573" s="1">
        <v>42651</v>
      </c>
      <c r="Q1573" t="b">
        <v>0</v>
      </c>
      <c r="R1573" t="b">
        <v>0</v>
      </c>
      <c r="S1573" t="b">
        <v>0</v>
      </c>
      <c r="T1573">
        <v>3</v>
      </c>
      <c r="U1573">
        <v>3</v>
      </c>
      <c r="V1573">
        <v>0</v>
      </c>
      <c r="W1573">
        <v>7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1115</v>
      </c>
      <c r="AF1573">
        <v>10</v>
      </c>
      <c r="AG1573">
        <v>2843</v>
      </c>
      <c r="AH1573">
        <v>1127</v>
      </c>
      <c r="AI1573">
        <v>0</v>
      </c>
      <c r="AN1573">
        <v>24.19</v>
      </c>
      <c r="AP1573" t="s">
        <v>59</v>
      </c>
      <c r="AS1573">
        <v>3</v>
      </c>
      <c r="AU1573">
        <v>10647</v>
      </c>
      <c r="AV1573">
        <v>443</v>
      </c>
      <c r="AW1573">
        <v>21</v>
      </c>
      <c r="AX1573">
        <v>16</v>
      </c>
      <c r="AY1573" t="s">
        <v>60</v>
      </c>
      <c r="AZ1573">
        <v>0</v>
      </c>
      <c r="BA1573">
        <f t="shared" si="143"/>
        <v>8681</v>
      </c>
      <c r="BB1573">
        <f t="shared" si="144"/>
        <v>4608</v>
      </c>
      <c r="BD1573" t="e">
        <f t="shared" si="141"/>
        <v>#N/A</v>
      </c>
      <c r="BE1573">
        <f t="shared" si="142"/>
        <v>0</v>
      </c>
    </row>
    <row r="1574" spans="1:57" x14ac:dyDescent="0.25">
      <c r="A1574" t="s">
        <v>1514</v>
      </c>
      <c r="B1574" t="s">
        <v>1439</v>
      </c>
      <c r="C1574" t="s">
        <v>1440</v>
      </c>
      <c r="D1574" t="s">
        <v>55</v>
      </c>
      <c r="E1574" t="s">
        <v>56</v>
      </c>
      <c r="F1574" s="1">
        <v>42632</v>
      </c>
      <c r="G1574" s="1">
        <v>42630</v>
      </c>
      <c r="H1574" s="1">
        <v>42632</v>
      </c>
      <c r="J1574">
        <v>912</v>
      </c>
      <c r="K1574">
        <v>912</v>
      </c>
      <c r="L1574">
        <v>71731</v>
      </c>
      <c r="M1574" t="b">
        <v>1</v>
      </c>
      <c r="O1574" t="s">
        <v>34</v>
      </c>
      <c r="P1574" s="1">
        <v>42632</v>
      </c>
      <c r="Q1574" t="b">
        <v>0</v>
      </c>
      <c r="R1574" t="b">
        <v>0</v>
      </c>
      <c r="S1574" t="b">
        <v>0</v>
      </c>
      <c r="T1574">
        <v>11</v>
      </c>
      <c r="U1574">
        <v>3</v>
      </c>
      <c r="V1574">
        <v>0</v>
      </c>
      <c r="W1574">
        <v>37</v>
      </c>
      <c r="X1574">
        <v>1</v>
      </c>
      <c r="Y1574">
        <v>2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1086</v>
      </c>
      <c r="AF1574">
        <v>10</v>
      </c>
      <c r="AG1574">
        <v>2932</v>
      </c>
      <c r="AH1574">
        <v>1053</v>
      </c>
      <c r="AI1574">
        <v>0</v>
      </c>
      <c r="AN1574">
        <v>23.65</v>
      </c>
      <c r="AP1574" t="s">
        <v>59</v>
      </c>
      <c r="AS1574">
        <v>21</v>
      </c>
      <c r="AU1574">
        <v>33253</v>
      </c>
      <c r="AV1574">
        <v>324</v>
      </c>
      <c r="AW1574">
        <v>22</v>
      </c>
      <c r="AX1574">
        <v>16</v>
      </c>
      <c r="AY1574" t="s">
        <v>60</v>
      </c>
      <c r="AZ1574">
        <v>0</v>
      </c>
      <c r="BA1574">
        <f t="shared" si="143"/>
        <v>8436</v>
      </c>
      <c r="BB1574">
        <f t="shared" si="144"/>
        <v>4853</v>
      </c>
      <c r="BD1574" t="e">
        <f t="shared" si="141"/>
        <v>#N/A</v>
      </c>
      <c r="BE1574">
        <f t="shared" si="142"/>
        <v>1</v>
      </c>
    </row>
    <row r="1575" spans="1:57" x14ac:dyDescent="0.25">
      <c r="A1575" t="s">
        <v>1516</v>
      </c>
      <c r="B1575" t="s">
        <v>1439</v>
      </c>
      <c r="C1575" t="s">
        <v>1440</v>
      </c>
      <c r="D1575" t="s">
        <v>55</v>
      </c>
      <c r="E1575" t="s">
        <v>56</v>
      </c>
      <c r="F1575" s="1">
        <v>42613</v>
      </c>
      <c r="G1575" s="1">
        <v>42609</v>
      </c>
      <c r="H1575" s="1">
        <v>42612</v>
      </c>
      <c r="J1575">
        <v>686</v>
      </c>
      <c r="K1575">
        <v>686</v>
      </c>
      <c r="L1575">
        <v>71505</v>
      </c>
      <c r="M1575" t="b">
        <v>0</v>
      </c>
      <c r="O1575" t="s">
        <v>34</v>
      </c>
      <c r="P1575" s="1">
        <v>42613</v>
      </c>
      <c r="Q1575" t="b">
        <v>0</v>
      </c>
      <c r="R1575" t="b">
        <v>0</v>
      </c>
      <c r="S1575" t="b">
        <v>0</v>
      </c>
      <c r="T1575">
        <v>10</v>
      </c>
      <c r="U1575">
        <v>2</v>
      </c>
      <c r="V1575">
        <v>0</v>
      </c>
      <c r="W1575">
        <v>31</v>
      </c>
      <c r="X1575">
        <v>0</v>
      </c>
      <c r="Y1575">
        <v>1</v>
      </c>
      <c r="Z1575">
        <v>0</v>
      </c>
      <c r="AA1575">
        <v>1</v>
      </c>
      <c r="AB1575">
        <v>5</v>
      </c>
      <c r="AC1575">
        <v>0</v>
      </c>
      <c r="AD1575">
        <v>1</v>
      </c>
      <c r="AE1575">
        <v>996</v>
      </c>
      <c r="AF1575">
        <v>6</v>
      </c>
      <c r="AG1575">
        <v>2688</v>
      </c>
      <c r="AH1575">
        <v>998</v>
      </c>
      <c r="AI1575">
        <v>0</v>
      </c>
      <c r="AN1575">
        <v>24.67</v>
      </c>
      <c r="AP1575" t="s">
        <v>59</v>
      </c>
      <c r="AS1575">
        <v>28</v>
      </c>
      <c r="AU1575">
        <v>32561</v>
      </c>
      <c r="AV1575">
        <v>444</v>
      </c>
      <c r="AW1575">
        <v>22</v>
      </c>
      <c r="AX1575">
        <v>16</v>
      </c>
      <c r="AZ1575">
        <v>0</v>
      </c>
      <c r="BA1575">
        <f t="shared" si="143"/>
        <v>8210</v>
      </c>
      <c r="BB1575">
        <f t="shared" si="144"/>
        <v>5079</v>
      </c>
      <c r="BD1575" t="e">
        <f t="shared" si="141"/>
        <v>#N/A</v>
      </c>
      <c r="BE1575">
        <f t="shared" si="142"/>
        <v>0</v>
      </c>
    </row>
    <row r="1576" spans="1:57" x14ac:dyDescent="0.25">
      <c r="A1576" t="s">
        <v>1518</v>
      </c>
      <c r="B1576" t="s">
        <v>1439</v>
      </c>
      <c r="C1576" t="s">
        <v>1440</v>
      </c>
      <c r="D1576" t="s">
        <v>55</v>
      </c>
      <c r="E1576" t="s">
        <v>56</v>
      </c>
      <c r="F1576" s="1">
        <v>42592</v>
      </c>
      <c r="G1576" s="1">
        <v>42591</v>
      </c>
      <c r="H1576" s="1">
        <v>42592</v>
      </c>
      <c r="J1576">
        <v>458</v>
      </c>
      <c r="K1576">
        <v>458</v>
      </c>
      <c r="L1576">
        <v>71277</v>
      </c>
      <c r="M1576" t="b">
        <v>0</v>
      </c>
      <c r="O1576" t="s">
        <v>34</v>
      </c>
      <c r="P1576" s="1">
        <v>42592</v>
      </c>
      <c r="Q1576" t="b">
        <v>0</v>
      </c>
      <c r="R1576" t="b">
        <v>0</v>
      </c>
      <c r="S1576" t="b">
        <v>0</v>
      </c>
      <c r="T1576">
        <v>9</v>
      </c>
      <c r="U1576">
        <v>2</v>
      </c>
      <c r="V1576">
        <v>0</v>
      </c>
      <c r="W1576">
        <v>29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1079</v>
      </c>
      <c r="AF1576">
        <v>9</v>
      </c>
      <c r="AG1576">
        <v>2794</v>
      </c>
      <c r="AH1576">
        <v>1060</v>
      </c>
      <c r="AI1576">
        <v>0</v>
      </c>
      <c r="AN1576">
        <v>24.52</v>
      </c>
      <c r="AP1576" t="s">
        <v>59</v>
      </c>
      <c r="AS1576">
        <v>23</v>
      </c>
      <c r="AU1576">
        <v>37948</v>
      </c>
      <c r="AV1576">
        <v>726</v>
      </c>
      <c r="AW1576">
        <v>22</v>
      </c>
      <c r="AX1576">
        <v>17</v>
      </c>
      <c r="AZ1576">
        <v>0</v>
      </c>
      <c r="BA1576">
        <f t="shared" si="143"/>
        <v>7982</v>
      </c>
      <c r="BB1576">
        <f t="shared" si="144"/>
        <v>5307</v>
      </c>
      <c r="BD1576" t="e">
        <f t="shared" si="141"/>
        <v>#N/A</v>
      </c>
      <c r="BE1576">
        <f t="shared" si="142"/>
        <v>0</v>
      </c>
    </row>
    <row r="1577" spans="1:57" x14ac:dyDescent="0.25">
      <c r="A1577" t="s">
        <v>1520</v>
      </c>
      <c r="B1577" t="s">
        <v>1439</v>
      </c>
      <c r="C1577" t="s">
        <v>1440</v>
      </c>
      <c r="D1577" t="s">
        <v>55</v>
      </c>
      <c r="E1577" t="s">
        <v>56</v>
      </c>
      <c r="F1577" s="1">
        <v>42573</v>
      </c>
      <c r="G1577" s="1">
        <v>42570</v>
      </c>
      <c r="H1577" s="1">
        <v>42573</v>
      </c>
      <c r="J1577">
        <v>229</v>
      </c>
      <c r="K1577">
        <v>229</v>
      </c>
      <c r="L1577">
        <v>71048</v>
      </c>
      <c r="O1577" t="s">
        <v>34</v>
      </c>
      <c r="P1577" s="1">
        <v>42573</v>
      </c>
      <c r="Q1577" t="b">
        <v>0</v>
      </c>
      <c r="R1577" t="b">
        <v>0</v>
      </c>
      <c r="S1577" t="b">
        <v>0</v>
      </c>
      <c r="T1577">
        <v>6</v>
      </c>
      <c r="U1577">
        <v>2</v>
      </c>
      <c r="V1577">
        <v>0</v>
      </c>
      <c r="W1577">
        <v>23</v>
      </c>
      <c r="X1577">
        <v>0</v>
      </c>
      <c r="Y1577">
        <v>1</v>
      </c>
      <c r="Z1577">
        <v>0</v>
      </c>
      <c r="AA1577">
        <v>0</v>
      </c>
      <c r="AB1577">
        <v>4</v>
      </c>
      <c r="AC1577">
        <v>1</v>
      </c>
      <c r="AD1577">
        <v>0</v>
      </c>
      <c r="AE1577">
        <v>1335</v>
      </c>
      <c r="AF1577">
        <v>14</v>
      </c>
      <c r="AG1577">
        <v>3394</v>
      </c>
      <c r="AH1577">
        <v>1335</v>
      </c>
      <c r="AI1577">
        <v>0</v>
      </c>
      <c r="AN1577">
        <v>25.08</v>
      </c>
      <c r="AP1577" t="s">
        <v>59</v>
      </c>
      <c r="AS1577">
        <v>53</v>
      </c>
      <c r="AU1577">
        <v>32327</v>
      </c>
      <c r="AV1577">
        <v>418</v>
      </c>
      <c r="AW1577">
        <v>22</v>
      </c>
      <c r="AX1577">
        <v>16</v>
      </c>
      <c r="AZ1577">
        <v>0</v>
      </c>
      <c r="BA1577">
        <f t="shared" si="143"/>
        <v>7753</v>
      </c>
      <c r="BB1577">
        <f t="shared" si="144"/>
        <v>5536</v>
      </c>
      <c r="BD1577" t="e">
        <f t="shared" si="141"/>
        <v>#N/A</v>
      </c>
      <c r="BE1577">
        <f t="shared" si="142"/>
        <v>0</v>
      </c>
    </row>
    <row r="1578" spans="1:57" x14ac:dyDescent="0.25">
      <c r="A1578" t="s">
        <v>1522</v>
      </c>
      <c r="B1578" t="s">
        <v>1439</v>
      </c>
      <c r="C1578" t="s">
        <v>1440</v>
      </c>
      <c r="D1578" t="s">
        <v>55</v>
      </c>
      <c r="E1578" t="s">
        <v>56</v>
      </c>
      <c r="F1578" s="1">
        <v>42541</v>
      </c>
      <c r="G1578" s="1">
        <v>42539</v>
      </c>
      <c r="H1578" s="1">
        <v>42541</v>
      </c>
      <c r="I1578">
        <v>0</v>
      </c>
      <c r="J1578">
        <v>1022</v>
      </c>
      <c r="K1578">
        <v>1022</v>
      </c>
      <c r="L1578">
        <v>70819</v>
      </c>
      <c r="M1578" t="b">
        <v>1</v>
      </c>
      <c r="O1578" t="s">
        <v>34</v>
      </c>
      <c r="P1578" s="1">
        <v>42541</v>
      </c>
      <c r="Q1578" t="b">
        <v>0</v>
      </c>
      <c r="R1578" t="b">
        <v>0</v>
      </c>
      <c r="S1578" t="b">
        <v>0</v>
      </c>
      <c r="T1578">
        <v>8</v>
      </c>
      <c r="U1578">
        <v>1</v>
      </c>
      <c r="V1578">
        <v>0</v>
      </c>
      <c r="W1578">
        <v>18</v>
      </c>
      <c r="X1578">
        <v>0</v>
      </c>
      <c r="Y1578">
        <v>2</v>
      </c>
      <c r="Z1578">
        <v>0</v>
      </c>
      <c r="AA1578">
        <v>0</v>
      </c>
      <c r="AB1578">
        <v>4</v>
      </c>
      <c r="AC1578">
        <v>3</v>
      </c>
      <c r="AD1578">
        <v>0</v>
      </c>
      <c r="AE1578">
        <v>1294</v>
      </c>
      <c r="AF1578">
        <v>14</v>
      </c>
      <c r="AG1578">
        <v>3352</v>
      </c>
      <c r="AH1578">
        <v>1389</v>
      </c>
      <c r="AI1578">
        <v>0</v>
      </c>
      <c r="AN1578">
        <v>24.11</v>
      </c>
      <c r="AP1578" t="s">
        <v>59</v>
      </c>
      <c r="AS1578">
        <v>17</v>
      </c>
      <c r="AU1578">
        <v>20572</v>
      </c>
      <c r="AV1578">
        <v>364</v>
      </c>
      <c r="AW1578">
        <v>22</v>
      </c>
      <c r="AX1578">
        <v>16</v>
      </c>
      <c r="AZ1578">
        <v>0</v>
      </c>
      <c r="BA1578">
        <f t="shared" si="143"/>
        <v>7524</v>
      </c>
      <c r="BB1578">
        <f t="shared" si="144"/>
        <v>5765</v>
      </c>
      <c r="BD1578" t="e">
        <f t="shared" si="141"/>
        <v>#N/A</v>
      </c>
      <c r="BE1578">
        <f t="shared" si="142"/>
        <v>1</v>
      </c>
    </row>
    <row r="1579" spans="1:57" x14ac:dyDescent="0.25">
      <c r="A1579" t="s">
        <v>1524</v>
      </c>
      <c r="B1579" t="s">
        <v>1439</v>
      </c>
      <c r="C1579" t="s">
        <v>1440</v>
      </c>
      <c r="D1579" t="s">
        <v>55</v>
      </c>
      <c r="E1579" t="s">
        <v>56</v>
      </c>
      <c r="F1579" s="1">
        <v>42521</v>
      </c>
      <c r="G1579" s="1">
        <v>42520</v>
      </c>
      <c r="H1579" s="1">
        <v>42521</v>
      </c>
      <c r="I1579">
        <v>0</v>
      </c>
      <c r="J1579">
        <v>774</v>
      </c>
      <c r="K1579">
        <v>774</v>
      </c>
      <c r="L1579">
        <v>70571</v>
      </c>
      <c r="M1579" t="b">
        <v>0</v>
      </c>
      <c r="O1579" t="s">
        <v>34</v>
      </c>
      <c r="P1579" s="1">
        <v>42521</v>
      </c>
      <c r="Q1579" t="b">
        <v>0</v>
      </c>
      <c r="R1579" t="b">
        <v>0</v>
      </c>
      <c r="S1579" t="b">
        <v>0</v>
      </c>
      <c r="T1579">
        <v>8</v>
      </c>
      <c r="U1579">
        <v>3</v>
      </c>
      <c r="V1579">
        <v>0</v>
      </c>
      <c r="W1579">
        <v>14</v>
      </c>
      <c r="X1579">
        <v>1</v>
      </c>
      <c r="Y1579">
        <v>1</v>
      </c>
      <c r="Z1579">
        <v>0</v>
      </c>
      <c r="AA1579">
        <v>0</v>
      </c>
      <c r="AB1579">
        <v>1</v>
      </c>
      <c r="AC1579">
        <v>1</v>
      </c>
      <c r="AD1579">
        <v>0</v>
      </c>
      <c r="AE1579">
        <v>1030</v>
      </c>
      <c r="AF1579">
        <v>9</v>
      </c>
      <c r="AG1579">
        <v>2629</v>
      </c>
      <c r="AH1579">
        <v>1019</v>
      </c>
      <c r="AI1579">
        <v>1</v>
      </c>
      <c r="AN1579">
        <v>23.88</v>
      </c>
      <c r="AP1579" t="s">
        <v>59</v>
      </c>
      <c r="AS1579">
        <v>8</v>
      </c>
      <c r="AU1579">
        <v>22655</v>
      </c>
      <c r="AV1579">
        <v>679</v>
      </c>
      <c r="AW1579">
        <v>22</v>
      </c>
      <c r="AX1579">
        <v>17</v>
      </c>
      <c r="AZ1579">
        <v>0</v>
      </c>
      <c r="BA1579">
        <f t="shared" si="143"/>
        <v>7276</v>
      </c>
      <c r="BB1579">
        <f t="shared" si="144"/>
        <v>6013</v>
      </c>
      <c r="BD1579" t="e">
        <f t="shared" si="141"/>
        <v>#N/A</v>
      </c>
      <c r="BE1579">
        <f t="shared" si="142"/>
        <v>0</v>
      </c>
    </row>
    <row r="1580" spans="1:57" x14ac:dyDescent="0.25">
      <c r="A1580" t="s">
        <v>1526</v>
      </c>
      <c r="B1580" t="s">
        <v>1439</v>
      </c>
      <c r="C1580" t="s">
        <v>1440</v>
      </c>
      <c r="D1580" t="s">
        <v>55</v>
      </c>
      <c r="E1580" t="s">
        <v>56</v>
      </c>
      <c r="F1580" s="1">
        <v>42501</v>
      </c>
      <c r="G1580" s="1">
        <v>42499</v>
      </c>
      <c r="H1580" s="1">
        <v>42500</v>
      </c>
      <c r="J1580">
        <v>543</v>
      </c>
      <c r="K1580">
        <v>543</v>
      </c>
      <c r="L1580">
        <v>70340</v>
      </c>
      <c r="M1580" t="b">
        <v>0</v>
      </c>
      <c r="O1580" t="s">
        <v>190</v>
      </c>
      <c r="P1580" s="1">
        <v>42501</v>
      </c>
      <c r="Q1580" t="b">
        <v>1</v>
      </c>
      <c r="R1580" t="b">
        <v>0</v>
      </c>
      <c r="S1580" t="b">
        <v>1</v>
      </c>
      <c r="T1580">
        <v>4</v>
      </c>
      <c r="U1580">
        <v>1</v>
      </c>
      <c r="V1580">
        <v>0</v>
      </c>
      <c r="W1580">
        <v>8</v>
      </c>
      <c r="X1580">
        <v>0</v>
      </c>
      <c r="Y1580">
        <v>0</v>
      </c>
      <c r="Z1580">
        <v>0</v>
      </c>
      <c r="AA1580">
        <v>0</v>
      </c>
      <c r="AB1580">
        <v>3</v>
      </c>
      <c r="AC1580">
        <v>0</v>
      </c>
      <c r="AD1580">
        <v>0</v>
      </c>
      <c r="AE1580">
        <v>1112</v>
      </c>
      <c r="AF1580">
        <v>10</v>
      </c>
      <c r="AG1580">
        <v>2786</v>
      </c>
      <c r="AH1580">
        <v>981</v>
      </c>
      <c r="AI1580">
        <v>1</v>
      </c>
      <c r="AN1580">
        <v>23.9</v>
      </c>
      <c r="AP1580" t="s">
        <v>59</v>
      </c>
      <c r="AS1580">
        <v>395</v>
      </c>
      <c r="AU1580">
        <v>19028</v>
      </c>
      <c r="AV1580">
        <v>654</v>
      </c>
      <c r="AW1580">
        <v>21</v>
      </c>
      <c r="AX1580">
        <v>17</v>
      </c>
      <c r="AZ1580">
        <v>0</v>
      </c>
      <c r="BA1580">
        <f t="shared" si="143"/>
        <v>7045</v>
      </c>
      <c r="BB1580">
        <f t="shared" si="144"/>
        <v>6244</v>
      </c>
      <c r="BD1580" t="e">
        <f t="shared" si="141"/>
        <v>#N/A</v>
      </c>
      <c r="BE1580">
        <f t="shared" si="142"/>
        <v>0</v>
      </c>
    </row>
    <row r="1581" spans="1:57" x14ac:dyDescent="0.25">
      <c r="A1581" t="s">
        <v>1528</v>
      </c>
      <c r="B1581" t="s">
        <v>1439</v>
      </c>
      <c r="C1581" t="s">
        <v>1440</v>
      </c>
      <c r="D1581" t="s">
        <v>55</v>
      </c>
      <c r="E1581" t="s">
        <v>56</v>
      </c>
      <c r="F1581" s="1">
        <v>42475</v>
      </c>
      <c r="G1581" s="1">
        <v>42474</v>
      </c>
      <c r="H1581" s="1">
        <v>42475</v>
      </c>
      <c r="I1581">
        <v>0</v>
      </c>
      <c r="J1581">
        <v>285</v>
      </c>
      <c r="K1581">
        <v>285</v>
      </c>
      <c r="L1581">
        <v>70082</v>
      </c>
      <c r="M1581" t="b">
        <v>0</v>
      </c>
      <c r="O1581" t="s">
        <v>34</v>
      </c>
      <c r="P1581" s="1">
        <v>42475</v>
      </c>
      <c r="Q1581" t="b">
        <v>0</v>
      </c>
      <c r="R1581" t="b">
        <v>0</v>
      </c>
      <c r="S1581" t="b">
        <v>0</v>
      </c>
      <c r="T1581">
        <v>3</v>
      </c>
      <c r="U1581">
        <v>1</v>
      </c>
      <c r="V1581">
        <v>0</v>
      </c>
      <c r="W1581">
        <v>6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1126</v>
      </c>
      <c r="AF1581">
        <v>10</v>
      </c>
      <c r="AG1581">
        <v>2891</v>
      </c>
      <c r="AH1581">
        <v>1089</v>
      </c>
      <c r="AI1581">
        <v>1</v>
      </c>
      <c r="AN1581">
        <v>24.82</v>
      </c>
      <c r="AP1581" t="s">
        <v>59</v>
      </c>
      <c r="AS1581">
        <v>6</v>
      </c>
      <c r="AU1581">
        <v>11839</v>
      </c>
      <c r="AV1581">
        <v>476</v>
      </c>
      <c r="AW1581">
        <v>21</v>
      </c>
      <c r="AX1581">
        <v>16</v>
      </c>
      <c r="AZ1581">
        <v>0</v>
      </c>
      <c r="BA1581">
        <f t="shared" si="143"/>
        <v>6787</v>
      </c>
      <c r="BB1581">
        <f t="shared" si="144"/>
        <v>6502</v>
      </c>
      <c r="BD1581" t="e">
        <f t="shared" si="141"/>
        <v>#N/A</v>
      </c>
      <c r="BE1581">
        <f t="shared" si="142"/>
        <v>0</v>
      </c>
    </row>
    <row r="1582" spans="1:57" x14ac:dyDescent="0.25">
      <c r="A1582" t="s">
        <v>1530</v>
      </c>
      <c r="B1582" t="s">
        <v>1439</v>
      </c>
      <c r="C1582" t="s">
        <v>1440</v>
      </c>
      <c r="D1582" t="s">
        <v>55</v>
      </c>
      <c r="E1582" t="s">
        <v>56</v>
      </c>
      <c r="F1582" s="1">
        <v>42445</v>
      </c>
      <c r="G1582" s="1">
        <v>42442</v>
      </c>
      <c r="H1582" s="1">
        <v>42444</v>
      </c>
      <c r="I1582">
        <v>0</v>
      </c>
      <c r="J1582">
        <v>971</v>
      </c>
      <c r="K1582">
        <v>971</v>
      </c>
      <c r="L1582">
        <v>69797</v>
      </c>
      <c r="M1582" t="b">
        <v>1</v>
      </c>
      <c r="O1582" t="s">
        <v>34</v>
      </c>
      <c r="P1582" s="1">
        <v>42445</v>
      </c>
      <c r="Q1582" t="b">
        <v>0</v>
      </c>
      <c r="R1582" t="b">
        <v>0</v>
      </c>
      <c r="S1582" t="b">
        <v>0</v>
      </c>
      <c r="T1582">
        <v>5</v>
      </c>
      <c r="U1582">
        <v>1</v>
      </c>
      <c r="V1582">
        <v>0</v>
      </c>
      <c r="W1582">
        <v>8</v>
      </c>
      <c r="X1582">
        <v>1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1072</v>
      </c>
      <c r="AF1582">
        <v>12</v>
      </c>
      <c r="AG1582">
        <v>3298</v>
      </c>
      <c r="AH1582">
        <v>980</v>
      </c>
      <c r="AI1582">
        <v>0</v>
      </c>
      <c r="AN1582">
        <v>23.15</v>
      </c>
      <c r="AP1582" t="s">
        <v>59</v>
      </c>
      <c r="AS1582">
        <v>15</v>
      </c>
      <c r="AU1582">
        <v>14569</v>
      </c>
      <c r="AV1582">
        <v>260</v>
      </c>
      <c r="AW1582">
        <v>21</v>
      </c>
      <c r="AX1582">
        <v>15</v>
      </c>
      <c r="AZ1582">
        <v>0</v>
      </c>
      <c r="BA1582">
        <f t="shared" si="143"/>
        <v>6502</v>
      </c>
      <c r="BB1582">
        <f t="shared" si="144"/>
        <v>6787</v>
      </c>
      <c r="BD1582" t="e">
        <f t="shared" si="141"/>
        <v>#N/A</v>
      </c>
      <c r="BE1582">
        <f t="shared" si="142"/>
        <v>1</v>
      </c>
    </row>
    <row r="1583" spans="1:57" x14ac:dyDescent="0.25">
      <c r="A1583" t="s">
        <v>1532</v>
      </c>
      <c r="B1583" t="s">
        <v>1439</v>
      </c>
      <c r="C1583" t="s">
        <v>1440</v>
      </c>
      <c r="D1583" t="s">
        <v>55</v>
      </c>
      <c r="E1583" t="s">
        <v>56</v>
      </c>
      <c r="F1583" s="1">
        <v>42422</v>
      </c>
      <c r="G1583" s="1">
        <v>42419</v>
      </c>
      <c r="H1583" s="1">
        <v>42422</v>
      </c>
      <c r="I1583">
        <v>0</v>
      </c>
      <c r="J1583">
        <v>706</v>
      </c>
      <c r="K1583">
        <v>706</v>
      </c>
      <c r="L1583">
        <v>69532</v>
      </c>
      <c r="M1583" t="b">
        <v>0</v>
      </c>
      <c r="O1583" t="s">
        <v>34</v>
      </c>
      <c r="P1583" s="1">
        <v>42422</v>
      </c>
      <c r="Q1583" t="b">
        <v>0</v>
      </c>
      <c r="R1583" t="b">
        <v>0</v>
      </c>
      <c r="S1583" t="b">
        <v>0</v>
      </c>
      <c r="T1583">
        <v>7</v>
      </c>
      <c r="U1583">
        <v>1</v>
      </c>
      <c r="V1583">
        <v>0</v>
      </c>
      <c r="W1583">
        <v>10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1300</v>
      </c>
      <c r="AF1583">
        <v>13</v>
      </c>
      <c r="AG1583">
        <v>3619</v>
      </c>
      <c r="AH1583">
        <v>1052</v>
      </c>
      <c r="AI1583">
        <v>0</v>
      </c>
      <c r="AN1583">
        <v>23.46</v>
      </c>
      <c r="AP1583" t="s">
        <v>59</v>
      </c>
      <c r="AS1583">
        <v>5</v>
      </c>
      <c r="AU1583">
        <v>12699</v>
      </c>
      <c r="AV1583">
        <v>252</v>
      </c>
      <c r="AW1583">
        <v>21</v>
      </c>
      <c r="AX1583">
        <v>15</v>
      </c>
      <c r="AZ1583">
        <v>0</v>
      </c>
      <c r="BA1583">
        <f t="shared" si="143"/>
        <v>6237</v>
      </c>
      <c r="BB1583">
        <f t="shared" si="144"/>
        <v>7052</v>
      </c>
      <c r="BD1583" t="e">
        <f t="shared" si="141"/>
        <v>#N/A</v>
      </c>
      <c r="BE1583">
        <f t="shared" si="142"/>
        <v>0</v>
      </c>
    </row>
    <row r="1584" spans="1:57" x14ac:dyDescent="0.25">
      <c r="A1584" t="s">
        <v>1534</v>
      </c>
      <c r="B1584" t="s">
        <v>1439</v>
      </c>
      <c r="C1584" t="s">
        <v>1440</v>
      </c>
      <c r="D1584" t="s">
        <v>55</v>
      </c>
      <c r="E1584" t="s">
        <v>56</v>
      </c>
      <c r="F1584" s="1">
        <v>42395</v>
      </c>
      <c r="G1584" s="1">
        <v>42393</v>
      </c>
      <c r="H1584" s="1">
        <v>42395</v>
      </c>
      <c r="I1584">
        <v>0</v>
      </c>
      <c r="J1584">
        <v>466</v>
      </c>
      <c r="K1584">
        <v>466</v>
      </c>
      <c r="L1584">
        <v>69292</v>
      </c>
      <c r="M1584" t="b">
        <v>0</v>
      </c>
      <c r="O1584" t="s">
        <v>34</v>
      </c>
      <c r="P1584" s="1">
        <v>42395</v>
      </c>
      <c r="Q1584" t="b">
        <v>0</v>
      </c>
      <c r="R1584" t="b">
        <v>0</v>
      </c>
      <c r="S1584" t="b">
        <v>0</v>
      </c>
      <c r="T1584">
        <v>7</v>
      </c>
      <c r="U1584">
        <v>1</v>
      </c>
      <c r="V1584">
        <v>0</v>
      </c>
      <c r="W1584">
        <v>7</v>
      </c>
      <c r="X1584">
        <v>0</v>
      </c>
      <c r="Y1584">
        <v>1</v>
      </c>
      <c r="Z1584">
        <v>0</v>
      </c>
      <c r="AA1584">
        <v>1</v>
      </c>
      <c r="AB1584">
        <v>1</v>
      </c>
      <c r="AC1584">
        <v>0</v>
      </c>
      <c r="AD1584">
        <v>1</v>
      </c>
      <c r="AE1584">
        <v>1014</v>
      </c>
      <c r="AF1584">
        <v>10</v>
      </c>
      <c r="AG1584">
        <v>2718</v>
      </c>
      <c r="AH1584">
        <v>833</v>
      </c>
      <c r="AI1584">
        <v>1</v>
      </c>
      <c r="AN1584">
        <v>24.12</v>
      </c>
      <c r="AP1584" t="s">
        <v>59</v>
      </c>
      <c r="AS1584">
        <v>6</v>
      </c>
      <c r="AU1584">
        <v>13642</v>
      </c>
      <c r="AV1584">
        <v>568</v>
      </c>
      <c r="AW1584">
        <v>21</v>
      </c>
      <c r="AX1584">
        <v>16</v>
      </c>
      <c r="AZ1584">
        <v>0</v>
      </c>
      <c r="BA1584">
        <f t="shared" si="143"/>
        <v>5997</v>
      </c>
      <c r="BB1584">
        <f t="shared" si="144"/>
        <v>7292</v>
      </c>
      <c r="BD1584" t="e">
        <f t="shared" si="141"/>
        <v>#N/A</v>
      </c>
      <c r="BE1584">
        <f t="shared" si="142"/>
        <v>0</v>
      </c>
    </row>
    <row r="1585" spans="1:57" x14ac:dyDescent="0.25">
      <c r="A1585" t="s">
        <v>1536</v>
      </c>
      <c r="B1585" t="s">
        <v>1439</v>
      </c>
      <c r="C1585" t="s">
        <v>1440</v>
      </c>
      <c r="D1585" t="s">
        <v>55</v>
      </c>
      <c r="E1585" t="s">
        <v>56</v>
      </c>
      <c r="F1585" s="1">
        <v>42366</v>
      </c>
      <c r="G1585" s="1">
        <v>42364</v>
      </c>
      <c r="H1585" s="1">
        <v>42366</v>
      </c>
      <c r="I1585">
        <v>0</v>
      </c>
      <c r="J1585">
        <v>236</v>
      </c>
      <c r="K1585">
        <v>236</v>
      </c>
      <c r="L1585">
        <v>69062</v>
      </c>
      <c r="M1585" t="b">
        <v>0</v>
      </c>
      <c r="O1585" t="s">
        <v>34</v>
      </c>
      <c r="P1585" s="1">
        <v>42366</v>
      </c>
      <c r="Q1585" t="b">
        <v>0</v>
      </c>
      <c r="R1585" t="b">
        <v>0</v>
      </c>
      <c r="S1585" t="b">
        <v>0</v>
      </c>
      <c r="T1585">
        <v>9</v>
      </c>
      <c r="U1585">
        <v>3</v>
      </c>
      <c r="V1585">
        <v>0</v>
      </c>
      <c r="W1585">
        <v>7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2</v>
      </c>
      <c r="AD1585">
        <v>0</v>
      </c>
      <c r="AE1585">
        <v>1124</v>
      </c>
      <c r="AF1585">
        <v>12</v>
      </c>
      <c r="AG1585">
        <v>3178</v>
      </c>
      <c r="AH1585">
        <v>905</v>
      </c>
      <c r="AI1585">
        <v>0</v>
      </c>
      <c r="AN1585">
        <v>24.05</v>
      </c>
      <c r="AP1585" t="s">
        <v>59</v>
      </c>
      <c r="AS1585">
        <v>0</v>
      </c>
      <c r="AU1585">
        <v>9906</v>
      </c>
      <c r="AV1585">
        <v>195</v>
      </c>
      <c r="AW1585">
        <v>20</v>
      </c>
      <c r="AX1585">
        <v>15</v>
      </c>
      <c r="AZ1585">
        <v>0</v>
      </c>
      <c r="BA1585">
        <f t="shared" si="143"/>
        <v>5767</v>
      </c>
      <c r="BB1585">
        <f t="shared" si="144"/>
        <v>7522</v>
      </c>
      <c r="BD1585" t="e">
        <f t="shared" si="141"/>
        <v>#N/A</v>
      </c>
      <c r="BE1585">
        <f t="shared" si="142"/>
        <v>0</v>
      </c>
    </row>
    <row r="1586" spans="1:57" x14ac:dyDescent="0.25">
      <c r="A1586" t="s">
        <v>1538</v>
      </c>
      <c r="B1586" t="s">
        <v>1439</v>
      </c>
      <c r="C1586" t="s">
        <v>1440</v>
      </c>
      <c r="D1586" t="s">
        <v>55</v>
      </c>
      <c r="E1586" t="s">
        <v>56</v>
      </c>
      <c r="F1586" s="1">
        <v>42348</v>
      </c>
      <c r="G1586" s="1">
        <v>42346</v>
      </c>
      <c r="H1586" s="1">
        <v>42347</v>
      </c>
      <c r="I1586">
        <v>0</v>
      </c>
      <c r="J1586">
        <v>1034</v>
      </c>
      <c r="K1586">
        <v>1034</v>
      </c>
      <c r="L1586">
        <v>68826</v>
      </c>
      <c r="M1586" t="b">
        <v>1</v>
      </c>
      <c r="O1586" t="s">
        <v>34</v>
      </c>
      <c r="P1586" s="1">
        <v>42348</v>
      </c>
      <c r="Q1586" t="b">
        <v>0</v>
      </c>
      <c r="R1586" t="b">
        <v>0</v>
      </c>
      <c r="S1586" t="b">
        <v>0</v>
      </c>
      <c r="T1586">
        <v>5</v>
      </c>
      <c r="U1586">
        <v>1</v>
      </c>
      <c r="V1586">
        <v>0</v>
      </c>
      <c r="W1586">
        <v>15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1094</v>
      </c>
      <c r="AF1586">
        <v>10</v>
      </c>
      <c r="AG1586">
        <v>2932</v>
      </c>
      <c r="AH1586">
        <v>956</v>
      </c>
      <c r="AI1586">
        <v>0</v>
      </c>
      <c r="AN1586">
        <v>23.74</v>
      </c>
      <c r="AP1586" t="s">
        <v>59</v>
      </c>
      <c r="AS1586">
        <v>14</v>
      </c>
      <c r="AU1586">
        <v>20658</v>
      </c>
      <c r="AV1586">
        <v>761</v>
      </c>
      <c r="AW1586">
        <v>22</v>
      </c>
      <c r="AX1586">
        <v>17</v>
      </c>
      <c r="AZ1586">
        <v>0</v>
      </c>
      <c r="BA1586">
        <f t="shared" si="143"/>
        <v>5531</v>
      </c>
      <c r="BB1586">
        <f t="shared" si="144"/>
        <v>7758</v>
      </c>
      <c r="BD1586" t="e">
        <f t="shared" si="141"/>
        <v>#N/A</v>
      </c>
      <c r="BE1586">
        <f t="shared" si="142"/>
        <v>1</v>
      </c>
    </row>
    <row r="1587" spans="1:57" x14ac:dyDescent="0.25">
      <c r="A1587" t="s">
        <v>1540</v>
      </c>
      <c r="B1587" t="s">
        <v>1439</v>
      </c>
      <c r="C1587" t="s">
        <v>1440</v>
      </c>
      <c r="D1587" t="s">
        <v>55</v>
      </c>
      <c r="E1587" t="s">
        <v>56</v>
      </c>
      <c r="F1587" s="1">
        <v>42329</v>
      </c>
      <c r="G1587" s="1">
        <v>42327</v>
      </c>
      <c r="H1587" s="1">
        <v>42329</v>
      </c>
      <c r="I1587">
        <v>0</v>
      </c>
      <c r="J1587">
        <v>745</v>
      </c>
      <c r="K1587">
        <v>745</v>
      </c>
      <c r="L1587">
        <v>68537</v>
      </c>
      <c r="M1587" t="b">
        <v>0</v>
      </c>
      <c r="O1587" t="s">
        <v>34</v>
      </c>
      <c r="P1587" s="1">
        <v>42329</v>
      </c>
      <c r="Q1587" t="b">
        <v>0</v>
      </c>
      <c r="R1587" t="b">
        <v>0</v>
      </c>
      <c r="S1587" t="b">
        <v>0</v>
      </c>
      <c r="T1587">
        <v>6</v>
      </c>
      <c r="U1587">
        <v>1</v>
      </c>
      <c r="V1587">
        <v>0</v>
      </c>
      <c r="W1587">
        <v>10</v>
      </c>
      <c r="X1587">
        <v>0</v>
      </c>
      <c r="Y1587">
        <v>1</v>
      </c>
      <c r="Z1587">
        <v>0</v>
      </c>
      <c r="AA1587">
        <v>0</v>
      </c>
      <c r="AB1587">
        <v>2</v>
      </c>
      <c r="AC1587">
        <v>0</v>
      </c>
      <c r="AD1587">
        <v>0</v>
      </c>
      <c r="AE1587">
        <v>1160</v>
      </c>
      <c r="AF1587">
        <v>11</v>
      </c>
      <c r="AG1587">
        <v>2920</v>
      </c>
      <c r="AH1587">
        <v>1113</v>
      </c>
      <c r="AI1587">
        <v>0</v>
      </c>
      <c r="AN1587">
        <v>23.16</v>
      </c>
      <c r="AP1587" t="s">
        <v>59</v>
      </c>
      <c r="AS1587">
        <v>16</v>
      </c>
      <c r="AU1587">
        <v>16393</v>
      </c>
      <c r="AV1587">
        <v>306</v>
      </c>
      <c r="AW1587">
        <v>21</v>
      </c>
      <c r="AX1587">
        <v>15</v>
      </c>
      <c r="AZ1587">
        <v>0</v>
      </c>
      <c r="BA1587">
        <f t="shared" si="143"/>
        <v>5242</v>
      </c>
      <c r="BB1587">
        <f t="shared" si="144"/>
        <v>8047</v>
      </c>
      <c r="BD1587" t="e">
        <f t="shared" si="141"/>
        <v>#N/A</v>
      </c>
      <c r="BE1587">
        <f t="shared" si="142"/>
        <v>0</v>
      </c>
    </row>
    <row r="1588" spans="1:57" x14ac:dyDescent="0.25">
      <c r="A1588" t="s">
        <v>1542</v>
      </c>
      <c r="B1588" t="s">
        <v>1439</v>
      </c>
      <c r="C1588" t="s">
        <v>1440</v>
      </c>
      <c r="D1588" t="s">
        <v>55</v>
      </c>
      <c r="E1588" t="s">
        <v>56</v>
      </c>
      <c r="F1588" s="1">
        <v>42311</v>
      </c>
      <c r="G1588" s="1">
        <v>42309</v>
      </c>
      <c r="H1588" s="1">
        <v>42311</v>
      </c>
      <c r="I1588">
        <v>0</v>
      </c>
      <c r="J1588">
        <v>512</v>
      </c>
      <c r="K1588">
        <v>512</v>
      </c>
      <c r="L1588">
        <v>68304</v>
      </c>
      <c r="M1588" t="b">
        <v>0</v>
      </c>
      <c r="O1588" t="s">
        <v>34</v>
      </c>
      <c r="P1588" s="1">
        <v>42311</v>
      </c>
      <c r="Q1588" t="b">
        <v>0</v>
      </c>
      <c r="R1588" t="b">
        <v>0</v>
      </c>
      <c r="S1588" t="b">
        <v>0</v>
      </c>
      <c r="T1588">
        <v>7</v>
      </c>
      <c r="U1588">
        <v>2</v>
      </c>
      <c r="V1588">
        <v>0</v>
      </c>
      <c r="W1588">
        <v>11</v>
      </c>
      <c r="X1588">
        <v>1</v>
      </c>
      <c r="Y1588">
        <v>1</v>
      </c>
      <c r="Z1588">
        <v>0</v>
      </c>
      <c r="AA1588">
        <v>0</v>
      </c>
      <c r="AB1588">
        <v>2</v>
      </c>
      <c r="AC1588">
        <v>1</v>
      </c>
      <c r="AD1588">
        <v>0</v>
      </c>
      <c r="AE1588">
        <v>1208</v>
      </c>
      <c r="AF1588">
        <v>11</v>
      </c>
      <c r="AG1588">
        <v>3306</v>
      </c>
      <c r="AH1588">
        <v>1013</v>
      </c>
      <c r="AI1588">
        <v>1</v>
      </c>
      <c r="AN1588">
        <v>23.28</v>
      </c>
      <c r="AP1588" t="s">
        <v>59</v>
      </c>
      <c r="AS1588">
        <v>8</v>
      </c>
      <c r="AU1588">
        <v>13905</v>
      </c>
      <c r="AV1588">
        <v>298</v>
      </c>
      <c r="AW1588">
        <v>21</v>
      </c>
      <c r="AX1588">
        <v>15</v>
      </c>
      <c r="AZ1588">
        <v>0</v>
      </c>
      <c r="BA1588">
        <f t="shared" si="143"/>
        <v>5009</v>
      </c>
      <c r="BB1588">
        <f t="shared" si="144"/>
        <v>8280</v>
      </c>
      <c r="BD1588" t="e">
        <f t="shared" si="141"/>
        <v>#N/A</v>
      </c>
      <c r="BE1588">
        <f t="shared" si="142"/>
        <v>0</v>
      </c>
    </row>
    <row r="1589" spans="1:57" x14ac:dyDescent="0.25">
      <c r="A1589" t="s">
        <v>1544</v>
      </c>
      <c r="B1589" t="s">
        <v>1439</v>
      </c>
      <c r="C1589" t="s">
        <v>1440</v>
      </c>
      <c r="D1589" t="s">
        <v>55</v>
      </c>
      <c r="E1589" t="s">
        <v>56</v>
      </c>
      <c r="F1589" s="1">
        <v>42294</v>
      </c>
      <c r="G1589" s="1">
        <v>42293</v>
      </c>
      <c r="H1589" s="1">
        <v>42294</v>
      </c>
      <c r="I1589">
        <v>0</v>
      </c>
      <c r="J1589">
        <v>245</v>
      </c>
      <c r="K1589">
        <v>245</v>
      </c>
      <c r="L1589">
        <v>68037</v>
      </c>
      <c r="M1589" t="b">
        <v>0</v>
      </c>
      <c r="O1589" t="s">
        <v>34</v>
      </c>
      <c r="P1589" s="1">
        <v>42294</v>
      </c>
      <c r="Q1589" t="b">
        <v>0</v>
      </c>
      <c r="R1589" t="b">
        <v>0</v>
      </c>
      <c r="S1589" t="b">
        <v>0</v>
      </c>
      <c r="T1589">
        <v>5</v>
      </c>
      <c r="U1589">
        <v>1</v>
      </c>
      <c r="V1589">
        <v>0</v>
      </c>
      <c r="W1589">
        <v>7</v>
      </c>
      <c r="X1589">
        <v>0</v>
      </c>
      <c r="Y1589">
        <v>0</v>
      </c>
      <c r="Z1589">
        <v>0</v>
      </c>
      <c r="AA1589">
        <v>0</v>
      </c>
      <c r="AB1589">
        <v>3</v>
      </c>
      <c r="AC1589">
        <v>0</v>
      </c>
      <c r="AD1589">
        <v>0</v>
      </c>
      <c r="AE1589">
        <v>1443</v>
      </c>
      <c r="AF1589">
        <v>11</v>
      </c>
      <c r="AG1589">
        <v>3931</v>
      </c>
      <c r="AH1589">
        <v>1273</v>
      </c>
      <c r="AI1589">
        <v>0</v>
      </c>
      <c r="AN1589">
        <v>23.33</v>
      </c>
      <c r="AP1589" t="s">
        <v>59</v>
      </c>
      <c r="AS1589">
        <v>20</v>
      </c>
      <c r="AU1589">
        <v>10750</v>
      </c>
      <c r="AV1589">
        <v>400</v>
      </c>
      <c r="AW1589">
        <v>21</v>
      </c>
      <c r="AX1589">
        <v>16</v>
      </c>
      <c r="AZ1589">
        <v>0</v>
      </c>
      <c r="BA1589">
        <f t="shared" si="143"/>
        <v>4742</v>
      </c>
      <c r="BB1589">
        <f t="shared" si="144"/>
        <v>8547</v>
      </c>
      <c r="BD1589" t="e">
        <f t="shared" si="141"/>
        <v>#N/A</v>
      </c>
      <c r="BE1589">
        <f t="shared" si="142"/>
        <v>0</v>
      </c>
    </row>
    <row r="1590" spans="1:57" x14ac:dyDescent="0.25">
      <c r="A1590" t="s">
        <v>1546</v>
      </c>
      <c r="B1590" t="s">
        <v>1439</v>
      </c>
      <c r="C1590" t="s">
        <v>1440</v>
      </c>
      <c r="D1590" t="s">
        <v>55</v>
      </c>
      <c r="E1590" t="s">
        <v>56</v>
      </c>
      <c r="F1590" s="1">
        <v>42282</v>
      </c>
      <c r="G1590" s="1">
        <v>42279</v>
      </c>
      <c r="H1590" s="1">
        <v>42280</v>
      </c>
      <c r="I1590">
        <v>0</v>
      </c>
      <c r="J1590">
        <v>1140</v>
      </c>
      <c r="K1590">
        <v>1140</v>
      </c>
      <c r="L1590">
        <v>67792</v>
      </c>
      <c r="M1590" t="b">
        <v>1</v>
      </c>
      <c r="O1590" t="s">
        <v>34</v>
      </c>
      <c r="P1590" s="1">
        <v>42282</v>
      </c>
      <c r="Q1590" t="b">
        <v>0</v>
      </c>
      <c r="R1590" t="b">
        <v>0</v>
      </c>
      <c r="S1590" t="b">
        <v>0</v>
      </c>
      <c r="T1590">
        <v>8</v>
      </c>
      <c r="U1590">
        <v>1</v>
      </c>
      <c r="V1590">
        <v>0</v>
      </c>
      <c r="W1590">
        <v>19</v>
      </c>
      <c r="X1590">
        <v>0</v>
      </c>
      <c r="Y1590">
        <v>1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1261</v>
      </c>
      <c r="AF1590">
        <v>10</v>
      </c>
      <c r="AG1590">
        <v>3266</v>
      </c>
      <c r="AH1590">
        <v>1161</v>
      </c>
      <c r="AI1590">
        <v>0</v>
      </c>
      <c r="AN1590">
        <v>22.99</v>
      </c>
      <c r="AP1590" t="s">
        <v>59</v>
      </c>
      <c r="AS1590">
        <v>14</v>
      </c>
      <c r="AU1590">
        <v>25721</v>
      </c>
      <c r="AV1590">
        <v>420</v>
      </c>
      <c r="AW1590">
        <v>22</v>
      </c>
      <c r="AX1590">
        <v>16</v>
      </c>
      <c r="AZ1590">
        <v>0</v>
      </c>
      <c r="BA1590">
        <f t="shared" si="143"/>
        <v>4497</v>
      </c>
      <c r="BB1590">
        <f t="shared" si="144"/>
        <v>8792</v>
      </c>
      <c r="BD1590" t="e">
        <f t="shared" si="141"/>
        <v>#N/A</v>
      </c>
      <c r="BE1590">
        <f t="shared" si="142"/>
        <v>1</v>
      </c>
    </row>
    <row r="1591" spans="1:57" x14ac:dyDescent="0.25">
      <c r="A1591" t="s">
        <v>1548</v>
      </c>
      <c r="B1591" t="s">
        <v>1439</v>
      </c>
      <c r="C1591" t="s">
        <v>1440</v>
      </c>
      <c r="D1591" t="s">
        <v>55</v>
      </c>
      <c r="E1591" t="s">
        <v>56</v>
      </c>
      <c r="F1591" s="1">
        <v>42264</v>
      </c>
      <c r="G1591" s="1">
        <v>42262</v>
      </c>
      <c r="H1591" s="1">
        <v>42264</v>
      </c>
      <c r="I1591">
        <v>0</v>
      </c>
      <c r="J1591">
        <v>873</v>
      </c>
      <c r="K1591">
        <v>873</v>
      </c>
      <c r="L1591">
        <v>67525</v>
      </c>
      <c r="M1591" t="b">
        <v>0</v>
      </c>
      <c r="O1591" t="s">
        <v>34</v>
      </c>
      <c r="P1591" s="1">
        <v>42264</v>
      </c>
      <c r="Q1591" t="b">
        <v>0</v>
      </c>
      <c r="R1591" t="b">
        <v>0</v>
      </c>
      <c r="S1591" t="b">
        <v>0</v>
      </c>
      <c r="T1591">
        <v>9</v>
      </c>
      <c r="U1591">
        <v>2</v>
      </c>
      <c r="V1591">
        <v>0</v>
      </c>
      <c r="W1591">
        <v>21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1366</v>
      </c>
      <c r="AF1591">
        <v>11</v>
      </c>
      <c r="AG1591">
        <v>3463</v>
      </c>
      <c r="AH1591">
        <v>1284</v>
      </c>
      <c r="AI1591">
        <v>0</v>
      </c>
      <c r="AN1591">
        <v>23.11</v>
      </c>
      <c r="AP1591" t="s">
        <v>59</v>
      </c>
      <c r="AS1591">
        <v>17</v>
      </c>
      <c r="AU1591">
        <v>24478</v>
      </c>
      <c r="AV1591">
        <v>585</v>
      </c>
      <c r="AW1591">
        <v>22</v>
      </c>
      <c r="AX1591">
        <v>16</v>
      </c>
      <c r="AZ1591">
        <v>0</v>
      </c>
      <c r="BA1591">
        <f t="shared" si="143"/>
        <v>4230</v>
      </c>
      <c r="BB1591">
        <f t="shared" si="144"/>
        <v>9059</v>
      </c>
      <c r="BD1591" t="e">
        <f t="shared" si="141"/>
        <v>#N/A</v>
      </c>
      <c r="BE1591">
        <f t="shared" si="142"/>
        <v>0</v>
      </c>
    </row>
    <row r="1592" spans="1:57" x14ac:dyDescent="0.25">
      <c r="A1592" t="s">
        <v>1550</v>
      </c>
      <c r="B1592" t="s">
        <v>1439</v>
      </c>
      <c r="C1592" t="s">
        <v>1440</v>
      </c>
      <c r="D1592" t="s">
        <v>55</v>
      </c>
      <c r="E1592" t="s">
        <v>56</v>
      </c>
      <c r="F1592" s="1">
        <v>42250</v>
      </c>
      <c r="G1592" s="1">
        <v>42247</v>
      </c>
      <c r="H1592" s="1">
        <v>42249</v>
      </c>
      <c r="I1592">
        <v>0</v>
      </c>
      <c r="J1592">
        <v>596</v>
      </c>
      <c r="K1592">
        <v>596</v>
      </c>
      <c r="L1592">
        <v>67248</v>
      </c>
      <c r="M1592" t="b">
        <v>0</v>
      </c>
      <c r="O1592" t="s">
        <v>34</v>
      </c>
      <c r="P1592" s="1">
        <v>42250</v>
      </c>
      <c r="Q1592" t="b">
        <v>0</v>
      </c>
      <c r="R1592" t="b">
        <v>0</v>
      </c>
      <c r="S1592" t="b">
        <v>0</v>
      </c>
      <c r="T1592">
        <v>9</v>
      </c>
      <c r="U1592">
        <v>2</v>
      </c>
      <c r="V1592">
        <v>0</v>
      </c>
      <c r="W1592">
        <v>15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1198</v>
      </c>
      <c r="AF1592">
        <v>10</v>
      </c>
      <c r="AG1592">
        <v>3089</v>
      </c>
      <c r="AH1592">
        <v>1227</v>
      </c>
      <c r="AI1592">
        <v>1</v>
      </c>
      <c r="AN1592">
        <v>23.77</v>
      </c>
      <c r="AP1592" t="s">
        <v>59</v>
      </c>
      <c r="AS1592">
        <v>12</v>
      </c>
      <c r="AU1592">
        <v>23838</v>
      </c>
      <c r="AV1592">
        <v>357</v>
      </c>
      <c r="AW1592">
        <v>22</v>
      </c>
      <c r="AX1592">
        <v>16</v>
      </c>
      <c r="AZ1592">
        <v>0</v>
      </c>
      <c r="BA1592">
        <f t="shared" si="143"/>
        <v>3953</v>
      </c>
      <c r="BB1592">
        <f t="shared" si="144"/>
        <v>9336</v>
      </c>
      <c r="BD1592" t="e">
        <f t="shared" si="141"/>
        <v>#N/A</v>
      </c>
      <c r="BE1592">
        <f t="shared" si="142"/>
        <v>0</v>
      </c>
    </row>
    <row r="1593" spans="1:57" x14ac:dyDescent="0.25">
      <c r="A1593" t="s">
        <v>1552</v>
      </c>
      <c r="B1593" t="s">
        <v>1439</v>
      </c>
      <c r="C1593" t="s">
        <v>1440</v>
      </c>
      <c r="D1593" t="s">
        <v>55</v>
      </c>
      <c r="E1593" t="s">
        <v>56</v>
      </c>
      <c r="F1593" s="1">
        <v>42224</v>
      </c>
      <c r="G1593" s="1">
        <v>42221</v>
      </c>
      <c r="H1593" s="1">
        <v>42223</v>
      </c>
      <c r="I1593">
        <v>0</v>
      </c>
      <c r="J1593">
        <v>282</v>
      </c>
      <c r="K1593">
        <v>282</v>
      </c>
      <c r="L1593">
        <v>66934</v>
      </c>
      <c r="M1593" t="b">
        <v>0</v>
      </c>
      <c r="O1593" t="s">
        <v>34</v>
      </c>
      <c r="P1593" s="1">
        <v>42224</v>
      </c>
      <c r="Q1593" t="b">
        <v>0</v>
      </c>
      <c r="R1593" t="b">
        <v>0</v>
      </c>
      <c r="S1593" t="b">
        <v>0</v>
      </c>
      <c r="T1593">
        <v>7</v>
      </c>
      <c r="U1593">
        <v>2</v>
      </c>
      <c r="V1593">
        <v>0</v>
      </c>
      <c r="W1593">
        <v>10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1275</v>
      </c>
      <c r="AF1593">
        <v>10</v>
      </c>
      <c r="AG1593">
        <v>3183</v>
      </c>
      <c r="AH1593">
        <v>1161</v>
      </c>
      <c r="AI1593">
        <v>0</v>
      </c>
      <c r="AN1593">
        <v>23.5</v>
      </c>
      <c r="AP1593" t="s">
        <v>59</v>
      </c>
      <c r="AS1593">
        <v>9</v>
      </c>
      <c r="AU1593">
        <v>19405</v>
      </c>
      <c r="AV1593">
        <v>354</v>
      </c>
      <c r="AW1593">
        <v>21</v>
      </c>
      <c r="AX1593">
        <v>16</v>
      </c>
      <c r="AZ1593">
        <v>0</v>
      </c>
      <c r="BA1593">
        <f t="shared" si="143"/>
        <v>3639</v>
      </c>
      <c r="BB1593">
        <f t="shared" si="144"/>
        <v>9650</v>
      </c>
      <c r="BD1593" t="e">
        <f t="shared" si="141"/>
        <v>#N/A</v>
      </c>
      <c r="BE1593">
        <f t="shared" si="142"/>
        <v>0</v>
      </c>
    </row>
    <row r="1594" spans="1:57" x14ac:dyDescent="0.25">
      <c r="A1594" t="s">
        <v>1554</v>
      </c>
      <c r="B1594" t="s">
        <v>1439</v>
      </c>
      <c r="C1594" t="s">
        <v>1440</v>
      </c>
      <c r="D1594" t="s">
        <v>55</v>
      </c>
      <c r="E1594" t="s">
        <v>56</v>
      </c>
      <c r="F1594" s="1">
        <v>42198</v>
      </c>
      <c r="G1594" s="1">
        <v>42196</v>
      </c>
      <c r="H1594" s="1">
        <v>42198</v>
      </c>
      <c r="I1594">
        <v>0</v>
      </c>
      <c r="J1594">
        <v>1151</v>
      </c>
      <c r="K1594">
        <v>1151</v>
      </c>
      <c r="L1594">
        <v>66652</v>
      </c>
      <c r="M1594" t="b">
        <v>1</v>
      </c>
      <c r="O1594" t="s">
        <v>34</v>
      </c>
      <c r="P1594" s="1">
        <v>42198</v>
      </c>
      <c r="Q1594" t="b">
        <v>0</v>
      </c>
      <c r="R1594" t="b">
        <v>0</v>
      </c>
      <c r="S1594" t="b">
        <v>0</v>
      </c>
      <c r="T1594">
        <v>9</v>
      </c>
      <c r="U1594">
        <v>2</v>
      </c>
      <c r="V1594">
        <v>0</v>
      </c>
      <c r="W1594">
        <v>21</v>
      </c>
      <c r="X1594">
        <v>1</v>
      </c>
      <c r="Y1594">
        <v>2</v>
      </c>
      <c r="Z1594">
        <v>0</v>
      </c>
      <c r="AA1594">
        <v>0</v>
      </c>
      <c r="AB1594">
        <v>3</v>
      </c>
      <c r="AC1594">
        <v>3</v>
      </c>
      <c r="AD1594">
        <v>0</v>
      </c>
      <c r="AE1594">
        <v>1266</v>
      </c>
      <c r="AF1594">
        <v>11</v>
      </c>
      <c r="AG1594">
        <v>3489</v>
      </c>
      <c r="AH1594">
        <v>1047</v>
      </c>
      <c r="AI1594">
        <v>0</v>
      </c>
      <c r="AN1594">
        <v>24.67</v>
      </c>
      <c r="AP1594" t="s">
        <v>59</v>
      </c>
      <c r="AS1594">
        <v>14</v>
      </c>
      <c r="AU1594">
        <v>23313</v>
      </c>
      <c r="AV1594">
        <v>637</v>
      </c>
      <c r="AW1594">
        <v>22</v>
      </c>
      <c r="AX1594">
        <v>16</v>
      </c>
      <c r="AZ1594">
        <v>0</v>
      </c>
      <c r="BA1594">
        <f t="shared" si="143"/>
        <v>3357</v>
      </c>
      <c r="BB1594">
        <f t="shared" si="144"/>
        <v>9932</v>
      </c>
      <c r="BD1594" t="e">
        <f t="shared" si="141"/>
        <v>#N/A</v>
      </c>
      <c r="BE1594">
        <f t="shared" si="142"/>
        <v>1</v>
      </c>
    </row>
    <row r="1595" spans="1:57" x14ac:dyDescent="0.25">
      <c r="A1595" t="s">
        <v>1556</v>
      </c>
      <c r="B1595" t="s">
        <v>1439</v>
      </c>
      <c r="C1595" t="s">
        <v>1440</v>
      </c>
      <c r="D1595" t="s">
        <v>55</v>
      </c>
      <c r="E1595" t="s">
        <v>56</v>
      </c>
      <c r="F1595" s="1">
        <v>42178</v>
      </c>
      <c r="G1595" s="1">
        <v>42175</v>
      </c>
      <c r="H1595" s="1">
        <v>42178</v>
      </c>
      <c r="I1595">
        <v>0</v>
      </c>
      <c r="J1595">
        <v>838</v>
      </c>
      <c r="K1595">
        <v>838</v>
      </c>
      <c r="L1595">
        <v>66339</v>
      </c>
      <c r="M1595" t="b">
        <v>0</v>
      </c>
      <c r="O1595" t="s">
        <v>34</v>
      </c>
      <c r="P1595" s="1">
        <v>42178</v>
      </c>
      <c r="Q1595" t="b">
        <v>0</v>
      </c>
      <c r="R1595" t="b">
        <v>0</v>
      </c>
      <c r="S1595" t="b">
        <v>0</v>
      </c>
      <c r="T1595">
        <v>4</v>
      </c>
      <c r="U1595">
        <v>1</v>
      </c>
      <c r="V1595">
        <v>0</v>
      </c>
      <c r="W1595">
        <v>11</v>
      </c>
      <c r="X1595">
        <v>0</v>
      </c>
      <c r="Y1595">
        <v>1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1132</v>
      </c>
      <c r="AF1595">
        <v>9</v>
      </c>
      <c r="AG1595">
        <v>2934</v>
      </c>
      <c r="AH1595">
        <v>952</v>
      </c>
      <c r="AI1595">
        <v>0</v>
      </c>
      <c r="AN1595">
        <v>23.36</v>
      </c>
      <c r="AP1595" t="s">
        <v>59</v>
      </c>
      <c r="AS1595">
        <v>10</v>
      </c>
      <c r="AU1595">
        <v>16823</v>
      </c>
      <c r="AV1595">
        <v>308</v>
      </c>
      <c r="AW1595">
        <v>21</v>
      </c>
      <c r="AX1595">
        <v>15</v>
      </c>
      <c r="AZ1595">
        <v>0</v>
      </c>
      <c r="BA1595">
        <f t="shared" si="143"/>
        <v>3044</v>
      </c>
      <c r="BB1595">
        <f t="shared" si="144"/>
        <v>10245</v>
      </c>
      <c r="BD1595" t="e">
        <f t="shared" si="141"/>
        <v>#N/A</v>
      </c>
      <c r="BE1595">
        <f t="shared" si="142"/>
        <v>0</v>
      </c>
    </row>
    <row r="1596" spans="1:57" x14ac:dyDescent="0.25">
      <c r="A1596" t="s">
        <v>1558</v>
      </c>
      <c r="B1596" t="s">
        <v>1439</v>
      </c>
      <c r="C1596" t="s">
        <v>1440</v>
      </c>
      <c r="D1596" t="s">
        <v>55</v>
      </c>
      <c r="E1596" t="s">
        <v>56</v>
      </c>
      <c r="F1596" s="1">
        <v>42157</v>
      </c>
      <c r="G1596" s="1">
        <v>42155</v>
      </c>
      <c r="H1596" s="1">
        <v>42157</v>
      </c>
      <c r="I1596">
        <v>0</v>
      </c>
      <c r="J1596">
        <v>565</v>
      </c>
      <c r="K1596">
        <v>565</v>
      </c>
      <c r="L1596">
        <v>66066</v>
      </c>
      <c r="M1596" t="b">
        <v>0</v>
      </c>
      <c r="O1596" t="s">
        <v>34</v>
      </c>
      <c r="P1596" s="1">
        <v>42157</v>
      </c>
      <c r="Q1596" t="b">
        <v>0</v>
      </c>
      <c r="R1596" t="b">
        <v>0</v>
      </c>
      <c r="S1596" t="b">
        <v>0</v>
      </c>
      <c r="T1596">
        <v>5</v>
      </c>
      <c r="U1596">
        <v>1</v>
      </c>
      <c r="V1596">
        <v>0</v>
      </c>
      <c r="W1596">
        <v>10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1</v>
      </c>
      <c r="AD1596">
        <v>0</v>
      </c>
      <c r="AE1596">
        <v>1046</v>
      </c>
      <c r="AF1596">
        <v>8</v>
      </c>
      <c r="AG1596">
        <v>2689</v>
      </c>
      <c r="AH1596">
        <v>962</v>
      </c>
      <c r="AI1596">
        <v>0</v>
      </c>
      <c r="AN1596">
        <v>23.55</v>
      </c>
      <c r="AP1596" t="s">
        <v>59</v>
      </c>
      <c r="AS1596">
        <v>132</v>
      </c>
      <c r="AU1596">
        <v>20229</v>
      </c>
      <c r="AV1596">
        <v>1635</v>
      </c>
      <c r="AW1596">
        <v>22</v>
      </c>
      <c r="AX1596">
        <v>18</v>
      </c>
      <c r="AZ1596">
        <v>0</v>
      </c>
      <c r="BA1596">
        <f t="shared" si="143"/>
        <v>2771</v>
      </c>
      <c r="BB1596">
        <f t="shared" si="144"/>
        <v>10518</v>
      </c>
      <c r="BD1596" t="e">
        <f t="shared" si="141"/>
        <v>#N/A</v>
      </c>
      <c r="BE1596">
        <f t="shared" si="142"/>
        <v>0</v>
      </c>
    </row>
    <row r="1597" spans="1:57" x14ac:dyDescent="0.25">
      <c r="A1597" t="s">
        <v>1560</v>
      </c>
      <c r="B1597" t="s">
        <v>1439</v>
      </c>
      <c r="C1597" t="s">
        <v>1440</v>
      </c>
      <c r="D1597" t="s">
        <v>55</v>
      </c>
      <c r="E1597" t="s">
        <v>56</v>
      </c>
      <c r="F1597" s="1">
        <v>42138</v>
      </c>
      <c r="G1597" s="1">
        <v>42136</v>
      </c>
      <c r="H1597" s="1">
        <v>42138</v>
      </c>
      <c r="I1597">
        <v>0</v>
      </c>
      <c r="J1597">
        <v>270</v>
      </c>
      <c r="K1597">
        <v>270</v>
      </c>
      <c r="L1597">
        <v>65771</v>
      </c>
      <c r="M1597" t="b">
        <v>0</v>
      </c>
      <c r="O1597" t="s">
        <v>34</v>
      </c>
      <c r="P1597" s="1">
        <v>42138</v>
      </c>
      <c r="Q1597" t="b">
        <v>0</v>
      </c>
      <c r="R1597" t="b">
        <v>0</v>
      </c>
      <c r="S1597" t="b">
        <v>0</v>
      </c>
      <c r="T1597">
        <v>4</v>
      </c>
      <c r="U1597">
        <v>1</v>
      </c>
      <c r="V1597">
        <v>0</v>
      </c>
      <c r="W1597">
        <v>7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1063</v>
      </c>
      <c r="AF1597">
        <v>9</v>
      </c>
      <c r="AG1597">
        <v>2726</v>
      </c>
      <c r="AH1597">
        <v>924</v>
      </c>
      <c r="AI1597">
        <v>0</v>
      </c>
      <c r="AN1597">
        <v>24.54</v>
      </c>
      <c r="AP1597" t="s">
        <v>59</v>
      </c>
      <c r="AS1597">
        <v>0</v>
      </c>
      <c r="AU1597">
        <v>9531</v>
      </c>
      <c r="AV1597">
        <v>376</v>
      </c>
      <c r="AW1597">
        <v>20</v>
      </c>
      <c r="AX1597">
        <v>16</v>
      </c>
      <c r="AZ1597">
        <v>0</v>
      </c>
      <c r="BA1597">
        <f t="shared" si="143"/>
        <v>2476</v>
      </c>
      <c r="BB1597">
        <f t="shared" si="144"/>
        <v>10813</v>
      </c>
      <c r="BD1597" t="e">
        <f t="shared" si="141"/>
        <v>#N/A</v>
      </c>
      <c r="BE1597">
        <f t="shared" si="142"/>
        <v>0</v>
      </c>
    </row>
    <row r="1598" spans="1:57" x14ac:dyDescent="0.25">
      <c r="A1598" t="s">
        <v>1562</v>
      </c>
      <c r="B1598" t="s">
        <v>1439</v>
      </c>
      <c r="C1598" t="s">
        <v>1440</v>
      </c>
      <c r="D1598" t="s">
        <v>55</v>
      </c>
      <c r="E1598" t="s">
        <v>56</v>
      </c>
      <c r="F1598" s="1">
        <v>42117</v>
      </c>
      <c r="G1598" s="1">
        <v>42115</v>
      </c>
      <c r="H1598" s="1">
        <v>42116</v>
      </c>
      <c r="I1598">
        <v>0</v>
      </c>
      <c r="J1598">
        <v>994</v>
      </c>
      <c r="K1598">
        <v>994</v>
      </c>
      <c r="L1598">
        <v>65501</v>
      </c>
      <c r="M1598" t="b">
        <v>1</v>
      </c>
      <c r="O1598" t="s">
        <v>34</v>
      </c>
      <c r="P1598" s="1">
        <v>42117</v>
      </c>
      <c r="Q1598" t="b">
        <v>0</v>
      </c>
      <c r="R1598" t="b">
        <v>0</v>
      </c>
      <c r="S1598" t="b">
        <v>0</v>
      </c>
      <c r="T1598">
        <v>10</v>
      </c>
      <c r="U1598">
        <v>1</v>
      </c>
      <c r="V1598">
        <v>0</v>
      </c>
      <c r="W1598">
        <v>28</v>
      </c>
      <c r="X1598">
        <v>1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1318</v>
      </c>
      <c r="AF1598">
        <v>11</v>
      </c>
      <c r="AG1598">
        <v>3557</v>
      </c>
      <c r="AH1598">
        <v>1246</v>
      </c>
      <c r="AI1598">
        <v>0</v>
      </c>
      <c r="AN1598">
        <v>23.34</v>
      </c>
      <c r="AP1598" t="s">
        <v>59</v>
      </c>
      <c r="AS1598">
        <v>16</v>
      </c>
      <c r="AU1598">
        <v>24337</v>
      </c>
      <c r="AV1598">
        <v>201</v>
      </c>
      <c r="AW1598">
        <v>22</v>
      </c>
      <c r="AX1598">
        <v>15</v>
      </c>
      <c r="AZ1598">
        <v>0</v>
      </c>
      <c r="BA1598">
        <f t="shared" si="143"/>
        <v>2206</v>
      </c>
      <c r="BB1598">
        <f t="shared" si="144"/>
        <v>11083</v>
      </c>
      <c r="BD1598" t="e">
        <f t="shared" si="141"/>
        <v>#N/A</v>
      </c>
      <c r="BE1598">
        <f t="shared" si="142"/>
        <v>1</v>
      </c>
    </row>
    <row r="1599" spans="1:57" x14ac:dyDescent="0.25">
      <c r="A1599" t="s">
        <v>1564</v>
      </c>
      <c r="B1599" t="s">
        <v>1439</v>
      </c>
      <c r="C1599" t="s">
        <v>1440</v>
      </c>
      <c r="D1599" t="s">
        <v>55</v>
      </c>
      <c r="E1599" t="s">
        <v>56</v>
      </c>
      <c r="F1599" s="1">
        <v>42100</v>
      </c>
      <c r="G1599" s="1">
        <v>42096</v>
      </c>
      <c r="H1599" s="1">
        <v>42100</v>
      </c>
      <c r="I1599">
        <v>0</v>
      </c>
      <c r="J1599">
        <v>720</v>
      </c>
      <c r="K1599">
        <v>720</v>
      </c>
      <c r="L1599">
        <v>65227</v>
      </c>
      <c r="M1599" t="b">
        <v>0</v>
      </c>
      <c r="O1599" t="s">
        <v>34</v>
      </c>
      <c r="P1599" s="1">
        <v>42100</v>
      </c>
      <c r="Q1599" t="b">
        <v>0</v>
      </c>
      <c r="R1599" t="b">
        <v>0</v>
      </c>
      <c r="S1599" t="b">
        <v>0</v>
      </c>
      <c r="T1599">
        <v>8</v>
      </c>
      <c r="U1599">
        <v>2</v>
      </c>
      <c r="V1599">
        <v>0</v>
      </c>
      <c r="W1599">
        <v>17</v>
      </c>
      <c r="X1599">
        <v>1</v>
      </c>
      <c r="Y1599">
        <v>1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976</v>
      </c>
      <c r="AF1599">
        <v>9</v>
      </c>
      <c r="AG1599">
        <v>2807</v>
      </c>
      <c r="AH1599">
        <v>920</v>
      </c>
      <c r="AI1599">
        <v>1</v>
      </c>
      <c r="AN1599">
        <v>23.55</v>
      </c>
      <c r="AP1599" t="s">
        <v>59</v>
      </c>
      <c r="AS1599">
        <v>12</v>
      </c>
      <c r="AU1599">
        <v>25950</v>
      </c>
      <c r="AV1599">
        <v>572</v>
      </c>
      <c r="AW1599">
        <v>22</v>
      </c>
      <c r="AX1599">
        <v>16</v>
      </c>
      <c r="AZ1599">
        <v>0</v>
      </c>
      <c r="BA1599">
        <f t="shared" si="143"/>
        <v>1932</v>
      </c>
      <c r="BB1599">
        <f t="shared" si="144"/>
        <v>11357</v>
      </c>
      <c r="BD1599" t="e">
        <f t="shared" si="141"/>
        <v>#N/A</v>
      </c>
      <c r="BE1599">
        <f t="shared" si="142"/>
        <v>0</v>
      </c>
    </row>
    <row r="1600" spans="1:57" x14ac:dyDescent="0.25">
      <c r="A1600" t="s">
        <v>1566</v>
      </c>
      <c r="B1600" t="s">
        <v>1439</v>
      </c>
      <c r="C1600" t="s">
        <v>1440</v>
      </c>
      <c r="D1600" t="s">
        <v>55</v>
      </c>
      <c r="E1600" t="s">
        <v>56</v>
      </c>
      <c r="F1600" s="1">
        <v>42082</v>
      </c>
      <c r="G1600" s="1">
        <v>42078</v>
      </c>
      <c r="H1600" s="1">
        <v>42081</v>
      </c>
      <c r="I1600">
        <v>0</v>
      </c>
      <c r="J1600">
        <v>471</v>
      </c>
      <c r="K1600">
        <v>471</v>
      </c>
      <c r="L1600">
        <v>64978</v>
      </c>
      <c r="M1600" t="b">
        <v>0</v>
      </c>
      <c r="O1600" t="s">
        <v>34</v>
      </c>
      <c r="P1600" s="1">
        <v>42082</v>
      </c>
      <c r="Q1600" t="b">
        <v>0</v>
      </c>
      <c r="R1600" t="b">
        <v>0</v>
      </c>
      <c r="S1600" t="b">
        <v>0</v>
      </c>
      <c r="T1600">
        <v>9</v>
      </c>
      <c r="U1600">
        <v>2</v>
      </c>
      <c r="V1600">
        <v>0</v>
      </c>
      <c r="W1600">
        <v>18</v>
      </c>
      <c r="X1600">
        <v>1</v>
      </c>
      <c r="Y1600">
        <v>1</v>
      </c>
      <c r="Z1600">
        <v>0</v>
      </c>
      <c r="AA1600">
        <v>0</v>
      </c>
      <c r="AB1600">
        <v>3</v>
      </c>
      <c r="AC1600">
        <v>1</v>
      </c>
      <c r="AD1600">
        <v>0</v>
      </c>
      <c r="AE1600">
        <v>1319</v>
      </c>
      <c r="AF1600">
        <v>11</v>
      </c>
      <c r="AG1600">
        <v>3314</v>
      </c>
      <c r="AH1600">
        <v>1191</v>
      </c>
      <c r="AI1600">
        <v>2</v>
      </c>
      <c r="AN1600">
        <v>23.17</v>
      </c>
      <c r="AP1600" t="s">
        <v>59</v>
      </c>
      <c r="AS1600">
        <v>11</v>
      </c>
      <c r="AU1600">
        <v>15371</v>
      </c>
      <c r="AV1600">
        <v>203</v>
      </c>
      <c r="AW1600">
        <v>21</v>
      </c>
      <c r="AX1600">
        <v>15</v>
      </c>
      <c r="AZ1600">
        <v>0</v>
      </c>
      <c r="BA1600">
        <f t="shared" si="143"/>
        <v>1683</v>
      </c>
      <c r="BB1600">
        <f t="shared" si="144"/>
        <v>11606</v>
      </c>
      <c r="BD1600" t="e">
        <f t="shared" si="141"/>
        <v>#N/A</v>
      </c>
      <c r="BE1600">
        <f t="shared" si="142"/>
        <v>0</v>
      </c>
    </row>
    <row r="1601" spans="1:57" x14ac:dyDescent="0.25">
      <c r="A1601" t="s">
        <v>1568</v>
      </c>
      <c r="B1601" t="s">
        <v>1439</v>
      </c>
      <c r="C1601" t="s">
        <v>1440</v>
      </c>
      <c r="D1601" t="s">
        <v>55</v>
      </c>
      <c r="E1601" t="s">
        <v>56</v>
      </c>
      <c r="F1601" s="1">
        <v>42061</v>
      </c>
      <c r="G1601" s="1">
        <v>42056</v>
      </c>
      <c r="H1601" s="1">
        <v>42060</v>
      </c>
      <c r="I1601">
        <v>0</v>
      </c>
      <c r="J1601">
        <v>241</v>
      </c>
      <c r="K1601">
        <v>241</v>
      </c>
      <c r="L1601">
        <v>64748</v>
      </c>
      <c r="M1601" t="b">
        <v>0</v>
      </c>
      <c r="O1601" t="s">
        <v>34</v>
      </c>
      <c r="P1601" s="1">
        <v>42061</v>
      </c>
      <c r="Q1601" t="b">
        <v>0</v>
      </c>
      <c r="R1601" t="b">
        <v>0</v>
      </c>
      <c r="S1601" t="b">
        <v>0</v>
      </c>
      <c r="T1601">
        <v>8</v>
      </c>
      <c r="U1601">
        <v>2</v>
      </c>
      <c r="V1601">
        <v>0</v>
      </c>
      <c r="W1601">
        <v>14</v>
      </c>
      <c r="X1601">
        <v>0</v>
      </c>
      <c r="Y1601">
        <v>0</v>
      </c>
      <c r="Z1601">
        <v>0</v>
      </c>
      <c r="AA1601">
        <v>0</v>
      </c>
      <c r="AB1601">
        <v>6</v>
      </c>
      <c r="AC1601">
        <v>1</v>
      </c>
      <c r="AD1601">
        <v>1</v>
      </c>
      <c r="AE1601">
        <v>1098</v>
      </c>
      <c r="AF1601">
        <v>11</v>
      </c>
      <c r="AG1601">
        <v>2981</v>
      </c>
      <c r="AH1601">
        <v>977</v>
      </c>
      <c r="AI1601">
        <v>2</v>
      </c>
      <c r="AN1601">
        <v>23.57</v>
      </c>
      <c r="AP1601" t="s">
        <v>59</v>
      </c>
      <c r="AS1601">
        <v>9</v>
      </c>
      <c r="AU1601">
        <v>5257</v>
      </c>
      <c r="AV1601">
        <v>185</v>
      </c>
      <c r="AW1601">
        <v>20</v>
      </c>
      <c r="AX1601">
        <v>15</v>
      </c>
      <c r="AZ1601">
        <v>0</v>
      </c>
      <c r="BA1601">
        <f t="shared" si="143"/>
        <v>1453</v>
      </c>
      <c r="BB1601">
        <f t="shared" si="144"/>
        <v>11836</v>
      </c>
      <c r="BD1601" t="e">
        <f t="shared" si="141"/>
        <v>#N/A</v>
      </c>
      <c r="BE1601">
        <f t="shared" si="142"/>
        <v>0</v>
      </c>
    </row>
    <row r="1602" spans="1:57" x14ac:dyDescent="0.25">
      <c r="A1602" t="s">
        <v>1570</v>
      </c>
      <c r="B1602" t="s">
        <v>1439</v>
      </c>
      <c r="C1602" t="s">
        <v>1440</v>
      </c>
      <c r="D1602" t="s">
        <v>55</v>
      </c>
      <c r="E1602" t="s">
        <v>56</v>
      </c>
      <c r="F1602" s="1">
        <v>42040</v>
      </c>
      <c r="G1602" s="1">
        <v>42035</v>
      </c>
      <c r="H1602" s="1">
        <v>42039</v>
      </c>
      <c r="I1602">
        <v>0</v>
      </c>
      <c r="J1602">
        <v>1212</v>
      </c>
      <c r="K1602">
        <v>1212</v>
      </c>
      <c r="L1602">
        <v>64507</v>
      </c>
      <c r="M1602" t="b">
        <v>1</v>
      </c>
      <c r="O1602" t="s">
        <v>190</v>
      </c>
      <c r="P1602" s="1">
        <v>42040</v>
      </c>
      <c r="Q1602" t="b">
        <v>0</v>
      </c>
      <c r="R1602" t="b">
        <v>0</v>
      </c>
      <c r="S1602" t="b">
        <v>1</v>
      </c>
      <c r="T1602">
        <v>45</v>
      </c>
      <c r="U1602">
        <v>6</v>
      </c>
      <c r="V1602">
        <v>1</v>
      </c>
      <c r="W1602">
        <v>96</v>
      </c>
      <c r="X1602">
        <v>1</v>
      </c>
      <c r="Y1602">
        <v>5</v>
      </c>
      <c r="Z1602">
        <v>1</v>
      </c>
      <c r="AA1602">
        <v>1</v>
      </c>
      <c r="AB1602">
        <v>10</v>
      </c>
      <c r="AC1602">
        <v>3</v>
      </c>
      <c r="AD1602">
        <v>1</v>
      </c>
      <c r="AE1602">
        <v>1285</v>
      </c>
      <c r="AF1602">
        <v>10</v>
      </c>
      <c r="AG1602">
        <v>3276</v>
      </c>
      <c r="AH1602">
        <v>1146</v>
      </c>
      <c r="AI1602">
        <v>1</v>
      </c>
      <c r="AN1602">
        <v>23.74</v>
      </c>
      <c r="AP1602" t="s">
        <v>59</v>
      </c>
      <c r="AS1602">
        <v>106</v>
      </c>
      <c r="AU1602">
        <v>39796</v>
      </c>
      <c r="AV1602">
        <v>671</v>
      </c>
      <c r="AW1602">
        <v>22</v>
      </c>
      <c r="AX1602">
        <v>17</v>
      </c>
      <c r="AZ1602">
        <v>0</v>
      </c>
      <c r="BA1602">
        <f t="shared" si="143"/>
        <v>1212</v>
      </c>
      <c r="BB1602">
        <f t="shared" si="144"/>
        <v>12077</v>
      </c>
      <c r="BD1602" t="e">
        <f t="shared" si="141"/>
        <v>#N/A</v>
      </c>
      <c r="BE1602">
        <f t="shared" si="142"/>
        <v>1</v>
      </c>
    </row>
    <row r="1603" spans="1:57" x14ac:dyDescent="0.25">
      <c r="A1603" t="s">
        <v>1572</v>
      </c>
      <c r="B1603" t="s">
        <v>1439</v>
      </c>
      <c r="C1603" t="s">
        <v>1440</v>
      </c>
      <c r="D1603" t="s">
        <v>55</v>
      </c>
      <c r="E1603" t="s">
        <v>56</v>
      </c>
      <c r="F1603" s="1">
        <v>42019</v>
      </c>
      <c r="G1603" s="1">
        <v>42014</v>
      </c>
      <c r="H1603" s="1">
        <v>42018</v>
      </c>
      <c r="I1603">
        <v>0</v>
      </c>
      <c r="J1603">
        <v>894</v>
      </c>
      <c r="K1603">
        <v>894</v>
      </c>
      <c r="L1603">
        <v>64189</v>
      </c>
      <c r="M1603" t="b">
        <v>0</v>
      </c>
      <c r="O1603" t="s">
        <v>34</v>
      </c>
      <c r="P1603" s="1">
        <v>42019</v>
      </c>
      <c r="Q1603" t="b">
        <v>0</v>
      </c>
      <c r="R1603" t="b">
        <v>0</v>
      </c>
      <c r="S1603" t="b">
        <v>0</v>
      </c>
      <c r="T1603">
        <v>37</v>
      </c>
      <c r="U1603">
        <v>5</v>
      </c>
      <c r="V1603">
        <v>1</v>
      </c>
      <c r="W1603">
        <v>71</v>
      </c>
      <c r="X1603">
        <v>1</v>
      </c>
      <c r="Y1603">
        <v>3</v>
      </c>
      <c r="Z1603">
        <v>0</v>
      </c>
      <c r="AA1603">
        <v>2</v>
      </c>
      <c r="AB1603">
        <v>3</v>
      </c>
      <c r="AC1603">
        <v>1</v>
      </c>
      <c r="AD1603">
        <v>2</v>
      </c>
      <c r="AE1603">
        <v>1107</v>
      </c>
      <c r="AF1603">
        <v>9</v>
      </c>
      <c r="AG1603">
        <v>2657</v>
      </c>
      <c r="AH1603">
        <v>962</v>
      </c>
      <c r="AI1603">
        <v>1</v>
      </c>
      <c r="AN1603">
        <v>23.54</v>
      </c>
      <c r="AP1603" t="s">
        <v>59</v>
      </c>
      <c r="AS1603">
        <v>131</v>
      </c>
      <c r="AU1603">
        <v>41786</v>
      </c>
      <c r="AV1603">
        <v>1278</v>
      </c>
      <c r="AW1603">
        <v>23</v>
      </c>
      <c r="AX1603">
        <v>17</v>
      </c>
      <c r="AZ1603">
        <v>0</v>
      </c>
      <c r="BA1603">
        <f t="shared" si="143"/>
        <v>894</v>
      </c>
      <c r="BB1603">
        <f t="shared" si="144"/>
        <v>12395</v>
      </c>
      <c r="BD1603" t="e">
        <f t="shared" ref="BD1603:BD1666" si="145">_xlfn.IFS(BC1603="A",1,BC1603="B",2,BC1603="C",3,BC1603="X",4)</f>
        <v>#N/A</v>
      </c>
      <c r="BE1603">
        <f t="shared" ref="BE1603:BE1666" si="146">IF(M1603=TRUE,1,0)</f>
        <v>0</v>
      </c>
    </row>
    <row r="1604" spans="1:57" x14ac:dyDescent="0.25">
      <c r="A1604" t="s">
        <v>1575</v>
      </c>
      <c r="B1604" t="s">
        <v>1439</v>
      </c>
      <c r="C1604" t="s">
        <v>1440</v>
      </c>
      <c r="D1604" t="s">
        <v>55</v>
      </c>
      <c r="E1604" t="s">
        <v>56</v>
      </c>
      <c r="F1604" s="1">
        <v>42002</v>
      </c>
      <c r="G1604" s="1">
        <v>41995</v>
      </c>
      <c r="H1604" s="1">
        <v>42000</v>
      </c>
      <c r="I1604">
        <v>0</v>
      </c>
      <c r="J1604">
        <v>630</v>
      </c>
      <c r="K1604">
        <v>630</v>
      </c>
      <c r="L1604">
        <v>63925</v>
      </c>
      <c r="M1604" t="b">
        <v>0</v>
      </c>
      <c r="O1604" t="s">
        <v>34</v>
      </c>
      <c r="P1604" s="1">
        <v>42002</v>
      </c>
      <c r="Q1604" t="b">
        <v>0</v>
      </c>
      <c r="R1604" t="b">
        <v>0</v>
      </c>
      <c r="S1604" t="b">
        <v>0</v>
      </c>
      <c r="T1604">
        <v>26</v>
      </c>
      <c r="U1604">
        <v>3</v>
      </c>
      <c r="V1604">
        <v>1</v>
      </c>
      <c r="W1604">
        <v>36</v>
      </c>
      <c r="X1604">
        <v>1</v>
      </c>
      <c r="Y1604">
        <v>2</v>
      </c>
      <c r="Z1604">
        <v>0</v>
      </c>
      <c r="AA1604">
        <v>1</v>
      </c>
      <c r="AB1604">
        <v>4</v>
      </c>
      <c r="AC1604">
        <v>0</v>
      </c>
      <c r="AD1604">
        <v>2</v>
      </c>
      <c r="AE1604">
        <v>976</v>
      </c>
      <c r="AF1604">
        <v>11</v>
      </c>
      <c r="AG1604">
        <v>2551</v>
      </c>
      <c r="AH1604">
        <v>900</v>
      </c>
      <c r="AI1604">
        <v>2</v>
      </c>
      <c r="AN1604">
        <v>24.63</v>
      </c>
      <c r="AP1604" t="s">
        <v>59</v>
      </c>
      <c r="AS1604">
        <v>69</v>
      </c>
      <c r="AU1604">
        <v>31815</v>
      </c>
      <c r="AV1604">
        <v>827</v>
      </c>
      <c r="AW1604">
        <v>22</v>
      </c>
      <c r="AX1604">
        <v>17</v>
      </c>
      <c r="AZ1604">
        <v>0</v>
      </c>
      <c r="BA1604">
        <f t="shared" si="143"/>
        <v>630</v>
      </c>
      <c r="BB1604">
        <f t="shared" si="144"/>
        <v>12659</v>
      </c>
      <c r="BD1604" t="e">
        <f t="shared" si="145"/>
        <v>#N/A</v>
      </c>
      <c r="BE1604">
        <f t="shared" si="146"/>
        <v>0</v>
      </c>
    </row>
    <row r="1605" spans="1:57" x14ac:dyDescent="0.25">
      <c r="A1605" t="s">
        <v>1576</v>
      </c>
      <c r="B1605" t="s">
        <v>1439</v>
      </c>
      <c r="C1605" t="s">
        <v>1440</v>
      </c>
      <c r="D1605" t="s">
        <v>55</v>
      </c>
      <c r="E1605" t="s">
        <v>56</v>
      </c>
      <c r="F1605" s="1">
        <v>41975</v>
      </c>
      <c r="G1605" s="1">
        <v>41970</v>
      </c>
      <c r="H1605" s="1">
        <v>41974</v>
      </c>
      <c r="I1605">
        <v>0</v>
      </c>
      <c r="J1605">
        <v>284</v>
      </c>
      <c r="K1605">
        <v>284</v>
      </c>
      <c r="L1605">
        <v>63579</v>
      </c>
      <c r="M1605" t="b">
        <v>0</v>
      </c>
      <c r="O1605" t="s">
        <v>34</v>
      </c>
      <c r="P1605" s="1">
        <v>41975</v>
      </c>
      <c r="Q1605" t="b">
        <v>0</v>
      </c>
      <c r="R1605" t="b">
        <v>0</v>
      </c>
      <c r="S1605" t="b">
        <v>0</v>
      </c>
      <c r="T1605">
        <v>22</v>
      </c>
      <c r="U1605">
        <v>3</v>
      </c>
      <c r="V1605">
        <v>0</v>
      </c>
      <c r="W1605">
        <v>32</v>
      </c>
      <c r="X1605">
        <v>1</v>
      </c>
      <c r="Y1605">
        <v>1</v>
      </c>
      <c r="Z1605">
        <v>0</v>
      </c>
      <c r="AA1605">
        <v>0</v>
      </c>
      <c r="AB1605">
        <v>6</v>
      </c>
      <c r="AC1605">
        <v>3</v>
      </c>
      <c r="AD1605">
        <v>1</v>
      </c>
      <c r="AE1605">
        <v>1117</v>
      </c>
      <c r="AF1605">
        <v>11</v>
      </c>
      <c r="AG1605">
        <v>2713</v>
      </c>
      <c r="AH1605">
        <v>943</v>
      </c>
      <c r="AI1605">
        <v>0</v>
      </c>
      <c r="AN1605">
        <v>23.7</v>
      </c>
      <c r="AP1605" t="s">
        <v>59</v>
      </c>
      <c r="AS1605">
        <v>25</v>
      </c>
      <c r="AU1605">
        <v>32321</v>
      </c>
      <c r="AV1605">
        <v>1708</v>
      </c>
      <c r="AW1605">
        <v>22</v>
      </c>
      <c r="AX1605">
        <v>18</v>
      </c>
      <c r="AZ1605">
        <v>0</v>
      </c>
      <c r="BA1605">
        <f>L1605-$L$1606</f>
        <v>284</v>
      </c>
      <c r="BB1605">
        <f t="shared" si="144"/>
        <v>13005</v>
      </c>
      <c r="BD1605" t="e">
        <f t="shared" si="145"/>
        <v>#N/A</v>
      </c>
      <c r="BE1605">
        <f t="shared" si="146"/>
        <v>0</v>
      </c>
    </row>
    <row r="1606" spans="1:57" x14ac:dyDescent="0.25">
      <c r="A1606" t="s">
        <v>1578</v>
      </c>
      <c r="B1606" t="s">
        <v>1439</v>
      </c>
      <c r="C1606" t="s">
        <v>1440</v>
      </c>
      <c r="D1606" t="s">
        <v>55</v>
      </c>
      <c r="E1606" t="s">
        <v>56</v>
      </c>
      <c r="F1606" s="1">
        <v>41954</v>
      </c>
      <c r="G1606" s="1">
        <v>41952</v>
      </c>
      <c r="H1606" s="1">
        <v>41953</v>
      </c>
      <c r="I1606">
        <v>0</v>
      </c>
      <c r="J1606">
        <v>1114</v>
      </c>
      <c r="K1606">
        <v>1114</v>
      </c>
      <c r="L1606">
        <v>63295</v>
      </c>
      <c r="M1606" t="b">
        <v>1</v>
      </c>
      <c r="O1606" t="s">
        <v>34</v>
      </c>
      <c r="P1606" s="1">
        <v>41954</v>
      </c>
      <c r="Q1606" t="b">
        <v>0</v>
      </c>
      <c r="R1606" t="b">
        <v>0</v>
      </c>
      <c r="S1606" t="b">
        <v>0</v>
      </c>
      <c r="T1606">
        <v>5</v>
      </c>
      <c r="U1606">
        <v>1</v>
      </c>
      <c r="V1606">
        <v>0</v>
      </c>
      <c r="W1606">
        <v>63</v>
      </c>
      <c r="X1606">
        <v>0</v>
      </c>
      <c r="Y1606">
        <v>1</v>
      </c>
      <c r="Z1606">
        <v>0</v>
      </c>
      <c r="AA1606">
        <v>0</v>
      </c>
      <c r="AB1606">
        <v>1</v>
      </c>
      <c r="AC1606">
        <v>2</v>
      </c>
      <c r="AD1606">
        <v>0</v>
      </c>
      <c r="AE1606">
        <v>1119</v>
      </c>
      <c r="AF1606">
        <v>8</v>
      </c>
      <c r="AG1606">
        <v>2725</v>
      </c>
      <c r="AH1606">
        <v>936</v>
      </c>
      <c r="AI1606">
        <v>0</v>
      </c>
      <c r="AN1606">
        <v>24.53</v>
      </c>
      <c r="AP1606" t="s">
        <v>59</v>
      </c>
      <c r="AS1606">
        <v>167</v>
      </c>
      <c r="AU1606">
        <v>46828</v>
      </c>
      <c r="AV1606">
        <v>8606</v>
      </c>
      <c r="AW1606">
        <v>23</v>
      </c>
      <c r="AX1606">
        <v>20</v>
      </c>
      <c r="AZ1606">
        <v>1</v>
      </c>
      <c r="BA1606">
        <f t="shared" ref="BA1606:BA1648" si="147">L1606-$L$1650</f>
        <v>12997</v>
      </c>
      <c r="BB1606">
        <f>$BA$1606-BA1606</f>
        <v>0</v>
      </c>
      <c r="BD1606" t="e">
        <f t="shared" si="145"/>
        <v>#N/A</v>
      </c>
      <c r="BE1606">
        <f t="shared" si="146"/>
        <v>1</v>
      </c>
    </row>
    <row r="1607" spans="1:57" x14ac:dyDescent="0.25">
      <c r="A1607" t="s">
        <v>1580</v>
      </c>
      <c r="B1607" t="s">
        <v>1439</v>
      </c>
      <c r="C1607" t="s">
        <v>1440</v>
      </c>
      <c r="D1607" t="s">
        <v>55</v>
      </c>
      <c r="E1607" t="s">
        <v>56</v>
      </c>
      <c r="F1607" s="1">
        <v>41934</v>
      </c>
      <c r="G1607" s="1">
        <v>41931</v>
      </c>
      <c r="H1607" s="1">
        <v>41933</v>
      </c>
      <c r="I1607">
        <v>0</v>
      </c>
      <c r="J1607">
        <v>824</v>
      </c>
      <c r="K1607">
        <v>824</v>
      </c>
      <c r="L1607">
        <v>63005</v>
      </c>
      <c r="M1607" t="b">
        <v>0</v>
      </c>
      <c r="O1607" t="s">
        <v>34</v>
      </c>
      <c r="P1607" s="1">
        <v>41934</v>
      </c>
      <c r="Q1607" t="b">
        <v>0</v>
      </c>
      <c r="R1607" t="b">
        <v>0</v>
      </c>
      <c r="S1607" t="b">
        <v>0</v>
      </c>
      <c r="T1607">
        <v>6</v>
      </c>
      <c r="U1607">
        <v>1</v>
      </c>
      <c r="V1607">
        <v>0</v>
      </c>
      <c r="W1607">
        <v>40</v>
      </c>
      <c r="X1607">
        <v>0</v>
      </c>
      <c r="Y1607">
        <v>1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1169</v>
      </c>
      <c r="AF1607">
        <v>8</v>
      </c>
      <c r="AG1607">
        <v>2508</v>
      </c>
      <c r="AH1607">
        <v>934</v>
      </c>
      <c r="AI1607">
        <v>0</v>
      </c>
      <c r="AN1607">
        <v>23.98</v>
      </c>
      <c r="AP1607" t="s">
        <v>59</v>
      </c>
      <c r="AS1607">
        <v>66</v>
      </c>
      <c r="AU1607">
        <v>41838</v>
      </c>
      <c r="AV1607">
        <v>1515</v>
      </c>
      <c r="AW1607">
        <v>23</v>
      </c>
      <c r="AX1607">
        <v>18</v>
      </c>
      <c r="AZ1607">
        <v>0</v>
      </c>
      <c r="BA1607">
        <f t="shared" si="147"/>
        <v>12707</v>
      </c>
      <c r="BB1607">
        <f t="shared" ref="BB1607:BB1649" si="148">$BA$1606-BA1607</f>
        <v>290</v>
      </c>
      <c r="BD1607" t="e">
        <f t="shared" si="145"/>
        <v>#N/A</v>
      </c>
      <c r="BE1607">
        <f t="shared" si="146"/>
        <v>0</v>
      </c>
    </row>
    <row r="1608" spans="1:57" x14ac:dyDescent="0.25">
      <c r="A1608" t="s">
        <v>1582</v>
      </c>
      <c r="B1608" t="s">
        <v>1439</v>
      </c>
      <c r="C1608" t="s">
        <v>1440</v>
      </c>
      <c r="D1608" t="s">
        <v>55</v>
      </c>
      <c r="E1608" t="s">
        <v>56</v>
      </c>
      <c r="F1608" s="1">
        <v>41918</v>
      </c>
      <c r="G1608" s="1">
        <v>41913</v>
      </c>
      <c r="H1608" s="1">
        <v>41916</v>
      </c>
      <c r="I1608">
        <v>0</v>
      </c>
      <c r="J1608">
        <v>559</v>
      </c>
      <c r="K1608">
        <v>559</v>
      </c>
      <c r="L1608">
        <v>62740</v>
      </c>
      <c r="M1608" t="b">
        <v>0</v>
      </c>
      <c r="O1608" t="s">
        <v>190</v>
      </c>
      <c r="P1608" s="1">
        <v>41918</v>
      </c>
      <c r="Q1608" t="b">
        <v>1</v>
      </c>
      <c r="R1608" t="b">
        <v>0</v>
      </c>
      <c r="S1608" t="b">
        <v>1</v>
      </c>
      <c r="T1608">
        <v>7</v>
      </c>
      <c r="U1608">
        <v>2</v>
      </c>
      <c r="V1608">
        <v>0</v>
      </c>
      <c r="W1608">
        <v>45</v>
      </c>
      <c r="X1608">
        <v>1</v>
      </c>
      <c r="Y1608">
        <v>1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1100</v>
      </c>
      <c r="AF1608">
        <v>8</v>
      </c>
      <c r="AG1608">
        <v>2512</v>
      </c>
      <c r="AH1608">
        <v>976</v>
      </c>
      <c r="AI1608">
        <v>0</v>
      </c>
      <c r="AN1608">
        <v>24.84</v>
      </c>
      <c r="AP1608" t="s">
        <v>59</v>
      </c>
      <c r="AS1608">
        <v>250</v>
      </c>
      <c r="AU1608">
        <v>36170</v>
      </c>
      <c r="AV1608">
        <v>841</v>
      </c>
      <c r="AW1608">
        <v>22</v>
      </c>
      <c r="AX1608">
        <v>17</v>
      </c>
      <c r="AZ1608">
        <v>0</v>
      </c>
      <c r="BA1608">
        <f t="shared" si="147"/>
        <v>12442</v>
      </c>
      <c r="BB1608">
        <f t="shared" si="148"/>
        <v>555</v>
      </c>
      <c r="BD1608" t="e">
        <f t="shared" si="145"/>
        <v>#N/A</v>
      </c>
      <c r="BE1608">
        <f t="shared" si="146"/>
        <v>0</v>
      </c>
    </row>
    <row r="1609" spans="1:57" x14ac:dyDescent="0.25">
      <c r="A1609" t="s">
        <v>1584</v>
      </c>
      <c r="B1609" t="s">
        <v>1439</v>
      </c>
      <c r="C1609" t="s">
        <v>1440</v>
      </c>
      <c r="D1609" t="s">
        <v>55</v>
      </c>
      <c r="E1609" t="s">
        <v>56</v>
      </c>
      <c r="F1609" s="1">
        <v>41901</v>
      </c>
      <c r="G1609" s="1">
        <v>41898</v>
      </c>
      <c r="H1609" s="1">
        <v>41900</v>
      </c>
      <c r="I1609">
        <v>0</v>
      </c>
      <c r="J1609">
        <v>312</v>
      </c>
      <c r="K1609">
        <v>312</v>
      </c>
      <c r="L1609">
        <v>62493</v>
      </c>
      <c r="M1609" t="b">
        <v>0</v>
      </c>
      <c r="O1609" t="s">
        <v>190</v>
      </c>
      <c r="P1609" s="1">
        <v>41901</v>
      </c>
      <c r="Q1609" t="b">
        <v>1</v>
      </c>
      <c r="R1609" t="b">
        <v>0</v>
      </c>
      <c r="S1609" t="b">
        <v>1</v>
      </c>
      <c r="T1609">
        <v>8</v>
      </c>
      <c r="U1609">
        <v>2</v>
      </c>
      <c r="V1609">
        <v>0</v>
      </c>
      <c r="W1609">
        <v>43</v>
      </c>
      <c r="X1609">
        <v>0</v>
      </c>
      <c r="Y1609">
        <v>1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1099</v>
      </c>
      <c r="AF1609">
        <v>9</v>
      </c>
      <c r="AG1609">
        <v>2694</v>
      </c>
      <c r="AH1609">
        <v>1045</v>
      </c>
      <c r="AI1609">
        <v>0</v>
      </c>
      <c r="AN1609">
        <v>24.45</v>
      </c>
      <c r="AP1609" t="s">
        <v>59</v>
      </c>
      <c r="AS1609">
        <v>371</v>
      </c>
      <c r="AU1609">
        <v>46758</v>
      </c>
      <c r="AV1609">
        <v>12812</v>
      </c>
      <c r="AW1609">
        <v>23</v>
      </c>
      <c r="AX1609">
        <v>21</v>
      </c>
      <c r="AZ1609">
        <v>0</v>
      </c>
      <c r="BA1609">
        <f t="shared" si="147"/>
        <v>12195</v>
      </c>
      <c r="BB1609">
        <f t="shared" si="148"/>
        <v>802</v>
      </c>
      <c r="BD1609" t="e">
        <f t="shared" si="145"/>
        <v>#N/A</v>
      </c>
      <c r="BE1609">
        <f t="shared" si="146"/>
        <v>0</v>
      </c>
    </row>
    <row r="1610" spans="1:57" x14ac:dyDescent="0.25">
      <c r="A1610" t="s">
        <v>1586</v>
      </c>
      <c r="B1610" t="s">
        <v>1439</v>
      </c>
      <c r="C1610" t="s">
        <v>1440</v>
      </c>
      <c r="D1610" t="s">
        <v>55</v>
      </c>
      <c r="E1610" t="s">
        <v>56</v>
      </c>
      <c r="F1610" s="1">
        <v>41881</v>
      </c>
      <c r="G1610" s="1">
        <v>41879</v>
      </c>
      <c r="H1610" s="1">
        <v>41880</v>
      </c>
      <c r="I1610">
        <v>0</v>
      </c>
      <c r="J1610">
        <v>1101</v>
      </c>
      <c r="K1610">
        <v>1101</v>
      </c>
      <c r="L1610">
        <v>62181</v>
      </c>
      <c r="M1610" t="b">
        <v>1</v>
      </c>
      <c r="N1610" t="b">
        <v>0</v>
      </c>
      <c r="O1610" t="s">
        <v>190</v>
      </c>
      <c r="P1610" s="1">
        <v>41881</v>
      </c>
      <c r="Q1610" t="b">
        <v>1</v>
      </c>
      <c r="R1610" t="b">
        <v>0</v>
      </c>
      <c r="S1610" t="b">
        <v>1</v>
      </c>
      <c r="T1610">
        <v>10</v>
      </c>
      <c r="U1610">
        <v>2</v>
      </c>
      <c r="V1610">
        <v>0</v>
      </c>
      <c r="W1610">
        <v>113</v>
      </c>
      <c r="X1610">
        <v>0</v>
      </c>
      <c r="Y1610">
        <v>3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1056</v>
      </c>
      <c r="AF1610">
        <v>8</v>
      </c>
      <c r="AG1610">
        <v>2604</v>
      </c>
      <c r="AH1610">
        <v>871</v>
      </c>
      <c r="AI1610">
        <v>0</v>
      </c>
      <c r="AN1610">
        <v>24.91</v>
      </c>
      <c r="AP1610" t="s">
        <v>59</v>
      </c>
      <c r="AS1610">
        <v>173</v>
      </c>
      <c r="AU1610" t="s">
        <v>60</v>
      </c>
      <c r="AV1610" t="s">
        <v>60</v>
      </c>
      <c r="AW1610" t="s">
        <v>60</v>
      </c>
      <c r="AX1610" t="s">
        <v>60</v>
      </c>
      <c r="AZ1610">
        <v>0</v>
      </c>
      <c r="BA1610">
        <f t="shared" si="147"/>
        <v>11883</v>
      </c>
      <c r="BB1610">
        <f t="shared" si="148"/>
        <v>1114</v>
      </c>
      <c r="BD1610" t="e">
        <f t="shared" si="145"/>
        <v>#N/A</v>
      </c>
      <c r="BE1610">
        <f t="shared" si="146"/>
        <v>1</v>
      </c>
    </row>
    <row r="1611" spans="1:57" x14ac:dyDescent="0.25">
      <c r="A1611" t="s">
        <v>1588</v>
      </c>
      <c r="B1611" t="s">
        <v>1439</v>
      </c>
      <c r="C1611" t="s">
        <v>1440</v>
      </c>
      <c r="D1611" t="s">
        <v>55</v>
      </c>
      <c r="E1611" t="s">
        <v>56</v>
      </c>
      <c r="F1611" s="1">
        <v>41866</v>
      </c>
      <c r="G1611" s="1">
        <v>41863</v>
      </c>
      <c r="H1611" s="1">
        <v>41865</v>
      </c>
      <c r="I1611">
        <v>0</v>
      </c>
      <c r="J1611">
        <v>865</v>
      </c>
      <c r="K1611">
        <v>865</v>
      </c>
      <c r="L1611">
        <v>61945</v>
      </c>
      <c r="M1611" t="b">
        <v>0</v>
      </c>
      <c r="O1611" t="s">
        <v>190</v>
      </c>
      <c r="P1611" s="1">
        <v>41866</v>
      </c>
      <c r="Q1611" t="b">
        <v>1</v>
      </c>
      <c r="R1611" t="b">
        <v>0</v>
      </c>
      <c r="S1611" t="b">
        <v>1</v>
      </c>
      <c r="T1611">
        <v>15</v>
      </c>
      <c r="U1611">
        <v>3</v>
      </c>
      <c r="V1611">
        <v>0</v>
      </c>
      <c r="W1611">
        <v>114</v>
      </c>
      <c r="X1611">
        <v>1</v>
      </c>
      <c r="Y1611">
        <v>3</v>
      </c>
      <c r="Z1611">
        <v>0</v>
      </c>
      <c r="AA1611">
        <v>1</v>
      </c>
      <c r="AB1611">
        <v>0</v>
      </c>
      <c r="AC1611">
        <v>1</v>
      </c>
      <c r="AD1611">
        <v>0</v>
      </c>
      <c r="AE1611">
        <v>1230</v>
      </c>
      <c r="AF1611">
        <v>10</v>
      </c>
      <c r="AG1611">
        <v>2900</v>
      </c>
      <c r="AH1611">
        <v>1056</v>
      </c>
      <c r="AI1611">
        <v>0</v>
      </c>
      <c r="AN1611">
        <v>24.71</v>
      </c>
      <c r="AP1611" t="s">
        <v>59</v>
      </c>
      <c r="AS1611">
        <v>258</v>
      </c>
      <c r="AU1611">
        <v>41250</v>
      </c>
      <c r="AV1611">
        <v>21308</v>
      </c>
      <c r="AW1611">
        <v>23</v>
      </c>
      <c r="AX1611">
        <v>22</v>
      </c>
      <c r="AZ1611">
        <v>0</v>
      </c>
      <c r="BA1611">
        <f t="shared" si="147"/>
        <v>11647</v>
      </c>
      <c r="BB1611">
        <f t="shared" si="148"/>
        <v>1350</v>
      </c>
      <c r="BD1611" t="e">
        <f t="shared" si="145"/>
        <v>#N/A</v>
      </c>
      <c r="BE1611">
        <f t="shared" si="146"/>
        <v>0</v>
      </c>
    </row>
    <row r="1612" spans="1:57" x14ac:dyDescent="0.25">
      <c r="A1612" t="s">
        <v>1590</v>
      </c>
      <c r="B1612" t="s">
        <v>1439</v>
      </c>
      <c r="C1612" t="s">
        <v>1440</v>
      </c>
      <c r="D1612" t="s">
        <v>55</v>
      </c>
      <c r="E1612" t="s">
        <v>56</v>
      </c>
      <c r="F1612" s="1">
        <v>41836</v>
      </c>
      <c r="G1612" s="1">
        <v>41831</v>
      </c>
      <c r="H1612" s="1">
        <v>41832</v>
      </c>
      <c r="I1612">
        <v>0</v>
      </c>
      <c r="J1612">
        <v>541</v>
      </c>
      <c r="K1612">
        <v>541</v>
      </c>
      <c r="L1612">
        <v>61621</v>
      </c>
      <c r="M1612" t="b">
        <v>0</v>
      </c>
      <c r="O1612" t="s">
        <v>1592</v>
      </c>
      <c r="P1612" s="1">
        <v>41836</v>
      </c>
      <c r="Q1612" t="b">
        <v>0</v>
      </c>
      <c r="R1612" t="b">
        <v>0</v>
      </c>
      <c r="S1612" t="b">
        <v>1</v>
      </c>
      <c r="T1612">
        <v>13</v>
      </c>
      <c r="U1612">
        <v>3</v>
      </c>
      <c r="V1612">
        <v>0</v>
      </c>
      <c r="W1612">
        <v>82</v>
      </c>
      <c r="X1612">
        <v>1</v>
      </c>
      <c r="Y1612">
        <v>2</v>
      </c>
      <c r="Z1612">
        <v>0</v>
      </c>
      <c r="AA1612">
        <v>0</v>
      </c>
      <c r="AB1612">
        <v>0</v>
      </c>
      <c r="AC1612">
        <v>2</v>
      </c>
      <c r="AD1612">
        <v>0</v>
      </c>
      <c r="AE1612">
        <v>1029</v>
      </c>
      <c r="AF1612">
        <v>9</v>
      </c>
      <c r="AG1612">
        <v>2600</v>
      </c>
      <c r="AH1612">
        <v>846</v>
      </c>
      <c r="AI1612">
        <v>0</v>
      </c>
      <c r="AN1612">
        <v>25.01</v>
      </c>
      <c r="AP1612" t="s">
        <v>59</v>
      </c>
      <c r="AS1612">
        <v>1387</v>
      </c>
      <c r="AU1612">
        <v>47722</v>
      </c>
      <c r="AV1612">
        <v>12665</v>
      </c>
      <c r="AW1612">
        <v>23</v>
      </c>
      <c r="AX1612">
        <v>21</v>
      </c>
      <c r="AZ1612">
        <v>0</v>
      </c>
      <c r="BA1612">
        <f t="shared" si="147"/>
        <v>11323</v>
      </c>
      <c r="BB1612">
        <f t="shared" si="148"/>
        <v>1674</v>
      </c>
      <c r="BD1612" t="e">
        <f t="shared" si="145"/>
        <v>#N/A</v>
      </c>
      <c r="BE1612">
        <f t="shared" si="146"/>
        <v>0</v>
      </c>
    </row>
    <row r="1613" spans="1:57" x14ac:dyDescent="0.25">
      <c r="A1613" t="s">
        <v>1593</v>
      </c>
      <c r="B1613" t="s">
        <v>1439</v>
      </c>
      <c r="C1613" t="s">
        <v>1440</v>
      </c>
      <c r="D1613" t="s">
        <v>55</v>
      </c>
      <c r="E1613" t="s">
        <v>56</v>
      </c>
      <c r="F1613" s="1">
        <v>41811</v>
      </c>
      <c r="G1613" s="1">
        <v>41809</v>
      </c>
      <c r="H1613" s="1">
        <v>41811</v>
      </c>
      <c r="I1613">
        <v>0</v>
      </c>
      <c r="J1613">
        <v>265</v>
      </c>
      <c r="K1613">
        <v>265</v>
      </c>
      <c r="L1613">
        <v>61345</v>
      </c>
      <c r="M1613" t="b">
        <v>0</v>
      </c>
      <c r="O1613" t="s">
        <v>34</v>
      </c>
      <c r="Q1613" t="b">
        <v>1</v>
      </c>
      <c r="R1613" t="b">
        <v>0</v>
      </c>
      <c r="S1613" t="b">
        <v>0</v>
      </c>
      <c r="T1613">
        <v>14</v>
      </c>
      <c r="U1613">
        <v>2</v>
      </c>
      <c r="V1613">
        <v>0</v>
      </c>
      <c r="W1613">
        <v>62</v>
      </c>
      <c r="X1613">
        <v>1</v>
      </c>
      <c r="Y1613">
        <v>2</v>
      </c>
      <c r="Z1613">
        <v>0</v>
      </c>
      <c r="AA1613">
        <v>0</v>
      </c>
      <c r="AB1613">
        <v>1</v>
      </c>
      <c r="AC1613">
        <v>1</v>
      </c>
      <c r="AD1613">
        <v>0</v>
      </c>
      <c r="AE1613">
        <v>1228</v>
      </c>
      <c r="AF1613">
        <v>12</v>
      </c>
      <c r="AG1613">
        <v>3133</v>
      </c>
      <c r="AH1613">
        <v>1159</v>
      </c>
      <c r="AI1613">
        <v>0</v>
      </c>
      <c r="AN1613">
        <v>23.51</v>
      </c>
      <c r="AP1613" t="s">
        <v>59</v>
      </c>
      <c r="AS1613">
        <v>108</v>
      </c>
      <c r="AU1613">
        <v>50129</v>
      </c>
      <c r="AV1613">
        <v>3101</v>
      </c>
      <c r="AW1613">
        <v>23</v>
      </c>
      <c r="AX1613">
        <v>19</v>
      </c>
      <c r="AZ1613">
        <v>0</v>
      </c>
      <c r="BA1613">
        <f t="shared" si="147"/>
        <v>11047</v>
      </c>
      <c r="BB1613">
        <f t="shared" si="148"/>
        <v>1950</v>
      </c>
      <c r="BD1613" t="e">
        <f t="shared" si="145"/>
        <v>#N/A</v>
      </c>
      <c r="BE1613">
        <f t="shared" si="146"/>
        <v>0</v>
      </c>
    </row>
    <row r="1614" spans="1:57" x14ac:dyDescent="0.25">
      <c r="A1614" t="s">
        <v>1595</v>
      </c>
      <c r="B1614" t="s">
        <v>1439</v>
      </c>
      <c r="C1614" t="s">
        <v>1440</v>
      </c>
      <c r="D1614" t="s">
        <v>55</v>
      </c>
      <c r="E1614" t="s">
        <v>56</v>
      </c>
      <c r="F1614" s="1">
        <v>41788</v>
      </c>
      <c r="G1614" s="1">
        <v>41786</v>
      </c>
      <c r="H1614" s="1">
        <v>41787</v>
      </c>
      <c r="I1614">
        <v>0</v>
      </c>
      <c r="J1614">
        <v>940</v>
      </c>
      <c r="K1614">
        <v>2100</v>
      </c>
      <c r="L1614">
        <v>61080</v>
      </c>
      <c r="M1614" t="b">
        <v>1</v>
      </c>
      <c r="O1614" t="s">
        <v>190</v>
      </c>
      <c r="P1614" s="1">
        <v>41788</v>
      </c>
      <c r="Q1614" t="b">
        <v>1</v>
      </c>
      <c r="R1614" t="b">
        <v>0</v>
      </c>
      <c r="S1614" t="b">
        <v>1</v>
      </c>
      <c r="T1614">
        <v>7</v>
      </c>
      <c r="U1614">
        <v>1</v>
      </c>
      <c r="V1614">
        <v>0</v>
      </c>
      <c r="W1614">
        <v>84</v>
      </c>
      <c r="X1614">
        <v>1</v>
      </c>
      <c r="Y1614">
        <v>5</v>
      </c>
      <c r="Z1614">
        <v>0</v>
      </c>
      <c r="AA1614">
        <v>0</v>
      </c>
      <c r="AB1614">
        <v>2</v>
      </c>
      <c r="AC1614">
        <v>1</v>
      </c>
      <c r="AD1614">
        <v>0</v>
      </c>
      <c r="AE1614">
        <v>1133</v>
      </c>
      <c r="AF1614">
        <v>9</v>
      </c>
      <c r="AG1614">
        <v>2825</v>
      </c>
      <c r="AH1614">
        <v>1028</v>
      </c>
      <c r="AI1614">
        <v>0</v>
      </c>
      <c r="AN1614">
        <v>24.28</v>
      </c>
      <c r="AP1614" t="s">
        <v>59</v>
      </c>
      <c r="AS1614">
        <v>198</v>
      </c>
      <c r="AU1614">
        <v>52913</v>
      </c>
      <c r="AV1614">
        <v>9392</v>
      </c>
      <c r="AW1614">
        <v>23</v>
      </c>
      <c r="AX1614">
        <v>20</v>
      </c>
      <c r="AZ1614">
        <v>0</v>
      </c>
      <c r="BA1614">
        <f t="shared" si="147"/>
        <v>10782</v>
      </c>
      <c r="BB1614">
        <f t="shared" si="148"/>
        <v>2215</v>
      </c>
      <c r="BD1614" t="e">
        <f t="shared" si="145"/>
        <v>#N/A</v>
      </c>
      <c r="BE1614">
        <f t="shared" si="146"/>
        <v>1</v>
      </c>
    </row>
    <row r="1615" spans="1:57" x14ac:dyDescent="0.25">
      <c r="A1615" t="s">
        <v>1597</v>
      </c>
      <c r="B1615" t="s">
        <v>1439</v>
      </c>
      <c r="C1615" t="s">
        <v>1440</v>
      </c>
      <c r="D1615" t="s">
        <v>55</v>
      </c>
      <c r="E1615" t="s">
        <v>56</v>
      </c>
      <c r="F1615" s="1">
        <v>41764</v>
      </c>
      <c r="G1615" s="1">
        <v>41760</v>
      </c>
      <c r="H1615" s="1">
        <v>41762</v>
      </c>
      <c r="I1615">
        <v>0</v>
      </c>
      <c r="J1615">
        <v>693</v>
      </c>
      <c r="K1615">
        <v>1853</v>
      </c>
      <c r="L1615">
        <v>60833</v>
      </c>
      <c r="M1615" t="b">
        <v>0</v>
      </c>
      <c r="O1615" t="s">
        <v>190</v>
      </c>
      <c r="P1615" s="1">
        <v>41764</v>
      </c>
      <c r="Q1615" t="b">
        <v>1</v>
      </c>
      <c r="R1615" t="b">
        <v>0</v>
      </c>
      <c r="S1615" t="b">
        <v>1</v>
      </c>
      <c r="T1615">
        <v>8</v>
      </c>
      <c r="U1615">
        <v>2</v>
      </c>
      <c r="V1615">
        <v>0</v>
      </c>
      <c r="W1615">
        <v>89</v>
      </c>
      <c r="X1615">
        <v>2</v>
      </c>
      <c r="Y1615">
        <v>5</v>
      </c>
      <c r="Z1615">
        <v>0</v>
      </c>
      <c r="AA1615">
        <v>0</v>
      </c>
      <c r="AB1615">
        <v>2</v>
      </c>
      <c r="AC1615">
        <v>1</v>
      </c>
      <c r="AD1615">
        <v>0</v>
      </c>
      <c r="AE1615">
        <v>1363</v>
      </c>
      <c r="AF1615">
        <v>10</v>
      </c>
      <c r="AG1615">
        <v>3441</v>
      </c>
      <c r="AH1615">
        <v>1236</v>
      </c>
      <c r="AI1615">
        <v>0</v>
      </c>
      <c r="AN1615">
        <v>23.54</v>
      </c>
      <c r="AP1615" t="s">
        <v>59</v>
      </c>
      <c r="AS1615">
        <v>114</v>
      </c>
      <c r="AU1615">
        <v>55337</v>
      </c>
      <c r="AV1615">
        <v>2845</v>
      </c>
      <c r="AW1615">
        <v>23</v>
      </c>
      <c r="AX1615">
        <v>19</v>
      </c>
      <c r="AZ1615">
        <v>0</v>
      </c>
      <c r="BA1615">
        <f t="shared" si="147"/>
        <v>10535</v>
      </c>
      <c r="BB1615">
        <f t="shared" si="148"/>
        <v>2462</v>
      </c>
      <c r="BD1615" t="e">
        <f t="shared" si="145"/>
        <v>#N/A</v>
      </c>
      <c r="BE1615">
        <f t="shared" si="146"/>
        <v>0</v>
      </c>
    </row>
    <row r="1616" spans="1:57" x14ac:dyDescent="0.25">
      <c r="A1616" t="s">
        <v>1599</v>
      </c>
      <c r="B1616" t="s">
        <v>1439</v>
      </c>
      <c r="C1616" t="s">
        <v>1440</v>
      </c>
      <c r="D1616" t="s">
        <v>55</v>
      </c>
      <c r="E1616" t="s">
        <v>56</v>
      </c>
      <c r="F1616" s="1">
        <v>41744</v>
      </c>
      <c r="G1616" s="1">
        <v>41736</v>
      </c>
      <c r="H1616" s="1">
        <v>41744</v>
      </c>
      <c r="I1616">
        <v>0</v>
      </c>
      <c r="J1616">
        <v>442</v>
      </c>
      <c r="K1616">
        <v>1602</v>
      </c>
      <c r="L1616">
        <v>60582</v>
      </c>
      <c r="M1616" t="b">
        <v>0</v>
      </c>
      <c r="O1616" t="s">
        <v>34</v>
      </c>
      <c r="P1616" s="1">
        <v>41744</v>
      </c>
      <c r="Q1616" t="b">
        <v>0</v>
      </c>
      <c r="R1616" t="b">
        <v>0</v>
      </c>
      <c r="S1616" t="b">
        <v>0</v>
      </c>
      <c r="T1616">
        <v>9</v>
      </c>
      <c r="U1616">
        <v>2</v>
      </c>
      <c r="V1616">
        <v>0</v>
      </c>
      <c r="W1616">
        <v>80</v>
      </c>
      <c r="X1616">
        <v>2</v>
      </c>
      <c r="Y1616">
        <v>5</v>
      </c>
      <c r="Z1616">
        <v>0</v>
      </c>
      <c r="AA1616">
        <v>0</v>
      </c>
      <c r="AB1616">
        <v>3</v>
      </c>
      <c r="AC1616">
        <v>1</v>
      </c>
      <c r="AD1616">
        <v>0</v>
      </c>
      <c r="AE1616">
        <v>1416</v>
      </c>
      <c r="AF1616">
        <v>12</v>
      </c>
      <c r="AG1616">
        <v>3647</v>
      </c>
      <c r="AH1616">
        <v>1368</v>
      </c>
      <c r="AI1616">
        <v>0</v>
      </c>
      <c r="AN1616">
        <v>23.75</v>
      </c>
      <c r="AP1616" t="s">
        <v>59</v>
      </c>
      <c r="AS1616">
        <v>59</v>
      </c>
      <c r="AU1616">
        <v>52928</v>
      </c>
      <c r="AV1616">
        <v>1664</v>
      </c>
      <c r="AW1616">
        <v>23</v>
      </c>
      <c r="AX1616">
        <v>18</v>
      </c>
      <c r="AZ1616">
        <v>0</v>
      </c>
      <c r="BA1616">
        <f t="shared" si="147"/>
        <v>10284</v>
      </c>
      <c r="BB1616">
        <f t="shared" si="148"/>
        <v>2713</v>
      </c>
      <c r="BD1616" t="e">
        <f t="shared" si="145"/>
        <v>#N/A</v>
      </c>
      <c r="BE1616">
        <f t="shared" si="146"/>
        <v>0</v>
      </c>
    </row>
    <row r="1617" spans="1:57" x14ac:dyDescent="0.25">
      <c r="A1617" t="s">
        <v>1601</v>
      </c>
      <c r="B1617" t="s">
        <v>1439</v>
      </c>
      <c r="C1617" t="s">
        <v>1440</v>
      </c>
      <c r="D1617" t="s">
        <v>55</v>
      </c>
      <c r="E1617" t="s">
        <v>56</v>
      </c>
      <c r="F1617" s="1">
        <v>41719</v>
      </c>
      <c r="G1617" s="1">
        <v>41716</v>
      </c>
      <c r="H1617" s="1">
        <v>41718</v>
      </c>
      <c r="I1617">
        <v>0</v>
      </c>
      <c r="J1617">
        <v>235</v>
      </c>
      <c r="K1617">
        <v>1395</v>
      </c>
      <c r="L1617">
        <v>60375</v>
      </c>
      <c r="M1617" t="b">
        <v>0</v>
      </c>
      <c r="O1617" t="s">
        <v>34</v>
      </c>
      <c r="P1617" s="1">
        <v>41719</v>
      </c>
      <c r="Q1617" t="b">
        <v>0</v>
      </c>
      <c r="R1617" t="b">
        <v>0</v>
      </c>
      <c r="S1617" t="b">
        <v>0</v>
      </c>
      <c r="T1617">
        <v>8</v>
      </c>
      <c r="U1617">
        <v>2</v>
      </c>
      <c r="V1617">
        <v>0</v>
      </c>
      <c r="W1617">
        <v>56</v>
      </c>
      <c r="X1617">
        <v>1</v>
      </c>
      <c r="Y1617">
        <v>4</v>
      </c>
      <c r="Z1617">
        <v>0</v>
      </c>
      <c r="AA1617">
        <v>0</v>
      </c>
      <c r="AB1617">
        <v>4</v>
      </c>
      <c r="AC1617">
        <v>0</v>
      </c>
      <c r="AD1617">
        <v>0</v>
      </c>
      <c r="AE1617">
        <v>1338</v>
      </c>
      <c r="AF1617">
        <v>10</v>
      </c>
      <c r="AG1617">
        <v>3344</v>
      </c>
      <c r="AH1617">
        <v>1247</v>
      </c>
      <c r="AI1617">
        <v>0</v>
      </c>
      <c r="AN1617">
        <v>24.84</v>
      </c>
      <c r="AP1617" t="s">
        <v>59</v>
      </c>
      <c r="AS1617">
        <v>61</v>
      </c>
      <c r="AU1617">
        <v>47422</v>
      </c>
      <c r="AV1617">
        <v>1168</v>
      </c>
      <c r="AW1617">
        <v>23</v>
      </c>
      <c r="AX1617">
        <v>17</v>
      </c>
      <c r="AZ1617">
        <v>0</v>
      </c>
      <c r="BA1617">
        <f t="shared" si="147"/>
        <v>10077</v>
      </c>
      <c r="BB1617">
        <f t="shared" si="148"/>
        <v>2920</v>
      </c>
      <c r="BD1617" t="e">
        <f t="shared" si="145"/>
        <v>#N/A</v>
      </c>
      <c r="BE1617">
        <f t="shared" si="146"/>
        <v>0</v>
      </c>
    </row>
    <row r="1618" spans="1:57" x14ac:dyDescent="0.25">
      <c r="A1618" t="s">
        <v>1603</v>
      </c>
      <c r="B1618" t="s">
        <v>1439</v>
      </c>
      <c r="C1618" t="s">
        <v>1440</v>
      </c>
      <c r="D1618" t="s">
        <v>55</v>
      </c>
      <c r="E1618" t="s">
        <v>56</v>
      </c>
      <c r="F1618" s="1">
        <v>41705</v>
      </c>
      <c r="G1618" s="1">
        <v>41700</v>
      </c>
      <c r="H1618" s="1">
        <v>41704</v>
      </c>
      <c r="I1618">
        <v>0</v>
      </c>
      <c r="J1618">
        <v>131</v>
      </c>
      <c r="K1618">
        <v>1160</v>
      </c>
      <c r="L1618">
        <v>60140</v>
      </c>
      <c r="M1618" t="b">
        <v>0</v>
      </c>
      <c r="O1618" t="s">
        <v>34</v>
      </c>
      <c r="P1618" s="1">
        <v>41706</v>
      </c>
      <c r="Q1618" t="b">
        <v>0</v>
      </c>
      <c r="R1618" t="b">
        <v>0</v>
      </c>
      <c r="S1618" t="b">
        <v>0</v>
      </c>
      <c r="T1618">
        <v>5</v>
      </c>
      <c r="U1618">
        <v>1</v>
      </c>
      <c r="V1618">
        <v>0</v>
      </c>
      <c r="W1618">
        <v>22</v>
      </c>
      <c r="X1618">
        <v>1</v>
      </c>
      <c r="Y1618">
        <v>2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965</v>
      </c>
      <c r="AF1618">
        <v>8</v>
      </c>
      <c r="AG1618">
        <v>2438</v>
      </c>
      <c r="AH1618">
        <v>845</v>
      </c>
      <c r="AI1618">
        <v>0</v>
      </c>
      <c r="AN1618">
        <v>23.72</v>
      </c>
      <c r="AP1618" t="s">
        <v>59</v>
      </c>
      <c r="AS1618">
        <v>35</v>
      </c>
      <c r="AU1618">
        <v>35997</v>
      </c>
      <c r="AV1618">
        <v>687</v>
      </c>
      <c r="AW1618">
        <v>22</v>
      </c>
      <c r="AX1618">
        <v>17</v>
      </c>
      <c r="AZ1618">
        <v>0</v>
      </c>
      <c r="BA1618">
        <f t="shared" si="147"/>
        <v>9842</v>
      </c>
      <c r="BB1618">
        <f t="shared" si="148"/>
        <v>3155</v>
      </c>
      <c r="BD1618" t="e">
        <f t="shared" si="145"/>
        <v>#N/A</v>
      </c>
      <c r="BE1618">
        <f t="shared" si="146"/>
        <v>0</v>
      </c>
    </row>
    <row r="1619" spans="1:57" x14ac:dyDescent="0.25">
      <c r="A1619" t="s">
        <v>1605</v>
      </c>
      <c r="B1619" t="s">
        <v>1439</v>
      </c>
      <c r="C1619" t="s">
        <v>1440</v>
      </c>
      <c r="D1619" t="s">
        <v>55</v>
      </c>
      <c r="E1619" t="s">
        <v>56</v>
      </c>
      <c r="F1619" s="1">
        <v>41676</v>
      </c>
      <c r="G1619" s="1">
        <v>41673</v>
      </c>
      <c r="H1619" s="1">
        <v>41675</v>
      </c>
      <c r="I1619">
        <v>0</v>
      </c>
      <c r="J1619">
        <v>902</v>
      </c>
      <c r="K1619">
        <v>902</v>
      </c>
      <c r="L1619">
        <v>59882</v>
      </c>
      <c r="M1619" t="b">
        <v>0</v>
      </c>
      <c r="O1619" t="s">
        <v>34</v>
      </c>
      <c r="P1619" s="1">
        <v>41676</v>
      </c>
      <c r="Q1619" t="b">
        <v>0</v>
      </c>
      <c r="R1619" t="b">
        <v>0</v>
      </c>
      <c r="S1619" t="b">
        <v>0</v>
      </c>
      <c r="T1619">
        <v>6</v>
      </c>
      <c r="U1619">
        <v>1</v>
      </c>
      <c r="V1619">
        <v>0</v>
      </c>
      <c r="W1619">
        <v>87</v>
      </c>
      <c r="X1619">
        <v>0</v>
      </c>
      <c r="Y1619">
        <v>4</v>
      </c>
      <c r="Z1619">
        <v>0</v>
      </c>
      <c r="AA1619">
        <v>0</v>
      </c>
      <c r="AB1619">
        <v>1</v>
      </c>
      <c r="AC1619">
        <v>3</v>
      </c>
      <c r="AD1619">
        <v>0</v>
      </c>
      <c r="AE1619">
        <v>1181</v>
      </c>
      <c r="AF1619">
        <v>10</v>
      </c>
      <c r="AG1619">
        <v>2993</v>
      </c>
      <c r="AH1619">
        <v>1143</v>
      </c>
      <c r="AI1619">
        <v>0</v>
      </c>
      <c r="AN1619">
        <v>23.42</v>
      </c>
      <c r="AP1619" t="s">
        <v>59</v>
      </c>
      <c r="AS1619">
        <v>122</v>
      </c>
      <c r="AU1619">
        <v>51231</v>
      </c>
      <c r="AV1619">
        <v>2806</v>
      </c>
      <c r="AW1619">
        <v>23</v>
      </c>
      <c r="AX1619">
        <v>19</v>
      </c>
      <c r="AZ1619">
        <v>0</v>
      </c>
      <c r="BA1619">
        <f t="shared" si="147"/>
        <v>9584</v>
      </c>
      <c r="BB1619">
        <f t="shared" si="148"/>
        <v>3413</v>
      </c>
      <c r="BD1619" t="e">
        <f t="shared" si="145"/>
        <v>#N/A</v>
      </c>
      <c r="BE1619">
        <f t="shared" si="146"/>
        <v>0</v>
      </c>
    </row>
    <row r="1620" spans="1:57" x14ac:dyDescent="0.25">
      <c r="A1620" t="s">
        <v>1607</v>
      </c>
      <c r="B1620" t="s">
        <v>1439</v>
      </c>
      <c r="C1620" t="s">
        <v>1440</v>
      </c>
      <c r="D1620" t="s">
        <v>55</v>
      </c>
      <c r="E1620" t="s">
        <v>56</v>
      </c>
      <c r="F1620" s="1">
        <v>41641</v>
      </c>
      <c r="G1620" s="1">
        <v>41635</v>
      </c>
      <c r="H1620" s="1">
        <v>41638</v>
      </c>
      <c r="I1620">
        <v>0</v>
      </c>
      <c r="J1620">
        <v>627</v>
      </c>
      <c r="K1620">
        <v>627</v>
      </c>
      <c r="L1620">
        <v>59607</v>
      </c>
      <c r="M1620" t="b">
        <v>0</v>
      </c>
      <c r="O1620" t="s">
        <v>34</v>
      </c>
      <c r="P1620" s="1">
        <v>41642</v>
      </c>
      <c r="Q1620" t="b">
        <v>0</v>
      </c>
      <c r="R1620" t="b">
        <v>0</v>
      </c>
      <c r="S1620" t="b">
        <v>0</v>
      </c>
      <c r="T1620">
        <v>4</v>
      </c>
      <c r="U1620">
        <v>1</v>
      </c>
      <c r="V1620">
        <v>0</v>
      </c>
      <c r="W1620">
        <v>58</v>
      </c>
      <c r="X1620">
        <v>0</v>
      </c>
      <c r="Y1620">
        <v>2</v>
      </c>
      <c r="Z1620">
        <v>0</v>
      </c>
      <c r="AA1620">
        <v>0</v>
      </c>
      <c r="AB1620">
        <v>2</v>
      </c>
      <c r="AC1620">
        <v>1</v>
      </c>
      <c r="AD1620">
        <v>0</v>
      </c>
      <c r="AE1620">
        <v>1337</v>
      </c>
      <c r="AF1620">
        <v>11</v>
      </c>
      <c r="AG1620">
        <v>3348</v>
      </c>
      <c r="AH1620">
        <v>1353</v>
      </c>
      <c r="AI1620">
        <v>0</v>
      </c>
      <c r="AN1620">
        <v>24.67</v>
      </c>
      <c r="AP1620" t="s">
        <v>59</v>
      </c>
      <c r="AS1620">
        <v>146</v>
      </c>
      <c r="AU1620">
        <v>51338</v>
      </c>
      <c r="AV1620">
        <v>1926</v>
      </c>
      <c r="AW1620">
        <v>23</v>
      </c>
      <c r="AX1620">
        <v>18</v>
      </c>
      <c r="AZ1620">
        <v>0</v>
      </c>
      <c r="BA1620">
        <f t="shared" si="147"/>
        <v>9309</v>
      </c>
      <c r="BB1620">
        <f t="shared" si="148"/>
        <v>3688</v>
      </c>
      <c r="BD1620" t="e">
        <f t="shared" si="145"/>
        <v>#N/A</v>
      </c>
      <c r="BE1620">
        <f t="shared" si="146"/>
        <v>0</v>
      </c>
    </row>
    <row r="1621" spans="1:57" x14ac:dyDescent="0.25">
      <c r="A1621" t="s">
        <v>1609</v>
      </c>
      <c r="B1621" t="s">
        <v>1439</v>
      </c>
      <c r="C1621" t="s">
        <v>1440</v>
      </c>
      <c r="D1621" t="s">
        <v>55</v>
      </c>
      <c r="E1621" t="s">
        <v>56</v>
      </c>
      <c r="F1621" s="1">
        <v>41605</v>
      </c>
      <c r="G1621" s="1">
        <v>41601</v>
      </c>
      <c r="H1621" s="1">
        <v>41604</v>
      </c>
      <c r="I1621">
        <v>0</v>
      </c>
      <c r="J1621">
        <v>311</v>
      </c>
      <c r="K1621">
        <v>311</v>
      </c>
      <c r="L1621">
        <v>59291</v>
      </c>
      <c r="M1621" t="b">
        <v>0</v>
      </c>
      <c r="O1621" t="s">
        <v>34</v>
      </c>
      <c r="P1621" s="1">
        <v>41605</v>
      </c>
      <c r="Q1621" t="b">
        <v>0</v>
      </c>
      <c r="R1621" t="b">
        <v>0</v>
      </c>
      <c r="S1621" t="b">
        <v>0</v>
      </c>
      <c r="T1621">
        <v>4</v>
      </c>
      <c r="U1621">
        <v>1</v>
      </c>
      <c r="V1621">
        <v>0</v>
      </c>
      <c r="W1621">
        <v>35</v>
      </c>
      <c r="X1621">
        <v>0</v>
      </c>
      <c r="Y1621">
        <v>1</v>
      </c>
      <c r="Z1621">
        <v>0</v>
      </c>
      <c r="AA1621">
        <v>0</v>
      </c>
      <c r="AB1621">
        <v>1</v>
      </c>
      <c r="AC1621">
        <v>1</v>
      </c>
      <c r="AD1621">
        <v>0</v>
      </c>
      <c r="AE1621">
        <v>1197</v>
      </c>
      <c r="AF1621">
        <v>9</v>
      </c>
      <c r="AG1621">
        <v>3057</v>
      </c>
      <c r="AH1621">
        <v>1070</v>
      </c>
      <c r="AI1621">
        <v>0</v>
      </c>
      <c r="AN1621">
        <v>24.1</v>
      </c>
      <c r="AP1621" t="s">
        <v>59</v>
      </c>
      <c r="AS1621">
        <v>91</v>
      </c>
      <c r="AU1621">
        <v>38784</v>
      </c>
      <c r="AV1621">
        <v>5949</v>
      </c>
      <c r="AW1621">
        <v>22</v>
      </c>
      <c r="AX1621">
        <v>20</v>
      </c>
      <c r="AZ1621">
        <v>0</v>
      </c>
      <c r="BA1621">
        <f t="shared" si="147"/>
        <v>8993</v>
      </c>
      <c r="BB1621">
        <f t="shared" si="148"/>
        <v>4004</v>
      </c>
      <c r="BD1621" t="e">
        <f t="shared" si="145"/>
        <v>#N/A</v>
      </c>
      <c r="BE1621">
        <f t="shared" si="146"/>
        <v>0</v>
      </c>
    </row>
    <row r="1622" spans="1:57" x14ac:dyDescent="0.25">
      <c r="A1622" t="s">
        <v>1611</v>
      </c>
      <c r="B1622" t="s">
        <v>1439</v>
      </c>
      <c r="C1622" t="s">
        <v>1440</v>
      </c>
      <c r="D1622" t="s">
        <v>55</v>
      </c>
      <c r="E1622" t="s">
        <v>56</v>
      </c>
      <c r="F1622" s="1">
        <v>41583</v>
      </c>
      <c r="G1622" s="1">
        <v>41578</v>
      </c>
      <c r="H1622" s="1">
        <v>41582</v>
      </c>
      <c r="I1622">
        <v>0</v>
      </c>
      <c r="J1622">
        <v>1192</v>
      </c>
      <c r="K1622">
        <v>1192</v>
      </c>
      <c r="L1622">
        <v>58980</v>
      </c>
      <c r="M1622" t="b">
        <v>1</v>
      </c>
      <c r="O1622" t="s">
        <v>34</v>
      </c>
      <c r="P1622" s="1">
        <v>41583</v>
      </c>
      <c r="Q1622" t="b">
        <v>0</v>
      </c>
      <c r="R1622" t="b">
        <v>0</v>
      </c>
      <c r="S1622" t="b">
        <v>0</v>
      </c>
      <c r="T1622">
        <v>6</v>
      </c>
      <c r="U1622">
        <v>1</v>
      </c>
      <c r="V1622">
        <v>0</v>
      </c>
      <c r="W1622">
        <v>77</v>
      </c>
      <c r="X1622">
        <v>0</v>
      </c>
      <c r="Y1622">
        <v>3</v>
      </c>
      <c r="Z1622">
        <v>0</v>
      </c>
      <c r="AA1622">
        <v>0</v>
      </c>
      <c r="AB1622">
        <v>3</v>
      </c>
      <c r="AC1622">
        <v>2</v>
      </c>
      <c r="AD1622">
        <v>1</v>
      </c>
      <c r="AE1622">
        <v>975</v>
      </c>
      <c r="AF1622">
        <v>7</v>
      </c>
      <c r="AG1622">
        <v>2385</v>
      </c>
      <c r="AH1622">
        <v>858</v>
      </c>
      <c r="AI1622">
        <v>0</v>
      </c>
      <c r="AN1622">
        <v>24.61</v>
      </c>
      <c r="AP1622" t="s">
        <v>59</v>
      </c>
      <c r="AS1622">
        <v>151</v>
      </c>
      <c r="AU1622">
        <v>44646</v>
      </c>
      <c r="AV1622">
        <v>23576</v>
      </c>
      <c r="AW1622">
        <v>23</v>
      </c>
      <c r="AX1622">
        <v>22</v>
      </c>
      <c r="AZ1622">
        <v>0</v>
      </c>
      <c r="BA1622">
        <f t="shared" si="147"/>
        <v>8682</v>
      </c>
      <c r="BB1622">
        <f t="shared" si="148"/>
        <v>4315</v>
      </c>
      <c r="BD1622" t="e">
        <f t="shared" si="145"/>
        <v>#N/A</v>
      </c>
      <c r="BE1622">
        <f t="shared" si="146"/>
        <v>1</v>
      </c>
    </row>
    <row r="1623" spans="1:57" x14ac:dyDescent="0.25">
      <c r="A1623" t="s">
        <v>1613</v>
      </c>
      <c r="B1623" t="s">
        <v>1439</v>
      </c>
      <c r="C1623" t="s">
        <v>1440</v>
      </c>
      <c r="D1623" t="s">
        <v>55</v>
      </c>
      <c r="E1623" t="s">
        <v>56</v>
      </c>
      <c r="F1623" s="1">
        <v>41543</v>
      </c>
      <c r="G1623" s="1">
        <v>41538</v>
      </c>
      <c r="H1623" s="1">
        <v>41541</v>
      </c>
      <c r="I1623">
        <v>0</v>
      </c>
      <c r="J1623">
        <v>804</v>
      </c>
      <c r="K1623">
        <v>804</v>
      </c>
      <c r="L1623">
        <v>58592</v>
      </c>
      <c r="M1623" t="b">
        <v>0</v>
      </c>
      <c r="O1623" t="s">
        <v>190</v>
      </c>
      <c r="P1623" s="1">
        <v>41543</v>
      </c>
      <c r="Q1623" t="b">
        <v>1</v>
      </c>
      <c r="R1623" t="b">
        <v>0</v>
      </c>
      <c r="S1623" t="b">
        <v>1</v>
      </c>
      <c r="T1623">
        <v>7</v>
      </c>
      <c r="U1623">
        <v>2</v>
      </c>
      <c r="V1623">
        <v>0</v>
      </c>
      <c r="W1623">
        <v>107</v>
      </c>
      <c r="X1623">
        <v>1</v>
      </c>
      <c r="Y1623">
        <v>4</v>
      </c>
      <c r="Z1623">
        <v>0</v>
      </c>
      <c r="AA1623">
        <v>0</v>
      </c>
      <c r="AB1623">
        <v>2</v>
      </c>
      <c r="AC1623">
        <v>0</v>
      </c>
      <c r="AD1623">
        <v>0</v>
      </c>
      <c r="AE1623">
        <v>1271</v>
      </c>
      <c r="AF1623">
        <v>10</v>
      </c>
      <c r="AG1623">
        <v>3275</v>
      </c>
      <c r="AH1623">
        <v>1145</v>
      </c>
      <c r="AI1623">
        <v>0</v>
      </c>
      <c r="AN1623">
        <v>24.92</v>
      </c>
      <c r="AP1623" t="s">
        <v>59</v>
      </c>
      <c r="AS1623">
        <v>195</v>
      </c>
      <c r="AU1623">
        <v>41159</v>
      </c>
      <c r="AV1623">
        <v>23253</v>
      </c>
      <c r="AW1623">
        <v>23</v>
      </c>
      <c r="AX1623">
        <v>22</v>
      </c>
      <c r="AZ1623">
        <v>0</v>
      </c>
      <c r="BA1623">
        <f t="shared" si="147"/>
        <v>8294</v>
      </c>
      <c r="BB1623">
        <f t="shared" si="148"/>
        <v>4703</v>
      </c>
      <c r="BD1623" t="e">
        <f t="shared" si="145"/>
        <v>#N/A</v>
      </c>
      <c r="BE1623">
        <f t="shared" si="146"/>
        <v>0</v>
      </c>
    </row>
    <row r="1624" spans="1:57" x14ac:dyDescent="0.25">
      <c r="A1624" t="s">
        <v>1615</v>
      </c>
      <c r="B1624" t="s">
        <v>1439</v>
      </c>
      <c r="C1624" t="s">
        <v>1440</v>
      </c>
      <c r="D1624" t="s">
        <v>55</v>
      </c>
      <c r="E1624" t="s">
        <v>56</v>
      </c>
      <c r="F1624" s="1">
        <v>41526</v>
      </c>
      <c r="G1624" s="1">
        <v>41521</v>
      </c>
      <c r="H1624" s="1">
        <v>41524</v>
      </c>
      <c r="I1624">
        <v>0</v>
      </c>
      <c r="J1624">
        <v>633</v>
      </c>
      <c r="K1624">
        <v>633</v>
      </c>
      <c r="L1624">
        <v>58421</v>
      </c>
      <c r="M1624" t="b">
        <v>0</v>
      </c>
      <c r="O1624" t="s">
        <v>34</v>
      </c>
      <c r="P1624" s="1">
        <v>41526</v>
      </c>
      <c r="Q1624" t="b">
        <v>0</v>
      </c>
      <c r="R1624" t="b">
        <v>0</v>
      </c>
      <c r="S1624" t="b">
        <v>0</v>
      </c>
      <c r="T1624">
        <v>6</v>
      </c>
      <c r="U1624">
        <v>2</v>
      </c>
      <c r="V1624">
        <v>0</v>
      </c>
      <c r="W1624">
        <v>74</v>
      </c>
      <c r="X1624">
        <v>1</v>
      </c>
      <c r="Y1624">
        <v>3</v>
      </c>
      <c r="Z1624">
        <v>0</v>
      </c>
      <c r="AA1624">
        <v>0</v>
      </c>
      <c r="AB1624">
        <v>5</v>
      </c>
      <c r="AC1624">
        <v>1</v>
      </c>
      <c r="AD1624">
        <v>0</v>
      </c>
      <c r="AE1624">
        <v>1130</v>
      </c>
      <c r="AF1624">
        <v>8</v>
      </c>
      <c r="AG1624">
        <v>2899</v>
      </c>
      <c r="AH1624">
        <v>1009</v>
      </c>
      <c r="AI1624">
        <v>0</v>
      </c>
      <c r="AN1624">
        <v>24.97</v>
      </c>
      <c r="AP1624" t="s">
        <v>59</v>
      </c>
      <c r="AS1624">
        <v>199</v>
      </c>
      <c r="AU1624">
        <v>40843</v>
      </c>
      <c r="AV1624">
        <v>21833</v>
      </c>
      <c r="AW1624">
        <v>23</v>
      </c>
      <c r="AX1624">
        <v>22</v>
      </c>
      <c r="AZ1624">
        <v>0</v>
      </c>
      <c r="BA1624">
        <f t="shared" si="147"/>
        <v>8123</v>
      </c>
      <c r="BB1624">
        <f t="shared" si="148"/>
        <v>4874</v>
      </c>
      <c r="BD1624" t="e">
        <f t="shared" si="145"/>
        <v>#N/A</v>
      </c>
      <c r="BE1624">
        <f t="shared" si="146"/>
        <v>0</v>
      </c>
    </row>
    <row r="1625" spans="1:57" x14ac:dyDescent="0.25">
      <c r="A1625" t="s">
        <v>1617</v>
      </c>
      <c r="B1625" t="s">
        <v>1439</v>
      </c>
      <c r="C1625" t="s">
        <v>1440</v>
      </c>
      <c r="D1625" t="s">
        <v>55</v>
      </c>
      <c r="E1625" t="s">
        <v>56</v>
      </c>
      <c r="F1625" s="1">
        <v>41505</v>
      </c>
      <c r="G1625" s="1">
        <v>41500</v>
      </c>
      <c r="H1625" s="1">
        <v>41502</v>
      </c>
      <c r="I1625">
        <v>0</v>
      </c>
      <c r="J1625">
        <v>355</v>
      </c>
      <c r="K1625">
        <v>355</v>
      </c>
      <c r="L1625">
        <v>58143</v>
      </c>
      <c r="M1625" t="b">
        <v>0</v>
      </c>
      <c r="O1625" t="s">
        <v>34</v>
      </c>
      <c r="P1625" s="1">
        <v>41505</v>
      </c>
      <c r="Q1625" t="b">
        <v>0</v>
      </c>
      <c r="R1625" t="b">
        <v>0</v>
      </c>
      <c r="S1625" t="b">
        <v>0</v>
      </c>
      <c r="T1625">
        <v>6</v>
      </c>
      <c r="U1625">
        <v>1</v>
      </c>
      <c r="V1625">
        <v>0</v>
      </c>
      <c r="W1625">
        <v>46</v>
      </c>
      <c r="X1625">
        <v>1</v>
      </c>
      <c r="Y1625">
        <v>2</v>
      </c>
      <c r="Z1625">
        <v>0</v>
      </c>
      <c r="AA1625">
        <v>0</v>
      </c>
      <c r="AB1625">
        <v>2</v>
      </c>
      <c r="AC1625">
        <v>0</v>
      </c>
      <c r="AD1625">
        <v>0</v>
      </c>
      <c r="AE1625">
        <v>1176</v>
      </c>
      <c r="AF1625">
        <v>9</v>
      </c>
      <c r="AG1625">
        <v>2916</v>
      </c>
      <c r="AH1625">
        <v>1060</v>
      </c>
      <c r="AI1625">
        <v>0</v>
      </c>
      <c r="AN1625">
        <v>24.83</v>
      </c>
      <c r="AP1625" t="s">
        <v>59</v>
      </c>
      <c r="AS1625">
        <v>162</v>
      </c>
      <c r="AU1625">
        <v>41219</v>
      </c>
      <c r="AV1625">
        <v>18001</v>
      </c>
      <c r="AW1625">
        <v>23</v>
      </c>
      <c r="AX1625">
        <v>21</v>
      </c>
      <c r="AZ1625">
        <v>0</v>
      </c>
      <c r="BA1625">
        <f t="shared" si="147"/>
        <v>7845</v>
      </c>
      <c r="BB1625">
        <f t="shared" si="148"/>
        <v>5152</v>
      </c>
      <c r="BD1625" t="e">
        <f t="shared" si="145"/>
        <v>#N/A</v>
      </c>
      <c r="BE1625">
        <f t="shared" si="146"/>
        <v>0</v>
      </c>
    </row>
    <row r="1626" spans="1:57" x14ac:dyDescent="0.25">
      <c r="A1626" t="s">
        <v>1619</v>
      </c>
      <c r="B1626" t="s">
        <v>1439</v>
      </c>
      <c r="C1626" t="s">
        <v>1440</v>
      </c>
      <c r="D1626" t="s">
        <v>55</v>
      </c>
      <c r="E1626" t="s">
        <v>56</v>
      </c>
      <c r="F1626" s="1">
        <v>41473</v>
      </c>
      <c r="G1626" s="1">
        <v>41468</v>
      </c>
      <c r="H1626" s="1">
        <v>41472</v>
      </c>
      <c r="I1626">
        <v>0</v>
      </c>
      <c r="J1626">
        <v>1913</v>
      </c>
      <c r="K1626">
        <v>1913</v>
      </c>
      <c r="L1626">
        <v>57788</v>
      </c>
      <c r="M1626" t="b">
        <v>1</v>
      </c>
      <c r="O1626" t="s">
        <v>190</v>
      </c>
      <c r="P1626" s="1">
        <v>41473</v>
      </c>
      <c r="Q1626" t="b">
        <v>1</v>
      </c>
      <c r="R1626" t="b">
        <v>0</v>
      </c>
      <c r="S1626" t="b">
        <v>1</v>
      </c>
      <c r="T1626">
        <v>8</v>
      </c>
      <c r="U1626">
        <v>2</v>
      </c>
      <c r="V1626">
        <v>0</v>
      </c>
      <c r="W1626">
        <v>98</v>
      </c>
      <c r="X1626">
        <v>1</v>
      </c>
      <c r="Y1626">
        <v>3</v>
      </c>
      <c r="Z1626">
        <v>0</v>
      </c>
      <c r="AA1626">
        <v>0</v>
      </c>
      <c r="AB1626">
        <v>4</v>
      </c>
      <c r="AC1626">
        <v>1</v>
      </c>
      <c r="AD1626">
        <v>0</v>
      </c>
      <c r="AE1626">
        <v>1258</v>
      </c>
      <c r="AF1626">
        <v>9</v>
      </c>
      <c r="AG1626">
        <v>3146</v>
      </c>
      <c r="AH1626">
        <v>1203</v>
      </c>
      <c r="AI1626">
        <v>1</v>
      </c>
      <c r="AN1626">
        <v>24.17</v>
      </c>
      <c r="AP1626" t="s">
        <v>59</v>
      </c>
      <c r="AS1626">
        <v>232</v>
      </c>
      <c r="AU1626">
        <v>61550</v>
      </c>
      <c r="AV1626">
        <v>15495</v>
      </c>
      <c r="AW1626">
        <v>23</v>
      </c>
      <c r="AX1626">
        <v>21</v>
      </c>
      <c r="AZ1626">
        <v>0</v>
      </c>
      <c r="BA1626">
        <f t="shared" si="147"/>
        <v>7490</v>
      </c>
      <c r="BB1626">
        <f t="shared" si="148"/>
        <v>5507</v>
      </c>
      <c r="BD1626" t="e">
        <f t="shared" si="145"/>
        <v>#N/A</v>
      </c>
      <c r="BE1626">
        <f t="shared" si="146"/>
        <v>1</v>
      </c>
    </row>
    <row r="1627" spans="1:57" x14ac:dyDescent="0.25">
      <c r="A1627" t="s">
        <v>1621</v>
      </c>
      <c r="B1627" t="s">
        <v>1439</v>
      </c>
      <c r="C1627" t="s">
        <v>1440</v>
      </c>
      <c r="D1627" t="s">
        <v>55</v>
      </c>
      <c r="E1627" t="s">
        <v>56</v>
      </c>
      <c r="F1627" s="1">
        <v>41438</v>
      </c>
      <c r="G1627" s="1">
        <v>41433</v>
      </c>
      <c r="H1627" s="1">
        <v>41437</v>
      </c>
      <c r="I1627">
        <v>0</v>
      </c>
      <c r="J1627">
        <v>1528</v>
      </c>
      <c r="K1627">
        <v>1510</v>
      </c>
      <c r="L1627">
        <v>57385</v>
      </c>
      <c r="M1627" t="b">
        <v>0</v>
      </c>
      <c r="O1627" t="s">
        <v>34</v>
      </c>
      <c r="P1627" s="1">
        <v>41438</v>
      </c>
      <c r="Q1627" t="b">
        <v>0</v>
      </c>
      <c r="R1627" t="b">
        <v>0</v>
      </c>
      <c r="S1627" t="b">
        <v>0</v>
      </c>
      <c r="T1627">
        <v>7</v>
      </c>
      <c r="U1627">
        <v>3</v>
      </c>
      <c r="V1627">
        <v>0</v>
      </c>
      <c r="W1627">
        <v>72</v>
      </c>
      <c r="X1627">
        <v>1</v>
      </c>
      <c r="Y1627">
        <v>2</v>
      </c>
      <c r="Z1627">
        <v>0</v>
      </c>
      <c r="AA1627">
        <v>0</v>
      </c>
      <c r="AB1627">
        <v>4</v>
      </c>
      <c r="AC1627">
        <v>5</v>
      </c>
      <c r="AD1627">
        <v>0</v>
      </c>
      <c r="AE1627">
        <v>1135</v>
      </c>
      <c r="AF1627">
        <v>8</v>
      </c>
      <c r="AG1627">
        <v>2549</v>
      </c>
      <c r="AH1627">
        <v>979</v>
      </c>
      <c r="AI1627">
        <v>1</v>
      </c>
      <c r="AN1627">
        <v>24.1</v>
      </c>
      <c r="AP1627" t="s">
        <v>59</v>
      </c>
      <c r="AS1627">
        <v>160</v>
      </c>
      <c r="AU1627">
        <v>43390</v>
      </c>
      <c r="AV1627">
        <v>20016</v>
      </c>
      <c r="AW1627">
        <v>23</v>
      </c>
      <c r="AX1627">
        <v>22</v>
      </c>
      <c r="AZ1627">
        <v>0</v>
      </c>
      <c r="BA1627">
        <f t="shared" si="147"/>
        <v>7087</v>
      </c>
      <c r="BB1627">
        <f t="shared" si="148"/>
        <v>5910</v>
      </c>
      <c r="BD1627" t="e">
        <f t="shared" si="145"/>
        <v>#N/A</v>
      </c>
      <c r="BE1627">
        <f t="shared" si="146"/>
        <v>0</v>
      </c>
    </row>
    <row r="1628" spans="1:57" x14ac:dyDescent="0.25">
      <c r="A1628" t="s">
        <v>1623</v>
      </c>
      <c r="B1628" t="s">
        <v>1439</v>
      </c>
      <c r="C1628" t="s">
        <v>1440</v>
      </c>
      <c r="D1628" t="s">
        <v>55</v>
      </c>
      <c r="E1628" t="s">
        <v>56</v>
      </c>
      <c r="F1628" s="1">
        <v>41405</v>
      </c>
      <c r="G1628" s="1">
        <v>41402</v>
      </c>
      <c r="H1628" s="1">
        <v>41405</v>
      </c>
      <c r="I1628">
        <v>0</v>
      </c>
      <c r="J1628">
        <v>1119</v>
      </c>
      <c r="K1628">
        <v>1101</v>
      </c>
      <c r="L1628">
        <v>56976</v>
      </c>
      <c r="M1628" t="b">
        <v>0</v>
      </c>
      <c r="O1628" t="s">
        <v>34</v>
      </c>
      <c r="P1628" s="1">
        <v>41406</v>
      </c>
      <c r="Q1628" t="b">
        <v>0</v>
      </c>
      <c r="R1628" t="b">
        <v>0</v>
      </c>
      <c r="S1628" t="b">
        <v>0</v>
      </c>
      <c r="T1628">
        <v>5</v>
      </c>
      <c r="U1628">
        <v>1</v>
      </c>
      <c r="V1628">
        <v>0</v>
      </c>
      <c r="W1628">
        <v>44</v>
      </c>
      <c r="X1628">
        <v>0</v>
      </c>
      <c r="Y1628">
        <v>1</v>
      </c>
      <c r="Z1628">
        <v>0</v>
      </c>
      <c r="AA1628">
        <v>0</v>
      </c>
      <c r="AB1628">
        <v>2</v>
      </c>
      <c r="AC1628">
        <v>1</v>
      </c>
      <c r="AD1628">
        <v>0</v>
      </c>
      <c r="AE1628">
        <v>1128</v>
      </c>
      <c r="AF1628">
        <v>8</v>
      </c>
      <c r="AG1628">
        <v>2836</v>
      </c>
      <c r="AH1628">
        <v>987</v>
      </c>
      <c r="AI1628">
        <v>0</v>
      </c>
      <c r="AN1628">
        <v>24.24</v>
      </c>
      <c r="AP1628" t="s">
        <v>59</v>
      </c>
      <c r="AS1628">
        <v>64</v>
      </c>
      <c r="AU1628">
        <v>37708</v>
      </c>
      <c r="AV1628">
        <v>11960</v>
      </c>
      <c r="AW1628">
        <v>22</v>
      </c>
      <c r="AX1628">
        <v>21</v>
      </c>
      <c r="AZ1628">
        <v>0</v>
      </c>
      <c r="BA1628">
        <f t="shared" si="147"/>
        <v>6678</v>
      </c>
      <c r="BB1628">
        <f t="shared" si="148"/>
        <v>6319</v>
      </c>
      <c r="BD1628" t="e">
        <f t="shared" si="145"/>
        <v>#N/A</v>
      </c>
      <c r="BE1628">
        <f t="shared" si="146"/>
        <v>0</v>
      </c>
    </row>
    <row r="1629" spans="1:57" x14ac:dyDescent="0.25">
      <c r="A1629" t="s">
        <v>1625</v>
      </c>
      <c r="B1629" t="s">
        <v>1439</v>
      </c>
      <c r="C1629" t="s">
        <v>1440</v>
      </c>
      <c r="D1629" t="s">
        <v>55</v>
      </c>
      <c r="E1629" t="s">
        <v>56</v>
      </c>
      <c r="F1629" s="1">
        <v>41379</v>
      </c>
      <c r="G1629" s="1">
        <v>41376</v>
      </c>
      <c r="H1629" s="1">
        <v>41379</v>
      </c>
      <c r="I1629">
        <v>0</v>
      </c>
      <c r="J1629">
        <v>779</v>
      </c>
      <c r="K1629">
        <v>761</v>
      </c>
      <c r="L1629">
        <v>56636</v>
      </c>
      <c r="M1629" t="b">
        <v>0</v>
      </c>
      <c r="O1629" t="s">
        <v>34</v>
      </c>
      <c r="P1629" s="1">
        <v>41379</v>
      </c>
      <c r="Q1629" t="b">
        <v>0</v>
      </c>
      <c r="R1629" t="b">
        <v>0</v>
      </c>
      <c r="S1629" t="b">
        <v>0</v>
      </c>
      <c r="T1629">
        <v>3</v>
      </c>
      <c r="U1629">
        <v>0</v>
      </c>
      <c r="V1629">
        <v>0</v>
      </c>
      <c r="W1629">
        <v>31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925</v>
      </c>
      <c r="AF1629">
        <v>6</v>
      </c>
      <c r="AG1629">
        <v>2314</v>
      </c>
      <c r="AH1629">
        <v>771</v>
      </c>
      <c r="AI1629">
        <v>0</v>
      </c>
      <c r="AN1629">
        <v>24.24</v>
      </c>
      <c r="AP1629" t="s">
        <v>59</v>
      </c>
      <c r="AS1629">
        <v>83</v>
      </c>
      <c r="AU1629">
        <v>24228</v>
      </c>
      <c r="AV1629">
        <v>13585</v>
      </c>
      <c r="AW1629">
        <v>22</v>
      </c>
      <c r="AX1629">
        <v>21</v>
      </c>
      <c r="AZ1629">
        <v>0</v>
      </c>
      <c r="BA1629">
        <f t="shared" si="147"/>
        <v>6338</v>
      </c>
      <c r="BB1629">
        <f t="shared" si="148"/>
        <v>6659</v>
      </c>
      <c r="BD1629" t="e">
        <f t="shared" si="145"/>
        <v>#N/A</v>
      </c>
      <c r="BE1629">
        <f t="shared" si="146"/>
        <v>0</v>
      </c>
    </row>
    <row r="1630" spans="1:57" x14ac:dyDescent="0.25">
      <c r="A1630" t="s">
        <v>1627</v>
      </c>
      <c r="B1630" t="s">
        <v>1439</v>
      </c>
      <c r="C1630" t="s">
        <v>1440</v>
      </c>
      <c r="D1630" t="s">
        <v>55</v>
      </c>
      <c r="E1630" t="s">
        <v>56</v>
      </c>
      <c r="F1630" s="1">
        <v>41345</v>
      </c>
      <c r="G1630" s="1">
        <v>41341</v>
      </c>
      <c r="H1630" s="1">
        <v>41344</v>
      </c>
      <c r="I1630">
        <v>0</v>
      </c>
      <c r="J1630">
        <v>386</v>
      </c>
      <c r="K1630">
        <v>368</v>
      </c>
      <c r="L1630">
        <v>56243</v>
      </c>
      <c r="M1630" t="b">
        <v>0</v>
      </c>
      <c r="O1630" t="s">
        <v>34</v>
      </c>
      <c r="P1630" s="1">
        <v>41345</v>
      </c>
      <c r="Q1630" t="b">
        <v>0</v>
      </c>
      <c r="R1630" t="b">
        <v>0</v>
      </c>
      <c r="S1630" t="b">
        <v>0</v>
      </c>
      <c r="T1630">
        <v>2</v>
      </c>
      <c r="U1630">
        <v>1</v>
      </c>
      <c r="V1630">
        <v>0</v>
      </c>
      <c r="W1630">
        <v>28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2</v>
      </c>
      <c r="AE1630">
        <v>988</v>
      </c>
      <c r="AF1630">
        <v>7</v>
      </c>
      <c r="AG1630">
        <v>2734</v>
      </c>
      <c r="AH1630">
        <v>966</v>
      </c>
      <c r="AI1630">
        <v>1</v>
      </c>
      <c r="AN1630">
        <v>24.81</v>
      </c>
      <c r="AP1630" t="s">
        <v>59</v>
      </c>
      <c r="AS1630">
        <v>63</v>
      </c>
      <c r="AU1630">
        <v>34732</v>
      </c>
      <c r="AV1630">
        <v>8867</v>
      </c>
      <c r="AW1630">
        <v>22</v>
      </c>
      <c r="AX1630">
        <v>20</v>
      </c>
      <c r="AZ1630">
        <v>0</v>
      </c>
      <c r="BA1630">
        <f t="shared" si="147"/>
        <v>5945</v>
      </c>
      <c r="BB1630">
        <f t="shared" si="148"/>
        <v>7052</v>
      </c>
      <c r="BD1630" t="e">
        <f t="shared" si="145"/>
        <v>#N/A</v>
      </c>
      <c r="BE1630">
        <f t="shared" si="146"/>
        <v>0</v>
      </c>
    </row>
    <row r="1631" spans="1:57" x14ac:dyDescent="0.25">
      <c r="A1631" t="s">
        <v>1629</v>
      </c>
      <c r="B1631" t="s">
        <v>1439</v>
      </c>
      <c r="C1631" t="s">
        <v>1440</v>
      </c>
      <c r="D1631" t="s">
        <v>55</v>
      </c>
      <c r="E1631" t="s">
        <v>56</v>
      </c>
      <c r="F1631" s="1">
        <v>41316</v>
      </c>
      <c r="G1631" s="1">
        <v>41312</v>
      </c>
      <c r="H1631" s="1">
        <v>41314</v>
      </c>
      <c r="I1631">
        <v>0</v>
      </c>
      <c r="J1631">
        <v>1365</v>
      </c>
      <c r="K1631">
        <v>1383</v>
      </c>
      <c r="L1631">
        <v>55875</v>
      </c>
      <c r="M1631" t="b">
        <v>1</v>
      </c>
      <c r="O1631" t="s">
        <v>190</v>
      </c>
      <c r="P1631" s="1">
        <v>41316</v>
      </c>
      <c r="Q1631" t="b">
        <v>1</v>
      </c>
      <c r="R1631" t="b">
        <v>0</v>
      </c>
      <c r="S1631" t="b">
        <v>1</v>
      </c>
      <c r="T1631">
        <v>7</v>
      </c>
      <c r="U1631">
        <v>1</v>
      </c>
      <c r="V1631">
        <v>0</v>
      </c>
      <c r="W1631">
        <v>110</v>
      </c>
      <c r="X1631">
        <v>0</v>
      </c>
      <c r="Y1631">
        <v>7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1061</v>
      </c>
      <c r="AF1631">
        <v>8</v>
      </c>
      <c r="AG1631">
        <v>2682</v>
      </c>
      <c r="AH1631">
        <v>1143</v>
      </c>
      <c r="AI1631">
        <v>0</v>
      </c>
      <c r="AN1631">
        <v>23.07</v>
      </c>
      <c r="AP1631" t="s">
        <v>59</v>
      </c>
      <c r="AS1631">
        <v>195</v>
      </c>
      <c r="AU1631">
        <v>22846</v>
      </c>
      <c r="AV1631">
        <v>16368</v>
      </c>
      <c r="AW1631">
        <v>22</v>
      </c>
      <c r="AX1631">
        <v>21</v>
      </c>
      <c r="AZ1631">
        <v>0</v>
      </c>
      <c r="BA1631">
        <f t="shared" si="147"/>
        <v>5577</v>
      </c>
      <c r="BB1631">
        <f t="shared" si="148"/>
        <v>7420</v>
      </c>
      <c r="BD1631" t="e">
        <f t="shared" si="145"/>
        <v>#N/A</v>
      </c>
      <c r="BE1631">
        <f t="shared" si="146"/>
        <v>1</v>
      </c>
    </row>
    <row r="1632" spans="1:57" x14ac:dyDescent="0.25">
      <c r="A1632" t="s">
        <v>1631</v>
      </c>
      <c r="B1632" t="s">
        <v>1439</v>
      </c>
      <c r="C1632" t="s">
        <v>1440</v>
      </c>
      <c r="D1632" t="s">
        <v>55</v>
      </c>
      <c r="E1632" t="s">
        <v>56</v>
      </c>
      <c r="F1632" s="1">
        <v>41281</v>
      </c>
      <c r="G1632" s="1">
        <v>41277</v>
      </c>
      <c r="H1632" s="1">
        <v>41281</v>
      </c>
      <c r="I1632">
        <v>0</v>
      </c>
      <c r="J1632">
        <v>933</v>
      </c>
      <c r="K1632">
        <v>933</v>
      </c>
      <c r="L1632">
        <v>55425</v>
      </c>
      <c r="M1632" t="b">
        <v>0</v>
      </c>
      <c r="O1632" t="s">
        <v>34</v>
      </c>
      <c r="P1632" s="1">
        <v>41281</v>
      </c>
      <c r="Q1632" t="b">
        <v>1</v>
      </c>
      <c r="R1632" t="b">
        <v>0</v>
      </c>
      <c r="S1632" t="b">
        <v>0</v>
      </c>
      <c r="T1632">
        <v>8</v>
      </c>
      <c r="U1632">
        <v>1</v>
      </c>
      <c r="V1632">
        <v>0</v>
      </c>
      <c r="W1632">
        <v>69</v>
      </c>
      <c r="X1632">
        <v>0</v>
      </c>
      <c r="Y1632">
        <v>5</v>
      </c>
      <c r="Z1632">
        <v>0</v>
      </c>
      <c r="AA1632">
        <v>0</v>
      </c>
      <c r="AB1632">
        <v>5</v>
      </c>
      <c r="AC1632">
        <v>1</v>
      </c>
      <c r="AD1632">
        <v>0</v>
      </c>
      <c r="AE1632">
        <v>918</v>
      </c>
      <c r="AF1632">
        <v>7</v>
      </c>
      <c r="AG1632">
        <v>2440</v>
      </c>
      <c r="AH1632">
        <v>942</v>
      </c>
      <c r="AI1632">
        <v>0</v>
      </c>
      <c r="AN1632">
        <v>23.81</v>
      </c>
      <c r="AP1632" t="s">
        <v>59</v>
      </c>
      <c r="AS1632">
        <v>94</v>
      </c>
      <c r="AU1632">
        <v>21717</v>
      </c>
      <c r="AV1632">
        <v>4429</v>
      </c>
      <c r="AW1632">
        <v>22</v>
      </c>
      <c r="AX1632">
        <v>19</v>
      </c>
      <c r="AZ1632">
        <v>0</v>
      </c>
      <c r="BA1632">
        <f t="shared" si="147"/>
        <v>5127</v>
      </c>
      <c r="BB1632">
        <f t="shared" si="148"/>
        <v>7870</v>
      </c>
      <c r="BD1632" t="e">
        <f t="shared" si="145"/>
        <v>#N/A</v>
      </c>
      <c r="BE1632">
        <f t="shared" si="146"/>
        <v>0</v>
      </c>
    </row>
    <row r="1633" spans="1:57" x14ac:dyDescent="0.25">
      <c r="A1633" t="s">
        <v>1633</v>
      </c>
      <c r="B1633" t="s">
        <v>1439</v>
      </c>
      <c r="C1633" t="s">
        <v>1440</v>
      </c>
      <c r="D1633" t="s">
        <v>55</v>
      </c>
      <c r="E1633" t="s">
        <v>56</v>
      </c>
      <c r="F1633" s="1">
        <v>41241</v>
      </c>
      <c r="G1633" s="1">
        <v>41238</v>
      </c>
      <c r="H1633" s="1">
        <v>41240</v>
      </c>
      <c r="I1633">
        <v>0</v>
      </c>
      <c r="J1633">
        <v>644</v>
      </c>
      <c r="K1633">
        <v>644</v>
      </c>
      <c r="L1633">
        <v>55136</v>
      </c>
      <c r="M1633" t="b">
        <v>0</v>
      </c>
      <c r="O1633" t="s">
        <v>34</v>
      </c>
      <c r="P1633" s="1">
        <v>41241</v>
      </c>
      <c r="Q1633" t="b">
        <v>1</v>
      </c>
      <c r="R1633" t="b">
        <v>0</v>
      </c>
      <c r="S1633" t="b">
        <v>0</v>
      </c>
      <c r="T1633">
        <v>5</v>
      </c>
      <c r="U1633">
        <v>1</v>
      </c>
      <c r="V1633">
        <v>0</v>
      </c>
      <c r="W1633">
        <v>49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962</v>
      </c>
      <c r="AF1633">
        <v>7</v>
      </c>
      <c r="AG1633">
        <v>2371</v>
      </c>
      <c r="AH1633">
        <v>929</v>
      </c>
      <c r="AI1633">
        <v>0</v>
      </c>
      <c r="AN1633">
        <v>23.51</v>
      </c>
      <c r="AP1633" t="s">
        <v>59</v>
      </c>
      <c r="AS1633">
        <v>63</v>
      </c>
      <c r="AU1633">
        <v>23471</v>
      </c>
      <c r="AV1633">
        <v>6946</v>
      </c>
      <c r="AW1633">
        <v>22</v>
      </c>
      <c r="AX1633">
        <v>20</v>
      </c>
      <c r="AZ1633">
        <v>0</v>
      </c>
      <c r="BA1633">
        <f t="shared" si="147"/>
        <v>4838</v>
      </c>
      <c r="BB1633">
        <f t="shared" si="148"/>
        <v>8159</v>
      </c>
      <c r="BD1633" t="e">
        <f t="shared" si="145"/>
        <v>#N/A</v>
      </c>
      <c r="BE1633">
        <f t="shared" si="146"/>
        <v>0</v>
      </c>
    </row>
    <row r="1634" spans="1:57" x14ac:dyDescent="0.25">
      <c r="A1634" t="s">
        <v>1635</v>
      </c>
      <c r="B1634" t="s">
        <v>1439</v>
      </c>
      <c r="C1634" t="s">
        <v>1440</v>
      </c>
      <c r="D1634" t="s">
        <v>55</v>
      </c>
      <c r="E1634" t="s">
        <v>56</v>
      </c>
      <c r="F1634" s="1">
        <v>41206</v>
      </c>
      <c r="G1634" s="1">
        <v>41203</v>
      </c>
      <c r="H1634" s="1">
        <v>41205</v>
      </c>
      <c r="I1634">
        <v>0</v>
      </c>
      <c r="J1634">
        <v>248</v>
      </c>
      <c r="K1634">
        <v>248</v>
      </c>
      <c r="L1634">
        <v>54740</v>
      </c>
      <c r="M1634" t="b">
        <v>0</v>
      </c>
      <c r="O1634" t="s">
        <v>34</v>
      </c>
      <c r="P1634" s="1">
        <v>41206</v>
      </c>
      <c r="Q1634" t="b">
        <v>0</v>
      </c>
      <c r="R1634" t="b">
        <v>0</v>
      </c>
      <c r="S1634" t="b">
        <v>0</v>
      </c>
      <c r="T1634">
        <v>5</v>
      </c>
      <c r="U1634">
        <v>1</v>
      </c>
      <c r="V1634">
        <v>0</v>
      </c>
      <c r="W1634">
        <v>27</v>
      </c>
      <c r="X1634">
        <v>0</v>
      </c>
      <c r="Y1634">
        <v>0</v>
      </c>
      <c r="Z1634">
        <v>0</v>
      </c>
      <c r="AA1634">
        <v>0</v>
      </c>
      <c r="AB1634">
        <v>7</v>
      </c>
      <c r="AC1634">
        <v>1</v>
      </c>
      <c r="AD1634">
        <v>0</v>
      </c>
      <c r="AE1634">
        <v>1209</v>
      </c>
      <c r="AF1634">
        <v>9</v>
      </c>
      <c r="AG1634">
        <v>3157</v>
      </c>
      <c r="AH1634">
        <v>1321</v>
      </c>
      <c r="AI1634">
        <v>0</v>
      </c>
      <c r="AN1634">
        <v>23.66</v>
      </c>
      <c r="AP1634" t="s">
        <v>59</v>
      </c>
      <c r="AS1634">
        <v>12</v>
      </c>
      <c r="AU1634">
        <v>11386</v>
      </c>
      <c r="AV1634">
        <v>571</v>
      </c>
      <c r="AW1634">
        <v>21</v>
      </c>
      <c r="AX1634">
        <v>16</v>
      </c>
      <c r="AZ1634">
        <v>0</v>
      </c>
      <c r="BA1634">
        <f t="shared" si="147"/>
        <v>4442</v>
      </c>
      <c r="BB1634">
        <f t="shared" si="148"/>
        <v>8555</v>
      </c>
      <c r="BD1634" t="e">
        <f t="shared" si="145"/>
        <v>#N/A</v>
      </c>
      <c r="BE1634">
        <f t="shared" si="146"/>
        <v>0</v>
      </c>
    </row>
    <row r="1635" spans="1:57" x14ac:dyDescent="0.25">
      <c r="A1635" t="s">
        <v>1637</v>
      </c>
      <c r="B1635" t="s">
        <v>1439</v>
      </c>
      <c r="C1635" t="s">
        <v>1440</v>
      </c>
      <c r="D1635" t="s">
        <v>55</v>
      </c>
      <c r="E1635" t="s">
        <v>56</v>
      </c>
      <c r="F1635" s="1">
        <v>41183</v>
      </c>
      <c r="G1635" s="1">
        <v>41180</v>
      </c>
      <c r="H1635" s="1">
        <v>41183</v>
      </c>
      <c r="I1635">
        <v>0</v>
      </c>
      <c r="J1635">
        <v>1192</v>
      </c>
      <c r="K1635">
        <v>1192</v>
      </c>
      <c r="L1635">
        <v>54492</v>
      </c>
      <c r="M1635" t="b">
        <v>1</v>
      </c>
      <c r="O1635" t="s">
        <v>34</v>
      </c>
      <c r="P1635" s="1">
        <v>41183</v>
      </c>
      <c r="Q1635" t="b">
        <v>0</v>
      </c>
      <c r="R1635" t="b">
        <v>0</v>
      </c>
      <c r="S1635" t="b">
        <v>0</v>
      </c>
      <c r="T1635">
        <v>7</v>
      </c>
      <c r="U1635">
        <v>2</v>
      </c>
      <c r="V1635">
        <v>1</v>
      </c>
      <c r="W1635">
        <v>89</v>
      </c>
      <c r="X1635">
        <v>0</v>
      </c>
      <c r="Y1635">
        <v>2</v>
      </c>
      <c r="Z1635">
        <v>0</v>
      </c>
      <c r="AA1635">
        <v>0</v>
      </c>
      <c r="AB1635">
        <v>3</v>
      </c>
      <c r="AC1635">
        <v>2</v>
      </c>
      <c r="AD1635">
        <v>1</v>
      </c>
      <c r="AE1635">
        <v>1419</v>
      </c>
      <c r="AF1635">
        <v>18</v>
      </c>
      <c r="AG1635">
        <v>3572</v>
      </c>
      <c r="AH1635">
        <v>1212</v>
      </c>
      <c r="AI1635">
        <v>0</v>
      </c>
      <c r="AN1635">
        <v>23.42</v>
      </c>
      <c r="AP1635" t="s">
        <v>59</v>
      </c>
      <c r="AS1635">
        <v>72</v>
      </c>
      <c r="AU1635">
        <v>45092</v>
      </c>
      <c r="AV1635">
        <v>9298</v>
      </c>
      <c r="AW1635">
        <v>23</v>
      </c>
      <c r="AX1635">
        <v>20</v>
      </c>
      <c r="AZ1635">
        <v>0</v>
      </c>
      <c r="BA1635">
        <f t="shared" si="147"/>
        <v>4194</v>
      </c>
      <c r="BB1635">
        <f t="shared" si="148"/>
        <v>8803</v>
      </c>
      <c r="BD1635" t="e">
        <f t="shared" si="145"/>
        <v>#N/A</v>
      </c>
      <c r="BE1635">
        <f t="shared" si="146"/>
        <v>1</v>
      </c>
    </row>
    <row r="1636" spans="1:57" x14ac:dyDescent="0.25">
      <c r="A1636" t="s">
        <v>1639</v>
      </c>
      <c r="B1636" t="s">
        <v>1439</v>
      </c>
      <c r="C1636" t="s">
        <v>1440</v>
      </c>
      <c r="D1636" t="s">
        <v>55</v>
      </c>
      <c r="E1636" t="s">
        <v>56</v>
      </c>
      <c r="F1636" s="1">
        <v>41165</v>
      </c>
      <c r="G1636" s="1">
        <v>41160</v>
      </c>
      <c r="H1636" s="1">
        <v>41164</v>
      </c>
      <c r="I1636">
        <v>0</v>
      </c>
      <c r="J1636">
        <v>815</v>
      </c>
      <c r="K1636">
        <v>855</v>
      </c>
      <c r="L1636">
        <v>54155</v>
      </c>
      <c r="M1636" t="b">
        <v>0</v>
      </c>
      <c r="O1636" t="s">
        <v>34</v>
      </c>
      <c r="P1636" s="1">
        <v>41165</v>
      </c>
      <c r="Q1636" t="b">
        <v>0</v>
      </c>
      <c r="R1636" t="b">
        <v>0</v>
      </c>
      <c r="S1636" t="b">
        <v>0</v>
      </c>
      <c r="T1636">
        <v>5</v>
      </c>
      <c r="U1636">
        <v>1</v>
      </c>
      <c r="V1636">
        <v>1</v>
      </c>
      <c r="W1636">
        <v>54</v>
      </c>
      <c r="X1636">
        <v>0</v>
      </c>
      <c r="Y1636">
        <v>1</v>
      </c>
      <c r="Z1636">
        <v>0</v>
      </c>
      <c r="AA1636">
        <v>0</v>
      </c>
      <c r="AB1636">
        <v>2</v>
      </c>
      <c r="AC1636">
        <v>1</v>
      </c>
      <c r="AD1636">
        <v>0</v>
      </c>
      <c r="AE1636">
        <v>1037</v>
      </c>
      <c r="AF1636">
        <v>7</v>
      </c>
      <c r="AG1636">
        <v>2626</v>
      </c>
      <c r="AH1636">
        <v>933</v>
      </c>
      <c r="AI1636">
        <v>0</v>
      </c>
      <c r="AN1636">
        <v>24.22</v>
      </c>
      <c r="AP1636" t="s">
        <v>59</v>
      </c>
      <c r="AS1636">
        <v>49</v>
      </c>
      <c r="AU1636">
        <v>45817</v>
      </c>
      <c r="AV1636">
        <v>18547</v>
      </c>
      <c r="AW1636">
        <v>23</v>
      </c>
      <c r="AX1636">
        <v>21</v>
      </c>
      <c r="AZ1636">
        <v>0</v>
      </c>
      <c r="BA1636">
        <f t="shared" si="147"/>
        <v>3857</v>
      </c>
      <c r="BB1636">
        <f t="shared" si="148"/>
        <v>9140</v>
      </c>
      <c r="BD1636" t="e">
        <f t="shared" si="145"/>
        <v>#N/A</v>
      </c>
      <c r="BE1636">
        <f t="shared" si="146"/>
        <v>0</v>
      </c>
    </row>
    <row r="1637" spans="1:57" x14ac:dyDescent="0.25">
      <c r="A1637" t="s">
        <v>1641</v>
      </c>
      <c r="B1637" t="s">
        <v>1439</v>
      </c>
      <c r="C1637" t="s">
        <v>1440</v>
      </c>
      <c r="D1637" t="s">
        <v>55</v>
      </c>
      <c r="E1637" t="s">
        <v>56</v>
      </c>
      <c r="F1637" s="1">
        <v>41146</v>
      </c>
      <c r="G1637" s="1">
        <v>41142</v>
      </c>
      <c r="H1637" s="1">
        <v>41145</v>
      </c>
      <c r="I1637">
        <v>0</v>
      </c>
      <c r="J1637">
        <v>583</v>
      </c>
      <c r="K1637">
        <v>583</v>
      </c>
      <c r="L1637">
        <v>53883</v>
      </c>
      <c r="M1637" t="b">
        <v>0</v>
      </c>
      <c r="O1637" t="s">
        <v>34</v>
      </c>
      <c r="P1637" s="1">
        <v>41146</v>
      </c>
      <c r="Q1637" t="b">
        <v>0</v>
      </c>
      <c r="R1637" t="b">
        <v>0</v>
      </c>
      <c r="S1637" t="b">
        <v>0</v>
      </c>
      <c r="T1637">
        <v>3</v>
      </c>
      <c r="U1637">
        <v>1</v>
      </c>
      <c r="V1637">
        <v>0</v>
      </c>
      <c r="W1637">
        <v>44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885</v>
      </c>
      <c r="AF1637">
        <v>7</v>
      </c>
      <c r="AG1637">
        <v>2307</v>
      </c>
      <c r="AH1637">
        <v>777</v>
      </c>
      <c r="AI1637">
        <v>0</v>
      </c>
      <c r="AN1637">
        <v>24</v>
      </c>
      <c r="AP1637" t="s">
        <v>59</v>
      </c>
      <c r="AS1637">
        <v>51</v>
      </c>
      <c r="AU1637">
        <v>32438</v>
      </c>
      <c r="AV1637">
        <v>3118</v>
      </c>
      <c r="AW1637">
        <v>22</v>
      </c>
      <c r="AX1637">
        <v>19</v>
      </c>
      <c r="AZ1637">
        <v>0</v>
      </c>
      <c r="BA1637">
        <f t="shared" si="147"/>
        <v>3585</v>
      </c>
      <c r="BB1637">
        <f t="shared" si="148"/>
        <v>9412</v>
      </c>
      <c r="BD1637" t="e">
        <f t="shared" si="145"/>
        <v>#N/A</v>
      </c>
      <c r="BE1637">
        <f t="shared" si="146"/>
        <v>0</v>
      </c>
    </row>
    <row r="1638" spans="1:57" x14ac:dyDescent="0.25">
      <c r="A1638" t="s">
        <v>1643</v>
      </c>
      <c r="B1638" t="s">
        <v>1439</v>
      </c>
      <c r="C1638" t="s">
        <v>1440</v>
      </c>
      <c r="D1638" t="s">
        <v>55</v>
      </c>
      <c r="E1638" t="s">
        <v>56</v>
      </c>
      <c r="F1638" s="1">
        <v>41122</v>
      </c>
      <c r="G1638" s="1">
        <v>41118</v>
      </c>
      <c r="H1638" s="1">
        <v>41121</v>
      </c>
      <c r="I1638">
        <v>0</v>
      </c>
      <c r="J1638">
        <v>270</v>
      </c>
      <c r="K1638">
        <v>270</v>
      </c>
      <c r="L1638">
        <v>53570</v>
      </c>
      <c r="M1638" t="b">
        <v>0</v>
      </c>
      <c r="O1638" t="s">
        <v>34</v>
      </c>
      <c r="P1638" s="1">
        <v>41122</v>
      </c>
      <c r="Q1638" t="b">
        <v>0</v>
      </c>
      <c r="R1638" t="b">
        <v>0</v>
      </c>
      <c r="S1638" t="b">
        <v>0</v>
      </c>
      <c r="T1638">
        <v>5</v>
      </c>
      <c r="U1638">
        <v>1</v>
      </c>
      <c r="V1638">
        <v>0</v>
      </c>
      <c r="W1638">
        <v>27</v>
      </c>
      <c r="X1638">
        <v>0</v>
      </c>
      <c r="Y1638">
        <v>0</v>
      </c>
      <c r="Z1638">
        <v>0</v>
      </c>
      <c r="AA1638">
        <v>0</v>
      </c>
      <c r="AB1638">
        <v>5</v>
      </c>
      <c r="AC1638">
        <v>0</v>
      </c>
      <c r="AD1638">
        <v>0</v>
      </c>
      <c r="AE1638">
        <v>1193</v>
      </c>
      <c r="AF1638">
        <v>9</v>
      </c>
      <c r="AG1638">
        <v>2942</v>
      </c>
      <c r="AH1638">
        <v>1006</v>
      </c>
      <c r="AI1638">
        <v>0</v>
      </c>
      <c r="AN1638">
        <v>23.4</v>
      </c>
      <c r="AP1638" t="s">
        <v>59</v>
      </c>
      <c r="AS1638">
        <v>29</v>
      </c>
      <c r="AU1638">
        <v>30989</v>
      </c>
      <c r="AV1638">
        <v>5432</v>
      </c>
      <c r="AW1638">
        <v>22</v>
      </c>
      <c r="AX1638">
        <v>20</v>
      </c>
      <c r="AZ1638">
        <v>0</v>
      </c>
      <c r="BA1638">
        <f t="shared" si="147"/>
        <v>3272</v>
      </c>
      <c r="BB1638">
        <f t="shared" si="148"/>
        <v>9725</v>
      </c>
      <c r="BD1638" t="e">
        <f t="shared" si="145"/>
        <v>#N/A</v>
      </c>
      <c r="BE1638">
        <f t="shared" si="146"/>
        <v>0</v>
      </c>
    </row>
    <row r="1639" spans="1:57" x14ac:dyDescent="0.25">
      <c r="A1639" t="s">
        <v>1645</v>
      </c>
      <c r="B1639" t="s">
        <v>1439</v>
      </c>
      <c r="C1639" t="s">
        <v>1440</v>
      </c>
      <c r="D1639" t="s">
        <v>55</v>
      </c>
      <c r="E1639" t="s">
        <v>56</v>
      </c>
      <c r="F1639" s="1">
        <v>41096</v>
      </c>
      <c r="G1639" s="1">
        <v>41091</v>
      </c>
      <c r="H1639" s="1">
        <v>41093</v>
      </c>
      <c r="I1639">
        <v>0</v>
      </c>
      <c r="J1639">
        <v>1252</v>
      </c>
      <c r="K1639">
        <v>1252</v>
      </c>
      <c r="L1639">
        <v>53300</v>
      </c>
      <c r="M1639" t="b">
        <v>1</v>
      </c>
      <c r="O1639" t="s">
        <v>34</v>
      </c>
      <c r="P1639" s="1">
        <v>41096</v>
      </c>
      <c r="Q1639" t="b">
        <v>0</v>
      </c>
      <c r="R1639" t="b">
        <v>0</v>
      </c>
      <c r="S1639" t="b">
        <v>0</v>
      </c>
      <c r="T1639">
        <v>8</v>
      </c>
      <c r="U1639">
        <v>1</v>
      </c>
      <c r="V1639">
        <v>1</v>
      </c>
      <c r="W1639">
        <v>67</v>
      </c>
      <c r="X1639">
        <v>0</v>
      </c>
      <c r="Y1639">
        <v>1</v>
      </c>
      <c r="Z1639">
        <v>1</v>
      </c>
      <c r="AA1639">
        <v>0</v>
      </c>
      <c r="AB1639">
        <v>4</v>
      </c>
      <c r="AC1639">
        <v>0</v>
      </c>
      <c r="AD1639">
        <v>0</v>
      </c>
      <c r="AE1639">
        <v>1291</v>
      </c>
      <c r="AF1639">
        <v>10</v>
      </c>
      <c r="AG1639">
        <v>3156</v>
      </c>
      <c r="AH1639">
        <v>1108</v>
      </c>
      <c r="AI1639">
        <v>0</v>
      </c>
      <c r="AN1639">
        <v>23.7</v>
      </c>
      <c r="AP1639" t="s">
        <v>59</v>
      </c>
      <c r="AS1639">
        <v>58</v>
      </c>
      <c r="AU1639">
        <v>24378</v>
      </c>
      <c r="AV1639">
        <v>2234</v>
      </c>
      <c r="AW1639">
        <v>22</v>
      </c>
      <c r="AX1639">
        <v>18</v>
      </c>
      <c r="AZ1639">
        <v>0</v>
      </c>
      <c r="BA1639">
        <f t="shared" si="147"/>
        <v>3002</v>
      </c>
      <c r="BB1639">
        <f t="shared" si="148"/>
        <v>9995</v>
      </c>
      <c r="BD1639" t="e">
        <f t="shared" si="145"/>
        <v>#N/A</v>
      </c>
      <c r="BE1639">
        <f t="shared" si="146"/>
        <v>1</v>
      </c>
    </row>
    <row r="1640" spans="1:57" x14ac:dyDescent="0.25">
      <c r="A1640" t="s">
        <v>1647</v>
      </c>
      <c r="B1640" t="s">
        <v>1439</v>
      </c>
      <c r="C1640" t="s">
        <v>1440</v>
      </c>
      <c r="D1640" t="s">
        <v>55</v>
      </c>
      <c r="E1640" t="s">
        <v>56</v>
      </c>
      <c r="F1640" s="1">
        <v>41062</v>
      </c>
      <c r="G1640" s="1">
        <v>41059</v>
      </c>
      <c r="H1640" s="1">
        <v>41061</v>
      </c>
      <c r="I1640">
        <v>0</v>
      </c>
      <c r="J1640">
        <v>844</v>
      </c>
      <c r="K1640">
        <v>844</v>
      </c>
      <c r="L1640">
        <v>52892</v>
      </c>
      <c r="M1640" t="b">
        <v>0</v>
      </c>
      <c r="O1640" t="s">
        <v>34</v>
      </c>
      <c r="P1640" s="1">
        <v>41062</v>
      </c>
      <c r="Q1640" t="b">
        <v>0</v>
      </c>
      <c r="R1640" t="b">
        <v>0</v>
      </c>
      <c r="S1640" t="b">
        <v>0</v>
      </c>
      <c r="T1640">
        <v>5</v>
      </c>
      <c r="U1640">
        <v>1</v>
      </c>
      <c r="V1640">
        <v>0</v>
      </c>
      <c r="W1640">
        <v>30</v>
      </c>
      <c r="X1640">
        <v>0</v>
      </c>
      <c r="Y1640">
        <v>1</v>
      </c>
      <c r="Z1640">
        <v>0</v>
      </c>
      <c r="AA1640">
        <v>1</v>
      </c>
      <c r="AB1640">
        <v>4</v>
      </c>
      <c r="AC1640">
        <v>0</v>
      </c>
      <c r="AD1640">
        <v>1</v>
      </c>
      <c r="AE1640">
        <v>1003</v>
      </c>
      <c r="AF1640">
        <v>7</v>
      </c>
      <c r="AG1640">
        <v>2520</v>
      </c>
      <c r="AH1640">
        <v>865</v>
      </c>
      <c r="AI1640">
        <v>0</v>
      </c>
      <c r="AN1640">
        <v>23.1</v>
      </c>
      <c r="AP1640" t="s">
        <v>59</v>
      </c>
      <c r="AS1640">
        <v>31</v>
      </c>
      <c r="AU1640">
        <v>19911</v>
      </c>
      <c r="AV1640">
        <v>1148</v>
      </c>
      <c r="AW1640">
        <v>21</v>
      </c>
      <c r="AX1640">
        <v>17</v>
      </c>
      <c r="AZ1640">
        <v>0</v>
      </c>
      <c r="BA1640">
        <f t="shared" si="147"/>
        <v>2594</v>
      </c>
      <c r="BB1640">
        <f t="shared" si="148"/>
        <v>10403</v>
      </c>
      <c r="BD1640" t="e">
        <f t="shared" si="145"/>
        <v>#N/A</v>
      </c>
      <c r="BE1640">
        <f t="shared" si="146"/>
        <v>0</v>
      </c>
    </row>
    <row r="1641" spans="1:57" x14ac:dyDescent="0.25">
      <c r="A1641" t="s">
        <v>1649</v>
      </c>
      <c r="B1641" t="s">
        <v>1439</v>
      </c>
      <c r="C1641" t="s">
        <v>1440</v>
      </c>
      <c r="D1641" t="s">
        <v>55</v>
      </c>
      <c r="E1641" t="s">
        <v>56</v>
      </c>
      <c r="F1641" s="1">
        <v>41038</v>
      </c>
      <c r="G1641" s="1">
        <v>41034</v>
      </c>
      <c r="H1641" s="1">
        <v>41037</v>
      </c>
      <c r="I1641">
        <v>0</v>
      </c>
      <c r="J1641">
        <v>576</v>
      </c>
      <c r="K1641">
        <v>576</v>
      </c>
      <c r="L1641">
        <v>52624</v>
      </c>
      <c r="M1641" t="b">
        <v>0</v>
      </c>
      <c r="O1641" t="s">
        <v>34</v>
      </c>
      <c r="P1641" s="1">
        <v>41038</v>
      </c>
      <c r="Q1641" t="b">
        <v>0</v>
      </c>
      <c r="R1641" t="b">
        <v>0</v>
      </c>
      <c r="S1641" t="b">
        <v>0</v>
      </c>
      <c r="T1641">
        <v>6</v>
      </c>
      <c r="U1641">
        <v>2</v>
      </c>
      <c r="V1641">
        <v>0</v>
      </c>
      <c r="W1641">
        <v>37</v>
      </c>
      <c r="X1641">
        <v>1</v>
      </c>
      <c r="Y1641">
        <v>1</v>
      </c>
      <c r="Z1641">
        <v>0</v>
      </c>
      <c r="AA1641">
        <v>0</v>
      </c>
      <c r="AB1641">
        <v>11</v>
      </c>
      <c r="AC1641">
        <v>1</v>
      </c>
      <c r="AD1641">
        <v>1</v>
      </c>
      <c r="AE1641">
        <v>1346</v>
      </c>
      <c r="AF1641">
        <v>10</v>
      </c>
      <c r="AG1641">
        <v>3356</v>
      </c>
      <c r="AH1641">
        <v>1199</v>
      </c>
      <c r="AI1641">
        <v>1</v>
      </c>
      <c r="AN1641">
        <v>23.7</v>
      </c>
      <c r="AP1641" t="s">
        <v>59</v>
      </c>
      <c r="AS1641">
        <v>36</v>
      </c>
      <c r="AU1641">
        <v>7638</v>
      </c>
      <c r="AV1641">
        <v>80</v>
      </c>
      <c r="AW1641">
        <v>20</v>
      </c>
      <c r="AX1641">
        <v>14</v>
      </c>
      <c r="AZ1641">
        <v>0</v>
      </c>
      <c r="BA1641">
        <f t="shared" si="147"/>
        <v>2326</v>
      </c>
      <c r="BB1641">
        <f t="shared" si="148"/>
        <v>10671</v>
      </c>
      <c r="BD1641" t="e">
        <f t="shared" si="145"/>
        <v>#N/A</v>
      </c>
      <c r="BE1641">
        <f t="shared" si="146"/>
        <v>0</v>
      </c>
    </row>
    <row r="1642" spans="1:57" x14ac:dyDescent="0.25">
      <c r="A1642" t="s">
        <v>1651</v>
      </c>
      <c r="B1642" t="s">
        <v>1439</v>
      </c>
      <c r="C1642" t="s">
        <v>1440</v>
      </c>
      <c r="D1642" t="s">
        <v>55</v>
      </c>
      <c r="E1642" t="s">
        <v>56</v>
      </c>
      <c r="F1642" s="1">
        <v>41017</v>
      </c>
      <c r="G1642" s="1">
        <v>41013</v>
      </c>
      <c r="H1642" s="1">
        <v>41016</v>
      </c>
      <c r="I1642">
        <v>0</v>
      </c>
      <c r="J1642">
        <v>282</v>
      </c>
      <c r="K1642">
        <v>282</v>
      </c>
      <c r="L1642">
        <v>52330</v>
      </c>
      <c r="M1642" t="b">
        <v>0</v>
      </c>
      <c r="O1642" t="s">
        <v>34</v>
      </c>
      <c r="P1642" s="1">
        <v>41017</v>
      </c>
      <c r="Q1642" t="b">
        <v>0</v>
      </c>
      <c r="R1642" t="b">
        <v>0</v>
      </c>
      <c r="S1642" t="b">
        <v>0</v>
      </c>
      <c r="T1642">
        <v>5</v>
      </c>
      <c r="U1642">
        <v>1</v>
      </c>
      <c r="V1642">
        <v>1</v>
      </c>
      <c r="W1642">
        <v>20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1198</v>
      </c>
      <c r="AF1642">
        <v>8</v>
      </c>
      <c r="AG1642">
        <v>3023</v>
      </c>
      <c r="AH1642">
        <v>1026</v>
      </c>
      <c r="AI1642">
        <v>0</v>
      </c>
      <c r="AN1642">
        <v>24.9</v>
      </c>
      <c r="AP1642" t="s">
        <v>59</v>
      </c>
      <c r="AS1642">
        <v>30</v>
      </c>
      <c r="AU1642">
        <v>16705</v>
      </c>
      <c r="AV1642">
        <v>1514</v>
      </c>
      <c r="AW1642">
        <v>21</v>
      </c>
      <c r="AX1642">
        <v>18</v>
      </c>
      <c r="AZ1642">
        <v>0</v>
      </c>
      <c r="BA1642">
        <f t="shared" si="147"/>
        <v>2032</v>
      </c>
      <c r="BB1642">
        <f t="shared" si="148"/>
        <v>10965</v>
      </c>
      <c r="BD1642" t="e">
        <f t="shared" si="145"/>
        <v>#N/A</v>
      </c>
      <c r="BE1642">
        <f t="shared" si="146"/>
        <v>0</v>
      </c>
    </row>
    <row r="1643" spans="1:57" x14ac:dyDescent="0.25">
      <c r="A1643" t="s">
        <v>1653</v>
      </c>
      <c r="B1643" t="s">
        <v>1439</v>
      </c>
      <c r="C1643" t="s">
        <v>1440</v>
      </c>
      <c r="D1643" t="s">
        <v>55</v>
      </c>
      <c r="E1643" t="s">
        <v>56</v>
      </c>
      <c r="F1643" s="1">
        <v>40996</v>
      </c>
      <c r="G1643" s="1">
        <v>40991</v>
      </c>
      <c r="H1643" s="1">
        <v>40996</v>
      </c>
      <c r="I1643">
        <v>0</v>
      </c>
      <c r="J1643">
        <v>955</v>
      </c>
      <c r="K1643">
        <v>955</v>
      </c>
      <c r="L1643">
        <v>52048</v>
      </c>
      <c r="M1643" t="b">
        <v>1</v>
      </c>
      <c r="O1643" t="s">
        <v>34</v>
      </c>
      <c r="P1643" s="1">
        <v>40996</v>
      </c>
      <c r="Q1643" t="b">
        <v>0</v>
      </c>
      <c r="R1643" t="b">
        <v>0</v>
      </c>
      <c r="S1643" t="b">
        <v>0</v>
      </c>
      <c r="T1643">
        <v>6</v>
      </c>
      <c r="U1643">
        <v>1</v>
      </c>
      <c r="V1643">
        <v>0</v>
      </c>
      <c r="W1643">
        <v>31</v>
      </c>
      <c r="X1643">
        <v>0</v>
      </c>
      <c r="Y1643">
        <v>1</v>
      </c>
      <c r="Z1643">
        <v>0</v>
      </c>
      <c r="AA1643">
        <v>0</v>
      </c>
      <c r="AB1643">
        <v>4</v>
      </c>
      <c r="AC1643">
        <v>0</v>
      </c>
      <c r="AD1643">
        <v>0</v>
      </c>
      <c r="AE1643">
        <v>1027</v>
      </c>
      <c r="AF1643">
        <v>7</v>
      </c>
      <c r="AG1643">
        <v>2482</v>
      </c>
      <c r="AH1643">
        <v>869</v>
      </c>
      <c r="AI1643">
        <v>0</v>
      </c>
      <c r="AN1643">
        <v>23.8</v>
      </c>
      <c r="AP1643" t="s">
        <v>59</v>
      </c>
      <c r="AS1643">
        <v>35</v>
      </c>
      <c r="AU1643">
        <v>30390</v>
      </c>
      <c r="AV1643">
        <v>1448</v>
      </c>
      <c r="AW1643">
        <v>22</v>
      </c>
      <c r="AX1643">
        <v>18</v>
      </c>
      <c r="AZ1643">
        <v>0</v>
      </c>
      <c r="BA1643">
        <f t="shared" si="147"/>
        <v>1750</v>
      </c>
      <c r="BB1643">
        <f t="shared" si="148"/>
        <v>11247</v>
      </c>
      <c r="BD1643" t="e">
        <f t="shared" si="145"/>
        <v>#N/A</v>
      </c>
      <c r="BE1643">
        <f t="shared" si="146"/>
        <v>1</v>
      </c>
    </row>
    <row r="1644" spans="1:57" x14ac:dyDescent="0.25">
      <c r="A1644" t="s">
        <v>1655</v>
      </c>
      <c r="B1644" t="s">
        <v>1439</v>
      </c>
      <c r="C1644" t="s">
        <v>1440</v>
      </c>
      <c r="D1644" t="s">
        <v>55</v>
      </c>
      <c r="E1644" t="s">
        <v>56</v>
      </c>
      <c r="F1644" s="1">
        <v>40974</v>
      </c>
      <c r="G1644" s="1">
        <v>40970</v>
      </c>
      <c r="H1644" s="1">
        <v>40973</v>
      </c>
      <c r="I1644">
        <v>0</v>
      </c>
      <c r="J1644">
        <v>666</v>
      </c>
      <c r="K1644">
        <v>666</v>
      </c>
      <c r="L1644">
        <v>51759</v>
      </c>
      <c r="M1644" t="b">
        <v>0</v>
      </c>
      <c r="O1644" t="s">
        <v>34</v>
      </c>
      <c r="P1644" s="1">
        <v>40974</v>
      </c>
      <c r="Q1644" t="b">
        <v>0</v>
      </c>
      <c r="R1644" t="b">
        <v>0</v>
      </c>
      <c r="S1644" t="b">
        <v>0</v>
      </c>
      <c r="T1644">
        <v>6</v>
      </c>
      <c r="U1644">
        <v>1</v>
      </c>
      <c r="V1644">
        <v>0</v>
      </c>
      <c r="W1644">
        <v>25</v>
      </c>
      <c r="X1644">
        <v>0</v>
      </c>
      <c r="Y1644">
        <v>1</v>
      </c>
      <c r="Z1644">
        <v>0</v>
      </c>
      <c r="AA1644">
        <v>0</v>
      </c>
      <c r="AB1644">
        <v>2</v>
      </c>
      <c r="AC1644">
        <v>2</v>
      </c>
      <c r="AD1644">
        <v>0</v>
      </c>
      <c r="AE1644">
        <v>949</v>
      </c>
      <c r="AF1644">
        <v>9</v>
      </c>
      <c r="AG1644">
        <v>2248</v>
      </c>
      <c r="AH1644">
        <v>830</v>
      </c>
      <c r="AI1644">
        <v>0</v>
      </c>
      <c r="AN1644">
        <v>24.2</v>
      </c>
      <c r="AP1644" t="s">
        <v>59</v>
      </c>
      <c r="AS1644">
        <v>17</v>
      </c>
      <c r="AU1644">
        <v>37932</v>
      </c>
      <c r="AV1644">
        <v>1945</v>
      </c>
      <c r="AW1644">
        <v>22</v>
      </c>
      <c r="AX1644">
        <v>18</v>
      </c>
      <c r="AZ1644">
        <v>0</v>
      </c>
      <c r="BA1644">
        <f t="shared" si="147"/>
        <v>1461</v>
      </c>
      <c r="BB1644">
        <f t="shared" si="148"/>
        <v>11536</v>
      </c>
      <c r="BD1644" t="e">
        <f t="shared" si="145"/>
        <v>#N/A</v>
      </c>
      <c r="BE1644">
        <f t="shared" si="146"/>
        <v>0</v>
      </c>
    </row>
    <row r="1645" spans="1:57" x14ac:dyDescent="0.25">
      <c r="A1645" t="s">
        <v>1657</v>
      </c>
      <c r="B1645" t="s">
        <v>1439</v>
      </c>
      <c r="C1645" t="s">
        <v>1440</v>
      </c>
      <c r="D1645" t="s">
        <v>55</v>
      </c>
      <c r="E1645" t="s">
        <v>56</v>
      </c>
      <c r="F1645" s="1">
        <v>40956</v>
      </c>
      <c r="G1645" s="1">
        <v>40952</v>
      </c>
      <c r="H1645" s="1">
        <v>40955</v>
      </c>
      <c r="I1645">
        <v>0</v>
      </c>
      <c r="J1645">
        <v>443</v>
      </c>
      <c r="K1645">
        <v>443</v>
      </c>
      <c r="L1645">
        <v>51536</v>
      </c>
      <c r="M1645" t="b">
        <v>0</v>
      </c>
      <c r="O1645" t="s">
        <v>34</v>
      </c>
      <c r="P1645" s="1">
        <v>40956</v>
      </c>
      <c r="Q1645" t="b">
        <v>0</v>
      </c>
      <c r="R1645" t="b">
        <v>0</v>
      </c>
      <c r="S1645" t="b">
        <v>0</v>
      </c>
      <c r="T1645">
        <v>4</v>
      </c>
      <c r="U1645">
        <v>1</v>
      </c>
      <c r="V1645">
        <v>0</v>
      </c>
      <c r="W1645">
        <v>18</v>
      </c>
      <c r="X1645">
        <v>0</v>
      </c>
      <c r="Y1645">
        <v>1</v>
      </c>
      <c r="Z1645">
        <v>0</v>
      </c>
      <c r="AA1645">
        <v>0</v>
      </c>
      <c r="AB1645">
        <v>2</v>
      </c>
      <c r="AC1645">
        <v>3</v>
      </c>
      <c r="AD1645">
        <v>0</v>
      </c>
      <c r="AE1645">
        <v>996</v>
      </c>
      <c r="AF1645">
        <v>6</v>
      </c>
      <c r="AG1645">
        <v>2508</v>
      </c>
      <c r="AH1645">
        <v>887</v>
      </c>
      <c r="AI1645">
        <v>0</v>
      </c>
      <c r="AN1645">
        <v>23.5</v>
      </c>
      <c r="AP1645" t="s">
        <v>59</v>
      </c>
      <c r="AS1645">
        <v>23</v>
      </c>
      <c r="AU1645">
        <v>19682</v>
      </c>
      <c r="AV1645">
        <v>1495</v>
      </c>
      <c r="AW1645">
        <v>21</v>
      </c>
      <c r="AX1645">
        <v>18</v>
      </c>
      <c r="AZ1645">
        <v>0</v>
      </c>
      <c r="BA1645">
        <f t="shared" si="147"/>
        <v>1238</v>
      </c>
      <c r="BB1645">
        <f t="shared" si="148"/>
        <v>11759</v>
      </c>
      <c r="BD1645" t="e">
        <f t="shared" si="145"/>
        <v>#N/A</v>
      </c>
      <c r="BE1645">
        <f t="shared" si="146"/>
        <v>0</v>
      </c>
    </row>
    <row r="1646" spans="1:57" x14ac:dyDescent="0.25">
      <c r="A1646" t="s">
        <v>1659</v>
      </c>
      <c r="B1646" t="s">
        <v>1439</v>
      </c>
      <c r="C1646" t="s">
        <v>1440</v>
      </c>
      <c r="D1646" t="s">
        <v>55</v>
      </c>
      <c r="E1646" t="s">
        <v>56</v>
      </c>
      <c r="F1646" s="1">
        <v>40936</v>
      </c>
      <c r="G1646" s="1">
        <v>40931</v>
      </c>
      <c r="H1646" s="1">
        <v>40935</v>
      </c>
      <c r="I1646">
        <v>0</v>
      </c>
      <c r="J1646">
        <v>150</v>
      </c>
      <c r="K1646">
        <v>150</v>
      </c>
      <c r="L1646">
        <v>51243</v>
      </c>
      <c r="M1646" t="b">
        <v>0</v>
      </c>
      <c r="O1646" t="s">
        <v>34</v>
      </c>
      <c r="P1646" s="1">
        <v>40936</v>
      </c>
      <c r="Q1646" t="b">
        <v>0</v>
      </c>
      <c r="R1646" t="b">
        <v>0</v>
      </c>
      <c r="S1646" t="b">
        <v>0</v>
      </c>
      <c r="T1646">
        <v>5</v>
      </c>
      <c r="U1646">
        <v>1</v>
      </c>
      <c r="V1646">
        <v>0</v>
      </c>
      <c r="W1646">
        <v>9</v>
      </c>
      <c r="X1646">
        <v>0</v>
      </c>
      <c r="Y1646">
        <v>0</v>
      </c>
      <c r="Z1646">
        <v>0</v>
      </c>
      <c r="AA1646">
        <v>0</v>
      </c>
      <c r="AB1646">
        <v>3</v>
      </c>
      <c r="AC1646">
        <v>0</v>
      </c>
      <c r="AD1646">
        <v>0</v>
      </c>
      <c r="AE1646">
        <v>963</v>
      </c>
      <c r="AF1646">
        <v>7</v>
      </c>
      <c r="AG1646">
        <v>2472</v>
      </c>
      <c r="AH1646">
        <v>862</v>
      </c>
      <c r="AI1646">
        <v>0</v>
      </c>
      <c r="AN1646">
        <v>24.4</v>
      </c>
      <c r="AP1646" t="s">
        <v>59</v>
      </c>
      <c r="AS1646">
        <v>10</v>
      </c>
      <c r="AU1646">
        <v>8194</v>
      </c>
      <c r="AV1646">
        <v>672</v>
      </c>
      <c r="AW1646">
        <v>20</v>
      </c>
      <c r="AX1646">
        <v>17</v>
      </c>
      <c r="AZ1646">
        <v>0</v>
      </c>
      <c r="BA1646">
        <f t="shared" si="147"/>
        <v>945</v>
      </c>
      <c r="BB1646">
        <f t="shared" si="148"/>
        <v>12052</v>
      </c>
      <c r="BD1646" t="e">
        <f t="shared" si="145"/>
        <v>#N/A</v>
      </c>
      <c r="BE1646">
        <f t="shared" si="146"/>
        <v>0</v>
      </c>
    </row>
    <row r="1647" spans="1:57" x14ac:dyDescent="0.25">
      <c r="A1647" t="s">
        <v>1661</v>
      </c>
      <c r="B1647" t="s">
        <v>1439</v>
      </c>
      <c r="C1647" t="s">
        <v>1440</v>
      </c>
      <c r="D1647" t="s">
        <v>55</v>
      </c>
      <c r="E1647" t="s">
        <v>56</v>
      </c>
      <c r="F1647" s="1">
        <v>40922</v>
      </c>
      <c r="G1647" s="1">
        <v>40915</v>
      </c>
      <c r="H1647" s="1">
        <v>40920</v>
      </c>
      <c r="I1647">
        <v>0</v>
      </c>
      <c r="J1647">
        <v>1066</v>
      </c>
      <c r="K1647">
        <v>1066</v>
      </c>
      <c r="L1647">
        <v>51093</v>
      </c>
      <c r="M1647" t="b">
        <v>1</v>
      </c>
      <c r="O1647" t="s">
        <v>34</v>
      </c>
      <c r="P1647" s="1">
        <v>40922</v>
      </c>
      <c r="Q1647" t="b">
        <v>0</v>
      </c>
      <c r="R1647" t="b">
        <v>0</v>
      </c>
      <c r="S1647" t="b">
        <v>0</v>
      </c>
      <c r="T1647">
        <v>13</v>
      </c>
      <c r="U1647">
        <v>2</v>
      </c>
      <c r="V1647">
        <v>1</v>
      </c>
      <c r="W1647">
        <v>46</v>
      </c>
      <c r="X1647">
        <v>0</v>
      </c>
      <c r="Y1647">
        <v>4</v>
      </c>
      <c r="Z1647">
        <v>0</v>
      </c>
      <c r="AA1647">
        <v>0</v>
      </c>
      <c r="AB1647">
        <v>3</v>
      </c>
      <c r="AC1647">
        <v>3</v>
      </c>
      <c r="AD1647">
        <v>0</v>
      </c>
      <c r="AE1647">
        <v>1007</v>
      </c>
      <c r="AF1647">
        <v>7</v>
      </c>
      <c r="AG1647">
        <v>2460</v>
      </c>
      <c r="AH1647">
        <v>853</v>
      </c>
      <c r="AI1647">
        <v>1</v>
      </c>
      <c r="AN1647">
        <v>24.7</v>
      </c>
      <c r="AP1647" t="s">
        <v>59</v>
      </c>
      <c r="AS1647">
        <v>67</v>
      </c>
      <c r="AU1647">
        <v>32025</v>
      </c>
      <c r="AV1647">
        <v>11272</v>
      </c>
      <c r="AW1647">
        <v>22</v>
      </c>
      <c r="AX1647">
        <v>21</v>
      </c>
      <c r="AZ1647">
        <v>0</v>
      </c>
      <c r="BA1647">
        <f t="shared" si="147"/>
        <v>795</v>
      </c>
      <c r="BB1647">
        <f t="shared" si="148"/>
        <v>12202</v>
      </c>
      <c r="BD1647" t="e">
        <f t="shared" si="145"/>
        <v>#N/A</v>
      </c>
      <c r="BE1647">
        <f t="shared" si="146"/>
        <v>1</v>
      </c>
    </row>
    <row r="1648" spans="1:57" x14ac:dyDescent="0.25">
      <c r="A1648" t="s">
        <v>1663</v>
      </c>
      <c r="B1648" t="s">
        <v>1439</v>
      </c>
      <c r="C1648" t="s">
        <v>1440</v>
      </c>
      <c r="D1648" t="s">
        <v>55</v>
      </c>
      <c r="E1648" t="s">
        <v>56</v>
      </c>
      <c r="F1648" s="1">
        <v>40892</v>
      </c>
      <c r="G1648" s="1">
        <v>40889</v>
      </c>
      <c r="H1648" s="1">
        <v>40892</v>
      </c>
      <c r="I1648">
        <v>0</v>
      </c>
      <c r="J1648">
        <v>727</v>
      </c>
      <c r="K1648">
        <v>727</v>
      </c>
      <c r="L1648">
        <v>50754</v>
      </c>
      <c r="M1648" t="b">
        <v>0</v>
      </c>
      <c r="O1648" t="s">
        <v>34</v>
      </c>
      <c r="P1648" s="1">
        <v>40892</v>
      </c>
      <c r="Q1648" t="b">
        <v>0</v>
      </c>
      <c r="R1648" t="b">
        <v>0</v>
      </c>
      <c r="S1648" t="b">
        <v>0</v>
      </c>
      <c r="T1648">
        <v>15</v>
      </c>
      <c r="U1648">
        <v>2</v>
      </c>
      <c r="V1648">
        <v>1</v>
      </c>
      <c r="W1648">
        <v>46</v>
      </c>
      <c r="X1648">
        <v>1</v>
      </c>
      <c r="Y1648">
        <v>5</v>
      </c>
      <c r="Z1648">
        <v>0</v>
      </c>
      <c r="AA1648">
        <v>0</v>
      </c>
      <c r="AB1648">
        <v>7</v>
      </c>
      <c r="AC1648">
        <v>2</v>
      </c>
      <c r="AD1648">
        <v>0</v>
      </c>
      <c r="AE1648">
        <v>1217</v>
      </c>
      <c r="AF1648">
        <v>9</v>
      </c>
      <c r="AG1648">
        <v>2889</v>
      </c>
      <c r="AH1648">
        <v>1008</v>
      </c>
      <c r="AI1648">
        <v>0</v>
      </c>
      <c r="AN1648">
        <v>24.8</v>
      </c>
      <c r="AP1648" t="s">
        <v>59</v>
      </c>
      <c r="AS1648">
        <v>46</v>
      </c>
      <c r="AU1648">
        <v>22462</v>
      </c>
      <c r="AV1648">
        <v>8666</v>
      </c>
      <c r="AW1648">
        <v>22</v>
      </c>
      <c r="AX1648">
        <v>20</v>
      </c>
      <c r="AZ1648">
        <v>0</v>
      </c>
      <c r="BA1648">
        <f t="shared" si="147"/>
        <v>456</v>
      </c>
      <c r="BB1648">
        <f t="shared" si="148"/>
        <v>12541</v>
      </c>
      <c r="BD1648" t="e">
        <f t="shared" si="145"/>
        <v>#N/A</v>
      </c>
      <c r="BE1648">
        <f t="shared" si="146"/>
        <v>0</v>
      </c>
    </row>
    <row r="1649" spans="1:57" x14ac:dyDescent="0.25">
      <c r="A1649" t="s">
        <v>1665</v>
      </c>
      <c r="B1649" t="s">
        <v>1439</v>
      </c>
      <c r="C1649" t="s">
        <v>1440</v>
      </c>
      <c r="D1649" t="s">
        <v>55</v>
      </c>
      <c r="E1649" t="s">
        <v>56</v>
      </c>
      <c r="F1649" s="1">
        <v>40882</v>
      </c>
      <c r="G1649" s="1">
        <v>40878</v>
      </c>
      <c r="H1649" s="1">
        <v>40882</v>
      </c>
      <c r="I1649">
        <v>0</v>
      </c>
      <c r="J1649">
        <v>582</v>
      </c>
      <c r="K1649">
        <v>582</v>
      </c>
      <c r="L1649">
        <v>50609</v>
      </c>
      <c r="M1649" t="b">
        <v>0</v>
      </c>
      <c r="O1649" t="s">
        <v>34</v>
      </c>
      <c r="P1649" s="1">
        <v>40882</v>
      </c>
      <c r="Q1649" t="b">
        <v>0</v>
      </c>
      <c r="R1649" t="b">
        <v>0</v>
      </c>
      <c r="S1649" t="b">
        <v>0</v>
      </c>
      <c r="T1649">
        <v>11</v>
      </c>
      <c r="U1649">
        <v>2</v>
      </c>
      <c r="V1649">
        <v>0</v>
      </c>
      <c r="W1649">
        <v>33</v>
      </c>
      <c r="X1649">
        <v>1</v>
      </c>
      <c r="Y1649">
        <v>1</v>
      </c>
      <c r="Z1649">
        <v>1</v>
      </c>
      <c r="AA1649">
        <v>0</v>
      </c>
      <c r="AB1649">
        <v>3</v>
      </c>
      <c r="AC1649">
        <v>2</v>
      </c>
      <c r="AD1649">
        <v>0</v>
      </c>
      <c r="AE1649">
        <v>996</v>
      </c>
      <c r="AF1649">
        <v>7</v>
      </c>
      <c r="AG1649">
        <v>2416</v>
      </c>
      <c r="AH1649">
        <v>873</v>
      </c>
      <c r="AI1649">
        <v>0</v>
      </c>
      <c r="AN1649">
        <v>24.7</v>
      </c>
      <c r="AP1649" t="s">
        <v>59</v>
      </c>
      <c r="AS1649">
        <v>29</v>
      </c>
      <c r="AU1649">
        <v>9593</v>
      </c>
      <c r="AV1649">
        <v>1484</v>
      </c>
      <c r="AW1649">
        <v>20</v>
      </c>
      <c r="AX1649">
        <v>18</v>
      </c>
      <c r="AZ1649">
        <v>0</v>
      </c>
      <c r="BA1649">
        <f>L1649-$L$1650</f>
        <v>311</v>
      </c>
      <c r="BB1649">
        <f t="shared" si="148"/>
        <v>12686</v>
      </c>
      <c r="BD1649" t="e">
        <f t="shared" si="145"/>
        <v>#N/A</v>
      </c>
      <c r="BE1649">
        <f t="shared" si="146"/>
        <v>0</v>
      </c>
    </row>
    <row r="1650" spans="1:57" x14ac:dyDescent="0.25">
      <c r="A1650" t="s">
        <v>1667</v>
      </c>
      <c r="B1650" t="s">
        <v>1439</v>
      </c>
      <c r="C1650" t="s">
        <v>1440</v>
      </c>
      <c r="D1650" t="s">
        <v>55</v>
      </c>
      <c r="E1650" t="s">
        <v>56</v>
      </c>
      <c r="F1650" s="1">
        <v>40854</v>
      </c>
      <c r="G1650" s="1">
        <v>40848</v>
      </c>
      <c r="H1650" s="1">
        <v>40852</v>
      </c>
      <c r="I1650">
        <v>0</v>
      </c>
      <c r="J1650">
        <v>271</v>
      </c>
      <c r="K1650">
        <v>271</v>
      </c>
      <c r="L1650">
        <v>50298</v>
      </c>
      <c r="M1650" t="b">
        <v>0</v>
      </c>
      <c r="O1650" t="s">
        <v>34</v>
      </c>
      <c r="P1650" s="1">
        <v>40854</v>
      </c>
      <c r="Q1650" t="b">
        <v>0</v>
      </c>
      <c r="R1650" t="b">
        <v>0</v>
      </c>
      <c r="S1650" t="b">
        <v>0</v>
      </c>
      <c r="T1650">
        <v>3</v>
      </c>
      <c r="U1650">
        <v>1</v>
      </c>
      <c r="V1650">
        <v>1</v>
      </c>
      <c r="W1650">
        <v>5</v>
      </c>
      <c r="X1650">
        <v>0</v>
      </c>
      <c r="Y1650">
        <v>3</v>
      </c>
      <c r="Z1650">
        <v>0</v>
      </c>
      <c r="AA1650">
        <v>0</v>
      </c>
      <c r="AB1650">
        <v>9</v>
      </c>
      <c r="AC1650">
        <v>0</v>
      </c>
      <c r="AD1650">
        <v>1</v>
      </c>
      <c r="AE1650">
        <v>941</v>
      </c>
      <c r="AF1650">
        <v>7</v>
      </c>
      <c r="AG1650">
        <v>2405</v>
      </c>
      <c r="AH1650">
        <v>792</v>
      </c>
      <c r="AI1650">
        <v>3</v>
      </c>
      <c r="AN1650">
        <v>24.6</v>
      </c>
      <c r="AP1650" t="s">
        <v>59</v>
      </c>
      <c r="AS1650">
        <v>3</v>
      </c>
      <c r="AU1650">
        <v>7043</v>
      </c>
      <c r="AV1650">
        <v>850</v>
      </c>
      <c r="AW1650">
        <v>20</v>
      </c>
      <c r="AX1650">
        <v>17</v>
      </c>
      <c r="AZ1650">
        <v>1</v>
      </c>
      <c r="BA1650">
        <f t="shared" ref="BA1650:BA1680" si="149">L1650-$L$1682</f>
        <v>9920</v>
      </c>
      <c r="BB1650">
        <f>$BA$1650-BA1650</f>
        <v>0</v>
      </c>
      <c r="BD1650" t="e">
        <f t="shared" si="145"/>
        <v>#N/A</v>
      </c>
      <c r="BE1650">
        <f t="shared" si="146"/>
        <v>0</v>
      </c>
    </row>
    <row r="1651" spans="1:57" x14ac:dyDescent="0.25">
      <c r="A1651" t="s">
        <v>1669</v>
      </c>
      <c r="B1651" t="s">
        <v>1439</v>
      </c>
      <c r="C1651" t="s">
        <v>1440</v>
      </c>
      <c r="D1651" t="s">
        <v>55</v>
      </c>
      <c r="E1651" t="s">
        <v>56</v>
      </c>
      <c r="F1651" s="1">
        <v>40833</v>
      </c>
      <c r="G1651" s="1">
        <v>40830</v>
      </c>
      <c r="H1651" s="1">
        <v>40833</v>
      </c>
      <c r="I1651">
        <v>0</v>
      </c>
      <c r="J1651">
        <v>1094</v>
      </c>
      <c r="K1651">
        <v>487</v>
      </c>
      <c r="L1651">
        <v>50027</v>
      </c>
      <c r="M1651" t="b">
        <v>1</v>
      </c>
      <c r="O1651" t="s">
        <v>34</v>
      </c>
      <c r="P1651" s="1">
        <v>40833</v>
      </c>
      <c r="Q1651" t="b">
        <v>0</v>
      </c>
      <c r="R1651" t="b">
        <v>0</v>
      </c>
      <c r="S1651" t="b">
        <v>0</v>
      </c>
      <c r="T1651">
        <v>5</v>
      </c>
      <c r="U1651">
        <v>2</v>
      </c>
      <c r="V1651">
        <v>0</v>
      </c>
      <c r="W1651">
        <v>20</v>
      </c>
      <c r="X1651">
        <v>4</v>
      </c>
      <c r="Y1651">
        <v>36</v>
      </c>
      <c r="Z1651">
        <v>1</v>
      </c>
      <c r="AA1651">
        <v>0</v>
      </c>
      <c r="AB1651">
        <v>5</v>
      </c>
      <c r="AC1651">
        <v>0</v>
      </c>
      <c r="AD1651">
        <v>0</v>
      </c>
      <c r="AE1651">
        <v>1166</v>
      </c>
      <c r="AF1651">
        <v>9</v>
      </c>
      <c r="AG1651">
        <v>2918</v>
      </c>
      <c r="AH1651">
        <v>1003</v>
      </c>
      <c r="AI1651">
        <v>0</v>
      </c>
      <c r="AN1651">
        <v>24.3</v>
      </c>
      <c r="AP1651" t="s">
        <v>59</v>
      </c>
      <c r="AS1651">
        <v>10</v>
      </c>
      <c r="AU1651">
        <v>25570</v>
      </c>
      <c r="AV1651">
        <v>10914</v>
      </c>
      <c r="AW1651">
        <v>22</v>
      </c>
      <c r="AX1651">
        <v>21</v>
      </c>
      <c r="AZ1651">
        <v>0</v>
      </c>
      <c r="BA1651">
        <f t="shared" si="149"/>
        <v>9649</v>
      </c>
      <c r="BB1651">
        <f t="shared" ref="BB1651:BB1681" si="150">$BA$1650-BA1651</f>
        <v>271</v>
      </c>
      <c r="BD1651" t="e">
        <f t="shared" si="145"/>
        <v>#N/A</v>
      </c>
      <c r="BE1651">
        <f t="shared" si="146"/>
        <v>1</v>
      </c>
    </row>
    <row r="1652" spans="1:57" x14ac:dyDescent="0.25">
      <c r="A1652" t="s">
        <v>1671</v>
      </c>
      <c r="B1652" t="s">
        <v>1439</v>
      </c>
      <c r="C1652" t="s">
        <v>1440</v>
      </c>
      <c r="D1652" t="s">
        <v>55</v>
      </c>
      <c r="E1652" t="s">
        <v>56</v>
      </c>
      <c r="F1652" s="1">
        <v>40815</v>
      </c>
      <c r="G1652" s="1">
        <v>40807</v>
      </c>
      <c r="H1652" s="1">
        <v>40812</v>
      </c>
      <c r="I1652">
        <v>0</v>
      </c>
      <c r="J1652">
        <v>811</v>
      </c>
      <c r="K1652">
        <v>204</v>
      </c>
      <c r="L1652">
        <v>49744</v>
      </c>
      <c r="M1652" t="b">
        <v>0</v>
      </c>
      <c r="O1652" t="s">
        <v>34</v>
      </c>
      <c r="P1652" s="1">
        <v>40815</v>
      </c>
      <c r="Q1652" t="b">
        <v>0</v>
      </c>
      <c r="R1652" t="b">
        <v>0</v>
      </c>
      <c r="S1652" t="b">
        <v>0</v>
      </c>
      <c r="T1652">
        <v>5</v>
      </c>
      <c r="U1652">
        <v>1</v>
      </c>
      <c r="V1652">
        <v>0</v>
      </c>
      <c r="W1652">
        <v>12</v>
      </c>
      <c r="X1652">
        <v>2</v>
      </c>
      <c r="Y1652">
        <v>24</v>
      </c>
      <c r="Z1652">
        <v>1</v>
      </c>
      <c r="AA1652">
        <v>0</v>
      </c>
      <c r="AB1652">
        <v>7</v>
      </c>
      <c r="AC1652">
        <v>0</v>
      </c>
      <c r="AD1652">
        <v>0</v>
      </c>
      <c r="AE1652">
        <v>1034</v>
      </c>
      <c r="AF1652">
        <v>12</v>
      </c>
      <c r="AG1652">
        <v>2629</v>
      </c>
      <c r="AH1652">
        <v>859</v>
      </c>
      <c r="AI1652">
        <v>2</v>
      </c>
      <c r="AN1652">
        <v>24.1</v>
      </c>
      <c r="AP1652" t="s">
        <v>59</v>
      </c>
      <c r="AS1652">
        <v>7</v>
      </c>
      <c r="AU1652">
        <v>21117</v>
      </c>
      <c r="AV1652">
        <v>6897</v>
      </c>
      <c r="AW1652">
        <v>22</v>
      </c>
      <c r="AX1652">
        <v>20</v>
      </c>
      <c r="AZ1652">
        <v>0</v>
      </c>
      <c r="BA1652">
        <f t="shared" si="149"/>
        <v>9366</v>
      </c>
      <c r="BB1652">
        <f t="shared" si="150"/>
        <v>554</v>
      </c>
      <c r="BD1652" t="e">
        <f t="shared" si="145"/>
        <v>#N/A</v>
      </c>
      <c r="BE1652">
        <f t="shared" si="146"/>
        <v>0</v>
      </c>
    </row>
    <row r="1653" spans="1:57" x14ac:dyDescent="0.25">
      <c r="A1653" t="s">
        <v>1673</v>
      </c>
      <c r="B1653" t="s">
        <v>1439</v>
      </c>
      <c r="C1653" t="s">
        <v>1440</v>
      </c>
      <c r="D1653" t="s">
        <v>55</v>
      </c>
      <c r="E1653" t="s">
        <v>56</v>
      </c>
      <c r="F1653" s="1">
        <v>40789</v>
      </c>
      <c r="G1653" s="1">
        <v>40781</v>
      </c>
      <c r="H1653" s="1">
        <v>40788</v>
      </c>
      <c r="I1653">
        <v>0</v>
      </c>
      <c r="J1653">
        <v>607</v>
      </c>
      <c r="K1653">
        <v>607</v>
      </c>
      <c r="L1653">
        <v>49540</v>
      </c>
      <c r="M1653" t="b">
        <v>1</v>
      </c>
      <c r="O1653" t="s">
        <v>34</v>
      </c>
      <c r="P1653" s="1">
        <v>40789</v>
      </c>
      <c r="Q1653" t="b">
        <v>0</v>
      </c>
      <c r="R1653" t="b">
        <v>0</v>
      </c>
      <c r="S1653" t="b">
        <v>0</v>
      </c>
      <c r="T1653">
        <v>4</v>
      </c>
      <c r="U1653">
        <v>1</v>
      </c>
      <c r="V1653">
        <v>0</v>
      </c>
      <c r="W1653">
        <v>10</v>
      </c>
      <c r="X1653">
        <v>0</v>
      </c>
      <c r="Y1653">
        <v>1</v>
      </c>
      <c r="Z1653">
        <v>0</v>
      </c>
      <c r="AA1653">
        <v>0</v>
      </c>
      <c r="AB1653">
        <v>4</v>
      </c>
      <c r="AC1653">
        <v>2</v>
      </c>
      <c r="AD1653">
        <v>0</v>
      </c>
      <c r="AE1653">
        <v>1317</v>
      </c>
      <c r="AF1653">
        <v>9</v>
      </c>
      <c r="AG1653">
        <v>3249</v>
      </c>
      <c r="AH1653">
        <v>1164</v>
      </c>
      <c r="AI1653">
        <v>1</v>
      </c>
      <c r="AN1653">
        <v>24.2</v>
      </c>
      <c r="AP1653" t="s">
        <v>59</v>
      </c>
      <c r="AS1653">
        <v>3</v>
      </c>
      <c r="AU1653">
        <v>3891</v>
      </c>
      <c r="AV1653">
        <v>278</v>
      </c>
      <c r="AW1653">
        <v>19</v>
      </c>
      <c r="AX1653">
        <v>15</v>
      </c>
      <c r="AZ1653">
        <v>0</v>
      </c>
      <c r="BA1653">
        <f t="shared" si="149"/>
        <v>9162</v>
      </c>
      <c r="BB1653">
        <f t="shared" si="150"/>
        <v>758</v>
      </c>
      <c r="BD1653" t="e">
        <f t="shared" si="145"/>
        <v>#N/A</v>
      </c>
      <c r="BE1653">
        <f t="shared" si="146"/>
        <v>1</v>
      </c>
    </row>
    <row r="1654" spans="1:57" x14ac:dyDescent="0.25">
      <c r="A1654" t="s">
        <v>1675</v>
      </c>
      <c r="B1654" t="s">
        <v>1439</v>
      </c>
      <c r="C1654" t="s">
        <v>1440</v>
      </c>
      <c r="D1654" t="s">
        <v>55</v>
      </c>
      <c r="E1654" t="s">
        <v>56</v>
      </c>
      <c r="F1654" s="1">
        <v>40768</v>
      </c>
      <c r="G1654" s="1">
        <v>40760</v>
      </c>
      <c r="H1654" s="1">
        <v>40766</v>
      </c>
      <c r="I1654">
        <v>0</v>
      </c>
      <c r="J1654">
        <v>271</v>
      </c>
      <c r="K1654">
        <v>271</v>
      </c>
      <c r="L1654">
        <v>49204</v>
      </c>
      <c r="M1654" t="b">
        <v>0</v>
      </c>
      <c r="O1654" t="s">
        <v>34</v>
      </c>
      <c r="P1654" s="1">
        <v>40768</v>
      </c>
      <c r="Q1654" t="b">
        <v>0</v>
      </c>
      <c r="R1654" t="b">
        <v>0</v>
      </c>
      <c r="S1654" t="b">
        <v>0</v>
      </c>
      <c r="T1654">
        <v>5</v>
      </c>
      <c r="U1654">
        <v>1</v>
      </c>
      <c r="V1654">
        <v>0</v>
      </c>
      <c r="W1654">
        <v>6</v>
      </c>
      <c r="X1654">
        <v>0</v>
      </c>
      <c r="Y1654">
        <v>2</v>
      </c>
      <c r="Z1654">
        <v>0</v>
      </c>
      <c r="AA1654">
        <v>0</v>
      </c>
      <c r="AB1654">
        <v>6</v>
      </c>
      <c r="AC1654">
        <v>3</v>
      </c>
      <c r="AD1654">
        <v>0</v>
      </c>
      <c r="AE1654">
        <v>1126</v>
      </c>
      <c r="AF1654">
        <v>9</v>
      </c>
      <c r="AG1654">
        <v>2845</v>
      </c>
      <c r="AH1654">
        <v>1203</v>
      </c>
      <c r="AI1654">
        <v>4</v>
      </c>
      <c r="AN1654">
        <v>23.6</v>
      </c>
      <c r="AP1654" t="s">
        <v>59</v>
      </c>
      <c r="AS1654">
        <v>7</v>
      </c>
      <c r="AU1654">
        <v>4954</v>
      </c>
      <c r="AV1654">
        <v>999</v>
      </c>
      <c r="AW1654">
        <v>19</v>
      </c>
      <c r="AX1654">
        <v>17</v>
      </c>
      <c r="AZ1654">
        <v>0</v>
      </c>
      <c r="BA1654">
        <f t="shared" si="149"/>
        <v>8826</v>
      </c>
      <c r="BB1654">
        <f t="shared" si="150"/>
        <v>1094</v>
      </c>
      <c r="BD1654" t="e">
        <f t="shared" si="145"/>
        <v>#N/A</v>
      </c>
      <c r="BE1654">
        <f t="shared" si="146"/>
        <v>0</v>
      </c>
    </row>
    <row r="1655" spans="1:57" x14ac:dyDescent="0.25">
      <c r="A1655" t="s">
        <v>1677</v>
      </c>
      <c r="B1655" t="s">
        <v>1439</v>
      </c>
      <c r="C1655" t="s">
        <v>1440</v>
      </c>
      <c r="D1655" t="s">
        <v>55</v>
      </c>
      <c r="E1655" t="s">
        <v>56</v>
      </c>
      <c r="F1655" s="1">
        <v>40743</v>
      </c>
      <c r="G1655" s="1">
        <v>40740</v>
      </c>
      <c r="H1655" s="1">
        <v>40742</v>
      </c>
      <c r="I1655">
        <v>0</v>
      </c>
      <c r="J1655">
        <v>1207</v>
      </c>
      <c r="K1655">
        <v>1207</v>
      </c>
      <c r="L1655">
        <v>48933</v>
      </c>
      <c r="M1655" t="b">
        <v>1</v>
      </c>
      <c r="O1655" t="s">
        <v>34</v>
      </c>
      <c r="P1655" s="1">
        <v>40743</v>
      </c>
      <c r="Q1655" t="b">
        <v>0</v>
      </c>
      <c r="R1655" t="b">
        <v>0</v>
      </c>
      <c r="S1655" t="b">
        <v>0</v>
      </c>
      <c r="T1655">
        <v>9</v>
      </c>
      <c r="U1655">
        <v>2</v>
      </c>
      <c r="V1655">
        <v>0</v>
      </c>
      <c r="W1655">
        <v>24</v>
      </c>
      <c r="X1655">
        <v>1</v>
      </c>
      <c r="Y1655">
        <v>4</v>
      </c>
      <c r="Z1655">
        <v>0</v>
      </c>
      <c r="AA1655">
        <v>1</v>
      </c>
      <c r="AB1655">
        <v>5</v>
      </c>
      <c r="AC1655">
        <v>4</v>
      </c>
      <c r="AD1655">
        <v>0</v>
      </c>
      <c r="AE1655">
        <v>1241</v>
      </c>
      <c r="AF1655">
        <v>9</v>
      </c>
      <c r="AG1655">
        <v>3023</v>
      </c>
      <c r="AH1655">
        <v>1019</v>
      </c>
      <c r="AI1655">
        <v>0</v>
      </c>
      <c r="AN1655">
        <v>24.2</v>
      </c>
      <c r="AP1655" t="s">
        <v>59</v>
      </c>
      <c r="AS1655">
        <v>14</v>
      </c>
      <c r="AU1655">
        <v>11309</v>
      </c>
      <c r="AV1655">
        <v>458</v>
      </c>
      <c r="AW1655">
        <v>21</v>
      </c>
      <c r="AX1655">
        <v>16</v>
      </c>
      <c r="AZ1655">
        <v>0</v>
      </c>
      <c r="BA1655">
        <f t="shared" si="149"/>
        <v>8555</v>
      </c>
      <c r="BB1655">
        <f t="shared" si="150"/>
        <v>1365</v>
      </c>
      <c r="BD1655" t="e">
        <f t="shared" si="145"/>
        <v>#N/A</v>
      </c>
      <c r="BE1655">
        <f t="shared" si="146"/>
        <v>1</v>
      </c>
    </row>
    <row r="1656" spans="1:57" x14ac:dyDescent="0.25">
      <c r="A1656" t="s">
        <v>1679</v>
      </c>
      <c r="B1656" t="s">
        <v>1439</v>
      </c>
      <c r="C1656" t="s">
        <v>1440</v>
      </c>
      <c r="D1656" t="s">
        <v>55</v>
      </c>
      <c r="E1656" t="s">
        <v>56</v>
      </c>
      <c r="F1656" s="1">
        <v>40722</v>
      </c>
      <c r="G1656" s="1">
        <v>40716</v>
      </c>
      <c r="H1656" s="1">
        <v>40719</v>
      </c>
      <c r="I1656">
        <v>0</v>
      </c>
      <c r="J1656">
        <v>851</v>
      </c>
      <c r="K1656">
        <v>851</v>
      </c>
      <c r="L1656">
        <v>48577</v>
      </c>
      <c r="M1656" t="b">
        <v>0</v>
      </c>
      <c r="O1656" t="s">
        <v>190</v>
      </c>
      <c r="P1656" s="1">
        <v>40722</v>
      </c>
      <c r="Q1656" t="b">
        <v>0</v>
      </c>
      <c r="R1656" t="b">
        <v>0</v>
      </c>
      <c r="S1656" t="b">
        <v>0</v>
      </c>
      <c r="T1656">
        <v>11</v>
      </c>
      <c r="U1656">
        <v>2</v>
      </c>
      <c r="V1656">
        <v>0</v>
      </c>
      <c r="W1656">
        <v>26</v>
      </c>
      <c r="X1656">
        <v>1</v>
      </c>
      <c r="Y1656">
        <v>1</v>
      </c>
      <c r="Z1656">
        <v>0</v>
      </c>
      <c r="AA1656">
        <v>1</v>
      </c>
      <c r="AB1656">
        <v>3</v>
      </c>
      <c r="AC1656">
        <v>4</v>
      </c>
      <c r="AD1656">
        <v>0</v>
      </c>
      <c r="AE1656">
        <v>1421</v>
      </c>
      <c r="AF1656">
        <v>10</v>
      </c>
      <c r="AG1656">
        <v>3510</v>
      </c>
      <c r="AH1656">
        <v>1138</v>
      </c>
      <c r="AI1656">
        <v>1</v>
      </c>
      <c r="AN1656">
        <v>25.3</v>
      </c>
      <c r="AP1656" t="s">
        <v>59</v>
      </c>
      <c r="AS1656">
        <v>155</v>
      </c>
      <c r="AU1656">
        <v>21628</v>
      </c>
      <c r="AV1656">
        <v>3204</v>
      </c>
      <c r="AW1656">
        <v>22</v>
      </c>
      <c r="AX1656">
        <v>19</v>
      </c>
      <c r="AZ1656">
        <v>0</v>
      </c>
      <c r="BA1656">
        <f t="shared" si="149"/>
        <v>8199</v>
      </c>
      <c r="BB1656">
        <f t="shared" si="150"/>
        <v>1721</v>
      </c>
      <c r="BD1656" t="e">
        <f t="shared" si="145"/>
        <v>#N/A</v>
      </c>
      <c r="BE1656">
        <f t="shared" si="146"/>
        <v>0</v>
      </c>
    </row>
    <row r="1657" spans="1:57" x14ac:dyDescent="0.25">
      <c r="A1657" t="s">
        <v>1681</v>
      </c>
      <c r="B1657" t="s">
        <v>1439</v>
      </c>
      <c r="C1657" t="s">
        <v>1440</v>
      </c>
      <c r="D1657" t="s">
        <v>55</v>
      </c>
      <c r="E1657" t="s">
        <v>56</v>
      </c>
      <c r="F1657" s="1">
        <v>40690</v>
      </c>
      <c r="G1657" s="1">
        <v>40682</v>
      </c>
      <c r="H1657" s="1">
        <v>40689</v>
      </c>
      <c r="I1657">
        <v>0</v>
      </c>
      <c r="J1657">
        <v>0</v>
      </c>
      <c r="K1657">
        <v>587</v>
      </c>
      <c r="L1657">
        <v>48313</v>
      </c>
      <c r="M1657" t="b">
        <v>0</v>
      </c>
      <c r="O1657" t="s">
        <v>34</v>
      </c>
      <c r="P1657" s="1">
        <v>40690</v>
      </c>
      <c r="Q1657" t="b">
        <v>0</v>
      </c>
      <c r="R1657" t="b">
        <v>0</v>
      </c>
      <c r="S1657" t="b">
        <v>0</v>
      </c>
      <c r="T1657">
        <v>7</v>
      </c>
      <c r="U1657">
        <v>1</v>
      </c>
      <c r="V1657">
        <v>0</v>
      </c>
      <c r="W1657">
        <v>6</v>
      </c>
      <c r="X1657">
        <v>0</v>
      </c>
      <c r="Y1657">
        <v>1</v>
      </c>
      <c r="Z1657">
        <v>1</v>
      </c>
      <c r="AA1657">
        <v>0</v>
      </c>
      <c r="AB1657">
        <v>8</v>
      </c>
      <c r="AC1657">
        <v>5</v>
      </c>
      <c r="AD1657">
        <v>0</v>
      </c>
      <c r="AE1657">
        <v>1374</v>
      </c>
      <c r="AF1657">
        <v>18</v>
      </c>
      <c r="AG1657">
        <v>3247</v>
      </c>
      <c r="AH1657">
        <v>1171</v>
      </c>
      <c r="AI1657">
        <v>2</v>
      </c>
      <c r="AN1657">
        <v>24.7</v>
      </c>
      <c r="AP1657" t="s">
        <v>59</v>
      </c>
      <c r="AS1657">
        <v>4</v>
      </c>
      <c r="AU1657">
        <v>5860</v>
      </c>
      <c r="AV1657">
        <v>249</v>
      </c>
      <c r="AW1657">
        <v>20</v>
      </c>
      <c r="AX1657">
        <v>15</v>
      </c>
      <c r="AZ1657">
        <v>0</v>
      </c>
      <c r="BA1657">
        <f t="shared" si="149"/>
        <v>7935</v>
      </c>
      <c r="BB1657">
        <f t="shared" si="150"/>
        <v>1985</v>
      </c>
      <c r="BD1657" t="e">
        <f t="shared" si="145"/>
        <v>#N/A</v>
      </c>
      <c r="BE1657">
        <f t="shared" si="146"/>
        <v>0</v>
      </c>
    </row>
    <row r="1658" spans="1:57" x14ac:dyDescent="0.25">
      <c r="A1658" t="s">
        <v>1683</v>
      </c>
      <c r="B1658" t="s">
        <v>1439</v>
      </c>
      <c r="C1658" t="s">
        <v>1440</v>
      </c>
      <c r="D1658" t="s">
        <v>55</v>
      </c>
      <c r="E1658" t="s">
        <v>56</v>
      </c>
      <c r="F1658" s="1">
        <v>40668</v>
      </c>
      <c r="G1658" s="1">
        <v>40664</v>
      </c>
      <c r="H1658" s="1">
        <v>40667</v>
      </c>
      <c r="I1658">
        <v>0</v>
      </c>
      <c r="J1658">
        <v>272</v>
      </c>
      <c r="K1658">
        <v>272</v>
      </c>
      <c r="L1658">
        <v>47998</v>
      </c>
      <c r="M1658" t="b">
        <v>0</v>
      </c>
      <c r="O1658" t="s">
        <v>289</v>
      </c>
      <c r="P1658" s="1">
        <v>40668</v>
      </c>
      <c r="Q1658" t="b">
        <v>0</v>
      </c>
      <c r="R1658" t="b">
        <v>0</v>
      </c>
      <c r="S1658" t="b">
        <v>0</v>
      </c>
      <c r="T1658">
        <v>4</v>
      </c>
      <c r="U1658">
        <v>1</v>
      </c>
      <c r="V1658">
        <v>0</v>
      </c>
      <c r="W1658">
        <v>2</v>
      </c>
      <c r="X1658">
        <v>1</v>
      </c>
      <c r="Y1658">
        <v>1</v>
      </c>
      <c r="Z1658">
        <v>0</v>
      </c>
      <c r="AA1658">
        <v>0</v>
      </c>
      <c r="AB1658">
        <v>3</v>
      </c>
      <c r="AC1658">
        <v>2</v>
      </c>
      <c r="AD1658">
        <v>0</v>
      </c>
      <c r="AE1658">
        <v>1315</v>
      </c>
      <c r="AF1658">
        <v>9</v>
      </c>
      <c r="AG1658">
        <v>3141</v>
      </c>
      <c r="AH1658">
        <v>1077</v>
      </c>
      <c r="AI1658">
        <v>2</v>
      </c>
      <c r="AN1658">
        <v>24.2</v>
      </c>
      <c r="AP1658" t="s">
        <v>59</v>
      </c>
      <c r="AS1658">
        <v>2</v>
      </c>
      <c r="AU1658">
        <v>2131</v>
      </c>
      <c r="AV1658">
        <v>214</v>
      </c>
      <c r="AW1658">
        <v>18</v>
      </c>
      <c r="AX1658">
        <v>15</v>
      </c>
      <c r="AZ1658">
        <v>0</v>
      </c>
      <c r="BA1658">
        <f t="shared" si="149"/>
        <v>7620</v>
      </c>
      <c r="BB1658">
        <f t="shared" si="150"/>
        <v>2300</v>
      </c>
      <c r="BD1658" t="e">
        <f t="shared" si="145"/>
        <v>#N/A</v>
      </c>
      <c r="BE1658">
        <f t="shared" si="146"/>
        <v>0</v>
      </c>
    </row>
    <row r="1659" spans="1:57" x14ac:dyDescent="0.25">
      <c r="A1659" t="s">
        <v>1685</v>
      </c>
      <c r="B1659" t="s">
        <v>1439</v>
      </c>
      <c r="C1659" t="s">
        <v>1440</v>
      </c>
      <c r="D1659" t="s">
        <v>55</v>
      </c>
      <c r="E1659" t="s">
        <v>56</v>
      </c>
      <c r="F1659" s="1">
        <v>40651</v>
      </c>
      <c r="G1659" s="1">
        <v>40647</v>
      </c>
      <c r="H1659" s="1">
        <v>40651</v>
      </c>
      <c r="I1659">
        <v>0</v>
      </c>
      <c r="J1659">
        <v>1290</v>
      </c>
      <c r="K1659">
        <v>1290</v>
      </c>
      <c r="L1659">
        <v>47726</v>
      </c>
      <c r="M1659" t="b">
        <v>1</v>
      </c>
      <c r="O1659" t="s">
        <v>34</v>
      </c>
      <c r="P1659" s="1">
        <v>40651</v>
      </c>
      <c r="Q1659" t="b">
        <v>0</v>
      </c>
      <c r="R1659" t="b">
        <v>0</v>
      </c>
      <c r="S1659" t="b">
        <v>0</v>
      </c>
      <c r="T1659">
        <v>9</v>
      </c>
      <c r="U1659">
        <v>2</v>
      </c>
      <c r="V1659">
        <v>0</v>
      </c>
      <c r="W1659">
        <v>10</v>
      </c>
      <c r="X1659">
        <v>0</v>
      </c>
      <c r="Y1659">
        <v>2</v>
      </c>
      <c r="Z1659">
        <v>0</v>
      </c>
      <c r="AA1659">
        <v>0</v>
      </c>
      <c r="AB1659">
        <v>5</v>
      </c>
      <c r="AC1659">
        <v>3</v>
      </c>
      <c r="AD1659">
        <v>0</v>
      </c>
      <c r="AE1659">
        <v>1451</v>
      </c>
      <c r="AF1659">
        <v>10</v>
      </c>
      <c r="AG1659">
        <v>3423</v>
      </c>
      <c r="AH1659">
        <v>1205</v>
      </c>
      <c r="AI1659">
        <v>2</v>
      </c>
      <c r="AN1659">
        <v>24.6</v>
      </c>
      <c r="AP1659" t="s">
        <v>59</v>
      </c>
      <c r="AS1659">
        <v>7</v>
      </c>
      <c r="AU1659">
        <v>12864</v>
      </c>
      <c r="AV1659">
        <v>165</v>
      </c>
      <c r="AW1659">
        <v>21</v>
      </c>
      <c r="AX1659">
        <v>15</v>
      </c>
      <c r="AZ1659">
        <v>0</v>
      </c>
      <c r="BA1659">
        <f t="shared" si="149"/>
        <v>7348</v>
      </c>
      <c r="BB1659">
        <f t="shared" si="150"/>
        <v>2572</v>
      </c>
      <c r="BD1659" t="e">
        <f t="shared" si="145"/>
        <v>#N/A</v>
      </c>
      <c r="BE1659">
        <f t="shared" si="146"/>
        <v>1</v>
      </c>
    </row>
    <row r="1660" spans="1:57" x14ac:dyDescent="0.25">
      <c r="A1660" t="s">
        <v>1687</v>
      </c>
      <c r="B1660" t="s">
        <v>1439</v>
      </c>
      <c r="C1660" t="s">
        <v>1440</v>
      </c>
      <c r="D1660" t="s">
        <v>55</v>
      </c>
      <c r="E1660" t="s">
        <v>56</v>
      </c>
      <c r="F1660" s="1">
        <v>40637</v>
      </c>
      <c r="G1660" s="1">
        <v>40628</v>
      </c>
      <c r="H1660" s="1">
        <v>40635</v>
      </c>
      <c r="I1660">
        <v>0</v>
      </c>
      <c r="J1660">
        <v>1012</v>
      </c>
      <c r="K1660">
        <v>1012</v>
      </c>
      <c r="L1660">
        <v>47448</v>
      </c>
      <c r="M1660" t="b">
        <v>0</v>
      </c>
      <c r="O1660" t="s">
        <v>34</v>
      </c>
      <c r="P1660" s="1">
        <v>40637</v>
      </c>
      <c r="Q1660" t="b">
        <v>0</v>
      </c>
      <c r="R1660" t="b">
        <v>0</v>
      </c>
      <c r="S1660" t="b">
        <v>0</v>
      </c>
      <c r="T1660">
        <v>8</v>
      </c>
      <c r="U1660">
        <v>1</v>
      </c>
      <c r="V1660">
        <v>0</v>
      </c>
      <c r="W1660">
        <v>8</v>
      </c>
      <c r="X1660">
        <v>0</v>
      </c>
      <c r="Y1660">
        <v>1</v>
      </c>
      <c r="Z1660">
        <v>0</v>
      </c>
      <c r="AA1660">
        <v>1</v>
      </c>
      <c r="AB1660">
        <v>6</v>
      </c>
      <c r="AC1660">
        <v>3</v>
      </c>
      <c r="AD1660">
        <v>0</v>
      </c>
      <c r="AE1660">
        <v>1274</v>
      </c>
      <c r="AF1660">
        <v>10</v>
      </c>
      <c r="AG1660">
        <v>3222</v>
      </c>
      <c r="AH1660">
        <v>1127</v>
      </c>
      <c r="AI1660">
        <v>1</v>
      </c>
      <c r="AN1660">
        <v>24.5</v>
      </c>
      <c r="AP1660" t="s">
        <v>59</v>
      </c>
      <c r="AS1660">
        <v>0</v>
      </c>
      <c r="AU1660">
        <v>11896</v>
      </c>
      <c r="AV1660">
        <v>166</v>
      </c>
      <c r="AW1660">
        <v>21</v>
      </c>
      <c r="AX1660">
        <v>15</v>
      </c>
      <c r="AZ1660">
        <v>0</v>
      </c>
      <c r="BA1660">
        <f t="shared" si="149"/>
        <v>7070</v>
      </c>
      <c r="BB1660">
        <f t="shared" si="150"/>
        <v>2850</v>
      </c>
      <c r="BD1660" t="e">
        <f t="shared" si="145"/>
        <v>#N/A</v>
      </c>
      <c r="BE1660">
        <f t="shared" si="146"/>
        <v>0</v>
      </c>
    </row>
    <row r="1661" spans="1:57" x14ac:dyDescent="0.25">
      <c r="A1661" t="s">
        <v>1689</v>
      </c>
      <c r="B1661" t="s">
        <v>1439</v>
      </c>
      <c r="C1661" t="s">
        <v>1440</v>
      </c>
      <c r="D1661" t="s">
        <v>55</v>
      </c>
      <c r="E1661" t="s">
        <v>56</v>
      </c>
      <c r="F1661" s="1">
        <v>40612</v>
      </c>
      <c r="G1661" s="1">
        <v>40606</v>
      </c>
      <c r="H1661" s="1">
        <v>40612</v>
      </c>
      <c r="I1661">
        <v>0</v>
      </c>
      <c r="J1661">
        <v>662</v>
      </c>
      <c r="K1661">
        <v>662</v>
      </c>
      <c r="L1661">
        <v>47098</v>
      </c>
      <c r="M1661" t="b">
        <v>0</v>
      </c>
      <c r="O1661" t="s">
        <v>34</v>
      </c>
      <c r="P1661" s="1">
        <v>40612</v>
      </c>
      <c r="Q1661" t="b">
        <v>0</v>
      </c>
      <c r="R1661" t="b">
        <v>0</v>
      </c>
      <c r="S1661" t="b">
        <v>0</v>
      </c>
      <c r="T1661">
        <v>7</v>
      </c>
      <c r="U1661">
        <v>1</v>
      </c>
      <c r="V1661">
        <v>0</v>
      </c>
      <c r="W1661">
        <v>6</v>
      </c>
      <c r="X1661">
        <v>0</v>
      </c>
      <c r="Y1661">
        <v>1</v>
      </c>
      <c r="Z1661">
        <v>0</v>
      </c>
      <c r="AA1661">
        <v>0</v>
      </c>
      <c r="AB1661">
        <v>3</v>
      </c>
      <c r="AC1661">
        <v>1</v>
      </c>
      <c r="AD1661">
        <v>0</v>
      </c>
      <c r="AE1661">
        <v>1202</v>
      </c>
      <c r="AF1661">
        <v>8</v>
      </c>
      <c r="AG1661">
        <v>3009</v>
      </c>
      <c r="AH1661">
        <v>996</v>
      </c>
      <c r="AI1661">
        <v>1</v>
      </c>
      <c r="AN1661">
        <v>23.4</v>
      </c>
      <c r="AP1661" t="s">
        <v>59</v>
      </c>
      <c r="AS1661">
        <v>1</v>
      </c>
      <c r="AU1661">
        <v>8638</v>
      </c>
      <c r="AV1661">
        <v>468</v>
      </c>
      <c r="AW1661">
        <v>20</v>
      </c>
      <c r="AX1661">
        <v>16</v>
      </c>
      <c r="AZ1661">
        <v>0</v>
      </c>
      <c r="BA1661">
        <f t="shared" si="149"/>
        <v>6720</v>
      </c>
      <c r="BB1661">
        <f t="shared" si="150"/>
        <v>3200</v>
      </c>
      <c r="BD1661" t="e">
        <f t="shared" si="145"/>
        <v>#N/A</v>
      </c>
      <c r="BE1661">
        <f t="shared" si="146"/>
        <v>0</v>
      </c>
    </row>
    <row r="1662" spans="1:57" x14ac:dyDescent="0.25">
      <c r="A1662" t="s">
        <v>1691</v>
      </c>
      <c r="B1662" t="s">
        <v>1439</v>
      </c>
      <c r="C1662" t="s">
        <v>1440</v>
      </c>
      <c r="D1662" t="s">
        <v>55</v>
      </c>
      <c r="E1662" t="s">
        <v>56</v>
      </c>
      <c r="F1662" s="1">
        <v>40586</v>
      </c>
      <c r="G1662" s="1">
        <v>40584</v>
      </c>
      <c r="H1662" s="1">
        <v>40586</v>
      </c>
      <c r="I1662">
        <v>0</v>
      </c>
      <c r="J1662">
        <v>374</v>
      </c>
      <c r="K1662">
        <v>374</v>
      </c>
      <c r="L1662">
        <v>46810</v>
      </c>
      <c r="M1662" t="b">
        <v>0</v>
      </c>
      <c r="O1662" t="s">
        <v>34</v>
      </c>
      <c r="P1662" s="1">
        <v>40586</v>
      </c>
      <c r="Q1662" t="b">
        <v>0</v>
      </c>
      <c r="R1662" t="b">
        <v>0</v>
      </c>
      <c r="S1662" t="b">
        <v>0</v>
      </c>
      <c r="T1662">
        <v>6</v>
      </c>
      <c r="U1662">
        <v>1</v>
      </c>
      <c r="V1662">
        <v>0</v>
      </c>
      <c r="W1662">
        <v>4</v>
      </c>
      <c r="X1662">
        <v>0</v>
      </c>
      <c r="Y1662">
        <v>0</v>
      </c>
      <c r="Z1662">
        <v>0</v>
      </c>
      <c r="AA1662">
        <v>0</v>
      </c>
      <c r="AB1662">
        <v>2</v>
      </c>
      <c r="AC1662">
        <v>2</v>
      </c>
      <c r="AD1662">
        <v>0</v>
      </c>
      <c r="AE1662">
        <v>1176</v>
      </c>
      <c r="AF1662">
        <v>9</v>
      </c>
      <c r="AG1662">
        <v>2943</v>
      </c>
      <c r="AH1662">
        <v>1015</v>
      </c>
      <c r="AI1662">
        <v>1</v>
      </c>
      <c r="AN1662">
        <v>23.7</v>
      </c>
      <c r="AP1662" t="s">
        <v>59</v>
      </c>
      <c r="AS1662">
        <v>0</v>
      </c>
      <c r="AU1662">
        <v>5161</v>
      </c>
      <c r="AV1662">
        <v>299</v>
      </c>
      <c r="AW1662">
        <v>20</v>
      </c>
      <c r="AX1662">
        <v>15</v>
      </c>
      <c r="AZ1662">
        <v>0</v>
      </c>
      <c r="BA1662">
        <f t="shared" si="149"/>
        <v>6432</v>
      </c>
      <c r="BB1662">
        <f t="shared" si="150"/>
        <v>3488</v>
      </c>
      <c r="BD1662" t="e">
        <f t="shared" si="145"/>
        <v>#N/A</v>
      </c>
      <c r="BE1662">
        <f t="shared" si="146"/>
        <v>0</v>
      </c>
    </row>
    <row r="1663" spans="1:57" x14ac:dyDescent="0.25">
      <c r="A1663" t="s">
        <v>1693</v>
      </c>
      <c r="B1663" t="s">
        <v>1439</v>
      </c>
      <c r="C1663" t="s">
        <v>1440</v>
      </c>
      <c r="D1663" t="s">
        <v>55</v>
      </c>
      <c r="E1663" t="s">
        <v>56</v>
      </c>
      <c r="F1663" s="1">
        <v>40564</v>
      </c>
      <c r="G1663" s="1">
        <v>40558</v>
      </c>
      <c r="H1663" s="1">
        <v>40562</v>
      </c>
      <c r="I1663">
        <v>0</v>
      </c>
      <c r="J1663">
        <v>1205</v>
      </c>
      <c r="K1663">
        <v>1205</v>
      </c>
      <c r="L1663">
        <v>46436</v>
      </c>
      <c r="M1663" t="b">
        <v>1</v>
      </c>
      <c r="O1663" t="s">
        <v>34</v>
      </c>
      <c r="P1663" s="1">
        <v>40564</v>
      </c>
      <c r="Q1663" t="b">
        <v>0</v>
      </c>
      <c r="R1663" t="b">
        <v>0</v>
      </c>
      <c r="S1663" t="b">
        <v>0</v>
      </c>
      <c r="T1663">
        <v>6</v>
      </c>
      <c r="U1663">
        <v>1</v>
      </c>
      <c r="V1663">
        <v>0</v>
      </c>
      <c r="W1663">
        <v>9</v>
      </c>
      <c r="X1663">
        <v>0</v>
      </c>
      <c r="Y1663">
        <v>2</v>
      </c>
      <c r="Z1663">
        <v>0</v>
      </c>
      <c r="AA1663">
        <v>1</v>
      </c>
      <c r="AB1663">
        <v>3</v>
      </c>
      <c r="AC1663">
        <v>2</v>
      </c>
      <c r="AD1663">
        <v>0</v>
      </c>
      <c r="AE1663">
        <v>1149</v>
      </c>
      <c r="AF1663">
        <v>9</v>
      </c>
      <c r="AG1663">
        <v>2873</v>
      </c>
      <c r="AH1663">
        <v>948</v>
      </c>
      <c r="AI1663">
        <v>2</v>
      </c>
      <c r="AN1663">
        <v>24.4</v>
      </c>
      <c r="AP1663" t="s">
        <v>59</v>
      </c>
      <c r="AS1663">
        <v>12</v>
      </c>
      <c r="AU1663">
        <v>16535</v>
      </c>
      <c r="AV1663">
        <v>372</v>
      </c>
      <c r="AW1663">
        <v>21</v>
      </c>
      <c r="AX1663">
        <v>16</v>
      </c>
      <c r="AZ1663">
        <v>0</v>
      </c>
      <c r="BA1663">
        <f t="shared" si="149"/>
        <v>6058</v>
      </c>
      <c r="BB1663">
        <f t="shared" si="150"/>
        <v>3862</v>
      </c>
      <c r="BD1663" t="e">
        <f t="shared" si="145"/>
        <v>#N/A</v>
      </c>
      <c r="BE1663">
        <f t="shared" si="146"/>
        <v>1</v>
      </c>
    </row>
    <row r="1664" spans="1:57" x14ac:dyDescent="0.25">
      <c r="A1664" t="s">
        <v>1695</v>
      </c>
      <c r="B1664" t="s">
        <v>1439</v>
      </c>
      <c r="C1664" t="s">
        <v>1440</v>
      </c>
      <c r="D1664" t="s">
        <v>55</v>
      </c>
      <c r="E1664" t="s">
        <v>56</v>
      </c>
      <c r="F1664" s="1">
        <v>40542</v>
      </c>
      <c r="G1664" s="1">
        <v>40536</v>
      </c>
      <c r="H1664" s="1">
        <v>40541</v>
      </c>
      <c r="I1664">
        <v>0</v>
      </c>
      <c r="J1664">
        <v>959</v>
      </c>
      <c r="K1664">
        <v>959</v>
      </c>
      <c r="L1664">
        <v>46190</v>
      </c>
      <c r="M1664" t="b">
        <v>0</v>
      </c>
      <c r="O1664" t="s">
        <v>34</v>
      </c>
      <c r="P1664" s="1">
        <v>40542</v>
      </c>
      <c r="Q1664" t="b">
        <v>0</v>
      </c>
      <c r="R1664" t="b">
        <v>0</v>
      </c>
      <c r="S1664" t="b">
        <v>0</v>
      </c>
      <c r="T1664">
        <v>6</v>
      </c>
      <c r="U1664">
        <v>2</v>
      </c>
      <c r="V1664">
        <v>0</v>
      </c>
      <c r="W1664">
        <v>12</v>
      </c>
      <c r="X1664">
        <v>0</v>
      </c>
      <c r="Y1664">
        <v>3</v>
      </c>
      <c r="Z1664">
        <v>1</v>
      </c>
      <c r="AA1664">
        <v>2</v>
      </c>
      <c r="AB1664">
        <v>2</v>
      </c>
      <c r="AC1664">
        <v>6</v>
      </c>
      <c r="AD1664">
        <v>0</v>
      </c>
      <c r="AE1664">
        <v>1921</v>
      </c>
      <c r="AF1664">
        <v>14</v>
      </c>
      <c r="AG1664">
        <v>4657</v>
      </c>
      <c r="AH1664">
        <v>1572</v>
      </c>
      <c r="AI1664">
        <v>4</v>
      </c>
      <c r="AN1664">
        <v>24.7</v>
      </c>
      <c r="AP1664" t="s">
        <v>59</v>
      </c>
      <c r="AS1664">
        <v>8</v>
      </c>
      <c r="AU1664">
        <v>12699</v>
      </c>
      <c r="AV1664">
        <v>165</v>
      </c>
      <c r="AW1664">
        <v>21</v>
      </c>
      <c r="AX1664">
        <v>15</v>
      </c>
      <c r="AZ1664">
        <v>0</v>
      </c>
      <c r="BA1664">
        <f t="shared" si="149"/>
        <v>5812</v>
      </c>
      <c r="BB1664">
        <f t="shared" si="150"/>
        <v>4108</v>
      </c>
      <c r="BD1664" t="e">
        <f t="shared" si="145"/>
        <v>#N/A</v>
      </c>
      <c r="BE1664">
        <f t="shared" si="146"/>
        <v>0</v>
      </c>
    </row>
    <row r="1665" spans="1:57" x14ac:dyDescent="0.25">
      <c r="A1665" t="s">
        <v>1697</v>
      </c>
      <c r="B1665" t="s">
        <v>1439</v>
      </c>
      <c r="C1665" t="s">
        <v>1440</v>
      </c>
      <c r="D1665" t="s">
        <v>55</v>
      </c>
      <c r="E1665" t="s">
        <v>56</v>
      </c>
      <c r="F1665" s="1">
        <v>40516</v>
      </c>
      <c r="G1665" s="1">
        <v>40510</v>
      </c>
      <c r="H1665" s="1">
        <v>40513</v>
      </c>
      <c r="I1665">
        <v>0</v>
      </c>
      <c r="J1665">
        <v>0</v>
      </c>
      <c r="K1665">
        <v>639</v>
      </c>
      <c r="L1665">
        <v>45870</v>
      </c>
      <c r="M1665" t="b">
        <v>0</v>
      </c>
      <c r="O1665" t="s">
        <v>34</v>
      </c>
      <c r="P1665" s="1">
        <v>40516</v>
      </c>
      <c r="Q1665" t="b">
        <v>0</v>
      </c>
      <c r="R1665" t="b">
        <v>0</v>
      </c>
      <c r="S1665" t="b">
        <v>0</v>
      </c>
      <c r="T1665">
        <v>5</v>
      </c>
      <c r="U1665">
        <v>1</v>
      </c>
      <c r="V1665">
        <v>0</v>
      </c>
      <c r="W1665">
        <v>6</v>
      </c>
      <c r="X1665">
        <v>0</v>
      </c>
      <c r="Y1665">
        <v>1</v>
      </c>
      <c r="Z1665">
        <v>0</v>
      </c>
      <c r="AA1665">
        <v>0</v>
      </c>
      <c r="AB1665">
        <v>6</v>
      </c>
      <c r="AC1665">
        <v>0</v>
      </c>
      <c r="AD1665">
        <v>0</v>
      </c>
      <c r="AE1665">
        <v>1065</v>
      </c>
      <c r="AF1665">
        <v>8</v>
      </c>
      <c r="AG1665">
        <v>2725</v>
      </c>
      <c r="AH1665">
        <v>886</v>
      </c>
      <c r="AI1665">
        <v>2</v>
      </c>
      <c r="AN1665">
        <v>23.4</v>
      </c>
      <c r="AP1665" t="s">
        <v>59</v>
      </c>
      <c r="AS1665">
        <v>1</v>
      </c>
      <c r="AU1665">
        <v>10671</v>
      </c>
      <c r="AV1665">
        <v>196</v>
      </c>
      <c r="AW1665">
        <v>21</v>
      </c>
      <c r="AX1665">
        <v>15</v>
      </c>
      <c r="AZ1665">
        <v>0</v>
      </c>
      <c r="BA1665">
        <f t="shared" si="149"/>
        <v>5492</v>
      </c>
      <c r="BB1665">
        <f t="shared" si="150"/>
        <v>4428</v>
      </c>
      <c r="BD1665" t="e">
        <f t="shared" si="145"/>
        <v>#N/A</v>
      </c>
      <c r="BE1665">
        <f t="shared" si="146"/>
        <v>0</v>
      </c>
    </row>
    <row r="1666" spans="1:57" x14ac:dyDescent="0.25">
      <c r="A1666" t="s">
        <v>1699</v>
      </c>
      <c r="B1666" t="s">
        <v>1439</v>
      </c>
      <c r="C1666" t="s">
        <v>1440</v>
      </c>
      <c r="D1666" t="s">
        <v>55</v>
      </c>
      <c r="E1666" t="s">
        <v>56</v>
      </c>
      <c r="F1666" s="1">
        <v>40493</v>
      </c>
      <c r="G1666" s="1">
        <v>40488</v>
      </c>
      <c r="H1666" s="1">
        <v>40492</v>
      </c>
      <c r="I1666">
        <v>0</v>
      </c>
      <c r="J1666">
        <v>310</v>
      </c>
      <c r="K1666">
        <v>310</v>
      </c>
      <c r="L1666">
        <v>45541</v>
      </c>
      <c r="M1666" t="b">
        <v>0</v>
      </c>
      <c r="O1666" t="s">
        <v>34</v>
      </c>
      <c r="P1666" s="1">
        <v>40493</v>
      </c>
      <c r="Q1666" t="b">
        <v>0</v>
      </c>
      <c r="R1666" t="b">
        <v>0</v>
      </c>
      <c r="S1666" t="b">
        <v>0</v>
      </c>
      <c r="T1666">
        <v>5</v>
      </c>
      <c r="U1666">
        <v>1</v>
      </c>
      <c r="V1666">
        <v>0</v>
      </c>
      <c r="W1666">
        <v>4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4</v>
      </c>
      <c r="AD1666">
        <v>0</v>
      </c>
      <c r="AE1666">
        <v>1191</v>
      </c>
      <c r="AF1666">
        <v>9</v>
      </c>
      <c r="AG1666">
        <v>3043</v>
      </c>
      <c r="AH1666">
        <v>1072</v>
      </c>
      <c r="AI1666">
        <v>2</v>
      </c>
      <c r="AN1666">
        <v>23.6</v>
      </c>
      <c r="AP1666" t="s">
        <v>59</v>
      </c>
      <c r="AS1666">
        <v>0</v>
      </c>
      <c r="AU1666">
        <v>8188</v>
      </c>
      <c r="AV1666">
        <v>249</v>
      </c>
      <c r="AW1666">
        <v>20</v>
      </c>
      <c r="AX1666">
        <v>15</v>
      </c>
      <c r="AZ1666">
        <v>0</v>
      </c>
      <c r="BA1666">
        <f t="shared" si="149"/>
        <v>5163</v>
      </c>
      <c r="BB1666">
        <f t="shared" si="150"/>
        <v>4757</v>
      </c>
      <c r="BD1666" t="e">
        <f t="shared" si="145"/>
        <v>#N/A</v>
      </c>
      <c r="BE1666">
        <f t="shared" si="146"/>
        <v>0</v>
      </c>
    </row>
    <row r="1667" spans="1:57" x14ac:dyDescent="0.25">
      <c r="A1667" t="s">
        <v>1701</v>
      </c>
      <c r="B1667" t="s">
        <v>1439</v>
      </c>
      <c r="C1667" t="s">
        <v>1440</v>
      </c>
      <c r="D1667" t="s">
        <v>55</v>
      </c>
      <c r="E1667" t="s">
        <v>56</v>
      </c>
      <c r="F1667" s="1">
        <v>40470</v>
      </c>
      <c r="G1667" s="1">
        <v>40460</v>
      </c>
      <c r="H1667" s="1">
        <v>40469</v>
      </c>
      <c r="I1667">
        <v>0</v>
      </c>
      <c r="J1667">
        <v>0</v>
      </c>
      <c r="K1667">
        <v>1006</v>
      </c>
      <c r="L1667">
        <v>45231</v>
      </c>
      <c r="M1667" t="b">
        <v>1</v>
      </c>
      <c r="O1667" t="s">
        <v>34</v>
      </c>
      <c r="P1667" s="1">
        <v>40471</v>
      </c>
      <c r="Q1667" t="b">
        <v>0</v>
      </c>
      <c r="R1667" t="b">
        <v>0</v>
      </c>
      <c r="S1667" t="b">
        <v>0</v>
      </c>
      <c r="T1667">
        <v>4</v>
      </c>
      <c r="U1667">
        <v>1</v>
      </c>
      <c r="V1667">
        <v>0</v>
      </c>
      <c r="W1667">
        <v>6</v>
      </c>
      <c r="X1667">
        <v>0</v>
      </c>
      <c r="Y1667">
        <v>1</v>
      </c>
      <c r="Z1667">
        <v>0</v>
      </c>
      <c r="AA1667">
        <v>1</v>
      </c>
      <c r="AB1667">
        <v>2</v>
      </c>
      <c r="AC1667">
        <v>1</v>
      </c>
      <c r="AD1667">
        <v>0</v>
      </c>
      <c r="AE1667">
        <v>1085</v>
      </c>
      <c r="AF1667">
        <v>8</v>
      </c>
      <c r="AG1667">
        <v>2620</v>
      </c>
      <c r="AH1667">
        <v>902</v>
      </c>
      <c r="AI1667">
        <v>2</v>
      </c>
      <c r="AN1667">
        <v>24.8</v>
      </c>
      <c r="AP1667" t="s">
        <v>59</v>
      </c>
      <c r="AS1667">
        <v>3</v>
      </c>
      <c r="AU1667">
        <v>12315</v>
      </c>
      <c r="AV1667">
        <v>375</v>
      </c>
      <c r="AW1667">
        <v>21</v>
      </c>
      <c r="AX1667">
        <v>16</v>
      </c>
      <c r="AZ1667">
        <v>0</v>
      </c>
      <c r="BA1667">
        <f t="shared" si="149"/>
        <v>4853</v>
      </c>
      <c r="BB1667">
        <f t="shared" si="150"/>
        <v>5067</v>
      </c>
      <c r="BD1667" t="e">
        <f t="shared" ref="BD1667:BD1730" si="151">_xlfn.IFS(BC1667="A",1,BC1667="B",2,BC1667="C",3,BC1667="X",4)</f>
        <v>#N/A</v>
      </c>
      <c r="BE1667">
        <f t="shared" ref="BE1667:BE1730" si="152">IF(M1667=TRUE,1,0)</f>
        <v>1</v>
      </c>
    </row>
    <row r="1668" spans="1:57" x14ac:dyDescent="0.25">
      <c r="A1668" t="s">
        <v>1703</v>
      </c>
      <c r="B1668" t="s">
        <v>1439</v>
      </c>
      <c r="C1668" t="s">
        <v>1440</v>
      </c>
      <c r="D1668" t="s">
        <v>55</v>
      </c>
      <c r="E1668" t="s">
        <v>56</v>
      </c>
      <c r="F1668" s="1">
        <v>40424</v>
      </c>
      <c r="G1668" s="1">
        <v>40419</v>
      </c>
      <c r="H1668" s="1">
        <v>40422</v>
      </c>
      <c r="I1668">
        <v>0</v>
      </c>
      <c r="J1668">
        <v>699</v>
      </c>
      <c r="K1668">
        <v>699</v>
      </c>
      <c r="L1668">
        <v>44924</v>
      </c>
      <c r="M1668" t="b">
        <v>0</v>
      </c>
      <c r="O1668" t="s">
        <v>34</v>
      </c>
      <c r="P1668" s="1">
        <v>40424</v>
      </c>
      <c r="Q1668" t="b">
        <v>0</v>
      </c>
      <c r="R1668" t="b">
        <v>0</v>
      </c>
      <c r="S1668" t="b">
        <v>0</v>
      </c>
      <c r="T1668">
        <v>4</v>
      </c>
      <c r="U1668">
        <v>1</v>
      </c>
      <c r="V1668">
        <v>0</v>
      </c>
      <c r="W1668">
        <v>6</v>
      </c>
      <c r="X1668">
        <v>1</v>
      </c>
      <c r="Y1668">
        <v>1</v>
      </c>
      <c r="Z1668">
        <v>0</v>
      </c>
      <c r="AA1668">
        <v>0</v>
      </c>
      <c r="AB1668">
        <v>1</v>
      </c>
      <c r="AC1668">
        <v>3</v>
      </c>
      <c r="AD1668">
        <v>1</v>
      </c>
      <c r="AE1668">
        <v>1126</v>
      </c>
      <c r="AF1668">
        <v>9</v>
      </c>
      <c r="AG1668">
        <v>2805</v>
      </c>
      <c r="AH1668">
        <v>955</v>
      </c>
      <c r="AI1668">
        <v>3</v>
      </c>
      <c r="AN1668">
        <v>24.8</v>
      </c>
      <c r="AP1668" t="s">
        <v>59</v>
      </c>
      <c r="AS1668">
        <v>0</v>
      </c>
      <c r="AU1668">
        <v>9593</v>
      </c>
      <c r="AV1668">
        <v>134</v>
      </c>
      <c r="AW1668">
        <v>20</v>
      </c>
      <c r="AX1668">
        <v>14</v>
      </c>
      <c r="AZ1668">
        <v>0</v>
      </c>
      <c r="BA1668">
        <f t="shared" si="149"/>
        <v>4546</v>
      </c>
      <c r="BB1668">
        <f t="shared" si="150"/>
        <v>5374</v>
      </c>
      <c r="BD1668" t="e">
        <f t="shared" si="151"/>
        <v>#N/A</v>
      </c>
      <c r="BE1668">
        <f t="shared" si="152"/>
        <v>0</v>
      </c>
    </row>
    <row r="1669" spans="1:57" x14ac:dyDescent="0.25">
      <c r="A1669" t="s">
        <v>1705</v>
      </c>
      <c r="B1669" t="s">
        <v>1439</v>
      </c>
      <c r="C1669" t="s">
        <v>1440</v>
      </c>
      <c r="D1669" t="s">
        <v>55</v>
      </c>
      <c r="E1669" t="s">
        <v>56</v>
      </c>
      <c r="F1669" s="1">
        <v>40395</v>
      </c>
      <c r="G1669" s="1">
        <v>40384</v>
      </c>
      <c r="H1669" s="1">
        <v>40394</v>
      </c>
      <c r="I1669">
        <v>0</v>
      </c>
      <c r="J1669">
        <v>445</v>
      </c>
      <c r="K1669">
        <v>445</v>
      </c>
      <c r="L1669">
        <v>44670</v>
      </c>
      <c r="M1669" t="b">
        <v>0</v>
      </c>
      <c r="O1669" t="s">
        <v>34</v>
      </c>
      <c r="P1669" s="1">
        <v>40395</v>
      </c>
      <c r="Q1669" t="b">
        <v>0</v>
      </c>
      <c r="R1669" t="b">
        <v>0</v>
      </c>
      <c r="S1669" t="b">
        <v>0</v>
      </c>
      <c r="T1669">
        <v>4</v>
      </c>
      <c r="U1669">
        <v>1</v>
      </c>
      <c r="V1669">
        <v>0</v>
      </c>
      <c r="W1669">
        <v>5</v>
      </c>
      <c r="X1669">
        <v>0</v>
      </c>
      <c r="Y1669">
        <v>1</v>
      </c>
      <c r="Z1669">
        <v>0</v>
      </c>
      <c r="AA1669">
        <v>1</v>
      </c>
      <c r="AB1669">
        <v>3</v>
      </c>
      <c r="AC1669">
        <v>0</v>
      </c>
      <c r="AD1669">
        <v>0</v>
      </c>
      <c r="AE1669">
        <v>1262</v>
      </c>
      <c r="AF1669">
        <v>9</v>
      </c>
      <c r="AG1669">
        <v>3113</v>
      </c>
      <c r="AH1669">
        <v>1037</v>
      </c>
      <c r="AI1669">
        <v>244</v>
      </c>
      <c r="AN1669">
        <v>24.6</v>
      </c>
      <c r="AP1669" t="s">
        <v>59</v>
      </c>
      <c r="AS1669">
        <v>0</v>
      </c>
      <c r="AU1669">
        <v>7610</v>
      </c>
      <c r="AV1669">
        <v>315</v>
      </c>
      <c r="AW1669">
        <v>20</v>
      </c>
      <c r="AX1669">
        <v>15</v>
      </c>
      <c r="AZ1669">
        <v>0</v>
      </c>
      <c r="BA1669">
        <f t="shared" si="149"/>
        <v>4292</v>
      </c>
      <c r="BB1669">
        <f t="shared" si="150"/>
        <v>5628</v>
      </c>
      <c r="BD1669" t="e">
        <f t="shared" si="151"/>
        <v>#N/A</v>
      </c>
      <c r="BE1669">
        <f t="shared" si="152"/>
        <v>0</v>
      </c>
    </row>
    <row r="1670" spans="1:57" x14ac:dyDescent="0.25">
      <c r="A1670" t="s">
        <v>1707</v>
      </c>
      <c r="B1670" t="s">
        <v>1439</v>
      </c>
      <c r="C1670" t="s">
        <v>1440</v>
      </c>
      <c r="D1670" t="s">
        <v>55</v>
      </c>
      <c r="E1670" t="s">
        <v>56</v>
      </c>
      <c r="F1670" s="1">
        <v>40375</v>
      </c>
      <c r="G1670" s="1">
        <v>40370</v>
      </c>
      <c r="H1670" s="1">
        <v>40374</v>
      </c>
      <c r="I1670">
        <v>0</v>
      </c>
      <c r="J1670">
        <v>0</v>
      </c>
      <c r="K1670">
        <v>266</v>
      </c>
      <c r="L1670">
        <v>44491</v>
      </c>
      <c r="O1670" t="s">
        <v>34</v>
      </c>
      <c r="P1670" s="1">
        <v>40376</v>
      </c>
      <c r="Q1670" t="b">
        <v>0</v>
      </c>
      <c r="R1670" t="b">
        <v>0</v>
      </c>
      <c r="S1670" t="b">
        <v>0</v>
      </c>
      <c r="T1670">
        <v>5</v>
      </c>
      <c r="U1670">
        <v>1</v>
      </c>
      <c r="V1670">
        <v>0</v>
      </c>
      <c r="W1670">
        <v>4</v>
      </c>
      <c r="X1670">
        <v>0</v>
      </c>
      <c r="Y1670">
        <v>0</v>
      </c>
      <c r="Z1670">
        <v>0</v>
      </c>
      <c r="AA1670">
        <v>0</v>
      </c>
      <c r="AB1670">
        <v>4</v>
      </c>
      <c r="AC1670">
        <v>2</v>
      </c>
      <c r="AD1670">
        <v>0</v>
      </c>
      <c r="AE1670">
        <v>1289</v>
      </c>
      <c r="AF1670">
        <v>9</v>
      </c>
      <c r="AG1670">
        <v>2891</v>
      </c>
      <c r="AH1670">
        <v>1067</v>
      </c>
      <c r="AI1670">
        <v>186</v>
      </c>
      <c r="AN1670">
        <v>24.6</v>
      </c>
      <c r="AP1670" t="s">
        <v>59</v>
      </c>
      <c r="AS1670">
        <v>3</v>
      </c>
      <c r="AU1670">
        <v>6826</v>
      </c>
      <c r="AV1670">
        <v>236</v>
      </c>
      <c r="AW1670">
        <v>20</v>
      </c>
      <c r="AX1670">
        <v>15</v>
      </c>
      <c r="AZ1670">
        <v>0</v>
      </c>
      <c r="BA1670">
        <f t="shared" si="149"/>
        <v>4113</v>
      </c>
      <c r="BB1670">
        <f t="shared" si="150"/>
        <v>5807</v>
      </c>
      <c r="BD1670" t="e">
        <f t="shared" si="151"/>
        <v>#N/A</v>
      </c>
      <c r="BE1670">
        <f t="shared" si="152"/>
        <v>0</v>
      </c>
    </row>
    <row r="1671" spans="1:57" x14ac:dyDescent="0.25">
      <c r="A1671" t="s">
        <v>1709</v>
      </c>
      <c r="B1671" t="s">
        <v>1439</v>
      </c>
      <c r="C1671" t="s">
        <v>1440</v>
      </c>
      <c r="D1671" t="s">
        <v>55</v>
      </c>
      <c r="E1671" t="s">
        <v>56</v>
      </c>
      <c r="F1671" s="1">
        <v>40347</v>
      </c>
      <c r="G1671" s="1">
        <v>40342</v>
      </c>
      <c r="H1671" s="1">
        <v>40346</v>
      </c>
      <c r="I1671">
        <v>0</v>
      </c>
      <c r="J1671">
        <v>1405</v>
      </c>
      <c r="K1671">
        <v>1405</v>
      </c>
      <c r="L1671">
        <v>44225</v>
      </c>
      <c r="M1671" t="b">
        <v>1</v>
      </c>
      <c r="O1671" t="s">
        <v>34</v>
      </c>
      <c r="P1671" s="1">
        <v>40347</v>
      </c>
      <c r="Q1671" t="b">
        <v>0</v>
      </c>
      <c r="R1671" t="b">
        <v>0</v>
      </c>
      <c r="S1671" t="b">
        <v>0</v>
      </c>
      <c r="T1671">
        <v>6</v>
      </c>
      <c r="U1671">
        <v>1</v>
      </c>
      <c r="V1671">
        <v>0</v>
      </c>
      <c r="W1671">
        <v>9</v>
      </c>
      <c r="X1671">
        <v>0</v>
      </c>
      <c r="Y1671">
        <v>1</v>
      </c>
      <c r="Z1671">
        <v>0</v>
      </c>
      <c r="AA1671">
        <v>0</v>
      </c>
      <c r="AB1671">
        <v>6</v>
      </c>
      <c r="AC1671">
        <v>4</v>
      </c>
      <c r="AD1671">
        <v>0</v>
      </c>
      <c r="AE1671">
        <v>1233</v>
      </c>
      <c r="AF1671">
        <v>12</v>
      </c>
      <c r="AG1671">
        <v>3111</v>
      </c>
      <c r="AH1671">
        <v>990</v>
      </c>
      <c r="AI1671">
        <v>182</v>
      </c>
      <c r="AN1671">
        <v>24.4</v>
      </c>
      <c r="AP1671" t="s">
        <v>59</v>
      </c>
      <c r="AS1671">
        <v>2</v>
      </c>
      <c r="AU1671">
        <v>12819</v>
      </c>
      <c r="AV1671">
        <v>263</v>
      </c>
      <c r="AW1671">
        <v>21</v>
      </c>
      <c r="AX1671">
        <v>15</v>
      </c>
      <c r="AZ1671">
        <v>0</v>
      </c>
      <c r="BA1671">
        <f t="shared" si="149"/>
        <v>3847</v>
      </c>
      <c r="BB1671">
        <f t="shared" si="150"/>
        <v>6073</v>
      </c>
      <c r="BD1671" t="e">
        <f t="shared" si="151"/>
        <v>#N/A</v>
      </c>
      <c r="BE1671">
        <f t="shared" si="152"/>
        <v>1</v>
      </c>
    </row>
    <row r="1672" spans="1:57" x14ac:dyDescent="0.25">
      <c r="A1672" t="s">
        <v>1711</v>
      </c>
      <c r="B1672" t="s">
        <v>1439</v>
      </c>
      <c r="C1672" t="s">
        <v>1440</v>
      </c>
      <c r="D1672" t="s">
        <v>55</v>
      </c>
      <c r="E1672" t="s">
        <v>56</v>
      </c>
      <c r="F1672" s="1">
        <v>40309</v>
      </c>
      <c r="G1672" s="1">
        <v>40305</v>
      </c>
      <c r="H1672" s="1">
        <v>40308</v>
      </c>
      <c r="J1672">
        <v>1005</v>
      </c>
      <c r="K1672">
        <v>1005</v>
      </c>
      <c r="L1672">
        <v>43825</v>
      </c>
      <c r="M1672" t="b">
        <v>0</v>
      </c>
      <c r="O1672" t="s">
        <v>34</v>
      </c>
      <c r="Q1672" t="b">
        <v>0</v>
      </c>
      <c r="R1672" t="b">
        <v>0</v>
      </c>
      <c r="S1672" t="b">
        <v>0</v>
      </c>
      <c r="T1672">
        <v>5.3639999999999999</v>
      </c>
      <c r="U1672">
        <v>1.125</v>
      </c>
      <c r="V1672">
        <v>5.7000000000000002E-2</v>
      </c>
      <c r="W1672">
        <v>6.9989999999999997</v>
      </c>
      <c r="X1672">
        <v>0.41799999999999998</v>
      </c>
      <c r="Y1672">
        <v>1.0109999999999999</v>
      </c>
      <c r="Z1672">
        <v>0.16</v>
      </c>
      <c r="AA1672">
        <v>1.472</v>
      </c>
      <c r="AB1672">
        <v>3.6749999999999998</v>
      </c>
      <c r="AC1672">
        <v>0.71099999999999997</v>
      </c>
      <c r="AD1672">
        <v>0.223</v>
      </c>
      <c r="AE1672">
        <v>1223.0889999999999</v>
      </c>
      <c r="AF1672">
        <v>8.6750000000000007</v>
      </c>
      <c r="AG1672">
        <v>2859.5439999999999</v>
      </c>
      <c r="AH1672">
        <v>1044.2560000000001</v>
      </c>
      <c r="AI1672">
        <v>215.45599999999999</v>
      </c>
      <c r="AN1672">
        <v>23.6</v>
      </c>
      <c r="AP1672" t="s">
        <v>59</v>
      </c>
      <c r="AS1672">
        <v>1</v>
      </c>
      <c r="AU1672">
        <v>16530</v>
      </c>
      <c r="AV1672">
        <v>911</v>
      </c>
      <c r="AW1672">
        <v>21</v>
      </c>
      <c r="AX1672">
        <v>17</v>
      </c>
      <c r="AZ1672">
        <v>0</v>
      </c>
      <c r="BA1672">
        <f t="shared" si="149"/>
        <v>3447</v>
      </c>
      <c r="BB1672">
        <f t="shared" si="150"/>
        <v>6473</v>
      </c>
      <c r="BD1672" t="e">
        <f t="shared" si="151"/>
        <v>#N/A</v>
      </c>
      <c r="BE1672">
        <f t="shared" si="152"/>
        <v>0</v>
      </c>
    </row>
    <row r="1673" spans="1:57" x14ac:dyDescent="0.25">
      <c r="A1673" t="s">
        <v>1713</v>
      </c>
      <c r="B1673" t="s">
        <v>1439</v>
      </c>
      <c r="C1673" t="s">
        <v>1440</v>
      </c>
      <c r="D1673" t="s">
        <v>55</v>
      </c>
      <c r="E1673" t="s">
        <v>56</v>
      </c>
      <c r="F1673" s="1">
        <v>40249</v>
      </c>
      <c r="G1673" s="1">
        <v>40245</v>
      </c>
      <c r="H1673" s="1">
        <v>40249</v>
      </c>
      <c r="J1673">
        <v>682</v>
      </c>
      <c r="K1673">
        <v>682</v>
      </c>
      <c r="L1673">
        <v>43502</v>
      </c>
      <c r="M1673" t="b">
        <v>0</v>
      </c>
      <c r="O1673" t="s">
        <v>34</v>
      </c>
      <c r="Q1673" t="b">
        <v>0</v>
      </c>
      <c r="R1673" t="b">
        <v>0</v>
      </c>
      <c r="S1673" t="b">
        <v>0</v>
      </c>
      <c r="T1673">
        <v>5.9279999999999999</v>
      </c>
      <c r="U1673">
        <v>2.395</v>
      </c>
      <c r="V1673">
        <v>0.86099999999999999</v>
      </c>
      <c r="W1673">
        <v>6.524</v>
      </c>
      <c r="X1673">
        <v>4.49</v>
      </c>
      <c r="Y1673">
        <v>0.72199999999999998</v>
      </c>
      <c r="Z1673">
        <v>1.0999999999999999E-2</v>
      </c>
      <c r="AA1673">
        <v>0.8</v>
      </c>
      <c r="AB1673">
        <v>4.1429999999999998</v>
      </c>
      <c r="AC1673">
        <v>0.94899999999999995</v>
      </c>
      <c r="AD1673">
        <v>0.40600000000000003</v>
      </c>
      <c r="AE1673">
        <v>1537.6880000000001</v>
      </c>
      <c r="AF1673">
        <v>11.127000000000001</v>
      </c>
      <c r="AG1673">
        <v>3562.8870000000002</v>
      </c>
      <c r="AH1673">
        <v>1364.1189999999999</v>
      </c>
      <c r="AI1673">
        <v>203.67500000000001</v>
      </c>
      <c r="AN1673">
        <v>24.7</v>
      </c>
      <c r="AP1673" t="s">
        <v>59</v>
      </c>
      <c r="AS1673">
        <v>0</v>
      </c>
      <c r="AU1673">
        <v>12376</v>
      </c>
      <c r="AV1673">
        <v>296</v>
      </c>
      <c r="AW1673">
        <v>21</v>
      </c>
      <c r="AX1673">
        <v>15</v>
      </c>
      <c r="AZ1673">
        <v>0</v>
      </c>
      <c r="BA1673">
        <f t="shared" si="149"/>
        <v>3124</v>
      </c>
      <c r="BB1673">
        <f t="shared" si="150"/>
        <v>6796</v>
      </c>
      <c r="BD1673" t="e">
        <f t="shared" si="151"/>
        <v>#N/A</v>
      </c>
      <c r="BE1673">
        <f t="shared" si="152"/>
        <v>0</v>
      </c>
    </row>
    <row r="1674" spans="1:57" x14ac:dyDescent="0.25">
      <c r="A1674" t="s">
        <v>1715</v>
      </c>
      <c r="B1674" t="s">
        <v>1439</v>
      </c>
      <c r="C1674" t="s">
        <v>1440</v>
      </c>
      <c r="D1674" t="s">
        <v>55</v>
      </c>
      <c r="E1674" t="s">
        <v>56</v>
      </c>
      <c r="F1674" s="1">
        <v>40197</v>
      </c>
      <c r="G1674" s="1">
        <v>40196</v>
      </c>
      <c r="H1674" s="1">
        <v>40196</v>
      </c>
      <c r="J1674">
        <v>319</v>
      </c>
      <c r="K1674">
        <v>319</v>
      </c>
      <c r="L1674">
        <v>43139</v>
      </c>
      <c r="M1674" t="b">
        <v>0</v>
      </c>
      <c r="O1674" t="s">
        <v>289</v>
      </c>
      <c r="Q1674" t="b">
        <v>0</v>
      </c>
      <c r="R1674" t="b">
        <v>0</v>
      </c>
      <c r="S1674" t="b">
        <v>0</v>
      </c>
      <c r="T1674">
        <v>5.6340000000000003</v>
      </c>
      <c r="U1674">
        <v>1.2090000000000001</v>
      </c>
      <c r="V1674">
        <v>0.13900000000000001</v>
      </c>
      <c r="W1674">
        <v>4.4290000000000003</v>
      </c>
      <c r="X1674">
        <v>0.51500000000000001</v>
      </c>
      <c r="Y1674">
        <v>0.43</v>
      </c>
      <c r="Z1674">
        <v>0.41699999999999998</v>
      </c>
      <c r="AA1674">
        <v>0.23300000000000001</v>
      </c>
      <c r="AB1674">
        <v>2.9460000000000002</v>
      </c>
      <c r="AC1674">
        <v>0.20499999999999999</v>
      </c>
      <c r="AD1674">
        <v>0.215</v>
      </c>
      <c r="AE1674">
        <v>1222.1130000000001</v>
      </c>
      <c r="AF1674">
        <v>9.5510000000000002</v>
      </c>
      <c r="AG1674">
        <v>2581.3510000000001</v>
      </c>
      <c r="AH1674">
        <v>1038.201</v>
      </c>
      <c r="AI1674">
        <v>213.99</v>
      </c>
      <c r="AN1674">
        <v>23.7</v>
      </c>
      <c r="AP1674" t="s">
        <v>59</v>
      </c>
      <c r="AS1674">
        <v>1</v>
      </c>
      <c r="AU1674">
        <v>6739</v>
      </c>
      <c r="AV1674">
        <v>327</v>
      </c>
      <c r="AW1674">
        <v>20</v>
      </c>
      <c r="AX1674">
        <v>16</v>
      </c>
      <c r="AZ1674">
        <v>0</v>
      </c>
      <c r="BA1674">
        <f t="shared" si="149"/>
        <v>2761</v>
      </c>
      <c r="BB1674">
        <f t="shared" si="150"/>
        <v>7159</v>
      </c>
      <c r="BD1674" t="e">
        <f t="shared" si="151"/>
        <v>#N/A</v>
      </c>
      <c r="BE1674">
        <f t="shared" si="152"/>
        <v>0</v>
      </c>
    </row>
    <row r="1675" spans="1:57" x14ac:dyDescent="0.25">
      <c r="A1675" t="s">
        <v>1717</v>
      </c>
      <c r="B1675" t="s">
        <v>1439</v>
      </c>
      <c r="C1675" t="s">
        <v>1440</v>
      </c>
      <c r="D1675" t="s">
        <v>55</v>
      </c>
      <c r="E1675" t="s">
        <v>56</v>
      </c>
      <c r="F1675" s="1">
        <v>40182</v>
      </c>
      <c r="G1675" s="1">
        <v>40171</v>
      </c>
      <c r="H1675" s="1">
        <v>40177</v>
      </c>
      <c r="J1675">
        <v>0</v>
      </c>
      <c r="K1675">
        <v>1276</v>
      </c>
      <c r="L1675">
        <v>42820</v>
      </c>
      <c r="M1675" t="b">
        <v>1</v>
      </c>
      <c r="O1675" t="s">
        <v>34</v>
      </c>
      <c r="Q1675" t="b">
        <v>0</v>
      </c>
      <c r="R1675" t="b">
        <v>0</v>
      </c>
      <c r="S1675" t="b">
        <v>0</v>
      </c>
      <c r="T1675">
        <v>6.6230000000000002</v>
      </c>
      <c r="U1675">
        <v>1.3720000000000001</v>
      </c>
      <c r="V1675">
        <v>0.114</v>
      </c>
      <c r="W1675">
        <v>13.532</v>
      </c>
      <c r="X1675">
        <v>0.92200000000000004</v>
      </c>
      <c r="Y1675">
        <v>2.1269999999999998</v>
      </c>
      <c r="Z1675">
        <v>0.13200000000000001</v>
      </c>
      <c r="AA1675">
        <v>0.57699999999999996</v>
      </c>
      <c r="AB1675">
        <v>4.7539999999999996</v>
      </c>
      <c r="AC1675">
        <v>0.107</v>
      </c>
      <c r="AD1675">
        <v>0.755</v>
      </c>
      <c r="AE1675">
        <v>1408.5719999999999</v>
      </c>
      <c r="AF1675">
        <v>10.419</v>
      </c>
      <c r="AG1675">
        <v>3550.835</v>
      </c>
      <c r="AH1675">
        <v>1284.9960000000001</v>
      </c>
      <c r="AI1675">
        <v>215.99299999999999</v>
      </c>
      <c r="AN1675">
        <v>24.5</v>
      </c>
      <c r="AP1675" t="s">
        <v>59</v>
      </c>
      <c r="AS1675">
        <v>7</v>
      </c>
      <c r="AU1675">
        <v>23623</v>
      </c>
      <c r="AV1675">
        <v>575</v>
      </c>
      <c r="AW1675">
        <v>22</v>
      </c>
      <c r="AX1675">
        <v>16</v>
      </c>
      <c r="AZ1675">
        <v>0</v>
      </c>
      <c r="BA1675">
        <f t="shared" si="149"/>
        <v>2442</v>
      </c>
      <c r="BB1675">
        <f t="shared" si="150"/>
        <v>7478</v>
      </c>
      <c r="BD1675" t="e">
        <f t="shared" si="151"/>
        <v>#N/A</v>
      </c>
      <c r="BE1675">
        <f t="shared" si="152"/>
        <v>1</v>
      </c>
    </row>
    <row r="1676" spans="1:57" x14ac:dyDescent="0.25">
      <c r="A1676" t="s">
        <v>1719</v>
      </c>
      <c r="B1676" t="s">
        <v>1439</v>
      </c>
      <c r="C1676" t="s">
        <v>1440</v>
      </c>
      <c r="D1676" t="s">
        <v>55</v>
      </c>
      <c r="E1676" t="s">
        <v>56</v>
      </c>
      <c r="F1676" s="1">
        <v>40155</v>
      </c>
      <c r="G1676" s="1">
        <v>40151</v>
      </c>
      <c r="H1676" s="1">
        <v>40154</v>
      </c>
      <c r="J1676">
        <v>932</v>
      </c>
      <c r="K1676">
        <v>932</v>
      </c>
      <c r="L1676">
        <v>42476</v>
      </c>
      <c r="M1676" t="b">
        <v>0</v>
      </c>
      <c r="O1676" t="s">
        <v>289</v>
      </c>
      <c r="Q1676" t="b">
        <v>0</v>
      </c>
      <c r="R1676" t="b">
        <v>0</v>
      </c>
      <c r="S1676" t="b">
        <v>0</v>
      </c>
      <c r="T1676">
        <v>7.3869999999999996</v>
      </c>
      <c r="U1676">
        <v>3.43</v>
      </c>
      <c r="V1676">
        <v>1.071</v>
      </c>
      <c r="W1676">
        <v>11.234</v>
      </c>
      <c r="X1676">
        <v>1.179</v>
      </c>
      <c r="Y1676">
        <v>1.974</v>
      </c>
      <c r="Z1676">
        <v>0.14499999999999999</v>
      </c>
      <c r="AA1676">
        <v>0.19900000000000001</v>
      </c>
      <c r="AB1676">
        <v>5.0430000000000001</v>
      </c>
      <c r="AC1676">
        <v>0.45800000000000002</v>
      </c>
      <c r="AD1676">
        <v>1.579</v>
      </c>
      <c r="AE1676">
        <v>1604.374</v>
      </c>
      <c r="AF1676">
        <v>11.407999999999999</v>
      </c>
      <c r="AG1676">
        <v>3828.8389999999999</v>
      </c>
      <c r="AH1676">
        <v>1370.992</v>
      </c>
      <c r="AI1676">
        <v>288.178</v>
      </c>
      <c r="AN1676">
        <v>24.3</v>
      </c>
      <c r="AP1676" t="s">
        <v>59</v>
      </c>
      <c r="AS1676">
        <v>2</v>
      </c>
      <c r="AU1676">
        <v>17697</v>
      </c>
      <c r="AV1676">
        <v>608</v>
      </c>
      <c r="AW1676">
        <v>21</v>
      </c>
      <c r="AX1676">
        <v>16</v>
      </c>
      <c r="AZ1676">
        <v>0</v>
      </c>
      <c r="BA1676">
        <f t="shared" si="149"/>
        <v>2098</v>
      </c>
      <c r="BB1676">
        <f t="shared" si="150"/>
        <v>7822</v>
      </c>
      <c r="BD1676" t="e">
        <f t="shared" si="151"/>
        <v>#N/A</v>
      </c>
      <c r="BE1676">
        <f t="shared" si="152"/>
        <v>0</v>
      </c>
    </row>
    <row r="1677" spans="1:57" x14ac:dyDescent="0.25">
      <c r="A1677" t="s">
        <v>1721</v>
      </c>
      <c r="B1677" t="s">
        <v>1439</v>
      </c>
      <c r="C1677" t="s">
        <v>1440</v>
      </c>
      <c r="D1677" t="s">
        <v>55</v>
      </c>
      <c r="E1677" t="s">
        <v>56</v>
      </c>
      <c r="F1677" s="1">
        <v>40136</v>
      </c>
      <c r="G1677" s="1">
        <v>40130</v>
      </c>
      <c r="H1677" s="1">
        <v>40135</v>
      </c>
      <c r="J1677">
        <v>604</v>
      </c>
      <c r="K1677">
        <v>604</v>
      </c>
      <c r="L1677">
        <v>42148</v>
      </c>
      <c r="M1677" t="b">
        <v>0</v>
      </c>
      <c r="O1677" t="s">
        <v>289</v>
      </c>
      <c r="Q1677" t="b">
        <v>0</v>
      </c>
      <c r="R1677" t="b">
        <v>0</v>
      </c>
      <c r="S1677" t="b">
        <v>0</v>
      </c>
      <c r="T1677">
        <v>7.3410000000000002</v>
      </c>
      <c r="U1677">
        <v>2.27</v>
      </c>
      <c r="V1677">
        <v>0.70599999999999996</v>
      </c>
      <c r="W1677">
        <v>14.395</v>
      </c>
      <c r="X1677">
        <v>2.86</v>
      </c>
      <c r="Y1677">
        <v>1.5169999999999999</v>
      </c>
      <c r="Z1677">
        <v>1.2969999999999999</v>
      </c>
      <c r="AA1677">
        <v>0.41299999999999998</v>
      </c>
      <c r="AB1677">
        <v>3.1429999999999998</v>
      </c>
      <c r="AC1677">
        <v>1.3280000000000001</v>
      </c>
      <c r="AD1677">
        <v>9.6000000000000002E-2</v>
      </c>
      <c r="AE1677">
        <v>1561.96</v>
      </c>
      <c r="AF1677">
        <v>14.449</v>
      </c>
      <c r="AG1677">
        <v>3709.9789999999998</v>
      </c>
      <c r="AH1677">
        <v>1641.2909999999999</v>
      </c>
      <c r="AI1677">
        <v>360.202</v>
      </c>
      <c r="AN1677">
        <v>24.4</v>
      </c>
      <c r="AP1677" t="s">
        <v>59</v>
      </c>
      <c r="AS1677">
        <v>12</v>
      </c>
      <c r="AU1677">
        <v>14510</v>
      </c>
      <c r="AV1677">
        <v>730</v>
      </c>
      <c r="AW1677">
        <v>21</v>
      </c>
      <c r="AX1677">
        <v>17</v>
      </c>
      <c r="AZ1677">
        <v>0</v>
      </c>
      <c r="BA1677">
        <f t="shared" si="149"/>
        <v>1770</v>
      </c>
      <c r="BB1677">
        <f t="shared" si="150"/>
        <v>8150</v>
      </c>
      <c r="BD1677" t="e">
        <f t="shared" si="151"/>
        <v>#N/A</v>
      </c>
      <c r="BE1677">
        <f t="shared" si="152"/>
        <v>0</v>
      </c>
    </row>
    <row r="1678" spans="1:57" x14ac:dyDescent="0.25">
      <c r="A1678" t="s">
        <v>1723</v>
      </c>
      <c r="B1678" t="s">
        <v>1439</v>
      </c>
      <c r="C1678" t="s">
        <v>1440</v>
      </c>
      <c r="D1678" t="s">
        <v>55</v>
      </c>
      <c r="E1678" t="s">
        <v>56</v>
      </c>
      <c r="F1678" s="1">
        <v>40115</v>
      </c>
      <c r="G1678" s="1">
        <v>40111</v>
      </c>
      <c r="H1678" s="1">
        <v>40114</v>
      </c>
      <c r="J1678">
        <v>298</v>
      </c>
      <c r="K1678">
        <v>298</v>
      </c>
      <c r="L1678">
        <v>41842</v>
      </c>
      <c r="M1678" t="b">
        <v>0</v>
      </c>
      <c r="O1678" t="s">
        <v>289</v>
      </c>
      <c r="Q1678" t="b">
        <v>0</v>
      </c>
      <c r="R1678" t="b">
        <v>0</v>
      </c>
      <c r="S1678" t="b">
        <v>0</v>
      </c>
      <c r="T1678">
        <v>5.2119999999999997</v>
      </c>
      <c r="U1678">
        <v>0.85099999999999998</v>
      </c>
      <c r="V1678">
        <v>0.26300000000000001</v>
      </c>
      <c r="W1678">
        <v>6.4580000000000002</v>
      </c>
      <c r="X1678">
        <v>1.7000000000000001E-2</v>
      </c>
      <c r="Y1678">
        <v>0.81100000000000005</v>
      </c>
      <c r="Z1678">
        <v>0.161</v>
      </c>
      <c r="AA1678">
        <v>0.106</v>
      </c>
      <c r="AB1678">
        <v>2.9540000000000002</v>
      </c>
      <c r="AC1678">
        <v>2.798</v>
      </c>
      <c r="AD1678">
        <v>0.251</v>
      </c>
      <c r="AE1678">
        <v>1256.6410000000001</v>
      </c>
      <c r="AF1678">
        <v>9.9510000000000005</v>
      </c>
      <c r="AG1678">
        <v>2600.3009999999999</v>
      </c>
      <c r="AH1678">
        <v>1101.924</v>
      </c>
      <c r="AI1678">
        <v>211.411</v>
      </c>
      <c r="AN1678">
        <v>24.4</v>
      </c>
      <c r="AP1678" t="s">
        <v>59</v>
      </c>
      <c r="AS1678">
        <v>13</v>
      </c>
      <c r="AU1678">
        <v>10819</v>
      </c>
      <c r="AV1678">
        <v>363</v>
      </c>
      <c r="AW1678">
        <v>21</v>
      </c>
      <c r="AX1678">
        <v>16</v>
      </c>
      <c r="AZ1678">
        <v>0</v>
      </c>
      <c r="BA1678">
        <f t="shared" si="149"/>
        <v>1464</v>
      </c>
      <c r="BB1678">
        <f t="shared" si="150"/>
        <v>8456</v>
      </c>
      <c r="BD1678" t="e">
        <f t="shared" si="151"/>
        <v>#N/A</v>
      </c>
      <c r="BE1678">
        <f t="shared" si="152"/>
        <v>0</v>
      </c>
    </row>
    <row r="1679" spans="1:57" x14ac:dyDescent="0.25">
      <c r="A1679" t="s">
        <v>1725</v>
      </c>
      <c r="B1679" t="s">
        <v>1439</v>
      </c>
      <c r="C1679" t="s">
        <v>1440</v>
      </c>
      <c r="D1679" t="s">
        <v>55</v>
      </c>
      <c r="E1679" t="s">
        <v>56</v>
      </c>
      <c r="F1679" s="1">
        <v>40101</v>
      </c>
      <c r="G1679" s="1">
        <v>40094</v>
      </c>
      <c r="H1679" s="1">
        <v>40098</v>
      </c>
      <c r="J1679">
        <v>1166</v>
      </c>
      <c r="K1679">
        <v>1166</v>
      </c>
      <c r="L1679">
        <v>41544</v>
      </c>
      <c r="M1679" t="b">
        <v>1</v>
      </c>
      <c r="O1679" t="s">
        <v>289</v>
      </c>
      <c r="Q1679" t="b">
        <v>0</v>
      </c>
      <c r="R1679" t="b">
        <v>0</v>
      </c>
      <c r="S1679" t="b">
        <v>0</v>
      </c>
      <c r="T1679">
        <v>8.8239999999999998</v>
      </c>
      <c r="U1679">
        <v>1.341</v>
      </c>
      <c r="V1679">
        <v>0.127</v>
      </c>
      <c r="W1679">
        <v>15.728</v>
      </c>
      <c r="X1679">
        <v>3.0710000000000002</v>
      </c>
      <c r="Y1679">
        <v>1.47</v>
      </c>
      <c r="Z1679">
        <v>0.104</v>
      </c>
      <c r="AA1679">
        <v>0.25900000000000001</v>
      </c>
      <c r="AB1679">
        <v>7.718</v>
      </c>
      <c r="AC1679">
        <v>0.36099999999999999</v>
      </c>
      <c r="AD1679">
        <v>0.20699999999999999</v>
      </c>
      <c r="AE1679">
        <v>1329.847</v>
      </c>
      <c r="AF1679">
        <v>10.472</v>
      </c>
      <c r="AG1679">
        <v>3242.3919999999998</v>
      </c>
      <c r="AH1679">
        <v>1107.778</v>
      </c>
      <c r="AI1679">
        <v>215.16399999999999</v>
      </c>
      <c r="AN1679">
        <v>25.4</v>
      </c>
      <c r="AP1679" t="s">
        <v>59</v>
      </c>
      <c r="AS1679">
        <v>9</v>
      </c>
      <c r="AU1679">
        <v>29531</v>
      </c>
      <c r="AV1679">
        <v>1339</v>
      </c>
      <c r="AW1679">
        <v>22</v>
      </c>
      <c r="AX1679">
        <v>18</v>
      </c>
      <c r="AZ1679">
        <v>0</v>
      </c>
      <c r="BA1679">
        <f t="shared" si="149"/>
        <v>1166</v>
      </c>
      <c r="BB1679">
        <f t="shared" si="150"/>
        <v>8754</v>
      </c>
      <c r="BD1679" t="e">
        <f t="shared" si="151"/>
        <v>#N/A</v>
      </c>
      <c r="BE1679">
        <f t="shared" si="152"/>
        <v>1</v>
      </c>
    </row>
    <row r="1680" spans="1:57" x14ac:dyDescent="0.25">
      <c r="A1680" t="s">
        <v>1727</v>
      </c>
      <c r="B1680" t="s">
        <v>1439</v>
      </c>
      <c r="C1680" t="s">
        <v>1440</v>
      </c>
      <c r="D1680" t="s">
        <v>55</v>
      </c>
      <c r="E1680" t="s">
        <v>56</v>
      </c>
      <c r="F1680" s="1">
        <v>40082</v>
      </c>
      <c r="G1680" s="1">
        <v>40074</v>
      </c>
      <c r="H1680" s="1">
        <v>40080</v>
      </c>
      <c r="J1680">
        <v>848</v>
      </c>
      <c r="K1680">
        <v>848</v>
      </c>
      <c r="L1680">
        <v>41226</v>
      </c>
      <c r="M1680" t="b">
        <v>0</v>
      </c>
      <c r="O1680" t="s">
        <v>34</v>
      </c>
      <c r="Q1680" t="b">
        <v>0</v>
      </c>
      <c r="R1680" t="b">
        <v>0</v>
      </c>
      <c r="S1680" t="b">
        <v>0</v>
      </c>
      <c r="T1680">
        <v>14.141999999999999</v>
      </c>
      <c r="U1680">
        <v>1.9059999999999999</v>
      </c>
      <c r="V1680">
        <v>0.155</v>
      </c>
      <c r="W1680">
        <v>22.56</v>
      </c>
      <c r="X1680">
        <v>7.5469999999999997</v>
      </c>
      <c r="Y1680">
        <v>1.835</v>
      </c>
      <c r="Z1680">
        <v>0.35399999999999998</v>
      </c>
      <c r="AA1680">
        <v>0.83299999999999996</v>
      </c>
      <c r="AB1680">
        <v>8.1240000000000006</v>
      </c>
      <c r="AC1680">
        <v>6.851</v>
      </c>
      <c r="AD1680">
        <v>0.36099999999999999</v>
      </c>
      <c r="AE1680">
        <v>1578.155</v>
      </c>
      <c r="AF1680">
        <v>18.835000000000001</v>
      </c>
      <c r="AG1680">
        <v>5783.0110000000004</v>
      </c>
      <c r="AH1680">
        <v>1773.9929999999999</v>
      </c>
      <c r="AI1680">
        <v>357.9</v>
      </c>
      <c r="AN1680">
        <v>24.6</v>
      </c>
      <c r="AP1680" t="s">
        <v>59</v>
      </c>
      <c r="AS1680">
        <v>23</v>
      </c>
      <c r="AU1680">
        <v>28846</v>
      </c>
      <c r="AV1680">
        <v>1344</v>
      </c>
      <c r="AW1680">
        <v>22</v>
      </c>
      <c r="AX1680">
        <v>18</v>
      </c>
      <c r="AZ1680">
        <v>0</v>
      </c>
      <c r="BA1680">
        <f t="shared" si="149"/>
        <v>848</v>
      </c>
      <c r="BB1680">
        <f t="shared" si="150"/>
        <v>9072</v>
      </c>
      <c r="BD1680" t="e">
        <f t="shared" si="151"/>
        <v>#N/A</v>
      </c>
      <c r="BE1680">
        <f t="shared" si="152"/>
        <v>0</v>
      </c>
    </row>
    <row r="1681" spans="1:57" x14ac:dyDescent="0.25">
      <c r="A1681" t="s">
        <v>1729</v>
      </c>
      <c r="B1681" t="s">
        <v>1439</v>
      </c>
      <c r="C1681" t="s">
        <v>1440</v>
      </c>
      <c r="D1681" t="s">
        <v>55</v>
      </c>
      <c r="E1681" t="s">
        <v>56</v>
      </c>
      <c r="F1681" s="1">
        <v>40053</v>
      </c>
      <c r="G1681" s="1">
        <v>40048</v>
      </c>
      <c r="H1681" s="1">
        <v>40053</v>
      </c>
      <c r="J1681">
        <v>533</v>
      </c>
      <c r="K1681">
        <v>533</v>
      </c>
      <c r="L1681">
        <v>40911</v>
      </c>
      <c r="M1681" t="b">
        <v>0</v>
      </c>
      <c r="O1681" t="s">
        <v>34</v>
      </c>
      <c r="Q1681" t="b">
        <v>0</v>
      </c>
      <c r="R1681" t="b">
        <v>0</v>
      </c>
      <c r="S1681" t="b">
        <v>0</v>
      </c>
      <c r="T1681">
        <v>12.018000000000001</v>
      </c>
      <c r="U1681">
        <v>4.109</v>
      </c>
      <c r="V1681">
        <v>1.1180000000000001</v>
      </c>
      <c r="W1681">
        <v>12.925000000000001</v>
      </c>
      <c r="X1681">
        <v>3.819</v>
      </c>
      <c r="Y1681">
        <v>1.004</v>
      </c>
      <c r="Z1681">
        <v>5.0999999999999997E-2</v>
      </c>
      <c r="AA1681">
        <v>1.9159999999999999</v>
      </c>
      <c r="AB1681">
        <v>7.524</v>
      </c>
      <c r="AC1681">
        <v>0.497</v>
      </c>
      <c r="AD1681">
        <v>0.191</v>
      </c>
      <c r="AE1681">
        <v>1477.5609999999999</v>
      </c>
      <c r="AF1681">
        <v>13.718999999999999</v>
      </c>
      <c r="AG1681">
        <v>3700.6779999999999</v>
      </c>
      <c r="AH1681">
        <v>1385.2860000000001</v>
      </c>
      <c r="AI1681">
        <v>594.98</v>
      </c>
      <c r="AN1681">
        <v>25.2</v>
      </c>
      <c r="AP1681" t="s">
        <v>59</v>
      </c>
      <c r="AS1681">
        <v>126</v>
      </c>
      <c r="AU1681">
        <v>24691</v>
      </c>
      <c r="AV1681">
        <v>1548</v>
      </c>
      <c r="AW1681">
        <v>22</v>
      </c>
      <c r="AX1681">
        <v>18</v>
      </c>
      <c r="AZ1681">
        <v>0</v>
      </c>
      <c r="BA1681">
        <f>L1681-$L$1682</f>
        <v>533</v>
      </c>
      <c r="BB1681">
        <f t="shared" si="150"/>
        <v>9387</v>
      </c>
      <c r="BD1681" t="e">
        <f t="shared" si="151"/>
        <v>#N/A</v>
      </c>
      <c r="BE1681">
        <f t="shared" si="152"/>
        <v>0</v>
      </c>
    </row>
    <row r="1682" spans="1:57" x14ac:dyDescent="0.25">
      <c r="A1682" t="s">
        <v>1732</v>
      </c>
      <c r="B1682" t="s">
        <v>1439</v>
      </c>
      <c r="C1682" t="s">
        <v>1440</v>
      </c>
      <c r="D1682" t="s">
        <v>55</v>
      </c>
      <c r="E1682" t="s">
        <v>56</v>
      </c>
      <c r="F1682" s="1">
        <v>40018</v>
      </c>
      <c r="G1682" s="1">
        <v>40015</v>
      </c>
      <c r="H1682" s="1">
        <v>40017</v>
      </c>
      <c r="J1682">
        <v>619</v>
      </c>
      <c r="K1682">
        <v>619</v>
      </c>
      <c r="L1682">
        <v>40378</v>
      </c>
      <c r="M1682" t="b">
        <v>1</v>
      </c>
      <c r="O1682" t="s">
        <v>34</v>
      </c>
      <c r="Q1682" t="b">
        <v>0</v>
      </c>
      <c r="R1682" t="b">
        <v>0</v>
      </c>
      <c r="S1682" t="b">
        <v>0</v>
      </c>
      <c r="T1682">
        <v>14.1</v>
      </c>
      <c r="U1682">
        <v>2.4079999999999999</v>
      </c>
      <c r="V1682">
        <v>0.24199999999999999</v>
      </c>
      <c r="W1682">
        <v>23.073</v>
      </c>
      <c r="X1682">
        <v>1.494</v>
      </c>
      <c r="Y1682">
        <v>2.7719999999999998</v>
      </c>
      <c r="Z1682">
        <v>0.28299999999999997</v>
      </c>
      <c r="AA1682">
        <v>0.75700000000000001</v>
      </c>
      <c r="AB1682">
        <v>4.5369999999999999</v>
      </c>
      <c r="AC1682">
        <v>2.6280000000000001</v>
      </c>
      <c r="AD1682">
        <v>0.316</v>
      </c>
      <c r="AE1682">
        <v>1406.588</v>
      </c>
      <c r="AF1682">
        <v>14.698</v>
      </c>
      <c r="AG1682">
        <v>3376.0819999999999</v>
      </c>
      <c r="AH1682">
        <v>1172.079</v>
      </c>
      <c r="AI1682">
        <v>190.804</v>
      </c>
      <c r="AN1682">
        <v>24.7</v>
      </c>
      <c r="AP1682" t="s">
        <v>59</v>
      </c>
      <c r="AS1682">
        <v>41</v>
      </c>
      <c r="AU1682">
        <v>30141</v>
      </c>
      <c r="AV1682">
        <v>1668</v>
      </c>
      <c r="AW1682">
        <v>22</v>
      </c>
      <c r="AX1682">
        <v>18</v>
      </c>
      <c r="AZ1682">
        <v>1</v>
      </c>
      <c r="BA1682">
        <f t="shared" ref="BA1682:BA1710" si="153">L1682-32371</f>
        <v>8007</v>
      </c>
      <c r="BB1682">
        <f>$BA$1682-BA1682</f>
        <v>0</v>
      </c>
      <c r="BD1682" t="e">
        <f t="shared" si="151"/>
        <v>#N/A</v>
      </c>
      <c r="BE1682">
        <f t="shared" si="152"/>
        <v>1</v>
      </c>
    </row>
    <row r="1683" spans="1:57" x14ac:dyDescent="0.25">
      <c r="A1683" t="s">
        <v>1734</v>
      </c>
      <c r="B1683" t="s">
        <v>1439</v>
      </c>
      <c r="C1683" t="s">
        <v>1440</v>
      </c>
      <c r="D1683" t="s">
        <v>55</v>
      </c>
      <c r="E1683" t="s">
        <v>56</v>
      </c>
      <c r="F1683" s="1">
        <v>40004</v>
      </c>
      <c r="G1683" s="1">
        <v>40000</v>
      </c>
      <c r="H1683" s="1">
        <v>40002</v>
      </c>
      <c r="J1683">
        <v>352</v>
      </c>
      <c r="K1683">
        <v>352</v>
      </c>
      <c r="L1683">
        <v>40111</v>
      </c>
      <c r="M1683" t="b">
        <v>0</v>
      </c>
      <c r="O1683" t="s">
        <v>289</v>
      </c>
      <c r="Q1683" t="b">
        <v>0</v>
      </c>
      <c r="R1683" t="b">
        <v>0</v>
      </c>
      <c r="S1683" t="b">
        <v>0</v>
      </c>
      <c r="T1683">
        <v>10.61</v>
      </c>
      <c r="U1683">
        <v>2.0880000000000001</v>
      </c>
      <c r="V1683">
        <v>0.73699999999999999</v>
      </c>
      <c r="W1683">
        <v>19.329000000000001</v>
      </c>
      <c r="X1683">
        <v>2.8940000000000001</v>
      </c>
      <c r="Y1683">
        <v>1.175</v>
      </c>
      <c r="Z1683">
        <v>0.23200000000000001</v>
      </c>
      <c r="AA1683">
        <v>0.35199999999999998</v>
      </c>
      <c r="AB1683">
        <v>1.097</v>
      </c>
      <c r="AC1683">
        <v>5.2789999999999999</v>
      </c>
      <c r="AD1683">
        <v>1.756</v>
      </c>
      <c r="AE1683">
        <v>1403.48</v>
      </c>
      <c r="AF1683">
        <v>13.146000000000001</v>
      </c>
      <c r="AG1683">
        <v>3612.5929999999998</v>
      </c>
      <c r="AH1683">
        <v>1172.1669999999999</v>
      </c>
      <c r="AI1683">
        <v>362.28500000000003</v>
      </c>
      <c r="AN1683">
        <v>24.5</v>
      </c>
      <c r="AP1683" t="s">
        <v>59</v>
      </c>
      <c r="AS1683">
        <v>21</v>
      </c>
      <c r="AU1683">
        <v>27826</v>
      </c>
      <c r="AV1683">
        <v>1012</v>
      </c>
      <c r="AW1683">
        <v>22</v>
      </c>
      <c r="AX1683">
        <v>17</v>
      </c>
      <c r="AZ1683">
        <v>0</v>
      </c>
      <c r="BA1683">
        <f t="shared" si="153"/>
        <v>7740</v>
      </c>
      <c r="BB1683">
        <f t="shared" ref="BB1683:BB1711" si="154">$BA$1682-BA1683</f>
        <v>267</v>
      </c>
      <c r="BD1683" t="e">
        <f t="shared" si="151"/>
        <v>#N/A</v>
      </c>
      <c r="BE1683">
        <f t="shared" si="152"/>
        <v>0</v>
      </c>
    </row>
    <row r="1684" spans="1:57" x14ac:dyDescent="0.25">
      <c r="A1684" t="s">
        <v>1736</v>
      </c>
      <c r="B1684" t="s">
        <v>1439</v>
      </c>
      <c r="C1684" t="s">
        <v>1440</v>
      </c>
      <c r="D1684" t="s">
        <v>55</v>
      </c>
      <c r="E1684" t="s">
        <v>56</v>
      </c>
      <c r="F1684" s="1">
        <v>39956</v>
      </c>
      <c r="G1684" s="1">
        <v>39953</v>
      </c>
      <c r="H1684" s="1">
        <v>39955</v>
      </c>
      <c r="J1684">
        <v>462</v>
      </c>
      <c r="K1684">
        <v>462</v>
      </c>
      <c r="L1684">
        <v>39759</v>
      </c>
      <c r="M1684" t="b">
        <v>1</v>
      </c>
      <c r="O1684" t="s">
        <v>34</v>
      </c>
      <c r="Q1684" t="b">
        <v>0</v>
      </c>
      <c r="R1684" t="b">
        <v>0</v>
      </c>
      <c r="S1684" t="b">
        <v>0</v>
      </c>
      <c r="T1684">
        <v>4.16</v>
      </c>
      <c r="U1684">
        <v>1.19</v>
      </c>
      <c r="V1684">
        <v>0.156</v>
      </c>
      <c r="W1684">
        <v>11.867000000000001</v>
      </c>
      <c r="X1684">
        <v>0.745</v>
      </c>
      <c r="Y1684">
        <v>1.9610000000000001</v>
      </c>
      <c r="Z1684">
        <v>0.57399999999999995</v>
      </c>
      <c r="AA1684">
        <v>1.3839999999999999</v>
      </c>
      <c r="AB1684">
        <v>4.5209999999999999</v>
      </c>
      <c r="AC1684">
        <v>1.53</v>
      </c>
      <c r="AD1684">
        <v>0.61299999999999999</v>
      </c>
      <c r="AE1684">
        <v>1348.9169999999999</v>
      </c>
      <c r="AF1684">
        <v>18.295999999999999</v>
      </c>
      <c r="AG1684">
        <v>3276.3710000000001</v>
      </c>
      <c r="AH1684">
        <v>1135.702</v>
      </c>
      <c r="AI1684">
        <v>195.80600000000001</v>
      </c>
      <c r="AN1684">
        <v>23.5</v>
      </c>
      <c r="AP1684" t="s">
        <v>59</v>
      </c>
      <c r="AS1684">
        <v>11</v>
      </c>
      <c r="AU1684">
        <v>21571</v>
      </c>
      <c r="AV1684">
        <v>1244</v>
      </c>
      <c r="AW1684">
        <v>22</v>
      </c>
      <c r="AX1684">
        <v>17</v>
      </c>
      <c r="AZ1684">
        <v>0</v>
      </c>
      <c r="BA1684">
        <f t="shared" si="153"/>
        <v>7388</v>
      </c>
      <c r="BB1684">
        <f t="shared" si="154"/>
        <v>619</v>
      </c>
      <c r="BD1684" t="e">
        <f t="shared" si="151"/>
        <v>#N/A</v>
      </c>
      <c r="BE1684">
        <f t="shared" si="152"/>
        <v>1</v>
      </c>
    </row>
    <row r="1685" spans="1:57" x14ac:dyDescent="0.25">
      <c r="A1685" t="s">
        <v>1738</v>
      </c>
      <c r="B1685" t="s">
        <v>1439</v>
      </c>
      <c r="C1685" t="s">
        <v>1440</v>
      </c>
      <c r="D1685" t="s">
        <v>55</v>
      </c>
      <c r="E1685" t="s">
        <v>56</v>
      </c>
      <c r="F1685" s="1">
        <v>39945</v>
      </c>
      <c r="G1685" s="1">
        <v>39937</v>
      </c>
      <c r="H1685" s="1">
        <v>39939</v>
      </c>
      <c r="J1685">
        <v>221</v>
      </c>
      <c r="K1685">
        <v>221</v>
      </c>
      <c r="L1685">
        <v>39518</v>
      </c>
      <c r="M1685" t="b">
        <v>0</v>
      </c>
      <c r="O1685" t="s">
        <v>289</v>
      </c>
      <c r="Q1685" t="b">
        <v>0</v>
      </c>
      <c r="R1685" t="b">
        <v>0</v>
      </c>
      <c r="S1685" t="b">
        <v>0</v>
      </c>
      <c r="T1685">
        <v>5.8360000000000003</v>
      </c>
      <c r="U1685">
        <v>1.4179999999999999</v>
      </c>
      <c r="V1685">
        <v>0.16400000000000001</v>
      </c>
      <c r="W1685">
        <v>8.89</v>
      </c>
      <c r="X1685">
        <v>1.218</v>
      </c>
      <c r="Y1685">
        <v>1.617</v>
      </c>
      <c r="Z1685">
        <v>0.42099999999999999</v>
      </c>
      <c r="AA1685">
        <v>0.88500000000000001</v>
      </c>
      <c r="AB1685">
        <v>5.0060000000000002</v>
      </c>
      <c r="AC1685">
        <v>1.198</v>
      </c>
      <c r="AD1685">
        <v>0.123</v>
      </c>
      <c r="AE1685">
        <v>1300.56</v>
      </c>
      <c r="AF1685">
        <v>18.318999999999999</v>
      </c>
      <c r="AG1685">
        <v>2688.116</v>
      </c>
      <c r="AH1685">
        <v>1149.7339999999999</v>
      </c>
      <c r="AI1685">
        <v>208.08799999999999</v>
      </c>
      <c r="AN1685">
        <v>24.5</v>
      </c>
      <c r="AP1685" t="s">
        <v>59</v>
      </c>
      <c r="AS1685">
        <v>9</v>
      </c>
      <c r="AU1685">
        <v>16987</v>
      </c>
      <c r="AV1685">
        <v>1097</v>
      </c>
      <c r="AW1685">
        <v>21</v>
      </c>
      <c r="AX1685">
        <v>17</v>
      </c>
      <c r="AZ1685">
        <v>0</v>
      </c>
      <c r="BA1685">
        <f t="shared" si="153"/>
        <v>7147</v>
      </c>
      <c r="BB1685">
        <f t="shared" si="154"/>
        <v>860</v>
      </c>
      <c r="BD1685" t="e">
        <f t="shared" si="151"/>
        <v>#N/A</v>
      </c>
      <c r="BE1685">
        <f t="shared" si="152"/>
        <v>0</v>
      </c>
    </row>
    <row r="1686" spans="1:57" x14ac:dyDescent="0.25">
      <c r="A1686" t="s">
        <v>1740</v>
      </c>
      <c r="B1686" t="s">
        <v>1439</v>
      </c>
      <c r="C1686" t="s">
        <v>1440</v>
      </c>
      <c r="D1686" t="s">
        <v>55</v>
      </c>
      <c r="E1686" t="s">
        <v>56</v>
      </c>
      <c r="F1686" s="1">
        <v>39927</v>
      </c>
      <c r="G1686" s="1">
        <v>39922</v>
      </c>
      <c r="H1686" s="1">
        <v>39925</v>
      </c>
      <c r="J1686">
        <v>1075</v>
      </c>
      <c r="K1686">
        <v>1075</v>
      </c>
      <c r="L1686">
        <v>39297</v>
      </c>
      <c r="M1686" t="b">
        <v>1</v>
      </c>
      <c r="O1686" t="s">
        <v>289</v>
      </c>
      <c r="Q1686" t="b">
        <v>0</v>
      </c>
      <c r="R1686" t="b">
        <v>0</v>
      </c>
      <c r="S1686" t="b">
        <v>0</v>
      </c>
      <c r="T1686">
        <v>7.3209999999999997</v>
      </c>
      <c r="U1686">
        <v>1.6020000000000001</v>
      </c>
      <c r="V1686">
        <v>0.40799999999999997</v>
      </c>
      <c r="W1686">
        <v>31.867000000000001</v>
      </c>
      <c r="X1686">
        <v>0.58199999999999996</v>
      </c>
      <c r="Y1686">
        <v>8.7609999999999992</v>
      </c>
      <c r="Z1686">
        <v>7.8E-2</v>
      </c>
      <c r="AA1686">
        <v>1.256</v>
      </c>
      <c r="AB1686">
        <v>4.0679999999999996</v>
      </c>
      <c r="AC1686">
        <v>2.3839999999999999</v>
      </c>
      <c r="AD1686">
        <v>0.315</v>
      </c>
      <c r="AE1686">
        <v>1083.748</v>
      </c>
      <c r="AF1686">
        <v>11.872999999999999</v>
      </c>
      <c r="AG1686">
        <v>1849.7539999999999</v>
      </c>
      <c r="AH1686">
        <v>985.18200000000002</v>
      </c>
      <c r="AI1686">
        <v>180.53</v>
      </c>
      <c r="AN1686">
        <v>24.3</v>
      </c>
      <c r="AP1686" t="s">
        <v>59</v>
      </c>
      <c r="AS1686">
        <v>38</v>
      </c>
      <c r="AU1686">
        <v>37389</v>
      </c>
      <c r="AV1686">
        <v>2123</v>
      </c>
      <c r="AW1686">
        <v>22</v>
      </c>
      <c r="AX1686">
        <v>18</v>
      </c>
      <c r="AZ1686">
        <v>0</v>
      </c>
      <c r="BA1686">
        <f t="shared" si="153"/>
        <v>6926</v>
      </c>
      <c r="BB1686">
        <f t="shared" si="154"/>
        <v>1081</v>
      </c>
      <c r="BD1686" t="e">
        <f t="shared" si="151"/>
        <v>#N/A</v>
      </c>
      <c r="BE1686">
        <f t="shared" si="152"/>
        <v>1</v>
      </c>
    </row>
    <row r="1687" spans="1:57" x14ac:dyDescent="0.25">
      <c r="A1687" t="s">
        <v>1742</v>
      </c>
      <c r="B1687" t="s">
        <v>1439</v>
      </c>
      <c r="C1687" t="s">
        <v>1440</v>
      </c>
      <c r="D1687" t="s">
        <v>55</v>
      </c>
      <c r="E1687" t="s">
        <v>56</v>
      </c>
      <c r="F1687" s="1">
        <v>39904</v>
      </c>
      <c r="G1687" s="1">
        <v>39899</v>
      </c>
      <c r="H1687" s="1">
        <v>39902</v>
      </c>
      <c r="J1687">
        <v>798</v>
      </c>
      <c r="K1687">
        <v>798</v>
      </c>
      <c r="L1687">
        <v>39020</v>
      </c>
      <c r="M1687" t="b">
        <v>0</v>
      </c>
      <c r="O1687" t="s">
        <v>289</v>
      </c>
      <c r="Q1687" t="b">
        <v>0</v>
      </c>
      <c r="R1687" t="b">
        <v>0</v>
      </c>
      <c r="S1687" t="b">
        <v>0</v>
      </c>
      <c r="T1687">
        <v>9</v>
      </c>
      <c r="U1687">
        <v>2</v>
      </c>
      <c r="V1687">
        <v>1</v>
      </c>
      <c r="W1687">
        <v>45</v>
      </c>
      <c r="X1687">
        <v>1</v>
      </c>
      <c r="Y1687">
        <v>10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1530</v>
      </c>
      <c r="AF1687">
        <v>16</v>
      </c>
      <c r="AG1687">
        <v>3556</v>
      </c>
      <c r="AH1687">
        <v>1310</v>
      </c>
      <c r="AI1687">
        <v>818</v>
      </c>
      <c r="AN1687">
        <v>25</v>
      </c>
      <c r="AP1687" t="s">
        <v>59</v>
      </c>
      <c r="AS1687">
        <v>54</v>
      </c>
      <c r="AU1687">
        <v>37491</v>
      </c>
      <c r="AV1687">
        <v>3676</v>
      </c>
      <c r="AW1687">
        <v>22</v>
      </c>
      <c r="AX1687">
        <v>19</v>
      </c>
      <c r="AZ1687">
        <v>0</v>
      </c>
      <c r="BA1687">
        <f t="shared" si="153"/>
        <v>6649</v>
      </c>
      <c r="BB1687">
        <f t="shared" si="154"/>
        <v>1358</v>
      </c>
      <c r="BD1687" t="e">
        <f t="shared" si="151"/>
        <v>#N/A</v>
      </c>
      <c r="BE1687">
        <f t="shared" si="152"/>
        <v>0</v>
      </c>
    </row>
    <row r="1688" spans="1:57" x14ac:dyDescent="0.25">
      <c r="A1688" t="s">
        <v>1744</v>
      </c>
      <c r="B1688" t="s">
        <v>1439</v>
      </c>
      <c r="C1688" t="s">
        <v>1440</v>
      </c>
      <c r="D1688" t="s">
        <v>55</v>
      </c>
      <c r="E1688" t="s">
        <v>56</v>
      </c>
      <c r="F1688" s="1">
        <v>39886</v>
      </c>
      <c r="G1688" s="1">
        <v>39879</v>
      </c>
      <c r="H1688" s="1">
        <v>39884</v>
      </c>
      <c r="J1688">
        <v>497</v>
      </c>
      <c r="K1688">
        <v>497</v>
      </c>
      <c r="L1688">
        <v>38719</v>
      </c>
      <c r="M1688" t="b">
        <v>0</v>
      </c>
      <c r="O1688" t="s">
        <v>289</v>
      </c>
      <c r="Q1688" t="b">
        <v>0</v>
      </c>
      <c r="R1688" t="b">
        <v>0</v>
      </c>
      <c r="S1688" t="b">
        <v>0</v>
      </c>
      <c r="T1688">
        <v>8.3149999999999995</v>
      </c>
      <c r="U1688">
        <v>1.8620000000000001</v>
      </c>
      <c r="V1688">
        <v>0.83</v>
      </c>
      <c r="W1688">
        <v>37.966999999999999</v>
      </c>
      <c r="X1688">
        <v>1.873</v>
      </c>
      <c r="Y1688">
        <v>9.1359999999999992</v>
      </c>
      <c r="Z1688">
        <v>0.12</v>
      </c>
      <c r="AA1688">
        <v>0.184</v>
      </c>
      <c r="AB1688">
        <v>0.183</v>
      </c>
      <c r="AC1688">
        <v>2.2890000000000001</v>
      </c>
      <c r="AD1688">
        <v>0.21099999999999999</v>
      </c>
      <c r="AE1688">
        <v>1514.63</v>
      </c>
      <c r="AF1688">
        <v>15.206</v>
      </c>
      <c r="AG1688">
        <v>3140.4839999999999</v>
      </c>
      <c r="AH1688">
        <v>2131.268</v>
      </c>
      <c r="AI1688">
        <v>267.18900000000002</v>
      </c>
      <c r="AN1688">
        <v>24.7</v>
      </c>
      <c r="AP1688" t="s">
        <v>59</v>
      </c>
      <c r="AS1688">
        <v>45</v>
      </c>
      <c r="AU1688">
        <v>35349</v>
      </c>
      <c r="AV1688">
        <v>2801</v>
      </c>
      <c r="AW1688">
        <v>22</v>
      </c>
      <c r="AX1688">
        <v>19</v>
      </c>
      <c r="AZ1688">
        <v>0</v>
      </c>
      <c r="BA1688">
        <f t="shared" si="153"/>
        <v>6348</v>
      </c>
      <c r="BB1688">
        <f t="shared" si="154"/>
        <v>1659</v>
      </c>
      <c r="BD1688" t="e">
        <f t="shared" si="151"/>
        <v>#N/A</v>
      </c>
      <c r="BE1688">
        <f t="shared" si="152"/>
        <v>0</v>
      </c>
    </row>
    <row r="1689" spans="1:57" x14ac:dyDescent="0.25">
      <c r="A1689" t="s">
        <v>1746</v>
      </c>
      <c r="B1689" t="s">
        <v>1439</v>
      </c>
      <c r="C1689" t="s">
        <v>1440</v>
      </c>
      <c r="D1689" t="s">
        <v>55</v>
      </c>
      <c r="E1689" t="s">
        <v>56</v>
      </c>
      <c r="F1689" s="1">
        <v>39865</v>
      </c>
      <c r="G1689" s="1">
        <v>39862</v>
      </c>
      <c r="H1689" s="1">
        <v>39864</v>
      </c>
      <c r="J1689">
        <v>245</v>
      </c>
      <c r="K1689">
        <v>245</v>
      </c>
      <c r="L1689">
        <v>38467</v>
      </c>
      <c r="M1689" t="b">
        <v>0</v>
      </c>
      <c r="O1689" t="s">
        <v>289</v>
      </c>
      <c r="Q1689" t="b">
        <v>0</v>
      </c>
      <c r="R1689" t="b">
        <v>0</v>
      </c>
      <c r="S1689" t="b">
        <v>0</v>
      </c>
      <c r="T1689">
        <v>8.6489999999999991</v>
      </c>
      <c r="U1689">
        <v>2.359</v>
      </c>
      <c r="V1689">
        <v>7.0000000000000001E-3</v>
      </c>
      <c r="W1689">
        <v>32.213999999999999</v>
      </c>
      <c r="X1689">
        <v>3.6920000000000002</v>
      </c>
      <c r="Y1689">
        <v>8.33</v>
      </c>
      <c r="Z1689">
        <v>0.26400000000000001</v>
      </c>
      <c r="AA1689">
        <v>0.44900000000000001</v>
      </c>
      <c r="AB1689">
        <v>5.7960000000000003</v>
      </c>
      <c r="AC1689">
        <v>0.98099999999999998</v>
      </c>
      <c r="AD1689">
        <v>0.152</v>
      </c>
      <c r="AE1689">
        <v>1413.827</v>
      </c>
      <c r="AF1689">
        <v>15.557</v>
      </c>
      <c r="AG1689">
        <v>3756.5709999999999</v>
      </c>
      <c r="AH1689">
        <v>1467.0139999999999</v>
      </c>
      <c r="AI1689">
        <v>313.32799999999997</v>
      </c>
      <c r="AN1689">
        <v>24.8</v>
      </c>
      <c r="AP1689" t="s">
        <v>59</v>
      </c>
      <c r="AS1689">
        <v>63</v>
      </c>
      <c r="AZ1689">
        <v>0</v>
      </c>
      <c r="BA1689">
        <f t="shared" si="153"/>
        <v>6096</v>
      </c>
      <c r="BB1689">
        <f t="shared" si="154"/>
        <v>1911</v>
      </c>
      <c r="BD1689" t="e">
        <f t="shared" si="151"/>
        <v>#N/A</v>
      </c>
      <c r="BE1689">
        <f t="shared" si="152"/>
        <v>0</v>
      </c>
    </row>
    <row r="1690" spans="1:57" x14ac:dyDescent="0.25">
      <c r="A1690" t="s">
        <v>1748</v>
      </c>
      <c r="B1690" t="s">
        <v>1439</v>
      </c>
      <c r="C1690" t="s">
        <v>1440</v>
      </c>
      <c r="D1690" t="s">
        <v>55</v>
      </c>
      <c r="E1690" t="s">
        <v>56</v>
      </c>
      <c r="F1690" s="1">
        <v>39849</v>
      </c>
      <c r="G1690" s="1">
        <v>39844</v>
      </c>
      <c r="H1690" s="1">
        <v>39848</v>
      </c>
      <c r="J1690">
        <v>0</v>
      </c>
      <c r="K1690">
        <v>1263</v>
      </c>
      <c r="L1690">
        <v>38222</v>
      </c>
      <c r="M1690" t="b">
        <v>1</v>
      </c>
      <c r="O1690" t="s">
        <v>34</v>
      </c>
      <c r="Q1690" t="b">
        <v>0</v>
      </c>
      <c r="R1690" t="b">
        <v>0</v>
      </c>
      <c r="S1690" t="b">
        <v>0</v>
      </c>
      <c r="T1690">
        <v>9.32</v>
      </c>
      <c r="U1690">
        <v>1.202</v>
      </c>
      <c r="V1690">
        <v>0.35099999999999998</v>
      </c>
      <c r="W1690">
        <v>30.207999999999998</v>
      </c>
      <c r="X1690">
        <v>1.94</v>
      </c>
      <c r="Y1690">
        <v>6.38</v>
      </c>
      <c r="Z1690">
        <v>4.0000000000000001E-3</v>
      </c>
      <c r="AA1690">
        <v>0.97699999999999998</v>
      </c>
      <c r="AB1690">
        <v>0.39200000000000002</v>
      </c>
      <c r="AC1690">
        <v>1.206</v>
      </c>
      <c r="AD1690">
        <v>0.20499999999999999</v>
      </c>
      <c r="AE1690">
        <v>1081.693</v>
      </c>
      <c r="AF1690">
        <v>19.058</v>
      </c>
      <c r="AG1690">
        <v>2568.6979999999999</v>
      </c>
      <c r="AH1690">
        <v>1098.1500000000001</v>
      </c>
      <c r="AI1690">
        <v>172.65600000000001</v>
      </c>
      <c r="AN1690">
        <v>25.2</v>
      </c>
      <c r="AP1690" t="s">
        <v>59</v>
      </c>
      <c r="AS1690">
        <v>50</v>
      </c>
      <c r="AZ1690">
        <v>0</v>
      </c>
      <c r="BA1690">
        <f t="shared" si="153"/>
        <v>5851</v>
      </c>
      <c r="BB1690">
        <f t="shared" si="154"/>
        <v>2156</v>
      </c>
      <c r="BD1690" t="e">
        <f t="shared" si="151"/>
        <v>#N/A</v>
      </c>
      <c r="BE1690">
        <f t="shared" si="152"/>
        <v>1</v>
      </c>
    </row>
    <row r="1691" spans="1:57" x14ac:dyDescent="0.25">
      <c r="A1691" t="s">
        <v>1750</v>
      </c>
      <c r="B1691" t="s">
        <v>1439</v>
      </c>
      <c r="C1691" t="s">
        <v>1440</v>
      </c>
      <c r="D1691" t="s">
        <v>55</v>
      </c>
      <c r="E1691" t="s">
        <v>56</v>
      </c>
      <c r="F1691" s="1">
        <v>39819</v>
      </c>
      <c r="G1691" s="1">
        <v>39810</v>
      </c>
      <c r="H1691" s="1">
        <v>39816</v>
      </c>
      <c r="J1691">
        <v>863</v>
      </c>
      <c r="K1691">
        <v>863</v>
      </c>
      <c r="L1691">
        <v>37822</v>
      </c>
      <c r="O1691" t="s">
        <v>34</v>
      </c>
      <c r="Q1691" t="b">
        <v>0</v>
      </c>
      <c r="R1691" t="b">
        <v>0</v>
      </c>
      <c r="S1691" t="b">
        <v>0</v>
      </c>
      <c r="T1691">
        <v>8.7949999999999999</v>
      </c>
      <c r="U1691">
        <v>1.284</v>
      </c>
      <c r="V1691">
        <v>0.93100000000000005</v>
      </c>
      <c r="W1691">
        <v>26.373999999999999</v>
      </c>
      <c r="X1691">
        <v>0.63400000000000001</v>
      </c>
      <c r="Y1691">
        <v>5.12</v>
      </c>
      <c r="AB1691">
        <v>0.85299999999999998</v>
      </c>
      <c r="AD1691">
        <v>0.73099999999999998</v>
      </c>
      <c r="AE1691">
        <v>1415.02</v>
      </c>
      <c r="AF1691">
        <v>52.84</v>
      </c>
      <c r="AN1691">
        <v>25.3</v>
      </c>
      <c r="AP1691" t="s">
        <v>59</v>
      </c>
      <c r="AS1691">
        <v>24</v>
      </c>
      <c r="AZ1691">
        <v>0</v>
      </c>
      <c r="BA1691">
        <f t="shared" si="153"/>
        <v>5451</v>
      </c>
      <c r="BB1691">
        <f t="shared" si="154"/>
        <v>2556</v>
      </c>
      <c r="BD1691" t="e">
        <f t="shared" si="151"/>
        <v>#N/A</v>
      </c>
      <c r="BE1691">
        <f t="shared" si="152"/>
        <v>0</v>
      </c>
    </row>
    <row r="1692" spans="1:57" x14ac:dyDescent="0.25">
      <c r="A1692" t="s">
        <v>1752</v>
      </c>
      <c r="B1692" t="s">
        <v>1439</v>
      </c>
      <c r="C1692" t="s">
        <v>1440</v>
      </c>
      <c r="D1692" t="s">
        <v>55</v>
      </c>
      <c r="E1692" t="s">
        <v>56</v>
      </c>
      <c r="F1692" s="1">
        <v>39798</v>
      </c>
      <c r="G1692" s="1">
        <v>39793</v>
      </c>
      <c r="H1692" s="1">
        <v>39797</v>
      </c>
      <c r="J1692">
        <v>693</v>
      </c>
      <c r="K1692">
        <v>693</v>
      </c>
      <c r="L1692">
        <v>37652</v>
      </c>
      <c r="M1692" t="b">
        <v>0</v>
      </c>
      <c r="O1692" t="s">
        <v>289</v>
      </c>
      <c r="Q1692" t="b">
        <v>0</v>
      </c>
      <c r="R1692" t="b">
        <v>0</v>
      </c>
      <c r="S1692" t="b">
        <v>0</v>
      </c>
      <c r="T1692">
        <v>7.3860000000000001</v>
      </c>
      <c r="U1692">
        <v>1.3380000000000001</v>
      </c>
      <c r="V1692">
        <v>0.94399999999999995</v>
      </c>
      <c r="W1692">
        <v>20.178999999999998</v>
      </c>
      <c r="X1692">
        <v>0.79900000000000004</v>
      </c>
      <c r="Y1692">
        <v>3.2690000000000001</v>
      </c>
      <c r="AB1692">
        <v>0.80100000000000005</v>
      </c>
      <c r="AD1692">
        <v>0.72299999999999998</v>
      </c>
      <c r="AE1692">
        <v>1333.261</v>
      </c>
      <c r="AF1692">
        <v>26.917999999999999</v>
      </c>
      <c r="AN1692">
        <v>24.8</v>
      </c>
      <c r="AP1692" t="s">
        <v>59</v>
      </c>
      <c r="AS1692">
        <v>33</v>
      </c>
      <c r="AZ1692">
        <v>0</v>
      </c>
      <c r="BA1692">
        <f t="shared" si="153"/>
        <v>5281</v>
      </c>
      <c r="BB1692">
        <f t="shared" si="154"/>
        <v>2726</v>
      </c>
      <c r="BD1692" t="e">
        <f t="shared" si="151"/>
        <v>#N/A</v>
      </c>
      <c r="BE1692">
        <f t="shared" si="152"/>
        <v>0</v>
      </c>
    </row>
    <row r="1693" spans="1:57" x14ac:dyDescent="0.25">
      <c r="A1693" t="s">
        <v>1754</v>
      </c>
      <c r="B1693" t="s">
        <v>1439</v>
      </c>
      <c r="C1693" t="s">
        <v>1440</v>
      </c>
      <c r="D1693" t="s">
        <v>55</v>
      </c>
      <c r="E1693" t="s">
        <v>56</v>
      </c>
      <c r="F1693" s="1">
        <v>39778</v>
      </c>
      <c r="G1693" s="1">
        <v>39772</v>
      </c>
      <c r="H1693" s="1">
        <v>39776</v>
      </c>
      <c r="J1693">
        <v>308</v>
      </c>
      <c r="K1693">
        <v>308</v>
      </c>
      <c r="L1693">
        <v>37267</v>
      </c>
      <c r="M1693" t="b">
        <v>0</v>
      </c>
      <c r="O1693" t="s">
        <v>289</v>
      </c>
      <c r="Q1693" t="b">
        <v>0</v>
      </c>
      <c r="R1693" t="b">
        <v>0</v>
      </c>
      <c r="S1693" t="b">
        <v>0</v>
      </c>
      <c r="T1693">
        <v>11.393000000000001</v>
      </c>
      <c r="U1693">
        <v>1.7490000000000001</v>
      </c>
      <c r="V1693">
        <v>0.88300000000000001</v>
      </c>
      <c r="W1693">
        <v>21.350999999999999</v>
      </c>
      <c r="X1693">
        <v>0.86299999999999999</v>
      </c>
      <c r="Y1693">
        <v>2.621</v>
      </c>
      <c r="AB1693">
        <v>3.7530000000000001</v>
      </c>
      <c r="AD1693">
        <v>0.67200000000000004</v>
      </c>
      <c r="AE1693">
        <v>1718.114</v>
      </c>
      <c r="AF1693">
        <v>42.213999999999999</v>
      </c>
      <c r="AN1693">
        <v>25.4</v>
      </c>
      <c r="AP1693" t="s">
        <v>59</v>
      </c>
      <c r="AZ1693">
        <v>0</v>
      </c>
      <c r="BA1693">
        <f t="shared" si="153"/>
        <v>4896</v>
      </c>
      <c r="BB1693">
        <f t="shared" si="154"/>
        <v>3111</v>
      </c>
      <c r="BD1693" t="e">
        <f t="shared" si="151"/>
        <v>#N/A</v>
      </c>
      <c r="BE1693">
        <f t="shared" si="152"/>
        <v>0</v>
      </c>
    </row>
    <row r="1694" spans="1:57" x14ac:dyDescent="0.25">
      <c r="A1694" t="s">
        <v>1756</v>
      </c>
      <c r="B1694" t="s">
        <v>1439</v>
      </c>
      <c r="C1694" t="s">
        <v>1440</v>
      </c>
      <c r="D1694" t="s">
        <v>55</v>
      </c>
      <c r="E1694" t="s">
        <v>56</v>
      </c>
      <c r="F1694" s="1">
        <v>39758</v>
      </c>
      <c r="G1694" s="1">
        <v>39751</v>
      </c>
      <c r="H1694" s="1">
        <v>39755</v>
      </c>
      <c r="J1694">
        <v>1067</v>
      </c>
      <c r="K1694">
        <v>1067</v>
      </c>
      <c r="L1694">
        <v>36959</v>
      </c>
      <c r="M1694" t="b">
        <v>1</v>
      </c>
      <c r="O1694" t="s">
        <v>34</v>
      </c>
      <c r="Q1694" t="b">
        <v>0</v>
      </c>
      <c r="R1694" t="b">
        <v>0</v>
      </c>
      <c r="S1694" t="b">
        <v>0</v>
      </c>
      <c r="T1694">
        <v>12.555999999999999</v>
      </c>
      <c r="U1694">
        <v>0.97099999999999997</v>
      </c>
      <c r="V1694">
        <v>0.73</v>
      </c>
      <c r="W1694">
        <v>28.81</v>
      </c>
      <c r="X1694">
        <v>1.389</v>
      </c>
      <c r="Y1694">
        <v>4.3310000000000004</v>
      </c>
      <c r="AB1694">
        <v>2.863</v>
      </c>
      <c r="AD1694">
        <v>1.0880000000000001</v>
      </c>
      <c r="AE1694">
        <v>1290.5830000000001</v>
      </c>
      <c r="AF1694">
        <v>58.639000000000003</v>
      </c>
      <c r="AN1694">
        <v>24.6</v>
      </c>
      <c r="AP1694" t="s">
        <v>59</v>
      </c>
      <c r="AZ1694">
        <v>0</v>
      </c>
      <c r="BA1694">
        <f t="shared" si="153"/>
        <v>4588</v>
      </c>
      <c r="BB1694">
        <f t="shared" si="154"/>
        <v>3419</v>
      </c>
      <c r="BD1694" t="e">
        <f t="shared" si="151"/>
        <v>#N/A</v>
      </c>
      <c r="BE1694">
        <f t="shared" si="152"/>
        <v>1</v>
      </c>
    </row>
    <row r="1695" spans="1:57" x14ac:dyDescent="0.25">
      <c r="A1695" t="s">
        <v>1758</v>
      </c>
      <c r="B1695" t="s">
        <v>1439</v>
      </c>
      <c r="C1695" t="s">
        <v>1440</v>
      </c>
      <c r="D1695" t="s">
        <v>55</v>
      </c>
      <c r="E1695" t="s">
        <v>56</v>
      </c>
      <c r="F1695" s="1">
        <v>39743</v>
      </c>
      <c r="G1695" s="1">
        <v>39731</v>
      </c>
      <c r="H1695" s="1">
        <v>39738</v>
      </c>
      <c r="J1695">
        <v>796</v>
      </c>
      <c r="K1695">
        <v>796</v>
      </c>
      <c r="L1695">
        <v>36688</v>
      </c>
      <c r="M1695" t="b">
        <v>0</v>
      </c>
      <c r="O1695" t="s">
        <v>34</v>
      </c>
      <c r="Q1695" t="b">
        <v>0</v>
      </c>
      <c r="R1695" t="b">
        <v>0</v>
      </c>
      <c r="S1695" t="b">
        <v>0</v>
      </c>
      <c r="T1695">
        <v>12.191000000000001</v>
      </c>
      <c r="U1695">
        <v>1.6870000000000001</v>
      </c>
      <c r="V1695">
        <v>0.84399999999999997</v>
      </c>
      <c r="W1695">
        <v>12.467000000000001</v>
      </c>
      <c r="X1695">
        <v>0.60799999999999998</v>
      </c>
      <c r="Y1695">
        <v>1.649</v>
      </c>
      <c r="AB1695">
        <v>2.2949999999999999</v>
      </c>
      <c r="AD1695">
        <v>0.76800000000000002</v>
      </c>
      <c r="AE1695">
        <v>1326.018</v>
      </c>
      <c r="AF1695">
        <v>49.606999999999999</v>
      </c>
      <c r="AN1695">
        <v>24.2</v>
      </c>
      <c r="AP1695" t="s">
        <v>59</v>
      </c>
      <c r="AZ1695">
        <v>0</v>
      </c>
      <c r="BA1695">
        <f t="shared" si="153"/>
        <v>4317</v>
      </c>
      <c r="BB1695">
        <f t="shared" si="154"/>
        <v>3690</v>
      </c>
      <c r="BD1695" t="e">
        <f t="shared" si="151"/>
        <v>#N/A</v>
      </c>
      <c r="BE1695">
        <f t="shared" si="152"/>
        <v>0</v>
      </c>
    </row>
    <row r="1696" spans="1:57" x14ac:dyDescent="0.25">
      <c r="A1696" t="s">
        <v>1760</v>
      </c>
      <c r="B1696" t="s">
        <v>1439</v>
      </c>
      <c r="C1696" t="s">
        <v>1440</v>
      </c>
      <c r="D1696" t="s">
        <v>55</v>
      </c>
      <c r="E1696" t="s">
        <v>56</v>
      </c>
      <c r="F1696" s="1">
        <v>39715</v>
      </c>
      <c r="G1696" s="1">
        <v>39711</v>
      </c>
      <c r="H1696" s="1">
        <v>39713</v>
      </c>
      <c r="J1696">
        <v>550</v>
      </c>
      <c r="K1696">
        <v>550</v>
      </c>
      <c r="L1696">
        <v>36442</v>
      </c>
      <c r="M1696" t="b">
        <v>0</v>
      </c>
      <c r="O1696" t="s">
        <v>34</v>
      </c>
      <c r="Q1696" t="b">
        <v>0</v>
      </c>
      <c r="R1696" t="b">
        <v>0</v>
      </c>
      <c r="S1696" t="b">
        <v>0</v>
      </c>
      <c r="T1696">
        <v>8.8989999999999991</v>
      </c>
      <c r="U1696">
        <v>1.82</v>
      </c>
      <c r="V1696">
        <v>1.226</v>
      </c>
      <c r="W1696">
        <v>5.5830000000000002</v>
      </c>
      <c r="X1696">
        <v>1.337</v>
      </c>
      <c r="Y1696">
        <v>0.64100000000000001</v>
      </c>
      <c r="AB1696">
        <v>2.3969999999999998</v>
      </c>
      <c r="AD1696">
        <v>1.0429999999999999</v>
      </c>
      <c r="AE1696">
        <v>1142.4870000000001</v>
      </c>
      <c r="AF1696">
        <v>225.75399999999999</v>
      </c>
      <c r="AN1696">
        <v>17.8</v>
      </c>
      <c r="AP1696" t="s">
        <v>59</v>
      </c>
      <c r="AZ1696">
        <v>0</v>
      </c>
      <c r="BA1696">
        <f t="shared" si="153"/>
        <v>4071</v>
      </c>
      <c r="BB1696">
        <f t="shared" si="154"/>
        <v>3936</v>
      </c>
      <c r="BD1696" t="e">
        <f t="shared" si="151"/>
        <v>#N/A</v>
      </c>
      <c r="BE1696">
        <f t="shared" si="152"/>
        <v>0</v>
      </c>
    </row>
    <row r="1697" spans="1:57" x14ac:dyDescent="0.25">
      <c r="A1697" t="s">
        <v>1762</v>
      </c>
      <c r="B1697" t="s">
        <v>1439</v>
      </c>
      <c r="C1697" t="s">
        <v>1440</v>
      </c>
      <c r="D1697" t="s">
        <v>55</v>
      </c>
      <c r="E1697" t="s">
        <v>56</v>
      </c>
      <c r="F1697" s="1">
        <v>39700</v>
      </c>
      <c r="G1697" s="1">
        <v>39696</v>
      </c>
      <c r="H1697" s="1">
        <v>39699</v>
      </c>
      <c r="J1697">
        <v>306</v>
      </c>
      <c r="K1697">
        <v>306</v>
      </c>
      <c r="L1697">
        <v>36198</v>
      </c>
      <c r="O1697" t="s">
        <v>34</v>
      </c>
      <c r="Q1697" t="b">
        <v>0</v>
      </c>
      <c r="R1697" t="b">
        <v>0</v>
      </c>
      <c r="S1697" t="b">
        <v>0</v>
      </c>
      <c r="T1697">
        <v>11.641999999999999</v>
      </c>
      <c r="U1697">
        <v>1.4830000000000001</v>
      </c>
      <c r="V1697">
        <v>1.4450000000000001</v>
      </c>
      <c r="W1697">
        <v>5.351</v>
      </c>
      <c r="X1697">
        <v>2.2869999999999999</v>
      </c>
      <c r="Y1697">
        <v>1.6220000000000001</v>
      </c>
      <c r="AB1697">
        <v>6</v>
      </c>
      <c r="AD1697">
        <v>1.5289999999999999</v>
      </c>
      <c r="AE1697">
        <v>1422.355</v>
      </c>
      <c r="AF1697">
        <v>253.51300000000001</v>
      </c>
      <c r="AN1697">
        <v>18.600000000000001</v>
      </c>
      <c r="AP1697" t="s">
        <v>59</v>
      </c>
      <c r="AZ1697">
        <v>0</v>
      </c>
      <c r="BA1697">
        <f t="shared" si="153"/>
        <v>3827</v>
      </c>
      <c r="BB1697">
        <f t="shared" si="154"/>
        <v>4180</v>
      </c>
      <c r="BD1697" t="e">
        <f t="shared" si="151"/>
        <v>#N/A</v>
      </c>
      <c r="BE1697">
        <f t="shared" si="152"/>
        <v>0</v>
      </c>
    </row>
    <row r="1698" spans="1:57" x14ac:dyDescent="0.25">
      <c r="A1698" t="s">
        <v>1766</v>
      </c>
      <c r="B1698" t="s">
        <v>1439</v>
      </c>
      <c r="C1698" t="s">
        <v>1440</v>
      </c>
      <c r="D1698" t="s">
        <v>55</v>
      </c>
      <c r="E1698" t="s">
        <v>56</v>
      </c>
      <c r="F1698" s="1">
        <v>39676</v>
      </c>
      <c r="G1698" s="1">
        <v>39672</v>
      </c>
      <c r="H1698" s="1">
        <v>39675</v>
      </c>
      <c r="J1698">
        <v>1093</v>
      </c>
      <c r="K1698">
        <v>0</v>
      </c>
      <c r="L1698">
        <v>35892</v>
      </c>
      <c r="M1698" t="b">
        <v>1</v>
      </c>
      <c r="O1698" t="s">
        <v>190</v>
      </c>
      <c r="Q1698" t="b">
        <v>0</v>
      </c>
      <c r="R1698" t="b">
        <v>0</v>
      </c>
      <c r="S1698" t="b">
        <v>0</v>
      </c>
      <c r="T1698">
        <v>615</v>
      </c>
      <c r="U1698">
        <v>93</v>
      </c>
      <c r="V1698">
        <v>10</v>
      </c>
      <c r="W1698">
        <v>1127</v>
      </c>
      <c r="X1698">
        <v>1</v>
      </c>
      <c r="Y1698">
        <v>11</v>
      </c>
      <c r="AB1698">
        <v>6</v>
      </c>
      <c r="AD1698">
        <v>2</v>
      </c>
      <c r="AE1698">
        <v>1790</v>
      </c>
      <c r="AF1698">
        <v>50</v>
      </c>
      <c r="AN1698">
        <v>24.3</v>
      </c>
      <c r="AP1698" t="s">
        <v>59</v>
      </c>
      <c r="AZ1698">
        <v>0</v>
      </c>
      <c r="BA1698">
        <f t="shared" si="153"/>
        <v>3521</v>
      </c>
      <c r="BB1698">
        <f t="shared" si="154"/>
        <v>4486</v>
      </c>
      <c r="BD1698" t="e">
        <f t="shared" si="151"/>
        <v>#N/A</v>
      </c>
      <c r="BE1698">
        <f t="shared" si="152"/>
        <v>1</v>
      </c>
    </row>
    <row r="1699" spans="1:57" x14ac:dyDescent="0.25">
      <c r="A1699" t="s">
        <v>1764</v>
      </c>
      <c r="B1699" t="s">
        <v>1439</v>
      </c>
      <c r="C1699" t="s">
        <v>1440</v>
      </c>
      <c r="D1699" t="s">
        <v>55</v>
      </c>
      <c r="E1699" t="s">
        <v>56</v>
      </c>
      <c r="F1699" s="1">
        <v>39681</v>
      </c>
      <c r="G1699" s="1">
        <v>39671</v>
      </c>
      <c r="H1699" s="1">
        <v>39680</v>
      </c>
      <c r="J1699">
        <v>0</v>
      </c>
      <c r="K1699">
        <v>1093</v>
      </c>
      <c r="L1699">
        <v>35892</v>
      </c>
      <c r="M1699" t="b">
        <v>1</v>
      </c>
      <c r="O1699" t="s">
        <v>190</v>
      </c>
      <c r="Q1699" t="b">
        <v>0</v>
      </c>
      <c r="R1699" t="b">
        <v>0</v>
      </c>
      <c r="S1699" t="b">
        <v>0</v>
      </c>
      <c r="T1699">
        <v>11</v>
      </c>
      <c r="U1699">
        <v>2</v>
      </c>
      <c r="V1699">
        <v>1</v>
      </c>
      <c r="W1699">
        <v>7</v>
      </c>
      <c r="X1699">
        <v>1</v>
      </c>
      <c r="Y1699">
        <v>2</v>
      </c>
      <c r="AB1699">
        <v>5</v>
      </c>
      <c r="AD1699">
        <v>1</v>
      </c>
      <c r="AE1699">
        <v>1051</v>
      </c>
      <c r="AF1699">
        <v>303</v>
      </c>
      <c r="AN1699">
        <v>14.8</v>
      </c>
      <c r="AP1699" t="s">
        <v>59</v>
      </c>
      <c r="AZ1699">
        <v>0</v>
      </c>
      <c r="BA1699">
        <f t="shared" si="153"/>
        <v>3521</v>
      </c>
      <c r="BB1699">
        <f t="shared" si="154"/>
        <v>4486</v>
      </c>
      <c r="BD1699" t="e">
        <f t="shared" si="151"/>
        <v>#N/A</v>
      </c>
      <c r="BE1699">
        <f t="shared" si="152"/>
        <v>1</v>
      </c>
    </row>
    <row r="1700" spans="1:57" x14ac:dyDescent="0.25">
      <c r="A1700" t="s">
        <v>1768</v>
      </c>
      <c r="B1700" t="s">
        <v>1439</v>
      </c>
      <c r="C1700" t="s">
        <v>1440</v>
      </c>
      <c r="D1700" t="s">
        <v>55</v>
      </c>
      <c r="E1700" t="s">
        <v>56</v>
      </c>
      <c r="F1700" s="1">
        <v>39667</v>
      </c>
      <c r="G1700" s="1">
        <v>39655</v>
      </c>
      <c r="H1700" s="1">
        <v>39666</v>
      </c>
      <c r="J1700">
        <v>823</v>
      </c>
      <c r="K1700">
        <v>823</v>
      </c>
      <c r="L1700">
        <v>35622</v>
      </c>
      <c r="M1700" t="b">
        <v>0</v>
      </c>
      <c r="O1700" t="s">
        <v>190</v>
      </c>
      <c r="Q1700" t="b">
        <v>0</v>
      </c>
      <c r="R1700" t="b">
        <v>0</v>
      </c>
      <c r="S1700" t="b">
        <v>0</v>
      </c>
      <c r="T1700">
        <v>11</v>
      </c>
      <c r="U1700">
        <v>2</v>
      </c>
      <c r="V1700">
        <v>1</v>
      </c>
      <c r="W1700">
        <v>7</v>
      </c>
      <c r="X1700">
        <v>1</v>
      </c>
      <c r="Y1700">
        <v>2</v>
      </c>
      <c r="AB1700">
        <v>6</v>
      </c>
      <c r="AD1700">
        <v>1</v>
      </c>
      <c r="AE1700">
        <v>1493</v>
      </c>
      <c r="AF1700">
        <v>322</v>
      </c>
      <c r="AN1700">
        <v>17.8</v>
      </c>
      <c r="AP1700" t="s">
        <v>59</v>
      </c>
      <c r="AZ1700">
        <v>0</v>
      </c>
      <c r="BA1700">
        <f t="shared" si="153"/>
        <v>3251</v>
      </c>
      <c r="BB1700">
        <f t="shared" si="154"/>
        <v>4756</v>
      </c>
      <c r="BD1700" t="e">
        <f t="shared" si="151"/>
        <v>#N/A</v>
      </c>
      <c r="BE1700">
        <f t="shared" si="152"/>
        <v>0</v>
      </c>
    </row>
    <row r="1701" spans="1:57" x14ac:dyDescent="0.25">
      <c r="A1701" t="s">
        <v>1770</v>
      </c>
      <c r="B1701" t="s">
        <v>1439</v>
      </c>
      <c r="C1701" t="s">
        <v>1440</v>
      </c>
      <c r="D1701" t="s">
        <v>55</v>
      </c>
      <c r="E1701" t="s">
        <v>56</v>
      </c>
      <c r="F1701" s="1">
        <v>39643</v>
      </c>
      <c r="G1701" s="1">
        <v>39639</v>
      </c>
      <c r="H1701" s="1">
        <v>39641</v>
      </c>
      <c r="J1701">
        <v>555</v>
      </c>
      <c r="K1701">
        <v>555</v>
      </c>
      <c r="L1701">
        <v>35354</v>
      </c>
      <c r="M1701" t="b">
        <v>0</v>
      </c>
      <c r="O1701" t="s">
        <v>190</v>
      </c>
      <c r="Q1701" t="b">
        <v>0</v>
      </c>
      <c r="R1701" t="b">
        <v>0</v>
      </c>
      <c r="S1701" t="b">
        <v>0</v>
      </c>
      <c r="T1701">
        <v>8.6470000000000002</v>
      </c>
      <c r="U1701">
        <v>1.46</v>
      </c>
      <c r="V1701">
        <v>1.1839999999999999</v>
      </c>
      <c r="W1701">
        <v>6.4530000000000003</v>
      </c>
      <c r="X1701">
        <v>1.2230000000000001</v>
      </c>
      <c r="Y1701">
        <v>1.494</v>
      </c>
      <c r="AB1701">
        <v>6</v>
      </c>
      <c r="AD1701">
        <v>1.4279999999999999</v>
      </c>
      <c r="AE1701">
        <v>1320.81</v>
      </c>
      <c r="AF1701">
        <v>237.45</v>
      </c>
      <c r="AN1701">
        <v>18.5</v>
      </c>
      <c r="AP1701" t="s">
        <v>59</v>
      </c>
      <c r="AZ1701">
        <v>0</v>
      </c>
      <c r="BA1701">
        <f t="shared" si="153"/>
        <v>2983</v>
      </c>
      <c r="BB1701">
        <f t="shared" si="154"/>
        <v>5024</v>
      </c>
      <c r="BD1701" t="e">
        <f t="shared" si="151"/>
        <v>#N/A</v>
      </c>
      <c r="BE1701">
        <f t="shared" si="152"/>
        <v>0</v>
      </c>
    </row>
    <row r="1702" spans="1:57" x14ac:dyDescent="0.25">
      <c r="A1702" t="s">
        <v>1772</v>
      </c>
      <c r="B1702" t="s">
        <v>1439</v>
      </c>
      <c r="C1702" t="s">
        <v>1440</v>
      </c>
      <c r="D1702" t="s">
        <v>55</v>
      </c>
      <c r="E1702" t="s">
        <v>56</v>
      </c>
      <c r="F1702" s="1">
        <v>39618</v>
      </c>
      <c r="G1702" s="1">
        <v>39614</v>
      </c>
      <c r="H1702" s="1">
        <v>39617</v>
      </c>
      <c r="J1702">
        <v>274</v>
      </c>
      <c r="K1702">
        <v>274</v>
      </c>
      <c r="L1702">
        <v>35073</v>
      </c>
      <c r="M1702" t="b">
        <v>0</v>
      </c>
      <c r="O1702" t="s">
        <v>34</v>
      </c>
      <c r="Q1702" t="b">
        <v>0</v>
      </c>
      <c r="R1702" t="b">
        <v>0</v>
      </c>
      <c r="S1702" t="b">
        <v>0</v>
      </c>
      <c r="T1702">
        <v>8.2449999999999992</v>
      </c>
      <c r="U1702">
        <v>1.4430000000000001</v>
      </c>
      <c r="V1702">
        <v>1.1459999999999999</v>
      </c>
      <c r="W1702">
        <v>5.891</v>
      </c>
      <c r="X1702">
        <v>1.34</v>
      </c>
      <c r="Y1702">
        <v>1.6</v>
      </c>
      <c r="AB1702">
        <v>6</v>
      </c>
      <c r="AD1702">
        <v>1.1379999999999999</v>
      </c>
      <c r="AE1702">
        <v>1250.05</v>
      </c>
      <c r="AF1702">
        <v>176.12899999999999</v>
      </c>
      <c r="AN1702">
        <v>20.3</v>
      </c>
      <c r="AP1702" t="s">
        <v>59</v>
      </c>
      <c r="AZ1702">
        <v>0</v>
      </c>
      <c r="BA1702">
        <f t="shared" si="153"/>
        <v>2702</v>
      </c>
      <c r="BB1702">
        <f t="shared" si="154"/>
        <v>5305</v>
      </c>
      <c r="BD1702" t="e">
        <f t="shared" si="151"/>
        <v>#N/A</v>
      </c>
      <c r="BE1702">
        <f t="shared" si="152"/>
        <v>0</v>
      </c>
    </row>
    <row r="1703" spans="1:57" x14ac:dyDescent="0.25">
      <c r="A1703" t="s">
        <v>1774</v>
      </c>
      <c r="B1703" t="s">
        <v>1439</v>
      </c>
      <c r="C1703" t="s">
        <v>1440</v>
      </c>
      <c r="D1703" t="s">
        <v>55</v>
      </c>
      <c r="E1703" t="s">
        <v>56</v>
      </c>
      <c r="F1703" s="1">
        <v>39603</v>
      </c>
      <c r="G1703" s="1">
        <v>39596</v>
      </c>
      <c r="H1703" s="1">
        <v>39599</v>
      </c>
      <c r="J1703">
        <v>980</v>
      </c>
      <c r="K1703">
        <v>980</v>
      </c>
      <c r="L1703">
        <v>34799</v>
      </c>
      <c r="M1703" t="b">
        <v>1</v>
      </c>
      <c r="O1703" t="s">
        <v>190</v>
      </c>
      <c r="Q1703" t="b">
        <v>0</v>
      </c>
      <c r="R1703" t="b">
        <v>0</v>
      </c>
      <c r="S1703" t="b">
        <v>0</v>
      </c>
      <c r="T1703">
        <v>19</v>
      </c>
      <c r="U1703">
        <v>3</v>
      </c>
      <c r="V1703">
        <v>1</v>
      </c>
      <c r="W1703">
        <v>18</v>
      </c>
      <c r="X1703">
        <v>1</v>
      </c>
      <c r="Y1703">
        <v>1</v>
      </c>
      <c r="AB1703">
        <v>7</v>
      </c>
      <c r="AD1703">
        <v>1</v>
      </c>
      <c r="AE1703">
        <v>1448</v>
      </c>
      <c r="AF1703">
        <v>487</v>
      </c>
      <c r="AN1703">
        <v>13.9</v>
      </c>
      <c r="AP1703" t="s">
        <v>59</v>
      </c>
      <c r="AZ1703">
        <v>0</v>
      </c>
      <c r="BA1703">
        <f t="shared" si="153"/>
        <v>2428</v>
      </c>
      <c r="BB1703">
        <f t="shared" si="154"/>
        <v>5579</v>
      </c>
      <c r="BD1703" t="e">
        <f t="shared" si="151"/>
        <v>#N/A</v>
      </c>
      <c r="BE1703">
        <f t="shared" si="152"/>
        <v>1</v>
      </c>
    </row>
    <row r="1704" spans="1:57" x14ac:dyDescent="0.25">
      <c r="A1704" t="s">
        <v>1776</v>
      </c>
      <c r="B1704" t="s">
        <v>1439</v>
      </c>
      <c r="C1704" t="s">
        <v>1440</v>
      </c>
      <c r="D1704" t="s">
        <v>55</v>
      </c>
      <c r="E1704" t="s">
        <v>56</v>
      </c>
      <c r="F1704" s="1">
        <v>39581</v>
      </c>
      <c r="G1704" s="1">
        <v>39575</v>
      </c>
      <c r="H1704" s="1">
        <v>39578</v>
      </c>
      <c r="J1704">
        <v>782</v>
      </c>
      <c r="K1704">
        <v>724</v>
      </c>
      <c r="L1704">
        <v>34543</v>
      </c>
      <c r="M1704" t="b">
        <v>0</v>
      </c>
      <c r="O1704" t="s">
        <v>34</v>
      </c>
      <c r="Q1704" t="b">
        <v>0</v>
      </c>
      <c r="R1704" t="b">
        <v>0</v>
      </c>
      <c r="S1704" t="b">
        <v>0</v>
      </c>
      <c r="T1704">
        <v>18</v>
      </c>
      <c r="U1704">
        <v>6</v>
      </c>
      <c r="V1704">
        <v>1</v>
      </c>
      <c r="W1704">
        <v>20</v>
      </c>
      <c r="X1704">
        <v>3</v>
      </c>
      <c r="Y1704">
        <v>2</v>
      </c>
      <c r="AB1704">
        <v>6</v>
      </c>
      <c r="AD1704">
        <v>1</v>
      </c>
      <c r="AE1704">
        <v>1411</v>
      </c>
      <c r="AF1704">
        <v>510</v>
      </c>
      <c r="AN1704">
        <v>15.2</v>
      </c>
      <c r="AP1704" t="s">
        <v>59</v>
      </c>
      <c r="AZ1704">
        <v>0</v>
      </c>
      <c r="BA1704">
        <f t="shared" si="153"/>
        <v>2172</v>
      </c>
      <c r="BB1704">
        <f t="shared" si="154"/>
        <v>5835</v>
      </c>
      <c r="BD1704" t="e">
        <f t="shared" si="151"/>
        <v>#N/A</v>
      </c>
      <c r="BE1704">
        <f t="shared" si="152"/>
        <v>0</v>
      </c>
    </row>
    <row r="1705" spans="1:57" x14ac:dyDescent="0.25">
      <c r="A1705" t="s">
        <v>1778</v>
      </c>
      <c r="B1705" t="s">
        <v>1439</v>
      </c>
      <c r="C1705" t="s">
        <v>1440</v>
      </c>
      <c r="D1705" t="s">
        <v>55</v>
      </c>
      <c r="E1705" t="s">
        <v>56</v>
      </c>
      <c r="F1705" s="1">
        <v>39560</v>
      </c>
      <c r="G1705" s="1">
        <v>39556</v>
      </c>
      <c r="H1705" s="1">
        <v>39559</v>
      </c>
      <c r="J1705">
        <v>482</v>
      </c>
      <c r="K1705">
        <v>482</v>
      </c>
      <c r="L1705">
        <v>34301</v>
      </c>
      <c r="M1705" t="b">
        <v>0</v>
      </c>
      <c r="O1705" t="s">
        <v>34</v>
      </c>
      <c r="Q1705" t="b">
        <v>0</v>
      </c>
      <c r="R1705" t="b">
        <v>0</v>
      </c>
      <c r="S1705" t="b">
        <v>0</v>
      </c>
      <c r="T1705">
        <v>11.771000000000001</v>
      </c>
      <c r="U1705">
        <v>1.891</v>
      </c>
      <c r="V1705">
        <v>1.087</v>
      </c>
      <c r="W1705">
        <v>10.161</v>
      </c>
      <c r="X1705">
        <v>1.43</v>
      </c>
      <c r="Y1705">
        <v>1.901</v>
      </c>
      <c r="AB1705">
        <v>5.3650000000000002</v>
      </c>
      <c r="AD1705">
        <v>1.5669999999999999</v>
      </c>
      <c r="AE1705">
        <v>1520.11</v>
      </c>
      <c r="AF1705">
        <v>316.14699999999999</v>
      </c>
      <c r="AN1705">
        <v>17.100000000000001</v>
      </c>
      <c r="AP1705" t="s">
        <v>59</v>
      </c>
      <c r="AZ1705">
        <v>0</v>
      </c>
      <c r="BA1705">
        <f t="shared" si="153"/>
        <v>1930</v>
      </c>
      <c r="BB1705">
        <f t="shared" si="154"/>
        <v>6077</v>
      </c>
      <c r="BD1705" t="e">
        <f t="shared" si="151"/>
        <v>#N/A</v>
      </c>
      <c r="BE1705">
        <f t="shared" si="152"/>
        <v>0</v>
      </c>
    </row>
    <row r="1706" spans="1:57" x14ac:dyDescent="0.25">
      <c r="A1706" t="s">
        <v>1780</v>
      </c>
      <c r="B1706" t="s">
        <v>1439</v>
      </c>
      <c r="C1706" t="s">
        <v>1440</v>
      </c>
      <c r="D1706" t="s">
        <v>55</v>
      </c>
      <c r="E1706" t="s">
        <v>56</v>
      </c>
      <c r="F1706" s="1">
        <v>39546</v>
      </c>
      <c r="G1706" s="1">
        <v>39541</v>
      </c>
      <c r="H1706" s="1">
        <v>39545</v>
      </c>
      <c r="J1706">
        <v>250</v>
      </c>
      <c r="K1706">
        <v>263</v>
      </c>
      <c r="L1706">
        <v>34082</v>
      </c>
      <c r="M1706" t="b">
        <v>0</v>
      </c>
      <c r="O1706" t="s">
        <v>34</v>
      </c>
      <c r="Q1706" t="b">
        <v>0</v>
      </c>
      <c r="R1706" t="b">
        <v>0</v>
      </c>
      <c r="S1706" t="b">
        <v>0</v>
      </c>
      <c r="T1706">
        <v>5.3470000000000004</v>
      </c>
      <c r="U1706">
        <v>1.956</v>
      </c>
      <c r="V1706">
        <v>1.0620000000000001</v>
      </c>
      <c r="W1706">
        <v>4.968</v>
      </c>
      <c r="X1706">
        <v>1.0720000000000001</v>
      </c>
      <c r="Y1706">
        <v>1.2729999999999999</v>
      </c>
      <c r="AB1706">
        <v>3.097</v>
      </c>
      <c r="AD1706">
        <v>1.282</v>
      </c>
      <c r="AE1706">
        <v>675.70600000000002</v>
      </c>
      <c r="AF1706">
        <v>96.448999999999998</v>
      </c>
      <c r="AN1706">
        <v>19.5</v>
      </c>
      <c r="AP1706" t="s">
        <v>59</v>
      </c>
      <c r="AZ1706">
        <v>0</v>
      </c>
      <c r="BA1706">
        <f t="shared" si="153"/>
        <v>1711</v>
      </c>
      <c r="BB1706">
        <f t="shared" si="154"/>
        <v>6296</v>
      </c>
      <c r="BD1706" t="e">
        <f t="shared" si="151"/>
        <v>#N/A</v>
      </c>
      <c r="BE1706">
        <f t="shared" si="152"/>
        <v>0</v>
      </c>
    </row>
    <row r="1707" spans="1:57" x14ac:dyDescent="0.25">
      <c r="A1707" t="s">
        <v>1782</v>
      </c>
      <c r="B1707" t="s">
        <v>1439</v>
      </c>
      <c r="C1707" t="s">
        <v>1440</v>
      </c>
      <c r="D1707" t="s">
        <v>55</v>
      </c>
      <c r="E1707" t="s">
        <v>56</v>
      </c>
      <c r="F1707" s="1">
        <v>39526</v>
      </c>
      <c r="G1707" s="1">
        <v>39524</v>
      </c>
      <c r="H1707" s="1">
        <v>39526</v>
      </c>
      <c r="J1707">
        <v>237</v>
      </c>
      <c r="K1707">
        <v>1025</v>
      </c>
      <c r="L1707">
        <v>33819</v>
      </c>
      <c r="M1707" t="b">
        <v>1</v>
      </c>
      <c r="O1707" t="s">
        <v>34</v>
      </c>
      <c r="Q1707" t="b">
        <v>0</v>
      </c>
      <c r="R1707" t="b">
        <v>0</v>
      </c>
      <c r="S1707" t="b">
        <v>0</v>
      </c>
      <c r="T1707">
        <v>15.706</v>
      </c>
      <c r="U1707">
        <v>2.4129999999999998</v>
      </c>
      <c r="V1707">
        <v>1.3169999999999999</v>
      </c>
      <c r="W1707">
        <v>23.457000000000001</v>
      </c>
      <c r="X1707">
        <v>1.2130000000000001</v>
      </c>
      <c r="Y1707">
        <v>2.3079999999999998</v>
      </c>
      <c r="AB1707">
        <v>4.3769999999999998</v>
      </c>
      <c r="AD1707">
        <v>1.0409999999999999</v>
      </c>
      <c r="AE1707">
        <v>1632.84</v>
      </c>
      <c r="AF1707">
        <v>399.66</v>
      </c>
      <c r="AN1707">
        <v>13.9</v>
      </c>
      <c r="AP1707" t="s">
        <v>59</v>
      </c>
      <c r="AZ1707">
        <v>0</v>
      </c>
      <c r="BA1707">
        <f t="shared" si="153"/>
        <v>1448</v>
      </c>
      <c r="BB1707">
        <f t="shared" si="154"/>
        <v>6559</v>
      </c>
      <c r="BD1707" t="e">
        <f t="shared" si="151"/>
        <v>#N/A</v>
      </c>
      <c r="BE1707">
        <f t="shared" si="152"/>
        <v>1</v>
      </c>
    </row>
    <row r="1708" spans="1:57" x14ac:dyDescent="0.25">
      <c r="A1708" t="s">
        <v>1784</v>
      </c>
      <c r="B1708" t="s">
        <v>1439</v>
      </c>
      <c r="C1708" t="s">
        <v>1440</v>
      </c>
      <c r="D1708" t="s">
        <v>55</v>
      </c>
      <c r="E1708" t="s">
        <v>56</v>
      </c>
      <c r="F1708" s="1">
        <v>39517</v>
      </c>
      <c r="G1708" s="1">
        <v>39509</v>
      </c>
      <c r="H1708" s="1">
        <v>39513</v>
      </c>
      <c r="J1708">
        <v>788</v>
      </c>
      <c r="K1708">
        <v>788</v>
      </c>
      <c r="L1708">
        <v>33582</v>
      </c>
      <c r="M1708" t="b">
        <v>0</v>
      </c>
      <c r="O1708" t="s">
        <v>34</v>
      </c>
      <c r="Q1708" t="b">
        <v>0</v>
      </c>
      <c r="R1708" t="b">
        <v>0</v>
      </c>
      <c r="S1708" t="b">
        <v>0</v>
      </c>
      <c r="T1708">
        <v>13</v>
      </c>
      <c r="U1708">
        <v>2</v>
      </c>
      <c r="V1708">
        <v>1</v>
      </c>
      <c r="W1708">
        <v>24</v>
      </c>
      <c r="X1708">
        <v>2</v>
      </c>
      <c r="Y1708">
        <v>1</v>
      </c>
      <c r="AB1708">
        <v>7</v>
      </c>
      <c r="AD1708">
        <v>1</v>
      </c>
      <c r="AE1708">
        <v>1150</v>
      </c>
      <c r="AF1708">
        <v>275</v>
      </c>
      <c r="AN1708">
        <v>15.8</v>
      </c>
      <c r="AP1708" t="s">
        <v>59</v>
      </c>
      <c r="AZ1708">
        <v>0</v>
      </c>
      <c r="BA1708">
        <f t="shared" si="153"/>
        <v>1211</v>
      </c>
      <c r="BB1708">
        <f t="shared" si="154"/>
        <v>6796</v>
      </c>
      <c r="BD1708" t="e">
        <f t="shared" si="151"/>
        <v>#N/A</v>
      </c>
      <c r="BE1708">
        <f t="shared" si="152"/>
        <v>0</v>
      </c>
    </row>
    <row r="1709" spans="1:57" x14ac:dyDescent="0.25">
      <c r="A1709" t="s">
        <v>1786</v>
      </c>
      <c r="B1709" t="s">
        <v>1439</v>
      </c>
      <c r="C1709" t="s">
        <v>1440</v>
      </c>
      <c r="D1709" t="s">
        <v>55</v>
      </c>
      <c r="E1709" t="s">
        <v>56</v>
      </c>
      <c r="F1709" s="1">
        <v>39498</v>
      </c>
      <c r="G1709" s="1">
        <v>39495</v>
      </c>
      <c r="H1709" s="1">
        <v>39498</v>
      </c>
      <c r="J1709">
        <v>548</v>
      </c>
      <c r="K1709">
        <v>548</v>
      </c>
      <c r="L1709">
        <v>33342</v>
      </c>
      <c r="M1709" t="b">
        <v>0</v>
      </c>
      <c r="O1709" t="s">
        <v>34</v>
      </c>
      <c r="Q1709" t="b">
        <v>1</v>
      </c>
      <c r="R1709" t="b">
        <v>0</v>
      </c>
      <c r="S1709" t="b">
        <v>1</v>
      </c>
      <c r="T1709">
        <v>18.492000000000001</v>
      </c>
      <c r="U1709">
        <v>2.6920000000000002</v>
      </c>
      <c r="V1709">
        <v>0.56200000000000006</v>
      </c>
      <c r="W1709">
        <v>25.064</v>
      </c>
      <c r="X1709">
        <v>0.56899999999999995</v>
      </c>
      <c r="Y1709">
        <v>1.65</v>
      </c>
      <c r="AB1709">
        <v>10.478</v>
      </c>
      <c r="AD1709">
        <v>0.51900000000000002</v>
      </c>
      <c r="AE1709">
        <v>1798.6</v>
      </c>
      <c r="AF1709">
        <v>434.738</v>
      </c>
      <c r="AN1709">
        <v>16.8</v>
      </c>
      <c r="AP1709" t="s">
        <v>59</v>
      </c>
      <c r="AZ1709">
        <v>0</v>
      </c>
      <c r="BA1709">
        <f t="shared" si="153"/>
        <v>971</v>
      </c>
      <c r="BB1709">
        <f t="shared" si="154"/>
        <v>7036</v>
      </c>
      <c r="BD1709" t="e">
        <f t="shared" si="151"/>
        <v>#N/A</v>
      </c>
      <c r="BE1709">
        <f t="shared" si="152"/>
        <v>0</v>
      </c>
    </row>
    <row r="1710" spans="1:57" x14ac:dyDescent="0.25">
      <c r="A1710" t="s">
        <v>1788</v>
      </c>
      <c r="B1710" t="s">
        <v>1439</v>
      </c>
      <c r="C1710" t="s">
        <v>1440</v>
      </c>
      <c r="D1710" t="s">
        <v>55</v>
      </c>
      <c r="E1710" t="s">
        <v>56</v>
      </c>
      <c r="F1710" s="1">
        <v>39482</v>
      </c>
      <c r="G1710" s="1">
        <v>39477</v>
      </c>
      <c r="H1710" s="1">
        <v>39482</v>
      </c>
      <c r="J1710">
        <v>268</v>
      </c>
      <c r="K1710">
        <v>268</v>
      </c>
      <c r="L1710">
        <v>33062</v>
      </c>
      <c r="M1710" t="b">
        <v>0</v>
      </c>
      <c r="O1710" t="s">
        <v>34</v>
      </c>
      <c r="Q1710" t="b">
        <v>0</v>
      </c>
      <c r="R1710" t="b">
        <v>0</v>
      </c>
      <c r="S1710" t="b">
        <v>0</v>
      </c>
      <c r="T1710">
        <v>16.45</v>
      </c>
      <c r="U1710">
        <v>2.6070000000000002</v>
      </c>
      <c r="V1710">
        <v>1.2989999999999999</v>
      </c>
      <c r="W1710">
        <v>18.413</v>
      </c>
      <c r="X1710">
        <v>0.69199999999999995</v>
      </c>
      <c r="Y1710">
        <v>1.3120000000000001</v>
      </c>
      <c r="AB1710">
        <v>8.14</v>
      </c>
      <c r="AD1710">
        <v>1.161</v>
      </c>
      <c r="AE1710">
        <v>1685.35</v>
      </c>
      <c r="AF1710">
        <v>340.77699999999999</v>
      </c>
      <c r="AN1710">
        <v>18.600000000000001</v>
      </c>
      <c r="AP1710" t="s">
        <v>59</v>
      </c>
      <c r="AZ1710">
        <v>0</v>
      </c>
      <c r="BA1710">
        <f t="shared" si="153"/>
        <v>691</v>
      </c>
      <c r="BB1710">
        <f t="shared" si="154"/>
        <v>7316</v>
      </c>
      <c r="BD1710" t="e">
        <f t="shared" si="151"/>
        <v>#N/A</v>
      </c>
      <c r="BE1710">
        <f t="shared" si="152"/>
        <v>0</v>
      </c>
    </row>
    <row r="1711" spans="1:57" x14ac:dyDescent="0.25">
      <c r="A1711" t="s">
        <v>1790</v>
      </c>
      <c r="B1711" t="s">
        <v>1439</v>
      </c>
      <c r="C1711" t="s">
        <v>1440</v>
      </c>
      <c r="D1711" t="s">
        <v>55</v>
      </c>
      <c r="E1711" t="s">
        <v>56</v>
      </c>
      <c r="F1711" s="1">
        <v>39466</v>
      </c>
      <c r="G1711" s="1">
        <v>39460</v>
      </c>
      <c r="H1711" s="1">
        <v>39466</v>
      </c>
      <c r="J1711">
        <v>421</v>
      </c>
      <c r="K1711">
        <v>32794</v>
      </c>
      <c r="L1711">
        <v>32794</v>
      </c>
      <c r="M1711" t="b">
        <v>1</v>
      </c>
      <c r="O1711" t="s">
        <v>34</v>
      </c>
      <c r="Q1711" t="b">
        <v>1</v>
      </c>
      <c r="R1711" t="b">
        <v>0</v>
      </c>
      <c r="S1711" t="b">
        <v>1</v>
      </c>
      <c r="T1711">
        <v>16.361999999999998</v>
      </c>
      <c r="U1711">
        <v>2.2149999999999999</v>
      </c>
      <c r="V1711">
        <v>0.501</v>
      </c>
      <c r="W1711">
        <v>27.289000000000001</v>
      </c>
      <c r="X1711">
        <v>0.53700000000000003</v>
      </c>
      <c r="Y1711">
        <v>0.58499999999999996</v>
      </c>
      <c r="AB1711">
        <v>7.5529999999999999</v>
      </c>
      <c r="AD1711">
        <v>0.86099999999999999</v>
      </c>
      <c r="AE1711">
        <v>1406.38</v>
      </c>
      <c r="AF1711">
        <v>249.27500000000001</v>
      </c>
      <c r="AN1711">
        <v>17.399999999999999</v>
      </c>
      <c r="AP1711" t="s">
        <v>59</v>
      </c>
      <c r="AZ1711">
        <v>0</v>
      </c>
      <c r="BA1711">
        <f>L1711-32371</f>
        <v>423</v>
      </c>
      <c r="BB1711">
        <f t="shared" si="154"/>
        <v>7584</v>
      </c>
      <c r="BD1711" t="e">
        <f t="shared" si="151"/>
        <v>#N/A</v>
      </c>
      <c r="BE1711">
        <f t="shared" si="152"/>
        <v>1</v>
      </c>
    </row>
    <row r="1712" spans="1:57" x14ac:dyDescent="0.25">
      <c r="A1712" t="s">
        <v>1792</v>
      </c>
      <c r="B1712" t="s">
        <v>1793</v>
      </c>
      <c r="C1712" t="s">
        <v>1794</v>
      </c>
      <c r="D1712" t="s">
        <v>57</v>
      </c>
      <c r="E1712" t="s">
        <v>58</v>
      </c>
      <c r="F1712" s="1">
        <v>43451</v>
      </c>
      <c r="G1712" s="1">
        <v>43448</v>
      </c>
      <c r="H1712" s="1">
        <v>43451</v>
      </c>
      <c r="I1712">
        <v>0</v>
      </c>
      <c r="J1712">
        <v>716</v>
      </c>
      <c r="K1712">
        <v>716</v>
      </c>
      <c r="L1712">
        <v>80051</v>
      </c>
      <c r="M1712" t="b">
        <v>0</v>
      </c>
      <c r="O1712" t="s">
        <v>34</v>
      </c>
      <c r="P1712" s="1">
        <v>43451</v>
      </c>
      <c r="Q1712" t="b">
        <v>0</v>
      </c>
      <c r="R1712" t="b">
        <v>0</v>
      </c>
      <c r="S1712" t="b">
        <v>0</v>
      </c>
      <c r="T1712">
        <v>8</v>
      </c>
      <c r="U1712">
        <v>1</v>
      </c>
      <c r="V1712">
        <v>0</v>
      </c>
      <c r="W1712">
        <v>17</v>
      </c>
      <c r="X1712">
        <v>0</v>
      </c>
      <c r="Y1712">
        <v>1</v>
      </c>
      <c r="Z1712">
        <v>0</v>
      </c>
      <c r="AA1712">
        <v>0</v>
      </c>
      <c r="AB1712">
        <v>2</v>
      </c>
      <c r="AC1712">
        <v>2</v>
      </c>
      <c r="AD1712">
        <v>1</v>
      </c>
      <c r="AE1712">
        <v>1277</v>
      </c>
      <c r="AF1712">
        <v>13</v>
      </c>
      <c r="AG1712">
        <v>3234</v>
      </c>
      <c r="AH1712">
        <v>1183</v>
      </c>
      <c r="AI1712">
        <v>3</v>
      </c>
      <c r="AN1712">
        <v>24.83</v>
      </c>
      <c r="AP1712" t="s">
        <v>59</v>
      </c>
      <c r="AS1712">
        <v>9</v>
      </c>
      <c r="AU1712">
        <v>18228</v>
      </c>
      <c r="AV1712">
        <v>438</v>
      </c>
      <c r="AW1712">
        <v>21</v>
      </c>
      <c r="AX1712">
        <v>16</v>
      </c>
      <c r="AY1712" t="s">
        <v>60</v>
      </c>
      <c r="AZ1712">
        <v>0</v>
      </c>
      <c r="BA1712">
        <f t="shared" ref="BA1712:BA1746" si="155">L1712-$L$1748</f>
        <v>9177</v>
      </c>
      <c r="BB1712">
        <f>16000-BA1712</f>
        <v>6823</v>
      </c>
      <c r="BC1712" t="s">
        <v>289</v>
      </c>
      <c r="BD1712">
        <f t="shared" si="151"/>
        <v>1</v>
      </c>
      <c r="BE1712">
        <f t="shared" si="152"/>
        <v>0</v>
      </c>
    </row>
    <row r="1713" spans="1:57" x14ac:dyDescent="0.25">
      <c r="A1713" t="s">
        <v>1797</v>
      </c>
      <c r="B1713" t="s">
        <v>1793</v>
      </c>
      <c r="C1713" t="s">
        <v>1794</v>
      </c>
      <c r="D1713" t="s">
        <v>57</v>
      </c>
      <c r="E1713" t="s">
        <v>58</v>
      </c>
      <c r="F1713" s="1">
        <v>43431</v>
      </c>
      <c r="G1713" s="1">
        <v>43427</v>
      </c>
      <c r="H1713" s="1">
        <v>43430</v>
      </c>
      <c r="I1713">
        <v>0</v>
      </c>
      <c r="J1713">
        <v>450</v>
      </c>
      <c r="K1713">
        <v>450</v>
      </c>
      <c r="L1713">
        <v>79785</v>
      </c>
      <c r="M1713" t="b">
        <v>0</v>
      </c>
      <c r="O1713" t="s">
        <v>34</v>
      </c>
      <c r="P1713" s="1">
        <v>43432</v>
      </c>
      <c r="Q1713" t="b">
        <v>0</v>
      </c>
      <c r="R1713" t="b">
        <v>0</v>
      </c>
      <c r="S1713" t="b">
        <v>0</v>
      </c>
      <c r="T1713">
        <v>8</v>
      </c>
      <c r="U1713">
        <v>1</v>
      </c>
      <c r="V1713">
        <v>0</v>
      </c>
      <c r="W1713">
        <v>15</v>
      </c>
      <c r="X1713">
        <v>1</v>
      </c>
      <c r="Y1713">
        <v>1</v>
      </c>
      <c r="Z1713">
        <v>0</v>
      </c>
      <c r="AA1713">
        <v>1</v>
      </c>
      <c r="AB1713">
        <v>0</v>
      </c>
      <c r="AC1713">
        <v>1</v>
      </c>
      <c r="AD1713">
        <v>2</v>
      </c>
      <c r="AE1713">
        <v>1097</v>
      </c>
      <c r="AF1713">
        <v>9</v>
      </c>
      <c r="AG1713">
        <v>2917</v>
      </c>
      <c r="AH1713">
        <v>1050</v>
      </c>
      <c r="AI1713">
        <v>2</v>
      </c>
      <c r="AN1713">
        <v>24.47</v>
      </c>
      <c r="AP1713" t="s">
        <v>59</v>
      </c>
      <c r="AS1713">
        <v>13</v>
      </c>
      <c r="AU1713">
        <v>11264</v>
      </c>
      <c r="AV1713">
        <v>179</v>
      </c>
      <c r="AW1713">
        <v>21</v>
      </c>
      <c r="AX1713">
        <v>15</v>
      </c>
      <c r="AY1713" t="s">
        <v>60</v>
      </c>
      <c r="AZ1713">
        <v>0</v>
      </c>
      <c r="BA1713">
        <f t="shared" si="155"/>
        <v>8911</v>
      </c>
      <c r="BB1713">
        <f t="shared" ref="BB1713:BB1747" si="156">16000-BA1713</f>
        <v>7089</v>
      </c>
      <c r="BC1713" t="s">
        <v>34</v>
      </c>
      <c r="BD1713">
        <f t="shared" si="151"/>
        <v>2</v>
      </c>
      <c r="BE1713">
        <f t="shared" si="152"/>
        <v>0</v>
      </c>
    </row>
    <row r="1714" spans="1:57" x14ac:dyDescent="0.25">
      <c r="A1714" t="s">
        <v>1799</v>
      </c>
      <c r="B1714" t="s">
        <v>1793</v>
      </c>
      <c r="C1714" t="s">
        <v>1794</v>
      </c>
      <c r="D1714" t="s">
        <v>57</v>
      </c>
      <c r="E1714" t="s">
        <v>58</v>
      </c>
      <c r="F1714" s="1">
        <v>43413</v>
      </c>
      <c r="G1714" s="1">
        <v>43409</v>
      </c>
      <c r="H1714" s="1">
        <v>43411</v>
      </c>
      <c r="I1714">
        <v>0</v>
      </c>
      <c r="J1714">
        <v>235</v>
      </c>
      <c r="K1714">
        <v>235</v>
      </c>
      <c r="L1714">
        <v>79570</v>
      </c>
      <c r="M1714" t="b">
        <v>0</v>
      </c>
      <c r="O1714" t="s">
        <v>34</v>
      </c>
      <c r="P1714" s="1">
        <v>43413</v>
      </c>
      <c r="Q1714" t="b">
        <v>0</v>
      </c>
      <c r="R1714" t="b">
        <v>0</v>
      </c>
      <c r="S1714" t="b">
        <v>0</v>
      </c>
      <c r="T1714">
        <v>6</v>
      </c>
      <c r="U1714">
        <v>1</v>
      </c>
      <c r="V1714">
        <v>0</v>
      </c>
      <c r="W1714">
        <v>9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1005</v>
      </c>
      <c r="AF1714">
        <v>9</v>
      </c>
      <c r="AG1714">
        <v>2567</v>
      </c>
      <c r="AH1714">
        <v>1013</v>
      </c>
      <c r="AI1714">
        <v>1</v>
      </c>
      <c r="AN1714">
        <v>25.04</v>
      </c>
      <c r="AP1714" t="s">
        <v>59</v>
      </c>
      <c r="AS1714">
        <v>6</v>
      </c>
      <c r="AU1714">
        <v>12722</v>
      </c>
      <c r="AV1714">
        <v>311</v>
      </c>
      <c r="AW1714">
        <v>21</v>
      </c>
      <c r="AX1714">
        <v>15</v>
      </c>
      <c r="AY1714" t="s">
        <v>60</v>
      </c>
      <c r="AZ1714">
        <v>0</v>
      </c>
      <c r="BA1714">
        <f t="shared" si="155"/>
        <v>8696</v>
      </c>
      <c r="BB1714">
        <f t="shared" si="156"/>
        <v>7304</v>
      </c>
      <c r="BC1714" t="s">
        <v>289</v>
      </c>
      <c r="BD1714">
        <f t="shared" si="151"/>
        <v>1</v>
      </c>
      <c r="BE1714">
        <f t="shared" si="152"/>
        <v>0</v>
      </c>
    </row>
    <row r="1715" spans="1:57" x14ac:dyDescent="0.25">
      <c r="A1715" t="s">
        <v>1801</v>
      </c>
      <c r="B1715" t="s">
        <v>1793</v>
      </c>
      <c r="C1715" t="s">
        <v>1794</v>
      </c>
      <c r="D1715" t="s">
        <v>57</v>
      </c>
      <c r="E1715" t="s">
        <v>58</v>
      </c>
      <c r="F1715" s="1">
        <v>43397</v>
      </c>
      <c r="G1715" s="1">
        <v>43392</v>
      </c>
      <c r="H1715" s="1">
        <v>43395</v>
      </c>
      <c r="I1715">
        <v>0</v>
      </c>
      <c r="J1715">
        <v>1043</v>
      </c>
      <c r="K1715">
        <v>1043</v>
      </c>
      <c r="L1715">
        <v>79335</v>
      </c>
      <c r="M1715" t="b">
        <v>1</v>
      </c>
      <c r="O1715" t="s">
        <v>34</v>
      </c>
      <c r="P1715" s="1">
        <v>43397</v>
      </c>
      <c r="Q1715" t="b">
        <v>0</v>
      </c>
      <c r="R1715" t="b">
        <v>0</v>
      </c>
      <c r="S1715" t="b">
        <v>0</v>
      </c>
      <c r="T1715">
        <v>8</v>
      </c>
      <c r="U1715">
        <v>2</v>
      </c>
      <c r="V1715">
        <v>0</v>
      </c>
      <c r="W1715">
        <v>33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1178</v>
      </c>
      <c r="AF1715">
        <v>10</v>
      </c>
      <c r="AG1715">
        <v>2721</v>
      </c>
      <c r="AH1715">
        <v>1073</v>
      </c>
      <c r="AI1715">
        <v>1</v>
      </c>
      <c r="AN1715">
        <v>25.94</v>
      </c>
      <c r="AP1715" t="s">
        <v>59</v>
      </c>
      <c r="AS1715">
        <v>29</v>
      </c>
      <c r="AU1715">
        <v>31387</v>
      </c>
      <c r="AV1715">
        <v>547</v>
      </c>
      <c r="AW1715">
        <v>22</v>
      </c>
      <c r="AX1715">
        <v>16</v>
      </c>
      <c r="AY1715" t="s">
        <v>60</v>
      </c>
      <c r="AZ1715">
        <v>0</v>
      </c>
      <c r="BA1715">
        <f t="shared" si="155"/>
        <v>8461</v>
      </c>
      <c r="BB1715">
        <f t="shared" si="156"/>
        <v>7539</v>
      </c>
      <c r="BC1715" t="s">
        <v>34</v>
      </c>
      <c r="BD1715">
        <f t="shared" si="151"/>
        <v>2</v>
      </c>
      <c r="BE1715">
        <f t="shared" si="152"/>
        <v>1</v>
      </c>
    </row>
    <row r="1716" spans="1:57" x14ac:dyDescent="0.25">
      <c r="A1716" t="s">
        <v>1803</v>
      </c>
      <c r="B1716" t="s">
        <v>1793</v>
      </c>
      <c r="C1716" t="s">
        <v>1794</v>
      </c>
      <c r="D1716" t="s">
        <v>57</v>
      </c>
      <c r="E1716" t="s">
        <v>58</v>
      </c>
      <c r="F1716" s="1">
        <v>43372</v>
      </c>
      <c r="G1716" s="1">
        <v>43369</v>
      </c>
      <c r="H1716" s="1">
        <v>43372</v>
      </c>
      <c r="I1716">
        <v>0</v>
      </c>
      <c r="J1716">
        <v>774</v>
      </c>
      <c r="K1716">
        <v>774</v>
      </c>
      <c r="L1716">
        <v>79066</v>
      </c>
      <c r="M1716" t="b">
        <v>0</v>
      </c>
      <c r="O1716" t="s">
        <v>34</v>
      </c>
      <c r="P1716" s="1">
        <v>43372</v>
      </c>
      <c r="Q1716" t="b">
        <v>0</v>
      </c>
      <c r="R1716" t="b">
        <v>0</v>
      </c>
      <c r="S1716" t="b">
        <v>0</v>
      </c>
      <c r="T1716">
        <v>8</v>
      </c>
      <c r="U1716">
        <v>2</v>
      </c>
      <c r="V1716">
        <v>0</v>
      </c>
      <c r="W1716">
        <v>18</v>
      </c>
      <c r="X1716">
        <v>1</v>
      </c>
      <c r="Y1716">
        <v>1</v>
      </c>
      <c r="Z1716">
        <v>0</v>
      </c>
      <c r="AA1716">
        <v>0</v>
      </c>
      <c r="AB1716">
        <v>1</v>
      </c>
      <c r="AC1716">
        <v>1</v>
      </c>
      <c r="AD1716">
        <v>1</v>
      </c>
      <c r="AE1716">
        <v>1089</v>
      </c>
      <c r="AF1716">
        <v>10</v>
      </c>
      <c r="AG1716">
        <v>2762</v>
      </c>
      <c r="AH1716">
        <v>1062</v>
      </c>
      <c r="AI1716">
        <v>2</v>
      </c>
      <c r="AN1716">
        <v>24.12</v>
      </c>
      <c r="AP1716" t="s">
        <v>59</v>
      </c>
      <c r="AS1716">
        <v>10</v>
      </c>
      <c r="AU1716">
        <v>24893</v>
      </c>
      <c r="AV1716">
        <v>380</v>
      </c>
      <c r="AW1716">
        <v>22</v>
      </c>
      <c r="AX1716">
        <v>16</v>
      </c>
      <c r="AY1716" t="s">
        <v>60</v>
      </c>
      <c r="AZ1716">
        <v>0</v>
      </c>
      <c r="BA1716">
        <f t="shared" si="155"/>
        <v>8192</v>
      </c>
      <c r="BB1716">
        <f t="shared" si="156"/>
        <v>7808</v>
      </c>
      <c r="BC1716" t="s">
        <v>34</v>
      </c>
      <c r="BD1716">
        <f t="shared" si="151"/>
        <v>2</v>
      </c>
      <c r="BE1716">
        <f t="shared" si="152"/>
        <v>0</v>
      </c>
    </row>
    <row r="1717" spans="1:57" x14ac:dyDescent="0.25">
      <c r="A1717" t="s">
        <v>1805</v>
      </c>
      <c r="B1717" t="s">
        <v>1793</v>
      </c>
      <c r="C1717" t="s">
        <v>1794</v>
      </c>
      <c r="D1717" t="s">
        <v>57</v>
      </c>
      <c r="E1717" t="s">
        <v>58</v>
      </c>
      <c r="F1717" s="1">
        <v>43355</v>
      </c>
      <c r="G1717" s="1">
        <v>43352</v>
      </c>
      <c r="H1717" s="1">
        <v>43354</v>
      </c>
      <c r="I1717">
        <v>0</v>
      </c>
      <c r="J1717">
        <v>507</v>
      </c>
      <c r="K1717">
        <v>507</v>
      </c>
      <c r="L1717">
        <v>78799</v>
      </c>
      <c r="M1717" t="b">
        <v>0</v>
      </c>
      <c r="O1717" t="s">
        <v>34</v>
      </c>
      <c r="P1717" s="1">
        <v>43356</v>
      </c>
      <c r="Q1717" t="b">
        <v>0</v>
      </c>
      <c r="R1717" t="b">
        <v>0</v>
      </c>
      <c r="S1717" t="b">
        <v>0</v>
      </c>
      <c r="T1717">
        <v>3</v>
      </c>
      <c r="U1717">
        <v>1</v>
      </c>
      <c r="V1717">
        <v>0</v>
      </c>
      <c r="W1717">
        <v>9</v>
      </c>
      <c r="X1717">
        <v>1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1</v>
      </c>
      <c r="AE1717">
        <v>1040</v>
      </c>
      <c r="AF1717">
        <v>8</v>
      </c>
      <c r="AG1717">
        <v>2500</v>
      </c>
      <c r="AH1717">
        <v>915</v>
      </c>
      <c r="AI1717">
        <v>1</v>
      </c>
      <c r="AN1717">
        <v>24.48</v>
      </c>
      <c r="AP1717" t="s">
        <v>59</v>
      </c>
      <c r="AS1717">
        <v>8</v>
      </c>
      <c r="AU1717">
        <v>13550</v>
      </c>
      <c r="AV1717">
        <v>253</v>
      </c>
      <c r="AW1717">
        <v>21</v>
      </c>
      <c r="AX1717">
        <v>15</v>
      </c>
      <c r="AY1717" t="s">
        <v>60</v>
      </c>
      <c r="AZ1717">
        <v>0</v>
      </c>
      <c r="BA1717">
        <f t="shared" si="155"/>
        <v>7925</v>
      </c>
      <c r="BB1717">
        <f t="shared" si="156"/>
        <v>8075</v>
      </c>
      <c r="BC1717" t="s">
        <v>289</v>
      </c>
      <c r="BD1717">
        <f t="shared" si="151"/>
        <v>1</v>
      </c>
      <c r="BE1717">
        <f t="shared" si="152"/>
        <v>0</v>
      </c>
    </row>
    <row r="1718" spans="1:57" x14ac:dyDescent="0.25">
      <c r="A1718" t="s">
        <v>1807</v>
      </c>
      <c r="B1718" t="s">
        <v>1793</v>
      </c>
      <c r="C1718" t="s">
        <v>1794</v>
      </c>
      <c r="D1718" t="s">
        <v>57</v>
      </c>
      <c r="E1718" t="s">
        <v>58</v>
      </c>
      <c r="F1718" s="1">
        <v>43339</v>
      </c>
      <c r="G1718" s="1">
        <v>43336</v>
      </c>
      <c r="H1718" s="1">
        <v>43339</v>
      </c>
      <c r="I1718">
        <v>0</v>
      </c>
      <c r="J1718">
        <v>254</v>
      </c>
      <c r="K1718">
        <v>254</v>
      </c>
      <c r="L1718">
        <v>78546</v>
      </c>
      <c r="M1718" t="b">
        <v>0</v>
      </c>
      <c r="O1718" t="s">
        <v>34</v>
      </c>
      <c r="P1718" s="1">
        <v>43339</v>
      </c>
      <c r="Q1718" t="b">
        <v>0</v>
      </c>
      <c r="R1718" t="b">
        <v>0</v>
      </c>
      <c r="S1718" t="b">
        <v>0</v>
      </c>
      <c r="T1718">
        <v>2</v>
      </c>
      <c r="U1718">
        <v>1</v>
      </c>
      <c r="V1718">
        <v>0</v>
      </c>
      <c r="W1718">
        <v>6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1138</v>
      </c>
      <c r="AF1718">
        <v>10</v>
      </c>
      <c r="AG1718">
        <v>2710</v>
      </c>
      <c r="AH1718">
        <v>1053</v>
      </c>
      <c r="AI1718">
        <v>1</v>
      </c>
      <c r="AN1718">
        <v>24.88</v>
      </c>
      <c r="AP1718" t="s">
        <v>59</v>
      </c>
      <c r="AS1718">
        <v>4</v>
      </c>
      <c r="AU1718">
        <v>10201</v>
      </c>
      <c r="AV1718">
        <v>258</v>
      </c>
      <c r="AW1718">
        <v>21</v>
      </c>
      <c r="AX1718">
        <v>15</v>
      </c>
      <c r="AY1718" t="s">
        <v>60</v>
      </c>
      <c r="AZ1718">
        <v>0</v>
      </c>
      <c r="BA1718">
        <f t="shared" si="155"/>
        <v>7672</v>
      </c>
      <c r="BB1718">
        <f t="shared" si="156"/>
        <v>8328</v>
      </c>
      <c r="BC1718" t="s">
        <v>289</v>
      </c>
      <c r="BD1718">
        <f t="shared" si="151"/>
        <v>1</v>
      </c>
      <c r="BE1718">
        <f t="shared" si="152"/>
        <v>0</v>
      </c>
    </row>
    <row r="1719" spans="1:57" x14ac:dyDescent="0.25">
      <c r="A1719" t="s">
        <v>1809</v>
      </c>
      <c r="B1719" t="s">
        <v>1793</v>
      </c>
      <c r="C1719" t="s">
        <v>1794</v>
      </c>
      <c r="D1719" t="s">
        <v>57</v>
      </c>
      <c r="E1719" t="s">
        <v>58</v>
      </c>
      <c r="F1719" s="1">
        <v>43316</v>
      </c>
      <c r="G1719" s="1">
        <v>43315</v>
      </c>
      <c r="H1719" s="1">
        <v>43316</v>
      </c>
      <c r="I1719">
        <v>0</v>
      </c>
      <c r="J1719">
        <v>1054</v>
      </c>
      <c r="K1719">
        <v>1054</v>
      </c>
      <c r="L1719">
        <v>78292</v>
      </c>
      <c r="M1719" t="b">
        <v>1</v>
      </c>
      <c r="O1719" t="s">
        <v>34</v>
      </c>
      <c r="P1719" s="1">
        <v>43321</v>
      </c>
      <c r="Q1719" t="b">
        <v>0</v>
      </c>
      <c r="R1719" t="b">
        <v>0</v>
      </c>
      <c r="S1719" t="b">
        <v>0</v>
      </c>
      <c r="T1719">
        <v>4</v>
      </c>
      <c r="U1719">
        <v>1</v>
      </c>
      <c r="V1719">
        <v>0</v>
      </c>
      <c r="W1719">
        <v>13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1099</v>
      </c>
      <c r="AF1719">
        <v>9</v>
      </c>
      <c r="AG1719">
        <v>2614</v>
      </c>
      <c r="AH1719">
        <v>945</v>
      </c>
      <c r="AI1719">
        <v>0</v>
      </c>
      <c r="AN1719">
        <v>24.69</v>
      </c>
      <c r="AP1719" t="s">
        <v>59</v>
      </c>
      <c r="AS1719">
        <v>12</v>
      </c>
      <c r="AU1719">
        <v>20672</v>
      </c>
      <c r="AV1719">
        <v>341</v>
      </c>
      <c r="AW1719">
        <v>22</v>
      </c>
      <c r="AX1719">
        <v>16</v>
      </c>
      <c r="AY1719" t="s">
        <v>60</v>
      </c>
      <c r="AZ1719">
        <v>0</v>
      </c>
      <c r="BA1719">
        <f t="shared" si="155"/>
        <v>7418</v>
      </c>
      <c r="BB1719">
        <f t="shared" si="156"/>
        <v>8582</v>
      </c>
      <c r="BC1719" t="s">
        <v>34</v>
      </c>
      <c r="BD1719">
        <f t="shared" si="151"/>
        <v>2</v>
      </c>
      <c r="BE1719">
        <f t="shared" si="152"/>
        <v>1</v>
      </c>
    </row>
    <row r="1720" spans="1:57" x14ac:dyDescent="0.25">
      <c r="A1720" t="s">
        <v>1811</v>
      </c>
      <c r="B1720" t="s">
        <v>1793</v>
      </c>
      <c r="C1720" t="s">
        <v>1794</v>
      </c>
      <c r="D1720" t="s">
        <v>57</v>
      </c>
      <c r="E1720" t="s">
        <v>58</v>
      </c>
      <c r="F1720" s="1">
        <v>43300</v>
      </c>
      <c r="G1720" s="1">
        <v>43299</v>
      </c>
      <c r="H1720" s="1">
        <v>43300</v>
      </c>
      <c r="I1720">
        <v>0</v>
      </c>
      <c r="J1720">
        <v>805</v>
      </c>
      <c r="K1720">
        <v>805</v>
      </c>
      <c r="L1720">
        <v>78043</v>
      </c>
      <c r="M1720" t="b">
        <v>0</v>
      </c>
      <c r="O1720" t="s">
        <v>34</v>
      </c>
      <c r="P1720" s="1">
        <v>43300</v>
      </c>
      <c r="Q1720" t="b">
        <v>0</v>
      </c>
      <c r="R1720" t="b">
        <v>0</v>
      </c>
      <c r="S1720" t="b">
        <v>0</v>
      </c>
      <c r="T1720">
        <v>5</v>
      </c>
      <c r="U1720">
        <v>1</v>
      </c>
      <c r="V1720">
        <v>0</v>
      </c>
      <c r="W1720">
        <v>9</v>
      </c>
      <c r="X1720">
        <v>1</v>
      </c>
      <c r="Y1720">
        <v>0</v>
      </c>
      <c r="Z1720">
        <v>0</v>
      </c>
      <c r="AA1720">
        <v>1</v>
      </c>
      <c r="AB1720">
        <v>1</v>
      </c>
      <c r="AC1720">
        <v>1</v>
      </c>
      <c r="AD1720">
        <v>0</v>
      </c>
      <c r="AE1720">
        <v>1020</v>
      </c>
      <c r="AF1720">
        <v>10</v>
      </c>
      <c r="AG1720">
        <v>2696</v>
      </c>
      <c r="AH1720">
        <v>888</v>
      </c>
      <c r="AI1720">
        <v>1</v>
      </c>
      <c r="AN1720">
        <v>25.85</v>
      </c>
      <c r="AP1720" t="s">
        <v>59</v>
      </c>
      <c r="AS1720">
        <v>4</v>
      </c>
      <c r="AU1720">
        <v>20478</v>
      </c>
      <c r="AV1720">
        <v>442</v>
      </c>
      <c r="AW1720">
        <v>22</v>
      </c>
      <c r="AX1720">
        <v>16</v>
      </c>
      <c r="AY1720" t="s">
        <v>60</v>
      </c>
      <c r="AZ1720">
        <v>0</v>
      </c>
      <c r="BA1720">
        <f t="shared" si="155"/>
        <v>7169</v>
      </c>
      <c r="BB1720">
        <f t="shared" si="156"/>
        <v>8831</v>
      </c>
      <c r="BC1720" t="s">
        <v>289</v>
      </c>
      <c r="BD1720">
        <f t="shared" si="151"/>
        <v>1</v>
      </c>
      <c r="BE1720">
        <f t="shared" si="152"/>
        <v>0</v>
      </c>
    </row>
    <row r="1721" spans="1:57" x14ac:dyDescent="0.25">
      <c r="A1721" t="s">
        <v>1813</v>
      </c>
      <c r="B1721" t="s">
        <v>1793</v>
      </c>
      <c r="C1721" t="s">
        <v>1794</v>
      </c>
      <c r="D1721" t="s">
        <v>57</v>
      </c>
      <c r="E1721" t="s">
        <v>58</v>
      </c>
      <c r="F1721" s="1">
        <v>43280</v>
      </c>
      <c r="G1721" s="1">
        <v>43278</v>
      </c>
      <c r="H1721" s="1">
        <v>43279</v>
      </c>
      <c r="I1721">
        <v>0</v>
      </c>
      <c r="J1721">
        <v>539</v>
      </c>
      <c r="K1721">
        <v>539</v>
      </c>
      <c r="L1721">
        <v>77777</v>
      </c>
      <c r="M1721" t="b">
        <v>0</v>
      </c>
      <c r="O1721" t="s">
        <v>34</v>
      </c>
      <c r="P1721" s="1">
        <v>43280</v>
      </c>
      <c r="Q1721" t="b">
        <v>0</v>
      </c>
      <c r="R1721" t="b">
        <v>0</v>
      </c>
      <c r="S1721" t="b">
        <v>0</v>
      </c>
      <c r="T1721">
        <v>4</v>
      </c>
      <c r="U1721">
        <v>0</v>
      </c>
      <c r="V1721">
        <v>0</v>
      </c>
      <c r="W1721">
        <v>8</v>
      </c>
      <c r="X1721">
        <v>1</v>
      </c>
      <c r="Y1721">
        <v>0</v>
      </c>
      <c r="Z1721">
        <v>0</v>
      </c>
      <c r="AA1721">
        <v>0</v>
      </c>
      <c r="AB1721">
        <v>3</v>
      </c>
      <c r="AC1721">
        <v>0</v>
      </c>
      <c r="AD1721">
        <v>0</v>
      </c>
      <c r="AE1721">
        <v>1006</v>
      </c>
      <c r="AF1721">
        <v>9</v>
      </c>
      <c r="AG1721">
        <v>2532</v>
      </c>
      <c r="AH1721">
        <v>987</v>
      </c>
      <c r="AI1721">
        <v>0</v>
      </c>
      <c r="AN1721">
        <v>25.08</v>
      </c>
      <c r="AP1721" t="s">
        <v>59</v>
      </c>
      <c r="AS1721">
        <v>16</v>
      </c>
      <c r="AU1721">
        <v>10586</v>
      </c>
      <c r="AV1721">
        <v>196</v>
      </c>
      <c r="AW1721">
        <v>21</v>
      </c>
      <c r="AX1721">
        <v>15</v>
      </c>
      <c r="AY1721" t="s">
        <v>60</v>
      </c>
      <c r="AZ1721">
        <v>0</v>
      </c>
      <c r="BA1721">
        <f t="shared" si="155"/>
        <v>6903</v>
      </c>
      <c r="BB1721">
        <f t="shared" si="156"/>
        <v>9097</v>
      </c>
      <c r="BC1721" t="s">
        <v>289</v>
      </c>
      <c r="BD1721">
        <f t="shared" si="151"/>
        <v>1</v>
      </c>
      <c r="BE1721">
        <f t="shared" si="152"/>
        <v>0</v>
      </c>
    </row>
    <row r="1722" spans="1:57" x14ac:dyDescent="0.25">
      <c r="A1722" t="s">
        <v>1815</v>
      </c>
      <c r="B1722" t="s">
        <v>1793</v>
      </c>
      <c r="C1722" t="s">
        <v>1794</v>
      </c>
      <c r="D1722" t="s">
        <v>57</v>
      </c>
      <c r="E1722" t="s">
        <v>58</v>
      </c>
      <c r="F1722" s="1">
        <v>43258</v>
      </c>
      <c r="G1722" s="1">
        <v>43254</v>
      </c>
      <c r="H1722" s="1">
        <v>43257</v>
      </c>
      <c r="I1722">
        <v>0</v>
      </c>
      <c r="J1722">
        <v>227</v>
      </c>
      <c r="K1722">
        <v>227</v>
      </c>
      <c r="L1722">
        <v>77465</v>
      </c>
      <c r="M1722" t="b">
        <v>0</v>
      </c>
      <c r="O1722" t="s">
        <v>34</v>
      </c>
      <c r="P1722" s="1">
        <v>43258</v>
      </c>
      <c r="Q1722" t="b">
        <v>0</v>
      </c>
      <c r="R1722" t="b">
        <v>0</v>
      </c>
      <c r="S1722" t="b">
        <v>0</v>
      </c>
      <c r="T1722">
        <v>2</v>
      </c>
      <c r="U1722">
        <v>1</v>
      </c>
      <c r="V1722">
        <v>0</v>
      </c>
      <c r="W1722">
        <v>6</v>
      </c>
      <c r="X1722">
        <v>1</v>
      </c>
      <c r="Y1722">
        <v>0</v>
      </c>
      <c r="Z1722">
        <v>0</v>
      </c>
      <c r="AA1722">
        <v>1</v>
      </c>
      <c r="AB1722">
        <v>1</v>
      </c>
      <c r="AC1722">
        <v>0</v>
      </c>
      <c r="AD1722">
        <v>0</v>
      </c>
      <c r="AE1722">
        <v>1083</v>
      </c>
      <c r="AF1722">
        <v>9</v>
      </c>
      <c r="AG1722">
        <v>2893</v>
      </c>
      <c r="AH1722">
        <v>1029</v>
      </c>
      <c r="AI1722">
        <v>1</v>
      </c>
      <c r="AN1722">
        <v>25.5</v>
      </c>
      <c r="AP1722" t="s">
        <v>59</v>
      </c>
      <c r="AS1722">
        <v>3</v>
      </c>
      <c r="AU1722">
        <v>12496</v>
      </c>
      <c r="AV1722">
        <v>233</v>
      </c>
      <c r="AW1722">
        <v>21</v>
      </c>
      <c r="AX1722">
        <v>15</v>
      </c>
      <c r="AY1722" t="s">
        <v>60</v>
      </c>
      <c r="AZ1722">
        <v>0</v>
      </c>
      <c r="BA1722">
        <f t="shared" si="155"/>
        <v>6591</v>
      </c>
      <c r="BB1722">
        <f t="shared" si="156"/>
        <v>9409</v>
      </c>
      <c r="BC1722" t="s">
        <v>289</v>
      </c>
      <c r="BD1722">
        <f t="shared" si="151"/>
        <v>1</v>
      </c>
      <c r="BE1722">
        <f t="shared" si="152"/>
        <v>0</v>
      </c>
    </row>
    <row r="1723" spans="1:57" x14ac:dyDescent="0.25">
      <c r="A1723" t="s">
        <v>1817</v>
      </c>
      <c r="B1723" t="s">
        <v>1793</v>
      </c>
      <c r="C1723" t="s">
        <v>1794</v>
      </c>
      <c r="D1723" t="s">
        <v>57</v>
      </c>
      <c r="E1723" t="s">
        <v>58</v>
      </c>
      <c r="F1723" s="1">
        <v>43239</v>
      </c>
      <c r="G1723" s="1">
        <v>43237</v>
      </c>
      <c r="H1723" s="1">
        <v>43238</v>
      </c>
      <c r="I1723">
        <v>0</v>
      </c>
      <c r="J1723">
        <v>1014</v>
      </c>
      <c r="K1723">
        <v>1014</v>
      </c>
      <c r="L1723">
        <v>77238</v>
      </c>
      <c r="M1723" t="b">
        <v>1</v>
      </c>
      <c r="O1723" t="s">
        <v>34</v>
      </c>
      <c r="P1723" s="1">
        <v>43239</v>
      </c>
      <c r="Q1723" t="b">
        <v>0</v>
      </c>
      <c r="R1723" t="b">
        <v>0</v>
      </c>
      <c r="S1723" t="b">
        <v>0</v>
      </c>
      <c r="T1723">
        <v>3</v>
      </c>
      <c r="U1723">
        <v>0</v>
      </c>
      <c r="V1723">
        <v>0</v>
      </c>
      <c r="W1723">
        <v>21</v>
      </c>
      <c r="X1723">
        <v>0</v>
      </c>
      <c r="Y1723">
        <v>1</v>
      </c>
      <c r="Z1723">
        <v>0</v>
      </c>
      <c r="AA1723">
        <v>1</v>
      </c>
      <c r="AB1723">
        <v>0</v>
      </c>
      <c r="AC1723">
        <v>1</v>
      </c>
      <c r="AD1723">
        <v>1</v>
      </c>
      <c r="AE1723">
        <v>972</v>
      </c>
      <c r="AF1723">
        <v>7</v>
      </c>
      <c r="AG1723">
        <v>2644</v>
      </c>
      <c r="AH1723">
        <v>969</v>
      </c>
      <c r="AI1723">
        <v>0</v>
      </c>
      <c r="AN1723">
        <v>22.1</v>
      </c>
      <c r="AP1723" t="s">
        <v>59</v>
      </c>
      <c r="AS1723">
        <v>16</v>
      </c>
      <c r="AU1723">
        <v>34580</v>
      </c>
      <c r="AV1723">
        <v>337</v>
      </c>
      <c r="AW1723">
        <v>22</v>
      </c>
      <c r="AX1723">
        <v>16</v>
      </c>
      <c r="AY1723" t="s">
        <v>60</v>
      </c>
      <c r="AZ1723">
        <v>0</v>
      </c>
      <c r="BA1723">
        <f t="shared" si="155"/>
        <v>6364</v>
      </c>
      <c r="BB1723">
        <f t="shared" si="156"/>
        <v>9636</v>
      </c>
      <c r="BC1723" t="s">
        <v>289</v>
      </c>
      <c r="BD1723">
        <f t="shared" si="151"/>
        <v>1</v>
      </c>
      <c r="BE1723">
        <f t="shared" si="152"/>
        <v>1</v>
      </c>
    </row>
    <row r="1724" spans="1:57" x14ac:dyDescent="0.25">
      <c r="A1724" t="s">
        <v>1819</v>
      </c>
      <c r="B1724" t="s">
        <v>1793</v>
      </c>
      <c r="C1724" t="s">
        <v>1794</v>
      </c>
      <c r="D1724" t="s">
        <v>57</v>
      </c>
      <c r="E1724" t="s">
        <v>58</v>
      </c>
      <c r="F1724" s="1">
        <v>43218</v>
      </c>
      <c r="G1724" s="1">
        <v>43217</v>
      </c>
      <c r="H1724" s="1">
        <v>43218</v>
      </c>
      <c r="I1724">
        <v>0</v>
      </c>
      <c r="J1724">
        <v>717</v>
      </c>
      <c r="K1724">
        <v>717</v>
      </c>
      <c r="L1724">
        <v>76941</v>
      </c>
      <c r="M1724" t="b">
        <v>0</v>
      </c>
      <c r="O1724" t="s">
        <v>34</v>
      </c>
      <c r="P1724" s="1">
        <v>43218</v>
      </c>
      <c r="Q1724" t="b">
        <v>0</v>
      </c>
      <c r="R1724" t="b">
        <v>0</v>
      </c>
      <c r="S1724" t="b">
        <v>0</v>
      </c>
      <c r="T1724">
        <v>5</v>
      </c>
      <c r="U1724">
        <v>1</v>
      </c>
      <c r="V1724">
        <v>0</v>
      </c>
      <c r="W1724">
        <v>19</v>
      </c>
      <c r="X1724">
        <v>1</v>
      </c>
      <c r="Y1724">
        <v>1</v>
      </c>
      <c r="Z1724">
        <v>0</v>
      </c>
      <c r="AA1724">
        <v>0</v>
      </c>
      <c r="AB1724">
        <v>1</v>
      </c>
      <c r="AC1724">
        <v>0</v>
      </c>
      <c r="AD1724">
        <v>1</v>
      </c>
      <c r="AE1724">
        <v>1039</v>
      </c>
      <c r="AF1724">
        <v>0</v>
      </c>
      <c r="AG1724">
        <v>2792</v>
      </c>
      <c r="AH1724">
        <v>1011</v>
      </c>
      <c r="AI1724">
        <v>0</v>
      </c>
      <c r="AN1724">
        <v>22.76</v>
      </c>
      <c r="AP1724" t="s">
        <v>59</v>
      </c>
      <c r="AS1724">
        <v>14</v>
      </c>
      <c r="AU1724">
        <v>25292</v>
      </c>
      <c r="AV1724">
        <v>271</v>
      </c>
      <c r="AW1724">
        <v>22</v>
      </c>
      <c r="AX1724">
        <v>15</v>
      </c>
      <c r="AY1724" t="s">
        <v>60</v>
      </c>
      <c r="AZ1724">
        <v>0</v>
      </c>
      <c r="BA1724">
        <f t="shared" si="155"/>
        <v>6067</v>
      </c>
      <c r="BB1724">
        <f t="shared" si="156"/>
        <v>9933</v>
      </c>
      <c r="BC1724" t="s">
        <v>289</v>
      </c>
      <c r="BD1724">
        <f t="shared" si="151"/>
        <v>1</v>
      </c>
      <c r="BE1724">
        <f t="shared" si="152"/>
        <v>0</v>
      </c>
    </row>
    <row r="1725" spans="1:57" x14ac:dyDescent="0.25">
      <c r="A1725" t="s">
        <v>1821</v>
      </c>
      <c r="B1725" t="s">
        <v>1793</v>
      </c>
      <c r="C1725" t="s">
        <v>1794</v>
      </c>
      <c r="D1725" t="s">
        <v>57</v>
      </c>
      <c r="E1725" t="s">
        <v>58</v>
      </c>
      <c r="F1725" s="1">
        <v>43196</v>
      </c>
      <c r="G1725" s="1">
        <v>43195</v>
      </c>
      <c r="H1725" s="1">
        <v>43196</v>
      </c>
      <c r="I1725">
        <v>0</v>
      </c>
      <c r="J1725">
        <v>484</v>
      </c>
      <c r="K1725">
        <v>484</v>
      </c>
      <c r="L1725">
        <v>76708</v>
      </c>
      <c r="M1725" t="b">
        <v>0</v>
      </c>
      <c r="O1725" t="s">
        <v>34</v>
      </c>
      <c r="P1725" s="1">
        <v>43196</v>
      </c>
      <c r="Q1725" t="b">
        <v>0</v>
      </c>
      <c r="R1725" t="b">
        <v>0</v>
      </c>
      <c r="S1725" t="b">
        <v>0</v>
      </c>
      <c r="T1725">
        <v>5</v>
      </c>
      <c r="U1725">
        <v>1</v>
      </c>
      <c r="V1725">
        <v>0</v>
      </c>
      <c r="W1725">
        <v>22</v>
      </c>
      <c r="X1725">
        <v>1</v>
      </c>
      <c r="Y1725">
        <v>1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1157</v>
      </c>
      <c r="AF1725">
        <v>9</v>
      </c>
      <c r="AG1725">
        <v>3063</v>
      </c>
      <c r="AH1725">
        <v>1173</v>
      </c>
      <c r="AI1725">
        <v>2</v>
      </c>
      <c r="AN1725">
        <v>22.11</v>
      </c>
      <c r="AP1725" t="s">
        <v>59</v>
      </c>
      <c r="AS1725">
        <v>13</v>
      </c>
      <c r="AU1725">
        <v>18995</v>
      </c>
      <c r="AV1725">
        <v>145</v>
      </c>
      <c r="AW1725">
        <v>21</v>
      </c>
      <c r="AX1725">
        <v>14</v>
      </c>
      <c r="AY1725" t="s">
        <v>60</v>
      </c>
      <c r="AZ1725">
        <v>0</v>
      </c>
      <c r="BA1725">
        <f t="shared" si="155"/>
        <v>5834</v>
      </c>
      <c r="BB1725">
        <f t="shared" si="156"/>
        <v>10166</v>
      </c>
      <c r="BC1725" t="s">
        <v>289</v>
      </c>
      <c r="BD1725">
        <f t="shared" si="151"/>
        <v>1</v>
      </c>
      <c r="BE1725">
        <f t="shared" si="152"/>
        <v>0</v>
      </c>
    </row>
    <row r="1726" spans="1:57" x14ac:dyDescent="0.25">
      <c r="A1726" t="s">
        <v>1823</v>
      </c>
      <c r="B1726" t="s">
        <v>1793</v>
      </c>
      <c r="C1726" t="s">
        <v>1794</v>
      </c>
      <c r="D1726" t="s">
        <v>57</v>
      </c>
      <c r="E1726" t="s">
        <v>58</v>
      </c>
      <c r="F1726" s="1">
        <v>43172</v>
      </c>
      <c r="G1726" s="1">
        <v>43171</v>
      </c>
      <c r="H1726" s="1">
        <v>43172</v>
      </c>
      <c r="I1726">
        <v>0</v>
      </c>
      <c r="J1726">
        <v>254</v>
      </c>
      <c r="K1726">
        <v>254</v>
      </c>
      <c r="L1726">
        <v>76478</v>
      </c>
      <c r="M1726" t="b">
        <v>0</v>
      </c>
      <c r="O1726" t="s">
        <v>34</v>
      </c>
      <c r="P1726" s="1">
        <v>43172</v>
      </c>
      <c r="Q1726" t="b">
        <v>0</v>
      </c>
      <c r="R1726" t="b">
        <v>0</v>
      </c>
      <c r="S1726" t="b">
        <v>0</v>
      </c>
      <c r="T1726">
        <v>3</v>
      </c>
      <c r="U1726">
        <v>1</v>
      </c>
      <c r="V1726">
        <v>0</v>
      </c>
      <c r="W1726">
        <v>15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1111</v>
      </c>
      <c r="AF1726">
        <v>9</v>
      </c>
      <c r="AG1726">
        <v>2919</v>
      </c>
      <c r="AH1726">
        <v>1059</v>
      </c>
      <c r="AI1726">
        <v>0</v>
      </c>
      <c r="AN1726">
        <v>22.37</v>
      </c>
      <c r="AP1726" t="s">
        <v>59</v>
      </c>
      <c r="AS1726">
        <v>8</v>
      </c>
      <c r="AU1726">
        <v>12520</v>
      </c>
      <c r="AV1726">
        <v>149</v>
      </c>
      <c r="AW1726">
        <v>21</v>
      </c>
      <c r="AX1726">
        <v>14</v>
      </c>
      <c r="AY1726" t="s">
        <v>60</v>
      </c>
      <c r="AZ1726">
        <v>0</v>
      </c>
      <c r="BA1726">
        <f t="shared" si="155"/>
        <v>5604</v>
      </c>
      <c r="BB1726">
        <f t="shared" si="156"/>
        <v>10396</v>
      </c>
      <c r="BC1726" t="s">
        <v>289</v>
      </c>
      <c r="BD1726">
        <f t="shared" si="151"/>
        <v>1</v>
      </c>
      <c r="BE1726">
        <f t="shared" si="152"/>
        <v>0</v>
      </c>
    </row>
    <row r="1727" spans="1:57" x14ac:dyDescent="0.25">
      <c r="A1727" t="s">
        <v>1825</v>
      </c>
      <c r="B1727" t="s">
        <v>1793</v>
      </c>
      <c r="C1727" t="s">
        <v>1794</v>
      </c>
      <c r="D1727" t="s">
        <v>57</v>
      </c>
      <c r="E1727" t="s">
        <v>58</v>
      </c>
      <c r="F1727" s="1">
        <v>43150</v>
      </c>
      <c r="G1727" s="1">
        <v>43148</v>
      </c>
      <c r="H1727" s="1">
        <v>43150</v>
      </c>
      <c r="I1727">
        <v>0</v>
      </c>
      <c r="J1727">
        <v>231</v>
      </c>
      <c r="K1727">
        <v>231</v>
      </c>
      <c r="L1727">
        <v>76224</v>
      </c>
      <c r="M1727" t="b">
        <v>1</v>
      </c>
      <c r="O1727" t="s">
        <v>34</v>
      </c>
      <c r="P1727" s="1">
        <v>43150</v>
      </c>
      <c r="Q1727" t="b">
        <v>0</v>
      </c>
      <c r="R1727" t="b">
        <v>0</v>
      </c>
      <c r="S1727" t="b">
        <v>0</v>
      </c>
      <c r="T1727">
        <v>8</v>
      </c>
      <c r="U1727">
        <v>4</v>
      </c>
      <c r="V1727">
        <v>0</v>
      </c>
      <c r="W1727">
        <v>69</v>
      </c>
      <c r="X1727">
        <v>0</v>
      </c>
      <c r="Y1727">
        <v>2</v>
      </c>
      <c r="Z1727">
        <v>0</v>
      </c>
      <c r="AA1727">
        <v>0</v>
      </c>
      <c r="AB1727">
        <v>0</v>
      </c>
      <c r="AC1727">
        <v>1</v>
      </c>
      <c r="AD1727">
        <v>2</v>
      </c>
      <c r="AE1727">
        <v>1122</v>
      </c>
      <c r="AF1727">
        <v>9</v>
      </c>
      <c r="AG1727">
        <v>2985</v>
      </c>
      <c r="AH1727">
        <v>1013</v>
      </c>
      <c r="AI1727">
        <v>0</v>
      </c>
      <c r="AN1727">
        <v>24.8</v>
      </c>
      <c r="AP1727" t="s">
        <v>59</v>
      </c>
      <c r="AS1727">
        <v>47</v>
      </c>
      <c r="AU1727">
        <v>31832</v>
      </c>
      <c r="AV1727">
        <v>1218</v>
      </c>
      <c r="AW1727">
        <v>22</v>
      </c>
      <c r="AX1727">
        <v>17</v>
      </c>
      <c r="AY1727" t="s">
        <v>60</v>
      </c>
      <c r="AZ1727">
        <v>0</v>
      </c>
      <c r="BA1727">
        <f t="shared" si="155"/>
        <v>5350</v>
      </c>
      <c r="BB1727">
        <f t="shared" si="156"/>
        <v>10650</v>
      </c>
      <c r="BC1727" t="s">
        <v>289</v>
      </c>
      <c r="BD1727">
        <f t="shared" si="151"/>
        <v>1</v>
      </c>
      <c r="BE1727">
        <f t="shared" si="152"/>
        <v>1</v>
      </c>
    </row>
    <row r="1728" spans="1:57" x14ac:dyDescent="0.25">
      <c r="A1728" t="s">
        <v>1827</v>
      </c>
      <c r="B1728" t="s">
        <v>1793</v>
      </c>
      <c r="C1728" t="s">
        <v>1794</v>
      </c>
      <c r="D1728" t="s">
        <v>57</v>
      </c>
      <c r="E1728" t="s">
        <v>58</v>
      </c>
      <c r="F1728" s="1">
        <v>43130</v>
      </c>
      <c r="G1728" s="1">
        <v>43128</v>
      </c>
      <c r="H1728" s="1">
        <v>43129</v>
      </c>
      <c r="I1728">
        <v>0</v>
      </c>
      <c r="J1728">
        <v>790</v>
      </c>
      <c r="K1728">
        <v>790</v>
      </c>
      <c r="L1728">
        <v>75993</v>
      </c>
      <c r="M1728" t="b">
        <v>1</v>
      </c>
      <c r="O1728" t="s">
        <v>34</v>
      </c>
      <c r="P1728" s="1">
        <v>43130</v>
      </c>
      <c r="Q1728" t="b">
        <v>0</v>
      </c>
      <c r="R1728" t="b">
        <v>0</v>
      </c>
      <c r="S1728" t="b">
        <v>0</v>
      </c>
      <c r="T1728">
        <v>6</v>
      </c>
      <c r="U1728">
        <v>1</v>
      </c>
      <c r="V1728">
        <v>0</v>
      </c>
      <c r="W1728">
        <v>22</v>
      </c>
      <c r="X1728">
        <v>0</v>
      </c>
      <c r="Y1728">
        <v>1</v>
      </c>
      <c r="Z1728">
        <v>0</v>
      </c>
      <c r="AA1728">
        <v>0</v>
      </c>
      <c r="AB1728">
        <v>3</v>
      </c>
      <c r="AC1728">
        <v>2</v>
      </c>
      <c r="AD1728">
        <v>1</v>
      </c>
      <c r="AE1728">
        <v>1161</v>
      </c>
      <c r="AF1728">
        <v>10</v>
      </c>
      <c r="AG1728">
        <v>3186</v>
      </c>
      <c r="AH1728">
        <v>1144</v>
      </c>
      <c r="AI1728">
        <v>0</v>
      </c>
      <c r="AN1728">
        <v>25.23</v>
      </c>
      <c r="AP1728" t="s">
        <v>59</v>
      </c>
      <c r="AS1728">
        <v>14</v>
      </c>
      <c r="AU1728">
        <v>15472</v>
      </c>
      <c r="AV1728">
        <v>465</v>
      </c>
      <c r="AW1728">
        <v>21</v>
      </c>
      <c r="AX1728">
        <v>16</v>
      </c>
      <c r="AY1728" t="s">
        <v>60</v>
      </c>
      <c r="AZ1728">
        <v>0</v>
      </c>
      <c r="BA1728">
        <f t="shared" si="155"/>
        <v>5119</v>
      </c>
      <c r="BB1728">
        <f t="shared" si="156"/>
        <v>10881</v>
      </c>
      <c r="BC1728" t="s">
        <v>289</v>
      </c>
      <c r="BD1728">
        <f t="shared" si="151"/>
        <v>1</v>
      </c>
      <c r="BE1728">
        <f t="shared" si="152"/>
        <v>1</v>
      </c>
    </row>
    <row r="1729" spans="1:57" x14ac:dyDescent="0.25">
      <c r="A1729" t="s">
        <v>1829</v>
      </c>
      <c r="B1729" t="s">
        <v>1793</v>
      </c>
      <c r="C1729" t="s">
        <v>1794</v>
      </c>
      <c r="D1729" t="s">
        <v>57</v>
      </c>
      <c r="E1729" t="s">
        <v>58</v>
      </c>
      <c r="F1729" s="1">
        <v>43108</v>
      </c>
      <c r="G1729" s="1">
        <v>43105</v>
      </c>
      <c r="H1729" s="1">
        <v>43106</v>
      </c>
      <c r="I1729">
        <v>0</v>
      </c>
      <c r="J1729">
        <v>495</v>
      </c>
      <c r="K1729">
        <v>495</v>
      </c>
      <c r="L1729">
        <v>75698</v>
      </c>
      <c r="M1729" t="b">
        <v>0</v>
      </c>
      <c r="O1729" t="s">
        <v>34</v>
      </c>
      <c r="P1729" s="1">
        <v>43108</v>
      </c>
      <c r="Q1729" t="b">
        <v>0</v>
      </c>
      <c r="R1729" t="b">
        <v>0</v>
      </c>
      <c r="S1729" t="b">
        <v>0</v>
      </c>
      <c r="T1729">
        <v>4</v>
      </c>
      <c r="U1729">
        <v>1</v>
      </c>
      <c r="V1729">
        <v>0</v>
      </c>
      <c r="W1729">
        <v>14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1138</v>
      </c>
      <c r="AF1729">
        <v>6</v>
      </c>
      <c r="AG1729">
        <v>3290</v>
      </c>
      <c r="AH1729">
        <v>1112</v>
      </c>
      <c r="AI1729">
        <v>0</v>
      </c>
      <c r="AN1729">
        <v>24.1</v>
      </c>
      <c r="AP1729" t="s">
        <v>59</v>
      </c>
      <c r="AS1729">
        <v>10</v>
      </c>
      <c r="AU1729">
        <v>11071</v>
      </c>
      <c r="AV1729">
        <v>195</v>
      </c>
      <c r="AW1729">
        <v>21</v>
      </c>
      <c r="AX1729">
        <v>15</v>
      </c>
      <c r="AY1729" t="s">
        <v>60</v>
      </c>
      <c r="AZ1729">
        <v>0</v>
      </c>
      <c r="BA1729">
        <f t="shared" si="155"/>
        <v>4824</v>
      </c>
      <c r="BB1729">
        <f t="shared" si="156"/>
        <v>11176</v>
      </c>
      <c r="BC1729" t="s">
        <v>289</v>
      </c>
      <c r="BD1729">
        <f t="shared" si="151"/>
        <v>1</v>
      </c>
      <c r="BE1729">
        <f t="shared" si="152"/>
        <v>0</v>
      </c>
    </row>
    <row r="1730" spans="1:57" x14ac:dyDescent="0.25">
      <c r="A1730" t="s">
        <v>1831</v>
      </c>
      <c r="B1730" t="s">
        <v>1793</v>
      </c>
      <c r="C1730" t="s">
        <v>1794</v>
      </c>
      <c r="D1730" t="s">
        <v>57</v>
      </c>
      <c r="E1730" t="s">
        <v>58</v>
      </c>
      <c r="F1730" s="1">
        <v>43089</v>
      </c>
      <c r="G1730" s="1">
        <v>43087</v>
      </c>
      <c r="H1730" s="1">
        <v>43089</v>
      </c>
      <c r="I1730">
        <v>0</v>
      </c>
      <c r="J1730">
        <v>252</v>
      </c>
      <c r="K1730">
        <v>252</v>
      </c>
      <c r="L1730">
        <v>75455</v>
      </c>
      <c r="M1730" t="b">
        <v>0</v>
      </c>
      <c r="O1730" t="s">
        <v>34</v>
      </c>
      <c r="P1730" s="1">
        <v>43089</v>
      </c>
      <c r="Q1730" t="b">
        <v>0</v>
      </c>
      <c r="R1730" t="b">
        <v>0</v>
      </c>
      <c r="S1730" t="b">
        <v>0</v>
      </c>
      <c r="T1730">
        <v>4</v>
      </c>
      <c r="U1730">
        <v>1</v>
      </c>
      <c r="V1730">
        <v>0</v>
      </c>
      <c r="W1730">
        <v>10</v>
      </c>
      <c r="X1730">
        <v>0</v>
      </c>
      <c r="Y1730">
        <v>0</v>
      </c>
      <c r="Z1730">
        <v>0</v>
      </c>
      <c r="AA1730">
        <v>1</v>
      </c>
      <c r="AB1730">
        <v>1</v>
      </c>
      <c r="AC1730">
        <v>0</v>
      </c>
      <c r="AD1730">
        <v>0</v>
      </c>
      <c r="AE1730">
        <v>1172</v>
      </c>
      <c r="AF1730">
        <v>10</v>
      </c>
      <c r="AG1730">
        <v>3289</v>
      </c>
      <c r="AH1730">
        <v>1097</v>
      </c>
      <c r="AI1730">
        <v>0</v>
      </c>
      <c r="AN1730">
        <v>24.85</v>
      </c>
      <c r="AP1730" t="s">
        <v>59</v>
      </c>
      <c r="AS1730">
        <v>4</v>
      </c>
      <c r="AU1730">
        <v>6227</v>
      </c>
      <c r="AV1730">
        <v>115</v>
      </c>
      <c r="AW1730">
        <v>20</v>
      </c>
      <c r="AX1730">
        <v>14</v>
      </c>
      <c r="AY1730" t="s">
        <v>60</v>
      </c>
      <c r="AZ1730">
        <v>0</v>
      </c>
      <c r="BA1730">
        <f t="shared" si="155"/>
        <v>4581</v>
      </c>
      <c r="BB1730">
        <f t="shared" si="156"/>
        <v>11419</v>
      </c>
      <c r="BC1730" t="s">
        <v>289</v>
      </c>
      <c r="BD1730">
        <f t="shared" si="151"/>
        <v>1</v>
      </c>
      <c r="BE1730">
        <f t="shared" si="152"/>
        <v>0</v>
      </c>
    </row>
    <row r="1731" spans="1:57" x14ac:dyDescent="0.25">
      <c r="A1731" t="s">
        <v>1833</v>
      </c>
      <c r="B1731" t="s">
        <v>1793</v>
      </c>
      <c r="C1731" t="s">
        <v>1794</v>
      </c>
      <c r="D1731" t="s">
        <v>57</v>
      </c>
      <c r="E1731" t="s">
        <v>58</v>
      </c>
      <c r="F1731" s="1">
        <v>43062</v>
      </c>
      <c r="G1731" s="1">
        <v>43061</v>
      </c>
      <c r="H1731" s="1">
        <v>43062</v>
      </c>
      <c r="I1731">
        <v>0</v>
      </c>
      <c r="J1731">
        <v>1131</v>
      </c>
      <c r="K1731">
        <v>1131</v>
      </c>
      <c r="L1731">
        <v>75203</v>
      </c>
      <c r="M1731" t="b">
        <v>1</v>
      </c>
      <c r="O1731" t="s">
        <v>34</v>
      </c>
      <c r="P1731" s="1">
        <v>43062</v>
      </c>
      <c r="Q1731" t="b">
        <v>0</v>
      </c>
      <c r="R1731" t="b">
        <v>0</v>
      </c>
      <c r="S1731" t="b">
        <v>0</v>
      </c>
      <c r="T1731">
        <v>17</v>
      </c>
      <c r="U1731">
        <v>3</v>
      </c>
      <c r="V1731">
        <v>0</v>
      </c>
      <c r="W1731">
        <v>56</v>
      </c>
      <c r="X1731">
        <v>1</v>
      </c>
      <c r="Y1731">
        <v>2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1182</v>
      </c>
      <c r="AF1731">
        <v>11</v>
      </c>
      <c r="AG1731">
        <v>3286</v>
      </c>
      <c r="AH1731">
        <v>1153</v>
      </c>
      <c r="AI1731">
        <v>0</v>
      </c>
      <c r="AN1731">
        <v>24.12</v>
      </c>
      <c r="AP1731" t="s">
        <v>59</v>
      </c>
      <c r="AS1731">
        <v>35</v>
      </c>
      <c r="AU1731">
        <v>40558</v>
      </c>
      <c r="AV1731">
        <v>246</v>
      </c>
      <c r="AW1731">
        <v>23</v>
      </c>
      <c r="AX1731">
        <v>15</v>
      </c>
      <c r="AY1731" t="s">
        <v>60</v>
      </c>
      <c r="AZ1731">
        <v>0</v>
      </c>
      <c r="BA1731">
        <f t="shared" si="155"/>
        <v>4329</v>
      </c>
      <c r="BB1731">
        <f t="shared" si="156"/>
        <v>11671</v>
      </c>
      <c r="BC1731" t="s">
        <v>289</v>
      </c>
      <c r="BD1731">
        <f t="shared" ref="BD1731:BD1794" si="157">_xlfn.IFS(BC1731="A",1,BC1731="B",2,BC1731="C",3,BC1731="X",4)</f>
        <v>1</v>
      </c>
      <c r="BE1731">
        <f t="shared" ref="BE1731:BE1794" si="158">IF(M1731=TRUE,1,0)</f>
        <v>1</v>
      </c>
    </row>
    <row r="1732" spans="1:57" x14ac:dyDescent="0.25">
      <c r="A1732" t="s">
        <v>1835</v>
      </c>
      <c r="B1732" t="s">
        <v>1793</v>
      </c>
      <c r="C1732" t="s">
        <v>1794</v>
      </c>
      <c r="D1732" t="s">
        <v>57</v>
      </c>
      <c r="E1732" t="s">
        <v>58</v>
      </c>
      <c r="F1732" s="1">
        <v>43043</v>
      </c>
      <c r="G1732" s="1">
        <v>43040</v>
      </c>
      <c r="H1732" s="1">
        <v>43042</v>
      </c>
      <c r="I1732">
        <v>0</v>
      </c>
      <c r="J1732">
        <v>844</v>
      </c>
      <c r="K1732">
        <v>844</v>
      </c>
      <c r="L1732">
        <v>74916</v>
      </c>
      <c r="M1732" t="b">
        <v>0</v>
      </c>
      <c r="O1732" t="s">
        <v>34</v>
      </c>
      <c r="P1732" s="1">
        <v>43043</v>
      </c>
      <c r="Q1732" t="b">
        <v>0</v>
      </c>
      <c r="R1732" t="b">
        <v>0</v>
      </c>
      <c r="S1732" t="b">
        <v>0</v>
      </c>
      <c r="T1732">
        <v>18</v>
      </c>
      <c r="U1732">
        <v>3</v>
      </c>
      <c r="V1732">
        <v>0</v>
      </c>
      <c r="W1732">
        <v>56</v>
      </c>
      <c r="X1732">
        <v>1</v>
      </c>
      <c r="Y1732">
        <v>2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1336</v>
      </c>
      <c r="AF1732">
        <v>12</v>
      </c>
      <c r="AG1732">
        <v>3795</v>
      </c>
      <c r="AH1732">
        <v>1326</v>
      </c>
      <c r="AI1732">
        <v>1</v>
      </c>
      <c r="AN1732">
        <v>24.15</v>
      </c>
      <c r="AP1732" t="s">
        <v>59</v>
      </c>
      <c r="AS1732">
        <v>45</v>
      </c>
      <c r="AU1732">
        <v>36818</v>
      </c>
      <c r="AV1732">
        <v>672</v>
      </c>
      <c r="AW1732">
        <v>22</v>
      </c>
      <c r="AX1732">
        <v>17</v>
      </c>
      <c r="AY1732" t="s">
        <v>60</v>
      </c>
      <c r="AZ1732">
        <v>0</v>
      </c>
      <c r="BA1732">
        <f t="shared" si="155"/>
        <v>4042</v>
      </c>
      <c r="BB1732">
        <f t="shared" si="156"/>
        <v>11958</v>
      </c>
      <c r="BC1732" t="s">
        <v>34</v>
      </c>
      <c r="BD1732">
        <f t="shared" si="157"/>
        <v>2</v>
      </c>
      <c r="BE1732">
        <f t="shared" si="158"/>
        <v>0</v>
      </c>
    </row>
    <row r="1733" spans="1:57" x14ac:dyDescent="0.25">
      <c r="A1733" t="s">
        <v>1837</v>
      </c>
      <c r="B1733" t="s">
        <v>1793</v>
      </c>
      <c r="C1733" t="s">
        <v>1794</v>
      </c>
      <c r="D1733" t="s">
        <v>57</v>
      </c>
      <c r="E1733" t="s">
        <v>58</v>
      </c>
      <c r="F1733" s="1">
        <v>42993</v>
      </c>
      <c r="G1733" s="1">
        <v>42992</v>
      </c>
      <c r="H1733" s="1">
        <v>42993</v>
      </c>
      <c r="I1733">
        <v>0</v>
      </c>
      <c r="J1733">
        <v>573</v>
      </c>
      <c r="K1733">
        <v>573</v>
      </c>
      <c r="L1733">
        <v>74645</v>
      </c>
      <c r="M1733" t="b">
        <v>0</v>
      </c>
      <c r="O1733" t="s">
        <v>34</v>
      </c>
      <c r="P1733" s="1">
        <v>42993</v>
      </c>
      <c r="Q1733" t="b">
        <v>0</v>
      </c>
      <c r="R1733" t="b">
        <v>0</v>
      </c>
      <c r="S1733" t="b">
        <v>0</v>
      </c>
      <c r="T1733">
        <v>9</v>
      </c>
      <c r="U1733">
        <v>3</v>
      </c>
      <c r="V1733">
        <v>0</v>
      </c>
      <c r="W1733">
        <v>37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2</v>
      </c>
      <c r="AD1733">
        <v>0</v>
      </c>
      <c r="AE1733">
        <v>1238</v>
      </c>
      <c r="AF1733">
        <v>12</v>
      </c>
      <c r="AG1733">
        <v>3532</v>
      </c>
      <c r="AH1733">
        <v>1148</v>
      </c>
      <c r="AI1733">
        <v>1</v>
      </c>
      <c r="AN1733">
        <v>24.07</v>
      </c>
      <c r="AP1733" t="s">
        <v>59</v>
      </c>
      <c r="AS1733">
        <v>52</v>
      </c>
      <c r="AU1733">
        <v>34258</v>
      </c>
      <c r="AV1733">
        <v>811</v>
      </c>
      <c r="AW1733">
        <v>22</v>
      </c>
      <c r="AX1733">
        <v>17</v>
      </c>
      <c r="AY1733" t="s">
        <v>60</v>
      </c>
      <c r="AZ1733">
        <v>0</v>
      </c>
      <c r="BA1733">
        <f t="shared" si="155"/>
        <v>3771</v>
      </c>
      <c r="BB1733">
        <f t="shared" si="156"/>
        <v>12229</v>
      </c>
      <c r="BC1733" t="s">
        <v>289</v>
      </c>
      <c r="BD1733">
        <f t="shared" si="157"/>
        <v>1</v>
      </c>
      <c r="BE1733">
        <f t="shared" si="158"/>
        <v>0</v>
      </c>
    </row>
    <row r="1734" spans="1:57" x14ac:dyDescent="0.25">
      <c r="A1734" t="s">
        <v>1839</v>
      </c>
      <c r="B1734" t="s">
        <v>1793</v>
      </c>
      <c r="C1734" t="s">
        <v>1794</v>
      </c>
      <c r="D1734" t="s">
        <v>57</v>
      </c>
      <c r="E1734" t="s">
        <v>58</v>
      </c>
      <c r="F1734" s="1">
        <v>42971</v>
      </c>
      <c r="G1734" s="1">
        <v>42969</v>
      </c>
      <c r="H1734" s="1">
        <v>42970</v>
      </c>
      <c r="J1734">
        <v>255</v>
      </c>
      <c r="K1734">
        <v>255</v>
      </c>
      <c r="L1734">
        <v>74327</v>
      </c>
      <c r="M1734" t="b">
        <v>0</v>
      </c>
      <c r="O1734" t="s">
        <v>34</v>
      </c>
      <c r="P1734" s="1">
        <v>42971</v>
      </c>
      <c r="Q1734" t="b">
        <v>1</v>
      </c>
      <c r="R1734" t="b">
        <v>0</v>
      </c>
      <c r="S1734" t="b">
        <v>0</v>
      </c>
      <c r="T1734">
        <v>10</v>
      </c>
      <c r="U1734">
        <v>1</v>
      </c>
      <c r="V1734">
        <v>0</v>
      </c>
      <c r="W1734">
        <v>22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1190</v>
      </c>
      <c r="AF1734">
        <v>11</v>
      </c>
      <c r="AG1734">
        <v>3158</v>
      </c>
      <c r="AH1734">
        <v>1101</v>
      </c>
      <c r="AI1734">
        <v>1</v>
      </c>
      <c r="AN1734">
        <v>25.78</v>
      </c>
      <c r="AP1734" t="s">
        <v>59</v>
      </c>
      <c r="AS1734">
        <v>15</v>
      </c>
      <c r="AU1734">
        <v>25895</v>
      </c>
      <c r="AV1734">
        <v>292</v>
      </c>
      <c r="AW1734">
        <v>22</v>
      </c>
      <c r="AX1734">
        <v>15</v>
      </c>
      <c r="AY1734" t="s">
        <v>60</v>
      </c>
      <c r="AZ1734">
        <v>0</v>
      </c>
      <c r="BA1734">
        <f t="shared" si="155"/>
        <v>3453</v>
      </c>
      <c r="BB1734">
        <f t="shared" si="156"/>
        <v>12547</v>
      </c>
      <c r="BC1734" t="s">
        <v>289</v>
      </c>
      <c r="BD1734">
        <f t="shared" si="157"/>
        <v>1</v>
      </c>
      <c r="BE1734">
        <f t="shared" si="158"/>
        <v>0</v>
      </c>
    </row>
    <row r="1735" spans="1:57" x14ac:dyDescent="0.25">
      <c r="A1735" t="s">
        <v>1841</v>
      </c>
      <c r="B1735" t="s">
        <v>1793</v>
      </c>
      <c r="C1735" t="s">
        <v>1794</v>
      </c>
      <c r="D1735" t="s">
        <v>57</v>
      </c>
      <c r="E1735" t="s">
        <v>58</v>
      </c>
      <c r="F1735" s="1">
        <v>42950</v>
      </c>
      <c r="G1735" s="1">
        <v>42948</v>
      </c>
      <c r="H1735" s="1">
        <v>42949</v>
      </c>
      <c r="J1735">
        <v>1047</v>
      </c>
      <c r="K1735">
        <v>1047</v>
      </c>
      <c r="L1735">
        <v>74072</v>
      </c>
      <c r="M1735" t="b">
        <v>1</v>
      </c>
      <c r="O1735" t="s">
        <v>190</v>
      </c>
      <c r="P1735" s="1">
        <v>42950</v>
      </c>
      <c r="Q1735" t="b">
        <v>1</v>
      </c>
      <c r="R1735" t="b">
        <v>0</v>
      </c>
      <c r="S1735" t="b">
        <v>1</v>
      </c>
      <c r="T1735">
        <v>46</v>
      </c>
      <c r="U1735">
        <v>6</v>
      </c>
      <c r="V1735">
        <v>1</v>
      </c>
      <c r="W1735">
        <v>95</v>
      </c>
      <c r="X1735">
        <v>0</v>
      </c>
      <c r="Y1735">
        <v>4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1219</v>
      </c>
      <c r="AF1735">
        <v>12</v>
      </c>
      <c r="AG1735">
        <v>3222</v>
      </c>
      <c r="AH1735">
        <v>1191</v>
      </c>
      <c r="AI1735">
        <v>0</v>
      </c>
      <c r="AN1735">
        <v>24.45</v>
      </c>
      <c r="AP1735" t="s">
        <v>59</v>
      </c>
      <c r="AS1735">
        <v>99</v>
      </c>
      <c r="AU1735">
        <v>54926</v>
      </c>
      <c r="AV1735">
        <v>6108</v>
      </c>
      <c r="AW1735">
        <v>23</v>
      </c>
      <c r="AX1735">
        <v>20</v>
      </c>
      <c r="AY1735" t="s">
        <v>60</v>
      </c>
      <c r="AZ1735">
        <v>0</v>
      </c>
      <c r="BA1735">
        <f t="shared" si="155"/>
        <v>3198</v>
      </c>
      <c r="BB1735">
        <f t="shared" si="156"/>
        <v>12802</v>
      </c>
      <c r="BC1735" t="s">
        <v>34</v>
      </c>
      <c r="BD1735">
        <f t="shared" si="157"/>
        <v>2</v>
      </c>
      <c r="BE1735">
        <f t="shared" si="158"/>
        <v>1</v>
      </c>
    </row>
    <row r="1736" spans="1:57" x14ac:dyDescent="0.25">
      <c r="A1736" t="s">
        <v>1843</v>
      </c>
      <c r="B1736" t="s">
        <v>1793</v>
      </c>
      <c r="C1736" t="s">
        <v>1794</v>
      </c>
      <c r="D1736" t="s">
        <v>57</v>
      </c>
      <c r="E1736" t="s">
        <v>58</v>
      </c>
      <c r="F1736" s="1">
        <v>42927</v>
      </c>
      <c r="G1736" s="1">
        <v>42924</v>
      </c>
      <c r="H1736" s="1">
        <v>42927</v>
      </c>
      <c r="J1736">
        <v>765</v>
      </c>
      <c r="K1736">
        <v>765</v>
      </c>
      <c r="L1736">
        <v>73790</v>
      </c>
      <c r="M1736" t="b">
        <v>0</v>
      </c>
      <c r="O1736" t="s">
        <v>190</v>
      </c>
      <c r="P1736" s="1">
        <v>42930</v>
      </c>
      <c r="Q1736" t="b">
        <v>1</v>
      </c>
      <c r="R1736" t="b">
        <v>0</v>
      </c>
      <c r="S1736" t="b">
        <v>1</v>
      </c>
      <c r="T1736">
        <v>49</v>
      </c>
      <c r="U1736">
        <v>8</v>
      </c>
      <c r="V1736">
        <v>1</v>
      </c>
      <c r="W1736">
        <v>98</v>
      </c>
      <c r="X1736">
        <v>0</v>
      </c>
      <c r="Y1736">
        <v>5</v>
      </c>
      <c r="Z1736">
        <v>0</v>
      </c>
      <c r="AA1736">
        <v>1</v>
      </c>
      <c r="AB1736">
        <v>1</v>
      </c>
      <c r="AC1736">
        <v>0</v>
      </c>
      <c r="AD1736">
        <v>0</v>
      </c>
      <c r="AE1736">
        <v>1139</v>
      </c>
      <c r="AF1736">
        <v>11</v>
      </c>
      <c r="AG1736">
        <v>2999</v>
      </c>
      <c r="AH1736">
        <v>1132</v>
      </c>
      <c r="AI1736">
        <v>0</v>
      </c>
      <c r="AN1736">
        <v>25.97</v>
      </c>
      <c r="AP1736" t="s">
        <v>59</v>
      </c>
      <c r="AS1736">
        <v>72</v>
      </c>
      <c r="AU1736">
        <v>40533</v>
      </c>
      <c r="AV1736">
        <v>1580</v>
      </c>
      <c r="AW1736">
        <v>23</v>
      </c>
      <c r="AX1736">
        <v>18</v>
      </c>
      <c r="AY1736" t="s">
        <v>60</v>
      </c>
      <c r="AZ1736">
        <v>0</v>
      </c>
      <c r="BA1736">
        <f t="shared" si="155"/>
        <v>2916</v>
      </c>
      <c r="BB1736">
        <f t="shared" si="156"/>
        <v>13084</v>
      </c>
      <c r="BC1736" t="s">
        <v>289</v>
      </c>
      <c r="BD1736">
        <f t="shared" si="157"/>
        <v>1</v>
      </c>
      <c r="BE1736">
        <f t="shared" si="158"/>
        <v>0</v>
      </c>
    </row>
    <row r="1737" spans="1:57" x14ac:dyDescent="0.25">
      <c r="A1737" t="s">
        <v>1845</v>
      </c>
      <c r="B1737" t="s">
        <v>1793</v>
      </c>
      <c r="C1737" t="s">
        <v>1794</v>
      </c>
      <c r="D1737" t="s">
        <v>57</v>
      </c>
      <c r="E1737" t="s">
        <v>58</v>
      </c>
      <c r="F1737" s="1">
        <v>42906</v>
      </c>
      <c r="G1737" s="1">
        <v>42903</v>
      </c>
      <c r="H1737" s="1">
        <v>42905</v>
      </c>
      <c r="J1737">
        <v>533</v>
      </c>
      <c r="K1737">
        <v>533</v>
      </c>
      <c r="L1737">
        <v>73558</v>
      </c>
      <c r="M1737" t="b">
        <v>0</v>
      </c>
      <c r="O1737" t="s">
        <v>34</v>
      </c>
      <c r="P1737" s="1">
        <v>42906</v>
      </c>
      <c r="Q1737" t="b">
        <v>0</v>
      </c>
      <c r="R1737" t="b">
        <v>0</v>
      </c>
      <c r="S1737" t="b">
        <v>0</v>
      </c>
      <c r="T1737">
        <v>48</v>
      </c>
      <c r="U1737">
        <v>7</v>
      </c>
      <c r="V1737">
        <v>0</v>
      </c>
      <c r="W1737">
        <v>85</v>
      </c>
      <c r="X1737">
        <v>0</v>
      </c>
      <c r="Y1737">
        <v>3</v>
      </c>
      <c r="Z1737">
        <v>0</v>
      </c>
      <c r="AA1737">
        <v>0</v>
      </c>
      <c r="AB1737">
        <v>4</v>
      </c>
      <c r="AC1737">
        <v>0</v>
      </c>
      <c r="AD1737">
        <v>0</v>
      </c>
      <c r="AE1737">
        <v>1249</v>
      </c>
      <c r="AF1737">
        <v>11</v>
      </c>
      <c r="AG1737">
        <v>3141</v>
      </c>
      <c r="AH1737">
        <v>1144</v>
      </c>
      <c r="AI1737">
        <v>0</v>
      </c>
      <c r="AN1737">
        <v>25.39</v>
      </c>
      <c r="AP1737" t="s">
        <v>59</v>
      </c>
      <c r="AS1737">
        <v>75</v>
      </c>
      <c r="AU1737">
        <v>53580</v>
      </c>
      <c r="AV1737">
        <v>3545</v>
      </c>
      <c r="AW1737">
        <v>23</v>
      </c>
      <c r="AX1737">
        <v>19</v>
      </c>
      <c r="AY1737" t="s">
        <v>60</v>
      </c>
      <c r="AZ1737">
        <v>0</v>
      </c>
      <c r="BA1737">
        <f t="shared" si="155"/>
        <v>2684</v>
      </c>
      <c r="BB1737">
        <f t="shared" si="156"/>
        <v>13316</v>
      </c>
      <c r="BC1737" t="s">
        <v>34</v>
      </c>
      <c r="BD1737">
        <f t="shared" si="157"/>
        <v>2</v>
      </c>
      <c r="BE1737">
        <f t="shared" si="158"/>
        <v>0</v>
      </c>
    </row>
    <row r="1738" spans="1:57" x14ac:dyDescent="0.25">
      <c r="A1738" t="s">
        <v>1847</v>
      </c>
      <c r="B1738" t="s">
        <v>1793</v>
      </c>
      <c r="C1738" t="s">
        <v>1794</v>
      </c>
      <c r="D1738" t="s">
        <v>57</v>
      </c>
      <c r="E1738" t="s">
        <v>58</v>
      </c>
      <c r="F1738" s="1">
        <v>42882</v>
      </c>
      <c r="G1738" s="1">
        <v>42880</v>
      </c>
      <c r="H1738" s="1">
        <v>42881</v>
      </c>
      <c r="J1738">
        <v>270</v>
      </c>
      <c r="K1738">
        <v>270</v>
      </c>
      <c r="L1738">
        <v>73295</v>
      </c>
      <c r="M1738" t="b">
        <v>0</v>
      </c>
      <c r="O1738" t="s">
        <v>34</v>
      </c>
      <c r="P1738" s="1">
        <v>42882</v>
      </c>
      <c r="Q1738" t="b">
        <v>0</v>
      </c>
      <c r="R1738" t="b">
        <v>0</v>
      </c>
      <c r="S1738" t="b">
        <v>0</v>
      </c>
      <c r="T1738">
        <v>43</v>
      </c>
      <c r="U1738">
        <v>6</v>
      </c>
      <c r="V1738">
        <v>0</v>
      </c>
      <c r="W1738">
        <v>52</v>
      </c>
      <c r="X1738">
        <v>1</v>
      </c>
      <c r="Y1738">
        <v>3</v>
      </c>
      <c r="Z1738">
        <v>0</v>
      </c>
      <c r="AA1738">
        <v>0</v>
      </c>
      <c r="AB1738">
        <v>1</v>
      </c>
      <c r="AC1738">
        <v>2</v>
      </c>
      <c r="AD1738">
        <v>1</v>
      </c>
      <c r="AE1738">
        <v>1150</v>
      </c>
      <c r="AF1738">
        <v>11</v>
      </c>
      <c r="AG1738">
        <v>2898</v>
      </c>
      <c r="AH1738">
        <v>1096</v>
      </c>
      <c r="AI1738">
        <v>1</v>
      </c>
      <c r="AN1738">
        <v>25.71</v>
      </c>
      <c r="AP1738" t="s">
        <v>59</v>
      </c>
      <c r="AS1738">
        <v>54</v>
      </c>
      <c r="AU1738">
        <v>40383</v>
      </c>
      <c r="AV1738">
        <v>1566</v>
      </c>
      <c r="AW1738">
        <v>23</v>
      </c>
      <c r="AX1738">
        <v>18</v>
      </c>
      <c r="AY1738" t="s">
        <v>60</v>
      </c>
      <c r="AZ1738">
        <v>0</v>
      </c>
      <c r="BA1738">
        <f t="shared" si="155"/>
        <v>2421</v>
      </c>
      <c r="BB1738">
        <f t="shared" si="156"/>
        <v>13579</v>
      </c>
      <c r="BC1738" t="s">
        <v>34</v>
      </c>
      <c r="BD1738">
        <f t="shared" si="157"/>
        <v>2</v>
      </c>
      <c r="BE1738">
        <f t="shared" si="158"/>
        <v>0</v>
      </c>
    </row>
    <row r="1739" spans="1:57" x14ac:dyDescent="0.25">
      <c r="A1739" t="s">
        <v>1849</v>
      </c>
      <c r="B1739" t="s">
        <v>1793</v>
      </c>
      <c r="C1739" t="s">
        <v>1794</v>
      </c>
      <c r="D1739" t="s">
        <v>57</v>
      </c>
      <c r="E1739" t="s">
        <v>58</v>
      </c>
      <c r="F1739" s="1">
        <v>42858</v>
      </c>
      <c r="G1739" s="1">
        <v>42856</v>
      </c>
      <c r="H1739" s="1">
        <v>42858</v>
      </c>
      <c r="J1739">
        <v>985</v>
      </c>
      <c r="K1739">
        <v>985</v>
      </c>
      <c r="L1739">
        <v>73025</v>
      </c>
      <c r="M1739" t="b">
        <v>1</v>
      </c>
      <c r="O1739" t="s">
        <v>34</v>
      </c>
      <c r="P1739" s="1">
        <v>42858</v>
      </c>
      <c r="Q1739" t="b">
        <v>0</v>
      </c>
      <c r="R1739" t="b">
        <v>0</v>
      </c>
      <c r="S1739" t="b">
        <v>0</v>
      </c>
      <c r="T1739">
        <v>10</v>
      </c>
      <c r="U1739">
        <v>2</v>
      </c>
      <c r="V1739">
        <v>0</v>
      </c>
      <c r="W1739">
        <v>43</v>
      </c>
      <c r="X1739">
        <v>1</v>
      </c>
      <c r="Y1739">
        <v>4</v>
      </c>
      <c r="Z1739">
        <v>1</v>
      </c>
      <c r="AA1739">
        <v>0</v>
      </c>
      <c r="AB1739">
        <v>3</v>
      </c>
      <c r="AC1739">
        <v>1</v>
      </c>
      <c r="AD1739">
        <v>4</v>
      </c>
      <c r="AE1739">
        <v>908</v>
      </c>
      <c r="AF1739">
        <v>7</v>
      </c>
      <c r="AG1739">
        <v>2398</v>
      </c>
      <c r="AH1739">
        <v>884</v>
      </c>
      <c r="AI1739">
        <v>1</v>
      </c>
      <c r="AN1739">
        <v>25.15</v>
      </c>
      <c r="AP1739" t="s">
        <v>59</v>
      </c>
      <c r="AS1739">
        <v>38</v>
      </c>
      <c r="AU1739">
        <v>38376</v>
      </c>
      <c r="AV1739">
        <v>1319</v>
      </c>
      <c r="AW1739">
        <v>22</v>
      </c>
      <c r="AX1739">
        <v>18</v>
      </c>
      <c r="AY1739" t="s">
        <v>60</v>
      </c>
      <c r="AZ1739">
        <v>0</v>
      </c>
      <c r="BA1739">
        <f t="shared" si="155"/>
        <v>2151</v>
      </c>
      <c r="BB1739">
        <f t="shared" si="156"/>
        <v>13849</v>
      </c>
      <c r="BC1739" t="s">
        <v>34</v>
      </c>
      <c r="BD1739">
        <f t="shared" si="157"/>
        <v>2</v>
      </c>
      <c r="BE1739">
        <f t="shared" si="158"/>
        <v>1</v>
      </c>
    </row>
    <row r="1740" spans="1:57" x14ac:dyDescent="0.25">
      <c r="A1740" t="s">
        <v>1851</v>
      </c>
      <c r="B1740" t="s">
        <v>1793</v>
      </c>
      <c r="C1740" t="s">
        <v>1794</v>
      </c>
      <c r="D1740" t="s">
        <v>57</v>
      </c>
      <c r="E1740" t="s">
        <v>58</v>
      </c>
      <c r="F1740" s="1">
        <v>42836</v>
      </c>
      <c r="G1740" s="1">
        <v>42833</v>
      </c>
      <c r="H1740" s="1">
        <v>42836</v>
      </c>
      <c r="J1740">
        <v>723</v>
      </c>
      <c r="K1740">
        <v>723</v>
      </c>
      <c r="L1740">
        <v>72763</v>
      </c>
      <c r="M1740" t="b">
        <v>0</v>
      </c>
      <c r="O1740" t="s">
        <v>34</v>
      </c>
      <c r="P1740" s="1">
        <v>42836</v>
      </c>
      <c r="Q1740" t="b">
        <v>0</v>
      </c>
      <c r="R1740" t="b">
        <v>0</v>
      </c>
      <c r="S1740" t="b">
        <v>0</v>
      </c>
      <c r="T1740">
        <v>10</v>
      </c>
      <c r="U1740">
        <v>2</v>
      </c>
      <c r="V1740">
        <v>1</v>
      </c>
      <c r="W1740">
        <v>44</v>
      </c>
      <c r="X1740">
        <v>1</v>
      </c>
      <c r="Y1740">
        <v>5</v>
      </c>
      <c r="Z1740">
        <v>1</v>
      </c>
      <c r="AA1740">
        <v>0</v>
      </c>
      <c r="AB1740">
        <v>6</v>
      </c>
      <c r="AC1740">
        <v>0</v>
      </c>
      <c r="AD1740">
        <v>6</v>
      </c>
      <c r="AE1740">
        <v>1053</v>
      </c>
      <c r="AF1740">
        <v>9</v>
      </c>
      <c r="AG1740">
        <v>2882</v>
      </c>
      <c r="AH1740">
        <v>1033</v>
      </c>
      <c r="AI1740">
        <v>1</v>
      </c>
      <c r="AN1740">
        <v>24.85</v>
      </c>
      <c r="AP1740" t="s">
        <v>59</v>
      </c>
      <c r="AS1740">
        <v>35</v>
      </c>
      <c r="AU1740">
        <v>17484</v>
      </c>
      <c r="AV1740">
        <v>456</v>
      </c>
      <c r="AW1740">
        <v>21</v>
      </c>
      <c r="AX1740">
        <v>16</v>
      </c>
      <c r="AY1740" t="s">
        <v>60</v>
      </c>
      <c r="AZ1740">
        <v>0</v>
      </c>
      <c r="BA1740">
        <f t="shared" si="155"/>
        <v>1889</v>
      </c>
      <c r="BB1740">
        <f t="shared" si="156"/>
        <v>14111</v>
      </c>
      <c r="BC1740" t="s">
        <v>289</v>
      </c>
      <c r="BD1740">
        <f t="shared" si="157"/>
        <v>1</v>
      </c>
      <c r="BE1740">
        <f t="shared" si="158"/>
        <v>0</v>
      </c>
    </row>
    <row r="1741" spans="1:57" x14ac:dyDescent="0.25">
      <c r="A1741" t="s">
        <v>1853</v>
      </c>
      <c r="B1741" t="s">
        <v>1793</v>
      </c>
      <c r="C1741" t="s">
        <v>1794</v>
      </c>
      <c r="D1741" t="s">
        <v>57</v>
      </c>
      <c r="E1741" t="s">
        <v>58</v>
      </c>
      <c r="F1741" s="1">
        <v>42810</v>
      </c>
      <c r="G1741" s="1">
        <v>42808</v>
      </c>
      <c r="H1741" s="1">
        <v>42810</v>
      </c>
      <c r="J1741">
        <v>492</v>
      </c>
      <c r="K1741">
        <v>492</v>
      </c>
      <c r="L1741">
        <v>72532</v>
      </c>
      <c r="M1741" t="b">
        <v>0</v>
      </c>
      <c r="O1741" t="s">
        <v>34</v>
      </c>
      <c r="P1741" s="1">
        <v>42810</v>
      </c>
      <c r="Q1741" t="b">
        <v>0</v>
      </c>
      <c r="R1741" t="b">
        <v>0</v>
      </c>
      <c r="S1741" t="b">
        <v>0</v>
      </c>
      <c r="T1741">
        <v>7</v>
      </c>
      <c r="U1741">
        <v>2</v>
      </c>
      <c r="V1741">
        <v>0</v>
      </c>
      <c r="W1741">
        <v>34</v>
      </c>
      <c r="X1741">
        <v>0</v>
      </c>
      <c r="Y1741">
        <v>3</v>
      </c>
      <c r="Z1741">
        <v>0</v>
      </c>
      <c r="AA1741">
        <v>0</v>
      </c>
      <c r="AB1741">
        <v>2</v>
      </c>
      <c r="AC1741">
        <v>1</v>
      </c>
      <c r="AD1741">
        <v>6</v>
      </c>
      <c r="AE1741">
        <v>1038</v>
      </c>
      <c r="AF1741">
        <v>9</v>
      </c>
      <c r="AG1741">
        <v>2776</v>
      </c>
      <c r="AH1741">
        <v>990</v>
      </c>
      <c r="AI1741">
        <v>1</v>
      </c>
      <c r="AN1741">
        <v>25.25</v>
      </c>
      <c r="AP1741" t="s">
        <v>59</v>
      </c>
      <c r="AS1741">
        <v>47</v>
      </c>
      <c r="AU1741">
        <v>37896</v>
      </c>
      <c r="AV1741">
        <v>1384</v>
      </c>
      <c r="AW1741">
        <v>22</v>
      </c>
      <c r="AX1741">
        <v>18</v>
      </c>
      <c r="AY1741" t="s">
        <v>60</v>
      </c>
      <c r="AZ1741">
        <v>0</v>
      </c>
      <c r="BA1741">
        <f t="shared" si="155"/>
        <v>1658</v>
      </c>
      <c r="BB1741">
        <f t="shared" si="156"/>
        <v>14342</v>
      </c>
      <c r="BC1741" t="s">
        <v>34</v>
      </c>
      <c r="BD1741">
        <f t="shared" si="157"/>
        <v>2</v>
      </c>
      <c r="BE1741">
        <f t="shared" si="158"/>
        <v>0</v>
      </c>
    </row>
    <row r="1742" spans="1:57" x14ac:dyDescent="0.25">
      <c r="A1742" t="s">
        <v>1855</v>
      </c>
      <c r="B1742" t="s">
        <v>1793</v>
      </c>
      <c r="C1742" t="s">
        <v>1794</v>
      </c>
      <c r="D1742" t="s">
        <v>57</v>
      </c>
      <c r="E1742" t="s">
        <v>58</v>
      </c>
      <c r="F1742" s="1">
        <v>42781</v>
      </c>
      <c r="G1742" s="1">
        <v>42780</v>
      </c>
      <c r="H1742" s="1">
        <v>42781</v>
      </c>
      <c r="J1742">
        <v>240</v>
      </c>
      <c r="K1742">
        <v>240</v>
      </c>
      <c r="L1742">
        <v>72280</v>
      </c>
      <c r="M1742" t="b">
        <v>0</v>
      </c>
      <c r="O1742" t="s">
        <v>34</v>
      </c>
      <c r="P1742" s="1">
        <v>42781</v>
      </c>
      <c r="Q1742" t="b">
        <v>0</v>
      </c>
      <c r="R1742" t="b">
        <v>0</v>
      </c>
      <c r="S1742" t="b">
        <v>0</v>
      </c>
      <c r="T1742">
        <v>9</v>
      </c>
      <c r="U1742">
        <v>2</v>
      </c>
      <c r="V1742">
        <v>0</v>
      </c>
      <c r="W1742">
        <v>35</v>
      </c>
      <c r="X1742">
        <v>0</v>
      </c>
      <c r="Y1742">
        <v>3</v>
      </c>
      <c r="Z1742">
        <v>0</v>
      </c>
      <c r="AA1742">
        <v>0</v>
      </c>
      <c r="AB1742">
        <v>4</v>
      </c>
      <c r="AC1742">
        <v>1</v>
      </c>
      <c r="AD1742">
        <v>7</v>
      </c>
      <c r="AE1742">
        <v>1247</v>
      </c>
      <c r="AF1742">
        <v>11</v>
      </c>
      <c r="AG1742">
        <v>3351</v>
      </c>
      <c r="AH1742">
        <v>1197</v>
      </c>
      <c r="AI1742">
        <v>1</v>
      </c>
      <c r="AN1742">
        <v>25.11</v>
      </c>
      <c r="AP1742" t="s">
        <v>59</v>
      </c>
      <c r="AS1742">
        <v>28</v>
      </c>
      <c r="AU1742">
        <v>44498</v>
      </c>
      <c r="AV1742">
        <v>1076</v>
      </c>
      <c r="AW1742">
        <v>23</v>
      </c>
      <c r="AX1742">
        <v>17</v>
      </c>
      <c r="AY1742" t="s">
        <v>60</v>
      </c>
      <c r="AZ1742">
        <v>0</v>
      </c>
      <c r="BA1742">
        <f t="shared" si="155"/>
        <v>1406</v>
      </c>
      <c r="BB1742">
        <f t="shared" si="156"/>
        <v>14594</v>
      </c>
      <c r="BC1742" t="s">
        <v>34</v>
      </c>
      <c r="BD1742">
        <f t="shared" si="157"/>
        <v>2</v>
      </c>
      <c r="BE1742">
        <f t="shared" si="158"/>
        <v>0</v>
      </c>
    </row>
    <row r="1743" spans="1:57" x14ac:dyDescent="0.25">
      <c r="A1743" t="s">
        <v>1857</v>
      </c>
      <c r="B1743" t="s">
        <v>1793</v>
      </c>
      <c r="C1743" t="s">
        <v>1794</v>
      </c>
      <c r="D1743" t="s">
        <v>57</v>
      </c>
      <c r="E1743" t="s">
        <v>58</v>
      </c>
      <c r="F1743" s="1">
        <v>42755</v>
      </c>
      <c r="G1743" s="1">
        <v>42754</v>
      </c>
      <c r="H1743" s="1">
        <v>42755</v>
      </c>
      <c r="J1743">
        <v>938</v>
      </c>
      <c r="K1743">
        <v>938</v>
      </c>
      <c r="L1743">
        <v>72040</v>
      </c>
      <c r="M1743" t="b">
        <v>1</v>
      </c>
      <c r="O1743" t="s">
        <v>190</v>
      </c>
      <c r="P1743" s="1">
        <v>42755</v>
      </c>
      <c r="Q1743" t="b">
        <v>1</v>
      </c>
      <c r="R1743" t="b">
        <v>0</v>
      </c>
      <c r="S1743" t="b">
        <v>1</v>
      </c>
      <c r="T1743">
        <v>7</v>
      </c>
      <c r="U1743">
        <v>4</v>
      </c>
      <c r="V1743">
        <v>0</v>
      </c>
      <c r="W1743">
        <v>96</v>
      </c>
      <c r="X1743">
        <v>0</v>
      </c>
      <c r="Y1743">
        <v>2</v>
      </c>
      <c r="Z1743">
        <v>0</v>
      </c>
      <c r="AA1743">
        <v>1</v>
      </c>
      <c r="AB1743">
        <v>2</v>
      </c>
      <c r="AC1743">
        <v>1</v>
      </c>
      <c r="AD1743">
        <v>0</v>
      </c>
      <c r="AE1743">
        <v>1181</v>
      </c>
      <c r="AF1743">
        <v>9</v>
      </c>
      <c r="AG1743">
        <v>3077</v>
      </c>
      <c r="AH1743">
        <v>1207</v>
      </c>
      <c r="AI1743">
        <v>0</v>
      </c>
      <c r="AN1743">
        <v>24.32</v>
      </c>
      <c r="AP1743" t="s">
        <v>59</v>
      </c>
      <c r="AS1743">
        <v>82</v>
      </c>
      <c r="AU1743">
        <v>54290</v>
      </c>
      <c r="AV1743">
        <v>1966</v>
      </c>
      <c r="AW1743">
        <v>23</v>
      </c>
      <c r="AX1743">
        <v>18</v>
      </c>
      <c r="AY1743" t="s">
        <v>60</v>
      </c>
      <c r="AZ1743">
        <v>0</v>
      </c>
      <c r="BA1743">
        <f t="shared" si="155"/>
        <v>1166</v>
      </c>
      <c r="BB1743">
        <f t="shared" si="156"/>
        <v>14834</v>
      </c>
      <c r="BC1743" t="s">
        <v>34</v>
      </c>
      <c r="BD1743">
        <f t="shared" si="157"/>
        <v>2</v>
      </c>
      <c r="BE1743">
        <f t="shared" si="158"/>
        <v>1</v>
      </c>
    </row>
    <row r="1744" spans="1:57" x14ac:dyDescent="0.25">
      <c r="A1744" t="s">
        <v>1859</v>
      </c>
      <c r="B1744" t="s">
        <v>1793</v>
      </c>
      <c r="C1744" t="s">
        <v>1794</v>
      </c>
      <c r="D1744" t="s">
        <v>57</v>
      </c>
      <c r="E1744" t="s">
        <v>58</v>
      </c>
      <c r="F1744" s="1">
        <v>42723</v>
      </c>
      <c r="G1744" s="1">
        <v>42720</v>
      </c>
      <c r="H1744" s="1">
        <v>42723</v>
      </c>
      <c r="J1744">
        <v>696</v>
      </c>
      <c r="K1744">
        <v>696</v>
      </c>
      <c r="L1744">
        <v>71798</v>
      </c>
      <c r="M1744" t="b">
        <v>0</v>
      </c>
      <c r="O1744" t="s">
        <v>190</v>
      </c>
      <c r="P1744" s="1">
        <v>42723</v>
      </c>
      <c r="Q1744" t="b">
        <v>1</v>
      </c>
      <c r="R1744" t="b">
        <v>0</v>
      </c>
      <c r="S1744" t="b">
        <v>1</v>
      </c>
      <c r="T1744">
        <v>6</v>
      </c>
      <c r="U1744">
        <v>4</v>
      </c>
      <c r="V1744">
        <v>1</v>
      </c>
      <c r="W1744">
        <v>89</v>
      </c>
      <c r="X1744">
        <v>1</v>
      </c>
      <c r="Y1744">
        <v>2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1110</v>
      </c>
      <c r="AF1744">
        <v>10</v>
      </c>
      <c r="AG1744">
        <v>3104</v>
      </c>
      <c r="AH1744">
        <v>1032</v>
      </c>
      <c r="AI1744">
        <v>0</v>
      </c>
      <c r="AN1744">
        <v>24.28</v>
      </c>
      <c r="AP1744" t="s">
        <v>59</v>
      </c>
      <c r="AS1744">
        <v>87</v>
      </c>
      <c r="AU1744">
        <v>50499</v>
      </c>
      <c r="AV1744">
        <v>1711</v>
      </c>
      <c r="AW1744">
        <v>23</v>
      </c>
      <c r="AX1744">
        <v>18</v>
      </c>
      <c r="AY1744" t="s">
        <v>60</v>
      </c>
      <c r="AZ1744">
        <v>0</v>
      </c>
      <c r="BA1744">
        <f t="shared" si="155"/>
        <v>924</v>
      </c>
      <c r="BB1744">
        <f t="shared" si="156"/>
        <v>15076</v>
      </c>
      <c r="BD1744" t="e">
        <f t="shared" si="157"/>
        <v>#N/A</v>
      </c>
      <c r="BE1744">
        <f t="shared" si="158"/>
        <v>0</v>
      </c>
    </row>
    <row r="1745" spans="1:57" x14ac:dyDescent="0.25">
      <c r="A1745" t="s">
        <v>1861</v>
      </c>
      <c r="B1745" t="s">
        <v>1793</v>
      </c>
      <c r="C1745" t="s">
        <v>1794</v>
      </c>
      <c r="D1745" t="s">
        <v>57</v>
      </c>
      <c r="E1745" t="s">
        <v>58</v>
      </c>
      <c r="F1745" s="1">
        <v>42703</v>
      </c>
      <c r="G1745" s="1">
        <v>42700</v>
      </c>
      <c r="H1745" s="1">
        <v>42702</v>
      </c>
      <c r="J1745">
        <v>470</v>
      </c>
      <c r="K1745">
        <v>470</v>
      </c>
      <c r="L1745">
        <v>71572</v>
      </c>
      <c r="M1745" t="b">
        <v>0</v>
      </c>
      <c r="O1745" t="s">
        <v>34</v>
      </c>
      <c r="P1745" s="1">
        <v>42703</v>
      </c>
      <c r="Q1745" t="b">
        <v>0</v>
      </c>
      <c r="R1745" t="b">
        <v>0</v>
      </c>
      <c r="S1745" t="b">
        <v>0</v>
      </c>
      <c r="T1745">
        <v>7</v>
      </c>
      <c r="U1745">
        <v>4</v>
      </c>
      <c r="V1745">
        <v>0</v>
      </c>
      <c r="W1745">
        <v>70</v>
      </c>
      <c r="X1745">
        <v>0</v>
      </c>
      <c r="Y1745">
        <v>1</v>
      </c>
      <c r="Z1745">
        <v>0</v>
      </c>
      <c r="AA1745">
        <v>0</v>
      </c>
      <c r="AB1745">
        <v>4</v>
      </c>
      <c r="AC1745">
        <v>0</v>
      </c>
      <c r="AD1745">
        <v>0</v>
      </c>
      <c r="AE1745">
        <v>1290</v>
      </c>
      <c r="AF1745">
        <v>11</v>
      </c>
      <c r="AG1745">
        <v>3592</v>
      </c>
      <c r="AH1745">
        <v>1402</v>
      </c>
      <c r="AI1745">
        <v>0</v>
      </c>
      <c r="AN1745">
        <v>24</v>
      </c>
      <c r="AP1745" t="s">
        <v>59</v>
      </c>
      <c r="AS1745">
        <v>55</v>
      </c>
      <c r="AU1745">
        <v>51026</v>
      </c>
      <c r="AV1745">
        <v>1486</v>
      </c>
      <c r="AW1745">
        <v>23</v>
      </c>
      <c r="AX1745">
        <v>18</v>
      </c>
      <c r="AY1745" t="s">
        <v>60</v>
      </c>
      <c r="AZ1745">
        <v>0</v>
      </c>
      <c r="BA1745">
        <f t="shared" si="155"/>
        <v>698</v>
      </c>
      <c r="BB1745">
        <f t="shared" si="156"/>
        <v>15302</v>
      </c>
      <c r="BD1745" t="e">
        <f t="shared" si="157"/>
        <v>#N/A</v>
      </c>
      <c r="BE1745">
        <f t="shared" si="158"/>
        <v>0</v>
      </c>
    </row>
    <row r="1746" spans="1:57" x14ac:dyDescent="0.25">
      <c r="A1746" t="s">
        <v>1863</v>
      </c>
      <c r="B1746" t="s">
        <v>1793</v>
      </c>
      <c r="C1746" t="s">
        <v>1794</v>
      </c>
      <c r="D1746" t="s">
        <v>57</v>
      </c>
      <c r="E1746" t="s">
        <v>58</v>
      </c>
      <c r="F1746" s="1">
        <v>42679</v>
      </c>
      <c r="G1746" s="1">
        <v>42678</v>
      </c>
      <c r="H1746" s="1">
        <v>42679</v>
      </c>
      <c r="J1746">
        <v>243</v>
      </c>
      <c r="K1746">
        <v>243</v>
      </c>
      <c r="L1746">
        <v>71345</v>
      </c>
      <c r="M1746" t="b">
        <v>0</v>
      </c>
      <c r="O1746" t="s">
        <v>190</v>
      </c>
      <c r="P1746" s="1">
        <v>42679</v>
      </c>
      <c r="Q1746" t="b">
        <v>1</v>
      </c>
      <c r="R1746" t="b">
        <v>0</v>
      </c>
      <c r="S1746" t="b">
        <v>1</v>
      </c>
      <c r="T1746">
        <v>10</v>
      </c>
      <c r="U1746">
        <v>12</v>
      </c>
      <c r="V1746">
        <v>1</v>
      </c>
      <c r="W1746">
        <v>222</v>
      </c>
      <c r="X1746">
        <v>0</v>
      </c>
      <c r="Y1746">
        <v>4</v>
      </c>
      <c r="Z1746">
        <v>0</v>
      </c>
      <c r="AA1746">
        <v>1</v>
      </c>
      <c r="AB1746">
        <v>3</v>
      </c>
      <c r="AC1746">
        <v>2</v>
      </c>
      <c r="AD1746">
        <v>0</v>
      </c>
      <c r="AE1746">
        <v>1266</v>
      </c>
      <c r="AF1746">
        <v>4</v>
      </c>
      <c r="AG1746">
        <v>3223</v>
      </c>
      <c r="AH1746">
        <v>1280</v>
      </c>
      <c r="AI1746">
        <v>0</v>
      </c>
      <c r="AN1746">
        <v>23.79</v>
      </c>
      <c r="AP1746" t="s">
        <v>59</v>
      </c>
      <c r="AS1746">
        <v>203</v>
      </c>
      <c r="AU1746" t="s">
        <v>60</v>
      </c>
      <c r="AV1746" t="s">
        <v>60</v>
      </c>
      <c r="AW1746" t="s">
        <v>60</v>
      </c>
      <c r="AX1746" t="s">
        <v>60</v>
      </c>
      <c r="AY1746" t="s">
        <v>805</v>
      </c>
      <c r="AZ1746">
        <v>0</v>
      </c>
      <c r="BA1746">
        <f t="shared" si="155"/>
        <v>471</v>
      </c>
      <c r="BB1746">
        <f t="shared" si="156"/>
        <v>15529</v>
      </c>
      <c r="BD1746" t="e">
        <f t="shared" si="157"/>
        <v>#N/A</v>
      </c>
      <c r="BE1746">
        <f t="shared" si="158"/>
        <v>0</v>
      </c>
    </row>
    <row r="1747" spans="1:57" x14ac:dyDescent="0.25">
      <c r="A1747" t="s">
        <v>1865</v>
      </c>
      <c r="B1747" t="s">
        <v>1793</v>
      </c>
      <c r="C1747" t="s">
        <v>1794</v>
      </c>
      <c r="D1747" t="s">
        <v>57</v>
      </c>
      <c r="E1747" t="s">
        <v>58</v>
      </c>
      <c r="F1747" s="1">
        <v>42656</v>
      </c>
      <c r="G1747" s="1">
        <v>42655</v>
      </c>
      <c r="H1747" s="1">
        <v>42656</v>
      </c>
      <c r="J1747">
        <v>926</v>
      </c>
      <c r="K1747">
        <v>926</v>
      </c>
      <c r="L1747">
        <v>71102</v>
      </c>
      <c r="M1747" t="b">
        <v>1</v>
      </c>
      <c r="O1747" t="s">
        <v>34</v>
      </c>
      <c r="P1747" s="1">
        <v>42656</v>
      </c>
      <c r="Q1747" t="b">
        <v>0</v>
      </c>
      <c r="R1747" t="b">
        <v>0</v>
      </c>
      <c r="S1747" t="b">
        <v>0</v>
      </c>
      <c r="T1747">
        <v>11</v>
      </c>
      <c r="U1747">
        <v>2</v>
      </c>
      <c r="V1747">
        <v>0</v>
      </c>
      <c r="W1747">
        <v>18</v>
      </c>
      <c r="X1747">
        <v>0</v>
      </c>
      <c r="Y1747">
        <v>1</v>
      </c>
      <c r="Z1747">
        <v>0</v>
      </c>
      <c r="AA1747">
        <v>0</v>
      </c>
      <c r="AB1747">
        <v>4</v>
      </c>
      <c r="AC1747">
        <v>1</v>
      </c>
      <c r="AD1747">
        <v>1</v>
      </c>
      <c r="AE1747">
        <v>1101</v>
      </c>
      <c r="AF1747">
        <v>10</v>
      </c>
      <c r="AG1747">
        <v>3033</v>
      </c>
      <c r="AH1747">
        <v>1117</v>
      </c>
      <c r="AI1747">
        <v>0</v>
      </c>
      <c r="AN1747">
        <v>23.82</v>
      </c>
      <c r="AP1747" t="s">
        <v>59</v>
      </c>
      <c r="AS1747">
        <v>13</v>
      </c>
      <c r="AU1747">
        <v>17427</v>
      </c>
      <c r="AV1747">
        <v>353</v>
      </c>
      <c r="AW1747">
        <v>21</v>
      </c>
      <c r="AX1747">
        <v>16</v>
      </c>
      <c r="AY1747" t="s">
        <v>60</v>
      </c>
      <c r="AZ1747">
        <v>0</v>
      </c>
      <c r="BA1747">
        <f>L1747-$L$1748</f>
        <v>228</v>
      </c>
      <c r="BB1747">
        <f t="shared" si="156"/>
        <v>15772</v>
      </c>
      <c r="BD1747" t="e">
        <f t="shared" si="157"/>
        <v>#N/A</v>
      </c>
      <c r="BE1747">
        <f t="shared" si="158"/>
        <v>1</v>
      </c>
    </row>
    <row r="1748" spans="1:57" x14ac:dyDescent="0.25">
      <c r="A1748" t="s">
        <v>1867</v>
      </c>
      <c r="B1748" t="s">
        <v>1793</v>
      </c>
      <c r="C1748" t="s">
        <v>1794</v>
      </c>
      <c r="D1748" t="s">
        <v>57</v>
      </c>
      <c r="E1748" t="s">
        <v>58</v>
      </c>
      <c r="F1748" s="1">
        <v>42636</v>
      </c>
      <c r="G1748" s="1">
        <v>42634</v>
      </c>
      <c r="H1748" s="1">
        <v>42635</v>
      </c>
      <c r="J1748">
        <v>698</v>
      </c>
      <c r="K1748">
        <v>698</v>
      </c>
      <c r="L1748">
        <v>70874</v>
      </c>
      <c r="M1748" t="b">
        <v>0</v>
      </c>
      <c r="O1748" t="s">
        <v>34</v>
      </c>
      <c r="P1748" s="1">
        <v>42636</v>
      </c>
      <c r="Q1748" t="b">
        <v>0</v>
      </c>
      <c r="R1748" t="b">
        <v>0</v>
      </c>
      <c r="S1748" t="b">
        <v>1</v>
      </c>
      <c r="T1748">
        <v>5</v>
      </c>
      <c r="U1748">
        <v>2</v>
      </c>
      <c r="V1748">
        <v>0</v>
      </c>
      <c r="W1748">
        <v>44</v>
      </c>
      <c r="X1748">
        <v>0</v>
      </c>
      <c r="Y1748">
        <v>3</v>
      </c>
      <c r="Z1748">
        <v>0</v>
      </c>
      <c r="AA1748">
        <v>0</v>
      </c>
      <c r="AB1748">
        <v>4</v>
      </c>
      <c r="AC1748">
        <v>1</v>
      </c>
      <c r="AD1748">
        <v>3</v>
      </c>
      <c r="AE1748">
        <v>1273</v>
      </c>
      <c r="AF1748">
        <v>14</v>
      </c>
      <c r="AG1748">
        <v>3591</v>
      </c>
      <c r="AH1748">
        <v>1306</v>
      </c>
      <c r="AI1748">
        <v>0</v>
      </c>
      <c r="AN1748">
        <v>24.67</v>
      </c>
      <c r="AP1748" t="s">
        <v>59</v>
      </c>
      <c r="AS1748">
        <v>23</v>
      </c>
      <c r="AU1748">
        <v>40220</v>
      </c>
      <c r="AV1748">
        <v>750</v>
      </c>
      <c r="AW1748">
        <v>23</v>
      </c>
      <c r="AX1748">
        <v>17</v>
      </c>
      <c r="AY1748" t="s">
        <v>60</v>
      </c>
      <c r="AZ1748">
        <v>1</v>
      </c>
      <c r="BA1748">
        <f t="shared" ref="BA1748:BA1783" si="159">L1748-$L$1785</f>
        <v>9467</v>
      </c>
      <c r="BB1748">
        <f>$BA$1748-BA1748</f>
        <v>0</v>
      </c>
      <c r="BD1748" t="e">
        <f t="shared" si="157"/>
        <v>#N/A</v>
      </c>
      <c r="BE1748">
        <f t="shared" si="158"/>
        <v>0</v>
      </c>
    </row>
    <row r="1749" spans="1:57" x14ac:dyDescent="0.25">
      <c r="A1749" t="s">
        <v>1869</v>
      </c>
      <c r="B1749" t="s">
        <v>1793</v>
      </c>
      <c r="C1749" t="s">
        <v>1794</v>
      </c>
      <c r="D1749" t="s">
        <v>57</v>
      </c>
      <c r="E1749" t="s">
        <v>58</v>
      </c>
      <c r="F1749" s="1">
        <v>42614</v>
      </c>
      <c r="G1749" s="1">
        <v>42613</v>
      </c>
      <c r="H1749" s="1">
        <v>42614</v>
      </c>
      <c r="J1749">
        <v>472</v>
      </c>
      <c r="K1749">
        <v>472</v>
      </c>
      <c r="L1749">
        <v>70648</v>
      </c>
      <c r="M1749" t="b">
        <v>0</v>
      </c>
      <c r="O1749" t="s">
        <v>34</v>
      </c>
      <c r="P1749" s="1">
        <v>42614</v>
      </c>
      <c r="Q1749" t="b">
        <v>0</v>
      </c>
      <c r="R1749" t="b">
        <v>0</v>
      </c>
      <c r="S1749" t="b">
        <v>0</v>
      </c>
      <c r="T1749">
        <v>9</v>
      </c>
      <c r="U1749">
        <v>2</v>
      </c>
      <c r="V1749">
        <v>0</v>
      </c>
      <c r="W1749">
        <v>34</v>
      </c>
      <c r="X1749">
        <v>0</v>
      </c>
      <c r="Y1749">
        <v>1</v>
      </c>
      <c r="Z1749">
        <v>0</v>
      </c>
      <c r="AA1749">
        <v>0</v>
      </c>
      <c r="AB1749">
        <v>6</v>
      </c>
      <c r="AC1749">
        <v>0</v>
      </c>
      <c r="AD1749">
        <v>3</v>
      </c>
      <c r="AE1749">
        <v>1167</v>
      </c>
      <c r="AF1749">
        <v>11</v>
      </c>
      <c r="AG1749">
        <v>3334</v>
      </c>
      <c r="AH1749">
        <v>1232</v>
      </c>
      <c r="AI1749">
        <v>0</v>
      </c>
      <c r="AN1749">
        <v>24.61</v>
      </c>
      <c r="AP1749" t="s">
        <v>59</v>
      </c>
      <c r="AS1749">
        <v>22</v>
      </c>
      <c r="AU1749">
        <v>28446</v>
      </c>
      <c r="AV1749">
        <v>361</v>
      </c>
      <c r="AW1749">
        <v>22</v>
      </c>
      <c r="AX1749">
        <v>16</v>
      </c>
      <c r="AZ1749">
        <v>0</v>
      </c>
      <c r="BA1749">
        <f t="shared" si="159"/>
        <v>9241</v>
      </c>
      <c r="BB1749">
        <f t="shared" ref="BB1749:BB1784" si="160">$BA$1748-BA1749</f>
        <v>226</v>
      </c>
      <c r="BD1749" t="e">
        <f t="shared" si="157"/>
        <v>#N/A</v>
      </c>
      <c r="BE1749">
        <f t="shared" si="158"/>
        <v>0</v>
      </c>
    </row>
    <row r="1750" spans="1:57" x14ac:dyDescent="0.25">
      <c r="A1750" t="s">
        <v>1871</v>
      </c>
      <c r="B1750" t="s">
        <v>1793</v>
      </c>
      <c r="C1750" t="s">
        <v>1794</v>
      </c>
      <c r="D1750" t="s">
        <v>57</v>
      </c>
      <c r="E1750" t="s">
        <v>58</v>
      </c>
      <c r="F1750" s="1">
        <v>42594</v>
      </c>
      <c r="G1750" s="1">
        <v>42592</v>
      </c>
      <c r="H1750" s="1">
        <v>42594</v>
      </c>
      <c r="J1750">
        <v>236</v>
      </c>
      <c r="K1750">
        <v>236</v>
      </c>
      <c r="L1750">
        <v>70412</v>
      </c>
      <c r="M1750" t="b">
        <v>0</v>
      </c>
      <c r="O1750" t="s">
        <v>34</v>
      </c>
      <c r="P1750" s="1">
        <v>42594</v>
      </c>
      <c r="Q1750" t="b">
        <v>0</v>
      </c>
      <c r="R1750" t="b">
        <v>0</v>
      </c>
      <c r="S1750" t="b">
        <v>0</v>
      </c>
      <c r="T1750">
        <v>8</v>
      </c>
      <c r="U1750">
        <v>2</v>
      </c>
      <c r="V1750">
        <v>0</v>
      </c>
      <c r="W1750">
        <v>19</v>
      </c>
      <c r="X1750">
        <v>0</v>
      </c>
      <c r="Y1750">
        <v>1</v>
      </c>
      <c r="Z1750">
        <v>0</v>
      </c>
      <c r="AA1750">
        <v>0</v>
      </c>
      <c r="AB1750">
        <v>1</v>
      </c>
      <c r="AC1750">
        <v>0</v>
      </c>
      <c r="AD1750">
        <v>3</v>
      </c>
      <c r="AE1750">
        <v>1017</v>
      </c>
      <c r="AF1750">
        <v>9</v>
      </c>
      <c r="AG1750">
        <v>2716</v>
      </c>
      <c r="AH1750">
        <v>1044</v>
      </c>
      <c r="AI1750">
        <v>0</v>
      </c>
      <c r="AN1750">
        <v>24.71</v>
      </c>
      <c r="AP1750" t="s">
        <v>59</v>
      </c>
      <c r="AS1750">
        <v>24</v>
      </c>
      <c r="AU1750">
        <v>26370</v>
      </c>
      <c r="AV1750">
        <v>407</v>
      </c>
      <c r="AW1750">
        <v>22</v>
      </c>
      <c r="AX1750">
        <v>16</v>
      </c>
      <c r="AZ1750">
        <v>0</v>
      </c>
      <c r="BA1750">
        <f t="shared" si="159"/>
        <v>9005</v>
      </c>
      <c r="BB1750">
        <f t="shared" si="160"/>
        <v>462</v>
      </c>
      <c r="BD1750" t="e">
        <f t="shared" si="157"/>
        <v>#N/A</v>
      </c>
      <c r="BE1750">
        <f t="shared" si="158"/>
        <v>0</v>
      </c>
    </row>
    <row r="1751" spans="1:57" x14ac:dyDescent="0.25">
      <c r="A1751" t="s">
        <v>1873</v>
      </c>
      <c r="B1751" t="s">
        <v>1793</v>
      </c>
      <c r="C1751" t="s">
        <v>1794</v>
      </c>
      <c r="D1751" t="s">
        <v>57</v>
      </c>
      <c r="E1751" t="s">
        <v>58</v>
      </c>
      <c r="F1751" s="1">
        <v>42572</v>
      </c>
      <c r="G1751" s="1">
        <v>42571</v>
      </c>
      <c r="H1751" s="1">
        <v>42572</v>
      </c>
      <c r="J1751">
        <v>452</v>
      </c>
      <c r="K1751">
        <v>452</v>
      </c>
      <c r="L1751">
        <v>70176</v>
      </c>
      <c r="M1751" t="b">
        <v>1</v>
      </c>
      <c r="O1751" t="s">
        <v>34</v>
      </c>
      <c r="P1751" s="1">
        <v>42572</v>
      </c>
      <c r="Q1751" t="b">
        <v>0</v>
      </c>
      <c r="R1751" t="b">
        <v>0</v>
      </c>
      <c r="S1751" t="b">
        <v>0</v>
      </c>
      <c r="T1751">
        <v>12</v>
      </c>
      <c r="U1751">
        <v>1</v>
      </c>
      <c r="V1751">
        <v>0</v>
      </c>
      <c r="W1751">
        <v>16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0</v>
      </c>
      <c r="AE1751">
        <v>1404</v>
      </c>
      <c r="AF1751">
        <v>13</v>
      </c>
      <c r="AG1751">
        <v>3545</v>
      </c>
      <c r="AH1751">
        <v>1510</v>
      </c>
      <c r="AI1751">
        <v>0</v>
      </c>
      <c r="AN1751">
        <v>24.65</v>
      </c>
      <c r="AP1751" t="s">
        <v>59</v>
      </c>
      <c r="AS1751">
        <v>11</v>
      </c>
      <c r="AU1751">
        <v>22751</v>
      </c>
      <c r="AV1751">
        <v>242</v>
      </c>
      <c r="AW1751">
        <v>22</v>
      </c>
      <c r="AX1751">
        <v>15</v>
      </c>
      <c r="AZ1751">
        <v>0</v>
      </c>
      <c r="BA1751">
        <f t="shared" si="159"/>
        <v>8769</v>
      </c>
      <c r="BB1751">
        <f t="shared" si="160"/>
        <v>698</v>
      </c>
      <c r="BD1751" t="e">
        <f t="shared" si="157"/>
        <v>#N/A</v>
      </c>
      <c r="BE1751">
        <f t="shared" si="158"/>
        <v>1</v>
      </c>
    </row>
    <row r="1752" spans="1:57" x14ac:dyDescent="0.25">
      <c r="A1752" t="s">
        <v>1875</v>
      </c>
      <c r="B1752" t="s">
        <v>1793</v>
      </c>
      <c r="C1752" t="s">
        <v>1794</v>
      </c>
      <c r="D1752" t="s">
        <v>57</v>
      </c>
      <c r="E1752" t="s">
        <v>58</v>
      </c>
      <c r="F1752" s="1">
        <v>42551</v>
      </c>
      <c r="G1752" s="1">
        <v>42549</v>
      </c>
      <c r="H1752" s="1">
        <v>42550</v>
      </c>
      <c r="I1752">
        <v>0</v>
      </c>
      <c r="J1752">
        <v>704</v>
      </c>
      <c r="K1752">
        <v>226</v>
      </c>
      <c r="L1752">
        <v>69950</v>
      </c>
      <c r="M1752" t="b">
        <v>0</v>
      </c>
      <c r="O1752" t="s">
        <v>34</v>
      </c>
      <c r="P1752" s="1">
        <v>42551</v>
      </c>
      <c r="Q1752" t="b">
        <v>0</v>
      </c>
      <c r="R1752" t="b">
        <v>0</v>
      </c>
      <c r="S1752" t="b">
        <v>0</v>
      </c>
      <c r="T1752">
        <v>8</v>
      </c>
      <c r="U1752">
        <v>3</v>
      </c>
      <c r="V1752">
        <v>0</v>
      </c>
      <c r="W1752">
        <v>15</v>
      </c>
      <c r="X1752">
        <v>0</v>
      </c>
      <c r="Y1752">
        <v>0</v>
      </c>
      <c r="Z1752">
        <v>0</v>
      </c>
      <c r="AA1752">
        <v>0</v>
      </c>
      <c r="AB1752">
        <v>3</v>
      </c>
      <c r="AC1752">
        <v>0</v>
      </c>
      <c r="AD1752">
        <v>1</v>
      </c>
      <c r="AE1752">
        <v>1313</v>
      </c>
      <c r="AF1752">
        <v>13</v>
      </c>
      <c r="AG1752">
        <v>3447</v>
      </c>
      <c r="AH1752">
        <v>1323</v>
      </c>
      <c r="AI1752">
        <v>0</v>
      </c>
      <c r="AN1752">
        <v>23.2</v>
      </c>
      <c r="AP1752" t="s">
        <v>59</v>
      </c>
      <c r="AS1752">
        <v>7</v>
      </c>
      <c r="AU1752">
        <v>21402</v>
      </c>
      <c r="AV1752">
        <v>413</v>
      </c>
      <c r="AW1752">
        <v>22</v>
      </c>
      <c r="AX1752">
        <v>16</v>
      </c>
      <c r="AZ1752">
        <v>0</v>
      </c>
      <c r="BA1752">
        <f t="shared" si="159"/>
        <v>8543</v>
      </c>
      <c r="BB1752">
        <f t="shared" si="160"/>
        <v>924</v>
      </c>
      <c r="BD1752" t="e">
        <f t="shared" si="157"/>
        <v>#N/A</v>
      </c>
      <c r="BE1752">
        <f t="shared" si="158"/>
        <v>0</v>
      </c>
    </row>
    <row r="1753" spans="1:57" x14ac:dyDescent="0.25">
      <c r="A1753" t="s">
        <v>1877</v>
      </c>
      <c r="B1753" t="s">
        <v>1793</v>
      </c>
      <c r="C1753" t="s">
        <v>1794</v>
      </c>
      <c r="D1753" t="s">
        <v>57</v>
      </c>
      <c r="E1753" t="s">
        <v>58</v>
      </c>
      <c r="F1753" s="1">
        <v>42529</v>
      </c>
      <c r="G1753" s="1">
        <v>42526</v>
      </c>
      <c r="H1753" s="1">
        <v>42528</v>
      </c>
      <c r="I1753">
        <v>0</v>
      </c>
      <c r="J1753">
        <v>478</v>
      </c>
      <c r="K1753">
        <v>478</v>
      </c>
      <c r="L1753">
        <v>69724</v>
      </c>
      <c r="M1753" t="b">
        <v>1</v>
      </c>
      <c r="O1753" t="s">
        <v>34</v>
      </c>
      <c r="P1753" s="1">
        <v>42529</v>
      </c>
      <c r="Q1753" t="b">
        <v>0</v>
      </c>
      <c r="R1753" t="b">
        <v>0</v>
      </c>
      <c r="S1753" t="b">
        <v>0</v>
      </c>
      <c r="T1753">
        <v>3</v>
      </c>
      <c r="U1753">
        <v>1</v>
      </c>
      <c r="V1753">
        <v>0</v>
      </c>
      <c r="W1753">
        <v>10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1197</v>
      </c>
      <c r="AF1753">
        <v>10</v>
      </c>
      <c r="AG1753">
        <v>3087</v>
      </c>
      <c r="AH1753">
        <v>1137</v>
      </c>
      <c r="AI1753">
        <v>0</v>
      </c>
      <c r="AN1753">
        <v>23.63</v>
      </c>
      <c r="AP1753" t="s">
        <v>59</v>
      </c>
      <c r="AS1753">
        <v>6</v>
      </c>
      <c r="AU1753">
        <v>11111</v>
      </c>
      <c r="AV1753">
        <v>218</v>
      </c>
      <c r="AW1753">
        <v>21</v>
      </c>
      <c r="AX1753">
        <v>15</v>
      </c>
      <c r="AZ1753">
        <v>0</v>
      </c>
      <c r="BA1753">
        <f t="shared" si="159"/>
        <v>8317</v>
      </c>
      <c r="BB1753">
        <f t="shared" si="160"/>
        <v>1150</v>
      </c>
      <c r="BD1753" t="e">
        <f t="shared" si="157"/>
        <v>#N/A</v>
      </c>
      <c r="BE1753">
        <f t="shared" si="158"/>
        <v>1</v>
      </c>
    </row>
    <row r="1754" spans="1:57" x14ac:dyDescent="0.25">
      <c r="A1754" t="s">
        <v>1879</v>
      </c>
      <c r="B1754" t="s">
        <v>1793</v>
      </c>
      <c r="C1754" t="s">
        <v>1794</v>
      </c>
      <c r="D1754" t="s">
        <v>57</v>
      </c>
      <c r="E1754" t="s">
        <v>58</v>
      </c>
      <c r="F1754" s="1">
        <v>42509</v>
      </c>
      <c r="G1754" s="1">
        <v>42506</v>
      </c>
      <c r="H1754" s="1">
        <v>42508</v>
      </c>
      <c r="I1754">
        <v>0</v>
      </c>
      <c r="J1754">
        <v>231</v>
      </c>
      <c r="K1754">
        <v>231</v>
      </c>
      <c r="L1754">
        <v>69477</v>
      </c>
      <c r="M1754" t="b">
        <v>0</v>
      </c>
      <c r="O1754" t="s">
        <v>34</v>
      </c>
      <c r="P1754" s="1">
        <v>42509</v>
      </c>
      <c r="Q1754" t="b">
        <v>0</v>
      </c>
      <c r="R1754" t="b">
        <v>0</v>
      </c>
      <c r="S1754" t="b">
        <v>0</v>
      </c>
      <c r="T1754">
        <v>7</v>
      </c>
      <c r="U1754">
        <v>2</v>
      </c>
      <c r="V1754">
        <v>0</v>
      </c>
      <c r="W1754">
        <v>8</v>
      </c>
      <c r="X1754">
        <v>0</v>
      </c>
      <c r="Y1754">
        <v>0</v>
      </c>
      <c r="Z1754">
        <v>0</v>
      </c>
      <c r="AA1754">
        <v>0</v>
      </c>
      <c r="AB1754">
        <v>2</v>
      </c>
      <c r="AC1754">
        <v>1</v>
      </c>
      <c r="AD1754">
        <v>0</v>
      </c>
      <c r="AE1754">
        <v>1140</v>
      </c>
      <c r="AF1754">
        <v>10</v>
      </c>
      <c r="AG1754">
        <v>3126</v>
      </c>
      <c r="AH1754">
        <v>1200</v>
      </c>
      <c r="AI1754">
        <v>0</v>
      </c>
      <c r="AN1754">
        <v>23.59</v>
      </c>
      <c r="AP1754" t="s">
        <v>59</v>
      </c>
      <c r="AS1754">
        <v>4</v>
      </c>
      <c r="AU1754">
        <v>7943</v>
      </c>
      <c r="AV1754">
        <v>179</v>
      </c>
      <c r="AW1754">
        <v>20</v>
      </c>
      <c r="AX1754">
        <v>15</v>
      </c>
      <c r="AZ1754">
        <v>0</v>
      </c>
      <c r="BA1754">
        <f t="shared" si="159"/>
        <v>8070</v>
      </c>
      <c r="BB1754">
        <f t="shared" si="160"/>
        <v>1397</v>
      </c>
      <c r="BD1754" t="e">
        <f t="shared" si="157"/>
        <v>#N/A</v>
      </c>
      <c r="BE1754">
        <f t="shared" si="158"/>
        <v>0</v>
      </c>
    </row>
    <row r="1755" spans="1:57" x14ac:dyDescent="0.25">
      <c r="A1755" t="s">
        <v>1881</v>
      </c>
      <c r="B1755" t="s">
        <v>1793</v>
      </c>
      <c r="C1755" t="s">
        <v>1794</v>
      </c>
      <c r="D1755" t="s">
        <v>57</v>
      </c>
      <c r="E1755" t="s">
        <v>58</v>
      </c>
      <c r="F1755" s="1">
        <v>42480</v>
      </c>
      <c r="G1755" s="1">
        <v>42479</v>
      </c>
      <c r="H1755" s="1">
        <v>42480</v>
      </c>
      <c r="J1755">
        <v>1003</v>
      </c>
      <c r="K1755">
        <v>1003</v>
      </c>
      <c r="L1755">
        <v>69246</v>
      </c>
      <c r="M1755" t="b">
        <v>1</v>
      </c>
      <c r="O1755" t="s">
        <v>190</v>
      </c>
      <c r="P1755" s="1">
        <v>42480</v>
      </c>
      <c r="Q1755" t="b">
        <v>1</v>
      </c>
      <c r="R1755" t="b">
        <v>0</v>
      </c>
      <c r="S1755" t="b">
        <v>1</v>
      </c>
      <c r="T1755">
        <v>19</v>
      </c>
      <c r="U1755">
        <v>6</v>
      </c>
      <c r="V1755">
        <v>0</v>
      </c>
      <c r="W1755">
        <v>18</v>
      </c>
      <c r="X1755">
        <v>0</v>
      </c>
      <c r="Y1755">
        <v>1</v>
      </c>
      <c r="Z1755">
        <v>0</v>
      </c>
      <c r="AA1755">
        <v>0</v>
      </c>
      <c r="AB1755">
        <v>1</v>
      </c>
      <c r="AC1755">
        <v>2</v>
      </c>
      <c r="AD1755">
        <v>1</v>
      </c>
      <c r="AE1755">
        <v>1081</v>
      </c>
      <c r="AF1755">
        <v>10</v>
      </c>
      <c r="AG1755">
        <v>2999</v>
      </c>
      <c r="AH1755">
        <v>1101</v>
      </c>
      <c r="AI1755">
        <v>1</v>
      </c>
      <c r="AN1755">
        <v>18.16</v>
      </c>
      <c r="AP1755" t="s">
        <v>59</v>
      </c>
      <c r="AS1755">
        <v>17</v>
      </c>
      <c r="AU1755">
        <v>45698</v>
      </c>
      <c r="AV1755">
        <v>10238</v>
      </c>
      <c r="AW1755">
        <v>23</v>
      </c>
      <c r="AX1755">
        <v>21</v>
      </c>
      <c r="AZ1755">
        <v>0</v>
      </c>
      <c r="BA1755">
        <f t="shared" si="159"/>
        <v>7839</v>
      </c>
      <c r="BB1755">
        <f t="shared" si="160"/>
        <v>1628</v>
      </c>
      <c r="BD1755" t="e">
        <f t="shared" si="157"/>
        <v>#N/A</v>
      </c>
      <c r="BE1755">
        <f t="shared" si="158"/>
        <v>1</v>
      </c>
    </row>
    <row r="1756" spans="1:57" x14ac:dyDescent="0.25">
      <c r="A1756" t="s">
        <v>1883</v>
      </c>
      <c r="B1756" t="s">
        <v>1793</v>
      </c>
      <c r="C1756" t="s">
        <v>1794</v>
      </c>
      <c r="D1756" t="s">
        <v>57</v>
      </c>
      <c r="E1756" t="s">
        <v>58</v>
      </c>
      <c r="F1756" s="1">
        <v>42450</v>
      </c>
      <c r="G1756" s="1">
        <v>42448</v>
      </c>
      <c r="H1756" s="1">
        <v>42450</v>
      </c>
      <c r="I1756">
        <v>0</v>
      </c>
      <c r="J1756">
        <v>740</v>
      </c>
      <c r="K1756">
        <v>740</v>
      </c>
      <c r="L1756">
        <v>68983</v>
      </c>
      <c r="M1756" t="b">
        <v>0</v>
      </c>
      <c r="O1756" t="s">
        <v>34</v>
      </c>
      <c r="P1756" s="1">
        <v>42450</v>
      </c>
      <c r="Q1756" t="b">
        <v>0</v>
      </c>
      <c r="R1756" t="b">
        <v>0</v>
      </c>
      <c r="S1756" t="b">
        <v>0</v>
      </c>
      <c r="T1756">
        <v>7</v>
      </c>
      <c r="U1756">
        <v>2</v>
      </c>
      <c r="V1756">
        <v>0</v>
      </c>
      <c r="W1756">
        <v>17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1100</v>
      </c>
      <c r="AF1756">
        <v>10</v>
      </c>
      <c r="AG1756">
        <v>2955</v>
      </c>
      <c r="AH1756">
        <v>936</v>
      </c>
      <c r="AI1756">
        <v>1</v>
      </c>
      <c r="AN1756">
        <v>24.09</v>
      </c>
      <c r="AP1756" t="s">
        <v>59</v>
      </c>
      <c r="AS1756">
        <v>11</v>
      </c>
      <c r="AU1756">
        <v>29760</v>
      </c>
      <c r="AV1756">
        <v>344</v>
      </c>
      <c r="AW1756">
        <v>22</v>
      </c>
      <c r="AX1756">
        <v>16</v>
      </c>
      <c r="AZ1756">
        <v>0</v>
      </c>
      <c r="BA1756">
        <f t="shared" si="159"/>
        <v>7576</v>
      </c>
      <c r="BB1756">
        <f t="shared" si="160"/>
        <v>1891</v>
      </c>
      <c r="BD1756" t="e">
        <f t="shared" si="157"/>
        <v>#N/A</v>
      </c>
      <c r="BE1756">
        <f t="shared" si="158"/>
        <v>0</v>
      </c>
    </row>
    <row r="1757" spans="1:57" x14ac:dyDescent="0.25">
      <c r="A1757" t="s">
        <v>1885</v>
      </c>
      <c r="B1757" t="s">
        <v>1793</v>
      </c>
      <c r="C1757" t="s">
        <v>1794</v>
      </c>
      <c r="D1757" t="s">
        <v>57</v>
      </c>
      <c r="E1757" t="s">
        <v>58</v>
      </c>
      <c r="F1757" s="1">
        <v>42424</v>
      </c>
      <c r="G1757" s="1">
        <v>42423</v>
      </c>
      <c r="H1757" s="1">
        <v>42424</v>
      </c>
      <c r="I1757">
        <v>0</v>
      </c>
      <c r="J1757">
        <v>495</v>
      </c>
      <c r="K1757">
        <v>495</v>
      </c>
      <c r="L1757">
        <v>68738</v>
      </c>
      <c r="M1757" t="b">
        <v>0</v>
      </c>
      <c r="O1757" t="s">
        <v>34</v>
      </c>
      <c r="P1757" s="1">
        <v>42424</v>
      </c>
      <c r="Q1757" t="b">
        <v>0</v>
      </c>
      <c r="R1757" t="b">
        <v>0</v>
      </c>
      <c r="S1757" t="b">
        <v>0</v>
      </c>
      <c r="T1757">
        <v>7</v>
      </c>
      <c r="U1757">
        <v>2</v>
      </c>
      <c r="V1757">
        <v>0</v>
      </c>
      <c r="W1757">
        <v>16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1086</v>
      </c>
      <c r="AF1757">
        <v>10</v>
      </c>
      <c r="AG1757">
        <v>2929</v>
      </c>
      <c r="AH1757">
        <v>1024</v>
      </c>
      <c r="AI1757">
        <v>1</v>
      </c>
      <c r="AN1757">
        <v>22.94</v>
      </c>
      <c r="AP1757" t="s">
        <v>59</v>
      </c>
      <c r="AS1757">
        <v>9</v>
      </c>
      <c r="AU1757">
        <v>23265</v>
      </c>
      <c r="AV1757">
        <v>410</v>
      </c>
      <c r="AW1757">
        <v>22</v>
      </c>
      <c r="AX1757">
        <v>16</v>
      </c>
      <c r="AZ1757">
        <v>0</v>
      </c>
      <c r="BA1757">
        <f t="shared" si="159"/>
        <v>7331</v>
      </c>
      <c r="BB1757">
        <f t="shared" si="160"/>
        <v>2136</v>
      </c>
      <c r="BD1757" t="e">
        <f t="shared" si="157"/>
        <v>#N/A</v>
      </c>
      <c r="BE1757">
        <f t="shared" si="158"/>
        <v>0</v>
      </c>
    </row>
    <row r="1758" spans="1:57" x14ac:dyDescent="0.25">
      <c r="A1758" t="s">
        <v>1887</v>
      </c>
      <c r="B1758" t="s">
        <v>1793</v>
      </c>
      <c r="C1758" t="s">
        <v>1794</v>
      </c>
      <c r="D1758" t="s">
        <v>57</v>
      </c>
      <c r="E1758" t="s">
        <v>58</v>
      </c>
      <c r="F1758" s="1">
        <v>42402</v>
      </c>
      <c r="G1758" s="1">
        <v>42400</v>
      </c>
      <c r="H1758" s="1">
        <v>42402</v>
      </c>
      <c r="I1758">
        <v>0</v>
      </c>
      <c r="J1758">
        <v>249</v>
      </c>
      <c r="K1758">
        <v>249</v>
      </c>
      <c r="L1758">
        <v>68492</v>
      </c>
      <c r="M1758" t="b">
        <v>0</v>
      </c>
      <c r="O1758" t="s">
        <v>34</v>
      </c>
      <c r="P1758" s="1">
        <v>42402</v>
      </c>
      <c r="Q1758" t="b">
        <v>0</v>
      </c>
      <c r="R1758" t="b">
        <v>0</v>
      </c>
      <c r="S1758" t="b">
        <v>0</v>
      </c>
      <c r="T1758">
        <v>6</v>
      </c>
      <c r="U1758">
        <v>1</v>
      </c>
      <c r="V1758">
        <v>0</v>
      </c>
      <c r="W1758">
        <v>12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1</v>
      </c>
      <c r="AD1758">
        <v>0</v>
      </c>
      <c r="AE1758">
        <v>1160</v>
      </c>
      <c r="AF1758">
        <v>10</v>
      </c>
      <c r="AG1758">
        <v>3037</v>
      </c>
      <c r="AH1758">
        <v>1016</v>
      </c>
      <c r="AI1758">
        <v>0</v>
      </c>
      <c r="AN1758">
        <v>23.69</v>
      </c>
      <c r="AP1758" t="s">
        <v>59</v>
      </c>
      <c r="AS1758">
        <v>8</v>
      </c>
      <c r="AU1758">
        <v>24854</v>
      </c>
      <c r="AV1758">
        <v>647</v>
      </c>
      <c r="AW1758">
        <v>22</v>
      </c>
      <c r="AX1758">
        <v>17</v>
      </c>
      <c r="AZ1758">
        <v>0</v>
      </c>
      <c r="BA1758">
        <f t="shared" si="159"/>
        <v>7085</v>
      </c>
      <c r="BB1758">
        <f t="shared" si="160"/>
        <v>2382</v>
      </c>
      <c r="BD1758" t="e">
        <f t="shared" si="157"/>
        <v>#N/A</v>
      </c>
      <c r="BE1758">
        <f t="shared" si="158"/>
        <v>0</v>
      </c>
    </row>
    <row r="1759" spans="1:57" x14ac:dyDescent="0.25">
      <c r="A1759" t="s">
        <v>1889</v>
      </c>
      <c r="B1759" t="s">
        <v>1793</v>
      </c>
      <c r="C1759" t="s">
        <v>1794</v>
      </c>
      <c r="D1759" t="s">
        <v>57</v>
      </c>
      <c r="E1759" t="s">
        <v>58</v>
      </c>
      <c r="F1759" s="1">
        <v>42378</v>
      </c>
      <c r="G1759" s="1">
        <v>42376</v>
      </c>
      <c r="H1759" s="1">
        <v>42377</v>
      </c>
      <c r="I1759">
        <v>0</v>
      </c>
      <c r="J1759">
        <v>973</v>
      </c>
      <c r="K1759">
        <v>973</v>
      </c>
      <c r="L1759">
        <v>68243</v>
      </c>
      <c r="M1759" t="b">
        <v>1</v>
      </c>
      <c r="O1759" t="s">
        <v>34</v>
      </c>
      <c r="P1759" s="1">
        <v>42378</v>
      </c>
      <c r="Q1759" t="b">
        <v>0</v>
      </c>
      <c r="R1759" t="b">
        <v>0</v>
      </c>
      <c r="S1759" t="b">
        <v>0</v>
      </c>
      <c r="T1759">
        <v>10</v>
      </c>
      <c r="U1759">
        <v>2</v>
      </c>
      <c r="V1759">
        <v>0</v>
      </c>
      <c r="W1759">
        <v>20</v>
      </c>
      <c r="X1759">
        <v>1</v>
      </c>
      <c r="Y1759">
        <v>1</v>
      </c>
      <c r="Z1759">
        <v>0</v>
      </c>
      <c r="AA1759">
        <v>0</v>
      </c>
      <c r="AB1759">
        <v>2</v>
      </c>
      <c r="AC1759">
        <v>0</v>
      </c>
      <c r="AD1759">
        <v>0</v>
      </c>
      <c r="AE1759">
        <v>1293</v>
      </c>
      <c r="AF1759">
        <v>11</v>
      </c>
      <c r="AG1759">
        <v>3167</v>
      </c>
      <c r="AH1759">
        <v>1109</v>
      </c>
      <c r="AI1759">
        <v>0</v>
      </c>
      <c r="AN1759">
        <v>23.74</v>
      </c>
      <c r="AP1759" t="s">
        <v>59</v>
      </c>
      <c r="AS1759">
        <v>10</v>
      </c>
      <c r="AU1759">
        <v>26625</v>
      </c>
      <c r="AV1759">
        <v>413</v>
      </c>
      <c r="AW1759">
        <v>22</v>
      </c>
      <c r="AX1759">
        <v>16</v>
      </c>
      <c r="AZ1759">
        <v>0</v>
      </c>
      <c r="BA1759">
        <f t="shared" si="159"/>
        <v>6836</v>
      </c>
      <c r="BB1759">
        <f t="shared" si="160"/>
        <v>2631</v>
      </c>
      <c r="BD1759" t="e">
        <f t="shared" si="157"/>
        <v>#N/A</v>
      </c>
      <c r="BE1759">
        <f t="shared" si="158"/>
        <v>1</v>
      </c>
    </row>
    <row r="1760" spans="1:57" x14ac:dyDescent="0.25">
      <c r="A1760" t="s">
        <v>1891</v>
      </c>
      <c r="B1760" t="s">
        <v>1793</v>
      </c>
      <c r="C1760" t="s">
        <v>1794</v>
      </c>
      <c r="D1760" t="s">
        <v>57</v>
      </c>
      <c r="E1760" t="s">
        <v>58</v>
      </c>
      <c r="F1760" s="1">
        <v>42357</v>
      </c>
      <c r="G1760" s="1">
        <v>42354</v>
      </c>
      <c r="H1760" s="1">
        <v>42356</v>
      </c>
      <c r="I1760">
        <v>0</v>
      </c>
      <c r="J1760">
        <v>757</v>
      </c>
      <c r="K1760">
        <v>757</v>
      </c>
      <c r="L1760">
        <v>68027</v>
      </c>
      <c r="M1760" t="b">
        <v>0</v>
      </c>
      <c r="O1760" t="s">
        <v>34</v>
      </c>
      <c r="P1760" s="1">
        <v>42357</v>
      </c>
      <c r="Q1760" t="b">
        <v>0</v>
      </c>
      <c r="R1760" t="b">
        <v>0</v>
      </c>
      <c r="S1760" t="b">
        <v>0</v>
      </c>
      <c r="T1760">
        <v>9</v>
      </c>
      <c r="U1760">
        <v>2</v>
      </c>
      <c r="V1760">
        <v>0</v>
      </c>
      <c r="W1760">
        <v>17</v>
      </c>
      <c r="X1760">
        <v>1</v>
      </c>
      <c r="Y1760">
        <v>1</v>
      </c>
      <c r="Z1760">
        <v>1</v>
      </c>
      <c r="AA1760">
        <v>0</v>
      </c>
      <c r="AB1760">
        <v>1</v>
      </c>
      <c r="AC1760">
        <v>1</v>
      </c>
      <c r="AD1760">
        <v>0</v>
      </c>
      <c r="AE1760">
        <v>1052</v>
      </c>
      <c r="AF1760">
        <v>7</v>
      </c>
      <c r="AG1760">
        <v>2709</v>
      </c>
      <c r="AH1760">
        <v>966</v>
      </c>
      <c r="AI1760">
        <v>0</v>
      </c>
      <c r="AN1760">
        <v>23.14</v>
      </c>
      <c r="AP1760" t="s">
        <v>59</v>
      </c>
      <c r="AS1760">
        <v>26</v>
      </c>
      <c r="AU1760">
        <v>28952</v>
      </c>
      <c r="AV1760">
        <v>1141</v>
      </c>
      <c r="AW1760">
        <v>22</v>
      </c>
      <c r="AX1760">
        <v>17</v>
      </c>
      <c r="AZ1760">
        <v>0</v>
      </c>
      <c r="BA1760">
        <f t="shared" si="159"/>
        <v>6620</v>
      </c>
      <c r="BB1760">
        <f t="shared" si="160"/>
        <v>2847</v>
      </c>
      <c r="BD1760" t="e">
        <f t="shared" si="157"/>
        <v>#N/A</v>
      </c>
      <c r="BE1760">
        <f t="shared" si="158"/>
        <v>0</v>
      </c>
    </row>
    <row r="1761" spans="1:57" x14ac:dyDescent="0.25">
      <c r="A1761" t="s">
        <v>1893</v>
      </c>
      <c r="B1761" t="s">
        <v>1793</v>
      </c>
      <c r="C1761" t="s">
        <v>1794</v>
      </c>
      <c r="D1761" t="s">
        <v>57</v>
      </c>
      <c r="E1761" t="s">
        <v>58</v>
      </c>
      <c r="F1761" s="1">
        <v>42329</v>
      </c>
      <c r="G1761" s="1">
        <v>42328</v>
      </c>
      <c r="H1761" s="1">
        <v>42329</v>
      </c>
      <c r="I1761">
        <v>0</v>
      </c>
      <c r="J1761">
        <v>520</v>
      </c>
      <c r="K1761">
        <v>520</v>
      </c>
      <c r="L1761">
        <v>67790</v>
      </c>
      <c r="M1761" t="b">
        <v>0</v>
      </c>
      <c r="O1761" t="s">
        <v>34</v>
      </c>
      <c r="P1761" s="1">
        <v>42329</v>
      </c>
      <c r="Q1761" t="b">
        <v>0</v>
      </c>
      <c r="R1761" t="b">
        <v>0</v>
      </c>
      <c r="S1761" t="b">
        <v>0</v>
      </c>
      <c r="T1761">
        <v>9</v>
      </c>
      <c r="U1761">
        <v>2</v>
      </c>
      <c r="V1761">
        <v>0</v>
      </c>
      <c r="W1761">
        <v>16</v>
      </c>
      <c r="X1761">
        <v>1</v>
      </c>
      <c r="Y1761">
        <v>1</v>
      </c>
      <c r="Z1761">
        <v>0</v>
      </c>
      <c r="AA1761">
        <v>0</v>
      </c>
      <c r="AB1761">
        <v>2</v>
      </c>
      <c r="AC1761">
        <v>0</v>
      </c>
      <c r="AD1761">
        <v>0</v>
      </c>
      <c r="AE1761">
        <v>1091</v>
      </c>
      <c r="AF1761">
        <v>10</v>
      </c>
      <c r="AG1761">
        <v>2995</v>
      </c>
      <c r="AH1761">
        <v>963</v>
      </c>
      <c r="AI1761">
        <v>0</v>
      </c>
      <c r="AN1761">
        <v>23.52</v>
      </c>
      <c r="AP1761" t="s">
        <v>59</v>
      </c>
      <c r="AS1761">
        <v>11</v>
      </c>
      <c r="AU1761">
        <v>20005</v>
      </c>
      <c r="AV1761">
        <v>323</v>
      </c>
      <c r="AW1761">
        <v>22</v>
      </c>
      <c r="AX1761">
        <v>16</v>
      </c>
      <c r="AZ1761">
        <v>0</v>
      </c>
      <c r="BA1761">
        <f t="shared" si="159"/>
        <v>6383</v>
      </c>
      <c r="BB1761">
        <f t="shared" si="160"/>
        <v>3084</v>
      </c>
      <c r="BD1761" t="e">
        <f t="shared" si="157"/>
        <v>#N/A</v>
      </c>
      <c r="BE1761">
        <f t="shared" si="158"/>
        <v>0</v>
      </c>
    </row>
    <row r="1762" spans="1:57" x14ac:dyDescent="0.25">
      <c r="A1762" t="s">
        <v>1895</v>
      </c>
      <c r="B1762" t="s">
        <v>1793</v>
      </c>
      <c r="C1762" t="s">
        <v>1794</v>
      </c>
      <c r="D1762" t="s">
        <v>57</v>
      </c>
      <c r="E1762" t="s">
        <v>58</v>
      </c>
      <c r="F1762" s="1">
        <v>42310</v>
      </c>
      <c r="G1762" s="1">
        <v>42307</v>
      </c>
      <c r="H1762" s="1">
        <v>42308</v>
      </c>
      <c r="I1762">
        <v>0</v>
      </c>
      <c r="J1762">
        <v>289</v>
      </c>
      <c r="K1762">
        <v>289</v>
      </c>
      <c r="L1762">
        <v>67559</v>
      </c>
      <c r="M1762" t="b">
        <v>0</v>
      </c>
      <c r="O1762" t="s">
        <v>34</v>
      </c>
      <c r="P1762" s="1">
        <v>42310</v>
      </c>
      <c r="Q1762" t="b">
        <v>0</v>
      </c>
      <c r="R1762" t="b">
        <v>0</v>
      </c>
      <c r="S1762" t="b">
        <v>0</v>
      </c>
      <c r="T1762">
        <v>9</v>
      </c>
      <c r="U1762">
        <v>2</v>
      </c>
      <c r="V1762">
        <v>0</v>
      </c>
      <c r="W1762">
        <v>12</v>
      </c>
      <c r="X1762">
        <v>0</v>
      </c>
      <c r="Y1762">
        <v>0</v>
      </c>
      <c r="Z1762">
        <v>1</v>
      </c>
      <c r="AA1762">
        <v>1</v>
      </c>
      <c r="AB1762">
        <v>3</v>
      </c>
      <c r="AC1762">
        <v>1</v>
      </c>
      <c r="AD1762">
        <v>0</v>
      </c>
      <c r="AE1762">
        <v>1144</v>
      </c>
      <c r="AF1762">
        <v>10</v>
      </c>
      <c r="AG1762">
        <v>2744</v>
      </c>
      <c r="AH1762">
        <v>924</v>
      </c>
      <c r="AI1762">
        <v>0</v>
      </c>
      <c r="AN1762">
        <v>23.47</v>
      </c>
      <c r="AP1762" t="s">
        <v>59</v>
      </c>
      <c r="AS1762">
        <v>4</v>
      </c>
      <c r="AU1762">
        <v>18037</v>
      </c>
      <c r="AV1762">
        <v>796</v>
      </c>
      <c r="AW1762">
        <v>21</v>
      </c>
      <c r="AX1762">
        <v>17</v>
      </c>
      <c r="AZ1762">
        <v>0</v>
      </c>
      <c r="BA1762">
        <f t="shared" si="159"/>
        <v>6152</v>
      </c>
      <c r="BB1762">
        <f t="shared" si="160"/>
        <v>3315</v>
      </c>
      <c r="BD1762" t="e">
        <f t="shared" si="157"/>
        <v>#N/A</v>
      </c>
      <c r="BE1762">
        <f t="shared" si="158"/>
        <v>0</v>
      </c>
    </row>
    <row r="1763" spans="1:57" x14ac:dyDescent="0.25">
      <c r="A1763" t="s">
        <v>1897</v>
      </c>
      <c r="B1763" t="s">
        <v>1793</v>
      </c>
      <c r="C1763" t="s">
        <v>1794</v>
      </c>
      <c r="D1763" t="s">
        <v>57</v>
      </c>
      <c r="E1763" t="s">
        <v>58</v>
      </c>
      <c r="F1763" s="1">
        <v>42291</v>
      </c>
      <c r="G1763" s="1">
        <v>42288</v>
      </c>
      <c r="H1763" s="1">
        <v>42290</v>
      </c>
      <c r="I1763">
        <v>0</v>
      </c>
      <c r="J1763">
        <v>1059</v>
      </c>
      <c r="K1763">
        <v>1059</v>
      </c>
      <c r="L1763">
        <v>67270</v>
      </c>
      <c r="M1763" t="b">
        <v>1</v>
      </c>
      <c r="O1763" t="s">
        <v>34</v>
      </c>
      <c r="P1763" s="1">
        <v>42291</v>
      </c>
      <c r="Q1763" t="b">
        <v>0</v>
      </c>
      <c r="R1763" t="b">
        <v>0</v>
      </c>
      <c r="S1763" t="b">
        <v>0</v>
      </c>
      <c r="T1763">
        <v>9</v>
      </c>
      <c r="U1763">
        <v>2</v>
      </c>
      <c r="V1763">
        <v>0</v>
      </c>
      <c r="W1763">
        <v>27</v>
      </c>
      <c r="X1763">
        <v>1</v>
      </c>
      <c r="Y1763">
        <v>1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1167</v>
      </c>
      <c r="AF1763">
        <v>12</v>
      </c>
      <c r="AG1763">
        <v>3163</v>
      </c>
      <c r="AH1763">
        <v>992</v>
      </c>
      <c r="AI1763">
        <v>0</v>
      </c>
      <c r="AN1763">
        <v>22.45</v>
      </c>
      <c r="AP1763" t="s">
        <v>59</v>
      </c>
      <c r="AS1763">
        <v>20</v>
      </c>
      <c r="AU1763">
        <v>34898</v>
      </c>
      <c r="AV1763">
        <v>414</v>
      </c>
      <c r="AW1763">
        <v>22</v>
      </c>
      <c r="AX1763">
        <v>16</v>
      </c>
      <c r="AZ1763">
        <v>0</v>
      </c>
      <c r="BA1763">
        <f t="shared" si="159"/>
        <v>5863</v>
      </c>
      <c r="BB1763">
        <f t="shared" si="160"/>
        <v>3604</v>
      </c>
      <c r="BD1763" t="e">
        <f t="shared" si="157"/>
        <v>#N/A</v>
      </c>
      <c r="BE1763">
        <f t="shared" si="158"/>
        <v>1</v>
      </c>
    </row>
    <row r="1764" spans="1:57" x14ac:dyDescent="0.25">
      <c r="A1764" t="s">
        <v>1899</v>
      </c>
      <c r="B1764" t="s">
        <v>1793</v>
      </c>
      <c r="C1764" t="s">
        <v>1794</v>
      </c>
      <c r="D1764" t="s">
        <v>57</v>
      </c>
      <c r="E1764" t="s">
        <v>58</v>
      </c>
      <c r="F1764" s="1">
        <v>42273</v>
      </c>
      <c r="G1764" s="1">
        <v>42270</v>
      </c>
      <c r="H1764" s="1">
        <v>42273</v>
      </c>
      <c r="I1764">
        <v>0</v>
      </c>
      <c r="J1764">
        <v>814</v>
      </c>
      <c r="K1764">
        <v>814</v>
      </c>
      <c r="L1764">
        <v>67025</v>
      </c>
      <c r="M1764" t="b">
        <v>0</v>
      </c>
      <c r="O1764" t="s">
        <v>190</v>
      </c>
      <c r="P1764" s="1">
        <v>42273</v>
      </c>
      <c r="Q1764" t="b">
        <v>0</v>
      </c>
      <c r="R1764" t="b">
        <v>0</v>
      </c>
      <c r="S1764" t="b">
        <v>1</v>
      </c>
      <c r="T1764">
        <v>12</v>
      </c>
      <c r="U1764">
        <v>2</v>
      </c>
      <c r="V1764">
        <v>0</v>
      </c>
      <c r="W1764">
        <v>34</v>
      </c>
      <c r="X1764">
        <v>1</v>
      </c>
      <c r="Y1764">
        <v>1</v>
      </c>
      <c r="Z1764">
        <v>0</v>
      </c>
      <c r="AA1764">
        <v>1</v>
      </c>
      <c r="AB1764">
        <v>1</v>
      </c>
      <c r="AC1764">
        <v>0</v>
      </c>
      <c r="AD1764">
        <v>0</v>
      </c>
      <c r="AE1764">
        <v>1379</v>
      </c>
      <c r="AF1764">
        <v>11</v>
      </c>
      <c r="AG1764">
        <v>3360</v>
      </c>
      <c r="AH1764">
        <v>1062</v>
      </c>
      <c r="AI1764">
        <v>1</v>
      </c>
      <c r="AN1764">
        <v>22.56</v>
      </c>
      <c r="AP1764" t="s">
        <v>59</v>
      </c>
      <c r="AS1764">
        <v>18</v>
      </c>
      <c r="AU1764">
        <v>34258</v>
      </c>
      <c r="AV1764">
        <v>406</v>
      </c>
      <c r="AW1764">
        <v>22</v>
      </c>
      <c r="AX1764">
        <v>16</v>
      </c>
      <c r="AZ1764">
        <v>0</v>
      </c>
      <c r="BA1764">
        <f t="shared" si="159"/>
        <v>5618</v>
      </c>
      <c r="BB1764">
        <f t="shared" si="160"/>
        <v>3849</v>
      </c>
      <c r="BD1764" t="e">
        <f t="shared" si="157"/>
        <v>#N/A</v>
      </c>
      <c r="BE1764">
        <f t="shared" si="158"/>
        <v>0</v>
      </c>
    </row>
    <row r="1765" spans="1:57" x14ac:dyDescent="0.25">
      <c r="A1765" t="s">
        <v>1901</v>
      </c>
      <c r="B1765" t="s">
        <v>1793</v>
      </c>
      <c r="C1765" t="s">
        <v>1794</v>
      </c>
      <c r="D1765" t="s">
        <v>57</v>
      </c>
      <c r="E1765" t="s">
        <v>58</v>
      </c>
      <c r="F1765" s="1">
        <v>42256</v>
      </c>
      <c r="G1765" s="1">
        <v>42254</v>
      </c>
      <c r="H1765" s="1">
        <v>42256</v>
      </c>
      <c r="I1765">
        <v>0</v>
      </c>
      <c r="J1765">
        <v>563</v>
      </c>
      <c r="K1765">
        <v>563</v>
      </c>
      <c r="L1765">
        <v>66774</v>
      </c>
      <c r="M1765" t="b">
        <v>0</v>
      </c>
      <c r="O1765" t="s">
        <v>34</v>
      </c>
      <c r="P1765" s="1">
        <v>42256</v>
      </c>
      <c r="Q1765" t="b">
        <v>0</v>
      </c>
      <c r="R1765" t="b">
        <v>0</v>
      </c>
      <c r="S1765" t="b">
        <v>0</v>
      </c>
      <c r="T1765">
        <v>10</v>
      </c>
      <c r="U1765">
        <v>2</v>
      </c>
      <c r="V1765">
        <v>0</v>
      </c>
      <c r="W1765">
        <v>27</v>
      </c>
      <c r="X1765">
        <v>1</v>
      </c>
      <c r="Y1765">
        <v>1</v>
      </c>
      <c r="Z1765">
        <v>0</v>
      </c>
      <c r="AA1765">
        <v>0</v>
      </c>
      <c r="AB1765">
        <v>1</v>
      </c>
      <c r="AC1765">
        <v>0</v>
      </c>
      <c r="AD1765">
        <v>1</v>
      </c>
      <c r="AE1765">
        <v>1323</v>
      </c>
      <c r="AF1765">
        <v>12</v>
      </c>
      <c r="AG1765">
        <v>3500</v>
      </c>
      <c r="AH1765">
        <v>1284</v>
      </c>
      <c r="AI1765">
        <v>1</v>
      </c>
      <c r="AN1765">
        <v>23.43</v>
      </c>
      <c r="AP1765" t="s">
        <v>59</v>
      </c>
      <c r="AS1765">
        <v>31</v>
      </c>
      <c r="AU1765">
        <v>33521</v>
      </c>
      <c r="AV1765">
        <v>1129</v>
      </c>
      <c r="AW1765">
        <v>22</v>
      </c>
      <c r="AX1765">
        <v>17</v>
      </c>
      <c r="AZ1765">
        <v>0</v>
      </c>
      <c r="BA1765">
        <f t="shared" si="159"/>
        <v>5367</v>
      </c>
      <c r="BB1765">
        <f t="shared" si="160"/>
        <v>4100</v>
      </c>
      <c r="BD1765" t="e">
        <f t="shared" si="157"/>
        <v>#N/A</v>
      </c>
      <c r="BE1765">
        <f t="shared" si="158"/>
        <v>0</v>
      </c>
    </row>
    <row r="1766" spans="1:57" x14ac:dyDescent="0.25">
      <c r="A1766" t="s">
        <v>1903</v>
      </c>
      <c r="B1766" t="s">
        <v>1793</v>
      </c>
      <c r="C1766" t="s">
        <v>1794</v>
      </c>
      <c r="D1766" t="s">
        <v>57</v>
      </c>
      <c r="E1766" t="s">
        <v>58</v>
      </c>
      <c r="F1766" s="1">
        <v>42236</v>
      </c>
      <c r="G1766" s="1">
        <v>42233</v>
      </c>
      <c r="H1766" s="1">
        <v>42235</v>
      </c>
      <c r="I1766">
        <v>0</v>
      </c>
      <c r="J1766">
        <v>283</v>
      </c>
      <c r="K1766">
        <v>283</v>
      </c>
      <c r="L1766">
        <v>66494</v>
      </c>
      <c r="M1766" t="b">
        <v>0</v>
      </c>
      <c r="O1766" t="s">
        <v>34</v>
      </c>
      <c r="P1766" s="1">
        <v>42236</v>
      </c>
      <c r="Q1766" t="b">
        <v>0</v>
      </c>
      <c r="R1766" t="b">
        <v>0</v>
      </c>
      <c r="S1766" t="b">
        <v>0</v>
      </c>
      <c r="T1766">
        <v>7</v>
      </c>
      <c r="U1766">
        <v>2</v>
      </c>
      <c r="V1766">
        <v>0</v>
      </c>
      <c r="W1766">
        <v>16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0</v>
      </c>
      <c r="AE1766">
        <v>1175</v>
      </c>
      <c r="AF1766">
        <v>10</v>
      </c>
      <c r="AG1766">
        <v>3162</v>
      </c>
      <c r="AH1766">
        <v>1091</v>
      </c>
      <c r="AI1766">
        <v>0</v>
      </c>
      <c r="AN1766">
        <v>22.61</v>
      </c>
      <c r="AP1766" t="s">
        <v>59</v>
      </c>
      <c r="AS1766">
        <v>13</v>
      </c>
      <c r="AU1766">
        <v>25491</v>
      </c>
      <c r="AV1766">
        <v>284</v>
      </c>
      <c r="AW1766">
        <v>22</v>
      </c>
      <c r="AX1766">
        <v>15</v>
      </c>
      <c r="AZ1766">
        <v>0</v>
      </c>
      <c r="BA1766">
        <f t="shared" si="159"/>
        <v>5087</v>
      </c>
      <c r="BB1766">
        <f t="shared" si="160"/>
        <v>4380</v>
      </c>
      <c r="BD1766" t="e">
        <f t="shared" si="157"/>
        <v>#N/A</v>
      </c>
      <c r="BE1766">
        <f t="shared" si="158"/>
        <v>0</v>
      </c>
    </row>
    <row r="1767" spans="1:57" x14ac:dyDescent="0.25">
      <c r="A1767" t="s">
        <v>1905</v>
      </c>
      <c r="B1767" t="s">
        <v>1793</v>
      </c>
      <c r="C1767" t="s">
        <v>1794</v>
      </c>
      <c r="D1767" t="s">
        <v>57</v>
      </c>
      <c r="E1767" t="s">
        <v>58</v>
      </c>
      <c r="F1767" s="1">
        <v>42216</v>
      </c>
      <c r="G1767" s="1">
        <v>42214</v>
      </c>
      <c r="H1767" s="1">
        <v>42215</v>
      </c>
      <c r="I1767">
        <v>0</v>
      </c>
      <c r="J1767">
        <v>1011</v>
      </c>
      <c r="K1767">
        <v>1011</v>
      </c>
      <c r="L1767">
        <v>66211</v>
      </c>
      <c r="M1767" t="b">
        <v>1</v>
      </c>
      <c r="O1767" t="s">
        <v>34</v>
      </c>
      <c r="P1767" s="1">
        <v>42216</v>
      </c>
      <c r="Q1767" t="b">
        <v>0</v>
      </c>
      <c r="R1767" t="b">
        <v>0</v>
      </c>
      <c r="S1767" t="b">
        <v>0</v>
      </c>
      <c r="T1767">
        <v>5</v>
      </c>
      <c r="U1767">
        <v>2</v>
      </c>
      <c r="V1767">
        <v>0</v>
      </c>
      <c r="W1767">
        <v>22</v>
      </c>
      <c r="X1767">
        <v>0</v>
      </c>
      <c r="Y1767">
        <v>2</v>
      </c>
      <c r="Z1767">
        <v>0</v>
      </c>
      <c r="AA1767">
        <v>0</v>
      </c>
      <c r="AB1767">
        <v>4</v>
      </c>
      <c r="AC1767">
        <v>0</v>
      </c>
      <c r="AD1767">
        <v>0</v>
      </c>
      <c r="AE1767">
        <v>1201</v>
      </c>
      <c r="AF1767">
        <v>9</v>
      </c>
      <c r="AG1767">
        <v>3115</v>
      </c>
      <c r="AH1767">
        <v>1032</v>
      </c>
      <c r="AI1767">
        <v>0</v>
      </c>
      <c r="AN1767">
        <v>23.15</v>
      </c>
      <c r="AP1767" t="s">
        <v>59</v>
      </c>
      <c r="AS1767">
        <v>16</v>
      </c>
      <c r="AU1767">
        <v>25020</v>
      </c>
      <c r="AV1767">
        <v>565</v>
      </c>
      <c r="AW1767">
        <v>22</v>
      </c>
      <c r="AX1767">
        <v>16</v>
      </c>
      <c r="AZ1767">
        <v>0</v>
      </c>
      <c r="BA1767">
        <f t="shared" si="159"/>
        <v>4804</v>
      </c>
      <c r="BB1767">
        <f t="shared" si="160"/>
        <v>4663</v>
      </c>
      <c r="BD1767" t="e">
        <f t="shared" si="157"/>
        <v>#N/A</v>
      </c>
      <c r="BE1767">
        <f t="shared" si="158"/>
        <v>1</v>
      </c>
    </row>
    <row r="1768" spans="1:57" x14ac:dyDescent="0.25">
      <c r="A1768" t="s">
        <v>1907</v>
      </c>
      <c r="B1768" t="s">
        <v>1793</v>
      </c>
      <c r="C1768" t="s">
        <v>1794</v>
      </c>
      <c r="D1768" t="s">
        <v>57</v>
      </c>
      <c r="E1768" t="s">
        <v>58</v>
      </c>
      <c r="F1768" s="1">
        <v>42196</v>
      </c>
      <c r="G1768" s="1">
        <v>42194</v>
      </c>
      <c r="H1768" s="1">
        <v>42195</v>
      </c>
      <c r="I1768">
        <v>0</v>
      </c>
      <c r="J1768">
        <v>776</v>
      </c>
      <c r="K1768">
        <v>776</v>
      </c>
      <c r="L1768">
        <v>65976</v>
      </c>
      <c r="M1768" t="b">
        <v>0</v>
      </c>
      <c r="O1768" t="s">
        <v>34</v>
      </c>
      <c r="P1768" s="1">
        <v>42196</v>
      </c>
      <c r="Q1768" t="b">
        <v>0</v>
      </c>
      <c r="R1768" t="b">
        <v>0</v>
      </c>
      <c r="S1768" t="b">
        <v>0</v>
      </c>
      <c r="T1768">
        <v>7</v>
      </c>
      <c r="U1768">
        <v>2</v>
      </c>
      <c r="V1768">
        <v>0</v>
      </c>
      <c r="W1768">
        <v>20</v>
      </c>
      <c r="X1768">
        <v>0</v>
      </c>
      <c r="Y1768">
        <v>2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1165</v>
      </c>
      <c r="AF1768">
        <v>11</v>
      </c>
      <c r="AG1768">
        <v>3194</v>
      </c>
      <c r="AH1768">
        <v>998</v>
      </c>
      <c r="AI1768">
        <v>0</v>
      </c>
      <c r="AN1768">
        <v>23.31</v>
      </c>
      <c r="AP1768" t="s">
        <v>59</v>
      </c>
      <c r="AS1768">
        <v>15</v>
      </c>
      <c r="AU1768">
        <v>26730</v>
      </c>
      <c r="AV1768">
        <v>1476</v>
      </c>
      <c r="AW1768">
        <v>22</v>
      </c>
      <c r="AX1768">
        <v>18</v>
      </c>
      <c r="AZ1768">
        <v>0</v>
      </c>
      <c r="BA1768">
        <f t="shared" si="159"/>
        <v>4569</v>
      </c>
      <c r="BB1768">
        <f t="shared" si="160"/>
        <v>4898</v>
      </c>
      <c r="BD1768" t="e">
        <f t="shared" si="157"/>
        <v>#N/A</v>
      </c>
      <c r="BE1768">
        <f t="shared" si="158"/>
        <v>0</v>
      </c>
    </row>
    <row r="1769" spans="1:57" x14ac:dyDescent="0.25">
      <c r="A1769" t="s">
        <v>1909</v>
      </c>
      <c r="B1769" t="s">
        <v>1793</v>
      </c>
      <c r="C1769" t="s">
        <v>1794</v>
      </c>
      <c r="D1769" t="s">
        <v>57</v>
      </c>
      <c r="E1769" t="s">
        <v>58</v>
      </c>
      <c r="F1769" s="1">
        <v>42174</v>
      </c>
      <c r="G1769" s="1">
        <v>42173</v>
      </c>
      <c r="H1769" s="1">
        <v>42174</v>
      </c>
      <c r="I1769">
        <v>0</v>
      </c>
      <c r="J1769">
        <v>521</v>
      </c>
      <c r="K1769">
        <v>521</v>
      </c>
      <c r="L1769">
        <v>65721</v>
      </c>
      <c r="M1769" t="b">
        <v>0</v>
      </c>
      <c r="O1769" t="s">
        <v>34</v>
      </c>
      <c r="P1769" s="1">
        <v>42174</v>
      </c>
      <c r="Q1769" t="b">
        <v>0</v>
      </c>
      <c r="R1769" t="b">
        <v>0</v>
      </c>
      <c r="S1769" t="b">
        <v>0</v>
      </c>
      <c r="T1769">
        <v>5</v>
      </c>
      <c r="U1769">
        <v>1</v>
      </c>
      <c r="V1769">
        <v>0</v>
      </c>
      <c r="W1769">
        <v>13</v>
      </c>
      <c r="X1769">
        <v>0</v>
      </c>
      <c r="Y1769">
        <v>1</v>
      </c>
      <c r="Z1769">
        <v>0</v>
      </c>
      <c r="AA1769">
        <v>2</v>
      </c>
      <c r="AB1769">
        <v>3</v>
      </c>
      <c r="AC1769">
        <v>0</v>
      </c>
      <c r="AD1769">
        <v>0</v>
      </c>
      <c r="AE1769">
        <v>1104</v>
      </c>
      <c r="AF1769">
        <v>9</v>
      </c>
      <c r="AG1769">
        <v>2790</v>
      </c>
      <c r="AH1769">
        <v>1047</v>
      </c>
      <c r="AI1769">
        <v>1</v>
      </c>
      <c r="AN1769">
        <v>23.61</v>
      </c>
      <c r="AP1769" t="s">
        <v>59</v>
      </c>
      <c r="AS1769">
        <v>16</v>
      </c>
      <c r="AU1769">
        <v>21287</v>
      </c>
      <c r="AV1769">
        <v>661</v>
      </c>
      <c r="AW1769">
        <v>22</v>
      </c>
      <c r="AX1769">
        <v>17</v>
      </c>
      <c r="AZ1769">
        <v>0</v>
      </c>
      <c r="BA1769">
        <f t="shared" si="159"/>
        <v>4314</v>
      </c>
      <c r="BB1769">
        <f t="shared" si="160"/>
        <v>5153</v>
      </c>
      <c r="BD1769" t="e">
        <f t="shared" si="157"/>
        <v>#N/A</v>
      </c>
      <c r="BE1769">
        <f t="shared" si="158"/>
        <v>0</v>
      </c>
    </row>
    <row r="1770" spans="1:57" x14ac:dyDescent="0.25">
      <c r="A1770" t="s">
        <v>1911</v>
      </c>
      <c r="B1770" t="s">
        <v>1793</v>
      </c>
      <c r="C1770" t="s">
        <v>1794</v>
      </c>
      <c r="D1770" t="s">
        <v>57</v>
      </c>
      <c r="E1770" t="s">
        <v>58</v>
      </c>
      <c r="F1770" s="1">
        <v>42156</v>
      </c>
      <c r="G1770" s="1">
        <v>42152</v>
      </c>
      <c r="H1770" s="1">
        <v>42154</v>
      </c>
      <c r="I1770">
        <v>0</v>
      </c>
      <c r="J1770">
        <v>268</v>
      </c>
      <c r="K1770">
        <v>268</v>
      </c>
      <c r="L1770">
        <v>65468</v>
      </c>
      <c r="M1770" t="b">
        <v>0</v>
      </c>
      <c r="O1770" t="s">
        <v>34</v>
      </c>
      <c r="P1770" s="1">
        <v>42156</v>
      </c>
      <c r="Q1770" t="b">
        <v>0</v>
      </c>
      <c r="R1770" t="b">
        <v>0</v>
      </c>
      <c r="S1770" t="b">
        <v>0</v>
      </c>
      <c r="T1770">
        <v>4</v>
      </c>
      <c r="U1770">
        <v>1</v>
      </c>
      <c r="V1770">
        <v>0</v>
      </c>
      <c r="W1770">
        <v>10</v>
      </c>
      <c r="X1770">
        <v>0</v>
      </c>
      <c r="Y1770">
        <v>1</v>
      </c>
      <c r="Z1770">
        <v>0</v>
      </c>
      <c r="AA1770">
        <v>0</v>
      </c>
      <c r="AB1770">
        <v>3</v>
      </c>
      <c r="AC1770">
        <v>1</v>
      </c>
      <c r="AD1770">
        <v>0</v>
      </c>
      <c r="AE1770">
        <v>1282</v>
      </c>
      <c r="AF1770">
        <v>11</v>
      </c>
      <c r="AG1770">
        <v>3315</v>
      </c>
      <c r="AH1770">
        <v>1083</v>
      </c>
      <c r="AI1770">
        <v>0</v>
      </c>
      <c r="AN1770">
        <v>23.17</v>
      </c>
      <c r="AP1770" t="s">
        <v>59</v>
      </c>
      <c r="AS1770">
        <v>10</v>
      </c>
      <c r="AU1770">
        <v>16492</v>
      </c>
      <c r="AV1770">
        <v>875</v>
      </c>
      <c r="AW1770">
        <v>21</v>
      </c>
      <c r="AX1770">
        <v>17</v>
      </c>
      <c r="AZ1770">
        <v>0</v>
      </c>
      <c r="BA1770">
        <f t="shared" si="159"/>
        <v>4061</v>
      </c>
      <c r="BB1770">
        <f t="shared" si="160"/>
        <v>5406</v>
      </c>
      <c r="BD1770" t="e">
        <f t="shared" si="157"/>
        <v>#N/A</v>
      </c>
      <c r="BE1770">
        <f t="shared" si="158"/>
        <v>0</v>
      </c>
    </row>
    <row r="1771" spans="1:57" x14ac:dyDescent="0.25">
      <c r="A1771" t="s">
        <v>1913</v>
      </c>
      <c r="B1771" t="s">
        <v>1793</v>
      </c>
      <c r="C1771" t="s">
        <v>1794</v>
      </c>
      <c r="D1771" t="s">
        <v>57</v>
      </c>
      <c r="E1771" t="s">
        <v>58</v>
      </c>
      <c r="F1771" s="1">
        <v>42135</v>
      </c>
      <c r="G1771" s="1">
        <v>42131</v>
      </c>
      <c r="H1771" s="1">
        <v>42133</v>
      </c>
      <c r="I1771">
        <v>0</v>
      </c>
      <c r="J1771">
        <v>1067</v>
      </c>
      <c r="K1771">
        <v>1036</v>
      </c>
      <c r="L1771">
        <v>65200</v>
      </c>
      <c r="M1771" t="b">
        <v>1</v>
      </c>
      <c r="O1771" t="s">
        <v>34</v>
      </c>
      <c r="P1771" s="1">
        <v>42135</v>
      </c>
      <c r="Q1771" t="b">
        <v>0</v>
      </c>
      <c r="R1771" t="b">
        <v>0</v>
      </c>
      <c r="S1771" t="b">
        <v>0</v>
      </c>
      <c r="T1771">
        <v>9</v>
      </c>
      <c r="U1771">
        <v>3</v>
      </c>
      <c r="V1771">
        <v>1</v>
      </c>
      <c r="W1771">
        <v>47</v>
      </c>
      <c r="X1771">
        <v>2</v>
      </c>
      <c r="Y1771">
        <v>5</v>
      </c>
      <c r="Z1771">
        <v>0</v>
      </c>
      <c r="AA1771">
        <v>0</v>
      </c>
      <c r="AB1771">
        <v>2</v>
      </c>
      <c r="AC1771">
        <v>0</v>
      </c>
      <c r="AD1771">
        <v>0</v>
      </c>
      <c r="AE1771">
        <v>1083</v>
      </c>
      <c r="AF1771">
        <v>9</v>
      </c>
      <c r="AG1771">
        <v>2829</v>
      </c>
      <c r="AH1771">
        <v>951</v>
      </c>
      <c r="AI1771">
        <v>1</v>
      </c>
      <c r="AN1771">
        <v>24.34</v>
      </c>
      <c r="AP1771" t="s">
        <v>59</v>
      </c>
      <c r="AS1771">
        <v>54</v>
      </c>
      <c r="AU1771">
        <v>39207</v>
      </c>
      <c r="AV1771">
        <v>3561</v>
      </c>
      <c r="AW1771">
        <v>22</v>
      </c>
      <c r="AX1771">
        <v>19</v>
      </c>
      <c r="AZ1771">
        <v>0</v>
      </c>
      <c r="BA1771">
        <f t="shared" si="159"/>
        <v>3793</v>
      </c>
      <c r="BB1771">
        <f t="shared" si="160"/>
        <v>5674</v>
      </c>
      <c r="BD1771" t="e">
        <f t="shared" si="157"/>
        <v>#N/A</v>
      </c>
      <c r="BE1771">
        <f t="shared" si="158"/>
        <v>1</v>
      </c>
    </row>
    <row r="1772" spans="1:57" x14ac:dyDescent="0.25">
      <c r="A1772" t="s">
        <v>1915</v>
      </c>
      <c r="B1772" t="s">
        <v>1793</v>
      </c>
      <c r="C1772" t="s">
        <v>1794</v>
      </c>
      <c r="D1772" t="s">
        <v>57</v>
      </c>
      <c r="E1772" t="s">
        <v>58</v>
      </c>
      <c r="F1772" s="1">
        <v>42115</v>
      </c>
      <c r="G1772" s="1">
        <v>42111</v>
      </c>
      <c r="H1772" s="1">
        <v>42114</v>
      </c>
      <c r="I1772">
        <v>0</v>
      </c>
      <c r="J1772">
        <v>771</v>
      </c>
      <c r="K1772">
        <v>771</v>
      </c>
      <c r="L1772">
        <v>64935</v>
      </c>
      <c r="M1772" t="b">
        <v>0</v>
      </c>
      <c r="O1772" t="s">
        <v>34</v>
      </c>
      <c r="P1772" s="1">
        <v>42115</v>
      </c>
      <c r="Q1772" t="b">
        <v>0</v>
      </c>
      <c r="R1772" t="b">
        <v>0</v>
      </c>
      <c r="S1772" t="b">
        <v>0</v>
      </c>
      <c r="T1772">
        <v>12</v>
      </c>
      <c r="U1772">
        <v>3</v>
      </c>
      <c r="V1772">
        <v>0</v>
      </c>
      <c r="W1772">
        <v>43</v>
      </c>
      <c r="X1772">
        <v>1</v>
      </c>
      <c r="Y1772">
        <v>4</v>
      </c>
      <c r="Z1772">
        <v>0</v>
      </c>
      <c r="AA1772">
        <v>1</v>
      </c>
      <c r="AB1772">
        <v>2</v>
      </c>
      <c r="AC1772">
        <v>0</v>
      </c>
      <c r="AD1772">
        <v>0</v>
      </c>
      <c r="AE1772">
        <v>1164</v>
      </c>
      <c r="AF1772">
        <v>10</v>
      </c>
      <c r="AG1772">
        <v>3092</v>
      </c>
      <c r="AH1772">
        <v>1146</v>
      </c>
      <c r="AI1772">
        <v>1</v>
      </c>
      <c r="AN1772">
        <v>24.2</v>
      </c>
      <c r="AP1772" t="s">
        <v>59</v>
      </c>
      <c r="AS1772">
        <v>30</v>
      </c>
      <c r="AU1772">
        <v>43314</v>
      </c>
      <c r="AV1772">
        <v>944</v>
      </c>
      <c r="AW1772">
        <v>23</v>
      </c>
      <c r="AX1772">
        <v>17</v>
      </c>
      <c r="AZ1772">
        <v>0</v>
      </c>
      <c r="BA1772">
        <f t="shared" si="159"/>
        <v>3528</v>
      </c>
      <c r="BB1772">
        <f t="shared" si="160"/>
        <v>5939</v>
      </c>
      <c r="BD1772" t="e">
        <f t="shared" si="157"/>
        <v>#N/A</v>
      </c>
      <c r="BE1772">
        <f t="shared" si="158"/>
        <v>0</v>
      </c>
    </row>
    <row r="1773" spans="1:57" x14ac:dyDescent="0.25">
      <c r="A1773" t="s">
        <v>1917</v>
      </c>
      <c r="B1773" t="s">
        <v>1793</v>
      </c>
      <c r="C1773" t="s">
        <v>1794</v>
      </c>
      <c r="D1773" t="s">
        <v>57</v>
      </c>
      <c r="E1773" t="s">
        <v>58</v>
      </c>
      <c r="F1773" s="1">
        <v>42093</v>
      </c>
      <c r="G1773" s="1">
        <v>42089</v>
      </c>
      <c r="H1773" s="1">
        <v>42091</v>
      </c>
      <c r="I1773">
        <v>0</v>
      </c>
      <c r="J1773">
        <v>530</v>
      </c>
      <c r="K1773">
        <v>530</v>
      </c>
      <c r="L1773">
        <v>64694</v>
      </c>
      <c r="M1773" t="b">
        <v>0</v>
      </c>
      <c r="O1773" t="s">
        <v>34</v>
      </c>
      <c r="P1773" s="1">
        <v>42093</v>
      </c>
      <c r="Q1773" t="b">
        <v>0</v>
      </c>
      <c r="R1773" t="b">
        <v>0</v>
      </c>
      <c r="S1773" t="b">
        <v>0</v>
      </c>
      <c r="T1773">
        <v>14</v>
      </c>
      <c r="U1773">
        <v>3</v>
      </c>
      <c r="V1773">
        <v>1</v>
      </c>
      <c r="W1773">
        <v>50</v>
      </c>
      <c r="X1773">
        <v>1</v>
      </c>
      <c r="Y1773">
        <v>4</v>
      </c>
      <c r="Z1773">
        <v>0</v>
      </c>
      <c r="AA1773">
        <v>1</v>
      </c>
      <c r="AB1773">
        <v>3</v>
      </c>
      <c r="AC1773">
        <v>2</v>
      </c>
      <c r="AD1773">
        <v>1</v>
      </c>
      <c r="AE1773">
        <v>1142</v>
      </c>
      <c r="AF1773">
        <v>10</v>
      </c>
      <c r="AG1773">
        <v>2955</v>
      </c>
      <c r="AH1773">
        <v>948</v>
      </c>
      <c r="AI1773">
        <v>2</v>
      </c>
      <c r="AN1773">
        <v>23.7</v>
      </c>
      <c r="AP1773" t="s">
        <v>59</v>
      </c>
      <c r="AS1773">
        <v>59</v>
      </c>
      <c r="AU1773">
        <v>42619</v>
      </c>
      <c r="AV1773">
        <v>8632</v>
      </c>
      <c r="AW1773">
        <v>23</v>
      </c>
      <c r="AX1773">
        <v>20</v>
      </c>
      <c r="AZ1773">
        <v>0</v>
      </c>
      <c r="BA1773">
        <f t="shared" si="159"/>
        <v>3287</v>
      </c>
      <c r="BB1773">
        <f t="shared" si="160"/>
        <v>6180</v>
      </c>
      <c r="BD1773" t="e">
        <f t="shared" si="157"/>
        <v>#N/A</v>
      </c>
      <c r="BE1773">
        <f t="shared" si="158"/>
        <v>0</v>
      </c>
    </row>
    <row r="1774" spans="1:57" x14ac:dyDescent="0.25">
      <c r="A1774" t="s">
        <v>1919</v>
      </c>
      <c r="B1774" t="s">
        <v>1793</v>
      </c>
      <c r="C1774" t="s">
        <v>1794</v>
      </c>
      <c r="D1774" t="s">
        <v>57</v>
      </c>
      <c r="E1774" t="s">
        <v>58</v>
      </c>
      <c r="F1774" s="1">
        <v>42069</v>
      </c>
      <c r="G1774" s="1">
        <v>42066</v>
      </c>
      <c r="H1774" s="1">
        <v>42068</v>
      </c>
      <c r="I1774">
        <v>0</v>
      </c>
      <c r="J1774">
        <v>258</v>
      </c>
      <c r="K1774">
        <v>258</v>
      </c>
      <c r="L1774">
        <v>64422</v>
      </c>
      <c r="M1774" t="b">
        <v>0</v>
      </c>
      <c r="O1774" t="s">
        <v>34</v>
      </c>
      <c r="P1774" s="1">
        <v>42069</v>
      </c>
      <c r="Q1774" t="b">
        <v>0</v>
      </c>
      <c r="R1774" t="b">
        <v>0</v>
      </c>
      <c r="S1774" t="b">
        <v>0</v>
      </c>
      <c r="T1774">
        <v>17</v>
      </c>
      <c r="U1774">
        <v>4</v>
      </c>
      <c r="V1774">
        <v>1</v>
      </c>
      <c r="W1774">
        <v>48</v>
      </c>
      <c r="X1774">
        <v>2</v>
      </c>
      <c r="Y1774">
        <v>4</v>
      </c>
      <c r="Z1774">
        <v>0</v>
      </c>
      <c r="AA1774">
        <v>1</v>
      </c>
      <c r="AB1774">
        <v>3</v>
      </c>
      <c r="AC1774">
        <v>2</v>
      </c>
      <c r="AD1774">
        <v>0</v>
      </c>
      <c r="AE1774">
        <v>1295</v>
      </c>
      <c r="AF1774">
        <v>12</v>
      </c>
      <c r="AG1774">
        <v>3595</v>
      </c>
      <c r="AH1774">
        <v>1178</v>
      </c>
      <c r="AI1774">
        <v>2</v>
      </c>
      <c r="AN1774">
        <v>23.52</v>
      </c>
      <c r="AP1774" t="s">
        <v>59</v>
      </c>
      <c r="AS1774">
        <v>63</v>
      </c>
      <c r="AU1774">
        <v>41035</v>
      </c>
      <c r="AV1774">
        <v>7828</v>
      </c>
      <c r="AW1774">
        <v>23</v>
      </c>
      <c r="AX1774">
        <v>20</v>
      </c>
      <c r="AZ1774">
        <v>0</v>
      </c>
      <c r="BA1774">
        <f t="shared" si="159"/>
        <v>3015</v>
      </c>
      <c r="BB1774">
        <f t="shared" si="160"/>
        <v>6452</v>
      </c>
      <c r="BD1774" t="e">
        <f t="shared" si="157"/>
        <v>#N/A</v>
      </c>
      <c r="BE1774">
        <f t="shared" si="158"/>
        <v>0</v>
      </c>
    </row>
    <row r="1775" spans="1:57" x14ac:dyDescent="0.25">
      <c r="A1775" t="s">
        <v>1921</v>
      </c>
      <c r="B1775" t="s">
        <v>1793</v>
      </c>
      <c r="C1775" t="s">
        <v>1794</v>
      </c>
      <c r="D1775" t="s">
        <v>57</v>
      </c>
      <c r="E1775" t="s">
        <v>58</v>
      </c>
      <c r="F1775" s="1">
        <v>42034</v>
      </c>
      <c r="G1775" s="1">
        <v>42032</v>
      </c>
      <c r="H1775" s="1">
        <v>42033</v>
      </c>
      <c r="I1775">
        <v>0</v>
      </c>
      <c r="J1775">
        <v>1069</v>
      </c>
      <c r="K1775">
        <v>1069</v>
      </c>
      <c r="L1775">
        <v>64164</v>
      </c>
      <c r="M1775" t="b">
        <v>1</v>
      </c>
      <c r="O1775" t="s">
        <v>190</v>
      </c>
      <c r="P1775" s="1">
        <v>42034</v>
      </c>
      <c r="Q1775" t="b">
        <v>1</v>
      </c>
      <c r="R1775" t="b">
        <v>0</v>
      </c>
      <c r="S1775" t="b">
        <v>1</v>
      </c>
      <c r="T1775">
        <v>4</v>
      </c>
      <c r="U1775">
        <v>2</v>
      </c>
      <c r="V1775">
        <v>0</v>
      </c>
      <c r="W1775">
        <v>33</v>
      </c>
      <c r="X1775">
        <v>1</v>
      </c>
      <c r="Y1775">
        <v>8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1080</v>
      </c>
      <c r="AF1775">
        <v>9</v>
      </c>
      <c r="AG1775">
        <v>2883</v>
      </c>
      <c r="AH1775">
        <v>976</v>
      </c>
      <c r="AI1775">
        <v>1</v>
      </c>
      <c r="AN1775">
        <v>23.54</v>
      </c>
      <c r="AP1775" t="s">
        <v>59</v>
      </c>
      <c r="AS1775">
        <v>205</v>
      </c>
      <c r="AU1775" t="s">
        <v>60</v>
      </c>
      <c r="AV1775" t="s">
        <v>60</v>
      </c>
      <c r="AW1775" t="s">
        <v>60</v>
      </c>
      <c r="AX1775" t="s">
        <v>60</v>
      </c>
      <c r="AZ1775">
        <v>0</v>
      </c>
      <c r="BA1775">
        <f t="shared" si="159"/>
        <v>2757</v>
      </c>
      <c r="BB1775">
        <f t="shared" si="160"/>
        <v>6710</v>
      </c>
      <c r="BD1775" t="e">
        <f t="shared" si="157"/>
        <v>#N/A</v>
      </c>
      <c r="BE1775">
        <f t="shared" si="158"/>
        <v>1</v>
      </c>
    </row>
    <row r="1776" spans="1:57" x14ac:dyDescent="0.25">
      <c r="A1776" t="s">
        <v>1923</v>
      </c>
      <c r="B1776" t="s">
        <v>1793</v>
      </c>
      <c r="C1776" t="s">
        <v>1794</v>
      </c>
      <c r="D1776" t="s">
        <v>57</v>
      </c>
      <c r="E1776" t="s">
        <v>58</v>
      </c>
      <c r="F1776" s="1">
        <v>42019</v>
      </c>
      <c r="G1776" s="1">
        <v>42014</v>
      </c>
      <c r="H1776" s="1">
        <v>42018</v>
      </c>
      <c r="I1776">
        <v>0</v>
      </c>
      <c r="J1776">
        <v>841</v>
      </c>
      <c r="K1776">
        <v>841</v>
      </c>
      <c r="L1776">
        <v>63936</v>
      </c>
      <c r="M1776" t="b">
        <v>0</v>
      </c>
      <c r="O1776" t="s">
        <v>190</v>
      </c>
      <c r="P1776" s="1">
        <v>42019</v>
      </c>
      <c r="Q1776" t="b">
        <v>1</v>
      </c>
      <c r="R1776" t="b">
        <v>0</v>
      </c>
      <c r="S1776" t="b">
        <v>1</v>
      </c>
      <c r="T1776">
        <v>6</v>
      </c>
      <c r="U1776">
        <v>1</v>
      </c>
      <c r="V1776">
        <v>0</v>
      </c>
      <c r="W1776">
        <v>29</v>
      </c>
      <c r="X1776">
        <v>1</v>
      </c>
      <c r="Y1776">
        <v>4</v>
      </c>
      <c r="Z1776">
        <v>0</v>
      </c>
      <c r="AA1776">
        <v>1</v>
      </c>
      <c r="AB1776">
        <v>0</v>
      </c>
      <c r="AC1776">
        <v>0</v>
      </c>
      <c r="AD1776">
        <v>1</v>
      </c>
      <c r="AE1776">
        <v>1272</v>
      </c>
      <c r="AF1776">
        <v>10</v>
      </c>
      <c r="AG1776">
        <v>3063</v>
      </c>
      <c r="AH1776">
        <v>1081</v>
      </c>
      <c r="AI1776">
        <v>1</v>
      </c>
      <c r="AN1776">
        <v>23.64</v>
      </c>
      <c r="AP1776" t="s">
        <v>59</v>
      </c>
      <c r="AS1776">
        <v>309</v>
      </c>
      <c r="AU1776">
        <v>39822</v>
      </c>
      <c r="AV1776">
        <v>4772</v>
      </c>
      <c r="AW1776">
        <v>22</v>
      </c>
      <c r="AX1776">
        <v>19</v>
      </c>
      <c r="AZ1776">
        <v>0</v>
      </c>
      <c r="BA1776">
        <f t="shared" si="159"/>
        <v>2529</v>
      </c>
      <c r="BB1776">
        <f t="shared" si="160"/>
        <v>6938</v>
      </c>
      <c r="BD1776" t="e">
        <f t="shared" si="157"/>
        <v>#N/A</v>
      </c>
      <c r="BE1776">
        <f t="shared" si="158"/>
        <v>0</v>
      </c>
    </row>
    <row r="1777" spans="1:57" x14ac:dyDescent="0.25">
      <c r="A1777" t="s">
        <v>1925</v>
      </c>
      <c r="B1777" t="s">
        <v>1793</v>
      </c>
      <c r="C1777" t="s">
        <v>1794</v>
      </c>
      <c r="D1777" t="s">
        <v>57</v>
      </c>
      <c r="E1777" t="s">
        <v>58</v>
      </c>
      <c r="F1777" s="1">
        <v>41997</v>
      </c>
      <c r="G1777" s="1">
        <v>41995</v>
      </c>
      <c r="H1777" s="1">
        <v>41997</v>
      </c>
      <c r="I1777">
        <v>0</v>
      </c>
      <c r="J1777">
        <v>624</v>
      </c>
      <c r="K1777">
        <v>624</v>
      </c>
      <c r="L1777">
        <v>63719</v>
      </c>
      <c r="M1777" t="b">
        <v>0</v>
      </c>
      <c r="O1777" t="s">
        <v>34</v>
      </c>
      <c r="P1777" s="1">
        <v>41997</v>
      </c>
      <c r="Q1777" t="b">
        <v>0</v>
      </c>
      <c r="R1777" t="b">
        <v>0</v>
      </c>
      <c r="S1777" t="b">
        <v>0</v>
      </c>
      <c r="T1777">
        <v>7</v>
      </c>
      <c r="U1777">
        <v>2</v>
      </c>
      <c r="V1777">
        <v>0</v>
      </c>
      <c r="W1777">
        <v>19</v>
      </c>
      <c r="X1777">
        <v>0</v>
      </c>
      <c r="Y1777">
        <v>3</v>
      </c>
      <c r="Z1777">
        <v>0</v>
      </c>
      <c r="AA1777">
        <v>0</v>
      </c>
      <c r="AB1777">
        <v>2</v>
      </c>
      <c r="AC1777">
        <v>2</v>
      </c>
      <c r="AD1777">
        <v>1</v>
      </c>
      <c r="AE1777">
        <v>1336</v>
      </c>
      <c r="AF1777">
        <v>11</v>
      </c>
      <c r="AG1777">
        <v>3425</v>
      </c>
      <c r="AH1777">
        <v>1161</v>
      </c>
      <c r="AI1777">
        <v>1</v>
      </c>
      <c r="AN1777">
        <v>24.94</v>
      </c>
      <c r="AP1777" t="s">
        <v>59</v>
      </c>
      <c r="AS1777">
        <v>72</v>
      </c>
      <c r="AU1777">
        <v>37919</v>
      </c>
      <c r="AV1777">
        <v>6409</v>
      </c>
      <c r="AW1777">
        <v>22</v>
      </c>
      <c r="AX1777">
        <v>20</v>
      </c>
      <c r="AZ1777">
        <v>0</v>
      </c>
      <c r="BA1777">
        <f t="shared" si="159"/>
        <v>2312</v>
      </c>
      <c r="BB1777">
        <f t="shared" si="160"/>
        <v>7155</v>
      </c>
      <c r="BD1777" t="e">
        <f t="shared" si="157"/>
        <v>#N/A</v>
      </c>
      <c r="BE1777">
        <f t="shared" si="158"/>
        <v>0</v>
      </c>
    </row>
    <row r="1778" spans="1:57" x14ac:dyDescent="0.25">
      <c r="A1778" t="s">
        <v>1927</v>
      </c>
      <c r="B1778" t="s">
        <v>1793</v>
      </c>
      <c r="C1778" t="s">
        <v>1794</v>
      </c>
      <c r="D1778" t="s">
        <v>57</v>
      </c>
      <c r="E1778" t="s">
        <v>58</v>
      </c>
      <c r="F1778" s="1">
        <v>41974</v>
      </c>
      <c r="G1778" s="1">
        <v>41969</v>
      </c>
      <c r="H1778" s="1">
        <v>41971</v>
      </c>
      <c r="I1778">
        <v>0</v>
      </c>
      <c r="J1778">
        <v>288</v>
      </c>
      <c r="K1778">
        <v>288</v>
      </c>
      <c r="L1778">
        <v>63383</v>
      </c>
      <c r="M1778" t="b">
        <v>0</v>
      </c>
      <c r="O1778" t="s">
        <v>34</v>
      </c>
      <c r="P1778" s="1">
        <v>41974</v>
      </c>
      <c r="Q1778" t="b">
        <v>0</v>
      </c>
      <c r="R1778" t="b">
        <v>0</v>
      </c>
      <c r="S1778" t="b">
        <v>0</v>
      </c>
      <c r="T1778">
        <v>5</v>
      </c>
      <c r="U1778">
        <v>2</v>
      </c>
      <c r="V1778">
        <v>0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2</v>
      </c>
      <c r="AC1778">
        <v>1</v>
      </c>
      <c r="AD1778">
        <v>1</v>
      </c>
      <c r="AE1778">
        <v>1056</v>
      </c>
      <c r="AF1778">
        <v>9</v>
      </c>
      <c r="AG1778">
        <v>2661</v>
      </c>
      <c r="AH1778">
        <v>923</v>
      </c>
      <c r="AI1778">
        <v>0</v>
      </c>
      <c r="AN1778">
        <v>23.73</v>
      </c>
      <c r="AP1778" t="s">
        <v>59</v>
      </c>
      <c r="AS1778">
        <v>6</v>
      </c>
      <c r="AU1778">
        <v>11333</v>
      </c>
      <c r="AV1778">
        <v>239</v>
      </c>
      <c r="AW1778">
        <v>21</v>
      </c>
      <c r="AX1778">
        <v>15</v>
      </c>
      <c r="AZ1778">
        <v>0</v>
      </c>
      <c r="BA1778">
        <f t="shared" si="159"/>
        <v>1976</v>
      </c>
      <c r="BB1778">
        <f t="shared" si="160"/>
        <v>7491</v>
      </c>
      <c r="BD1778" t="e">
        <f t="shared" si="157"/>
        <v>#N/A</v>
      </c>
      <c r="BE1778">
        <f t="shared" si="158"/>
        <v>0</v>
      </c>
    </row>
    <row r="1779" spans="1:57" x14ac:dyDescent="0.25">
      <c r="A1779" t="s">
        <v>1929</v>
      </c>
      <c r="B1779" t="s">
        <v>1793</v>
      </c>
      <c r="C1779" t="s">
        <v>1794</v>
      </c>
      <c r="D1779" t="s">
        <v>57</v>
      </c>
      <c r="E1779" t="s">
        <v>58</v>
      </c>
      <c r="F1779" s="1">
        <v>41954</v>
      </c>
      <c r="G1779" s="1">
        <v>41949</v>
      </c>
      <c r="H1779" s="1">
        <v>41953</v>
      </c>
      <c r="I1779">
        <v>0</v>
      </c>
      <c r="J1779">
        <v>1145</v>
      </c>
      <c r="K1779">
        <v>1145</v>
      </c>
      <c r="L1779">
        <v>63095</v>
      </c>
      <c r="M1779" t="b">
        <v>1</v>
      </c>
      <c r="O1779" t="s">
        <v>34</v>
      </c>
      <c r="P1779" s="1">
        <v>41954</v>
      </c>
      <c r="Q1779" t="b">
        <v>0</v>
      </c>
      <c r="R1779" t="b">
        <v>0</v>
      </c>
      <c r="S1779" t="b">
        <v>0</v>
      </c>
      <c r="T1779">
        <v>5</v>
      </c>
      <c r="U1779">
        <v>0</v>
      </c>
      <c r="V1779">
        <v>0</v>
      </c>
      <c r="W1779">
        <v>21</v>
      </c>
      <c r="X1779">
        <v>1</v>
      </c>
      <c r="Y1779">
        <v>1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998</v>
      </c>
      <c r="AF1779">
        <v>8</v>
      </c>
      <c r="AG1779">
        <v>2494</v>
      </c>
      <c r="AH1779">
        <v>869</v>
      </c>
      <c r="AI1779">
        <v>0</v>
      </c>
      <c r="AN1779">
        <v>23.87</v>
      </c>
      <c r="AP1779" t="s">
        <v>59</v>
      </c>
      <c r="AS1779">
        <v>19</v>
      </c>
      <c r="AU1779">
        <v>26741</v>
      </c>
      <c r="AV1779">
        <v>522</v>
      </c>
      <c r="AW1779">
        <v>22</v>
      </c>
      <c r="AX1779">
        <v>16</v>
      </c>
      <c r="AZ1779">
        <v>0</v>
      </c>
      <c r="BA1779">
        <f t="shared" si="159"/>
        <v>1688</v>
      </c>
      <c r="BB1779">
        <f t="shared" si="160"/>
        <v>7779</v>
      </c>
      <c r="BD1779" t="e">
        <f t="shared" si="157"/>
        <v>#N/A</v>
      </c>
      <c r="BE1779">
        <f t="shared" si="158"/>
        <v>1</v>
      </c>
    </row>
    <row r="1780" spans="1:57" x14ac:dyDescent="0.25">
      <c r="A1780" t="s">
        <v>1931</v>
      </c>
      <c r="B1780" t="s">
        <v>1793</v>
      </c>
      <c r="C1780" t="s">
        <v>1794</v>
      </c>
      <c r="D1780" t="s">
        <v>57</v>
      </c>
      <c r="E1780" t="s">
        <v>58</v>
      </c>
      <c r="F1780" s="1">
        <v>41928</v>
      </c>
      <c r="G1780" s="1">
        <v>41925</v>
      </c>
      <c r="H1780" s="1">
        <v>41927</v>
      </c>
      <c r="I1780">
        <v>0</v>
      </c>
      <c r="J1780">
        <v>762</v>
      </c>
      <c r="K1780">
        <v>762</v>
      </c>
      <c r="L1780">
        <v>62712</v>
      </c>
      <c r="M1780" t="b">
        <v>0</v>
      </c>
      <c r="O1780" t="s">
        <v>34</v>
      </c>
      <c r="P1780" s="1">
        <v>41928</v>
      </c>
      <c r="Q1780" t="b">
        <v>0</v>
      </c>
      <c r="R1780" t="b">
        <v>0</v>
      </c>
      <c r="S1780" t="b">
        <v>0</v>
      </c>
      <c r="T1780">
        <v>7</v>
      </c>
      <c r="U1780">
        <v>1</v>
      </c>
      <c r="V1780">
        <v>0</v>
      </c>
      <c r="W1780">
        <v>16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1179</v>
      </c>
      <c r="AF1780">
        <v>6</v>
      </c>
      <c r="AG1780">
        <v>2636</v>
      </c>
      <c r="AH1780">
        <v>1000</v>
      </c>
      <c r="AI1780">
        <v>0</v>
      </c>
      <c r="AN1780">
        <v>23.6</v>
      </c>
      <c r="AP1780" t="s">
        <v>59</v>
      </c>
      <c r="AS1780">
        <v>18</v>
      </c>
      <c r="AU1780">
        <v>12479</v>
      </c>
      <c r="AV1780">
        <v>562</v>
      </c>
      <c r="AW1780">
        <v>21</v>
      </c>
      <c r="AX1780">
        <v>16</v>
      </c>
      <c r="AZ1780">
        <v>0</v>
      </c>
      <c r="BA1780">
        <f t="shared" si="159"/>
        <v>1305</v>
      </c>
      <c r="BB1780">
        <f t="shared" si="160"/>
        <v>8162</v>
      </c>
      <c r="BD1780" t="e">
        <f t="shared" si="157"/>
        <v>#N/A</v>
      </c>
      <c r="BE1780">
        <f t="shared" si="158"/>
        <v>0</v>
      </c>
    </row>
    <row r="1781" spans="1:57" x14ac:dyDescent="0.25">
      <c r="A1781" t="s">
        <v>1933</v>
      </c>
      <c r="B1781" t="s">
        <v>1793</v>
      </c>
      <c r="C1781" t="s">
        <v>1794</v>
      </c>
      <c r="D1781" t="s">
        <v>57</v>
      </c>
      <c r="E1781" t="s">
        <v>58</v>
      </c>
      <c r="F1781" s="1">
        <v>41907</v>
      </c>
      <c r="G1781" s="1">
        <v>41904</v>
      </c>
      <c r="H1781" s="1">
        <v>41906</v>
      </c>
      <c r="I1781">
        <v>0</v>
      </c>
      <c r="J1781">
        <v>519</v>
      </c>
      <c r="K1781">
        <v>519</v>
      </c>
      <c r="L1781">
        <v>62469</v>
      </c>
      <c r="M1781" t="b">
        <v>0</v>
      </c>
      <c r="O1781" t="s">
        <v>34</v>
      </c>
      <c r="P1781" s="1">
        <v>41907</v>
      </c>
      <c r="Q1781" t="b">
        <v>0</v>
      </c>
      <c r="R1781" t="b">
        <v>0</v>
      </c>
      <c r="S1781" t="b">
        <v>0</v>
      </c>
      <c r="T1781">
        <v>6</v>
      </c>
      <c r="U1781">
        <v>1</v>
      </c>
      <c r="V1781">
        <v>0</v>
      </c>
      <c r="W1781">
        <v>13</v>
      </c>
      <c r="X1781">
        <v>1</v>
      </c>
      <c r="Y1781">
        <v>1</v>
      </c>
      <c r="Z1781">
        <v>0</v>
      </c>
      <c r="AA1781">
        <v>0</v>
      </c>
      <c r="AB1781">
        <v>1</v>
      </c>
      <c r="AC1781">
        <v>1</v>
      </c>
      <c r="AD1781">
        <v>0</v>
      </c>
      <c r="AE1781">
        <v>1081</v>
      </c>
      <c r="AF1781">
        <v>8</v>
      </c>
      <c r="AG1781">
        <v>2626</v>
      </c>
      <c r="AH1781">
        <v>959</v>
      </c>
      <c r="AI1781">
        <v>0</v>
      </c>
      <c r="AN1781">
        <v>24.27</v>
      </c>
      <c r="AP1781" t="s">
        <v>59</v>
      </c>
      <c r="AS1781">
        <v>29</v>
      </c>
      <c r="AU1781">
        <v>21270</v>
      </c>
      <c r="AV1781">
        <v>1391</v>
      </c>
      <c r="AW1781">
        <v>22</v>
      </c>
      <c r="AX1781">
        <v>18</v>
      </c>
      <c r="AZ1781">
        <v>0</v>
      </c>
      <c r="BA1781">
        <f t="shared" si="159"/>
        <v>1062</v>
      </c>
      <c r="BB1781">
        <f t="shared" si="160"/>
        <v>8405</v>
      </c>
      <c r="BD1781" t="e">
        <f t="shared" si="157"/>
        <v>#N/A</v>
      </c>
      <c r="BE1781">
        <f t="shared" si="158"/>
        <v>0</v>
      </c>
    </row>
    <row r="1782" spans="1:57" x14ac:dyDescent="0.25">
      <c r="A1782" t="s">
        <v>1935</v>
      </c>
      <c r="B1782" t="s">
        <v>1793</v>
      </c>
      <c r="C1782" t="s">
        <v>1794</v>
      </c>
      <c r="D1782" t="s">
        <v>57</v>
      </c>
      <c r="E1782" t="s">
        <v>58</v>
      </c>
      <c r="F1782" s="1">
        <v>41890</v>
      </c>
      <c r="G1782" s="1">
        <v>41885</v>
      </c>
      <c r="H1782" s="1">
        <v>41888</v>
      </c>
      <c r="I1782">
        <v>0</v>
      </c>
      <c r="J1782">
        <v>260</v>
      </c>
      <c r="K1782">
        <v>260</v>
      </c>
      <c r="L1782">
        <v>62210</v>
      </c>
      <c r="M1782" t="b">
        <v>0</v>
      </c>
      <c r="O1782" t="s">
        <v>34</v>
      </c>
      <c r="P1782" s="1">
        <v>41890</v>
      </c>
      <c r="Q1782" t="b">
        <v>0</v>
      </c>
      <c r="R1782" t="b">
        <v>0</v>
      </c>
      <c r="S1782" t="b">
        <v>0</v>
      </c>
      <c r="T1782">
        <v>5</v>
      </c>
      <c r="U1782">
        <v>1</v>
      </c>
      <c r="V1782">
        <v>0</v>
      </c>
      <c r="W1782">
        <v>9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1165</v>
      </c>
      <c r="AF1782">
        <v>8</v>
      </c>
      <c r="AG1782">
        <v>2602</v>
      </c>
      <c r="AH1782">
        <v>887</v>
      </c>
      <c r="AI1782">
        <v>0</v>
      </c>
      <c r="AN1782">
        <v>24.63</v>
      </c>
      <c r="AP1782" t="s">
        <v>59</v>
      </c>
      <c r="AS1782">
        <v>15</v>
      </c>
      <c r="AU1782">
        <v>20649</v>
      </c>
      <c r="AV1782">
        <v>551</v>
      </c>
      <c r="AW1782">
        <v>22</v>
      </c>
      <c r="AX1782">
        <v>16</v>
      </c>
      <c r="AZ1782">
        <v>0</v>
      </c>
      <c r="BA1782">
        <f t="shared" si="159"/>
        <v>803</v>
      </c>
      <c r="BB1782">
        <f t="shared" si="160"/>
        <v>8664</v>
      </c>
      <c r="BD1782" t="e">
        <f t="shared" si="157"/>
        <v>#N/A</v>
      </c>
      <c r="BE1782">
        <f t="shared" si="158"/>
        <v>0</v>
      </c>
    </row>
    <row r="1783" spans="1:57" x14ac:dyDescent="0.25">
      <c r="A1783" t="s">
        <v>1937</v>
      </c>
      <c r="B1783" t="s">
        <v>1793</v>
      </c>
      <c r="C1783" t="s">
        <v>1794</v>
      </c>
      <c r="D1783" t="s">
        <v>57</v>
      </c>
      <c r="E1783" t="s">
        <v>58</v>
      </c>
      <c r="F1783" s="1">
        <v>41869</v>
      </c>
      <c r="G1783" s="1">
        <v>41866</v>
      </c>
      <c r="H1783" s="1">
        <v>41869</v>
      </c>
      <c r="I1783">
        <v>0</v>
      </c>
      <c r="J1783">
        <v>809</v>
      </c>
      <c r="K1783">
        <v>809</v>
      </c>
      <c r="L1783">
        <v>61950</v>
      </c>
      <c r="M1783" t="b">
        <v>1</v>
      </c>
      <c r="O1783" t="s">
        <v>34</v>
      </c>
      <c r="P1783" s="1">
        <v>41869</v>
      </c>
      <c r="Q1783" t="b">
        <v>0</v>
      </c>
      <c r="R1783" t="b">
        <v>0</v>
      </c>
      <c r="S1783" t="b">
        <v>0</v>
      </c>
      <c r="T1783">
        <v>11</v>
      </c>
      <c r="U1783">
        <v>2</v>
      </c>
      <c r="V1783">
        <v>0</v>
      </c>
      <c r="W1783">
        <v>21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1087</v>
      </c>
      <c r="AF1783">
        <v>8</v>
      </c>
      <c r="AG1783">
        <v>2627</v>
      </c>
      <c r="AH1783">
        <v>982</v>
      </c>
      <c r="AI1783">
        <v>0</v>
      </c>
      <c r="AN1783">
        <v>20.68</v>
      </c>
      <c r="AP1783" t="s">
        <v>59</v>
      </c>
      <c r="AS1783">
        <v>41</v>
      </c>
      <c r="AU1783">
        <v>36982</v>
      </c>
      <c r="AV1783">
        <v>2613</v>
      </c>
      <c r="AW1783">
        <v>22</v>
      </c>
      <c r="AX1783">
        <v>19</v>
      </c>
      <c r="AZ1783">
        <v>0</v>
      </c>
      <c r="BA1783">
        <f t="shared" si="159"/>
        <v>543</v>
      </c>
      <c r="BB1783">
        <f t="shared" si="160"/>
        <v>8924</v>
      </c>
      <c r="BD1783" t="e">
        <f t="shared" si="157"/>
        <v>#N/A</v>
      </c>
      <c r="BE1783">
        <f t="shared" si="158"/>
        <v>1</v>
      </c>
    </row>
    <row r="1784" spans="1:57" x14ac:dyDescent="0.25">
      <c r="A1784" t="s">
        <v>1939</v>
      </c>
      <c r="B1784" t="s">
        <v>1793</v>
      </c>
      <c r="C1784" t="s">
        <v>1794</v>
      </c>
      <c r="D1784" t="s">
        <v>57</v>
      </c>
      <c r="E1784" t="s">
        <v>58</v>
      </c>
      <c r="F1784" s="1">
        <v>41842</v>
      </c>
      <c r="G1784" s="1">
        <v>41839</v>
      </c>
      <c r="H1784" s="1">
        <v>41842</v>
      </c>
      <c r="J1784">
        <v>507</v>
      </c>
      <c r="K1784">
        <v>507</v>
      </c>
      <c r="L1784">
        <v>61648</v>
      </c>
      <c r="M1784" t="b">
        <v>0</v>
      </c>
      <c r="O1784" t="s">
        <v>190</v>
      </c>
      <c r="P1784" s="1">
        <v>41842</v>
      </c>
      <c r="Q1784" t="b">
        <v>0</v>
      </c>
      <c r="R1784" t="b">
        <v>0</v>
      </c>
      <c r="S1784" t="b">
        <v>1</v>
      </c>
      <c r="T1784">
        <v>9</v>
      </c>
      <c r="U1784">
        <v>2</v>
      </c>
      <c r="V1784">
        <v>0</v>
      </c>
      <c r="W1784">
        <v>13</v>
      </c>
      <c r="X1784">
        <v>0</v>
      </c>
      <c r="Y1784">
        <v>1</v>
      </c>
      <c r="Z1784">
        <v>0</v>
      </c>
      <c r="AA1784">
        <v>0</v>
      </c>
      <c r="AB1784">
        <v>2</v>
      </c>
      <c r="AC1784">
        <v>0</v>
      </c>
      <c r="AD1784">
        <v>0</v>
      </c>
      <c r="AE1784">
        <v>863</v>
      </c>
      <c r="AF1784">
        <v>8</v>
      </c>
      <c r="AG1784">
        <v>2249</v>
      </c>
      <c r="AH1784">
        <v>909</v>
      </c>
      <c r="AI1784">
        <v>0</v>
      </c>
      <c r="AN1784">
        <v>23.4</v>
      </c>
      <c r="AP1784" t="s">
        <v>59</v>
      </c>
      <c r="AS1784">
        <v>842</v>
      </c>
      <c r="AU1784">
        <v>36112</v>
      </c>
      <c r="AV1784">
        <v>3609</v>
      </c>
      <c r="AW1784">
        <v>22</v>
      </c>
      <c r="AX1784">
        <v>19</v>
      </c>
      <c r="AZ1784">
        <v>0</v>
      </c>
      <c r="BA1784">
        <f>L1784-$L$1785</f>
        <v>241</v>
      </c>
      <c r="BB1784">
        <f t="shared" si="160"/>
        <v>9226</v>
      </c>
      <c r="BD1784" t="e">
        <f t="shared" si="157"/>
        <v>#N/A</v>
      </c>
      <c r="BE1784">
        <f t="shared" si="158"/>
        <v>0</v>
      </c>
    </row>
    <row r="1785" spans="1:57" x14ac:dyDescent="0.25">
      <c r="A1785" t="s">
        <v>1941</v>
      </c>
      <c r="B1785" t="s">
        <v>1793</v>
      </c>
      <c r="C1785" t="s">
        <v>1794</v>
      </c>
      <c r="D1785" t="s">
        <v>57</v>
      </c>
      <c r="E1785" t="s">
        <v>58</v>
      </c>
      <c r="F1785" s="1">
        <v>41811</v>
      </c>
      <c r="G1785" s="1">
        <v>41808</v>
      </c>
      <c r="H1785" s="1">
        <v>41811</v>
      </c>
      <c r="I1785">
        <v>0</v>
      </c>
      <c r="J1785">
        <v>266</v>
      </c>
      <c r="K1785">
        <v>266</v>
      </c>
      <c r="L1785">
        <v>61407</v>
      </c>
      <c r="M1785" t="b">
        <v>0</v>
      </c>
      <c r="O1785" t="s">
        <v>34</v>
      </c>
      <c r="Q1785" t="b">
        <v>1</v>
      </c>
      <c r="R1785" t="b">
        <v>0</v>
      </c>
      <c r="S1785" t="b">
        <v>0</v>
      </c>
      <c r="T1785">
        <v>21</v>
      </c>
      <c r="U1785">
        <v>3</v>
      </c>
      <c r="V1785">
        <v>1</v>
      </c>
      <c r="W1785">
        <v>53</v>
      </c>
      <c r="X1785">
        <v>2</v>
      </c>
      <c r="Y1785">
        <v>6</v>
      </c>
      <c r="Z1785">
        <v>0</v>
      </c>
      <c r="AA1785">
        <v>0</v>
      </c>
      <c r="AB1785">
        <v>3</v>
      </c>
      <c r="AC1785">
        <v>5</v>
      </c>
      <c r="AD1785">
        <v>1</v>
      </c>
      <c r="AE1785">
        <v>1138</v>
      </c>
      <c r="AF1785">
        <v>10</v>
      </c>
      <c r="AG1785">
        <v>2934</v>
      </c>
      <c r="AH1785">
        <v>1081</v>
      </c>
      <c r="AI1785">
        <v>1</v>
      </c>
      <c r="AN1785">
        <v>24.2</v>
      </c>
      <c r="AP1785" t="s">
        <v>59</v>
      </c>
      <c r="AS1785">
        <v>62</v>
      </c>
      <c r="AU1785">
        <v>42304</v>
      </c>
      <c r="AV1785">
        <v>6914</v>
      </c>
      <c r="AW1785">
        <v>23</v>
      </c>
      <c r="AX1785">
        <v>20</v>
      </c>
      <c r="AZ1785">
        <v>1</v>
      </c>
      <c r="BA1785">
        <f>L1785-$L$1786</f>
        <v>266</v>
      </c>
      <c r="BB1785">
        <v>0</v>
      </c>
      <c r="BD1785" t="e">
        <f t="shared" si="157"/>
        <v>#N/A</v>
      </c>
      <c r="BE1785">
        <f t="shared" si="158"/>
        <v>0</v>
      </c>
    </row>
    <row r="1786" spans="1:57" x14ac:dyDescent="0.25">
      <c r="A1786" t="s">
        <v>1943</v>
      </c>
      <c r="B1786" t="s">
        <v>1793</v>
      </c>
      <c r="C1786" t="s">
        <v>1794</v>
      </c>
      <c r="D1786" t="s">
        <v>57</v>
      </c>
      <c r="E1786" t="s">
        <v>58</v>
      </c>
      <c r="F1786" s="1">
        <v>41788</v>
      </c>
      <c r="G1786" s="1">
        <v>41784</v>
      </c>
      <c r="H1786" s="1">
        <v>41787</v>
      </c>
      <c r="I1786">
        <v>0</v>
      </c>
      <c r="J1786">
        <v>1175</v>
      </c>
      <c r="K1786">
        <v>1175</v>
      </c>
      <c r="L1786">
        <v>61141</v>
      </c>
      <c r="M1786" t="b">
        <v>1</v>
      </c>
      <c r="O1786" t="s">
        <v>190</v>
      </c>
      <c r="P1786" s="1">
        <v>41788</v>
      </c>
      <c r="Q1786" t="b">
        <v>1</v>
      </c>
      <c r="R1786" t="b">
        <v>0</v>
      </c>
      <c r="S1786" t="b">
        <v>1</v>
      </c>
      <c r="T1786">
        <v>7</v>
      </c>
      <c r="U1786">
        <v>2</v>
      </c>
      <c r="V1786">
        <v>0</v>
      </c>
      <c r="W1786">
        <v>118</v>
      </c>
      <c r="X1786">
        <v>2</v>
      </c>
      <c r="Y1786">
        <v>16</v>
      </c>
      <c r="Z1786">
        <v>1</v>
      </c>
      <c r="AA1786">
        <v>0</v>
      </c>
      <c r="AB1786">
        <v>1</v>
      </c>
      <c r="AC1786">
        <v>3</v>
      </c>
      <c r="AD1786">
        <v>0</v>
      </c>
      <c r="AE1786">
        <v>1220</v>
      </c>
      <c r="AF1786">
        <v>10</v>
      </c>
      <c r="AG1786">
        <v>3272</v>
      </c>
      <c r="AH1786">
        <v>1199</v>
      </c>
      <c r="AI1786">
        <v>0</v>
      </c>
      <c r="AN1786">
        <v>22.8</v>
      </c>
      <c r="AP1786" t="s">
        <v>59</v>
      </c>
      <c r="AS1786">
        <v>239</v>
      </c>
      <c r="AU1786" t="s">
        <v>60</v>
      </c>
      <c r="AV1786" t="s">
        <v>60</v>
      </c>
      <c r="AW1786" t="s">
        <v>60</v>
      </c>
      <c r="AX1786" t="s">
        <v>60</v>
      </c>
      <c r="AZ1786">
        <v>1</v>
      </c>
      <c r="BA1786">
        <f t="shared" ref="BA1786:BA1805" si="161">L1786-$L$1807</f>
        <v>5665</v>
      </c>
      <c r="BB1786">
        <f>$BA$1786-BA1786</f>
        <v>0</v>
      </c>
      <c r="BD1786" t="e">
        <f t="shared" si="157"/>
        <v>#N/A</v>
      </c>
      <c r="BE1786">
        <f t="shared" si="158"/>
        <v>1</v>
      </c>
    </row>
    <row r="1787" spans="1:57" x14ac:dyDescent="0.25">
      <c r="A1787" t="s">
        <v>1945</v>
      </c>
      <c r="B1787" t="s">
        <v>1793</v>
      </c>
      <c r="C1787" t="s">
        <v>1794</v>
      </c>
      <c r="D1787" t="s">
        <v>57</v>
      </c>
      <c r="E1787" t="s">
        <v>58</v>
      </c>
      <c r="F1787" s="1">
        <v>41767</v>
      </c>
      <c r="G1787" s="1">
        <v>41762</v>
      </c>
      <c r="H1787" s="1">
        <v>41766</v>
      </c>
      <c r="I1787">
        <v>0</v>
      </c>
      <c r="J1787">
        <v>939</v>
      </c>
      <c r="K1787">
        <v>939</v>
      </c>
      <c r="L1787">
        <v>60905</v>
      </c>
      <c r="M1787" t="b">
        <v>0</v>
      </c>
      <c r="O1787" t="s">
        <v>190</v>
      </c>
      <c r="P1787" s="1">
        <v>41767</v>
      </c>
      <c r="Q1787" t="b">
        <v>1</v>
      </c>
      <c r="R1787" t="b">
        <v>0</v>
      </c>
      <c r="S1787" t="b">
        <v>1</v>
      </c>
      <c r="T1787">
        <v>6</v>
      </c>
      <c r="U1787">
        <v>1</v>
      </c>
      <c r="V1787">
        <v>0</v>
      </c>
      <c r="W1787">
        <v>80</v>
      </c>
      <c r="X1787">
        <v>1</v>
      </c>
      <c r="Y1787">
        <v>9</v>
      </c>
      <c r="Z1787">
        <v>1</v>
      </c>
      <c r="AA1787">
        <v>0</v>
      </c>
      <c r="AB1787">
        <v>1</v>
      </c>
      <c r="AC1787">
        <v>1</v>
      </c>
      <c r="AD1787">
        <v>0</v>
      </c>
      <c r="AE1787">
        <v>1470</v>
      </c>
      <c r="AF1787">
        <v>10</v>
      </c>
      <c r="AG1787">
        <v>3353</v>
      </c>
      <c r="AH1787">
        <v>1255</v>
      </c>
      <c r="AI1787">
        <v>0</v>
      </c>
      <c r="AN1787">
        <v>24.32</v>
      </c>
      <c r="AP1787" t="s">
        <v>59</v>
      </c>
      <c r="AS1787">
        <v>349</v>
      </c>
      <c r="AU1787">
        <v>40486</v>
      </c>
      <c r="AV1787">
        <v>10803</v>
      </c>
      <c r="AW1787">
        <v>23</v>
      </c>
      <c r="AX1787">
        <v>21</v>
      </c>
      <c r="AZ1787">
        <v>0</v>
      </c>
      <c r="BA1787">
        <f t="shared" si="161"/>
        <v>5429</v>
      </c>
      <c r="BB1787">
        <f t="shared" ref="BB1787:BB1806" si="162">$BA$1786-BA1787</f>
        <v>236</v>
      </c>
      <c r="BD1787" t="e">
        <f t="shared" si="157"/>
        <v>#N/A</v>
      </c>
      <c r="BE1787">
        <f t="shared" si="158"/>
        <v>0</v>
      </c>
    </row>
    <row r="1788" spans="1:57" x14ac:dyDescent="0.25">
      <c r="A1788" t="s">
        <v>1947</v>
      </c>
      <c r="B1788" t="s">
        <v>1793</v>
      </c>
      <c r="C1788" t="s">
        <v>1794</v>
      </c>
      <c r="D1788" t="s">
        <v>57</v>
      </c>
      <c r="E1788" t="s">
        <v>58</v>
      </c>
      <c r="F1788" s="1">
        <v>41750</v>
      </c>
      <c r="G1788" s="1">
        <v>41745</v>
      </c>
      <c r="H1788" s="1">
        <v>41748</v>
      </c>
      <c r="I1788">
        <v>0</v>
      </c>
      <c r="J1788">
        <v>701</v>
      </c>
      <c r="K1788">
        <v>701</v>
      </c>
      <c r="L1788">
        <v>60667</v>
      </c>
      <c r="M1788" t="b">
        <v>0</v>
      </c>
      <c r="O1788" t="s">
        <v>190</v>
      </c>
      <c r="P1788" s="1">
        <v>41750</v>
      </c>
      <c r="Q1788" t="b">
        <v>1</v>
      </c>
      <c r="R1788" t="b">
        <v>0</v>
      </c>
      <c r="S1788" t="b">
        <v>1</v>
      </c>
      <c r="T1788">
        <v>6</v>
      </c>
      <c r="U1788">
        <v>1</v>
      </c>
      <c r="V1788">
        <v>0</v>
      </c>
      <c r="W1788">
        <v>64</v>
      </c>
      <c r="X1788">
        <v>2</v>
      </c>
      <c r="Y1788">
        <v>5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1152</v>
      </c>
      <c r="AF1788">
        <v>10</v>
      </c>
      <c r="AG1788">
        <v>2875</v>
      </c>
      <c r="AH1788">
        <v>965</v>
      </c>
      <c r="AI1788">
        <v>0</v>
      </c>
      <c r="AN1788">
        <v>24.6</v>
      </c>
      <c r="AP1788" t="s">
        <v>59</v>
      </c>
      <c r="AS1788">
        <v>541</v>
      </c>
      <c r="AU1788">
        <v>53810</v>
      </c>
      <c r="AV1788">
        <v>8811</v>
      </c>
      <c r="AW1788">
        <v>23</v>
      </c>
      <c r="AX1788">
        <v>20</v>
      </c>
      <c r="AZ1788">
        <v>0</v>
      </c>
      <c r="BA1788">
        <f t="shared" si="161"/>
        <v>5191</v>
      </c>
      <c r="BB1788">
        <f t="shared" si="162"/>
        <v>474</v>
      </c>
      <c r="BD1788" t="e">
        <f t="shared" si="157"/>
        <v>#N/A</v>
      </c>
      <c r="BE1788">
        <f t="shared" si="158"/>
        <v>0</v>
      </c>
    </row>
    <row r="1789" spans="1:57" x14ac:dyDescent="0.25">
      <c r="A1789" t="s">
        <v>1948</v>
      </c>
      <c r="B1789" t="s">
        <v>1793</v>
      </c>
      <c r="C1789" t="s">
        <v>1794</v>
      </c>
      <c r="D1789" t="s">
        <v>57</v>
      </c>
      <c r="E1789" t="s">
        <v>58</v>
      </c>
      <c r="F1789" s="1">
        <v>41725</v>
      </c>
      <c r="G1789" s="1">
        <v>41721</v>
      </c>
      <c r="H1789" s="1">
        <v>41723</v>
      </c>
      <c r="I1789">
        <v>0</v>
      </c>
      <c r="J1789">
        <v>463</v>
      </c>
      <c r="K1789">
        <v>463</v>
      </c>
      <c r="L1789">
        <v>60429</v>
      </c>
      <c r="M1789" t="b">
        <v>0</v>
      </c>
      <c r="O1789" t="s">
        <v>34</v>
      </c>
      <c r="P1789" s="1">
        <v>41725</v>
      </c>
      <c r="Q1789" t="b">
        <v>0</v>
      </c>
      <c r="R1789" t="b">
        <v>0</v>
      </c>
      <c r="S1789" t="b">
        <v>0</v>
      </c>
      <c r="T1789">
        <v>9</v>
      </c>
      <c r="U1789">
        <v>4</v>
      </c>
      <c r="V1789">
        <v>0</v>
      </c>
      <c r="W1789">
        <v>41</v>
      </c>
      <c r="X1789">
        <v>1</v>
      </c>
      <c r="Y1789">
        <v>2</v>
      </c>
      <c r="Z1789">
        <v>0</v>
      </c>
      <c r="AA1789">
        <v>1</v>
      </c>
      <c r="AB1789">
        <v>5</v>
      </c>
      <c r="AC1789">
        <v>0</v>
      </c>
      <c r="AD1789">
        <v>0</v>
      </c>
      <c r="AE1789">
        <v>1332</v>
      </c>
      <c r="AF1789">
        <v>11</v>
      </c>
      <c r="AG1789">
        <v>3499</v>
      </c>
      <c r="AH1789">
        <v>1203</v>
      </c>
      <c r="AI1789">
        <v>0</v>
      </c>
      <c r="AN1789">
        <v>24.6</v>
      </c>
      <c r="AP1789" t="s">
        <v>59</v>
      </c>
      <c r="AS1789">
        <v>224</v>
      </c>
      <c r="AU1789">
        <v>42667</v>
      </c>
      <c r="AV1789">
        <v>3798</v>
      </c>
      <c r="AW1789">
        <v>23</v>
      </c>
      <c r="AX1789">
        <v>19</v>
      </c>
      <c r="AZ1789">
        <v>0</v>
      </c>
      <c r="BA1789">
        <f t="shared" si="161"/>
        <v>4953</v>
      </c>
      <c r="BB1789">
        <f t="shared" si="162"/>
        <v>712</v>
      </c>
      <c r="BD1789" t="e">
        <f t="shared" si="157"/>
        <v>#N/A</v>
      </c>
      <c r="BE1789">
        <f t="shared" si="158"/>
        <v>0</v>
      </c>
    </row>
    <row r="1790" spans="1:57" x14ac:dyDescent="0.25">
      <c r="A1790" t="s">
        <v>1951</v>
      </c>
      <c r="B1790" t="s">
        <v>1793</v>
      </c>
      <c r="C1790" t="s">
        <v>1794</v>
      </c>
      <c r="D1790" t="s">
        <v>57</v>
      </c>
      <c r="E1790" t="s">
        <v>58</v>
      </c>
      <c r="F1790" s="1">
        <v>41709</v>
      </c>
      <c r="G1790" s="1">
        <v>41705</v>
      </c>
      <c r="H1790" s="1">
        <v>41708</v>
      </c>
      <c r="I1790">
        <v>0</v>
      </c>
      <c r="J1790">
        <v>245</v>
      </c>
      <c r="K1790">
        <v>245</v>
      </c>
      <c r="L1790">
        <v>60211</v>
      </c>
      <c r="M1790" t="b">
        <v>0</v>
      </c>
      <c r="O1790" t="s">
        <v>34</v>
      </c>
      <c r="P1790" s="1">
        <v>41710</v>
      </c>
      <c r="Q1790" t="b">
        <v>0</v>
      </c>
      <c r="R1790" t="b">
        <v>0</v>
      </c>
      <c r="S1790" t="b">
        <v>0</v>
      </c>
      <c r="T1790">
        <v>5</v>
      </c>
      <c r="U1790">
        <v>2</v>
      </c>
      <c r="V1790">
        <v>0</v>
      </c>
      <c r="W1790">
        <v>17</v>
      </c>
      <c r="X1790">
        <v>0</v>
      </c>
      <c r="Y1790">
        <v>1</v>
      </c>
      <c r="Z1790">
        <v>0</v>
      </c>
      <c r="AA1790">
        <v>0</v>
      </c>
      <c r="AB1790">
        <v>1</v>
      </c>
      <c r="AC1790">
        <v>1</v>
      </c>
      <c r="AD1790">
        <v>1</v>
      </c>
      <c r="AE1790">
        <v>1338</v>
      </c>
      <c r="AF1790">
        <v>9</v>
      </c>
      <c r="AG1790">
        <v>3087</v>
      </c>
      <c r="AH1790">
        <v>1226</v>
      </c>
      <c r="AI1790">
        <v>0</v>
      </c>
      <c r="AN1790">
        <v>24.61</v>
      </c>
      <c r="AP1790" t="s">
        <v>59</v>
      </c>
      <c r="AS1790">
        <v>14</v>
      </c>
      <c r="AU1790">
        <v>22881</v>
      </c>
      <c r="AV1790">
        <v>638</v>
      </c>
      <c r="AW1790">
        <v>22</v>
      </c>
      <c r="AX1790">
        <v>16</v>
      </c>
      <c r="AZ1790">
        <v>0</v>
      </c>
      <c r="BA1790">
        <f t="shared" si="161"/>
        <v>4735</v>
      </c>
      <c r="BB1790">
        <f t="shared" si="162"/>
        <v>930</v>
      </c>
      <c r="BD1790" t="e">
        <f t="shared" si="157"/>
        <v>#N/A</v>
      </c>
      <c r="BE1790">
        <f t="shared" si="158"/>
        <v>0</v>
      </c>
    </row>
    <row r="1791" spans="1:57" x14ac:dyDescent="0.25">
      <c r="A1791" t="s">
        <v>1953</v>
      </c>
      <c r="B1791" t="s">
        <v>1793</v>
      </c>
      <c r="C1791" t="s">
        <v>1794</v>
      </c>
      <c r="D1791" t="s">
        <v>57</v>
      </c>
      <c r="E1791" t="s">
        <v>58</v>
      </c>
      <c r="F1791" s="1">
        <v>41690</v>
      </c>
      <c r="G1791" s="1">
        <v>41687</v>
      </c>
      <c r="H1791" s="1">
        <v>41689</v>
      </c>
      <c r="I1791">
        <v>0</v>
      </c>
      <c r="J1791">
        <v>1076</v>
      </c>
      <c r="K1791">
        <v>1076</v>
      </c>
      <c r="L1791">
        <v>59966</v>
      </c>
      <c r="M1791" t="b">
        <v>1</v>
      </c>
      <c r="O1791" t="s">
        <v>34</v>
      </c>
      <c r="P1791" s="1">
        <v>41690</v>
      </c>
      <c r="Q1791" t="b">
        <v>0</v>
      </c>
      <c r="R1791" t="b">
        <v>0</v>
      </c>
      <c r="S1791" t="b">
        <v>0</v>
      </c>
      <c r="T1791">
        <v>6</v>
      </c>
      <c r="U1791">
        <v>3</v>
      </c>
      <c r="V1791">
        <v>0</v>
      </c>
      <c r="W1791">
        <v>34</v>
      </c>
      <c r="X1791">
        <v>2</v>
      </c>
      <c r="Y1791">
        <v>4</v>
      </c>
      <c r="Z1791">
        <v>1</v>
      </c>
      <c r="AA1791">
        <v>1</v>
      </c>
      <c r="AB1791">
        <v>0</v>
      </c>
      <c r="AC1791">
        <v>3</v>
      </c>
      <c r="AD1791">
        <v>0</v>
      </c>
      <c r="AE1791">
        <v>1418</v>
      </c>
      <c r="AF1791">
        <v>12</v>
      </c>
      <c r="AG1791">
        <v>3449</v>
      </c>
      <c r="AH1791">
        <v>1351</v>
      </c>
      <c r="AI1791">
        <v>0</v>
      </c>
      <c r="AN1791">
        <v>24.33</v>
      </c>
      <c r="AP1791" t="s">
        <v>59</v>
      </c>
      <c r="AS1791">
        <v>23</v>
      </c>
      <c r="AU1791">
        <v>32415</v>
      </c>
      <c r="AV1791">
        <v>508</v>
      </c>
      <c r="AW1791">
        <v>22</v>
      </c>
      <c r="AX1791">
        <v>16</v>
      </c>
      <c r="AZ1791">
        <v>0</v>
      </c>
      <c r="BA1791">
        <f t="shared" si="161"/>
        <v>4490</v>
      </c>
      <c r="BB1791">
        <f t="shared" si="162"/>
        <v>1175</v>
      </c>
      <c r="BD1791" t="e">
        <f t="shared" si="157"/>
        <v>#N/A</v>
      </c>
      <c r="BE1791">
        <f t="shared" si="158"/>
        <v>1</v>
      </c>
    </row>
    <row r="1792" spans="1:57" x14ac:dyDescent="0.25">
      <c r="A1792" t="s">
        <v>1955</v>
      </c>
      <c r="B1792" t="s">
        <v>1793</v>
      </c>
      <c r="C1792" t="s">
        <v>1794</v>
      </c>
      <c r="D1792" t="s">
        <v>57</v>
      </c>
      <c r="E1792" t="s">
        <v>58</v>
      </c>
      <c r="F1792" s="1">
        <v>41669</v>
      </c>
      <c r="G1792" s="1">
        <v>41667</v>
      </c>
      <c r="H1792" s="1">
        <v>41669</v>
      </c>
      <c r="I1792">
        <v>0</v>
      </c>
      <c r="J1792">
        <v>786</v>
      </c>
      <c r="K1792">
        <v>786</v>
      </c>
      <c r="L1792">
        <v>59676</v>
      </c>
      <c r="M1792" t="b">
        <v>0</v>
      </c>
      <c r="O1792" t="s">
        <v>34</v>
      </c>
      <c r="P1792" s="1">
        <v>41669</v>
      </c>
      <c r="Q1792" t="b">
        <v>0</v>
      </c>
      <c r="R1792" t="b">
        <v>0</v>
      </c>
      <c r="S1792" t="b">
        <v>0</v>
      </c>
      <c r="T1792">
        <v>5</v>
      </c>
      <c r="U1792">
        <v>1</v>
      </c>
      <c r="V1792">
        <v>0</v>
      </c>
      <c r="W1792">
        <v>24</v>
      </c>
      <c r="X1792">
        <v>0</v>
      </c>
      <c r="Y1792">
        <v>2</v>
      </c>
      <c r="Z1792">
        <v>0</v>
      </c>
      <c r="AA1792">
        <v>0</v>
      </c>
      <c r="AB1792">
        <v>5</v>
      </c>
      <c r="AC1792">
        <v>0</v>
      </c>
      <c r="AD1792">
        <v>0</v>
      </c>
      <c r="AE1792">
        <v>1185</v>
      </c>
      <c r="AF1792">
        <v>10</v>
      </c>
      <c r="AG1792">
        <v>3051</v>
      </c>
      <c r="AH1792">
        <v>1124</v>
      </c>
      <c r="AI1792">
        <v>0</v>
      </c>
      <c r="AN1792">
        <v>23.56</v>
      </c>
      <c r="AP1792" t="s">
        <v>59</v>
      </c>
      <c r="AS1792">
        <v>21</v>
      </c>
      <c r="AU1792">
        <v>30121</v>
      </c>
      <c r="AV1792">
        <v>540</v>
      </c>
      <c r="AW1792">
        <v>22</v>
      </c>
      <c r="AX1792">
        <v>16</v>
      </c>
      <c r="AZ1792">
        <v>0</v>
      </c>
      <c r="BA1792">
        <f t="shared" si="161"/>
        <v>4200</v>
      </c>
      <c r="BB1792">
        <f t="shared" si="162"/>
        <v>1465</v>
      </c>
      <c r="BD1792" t="e">
        <f t="shared" si="157"/>
        <v>#N/A</v>
      </c>
      <c r="BE1792">
        <f t="shared" si="158"/>
        <v>0</v>
      </c>
    </row>
    <row r="1793" spans="1:57" x14ac:dyDescent="0.25">
      <c r="A1793" t="s">
        <v>1957</v>
      </c>
      <c r="B1793" t="s">
        <v>1793</v>
      </c>
      <c r="C1793" t="s">
        <v>1794</v>
      </c>
      <c r="D1793" t="s">
        <v>57</v>
      </c>
      <c r="E1793" t="s">
        <v>58</v>
      </c>
      <c r="F1793" s="1">
        <v>41654</v>
      </c>
      <c r="G1793" s="1">
        <v>41650</v>
      </c>
      <c r="H1793" s="1">
        <v>41653</v>
      </c>
      <c r="I1793">
        <v>0</v>
      </c>
      <c r="J1793">
        <v>534</v>
      </c>
      <c r="K1793">
        <v>534</v>
      </c>
      <c r="L1793">
        <v>59424</v>
      </c>
      <c r="M1793" t="b">
        <v>0</v>
      </c>
      <c r="O1793" t="s">
        <v>34</v>
      </c>
      <c r="P1793" s="1">
        <v>41654</v>
      </c>
      <c r="Q1793" t="b">
        <v>0</v>
      </c>
      <c r="R1793" t="b">
        <v>0</v>
      </c>
      <c r="S1793" t="b">
        <v>0</v>
      </c>
      <c r="T1793">
        <v>4</v>
      </c>
      <c r="U1793">
        <v>1</v>
      </c>
      <c r="V1793">
        <v>0</v>
      </c>
      <c r="W1793">
        <v>14</v>
      </c>
      <c r="X1793">
        <v>1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1262</v>
      </c>
      <c r="AF1793">
        <v>11</v>
      </c>
      <c r="AG1793">
        <v>2997</v>
      </c>
      <c r="AH1793">
        <v>1081</v>
      </c>
      <c r="AI1793">
        <v>0</v>
      </c>
      <c r="AN1793">
        <v>23.54</v>
      </c>
      <c r="AP1793" t="s">
        <v>59</v>
      </c>
      <c r="AS1793">
        <v>3</v>
      </c>
      <c r="AU1793">
        <v>18897</v>
      </c>
      <c r="AV1793">
        <v>289</v>
      </c>
      <c r="AW1793">
        <v>21</v>
      </c>
      <c r="AX1793">
        <v>15</v>
      </c>
      <c r="AZ1793">
        <v>0</v>
      </c>
      <c r="BA1793">
        <f t="shared" si="161"/>
        <v>3948</v>
      </c>
      <c r="BB1793">
        <f t="shared" si="162"/>
        <v>1717</v>
      </c>
      <c r="BD1793" t="e">
        <f t="shared" si="157"/>
        <v>#N/A</v>
      </c>
      <c r="BE1793">
        <f t="shared" si="158"/>
        <v>0</v>
      </c>
    </row>
    <row r="1794" spans="1:57" x14ac:dyDescent="0.25">
      <c r="A1794" t="s">
        <v>1959</v>
      </c>
      <c r="B1794" t="s">
        <v>1793</v>
      </c>
      <c r="C1794" t="s">
        <v>1794</v>
      </c>
      <c r="D1794" t="s">
        <v>57</v>
      </c>
      <c r="E1794" t="s">
        <v>58</v>
      </c>
      <c r="F1794" s="1">
        <v>41633</v>
      </c>
      <c r="G1794" s="1">
        <v>41629</v>
      </c>
      <c r="H1794" s="1">
        <v>41632</v>
      </c>
      <c r="I1794">
        <v>0</v>
      </c>
      <c r="J1794">
        <v>278</v>
      </c>
      <c r="K1794">
        <v>278</v>
      </c>
      <c r="L1794">
        <v>59168</v>
      </c>
      <c r="M1794" t="b">
        <v>0</v>
      </c>
      <c r="O1794" t="s">
        <v>34</v>
      </c>
      <c r="P1794" s="1">
        <v>41633</v>
      </c>
      <c r="Q1794" t="b">
        <v>0</v>
      </c>
      <c r="R1794" t="b">
        <v>0</v>
      </c>
      <c r="S1794" t="b">
        <v>0</v>
      </c>
      <c r="T1794">
        <v>3</v>
      </c>
      <c r="U1794">
        <v>1</v>
      </c>
      <c r="V1794">
        <v>0</v>
      </c>
      <c r="W1794">
        <v>9</v>
      </c>
      <c r="X1794">
        <v>0</v>
      </c>
      <c r="Y1794">
        <v>1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1243</v>
      </c>
      <c r="AF1794">
        <v>10</v>
      </c>
      <c r="AG1794">
        <v>3170</v>
      </c>
      <c r="AH1794">
        <v>1086</v>
      </c>
      <c r="AI1794">
        <v>0</v>
      </c>
      <c r="AN1794">
        <v>23.44</v>
      </c>
      <c r="AP1794" t="s">
        <v>59</v>
      </c>
      <c r="AS1794">
        <v>8</v>
      </c>
      <c r="AU1794">
        <v>6624</v>
      </c>
      <c r="AV1794">
        <v>809</v>
      </c>
      <c r="AW1794">
        <v>20</v>
      </c>
      <c r="AX1794">
        <v>17</v>
      </c>
      <c r="AZ1794">
        <v>0</v>
      </c>
      <c r="BA1794">
        <f t="shared" si="161"/>
        <v>3692</v>
      </c>
      <c r="BB1794">
        <f t="shared" si="162"/>
        <v>1973</v>
      </c>
      <c r="BD1794" t="e">
        <f t="shared" si="157"/>
        <v>#N/A</v>
      </c>
      <c r="BE1794">
        <f t="shared" si="158"/>
        <v>0</v>
      </c>
    </row>
    <row r="1795" spans="1:57" x14ac:dyDescent="0.25">
      <c r="A1795" t="s">
        <v>1961</v>
      </c>
      <c r="B1795" t="s">
        <v>1793</v>
      </c>
      <c r="C1795" t="s">
        <v>1794</v>
      </c>
      <c r="D1795" t="s">
        <v>57</v>
      </c>
      <c r="E1795" t="s">
        <v>58</v>
      </c>
      <c r="F1795" s="1">
        <v>41605</v>
      </c>
      <c r="G1795" s="1">
        <v>41602</v>
      </c>
      <c r="H1795" s="1">
        <v>41604</v>
      </c>
      <c r="I1795">
        <v>0</v>
      </c>
      <c r="J1795">
        <v>1264</v>
      </c>
      <c r="K1795">
        <v>1264</v>
      </c>
      <c r="L1795">
        <v>58890</v>
      </c>
      <c r="M1795" t="b">
        <v>1</v>
      </c>
      <c r="O1795" t="s">
        <v>34</v>
      </c>
      <c r="P1795" s="1">
        <v>41605</v>
      </c>
      <c r="Q1795" t="b">
        <v>0</v>
      </c>
      <c r="R1795" t="b">
        <v>0</v>
      </c>
      <c r="S1795" t="b">
        <v>0</v>
      </c>
      <c r="T1795">
        <v>4</v>
      </c>
      <c r="U1795">
        <v>0</v>
      </c>
      <c r="V1795">
        <v>0</v>
      </c>
      <c r="W1795">
        <v>23</v>
      </c>
      <c r="X1795">
        <v>0</v>
      </c>
      <c r="Y1795">
        <v>2</v>
      </c>
      <c r="Z1795">
        <v>0</v>
      </c>
      <c r="AA1795">
        <v>0</v>
      </c>
      <c r="AB1795">
        <v>1</v>
      </c>
      <c r="AC1795">
        <v>1</v>
      </c>
      <c r="AD1795">
        <v>0</v>
      </c>
      <c r="AE1795">
        <v>1073</v>
      </c>
      <c r="AF1795">
        <v>8</v>
      </c>
      <c r="AG1795">
        <v>2768</v>
      </c>
      <c r="AH1795">
        <v>937</v>
      </c>
      <c r="AI1795">
        <v>0</v>
      </c>
      <c r="AN1795">
        <v>24.03</v>
      </c>
      <c r="AP1795" t="s">
        <v>59</v>
      </c>
      <c r="AS1795">
        <v>24</v>
      </c>
      <c r="AU1795">
        <v>26609</v>
      </c>
      <c r="AV1795">
        <v>1956</v>
      </c>
      <c r="AW1795">
        <v>22</v>
      </c>
      <c r="AX1795">
        <v>18</v>
      </c>
      <c r="AZ1795">
        <v>0</v>
      </c>
      <c r="BA1795">
        <f t="shared" si="161"/>
        <v>3414</v>
      </c>
      <c r="BB1795">
        <f t="shared" si="162"/>
        <v>2251</v>
      </c>
      <c r="BD1795" t="e">
        <f t="shared" ref="BD1795:BD1858" si="163">_xlfn.IFS(BC1795="A",1,BC1795="B",2,BC1795="C",3,BC1795="X",4)</f>
        <v>#N/A</v>
      </c>
      <c r="BE1795">
        <f t="shared" ref="BE1795:BE1858" si="164">IF(M1795=TRUE,1,0)</f>
        <v>1</v>
      </c>
    </row>
    <row r="1796" spans="1:57" x14ac:dyDescent="0.25">
      <c r="A1796" t="s">
        <v>1963</v>
      </c>
      <c r="B1796" t="s">
        <v>1793</v>
      </c>
      <c r="C1796" t="s">
        <v>1794</v>
      </c>
      <c r="D1796" t="s">
        <v>57</v>
      </c>
      <c r="E1796" t="s">
        <v>58</v>
      </c>
      <c r="F1796" s="1">
        <v>41583</v>
      </c>
      <c r="G1796" s="1">
        <v>41578</v>
      </c>
      <c r="H1796" s="1">
        <v>41582</v>
      </c>
      <c r="I1796">
        <v>0</v>
      </c>
      <c r="J1796">
        <v>1018</v>
      </c>
      <c r="K1796">
        <v>1018</v>
      </c>
      <c r="L1796">
        <v>58644</v>
      </c>
      <c r="M1796" t="b">
        <v>0</v>
      </c>
      <c r="O1796" t="s">
        <v>34</v>
      </c>
      <c r="P1796" s="1">
        <v>41583</v>
      </c>
      <c r="Q1796" t="b">
        <v>0</v>
      </c>
      <c r="R1796" t="b">
        <v>0</v>
      </c>
      <c r="S1796" t="b">
        <v>0</v>
      </c>
      <c r="T1796">
        <v>4</v>
      </c>
      <c r="U1796">
        <v>1</v>
      </c>
      <c r="V1796">
        <v>0</v>
      </c>
      <c r="W1796">
        <v>19</v>
      </c>
      <c r="X1796">
        <v>1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1023</v>
      </c>
      <c r="AF1796">
        <v>9</v>
      </c>
      <c r="AG1796">
        <v>2563</v>
      </c>
      <c r="AH1796">
        <v>873</v>
      </c>
      <c r="AI1796">
        <v>0</v>
      </c>
      <c r="AN1796">
        <v>24.26</v>
      </c>
      <c r="AP1796" t="s">
        <v>59</v>
      </c>
      <c r="AS1796">
        <v>18</v>
      </c>
      <c r="AU1796">
        <v>23457</v>
      </c>
      <c r="AV1796">
        <v>1232</v>
      </c>
      <c r="AW1796">
        <v>22</v>
      </c>
      <c r="AX1796">
        <v>17</v>
      </c>
      <c r="AZ1796">
        <v>0</v>
      </c>
      <c r="BA1796">
        <f t="shared" si="161"/>
        <v>3168</v>
      </c>
      <c r="BB1796">
        <f t="shared" si="162"/>
        <v>2497</v>
      </c>
      <c r="BD1796" t="e">
        <f t="shared" si="163"/>
        <v>#N/A</v>
      </c>
      <c r="BE1796">
        <f t="shared" si="164"/>
        <v>0</v>
      </c>
    </row>
    <row r="1797" spans="1:57" x14ac:dyDescent="0.25">
      <c r="A1797" t="s">
        <v>1965</v>
      </c>
      <c r="B1797" t="s">
        <v>1793</v>
      </c>
      <c r="C1797" t="s">
        <v>1794</v>
      </c>
      <c r="D1797" t="s">
        <v>57</v>
      </c>
      <c r="E1797" t="s">
        <v>58</v>
      </c>
      <c r="F1797" s="1">
        <v>41543</v>
      </c>
      <c r="G1797" s="1">
        <v>41537</v>
      </c>
      <c r="H1797" s="1">
        <v>41541</v>
      </c>
      <c r="I1797">
        <v>0</v>
      </c>
      <c r="J1797">
        <v>724</v>
      </c>
      <c r="K1797">
        <v>724</v>
      </c>
      <c r="L1797">
        <v>58350</v>
      </c>
      <c r="M1797" t="b">
        <v>0</v>
      </c>
      <c r="O1797" t="s">
        <v>34</v>
      </c>
      <c r="P1797" s="1">
        <v>41543</v>
      </c>
      <c r="Q1797" t="b">
        <v>0</v>
      </c>
      <c r="R1797" t="b">
        <v>0</v>
      </c>
      <c r="S1797" t="b">
        <v>0</v>
      </c>
      <c r="T1797">
        <v>6</v>
      </c>
      <c r="U1797">
        <v>1</v>
      </c>
      <c r="V1797">
        <v>0</v>
      </c>
      <c r="W1797">
        <v>25</v>
      </c>
      <c r="X1797">
        <v>1</v>
      </c>
      <c r="Y1797">
        <v>2</v>
      </c>
      <c r="Z1797">
        <v>0</v>
      </c>
      <c r="AA1797">
        <v>0</v>
      </c>
      <c r="AB1797">
        <v>2</v>
      </c>
      <c r="AC1797">
        <v>0</v>
      </c>
      <c r="AD1797">
        <v>0</v>
      </c>
      <c r="AE1797">
        <v>1399</v>
      </c>
      <c r="AF1797">
        <v>12</v>
      </c>
      <c r="AG1797">
        <v>3741</v>
      </c>
      <c r="AH1797">
        <v>1246</v>
      </c>
      <c r="AI1797">
        <v>0</v>
      </c>
      <c r="AN1797">
        <v>24.35</v>
      </c>
      <c r="AP1797" t="s">
        <v>59</v>
      </c>
      <c r="AS1797">
        <v>35</v>
      </c>
      <c r="AU1797">
        <v>20783</v>
      </c>
      <c r="AV1797">
        <v>1928</v>
      </c>
      <c r="AW1797">
        <v>22</v>
      </c>
      <c r="AX1797">
        <v>18</v>
      </c>
      <c r="AZ1797">
        <v>0</v>
      </c>
      <c r="BA1797">
        <f t="shared" si="161"/>
        <v>2874</v>
      </c>
      <c r="BB1797">
        <f t="shared" si="162"/>
        <v>2791</v>
      </c>
      <c r="BD1797" t="e">
        <f t="shared" si="163"/>
        <v>#N/A</v>
      </c>
      <c r="BE1797">
        <f t="shared" si="164"/>
        <v>0</v>
      </c>
    </row>
    <row r="1798" spans="1:57" x14ac:dyDescent="0.25">
      <c r="A1798" t="s">
        <v>1967</v>
      </c>
      <c r="B1798" t="s">
        <v>1793</v>
      </c>
      <c r="C1798" t="s">
        <v>1794</v>
      </c>
      <c r="D1798" t="s">
        <v>57</v>
      </c>
      <c r="E1798" t="s">
        <v>58</v>
      </c>
      <c r="F1798" s="1">
        <v>41509</v>
      </c>
      <c r="G1798" s="1">
        <v>41506</v>
      </c>
      <c r="H1798" s="1">
        <v>41508</v>
      </c>
      <c r="I1798">
        <v>0</v>
      </c>
      <c r="J1798">
        <v>256</v>
      </c>
      <c r="K1798">
        <v>256</v>
      </c>
      <c r="L1798">
        <v>57882</v>
      </c>
      <c r="M1798" t="b">
        <v>0</v>
      </c>
      <c r="O1798" t="s">
        <v>34</v>
      </c>
      <c r="P1798" s="1">
        <v>41509</v>
      </c>
      <c r="Q1798" t="b">
        <v>0</v>
      </c>
      <c r="R1798" t="b">
        <v>0</v>
      </c>
      <c r="S1798" t="b">
        <v>0</v>
      </c>
      <c r="T1798">
        <v>4</v>
      </c>
      <c r="U1798">
        <v>1</v>
      </c>
      <c r="V1798">
        <v>0</v>
      </c>
      <c r="W1798">
        <v>10</v>
      </c>
      <c r="X1798">
        <v>1</v>
      </c>
      <c r="Y1798">
        <v>1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1098</v>
      </c>
      <c r="AF1798">
        <v>8</v>
      </c>
      <c r="AG1798">
        <v>2723</v>
      </c>
      <c r="AH1798">
        <v>901</v>
      </c>
      <c r="AI1798">
        <v>0</v>
      </c>
      <c r="AN1798">
        <v>24.98</v>
      </c>
      <c r="AP1798" t="s">
        <v>59</v>
      </c>
      <c r="AS1798">
        <v>13</v>
      </c>
      <c r="AU1798">
        <v>9928</v>
      </c>
      <c r="AV1798">
        <v>780</v>
      </c>
      <c r="AW1798">
        <v>20</v>
      </c>
      <c r="AX1798">
        <v>17</v>
      </c>
      <c r="AZ1798">
        <v>0</v>
      </c>
      <c r="BA1798">
        <f t="shared" si="161"/>
        <v>2406</v>
      </c>
      <c r="BB1798">
        <f t="shared" si="162"/>
        <v>3259</v>
      </c>
      <c r="BD1798" t="e">
        <f t="shared" si="163"/>
        <v>#N/A</v>
      </c>
      <c r="BE1798">
        <f t="shared" si="164"/>
        <v>0</v>
      </c>
    </row>
    <row r="1799" spans="1:57" x14ac:dyDescent="0.25">
      <c r="A1799" t="s">
        <v>1969</v>
      </c>
      <c r="B1799" t="s">
        <v>1793</v>
      </c>
      <c r="C1799" t="s">
        <v>1794</v>
      </c>
      <c r="D1799" t="s">
        <v>57</v>
      </c>
      <c r="E1799" t="s">
        <v>58</v>
      </c>
      <c r="F1799" s="1">
        <v>41479</v>
      </c>
      <c r="G1799" s="1">
        <v>41475</v>
      </c>
      <c r="H1799" s="1">
        <v>41478</v>
      </c>
      <c r="I1799">
        <v>0</v>
      </c>
      <c r="J1799">
        <v>1112</v>
      </c>
      <c r="K1799">
        <v>1112</v>
      </c>
      <c r="L1799">
        <v>57626</v>
      </c>
      <c r="M1799" t="b">
        <v>1</v>
      </c>
      <c r="O1799" t="s">
        <v>34</v>
      </c>
      <c r="P1799" s="1">
        <v>41479</v>
      </c>
      <c r="Q1799" t="b">
        <v>0</v>
      </c>
      <c r="R1799" t="b">
        <v>0</v>
      </c>
      <c r="S1799" t="b">
        <v>0</v>
      </c>
      <c r="T1799">
        <v>7</v>
      </c>
      <c r="U1799">
        <v>2</v>
      </c>
      <c r="V1799">
        <v>0</v>
      </c>
      <c r="W1799">
        <v>26</v>
      </c>
      <c r="X1799">
        <v>1</v>
      </c>
      <c r="Y1799">
        <v>2</v>
      </c>
      <c r="Z1799">
        <v>1</v>
      </c>
      <c r="AA1799">
        <v>0</v>
      </c>
      <c r="AB1799">
        <v>2</v>
      </c>
      <c r="AC1799">
        <v>0</v>
      </c>
      <c r="AD1799">
        <v>0</v>
      </c>
      <c r="AE1799">
        <v>1193</v>
      </c>
      <c r="AF1799">
        <v>11</v>
      </c>
      <c r="AG1799">
        <v>3209</v>
      </c>
      <c r="AH1799">
        <v>981</v>
      </c>
      <c r="AI1799">
        <v>0</v>
      </c>
      <c r="AN1799">
        <v>23.57</v>
      </c>
      <c r="AP1799" t="s">
        <v>59</v>
      </c>
      <c r="AS1799">
        <v>25</v>
      </c>
      <c r="AU1799">
        <v>23678</v>
      </c>
      <c r="AV1799">
        <v>2502</v>
      </c>
      <c r="AW1799">
        <v>22</v>
      </c>
      <c r="AX1799">
        <v>19</v>
      </c>
      <c r="AZ1799">
        <v>0</v>
      </c>
      <c r="BA1799">
        <f t="shared" si="161"/>
        <v>2150</v>
      </c>
      <c r="BB1799">
        <f t="shared" si="162"/>
        <v>3515</v>
      </c>
      <c r="BD1799" t="e">
        <f t="shared" si="163"/>
        <v>#N/A</v>
      </c>
      <c r="BE1799">
        <f t="shared" si="164"/>
        <v>1</v>
      </c>
    </row>
    <row r="1800" spans="1:57" x14ac:dyDescent="0.25">
      <c r="A1800" t="s">
        <v>1971</v>
      </c>
      <c r="B1800" t="s">
        <v>1793</v>
      </c>
      <c r="C1800" t="s">
        <v>1794</v>
      </c>
      <c r="D1800" t="s">
        <v>57</v>
      </c>
      <c r="E1800" t="s">
        <v>58</v>
      </c>
      <c r="F1800" s="1">
        <v>41447</v>
      </c>
      <c r="G1800" s="1">
        <v>41444</v>
      </c>
      <c r="H1800" s="1">
        <v>41446</v>
      </c>
      <c r="I1800">
        <v>0</v>
      </c>
      <c r="J1800">
        <v>899</v>
      </c>
      <c r="K1800">
        <v>899</v>
      </c>
      <c r="L1800">
        <v>57413</v>
      </c>
      <c r="M1800" t="b">
        <v>0</v>
      </c>
      <c r="O1800" t="s">
        <v>34</v>
      </c>
      <c r="P1800" s="1">
        <v>41447</v>
      </c>
      <c r="Q1800" t="b">
        <v>0</v>
      </c>
      <c r="R1800" t="b">
        <v>0</v>
      </c>
      <c r="S1800" t="b">
        <v>0</v>
      </c>
      <c r="T1800">
        <v>5</v>
      </c>
      <c r="U1800">
        <v>1</v>
      </c>
      <c r="V1800">
        <v>0</v>
      </c>
      <c r="W1800">
        <v>24</v>
      </c>
      <c r="X1800">
        <v>1</v>
      </c>
      <c r="Y1800">
        <v>1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972</v>
      </c>
      <c r="AF1800">
        <v>7</v>
      </c>
      <c r="AG1800">
        <v>2389</v>
      </c>
      <c r="AH1800">
        <v>839</v>
      </c>
      <c r="AI1800">
        <v>0</v>
      </c>
      <c r="AN1800">
        <v>24.14</v>
      </c>
      <c r="AP1800" t="s">
        <v>59</v>
      </c>
      <c r="AS1800">
        <v>23</v>
      </c>
      <c r="AU1800">
        <v>19237</v>
      </c>
      <c r="AV1800">
        <v>4116</v>
      </c>
      <c r="AW1800">
        <v>21</v>
      </c>
      <c r="AX1800">
        <v>19</v>
      </c>
      <c r="AZ1800">
        <v>0</v>
      </c>
      <c r="BA1800">
        <f t="shared" si="161"/>
        <v>1937</v>
      </c>
      <c r="BB1800">
        <f t="shared" si="162"/>
        <v>3728</v>
      </c>
      <c r="BD1800" t="e">
        <f t="shared" si="163"/>
        <v>#N/A</v>
      </c>
      <c r="BE1800">
        <f t="shared" si="164"/>
        <v>0</v>
      </c>
    </row>
    <row r="1801" spans="1:57" x14ac:dyDescent="0.25">
      <c r="A1801" t="s">
        <v>1973</v>
      </c>
      <c r="B1801" t="s">
        <v>1793</v>
      </c>
      <c r="C1801" t="s">
        <v>1794</v>
      </c>
      <c r="D1801" t="s">
        <v>57</v>
      </c>
      <c r="E1801" t="s">
        <v>58</v>
      </c>
      <c r="F1801" s="1">
        <v>41428</v>
      </c>
      <c r="G1801" s="1">
        <v>41424</v>
      </c>
      <c r="H1801" s="1">
        <v>41426</v>
      </c>
      <c r="I1801">
        <v>0</v>
      </c>
      <c r="J1801">
        <v>649</v>
      </c>
      <c r="K1801">
        <v>649</v>
      </c>
      <c r="L1801">
        <v>57163</v>
      </c>
      <c r="M1801" t="b">
        <v>0</v>
      </c>
      <c r="O1801" t="s">
        <v>34</v>
      </c>
      <c r="P1801" s="1">
        <v>41429</v>
      </c>
      <c r="Q1801" t="b">
        <v>0</v>
      </c>
      <c r="R1801" t="b">
        <v>0</v>
      </c>
      <c r="S1801" t="b">
        <v>0</v>
      </c>
      <c r="T1801">
        <v>4</v>
      </c>
      <c r="U1801">
        <v>2</v>
      </c>
      <c r="V1801">
        <v>0</v>
      </c>
      <c r="W1801">
        <v>19</v>
      </c>
      <c r="X1801">
        <v>0</v>
      </c>
      <c r="Y1801">
        <v>1</v>
      </c>
      <c r="Z1801">
        <v>0</v>
      </c>
      <c r="AA1801">
        <v>0</v>
      </c>
      <c r="AB1801">
        <v>5</v>
      </c>
      <c r="AC1801">
        <v>0</v>
      </c>
      <c r="AD1801">
        <v>0</v>
      </c>
      <c r="AE1801">
        <v>1006</v>
      </c>
      <c r="AF1801">
        <v>8</v>
      </c>
      <c r="AG1801">
        <v>2541</v>
      </c>
      <c r="AH1801">
        <v>903</v>
      </c>
      <c r="AI1801">
        <v>0</v>
      </c>
      <c r="AN1801">
        <v>24.72</v>
      </c>
      <c r="AP1801" t="s">
        <v>59</v>
      </c>
      <c r="AS1801">
        <v>27</v>
      </c>
      <c r="AU1801">
        <v>25499</v>
      </c>
      <c r="AV1801">
        <v>4367</v>
      </c>
      <c r="AW1801">
        <v>22</v>
      </c>
      <c r="AX1801">
        <v>19</v>
      </c>
      <c r="AZ1801">
        <v>0</v>
      </c>
      <c r="BA1801">
        <f t="shared" si="161"/>
        <v>1687</v>
      </c>
      <c r="BB1801">
        <f t="shared" si="162"/>
        <v>3978</v>
      </c>
      <c r="BD1801" t="e">
        <f t="shared" si="163"/>
        <v>#N/A</v>
      </c>
      <c r="BE1801">
        <f t="shared" si="164"/>
        <v>0</v>
      </c>
    </row>
    <row r="1802" spans="1:57" x14ac:dyDescent="0.25">
      <c r="A1802" t="s">
        <v>1975</v>
      </c>
      <c r="B1802" t="s">
        <v>1793</v>
      </c>
      <c r="C1802" t="s">
        <v>1794</v>
      </c>
      <c r="D1802" t="s">
        <v>57</v>
      </c>
      <c r="E1802" t="s">
        <v>58</v>
      </c>
      <c r="F1802" s="1">
        <v>41403</v>
      </c>
      <c r="G1802" s="1">
        <v>41398</v>
      </c>
      <c r="H1802" s="1">
        <v>41402</v>
      </c>
      <c r="I1802">
        <v>0</v>
      </c>
      <c r="J1802">
        <v>323</v>
      </c>
      <c r="K1802">
        <v>323</v>
      </c>
      <c r="L1802">
        <v>56837</v>
      </c>
      <c r="M1802" t="b">
        <v>0</v>
      </c>
      <c r="O1802" t="s">
        <v>34</v>
      </c>
      <c r="P1802" s="1">
        <v>41404</v>
      </c>
      <c r="Q1802" t="b">
        <v>0</v>
      </c>
      <c r="R1802" t="b">
        <v>0</v>
      </c>
      <c r="S1802" t="b">
        <v>0</v>
      </c>
      <c r="T1802">
        <v>5</v>
      </c>
      <c r="U1802">
        <v>1</v>
      </c>
      <c r="V1802">
        <v>0</v>
      </c>
      <c r="W1802">
        <v>12</v>
      </c>
      <c r="X1802">
        <v>0</v>
      </c>
      <c r="Y1802">
        <v>2</v>
      </c>
      <c r="Z1802">
        <v>0</v>
      </c>
      <c r="AA1802">
        <v>1</v>
      </c>
      <c r="AB1802">
        <v>0</v>
      </c>
      <c r="AC1802">
        <v>1</v>
      </c>
      <c r="AD1802">
        <v>1</v>
      </c>
      <c r="AE1802">
        <v>1007</v>
      </c>
      <c r="AF1802">
        <v>9</v>
      </c>
      <c r="AG1802">
        <v>2473</v>
      </c>
      <c r="AH1802">
        <v>876</v>
      </c>
      <c r="AI1802">
        <v>0</v>
      </c>
      <c r="AN1802">
        <v>24.25</v>
      </c>
      <c r="AP1802" t="s">
        <v>59</v>
      </c>
      <c r="AS1802">
        <v>15</v>
      </c>
      <c r="AU1802">
        <v>18607</v>
      </c>
      <c r="AV1802">
        <v>2330</v>
      </c>
      <c r="AW1802">
        <v>21</v>
      </c>
      <c r="AX1802">
        <v>18</v>
      </c>
      <c r="AZ1802">
        <v>0</v>
      </c>
      <c r="BA1802">
        <f t="shared" si="161"/>
        <v>1361</v>
      </c>
      <c r="BB1802">
        <f t="shared" si="162"/>
        <v>4304</v>
      </c>
      <c r="BD1802" t="e">
        <f t="shared" si="163"/>
        <v>#N/A</v>
      </c>
      <c r="BE1802">
        <f t="shared" si="164"/>
        <v>0</v>
      </c>
    </row>
    <row r="1803" spans="1:57" x14ac:dyDescent="0.25">
      <c r="A1803" t="s">
        <v>1977</v>
      </c>
      <c r="B1803" t="s">
        <v>1793</v>
      </c>
      <c r="C1803" t="s">
        <v>1794</v>
      </c>
      <c r="D1803" t="s">
        <v>57</v>
      </c>
      <c r="E1803" t="s">
        <v>58</v>
      </c>
      <c r="F1803" s="1">
        <v>41375</v>
      </c>
      <c r="G1803" s="1">
        <v>41371</v>
      </c>
      <c r="H1803" s="1">
        <v>41374</v>
      </c>
      <c r="I1803">
        <v>0</v>
      </c>
      <c r="J1803">
        <v>1038</v>
      </c>
      <c r="K1803">
        <v>1038</v>
      </c>
      <c r="L1803">
        <v>56514</v>
      </c>
      <c r="M1803" t="b">
        <v>1</v>
      </c>
      <c r="O1803" t="s">
        <v>34</v>
      </c>
      <c r="P1803" s="1">
        <v>41375</v>
      </c>
      <c r="Q1803" t="b">
        <v>0</v>
      </c>
      <c r="R1803" t="b">
        <v>0</v>
      </c>
      <c r="S1803" t="b">
        <v>0</v>
      </c>
      <c r="T1803">
        <v>8</v>
      </c>
      <c r="U1803">
        <v>1</v>
      </c>
      <c r="V1803">
        <v>1</v>
      </c>
      <c r="W1803">
        <v>46</v>
      </c>
      <c r="X1803">
        <v>1</v>
      </c>
      <c r="Y1803">
        <v>2</v>
      </c>
      <c r="Z1803">
        <v>0</v>
      </c>
      <c r="AA1803">
        <v>1</v>
      </c>
      <c r="AB1803">
        <v>7</v>
      </c>
      <c r="AC1803">
        <v>2</v>
      </c>
      <c r="AD1803">
        <v>3</v>
      </c>
      <c r="AE1803">
        <v>974</v>
      </c>
      <c r="AF1803">
        <v>8</v>
      </c>
      <c r="AG1803">
        <v>2520</v>
      </c>
      <c r="AH1803">
        <v>915</v>
      </c>
      <c r="AI1803">
        <v>0</v>
      </c>
      <c r="AN1803">
        <v>24.25</v>
      </c>
      <c r="AP1803" t="s">
        <v>59</v>
      </c>
      <c r="AS1803">
        <v>46</v>
      </c>
      <c r="AU1803">
        <v>23525</v>
      </c>
      <c r="AV1803">
        <v>9787</v>
      </c>
      <c r="AW1803">
        <v>22</v>
      </c>
      <c r="AX1803">
        <v>20</v>
      </c>
      <c r="AZ1803">
        <v>0</v>
      </c>
      <c r="BA1803">
        <f t="shared" si="161"/>
        <v>1038</v>
      </c>
      <c r="BB1803">
        <f t="shared" si="162"/>
        <v>4627</v>
      </c>
      <c r="BD1803" t="e">
        <f t="shared" si="163"/>
        <v>#N/A</v>
      </c>
      <c r="BE1803">
        <f t="shared" si="164"/>
        <v>1</v>
      </c>
    </row>
    <row r="1804" spans="1:57" x14ac:dyDescent="0.25">
      <c r="A1804" t="s">
        <v>1979</v>
      </c>
      <c r="B1804" t="s">
        <v>1793</v>
      </c>
      <c r="C1804" t="s">
        <v>1794</v>
      </c>
      <c r="D1804" t="s">
        <v>57</v>
      </c>
      <c r="E1804" t="s">
        <v>58</v>
      </c>
      <c r="F1804" s="1">
        <v>41354</v>
      </c>
      <c r="G1804" s="1">
        <v>41351</v>
      </c>
      <c r="H1804" s="1">
        <v>41353</v>
      </c>
      <c r="I1804">
        <v>0</v>
      </c>
      <c r="J1804">
        <v>772</v>
      </c>
      <c r="K1804">
        <v>772</v>
      </c>
      <c r="L1804">
        <v>56248</v>
      </c>
      <c r="M1804" t="b">
        <v>0</v>
      </c>
      <c r="O1804" t="s">
        <v>34</v>
      </c>
      <c r="P1804" s="1">
        <v>41354</v>
      </c>
      <c r="Q1804" t="b">
        <v>0</v>
      </c>
      <c r="R1804" t="b">
        <v>0</v>
      </c>
      <c r="S1804" t="b">
        <v>0</v>
      </c>
      <c r="T1804">
        <v>8</v>
      </c>
      <c r="U1804">
        <v>0</v>
      </c>
      <c r="V1804">
        <v>0</v>
      </c>
      <c r="W1804">
        <v>29</v>
      </c>
      <c r="X1804">
        <v>1</v>
      </c>
      <c r="Y1804">
        <v>1</v>
      </c>
      <c r="Z1804">
        <v>0</v>
      </c>
      <c r="AA1804">
        <v>0</v>
      </c>
      <c r="AB1804">
        <v>2</v>
      </c>
      <c r="AC1804">
        <v>1</v>
      </c>
      <c r="AD1804">
        <v>0</v>
      </c>
      <c r="AE1804">
        <v>1020</v>
      </c>
      <c r="AF1804">
        <v>7</v>
      </c>
      <c r="AG1804">
        <v>2490</v>
      </c>
      <c r="AH1804">
        <v>953</v>
      </c>
      <c r="AI1804">
        <v>0</v>
      </c>
      <c r="AN1804">
        <v>23.78</v>
      </c>
      <c r="AP1804" t="s">
        <v>59</v>
      </c>
      <c r="AS1804">
        <v>40</v>
      </c>
      <c r="AU1804">
        <v>31707</v>
      </c>
      <c r="AV1804">
        <v>7942</v>
      </c>
      <c r="AW1804">
        <v>22</v>
      </c>
      <c r="AX1804">
        <v>20</v>
      </c>
      <c r="AZ1804">
        <v>0</v>
      </c>
      <c r="BA1804">
        <f t="shared" si="161"/>
        <v>772</v>
      </c>
      <c r="BB1804">
        <f t="shared" si="162"/>
        <v>4893</v>
      </c>
      <c r="BD1804" t="e">
        <f t="shared" si="163"/>
        <v>#N/A</v>
      </c>
      <c r="BE1804">
        <f t="shared" si="164"/>
        <v>0</v>
      </c>
    </row>
    <row r="1805" spans="1:57" x14ac:dyDescent="0.25">
      <c r="A1805" t="s">
        <v>1981</v>
      </c>
      <c r="B1805" t="s">
        <v>1793</v>
      </c>
      <c r="C1805" t="s">
        <v>1794</v>
      </c>
      <c r="D1805" t="s">
        <v>57</v>
      </c>
      <c r="E1805" t="s">
        <v>58</v>
      </c>
      <c r="F1805" s="1">
        <v>41332</v>
      </c>
      <c r="G1805" s="1">
        <v>41329</v>
      </c>
      <c r="H1805" s="1">
        <v>41331</v>
      </c>
      <c r="I1805">
        <v>0</v>
      </c>
      <c r="J1805">
        <v>515</v>
      </c>
      <c r="K1805">
        <v>515</v>
      </c>
      <c r="L1805">
        <v>55991</v>
      </c>
      <c r="M1805" t="b">
        <v>0</v>
      </c>
      <c r="O1805" t="s">
        <v>34</v>
      </c>
      <c r="P1805" s="1">
        <v>41332</v>
      </c>
      <c r="Q1805" t="b">
        <v>0</v>
      </c>
      <c r="R1805" t="b">
        <v>0</v>
      </c>
      <c r="S1805" t="b">
        <v>0</v>
      </c>
      <c r="T1805">
        <v>9</v>
      </c>
      <c r="U1805">
        <v>2</v>
      </c>
      <c r="V1805">
        <v>0</v>
      </c>
      <c r="W1805">
        <v>33</v>
      </c>
      <c r="X1805">
        <v>0</v>
      </c>
      <c r="Y1805">
        <v>1</v>
      </c>
      <c r="Z1805">
        <v>0</v>
      </c>
      <c r="AA1805">
        <v>1</v>
      </c>
      <c r="AB1805">
        <v>6</v>
      </c>
      <c r="AC1805">
        <v>0</v>
      </c>
      <c r="AD1805">
        <v>0</v>
      </c>
      <c r="AE1805">
        <v>1262</v>
      </c>
      <c r="AF1805">
        <v>10</v>
      </c>
      <c r="AG1805">
        <v>3406</v>
      </c>
      <c r="AH1805">
        <v>1096</v>
      </c>
      <c r="AI1805">
        <v>0</v>
      </c>
      <c r="AN1805">
        <v>23.78</v>
      </c>
      <c r="AP1805" t="s">
        <v>59</v>
      </c>
      <c r="AS1805">
        <v>56</v>
      </c>
      <c r="AU1805">
        <v>36615</v>
      </c>
      <c r="AV1805">
        <v>10160</v>
      </c>
      <c r="AW1805">
        <v>22</v>
      </c>
      <c r="AX1805">
        <v>21</v>
      </c>
      <c r="AZ1805">
        <v>0</v>
      </c>
      <c r="BA1805">
        <f t="shared" si="161"/>
        <v>515</v>
      </c>
      <c r="BB1805">
        <f t="shared" si="162"/>
        <v>5150</v>
      </c>
      <c r="BD1805" t="e">
        <f t="shared" si="163"/>
        <v>#N/A</v>
      </c>
      <c r="BE1805">
        <f t="shared" si="164"/>
        <v>0</v>
      </c>
    </row>
    <row r="1806" spans="1:57" x14ac:dyDescent="0.25">
      <c r="A1806" t="s">
        <v>1983</v>
      </c>
      <c r="B1806" t="s">
        <v>1793</v>
      </c>
      <c r="C1806" t="s">
        <v>1794</v>
      </c>
      <c r="D1806" t="s">
        <v>57</v>
      </c>
      <c r="E1806" t="s">
        <v>58</v>
      </c>
      <c r="F1806" s="1">
        <v>41298</v>
      </c>
      <c r="G1806" s="1">
        <v>41295</v>
      </c>
      <c r="H1806" s="1">
        <v>41297</v>
      </c>
      <c r="I1806">
        <v>0</v>
      </c>
      <c r="J1806">
        <v>252</v>
      </c>
      <c r="K1806">
        <v>252</v>
      </c>
      <c r="L1806">
        <v>55728</v>
      </c>
      <c r="M1806" t="b">
        <v>0</v>
      </c>
      <c r="O1806" t="s">
        <v>34</v>
      </c>
      <c r="P1806" s="1">
        <v>41298</v>
      </c>
      <c r="Q1806" t="b">
        <v>0</v>
      </c>
      <c r="R1806" t="b">
        <v>0</v>
      </c>
      <c r="S1806" t="b">
        <v>0</v>
      </c>
      <c r="T1806">
        <v>9</v>
      </c>
      <c r="U1806">
        <v>2</v>
      </c>
      <c r="V1806">
        <v>0</v>
      </c>
      <c r="W1806">
        <v>25</v>
      </c>
      <c r="X1806">
        <v>0</v>
      </c>
      <c r="Y1806">
        <v>2</v>
      </c>
      <c r="Z1806">
        <v>0</v>
      </c>
      <c r="AA1806">
        <v>0</v>
      </c>
      <c r="AB1806">
        <v>3</v>
      </c>
      <c r="AC1806">
        <v>1</v>
      </c>
      <c r="AD1806">
        <v>1</v>
      </c>
      <c r="AE1806">
        <v>1213</v>
      </c>
      <c r="AF1806">
        <v>9</v>
      </c>
      <c r="AG1806">
        <v>3109</v>
      </c>
      <c r="AH1806">
        <v>1047</v>
      </c>
      <c r="AI1806">
        <v>0</v>
      </c>
      <c r="AN1806">
        <v>24.78</v>
      </c>
      <c r="AP1806" t="s">
        <v>59</v>
      </c>
      <c r="AS1806">
        <v>40</v>
      </c>
      <c r="AU1806">
        <v>18431</v>
      </c>
      <c r="AV1806">
        <v>2658</v>
      </c>
      <c r="AW1806">
        <v>21</v>
      </c>
      <c r="AX1806">
        <v>19</v>
      </c>
      <c r="AZ1806">
        <v>0</v>
      </c>
      <c r="BA1806">
        <f>L1806-$L$1807</f>
        <v>252</v>
      </c>
      <c r="BB1806">
        <f t="shared" si="162"/>
        <v>5413</v>
      </c>
      <c r="BD1806" t="e">
        <f t="shared" si="163"/>
        <v>#N/A</v>
      </c>
      <c r="BE1806">
        <f t="shared" si="164"/>
        <v>0</v>
      </c>
    </row>
    <row r="1807" spans="1:57" x14ac:dyDescent="0.25">
      <c r="A1807" t="s">
        <v>1985</v>
      </c>
      <c r="B1807" t="s">
        <v>1793</v>
      </c>
      <c r="C1807" t="s">
        <v>1794</v>
      </c>
      <c r="D1807" t="s">
        <v>57</v>
      </c>
      <c r="E1807" t="s">
        <v>58</v>
      </c>
      <c r="F1807" s="1">
        <v>41254</v>
      </c>
      <c r="G1807" s="1">
        <v>41248</v>
      </c>
      <c r="H1807" s="1">
        <v>41253</v>
      </c>
      <c r="I1807">
        <v>0</v>
      </c>
      <c r="J1807">
        <v>1163</v>
      </c>
      <c r="K1807">
        <v>1198</v>
      </c>
      <c r="L1807">
        <v>55476</v>
      </c>
      <c r="M1807" t="b">
        <v>1</v>
      </c>
      <c r="O1807" t="s">
        <v>190</v>
      </c>
      <c r="P1807" s="1">
        <v>41254</v>
      </c>
      <c r="Q1807" t="b">
        <v>1</v>
      </c>
      <c r="R1807" t="b">
        <v>0</v>
      </c>
      <c r="S1807" t="b">
        <v>1</v>
      </c>
      <c r="T1807">
        <v>9</v>
      </c>
      <c r="U1807">
        <v>1</v>
      </c>
      <c r="V1807">
        <v>0</v>
      </c>
      <c r="W1807">
        <v>43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2</v>
      </c>
      <c r="AD1807">
        <v>0</v>
      </c>
      <c r="AE1807">
        <v>1148</v>
      </c>
      <c r="AF1807">
        <v>9</v>
      </c>
      <c r="AG1807">
        <v>2851</v>
      </c>
      <c r="AH1807">
        <v>1092</v>
      </c>
      <c r="AI1807">
        <v>0</v>
      </c>
      <c r="AN1807">
        <v>24.75</v>
      </c>
      <c r="AP1807" t="s">
        <v>59</v>
      </c>
      <c r="AS1807">
        <v>240</v>
      </c>
      <c r="AU1807">
        <v>27586</v>
      </c>
      <c r="AV1807">
        <v>4348</v>
      </c>
      <c r="AW1807">
        <v>22</v>
      </c>
      <c r="AX1807">
        <v>19</v>
      </c>
      <c r="AZ1807">
        <v>1</v>
      </c>
      <c r="BA1807">
        <f t="shared" ref="BA1807:BA1851" si="165">L1807-$L$1853</f>
        <v>13554</v>
      </c>
      <c r="BB1807">
        <f>$BA$1807-BA1807</f>
        <v>0</v>
      </c>
      <c r="BD1807" t="e">
        <f t="shared" si="163"/>
        <v>#N/A</v>
      </c>
      <c r="BE1807">
        <f t="shared" si="164"/>
        <v>1</v>
      </c>
    </row>
    <row r="1808" spans="1:57" x14ac:dyDescent="0.25">
      <c r="A1808" t="s">
        <v>1987</v>
      </c>
      <c r="B1808" t="s">
        <v>1793</v>
      </c>
      <c r="C1808" t="s">
        <v>1794</v>
      </c>
      <c r="D1808" t="s">
        <v>57</v>
      </c>
      <c r="E1808" t="s">
        <v>58</v>
      </c>
      <c r="F1808" s="1">
        <v>41221</v>
      </c>
      <c r="G1808" s="1">
        <v>41219</v>
      </c>
      <c r="H1808" s="1">
        <v>41220</v>
      </c>
      <c r="I1808">
        <v>0</v>
      </c>
      <c r="J1808">
        <v>829</v>
      </c>
      <c r="K1808">
        <v>864</v>
      </c>
      <c r="L1808">
        <v>55142</v>
      </c>
      <c r="M1808" t="b">
        <v>0</v>
      </c>
      <c r="O1808" t="s">
        <v>34</v>
      </c>
      <c r="P1808" s="1">
        <v>41221</v>
      </c>
      <c r="Q1808" t="b">
        <v>1</v>
      </c>
      <c r="R1808" t="b">
        <v>0</v>
      </c>
      <c r="S1808" t="b">
        <v>0</v>
      </c>
      <c r="T1808">
        <v>5</v>
      </c>
      <c r="U1808">
        <v>1</v>
      </c>
      <c r="V1808">
        <v>0</v>
      </c>
      <c r="W1808">
        <v>13</v>
      </c>
      <c r="X1808">
        <v>0</v>
      </c>
      <c r="Y1808">
        <v>1</v>
      </c>
      <c r="Z1808">
        <v>0</v>
      </c>
      <c r="AA1808">
        <v>0</v>
      </c>
      <c r="AB1808">
        <v>2</v>
      </c>
      <c r="AC1808">
        <v>1</v>
      </c>
      <c r="AD1808">
        <v>0</v>
      </c>
      <c r="AE1808">
        <v>965</v>
      </c>
      <c r="AF1808">
        <v>7</v>
      </c>
      <c r="AG1808">
        <v>2565</v>
      </c>
      <c r="AH1808">
        <v>853</v>
      </c>
      <c r="AI1808">
        <v>0</v>
      </c>
      <c r="AN1808">
        <v>22.83</v>
      </c>
      <c r="AP1808" t="s">
        <v>59</v>
      </c>
      <c r="AS1808">
        <v>12</v>
      </c>
      <c r="AU1808">
        <v>6963</v>
      </c>
      <c r="AV1808">
        <v>842</v>
      </c>
      <c r="AW1808">
        <v>20</v>
      </c>
      <c r="AX1808">
        <v>17</v>
      </c>
      <c r="AZ1808">
        <v>0</v>
      </c>
      <c r="BA1808">
        <f t="shared" si="165"/>
        <v>13220</v>
      </c>
      <c r="BB1808">
        <f t="shared" ref="BB1808:BB1852" si="166">$BA$1807-BA1808</f>
        <v>334</v>
      </c>
      <c r="BD1808" t="e">
        <f t="shared" si="163"/>
        <v>#N/A</v>
      </c>
      <c r="BE1808">
        <f t="shared" si="164"/>
        <v>0</v>
      </c>
    </row>
    <row r="1809" spans="1:57" x14ac:dyDescent="0.25">
      <c r="A1809" t="s">
        <v>1989</v>
      </c>
      <c r="B1809" t="s">
        <v>1793</v>
      </c>
      <c r="C1809" t="s">
        <v>1794</v>
      </c>
      <c r="D1809" t="s">
        <v>57</v>
      </c>
      <c r="E1809" t="s">
        <v>58</v>
      </c>
      <c r="F1809" s="1">
        <v>41204</v>
      </c>
      <c r="G1809" s="1">
        <v>41200</v>
      </c>
      <c r="H1809" s="1">
        <v>41202</v>
      </c>
      <c r="I1809">
        <v>0</v>
      </c>
      <c r="J1809">
        <v>580</v>
      </c>
      <c r="K1809">
        <v>615</v>
      </c>
      <c r="L1809">
        <v>54893</v>
      </c>
      <c r="M1809" t="b">
        <v>0</v>
      </c>
      <c r="O1809" t="s">
        <v>34</v>
      </c>
      <c r="P1809" s="1">
        <v>41204</v>
      </c>
      <c r="Q1809" t="b">
        <v>0</v>
      </c>
      <c r="R1809" t="b">
        <v>0</v>
      </c>
      <c r="S1809" t="b">
        <v>0</v>
      </c>
      <c r="T1809">
        <v>4</v>
      </c>
      <c r="U1809">
        <v>1</v>
      </c>
      <c r="V1809">
        <v>0</v>
      </c>
      <c r="W1809">
        <v>7</v>
      </c>
      <c r="X1809">
        <v>0</v>
      </c>
      <c r="Y1809">
        <v>1</v>
      </c>
      <c r="Z1809">
        <v>0</v>
      </c>
      <c r="AA1809">
        <v>0</v>
      </c>
      <c r="AB1809">
        <v>2</v>
      </c>
      <c r="AC1809">
        <v>1</v>
      </c>
      <c r="AD1809">
        <v>0</v>
      </c>
      <c r="AE1809">
        <v>913</v>
      </c>
      <c r="AF1809">
        <v>7</v>
      </c>
      <c r="AG1809">
        <v>2391</v>
      </c>
      <c r="AH1809">
        <v>874</v>
      </c>
      <c r="AI1809">
        <v>0</v>
      </c>
      <c r="AN1809">
        <v>23.46</v>
      </c>
      <c r="AP1809" t="s">
        <v>59</v>
      </c>
      <c r="AS1809">
        <v>4</v>
      </c>
      <c r="AU1809">
        <v>6544</v>
      </c>
      <c r="AV1809">
        <v>1274</v>
      </c>
      <c r="AW1809">
        <v>20</v>
      </c>
      <c r="AX1809">
        <v>17</v>
      </c>
      <c r="AZ1809">
        <v>0</v>
      </c>
      <c r="BA1809">
        <f t="shared" si="165"/>
        <v>12971</v>
      </c>
      <c r="BB1809">
        <f t="shared" si="166"/>
        <v>583</v>
      </c>
      <c r="BD1809" t="e">
        <f t="shared" si="163"/>
        <v>#N/A</v>
      </c>
      <c r="BE1809">
        <f t="shared" si="164"/>
        <v>0</v>
      </c>
    </row>
    <row r="1810" spans="1:57" x14ac:dyDescent="0.25">
      <c r="A1810" t="s">
        <v>1991</v>
      </c>
      <c r="B1810" t="s">
        <v>1793</v>
      </c>
      <c r="C1810" t="s">
        <v>1794</v>
      </c>
      <c r="D1810" t="s">
        <v>57</v>
      </c>
      <c r="E1810" t="s">
        <v>58</v>
      </c>
      <c r="F1810" s="1">
        <v>41174</v>
      </c>
      <c r="G1810" s="1">
        <v>41171</v>
      </c>
      <c r="H1810" s="1">
        <v>41173</v>
      </c>
      <c r="I1810">
        <v>0</v>
      </c>
      <c r="J1810">
        <v>235</v>
      </c>
      <c r="K1810">
        <v>270</v>
      </c>
      <c r="L1810">
        <v>54548</v>
      </c>
      <c r="M1810" t="b">
        <v>0</v>
      </c>
      <c r="O1810" t="s">
        <v>34</v>
      </c>
      <c r="P1810" s="1">
        <v>41174</v>
      </c>
      <c r="Q1810" t="b">
        <v>0</v>
      </c>
      <c r="R1810" t="b">
        <v>0</v>
      </c>
      <c r="S1810" t="b">
        <v>0</v>
      </c>
      <c r="T1810">
        <v>5</v>
      </c>
      <c r="U1810">
        <v>2</v>
      </c>
      <c r="V1810">
        <v>0</v>
      </c>
      <c r="W1810">
        <v>7</v>
      </c>
      <c r="X1810">
        <v>0</v>
      </c>
      <c r="Y1810">
        <v>0</v>
      </c>
      <c r="Z1810">
        <v>0</v>
      </c>
      <c r="AA1810">
        <v>0</v>
      </c>
      <c r="AB1810">
        <v>3</v>
      </c>
      <c r="AC1810">
        <v>0</v>
      </c>
      <c r="AD1810">
        <v>0</v>
      </c>
      <c r="AE1810">
        <v>1378</v>
      </c>
      <c r="AF1810">
        <v>10</v>
      </c>
      <c r="AG1810">
        <v>3530</v>
      </c>
      <c r="AH1810">
        <v>1252</v>
      </c>
      <c r="AI1810">
        <v>0</v>
      </c>
      <c r="AN1810">
        <v>24.47</v>
      </c>
      <c r="AP1810" t="s">
        <v>59</v>
      </c>
      <c r="AS1810">
        <v>1</v>
      </c>
      <c r="AU1810">
        <v>4517</v>
      </c>
      <c r="AV1810">
        <v>581</v>
      </c>
      <c r="AW1810">
        <v>19</v>
      </c>
      <c r="AX1810">
        <v>16</v>
      </c>
      <c r="AZ1810">
        <v>0</v>
      </c>
      <c r="BA1810">
        <f t="shared" si="165"/>
        <v>12626</v>
      </c>
      <c r="BB1810">
        <f t="shared" si="166"/>
        <v>928</v>
      </c>
      <c r="BD1810" t="e">
        <f t="shared" si="163"/>
        <v>#N/A</v>
      </c>
      <c r="BE1810">
        <f t="shared" si="164"/>
        <v>0</v>
      </c>
    </row>
    <row r="1811" spans="1:57" x14ac:dyDescent="0.25">
      <c r="A1811" t="s">
        <v>1993</v>
      </c>
      <c r="B1811" t="s">
        <v>1793</v>
      </c>
      <c r="C1811" t="s">
        <v>1794</v>
      </c>
      <c r="D1811" t="s">
        <v>57</v>
      </c>
      <c r="E1811" t="s">
        <v>58</v>
      </c>
      <c r="F1811" s="1">
        <v>41157</v>
      </c>
      <c r="G1811" s="1">
        <v>41152</v>
      </c>
      <c r="H1811" s="1">
        <v>41156</v>
      </c>
      <c r="I1811">
        <v>0</v>
      </c>
      <c r="J1811">
        <v>1158</v>
      </c>
      <c r="K1811">
        <v>1123</v>
      </c>
      <c r="L1811">
        <v>54278</v>
      </c>
      <c r="M1811" t="b">
        <v>1</v>
      </c>
      <c r="O1811" t="s">
        <v>34</v>
      </c>
      <c r="P1811" s="1">
        <v>41157</v>
      </c>
      <c r="Q1811" t="b">
        <v>0</v>
      </c>
      <c r="R1811" t="b">
        <v>0</v>
      </c>
      <c r="S1811" t="b">
        <v>0</v>
      </c>
      <c r="T1811">
        <v>5</v>
      </c>
      <c r="U1811">
        <v>1</v>
      </c>
      <c r="V1811">
        <v>0</v>
      </c>
      <c r="W1811">
        <v>15</v>
      </c>
      <c r="X1811">
        <v>0</v>
      </c>
      <c r="Y1811">
        <v>1</v>
      </c>
      <c r="Z1811">
        <v>0</v>
      </c>
      <c r="AA1811">
        <v>0</v>
      </c>
      <c r="AB1811">
        <v>2</v>
      </c>
      <c r="AC1811">
        <v>1</v>
      </c>
      <c r="AD1811">
        <v>0</v>
      </c>
      <c r="AE1811">
        <v>1273</v>
      </c>
      <c r="AF1811">
        <v>9</v>
      </c>
      <c r="AG1811">
        <v>3203</v>
      </c>
      <c r="AH1811">
        <v>1080</v>
      </c>
      <c r="AI1811">
        <v>0</v>
      </c>
      <c r="AN1811">
        <v>23.42</v>
      </c>
      <c r="AP1811" t="s">
        <v>59</v>
      </c>
      <c r="AS1811">
        <v>11</v>
      </c>
      <c r="AU1811">
        <v>11578</v>
      </c>
      <c r="AV1811">
        <v>1134</v>
      </c>
      <c r="AW1811">
        <v>21</v>
      </c>
      <c r="AX1811">
        <v>17</v>
      </c>
      <c r="AZ1811">
        <v>0</v>
      </c>
      <c r="BA1811">
        <f t="shared" si="165"/>
        <v>12356</v>
      </c>
      <c r="BB1811">
        <f t="shared" si="166"/>
        <v>1198</v>
      </c>
      <c r="BD1811" t="e">
        <f t="shared" si="163"/>
        <v>#N/A</v>
      </c>
      <c r="BE1811">
        <f t="shared" si="164"/>
        <v>1</v>
      </c>
    </row>
    <row r="1812" spans="1:57" x14ac:dyDescent="0.25">
      <c r="A1812" t="s">
        <v>1995</v>
      </c>
      <c r="B1812" t="s">
        <v>1793</v>
      </c>
      <c r="C1812" t="s">
        <v>1794</v>
      </c>
      <c r="D1812" t="s">
        <v>57</v>
      </c>
      <c r="E1812" t="s">
        <v>58</v>
      </c>
      <c r="F1812" s="1">
        <v>41131</v>
      </c>
      <c r="G1812" s="1">
        <v>41128</v>
      </c>
      <c r="H1812" s="1">
        <v>41130</v>
      </c>
      <c r="I1812">
        <v>0</v>
      </c>
      <c r="J1812">
        <v>873</v>
      </c>
      <c r="K1812">
        <v>873</v>
      </c>
      <c r="L1812">
        <v>54028</v>
      </c>
      <c r="M1812" t="b">
        <v>0</v>
      </c>
      <c r="O1812" t="s">
        <v>34</v>
      </c>
      <c r="P1812" s="1">
        <v>41131</v>
      </c>
      <c r="Q1812" t="b">
        <v>0</v>
      </c>
      <c r="R1812" t="b">
        <v>0</v>
      </c>
      <c r="S1812" t="b">
        <v>0</v>
      </c>
      <c r="T1812">
        <v>5</v>
      </c>
      <c r="U1812">
        <v>1</v>
      </c>
      <c r="V1812">
        <v>0</v>
      </c>
      <c r="W1812">
        <v>13</v>
      </c>
      <c r="X1812">
        <v>1</v>
      </c>
      <c r="Y1812">
        <v>1</v>
      </c>
      <c r="Z1812">
        <v>0</v>
      </c>
      <c r="AA1812">
        <v>0</v>
      </c>
      <c r="AB1812">
        <v>3</v>
      </c>
      <c r="AC1812">
        <v>2</v>
      </c>
      <c r="AD1812">
        <v>0</v>
      </c>
      <c r="AE1812">
        <v>1125</v>
      </c>
      <c r="AF1812">
        <v>9</v>
      </c>
      <c r="AG1812">
        <v>2897</v>
      </c>
      <c r="AH1812">
        <v>1003</v>
      </c>
      <c r="AI1812">
        <v>0</v>
      </c>
      <c r="AN1812">
        <v>23</v>
      </c>
      <c r="AP1812" t="s">
        <v>59</v>
      </c>
      <c r="AS1812">
        <v>11</v>
      </c>
      <c r="AU1812">
        <v>10106</v>
      </c>
      <c r="AV1812">
        <v>1052</v>
      </c>
      <c r="AW1812">
        <v>21</v>
      </c>
      <c r="AX1812">
        <v>17</v>
      </c>
      <c r="AZ1812">
        <v>0</v>
      </c>
      <c r="BA1812">
        <f t="shared" si="165"/>
        <v>12106</v>
      </c>
      <c r="BB1812">
        <f t="shared" si="166"/>
        <v>1448</v>
      </c>
      <c r="BD1812" t="e">
        <f t="shared" si="163"/>
        <v>#N/A</v>
      </c>
      <c r="BE1812">
        <f t="shared" si="164"/>
        <v>0</v>
      </c>
    </row>
    <row r="1813" spans="1:57" x14ac:dyDescent="0.25">
      <c r="A1813" t="s">
        <v>1997</v>
      </c>
      <c r="B1813" t="s">
        <v>1793</v>
      </c>
      <c r="C1813" t="s">
        <v>1794</v>
      </c>
      <c r="D1813" t="s">
        <v>57</v>
      </c>
      <c r="E1813" t="s">
        <v>58</v>
      </c>
      <c r="F1813" s="1">
        <v>41096</v>
      </c>
      <c r="G1813" s="1">
        <v>41089</v>
      </c>
      <c r="H1813" s="1">
        <v>41093</v>
      </c>
      <c r="I1813">
        <v>0</v>
      </c>
      <c r="J1813">
        <v>622</v>
      </c>
      <c r="K1813">
        <v>622</v>
      </c>
      <c r="L1813">
        <v>53777</v>
      </c>
      <c r="M1813" t="b">
        <v>0</v>
      </c>
      <c r="O1813" t="s">
        <v>34</v>
      </c>
      <c r="P1813" s="1">
        <v>41096</v>
      </c>
      <c r="Q1813" t="b">
        <v>0</v>
      </c>
      <c r="R1813" t="b">
        <v>0</v>
      </c>
      <c r="S1813" t="b">
        <v>0</v>
      </c>
      <c r="T1813">
        <v>4</v>
      </c>
      <c r="U1813">
        <v>1</v>
      </c>
      <c r="V1813">
        <v>0</v>
      </c>
      <c r="W1813">
        <v>9</v>
      </c>
      <c r="X1813">
        <v>0</v>
      </c>
      <c r="Y1813">
        <v>1</v>
      </c>
      <c r="Z1813">
        <v>0</v>
      </c>
      <c r="AA1813">
        <v>0</v>
      </c>
      <c r="AB1813">
        <v>5</v>
      </c>
      <c r="AC1813">
        <v>1</v>
      </c>
      <c r="AD1813">
        <v>0</v>
      </c>
      <c r="AE1813">
        <v>998</v>
      </c>
      <c r="AF1813">
        <v>7</v>
      </c>
      <c r="AG1813">
        <v>2642</v>
      </c>
      <c r="AH1813">
        <v>896</v>
      </c>
      <c r="AI1813">
        <v>0</v>
      </c>
      <c r="AN1813">
        <v>24.3</v>
      </c>
      <c r="AP1813" t="s">
        <v>59</v>
      </c>
      <c r="AS1813">
        <v>9</v>
      </c>
      <c r="AU1813">
        <v>7615</v>
      </c>
      <c r="AV1813">
        <v>873</v>
      </c>
      <c r="AW1813">
        <v>20</v>
      </c>
      <c r="AX1813">
        <v>17</v>
      </c>
      <c r="AZ1813">
        <v>0</v>
      </c>
      <c r="BA1813">
        <f t="shared" si="165"/>
        <v>11855</v>
      </c>
      <c r="BB1813">
        <f t="shared" si="166"/>
        <v>1699</v>
      </c>
      <c r="BD1813" t="e">
        <f t="shared" si="163"/>
        <v>#N/A</v>
      </c>
      <c r="BE1813">
        <f t="shared" si="164"/>
        <v>0</v>
      </c>
    </row>
    <row r="1814" spans="1:57" x14ac:dyDescent="0.25">
      <c r="A1814" t="s">
        <v>1999</v>
      </c>
      <c r="B1814" t="s">
        <v>1793</v>
      </c>
      <c r="C1814" t="s">
        <v>1794</v>
      </c>
      <c r="D1814" t="s">
        <v>57</v>
      </c>
      <c r="E1814" t="s">
        <v>58</v>
      </c>
      <c r="F1814" s="1">
        <v>41061</v>
      </c>
      <c r="G1814" s="1">
        <v>41058</v>
      </c>
      <c r="H1814" s="1">
        <v>41060</v>
      </c>
      <c r="I1814">
        <v>0</v>
      </c>
      <c r="J1814">
        <v>282</v>
      </c>
      <c r="K1814">
        <v>282</v>
      </c>
      <c r="L1814">
        <v>53437</v>
      </c>
      <c r="M1814" t="b">
        <v>0</v>
      </c>
      <c r="O1814" t="s">
        <v>34</v>
      </c>
      <c r="P1814" s="1">
        <v>41061</v>
      </c>
      <c r="Q1814" t="b">
        <v>0</v>
      </c>
      <c r="R1814" t="b">
        <v>0</v>
      </c>
      <c r="S1814" t="b">
        <v>0</v>
      </c>
      <c r="T1814">
        <v>3</v>
      </c>
      <c r="U1814">
        <v>1</v>
      </c>
      <c r="V1814">
        <v>0</v>
      </c>
      <c r="W1814">
        <v>5</v>
      </c>
      <c r="X1814">
        <v>1</v>
      </c>
      <c r="Y1814">
        <v>0</v>
      </c>
      <c r="Z1814">
        <v>0</v>
      </c>
      <c r="AA1814">
        <v>0</v>
      </c>
      <c r="AB1814">
        <v>6</v>
      </c>
      <c r="AC1814">
        <v>2</v>
      </c>
      <c r="AD1814">
        <v>0</v>
      </c>
      <c r="AE1814">
        <v>900</v>
      </c>
      <c r="AF1814">
        <v>7</v>
      </c>
      <c r="AG1814">
        <v>2260</v>
      </c>
      <c r="AH1814">
        <v>893</v>
      </c>
      <c r="AI1814">
        <v>0</v>
      </c>
      <c r="AN1814">
        <v>23.8</v>
      </c>
      <c r="AP1814" t="s">
        <v>59</v>
      </c>
      <c r="AS1814">
        <v>2</v>
      </c>
      <c r="AU1814">
        <v>4263</v>
      </c>
      <c r="AV1814">
        <v>510</v>
      </c>
      <c r="AW1814">
        <v>19</v>
      </c>
      <c r="AX1814">
        <v>16</v>
      </c>
      <c r="AZ1814">
        <v>0</v>
      </c>
      <c r="BA1814">
        <f t="shared" si="165"/>
        <v>11515</v>
      </c>
      <c r="BB1814">
        <f t="shared" si="166"/>
        <v>2039</v>
      </c>
      <c r="BD1814" t="e">
        <f t="shared" si="163"/>
        <v>#N/A</v>
      </c>
      <c r="BE1814">
        <f t="shared" si="164"/>
        <v>0</v>
      </c>
    </row>
    <row r="1815" spans="1:57" x14ac:dyDescent="0.25">
      <c r="A1815" t="s">
        <v>2001</v>
      </c>
      <c r="B1815" t="s">
        <v>1793</v>
      </c>
      <c r="C1815" t="s">
        <v>1794</v>
      </c>
      <c r="D1815" t="s">
        <v>57</v>
      </c>
      <c r="E1815" t="s">
        <v>58</v>
      </c>
      <c r="F1815" s="1">
        <v>41045</v>
      </c>
      <c r="G1815" s="1">
        <v>41041</v>
      </c>
      <c r="H1815" s="1">
        <v>41043</v>
      </c>
      <c r="I1815">
        <v>0</v>
      </c>
      <c r="J1815">
        <v>1156</v>
      </c>
      <c r="K1815">
        <v>1156</v>
      </c>
      <c r="L1815">
        <v>53155</v>
      </c>
      <c r="M1815" t="b">
        <v>1</v>
      </c>
      <c r="O1815" t="s">
        <v>34</v>
      </c>
      <c r="P1815" s="1">
        <v>41045</v>
      </c>
      <c r="Q1815" t="b">
        <v>0</v>
      </c>
      <c r="R1815" t="b">
        <v>0</v>
      </c>
      <c r="S1815" t="b">
        <v>0</v>
      </c>
      <c r="T1815">
        <v>5</v>
      </c>
      <c r="U1815">
        <v>1</v>
      </c>
      <c r="V1815">
        <v>0</v>
      </c>
      <c r="W1815">
        <v>13</v>
      </c>
      <c r="X1815">
        <v>1</v>
      </c>
      <c r="Y1815">
        <v>1</v>
      </c>
      <c r="Z1815">
        <v>0</v>
      </c>
      <c r="AA1815">
        <v>0</v>
      </c>
      <c r="AB1815">
        <v>2</v>
      </c>
      <c r="AC1815">
        <v>1</v>
      </c>
      <c r="AD1815">
        <v>0</v>
      </c>
      <c r="AE1815">
        <v>1122</v>
      </c>
      <c r="AF1815">
        <v>11</v>
      </c>
      <c r="AG1815">
        <v>2805</v>
      </c>
      <c r="AH1815">
        <v>891</v>
      </c>
      <c r="AI1815">
        <v>0</v>
      </c>
      <c r="AN1815">
        <v>23.4</v>
      </c>
      <c r="AP1815" t="s">
        <v>59</v>
      </c>
      <c r="AS1815">
        <v>11</v>
      </c>
      <c r="AU1815">
        <v>7644</v>
      </c>
      <c r="AV1815">
        <v>313</v>
      </c>
      <c r="AW1815">
        <v>20</v>
      </c>
      <c r="AX1815">
        <v>15</v>
      </c>
      <c r="AZ1815">
        <v>0</v>
      </c>
      <c r="BA1815">
        <f t="shared" si="165"/>
        <v>11233</v>
      </c>
      <c r="BB1815">
        <f t="shared" si="166"/>
        <v>2321</v>
      </c>
      <c r="BD1815" t="e">
        <f t="shared" si="163"/>
        <v>#N/A</v>
      </c>
      <c r="BE1815">
        <f t="shared" si="164"/>
        <v>1</v>
      </c>
    </row>
    <row r="1816" spans="1:57" x14ac:dyDescent="0.25">
      <c r="A1816" t="s">
        <v>2003</v>
      </c>
      <c r="B1816" t="s">
        <v>1793</v>
      </c>
      <c r="C1816" t="s">
        <v>1794</v>
      </c>
      <c r="D1816" t="s">
        <v>57</v>
      </c>
      <c r="E1816" t="s">
        <v>58</v>
      </c>
      <c r="F1816" s="1">
        <v>41015</v>
      </c>
      <c r="G1816" s="1">
        <v>41011</v>
      </c>
      <c r="H1816" s="1">
        <v>41015</v>
      </c>
      <c r="I1816">
        <v>0</v>
      </c>
      <c r="J1816">
        <v>834</v>
      </c>
      <c r="K1816">
        <v>834</v>
      </c>
      <c r="L1816">
        <v>52833</v>
      </c>
      <c r="M1816" t="b">
        <v>0</v>
      </c>
      <c r="O1816" t="s">
        <v>34</v>
      </c>
      <c r="P1816" s="1">
        <v>41015</v>
      </c>
      <c r="Q1816" t="b">
        <v>0</v>
      </c>
      <c r="R1816" t="b">
        <v>0</v>
      </c>
      <c r="S1816" t="b">
        <v>0</v>
      </c>
      <c r="T1816">
        <v>5</v>
      </c>
      <c r="U1816">
        <v>1</v>
      </c>
      <c r="V1816">
        <v>0</v>
      </c>
      <c r="W1816">
        <v>11</v>
      </c>
      <c r="X1816">
        <v>0</v>
      </c>
      <c r="Y1816">
        <v>1</v>
      </c>
      <c r="Z1816">
        <v>0</v>
      </c>
      <c r="AA1816">
        <v>0</v>
      </c>
      <c r="AB1816">
        <v>3</v>
      </c>
      <c r="AC1816">
        <v>0</v>
      </c>
      <c r="AD1816">
        <v>0</v>
      </c>
      <c r="AE1816">
        <v>1071</v>
      </c>
      <c r="AF1816">
        <v>8</v>
      </c>
      <c r="AG1816">
        <v>2686</v>
      </c>
      <c r="AH1816">
        <v>1012</v>
      </c>
      <c r="AI1816">
        <v>0</v>
      </c>
      <c r="AN1816">
        <v>24.3</v>
      </c>
      <c r="AP1816" t="s">
        <v>59</v>
      </c>
      <c r="AS1816">
        <v>7</v>
      </c>
      <c r="AU1816">
        <v>7411</v>
      </c>
      <c r="AV1816">
        <v>647</v>
      </c>
      <c r="AW1816">
        <v>20</v>
      </c>
      <c r="AX1816">
        <v>17</v>
      </c>
      <c r="AZ1816">
        <v>0</v>
      </c>
      <c r="BA1816">
        <f t="shared" si="165"/>
        <v>10911</v>
      </c>
      <c r="BB1816">
        <f t="shared" si="166"/>
        <v>2643</v>
      </c>
      <c r="BD1816" t="e">
        <f t="shared" si="163"/>
        <v>#N/A</v>
      </c>
      <c r="BE1816">
        <f t="shared" si="164"/>
        <v>0</v>
      </c>
    </row>
    <row r="1817" spans="1:57" x14ac:dyDescent="0.25">
      <c r="A1817" t="s">
        <v>2005</v>
      </c>
      <c r="B1817" t="s">
        <v>1793</v>
      </c>
      <c r="C1817" t="s">
        <v>1794</v>
      </c>
      <c r="D1817" t="s">
        <v>57</v>
      </c>
      <c r="E1817" t="s">
        <v>58</v>
      </c>
      <c r="F1817" s="1">
        <v>40995</v>
      </c>
      <c r="G1817" s="1">
        <v>40990</v>
      </c>
      <c r="H1817" s="1">
        <v>40994</v>
      </c>
      <c r="I1817">
        <v>0</v>
      </c>
      <c r="J1817">
        <v>536</v>
      </c>
      <c r="K1817">
        <v>536</v>
      </c>
      <c r="L1817">
        <v>52535</v>
      </c>
      <c r="M1817" t="b">
        <v>0</v>
      </c>
      <c r="O1817" t="s">
        <v>34</v>
      </c>
      <c r="P1817" s="1">
        <v>40995</v>
      </c>
      <c r="Q1817" t="b">
        <v>0</v>
      </c>
      <c r="R1817" t="b">
        <v>0</v>
      </c>
      <c r="S1817" t="b">
        <v>0</v>
      </c>
      <c r="T1817">
        <v>3</v>
      </c>
      <c r="U1817">
        <v>1</v>
      </c>
      <c r="V1817">
        <v>0</v>
      </c>
      <c r="W1817">
        <v>7</v>
      </c>
      <c r="X1817">
        <v>0</v>
      </c>
      <c r="Y1817">
        <v>0</v>
      </c>
      <c r="Z1817">
        <v>0</v>
      </c>
      <c r="AA1817">
        <v>0</v>
      </c>
      <c r="AB1817">
        <v>3</v>
      </c>
      <c r="AC1817">
        <v>1</v>
      </c>
      <c r="AD1817">
        <v>0</v>
      </c>
      <c r="AE1817">
        <v>1064</v>
      </c>
      <c r="AF1817">
        <v>7</v>
      </c>
      <c r="AG1817">
        <v>2632</v>
      </c>
      <c r="AH1817">
        <v>919</v>
      </c>
      <c r="AI1817">
        <v>0</v>
      </c>
      <c r="AN1817">
        <v>23.5</v>
      </c>
      <c r="AP1817" t="s">
        <v>59</v>
      </c>
      <c r="AS1817">
        <v>6</v>
      </c>
      <c r="AU1817">
        <v>10493</v>
      </c>
      <c r="AV1817">
        <v>477</v>
      </c>
      <c r="AW1817">
        <v>21</v>
      </c>
      <c r="AX1817">
        <v>16</v>
      </c>
      <c r="AZ1817">
        <v>0</v>
      </c>
      <c r="BA1817">
        <f t="shared" si="165"/>
        <v>10613</v>
      </c>
      <c r="BB1817">
        <f t="shared" si="166"/>
        <v>2941</v>
      </c>
      <c r="BD1817" t="e">
        <f t="shared" si="163"/>
        <v>#N/A</v>
      </c>
      <c r="BE1817">
        <f t="shared" si="164"/>
        <v>0</v>
      </c>
    </row>
    <row r="1818" spans="1:57" x14ac:dyDescent="0.25">
      <c r="A1818" t="s">
        <v>2007</v>
      </c>
      <c r="B1818" t="s">
        <v>1793</v>
      </c>
      <c r="C1818" t="s">
        <v>1794</v>
      </c>
      <c r="D1818" t="s">
        <v>57</v>
      </c>
      <c r="E1818" t="s">
        <v>58</v>
      </c>
      <c r="F1818" s="1">
        <v>40977</v>
      </c>
      <c r="G1818" s="1">
        <v>40971</v>
      </c>
      <c r="H1818" s="1">
        <v>40975</v>
      </c>
      <c r="I1818">
        <v>0</v>
      </c>
      <c r="J1818">
        <v>272</v>
      </c>
      <c r="K1818">
        <v>272</v>
      </c>
      <c r="L1818">
        <v>52271</v>
      </c>
      <c r="M1818" t="b">
        <v>0</v>
      </c>
      <c r="O1818" t="s">
        <v>34</v>
      </c>
      <c r="P1818" s="1">
        <v>40977</v>
      </c>
      <c r="Q1818" t="b">
        <v>0</v>
      </c>
      <c r="R1818" t="b">
        <v>0</v>
      </c>
      <c r="S1818" t="b">
        <v>0</v>
      </c>
      <c r="T1818">
        <v>4</v>
      </c>
      <c r="U1818">
        <v>1</v>
      </c>
      <c r="V1818">
        <v>0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3</v>
      </c>
      <c r="AC1818">
        <v>2</v>
      </c>
      <c r="AD1818">
        <v>0</v>
      </c>
      <c r="AE1818">
        <v>1167</v>
      </c>
      <c r="AF1818">
        <v>8</v>
      </c>
      <c r="AG1818">
        <v>2922</v>
      </c>
      <c r="AH1818">
        <v>1006</v>
      </c>
      <c r="AI1818">
        <v>1</v>
      </c>
      <c r="AN1818">
        <v>23.4</v>
      </c>
      <c r="AP1818" t="s">
        <v>59</v>
      </c>
      <c r="AS1818">
        <v>8</v>
      </c>
      <c r="AU1818">
        <v>5619</v>
      </c>
      <c r="AV1818">
        <v>600</v>
      </c>
      <c r="AW1818">
        <v>20</v>
      </c>
      <c r="AX1818">
        <v>16</v>
      </c>
      <c r="AZ1818">
        <v>0</v>
      </c>
      <c r="BA1818">
        <f t="shared" si="165"/>
        <v>10349</v>
      </c>
      <c r="BB1818">
        <f t="shared" si="166"/>
        <v>3205</v>
      </c>
      <c r="BD1818" t="e">
        <f t="shared" si="163"/>
        <v>#N/A</v>
      </c>
      <c r="BE1818">
        <f t="shared" si="164"/>
        <v>0</v>
      </c>
    </row>
    <row r="1819" spans="1:57" x14ac:dyDescent="0.25">
      <c r="A1819" t="s">
        <v>2009</v>
      </c>
      <c r="B1819" t="s">
        <v>1793</v>
      </c>
      <c r="C1819" t="s">
        <v>1794</v>
      </c>
      <c r="D1819" t="s">
        <v>57</v>
      </c>
      <c r="E1819" t="s">
        <v>58</v>
      </c>
      <c r="F1819" s="1">
        <v>40949</v>
      </c>
      <c r="G1819" s="1">
        <v>40946</v>
      </c>
      <c r="H1819" s="1">
        <v>40949</v>
      </c>
      <c r="I1819">
        <v>0</v>
      </c>
      <c r="J1819">
        <v>474</v>
      </c>
      <c r="K1819">
        <v>474</v>
      </c>
      <c r="L1819">
        <v>51999</v>
      </c>
      <c r="M1819" t="b">
        <v>1</v>
      </c>
      <c r="O1819" t="s">
        <v>34</v>
      </c>
      <c r="P1819" s="1">
        <v>40949</v>
      </c>
      <c r="Q1819" t="b">
        <v>0</v>
      </c>
      <c r="R1819" t="b">
        <v>0</v>
      </c>
      <c r="S1819" t="b">
        <v>0</v>
      </c>
      <c r="T1819">
        <v>3</v>
      </c>
      <c r="U1819">
        <v>1</v>
      </c>
      <c r="V1819">
        <v>0</v>
      </c>
      <c r="W1819">
        <v>8</v>
      </c>
      <c r="X1819">
        <v>0</v>
      </c>
      <c r="Y1819">
        <v>1</v>
      </c>
      <c r="Z1819">
        <v>0</v>
      </c>
      <c r="AA1819">
        <v>0</v>
      </c>
      <c r="AB1819">
        <v>4</v>
      </c>
      <c r="AC1819">
        <v>1</v>
      </c>
      <c r="AD1819">
        <v>0</v>
      </c>
      <c r="AE1819">
        <v>1128</v>
      </c>
      <c r="AF1819">
        <v>7</v>
      </c>
      <c r="AG1819">
        <v>2657</v>
      </c>
      <c r="AH1819">
        <v>917</v>
      </c>
      <c r="AI1819">
        <v>1</v>
      </c>
      <c r="AN1819">
        <v>23.3</v>
      </c>
      <c r="AP1819" t="s">
        <v>59</v>
      </c>
      <c r="AS1819">
        <v>9</v>
      </c>
      <c r="AU1819">
        <v>17830</v>
      </c>
      <c r="AV1819">
        <v>702</v>
      </c>
      <c r="AW1819">
        <v>21</v>
      </c>
      <c r="AX1819">
        <v>17</v>
      </c>
      <c r="AZ1819">
        <v>0</v>
      </c>
      <c r="BA1819">
        <f t="shared" si="165"/>
        <v>10077</v>
      </c>
      <c r="BB1819">
        <f t="shared" si="166"/>
        <v>3477</v>
      </c>
      <c r="BD1819" t="e">
        <f t="shared" si="163"/>
        <v>#N/A</v>
      </c>
      <c r="BE1819">
        <f t="shared" si="164"/>
        <v>1</v>
      </c>
    </row>
    <row r="1820" spans="1:57" x14ac:dyDescent="0.25">
      <c r="A1820" t="s">
        <v>2010</v>
      </c>
      <c r="B1820" t="s">
        <v>1793</v>
      </c>
      <c r="C1820" t="s">
        <v>1794</v>
      </c>
      <c r="D1820" t="s">
        <v>57</v>
      </c>
      <c r="E1820" t="s">
        <v>58</v>
      </c>
      <c r="F1820" s="1">
        <v>40936</v>
      </c>
      <c r="G1820" s="1">
        <v>40931</v>
      </c>
      <c r="H1820" s="1">
        <v>40935</v>
      </c>
      <c r="I1820">
        <v>0</v>
      </c>
      <c r="J1820">
        <v>268</v>
      </c>
      <c r="K1820">
        <v>268</v>
      </c>
      <c r="L1820">
        <v>51793</v>
      </c>
      <c r="M1820" t="b">
        <v>0</v>
      </c>
      <c r="O1820" t="s">
        <v>34</v>
      </c>
      <c r="P1820" s="1">
        <v>40936</v>
      </c>
      <c r="Q1820" t="b">
        <v>0</v>
      </c>
      <c r="R1820" t="b">
        <v>0</v>
      </c>
      <c r="S1820" t="b">
        <v>0</v>
      </c>
      <c r="T1820">
        <v>4</v>
      </c>
      <c r="U1820">
        <v>1</v>
      </c>
      <c r="V1820">
        <v>0</v>
      </c>
      <c r="W1820">
        <v>6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1</v>
      </c>
      <c r="AD1820">
        <v>0</v>
      </c>
      <c r="AE1820">
        <v>1152</v>
      </c>
      <c r="AF1820">
        <v>8</v>
      </c>
      <c r="AG1820">
        <v>2851</v>
      </c>
      <c r="AH1820">
        <v>975</v>
      </c>
      <c r="AI1820">
        <v>0</v>
      </c>
      <c r="AN1820">
        <v>24.6</v>
      </c>
      <c r="AP1820" t="s">
        <v>59</v>
      </c>
      <c r="AS1820">
        <v>3</v>
      </c>
      <c r="AU1820">
        <v>8395</v>
      </c>
      <c r="AV1820">
        <v>665</v>
      </c>
      <c r="AW1820">
        <v>20</v>
      </c>
      <c r="AX1820">
        <v>17</v>
      </c>
      <c r="AZ1820">
        <v>0</v>
      </c>
      <c r="BA1820">
        <f t="shared" si="165"/>
        <v>9871</v>
      </c>
      <c r="BB1820">
        <f t="shared" si="166"/>
        <v>3683</v>
      </c>
      <c r="BD1820" t="e">
        <f t="shared" si="163"/>
        <v>#N/A</v>
      </c>
      <c r="BE1820">
        <f t="shared" si="164"/>
        <v>0</v>
      </c>
    </row>
    <row r="1821" spans="1:57" x14ac:dyDescent="0.25">
      <c r="A1821" t="s">
        <v>2013</v>
      </c>
      <c r="B1821" t="s">
        <v>1793</v>
      </c>
      <c r="C1821" t="s">
        <v>1794</v>
      </c>
      <c r="D1821" t="s">
        <v>57</v>
      </c>
      <c r="E1821" t="s">
        <v>58</v>
      </c>
      <c r="F1821" s="1">
        <v>40910</v>
      </c>
      <c r="G1821" s="1">
        <v>40904</v>
      </c>
      <c r="H1821" s="1">
        <v>40910</v>
      </c>
      <c r="I1821">
        <v>0</v>
      </c>
      <c r="J1821">
        <v>949</v>
      </c>
      <c r="K1821">
        <v>949</v>
      </c>
      <c r="L1821">
        <v>51525</v>
      </c>
      <c r="M1821" t="b">
        <v>1</v>
      </c>
      <c r="O1821" t="s">
        <v>34</v>
      </c>
      <c r="P1821" s="1">
        <v>40910</v>
      </c>
      <c r="Q1821" t="b">
        <v>0</v>
      </c>
      <c r="R1821" t="b">
        <v>0</v>
      </c>
      <c r="S1821" t="b">
        <v>0</v>
      </c>
      <c r="T1821">
        <v>6</v>
      </c>
      <c r="U1821">
        <v>1</v>
      </c>
      <c r="V1821">
        <v>0</v>
      </c>
      <c r="W1821">
        <v>16</v>
      </c>
      <c r="X1821">
        <v>1</v>
      </c>
      <c r="Y1821">
        <v>2</v>
      </c>
      <c r="Z1821">
        <v>0</v>
      </c>
      <c r="AA1821">
        <v>0</v>
      </c>
      <c r="AB1821">
        <v>4</v>
      </c>
      <c r="AC1821">
        <v>2</v>
      </c>
      <c r="AD1821">
        <v>0</v>
      </c>
      <c r="AE1821">
        <v>1036</v>
      </c>
      <c r="AF1821">
        <v>7</v>
      </c>
      <c r="AG1821">
        <v>2577</v>
      </c>
      <c r="AH1821">
        <v>891</v>
      </c>
      <c r="AI1821">
        <v>0</v>
      </c>
      <c r="AN1821">
        <v>24.6</v>
      </c>
      <c r="AP1821" t="s">
        <v>59</v>
      </c>
      <c r="AS1821">
        <v>15</v>
      </c>
      <c r="AU1821">
        <v>20511</v>
      </c>
      <c r="AV1821">
        <v>1336</v>
      </c>
      <c r="AW1821">
        <v>22</v>
      </c>
      <c r="AX1821">
        <v>18</v>
      </c>
      <c r="AZ1821">
        <v>0</v>
      </c>
      <c r="BA1821">
        <f t="shared" si="165"/>
        <v>9603</v>
      </c>
      <c r="BB1821">
        <f t="shared" si="166"/>
        <v>3951</v>
      </c>
      <c r="BD1821" t="e">
        <f t="shared" si="163"/>
        <v>#N/A</v>
      </c>
      <c r="BE1821">
        <f t="shared" si="164"/>
        <v>1</v>
      </c>
    </row>
    <row r="1822" spans="1:57" x14ac:dyDescent="0.25">
      <c r="A1822" t="s">
        <v>2015</v>
      </c>
      <c r="B1822" t="s">
        <v>1793</v>
      </c>
      <c r="C1822" t="s">
        <v>1794</v>
      </c>
      <c r="D1822" t="s">
        <v>57</v>
      </c>
      <c r="E1822" t="s">
        <v>58</v>
      </c>
      <c r="F1822" s="1">
        <v>40897</v>
      </c>
      <c r="G1822" s="1">
        <v>40892</v>
      </c>
      <c r="H1822" s="1">
        <v>40896</v>
      </c>
      <c r="I1822">
        <v>0</v>
      </c>
      <c r="J1822">
        <v>802</v>
      </c>
      <c r="K1822">
        <v>802</v>
      </c>
      <c r="L1822">
        <v>51378</v>
      </c>
      <c r="M1822" t="b">
        <v>0</v>
      </c>
      <c r="O1822" t="s">
        <v>34</v>
      </c>
      <c r="P1822" s="1">
        <v>40897</v>
      </c>
      <c r="Q1822" t="b">
        <v>0</v>
      </c>
      <c r="R1822" t="b">
        <v>0</v>
      </c>
      <c r="S1822" t="b">
        <v>0</v>
      </c>
      <c r="T1822">
        <v>5</v>
      </c>
      <c r="U1822">
        <v>1</v>
      </c>
      <c r="V1822">
        <v>0</v>
      </c>
      <c r="W1822">
        <v>13</v>
      </c>
      <c r="X1822">
        <v>0</v>
      </c>
      <c r="Y1822">
        <v>1</v>
      </c>
      <c r="Z1822">
        <v>0</v>
      </c>
      <c r="AA1822">
        <v>0</v>
      </c>
      <c r="AB1822">
        <v>3</v>
      </c>
      <c r="AC1822">
        <v>1</v>
      </c>
      <c r="AD1822">
        <v>0</v>
      </c>
      <c r="AE1822">
        <v>999</v>
      </c>
      <c r="AF1822">
        <v>7</v>
      </c>
      <c r="AG1822">
        <v>2496</v>
      </c>
      <c r="AH1822">
        <v>892</v>
      </c>
      <c r="AI1822">
        <v>0</v>
      </c>
      <c r="AN1822">
        <v>24.4</v>
      </c>
      <c r="AP1822" t="s">
        <v>59</v>
      </c>
      <c r="AS1822">
        <v>9</v>
      </c>
      <c r="AU1822">
        <v>19398</v>
      </c>
      <c r="AV1822">
        <v>1262</v>
      </c>
      <c r="AW1822">
        <v>21</v>
      </c>
      <c r="AX1822">
        <v>17</v>
      </c>
      <c r="AZ1822">
        <v>0</v>
      </c>
      <c r="BA1822">
        <f t="shared" si="165"/>
        <v>9456</v>
      </c>
      <c r="BB1822">
        <f t="shared" si="166"/>
        <v>4098</v>
      </c>
      <c r="BD1822" t="e">
        <f t="shared" si="163"/>
        <v>#N/A</v>
      </c>
      <c r="BE1822">
        <f t="shared" si="164"/>
        <v>0</v>
      </c>
    </row>
    <row r="1823" spans="1:57" x14ac:dyDescent="0.25">
      <c r="A1823" t="s">
        <v>2017</v>
      </c>
      <c r="B1823" t="s">
        <v>1793</v>
      </c>
      <c r="C1823" t="s">
        <v>1794</v>
      </c>
      <c r="D1823" t="s">
        <v>57</v>
      </c>
      <c r="E1823" t="s">
        <v>58</v>
      </c>
      <c r="F1823" s="1">
        <v>40876</v>
      </c>
      <c r="G1823" s="1">
        <v>40872</v>
      </c>
      <c r="H1823" s="1">
        <v>40876</v>
      </c>
      <c r="I1823">
        <v>0</v>
      </c>
      <c r="J1823">
        <v>586</v>
      </c>
      <c r="K1823">
        <v>586</v>
      </c>
      <c r="L1823">
        <v>51162</v>
      </c>
      <c r="M1823" t="b">
        <v>0</v>
      </c>
      <c r="O1823" t="s">
        <v>34</v>
      </c>
      <c r="P1823" s="1">
        <v>40876</v>
      </c>
      <c r="Q1823" t="b">
        <v>0</v>
      </c>
      <c r="R1823" t="b">
        <v>0</v>
      </c>
      <c r="S1823" t="b">
        <v>0</v>
      </c>
      <c r="T1823">
        <v>4</v>
      </c>
      <c r="U1823">
        <v>0</v>
      </c>
      <c r="V1823">
        <v>0</v>
      </c>
      <c r="W1823">
        <v>11</v>
      </c>
      <c r="X1823">
        <v>0</v>
      </c>
      <c r="Y1823">
        <v>1</v>
      </c>
      <c r="Z1823">
        <v>0</v>
      </c>
      <c r="AA1823">
        <v>0</v>
      </c>
      <c r="AB1823">
        <v>2</v>
      </c>
      <c r="AC1823">
        <v>2</v>
      </c>
      <c r="AD1823">
        <v>0</v>
      </c>
      <c r="AE1823">
        <v>1072</v>
      </c>
      <c r="AF1823">
        <v>7</v>
      </c>
      <c r="AG1823">
        <v>2616</v>
      </c>
      <c r="AH1823">
        <v>872</v>
      </c>
      <c r="AI1823">
        <v>0</v>
      </c>
      <c r="AN1823">
        <v>24.7</v>
      </c>
      <c r="AP1823" t="s">
        <v>59</v>
      </c>
      <c r="AS1823">
        <v>14</v>
      </c>
      <c r="AU1823">
        <v>12969</v>
      </c>
      <c r="AV1823">
        <v>625</v>
      </c>
      <c r="AW1823">
        <v>21</v>
      </c>
      <c r="AX1823">
        <v>16</v>
      </c>
      <c r="AZ1823">
        <v>0</v>
      </c>
      <c r="BA1823">
        <f t="shared" si="165"/>
        <v>9240</v>
      </c>
      <c r="BB1823">
        <f t="shared" si="166"/>
        <v>4314</v>
      </c>
      <c r="BD1823" t="e">
        <f t="shared" si="163"/>
        <v>#N/A</v>
      </c>
      <c r="BE1823">
        <f t="shared" si="164"/>
        <v>0</v>
      </c>
    </row>
    <row r="1824" spans="1:57" x14ac:dyDescent="0.25">
      <c r="A1824" t="s">
        <v>2019</v>
      </c>
      <c r="B1824" t="s">
        <v>1793</v>
      </c>
      <c r="C1824" t="s">
        <v>1794</v>
      </c>
      <c r="D1824" t="s">
        <v>57</v>
      </c>
      <c r="E1824" t="s">
        <v>58</v>
      </c>
      <c r="F1824" s="1">
        <v>40842</v>
      </c>
      <c r="G1824" s="1">
        <v>40839</v>
      </c>
      <c r="H1824" s="1">
        <v>40842</v>
      </c>
      <c r="I1824">
        <v>0</v>
      </c>
      <c r="J1824">
        <v>279</v>
      </c>
      <c r="K1824">
        <v>279</v>
      </c>
      <c r="L1824">
        <v>50855</v>
      </c>
      <c r="M1824" t="b">
        <v>0</v>
      </c>
      <c r="O1824" t="s">
        <v>34</v>
      </c>
      <c r="P1824" s="1">
        <v>40842</v>
      </c>
      <c r="Q1824" t="b">
        <v>0</v>
      </c>
      <c r="R1824" t="b">
        <v>0</v>
      </c>
      <c r="S1824" t="b">
        <v>0</v>
      </c>
      <c r="T1824">
        <v>6</v>
      </c>
      <c r="U1824">
        <v>2</v>
      </c>
      <c r="V1824">
        <v>0</v>
      </c>
      <c r="W1824">
        <v>10</v>
      </c>
      <c r="X1824">
        <v>0</v>
      </c>
      <c r="Y1824">
        <v>1</v>
      </c>
      <c r="Z1824">
        <v>0</v>
      </c>
      <c r="AA1824">
        <v>0</v>
      </c>
      <c r="AB1824">
        <v>4</v>
      </c>
      <c r="AC1824">
        <v>3</v>
      </c>
      <c r="AD1824">
        <v>0</v>
      </c>
      <c r="AE1824">
        <v>1245</v>
      </c>
      <c r="AF1824">
        <v>9</v>
      </c>
      <c r="AG1824">
        <v>3010</v>
      </c>
      <c r="AH1824">
        <v>1024</v>
      </c>
      <c r="AI1824">
        <v>1</v>
      </c>
      <c r="AN1824">
        <v>24</v>
      </c>
      <c r="AP1824" t="s">
        <v>59</v>
      </c>
      <c r="AS1824">
        <v>7</v>
      </c>
      <c r="AU1824">
        <v>7252</v>
      </c>
      <c r="AV1824">
        <v>688</v>
      </c>
      <c r="AW1824">
        <v>20</v>
      </c>
      <c r="AX1824">
        <v>17</v>
      </c>
      <c r="AZ1824">
        <v>0</v>
      </c>
      <c r="BA1824">
        <f t="shared" si="165"/>
        <v>8933</v>
      </c>
      <c r="BB1824">
        <f t="shared" si="166"/>
        <v>4621</v>
      </c>
      <c r="BD1824" t="e">
        <f t="shared" si="163"/>
        <v>#N/A</v>
      </c>
      <c r="BE1824">
        <f t="shared" si="164"/>
        <v>0</v>
      </c>
    </row>
    <row r="1825" spans="1:57" x14ac:dyDescent="0.25">
      <c r="A1825" t="s">
        <v>2021</v>
      </c>
      <c r="B1825" t="s">
        <v>1793</v>
      </c>
      <c r="C1825" t="s">
        <v>1794</v>
      </c>
      <c r="D1825" t="s">
        <v>57</v>
      </c>
      <c r="E1825" t="s">
        <v>58</v>
      </c>
      <c r="F1825" s="1">
        <v>40826</v>
      </c>
      <c r="G1825" s="1">
        <v>40820</v>
      </c>
      <c r="H1825" s="1">
        <v>40823</v>
      </c>
      <c r="I1825">
        <v>0</v>
      </c>
      <c r="J1825">
        <v>1114</v>
      </c>
      <c r="K1825">
        <v>1144</v>
      </c>
      <c r="L1825">
        <v>50576</v>
      </c>
      <c r="M1825" t="b">
        <v>1</v>
      </c>
      <c r="O1825" t="s">
        <v>34</v>
      </c>
      <c r="P1825" s="1">
        <v>40826</v>
      </c>
      <c r="Q1825" t="b">
        <v>0</v>
      </c>
      <c r="R1825" t="b">
        <v>0</v>
      </c>
      <c r="S1825" t="b">
        <v>0</v>
      </c>
      <c r="T1825">
        <v>15</v>
      </c>
      <c r="U1825">
        <v>2</v>
      </c>
      <c r="V1825">
        <v>1</v>
      </c>
      <c r="W1825">
        <v>49</v>
      </c>
      <c r="X1825">
        <v>1</v>
      </c>
      <c r="Y1825">
        <v>5</v>
      </c>
      <c r="Z1825">
        <v>1</v>
      </c>
      <c r="AA1825">
        <v>0</v>
      </c>
      <c r="AB1825">
        <v>5</v>
      </c>
      <c r="AC1825">
        <v>1</v>
      </c>
      <c r="AD1825">
        <v>1</v>
      </c>
      <c r="AE1825">
        <v>1081</v>
      </c>
      <c r="AF1825">
        <v>8</v>
      </c>
      <c r="AG1825">
        <v>2731</v>
      </c>
      <c r="AH1825">
        <v>904</v>
      </c>
      <c r="AI1825">
        <v>1</v>
      </c>
      <c r="AN1825">
        <v>24</v>
      </c>
      <c r="AP1825" t="s">
        <v>59</v>
      </c>
      <c r="AS1825">
        <v>42</v>
      </c>
      <c r="AU1825">
        <v>16373</v>
      </c>
      <c r="AV1825">
        <v>3824</v>
      </c>
      <c r="AW1825">
        <v>21</v>
      </c>
      <c r="AX1825">
        <v>19</v>
      </c>
      <c r="AZ1825">
        <v>0</v>
      </c>
      <c r="BA1825">
        <f t="shared" si="165"/>
        <v>8654</v>
      </c>
      <c r="BB1825">
        <f t="shared" si="166"/>
        <v>4900</v>
      </c>
      <c r="BD1825" t="e">
        <f t="shared" si="163"/>
        <v>#N/A</v>
      </c>
      <c r="BE1825">
        <f t="shared" si="164"/>
        <v>1</v>
      </c>
    </row>
    <row r="1826" spans="1:57" x14ac:dyDescent="0.25">
      <c r="A1826" t="s">
        <v>2023</v>
      </c>
      <c r="B1826" t="s">
        <v>1793</v>
      </c>
      <c r="C1826" t="s">
        <v>1794</v>
      </c>
      <c r="D1826" t="s">
        <v>57</v>
      </c>
      <c r="E1826" t="s">
        <v>58</v>
      </c>
      <c r="F1826" s="1">
        <v>40809</v>
      </c>
      <c r="G1826" s="1">
        <v>40803</v>
      </c>
      <c r="H1826" s="1">
        <v>40805</v>
      </c>
      <c r="I1826">
        <v>0</v>
      </c>
      <c r="J1826">
        <v>896</v>
      </c>
      <c r="K1826">
        <v>896</v>
      </c>
      <c r="L1826">
        <v>50328</v>
      </c>
      <c r="M1826" t="b">
        <v>0</v>
      </c>
      <c r="O1826" t="s">
        <v>34</v>
      </c>
      <c r="P1826" s="1">
        <v>40809</v>
      </c>
      <c r="Q1826" t="b">
        <v>0</v>
      </c>
      <c r="R1826" t="b">
        <v>0</v>
      </c>
      <c r="S1826" t="b">
        <v>0</v>
      </c>
      <c r="T1826">
        <v>13</v>
      </c>
      <c r="U1826">
        <v>2</v>
      </c>
      <c r="V1826">
        <v>1</v>
      </c>
      <c r="W1826">
        <v>37</v>
      </c>
      <c r="X1826">
        <v>1</v>
      </c>
      <c r="Y1826">
        <v>4</v>
      </c>
      <c r="Z1826">
        <v>0</v>
      </c>
      <c r="AA1826">
        <v>0</v>
      </c>
      <c r="AB1826">
        <v>9</v>
      </c>
      <c r="AC1826">
        <v>1</v>
      </c>
      <c r="AD1826">
        <v>1</v>
      </c>
      <c r="AE1826">
        <v>1084</v>
      </c>
      <c r="AF1826">
        <v>8</v>
      </c>
      <c r="AG1826">
        <v>2529</v>
      </c>
      <c r="AH1826">
        <v>793</v>
      </c>
      <c r="AI1826">
        <v>1</v>
      </c>
      <c r="AN1826">
        <v>23.8</v>
      </c>
      <c r="AP1826" t="s">
        <v>59</v>
      </c>
      <c r="AS1826">
        <v>39</v>
      </c>
      <c r="AU1826">
        <v>3754</v>
      </c>
      <c r="AV1826">
        <v>723</v>
      </c>
      <c r="AW1826">
        <v>19</v>
      </c>
      <c r="AX1826">
        <v>17</v>
      </c>
      <c r="AZ1826">
        <v>0</v>
      </c>
      <c r="BA1826">
        <f t="shared" si="165"/>
        <v>8406</v>
      </c>
      <c r="BB1826">
        <f t="shared" si="166"/>
        <v>5148</v>
      </c>
      <c r="BD1826" t="e">
        <f t="shared" si="163"/>
        <v>#N/A</v>
      </c>
      <c r="BE1826">
        <f t="shared" si="164"/>
        <v>0</v>
      </c>
    </row>
    <row r="1827" spans="1:57" x14ac:dyDescent="0.25">
      <c r="A1827" t="s">
        <v>2025</v>
      </c>
      <c r="B1827" t="s">
        <v>1793</v>
      </c>
      <c r="C1827" t="s">
        <v>1794</v>
      </c>
      <c r="D1827" t="s">
        <v>57</v>
      </c>
      <c r="E1827" t="s">
        <v>58</v>
      </c>
      <c r="F1827" s="1">
        <v>40795</v>
      </c>
      <c r="G1827" s="1">
        <v>40782</v>
      </c>
      <c r="H1827" s="1">
        <v>40792</v>
      </c>
      <c r="I1827">
        <v>0</v>
      </c>
      <c r="J1827">
        <v>623</v>
      </c>
      <c r="K1827">
        <v>623</v>
      </c>
      <c r="L1827">
        <v>50055</v>
      </c>
      <c r="M1827" t="b">
        <v>0</v>
      </c>
      <c r="O1827" t="s">
        <v>34</v>
      </c>
      <c r="P1827" s="1">
        <v>40795</v>
      </c>
      <c r="Q1827" t="b">
        <v>0</v>
      </c>
      <c r="R1827" t="b">
        <v>0</v>
      </c>
      <c r="S1827" t="b">
        <v>0</v>
      </c>
      <c r="T1827">
        <v>14</v>
      </c>
      <c r="U1827">
        <v>2</v>
      </c>
      <c r="V1827">
        <v>1</v>
      </c>
      <c r="W1827">
        <v>41</v>
      </c>
      <c r="X1827">
        <v>1</v>
      </c>
      <c r="Y1827">
        <v>4</v>
      </c>
      <c r="Z1827">
        <v>1</v>
      </c>
      <c r="AA1827">
        <v>0</v>
      </c>
      <c r="AB1827">
        <v>5</v>
      </c>
      <c r="AC1827">
        <v>3</v>
      </c>
      <c r="AD1827">
        <v>0</v>
      </c>
      <c r="AE1827">
        <v>1026</v>
      </c>
      <c r="AF1827">
        <v>8</v>
      </c>
      <c r="AG1827">
        <v>2603</v>
      </c>
      <c r="AH1827">
        <v>901</v>
      </c>
      <c r="AI1827">
        <v>0</v>
      </c>
      <c r="AN1827">
        <v>24.1</v>
      </c>
      <c r="AP1827" t="s">
        <v>59</v>
      </c>
      <c r="AS1827">
        <v>130</v>
      </c>
      <c r="AU1827">
        <v>9764</v>
      </c>
      <c r="AV1827">
        <v>3187</v>
      </c>
      <c r="AW1827">
        <v>20</v>
      </c>
      <c r="AX1827">
        <v>19</v>
      </c>
      <c r="AZ1827">
        <v>0</v>
      </c>
      <c r="BA1827">
        <f t="shared" si="165"/>
        <v>8133</v>
      </c>
      <c r="BB1827">
        <f t="shared" si="166"/>
        <v>5421</v>
      </c>
      <c r="BD1827" t="e">
        <f t="shared" si="163"/>
        <v>#N/A</v>
      </c>
      <c r="BE1827">
        <f t="shared" si="164"/>
        <v>0</v>
      </c>
    </row>
    <row r="1828" spans="1:57" x14ac:dyDescent="0.25">
      <c r="A1828" t="s">
        <v>2027</v>
      </c>
      <c r="B1828" t="s">
        <v>1793</v>
      </c>
      <c r="C1828" t="s">
        <v>1794</v>
      </c>
      <c r="D1828" t="s">
        <v>57</v>
      </c>
      <c r="E1828" t="s">
        <v>58</v>
      </c>
      <c r="F1828" s="1">
        <v>40770</v>
      </c>
      <c r="G1828" s="1">
        <v>40763</v>
      </c>
      <c r="H1828" s="1">
        <v>40767</v>
      </c>
      <c r="I1828">
        <v>0</v>
      </c>
      <c r="J1828">
        <v>312</v>
      </c>
      <c r="K1828">
        <v>312</v>
      </c>
      <c r="L1828">
        <v>49744</v>
      </c>
      <c r="M1828" t="b">
        <v>0</v>
      </c>
      <c r="O1828" t="s">
        <v>34</v>
      </c>
      <c r="P1828" s="1">
        <v>40770</v>
      </c>
      <c r="Q1828" t="b">
        <v>0</v>
      </c>
      <c r="R1828" t="b">
        <v>0</v>
      </c>
      <c r="S1828" t="b">
        <v>0</v>
      </c>
      <c r="T1828">
        <v>14</v>
      </c>
      <c r="U1828">
        <v>2</v>
      </c>
      <c r="V1828">
        <v>0</v>
      </c>
      <c r="W1828">
        <v>27</v>
      </c>
      <c r="X1828">
        <v>1</v>
      </c>
      <c r="Y1828">
        <v>4</v>
      </c>
      <c r="Z1828">
        <v>0</v>
      </c>
      <c r="AA1828">
        <v>0</v>
      </c>
      <c r="AB1828">
        <v>10</v>
      </c>
      <c r="AC1828">
        <v>3</v>
      </c>
      <c r="AD1828">
        <v>0</v>
      </c>
      <c r="AE1828">
        <v>1327</v>
      </c>
      <c r="AF1828">
        <v>11</v>
      </c>
      <c r="AG1828">
        <v>3421</v>
      </c>
      <c r="AH1828">
        <v>1144</v>
      </c>
      <c r="AI1828">
        <v>0</v>
      </c>
      <c r="AN1828">
        <v>24.1</v>
      </c>
      <c r="AP1828" t="s">
        <v>59</v>
      </c>
      <c r="AS1828">
        <v>49</v>
      </c>
      <c r="AU1828">
        <v>22378</v>
      </c>
      <c r="AV1828">
        <v>10752</v>
      </c>
      <c r="AW1828">
        <v>22</v>
      </c>
      <c r="AX1828">
        <v>21</v>
      </c>
      <c r="AZ1828">
        <v>0</v>
      </c>
      <c r="BA1828">
        <f t="shared" si="165"/>
        <v>7822</v>
      </c>
      <c r="BB1828">
        <f t="shared" si="166"/>
        <v>5732</v>
      </c>
      <c r="BD1828" t="e">
        <f t="shared" si="163"/>
        <v>#N/A</v>
      </c>
      <c r="BE1828">
        <f t="shared" si="164"/>
        <v>0</v>
      </c>
    </row>
    <row r="1829" spans="1:57" x14ac:dyDescent="0.25">
      <c r="A1829" t="s">
        <v>2029</v>
      </c>
      <c r="B1829" t="s">
        <v>1793</v>
      </c>
      <c r="C1829" t="s">
        <v>1794</v>
      </c>
      <c r="D1829" t="s">
        <v>57</v>
      </c>
      <c r="E1829" t="s">
        <v>58</v>
      </c>
      <c r="F1829" s="1">
        <v>40709</v>
      </c>
      <c r="G1829" s="1">
        <v>40705</v>
      </c>
      <c r="H1829" s="1">
        <v>40709</v>
      </c>
      <c r="I1829">
        <v>0</v>
      </c>
      <c r="J1829">
        <v>618</v>
      </c>
      <c r="K1829">
        <v>618</v>
      </c>
      <c r="L1829">
        <v>49432</v>
      </c>
      <c r="M1829" t="b">
        <v>1</v>
      </c>
      <c r="O1829" t="s">
        <v>190</v>
      </c>
      <c r="P1829" s="1">
        <v>40709</v>
      </c>
      <c r="Q1829" t="b">
        <v>0</v>
      </c>
      <c r="R1829" t="b">
        <v>0</v>
      </c>
      <c r="S1829" t="b">
        <v>0</v>
      </c>
      <c r="T1829">
        <v>13</v>
      </c>
      <c r="U1829">
        <v>2</v>
      </c>
      <c r="V1829">
        <v>1</v>
      </c>
      <c r="W1829">
        <v>184</v>
      </c>
      <c r="X1829">
        <v>10</v>
      </c>
      <c r="Y1829">
        <v>87</v>
      </c>
      <c r="Z1829">
        <v>4</v>
      </c>
      <c r="AA1829">
        <v>1</v>
      </c>
      <c r="AB1829">
        <v>10</v>
      </c>
      <c r="AC1829">
        <v>2</v>
      </c>
      <c r="AD1829">
        <v>0</v>
      </c>
      <c r="AE1829">
        <v>1483</v>
      </c>
      <c r="AF1829">
        <v>12</v>
      </c>
      <c r="AG1829">
        <v>3949</v>
      </c>
      <c r="AH1829">
        <v>1280</v>
      </c>
      <c r="AI1829">
        <v>0</v>
      </c>
      <c r="AN1829">
        <v>25.5</v>
      </c>
      <c r="AP1829" t="s">
        <v>59</v>
      </c>
      <c r="AS1829">
        <v>698</v>
      </c>
      <c r="AU1829" t="s">
        <v>60</v>
      </c>
      <c r="AV1829" t="s">
        <v>60</v>
      </c>
      <c r="AW1829" t="s">
        <v>60</v>
      </c>
      <c r="AX1829" t="s">
        <v>60</v>
      </c>
      <c r="AZ1829">
        <v>0</v>
      </c>
      <c r="BA1829">
        <f t="shared" si="165"/>
        <v>7510</v>
      </c>
      <c r="BB1829">
        <f t="shared" si="166"/>
        <v>6044</v>
      </c>
      <c r="BD1829" t="e">
        <f t="shared" si="163"/>
        <v>#N/A</v>
      </c>
      <c r="BE1829">
        <f t="shared" si="164"/>
        <v>1</v>
      </c>
    </row>
    <row r="1830" spans="1:57" x14ac:dyDescent="0.25">
      <c r="A1830" t="s">
        <v>2031</v>
      </c>
      <c r="B1830" t="s">
        <v>1793</v>
      </c>
      <c r="C1830" t="s">
        <v>1794</v>
      </c>
      <c r="D1830" t="s">
        <v>57</v>
      </c>
      <c r="E1830" t="s">
        <v>58</v>
      </c>
      <c r="F1830" s="1">
        <v>40689</v>
      </c>
      <c r="G1830" s="1">
        <v>40684</v>
      </c>
      <c r="H1830" s="1">
        <v>40689</v>
      </c>
      <c r="I1830">
        <v>0</v>
      </c>
      <c r="J1830">
        <v>0</v>
      </c>
      <c r="K1830">
        <v>297</v>
      </c>
      <c r="L1830">
        <v>49111</v>
      </c>
      <c r="M1830" t="b">
        <v>0</v>
      </c>
      <c r="O1830" t="s">
        <v>34</v>
      </c>
      <c r="P1830" s="1">
        <v>40689</v>
      </c>
      <c r="Q1830" t="b">
        <v>0</v>
      </c>
      <c r="R1830" t="b">
        <v>0</v>
      </c>
      <c r="S1830" t="b">
        <v>0</v>
      </c>
      <c r="T1830">
        <v>8</v>
      </c>
      <c r="U1830">
        <v>1</v>
      </c>
      <c r="V1830">
        <v>0</v>
      </c>
      <c r="W1830">
        <v>72</v>
      </c>
      <c r="X1830">
        <v>4</v>
      </c>
      <c r="Y1830">
        <v>25</v>
      </c>
      <c r="Z1830">
        <v>2</v>
      </c>
      <c r="AA1830">
        <v>0</v>
      </c>
      <c r="AB1830">
        <v>6</v>
      </c>
      <c r="AC1830">
        <v>4</v>
      </c>
      <c r="AD1830">
        <v>0</v>
      </c>
      <c r="AE1830">
        <v>1122</v>
      </c>
      <c r="AF1830">
        <v>8</v>
      </c>
      <c r="AG1830">
        <v>2814</v>
      </c>
      <c r="AH1830">
        <v>947</v>
      </c>
      <c r="AI1830">
        <v>3</v>
      </c>
      <c r="AN1830">
        <v>24.1</v>
      </c>
      <c r="AP1830" t="s">
        <v>59</v>
      </c>
      <c r="AS1830">
        <v>1529</v>
      </c>
      <c r="AU1830" t="s">
        <v>60</v>
      </c>
      <c r="AV1830" t="s">
        <v>60</v>
      </c>
      <c r="AW1830" t="s">
        <v>60</v>
      </c>
      <c r="AX1830" t="s">
        <v>60</v>
      </c>
      <c r="AZ1830">
        <v>0</v>
      </c>
      <c r="BA1830">
        <f t="shared" si="165"/>
        <v>7189</v>
      </c>
      <c r="BB1830">
        <f t="shared" si="166"/>
        <v>6365</v>
      </c>
      <c r="BD1830" t="e">
        <f t="shared" si="163"/>
        <v>#N/A</v>
      </c>
      <c r="BE1830">
        <f t="shared" si="164"/>
        <v>0</v>
      </c>
    </row>
    <row r="1831" spans="1:57" x14ac:dyDescent="0.25">
      <c r="A1831" t="s">
        <v>2033</v>
      </c>
      <c r="B1831" t="s">
        <v>1793</v>
      </c>
      <c r="C1831" t="s">
        <v>1794</v>
      </c>
      <c r="D1831" t="s">
        <v>57</v>
      </c>
      <c r="E1831" t="s">
        <v>58</v>
      </c>
      <c r="F1831" s="1">
        <v>40670</v>
      </c>
      <c r="G1831" s="1">
        <v>40667</v>
      </c>
      <c r="H1831" s="1">
        <v>40669</v>
      </c>
      <c r="I1831">
        <v>0</v>
      </c>
      <c r="J1831">
        <v>490</v>
      </c>
      <c r="K1831">
        <v>476</v>
      </c>
      <c r="L1831">
        <v>48814</v>
      </c>
      <c r="M1831" t="b">
        <v>1</v>
      </c>
      <c r="O1831" t="s">
        <v>34</v>
      </c>
      <c r="P1831" s="1">
        <v>40670</v>
      </c>
      <c r="Q1831" t="b">
        <v>0</v>
      </c>
      <c r="R1831" t="b">
        <v>0</v>
      </c>
      <c r="S1831" t="b">
        <v>1</v>
      </c>
      <c r="T1831">
        <v>9</v>
      </c>
      <c r="U1831">
        <v>2</v>
      </c>
      <c r="V1831">
        <v>0</v>
      </c>
      <c r="W1831">
        <v>67</v>
      </c>
      <c r="X1831">
        <v>1</v>
      </c>
      <c r="Y1831">
        <v>16</v>
      </c>
      <c r="Z1831">
        <v>1</v>
      </c>
      <c r="AA1831">
        <v>0</v>
      </c>
      <c r="AB1831">
        <v>3</v>
      </c>
      <c r="AC1831">
        <v>1</v>
      </c>
      <c r="AD1831">
        <v>0</v>
      </c>
      <c r="AE1831">
        <v>1424</v>
      </c>
      <c r="AF1831">
        <v>11</v>
      </c>
      <c r="AG1831">
        <v>3984</v>
      </c>
      <c r="AH1831">
        <v>1211</v>
      </c>
      <c r="AI1831">
        <v>0</v>
      </c>
      <c r="AN1831">
        <v>23.3</v>
      </c>
      <c r="AP1831" t="s">
        <v>59</v>
      </c>
      <c r="AS1831">
        <v>160</v>
      </c>
      <c r="AU1831" t="s">
        <v>60</v>
      </c>
      <c r="AV1831" t="s">
        <v>60</v>
      </c>
      <c r="AW1831" t="s">
        <v>60</v>
      </c>
      <c r="AX1831" t="s">
        <v>60</v>
      </c>
      <c r="AZ1831">
        <v>0</v>
      </c>
      <c r="BA1831">
        <f t="shared" si="165"/>
        <v>6892</v>
      </c>
      <c r="BB1831">
        <f t="shared" si="166"/>
        <v>6662</v>
      </c>
      <c r="BD1831" t="e">
        <f t="shared" si="163"/>
        <v>#N/A</v>
      </c>
      <c r="BE1831">
        <f t="shared" si="164"/>
        <v>1</v>
      </c>
    </row>
    <row r="1832" spans="1:57" x14ac:dyDescent="0.25">
      <c r="A1832" t="s">
        <v>2035</v>
      </c>
      <c r="B1832" t="s">
        <v>1793</v>
      </c>
      <c r="C1832" t="s">
        <v>1794</v>
      </c>
      <c r="D1832" t="s">
        <v>57</v>
      </c>
      <c r="E1832" t="s">
        <v>58</v>
      </c>
      <c r="F1832" s="1">
        <v>40637</v>
      </c>
      <c r="G1832" s="1">
        <v>40633</v>
      </c>
      <c r="H1832" s="1">
        <v>40637</v>
      </c>
      <c r="I1832">
        <v>0</v>
      </c>
      <c r="J1832">
        <v>231</v>
      </c>
      <c r="K1832">
        <v>217</v>
      </c>
      <c r="L1832">
        <v>48555</v>
      </c>
      <c r="M1832" t="b">
        <v>0</v>
      </c>
      <c r="O1832" t="s">
        <v>34</v>
      </c>
      <c r="P1832" s="1">
        <v>40637</v>
      </c>
      <c r="Q1832" t="b">
        <v>0</v>
      </c>
      <c r="R1832" t="b">
        <v>0</v>
      </c>
      <c r="S1832" t="b">
        <v>0</v>
      </c>
      <c r="T1832">
        <v>8</v>
      </c>
      <c r="U1832">
        <v>2</v>
      </c>
      <c r="V1832">
        <v>0</v>
      </c>
      <c r="W1832">
        <v>32</v>
      </c>
      <c r="X1832">
        <v>0</v>
      </c>
      <c r="Y1832">
        <v>6</v>
      </c>
      <c r="Z1832">
        <v>0</v>
      </c>
      <c r="AA1832">
        <v>0</v>
      </c>
      <c r="AB1832">
        <v>4</v>
      </c>
      <c r="AC1832">
        <v>3</v>
      </c>
      <c r="AD1832">
        <v>0</v>
      </c>
      <c r="AE1832">
        <v>1511</v>
      </c>
      <c r="AF1832">
        <v>11</v>
      </c>
      <c r="AG1832">
        <v>3879</v>
      </c>
      <c r="AH1832">
        <v>1213</v>
      </c>
      <c r="AI1832">
        <v>1</v>
      </c>
      <c r="AN1832">
        <v>24.4</v>
      </c>
      <c r="AP1832" t="s">
        <v>59</v>
      </c>
      <c r="AS1832">
        <v>193</v>
      </c>
      <c r="AU1832">
        <v>46161</v>
      </c>
      <c r="AV1832">
        <v>7264</v>
      </c>
      <c r="AW1832">
        <v>23</v>
      </c>
      <c r="AX1832">
        <v>20</v>
      </c>
      <c r="AZ1832">
        <v>0</v>
      </c>
      <c r="BA1832">
        <f t="shared" si="165"/>
        <v>6633</v>
      </c>
      <c r="BB1832">
        <f t="shared" si="166"/>
        <v>6921</v>
      </c>
      <c r="BD1832" t="e">
        <f t="shared" si="163"/>
        <v>#N/A</v>
      </c>
      <c r="BE1832">
        <f t="shared" si="164"/>
        <v>0</v>
      </c>
    </row>
    <row r="1833" spans="1:57" x14ac:dyDescent="0.25">
      <c r="A1833" t="s">
        <v>2037</v>
      </c>
      <c r="B1833" t="s">
        <v>1793</v>
      </c>
      <c r="C1833" t="s">
        <v>1794</v>
      </c>
      <c r="D1833" t="s">
        <v>57</v>
      </c>
      <c r="E1833" t="s">
        <v>58</v>
      </c>
      <c r="F1833" s="1">
        <v>40612</v>
      </c>
      <c r="G1833" s="1">
        <v>40609</v>
      </c>
      <c r="H1833" s="1">
        <v>40612</v>
      </c>
      <c r="I1833">
        <v>0</v>
      </c>
      <c r="J1833">
        <v>1121</v>
      </c>
      <c r="K1833">
        <v>1121</v>
      </c>
      <c r="L1833">
        <v>48338</v>
      </c>
      <c r="M1833" t="b">
        <v>1</v>
      </c>
      <c r="O1833" t="s">
        <v>190</v>
      </c>
      <c r="P1833" s="1">
        <v>40612</v>
      </c>
      <c r="Q1833" t="b">
        <v>0</v>
      </c>
      <c r="R1833" t="b">
        <v>0</v>
      </c>
      <c r="S1833" t="b">
        <v>0</v>
      </c>
      <c r="T1833">
        <v>8</v>
      </c>
      <c r="U1833">
        <v>1</v>
      </c>
      <c r="V1833">
        <v>0</v>
      </c>
      <c r="W1833">
        <v>68</v>
      </c>
      <c r="X1833">
        <v>4</v>
      </c>
      <c r="Y1833">
        <v>23</v>
      </c>
      <c r="Z1833">
        <v>1</v>
      </c>
      <c r="AA1833">
        <v>0</v>
      </c>
      <c r="AB1833">
        <v>2</v>
      </c>
      <c r="AC1833">
        <v>1</v>
      </c>
      <c r="AD1833">
        <v>0</v>
      </c>
      <c r="AE1833">
        <v>1170</v>
      </c>
      <c r="AF1833">
        <v>9</v>
      </c>
      <c r="AG1833">
        <v>2890</v>
      </c>
      <c r="AH1833">
        <v>989</v>
      </c>
      <c r="AI1833">
        <v>1</v>
      </c>
      <c r="AN1833">
        <v>24.6</v>
      </c>
      <c r="AP1833" t="s">
        <v>59</v>
      </c>
      <c r="AS1833">
        <v>389</v>
      </c>
      <c r="AU1833" t="s">
        <v>60</v>
      </c>
      <c r="AV1833" t="s">
        <v>60</v>
      </c>
      <c r="AW1833" t="s">
        <v>60</v>
      </c>
      <c r="AX1833" t="s">
        <v>60</v>
      </c>
      <c r="AZ1833">
        <v>0</v>
      </c>
      <c r="BA1833">
        <f t="shared" si="165"/>
        <v>6416</v>
      </c>
      <c r="BB1833">
        <f t="shared" si="166"/>
        <v>7138</v>
      </c>
      <c r="BD1833" t="e">
        <f t="shared" si="163"/>
        <v>#N/A</v>
      </c>
      <c r="BE1833">
        <f t="shared" si="164"/>
        <v>1</v>
      </c>
    </row>
    <row r="1834" spans="1:57" x14ac:dyDescent="0.25">
      <c r="A1834" t="s">
        <v>2039</v>
      </c>
      <c r="B1834" t="s">
        <v>1793</v>
      </c>
      <c r="C1834" t="s">
        <v>1794</v>
      </c>
      <c r="D1834" t="s">
        <v>57</v>
      </c>
      <c r="E1834" t="s">
        <v>58</v>
      </c>
      <c r="F1834" s="1">
        <v>40595</v>
      </c>
      <c r="G1834" s="1">
        <v>40590</v>
      </c>
      <c r="H1834" s="1">
        <v>40595</v>
      </c>
      <c r="I1834">
        <v>0</v>
      </c>
      <c r="J1834">
        <v>836</v>
      </c>
      <c r="K1834">
        <v>836</v>
      </c>
      <c r="L1834">
        <v>48053</v>
      </c>
      <c r="M1834" t="b">
        <v>0</v>
      </c>
      <c r="O1834" t="s">
        <v>190</v>
      </c>
      <c r="P1834" s="1">
        <v>40595</v>
      </c>
      <c r="Q1834" t="b">
        <v>0</v>
      </c>
      <c r="R1834" t="b">
        <v>0</v>
      </c>
      <c r="S1834" t="b">
        <v>0</v>
      </c>
      <c r="T1834">
        <v>9</v>
      </c>
      <c r="U1834">
        <v>2</v>
      </c>
      <c r="V1834">
        <v>0</v>
      </c>
      <c r="W1834">
        <v>69</v>
      </c>
      <c r="X1834">
        <v>2</v>
      </c>
      <c r="Y1834">
        <v>18</v>
      </c>
      <c r="Z1834">
        <v>0</v>
      </c>
      <c r="AA1834">
        <v>1</v>
      </c>
      <c r="AB1834">
        <v>7</v>
      </c>
      <c r="AC1834">
        <v>3</v>
      </c>
      <c r="AD1834">
        <v>0</v>
      </c>
      <c r="AE1834">
        <v>1112</v>
      </c>
      <c r="AF1834">
        <v>9</v>
      </c>
      <c r="AG1834">
        <v>2766</v>
      </c>
      <c r="AH1834">
        <v>947</v>
      </c>
      <c r="AI1834">
        <v>2</v>
      </c>
      <c r="AN1834">
        <v>24.3</v>
      </c>
      <c r="AP1834" t="s">
        <v>59</v>
      </c>
      <c r="AS1834">
        <v>389</v>
      </c>
      <c r="AU1834">
        <v>25693</v>
      </c>
      <c r="AV1834">
        <v>12084</v>
      </c>
      <c r="AW1834">
        <v>22</v>
      </c>
      <c r="AX1834">
        <v>21</v>
      </c>
      <c r="AZ1834">
        <v>0</v>
      </c>
      <c r="BA1834">
        <f t="shared" si="165"/>
        <v>6131</v>
      </c>
      <c r="BB1834">
        <f t="shared" si="166"/>
        <v>7423</v>
      </c>
      <c r="BD1834" t="e">
        <f t="shared" si="163"/>
        <v>#N/A</v>
      </c>
      <c r="BE1834">
        <f t="shared" si="164"/>
        <v>0</v>
      </c>
    </row>
    <row r="1835" spans="1:57" x14ac:dyDescent="0.25">
      <c r="A1835" t="s">
        <v>2041</v>
      </c>
      <c r="B1835" t="s">
        <v>1793</v>
      </c>
      <c r="C1835" t="s">
        <v>1794</v>
      </c>
      <c r="D1835" t="s">
        <v>57</v>
      </c>
      <c r="E1835" t="s">
        <v>58</v>
      </c>
      <c r="F1835" s="1">
        <v>40576</v>
      </c>
      <c r="G1835" s="1">
        <v>40568</v>
      </c>
      <c r="H1835" s="1">
        <v>40572</v>
      </c>
      <c r="I1835">
        <v>0</v>
      </c>
      <c r="J1835">
        <v>562</v>
      </c>
      <c r="K1835">
        <v>562</v>
      </c>
      <c r="L1835">
        <v>47779</v>
      </c>
      <c r="M1835" t="b">
        <v>0</v>
      </c>
      <c r="O1835" t="s">
        <v>190</v>
      </c>
      <c r="P1835" s="1">
        <v>40576</v>
      </c>
      <c r="Q1835" t="b">
        <v>0</v>
      </c>
      <c r="R1835" t="b">
        <v>0</v>
      </c>
      <c r="S1835" t="b">
        <v>0</v>
      </c>
      <c r="T1835">
        <v>8</v>
      </c>
      <c r="U1835">
        <v>1</v>
      </c>
      <c r="V1835">
        <v>0</v>
      </c>
      <c r="W1835">
        <v>44</v>
      </c>
      <c r="X1835">
        <v>2</v>
      </c>
      <c r="Y1835">
        <v>13</v>
      </c>
      <c r="Z1835">
        <v>1</v>
      </c>
      <c r="AA1835">
        <v>0</v>
      </c>
      <c r="AB1835">
        <v>2</v>
      </c>
      <c r="AC1835">
        <v>2</v>
      </c>
      <c r="AD1835">
        <v>0</v>
      </c>
      <c r="AE1835">
        <v>1256</v>
      </c>
      <c r="AF1835">
        <v>8</v>
      </c>
      <c r="AG1835">
        <v>3114</v>
      </c>
      <c r="AH1835">
        <v>1054</v>
      </c>
      <c r="AI1835">
        <v>8</v>
      </c>
      <c r="AN1835">
        <v>24.8</v>
      </c>
      <c r="AP1835" t="s">
        <v>59</v>
      </c>
      <c r="AS1835">
        <v>279</v>
      </c>
      <c r="AU1835">
        <v>41956</v>
      </c>
      <c r="AV1835">
        <v>14511</v>
      </c>
      <c r="AW1835">
        <v>23</v>
      </c>
      <c r="AX1835">
        <v>21</v>
      </c>
      <c r="AZ1835">
        <v>0</v>
      </c>
      <c r="BA1835">
        <f t="shared" si="165"/>
        <v>5857</v>
      </c>
      <c r="BB1835">
        <f t="shared" si="166"/>
        <v>7697</v>
      </c>
      <c r="BD1835" t="e">
        <f t="shared" si="163"/>
        <v>#N/A</v>
      </c>
      <c r="BE1835">
        <f t="shared" si="164"/>
        <v>0</v>
      </c>
    </row>
    <row r="1836" spans="1:57" x14ac:dyDescent="0.25">
      <c r="A1836" t="s">
        <v>2043</v>
      </c>
      <c r="B1836" t="s">
        <v>1793</v>
      </c>
      <c r="C1836" t="s">
        <v>1794</v>
      </c>
      <c r="D1836" t="s">
        <v>57</v>
      </c>
      <c r="E1836" t="s">
        <v>58</v>
      </c>
      <c r="F1836" s="1">
        <v>40548</v>
      </c>
      <c r="G1836" s="1">
        <v>40540</v>
      </c>
      <c r="H1836" s="1">
        <v>40546</v>
      </c>
      <c r="I1836">
        <v>0</v>
      </c>
      <c r="J1836">
        <v>285</v>
      </c>
      <c r="K1836">
        <v>285</v>
      </c>
      <c r="L1836">
        <v>47502</v>
      </c>
      <c r="M1836" t="b">
        <v>0</v>
      </c>
      <c r="O1836" t="s">
        <v>289</v>
      </c>
      <c r="P1836" s="1">
        <v>40548</v>
      </c>
      <c r="Q1836" t="b">
        <v>0</v>
      </c>
      <c r="R1836" t="b">
        <v>0</v>
      </c>
      <c r="S1836" t="b">
        <v>0</v>
      </c>
      <c r="T1836">
        <v>7</v>
      </c>
      <c r="U1836">
        <v>2</v>
      </c>
      <c r="V1836">
        <v>0</v>
      </c>
      <c r="W1836">
        <v>36</v>
      </c>
      <c r="X1836">
        <v>0</v>
      </c>
      <c r="Y1836">
        <v>9</v>
      </c>
      <c r="Z1836">
        <v>1</v>
      </c>
      <c r="AA1836">
        <v>0</v>
      </c>
      <c r="AB1836">
        <v>3</v>
      </c>
      <c r="AC1836">
        <v>1</v>
      </c>
      <c r="AD1836">
        <v>0</v>
      </c>
      <c r="AE1836">
        <v>1230</v>
      </c>
      <c r="AF1836">
        <v>9</v>
      </c>
      <c r="AG1836">
        <v>3104</v>
      </c>
      <c r="AH1836">
        <v>1012</v>
      </c>
      <c r="AI1836">
        <v>3</v>
      </c>
      <c r="AN1836">
        <v>24.3</v>
      </c>
      <c r="AP1836" t="s">
        <v>59</v>
      </c>
      <c r="AS1836">
        <v>58</v>
      </c>
      <c r="AU1836">
        <v>47648</v>
      </c>
      <c r="AV1836">
        <v>8333</v>
      </c>
      <c r="AW1836">
        <v>23</v>
      </c>
      <c r="AX1836">
        <v>20</v>
      </c>
      <c r="AZ1836">
        <v>0</v>
      </c>
      <c r="BA1836">
        <f t="shared" si="165"/>
        <v>5580</v>
      </c>
      <c r="BB1836">
        <f t="shared" si="166"/>
        <v>7974</v>
      </c>
      <c r="BD1836" t="e">
        <f t="shared" si="163"/>
        <v>#N/A</v>
      </c>
      <c r="BE1836">
        <f t="shared" si="164"/>
        <v>0</v>
      </c>
    </row>
    <row r="1837" spans="1:57" x14ac:dyDescent="0.25">
      <c r="A1837" t="s">
        <v>2045</v>
      </c>
      <c r="B1837" t="s">
        <v>1793</v>
      </c>
      <c r="C1837" t="s">
        <v>1794</v>
      </c>
      <c r="D1837" t="s">
        <v>57</v>
      </c>
      <c r="E1837" t="s">
        <v>58</v>
      </c>
      <c r="F1837" s="1">
        <v>40526</v>
      </c>
      <c r="G1837" s="1">
        <v>40520</v>
      </c>
      <c r="H1837" s="1">
        <v>40523</v>
      </c>
      <c r="I1837">
        <v>0</v>
      </c>
      <c r="J1837">
        <v>1269</v>
      </c>
      <c r="K1837">
        <v>1269</v>
      </c>
      <c r="L1837">
        <v>47217</v>
      </c>
      <c r="M1837" t="b">
        <v>1</v>
      </c>
      <c r="O1837" t="s">
        <v>34</v>
      </c>
      <c r="P1837" s="1">
        <v>40526</v>
      </c>
      <c r="Q1837" t="b">
        <v>0</v>
      </c>
      <c r="R1837" t="b">
        <v>0</v>
      </c>
      <c r="S1837" t="b">
        <v>0</v>
      </c>
      <c r="T1837">
        <v>8</v>
      </c>
      <c r="U1837">
        <v>1</v>
      </c>
      <c r="V1837">
        <v>0</v>
      </c>
      <c r="W1837">
        <v>70</v>
      </c>
      <c r="X1837">
        <v>2</v>
      </c>
      <c r="Y1837">
        <v>25</v>
      </c>
      <c r="Z1837">
        <v>1</v>
      </c>
      <c r="AA1837">
        <v>0</v>
      </c>
      <c r="AB1837">
        <v>6</v>
      </c>
      <c r="AC1837">
        <v>3</v>
      </c>
      <c r="AD1837">
        <v>0</v>
      </c>
      <c r="AE1837">
        <v>1282</v>
      </c>
      <c r="AF1837">
        <v>10</v>
      </c>
      <c r="AG1837">
        <v>3092</v>
      </c>
      <c r="AH1837">
        <v>1023</v>
      </c>
      <c r="AI1837">
        <v>6</v>
      </c>
      <c r="AN1837">
        <v>24.7</v>
      </c>
      <c r="AP1837" t="s">
        <v>59</v>
      </c>
      <c r="AS1837">
        <v>170</v>
      </c>
      <c r="AU1837">
        <v>40122</v>
      </c>
      <c r="AV1837">
        <v>24847</v>
      </c>
      <c r="AW1837">
        <v>23</v>
      </c>
      <c r="AX1837">
        <v>22</v>
      </c>
      <c r="AZ1837">
        <v>0</v>
      </c>
      <c r="BA1837">
        <f t="shared" si="165"/>
        <v>5295</v>
      </c>
      <c r="BB1837">
        <f t="shared" si="166"/>
        <v>8259</v>
      </c>
      <c r="BD1837" t="e">
        <f t="shared" si="163"/>
        <v>#N/A</v>
      </c>
      <c r="BE1837">
        <f t="shared" si="164"/>
        <v>1</v>
      </c>
    </row>
    <row r="1838" spans="1:57" x14ac:dyDescent="0.25">
      <c r="A1838" t="s">
        <v>2047</v>
      </c>
      <c r="B1838" t="s">
        <v>1793</v>
      </c>
      <c r="C1838" t="s">
        <v>1794</v>
      </c>
      <c r="D1838" t="s">
        <v>57</v>
      </c>
      <c r="E1838" t="s">
        <v>58</v>
      </c>
      <c r="F1838" s="1">
        <v>40500</v>
      </c>
      <c r="G1838" s="1">
        <v>40494</v>
      </c>
      <c r="H1838" s="1">
        <v>40500</v>
      </c>
      <c r="I1838">
        <v>0</v>
      </c>
      <c r="J1838">
        <v>1004</v>
      </c>
      <c r="K1838">
        <v>1004</v>
      </c>
      <c r="L1838">
        <v>46952</v>
      </c>
      <c r="M1838" t="b">
        <v>0</v>
      </c>
      <c r="O1838" t="s">
        <v>190</v>
      </c>
      <c r="P1838" s="1">
        <v>40500</v>
      </c>
      <c r="Q1838" t="b">
        <v>0</v>
      </c>
      <c r="R1838" t="b">
        <v>0</v>
      </c>
      <c r="S1838" t="b">
        <v>0</v>
      </c>
      <c r="T1838">
        <v>8</v>
      </c>
      <c r="U1838">
        <v>1</v>
      </c>
      <c r="V1838">
        <v>0</v>
      </c>
      <c r="W1838">
        <v>98</v>
      </c>
      <c r="X1838">
        <v>3</v>
      </c>
      <c r="Y1838">
        <v>24</v>
      </c>
      <c r="Z1838">
        <v>1</v>
      </c>
      <c r="AA1838">
        <v>0</v>
      </c>
      <c r="AB1838">
        <v>3</v>
      </c>
      <c r="AC1838">
        <v>2</v>
      </c>
      <c r="AD1838">
        <v>0</v>
      </c>
      <c r="AE1838">
        <v>1259</v>
      </c>
      <c r="AF1838">
        <v>9</v>
      </c>
      <c r="AG1838">
        <v>3059</v>
      </c>
      <c r="AH1838">
        <v>1061</v>
      </c>
      <c r="AI1838">
        <v>3</v>
      </c>
      <c r="AN1838">
        <v>24.4</v>
      </c>
      <c r="AP1838" t="s">
        <v>59</v>
      </c>
      <c r="AS1838">
        <v>1251</v>
      </c>
      <c r="AU1838">
        <v>41345</v>
      </c>
      <c r="AV1838">
        <v>23149</v>
      </c>
      <c r="AW1838">
        <v>23</v>
      </c>
      <c r="AX1838">
        <v>22</v>
      </c>
      <c r="AZ1838">
        <v>0</v>
      </c>
      <c r="BA1838">
        <f t="shared" si="165"/>
        <v>5030</v>
      </c>
      <c r="BB1838">
        <f t="shared" si="166"/>
        <v>8524</v>
      </c>
      <c r="BD1838" t="e">
        <f t="shared" si="163"/>
        <v>#N/A</v>
      </c>
      <c r="BE1838">
        <f t="shared" si="164"/>
        <v>0</v>
      </c>
    </row>
    <row r="1839" spans="1:57" x14ac:dyDescent="0.25">
      <c r="A1839" t="s">
        <v>2049</v>
      </c>
      <c r="B1839" t="s">
        <v>1793</v>
      </c>
      <c r="C1839" t="s">
        <v>1794</v>
      </c>
      <c r="D1839" t="s">
        <v>57</v>
      </c>
      <c r="E1839" t="s">
        <v>58</v>
      </c>
      <c r="F1839" s="1">
        <v>40480</v>
      </c>
      <c r="G1839" s="1">
        <v>40474</v>
      </c>
      <c r="H1839" s="1">
        <v>40478</v>
      </c>
      <c r="I1839">
        <v>0</v>
      </c>
      <c r="J1839">
        <v>729</v>
      </c>
      <c r="K1839">
        <v>729</v>
      </c>
      <c r="L1839">
        <v>46677</v>
      </c>
      <c r="M1839" t="b">
        <v>0</v>
      </c>
      <c r="O1839" t="s">
        <v>34</v>
      </c>
      <c r="P1839" s="1">
        <v>40480</v>
      </c>
      <c r="Q1839" t="b">
        <v>0</v>
      </c>
      <c r="R1839" t="b">
        <v>0</v>
      </c>
      <c r="S1839" t="b">
        <v>0</v>
      </c>
      <c r="T1839">
        <v>7</v>
      </c>
      <c r="U1839">
        <v>1</v>
      </c>
      <c r="V1839">
        <v>0</v>
      </c>
      <c r="W1839">
        <v>64</v>
      </c>
      <c r="X1839">
        <v>2</v>
      </c>
      <c r="Y1839">
        <v>13</v>
      </c>
      <c r="Z1839">
        <v>1</v>
      </c>
      <c r="AA1839">
        <v>0</v>
      </c>
      <c r="AB1839">
        <v>1</v>
      </c>
      <c r="AC1839">
        <v>3</v>
      </c>
      <c r="AD1839">
        <v>0</v>
      </c>
      <c r="AE1839">
        <v>1070</v>
      </c>
      <c r="AF1839">
        <v>7</v>
      </c>
      <c r="AG1839">
        <v>2487</v>
      </c>
      <c r="AH1839">
        <v>932</v>
      </c>
      <c r="AI1839">
        <v>6</v>
      </c>
      <c r="AN1839">
        <v>23.6</v>
      </c>
      <c r="AP1839" t="s">
        <v>59</v>
      </c>
      <c r="AS1839">
        <v>425</v>
      </c>
      <c r="AZ1839">
        <v>0</v>
      </c>
      <c r="BA1839">
        <f t="shared" si="165"/>
        <v>4755</v>
      </c>
      <c r="BB1839">
        <f t="shared" si="166"/>
        <v>8799</v>
      </c>
      <c r="BD1839" t="e">
        <f t="shared" si="163"/>
        <v>#N/A</v>
      </c>
      <c r="BE1839">
        <f t="shared" si="164"/>
        <v>0</v>
      </c>
    </row>
    <row r="1840" spans="1:57" x14ac:dyDescent="0.25">
      <c r="A1840" t="s">
        <v>2051</v>
      </c>
      <c r="B1840" t="s">
        <v>1793</v>
      </c>
      <c r="C1840" t="s">
        <v>1794</v>
      </c>
      <c r="D1840" t="s">
        <v>57</v>
      </c>
      <c r="E1840" t="s">
        <v>58</v>
      </c>
      <c r="F1840" s="1">
        <v>40445</v>
      </c>
      <c r="G1840" s="1">
        <v>40442</v>
      </c>
      <c r="H1840" s="1">
        <v>40444</v>
      </c>
      <c r="I1840">
        <v>0</v>
      </c>
      <c r="J1840">
        <v>324</v>
      </c>
      <c r="K1840">
        <v>324</v>
      </c>
      <c r="L1840">
        <v>46272</v>
      </c>
      <c r="M1840" t="b">
        <v>0</v>
      </c>
      <c r="O1840" t="s">
        <v>190</v>
      </c>
      <c r="P1840" s="1">
        <v>40445</v>
      </c>
      <c r="Q1840" t="b">
        <v>0</v>
      </c>
      <c r="R1840" t="b">
        <v>0</v>
      </c>
      <c r="S1840" t="b">
        <v>0</v>
      </c>
      <c r="T1840">
        <v>8</v>
      </c>
      <c r="U1840">
        <v>2</v>
      </c>
      <c r="V1840">
        <v>0</v>
      </c>
      <c r="W1840">
        <v>63</v>
      </c>
      <c r="X1840">
        <v>2</v>
      </c>
      <c r="Y1840">
        <v>12</v>
      </c>
      <c r="Z1840">
        <v>1</v>
      </c>
      <c r="AA1840">
        <v>1</v>
      </c>
      <c r="AB1840">
        <v>3</v>
      </c>
      <c r="AC1840">
        <v>2</v>
      </c>
      <c r="AD1840">
        <v>0</v>
      </c>
      <c r="AE1840">
        <v>1344</v>
      </c>
      <c r="AF1840">
        <v>9</v>
      </c>
      <c r="AG1840">
        <v>3368</v>
      </c>
      <c r="AH1840">
        <v>1116</v>
      </c>
      <c r="AI1840">
        <v>4</v>
      </c>
      <c r="AN1840">
        <v>25.1</v>
      </c>
      <c r="AP1840" t="s">
        <v>59</v>
      </c>
      <c r="AS1840">
        <v>720</v>
      </c>
      <c r="AZ1840">
        <v>0</v>
      </c>
      <c r="BA1840">
        <f t="shared" si="165"/>
        <v>4350</v>
      </c>
      <c r="BB1840">
        <f t="shared" si="166"/>
        <v>9204</v>
      </c>
      <c r="BD1840" t="e">
        <f t="shared" si="163"/>
        <v>#N/A</v>
      </c>
      <c r="BE1840">
        <f t="shared" si="164"/>
        <v>0</v>
      </c>
    </row>
    <row r="1841" spans="1:57" x14ac:dyDescent="0.25">
      <c r="A1841" t="s">
        <v>2053</v>
      </c>
      <c r="B1841" t="s">
        <v>1793</v>
      </c>
      <c r="C1841" t="s">
        <v>1794</v>
      </c>
      <c r="D1841" t="s">
        <v>57</v>
      </c>
      <c r="E1841" t="s">
        <v>58</v>
      </c>
      <c r="F1841" s="1">
        <v>40413</v>
      </c>
      <c r="G1841" s="1">
        <v>40408</v>
      </c>
      <c r="H1841" s="1">
        <v>40410</v>
      </c>
      <c r="I1841">
        <v>0</v>
      </c>
      <c r="J1841">
        <v>2000</v>
      </c>
      <c r="K1841">
        <v>1307</v>
      </c>
      <c r="L1841">
        <v>45948</v>
      </c>
      <c r="M1841" t="b">
        <v>1</v>
      </c>
      <c r="O1841" t="s">
        <v>190</v>
      </c>
      <c r="P1841" s="1">
        <v>40413</v>
      </c>
      <c r="Q1841" t="b">
        <v>0</v>
      </c>
      <c r="R1841" t="b">
        <v>0</v>
      </c>
      <c r="S1841" t="b">
        <v>0</v>
      </c>
      <c r="T1841">
        <v>12</v>
      </c>
      <c r="U1841">
        <v>1</v>
      </c>
      <c r="V1841">
        <v>0</v>
      </c>
      <c r="W1841">
        <v>208</v>
      </c>
      <c r="X1841">
        <v>7</v>
      </c>
      <c r="Y1841">
        <v>59</v>
      </c>
      <c r="Z1841">
        <v>2</v>
      </c>
      <c r="AA1841">
        <v>1</v>
      </c>
      <c r="AB1841">
        <v>8</v>
      </c>
      <c r="AC1841">
        <v>5</v>
      </c>
      <c r="AD1841">
        <v>0</v>
      </c>
      <c r="AE1841">
        <v>1371</v>
      </c>
      <c r="AF1841">
        <v>11</v>
      </c>
      <c r="AG1841">
        <v>3466</v>
      </c>
      <c r="AH1841">
        <v>1148</v>
      </c>
      <c r="AI1841">
        <v>246</v>
      </c>
      <c r="AN1841">
        <v>24.2</v>
      </c>
      <c r="AP1841" t="s">
        <v>59</v>
      </c>
      <c r="AS1841">
        <v>765</v>
      </c>
      <c r="AZ1841">
        <v>0</v>
      </c>
      <c r="BA1841">
        <f t="shared" si="165"/>
        <v>4026</v>
      </c>
      <c r="BB1841">
        <f t="shared" si="166"/>
        <v>9528</v>
      </c>
      <c r="BD1841" t="e">
        <f t="shared" si="163"/>
        <v>#N/A</v>
      </c>
      <c r="BE1841">
        <f t="shared" si="164"/>
        <v>1</v>
      </c>
    </row>
    <row r="1842" spans="1:57" x14ac:dyDescent="0.25">
      <c r="A1842" t="s">
        <v>2055</v>
      </c>
      <c r="B1842" t="s">
        <v>1793</v>
      </c>
      <c r="C1842" t="s">
        <v>1794</v>
      </c>
      <c r="D1842" t="s">
        <v>57</v>
      </c>
      <c r="E1842" t="s">
        <v>58</v>
      </c>
      <c r="F1842" s="1">
        <v>40395</v>
      </c>
      <c r="G1842" s="1">
        <v>40383</v>
      </c>
      <c r="H1842" s="1">
        <v>40394</v>
      </c>
      <c r="I1842">
        <v>0</v>
      </c>
      <c r="J1842">
        <v>1015</v>
      </c>
      <c r="K1842">
        <v>1016</v>
      </c>
      <c r="L1842">
        <v>45657</v>
      </c>
      <c r="M1842" t="b">
        <v>0</v>
      </c>
      <c r="O1842" t="s">
        <v>190</v>
      </c>
      <c r="P1842" s="1">
        <v>40395</v>
      </c>
      <c r="Q1842" t="b">
        <v>0</v>
      </c>
      <c r="R1842" t="b">
        <v>0</v>
      </c>
      <c r="S1842" t="b">
        <v>0</v>
      </c>
      <c r="T1842">
        <v>8</v>
      </c>
      <c r="U1842">
        <v>2</v>
      </c>
      <c r="V1842">
        <v>1</v>
      </c>
      <c r="W1842">
        <v>95</v>
      </c>
      <c r="X1842">
        <v>5</v>
      </c>
      <c r="Y1842">
        <v>30</v>
      </c>
      <c r="Z1842">
        <v>1</v>
      </c>
      <c r="AA1842">
        <v>1</v>
      </c>
      <c r="AB1842">
        <v>4</v>
      </c>
      <c r="AC1842">
        <v>1</v>
      </c>
      <c r="AD1842">
        <v>0</v>
      </c>
      <c r="AE1842">
        <v>1220</v>
      </c>
      <c r="AF1842">
        <v>9</v>
      </c>
      <c r="AG1842">
        <v>3079</v>
      </c>
      <c r="AH1842">
        <v>1033</v>
      </c>
      <c r="AI1842">
        <v>240</v>
      </c>
      <c r="AN1842">
        <v>24.7</v>
      </c>
      <c r="AP1842" t="s">
        <v>59</v>
      </c>
      <c r="AS1842">
        <v>2800</v>
      </c>
      <c r="AZ1842">
        <v>0</v>
      </c>
      <c r="BA1842">
        <f t="shared" si="165"/>
        <v>3735</v>
      </c>
      <c r="BB1842">
        <f t="shared" si="166"/>
        <v>9819</v>
      </c>
      <c r="BD1842" t="e">
        <f t="shared" si="163"/>
        <v>#N/A</v>
      </c>
      <c r="BE1842">
        <f t="shared" si="164"/>
        <v>0</v>
      </c>
    </row>
    <row r="1843" spans="1:57" x14ac:dyDescent="0.25">
      <c r="A1843" t="s">
        <v>2057</v>
      </c>
      <c r="B1843" t="s">
        <v>1793</v>
      </c>
      <c r="C1843" t="s">
        <v>1794</v>
      </c>
      <c r="D1843" t="s">
        <v>57</v>
      </c>
      <c r="E1843" t="s">
        <v>58</v>
      </c>
      <c r="F1843" s="1">
        <v>40366</v>
      </c>
      <c r="G1843" s="1">
        <v>40361</v>
      </c>
      <c r="H1843" s="1">
        <v>40364</v>
      </c>
      <c r="I1843">
        <v>0</v>
      </c>
      <c r="J1843">
        <v>762</v>
      </c>
      <c r="K1843">
        <v>762</v>
      </c>
      <c r="L1843">
        <v>45403</v>
      </c>
      <c r="M1843" t="b">
        <v>0</v>
      </c>
      <c r="O1843" t="s">
        <v>190</v>
      </c>
      <c r="P1843" s="1">
        <v>40366</v>
      </c>
      <c r="Q1843" t="b">
        <v>0</v>
      </c>
      <c r="R1843" t="b">
        <v>0</v>
      </c>
      <c r="S1843" t="b">
        <v>0</v>
      </c>
      <c r="T1843">
        <v>7</v>
      </c>
      <c r="U1843">
        <v>1</v>
      </c>
      <c r="V1843">
        <v>0</v>
      </c>
      <c r="W1843">
        <v>98</v>
      </c>
      <c r="X1843">
        <v>3</v>
      </c>
      <c r="Y1843">
        <v>22</v>
      </c>
      <c r="Z1843">
        <v>1</v>
      </c>
      <c r="AA1843">
        <v>0</v>
      </c>
      <c r="AB1843">
        <v>4</v>
      </c>
      <c r="AC1843">
        <v>3</v>
      </c>
      <c r="AD1843">
        <v>0</v>
      </c>
      <c r="AE1843">
        <v>1345</v>
      </c>
      <c r="AF1843">
        <v>9</v>
      </c>
      <c r="AG1843">
        <v>3032</v>
      </c>
      <c r="AH1843">
        <v>1152</v>
      </c>
      <c r="AI1843">
        <v>240</v>
      </c>
      <c r="AN1843">
        <v>25.3</v>
      </c>
      <c r="AP1843" t="s">
        <v>59</v>
      </c>
      <c r="AS1843">
        <v>687</v>
      </c>
      <c r="AZ1843">
        <v>0</v>
      </c>
      <c r="BA1843">
        <f t="shared" si="165"/>
        <v>3481</v>
      </c>
      <c r="BB1843">
        <f t="shared" si="166"/>
        <v>10073</v>
      </c>
      <c r="BD1843" t="e">
        <f t="shared" si="163"/>
        <v>#N/A</v>
      </c>
      <c r="BE1843">
        <f t="shared" si="164"/>
        <v>0</v>
      </c>
    </row>
    <row r="1844" spans="1:57" x14ac:dyDescent="0.25">
      <c r="A1844" t="s">
        <v>2059</v>
      </c>
      <c r="B1844" t="s">
        <v>1793</v>
      </c>
      <c r="C1844" t="s">
        <v>1794</v>
      </c>
      <c r="D1844" t="s">
        <v>57</v>
      </c>
      <c r="E1844" t="s">
        <v>58</v>
      </c>
      <c r="F1844" s="1">
        <v>40340</v>
      </c>
      <c r="G1844" s="1">
        <v>40336</v>
      </c>
      <c r="H1844" s="1">
        <v>40339</v>
      </c>
      <c r="I1844">
        <v>0</v>
      </c>
      <c r="J1844">
        <v>444</v>
      </c>
      <c r="K1844">
        <v>444</v>
      </c>
      <c r="L1844">
        <v>45085</v>
      </c>
      <c r="M1844" t="b">
        <v>0</v>
      </c>
      <c r="O1844" t="s">
        <v>190</v>
      </c>
      <c r="P1844" s="1">
        <v>40340</v>
      </c>
      <c r="Q1844" t="b">
        <v>0</v>
      </c>
      <c r="R1844" t="b">
        <v>0</v>
      </c>
      <c r="S1844" t="b">
        <v>0</v>
      </c>
      <c r="T1844">
        <v>6</v>
      </c>
      <c r="U1844">
        <v>1</v>
      </c>
      <c r="V1844">
        <v>0</v>
      </c>
      <c r="W1844">
        <v>55</v>
      </c>
      <c r="X1844">
        <v>2</v>
      </c>
      <c r="Y1844">
        <v>13</v>
      </c>
      <c r="Z1844">
        <v>1</v>
      </c>
      <c r="AA1844">
        <v>1</v>
      </c>
      <c r="AB1844">
        <v>4</v>
      </c>
      <c r="AC1844">
        <v>1</v>
      </c>
      <c r="AD1844">
        <v>0</v>
      </c>
      <c r="AE1844">
        <v>1186</v>
      </c>
      <c r="AF1844">
        <v>8</v>
      </c>
      <c r="AG1844">
        <v>2712</v>
      </c>
      <c r="AH1844">
        <v>1004</v>
      </c>
      <c r="AI1844">
        <v>157</v>
      </c>
      <c r="AN1844">
        <v>24.2</v>
      </c>
      <c r="AP1844" t="s">
        <v>59</v>
      </c>
      <c r="AS1844">
        <v>479</v>
      </c>
      <c r="AZ1844">
        <v>0</v>
      </c>
      <c r="BA1844">
        <f t="shared" si="165"/>
        <v>3163</v>
      </c>
      <c r="BB1844">
        <f t="shared" si="166"/>
        <v>10391</v>
      </c>
      <c r="BD1844" t="e">
        <f t="shared" si="163"/>
        <v>#N/A</v>
      </c>
      <c r="BE1844">
        <f t="shared" si="164"/>
        <v>0</v>
      </c>
    </row>
    <row r="1845" spans="1:57" x14ac:dyDescent="0.25">
      <c r="A1845" t="s">
        <v>2061</v>
      </c>
      <c r="B1845" t="s">
        <v>1793</v>
      </c>
      <c r="C1845" t="s">
        <v>1794</v>
      </c>
      <c r="D1845" t="s">
        <v>57</v>
      </c>
      <c r="E1845" t="s">
        <v>58</v>
      </c>
      <c r="F1845" s="1">
        <v>40304</v>
      </c>
      <c r="G1845" s="1">
        <v>40300</v>
      </c>
      <c r="H1845" s="1">
        <v>40304</v>
      </c>
      <c r="J1845">
        <v>0</v>
      </c>
      <c r="K1845">
        <v>1370</v>
      </c>
      <c r="L1845">
        <v>44641</v>
      </c>
      <c r="M1845" t="b">
        <v>1</v>
      </c>
      <c r="O1845" t="s">
        <v>190</v>
      </c>
      <c r="Q1845" t="b">
        <v>0</v>
      </c>
      <c r="R1845" t="b">
        <v>0</v>
      </c>
      <c r="S1845" t="b">
        <v>0</v>
      </c>
      <c r="T1845">
        <v>8.7080000000000002</v>
      </c>
      <c r="U1845">
        <v>1.7310000000000001</v>
      </c>
      <c r="V1845">
        <v>0.505</v>
      </c>
      <c r="W1845">
        <v>147.33099999999999</v>
      </c>
      <c r="X1845">
        <v>4.1820000000000004</v>
      </c>
      <c r="Y1845">
        <v>36.143999999999998</v>
      </c>
      <c r="Z1845">
        <v>1.2210000000000001</v>
      </c>
      <c r="AA1845">
        <v>0.95699999999999996</v>
      </c>
      <c r="AB1845">
        <v>7.24</v>
      </c>
      <c r="AC1845">
        <v>6.3E-2</v>
      </c>
      <c r="AD1845">
        <v>0.35099999999999998</v>
      </c>
      <c r="AE1845">
        <v>1238.501</v>
      </c>
      <c r="AF1845">
        <v>10.231</v>
      </c>
      <c r="AG1845">
        <v>2910.5929999999998</v>
      </c>
      <c r="AH1845">
        <v>1022.7140000000001</v>
      </c>
      <c r="AI1845">
        <v>167.99199999999999</v>
      </c>
      <c r="AN1845">
        <v>24.4</v>
      </c>
      <c r="AP1845" t="s">
        <v>59</v>
      </c>
      <c r="AS1845">
        <v>465</v>
      </c>
      <c r="AZ1845">
        <v>0</v>
      </c>
      <c r="BA1845">
        <f t="shared" si="165"/>
        <v>2719</v>
      </c>
      <c r="BB1845">
        <f t="shared" si="166"/>
        <v>10835</v>
      </c>
      <c r="BD1845" t="e">
        <f t="shared" si="163"/>
        <v>#N/A</v>
      </c>
      <c r="BE1845">
        <f t="shared" si="164"/>
        <v>1</v>
      </c>
    </row>
    <row r="1846" spans="1:57" x14ac:dyDescent="0.25">
      <c r="A1846" t="s">
        <v>2063</v>
      </c>
      <c r="B1846" t="s">
        <v>1793</v>
      </c>
      <c r="C1846" t="s">
        <v>1794</v>
      </c>
      <c r="D1846" t="s">
        <v>57</v>
      </c>
      <c r="E1846" t="s">
        <v>58</v>
      </c>
      <c r="F1846" s="1">
        <v>40280</v>
      </c>
      <c r="G1846" s="1">
        <v>40276</v>
      </c>
      <c r="H1846" s="1">
        <v>40280</v>
      </c>
      <c r="J1846">
        <v>1077</v>
      </c>
      <c r="K1846">
        <v>1077</v>
      </c>
      <c r="L1846">
        <v>44348</v>
      </c>
      <c r="M1846" t="b">
        <v>0</v>
      </c>
      <c r="O1846" t="s">
        <v>190</v>
      </c>
      <c r="Q1846" t="b">
        <v>0</v>
      </c>
      <c r="R1846" t="b">
        <v>0</v>
      </c>
      <c r="S1846" t="b">
        <v>0</v>
      </c>
      <c r="T1846">
        <v>6.7350000000000003</v>
      </c>
      <c r="U1846">
        <v>1.3340000000000001</v>
      </c>
      <c r="V1846">
        <v>0.32500000000000001</v>
      </c>
      <c r="W1846">
        <v>88.775999999999996</v>
      </c>
      <c r="X1846">
        <v>3.1890000000000001</v>
      </c>
      <c r="Y1846">
        <v>25.277999999999999</v>
      </c>
      <c r="Z1846">
        <v>1.9670000000000001</v>
      </c>
      <c r="AA1846">
        <v>0.84199999999999997</v>
      </c>
      <c r="AB1846">
        <v>4.7149999999999999</v>
      </c>
      <c r="AC1846">
        <v>0.98</v>
      </c>
      <c r="AD1846">
        <v>4.5999999999999999E-2</v>
      </c>
      <c r="AE1846">
        <v>1187.1489999999999</v>
      </c>
      <c r="AF1846">
        <v>8.9640000000000004</v>
      </c>
      <c r="AG1846">
        <v>2586.625</v>
      </c>
      <c r="AH1846">
        <v>959.55600000000004</v>
      </c>
      <c r="AI1846">
        <v>170.34700000000001</v>
      </c>
      <c r="AN1846">
        <v>24.3</v>
      </c>
      <c r="AP1846" t="s">
        <v>59</v>
      </c>
      <c r="AS1846">
        <v>185</v>
      </c>
      <c r="AU1846">
        <v>42115</v>
      </c>
      <c r="AV1846">
        <v>26913</v>
      </c>
      <c r="AW1846">
        <v>23</v>
      </c>
      <c r="AX1846">
        <v>22</v>
      </c>
      <c r="AZ1846">
        <v>0</v>
      </c>
      <c r="BA1846">
        <f t="shared" si="165"/>
        <v>2426</v>
      </c>
      <c r="BB1846">
        <f t="shared" si="166"/>
        <v>11128</v>
      </c>
      <c r="BD1846" t="e">
        <f t="shared" si="163"/>
        <v>#N/A</v>
      </c>
      <c r="BE1846">
        <f t="shared" si="164"/>
        <v>0</v>
      </c>
    </row>
    <row r="1847" spans="1:57" x14ac:dyDescent="0.25">
      <c r="A1847" t="s">
        <v>2065</v>
      </c>
      <c r="B1847" t="s">
        <v>1793</v>
      </c>
      <c r="C1847" t="s">
        <v>1794</v>
      </c>
      <c r="D1847" t="s">
        <v>57</v>
      </c>
      <c r="E1847" t="s">
        <v>58</v>
      </c>
      <c r="F1847" s="1">
        <v>40246</v>
      </c>
      <c r="G1847" s="1">
        <v>40241</v>
      </c>
      <c r="H1847" s="1">
        <v>40245</v>
      </c>
      <c r="J1847">
        <v>647</v>
      </c>
      <c r="K1847">
        <v>647</v>
      </c>
      <c r="L1847">
        <v>43918</v>
      </c>
      <c r="M1847" t="b">
        <v>0</v>
      </c>
      <c r="O1847" t="s">
        <v>34</v>
      </c>
      <c r="Q1847" t="b">
        <v>0</v>
      </c>
      <c r="R1847" t="b">
        <v>0</v>
      </c>
      <c r="S1847" t="b">
        <v>0</v>
      </c>
      <c r="T1847">
        <v>5.665</v>
      </c>
      <c r="U1847">
        <v>1.5640000000000001</v>
      </c>
      <c r="V1847">
        <v>0.22600000000000001</v>
      </c>
      <c r="W1847">
        <v>49.415999999999997</v>
      </c>
      <c r="X1847">
        <v>2.3580000000000001</v>
      </c>
      <c r="Y1847">
        <v>14.535</v>
      </c>
      <c r="Z1847">
        <v>0.29899999999999999</v>
      </c>
      <c r="AA1847">
        <v>0.64800000000000002</v>
      </c>
      <c r="AB1847">
        <v>0.59</v>
      </c>
      <c r="AC1847">
        <v>3.2610000000000001</v>
      </c>
      <c r="AD1847">
        <v>5.0000000000000001E-3</v>
      </c>
      <c r="AE1847">
        <v>1228.268</v>
      </c>
      <c r="AF1847">
        <v>7.4509999999999996</v>
      </c>
      <c r="AG1847">
        <v>3677.9639999999999</v>
      </c>
      <c r="AH1847">
        <v>1034.1289999999999</v>
      </c>
      <c r="AI1847">
        <v>204.06399999999999</v>
      </c>
      <c r="AN1847">
        <v>24.7</v>
      </c>
      <c r="AP1847" t="s">
        <v>59</v>
      </c>
      <c r="AS1847">
        <v>144</v>
      </c>
      <c r="AU1847">
        <v>47527</v>
      </c>
      <c r="AV1847">
        <v>18675</v>
      </c>
      <c r="AW1847">
        <v>23</v>
      </c>
      <c r="AX1847">
        <v>21</v>
      </c>
      <c r="AZ1847">
        <v>0</v>
      </c>
      <c r="BA1847">
        <f t="shared" si="165"/>
        <v>1996</v>
      </c>
      <c r="BB1847">
        <f t="shared" si="166"/>
        <v>11558</v>
      </c>
      <c r="BD1847" t="e">
        <f t="shared" si="163"/>
        <v>#N/A</v>
      </c>
      <c r="BE1847">
        <f t="shared" si="164"/>
        <v>0</v>
      </c>
    </row>
    <row r="1848" spans="1:57" x14ac:dyDescent="0.25">
      <c r="A1848" t="s">
        <v>2067</v>
      </c>
      <c r="B1848" t="s">
        <v>1793</v>
      </c>
      <c r="C1848" t="s">
        <v>1794</v>
      </c>
      <c r="D1848" t="s">
        <v>57</v>
      </c>
      <c r="E1848" t="s">
        <v>58</v>
      </c>
      <c r="F1848" s="1">
        <v>40221</v>
      </c>
      <c r="G1848" s="1">
        <v>40216</v>
      </c>
      <c r="H1848" s="1">
        <v>40219</v>
      </c>
      <c r="J1848">
        <v>314</v>
      </c>
      <c r="K1848">
        <v>314</v>
      </c>
      <c r="L1848">
        <v>43585</v>
      </c>
      <c r="M1848" t="b">
        <v>0</v>
      </c>
      <c r="O1848" t="s">
        <v>289</v>
      </c>
      <c r="Q1848" t="b">
        <v>0</v>
      </c>
      <c r="R1848" t="b">
        <v>0</v>
      </c>
      <c r="S1848" t="b">
        <v>0</v>
      </c>
      <c r="T1848">
        <v>7.125</v>
      </c>
      <c r="U1848">
        <v>1.401</v>
      </c>
      <c r="V1848">
        <v>0.123</v>
      </c>
      <c r="W1848">
        <v>17.213000000000001</v>
      </c>
      <c r="X1848">
        <v>0.33800000000000002</v>
      </c>
      <c r="Y1848">
        <v>3.7869999999999999</v>
      </c>
      <c r="Z1848">
        <v>0.11</v>
      </c>
      <c r="AA1848">
        <v>5.0000000000000001E-3</v>
      </c>
      <c r="AB1848">
        <v>4.1340000000000003</v>
      </c>
      <c r="AC1848">
        <v>3.5249999999999999</v>
      </c>
      <c r="AD1848">
        <v>0.69499999999999995</v>
      </c>
      <c r="AE1848">
        <v>1639.5119999999999</v>
      </c>
      <c r="AF1848">
        <v>12.599</v>
      </c>
      <c r="AG1848">
        <v>3773.808</v>
      </c>
      <c r="AH1848">
        <v>1403.904</v>
      </c>
      <c r="AI1848">
        <v>277.68299999999999</v>
      </c>
      <c r="AN1848">
        <v>24.2</v>
      </c>
      <c r="AP1848" t="s">
        <v>59</v>
      </c>
      <c r="AS1848">
        <v>22</v>
      </c>
      <c r="AU1848">
        <v>38773</v>
      </c>
      <c r="AV1848">
        <v>2788</v>
      </c>
      <c r="AW1848">
        <v>22</v>
      </c>
      <c r="AX1848">
        <v>19</v>
      </c>
      <c r="AZ1848">
        <v>0</v>
      </c>
      <c r="BA1848">
        <f t="shared" si="165"/>
        <v>1663</v>
      </c>
      <c r="BB1848">
        <f t="shared" si="166"/>
        <v>11891</v>
      </c>
      <c r="BD1848" t="e">
        <f t="shared" si="163"/>
        <v>#N/A</v>
      </c>
      <c r="BE1848">
        <f t="shared" si="164"/>
        <v>0</v>
      </c>
    </row>
    <row r="1849" spans="1:57" x14ac:dyDescent="0.25">
      <c r="A1849" t="s">
        <v>2069</v>
      </c>
      <c r="B1849" t="s">
        <v>1793</v>
      </c>
      <c r="C1849" t="s">
        <v>1794</v>
      </c>
      <c r="D1849" t="s">
        <v>57</v>
      </c>
      <c r="E1849" t="s">
        <v>58</v>
      </c>
      <c r="F1849" s="1">
        <v>40201</v>
      </c>
      <c r="G1849" s="1">
        <v>40196</v>
      </c>
      <c r="H1849" s="1">
        <v>40200</v>
      </c>
      <c r="J1849">
        <v>0</v>
      </c>
      <c r="K1849">
        <v>1349</v>
      </c>
      <c r="L1849">
        <v>43271</v>
      </c>
      <c r="M1849" t="b">
        <v>1</v>
      </c>
      <c r="O1849" t="s">
        <v>289</v>
      </c>
      <c r="Q1849" t="b">
        <v>0</v>
      </c>
      <c r="R1849" t="b">
        <v>0</v>
      </c>
      <c r="S1849" t="b">
        <v>0</v>
      </c>
      <c r="T1849">
        <v>20.99</v>
      </c>
      <c r="U1849">
        <v>3.399</v>
      </c>
      <c r="V1849">
        <v>0.67300000000000004</v>
      </c>
      <c r="W1849">
        <v>66.337999999999994</v>
      </c>
      <c r="X1849">
        <v>0.93300000000000005</v>
      </c>
      <c r="Y1849">
        <v>14.805</v>
      </c>
      <c r="Z1849">
        <v>0.876</v>
      </c>
      <c r="AA1849">
        <v>0.19700000000000001</v>
      </c>
      <c r="AB1849">
        <v>21.98</v>
      </c>
      <c r="AC1849">
        <v>1.593</v>
      </c>
      <c r="AD1849">
        <v>0.36699999999999999</v>
      </c>
      <c r="AE1849">
        <v>1668.56</v>
      </c>
      <c r="AF1849">
        <v>16.887</v>
      </c>
      <c r="AG1849">
        <v>3711.5120000000002</v>
      </c>
      <c r="AH1849">
        <v>1323.3989999999999</v>
      </c>
      <c r="AI1849">
        <v>226.13399999999999</v>
      </c>
      <c r="AN1849">
        <v>23.5</v>
      </c>
      <c r="AP1849" t="s">
        <v>59</v>
      </c>
      <c r="AS1849">
        <v>39</v>
      </c>
      <c r="AU1849">
        <v>47315</v>
      </c>
      <c r="AV1849">
        <v>4208</v>
      </c>
      <c r="AW1849">
        <v>23</v>
      </c>
      <c r="AX1849">
        <v>19</v>
      </c>
      <c r="AZ1849">
        <v>0</v>
      </c>
      <c r="BA1849">
        <f t="shared" si="165"/>
        <v>1349</v>
      </c>
      <c r="BB1849">
        <f t="shared" si="166"/>
        <v>12205</v>
      </c>
      <c r="BD1849" t="e">
        <f t="shared" si="163"/>
        <v>#N/A</v>
      </c>
      <c r="BE1849">
        <f t="shared" si="164"/>
        <v>1</v>
      </c>
    </row>
    <row r="1850" spans="1:57" x14ac:dyDescent="0.25">
      <c r="A1850" t="s">
        <v>2071</v>
      </c>
      <c r="B1850" t="s">
        <v>1793</v>
      </c>
      <c r="C1850" t="s">
        <v>1794</v>
      </c>
      <c r="D1850" t="s">
        <v>57</v>
      </c>
      <c r="E1850" t="s">
        <v>58</v>
      </c>
      <c r="F1850" s="1">
        <v>40183</v>
      </c>
      <c r="G1850" s="1">
        <v>40174</v>
      </c>
      <c r="H1850" s="1">
        <v>40177</v>
      </c>
      <c r="J1850">
        <v>1048</v>
      </c>
      <c r="K1850">
        <v>1048</v>
      </c>
      <c r="L1850">
        <v>42970</v>
      </c>
      <c r="M1850" t="b">
        <v>0</v>
      </c>
      <c r="O1850" t="s">
        <v>289</v>
      </c>
      <c r="Q1850" t="b">
        <v>0</v>
      </c>
      <c r="R1850" t="b">
        <v>0</v>
      </c>
      <c r="S1850" t="b">
        <v>0</v>
      </c>
      <c r="T1850">
        <v>14.818</v>
      </c>
      <c r="U1850">
        <v>2.3319999999999999</v>
      </c>
      <c r="V1850">
        <v>0.47399999999999998</v>
      </c>
      <c r="W1850">
        <v>42.682000000000002</v>
      </c>
      <c r="X1850">
        <v>2.1280000000000001</v>
      </c>
      <c r="Y1850">
        <v>6.2720000000000002</v>
      </c>
      <c r="Z1850">
        <v>0.217</v>
      </c>
      <c r="AA1850">
        <v>0.08</v>
      </c>
      <c r="AB1850">
        <v>4.5860000000000003</v>
      </c>
      <c r="AC1850">
        <v>1.3140000000000001</v>
      </c>
      <c r="AD1850">
        <v>0.38900000000000001</v>
      </c>
      <c r="AE1850">
        <v>1346.0619999999999</v>
      </c>
      <c r="AF1850">
        <v>11.407999999999999</v>
      </c>
      <c r="AG1850">
        <v>3066.297</v>
      </c>
      <c r="AH1850">
        <v>1142.223</v>
      </c>
      <c r="AI1850">
        <v>193.82900000000001</v>
      </c>
      <c r="AN1850">
        <v>24.3</v>
      </c>
      <c r="AP1850" t="s">
        <v>59</v>
      </c>
      <c r="AS1850">
        <v>35</v>
      </c>
      <c r="AU1850">
        <v>49658</v>
      </c>
      <c r="AV1850">
        <v>4924</v>
      </c>
      <c r="AW1850">
        <v>23</v>
      </c>
      <c r="AX1850">
        <v>19</v>
      </c>
      <c r="AZ1850">
        <v>0</v>
      </c>
      <c r="BA1850">
        <f t="shared" si="165"/>
        <v>1048</v>
      </c>
      <c r="BB1850">
        <f t="shared" si="166"/>
        <v>12506</v>
      </c>
      <c r="BD1850" t="e">
        <f t="shared" si="163"/>
        <v>#N/A</v>
      </c>
      <c r="BE1850">
        <f t="shared" si="164"/>
        <v>0</v>
      </c>
    </row>
    <row r="1851" spans="1:57" x14ac:dyDescent="0.25">
      <c r="A1851" t="s">
        <v>2073</v>
      </c>
      <c r="B1851" t="s">
        <v>1793</v>
      </c>
      <c r="C1851" t="s">
        <v>1794</v>
      </c>
      <c r="D1851" t="s">
        <v>57</v>
      </c>
      <c r="E1851" t="s">
        <v>58</v>
      </c>
      <c r="F1851" s="1">
        <v>40159</v>
      </c>
      <c r="G1851" s="1">
        <v>40155</v>
      </c>
      <c r="H1851" s="1">
        <v>40159</v>
      </c>
      <c r="J1851">
        <v>0</v>
      </c>
      <c r="K1851">
        <v>756</v>
      </c>
      <c r="L1851">
        <v>42678</v>
      </c>
      <c r="M1851" t="b">
        <v>0</v>
      </c>
      <c r="O1851" t="s">
        <v>289</v>
      </c>
      <c r="Q1851" t="b">
        <v>0</v>
      </c>
      <c r="R1851" t="b">
        <v>0</v>
      </c>
      <c r="S1851" t="b">
        <v>0</v>
      </c>
      <c r="T1851">
        <v>14.003</v>
      </c>
      <c r="U1851">
        <v>2.16</v>
      </c>
      <c r="V1851">
        <v>0.49099999999999999</v>
      </c>
      <c r="W1851">
        <v>36.079000000000001</v>
      </c>
      <c r="X1851">
        <v>0.60399999999999998</v>
      </c>
      <c r="Y1851">
        <v>7.6719999999999997</v>
      </c>
      <c r="Z1851">
        <v>0.23899999999999999</v>
      </c>
      <c r="AA1851">
        <v>0.24099999999999999</v>
      </c>
      <c r="AB1851">
        <v>13.291</v>
      </c>
      <c r="AC1851">
        <v>2.468</v>
      </c>
      <c r="AD1851">
        <v>0.53400000000000003</v>
      </c>
      <c r="AE1851">
        <v>1193.473</v>
      </c>
      <c r="AF1851">
        <v>11.512</v>
      </c>
      <c r="AG1851">
        <v>2438.0700000000002</v>
      </c>
      <c r="AH1851">
        <v>1084.249</v>
      </c>
      <c r="AI1851">
        <v>256.875</v>
      </c>
      <c r="AN1851">
        <v>23.5</v>
      </c>
      <c r="AP1851" t="s">
        <v>59</v>
      </c>
      <c r="AS1851">
        <v>49</v>
      </c>
      <c r="AU1851">
        <v>44125</v>
      </c>
      <c r="AV1851">
        <v>7155</v>
      </c>
      <c r="AW1851">
        <v>23</v>
      </c>
      <c r="AX1851">
        <v>20</v>
      </c>
      <c r="AZ1851">
        <v>0</v>
      </c>
      <c r="BA1851">
        <f t="shared" si="165"/>
        <v>756</v>
      </c>
      <c r="BB1851">
        <f t="shared" si="166"/>
        <v>12798</v>
      </c>
      <c r="BD1851" t="e">
        <f t="shared" si="163"/>
        <v>#N/A</v>
      </c>
      <c r="BE1851">
        <f t="shared" si="164"/>
        <v>0</v>
      </c>
    </row>
    <row r="1852" spans="1:57" x14ac:dyDescent="0.25">
      <c r="A1852" t="s">
        <v>2075</v>
      </c>
      <c r="B1852" t="s">
        <v>1793</v>
      </c>
      <c r="C1852" t="s">
        <v>1794</v>
      </c>
      <c r="D1852" t="s">
        <v>57</v>
      </c>
      <c r="E1852" t="s">
        <v>58</v>
      </c>
      <c r="F1852" s="1">
        <v>40136</v>
      </c>
      <c r="G1852" s="1">
        <v>40133</v>
      </c>
      <c r="H1852" s="1">
        <v>40135</v>
      </c>
      <c r="J1852">
        <v>392</v>
      </c>
      <c r="K1852">
        <v>392</v>
      </c>
      <c r="L1852">
        <v>42314</v>
      </c>
      <c r="M1852" t="b">
        <v>0</v>
      </c>
      <c r="O1852" t="s">
        <v>34</v>
      </c>
      <c r="Q1852" t="b">
        <v>0</v>
      </c>
      <c r="R1852" t="b">
        <v>0</v>
      </c>
      <c r="S1852" t="b">
        <v>0</v>
      </c>
      <c r="T1852">
        <v>16.247</v>
      </c>
      <c r="U1852">
        <v>2.956</v>
      </c>
      <c r="V1852">
        <v>0.92300000000000004</v>
      </c>
      <c r="W1852">
        <v>36.878999999999998</v>
      </c>
      <c r="X1852">
        <v>6.1779999999999999</v>
      </c>
      <c r="Y1852">
        <v>2.9540000000000002</v>
      </c>
      <c r="Z1852">
        <v>0.98899999999999999</v>
      </c>
      <c r="AA1852">
        <v>0.66500000000000004</v>
      </c>
      <c r="AB1852">
        <v>2.093</v>
      </c>
      <c r="AC1852">
        <v>2.6829999999999998</v>
      </c>
      <c r="AD1852">
        <v>3.5999999999999997E-2</v>
      </c>
      <c r="AE1852">
        <v>1591.1959999999999</v>
      </c>
      <c r="AF1852">
        <v>17.207999999999998</v>
      </c>
      <c r="AG1852">
        <v>4475.9740000000002</v>
      </c>
      <c r="AH1852">
        <v>1458.761</v>
      </c>
      <c r="AI1852">
        <v>320.47399999999999</v>
      </c>
      <c r="AN1852">
        <v>25.3</v>
      </c>
      <c r="AP1852" t="s">
        <v>59</v>
      </c>
      <c r="AS1852">
        <v>29</v>
      </c>
      <c r="AU1852">
        <v>41808</v>
      </c>
      <c r="AV1852">
        <v>7997</v>
      </c>
      <c r="AW1852">
        <v>23</v>
      </c>
      <c r="AX1852">
        <v>20</v>
      </c>
      <c r="AZ1852">
        <v>0</v>
      </c>
      <c r="BA1852">
        <f>L1852-$L$1853</f>
        <v>392</v>
      </c>
      <c r="BB1852">
        <f t="shared" si="166"/>
        <v>13162</v>
      </c>
      <c r="BD1852" t="e">
        <f t="shared" si="163"/>
        <v>#N/A</v>
      </c>
      <c r="BE1852">
        <f t="shared" si="164"/>
        <v>0</v>
      </c>
    </row>
    <row r="1853" spans="1:57" x14ac:dyDescent="0.25">
      <c r="A1853" t="s">
        <v>2077</v>
      </c>
      <c r="B1853" t="s">
        <v>1793</v>
      </c>
      <c r="C1853" t="s">
        <v>1794</v>
      </c>
      <c r="D1853" t="s">
        <v>57</v>
      </c>
      <c r="E1853" t="s">
        <v>58</v>
      </c>
      <c r="F1853" s="1">
        <v>40107</v>
      </c>
      <c r="G1853" s="1">
        <v>40101</v>
      </c>
      <c r="H1853" s="1">
        <v>40103</v>
      </c>
      <c r="J1853">
        <v>1113</v>
      </c>
      <c r="K1853">
        <v>1113</v>
      </c>
      <c r="L1853">
        <v>41922</v>
      </c>
      <c r="M1853" t="b">
        <v>1</v>
      </c>
      <c r="O1853" t="s">
        <v>34</v>
      </c>
      <c r="Q1853" t="b">
        <v>0</v>
      </c>
      <c r="R1853" t="b">
        <v>0</v>
      </c>
      <c r="S1853" t="b">
        <v>1</v>
      </c>
      <c r="T1853">
        <v>7.5170000000000003</v>
      </c>
      <c r="U1853">
        <v>1.111</v>
      </c>
      <c r="V1853">
        <v>0.28999999999999998</v>
      </c>
      <c r="W1853">
        <v>35.408999999999999</v>
      </c>
      <c r="X1853">
        <v>2.1840000000000002</v>
      </c>
      <c r="Y1853">
        <v>8.9060000000000006</v>
      </c>
      <c r="Z1853">
        <v>0.56000000000000005</v>
      </c>
      <c r="AA1853">
        <v>0.76700000000000002</v>
      </c>
      <c r="AB1853">
        <v>2.823</v>
      </c>
      <c r="AC1853">
        <v>2.7469999999999999</v>
      </c>
      <c r="AD1853">
        <v>0.61</v>
      </c>
      <c r="AE1853">
        <v>1313.5609999999999</v>
      </c>
      <c r="AF1853">
        <v>10.456</v>
      </c>
      <c r="AG1853">
        <v>3219.9859999999999</v>
      </c>
      <c r="AH1853">
        <v>1139.3130000000001</v>
      </c>
      <c r="AI1853">
        <v>223.2</v>
      </c>
      <c r="AN1853">
        <v>25.4</v>
      </c>
      <c r="AP1853" t="s">
        <v>59</v>
      </c>
      <c r="AS1853">
        <v>75</v>
      </c>
      <c r="AU1853">
        <v>44006</v>
      </c>
      <c r="AV1853">
        <v>11380</v>
      </c>
      <c r="AW1853">
        <v>23</v>
      </c>
      <c r="AX1853">
        <v>21</v>
      </c>
      <c r="AZ1853">
        <v>1</v>
      </c>
      <c r="BA1853">
        <f t="shared" ref="BA1853:BA1885" si="167">L1853-25675</f>
        <v>16247</v>
      </c>
      <c r="BB1853">
        <f>$BA$1853-BA1853</f>
        <v>0</v>
      </c>
      <c r="BD1853" t="e">
        <f t="shared" si="163"/>
        <v>#N/A</v>
      </c>
      <c r="BE1853">
        <f t="shared" si="164"/>
        <v>1</v>
      </c>
    </row>
    <row r="1854" spans="1:57" x14ac:dyDescent="0.25">
      <c r="A1854" t="s">
        <v>2079</v>
      </c>
      <c r="B1854" t="s">
        <v>1793</v>
      </c>
      <c r="C1854" t="s">
        <v>1794</v>
      </c>
      <c r="D1854" t="s">
        <v>57</v>
      </c>
      <c r="E1854" t="s">
        <v>58</v>
      </c>
      <c r="F1854" s="1">
        <v>40091</v>
      </c>
      <c r="G1854" s="1">
        <v>40084</v>
      </c>
      <c r="H1854" s="1">
        <v>40088</v>
      </c>
      <c r="J1854">
        <v>828</v>
      </c>
      <c r="K1854">
        <v>828</v>
      </c>
      <c r="L1854">
        <v>41637</v>
      </c>
      <c r="M1854" t="b">
        <v>0</v>
      </c>
      <c r="O1854" t="s">
        <v>289</v>
      </c>
      <c r="Q1854" t="b">
        <v>0</v>
      </c>
      <c r="R1854" t="b">
        <v>0</v>
      </c>
      <c r="S1854" t="b">
        <v>0</v>
      </c>
      <c r="T1854">
        <v>6.1639999999999997</v>
      </c>
      <c r="U1854">
        <v>1.3520000000000001</v>
      </c>
      <c r="V1854">
        <v>1.9E-2</v>
      </c>
      <c r="W1854">
        <v>24.006</v>
      </c>
      <c r="X1854">
        <v>0.98799999999999999</v>
      </c>
      <c r="Y1854">
        <v>5.1909999999999998</v>
      </c>
      <c r="Z1854">
        <v>0.2</v>
      </c>
      <c r="AA1854">
        <v>0.53600000000000003</v>
      </c>
      <c r="AB1854">
        <v>3.9089999999999998</v>
      </c>
      <c r="AC1854">
        <v>2.0209999999999999</v>
      </c>
      <c r="AD1854">
        <v>0.32800000000000001</v>
      </c>
      <c r="AE1854">
        <v>1171.8589999999999</v>
      </c>
      <c r="AF1854">
        <v>8.9990000000000006</v>
      </c>
      <c r="AG1854">
        <v>2503.6210000000001</v>
      </c>
      <c r="AH1854">
        <v>934.09900000000005</v>
      </c>
      <c r="AI1854">
        <v>223.26300000000001</v>
      </c>
      <c r="AN1854">
        <v>24.2</v>
      </c>
      <c r="AP1854" t="s">
        <v>59</v>
      </c>
      <c r="AS1854">
        <v>39</v>
      </c>
      <c r="AU1854">
        <v>42463</v>
      </c>
      <c r="AV1854">
        <v>6025</v>
      </c>
      <c r="AW1854">
        <v>23</v>
      </c>
      <c r="AX1854">
        <v>20</v>
      </c>
      <c r="AZ1854">
        <v>0</v>
      </c>
      <c r="BA1854">
        <f t="shared" si="167"/>
        <v>15962</v>
      </c>
      <c r="BB1854">
        <f t="shared" ref="BB1854:BB1886" si="168">$BA$1853-BA1854</f>
        <v>285</v>
      </c>
      <c r="BD1854" t="e">
        <f t="shared" si="163"/>
        <v>#N/A</v>
      </c>
      <c r="BE1854">
        <f t="shared" si="164"/>
        <v>0</v>
      </c>
    </row>
    <row r="1855" spans="1:57" x14ac:dyDescent="0.25">
      <c r="A1855" t="s">
        <v>2081</v>
      </c>
      <c r="B1855" t="s">
        <v>1793</v>
      </c>
      <c r="C1855" t="s">
        <v>1794</v>
      </c>
      <c r="D1855" t="s">
        <v>57</v>
      </c>
      <c r="E1855" t="s">
        <v>58</v>
      </c>
      <c r="F1855" s="1">
        <v>40068</v>
      </c>
      <c r="G1855" s="1">
        <v>40065</v>
      </c>
      <c r="H1855" s="1">
        <v>40068</v>
      </c>
      <c r="J1855">
        <v>558</v>
      </c>
      <c r="K1855">
        <v>558</v>
      </c>
      <c r="L1855">
        <v>41367</v>
      </c>
      <c r="M1855" t="b">
        <v>0</v>
      </c>
      <c r="O1855" t="s">
        <v>34</v>
      </c>
      <c r="Q1855" t="b">
        <v>0</v>
      </c>
      <c r="R1855" t="b">
        <v>0</v>
      </c>
      <c r="S1855" t="b">
        <v>0</v>
      </c>
      <c r="T1855">
        <v>6.4649999999999999</v>
      </c>
      <c r="U1855">
        <v>1.5289999999999999</v>
      </c>
      <c r="V1855">
        <v>0.113</v>
      </c>
      <c r="W1855">
        <v>28.404</v>
      </c>
      <c r="X1855">
        <v>0.32200000000000001</v>
      </c>
      <c r="Y1855">
        <v>6.0419999999999998</v>
      </c>
      <c r="Z1855">
        <v>0.75700000000000001</v>
      </c>
      <c r="AA1855">
        <v>0.23200000000000001</v>
      </c>
      <c r="AB1855">
        <v>6.6340000000000003</v>
      </c>
      <c r="AC1855">
        <v>3.4580000000000002</v>
      </c>
      <c r="AD1855">
        <v>0.30099999999999999</v>
      </c>
      <c r="AE1855">
        <v>1462.7370000000001</v>
      </c>
      <c r="AF1855">
        <v>14.846</v>
      </c>
      <c r="AG1855">
        <v>3669.8249999999998</v>
      </c>
      <c r="AH1855">
        <v>1360.5640000000001</v>
      </c>
      <c r="AI1855">
        <v>1407.423</v>
      </c>
      <c r="AN1855">
        <v>24.4</v>
      </c>
      <c r="AP1855" t="s">
        <v>59</v>
      </c>
      <c r="AS1855">
        <v>53</v>
      </c>
      <c r="AU1855">
        <v>42064</v>
      </c>
      <c r="AV1855">
        <v>8433</v>
      </c>
      <c r="AW1855">
        <v>23</v>
      </c>
      <c r="AX1855">
        <v>20</v>
      </c>
      <c r="AZ1855">
        <v>0</v>
      </c>
      <c r="BA1855">
        <f t="shared" si="167"/>
        <v>15692</v>
      </c>
      <c r="BB1855">
        <f t="shared" si="168"/>
        <v>555</v>
      </c>
      <c r="BD1855" t="e">
        <f t="shared" si="163"/>
        <v>#N/A</v>
      </c>
      <c r="BE1855">
        <f t="shared" si="164"/>
        <v>0</v>
      </c>
    </row>
    <row r="1856" spans="1:57" x14ac:dyDescent="0.25">
      <c r="A1856" t="s">
        <v>2083</v>
      </c>
      <c r="B1856" t="s">
        <v>1793</v>
      </c>
      <c r="C1856" t="s">
        <v>1794</v>
      </c>
      <c r="D1856" t="s">
        <v>57</v>
      </c>
      <c r="E1856" t="s">
        <v>58</v>
      </c>
      <c r="F1856" s="1">
        <v>40045</v>
      </c>
      <c r="G1856" s="1">
        <v>40041</v>
      </c>
      <c r="H1856" s="1">
        <v>40044</v>
      </c>
      <c r="J1856">
        <v>257</v>
      </c>
      <c r="K1856">
        <v>257</v>
      </c>
      <c r="L1856">
        <v>41066</v>
      </c>
      <c r="M1856" t="b">
        <v>0</v>
      </c>
      <c r="O1856" t="s">
        <v>289</v>
      </c>
      <c r="Q1856" t="b">
        <v>0</v>
      </c>
      <c r="R1856" t="b">
        <v>0</v>
      </c>
      <c r="S1856" t="b">
        <v>0</v>
      </c>
      <c r="T1856">
        <v>8.6310000000000002</v>
      </c>
      <c r="U1856">
        <v>1.569</v>
      </c>
      <c r="V1856">
        <v>0.187</v>
      </c>
      <c r="W1856">
        <v>16.219000000000001</v>
      </c>
      <c r="X1856">
        <v>0.28499999999999998</v>
      </c>
      <c r="Y1856">
        <v>3.3580000000000001</v>
      </c>
      <c r="Z1856">
        <v>9.0999999999999998E-2</v>
      </c>
      <c r="AA1856">
        <v>0.78300000000000003</v>
      </c>
      <c r="AB1856">
        <v>5.3769999999999998</v>
      </c>
      <c r="AC1856">
        <v>0.96899999999999997</v>
      </c>
      <c r="AD1856">
        <v>0.29099999999999998</v>
      </c>
      <c r="AE1856">
        <v>1625.2159999999999</v>
      </c>
      <c r="AF1856">
        <v>13.821999999999999</v>
      </c>
      <c r="AG1856">
        <v>4067.4830000000002</v>
      </c>
      <c r="AH1856">
        <v>1365.4269999999999</v>
      </c>
      <c r="AI1856">
        <v>248.16499999999999</v>
      </c>
      <c r="AN1856">
        <v>24.8</v>
      </c>
      <c r="AP1856" t="s">
        <v>59</v>
      </c>
      <c r="AS1856">
        <v>30</v>
      </c>
      <c r="AU1856">
        <v>42714</v>
      </c>
      <c r="AV1856">
        <v>2733</v>
      </c>
      <c r="AW1856">
        <v>23</v>
      </c>
      <c r="AX1856">
        <v>19</v>
      </c>
      <c r="AZ1856">
        <v>0</v>
      </c>
      <c r="BA1856">
        <f t="shared" si="167"/>
        <v>15391</v>
      </c>
      <c r="BB1856">
        <f t="shared" si="168"/>
        <v>856</v>
      </c>
      <c r="BD1856" t="e">
        <f t="shared" si="163"/>
        <v>#N/A</v>
      </c>
      <c r="BE1856">
        <f t="shared" si="164"/>
        <v>0</v>
      </c>
    </row>
    <row r="1857" spans="1:57" x14ac:dyDescent="0.25">
      <c r="A1857" t="s">
        <v>2085</v>
      </c>
      <c r="B1857" t="s">
        <v>1793</v>
      </c>
      <c r="C1857" t="s">
        <v>1794</v>
      </c>
      <c r="D1857" t="s">
        <v>57</v>
      </c>
      <c r="E1857" t="s">
        <v>58</v>
      </c>
      <c r="F1857" s="1">
        <v>40011</v>
      </c>
      <c r="G1857" s="1">
        <v>40007</v>
      </c>
      <c r="H1857" s="1">
        <v>40009</v>
      </c>
      <c r="J1857">
        <v>992</v>
      </c>
      <c r="K1857">
        <v>992</v>
      </c>
      <c r="L1857">
        <v>40809</v>
      </c>
      <c r="M1857" t="b">
        <v>1</v>
      </c>
      <c r="O1857" t="s">
        <v>34</v>
      </c>
      <c r="Q1857" t="b">
        <v>0</v>
      </c>
      <c r="R1857" t="b">
        <v>0</v>
      </c>
      <c r="S1857" t="b">
        <v>0</v>
      </c>
      <c r="T1857">
        <v>4.2</v>
      </c>
      <c r="U1857">
        <v>0.81</v>
      </c>
      <c r="V1857">
        <v>0.30599999999999999</v>
      </c>
      <c r="W1857">
        <v>39.213999999999999</v>
      </c>
      <c r="X1857">
        <v>3.3090000000000002</v>
      </c>
      <c r="Y1857">
        <v>8.5890000000000004</v>
      </c>
      <c r="Z1857">
        <v>0.28499999999999998</v>
      </c>
      <c r="AA1857">
        <v>0.13</v>
      </c>
      <c r="AB1857">
        <v>3.2930000000000001</v>
      </c>
      <c r="AC1857">
        <v>0.83799999999999997</v>
      </c>
      <c r="AD1857">
        <v>0.73399999999999999</v>
      </c>
      <c r="AE1857">
        <v>1656.713</v>
      </c>
      <c r="AF1857">
        <v>21.244</v>
      </c>
      <c r="AG1857">
        <v>4021.0129999999999</v>
      </c>
      <c r="AH1857">
        <v>1542.1279999999999</v>
      </c>
      <c r="AI1857">
        <v>257.84199999999998</v>
      </c>
      <c r="AN1857">
        <v>24.7</v>
      </c>
      <c r="AP1857" t="s">
        <v>59</v>
      </c>
      <c r="AS1857">
        <v>93</v>
      </c>
      <c r="AU1857">
        <v>48771</v>
      </c>
      <c r="AV1857">
        <v>14064</v>
      </c>
      <c r="AW1857">
        <v>23</v>
      </c>
      <c r="AX1857">
        <v>21</v>
      </c>
      <c r="AZ1857">
        <v>0</v>
      </c>
      <c r="BA1857">
        <f t="shared" si="167"/>
        <v>15134</v>
      </c>
      <c r="BB1857">
        <f t="shared" si="168"/>
        <v>1113</v>
      </c>
      <c r="BD1857" t="e">
        <f t="shared" si="163"/>
        <v>#N/A</v>
      </c>
      <c r="BE1857">
        <f t="shared" si="164"/>
        <v>1</v>
      </c>
    </row>
    <row r="1858" spans="1:57" x14ac:dyDescent="0.25">
      <c r="A1858" t="s">
        <v>2087</v>
      </c>
      <c r="B1858" t="s">
        <v>1793</v>
      </c>
      <c r="C1858" t="s">
        <v>1794</v>
      </c>
      <c r="D1858" t="s">
        <v>57</v>
      </c>
      <c r="E1858" t="s">
        <v>58</v>
      </c>
      <c r="F1858" s="1">
        <v>39994</v>
      </c>
      <c r="G1858" s="1">
        <v>39989</v>
      </c>
      <c r="H1858" s="1">
        <v>39991</v>
      </c>
      <c r="J1858">
        <v>707</v>
      </c>
      <c r="K1858">
        <v>707</v>
      </c>
      <c r="L1858">
        <v>40524</v>
      </c>
      <c r="M1858" t="b">
        <v>0</v>
      </c>
      <c r="O1858" t="s">
        <v>289</v>
      </c>
      <c r="Q1858" t="b">
        <v>0</v>
      </c>
      <c r="R1858" t="b">
        <v>0</v>
      </c>
      <c r="S1858" t="b">
        <v>0</v>
      </c>
      <c r="T1858">
        <v>7.56</v>
      </c>
      <c r="U1858">
        <v>1.76</v>
      </c>
      <c r="V1858">
        <v>0.189</v>
      </c>
      <c r="W1858">
        <v>48.66</v>
      </c>
      <c r="X1858">
        <v>1.641</v>
      </c>
      <c r="Y1858">
        <v>10.041</v>
      </c>
      <c r="Z1858">
        <v>8.9999999999999993E-3</v>
      </c>
      <c r="AA1858">
        <v>0.32600000000000001</v>
      </c>
      <c r="AB1858">
        <v>3.8959999999999999</v>
      </c>
      <c r="AC1858">
        <v>0.47299999999999998</v>
      </c>
      <c r="AD1858">
        <v>0.34300000000000003</v>
      </c>
      <c r="AE1858">
        <v>1797.097</v>
      </c>
      <c r="AF1858">
        <v>26.759</v>
      </c>
      <c r="AG1858">
        <v>4622.2790000000005</v>
      </c>
      <c r="AH1858">
        <v>1472.4449999999999</v>
      </c>
      <c r="AI1858">
        <v>252.869</v>
      </c>
      <c r="AN1858">
        <v>24.8</v>
      </c>
      <c r="AP1858" t="s">
        <v>59</v>
      </c>
      <c r="AS1858">
        <v>67</v>
      </c>
      <c r="AU1858">
        <v>47133</v>
      </c>
      <c r="AV1858">
        <v>6149</v>
      </c>
      <c r="AW1858">
        <v>23</v>
      </c>
      <c r="AX1858">
        <v>20</v>
      </c>
      <c r="AZ1858">
        <v>0</v>
      </c>
      <c r="BA1858">
        <f t="shared" si="167"/>
        <v>14849</v>
      </c>
      <c r="BB1858">
        <f t="shared" si="168"/>
        <v>1398</v>
      </c>
      <c r="BD1858" t="e">
        <f t="shared" si="163"/>
        <v>#N/A</v>
      </c>
      <c r="BE1858">
        <f t="shared" si="164"/>
        <v>0</v>
      </c>
    </row>
    <row r="1859" spans="1:57" x14ac:dyDescent="0.25">
      <c r="A1859" t="s">
        <v>2089</v>
      </c>
      <c r="B1859" t="s">
        <v>1793</v>
      </c>
      <c r="C1859" t="s">
        <v>1794</v>
      </c>
      <c r="D1859" t="s">
        <v>57</v>
      </c>
      <c r="E1859" t="s">
        <v>58</v>
      </c>
      <c r="F1859" s="1">
        <v>39962</v>
      </c>
      <c r="G1859" s="1">
        <v>39959</v>
      </c>
      <c r="H1859" s="1">
        <v>39961</v>
      </c>
      <c r="J1859">
        <v>504</v>
      </c>
      <c r="K1859">
        <v>504</v>
      </c>
      <c r="L1859">
        <v>40321</v>
      </c>
      <c r="M1859" t="b">
        <v>0</v>
      </c>
      <c r="O1859" t="s">
        <v>34</v>
      </c>
      <c r="Q1859" t="b">
        <v>0</v>
      </c>
      <c r="R1859" t="b">
        <v>0</v>
      </c>
      <c r="S1859" t="b">
        <v>0</v>
      </c>
      <c r="T1859">
        <v>8.6910000000000007</v>
      </c>
      <c r="U1859">
        <v>2.778</v>
      </c>
      <c r="V1859">
        <v>0.28299999999999997</v>
      </c>
      <c r="W1859">
        <v>29.745000000000001</v>
      </c>
      <c r="X1859">
        <v>0.78600000000000003</v>
      </c>
      <c r="Y1859">
        <v>4.8339999999999996</v>
      </c>
      <c r="Z1859">
        <v>0.92400000000000004</v>
      </c>
      <c r="AA1859">
        <v>0.44600000000000001</v>
      </c>
      <c r="AB1859">
        <v>3.5409999999999999</v>
      </c>
      <c r="AC1859">
        <v>0.42399999999999999</v>
      </c>
      <c r="AD1859">
        <v>0.59699999999999998</v>
      </c>
      <c r="AE1859">
        <v>1170.8989999999999</v>
      </c>
      <c r="AF1859">
        <v>17.108000000000001</v>
      </c>
      <c r="AG1859">
        <v>2875.319</v>
      </c>
      <c r="AH1859">
        <v>976.75699999999995</v>
      </c>
      <c r="AI1859">
        <v>176.857</v>
      </c>
      <c r="AN1859">
        <v>23.4</v>
      </c>
      <c r="AP1859" t="s">
        <v>59</v>
      </c>
      <c r="AS1859">
        <v>64</v>
      </c>
      <c r="AU1859">
        <v>44625</v>
      </c>
      <c r="AV1859">
        <v>7046</v>
      </c>
      <c r="AW1859">
        <v>23</v>
      </c>
      <c r="AX1859">
        <v>20</v>
      </c>
      <c r="AZ1859">
        <v>0</v>
      </c>
      <c r="BA1859">
        <f t="shared" si="167"/>
        <v>14646</v>
      </c>
      <c r="BB1859">
        <f t="shared" si="168"/>
        <v>1601</v>
      </c>
      <c r="BD1859" t="e">
        <f t="shared" ref="BD1859:BD1922" si="169">_xlfn.IFS(BC1859="A",1,BC1859="B",2,BC1859="C",3,BC1859="X",4)</f>
        <v>#N/A</v>
      </c>
      <c r="BE1859">
        <f t="shared" ref="BE1859:BE1922" si="170">IF(M1859=TRUE,1,0)</f>
        <v>0</v>
      </c>
    </row>
    <row r="1860" spans="1:57" x14ac:dyDescent="0.25">
      <c r="A1860" t="s">
        <v>2091</v>
      </c>
      <c r="B1860" t="s">
        <v>1793</v>
      </c>
      <c r="C1860" t="s">
        <v>1794</v>
      </c>
      <c r="D1860" t="s">
        <v>57</v>
      </c>
      <c r="E1860" t="s">
        <v>58</v>
      </c>
      <c r="F1860" s="1">
        <v>39947</v>
      </c>
      <c r="G1860" s="1">
        <v>39942</v>
      </c>
      <c r="H1860" s="1">
        <v>39945</v>
      </c>
      <c r="J1860">
        <v>237</v>
      </c>
      <c r="K1860">
        <v>237</v>
      </c>
      <c r="L1860">
        <v>40054</v>
      </c>
      <c r="M1860" t="b">
        <v>0</v>
      </c>
      <c r="O1860" t="s">
        <v>289</v>
      </c>
      <c r="Q1860" t="b">
        <v>0</v>
      </c>
      <c r="R1860" t="b">
        <v>0</v>
      </c>
      <c r="S1860" t="b">
        <v>0</v>
      </c>
      <c r="T1860">
        <v>5.4320000000000004</v>
      </c>
      <c r="U1860">
        <v>1.3080000000000001</v>
      </c>
      <c r="V1860">
        <v>0.30599999999999999</v>
      </c>
      <c r="W1860">
        <v>18.021000000000001</v>
      </c>
      <c r="X1860">
        <v>0.22800000000000001</v>
      </c>
      <c r="Y1860">
        <v>2.5339999999999998</v>
      </c>
      <c r="Z1860">
        <v>0.112</v>
      </c>
      <c r="AA1860">
        <v>0.68899999999999995</v>
      </c>
      <c r="AB1860">
        <v>6.5810000000000004</v>
      </c>
      <c r="AC1860">
        <v>0.36799999999999999</v>
      </c>
      <c r="AD1860">
        <v>0.94099999999999995</v>
      </c>
      <c r="AE1860">
        <v>1518.5650000000001</v>
      </c>
      <c r="AF1860">
        <v>22.417000000000002</v>
      </c>
      <c r="AG1860">
        <v>3476.0970000000002</v>
      </c>
      <c r="AH1860">
        <v>1349.546</v>
      </c>
      <c r="AI1860">
        <v>210.10499999999999</v>
      </c>
      <c r="AN1860">
        <v>24.6</v>
      </c>
      <c r="AP1860" t="s">
        <v>59</v>
      </c>
      <c r="AS1860">
        <v>52</v>
      </c>
      <c r="AU1860">
        <v>31424</v>
      </c>
      <c r="AV1860">
        <v>2499</v>
      </c>
      <c r="AW1860">
        <v>22</v>
      </c>
      <c r="AX1860">
        <v>18</v>
      </c>
      <c r="AZ1860">
        <v>0</v>
      </c>
      <c r="BA1860">
        <f t="shared" si="167"/>
        <v>14379</v>
      </c>
      <c r="BB1860">
        <f t="shared" si="168"/>
        <v>1868</v>
      </c>
      <c r="BD1860" t="e">
        <f t="shared" si="169"/>
        <v>#N/A</v>
      </c>
      <c r="BE1860">
        <f t="shared" si="170"/>
        <v>0</v>
      </c>
    </row>
    <row r="1861" spans="1:57" x14ac:dyDescent="0.25">
      <c r="A1861" t="s">
        <v>2093</v>
      </c>
      <c r="B1861" t="s">
        <v>1793</v>
      </c>
      <c r="C1861" t="s">
        <v>1794</v>
      </c>
      <c r="D1861" t="s">
        <v>57</v>
      </c>
      <c r="E1861" t="s">
        <v>58</v>
      </c>
      <c r="F1861" s="1">
        <v>39938</v>
      </c>
      <c r="G1861" s="1">
        <v>39927</v>
      </c>
      <c r="H1861" s="1">
        <v>39932</v>
      </c>
      <c r="J1861">
        <v>0</v>
      </c>
      <c r="K1861">
        <v>1047</v>
      </c>
      <c r="L1861">
        <v>39817</v>
      </c>
      <c r="M1861" t="b">
        <v>1</v>
      </c>
      <c r="O1861" t="s">
        <v>34</v>
      </c>
      <c r="Q1861" t="b">
        <v>0</v>
      </c>
      <c r="R1861" t="b">
        <v>0</v>
      </c>
      <c r="S1861" t="b">
        <v>0</v>
      </c>
      <c r="T1861">
        <v>6.2039999999999997</v>
      </c>
      <c r="U1861">
        <v>1.4159999999999999</v>
      </c>
      <c r="V1861">
        <v>0.152</v>
      </c>
      <c r="W1861">
        <v>30.995999999999999</v>
      </c>
      <c r="X1861">
        <v>0.91200000000000003</v>
      </c>
      <c r="Y1861">
        <v>7.7690000000000001</v>
      </c>
      <c r="Z1861">
        <v>0.42699999999999999</v>
      </c>
      <c r="AA1861">
        <v>0.32600000000000001</v>
      </c>
      <c r="AB1861">
        <v>5.3250000000000002</v>
      </c>
      <c r="AC1861">
        <v>0.32100000000000001</v>
      </c>
      <c r="AD1861">
        <v>0.81799999999999995</v>
      </c>
      <c r="AE1861">
        <v>1490.8489999999999</v>
      </c>
      <c r="AF1861">
        <v>10.832000000000001</v>
      </c>
      <c r="AG1861">
        <v>3494.1509999999998</v>
      </c>
      <c r="AH1861">
        <v>1252.2639999999999</v>
      </c>
      <c r="AI1861">
        <v>219.52699999999999</v>
      </c>
      <c r="AN1861">
        <v>24.9</v>
      </c>
      <c r="AP1861" t="s">
        <v>59</v>
      </c>
      <c r="AS1861">
        <v>185</v>
      </c>
      <c r="AU1861">
        <v>45144</v>
      </c>
      <c r="AV1861">
        <v>8714</v>
      </c>
      <c r="AW1861">
        <v>23</v>
      </c>
      <c r="AX1861">
        <v>20</v>
      </c>
      <c r="AZ1861">
        <v>0</v>
      </c>
      <c r="BA1861">
        <f t="shared" si="167"/>
        <v>14142</v>
      </c>
      <c r="BB1861">
        <f t="shared" si="168"/>
        <v>2105</v>
      </c>
      <c r="BD1861" t="e">
        <f t="shared" si="169"/>
        <v>#N/A</v>
      </c>
      <c r="BE1861">
        <f t="shared" si="170"/>
        <v>1</v>
      </c>
    </row>
    <row r="1862" spans="1:57" x14ac:dyDescent="0.25">
      <c r="A1862" t="s">
        <v>2095</v>
      </c>
      <c r="B1862" t="s">
        <v>1793</v>
      </c>
      <c r="C1862" t="s">
        <v>1794</v>
      </c>
      <c r="D1862" t="s">
        <v>57</v>
      </c>
      <c r="E1862" t="s">
        <v>58</v>
      </c>
      <c r="F1862" s="1">
        <v>39905</v>
      </c>
      <c r="G1862" s="1">
        <v>39901</v>
      </c>
      <c r="H1862" s="1">
        <v>39904</v>
      </c>
      <c r="J1862">
        <v>736</v>
      </c>
      <c r="K1862">
        <v>736</v>
      </c>
      <c r="L1862">
        <v>39506</v>
      </c>
      <c r="M1862" t="b">
        <v>0</v>
      </c>
      <c r="O1862" t="s">
        <v>34</v>
      </c>
      <c r="Q1862" t="b">
        <v>0</v>
      </c>
      <c r="R1862" t="b">
        <v>0</v>
      </c>
      <c r="S1862" t="b">
        <v>0</v>
      </c>
      <c r="T1862">
        <v>6.2050000000000001</v>
      </c>
      <c r="U1862">
        <v>1.7270000000000001</v>
      </c>
      <c r="V1862">
        <v>0.315</v>
      </c>
      <c r="W1862">
        <v>24.047000000000001</v>
      </c>
      <c r="X1862">
        <v>0.03</v>
      </c>
      <c r="Y1862">
        <v>7.19</v>
      </c>
      <c r="Z1862">
        <v>0.14599999999999999</v>
      </c>
      <c r="AA1862">
        <v>0.23799999999999999</v>
      </c>
      <c r="AB1862">
        <v>4.819</v>
      </c>
      <c r="AC1862">
        <v>2.1549999999999998</v>
      </c>
      <c r="AD1862">
        <v>0.67900000000000005</v>
      </c>
      <c r="AE1862">
        <v>1469.38</v>
      </c>
      <c r="AF1862">
        <v>11.03</v>
      </c>
      <c r="AG1862">
        <v>3179.0729999999999</v>
      </c>
      <c r="AH1862">
        <v>1232.433</v>
      </c>
      <c r="AI1862">
        <v>215.857</v>
      </c>
      <c r="AN1862">
        <v>24.5</v>
      </c>
      <c r="AP1862" t="s">
        <v>59</v>
      </c>
      <c r="AS1862">
        <v>35</v>
      </c>
      <c r="AU1862">
        <v>45146</v>
      </c>
      <c r="AV1862">
        <v>7133</v>
      </c>
      <c r="AW1862">
        <v>23</v>
      </c>
      <c r="AX1862">
        <v>20</v>
      </c>
      <c r="AZ1862">
        <v>0</v>
      </c>
      <c r="BA1862">
        <f t="shared" si="167"/>
        <v>13831</v>
      </c>
      <c r="BB1862">
        <f t="shared" si="168"/>
        <v>2416</v>
      </c>
      <c r="BD1862" t="e">
        <f t="shared" si="169"/>
        <v>#N/A</v>
      </c>
      <c r="BE1862">
        <f t="shared" si="170"/>
        <v>0</v>
      </c>
    </row>
    <row r="1863" spans="1:57" x14ac:dyDescent="0.25">
      <c r="A1863" t="s">
        <v>2097</v>
      </c>
      <c r="B1863" t="s">
        <v>1793</v>
      </c>
      <c r="C1863" t="s">
        <v>1794</v>
      </c>
      <c r="D1863" t="s">
        <v>57</v>
      </c>
      <c r="E1863" t="s">
        <v>58</v>
      </c>
      <c r="F1863" s="1">
        <v>39886</v>
      </c>
      <c r="G1863" s="1">
        <v>39881</v>
      </c>
      <c r="H1863" s="1">
        <v>39883</v>
      </c>
      <c r="K1863">
        <v>438</v>
      </c>
      <c r="L1863">
        <v>39208</v>
      </c>
      <c r="M1863" t="b">
        <v>0</v>
      </c>
      <c r="O1863" t="s">
        <v>289</v>
      </c>
      <c r="Q1863" t="b">
        <v>0</v>
      </c>
      <c r="R1863" t="b">
        <v>0</v>
      </c>
      <c r="S1863" t="b">
        <v>0</v>
      </c>
      <c r="T1863">
        <v>4.7450000000000001</v>
      </c>
      <c r="U1863">
        <v>1.117</v>
      </c>
      <c r="V1863">
        <v>0.33400000000000002</v>
      </c>
      <c r="W1863">
        <v>13.382</v>
      </c>
      <c r="X1863">
        <v>0.127</v>
      </c>
      <c r="Y1863">
        <v>2.758</v>
      </c>
      <c r="Z1863">
        <v>0.53300000000000003</v>
      </c>
      <c r="AA1863">
        <v>0.28699999999999998</v>
      </c>
      <c r="AB1863">
        <v>5.0999999999999997E-2</v>
      </c>
      <c r="AC1863">
        <v>0.98599999999999999</v>
      </c>
      <c r="AD1863">
        <v>1.8560000000000001</v>
      </c>
      <c r="AE1863">
        <v>1291.643</v>
      </c>
      <c r="AF1863">
        <v>9.8149999999999995</v>
      </c>
      <c r="AG1863">
        <v>2700.433</v>
      </c>
      <c r="AH1863">
        <v>1842.729</v>
      </c>
      <c r="AI1863">
        <v>221.12</v>
      </c>
      <c r="AN1863">
        <v>24.5</v>
      </c>
      <c r="AP1863" t="s">
        <v>59</v>
      </c>
      <c r="AS1863">
        <v>17</v>
      </c>
      <c r="AU1863">
        <v>36400</v>
      </c>
      <c r="AV1863">
        <v>4614</v>
      </c>
      <c r="AW1863">
        <v>22</v>
      </c>
      <c r="AX1863">
        <v>19</v>
      </c>
      <c r="AZ1863">
        <v>0</v>
      </c>
      <c r="BA1863">
        <f t="shared" si="167"/>
        <v>13533</v>
      </c>
      <c r="BB1863">
        <f t="shared" si="168"/>
        <v>2714</v>
      </c>
      <c r="BD1863" t="e">
        <f t="shared" si="169"/>
        <v>#N/A</v>
      </c>
      <c r="BE1863">
        <f t="shared" si="170"/>
        <v>0</v>
      </c>
    </row>
    <row r="1864" spans="1:57" x14ac:dyDescent="0.25">
      <c r="A1864" t="s">
        <v>2099</v>
      </c>
      <c r="B1864" t="s">
        <v>1793</v>
      </c>
      <c r="C1864" t="s">
        <v>1794</v>
      </c>
      <c r="D1864" t="s">
        <v>57</v>
      </c>
      <c r="E1864" t="s">
        <v>58</v>
      </c>
      <c r="F1864" s="1">
        <v>39870</v>
      </c>
      <c r="G1864" s="1">
        <v>39867</v>
      </c>
      <c r="H1864" s="1">
        <v>39869</v>
      </c>
      <c r="J1864">
        <v>219</v>
      </c>
      <c r="K1864">
        <v>219</v>
      </c>
      <c r="L1864">
        <v>38989</v>
      </c>
      <c r="M1864" t="b">
        <v>0</v>
      </c>
      <c r="O1864" t="s">
        <v>289</v>
      </c>
      <c r="Q1864" t="b">
        <v>0</v>
      </c>
      <c r="R1864" t="b">
        <v>0</v>
      </c>
      <c r="S1864" t="b">
        <v>0</v>
      </c>
      <c r="T1864">
        <v>5.8789999999999996</v>
      </c>
      <c r="U1864">
        <v>1.1000000000000001</v>
      </c>
      <c r="V1864">
        <v>0.6</v>
      </c>
      <c r="W1864">
        <v>8.5839999999999996</v>
      </c>
      <c r="X1864">
        <v>4.4210000000000003</v>
      </c>
      <c r="Y1864">
        <v>1.841</v>
      </c>
      <c r="Z1864">
        <v>9.9000000000000005E-2</v>
      </c>
      <c r="AA1864">
        <v>0.76300000000000001</v>
      </c>
      <c r="AB1864">
        <v>5.2279999999999998</v>
      </c>
      <c r="AC1864">
        <v>4.8319999999999999</v>
      </c>
      <c r="AD1864">
        <v>0.32100000000000001</v>
      </c>
      <c r="AE1864">
        <v>1373.664</v>
      </c>
      <c r="AF1864">
        <v>10.121</v>
      </c>
      <c r="AG1864">
        <v>4272.8190000000004</v>
      </c>
      <c r="AH1864">
        <v>1348.5740000000001</v>
      </c>
      <c r="AI1864">
        <v>416.09</v>
      </c>
      <c r="AN1864">
        <v>24.9</v>
      </c>
      <c r="AP1864" t="s">
        <v>59</v>
      </c>
      <c r="AS1864">
        <v>19</v>
      </c>
      <c r="AZ1864">
        <v>0</v>
      </c>
      <c r="BA1864">
        <f t="shared" si="167"/>
        <v>13314</v>
      </c>
      <c r="BB1864">
        <f t="shared" si="168"/>
        <v>2933</v>
      </c>
      <c r="BD1864" t="e">
        <f t="shared" si="169"/>
        <v>#N/A</v>
      </c>
      <c r="BE1864">
        <f t="shared" si="170"/>
        <v>0</v>
      </c>
    </row>
    <row r="1865" spans="1:57" x14ac:dyDescent="0.25">
      <c r="A1865" t="s">
        <v>2101</v>
      </c>
      <c r="B1865" t="s">
        <v>1793</v>
      </c>
      <c r="C1865" t="s">
        <v>1794</v>
      </c>
      <c r="D1865" t="s">
        <v>57</v>
      </c>
      <c r="E1865" t="s">
        <v>58</v>
      </c>
      <c r="F1865" s="1">
        <v>39855</v>
      </c>
      <c r="G1865" s="1">
        <v>39852</v>
      </c>
      <c r="H1865" s="1">
        <v>39855</v>
      </c>
      <c r="J1865">
        <v>0</v>
      </c>
      <c r="K1865">
        <v>1133</v>
      </c>
      <c r="L1865">
        <v>38770</v>
      </c>
      <c r="M1865" t="b">
        <v>1</v>
      </c>
      <c r="O1865" t="s">
        <v>34</v>
      </c>
      <c r="Q1865" t="b">
        <v>0</v>
      </c>
      <c r="R1865" t="b">
        <v>0</v>
      </c>
      <c r="S1865" t="b">
        <v>0</v>
      </c>
      <c r="T1865">
        <v>5.6139999999999999</v>
      </c>
      <c r="U1865">
        <v>2.2229999999999999</v>
      </c>
      <c r="V1865">
        <v>0.23899999999999999</v>
      </c>
      <c r="W1865">
        <v>27.13</v>
      </c>
      <c r="X1865">
        <v>4.4329999999999998</v>
      </c>
      <c r="Y1865">
        <v>5.5469999999999997</v>
      </c>
      <c r="Z1865">
        <v>0.628</v>
      </c>
      <c r="AA1865">
        <v>1.0129999999999999</v>
      </c>
      <c r="AB1865">
        <v>11.608000000000001</v>
      </c>
      <c r="AC1865">
        <v>16.306999999999999</v>
      </c>
      <c r="AD1865">
        <v>1.1439999999999999</v>
      </c>
      <c r="AE1865">
        <v>1252.6469999999999</v>
      </c>
      <c r="AF1865">
        <v>10.643000000000001</v>
      </c>
      <c r="AG1865">
        <v>2735.12</v>
      </c>
      <c r="AH1865">
        <v>1150.9839999999999</v>
      </c>
      <c r="AI1865">
        <v>199.149</v>
      </c>
      <c r="AN1865">
        <v>24.4</v>
      </c>
      <c r="AP1865" t="s">
        <v>59</v>
      </c>
      <c r="AS1865">
        <v>122</v>
      </c>
      <c r="AZ1865">
        <v>0</v>
      </c>
      <c r="BA1865">
        <f t="shared" si="167"/>
        <v>13095</v>
      </c>
      <c r="BB1865">
        <f t="shared" si="168"/>
        <v>3152</v>
      </c>
      <c r="BD1865" t="e">
        <f t="shared" si="169"/>
        <v>#N/A</v>
      </c>
      <c r="BE1865">
        <f t="shared" si="170"/>
        <v>1</v>
      </c>
    </row>
    <row r="1866" spans="1:57" x14ac:dyDescent="0.25">
      <c r="A1866" t="s">
        <v>2103</v>
      </c>
      <c r="B1866" t="s">
        <v>1793</v>
      </c>
      <c r="C1866" t="s">
        <v>1794</v>
      </c>
      <c r="D1866" t="s">
        <v>57</v>
      </c>
      <c r="E1866" t="s">
        <v>58</v>
      </c>
      <c r="F1866" s="1">
        <v>39836</v>
      </c>
      <c r="G1866" s="1">
        <v>39828</v>
      </c>
      <c r="H1866" s="1">
        <v>39834</v>
      </c>
      <c r="J1866">
        <v>0</v>
      </c>
      <c r="K1866">
        <v>1226</v>
      </c>
      <c r="L1866">
        <v>38863</v>
      </c>
      <c r="M1866" t="b">
        <v>0</v>
      </c>
      <c r="O1866" t="s">
        <v>289</v>
      </c>
      <c r="Q1866" t="b">
        <v>0</v>
      </c>
      <c r="R1866" t="b">
        <v>0</v>
      </c>
      <c r="S1866" t="b">
        <v>0</v>
      </c>
      <c r="T1866">
        <v>7.6360000000000001</v>
      </c>
      <c r="U1866">
        <v>1.585</v>
      </c>
      <c r="V1866">
        <v>0.14299999999999999</v>
      </c>
      <c r="W1866">
        <v>41.143999999999998</v>
      </c>
      <c r="X1866">
        <v>1.054</v>
      </c>
      <c r="Y1866">
        <v>6.9470000000000001</v>
      </c>
      <c r="Z1866">
        <v>0.51200000000000001</v>
      </c>
      <c r="AA1866">
        <v>1.347</v>
      </c>
      <c r="AB1866">
        <v>5.1239999999999997</v>
      </c>
      <c r="AC1866">
        <v>1.1659999999999999</v>
      </c>
      <c r="AD1866">
        <v>0.23200000000000001</v>
      </c>
      <c r="AE1866">
        <v>1565.2449999999999</v>
      </c>
      <c r="AF1866">
        <v>13.968</v>
      </c>
      <c r="AG1866">
        <v>3758.9229999999998</v>
      </c>
      <c r="AH1866">
        <v>1585.6790000000001</v>
      </c>
      <c r="AI1866">
        <v>271.05</v>
      </c>
      <c r="AN1866">
        <v>24.8</v>
      </c>
      <c r="AP1866" t="s">
        <v>59</v>
      </c>
      <c r="AS1866">
        <v>38</v>
      </c>
      <c r="AZ1866">
        <v>0</v>
      </c>
      <c r="BA1866">
        <f t="shared" si="167"/>
        <v>13188</v>
      </c>
      <c r="BB1866">
        <f t="shared" si="168"/>
        <v>3059</v>
      </c>
      <c r="BD1866" t="e">
        <f t="shared" si="169"/>
        <v>#N/A</v>
      </c>
      <c r="BE1866">
        <f t="shared" si="170"/>
        <v>0</v>
      </c>
    </row>
    <row r="1867" spans="1:57" x14ac:dyDescent="0.25">
      <c r="A1867" t="s">
        <v>2105</v>
      </c>
      <c r="B1867" t="s">
        <v>1793</v>
      </c>
      <c r="C1867" t="s">
        <v>1794</v>
      </c>
      <c r="D1867" t="s">
        <v>57</v>
      </c>
      <c r="E1867" t="s">
        <v>58</v>
      </c>
      <c r="F1867" s="1">
        <v>39813</v>
      </c>
      <c r="G1867" s="1">
        <v>39806</v>
      </c>
      <c r="H1867" s="1">
        <v>39809</v>
      </c>
      <c r="J1867">
        <v>595</v>
      </c>
      <c r="K1867">
        <v>595</v>
      </c>
      <c r="L1867">
        <v>38232</v>
      </c>
      <c r="M1867" t="b">
        <v>0</v>
      </c>
      <c r="O1867" t="s">
        <v>34</v>
      </c>
      <c r="Q1867" t="b">
        <v>0</v>
      </c>
      <c r="R1867" t="b">
        <v>0</v>
      </c>
      <c r="S1867" t="b">
        <v>0</v>
      </c>
      <c r="T1867">
        <v>6.2969999999999997</v>
      </c>
      <c r="U1867">
        <v>1.7989999999999999</v>
      </c>
      <c r="V1867">
        <v>0.66800000000000004</v>
      </c>
      <c r="W1867">
        <v>26.056000000000001</v>
      </c>
      <c r="X1867">
        <v>1.1459999999999999</v>
      </c>
      <c r="Y1867">
        <v>4.2380000000000004</v>
      </c>
      <c r="AB1867">
        <v>1.84</v>
      </c>
      <c r="AD1867">
        <v>0.71799999999999997</v>
      </c>
      <c r="AE1867">
        <v>1554.7329999999999</v>
      </c>
      <c r="AF1867">
        <v>12.516</v>
      </c>
      <c r="AN1867">
        <v>24.8</v>
      </c>
      <c r="AP1867" t="s">
        <v>59</v>
      </c>
      <c r="AS1867">
        <v>118</v>
      </c>
      <c r="AZ1867">
        <v>0</v>
      </c>
      <c r="BA1867">
        <f t="shared" si="167"/>
        <v>12557</v>
      </c>
      <c r="BB1867">
        <f t="shared" si="168"/>
        <v>3690</v>
      </c>
      <c r="BD1867" t="e">
        <f t="shared" si="169"/>
        <v>#N/A</v>
      </c>
      <c r="BE1867">
        <f t="shared" si="170"/>
        <v>0</v>
      </c>
    </row>
    <row r="1868" spans="1:57" x14ac:dyDescent="0.25">
      <c r="A1868" t="s">
        <v>2107</v>
      </c>
      <c r="B1868" t="s">
        <v>1793</v>
      </c>
      <c r="C1868" t="s">
        <v>1794</v>
      </c>
      <c r="D1868" t="s">
        <v>57</v>
      </c>
      <c r="E1868" t="s">
        <v>58</v>
      </c>
      <c r="F1868" s="1">
        <v>39798</v>
      </c>
      <c r="G1868" s="1">
        <v>39789</v>
      </c>
      <c r="H1868" s="1">
        <v>39797</v>
      </c>
      <c r="J1868">
        <v>304</v>
      </c>
      <c r="K1868">
        <v>304</v>
      </c>
      <c r="L1868">
        <v>37941</v>
      </c>
      <c r="O1868" t="s">
        <v>289</v>
      </c>
      <c r="Q1868" t="b">
        <v>0</v>
      </c>
      <c r="R1868" t="b">
        <v>0</v>
      </c>
      <c r="S1868" t="b">
        <v>0</v>
      </c>
      <c r="T1868">
        <v>5.8029999999999999</v>
      </c>
      <c r="U1868">
        <v>1.208</v>
      </c>
      <c r="V1868">
        <v>0.628</v>
      </c>
      <c r="W1868">
        <v>16.492000000000001</v>
      </c>
      <c r="X1868">
        <v>0.755</v>
      </c>
      <c r="Y1868">
        <v>2.6629999999999998</v>
      </c>
      <c r="AB1868">
        <v>2.13</v>
      </c>
      <c r="AD1868">
        <v>0.63400000000000001</v>
      </c>
      <c r="AE1868">
        <v>1564.22</v>
      </c>
      <c r="AF1868">
        <v>11.522</v>
      </c>
      <c r="AN1868">
        <v>25.3</v>
      </c>
      <c r="AP1868" t="s">
        <v>59</v>
      </c>
      <c r="AS1868">
        <v>66</v>
      </c>
      <c r="AZ1868">
        <v>0</v>
      </c>
      <c r="BA1868">
        <f t="shared" si="167"/>
        <v>12266</v>
      </c>
      <c r="BB1868">
        <f t="shared" si="168"/>
        <v>3981</v>
      </c>
      <c r="BD1868" t="e">
        <f t="shared" si="169"/>
        <v>#N/A</v>
      </c>
      <c r="BE1868">
        <f t="shared" si="170"/>
        <v>0</v>
      </c>
    </row>
    <row r="1869" spans="1:57" x14ac:dyDescent="0.25">
      <c r="A1869" t="s">
        <v>2109</v>
      </c>
      <c r="B1869" t="s">
        <v>1793</v>
      </c>
      <c r="C1869" t="s">
        <v>1794</v>
      </c>
      <c r="D1869" t="s">
        <v>57</v>
      </c>
      <c r="E1869" t="s">
        <v>58</v>
      </c>
      <c r="F1869" s="1">
        <v>39774</v>
      </c>
      <c r="G1869" s="1">
        <v>39770</v>
      </c>
      <c r="H1869" s="1">
        <v>39773</v>
      </c>
      <c r="K1869">
        <v>1140</v>
      </c>
      <c r="L1869">
        <v>37637</v>
      </c>
      <c r="M1869" t="b">
        <v>1</v>
      </c>
      <c r="O1869" t="s">
        <v>289</v>
      </c>
      <c r="Q1869" t="b">
        <v>0</v>
      </c>
      <c r="R1869" t="b">
        <v>0</v>
      </c>
      <c r="S1869" t="b">
        <v>0</v>
      </c>
      <c r="T1869">
        <v>8.6839999999999993</v>
      </c>
      <c r="U1869">
        <v>1.9810000000000001</v>
      </c>
      <c r="V1869">
        <v>1.288</v>
      </c>
      <c r="W1869">
        <v>33.037999999999997</v>
      </c>
      <c r="X1869">
        <v>1.1519999999999999</v>
      </c>
      <c r="Y1869">
        <v>7.3079999999999998</v>
      </c>
      <c r="AB1869">
        <v>2.0190000000000001</v>
      </c>
      <c r="AD1869">
        <v>4.0069999999999997</v>
      </c>
      <c r="AE1869">
        <v>1289.8</v>
      </c>
      <c r="AF1869">
        <v>32.703000000000003</v>
      </c>
      <c r="AN1869">
        <v>24.2</v>
      </c>
      <c r="AP1869" t="s">
        <v>59</v>
      </c>
      <c r="AZ1869">
        <v>0</v>
      </c>
      <c r="BA1869">
        <f t="shared" si="167"/>
        <v>11962</v>
      </c>
      <c r="BB1869">
        <f t="shared" si="168"/>
        <v>4285</v>
      </c>
      <c r="BD1869" t="e">
        <f t="shared" si="169"/>
        <v>#N/A</v>
      </c>
      <c r="BE1869">
        <f t="shared" si="170"/>
        <v>1</v>
      </c>
    </row>
    <row r="1870" spans="1:57" x14ac:dyDescent="0.25">
      <c r="A1870" t="s">
        <v>2111</v>
      </c>
      <c r="B1870" t="s">
        <v>1793</v>
      </c>
      <c r="C1870" t="s">
        <v>1794</v>
      </c>
      <c r="D1870" t="s">
        <v>57</v>
      </c>
      <c r="E1870" t="s">
        <v>58</v>
      </c>
      <c r="F1870" s="1">
        <v>39755</v>
      </c>
      <c r="G1870" s="1">
        <v>39749</v>
      </c>
      <c r="H1870" s="1">
        <v>39753</v>
      </c>
      <c r="J1870">
        <v>805</v>
      </c>
      <c r="K1870">
        <v>805</v>
      </c>
      <c r="L1870">
        <v>37302</v>
      </c>
      <c r="M1870" t="b">
        <v>0</v>
      </c>
      <c r="O1870" t="s">
        <v>34</v>
      </c>
      <c r="Q1870" t="b">
        <v>0</v>
      </c>
      <c r="R1870" t="b">
        <v>0</v>
      </c>
      <c r="S1870" t="b">
        <v>0</v>
      </c>
      <c r="T1870">
        <v>6.86</v>
      </c>
      <c r="U1870">
        <v>1.0169999999999999</v>
      </c>
      <c r="V1870">
        <v>1.1879999999999999</v>
      </c>
      <c r="W1870">
        <v>29.175000000000001</v>
      </c>
      <c r="X1870">
        <v>1.5189999999999999</v>
      </c>
      <c r="Y1870">
        <v>5.3390000000000004</v>
      </c>
      <c r="AB1870">
        <v>1.681</v>
      </c>
      <c r="AD1870">
        <v>1.093</v>
      </c>
      <c r="AE1870">
        <v>1148.318</v>
      </c>
      <c r="AF1870">
        <v>26.074000000000002</v>
      </c>
      <c r="AN1870">
        <v>24.3</v>
      </c>
      <c r="AP1870" t="s">
        <v>59</v>
      </c>
      <c r="AZ1870">
        <v>0</v>
      </c>
      <c r="BA1870">
        <f t="shared" si="167"/>
        <v>11627</v>
      </c>
      <c r="BB1870">
        <f t="shared" si="168"/>
        <v>4620</v>
      </c>
      <c r="BD1870" t="e">
        <f t="shared" si="169"/>
        <v>#N/A</v>
      </c>
      <c r="BE1870">
        <f t="shared" si="170"/>
        <v>0</v>
      </c>
    </row>
    <row r="1871" spans="1:57" x14ac:dyDescent="0.25">
      <c r="A1871" t="s">
        <v>2113</v>
      </c>
      <c r="B1871" t="s">
        <v>1793</v>
      </c>
      <c r="C1871" t="s">
        <v>1794</v>
      </c>
      <c r="D1871" t="s">
        <v>57</v>
      </c>
      <c r="E1871" t="s">
        <v>58</v>
      </c>
      <c r="F1871" s="1">
        <v>39743</v>
      </c>
      <c r="G1871" s="1">
        <v>39733</v>
      </c>
      <c r="H1871" s="1">
        <v>39738</v>
      </c>
      <c r="J1871">
        <v>555</v>
      </c>
      <c r="K1871">
        <v>555</v>
      </c>
      <c r="L1871">
        <v>37052</v>
      </c>
      <c r="M1871" t="b">
        <v>0</v>
      </c>
      <c r="O1871" t="s">
        <v>34</v>
      </c>
      <c r="Q1871" t="b">
        <v>0</v>
      </c>
      <c r="R1871" t="b">
        <v>0</v>
      </c>
      <c r="S1871" t="b">
        <v>0</v>
      </c>
      <c r="T1871">
        <v>6.77</v>
      </c>
      <c r="U1871">
        <v>1.0029999999999999</v>
      </c>
      <c r="V1871">
        <v>0.61399999999999999</v>
      </c>
      <c r="W1871">
        <v>24.01</v>
      </c>
      <c r="X1871">
        <v>1.036</v>
      </c>
      <c r="Y1871">
        <v>3.258</v>
      </c>
      <c r="AB1871">
        <v>2.351</v>
      </c>
      <c r="AD1871">
        <v>1.175</v>
      </c>
      <c r="AE1871">
        <v>1331.2149999999999</v>
      </c>
      <c r="AF1871">
        <v>23.544</v>
      </c>
      <c r="AN1871">
        <v>24.3</v>
      </c>
      <c r="AP1871" t="s">
        <v>59</v>
      </c>
      <c r="AZ1871">
        <v>0</v>
      </c>
      <c r="BA1871">
        <f t="shared" si="167"/>
        <v>11377</v>
      </c>
      <c r="BB1871">
        <f t="shared" si="168"/>
        <v>4870</v>
      </c>
      <c r="BD1871" t="e">
        <f t="shared" si="169"/>
        <v>#N/A</v>
      </c>
      <c r="BE1871">
        <f t="shared" si="170"/>
        <v>0</v>
      </c>
    </row>
    <row r="1872" spans="1:57" x14ac:dyDescent="0.25">
      <c r="A1872" t="s">
        <v>2115</v>
      </c>
      <c r="B1872" t="s">
        <v>1793</v>
      </c>
      <c r="C1872" t="s">
        <v>1794</v>
      </c>
      <c r="D1872" t="s">
        <v>57</v>
      </c>
      <c r="E1872" t="s">
        <v>58</v>
      </c>
      <c r="F1872" s="1">
        <v>39728</v>
      </c>
      <c r="G1872" s="1">
        <v>39713</v>
      </c>
      <c r="H1872" s="1">
        <v>39718</v>
      </c>
      <c r="J1872">
        <v>251</v>
      </c>
      <c r="K1872">
        <v>251</v>
      </c>
      <c r="L1872">
        <v>36748</v>
      </c>
      <c r="M1872" t="b">
        <v>0</v>
      </c>
      <c r="O1872" t="s">
        <v>289</v>
      </c>
      <c r="Q1872" t="b">
        <v>0</v>
      </c>
      <c r="R1872" t="b">
        <v>0</v>
      </c>
      <c r="S1872" t="b">
        <v>0</v>
      </c>
      <c r="T1872">
        <v>9.2569999999999997</v>
      </c>
      <c r="U1872">
        <v>1.486</v>
      </c>
      <c r="V1872">
        <v>1.454</v>
      </c>
      <c r="W1872">
        <v>21.015999999999998</v>
      </c>
      <c r="X1872">
        <v>1.7789999999999999</v>
      </c>
      <c r="Y1872">
        <v>2.3559999999999999</v>
      </c>
      <c r="AB1872">
        <v>7</v>
      </c>
      <c r="AD1872">
        <v>1.369</v>
      </c>
      <c r="AE1872">
        <v>1396.915</v>
      </c>
      <c r="AF1872">
        <v>39.082999999999998</v>
      </c>
      <c r="AN1872">
        <v>25.4</v>
      </c>
      <c r="AP1872" t="s">
        <v>59</v>
      </c>
      <c r="AZ1872">
        <v>0</v>
      </c>
      <c r="BA1872">
        <f t="shared" si="167"/>
        <v>11073</v>
      </c>
      <c r="BB1872">
        <f t="shared" si="168"/>
        <v>5174</v>
      </c>
      <c r="BD1872" t="e">
        <f t="shared" si="169"/>
        <v>#N/A</v>
      </c>
      <c r="BE1872">
        <f t="shared" si="170"/>
        <v>0</v>
      </c>
    </row>
    <row r="1873" spans="1:57" x14ac:dyDescent="0.25">
      <c r="A1873" t="s">
        <v>2117</v>
      </c>
      <c r="B1873" t="s">
        <v>1793</v>
      </c>
      <c r="C1873" t="s">
        <v>1794</v>
      </c>
      <c r="D1873" t="s">
        <v>57</v>
      </c>
      <c r="E1873" t="s">
        <v>58</v>
      </c>
      <c r="F1873" s="1">
        <v>39704</v>
      </c>
      <c r="G1873" s="1">
        <v>39698</v>
      </c>
      <c r="H1873" s="1">
        <v>39703</v>
      </c>
      <c r="K1873">
        <v>1072</v>
      </c>
      <c r="L1873">
        <v>36497</v>
      </c>
      <c r="M1873" t="b">
        <v>1</v>
      </c>
      <c r="O1873" t="s">
        <v>289</v>
      </c>
      <c r="Q1873" t="b">
        <v>0</v>
      </c>
      <c r="R1873" t="b">
        <v>0</v>
      </c>
      <c r="S1873" t="b">
        <v>0</v>
      </c>
      <c r="T1873">
        <v>7.1349999999999998</v>
      </c>
      <c r="U1873">
        <v>5.2080000000000002</v>
      </c>
      <c r="V1873">
        <v>1.43</v>
      </c>
      <c r="W1873">
        <v>32.055</v>
      </c>
      <c r="X1873">
        <v>4.6680000000000001</v>
      </c>
      <c r="Y1873">
        <v>3.3969999999999998</v>
      </c>
      <c r="AB1873">
        <v>6</v>
      </c>
      <c r="AD1873">
        <v>1.7549999999999999</v>
      </c>
      <c r="AE1873">
        <v>1551.998</v>
      </c>
      <c r="AF1873">
        <v>23.187000000000001</v>
      </c>
      <c r="AN1873">
        <v>24.3</v>
      </c>
      <c r="AP1873" t="s">
        <v>59</v>
      </c>
      <c r="AZ1873">
        <v>0</v>
      </c>
      <c r="BA1873">
        <f t="shared" si="167"/>
        <v>10822</v>
      </c>
      <c r="BB1873">
        <f t="shared" si="168"/>
        <v>5425</v>
      </c>
      <c r="BD1873" t="e">
        <f t="shared" si="169"/>
        <v>#N/A</v>
      </c>
      <c r="BE1873">
        <f t="shared" si="170"/>
        <v>1</v>
      </c>
    </row>
    <row r="1874" spans="1:57" x14ac:dyDescent="0.25">
      <c r="A1874" t="s">
        <v>2119</v>
      </c>
      <c r="B1874" t="s">
        <v>1793</v>
      </c>
      <c r="C1874" t="s">
        <v>1794</v>
      </c>
      <c r="D1874" t="s">
        <v>57</v>
      </c>
      <c r="E1874" t="s">
        <v>58</v>
      </c>
      <c r="F1874" s="1">
        <v>39681</v>
      </c>
      <c r="G1874" s="1">
        <v>39671</v>
      </c>
      <c r="H1874" s="1">
        <v>39680</v>
      </c>
      <c r="J1874">
        <v>776</v>
      </c>
      <c r="K1874">
        <v>776</v>
      </c>
      <c r="L1874">
        <v>36201</v>
      </c>
      <c r="O1874" t="s">
        <v>34</v>
      </c>
      <c r="Q1874" t="b">
        <v>0</v>
      </c>
      <c r="R1874" t="b">
        <v>0</v>
      </c>
      <c r="S1874" t="b">
        <v>0</v>
      </c>
      <c r="T1874">
        <v>5</v>
      </c>
      <c r="U1874">
        <v>1</v>
      </c>
      <c r="V1874">
        <v>1</v>
      </c>
      <c r="W1874">
        <v>29</v>
      </c>
      <c r="X1874">
        <v>1</v>
      </c>
      <c r="Y1874">
        <v>3</v>
      </c>
      <c r="AB1874">
        <v>6</v>
      </c>
      <c r="AD1874">
        <v>2</v>
      </c>
      <c r="AE1874">
        <v>1225</v>
      </c>
      <c r="AF1874">
        <v>19</v>
      </c>
      <c r="AN1874">
        <v>24.4</v>
      </c>
      <c r="AP1874" t="s">
        <v>59</v>
      </c>
      <c r="AZ1874">
        <v>0</v>
      </c>
      <c r="BA1874">
        <f t="shared" si="167"/>
        <v>10526</v>
      </c>
      <c r="BB1874">
        <f t="shared" si="168"/>
        <v>5721</v>
      </c>
      <c r="BD1874" t="e">
        <f t="shared" si="169"/>
        <v>#N/A</v>
      </c>
      <c r="BE1874">
        <f t="shared" si="170"/>
        <v>0</v>
      </c>
    </row>
    <row r="1875" spans="1:57" x14ac:dyDescent="0.25">
      <c r="A1875" t="s">
        <v>2120</v>
      </c>
      <c r="B1875" t="s">
        <v>1793</v>
      </c>
      <c r="C1875" t="s">
        <v>1794</v>
      </c>
      <c r="D1875" t="s">
        <v>57</v>
      </c>
      <c r="E1875" t="s">
        <v>58</v>
      </c>
      <c r="F1875" s="1">
        <v>39667</v>
      </c>
      <c r="G1875" s="1">
        <v>39653</v>
      </c>
      <c r="H1875" s="1">
        <v>39666</v>
      </c>
      <c r="J1875">
        <v>526</v>
      </c>
      <c r="K1875">
        <v>526</v>
      </c>
      <c r="L1875">
        <v>35951</v>
      </c>
      <c r="M1875" t="b">
        <v>0</v>
      </c>
      <c r="O1875" t="s">
        <v>289</v>
      </c>
      <c r="Q1875" t="b">
        <v>0</v>
      </c>
      <c r="R1875" t="b">
        <v>0</v>
      </c>
      <c r="S1875" t="b">
        <v>0</v>
      </c>
      <c r="T1875">
        <v>6</v>
      </c>
      <c r="U1875">
        <v>2</v>
      </c>
      <c r="V1875">
        <v>1</v>
      </c>
      <c r="W1875">
        <v>21</v>
      </c>
      <c r="X1875">
        <v>2</v>
      </c>
      <c r="Y1875">
        <v>2</v>
      </c>
      <c r="AB1875">
        <v>6</v>
      </c>
      <c r="AD1875">
        <v>2</v>
      </c>
      <c r="AE1875">
        <v>1471</v>
      </c>
      <c r="AF1875">
        <v>31</v>
      </c>
      <c r="AN1875">
        <v>25.2</v>
      </c>
      <c r="AP1875" t="s">
        <v>59</v>
      </c>
      <c r="AZ1875">
        <v>0</v>
      </c>
      <c r="BA1875">
        <f t="shared" si="167"/>
        <v>10276</v>
      </c>
      <c r="BB1875">
        <f t="shared" si="168"/>
        <v>5971</v>
      </c>
      <c r="BD1875" t="e">
        <f t="shared" si="169"/>
        <v>#N/A</v>
      </c>
      <c r="BE1875">
        <f t="shared" si="170"/>
        <v>0</v>
      </c>
    </row>
    <row r="1876" spans="1:57" x14ac:dyDescent="0.25">
      <c r="A1876" t="s">
        <v>2123</v>
      </c>
      <c r="B1876" t="s">
        <v>1793</v>
      </c>
      <c r="C1876" t="s">
        <v>1794</v>
      </c>
      <c r="D1876" t="s">
        <v>57</v>
      </c>
      <c r="E1876" t="s">
        <v>58</v>
      </c>
      <c r="F1876" s="1">
        <v>39643</v>
      </c>
      <c r="G1876" s="1">
        <v>39636</v>
      </c>
      <c r="H1876" s="1">
        <v>39641</v>
      </c>
      <c r="J1876">
        <v>263</v>
      </c>
      <c r="K1876">
        <v>263</v>
      </c>
      <c r="L1876">
        <v>35688</v>
      </c>
      <c r="M1876" t="b">
        <v>0</v>
      </c>
      <c r="O1876" t="s">
        <v>289</v>
      </c>
      <c r="Q1876" t="b">
        <v>0</v>
      </c>
      <c r="R1876" t="b">
        <v>0</v>
      </c>
      <c r="S1876" t="b">
        <v>0</v>
      </c>
      <c r="T1876">
        <v>5.0579999999999998</v>
      </c>
      <c r="U1876">
        <v>1.3480000000000001</v>
      </c>
      <c r="V1876">
        <v>1.127</v>
      </c>
      <c r="W1876">
        <v>14.164</v>
      </c>
      <c r="X1876">
        <v>1.595</v>
      </c>
      <c r="Y1876">
        <v>1.91</v>
      </c>
      <c r="AB1876">
        <v>6</v>
      </c>
      <c r="AD1876">
        <v>1.228</v>
      </c>
      <c r="AE1876">
        <v>1365.14</v>
      </c>
      <c r="AF1876">
        <v>19.138999999999999</v>
      </c>
      <c r="AN1876">
        <v>25.2</v>
      </c>
      <c r="AP1876" t="s">
        <v>59</v>
      </c>
      <c r="AZ1876">
        <v>0</v>
      </c>
      <c r="BA1876">
        <f t="shared" si="167"/>
        <v>10013</v>
      </c>
      <c r="BB1876">
        <f t="shared" si="168"/>
        <v>6234</v>
      </c>
      <c r="BD1876" t="e">
        <f t="shared" si="169"/>
        <v>#N/A</v>
      </c>
      <c r="BE1876">
        <f t="shared" si="170"/>
        <v>0</v>
      </c>
    </row>
    <row r="1877" spans="1:57" x14ac:dyDescent="0.25">
      <c r="A1877" t="s">
        <v>2125</v>
      </c>
      <c r="B1877" t="s">
        <v>1793</v>
      </c>
      <c r="C1877" t="s">
        <v>1794</v>
      </c>
      <c r="D1877" t="s">
        <v>57</v>
      </c>
      <c r="E1877" t="s">
        <v>58</v>
      </c>
      <c r="F1877" s="1">
        <v>39629</v>
      </c>
      <c r="G1877" s="1">
        <v>39621</v>
      </c>
      <c r="H1877" s="1">
        <v>39627</v>
      </c>
      <c r="J1877">
        <v>1053</v>
      </c>
      <c r="K1877">
        <v>1053</v>
      </c>
      <c r="L1877">
        <v>35425</v>
      </c>
      <c r="M1877" t="b">
        <v>1</v>
      </c>
      <c r="O1877" t="s">
        <v>289</v>
      </c>
      <c r="Q1877" t="b">
        <v>0</v>
      </c>
      <c r="R1877" t="b">
        <v>0</v>
      </c>
      <c r="S1877" t="b">
        <v>0</v>
      </c>
      <c r="T1877">
        <v>7.6470000000000002</v>
      </c>
      <c r="U1877">
        <v>1.4419999999999999</v>
      </c>
      <c r="V1877">
        <v>1.34</v>
      </c>
      <c r="W1877">
        <v>37.131</v>
      </c>
      <c r="X1877">
        <v>1.2450000000000001</v>
      </c>
      <c r="Y1877">
        <v>3.431</v>
      </c>
      <c r="AB1877">
        <v>6</v>
      </c>
      <c r="AD1877">
        <v>1.8089999999999999</v>
      </c>
      <c r="AE1877">
        <v>1295.29</v>
      </c>
      <c r="AF1877">
        <v>45.542000000000002</v>
      </c>
      <c r="AN1877">
        <v>24.2</v>
      </c>
      <c r="AP1877" t="s">
        <v>59</v>
      </c>
      <c r="AZ1877">
        <v>0</v>
      </c>
      <c r="BA1877">
        <f t="shared" si="167"/>
        <v>9750</v>
      </c>
      <c r="BB1877">
        <f t="shared" si="168"/>
        <v>6497</v>
      </c>
      <c r="BD1877" t="e">
        <f t="shared" si="169"/>
        <v>#N/A</v>
      </c>
      <c r="BE1877">
        <f t="shared" si="170"/>
        <v>1</v>
      </c>
    </row>
    <row r="1878" spans="1:57" x14ac:dyDescent="0.25">
      <c r="A1878" t="s">
        <v>2127</v>
      </c>
      <c r="B1878" t="s">
        <v>1793</v>
      </c>
      <c r="C1878" t="s">
        <v>1794</v>
      </c>
      <c r="D1878" t="s">
        <v>57</v>
      </c>
      <c r="E1878" t="s">
        <v>58</v>
      </c>
      <c r="F1878" s="1">
        <v>39611</v>
      </c>
      <c r="G1878" s="1">
        <v>39604</v>
      </c>
      <c r="H1878" s="1">
        <v>39610</v>
      </c>
      <c r="J1878">
        <v>778</v>
      </c>
      <c r="K1878">
        <v>778</v>
      </c>
      <c r="L1878">
        <v>35150</v>
      </c>
      <c r="M1878" t="b">
        <v>0</v>
      </c>
      <c r="O1878" t="s">
        <v>34</v>
      </c>
      <c r="Q1878" t="b">
        <v>0</v>
      </c>
      <c r="R1878" t="b">
        <v>0</v>
      </c>
      <c r="S1878" t="b">
        <v>0</v>
      </c>
      <c r="T1878">
        <v>11.499000000000001</v>
      </c>
      <c r="U1878">
        <v>1.877</v>
      </c>
      <c r="V1878">
        <v>1.367</v>
      </c>
      <c r="W1878">
        <v>46.209000000000003</v>
      </c>
      <c r="X1878">
        <v>1.04</v>
      </c>
      <c r="Y1878">
        <v>3.7210000000000001</v>
      </c>
      <c r="AB1878">
        <v>5</v>
      </c>
      <c r="AD1878">
        <v>1.214</v>
      </c>
      <c r="AE1878">
        <v>1958.54</v>
      </c>
      <c r="AF1878">
        <v>66.441000000000003</v>
      </c>
      <c r="AN1878">
        <v>24.3</v>
      </c>
      <c r="AP1878" t="s">
        <v>59</v>
      </c>
      <c r="AZ1878">
        <v>0</v>
      </c>
      <c r="BA1878">
        <f t="shared" si="167"/>
        <v>9475</v>
      </c>
      <c r="BB1878">
        <f t="shared" si="168"/>
        <v>6772</v>
      </c>
      <c r="BD1878" t="e">
        <f t="shared" si="169"/>
        <v>#N/A</v>
      </c>
      <c r="BE1878">
        <f t="shared" si="170"/>
        <v>0</v>
      </c>
    </row>
    <row r="1879" spans="1:57" x14ac:dyDescent="0.25">
      <c r="A1879" t="s">
        <v>2129</v>
      </c>
      <c r="B1879" t="s">
        <v>1793</v>
      </c>
      <c r="C1879" t="s">
        <v>1794</v>
      </c>
      <c r="D1879" t="s">
        <v>57</v>
      </c>
      <c r="E1879" t="s">
        <v>58</v>
      </c>
      <c r="F1879" s="1">
        <v>39597</v>
      </c>
      <c r="G1879" s="1">
        <v>39587</v>
      </c>
      <c r="H1879" s="1">
        <v>39596</v>
      </c>
      <c r="J1879">
        <v>518</v>
      </c>
      <c r="K1879">
        <v>518</v>
      </c>
      <c r="L1879">
        <v>34890</v>
      </c>
      <c r="M1879" t="b">
        <v>0</v>
      </c>
      <c r="O1879" t="s">
        <v>289</v>
      </c>
      <c r="Q1879" t="b">
        <v>0</v>
      </c>
      <c r="R1879" t="b">
        <v>0</v>
      </c>
      <c r="S1879" t="b">
        <v>0</v>
      </c>
      <c r="T1879">
        <v>9.3149999999999995</v>
      </c>
      <c r="U1879">
        <v>1.728</v>
      </c>
      <c r="V1879">
        <v>0.53900000000000003</v>
      </c>
      <c r="W1879">
        <v>32.802999999999997</v>
      </c>
      <c r="X1879">
        <v>1.4730000000000001</v>
      </c>
      <c r="Y1879">
        <v>2.3159999999999998</v>
      </c>
      <c r="AB1879">
        <v>9.7200000000000006</v>
      </c>
      <c r="AD1879">
        <v>0.56599999999999995</v>
      </c>
      <c r="AE1879">
        <v>1860.78</v>
      </c>
      <c r="AF1879">
        <v>63.182000000000002</v>
      </c>
      <c r="AN1879">
        <v>23.2</v>
      </c>
      <c r="AP1879" t="s">
        <v>59</v>
      </c>
      <c r="AZ1879">
        <v>0</v>
      </c>
      <c r="BA1879">
        <f t="shared" si="167"/>
        <v>9215</v>
      </c>
      <c r="BB1879">
        <f t="shared" si="168"/>
        <v>7032</v>
      </c>
      <c r="BD1879" t="e">
        <f t="shared" si="169"/>
        <v>#N/A</v>
      </c>
      <c r="BE1879">
        <f t="shared" si="170"/>
        <v>0</v>
      </c>
    </row>
    <row r="1880" spans="1:57" x14ac:dyDescent="0.25">
      <c r="A1880" t="s">
        <v>2131</v>
      </c>
      <c r="B1880" t="s">
        <v>1793</v>
      </c>
      <c r="C1880" t="s">
        <v>1794</v>
      </c>
      <c r="D1880" t="s">
        <v>57</v>
      </c>
      <c r="E1880" t="s">
        <v>58</v>
      </c>
      <c r="F1880" s="1">
        <v>39577</v>
      </c>
      <c r="G1880" s="1">
        <v>39566</v>
      </c>
      <c r="H1880" s="1">
        <v>39575</v>
      </c>
      <c r="J1880">
        <v>253</v>
      </c>
      <c r="K1880">
        <v>253</v>
      </c>
      <c r="L1880">
        <v>34625</v>
      </c>
      <c r="M1880" t="b">
        <v>0</v>
      </c>
      <c r="O1880" t="s">
        <v>289</v>
      </c>
      <c r="Q1880" t="b">
        <v>0</v>
      </c>
      <c r="R1880" t="b">
        <v>0</v>
      </c>
      <c r="S1880" t="b">
        <v>0</v>
      </c>
      <c r="T1880">
        <v>11.5</v>
      </c>
      <c r="U1880">
        <v>1.7470000000000001</v>
      </c>
      <c r="V1880">
        <v>1.78</v>
      </c>
      <c r="W1880">
        <v>27.103999999999999</v>
      </c>
      <c r="X1880">
        <v>0.79800000000000004</v>
      </c>
      <c r="Y1880">
        <v>2.4049999999999998</v>
      </c>
      <c r="AB1880">
        <v>8.7490000000000006</v>
      </c>
      <c r="AD1880">
        <v>1.5629999999999999</v>
      </c>
      <c r="AE1880">
        <v>2108.23</v>
      </c>
      <c r="AF1880">
        <v>74.03</v>
      </c>
      <c r="AN1880">
        <v>24.2</v>
      </c>
      <c r="AP1880" t="s">
        <v>59</v>
      </c>
      <c r="AZ1880">
        <v>0</v>
      </c>
      <c r="BA1880">
        <f t="shared" si="167"/>
        <v>8950</v>
      </c>
      <c r="BB1880">
        <f t="shared" si="168"/>
        <v>7297</v>
      </c>
      <c r="BD1880" t="e">
        <f t="shared" si="169"/>
        <v>#N/A</v>
      </c>
      <c r="BE1880">
        <f t="shared" si="170"/>
        <v>0</v>
      </c>
    </row>
    <row r="1881" spans="1:57" x14ac:dyDescent="0.25">
      <c r="A1881" t="s">
        <v>2133</v>
      </c>
      <c r="B1881" t="s">
        <v>1793</v>
      </c>
      <c r="C1881" t="s">
        <v>1794</v>
      </c>
      <c r="D1881" t="s">
        <v>57</v>
      </c>
      <c r="E1881" t="s">
        <v>58</v>
      </c>
      <c r="F1881" s="1">
        <v>39556</v>
      </c>
      <c r="G1881" s="1">
        <v>39549</v>
      </c>
      <c r="H1881" s="1">
        <v>39554</v>
      </c>
      <c r="J1881">
        <v>959</v>
      </c>
      <c r="K1881">
        <v>959</v>
      </c>
      <c r="L1881">
        <v>34372</v>
      </c>
      <c r="M1881" t="b">
        <v>1</v>
      </c>
      <c r="O1881" t="s">
        <v>34</v>
      </c>
      <c r="Q1881" t="b">
        <v>0</v>
      </c>
      <c r="R1881" t="b">
        <v>0</v>
      </c>
      <c r="S1881" t="b">
        <v>0</v>
      </c>
      <c r="T1881">
        <v>26.19</v>
      </c>
      <c r="U1881">
        <v>3.5590000000000002</v>
      </c>
      <c r="V1881">
        <v>1.119</v>
      </c>
      <c r="W1881">
        <v>90.75</v>
      </c>
      <c r="X1881">
        <v>1.9319999999999999</v>
      </c>
      <c r="Y1881">
        <v>10.494</v>
      </c>
      <c r="AB1881">
        <v>6.2789999999999999</v>
      </c>
      <c r="AD1881">
        <v>1.149</v>
      </c>
      <c r="AE1881">
        <v>1868.67</v>
      </c>
      <c r="AF1881">
        <v>64.625</v>
      </c>
      <c r="AN1881">
        <v>25.4</v>
      </c>
      <c r="AP1881" t="s">
        <v>59</v>
      </c>
      <c r="AZ1881">
        <v>0</v>
      </c>
      <c r="BA1881">
        <f t="shared" si="167"/>
        <v>8697</v>
      </c>
      <c r="BB1881">
        <f t="shared" si="168"/>
        <v>7550</v>
      </c>
      <c r="BD1881" t="e">
        <f t="shared" si="169"/>
        <v>#N/A</v>
      </c>
      <c r="BE1881">
        <f t="shared" si="170"/>
        <v>1</v>
      </c>
    </row>
    <row r="1882" spans="1:57" x14ac:dyDescent="0.25">
      <c r="A1882" t="s">
        <v>2135</v>
      </c>
      <c r="B1882" t="s">
        <v>1793</v>
      </c>
      <c r="C1882" t="s">
        <v>1794</v>
      </c>
      <c r="D1882" t="s">
        <v>57</v>
      </c>
      <c r="E1882" t="s">
        <v>58</v>
      </c>
      <c r="F1882" s="1">
        <v>39545</v>
      </c>
      <c r="G1882" s="1">
        <v>39534</v>
      </c>
      <c r="H1882" s="1">
        <v>39541</v>
      </c>
      <c r="J1882">
        <v>750</v>
      </c>
      <c r="K1882">
        <v>715</v>
      </c>
      <c r="L1882">
        <v>34128</v>
      </c>
      <c r="M1882" t="b">
        <v>0</v>
      </c>
      <c r="O1882" t="s">
        <v>289</v>
      </c>
      <c r="Q1882" t="b">
        <v>0</v>
      </c>
      <c r="R1882" t="b">
        <v>0</v>
      </c>
      <c r="S1882" t="b">
        <v>0</v>
      </c>
      <c r="T1882">
        <v>14.044</v>
      </c>
      <c r="U1882">
        <v>2.3479999999999999</v>
      </c>
      <c r="V1882">
        <v>1.5229999999999999</v>
      </c>
      <c r="W1882">
        <v>39.232999999999997</v>
      </c>
      <c r="X1882">
        <v>1.427</v>
      </c>
      <c r="Y1882">
        <v>5.8090000000000002</v>
      </c>
      <c r="AB1882">
        <v>4.5030000000000001</v>
      </c>
      <c r="AD1882">
        <v>1.0069999999999999</v>
      </c>
      <c r="AE1882">
        <v>1141.3599999999999</v>
      </c>
      <c r="AF1882">
        <v>40.718000000000004</v>
      </c>
      <c r="AN1882">
        <v>24.4</v>
      </c>
      <c r="AP1882" t="s">
        <v>59</v>
      </c>
      <c r="AZ1882">
        <v>0</v>
      </c>
      <c r="BA1882">
        <f t="shared" si="167"/>
        <v>8453</v>
      </c>
      <c r="BB1882">
        <f t="shared" si="168"/>
        <v>7794</v>
      </c>
      <c r="BD1882" t="e">
        <f t="shared" si="169"/>
        <v>#N/A</v>
      </c>
      <c r="BE1882">
        <f t="shared" si="170"/>
        <v>0</v>
      </c>
    </row>
    <row r="1883" spans="1:57" x14ac:dyDescent="0.25">
      <c r="A1883" t="s">
        <v>2137</v>
      </c>
      <c r="B1883" t="s">
        <v>1793</v>
      </c>
      <c r="C1883" t="s">
        <v>1794</v>
      </c>
      <c r="D1883" t="s">
        <v>57</v>
      </c>
      <c r="E1883" t="s">
        <v>58</v>
      </c>
      <c r="F1883" s="1">
        <v>39520</v>
      </c>
      <c r="G1883" s="1">
        <v>39515</v>
      </c>
      <c r="H1883" s="1">
        <v>39519</v>
      </c>
      <c r="J1883">
        <v>489</v>
      </c>
      <c r="K1883">
        <v>489</v>
      </c>
      <c r="L1883">
        <v>33902</v>
      </c>
      <c r="M1883" t="b">
        <v>0</v>
      </c>
      <c r="O1883" t="s">
        <v>34</v>
      </c>
      <c r="Q1883" t="b">
        <v>0</v>
      </c>
      <c r="R1883" t="b">
        <v>0</v>
      </c>
      <c r="S1883" t="b">
        <v>0</v>
      </c>
      <c r="T1883">
        <v>14.558999999999999</v>
      </c>
      <c r="U1883">
        <v>2.1120000000000001</v>
      </c>
      <c r="V1883">
        <v>1.4950000000000001</v>
      </c>
      <c r="W1883">
        <v>44.167999999999999</v>
      </c>
      <c r="X1883">
        <v>1.4319999999999999</v>
      </c>
      <c r="Y1883">
        <v>1.7689999999999999</v>
      </c>
      <c r="AB1883">
        <v>6.984</v>
      </c>
      <c r="AD1883">
        <v>1.2190000000000001</v>
      </c>
      <c r="AE1883">
        <v>1167.93</v>
      </c>
      <c r="AF1883">
        <v>28.501000000000001</v>
      </c>
      <c r="AN1883">
        <v>25.5</v>
      </c>
      <c r="AP1883" t="s">
        <v>59</v>
      </c>
      <c r="AZ1883">
        <v>0</v>
      </c>
      <c r="BA1883">
        <f t="shared" si="167"/>
        <v>8227</v>
      </c>
      <c r="BB1883">
        <f t="shared" si="168"/>
        <v>8020</v>
      </c>
      <c r="BD1883" t="e">
        <f t="shared" si="169"/>
        <v>#N/A</v>
      </c>
      <c r="BE1883">
        <f t="shared" si="170"/>
        <v>0</v>
      </c>
    </row>
    <row r="1884" spans="1:57" x14ac:dyDescent="0.25">
      <c r="A1884" t="s">
        <v>2139</v>
      </c>
      <c r="B1884" t="s">
        <v>1793</v>
      </c>
      <c r="C1884" t="s">
        <v>1794</v>
      </c>
      <c r="D1884" t="s">
        <v>57</v>
      </c>
      <c r="E1884" t="s">
        <v>58</v>
      </c>
      <c r="F1884" s="1">
        <v>39492</v>
      </c>
      <c r="G1884" s="1">
        <v>39488</v>
      </c>
      <c r="H1884" s="1">
        <v>39491</v>
      </c>
      <c r="J1884">
        <v>238</v>
      </c>
      <c r="K1884">
        <v>238</v>
      </c>
      <c r="L1884">
        <v>33651</v>
      </c>
      <c r="M1884" t="b">
        <v>0</v>
      </c>
      <c r="O1884" t="s">
        <v>190</v>
      </c>
      <c r="Q1884" t="b">
        <v>0</v>
      </c>
      <c r="R1884" t="b">
        <v>0</v>
      </c>
      <c r="S1884" t="b">
        <v>0</v>
      </c>
      <c r="T1884">
        <v>16.651</v>
      </c>
      <c r="U1884">
        <v>3.617</v>
      </c>
      <c r="V1884">
        <v>1.7390000000000001</v>
      </c>
      <c r="W1884">
        <v>126.331</v>
      </c>
      <c r="X1884">
        <v>3.1160000000000001</v>
      </c>
      <c r="Y1884">
        <v>17.259</v>
      </c>
      <c r="AB1884">
        <v>12.326000000000001</v>
      </c>
      <c r="AD1884">
        <v>1.006</v>
      </c>
      <c r="AE1884">
        <v>1622.86</v>
      </c>
      <c r="AF1884">
        <v>186.614</v>
      </c>
      <c r="AN1884">
        <v>23.5</v>
      </c>
      <c r="AP1884" t="s">
        <v>59</v>
      </c>
      <c r="AZ1884">
        <v>0</v>
      </c>
      <c r="BA1884">
        <f t="shared" si="167"/>
        <v>7976</v>
      </c>
      <c r="BB1884">
        <f t="shared" si="168"/>
        <v>8271</v>
      </c>
      <c r="BD1884" t="e">
        <f t="shared" si="169"/>
        <v>#N/A</v>
      </c>
      <c r="BE1884">
        <f t="shared" si="170"/>
        <v>0</v>
      </c>
    </row>
    <row r="1885" spans="1:57" x14ac:dyDescent="0.25">
      <c r="A1885" t="s">
        <v>2141</v>
      </c>
      <c r="B1885" t="s">
        <v>1793</v>
      </c>
      <c r="C1885" t="s">
        <v>1794</v>
      </c>
      <c r="D1885" t="s">
        <v>57</v>
      </c>
      <c r="E1885" t="s">
        <v>58</v>
      </c>
      <c r="F1885" s="1">
        <v>39477</v>
      </c>
      <c r="G1885" s="1">
        <v>39472</v>
      </c>
      <c r="H1885" s="1">
        <v>39475</v>
      </c>
      <c r="J1885">
        <v>998</v>
      </c>
      <c r="K1885">
        <v>33413</v>
      </c>
      <c r="L1885">
        <v>33413</v>
      </c>
      <c r="M1885" t="b">
        <v>1</v>
      </c>
      <c r="O1885" t="s">
        <v>190</v>
      </c>
      <c r="Q1885" t="b">
        <v>0</v>
      </c>
      <c r="R1885" t="b">
        <v>0</v>
      </c>
      <c r="S1885" t="b">
        <v>0</v>
      </c>
      <c r="T1885">
        <v>14.004</v>
      </c>
      <c r="U1885">
        <v>2.8109999999999999</v>
      </c>
      <c r="V1885">
        <v>0.72899999999999998</v>
      </c>
      <c r="W1885">
        <v>56.113999999999997</v>
      </c>
      <c r="X1885">
        <v>0.78600000000000003</v>
      </c>
      <c r="Y1885">
        <v>9.1140000000000008</v>
      </c>
      <c r="AB1885">
        <v>9.2880000000000003</v>
      </c>
      <c r="AD1885">
        <v>1.3089999999999999</v>
      </c>
      <c r="AE1885">
        <v>1759.25</v>
      </c>
      <c r="AF1885">
        <v>212.46600000000001</v>
      </c>
      <c r="AN1885">
        <v>19.2</v>
      </c>
      <c r="AP1885" t="s">
        <v>59</v>
      </c>
      <c r="AZ1885">
        <v>0</v>
      </c>
      <c r="BA1885">
        <f t="shared" si="167"/>
        <v>7738</v>
      </c>
      <c r="BB1885">
        <f t="shared" si="168"/>
        <v>8509</v>
      </c>
      <c r="BD1885" t="e">
        <f t="shared" si="169"/>
        <v>#N/A</v>
      </c>
      <c r="BE1885">
        <f t="shared" si="170"/>
        <v>1</v>
      </c>
    </row>
    <row r="1886" spans="1:57" x14ac:dyDescent="0.25">
      <c r="A1886" t="s">
        <v>2143</v>
      </c>
      <c r="B1886" t="s">
        <v>1793</v>
      </c>
      <c r="C1886" t="s">
        <v>1794</v>
      </c>
      <c r="D1886" t="s">
        <v>57</v>
      </c>
      <c r="E1886" t="s">
        <v>58</v>
      </c>
      <c r="F1886" s="1">
        <v>39461</v>
      </c>
      <c r="G1886" s="1">
        <v>39456</v>
      </c>
      <c r="H1886" s="1">
        <v>39461</v>
      </c>
      <c r="J1886">
        <v>757</v>
      </c>
      <c r="K1886">
        <v>33172</v>
      </c>
      <c r="L1886">
        <v>33172</v>
      </c>
      <c r="M1886" t="b">
        <v>0</v>
      </c>
      <c r="O1886" t="s">
        <v>190</v>
      </c>
      <c r="Q1886" t="b">
        <v>1</v>
      </c>
      <c r="R1886" t="b">
        <v>0</v>
      </c>
      <c r="S1886" t="b">
        <v>1</v>
      </c>
      <c r="T1886">
        <v>10.206</v>
      </c>
      <c r="U1886">
        <v>1.9510000000000001</v>
      </c>
      <c r="V1886">
        <v>1.3120000000000001</v>
      </c>
      <c r="W1886">
        <v>35.201999999999998</v>
      </c>
      <c r="X1886">
        <v>0.72199999999999998</v>
      </c>
      <c r="Y1886">
        <v>4.7880000000000003</v>
      </c>
      <c r="AB1886">
        <v>4.38</v>
      </c>
      <c r="AD1886">
        <v>1.2729999999999999</v>
      </c>
      <c r="AE1886">
        <v>1507.47</v>
      </c>
      <c r="AF1886">
        <v>150.30099999999999</v>
      </c>
      <c r="AN1886">
        <v>20.2</v>
      </c>
      <c r="AP1886" t="s">
        <v>59</v>
      </c>
      <c r="AZ1886">
        <v>0</v>
      </c>
      <c r="BA1886">
        <f>L1886-25675</f>
        <v>7497</v>
      </c>
      <c r="BB1886">
        <f t="shared" si="168"/>
        <v>8750</v>
      </c>
      <c r="BD1886" t="e">
        <f t="shared" si="169"/>
        <v>#N/A</v>
      </c>
      <c r="BE1886">
        <f t="shared" si="170"/>
        <v>0</v>
      </c>
    </row>
    <row r="1887" spans="1:57" x14ac:dyDescent="0.25">
      <c r="A1887" t="s">
        <v>1795</v>
      </c>
      <c r="B1887" t="s">
        <v>1793</v>
      </c>
      <c r="C1887" t="s">
        <v>1794</v>
      </c>
      <c r="D1887" t="s">
        <v>55</v>
      </c>
      <c r="E1887" t="s">
        <v>56</v>
      </c>
      <c r="F1887" s="1">
        <v>43451</v>
      </c>
      <c r="G1887" s="1">
        <v>43448</v>
      </c>
      <c r="H1887" s="1">
        <v>43451</v>
      </c>
      <c r="I1887">
        <v>0</v>
      </c>
      <c r="J1887">
        <v>716</v>
      </c>
      <c r="K1887">
        <v>716</v>
      </c>
      <c r="L1887">
        <v>80051</v>
      </c>
      <c r="M1887" t="b">
        <v>0</v>
      </c>
      <c r="O1887" t="s">
        <v>34</v>
      </c>
      <c r="P1887" s="1">
        <v>43451</v>
      </c>
      <c r="Q1887" t="b">
        <v>0</v>
      </c>
      <c r="R1887" t="b">
        <v>0</v>
      </c>
      <c r="S1887" t="b">
        <v>0</v>
      </c>
      <c r="T1887">
        <v>7</v>
      </c>
      <c r="U1887">
        <v>1</v>
      </c>
      <c r="V1887">
        <v>0</v>
      </c>
      <c r="W1887">
        <v>16</v>
      </c>
      <c r="X1887">
        <v>1</v>
      </c>
      <c r="Y1887">
        <v>1</v>
      </c>
      <c r="Z1887">
        <v>0</v>
      </c>
      <c r="AA1887">
        <v>0</v>
      </c>
      <c r="AB1887">
        <v>2</v>
      </c>
      <c r="AC1887">
        <v>2</v>
      </c>
      <c r="AD1887">
        <v>1</v>
      </c>
      <c r="AE1887">
        <v>1232</v>
      </c>
      <c r="AF1887">
        <v>12</v>
      </c>
      <c r="AG1887">
        <v>3099</v>
      </c>
      <c r="AH1887">
        <v>1103</v>
      </c>
      <c r="AI1887">
        <v>2</v>
      </c>
      <c r="AN1887">
        <v>24.05</v>
      </c>
      <c r="AP1887" t="s">
        <v>59</v>
      </c>
      <c r="AS1887">
        <v>9</v>
      </c>
      <c r="AU1887">
        <v>15736</v>
      </c>
      <c r="AV1887">
        <v>354</v>
      </c>
      <c r="AW1887">
        <v>21</v>
      </c>
      <c r="AX1887">
        <v>16</v>
      </c>
      <c r="AY1887" t="s">
        <v>60</v>
      </c>
      <c r="AZ1887">
        <v>0</v>
      </c>
      <c r="BA1887">
        <f t="shared" ref="BA1887:BA1926" si="171">L1887-$L$1928</f>
        <v>10327</v>
      </c>
      <c r="BB1887">
        <f>16000-BA1887</f>
        <v>5673</v>
      </c>
      <c r="BC1887" t="s">
        <v>289</v>
      </c>
      <c r="BD1887">
        <f t="shared" si="169"/>
        <v>1</v>
      </c>
      <c r="BE1887">
        <f t="shared" si="170"/>
        <v>0</v>
      </c>
    </row>
    <row r="1888" spans="1:57" x14ac:dyDescent="0.25">
      <c r="A1888" t="s">
        <v>1796</v>
      </c>
      <c r="B1888" t="s">
        <v>1793</v>
      </c>
      <c r="C1888" t="s">
        <v>1794</v>
      </c>
      <c r="D1888" t="s">
        <v>55</v>
      </c>
      <c r="E1888" t="s">
        <v>56</v>
      </c>
      <c r="F1888" s="1">
        <v>43431</v>
      </c>
      <c r="G1888" s="1">
        <v>43427</v>
      </c>
      <c r="H1888" s="1">
        <v>43430</v>
      </c>
      <c r="I1888">
        <v>0</v>
      </c>
      <c r="J1888">
        <v>450</v>
      </c>
      <c r="K1888">
        <v>450</v>
      </c>
      <c r="L1888">
        <v>79785</v>
      </c>
      <c r="M1888" t="b">
        <v>0</v>
      </c>
      <c r="O1888" t="s">
        <v>34</v>
      </c>
      <c r="P1888" s="1">
        <v>43432</v>
      </c>
      <c r="Q1888" t="b">
        <v>0</v>
      </c>
      <c r="R1888" t="b">
        <v>0</v>
      </c>
      <c r="S1888" t="b">
        <v>0</v>
      </c>
      <c r="T1888">
        <v>9</v>
      </c>
      <c r="U1888">
        <v>1</v>
      </c>
      <c r="V1888">
        <v>0</v>
      </c>
      <c r="W1888">
        <v>16</v>
      </c>
      <c r="X1888">
        <v>2</v>
      </c>
      <c r="Y1888">
        <v>1</v>
      </c>
      <c r="Z1888">
        <v>0</v>
      </c>
      <c r="AA1888">
        <v>1</v>
      </c>
      <c r="AB1888">
        <v>0</v>
      </c>
      <c r="AC1888">
        <v>1</v>
      </c>
      <c r="AD1888">
        <v>3</v>
      </c>
      <c r="AE1888">
        <v>1088</v>
      </c>
      <c r="AF1888">
        <v>9</v>
      </c>
      <c r="AG1888">
        <v>3002</v>
      </c>
      <c r="AH1888">
        <v>1038</v>
      </c>
      <c r="AI1888">
        <v>3</v>
      </c>
      <c r="AN1888">
        <v>24.37</v>
      </c>
      <c r="AP1888" t="s">
        <v>59</v>
      </c>
      <c r="AS1888">
        <v>20</v>
      </c>
      <c r="AU1888">
        <v>13219</v>
      </c>
      <c r="AV1888">
        <v>242</v>
      </c>
      <c r="AW1888">
        <v>21</v>
      </c>
      <c r="AX1888">
        <v>15</v>
      </c>
      <c r="AY1888" t="s">
        <v>60</v>
      </c>
      <c r="AZ1888">
        <v>0</v>
      </c>
      <c r="BA1888">
        <f t="shared" si="171"/>
        <v>10061</v>
      </c>
      <c r="BB1888">
        <f t="shared" ref="BB1888:BB1927" si="172">16000-BA1888</f>
        <v>5939</v>
      </c>
      <c r="BC1888" t="s">
        <v>34</v>
      </c>
      <c r="BD1888">
        <f t="shared" si="169"/>
        <v>2</v>
      </c>
      <c r="BE1888">
        <f t="shared" si="170"/>
        <v>0</v>
      </c>
    </row>
    <row r="1889" spans="1:57" x14ac:dyDescent="0.25">
      <c r="A1889" t="s">
        <v>1798</v>
      </c>
      <c r="B1889" t="s">
        <v>1793</v>
      </c>
      <c r="C1889" t="s">
        <v>1794</v>
      </c>
      <c r="D1889" t="s">
        <v>55</v>
      </c>
      <c r="E1889" t="s">
        <v>56</v>
      </c>
      <c r="F1889" s="1">
        <v>43413</v>
      </c>
      <c r="G1889" s="1">
        <v>43409</v>
      </c>
      <c r="H1889" s="1">
        <v>43411</v>
      </c>
      <c r="I1889">
        <v>0</v>
      </c>
      <c r="J1889">
        <v>235</v>
      </c>
      <c r="K1889">
        <v>235</v>
      </c>
      <c r="L1889">
        <v>79570</v>
      </c>
      <c r="M1889" t="b">
        <v>0</v>
      </c>
      <c r="O1889" t="s">
        <v>34</v>
      </c>
      <c r="P1889" s="1">
        <v>43413</v>
      </c>
      <c r="Q1889" t="b">
        <v>0</v>
      </c>
      <c r="R1889" t="b">
        <v>0</v>
      </c>
      <c r="S1889" t="b">
        <v>0</v>
      </c>
      <c r="T1889">
        <v>6</v>
      </c>
      <c r="U1889">
        <v>1</v>
      </c>
      <c r="V1889">
        <v>0</v>
      </c>
      <c r="W1889">
        <v>8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1016</v>
      </c>
      <c r="AF1889">
        <v>11</v>
      </c>
      <c r="AG1889">
        <v>2561</v>
      </c>
      <c r="AH1889">
        <v>948</v>
      </c>
      <c r="AI1889">
        <v>1</v>
      </c>
      <c r="AN1889">
        <v>24.9</v>
      </c>
      <c r="AP1889" t="s">
        <v>59</v>
      </c>
      <c r="AS1889">
        <v>8</v>
      </c>
      <c r="AU1889">
        <v>6954</v>
      </c>
      <c r="AV1889">
        <v>140</v>
      </c>
      <c r="AW1889">
        <v>20</v>
      </c>
      <c r="AX1889">
        <v>14</v>
      </c>
      <c r="AY1889" t="s">
        <v>60</v>
      </c>
      <c r="AZ1889">
        <v>0</v>
      </c>
      <c r="BA1889">
        <f t="shared" si="171"/>
        <v>9846</v>
      </c>
      <c r="BB1889">
        <f t="shared" si="172"/>
        <v>6154</v>
      </c>
      <c r="BC1889" t="s">
        <v>289</v>
      </c>
      <c r="BD1889">
        <f t="shared" si="169"/>
        <v>1</v>
      </c>
      <c r="BE1889">
        <f t="shared" si="170"/>
        <v>0</v>
      </c>
    </row>
    <row r="1890" spans="1:57" x14ac:dyDescent="0.25">
      <c r="A1890" t="s">
        <v>1800</v>
      </c>
      <c r="B1890" t="s">
        <v>1793</v>
      </c>
      <c r="C1890" t="s">
        <v>1794</v>
      </c>
      <c r="D1890" t="s">
        <v>55</v>
      </c>
      <c r="E1890" t="s">
        <v>56</v>
      </c>
      <c r="F1890" s="1">
        <v>43397</v>
      </c>
      <c r="G1890" s="1">
        <v>43392</v>
      </c>
      <c r="H1890" s="1">
        <v>43395</v>
      </c>
      <c r="I1890">
        <v>0</v>
      </c>
      <c r="J1890">
        <v>1043</v>
      </c>
      <c r="K1890">
        <v>1043</v>
      </c>
      <c r="L1890">
        <v>79335</v>
      </c>
      <c r="M1890" t="b">
        <v>1</v>
      </c>
      <c r="O1890" t="s">
        <v>34</v>
      </c>
      <c r="P1890" s="1">
        <v>43397</v>
      </c>
      <c r="Q1890" t="b">
        <v>0</v>
      </c>
      <c r="R1890" t="b">
        <v>0</v>
      </c>
      <c r="S1890" t="b">
        <v>0</v>
      </c>
      <c r="T1890">
        <v>8</v>
      </c>
      <c r="U1890">
        <v>2</v>
      </c>
      <c r="V1890">
        <v>0</v>
      </c>
      <c r="W1890">
        <v>31</v>
      </c>
      <c r="X1890">
        <v>0</v>
      </c>
      <c r="Y1890">
        <v>1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1181</v>
      </c>
      <c r="AF1890">
        <v>10</v>
      </c>
      <c r="AG1890">
        <v>2740</v>
      </c>
      <c r="AH1890">
        <v>1064</v>
      </c>
      <c r="AI1890">
        <v>1</v>
      </c>
      <c r="AN1890">
        <v>25.18</v>
      </c>
      <c r="AP1890" t="s">
        <v>59</v>
      </c>
      <c r="AS1890">
        <v>32</v>
      </c>
      <c r="AU1890">
        <v>24168</v>
      </c>
      <c r="AV1890">
        <v>380</v>
      </c>
      <c r="AW1890">
        <v>22</v>
      </c>
      <c r="AX1890">
        <v>16</v>
      </c>
      <c r="AY1890" t="s">
        <v>60</v>
      </c>
      <c r="AZ1890">
        <v>0</v>
      </c>
      <c r="BA1890">
        <f t="shared" si="171"/>
        <v>9611</v>
      </c>
      <c r="BB1890">
        <f t="shared" si="172"/>
        <v>6389</v>
      </c>
      <c r="BC1890" t="s">
        <v>289</v>
      </c>
      <c r="BD1890">
        <f t="shared" si="169"/>
        <v>1</v>
      </c>
      <c r="BE1890">
        <f t="shared" si="170"/>
        <v>1</v>
      </c>
    </row>
    <row r="1891" spans="1:57" x14ac:dyDescent="0.25">
      <c r="A1891" t="s">
        <v>1802</v>
      </c>
      <c r="B1891" t="s">
        <v>1793</v>
      </c>
      <c r="C1891" t="s">
        <v>1794</v>
      </c>
      <c r="D1891" t="s">
        <v>55</v>
      </c>
      <c r="E1891" t="s">
        <v>56</v>
      </c>
      <c r="F1891" s="1">
        <v>43372</v>
      </c>
      <c r="G1891" s="1">
        <v>43369</v>
      </c>
      <c r="H1891" s="1">
        <v>43372</v>
      </c>
      <c r="I1891">
        <v>0</v>
      </c>
      <c r="J1891">
        <v>774</v>
      </c>
      <c r="K1891">
        <v>774</v>
      </c>
      <c r="L1891">
        <v>79066</v>
      </c>
      <c r="M1891" t="b">
        <v>0</v>
      </c>
      <c r="O1891" t="s">
        <v>34</v>
      </c>
      <c r="P1891" s="1">
        <v>43372</v>
      </c>
      <c r="Q1891" t="b">
        <v>0</v>
      </c>
      <c r="R1891" t="b">
        <v>0</v>
      </c>
      <c r="S1891" t="b">
        <v>0</v>
      </c>
      <c r="T1891">
        <v>8</v>
      </c>
      <c r="U1891">
        <v>2</v>
      </c>
      <c r="V1891">
        <v>0</v>
      </c>
      <c r="W1891">
        <v>17</v>
      </c>
      <c r="X1891">
        <v>1</v>
      </c>
      <c r="Y1891">
        <v>1</v>
      </c>
      <c r="Z1891">
        <v>0</v>
      </c>
      <c r="AA1891">
        <v>0</v>
      </c>
      <c r="AB1891">
        <v>1</v>
      </c>
      <c r="AC1891">
        <v>1</v>
      </c>
      <c r="AD1891">
        <v>1</v>
      </c>
      <c r="AE1891">
        <v>1070</v>
      </c>
      <c r="AF1891">
        <v>10</v>
      </c>
      <c r="AG1891">
        <v>2686</v>
      </c>
      <c r="AH1891">
        <v>1038</v>
      </c>
      <c r="AI1891">
        <v>2</v>
      </c>
      <c r="AN1891">
        <v>24.17</v>
      </c>
      <c r="AP1891" t="s">
        <v>59</v>
      </c>
      <c r="AS1891">
        <v>17</v>
      </c>
      <c r="AU1891">
        <v>24192</v>
      </c>
      <c r="AV1891">
        <v>335</v>
      </c>
      <c r="AW1891">
        <v>22</v>
      </c>
      <c r="AX1891">
        <v>16</v>
      </c>
      <c r="AY1891" t="s">
        <v>60</v>
      </c>
      <c r="AZ1891">
        <v>0</v>
      </c>
      <c r="BA1891">
        <f t="shared" si="171"/>
        <v>9342</v>
      </c>
      <c r="BB1891">
        <f t="shared" si="172"/>
        <v>6658</v>
      </c>
      <c r="BC1891" t="s">
        <v>34</v>
      </c>
      <c r="BD1891">
        <f t="shared" si="169"/>
        <v>2</v>
      </c>
      <c r="BE1891">
        <f t="shared" si="170"/>
        <v>0</v>
      </c>
    </row>
    <row r="1892" spans="1:57" x14ac:dyDescent="0.25">
      <c r="A1892" t="s">
        <v>1804</v>
      </c>
      <c r="B1892" t="s">
        <v>1793</v>
      </c>
      <c r="C1892" t="s">
        <v>1794</v>
      </c>
      <c r="D1892" t="s">
        <v>55</v>
      </c>
      <c r="E1892" t="s">
        <v>56</v>
      </c>
      <c r="F1892" s="1">
        <v>43355</v>
      </c>
      <c r="G1892" s="1">
        <v>43352</v>
      </c>
      <c r="H1892" s="1">
        <v>43354</v>
      </c>
      <c r="I1892">
        <v>0</v>
      </c>
      <c r="J1892">
        <v>507</v>
      </c>
      <c r="K1892">
        <v>507</v>
      </c>
      <c r="L1892">
        <v>78799</v>
      </c>
      <c r="M1892" t="b">
        <v>0</v>
      </c>
      <c r="O1892" t="s">
        <v>34</v>
      </c>
      <c r="P1892" s="1">
        <v>43356</v>
      </c>
      <c r="Q1892" t="b">
        <v>0</v>
      </c>
      <c r="R1892" t="b">
        <v>0</v>
      </c>
      <c r="S1892" t="b">
        <v>0</v>
      </c>
      <c r="T1892">
        <v>3</v>
      </c>
      <c r="U1892">
        <v>1</v>
      </c>
      <c r="V1892">
        <v>0</v>
      </c>
      <c r="W1892">
        <v>9</v>
      </c>
      <c r="X1892">
        <v>1</v>
      </c>
      <c r="Y1892">
        <v>1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1022</v>
      </c>
      <c r="AF1892">
        <v>8</v>
      </c>
      <c r="AG1892">
        <v>2461</v>
      </c>
      <c r="AH1892">
        <v>929</v>
      </c>
      <c r="AI1892">
        <v>1</v>
      </c>
      <c r="AN1892">
        <v>23.79</v>
      </c>
      <c r="AP1892" t="s">
        <v>59</v>
      </c>
      <c r="AS1892">
        <v>9</v>
      </c>
      <c r="AU1892">
        <v>16423</v>
      </c>
      <c r="AV1892">
        <v>424</v>
      </c>
      <c r="AW1892">
        <v>21</v>
      </c>
      <c r="AX1892">
        <v>16</v>
      </c>
      <c r="AY1892" t="s">
        <v>60</v>
      </c>
      <c r="AZ1892">
        <v>0</v>
      </c>
      <c r="BA1892">
        <f t="shared" si="171"/>
        <v>9075</v>
      </c>
      <c r="BB1892">
        <f t="shared" si="172"/>
        <v>6925</v>
      </c>
      <c r="BC1892" t="s">
        <v>289</v>
      </c>
      <c r="BD1892">
        <f t="shared" si="169"/>
        <v>1</v>
      </c>
      <c r="BE1892">
        <f t="shared" si="170"/>
        <v>0</v>
      </c>
    </row>
    <row r="1893" spans="1:57" x14ac:dyDescent="0.25">
      <c r="A1893" t="s">
        <v>1806</v>
      </c>
      <c r="B1893" t="s">
        <v>1793</v>
      </c>
      <c r="C1893" t="s">
        <v>1794</v>
      </c>
      <c r="D1893" t="s">
        <v>55</v>
      </c>
      <c r="E1893" t="s">
        <v>56</v>
      </c>
      <c r="F1893" s="1">
        <v>43339</v>
      </c>
      <c r="G1893" s="1">
        <v>43336</v>
      </c>
      <c r="H1893" s="1">
        <v>43339</v>
      </c>
      <c r="I1893">
        <v>0</v>
      </c>
      <c r="J1893">
        <v>254</v>
      </c>
      <c r="K1893">
        <v>254</v>
      </c>
      <c r="L1893">
        <v>78546</v>
      </c>
      <c r="M1893" t="b">
        <v>0</v>
      </c>
      <c r="O1893" t="s">
        <v>34</v>
      </c>
      <c r="P1893" s="1">
        <v>43339</v>
      </c>
      <c r="Q1893" t="b">
        <v>0</v>
      </c>
      <c r="R1893" t="b">
        <v>0</v>
      </c>
      <c r="S1893" t="b">
        <v>0</v>
      </c>
      <c r="T1893">
        <v>2</v>
      </c>
      <c r="U1893">
        <v>1</v>
      </c>
      <c r="V1893">
        <v>0</v>
      </c>
      <c r="W1893">
        <v>5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1063</v>
      </c>
      <c r="AF1893">
        <v>9</v>
      </c>
      <c r="AG1893">
        <v>2469</v>
      </c>
      <c r="AH1893">
        <v>981</v>
      </c>
      <c r="AI1893">
        <v>1</v>
      </c>
      <c r="AN1893">
        <v>24.81</v>
      </c>
      <c r="AP1893" t="s">
        <v>59</v>
      </c>
      <c r="AS1893">
        <v>4</v>
      </c>
      <c r="AU1893">
        <v>11126</v>
      </c>
      <c r="AV1893">
        <v>333</v>
      </c>
      <c r="AW1893">
        <v>21</v>
      </c>
      <c r="AX1893">
        <v>16</v>
      </c>
      <c r="AY1893" t="s">
        <v>60</v>
      </c>
      <c r="AZ1893">
        <v>0</v>
      </c>
      <c r="BA1893">
        <f t="shared" si="171"/>
        <v>8822</v>
      </c>
      <c r="BB1893">
        <f t="shared" si="172"/>
        <v>7178</v>
      </c>
      <c r="BC1893" t="s">
        <v>289</v>
      </c>
      <c r="BD1893">
        <f t="shared" si="169"/>
        <v>1</v>
      </c>
      <c r="BE1893">
        <f t="shared" si="170"/>
        <v>0</v>
      </c>
    </row>
    <row r="1894" spans="1:57" x14ac:dyDescent="0.25">
      <c r="A1894" t="s">
        <v>1808</v>
      </c>
      <c r="B1894" t="s">
        <v>1793</v>
      </c>
      <c r="C1894" t="s">
        <v>1794</v>
      </c>
      <c r="D1894" t="s">
        <v>55</v>
      </c>
      <c r="E1894" t="s">
        <v>56</v>
      </c>
      <c r="F1894" s="1">
        <v>43316</v>
      </c>
      <c r="G1894" s="1">
        <v>43315</v>
      </c>
      <c r="H1894" s="1">
        <v>43316</v>
      </c>
      <c r="I1894">
        <v>0</v>
      </c>
      <c r="J1894">
        <v>1054</v>
      </c>
      <c r="K1894">
        <v>1054</v>
      </c>
      <c r="L1894">
        <v>78292</v>
      </c>
      <c r="M1894" t="b">
        <v>1</v>
      </c>
      <c r="O1894" t="s">
        <v>34</v>
      </c>
      <c r="P1894" s="1">
        <v>43321</v>
      </c>
      <c r="Q1894" t="b">
        <v>0</v>
      </c>
      <c r="R1894" t="b">
        <v>0</v>
      </c>
      <c r="S1894" t="b">
        <v>0</v>
      </c>
      <c r="T1894">
        <v>4</v>
      </c>
      <c r="U1894">
        <v>1</v>
      </c>
      <c r="V1894">
        <v>0</v>
      </c>
      <c r="W1894">
        <v>12</v>
      </c>
      <c r="X1894">
        <v>0</v>
      </c>
      <c r="Y1894">
        <v>1</v>
      </c>
      <c r="Z1894">
        <v>0</v>
      </c>
      <c r="AA1894">
        <v>1</v>
      </c>
      <c r="AB1894">
        <v>1</v>
      </c>
      <c r="AC1894">
        <v>0</v>
      </c>
      <c r="AD1894">
        <v>0</v>
      </c>
      <c r="AE1894">
        <v>1119</v>
      </c>
      <c r="AF1894">
        <v>10</v>
      </c>
      <c r="AG1894">
        <v>2589</v>
      </c>
      <c r="AH1894">
        <v>971</v>
      </c>
      <c r="AI1894">
        <v>0</v>
      </c>
      <c r="AN1894">
        <v>24.61</v>
      </c>
      <c r="AP1894" t="s">
        <v>59</v>
      </c>
      <c r="AS1894">
        <v>12</v>
      </c>
      <c r="AU1894">
        <v>20407</v>
      </c>
      <c r="AV1894">
        <v>403</v>
      </c>
      <c r="AW1894">
        <v>22</v>
      </c>
      <c r="AX1894">
        <v>16</v>
      </c>
      <c r="AY1894" t="s">
        <v>60</v>
      </c>
      <c r="AZ1894">
        <v>0</v>
      </c>
      <c r="BA1894">
        <f t="shared" si="171"/>
        <v>8568</v>
      </c>
      <c r="BB1894">
        <f t="shared" si="172"/>
        <v>7432</v>
      </c>
      <c r="BC1894" t="s">
        <v>34</v>
      </c>
      <c r="BD1894">
        <f t="shared" si="169"/>
        <v>2</v>
      </c>
      <c r="BE1894">
        <f t="shared" si="170"/>
        <v>1</v>
      </c>
    </row>
    <row r="1895" spans="1:57" x14ac:dyDescent="0.25">
      <c r="A1895" t="s">
        <v>1810</v>
      </c>
      <c r="B1895" t="s">
        <v>1793</v>
      </c>
      <c r="C1895" t="s">
        <v>1794</v>
      </c>
      <c r="D1895" t="s">
        <v>55</v>
      </c>
      <c r="E1895" t="s">
        <v>56</v>
      </c>
      <c r="F1895" s="1">
        <v>43300</v>
      </c>
      <c r="G1895" s="1">
        <v>43299</v>
      </c>
      <c r="H1895" s="1">
        <v>43300</v>
      </c>
      <c r="I1895">
        <v>0</v>
      </c>
      <c r="J1895">
        <v>805</v>
      </c>
      <c r="K1895">
        <v>805</v>
      </c>
      <c r="L1895">
        <v>78043</v>
      </c>
      <c r="M1895" t="b">
        <v>0</v>
      </c>
      <c r="O1895" t="s">
        <v>34</v>
      </c>
      <c r="P1895" s="1">
        <v>43300</v>
      </c>
      <c r="Q1895" t="b">
        <v>0</v>
      </c>
      <c r="R1895" t="b">
        <v>0</v>
      </c>
      <c r="S1895" t="b">
        <v>0</v>
      </c>
      <c r="T1895">
        <v>5</v>
      </c>
      <c r="U1895">
        <v>1</v>
      </c>
      <c r="V1895">
        <v>0</v>
      </c>
      <c r="W1895">
        <v>9</v>
      </c>
      <c r="X1895">
        <v>1</v>
      </c>
      <c r="Y1895">
        <v>0</v>
      </c>
      <c r="Z1895">
        <v>0</v>
      </c>
      <c r="AA1895">
        <v>0</v>
      </c>
      <c r="AB1895">
        <v>1</v>
      </c>
      <c r="AC1895">
        <v>1</v>
      </c>
      <c r="AD1895">
        <v>0</v>
      </c>
      <c r="AE1895">
        <v>1007</v>
      </c>
      <c r="AF1895">
        <v>10</v>
      </c>
      <c r="AG1895">
        <v>2641</v>
      </c>
      <c r="AH1895">
        <v>871</v>
      </c>
      <c r="AI1895">
        <v>1</v>
      </c>
      <c r="AN1895">
        <v>25.08</v>
      </c>
      <c r="AP1895" t="s">
        <v>59</v>
      </c>
      <c r="AS1895">
        <v>3</v>
      </c>
      <c r="AU1895">
        <v>20589</v>
      </c>
      <c r="AV1895">
        <v>610</v>
      </c>
      <c r="AW1895">
        <v>22</v>
      </c>
      <c r="AX1895">
        <v>16</v>
      </c>
      <c r="AY1895" t="s">
        <v>60</v>
      </c>
      <c r="AZ1895">
        <v>0</v>
      </c>
      <c r="BA1895">
        <f t="shared" si="171"/>
        <v>8319</v>
      </c>
      <c r="BB1895">
        <f t="shared" si="172"/>
        <v>7681</v>
      </c>
      <c r="BC1895" t="s">
        <v>289</v>
      </c>
      <c r="BD1895">
        <f t="shared" si="169"/>
        <v>1</v>
      </c>
      <c r="BE1895">
        <f t="shared" si="170"/>
        <v>0</v>
      </c>
    </row>
    <row r="1896" spans="1:57" x14ac:dyDescent="0.25">
      <c r="A1896" t="s">
        <v>1812</v>
      </c>
      <c r="B1896" t="s">
        <v>1793</v>
      </c>
      <c r="C1896" t="s">
        <v>1794</v>
      </c>
      <c r="D1896" t="s">
        <v>55</v>
      </c>
      <c r="E1896" t="s">
        <v>56</v>
      </c>
      <c r="F1896" s="1">
        <v>43280</v>
      </c>
      <c r="G1896" s="1">
        <v>43278</v>
      </c>
      <c r="H1896" s="1">
        <v>43279</v>
      </c>
      <c r="I1896">
        <v>0</v>
      </c>
      <c r="J1896">
        <v>539</v>
      </c>
      <c r="K1896">
        <v>539</v>
      </c>
      <c r="L1896">
        <v>77777</v>
      </c>
      <c r="M1896" t="b">
        <v>0</v>
      </c>
      <c r="O1896" t="s">
        <v>34</v>
      </c>
      <c r="P1896" s="1">
        <v>43280</v>
      </c>
      <c r="Q1896" t="b">
        <v>0</v>
      </c>
      <c r="R1896" t="b">
        <v>0</v>
      </c>
      <c r="S1896" t="b">
        <v>0</v>
      </c>
      <c r="T1896">
        <v>4</v>
      </c>
      <c r="U1896">
        <v>1</v>
      </c>
      <c r="V1896">
        <v>0</v>
      </c>
      <c r="W1896">
        <v>9</v>
      </c>
      <c r="X1896">
        <v>0</v>
      </c>
      <c r="Y1896">
        <v>1</v>
      </c>
      <c r="Z1896">
        <v>0</v>
      </c>
      <c r="AA1896">
        <v>0</v>
      </c>
      <c r="AB1896">
        <v>3</v>
      </c>
      <c r="AC1896">
        <v>0</v>
      </c>
      <c r="AD1896">
        <v>0</v>
      </c>
      <c r="AE1896">
        <v>1078</v>
      </c>
      <c r="AF1896">
        <v>9</v>
      </c>
      <c r="AG1896">
        <v>2700</v>
      </c>
      <c r="AH1896">
        <v>1049</v>
      </c>
      <c r="AI1896">
        <v>1</v>
      </c>
      <c r="AN1896">
        <v>24.79</v>
      </c>
      <c r="AP1896" t="s">
        <v>59</v>
      </c>
      <c r="AS1896">
        <v>2</v>
      </c>
      <c r="AU1896">
        <v>11046</v>
      </c>
      <c r="AV1896">
        <v>233</v>
      </c>
      <c r="AW1896">
        <v>21</v>
      </c>
      <c r="AX1896">
        <v>15</v>
      </c>
      <c r="AY1896" t="s">
        <v>60</v>
      </c>
      <c r="AZ1896">
        <v>0</v>
      </c>
      <c r="BA1896">
        <f t="shared" si="171"/>
        <v>8053</v>
      </c>
      <c r="BB1896">
        <f t="shared" si="172"/>
        <v>7947</v>
      </c>
      <c r="BC1896" t="s">
        <v>289</v>
      </c>
      <c r="BD1896">
        <f t="shared" si="169"/>
        <v>1</v>
      </c>
      <c r="BE1896">
        <f t="shared" si="170"/>
        <v>0</v>
      </c>
    </row>
    <row r="1897" spans="1:57" x14ac:dyDescent="0.25">
      <c r="A1897" t="s">
        <v>1814</v>
      </c>
      <c r="B1897" t="s">
        <v>1793</v>
      </c>
      <c r="C1897" t="s">
        <v>1794</v>
      </c>
      <c r="D1897" t="s">
        <v>55</v>
      </c>
      <c r="E1897" t="s">
        <v>56</v>
      </c>
      <c r="F1897" s="1">
        <v>43258</v>
      </c>
      <c r="G1897" s="1">
        <v>43254</v>
      </c>
      <c r="H1897" s="1">
        <v>43257</v>
      </c>
      <c r="I1897">
        <v>0</v>
      </c>
      <c r="J1897">
        <v>227</v>
      </c>
      <c r="K1897">
        <v>227</v>
      </c>
      <c r="L1897">
        <v>77465</v>
      </c>
      <c r="M1897" t="b">
        <v>0</v>
      </c>
      <c r="O1897" t="s">
        <v>34</v>
      </c>
      <c r="P1897" s="1">
        <v>43258</v>
      </c>
      <c r="Q1897" t="b">
        <v>0</v>
      </c>
      <c r="R1897" t="b">
        <v>0</v>
      </c>
      <c r="S1897" t="b">
        <v>0</v>
      </c>
      <c r="T1897">
        <v>1</v>
      </c>
      <c r="U1897">
        <v>1</v>
      </c>
      <c r="V1897">
        <v>0</v>
      </c>
      <c r="W1897">
        <v>6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0</v>
      </c>
      <c r="AD1897">
        <v>0</v>
      </c>
      <c r="AE1897">
        <v>1041</v>
      </c>
      <c r="AF1897">
        <v>8</v>
      </c>
      <c r="AG1897">
        <v>2787</v>
      </c>
      <c r="AH1897">
        <v>997</v>
      </c>
      <c r="AI1897">
        <v>1</v>
      </c>
      <c r="AN1897">
        <v>25.08</v>
      </c>
      <c r="AP1897" t="s">
        <v>59</v>
      </c>
      <c r="AS1897">
        <v>1</v>
      </c>
      <c r="AU1897">
        <v>13097</v>
      </c>
      <c r="AV1897">
        <v>346</v>
      </c>
      <c r="AW1897">
        <v>21</v>
      </c>
      <c r="AX1897">
        <v>16</v>
      </c>
      <c r="AY1897" t="s">
        <v>60</v>
      </c>
      <c r="AZ1897">
        <v>0</v>
      </c>
      <c r="BA1897">
        <f t="shared" si="171"/>
        <v>7741</v>
      </c>
      <c r="BB1897">
        <f t="shared" si="172"/>
        <v>8259</v>
      </c>
      <c r="BC1897" t="s">
        <v>289</v>
      </c>
      <c r="BD1897">
        <f t="shared" si="169"/>
        <v>1</v>
      </c>
      <c r="BE1897">
        <f t="shared" si="170"/>
        <v>0</v>
      </c>
    </row>
    <row r="1898" spans="1:57" x14ac:dyDescent="0.25">
      <c r="A1898" t="s">
        <v>1816</v>
      </c>
      <c r="B1898" t="s">
        <v>1793</v>
      </c>
      <c r="C1898" t="s">
        <v>1794</v>
      </c>
      <c r="D1898" t="s">
        <v>55</v>
      </c>
      <c r="E1898" t="s">
        <v>56</v>
      </c>
      <c r="F1898" s="1">
        <v>43239</v>
      </c>
      <c r="G1898" s="1">
        <v>43237</v>
      </c>
      <c r="H1898" s="1">
        <v>43238</v>
      </c>
      <c r="I1898">
        <v>0</v>
      </c>
      <c r="J1898">
        <v>1014</v>
      </c>
      <c r="K1898">
        <v>1014</v>
      </c>
      <c r="L1898">
        <v>77238</v>
      </c>
      <c r="M1898" t="b">
        <v>1</v>
      </c>
      <c r="O1898" t="s">
        <v>34</v>
      </c>
      <c r="P1898" s="1">
        <v>43239</v>
      </c>
      <c r="Q1898" t="b">
        <v>0</v>
      </c>
      <c r="R1898" t="b">
        <v>0</v>
      </c>
      <c r="S1898" t="b">
        <v>0</v>
      </c>
      <c r="T1898">
        <v>4</v>
      </c>
      <c r="U1898">
        <v>1</v>
      </c>
      <c r="V1898">
        <v>0</v>
      </c>
      <c r="W1898">
        <v>22</v>
      </c>
      <c r="X1898">
        <v>0</v>
      </c>
      <c r="Y1898">
        <v>1</v>
      </c>
      <c r="Z1898">
        <v>0</v>
      </c>
      <c r="AA1898">
        <v>1</v>
      </c>
      <c r="AB1898">
        <v>0</v>
      </c>
      <c r="AC1898">
        <v>1</v>
      </c>
      <c r="AD1898">
        <v>1</v>
      </c>
      <c r="AE1898">
        <v>1005</v>
      </c>
      <c r="AF1898">
        <v>8</v>
      </c>
      <c r="AG1898">
        <v>2727</v>
      </c>
      <c r="AH1898">
        <v>1033</v>
      </c>
      <c r="AI1898">
        <v>0</v>
      </c>
      <c r="AN1898">
        <v>22.16</v>
      </c>
      <c r="AP1898" t="s">
        <v>59</v>
      </c>
      <c r="AS1898">
        <v>15</v>
      </c>
      <c r="AU1898">
        <v>34069</v>
      </c>
      <c r="AV1898">
        <v>331</v>
      </c>
      <c r="AW1898">
        <v>22</v>
      </c>
      <c r="AX1898">
        <v>16</v>
      </c>
      <c r="AY1898" t="s">
        <v>60</v>
      </c>
      <c r="AZ1898">
        <v>0</v>
      </c>
      <c r="BA1898">
        <f t="shared" si="171"/>
        <v>7514</v>
      </c>
      <c r="BB1898">
        <f t="shared" si="172"/>
        <v>8486</v>
      </c>
      <c r="BC1898" t="s">
        <v>289</v>
      </c>
      <c r="BD1898">
        <f t="shared" si="169"/>
        <v>1</v>
      </c>
      <c r="BE1898">
        <f t="shared" si="170"/>
        <v>1</v>
      </c>
    </row>
    <row r="1899" spans="1:57" x14ac:dyDescent="0.25">
      <c r="A1899" t="s">
        <v>1818</v>
      </c>
      <c r="B1899" t="s">
        <v>1793</v>
      </c>
      <c r="C1899" t="s">
        <v>1794</v>
      </c>
      <c r="D1899" t="s">
        <v>55</v>
      </c>
      <c r="E1899" t="s">
        <v>56</v>
      </c>
      <c r="F1899" s="1">
        <v>43218</v>
      </c>
      <c r="G1899" s="1">
        <v>43217</v>
      </c>
      <c r="H1899" s="1">
        <v>43218</v>
      </c>
      <c r="I1899">
        <v>0</v>
      </c>
      <c r="J1899">
        <v>717</v>
      </c>
      <c r="K1899">
        <v>717</v>
      </c>
      <c r="L1899">
        <v>76941</v>
      </c>
      <c r="M1899" t="b">
        <v>0</v>
      </c>
      <c r="O1899" t="s">
        <v>34</v>
      </c>
      <c r="P1899" s="1">
        <v>43218</v>
      </c>
      <c r="Q1899" t="b">
        <v>0</v>
      </c>
      <c r="R1899" t="b">
        <v>0</v>
      </c>
      <c r="S1899" t="b">
        <v>0</v>
      </c>
      <c r="T1899">
        <v>5</v>
      </c>
      <c r="U1899">
        <v>1</v>
      </c>
      <c r="V1899">
        <v>0</v>
      </c>
      <c r="W1899">
        <v>20</v>
      </c>
      <c r="X1899">
        <v>1</v>
      </c>
      <c r="Y1899">
        <v>1</v>
      </c>
      <c r="Z1899">
        <v>0</v>
      </c>
      <c r="AA1899">
        <v>0</v>
      </c>
      <c r="AB1899">
        <v>1</v>
      </c>
      <c r="AC1899">
        <v>1</v>
      </c>
      <c r="AD1899">
        <v>1</v>
      </c>
      <c r="AE1899">
        <v>1049</v>
      </c>
      <c r="AF1899">
        <v>0</v>
      </c>
      <c r="AG1899">
        <v>2834</v>
      </c>
      <c r="AH1899">
        <v>1039</v>
      </c>
      <c r="AI1899">
        <v>1</v>
      </c>
      <c r="AN1899">
        <v>22.55</v>
      </c>
      <c r="AP1899" t="s">
        <v>59</v>
      </c>
      <c r="AS1899">
        <v>13</v>
      </c>
      <c r="AU1899">
        <v>24559</v>
      </c>
      <c r="AV1899">
        <v>238</v>
      </c>
      <c r="AW1899">
        <v>22</v>
      </c>
      <c r="AX1899">
        <v>15</v>
      </c>
      <c r="AY1899" t="s">
        <v>60</v>
      </c>
      <c r="AZ1899">
        <v>0</v>
      </c>
      <c r="BA1899">
        <f t="shared" si="171"/>
        <v>7217</v>
      </c>
      <c r="BB1899">
        <f t="shared" si="172"/>
        <v>8783</v>
      </c>
      <c r="BC1899" t="s">
        <v>289</v>
      </c>
      <c r="BD1899">
        <f t="shared" si="169"/>
        <v>1</v>
      </c>
      <c r="BE1899">
        <f t="shared" si="170"/>
        <v>0</v>
      </c>
    </row>
    <row r="1900" spans="1:57" x14ac:dyDescent="0.25">
      <c r="A1900" t="s">
        <v>1820</v>
      </c>
      <c r="B1900" t="s">
        <v>1793</v>
      </c>
      <c r="C1900" t="s">
        <v>1794</v>
      </c>
      <c r="D1900" t="s">
        <v>55</v>
      </c>
      <c r="E1900" t="s">
        <v>56</v>
      </c>
      <c r="F1900" s="1">
        <v>43196</v>
      </c>
      <c r="G1900" s="1">
        <v>43195</v>
      </c>
      <c r="H1900" s="1">
        <v>43196</v>
      </c>
      <c r="I1900">
        <v>0</v>
      </c>
      <c r="J1900">
        <v>484</v>
      </c>
      <c r="K1900">
        <v>484</v>
      </c>
      <c r="L1900">
        <v>76708</v>
      </c>
      <c r="M1900" t="b">
        <v>0</v>
      </c>
      <c r="O1900" t="s">
        <v>34</v>
      </c>
      <c r="P1900" s="1">
        <v>43196</v>
      </c>
      <c r="Q1900" t="b">
        <v>0</v>
      </c>
      <c r="R1900" t="b">
        <v>0</v>
      </c>
      <c r="S1900" t="b">
        <v>0</v>
      </c>
      <c r="T1900">
        <v>5</v>
      </c>
      <c r="U1900">
        <v>1</v>
      </c>
      <c r="V1900">
        <v>0</v>
      </c>
      <c r="W1900">
        <v>23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1204</v>
      </c>
      <c r="AF1900">
        <v>9</v>
      </c>
      <c r="AG1900">
        <v>3181</v>
      </c>
      <c r="AH1900">
        <v>1242</v>
      </c>
      <c r="AI1900">
        <v>2</v>
      </c>
      <c r="AN1900">
        <v>22.16</v>
      </c>
      <c r="AP1900" t="s">
        <v>59</v>
      </c>
      <c r="AS1900">
        <v>13</v>
      </c>
      <c r="AU1900">
        <v>19260</v>
      </c>
      <c r="AV1900">
        <v>165</v>
      </c>
      <c r="AW1900">
        <v>21</v>
      </c>
      <c r="AX1900">
        <v>15</v>
      </c>
      <c r="AY1900" t="s">
        <v>60</v>
      </c>
      <c r="AZ1900">
        <v>0</v>
      </c>
      <c r="BA1900">
        <f t="shared" si="171"/>
        <v>6984</v>
      </c>
      <c r="BB1900">
        <f t="shared" si="172"/>
        <v>9016</v>
      </c>
      <c r="BC1900" t="s">
        <v>289</v>
      </c>
      <c r="BD1900">
        <f t="shared" si="169"/>
        <v>1</v>
      </c>
      <c r="BE1900">
        <f t="shared" si="170"/>
        <v>0</v>
      </c>
    </row>
    <row r="1901" spans="1:57" x14ac:dyDescent="0.25">
      <c r="A1901" t="s">
        <v>1822</v>
      </c>
      <c r="B1901" t="s">
        <v>1793</v>
      </c>
      <c r="C1901" t="s">
        <v>1794</v>
      </c>
      <c r="D1901" t="s">
        <v>55</v>
      </c>
      <c r="E1901" t="s">
        <v>56</v>
      </c>
      <c r="F1901" s="1">
        <v>43172</v>
      </c>
      <c r="G1901" s="1">
        <v>43171</v>
      </c>
      <c r="H1901" s="1">
        <v>43172</v>
      </c>
      <c r="I1901">
        <v>0</v>
      </c>
      <c r="J1901">
        <v>254</v>
      </c>
      <c r="K1901">
        <v>254</v>
      </c>
      <c r="L1901">
        <v>76478</v>
      </c>
      <c r="M1901" t="b">
        <v>0</v>
      </c>
      <c r="O1901" t="s">
        <v>34</v>
      </c>
      <c r="P1901" s="1">
        <v>43172</v>
      </c>
      <c r="Q1901" t="b">
        <v>0</v>
      </c>
      <c r="R1901" t="b">
        <v>0</v>
      </c>
      <c r="S1901" t="b">
        <v>0</v>
      </c>
      <c r="T1901">
        <v>3</v>
      </c>
      <c r="U1901">
        <v>1</v>
      </c>
      <c r="V1901">
        <v>0</v>
      </c>
      <c r="W1901">
        <v>15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1112</v>
      </c>
      <c r="AF1901">
        <v>9</v>
      </c>
      <c r="AG1901">
        <v>2937</v>
      </c>
      <c r="AH1901">
        <v>1069</v>
      </c>
      <c r="AI1901">
        <v>0</v>
      </c>
      <c r="AN1901">
        <v>22.15</v>
      </c>
      <c r="AP1901" t="s">
        <v>59</v>
      </c>
      <c r="AS1901">
        <v>11</v>
      </c>
      <c r="AU1901">
        <v>10425</v>
      </c>
      <c r="AV1901">
        <v>145</v>
      </c>
      <c r="AW1901">
        <v>21</v>
      </c>
      <c r="AX1901">
        <v>14</v>
      </c>
      <c r="AY1901" t="s">
        <v>60</v>
      </c>
      <c r="AZ1901">
        <v>0</v>
      </c>
      <c r="BA1901">
        <f t="shared" si="171"/>
        <v>6754</v>
      </c>
      <c r="BB1901">
        <f t="shared" si="172"/>
        <v>9246</v>
      </c>
      <c r="BC1901" t="s">
        <v>289</v>
      </c>
      <c r="BD1901">
        <f t="shared" si="169"/>
        <v>1</v>
      </c>
      <c r="BE1901">
        <f t="shared" si="170"/>
        <v>0</v>
      </c>
    </row>
    <row r="1902" spans="1:57" x14ac:dyDescent="0.25">
      <c r="A1902" t="s">
        <v>1824</v>
      </c>
      <c r="B1902" t="s">
        <v>1793</v>
      </c>
      <c r="C1902" t="s">
        <v>1794</v>
      </c>
      <c r="D1902" t="s">
        <v>55</v>
      </c>
      <c r="E1902" t="s">
        <v>56</v>
      </c>
      <c r="F1902" s="1">
        <v>43150</v>
      </c>
      <c r="G1902" s="1">
        <v>43148</v>
      </c>
      <c r="H1902" s="1">
        <v>43150</v>
      </c>
      <c r="I1902">
        <v>0</v>
      </c>
      <c r="J1902">
        <v>231</v>
      </c>
      <c r="K1902">
        <v>231</v>
      </c>
      <c r="L1902">
        <v>76224</v>
      </c>
      <c r="M1902" t="b">
        <v>1</v>
      </c>
      <c r="O1902" t="s">
        <v>34</v>
      </c>
      <c r="P1902" s="1">
        <v>43150</v>
      </c>
      <c r="Q1902" t="b">
        <v>0</v>
      </c>
      <c r="R1902" t="b">
        <v>0</v>
      </c>
      <c r="S1902" t="b">
        <v>0</v>
      </c>
      <c r="T1902">
        <v>7</v>
      </c>
      <c r="U1902">
        <v>3</v>
      </c>
      <c r="V1902">
        <v>0</v>
      </c>
      <c r="W1902">
        <v>66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1</v>
      </c>
      <c r="AD1902">
        <v>2</v>
      </c>
      <c r="AE1902">
        <v>1028</v>
      </c>
      <c r="AF1902">
        <v>8</v>
      </c>
      <c r="AG1902">
        <v>2717</v>
      </c>
      <c r="AH1902">
        <v>930</v>
      </c>
      <c r="AI1902">
        <v>0</v>
      </c>
      <c r="AN1902">
        <v>24.21</v>
      </c>
      <c r="AP1902" t="s">
        <v>59</v>
      </c>
      <c r="AS1902">
        <v>56</v>
      </c>
      <c r="AU1902">
        <v>33835</v>
      </c>
      <c r="AV1902">
        <v>1420</v>
      </c>
      <c r="AW1902">
        <v>22</v>
      </c>
      <c r="AX1902">
        <v>18</v>
      </c>
      <c r="AY1902" t="s">
        <v>60</v>
      </c>
      <c r="AZ1902">
        <v>0</v>
      </c>
      <c r="BA1902">
        <f t="shared" si="171"/>
        <v>6500</v>
      </c>
      <c r="BB1902">
        <f t="shared" si="172"/>
        <v>9500</v>
      </c>
      <c r="BC1902" t="s">
        <v>34</v>
      </c>
      <c r="BD1902">
        <f t="shared" si="169"/>
        <v>2</v>
      </c>
      <c r="BE1902">
        <f t="shared" si="170"/>
        <v>1</v>
      </c>
    </row>
    <row r="1903" spans="1:57" x14ac:dyDescent="0.25">
      <c r="A1903" t="s">
        <v>1826</v>
      </c>
      <c r="B1903" t="s">
        <v>1793</v>
      </c>
      <c r="C1903" t="s">
        <v>1794</v>
      </c>
      <c r="D1903" t="s">
        <v>55</v>
      </c>
      <c r="E1903" t="s">
        <v>56</v>
      </c>
      <c r="F1903" s="1">
        <v>43130</v>
      </c>
      <c r="G1903" s="1">
        <v>43128</v>
      </c>
      <c r="H1903" s="1">
        <v>43129</v>
      </c>
      <c r="I1903">
        <v>0</v>
      </c>
      <c r="J1903">
        <v>790</v>
      </c>
      <c r="K1903">
        <v>790</v>
      </c>
      <c r="L1903">
        <v>75993</v>
      </c>
      <c r="M1903" t="b">
        <v>1</v>
      </c>
      <c r="O1903" t="s">
        <v>34</v>
      </c>
      <c r="P1903" s="1">
        <v>43130</v>
      </c>
      <c r="Q1903" t="b">
        <v>0</v>
      </c>
      <c r="R1903" t="b">
        <v>0</v>
      </c>
      <c r="S1903" t="b">
        <v>0</v>
      </c>
      <c r="T1903">
        <v>6</v>
      </c>
      <c r="U1903">
        <v>1</v>
      </c>
      <c r="V1903">
        <v>0</v>
      </c>
      <c r="W1903">
        <v>22</v>
      </c>
      <c r="X1903">
        <v>1</v>
      </c>
      <c r="Y1903">
        <v>1</v>
      </c>
      <c r="Z1903">
        <v>0</v>
      </c>
      <c r="AA1903">
        <v>0</v>
      </c>
      <c r="AB1903">
        <v>3</v>
      </c>
      <c r="AC1903">
        <v>2</v>
      </c>
      <c r="AD1903">
        <v>1</v>
      </c>
      <c r="AE1903">
        <v>1148</v>
      </c>
      <c r="AF1903">
        <v>12</v>
      </c>
      <c r="AG1903">
        <v>3149</v>
      </c>
      <c r="AH1903">
        <v>1131</v>
      </c>
      <c r="AI1903">
        <v>0</v>
      </c>
      <c r="AN1903">
        <v>25.37</v>
      </c>
      <c r="AP1903" t="s">
        <v>59</v>
      </c>
      <c r="AS1903">
        <v>8</v>
      </c>
      <c r="AU1903">
        <v>14575</v>
      </c>
      <c r="AV1903">
        <v>382</v>
      </c>
      <c r="AW1903">
        <v>21</v>
      </c>
      <c r="AX1903">
        <v>16</v>
      </c>
      <c r="AY1903" t="s">
        <v>60</v>
      </c>
      <c r="AZ1903">
        <v>0</v>
      </c>
      <c r="BA1903">
        <f t="shared" si="171"/>
        <v>6269</v>
      </c>
      <c r="BB1903">
        <f t="shared" si="172"/>
        <v>9731</v>
      </c>
      <c r="BC1903" t="s">
        <v>289</v>
      </c>
      <c r="BD1903">
        <f t="shared" si="169"/>
        <v>1</v>
      </c>
      <c r="BE1903">
        <f t="shared" si="170"/>
        <v>1</v>
      </c>
    </row>
    <row r="1904" spans="1:57" x14ac:dyDescent="0.25">
      <c r="A1904" t="s">
        <v>1828</v>
      </c>
      <c r="B1904" t="s">
        <v>1793</v>
      </c>
      <c r="C1904" t="s">
        <v>1794</v>
      </c>
      <c r="D1904" t="s">
        <v>55</v>
      </c>
      <c r="E1904" t="s">
        <v>56</v>
      </c>
      <c r="F1904" s="1">
        <v>43108</v>
      </c>
      <c r="G1904" s="1">
        <v>43105</v>
      </c>
      <c r="H1904" s="1">
        <v>43106</v>
      </c>
      <c r="I1904">
        <v>0</v>
      </c>
      <c r="J1904">
        <v>495</v>
      </c>
      <c r="K1904">
        <v>495</v>
      </c>
      <c r="L1904">
        <v>75698</v>
      </c>
      <c r="M1904" t="b">
        <v>0</v>
      </c>
      <c r="O1904" t="s">
        <v>34</v>
      </c>
      <c r="P1904" s="1">
        <v>43108</v>
      </c>
      <c r="Q1904" t="b">
        <v>0</v>
      </c>
      <c r="R1904" t="b">
        <v>0</v>
      </c>
      <c r="S1904" t="b">
        <v>0</v>
      </c>
      <c r="T1904">
        <v>4</v>
      </c>
      <c r="U1904">
        <v>1</v>
      </c>
      <c r="V1904">
        <v>0</v>
      </c>
      <c r="W1904">
        <v>14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1150</v>
      </c>
      <c r="AF1904">
        <v>7</v>
      </c>
      <c r="AG1904">
        <v>3291</v>
      </c>
      <c r="AH1904">
        <v>1104</v>
      </c>
      <c r="AI1904">
        <v>0</v>
      </c>
      <c r="AN1904">
        <v>24.2</v>
      </c>
      <c r="AP1904" t="s">
        <v>59</v>
      </c>
      <c r="AS1904">
        <v>8</v>
      </c>
      <c r="AU1904">
        <v>10733</v>
      </c>
      <c r="AV1904">
        <v>153</v>
      </c>
      <c r="AW1904">
        <v>21</v>
      </c>
      <c r="AX1904">
        <v>14</v>
      </c>
      <c r="AY1904" t="s">
        <v>60</v>
      </c>
      <c r="AZ1904">
        <v>0</v>
      </c>
      <c r="BA1904">
        <f t="shared" si="171"/>
        <v>5974</v>
      </c>
      <c r="BB1904">
        <f t="shared" si="172"/>
        <v>10026</v>
      </c>
      <c r="BC1904" t="s">
        <v>289</v>
      </c>
      <c r="BD1904">
        <f t="shared" si="169"/>
        <v>1</v>
      </c>
      <c r="BE1904">
        <f t="shared" si="170"/>
        <v>0</v>
      </c>
    </row>
    <row r="1905" spans="1:57" x14ac:dyDescent="0.25">
      <c r="A1905" t="s">
        <v>1830</v>
      </c>
      <c r="B1905" t="s">
        <v>1793</v>
      </c>
      <c r="C1905" t="s">
        <v>1794</v>
      </c>
      <c r="D1905" t="s">
        <v>55</v>
      </c>
      <c r="E1905" t="s">
        <v>56</v>
      </c>
      <c r="F1905" s="1">
        <v>43089</v>
      </c>
      <c r="G1905" s="1">
        <v>43087</v>
      </c>
      <c r="H1905" s="1">
        <v>43089</v>
      </c>
      <c r="I1905">
        <v>0</v>
      </c>
      <c r="J1905">
        <v>252</v>
      </c>
      <c r="K1905">
        <v>252</v>
      </c>
      <c r="L1905">
        <v>75455</v>
      </c>
      <c r="M1905" t="b">
        <v>0</v>
      </c>
      <c r="O1905" t="s">
        <v>34</v>
      </c>
      <c r="P1905" s="1">
        <v>43089</v>
      </c>
      <c r="Q1905" t="b">
        <v>0</v>
      </c>
      <c r="R1905" t="b">
        <v>0</v>
      </c>
      <c r="S1905" t="b">
        <v>0</v>
      </c>
      <c r="T1905">
        <v>4</v>
      </c>
      <c r="U1905">
        <v>1</v>
      </c>
      <c r="V1905">
        <v>0</v>
      </c>
      <c r="W1905">
        <v>10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0</v>
      </c>
      <c r="AE1905">
        <v>1172</v>
      </c>
      <c r="AF1905">
        <v>10</v>
      </c>
      <c r="AG1905">
        <v>3249</v>
      </c>
      <c r="AH1905">
        <v>1085</v>
      </c>
      <c r="AI1905">
        <v>0</v>
      </c>
      <c r="AN1905">
        <v>24.38</v>
      </c>
      <c r="AP1905" t="s">
        <v>1478</v>
      </c>
      <c r="AS1905">
        <v>4</v>
      </c>
      <c r="AU1905" t="s">
        <v>60</v>
      </c>
      <c r="AV1905" t="s">
        <v>60</v>
      </c>
      <c r="AW1905" t="s">
        <v>60</v>
      </c>
      <c r="AX1905" t="s">
        <v>60</v>
      </c>
      <c r="AY1905" t="s">
        <v>1479</v>
      </c>
      <c r="AZ1905">
        <v>0</v>
      </c>
      <c r="BA1905">
        <f t="shared" si="171"/>
        <v>5731</v>
      </c>
      <c r="BB1905">
        <f t="shared" si="172"/>
        <v>10269</v>
      </c>
      <c r="BC1905" t="s">
        <v>289</v>
      </c>
      <c r="BD1905">
        <f t="shared" si="169"/>
        <v>1</v>
      </c>
      <c r="BE1905">
        <f t="shared" si="170"/>
        <v>0</v>
      </c>
    </row>
    <row r="1906" spans="1:57" x14ac:dyDescent="0.25">
      <c r="A1906" t="s">
        <v>1832</v>
      </c>
      <c r="B1906" t="s">
        <v>1793</v>
      </c>
      <c r="C1906" t="s">
        <v>1794</v>
      </c>
      <c r="D1906" t="s">
        <v>55</v>
      </c>
      <c r="E1906" t="s">
        <v>56</v>
      </c>
      <c r="F1906" s="1">
        <v>43062</v>
      </c>
      <c r="G1906" s="1">
        <v>43061</v>
      </c>
      <c r="H1906" s="1">
        <v>43062</v>
      </c>
      <c r="I1906">
        <v>0</v>
      </c>
      <c r="J1906">
        <v>1131</v>
      </c>
      <c r="K1906">
        <v>1131</v>
      </c>
      <c r="L1906">
        <v>75203</v>
      </c>
      <c r="M1906" t="b">
        <v>1</v>
      </c>
      <c r="O1906" t="s">
        <v>34</v>
      </c>
      <c r="P1906" s="1">
        <v>43062</v>
      </c>
      <c r="Q1906" t="b">
        <v>0</v>
      </c>
      <c r="R1906" t="b">
        <v>0</v>
      </c>
      <c r="S1906" t="b">
        <v>0</v>
      </c>
      <c r="T1906">
        <v>18</v>
      </c>
      <c r="U1906">
        <v>3</v>
      </c>
      <c r="V1906">
        <v>0</v>
      </c>
      <c r="W1906">
        <v>58</v>
      </c>
      <c r="X1906">
        <v>1</v>
      </c>
      <c r="Y1906">
        <v>2</v>
      </c>
      <c r="Z1906">
        <v>0</v>
      </c>
      <c r="AA1906">
        <v>0</v>
      </c>
      <c r="AB1906">
        <v>0</v>
      </c>
      <c r="AC1906">
        <v>2</v>
      </c>
      <c r="AD1906">
        <v>0</v>
      </c>
      <c r="AE1906">
        <v>1215</v>
      </c>
      <c r="AF1906">
        <v>11</v>
      </c>
      <c r="AG1906">
        <v>3386</v>
      </c>
      <c r="AH1906">
        <v>1201</v>
      </c>
      <c r="AI1906">
        <v>0</v>
      </c>
      <c r="AN1906">
        <v>24.27</v>
      </c>
      <c r="AP1906" t="s">
        <v>59</v>
      </c>
      <c r="AS1906">
        <v>38</v>
      </c>
      <c r="AU1906">
        <v>39724</v>
      </c>
      <c r="AV1906">
        <v>217</v>
      </c>
      <c r="AW1906">
        <v>22</v>
      </c>
      <c r="AX1906">
        <v>15</v>
      </c>
      <c r="AY1906" t="s">
        <v>60</v>
      </c>
      <c r="AZ1906">
        <v>0</v>
      </c>
      <c r="BA1906">
        <f t="shared" si="171"/>
        <v>5479</v>
      </c>
      <c r="BB1906">
        <f t="shared" si="172"/>
        <v>10521</v>
      </c>
      <c r="BC1906" t="s">
        <v>289</v>
      </c>
      <c r="BD1906">
        <f t="shared" si="169"/>
        <v>1</v>
      </c>
      <c r="BE1906">
        <f t="shared" si="170"/>
        <v>1</v>
      </c>
    </row>
    <row r="1907" spans="1:57" x14ac:dyDescent="0.25">
      <c r="A1907" t="s">
        <v>1834</v>
      </c>
      <c r="B1907" t="s">
        <v>1793</v>
      </c>
      <c r="C1907" t="s">
        <v>1794</v>
      </c>
      <c r="D1907" t="s">
        <v>55</v>
      </c>
      <c r="E1907" t="s">
        <v>56</v>
      </c>
      <c r="F1907" s="1">
        <v>43043</v>
      </c>
      <c r="G1907" s="1">
        <v>43040</v>
      </c>
      <c r="H1907" s="1">
        <v>43042</v>
      </c>
      <c r="I1907">
        <v>0</v>
      </c>
      <c r="J1907">
        <v>844</v>
      </c>
      <c r="K1907">
        <v>844</v>
      </c>
      <c r="L1907">
        <v>74916</v>
      </c>
      <c r="M1907" t="b">
        <v>0</v>
      </c>
      <c r="O1907" t="s">
        <v>34</v>
      </c>
      <c r="P1907" s="1">
        <v>43043</v>
      </c>
      <c r="Q1907" t="b">
        <v>0</v>
      </c>
      <c r="R1907" t="b">
        <v>0</v>
      </c>
      <c r="S1907" t="b">
        <v>0</v>
      </c>
      <c r="T1907">
        <v>18</v>
      </c>
      <c r="U1907">
        <v>4</v>
      </c>
      <c r="V1907">
        <v>0</v>
      </c>
      <c r="W1907">
        <v>55</v>
      </c>
      <c r="X1907">
        <v>0</v>
      </c>
      <c r="Y1907">
        <v>2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1339</v>
      </c>
      <c r="AF1907">
        <v>13</v>
      </c>
      <c r="AG1907">
        <v>3584</v>
      </c>
      <c r="AH1907">
        <v>1175</v>
      </c>
      <c r="AI1907">
        <v>1</v>
      </c>
      <c r="AN1907">
        <v>24.12</v>
      </c>
      <c r="AP1907" t="s">
        <v>59</v>
      </c>
      <c r="AS1907">
        <v>34</v>
      </c>
      <c r="AU1907">
        <v>37385</v>
      </c>
      <c r="AV1907">
        <v>650</v>
      </c>
      <c r="AW1907">
        <v>22</v>
      </c>
      <c r="AX1907">
        <v>17</v>
      </c>
      <c r="AY1907" t="s">
        <v>60</v>
      </c>
      <c r="AZ1907">
        <v>0</v>
      </c>
      <c r="BA1907">
        <f t="shared" si="171"/>
        <v>5192</v>
      </c>
      <c r="BB1907">
        <f t="shared" si="172"/>
        <v>10808</v>
      </c>
      <c r="BC1907" t="s">
        <v>289</v>
      </c>
      <c r="BD1907">
        <f t="shared" si="169"/>
        <v>1</v>
      </c>
      <c r="BE1907">
        <f t="shared" si="170"/>
        <v>0</v>
      </c>
    </row>
    <row r="1908" spans="1:57" x14ac:dyDescent="0.25">
      <c r="A1908" t="s">
        <v>1836</v>
      </c>
      <c r="B1908" t="s">
        <v>1793</v>
      </c>
      <c r="C1908" t="s">
        <v>1794</v>
      </c>
      <c r="D1908" t="s">
        <v>55</v>
      </c>
      <c r="E1908" t="s">
        <v>56</v>
      </c>
      <c r="F1908" s="1">
        <v>42993</v>
      </c>
      <c r="G1908" s="1">
        <v>42992</v>
      </c>
      <c r="H1908" s="1">
        <v>42993</v>
      </c>
      <c r="I1908">
        <v>0</v>
      </c>
      <c r="J1908">
        <v>573</v>
      </c>
      <c r="K1908">
        <v>573</v>
      </c>
      <c r="L1908">
        <v>74645</v>
      </c>
      <c r="M1908" t="b">
        <v>0</v>
      </c>
      <c r="O1908" t="s">
        <v>34</v>
      </c>
      <c r="P1908" s="1">
        <v>42993</v>
      </c>
      <c r="Q1908" t="b">
        <v>0</v>
      </c>
      <c r="R1908" t="b">
        <v>0</v>
      </c>
      <c r="S1908" t="b">
        <v>0</v>
      </c>
      <c r="T1908">
        <v>9</v>
      </c>
      <c r="U1908">
        <v>2</v>
      </c>
      <c r="V1908">
        <v>0</v>
      </c>
      <c r="W1908">
        <v>35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3</v>
      </c>
      <c r="AD1908">
        <v>0</v>
      </c>
      <c r="AE1908">
        <v>1273</v>
      </c>
      <c r="AF1908">
        <v>11</v>
      </c>
      <c r="AG1908">
        <v>3637</v>
      </c>
      <c r="AH1908">
        <v>1177</v>
      </c>
      <c r="AI1908">
        <v>0</v>
      </c>
      <c r="AN1908">
        <v>24.11</v>
      </c>
      <c r="AP1908" t="s">
        <v>59</v>
      </c>
      <c r="AS1908">
        <v>25</v>
      </c>
      <c r="AU1908">
        <v>32671</v>
      </c>
      <c r="AV1908">
        <v>294</v>
      </c>
      <c r="AW1908">
        <v>22</v>
      </c>
      <c r="AX1908">
        <v>15</v>
      </c>
      <c r="AY1908" t="s">
        <v>60</v>
      </c>
      <c r="AZ1908">
        <v>0</v>
      </c>
      <c r="BA1908">
        <f t="shared" si="171"/>
        <v>4921</v>
      </c>
      <c r="BB1908">
        <f t="shared" si="172"/>
        <v>11079</v>
      </c>
      <c r="BC1908" t="s">
        <v>289</v>
      </c>
      <c r="BD1908">
        <f t="shared" si="169"/>
        <v>1</v>
      </c>
      <c r="BE1908">
        <f t="shared" si="170"/>
        <v>0</v>
      </c>
    </row>
    <row r="1909" spans="1:57" x14ac:dyDescent="0.25">
      <c r="A1909" t="s">
        <v>1838</v>
      </c>
      <c r="B1909" t="s">
        <v>1793</v>
      </c>
      <c r="C1909" t="s">
        <v>1794</v>
      </c>
      <c r="D1909" t="s">
        <v>55</v>
      </c>
      <c r="E1909" t="s">
        <v>56</v>
      </c>
      <c r="F1909" s="1">
        <v>42971</v>
      </c>
      <c r="G1909" s="1">
        <v>42969</v>
      </c>
      <c r="H1909" s="1">
        <v>42970</v>
      </c>
      <c r="J1909">
        <v>255</v>
      </c>
      <c r="K1909">
        <v>255</v>
      </c>
      <c r="L1909">
        <v>74327</v>
      </c>
      <c r="M1909" t="b">
        <v>0</v>
      </c>
      <c r="O1909" t="s">
        <v>34</v>
      </c>
      <c r="P1909" s="1">
        <v>42971</v>
      </c>
      <c r="Q1909" t="b">
        <v>1</v>
      </c>
      <c r="R1909" t="b">
        <v>0</v>
      </c>
      <c r="S1909" t="b">
        <v>0</v>
      </c>
      <c r="T1909">
        <v>10</v>
      </c>
      <c r="U1909">
        <v>2</v>
      </c>
      <c r="V1909">
        <v>0</v>
      </c>
      <c r="W1909">
        <v>21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1146</v>
      </c>
      <c r="AF1909">
        <v>11</v>
      </c>
      <c r="AG1909">
        <v>3031</v>
      </c>
      <c r="AH1909">
        <v>1070</v>
      </c>
      <c r="AI1909">
        <v>1</v>
      </c>
      <c r="AN1909">
        <v>25.46</v>
      </c>
      <c r="AP1909" t="s">
        <v>59</v>
      </c>
      <c r="AS1909">
        <v>15</v>
      </c>
      <c r="AU1909">
        <v>27677</v>
      </c>
      <c r="AV1909">
        <v>214</v>
      </c>
      <c r="AW1909">
        <v>22</v>
      </c>
      <c r="AX1909">
        <v>15</v>
      </c>
      <c r="AY1909" t="s">
        <v>60</v>
      </c>
      <c r="AZ1909">
        <v>0</v>
      </c>
      <c r="BA1909">
        <f t="shared" si="171"/>
        <v>4603</v>
      </c>
      <c r="BB1909">
        <f t="shared" si="172"/>
        <v>11397</v>
      </c>
      <c r="BC1909" t="s">
        <v>289</v>
      </c>
      <c r="BD1909">
        <f t="shared" si="169"/>
        <v>1</v>
      </c>
      <c r="BE1909">
        <f t="shared" si="170"/>
        <v>0</v>
      </c>
    </row>
    <row r="1910" spans="1:57" x14ac:dyDescent="0.25">
      <c r="A1910" t="s">
        <v>1840</v>
      </c>
      <c r="B1910" t="s">
        <v>1793</v>
      </c>
      <c r="C1910" t="s">
        <v>1794</v>
      </c>
      <c r="D1910" t="s">
        <v>55</v>
      </c>
      <c r="E1910" t="s">
        <v>56</v>
      </c>
      <c r="F1910" s="1">
        <v>42950</v>
      </c>
      <c r="G1910" s="1">
        <v>42948</v>
      </c>
      <c r="H1910" s="1">
        <v>42949</v>
      </c>
      <c r="J1910">
        <v>1047</v>
      </c>
      <c r="K1910">
        <v>1047</v>
      </c>
      <c r="L1910">
        <v>74072</v>
      </c>
      <c r="M1910" t="b">
        <v>1</v>
      </c>
      <c r="O1910" t="s">
        <v>190</v>
      </c>
      <c r="P1910" s="1">
        <v>42950</v>
      </c>
      <c r="Q1910" t="b">
        <v>1</v>
      </c>
      <c r="R1910" t="b">
        <v>0</v>
      </c>
      <c r="S1910" t="b">
        <v>1</v>
      </c>
      <c r="T1910">
        <v>43</v>
      </c>
      <c r="U1910">
        <v>6</v>
      </c>
      <c r="V1910">
        <v>1</v>
      </c>
      <c r="W1910">
        <v>90</v>
      </c>
      <c r="X1910">
        <v>1</v>
      </c>
      <c r="Y1910">
        <v>4</v>
      </c>
      <c r="Z1910">
        <v>0</v>
      </c>
      <c r="AA1910">
        <v>0</v>
      </c>
      <c r="AB1910">
        <v>1</v>
      </c>
      <c r="AC1910">
        <v>1</v>
      </c>
      <c r="AD1910">
        <v>1</v>
      </c>
      <c r="AE1910">
        <v>1163</v>
      </c>
      <c r="AF1910">
        <v>12</v>
      </c>
      <c r="AG1910">
        <v>3046</v>
      </c>
      <c r="AH1910">
        <v>1127</v>
      </c>
      <c r="AI1910">
        <v>0</v>
      </c>
      <c r="AN1910">
        <v>24.41</v>
      </c>
      <c r="AP1910" t="s">
        <v>59</v>
      </c>
      <c r="AS1910">
        <v>98</v>
      </c>
      <c r="AU1910">
        <v>49728</v>
      </c>
      <c r="AV1910">
        <v>5305</v>
      </c>
      <c r="AW1910">
        <v>23</v>
      </c>
      <c r="AX1910">
        <v>20</v>
      </c>
      <c r="AY1910" t="s">
        <v>60</v>
      </c>
      <c r="AZ1910">
        <v>0</v>
      </c>
      <c r="BA1910">
        <f t="shared" si="171"/>
        <v>4348</v>
      </c>
      <c r="BB1910">
        <f t="shared" si="172"/>
        <v>11652</v>
      </c>
      <c r="BC1910" t="s">
        <v>34</v>
      </c>
      <c r="BD1910">
        <f t="shared" si="169"/>
        <v>2</v>
      </c>
      <c r="BE1910">
        <f t="shared" si="170"/>
        <v>1</v>
      </c>
    </row>
    <row r="1911" spans="1:57" x14ac:dyDescent="0.25">
      <c r="A1911" t="s">
        <v>1842</v>
      </c>
      <c r="B1911" t="s">
        <v>1793</v>
      </c>
      <c r="C1911" t="s">
        <v>1794</v>
      </c>
      <c r="D1911" t="s">
        <v>55</v>
      </c>
      <c r="E1911" t="s">
        <v>56</v>
      </c>
      <c r="F1911" s="1">
        <v>42927</v>
      </c>
      <c r="G1911" s="1">
        <v>42924</v>
      </c>
      <c r="H1911" s="1">
        <v>42927</v>
      </c>
      <c r="J1911">
        <v>765</v>
      </c>
      <c r="K1911">
        <v>765</v>
      </c>
      <c r="L1911">
        <v>73790</v>
      </c>
      <c r="M1911" t="b">
        <v>0</v>
      </c>
      <c r="O1911" t="s">
        <v>190</v>
      </c>
      <c r="P1911" s="1">
        <v>42930</v>
      </c>
      <c r="Q1911" t="b">
        <v>1</v>
      </c>
      <c r="R1911" t="b">
        <v>0</v>
      </c>
      <c r="S1911" t="b">
        <v>1</v>
      </c>
      <c r="T1911">
        <v>46</v>
      </c>
      <c r="U1911">
        <v>8</v>
      </c>
      <c r="V1911">
        <v>0</v>
      </c>
      <c r="W1911">
        <v>92</v>
      </c>
      <c r="X1911">
        <v>0</v>
      </c>
      <c r="Y1911">
        <v>4</v>
      </c>
      <c r="Z1911">
        <v>0</v>
      </c>
      <c r="AA1911">
        <v>1</v>
      </c>
      <c r="AB1911">
        <v>1</v>
      </c>
      <c r="AC1911">
        <v>0</v>
      </c>
      <c r="AD1911">
        <v>1</v>
      </c>
      <c r="AE1911">
        <v>1085</v>
      </c>
      <c r="AF1911">
        <v>11</v>
      </c>
      <c r="AG1911">
        <v>2846</v>
      </c>
      <c r="AH1911">
        <v>1071</v>
      </c>
      <c r="AI1911">
        <v>0</v>
      </c>
      <c r="AN1911">
        <v>25.75</v>
      </c>
      <c r="AP1911" t="s">
        <v>59</v>
      </c>
      <c r="AS1911">
        <v>72</v>
      </c>
      <c r="AU1911">
        <v>37300</v>
      </c>
      <c r="AV1911">
        <v>1642</v>
      </c>
      <c r="AW1911">
        <v>22</v>
      </c>
      <c r="AX1911">
        <v>18</v>
      </c>
      <c r="AY1911" t="s">
        <v>60</v>
      </c>
      <c r="AZ1911">
        <v>0</v>
      </c>
      <c r="BA1911">
        <f t="shared" si="171"/>
        <v>4066</v>
      </c>
      <c r="BB1911">
        <f t="shared" si="172"/>
        <v>11934</v>
      </c>
      <c r="BC1911" t="s">
        <v>289</v>
      </c>
      <c r="BD1911">
        <f t="shared" si="169"/>
        <v>1</v>
      </c>
      <c r="BE1911">
        <f t="shared" si="170"/>
        <v>0</v>
      </c>
    </row>
    <row r="1912" spans="1:57" x14ac:dyDescent="0.25">
      <c r="A1912" t="s">
        <v>1844</v>
      </c>
      <c r="B1912" t="s">
        <v>1793</v>
      </c>
      <c r="C1912" t="s">
        <v>1794</v>
      </c>
      <c r="D1912" t="s">
        <v>55</v>
      </c>
      <c r="E1912" t="s">
        <v>56</v>
      </c>
      <c r="F1912" s="1">
        <v>42906</v>
      </c>
      <c r="G1912" s="1">
        <v>42903</v>
      </c>
      <c r="H1912" s="1">
        <v>42905</v>
      </c>
      <c r="J1912">
        <v>533</v>
      </c>
      <c r="K1912">
        <v>533</v>
      </c>
      <c r="L1912">
        <v>73558</v>
      </c>
      <c r="M1912" t="b">
        <v>0</v>
      </c>
      <c r="O1912" t="s">
        <v>34</v>
      </c>
      <c r="P1912" s="1">
        <v>42906</v>
      </c>
      <c r="Q1912" t="b">
        <v>0</v>
      </c>
      <c r="R1912" t="b">
        <v>0</v>
      </c>
      <c r="S1912" t="b">
        <v>0</v>
      </c>
      <c r="T1912">
        <v>41</v>
      </c>
      <c r="U1912">
        <v>6</v>
      </c>
      <c r="V1912">
        <v>1</v>
      </c>
      <c r="W1912">
        <v>73</v>
      </c>
      <c r="X1912">
        <v>0</v>
      </c>
      <c r="Y1912">
        <v>3</v>
      </c>
      <c r="Z1912">
        <v>0</v>
      </c>
      <c r="AA1912">
        <v>0</v>
      </c>
      <c r="AB1912">
        <v>4</v>
      </c>
      <c r="AC1912">
        <v>0</v>
      </c>
      <c r="AD1912">
        <v>1</v>
      </c>
      <c r="AE1912">
        <v>1083</v>
      </c>
      <c r="AF1912">
        <v>10</v>
      </c>
      <c r="AG1912">
        <v>2710</v>
      </c>
      <c r="AH1912">
        <v>987</v>
      </c>
      <c r="AI1912">
        <v>0</v>
      </c>
      <c r="AN1912">
        <v>25.33</v>
      </c>
      <c r="AP1912" t="s">
        <v>59</v>
      </c>
      <c r="AS1912">
        <v>68</v>
      </c>
      <c r="AU1912">
        <v>50420</v>
      </c>
      <c r="AV1912">
        <v>3223</v>
      </c>
      <c r="AW1912">
        <v>23</v>
      </c>
      <c r="AX1912">
        <v>19</v>
      </c>
      <c r="AY1912" t="s">
        <v>60</v>
      </c>
      <c r="AZ1912">
        <v>0</v>
      </c>
      <c r="BA1912">
        <f t="shared" si="171"/>
        <v>3834</v>
      </c>
      <c r="BB1912">
        <f t="shared" si="172"/>
        <v>12166</v>
      </c>
      <c r="BC1912" t="s">
        <v>34</v>
      </c>
      <c r="BD1912">
        <f t="shared" si="169"/>
        <v>2</v>
      </c>
      <c r="BE1912">
        <f t="shared" si="170"/>
        <v>0</v>
      </c>
    </row>
    <row r="1913" spans="1:57" x14ac:dyDescent="0.25">
      <c r="A1913" t="s">
        <v>1846</v>
      </c>
      <c r="B1913" t="s">
        <v>1793</v>
      </c>
      <c r="C1913" t="s">
        <v>1794</v>
      </c>
      <c r="D1913" t="s">
        <v>55</v>
      </c>
      <c r="E1913" t="s">
        <v>56</v>
      </c>
      <c r="F1913" s="1">
        <v>42882</v>
      </c>
      <c r="G1913" s="1">
        <v>42880</v>
      </c>
      <c r="H1913" s="1">
        <v>42881</v>
      </c>
      <c r="J1913">
        <v>270</v>
      </c>
      <c r="K1913">
        <v>270</v>
      </c>
      <c r="L1913">
        <v>73295</v>
      </c>
      <c r="M1913" t="b">
        <v>0</v>
      </c>
      <c r="O1913" t="s">
        <v>34</v>
      </c>
      <c r="P1913" s="1">
        <v>42882</v>
      </c>
      <c r="Q1913" t="b">
        <v>0</v>
      </c>
      <c r="R1913" t="b">
        <v>0</v>
      </c>
      <c r="S1913" t="b">
        <v>0</v>
      </c>
      <c r="T1913">
        <v>39</v>
      </c>
      <c r="U1913">
        <v>6</v>
      </c>
      <c r="V1913">
        <v>0</v>
      </c>
      <c r="W1913">
        <v>48</v>
      </c>
      <c r="X1913">
        <v>1</v>
      </c>
      <c r="Y1913">
        <v>3</v>
      </c>
      <c r="Z1913">
        <v>0</v>
      </c>
      <c r="AA1913">
        <v>1</v>
      </c>
      <c r="AB1913">
        <v>1</v>
      </c>
      <c r="AC1913">
        <v>2</v>
      </c>
      <c r="AD1913">
        <v>1</v>
      </c>
      <c r="AE1913">
        <v>1068</v>
      </c>
      <c r="AF1913">
        <v>10</v>
      </c>
      <c r="AG1913">
        <v>2693</v>
      </c>
      <c r="AH1913">
        <v>1021</v>
      </c>
      <c r="AI1913">
        <v>0</v>
      </c>
      <c r="AN1913">
        <v>25.6</v>
      </c>
      <c r="AP1913" t="s">
        <v>59</v>
      </c>
      <c r="AS1913">
        <v>56</v>
      </c>
      <c r="AU1913">
        <v>40025</v>
      </c>
      <c r="AV1913">
        <v>1302</v>
      </c>
      <c r="AW1913">
        <v>23</v>
      </c>
      <c r="AX1913">
        <v>18</v>
      </c>
      <c r="AY1913" t="s">
        <v>60</v>
      </c>
      <c r="AZ1913">
        <v>0</v>
      </c>
      <c r="BA1913">
        <f t="shared" si="171"/>
        <v>3571</v>
      </c>
      <c r="BB1913">
        <f t="shared" si="172"/>
        <v>12429</v>
      </c>
      <c r="BC1913" t="s">
        <v>34</v>
      </c>
      <c r="BD1913">
        <f t="shared" si="169"/>
        <v>2</v>
      </c>
      <c r="BE1913">
        <f t="shared" si="170"/>
        <v>0</v>
      </c>
    </row>
    <row r="1914" spans="1:57" x14ac:dyDescent="0.25">
      <c r="A1914" t="s">
        <v>1848</v>
      </c>
      <c r="B1914" t="s">
        <v>1793</v>
      </c>
      <c r="C1914" t="s">
        <v>1794</v>
      </c>
      <c r="D1914" t="s">
        <v>55</v>
      </c>
      <c r="E1914" t="s">
        <v>56</v>
      </c>
      <c r="F1914" s="1">
        <v>42858</v>
      </c>
      <c r="G1914" s="1">
        <v>42856</v>
      </c>
      <c r="H1914" s="1">
        <v>42858</v>
      </c>
      <c r="J1914">
        <v>985</v>
      </c>
      <c r="K1914">
        <v>985</v>
      </c>
      <c r="L1914">
        <v>73025</v>
      </c>
      <c r="M1914" t="b">
        <v>1</v>
      </c>
      <c r="O1914" t="s">
        <v>34</v>
      </c>
      <c r="P1914" s="1">
        <v>42858</v>
      </c>
      <c r="Q1914" t="b">
        <v>0</v>
      </c>
      <c r="R1914" t="b">
        <v>0</v>
      </c>
      <c r="S1914" t="b">
        <v>0</v>
      </c>
      <c r="T1914">
        <v>10</v>
      </c>
      <c r="U1914">
        <v>2</v>
      </c>
      <c r="V1914">
        <v>1</v>
      </c>
      <c r="W1914">
        <v>43</v>
      </c>
      <c r="X1914">
        <v>0</v>
      </c>
      <c r="Y1914">
        <v>4</v>
      </c>
      <c r="Z1914">
        <v>1</v>
      </c>
      <c r="AA1914">
        <v>0</v>
      </c>
      <c r="AB1914">
        <v>4</v>
      </c>
      <c r="AC1914">
        <v>1</v>
      </c>
      <c r="AD1914">
        <v>5</v>
      </c>
      <c r="AE1914">
        <v>913</v>
      </c>
      <c r="AF1914">
        <v>7</v>
      </c>
      <c r="AG1914">
        <v>2396</v>
      </c>
      <c r="AH1914">
        <v>876</v>
      </c>
      <c r="AI1914">
        <v>1</v>
      </c>
      <c r="AN1914">
        <v>24.67</v>
      </c>
      <c r="AP1914" t="s">
        <v>59</v>
      </c>
      <c r="AS1914">
        <v>37</v>
      </c>
      <c r="AU1914">
        <v>36966</v>
      </c>
      <c r="AV1914">
        <v>1409</v>
      </c>
      <c r="AW1914">
        <v>22</v>
      </c>
      <c r="AX1914">
        <v>18</v>
      </c>
      <c r="AY1914" t="s">
        <v>60</v>
      </c>
      <c r="AZ1914">
        <v>0</v>
      </c>
      <c r="BA1914">
        <f t="shared" si="171"/>
        <v>3301</v>
      </c>
      <c r="BB1914">
        <f t="shared" si="172"/>
        <v>12699</v>
      </c>
      <c r="BC1914" t="s">
        <v>289</v>
      </c>
      <c r="BD1914">
        <f t="shared" si="169"/>
        <v>1</v>
      </c>
      <c r="BE1914">
        <f t="shared" si="170"/>
        <v>1</v>
      </c>
    </row>
    <row r="1915" spans="1:57" x14ac:dyDescent="0.25">
      <c r="A1915" t="s">
        <v>1850</v>
      </c>
      <c r="B1915" t="s">
        <v>1793</v>
      </c>
      <c r="C1915" t="s">
        <v>1794</v>
      </c>
      <c r="D1915" t="s">
        <v>55</v>
      </c>
      <c r="E1915" t="s">
        <v>56</v>
      </c>
      <c r="F1915" s="1">
        <v>42836</v>
      </c>
      <c r="G1915" s="1">
        <v>42833</v>
      </c>
      <c r="H1915" s="1">
        <v>42836</v>
      </c>
      <c r="J1915">
        <v>723</v>
      </c>
      <c r="K1915">
        <v>723</v>
      </c>
      <c r="L1915">
        <v>72763</v>
      </c>
      <c r="M1915" t="b">
        <v>0</v>
      </c>
      <c r="O1915" t="s">
        <v>34</v>
      </c>
      <c r="P1915" s="1">
        <v>42836</v>
      </c>
      <c r="Q1915" t="b">
        <v>0</v>
      </c>
      <c r="R1915" t="b">
        <v>0</v>
      </c>
      <c r="S1915" t="b">
        <v>0</v>
      </c>
      <c r="T1915">
        <v>10</v>
      </c>
      <c r="U1915">
        <v>3</v>
      </c>
      <c r="V1915">
        <v>1</v>
      </c>
      <c r="W1915">
        <v>44</v>
      </c>
      <c r="X1915">
        <v>1</v>
      </c>
      <c r="Y1915">
        <v>5</v>
      </c>
      <c r="Z1915">
        <v>0</v>
      </c>
      <c r="AA1915">
        <v>0</v>
      </c>
      <c r="AB1915">
        <v>6</v>
      </c>
      <c r="AC1915">
        <v>0</v>
      </c>
      <c r="AD1915">
        <v>6</v>
      </c>
      <c r="AE1915">
        <v>1038</v>
      </c>
      <c r="AF1915">
        <v>9</v>
      </c>
      <c r="AG1915">
        <v>2844</v>
      </c>
      <c r="AH1915">
        <v>1010</v>
      </c>
      <c r="AI1915">
        <v>1</v>
      </c>
      <c r="AN1915">
        <v>24.88</v>
      </c>
      <c r="AP1915" t="s">
        <v>59</v>
      </c>
      <c r="AS1915">
        <v>37</v>
      </c>
      <c r="AU1915">
        <v>19870</v>
      </c>
      <c r="AV1915">
        <v>497</v>
      </c>
      <c r="AW1915">
        <v>21</v>
      </c>
      <c r="AX1915">
        <v>16</v>
      </c>
      <c r="AY1915" t="s">
        <v>60</v>
      </c>
      <c r="AZ1915">
        <v>0</v>
      </c>
      <c r="BA1915">
        <f t="shared" si="171"/>
        <v>3039</v>
      </c>
      <c r="BB1915">
        <f t="shared" si="172"/>
        <v>12961</v>
      </c>
      <c r="BC1915" t="s">
        <v>289</v>
      </c>
      <c r="BD1915">
        <f t="shared" si="169"/>
        <v>1</v>
      </c>
      <c r="BE1915">
        <f t="shared" si="170"/>
        <v>0</v>
      </c>
    </row>
    <row r="1916" spans="1:57" x14ac:dyDescent="0.25">
      <c r="A1916" t="s">
        <v>1852</v>
      </c>
      <c r="B1916" t="s">
        <v>1793</v>
      </c>
      <c r="C1916" t="s">
        <v>1794</v>
      </c>
      <c r="D1916" t="s">
        <v>55</v>
      </c>
      <c r="E1916" t="s">
        <v>56</v>
      </c>
      <c r="F1916" s="1">
        <v>42810</v>
      </c>
      <c r="G1916" s="1">
        <v>42808</v>
      </c>
      <c r="H1916" s="1">
        <v>42810</v>
      </c>
      <c r="J1916">
        <v>492</v>
      </c>
      <c r="K1916">
        <v>492</v>
      </c>
      <c r="L1916">
        <v>72532</v>
      </c>
      <c r="M1916" t="b">
        <v>0</v>
      </c>
      <c r="O1916" t="s">
        <v>34</v>
      </c>
      <c r="P1916" s="1">
        <v>42810</v>
      </c>
      <c r="Q1916" t="b">
        <v>0</v>
      </c>
      <c r="R1916" t="b">
        <v>0</v>
      </c>
      <c r="S1916" t="b">
        <v>0</v>
      </c>
      <c r="T1916">
        <v>7</v>
      </c>
      <c r="U1916">
        <v>2</v>
      </c>
      <c r="V1916">
        <v>0</v>
      </c>
      <c r="W1916">
        <v>32</v>
      </c>
      <c r="X1916">
        <v>1</v>
      </c>
      <c r="Y1916">
        <v>4</v>
      </c>
      <c r="Z1916">
        <v>0</v>
      </c>
      <c r="AA1916">
        <v>0</v>
      </c>
      <c r="AB1916">
        <v>2</v>
      </c>
      <c r="AC1916">
        <v>0</v>
      </c>
      <c r="AD1916">
        <v>6</v>
      </c>
      <c r="AE1916">
        <v>1009</v>
      </c>
      <c r="AF1916">
        <v>9</v>
      </c>
      <c r="AG1916">
        <v>2689</v>
      </c>
      <c r="AH1916">
        <v>941</v>
      </c>
      <c r="AI1916">
        <v>1</v>
      </c>
      <c r="AN1916">
        <v>24.74</v>
      </c>
      <c r="AP1916" t="s">
        <v>59</v>
      </c>
      <c r="AS1916">
        <v>41</v>
      </c>
      <c r="AU1916">
        <v>34621</v>
      </c>
      <c r="AV1916">
        <v>1552</v>
      </c>
      <c r="AW1916">
        <v>22</v>
      </c>
      <c r="AX1916">
        <v>18</v>
      </c>
      <c r="AY1916" t="s">
        <v>60</v>
      </c>
      <c r="AZ1916">
        <v>0</v>
      </c>
      <c r="BA1916">
        <f t="shared" si="171"/>
        <v>2808</v>
      </c>
      <c r="BB1916">
        <f t="shared" si="172"/>
        <v>13192</v>
      </c>
      <c r="BC1916" t="s">
        <v>34</v>
      </c>
      <c r="BD1916">
        <f t="shared" si="169"/>
        <v>2</v>
      </c>
      <c r="BE1916">
        <f t="shared" si="170"/>
        <v>0</v>
      </c>
    </row>
    <row r="1917" spans="1:57" x14ac:dyDescent="0.25">
      <c r="A1917" t="s">
        <v>1854</v>
      </c>
      <c r="B1917" t="s">
        <v>1793</v>
      </c>
      <c r="C1917" t="s">
        <v>1794</v>
      </c>
      <c r="D1917" t="s">
        <v>55</v>
      </c>
      <c r="E1917" t="s">
        <v>56</v>
      </c>
      <c r="F1917" s="1">
        <v>42781</v>
      </c>
      <c r="G1917" s="1">
        <v>42780</v>
      </c>
      <c r="H1917" s="1">
        <v>42781</v>
      </c>
      <c r="J1917">
        <v>240</v>
      </c>
      <c r="K1917">
        <v>240</v>
      </c>
      <c r="L1917">
        <v>72280</v>
      </c>
      <c r="M1917" t="b">
        <v>0</v>
      </c>
      <c r="O1917" t="s">
        <v>34</v>
      </c>
      <c r="P1917" s="1">
        <v>42781</v>
      </c>
      <c r="Q1917" t="b">
        <v>0</v>
      </c>
      <c r="R1917" t="b">
        <v>0</v>
      </c>
      <c r="S1917" t="b">
        <v>0</v>
      </c>
      <c r="T1917">
        <v>9</v>
      </c>
      <c r="U1917">
        <v>2</v>
      </c>
      <c r="V1917">
        <v>0</v>
      </c>
      <c r="W1917">
        <v>35</v>
      </c>
      <c r="X1917">
        <v>0</v>
      </c>
      <c r="Y1917">
        <v>4</v>
      </c>
      <c r="Z1917">
        <v>0</v>
      </c>
      <c r="AA1917">
        <v>0</v>
      </c>
      <c r="AB1917">
        <v>4</v>
      </c>
      <c r="AC1917">
        <v>1</v>
      </c>
      <c r="AD1917">
        <v>7</v>
      </c>
      <c r="AE1917">
        <v>1284</v>
      </c>
      <c r="AF1917">
        <v>11</v>
      </c>
      <c r="AG1917">
        <v>3442</v>
      </c>
      <c r="AH1917">
        <v>1226</v>
      </c>
      <c r="AI1917">
        <v>1</v>
      </c>
      <c r="AN1917">
        <v>25.03</v>
      </c>
      <c r="AP1917" t="s">
        <v>59</v>
      </c>
      <c r="AS1917">
        <v>31</v>
      </c>
      <c r="AU1917">
        <v>44481</v>
      </c>
      <c r="AV1917">
        <v>1323</v>
      </c>
      <c r="AW1917">
        <v>23</v>
      </c>
      <c r="AX1917">
        <v>18</v>
      </c>
      <c r="AY1917" t="s">
        <v>60</v>
      </c>
      <c r="AZ1917">
        <v>0</v>
      </c>
      <c r="BA1917">
        <f t="shared" si="171"/>
        <v>2556</v>
      </c>
      <c r="BB1917">
        <f t="shared" si="172"/>
        <v>13444</v>
      </c>
      <c r="BC1917" t="s">
        <v>34</v>
      </c>
      <c r="BD1917">
        <f t="shared" si="169"/>
        <v>2</v>
      </c>
      <c r="BE1917">
        <f t="shared" si="170"/>
        <v>0</v>
      </c>
    </row>
    <row r="1918" spans="1:57" x14ac:dyDescent="0.25">
      <c r="A1918" t="s">
        <v>1856</v>
      </c>
      <c r="B1918" t="s">
        <v>1793</v>
      </c>
      <c r="C1918" t="s">
        <v>1794</v>
      </c>
      <c r="D1918" t="s">
        <v>55</v>
      </c>
      <c r="E1918" t="s">
        <v>56</v>
      </c>
      <c r="F1918" s="1">
        <v>42755</v>
      </c>
      <c r="G1918" s="1">
        <v>42754</v>
      </c>
      <c r="H1918" s="1">
        <v>42755</v>
      </c>
      <c r="J1918">
        <v>938</v>
      </c>
      <c r="K1918">
        <v>938</v>
      </c>
      <c r="L1918">
        <v>72040</v>
      </c>
      <c r="M1918" t="b">
        <v>1</v>
      </c>
      <c r="O1918" t="s">
        <v>190</v>
      </c>
      <c r="P1918" s="1">
        <v>42755</v>
      </c>
      <c r="Q1918" t="b">
        <v>1</v>
      </c>
      <c r="R1918" t="b">
        <v>0</v>
      </c>
      <c r="S1918" t="b">
        <v>1</v>
      </c>
      <c r="T1918">
        <v>7</v>
      </c>
      <c r="U1918">
        <v>4</v>
      </c>
      <c r="V1918">
        <v>0</v>
      </c>
      <c r="W1918">
        <v>96</v>
      </c>
      <c r="X1918">
        <v>0</v>
      </c>
      <c r="Y1918">
        <v>2</v>
      </c>
      <c r="Z1918">
        <v>0</v>
      </c>
      <c r="AA1918">
        <v>1</v>
      </c>
      <c r="AB1918">
        <v>2</v>
      </c>
      <c r="AC1918">
        <v>0</v>
      </c>
      <c r="AD1918">
        <v>0</v>
      </c>
      <c r="AE1918">
        <v>1177</v>
      </c>
      <c r="AF1918">
        <v>9</v>
      </c>
      <c r="AG1918">
        <v>3063</v>
      </c>
      <c r="AH1918">
        <v>1200</v>
      </c>
      <c r="AI1918">
        <v>0</v>
      </c>
      <c r="AN1918">
        <v>25.04</v>
      </c>
      <c r="AP1918" t="s">
        <v>59</v>
      </c>
      <c r="AS1918">
        <v>86</v>
      </c>
      <c r="AU1918">
        <v>54991</v>
      </c>
      <c r="AV1918">
        <v>1844</v>
      </c>
      <c r="AW1918">
        <v>23</v>
      </c>
      <c r="AX1918">
        <v>18</v>
      </c>
      <c r="AY1918" t="s">
        <v>60</v>
      </c>
      <c r="AZ1918">
        <v>0</v>
      </c>
      <c r="BA1918">
        <f t="shared" si="171"/>
        <v>2316</v>
      </c>
      <c r="BB1918">
        <f t="shared" si="172"/>
        <v>13684</v>
      </c>
      <c r="BC1918" t="s">
        <v>34</v>
      </c>
      <c r="BD1918">
        <f t="shared" si="169"/>
        <v>2</v>
      </c>
      <c r="BE1918">
        <f t="shared" si="170"/>
        <v>1</v>
      </c>
    </row>
    <row r="1919" spans="1:57" x14ac:dyDescent="0.25">
      <c r="A1919" t="s">
        <v>1858</v>
      </c>
      <c r="B1919" t="s">
        <v>1793</v>
      </c>
      <c r="C1919" t="s">
        <v>1794</v>
      </c>
      <c r="D1919" t="s">
        <v>55</v>
      </c>
      <c r="E1919" t="s">
        <v>56</v>
      </c>
      <c r="F1919" s="1">
        <v>42723</v>
      </c>
      <c r="G1919" s="1">
        <v>42720</v>
      </c>
      <c r="H1919" s="1">
        <v>42723</v>
      </c>
      <c r="J1919">
        <v>696</v>
      </c>
      <c r="K1919">
        <v>696</v>
      </c>
      <c r="L1919">
        <v>71798</v>
      </c>
      <c r="M1919" t="b">
        <v>0</v>
      </c>
      <c r="O1919" t="s">
        <v>190</v>
      </c>
      <c r="P1919" s="1">
        <v>42723</v>
      </c>
      <c r="Q1919" t="b">
        <v>1</v>
      </c>
      <c r="R1919" t="b">
        <v>0</v>
      </c>
      <c r="S1919" t="b">
        <v>1</v>
      </c>
      <c r="T1919">
        <v>7</v>
      </c>
      <c r="U1919">
        <v>5</v>
      </c>
      <c r="V1919">
        <v>1</v>
      </c>
      <c r="W1919">
        <v>95</v>
      </c>
      <c r="X1919">
        <v>1</v>
      </c>
      <c r="Y1919">
        <v>2</v>
      </c>
      <c r="Z1919">
        <v>0</v>
      </c>
      <c r="AA1919">
        <v>0</v>
      </c>
      <c r="AB1919">
        <v>1</v>
      </c>
      <c r="AC1919">
        <v>1</v>
      </c>
      <c r="AD1919">
        <v>0</v>
      </c>
      <c r="AE1919">
        <v>1186</v>
      </c>
      <c r="AF1919">
        <v>11</v>
      </c>
      <c r="AG1919">
        <v>3344</v>
      </c>
      <c r="AH1919">
        <v>1133</v>
      </c>
      <c r="AI1919">
        <v>0</v>
      </c>
      <c r="AN1919">
        <v>24.37</v>
      </c>
      <c r="AP1919" t="s">
        <v>59</v>
      </c>
      <c r="AS1919">
        <v>79</v>
      </c>
      <c r="AU1919">
        <v>52495</v>
      </c>
      <c r="AV1919">
        <v>1300</v>
      </c>
      <c r="AW1919">
        <v>23</v>
      </c>
      <c r="AX1919">
        <v>18</v>
      </c>
      <c r="AY1919" t="s">
        <v>60</v>
      </c>
      <c r="AZ1919">
        <v>0</v>
      </c>
      <c r="BA1919">
        <f t="shared" si="171"/>
        <v>2074</v>
      </c>
      <c r="BB1919">
        <f t="shared" si="172"/>
        <v>13926</v>
      </c>
      <c r="BD1919" t="e">
        <f t="shared" si="169"/>
        <v>#N/A</v>
      </c>
      <c r="BE1919">
        <f t="shared" si="170"/>
        <v>0</v>
      </c>
    </row>
    <row r="1920" spans="1:57" x14ac:dyDescent="0.25">
      <c r="A1920" t="s">
        <v>1860</v>
      </c>
      <c r="B1920" t="s">
        <v>1793</v>
      </c>
      <c r="C1920" t="s">
        <v>1794</v>
      </c>
      <c r="D1920" t="s">
        <v>55</v>
      </c>
      <c r="E1920" t="s">
        <v>56</v>
      </c>
      <c r="F1920" s="1">
        <v>42703</v>
      </c>
      <c r="G1920" s="1">
        <v>42700</v>
      </c>
      <c r="H1920" s="1">
        <v>42702</v>
      </c>
      <c r="J1920">
        <v>470</v>
      </c>
      <c r="K1920">
        <v>470</v>
      </c>
      <c r="L1920">
        <v>71572</v>
      </c>
      <c r="M1920" t="b">
        <v>0</v>
      </c>
      <c r="O1920" t="s">
        <v>34</v>
      </c>
      <c r="P1920" s="1">
        <v>42703</v>
      </c>
      <c r="Q1920" t="b">
        <v>0</v>
      </c>
      <c r="R1920" t="b">
        <v>0</v>
      </c>
      <c r="S1920" t="b">
        <v>0</v>
      </c>
      <c r="T1920">
        <v>7</v>
      </c>
      <c r="U1920">
        <v>4</v>
      </c>
      <c r="V1920">
        <v>0</v>
      </c>
      <c r="W1920">
        <v>71</v>
      </c>
      <c r="X1920">
        <v>0</v>
      </c>
      <c r="Y1920">
        <v>1</v>
      </c>
      <c r="Z1920">
        <v>0</v>
      </c>
      <c r="AA1920">
        <v>0</v>
      </c>
      <c r="AB1920">
        <v>4</v>
      </c>
      <c r="AC1920">
        <v>0</v>
      </c>
      <c r="AD1920">
        <v>0</v>
      </c>
      <c r="AE1920">
        <v>1294</v>
      </c>
      <c r="AF1920">
        <v>11</v>
      </c>
      <c r="AG1920">
        <v>3590</v>
      </c>
      <c r="AH1920">
        <v>1407</v>
      </c>
      <c r="AI1920">
        <v>0</v>
      </c>
      <c r="AN1920">
        <v>24.22</v>
      </c>
      <c r="AP1920" t="s">
        <v>59</v>
      </c>
      <c r="AS1920">
        <v>52</v>
      </c>
      <c r="AU1920">
        <v>51217</v>
      </c>
      <c r="AV1920">
        <v>1336</v>
      </c>
      <c r="AW1920">
        <v>23</v>
      </c>
      <c r="AX1920">
        <v>18</v>
      </c>
      <c r="AY1920" t="s">
        <v>60</v>
      </c>
      <c r="AZ1920">
        <v>0</v>
      </c>
      <c r="BA1920">
        <f t="shared" si="171"/>
        <v>1848</v>
      </c>
      <c r="BB1920">
        <f t="shared" si="172"/>
        <v>14152</v>
      </c>
      <c r="BD1920" t="e">
        <f t="shared" si="169"/>
        <v>#N/A</v>
      </c>
      <c r="BE1920">
        <f t="shared" si="170"/>
        <v>0</v>
      </c>
    </row>
    <row r="1921" spans="1:57" x14ac:dyDescent="0.25">
      <c r="A1921" t="s">
        <v>1862</v>
      </c>
      <c r="B1921" t="s">
        <v>1793</v>
      </c>
      <c r="C1921" t="s">
        <v>1794</v>
      </c>
      <c r="D1921" t="s">
        <v>55</v>
      </c>
      <c r="E1921" t="s">
        <v>56</v>
      </c>
      <c r="F1921" s="1">
        <v>42679</v>
      </c>
      <c r="G1921" s="1">
        <v>42678</v>
      </c>
      <c r="H1921" s="1">
        <v>42679</v>
      </c>
      <c r="J1921">
        <v>243</v>
      </c>
      <c r="K1921">
        <v>243</v>
      </c>
      <c r="L1921">
        <v>71345</v>
      </c>
      <c r="M1921" t="b">
        <v>0</v>
      </c>
      <c r="O1921" t="s">
        <v>190</v>
      </c>
      <c r="P1921" s="1">
        <v>42679</v>
      </c>
      <c r="Q1921" t="b">
        <v>1</v>
      </c>
      <c r="R1921" t="b">
        <v>0</v>
      </c>
      <c r="S1921" t="b">
        <v>1</v>
      </c>
      <c r="T1921">
        <v>8</v>
      </c>
      <c r="U1921">
        <v>10</v>
      </c>
      <c r="V1921">
        <v>1</v>
      </c>
      <c r="W1921">
        <v>164</v>
      </c>
      <c r="X1921">
        <v>1</v>
      </c>
      <c r="Y1921">
        <v>3</v>
      </c>
      <c r="Z1921">
        <v>0</v>
      </c>
      <c r="AA1921">
        <v>1</v>
      </c>
      <c r="AB1921">
        <v>2</v>
      </c>
      <c r="AC1921">
        <v>1</v>
      </c>
      <c r="AD1921">
        <v>0</v>
      </c>
      <c r="AE1921">
        <v>1029</v>
      </c>
      <c r="AF1921">
        <v>2</v>
      </c>
      <c r="AG1921">
        <v>2605</v>
      </c>
      <c r="AH1921">
        <v>1029</v>
      </c>
      <c r="AI1921">
        <v>0</v>
      </c>
      <c r="AN1921">
        <v>23.75</v>
      </c>
      <c r="AP1921" t="s">
        <v>59</v>
      </c>
      <c r="AS1921">
        <v>204</v>
      </c>
      <c r="AU1921" t="s">
        <v>60</v>
      </c>
      <c r="AV1921" t="s">
        <v>60</v>
      </c>
      <c r="AW1921" t="s">
        <v>60</v>
      </c>
      <c r="AX1921" t="s">
        <v>60</v>
      </c>
      <c r="AY1921" t="s">
        <v>805</v>
      </c>
      <c r="AZ1921">
        <v>0</v>
      </c>
      <c r="BA1921">
        <f t="shared" si="171"/>
        <v>1621</v>
      </c>
      <c r="BB1921">
        <f t="shared" si="172"/>
        <v>14379</v>
      </c>
      <c r="BD1921" t="e">
        <f t="shared" si="169"/>
        <v>#N/A</v>
      </c>
      <c r="BE1921">
        <f t="shared" si="170"/>
        <v>0</v>
      </c>
    </row>
    <row r="1922" spans="1:57" x14ac:dyDescent="0.25">
      <c r="A1922" t="s">
        <v>1864</v>
      </c>
      <c r="B1922" t="s">
        <v>1793</v>
      </c>
      <c r="C1922" t="s">
        <v>1794</v>
      </c>
      <c r="D1922" t="s">
        <v>55</v>
      </c>
      <c r="E1922" t="s">
        <v>56</v>
      </c>
      <c r="F1922" s="1">
        <v>42656</v>
      </c>
      <c r="G1922" s="1">
        <v>42655</v>
      </c>
      <c r="H1922" s="1">
        <v>42656</v>
      </c>
      <c r="J1922">
        <v>926</v>
      </c>
      <c r="K1922">
        <v>926</v>
      </c>
      <c r="L1922">
        <v>71102</v>
      </c>
      <c r="M1922" t="b">
        <v>1</v>
      </c>
      <c r="O1922" t="s">
        <v>34</v>
      </c>
      <c r="P1922" s="1">
        <v>42656</v>
      </c>
      <c r="Q1922" t="b">
        <v>0</v>
      </c>
      <c r="R1922" t="b">
        <v>0</v>
      </c>
      <c r="S1922" t="b">
        <v>0</v>
      </c>
      <c r="T1922">
        <v>11</v>
      </c>
      <c r="U1922">
        <v>2</v>
      </c>
      <c r="V1922">
        <v>0</v>
      </c>
      <c r="W1922">
        <v>18</v>
      </c>
      <c r="X1922">
        <v>1</v>
      </c>
      <c r="Y1922">
        <v>1</v>
      </c>
      <c r="Z1922">
        <v>0</v>
      </c>
      <c r="AA1922">
        <v>0</v>
      </c>
      <c r="AB1922">
        <v>4</v>
      </c>
      <c r="AC1922">
        <v>1</v>
      </c>
      <c r="AD1922">
        <v>1</v>
      </c>
      <c r="AE1922">
        <v>1116</v>
      </c>
      <c r="AF1922">
        <v>10</v>
      </c>
      <c r="AG1922">
        <v>3060</v>
      </c>
      <c r="AH1922">
        <v>1146</v>
      </c>
      <c r="AI1922">
        <v>0</v>
      </c>
      <c r="AN1922">
        <v>23.9</v>
      </c>
      <c r="AP1922" t="s">
        <v>59</v>
      </c>
      <c r="AS1922">
        <v>14</v>
      </c>
      <c r="AU1922">
        <v>16577</v>
      </c>
      <c r="AV1922">
        <v>288</v>
      </c>
      <c r="AW1922">
        <v>21</v>
      </c>
      <c r="AX1922">
        <v>15</v>
      </c>
      <c r="AY1922" t="s">
        <v>60</v>
      </c>
      <c r="AZ1922">
        <v>0</v>
      </c>
      <c r="BA1922">
        <f t="shared" si="171"/>
        <v>1378</v>
      </c>
      <c r="BB1922">
        <f t="shared" si="172"/>
        <v>14622</v>
      </c>
      <c r="BD1922" t="e">
        <f t="shared" si="169"/>
        <v>#N/A</v>
      </c>
      <c r="BE1922">
        <f t="shared" si="170"/>
        <v>1</v>
      </c>
    </row>
    <row r="1923" spans="1:57" x14ac:dyDescent="0.25">
      <c r="A1923" t="s">
        <v>1866</v>
      </c>
      <c r="B1923" t="s">
        <v>1793</v>
      </c>
      <c r="C1923" t="s">
        <v>1794</v>
      </c>
      <c r="D1923" t="s">
        <v>55</v>
      </c>
      <c r="E1923" t="s">
        <v>56</v>
      </c>
      <c r="F1923" s="1">
        <v>42636</v>
      </c>
      <c r="G1923" s="1">
        <v>42634</v>
      </c>
      <c r="H1923" s="1">
        <v>42635</v>
      </c>
      <c r="J1923">
        <v>698</v>
      </c>
      <c r="K1923">
        <v>698</v>
      </c>
      <c r="L1923">
        <v>70874</v>
      </c>
      <c r="M1923" t="b">
        <v>0</v>
      </c>
      <c r="O1923" t="s">
        <v>34</v>
      </c>
      <c r="P1923" s="1">
        <v>42636</v>
      </c>
      <c r="Q1923" t="b">
        <v>0</v>
      </c>
      <c r="R1923" t="b">
        <v>0</v>
      </c>
      <c r="S1923" t="b">
        <v>0</v>
      </c>
      <c r="T1923">
        <v>5</v>
      </c>
      <c r="U1923">
        <v>3</v>
      </c>
      <c r="V1923">
        <v>0</v>
      </c>
      <c r="W1923">
        <v>45</v>
      </c>
      <c r="X1923">
        <v>1</v>
      </c>
      <c r="Y1923">
        <v>2</v>
      </c>
      <c r="Z1923">
        <v>0</v>
      </c>
      <c r="AA1923">
        <v>0</v>
      </c>
      <c r="AB1923">
        <v>4</v>
      </c>
      <c r="AC1923">
        <v>1</v>
      </c>
      <c r="AD1923">
        <v>4</v>
      </c>
      <c r="AE1923">
        <v>1257</v>
      </c>
      <c r="AF1923">
        <v>14</v>
      </c>
      <c r="AG1923">
        <v>3541</v>
      </c>
      <c r="AH1923">
        <v>1321</v>
      </c>
      <c r="AI1923">
        <v>0</v>
      </c>
      <c r="AN1923">
        <v>24.6</v>
      </c>
      <c r="AP1923" t="s">
        <v>59</v>
      </c>
      <c r="AS1923">
        <v>26</v>
      </c>
      <c r="AU1923">
        <v>39820</v>
      </c>
      <c r="AV1923">
        <v>684</v>
      </c>
      <c r="AW1923">
        <v>22</v>
      </c>
      <c r="AX1923">
        <v>17</v>
      </c>
      <c r="AY1923" t="s">
        <v>60</v>
      </c>
      <c r="AZ1923">
        <v>0</v>
      </c>
      <c r="BA1923">
        <f t="shared" si="171"/>
        <v>1150</v>
      </c>
      <c r="BB1923">
        <f t="shared" si="172"/>
        <v>14850</v>
      </c>
      <c r="BD1923" t="e">
        <f t="shared" ref="BD1923:BD1986" si="173">_xlfn.IFS(BC1923="A",1,BC1923="B",2,BC1923="C",3,BC1923="X",4)</f>
        <v>#N/A</v>
      </c>
      <c r="BE1923">
        <f t="shared" ref="BE1923:BE1986" si="174">IF(M1923=TRUE,1,0)</f>
        <v>0</v>
      </c>
    </row>
    <row r="1924" spans="1:57" x14ac:dyDescent="0.25">
      <c r="A1924" t="s">
        <v>1868</v>
      </c>
      <c r="B1924" t="s">
        <v>1793</v>
      </c>
      <c r="C1924" t="s">
        <v>1794</v>
      </c>
      <c r="D1924" t="s">
        <v>55</v>
      </c>
      <c r="E1924" t="s">
        <v>56</v>
      </c>
      <c r="F1924" s="1">
        <v>42614</v>
      </c>
      <c r="G1924" s="1">
        <v>42613</v>
      </c>
      <c r="H1924" s="1">
        <v>42614</v>
      </c>
      <c r="J1924">
        <v>472</v>
      </c>
      <c r="K1924">
        <v>472</v>
      </c>
      <c r="L1924">
        <v>70648</v>
      </c>
      <c r="M1924" t="b">
        <v>0</v>
      </c>
      <c r="O1924" t="s">
        <v>34</v>
      </c>
      <c r="P1924" s="1">
        <v>42614</v>
      </c>
      <c r="Q1924" t="b">
        <v>0</v>
      </c>
      <c r="R1924" t="b">
        <v>0</v>
      </c>
      <c r="S1924" t="b">
        <v>0</v>
      </c>
      <c r="T1924">
        <v>9</v>
      </c>
      <c r="U1924">
        <v>2</v>
      </c>
      <c r="V1924">
        <v>0</v>
      </c>
      <c r="W1924">
        <v>33</v>
      </c>
      <c r="X1924">
        <v>0</v>
      </c>
      <c r="Y1924">
        <v>1</v>
      </c>
      <c r="Z1924">
        <v>0</v>
      </c>
      <c r="AA1924">
        <v>0</v>
      </c>
      <c r="AB1924">
        <v>5</v>
      </c>
      <c r="AC1924">
        <v>1</v>
      </c>
      <c r="AD1924">
        <v>2</v>
      </c>
      <c r="AE1924">
        <v>1131</v>
      </c>
      <c r="AF1924">
        <v>10</v>
      </c>
      <c r="AG1924">
        <v>3219</v>
      </c>
      <c r="AH1924">
        <v>1208</v>
      </c>
      <c r="AI1924">
        <v>0</v>
      </c>
      <c r="AN1924">
        <v>24.37</v>
      </c>
      <c r="AP1924" t="s">
        <v>59</v>
      </c>
      <c r="AS1924">
        <v>21</v>
      </c>
      <c r="AU1924">
        <v>29275</v>
      </c>
      <c r="AV1924">
        <v>390</v>
      </c>
      <c r="AW1924">
        <v>22</v>
      </c>
      <c r="AX1924">
        <v>16</v>
      </c>
      <c r="AZ1924">
        <v>0</v>
      </c>
      <c r="BA1924">
        <f t="shared" si="171"/>
        <v>924</v>
      </c>
      <c r="BB1924">
        <f t="shared" si="172"/>
        <v>15076</v>
      </c>
      <c r="BD1924" t="e">
        <f t="shared" si="173"/>
        <v>#N/A</v>
      </c>
      <c r="BE1924">
        <f t="shared" si="174"/>
        <v>0</v>
      </c>
    </row>
    <row r="1925" spans="1:57" x14ac:dyDescent="0.25">
      <c r="A1925" t="s">
        <v>1870</v>
      </c>
      <c r="B1925" t="s">
        <v>1793</v>
      </c>
      <c r="C1925" t="s">
        <v>1794</v>
      </c>
      <c r="D1925" t="s">
        <v>55</v>
      </c>
      <c r="E1925" t="s">
        <v>56</v>
      </c>
      <c r="F1925" s="1">
        <v>42594</v>
      </c>
      <c r="G1925" s="1">
        <v>42592</v>
      </c>
      <c r="H1925" s="1">
        <v>42594</v>
      </c>
      <c r="J1925">
        <v>236</v>
      </c>
      <c r="K1925">
        <v>236</v>
      </c>
      <c r="L1925">
        <v>70412</v>
      </c>
      <c r="M1925" t="b">
        <v>0</v>
      </c>
      <c r="O1925" t="s">
        <v>34</v>
      </c>
      <c r="P1925" s="1">
        <v>42594</v>
      </c>
      <c r="Q1925" t="b">
        <v>0</v>
      </c>
      <c r="R1925" t="b">
        <v>0</v>
      </c>
      <c r="S1925" t="b">
        <v>0</v>
      </c>
      <c r="T1925">
        <v>8</v>
      </c>
      <c r="U1925">
        <v>2</v>
      </c>
      <c r="V1925">
        <v>0</v>
      </c>
      <c r="W1925">
        <v>22</v>
      </c>
      <c r="X1925">
        <v>0</v>
      </c>
      <c r="Y1925">
        <v>1</v>
      </c>
      <c r="Z1925">
        <v>0</v>
      </c>
      <c r="AA1925">
        <v>0</v>
      </c>
      <c r="AB1925">
        <v>2</v>
      </c>
      <c r="AC1925">
        <v>0</v>
      </c>
      <c r="AD1925">
        <v>3</v>
      </c>
      <c r="AE1925">
        <v>1160</v>
      </c>
      <c r="AF1925">
        <v>10</v>
      </c>
      <c r="AG1925">
        <v>3195</v>
      </c>
      <c r="AH1925">
        <v>1231</v>
      </c>
      <c r="AI1925">
        <v>0</v>
      </c>
      <c r="AN1925">
        <v>24.42</v>
      </c>
      <c r="AP1925" t="s">
        <v>59</v>
      </c>
      <c r="AS1925">
        <v>24</v>
      </c>
      <c r="AU1925">
        <v>24244</v>
      </c>
      <c r="AV1925">
        <v>318</v>
      </c>
      <c r="AW1925">
        <v>22</v>
      </c>
      <c r="AX1925">
        <v>15</v>
      </c>
      <c r="AZ1925">
        <v>0</v>
      </c>
      <c r="BA1925">
        <f t="shared" si="171"/>
        <v>688</v>
      </c>
      <c r="BB1925">
        <f t="shared" si="172"/>
        <v>15312</v>
      </c>
      <c r="BD1925" t="e">
        <f t="shared" si="173"/>
        <v>#N/A</v>
      </c>
      <c r="BE1925">
        <f t="shared" si="174"/>
        <v>0</v>
      </c>
    </row>
    <row r="1926" spans="1:57" x14ac:dyDescent="0.25">
      <c r="A1926" t="s">
        <v>1872</v>
      </c>
      <c r="B1926" t="s">
        <v>1793</v>
      </c>
      <c r="C1926" t="s">
        <v>1794</v>
      </c>
      <c r="D1926" t="s">
        <v>55</v>
      </c>
      <c r="E1926" t="s">
        <v>56</v>
      </c>
      <c r="F1926" s="1">
        <v>42572</v>
      </c>
      <c r="G1926" s="1">
        <v>42571</v>
      </c>
      <c r="H1926" s="1">
        <v>42572</v>
      </c>
      <c r="J1926">
        <v>452</v>
      </c>
      <c r="K1926">
        <v>452</v>
      </c>
      <c r="L1926">
        <v>70176</v>
      </c>
      <c r="M1926" t="b">
        <v>1</v>
      </c>
      <c r="O1926" t="s">
        <v>34</v>
      </c>
      <c r="P1926" s="1">
        <v>42572</v>
      </c>
      <c r="Q1926" t="b">
        <v>0</v>
      </c>
      <c r="R1926" t="b">
        <v>0</v>
      </c>
      <c r="S1926" t="b">
        <v>0</v>
      </c>
      <c r="T1926">
        <v>11</v>
      </c>
      <c r="U1926">
        <v>1</v>
      </c>
      <c r="V1926">
        <v>0</v>
      </c>
      <c r="W1926">
        <v>14</v>
      </c>
      <c r="X1926">
        <v>0</v>
      </c>
      <c r="Y1926">
        <v>0</v>
      </c>
      <c r="Z1926">
        <v>0</v>
      </c>
      <c r="AA1926">
        <v>0</v>
      </c>
      <c r="AB1926">
        <v>4</v>
      </c>
      <c r="AC1926">
        <v>0</v>
      </c>
      <c r="AD1926">
        <v>0</v>
      </c>
      <c r="AE1926">
        <v>1339</v>
      </c>
      <c r="AF1926">
        <v>12</v>
      </c>
      <c r="AG1926">
        <v>3347</v>
      </c>
      <c r="AH1926">
        <v>1438</v>
      </c>
      <c r="AI1926">
        <v>0</v>
      </c>
      <c r="AN1926">
        <v>23.45</v>
      </c>
      <c r="AP1926" t="s">
        <v>59</v>
      </c>
      <c r="AS1926">
        <v>7</v>
      </c>
      <c r="AU1926">
        <v>22150</v>
      </c>
      <c r="AV1926">
        <v>287</v>
      </c>
      <c r="AW1926">
        <v>22</v>
      </c>
      <c r="AX1926">
        <v>15</v>
      </c>
      <c r="AZ1926">
        <v>0</v>
      </c>
      <c r="BA1926">
        <f t="shared" si="171"/>
        <v>452</v>
      </c>
      <c r="BB1926">
        <f t="shared" si="172"/>
        <v>15548</v>
      </c>
      <c r="BD1926" t="e">
        <f t="shared" si="173"/>
        <v>#N/A</v>
      </c>
      <c r="BE1926">
        <f t="shared" si="174"/>
        <v>1</v>
      </c>
    </row>
    <row r="1927" spans="1:57" x14ac:dyDescent="0.25">
      <c r="A1927" t="s">
        <v>1874</v>
      </c>
      <c r="B1927" t="s">
        <v>1793</v>
      </c>
      <c r="C1927" t="s">
        <v>1794</v>
      </c>
      <c r="D1927" t="s">
        <v>55</v>
      </c>
      <c r="E1927" t="s">
        <v>56</v>
      </c>
      <c r="F1927" s="1">
        <v>42551</v>
      </c>
      <c r="G1927" s="1">
        <v>42549</v>
      </c>
      <c r="H1927" s="1">
        <v>42550</v>
      </c>
      <c r="I1927">
        <v>0</v>
      </c>
      <c r="J1927">
        <v>704</v>
      </c>
      <c r="K1927">
        <v>226</v>
      </c>
      <c r="L1927">
        <v>69950</v>
      </c>
      <c r="M1927" t="b">
        <v>0</v>
      </c>
      <c r="O1927" t="s">
        <v>34</v>
      </c>
      <c r="P1927" s="1">
        <v>42551</v>
      </c>
      <c r="Q1927" t="b">
        <v>0</v>
      </c>
      <c r="R1927" t="b">
        <v>0</v>
      </c>
      <c r="S1927" t="b">
        <v>1</v>
      </c>
      <c r="T1927">
        <v>8</v>
      </c>
      <c r="U1927">
        <v>3</v>
      </c>
      <c r="V1927">
        <v>0</v>
      </c>
      <c r="W1927">
        <v>13</v>
      </c>
      <c r="X1927">
        <v>0</v>
      </c>
      <c r="Y1927">
        <v>1</v>
      </c>
      <c r="Z1927">
        <v>0</v>
      </c>
      <c r="AA1927">
        <v>0</v>
      </c>
      <c r="AB1927">
        <v>2</v>
      </c>
      <c r="AC1927">
        <v>0</v>
      </c>
      <c r="AD1927">
        <v>1</v>
      </c>
      <c r="AE1927">
        <v>1249</v>
      </c>
      <c r="AF1927">
        <v>21</v>
      </c>
      <c r="AG1927">
        <v>3224</v>
      </c>
      <c r="AH1927">
        <v>1213</v>
      </c>
      <c r="AI1927">
        <v>0</v>
      </c>
      <c r="AN1927">
        <v>23.2</v>
      </c>
      <c r="AP1927" t="s">
        <v>59</v>
      </c>
      <c r="AS1927">
        <v>16</v>
      </c>
      <c r="AU1927">
        <v>23733</v>
      </c>
      <c r="AV1927">
        <v>1012</v>
      </c>
      <c r="AW1927">
        <v>22</v>
      </c>
      <c r="AX1927">
        <v>17</v>
      </c>
      <c r="AZ1927">
        <v>0</v>
      </c>
      <c r="BA1927">
        <f>L1927-$L$1928</f>
        <v>226</v>
      </c>
      <c r="BB1927">
        <f t="shared" si="172"/>
        <v>15774</v>
      </c>
      <c r="BD1927" t="e">
        <f t="shared" si="173"/>
        <v>#N/A</v>
      </c>
      <c r="BE1927">
        <f t="shared" si="174"/>
        <v>0</v>
      </c>
    </row>
    <row r="1928" spans="1:57" x14ac:dyDescent="0.25">
      <c r="A1928" t="s">
        <v>1876</v>
      </c>
      <c r="B1928" t="s">
        <v>1793</v>
      </c>
      <c r="C1928" t="s">
        <v>1794</v>
      </c>
      <c r="D1928" t="s">
        <v>55</v>
      </c>
      <c r="E1928" t="s">
        <v>56</v>
      </c>
      <c r="F1928" s="1">
        <v>42529</v>
      </c>
      <c r="G1928" s="1">
        <v>42526</v>
      </c>
      <c r="H1928" s="1">
        <v>42528</v>
      </c>
      <c r="I1928">
        <v>0</v>
      </c>
      <c r="J1928">
        <v>478</v>
      </c>
      <c r="K1928">
        <v>478</v>
      </c>
      <c r="L1928">
        <v>69724</v>
      </c>
      <c r="M1928" t="b">
        <v>1</v>
      </c>
      <c r="O1928" t="s">
        <v>34</v>
      </c>
      <c r="P1928" s="1">
        <v>42529</v>
      </c>
      <c r="Q1928" t="b">
        <v>0</v>
      </c>
      <c r="R1928" t="b">
        <v>0</v>
      </c>
      <c r="S1928" t="b">
        <v>0</v>
      </c>
      <c r="T1928">
        <v>4</v>
      </c>
      <c r="U1928">
        <v>1</v>
      </c>
      <c r="V1928">
        <v>0</v>
      </c>
      <c r="W1928">
        <v>11</v>
      </c>
      <c r="X1928">
        <v>0</v>
      </c>
      <c r="Y1928">
        <v>1</v>
      </c>
      <c r="Z1928">
        <v>0</v>
      </c>
      <c r="AA1928">
        <v>0</v>
      </c>
      <c r="AB1928">
        <v>1</v>
      </c>
      <c r="AC1928">
        <v>1</v>
      </c>
      <c r="AD1928">
        <v>0</v>
      </c>
      <c r="AE1928">
        <v>1282</v>
      </c>
      <c r="AF1928">
        <v>11</v>
      </c>
      <c r="AG1928">
        <v>3366</v>
      </c>
      <c r="AH1928">
        <v>1196</v>
      </c>
      <c r="AI1928">
        <v>0</v>
      </c>
      <c r="AN1928">
        <v>23.67</v>
      </c>
      <c r="AP1928" t="s">
        <v>59</v>
      </c>
      <c r="AS1928">
        <v>5</v>
      </c>
      <c r="AU1928">
        <v>10309</v>
      </c>
      <c r="AV1928">
        <v>226</v>
      </c>
      <c r="AW1928">
        <v>21</v>
      </c>
      <c r="AX1928">
        <v>15</v>
      </c>
      <c r="AZ1928">
        <v>1</v>
      </c>
      <c r="BA1928">
        <f t="shared" ref="BA1928:BA1959" si="175">L1928-$L$1961</f>
        <v>8583</v>
      </c>
      <c r="BB1928">
        <f>$BA$1928-BA1928</f>
        <v>0</v>
      </c>
      <c r="BD1928" t="e">
        <f t="shared" si="173"/>
        <v>#N/A</v>
      </c>
      <c r="BE1928">
        <f t="shared" si="174"/>
        <v>1</v>
      </c>
    </row>
    <row r="1929" spans="1:57" x14ac:dyDescent="0.25">
      <c r="A1929" t="s">
        <v>1878</v>
      </c>
      <c r="B1929" t="s">
        <v>1793</v>
      </c>
      <c r="C1929" t="s">
        <v>1794</v>
      </c>
      <c r="D1929" t="s">
        <v>55</v>
      </c>
      <c r="E1929" t="s">
        <v>56</v>
      </c>
      <c r="F1929" s="1">
        <v>42509</v>
      </c>
      <c r="G1929" s="1">
        <v>42506</v>
      </c>
      <c r="H1929" s="1">
        <v>42508</v>
      </c>
      <c r="I1929">
        <v>0</v>
      </c>
      <c r="J1929">
        <v>231</v>
      </c>
      <c r="K1929">
        <v>231</v>
      </c>
      <c r="L1929">
        <v>69477</v>
      </c>
      <c r="M1929" t="b">
        <v>0</v>
      </c>
      <c r="O1929" t="s">
        <v>34</v>
      </c>
      <c r="P1929" s="1">
        <v>42509</v>
      </c>
      <c r="Q1929" t="b">
        <v>0</v>
      </c>
      <c r="R1929" t="b">
        <v>0</v>
      </c>
      <c r="S1929" t="b">
        <v>0</v>
      </c>
      <c r="T1929">
        <v>6</v>
      </c>
      <c r="U1929">
        <v>1</v>
      </c>
      <c r="V1929">
        <v>0</v>
      </c>
      <c r="W1929">
        <v>7</v>
      </c>
      <c r="X1929">
        <v>0</v>
      </c>
      <c r="Y1929">
        <v>1</v>
      </c>
      <c r="Z1929">
        <v>0</v>
      </c>
      <c r="AA1929">
        <v>0</v>
      </c>
      <c r="AB1929">
        <v>1</v>
      </c>
      <c r="AC1929">
        <v>1</v>
      </c>
      <c r="AD1929">
        <v>0</v>
      </c>
      <c r="AE1929">
        <v>1115</v>
      </c>
      <c r="AF1929">
        <v>10</v>
      </c>
      <c r="AG1929">
        <v>3021</v>
      </c>
      <c r="AH1929">
        <v>1142</v>
      </c>
      <c r="AI1929">
        <v>0</v>
      </c>
      <c r="AN1929">
        <v>24.04</v>
      </c>
      <c r="AP1929" t="s">
        <v>59</v>
      </c>
      <c r="AS1929">
        <v>6</v>
      </c>
      <c r="AU1929">
        <v>7395</v>
      </c>
      <c r="AV1929">
        <v>136</v>
      </c>
      <c r="AW1929">
        <v>20</v>
      </c>
      <c r="AX1929">
        <v>14</v>
      </c>
      <c r="AZ1929">
        <v>0</v>
      </c>
      <c r="BA1929">
        <f t="shared" si="175"/>
        <v>8336</v>
      </c>
      <c r="BB1929">
        <f t="shared" ref="BB1929:BB1960" si="176">$BA$1928-BA1929</f>
        <v>247</v>
      </c>
      <c r="BD1929" t="e">
        <f t="shared" si="173"/>
        <v>#N/A</v>
      </c>
      <c r="BE1929">
        <f t="shared" si="174"/>
        <v>0</v>
      </c>
    </row>
    <row r="1930" spans="1:57" x14ac:dyDescent="0.25">
      <c r="A1930" t="s">
        <v>1880</v>
      </c>
      <c r="B1930" t="s">
        <v>1793</v>
      </c>
      <c r="C1930" t="s">
        <v>1794</v>
      </c>
      <c r="D1930" t="s">
        <v>55</v>
      </c>
      <c r="E1930" t="s">
        <v>56</v>
      </c>
      <c r="F1930" s="1">
        <v>42480</v>
      </c>
      <c r="G1930" s="1">
        <v>42479</v>
      </c>
      <c r="H1930" s="1">
        <v>42480</v>
      </c>
      <c r="J1930">
        <v>1003</v>
      </c>
      <c r="K1930">
        <v>1003</v>
      </c>
      <c r="L1930">
        <v>69246</v>
      </c>
      <c r="M1930" t="b">
        <v>1</v>
      </c>
      <c r="O1930" t="s">
        <v>190</v>
      </c>
      <c r="P1930" s="1">
        <v>42480</v>
      </c>
      <c r="Q1930" t="b">
        <v>1</v>
      </c>
      <c r="R1930" t="b">
        <v>0</v>
      </c>
      <c r="S1930" t="b">
        <v>1</v>
      </c>
      <c r="T1930">
        <v>18</v>
      </c>
      <c r="U1930">
        <v>5</v>
      </c>
      <c r="V1930">
        <v>0</v>
      </c>
      <c r="W1930">
        <v>19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2</v>
      </c>
      <c r="AD1930">
        <v>1</v>
      </c>
      <c r="AE1930">
        <v>1118</v>
      </c>
      <c r="AF1930">
        <v>10</v>
      </c>
      <c r="AG1930">
        <v>3026</v>
      </c>
      <c r="AH1930">
        <v>1135</v>
      </c>
      <c r="AI1930">
        <v>1</v>
      </c>
      <c r="AN1930">
        <v>19.28</v>
      </c>
      <c r="AP1930" t="s">
        <v>59</v>
      </c>
      <c r="AS1930">
        <v>17</v>
      </c>
      <c r="AU1930">
        <v>40874</v>
      </c>
      <c r="AV1930">
        <v>11832</v>
      </c>
      <c r="AW1930">
        <v>23</v>
      </c>
      <c r="AX1930">
        <v>21</v>
      </c>
      <c r="AZ1930">
        <v>0</v>
      </c>
      <c r="BA1930">
        <f t="shared" si="175"/>
        <v>8105</v>
      </c>
      <c r="BB1930">
        <f t="shared" si="176"/>
        <v>478</v>
      </c>
      <c r="BD1930" t="e">
        <f t="shared" si="173"/>
        <v>#N/A</v>
      </c>
      <c r="BE1930">
        <f t="shared" si="174"/>
        <v>1</v>
      </c>
    </row>
    <row r="1931" spans="1:57" x14ac:dyDescent="0.25">
      <c r="A1931" t="s">
        <v>1882</v>
      </c>
      <c r="B1931" t="s">
        <v>1793</v>
      </c>
      <c r="C1931" t="s">
        <v>1794</v>
      </c>
      <c r="D1931" t="s">
        <v>55</v>
      </c>
      <c r="E1931" t="s">
        <v>56</v>
      </c>
      <c r="F1931" s="1">
        <v>42450</v>
      </c>
      <c r="G1931" s="1">
        <v>42448</v>
      </c>
      <c r="H1931" s="1">
        <v>42450</v>
      </c>
      <c r="I1931">
        <v>0</v>
      </c>
      <c r="J1931">
        <v>740</v>
      </c>
      <c r="K1931">
        <v>740</v>
      </c>
      <c r="L1931">
        <v>68983</v>
      </c>
      <c r="M1931" t="b">
        <v>0</v>
      </c>
      <c r="O1931" t="s">
        <v>34</v>
      </c>
      <c r="P1931" s="1">
        <v>42450</v>
      </c>
      <c r="Q1931" t="b">
        <v>0</v>
      </c>
      <c r="R1931" t="b">
        <v>0</v>
      </c>
      <c r="S1931" t="b">
        <v>0</v>
      </c>
      <c r="T1931">
        <v>8</v>
      </c>
      <c r="U1931">
        <v>2</v>
      </c>
      <c r="V1931">
        <v>0</v>
      </c>
      <c r="W1931">
        <v>18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1101</v>
      </c>
      <c r="AF1931">
        <v>10</v>
      </c>
      <c r="AG1931">
        <v>2962</v>
      </c>
      <c r="AH1931">
        <v>965</v>
      </c>
      <c r="AI1931">
        <v>1</v>
      </c>
      <c r="AN1931">
        <v>24.11</v>
      </c>
      <c r="AP1931" t="s">
        <v>59</v>
      </c>
      <c r="AS1931">
        <v>11</v>
      </c>
      <c r="AU1931">
        <v>29120</v>
      </c>
      <c r="AV1931">
        <v>308</v>
      </c>
      <c r="AW1931">
        <v>22</v>
      </c>
      <c r="AX1931">
        <v>15</v>
      </c>
      <c r="AZ1931">
        <v>0</v>
      </c>
      <c r="BA1931">
        <f t="shared" si="175"/>
        <v>7842</v>
      </c>
      <c r="BB1931">
        <f t="shared" si="176"/>
        <v>741</v>
      </c>
      <c r="BD1931" t="e">
        <f t="shared" si="173"/>
        <v>#N/A</v>
      </c>
      <c r="BE1931">
        <f t="shared" si="174"/>
        <v>0</v>
      </c>
    </row>
    <row r="1932" spans="1:57" x14ac:dyDescent="0.25">
      <c r="A1932" t="s">
        <v>1884</v>
      </c>
      <c r="B1932" t="s">
        <v>1793</v>
      </c>
      <c r="C1932" t="s">
        <v>1794</v>
      </c>
      <c r="D1932" t="s">
        <v>55</v>
      </c>
      <c r="E1932" t="s">
        <v>56</v>
      </c>
      <c r="F1932" s="1">
        <v>42424</v>
      </c>
      <c r="G1932" s="1">
        <v>42423</v>
      </c>
      <c r="H1932" s="1">
        <v>42424</v>
      </c>
      <c r="I1932">
        <v>0</v>
      </c>
      <c r="J1932">
        <v>495</v>
      </c>
      <c r="K1932">
        <v>495</v>
      </c>
      <c r="L1932">
        <v>68738</v>
      </c>
      <c r="M1932" t="b">
        <v>0</v>
      </c>
      <c r="O1932" t="s">
        <v>34</v>
      </c>
      <c r="P1932" s="1">
        <v>42424</v>
      </c>
      <c r="Q1932" t="b">
        <v>0</v>
      </c>
      <c r="R1932" t="b">
        <v>0</v>
      </c>
      <c r="S1932" t="b">
        <v>0</v>
      </c>
      <c r="T1932">
        <v>8</v>
      </c>
      <c r="U1932">
        <v>2</v>
      </c>
      <c r="V1932">
        <v>0</v>
      </c>
      <c r="W1932">
        <v>17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1138</v>
      </c>
      <c r="AF1932">
        <v>10</v>
      </c>
      <c r="AG1932">
        <v>3073</v>
      </c>
      <c r="AH1932">
        <v>1078</v>
      </c>
      <c r="AI1932">
        <v>1</v>
      </c>
      <c r="AN1932">
        <v>22.95</v>
      </c>
      <c r="AP1932" t="s">
        <v>59</v>
      </c>
      <c r="AS1932">
        <v>9</v>
      </c>
      <c r="AU1932">
        <v>23046</v>
      </c>
      <c r="AV1932">
        <v>512</v>
      </c>
      <c r="AW1932">
        <v>22</v>
      </c>
      <c r="AX1932">
        <v>16</v>
      </c>
      <c r="AZ1932">
        <v>0</v>
      </c>
      <c r="BA1932">
        <f t="shared" si="175"/>
        <v>7597</v>
      </c>
      <c r="BB1932">
        <f t="shared" si="176"/>
        <v>986</v>
      </c>
      <c r="BD1932" t="e">
        <f t="shared" si="173"/>
        <v>#N/A</v>
      </c>
      <c r="BE1932">
        <f t="shared" si="174"/>
        <v>0</v>
      </c>
    </row>
    <row r="1933" spans="1:57" x14ac:dyDescent="0.25">
      <c r="A1933" t="s">
        <v>1886</v>
      </c>
      <c r="B1933" t="s">
        <v>1793</v>
      </c>
      <c r="C1933" t="s">
        <v>1794</v>
      </c>
      <c r="D1933" t="s">
        <v>55</v>
      </c>
      <c r="E1933" t="s">
        <v>56</v>
      </c>
      <c r="F1933" s="1">
        <v>42402</v>
      </c>
      <c r="G1933" s="1">
        <v>42400</v>
      </c>
      <c r="H1933" s="1">
        <v>42402</v>
      </c>
      <c r="I1933">
        <v>0</v>
      </c>
      <c r="J1933">
        <v>249</v>
      </c>
      <c r="K1933">
        <v>249</v>
      </c>
      <c r="L1933">
        <v>68492</v>
      </c>
      <c r="M1933" t="b">
        <v>0</v>
      </c>
      <c r="O1933" t="s">
        <v>34</v>
      </c>
      <c r="P1933" s="1">
        <v>42402</v>
      </c>
      <c r="Q1933" t="b">
        <v>0</v>
      </c>
      <c r="R1933" t="b">
        <v>0</v>
      </c>
      <c r="S1933" t="b">
        <v>0</v>
      </c>
      <c r="T1933">
        <v>7</v>
      </c>
      <c r="U1933">
        <v>1</v>
      </c>
      <c r="V1933">
        <v>0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1</v>
      </c>
      <c r="AD1933">
        <v>1</v>
      </c>
      <c r="AE1933">
        <v>1234</v>
      </c>
      <c r="AF1933">
        <v>10</v>
      </c>
      <c r="AG1933">
        <v>3234</v>
      </c>
      <c r="AH1933">
        <v>1074</v>
      </c>
      <c r="AI1933">
        <v>0</v>
      </c>
      <c r="AN1933">
        <v>23.92</v>
      </c>
      <c r="AP1933" t="s">
        <v>59</v>
      </c>
      <c r="AS1933">
        <v>12</v>
      </c>
      <c r="AU1933">
        <v>26227</v>
      </c>
      <c r="AV1933">
        <v>791</v>
      </c>
      <c r="AW1933">
        <v>22</v>
      </c>
      <c r="AX1933">
        <v>17</v>
      </c>
      <c r="AZ1933">
        <v>0</v>
      </c>
      <c r="BA1933">
        <f t="shared" si="175"/>
        <v>7351</v>
      </c>
      <c r="BB1933">
        <f t="shared" si="176"/>
        <v>1232</v>
      </c>
      <c r="BD1933" t="e">
        <f t="shared" si="173"/>
        <v>#N/A</v>
      </c>
      <c r="BE1933">
        <f t="shared" si="174"/>
        <v>0</v>
      </c>
    </row>
    <row r="1934" spans="1:57" x14ac:dyDescent="0.25">
      <c r="A1934" t="s">
        <v>1888</v>
      </c>
      <c r="B1934" t="s">
        <v>1793</v>
      </c>
      <c r="C1934" t="s">
        <v>1794</v>
      </c>
      <c r="D1934" t="s">
        <v>55</v>
      </c>
      <c r="E1934" t="s">
        <v>56</v>
      </c>
      <c r="F1934" s="1">
        <v>42378</v>
      </c>
      <c r="G1934" s="1">
        <v>42376</v>
      </c>
      <c r="H1934" s="1">
        <v>42377</v>
      </c>
      <c r="I1934">
        <v>0</v>
      </c>
      <c r="J1934">
        <v>973</v>
      </c>
      <c r="K1934">
        <v>973</v>
      </c>
      <c r="L1934">
        <v>68243</v>
      </c>
      <c r="M1934" t="b">
        <v>1</v>
      </c>
      <c r="O1934" t="s">
        <v>34</v>
      </c>
      <c r="P1934" s="1">
        <v>42378</v>
      </c>
      <c r="Q1934" t="b">
        <v>0</v>
      </c>
      <c r="R1934" t="b">
        <v>0</v>
      </c>
      <c r="S1934" t="b">
        <v>0</v>
      </c>
      <c r="T1934">
        <v>10</v>
      </c>
      <c r="U1934">
        <v>3</v>
      </c>
      <c r="V1934">
        <v>0</v>
      </c>
      <c r="W1934">
        <v>20</v>
      </c>
      <c r="X1934">
        <v>0</v>
      </c>
      <c r="Y1934">
        <v>1</v>
      </c>
      <c r="Z1934">
        <v>0</v>
      </c>
      <c r="AA1934">
        <v>0</v>
      </c>
      <c r="AB1934">
        <v>2</v>
      </c>
      <c r="AC1934">
        <v>2</v>
      </c>
      <c r="AD1934">
        <v>0</v>
      </c>
      <c r="AE1934">
        <v>1287</v>
      </c>
      <c r="AF1934">
        <v>11</v>
      </c>
      <c r="AG1934">
        <v>3149</v>
      </c>
      <c r="AH1934">
        <v>1094</v>
      </c>
      <c r="AI1934">
        <v>0</v>
      </c>
      <c r="AN1934">
        <v>23.75</v>
      </c>
      <c r="AP1934" t="s">
        <v>59</v>
      </c>
      <c r="AS1934">
        <v>11</v>
      </c>
      <c r="AU1934">
        <v>26611</v>
      </c>
      <c r="AV1934">
        <v>497</v>
      </c>
      <c r="AW1934">
        <v>22</v>
      </c>
      <c r="AX1934">
        <v>16</v>
      </c>
      <c r="AZ1934">
        <v>0</v>
      </c>
      <c r="BA1934">
        <f t="shared" si="175"/>
        <v>7102</v>
      </c>
      <c r="BB1934">
        <f t="shared" si="176"/>
        <v>1481</v>
      </c>
      <c r="BD1934" t="e">
        <f t="shared" si="173"/>
        <v>#N/A</v>
      </c>
      <c r="BE1934">
        <f t="shared" si="174"/>
        <v>1</v>
      </c>
    </row>
    <row r="1935" spans="1:57" x14ac:dyDescent="0.25">
      <c r="A1935" t="s">
        <v>1890</v>
      </c>
      <c r="B1935" t="s">
        <v>1793</v>
      </c>
      <c r="C1935" t="s">
        <v>1794</v>
      </c>
      <c r="D1935" t="s">
        <v>55</v>
      </c>
      <c r="E1935" t="s">
        <v>56</v>
      </c>
      <c r="F1935" s="1">
        <v>42357</v>
      </c>
      <c r="G1935" s="1">
        <v>42354</v>
      </c>
      <c r="H1935" s="1">
        <v>42356</v>
      </c>
      <c r="I1935">
        <v>0</v>
      </c>
      <c r="J1935">
        <v>757</v>
      </c>
      <c r="K1935">
        <v>757</v>
      </c>
      <c r="L1935">
        <v>68027</v>
      </c>
      <c r="M1935" t="b">
        <v>0</v>
      </c>
      <c r="O1935" t="s">
        <v>34</v>
      </c>
      <c r="P1935" s="1">
        <v>42357</v>
      </c>
      <c r="Q1935" t="b">
        <v>0</v>
      </c>
      <c r="R1935" t="b">
        <v>0</v>
      </c>
      <c r="S1935" t="b">
        <v>0</v>
      </c>
      <c r="T1935">
        <v>9</v>
      </c>
      <c r="U1935">
        <v>2</v>
      </c>
      <c r="V1935">
        <v>0</v>
      </c>
      <c r="W1935">
        <v>17</v>
      </c>
      <c r="X1935">
        <v>1</v>
      </c>
      <c r="Y1935">
        <v>1</v>
      </c>
      <c r="Z1935">
        <v>0</v>
      </c>
      <c r="AA1935">
        <v>0</v>
      </c>
      <c r="AB1935">
        <v>1</v>
      </c>
      <c r="AC1935">
        <v>1</v>
      </c>
      <c r="AD1935">
        <v>0</v>
      </c>
      <c r="AE1935">
        <v>1100</v>
      </c>
      <c r="AF1935">
        <v>8</v>
      </c>
      <c r="AG1935">
        <v>2855</v>
      </c>
      <c r="AH1935">
        <v>1012</v>
      </c>
      <c r="AI1935">
        <v>0</v>
      </c>
      <c r="AN1935">
        <v>22.99</v>
      </c>
      <c r="AP1935" t="s">
        <v>59</v>
      </c>
      <c r="AS1935">
        <v>14</v>
      </c>
      <c r="AU1935">
        <v>21054</v>
      </c>
      <c r="AV1935">
        <v>799</v>
      </c>
      <c r="AW1935">
        <v>22</v>
      </c>
      <c r="AX1935">
        <v>17</v>
      </c>
      <c r="AZ1935">
        <v>0</v>
      </c>
      <c r="BA1935">
        <f t="shared" si="175"/>
        <v>6886</v>
      </c>
      <c r="BB1935">
        <f t="shared" si="176"/>
        <v>1697</v>
      </c>
      <c r="BD1935" t="e">
        <f t="shared" si="173"/>
        <v>#N/A</v>
      </c>
      <c r="BE1935">
        <f t="shared" si="174"/>
        <v>0</v>
      </c>
    </row>
    <row r="1936" spans="1:57" x14ac:dyDescent="0.25">
      <c r="A1936" t="s">
        <v>1892</v>
      </c>
      <c r="B1936" t="s">
        <v>1793</v>
      </c>
      <c r="C1936" t="s">
        <v>1794</v>
      </c>
      <c r="D1936" t="s">
        <v>55</v>
      </c>
      <c r="E1936" t="s">
        <v>56</v>
      </c>
      <c r="F1936" s="1">
        <v>42329</v>
      </c>
      <c r="G1936" s="1">
        <v>42328</v>
      </c>
      <c r="H1936" s="1">
        <v>42329</v>
      </c>
      <c r="I1936">
        <v>0</v>
      </c>
      <c r="J1936">
        <v>520</v>
      </c>
      <c r="K1936">
        <v>520</v>
      </c>
      <c r="L1936">
        <v>67790</v>
      </c>
      <c r="M1936" t="b">
        <v>0</v>
      </c>
      <c r="O1936" t="s">
        <v>34</v>
      </c>
      <c r="P1936" s="1">
        <v>42329</v>
      </c>
      <c r="Q1936" t="b">
        <v>0</v>
      </c>
      <c r="R1936" t="b">
        <v>0</v>
      </c>
      <c r="S1936" t="b">
        <v>0</v>
      </c>
      <c r="T1936">
        <v>9</v>
      </c>
      <c r="U1936">
        <v>2</v>
      </c>
      <c r="V1936">
        <v>0</v>
      </c>
      <c r="W1936">
        <v>16</v>
      </c>
      <c r="X1936">
        <v>1</v>
      </c>
      <c r="Y1936">
        <v>1</v>
      </c>
      <c r="Z1936">
        <v>0</v>
      </c>
      <c r="AA1936">
        <v>1</v>
      </c>
      <c r="AB1936">
        <v>2</v>
      </c>
      <c r="AC1936">
        <v>0</v>
      </c>
      <c r="AD1936">
        <v>0</v>
      </c>
      <c r="AE1936">
        <v>1142</v>
      </c>
      <c r="AF1936">
        <v>10</v>
      </c>
      <c r="AG1936">
        <v>3150</v>
      </c>
      <c r="AH1936">
        <v>993</v>
      </c>
      <c r="AI1936">
        <v>0</v>
      </c>
      <c r="AN1936">
        <v>23.5</v>
      </c>
      <c r="AP1936" t="s">
        <v>59</v>
      </c>
      <c r="AS1936">
        <v>11</v>
      </c>
      <c r="AU1936">
        <v>20571</v>
      </c>
      <c r="AV1936">
        <v>326</v>
      </c>
      <c r="AW1936">
        <v>22</v>
      </c>
      <c r="AX1936">
        <v>16</v>
      </c>
      <c r="AZ1936">
        <v>0</v>
      </c>
      <c r="BA1936">
        <f t="shared" si="175"/>
        <v>6649</v>
      </c>
      <c r="BB1936">
        <f t="shared" si="176"/>
        <v>1934</v>
      </c>
      <c r="BD1936" t="e">
        <f t="shared" si="173"/>
        <v>#N/A</v>
      </c>
      <c r="BE1936">
        <f t="shared" si="174"/>
        <v>0</v>
      </c>
    </row>
    <row r="1937" spans="1:57" x14ac:dyDescent="0.25">
      <c r="A1937" t="s">
        <v>1894</v>
      </c>
      <c r="B1937" t="s">
        <v>1793</v>
      </c>
      <c r="C1937" t="s">
        <v>1794</v>
      </c>
      <c r="D1937" t="s">
        <v>55</v>
      </c>
      <c r="E1937" t="s">
        <v>56</v>
      </c>
      <c r="F1937" s="1">
        <v>42310</v>
      </c>
      <c r="G1937" s="1">
        <v>42307</v>
      </c>
      <c r="H1937" s="1">
        <v>42308</v>
      </c>
      <c r="I1937">
        <v>0</v>
      </c>
      <c r="J1937">
        <v>289</v>
      </c>
      <c r="K1937">
        <v>289</v>
      </c>
      <c r="L1937">
        <v>67559</v>
      </c>
      <c r="M1937" t="b">
        <v>0</v>
      </c>
      <c r="O1937" t="s">
        <v>34</v>
      </c>
      <c r="P1937" s="1">
        <v>42310</v>
      </c>
      <c r="Q1937" t="b">
        <v>0</v>
      </c>
      <c r="R1937" t="b">
        <v>0</v>
      </c>
      <c r="S1937" t="b">
        <v>0</v>
      </c>
      <c r="T1937">
        <v>8</v>
      </c>
      <c r="U1937">
        <v>2</v>
      </c>
      <c r="V1937">
        <v>0</v>
      </c>
      <c r="W1937">
        <v>12</v>
      </c>
      <c r="X1937">
        <v>0</v>
      </c>
      <c r="Y1937">
        <v>1</v>
      </c>
      <c r="Z1937">
        <v>0</v>
      </c>
      <c r="AA1937">
        <v>1</v>
      </c>
      <c r="AB1937">
        <v>2</v>
      </c>
      <c r="AC1937">
        <v>1</v>
      </c>
      <c r="AD1937">
        <v>0</v>
      </c>
      <c r="AE1937">
        <v>1130</v>
      </c>
      <c r="AF1937">
        <v>10</v>
      </c>
      <c r="AG1937">
        <v>2750</v>
      </c>
      <c r="AH1937">
        <v>916</v>
      </c>
      <c r="AI1937">
        <v>0</v>
      </c>
      <c r="AN1937">
        <v>23.48</v>
      </c>
      <c r="AP1937" t="s">
        <v>59</v>
      </c>
      <c r="AS1937">
        <v>2</v>
      </c>
      <c r="AU1937">
        <v>16780</v>
      </c>
      <c r="AV1937">
        <v>271</v>
      </c>
      <c r="AW1937">
        <v>21</v>
      </c>
      <c r="AX1937">
        <v>15</v>
      </c>
      <c r="AZ1937">
        <v>0</v>
      </c>
      <c r="BA1937">
        <f t="shared" si="175"/>
        <v>6418</v>
      </c>
      <c r="BB1937">
        <f t="shared" si="176"/>
        <v>2165</v>
      </c>
      <c r="BD1937" t="e">
        <f t="shared" si="173"/>
        <v>#N/A</v>
      </c>
      <c r="BE1937">
        <f t="shared" si="174"/>
        <v>0</v>
      </c>
    </row>
    <row r="1938" spans="1:57" x14ac:dyDescent="0.25">
      <c r="A1938" t="s">
        <v>1896</v>
      </c>
      <c r="B1938" t="s">
        <v>1793</v>
      </c>
      <c r="C1938" t="s">
        <v>1794</v>
      </c>
      <c r="D1938" t="s">
        <v>55</v>
      </c>
      <c r="E1938" t="s">
        <v>56</v>
      </c>
      <c r="F1938" s="1">
        <v>42291</v>
      </c>
      <c r="G1938" s="1">
        <v>42288</v>
      </c>
      <c r="H1938" s="1">
        <v>42290</v>
      </c>
      <c r="I1938">
        <v>0</v>
      </c>
      <c r="J1938">
        <v>1059</v>
      </c>
      <c r="K1938">
        <v>1059</v>
      </c>
      <c r="L1938">
        <v>67270</v>
      </c>
      <c r="M1938" t="b">
        <v>1</v>
      </c>
      <c r="O1938" t="s">
        <v>34</v>
      </c>
      <c r="P1938" s="1">
        <v>42291</v>
      </c>
      <c r="Q1938" t="b">
        <v>0</v>
      </c>
      <c r="R1938" t="b">
        <v>0</v>
      </c>
      <c r="S1938" t="b">
        <v>0</v>
      </c>
      <c r="T1938">
        <v>8</v>
      </c>
      <c r="U1938">
        <v>2</v>
      </c>
      <c r="V1938">
        <v>0</v>
      </c>
      <c r="W1938">
        <v>26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1116</v>
      </c>
      <c r="AF1938">
        <v>10</v>
      </c>
      <c r="AG1938">
        <v>3042</v>
      </c>
      <c r="AH1938">
        <v>956</v>
      </c>
      <c r="AI1938">
        <v>0</v>
      </c>
      <c r="AN1938">
        <v>22.44</v>
      </c>
      <c r="AP1938" t="s">
        <v>59</v>
      </c>
      <c r="AS1938">
        <v>21</v>
      </c>
      <c r="AU1938">
        <v>33674</v>
      </c>
      <c r="AV1938">
        <v>418</v>
      </c>
      <c r="AW1938">
        <v>22</v>
      </c>
      <c r="AX1938">
        <v>16</v>
      </c>
      <c r="AZ1938">
        <v>0</v>
      </c>
      <c r="BA1938">
        <f t="shared" si="175"/>
        <v>6129</v>
      </c>
      <c r="BB1938">
        <f t="shared" si="176"/>
        <v>2454</v>
      </c>
      <c r="BD1938" t="e">
        <f t="shared" si="173"/>
        <v>#N/A</v>
      </c>
      <c r="BE1938">
        <f t="shared" si="174"/>
        <v>1</v>
      </c>
    </row>
    <row r="1939" spans="1:57" x14ac:dyDescent="0.25">
      <c r="A1939" t="s">
        <v>1898</v>
      </c>
      <c r="B1939" t="s">
        <v>1793</v>
      </c>
      <c r="C1939" t="s">
        <v>1794</v>
      </c>
      <c r="D1939" t="s">
        <v>55</v>
      </c>
      <c r="E1939" t="s">
        <v>56</v>
      </c>
      <c r="F1939" s="1">
        <v>42273</v>
      </c>
      <c r="G1939" s="1">
        <v>42270</v>
      </c>
      <c r="H1939" s="1">
        <v>42273</v>
      </c>
      <c r="I1939">
        <v>0</v>
      </c>
      <c r="J1939">
        <v>814</v>
      </c>
      <c r="K1939">
        <v>814</v>
      </c>
      <c r="L1939">
        <v>67025</v>
      </c>
      <c r="M1939" t="b">
        <v>0</v>
      </c>
      <c r="O1939" t="s">
        <v>190</v>
      </c>
      <c r="P1939" s="1">
        <v>42273</v>
      </c>
      <c r="Q1939" t="b">
        <v>0</v>
      </c>
      <c r="R1939" t="b">
        <v>0</v>
      </c>
      <c r="S1939" t="b">
        <v>1</v>
      </c>
      <c r="T1939">
        <v>13</v>
      </c>
      <c r="U1939">
        <v>3</v>
      </c>
      <c r="V1939">
        <v>0</v>
      </c>
      <c r="W1939">
        <v>34</v>
      </c>
      <c r="X1939">
        <v>0</v>
      </c>
      <c r="Y1939">
        <v>1</v>
      </c>
      <c r="Z1939">
        <v>0</v>
      </c>
      <c r="AA1939">
        <v>1</v>
      </c>
      <c r="AB1939">
        <v>1</v>
      </c>
      <c r="AC1939">
        <v>0</v>
      </c>
      <c r="AD1939">
        <v>1</v>
      </c>
      <c r="AE1939">
        <v>1434</v>
      </c>
      <c r="AF1939">
        <v>11</v>
      </c>
      <c r="AG1939">
        <v>3503</v>
      </c>
      <c r="AH1939">
        <v>1102</v>
      </c>
      <c r="AI1939">
        <v>0</v>
      </c>
      <c r="AN1939">
        <v>22.61</v>
      </c>
      <c r="AP1939" t="s">
        <v>59</v>
      </c>
      <c r="AS1939">
        <v>20</v>
      </c>
      <c r="AU1939">
        <v>33477</v>
      </c>
      <c r="AV1939">
        <v>405</v>
      </c>
      <c r="AW1939">
        <v>22</v>
      </c>
      <c r="AX1939">
        <v>16</v>
      </c>
      <c r="AZ1939">
        <v>0</v>
      </c>
      <c r="BA1939">
        <f t="shared" si="175"/>
        <v>5884</v>
      </c>
      <c r="BB1939">
        <f t="shared" si="176"/>
        <v>2699</v>
      </c>
      <c r="BD1939" t="e">
        <f t="shared" si="173"/>
        <v>#N/A</v>
      </c>
      <c r="BE1939">
        <f t="shared" si="174"/>
        <v>0</v>
      </c>
    </row>
    <row r="1940" spans="1:57" x14ac:dyDescent="0.25">
      <c r="A1940" t="s">
        <v>1900</v>
      </c>
      <c r="B1940" t="s">
        <v>1793</v>
      </c>
      <c r="C1940" t="s">
        <v>1794</v>
      </c>
      <c r="D1940" t="s">
        <v>55</v>
      </c>
      <c r="E1940" t="s">
        <v>56</v>
      </c>
      <c r="F1940" s="1">
        <v>42256</v>
      </c>
      <c r="G1940" s="1">
        <v>42254</v>
      </c>
      <c r="H1940" s="1">
        <v>42256</v>
      </c>
      <c r="I1940">
        <v>0</v>
      </c>
      <c r="J1940">
        <v>563</v>
      </c>
      <c r="K1940">
        <v>563</v>
      </c>
      <c r="L1940">
        <v>66774</v>
      </c>
      <c r="M1940" t="b">
        <v>0</v>
      </c>
      <c r="O1940" t="s">
        <v>34</v>
      </c>
      <c r="P1940" s="1">
        <v>42256</v>
      </c>
      <c r="Q1940" t="b">
        <v>0</v>
      </c>
      <c r="R1940" t="b">
        <v>0</v>
      </c>
      <c r="S1940" t="b">
        <v>0</v>
      </c>
      <c r="T1940">
        <v>11</v>
      </c>
      <c r="U1940">
        <v>2</v>
      </c>
      <c r="V1940">
        <v>0</v>
      </c>
      <c r="W1940">
        <v>27</v>
      </c>
      <c r="X1940">
        <v>0</v>
      </c>
      <c r="Y1940">
        <v>1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1316</v>
      </c>
      <c r="AF1940">
        <v>12</v>
      </c>
      <c r="AG1940">
        <v>3454</v>
      </c>
      <c r="AH1940">
        <v>1269</v>
      </c>
      <c r="AI1940">
        <v>1</v>
      </c>
      <c r="AN1940">
        <v>23.12</v>
      </c>
      <c r="AP1940" t="s">
        <v>59</v>
      </c>
      <c r="AS1940">
        <v>23</v>
      </c>
      <c r="AU1940">
        <v>32425</v>
      </c>
      <c r="AV1940">
        <v>707</v>
      </c>
      <c r="AW1940">
        <v>22</v>
      </c>
      <c r="AX1940">
        <v>17</v>
      </c>
      <c r="AZ1940">
        <v>0</v>
      </c>
      <c r="BA1940">
        <f t="shared" si="175"/>
        <v>5633</v>
      </c>
      <c r="BB1940">
        <f t="shared" si="176"/>
        <v>2950</v>
      </c>
      <c r="BD1940" t="e">
        <f t="shared" si="173"/>
        <v>#N/A</v>
      </c>
      <c r="BE1940">
        <f t="shared" si="174"/>
        <v>0</v>
      </c>
    </row>
    <row r="1941" spans="1:57" x14ac:dyDescent="0.25">
      <c r="A1941" t="s">
        <v>1902</v>
      </c>
      <c r="B1941" t="s">
        <v>1793</v>
      </c>
      <c r="C1941" t="s">
        <v>1794</v>
      </c>
      <c r="D1941" t="s">
        <v>55</v>
      </c>
      <c r="E1941" t="s">
        <v>56</v>
      </c>
      <c r="F1941" s="1">
        <v>42236</v>
      </c>
      <c r="G1941" s="1">
        <v>42233</v>
      </c>
      <c r="H1941" s="1">
        <v>42235</v>
      </c>
      <c r="I1941">
        <v>0</v>
      </c>
      <c r="J1941">
        <v>283</v>
      </c>
      <c r="K1941">
        <v>283</v>
      </c>
      <c r="L1941">
        <v>66494</v>
      </c>
      <c r="M1941" t="b">
        <v>0</v>
      </c>
      <c r="O1941" t="s">
        <v>34</v>
      </c>
      <c r="P1941" s="1">
        <v>42236</v>
      </c>
      <c r="Q1941" t="b">
        <v>0</v>
      </c>
      <c r="R1941" t="b">
        <v>0</v>
      </c>
      <c r="S1941" t="b">
        <v>0</v>
      </c>
      <c r="T1941">
        <v>7</v>
      </c>
      <c r="U1941">
        <v>2</v>
      </c>
      <c r="V1941">
        <v>0</v>
      </c>
      <c r="W1941">
        <v>15</v>
      </c>
      <c r="X1941">
        <v>0</v>
      </c>
      <c r="Y1941">
        <v>1</v>
      </c>
      <c r="Z1941">
        <v>0</v>
      </c>
      <c r="AA1941">
        <v>0</v>
      </c>
      <c r="AB1941">
        <v>2</v>
      </c>
      <c r="AC1941">
        <v>0</v>
      </c>
      <c r="AD1941">
        <v>0</v>
      </c>
      <c r="AE1941">
        <v>1120</v>
      </c>
      <c r="AF1941">
        <v>10</v>
      </c>
      <c r="AG1941">
        <v>3007</v>
      </c>
      <c r="AH1941">
        <v>1038</v>
      </c>
      <c r="AI1941">
        <v>0</v>
      </c>
      <c r="AN1941">
        <v>22.89</v>
      </c>
      <c r="AP1941" t="s">
        <v>59</v>
      </c>
      <c r="AS1941">
        <v>12</v>
      </c>
      <c r="AU1941">
        <v>25846</v>
      </c>
      <c r="AV1941">
        <v>301</v>
      </c>
      <c r="AW1941">
        <v>22</v>
      </c>
      <c r="AX1941">
        <v>15</v>
      </c>
      <c r="AZ1941">
        <v>0</v>
      </c>
      <c r="BA1941">
        <f t="shared" si="175"/>
        <v>5353</v>
      </c>
      <c r="BB1941">
        <f t="shared" si="176"/>
        <v>3230</v>
      </c>
      <c r="BD1941" t="e">
        <f t="shared" si="173"/>
        <v>#N/A</v>
      </c>
      <c r="BE1941">
        <f t="shared" si="174"/>
        <v>0</v>
      </c>
    </row>
    <row r="1942" spans="1:57" x14ac:dyDescent="0.25">
      <c r="A1942" t="s">
        <v>1904</v>
      </c>
      <c r="B1942" t="s">
        <v>1793</v>
      </c>
      <c r="C1942" t="s">
        <v>1794</v>
      </c>
      <c r="D1942" t="s">
        <v>55</v>
      </c>
      <c r="E1942" t="s">
        <v>56</v>
      </c>
      <c r="F1942" s="1">
        <v>42216</v>
      </c>
      <c r="G1942" s="1">
        <v>42214</v>
      </c>
      <c r="H1942" s="1">
        <v>42215</v>
      </c>
      <c r="I1942">
        <v>0</v>
      </c>
      <c r="J1942">
        <v>1011</v>
      </c>
      <c r="K1942">
        <v>1011</v>
      </c>
      <c r="L1942">
        <v>66211</v>
      </c>
      <c r="M1942" t="b">
        <v>1</v>
      </c>
      <c r="O1942" t="s">
        <v>34</v>
      </c>
      <c r="P1942" s="1">
        <v>42216</v>
      </c>
      <c r="Q1942" t="b">
        <v>0</v>
      </c>
      <c r="R1942" t="b">
        <v>0</v>
      </c>
      <c r="S1942" t="b">
        <v>0</v>
      </c>
      <c r="T1942">
        <v>5</v>
      </c>
      <c r="U1942">
        <v>2</v>
      </c>
      <c r="V1942">
        <v>0</v>
      </c>
      <c r="W1942">
        <v>24</v>
      </c>
      <c r="X1942">
        <v>1</v>
      </c>
      <c r="Y1942">
        <v>2</v>
      </c>
      <c r="Z1942">
        <v>0</v>
      </c>
      <c r="AA1942">
        <v>0</v>
      </c>
      <c r="AB1942">
        <v>4</v>
      </c>
      <c r="AC1942">
        <v>0</v>
      </c>
      <c r="AD1942">
        <v>0</v>
      </c>
      <c r="AE1942">
        <v>1229</v>
      </c>
      <c r="AF1942">
        <v>9</v>
      </c>
      <c r="AG1942">
        <v>3180</v>
      </c>
      <c r="AH1942">
        <v>1066</v>
      </c>
      <c r="AI1942">
        <v>0</v>
      </c>
      <c r="AN1942">
        <v>23.11</v>
      </c>
      <c r="AP1942" t="s">
        <v>59</v>
      </c>
      <c r="AS1942">
        <v>17</v>
      </c>
      <c r="AU1942">
        <v>24097</v>
      </c>
      <c r="AV1942">
        <v>334</v>
      </c>
      <c r="AW1942">
        <v>22</v>
      </c>
      <c r="AX1942">
        <v>16</v>
      </c>
      <c r="AZ1942">
        <v>0</v>
      </c>
      <c r="BA1942">
        <f t="shared" si="175"/>
        <v>5070</v>
      </c>
      <c r="BB1942">
        <f t="shared" si="176"/>
        <v>3513</v>
      </c>
      <c r="BD1942" t="e">
        <f t="shared" si="173"/>
        <v>#N/A</v>
      </c>
      <c r="BE1942">
        <f t="shared" si="174"/>
        <v>1</v>
      </c>
    </row>
    <row r="1943" spans="1:57" x14ac:dyDescent="0.25">
      <c r="A1943" t="s">
        <v>1906</v>
      </c>
      <c r="B1943" t="s">
        <v>1793</v>
      </c>
      <c r="C1943" t="s">
        <v>1794</v>
      </c>
      <c r="D1943" t="s">
        <v>55</v>
      </c>
      <c r="E1943" t="s">
        <v>56</v>
      </c>
      <c r="F1943" s="1">
        <v>42196</v>
      </c>
      <c r="G1943" s="1">
        <v>42194</v>
      </c>
      <c r="H1943" s="1">
        <v>42195</v>
      </c>
      <c r="I1943">
        <v>0</v>
      </c>
      <c r="J1943">
        <v>776</v>
      </c>
      <c r="K1943">
        <v>776</v>
      </c>
      <c r="L1943">
        <v>65976</v>
      </c>
      <c r="M1943" t="b">
        <v>0</v>
      </c>
      <c r="O1943" t="s">
        <v>34</v>
      </c>
      <c r="P1943" s="1">
        <v>42196</v>
      </c>
      <c r="Q1943" t="b">
        <v>0</v>
      </c>
      <c r="R1943" t="b">
        <v>0</v>
      </c>
      <c r="S1943" t="b">
        <v>0</v>
      </c>
      <c r="T1943">
        <v>7</v>
      </c>
      <c r="U1943">
        <v>2</v>
      </c>
      <c r="V1943">
        <v>0</v>
      </c>
      <c r="W1943">
        <v>21</v>
      </c>
      <c r="X1943">
        <v>0</v>
      </c>
      <c r="Y1943">
        <v>2</v>
      </c>
      <c r="Z1943">
        <v>0</v>
      </c>
      <c r="AA1943">
        <v>1</v>
      </c>
      <c r="AB1943">
        <v>1</v>
      </c>
      <c r="AC1943">
        <v>0</v>
      </c>
      <c r="AD1943">
        <v>0</v>
      </c>
      <c r="AE1943">
        <v>1220</v>
      </c>
      <c r="AF1943">
        <v>11</v>
      </c>
      <c r="AG1943">
        <v>3407</v>
      </c>
      <c r="AH1943">
        <v>1069</v>
      </c>
      <c r="AI1943">
        <v>0</v>
      </c>
      <c r="AN1943">
        <v>23.25</v>
      </c>
      <c r="AP1943" t="s">
        <v>59</v>
      </c>
      <c r="AS1943">
        <v>15</v>
      </c>
      <c r="AU1943">
        <v>23636</v>
      </c>
      <c r="AV1943">
        <v>680</v>
      </c>
      <c r="AW1943">
        <v>22</v>
      </c>
      <c r="AX1943">
        <v>17</v>
      </c>
      <c r="AZ1943">
        <v>0</v>
      </c>
      <c r="BA1943">
        <f t="shared" si="175"/>
        <v>4835</v>
      </c>
      <c r="BB1943">
        <f t="shared" si="176"/>
        <v>3748</v>
      </c>
      <c r="BD1943" t="e">
        <f t="shared" si="173"/>
        <v>#N/A</v>
      </c>
      <c r="BE1943">
        <f t="shared" si="174"/>
        <v>0</v>
      </c>
    </row>
    <row r="1944" spans="1:57" x14ac:dyDescent="0.25">
      <c r="A1944" t="s">
        <v>1908</v>
      </c>
      <c r="B1944" t="s">
        <v>1793</v>
      </c>
      <c r="C1944" t="s">
        <v>1794</v>
      </c>
      <c r="D1944" t="s">
        <v>55</v>
      </c>
      <c r="E1944" t="s">
        <v>56</v>
      </c>
      <c r="F1944" s="1">
        <v>42174</v>
      </c>
      <c r="G1944" s="1">
        <v>42173</v>
      </c>
      <c r="H1944" s="1">
        <v>42174</v>
      </c>
      <c r="I1944">
        <v>0</v>
      </c>
      <c r="J1944">
        <v>521</v>
      </c>
      <c r="K1944">
        <v>521</v>
      </c>
      <c r="L1944">
        <v>65721</v>
      </c>
      <c r="M1944" t="b">
        <v>0</v>
      </c>
      <c r="O1944" t="s">
        <v>34</v>
      </c>
      <c r="P1944" s="1">
        <v>42174</v>
      </c>
      <c r="Q1944" t="b">
        <v>0</v>
      </c>
      <c r="R1944" t="b">
        <v>0</v>
      </c>
      <c r="S1944" t="b">
        <v>0</v>
      </c>
      <c r="T1944">
        <v>5</v>
      </c>
      <c r="U1944">
        <v>1</v>
      </c>
      <c r="V1944">
        <v>0</v>
      </c>
      <c r="W1944">
        <v>14</v>
      </c>
      <c r="X1944">
        <v>1</v>
      </c>
      <c r="Y1944">
        <v>1</v>
      </c>
      <c r="Z1944">
        <v>0</v>
      </c>
      <c r="AA1944">
        <v>2</v>
      </c>
      <c r="AB1944">
        <v>3</v>
      </c>
      <c r="AC1944">
        <v>0</v>
      </c>
      <c r="AD1944">
        <v>0</v>
      </c>
      <c r="AE1944">
        <v>1116</v>
      </c>
      <c r="AF1944">
        <v>9</v>
      </c>
      <c r="AG1944">
        <v>2825</v>
      </c>
      <c r="AH1944">
        <v>1063</v>
      </c>
      <c r="AI1944">
        <v>1</v>
      </c>
      <c r="AN1944">
        <v>23.57</v>
      </c>
      <c r="AP1944" t="s">
        <v>59</v>
      </c>
      <c r="AS1944">
        <v>11</v>
      </c>
      <c r="AU1944">
        <v>20766</v>
      </c>
      <c r="AV1944">
        <v>668</v>
      </c>
      <c r="AW1944">
        <v>22</v>
      </c>
      <c r="AX1944">
        <v>17</v>
      </c>
      <c r="AZ1944">
        <v>0</v>
      </c>
      <c r="BA1944">
        <f t="shared" si="175"/>
        <v>4580</v>
      </c>
      <c r="BB1944">
        <f t="shared" si="176"/>
        <v>4003</v>
      </c>
      <c r="BD1944" t="e">
        <f t="shared" si="173"/>
        <v>#N/A</v>
      </c>
      <c r="BE1944">
        <f t="shared" si="174"/>
        <v>0</v>
      </c>
    </row>
    <row r="1945" spans="1:57" x14ac:dyDescent="0.25">
      <c r="A1945" t="s">
        <v>1910</v>
      </c>
      <c r="B1945" t="s">
        <v>1793</v>
      </c>
      <c r="C1945" t="s">
        <v>1794</v>
      </c>
      <c r="D1945" t="s">
        <v>55</v>
      </c>
      <c r="E1945" t="s">
        <v>56</v>
      </c>
      <c r="F1945" s="1">
        <v>42156</v>
      </c>
      <c r="G1945" s="1">
        <v>42152</v>
      </c>
      <c r="H1945" s="1">
        <v>42154</v>
      </c>
      <c r="I1945">
        <v>0</v>
      </c>
      <c r="J1945">
        <v>268</v>
      </c>
      <c r="K1945">
        <v>268</v>
      </c>
      <c r="L1945">
        <v>65468</v>
      </c>
      <c r="M1945" t="b">
        <v>0</v>
      </c>
      <c r="O1945" t="s">
        <v>34</v>
      </c>
      <c r="P1945" s="1">
        <v>42156</v>
      </c>
      <c r="Q1945" t="b">
        <v>0</v>
      </c>
      <c r="R1945" t="b">
        <v>0</v>
      </c>
      <c r="S1945" t="b">
        <v>0</v>
      </c>
      <c r="T1945">
        <v>4</v>
      </c>
      <c r="U1945">
        <v>1</v>
      </c>
      <c r="V1945">
        <v>0</v>
      </c>
      <c r="W1945">
        <v>9</v>
      </c>
      <c r="X1945">
        <v>0</v>
      </c>
      <c r="Y1945">
        <v>1</v>
      </c>
      <c r="Z1945">
        <v>0</v>
      </c>
      <c r="AA1945">
        <v>0</v>
      </c>
      <c r="AB1945">
        <v>4</v>
      </c>
      <c r="AC1945">
        <v>1</v>
      </c>
      <c r="AD1945">
        <v>0</v>
      </c>
      <c r="AE1945">
        <v>1230</v>
      </c>
      <c r="AF1945">
        <v>10</v>
      </c>
      <c r="AG1945">
        <v>3146</v>
      </c>
      <c r="AH1945">
        <v>1025</v>
      </c>
      <c r="AI1945">
        <v>0</v>
      </c>
      <c r="AN1945">
        <v>23.11</v>
      </c>
      <c r="AP1945" t="s">
        <v>59</v>
      </c>
      <c r="AS1945">
        <v>11</v>
      </c>
      <c r="AU1945">
        <v>14920</v>
      </c>
      <c r="AV1945">
        <v>599</v>
      </c>
      <c r="AW1945">
        <v>21</v>
      </c>
      <c r="AX1945">
        <v>16</v>
      </c>
      <c r="AZ1945">
        <v>0</v>
      </c>
      <c r="BA1945">
        <f t="shared" si="175"/>
        <v>4327</v>
      </c>
      <c r="BB1945">
        <f t="shared" si="176"/>
        <v>4256</v>
      </c>
      <c r="BD1945" t="e">
        <f t="shared" si="173"/>
        <v>#N/A</v>
      </c>
      <c r="BE1945">
        <f t="shared" si="174"/>
        <v>0</v>
      </c>
    </row>
    <row r="1946" spans="1:57" x14ac:dyDescent="0.25">
      <c r="A1946" t="s">
        <v>1912</v>
      </c>
      <c r="B1946" t="s">
        <v>1793</v>
      </c>
      <c r="C1946" t="s">
        <v>1794</v>
      </c>
      <c r="D1946" t="s">
        <v>55</v>
      </c>
      <c r="E1946" t="s">
        <v>56</v>
      </c>
      <c r="F1946" s="1">
        <v>42135</v>
      </c>
      <c r="G1946" s="1">
        <v>42131</v>
      </c>
      <c r="H1946" s="1">
        <v>42133</v>
      </c>
      <c r="I1946">
        <v>0</v>
      </c>
      <c r="J1946">
        <v>1067</v>
      </c>
      <c r="K1946">
        <v>1036</v>
      </c>
      <c r="L1946">
        <v>65200</v>
      </c>
      <c r="M1946" t="b">
        <v>1</v>
      </c>
      <c r="O1946" t="s">
        <v>34</v>
      </c>
      <c r="P1946" s="1">
        <v>42135</v>
      </c>
      <c r="Q1946" t="b">
        <v>0</v>
      </c>
      <c r="R1946" t="b">
        <v>0</v>
      </c>
      <c r="S1946" t="b">
        <v>0</v>
      </c>
      <c r="T1946">
        <v>10</v>
      </c>
      <c r="U1946">
        <v>3</v>
      </c>
      <c r="V1946">
        <v>0</v>
      </c>
      <c r="W1946">
        <v>50</v>
      </c>
      <c r="X1946">
        <v>2</v>
      </c>
      <c r="Y1946">
        <v>5</v>
      </c>
      <c r="Z1946">
        <v>1</v>
      </c>
      <c r="AA1946">
        <v>0</v>
      </c>
      <c r="AB1946">
        <v>3</v>
      </c>
      <c r="AC1946">
        <v>0</v>
      </c>
      <c r="AD1946">
        <v>0</v>
      </c>
      <c r="AE1946">
        <v>1127</v>
      </c>
      <c r="AF1946">
        <v>10</v>
      </c>
      <c r="AG1946">
        <v>2983</v>
      </c>
      <c r="AH1946">
        <v>998</v>
      </c>
      <c r="AI1946">
        <v>1</v>
      </c>
      <c r="AN1946">
        <v>24.11</v>
      </c>
      <c r="AP1946" t="s">
        <v>59</v>
      </c>
      <c r="AS1946">
        <v>29</v>
      </c>
      <c r="AU1946">
        <v>37744</v>
      </c>
      <c r="AV1946">
        <v>2742</v>
      </c>
      <c r="AW1946">
        <v>22</v>
      </c>
      <c r="AX1946">
        <v>19</v>
      </c>
      <c r="AZ1946">
        <v>0</v>
      </c>
      <c r="BA1946">
        <f t="shared" si="175"/>
        <v>4059</v>
      </c>
      <c r="BB1946">
        <f t="shared" si="176"/>
        <v>4524</v>
      </c>
      <c r="BD1946" t="e">
        <f t="shared" si="173"/>
        <v>#N/A</v>
      </c>
      <c r="BE1946">
        <f t="shared" si="174"/>
        <v>1</v>
      </c>
    </row>
    <row r="1947" spans="1:57" x14ac:dyDescent="0.25">
      <c r="A1947" t="s">
        <v>1914</v>
      </c>
      <c r="B1947" t="s">
        <v>1793</v>
      </c>
      <c r="C1947" t="s">
        <v>1794</v>
      </c>
      <c r="D1947" t="s">
        <v>55</v>
      </c>
      <c r="E1947" t="s">
        <v>56</v>
      </c>
      <c r="F1947" s="1">
        <v>42115</v>
      </c>
      <c r="G1947" s="1">
        <v>42111</v>
      </c>
      <c r="H1947" s="1">
        <v>42114</v>
      </c>
      <c r="I1947">
        <v>0</v>
      </c>
      <c r="J1947">
        <v>771</v>
      </c>
      <c r="K1947">
        <v>771</v>
      </c>
      <c r="L1947">
        <v>64935</v>
      </c>
      <c r="M1947" t="b">
        <v>0</v>
      </c>
      <c r="O1947" t="s">
        <v>34</v>
      </c>
      <c r="P1947" s="1">
        <v>42115</v>
      </c>
      <c r="Q1947" t="b">
        <v>0</v>
      </c>
      <c r="R1947" t="b">
        <v>0</v>
      </c>
      <c r="S1947" t="b">
        <v>0</v>
      </c>
      <c r="T1947">
        <v>11</v>
      </c>
      <c r="U1947">
        <v>3</v>
      </c>
      <c r="V1947">
        <v>0</v>
      </c>
      <c r="W1947">
        <v>42</v>
      </c>
      <c r="X1947">
        <v>1</v>
      </c>
      <c r="Y1947">
        <v>4</v>
      </c>
      <c r="Z1947">
        <v>0</v>
      </c>
      <c r="AA1947">
        <v>1</v>
      </c>
      <c r="AB1947">
        <v>2</v>
      </c>
      <c r="AC1947">
        <v>0</v>
      </c>
      <c r="AD1947">
        <v>1</v>
      </c>
      <c r="AE1947">
        <v>1123</v>
      </c>
      <c r="AF1947">
        <v>10</v>
      </c>
      <c r="AG1947">
        <v>2987</v>
      </c>
      <c r="AH1947">
        <v>1095</v>
      </c>
      <c r="AI1947">
        <v>2</v>
      </c>
      <c r="AN1947">
        <v>24.15</v>
      </c>
      <c r="AP1947" t="s">
        <v>59</v>
      </c>
      <c r="AS1947">
        <v>31</v>
      </c>
      <c r="AU1947">
        <v>43274</v>
      </c>
      <c r="AV1947">
        <v>983</v>
      </c>
      <c r="AW1947">
        <v>23</v>
      </c>
      <c r="AX1947">
        <v>17</v>
      </c>
      <c r="AZ1947">
        <v>0</v>
      </c>
      <c r="BA1947">
        <f t="shared" si="175"/>
        <v>3794</v>
      </c>
      <c r="BB1947">
        <f t="shared" si="176"/>
        <v>4789</v>
      </c>
      <c r="BD1947" t="e">
        <f t="shared" si="173"/>
        <v>#N/A</v>
      </c>
      <c r="BE1947">
        <f t="shared" si="174"/>
        <v>0</v>
      </c>
    </row>
    <row r="1948" spans="1:57" x14ac:dyDescent="0.25">
      <c r="A1948" t="s">
        <v>1916</v>
      </c>
      <c r="B1948" t="s">
        <v>1793</v>
      </c>
      <c r="C1948" t="s">
        <v>1794</v>
      </c>
      <c r="D1948" t="s">
        <v>55</v>
      </c>
      <c r="E1948" t="s">
        <v>56</v>
      </c>
      <c r="F1948" s="1">
        <v>42093</v>
      </c>
      <c r="G1948" s="1">
        <v>42089</v>
      </c>
      <c r="H1948" s="1">
        <v>42091</v>
      </c>
      <c r="I1948">
        <v>0</v>
      </c>
      <c r="J1948">
        <v>530</v>
      </c>
      <c r="K1948">
        <v>530</v>
      </c>
      <c r="L1948">
        <v>64694</v>
      </c>
      <c r="M1948" t="b">
        <v>0</v>
      </c>
      <c r="O1948" t="s">
        <v>34</v>
      </c>
      <c r="P1948" s="1">
        <v>42093</v>
      </c>
      <c r="Q1948" t="b">
        <v>0</v>
      </c>
      <c r="R1948" t="b">
        <v>0</v>
      </c>
      <c r="S1948" t="b">
        <v>0</v>
      </c>
      <c r="T1948">
        <v>15</v>
      </c>
      <c r="U1948">
        <v>3</v>
      </c>
      <c r="V1948">
        <v>1</v>
      </c>
      <c r="W1948">
        <v>50</v>
      </c>
      <c r="X1948">
        <v>1</v>
      </c>
      <c r="Y1948">
        <v>4</v>
      </c>
      <c r="Z1948">
        <v>0</v>
      </c>
      <c r="AA1948">
        <v>1</v>
      </c>
      <c r="AB1948">
        <v>3</v>
      </c>
      <c r="AC1948">
        <v>2</v>
      </c>
      <c r="AD1948">
        <v>0</v>
      </c>
      <c r="AE1948">
        <v>1139</v>
      </c>
      <c r="AF1948">
        <v>10</v>
      </c>
      <c r="AG1948">
        <v>2954</v>
      </c>
      <c r="AH1948">
        <v>946</v>
      </c>
      <c r="AI1948">
        <v>2</v>
      </c>
      <c r="AN1948">
        <v>23.67</v>
      </c>
      <c r="AP1948" t="s">
        <v>59</v>
      </c>
      <c r="AS1948">
        <v>60</v>
      </c>
      <c r="AU1948">
        <v>40795</v>
      </c>
      <c r="AV1948">
        <v>9622</v>
      </c>
      <c r="AW1948">
        <v>23</v>
      </c>
      <c r="AX1948">
        <v>20</v>
      </c>
      <c r="AZ1948">
        <v>0</v>
      </c>
      <c r="BA1948">
        <f t="shared" si="175"/>
        <v>3553</v>
      </c>
      <c r="BB1948">
        <f t="shared" si="176"/>
        <v>5030</v>
      </c>
      <c r="BD1948" t="e">
        <f t="shared" si="173"/>
        <v>#N/A</v>
      </c>
      <c r="BE1948">
        <f t="shared" si="174"/>
        <v>0</v>
      </c>
    </row>
    <row r="1949" spans="1:57" x14ac:dyDescent="0.25">
      <c r="A1949" t="s">
        <v>1918</v>
      </c>
      <c r="B1949" t="s">
        <v>1793</v>
      </c>
      <c r="C1949" t="s">
        <v>1794</v>
      </c>
      <c r="D1949" t="s">
        <v>55</v>
      </c>
      <c r="E1949" t="s">
        <v>56</v>
      </c>
      <c r="F1949" s="1">
        <v>42069</v>
      </c>
      <c r="G1949" s="1">
        <v>42066</v>
      </c>
      <c r="H1949" s="1">
        <v>42068</v>
      </c>
      <c r="I1949">
        <v>0</v>
      </c>
      <c r="J1949">
        <v>258</v>
      </c>
      <c r="K1949">
        <v>258</v>
      </c>
      <c r="L1949">
        <v>64422</v>
      </c>
      <c r="M1949" t="b">
        <v>0</v>
      </c>
      <c r="O1949" t="s">
        <v>34</v>
      </c>
      <c r="P1949" s="1">
        <v>42069</v>
      </c>
      <c r="Q1949" t="b">
        <v>0</v>
      </c>
      <c r="R1949" t="b">
        <v>0</v>
      </c>
      <c r="S1949" t="b">
        <v>0</v>
      </c>
      <c r="T1949">
        <v>18</v>
      </c>
      <c r="U1949">
        <v>4</v>
      </c>
      <c r="V1949">
        <v>1</v>
      </c>
      <c r="W1949">
        <v>52</v>
      </c>
      <c r="X1949">
        <v>2</v>
      </c>
      <c r="Y1949">
        <v>4</v>
      </c>
      <c r="Z1949">
        <v>0</v>
      </c>
      <c r="AA1949">
        <v>1</v>
      </c>
      <c r="AB1949">
        <v>3</v>
      </c>
      <c r="AC1949">
        <v>2</v>
      </c>
      <c r="AD1949">
        <v>0</v>
      </c>
      <c r="AE1949">
        <v>1354</v>
      </c>
      <c r="AF1949">
        <v>13</v>
      </c>
      <c r="AG1949">
        <v>3793</v>
      </c>
      <c r="AH1949">
        <v>1244</v>
      </c>
      <c r="AI1949">
        <v>2</v>
      </c>
      <c r="AN1949">
        <v>23.49</v>
      </c>
      <c r="AP1949" t="s">
        <v>59</v>
      </c>
      <c r="AS1949">
        <v>53</v>
      </c>
      <c r="AU1949">
        <v>39102</v>
      </c>
      <c r="AV1949">
        <v>7566</v>
      </c>
      <c r="AW1949">
        <v>22</v>
      </c>
      <c r="AX1949">
        <v>20</v>
      </c>
      <c r="AZ1949">
        <v>0</v>
      </c>
      <c r="BA1949">
        <f t="shared" si="175"/>
        <v>3281</v>
      </c>
      <c r="BB1949">
        <f t="shared" si="176"/>
        <v>5302</v>
      </c>
      <c r="BD1949" t="e">
        <f t="shared" si="173"/>
        <v>#N/A</v>
      </c>
      <c r="BE1949">
        <f t="shared" si="174"/>
        <v>0</v>
      </c>
    </row>
    <row r="1950" spans="1:57" x14ac:dyDescent="0.25">
      <c r="A1950" t="s">
        <v>1920</v>
      </c>
      <c r="B1950" t="s">
        <v>1793</v>
      </c>
      <c r="C1950" t="s">
        <v>1794</v>
      </c>
      <c r="D1950" t="s">
        <v>55</v>
      </c>
      <c r="E1950" t="s">
        <v>56</v>
      </c>
      <c r="F1950" s="1">
        <v>42034</v>
      </c>
      <c r="G1950" s="1">
        <v>42032</v>
      </c>
      <c r="H1950" s="1">
        <v>42033</v>
      </c>
      <c r="I1950">
        <v>0</v>
      </c>
      <c r="J1950">
        <v>1069</v>
      </c>
      <c r="K1950">
        <v>1069</v>
      </c>
      <c r="L1950">
        <v>64164</v>
      </c>
      <c r="M1950" t="b">
        <v>1</v>
      </c>
      <c r="O1950" t="s">
        <v>190</v>
      </c>
      <c r="P1950" s="1">
        <v>42034</v>
      </c>
      <c r="Q1950" t="b">
        <v>1</v>
      </c>
      <c r="R1950" t="b">
        <v>0</v>
      </c>
      <c r="S1950" t="b">
        <v>1</v>
      </c>
      <c r="T1950">
        <v>4</v>
      </c>
      <c r="U1950">
        <v>2</v>
      </c>
      <c r="V1950">
        <v>0</v>
      </c>
      <c r="W1950">
        <v>36</v>
      </c>
      <c r="X1950">
        <v>2</v>
      </c>
      <c r="Y1950">
        <v>8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1092</v>
      </c>
      <c r="AF1950">
        <v>9</v>
      </c>
      <c r="AG1950">
        <v>2960</v>
      </c>
      <c r="AH1950">
        <v>1007</v>
      </c>
      <c r="AI1950">
        <v>1</v>
      </c>
      <c r="AN1950">
        <v>23.56</v>
      </c>
      <c r="AP1950" t="s">
        <v>59</v>
      </c>
      <c r="AS1950">
        <v>222</v>
      </c>
      <c r="AU1950" t="s">
        <v>60</v>
      </c>
      <c r="AV1950" t="s">
        <v>60</v>
      </c>
      <c r="AW1950" t="s">
        <v>60</v>
      </c>
      <c r="AX1950" t="s">
        <v>60</v>
      </c>
      <c r="AZ1950">
        <v>0</v>
      </c>
      <c r="BA1950">
        <f t="shared" si="175"/>
        <v>3023</v>
      </c>
      <c r="BB1950">
        <f t="shared" si="176"/>
        <v>5560</v>
      </c>
      <c r="BD1950" t="e">
        <f t="shared" si="173"/>
        <v>#N/A</v>
      </c>
      <c r="BE1950">
        <f t="shared" si="174"/>
        <v>1</v>
      </c>
    </row>
    <row r="1951" spans="1:57" x14ac:dyDescent="0.25">
      <c r="A1951" t="s">
        <v>1922</v>
      </c>
      <c r="B1951" t="s">
        <v>1793</v>
      </c>
      <c r="C1951" t="s">
        <v>1794</v>
      </c>
      <c r="D1951" t="s">
        <v>55</v>
      </c>
      <c r="E1951" t="s">
        <v>56</v>
      </c>
      <c r="F1951" s="1">
        <v>42019</v>
      </c>
      <c r="G1951" s="1">
        <v>42014</v>
      </c>
      <c r="H1951" s="1">
        <v>42018</v>
      </c>
      <c r="I1951">
        <v>0</v>
      </c>
      <c r="J1951">
        <v>841</v>
      </c>
      <c r="K1951">
        <v>841</v>
      </c>
      <c r="L1951">
        <v>63936</v>
      </c>
      <c r="M1951" t="b">
        <v>0</v>
      </c>
      <c r="O1951" t="s">
        <v>34</v>
      </c>
      <c r="P1951" s="1">
        <v>42019</v>
      </c>
      <c r="Q1951" t="b">
        <v>0</v>
      </c>
      <c r="R1951" t="b">
        <v>0</v>
      </c>
      <c r="S1951" t="b">
        <v>0</v>
      </c>
      <c r="T1951">
        <v>7</v>
      </c>
      <c r="U1951">
        <v>1</v>
      </c>
      <c r="V1951">
        <v>0</v>
      </c>
      <c r="W1951">
        <v>27</v>
      </c>
      <c r="X1951">
        <v>1</v>
      </c>
      <c r="Y1951">
        <v>5</v>
      </c>
      <c r="Z1951">
        <v>1</v>
      </c>
      <c r="AA1951">
        <v>1</v>
      </c>
      <c r="AB1951">
        <v>0</v>
      </c>
      <c r="AC1951">
        <v>0</v>
      </c>
      <c r="AD1951">
        <v>1</v>
      </c>
      <c r="AE1951">
        <v>1160</v>
      </c>
      <c r="AF1951">
        <v>9</v>
      </c>
      <c r="AG1951">
        <v>2763</v>
      </c>
      <c r="AH1951">
        <v>991</v>
      </c>
      <c r="AI1951">
        <v>1</v>
      </c>
      <c r="AN1951">
        <v>23.68</v>
      </c>
      <c r="AP1951" t="s">
        <v>59</v>
      </c>
      <c r="AS1951">
        <v>188</v>
      </c>
      <c r="AU1951">
        <v>40413</v>
      </c>
      <c r="AV1951">
        <v>6866</v>
      </c>
      <c r="AW1951">
        <v>23</v>
      </c>
      <c r="AX1951">
        <v>20</v>
      </c>
      <c r="AZ1951">
        <v>0</v>
      </c>
      <c r="BA1951">
        <f t="shared" si="175"/>
        <v>2795</v>
      </c>
      <c r="BB1951">
        <f t="shared" si="176"/>
        <v>5788</v>
      </c>
      <c r="BD1951" t="e">
        <f t="shared" si="173"/>
        <v>#N/A</v>
      </c>
      <c r="BE1951">
        <f t="shared" si="174"/>
        <v>0</v>
      </c>
    </row>
    <row r="1952" spans="1:57" x14ac:dyDescent="0.25">
      <c r="A1952" t="s">
        <v>1924</v>
      </c>
      <c r="B1952" t="s">
        <v>1793</v>
      </c>
      <c r="C1952" t="s">
        <v>1794</v>
      </c>
      <c r="D1952" t="s">
        <v>55</v>
      </c>
      <c r="E1952" t="s">
        <v>56</v>
      </c>
      <c r="F1952" s="1">
        <v>41997</v>
      </c>
      <c r="G1952" s="1">
        <v>41995</v>
      </c>
      <c r="H1952" s="1">
        <v>41997</v>
      </c>
      <c r="I1952">
        <v>0</v>
      </c>
      <c r="J1952">
        <v>624</v>
      </c>
      <c r="K1952">
        <v>624</v>
      </c>
      <c r="L1952">
        <v>63719</v>
      </c>
      <c r="M1952" t="b">
        <v>0</v>
      </c>
      <c r="O1952" t="s">
        <v>34</v>
      </c>
      <c r="P1952" s="1">
        <v>41997</v>
      </c>
      <c r="Q1952" t="b">
        <v>0</v>
      </c>
      <c r="R1952" t="b">
        <v>0</v>
      </c>
      <c r="S1952" t="b">
        <v>0</v>
      </c>
      <c r="T1952">
        <v>5</v>
      </c>
      <c r="U1952">
        <v>2</v>
      </c>
      <c r="V1952">
        <v>0</v>
      </c>
      <c r="W1952">
        <v>15</v>
      </c>
      <c r="X1952">
        <v>0</v>
      </c>
      <c r="Y1952">
        <v>2</v>
      </c>
      <c r="Z1952">
        <v>0</v>
      </c>
      <c r="AA1952">
        <v>0</v>
      </c>
      <c r="AB1952">
        <v>1</v>
      </c>
      <c r="AC1952">
        <v>2</v>
      </c>
      <c r="AD1952">
        <v>0</v>
      </c>
      <c r="AE1952">
        <v>1063</v>
      </c>
      <c r="AF1952">
        <v>9</v>
      </c>
      <c r="AG1952">
        <v>2663</v>
      </c>
      <c r="AH1952">
        <v>932</v>
      </c>
      <c r="AI1952">
        <v>0</v>
      </c>
      <c r="AN1952">
        <v>24.96</v>
      </c>
      <c r="AP1952" t="s">
        <v>59</v>
      </c>
      <c r="AS1952">
        <v>100</v>
      </c>
      <c r="AU1952">
        <v>37643</v>
      </c>
      <c r="AV1952">
        <v>6562</v>
      </c>
      <c r="AW1952">
        <v>22</v>
      </c>
      <c r="AX1952">
        <v>20</v>
      </c>
      <c r="AZ1952">
        <v>0</v>
      </c>
      <c r="BA1952">
        <f t="shared" si="175"/>
        <v>2578</v>
      </c>
      <c r="BB1952">
        <f t="shared" si="176"/>
        <v>6005</v>
      </c>
      <c r="BD1952" t="e">
        <f t="shared" si="173"/>
        <v>#N/A</v>
      </c>
      <c r="BE1952">
        <f t="shared" si="174"/>
        <v>0</v>
      </c>
    </row>
    <row r="1953" spans="1:57" x14ac:dyDescent="0.25">
      <c r="A1953" t="s">
        <v>1926</v>
      </c>
      <c r="B1953" t="s">
        <v>1793</v>
      </c>
      <c r="C1953" t="s">
        <v>1794</v>
      </c>
      <c r="D1953" t="s">
        <v>55</v>
      </c>
      <c r="E1953" t="s">
        <v>56</v>
      </c>
      <c r="F1953" s="1">
        <v>41974</v>
      </c>
      <c r="G1953" s="1">
        <v>41969</v>
      </c>
      <c r="H1953" s="1">
        <v>41971</v>
      </c>
      <c r="I1953">
        <v>0</v>
      </c>
      <c r="J1953">
        <v>288</v>
      </c>
      <c r="K1953">
        <v>288</v>
      </c>
      <c r="L1953">
        <v>63383</v>
      </c>
      <c r="M1953" t="b">
        <v>0</v>
      </c>
      <c r="O1953" t="s">
        <v>34</v>
      </c>
      <c r="P1953" s="1">
        <v>41974</v>
      </c>
      <c r="Q1953" t="b">
        <v>0</v>
      </c>
      <c r="R1953" t="b">
        <v>0</v>
      </c>
      <c r="S1953" t="b">
        <v>0</v>
      </c>
      <c r="T1953">
        <v>5</v>
      </c>
      <c r="U1953">
        <v>2</v>
      </c>
      <c r="V1953">
        <v>0</v>
      </c>
      <c r="W1953">
        <v>7</v>
      </c>
      <c r="X1953">
        <v>0</v>
      </c>
      <c r="Y1953">
        <v>0</v>
      </c>
      <c r="Z1953">
        <v>0</v>
      </c>
      <c r="AA1953">
        <v>0</v>
      </c>
      <c r="AB1953">
        <v>2</v>
      </c>
      <c r="AC1953">
        <v>1</v>
      </c>
      <c r="AD1953">
        <v>0</v>
      </c>
      <c r="AE1953">
        <v>1060</v>
      </c>
      <c r="AF1953">
        <v>9</v>
      </c>
      <c r="AG1953">
        <v>2674</v>
      </c>
      <c r="AH1953">
        <v>932</v>
      </c>
      <c r="AI1953">
        <v>0</v>
      </c>
      <c r="AN1953">
        <v>23.69</v>
      </c>
      <c r="AP1953" t="s">
        <v>59</v>
      </c>
      <c r="AS1953">
        <v>10</v>
      </c>
      <c r="AU1953">
        <v>13103</v>
      </c>
      <c r="AV1953">
        <v>351</v>
      </c>
      <c r="AW1953">
        <v>21</v>
      </c>
      <c r="AX1953">
        <v>16</v>
      </c>
      <c r="AZ1953">
        <v>0</v>
      </c>
      <c r="BA1953">
        <f t="shared" si="175"/>
        <v>2242</v>
      </c>
      <c r="BB1953">
        <f t="shared" si="176"/>
        <v>6341</v>
      </c>
      <c r="BD1953" t="e">
        <f t="shared" si="173"/>
        <v>#N/A</v>
      </c>
      <c r="BE1953">
        <f t="shared" si="174"/>
        <v>0</v>
      </c>
    </row>
    <row r="1954" spans="1:57" x14ac:dyDescent="0.25">
      <c r="A1954" t="s">
        <v>1928</v>
      </c>
      <c r="B1954" t="s">
        <v>1793</v>
      </c>
      <c r="C1954" t="s">
        <v>1794</v>
      </c>
      <c r="D1954" t="s">
        <v>55</v>
      </c>
      <c r="E1954" t="s">
        <v>56</v>
      </c>
      <c r="F1954" s="1">
        <v>41954</v>
      </c>
      <c r="G1954" s="1">
        <v>41949</v>
      </c>
      <c r="H1954" s="1">
        <v>41953</v>
      </c>
      <c r="I1954">
        <v>0</v>
      </c>
      <c r="J1954">
        <v>1145</v>
      </c>
      <c r="K1954">
        <v>1145</v>
      </c>
      <c r="L1954">
        <v>63095</v>
      </c>
      <c r="M1954" t="b">
        <v>1</v>
      </c>
      <c r="O1954" t="s">
        <v>34</v>
      </c>
      <c r="P1954" s="1">
        <v>41954</v>
      </c>
      <c r="Q1954" t="b">
        <v>0</v>
      </c>
      <c r="R1954" t="b">
        <v>0</v>
      </c>
      <c r="S1954" t="b">
        <v>0</v>
      </c>
      <c r="T1954">
        <v>5</v>
      </c>
      <c r="U1954">
        <v>0</v>
      </c>
      <c r="V1954">
        <v>0</v>
      </c>
      <c r="W1954">
        <v>19</v>
      </c>
      <c r="X1954">
        <v>2</v>
      </c>
      <c r="Y1954">
        <v>1</v>
      </c>
      <c r="Z1954">
        <v>0</v>
      </c>
      <c r="AA1954">
        <v>0</v>
      </c>
      <c r="AB1954">
        <v>0</v>
      </c>
      <c r="AC1954">
        <v>2</v>
      </c>
      <c r="AD1954">
        <v>0</v>
      </c>
      <c r="AE1954">
        <v>988</v>
      </c>
      <c r="AF1954">
        <v>8</v>
      </c>
      <c r="AG1954">
        <v>2473</v>
      </c>
      <c r="AH1954">
        <v>875</v>
      </c>
      <c r="AI1954">
        <v>0</v>
      </c>
      <c r="AN1954">
        <v>23.85</v>
      </c>
      <c r="AP1954" t="s">
        <v>59</v>
      </c>
      <c r="AS1954">
        <v>22</v>
      </c>
      <c r="AU1954">
        <v>25895</v>
      </c>
      <c r="AV1954">
        <v>487</v>
      </c>
      <c r="AW1954">
        <v>22</v>
      </c>
      <c r="AX1954">
        <v>16</v>
      </c>
      <c r="AZ1954">
        <v>0</v>
      </c>
      <c r="BA1954">
        <f t="shared" si="175"/>
        <v>1954</v>
      </c>
      <c r="BB1954">
        <f t="shared" si="176"/>
        <v>6629</v>
      </c>
      <c r="BD1954" t="e">
        <f t="shared" si="173"/>
        <v>#N/A</v>
      </c>
      <c r="BE1954">
        <f t="shared" si="174"/>
        <v>1</v>
      </c>
    </row>
    <row r="1955" spans="1:57" x14ac:dyDescent="0.25">
      <c r="A1955" t="s">
        <v>1930</v>
      </c>
      <c r="B1955" t="s">
        <v>1793</v>
      </c>
      <c r="C1955" t="s">
        <v>1794</v>
      </c>
      <c r="D1955" t="s">
        <v>55</v>
      </c>
      <c r="E1955" t="s">
        <v>56</v>
      </c>
      <c r="F1955" s="1">
        <v>41928</v>
      </c>
      <c r="G1955" s="1">
        <v>41925</v>
      </c>
      <c r="H1955" s="1">
        <v>41927</v>
      </c>
      <c r="I1955">
        <v>0</v>
      </c>
      <c r="J1955">
        <v>762</v>
      </c>
      <c r="K1955">
        <v>762</v>
      </c>
      <c r="L1955">
        <v>62712</v>
      </c>
      <c r="M1955" t="b">
        <v>0</v>
      </c>
      <c r="O1955" t="s">
        <v>34</v>
      </c>
      <c r="P1955" s="1">
        <v>41928</v>
      </c>
      <c r="Q1955" t="b">
        <v>0</v>
      </c>
      <c r="R1955" t="b">
        <v>0</v>
      </c>
      <c r="S1955" t="b">
        <v>0</v>
      </c>
      <c r="T1955">
        <v>7</v>
      </c>
      <c r="U1955">
        <v>1</v>
      </c>
      <c r="V1955">
        <v>0</v>
      </c>
      <c r="W1955">
        <v>14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1103</v>
      </c>
      <c r="AF1955">
        <v>6</v>
      </c>
      <c r="AG1955">
        <v>2452</v>
      </c>
      <c r="AH1955">
        <v>918</v>
      </c>
      <c r="AI1955">
        <v>0</v>
      </c>
      <c r="AN1955">
        <v>23.58</v>
      </c>
      <c r="AP1955" t="s">
        <v>59</v>
      </c>
      <c r="AS1955">
        <v>13</v>
      </c>
      <c r="AU1955">
        <v>10811</v>
      </c>
      <c r="AV1955">
        <v>346</v>
      </c>
      <c r="AW1955">
        <v>21</v>
      </c>
      <c r="AX1955">
        <v>16</v>
      </c>
      <c r="AZ1955">
        <v>0</v>
      </c>
      <c r="BA1955">
        <f t="shared" si="175"/>
        <v>1571</v>
      </c>
      <c r="BB1955">
        <f t="shared" si="176"/>
        <v>7012</v>
      </c>
      <c r="BD1955" t="e">
        <f t="shared" si="173"/>
        <v>#N/A</v>
      </c>
      <c r="BE1955">
        <f t="shared" si="174"/>
        <v>0</v>
      </c>
    </row>
    <row r="1956" spans="1:57" x14ac:dyDescent="0.25">
      <c r="A1956" t="s">
        <v>1932</v>
      </c>
      <c r="B1956" t="s">
        <v>1793</v>
      </c>
      <c r="C1956" t="s">
        <v>1794</v>
      </c>
      <c r="D1956" t="s">
        <v>55</v>
      </c>
      <c r="E1956" t="s">
        <v>56</v>
      </c>
      <c r="F1956" s="1">
        <v>41907</v>
      </c>
      <c r="G1956" s="1">
        <v>41904</v>
      </c>
      <c r="H1956" s="1">
        <v>41906</v>
      </c>
      <c r="I1956">
        <v>0</v>
      </c>
      <c r="J1956">
        <v>519</v>
      </c>
      <c r="K1956">
        <v>519</v>
      </c>
      <c r="L1956">
        <v>62469</v>
      </c>
      <c r="M1956" t="b">
        <v>0</v>
      </c>
      <c r="O1956" t="s">
        <v>34</v>
      </c>
      <c r="P1956" s="1">
        <v>41907</v>
      </c>
      <c r="Q1956" t="b">
        <v>0</v>
      </c>
      <c r="R1956" t="b">
        <v>0</v>
      </c>
      <c r="S1956" t="b">
        <v>0</v>
      </c>
      <c r="T1956">
        <v>6</v>
      </c>
      <c r="U1956">
        <v>1</v>
      </c>
      <c r="V1956">
        <v>0</v>
      </c>
      <c r="W1956">
        <v>15</v>
      </c>
      <c r="X1956">
        <v>1</v>
      </c>
      <c r="Y1956">
        <v>1</v>
      </c>
      <c r="Z1956">
        <v>0</v>
      </c>
      <c r="AA1956">
        <v>0</v>
      </c>
      <c r="AB1956">
        <v>1</v>
      </c>
      <c r="AC1956">
        <v>1</v>
      </c>
      <c r="AD1956">
        <v>0</v>
      </c>
      <c r="AE1956">
        <v>1103</v>
      </c>
      <c r="AF1956">
        <v>8</v>
      </c>
      <c r="AG1956">
        <v>2716</v>
      </c>
      <c r="AH1956">
        <v>997</v>
      </c>
      <c r="AI1956">
        <v>0</v>
      </c>
      <c r="AN1956">
        <v>24.31</v>
      </c>
      <c r="AP1956" t="s">
        <v>59</v>
      </c>
      <c r="AS1956">
        <v>9</v>
      </c>
      <c r="AU1956">
        <v>16798</v>
      </c>
      <c r="AV1956">
        <v>811</v>
      </c>
      <c r="AW1956">
        <v>21</v>
      </c>
      <c r="AX1956">
        <v>17</v>
      </c>
      <c r="AZ1956">
        <v>0</v>
      </c>
      <c r="BA1956">
        <f t="shared" si="175"/>
        <v>1328</v>
      </c>
      <c r="BB1956">
        <f t="shared" si="176"/>
        <v>7255</v>
      </c>
      <c r="BD1956" t="e">
        <f t="shared" si="173"/>
        <v>#N/A</v>
      </c>
      <c r="BE1956">
        <f t="shared" si="174"/>
        <v>0</v>
      </c>
    </row>
    <row r="1957" spans="1:57" x14ac:dyDescent="0.25">
      <c r="A1957" t="s">
        <v>1934</v>
      </c>
      <c r="B1957" t="s">
        <v>1793</v>
      </c>
      <c r="C1957" t="s">
        <v>1794</v>
      </c>
      <c r="D1957" t="s">
        <v>55</v>
      </c>
      <c r="E1957" t="s">
        <v>56</v>
      </c>
      <c r="F1957" s="1">
        <v>41890</v>
      </c>
      <c r="G1957" s="1">
        <v>41885</v>
      </c>
      <c r="H1957" s="1">
        <v>41888</v>
      </c>
      <c r="I1957">
        <v>0</v>
      </c>
      <c r="J1957">
        <v>260</v>
      </c>
      <c r="K1957">
        <v>260</v>
      </c>
      <c r="L1957">
        <v>62210</v>
      </c>
      <c r="M1957" t="b">
        <v>0</v>
      </c>
      <c r="O1957" t="s">
        <v>34</v>
      </c>
      <c r="P1957" s="1">
        <v>41890</v>
      </c>
      <c r="Q1957" t="b">
        <v>0</v>
      </c>
      <c r="R1957" t="b">
        <v>0</v>
      </c>
      <c r="S1957" t="b">
        <v>0</v>
      </c>
      <c r="T1957">
        <v>5</v>
      </c>
      <c r="U1957">
        <v>1</v>
      </c>
      <c r="V1957">
        <v>0</v>
      </c>
      <c r="W1957">
        <v>9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1205</v>
      </c>
      <c r="AF1957">
        <v>9</v>
      </c>
      <c r="AG1957">
        <v>2705</v>
      </c>
      <c r="AH1957">
        <v>935</v>
      </c>
      <c r="AI1957">
        <v>0</v>
      </c>
      <c r="AN1957">
        <v>24.59</v>
      </c>
      <c r="AP1957" t="s">
        <v>59</v>
      </c>
      <c r="AS1957">
        <v>50</v>
      </c>
      <c r="AU1957">
        <v>21025</v>
      </c>
      <c r="AV1957">
        <v>571</v>
      </c>
      <c r="AW1957">
        <v>22</v>
      </c>
      <c r="AX1957">
        <v>16</v>
      </c>
      <c r="AZ1957">
        <v>0</v>
      </c>
      <c r="BA1957">
        <f t="shared" si="175"/>
        <v>1069</v>
      </c>
      <c r="BB1957">
        <f t="shared" si="176"/>
        <v>7514</v>
      </c>
      <c r="BD1957" t="e">
        <f t="shared" si="173"/>
        <v>#N/A</v>
      </c>
      <c r="BE1957">
        <f t="shared" si="174"/>
        <v>0</v>
      </c>
    </row>
    <row r="1958" spans="1:57" x14ac:dyDescent="0.25">
      <c r="A1958" t="s">
        <v>1936</v>
      </c>
      <c r="B1958" t="s">
        <v>1793</v>
      </c>
      <c r="C1958" t="s">
        <v>1794</v>
      </c>
      <c r="D1958" t="s">
        <v>55</v>
      </c>
      <c r="E1958" t="s">
        <v>56</v>
      </c>
      <c r="F1958" s="1">
        <v>41869</v>
      </c>
      <c r="G1958" s="1">
        <v>41866</v>
      </c>
      <c r="H1958" s="1">
        <v>41869</v>
      </c>
      <c r="I1958">
        <v>0</v>
      </c>
      <c r="J1958">
        <v>809</v>
      </c>
      <c r="K1958">
        <v>809</v>
      </c>
      <c r="L1958">
        <v>61950</v>
      </c>
      <c r="M1958" t="b">
        <v>1</v>
      </c>
      <c r="O1958" t="s">
        <v>34</v>
      </c>
      <c r="P1958" s="1">
        <v>41869</v>
      </c>
      <c r="Q1958" t="b">
        <v>0</v>
      </c>
      <c r="R1958" t="b">
        <v>0</v>
      </c>
      <c r="S1958" t="b">
        <v>0</v>
      </c>
      <c r="T1958">
        <v>12</v>
      </c>
      <c r="U1958">
        <v>2</v>
      </c>
      <c r="V1958">
        <v>0</v>
      </c>
      <c r="W1958">
        <v>23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2</v>
      </c>
      <c r="AD1958">
        <v>0</v>
      </c>
      <c r="AE1958">
        <v>1165</v>
      </c>
      <c r="AF1958">
        <v>8</v>
      </c>
      <c r="AG1958">
        <v>2831</v>
      </c>
      <c r="AH1958">
        <v>1076</v>
      </c>
      <c r="AI1958">
        <v>0</v>
      </c>
      <c r="AN1958">
        <v>20.64</v>
      </c>
      <c r="AP1958" t="s">
        <v>59</v>
      </c>
      <c r="AS1958">
        <v>48</v>
      </c>
      <c r="AU1958">
        <v>35900</v>
      </c>
      <c r="AV1958">
        <v>2647</v>
      </c>
      <c r="AW1958">
        <v>22</v>
      </c>
      <c r="AX1958">
        <v>19</v>
      </c>
      <c r="AZ1958">
        <v>0</v>
      </c>
      <c r="BA1958">
        <f t="shared" si="175"/>
        <v>809</v>
      </c>
      <c r="BB1958">
        <f t="shared" si="176"/>
        <v>7774</v>
      </c>
      <c r="BD1958" t="e">
        <f t="shared" si="173"/>
        <v>#N/A</v>
      </c>
      <c r="BE1958">
        <f t="shared" si="174"/>
        <v>1</v>
      </c>
    </row>
    <row r="1959" spans="1:57" x14ac:dyDescent="0.25">
      <c r="A1959" t="s">
        <v>1938</v>
      </c>
      <c r="B1959" t="s">
        <v>1793</v>
      </c>
      <c r="C1959" t="s">
        <v>1794</v>
      </c>
      <c r="D1959" t="s">
        <v>55</v>
      </c>
      <c r="E1959" t="s">
        <v>56</v>
      </c>
      <c r="F1959" s="1">
        <v>41842</v>
      </c>
      <c r="G1959" s="1">
        <v>41839</v>
      </c>
      <c r="H1959" s="1">
        <v>41842</v>
      </c>
      <c r="J1959">
        <v>507</v>
      </c>
      <c r="K1959">
        <v>507</v>
      </c>
      <c r="L1959">
        <v>61648</v>
      </c>
      <c r="M1959" t="b">
        <v>0</v>
      </c>
      <c r="O1959" t="s">
        <v>190</v>
      </c>
      <c r="P1959" s="1">
        <v>41842</v>
      </c>
      <c r="Q1959" t="b">
        <v>1</v>
      </c>
      <c r="R1959" t="b">
        <v>0</v>
      </c>
      <c r="S1959" t="b">
        <v>1</v>
      </c>
      <c r="T1959">
        <v>10</v>
      </c>
      <c r="U1959">
        <v>2</v>
      </c>
      <c r="V1959">
        <v>0</v>
      </c>
      <c r="W1959">
        <v>13</v>
      </c>
      <c r="X1959">
        <v>0</v>
      </c>
      <c r="Y1959">
        <v>1</v>
      </c>
      <c r="Z1959">
        <v>0</v>
      </c>
      <c r="AA1959">
        <v>0</v>
      </c>
      <c r="AB1959">
        <v>2</v>
      </c>
      <c r="AC1959">
        <v>0</v>
      </c>
      <c r="AD1959">
        <v>0</v>
      </c>
      <c r="AE1959">
        <v>893</v>
      </c>
      <c r="AF1959">
        <v>8</v>
      </c>
      <c r="AG1959">
        <v>2316</v>
      </c>
      <c r="AH1959">
        <v>932</v>
      </c>
      <c r="AI1959">
        <v>0</v>
      </c>
      <c r="AN1959">
        <v>23.38</v>
      </c>
      <c r="AP1959" t="s">
        <v>59</v>
      </c>
      <c r="AS1959">
        <v>412</v>
      </c>
      <c r="AU1959">
        <v>34875</v>
      </c>
      <c r="AV1959">
        <v>3360</v>
      </c>
      <c r="AW1959">
        <v>22</v>
      </c>
      <c r="AX1959">
        <v>19</v>
      </c>
      <c r="AZ1959">
        <v>0</v>
      </c>
      <c r="BA1959">
        <f t="shared" si="175"/>
        <v>507</v>
      </c>
      <c r="BB1959">
        <f t="shared" si="176"/>
        <v>8076</v>
      </c>
      <c r="BD1959" t="e">
        <f t="shared" si="173"/>
        <v>#N/A</v>
      </c>
      <c r="BE1959">
        <f t="shared" si="174"/>
        <v>0</v>
      </c>
    </row>
    <row r="1960" spans="1:57" x14ac:dyDescent="0.25">
      <c r="A1960" t="s">
        <v>1940</v>
      </c>
      <c r="B1960" t="s">
        <v>1793</v>
      </c>
      <c r="C1960" t="s">
        <v>1794</v>
      </c>
      <c r="D1960" t="s">
        <v>55</v>
      </c>
      <c r="E1960" t="s">
        <v>56</v>
      </c>
      <c r="F1960" s="1">
        <v>41811</v>
      </c>
      <c r="G1960" s="1">
        <v>41808</v>
      </c>
      <c r="H1960" s="1">
        <v>41811</v>
      </c>
      <c r="I1960">
        <v>0</v>
      </c>
      <c r="J1960">
        <v>266</v>
      </c>
      <c r="K1960">
        <v>266</v>
      </c>
      <c r="L1960">
        <v>61407</v>
      </c>
      <c r="M1960" t="b">
        <v>0</v>
      </c>
      <c r="O1960" t="s">
        <v>34</v>
      </c>
      <c r="Q1960" t="b">
        <v>1</v>
      </c>
      <c r="R1960" t="b">
        <v>0</v>
      </c>
      <c r="S1960" t="b">
        <v>0</v>
      </c>
      <c r="T1960">
        <v>21</v>
      </c>
      <c r="U1960">
        <v>4</v>
      </c>
      <c r="V1960">
        <v>1</v>
      </c>
      <c r="W1960">
        <v>52</v>
      </c>
      <c r="X1960">
        <v>2</v>
      </c>
      <c r="Y1960">
        <v>6</v>
      </c>
      <c r="Z1960">
        <v>1</v>
      </c>
      <c r="AA1960">
        <v>0</v>
      </c>
      <c r="AB1960">
        <v>3</v>
      </c>
      <c r="AC1960">
        <v>5</v>
      </c>
      <c r="AD1960">
        <v>1</v>
      </c>
      <c r="AE1960">
        <v>1122</v>
      </c>
      <c r="AF1960">
        <v>12</v>
      </c>
      <c r="AG1960">
        <v>2881</v>
      </c>
      <c r="AH1960">
        <v>1064</v>
      </c>
      <c r="AI1960">
        <v>1</v>
      </c>
      <c r="AN1960">
        <v>24.34</v>
      </c>
      <c r="AP1960" t="s">
        <v>1478</v>
      </c>
      <c r="AS1960">
        <v>65</v>
      </c>
      <c r="AU1960" t="s">
        <v>60</v>
      </c>
      <c r="AV1960" t="s">
        <v>60</v>
      </c>
      <c r="AW1960" t="s">
        <v>60</v>
      </c>
      <c r="AX1960" t="s">
        <v>60</v>
      </c>
      <c r="AZ1960">
        <v>0</v>
      </c>
      <c r="BA1960">
        <f>L1960-$L$1961</f>
        <v>266</v>
      </c>
      <c r="BB1960">
        <f t="shared" si="176"/>
        <v>8317</v>
      </c>
      <c r="BD1960" t="e">
        <f t="shared" si="173"/>
        <v>#N/A</v>
      </c>
      <c r="BE1960">
        <f t="shared" si="174"/>
        <v>0</v>
      </c>
    </row>
    <row r="1961" spans="1:57" x14ac:dyDescent="0.25">
      <c r="A1961" t="s">
        <v>1942</v>
      </c>
      <c r="B1961" t="s">
        <v>1793</v>
      </c>
      <c r="C1961" t="s">
        <v>1794</v>
      </c>
      <c r="D1961" t="s">
        <v>55</v>
      </c>
      <c r="E1961" t="s">
        <v>56</v>
      </c>
      <c r="F1961" s="1">
        <v>41788</v>
      </c>
      <c r="G1961" s="1">
        <v>41784</v>
      </c>
      <c r="H1961" s="1">
        <v>41787</v>
      </c>
      <c r="I1961">
        <v>0</v>
      </c>
      <c r="J1961">
        <v>1175</v>
      </c>
      <c r="K1961">
        <v>1175</v>
      </c>
      <c r="L1961">
        <v>61141</v>
      </c>
      <c r="M1961" t="b">
        <v>1</v>
      </c>
      <c r="O1961" t="s">
        <v>190</v>
      </c>
      <c r="P1961" s="1">
        <v>41788</v>
      </c>
      <c r="Q1961" t="b">
        <v>1</v>
      </c>
      <c r="R1961" t="b">
        <v>0</v>
      </c>
      <c r="S1961" t="b">
        <v>1</v>
      </c>
      <c r="T1961">
        <v>7</v>
      </c>
      <c r="U1961">
        <v>2</v>
      </c>
      <c r="V1961">
        <v>0</v>
      </c>
      <c r="W1961">
        <v>112</v>
      </c>
      <c r="X1961">
        <v>1</v>
      </c>
      <c r="Y1961">
        <v>15</v>
      </c>
      <c r="Z1961">
        <v>1</v>
      </c>
      <c r="AA1961">
        <v>0</v>
      </c>
      <c r="AB1961">
        <v>1</v>
      </c>
      <c r="AC1961">
        <v>3</v>
      </c>
      <c r="AD1961">
        <v>0</v>
      </c>
      <c r="AE1961">
        <v>1172</v>
      </c>
      <c r="AF1961">
        <v>10</v>
      </c>
      <c r="AG1961">
        <v>3126</v>
      </c>
      <c r="AH1961">
        <v>1148</v>
      </c>
      <c r="AI1961">
        <v>0</v>
      </c>
      <c r="AN1961">
        <v>22.74</v>
      </c>
      <c r="AP1961" t="s">
        <v>59</v>
      </c>
      <c r="AS1961">
        <v>327</v>
      </c>
      <c r="AU1961" t="s">
        <v>60</v>
      </c>
      <c r="AV1961" t="s">
        <v>60</v>
      </c>
      <c r="AW1961" t="s">
        <v>60</v>
      </c>
      <c r="AX1961" t="s">
        <v>60</v>
      </c>
      <c r="AZ1961">
        <v>1</v>
      </c>
      <c r="BA1961">
        <f t="shared" ref="BA1961:BA2002" si="177">L1961-$L$2004</f>
        <v>11709</v>
      </c>
      <c r="BB1961">
        <f>$BA$1961-BA1961</f>
        <v>0</v>
      </c>
      <c r="BD1961" t="e">
        <f t="shared" si="173"/>
        <v>#N/A</v>
      </c>
      <c r="BE1961">
        <f t="shared" si="174"/>
        <v>1</v>
      </c>
    </row>
    <row r="1962" spans="1:57" x14ac:dyDescent="0.25">
      <c r="A1962" t="s">
        <v>1944</v>
      </c>
      <c r="B1962" t="s">
        <v>1793</v>
      </c>
      <c r="C1962" t="s">
        <v>1794</v>
      </c>
      <c r="D1962" t="s">
        <v>55</v>
      </c>
      <c r="E1962" t="s">
        <v>56</v>
      </c>
      <c r="F1962" s="1">
        <v>41767</v>
      </c>
      <c r="G1962" s="1">
        <v>41762</v>
      </c>
      <c r="H1962" s="1">
        <v>41766</v>
      </c>
      <c r="I1962">
        <v>0</v>
      </c>
      <c r="J1962">
        <v>939</v>
      </c>
      <c r="K1962">
        <v>939</v>
      </c>
      <c r="L1962">
        <v>60905</v>
      </c>
      <c r="M1962" t="b">
        <v>0</v>
      </c>
      <c r="O1962" t="s">
        <v>190</v>
      </c>
      <c r="P1962" s="1">
        <v>41767</v>
      </c>
      <c r="Q1962" t="b">
        <v>1</v>
      </c>
      <c r="R1962" t="b">
        <v>0</v>
      </c>
      <c r="S1962" t="b">
        <v>1</v>
      </c>
      <c r="T1962">
        <v>7</v>
      </c>
      <c r="U1962">
        <v>2</v>
      </c>
      <c r="V1962">
        <v>0</v>
      </c>
      <c r="W1962">
        <v>77</v>
      </c>
      <c r="X1962">
        <v>2</v>
      </c>
      <c r="Y1962">
        <v>9</v>
      </c>
      <c r="Z1962">
        <v>0</v>
      </c>
      <c r="AA1962">
        <v>0</v>
      </c>
      <c r="AB1962">
        <v>1</v>
      </c>
      <c r="AC1962">
        <v>1</v>
      </c>
      <c r="AD1962">
        <v>0</v>
      </c>
      <c r="AE1962">
        <v>1531</v>
      </c>
      <c r="AF1962">
        <v>11</v>
      </c>
      <c r="AG1962">
        <v>3521</v>
      </c>
      <c r="AH1962">
        <v>1329</v>
      </c>
      <c r="AI1962">
        <v>0</v>
      </c>
      <c r="AN1962">
        <v>24.36</v>
      </c>
      <c r="AP1962" t="s">
        <v>59</v>
      </c>
      <c r="AS1962">
        <v>255</v>
      </c>
      <c r="AU1962">
        <v>40154</v>
      </c>
      <c r="AV1962">
        <v>11627</v>
      </c>
      <c r="AW1962">
        <v>23</v>
      </c>
      <c r="AX1962">
        <v>21</v>
      </c>
      <c r="AZ1962">
        <v>0</v>
      </c>
      <c r="BA1962">
        <f t="shared" si="177"/>
        <v>11473</v>
      </c>
      <c r="BB1962">
        <f t="shared" ref="BB1962:BB2003" si="178">$BA$1961-BA1962</f>
        <v>236</v>
      </c>
      <c r="BD1962" t="e">
        <f t="shared" si="173"/>
        <v>#N/A</v>
      </c>
      <c r="BE1962">
        <f t="shared" si="174"/>
        <v>0</v>
      </c>
    </row>
    <row r="1963" spans="1:57" x14ac:dyDescent="0.25">
      <c r="A1963" t="s">
        <v>1946</v>
      </c>
      <c r="B1963" t="s">
        <v>1793</v>
      </c>
      <c r="C1963" t="s">
        <v>1794</v>
      </c>
      <c r="D1963" t="s">
        <v>55</v>
      </c>
      <c r="E1963" t="s">
        <v>56</v>
      </c>
      <c r="F1963" s="1">
        <v>41750</v>
      </c>
      <c r="G1963" s="1">
        <v>41745</v>
      </c>
      <c r="H1963" s="1">
        <v>41748</v>
      </c>
      <c r="I1963">
        <v>0</v>
      </c>
      <c r="J1963">
        <v>701</v>
      </c>
      <c r="K1963">
        <v>701</v>
      </c>
      <c r="L1963">
        <v>60667</v>
      </c>
      <c r="M1963" t="b">
        <v>0</v>
      </c>
      <c r="O1963" t="s">
        <v>190</v>
      </c>
      <c r="P1963" s="1">
        <v>41750</v>
      </c>
      <c r="Q1963" t="b">
        <v>1</v>
      </c>
      <c r="R1963" t="b">
        <v>0</v>
      </c>
      <c r="S1963" t="b">
        <v>1</v>
      </c>
      <c r="T1963">
        <v>6</v>
      </c>
      <c r="U1963">
        <v>1</v>
      </c>
      <c r="V1963">
        <v>0</v>
      </c>
      <c r="W1963">
        <v>55</v>
      </c>
      <c r="X1963">
        <v>2</v>
      </c>
      <c r="Y1963">
        <v>6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1217</v>
      </c>
      <c r="AF1963">
        <v>11</v>
      </c>
      <c r="AG1963">
        <v>3061</v>
      </c>
      <c r="AH1963">
        <v>1014</v>
      </c>
      <c r="AI1963">
        <v>0</v>
      </c>
      <c r="AN1963">
        <v>24.58</v>
      </c>
      <c r="AP1963" t="s">
        <v>59</v>
      </c>
      <c r="AS1963">
        <v>270</v>
      </c>
      <c r="AU1963">
        <v>50256</v>
      </c>
      <c r="AV1963">
        <v>4083</v>
      </c>
      <c r="AW1963">
        <v>23</v>
      </c>
      <c r="AX1963">
        <v>19</v>
      </c>
      <c r="AZ1963">
        <v>0</v>
      </c>
      <c r="BA1963">
        <f t="shared" si="177"/>
        <v>11235</v>
      </c>
      <c r="BB1963">
        <f t="shared" si="178"/>
        <v>474</v>
      </c>
      <c r="BD1963" t="e">
        <f t="shared" si="173"/>
        <v>#N/A</v>
      </c>
      <c r="BE1963">
        <f t="shared" si="174"/>
        <v>0</v>
      </c>
    </row>
    <row r="1964" spans="1:57" x14ac:dyDescent="0.25">
      <c r="A1964" t="s">
        <v>1949</v>
      </c>
      <c r="B1964" t="s">
        <v>1793</v>
      </c>
      <c r="C1964" t="s">
        <v>1794</v>
      </c>
      <c r="D1964" t="s">
        <v>55</v>
      </c>
      <c r="E1964" t="s">
        <v>56</v>
      </c>
      <c r="F1964" s="1">
        <v>41724</v>
      </c>
      <c r="G1964" s="1">
        <v>41721</v>
      </c>
      <c r="H1964" s="1">
        <v>41723</v>
      </c>
      <c r="I1964">
        <v>0</v>
      </c>
      <c r="J1964">
        <v>463</v>
      </c>
      <c r="K1964">
        <v>463</v>
      </c>
      <c r="L1964">
        <v>60429</v>
      </c>
      <c r="M1964" t="b">
        <v>0</v>
      </c>
      <c r="O1964" t="s">
        <v>34</v>
      </c>
      <c r="P1964" s="1">
        <v>41724</v>
      </c>
      <c r="Q1964" t="b">
        <v>0</v>
      </c>
      <c r="R1964" t="b">
        <v>0</v>
      </c>
      <c r="S1964" t="b">
        <v>0</v>
      </c>
      <c r="T1964">
        <v>6</v>
      </c>
      <c r="U1964">
        <v>3</v>
      </c>
      <c r="V1964">
        <v>0</v>
      </c>
      <c r="W1964">
        <v>37</v>
      </c>
      <c r="X1964">
        <v>1</v>
      </c>
      <c r="Y1964">
        <v>3</v>
      </c>
      <c r="Z1964">
        <v>0</v>
      </c>
      <c r="AA1964">
        <v>1</v>
      </c>
      <c r="AB1964">
        <v>5</v>
      </c>
      <c r="AC1964">
        <v>0</v>
      </c>
      <c r="AD1964">
        <v>0</v>
      </c>
      <c r="AE1964">
        <v>1338</v>
      </c>
      <c r="AF1964">
        <v>11</v>
      </c>
      <c r="AG1964">
        <v>3528</v>
      </c>
      <c r="AH1964">
        <v>1206</v>
      </c>
      <c r="AI1964">
        <v>0</v>
      </c>
      <c r="AN1964">
        <v>24.61</v>
      </c>
      <c r="AP1964" t="s">
        <v>59</v>
      </c>
      <c r="AS1964">
        <v>282</v>
      </c>
      <c r="AU1964">
        <v>43640</v>
      </c>
      <c r="AV1964">
        <v>3836</v>
      </c>
      <c r="AW1964">
        <v>23</v>
      </c>
      <c r="AX1964">
        <v>19</v>
      </c>
      <c r="AZ1964">
        <v>0</v>
      </c>
      <c r="BA1964">
        <f t="shared" si="177"/>
        <v>10997</v>
      </c>
      <c r="BB1964">
        <f t="shared" si="178"/>
        <v>712</v>
      </c>
      <c r="BD1964" t="e">
        <f t="shared" si="173"/>
        <v>#N/A</v>
      </c>
      <c r="BE1964">
        <f t="shared" si="174"/>
        <v>0</v>
      </c>
    </row>
    <row r="1965" spans="1:57" x14ac:dyDescent="0.25">
      <c r="A1965" t="s">
        <v>1950</v>
      </c>
      <c r="B1965" t="s">
        <v>1793</v>
      </c>
      <c r="C1965" t="s">
        <v>1794</v>
      </c>
      <c r="D1965" t="s">
        <v>55</v>
      </c>
      <c r="E1965" t="s">
        <v>56</v>
      </c>
      <c r="F1965" s="1">
        <v>41709</v>
      </c>
      <c r="G1965" s="1">
        <v>41705</v>
      </c>
      <c r="H1965" s="1">
        <v>41708</v>
      </c>
      <c r="I1965">
        <v>0</v>
      </c>
      <c r="J1965">
        <v>245</v>
      </c>
      <c r="K1965">
        <v>245</v>
      </c>
      <c r="L1965">
        <v>60211</v>
      </c>
      <c r="M1965" t="b">
        <v>0</v>
      </c>
      <c r="O1965" t="s">
        <v>34</v>
      </c>
      <c r="P1965" s="1">
        <v>41710</v>
      </c>
      <c r="Q1965" t="b">
        <v>0</v>
      </c>
      <c r="R1965" t="b">
        <v>0</v>
      </c>
      <c r="S1965" t="b">
        <v>0</v>
      </c>
      <c r="T1965">
        <v>5</v>
      </c>
      <c r="U1965">
        <v>2</v>
      </c>
      <c r="V1965">
        <v>0</v>
      </c>
      <c r="W1965">
        <v>15</v>
      </c>
      <c r="X1965">
        <v>2</v>
      </c>
      <c r="Y1965">
        <v>1</v>
      </c>
      <c r="Z1965">
        <v>0</v>
      </c>
      <c r="AA1965">
        <v>0</v>
      </c>
      <c r="AB1965">
        <v>1</v>
      </c>
      <c r="AC1965">
        <v>1</v>
      </c>
      <c r="AD1965">
        <v>1</v>
      </c>
      <c r="AE1965">
        <v>1216</v>
      </c>
      <c r="AF1965">
        <v>8</v>
      </c>
      <c r="AG1965">
        <v>2839</v>
      </c>
      <c r="AH1965">
        <v>1134</v>
      </c>
      <c r="AI1965">
        <v>0</v>
      </c>
      <c r="AN1965">
        <v>24.76</v>
      </c>
      <c r="AP1965" t="s">
        <v>59</v>
      </c>
      <c r="AS1965">
        <v>14</v>
      </c>
      <c r="AU1965">
        <v>22397</v>
      </c>
      <c r="AV1965">
        <v>582</v>
      </c>
      <c r="AW1965">
        <v>22</v>
      </c>
      <c r="AX1965">
        <v>16</v>
      </c>
      <c r="AZ1965">
        <v>0</v>
      </c>
      <c r="BA1965">
        <f t="shared" si="177"/>
        <v>10779</v>
      </c>
      <c r="BB1965">
        <f t="shared" si="178"/>
        <v>930</v>
      </c>
      <c r="BD1965" t="e">
        <f t="shared" si="173"/>
        <v>#N/A</v>
      </c>
      <c r="BE1965">
        <f t="shared" si="174"/>
        <v>0</v>
      </c>
    </row>
    <row r="1966" spans="1:57" x14ac:dyDescent="0.25">
      <c r="A1966" t="s">
        <v>1952</v>
      </c>
      <c r="B1966" t="s">
        <v>1793</v>
      </c>
      <c r="C1966" t="s">
        <v>1794</v>
      </c>
      <c r="D1966" t="s">
        <v>55</v>
      </c>
      <c r="E1966" t="s">
        <v>56</v>
      </c>
      <c r="F1966" s="1">
        <v>41690</v>
      </c>
      <c r="G1966" s="1">
        <v>41687</v>
      </c>
      <c r="H1966" s="1">
        <v>41689</v>
      </c>
      <c r="I1966">
        <v>0</v>
      </c>
      <c r="J1966">
        <v>1076</v>
      </c>
      <c r="K1966">
        <v>1076</v>
      </c>
      <c r="L1966">
        <v>59966</v>
      </c>
      <c r="M1966" t="b">
        <v>1</v>
      </c>
      <c r="O1966" t="s">
        <v>34</v>
      </c>
      <c r="P1966" s="1">
        <v>41690</v>
      </c>
      <c r="Q1966" t="b">
        <v>0</v>
      </c>
      <c r="R1966" t="b">
        <v>0</v>
      </c>
      <c r="S1966" t="b">
        <v>0</v>
      </c>
      <c r="T1966">
        <v>7</v>
      </c>
      <c r="U1966">
        <v>3</v>
      </c>
      <c r="V1966">
        <v>0</v>
      </c>
      <c r="W1966">
        <v>36</v>
      </c>
      <c r="X1966">
        <v>0</v>
      </c>
      <c r="Y1966">
        <v>3</v>
      </c>
      <c r="Z1966">
        <v>0</v>
      </c>
      <c r="AA1966">
        <v>1</v>
      </c>
      <c r="AB1966">
        <v>0</v>
      </c>
      <c r="AC1966">
        <v>2</v>
      </c>
      <c r="AD1966">
        <v>0</v>
      </c>
      <c r="AE1966">
        <v>1505</v>
      </c>
      <c r="AF1966">
        <v>14</v>
      </c>
      <c r="AG1966">
        <v>3718</v>
      </c>
      <c r="AH1966">
        <v>1451</v>
      </c>
      <c r="AI1966">
        <v>1</v>
      </c>
      <c r="AN1966">
        <v>24.36</v>
      </c>
      <c r="AP1966" t="s">
        <v>59</v>
      </c>
      <c r="AS1966">
        <v>18</v>
      </c>
      <c r="AU1966">
        <v>32387</v>
      </c>
      <c r="AV1966">
        <v>546</v>
      </c>
      <c r="AW1966">
        <v>22</v>
      </c>
      <c r="AX1966">
        <v>16</v>
      </c>
      <c r="AZ1966">
        <v>0</v>
      </c>
      <c r="BA1966">
        <f t="shared" si="177"/>
        <v>10534</v>
      </c>
      <c r="BB1966">
        <f t="shared" si="178"/>
        <v>1175</v>
      </c>
      <c r="BD1966" t="e">
        <f t="shared" si="173"/>
        <v>#N/A</v>
      </c>
      <c r="BE1966">
        <f t="shared" si="174"/>
        <v>1</v>
      </c>
    </row>
    <row r="1967" spans="1:57" x14ac:dyDescent="0.25">
      <c r="A1967" t="s">
        <v>1954</v>
      </c>
      <c r="B1967" t="s">
        <v>1793</v>
      </c>
      <c r="C1967" t="s">
        <v>1794</v>
      </c>
      <c r="D1967" t="s">
        <v>55</v>
      </c>
      <c r="E1967" t="s">
        <v>56</v>
      </c>
      <c r="F1967" s="1">
        <v>41669</v>
      </c>
      <c r="G1967" s="1">
        <v>41667</v>
      </c>
      <c r="H1967" s="1">
        <v>41669</v>
      </c>
      <c r="I1967">
        <v>0</v>
      </c>
      <c r="J1967">
        <v>786</v>
      </c>
      <c r="K1967">
        <v>786</v>
      </c>
      <c r="L1967">
        <v>59676</v>
      </c>
      <c r="M1967" t="b">
        <v>0</v>
      </c>
      <c r="O1967" t="s">
        <v>34</v>
      </c>
      <c r="P1967" s="1">
        <v>41669</v>
      </c>
      <c r="Q1967" t="b">
        <v>0</v>
      </c>
      <c r="R1967" t="b">
        <v>0</v>
      </c>
      <c r="S1967" t="b">
        <v>0</v>
      </c>
      <c r="T1967">
        <v>4</v>
      </c>
      <c r="U1967">
        <v>1</v>
      </c>
      <c r="V1967">
        <v>0</v>
      </c>
      <c r="W1967">
        <v>23</v>
      </c>
      <c r="X1967">
        <v>0</v>
      </c>
      <c r="Y1967">
        <v>2</v>
      </c>
      <c r="Z1967">
        <v>0</v>
      </c>
      <c r="AA1967">
        <v>0</v>
      </c>
      <c r="AB1967">
        <v>4</v>
      </c>
      <c r="AC1967">
        <v>0</v>
      </c>
      <c r="AD1967">
        <v>0</v>
      </c>
      <c r="AE1967">
        <v>1137</v>
      </c>
      <c r="AF1967">
        <v>9</v>
      </c>
      <c r="AG1967">
        <v>2896</v>
      </c>
      <c r="AH1967">
        <v>1107</v>
      </c>
      <c r="AI1967">
        <v>0</v>
      </c>
      <c r="AN1967">
        <v>23.52</v>
      </c>
      <c r="AP1967" t="s">
        <v>59</v>
      </c>
      <c r="AS1967">
        <v>22</v>
      </c>
      <c r="AU1967">
        <v>30953</v>
      </c>
      <c r="AV1967">
        <v>524</v>
      </c>
      <c r="AW1967">
        <v>22</v>
      </c>
      <c r="AX1967">
        <v>16</v>
      </c>
      <c r="AZ1967">
        <v>0</v>
      </c>
      <c r="BA1967">
        <f t="shared" si="177"/>
        <v>10244</v>
      </c>
      <c r="BB1967">
        <f t="shared" si="178"/>
        <v>1465</v>
      </c>
      <c r="BD1967" t="e">
        <f t="shared" si="173"/>
        <v>#N/A</v>
      </c>
      <c r="BE1967">
        <f t="shared" si="174"/>
        <v>0</v>
      </c>
    </row>
    <row r="1968" spans="1:57" x14ac:dyDescent="0.25">
      <c r="A1968" t="s">
        <v>1956</v>
      </c>
      <c r="B1968" t="s">
        <v>1793</v>
      </c>
      <c r="C1968" t="s">
        <v>1794</v>
      </c>
      <c r="D1968" t="s">
        <v>55</v>
      </c>
      <c r="E1968" t="s">
        <v>56</v>
      </c>
      <c r="F1968" s="1">
        <v>41654</v>
      </c>
      <c r="G1968" s="1">
        <v>41650</v>
      </c>
      <c r="H1968" s="1">
        <v>41653</v>
      </c>
      <c r="I1968">
        <v>0</v>
      </c>
      <c r="J1968">
        <v>534</v>
      </c>
      <c r="K1968">
        <v>534</v>
      </c>
      <c r="L1968">
        <v>59424</v>
      </c>
      <c r="M1968" t="b">
        <v>0</v>
      </c>
      <c r="O1968" t="s">
        <v>34</v>
      </c>
      <c r="P1968" s="1">
        <v>41654</v>
      </c>
      <c r="Q1968" t="b">
        <v>0</v>
      </c>
      <c r="R1968" t="b">
        <v>0</v>
      </c>
      <c r="S1968" t="b">
        <v>0</v>
      </c>
      <c r="T1968">
        <v>4</v>
      </c>
      <c r="U1968">
        <v>1</v>
      </c>
      <c r="V1968">
        <v>0</v>
      </c>
      <c r="W1968">
        <v>13</v>
      </c>
      <c r="X1968">
        <v>1</v>
      </c>
      <c r="Y1968">
        <v>2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1269</v>
      </c>
      <c r="AF1968">
        <v>15</v>
      </c>
      <c r="AG1968">
        <v>3002</v>
      </c>
      <c r="AH1968">
        <v>1086</v>
      </c>
      <c r="AI1968">
        <v>0</v>
      </c>
      <c r="AN1968">
        <v>23.52</v>
      </c>
      <c r="AP1968" t="s">
        <v>59</v>
      </c>
      <c r="AS1968">
        <v>8</v>
      </c>
      <c r="AU1968">
        <v>18022</v>
      </c>
      <c r="AV1968">
        <v>261</v>
      </c>
      <c r="AW1968">
        <v>21</v>
      </c>
      <c r="AX1968">
        <v>15</v>
      </c>
      <c r="AZ1968">
        <v>0</v>
      </c>
      <c r="BA1968">
        <f t="shared" si="177"/>
        <v>9992</v>
      </c>
      <c r="BB1968">
        <f t="shared" si="178"/>
        <v>1717</v>
      </c>
      <c r="BD1968" t="e">
        <f t="shared" si="173"/>
        <v>#N/A</v>
      </c>
      <c r="BE1968">
        <f t="shared" si="174"/>
        <v>0</v>
      </c>
    </row>
    <row r="1969" spans="1:57" x14ac:dyDescent="0.25">
      <c r="A1969" t="s">
        <v>1958</v>
      </c>
      <c r="B1969" t="s">
        <v>1793</v>
      </c>
      <c r="C1969" t="s">
        <v>1794</v>
      </c>
      <c r="D1969" t="s">
        <v>55</v>
      </c>
      <c r="E1969" t="s">
        <v>56</v>
      </c>
      <c r="F1969" s="1">
        <v>41633</v>
      </c>
      <c r="G1969" s="1">
        <v>41629</v>
      </c>
      <c r="H1969" s="1">
        <v>41632</v>
      </c>
      <c r="I1969">
        <v>0</v>
      </c>
      <c r="J1969">
        <v>278</v>
      </c>
      <c r="K1969">
        <v>278</v>
      </c>
      <c r="L1969">
        <v>59168</v>
      </c>
      <c r="M1969" t="b">
        <v>0</v>
      </c>
      <c r="O1969" t="s">
        <v>34</v>
      </c>
      <c r="P1969" s="1">
        <v>41633</v>
      </c>
      <c r="Q1969" t="b">
        <v>0</v>
      </c>
      <c r="R1969" t="b">
        <v>0</v>
      </c>
      <c r="S1969" t="b">
        <v>0</v>
      </c>
      <c r="T1969">
        <v>3</v>
      </c>
      <c r="U1969">
        <v>1</v>
      </c>
      <c r="V1969">
        <v>0</v>
      </c>
      <c r="W1969">
        <v>8</v>
      </c>
      <c r="X1969">
        <v>0</v>
      </c>
      <c r="Y1969">
        <v>1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1170</v>
      </c>
      <c r="AF1969">
        <v>11</v>
      </c>
      <c r="AG1969">
        <v>2974</v>
      </c>
      <c r="AH1969">
        <v>1028</v>
      </c>
      <c r="AI1969">
        <v>0</v>
      </c>
      <c r="AN1969">
        <v>23.34</v>
      </c>
      <c r="AP1969" t="s">
        <v>59</v>
      </c>
      <c r="AS1969">
        <v>6</v>
      </c>
      <c r="AU1969">
        <v>7265</v>
      </c>
      <c r="AV1969">
        <v>1055</v>
      </c>
      <c r="AW1969">
        <v>20</v>
      </c>
      <c r="AX1969">
        <v>17</v>
      </c>
      <c r="AZ1969">
        <v>0</v>
      </c>
      <c r="BA1969">
        <f t="shared" si="177"/>
        <v>9736</v>
      </c>
      <c r="BB1969">
        <f t="shared" si="178"/>
        <v>1973</v>
      </c>
      <c r="BD1969" t="e">
        <f t="shared" si="173"/>
        <v>#N/A</v>
      </c>
      <c r="BE1969">
        <f t="shared" si="174"/>
        <v>0</v>
      </c>
    </row>
    <row r="1970" spans="1:57" x14ac:dyDescent="0.25">
      <c r="A1970" t="s">
        <v>1960</v>
      </c>
      <c r="B1970" t="s">
        <v>1793</v>
      </c>
      <c r="C1970" t="s">
        <v>1794</v>
      </c>
      <c r="D1970" t="s">
        <v>55</v>
      </c>
      <c r="E1970" t="s">
        <v>56</v>
      </c>
      <c r="F1970" s="1">
        <v>41605</v>
      </c>
      <c r="G1970" s="1">
        <v>41602</v>
      </c>
      <c r="H1970" s="1">
        <v>41604</v>
      </c>
      <c r="I1970">
        <v>0</v>
      </c>
      <c r="J1970">
        <v>1264</v>
      </c>
      <c r="K1970">
        <v>1264</v>
      </c>
      <c r="L1970">
        <v>58890</v>
      </c>
      <c r="M1970" t="b">
        <v>1</v>
      </c>
      <c r="O1970" t="s">
        <v>34</v>
      </c>
      <c r="P1970" s="1">
        <v>41605</v>
      </c>
      <c r="Q1970" t="b">
        <v>0</v>
      </c>
      <c r="R1970" t="b">
        <v>0</v>
      </c>
      <c r="S1970" t="b">
        <v>0</v>
      </c>
      <c r="T1970">
        <v>4</v>
      </c>
      <c r="U1970">
        <v>1</v>
      </c>
      <c r="V1970">
        <v>0</v>
      </c>
      <c r="W1970">
        <v>24</v>
      </c>
      <c r="X1970">
        <v>0</v>
      </c>
      <c r="Y1970">
        <v>2</v>
      </c>
      <c r="Z1970">
        <v>0</v>
      </c>
      <c r="AA1970">
        <v>0</v>
      </c>
      <c r="AB1970">
        <v>1</v>
      </c>
      <c r="AC1970">
        <v>1</v>
      </c>
      <c r="AD1970">
        <v>0</v>
      </c>
      <c r="AE1970">
        <v>1113</v>
      </c>
      <c r="AF1970">
        <v>8</v>
      </c>
      <c r="AG1970">
        <v>2877</v>
      </c>
      <c r="AH1970">
        <v>982</v>
      </c>
      <c r="AI1970">
        <v>0</v>
      </c>
      <c r="AN1970">
        <v>24</v>
      </c>
      <c r="AP1970" t="s">
        <v>59</v>
      </c>
      <c r="AS1970">
        <v>28</v>
      </c>
      <c r="AU1970">
        <v>26515</v>
      </c>
      <c r="AV1970">
        <v>1986</v>
      </c>
      <c r="AW1970">
        <v>22</v>
      </c>
      <c r="AX1970">
        <v>18</v>
      </c>
      <c r="AZ1970">
        <v>0</v>
      </c>
      <c r="BA1970">
        <f t="shared" si="177"/>
        <v>9458</v>
      </c>
      <c r="BB1970">
        <f t="shared" si="178"/>
        <v>2251</v>
      </c>
      <c r="BD1970" t="e">
        <f t="shared" si="173"/>
        <v>#N/A</v>
      </c>
      <c r="BE1970">
        <f t="shared" si="174"/>
        <v>1</v>
      </c>
    </row>
    <row r="1971" spans="1:57" x14ac:dyDescent="0.25">
      <c r="A1971" t="s">
        <v>1962</v>
      </c>
      <c r="B1971" t="s">
        <v>1793</v>
      </c>
      <c r="C1971" t="s">
        <v>1794</v>
      </c>
      <c r="D1971" t="s">
        <v>55</v>
      </c>
      <c r="E1971" t="s">
        <v>56</v>
      </c>
      <c r="F1971" s="1">
        <v>41583</v>
      </c>
      <c r="G1971" s="1">
        <v>41578</v>
      </c>
      <c r="H1971" s="1">
        <v>41582</v>
      </c>
      <c r="I1971">
        <v>0</v>
      </c>
      <c r="J1971">
        <v>1018</v>
      </c>
      <c r="K1971">
        <v>1018</v>
      </c>
      <c r="L1971">
        <v>58644</v>
      </c>
      <c r="M1971" t="b">
        <v>0</v>
      </c>
      <c r="O1971" t="s">
        <v>34</v>
      </c>
      <c r="P1971" s="1">
        <v>41583</v>
      </c>
      <c r="Q1971" t="b">
        <v>0</v>
      </c>
      <c r="R1971" t="b">
        <v>0</v>
      </c>
      <c r="S1971" t="b">
        <v>0</v>
      </c>
      <c r="T1971">
        <v>5</v>
      </c>
      <c r="U1971">
        <v>1</v>
      </c>
      <c r="V1971">
        <v>0</v>
      </c>
      <c r="W1971">
        <v>21</v>
      </c>
      <c r="X1971">
        <v>1</v>
      </c>
      <c r="Y1971">
        <v>2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1122</v>
      </c>
      <c r="AF1971">
        <v>8</v>
      </c>
      <c r="AG1971">
        <v>2828</v>
      </c>
      <c r="AH1971">
        <v>962</v>
      </c>
      <c r="AI1971">
        <v>0</v>
      </c>
      <c r="AN1971">
        <v>24.28</v>
      </c>
      <c r="AP1971" t="s">
        <v>59</v>
      </c>
      <c r="AS1971">
        <v>20</v>
      </c>
      <c r="AU1971">
        <v>23294</v>
      </c>
      <c r="AV1971">
        <v>1424</v>
      </c>
      <c r="AW1971">
        <v>22</v>
      </c>
      <c r="AX1971">
        <v>18</v>
      </c>
      <c r="AZ1971">
        <v>0</v>
      </c>
      <c r="BA1971">
        <f t="shared" si="177"/>
        <v>9212</v>
      </c>
      <c r="BB1971">
        <f t="shared" si="178"/>
        <v>2497</v>
      </c>
      <c r="BD1971" t="e">
        <f t="shared" si="173"/>
        <v>#N/A</v>
      </c>
      <c r="BE1971">
        <f t="shared" si="174"/>
        <v>0</v>
      </c>
    </row>
    <row r="1972" spans="1:57" x14ac:dyDescent="0.25">
      <c r="A1972" t="s">
        <v>1964</v>
      </c>
      <c r="B1972" t="s">
        <v>1793</v>
      </c>
      <c r="C1972" t="s">
        <v>1794</v>
      </c>
      <c r="D1972" t="s">
        <v>55</v>
      </c>
      <c r="E1972" t="s">
        <v>56</v>
      </c>
      <c r="F1972" s="1">
        <v>41543</v>
      </c>
      <c r="G1972" s="1">
        <v>41537</v>
      </c>
      <c r="H1972" s="1">
        <v>41541</v>
      </c>
      <c r="I1972">
        <v>0</v>
      </c>
      <c r="J1972">
        <v>724</v>
      </c>
      <c r="K1972">
        <v>724</v>
      </c>
      <c r="L1972">
        <v>58350</v>
      </c>
      <c r="M1972" t="b">
        <v>0</v>
      </c>
      <c r="O1972" t="s">
        <v>34</v>
      </c>
      <c r="P1972" s="1">
        <v>41543</v>
      </c>
      <c r="Q1972" t="b">
        <v>0</v>
      </c>
      <c r="R1972" t="b">
        <v>0</v>
      </c>
      <c r="S1972" t="b">
        <v>0</v>
      </c>
      <c r="T1972">
        <v>6</v>
      </c>
      <c r="U1972">
        <v>1</v>
      </c>
      <c r="V1972">
        <v>0</v>
      </c>
      <c r="W1972">
        <v>22</v>
      </c>
      <c r="X1972">
        <v>1</v>
      </c>
      <c r="Y1972">
        <v>2</v>
      </c>
      <c r="Z1972">
        <v>0</v>
      </c>
      <c r="AA1972">
        <v>0</v>
      </c>
      <c r="AB1972">
        <v>2</v>
      </c>
      <c r="AC1972">
        <v>0</v>
      </c>
      <c r="AD1972">
        <v>0</v>
      </c>
      <c r="AE1972">
        <v>1335</v>
      </c>
      <c r="AF1972">
        <v>11</v>
      </c>
      <c r="AG1972">
        <v>3525</v>
      </c>
      <c r="AH1972">
        <v>1193</v>
      </c>
      <c r="AI1972">
        <v>0</v>
      </c>
      <c r="AN1972">
        <v>24.26</v>
      </c>
      <c r="AP1972" t="s">
        <v>59</v>
      </c>
      <c r="AS1972">
        <v>29</v>
      </c>
      <c r="AU1972">
        <v>21398</v>
      </c>
      <c r="AV1972">
        <v>1944</v>
      </c>
      <c r="AW1972">
        <v>22</v>
      </c>
      <c r="AX1972">
        <v>18</v>
      </c>
      <c r="AZ1972">
        <v>0</v>
      </c>
      <c r="BA1972">
        <f t="shared" si="177"/>
        <v>8918</v>
      </c>
      <c r="BB1972">
        <f t="shared" si="178"/>
        <v>2791</v>
      </c>
      <c r="BD1972" t="e">
        <f t="shared" si="173"/>
        <v>#N/A</v>
      </c>
      <c r="BE1972">
        <f t="shared" si="174"/>
        <v>0</v>
      </c>
    </row>
    <row r="1973" spans="1:57" x14ac:dyDescent="0.25">
      <c r="A1973" t="s">
        <v>1966</v>
      </c>
      <c r="B1973" t="s">
        <v>1793</v>
      </c>
      <c r="C1973" t="s">
        <v>1794</v>
      </c>
      <c r="D1973" t="s">
        <v>55</v>
      </c>
      <c r="E1973" t="s">
        <v>56</v>
      </c>
      <c r="F1973" s="1">
        <v>41509</v>
      </c>
      <c r="G1973" s="1">
        <v>41506</v>
      </c>
      <c r="H1973" s="1">
        <v>41508</v>
      </c>
      <c r="I1973">
        <v>0</v>
      </c>
      <c r="J1973">
        <v>256</v>
      </c>
      <c r="K1973">
        <v>256</v>
      </c>
      <c r="L1973">
        <v>57882</v>
      </c>
      <c r="M1973" t="b">
        <v>0</v>
      </c>
      <c r="O1973" t="s">
        <v>34</v>
      </c>
      <c r="P1973" s="1">
        <v>41509</v>
      </c>
      <c r="Q1973" t="b">
        <v>0</v>
      </c>
      <c r="R1973" t="b">
        <v>0</v>
      </c>
      <c r="S1973" t="b">
        <v>0</v>
      </c>
      <c r="T1973">
        <v>6</v>
      </c>
      <c r="U1973">
        <v>2</v>
      </c>
      <c r="V1973">
        <v>0</v>
      </c>
      <c r="W1973">
        <v>12</v>
      </c>
      <c r="X1973">
        <v>1</v>
      </c>
      <c r="Y1973">
        <v>1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1369</v>
      </c>
      <c r="AF1973">
        <v>10</v>
      </c>
      <c r="AG1973">
        <v>3435</v>
      </c>
      <c r="AH1973">
        <v>1144</v>
      </c>
      <c r="AI1973">
        <v>0</v>
      </c>
      <c r="AN1973">
        <v>24.9</v>
      </c>
      <c r="AP1973" t="s">
        <v>59</v>
      </c>
      <c r="AS1973">
        <v>14</v>
      </c>
      <c r="AU1973">
        <v>9281</v>
      </c>
      <c r="AV1973">
        <v>837</v>
      </c>
      <c r="AW1973">
        <v>20</v>
      </c>
      <c r="AX1973">
        <v>17</v>
      </c>
      <c r="AZ1973">
        <v>0</v>
      </c>
      <c r="BA1973">
        <f t="shared" si="177"/>
        <v>8450</v>
      </c>
      <c r="BB1973">
        <f t="shared" si="178"/>
        <v>3259</v>
      </c>
      <c r="BD1973" t="e">
        <f t="shared" si="173"/>
        <v>#N/A</v>
      </c>
      <c r="BE1973">
        <f t="shared" si="174"/>
        <v>0</v>
      </c>
    </row>
    <row r="1974" spans="1:57" x14ac:dyDescent="0.25">
      <c r="A1974" t="s">
        <v>1968</v>
      </c>
      <c r="B1974" t="s">
        <v>1793</v>
      </c>
      <c r="C1974" t="s">
        <v>1794</v>
      </c>
      <c r="D1974" t="s">
        <v>55</v>
      </c>
      <c r="E1974" t="s">
        <v>56</v>
      </c>
      <c r="F1974" s="1">
        <v>41479</v>
      </c>
      <c r="G1974" s="1">
        <v>41475</v>
      </c>
      <c r="H1974" s="1">
        <v>41478</v>
      </c>
      <c r="I1974">
        <v>0</v>
      </c>
      <c r="J1974">
        <v>1112</v>
      </c>
      <c r="K1974">
        <v>1112</v>
      </c>
      <c r="L1974">
        <v>57626</v>
      </c>
      <c r="M1974" t="b">
        <v>1</v>
      </c>
      <c r="O1974" t="s">
        <v>34</v>
      </c>
      <c r="P1974" s="1">
        <v>41479</v>
      </c>
      <c r="Q1974" t="b">
        <v>0</v>
      </c>
      <c r="R1974" t="b">
        <v>0</v>
      </c>
      <c r="S1974" t="b">
        <v>0</v>
      </c>
      <c r="T1974">
        <v>6</v>
      </c>
      <c r="U1974">
        <v>1</v>
      </c>
      <c r="V1974">
        <v>0</v>
      </c>
      <c r="W1974">
        <v>32</v>
      </c>
      <c r="X1974">
        <v>1</v>
      </c>
      <c r="Y1974">
        <v>2</v>
      </c>
      <c r="Z1974">
        <v>0</v>
      </c>
      <c r="AA1974">
        <v>0</v>
      </c>
      <c r="AB1974">
        <v>2</v>
      </c>
      <c r="AC1974">
        <v>0</v>
      </c>
      <c r="AD1974">
        <v>0</v>
      </c>
      <c r="AE1974">
        <v>1171</v>
      </c>
      <c r="AF1974">
        <v>9</v>
      </c>
      <c r="AG1974">
        <v>2891</v>
      </c>
      <c r="AH1974">
        <v>951</v>
      </c>
      <c r="AI1974">
        <v>0</v>
      </c>
      <c r="AN1974">
        <v>23.55</v>
      </c>
      <c r="AP1974" t="s">
        <v>59</v>
      </c>
      <c r="AS1974">
        <v>30</v>
      </c>
      <c r="AU1974">
        <v>25746</v>
      </c>
      <c r="AV1974">
        <v>3757</v>
      </c>
      <c r="AW1974">
        <v>22</v>
      </c>
      <c r="AX1974">
        <v>19</v>
      </c>
      <c r="AZ1974">
        <v>0</v>
      </c>
      <c r="BA1974">
        <f t="shared" si="177"/>
        <v>8194</v>
      </c>
      <c r="BB1974">
        <f t="shared" si="178"/>
        <v>3515</v>
      </c>
      <c r="BD1974" t="e">
        <f t="shared" si="173"/>
        <v>#N/A</v>
      </c>
      <c r="BE1974">
        <f t="shared" si="174"/>
        <v>1</v>
      </c>
    </row>
    <row r="1975" spans="1:57" x14ac:dyDescent="0.25">
      <c r="A1975" t="s">
        <v>1970</v>
      </c>
      <c r="B1975" t="s">
        <v>1793</v>
      </c>
      <c r="C1975" t="s">
        <v>1794</v>
      </c>
      <c r="D1975" t="s">
        <v>55</v>
      </c>
      <c r="E1975" t="s">
        <v>56</v>
      </c>
      <c r="F1975" s="1">
        <v>41447</v>
      </c>
      <c r="G1975" s="1">
        <v>41444</v>
      </c>
      <c r="H1975" s="1">
        <v>41446</v>
      </c>
      <c r="I1975">
        <v>0</v>
      </c>
      <c r="J1975">
        <v>899</v>
      </c>
      <c r="K1975">
        <v>899</v>
      </c>
      <c r="L1975">
        <v>57413</v>
      </c>
      <c r="M1975" t="b">
        <v>0</v>
      </c>
      <c r="O1975" t="s">
        <v>34</v>
      </c>
      <c r="P1975" s="1">
        <v>41447</v>
      </c>
      <c r="Q1975" t="b">
        <v>0</v>
      </c>
      <c r="R1975" t="b">
        <v>0</v>
      </c>
      <c r="S1975" t="b">
        <v>0</v>
      </c>
      <c r="T1975">
        <v>5</v>
      </c>
      <c r="U1975">
        <v>1</v>
      </c>
      <c r="V1975">
        <v>0</v>
      </c>
      <c r="W1975">
        <v>5</v>
      </c>
      <c r="X1975">
        <v>1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1066</v>
      </c>
      <c r="AF1975">
        <v>8</v>
      </c>
      <c r="AG1975">
        <v>2625</v>
      </c>
      <c r="AH1975">
        <v>930</v>
      </c>
      <c r="AI1975">
        <v>0</v>
      </c>
      <c r="AN1975">
        <v>24.18</v>
      </c>
      <c r="AP1975" t="s">
        <v>59</v>
      </c>
      <c r="AS1975">
        <v>0</v>
      </c>
      <c r="AU1975">
        <v>2608</v>
      </c>
      <c r="AV1975">
        <v>600</v>
      </c>
      <c r="AW1975">
        <v>19</v>
      </c>
      <c r="AX1975">
        <v>16</v>
      </c>
      <c r="AZ1975">
        <v>0</v>
      </c>
      <c r="BA1975">
        <f t="shared" si="177"/>
        <v>7981</v>
      </c>
      <c r="BB1975">
        <f t="shared" si="178"/>
        <v>3728</v>
      </c>
      <c r="BD1975" t="e">
        <f t="shared" si="173"/>
        <v>#N/A</v>
      </c>
      <c r="BE1975">
        <f t="shared" si="174"/>
        <v>0</v>
      </c>
    </row>
    <row r="1976" spans="1:57" x14ac:dyDescent="0.25">
      <c r="A1976" t="s">
        <v>1972</v>
      </c>
      <c r="B1976" t="s">
        <v>1793</v>
      </c>
      <c r="C1976" t="s">
        <v>1794</v>
      </c>
      <c r="D1976" t="s">
        <v>55</v>
      </c>
      <c r="E1976" t="s">
        <v>56</v>
      </c>
      <c r="F1976" s="1">
        <v>41428</v>
      </c>
      <c r="G1976" s="1">
        <v>41424</v>
      </c>
      <c r="H1976" s="1">
        <v>41426</v>
      </c>
      <c r="I1976">
        <v>0</v>
      </c>
      <c r="J1976">
        <v>649</v>
      </c>
      <c r="K1976">
        <v>649</v>
      </c>
      <c r="L1976">
        <v>57163</v>
      </c>
      <c r="M1976" t="b">
        <v>0</v>
      </c>
      <c r="O1976" t="s">
        <v>34</v>
      </c>
      <c r="P1976" s="1">
        <v>41429</v>
      </c>
      <c r="Q1976" t="b">
        <v>0</v>
      </c>
      <c r="R1976" t="b">
        <v>0</v>
      </c>
      <c r="S1976" t="b">
        <v>0</v>
      </c>
      <c r="T1976">
        <v>4</v>
      </c>
      <c r="U1976">
        <v>2</v>
      </c>
      <c r="V1976">
        <v>0</v>
      </c>
      <c r="W1976">
        <v>17</v>
      </c>
      <c r="X1976">
        <v>0</v>
      </c>
      <c r="Y1976">
        <v>4</v>
      </c>
      <c r="Z1976">
        <v>0</v>
      </c>
      <c r="AA1976">
        <v>0</v>
      </c>
      <c r="AB1976">
        <v>5</v>
      </c>
      <c r="AC1976">
        <v>0</v>
      </c>
      <c r="AD1976">
        <v>1</v>
      </c>
      <c r="AE1976">
        <v>973</v>
      </c>
      <c r="AF1976">
        <v>8</v>
      </c>
      <c r="AG1976">
        <v>2435</v>
      </c>
      <c r="AH1976">
        <v>865</v>
      </c>
      <c r="AI1976">
        <v>0</v>
      </c>
      <c r="AN1976">
        <v>24.71</v>
      </c>
      <c r="AP1976" t="s">
        <v>59</v>
      </c>
      <c r="AS1976">
        <v>25</v>
      </c>
      <c r="AU1976">
        <v>21676</v>
      </c>
      <c r="AV1976">
        <v>3763</v>
      </c>
      <c r="AW1976">
        <v>22</v>
      </c>
      <c r="AX1976">
        <v>19</v>
      </c>
      <c r="AZ1976">
        <v>0</v>
      </c>
      <c r="BA1976">
        <f t="shared" si="177"/>
        <v>7731</v>
      </c>
      <c r="BB1976">
        <f t="shared" si="178"/>
        <v>3978</v>
      </c>
      <c r="BD1976" t="e">
        <f t="shared" si="173"/>
        <v>#N/A</v>
      </c>
      <c r="BE1976">
        <f t="shared" si="174"/>
        <v>0</v>
      </c>
    </row>
    <row r="1977" spans="1:57" x14ac:dyDescent="0.25">
      <c r="A1977" t="s">
        <v>1974</v>
      </c>
      <c r="B1977" t="s">
        <v>1793</v>
      </c>
      <c r="C1977" t="s">
        <v>1794</v>
      </c>
      <c r="D1977" t="s">
        <v>55</v>
      </c>
      <c r="E1977" t="s">
        <v>56</v>
      </c>
      <c r="F1977" s="1">
        <v>41403</v>
      </c>
      <c r="G1977" s="1">
        <v>41398</v>
      </c>
      <c r="H1977" s="1">
        <v>41402</v>
      </c>
      <c r="I1977">
        <v>0</v>
      </c>
      <c r="J1977">
        <v>323</v>
      </c>
      <c r="K1977">
        <v>323</v>
      </c>
      <c r="L1977">
        <v>56837</v>
      </c>
      <c r="M1977" t="b">
        <v>0</v>
      </c>
      <c r="O1977" t="s">
        <v>34</v>
      </c>
      <c r="P1977" s="1">
        <v>41404</v>
      </c>
      <c r="Q1977" t="b">
        <v>0</v>
      </c>
      <c r="R1977" t="b">
        <v>0</v>
      </c>
      <c r="S1977" t="b">
        <v>0</v>
      </c>
      <c r="T1977">
        <v>5</v>
      </c>
      <c r="U1977">
        <v>1</v>
      </c>
      <c r="V1977">
        <v>0</v>
      </c>
      <c r="W1977">
        <v>13</v>
      </c>
      <c r="X1977">
        <v>0</v>
      </c>
      <c r="Y1977">
        <v>1</v>
      </c>
      <c r="Z1977">
        <v>0</v>
      </c>
      <c r="AA1977">
        <v>1</v>
      </c>
      <c r="AB1977">
        <v>0</v>
      </c>
      <c r="AC1977">
        <v>2</v>
      </c>
      <c r="AD1977">
        <v>1</v>
      </c>
      <c r="AE1977">
        <v>1006</v>
      </c>
      <c r="AF1977">
        <v>9</v>
      </c>
      <c r="AG1977">
        <v>2475</v>
      </c>
      <c r="AH1977">
        <v>852</v>
      </c>
      <c r="AI1977">
        <v>0</v>
      </c>
      <c r="AN1977">
        <v>24.24</v>
      </c>
      <c r="AP1977" t="s">
        <v>59</v>
      </c>
      <c r="AS1977">
        <v>14</v>
      </c>
      <c r="AU1977">
        <v>18213</v>
      </c>
      <c r="AV1977">
        <v>2351</v>
      </c>
      <c r="AW1977">
        <v>21</v>
      </c>
      <c r="AX1977">
        <v>18</v>
      </c>
      <c r="AZ1977">
        <v>0</v>
      </c>
      <c r="BA1977">
        <f t="shared" si="177"/>
        <v>7405</v>
      </c>
      <c r="BB1977">
        <f t="shared" si="178"/>
        <v>4304</v>
      </c>
      <c r="BD1977" t="e">
        <f t="shared" si="173"/>
        <v>#N/A</v>
      </c>
      <c r="BE1977">
        <f t="shared" si="174"/>
        <v>0</v>
      </c>
    </row>
    <row r="1978" spans="1:57" x14ac:dyDescent="0.25">
      <c r="A1978" t="s">
        <v>1976</v>
      </c>
      <c r="B1978" t="s">
        <v>1793</v>
      </c>
      <c r="C1978" t="s">
        <v>1794</v>
      </c>
      <c r="D1978" t="s">
        <v>55</v>
      </c>
      <c r="E1978" t="s">
        <v>56</v>
      </c>
      <c r="F1978" s="1">
        <v>41375</v>
      </c>
      <c r="G1978" s="1">
        <v>41371</v>
      </c>
      <c r="H1978" s="1">
        <v>41374</v>
      </c>
      <c r="I1978">
        <v>0</v>
      </c>
      <c r="J1978">
        <v>1038</v>
      </c>
      <c r="K1978">
        <v>1038</v>
      </c>
      <c r="L1978">
        <v>56514</v>
      </c>
      <c r="M1978" t="b">
        <v>1</v>
      </c>
      <c r="O1978" t="s">
        <v>34</v>
      </c>
      <c r="P1978" s="1">
        <v>41375</v>
      </c>
      <c r="Q1978" t="b">
        <v>0</v>
      </c>
      <c r="R1978" t="b">
        <v>0</v>
      </c>
      <c r="S1978" t="b">
        <v>0</v>
      </c>
      <c r="T1978">
        <v>8</v>
      </c>
      <c r="U1978">
        <v>1</v>
      </c>
      <c r="V1978">
        <v>1</v>
      </c>
      <c r="W1978">
        <v>47</v>
      </c>
      <c r="X1978">
        <v>0</v>
      </c>
      <c r="Y1978">
        <v>2</v>
      </c>
      <c r="Z1978">
        <v>0</v>
      </c>
      <c r="AA1978">
        <v>1</v>
      </c>
      <c r="AB1978">
        <v>7</v>
      </c>
      <c r="AC1978">
        <v>3</v>
      </c>
      <c r="AD1978">
        <v>3</v>
      </c>
      <c r="AE1978">
        <v>961</v>
      </c>
      <c r="AF1978">
        <v>8</v>
      </c>
      <c r="AG1978">
        <v>2479</v>
      </c>
      <c r="AH1978">
        <v>887</v>
      </c>
      <c r="AI1978">
        <v>0</v>
      </c>
      <c r="AN1978">
        <v>24.24</v>
      </c>
      <c r="AP1978" t="s">
        <v>59</v>
      </c>
      <c r="AS1978">
        <v>37</v>
      </c>
      <c r="AU1978">
        <v>24302</v>
      </c>
      <c r="AV1978">
        <v>10504</v>
      </c>
      <c r="AW1978">
        <v>22</v>
      </c>
      <c r="AX1978">
        <v>21</v>
      </c>
      <c r="AZ1978">
        <v>0</v>
      </c>
      <c r="BA1978">
        <f t="shared" si="177"/>
        <v>7082</v>
      </c>
      <c r="BB1978">
        <f t="shared" si="178"/>
        <v>4627</v>
      </c>
      <c r="BD1978" t="e">
        <f t="shared" si="173"/>
        <v>#N/A</v>
      </c>
      <c r="BE1978">
        <f t="shared" si="174"/>
        <v>1</v>
      </c>
    </row>
    <row r="1979" spans="1:57" x14ac:dyDescent="0.25">
      <c r="A1979" t="s">
        <v>1978</v>
      </c>
      <c r="B1979" t="s">
        <v>1793</v>
      </c>
      <c r="C1979" t="s">
        <v>1794</v>
      </c>
      <c r="D1979" t="s">
        <v>55</v>
      </c>
      <c r="E1979" t="s">
        <v>56</v>
      </c>
      <c r="F1979" s="1">
        <v>41354</v>
      </c>
      <c r="G1979" s="1">
        <v>41351</v>
      </c>
      <c r="H1979" s="1">
        <v>41353</v>
      </c>
      <c r="I1979">
        <v>0</v>
      </c>
      <c r="J1979">
        <v>772</v>
      </c>
      <c r="K1979">
        <v>772</v>
      </c>
      <c r="L1979">
        <v>56248</v>
      </c>
      <c r="M1979" t="b">
        <v>0</v>
      </c>
      <c r="O1979" t="s">
        <v>34</v>
      </c>
      <c r="P1979" s="1">
        <v>41354</v>
      </c>
      <c r="Q1979" t="b">
        <v>0</v>
      </c>
      <c r="R1979" t="b">
        <v>0</v>
      </c>
      <c r="S1979" t="b">
        <v>0</v>
      </c>
      <c r="T1979">
        <v>7</v>
      </c>
      <c r="U1979">
        <v>1</v>
      </c>
      <c r="V1979">
        <v>0</v>
      </c>
      <c r="W1979">
        <v>27</v>
      </c>
      <c r="X1979">
        <v>0</v>
      </c>
      <c r="Y1979">
        <v>1</v>
      </c>
      <c r="Z1979">
        <v>0</v>
      </c>
      <c r="AA1979">
        <v>0</v>
      </c>
      <c r="AB1979">
        <v>2</v>
      </c>
      <c r="AC1979">
        <v>0</v>
      </c>
      <c r="AD1979">
        <v>0</v>
      </c>
      <c r="AE1979">
        <v>983</v>
      </c>
      <c r="AF1979">
        <v>7</v>
      </c>
      <c r="AG1979">
        <v>2429</v>
      </c>
      <c r="AH1979">
        <v>948</v>
      </c>
      <c r="AI1979">
        <v>0</v>
      </c>
      <c r="AN1979">
        <v>23.81</v>
      </c>
      <c r="AP1979" t="s">
        <v>59</v>
      </c>
      <c r="AS1979">
        <v>50</v>
      </c>
      <c r="AU1979">
        <v>31113</v>
      </c>
      <c r="AV1979">
        <v>8044</v>
      </c>
      <c r="AW1979">
        <v>22</v>
      </c>
      <c r="AX1979">
        <v>20</v>
      </c>
      <c r="AZ1979">
        <v>0</v>
      </c>
      <c r="BA1979">
        <f t="shared" si="177"/>
        <v>6816</v>
      </c>
      <c r="BB1979">
        <f t="shared" si="178"/>
        <v>4893</v>
      </c>
      <c r="BD1979" t="e">
        <f t="shared" si="173"/>
        <v>#N/A</v>
      </c>
      <c r="BE1979">
        <f t="shared" si="174"/>
        <v>0</v>
      </c>
    </row>
    <row r="1980" spans="1:57" x14ac:dyDescent="0.25">
      <c r="A1980" t="s">
        <v>1980</v>
      </c>
      <c r="B1980" t="s">
        <v>1793</v>
      </c>
      <c r="C1980" t="s">
        <v>1794</v>
      </c>
      <c r="D1980" t="s">
        <v>55</v>
      </c>
      <c r="E1980" t="s">
        <v>56</v>
      </c>
      <c r="F1980" s="1">
        <v>41332</v>
      </c>
      <c r="G1980" s="1">
        <v>41329</v>
      </c>
      <c r="H1980" s="1">
        <v>41331</v>
      </c>
      <c r="I1980">
        <v>0</v>
      </c>
      <c r="J1980">
        <v>515</v>
      </c>
      <c r="K1980">
        <v>515</v>
      </c>
      <c r="L1980">
        <v>55991</v>
      </c>
      <c r="M1980" t="b">
        <v>0</v>
      </c>
      <c r="O1980" t="s">
        <v>34</v>
      </c>
      <c r="P1980" s="1">
        <v>41332</v>
      </c>
      <c r="Q1980" t="b">
        <v>0</v>
      </c>
      <c r="R1980" t="b">
        <v>0</v>
      </c>
      <c r="S1980" t="b">
        <v>0</v>
      </c>
      <c r="T1980">
        <v>9</v>
      </c>
      <c r="U1980">
        <v>2</v>
      </c>
      <c r="V1980">
        <v>0</v>
      </c>
      <c r="W1980">
        <v>31</v>
      </c>
      <c r="X1980">
        <v>0</v>
      </c>
      <c r="Y1980">
        <v>1</v>
      </c>
      <c r="Z1980">
        <v>0</v>
      </c>
      <c r="AA1980">
        <v>1</v>
      </c>
      <c r="AB1980">
        <v>7</v>
      </c>
      <c r="AC1980">
        <v>0</v>
      </c>
      <c r="AD1980">
        <v>0</v>
      </c>
      <c r="AE1980">
        <v>1130</v>
      </c>
      <c r="AF1980">
        <v>9</v>
      </c>
      <c r="AG1980">
        <v>3113</v>
      </c>
      <c r="AH1980">
        <v>992</v>
      </c>
      <c r="AI1980">
        <v>0</v>
      </c>
      <c r="AN1980">
        <v>23.81</v>
      </c>
      <c r="AP1980" t="s">
        <v>59</v>
      </c>
      <c r="AS1980">
        <v>47</v>
      </c>
      <c r="AU1980">
        <v>35580</v>
      </c>
      <c r="AV1980">
        <v>10353</v>
      </c>
      <c r="AW1980">
        <v>22</v>
      </c>
      <c r="AX1980">
        <v>21</v>
      </c>
      <c r="AZ1980">
        <v>0</v>
      </c>
      <c r="BA1980">
        <f t="shared" si="177"/>
        <v>6559</v>
      </c>
      <c r="BB1980">
        <f t="shared" si="178"/>
        <v>5150</v>
      </c>
      <c r="BD1980" t="e">
        <f t="shared" si="173"/>
        <v>#N/A</v>
      </c>
      <c r="BE1980">
        <f t="shared" si="174"/>
        <v>0</v>
      </c>
    </row>
    <row r="1981" spans="1:57" x14ac:dyDescent="0.25">
      <c r="A1981" t="s">
        <v>1982</v>
      </c>
      <c r="B1981" t="s">
        <v>1793</v>
      </c>
      <c r="C1981" t="s">
        <v>1794</v>
      </c>
      <c r="D1981" t="s">
        <v>55</v>
      </c>
      <c r="E1981" t="s">
        <v>56</v>
      </c>
      <c r="F1981" s="1">
        <v>41298</v>
      </c>
      <c r="G1981" s="1">
        <v>41295</v>
      </c>
      <c r="H1981" s="1">
        <v>41297</v>
      </c>
      <c r="I1981">
        <v>0</v>
      </c>
      <c r="J1981">
        <v>252</v>
      </c>
      <c r="K1981">
        <v>252</v>
      </c>
      <c r="L1981">
        <v>55728</v>
      </c>
      <c r="M1981" t="b">
        <v>0</v>
      </c>
      <c r="O1981" t="s">
        <v>34</v>
      </c>
      <c r="P1981" s="1">
        <v>41298</v>
      </c>
      <c r="Q1981" t="b">
        <v>0</v>
      </c>
      <c r="R1981" t="b">
        <v>0</v>
      </c>
      <c r="S1981" t="b">
        <v>0</v>
      </c>
      <c r="T1981">
        <v>8</v>
      </c>
      <c r="U1981">
        <v>2</v>
      </c>
      <c r="V1981">
        <v>0</v>
      </c>
      <c r="W1981">
        <v>23</v>
      </c>
      <c r="X1981">
        <v>0</v>
      </c>
      <c r="Y1981">
        <v>1</v>
      </c>
      <c r="Z1981">
        <v>0</v>
      </c>
      <c r="AA1981">
        <v>0</v>
      </c>
      <c r="AB1981">
        <v>2</v>
      </c>
      <c r="AC1981">
        <v>0</v>
      </c>
      <c r="AD1981">
        <v>0</v>
      </c>
      <c r="AE1981">
        <v>1044</v>
      </c>
      <c r="AF1981">
        <v>9</v>
      </c>
      <c r="AG1981">
        <v>2721</v>
      </c>
      <c r="AH1981">
        <v>933</v>
      </c>
      <c r="AI1981">
        <v>0</v>
      </c>
      <c r="AN1981">
        <v>24.81</v>
      </c>
      <c r="AP1981" t="s">
        <v>59</v>
      </c>
      <c r="AS1981">
        <v>34</v>
      </c>
      <c r="AU1981">
        <v>18061</v>
      </c>
      <c r="AV1981">
        <v>2509</v>
      </c>
      <c r="AW1981">
        <v>21</v>
      </c>
      <c r="AX1981">
        <v>19</v>
      </c>
      <c r="AZ1981">
        <v>0</v>
      </c>
      <c r="BA1981">
        <f t="shared" si="177"/>
        <v>6296</v>
      </c>
      <c r="BB1981">
        <f t="shared" si="178"/>
        <v>5413</v>
      </c>
      <c r="BD1981" t="e">
        <f t="shared" si="173"/>
        <v>#N/A</v>
      </c>
      <c r="BE1981">
        <f t="shared" si="174"/>
        <v>0</v>
      </c>
    </row>
    <row r="1982" spans="1:57" x14ac:dyDescent="0.25">
      <c r="A1982" t="s">
        <v>1984</v>
      </c>
      <c r="B1982" t="s">
        <v>1793</v>
      </c>
      <c r="C1982" t="s">
        <v>1794</v>
      </c>
      <c r="D1982" t="s">
        <v>55</v>
      </c>
      <c r="E1982" t="s">
        <v>56</v>
      </c>
      <c r="F1982" s="1">
        <v>41254</v>
      </c>
      <c r="G1982" s="1">
        <v>41248</v>
      </c>
      <c r="H1982" s="1">
        <v>41253</v>
      </c>
      <c r="I1982">
        <v>0</v>
      </c>
      <c r="J1982">
        <v>1163</v>
      </c>
      <c r="K1982">
        <v>1198</v>
      </c>
      <c r="L1982">
        <v>55476</v>
      </c>
      <c r="M1982" t="b">
        <v>1</v>
      </c>
      <c r="O1982" t="s">
        <v>190</v>
      </c>
      <c r="P1982" s="1">
        <v>41254</v>
      </c>
      <c r="Q1982" t="b">
        <v>1</v>
      </c>
      <c r="R1982" t="b">
        <v>0</v>
      </c>
      <c r="S1982" t="b">
        <v>1</v>
      </c>
      <c r="T1982">
        <v>8</v>
      </c>
      <c r="U1982">
        <v>1</v>
      </c>
      <c r="V1982">
        <v>0</v>
      </c>
      <c r="W1982">
        <v>42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3</v>
      </c>
      <c r="AD1982">
        <v>0</v>
      </c>
      <c r="AE1982">
        <v>1032</v>
      </c>
      <c r="AF1982">
        <v>8</v>
      </c>
      <c r="AG1982">
        <v>2586</v>
      </c>
      <c r="AH1982">
        <v>1005</v>
      </c>
      <c r="AI1982">
        <v>0</v>
      </c>
      <c r="AN1982">
        <v>24.73</v>
      </c>
      <c r="AP1982" t="s">
        <v>59</v>
      </c>
      <c r="AS1982">
        <v>138</v>
      </c>
      <c r="AU1982">
        <v>28295</v>
      </c>
      <c r="AV1982">
        <v>5183</v>
      </c>
      <c r="AW1982">
        <v>22</v>
      </c>
      <c r="AX1982">
        <v>20</v>
      </c>
      <c r="AZ1982">
        <v>0</v>
      </c>
      <c r="BA1982">
        <f t="shared" si="177"/>
        <v>6044</v>
      </c>
      <c r="BB1982">
        <f t="shared" si="178"/>
        <v>5665</v>
      </c>
      <c r="BD1982" t="e">
        <f t="shared" si="173"/>
        <v>#N/A</v>
      </c>
      <c r="BE1982">
        <f t="shared" si="174"/>
        <v>1</v>
      </c>
    </row>
    <row r="1983" spans="1:57" x14ac:dyDescent="0.25">
      <c r="A1983" t="s">
        <v>1986</v>
      </c>
      <c r="B1983" t="s">
        <v>1793</v>
      </c>
      <c r="C1983" t="s">
        <v>1794</v>
      </c>
      <c r="D1983" t="s">
        <v>55</v>
      </c>
      <c r="E1983" t="s">
        <v>56</v>
      </c>
      <c r="F1983" s="1">
        <v>41221</v>
      </c>
      <c r="G1983" s="1">
        <v>41219</v>
      </c>
      <c r="H1983" s="1">
        <v>41220</v>
      </c>
      <c r="I1983">
        <v>0</v>
      </c>
      <c r="J1983">
        <v>829</v>
      </c>
      <c r="K1983">
        <v>864</v>
      </c>
      <c r="L1983">
        <v>55142</v>
      </c>
      <c r="M1983" t="b">
        <v>0</v>
      </c>
      <c r="O1983" t="s">
        <v>34</v>
      </c>
      <c r="P1983" s="1">
        <v>41221</v>
      </c>
      <c r="Q1983" t="b">
        <v>1</v>
      </c>
      <c r="R1983" t="b">
        <v>0</v>
      </c>
      <c r="S1983" t="b">
        <v>0</v>
      </c>
      <c r="T1983">
        <v>5</v>
      </c>
      <c r="U1983">
        <v>1</v>
      </c>
      <c r="V1983">
        <v>0</v>
      </c>
      <c r="W1983">
        <v>13</v>
      </c>
      <c r="X1983">
        <v>0</v>
      </c>
      <c r="Y1983">
        <v>1</v>
      </c>
      <c r="Z1983">
        <v>0</v>
      </c>
      <c r="AA1983">
        <v>0</v>
      </c>
      <c r="AB1983">
        <v>3</v>
      </c>
      <c r="AC1983">
        <v>1</v>
      </c>
      <c r="AD1983">
        <v>0</v>
      </c>
      <c r="AE1983">
        <v>952</v>
      </c>
      <c r="AF1983">
        <v>7</v>
      </c>
      <c r="AG1983">
        <v>2510</v>
      </c>
      <c r="AH1983">
        <v>825</v>
      </c>
      <c r="AI1983">
        <v>0</v>
      </c>
      <c r="AN1983">
        <v>22.85</v>
      </c>
      <c r="AP1983" t="s">
        <v>59</v>
      </c>
      <c r="AS1983">
        <v>8</v>
      </c>
      <c r="AU1983">
        <v>6903</v>
      </c>
      <c r="AV1983">
        <v>858</v>
      </c>
      <c r="AW1983">
        <v>20</v>
      </c>
      <c r="AX1983">
        <v>17</v>
      </c>
      <c r="AZ1983">
        <v>0</v>
      </c>
      <c r="BA1983">
        <f t="shared" si="177"/>
        <v>5710</v>
      </c>
      <c r="BB1983">
        <f t="shared" si="178"/>
        <v>5999</v>
      </c>
      <c r="BD1983" t="e">
        <f t="shared" si="173"/>
        <v>#N/A</v>
      </c>
      <c r="BE1983">
        <f t="shared" si="174"/>
        <v>0</v>
      </c>
    </row>
    <row r="1984" spans="1:57" x14ac:dyDescent="0.25">
      <c r="A1984" t="s">
        <v>1988</v>
      </c>
      <c r="B1984" t="s">
        <v>1793</v>
      </c>
      <c r="C1984" t="s">
        <v>1794</v>
      </c>
      <c r="D1984" t="s">
        <v>55</v>
      </c>
      <c r="E1984" t="s">
        <v>56</v>
      </c>
      <c r="F1984" s="1">
        <v>41204</v>
      </c>
      <c r="G1984" s="1">
        <v>41200</v>
      </c>
      <c r="H1984" s="1">
        <v>41202</v>
      </c>
      <c r="I1984">
        <v>0</v>
      </c>
      <c r="J1984">
        <v>580</v>
      </c>
      <c r="K1984">
        <v>615</v>
      </c>
      <c r="L1984">
        <v>54893</v>
      </c>
      <c r="M1984" t="b">
        <v>0</v>
      </c>
      <c r="O1984" t="s">
        <v>34</v>
      </c>
      <c r="P1984" s="1">
        <v>41204</v>
      </c>
      <c r="Q1984" t="b">
        <v>0</v>
      </c>
      <c r="R1984" t="b">
        <v>0</v>
      </c>
      <c r="S1984" t="b">
        <v>0</v>
      </c>
      <c r="T1984">
        <v>5</v>
      </c>
      <c r="U1984">
        <v>2</v>
      </c>
      <c r="V1984">
        <v>0</v>
      </c>
      <c r="W1984">
        <v>8</v>
      </c>
      <c r="X1984">
        <v>0</v>
      </c>
      <c r="Y1984">
        <v>1</v>
      </c>
      <c r="Z1984">
        <v>0</v>
      </c>
      <c r="AA1984">
        <v>0</v>
      </c>
      <c r="AB1984">
        <v>2</v>
      </c>
      <c r="AC1984">
        <v>1</v>
      </c>
      <c r="AD1984">
        <v>0</v>
      </c>
      <c r="AE1984">
        <v>914</v>
      </c>
      <c r="AF1984">
        <v>7</v>
      </c>
      <c r="AG1984">
        <v>2423</v>
      </c>
      <c r="AH1984">
        <v>884</v>
      </c>
      <c r="AI1984">
        <v>0</v>
      </c>
      <c r="AN1984">
        <v>23.5</v>
      </c>
      <c r="AP1984" t="s">
        <v>59</v>
      </c>
      <c r="AS1984">
        <v>50</v>
      </c>
      <c r="AU1984">
        <v>7475</v>
      </c>
      <c r="AV1984">
        <v>1406</v>
      </c>
      <c r="AW1984">
        <v>20</v>
      </c>
      <c r="AX1984">
        <v>18</v>
      </c>
      <c r="AZ1984">
        <v>0</v>
      </c>
      <c r="BA1984">
        <f t="shared" si="177"/>
        <v>5461</v>
      </c>
      <c r="BB1984">
        <f t="shared" si="178"/>
        <v>6248</v>
      </c>
      <c r="BD1984" t="e">
        <f t="shared" si="173"/>
        <v>#N/A</v>
      </c>
      <c r="BE1984">
        <f t="shared" si="174"/>
        <v>0</v>
      </c>
    </row>
    <row r="1985" spans="1:57" x14ac:dyDescent="0.25">
      <c r="A1985" t="s">
        <v>1990</v>
      </c>
      <c r="B1985" t="s">
        <v>1793</v>
      </c>
      <c r="C1985" t="s">
        <v>1794</v>
      </c>
      <c r="D1985" t="s">
        <v>55</v>
      </c>
      <c r="E1985" t="s">
        <v>56</v>
      </c>
      <c r="F1985" s="1">
        <v>41174</v>
      </c>
      <c r="G1985" s="1">
        <v>41171</v>
      </c>
      <c r="H1985" s="1">
        <v>41173</v>
      </c>
      <c r="I1985">
        <v>0</v>
      </c>
      <c r="J1985">
        <v>235</v>
      </c>
      <c r="K1985">
        <v>270</v>
      </c>
      <c r="L1985">
        <v>54548</v>
      </c>
      <c r="M1985" t="b">
        <v>0</v>
      </c>
      <c r="O1985" t="s">
        <v>34</v>
      </c>
      <c r="P1985" s="1">
        <v>41174</v>
      </c>
      <c r="Q1985" t="b">
        <v>0</v>
      </c>
      <c r="R1985" t="b">
        <v>0</v>
      </c>
      <c r="S1985" t="b">
        <v>0</v>
      </c>
      <c r="T1985">
        <v>6</v>
      </c>
      <c r="U1985">
        <v>1</v>
      </c>
      <c r="V1985">
        <v>0</v>
      </c>
      <c r="W1985">
        <v>7</v>
      </c>
      <c r="X1985">
        <v>0</v>
      </c>
      <c r="Y1985">
        <v>0</v>
      </c>
      <c r="Z1985">
        <v>0</v>
      </c>
      <c r="AA1985">
        <v>0</v>
      </c>
      <c r="AB1985">
        <v>3</v>
      </c>
      <c r="AC1985">
        <v>1</v>
      </c>
      <c r="AD1985">
        <v>0</v>
      </c>
      <c r="AE1985">
        <v>1416</v>
      </c>
      <c r="AF1985">
        <v>11</v>
      </c>
      <c r="AG1985">
        <v>3652</v>
      </c>
      <c r="AH1985">
        <v>1269</v>
      </c>
      <c r="AI1985">
        <v>0</v>
      </c>
      <c r="AN1985">
        <v>24.5</v>
      </c>
      <c r="AP1985" t="s">
        <v>59</v>
      </c>
      <c r="AS1985">
        <v>12</v>
      </c>
      <c r="AU1985">
        <v>4500</v>
      </c>
      <c r="AV1985">
        <v>553</v>
      </c>
      <c r="AW1985">
        <v>19</v>
      </c>
      <c r="AX1985">
        <v>16</v>
      </c>
      <c r="AZ1985">
        <v>0</v>
      </c>
      <c r="BA1985">
        <f t="shared" si="177"/>
        <v>5116</v>
      </c>
      <c r="BB1985">
        <f t="shared" si="178"/>
        <v>6593</v>
      </c>
      <c r="BD1985" t="e">
        <f t="shared" si="173"/>
        <v>#N/A</v>
      </c>
      <c r="BE1985">
        <f t="shared" si="174"/>
        <v>0</v>
      </c>
    </row>
    <row r="1986" spans="1:57" x14ac:dyDescent="0.25">
      <c r="A1986" t="s">
        <v>1992</v>
      </c>
      <c r="B1986" t="s">
        <v>1793</v>
      </c>
      <c r="C1986" t="s">
        <v>1794</v>
      </c>
      <c r="D1986" t="s">
        <v>55</v>
      </c>
      <c r="E1986" t="s">
        <v>56</v>
      </c>
      <c r="F1986" s="1">
        <v>41157</v>
      </c>
      <c r="G1986" s="1">
        <v>41152</v>
      </c>
      <c r="H1986" s="1">
        <v>41156</v>
      </c>
      <c r="I1986">
        <v>0</v>
      </c>
      <c r="J1986">
        <v>1158</v>
      </c>
      <c r="K1986">
        <v>1123</v>
      </c>
      <c r="L1986">
        <v>54278</v>
      </c>
      <c r="M1986" t="b">
        <v>1</v>
      </c>
      <c r="O1986" t="s">
        <v>34</v>
      </c>
      <c r="P1986" s="1">
        <v>41157</v>
      </c>
      <c r="Q1986" t="b">
        <v>0</v>
      </c>
      <c r="R1986" t="b">
        <v>0</v>
      </c>
      <c r="S1986" t="b">
        <v>0</v>
      </c>
      <c r="T1986">
        <v>5</v>
      </c>
      <c r="U1986">
        <v>1</v>
      </c>
      <c r="V1986">
        <v>0</v>
      </c>
      <c r="W1986">
        <v>16</v>
      </c>
      <c r="X1986">
        <v>0</v>
      </c>
      <c r="Y1986">
        <v>2</v>
      </c>
      <c r="Z1986">
        <v>0</v>
      </c>
      <c r="AA1986">
        <v>0</v>
      </c>
      <c r="AB1986">
        <v>2</v>
      </c>
      <c r="AC1986">
        <v>1</v>
      </c>
      <c r="AD1986">
        <v>0</v>
      </c>
      <c r="AE1986">
        <v>1230</v>
      </c>
      <c r="AF1986">
        <v>9</v>
      </c>
      <c r="AG1986">
        <v>3117</v>
      </c>
      <c r="AH1986">
        <v>1044</v>
      </c>
      <c r="AI1986">
        <v>0</v>
      </c>
      <c r="AN1986">
        <v>23.52</v>
      </c>
      <c r="AP1986" t="s">
        <v>59</v>
      </c>
      <c r="AS1986">
        <v>13</v>
      </c>
      <c r="AU1986">
        <v>11689</v>
      </c>
      <c r="AV1986">
        <v>1176</v>
      </c>
      <c r="AW1986">
        <v>21</v>
      </c>
      <c r="AX1986">
        <v>17</v>
      </c>
      <c r="AZ1986">
        <v>0</v>
      </c>
      <c r="BA1986">
        <f t="shared" si="177"/>
        <v>4846</v>
      </c>
      <c r="BB1986">
        <f t="shared" si="178"/>
        <v>6863</v>
      </c>
      <c r="BD1986" t="e">
        <f t="shared" si="173"/>
        <v>#N/A</v>
      </c>
      <c r="BE1986">
        <f t="shared" si="174"/>
        <v>1</v>
      </c>
    </row>
    <row r="1987" spans="1:57" x14ac:dyDescent="0.25">
      <c r="A1987" t="s">
        <v>1994</v>
      </c>
      <c r="B1987" t="s">
        <v>1793</v>
      </c>
      <c r="C1987" t="s">
        <v>1794</v>
      </c>
      <c r="D1987" t="s">
        <v>55</v>
      </c>
      <c r="E1987" t="s">
        <v>56</v>
      </c>
      <c r="F1987" s="1">
        <v>41131</v>
      </c>
      <c r="G1987" s="1">
        <v>41128</v>
      </c>
      <c r="H1987" s="1">
        <v>41130</v>
      </c>
      <c r="I1987">
        <v>0</v>
      </c>
      <c r="J1987">
        <v>873</v>
      </c>
      <c r="K1987">
        <v>873</v>
      </c>
      <c r="L1987">
        <v>54028</v>
      </c>
      <c r="M1987" t="b">
        <v>0</v>
      </c>
      <c r="O1987" t="s">
        <v>34</v>
      </c>
      <c r="P1987" s="1">
        <v>41131</v>
      </c>
      <c r="Q1987" t="b">
        <v>0</v>
      </c>
      <c r="R1987" t="b">
        <v>0</v>
      </c>
      <c r="S1987" t="b">
        <v>0</v>
      </c>
      <c r="T1987">
        <v>5</v>
      </c>
      <c r="U1987">
        <v>1</v>
      </c>
      <c r="V1987">
        <v>0</v>
      </c>
      <c r="W1987">
        <v>12</v>
      </c>
      <c r="X1987">
        <v>1</v>
      </c>
      <c r="Y1987">
        <v>1</v>
      </c>
      <c r="Z1987">
        <v>0</v>
      </c>
      <c r="AA1987">
        <v>0</v>
      </c>
      <c r="AB1987">
        <v>3</v>
      </c>
      <c r="AC1987">
        <v>1</v>
      </c>
      <c r="AD1987">
        <v>0</v>
      </c>
      <c r="AE1987">
        <v>1066</v>
      </c>
      <c r="AF1987">
        <v>8</v>
      </c>
      <c r="AG1987">
        <v>2775</v>
      </c>
      <c r="AH1987">
        <v>944</v>
      </c>
      <c r="AI1987">
        <v>0</v>
      </c>
      <c r="AN1987">
        <v>23</v>
      </c>
      <c r="AP1987" t="s">
        <v>59</v>
      </c>
      <c r="AS1987">
        <v>8</v>
      </c>
      <c r="AU1987">
        <v>10417</v>
      </c>
      <c r="AV1987">
        <v>1259</v>
      </c>
      <c r="AW1987">
        <v>21</v>
      </c>
      <c r="AX1987">
        <v>17</v>
      </c>
      <c r="AZ1987">
        <v>0</v>
      </c>
      <c r="BA1987">
        <f t="shared" si="177"/>
        <v>4596</v>
      </c>
      <c r="BB1987">
        <f t="shared" si="178"/>
        <v>7113</v>
      </c>
      <c r="BD1987" t="e">
        <f t="shared" ref="BD1987:BD2050" si="179">_xlfn.IFS(BC1987="A",1,BC1987="B",2,BC1987="C",3,BC1987="X",4)</f>
        <v>#N/A</v>
      </c>
      <c r="BE1987">
        <f t="shared" ref="BE1987:BE2050" si="180">IF(M1987=TRUE,1,0)</f>
        <v>0</v>
      </c>
    </row>
    <row r="1988" spans="1:57" x14ac:dyDescent="0.25">
      <c r="A1988" t="s">
        <v>1996</v>
      </c>
      <c r="B1988" t="s">
        <v>1793</v>
      </c>
      <c r="C1988" t="s">
        <v>1794</v>
      </c>
      <c r="D1988" t="s">
        <v>55</v>
      </c>
      <c r="E1988" t="s">
        <v>56</v>
      </c>
      <c r="F1988" s="1">
        <v>41096</v>
      </c>
      <c r="G1988" s="1">
        <v>41089</v>
      </c>
      <c r="H1988" s="1">
        <v>41093</v>
      </c>
      <c r="I1988">
        <v>0</v>
      </c>
      <c r="J1988">
        <v>622</v>
      </c>
      <c r="K1988">
        <v>622</v>
      </c>
      <c r="L1988">
        <v>53777</v>
      </c>
      <c r="M1988" t="b">
        <v>0</v>
      </c>
      <c r="O1988" t="s">
        <v>34</v>
      </c>
      <c r="P1988" s="1">
        <v>41096</v>
      </c>
      <c r="Q1988" t="b">
        <v>0</v>
      </c>
      <c r="R1988" t="b">
        <v>0</v>
      </c>
      <c r="S1988" t="b">
        <v>0</v>
      </c>
      <c r="T1988">
        <v>4</v>
      </c>
      <c r="U1988">
        <v>1</v>
      </c>
      <c r="V1988">
        <v>0</v>
      </c>
      <c r="W1988">
        <v>9</v>
      </c>
      <c r="X1988">
        <v>0</v>
      </c>
      <c r="Y1988">
        <v>1</v>
      </c>
      <c r="Z1988">
        <v>0</v>
      </c>
      <c r="AA1988">
        <v>0</v>
      </c>
      <c r="AB1988">
        <v>5</v>
      </c>
      <c r="AC1988">
        <v>1</v>
      </c>
      <c r="AD1988">
        <v>0</v>
      </c>
      <c r="AE1988">
        <v>975</v>
      </c>
      <c r="AF1988">
        <v>7</v>
      </c>
      <c r="AG1988">
        <v>2627</v>
      </c>
      <c r="AH1988">
        <v>875</v>
      </c>
      <c r="AI1988">
        <v>0</v>
      </c>
      <c r="AN1988">
        <v>24.3</v>
      </c>
      <c r="AP1988" t="s">
        <v>59</v>
      </c>
      <c r="AS1988">
        <v>13</v>
      </c>
      <c r="AU1988">
        <v>7601</v>
      </c>
      <c r="AV1988">
        <v>854</v>
      </c>
      <c r="AW1988">
        <v>20</v>
      </c>
      <c r="AX1988">
        <v>17</v>
      </c>
      <c r="AZ1988">
        <v>0</v>
      </c>
      <c r="BA1988">
        <f t="shared" si="177"/>
        <v>4345</v>
      </c>
      <c r="BB1988">
        <f t="shared" si="178"/>
        <v>7364</v>
      </c>
      <c r="BD1988" t="e">
        <f t="shared" si="179"/>
        <v>#N/A</v>
      </c>
      <c r="BE1988">
        <f t="shared" si="180"/>
        <v>0</v>
      </c>
    </row>
    <row r="1989" spans="1:57" x14ac:dyDescent="0.25">
      <c r="A1989" t="s">
        <v>1998</v>
      </c>
      <c r="B1989" t="s">
        <v>1793</v>
      </c>
      <c r="C1989" t="s">
        <v>1794</v>
      </c>
      <c r="D1989" t="s">
        <v>55</v>
      </c>
      <c r="E1989" t="s">
        <v>56</v>
      </c>
      <c r="F1989" s="1">
        <v>41061</v>
      </c>
      <c r="G1989" s="1">
        <v>41058</v>
      </c>
      <c r="H1989" s="1">
        <v>41060</v>
      </c>
      <c r="I1989">
        <v>0</v>
      </c>
      <c r="J1989">
        <v>282</v>
      </c>
      <c r="K1989">
        <v>282</v>
      </c>
      <c r="L1989">
        <v>53437</v>
      </c>
      <c r="M1989" t="b">
        <v>0</v>
      </c>
      <c r="O1989" t="s">
        <v>34</v>
      </c>
      <c r="P1989" s="1">
        <v>41061</v>
      </c>
      <c r="Q1989" t="b">
        <v>0</v>
      </c>
      <c r="R1989" t="b">
        <v>0</v>
      </c>
      <c r="S1989" t="b">
        <v>0</v>
      </c>
      <c r="T1989">
        <v>4</v>
      </c>
      <c r="U1989">
        <v>1</v>
      </c>
      <c r="V1989">
        <v>0</v>
      </c>
      <c r="W1989">
        <v>5</v>
      </c>
      <c r="X1989">
        <v>0</v>
      </c>
      <c r="Y1989">
        <v>0</v>
      </c>
      <c r="Z1989">
        <v>0</v>
      </c>
      <c r="AA1989">
        <v>0</v>
      </c>
      <c r="AB1989">
        <v>6</v>
      </c>
      <c r="AC1989">
        <v>1</v>
      </c>
      <c r="AD1989">
        <v>0</v>
      </c>
      <c r="AE1989">
        <v>907</v>
      </c>
      <c r="AF1989">
        <v>14</v>
      </c>
      <c r="AG1989">
        <v>2238</v>
      </c>
      <c r="AH1989">
        <v>879</v>
      </c>
      <c r="AI1989">
        <v>0</v>
      </c>
      <c r="AN1989">
        <v>23.8</v>
      </c>
      <c r="AP1989" t="s">
        <v>59</v>
      </c>
      <c r="AS1989">
        <v>4</v>
      </c>
      <c r="AU1989">
        <v>5319</v>
      </c>
      <c r="AV1989">
        <v>706</v>
      </c>
      <c r="AW1989">
        <v>20</v>
      </c>
      <c r="AX1989">
        <v>17</v>
      </c>
      <c r="AZ1989">
        <v>0</v>
      </c>
      <c r="BA1989">
        <f t="shared" si="177"/>
        <v>4005</v>
      </c>
      <c r="BB1989">
        <f t="shared" si="178"/>
        <v>7704</v>
      </c>
      <c r="BD1989" t="e">
        <f t="shared" si="179"/>
        <v>#N/A</v>
      </c>
      <c r="BE1989">
        <f t="shared" si="180"/>
        <v>0</v>
      </c>
    </row>
    <row r="1990" spans="1:57" x14ac:dyDescent="0.25">
      <c r="A1990" t="s">
        <v>2000</v>
      </c>
      <c r="B1990" t="s">
        <v>1793</v>
      </c>
      <c r="C1990" t="s">
        <v>1794</v>
      </c>
      <c r="D1990" t="s">
        <v>55</v>
      </c>
      <c r="E1990" t="s">
        <v>56</v>
      </c>
      <c r="F1990" s="1">
        <v>41045</v>
      </c>
      <c r="G1990" s="1">
        <v>41041</v>
      </c>
      <c r="H1990" s="1">
        <v>41043</v>
      </c>
      <c r="I1990">
        <v>0</v>
      </c>
      <c r="J1990">
        <v>1156</v>
      </c>
      <c r="K1990">
        <v>1156</v>
      </c>
      <c r="L1990">
        <v>53155</v>
      </c>
      <c r="M1990" t="b">
        <v>1</v>
      </c>
      <c r="O1990" t="s">
        <v>34</v>
      </c>
      <c r="P1990" s="1">
        <v>41045</v>
      </c>
      <c r="Q1990" t="b">
        <v>0</v>
      </c>
      <c r="R1990" t="b">
        <v>0</v>
      </c>
      <c r="S1990" t="b">
        <v>0</v>
      </c>
      <c r="T1990">
        <v>4</v>
      </c>
      <c r="U1990">
        <v>1</v>
      </c>
      <c r="V1990">
        <v>0</v>
      </c>
      <c r="W1990">
        <v>12</v>
      </c>
      <c r="X1990">
        <v>1</v>
      </c>
      <c r="Y1990">
        <v>1</v>
      </c>
      <c r="Z1990">
        <v>0</v>
      </c>
      <c r="AA1990">
        <v>0</v>
      </c>
      <c r="AB1990">
        <v>2</v>
      </c>
      <c r="AC1990">
        <v>0</v>
      </c>
      <c r="AD1990">
        <v>0</v>
      </c>
      <c r="AE1990">
        <v>1078</v>
      </c>
      <c r="AF1990">
        <v>7</v>
      </c>
      <c r="AG1990">
        <v>2743</v>
      </c>
      <c r="AH1990">
        <v>837</v>
      </c>
      <c r="AI1990">
        <v>0</v>
      </c>
      <c r="AN1990">
        <v>23.4</v>
      </c>
      <c r="AP1990" t="s">
        <v>59</v>
      </c>
      <c r="AS1990">
        <v>18</v>
      </c>
      <c r="AU1990">
        <v>9642</v>
      </c>
      <c r="AV1990">
        <v>494</v>
      </c>
      <c r="AW1990">
        <v>20</v>
      </c>
      <c r="AX1990">
        <v>16</v>
      </c>
      <c r="AZ1990">
        <v>0</v>
      </c>
      <c r="BA1990">
        <f t="shared" si="177"/>
        <v>3723</v>
      </c>
      <c r="BB1990">
        <f t="shared" si="178"/>
        <v>7986</v>
      </c>
      <c r="BD1990" t="e">
        <f t="shared" si="179"/>
        <v>#N/A</v>
      </c>
      <c r="BE1990">
        <f t="shared" si="180"/>
        <v>1</v>
      </c>
    </row>
    <row r="1991" spans="1:57" x14ac:dyDescent="0.25">
      <c r="A1991" t="s">
        <v>2002</v>
      </c>
      <c r="B1991" t="s">
        <v>1793</v>
      </c>
      <c r="C1991" t="s">
        <v>1794</v>
      </c>
      <c r="D1991" t="s">
        <v>55</v>
      </c>
      <c r="E1991" t="s">
        <v>56</v>
      </c>
      <c r="F1991" s="1">
        <v>41015</v>
      </c>
      <c r="G1991" s="1">
        <v>41011</v>
      </c>
      <c r="H1991" s="1">
        <v>41015</v>
      </c>
      <c r="I1991">
        <v>0</v>
      </c>
      <c r="J1991">
        <v>834</v>
      </c>
      <c r="K1991">
        <v>834</v>
      </c>
      <c r="L1991">
        <v>52833</v>
      </c>
      <c r="M1991" t="b">
        <v>0</v>
      </c>
      <c r="O1991" t="s">
        <v>34</v>
      </c>
      <c r="P1991" s="1">
        <v>41015</v>
      </c>
      <c r="Q1991" t="b">
        <v>0</v>
      </c>
      <c r="R1991" t="b">
        <v>0</v>
      </c>
      <c r="S1991" t="b">
        <v>0</v>
      </c>
      <c r="T1991">
        <v>6</v>
      </c>
      <c r="U1991">
        <v>1</v>
      </c>
      <c r="V1991">
        <v>0</v>
      </c>
      <c r="W1991">
        <v>13</v>
      </c>
      <c r="X1991">
        <v>0</v>
      </c>
      <c r="Y1991">
        <v>1</v>
      </c>
      <c r="Z1991">
        <v>0</v>
      </c>
      <c r="AA1991">
        <v>0</v>
      </c>
      <c r="AB1991">
        <v>3</v>
      </c>
      <c r="AC1991">
        <v>0</v>
      </c>
      <c r="AD1991">
        <v>0</v>
      </c>
      <c r="AE1991">
        <v>1183</v>
      </c>
      <c r="AF1991">
        <v>9</v>
      </c>
      <c r="AG1991">
        <v>2992</v>
      </c>
      <c r="AH1991">
        <v>1103</v>
      </c>
      <c r="AI1991">
        <v>0</v>
      </c>
      <c r="AN1991">
        <v>24.2</v>
      </c>
      <c r="AP1991" t="s">
        <v>59</v>
      </c>
      <c r="AS1991">
        <v>4</v>
      </c>
      <c r="AU1991">
        <v>7731</v>
      </c>
      <c r="AV1991">
        <v>733</v>
      </c>
      <c r="AW1991">
        <v>20</v>
      </c>
      <c r="AX1991">
        <v>17</v>
      </c>
      <c r="AZ1991">
        <v>0</v>
      </c>
      <c r="BA1991">
        <f t="shared" si="177"/>
        <v>3401</v>
      </c>
      <c r="BB1991">
        <f t="shared" si="178"/>
        <v>8308</v>
      </c>
      <c r="BD1991" t="e">
        <f t="shared" si="179"/>
        <v>#N/A</v>
      </c>
      <c r="BE1991">
        <f t="shared" si="180"/>
        <v>0</v>
      </c>
    </row>
    <row r="1992" spans="1:57" x14ac:dyDescent="0.25">
      <c r="A1992" t="s">
        <v>2004</v>
      </c>
      <c r="B1992" t="s">
        <v>1793</v>
      </c>
      <c r="C1992" t="s">
        <v>1794</v>
      </c>
      <c r="D1992" t="s">
        <v>55</v>
      </c>
      <c r="E1992" t="s">
        <v>56</v>
      </c>
      <c r="F1992" s="1">
        <v>40995</v>
      </c>
      <c r="G1992" s="1">
        <v>40990</v>
      </c>
      <c r="H1992" s="1">
        <v>40994</v>
      </c>
      <c r="I1992">
        <v>0</v>
      </c>
      <c r="J1992">
        <v>536</v>
      </c>
      <c r="K1992">
        <v>536</v>
      </c>
      <c r="L1992">
        <v>52535</v>
      </c>
      <c r="M1992" t="b">
        <v>0</v>
      </c>
      <c r="O1992" t="s">
        <v>34</v>
      </c>
      <c r="P1992" s="1">
        <v>40995</v>
      </c>
      <c r="Q1992" t="b">
        <v>0</v>
      </c>
      <c r="R1992" t="b">
        <v>0</v>
      </c>
      <c r="S1992" t="b">
        <v>0</v>
      </c>
      <c r="T1992">
        <v>4</v>
      </c>
      <c r="U1992">
        <v>1</v>
      </c>
      <c r="V1992">
        <v>0</v>
      </c>
      <c r="W1992">
        <v>7</v>
      </c>
      <c r="X1992">
        <v>1</v>
      </c>
      <c r="Y1992">
        <v>1</v>
      </c>
      <c r="Z1992">
        <v>0</v>
      </c>
      <c r="AA1992">
        <v>0</v>
      </c>
      <c r="AB1992">
        <v>4</v>
      </c>
      <c r="AC1992">
        <v>1</v>
      </c>
      <c r="AD1992">
        <v>0</v>
      </c>
      <c r="AE1992">
        <v>1118</v>
      </c>
      <c r="AF1992">
        <v>7</v>
      </c>
      <c r="AG1992">
        <v>2796</v>
      </c>
      <c r="AH1992">
        <v>985</v>
      </c>
      <c r="AI1992">
        <v>0</v>
      </c>
      <c r="AN1992">
        <v>23.4</v>
      </c>
      <c r="AP1992" t="s">
        <v>59</v>
      </c>
      <c r="AS1992">
        <v>11</v>
      </c>
      <c r="AU1992">
        <v>10084</v>
      </c>
      <c r="AV1992">
        <v>516</v>
      </c>
      <c r="AW1992">
        <v>21</v>
      </c>
      <c r="AX1992">
        <v>16</v>
      </c>
      <c r="AZ1992">
        <v>0</v>
      </c>
      <c r="BA1992">
        <f t="shared" si="177"/>
        <v>3103</v>
      </c>
      <c r="BB1992">
        <f t="shared" si="178"/>
        <v>8606</v>
      </c>
      <c r="BD1992" t="e">
        <f t="shared" si="179"/>
        <v>#N/A</v>
      </c>
      <c r="BE1992">
        <f t="shared" si="180"/>
        <v>0</v>
      </c>
    </row>
    <row r="1993" spans="1:57" x14ac:dyDescent="0.25">
      <c r="A1993" t="s">
        <v>2006</v>
      </c>
      <c r="B1993" t="s">
        <v>1793</v>
      </c>
      <c r="C1993" t="s">
        <v>1794</v>
      </c>
      <c r="D1993" t="s">
        <v>55</v>
      </c>
      <c r="E1993" t="s">
        <v>56</v>
      </c>
      <c r="F1993" s="1">
        <v>40977</v>
      </c>
      <c r="G1993" s="1">
        <v>40971</v>
      </c>
      <c r="H1993" s="1">
        <v>40975</v>
      </c>
      <c r="I1993">
        <v>0</v>
      </c>
      <c r="J1993">
        <v>272</v>
      </c>
      <c r="K1993">
        <v>272</v>
      </c>
      <c r="L1993">
        <v>52271</v>
      </c>
      <c r="M1993" t="b">
        <v>0</v>
      </c>
      <c r="O1993" t="s">
        <v>34</v>
      </c>
      <c r="P1993" s="1">
        <v>40977</v>
      </c>
      <c r="Q1993" t="b">
        <v>0</v>
      </c>
      <c r="R1993" t="b">
        <v>0</v>
      </c>
      <c r="S1993" t="b">
        <v>0</v>
      </c>
      <c r="T1993">
        <v>4</v>
      </c>
      <c r="U1993">
        <v>1</v>
      </c>
      <c r="V1993">
        <v>0</v>
      </c>
      <c r="W1993">
        <v>5</v>
      </c>
      <c r="X1993">
        <v>0</v>
      </c>
      <c r="Y1993">
        <v>0</v>
      </c>
      <c r="Z1993">
        <v>0</v>
      </c>
      <c r="AA1993">
        <v>0</v>
      </c>
      <c r="AB1993">
        <v>4</v>
      </c>
      <c r="AC1993">
        <v>2</v>
      </c>
      <c r="AD1993">
        <v>0</v>
      </c>
      <c r="AE1993">
        <v>1141</v>
      </c>
      <c r="AF1993">
        <v>8</v>
      </c>
      <c r="AG1993">
        <v>2869</v>
      </c>
      <c r="AH1993">
        <v>983</v>
      </c>
      <c r="AI1993">
        <v>1</v>
      </c>
      <c r="AN1993">
        <v>23.3</v>
      </c>
      <c r="AP1993" t="s">
        <v>59</v>
      </c>
      <c r="AS1993">
        <v>3</v>
      </c>
      <c r="AU1993">
        <v>6236</v>
      </c>
      <c r="AV1993">
        <v>881</v>
      </c>
      <c r="AW1993">
        <v>20</v>
      </c>
      <c r="AX1993">
        <v>17</v>
      </c>
      <c r="AZ1993">
        <v>0</v>
      </c>
      <c r="BA1993">
        <f t="shared" si="177"/>
        <v>2839</v>
      </c>
      <c r="BB1993">
        <f t="shared" si="178"/>
        <v>8870</v>
      </c>
      <c r="BD1993" t="e">
        <f t="shared" si="179"/>
        <v>#N/A</v>
      </c>
      <c r="BE1993">
        <f t="shared" si="180"/>
        <v>0</v>
      </c>
    </row>
    <row r="1994" spans="1:57" x14ac:dyDescent="0.25">
      <c r="A1994" t="s">
        <v>2008</v>
      </c>
      <c r="B1994" t="s">
        <v>1793</v>
      </c>
      <c r="C1994" t="s">
        <v>1794</v>
      </c>
      <c r="D1994" t="s">
        <v>55</v>
      </c>
      <c r="E1994" t="s">
        <v>56</v>
      </c>
      <c r="F1994" s="1">
        <v>40949</v>
      </c>
      <c r="G1994" s="1">
        <v>40946</v>
      </c>
      <c r="H1994" s="1">
        <v>40949</v>
      </c>
      <c r="I1994">
        <v>0</v>
      </c>
      <c r="J1994">
        <v>474</v>
      </c>
      <c r="K1994">
        <v>474</v>
      </c>
      <c r="L1994">
        <v>51999</v>
      </c>
      <c r="M1994" t="b">
        <v>1</v>
      </c>
      <c r="O1994" t="s">
        <v>34</v>
      </c>
      <c r="P1994" s="1">
        <v>40949</v>
      </c>
      <c r="Q1994" t="b">
        <v>0</v>
      </c>
      <c r="R1994" t="b">
        <v>0</v>
      </c>
      <c r="S1994" t="b">
        <v>0</v>
      </c>
      <c r="T1994">
        <v>3</v>
      </c>
      <c r="U1994">
        <v>1</v>
      </c>
      <c r="V1994">
        <v>0</v>
      </c>
      <c r="W1994">
        <v>8</v>
      </c>
      <c r="X1994">
        <v>0</v>
      </c>
      <c r="Y1994">
        <v>1</v>
      </c>
      <c r="Z1994">
        <v>0</v>
      </c>
      <c r="AA1994">
        <v>0</v>
      </c>
      <c r="AB1994">
        <v>4</v>
      </c>
      <c r="AC1994">
        <v>1</v>
      </c>
      <c r="AD1994">
        <v>0</v>
      </c>
      <c r="AE1994">
        <v>1172</v>
      </c>
      <c r="AF1994">
        <v>7</v>
      </c>
      <c r="AG1994">
        <v>2778</v>
      </c>
      <c r="AH1994">
        <v>973</v>
      </c>
      <c r="AI1994">
        <v>2</v>
      </c>
      <c r="AN1994">
        <v>23.2</v>
      </c>
      <c r="AP1994" t="s">
        <v>59</v>
      </c>
      <c r="AS1994">
        <v>4</v>
      </c>
      <c r="AU1994">
        <v>14879</v>
      </c>
      <c r="AV1994">
        <v>470</v>
      </c>
      <c r="AW1994">
        <v>21</v>
      </c>
      <c r="AX1994">
        <v>16</v>
      </c>
      <c r="AZ1994">
        <v>0</v>
      </c>
      <c r="BA1994">
        <f t="shared" si="177"/>
        <v>2567</v>
      </c>
      <c r="BB1994">
        <f t="shared" si="178"/>
        <v>9142</v>
      </c>
      <c r="BD1994" t="e">
        <f t="shared" si="179"/>
        <v>#N/A</v>
      </c>
      <c r="BE1994">
        <f t="shared" si="180"/>
        <v>1</v>
      </c>
    </row>
    <row r="1995" spans="1:57" x14ac:dyDescent="0.25">
      <c r="A1995" t="s">
        <v>2011</v>
      </c>
      <c r="B1995" t="s">
        <v>1793</v>
      </c>
      <c r="C1995" t="s">
        <v>1794</v>
      </c>
      <c r="D1995" t="s">
        <v>55</v>
      </c>
      <c r="E1995" t="s">
        <v>56</v>
      </c>
      <c r="F1995" s="1">
        <v>40936</v>
      </c>
      <c r="G1995" s="1">
        <v>40931</v>
      </c>
      <c r="H1995" s="1">
        <v>40935</v>
      </c>
      <c r="I1995">
        <v>0</v>
      </c>
      <c r="J1995">
        <v>268</v>
      </c>
      <c r="K1995">
        <v>268</v>
      </c>
      <c r="L1995">
        <v>51793</v>
      </c>
      <c r="M1995" t="b">
        <v>0</v>
      </c>
      <c r="O1995" t="s">
        <v>34</v>
      </c>
      <c r="P1995" s="1">
        <v>40936</v>
      </c>
      <c r="Q1995" t="b">
        <v>0</v>
      </c>
      <c r="R1995" t="b">
        <v>0</v>
      </c>
      <c r="S1995" t="b">
        <v>0</v>
      </c>
      <c r="T1995">
        <v>4</v>
      </c>
      <c r="U1995">
        <v>1</v>
      </c>
      <c r="V1995">
        <v>0</v>
      </c>
      <c r="W1995">
        <v>6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2</v>
      </c>
      <c r="AD1995">
        <v>0</v>
      </c>
      <c r="AE1995">
        <v>1115</v>
      </c>
      <c r="AF1995">
        <v>8</v>
      </c>
      <c r="AG1995">
        <v>2772</v>
      </c>
      <c r="AH1995">
        <v>941</v>
      </c>
      <c r="AI1995">
        <v>0</v>
      </c>
      <c r="AN1995">
        <v>24.6</v>
      </c>
      <c r="AP1995" t="s">
        <v>59</v>
      </c>
      <c r="AS1995">
        <v>8</v>
      </c>
      <c r="AU1995">
        <v>8345</v>
      </c>
      <c r="AV1995">
        <v>610</v>
      </c>
      <c r="AW1995">
        <v>20</v>
      </c>
      <c r="AX1995">
        <v>16</v>
      </c>
      <c r="AZ1995">
        <v>0</v>
      </c>
      <c r="BA1995">
        <f t="shared" si="177"/>
        <v>2361</v>
      </c>
      <c r="BB1995">
        <f t="shared" si="178"/>
        <v>9348</v>
      </c>
      <c r="BD1995" t="e">
        <f t="shared" si="179"/>
        <v>#N/A</v>
      </c>
      <c r="BE1995">
        <f t="shared" si="180"/>
        <v>0</v>
      </c>
    </row>
    <row r="1996" spans="1:57" x14ac:dyDescent="0.25">
      <c r="A1996" t="s">
        <v>2012</v>
      </c>
      <c r="B1996" t="s">
        <v>1793</v>
      </c>
      <c r="C1996" t="s">
        <v>1794</v>
      </c>
      <c r="D1996" t="s">
        <v>55</v>
      </c>
      <c r="E1996" t="s">
        <v>56</v>
      </c>
      <c r="F1996" s="1">
        <v>40910</v>
      </c>
      <c r="G1996" s="1">
        <v>40904</v>
      </c>
      <c r="H1996" s="1">
        <v>40910</v>
      </c>
      <c r="I1996">
        <v>0</v>
      </c>
      <c r="J1996">
        <v>949</v>
      </c>
      <c r="K1996">
        <v>949</v>
      </c>
      <c r="L1996">
        <v>51525</v>
      </c>
      <c r="M1996" t="b">
        <v>1</v>
      </c>
      <c r="O1996" t="s">
        <v>34</v>
      </c>
      <c r="P1996" s="1">
        <v>40910</v>
      </c>
      <c r="Q1996" t="b">
        <v>0</v>
      </c>
      <c r="R1996" t="b">
        <v>0</v>
      </c>
      <c r="S1996" t="b">
        <v>0</v>
      </c>
      <c r="T1996">
        <v>7</v>
      </c>
      <c r="U1996">
        <v>2</v>
      </c>
      <c r="V1996">
        <v>0</v>
      </c>
      <c r="W1996">
        <v>15</v>
      </c>
      <c r="X1996">
        <v>0</v>
      </c>
      <c r="Y1996">
        <v>2</v>
      </c>
      <c r="Z1996">
        <v>0</v>
      </c>
      <c r="AA1996">
        <v>0</v>
      </c>
      <c r="AB1996">
        <v>4</v>
      </c>
      <c r="AC1996">
        <v>3</v>
      </c>
      <c r="AD1996">
        <v>0</v>
      </c>
      <c r="AE1996">
        <v>1065</v>
      </c>
      <c r="AF1996">
        <v>8</v>
      </c>
      <c r="AG1996">
        <v>2662</v>
      </c>
      <c r="AH1996">
        <v>899</v>
      </c>
      <c r="AI1996">
        <v>0</v>
      </c>
      <c r="AN1996">
        <v>24.6</v>
      </c>
      <c r="AP1996" t="s">
        <v>59</v>
      </c>
      <c r="AS1996">
        <v>10</v>
      </c>
      <c r="AU1996">
        <v>19472</v>
      </c>
      <c r="AV1996">
        <v>1264</v>
      </c>
      <c r="AW1996">
        <v>21</v>
      </c>
      <c r="AX1996">
        <v>17</v>
      </c>
      <c r="AZ1996">
        <v>0</v>
      </c>
      <c r="BA1996">
        <f t="shared" si="177"/>
        <v>2093</v>
      </c>
      <c r="BB1996">
        <f t="shared" si="178"/>
        <v>9616</v>
      </c>
      <c r="BD1996" t="e">
        <f t="shared" si="179"/>
        <v>#N/A</v>
      </c>
      <c r="BE1996">
        <f t="shared" si="180"/>
        <v>1</v>
      </c>
    </row>
    <row r="1997" spans="1:57" x14ac:dyDescent="0.25">
      <c r="A1997" t="s">
        <v>2014</v>
      </c>
      <c r="B1997" t="s">
        <v>1793</v>
      </c>
      <c r="C1997" t="s">
        <v>1794</v>
      </c>
      <c r="D1997" t="s">
        <v>55</v>
      </c>
      <c r="E1997" t="s">
        <v>56</v>
      </c>
      <c r="F1997" s="1">
        <v>40897</v>
      </c>
      <c r="G1997" s="1">
        <v>40892</v>
      </c>
      <c r="H1997" s="1">
        <v>40896</v>
      </c>
      <c r="I1997">
        <v>0</v>
      </c>
      <c r="J1997">
        <v>802</v>
      </c>
      <c r="K1997">
        <v>802</v>
      </c>
      <c r="L1997">
        <v>51378</v>
      </c>
      <c r="M1997" t="b">
        <v>0</v>
      </c>
      <c r="O1997" t="s">
        <v>34</v>
      </c>
      <c r="P1997" s="1">
        <v>40897</v>
      </c>
      <c r="Q1997" t="b">
        <v>0</v>
      </c>
      <c r="R1997" t="b">
        <v>0</v>
      </c>
      <c r="S1997" t="b">
        <v>0</v>
      </c>
      <c r="T1997">
        <v>5</v>
      </c>
      <c r="U1997">
        <v>1</v>
      </c>
      <c r="V1997">
        <v>0</v>
      </c>
      <c r="W1997">
        <v>13</v>
      </c>
      <c r="X1997">
        <v>0</v>
      </c>
      <c r="Y1997">
        <v>1</v>
      </c>
      <c r="Z1997">
        <v>0</v>
      </c>
      <c r="AA1997">
        <v>0</v>
      </c>
      <c r="AB1997">
        <v>4</v>
      </c>
      <c r="AC1997">
        <v>1</v>
      </c>
      <c r="AD1997">
        <v>0</v>
      </c>
      <c r="AE1997">
        <v>1008</v>
      </c>
      <c r="AF1997">
        <v>7</v>
      </c>
      <c r="AG1997">
        <v>2539</v>
      </c>
      <c r="AH1997">
        <v>863</v>
      </c>
      <c r="AI1997">
        <v>0</v>
      </c>
      <c r="AN1997">
        <v>24.4</v>
      </c>
      <c r="AP1997" t="s">
        <v>59</v>
      </c>
      <c r="AS1997">
        <v>12</v>
      </c>
      <c r="AU1997">
        <v>18634</v>
      </c>
      <c r="AV1997">
        <v>1111</v>
      </c>
      <c r="AW1997">
        <v>21</v>
      </c>
      <c r="AX1997">
        <v>17</v>
      </c>
      <c r="AZ1997">
        <v>0</v>
      </c>
      <c r="BA1997">
        <f t="shared" si="177"/>
        <v>1946</v>
      </c>
      <c r="BB1997">
        <f t="shared" si="178"/>
        <v>9763</v>
      </c>
      <c r="BD1997" t="e">
        <f t="shared" si="179"/>
        <v>#N/A</v>
      </c>
      <c r="BE1997">
        <f t="shared" si="180"/>
        <v>0</v>
      </c>
    </row>
    <row r="1998" spans="1:57" x14ac:dyDescent="0.25">
      <c r="A1998" t="s">
        <v>2016</v>
      </c>
      <c r="B1998" t="s">
        <v>1793</v>
      </c>
      <c r="C1998" t="s">
        <v>1794</v>
      </c>
      <c r="D1998" t="s">
        <v>55</v>
      </c>
      <c r="E1998" t="s">
        <v>56</v>
      </c>
      <c r="F1998" s="1">
        <v>40876</v>
      </c>
      <c r="G1998" s="1">
        <v>40872</v>
      </c>
      <c r="H1998" s="1">
        <v>40876</v>
      </c>
      <c r="I1998">
        <v>0</v>
      </c>
      <c r="J1998">
        <v>586</v>
      </c>
      <c r="K1998">
        <v>586</v>
      </c>
      <c r="L1998">
        <v>51162</v>
      </c>
      <c r="M1998" t="b">
        <v>0</v>
      </c>
      <c r="O1998" t="s">
        <v>34</v>
      </c>
      <c r="P1998" s="1">
        <v>40876</v>
      </c>
      <c r="Q1998" t="b">
        <v>0</v>
      </c>
      <c r="R1998" t="b">
        <v>0</v>
      </c>
      <c r="S1998" t="b">
        <v>0</v>
      </c>
      <c r="T1998">
        <v>5</v>
      </c>
      <c r="U1998">
        <v>1</v>
      </c>
      <c r="V1998">
        <v>0</v>
      </c>
      <c r="W1998">
        <v>12</v>
      </c>
      <c r="X1998">
        <v>0</v>
      </c>
      <c r="Y1998">
        <v>1</v>
      </c>
      <c r="Z1998">
        <v>0</v>
      </c>
      <c r="AA1998">
        <v>0</v>
      </c>
      <c r="AB1998">
        <v>3</v>
      </c>
      <c r="AC1998">
        <v>2</v>
      </c>
      <c r="AD1998">
        <v>0</v>
      </c>
      <c r="AE1998">
        <v>1079</v>
      </c>
      <c r="AF1998">
        <v>7</v>
      </c>
      <c r="AG1998">
        <v>2632</v>
      </c>
      <c r="AH1998">
        <v>904</v>
      </c>
      <c r="AI1998">
        <v>0</v>
      </c>
      <c r="AN1998">
        <v>24.7</v>
      </c>
      <c r="AP1998" t="s">
        <v>59</v>
      </c>
      <c r="AS1998">
        <v>13</v>
      </c>
      <c r="AU1998">
        <v>13054</v>
      </c>
      <c r="AV1998">
        <v>665</v>
      </c>
      <c r="AW1998">
        <v>21</v>
      </c>
      <c r="AX1998">
        <v>17</v>
      </c>
      <c r="AZ1998">
        <v>0</v>
      </c>
      <c r="BA1998">
        <f t="shared" si="177"/>
        <v>1730</v>
      </c>
      <c r="BB1998">
        <f t="shared" si="178"/>
        <v>9979</v>
      </c>
      <c r="BD1998" t="e">
        <f t="shared" si="179"/>
        <v>#N/A</v>
      </c>
      <c r="BE1998">
        <f t="shared" si="180"/>
        <v>0</v>
      </c>
    </row>
    <row r="1999" spans="1:57" x14ac:dyDescent="0.25">
      <c r="A1999" t="s">
        <v>2018</v>
      </c>
      <c r="B1999" t="s">
        <v>1793</v>
      </c>
      <c r="C1999" t="s">
        <v>1794</v>
      </c>
      <c r="D1999" t="s">
        <v>55</v>
      </c>
      <c r="E1999" t="s">
        <v>56</v>
      </c>
      <c r="F1999" s="1">
        <v>40842</v>
      </c>
      <c r="G1999" s="1">
        <v>40839</v>
      </c>
      <c r="H1999" s="1">
        <v>40842</v>
      </c>
      <c r="I1999">
        <v>0</v>
      </c>
      <c r="J1999">
        <v>279</v>
      </c>
      <c r="K1999">
        <v>279</v>
      </c>
      <c r="L1999">
        <v>50855</v>
      </c>
      <c r="M1999" t="b">
        <v>0</v>
      </c>
      <c r="O1999" t="s">
        <v>34</v>
      </c>
      <c r="P1999" s="1">
        <v>40842</v>
      </c>
      <c r="Q1999" t="b">
        <v>0</v>
      </c>
      <c r="R1999" t="b">
        <v>0</v>
      </c>
      <c r="S1999" t="b">
        <v>0</v>
      </c>
      <c r="T1999">
        <v>5</v>
      </c>
      <c r="U1999">
        <v>2</v>
      </c>
      <c r="V1999">
        <v>0</v>
      </c>
      <c r="W1999">
        <v>9</v>
      </c>
      <c r="X1999">
        <v>0</v>
      </c>
      <c r="Y1999">
        <v>1</v>
      </c>
      <c r="Z1999">
        <v>0</v>
      </c>
      <c r="AA1999">
        <v>0</v>
      </c>
      <c r="AB1999">
        <v>4</v>
      </c>
      <c r="AC1999">
        <v>3</v>
      </c>
      <c r="AD1999">
        <v>1</v>
      </c>
      <c r="AE1999">
        <v>1119</v>
      </c>
      <c r="AF1999">
        <v>9</v>
      </c>
      <c r="AG1999">
        <v>2734</v>
      </c>
      <c r="AH1999">
        <v>918</v>
      </c>
      <c r="AI1999">
        <v>1</v>
      </c>
      <c r="AN1999">
        <v>24</v>
      </c>
      <c r="AP1999" t="s">
        <v>59</v>
      </c>
      <c r="AS1999">
        <v>3</v>
      </c>
      <c r="AU1999">
        <v>7733</v>
      </c>
      <c r="AV1999">
        <v>878</v>
      </c>
      <c r="AW1999">
        <v>20</v>
      </c>
      <c r="AX1999">
        <v>17</v>
      </c>
      <c r="AZ1999">
        <v>0</v>
      </c>
      <c r="BA1999">
        <f t="shared" si="177"/>
        <v>1423</v>
      </c>
      <c r="BB1999">
        <f t="shared" si="178"/>
        <v>10286</v>
      </c>
      <c r="BD1999" t="e">
        <f t="shared" si="179"/>
        <v>#N/A</v>
      </c>
      <c r="BE1999">
        <f t="shared" si="180"/>
        <v>0</v>
      </c>
    </row>
    <row r="2000" spans="1:57" x14ac:dyDescent="0.25">
      <c r="A2000" t="s">
        <v>2020</v>
      </c>
      <c r="B2000" t="s">
        <v>1793</v>
      </c>
      <c r="C2000" t="s">
        <v>1794</v>
      </c>
      <c r="D2000" t="s">
        <v>55</v>
      </c>
      <c r="E2000" t="s">
        <v>56</v>
      </c>
      <c r="F2000" s="1">
        <v>40826</v>
      </c>
      <c r="G2000" s="1">
        <v>40820</v>
      </c>
      <c r="H2000" s="1">
        <v>40823</v>
      </c>
      <c r="I2000">
        <v>0</v>
      </c>
      <c r="J2000">
        <v>1114</v>
      </c>
      <c r="K2000">
        <v>1144</v>
      </c>
      <c r="L2000">
        <v>50576</v>
      </c>
      <c r="M2000" t="b">
        <v>1</v>
      </c>
      <c r="O2000" t="s">
        <v>34</v>
      </c>
      <c r="P2000" s="1">
        <v>40826</v>
      </c>
      <c r="Q2000" t="b">
        <v>0</v>
      </c>
      <c r="R2000" t="b">
        <v>0</v>
      </c>
      <c r="S2000" t="b">
        <v>0</v>
      </c>
      <c r="T2000">
        <v>15</v>
      </c>
      <c r="U2000">
        <v>2</v>
      </c>
      <c r="V2000">
        <v>1</v>
      </c>
      <c r="W2000">
        <v>54</v>
      </c>
      <c r="X2000">
        <v>1</v>
      </c>
      <c r="Y2000">
        <v>5</v>
      </c>
      <c r="Z2000">
        <v>1</v>
      </c>
      <c r="AA2000">
        <v>0</v>
      </c>
      <c r="AB2000">
        <v>6</v>
      </c>
      <c r="AC2000">
        <v>1</v>
      </c>
      <c r="AD2000">
        <v>1</v>
      </c>
      <c r="AE2000">
        <v>1125</v>
      </c>
      <c r="AF2000">
        <v>9</v>
      </c>
      <c r="AG2000">
        <v>2845</v>
      </c>
      <c r="AH2000">
        <v>940</v>
      </c>
      <c r="AI2000">
        <v>1</v>
      </c>
      <c r="AN2000">
        <v>24</v>
      </c>
      <c r="AP2000" t="s">
        <v>59</v>
      </c>
      <c r="AS2000">
        <v>42</v>
      </c>
      <c r="AU2000">
        <v>13089</v>
      </c>
      <c r="AV2000">
        <v>6549</v>
      </c>
      <c r="AW2000">
        <v>21</v>
      </c>
      <c r="AX2000">
        <v>20</v>
      </c>
      <c r="AZ2000">
        <v>0</v>
      </c>
      <c r="BA2000">
        <f t="shared" si="177"/>
        <v>1144</v>
      </c>
      <c r="BB2000">
        <f t="shared" si="178"/>
        <v>10565</v>
      </c>
      <c r="BD2000" t="e">
        <f t="shared" si="179"/>
        <v>#N/A</v>
      </c>
      <c r="BE2000">
        <f t="shared" si="180"/>
        <v>1</v>
      </c>
    </row>
    <row r="2001" spans="1:57" x14ac:dyDescent="0.25">
      <c r="A2001" t="s">
        <v>2022</v>
      </c>
      <c r="B2001" t="s">
        <v>1793</v>
      </c>
      <c r="C2001" t="s">
        <v>1794</v>
      </c>
      <c r="D2001" t="s">
        <v>55</v>
      </c>
      <c r="E2001" t="s">
        <v>56</v>
      </c>
      <c r="F2001" s="1">
        <v>40809</v>
      </c>
      <c r="G2001" s="1">
        <v>40803</v>
      </c>
      <c r="H2001" s="1">
        <v>40805</v>
      </c>
      <c r="I2001">
        <v>0</v>
      </c>
      <c r="J2001">
        <v>896</v>
      </c>
      <c r="K2001">
        <v>896</v>
      </c>
      <c r="L2001">
        <v>50328</v>
      </c>
      <c r="M2001" t="b">
        <v>0</v>
      </c>
      <c r="O2001" t="s">
        <v>34</v>
      </c>
      <c r="P2001" s="1">
        <v>40809</v>
      </c>
      <c r="Q2001" t="b">
        <v>0</v>
      </c>
      <c r="R2001" t="b">
        <v>0</v>
      </c>
      <c r="S2001" t="b">
        <v>0</v>
      </c>
      <c r="T2001">
        <v>12</v>
      </c>
      <c r="U2001">
        <v>2</v>
      </c>
      <c r="V2001">
        <v>1</v>
      </c>
      <c r="W2001">
        <v>35</v>
      </c>
      <c r="X2001">
        <v>1</v>
      </c>
      <c r="Y2001">
        <v>4</v>
      </c>
      <c r="Z2001">
        <v>0</v>
      </c>
      <c r="AA2001">
        <v>0</v>
      </c>
      <c r="AB2001">
        <v>8</v>
      </c>
      <c r="AC2001">
        <v>1</v>
      </c>
      <c r="AD2001">
        <v>1</v>
      </c>
      <c r="AE2001">
        <v>1042</v>
      </c>
      <c r="AF2001">
        <v>7</v>
      </c>
      <c r="AG2001">
        <v>2422</v>
      </c>
      <c r="AH2001">
        <v>767</v>
      </c>
      <c r="AI2001">
        <v>1</v>
      </c>
      <c r="AN2001">
        <v>23.8</v>
      </c>
      <c r="AP2001" t="s">
        <v>59</v>
      </c>
      <c r="AS2001">
        <v>35</v>
      </c>
      <c r="AU2001">
        <v>8016</v>
      </c>
      <c r="AV2001">
        <v>1161</v>
      </c>
      <c r="AW2001">
        <v>20</v>
      </c>
      <c r="AX2001">
        <v>17</v>
      </c>
      <c r="AZ2001">
        <v>0</v>
      </c>
      <c r="BA2001">
        <f t="shared" si="177"/>
        <v>896</v>
      </c>
      <c r="BB2001">
        <f t="shared" si="178"/>
        <v>10813</v>
      </c>
      <c r="BD2001" t="e">
        <f t="shared" si="179"/>
        <v>#N/A</v>
      </c>
      <c r="BE2001">
        <f t="shared" si="180"/>
        <v>0</v>
      </c>
    </row>
    <row r="2002" spans="1:57" x14ac:dyDescent="0.25">
      <c r="A2002" t="s">
        <v>2024</v>
      </c>
      <c r="B2002" t="s">
        <v>1793</v>
      </c>
      <c r="C2002" t="s">
        <v>1794</v>
      </c>
      <c r="D2002" t="s">
        <v>55</v>
      </c>
      <c r="E2002" t="s">
        <v>56</v>
      </c>
      <c r="F2002" s="1">
        <v>40795</v>
      </c>
      <c r="G2002" s="1">
        <v>40782</v>
      </c>
      <c r="H2002" s="1">
        <v>40792</v>
      </c>
      <c r="I2002">
        <v>0</v>
      </c>
      <c r="J2002">
        <v>623</v>
      </c>
      <c r="K2002">
        <v>623</v>
      </c>
      <c r="L2002">
        <v>50055</v>
      </c>
      <c r="M2002" t="b">
        <v>0</v>
      </c>
      <c r="O2002" t="s">
        <v>34</v>
      </c>
      <c r="P2002" s="1">
        <v>40795</v>
      </c>
      <c r="Q2002" t="b">
        <v>0</v>
      </c>
      <c r="R2002" t="b">
        <v>0</v>
      </c>
      <c r="S2002" t="b">
        <v>0</v>
      </c>
      <c r="T2002">
        <v>15</v>
      </c>
      <c r="U2002">
        <v>3</v>
      </c>
      <c r="V2002">
        <v>1</v>
      </c>
      <c r="W2002">
        <v>45</v>
      </c>
      <c r="X2002">
        <v>1</v>
      </c>
      <c r="Y2002">
        <v>6</v>
      </c>
      <c r="Z2002">
        <v>1</v>
      </c>
      <c r="AA2002">
        <v>0</v>
      </c>
      <c r="AB2002">
        <v>6</v>
      </c>
      <c r="AC2002">
        <v>3</v>
      </c>
      <c r="AD2002">
        <v>1</v>
      </c>
      <c r="AE2002">
        <v>1087</v>
      </c>
      <c r="AF2002">
        <v>8</v>
      </c>
      <c r="AG2002">
        <v>2755</v>
      </c>
      <c r="AH2002">
        <v>984</v>
      </c>
      <c r="AI2002">
        <v>0</v>
      </c>
      <c r="AN2002">
        <v>24.1</v>
      </c>
      <c r="AP2002" t="s">
        <v>59</v>
      </c>
      <c r="AS2002">
        <v>127</v>
      </c>
      <c r="AU2002">
        <v>9709</v>
      </c>
      <c r="AV2002">
        <v>3553</v>
      </c>
      <c r="AW2002">
        <v>20</v>
      </c>
      <c r="AX2002">
        <v>19</v>
      </c>
      <c r="AZ2002">
        <v>0</v>
      </c>
      <c r="BA2002">
        <f t="shared" si="177"/>
        <v>623</v>
      </c>
      <c r="BB2002">
        <f t="shared" si="178"/>
        <v>11086</v>
      </c>
      <c r="BD2002" t="e">
        <f t="shared" si="179"/>
        <v>#N/A</v>
      </c>
      <c r="BE2002">
        <f t="shared" si="180"/>
        <v>0</v>
      </c>
    </row>
    <row r="2003" spans="1:57" x14ac:dyDescent="0.25">
      <c r="A2003" t="s">
        <v>2026</v>
      </c>
      <c r="B2003" t="s">
        <v>1793</v>
      </c>
      <c r="C2003" t="s">
        <v>1794</v>
      </c>
      <c r="D2003" t="s">
        <v>55</v>
      </c>
      <c r="E2003" t="s">
        <v>56</v>
      </c>
      <c r="F2003" s="1">
        <v>40770</v>
      </c>
      <c r="G2003" s="1">
        <v>40763</v>
      </c>
      <c r="H2003" s="1">
        <v>40767</v>
      </c>
      <c r="I2003">
        <v>0</v>
      </c>
      <c r="J2003">
        <v>312</v>
      </c>
      <c r="K2003">
        <v>312</v>
      </c>
      <c r="L2003">
        <v>49744</v>
      </c>
      <c r="M2003" t="b">
        <v>0</v>
      </c>
      <c r="O2003" t="s">
        <v>34</v>
      </c>
      <c r="P2003" s="1">
        <v>40770</v>
      </c>
      <c r="Q2003" t="b">
        <v>0</v>
      </c>
      <c r="R2003" t="b">
        <v>0</v>
      </c>
      <c r="S2003" t="b">
        <v>0</v>
      </c>
      <c r="T2003">
        <v>12</v>
      </c>
      <c r="U2003">
        <v>2</v>
      </c>
      <c r="V2003">
        <v>0</v>
      </c>
      <c r="W2003">
        <v>25</v>
      </c>
      <c r="X2003">
        <v>0</v>
      </c>
      <c r="Y2003">
        <v>5</v>
      </c>
      <c r="Z2003">
        <v>0</v>
      </c>
      <c r="AA2003">
        <v>0</v>
      </c>
      <c r="AB2003">
        <v>10</v>
      </c>
      <c r="AC2003">
        <v>3</v>
      </c>
      <c r="AD2003">
        <v>0</v>
      </c>
      <c r="AE2003">
        <v>1234</v>
      </c>
      <c r="AF2003">
        <v>10</v>
      </c>
      <c r="AG2003">
        <v>3170</v>
      </c>
      <c r="AH2003">
        <v>1030</v>
      </c>
      <c r="AI2003">
        <v>0</v>
      </c>
      <c r="AN2003">
        <v>24.1</v>
      </c>
      <c r="AP2003" t="s">
        <v>59</v>
      </c>
      <c r="AS2003">
        <v>91</v>
      </c>
      <c r="AU2003">
        <v>21106</v>
      </c>
      <c r="AV2003">
        <v>10762</v>
      </c>
      <c r="AW2003">
        <v>22</v>
      </c>
      <c r="AX2003">
        <v>21</v>
      </c>
      <c r="AZ2003">
        <v>0</v>
      </c>
      <c r="BA2003">
        <f>L2003-$L$2004</f>
        <v>312</v>
      </c>
      <c r="BB2003">
        <f t="shared" si="178"/>
        <v>11397</v>
      </c>
      <c r="BD2003" t="e">
        <f t="shared" si="179"/>
        <v>#N/A</v>
      </c>
      <c r="BE2003">
        <f t="shared" si="180"/>
        <v>0</v>
      </c>
    </row>
    <row r="2004" spans="1:57" x14ac:dyDescent="0.25">
      <c r="A2004" t="s">
        <v>2028</v>
      </c>
      <c r="B2004" t="s">
        <v>1793</v>
      </c>
      <c r="C2004" t="s">
        <v>1794</v>
      </c>
      <c r="D2004" t="s">
        <v>55</v>
      </c>
      <c r="E2004" t="s">
        <v>56</v>
      </c>
      <c r="F2004" s="1">
        <v>40709</v>
      </c>
      <c r="G2004" s="1">
        <v>40705</v>
      </c>
      <c r="H2004" s="1">
        <v>40709</v>
      </c>
      <c r="I2004">
        <v>0</v>
      </c>
      <c r="J2004">
        <v>618</v>
      </c>
      <c r="K2004">
        <v>618</v>
      </c>
      <c r="L2004">
        <v>49432</v>
      </c>
      <c r="M2004" t="b">
        <v>1</v>
      </c>
      <c r="O2004" t="s">
        <v>190</v>
      </c>
      <c r="P2004" s="1">
        <v>40709</v>
      </c>
      <c r="Q2004" t="b">
        <v>0</v>
      </c>
      <c r="R2004" t="b">
        <v>0</v>
      </c>
      <c r="S2004" t="b">
        <v>1</v>
      </c>
      <c r="T2004">
        <v>12</v>
      </c>
      <c r="U2004">
        <v>2</v>
      </c>
      <c r="V2004">
        <v>1</v>
      </c>
      <c r="W2004">
        <v>163</v>
      </c>
      <c r="X2004">
        <v>9</v>
      </c>
      <c r="Y2004">
        <v>69</v>
      </c>
      <c r="Z2004">
        <v>3</v>
      </c>
      <c r="AA2004">
        <v>1</v>
      </c>
      <c r="AB2004">
        <v>7</v>
      </c>
      <c r="AC2004">
        <v>2</v>
      </c>
      <c r="AD2004">
        <v>0</v>
      </c>
      <c r="AE2004">
        <v>1311</v>
      </c>
      <c r="AF2004">
        <v>11</v>
      </c>
      <c r="AG2004">
        <v>3443</v>
      </c>
      <c r="AH2004">
        <v>1155</v>
      </c>
      <c r="AI2004">
        <v>1</v>
      </c>
      <c r="AN2004">
        <v>25.6</v>
      </c>
      <c r="AP2004" t="s">
        <v>59</v>
      </c>
      <c r="AS2004">
        <v>951</v>
      </c>
      <c r="AU2004" t="s">
        <v>60</v>
      </c>
      <c r="AV2004" t="s">
        <v>60</v>
      </c>
      <c r="AW2004" t="s">
        <v>60</v>
      </c>
      <c r="AX2004" t="s">
        <v>60</v>
      </c>
      <c r="AZ2004">
        <v>1</v>
      </c>
      <c r="BA2004">
        <f t="shared" ref="BA2004:BA2056" si="181">L2004-$L$2058</f>
        <v>15530</v>
      </c>
      <c r="BB2004">
        <f>$BA$2004-BA2004</f>
        <v>0</v>
      </c>
      <c r="BD2004" t="e">
        <f t="shared" si="179"/>
        <v>#N/A</v>
      </c>
      <c r="BE2004">
        <f t="shared" si="180"/>
        <v>1</v>
      </c>
    </row>
    <row r="2005" spans="1:57" x14ac:dyDescent="0.25">
      <c r="A2005" t="s">
        <v>2030</v>
      </c>
      <c r="B2005" t="s">
        <v>1793</v>
      </c>
      <c r="C2005" t="s">
        <v>1794</v>
      </c>
      <c r="D2005" t="s">
        <v>55</v>
      </c>
      <c r="E2005" t="s">
        <v>56</v>
      </c>
      <c r="F2005" s="1">
        <v>40689</v>
      </c>
      <c r="G2005" s="1">
        <v>40684</v>
      </c>
      <c r="H2005" s="1">
        <v>40689</v>
      </c>
      <c r="I2005">
        <v>0</v>
      </c>
      <c r="J2005">
        <v>0</v>
      </c>
      <c r="K2005">
        <v>297</v>
      </c>
      <c r="L2005">
        <v>49111</v>
      </c>
      <c r="M2005" t="b">
        <v>0</v>
      </c>
      <c r="O2005" t="s">
        <v>34</v>
      </c>
      <c r="P2005" s="1">
        <v>40689</v>
      </c>
      <c r="Q2005" t="b">
        <v>0</v>
      </c>
      <c r="R2005" t="b">
        <v>0</v>
      </c>
      <c r="S2005" t="b">
        <v>0</v>
      </c>
      <c r="T2005">
        <v>8</v>
      </c>
      <c r="U2005">
        <v>2</v>
      </c>
      <c r="V2005">
        <v>0</v>
      </c>
      <c r="W2005">
        <v>66</v>
      </c>
      <c r="X2005">
        <v>2</v>
      </c>
      <c r="Y2005">
        <v>21</v>
      </c>
      <c r="Z2005">
        <v>2</v>
      </c>
      <c r="AA2005">
        <v>0</v>
      </c>
      <c r="AB2005">
        <v>11</v>
      </c>
      <c r="AC2005">
        <v>12</v>
      </c>
      <c r="AD2005">
        <v>0</v>
      </c>
      <c r="AE2005">
        <v>1003</v>
      </c>
      <c r="AF2005">
        <v>7</v>
      </c>
      <c r="AG2005">
        <v>2285</v>
      </c>
      <c r="AH2005">
        <v>852</v>
      </c>
      <c r="AI2005">
        <v>3</v>
      </c>
      <c r="AN2005">
        <v>24.3</v>
      </c>
      <c r="AP2005" t="s">
        <v>59</v>
      </c>
      <c r="AS2005">
        <v>611</v>
      </c>
      <c r="AU2005" t="s">
        <v>60</v>
      </c>
      <c r="AV2005" t="s">
        <v>60</v>
      </c>
      <c r="AW2005" t="s">
        <v>60</v>
      </c>
      <c r="AX2005" t="s">
        <v>60</v>
      </c>
      <c r="AZ2005">
        <v>0</v>
      </c>
      <c r="BA2005">
        <f t="shared" si="181"/>
        <v>15209</v>
      </c>
      <c r="BB2005">
        <f t="shared" ref="BB2005:BB2057" si="182">$BA$2004-BA2005</f>
        <v>321</v>
      </c>
      <c r="BD2005" t="e">
        <f t="shared" si="179"/>
        <v>#N/A</v>
      </c>
      <c r="BE2005">
        <f t="shared" si="180"/>
        <v>0</v>
      </c>
    </row>
    <row r="2006" spans="1:57" x14ac:dyDescent="0.25">
      <c r="A2006" t="s">
        <v>2032</v>
      </c>
      <c r="B2006" t="s">
        <v>1793</v>
      </c>
      <c r="C2006" t="s">
        <v>1794</v>
      </c>
      <c r="D2006" t="s">
        <v>55</v>
      </c>
      <c r="E2006" t="s">
        <v>56</v>
      </c>
      <c r="F2006" s="1">
        <v>40670</v>
      </c>
      <c r="G2006" s="1">
        <v>40667</v>
      </c>
      <c r="H2006" s="1">
        <v>40669</v>
      </c>
      <c r="I2006">
        <v>0</v>
      </c>
      <c r="J2006">
        <v>490</v>
      </c>
      <c r="K2006">
        <v>476</v>
      </c>
      <c r="L2006">
        <v>48814</v>
      </c>
      <c r="M2006" t="b">
        <v>1</v>
      </c>
      <c r="O2006" t="s">
        <v>190</v>
      </c>
      <c r="P2006" s="1">
        <v>40670</v>
      </c>
      <c r="Q2006" t="b">
        <v>0</v>
      </c>
      <c r="R2006" t="b">
        <v>0</v>
      </c>
      <c r="S2006" t="b">
        <v>1</v>
      </c>
      <c r="T2006">
        <v>11</v>
      </c>
      <c r="U2006">
        <v>2</v>
      </c>
      <c r="V2006">
        <v>0</v>
      </c>
      <c r="W2006">
        <v>91</v>
      </c>
      <c r="X2006">
        <v>3</v>
      </c>
      <c r="Y2006">
        <v>22</v>
      </c>
      <c r="Z2006">
        <v>0</v>
      </c>
      <c r="AA2006">
        <v>0</v>
      </c>
      <c r="AB2006">
        <v>4</v>
      </c>
      <c r="AC2006">
        <v>1</v>
      </c>
      <c r="AD2006">
        <v>1</v>
      </c>
      <c r="AE2006">
        <v>1546</v>
      </c>
      <c r="AF2006">
        <v>12</v>
      </c>
      <c r="AG2006">
        <v>4334</v>
      </c>
      <c r="AH2006">
        <v>1358</v>
      </c>
      <c r="AI2006">
        <v>1</v>
      </c>
      <c r="AN2006">
        <v>23.4</v>
      </c>
      <c r="AP2006" t="s">
        <v>59</v>
      </c>
      <c r="AS2006">
        <v>1473</v>
      </c>
      <c r="AU2006" t="s">
        <v>60</v>
      </c>
      <c r="AV2006" t="s">
        <v>60</v>
      </c>
      <c r="AW2006" t="s">
        <v>60</v>
      </c>
      <c r="AX2006" t="s">
        <v>60</v>
      </c>
      <c r="AZ2006">
        <v>0</v>
      </c>
      <c r="BA2006">
        <f t="shared" si="181"/>
        <v>14912</v>
      </c>
      <c r="BB2006">
        <f t="shared" si="182"/>
        <v>618</v>
      </c>
      <c r="BD2006" t="e">
        <f t="shared" si="179"/>
        <v>#N/A</v>
      </c>
      <c r="BE2006">
        <f t="shared" si="180"/>
        <v>1</v>
      </c>
    </row>
    <row r="2007" spans="1:57" x14ac:dyDescent="0.25">
      <c r="A2007" t="s">
        <v>2034</v>
      </c>
      <c r="B2007" t="s">
        <v>1793</v>
      </c>
      <c r="C2007" t="s">
        <v>1794</v>
      </c>
      <c r="D2007" t="s">
        <v>55</v>
      </c>
      <c r="E2007" t="s">
        <v>56</v>
      </c>
      <c r="F2007" s="1">
        <v>40637</v>
      </c>
      <c r="G2007" s="1">
        <v>40633</v>
      </c>
      <c r="H2007" s="1">
        <v>40637</v>
      </c>
      <c r="I2007">
        <v>0</v>
      </c>
      <c r="J2007">
        <v>231</v>
      </c>
      <c r="K2007">
        <v>217</v>
      </c>
      <c r="L2007">
        <v>48555</v>
      </c>
      <c r="M2007" t="b">
        <v>0</v>
      </c>
      <c r="O2007" t="s">
        <v>34</v>
      </c>
      <c r="P2007" s="1">
        <v>40637</v>
      </c>
      <c r="Q2007" t="b">
        <v>0</v>
      </c>
      <c r="R2007" t="b">
        <v>0</v>
      </c>
      <c r="S2007" t="b">
        <v>0</v>
      </c>
      <c r="T2007">
        <v>9</v>
      </c>
      <c r="U2007">
        <v>2</v>
      </c>
      <c r="V2007">
        <v>0</v>
      </c>
      <c r="W2007">
        <v>34</v>
      </c>
      <c r="X2007">
        <v>0</v>
      </c>
      <c r="Y2007">
        <v>8</v>
      </c>
      <c r="Z2007">
        <v>0</v>
      </c>
      <c r="AA2007">
        <v>0</v>
      </c>
      <c r="AB2007">
        <v>4</v>
      </c>
      <c r="AC2007">
        <v>3</v>
      </c>
      <c r="AD2007">
        <v>0</v>
      </c>
      <c r="AE2007">
        <v>1648</v>
      </c>
      <c r="AF2007">
        <v>13</v>
      </c>
      <c r="AG2007">
        <v>4380</v>
      </c>
      <c r="AH2007">
        <v>1350</v>
      </c>
      <c r="AI2007">
        <v>1</v>
      </c>
      <c r="AN2007">
        <v>21.2</v>
      </c>
      <c r="AP2007" t="s">
        <v>59</v>
      </c>
      <c r="AS2007">
        <v>64</v>
      </c>
      <c r="AU2007">
        <v>45413</v>
      </c>
      <c r="AV2007">
        <v>6155</v>
      </c>
      <c r="AW2007">
        <v>23</v>
      </c>
      <c r="AX2007">
        <v>20</v>
      </c>
      <c r="AZ2007">
        <v>0</v>
      </c>
      <c r="BA2007">
        <f t="shared" si="181"/>
        <v>14653</v>
      </c>
      <c r="BB2007">
        <f t="shared" si="182"/>
        <v>877</v>
      </c>
      <c r="BD2007" t="e">
        <f t="shared" si="179"/>
        <v>#N/A</v>
      </c>
      <c r="BE2007">
        <f t="shared" si="180"/>
        <v>0</v>
      </c>
    </row>
    <row r="2008" spans="1:57" x14ac:dyDescent="0.25">
      <c r="A2008" t="s">
        <v>2036</v>
      </c>
      <c r="B2008" t="s">
        <v>1793</v>
      </c>
      <c r="C2008" t="s">
        <v>1794</v>
      </c>
      <c r="D2008" t="s">
        <v>55</v>
      </c>
      <c r="E2008" t="s">
        <v>56</v>
      </c>
      <c r="F2008" s="1">
        <v>40612</v>
      </c>
      <c r="G2008" s="1">
        <v>40609</v>
      </c>
      <c r="H2008" s="1">
        <v>40612</v>
      </c>
      <c r="I2008">
        <v>0</v>
      </c>
      <c r="J2008">
        <v>1121</v>
      </c>
      <c r="K2008">
        <v>1121</v>
      </c>
      <c r="L2008">
        <v>48338</v>
      </c>
      <c r="M2008" t="b">
        <v>1</v>
      </c>
      <c r="O2008" t="s">
        <v>190</v>
      </c>
      <c r="P2008" s="1">
        <v>40612</v>
      </c>
      <c r="Q2008" t="b">
        <v>0</v>
      </c>
      <c r="R2008" t="b">
        <v>0</v>
      </c>
      <c r="S2008" t="b">
        <v>0</v>
      </c>
      <c r="T2008">
        <v>8</v>
      </c>
      <c r="U2008">
        <v>1</v>
      </c>
      <c r="V2008">
        <v>0</v>
      </c>
      <c r="W2008">
        <v>67</v>
      </c>
      <c r="X2008">
        <v>4</v>
      </c>
      <c r="Y2008">
        <v>23</v>
      </c>
      <c r="Z2008">
        <v>1</v>
      </c>
      <c r="AA2008">
        <v>0</v>
      </c>
      <c r="AB2008">
        <v>2</v>
      </c>
      <c r="AC2008">
        <v>1</v>
      </c>
      <c r="AD2008">
        <v>0</v>
      </c>
      <c r="AE2008">
        <v>1131</v>
      </c>
      <c r="AF2008">
        <v>8</v>
      </c>
      <c r="AG2008">
        <v>2794</v>
      </c>
      <c r="AH2008">
        <v>953</v>
      </c>
      <c r="AI2008">
        <v>1</v>
      </c>
      <c r="AN2008">
        <v>24.4</v>
      </c>
      <c r="AP2008" t="s">
        <v>59</v>
      </c>
      <c r="AS2008">
        <v>524</v>
      </c>
      <c r="AU2008" t="s">
        <v>60</v>
      </c>
      <c r="AV2008" t="s">
        <v>60</v>
      </c>
      <c r="AW2008" t="s">
        <v>60</v>
      </c>
      <c r="AX2008" t="s">
        <v>60</v>
      </c>
      <c r="AZ2008">
        <v>0</v>
      </c>
      <c r="BA2008">
        <f t="shared" si="181"/>
        <v>14436</v>
      </c>
      <c r="BB2008">
        <f t="shared" si="182"/>
        <v>1094</v>
      </c>
      <c r="BD2008" t="e">
        <f t="shared" si="179"/>
        <v>#N/A</v>
      </c>
      <c r="BE2008">
        <f t="shared" si="180"/>
        <v>1</v>
      </c>
    </row>
    <row r="2009" spans="1:57" x14ac:dyDescent="0.25">
      <c r="A2009" t="s">
        <v>2038</v>
      </c>
      <c r="B2009" t="s">
        <v>1793</v>
      </c>
      <c r="C2009" t="s">
        <v>1794</v>
      </c>
      <c r="D2009" t="s">
        <v>55</v>
      </c>
      <c r="E2009" t="s">
        <v>56</v>
      </c>
      <c r="F2009" s="1">
        <v>40595</v>
      </c>
      <c r="G2009" s="1">
        <v>40590</v>
      </c>
      <c r="H2009" s="1">
        <v>40595</v>
      </c>
      <c r="I2009">
        <v>0</v>
      </c>
      <c r="J2009">
        <v>836</v>
      </c>
      <c r="K2009">
        <v>836</v>
      </c>
      <c r="L2009">
        <v>48053</v>
      </c>
      <c r="M2009" t="b">
        <v>0</v>
      </c>
      <c r="O2009" t="s">
        <v>190</v>
      </c>
      <c r="P2009" s="1">
        <v>40595</v>
      </c>
      <c r="Q2009" t="b">
        <v>0</v>
      </c>
      <c r="R2009" t="b">
        <v>0</v>
      </c>
      <c r="S2009" t="b">
        <v>0</v>
      </c>
      <c r="T2009">
        <v>9</v>
      </c>
      <c r="U2009">
        <v>2</v>
      </c>
      <c r="V2009">
        <v>0</v>
      </c>
      <c r="W2009">
        <v>70</v>
      </c>
      <c r="X2009">
        <v>2</v>
      </c>
      <c r="Y2009">
        <v>19</v>
      </c>
      <c r="Z2009">
        <v>0</v>
      </c>
      <c r="AA2009">
        <v>1</v>
      </c>
      <c r="AB2009">
        <v>7</v>
      </c>
      <c r="AC2009">
        <v>3</v>
      </c>
      <c r="AD2009">
        <v>0</v>
      </c>
      <c r="AE2009">
        <v>1141</v>
      </c>
      <c r="AF2009">
        <v>9</v>
      </c>
      <c r="AG2009">
        <v>2840</v>
      </c>
      <c r="AH2009">
        <v>976</v>
      </c>
      <c r="AI2009">
        <v>2</v>
      </c>
      <c r="AN2009">
        <v>24.4</v>
      </c>
      <c r="AP2009" t="s">
        <v>59</v>
      </c>
      <c r="AS2009">
        <v>270</v>
      </c>
      <c r="AU2009" t="s">
        <v>60</v>
      </c>
      <c r="AV2009" t="s">
        <v>60</v>
      </c>
      <c r="AW2009" t="s">
        <v>60</v>
      </c>
      <c r="AX2009" t="s">
        <v>60</v>
      </c>
      <c r="AZ2009">
        <v>0</v>
      </c>
      <c r="BA2009">
        <f t="shared" si="181"/>
        <v>14151</v>
      </c>
      <c r="BB2009">
        <f t="shared" si="182"/>
        <v>1379</v>
      </c>
      <c r="BD2009" t="e">
        <f t="shared" si="179"/>
        <v>#N/A</v>
      </c>
      <c r="BE2009">
        <f t="shared" si="180"/>
        <v>0</v>
      </c>
    </row>
    <row r="2010" spans="1:57" x14ac:dyDescent="0.25">
      <c r="A2010" t="s">
        <v>2040</v>
      </c>
      <c r="B2010" t="s">
        <v>1793</v>
      </c>
      <c r="C2010" t="s">
        <v>1794</v>
      </c>
      <c r="D2010" t="s">
        <v>55</v>
      </c>
      <c r="E2010" t="s">
        <v>56</v>
      </c>
      <c r="F2010" s="1">
        <v>40576</v>
      </c>
      <c r="G2010" s="1">
        <v>40568</v>
      </c>
      <c r="H2010" s="1">
        <v>40572</v>
      </c>
      <c r="I2010">
        <v>0</v>
      </c>
      <c r="J2010">
        <v>562</v>
      </c>
      <c r="K2010">
        <v>562</v>
      </c>
      <c r="L2010">
        <v>47779</v>
      </c>
      <c r="M2010" t="b">
        <v>0</v>
      </c>
      <c r="O2010" t="s">
        <v>190</v>
      </c>
      <c r="P2010" s="1">
        <v>40576</v>
      </c>
      <c r="Q2010" t="b">
        <v>0</v>
      </c>
      <c r="R2010" t="b">
        <v>0</v>
      </c>
      <c r="S2010" t="b">
        <v>0</v>
      </c>
      <c r="T2010">
        <v>8</v>
      </c>
      <c r="U2010">
        <v>1</v>
      </c>
      <c r="V2010">
        <v>0</v>
      </c>
      <c r="W2010">
        <v>48</v>
      </c>
      <c r="X2010">
        <v>2</v>
      </c>
      <c r="Y2010">
        <v>13</v>
      </c>
      <c r="Z2010">
        <v>1</v>
      </c>
      <c r="AA2010">
        <v>0</v>
      </c>
      <c r="AB2010">
        <v>2</v>
      </c>
      <c r="AC2010">
        <v>2</v>
      </c>
      <c r="AD2010">
        <v>0</v>
      </c>
      <c r="AE2010">
        <v>1278</v>
      </c>
      <c r="AF2010">
        <v>8</v>
      </c>
      <c r="AG2010">
        <v>3175</v>
      </c>
      <c r="AH2010">
        <v>1073</v>
      </c>
      <c r="AI2010">
        <v>7</v>
      </c>
      <c r="AN2010">
        <v>24.7</v>
      </c>
      <c r="AP2010" t="s">
        <v>59</v>
      </c>
      <c r="AS2010">
        <v>348</v>
      </c>
      <c r="AU2010">
        <v>40490</v>
      </c>
      <c r="AV2010">
        <v>14155</v>
      </c>
      <c r="AW2010">
        <v>23</v>
      </c>
      <c r="AX2010">
        <v>21</v>
      </c>
      <c r="AZ2010">
        <v>0</v>
      </c>
      <c r="BA2010">
        <f t="shared" si="181"/>
        <v>13877</v>
      </c>
      <c r="BB2010">
        <f t="shared" si="182"/>
        <v>1653</v>
      </c>
      <c r="BD2010" t="e">
        <f t="shared" si="179"/>
        <v>#N/A</v>
      </c>
      <c r="BE2010">
        <f t="shared" si="180"/>
        <v>0</v>
      </c>
    </row>
    <row r="2011" spans="1:57" x14ac:dyDescent="0.25">
      <c r="A2011" t="s">
        <v>2042</v>
      </c>
      <c r="B2011" t="s">
        <v>1793</v>
      </c>
      <c r="C2011" t="s">
        <v>1794</v>
      </c>
      <c r="D2011" t="s">
        <v>55</v>
      </c>
      <c r="E2011" t="s">
        <v>56</v>
      </c>
      <c r="F2011" s="1">
        <v>40548</v>
      </c>
      <c r="G2011" s="1">
        <v>40540</v>
      </c>
      <c r="H2011" s="1">
        <v>40546</v>
      </c>
      <c r="I2011">
        <v>0</v>
      </c>
      <c r="J2011">
        <v>285</v>
      </c>
      <c r="K2011">
        <v>285</v>
      </c>
      <c r="L2011">
        <v>47502</v>
      </c>
      <c r="M2011" t="b">
        <v>0</v>
      </c>
      <c r="O2011" t="s">
        <v>34</v>
      </c>
      <c r="P2011" s="1">
        <v>40548</v>
      </c>
      <c r="Q2011" t="b">
        <v>0</v>
      </c>
      <c r="R2011" t="b">
        <v>0</v>
      </c>
      <c r="S2011" t="b">
        <v>0</v>
      </c>
      <c r="T2011">
        <v>7</v>
      </c>
      <c r="U2011">
        <v>1</v>
      </c>
      <c r="V2011">
        <v>0</v>
      </c>
      <c r="W2011">
        <v>36</v>
      </c>
      <c r="X2011">
        <v>1</v>
      </c>
      <c r="Y2011">
        <v>8</v>
      </c>
      <c r="Z2011">
        <v>1</v>
      </c>
      <c r="AA2011">
        <v>0</v>
      </c>
      <c r="AB2011">
        <v>3</v>
      </c>
      <c r="AC2011">
        <v>2</v>
      </c>
      <c r="AD2011">
        <v>0</v>
      </c>
      <c r="AE2011">
        <v>1242</v>
      </c>
      <c r="AF2011">
        <v>9</v>
      </c>
      <c r="AG2011">
        <v>3130</v>
      </c>
      <c r="AH2011">
        <v>1047</v>
      </c>
      <c r="AI2011">
        <v>3</v>
      </c>
      <c r="AN2011">
        <v>24.2</v>
      </c>
      <c r="AP2011" t="s">
        <v>59</v>
      </c>
      <c r="AS2011">
        <v>74</v>
      </c>
      <c r="AU2011">
        <v>47115</v>
      </c>
      <c r="AV2011">
        <v>9405</v>
      </c>
      <c r="AW2011">
        <v>23</v>
      </c>
      <c r="AX2011">
        <v>20</v>
      </c>
      <c r="AZ2011">
        <v>0</v>
      </c>
      <c r="BA2011">
        <f t="shared" si="181"/>
        <v>13600</v>
      </c>
      <c r="BB2011">
        <f t="shared" si="182"/>
        <v>1930</v>
      </c>
      <c r="BD2011" t="e">
        <f t="shared" si="179"/>
        <v>#N/A</v>
      </c>
      <c r="BE2011">
        <f t="shared" si="180"/>
        <v>0</v>
      </c>
    </row>
    <row r="2012" spans="1:57" x14ac:dyDescent="0.25">
      <c r="A2012" t="s">
        <v>2044</v>
      </c>
      <c r="B2012" t="s">
        <v>1793</v>
      </c>
      <c r="C2012" t="s">
        <v>1794</v>
      </c>
      <c r="D2012" t="s">
        <v>55</v>
      </c>
      <c r="E2012" t="s">
        <v>56</v>
      </c>
      <c r="F2012" s="1">
        <v>40526</v>
      </c>
      <c r="G2012" s="1">
        <v>40520</v>
      </c>
      <c r="H2012" s="1">
        <v>40523</v>
      </c>
      <c r="I2012">
        <v>0</v>
      </c>
      <c r="J2012">
        <v>1269</v>
      </c>
      <c r="K2012">
        <v>1269</v>
      </c>
      <c r="L2012">
        <v>47217</v>
      </c>
      <c r="M2012" t="b">
        <v>1</v>
      </c>
      <c r="O2012" t="s">
        <v>34</v>
      </c>
      <c r="P2012" s="1">
        <v>40526</v>
      </c>
      <c r="Q2012" t="b">
        <v>0</v>
      </c>
      <c r="R2012" t="b">
        <v>0</v>
      </c>
      <c r="S2012" t="b">
        <v>0</v>
      </c>
      <c r="T2012">
        <v>8</v>
      </c>
      <c r="U2012">
        <v>1</v>
      </c>
      <c r="V2012">
        <v>0</v>
      </c>
      <c r="W2012">
        <v>69</v>
      </c>
      <c r="X2012">
        <v>2</v>
      </c>
      <c r="Y2012">
        <v>23</v>
      </c>
      <c r="Z2012">
        <v>1</v>
      </c>
      <c r="AA2012">
        <v>0</v>
      </c>
      <c r="AB2012">
        <v>6</v>
      </c>
      <c r="AC2012">
        <v>3</v>
      </c>
      <c r="AD2012">
        <v>0</v>
      </c>
      <c r="AE2012">
        <v>1203</v>
      </c>
      <c r="AF2012">
        <v>9</v>
      </c>
      <c r="AG2012">
        <v>2895</v>
      </c>
      <c r="AH2012">
        <v>961</v>
      </c>
      <c r="AI2012">
        <v>6</v>
      </c>
      <c r="AN2012">
        <v>24.6</v>
      </c>
      <c r="AP2012" t="s">
        <v>59</v>
      </c>
      <c r="AS2012">
        <v>160</v>
      </c>
      <c r="AU2012">
        <v>40053</v>
      </c>
      <c r="AV2012">
        <v>25101</v>
      </c>
      <c r="AW2012">
        <v>23</v>
      </c>
      <c r="AX2012">
        <v>22</v>
      </c>
      <c r="AZ2012">
        <v>0</v>
      </c>
      <c r="BA2012">
        <f t="shared" si="181"/>
        <v>13315</v>
      </c>
      <c r="BB2012">
        <f t="shared" si="182"/>
        <v>2215</v>
      </c>
      <c r="BD2012" t="e">
        <f t="shared" si="179"/>
        <v>#N/A</v>
      </c>
      <c r="BE2012">
        <f t="shared" si="180"/>
        <v>1</v>
      </c>
    </row>
    <row r="2013" spans="1:57" x14ac:dyDescent="0.25">
      <c r="A2013" t="s">
        <v>2046</v>
      </c>
      <c r="B2013" t="s">
        <v>1793</v>
      </c>
      <c r="C2013" t="s">
        <v>1794</v>
      </c>
      <c r="D2013" t="s">
        <v>55</v>
      </c>
      <c r="E2013" t="s">
        <v>56</v>
      </c>
      <c r="F2013" s="1">
        <v>40500</v>
      </c>
      <c r="G2013" s="1">
        <v>40494</v>
      </c>
      <c r="H2013" s="1">
        <v>40500</v>
      </c>
      <c r="I2013">
        <v>0</v>
      </c>
      <c r="J2013">
        <v>1004</v>
      </c>
      <c r="K2013">
        <v>1004</v>
      </c>
      <c r="L2013">
        <v>46952</v>
      </c>
      <c r="M2013" t="b">
        <v>0</v>
      </c>
      <c r="O2013" t="s">
        <v>190</v>
      </c>
      <c r="P2013" s="1">
        <v>40500</v>
      </c>
      <c r="Q2013" t="b">
        <v>0</v>
      </c>
      <c r="R2013" t="b">
        <v>0</v>
      </c>
      <c r="S2013" t="b">
        <v>0</v>
      </c>
      <c r="T2013">
        <v>9</v>
      </c>
      <c r="U2013">
        <v>1</v>
      </c>
      <c r="V2013">
        <v>0</v>
      </c>
      <c r="W2013">
        <v>120</v>
      </c>
      <c r="X2013">
        <v>3</v>
      </c>
      <c r="Y2013">
        <v>28</v>
      </c>
      <c r="Z2013">
        <v>1</v>
      </c>
      <c r="AA2013">
        <v>0</v>
      </c>
      <c r="AB2013">
        <v>2</v>
      </c>
      <c r="AC2013">
        <v>2</v>
      </c>
      <c r="AD2013">
        <v>0</v>
      </c>
      <c r="AE2013">
        <v>1358</v>
      </c>
      <c r="AF2013">
        <v>9</v>
      </c>
      <c r="AG2013">
        <v>3321</v>
      </c>
      <c r="AH2013">
        <v>1163</v>
      </c>
      <c r="AI2013">
        <v>3</v>
      </c>
      <c r="AN2013">
        <v>24.3</v>
      </c>
      <c r="AP2013" t="s">
        <v>59</v>
      </c>
      <c r="AS2013">
        <v>1016</v>
      </c>
      <c r="AU2013">
        <v>40121</v>
      </c>
      <c r="AV2013">
        <v>23435</v>
      </c>
      <c r="AW2013">
        <v>23</v>
      </c>
      <c r="AX2013">
        <v>22</v>
      </c>
      <c r="AZ2013">
        <v>0</v>
      </c>
      <c r="BA2013">
        <f t="shared" si="181"/>
        <v>13050</v>
      </c>
      <c r="BB2013">
        <f t="shared" si="182"/>
        <v>2480</v>
      </c>
      <c r="BD2013" t="e">
        <f t="shared" si="179"/>
        <v>#N/A</v>
      </c>
      <c r="BE2013">
        <f t="shared" si="180"/>
        <v>0</v>
      </c>
    </row>
    <row r="2014" spans="1:57" x14ac:dyDescent="0.25">
      <c r="A2014" t="s">
        <v>2048</v>
      </c>
      <c r="B2014" t="s">
        <v>1793</v>
      </c>
      <c r="C2014" t="s">
        <v>1794</v>
      </c>
      <c r="D2014" t="s">
        <v>55</v>
      </c>
      <c r="E2014" t="s">
        <v>56</v>
      </c>
      <c r="F2014" s="1">
        <v>40480</v>
      </c>
      <c r="G2014" s="1">
        <v>40474</v>
      </c>
      <c r="H2014" s="1">
        <v>40478</v>
      </c>
      <c r="I2014">
        <v>0</v>
      </c>
      <c r="J2014">
        <v>729</v>
      </c>
      <c r="K2014">
        <v>729</v>
      </c>
      <c r="L2014">
        <v>46677</v>
      </c>
      <c r="M2014" t="b">
        <v>0</v>
      </c>
      <c r="O2014" t="s">
        <v>34</v>
      </c>
      <c r="P2014" s="1">
        <v>40480</v>
      </c>
      <c r="Q2014" t="b">
        <v>0</v>
      </c>
      <c r="R2014" t="b">
        <v>0</v>
      </c>
      <c r="S2014" t="b">
        <v>0</v>
      </c>
      <c r="T2014">
        <v>7</v>
      </c>
      <c r="U2014">
        <v>1</v>
      </c>
      <c r="V2014">
        <v>0</v>
      </c>
      <c r="W2014">
        <v>70</v>
      </c>
      <c r="X2014">
        <v>2</v>
      </c>
      <c r="Y2014">
        <v>15</v>
      </c>
      <c r="Z2014">
        <v>1</v>
      </c>
      <c r="AA2014">
        <v>0</v>
      </c>
      <c r="AB2014">
        <v>1</v>
      </c>
      <c r="AC2014">
        <v>3</v>
      </c>
      <c r="AD2014">
        <v>0</v>
      </c>
      <c r="AE2014">
        <v>1085</v>
      </c>
      <c r="AF2014">
        <v>8</v>
      </c>
      <c r="AG2014">
        <v>2523</v>
      </c>
      <c r="AH2014">
        <v>947</v>
      </c>
      <c r="AI2014">
        <v>6</v>
      </c>
      <c r="AN2014">
        <v>23.6</v>
      </c>
      <c r="AP2014" t="s">
        <v>59</v>
      </c>
      <c r="AS2014">
        <v>300</v>
      </c>
      <c r="AZ2014">
        <v>0</v>
      </c>
      <c r="BA2014">
        <f t="shared" si="181"/>
        <v>12775</v>
      </c>
      <c r="BB2014">
        <f t="shared" si="182"/>
        <v>2755</v>
      </c>
      <c r="BD2014" t="e">
        <f t="shared" si="179"/>
        <v>#N/A</v>
      </c>
      <c r="BE2014">
        <f t="shared" si="180"/>
        <v>0</v>
      </c>
    </row>
    <row r="2015" spans="1:57" x14ac:dyDescent="0.25">
      <c r="A2015" t="s">
        <v>2050</v>
      </c>
      <c r="B2015" t="s">
        <v>1793</v>
      </c>
      <c r="C2015" t="s">
        <v>1794</v>
      </c>
      <c r="D2015" t="s">
        <v>55</v>
      </c>
      <c r="E2015" t="s">
        <v>56</v>
      </c>
      <c r="F2015" s="1">
        <v>40445</v>
      </c>
      <c r="G2015" s="1">
        <v>40442</v>
      </c>
      <c r="H2015" s="1">
        <v>40444</v>
      </c>
      <c r="I2015">
        <v>0</v>
      </c>
      <c r="J2015">
        <v>324</v>
      </c>
      <c r="K2015">
        <v>324</v>
      </c>
      <c r="L2015">
        <v>46272</v>
      </c>
      <c r="M2015" t="b">
        <v>0</v>
      </c>
      <c r="O2015" t="s">
        <v>190</v>
      </c>
      <c r="P2015" s="1">
        <v>40445</v>
      </c>
      <c r="Q2015" t="b">
        <v>0</v>
      </c>
      <c r="R2015" t="b">
        <v>0</v>
      </c>
      <c r="S2015" t="b">
        <v>0</v>
      </c>
      <c r="T2015">
        <v>7</v>
      </c>
      <c r="U2015">
        <v>1</v>
      </c>
      <c r="V2015">
        <v>0</v>
      </c>
      <c r="W2015">
        <v>71</v>
      </c>
      <c r="X2015">
        <v>2</v>
      </c>
      <c r="Y2015">
        <v>10</v>
      </c>
      <c r="Z2015">
        <v>1</v>
      </c>
      <c r="AA2015">
        <v>1</v>
      </c>
      <c r="AB2015">
        <v>3</v>
      </c>
      <c r="AC2015">
        <v>2</v>
      </c>
      <c r="AD2015">
        <v>0</v>
      </c>
      <c r="AE2015">
        <v>1269</v>
      </c>
      <c r="AF2015">
        <v>9</v>
      </c>
      <c r="AG2015">
        <v>3173</v>
      </c>
      <c r="AH2015">
        <v>1071</v>
      </c>
      <c r="AI2015">
        <v>4</v>
      </c>
      <c r="AN2015">
        <v>25</v>
      </c>
      <c r="AP2015" t="s">
        <v>59</v>
      </c>
      <c r="AS2015">
        <v>1905</v>
      </c>
      <c r="AZ2015">
        <v>0</v>
      </c>
      <c r="BA2015">
        <f t="shared" si="181"/>
        <v>12370</v>
      </c>
      <c r="BB2015">
        <f t="shared" si="182"/>
        <v>3160</v>
      </c>
      <c r="BD2015" t="e">
        <f t="shared" si="179"/>
        <v>#N/A</v>
      </c>
      <c r="BE2015">
        <f t="shared" si="180"/>
        <v>0</v>
      </c>
    </row>
    <row r="2016" spans="1:57" x14ac:dyDescent="0.25">
      <c r="A2016" t="s">
        <v>2052</v>
      </c>
      <c r="B2016" t="s">
        <v>1793</v>
      </c>
      <c r="C2016" t="s">
        <v>1794</v>
      </c>
      <c r="D2016" t="s">
        <v>55</v>
      </c>
      <c r="E2016" t="s">
        <v>56</v>
      </c>
      <c r="F2016" s="1">
        <v>40413</v>
      </c>
      <c r="G2016" s="1">
        <v>40408</v>
      </c>
      <c r="H2016" s="1">
        <v>40410</v>
      </c>
      <c r="I2016">
        <v>0</v>
      </c>
      <c r="J2016">
        <v>2000</v>
      </c>
      <c r="K2016">
        <v>1307</v>
      </c>
      <c r="L2016">
        <v>45948</v>
      </c>
      <c r="M2016" t="b">
        <v>1</v>
      </c>
      <c r="O2016" t="s">
        <v>190</v>
      </c>
      <c r="P2016" s="1">
        <v>40413</v>
      </c>
      <c r="Q2016" t="b">
        <v>0</v>
      </c>
      <c r="R2016" t="b">
        <v>0</v>
      </c>
      <c r="S2016" t="b">
        <v>0</v>
      </c>
      <c r="T2016">
        <v>11</v>
      </c>
      <c r="U2016">
        <v>1</v>
      </c>
      <c r="V2016">
        <v>1</v>
      </c>
      <c r="W2016">
        <v>163</v>
      </c>
      <c r="X2016">
        <v>5</v>
      </c>
      <c r="Y2016">
        <v>48</v>
      </c>
      <c r="Z2016">
        <v>2</v>
      </c>
      <c r="AA2016">
        <v>1</v>
      </c>
      <c r="AB2016">
        <v>7</v>
      </c>
      <c r="AC2016">
        <v>4</v>
      </c>
      <c r="AD2016">
        <v>0</v>
      </c>
      <c r="AE2016">
        <v>1245</v>
      </c>
      <c r="AF2016">
        <v>10</v>
      </c>
      <c r="AG2016">
        <v>3173</v>
      </c>
      <c r="AH2016">
        <v>1046</v>
      </c>
      <c r="AI2016">
        <v>221</v>
      </c>
      <c r="AN2016">
        <v>24</v>
      </c>
      <c r="AP2016" t="s">
        <v>59</v>
      </c>
      <c r="AS2016">
        <v>1804</v>
      </c>
      <c r="AZ2016">
        <v>0</v>
      </c>
      <c r="BA2016">
        <f t="shared" si="181"/>
        <v>12046</v>
      </c>
      <c r="BB2016">
        <f t="shared" si="182"/>
        <v>3484</v>
      </c>
      <c r="BD2016" t="e">
        <f t="shared" si="179"/>
        <v>#N/A</v>
      </c>
      <c r="BE2016">
        <f t="shared" si="180"/>
        <v>1</v>
      </c>
    </row>
    <row r="2017" spans="1:57" x14ac:dyDescent="0.25">
      <c r="A2017" t="s">
        <v>2054</v>
      </c>
      <c r="B2017" t="s">
        <v>1793</v>
      </c>
      <c r="C2017" t="s">
        <v>1794</v>
      </c>
      <c r="D2017" t="s">
        <v>55</v>
      </c>
      <c r="E2017" t="s">
        <v>56</v>
      </c>
      <c r="F2017" s="1">
        <v>40395</v>
      </c>
      <c r="G2017" s="1">
        <v>40383</v>
      </c>
      <c r="H2017" s="1">
        <v>40394</v>
      </c>
      <c r="I2017">
        <v>0</v>
      </c>
      <c r="J2017">
        <v>1015</v>
      </c>
      <c r="K2017">
        <v>1016</v>
      </c>
      <c r="L2017">
        <v>45657</v>
      </c>
      <c r="M2017" t="b">
        <v>0</v>
      </c>
      <c r="O2017" t="s">
        <v>190</v>
      </c>
      <c r="P2017" s="1">
        <v>40395</v>
      </c>
      <c r="Q2017" t="b">
        <v>0</v>
      </c>
      <c r="R2017" t="b">
        <v>0</v>
      </c>
      <c r="S2017" t="b">
        <v>0</v>
      </c>
      <c r="T2017">
        <v>7</v>
      </c>
      <c r="U2017">
        <v>2</v>
      </c>
      <c r="V2017">
        <v>0</v>
      </c>
      <c r="W2017">
        <v>102</v>
      </c>
      <c r="X2017">
        <v>4</v>
      </c>
      <c r="Y2017">
        <v>26</v>
      </c>
      <c r="Z2017">
        <v>1</v>
      </c>
      <c r="AA2017">
        <v>1</v>
      </c>
      <c r="AB2017">
        <v>3</v>
      </c>
      <c r="AC2017">
        <v>0</v>
      </c>
      <c r="AD2017">
        <v>0</v>
      </c>
      <c r="AE2017">
        <v>1076</v>
      </c>
      <c r="AF2017">
        <v>8</v>
      </c>
      <c r="AG2017">
        <v>2734</v>
      </c>
      <c r="AH2017">
        <v>908</v>
      </c>
      <c r="AI2017">
        <v>210</v>
      </c>
      <c r="AN2017">
        <v>24.5</v>
      </c>
      <c r="AP2017" t="s">
        <v>59</v>
      </c>
      <c r="AS2017">
        <v>3487</v>
      </c>
      <c r="AZ2017">
        <v>0</v>
      </c>
      <c r="BA2017">
        <f t="shared" si="181"/>
        <v>11755</v>
      </c>
      <c r="BB2017">
        <f t="shared" si="182"/>
        <v>3775</v>
      </c>
      <c r="BD2017" t="e">
        <f t="shared" si="179"/>
        <v>#N/A</v>
      </c>
      <c r="BE2017">
        <f t="shared" si="180"/>
        <v>0</v>
      </c>
    </row>
    <row r="2018" spans="1:57" x14ac:dyDescent="0.25">
      <c r="A2018" t="s">
        <v>2056</v>
      </c>
      <c r="B2018" t="s">
        <v>1793</v>
      </c>
      <c r="C2018" t="s">
        <v>1794</v>
      </c>
      <c r="D2018" t="s">
        <v>55</v>
      </c>
      <c r="E2018" t="s">
        <v>56</v>
      </c>
      <c r="F2018" s="1">
        <v>40366</v>
      </c>
      <c r="G2018" s="1">
        <v>40361</v>
      </c>
      <c r="H2018" s="1">
        <v>40364</v>
      </c>
      <c r="I2018">
        <v>0</v>
      </c>
      <c r="J2018">
        <v>762</v>
      </c>
      <c r="K2018">
        <v>762</v>
      </c>
      <c r="L2018">
        <v>45403</v>
      </c>
      <c r="M2018" t="b">
        <v>0</v>
      </c>
      <c r="O2018" t="s">
        <v>190</v>
      </c>
      <c r="P2018" s="1">
        <v>40366</v>
      </c>
      <c r="Q2018" t="b">
        <v>0</v>
      </c>
      <c r="R2018" t="b">
        <v>0</v>
      </c>
      <c r="S2018" t="b">
        <v>0</v>
      </c>
      <c r="T2018">
        <v>8</v>
      </c>
      <c r="U2018">
        <v>1</v>
      </c>
      <c r="V2018">
        <v>0</v>
      </c>
      <c r="W2018">
        <v>109</v>
      </c>
      <c r="X2018">
        <v>3</v>
      </c>
      <c r="Y2018">
        <v>21</v>
      </c>
      <c r="Z2018">
        <v>1</v>
      </c>
      <c r="AA2018">
        <v>1</v>
      </c>
      <c r="AB2018">
        <v>4</v>
      </c>
      <c r="AC2018">
        <v>3</v>
      </c>
      <c r="AD2018">
        <v>0</v>
      </c>
      <c r="AE2018">
        <v>1333</v>
      </c>
      <c r="AF2018">
        <v>9</v>
      </c>
      <c r="AG2018">
        <v>3022</v>
      </c>
      <c r="AH2018">
        <v>1121</v>
      </c>
      <c r="AI2018">
        <v>231</v>
      </c>
      <c r="AN2018">
        <v>25.4</v>
      </c>
      <c r="AP2018" t="s">
        <v>59</v>
      </c>
      <c r="AS2018">
        <v>659</v>
      </c>
      <c r="AZ2018">
        <v>0</v>
      </c>
      <c r="BA2018">
        <f t="shared" si="181"/>
        <v>11501</v>
      </c>
      <c r="BB2018">
        <f t="shared" si="182"/>
        <v>4029</v>
      </c>
      <c r="BD2018" t="e">
        <f t="shared" si="179"/>
        <v>#N/A</v>
      </c>
      <c r="BE2018">
        <f t="shared" si="180"/>
        <v>0</v>
      </c>
    </row>
    <row r="2019" spans="1:57" x14ac:dyDescent="0.25">
      <c r="A2019" t="s">
        <v>2058</v>
      </c>
      <c r="B2019" t="s">
        <v>1793</v>
      </c>
      <c r="C2019" t="s">
        <v>1794</v>
      </c>
      <c r="D2019" t="s">
        <v>55</v>
      </c>
      <c r="E2019" t="s">
        <v>56</v>
      </c>
      <c r="F2019" s="1">
        <v>40340</v>
      </c>
      <c r="G2019" s="1">
        <v>40336</v>
      </c>
      <c r="H2019" s="1">
        <v>40339</v>
      </c>
      <c r="I2019">
        <v>0</v>
      </c>
      <c r="J2019">
        <v>444</v>
      </c>
      <c r="K2019">
        <v>444</v>
      </c>
      <c r="L2019">
        <v>45085</v>
      </c>
      <c r="M2019" t="b">
        <v>0</v>
      </c>
      <c r="O2019" t="s">
        <v>190</v>
      </c>
      <c r="P2019" s="1">
        <v>40340</v>
      </c>
      <c r="Q2019" t="b">
        <v>0</v>
      </c>
      <c r="R2019" t="b">
        <v>0</v>
      </c>
      <c r="S2019" t="b">
        <v>0</v>
      </c>
      <c r="T2019">
        <v>7</v>
      </c>
      <c r="U2019">
        <v>1</v>
      </c>
      <c r="V2019">
        <v>0</v>
      </c>
      <c r="W2019">
        <v>65</v>
      </c>
      <c r="X2019">
        <v>2</v>
      </c>
      <c r="Y2019">
        <v>14</v>
      </c>
      <c r="Z2019">
        <v>1</v>
      </c>
      <c r="AA2019">
        <v>1</v>
      </c>
      <c r="AB2019">
        <v>5</v>
      </c>
      <c r="AC2019">
        <v>2</v>
      </c>
      <c r="AD2019">
        <v>0</v>
      </c>
      <c r="AE2019">
        <v>1293</v>
      </c>
      <c r="AF2019">
        <v>10</v>
      </c>
      <c r="AG2019">
        <v>2966</v>
      </c>
      <c r="AH2019">
        <v>1077</v>
      </c>
      <c r="AI2019">
        <v>168</v>
      </c>
      <c r="AN2019">
        <v>24.4</v>
      </c>
      <c r="AP2019" t="s">
        <v>59</v>
      </c>
      <c r="AS2019">
        <v>484</v>
      </c>
      <c r="AZ2019">
        <v>0</v>
      </c>
      <c r="BA2019">
        <f t="shared" si="181"/>
        <v>11183</v>
      </c>
      <c r="BB2019">
        <f t="shared" si="182"/>
        <v>4347</v>
      </c>
      <c r="BD2019" t="e">
        <f t="shared" si="179"/>
        <v>#N/A</v>
      </c>
      <c r="BE2019">
        <f t="shared" si="180"/>
        <v>0</v>
      </c>
    </row>
    <row r="2020" spans="1:57" x14ac:dyDescent="0.25">
      <c r="A2020" t="s">
        <v>2060</v>
      </c>
      <c r="B2020" t="s">
        <v>1793</v>
      </c>
      <c r="C2020" t="s">
        <v>1794</v>
      </c>
      <c r="D2020" t="s">
        <v>55</v>
      </c>
      <c r="E2020" t="s">
        <v>56</v>
      </c>
      <c r="F2020" s="1">
        <v>40304</v>
      </c>
      <c r="G2020" s="1">
        <v>40300</v>
      </c>
      <c r="H2020" s="1">
        <v>40304</v>
      </c>
      <c r="J2020">
        <v>0</v>
      </c>
      <c r="K2020">
        <v>1370</v>
      </c>
      <c r="L2020">
        <v>44641</v>
      </c>
      <c r="M2020" t="b">
        <v>1</v>
      </c>
      <c r="O2020" t="s">
        <v>190</v>
      </c>
      <c r="Q2020" t="b">
        <v>0</v>
      </c>
      <c r="R2020" t="b">
        <v>0</v>
      </c>
      <c r="S2020" t="b">
        <v>0</v>
      </c>
      <c r="T2020">
        <v>8.6080000000000005</v>
      </c>
      <c r="U2020">
        <v>2.0270000000000001</v>
      </c>
      <c r="V2020">
        <v>0.55200000000000005</v>
      </c>
      <c r="W2020">
        <v>160.60900000000001</v>
      </c>
      <c r="X2020">
        <v>3.9489999999999998</v>
      </c>
      <c r="Y2020">
        <v>39.037999999999997</v>
      </c>
      <c r="Z2020">
        <v>0.998</v>
      </c>
      <c r="AA2020">
        <v>0.66100000000000003</v>
      </c>
      <c r="AB2020">
        <v>6.718</v>
      </c>
      <c r="AC2020">
        <v>0.316</v>
      </c>
      <c r="AD2020">
        <v>0.752</v>
      </c>
      <c r="AE2020">
        <v>1200.021</v>
      </c>
      <c r="AF2020">
        <v>11.194000000000001</v>
      </c>
      <c r="AG2020">
        <v>2818.0920000000001</v>
      </c>
      <c r="AH2020">
        <v>985.29899999999998</v>
      </c>
      <c r="AI2020">
        <v>170.215</v>
      </c>
      <c r="AN2020">
        <v>24.2</v>
      </c>
      <c r="AP2020" t="s">
        <v>59</v>
      </c>
      <c r="AS2020">
        <v>548</v>
      </c>
      <c r="AZ2020">
        <v>0</v>
      </c>
      <c r="BA2020">
        <f t="shared" si="181"/>
        <v>10739</v>
      </c>
      <c r="BB2020">
        <f t="shared" si="182"/>
        <v>4791</v>
      </c>
      <c r="BD2020" t="e">
        <f t="shared" si="179"/>
        <v>#N/A</v>
      </c>
      <c r="BE2020">
        <f t="shared" si="180"/>
        <v>1</v>
      </c>
    </row>
    <row r="2021" spans="1:57" x14ac:dyDescent="0.25">
      <c r="A2021" t="s">
        <v>2062</v>
      </c>
      <c r="B2021" t="s">
        <v>1793</v>
      </c>
      <c r="C2021" t="s">
        <v>1794</v>
      </c>
      <c r="D2021" t="s">
        <v>55</v>
      </c>
      <c r="E2021" t="s">
        <v>56</v>
      </c>
      <c r="F2021" s="1">
        <v>40280</v>
      </c>
      <c r="G2021" s="1">
        <v>40276</v>
      </c>
      <c r="H2021" s="1">
        <v>40280</v>
      </c>
      <c r="J2021">
        <v>0</v>
      </c>
      <c r="K2021">
        <v>1077</v>
      </c>
      <c r="L2021">
        <v>44348</v>
      </c>
      <c r="M2021" t="b">
        <v>0</v>
      </c>
      <c r="O2021" t="s">
        <v>190</v>
      </c>
      <c r="Q2021" t="b">
        <v>0</v>
      </c>
      <c r="R2021" t="b">
        <v>0</v>
      </c>
      <c r="S2021" t="b">
        <v>0</v>
      </c>
      <c r="T2021">
        <v>7.2880000000000003</v>
      </c>
      <c r="U2021">
        <v>1.268</v>
      </c>
      <c r="V2021">
        <v>0.496</v>
      </c>
      <c r="W2021">
        <v>87.741</v>
      </c>
      <c r="X2021">
        <v>3.4020000000000001</v>
      </c>
      <c r="Y2021">
        <v>25.603999999999999</v>
      </c>
      <c r="Z2021">
        <v>1.4790000000000001</v>
      </c>
      <c r="AA2021">
        <v>0.78300000000000003</v>
      </c>
      <c r="AB2021">
        <v>4.742</v>
      </c>
      <c r="AC2021">
        <v>0.88500000000000001</v>
      </c>
      <c r="AD2021">
        <v>0.20599999999999999</v>
      </c>
      <c r="AE2021">
        <v>1257.6320000000001</v>
      </c>
      <c r="AF2021">
        <v>9.5679999999999996</v>
      </c>
      <c r="AG2021">
        <v>2731.0140000000001</v>
      </c>
      <c r="AH2021">
        <v>1009.7380000000001</v>
      </c>
      <c r="AI2021">
        <v>174.809</v>
      </c>
      <c r="AN2021">
        <v>24.2</v>
      </c>
      <c r="AP2021" t="s">
        <v>59</v>
      </c>
      <c r="AS2021">
        <v>1703</v>
      </c>
      <c r="AU2021">
        <v>41960</v>
      </c>
      <c r="AV2021">
        <v>27143</v>
      </c>
      <c r="AW2021">
        <v>23</v>
      </c>
      <c r="AX2021">
        <v>22</v>
      </c>
      <c r="AZ2021">
        <v>0</v>
      </c>
      <c r="BA2021">
        <f t="shared" si="181"/>
        <v>10446</v>
      </c>
      <c r="BB2021">
        <f t="shared" si="182"/>
        <v>5084</v>
      </c>
      <c r="BD2021" t="e">
        <f t="shared" si="179"/>
        <v>#N/A</v>
      </c>
      <c r="BE2021">
        <f t="shared" si="180"/>
        <v>0</v>
      </c>
    </row>
    <row r="2022" spans="1:57" x14ac:dyDescent="0.25">
      <c r="A2022" t="s">
        <v>2064</v>
      </c>
      <c r="B2022" t="s">
        <v>1793</v>
      </c>
      <c r="C2022" t="s">
        <v>1794</v>
      </c>
      <c r="D2022" t="s">
        <v>55</v>
      </c>
      <c r="E2022" t="s">
        <v>56</v>
      </c>
      <c r="F2022" s="1">
        <v>40246</v>
      </c>
      <c r="G2022" s="1">
        <v>40241</v>
      </c>
      <c r="H2022" s="1">
        <v>40245</v>
      </c>
      <c r="J2022">
        <v>647</v>
      </c>
      <c r="K2022">
        <v>647</v>
      </c>
      <c r="L2022">
        <v>43918</v>
      </c>
      <c r="M2022" t="b">
        <v>0</v>
      </c>
      <c r="O2022" t="s">
        <v>34</v>
      </c>
      <c r="Q2022" t="b">
        <v>0</v>
      </c>
      <c r="R2022" t="b">
        <v>0</v>
      </c>
      <c r="S2022" t="b">
        <v>0</v>
      </c>
      <c r="T2022">
        <v>6.6509999999999998</v>
      </c>
      <c r="U2022">
        <v>1.8560000000000001</v>
      </c>
      <c r="V2022">
        <v>0.39700000000000002</v>
      </c>
      <c r="W2022">
        <v>51.447000000000003</v>
      </c>
      <c r="X2022">
        <v>1.9239999999999999</v>
      </c>
      <c r="Y2022">
        <v>16.061</v>
      </c>
      <c r="Z2022">
        <v>0.60499999999999998</v>
      </c>
      <c r="AA2022">
        <v>0.65200000000000002</v>
      </c>
      <c r="AB2022">
        <v>9.2999999999999999E-2</v>
      </c>
      <c r="AC2022">
        <v>4.6760000000000002</v>
      </c>
      <c r="AD2022">
        <v>0.35</v>
      </c>
      <c r="AE2022">
        <v>1327.3620000000001</v>
      </c>
      <c r="AF2022">
        <v>8.4139999999999997</v>
      </c>
      <c r="AG2022">
        <v>3982.9569999999999</v>
      </c>
      <c r="AH2022">
        <v>1141.018</v>
      </c>
      <c r="AI2022">
        <v>223.96700000000001</v>
      </c>
      <c r="AN2022">
        <v>24.6</v>
      </c>
      <c r="AP2022" t="s">
        <v>59</v>
      </c>
      <c r="AS2022">
        <v>127</v>
      </c>
      <c r="AU2022">
        <v>35976</v>
      </c>
      <c r="AV2022">
        <v>13538</v>
      </c>
      <c r="AW2022">
        <v>22</v>
      </c>
      <c r="AX2022">
        <v>21</v>
      </c>
      <c r="AZ2022">
        <v>0</v>
      </c>
      <c r="BA2022">
        <f t="shared" si="181"/>
        <v>10016</v>
      </c>
      <c r="BB2022">
        <f t="shared" si="182"/>
        <v>5514</v>
      </c>
      <c r="BD2022" t="e">
        <f t="shared" si="179"/>
        <v>#N/A</v>
      </c>
      <c r="BE2022">
        <f t="shared" si="180"/>
        <v>0</v>
      </c>
    </row>
    <row r="2023" spans="1:57" x14ac:dyDescent="0.25">
      <c r="A2023" t="s">
        <v>2066</v>
      </c>
      <c r="B2023" t="s">
        <v>1793</v>
      </c>
      <c r="C2023" t="s">
        <v>1794</v>
      </c>
      <c r="D2023" t="s">
        <v>55</v>
      </c>
      <c r="E2023" t="s">
        <v>56</v>
      </c>
      <c r="F2023" s="1">
        <v>40221</v>
      </c>
      <c r="G2023" s="1">
        <v>40216</v>
      </c>
      <c r="H2023" s="1">
        <v>40219</v>
      </c>
      <c r="J2023">
        <v>314</v>
      </c>
      <c r="K2023">
        <v>314</v>
      </c>
      <c r="L2023">
        <v>43585</v>
      </c>
      <c r="M2023" t="b">
        <v>0</v>
      </c>
      <c r="O2023" t="s">
        <v>289</v>
      </c>
      <c r="Q2023" t="b">
        <v>0</v>
      </c>
      <c r="R2023" t="b">
        <v>0</v>
      </c>
      <c r="S2023" t="b">
        <v>0</v>
      </c>
      <c r="T2023">
        <v>7.1970000000000001</v>
      </c>
      <c r="U2023">
        <v>1.1639999999999999</v>
      </c>
      <c r="V2023">
        <v>0.22500000000000001</v>
      </c>
      <c r="W2023">
        <v>18.382000000000001</v>
      </c>
      <c r="X2023">
        <v>0.114</v>
      </c>
      <c r="Y2023">
        <v>3.98</v>
      </c>
      <c r="Z2023">
        <v>0.157</v>
      </c>
      <c r="AA2023">
        <v>0.182</v>
      </c>
      <c r="AB2023">
        <v>4.1420000000000003</v>
      </c>
      <c r="AC2023">
        <v>2.2280000000000002</v>
      </c>
      <c r="AD2023">
        <v>0.54400000000000004</v>
      </c>
      <c r="AE2023">
        <v>1658.0319999999999</v>
      </c>
      <c r="AF2023">
        <v>12.586</v>
      </c>
      <c r="AG2023">
        <v>3753.0340000000001</v>
      </c>
      <c r="AH2023">
        <v>1388.1780000000001</v>
      </c>
      <c r="AI2023">
        <v>273.15600000000001</v>
      </c>
      <c r="AN2023">
        <v>24.1</v>
      </c>
      <c r="AP2023" t="s">
        <v>59</v>
      </c>
      <c r="AS2023">
        <v>13</v>
      </c>
      <c r="AU2023">
        <v>38029</v>
      </c>
      <c r="AV2023">
        <v>2862</v>
      </c>
      <c r="AW2023">
        <v>22</v>
      </c>
      <c r="AX2023">
        <v>19</v>
      </c>
      <c r="AZ2023">
        <v>0</v>
      </c>
      <c r="BA2023">
        <f t="shared" si="181"/>
        <v>9683</v>
      </c>
      <c r="BB2023">
        <f t="shared" si="182"/>
        <v>5847</v>
      </c>
      <c r="BD2023" t="e">
        <f t="shared" si="179"/>
        <v>#N/A</v>
      </c>
      <c r="BE2023">
        <f t="shared" si="180"/>
        <v>0</v>
      </c>
    </row>
    <row r="2024" spans="1:57" x14ac:dyDescent="0.25">
      <c r="A2024" t="s">
        <v>2068</v>
      </c>
      <c r="B2024" t="s">
        <v>1793</v>
      </c>
      <c r="C2024" t="s">
        <v>1794</v>
      </c>
      <c r="D2024" t="s">
        <v>55</v>
      </c>
      <c r="E2024" t="s">
        <v>56</v>
      </c>
      <c r="F2024" s="1">
        <v>40201</v>
      </c>
      <c r="G2024" s="1">
        <v>40196</v>
      </c>
      <c r="H2024" s="1">
        <v>40200</v>
      </c>
      <c r="J2024">
        <v>0</v>
      </c>
      <c r="K2024">
        <v>1349</v>
      </c>
      <c r="L2024">
        <v>43271</v>
      </c>
      <c r="M2024" t="b">
        <v>1</v>
      </c>
      <c r="O2024" t="s">
        <v>289</v>
      </c>
      <c r="Q2024" t="b">
        <v>0</v>
      </c>
      <c r="R2024" t="b">
        <v>0</v>
      </c>
      <c r="S2024" t="b">
        <v>0</v>
      </c>
      <c r="T2024">
        <v>18.727</v>
      </c>
      <c r="U2024">
        <v>2.847</v>
      </c>
      <c r="V2024">
        <v>0.78200000000000003</v>
      </c>
      <c r="W2024">
        <v>59.884</v>
      </c>
      <c r="X2024">
        <v>1.677</v>
      </c>
      <c r="Y2024">
        <v>12.284000000000001</v>
      </c>
      <c r="Z2024">
        <v>0.76</v>
      </c>
      <c r="AA2024">
        <v>0.107</v>
      </c>
      <c r="AB2024">
        <v>18.099</v>
      </c>
      <c r="AC2024">
        <v>1.909</v>
      </c>
      <c r="AD2024">
        <v>0.41299999999999998</v>
      </c>
      <c r="AE2024">
        <v>1479</v>
      </c>
      <c r="AF2024">
        <v>14.773</v>
      </c>
      <c r="AG2024">
        <v>3266.4360000000001</v>
      </c>
      <c r="AH2024">
        <v>1193.3389999999999</v>
      </c>
      <c r="AI2024">
        <v>201.66200000000001</v>
      </c>
      <c r="AN2024">
        <v>23.4</v>
      </c>
      <c r="AP2024" t="s">
        <v>59</v>
      </c>
      <c r="AS2024">
        <v>35</v>
      </c>
      <c r="AU2024">
        <v>47627</v>
      </c>
      <c r="AV2024">
        <v>4544</v>
      </c>
      <c r="AW2024">
        <v>23</v>
      </c>
      <c r="AX2024">
        <v>19</v>
      </c>
      <c r="AZ2024">
        <v>0</v>
      </c>
      <c r="BA2024">
        <f t="shared" si="181"/>
        <v>9369</v>
      </c>
      <c r="BB2024">
        <f t="shared" si="182"/>
        <v>6161</v>
      </c>
      <c r="BD2024" t="e">
        <f t="shared" si="179"/>
        <v>#N/A</v>
      </c>
      <c r="BE2024">
        <f t="shared" si="180"/>
        <v>1</v>
      </c>
    </row>
    <row r="2025" spans="1:57" x14ac:dyDescent="0.25">
      <c r="A2025" t="s">
        <v>2070</v>
      </c>
      <c r="B2025" t="s">
        <v>1793</v>
      </c>
      <c r="C2025" t="s">
        <v>1794</v>
      </c>
      <c r="D2025" t="s">
        <v>55</v>
      </c>
      <c r="E2025" t="s">
        <v>56</v>
      </c>
      <c r="F2025" s="1">
        <v>40183</v>
      </c>
      <c r="G2025" s="1">
        <v>40174</v>
      </c>
      <c r="H2025" s="1">
        <v>40177</v>
      </c>
      <c r="J2025">
        <v>1048</v>
      </c>
      <c r="K2025">
        <v>1048</v>
      </c>
      <c r="L2025">
        <v>42970</v>
      </c>
      <c r="M2025" t="b">
        <v>0</v>
      </c>
      <c r="O2025" t="s">
        <v>289</v>
      </c>
      <c r="Q2025" t="b">
        <v>0</v>
      </c>
      <c r="R2025" t="b">
        <v>0</v>
      </c>
      <c r="S2025" t="b">
        <v>0</v>
      </c>
      <c r="T2025">
        <v>14.701000000000001</v>
      </c>
      <c r="U2025">
        <v>2.2559999999999998</v>
      </c>
      <c r="V2025">
        <v>0.48699999999999999</v>
      </c>
      <c r="W2025">
        <v>40.575000000000003</v>
      </c>
      <c r="X2025">
        <v>1.97</v>
      </c>
      <c r="Y2025">
        <v>5.71</v>
      </c>
      <c r="Z2025">
        <v>0.57799999999999996</v>
      </c>
      <c r="AA2025">
        <v>0.495</v>
      </c>
      <c r="AB2025">
        <v>4.2640000000000002</v>
      </c>
      <c r="AC2025">
        <v>1.7569999999999999</v>
      </c>
      <c r="AD2025">
        <v>0.35599999999999998</v>
      </c>
      <c r="AE2025">
        <v>1345.528</v>
      </c>
      <c r="AF2025">
        <v>11.217000000000001</v>
      </c>
      <c r="AG2025">
        <v>3052.9479999999999</v>
      </c>
      <c r="AH2025">
        <v>1151.569</v>
      </c>
      <c r="AI2025">
        <v>201.53899999999999</v>
      </c>
      <c r="AN2025">
        <v>24.2</v>
      </c>
      <c r="AP2025" t="s">
        <v>59</v>
      </c>
      <c r="AS2025">
        <v>28</v>
      </c>
      <c r="AU2025">
        <v>47620</v>
      </c>
      <c r="AV2025">
        <v>6095</v>
      </c>
      <c r="AW2025">
        <v>23</v>
      </c>
      <c r="AX2025">
        <v>20</v>
      </c>
      <c r="AZ2025">
        <v>0</v>
      </c>
      <c r="BA2025">
        <f t="shared" si="181"/>
        <v>9068</v>
      </c>
      <c r="BB2025">
        <f t="shared" si="182"/>
        <v>6462</v>
      </c>
      <c r="BD2025" t="e">
        <f t="shared" si="179"/>
        <v>#N/A</v>
      </c>
      <c r="BE2025">
        <f t="shared" si="180"/>
        <v>0</v>
      </c>
    </row>
    <row r="2026" spans="1:57" x14ac:dyDescent="0.25">
      <c r="A2026" t="s">
        <v>2072</v>
      </c>
      <c r="B2026" t="s">
        <v>1793</v>
      </c>
      <c r="C2026" t="s">
        <v>1794</v>
      </c>
      <c r="D2026" t="s">
        <v>55</v>
      </c>
      <c r="E2026" t="s">
        <v>56</v>
      </c>
      <c r="F2026" s="1">
        <v>40159</v>
      </c>
      <c r="G2026" s="1">
        <v>40155</v>
      </c>
      <c r="H2026" s="1">
        <v>40159</v>
      </c>
      <c r="J2026">
        <v>0</v>
      </c>
      <c r="K2026">
        <v>756</v>
      </c>
      <c r="L2026">
        <v>42678</v>
      </c>
      <c r="M2026" t="b">
        <v>0</v>
      </c>
      <c r="O2026" t="s">
        <v>289</v>
      </c>
      <c r="Q2026" t="b">
        <v>0</v>
      </c>
      <c r="R2026" t="b">
        <v>0</v>
      </c>
      <c r="S2026" t="b">
        <v>0</v>
      </c>
      <c r="T2026">
        <v>11.993</v>
      </c>
      <c r="U2026">
        <v>2.0840000000000001</v>
      </c>
      <c r="V2026">
        <v>0.48199999999999998</v>
      </c>
      <c r="W2026">
        <v>31.463999999999999</v>
      </c>
      <c r="X2026">
        <v>0.96299999999999997</v>
      </c>
      <c r="Y2026">
        <v>4.0910000000000002</v>
      </c>
      <c r="Z2026">
        <v>0.375</v>
      </c>
      <c r="AA2026">
        <v>0.33900000000000002</v>
      </c>
      <c r="AB2026">
        <v>10.946</v>
      </c>
      <c r="AC2026">
        <v>2.7250000000000001</v>
      </c>
      <c r="AD2026">
        <v>0.27900000000000003</v>
      </c>
      <c r="AE2026">
        <v>1030.2080000000001</v>
      </c>
      <c r="AF2026">
        <v>9.6809999999999992</v>
      </c>
      <c r="AG2026">
        <v>2103.7370000000001</v>
      </c>
      <c r="AH2026">
        <v>929.95299999999997</v>
      </c>
      <c r="AI2026">
        <v>219.839</v>
      </c>
      <c r="AN2026">
        <v>23.7</v>
      </c>
      <c r="AP2026" t="s">
        <v>59</v>
      </c>
      <c r="AS2026">
        <v>27</v>
      </c>
      <c r="AU2026">
        <v>44014</v>
      </c>
      <c r="AV2026">
        <v>7864</v>
      </c>
      <c r="AW2026">
        <v>23</v>
      </c>
      <c r="AX2026">
        <v>20</v>
      </c>
      <c r="AZ2026">
        <v>0</v>
      </c>
      <c r="BA2026">
        <f t="shared" si="181"/>
        <v>8776</v>
      </c>
      <c r="BB2026">
        <f t="shared" si="182"/>
        <v>6754</v>
      </c>
      <c r="BD2026" t="e">
        <f t="shared" si="179"/>
        <v>#N/A</v>
      </c>
      <c r="BE2026">
        <f t="shared" si="180"/>
        <v>0</v>
      </c>
    </row>
    <row r="2027" spans="1:57" x14ac:dyDescent="0.25">
      <c r="A2027" t="s">
        <v>2074</v>
      </c>
      <c r="B2027" t="s">
        <v>1793</v>
      </c>
      <c r="C2027" t="s">
        <v>1794</v>
      </c>
      <c r="D2027" t="s">
        <v>55</v>
      </c>
      <c r="E2027" t="s">
        <v>56</v>
      </c>
      <c r="F2027" s="1">
        <v>40136</v>
      </c>
      <c r="G2027" s="1">
        <v>40133</v>
      </c>
      <c r="H2027" s="1">
        <v>40135</v>
      </c>
      <c r="J2027">
        <v>392</v>
      </c>
      <c r="K2027">
        <v>392</v>
      </c>
      <c r="L2027">
        <v>42314</v>
      </c>
      <c r="M2027" t="b">
        <v>0</v>
      </c>
      <c r="O2027" t="s">
        <v>289</v>
      </c>
      <c r="Q2027" t="b">
        <v>0</v>
      </c>
      <c r="R2027" t="b">
        <v>0</v>
      </c>
      <c r="S2027" t="b">
        <v>0</v>
      </c>
      <c r="T2027">
        <v>19.213000000000001</v>
      </c>
      <c r="U2027">
        <v>3.702</v>
      </c>
      <c r="V2027">
        <v>0.86</v>
      </c>
      <c r="W2027">
        <v>44.728999999999999</v>
      </c>
      <c r="X2027">
        <v>4.1760000000000002</v>
      </c>
      <c r="Y2027">
        <v>3.8149999999999999</v>
      </c>
      <c r="Z2027">
        <v>0.93400000000000005</v>
      </c>
      <c r="AA2027">
        <v>0.81299999999999994</v>
      </c>
      <c r="AB2027">
        <v>5.0190000000000001</v>
      </c>
      <c r="AC2027">
        <v>2.6960000000000002</v>
      </c>
      <c r="AD2027">
        <v>0.48599999999999999</v>
      </c>
      <c r="AE2027">
        <v>1505.1379999999999</v>
      </c>
      <c r="AF2027">
        <v>21.148</v>
      </c>
      <c r="AG2027">
        <v>3283.085</v>
      </c>
      <c r="AH2027">
        <v>1738.126</v>
      </c>
      <c r="AI2027">
        <v>381.18299999999999</v>
      </c>
      <c r="AN2027">
        <v>25.2</v>
      </c>
      <c r="AP2027" t="s">
        <v>59</v>
      </c>
      <c r="AS2027">
        <v>27</v>
      </c>
      <c r="AU2027">
        <v>40358</v>
      </c>
      <c r="AV2027">
        <v>8333</v>
      </c>
      <c r="AW2027">
        <v>23</v>
      </c>
      <c r="AX2027">
        <v>20</v>
      </c>
      <c r="AZ2027">
        <v>0</v>
      </c>
      <c r="BA2027">
        <f t="shared" si="181"/>
        <v>8412</v>
      </c>
      <c r="BB2027">
        <f t="shared" si="182"/>
        <v>7118</v>
      </c>
      <c r="BD2027" t="e">
        <f t="shared" si="179"/>
        <v>#N/A</v>
      </c>
      <c r="BE2027">
        <f t="shared" si="180"/>
        <v>0</v>
      </c>
    </row>
    <row r="2028" spans="1:57" x14ac:dyDescent="0.25">
      <c r="A2028" t="s">
        <v>2076</v>
      </c>
      <c r="B2028" t="s">
        <v>1793</v>
      </c>
      <c r="C2028" t="s">
        <v>1794</v>
      </c>
      <c r="D2028" t="s">
        <v>55</v>
      </c>
      <c r="E2028" t="s">
        <v>56</v>
      </c>
      <c r="F2028" s="1">
        <v>40107</v>
      </c>
      <c r="G2028" s="1">
        <v>40101</v>
      </c>
      <c r="H2028" s="1">
        <v>40103</v>
      </c>
      <c r="J2028">
        <v>1113</v>
      </c>
      <c r="K2028">
        <v>1113</v>
      </c>
      <c r="L2028">
        <v>41922</v>
      </c>
      <c r="M2028" t="b">
        <v>1</v>
      </c>
      <c r="O2028" t="s">
        <v>34</v>
      </c>
      <c r="Q2028" t="b">
        <v>0</v>
      </c>
      <c r="R2028" t="b">
        <v>0</v>
      </c>
      <c r="S2028" t="b">
        <v>0</v>
      </c>
      <c r="T2028">
        <v>6.6150000000000002</v>
      </c>
      <c r="U2028">
        <v>0.83599999999999997</v>
      </c>
      <c r="V2028">
        <v>0.19700000000000001</v>
      </c>
      <c r="W2028">
        <v>34.100999999999999</v>
      </c>
      <c r="X2028">
        <v>1.4</v>
      </c>
      <c r="Y2028">
        <v>8.7959999999999994</v>
      </c>
      <c r="Z2028">
        <v>0.32600000000000001</v>
      </c>
      <c r="AA2028">
        <v>0.66300000000000003</v>
      </c>
      <c r="AB2028">
        <v>5.4029999999999996</v>
      </c>
      <c r="AC2028">
        <v>3.9569999999999999</v>
      </c>
      <c r="AD2028">
        <v>0.59799999999999998</v>
      </c>
      <c r="AE2028">
        <v>1295.3489999999999</v>
      </c>
      <c r="AF2028">
        <v>10.369</v>
      </c>
      <c r="AG2028">
        <v>3178.0230000000001</v>
      </c>
      <c r="AH2028">
        <v>1106.6310000000001</v>
      </c>
      <c r="AI2028">
        <v>215.654</v>
      </c>
      <c r="AN2028">
        <v>25.4</v>
      </c>
      <c r="AP2028" t="s">
        <v>59</v>
      </c>
      <c r="AS2028">
        <v>158</v>
      </c>
      <c r="AU2028">
        <v>44630</v>
      </c>
      <c r="AV2028">
        <v>10478</v>
      </c>
      <c r="AW2028">
        <v>23</v>
      </c>
      <c r="AX2028">
        <v>21</v>
      </c>
      <c r="AZ2028">
        <v>0</v>
      </c>
      <c r="BA2028">
        <f t="shared" si="181"/>
        <v>8020</v>
      </c>
      <c r="BB2028">
        <f t="shared" si="182"/>
        <v>7510</v>
      </c>
      <c r="BD2028" t="e">
        <f t="shared" si="179"/>
        <v>#N/A</v>
      </c>
      <c r="BE2028">
        <f t="shared" si="180"/>
        <v>1</v>
      </c>
    </row>
    <row r="2029" spans="1:57" x14ac:dyDescent="0.25">
      <c r="A2029" t="s">
        <v>2078</v>
      </c>
      <c r="B2029" t="s">
        <v>1793</v>
      </c>
      <c r="C2029" t="s">
        <v>1794</v>
      </c>
      <c r="D2029" t="s">
        <v>55</v>
      </c>
      <c r="E2029" t="s">
        <v>56</v>
      </c>
      <c r="F2029" s="1">
        <v>40091</v>
      </c>
      <c r="G2029" s="1">
        <v>40084</v>
      </c>
      <c r="H2029" s="1">
        <v>40088</v>
      </c>
      <c r="J2029">
        <v>828</v>
      </c>
      <c r="K2029">
        <v>828</v>
      </c>
      <c r="L2029">
        <v>41637</v>
      </c>
      <c r="M2029" t="b">
        <v>0</v>
      </c>
      <c r="O2029" t="s">
        <v>289</v>
      </c>
      <c r="Q2029" t="b">
        <v>0</v>
      </c>
      <c r="R2029" t="b">
        <v>0</v>
      </c>
      <c r="S2029" t="b">
        <v>0</v>
      </c>
      <c r="T2029">
        <v>6.3310000000000004</v>
      </c>
      <c r="U2029">
        <v>1.583</v>
      </c>
      <c r="V2029">
        <v>0.14599999999999999</v>
      </c>
      <c r="W2029">
        <v>19.831</v>
      </c>
      <c r="X2029">
        <v>2.012</v>
      </c>
      <c r="Y2029">
        <v>5.3029999999999999</v>
      </c>
      <c r="Z2029">
        <v>0.3</v>
      </c>
      <c r="AA2029">
        <v>0.05</v>
      </c>
      <c r="AB2029">
        <v>4.2290000000000001</v>
      </c>
      <c r="AC2029">
        <v>1.232</v>
      </c>
      <c r="AD2029">
        <v>0.41099999999999998</v>
      </c>
      <c r="AE2029">
        <v>1172.202</v>
      </c>
      <c r="AF2029">
        <v>9.0489999999999995</v>
      </c>
      <c r="AG2029">
        <v>2528.1869999999999</v>
      </c>
      <c r="AH2029">
        <v>925.76599999999996</v>
      </c>
      <c r="AI2029">
        <v>221.506</v>
      </c>
      <c r="AN2029">
        <v>24</v>
      </c>
      <c r="AP2029" t="s">
        <v>59</v>
      </c>
      <c r="AS2029">
        <v>41</v>
      </c>
      <c r="AU2029">
        <v>42590</v>
      </c>
      <c r="AV2029">
        <v>6733</v>
      </c>
      <c r="AW2029">
        <v>23</v>
      </c>
      <c r="AX2029">
        <v>20</v>
      </c>
      <c r="AZ2029">
        <v>0</v>
      </c>
      <c r="BA2029">
        <f t="shared" si="181"/>
        <v>7735</v>
      </c>
      <c r="BB2029">
        <f t="shared" si="182"/>
        <v>7795</v>
      </c>
      <c r="BD2029" t="e">
        <f t="shared" si="179"/>
        <v>#N/A</v>
      </c>
      <c r="BE2029">
        <f t="shared" si="180"/>
        <v>0</v>
      </c>
    </row>
    <row r="2030" spans="1:57" x14ac:dyDescent="0.25">
      <c r="A2030" t="s">
        <v>2080</v>
      </c>
      <c r="B2030" t="s">
        <v>1793</v>
      </c>
      <c r="C2030" t="s">
        <v>1794</v>
      </c>
      <c r="D2030" t="s">
        <v>55</v>
      </c>
      <c r="E2030" t="s">
        <v>56</v>
      </c>
      <c r="F2030" s="1">
        <v>40068</v>
      </c>
      <c r="G2030" s="1">
        <v>40065</v>
      </c>
      <c r="H2030" s="1">
        <v>40068</v>
      </c>
      <c r="J2030">
        <v>558</v>
      </c>
      <c r="K2030">
        <v>558</v>
      </c>
      <c r="L2030">
        <v>41367</v>
      </c>
      <c r="M2030" t="b">
        <v>0</v>
      </c>
      <c r="O2030" t="s">
        <v>34</v>
      </c>
      <c r="Q2030" t="b">
        <v>0</v>
      </c>
      <c r="R2030" t="b">
        <v>0</v>
      </c>
      <c r="S2030" t="b">
        <v>0</v>
      </c>
      <c r="T2030">
        <v>7.9569999999999999</v>
      </c>
      <c r="U2030">
        <v>1.8129999999999999</v>
      </c>
      <c r="V2030">
        <v>0.372</v>
      </c>
      <c r="W2030">
        <v>26.12</v>
      </c>
      <c r="X2030">
        <v>1.635</v>
      </c>
      <c r="Y2030">
        <v>7.0460000000000003</v>
      </c>
      <c r="Z2030">
        <v>0.14399999999999999</v>
      </c>
      <c r="AA2030">
        <v>0.14899999999999999</v>
      </c>
      <c r="AB2030">
        <v>5.5049999999999999</v>
      </c>
      <c r="AC2030">
        <v>4.5780000000000003</v>
      </c>
      <c r="AD2030">
        <v>7.0000000000000001E-3</v>
      </c>
      <c r="AE2030">
        <v>1427.165</v>
      </c>
      <c r="AF2030">
        <v>15.054</v>
      </c>
      <c r="AG2030">
        <v>3593.8609999999999</v>
      </c>
      <c r="AH2030">
        <v>1366.646</v>
      </c>
      <c r="AI2030">
        <v>1294.854</v>
      </c>
      <c r="AN2030">
        <v>24.7</v>
      </c>
      <c r="AP2030" t="s">
        <v>59</v>
      </c>
      <c r="AS2030">
        <v>44</v>
      </c>
      <c r="AU2030">
        <v>41194</v>
      </c>
      <c r="AV2030">
        <v>6999</v>
      </c>
      <c r="AW2030">
        <v>23</v>
      </c>
      <c r="AX2030">
        <v>20</v>
      </c>
      <c r="AZ2030">
        <v>0</v>
      </c>
      <c r="BA2030">
        <f t="shared" si="181"/>
        <v>7465</v>
      </c>
      <c r="BB2030">
        <f t="shared" si="182"/>
        <v>8065</v>
      </c>
      <c r="BD2030" t="e">
        <f t="shared" si="179"/>
        <v>#N/A</v>
      </c>
      <c r="BE2030">
        <f t="shared" si="180"/>
        <v>0</v>
      </c>
    </row>
    <row r="2031" spans="1:57" x14ac:dyDescent="0.25">
      <c r="A2031" t="s">
        <v>2082</v>
      </c>
      <c r="B2031" t="s">
        <v>1793</v>
      </c>
      <c r="C2031" t="s">
        <v>1794</v>
      </c>
      <c r="D2031" t="s">
        <v>55</v>
      </c>
      <c r="E2031" t="s">
        <v>56</v>
      </c>
      <c r="F2031" s="1">
        <v>40045</v>
      </c>
      <c r="G2031" s="1">
        <v>40041</v>
      </c>
      <c r="H2031" s="1">
        <v>40044</v>
      </c>
      <c r="J2031">
        <v>257</v>
      </c>
      <c r="K2031">
        <v>257</v>
      </c>
      <c r="L2031">
        <v>41066</v>
      </c>
      <c r="M2031" t="b">
        <v>0</v>
      </c>
      <c r="O2031" t="s">
        <v>289</v>
      </c>
      <c r="Q2031" t="b">
        <v>0</v>
      </c>
      <c r="R2031" t="b">
        <v>0</v>
      </c>
      <c r="S2031" t="b">
        <v>0</v>
      </c>
      <c r="T2031">
        <v>10.153</v>
      </c>
      <c r="U2031">
        <v>2.3740000000000001</v>
      </c>
      <c r="V2031">
        <v>0.23499999999999999</v>
      </c>
      <c r="W2031">
        <v>19.154</v>
      </c>
      <c r="X2031">
        <v>0.89200000000000002</v>
      </c>
      <c r="Y2031">
        <v>2.5750000000000002</v>
      </c>
      <c r="Z2031">
        <v>4.4999999999999998E-2</v>
      </c>
      <c r="AA2031">
        <v>6.4000000000000001E-2</v>
      </c>
      <c r="AB2031">
        <v>9.5719999999999992</v>
      </c>
      <c r="AC2031">
        <v>0.63600000000000001</v>
      </c>
      <c r="AD2031">
        <v>0.153</v>
      </c>
      <c r="AE2031">
        <v>1518.0060000000001</v>
      </c>
      <c r="AF2031">
        <v>12.689</v>
      </c>
      <c r="AG2031">
        <v>3846.1390000000001</v>
      </c>
      <c r="AH2031">
        <v>1274.6130000000001</v>
      </c>
      <c r="AI2031">
        <v>230.88</v>
      </c>
      <c r="AN2031">
        <v>24.8</v>
      </c>
      <c r="AP2031" t="s">
        <v>59</v>
      </c>
      <c r="AS2031">
        <v>9</v>
      </c>
      <c r="AU2031">
        <v>32314</v>
      </c>
      <c r="AV2031">
        <v>4921</v>
      </c>
      <c r="AW2031">
        <v>22</v>
      </c>
      <c r="AX2031">
        <v>19</v>
      </c>
      <c r="AZ2031">
        <v>0</v>
      </c>
      <c r="BA2031">
        <f t="shared" si="181"/>
        <v>7164</v>
      </c>
      <c r="BB2031">
        <f t="shared" si="182"/>
        <v>8366</v>
      </c>
      <c r="BD2031" t="e">
        <f t="shared" si="179"/>
        <v>#N/A</v>
      </c>
      <c r="BE2031">
        <f t="shared" si="180"/>
        <v>0</v>
      </c>
    </row>
    <row r="2032" spans="1:57" x14ac:dyDescent="0.25">
      <c r="A2032" t="s">
        <v>2084</v>
      </c>
      <c r="B2032" t="s">
        <v>1793</v>
      </c>
      <c r="C2032" t="s">
        <v>1794</v>
      </c>
      <c r="D2032" t="s">
        <v>55</v>
      </c>
      <c r="E2032" t="s">
        <v>56</v>
      </c>
      <c r="F2032" s="1">
        <v>40011</v>
      </c>
      <c r="G2032" s="1">
        <v>40007</v>
      </c>
      <c r="H2032" s="1">
        <v>40009</v>
      </c>
      <c r="J2032">
        <v>992</v>
      </c>
      <c r="K2032">
        <v>992</v>
      </c>
      <c r="L2032">
        <v>40809</v>
      </c>
      <c r="M2032" t="b">
        <v>1</v>
      </c>
      <c r="O2032" t="s">
        <v>34</v>
      </c>
      <c r="Q2032" t="b">
        <v>0</v>
      </c>
      <c r="R2032" t="b">
        <v>0</v>
      </c>
      <c r="S2032" t="b">
        <v>0</v>
      </c>
      <c r="T2032">
        <v>4.1779999999999999</v>
      </c>
      <c r="U2032">
        <v>0.47599999999999998</v>
      </c>
      <c r="V2032">
        <v>0.28100000000000003</v>
      </c>
      <c r="W2032">
        <v>28.625</v>
      </c>
      <c r="X2032">
        <v>0.65900000000000003</v>
      </c>
      <c r="Y2032">
        <v>5.9279999999999999</v>
      </c>
      <c r="Z2032">
        <v>0.35099999999999998</v>
      </c>
      <c r="AA2032">
        <v>0.98599999999999999</v>
      </c>
      <c r="AB2032">
        <v>3.0390000000000001</v>
      </c>
      <c r="AC2032">
        <v>0.79300000000000004</v>
      </c>
      <c r="AD2032">
        <v>0.95</v>
      </c>
      <c r="AE2032">
        <v>1379.8309999999999</v>
      </c>
      <c r="AF2032">
        <v>17.422999999999998</v>
      </c>
      <c r="AG2032">
        <v>3355.5770000000002</v>
      </c>
      <c r="AH2032">
        <v>1273.79</v>
      </c>
      <c r="AI2032">
        <v>212.797</v>
      </c>
      <c r="AN2032">
        <v>24.8</v>
      </c>
      <c r="AP2032" t="s">
        <v>59</v>
      </c>
      <c r="AS2032">
        <v>62</v>
      </c>
      <c r="AU2032">
        <v>44251</v>
      </c>
      <c r="AV2032">
        <v>12205</v>
      </c>
      <c r="AW2032">
        <v>23</v>
      </c>
      <c r="AX2032">
        <v>21</v>
      </c>
      <c r="AZ2032">
        <v>0</v>
      </c>
      <c r="BA2032">
        <f t="shared" si="181"/>
        <v>6907</v>
      </c>
      <c r="BB2032">
        <f t="shared" si="182"/>
        <v>8623</v>
      </c>
      <c r="BD2032" t="e">
        <f t="shared" si="179"/>
        <v>#N/A</v>
      </c>
      <c r="BE2032">
        <f t="shared" si="180"/>
        <v>1</v>
      </c>
    </row>
    <row r="2033" spans="1:57" x14ac:dyDescent="0.25">
      <c r="A2033" t="s">
        <v>2086</v>
      </c>
      <c r="B2033" t="s">
        <v>1793</v>
      </c>
      <c r="C2033" t="s">
        <v>1794</v>
      </c>
      <c r="D2033" t="s">
        <v>55</v>
      </c>
      <c r="E2033" t="s">
        <v>56</v>
      </c>
      <c r="F2033" s="1">
        <v>39994</v>
      </c>
      <c r="G2033" s="1">
        <v>39989</v>
      </c>
      <c r="H2033" s="1">
        <v>39991</v>
      </c>
      <c r="J2033">
        <v>707</v>
      </c>
      <c r="K2033">
        <v>707</v>
      </c>
      <c r="L2033">
        <v>40524</v>
      </c>
      <c r="M2033" t="b">
        <v>0</v>
      </c>
      <c r="O2033" t="s">
        <v>289</v>
      </c>
      <c r="Q2033" t="b">
        <v>0</v>
      </c>
      <c r="R2033" t="b">
        <v>0</v>
      </c>
      <c r="S2033" t="b">
        <v>0</v>
      </c>
      <c r="T2033">
        <v>7.95</v>
      </c>
      <c r="U2033">
        <v>1.849</v>
      </c>
      <c r="V2033">
        <v>0.186</v>
      </c>
      <c r="W2033">
        <v>42.238999999999997</v>
      </c>
      <c r="X2033">
        <v>1.1000000000000001</v>
      </c>
      <c r="Y2033">
        <v>9.3130000000000006</v>
      </c>
      <c r="Z2033">
        <v>0.11799999999999999</v>
      </c>
      <c r="AA2033">
        <v>0.26100000000000001</v>
      </c>
      <c r="AB2033">
        <v>3.6219999999999999</v>
      </c>
      <c r="AC2033">
        <v>0.76900000000000002</v>
      </c>
      <c r="AD2033">
        <v>0.26600000000000001</v>
      </c>
      <c r="AE2033">
        <v>1610.376</v>
      </c>
      <c r="AF2033">
        <v>23.780999999999999</v>
      </c>
      <c r="AG2033">
        <v>4311.1350000000002</v>
      </c>
      <c r="AH2033">
        <v>1382.6780000000001</v>
      </c>
      <c r="AI2033">
        <v>234.74700000000001</v>
      </c>
      <c r="AN2033">
        <v>24.7</v>
      </c>
      <c r="AP2033" t="s">
        <v>59</v>
      </c>
      <c r="AS2033">
        <v>71</v>
      </c>
      <c r="AU2033">
        <v>43609</v>
      </c>
      <c r="AV2033">
        <v>8230</v>
      </c>
      <c r="AW2033">
        <v>23</v>
      </c>
      <c r="AX2033">
        <v>20</v>
      </c>
      <c r="AZ2033">
        <v>0</v>
      </c>
      <c r="BA2033">
        <f t="shared" si="181"/>
        <v>6622</v>
      </c>
      <c r="BB2033">
        <f t="shared" si="182"/>
        <v>8908</v>
      </c>
      <c r="BD2033" t="e">
        <f t="shared" si="179"/>
        <v>#N/A</v>
      </c>
      <c r="BE2033">
        <f t="shared" si="180"/>
        <v>0</v>
      </c>
    </row>
    <row r="2034" spans="1:57" x14ac:dyDescent="0.25">
      <c r="A2034" t="s">
        <v>2088</v>
      </c>
      <c r="B2034" t="s">
        <v>1793</v>
      </c>
      <c r="C2034" t="s">
        <v>1794</v>
      </c>
      <c r="D2034" t="s">
        <v>55</v>
      </c>
      <c r="E2034" t="s">
        <v>56</v>
      </c>
      <c r="F2034" s="1">
        <v>39962</v>
      </c>
      <c r="G2034" s="1">
        <v>39959</v>
      </c>
      <c r="H2034" s="1">
        <v>39961</v>
      </c>
      <c r="J2034">
        <v>504</v>
      </c>
      <c r="K2034">
        <v>504</v>
      </c>
      <c r="L2034">
        <v>40321</v>
      </c>
      <c r="M2034" t="b">
        <v>0</v>
      </c>
      <c r="O2034" t="s">
        <v>34</v>
      </c>
      <c r="Q2034" t="b">
        <v>0</v>
      </c>
      <c r="R2034" t="b">
        <v>0</v>
      </c>
      <c r="S2034" t="b">
        <v>0</v>
      </c>
      <c r="T2034">
        <v>8.5129999999999999</v>
      </c>
      <c r="U2034">
        <v>2.8159999999999998</v>
      </c>
      <c r="V2034">
        <v>0.252</v>
      </c>
      <c r="W2034">
        <v>30.56</v>
      </c>
      <c r="X2034">
        <v>0.84899999999999998</v>
      </c>
      <c r="Y2034">
        <v>6.3920000000000003</v>
      </c>
      <c r="Z2034">
        <v>0.217</v>
      </c>
      <c r="AA2034">
        <v>0.29599999999999999</v>
      </c>
      <c r="AB2034">
        <v>3.7330000000000001</v>
      </c>
      <c r="AC2034">
        <v>0.51800000000000002</v>
      </c>
      <c r="AD2034">
        <v>0.879</v>
      </c>
      <c r="AE2034">
        <v>1353.5840000000001</v>
      </c>
      <c r="AF2034">
        <v>22.263000000000002</v>
      </c>
      <c r="AG2034">
        <v>3345.7840000000001</v>
      </c>
      <c r="AH2034">
        <v>1123.42</v>
      </c>
      <c r="AI2034">
        <v>200.596</v>
      </c>
      <c r="AN2034">
        <v>23.4</v>
      </c>
      <c r="AP2034" t="s">
        <v>59</v>
      </c>
      <c r="AS2034">
        <v>83</v>
      </c>
      <c r="AU2034">
        <v>43842</v>
      </c>
      <c r="AV2034">
        <v>8110</v>
      </c>
      <c r="AW2034">
        <v>23</v>
      </c>
      <c r="AX2034">
        <v>20</v>
      </c>
      <c r="AZ2034">
        <v>0</v>
      </c>
      <c r="BA2034">
        <f t="shared" si="181"/>
        <v>6419</v>
      </c>
      <c r="BB2034">
        <f t="shared" si="182"/>
        <v>9111</v>
      </c>
      <c r="BD2034" t="e">
        <f t="shared" si="179"/>
        <v>#N/A</v>
      </c>
      <c r="BE2034">
        <f t="shared" si="180"/>
        <v>0</v>
      </c>
    </row>
    <row r="2035" spans="1:57" x14ac:dyDescent="0.25">
      <c r="A2035" t="s">
        <v>2090</v>
      </c>
      <c r="B2035" t="s">
        <v>1793</v>
      </c>
      <c r="C2035" t="s">
        <v>1794</v>
      </c>
      <c r="D2035" t="s">
        <v>55</v>
      </c>
      <c r="E2035" t="s">
        <v>56</v>
      </c>
      <c r="F2035" s="1">
        <v>39947</v>
      </c>
      <c r="G2035" s="1">
        <v>39942</v>
      </c>
      <c r="H2035" s="1">
        <v>39945</v>
      </c>
      <c r="J2035">
        <v>237</v>
      </c>
      <c r="K2035">
        <v>237</v>
      </c>
      <c r="L2035">
        <v>40054</v>
      </c>
      <c r="M2035" t="b">
        <v>0</v>
      </c>
      <c r="O2035" t="s">
        <v>289</v>
      </c>
      <c r="Q2035" t="b">
        <v>0</v>
      </c>
      <c r="R2035" t="b">
        <v>0</v>
      </c>
      <c r="S2035" t="b">
        <v>0</v>
      </c>
      <c r="T2035">
        <v>6.3070000000000004</v>
      </c>
      <c r="U2035">
        <v>1.669</v>
      </c>
      <c r="V2035">
        <v>0.29899999999999999</v>
      </c>
      <c r="W2035">
        <v>20.629000000000001</v>
      </c>
      <c r="X2035">
        <v>0.437</v>
      </c>
      <c r="Y2035">
        <v>2.93</v>
      </c>
      <c r="Z2035">
        <v>0.216</v>
      </c>
      <c r="AA2035">
        <v>0.81699999999999995</v>
      </c>
      <c r="AB2035">
        <v>4.3940000000000001</v>
      </c>
      <c r="AC2035">
        <v>0.33300000000000002</v>
      </c>
      <c r="AD2035">
        <v>0.66600000000000004</v>
      </c>
      <c r="AE2035">
        <v>1502.5619999999999</v>
      </c>
      <c r="AF2035">
        <v>21.853000000000002</v>
      </c>
      <c r="AG2035">
        <v>3470.393</v>
      </c>
      <c r="AH2035">
        <v>1363.6659999999999</v>
      </c>
      <c r="AI2035">
        <v>210.97300000000001</v>
      </c>
      <c r="AN2035">
        <v>24.5</v>
      </c>
      <c r="AP2035" t="s">
        <v>59</v>
      </c>
      <c r="AS2035">
        <v>56</v>
      </c>
      <c r="AU2035">
        <v>31549</v>
      </c>
      <c r="AV2035">
        <v>2620</v>
      </c>
      <c r="AW2035">
        <v>22</v>
      </c>
      <c r="AX2035">
        <v>19</v>
      </c>
      <c r="AZ2035">
        <v>0</v>
      </c>
      <c r="BA2035">
        <f t="shared" si="181"/>
        <v>6152</v>
      </c>
      <c r="BB2035">
        <f t="shared" si="182"/>
        <v>9378</v>
      </c>
      <c r="BD2035" t="e">
        <f t="shared" si="179"/>
        <v>#N/A</v>
      </c>
      <c r="BE2035">
        <f t="shared" si="180"/>
        <v>0</v>
      </c>
    </row>
    <row r="2036" spans="1:57" x14ac:dyDescent="0.25">
      <c r="A2036" t="s">
        <v>2092</v>
      </c>
      <c r="B2036" t="s">
        <v>1793</v>
      </c>
      <c r="C2036" t="s">
        <v>1794</v>
      </c>
      <c r="D2036" t="s">
        <v>55</v>
      </c>
      <c r="E2036" t="s">
        <v>56</v>
      </c>
      <c r="F2036" s="1">
        <v>39938</v>
      </c>
      <c r="G2036" s="1">
        <v>39927</v>
      </c>
      <c r="H2036" s="1">
        <v>39932</v>
      </c>
      <c r="J2036">
        <v>0</v>
      </c>
      <c r="K2036">
        <v>1047</v>
      </c>
      <c r="L2036">
        <v>39817</v>
      </c>
      <c r="M2036" t="b">
        <v>1</v>
      </c>
      <c r="O2036" t="s">
        <v>34</v>
      </c>
      <c r="Q2036" t="b">
        <v>0</v>
      </c>
      <c r="R2036" t="b">
        <v>0</v>
      </c>
      <c r="S2036" t="b">
        <v>0</v>
      </c>
      <c r="T2036">
        <v>6.2030000000000003</v>
      </c>
      <c r="U2036">
        <v>1.498</v>
      </c>
      <c r="V2036">
        <v>0.27600000000000002</v>
      </c>
      <c r="W2036">
        <v>32.581000000000003</v>
      </c>
      <c r="X2036">
        <v>1.3129999999999999</v>
      </c>
      <c r="Y2036">
        <v>6.5819999999999999</v>
      </c>
      <c r="Z2036">
        <v>0.47299999999999998</v>
      </c>
      <c r="AA2036">
        <v>0.51200000000000001</v>
      </c>
      <c r="AB2036">
        <v>5.4450000000000003</v>
      </c>
      <c r="AC2036">
        <v>0.13300000000000001</v>
      </c>
      <c r="AD2036">
        <v>0.27400000000000002</v>
      </c>
      <c r="AE2036">
        <v>1424.4839999999999</v>
      </c>
      <c r="AF2036">
        <v>10.413</v>
      </c>
      <c r="AG2036">
        <v>3334.4749999999999</v>
      </c>
      <c r="AH2036">
        <v>1188.3040000000001</v>
      </c>
      <c r="AI2036">
        <v>209.87299999999999</v>
      </c>
      <c r="AN2036">
        <v>24.8</v>
      </c>
      <c r="AP2036" t="s">
        <v>59</v>
      </c>
      <c r="AS2036">
        <v>191</v>
      </c>
      <c r="AU2036">
        <v>40701</v>
      </c>
      <c r="AV2036">
        <v>6254</v>
      </c>
      <c r="AW2036">
        <v>23</v>
      </c>
      <c r="AX2036">
        <v>20</v>
      </c>
      <c r="AZ2036">
        <v>0</v>
      </c>
      <c r="BA2036">
        <f t="shared" si="181"/>
        <v>5915</v>
      </c>
      <c r="BB2036">
        <f t="shared" si="182"/>
        <v>9615</v>
      </c>
      <c r="BD2036" t="e">
        <f t="shared" si="179"/>
        <v>#N/A</v>
      </c>
      <c r="BE2036">
        <f t="shared" si="180"/>
        <v>1</v>
      </c>
    </row>
    <row r="2037" spans="1:57" x14ac:dyDescent="0.25">
      <c r="A2037" t="s">
        <v>2094</v>
      </c>
      <c r="B2037" t="s">
        <v>1793</v>
      </c>
      <c r="C2037" t="s">
        <v>1794</v>
      </c>
      <c r="D2037" t="s">
        <v>55</v>
      </c>
      <c r="E2037" t="s">
        <v>56</v>
      </c>
      <c r="F2037" s="1">
        <v>39905</v>
      </c>
      <c r="G2037" s="1">
        <v>39901</v>
      </c>
      <c r="H2037" s="1">
        <v>39904</v>
      </c>
      <c r="J2037">
        <v>736</v>
      </c>
      <c r="K2037">
        <v>736</v>
      </c>
      <c r="L2037">
        <v>39506</v>
      </c>
      <c r="M2037" t="b">
        <v>0</v>
      </c>
      <c r="O2037" t="s">
        <v>34</v>
      </c>
      <c r="Q2037" t="b">
        <v>0</v>
      </c>
      <c r="R2037" t="b">
        <v>0</v>
      </c>
      <c r="S2037" t="b">
        <v>0</v>
      </c>
      <c r="T2037">
        <v>6.8529999999999998</v>
      </c>
      <c r="U2037">
        <v>2.0419999999999998</v>
      </c>
      <c r="V2037">
        <v>0.255</v>
      </c>
      <c r="W2037">
        <v>24.123999999999999</v>
      </c>
      <c r="X2037">
        <v>0.81200000000000006</v>
      </c>
      <c r="Y2037">
        <v>4.9379999999999997</v>
      </c>
      <c r="Z2037">
        <v>1.9E-2</v>
      </c>
      <c r="AA2037">
        <v>0.65500000000000003</v>
      </c>
      <c r="AB2037">
        <v>5.899</v>
      </c>
      <c r="AC2037">
        <v>1.821</v>
      </c>
      <c r="AD2037">
        <v>6.8000000000000005E-2</v>
      </c>
      <c r="AE2037">
        <v>1550.0239999999999</v>
      </c>
      <c r="AF2037">
        <v>11.661</v>
      </c>
      <c r="AG2037">
        <v>3406.2689999999998</v>
      </c>
      <c r="AH2037">
        <v>1280.364</v>
      </c>
      <c r="AI2037">
        <v>220.69200000000001</v>
      </c>
      <c r="AN2037">
        <v>24.7</v>
      </c>
      <c r="AP2037" t="s">
        <v>59</v>
      </c>
      <c r="AS2037">
        <v>31</v>
      </c>
      <c r="AU2037">
        <v>41426</v>
      </c>
      <c r="AV2037">
        <v>6342</v>
      </c>
      <c r="AW2037">
        <v>23</v>
      </c>
      <c r="AX2037">
        <v>20</v>
      </c>
      <c r="AZ2037">
        <v>0</v>
      </c>
      <c r="BA2037">
        <f t="shared" si="181"/>
        <v>5604</v>
      </c>
      <c r="BB2037">
        <f t="shared" si="182"/>
        <v>9926</v>
      </c>
      <c r="BD2037" t="e">
        <f t="shared" si="179"/>
        <v>#N/A</v>
      </c>
      <c r="BE2037">
        <f t="shared" si="180"/>
        <v>0</v>
      </c>
    </row>
    <row r="2038" spans="1:57" x14ac:dyDescent="0.25">
      <c r="A2038" t="s">
        <v>2096</v>
      </c>
      <c r="B2038" t="s">
        <v>1793</v>
      </c>
      <c r="C2038" t="s">
        <v>1794</v>
      </c>
      <c r="D2038" t="s">
        <v>55</v>
      </c>
      <c r="E2038" t="s">
        <v>56</v>
      </c>
      <c r="F2038" s="1">
        <v>39886</v>
      </c>
      <c r="G2038" s="1">
        <v>39881</v>
      </c>
      <c r="H2038" s="1">
        <v>39883</v>
      </c>
      <c r="K2038">
        <v>438</v>
      </c>
      <c r="L2038">
        <v>39208</v>
      </c>
      <c r="M2038" t="b">
        <v>0</v>
      </c>
      <c r="O2038" t="s">
        <v>289</v>
      </c>
      <c r="Q2038" t="b">
        <v>0</v>
      </c>
      <c r="R2038" t="b">
        <v>0</v>
      </c>
      <c r="S2038" t="b">
        <v>0</v>
      </c>
      <c r="T2038">
        <v>4.7990000000000004</v>
      </c>
      <c r="U2038">
        <v>1.399</v>
      </c>
      <c r="V2038">
        <v>0.23899999999999999</v>
      </c>
      <c r="W2038">
        <v>12.88</v>
      </c>
      <c r="X2038">
        <v>0.60299999999999998</v>
      </c>
      <c r="Y2038">
        <v>2.359</v>
      </c>
      <c r="Z2038">
        <v>0.45600000000000002</v>
      </c>
      <c r="AA2038">
        <v>0.14799999999999999</v>
      </c>
      <c r="AB2038">
        <v>0.11600000000000001</v>
      </c>
      <c r="AC2038">
        <v>1.468</v>
      </c>
      <c r="AD2038">
        <v>0.61</v>
      </c>
      <c r="AE2038">
        <v>1278.829</v>
      </c>
      <c r="AF2038">
        <v>10.018000000000001</v>
      </c>
      <c r="AG2038">
        <v>2695.1550000000002</v>
      </c>
      <c r="AH2038">
        <v>1781.259</v>
      </c>
      <c r="AI2038">
        <v>208.76</v>
      </c>
      <c r="AN2038">
        <v>24.7</v>
      </c>
      <c r="AP2038" t="s">
        <v>59</v>
      </c>
      <c r="AS2038">
        <v>24</v>
      </c>
      <c r="AU2038">
        <v>35765</v>
      </c>
      <c r="AV2038">
        <v>3557</v>
      </c>
      <c r="AW2038">
        <v>22</v>
      </c>
      <c r="AX2038">
        <v>19</v>
      </c>
      <c r="AZ2038">
        <v>0</v>
      </c>
      <c r="BA2038">
        <f t="shared" si="181"/>
        <v>5306</v>
      </c>
      <c r="BB2038">
        <f t="shared" si="182"/>
        <v>10224</v>
      </c>
      <c r="BD2038" t="e">
        <f t="shared" si="179"/>
        <v>#N/A</v>
      </c>
      <c r="BE2038">
        <f t="shared" si="180"/>
        <v>0</v>
      </c>
    </row>
    <row r="2039" spans="1:57" x14ac:dyDescent="0.25">
      <c r="A2039" t="s">
        <v>2098</v>
      </c>
      <c r="B2039" t="s">
        <v>1793</v>
      </c>
      <c r="C2039" t="s">
        <v>1794</v>
      </c>
      <c r="D2039" t="s">
        <v>55</v>
      </c>
      <c r="E2039" t="s">
        <v>56</v>
      </c>
      <c r="F2039" s="1">
        <v>39870</v>
      </c>
      <c r="G2039" s="1">
        <v>39867</v>
      </c>
      <c r="H2039" s="1">
        <v>39869</v>
      </c>
      <c r="J2039">
        <v>219</v>
      </c>
      <c r="K2039">
        <v>219</v>
      </c>
      <c r="L2039">
        <v>38989</v>
      </c>
      <c r="M2039" t="b">
        <v>0</v>
      </c>
      <c r="O2039" t="s">
        <v>289</v>
      </c>
      <c r="Q2039" t="b">
        <v>0</v>
      </c>
      <c r="R2039" t="b">
        <v>0</v>
      </c>
      <c r="S2039" t="b">
        <v>0</v>
      </c>
      <c r="T2039">
        <v>6.4160000000000004</v>
      </c>
      <c r="U2039">
        <v>1.9219999999999999</v>
      </c>
      <c r="V2039">
        <v>0.57499999999999996</v>
      </c>
      <c r="W2039">
        <v>7.0590000000000002</v>
      </c>
      <c r="X2039">
        <v>0.64400000000000002</v>
      </c>
      <c r="Y2039">
        <v>1.478</v>
      </c>
      <c r="Z2039">
        <v>0.60799999999999998</v>
      </c>
      <c r="AA2039">
        <v>0.13300000000000001</v>
      </c>
      <c r="AB2039">
        <v>5.1210000000000004</v>
      </c>
      <c r="AC2039">
        <v>5.0060000000000002</v>
      </c>
      <c r="AD2039">
        <v>0.67500000000000004</v>
      </c>
      <c r="AE2039">
        <v>1433.567</v>
      </c>
      <c r="AF2039">
        <v>10.936</v>
      </c>
      <c r="AG2039">
        <v>4487.96</v>
      </c>
      <c r="AH2039">
        <v>1426.136</v>
      </c>
      <c r="AI2039">
        <v>460.642</v>
      </c>
      <c r="AN2039">
        <v>24.9</v>
      </c>
      <c r="AP2039" t="s">
        <v>59</v>
      </c>
      <c r="AS2039">
        <v>22</v>
      </c>
      <c r="AZ2039">
        <v>0</v>
      </c>
      <c r="BA2039">
        <f t="shared" si="181"/>
        <v>5087</v>
      </c>
      <c r="BB2039">
        <f t="shared" si="182"/>
        <v>10443</v>
      </c>
      <c r="BD2039" t="e">
        <f t="shared" si="179"/>
        <v>#N/A</v>
      </c>
      <c r="BE2039">
        <f t="shared" si="180"/>
        <v>0</v>
      </c>
    </row>
    <row r="2040" spans="1:57" x14ac:dyDescent="0.25">
      <c r="A2040" t="s">
        <v>2100</v>
      </c>
      <c r="B2040" t="s">
        <v>1793</v>
      </c>
      <c r="C2040" t="s">
        <v>1794</v>
      </c>
      <c r="D2040" t="s">
        <v>55</v>
      </c>
      <c r="E2040" t="s">
        <v>56</v>
      </c>
      <c r="F2040" s="1">
        <v>39855</v>
      </c>
      <c r="G2040" s="1">
        <v>39852</v>
      </c>
      <c r="H2040" s="1">
        <v>39855</v>
      </c>
      <c r="J2040">
        <v>0</v>
      </c>
      <c r="K2040">
        <v>1133</v>
      </c>
      <c r="L2040">
        <v>38770</v>
      </c>
      <c r="M2040" t="b">
        <v>1</v>
      </c>
      <c r="O2040" t="s">
        <v>34</v>
      </c>
      <c r="Q2040" t="b">
        <v>0</v>
      </c>
      <c r="R2040" t="b">
        <v>0</v>
      </c>
      <c r="S2040" t="b">
        <v>0</v>
      </c>
      <c r="T2040">
        <v>5.9080000000000004</v>
      </c>
      <c r="U2040">
        <v>1.603</v>
      </c>
      <c r="V2040">
        <v>0.42699999999999999</v>
      </c>
      <c r="W2040">
        <v>26.422000000000001</v>
      </c>
      <c r="X2040">
        <v>2.4950000000000001</v>
      </c>
      <c r="Y2040">
        <v>5.8659999999999997</v>
      </c>
      <c r="Z2040">
        <v>0.85</v>
      </c>
      <c r="AA2040">
        <v>9.0999999999999998E-2</v>
      </c>
      <c r="AB2040">
        <v>12.643000000000001</v>
      </c>
      <c r="AC2040">
        <v>15.397</v>
      </c>
      <c r="AD2040">
        <v>0.52200000000000002</v>
      </c>
      <c r="AE2040">
        <v>1289.8420000000001</v>
      </c>
      <c r="AF2040">
        <v>10.933999999999999</v>
      </c>
      <c r="AG2040">
        <v>2833.3380000000002</v>
      </c>
      <c r="AH2040">
        <v>1169.2</v>
      </c>
      <c r="AI2040">
        <v>197.68600000000001</v>
      </c>
      <c r="AN2040">
        <v>24.7</v>
      </c>
      <c r="AP2040" t="s">
        <v>59</v>
      </c>
      <c r="AS2040">
        <v>102</v>
      </c>
      <c r="AZ2040">
        <v>0</v>
      </c>
      <c r="BA2040">
        <f t="shared" si="181"/>
        <v>4868</v>
      </c>
      <c r="BB2040">
        <f t="shared" si="182"/>
        <v>10662</v>
      </c>
      <c r="BD2040" t="e">
        <f t="shared" si="179"/>
        <v>#N/A</v>
      </c>
      <c r="BE2040">
        <f t="shared" si="180"/>
        <v>1</v>
      </c>
    </row>
    <row r="2041" spans="1:57" x14ac:dyDescent="0.25">
      <c r="A2041" t="s">
        <v>2102</v>
      </c>
      <c r="B2041" t="s">
        <v>1793</v>
      </c>
      <c r="C2041" t="s">
        <v>1794</v>
      </c>
      <c r="D2041" t="s">
        <v>55</v>
      </c>
      <c r="E2041" t="s">
        <v>56</v>
      </c>
      <c r="F2041" s="1">
        <v>39836</v>
      </c>
      <c r="G2041" s="1">
        <v>39828</v>
      </c>
      <c r="H2041" s="1">
        <v>39834</v>
      </c>
      <c r="J2041">
        <v>0</v>
      </c>
      <c r="K2041">
        <v>1226</v>
      </c>
      <c r="L2041">
        <v>38863</v>
      </c>
      <c r="M2041" t="b">
        <v>0</v>
      </c>
      <c r="O2041" t="s">
        <v>289</v>
      </c>
      <c r="Q2041" t="b">
        <v>0</v>
      </c>
      <c r="R2041" t="b">
        <v>0</v>
      </c>
      <c r="S2041" t="b">
        <v>0</v>
      </c>
      <c r="T2041">
        <v>8.1929999999999996</v>
      </c>
      <c r="U2041">
        <v>2.1800000000000002</v>
      </c>
      <c r="V2041">
        <v>0.20300000000000001</v>
      </c>
      <c r="W2041">
        <v>31.591000000000001</v>
      </c>
      <c r="X2041">
        <v>1.4510000000000001</v>
      </c>
      <c r="Y2041">
        <v>5.75</v>
      </c>
      <c r="Z2041">
        <v>9.4E-2</v>
      </c>
      <c r="AA2041">
        <v>1.329</v>
      </c>
      <c r="AB2041">
        <v>3.5350000000000001</v>
      </c>
      <c r="AC2041">
        <v>0.50700000000000001</v>
      </c>
      <c r="AD2041">
        <v>0.68</v>
      </c>
      <c r="AE2041">
        <v>1323.433</v>
      </c>
      <c r="AF2041">
        <v>17.832000000000001</v>
      </c>
      <c r="AG2041">
        <v>3188.2820000000002</v>
      </c>
      <c r="AH2041">
        <v>1338.982</v>
      </c>
      <c r="AI2041">
        <v>226.34100000000001</v>
      </c>
      <c r="AN2041">
        <v>25.1</v>
      </c>
      <c r="AP2041" t="s">
        <v>59</v>
      </c>
      <c r="AS2041">
        <v>35</v>
      </c>
      <c r="AZ2041">
        <v>0</v>
      </c>
      <c r="BA2041">
        <f t="shared" si="181"/>
        <v>4961</v>
      </c>
      <c r="BB2041">
        <f t="shared" si="182"/>
        <v>10569</v>
      </c>
      <c r="BD2041" t="e">
        <f t="shared" si="179"/>
        <v>#N/A</v>
      </c>
      <c r="BE2041">
        <f t="shared" si="180"/>
        <v>0</v>
      </c>
    </row>
    <row r="2042" spans="1:57" x14ac:dyDescent="0.25">
      <c r="A2042" t="s">
        <v>2104</v>
      </c>
      <c r="B2042" t="s">
        <v>1793</v>
      </c>
      <c r="C2042" t="s">
        <v>1794</v>
      </c>
      <c r="D2042" t="s">
        <v>55</v>
      </c>
      <c r="E2042" t="s">
        <v>56</v>
      </c>
      <c r="F2042" s="1">
        <v>39813</v>
      </c>
      <c r="G2042" s="1">
        <v>39806</v>
      </c>
      <c r="H2042" s="1">
        <v>39809</v>
      </c>
      <c r="J2042">
        <v>595</v>
      </c>
      <c r="K2042">
        <v>595</v>
      </c>
      <c r="L2042">
        <v>38232</v>
      </c>
      <c r="M2042" t="b">
        <v>0</v>
      </c>
      <c r="O2042" t="s">
        <v>34</v>
      </c>
      <c r="Q2042" t="b">
        <v>0</v>
      </c>
      <c r="R2042" t="b">
        <v>0</v>
      </c>
      <c r="S2042" t="b">
        <v>0</v>
      </c>
      <c r="T2042">
        <v>15.401</v>
      </c>
      <c r="U2042">
        <v>6.4409999999999998</v>
      </c>
      <c r="V2042">
        <v>0.86499999999999999</v>
      </c>
      <c r="W2042">
        <v>37.997</v>
      </c>
      <c r="X2042">
        <v>0.97299999999999998</v>
      </c>
      <c r="Y2042">
        <v>3.653</v>
      </c>
      <c r="AB2042">
        <v>1.2929999999999999</v>
      </c>
      <c r="AD2042">
        <v>0.70299999999999996</v>
      </c>
      <c r="AE2042">
        <v>1450.251</v>
      </c>
      <c r="AF2042">
        <v>17.564</v>
      </c>
      <c r="AN2042">
        <v>24.7</v>
      </c>
      <c r="AP2042" t="s">
        <v>59</v>
      </c>
      <c r="AS2042">
        <v>54</v>
      </c>
      <c r="AZ2042">
        <v>0</v>
      </c>
      <c r="BA2042">
        <f t="shared" si="181"/>
        <v>4330</v>
      </c>
      <c r="BB2042">
        <f t="shared" si="182"/>
        <v>11200</v>
      </c>
      <c r="BD2042" t="e">
        <f t="shared" si="179"/>
        <v>#N/A</v>
      </c>
      <c r="BE2042">
        <f t="shared" si="180"/>
        <v>0</v>
      </c>
    </row>
    <row r="2043" spans="1:57" x14ac:dyDescent="0.25">
      <c r="A2043" t="s">
        <v>2106</v>
      </c>
      <c r="B2043" t="s">
        <v>1793</v>
      </c>
      <c r="C2043" t="s">
        <v>1794</v>
      </c>
      <c r="D2043" t="s">
        <v>55</v>
      </c>
      <c r="E2043" t="s">
        <v>56</v>
      </c>
      <c r="F2043" s="1">
        <v>39798</v>
      </c>
      <c r="G2043" s="1">
        <v>39789</v>
      </c>
      <c r="H2043" s="1">
        <v>39797</v>
      </c>
      <c r="J2043">
        <v>304</v>
      </c>
      <c r="K2043">
        <v>304</v>
      </c>
      <c r="L2043">
        <v>37941</v>
      </c>
      <c r="M2043" t="b">
        <v>0</v>
      </c>
      <c r="O2043" t="s">
        <v>289</v>
      </c>
      <c r="Q2043" t="b">
        <v>0</v>
      </c>
      <c r="R2043" t="b">
        <v>0</v>
      </c>
      <c r="S2043" t="b">
        <v>0</v>
      </c>
      <c r="T2043">
        <v>6.415</v>
      </c>
      <c r="U2043">
        <v>1.9410000000000001</v>
      </c>
      <c r="V2043">
        <v>0.76200000000000001</v>
      </c>
      <c r="W2043">
        <v>16.041</v>
      </c>
      <c r="X2043">
        <v>1.0580000000000001</v>
      </c>
      <c r="Y2043">
        <v>2.2040000000000002</v>
      </c>
      <c r="AB2043">
        <v>1.613</v>
      </c>
      <c r="AD2043">
        <v>0.73799999999999999</v>
      </c>
      <c r="AE2043">
        <v>1575.597</v>
      </c>
      <c r="AF2043">
        <v>13.862</v>
      </c>
      <c r="AN2043">
        <v>25.3</v>
      </c>
      <c r="AP2043" t="s">
        <v>59</v>
      </c>
      <c r="AS2043">
        <v>20</v>
      </c>
      <c r="AZ2043">
        <v>0</v>
      </c>
      <c r="BA2043">
        <f t="shared" si="181"/>
        <v>4039</v>
      </c>
      <c r="BB2043">
        <f t="shared" si="182"/>
        <v>11491</v>
      </c>
      <c r="BD2043" t="e">
        <f t="shared" si="179"/>
        <v>#N/A</v>
      </c>
      <c r="BE2043">
        <f t="shared" si="180"/>
        <v>0</v>
      </c>
    </row>
    <row r="2044" spans="1:57" x14ac:dyDescent="0.25">
      <c r="A2044" t="s">
        <v>2108</v>
      </c>
      <c r="B2044" t="s">
        <v>1793</v>
      </c>
      <c r="C2044" t="s">
        <v>1794</v>
      </c>
      <c r="D2044" t="s">
        <v>55</v>
      </c>
      <c r="E2044" t="s">
        <v>56</v>
      </c>
      <c r="F2044" s="1">
        <v>39774</v>
      </c>
      <c r="G2044" s="1">
        <v>39770</v>
      </c>
      <c r="H2044" s="1">
        <v>39773</v>
      </c>
      <c r="K2044">
        <v>1140</v>
      </c>
      <c r="L2044">
        <v>37637</v>
      </c>
      <c r="M2044" t="b">
        <v>1</v>
      </c>
      <c r="O2044" t="s">
        <v>289</v>
      </c>
      <c r="Q2044" t="b">
        <v>0</v>
      </c>
      <c r="R2044" t="b">
        <v>0</v>
      </c>
      <c r="S2044" t="b">
        <v>0</v>
      </c>
      <c r="T2044">
        <v>7.835</v>
      </c>
      <c r="U2044">
        <v>1.891</v>
      </c>
      <c r="V2044">
        <v>1.31</v>
      </c>
      <c r="W2044">
        <v>34.392000000000003</v>
      </c>
      <c r="X2044">
        <v>1.482</v>
      </c>
      <c r="Y2044">
        <v>7.3659999999999997</v>
      </c>
      <c r="AB2044">
        <v>1.87</v>
      </c>
      <c r="AD2044">
        <v>1.129</v>
      </c>
      <c r="AE2044">
        <v>1328.96</v>
      </c>
      <c r="AF2044">
        <v>31.128</v>
      </c>
      <c r="AN2044">
        <v>24.2</v>
      </c>
      <c r="AP2044" t="s">
        <v>59</v>
      </c>
      <c r="AZ2044">
        <v>0</v>
      </c>
      <c r="BA2044">
        <f t="shared" si="181"/>
        <v>3735</v>
      </c>
      <c r="BB2044">
        <f t="shared" si="182"/>
        <v>11795</v>
      </c>
      <c r="BD2044" t="e">
        <f t="shared" si="179"/>
        <v>#N/A</v>
      </c>
      <c r="BE2044">
        <f t="shared" si="180"/>
        <v>1</v>
      </c>
    </row>
    <row r="2045" spans="1:57" x14ac:dyDescent="0.25">
      <c r="A2045" t="s">
        <v>2110</v>
      </c>
      <c r="B2045" t="s">
        <v>1793</v>
      </c>
      <c r="C2045" t="s">
        <v>1794</v>
      </c>
      <c r="D2045" t="s">
        <v>55</v>
      </c>
      <c r="E2045" t="s">
        <v>56</v>
      </c>
      <c r="F2045" s="1">
        <v>39755</v>
      </c>
      <c r="G2045" s="1">
        <v>39749</v>
      </c>
      <c r="H2045" s="1">
        <v>39753</v>
      </c>
      <c r="J2045">
        <v>805</v>
      </c>
      <c r="K2045">
        <v>805</v>
      </c>
      <c r="L2045">
        <v>37302</v>
      </c>
      <c r="M2045" t="b">
        <v>0</v>
      </c>
      <c r="O2045" t="s">
        <v>34</v>
      </c>
      <c r="Q2045" t="b">
        <v>0</v>
      </c>
      <c r="R2045" t="b">
        <v>0</v>
      </c>
      <c r="S2045" t="b">
        <v>0</v>
      </c>
      <c r="T2045">
        <v>7.218</v>
      </c>
      <c r="U2045">
        <v>1.9830000000000001</v>
      </c>
      <c r="V2045">
        <v>1.3340000000000001</v>
      </c>
      <c r="W2045">
        <v>29.814</v>
      </c>
      <c r="X2045">
        <v>0.79600000000000004</v>
      </c>
      <c r="Y2045">
        <v>5.1360000000000001</v>
      </c>
      <c r="AB2045">
        <v>2.0510000000000002</v>
      </c>
      <c r="AD2045">
        <v>1.163</v>
      </c>
      <c r="AE2045">
        <v>1072.0050000000001</v>
      </c>
      <c r="AF2045">
        <v>25.518999999999998</v>
      </c>
      <c r="AN2045">
        <v>24.3</v>
      </c>
      <c r="AP2045" t="s">
        <v>59</v>
      </c>
      <c r="AZ2045">
        <v>0</v>
      </c>
      <c r="BA2045">
        <f t="shared" si="181"/>
        <v>3400</v>
      </c>
      <c r="BB2045">
        <f t="shared" si="182"/>
        <v>12130</v>
      </c>
      <c r="BD2045" t="e">
        <f t="shared" si="179"/>
        <v>#N/A</v>
      </c>
      <c r="BE2045">
        <f t="shared" si="180"/>
        <v>0</v>
      </c>
    </row>
    <row r="2046" spans="1:57" x14ac:dyDescent="0.25">
      <c r="A2046" t="s">
        <v>2112</v>
      </c>
      <c r="B2046" t="s">
        <v>1793</v>
      </c>
      <c r="C2046" t="s">
        <v>1794</v>
      </c>
      <c r="D2046" t="s">
        <v>55</v>
      </c>
      <c r="E2046" t="s">
        <v>56</v>
      </c>
      <c r="F2046" s="1">
        <v>39743</v>
      </c>
      <c r="G2046" s="1">
        <v>39733</v>
      </c>
      <c r="H2046" s="1">
        <v>39738</v>
      </c>
      <c r="J2046">
        <v>555</v>
      </c>
      <c r="K2046">
        <v>555</v>
      </c>
      <c r="L2046">
        <v>37052</v>
      </c>
      <c r="M2046" t="b">
        <v>0</v>
      </c>
      <c r="O2046" t="s">
        <v>34</v>
      </c>
      <c r="Q2046" t="b">
        <v>0</v>
      </c>
      <c r="R2046" t="b">
        <v>0</v>
      </c>
      <c r="S2046" t="b">
        <v>0</v>
      </c>
      <c r="T2046">
        <v>7.4729999999999999</v>
      </c>
      <c r="U2046">
        <v>0.89200000000000002</v>
      </c>
      <c r="V2046">
        <v>0.69099999999999995</v>
      </c>
      <c r="W2046">
        <v>22.917000000000002</v>
      </c>
      <c r="X2046">
        <v>0.80300000000000005</v>
      </c>
      <c r="Y2046">
        <v>3.4079999999999999</v>
      </c>
      <c r="AB2046">
        <v>3.9180000000000001</v>
      </c>
      <c r="AD2046">
        <v>0.97099999999999997</v>
      </c>
      <c r="AE2046">
        <v>1354.037</v>
      </c>
      <c r="AF2046">
        <v>27.811</v>
      </c>
      <c r="AN2046">
        <v>24.3</v>
      </c>
      <c r="AP2046" t="s">
        <v>59</v>
      </c>
      <c r="AZ2046">
        <v>0</v>
      </c>
      <c r="BA2046">
        <f t="shared" si="181"/>
        <v>3150</v>
      </c>
      <c r="BB2046">
        <f t="shared" si="182"/>
        <v>12380</v>
      </c>
      <c r="BD2046" t="e">
        <f t="shared" si="179"/>
        <v>#N/A</v>
      </c>
      <c r="BE2046">
        <f t="shared" si="180"/>
        <v>0</v>
      </c>
    </row>
    <row r="2047" spans="1:57" x14ac:dyDescent="0.25">
      <c r="A2047" t="s">
        <v>2114</v>
      </c>
      <c r="B2047" t="s">
        <v>1793</v>
      </c>
      <c r="C2047" t="s">
        <v>1794</v>
      </c>
      <c r="D2047" t="s">
        <v>55</v>
      </c>
      <c r="E2047" t="s">
        <v>56</v>
      </c>
      <c r="F2047" s="1">
        <v>39728</v>
      </c>
      <c r="G2047" s="1">
        <v>39713</v>
      </c>
      <c r="H2047" s="1">
        <v>39718</v>
      </c>
      <c r="J2047">
        <v>251</v>
      </c>
      <c r="K2047">
        <v>251</v>
      </c>
      <c r="L2047">
        <v>36748</v>
      </c>
      <c r="M2047" t="b">
        <v>0</v>
      </c>
      <c r="O2047" t="s">
        <v>289</v>
      </c>
      <c r="Q2047" t="b">
        <v>0</v>
      </c>
      <c r="R2047" t="b">
        <v>0</v>
      </c>
      <c r="S2047" t="b">
        <v>0</v>
      </c>
      <c r="T2047">
        <v>9.8219999999999992</v>
      </c>
      <c r="U2047">
        <v>1.38</v>
      </c>
      <c r="V2047">
        <v>1.466</v>
      </c>
      <c r="W2047">
        <v>18.146999999999998</v>
      </c>
      <c r="X2047">
        <v>1.978</v>
      </c>
      <c r="Y2047">
        <v>2.1080000000000001</v>
      </c>
      <c r="AB2047">
        <v>7</v>
      </c>
      <c r="AD2047">
        <v>1.3109999999999999</v>
      </c>
      <c r="AE2047">
        <v>1315.6559999999999</v>
      </c>
      <c r="AF2047">
        <v>59.07</v>
      </c>
      <c r="AN2047">
        <v>25.4</v>
      </c>
      <c r="AP2047" t="s">
        <v>59</v>
      </c>
      <c r="AZ2047">
        <v>0</v>
      </c>
      <c r="BA2047">
        <f t="shared" si="181"/>
        <v>2846</v>
      </c>
      <c r="BB2047">
        <f t="shared" si="182"/>
        <v>12684</v>
      </c>
      <c r="BD2047" t="e">
        <f t="shared" si="179"/>
        <v>#N/A</v>
      </c>
      <c r="BE2047">
        <f t="shared" si="180"/>
        <v>0</v>
      </c>
    </row>
    <row r="2048" spans="1:57" x14ac:dyDescent="0.25">
      <c r="A2048" t="s">
        <v>2116</v>
      </c>
      <c r="B2048" t="s">
        <v>1793</v>
      </c>
      <c r="C2048" t="s">
        <v>1794</v>
      </c>
      <c r="D2048" t="s">
        <v>55</v>
      </c>
      <c r="E2048" t="s">
        <v>56</v>
      </c>
      <c r="F2048" s="1">
        <v>39704</v>
      </c>
      <c r="G2048" s="1">
        <v>39698</v>
      </c>
      <c r="H2048" s="1">
        <v>39703</v>
      </c>
      <c r="K2048">
        <v>1072</v>
      </c>
      <c r="L2048">
        <v>36497</v>
      </c>
      <c r="M2048" t="b">
        <v>1</v>
      </c>
      <c r="O2048" t="s">
        <v>289</v>
      </c>
      <c r="Q2048" t="b">
        <v>0</v>
      </c>
      <c r="R2048" t="b">
        <v>0</v>
      </c>
      <c r="S2048" t="b">
        <v>0</v>
      </c>
      <c r="T2048">
        <v>7.0259999999999998</v>
      </c>
      <c r="U2048">
        <v>4.9269999999999996</v>
      </c>
      <c r="V2048">
        <v>1.49</v>
      </c>
      <c r="W2048">
        <v>31.998999999999999</v>
      </c>
      <c r="X2048">
        <v>4.2279999999999998</v>
      </c>
      <c r="Y2048">
        <v>2.8460000000000001</v>
      </c>
      <c r="AB2048">
        <v>6</v>
      </c>
      <c r="AD2048">
        <v>1.8089999999999999</v>
      </c>
      <c r="AE2048">
        <v>1563.9590000000001</v>
      </c>
      <c r="AF2048">
        <v>37.17</v>
      </c>
      <c r="AN2048">
        <v>24.3</v>
      </c>
      <c r="AP2048" t="s">
        <v>59</v>
      </c>
      <c r="AZ2048">
        <v>0</v>
      </c>
      <c r="BA2048">
        <f t="shared" si="181"/>
        <v>2595</v>
      </c>
      <c r="BB2048">
        <f t="shared" si="182"/>
        <v>12935</v>
      </c>
      <c r="BD2048" t="e">
        <f t="shared" si="179"/>
        <v>#N/A</v>
      </c>
      <c r="BE2048">
        <f t="shared" si="180"/>
        <v>1</v>
      </c>
    </row>
    <row r="2049" spans="1:57" x14ac:dyDescent="0.25">
      <c r="A2049" t="s">
        <v>2118</v>
      </c>
      <c r="B2049" t="s">
        <v>1793</v>
      </c>
      <c r="C2049" t="s">
        <v>1794</v>
      </c>
      <c r="D2049" t="s">
        <v>55</v>
      </c>
      <c r="E2049" t="s">
        <v>56</v>
      </c>
      <c r="F2049" s="1">
        <v>39681</v>
      </c>
      <c r="G2049" s="1">
        <v>39671</v>
      </c>
      <c r="H2049" s="1">
        <v>39680</v>
      </c>
      <c r="J2049">
        <v>776</v>
      </c>
      <c r="K2049">
        <v>776</v>
      </c>
      <c r="L2049">
        <v>36201</v>
      </c>
      <c r="M2049" t="b">
        <v>0</v>
      </c>
      <c r="O2049" t="s">
        <v>34</v>
      </c>
      <c r="Q2049" t="b">
        <v>0</v>
      </c>
      <c r="R2049" t="b">
        <v>0</v>
      </c>
      <c r="S2049" t="b">
        <v>0</v>
      </c>
      <c r="T2049">
        <v>7</v>
      </c>
      <c r="U2049">
        <v>2</v>
      </c>
      <c r="V2049">
        <v>1</v>
      </c>
      <c r="W2049">
        <v>26</v>
      </c>
      <c r="X2049">
        <v>2</v>
      </c>
      <c r="Y2049">
        <v>3</v>
      </c>
      <c r="AB2049">
        <v>6</v>
      </c>
      <c r="AD2049">
        <v>1</v>
      </c>
      <c r="AE2049">
        <v>1148</v>
      </c>
      <c r="AF2049">
        <v>28</v>
      </c>
      <c r="AN2049">
        <v>24.4</v>
      </c>
      <c r="AP2049" t="s">
        <v>59</v>
      </c>
      <c r="AZ2049">
        <v>0</v>
      </c>
      <c r="BA2049">
        <f t="shared" si="181"/>
        <v>2299</v>
      </c>
      <c r="BB2049">
        <f t="shared" si="182"/>
        <v>13231</v>
      </c>
      <c r="BD2049" t="e">
        <f t="shared" si="179"/>
        <v>#N/A</v>
      </c>
      <c r="BE2049">
        <f t="shared" si="180"/>
        <v>0</v>
      </c>
    </row>
    <row r="2050" spans="1:57" x14ac:dyDescent="0.25">
      <c r="A2050" t="s">
        <v>2121</v>
      </c>
      <c r="B2050" t="s">
        <v>1793</v>
      </c>
      <c r="C2050" t="s">
        <v>1794</v>
      </c>
      <c r="D2050" t="s">
        <v>55</v>
      </c>
      <c r="E2050" t="s">
        <v>56</v>
      </c>
      <c r="F2050" s="1">
        <v>39667</v>
      </c>
      <c r="G2050" s="1">
        <v>39653</v>
      </c>
      <c r="H2050" s="1">
        <v>39666</v>
      </c>
      <c r="J2050">
        <v>526</v>
      </c>
      <c r="K2050">
        <v>526</v>
      </c>
      <c r="L2050">
        <v>35951</v>
      </c>
      <c r="M2050" t="b">
        <v>0</v>
      </c>
      <c r="O2050" t="s">
        <v>289</v>
      </c>
      <c r="Q2050" t="b">
        <v>0</v>
      </c>
      <c r="R2050" t="b">
        <v>0</v>
      </c>
      <c r="S2050" t="b">
        <v>0</v>
      </c>
      <c r="T2050">
        <v>9</v>
      </c>
      <c r="U2050">
        <v>3</v>
      </c>
      <c r="V2050">
        <v>1</v>
      </c>
      <c r="W2050">
        <v>23</v>
      </c>
      <c r="X2050">
        <v>1</v>
      </c>
      <c r="Y2050">
        <v>2</v>
      </c>
      <c r="AB2050">
        <v>6</v>
      </c>
      <c r="AD2050">
        <v>1</v>
      </c>
      <c r="AE2050">
        <v>1553</v>
      </c>
      <c r="AF2050">
        <v>23</v>
      </c>
      <c r="AN2050">
        <v>25.2</v>
      </c>
      <c r="AP2050" t="s">
        <v>59</v>
      </c>
      <c r="AZ2050">
        <v>0</v>
      </c>
      <c r="BA2050">
        <f t="shared" si="181"/>
        <v>2049</v>
      </c>
      <c r="BB2050">
        <f t="shared" si="182"/>
        <v>13481</v>
      </c>
      <c r="BD2050" t="e">
        <f t="shared" si="179"/>
        <v>#N/A</v>
      </c>
      <c r="BE2050">
        <f t="shared" si="180"/>
        <v>0</v>
      </c>
    </row>
    <row r="2051" spans="1:57" x14ac:dyDescent="0.25">
      <c r="A2051" t="s">
        <v>2122</v>
      </c>
      <c r="B2051" t="s">
        <v>1793</v>
      </c>
      <c r="C2051" t="s">
        <v>1794</v>
      </c>
      <c r="D2051" t="s">
        <v>55</v>
      </c>
      <c r="E2051" t="s">
        <v>56</v>
      </c>
      <c r="F2051" s="1">
        <v>39643</v>
      </c>
      <c r="G2051" s="1">
        <v>39636</v>
      </c>
      <c r="H2051" s="1">
        <v>39641</v>
      </c>
      <c r="J2051">
        <v>263</v>
      </c>
      <c r="K2051">
        <v>263</v>
      </c>
      <c r="L2051">
        <v>35688</v>
      </c>
      <c r="M2051" t="b">
        <v>0</v>
      </c>
      <c r="O2051" t="s">
        <v>289</v>
      </c>
      <c r="Q2051" t="b">
        <v>0</v>
      </c>
      <c r="R2051" t="b">
        <v>0</v>
      </c>
      <c r="S2051" t="b">
        <v>0</v>
      </c>
      <c r="T2051">
        <v>6.048</v>
      </c>
      <c r="U2051">
        <v>1.4410000000000001</v>
      </c>
      <c r="V2051">
        <v>1.1950000000000001</v>
      </c>
      <c r="W2051">
        <v>15.881</v>
      </c>
      <c r="X2051">
        <v>1.6060000000000001</v>
      </c>
      <c r="Y2051">
        <v>1.931</v>
      </c>
      <c r="AB2051">
        <v>6</v>
      </c>
      <c r="AD2051">
        <v>1.1419999999999999</v>
      </c>
      <c r="AE2051">
        <v>1406.21</v>
      </c>
      <c r="AF2051">
        <v>25.594000000000001</v>
      </c>
      <c r="AN2051">
        <v>25.2</v>
      </c>
      <c r="AP2051" t="s">
        <v>59</v>
      </c>
      <c r="AZ2051">
        <v>0</v>
      </c>
      <c r="BA2051">
        <f t="shared" si="181"/>
        <v>1786</v>
      </c>
      <c r="BB2051">
        <f t="shared" si="182"/>
        <v>13744</v>
      </c>
      <c r="BD2051" t="e">
        <f t="shared" ref="BD2051:BD2114" si="183">_xlfn.IFS(BC2051="A",1,BC2051="B",2,BC2051="C",3,BC2051="X",4)</f>
        <v>#N/A</v>
      </c>
      <c r="BE2051">
        <f t="shared" ref="BE2051:BE2114" si="184">IF(M2051=TRUE,1,0)</f>
        <v>0</v>
      </c>
    </row>
    <row r="2052" spans="1:57" x14ac:dyDescent="0.25">
      <c r="A2052" t="s">
        <v>2124</v>
      </c>
      <c r="B2052" t="s">
        <v>1793</v>
      </c>
      <c r="C2052" t="s">
        <v>1794</v>
      </c>
      <c r="D2052" t="s">
        <v>55</v>
      </c>
      <c r="E2052" t="s">
        <v>56</v>
      </c>
      <c r="F2052" s="1">
        <v>39629</v>
      </c>
      <c r="G2052" s="1">
        <v>39621</v>
      </c>
      <c r="H2052" s="1">
        <v>39627</v>
      </c>
      <c r="J2052">
        <v>1053</v>
      </c>
      <c r="K2052">
        <v>1053</v>
      </c>
      <c r="L2052">
        <v>35425</v>
      </c>
      <c r="M2052" t="b">
        <v>1</v>
      </c>
      <c r="O2052" t="s">
        <v>289</v>
      </c>
      <c r="Q2052" t="b">
        <v>0</v>
      </c>
      <c r="R2052" t="b">
        <v>0</v>
      </c>
      <c r="S2052" t="b">
        <v>0</v>
      </c>
      <c r="T2052">
        <v>7.5259999999999998</v>
      </c>
      <c r="U2052">
        <v>1.6</v>
      </c>
      <c r="V2052">
        <v>1.349</v>
      </c>
      <c r="W2052">
        <v>35.331000000000003</v>
      </c>
      <c r="X2052">
        <v>1.1519999999999999</v>
      </c>
      <c r="Y2052">
        <v>3.0550000000000002</v>
      </c>
      <c r="AB2052">
        <v>6</v>
      </c>
      <c r="AD2052">
        <v>1.738</v>
      </c>
      <c r="AE2052">
        <v>1209.71</v>
      </c>
      <c r="AF2052">
        <v>52.759</v>
      </c>
      <c r="AN2052">
        <v>24.2</v>
      </c>
      <c r="AP2052" t="s">
        <v>59</v>
      </c>
      <c r="AZ2052">
        <v>0</v>
      </c>
      <c r="BA2052">
        <f t="shared" si="181"/>
        <v>1523</v>
      </c>
      <c r="BB2052">
        <f t="shared" si="182"/>
        <v>14007</v>
      </c>
      <c r="BD2052" t="e">
        <f t="shared" si="183"/>
        <v>#N/A</v>
      </c>
      <c r="BE2052">
        <f t="shared" si="184"/>
        <v>1</v>
      </c>
    </row>
    <row r="2053" spans="1:57" x14ac:dyDescent="0.25">
      <c r="A2053" t="s">
        <v>2126</v>
      </c>
      <c r="B2053" t="s">
        <v>1793</v>
      </c>
      <c r="C2053" t="s">
        <v>1794</v>
      </c>
      <c r="D2053" t="s">
        <v>55</v>
      </c>
      <c r="E2053" t="s">
        <v>56</v>
      </c>
      <c r="F2053" s="1">
        <v>39611</v>
      </c>
      <c r="G2053" s="1">
        <v>39604</v>
      </c>
      <c r="H2053" s="1">
        <v>39610</v>
      </c>
      <c r="J2053">
        <v>250</v>
      </c>
      <c r="K2053">
        <v>778</v>
      </c>
      <c r="L2053">
        <v>35150</v>
      </c>
      <c r="M2053" t="b">
        <v>0</v>
      </c>
      <c r="O2053" t="s">
        <v>34</v>
      </c>
      <c r="Q2053" t="b">
        <v>0</v>
      </c>
      <c r="R2053" t="b">
        <v>0</v>
      </c>
      <c r="S2053" t="b">
        <v>0</v>
      </c>
      <c r="T2053">
        <v>11.983000000000001</v>
      </c>
      <c r="U2053">
        <v>2.5030000000000001</v>
      </c>
      <c r="V2053">
        <v>1.4119999999999999</v>
      </c>
      <c r="W2053">
        <v>41.98</v>
      </c>
      <c r="X2053">
        <v>1.415</v>
      </c>
      <c r="Y2053">
        <v>3.9</v>
      </c>
      <c r="AB2053">
        <v>5</v>
      </c>
      <c r="AD2053">
        <v>1.1910000000000001</v>
      </c>
      <c r="AE2053">
        <v>1879.47</v>
      </c>
      <c r="AF2053">
        <v>76.253</v>
      </c>
      <c r="AN2053">
        <v>24.3</v>
      </c>
      <c r="AP2053" t="s">
        <v>59</v>
      </c>
      <c r="AZ2053">
        <v>0</v>
      </c>
      <c r="BA2053">
        <f t="shared" si="181"/>
        <v>1248</v>
      </c>
      <c r="BB2053">
        <f t="shared" si="182"/>
        <v>14282</v>
      </c>
      <c r="BD2053" t="e">
        <f t="shared" si="183"/>
        <v>#N/A</v>
      </c>
      <c r="BE2053">
        <f t="shared" si="184"/>
        <v>0</v>
      </c>
    </row>
    <row r="2054" spans="1:57" x14ac:dyDescent="0.25">
      <c r="A2054" t="s">
        <v>2128</v>
      </c>
      <c r="B2054" t="s">
        <v>1793</v>
      </c>
      <c r="C2054" t="s">
        <v>1794</v>
      </c>
      <c r="D2054" t="s">
        <v>55</v>
      </c>
      <c r="E2054" t="s">
        <v>56</v>
      </c>
      <c r="F2054" s="1">
        <v>39597</v>
      </c>
      <c r="G2054" s="1">
        <v>39587</v>
      </c>
      <c r="H2054" s="1">
        <v>39596</v>
      </c>
      <c r="J2054">
        <v>518</v>
      </c>
      <c r="K2054">
        <v>518</v>
      </c>
      <c r="L2054">
        <v>34890</v>
      </c>
      <c r="M2054" t="b">
        <v>0</v>
      </c>
      <c r="O2054" t="s">
        <v>289</v>
      </c>
      <c r="Q2054" t="b">
        <v>0</v>
      </c>
      <c r="R2054" t="b">
        <v>0</v>
      </c>
      <c r="S2054" t="b">
        <v>0</v>
      </c>
      <c r="T2054">
        <v>9.1229999999999993</v>
      </c>
      <c r="U2054">
        <v>1.3340000000000001</v>
      </c>
      <c r="V2054">
        <v>0.57799999999999996</v>
      </c>
      <c r="W2054">
        <v>32.868000000000002</v>
      </c>
      <c r="X2054">
        <v>2.2549999999999999</v>
      </c>
      <c r="Y2054">
        <v>2.4580000000000002</v>
      </c>
      <c r="AB2054">
        <v>8.4960000000000004</v>
      </c>
      <c r="AD2054">
        <v>0.51200000000000001</v>
      </c>
      <c r="AE2054">
        <v>1854.79</v>
      </c>
      <c r="AF2054">
        <v>68.275999999999996</v>
      </c>
      <c r="AN2054">
        <v>23.2</v>
      </c>
      <c r="AP2054" t="s">
        <v>59</v>
      </c>
      <c r="AZ2054">
        <v>0</v>
      </c>
      <c r="BA2054">
        <f t="shared" si="181"/>
        <v>988</v>
      </c>
      <c r="BB2054">
        <f t="shared" si="182"/>
        <v>14542</v>
      </c>
      <c r="BD2054" t="e">
        <f t="shared" si="183"/>
        <v>#N/A</v>
      </c>
      <c r="BE2054">
        <f t="shared" si="184"/>
        <v>0</v>
      </c>
    </row>
    <row r="2055" spans="1:57" x14ac:dyDescent="0.25">
      <c r="A2055" t="s">
        <v>2130</v>
      </c>
      <c r="B2055" t="s">
        <v>1793</v>
      </c>
      <c r="C2055" t="s">
        <v>1794</v>
      </c>
      <c r="D2055" t="s">
        <v>55</v>
      </c>
      <c r="E2055" t="s">
        <v>56</v>
      </c>
      <c r="F2055" s="1">
        <v>39577</v>
      </c>
      <c r="G2055" s="1">
        <v>39566</v>
      </c>
      <c r="H2055" s="1">
        <v>39575</v>
      </c>
      <c r="J2055">
        <v>253</v>
      </c>
      <c r="K2055">
        <v>253</v>
      </c>
      <c r="L2055">
        <v>34625</v>
      </c>
      <c r="M2055" t="b">
        <v>0</v>
      </c>
      <c r="O2055" t="s">
        <v>289</v>
      </c>
      <c r="Q2055" t="b">
        <v>0</v>
      </c>
      <c r="R2055" t="b">
        <v>0</v>
      </c>
      <c r="S2055" t="b">
        <v>0</v>
      </c>
      <c r="T2055">
        <v>11.743</v>
      </c>
      <c r="U2055">
        <v>7.9950000000000001</v>
      </c>
      <c r="V2055">
        <v>1.3069999999999999</v>
      </c>
      <c r="W2055">
        <v>27.321000000000002</v>
      </c>
      <c r="X2055">
        <v>0.96399999999999997</v>
      </c>
      <c r="Y2055">
        <v>2.4089999999999998</v>
      </c>
      <c r="AB2055">
        <v>5.7809999999999997</v>
      </c>
      <c r="AD2055">
        <v>1.7929999999999999</v>
      </c>
      <c r="AE2055">
        <v>2063.8200000000002</v>
      </c>
      <c r="AF2055">
        <v>76.188000000000002</v>
      </c>
      <c r="AN2055">
        <v>24.1</v>
      </c>
      <c r="AP2055" t="s">
        <v>59</v>
      </c>
      <c r="AZ2055">
        <v>0</v>
      </c>
      <c r="BA2055">
        <f t="shared" si="181"/>
        <v>723</v>
      </c>
      <c r="BB2055">
        <f t="shared" si="182"/>
        <v>14807</v>
      </c>
      <c r="BD2055" t="e">
        <f t="shared" si="183"/>
        <v>#N/A</v>
      </c>
      <c r="BE2055">
        <f t="shared" si="184"/>
        <v>0</v>
      </c>
    </row>
    <row r="2056" spans="1:57" x14ac:dyDescent="0.25">
      <c r="A2056" t="s">
        <v>2132</v>
      </c>
      <c r="B2056" t="s">
        <v>1793</v>
      </c>
      <c r="C2056" t="s">
        <v>1794</v>
      </c>
      <c r="D2056" t="s">
        <v>55</v>
      </c>
      <c r="E2056" t="s">
        <v>56</v>
      </c>
      <c r="F2056" s="1">
        <v>39556</v>
      </c>
      <c r="G2056" s="1">
        <v>39549</v>
      </c>
      <c r="H2056" s="1">
        <v>39554</v>
      </c>
      <c r="J2056">
        <v>959</v>
      </c>
      <c r="K2056">
        <v>959</v>
      </c>
      <c r="L2056">
        <v>34372</v>
      </c>
      <c r="M2056" t="b">
        <v>1</v>
      </c>
      <c r="O2056" t="s">
        <v>34</v>
      </c>
      <c r="Q2056" t="b">
        <v>0</v>
      </c>
      <c r="R2056" t="b">
        <v>0</v>
      </c>
      <c r="S2056" t="b">
        <v>0</v>
      </c>
      <c r="T2056">
        <v>21.317</v>
      </c>
      <c r="U2056">
        <v>2.859</v>
      </c>
      <c r="V2056">
        <v>0.80400000000000005</v>
      </c>
      <c r="W2056">
        <v>81.17</v>
      </c>
      <c r="X2056">
        <v>1.498</v>
      </c>
      <c r="Y2056">
        <v>8.1159999999999997</v>
      </c>
      <c r="AB2056">
        <v>5.71</v>
      </c>
      <c r="AD2056">
        <v>1.1519999999999999</v>
      </c>
      <c r="AE2056">
        <v>1599.97</v>
      </c>
      <c r="AF2056">
        <v>64.34</v>
      </c>
      <c r="AN2056">
        <v>25.4</v>
      </c>
      <c r="AP2056" t="s">
        <v>59</v>
      </c>
      <c r="AZ2056">
        <v>0</v>
      </c>
      <c r="BA2056">
        <f t="shared" si="181"/>
        <v>470</v>
      </c>
      <c r="BB2056">
        <f t="shared" si="182"/>
        <v>15060</v>
      </c>
      <c r="BD2056" t="e">
        <f t="shared" si="183"/>
        <v>#N/A</v>
      </c>
      <c r="BE2056">
        <f t="shared" si="184"/>
        <v>1</v>
      </c>
    </row>
    <row r="2057" spans="1:57" x14ac:dyDescent="0.25">
      <c r="A2057" t="s">
        <v>2134</v>
      </c>
      <c r="B2057" t="s">
        <v>1793</v>
      </c>
      <c r="C2057" t="s">
        <v>1794</v>
      </c>
      <c r="D2057" t="s">
        <v>55</v>
      </c>
      <c r="E2057" t="s">
        <v>56</v>
      </c>
      <c r="F2057" s="1">
        <v>39545</v>
      </c>
      <c r="G2057" s="1">
        <v>39534</v>
      </c>
      <c r="H2057" s="1">
        <v>39541</v>
      </c>
      <c r="J2057">
        <v>750</v>
      </c>
      <c r="K2057">
        <v>715</v>
      </c>
      <c r="L2057">
        <v>34128</v>
      </c>
      <c r="M2057" t="b">
        <v>0</v>
      </c>
      <c r="O2057" t="s">
        <v>289</v>
      </c>
      <c r="Q2057" t="b">
        <v>0</v>
      </c>
      <c r="R2057" t="b">
        <v>0</v>
      </c>
      <c r="S2057" t="b">
        <v>0</v>
      </c>
      <c r="T2057">
        <v>17.863</v>
      </c>
      <c r="U2057">
        <v>2.8929999999999998</v>
      </c>
      <c r="V2057">
        <v>1.7490000000000001</v>
      </c>
      <c r="W2057">
        <v>48.732999999999997</v>
      </c>
      <c r="X2057">
        <v>1.236</v>
      </c>
      <c r="Y2057">
        <v>7.6669999999999998</v>
      </c>
      <c r="AB2057">
        <v>5.46</v>
      </c>
      <c r="AD2057">
        <v>1.105</v>
      </c>
      <c r="AE2057">
        <v>1377.82</v>
      </c>
      <c r="AF2057">
        <v>54.100999999999999</v>
      </c>
      <c r="AN2057">
        <v>24.4</v>
      </c>
      <c r="AP2057" t="s">
        <v>59</v>
      </c>
      <c r="AZ2057">
        <v>0</v>
      </c>
      <c r="BA2057">
        <f>L2057-$L$2058</f>
        <v>226</v>
      </c>
      <c r="BB2057">
        <f t="shared" si="182"/>
        <v>15304</v>
      </c>
      <c r="BD2057" t="e">
        <f t="shared" si="183"/>
        <v>#N/A</v>
      </c>
      <c r="BE2057">
        <f t="shared" si="184"/>
        <v>0</v>
      </c>
    </row>
    <row r="2058" spans="1:57" x14ac:dyDescent="0.25">
      <c r="A2058" t="s">
        <v>2136</v>
      </c>
      <c r="B2058" t="s">
        <v>1793</v>
      </c>
      <c r="C2058" t="s">
        <v>1794</v>
      </c>
      <c r="D2058" t="s">
        <v>55</v>
      </c>
      <c r="E2058" t="s">
        <v>56</v>
      </c>
      <c r="F2058" s="1">
        <v>39520</v>
      </c>
      <c r="G2058" s="1">
        <v>39515</v>
      </c>
      <c r="H2058" s="1">
        <v>39519</v>
      </c>
      <c r="J2058">
        <v>489</v>
      </c>
      <c r="K2058">
        <v>489</v>
      </c>
      <c r="L2058">
        <v>33902</v>
      </c>
      <c r="M2058" t="b">
        <v>0</v>
      </c>
      <c r="O2058" t="s">
        <v>34</v>
      </c>
      <c r="Q2058" t="b">
        <v>0</v>
      </c>
      <c r="R2058" t="b">
        <v>0</v>
      </c>
      <c r="S2058" t="b">
        <v>0</v>
      </c>
      <c r="T2058">
        <v>10.93</v>
      </c>
      <c r="U2058">
        <v>1.7250000000000001</v>
      </c>
      <c r="V2058">
        <v>1.337</v>
      </c>
      <c r="W2058">
        <v>33.424999999999997</v>
      </c>
      <c r="X2058">
        <v>1.036</v>
      </c>
      <c r="Y2058">
        <v>1.071</v>
      </c>
      <c r="AB2058">
        <v>5.2539999999999996</v>
      </c>
      <c r="AD2058">
        <v>1.2649999999999999</v>
      </c>
      <c r="AE2058">
        <v>1056.6020000000001</v>
      </c>
      <c r="AF2058">
        <v>21.632999999999999</v>
      </c>
      <c r="AN2058">
        <v>25.5</v>
      </c>
      <c r="AP2058" t="s">
        <v>59</v>
      </c>
      <c r="AZ2058">
        <v>1</v>
      </c>
      <c r="BA2058">
        <f>L2058-$L$2059</f>
        <v>251</v>
      </c>
      <c r="BB2058">
        <v>0</v>
      </c>
      <c r="BD2058" t="e">
        <f t="shared" si="183"/>
        <v>#N/A</v>
      </c>
      <c r="BE2058">
        <f t="shared" si="184"/>
        <v>0</v>
      </c>
    </row>
    <row r="2059" spans="1:57" x14ac:dyDescent="0.25">
      <c r="A2059" t="s">
        <v>2138</v>
      </c>
      <c r="B2059" t="s">
        <v>1793</v>
      </c>
      <c r="C2059" t="s">
        <v>1794</v>
      </c>
      <c r="D2059" t="s">
        <v>55</v>
      </c>
      <c r="E2059" t="s">
        <v>56</v>
      </c>
      <c r="F2059" s="1">
        <v>39492</v>
      </c>
      <c r="G2059" s="1">
        <v>39488</v>
      </c>
      <c r="H2059" s="1">
        <v>39491</v>
      </c>
      <c r="J2059">
        <v>238</v>
      </c>
      <c r="K2059">
        <v>238</v>
      </c>
      <c r="L2059">
        <v>33651</v>
      </c>
      <c r="M2059" t="b">
        <v>0</v>
      </c>
      <c r="O2059" t="s">
        <v>190</v>
      </c>
      <c r="Q2059" t="b">
        <v>0</v>
      </c>
      <c r="R2059" t="b">
        <v>0</v>
      </c>
      <c r="S2059" t="b">
        <v>0</v>
      </c>
      <c r="T2059">
        <v>16.347999999999999</v>
      </c>
      <c r="U2059">
        <v>3.8530000000000002</v>
      </c>
      <c r="V2059">
        <v>1.774</v>
      </c>
      <c r="W2059">
        <v>135.37799999999999</v>
      </c>
      <c r="X2059">
        <v>2.5590000000000002</v>
      </c>
      <c r="Y2059">
        <v>16.672999999999998</v>
      </c>
      <c r="AB2059">
        <v>11.811999999999999</v>
      </c>
      <c r="AD2059">
        <v>1.091</v>
      </c>
      <c r="AE2059">
        <v>1636.05</v>
      </c>
      <c r="AF2059">
        <v>196.971</v>
      </c>
      <c r="AN2059">
        <v>23.5</v>
      </c>
      <c r="AP2059" t="s">
        <v>59</v>
      </c>
      <c r="AZ2059">
        <v>1</v>
      </c>
      <c r="BA2059">
        <f t="shared" ref="BA2059:BA2060" si="185">L2059-18534</f>
        <v>15117</v>
      </c>
      <c r="BB2059">
        <f>$BA$2059-BA2059</f>
        <v>0</v>
      </c>
      <c r="BD2059" t="e">
        <f t="shared" si="183"/>
        <v>#N/A</v>
      </c>
      <c r="BE2059">
        <f t="shared" si="184"/>
        <v>0</v>
      </c>
    </row>
    <row r="2060" spans="1:57" x14ac:dyDescent="0.25">
      <c r="A2060" t="s">
        <v>2140</v>
      </c>
      <c r="B2060" t="s">
        <v>1793</v>
      </c>
      <c r="C2060" t="s">
        <v>1794</v>
      </c>
      <c r="D2060" t="s">
        <v>55</v>
      </c>
      <c r="E2060" t="s">
        <v>56</v>
      </c>
      <c r="F2060" s="1">
        <v>39477</v>
      </c>
      <c r="G2060" s="1">
        <v>39472</v>
      </c>
      <c r="H2060" s="1">
        <v>39475</v>
      </c>
      <c r="J2060">
        <v>998</v>
      </c>
      <c r="K2060">
        <v>33413</v>
      </c>
      <c r="L2060">
        <v>33413</v>
      </c>
      <c r="M2060" t="b">
        <v>1</v>
      </c>
      <c r="O2060" t="s">
        <v>190</v>
      </c>
      <c r="Q2060" t="b">
        <v>0</v>
      </c>
      <c r="R2060" t="b">
        <v>0</v>
      </c>
      <c r="S2060" t="b">
        <v>0</v>
      </c>
      <c r="T2060">
        <v>15.228</v>
      </c>
      <c r="U2060">
        <v>2.9319999999999999</v>
      </c>
      <c r="V2060">
        <v>0.77800000000000002</v>
      </c>
      <c r="W2060">
        <v>55.825000000000003</v>
      </c>
      <c r="X2060">
        <v>0.96299999999999997</v>
      </c>
      <c r="Y2060">
        <v>9.27</v>
      </c>
      <c r="AB2060">
        <v>9.4290000000000003</v>
      </c>
      <c r="AD2060">
        <v>1.369</v>
      </c>
      <c r="AE2060">
        <v>1509.34</v>
      </c>
      <c r="AF2060">
        <v>225.42099999999999</v>
      </c>
      <c r="AN2060">
        <v>19.2</v>
      </c>
      <c r="AP2060" t="s">
        <v>59</v>
      </c>
      <c r="AZ2060">
        <v>0</v>
      </c>
      <c r="BA2060">
        <f t="shared" si="185"/>
        <v>14879</v>
      </c>
      <c r="BB2060">
        <f t="shared" ref="BB2060:BB2061" si="186">$BA$2059-BA2060</f>
        <v>238</v>
      </c>
      <c r="BD2060" t="e">
        <f t="shared" si="183"/>
        <v>#N/A</v>
      </c>
      <c r="BE2060">
        <f t="shared" si="184"/>
        <v>1</v>
      </c>
    </row>
    <row r="2061" spans="1:57" x14ac:dyDescent="0.25">
      <c r="A2061" t="s">
        <v>2142</v>
      </c>
      <c r="B2061" t="s">
        <v>1793</v>
      </c>
      <c r="C2061" t="s">
        <v>1794</v>
      </c>
      <c r="D2061" t="s">
        <v>55</v>
      </c>
      <c r="E2061" t="s">
        <v>56</v>
      </c>
      <c r="F2061" s="1">
        <v>39461</v>
      </c>
      <c r="G2061" s="1">
        <v>39455</v>
      </c>
      <c r="H2061" s="1">
        <v>39461</v>
      </c>
      <c r="J2061">
        <v>757</v>
      </c>
      <c r="K2061">
        <v>33172</v>
      </c>
      <c r="L2061">
        <v>33172</v>
      </c>
      <c r="M2061" t="b">
        <v>0</v>
      </c>
      <c r="O2061" t="s">
        <v>190</v>
      </c>
      <c r="Q2061" t="b">
        <v>1</v>
      </c>
      <c r="R2061" t="b">
        <v>0</v>
      </c>
      <c r="S2061" t="b">
        <v>1</v>
      </c>
      <c r="T2061">
        <v>9.6660000000000004</v>
      </c>
      <c r="U2061">
        <v>1.85</v>
      </c>
      <c r="V2061">
        <v>1.343</v>
      </c>
      <c r="W2061">
        <v>34.088999999999999</v>
      </c>
      <c r="X2061">
        <v>1.381</v>
      </c>
      <c r="Y2061">
        <v>4.5380000000000003</v>
      </c>
      <c r="AB2061">
        <v>4.9989999999999997</v>
      </c>
      <c r="AD2061">
        <v>1.24</v>
      </c>
      <c r="AE2061">
        <v>1488.63</v>
      </c>
      <c r="AF2061">
        <v>153.191</v>
      </c>
      <c r="AN2061">
        <v>20.2</v>
      </c>
      <c r="AP2061" t="s">
        <v>59</v>
      </c>
      <c r="AZ2061">
        <v>0</v>
      </c>
      <c r="BA2061">
        <f>L2061-18534</f>
        <v>14638</v>
      </c>
      <c r="BB2061">
        <f t="shared" si="186"/>
        <v>479</v>
      </c>
      <c r="BD2061" t="e">
        <f t="shared" si="183"/>
        <v>#N/A</v>
      </c>
      <c r="BE2061">
        <f t="shared" si="184"/>
        <v>0</v>
      </c>
    </row>
    <row r="2062" spans="1:57" x14ac:dyDescent="0.25">
      <c r="A2062" t="s">
        <v>2147</v>
      </c>
      <c r="B2062" t="s">
        <v>2145</v>
      </c>
      <c r="C2062" t="s">
        <v>2146</v>
      </c>
      <c r="D2062" t="s">
        <v>57</v>
      </c>
      <c r="E2062" t="s">
        <v>58</v>
      </c>
      <c r="F2062" s="1">
        <v>43449</v>
      </c>
      <c r="G2062" s="1">
        <v>43447</v>
      </c>
      <c r="H2062" s="1">
        <v>43449</v>
      </c>
      <c r="I2062">
        <v>0</v>
      </c>
      <c r="J2062">
        <v>570</v>
      </c>
      <c r="K2062">
        <v>570</v>
      </c>
      <c r="L2062">
        <v>81780</v>
      </c>
      <c r="M2062" t="b">
        <v>0</v>
      </c>
      <c r="O2062" t="s">
        <v>34</v>
      </c>
      <c r="P2062" s="1">
        <v>43450</v>
      </c>
      <c r="Q2062" t="b">
        <v>0</v>
      </c>
      <c r="R2062" t="b">
        <v>0</v>
      </c>
      <c r="S2062" t="b">
        <v>0</v>
      </c>
      <c r="T2062">
        <v>5</v>
      </c>
      <c r="U2062">
        <v>1</v>
      </c>
      <c r="V2062">
        <v>0</v>
      </c>
      <c r="W2062">
        <v>6</v>
      </c>
      <c r="X2062">
        <v>0</v>
      </c>
      <c r="Y2062">
        <v>0</v>
      </c>
      <c r="Z2062">
        <v>0</v>
      </c>
      <c r="AA2062">
        <v>0</v>
      </c>
      <c r="AB2062">
        <v>2</v>
      </c>
      <c r="AC2062">
        <v>0</v>
      </c>
      <c r="AD2062">
        <v>0</v>
      </c>
      <c r="AE2062">
        <v>1164</v>
      </c>
      <c r="AF2062">
        <v>12</v>
      </c>
      <c r="AG2062">
        <v>2835</v>
      </c>
      <c r="AH2062">
        <v>1059</v>
      </c>
      <c r="AI2062">
        <v>0</v>
      </c>
      <c r="AN2062">
        <v>24.08</v>
      </c>
      <c r="AP2062" t="s">
        <v>59</v>
      </c>
      <c r="AS2062">
        <v>5</v>
      </c>
      <c r="AU2062">
        <v>11559</v>
      </c>
      <c r="AV2062">
        <v>351</v>
      </c>
      <c r="AW2062">
        <v>21</v>
      </c>
      <c r="AX2062">
        <v>16</v>
      </c>
      <c r="AY2062" t="s">
        <v>60</v>
      </c>
      <c r="AZ2062">
        <v>0</v>
      </c>
      <c r="BA2062">
        <f t="shared" ref="BA2062:BA2068" si="187">L2062-$L$2070</f>
        <v>2155</v>
      </c>
      <c r="BB2062">
        <f>16000-BA2062</f>
        <v>13845</v>
      </c>
      <c r="BC2062" t="s">
        <v>34</v>
      </c>
      <c r="BD2062">
        <f t="shared" si="183"/>
        <v>2</v>
      </c>
      <c r="BE2062">
        <f t="shared" si="184"/>
        <v>0</v>
      </c>
    </row>
    <row r="2063" spans="1:57" x14ac:dyDescent="0.25">
      <c r="A2063" t="s">
        <v>2149</v>
      </c>
      <c r="B2063" t="s">
        <v>2145</v>
      </c>
      <c r="C2063" t="s">
        <v>2146</v>
      </c>
      <c r="D2063" t="s">
        <v>57</v>
      </c>
      <c r="E2063" t="s">
        <v>58</v>
      </c>
      <c r="F2063" s="1">
        <v>43428</v>
      </c>
      <c r="G2063" s="1">
        <v>43422</v>
      </c>
      <c r="H2063" s="1">
        <v>43425</v>
      </c>
      <c r="I2063">
        <v>0</v>
      </c>
      <c r="J2063">
        <v>256</v>
      </c>
      <c r="K2063">
        <v>256</v>
      </c>
      <c r="L2063">
        <v>81466</v>
      </c>
      <c r="M2063" t="b">
        <v>0</v>
      </c>
      <c r="O2063" t="s">
        <v>34</v>
      </c>
      <c r="P2063" s="1">
        <v>43428</v>
      </c>
      <c r="Q2063" t="b">
        <v>0</v>
      </c>
      <c r="R2063" t="b">
        <v>0</v>
      </c>
      <c r="S2063" t="b">
        <v>0</v>
      </c>
      <c r="T2063">
        <v>5</v>
      </c>
      <c r="U2063">
        <v>1</v>
      </c>
      <c r="V2063">
        <v>0</v>
      </c>
      <c r="W2063">
        <v>5</v>
      </c>
      <c r="X2063">
        <v>0</v>
      </c>
      <c r="Y2063">
        <v>0</v>
      </c>
      <c r="Z2063">
        <v>0</v>
      </c>
      <c r="AA2063">
        <v>0</v>
      </c>
      <c r="AB2063">
        <v>3</v>
      </c>
      <c r="AC2063">
        <v>1</v>
      </c>
      <c r="AD2063">
        <v>0</v>
      </c>
      <c r="AE2063">
        <v>1057</v>
      </c>
      <c r="AF2063">
        <v>10</v>
      </c>
      <c r="AG2063">
        <v>2517</v>
      </c>
      <c r="AH2063">
        <v>979</v>
      </c>
      <c r="AI2063">
        <v>0</v>
      </c>
      <c r="AN2063">
        <v>25.76</v>
      </c>
      <c r="AP2063" t="s">
        <v>59</v>
      </c>
      <c r="AS2063">
        <v>3</v>
      </c>
      <c r="AU2063">
        <v>4279</v>
      </c>
      <c r="AV2063">
        <v>122</v>
      </c>
      <c r="AW2063">
        <v>19</v>
      </c>
      <c r="AX2063">
        <v>14</v>
      </c>
      <c r="AY2063" t="s">
        <v>60</v>
      </c>
      <c r="AZ2063">
        <v>0</v>
      </c>
      <c r="BA2063">
        <f t="shared" si="187"/>
        <v>1841</v>
      </c>
      <c r="BB2063">
        <f t="shared" ref="BB2063:BB2069" si="188">16000-BA2063</f>
        <v>14159</v>
      </c>
      <c r="BC2063" t="s">
        <v>289</v>
      </c>
      <c r="BD2063">
        <f t="shared" si="183"/>
        <v>1</v>
      </c>
      <c r="BE2063">
        <f t="shared" si="184"/>
        <v>0</v>
      </c>
    </row>
    <row r="2064" spans="1:57" x14ac:dyDescent="0.25">
      <c r="A2064" t="s">
        <v>2151</v>
      </c>
      <c r="B2064" t="s">
        <v>2145</v>
      </c>
      <c r="C2064" t="s">
        <v>2146</v>
      </c>
      <c r="D2064" t="s">
        <v>57</v>
      </c>
      <c r="E2064" t="s">
        <v>58</v>
      </c>
      <c r="F2064" s="1">
        <v>43410</v>
      </c>
      <c r="G2064" s="1">
        <v>43405</v>
      </c>
      <c r="H2064" s="1">
        <v>43407</v>
      </c>
      <c r="I2064">
        <v>0</v>
      </c>
      <c r="J2064">
        <v>1028</v>
      </c>
      <c r="K2064">
        <v>1028</v>
      </c>
      <c r="L2064">
        <v>81210</v>
      </c>
      <c r="M2064" t="b">
        <v>1</v>
      </c>
      <c r="O2064" t="s">
        <v>34</v>
      </c>
      <c r="P2064" s="1">
        <v>43411</v>
      </c>
      <c r="Q2064" t="b">
        <v>0</v>
      </c>
      <c r="R2064" t="b">
        <v>0</v>
      </c>
      <c r="S2064" t="b">
        <v>0</v>
      </c>
      <c r="T2064">
        <v>7</v>
      </c>
      <c r="U2064">
        <v>1</v>
      </c>
      <c r="V2064">
        <v>0</v>
      </c>
      <c r="W2064">
        <v>19</v>
      </c>
      <c r="X2064">
        <v>1</v>
      </c>
      <c r="Y2064">
        <v>1</v>
      </c>
      <c r="Z2064">
        <v>0</v>
      </c>
      <c r="AA2064">
        <v>0</v>
      </c>
      <c r="AB2064">
        <v>1</v>
      </c>
      <c r="AC2064">
        <v>0</v>
      </c>
      <c r="AD2064">
        <v>1</v>
      </c>
      <c r="AE2064">
        <v>1036</v>
      </c>
      <c r="AF2064">
        <v>8</v>
      </c>
      <c r="AG2064">
        <v>2794</v>
      </c>
      <c r="AH2064">
        <v>1043</v>
      </c>
      <c r="AI2064">
        <v>0</v>
      </c>
      <c r="AN2064">
        <v>23.46</v>
      </c>
      <c r="AP2064" t="s">
        <v>59</v>
      </c>
      <c r="AS2064">
        <v>13</v>
      </c>
      <c r="AU2064">
        <v>21904</v>
      </c>
      <c r="AV2064">
        <v>307</v>
      </c>
      <c r="AW2064">
        <v>22</v>
      </c>
      <c r="AX2064">
        <v>15</v>
      </c>
      <c r="AY2064" t="s">
        <v>60</v>
      </c>
      <c r="AZ2064">
        <v>0</v>
      </c>
      <c r="BA2064">
        <f t="shared" si="187"/>
        <v>1585</v>
      </c>
      <c r="BB2064">
        <f t="shared" si="188"/>
        <v>14415</v>
      </c>
      <c r="BC2064" t="s">
        <v>34</v>
      </c>
      <c r="BD2064">
        <f t="shared" si="183"/>
        <v>2</v>
      </c>
      <c r="BE2064">
        <f t="shared" si="184"/>
        <v>1</v>
      </c>
    </row>
    <row r="2065" spans="1:57" x14ac:dyDescent="0.25">
      <c r="A2065" t="s">
        <v>2153</v>
      </c>
      <c r="B2065" t="s">
        <v>2145</v>
      </c>
      <c r="C2065" t="s">
        <v>2146</v>
      </c>
      <c r="D2065" t="s">
        <v>57</v>
      </c>
      <c r="E2065" t="s">
        <v>58</v>
      </c>
      <c r="F2065" s="1">
        <v>43386</v>
      </c>
      <c r="G2065" s="1">
        <v>43383</v>
      </c>
      <c r="H2065" s="1">
        <v>43385</v>
      </c>
      <c r="I2065">
        <v>0</v>
      </c>
      <c r="J2065">
        <v>728</v>
      </c>
      <c r="K2065">
        <v>728</v>
      </c>
      <c r="L2065">
        <v>80910</v>
      </c>
      <c r="M2065" t="b">
        <v>0</v>
      </c>
      <c r="O2065" t="s">
        <v>34</v>
      </c>
      <c r="P2065" s="1">
        <v>43386</v>
      </c>
      <c r="Q2065" t="b">
        <v>0</v>
      </c>
      <c r="R2065" t="b">
        <v>0</v>
      </c>
      <c r="S2065" t="b">
        <v>0</v>
      </c>
      <c r="T2065">
        <v>7</v>
      </c>
      <c r="U2065">
        <v>1</v>
      </c>
      <c r="V2065">
        <v>0</v>
      </c>
      <c r="W2065">
        <v>15</v>
      </c>
      <c r="X2065">
        <v>0</v>
      </c>
      <c r="Y2065">
        <v>1</v>
      </c>
      <c r="Z2065">
        <v>0</v>
      </c>
      <c r="AA2065">
        <v>0</v>
      </c>
      <c r="AB2065">
        <v>3</v>
      </c>
      <c r="AC2065">
        <v>1</v>
      </c>
      <c r="AD2065">
        <v>2</v>
      </c>
      <c r="AE2065">
        <v>1043</v>
      </c>
      <c r="AF2065">
        <v>9</v>
      </c>
      <c r="AG2065">
        <v>2629</v>
      </c>
      <c r="AH2065">
        <v>969</v>
      </c>
      <c r="AI2065">
        <v>0</v>
      </c>
      <c r="AN2065">
        <v>23.4</v>
      </c>
      <c r="AP2065" t="s">
        <v>59</v>
      </c>
      <c r="AS2065">
        <v>9</v>
      </c>
      <c r="AU2065">
        <v>20844</v>
      </c>
      <c r="AV2065">
        <v>481</v>
      </c>
      <c r="AW2065">
        <v>22</v>
      </c>
      <c r="AX2065">
        <v>16</v>
      </c>
      <c r="AY2065" t="s">
        <v>60</v>
      </c>
      <c r="AZ2065">
        <v>0</v>
      </c>
      <c r="BA2065">
        <f t="shared" si="187"/>
        <v>1285</v>
      </c>
      <c r="BB2065">
        <f t="shared" si="188"/>
        <v>14715</v>
      </c>
      <c r="BC2065" t="s">
        <v>289</v>
      </c>
      <c r="BD2065">
        <f t="shared" si="183"/>
        <v>1</v>
      </c>
      <c r="BE2065">
        <f t="shared" si="184"/>
        <v>0</v>
      </c>
    </row>
    <row r="2066" spans="1:57" x14ac:dyDescent="0.25">
      <c r="A2066" t="s">
        <v>2155</v>
      </c>
      <c r="B2066" t="s">
        <v>2145</v>
      </c>
      <c r="C2066" t="s">
        <v>2146</v>
      </c>
      <c r="D2066" t="s">
        <v>57</v>
      </c>
      <c r="E2066" t="s">
        <v>58</v>
      </c>
      <c r="F2066" s="1">
        <v>43370</v>
      </c>
      <c r="G2066" s="1">
        <v>43368</v>
      </c>
      <c r="H2066" s="1">
        <v>43370</v>
      </c>
      <c r="I2066">
        <v>0</v>
      </c>
      <c r="J2066">
        <v>491</v>
      </c>
      <c r="K2066">
        <v>491</v>
      </c>
      <c r="L2066">
        <v>80673</v>
      </c>
      <c r="M2066" t="b">
        <v>0</v>
      </c>
      <c r="O2066" t="s">
        <v>34</v>
      </c>
      <c r="P2066" s="1">
        <v>43370</v>
      </c>
      <c r="Q2066" t="b">
        <v>0</v>
      </c>
      <c r="R2066" t="b">
        <v>0</v>
      </c>
      <c r="S2066" t="b">
        <v>0</v>
      </c>
      <c r="T2066">
        <v>6</v>
      </c>
      <c r="U2066">
        <v>1</v>
      </c>
      <c r="V2066">
        <v>0</v>
      </c>
      <c r="W2066">
        <v>12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1</v>
      </c>
      <c r="AE2066">
        <v>983</v>
      </c>
      <c r="AF2066">
        <v>8</v>
      </c>
      <c r="AG2066">
        <v>2675</v>
      </c>
      <c r="AH2066">
        <v>967</v>
      </c>
      <c r="AI2066">
        <v>0</v>
      </c>
      <c r="AN2066">
        <v>23.52</v>
      </c>
      <c r="AP2066" t="s">
        <v>59</v>
      </c>
      <c r="AS2066">
        <v>13</v>
      </c>
      <c r="AU2066">
        <v>17587</v>
      </c>
      <c r="AV2066">
        <v>228</v>
      </c>
      <c r="AW2066">
        <v>21</v>
      </c>
      <c r="AX2066">
        <v>15</v>
      </c>
      <c r="AY2066" t="s">
        <v>60</v>
      </c>
      <c r="AZ2066">
        <v>0</v>
      </c>
      <c r="BA2066">
        <f t="shared" si="187"/>
        <v>1048</v>
      </c>
      <c r="BB2066">
        <f t="shared" si="188"/>
        <v>14952</v>
      </c>
      <c r="BC2066" t="s">
        <v>289</v>
      </c>
      <c r="BD2066">
        <f t="shared" si="183"/>
        <v>1</v>
      </c>
      <c r="BE2066">
        <f t="shared" si="184"/>
        <v>0</v>
      </c>
    </row>
    <row r="2067" spans="1:57" x14ac:dyDescent="0.25">
      <c r="A2067" t="s">
        <v>2157</v>
      </c>
      <c r="B2067" t="s">
        <v>2145</v>
      </c>
      <c r="C2067" t="s">
        <v>2146</v>
      </c>
      <c r="D2067" t="s">
        <v>57</v>
      </c>
      <c r="E2067" t="s">
        <v>58</v>
      </c>
      <c r="F2067" s="1">
        <v>43355</v>
      </c>
      <c r="G2067" s="1">
        <v>43351</v>
      </c>
      <c r="H2067" s="1">
        <v>43353</v>
      </c>
      <c r="I2067">
        <v>0</v>
      </c>
      <c r="J2067">
        <v>238</v>
      </c>
      <c r="K2067">
        <v>238</v>
      </c>
      <c r="L2067">
        <v>80420</v>
      </c>
      <c r="M2067" t="b">
        <v>0</v>
      </c>
      <c r="O2067" t="s">
        <v>34</v>
      </c>
      <c r="P2067" s="1">
        <v>43355</v>
      </c>
      <c r="Q2067" t="b">
        <v>0</v>
      </c>
      <c r="R2067" t="b">
        <v>0</v>
      </c>
      <c r="S2067" t="b">
        <v>0</v>
      </c>
      <c r="T2067">
        <v>5</v>
      </c>
      <c r="U2067">
        <v>1</v>
      </c>
      <c r="V2067">
        <v>0</v>
      </c>
      <c r="W2067">
        <v>7</v>
      </c>
      <c r="X2067">
        <v>0</v>
      </c>
      <c r="Y2067">
        <v>0</v>
      </c>
      <c r="Z2067">
        <v>0</v>
      </c>
      <c r="AA2067">
        <v>0</v>
      </c>
      <c r="AB2067">
        <v>4</v>
      </c>
      <c r="AC2067">
        <v>0</v>
      </c>
      <c r="AD2067">
        <v>1</v>
      </c>
      <c r="AE2067">
        <v>1150</v>
      </c>
      <c r="AF2067">
        <v>11</v>
      </c>
      <c r="AG2067">
        <v>2968</v>
      </c>
      <c r="AH2067">
        <v>1057</v>
      </c>
      <c r="AI2067">
        <v>0</v>
      </c>
      <c r="AN2067">
        <v>23.45</v>
      </c>
      <c r="AP2067" t="s">
        <v>59</v>
      </c>
      <c r="AS2067">
        <v>8</v>
      </c>
      <c r="AU2067">
        <v>11884</v>
      </c>
      <c r="AV2067">
        <v>232</v>
      </c>
      <c r="AW2067">
        <v>21</v>
      </c>
      <c r="AX2067">
        <v>15</v>
      </c>
      <c r="AY2067" t="s">
        <v>60</v>
      </c>
      <c r="AZ2067">
        <v>0</v>
      </c>
      <c r="BA2067">
        <f t="shared" si="187"/>
        <v>795</v>
      </c>
      <c r="BB2067">
        <f t="shared" si="188"/>
        <v>15205</v>
      </c>
      <c r="BC2067" t="s">
        <v>289</v>
      </c>
      <c r="BD2067">
        <f t="shared" si="183"/>
        <v>1</v>
      </c>
      <c r="BE2067">
        <f t="shared" si="184"/>
        <v>0</v>
      </c>
    </row>
    <row r="2068" spans="1:57" x14ac:dyDescent="0.25">
      <c r="A2068" t="s">
        <v>2159</v>
      </c>
      <c r="B2068" t="s">
        <v>2145</v>
      </c>
      <c r="C2068" t="s">
        <v>2146</v>
      </c>
      <c r="D2068" t="s">
        <v>57</v>
      </c>
      <c r="E2068" t="s">
        <v>58</v>
      </c>
      <c r="F2068" s="1">
        <v>43336</v>
      </c>
      <c r="G2068" s="1">
        <v>43335</v>
      </c>
      <c r="H2068" s="1">
        <v>43336</v>
      </c>
      <c r="I2068">
        <v>0</v>
      </c>
      <c r="J2068">
        <v>557</v>
      </c>
      <c r="K2068">
        <v>557</v>
      </c>
      <c r="L2068">
        <v>80182</v>
      </c>
      <c r="M2068" t="b">
        <v>1</v>
      </c>
      <c r="O2068" t="s">
        <v>34</v>
      </c>
      <c r="P2068" s="1">
        <v>43336</v>
      </c>
      <c r="Q2068" t="b">
        <v>0</v>
      </c>
      <c r="R2068" t="b">
        <v>0</v>
      </c>
      <c r="S2068" t="b">
        <v>0</v>
      </c>
      <c r="T2068">
        <v>14</v>
      </c>
      <c r="U2068">
        <v>1</v>
      </c>
      <c r="V2068">
        <v>0</v>
      </c>
      <c r="W2068">
        <v>22</v>
      </c>
      <c r="X2068">
        <v>1</v>
      </c>
      <c r="Y2068">
        <v>1</v>
      </c>
      <c r="Z2068">
        <v>0</v>
      </c>
      <c r="AA2068">
        <v>0</v>
      </c>
      <c r="AB2068">
        <v>1</v>
      </c>
      <c r="AC2068">
        <v>1</v>
      </c>
      <c r="AD2068">
        <v>1</v>
      </c>
      <c r="AE2068">
        <v>1033</v>
      </c>
      <c r="AF2068">
        <v>7</v>
      </c>
      <c r="AG2068">
        <v>2907</v>
      </c>
      <c r="AH2068">
        <v>1045</v>
      </c>
      <c r="AI2068">
        <v>1</v>
      </c>
      <c r="AN2068">
        <v>23.75</v>
      </c>
      <c r="AP2068" t="s">
        <v>59</v>
      </c>
      <c r="AS2068">
        <v>26</v>
      </c>
      <c r="AU2068">
        <v>29551</v>
      </c>
      <c r="AV2068">
        <v>665</v>
      </c>
      <c r="AW2068">
        <v>22</v>
      </c>
      <c r="AX2068">
        <v>17</v>
      </c>
      <c r="AY2068" t="s">
        <v>60</v>
      </c>
      <c r="AZ2068">
        <v>0</v>
      </c>
      <c r="BA2068">
        <f t="shared" si="187"/>
        <v>557</v>
      </c>
      <c r="BB2068">
        <f t="shared" si="188"/>
        <v>15443</v>
      </c>
      <c r="BC2068" t="s">
        <v>34</v>
      </c>
      <c r="BD2068">
        <f t="shared" si="183"/>
        <v>2</v>
      </c>
      <c r="BE2068">
        <f t="shared" si="184"/>
        <v>1</v>
      </c>
    </row>
    <row r="2069" spans="1:57" x14ac:dyDescent="0.25">
      <c r="A2069" t="s">
        <v>2161</v>
      </c>
      <c r="B2069" t="s">
        <v>2145</v>
      </c>
      <c r="C2069" t="s">
        <v>2146</v>
      </c>
      <c r="D2069" t="s">
        <v>57</v>
      </c>
      <c r="E2069" t="s">
        <v>58</v>
      </c>
      <c r="F2069" s="1">
        <v>43315</v>
      </c>
      <c r="G2069" s="1">
        <v>43314</v>
      </c>
      <c r="H2069" s="1">
        <v>43315</v>
      </c>
      <c r="I2069">
        <v>0</v>
      </c>
      <c r="J2069">
        <v>259</v>
      </c>
      <c r="K2069">
        <v>259</v>
      </c>
      <c r="L2069">
        <v>79884</v>
      </c>
      <c r="M2069" t="b">
        <v>0</v>
      </c>
      <c r="O2069" t="s">
        <v>34</v>
      </c>
      <c r="P2069" s="1">
        <v>43321</v>
      </c>
      <c r="Q2069" t="b">
        <v>0</v>
      </c>
      <c r="R2069" t="b">
        <v>0</v>
      </c>
      <c r="S2069" t="b">
        <v>0</v>
      </c>
      <c r="T2069">
        <v>10</v>
      </c>
      <c r="U2069">
        <v>1</v>
      </c>
      <c r="V2069">
        <v>0</v>
      </c>
      <c r="W2069">
        <v>12</v>
      </c>
      <c r="X2069">
        <v>0</v>
      </c>
      <c r="Y2069">
        <v>0</v>
      </c>
      <c r="Z2069">
        <v>1</v>
      </c>
      <c r="AA2069">
        <v>0</v>
      </c>
      <c r="AB2069">
        <v>5</v>
      </c>
      <c r="AC2069">
        <v>1</v>
      </c>
      <c r="AD2069">
        <v>0</v>
      </c>
      <c r="AE2069">
        <v>964</v>
      </c>
      <c r="AF2069">
        <v>9</v>
      </c>
      <c r="AG2069">
        <v>2341</v>
      </c>
      <c r="AH2069">
        <v>923</v>
      </c>
      <c r="AI2069">
        <v>0</v>
      </c>
      <c r="AN2069">
        <v>23.85</v>
      </c>
      <c r="AP2069" t="s">
        <v>59</v>
      </c>
      <c r="AS2069">
        <v>14</v>
      </c>
      <c r="AU2069">
        <v>29850</v>
      </c>
      <c r="AV2069">
        <v>739</v>
      </c>
      <c r="AW2069">
        <v>22</v>
      </c>
      <c r="AX2069">
        <v>17</v>
      </c>
      <c r="AY2069" t="s">
        <v>60</v>
      </c>
      <c r="AZ2069">
        <v>0</v>
      </c>
      <c r="BA2069">
        <f>L2069-$L$2070</f>
        <v>259</v>
      </c>
      <c r="BB2069">
        <f t="shared" si="188"/>
        <v>15741</v>
      </c>
      <c r="BC2069" t="s">
        <v>34</v>
      </c>
      <c r="BD2069">
        <f t="shared" si="183"/>
        <v>2</v>
      </c>
      <c r="BE2069">
        <f t="shared" si="184"/>
        <v>0</v>
      </c>
    </row>
    <row r="2070" spans="1:57" x14ac:dyDescent="0.25">
      <c r="A2070" t="s">
        <v>2163</v>
      </c>
      <c r="B2070" t="s">
        <v>2145</v>
      </c>
      <c r="C2070" t="s">
        <v>2146</v>
      </c>
      <c r="D2070" t="s">
        <v>57</v>
      </c>
      <c r="E2070" t="s">
        <v>58</v>
      </c>
      <c r="F2070" s="1">
        <v>43295</v>
      </c>
      <c r="G2070" s="1">
        <v>43294</v>
      </c>
      <c r="H2070" s="1">
        <v>43295</v>
      </c>
      <c r="I2070">
        <v>0</v>
      </c>
      <c r="J2070">
        <v>532</v>
      </c>
      <c r="K2070">
        <v>532</v>
      </c>
      <c r="L2070">
        <v>79625</v>
      </c>
      <c r="M2070" t="b">
        <v>1</v>
      </c>
      <c r="O2070" t="s">
        <v>34</v>
      </c>
      <c r="P2070" s="1">
        <v>43295</v>
      </c>
      <c r="Q2070" t="b">
        <v>0</v>
      </c>
      <c r="R2070" t="b">
        <v>0</v>
      </c>
      <c r="S2070" t="b">
        <v>0</v>
      </c>
      <c r="T2070">
        <v>5</v>
      </c>
      <c r="U2070">
        <v>1</v>
      </c>
      <c r="V2070">
        <v>0</v>
      </c>
      <c r="W2070">
        <v>7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2</v>
      </c>
      <c r="AD2070">
        <v>1</v>
      </c>
      <c r="AE2070">
        <v>1082</v>
      </c>
      <c r="AF2070">
        <v>11</v>
      </c>
      <c r="AG2070">
        <v>2851</v>
      </c>
      <c r="AH2070">
        <v>1068</v>
      </c>
      <c r="AI2070">
        <v>0</v>
      </c>
      <c r="AN2070">
        <v>24.21</v>
      </c>
      <c r="AP2070" t="s">
        <v>59</v>
      </c>
      <c r="AS2070">
        <v>4</v>
      </c>
      <c r="AU2070">
        <v>6572</v>
      </c>
      <c r="AV2070">
        <v>279</v>
      </c>
      <c r="AW2070">
        <v>20</v>
      </c>
      <c r="AX2070">
        <v>15</v>
      </c>
      <c r="AY2070" t="s">
        <v>60</v>
      </c>
      <c r="AZ2070">
        <v>1</v>
      </c>
      <c r="BA2070">
        <f t="shared" ref="BA2070:BA2130" si="189">L2070-$L$2132</f>
        <v>15918</v>
      </c>
      <c r="BB2070">
        <f>$BA$2070-BA2070</f>
        <v>0</v>
      </c>
      <c r="BC2070" t="s">
        <v>289</v>
      </c>
      <c r="BD2070">
        <f t="shared" si="183"/>
        <v>1</v>
      </c>
      <c r="BE2070">
        <f t="shared" si="184"/>
        <v>1</v>
      </c>
    </row>
    <row r="2071" spans="1:57" x14ac:dyDescent="0.25">
      <c r="A2071" t="s">
        <v>2165</v>
      </c>
      <c r="B2071" t="s">
        <v>2145</v>
      </c>
      <c r="C2071" t="s">
        <v>2146</v>
      </c>
      <c r="D2071" t="s">
        <v>57</v>
      </c>
      <c r="E2071" t="s">
        <v>58</v>
      </c>
      <c r="F2071" s="1">
        <v>43270</v>
      </c>
      <c r="G2071" s="1">
        <v>43263</v>
      </c>
      <c r="H2071" s="1">
        <v>43265</v>
      </c>
      <c r="I2071">
        <v>0</v>
      </c>
      <c r="J2071">
        <v>257</v>
      </c>
      <c r="K2071">
        <v>257</v>
      </c>
      <c r="L2071">
        <v>79350</v>
      </c>
      <c r="M2071" t="b">
        <v>0</v>
      </c>
      <c r="O2071" t="s">
        <v>34</v>
      </c>
      <c r="P2071" s="1">
        <v>43270</v>
      </c>
      <c r="Q2071" t="b">
        <v>0</v>
      </c>
      <c r="R2071" t="b">
        <v>0</v>
      </c>
      <c r="S2071" t="b">
        <v>0</v>
      </c>
      <c r="T2071">
        <v>3</v>
      </c>
      <c r="U2071">
        <v>0</v>
      </c>
      <c r="V2071">
        <v>0</v>
      </c>
      <c r="W2071">
        <v>5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1226</v>
      </c>
      <c r="AF2071">
        <v>11</v>
      </c>
      <c r="AG2071">
        <v>3001</v>
      </c>
      <c r="AH2071">
        <v>1117</v>
      </c>
      <c r="AI2071">
        <v>0</v>
      </c>
      <c r="AN2071">
        <v>25.49</v>
      </c>
      <c r="AP2071" t="s">
        <v>59</v>
      </c>
      <c r="AS2071">
        <v>4</v>
      </c>
      <c r="AU2071">
        <v>5093</v>
      </c>
      <c r="AV2071">
        <v>169</v>
      </c>
      <c r="AW2071">
        <v>20</v>
      </c>
      <c r="AX2071">
        <v>15</v>
      </c>
      <c r="AY2071" t="s">
        <v>60</v>
      </c>
      <c r="AZ2071">
        <v>0</v>
      </c>
      <c r="BA2071">
        <f t="shared" si="189"/>
        <v>15643</v>
      </c>
      <c r="BB2071">
        <f t="shared" ref="BB2071:BB2131" si="190">$BA$2070-BA2071</f>
        <v>275</v>
      </c>
      <c r="BC2071" t="s">
        <v>289</v>
      </c>
      <c r="BD2071">
        <f t="shared" si="183"/>
        <v>1</v>
      </c>
      <c r="BE2071">
        <f t="shared" si="184"/>
        <v>0</v>
      </c>
    </row>
    <row r="2072" spans="1:57" x14ac:dyDescent="0.25">
      <c r="A2072" t="s">
        <v>2167</v>
      </c>
      <c r="B2072" t="s">
        <v>2145</v>
      </c>
      <c r="C2072" t="s">
        <v>2146</v>
      </c>
      <c r="D2072" t="s">
        <v>57</v>
      </c>
      <c r="E2072" t="s">
        <v>58</v>
      </c>
      <c r="F2072" s="1">
        <v>43246</v>
      </c>
      <c r="G2072" s="1">
        <v>43244</v>
      </c>
      <c r="H2072" s="1">
        <v>43246</v>
      </c>
      <c r="I2072">
        <v>0</v>
      </c>
      <c r="J2072">
        <v>1036</v>
      </c>
      <c r="K2072">
        <v>1036</v>
      </c>
      <c r="L2072">
        <v>79093</v>
      </c>
      <c r="M2072" t="b">
        <v>1</v>
      </c>
      <c r="O2072" t="s">
        <v>34</v>
      </c>
      <c r="P2072" s="1">
        <v>43246</v>
      </c>
      <c r="Q2072" t="b">
        <v>0</v>
      </c>
      <c r="R2072" t="b">
        <v>0</v>
      </c>
      <c r="S2072" t="b">
        <v>0</v>
      </c>
      <c r="T2072">
        <v>9</v>
      </c>
      <c r="U2072">
        <v>1</v>
      </c>
      <c r="V2072">
        <v>0</v>
      </c>
      <c r="W2072">
        <v>21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1082</v>
      </c>
      <c r="AF2072">
        <v>7</v>
      </c>
      <c r="AG2072">
        <v>2644</v>
      </c>
      <c r="AH2072">
        <v>1040</v>
      </c>
      <c r="AI2072">
        <v>0</v>
      </c>
      <c r="AN2072">
        <v>22.89</v>
      </c>
      <c r="AP2072" t="s">
        <v>59</v>
      </c>
      <c r="AS2072">
        <v>12</v>
      </c>
      <c r="AU2072">
        <v>25051</v>
      </c>
      <c r="AV2072">
        <v>489</v>
      </c>
      <c r="AW2072">
        <v>22</v>
      </c>
      <c r="AX2072">
        <v>16</v>
      </c>
      <c r="AY2072" t="s">
        <v>60</v>
      </c>
      <c r="AZ2072">
        <v>0</v>
      </c>
      <c r="BA2072">
        <f t="shared" si="189"/>
        <v>15386</v>
      </c>
      <c r="BB2072">
        <f t="shared" si="190"/>
        <v>532</v>
      </c>
      <c r="BC2072" t="s">
        <v>289</v>
      </c>
      <c r="BD2072">
        <f t="shared" si="183"/>
        <v>1</v>
      </c>
      <c r="BE2072">
        <f t="shared" si="184"/>
        <v>1</v>
      </c>
    </row>
    <row r="2073" spans="1:57" x14ac:dyDescent="0.25">
      <c r="A2073" t="s">
        <v>2169</v>
      </c>
      <c r="B2073" t="s">
        <v>2145</v>
      </c>
      <c r="C2073" t="s">
        <v>2146</v>
      </c>
      <c r="D2073" t="s">
        <v>57</v>
      </c>
      <c r="E2073" t="s">
        <v>58</v>
      </c>
      <c r="F2073" s="1">
        <v>43230</v>
      </c>
      <c r="G2073" s="1">
        <v>43226</v>
      </c>
      <c r="H2073" s="1">
        <v>43228</v>
      </c>
      <c r="I2073">
        <v>0</v>
      </c>
      <c r="J2073">
        <v>758</v>
      </c>
      <c r="K2073">
        <v>758</v>
      </c>
      <c r="L2073">
        <v>78815</v>
      </c>
      <c r="M2073" t="b">
        <v>0</v>
      </c>
      <c r="O2073" t="s">
        <v>34</v>
      </c>
      <c r="P2073" s="1">
        <v>43230</v>
      </c>
      <c r="Q2073" t="b">
        <v>0</v>
      </c>
      <c r="R2073" t="b">
        <v>0</v>
      </c>
      <c r="S2073" t="b">
        <v>0</v>
      </c>
      <c r="T2073">
        <v>10</v>
      </c>
      <c r="U2073">
        <v>2</v>
      </c>
      <c r="V2073">
        <v>0</v>
      </c>
      <c r="W2073">
        <v>27</v>
      </c>
      <c r="X2073">
        <v>0</v>
      </c>
      <c r="Y2073">
        <v>1</v>
      </c>
      <c r="Z2073">
        <v>0</v>
      </c>
      <c r="AA2073">
        <v>1</v>
      </c>
      <c r="AB2073">
        <v>1</v>
      </c>
      <c r="AC2073">
        <v>0</v>
      </c>
      <c r="AD2073">
        <v>0</v>
      </c>
      <c r="AE2073">
        <v>1125</v>
      </c>
      <c r="AF2073">
        <v>8</v>
      </c>
      <c r="AG2073">
        <v>2882</v>
      </c>
      <c r="AH2073">
        <v>1089</v>
      </c>
      <c r="AI2073">
        <v>0</v>
      </c>
      <c r="AN2073">
        <v>23.4</v>
      </c>
      <c r="AP2073" t="s">
        <v>59</v>
      </c>
      <c r="AS2073">
        <v>66</v>
      </c>
      <c r="AU2073">
        <v>42223</v>
      </c>
      <c r="AV2073">
        <v>2711</v>
      </c>
      <c r="AW2073">
        <v>23</v>
      </c>
      <c r="AX2073">
        <v>19</v>
      </c>
      <c r="AY2073" t="s">
        <v>60</v>
      </c>
      <c r="AZ2073">
        <v>0</v>
      </c>
      <c r="BA2073">
        <f t="shared" si="189"/>
        <v>15108</v>
      </c>
      <c r="BB2073">
        <f t="shared" si="190"/>
        <v>810</v>
      </c>
      <c r="BC2073" t="s">
        <v>289</v>
      </c>
      <c r="BD2073">
        <f t="shared" si="183"/>
        <v>1</v>
      </c>
      <c r="BE2073">
        <f t="shared" si="184"/>
        <v>0</v>
      </c>
    </row>
    <row r="2074" spans="1:57" x14ac:dyDescent="0.25">
      <c r="A2074" t="s">
        <v>2171</v>
      </c>
      <c r="B2074" t="s">
        <v>2145</v>
      </c>
      <c r="C2074" t="s">
        <v>2146</v>
      </c>
      <c r="D2074" t="s">
        <v>57</v>
      </c>
      <c r="E2074" t="s">
        <v>58</v>
      </c>
      <c r="F2074" s="1">
        <v>43207</v>
      </c>
      <c r="G2074" s="1">
        <v>43205</v>
      </c>
      <c r="H2074" s="1">
        <v>43207</v>
      </c>
      <c r="I2074">
        <v>0</v>
      </c>
      <c r="J2074">
        <v>510</v>
      </c>
      <c r="K2074">
        <v>510</v>
      </c>
      <c r="L2074">
        <v>78567</v>
      </c>
      <c r="M2074" t="b">
        <v>0</v>
      </c>
      <c r="O2074" t="s">
        <v>34</v>
      </c>
      <c r="P2074" s="1">
        <v>43213</v>
      </c>
      <c r="Q2074" t="b">
        <v>0</v>
      </c>
      <c r="R2074" t="b">
        <v>0</v>
      </c>
      <c r="S2074" t="b">
        <v>0</v>
      </c>
      <c r="T2074">
        <v>6</v>
      </c>
      <c r="U2074">
        <v>2</v>
      </c>
      <c r="V2074">
        <v>0</v>
      </c>
      <c r="W2074">
        <v>18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1</v>
      </c>
      <c r="AD2074">
        <v>1</v>
      </c>
      <c r="AE2074">
        <v>1201</v>
      </c>
      <c r="AF2074">
        <v>9</v>
      </c>
      <c r="AG2074">
        <v>3153</v>
      </c>
      <c r="AH2074">
        <v>1141</v>
      </c>
      <c r="AI2074">
        <v>2</v>
      </c>
      <c r="AN2074">
        <v>24.04</v>
      </c>
      <c r="AP2074" t="s">
        <v>59</v>
      </c>
      <c r="AS2074">
        <v>13</v>
      </c>
      <c r="AU2074">
        <v>20712</v>
      </c>
      <c r="AV2074">
        <v>325</v>
      </c>
      <c r="AW2074">
        <v>22</v>
      </c>
      <c r="AX2074">
        <v>16</v>
      </c>
      <c r="AY2074" t="s">
        <v>60</v>
      </c>
      <c r="AZ2074">
        <v>0</v>
      </c>
      <c r="BA2074">
        <f t="shared" si="189"/>
        <v>14860</v>
      </c>
      <c r="BB2074">
        <f t="shared" si="190"/>
        <v>1058</v>
      </c>
      <c r="BC2074" t="s">
        <v>289</v>
      </c>
      <c r="BD2074">
        <f t="shared" si="183"/>
        <v>1</v>
      </c>
      <c r="BE2074">
        <f t="shared" si="184"/>
        <v>0</v>
      </c>
    </row>
    <row r="2075" spans="1:57" x14ac:dyDescent="0.25">
      <c r="A2075" t="s">
        <v>2173</v>
      </c>
      <c r="B2075" t="s">
        <v>2145</v>
      </c>
      <c r="C2075" t="s">
        <v>2146</v>
      </c>
      <c r="D2075" t="s">
        <v>57</v>
      </c>
      <c r="E2075" t="s">
        <v>58</v>
      </c>
      <c r="F2075" s="1">
        <v>43186</v>
      </c>
      <c r="G2075" s="1">
        <v>43182</v>
      </c>
      <c r="H2075" s="1">
        <v>43185</v>
      </c>
      <c r="I2075">
        <v>0</v>
      </c>
      <c r="J2075">
        <v>232</v>
      </c>
      <c r="K2075">
        <v>232</v>
      </c>
      <c r="L2075">
        <v>78289</v>
      </c>
      <c r="M2075" t="b">
        <v>0</v>
      </c>
      <c r="O2075" t="s">
        <v>34</v>
      </c>
      <c r="P2075" s="1">
        <v>43186</v>
      </c>
      <c r="Q2075" t="b">
        <v>0</v>
      </c>
      <c r="R2075" t="b">
        <v>0</v>
      </c>
      <c r="S2075" t="b">
        <v>0</v>
      </c>
      <c r="T2075">
        <v>8</v>
      </c>
      <c r="U2075">
        <v>1</v>
      </c>
      <c r="V2075">
        <v>0</v>
      </c>
      <c r="W2075">
        <v>11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1126</v>
      </c>
      <c r="AF2075">
        <v>10</v>
      </c>
      <c r="AG2075">
        <v>2933</v>
      </c>
      <c r="AH2075">
        <v>1105</v>
      </c>
      <c r="AI2075">
        <v>0</v>
      </c>
      <c r="AN2075">
        <v>23.62</v>
      </c>
      <c r="AP2075" t="s">
        <v>59</v>
      </c>
      <c r="AS2075">
        <v>2</v>
      </c>
      <c r="AU2075">
        <v>15686</v>
      </c>
      <c r="AV2075">
        <v>135</v>
      </c>
      <c r="AW2075">
        <v>21</v>
      </c>
      <c r="AX2075">
        <v>14</v>
      </c>
      <c r="AY2075" t="s">
        <v>60</v>
      </c>
      <c r="AZ2075">
        <v>0</v>
      </c>
      <c r="BA2075">
        <f t="shared" si="189"/>
        <v>14582</v>
      </c>
      <c r="BB2075">
        <f t="shared" si="190"/>
        <v>1336</v>
      </c>
      <c r="BC2075" t="s">
        <v>289</v>
      </c>
      <c r="BD2075">
        <f t="shared" si="183"/>
        <v>1</v>
      </c>
      <c r="BE2075">
        <f t="shared" si="184"/>
        <v>0</v>
      </c>
    </row>
    <row r="2076" spans="1:57" x14ac:dyDescent="0.25">
      <c r="A2076" t="s">
        <v>2175</v>
      </c>
      <c r="B2076" t="s">
        <v>2145</v>
      </c>
      <c r="C2076" t="s">
        <v>2146</v>
      </c>
      <c r="D2076" t="s">
        <v>57</v>
      </c>
      <c r="E2076" t="s">
        <v>58</v>
      </c>
      <c r="F2076" s="1">
        <v>43164</v>
      </c>
      <c r="G2076" s="1">
        <v>43161</v>
      </c>
      <c r="H2076" s="1">
        <v>43162</v>
      </c>
      <c r="I2076">
        <v>0</v>
      </c>
      <c r="J2076">
        <v>1002</v>
      </c>
      <c r="K2076">
        <v>1002</v>
      </c>
      <c r="L2076">
        <v>78057</v>
      </c>
      <c r="M2076" t="b">
        <v>1</v>
      </c>
      <c r="O2076" t="s">
        <v>34</v>
      </c>
      <c r="P2076" s="1">
        <v>43164</v>
      </c>
      <c r="Q2076" t="b">
        <v>0</v>
      </c>
      <c r="R2076" t="b">
        <v>0</v>
      </c>
      <c r="S2076" t="b">
        <v>0</v>
      </c>
      <c r="T2076">
        <v>9</v>
      </c>
      <c r="U2076">
        <v>2</v>
      </c>
      <c r="V2076">
        <v>0</v>
      </c>
      <c r="W2076">
        <v>28</v>
      </c>
      <c r="X2076">
        <v>1</v>
      </c>
      <c r="Y2076">
        <v>1</v>
      </c>
      <c r="Z2076">
        <v>0</v>
      </c>
      <c r="AA2076">
        <v>1</v>
      </c>
      <c r="AB2076">
        <v>3</v>
      </c>
      <c r="AC2076">
        <v>1</v>
      </c>
      <c r="AD2076">
        <v>1</v>
      </c>
      <c r="AE2076">
        <v>1188</v>
      </c>
      <c r="AF2076">
        <v>9</v>
      </c>
      <c r="AG2076">
        <v>2920</v>
      </c>
      <c r="AH2076">
        <v>1092</v>
      </c>
      <c r="AI2076">
        <v>0</v>
      </c>
      <c r="AN2076">
        <v>24.15</v>
      </c>
      <c r="AP2076" t="s">
        <v>59</v>
      </c>
      <c r="AS2076">
        <v>20</v>
      </c>
      <c r="AU2076">
        <v>24098</v>
      </c>
      <c r="AV2076">
        <v>247</v>
      </c>
      <c r="AW2076">
        <v>22</v>
      </c>
      <c r="AX2076">
        <v>15</v>
      </c>
      <c r="AY2076" t="s">
        <v>60</v>
      </c>
      <c r="AZ2076">
        <v>0</v>
      </c>
      <c r="BA2076">
        <f t="shared" si="189"/>
        <v>14350</v>
      </c>
      <c r="BB2076">
        <f t="shared" si="190"/>
        <v>1568</v>
      </c>
      <c r="BC2076" t="s">
        <v>289</v>
      </c>
      <c r="BD2076">
        <f t="shared" si="183"/>
        <v>1</v>
      </c>
      <c r="BE2076">
        <f t="shared" si="184"/>
        <v>1</v>
      </c>
    </row>
    <row r="2077" spans="1:57" x14ac:dyDescent="0.25">
      <c r="A2077" t="s">
        <v>2177</v>
      </c>
      <c r="B2077" t="s">
        <v>2145</v>
      </c>
      <c r="C2077" t="s">
        <v>2146</v>
      </c>
      <c r="D2077" t="s">
        <v>57</v>
      </c>
      <c r="E2077" t="s">
        <v>58</v>
      </c>
      <c r="F2077" s="1">
        <v>43143</v>
      </c>
      <c r="G2077" s="1">
        <v>43140</v>
      </c>
      <c r="H2077" s="1">
        <v>43143</v>
      </c>
      <c r="I2077">
        <v>0</v>
      </c>
      <c r="J2077">
        <v>733</v>
      </c>
      <c r="K2077">
        <v>733</v>
      </c>
      <c r="L2077">
        <v>77788</v>
      </c>
      <c r="M2077" t="b">
        <v>0</v>
      </c>
      <c r="O2077" t="s">
        <v>34</v>
      </c>
      <c r="P2077" s="1">
        <v>43145</v>
      </c>
      <c r="Q2077" t="b">
        <v>0</v>
      </c>
      <c r="R2077" t="b">
        <v>0</v>
      </c>
      <c r="S2077" t="b">
        <v>0</v>
      </c>
      <c r="T2077">
        <v>8</v>
      </c>
      <c r="U2077">
        <v>1</v>
      </c>
      <c r="V2077">
        <v>0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2</v>
      </c>
      <c r="AD2077">
        <v>2</v>
      </c>
      <c r="AE2077">
        <v>1061</v>
      </c>
      <c r="AF2077">
        <v>8</v>
      </c>
      <c r="AG2077">
        <v>2758</v>
      </c>
      <c r="AH2077">
        <v>982</v>
      </c>
      <c r="AI2077">
        <v>0</v>
      </c>
      <c r="AN2077">
        <v>23.63</v>
      </c>
      <c r="AP2077" t="s">
        <v>59</v>
      </c>
      <c r="AS2077">
        <v>18</v>
      </c>
      <c r="AU2077">
        <v>20866</v>
      </c>
      <c r="AV2077">
        <v>580</v>
      </c>
      <c r="AW2077">
        <v>22</v>
      </c>
      <c r="AX2077">
        <v>16</v>
      </c>
      <c r="AY2077" t="s">
        <v>60</v>
      </c>
      <c r="AZ2077">
        <v>0</v>
      </c>
      <c r="BA2077">
        <f t="shared" si="189"/>
        <v>14081</v>
      </c>
      <c r="BB2077">
        <f t="shared" si="190"/>
        <v>1837</v>
      </c>
      <c r="BC2077" t="s">
        <v>34</v>
      </c>
      <c r="BD2077">
        <f t="shared" si="183"/>
        <v>2</v>
      </c>
      <c r="BE2077">
        <f t="shared" si="184"/>
        <v>0</v>
      </c>
    </row>
    <row r="2078" spans="1:57" x14ac:dyDescent="0.25">
      <c r="A2078" t="s">
        <v>2179</v>
      </c>
      <c r="B2078" t="s">
        <v>2145</v>
      </c>
      <c r="C2078" t="s">
        <v>2146</v>
      </c>
      <c r="D2078" t="s">
        <v>57</v>
      </c>
      <c r="E2078" t="s">
        <v>58</v>
      </c>
      <c r="F2078" s="1">
        <v>43122</v>
      </c>
      <c r="G2078" s="1">
        <v>43121</v>
      </c>
      <c r="H2078" s="1">
        <v>43122</v>
      </c>
      <c r="I2078">
        <v>0</v>
      </c>
      <c r="J2078">
        <v>500</v>
      </c>
      <c r="K2078">
        <v>500</v>
      </c>
      <c r="L2078">
        <v>77555</v>
      </c>
      <c r="M2078" t="b">
        <v>0</v>
      </c>
      <c r="O2078" t="s">
        <v>34</v>
      </c>
      <c r="P2078" s="1">
        <v>43125</v>
      </c>
      <c r="Q2078" t="b">
        <v>0</v>
      </c>
      <c r="R2078" t="b">
        <v>0</v>
      </c>
      <c r="S2078" t="b">
        <v>0</v>
      </c>
      <c r="T2078">
        <v>9</v>
      </c>
      <c r="U2078">
        <v>2</v>
      </c>
      <c r="V2078">
        <v>0</v>
      </c>
      <c r="W2078">
        <v>22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1</v>
      </c>
      <c r="AE2078">
        <v>1116</v>
      </c>
      <c r="AF2078">
        <v>12</v>
      </c>
      <c r="AG2078">
        <v>3095</v>
      </c>
      <c r="AH2078">
        <v>1096</v>
      </c>
      <c r="AI2078">
        <v>0</v>
      </c>
      <c r="AN2078">
        <v>24.55</v>
      </c>
      <c r="AP2078" t="s">
        <v>59</v>
      </c>
      <c r="AS2078">
        <v>19</v>
      </c>
      <c r="AU2078">
        <v>22817</v>
      </c>
      <c r="AV2078">
        <v>376</v>
      </c>
      <c r="AW2078">
        <v>22</v>
      </c>
      <c r="AX2078">
        <v>16</v>
      </c>
      <c r="AY2078" t="s">
        <v>60</v>
      </c>
      <c r="AZ2078">
        <v>0</v>
      </c>
      <c r="BA2078">
        <f t="shared" si="189"/>
        <v>13848</v>
      </c>
      <c r="BB2078">
        <f t="shared" si="190"/>
        <v>2070</v>
      </c>
      <c r="BC2078" t="s">
        <v>289</v>
      </c>
      <c r="BD2078">
        <f t="shared" si="183"/>
        <v>1</v>
      </c>
      <c r="BE2078">
        <f t="shared" si="184"/>
        <v>0</v>
      </c>
    </row>
    <row r="2079" spans="1:57" x14ac:dyDescent="0.25">
      <c r="A2079" t="s">
        <v>2181</v>
      </c>
      <c r="B2079" t="s">
        <v>2145</v>
      </c>
      <c r="C2079" t="s">
        <v>2146</v>
      </c>
      <c r="D2079" t="s">
        <v>57</v>
      </c>
      <c r="E2079" t="s">
        <v>58</v>
      </c>
      <c r="F2079" s="1">
        <v>43103</v>
      </c>
      <c r="G2079" s="1">
        <v>43100</v>
      </c>
      <c r="H2079" s="1">
        <v>43102</v>
      </c>
      <c r="I2079">
        <v>0</v>
      </c>
      <c r="J2079">
        <v>250</v>
      </c>
      <c r="K2079">
        <v>250</v>
      </c>
      <c r="L2079">
        <v>77305</v>
      </c>
      <c r="M2079" t="b">
        <v>0</v>
      </c>
      <c r="O2079" t="s">
        <v>34</v>
      </c>
      <c r="P2079" s="1">
        <v>43103</v>
      </c>
      <c r="Q2079" t="b">
        <v>0</v>
      </c>
      <c r="R2079" t="b">
        <v>0</v>
      </c>
      <c r="S2079" t="b">
        <v>0</v>
      </c>
      <c r="T2079">
        <v>6</v>
      </c>
      <c r="U2079">
        <v>1</v>
      </c>
      <c r="V2079">
        <v>0</v>
      </c>
      <c r="W2079">
        <v>14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1200</v>
      </c>
      <c r="AF2079">
        <v>11</v>
      </c>
      <c r="AG2079">
        <v>3039</v>
      </c>
      <c r="AH2079">
        <v>1152</v>
      </c>
      <c r="AI2079">
        <v>0</v>
      </c>
      <c r="AN2079">
        <v>24</v>
      </c>
      <c r="AP2079" t="s">
        <v>59</v>
      </c>
      <c r="AS2079">
        <v>4</v>
      </c>
      <c r="AU2079">
        <v>15033</v>
      </c>
      <c r="AV2079">
        <v>256</v>
      </c>
      <c r="AW2079">
        <v>21</v>
      </c>
      <c r="AX2079">
        <v>15</v>
      </c>
      <c r="AY2079" t="s">
        <v>60</v>
      </c>
      <c r="AZ2079">
        <v>0</v>
      </c>
      <c r="BA2079">
        <f t="shared" si="189"/>
        <v>13598</v>
      </c>
      <c r="BB2079">
        <f t="shared" si="190"/>
        <v>2320</v>
      </c>
      <c r="BC2079" t="s">
        <v>289</v>
      </c>
      <c r="BD2079">
        <f t="shared" si="183"/>
        <v>1</v>
      </c>
      <c r="BE2079">
        <f t="shared" si="184"/>
        <v>0</v>
      </c>
    </row>
    <row r="2080" spans="1:57" x14ac:dyDescent="0.25">
      <c r="A2080" t="s">
        <v>2183</v>
      </c>
      <c r="B2080" t="s">
        <v>2145</v>
      </c>
      <c r="C2080" t="s">
        <v>2146</v>
      </c>
      <c r="D2080" t="s">
        <v>57</v>
      </c>
      <c r="E2080" t="s">
        <v>58</v>
      </c>
      <c r="F2080" s="1">
        <v>43081</v>
      </c>
      <c r="G2080" s="1">
        <v>43080</v>
      </c>
      <c r="H2080" s="1">
        <v>43081</v>
      </c>
      <c r="I2080">
        <v>0</v>
      </c>
      <c r="J2080">
        <v>998</v>
      </c>
      <c r="K2080">
        <v>998</v>
      </c>
      <c r="L2080">
        <v>77055</v>
      </c>
      <c r="M2080" t="b">
        <v>1</v>
      </c>
      <c r="O2080" t="s">
        <v>34</v>
      </c>
      <c r="P2080" s="1">
        <v>43082</v>
      </c>
      <c r="Q2080" t="b">
        <v>0</v>
      </c>
      <c r="R2080" t="b">
        <v>0</v>
      </c>
      <c r="S2080" t="b">
        <v>0</v>
      </c>
      <c r="T2080">
        <v>11</v>
      </c>
      <c r="U2080">
        <v>3</v>
      </c>
      <c r="V2080">
        <v>0</v>
      </c>
      <c r="W2080">
        <v>76</v>
      </c>
      <c r="X2080">
        <v>0</v>
      </c>
      <c r="Y2080">
        <v>1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1160</v>
      </c>
      <c r="AF2080">
        <v>9</v>
      </c>
      <c r="AG2080">
        <v>2910</v>
      </c>
      <c r="AH2080">
        <v>1100</v>
      </c>
      <c r="AI2080">
        <v>0</v>
      </c>
      <c r="AN2080">
        <v>24.34</v>
      </c>
      <c r="AP2080" t="s">
        <v>59</v>
      </c>
      <c r="AS2080">
        <v>62</v>
      </c>
      <c r="AU2080">
        <v>43950</v>
      </c>
      <c r="AV2080">
        <v>6008</v>
      </c>
      <c r="AW2080">
        <v>23</v>
      </c>
      <c r="AX2080">
        <v>20</v>
      </c>
      <c r="AY2080" t="s">
        <v>60</v>
      </c>
      <c r="AZ2080">
        <v>0</v>
      </c>
      <c r="BA2080">
        <f t="shared" si="189"/>
        <v>13348</v>
      </c>
      <c r="BB2080">
        <f t="shared" si="190"/>
        <v>2570</v>
      </c>
      <c r="BC2080" t="s">
        <v>34</v>
      </c>
      <c r="BD2080">
        <f t="shared" si="183"/>
        <v>2</v>
      </c>
      <c r="BE2080">
        <f t="shared" si="184"/>
        <v>1</v>
      </c>
    </row>
    <row r="2081" spans="1:57" x14ac:dyDescent="0.25">
      <c r="A2081" t="s">
        <v>2185</v>
      </c>
      <c r="B2081" t="s">
        <v>2145</v>
      </c>
      <c r="C2081" t="s">
        <v>2146</v>
      </c>
      <c r="D2081" t="s">
        <v>57</v>
      </c>
      <c r="E2081" t="s">
        <v>58</v>
      </c>
      <c r="F2081" s="1">
        <v>43055</v>
      </c>
      <c r="G2081" s="1">
        <v>43053</v>
      </c>
      <c r="H2081" s="1">
        <v>43054</v>
      </c>
      <c r="I2081">
        <v>0</v>
      </c>
      <c r="J2081">
        <v>744</v>
      </c>
      <c r="K2081">
        <v>744</v>
      </c>
      <c r="L2081">
        <v>76801</v>
      </c>
      <c r="M2081" t="b">
        <v>0</v>
      </c>
      <c r="O2081" t="s">
        <v>190</v>
      </c>
      <c r="P2081" s="1">
        <v>43055</v>
      </c>
      <c r="Q2081" t="b">
        <v>1</v>
      </c>
      <c r="R2081" t="b">
        <v>0</v>
      </c>
      <c r="S2081" t="b">
        <v>1</v>
      </c>
      <c r="T2081">
        <v>8</v>
      </c>
      <c r="U2081">
        <v>4</v>
      </c>
      <c r="V2081">
        <v>0</v>
      </c>
      <c r="W2081">
        <v>73</v>
      </c>
      <c r="X2081">
        <v>1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1126</v>
      </c>
      <c r="AF2081">
        <v>12</v>
      </c>
      <c r="AG2081">
        <v>2811</v>
      </c>
      <c r="AH2081">
        <v>1095</v>
      </c>
      <c r="AI2081">
        <v>0</v>
      </c>
      <c r="AN2081">
        <v>24.91</v>
      </c>
      <c r="AP2081" t="s">
        <v>59</v>
      </c>
      <c r="AS2081">
        <v>55</v>
      </c>
      <c r="AU2081">
        <v>55749</v>
      </c>
      <c r="AV2081">
        <v>5138</v>
      </c>
      <c r="AW2081">
        <v>23</v>
      </c>
      <c r="AX2081">
        <v>20</v>
      </c>
      <c r="AY2081" t="s">
        <v>60</v>
      </c>
      <c r="AZ2081">
        <v>0</v>
      </c>
      <c r="BA2081">
        <f t="shared" si="189"/>
        <v>13094</v>
      </c>
      <c r="BB2081">
        <f t="shared" si="190"/>
        <v>2824</v>
      </c>
      <c r="BC2081" t="s">
        <v>34</v>
      </c>
      <c r="BD2081">
        <f t="shared" si="183"/>
        <v>2</v>
      </c>
      <c r="BE2081">
        <f t="shared" si="184"/>
        <v>0</v>
      </c>
    </row>
    <row r="2082" spans="1:57" x14ac:dyDescent="0.25">
      <c r="A2082" t="s">
        <v>2187</v>
      </c>
      <c r="B2082" t="s">
        <v>2145</v>
      </c>
      <c r="C2082" t="s">
        <v>2146</v>
      </c>
      <c r="D2082" t="s">
        <v>57</v>
      </c>
      <c r="E2082" t="s">
        <v>58</v>
      </c>
      <c r="F2082" s="1">
        <v>43036</v>
      </c>
      <c r="G2082" s="1">
        <v>43035</v>
      </c>
      <c r="H2082" s="1">
        <v>43036</v>
      </c>
      <c r="I2082">
        <v>0</v>
      </c>
      <c r="J2082">
        <v>496</v>
      </c>
      <c r="K2082">
        <v>496</v>
      </c>
      <c r="L2082">
        <v>76553</v>
      </c>
      <c r="M2082" t="b">
        <v>0</v>
      </c>
      <c r="O2082" t="s">
        <v>34</v>
      </c>
      <c r="P2082" s="1">
        <v>43036</v>
      </c>
      <c r="Q2082" t="b">
        <v>0</v>
      </c>
      <c r="R2082" t="b">
        <v>0</v>
      </c>
      <c r="S2082" t="b">
        <v>0</v>
      </c>
      <c r="T2082">
        <v>11</v>
      </c>
      <c r="U2082">
        <v>1</v>
      </c>
      <c r="V2082">
        <v>0</v>
      </c>
      <c r="W2082">
        <v>32</v>
      </c>
      <c r="X2082">
        <v>0</v>
      </c>
      <c r="Y2082">
        <v>1</v>
      </c>
      <c r="Z2082">
        <v>0</v>
      </c>
      <c r="AA2082">
        <v>1</v>
      </c>
      <c r="AB2082">
        <v>0</v>
      </c>
      <c r="AC2082">
        <v>1</v>
      </c>
      <c r="AD2082">
        <v>2</v>
      </c>
      <c r="AE2082">
        <v>1285</v>
      </c>
      <c r="AF2082">
        <v>12</v>
      </c>
      <c r="AG2082">
        <v>3620</v>
      </c>
      <c r="AH2082">
        <v>1183</v>
      </c>
      <c r="AI2082">
        <v>0</v>
      </c>
      <c r="AN2082">
        <v>24.49</v>
      </c>
      <c r="AP2082" t="s">
        <v>59</v>
      </c>
      <c r="AS2082">
        <v>32</v>
      </c>
      <c r="AU2082">
        <v>28480</v>
      </c>
      <c r="AV2082">
        <v>506</v>
      </c>
      <c r="AW2082">
        <v>22</v>
      </c>
      <c r="AX2082">
        <v>16</v>
      </c>
      <c r="AY2082" t="s">
        <v>60</v>
      </c>
      <c r="AZ2082">
        <v>0</v>
      </c>
      <c r="BA2082">
        <f t="shared" si="189"/>
        <v>12846</v>
      </c>
      <c r="BB2082">
        <f t="shared" si="190"/>
        <v>3072</v>
      </c>
      <c r="BC2082" t="s">
        <v>34</v>
      </c>
      <c r="BD2082">
        <f t="shared" si="183"/>
        <v>2</v>
      </c>
      <c r="BE2082">
        <f t="shared" si="184"/>
        <v>0</v>
      </c>
    </row>
    <row r="2083" spans="1:57" x14ac:dyDescent="0.25">
      <c r="A2083" t="s">
        <v>2189</v>
      </c>
      <c r="B2083" t="s">
        <v>2145</v>
      </c>
      <c r="C2083" t="s">
        <v>2146</v>
      </c>
      <c r="D2083" t="s">
        <v>57</v>
      </c>
      <c r="E2083" t="s">
        <v>58</v>
      </c>
      <c r="F2083" s="1">
        <v>43015</v>
      </c>
      <c r="G2083" s="1">
        <v>43013</v>
      </c>
      <c r="H2083" s="1">
        <v>43015</v>
      </c>
      <c r="I2083">
        <v>0</v>
      </c>
      <c r="J2083">
        <v>246</v>
      </c>
      <c r="K2083">
        <v>246</v>
      </c>
      <c r="L2083">
        <v>76303</v>
      </c>
      <c r="M2083" t="b">
        <v>0</v>
      </c>
      <c r="O2083" t="s">
        <v>34</v>
      </c>
      <c r="P2083" s="1">
        <v>43016</v>
      </c>
      <c r="Q2083" t="b">
        <v>0</v>
      </c>
      <c r="R2083" t="b">
        <v>0</v>
      </c>
      <c r="S2083" t="b">
        <v>0</v>
      </c>
      <c r="T2083">
        <v>6</v>
      </c>
      <c r="U2083">
        <v>1</v>
      </c>
      <c r="V2083">
        <v>0</v>
      </c>
      <c r="W2083">
        <v>10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3</v>
      </c>
      <c r="AE2083">
        <v>1269</v>
      </c>
      <c r="AF2083">
        <v>11</v>
      </c>
      <c r="AG2083">
        <v>3190</v>
      </c>
      <c r="AH2083">
        <v>1157</v>
      </c>
      <c r="AI2083">
        <v>0</v>
      </c>
      <c r="AN2083">
        <v>25.14</v>
      </c>
      <c r="AP2083" t="s">
        <v>59</v>
      </c>
      <c r="AS2083">
        <v>11</v>
      </c>
      <c r="AU2083">
        <v>15864</v>
      </c>
      <c r="AV2083">
        <v>365</v>
      </c>
      <c r="AW2083">
        <v>21</v>
      </c>
      <c r="AX2083">
        <v>16</v>
      </c>
      <c r="AY2083" t="s">
        <v>60</v>
      </c>
      <c r="AZ2083">
        <v>0</v>
      </c>
      <c r="BA2083">
        <f t="shared" si="189"/>
        <v>12596</v>
      </c>
      <c r="BB2083">
        <f t="shared" si="190"/>
        <v>3322</v>
      </c>
      <c r="BC2083" t="s">
        <v>289</v>
      </c>
      <c r="BD2083">
        <f t="shared" si="183"/>
        <v>1</v>
      </c>
      <c r="BE2083">
        <f t="shared" si="184"/>
        <v>0</v>
      </c>
    </row>
    <row r="2084" spans="1:57" x14ac:dyDescent="0.25">
      <c r="A2084" t="s">
        <v>2191</v>
      </c>
      <c r="B2084" t="s">
        <v>2145</v>
      </c>
      <c r="C2084" t="s">
        <v>2146</v>
      </c>
      <c r="D2084" t="s">
        <v>57</v>
      </c>
      <c r="E2084" t="s">
        <v>58</v>
      </c>
      <c r="F2084" s="1">
        <v>42998</v>
      </c>
      <c r="G2084" s="1">
        <v>42995</v>
      </c>
      <c r="H2084" s="1">
        <v>42997</v>
      </c>
      <c r="I2084">
        <v>0</v>
      </c>
      <c r="J2084">
        <v>316</v>
      </c>
      <c r="K2084">
        <v>316</v>
      </c>
      <c r="L2084">
        <v>76057</v>
      </c>
      <c r="M2084" t="b">
        <v>1</v>
      </c>
      <c r="O2084" t="s">
        <v>34</v>
      </c>
      <c r="P2084" s="1">
        <v>42998</v>
      </c>
      <c r="Q2084" t="b">
        <v>0</v>
      </c>
      <c r="R2084" t="b">
        <v>0</v>
      </c>
      <c r="S2084" t="b">
        <v>0</v>
      </c>
      <c r="T2084">
        <v>11</v>
      </c>
      <c r="U2084">
        <v>1</v>
      </c>
      <c r="V2084">
        <v>0</v>
      </c>
      <c r="W2084">
        <v>24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1178</v>
      </c>
      <c r="AF2084">
        <v>12</v>
      </c>
      <c r="AG2084">
        <v>3381</v>
      </c>
      <c r="AH2084">
        <v>1127</v>
      </c>
      <c r="AI2084">
        <v>0</v>
      </c>
      <c r="AN2084">
        <v>25.33</v>
      </c>
      <c r="AP2084" t="s">
        <v>59</v>
      </c>
      <c r="AS2084">
        <v>22</v>
      </c>
      <c r="AU2084">
        <v>32345</v>
      </c>
      <c r="AV2084">
        <v>956</v>
      </c>
      <c r="AW2084">
        <v>22</v>
      </c>
      <c r="AX2084">
        <v>17</v>
      </c>
      <c r="AY2084" t="s">
        <v>60</v>
      </c>
      <c r="AZ2084">
        <v>0</v>
      </c>
      <c r="BA2084">
        <f t="shared" si="189"/>
        <v>12350</v>
      </c>
      <c r="BB2084">
        <f t="shared" si="190"/>
        <v>3568</v>
      </c>
      <c r="BC2084" t="s">
        <v>34</v>
      </c>
      <c r="BD2084">
        <f t="shared" si="183"/>
        <v>2</v>
      </c>
      <c r="BE2084">
        <f t="shared" si="184"/>
        <v>1</v>
      </c>
    </row>
    <row r="2085" spans="1:57" x14ac:dyDescent="0.25">
      <c r="A2085" t="s">
        <v>2193</v>
      </c>
      <c r="B2085" t="s">
        <v>2145</v>
      </c>
      <c r="C2085" t="s">
        <v>2146</v>
      </c>
      <c r="D2085" t="s">
        <v>57</v>
      </c>
      <c r="E2085" t="s">
        <v>58</v>
      </c>
      <c r="F2085" s="1">
        <v>42971</v>
      </c>
      <c r="G2085" s="1">
        <v>42970</v>
      </c>
      <c r="H2085" s="1">
        <v>42971</v>
      </c>
      <c r="J2085">
        <v>240</v>
      </c>
      <c r="K2085">
        <v>240</v>
      </c>
      <c r="L2085">
        <v>75741</v>
      </c>
      <c r="M2085" t="b">
        <v>1</v>
      </c>
      <c r="O2085" t="s">
        <v>34</v>
      </c>
      <c r="P2085" s="1">
        <v>42971</v>
      </c>
      <c r="Q2085" t="b">
        <v>1</v>
      </c>
      <c r="R2085" t="b">
        <v>0</v>
      </c>
      <c r="S2085" t="b">
        <v>0</v>
      </c>
      <c r="T2085">
        <v>12</v>
      </c>
      <c r="U2085">
        <v>2</v>
      </c>
      <c r="V2085">
        <v>0</v>
      </c>
      <c r="W2085">
        <v>25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1159</v>
      </c>
      <c r="AF2085">
        <v>11</v>
      </c>
      <c r="AG2085">
        <v>2999</v>
      </c>
      <c r="AH2085">
        <v>1131</v>
      </c>
      <c r="AI2085">
        <v>0</v>
      </c>
      <c r="AN2085">
        <v>25.4</v>
      </c>
      <c r="AP2085" t="s">
        <v>59</v>
      </c>
      <c r="AS2085">
        <v>22</v>
      </c>
      <c r="AU2085">
        <v>31725</v>
      </c>
      <c r="AV2085">
        <v>696</v>
      </c>
      <c r="AW2085">
        <v>22</v>
      </c>
      <c r="AX2085">
        <v>17</v>
      </c>
      <c r="AY2085" t="s">
        <v>60</v>
      </c>
      <c r="AZ2085">
        <v>0</v>
      </c>
      <c r="BA2085">
        <f t="shared" si="189"/>
        <v>12034</v>
      </c>
      <c r="BB2085">
        <f t="shared" si="190"/>
        <v>3884</v>
      </c>
      <c r="BC2085" t="s">
        <v>34</v>
      </c>
      <c r="BD2085">
        <f t="shared" si="183"/>
        <v>2</v>
      </c>
      <c r="BE2085">
        <f t="shared" si="184"/>
        <v>1</v>
      </c>
    </row>
    <row r="2086" spans="1:57" x14ac:dyDescent="0.25">
      <c r="A2086" t="s">
        <v>2195</v>
      </c>
      <c r="B2086" t="s">
        <v>2145</v>
      </c>
      <c r="C2086" t="s">
        <v>2146</v>
      </c>
      <c r="D2086" t="s">
        <v>57</v>
      </c>
      <c r="E2086" t="s">
        <v>58</v>
      </c>
      <c r="F2086" s="1">
        <v>42954</v>
      </c>
      <c r="G2086" s="1">
        <v>42950</v>
      </c>
      <c r="H2086" s="1">
        <v>42952</v>
      </c>
      <c r="J2086">
        <v>545</v>
      </c>
      <c r="K2086">
        <v>545</v>
      </c>
      <c r="L2086">
        <v>75501</v>
      </c>
      <c r="M2086" t="b">
        <v>1</v>
      </c>
      <c r="O2086" t="s">
        <v>34</v>
      </c>
      <c r="P2086" s="1">
        <v>42954</v>
      </c>
      <c r="Q2086" t="b">
        <v>0</v>
      </c>
      <c r="R2086" t="b">
        <v>0</v>
      </c>
      <c r="S2086" t="b">
        <v>0</v>
      </c>
      <c r="T2086">
        <v>8</v>
      </c>
      <c r="U2086">
        <v>1</v>
      </c>
      <c r="V2086">
        <v>0</v>
      </c>
      <c r="W2086">
        <v>14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1</v>
      </c>
      <c r="AD2086">
        <v>0</v>
      </c>
      <c r="AE2086">
        <v>1256</v>
      </c>
      <c r="AF2086">
        <v>10</v>
      </c>
      <c r="AG2086">
        <v>3086</v>
      </c>
      <c r="AH2086">
        <v>1211</v>
      </c>
      <c r="AI2086">
        <v>0</v>
      </c>
      <c r="AN2086">
        <v>24.53</v>
      </c>
      <c r="AP2086" t="s">
        <v>59</v>
      </c>
      <c r="AS2086">
        <v>13</v>
      </c>
      <c r="AU2086">
        <v>24300</v>
      </c>
      <c r="AV2086">
        <v>649</v>
      </c>
      <c r="AW2086">
        <v>22</v>
      </c>
      <c r="AX2086">
        <v>17</v>
      </c>
      <c r="AY2086" t="s">
        <v>60</v>
      </c>
      <c r="AZ2086">
        <v>0</v>
      </c>
      <c r="BA2086">
        <f t="shared" si="189"/>
        <v>11794</v>
      </c>
      <c r="BB2086">
        <f t="shared" si="190"/>
        <v>4124</v>
      </c>
      <c r="BC2086" t="s">
        <v>289</v>
      </c>
      <c r="BD2086">
        <f t="shared" si="183"/>
        <v>1</v>
      </c>
      <c r="BE2086">
        <f t="shared" si="184"/>
        <v>1</v>
      </c>
    </row>
    <row r="2087" spans="1:57" x14ac:dyDescent="0.25">
      <c r="A2087" t="s">
        <v>2197</v>
      </c>
      <c r="B2087" t="s">
        <v>2145</v>
      </c>
      <c r="C2087" t="s">
        <v>2146</v>
      </c>
      <c r="D2087" t="s">
        <v>57</v>
      </c>
      <c r="E2087" t="s">
        <v>58</v>
      </c>
      <c r="F2087" s="1">
        <v>42931</v>
      </c>
      <c r="G2087" s="1">
        <v>42929</v>
      </c>
      <c r="H2087" s="1">
        <v>42931</v>
      </c>
      <c r="J2087">
        <v>250</v>
      </c>
      <c r="K2087">
        <v>250</v>
      </c>
      <c r="L2087">
        <v>75206</v>
      </c>
      <c r="M2087" t="b">
        <v>0</v>
      </c>
      <c r="O2087" t="s">
        <v>34</v>
      </c>
      <c r="P2087" s="1">
        <v>42932</v>
      </c>
      <c r="Q2087" t="b">
        <v>0</v>
      </c>
      <c r="R2087" t="b">
        <v>0</v>
      </c>
      <c r="S2087" t="b">
        <v>0</v>
      </c>
      <c r="T2087">
        <v>7</v>
      </c>
      <c r="U2087">
        <v>2</v>
      </c>
      <c r="V2087">
        <v>0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0</v>
      </c>
      <c r="AE2087">
        <v>1159</v>
      </c>
      <c r="AF2087">
        <v>11</v>
      </c>
      <c r="AG2087">
        <v>2881</v>
      </c>
      <c r="AH2087">
        <v>1092</v>
      </c>
      <c r="AI2087">
        <v>0</v>
      </c>
      <c r="AN2087">
        <v>25.83</v>
      </c>
      <c r="AP2087" t="s">
        <v>59</v>
      </c>
      <c r="AS2087">
        <v>50</v>
      </c>
      <c r="AU2087">
        <v>22884</v>
      </c>
      <c r="AV2087">
        <v>1656</v>
      </c>
      <c r="AW2087">
        <v>22</v>
      </c>
      <c r="AX2087">
        <v>18</v>
      </c>
      <c r="AY2087" t="s">
        <v>60</v>
      </c>
      <c r="AZ2087">
        <v>0</v>
      </c>
      <c r="BA2087">
        <f t="shared" si="189"/>
        <v>11499</v>
      </c>
      <c r="BB2087">
        <f t="shared" si="190"/>
        <v>4419</v>
      </c>
      <c r="BC2087" t="s">
        <v>34</v>
      </c>
      <c r="BD2087">
        <f t="shared" si="183"/>
        <v>2</v>
      </c>
      <c r="BE2087">
        <f t="shared" si="184"/>
        <v>0</v>
      </c>
    </row>
    <row r="2088" spans="1:57" x14ac:dyDescent="0.25">
      <c r="A2088" t="s">
        <v>2199</v>
      </c>
      <c r="B2088" t="s">
        <v>2145</v>
      </c>
      <c r="C2088" t="s">
        <v>2146</v>
      </c>
      <c r="D2088" t="s">
        <v>57</v>
      </c>
      <c r="E2088" t="s">
        <v>58</v>
      </c>
      <c r="F2088" s="1">
        <v>42903</v>
      </c>
      <c r="G2088" s="1">
        <v>42902</v>
      </c>
      <c r="H2088" s="1">
        <v>42903</v>
      </c>
      <c r="J2088">
        <v>1039</v>
      </c>
      <c r="K2088">
        <v>1039</v>
      </c>
      <c r="L2088">
        <v>74956</v>
      </c>
      <c r="M2088" t="b">
        <v>1</v>
      </c>
      <c r="O2088" t="s">
        <v>34</v>
      </c>
      <c r="P2088" s="1">
        <v>42903</v>
      </c>
      <c r="Q2088" t="b">
        <v>0</v>
      </c>
      <c r="R2088" t="b">
        <v>0</v>
      </c>
      <c r="S2088" t="b">
        <v>0</v>
      </c>
      <c r="T2088">
        <v>9</v>
      </c>
      <c r="U2088">
        <v>2</v>
      </c>
      <c r="V2088">
        <v>0</v>
      </c>
      <c r="W2088">
        <v>18</v>
      </c>
      <c r="X2088">
        <v>0</v>
      </c>
      <c r="Y2088">
        <v>1</v>
      </c>
      <c r="Z2088">
        <v>0</v>
      </c>
      <c r="AA2088">
        <v>0</v>
      </c>
      <c r="AB2088">
        <v>1</v>
      </c>
      <c r="AC2088">
        <v>1</v>
      </c>
      <c r="AD2088">
        <v>1</v>
      </c>
      <c r="AE2088">
        <v>1159</v>
      </c>
      <c r="AF2088">
        <v>9</v>
      </c>
      <c r="AG2088">
        <v>3067</v>
      </c>
      <c r="AH2088">
        <v>1134</v>
      </c>
      <c r="AI2088">
        <v>0</v>
      </c>
      <c r="AN2088">
        <v>23.5</v>
      </c>
      <c r="AP2088" t="s">
        <v>59</v>
      </c>
      <c r="AS2088">
        <v>8</v>
      </c>
      <c r="AU2088">
        <v>22728</v>
      </c>
      <c r="AV2088">
        <v>190</v>
      </c>
      <c r="AW2088">
        <v>22</v>
      </c>
      <c r="AX2088">
        <v>15</v>
      </c>
      <c r="AY2088" t="s">
        <v>60</v>
      </c>
      <c r="AZ2088">
        <v>0</v>
      </c>
      <c r="BA2088">
        <f t="shared" si="189"/>
        <v>11249</v>
      </c>
      <c r="BB2088">
        <f t="shared" si="190"/>
        <v>4669</v>
      </c>
      <c r="BC2088" t="s">
        <v>289</v>
      </c>
      <c r="BD2088">
        <f t="shared" si="183"/>
        <v>1</v>
      </c>
      <c r="BE2088">
        <f t="shared" si="184"/>
        <v>1</v>
      </c>
    </row>
    <row r="2089" spans="1:57" x14ac:dyDescent="0.25">
      <c r="A2089" t="s">
        <v>2201</v>
      </c>
      <c r="B2089" t="s">
        <v>2145</v>
      </c>
      <c r="C2089" t="s">
        <v>2146</v>
      </c>
      <c r="D2089" t="s">
        <v>57</v>
      </c>
      <c r="E2089" t="s">
        <v>58</v>
      </c>
      <c r="F2089" s="1">
        <v>42882</v>
      </c>
      <c r="G2089" s="1">
        <v>42880</v>
      </c>
      <c r="H2089" s="1">
        <v>42881</v>
      </c>
      <c r="J2089">
        <v>764</v>
      </c>
      <c r="K2089">
        <v>764</v>
      </c>
      <c r="L2089">
        <v>74681</v>
      </c>
      <c r="M2089" t="b">
        <v>0</v>
      </c>
      <c r="O2089" t="s">
        <v>34</v>
      </c>
      <c r="P2089" s="1">
        <v>42882</v>
      </c>
      <c r="Q2089" t="b">
        <v>0</v>
      </c>
      <c r="R2089" t="b">
        <v>0</v>
      </c>
      <c r="S2089" t="b">
        <v>0</v>
      </c>
      <c r="T2089">
        <v>6</v>
      </c>
      <c r="U2089">
        <v>1</v>
      </c>
      <c r="V2089">
        <v>0</v>
      </c>
      <c r="W2089">
        <v>11</v>
      </c>
      <c r="X2089">
        <v>1</v>
      </c>
      <c r="Y2089">
        <v>1</v>
      </c>
      <c r="Z2089">
        <v>0</v>
      </c>
      <c r="AA2089">
        <v>0</v>
      </c>
      <c r="AB2089">
        <v>1</v>
      </c>
      <c r="AC2089">
        <v>1</v>
      </c>
      <c r="AD2089">
        <v>1</v>
      </c>
      <c r="AE2089">
        <v>1100</v>
      </c>
      <c r="AF2089">
        <v>8</v>
      </c>
      <c r="AG2089">
        <v>2669</v>
      </c>
      <c r="AH2089">
        <v>959</v>
      </c>
      <c r="AI2089">
        <v>0</v>
      </c>
      <c r="AN2089">
        <v>24.1</v>
      </c>
      <c r="AP2089" t="s">
        <v>59</v>
      </c>
      <c r="AS2089">
        <v>9</v>
      </c>
      <c r="AU2089">
        <v>16814</v>
      </c>
      <c r="AV2089">
        <v>160</v>
      </c>
      <c r="AW2089">
        <v>21</v>
      </c>
      <c r="AX2089">
        <v>15</v>
      </c>
      <c r="AY2089" t="s">
        <v>60</v>
      </c>
      <c r="AZ2089">
        <v>0</v>
      </c>
      <c r="BA2089">
        <f t="shared" si="189"/>
        <v>10974</v>
      </c>
      <c r="BB2089">
        <f t="shared" si="190"/>
        <v>4944</v>
      </c>
      <c r="BC2089" t="s">
        <v>289</v>
      </c>
      <c r="BD2089">
        <f t="shared" si="183"/>
        <v>1</v>
      </c>
      <c r="BE2089">
        <f t="shared" si="184"/>
        <v>0</v>
      </c>
    </row>
    <row r="2090" spans="1:57" x14ac:dyDescent="0.25">
      <c r="A2090" t="s">
        <v>2203</v>
      </c>
      <c r="B2090" t="s">
        <v>2145</v>
      </c>
      <c r="C2090" t="s">
        <v>2146</v>
      </c>
      <c r="D2090" t="s">
        <v>57</v>
      </c>
      <c r="E2090" t="s">
        <v>58</v>
      </c>
      <c r="F2090" s="1">
        <v>42858</v>
      </c>
      <c r="G2090" s="1">
        <v>42857</v>
      </c>
      <c r="H2090" s="1">
        <v>42858</v>
      </c>
      <c r="J2090">
        <v>517</v>
      </c>
      <c r="K2090">
        <v>517</v>
      </c>
      <c r="L2090">
        <v>74434</v>
      </c>
      <c r="M2090" t="b">
        <v>0</v>
      </c>
      <c r="O2090" t="s">
        <v>34</v>
      </c>
      <c r="P2090" s="1">
        <v>42858</v>
      </c>
      <c r="Q2090" t="b">
        <v>0</v>
      </c>
      <c r="R2090" t="b">
        <v>0</v>
      </c>
      <c r="S2090" t="b">
        <v>0</v>
      </c>
      <c r="T2090">
        <v>8</v>
      </c>
      <c r="U2090">
        <v>1</v>
      </c>
      <c r="V2090">
        <v>0</v>
      </c>
      <c r="W2090">
        <v>13</v>
      </c>
      <c r="X2090">
        <v>1</v>
      </c>
      <c r="Y2090">
        <v>1</v>
      </c>
      <c r="Z2090">
        <v>0</v>
      </c>
      <c r="AA2090">
        <v>0</v>
      </c>
      <c r="AB2090">
        <v>1</v>
      </c>
      <c r="AC2090">
        <v>1</v>
      </c>
      <c r="AD2090">
        <v>2</v>
      </c>
      <c r="AE2090">
        <v>1181</v>
      </c>
      <c r="AF2090">
        <v>14</v>
      </c>
      <c r="AG2090">
        <v>3105</v>
      </c>
      <c r="AH2090">
        <v>1113</v>
      </c>
      <c r="AI2090">
        <v>1</v>
      </c>
      <c r="AN2090">
        <v>22.99</v>
      </c>
      <c r="AP2090" t="s">
        <v>59</v>
      </c>
      <c r="AS2090">
        <v>8</v>
      </c>
      <c r="AU2090">
        <v>18468</v>
      </c>
      <c r="AV2090">
        <v>293</v>
      </c>
      <c r="AW2090">
        <v>21</v>
      </c>
      <c r="AX2090">
        <v>15</v>
      </c>
      <c r="AY2090" t="s">
        <v>60</v>
      </c>
      <c r="AZ2090">
        <v>0</v>
      </c>
      <c r="BA2090">
        <f t="shared" si="189"/>
        <v>10727</v>
      </c>
      <c r="BB2090">
        <f t="shared" si="190"/>
        <v>5191</v>
      </c>
      <c r="BC2090" t="s">
        <v>289</v>
      </c>
      <c r="BD2090">
        <f t="shared" si="183"/>
        <v>1</v>
      </c>
      <c r="BE2090">
        <f t="shared" si="184"/>
        <v>0</v>
      </c>
    </row>
    <row r="2091" spans="1:57" x14ac:dyDescent="0.25">
      <c r="A2091" t="s">
        <v>2205</v>
      </c>
      <c r="B2091" t="s">
        <v>2145</v>
      </c>
      <c r="C2091" t="s">
        <v>2146</v>
      </c>
      <c r="D2091" t="s">
        <v>57</v>
      </c>
      <c r="E2091" t="s">
        <v>58</v>
      </c>
      <c r="F2091" s="1">
        <v>42840</v>
      </c>
      <c r="G2091" s="1">
        <v>42838</v>
      </c>
      <c r="H2091" s="1">
        <v>42839</v>
      </c>
      <c r="J2091">
        <v>270</v>
      </c>
      <c r="K2091">
        <v>270</v>
      </c>
      <c r="L2091">
        <v>74187</v>
      </c>
      <c r="M2091" t="b">
        <v>0</v>
      </c>
      <c r="O2091" t="s">
        <v>34</v>
      </c>
      <c r="P2091" s="1">
        <v>42840</v>
      </c>
      <c r="Q2091" t="b">
        <v>0</v>
      </c>
      <c r="R2091" t="b">
        <v>0</v>
      </c>
      <c r="S2091" t="b">
        <v>0</v>
      </c>
      <c r="T2091">
        <v>5</v>
      </c>
      <c r="U2091">
        <v>1</v>
      </c>
      <c r="V2091">
        <v>0</v>
      </c>
      <c r="W2091">
        <v>7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2</v>
      </c>
      <c r="AE2091">
        <v>971</v>
      </c>
      <c r="AF2091">
        <v>8</v>
      </c>
      <c r="AG2091">
        <v>2446</v>
      </c>
      <c r="AH2091">
        <v>900</v>
      </c>
      <c r="AI2091">
        <v>0</v>
      </c>
      <c r="AN2091">
        <v>24.04</v>
      </c>
      <c r="AP2091" t="s">
        <v>59</v>
      </c>
      <c r="AS2091">
        <v>1</v>
      </c>
      <c r="AU2091">
        <v>13517</v>
      </c>
      <c r="AV2091">
        <v>125</v>
      </c>
      <c r="AW2091">
        <v>21</v>
      </c>
      <c r="AX2091">
        <v>14</v>
      </c>
      <c r="AY2091" t="s">
        <v>60</v>
      </c>
      <c r="AZ2091">
        <v>0</v>
      </c>
      <c r="BA2091">
        <f t="shared" si="189"/>
        <v>10480</v>
      </c>
      <c r="BB2091">
        <f t="shared" si="190"/>
        <v>5438</v>
      </c>
      <c r="BC2091" t="s">
        <v>289</v>
      </c>
      <c r="BD2091">
        <f t="shared" si="183"/>
        <v>1</v>
      </c>
      <c r="BE2091">
        <f t="shared" si="184"/>
        <v>0</v>
      </c>
    </row>
    <row r="2092" spans="1:57" x14ac:dyDescent="0.25">
      <c r="A2092" t="s">
        <v>2207</v>
      </c>
      <c r="B2092" t="s">
        <v>2145</v>
      </c>
      <c r="C2092" t="s">
        <v>2146</v>
      </c>
      <c r="D2092" t="s">
        <v>57</v>
      </c>
      <c r="E2092" t="s">
        <v>58</v>
      </c>
      <c r="F2092" s="1">
        <v>42816</v>
      </c>
      <c r="G2092" s="1">
        <v>42813</v>
      </c>
      <c r="H2092" s="1">
        <v>42815</v>
      </c>
      <c r="I2092">
        <v>0</v>
      </c>
      <c r="J2092">
        <v>241</v>
      </c>
      <c r="K2092">
        <v>978</v>
      </c>
      <c r="L2092">
        <v>73917</v>
      </c>
      <c r="M2092" t="b">
        <v>1</v>
      </c>
      <c r="O2092" t="s">
        <v>34</v>
      </c>
      <c r="P2092" s="1">
        <v>42816</v>
      </c>
      <c r="Q2092" t="b">
        <v>0</v>
      </c>
      <c r="R2092" t="b">
        <v>0</v>
      </c>
      <c r="S2092" t="b">
        <v>0</v>
      </c>
      <c r="T2092">
        <v>8</v>
      </c>
      <c r="U2092">
        <v>1</v>
      </c>
      <c r="V2092">
        <v>0</v>
      </c>
      <c r="W2092">
        <v>30</v>
      </c>
      <c r="X2092">
        <v>0</v>
      </c>
      <c r="Y2092">
        <v>1</v>
      </c>
      <c r="Z2092">
        <v>0</v>
      </c>
      <c r="AA2092">
        <v>0</v>
      </c>
      <c r="AB2092">
        <v>3</v>
      </c>
      <c r="AC2092">
        <v>2</v>
      </c>
      <c r="AD2092">
        <v>3</v>
      </c>
      <c r="AE2092">
        <v>1158</v>
      </c>
      <c r="AF2092">
        <v>10</v>
      </c>
      <c r="AG2092">
        <v>3083</v>
      </c>
      <c r="AH2092">
        <v>1067</v>
      </c>
      <c r="AI2092">
        <v>0</v>
      </c>
      <c r="AN2092">
        <v>24.63</v>
      </c>
      <c r="AP2092" t="s">
        <v>59</v>
      </c>
      <c r="AS2092">
        <v>12</v>
      </c>
      <c r="AU2092">
        <v>25816</v>
      </c>
      <c r="AV2092">
        <v>244</v>
      </c>
      <c r="AW2092">
        <v>22</v>
      </c>
      <c r="AX2092">
        <v>15</v>
      </c>
      <c r="AY2092" t="s">
        <v>60</v>
      </c>
      <c r="AZ2092">
        <v>0</v>
      </c>
      <c r="BA2092">
        <f t="shared" si="189"/>
        <v>10210</v>
      </c>
      <c r="BB2092">
        <f t="shared" si="190"/>
        <v>5708</v>
      </c>
      <c r="BC2092" t="s">
        <v>289</v>
      </c>
      <c r="BD2092">
        <f t="shared" si="183"/>
        <v>1</v>
      </c>
      <c r="BE2092">
        <f t="shared" si="184"/>
        <v>1</v>
      </c>
    </row>
    <row r="2093" spans="1:57" x14ac:dyDescent="0.25">
      <c r="A2093" t="s">
        <v>2209</v>
      </c>
      <c r="B2093" t="s">
        <v>2145</v>
      </c>
      <c r="C2093" t="s">
        <v>2146</v>
      </c>
      <c r="D2093" t="s">
        <v>57</v>
      </c>
      <c r="E2093" t="s">
        <v>58</v>
      </c>
      <c r="F2093" s="1">
        <v>42781</v>
      </c>
      <c r="G2093" s="1">
        <v>42779</v>
      </c>
      <c r="H2093" s="1">
        <v>42781</v>
      </c>
      <c r="J2093">
        <v>721</v>
      </c>
      <c r="K2093">
        <v>721</v>
      </c>
      <c r="L2093">
        <v>73660</v>
      </c>
      <c r="M2093" t="b">
        <v>0</v>
      </c>
      <c r="O2093" t="s">
        <v>34</v>
      </c>
      <c r="P2093" s="1">
        <v>42781</v>
      </c>
      <c r="Q2093" t="b">
        <v>0</v>
      </c>
      <c r="R2093" t="b">
        <v>0</v>
      </c>
      <c r="S2093" t="b">
        <v>0</v>
      </c>
      <c r="T2093">
        <v>8</v>
      </c>
      <c r="U2093">
        <v>1</v>
      </c>
      <c r="V2093">
        <v>0</v>
      </c>
      <c r="W2093">
        <v>25</v>
      </c>
      <c r="X2093">
        <v>0</v>
      </c>
      <c r="Y2093">
        <v>1</v>
      </c>
      <c r="Z2093">
        <v>0</v>
      </c>
      <c r="AA2093">
        <v>0</v>
      </c>
      <c r="AB2093">
        <v>1</v>
      </c>
      <c r="AC2093">
        <v>0</v>
      </c>
      <c r="AD2093">
        <v>4</v>
      </c>
      <c r="AE2093">
        <v>1230</v>
      </c>
      <c r="AF2093">
        <v>10</v>
      </c>
      <c r="AG2093">
        <v>3241</v>
      </c>
      <c r="AH2093">
        <v>1235</v>
      </c>
      <c r="AI2093">
        <v>1</v>
      </c>
      <c r="AN2093">
        <v>24.8</v>
      </c>
      <c r="AP2093" t="s">
        <v>59</v>
      </c>
      <c r="AS2093">
        <v>17</v>
      </c>
      <c r="AU2093">
        <v>23752</v>
      </c>
      <c r="AV2093">
        <v>300</v>
      </c>
      <c r="AW2093">
        <v>22</v>
      </c>
      <c r="AX2093">
        <v>15</v>
      </c>
      <c r="AY2093" t="s">
        <v>60</v>
      </c>
      <c r="AZ2093">
        <v>0</v>
      </c>
      <c r="BA2093">
        <f t="shared" si="189"/>
        <v>9953</v>
      </c>
      <c r="BB2093">
        <f t="shared" si="190"/>
        <v>5965</v>
      </c>
      <c r="BC2093" t="s">
        <v>34</v>
      </c>
      <c r="BD2093">
        <f t="shared" si="183"/>
        <v>2</v>
      </c>
      <c r="BE2093">
        <f t="shared" si="184"/>
        <v>0</v>
      </c>
    </row>
    <row r="2094" spans="1:57" x14ac:dyDescent="0.25">
      <c r="A2094" t="s">
        <v>2211</v>
      </c>
      <c r="B2094" t="s">
        <v>2145</v>
      </c>
      <c r="C2094" t="s">
        <v>2146</v>
      </c>
      <c r="D2094" t="s">
        <v>57</v>
      </c>
      <c r="E2094" t="s">
        <v>58</v>
      </c>
      <c r="F2094" s="1">
        <v>42761</v>
      </c>
      <c r="G2094" s="1">
        <v>42759</v>
      </c>
      <c r="H2094" s="1">
        <v>42761</v>
      </c>
      <c r="J2094">
        <v>489</v>
      </c>
      <c r="K2094">
        <v>489</v>
      </c>
      <c r="L2094">
        <v>73428</v>
      </c>
      <c r="M2094" t="b">
        <v>0</v>
      </c>
      <c r="O2094" t="s">
        <v>34</v>
      </c>
      <c r="P2094" s="1">
        <v>42761</v>
      </c>
      <c r="Q2094" t="b">
        <v>0</v>
      </c>
      <c r="R2094" t="b">
        <v>0</v>
      </c>
      <c r="S2094" t="b">
        <v>0</v>
      </c>
      <c r="T2094">
        <v>7</v>
      </c>
      <c r="U2094">
        <v>2</v>
      </c>
      <c r="V2094">
        <v>0</v>
      </c>
      <c r="W2094">
        <v>27</v>
      </c>
      <c r="X2094">
        <v>0</v>
      </c>
      <c r="Y2094">
        <v>1</v>
      </c>
      <c r="Z2094">
        <v>0</v>
      </c>
      <c r="AA2094">
        <v>0</v>
      </c>
      <c r="AB2094">
        <v>4</v>
      </c>
      <c r="AC2094">
        <v>0</v>
      </c>
      <c r="AD2094">
        <v>5</v>
      </c>
      <c r="AE2094">
        <v>1099</v>
      </c>
      <c r="AF2094">
        <v>10</v>
      </c>
      <c r="AG2094">
        <v>2991</v>
      </c>
      <c r="AH2094">
        <v>1073</v>
      </c>
      <c r="AI2094">
        <v>1</v>
      </c>
      <c r="AN2094">
        <v>23.61</v>
      </c>
      <c r="AP2094" t="s">
        <v>59</v>
      </c>
      <c r="AS2094">
        <v>16</v>
      </c>
      <c r="AU2094">
        <v>38589</v>
      </c>
      <c r="AV2094">
        <v>632</v>
      </c>
      <c r="AW2094">
        <v>22</v>
      </c>
      <c r="AX2094">
        <v>16</v>
      </c>
      <c r="AY2094" t="s">
        <v>60</v>
      </c>
      <c r="AZ2094">
        <v>0</v>
      </c>
      <c r="BA2094">
        <f t="shared" si="189"/>
        <v>9721</v>
      </c>
      <c r="BB2094">
        <f t="shared" si="190"/>
        <v>6197</v>
      </c>
      <c r="BC2094" t="s">
        <v>34</v>
      </c>
      <c r="BD2094">
        <f t="shared" si="183"/>
        <v>2</v>
      </c>
      <c r="BE2094">
        <f t="shared" si="184"/>
        <v>0</v>
      </c>
    </row>
    <row r="2095" spans="1:57" x14ac:dyDescent="0.25">
      <c r="A2095" t="s">
        <v>2213</v>
      </c>
      <c r="B2095" t="s">
        <v>2145</v>
      </c>
      <c r="C2095" t="s">
        <v>2146</v>
      </c>
      <c r="D2095" t="s">
        <v>57</v>
      </c>
      <c r="E2095" t="s">
        <v>58</v>
      </c>
      <c r="F2095" s="1">
        <v>42738</v>
      </c>
      <c r="G2095" s="1">
        <v>42735</v>
      </c>
      <c r="H2095" s="1">
        <v>42738</v>
      </c>
      <c r="J2095">
        <v>231</v>
      </c>
      <c r="K2095">
        <v>231</v>
      </c>
      <c r="L2095">
        <v>73170</v>
      </c>
      <c r="M2095" t="b">
        <v>0</v>
      </c>
      <c r="O2095" t="s">
        <v>34</v>
      </c>
      <c r="P2095" s="1">
        <v>42738</v>
      </c>
      <c r="Q2095" t="b">
        <v>0</v>
      </c>
      <c r="R2095" t="b">
        <v>0</v>
      </c>
      <c r="S2095" t="b">
        <v>0</v>
      </c>
      <c r="T2095">
        <v>8</v>
      </c>
      <c r="U2095">
        <v>2</v>
      </c>
      <c r="V2095">
        <v>0</v>
      </c>
      <c r="W2095">
        <v>19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1</v>
      </c>
      <c r="AD2095">
        <v>6</v>
      </c>
      <c r="AE2095">
        <v>1343</v>
      </c>
      <c r="AF2095">
        <v>12</v>
      </c>
      <c r="AG2095">
        <v>3557</v>
      </c>
      <c r="AH2095">
        <v>1321</v>
      </c>
      <c r="AI2095">
        <v>1</v>
      </c>
      <c r="AN2095">
        <v>23.9</v>
      </c>
      <c r="AP2095" t="s">
        <v>59</v>
      </c>
      <c r="AS2095">
        <v>9</v>
      </c>
      <c r="AU2095">
        <v>31926</v>
      </c>
      <c r="AV2095">
        <v>791</v>
      </c>
      <c r="AW2095">
        <v>22</v>
      </c>
      <c r="AX2095">
        <v>17</v>
      </c>
      <c r="AY2095" t="s">
        <v>60</v>
      </c>
      <c r="AZ2095">
        <v>0</v>
      </c>
      <c r="BA2095">
        <f t="shared" si="189"/>
        <v>9463</v>
      </c>
      <c r="BB2095">
        <f t="shared" si="190"/>
        <v>6455</v>
      </c>
      <c r="BD2095" t="e">
        <f t="shared" si="183"/>
        <v>#N/A</v>
      </c>
      <c r="BE2095">
        <f t="shared" si="184"/>
        <v>0</v>
      </c>
    </row>
    <row r="2096" spans="1:57" x14ac:dyDescent="0.25">
      <c r="A2096" t="s">
        <v>2215</v>
      </c>
      <c r="B2096" t="s">
        <v>2145</v>
      </c>
      <c r="C2096" t="s">
        <v>2146</v>
      </c>
      <c r="D2096" t="s">
        <v>57</v>
      </c>
      <c r="E2096" t="s">
        <v>58</v>
      </c>
      <c r="F2096" s="1">
        <v>42714</v>
      </c>
      <c r="G2096" s="1">
        <v>42712</v>
      </c>
      <c r="H2096" s="1">
        <v>42713</v>
      </c>
      <c r="J2096">
        <v>1043</v>
      </c>
      <c r="K2096">
        <v>1043</v>
      </c>
      <c r="L2096">
        <v>72939</v>
      </c>
      <c r="M2096" t="b">
        <v>1</v>
      </c>
      <c r="O2096" t="s">
        <v>34</v>
      </c>
      <c r="P2096" s="1">
        <v>42714</v>
      </c>
      <c r="Q2096" t="b">
        <v>0</v>
      </c>
      <c r="R2096" t="b">
        <v>0</v>
      </c>
      <c r="S2096" t="b">
        <v>0</v>
      </c>
      <c r="T2096">
        <v>6</v>
      </c>
      <c r="U2096">
        <v>3</v>
      </c>
      <c r="V2096">
        <v>0</v>
      </c>
      <c r="W2096">
        <v>10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1022</v>
      </c>
      <c r="AF2096">
        <v>9</v>
      </c>
      <c r="AG2096">
        <v>3048</v>
      </c>
      <c r="AH2096">
        <v>1076</v>
      </c>
      <c r="AI2096">
        <v>0</v>
      </c>
      <c r="AN2096">
        <v>23.76</v>
      </c>
      <c r="AP2096" t="s">
        <v>59</v>
      </c>
      <c r="AS2096">
        <v>7</v>
      </c>
      <c r="AU2096">
        <v>7213</v>
      </c>
      <c r="AV2096">
        <v>81</v>
      </c>
      <c r="AW2096">
        <v>20</v>
      </c>
      <c r="AX2096">
        <v>14</v>
      </c>
      <c r="AY2096" t="s">
        <v>60</v>
      </c>
      <c r="AZ2096">
        <v>0</v>
      </c>
      <c r="BA2096">
        <f t="shared" si="189"/>
        <v>9232</v>
      </c>
      <c r="BB2096">
        <f t="shared" si="190"/>
        <v>6686</v>
      </c>
      <c r="BD2096" t="e">
        <f t="shared" si="183"/>
        <v>#N/A</v>
      </c>
      <c r="BE2096">
        <f t="shared" si="184"/>
        <v>1</v>
      </c>
    </row>
    <row r="2097" spans="1:57" x14ac:dyDescent="0.25">
      <c r="A2097" t="s">
        <v>2217</v>
      </c>
      <c r="B2097" t="s">
        <v>2145</v>
      </c>
      <c r="C2097" t="s">
        <v>2146</v>
      </c>
      <c r="D2097" t="s">
        <v>57</v>
      </c>
      <c r="E2097" t="s">
        <v>58</v>
      </c>
      <c r="F2097" s="1">
        <v>42691</v>
      </c>
      <c r="G2097" s="1">
        <v>42689</v>
      </c>
      <c r="H2097" s="1">
        <v>42690</v>
      </c>
      <c r="J2097">
        <v>742</v>
      </c>
      <c r="K2097">
        <v>742</v>
      </c>
      <c r="L2097">
        <v>72638</v>
      </c>
      <c r="M2097" t="b">
        <v>0</v>
      </c>
      <c r="O2097" t="s">
        <v>34</v>
      </c>
      <c r="P2097" s="1">
        <v>42691</v>
      </c>
      <c r="Q2097" t="b">
        <v>0</v>
      </c>
      <c r="R2097" t="b">
        <v>0</v>
      </c>
      <c r="S2097" t="b">
        <v>0</v>
      </c>
      <c r="T2097">
        <v>4</v>
      </c>
      <c r="U2097">
        <v>1</v>
      </c>
      <c r="V2097">
        <v>0</v>
      </c>
      <c r="W2097">
        <v>7</v>
      </c>
      <c r="X2097">
        <v>1</v>
      </c>
      <c r="Y2097">
        <v>0</v>
      </c>
      <c r="Z2097">
        <v>0</v>
      </c>
      <c r="AA2097">
        <v>0</v>
      </c>
      <c r="AB2097">
        <v>5</v>
      </c>
      <c r="AC2097">
        <v>0</v>
      </c>
      <c r="AD2097">
        <v>0</v>
      </c>
      <c r="AE2097">
        <v>1142</v>
      </c>
      <c r="AF2097">
        <v>9</v>
      </c>
      <c r="AG2097">
        <v>3045</v>
      </c>
      <c r="AH2097">
        <v>1139</v>
      </c>
      <c r="AI2097">
        <v>1</v>
      </c>
      <c r="AN2097">
        <v>24.87</v>
      </c>
      <c r="AP2097" t="s">
        <v>59</v>
      </c>
      <c r="AS2097">
        <v>0</v>
      </c>
      <c r="AU2097">
        <v>7715</v>
      </c>
      <c r="AV2097">
        <v>145</v>
      </c>
      <c r="AW2097">
        <v>20</v>
      </c>
      <c r="AX2097">
        <v>14</v>
      </c>
      <c r="AY2097" t="s">
        <v>60</v>
      </c>
      <c r="AZ2097">
        <v>0</v>
      </c>
      <c r="BA2097">
        <f t="shared" si="189"/>
        <v>8931</v>
      </c>
      <c r="BB2097">
        <f t="shared" si="190"/>
        <v>6987</v>
      </c>
      <c r="BD2097" t="e">
        <f t="shared" si="183"/>
        <v>#N/A</v>
      </c>
      <c r="BE2097">
        <f t="shared" si="184"/>
        <v>0</v>
      </c>
    </row>
    <row r="2098" spans="1:57" x14ac:dyDescent="0.25">
      <c r="A2098" t="s">
        <v>2219</v>
      </c>
      <c r="B2098" t="s">
        <v>2145</v>
      </c>
      <c r="C2098" t="s">
        <v>2146</v>
      </c>
      <c r="D2098" t="s">
        <v>57</v>
      </c>
      <c r="E2098" t="s">
        <v>58</v>
      </c>
      <c r="F2098" s="1">
        <v>42669</v>
      </c>
      <c r="G2098" s="1">
        <v>42667</v>
      </c>
      <c r="H2098" s="1">
        <v>42668</v>
      </c>
      <c r="J2098">
        <v>494</v>
      </c>
      <c r="K2098">
        <v>494</v>
      </c>
      <c r="L2098">
        <v>72390</v>
      </c>
      <c r="M2098" t="b">
        <v>0</v>
      </c>
      <c r="O2098" t="s">
        <v>34</v>
      </c>
      <c r="P2098" s="1">
        <v>42669</v>
      </c>
      <c r="Q2098" t="b">
        <v>0</v>
      </c>
      <c r="R2098" t="b">
        <v>0</v>
      </c>
      <c r="S2098" t="b">
        <v>0</v>
      </c>
      <c r="T2098">
        <v>5</v>
      </c>
      <c r="U2098">
        <v>3</v>
      </c>
      <c r="V2098">
        <v>0</v>
      </c>
      <c r="W2098">
        <v>7</v>
      </c>
      <c r="X2098">
        <v>0</v>
      </c>
      <c r="Y2098">
        <v>0</v>
      </c>
      <c r="Z2098">
        <v>0</v>
      </c>
      <c r="AA2098">
        <v>1</v>
      </c>
      <c r="AB2098">
        <v>2</v>
      </c>
      <c r="AC2098">
        <v>0</v>
      </c>
      <c r="AD2098">
        <v>0</v>
      </c>
      <c r="AE2098">
        <v>1430</v>
      </c>
      <c r="AF2098">
        <v>9</v>
      </c>
      <c r="AG2098">
        <v>3787</v>
      </c>
      <c r="AH2098">
        <v>1431</v>
      </c>
      <c r="AI2098">
        <v>0</v>
      </c>
      <c r="AN2098">
        <v>23.99</v>
      </c>
      <c r="AP2098" t="s">
        <v>59</v>
      </c>
      <c r="AS2098">
        <v>0</v>
      </c>
      <c r="AU2098">
        <v>4385</v>
      </c>
      <c r="AV2098">
        <v>128</v>
      </c>
      <c r="AW2098">
        <v>19</v>
      </c>
      <c r="AX2098">
        <v>14</v>
      </c>
      <c r="AY2098" t="s">
        <v>60</v>
      </c>
      <c r="AZ2098">
        <v>0</v>
      </c>
      <c r="BA2098">
        <f t="shared" si="189"/>
        <v>8683</v>
      </c>
      <c r="BB2098">
        <f t="shared" si="190"/>
        <v>7235</v>
      </c>
      <c r="BD2098" t="e">
        <f t="shared" si="183"/>
        <v>#N/A</v>
      </c>
      <c r="BE2098">
        <f t="shared" si="184"/>
        <v>0</v>
      </c>
    </row>
    <row r="2099" spans="1:57" x14ac:dyDescent="0.25">
      <c r="A2099" t="s">
        <v>2221</v>
      </c>
      <c r="B2099" t="s">
        <v>2145</v>
      </c>
      <c r="C2099" t="s">
        <v>2146</v>
      </c>
      <c r="D2099" t="s">
        <v>57</v>
      </c>
      <c r="E2099" t="s">
        <v>58</v>
      </c>
      <c r="F2099" s="1">
        <v>42650</v>
      </c>
      <c r="G2099" s="1">
        <v>42648</v>
      </c>
      <c r="H2099" s="1">
        <v>42649</v>
      </c>
      <c r="J2099">
        <v>248</v>
      </c>
      <c r="K2099">
        <v>248</v>
      </c>
      <c r="L2099">
        <v>72144</v>
      </c>
      <c r="M2099" t="b">
        <v>0</v>
      </c>
      <c r="O2099" t="s">
        <v>34</v>
      </c>
      <c r="P2099" s="1">
        <v>42651</v>
      </c>
      <c r="Q2099" t="b">
        <v>0</v>
      </c>
      <c r="R2099" t="b">
        <v>0</v>
      </c>
      <c r="S2099" t="b">
        <v>0</v>
      </c>
      <c r="T2099">
        <v>4</v>
      </c>
      <c r="U2099">
        <v>1</v>
      </c>
      <c r="V2099">
        <v>0</v>
      </c>
      <c r="W2099">
        <v>4</v>
      </c>
      <c r="X2099">
        <v>0</v>
      </c>
      <c r="Y2099">
        <v>0</v>
      </c>
      <c r="Z2099">
        <v>0</v>
      </c>
      <c r="AA2099">
        <v>0</v>
      </c>
      <c r="AB2099">
        <v>2</v>
      </c>
      <c r="AC2099">
        <v>0</v>
      </c>
      <c r="AD2099">
        <v>0</v>
      </c>
      <c r="AE2099">
        <v>1212</v>
      </c>
      <c r="AF2099">
        <v>5</v>
      </c>
      <c r="AG2099">
        <v>3070</v>
      </c>
      <c r="AH2099">
        <v>1258</v>
      </c>
      <c r="AI2099">
        <v>0</v>
      </c>
      <c r="AN2099">
        <v>24.06</v>
      </c>
      <c r="AP2099" t="s">
        <v>59</v>
      </c>
      <c r="AS2099">
        <v>0</v>
      </c>
      <c r="AU2099">
        <v>3656</v>
      </c>
      <c r="AV2099">
        <v>82</v>
      </c>
      <c r="AW2099">
        <v>19</v>
      </c>
      <c r="AX2099">
        <v>14</v>
      </c>
      <c r="AY2099" t="s">
        <v>60</v>
      </c>
      <c r="AZ2099">
        <v>0</v>
      </c>
      <c r="BA2099">
        <f t="shared" si="189"/>
        <v>8437</v>
      </c>
      <c r="BB2099">
        <f t="shared" si="190"/>
        <v>7481</v>
      </c>
      <c r="BD2099" t="e">
        <f t="shared" si="183"/>
        <v>#N/A</v>
      </c>
      <c r="BE2099">
        <f t="shared" si="184"/>
        <v>0</v>
      </c>
    </row>
    <row r="2100" spans="1:57" x14ac:dyDescent="0.25">
      <c r="A2100" t="s">
        <v>2223</v>
      </c>
      <c r="B2100" t="s">
        <v>2145</v>
      </c>
      <c r="C2100" t="s">
        <v>2146</v>
      </c>
      <c r="D2100" t="s">
        <v>57</v>
      </c>
      <c r="E2100" t="s">
        <v>58</v>
      </c>
      <c r="F2100" s="1">
        <v>42626</v>
      </c>
      <c r="G2100" s="1">
        <v>42623</v>
      </c>
      <c r="H2100" s="1">
        <v>42626</v>
      </c>
      <c r="J2100">
        <v>931</v>
      </c>
      <c r="K2100">
        <v>931</v>
      </c>
      <c r="L2100">
        <v>71896</v>
      </c>
      <c r="M2100" t="b">
        <v>1</v>
      </c>
      <c r="O2100" t="s">
        <v>34</v>
      </c>
      <c r="P2100" s="1">
        <v>42626</v>
      </c>
      <c r="Q2100" t="b">
        <v>0</v>
      </c>
      <c r="R2100" t="b">
        <v>0</v>
      </c>
      <c r="S2100" t="b">
        <v>0</v>
      </c>
      <c r="T2100">
        <v>6</v>
      </c>
      <c r="U2100">
        <v>1</v>
      </c>
      <c r="V2100">
        <v>0</v>
      </c>
      <c r="W2100">
        <v>7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1183</v>
      </c>
      <c r="AF2100">
        <v>18</v>
      </c>
      <c r="AG2100">
        <v>3206</v>
      </c>
      <c r="AH2100">
        <v>1200</v>
      </c>
      <c r="AI2100">
        <v>0</v>
      </c>
      <c r="AN2100">
        <v>23.76</v>
      </c>
      <c r="AP2100" t="s">
        <v>59</v>
      </c>
      <c r="AS2100">
        <v>4</v>
      </c>
      <c r="AU2100">
        <v>7789</v>
      </c>
      <c r="AV2100">
        <v>54</v>
      </c>
      <c r="AW2100">
        <v>20</v>
      </c>
      <c r="AX2100">
        <v>13</v>
      </c>
      <c r="AY2100" t="s">
        <v>60</v>
      </c>
      <c r="AZ2100">
        <v>0</v>
      </c>
      <c r="BA2100">
        <f t="shared" si="189"/>
        <v>8189</v>
      </c>
      <c r="BB2100">
        <f t="shared" si="190"/>
        <v>7729</v>
      </c>
      <c r="BD2100" t="e">
        <f t="shared" si="183"/>
        <v>#N/A</v>
      </c>
      <c r="BE2100">
        <f t="shared" si="184"/>
        <v>1</v>
      </c>
    </row>
    <row r="2101" spans="1:57" x14ac:dyDescent="0.25">
      <c r="A2101" t="s">
        <v>2225</v>
      </c>
      <c r="B2101" t="s">
        <v>2145</v>
      </c>
      <c r="C2101" t="s">
        <v>2146</v>
      </c>
      <c r="D2101" t="s">
        <v>57</v>
      </c>
      <c r="E2101" t="s">
        <v>58</v>
      </c>
      <c r="F2101" s="1">
        <v>42606</v>
      </c>
      <c r="G2101" s="1">
        <v>42603</v>
      </c>
      <c r="H2101" s="1">
        <v>42605</v>
      </c>
      <c r="J2101">
        <v>702</v>
      </c>
      <c r="K2101">
        <v>702</v>
      </c>
      <c r="L2101">
        <v>71667</v>
      </c>
      <c r="M2101" t="b">
        <v>0</v>
      </c>
      <c r="O2101" t="s">
        <v>34</v>
      </c>
      <c r="P2101" s="1">
        <v>42606</v>
      </c>
      <c r="Q2101" t="b">
        <v>0</v>
      </c>
      <c r="R2101" t="b">
        <v>0</v>
      </c>
      <c r="S2101" t="b">
        <v>0</v>
      </c>
      <c r="T2101">
        <v>3</v>
      </c>
      <c r="U2101">
        <v>1</v>
      </c>
      <c r="V2101">
        <v>0</v>
      </c>
      <c r="W2101">
        <v>7</v>
      </c>
      <c r="X2101">
        <v>0</v>
      </c>
      <c r="Y2101">
        <v>1</v>
      </c>
      <c r="Z2101">
        <v>0</v>
      </c>
      <c r="AA2101">
        <v>0</v>
      </c>
      <c r="AB2101">
        <v>1</v>
      </c>
      <c r="AC2101">
        <v>0</v>
      </c>
      <c r="AD2101">
        <v>2</v>
      </c>
      <c r="AE2101">
        <v>1104</v>
      </c>
      <c r="AF2101">
        <v>9</v>
      </c>
      <c r="AG2101">
        <v>2778</v>
      </c>
      <c r="AH2101">
        <v>1095</v>
      </c>
      <c r="AI2101">
        <v>1</v>
      </c>
      <c r="AN2101">
        <v>24.29</v>
      </c>
      <c r="AP2101" t="s">
        <v>59</v>
      </c>
      <c r="AS2101">
        <v>5</v>
      </c>
      <c r="AU2101">
        <v>6198</v>
      </c>
      <c r="AV2101">
        <v>89</v>
      </c>
      <c r="AW2101">
        <v>20</v>
      </c>
      <c r="AX2101">
        <v>14</v>
      </c>
      <c r="AZ2101">
        <v>0</v>
      </c>
      <c r="BA2101">
        <f t="shared" si="189"/>
        <v>7960</v>
      </c>
      <c r="BB2101">
        <f t="shared" si="190"/>
        <v>7958</v>
      </c>
      <c r="BD2101" t="e">
        <f t="shared" si="183"/>
        <v>#N/A</v>
      </c>
      <c r="BE2101">
        <f t="shared" si="184"/>
        <v>0</v>
      </c>
    </row>
    <row r="2102" spans="1:57" x14ac:dyDescent="0.25">
      <c r="A2102" t="s">
        <v>2227</v>
      </c>
      <c r="B2102" t="s">
        <v>2145</v>
      </c>
      <c r="C2102" t="s">
        <v>2146</v>
      </c>
      <c r="D2102" t="s">
        <v>57</v>
      </c>
      <c r="E2102" t="s">
        <v>58</v>
      </c>
      <c r="F2102" s="1">
        <v>42586</v>
      </c>
      <c r="G2102" s="1">
        <v>42584</v>
      </c>
      <c r="H2102" s="1">
        <v>42585</v>
      </c>
      <c r="J2102">
        <v>475</v>
      </c>
      <c r="K2102">
        <v>475</v>
      </c>
      <c r="L2102">
        <v>71440</v>
      </c>
      <c r="M2102" t="b">
        <v>0</v>
      </c>
      <c r="O2102" t="s">
        <v>34</v>
      </c>
      <c r="P2102" s="1">
        <v>42586</v>
      </c>
      <c r="Q2102" t="b">
        <v>0</v>
      </c>
      <c r="R2102" t="b">
        <v>0</v>
      </c>
      <c r="S2102" t="b">
        <v>0</v>
      </c>
      <c r="T2102">
        <v>7</v>
      </c>
      <c r="U2102">
        <v>1</v>
      </c>
      <c r="V2102">
        <v>0</v>
      </c>
      <c r="W2102">
        <v>8</v>
      </c>
      <c r="X2102">
        <v>0</v>
      </c>
      <c r="Y2102">
        <v>0</v>
      </c>
      <c r="Z2102">
        <v>0</v>
      </c>
      <c r="AA2102">
        <v>0</v>
      </c>
      <c r="AB2102">
        <v>4</v>
      </c>
      <c r="AC2102">
        <v>0</v>
      </c>
      <c r="AD2102">
        <v>1</v>
      </c>
      <c r="AE2102">
        <v>1485</v>
      </c>
      <c r="AF2102">
        <v>14</v>
      </c>
      <c r="AG2102">
        <v>3650</v>
      </c>
      <c r="AH2102">
        <v>1518</v>
      </c>
      <c r="AI2102">
        <v>0</v>
      </c>
      <c r="AN2102">
        <v>24.43</v>
      </c>
      <c r="AP2102" t="s">
        <v>59</v>
      </c>
      <c r="AS2102">
        <v>17</v>
      </c>
      <c r="AU2102">
        <v>9838</v>
      </c>
      <c r="AV2102">
        <v>520</v>
      </c>
      <c r="AW2102">
        <v>20</v>
      </c>
      <c r="AX2102">
        <v>16</v>
      </c>
      <c r="AZ2102">
        <v>0</v>
      </c>
      <c r="BA2102">
        <f t="shared" si="189"/>
        <v>7733</v>
      </c>
      <c r="BB2102">
        <f t="shared" si="190"/>
        <v>8185</v>
      </c>
      <c r="BD2102" t="e">
        <f t="shared" si="183"/>
        <v>#N/A</v>
      </c>
      <c r="BE2102">
        <f t="shared" si="184"/>
        <v>0</v>
      </c>
    </row>
    <row r="2103" spans="1:57" x14ac:dyDescent="0.25">
      <c r="A2103" t="s">
        <v>2229</v>
      </c>
      <c r="B2103" t="s">
        <v>2145</v>
      </c>
      <c r="C2103" t="s">
        <v>2146</v>
      </c>
      <c r="D2103" t="s">
        <v>57</v>
      </c>
      <c r="E2103" t="s">
        <v>58</v>
      </c>
      <c r="F2103" s="1">
        <v>42564</v>
      </c>
      <c r="G2103" s="1">
        <v>42561</v>
      </c>
      <c r="H2103" s="1">
        <v>42563</v>
      </c>
      <c r="I2103">
        <v>0</v>
      </c>
      <c r="J2103">
        <v>247</v>
      </c>
      <c r="K2103">
        <v>247</v>
      </c>
      <c r="L2103">
        <v>71212</v>
      </c>
      <c r="M2103" t="b">
        <v>0</v>
      </c>
      <c r="O2103" t="s">
        <v>34</v>
      </c>
      <c r="P2103" s="1">
        <v>42564</v>
      </c>
      <c r="Q2103" t="b">
        <v>0</v>
      </c>
      <c r="R2103" t="b">
        <v>0</v>
      </c>
      <c r="S2103" t="b">
        <v>0</v>
      </c>
      <c r="T2103">
        <v>3</v>
      </c>
      <c r="U2103">
        <v>1</v>
      </c>
      <c r="V2103">
        <v>0</v>
      </c>
      <c r="W2103">
        <v>6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2</v>
      </c>
      <c r="AE2103">
        <v>1158</v>
      </c>
      <c r="AF2103">
        <v>18</v>
      </c>
      <c r="AG2103">
        <v>2924</v>
      </c>
      <c r="AH2103">
        <v>1252</v>
      </c>
      <c r="AI2103">
        <v>0</v>
      </c>
      <c r="AN2103">
        <v>24.15</v>
      </c>
      <c r="AP2103" t="s">
        <v>59</v>
      </c>
      <c r="AS2103">
        <v>0</v>
      </c>
      <c r="AU2103">
        <v>4148</v>
      </c>
      <c r="AV2103">
        <v>64</v>
      </c>
      <c r="AW2103">
        <v>19</v>
      </c>
      <c r="AX2103">
        <v>13</v>
      </c>
      <c r="AZ2103">
        <v>0</v>
      </c>
      <c r="BA2103">
        <f t="shared" si="189"/>
        <v>7505</v>
      </c>
      <c r="BB2103">
        <f t="shared" si="190"/>
        <v>8413</v>
      </c>
      <c r="BD2103" t="e">
        <f t="shared" si="183"/>
        <v>#N/A</v>
      </c>
      <c r="BE2103">
        <f t="shared" si="184"/>
        <v>0</v>
      </c>
    </row>
    <row r="2104" spans="1:57" x14ac:dyDescent="0.25">
      <c r="A2104" t="s">
        <v>2231</v>
      </c>
      <c r="B2104" t="s">
        <v>2145</v>
      </c>
      <c r="C2104" t="s">
        <v>2146</v>
      </c>
      <c r="D2104" t="s">
        <v>57</v>
      </c>
      <c r="E2104" t="s">
        <v>58</v>
      </c>
      <c r="F2104" s="1">
        <v>42539</v>
      </c>
      <c r="G2104" s="1">
        <v>42537</v>
      </c>
      <c r="H2104" s="1">
        <v>42538</v>
      </c>
      <c r="I2104">
        <v>0</v>
      </c>
      <c r="J2104">
        <v>1027</v>
      </c>
      <c r="K2104">
        <v>1027</v>
      </c>
      <c r="L2104">
        <v>70965</v>
      </c>
      <c r="M2104" t="b">
        <v>1</v>
      </c>
      <c r="O2104" t="s">
        <v>34</v>
      </c>
      <c r="P2104" s="1">
        <v>42539</v>
      </c>
      <c r="Q2104" t="b">
        <v>0</v>
      </c>
      <c r="R2104" t="b">
        <v>0</v>
      </c>
      <c r="S2104" t="b">
        <v>0</v>
      </c>
      <c r="T2104">
        <v>5</v>
      </c>
      <c r="U2104">
        <v>2</v>
      </c>
      <c r="V2104">
        <v>0</v>
      </c>
      <c r="W2104">
        <v>13</v>
      </c>
      <c r="X2104">
        <v>1</v>
      </c>
      <c r="Y2104">
        <v>1</v>
      </c>
      <c r="Z2104">
        <v>0</v>
      </c>
      <c r="AA2104">
        <v>0</v>
      </c>
      <c r="AB2104">
        <v>5</v>
      </c>
      <c r="AC2104">
        <v>0</v>
      </c>
      <c r="AD2104">
        <v>0</v>
      </c>
      <c r="AE2104">
        <v>1260</v>
      </c>
      <c r="AF2104">
        <v>10</v>
      </c>
      <c r="AG2104">
        <v>3667</v>
      </c>
      <c r="AH2104">
        <v>1347</v>
      </c>
      <c r="AI2104">
        <v>1</v>
      </c>
      <c r="AN2104">
        <v>23.73</v>
      </c>
      <c r="AP2104" t="s">
        <v>59</v>
      </c>
      <c r="AS2104">
        <v>6</v>
      </c>
      <c r="AU2104">
        <v>7207</v>
      </c>
      <c r="AV2104">
        <v>66</v>
      </c>
      <c r="AW2104">
        <v>20</v>
      </c>
      <c r="AX2104">
        <v>13</v>
      </c>
      <c r="AZ2104">
        <v>0</v>
      </c>
      <c r="BA2104">
        <f t="shared" si="189"/>
        <v>7258</v>
      </c>
      <c r="BB2104">
        <f t="shared" si="190"/>
        <v>8660</v>
      </c>
      <c r="BD2104" t="e">
        <f t="shared" si="183"/>
        <v>#N/A</v>
      </c>
      <c r="BE2104">
        <f t="shared" si="184"/>
        <v>1</v>
      </c>
    </row>
    <row r="2105" spans="1:57" x14ac:dyDescent="0.25">
      <c r="A2105" t="s">
        <v>2233</v>
      </c>
      <c r="B2105" t="s">
        <v>2145</v>
      </c>
      <c r="C2105" t="s">
        <v>2146</v>
      </c>
      <c r="D2105" t="s">
        <v>57</v>
      </c>
      <c r="E2105" t="s">
        <v>58</v>
      </c>
      <c r="F2105" s="1">
        <v>42517</v>
      </c>
      <c r="G2105" s="1">
        <v>42515</v>
      </c>
      <c r="H2105" s="1">
        <v>42516</v>
      </c>
      <c r="I2105">
        <v>0</v>
      </c>
      <c r="J2105">
        <v>755</v>
      </c>
      <c r="K2105">
        <v>755</v>
      </c>
      <c r="L2105">
        <v>70693</v>
      </c>
      <c r="M2105" t="b">
        <v>0</v>
      </c>
      <c r="O2105" t="s">
        <v>34</v>
      </c>
      <c r="P2105" s="1">
        <v>42517</v>
      </c>
      <c r="Q2105" t="b">
        <v>0</v>
      </c>
      <c r="R2105" t="b">
        <v>0</v>
      </c>
      <c r="S2105" t="b">
        <v>0</v>
      </c>
      <c r="T2105">
        <v>6</v>
      </c>
      <c r="U2105">
        <v>2</v>
      </c>
      <c r="V2105">
        <v>0</v>
      </c>
      <c r="W2105">
        <v>9</v>
      </c>
      <c r="X2105">
        <v>0</v>
      </c>
      <c r="Y2105">
        <v>0</v>
      </c>
      <c r="Z2105">
        <v>0</v>
      </c>
      <c r="AA2105">
        <v>0</v>
      </c>
      <c r="AB2105">
        <v>8</v>
      </c>
      <c r="AC2105">
        <v>0</v>
      </c>
      <c r="AD2105">
        <v>0</v>
      </c>
      <c r="AE2105">
        <v>1244</v>
      </c>
      <c r="AF2105">
        <v>9</v>
      </c>
      <c r="AG2105">
        <v>3376</v>
      </c>
      <c r="AH2105">
        <v>1315</v>
      </c>
      <c r="AI2105">
        <v>0</v>
      </c>
      <c r="AN2105">
        <v>24.17</v>
      </c>
      <c r="AP2105" t="s">
        <v>59</v>
      </c>
      <c r="AS2105">
        <v>4</v>
      </c>
      <c r="AU2105">
        <v>8324</v>
      </c>
      <c r="AV2105">
        <v>112</v>
      </c>
      <c r="AW2105">
        <v>20</v>
      </c>
      <c r="AX2105">
        <v>14</v>
      </c>
      <c r="AZ2105">
        <v>0</v>
      </c>
      <c r="BA2105">
        <f t="shared" si="189"/>
        <v>6986</v>
      </c>
      <c r="BB2105">
        <f t="shared" si="190"/>
        <v>8932</v>
      </c>
      <c r="BD2105" t="e">
        <f t="shared" si="183"/>
        <v>#N/A</v>
      </c>
      <c r="BE2105">
        <f t="shared" si="184"/>
        <v>0</v>
      </c>
    </row>
    <row r="2106" spans="1:57" x14ac:dyDescent="0.25">
      <c r="A2106" t="s">
        <v>2235</v>
      </c>
      <c r="B2106" t="s">
        <v>2145</v>
      </c>
      <c r="C2106" t="s">
        <v>2146</v>
      </c>
      <c r="D2106" t="s">
        <v>57</v>
      </c>
      <c r="E2106" t="s">
        <v>58</v>
      </c>
      <c r="F2106" s="1">
        <v>42501</v>
      </c>
      <c r="G2106" s="1">
        <v>42497</v>
      </c>
      <c r="H2106" s="1">
        <v>42500</v>
      </c>
      <c r="J2106">
        <v>531</v>
      </c>
      <c r="K2106">
        <v>531</v>
      </c>
      <c r="L2106">
        <v>70469</v>
      </c>
      <c r="M2106" t="b">
        <v>0</v>
      </c>
      <c r="O2106" t="s">
        <v>34</v>
      </c>
      <c r="P2106" s="1">
        <v>42510</v>
      </c>
      <c r="Q2106" t="b">
        <v>0</v>
      </c>
      <c r="R2106" t="b">
        <v>0</v>
      </c>
      <c r="S2106" t="b">
        <v>0</v>
      </c>
      <c r="T2106">
        <v>4</v>
      </c>
      <c r="U2106">
        <v>1</v>
      </c>
      <c r="V2106">
        <v>0</v>
      </c>
      <c r="W2106">
        <v>6</v>
      </c>
      <c r="X2106">
        <v>0</v>
      </c>
      <c r="Y2106">
        <v>0</v>
      </c>
      <c r="Z2106">
        <v>0</v>
      </c>
      <c r="AA2106">
        <v>0</v>
      </c>
      <c r="AB2106">
        <v>2</v>
      </c>
      <c r="AC2106">
        <v>0</v>
      </c>
      <c r="AD2106">
        <v>0</v>
      </c>
      <c r="AE2106">
        <v>1325</v>
      </c>
      <c r="AF2106">
        <v>11</v>
      </c>
      <c r="AG2106">
        <v>3434</v>
      </c>
      <c r="AH2106">
        <v>1365</v>
      </c>
      <c r="AI2106">
        <v>1</v>
      </c>
      <c r="AN2106">
        <v>24.26</v>
      </c>
      <c r="AP2106" t="s">
        <v>59</v>
      </c>
      <c r="AS2106">
        <v>57</v>
      </c>
      <c r="AU2106">
        <v>11821</v>
      </c>
      <c r="AV2106">
        <v>589</v>
      </c>
      <c r="AW2106">
        <v>21</v>
      </c>
      <c r="AX2106">
        <v>16</v>
      </c>
      <c r="AZ2106">
        <v>0</v>
      </c>
      <c r="BA2106">
        <f t="shared" si="189"/>
        <v>6762</v>
      </c>
      <c r="BB2106">
        <f t="shared" si="190"/>
        <v>9156</v>
      </c>
      <c r="BD2106" t="e">
        <f t="shared" si="183"/>
        <v>#N/A</v>
      </c>
      <c r="BE2106">
        <f t="shared" si="184"/>
        <v>0</v>
      </c>
    </row>
    <row r="2107" spans="1:57" x14ac:dyDescent="0.25">
      <c r="A2107" t="s">
        <v>2237</v>
      </c>
      <c r="B2107" t="s">
        <v>2145</v>
      </c>
      <c r="C2107" t="s">
        <v>2146</v>
      </c>
      <c r="D2107" t="s">
        <v>57</v>
      </c>
      <c r="E2107" t="s">
        <v>58</v>
      </c>
      <c r="F2107" s="1">
        <v>42469</v>
      </c>
      <c r="G2107" s="1">
        <v>42468</v>
      </c>
      <c r="H2107" s="1">
        <v>42469</v>
      </c>
      <c r="J2107">
        <v>242</v>
      </c>
      <c r="K2107">
        <v>242</v>
      </c>
      <c r="L2107">
        <v>70180</v>
      </c>
      <c r="M2107" t="b">
        <v>0</v>
      </c>
      <c r="O2107" t="s">
        <v>34</v>
      </c>
      <c r="P2107" s="1">
        <v>42469</v>
      </c>
      <c r="Q2107" t="b">
        <v>0</v>
      </c>
      <c r="R2107" t="b">
        <v>0</v>
      </c>
      <c r="S2107" t="b">
        <v>0</v>
      </c>
      <c r="T2107">
        <v>5</v>
      </c>
      <c r="U2107">
        <v>1</v>
      </c>
      <c r="V2107">
        <v>0</v>
      </c>
      <c r="W2107">
        <v>4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1203</v>
      </c>
      <c r="AF2107">
        <v>11</v>
      </c>
      <c r="AG2107">
        <v>2884</v>
      </c>
      <c r="AH2107">
        <v>1277</v>
      </c>
      <c r="AI2107">
        <v>0</v>
      </c>
      <c r="AN2107">
        <v>23.34</v>
      </c>
      <c r="AP2107" t="s">
        <v>59</v>
      </c>
      <c r="AS2107">
        <v>6</v>
      </c>
      <c r="AU2107">
        <v>5324</v>
      </c>
      <c r="AV2107">
        <v>142</v>
      </c>
      <c r="AW2107">
        <v>20</v>
      </c>
      <c r="AX2107">
        <v>14</v>
      </c>
      <c r="AZ2107">
        <v>0</v>
      </c>
      <c r="BA2107">
        <f t="shared" si="189"/>
        <v>6473</v>
      </c>
      <c r="BB2107">
        <f t="shared" si="190"/>
        <v>9445</v>
      </c>
      <c r="BD2107" t="e">
        <f t="shared" si="183"/>
        <v>#N/A</v>
      </c>
      <c r="BE2107">
        <f t="shared" si="184"/>
        <v>0</v>
      </c>
    </row>
    <row r="2108" spans="1:57" x14ac:dyDescent="0.25">
      <c r="A2108" t="s">
        <v>2239</v>
      </c>
      <c r="B2108" t="s">
        <v>2145</v>
      </c>
      <c r="C2108" t="s">
        <v>2146</v>
      </c>
      <c r="D2108" t="s">
        <v>57</v>
      </c>
      <c r="E2108" t="s">
        <v>58</v>
      </c>
      <c r="F2108" s="1">
        <v>42438</v>
      </c>
      <c r="G2108" s="1">
        <v>42436</v>
      </c>
      <c r="H2108" s="1">
        <v>42437</v>
      </c>
      <c r="I2108">
        <v>0</v>
      </c>
      <c r="J2108">
        <v>241</v>
      </c>
      <c r="K2108">
        <v>971</v>
      </c>
      <c r="L2108">
        <v>69938</v>
      </c>
      <c r="M2108" t="b">
        <v>1</v>
      </c>
      <c r="O2108" t="s">
        <v>34</v>
      </c>
      <c r="P2108" s="1">
        <v>42438</v>
      </c>
      <c r="Q2108" t="b">
        <v>0</v>
      </c>
      <c r="R2108" t="b">
        <v>0</v>
      </c>
      <c r="S2108" t="b">
        <v>0</v>
      </c>
      <c r="T2108">
        <v>6</v>
      </c>
      <c r="U2108">
        <v>1</v>
      </c>
      <c r="V2108">
        <v>0</v>
      </c>
      <c r="W2108">
        <v>9</v>
      </c>
      <c r="X2108">
        <v>0</v>
      </c>
      <c r="Y2108">
        <v>0</v>
      </c>
      <c r="Z2108">
        <v>1</v>
      </c>
      <c r="AA2108">
        <v>0</v>
      </c>
      <c r="AB2108">
        <v>1</v>
      </c>
      <c r="AC2108">
        <v>0</v>
      </c>
      <c r="AD2108">
        <v>0</v>
      </c>
      <c r="AE2108">
        <v>1118</v>
      </c>
      <c r="AF2108">
        <v>10</v>
      </c>
      <c r="AG2108">
        <v>3362</v>
      </c>
      <c r="AH2108">
        <v>1054</v>
      </c>
      <c r="AI2108">
        <v>1</v>
      </c>
      <c r="AN2108">
        <v>23.06</v>
      </c>
      <c r="AP2108" t="s">
        <v>59</v>
      </c>
      <c r="AS2108">
        <v>4</v>
      </c>
      <c r="AU2108">
        <v>8573</v>
      </c>
      <c r="AV2108">
        <v>161</v>
      </c>
      <c r="AW2108">
        <v>20</v>
      </c>
      <c r="AX2108">
        <v>15</v>
      </c>
      <c r="AZ2108">
        <v>0</v>
      </c>
      <c r="BA2108">
        <f t="shared" si="189"/>
        <v>6231</v>
      </c>
      <c r="BB2108">
        <f t="shared" si="190"/>
        <v>9687</v>
      </c>
      <c r="BD2108" t="e">
        <f t="shared" si="183"/>
        <v>#N/A</v>
      </c>
      <c r="BE2108">
        <f t="shared" si="184"/>
        <v>1</v>
      </c>
    </row>
    <row r="2109" spans="1:57" x14ac:dyDescent="0.25">
      <c r="A2109" t="s">
        <v>2241</v>
      </c>
      <c r="B2109" t="s">
        <v>2145</v>
      </c>
      <c r="C2109" t="s">
        <v>2146</v>
      </c>
      <c r="D2109" t="s">
        <v>57</v>
      </c>
      <c r="E2109" t="s">
        <v>58</v>
      </c>
      <c r="F2109" s="1">
        <v>42415</v>
      </c>
      <c r="G2109" s="1">
        <v>42412</v>
      </c>
      <c r="H2109" s="1">
        <v>42415</v>
      </c>
      <c r="I2109">
        <v>0</v>
      </c>
      <c r="J2109">
        <v>701</v>
      </c>
      <c r="K2109">
        <v>701</v>
      </c>
      <c r="L2109">
        <v>69668</v>
      </c>
      <c r="M2109" t="b">
        <v>0</v>
      </c>
      <c r="O2109" t="s">
        <v>34</v>
      </c>
      <c r="P2109" s="1">
        <v>42415</v>
      </c>
      <c r="Q2109" t="b">
        <v>0</v>
      </c>
      <c r="R2109" t="b">
        <v>0</v>
      </c>
      <c r="S2109" t="b">
        <v>0</v>
      </c>
      <c r="T2109">
        <v>5</v>
      </c>
      <c r="U2109">
        <v>2</v>
      </c>
      <c r="V2109">
        <v>0</v>
      </c>
      <c r="W2109">
        <v>9</v>
      </c>
      <c r="X2109">
        <v>0</v>
      </c>
      <c r="Y2109">
        <v>1</v>
      </c>
      <c r="Z2109">
        <v>0</v>
      </c>
      <c r="AA2109">
        <v>0</v>
      </c>
      <c r="AB2109">
        <v>1</v>
      </c>
      <c r="AC2109">
        <v>1</v>
      </c>
      <c r="AD2109">
        <v>0</v>
      </c>
      <c r="AE2109">
        <v>1167</v>
      </c>
      <c r="AF2109">
        <v>10</v>
      </c>
      <c r="AG2109">
        <v>3163</v>
      </c>
      <c r="AH2109">
        <v>949</v>
      </c>
      <c r="AI2109">
        <v>0</v>
      </c>
      <c r="AN2109">
        <v>23.14</v>
      </c>
      <c r="AP2109" t="s">
        <v>59</v>
      </c>
      <c r="AS2109">
        <v>1</v>
      </c>
      <c r="AU2109">
        <v>7238</v>
      </c>
      <c r="AV2109">
        <v>125</v>
      </c>
      <c r="AW2109">
        <v>20</v>
      </c>
      <c r="AX2109">
        <v>14</v>
      </c>
      <c r="AZ2109">
        <v>0</v>
      </c>
      <c r="BA2109">
        <f t="shared" si="189"/>
        <v>5961</v>
      </c>
      <c r="BB2109">
        <f t="shared" si="190"/>
        <v>9957</v>
      </c>
      <c r="BD2109" t="e">
        <f t="shared" si="183"/>
        <v>#N/A</v>
      </c>
      <c r="BE2109">
        <f t="shared" si="184"/>
        <v>0</v>
      </c>
    </row>
    <row r="2110" spans="1:57" x14ac:dyDescent="0.25">
      <c r="A2110" t="s">
        <v>2243</v>
      </c>
      <c r="B2110" t="s">
        <v>2145</v>
      </c>
      <c r="C2110" t="s">
        <v>2146</v>
      </c>
      <c r="D2110" t="s">
        <v>57</v>
      </c>
      <c r="E2110" t="s">
        <v>58</v>
      </c>
      <c r="F2110" s="1">
        <v>42394</v>
      </c>
      <c r="G2110" s="1">
        <v>42391</v>
      </c>
      <c r="H2110" s="1">
        <v>42392</v>
      </c>
      <c r="I2110">
        <v>0</v>
      </c>
      <c r="J2110">
        <v>470</v>
      </c>
      <c r="K2110">
        <v>470</v>
      </c>
      <c r="L2110">
        <v>69437</v>
      </c>
      <c r="M2110" t="b">
        <v>0</v>
      </c>
      <c r="O2110" t="s">
        <v>34</v>
      </c>
      <c r="P2110" s="1">
        <v>42394</v>
      </c>
      <c r="Q2110" t="b">
        <v>0</v>
      </c>
      <c r="R2110" t="b">
        <v>0</v>
      </c>
      <c r="S2110" t="b">
        <v>0</v>
      </c>
      <c r="T2110">
        <v>7</v>
      </c>
      <c r="U2110">
        <v>2</v>
      </c>
      <c r="V2110">
        <v>0</v>
      </c>
      <c r="W2110">
        <v>7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2</v>
      </c>
      <c r="AD2110">
        <v>1</v>
      </c>
      <c r="AE2110">
        <v>1170</v>
      </c>
      <c r="AF2110">
        <v>12</v>
      </c>
      <c r="AG2110">
        <v>3272</v>
      </c>
      <c r="AH2110">
        <v>974</v>
      </c>
      <c r="AI2110">
        <v>0</v>
      </c>
      <c r="AN2110">
        <v>23.92</v>
      </c>
      <c r="AP2110" t="s">
        <v>59</v>
      </c>
      <c r="AS2110">
        <v>2</v>
      </c>
      <c r="AU2110">
        <v>7100</v>
      </c>
      <c r="AV2110">
        <v>149</v>
      </c>
      <c r="AW2110">
        <v>20</v>
      </c>
      <c r="AX2110">
        <v>14</v>
      </c>
      <c r="AZ2110">
        <v>0</v>
      </c>
      <c r="BA2110">
        <f t="shared" si="189"/>
        <v>5730</v>
      </c>
      <c r="BB2110">
        <f t="shared" si="190"/>
        <v>10188</v>
      </c>
      <c r="BD2110" t="e">
        <f t="shared" si="183"/>
        <v>#N/A</v>
      </c>
      <c r="BE2110">
        <f t="shared" si="184"/>
        <v>0</v>
      </c>
    </row>
    <row r="2111" spans="1:57" x14ac:dyDescent="0.25">
      <c r="A2111" t="s">
        <v>2245</v>
      </c>
      <c r="B2111" t="s">
        <v>2145</v>
      </c>
      <c r="C2111" t="s">
        <v>2146</v>
      </c>
      <c r="D2111" t="s">
        <v>57</v>
      </c>
      <c r="E2111" t="s">
        <v>58</v>
      </c>
      <c r="F2111" s="1">
        <v>42375</v>
      </c>
      <c r="G2111" s="1">
        <v>42372</v>
      </c>
      <c r="H2111" s="1">
        <v>42374</v>
      </c>
      <c r="I2111">
        <v>0</v>
      </c>
      <c r="J2111">
        <v>236</v>
      </c>
      <c r="K2111">
        <v>236</v>
      </c>
      <c r="L2111">
        <v>69203</v>
      </c>
      <c r="M2111" t="b">
        <v>0</v>
      </c>
      <c r="O2111" t="s">
        <v>34</v>
      </c>
      <c r="P2111" s="1">
        <v>42375</v>
      </c>
      <c r="Q2111" t="b">
        <v>0</v>
      </c>
      <c r="R2111" t="b">
        <v>0</v>
      </c>
      <c r="S2111" t="b">
        <v>0</v>
      </c>
      <c r="T2111">
        <v>5</v>
      </c>
      <c r="U2111">
        <v>1</v>
      </c>
      <c r="V2111">
        <v>0</v>
      </c>
      <c r="W2111">
        <v>5</v>
      </c>
      <c r="X2111">
        <v>0</v>
      </c>
      <c r="Y2111">
        <v>0</v>
      </c>
      <c r="Z2111">
        <v>0</v>
      </c>
      <c r="AA2111">
        <v>0</v>
      </c>
      <c r="AB2111">
        <v>1</v>
      </c>
      <c r="AC2111">
        <v>1</v>
      </c>
      <c r="AD2111">
        <v>0</v>
      </c>
      <c r="AE2111">
        <v>1121</v>
      </c>
      <c r="AF2111">
        <v>10</v>
      </c>
      <c r="AG2111">
        <v>3086</v>
      </c>
      <c r="AH2111">
        <v>914</v>
      </c>
      <c r="AI2111">
        <v>2</v>
      </c>
      <c r="AN2111">
        <v>23.17</v>
      </c>
      <c r="AP2111" t="s">
        <v>59</v>
      </c>
      <c r="AS2111">
        <v>0</v>
      </c>
      <c r="AU2111">
        <v>6221</v>
      </c>
      <c r="AV2111">
        <v>204</v>
      </c>
      <c r="AW2111">
        <v>20</v>
      </c>
      <c r="AX2111">
        <v>15</v>
      </c>
      <c r="AZ2111">
        <v>0</v>
      </c>
      <c r="BA2111">
        <f t="shared" si="189"/>
        <v>5496</v>
      </c>
      <c r="BB2111">
        <f t="shared" si="190"/>
        <v>10422</v>
      </c>
      <c r="BD2111" t="e">
        <f t="shared" si="183"/>
        <v>#N/A</v>
      </c>
      <c r="BE2111">
        <f t="shared" si="184"/>
        <v>0</v>
      </c>
    </row>
    <row r="2112" spans="1:57" x14ac:dyDescent="0.25">
      <c r="A2112" t="s">
        <v>2247</v>
      </c>
      <c r="B2112" t="s">
        <v>2145</v>
      </c>
      <c r="C2112" t="s">
        <v>2146</v>
      </c>
      <c r="D2112" t="s">
        <v>57</v>
      </c>
      <c r="E2112" t="s">
        <v>58</v>
      </c>
      <c r="F2112" s="1">
        <v>42352</v>
      </c>
      <c r="G2112" s="1">
        <v>42349</v>
      </c>
      <c r="H2112" s="1">
        <v>42350</v>
      </c>
      <c r="I2112">
        <v>0</v>
      </c>
      <c r="J2112">
        <v>993</v>
      </c>
      <c r="K2112">
        <v>993</v>
      </c>
      <c r="L2112">
        <v>68967</v>
      </c>
      <c r="M2112" t="b">
        <v>1</v>
      </c>
      <c r="O2112" t="s">
        <v>34</v>
      </c>
      <c r="P2112" s="1">
        <v>42352</v>
      </c>
      <c r="Q2112" t="b">
        <v>0</v>
      </c>
      <c r="R2112" t="b">
        <v>0</v>
      </c>
      <c r="S2112" t="b">
        <v>0</v>
      </c>
      <c r="T2112">
        <v>6</v>
      </c>
      <c r="U2112">
        <v>2</v>
      </c>
      <c r="V2112">
        <v>0</v>
      </c>
      <c r="W2112">
        <v>14</v>
      </c>
      <c r="X2112">
        <v>0</v>
      </c>
      <c r="Y2112">
        <v>1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1161</v>
      </c>
      <c r="AF2112">
        <v>10</v>
      </c>
      <c r="AG2112">
        <v>2656</v>
      </c>
      <c r="AH2112">
        <v>894</v>
      </c>
      <c r="AI2112">
        <v>0</v>
      </c>
      <c r="AN2112">
        <v>23.28</v>
      </c>
      <c r="AP2112" t="s">
        <v>59</v>
      </c>
      <c r="AS2112">
        <v>6</v>
      </c>
      <c r="AU2112">
        <v>17136</v>
      </c>
      <c r="AV2112">
        <v>122</v>
      </c>
      <c r="AW2112">
        <v>21</v>
      </c>
      <c r="AX2112">
        <v>14</v>
      </c>
      <c r="AZ2112">
        <v>0</v>
      </c>
      <c r="BA2112">
        <f t="shared" si="189"/>
        <v>5260</v>
      </c>
      <c r="BB2112">
        <f t="shared" si="190"/>
        <v>10658</v>
      </c>
      <c r="BD2112" t="e">
        <f t="shared" si="183"/>
        <v>#N/A</v>
      </c>
      <c r="BE2112">
        <f t="shared" si="184"/>
        <v>1</v>
      </c>
    </row>
    <row r="2113" spans="1:57" x14ac:dyDescent="0.25">
      <c r="A2113" t="s">
        <v>2249</v>
      </c>
      <c r="B2113" t="s">
        <v>2145</v>
      </c>
      <c r="C2113" t="s">
        <v>2146</v>
      </c>
      <c r="D2113" t="s">
        <v>57</v>
      </c>
      <c r="E2113" t="s">
        <v>58</v>
      </c>
      <c r="F2113" s="1">
        <v>42332</v>
      </c>
      <c r="G2113" s="1">
        <v>42330</v>
      </c>
      <c r="H2113" s="1">
        <v>42332</v>
      </c>
      <c r="I2113">
        <v>0</v>
      </c>
      <c r="J2113">
        <v>236</v>
      </c>
      <c r="K2113">
        <v>753</v>
      </c>
      <c r="L2113">
        <v>68727</v>
      </c>
      <c r="M2113" t="b">
        <v>0</v>
      </c>
      <c r="O2113" t="s">
        <v>34</v>
      </c>
      <c r="P2113" s="1">
        <v>42332</v>
      </c>
      <c r="Q2113" t="b">
        <v>0</v>
      </c>
      <c r="R2113" t="b">
        <v>0</v>
      </c>
      <c r="S2113" t="b">
        <v>0</v>
      </c>
      <c r="T2113">
        <v>5</v>
      </c>
      <c r="U2113">
        <v>1</v>
      </c>
      <c r="V2113">
        <v>0</v>
      </c>
      <c r="W2113">
        <v>11</v>
      </c>
      <c r="X2113">
        <v>0</v>
      </c>
      <c r="Y2113">
        <v>0</v>
      </c>
      <c r="Z2113">
        <v>0</v>
      </c>
      <c r="AA2113">
        <v>0</v>
      </c>
      <c r="AB2113">
        <v>2</v>
      </c>
      <c r="AC2113">
        <v>1</v>
      </c>
      <c r="AD2113">
        <v>0</v>
      </c>
      <c r="AE2113">
        <v>1131</v>
      </c>
      <c r="AF2113">
        <v>10</v>
      </c>
      <c r="AG2113">
        <v>2868</v>
      </c>
      <c r="AH2113">
        <v>1026</v>
      </c>
      <c r="AI2113">
        <v>0</v>
      </c>
      <c r="AN2113">
        <v>23.24</v>
      </c>
      <c r="AP2113" t="s">
        <v>59</v>
      </c>
      <c r="AS2113">
        <v>10</v>
      </c>
      <c r="AU2113">
        <v>21850</v>
      </c>
      <c r="AV2113">
        <v>252</v>
      </c>
      <c r="AW2113">
        <v>22</v>
      </c>
      <c r="AX2113">
        <v>15</v>
      </c>
      <c r="AZ2113">
        <v>0</v>
      </c>
      <c r="BA2113">
        <f t="shared" si="189"/>
        <v>5020</v>
      </c>
      <c r="BB2113">
        <f t="shared" si="190"/>
        <v>10898</v>
      </c>
      <c r="BD2113" t="e">
        <f t="shared" si="183"/>
        <v>#N/A</v>
      </c>
      <c r="BE2113">
        <f t="shared" si="184"/>
        <v>0</v>
      </c>
    </row>
    <row r="2114" spans="1:57" x14ac:dyDescent="0.25">
      <c r="A2114" t="s">
        <v>2251</v>
      </c>
      <c r="B2114" t="s">
        <v>2145</v>
      </c>
      <c r="C2114" t="s">
        <v>2146</v>
      </c>
      <c r="D2114" t="s">
        <v>57</v>
      </c>
      <c r="E2114" t="s">
        <v>58</v>
      </c>
      <c r="F2114" s="1">
        <v>42313</v>
      </c>
      <c r="G2114" s="1">
        <v>42310</v>
      </c>
      <c r="H2114" s="1">
        <v>42312</v>
      </c>
      <c r="I2114">
        <v>0</v>
      </c>
      <c r="J2114">
        <v>517</v>
      </c>
      <c r="K2114">
        <v>517</v>
      </c>
      <c r="L2114">
        <v>68491</v>
      </c>
      <c r="M2114" t="b">
        <v>0</v>
      </c>
      <c r="O2114" t="s">
        <v>34</v>
      </c>
      <c r="P2114" s="1">
        <v>42313</v>
      </c>
      <c r="Q2114" t="b">
        <v>0</v>
      </c>
      <c r="R2114" t="b">
        <v>0</v>
      </c>
      <c r="S2114" t="b">
        <v>0</v>
      </c>
      <c r="T2114">
        <v>4</v>
      </c>
      <c r="U2114">
        <v>1</v>
      </c>
      <c r="V2114">
        <v>0</v>
      </c>
      <c r="W2114">
        <v>10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2</v>
      </c>
      <c r="AD2114">
        <v>0</v>
      </c>
      <c r="AE2114">
        <v>1080</v>
      </c>
      <c r="AF2114">
        <v>9</v>
      </c>
      <c r="AG2114">
        <v>2788</v>
      </c>
      <c r="AH2114">
        <v>982</v>
      </c>
      <c r="AI2114">
        <v>0</v>
      </c>
      <c r="AN2114">
        <v>23.37</v>
      </c>
      <c r="AP2114" t="s">
        <v>59</v>
      </c>
      <c r="AS2114">
        <v>6</v>
      </c>
      <c r="AU2114">
        <v>13086</v>
      </c>
      <c r="AV2114">
        <v>178</v>
      </c>
      <c r="AW2114">
        <v>21</v>
      </c>
      <c r="AX2114">
        <v>15</v>
      </c>
      <c r="AZ2114">
        <v>0</v>
      </c>
      <c r="BA2114">
        <f t="shared" si="189"/>
        <v>4784</v>
      </c>
      <c r="BB2114">
        <f t="shared" si="190"/>
        <v>11134</v>
      </c>
      <c r="BD2114" t="e">
        <f t="shared" si="183"/>
        <v>#N/A</v>
      </c>
      <c r="BE2114">
        <f t="shared" si="184"/>
        <v>0</v>
      </c>
    </row>
    <row r="2115" spans="1:57" x14ac:dyDescent="0.25">
      <c r="A2115" t="s">
        <v>2253</v>
      </c>
      <c r="B2115" t="s">
        <v>2145</v>
      </c>
      <c r="C2115" t="s">
        <v>2146</v>
      </c>
      <c r="D2115" t="s">
        <v>57</v>
      </c>
      <c r="E2115" t="s">
        <v>58</v>
      </c>
      <c r="F2115" s="1">
        <v>42297</v>
      </c>
      <c r="G2115" s="1">
        <v>42294</v>
      </c>
      <c r="H2115" s="1">
        <v>42297</v>
      </c>
      <c r="I2115">
        <v>0</v>
      </c>
      <c r="J2115">
        <v>249</v>
      </c>
      <c r="K2115">
        <v>249</v>
      </c>
      <c r="L2115">
        <v>68223</v>
      </c>
      <c r="M2115" t="b">
        <v>0</v>
      </c>
      <c r="O2115" t="s">
        <v>34</v>
      </c>
      <c r="P2115" s="1">
        <v>42297</v>
      </c>
      <c r="Q2115" t="b">
        <v>0</v>
      </c>
      <c r="R2115" t="b">
        <v>0</v>
      </c>
      <c r="S2115" t="b">
        <v>0</v>
      </c>
      <c r="T2115">
        <v>3</v>
      </c>
      <c r="U2115">
        <v>1</v>
      </c>
      <c r="V2115">
        <v>0</v>
      </c>
      <c r="W2115">
        <v>5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1025</v>
      </c>
      <c r="AF2115">
        <v>9</v>
      </c>
      <c r="AG2115">
        <v>2686</v>
      </c>
      <c r="AH2115">
        <v>893</v>
      </c>
      <c r="AI2115">
        <v>1</v>
      </c>
      <c r="AN2115">
        <v>23.44</v>
      </c>
      <c r="AP2115" t="s">
        <v>59</v>
      </c>
      <c r="AS2115">
        <v>1</v>
      </c>
      <c r="AU2115">
        <v>11060</v>
      </c>
      <c r="AV2115">
        <v>268</v>
      </c>
      <c r="AW2115">
        <v>21</v>
      </c>
      <c r="AX2115">
        <v>15</v>
      </c>
      <c r="AZ2115">
        <v>0</v>
      </c>
      <c r="BA2115">
        <f t="shared" si="189"/>
        <v>4516</v>
      </c>
      <c r="BB2115">
        <f t="shared" si="190"/>
        <v>11402</v>
      </c>
      <c r="BD2115" t="e">
        <f t="shared" ref="BD2115:BD2178" si="191">_xlfn.IFS(BC2115="A",1,BC2115="B",2,BC2115="C",3,BC2115="X",4)</f>
        <v>#N/A</v>
      </c>
      <c r="BE2115">
        <f t="shared" ref="BE2115:BE2178" si="192">IF(M2115=TRUE,1,0)</f>
        <v>0</v>
      </c>
    </row>
    <row r="2116" spans="1:57" x14ac:dyDescent="0.25">
      <c r="A2116" t="s">
        <v>2255</v>
      </c>
      <c r="B2116" t="s">
        <v>2145</v>
      </c>
      <c r="C2116" t="s">
        <v>2146</v>
      </c>
      <c r="D2116" t="s">
        <v>57</v>
      </c>
      <c r="E2116" t="s">
        <v>58</v>
      </c>
      <c r="F2116" s="1">
        <v>42282</v>
      </c>
      <c r="G2116" s="1">
        <v>42279</v>
      </c>
      <c r="H2116" s="1">
        <v>42280</v>
      </c>
      <c r="I2116">
        <v>0</v>
      </c>
      <c r="J2116">
        <v>1145</v>
      </c>
      <c r="K2116">
        <v>1145</v>
      </c>
      <c r="L2116">
        <v>67974</v>
      </c>
      <c r="M2116" t="b">
        <v>1</v>
      </c>
      <c r="O2116" t="s">
        <v>34</v>
      </c>
      <c r="P2116" s="1">
        <v>42282</v>
      </c>
      <c r="Q2116" t="b">
        <v>0</v>
      </c>
      <c r="R2116" t="b">
        <v>0</v>
      </c>
      <c r="S2116" t="b">
        <v>0</v>
      </c>
      <c r="T2116">
        <v>5</v>
      </c>
      <c r="U2116">
        <v>1</v>
      </c>
      <c r="V2116">
        <v>0</v>
      </c>
      <c r="W2116">
        <v>14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1253</v>
      </c>
      <c r="AF2116">
        <v>10</v>
      </c>
      <c r="AG2116">
        <v>3281</v>
      </c>
      <c r="AH2116">
        <v>1121</v>
      </c>
      <c r="AI2116">
        <v>0</v>
      </c>
      <c r="AN2116">
        <v>22.75</v>
      </c>
      <c r="AP2116" t="s">
        <v>59</v>
      </c>
      <c r="AS2116">
        <v>13</v>
      </c>
      <c r="AU2116">
        <v>23029</v>
      </c>
      <c r="AV2116">
        <v>244</v>
      </c>
      <c r="AW2116">
        <v>22</v>
      </c>
      <c r="AX2116">
        <v>15</v>
      </c>
      <c r="AZ2116">
        <v>0</v>
      </c>
      <c r="BA2116">
        <f t="shared" si="189"/>
        <v>4267</v>
      </c>
      <c r="BB2116">
        <f t="shared" si="190"/>
        <v>11651</v>
      </c>
      <c r="BD2116" t="e">
        <f t="shared" si="191"/>
        <v>#N/A</v>
      </c>
      <c r="BE2116">
        <f t="shared" si="192"/>
        <v>1</v>
      </c>
    </row>
    <row r="2117" spans="1:57" x14ac:dyDescent="0.25">
      <c r="A2117" t="s">
        <v>2257</v>
      </c>
      <c r="B2117" t="s">
        <v>2145</v>
      </c>
      <c r="C2117" t="s">
        <v>2146</v>
      </c>
      <c r="D2117" t="s">
        <v>57</v>
      </c>
      <c r="E2117" t="s">
        <v>58</v>
      </c>
      <c r="F2117" s="1">
        <v>42264</v>
      </c>
      <c r="G2117" s="1">
        <v>42262</v>
      </c>
      <c r="H2117" s="1">
        <v>42264</v>
      </c>
      <c r="I2117">
        <v>0</v>
      </c>
      <c r="J2117">
        <v>877</v>
      </c>
      <c r="K2117">
        <v>877</v>
      </c>
      <c r="L2117">
        <v>67706</v>
      </c>
      <c r="M2117" t="b">
        <v>0</v>
      </c>
      <c r="O2117" t="s">
        <v>34</v>
      </c>
      <c r="P2117" s="1">
        <v>42264</v>
      </c>
      <c r="Q2117" t="b">
        <v>0</v>
      </c>
      <c r="R2117" t="b">
        <v>0</v>
      </c>
      <c r="S2117" t="b">
        <v>0</v>
      </c>
      <c r="T2117">
        <v>6</v>
      </c>
      <c r="U2117">
        <v>1</v>
      </c>
      <c r="V2117">
        <v>0</v>
      </c>
      <c r="W2117">
        <v>16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1321</v>
      </c>
      <c r="AF2117">
        <v>10</v>
      </c>
      <c r="AG2117">
        <v>3450</v>
      </c>
      <c r="AH2117">
        <v>1212</v>
      </c>
      <c r="AI2117">
        <v>1</v>
      </c>
      <c r="AN2117">
        <v>22.61</v>
      </c>
      <c r="AP2117" t="s">
        <v>59</v>
      </c>
      <c r="AS2117">
        <v>13</v>
      </c>
      <c r="AU2117">
        <v>23826</v>
      </c>
      <c r="AV2117">
        <v>473</v>
      </c>
      <c r="AW2117">
        <v>22</v>
      </c>
      <c r="AX2117">
        <v>16</v>
      </c>
      <c r="AZ2117">
        <v>0</v>
      </c>
      <c r="BA2117">
        <f t="shared" si="189"/>
        <v>3999</v>
      </c>
      <c r="BB2117">
        <f t="shared" si="190"/>
        <v>11919</v>
      </c>
      <c r="BD2117" t="e">
        <f t="shared" si="191"/>
        <v>#N/A</v>
      </c>
      <c r="BE2117">
        <f t="shared" si="192"/>
        <v>0</v>
      </c>
    </row>
    <row r="2118" spans="1:57" x14ac:dyDescent="0.25">
      <c r="A2118" t="s">
        <v>2259</v>
      </c>
      <c r="B2118" t="s">
        <v>2145</v>
      </c>
      <c r="C2118" t="s">
        <v>2146</v>
      </c>
      <c r="D2118" t="s">
        <v>57</v>
      </c>
      <c r="E2118" t="s">
        <v>58</v>
      </c>
      <c r="F2118" s="1">
        <v>42250</v>
      </c>
      <c r="G2118" s="1">
        <v>42246</v>
      </c>
      <c r="H2118" s="1">
        <v>42249</v>
      </c>
      <c r="I2118">
        <v>0</v>
      </c>
      <c r="J2118">
        <v>594</v>
      </c>
      <c r="K2118">
        <v>594</v>
      </c>
      <c r="L2118">
        <v>67423</v>
      </c>
      <c r="M2118" t="b">
        <v>0</v>
      </c>
      <c r="O2118" t="s">
        <v>34</v>
      </c>
      <c r="P2118" s="1">
        <v>42250</v>
      </c>
      <c r="Q2118" t="b">
        <v>0</v>
      </c>
      <c r="R2118" t="b">
        <v>0</v>
      </c>
      <c r="S2118" t="b">
        <v>0</v>
      </c>
      <c r="T2118">
        <v>4</v>
      </c>
      <c r="U2118">
        <v>2</v>
      </c>
      <c r="V2118">
        <v>0</v>
      </c>
      <c r="W2118">
        <v>11</v>
      </c>
      <c r="X2118">
        <v>1</v>
      </c>
      <c r="Y2118">
        <v>1</v>
      </c>
      <c r="Z2118">
        <v>0</v>
      </c>
      <c r="AA2118">
        <v>0</v>
      </c>
      <c r="AB2118">
        <v>2</v>
      </c>
      <c r="AC2118">
        <v>0</v>
      </c>
      <c r="AD2118">
        <v>1</v>
      </c>
      <c r="AE2118">
        <v>1289</v>
      </c>
      <c r="AF2118">
        <v>11</v>
      </c>
      <c r="AG2118">
        <v>3279</v>
      </c>
      <c r="AH2118">
        <v>1072</v>
      </c>
      <c r="AI2118">
        <v>0</v>
      </c>
      <c r="AN2118">
        <v>23.19</v>
      </c>
      <c r="AP2118" t="s">
        <v>59</v>
      </c>
      <c r="AS2118">
        <v>27</v>
      </c>
      <c r="AU2118">
        <v>22202</v>
      </c>
      <c r="AV2118">
        <v>330</v>
      </c>
      <c r="AW2118">
        <v>22</v>
      </c>
      <c r="AX2118">
        <v>16</v>
      </c>
      <c r="AZ2118">
        <v>0</v>
      </c>
      <c r="BA2118">
        <f t="shared" si="189"/>
        <v>3716</v>
      </c>
      <c r="BB2118">
        <f t="shared" si="190"/>
        <v>12202</v>
      </c>
      <c r="BD2118" t="e">
        <f t="shared" si="191"/>
        <v>#N/A</v>
      </c>
      <c r="BE2118">
        <f t="shared" si="192"/>
        <v>0</v>
      </c>
    </row>
    <row r="2119" spans="1:57" x14ac:dyDescent="0.25">
      <c r="A2119" t="s">
        <v>2261</v>
      </c>
      <c r="B2119" t="s">
        <v>2145</v>
      </c>
      <c r="C2119" t="s">
        <v>2146</v>
      </c>
      <c r="D2119" t="s">
        <v>57</v>
      </c>
      <c r="E2119" t="s">
        <v>58</v>
      </c>
      <c r="F2119" s="1">
        <v>42226</v>
      </c>
      <c r="G2119" s="1">
        <v>42223</v>
      </c>
      <c r="H2119" s="1">
        <v>42226</v>
      </c>
      <c r="I2119">
        <v>0</v>
      </c>
      <c r="J2119">
        <v>265</v>
      </c>
      <c r="K2119">
        <v>265</v>
      </c>
      <c r="L2119">
        <v>67094</v>
      </c>
      <c r="M2119" t="b">
        <v>0</v>
      </c>
      <c r="O2119" t="s">
        <v>34</v>
      </c>
      <c r="P2119" s="1">
        <v>42226</v>
      </c>
      <c r="Q2119" t="b">
        <v>0</v>
      </c>
      <c r="R2119" t="b">
        <v>0</v>
      </c>
      <c r="S2119" t="b">
        <v>0</v>
      </c>
      <c r="T2119">
        <v>6</v>
      </c>
      <c r="U2119">
        <v>1</v>
      </c>
      <c r="V2119">
        <v>0</v>
      </c>
      <c r="W2119">
        <v>9</v>
      </c>
      <c r="X2119">
        <v>0</v>
      </c>
      <c r="Y2119">
        <v>0</v>
      </c>
      <c r="Z2119">
        <v>0</v>
      </c>
      <c r="AA2119">
        <v>1</v>
      </c>
      <c r="AB2119">
        <v>2</v>
      </c>
      <c r="AC2119">
        <v>0</v>
      </c>
      <c r="AD2119">
        <v>0</v>
      </c>
      <c r="AE2119">
        <v>1263</v>
      </c>
      <c r="AF2119">
        <v>10</v>
      </c>
      <c r="AG2119">
        <v>3535</v>
      </c>
      <c r="AH2119">
        <v>1176</v>
      </c>
      <c r="AI2119">
        <v>1</v>
      </c>
      <c r="AN2119">
        <v>23.17</v>
      </c>
      <c r="AP2119" t="s">
        <v>59</v>
      </c>
      <c r="AS2119">
        <v>0</v>
      </c>
      <c r="AU2119">
        <v>11002</v>
      </c>
      <c r="AV2119">
        <v>197</v>
      </c>
      <c r="AW2119">
        <v>21</v>
      </c>
      <c r="AX2119">
        <v>15</v>
      </c>
      <c r="AZ2119">
        <v>0</v>
      </c>
      <c r="BA2119">
        <f t="shared" si="189"/>
        <v>3387</v>
      </c>
      <c r="BB2119">
        <f t="shared" si="190"/>
        <v>12531</v>
      </c>
      <c r="BD2119" t="e">
        <f t="shared" si="191"/>
        <v>#N/A</v>
      </c>
      <c r="BE2119">
        <f t="shared" si="192"/>
        <v>0</v>
      </c>
    </row>
    <row r="2120" spans="1:57" x14ac:dyDescent="0.25">
      <c r="A2120" t="s">
        <v>2263</v>
      </c>
      <c r="B2120" t="s">
        <v>2145</v>
      </c>
      <c r="C2120" t="s">
        <v>2146</v>
      </c>
      <c r="D2120" t="s">
        <v>57</v>
      </c>
      <c r="E2120" t="s">
        <v>58</v>
      </c>
      <c r="F2120" s="1">
        <v>42209</v>
      </c>
      <c r="G2120" s="1">
        <v>42205</v>
      </c>
      <c r="H2120" s="1">
        <v>42207</v>
      </c>
      <c r="I2120">
        <v>0</v>
      </c>
      <c r="J2120">
        <v>1035</v>
      </c>
      <c r="K2120">
        <v>1035</v>
      </c>
      <c r="L2120">
        <v>66829</v>
      </c>
      <c r="M2120" t="b">
        <v>1</v>
      </c>
      <c r="O2120" t="s">
        <v>34</v>
      </c>
      <c r="P2120" s="1">
        <v>42209</v>
      </c>
      <c r="Q2120" t="b">
        <v>0</v>
      </c>
      <c r="R2120" t="b">
        <v>0</v>
      </c>
      <c r="S2120" t="b">
        <v>0</v>
      </c>
      <c r="T2120">
        <v>7</v>
      </c>
      <c r="U2120">
        <v>2</v>
      </c>
      <c r="V2120">
        <v>0</v>
      </c>
      <c r="W2120">
        <v>31</v>
      </c>
      <c r="X2120">
        <v>1</v>
      </c>
      <c r="Y2120">
        <v>1</v>
      </c>
      <c r="Z2120">
        <v>0</v>
      </c>
      <c r="AA2120">
        <v>0</v>
      </c>
      <c r="AB2120">
        <v>0</v>
      </c>
      <c r="AC2120">
        <v>1</v>
      </c>
      <c r="AD2120">
        <v>1</v>
      </c>
      <c r="AE2120">
        <v>1067</v>
      </c>
      <c r="AF2120">
        <v>9</v>
      </c>
      <c r="AG2120">
        <v>2934</v>
      </c>
      <c r="AH2120">
        <v>970</v>
      </c>
      <c r="AI2120">
        <v>2</v>
      </c>
      <c r="AN2120">
        <v>24.17</v>
      </c>
      <c r="AP2120" t="s">
        <v>59</v>
      </c>
      <c r="AS2120">
        <v>30</v>
      </c>
      <c r="AU2120">
        <v>32555</v>
      </c>
      <c r="AV2120">
        <v>238</v>
      </c>
      <c r="AW2120">
        <v>22</v>
      </c>
      <c r="AX2120">
        <v>15</v>
      </c>
      <c r="AZ2120">
        <v>0</v>
      </c>
      <c r="BA2120">
        <f t="shared" si="189"/>
        <v>3122</v>
      </c>
      <c r="BB2120">
        <f t="shared" si="190"/>
        <v>12796</v>
      </c>
      <c r="BD2120" t="e">
        <f t="shared" si="191"/>
        <v>#N/A</v>
      </c>
      <c r="BE2120">
        <f t="shared" si="192"/>
        <v>1</v>
      </c>
    </row>
    <row r="2121" spans="1:57" x14ac:dyDescent="0.25">
      <c r="A2121" t="s">
        <v>2265</v>
      </c>
      <c r="B2121" t="s">
        <v>2145</v>
      </c>
      <c r="C2121" t="s">
        <v>2146</v>
      </c>
      <c r="D2121" t="s">
        <v>57</v>
      </c>
      <c r="E2121" t="s">
        <v>58</v>
      </c>
      <c r="F2121" s="1">
        <v>42185</v>
      </c>
      <c r="G2121" s="1">
        <v>42183</v>
      </c>
      <c r="H2121" s="1">
        <v>42185</v>
      </c>
      <c r="I2121">
        <v>0</v>
      </c>
      <c r="J2121">
        <v>752</v>
      </c>
      <c r="K2121">
        <v>752</v>
      </c>
      <c r="L2121">
        <v>66546</v>
      </c>
      <c r="M2121" t="b">
        <v>0</v>
      </c>
      <c r="O2121" t="s">
        <v>34</v>
      </c>
      <c r="P2121" s="1">
        <v>42185</v>
      </c>
      <c r="Q2121" t="b">
        <v>0</v>
      </c>
      <c r="R2121" t="b">
        <v>0</v>
      </c>
      <c r="S2121" t="b">
        <v>0</v>
      </c>
      <c r="T2121">
        <v>10</v>
      </c>
      <c r="U2121">
        <v>2</v>
      </c>
      <c r="V2121">
        <v>0</v>
      </c>
      <c r="W2121">
        <v>40</v>
      </c>
      <c r="X2121">
        <v>0</v>
      </c>
      <c r="Y2121">
        <v>2</v>
      </c>
      <c r="Z2121">
        <v>0</v>
      </c>
      <c r="AA2121">
        <v>0</v>
      </c>
      <c r="AB2121">
        <v>2</v>
      </c>
      <c r="AC2121">
        <v>0</v>
      </c>
      <c r="AD2121">
        <v>0</v>
      </c>
      <c r="AE2121">
        <v>1315</v>
      </c>
      <c r="AF2121">
        <v>11</v>
      </c>
      <c r="AG2121">
        <v>3642</v>
      </c>
      <c r="AH2121">
        <v>1090</v>
      </c>
      <c r="AI2121">
        <v>1</v>
      </c>
      <c r="AN2121">
        <v>23.99</v>
      </c>
      <c r="AP2121" t="s">
        <v>59</v>
      </c>
      <c r="AS2121">
        <v>30</v>
      </c>
      <c r="AU2121">
        <v>34098</v>
      </c>
      <c r="AV2121">
        <v>465</v>
      </c>
      <c r="AW2121">
        <v>22</v>
      </c>
      <c r="AX2121">
        <v>16</v>
      </c>
      <c r="AZ2121">
        <v>0</v>
      </c>
      <c r="BA2121">
        <f t="shared" si="189"/>
        <v>2839</v>
      </c>
      <c r="BB2121">
        <f t="shared" si="190"/>
        <v>13079</v>
      </c>
      <c r="BD2121" t="e">
        <f t="shared" si="191"/>
        <v>#N/A</v>
      </c>
      <c r="BE2121">
        <f t="shared" si="192"/>
        <v>0</v>
      </c>
    </row>
    <row r="2122" spans="1:57" x14ac:dyDescent="0.25">
      <c r="A2122" t="s">
        <v>2267</v>
      </c>
      <c r="B2122" t="s">
        <v>2145</v>
      </c>
      <c r="C2122" t="s">
        <v>2146</v>
      </c>
      <c r="D2122" t="s">
        <v>57</v>
      </c>
      <c r="E2122" t="s">
        <v>58</v>
      </c>
      <c r="F2122" s="1">
        <v>42167</v>
      </c>
      <c r="G2122" s="1">
        <v>42164</v>
      </c>
      <c r="H2122" s="1">
        <v>42166</v>
      </c>
      <c r="I2122">
        <v>0</v>
      </c>
      <c r="J2122">
        <v>504</v>
      </c>
      <c r="K2122">
        <v>504</v>
      </c>
      <c r="L2122">
        <v>66298</v>
      </c>
      <c r="M2122" t="b">
        <v>0</v>
      </c>
      <c r="O2122" t="s">
        <v>34</v>
      </c>
      <c r="P2122" s="1">
        <v>42167</v>
      </c>
      <c r="Q2122" t="b">
        <v>0</v>
      </c>
      <c r="R2122" t="b">
        <v>0</v>
      </c>
      <c r="S2122" t="b">
        <v>0</v>
      </c>
      <c r="T2122">
        <v>4</v>
      </c>
      <c r="U2122">
        <v>1</v>
      </c>
      <c r="V2122">
        <v>0</v>
      </c>
      <c r="W2122">
        <v>21</v>
      </c>
      <c r="X2122">
        <v>1</v>
      </c>
      <c r="Y2122">
        <v>1</v>
      </c>
      <c r="Z2122">
        <v>0</v>
      </c>
      <c r="AA2122">
        <v>1</v>
      </c>
      <c r="AB2122">
        <v>2</v>
      </c>
      <c r="AC2122">
        <v>0</v>
      </c>
      <c r="AD2122">
        <v>0</v>
      </c>
      <c r="AE2122">
        <v>1007</v>
      </c>
      <c r="AF2122">
        <v>8</v>
      </c>
      <c r="AG2122">
        <v>2763</v>
      </c>
      <c r="AH2122">
        <v>873</v>
      </c>
      <c r="AI2122">
        <v>2</v>
      </c>
      <c r="AN2122">
        <v>22.91</v>
      </c>
      <c r="AP2122" t="s">
        <v>59</v>
      </c>
      <c r="AS2122">
        <v>22</v>
      </c>
      <c r="AU2122">
        <v>32150</v>
      </c>
      <c r="AV2122">
        <v>662</v>
      </c>
      <c r="AW2122">
        <v>22</v>
      </c>
      <c r="AX2122">
        <v>17</v>
      </c>
      <c r="AZ2122">
        <v>0</v>
      </c>
      <c r="BA2122">
        <f t="shared" si="189"/>
        <v>2591</v>
      </c>
      <c r="BB2122">
        <f t="shared" si="190"/>
        <v>13327</v>
      </c>
      <c r="BD2122" t="e">
        <f t="shared" si="191"/>
        <v>#N/A</v>
      </c>
      <c r="BE2122">
        <f t="shared" si="192"/>
        <v>0</v>
      </c>
    </row>
    <row r="2123" spans="1:57" x14ac:dyDescent="0.25">
      <c r="A2123" t="s">
        <v>2269</v>
      </c>
      <c r="B2123" t="s">
        <v>2145</v>
      </c>
      <c r="C2123" t="s">
        <v>2146</v>
      </c>
      <c r="D2123" t="s">
        <v>57</v>
      </c>
      <c r="E2123" t="s">
        <v>58</v>
      </c>
      <c r="F2123" s="1">
        <v>42147</v>
      </c>
      <c r="G2123" s="1">
        <v>42144</v>
      </c>
      <c r="H2123" s="1">
        <v>42147</v>
      </c>
      <c r="I2123">
        <v>0</v>
      </c>
      <c r="J2123">
        <v>252</v>
      </c>
      <c r="K2123">
        <v>252</v>
      </c>
      <c r="L2123">
        <v>66046</v>
      </c>
      <c r="M2123" t="b">
        <v>0</v>
      </c>
      <c r="O2123" t="s">
        <v>34</v>
      </c>
      <c r="P2123" s="1">
        <v>42147</v>
      </c>
      <c r="Q2123" t="b">
        <v>0</v>
      </c>
      <c r="R2123" t="b">
        <v>0</v>
      </c>
      <c r="S2123" t="b">
        <v>0</v>
      </c>
      <c r="T2123">
        <v>7</v>
      </c>
      <c r="U2123">
        <v>2</v>
      </c>
      <c r="V2123">
        <v>0</v>
      </c>
      <c r="W2123">
        <v>22</v>
      </c>
      <c r="X2123">
        <v>0</v>
      </c>
      <c r="Y2123">
        <v>1</v>
      </c>
      <c r="Z2123">
        <v>0</v>
      </c>
      <c r="AA2123">
        <v>1</v>
      </c>
      <c r="AB2123">
        <v>3</v>
      </c>
      <c r="AC2123">
        <v>0</v>
      </c>
      <c r="AD2123">
        <v>0</v>
      </c>
      <c r="AE2123">
        <v>1364</v>
      </c>
      <c r="AF2123">
        <v>10</v>
      </c>
      <c r="AG2123">
        <v>3300</v>
      </c>
      <c r="AH2123">
        <v>1094</v>
      </c>
      <c r="AI2123">
        <v>3</v>
      </c>
      <c r="AN2123">
        <v>23.31</v>
      </c>
      <c r="AP2123" t="s">
        <v>59</v>
      </c>
      <c r="AS2123">
        <v>20</v>
      </c>
      <c r="AU2123">
        <v>31184</v>
      </c>
      <c r="AV2123">
        <v>591</v>
      </c>
      <c r="AW2123">
        <v>22</v>
      </c>
      <c r="AX2123">
        <v>16</v>
      </c>
      <c r="AZ2123">
        <v>0</v>
      </c>
      <c r="BA2123">
        <f t="shared" si="189"/>
        <v>2339</v>
      </c>
      <c r="BB2123">
        <f t="shared" si="190"/>
        <v>13579</v>
      </c>
      <c r="BD2123" t="e">
        <f t="shared" si="191"/>
        <v>#N/A</v>
      </c>
      <c r="BE2123">
        <f t="shared" si="192"/>
        <v>0</v>
      </c>
    </row>
    <row r="2124" spans="1:57" x14ac:dyDescent="0.25">
      <c r="A2124" t="s">
        <v>2271</v>
      </c>
      <c r="B2124" t="s">
        <v>2145</v>
      </c>
      <c r="C2124" t="s">
        <v>2146</v>
      </c>
      <c r="D2124" t="s">
        <v>57</v>
      </c>
      <c r="E2124" t="s">
        <v>58</v>
      </c>
      <c r="F2124" s="1">
        <v>42112</v>
      </c>
      <c r="G2124" s="1">
        <v>42110</v>
      </c>
      <c r="H2124" s="1">
        <v>42111</v>
      </c>
      <c r="I2124">
        <v>0</v>
      </c>
      <c r="J2124">
        <v>994</v>
      </c>
      <c r="K2124">
        <v>994</v>
      </c>
      <c r="L2124">
        <v>65794</v>
      </c>
      <c r="M2124" t="b">
        <v>1</v>
      </c>
      <c r="O2124" t="s">
        <v>34</v>
      </c>
      <c r="P2124" s="1">
        <v>42112</v>
      </c>
      <c r="Q2124" t="b">
        <v>0</v>
      </c>
      <c r="R2124" t="b">
        <v>0</v>
      </c>
      <c r="S2124" t="b">
        <v>0</v>
      </c>
      <c r="T2124">
        <v>6</v>
      </c>
      <c r="U2124">
        <v>1</v>
      </c>
      <c r="V2124">
        <v>0</v>
      </c>
      <c r="W2124">
        <v>20</v>
      </c>
      <c r="X2124">
        <v>1</v>
      </c>
      <c r="Y2124">
        <v>1</v>
      </c>
      <c r="Z2124">
        <v>0</v>
      </c>
      <c r="AA2124">
        <v>0</v>
      </c>
      <c r="AB2124">
        <v>2</v>
      </c>
      <c r="AC2124">
        <v>0</v>
      </c>
      <c r="AD2124">
        <v>0</v>
      </c>
      <c r="AE2124">
        <v>1302</v>
      </c>
      <c r="AF2124">
        <v>10</v>
      </c>
      <c r="AG2124">
        <v>3295</v>
      </c>
      <c r="AH2124">
        <v>1070</v>
      </c>
      <c r="AI2124">
        <v>2</v>
      </c>
      <c r="AN2124">
        <v>24.1</v>
      </c>
      <c r="AP2124" t="s">
        <v>59</v>
      </c>
      <c r="AS2124">
        <v>14</v>
      </c>
      <c r="AU2124">
        <v>27156</v>
      </c>
      <c r="AV2124">
        <v>371</v>
      </c>
      <c r="AW2124">
        <v>22</v>
      </c>
      <c r="AX2124">
        <v>16</v>
      </c>
      <c r="AZ2124">
        <v>0</v>
      </c>
      <c r="BA2124">
        <f t="shared" si="189"/>
        <v>2087</v>
      </c>
      <c r="BB2124">
        <f t="shared" si="190"/>
        <v>13831</v>
      </c>
      <c r="BD2124" t="e">
        <f t="shared" si="191"/>
        <v>#N/A</v>
      </c>
      <c r="BE2124">
        <f t="shared" si="192"/>
        <v>1</v>
      </c>
    </row>
    <row r="2125" spans="1:57" x14ac:dyDescent="0.25">
      <c r="A2125" t="s">
        <v>2273</v>
      </c>
      <c r="B2125" t="s">
        <v>2145</v>
      </c>
      <c r="C2125" t="s">
        <v>2146</v>
      </c>
      <c r="D2125" t="s">
        <v>57</v>
      </c>
      <c r="E2125" t="s">
        <v>58</v>
      </c>
      <c r="F2125" s="1">
        <v>42093</v>
      </c>
      <c r="G2125" s="1">
        <v>42089</v>
      </c>
      <c r="H2125" s="1">
        <v>42091</v>
      </c>
      <c r="I2125">
        <v>0</v>
      </c>
      <c r="J2125">
        <v>723</v>
      </c>
      <c r="K2125">
        <v>723</v>
      </c>
      <c r="L2125">
        <v>65523</v>
      </c>
      <c r="M2125" t="b">
        <v>0</v>
      </c>
      <c r="O2125" t="s">
        <v>34</v>
      </c>
      <c r="P2125" s="1">
        <v>42093</v>
      </c>
      <c r="Q2125" t="b">
        <v>0</v>
      </c>
      <c r="R2125" t="b">
        <v>0</v>
      </c>
      <c r="S2125" t="b">
        <v>0</v>
      </c>
      <c r="T2125">
        <v>7</v>
      </c>
      <c r="U2125">
        <v>2</v>
      </c>
      <c r="V2125">
        <v>0</v>
      </c>
      <c r="W2125">
        <v>18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1290</v>
      </c>
      <c r="AF2125">
        <v>11</v>
      </c>
      <c r="AG2125">
        <v>3464</v>
      </c>
      <c r="AH2125">
        <v>1140</v>
      </c>
      <c r="AI2125">
        <v>2</v>
      </c>
      <c r="AN2125">
        <v>23.27</v>
      </c>
      <c r="AP2125" t="s">
        <v>59</v>
      </c>
      <c r="AS2125">
        <v>9</v>
      </c>
      <c r="AU2125">
        <v>26973</v>
      </c>
      <c r="AV2125">
        <v>462</v>
      </c>
      <c r="AW2125">
        <v>22</v>
      </c>
      <c r="AX2125">
        <v>16</v>
      </c>
      <c r="AZ2125">
        <v>0</v>
      </c>
      <c r="BA2125">
        <f t="shared" si="189"/>
        <v>1816</v>
      </c>
      <c r="BB2125">
        <f t="shared" si="190"/>
        <v>14102</v>
      </c>
      <c r="BD2125" t="e">
        <f t="shared" si="191"/>
        <v>#N/A</v>
      </c>
      <c r="BE2125">
        <f t="shared" si="192"/>
        <v>0</v>
      </c>
    </row>
    <row r="2126" spans="1:57" x14ac:dyDescent="0.25">
      <c r="A2126" t="s">
        <v>2275</v>
      </c>
      <c r="B2126" t="s">
        <v>2145</v>
      </c>
      <c r="C2126" t="s">
        <v>2146</v>
      </c>
      <c r="D2126" t="s">
        <v>57</v>
      </c>
      <c r="E2126" t="s">
        <v>58</v>
      </c>
      <c r="F2126" s="1">
        <v>42069</v>
      </c>
      <c r="G2126" s="1">
        <v>42066</v>
      </c>
      <c r="H2126" s="1">
        <v>42068</v>
      </c>
      <c r="I2126">
        <v>0</v>
      </c>
      <c r="J2126">
        <v>473</v>
      </c>
      <c r="K2126">
        <v>473</v>
      </c>
      <c r="L2126">
        <v>65273</v>
      </c>
      <c r="M2126" t="b">
        <v>0</v>
      </c>
      <c r="O2126" t="s">
        <v>34</v>
      </c>
      <c r="P2126" s="1">
        <v>42069</v>
      </c>
      <c r="Q2126" t="b">
        <v>0</v>
      </c>
      <c r="R2126" t="b">
        <v>0</v>
      </c>
      <c r="S2126" t="b">
        <v>0</v>
      </c>
      <c r="T2126">
        <v>6</v>
      </c>
      <c r="U2126">
        <v>1</v>
      </c>
      <c r="V2126">
        <v>0</v>
      </c>
      <c r="W2126">
        <v>14</v>
      </c>
      <c r="X2126">
        <v>1</v>
      </c>
      <c r="Y2126">
        <v>0</v>
      </c>
      <c r="Z2126">
        <v>0</v>
      </c>
      <c r="AA2126">
        <v>1</v>
      </c>
      <c r="AB2126">
        <v>2</v>
      </c>
      <c r="AC2126">
        <v>1</v>
      </c>
      <c r="AD2126">
        <v>1</v>
      </c>
      <c r="AE2126">
        <v>1366</v>
      </c>
      <c r="AF2126">
        <v>12</v>
      </c>
      <c r="AG2126">
        <v>3815</v>
      </c>
      <c r="AH2126">
        <v>1228</v>
      </c>
      <c r="AI2126">
        <v>3</v>
      </c>
      <c r="AN2126">
        <v>23.2</v>
      </c>
      <c r="AP2126" t="s">
        <v>59</v>
      </c>
      <c r="AS2126">
        <v>10</v>
      </c>
      <c r="AU2126">
        <v>10066</v>
      </c>
      <c r="AV2126">
        <v>275</v>
      </c>
      <c r="AW2126">
        <v>21</v>
      </c>
      <c r="AX2126">
        <v>15</v>
      </c>
      <c r="AZ2126">
        <v>0</v>
      </c>
      <c r="BA2126">
        <f t="shared" si="189"/>
        <v>1566</v>
      </c>
      <c r="BB2126">
        <f t="shared" si="190"/>
        <v>14352</v>
      </c>
      <c r="BD2126" t="e">
        <f t="shared" si="191"/>
        <v>#N/A</v>
      </c>
      <c r="BE2126">
        <f t="shared" si="192"/>
        <v>0</v>
      </c>
    </row>
    <row r="2127" spans="1:57" x14ac:dyDescent="0.25">
      <c r="A2127" t="s">
        <v>2277</v>
      </c>
      <c r="B2127" t="s">
        <v>2145</v>
      </c>
      <c r="C2127" t="s">
        <v>2146</v>
      </c>
      <c r="D2127" t="s">
        <v>57</v>
      </c>
      <c r="E2127" t="s">
        <v>58</v>
      </c>
      <c r="F2127" s="1">
        <v>42049</v>
      </c>
      <c r="G2127" s="1">
        <v>42046</v>
      </c>
      <c r="H2127" s="1">
        <v>42048</v>
      </c>
      <c r="I2127">
        <v>0</v>
      </c>
      <c r="J2127">
        <v>237</v>
      </c>
      <c r="K2127">
        <v>237</v>
      </c>
      <c r="L2127">
        <v>65037</v>
      </c>
      <c r="M2127" t="b">
        <v>0</v>
      </c>
      <c r="O2127" t="s">
        <v>34</v>
      </c>
      <c r="P2127" s="1">
        <v>42049</v>
      </c>
      <c r="Q2127" t="b">
        <v>0</v>
      </c>
      <c r="R2127" t="b">
        <v>0</v>
      </c>
      <c r="S2127" t="b">
        <v>0</v>
      </c>
      <c r="T2127">
        <v>4</v>
      </c>
      <c r="U2127">
        <v>1</v>
      </c>
      <c r="V2127">
        <v>0</v>
      </c>
      <c r="W2127">
        <v>8</v>
      </c>
      <c r="X2127">
        <v>0</v>
      </c>
      <c r="Y2127">
        <v>0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1053</v>
      </c>
      <c r="AF2127">
        <v>9</v>
      </c>
      <c r="AG2127">
        <v>2828</v>
      </c>
      <c r="AH2127">
        <v>921</v>
      </c>
      <c r="AI2127">
        <v>2</v>
      </c>
      <c r="AN2127">
        <v>23.34</v>
      </c>
      <c r="AP2127" t="s">
        <v>59</v>
      </c>
      <c r="AS2127">
        <v>2</v>
      </c>
      <c r="AU2127">
        <v>4222</v>
      </c>
      <c r="AV2127">
        <v>118</v>
      </c>
      <c r="AW2127">
        <v>19</v>
      </c>
      <c r="AX2127">
        <v>14</v>
      </c>
      <c r="AZ2127">
        <v>0</v>
      </c>
      <c r="BA2127">
        <f t="shared" si="189"/>
        <v>1330</v>
      </c>
      <c r="BB2127">
        <f t="shared" si="190"/>
        <v>14588</v>
      </c>
      <c r="BD2127" t="e">
        <f t="shared" si="191"/>
        <v>#N/A</v>
      </c>
      <c r="BE2127">
        <f t="shared" si="192"/>
        <v>0</v>
      </c>
    </row>
    <row r="2128" spans="1:57" x14ac:dyDescent="0.25">
      <c r="A2128" t="s">
        <v>2279</v>
      </c>
      <c r="B2128" t="s">
        <v>2145</v>
      </c>
      <c r="C2128" t="s">
        <v>2146</v>
      </c>
      <c r="D2128" t="s">
        <v>57</v>
      </c>
      <c r="E2128" t="s">
        <v>58</v>
      </c>
      <c r="F2128" s="1">
        <v>42032</v>
      </c>
      <c r="G2128" s="1">
        <v>42027</v>
      </c>
      <c r="H2128" s="1">
        <v>42031</v>
      </c>
      <c r="I2128">
        <v>0</v>
      </c>
      <c r="J2128">
        <v>1093</v>
      </c>
      <c r="K2128">
        <v>1093</v>
      </c>
      <c r="L2128">
        <v>64800</v>
      </c>
      <c r="M2128" t="b">
        <v>1</v>
      </c>
      <c r="O2128" t="s">
        <v>190</v>
      </c>
      <c r="P2128" s="1">
        <v>42032</v>
      </c>
      <c r="Q2128" t="b">
        <v>1</v>
      </c>
      <c r="R2128" t="b">
        <v>0</v>
      </c>
      <c r="S2128" t="b">
        <v>1</v>
      </c>
      <c r="T2128">
        <v>12</v>
      </c>
      <c r="U2128">
        <v>2</v>
      </c>
      <c r="V2128">
        <v>0</v>
      </c>
      <c r="W2128">
        <v>35</v>
      </c>
      <c r="X2128">
        <v>1</v>
      </c>
      <c r="Y2128">
        <v>2</v>
      </c>
      <c r="Z2128">
        <v>0</v>
      </c>
      <c r="AA2128">
        <v>1</v>
      </c>
      <c r="AB2128">
        <v>4</v>
      </c>
      <c r="AC2128">
        <v>0</v>
      </c>
      <c r="AD2128">
        <v>1</v>
      </c>
      <c r="AE2128">
        <v>1255</v>
      </c>
      <c r="AF2128">
        <v>7</v>
      </c>
      <c r="AG2128">
        <v>3016</v>
      </c>
      <c r="AH2128">
        <v>1178</v>
      </c>
      <c r="AI2128">
        <v>1</v>
      </c>
      <c r="AN2128">
        <v>23.57</v>
      </c>
      <c r="AP2128" t="s">
        <v>59</v>
      </c>
      <c r="AS2128">
        <v>1094</v>
      </c>
      <c r="AU2128">
        <v>30642</v>
      </c>
      <c r="AV2128">
        <v>2253</v>
      </c>
      <c r="AW2128">
        <v>22</v>
      </c>
      <c r="AX2128">
        <v>18</v>
      </c>
      <c r="AZ2128">
        <v>0</v>
      </c>
      <c r="BA2128">
        <f t="shared" si="189"/>
        <v>1093</v>
      </c>
      <c r="BB2128">
        <f t="shared" si="190"/>
        <v>14825</v>
      </c>
      <c r="BD2128" t="e">
        <f t="shared" si="191"/>
        <v>#N/A</v>
      </c>
      <c r="BE2128">
        <f t="shared" si="192"/>
        <v>1</v>
      </c>
    </row>
    <row r="2129" spans="1:57" x14ac:dyDescent="0.25">
      <c r="A2129" t="s">
        <v>2281</v>
      </c>
      <c r="B2129" t="s">
        <v>2145</v>
      </c>
      <c r="C2129" t="s">
        <v>2146</v>
      </c>
      <c r="D2129" t="s">
        <v>57</v>
      </c>
      <c r="E2129" t="s">
        <v>58</v>
      </c>
      <c r="F2129" s="1">
        <v>42011</v>
      </c>
      <c r="G2129" s="1">
        <v>42008</v>
      </c>
      <c r="H2129" s="1">
        <v>42010</v>
      </c>
      <c r="I2129">
        <v>0</v>
      </c>
      <c r="J2129">
        <v>856</v>
      </c>
      <c r="K2129">
        <v>856</v>
      </c>
      <c r="L2129">
        <v>64563</v>
      </c>
      <c r="M2129" t="b">
        <v>0</v>
      </c>
      <c r="O2129" t="s">
        <v>34</v>
      </c>
      <c r="P2129" s="1">
        <v>42011</v>
      </c>
      <c r="Q2129" t="b">
        <v>0</v>
      </c>
      <c r="R2129" t="b">
        <v>0</v>
      </c>
      <c r="S2129" t="b">
        <v>0</v>
      </c>
      <c r="T2129">
        <v>9</v>
      </c>
      <c r="U2129">
        <v>2</v>
      </c>
      <c r="V2129">
        <v>0</v>
      </c>
      <c r="W2129">
        <v>23</v>
      </c>
      <c r="X2129">
        <v>0</v>
      </c>
      <c r="Y2129">
        <v>2</v>
      </c>
      <c r="Z2129">
        <v>0</v>
      </c>
      <c r="AA2129">
        <v>1</v>
      </c>
      <c r="AB2129">
        <v>3</v>
      </c>
      <c r="AC2129">
        <v>0</v>
      </c>
      <c r="AD2129">
        <v>0</v>
      </c>
      <c r="AE2129">
        <v>1037</v>
      </c>
      <c r="AF2129">
        <v>8</v>
      </c>
      <c r="AG2129">
        <v>2504</v>
      </c>
      <c r="AH2129">
        <v>891</v>
      </c>
      <c r="AI2129">
        <v>1</v>
      </c>
      <c r="AN2129">
        <v>23.6</v>
      </c>
      <c r="AP2129" t="s">
        <v>59</v>
      </c>
      <c r="AS2129">
        <v>19</v>
      </c>
      <c r="AU2129">
        <v>13024</v>
      </c>
      <c r="AV2129">
        <v>297</v>
      </c>
      <c r="AW2129">
        <v>21</v>
      </c>
      <c r="AX2129">
        <v>15</v>
      </c>
      <c r="AZ2129">
        <v>0</v>
      </c>
      <c r="BA2129">
        <f t="shared" si="189"/>
        <v>856</v>
      </c>
      <c r="BB2129">
        <f t="shared" si="190"/>
        <v>15062</v>
      </c>
      <c r="BD2129" t="e">
        <f t="shared" si="191"/>
        <v>#N/A</v>
      </c>
      <c r="BE2129">
        <f t="shared" si="192"/>
        <v>0</v>
      </c>
    </row>
    <row r="2130" spans="1:57" x14ac:dyDescent="0.25">
      <c r="A2130" t="s">
        <v>2283</v>
      </c>
      <c r="B2130" t="s">
        <v>2145</v>
      </c>
      <c r="C2130" t="s">
        <v>2146</v>
      </c>
      <c r="D2130" t="s">
        <v>57</v>
      </c>
      <c r="E2130" t="s">
        <v>58</v>
      </c>
      <c r="F2130" s="1">
        <v>41990</v>
      </c>
      <c r="G2130" s="1">
        <v>41988</v>
      </c>
      <c r="H2130" s="1">
        <v>41989</v>
      </c>
      <c r="I2130">
        <v>0</v>
      </c>
      <c r="J2130">
        <v>621</v>
      </c>
      <c r="K2130">
        <v>621</v>
      </c>
      <c r="L2130">
        <v>64328</v>
      </c>
      <c r="M2130" t="b">
        <v>0</v>
      </c>
      <c r="O2130" t="s">
        <v>34</v>
      </c>
      <c r="P2130" s="1">
        <v>41990</v>
      </c>
      <c r="Q2130" t="b">
        <v>0</v>
      </c>
      <c r="R2130" t="b">
        <v>0</v>
      </c>
      <c r="S2130" t="b">
        <v>0</v>
      </c>
      <c r="T2130">
        <v>13</v>
      </c>
      <c r="U2130">
        <v>1</v>
      </c>
      <c r="V2130">
        <v>0</v>
      </c>
      <c r="W2130">
        <v>24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1039</v>
      </c>
      <c r="AF2130">
        <v>7</v>
      </c>
      <c r="AG2130">
        <v>2435</v>
      </c>
      <c r="AH2130">
        <v>873</v>
      </c>
      <c r="AI2130">
        <v>0</v>
      </c>
      <c r="AN2130">
        <v>23.94</v>
      </c>
      <c r="AP2130" t="s">
        <v>59</v>
      </c>
      <c r="AS2130">
        <v>25</v>
      </c>
      <c r="AU2130">
        <v>32978</v>
      </c>
      <c r="AV2130">
        <v>718</v>
      </c>
      <c r="AW2130">
        <v>22</v>
      </c>
      <c r="AX2130">
        <v>17</v>
      </c>
      <c r="AZ2130">
        <v>0</v>
      </c>
      <c r="BA2130">
        <f t="shared" si="189"/>
        <v>621</v>
      </c>
      <c r="BB2130">
        <f t="shared" si="190"/>
        <v>15297</v>
      </c>
      <c r="BD2130" t="e">
        <f t="shared" si="191"/>
        <v>#N/A</v>
      </c>
      <c r="BE2130">
        <f t="shared" si="192"/>
        <v>0</v>
      </c>
    </row>
    <row r="2131" spans="1:57" x14ac:dyDescent="0.25">
      <c r="A2131" t="s">
        <v>2285</v>
      </c>
      <c r="B2131" t="s">
        <v>2145</v>
      </c>
      <c r="C2131" t="s">
        <v>2146</v>
      </c>
      <c r="D2131" t="s">
        <v>57</v>
      </c>
      <c r="E2131" t="s">
        <v>58</v>
      </c>
      <c r="F2131" s="1">
        <v>41968</v>
      </c>
      <c r="G2131" s="1">
        <v>41964</v>
      </c>
      <c r="H2131" s="1">
        <v>41967</v>
      </c>
      <c r="I2131">
        <v>0</v>
      </c>
      <c r="J2131">
        <v>306</v>
      </c>
      <c r="K2131">
        <v>306</v>
      </c>
      <c r="L2131">
        <v>64013</v>
      </c>
      <c r="M2131" t="b">
        <v>0</v>
      </c>
      <c r="O2131" t="s">
        <v>34</v>
      </c>
      <c r="P2131" s="1">
        <v>41969</v>
      </c>
      <c r="Q2131" t="b">
        <v>0</v>
      </c>
      <c r="R2131" t="b">
        <v>0</v>
      </c>
      <c r="S2131" t="b">
        <v>0</v>
      </c>
      <c r="T2131">
        <v>11</v>
      </c>
      <c r="U2131">
        <v>2</v>
      </c>
      <c r="V2131">
        <v>0</v>
      </c>
      <c r="W2131">
        <v>18</v>
      </c>
      <c r="X2131">
        <v>0</v>
      </c>
      <c r="Y2131">
        <v>1</v>
      </c>
      <c r="Z2131">
        <v>0</v>
      </c>
      <c r="AA2131">
        <v>0</v>
      </c>
      <c r="AB2131">
        <v>3</v>
      </c>
      <c r="AC2131">
        <v>0</v>
      </c>
      <c r="AD2131">
        <v>1</v>
      </c>
      <c r="AE2131">
        <v>1076</v>
      </c>
      <c r="AF2131">
        <v>8</v>
      </c>
      <c r="AG2131">
        <v>2615</v>
      </c>
      <c r="AH2131">
        <v>949</v>
      </c>
      <c r="AI2131">
        <v>0</v>
      </c>
      <c r="AN2131">
        <v>23.6</v>
      </c>
      <c r="AP2131" t="s">
        <v>59</v>
      </c>
      <c r="AS2131">
        <v>21</v>
      </c>
      <c r="AU2131">
        <v>29724</v>
      </c>
      <c r="AV2131">
        <v>669</v>
      </c>
      <c r="AW2131">
        <v>22</v>
      </c>
      <c r="AX2131">
        <v>17</v>
      </c>
      <c r="AZ2131">
        <v>0</v>
      </c>
      <c r="BA2131">
        <f>L2131-$L$2132</f>
        <v>306</v>
      </c>
      <c r="BB2131">
        <f t="shared" si="190"/>
        <v>15612</v>
      </c>
      <c r="BD2131" t="e">
        <f t="shared" si="191"/>
        <v>#N/A</v>
      </c>
      <c r="BE2131">
        <f t="shared" si="192"/>
        <v>0</v>
      </c>
    </row>
    <row r="2132" spans="1:57" x14ac:dyDescent="0.25">
      <c r="A2132" t="s">
        <v>2287</v>
      </c>
      <c r="B2132" t="s">
        <v>2145</v>
      </c>
      <c r="C2132" t="s">
        <v>2146</v>
      </c>
      <c r="D2132" t="s">
        <v>57</v>
      </c>
      <c r="E2132" t="s">
        <v>58</v>
      </c>
      <c r="F2132" s="1">
        <v>41940</v>
      </c>
      <c r="G2132" s="1">
        <v>41937</v>
      </c>
      <c r="H2132" s="1">
        <v>41939</v>
      </c>
      <c r="I2132">
        <v>0</v>
      </c>
      <c r="J2132">
        <v>1316</v>
      </c>
      <c r="K2132">
        <v>1316</v>
      </c>
      <c r="L2132">
        <v>63707</v>
      </c>
      <c r="M2132" t="b">
        <v>1</v>
      </c>
      <c r="O2132" t="s">
        <v>34</v>
      </c>
      <c r="P2132" s="1">
        <v>41940</v>
      </c>
      <c r="Q2132" t="b">
        <v>0</v>
      </c>
      <c r="R2132" t="b">
        <v>0</v>
      </c>
      <c r="S2132" t="b">
        <v>0</v>
      </c>
      <c r="T2132">
        <v>6</v>
      </c>
      <c r="U2132">
        <v>1</v>
      </c>
      <c r="V2132">
        <v>0</v>
      </c>
      <c r="W2132">
        <v>18</v>
      </c>
      <c r="X2132">
        <v>0</v>
      </c>
      <c r="Y2132">
        <v>1</v>
      </c>
      <c r="Z2132">
        <v>0</v>
      </c>
      <c r="AA2132">
        <v>0</v>
      </c>
      <c r="AB2132">
        <v>2</v>
      </c>
      <c r="AC2132">
        <v>1</v>
      </c>
      <c r="AD2132">
        <v>0</v>
      </c>
      <c r="AE2132">
        <v>1116</v>
      </c>
      <c r="AF2132">
        <v>9</v>
      </c>
      <c r="AG2132">
        <v>2954</v>
      </c>
      <c r="AH2132">
        <v>1052</v>
      </c>
      <c r="AI2132">
        <v>0</v>
      </c>
      <c r="AN2132">
        <v>22.81</v>
      </c>
      <c r="AP2132" t="s">
        <v>59</v>
      </c>
      <c r="AS2132">
        <v>12</v>
      </c>
      <c r="AU2132">
        <v>6404</v>
      </c>
      <c r="AV2132">
        <v>92</v>
      </c>
      <c r="AW2132">
        <v>20</v>
      </c>
      <c r="AX2132">
        <v>14</v>
      </c>
      <c r="AZ2132">
        <v>1</v>
      </c>
      <c r="BA2132">
        <f t="shared" ref="BA2132:BA2178" si="193">L2132-$L$2180</f>
        <v>14410</v>
      </c>
      <c r="BB2132">
        <f>$BA$2132-BA2132</f>
        <v>0</v>
      </c>
      <c r="BD2132" t="e">
        <f t="shared" si="191"/>
        <v>#N/A</v>
      </c>
      <c r="BE2132">
        <f t="shared" si="192"/>
        <v>1</v>
      </c>
    </row>
    <row r="2133" spans="1:57" x14ac:dyDescent="0.25">
      <c r="A2133" t="s">
        <v>2289</v>
      </c>
      <c r="B2133" t="s">
        <v>2145</v>
      </c>
      <c r="C2133" t="s">
        <v>2146</v>
      </c>
      <c r="D2133" t="s">
        <v>57</v>
      </c>
      <c r="E2133" t="s">
        <v>58</v>
      </c>
      <c r="F2133" s="1">
        <v>41913</v>
      </c>
      <c r="G2133" s="1">
        <v>41909</v>
      </c>
      <c r="H2133" s="1">
        <v>41912</v>
      </c>
      <c r="I2133">
        <v>0</v>
      </c>
      <c r="J2133">
        <v>902</v>
      </c>
      <c r="K2133">
        <v>902</v>
      </c>
      <c r="L2133">
        <v>63293</v>
      </c>
      <c r="M2133" t="b">
        <v>0</v>
      </c>
      <c r="O2133" t="s">
        <v>34</v>
      </c>
      <c r="P2133" s="1">
        <v>41913</v>
      </c>
      <c r="Q2133" t="b">
        <v>0</v>
      </c>
      <c r="R2133" t="b">
        <v>0</v>
      </c>
      <c r="S2133" t="b">
        <v>0</v>
      </c>
      <c r="T2133">
        <v>6</v>
      </c>
      <c r="U2133">
        <v>1</v>
      </c>
      <c r="V2133">
        <v>0</v>
      </c>
      <c r="W2133">
        <v>13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1122</v>
      </c>
      <c r="AF2133">
        <v>9</v>
      </c>
      <c r="AG2133">
        <v>2857</v>
      </c>
      <c r="AH2133">
        <v>948</v>
      </c>
      <c r="AI2133">
        <v>0</v>
      </c>
      <c r="AN2133">
        <v>22.69</v>
      </c>
      <c r="AP2133" t="s">
        <v>59</v>
      </c>
      <c r="AS2133">
        <v>11</v>
      </c>
      <c r="AU2133">
        <v>7925</v>
      </c>
      <c r="AV2133">
        <v>118</v>
      </c>
      <c r="AW2133">
        <v>20</v>
      </c>
      <c r="AX2133">
        <v>14</v>
      </c>
      <c r="AZ2133">
        <v>0</v>
      </c>
      <c r="BA2133">
        <f t="shared" si="193"/>
        <v>13996</v>
      </c>
      <c r="BB2133">
        <f t="shared" ref="BB2133:BB2179" si="194">$BA$2132-BA2133</f>
        <v>414</v>
      </c>
      <c r="BD2133" t="e">
        <f t="shared" si="191"/>
        <v>#N/A</v>
      </c>
      <c r="BE2133">
        <f t="shared" si="192"/>
        <v>0</v>
      </c>
    </row>
    <row r="2134" spans="1:57" x14ac:dyDescent="0.25">
      <c r="A2134" t="s">
        <v>2291</v>
      </c>
      <c r="B2134" t="s">
        <v>2145</v>
      </c>
      <c r="C2134" t="s">
        <v>2146</v>
      </c>
      <c r="D2134" t="s">
        <v>57</v>
      </c>
      <c r="E2134" t="s">
        <v>58</v>
      </c>
      <c r="F2134" s="1">
        <v>41869</v>
      </c>
      <c r="G2134" s="1">
        <v>41866</v>
      </c>
      <c r="H2134" s="1">
        <v>41869</v>
      </c>
      <c r="I2134">
        <v>0</v>
      </c>
      <c r="J2134">
        <v>313</v>
      </c>
      <c r="K2134">
        <v>313</v>
      </c>
      <c r="L2134">
        <v>62704</v>
      </c>
      <c r="M2134" t="b">
        <v>0</v>
      </c>
      <c r="O2134" t="s">
        <v>34</v>
      </c>
      <c r="P2134" s="1">
        <v>41869</v>
      </c>
      <c r="Q2134" t="b">
        <v>0</v>
      </c>
      <c r="R2134" t="b">
        <v>0</v>
      </c>
      <c r="S2134" t="b">
        <v>0</v>
      </c>
      <c r="T2134">
        <v>7</v>
      </c>
      <c r="U2134">
        <v>1</v>
      </c>
      <c r="V2134">
        <v>0</v>
      </c>
      <c r="W2134">
        <v>10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2</v>
      </c>
      <c r="AD2134">
        <v>0</v>
      </c>
      <c r="AE2134">
        <v>1307</v>
      </c>
      <c r="AF2134">
        <v>10</v>
      </c>
      <c r="AG2134">
        <v>3059</v>
      </c>
      <c r="AH2134">
        <v>1226</v>
      </c>
      <c r="AI2134">
        <v>0</v>
      </c>
      <c r="AN2134">
        <v>24.86</v>
      </c>
      <c r="AP2134" t="s">
        <v>59</v>
      </c>
      <c r="AS2134">
        <v>1</v>
      </c>
      <c r="AU2134">
        <v>7213</v>
      </c>
      <c r="AV2134">
        <v>201</v>
      </c>
      <c r="AW2134">
        <v>20</v>
      </c>
      <c r="AX2134">
        <v>15</v>
      </c>
      <c r="AZ2134">
        <v>0</v>
      </c>
      <c r="BA2134">
        <f t="shared" si="193"/>
        <v>13407</v>
      </c>
      <c r="BB2134">
        <f t="shared" si="194"/>
        <v>1003</v>
      </c>
      <c r="BD2134" t="e">
        <f t="shared" si="191"/>
        <v>#N/A</v>
      </c>
      <c r="BE2134">
        <f t="shared" si="192"/>
        <v>0</v>
      </c>
    </row>
    <row r="2135" spans="1:57" x14ac:dyDescent="0.25">
      <c r="A2135" t="s">
        <v>2293</v>
      </c>
      <c r="B2135" t="s">
        <v>2145</v>
      </c>
      <c r="C2135" t="s">
        <v>2146</v>
      </c>
      <c r="D2135" t="s">
        <v>57</v>
      </c>
      <c r="E2135" t="s">
        <v>58</v>
      </c>
      <c r="F2135" s="1">
        <v>41838</v>
      </c>
      <c r="G2135" s="1">
        <v>41836</v>
      </c>
      <c r="H2135" s="1">
        <v>41837</v>
      </c>
      <c r="I2135">
        <v>0</v>
      </c>
      <c r="J2135">
        <v>1011</v>
      </c>
      <c r="K2135">
        <v>1011</v>
      </c>
      <c r="L2135">
        <v>62391</v>
      </c>
      <c r="M2135" t="b">
        <v>1</v>
      </c>
      <c r="O2135" t="s">
        <v>34</v>
      </c>
      <c r="P2135" s="1">
        <v>41838</v>
      </c>
      <c r="Q2135" t="b">
        <v>0</v>
      </c>
      <c r="R2135" t="b">
        <v>0</v>
      </c>
      <c r="S2135" t="b">
        <v>0</v>
      </c>
      <c r="T2135">
        <v>6</v>
      </c>
      <c r="U2135">
        <v>1</v>
      </c>
      <c r="V2135">
        <v>0</v>
      </c>
      <c r="W2135">
        <v>23</v>
      </c>
      <c r="X2135">
        <v>0</v>
      </c>
      <c r="Y2135">
        <v>1</v>
      </c>
      <c r="Z2135">
        <v>0</v>
      </c>
      <c r="AA2135">
        <v>0</v>
      </c>
      <c r="AB2135">
        <v>1</v>
      </c>
      <c r="AC2135">
        <v>1</v>
      </c>
      <c r="AD2135">
        <v>0</v>
      </c>
      <c r="AE2135">
        <v>1087</v>
      </c>
      <c r="AF2135">
        <v>8</v>
      </c>
      <c r="AG2135">
        <v>2804</v>
      </c>
      <c r="AH2135">
        <v>1074</v>
      </c>
      <c r="AI2135">
        <v>0</v>
      </c>
      <c r="AN2135">
        <v>23.23</v>
      </c>
      <c r="AP2135" t="s">
        <v>59</v>
      </c>
      <c r="AS2135">
        <v>19</v>
      </c>
      <c r="AU2135">
        <v>27955</v>
      </c>
      <c r="AV2135">
        <v>605</v>
      </c>
      <c r="AW2135">
        <v>22</v>
      </c>
      <c r="AX2135">
        <v>16</v>
      </c>
      <c r="AZ2135">
        <v>0</v>
      </c>
      <c r="BA2135">
        <f t="shared" si="193"/>
        <v>13094</v>
      </c>
      <c r="BB2135">
        <f t="shared" si="194"/>
        <v>1316</v>
      </c>
      <c r="BD2135" t="e">
        <f t="shared" si="191"/>
        <v>#N/A</v>
      </c>
      <c r="BE2135">
        <f t="shared" si="192"/>
        <v>1</v>
      </c>
    </row>
    <row r="2136" spans="1:57" x14ac:dyDescent="0.25">
      <c r="A2136" t="s">
        <v>2295</v>
      </c>
      <c r="B2136" t="s">
        <v>2145</v>
      </c>
      <c r="C2136" t="s">
        <v>2146</v>
      </c>
      <c r="D2136" t="s">
        <v>57</v>
      </c>
      <c r="E2136" t="s">
        <v>58</v>
      </c>
      <c r="F2136" s="1">
        <v>41810</v>
      </c>
      <c r="G2136" s="1">
        <v>41807</v>
      </c>
      <c r="H2136" s="1">
        <v>41809</v>
      </c>
      <c r="I2136">
        <v>0</v>
      </c>
      <c r="J2136">
        <v>727</v>
      </c>
      <c r="K2136">
        <v>727</v>
      </c>
      <c r="L2136">
        <v>62107</v>
      </c>
      <c r="M2136" t="b">
        <v>0</v>
      </c>
      <c r="O2136" t="s">
        <v>34</v>
      </c>
      <c r="Q2136" t="b">
        <v>1</v>
      </c>
      <c r="R2136" t="b">
        <v>0</v>
      </c>
      <c r="S2136" t="b">
        <v>0</v>
      </c>
      <c r="T2136">
        <v>8</v>
      </c>
      <c r="U2136">
        <v>2</v>
      </c>
      <c r="V2136">
        <v>0</v>
      </c>
      <c r="W2136">
        <v>26</v>
      </c>
      <c r="X2136">
        <v>0</v>
      </c>
      <c r="Y2136">
        <v>2</v>
      </c>
      <c r="Z2136">
        <v>1</v>
      </c>
      <c r="AA2136">
        <v>0</v>
      </c>
      <c r="AB2136">
        <v>0</v>
      </c>
      <c r="AC2136">
        <v>2</v>
      </c>
      <c r="AD2136">
        <v>1</v>
      </c>
      <c r="AE2136">
        <v>1272</v>
      </c>
      <c r="AF2136">
        <v>10</v>
      </c>
      <c r="AG2136">
        <v>2945</v>
      </c>
      <c r="AH2136">
        <v>1142</v>
      </c>
      <c r="AI2136">
        <v>0</v>
      </c>
      <c r="AN2136">
        <v>23.7</v>
      </c>
      <c r="AP2136" t="s">
        <v>59</v>
      </c>
      <c r="AS2136">
        <v>21</v>
      </c>
      <c r="AU2136">
        <v>28253</v>
      </c>
      <c r="AV2136">
        <v>729</v>
      </c>
      <c r="AW2136">
        <v>22</v>
      </c>
      <c r="AX2136">
        <v>17</v>
      </c>
      <c r="AZ2136">
        <v>0</v>
      </c>
      <c r="BA2136">
        <f t="shared" si="193"/>
        <v>12810</v>
      </c>
      <c r="BB2136">
        <f t="shared" si="194"/>
        <v>1600</v>
      </c>
      <c r="BD2136" t="e">
        <f t="shared" si="191"/>
        <v>#N/A</v>
      </c>
      <c r="BE2136">
        <f t="shared" si="192"/>
        <v>0</v>
      </c>
    </row>
    <row r="2137" spans="1:57" x14ac:dyDescent="0.25">
      <c r="A2137" t="s">
        <v>2297</v>
      </c>
      <c r="B2137" t="s">
        <v>2145</v>
      </c>
      <c r="C2137" t="s">
        <v>2146</v>
      </c>
      <c r="D2137" t="s">
        <v>57</v>
      </c>
      <c r="E2137" t="s">
        <v>58</v>
      </c>
      <c r="F2137" s="1">
        <v>41788</v>
      </c>
      <c r="G2137" s="1">
        <v>41784</v>
      </c>
      <c r="H2137" s="1">
        <v>41787</v>
      </c>
      <c r="I2137">
        <v>0</v>
      </c>
      <c r="J2137">
        <v>476</v>
      </c>
      <c r="K2137">
        <v>476</v>
      </c>
      <c r="L2137">
        <v>61856</v>
      </c>
      <c r="M2137" t="b">
        <v>0</v>
      </c>
      <c r="O2137" t="s">
        <v>34</v>
      </c>
      <c r="P2137" s="1">
        <v>41788</v>
      </c>
      <c r="Q2137" t="b">
        <v>1</v>
      </c>
      <c r="R2137" t="b">
        <v>0</v>
      </c>
      <c r="S2137" t="b">
        <v>0</v>
      </c>
      <c r="T2137">
        <v>5</v>
      </c>
      <c r="U2137">
        <v>2</v>
      </c>
      <c r="V2137">
        <v>0</v>
      </c>
      <c r="W2137">
        <v>17</v>
      </c>
      <c r="X2137">
        <v>1</v>
      </c>
      <c r="Y2137">
        <v>1</v>
      </c>
      <c r="Z2137">
        <v>0</v>
      </c>
      <c r="AA2137">
        <v>0</v>
      </c>
      <c r="AB2137">
        <v>2</v>
      </c>
      <c r="AC2137">
        <v>2</v>
      </c>
      <c r="AD2137">
        <v>0</v>
      </c>
      <c r="AE2137">
        <v>1127</v>
      </c>
      <c r="AF2137">
        <v>9</v>
      </c>
      <c r="AG2137">
        <v>2872</v>
      </c>
      <c r="AH2137">
        <v>1081</v>
      </c>
      <c r="AI2137">
        <v>0</v>
      </c>
      <c r="AN2137">
        <v>23.84</v>
      </c>
      <c r="AP2137" t="s">
        <v>59</v>
      </c>
      <c r="AS2137">
        <v>10</v>
      </c>
      <c r="AU2137">
        <v>22962</v>
      </c>
      <c r="AV2137">
        <v>173</v>
      </c>
      <c r="AW2137">
        <v>22</v>
      </c>
      <c r="AX2137">
        <v>15</v>
      </c>
      <c r="AZ2137">
        <v>0</v>
      </c>
      <c r="BA2137">
        <f t="shared" si="193"/>
        <v>12559</v>
      </c>
      <c r="BB2137">
        <f t="shared" si="194"/>
        <v>1851</v>
      </c>
      <c r="BD2137" t="e">
        <f t="shared" si="191"/>
        <v>#N/A</v>
      </c>
      <c r="BE2137">
        <f t="shared" si="192"/>
        <v>0</v>
      </c>
    </row>
    <row r="2138" spans="1:57" x14ac:dyDescent="0.25">
      <c r="A2138" t="s">
        <v>2298</v>
      </c>
      <c r="B2138" t="s">
        <v>2145</v>
      </c>
      <c r="C2138" t="s">
        <v>2146</v>
      </c>
      <c r="D2138" t="s">
        <v>57</v>
      </c>
      <c r="E2138" t="s">
        <v>58</v>
      </c>
      <c r="F2138" s="1">
        <v>41767</v>
      </c>
      <c r="G2138" s="1">
        <v>41763</v>
      </c>
      <c r="H2138" s="1">
        <v>41766</v>
      </c>
      <c r="I2138">
        <v>0</v>
      </c>
      <c r="J2138">
        <v>251</v>
      </c>
      <c r="K2138">
        <v>251</v>
      </c>
      <c r="L2138">
        <v>61631</v>
      </c>
      <c r="M2138" t="b">
        <v>0</v>
      </c>
      <c r="O2138" t="s">
        <v>34</v>
      </c>
      <c r="P2138" s="1">
        <v>41767</v>
      </c>
      <c r="Q2138" t="b">
        <v>0</v>
      </c>
      <c r="R2138" t="b">
        <v>0</v>
      </c>
      <c r="S2138" t="b">
        <v>0</v>
      </c>
      <c r="T2138">
        <v>6</v>
      </c>
      <c r="U2138">
        <v>0</v>
      </c>
      <c r="V2138">
        <v>0</v>
      </c>
      <c r="W2138">
        <v>18</v>
      </c>
      <c r="X2138">
        <v>1</v>
      </c>
      <c r="Y2138">
        <v>0</v>
      </c>
      <c r="Z2138">
        <v>0</v>
      </c>
      <c r="AA2138">
        <v>0</v>
      </c>
      <c r="AB2138">
        <v>3</v>
      </c>
      <c r="AC2138">
        <v>7</v>
      </c>
      <c r="AD2138">
        <v>0</v>
      </c>
      <c r="AE2138">
        <v>1449</v>
      </c>
      <c r="AF2138">
        <v>11</v>
      </c>
      <c r="AG2138">
        <v>3738</v>
      </c>
      <c r="AH2138">
        <v>1269</v>
      </c>
      <c r="AI2138">
        <v>0</v>
      </c>
      <c r="AN2138">
        <v>23.64</v>
      </c>
      <c r="AP2138" t="s">
        <v>59</v>
      </c>
      <c r="AS2138">
        <v>11</v>
      </c>
      <c r="AU2138">
        <v>19110</v>
      </c>
      <c r="AV2138">
        <v>184</v>
      </c>
      <c r="AW2138">
        <v>21</v>
      </c>
      <c r="AX2138">
        <v>15</v>
      </c>
      <c r="AZ2138">
        <v>0</v>
      </c>
      <c r="BA2138">
        <f t="shared" si="193"/>
        <v>12334</v>
      </c>
      <c r="BB2138">
        <f t="shared" si="194"/>
        <v>2076</v>
      </c>
      <c r="BD2138" t="e">
        <f t="shared" si="191"/>
        <v>#N/A</v>
      </c>
      <c r="BE2138">
        <f t="shared" si="192"/>
        <v>0</v>
      </c>
    </row>
    <row r="2139" spans="1:57" x14ac:dyDescent="0.25">
      <c r="A2139" t="s">
        <v>2301</v>
      </c>
      <c r="B2139" t="s">
        <v>2145</v>
      </c>
      <c r="C2139" t="s">
        <v>2146</v>
      </c>
      <c r="D2139" t="s">
        <v>57</v>
      </c>
      <c r="E2139" t="s">
        <v>58</v>
      </c>
      <c r="F2139" s="1">
        <v>41750</v>
      </c>
      <c r="G2139" s="1">
        <v>41745</v>
      </c>
      <c r="H2139" s="1">
        <v>41748</v>
      </c>
      <c r="I2139">
        <v>0</v>
      </c>
      <c r="J2139">
        <v>1008</v>
      </c>
      <c r="K2139">
        <v>510</v>
      </c>
      <c r="L2139">
        <v>61380</v>
      </c>
      <c r="M2139" t="b">
        <v>1</v>
      </c>
      <c r="O2139" t="s">
        <v>34</v>
      </c>
      <c r="P2139" s="1">
        <v>41750</v>
      </c>
      <c r="Q2139" t="b">
        <v>0</v>
      </c>
      <c r="R2139" t="b">
        <v>0</v>
      </c>
      <c r="S2139" t="b">
        <v>0</v>
      </c>
      <c r="T2139">
        <v>20</v>
      </c>
      <c r="U2139">
        <v>3</v>
      </c>
      <c r="V2139">
        <v>1</v>
      </c>
      <c r="W2139">
        <v>85</v>
      </c>
      <c r="X2139">
        <v>3</v>
      </c>
      <c r="Y2139">
        <v>8</v>
      </c>
      <c r="Z2139">
        <v>1</v>
      </c>
      <c r="AA2139">
        <v>0</v>
      </c>
      <c r="AB2139">
        <v>6</v>
      </c>
      <c r="AC2139">
        <v>1</v>
      </c>
      <c r="AD2139">
        <v>1</v>
      </c>
      <c r="AE2139">
        <v>1499</v>
      </c>
      <c r="AF2139">
        <v>12</v>
      </c>
      <c r="AG2139">
        <v>3635</v>
      </c>
      <c r="AH2139">
        <v>1315</v>
      </c>
      <c r="AI2139">
        <v>1</v>
      </c>
      <c r="AN2139">
        <v>23.7</v>
      </c>
      <c r="AP2139" t="s">
        <v>59</v>
      </c>
      <c r="AS2139">
        <v>113</v>
      </c>
      <c r="AU2139">
        <v>50211</v>
      </c>
      <c r="AV2139">
        <v>1814</v>
      </c>
      <c r="AW2139">
        <v>23</v>
      </c>
      <c r="AX2139">
        <v>18</v>
      </c>
      <c r="AZ2139">
        <v>0</v>
      </c>
      <c r="BA2139">
        <f t="shared" si="193"/>
        <v>12083</v>
      </c>
      <c r="BB2139">
        <f t="shared" si="194"/>
        <v>2327</v>
      </c>
      <c r="BD2139" t="e">
        <f t="shared" si="191"/>
        <v>#N/A</v>
      </c>
      <c r="BE2139">
        <f t="shared" si="192"/>
        <v>1</v>
      </c>
    </row>
    <row r="2140" spans="1:57" x14ac:dyDescent="0.25">
      <c r="A2140" t="s">
        <v>2303</v>
      </c>
      <c r="B2140" t="s">
        <v>2145</v>
      </c>
      <c r="C2140" t="s">
        <v>2146</v>
      </c>
      <c r="D2140" t="s">
        <v>57</v>
      </c>
      <c r="E2140" t="s">
        <v>58</v>
      </c>
      <c r="F2140" s="1">
        <v>41725</v>
      </c>
      <c r="G2140" s="1">
        <v>41721</v>
      </c>
      <c r="H2140" s="1">
        <v>41723</v>
      </c>
      <c r="I2140">
        <v>0</v>
      </c>
      <c r="J2140">
        <v>746</v>
      </c>
      <c r="K2140">
        <v>248</v>
      </c>
      <c r="L2140">
        <v>61118</v>
      </c>
      <c r="M2140" t="b">
        <v>0</v>
      </c>
      <c r="O2140" t="s">
        <v>34</v>
      </c>
      <c r="P2140" s="1">
        <v>41725</v>
      </c>
      <c r="Q2140" t="b">
        <v>0</v>
      </c>
      <c r="R2140" t="b">
        <v>0</v>
      </c>
      <c r="S2140" t="b">
        <v>0</v>
      </c>
      <c r="T2140">
        <v>17</v>
      </c>
      <c r="U2140">
        <v>4</v>
      </c>
      <c r="V2140">
        <v>1</v>
      </c>
      <c r="W2140">
        <v>58</v>
      </c>
      <c r="X2140">
        <v>2</v>
      </c>
      <c r="Y2140">
        <v>6</v>
      </c>
      <c r="Z2140">
        <v>0</v>
      </c>
      <c r="AA2140">
        <v>1</v>
      </c>
      <c r="AB2140">
        <v>9</v>
      </c>
      <c r="AC2140">
        <v>0</v>
      </c>
      <c r="AD2140">
        <v>1</v>
      </c>
      <c r="AE2140">
        <v>1299</v>
      </c>
      <c r="AF2140">
        <v>10</v>
      </c>
      <c r="AG2140">
        <v>3451</v>
      </c>
      <c r="AH2140">
        <v>1170</v>
      </c>
      <c r="AI2140">
        <v>0</v>
      </c>
      <c r="AN2140">
        <v>24.55</v>
      </c>
      <c r="AP2140" t="s">
        <v>59</v>
      </c>
      <c r="AS2140">
        <v>236</v>
      </c>
      <c r="AU2140">
        <v>51039</v>
      </c>
      <c r="AV2140">
        <v>4097</v>
      </c>
      <c r="AW2140">
        <v>23</v>
      </c>
      <c r="AX2140">
        <v>19</v>
      </c>
      <c r="AZ2140">
        <v>0</v>
      </c>
      <c r="BA2140">
        <f t="shared" si="193"/>
        <v>11821</v>
      </c>
      <c r="BB2140">
        <f t="shared" si="194"/>
        <v>2589</v>
      </c>
      <c r="BD2140" t="e">
        <f t="shared" si="191"/>
        <v>#N/A</v>
      </c>
      <c r="BE2140">
        <f t="shared" si="192"/>
        <v>0</v>
      </c>
    </row>
    <row r="2141" spans="1:57" x14ac:dyDescent="0.25">
      <c r="A2141" t="s">
        <v>2305</v>
      </c>
      <c r="B2141" t="s">
        <v>2145</v>
      </c>
      <c r="C2141" t="s">
        <v>2146</v>
      </c>
      <c r="D2141" t="s">
        <v>57</v>
      </c>
      <c r="E2141" t="s">
        <v>58</v>
      </c>
      <c r="F2141" s="1">
        <v>41697</v>
      </c>
      <c r="G2141" s="1">
        <v>41694</v>
      </c>
      <c r="H2141" s="1">
        <v>41696</v>
      </c>
      <c r="I2141">
        <v>0</v>
      </c>
      <c r="J2141">
        <v>498</v>
      </c>
      <c r="K2141">
        <v>498</v>
      </c>
      <c r="L2141">
        <v>60870</v>
      </c>
      <c r="M2141" t="b">
        <v>1</v>
      </c>
      <c r="O2141" t="s">
        <v>34</v>
      </c>
      <c r="P2141" s="1">
        <v>41697</v>
      </c>
      <c r="Q2141" t="b">
        <v>0</v>
      </c>
      <c r="R2141" t="b">
        <v>0</v>
      </c>
      <c r="S2141" t="b">
        <v>0</v>
      </c>
      <c r="T2141">
        <v>2</v>
      </c>
      <c r="U2141">
        <v>1</v>
      </c>
      <c r="V2141">
        <v>0</v>
      </c>
      <c r="W2141">
        <v>11</v>
      </c>
      <c r="X2141">
        <v>1</v>
      </c>
      <c r="Y2141">
        <v>2</v>
      </c>
      <c r="Z2141">
        <v>2</v>
      </c>
      <c r="AA2141">
        <v>0</v>
      </c>
      <c r="AB2141">
        <v>1</v>
      </c>
      <c r="AC2141">
        <v>0</v>
      </c>
      <c r="AD2141">
        <v>1</v>
      </c>
      <c r="AE2141">
        <v>1438</v>
      </c>
      <c r="AF2141">
        <v>10</v>
      </c>
      <c r="AG2141">
        <v>3283</v>
      </c>
      <c r="AH2141">
        <v>1163</v>
      </c>
      <c r="AI2141">
        <v>0</v>
      </c>
      <c r="AN2141">
        <v>23.53</v>
      </c>
      <c r="AP2141" t="s">
        <v>59</v>
      </c>
      <c r="AS2141">
        <v>9</v>
      </c>
      <c r="AU2141">
        <v>14978</v>
      </c>
      <c r="AV2141">
        <v>428</v>
      </c>
      <c r="AW2141">
        <v>21</v>
      </c>
      <c r="AX2141">
        <v>16</v>
      </c>
      <c r="AZ2141">
        <v>0</v>
      </c>
      <c r="BA2141">
        <f t="shared" si="193"/>
        <v>11573</v>
      </c>
      <c r="BB2141">
        <f t="shared" si="194"/>
        <v>2837</v>
      </c>
      <c r="BD2141" t="e">
        <f t="shared" si="191"/>
        <v>#N/A</v>
      </c>
      <c r="BE2141">
        <f t="shared" si="192"/>
        <v>1</v>
      </c>
    </row>
    <row r="2142" spans="1:57" x14ac:dyDescent="0.25">
      <c r="A2142" t="s">
        <v>2307</v>
      </c>
      <c r="B2142" t="s">
        <v>2145</v>
      </c>
      <c r="C2142" t="s">
        <v>2146</v>
      </c>
      <c r="D2142" t="s">
        <v>57</v>
      </c>
      <c r="E2142" t="s">
        <v>58</v>
      </c>
      <c r="F2142" s="1">
        <v>41681</v>
      </c>
      <c r="G2142" s="1">
        <v>41676</v>
      </c>
      <c r="H2142" s="1">
        <v>41678</v>
      </c>
      <c r="I2142">
        <v>0</v>
      </c>
      <c r="J2142">
        <v>248</v>
      </c>
      <c r="K2142">
        <v>248</v>
      </c>
      <c r="L2142">
        <v>60620</v>
      </c>
      <c r="O2142" t="s">
        <v>34</v>
      </c>
      <c r="P2142" s="1">
        <v>41681</v>
      </c>
      <c r="Q2142" t="b">
        <v>0</v>
      </c>
      <c r="R2142" t="b">
        <v>0</v>
      </c>
      <c r="S2142" t="b">
        <v>0</v>
      </c>
      <c r="T2142">
        <v>4</v>
      </c>
      <c r="U2142">
        <v>2</v>
      </c>
      <c r="V2142">
        <v>0</v>
      </c>
      <c r="W2142">
        <v>7</v>
      </c>
      <c r="X2142">
        <v>1</v>
      </c>
      <c r="Y2142">
        <v>0</v>
      </c>
      <c r="Z2142">
        <v>0</v>
      </c>
      <c r="AA2142">
        <v>0</v>
      </c>
      <c r="AB2142">
        <v>2</v>
      </c>
      <c r="AC2142">
        <v>0</v>
      </c>
      <c r="AD2142">
        <v>1</v>
      </c>
      <c r="AE2142">
        <v>1484</v>
      </c>
      <c r="AF2142">
        <v>11</v>
      </c>
      <c r="AG2142">
        <v>3651</v>
      </c>
      <c r="AH2142">
        <v>1364</v>
      </c>
      <c r="AI2142">
        <v>0</v>
      </c>
      <c r="AN2142">
        <v>23.57</v>
      </c>
      <c r="AP2142" t="s">
        <v>59</v>
      </c>
      <c r="AS2142">
        <v>4</v>
      </c>
      <c r="AU2142">
        <v>9265</v>
      </c>
      <c r="AV2142">
        <v>194</v>
      </c>
      <c r="AW2142">
        <v>20</v>
      </c>
      <c r="AX2142">
        <v>15</v>
      </c>
      <c r="AZ2142">
        <v>0</v>
      </c>
      <c r="BA2142">
        <f t="shared" si="193"/>
        <v>11323</v>
      </c>
      <c r="BB2142">
        <f t="shared" si="194"/>
        <v>3087</v>
      </c>
      <c r="BD2142" t="e">
        <f t="shared" si="191"/>
        <v>#N/A</v>
      </c>
      <c r="BE2142">
        <f t="shared" si="192"/>
        <v>0</v>
      </c>
    </row>
    <row r="2143" spans="1:57" x14ac:dyDescent="0.25">
      <c r="A2143" t="s">
        <v>2309</v>
      </c>
      <c r="B2143" t="s">
        <v>2145</v>
      </c>
      <c r="C2143" t="s">
        <v>2146</v>
      </c>
      <c r="D2143" t="s">
        <v>57</v>
      </c>
      <c r="E2143" t="s">
        <v>58</v>
      </c>
      <c r="F2143" s="1">
        <v>41666</v>
      </c>
      <c r="G2143" s="1">
        <v>41659</v>
      </c>
      <c r="H2143" s="1">
        <v>41664</v>
      </c>
      <c r="I2143">
        <v>0</v>
      </c>
      <c r="J2143">
        <v>1178</v>
      </c>
      <c r="K2143">
        <v>1178</v>
      </c>
      <c r="L2143">
        <v>60372</v>
      </c>
      <c r="M2143" t="b">
        <v>1</v>
      </c>
      <c r="O2143" t="s">
        <v>34</v>
      </c>
      <c r="P2143" s="1">
        <v>41666</v>
      </c>
      <c r="Q2143" t="b">
        <v>0</v>
      </c>
      <c r="R2143" t="b">
        <v>0</v>
      </c>
      <c r="S2143" t="b">
        <v>0</v>
      </c>
      <c r="T2143">
        <v>5</v>
      </c>
      <c r="U2143">
        <v>1</v>
      </c>
      <c r="V2143">
        <v>0</v>
      </c>
      <c r="W2143">
        <v>14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1094</v>
      </c>
      <c r="AF2143">
        <v>9</v>
      </c>
      <c r="AG2143">
        <v>2773</v>
      </c>
      <c r="AH2143">
        <v>1134</v>
      </c>
      <c r="AI2143">
        <v>0</v>
      </c>
      <c r="AN2143">
        <v>21.83</v>
      </c>
      <c r="AP2143" t="s">
        <v>59</v>
      </c>
      <c r="AS2143">
        <v>19</v>
      </c>
      <c r="AU2143">
        <v>20868</v>
      </c>
      <c r="AV2143">
        <v>354</v>
      </c>
      <c r="AW2143">
        <v>22</v>
      </c>
      <c r="AX2143">
        <v>16</v>
      </c>
      <c r="AZ2143">
        <v>0</v>
      </c>
      <c r="BA2143">
        <f t="shared" si="193"/>
        <v>11075</v>
      </c>
      <c r="BB2143">
        <f t="shared" si="194"/>
        <v>3335</v>
      </c>
      <c r="BD2143" t="e">
        <f t="shared" si="191"/>
        <v>#N/A</v>
      </c>
      <c r="BE2143">
        <f t="shared" si="192"/>
        <v>1</v>
      </c>
    </row>
    <row r="2144" spans="1:57" x14ac:dyDescent="0.25">
      <c r="A2144" t="s">
        <v>2311</v>
      </c>
      <c r="B2144" t="s">
        <v>2145</v>
      </c>
      <c r="C2144" t="s">
        <v>2146</v>
      </c>
      <c r="D2144" t="s">
        <v>57</v>
      </c>
      <c r="E2144" t="s">
        <v>58</v>
      </c>
      <c r="F2144" s="1">
        <v>41610</v>
      </c>
      <c r="G2144" s="1">
        <v>41605</v>
      </c>
      <c r="H2144" s="1">
        <v>41608</v>
      </c>
      <c r="I2144">
        <v>0</v>
      </c>
      <c r="J2144">
        <v>692</v>
      </c>
      <c r="K2144">
        <v>692</v>
      </c>
      <c r="L2144">
        <v>59886</v>
      </c>
      <c r="M2144" t="b">
        <v>0</v>
      </c>
      <c r="O2144" t="s">
        <v>34</v>
      </c>
      <c r="P2144" s="1">
        <v>41610</v>
      </c>
      <c r="Q2144" t="b">
        <v>0</v>
      </c>
      <c r="R2144" t="b">
        <v>0</v>
      </c>
      <c r="S2144" t="b">
        <v>0</v>
      </c>
      <c r="T2144">
        <v>7</v>
      </c>
      <c r="U2144">
        <v>2</v>
      </c>
      <c r="V2144">
        <v>0</v>
      </c>
      <c r="W2144">
        <v>30</v>
      </c>
      <c r="X2144">
        <v>1</v>
      </c>
      <c r="Y2144">
        <v>3</v>
      </c>
      <c r="Z2144">
        <v>0</v>
      </c>
      <c r="AA2144">
        <v>0</v>
      </c>
      <c r="AB2144">
        <v>1</v>
      </c>
      <c r="AC2144">
        <v>1</v>
      </c>
      <c r="AD2144">
        <v>0</v>
      </c>
      <c r="AE2144">
        <v>1212</v>
      </c>
      <c r="AF2144">
        <v>10</v>
      </c>
      <c r="AG2144">
        <v>3264</v>
      </c>
      <c r="AH2144">
        <v>1102</v>
      </c>
      <c r="AI2144">
        <v>0</v>
      </c>
      <c r="AN2144">
        <v>23.07</v>
      </c>
      <c r="AP2144" t="s">
        <v>59</v>
      </c>
      <c r="AS2144">
        <v>21</v>
      </c>
      <c r="AU2144">
        <v>13265</v>
      </c>
      <c r="AV2144">
        <v>634</v>
      </c>
      <c r="AW2144">
        <v>21</v>
      </c>
      <c r="AX2144">
        <v>16</v>
      </c>
      <c r="AZ2144">
        <v>0</v>
      </c>
      <c r="BA2144">
        <f t="shared" si="193"/>
        <v>10589</v>
      </c>
      <c r="BB2144">
        <f t="shared" si="194"/>
        <v>3821</v>
      </c>
      <c r="BD2144" t="e">
        <f t="shared" si="191"/>
        <v>#N/A</v>
      </c>
      <c r="BE2144">
        <f t="shared" si="192"/>
        <v>0</v>
      </c>
    </row>
    <row r="2145" spans="1:57" x14ac:dyDescent="0.25">
      <c r="A2145" t="s">
        <v>2313</v>
      </c>
      <c r="B2145" t="s">
        <v>2145</v>
      </c>
      <c r="C2145" t="s">
        <v>2146</v>
      </c>
      <c r="D2145" t="s">
        <v>57</v>
      </c>
      <c r="E2145" t="s">
        <v>58</v>
      </c>
      <c r="F2145" s="1">
        <v>41582</v>
      </c>
      <c r="G2145" s="1">
        <v>41577</v>
      </c>
      <c r="H2145" s="1">
        <v>41580</v>
      </c>
      <c r="I2145">
        <v>0</v>
      </c>
      <c r="J2145">
        <v>315</v>
      </c>
      <c r="K2145">
        <v>315</v>
      </c>
      <c r="L2145">
        <v>59509</v>
      </c>
      <c r="M2145" t="b">
        <v>0</v>
      </c>
      <c r="O2145" t="s">
        <v>34</v>
      </c>
      <c r="P2145" s="1">
        <v>41582</v>
      </c>
      <c r="Q2145" t="b">
        <v>0</v>
      </c>
      <c r="R2145" t="b">
        <v>0</v>
      </c>
      <c r="S2145" t="b">
        <v>0</v>
      </c>
      <c r="T2145">
        <v>7</v>
      </c>
      <c r="U2145">
        <v>2</v>
      </c>
      <c r="V2145">
        <v>0</v>
      </c>
      <c r="W2145">
        <v>31</v>
      </c>
      <c r="X2145">
        <v>0</v>
      </c>
      <c r="Y2145">
        <v>3</v>
      </c>
      <c r="Z2145">
        <v>0</v>
      </c>
      <c r="AA2145">
        <v>1</v>
      </c>
      <c r="AB2145">
        <v>6</v>
      </c>
      <c r="AC2145">
        <v>0</v>
      </c>
      <c r="AD2145">
        <v>0</v>
      </c>
      <c r="AE2145">
        <v>1303</v>
      </c>
      <c r="AF2145">
        <v>11</v>
      </c>
      <c r="AG2145">
        <v>3150</v>
      </c>
      <c r="AH2145">
        <v>1069</v>
      </c>
      <c r="AI2145">
        <v>0</v>
      </c>
      <c r="AN2145">
        <v>23</v>
      </c>
      <c r="AP2145" t="s">
        <v>59</v>
      </c>
      <c r="AS2145">
        <v>14</v>
      </c>
      <c r="AU2145">
        <v>15220</v>
      </c>
      <c r="AV2145">
        <v>639</v>
      </c>
      <c r="AW2145">
        <v>21</v>
      </c>
      <c r="AX2145">
        <v>16</v>
      </c>
      <c r="AZ2145">
        <v>0</v>
      </c>
      <c r="BA2145">
        <f t="shared" si="193"/>
        <v>10212</v>
      </c>
      <c r="BB2145">
        <f t="shared" si="194"/>
        <v>4198</v>
      </c>
      <c r="BD2145" t="e">
        <f t="shared" si="191"/>
        <v>#N/A</v>
      </c>
      <c r="BE2145">
        <f t="shared" si="192"/>
        <v>0</v>
      </c>
    </row>
    <row r="2146" spans="1:57" x14ac:dyDescent="0.25">
      <c r="A2146" t="s">
        <v>2315</v>
      </c>
      <c r="B2146" t="s">
        <v>2145</v>
      </c>
      <c r="C2146" t="s">
        <v>2146</v>
      </c>
      <c r="D2146" t="s">
        <v>57</v>
      </c>
      <c r="E2146" t="s">
        <v>58</v>
      </c>
      <c r="F2146" s="1">
        <v>41555</v>
      </c>
      <c r="G2146" s="1">
        <v>41550</v>
      </c>
      <c r="H2146" s="1">
        <v>41554</v>
      </c>
      <c r="I2146">
        <v>0</v>
      </c>
      <c r="J2146">
        <v>1230</v>
      </c>
      <c r="K2146">
        <v>1230</v>
      </c>
      <c r="L2146">
        <v>59194</v>
      </c>
      <c r="M2146" t="b">
        <v>1</v>
      </c>
      <c r="O2146" t="s">
        <v>34</v>
      </c>
      <c r="P2146" s="1">
        <v>41555</v>
      </c>
      <c r="Q2146" t="b">
        <v>0</v>
      </c>
      <c r="R2146" t="b">
        <v>0</v>
      </c>
      <c r="S2146" t="b">
        <v>0</v>
      </c>
      <c r="T2146">
        <v>5</v>
      </c>
      <c r="U2146">
        <v>2</v>
      </c>
      <c r="V2146">
        <v>0</v>
      </c>
      <c r="W2146">
        <v>18</v>
      </c>
      <c r="X2146">
        <v>0</v>
      </c>
      <c r="Y2146">
        <v>2</v>
      </c>
      <c r="Z2146">
        <v>0</v>
      </c>
      <c r="AA2146">
        <v>0</v>
      </c>
      <c r="AB2146">
        <v>2</v>
      </c>
      <c r="AC2146">
        <v>0</v>
      </c>
      <c r="AD2146">
        <v>1</v>
      </c>
      <c r="AE2146">
        <v>1013</v>
      </c>
      <c r="AF2146">
        <v>8</v>
      </c>
      <c r="AG2146">
        <v>2582</v>
      </c>
      <c r="AH2146">
        <v>819</v>
      </c>
      <c r="AI2146">
        <v>0</v>
      </c>
      <c r="AN2146">
        <v>21.52</v>
      </c>
      <c r="AP2146" t="s">
        <v>59</v>
      </c>
      <c r="AS2146">
        <v>19</v>
      </c>
      <c r="AU2146">
        <v>13747</v>
      </c>
      <c r="AV2146">
        <v>4246</v>
      </c>
      <c r="AW2146">
        <v>21</v>
      </c>
      <c r="AX2146">
        <v>19</v>
      </c>
      <c r="AZ2146">
        <v>0</v>
      </c>
      <c r="BA2146">
        <f t="shared" si="193"/>
        <v>9897</v>
      </c>
      <c r="BB2146">
        <f t="shared" si="194"/>
        <v>4513</v>
      </c>
      <c r="BD2146" t="e">
        <f t="shared" si="191"/>
        <v>#N/A</v>
      </c>
      <c r="BE2146">
        <f t="shared" si="192"/>
        <v>1</v>
      </c>
    </row>
    <row r="2147" spans="1:57" x14ac:dyDescent="0.25">
      <c r="A2147" t="s">
        <v>2317</v>
      </c>
      <c r="B2147" t="s">
        <v>2145</v>
      </c>
      <c r="C2147" t="s">
        <v>2146</v>
      </c>
      <c r="D2147" t="s">
        <v>57</v>
      </c>
      <c r="E2147" t="s">
        <v>58</v>
      </c>
      <c r="F2147" s="1">
        <v>41536</v>
      </c>
      <c r="G2147" s="1">
        <v>41531</v>
      </c>
      <c r="H2147" s="1">
        <v>41535</v>
      </c>
      <c r="I2147">
        <v>0</v>
      </c>
      <c r="J2147">
        <v>947</v>
      </c>
      <c r="K2147">
        <v>947</v>
      </c>
      <c r="L2147">
        <v>58911</v>
      </c>
      <c r="M2147" t="b">
        <v>0</v>
      </c>
      <c r="O2147" t="s">
        <v>34</v>
      </c>
      <c r="P2147" s="1">
        <v>41536</v>
      </c>
      <c r="Q2147" t="b">
        <v>0</v>
      </c>
      <c r="R2147" t="b">
        <v>0</v>
      </c>
      <c r="S2147" t="b">
        <v>0</v>
      </c>
      <c r="T2147">
        <v>7</v>
      </c>
      <c r="U2147">
        <v>2</v>
      </c>
      <c r="V2147">
        <v>0</v>
      </c>
      <c r="W2147">
        <v>21</v>
      </c>
      <c r="X2147">
        <v>1</v>
      </c>
      <c r="Y2147">
        <v>2</v>
      </c>
      <c r="Z2147">
        <v>0</v>
      </c>
      <c r="AA2147">
        <v>0</v>
      </c>
      <c r="AB2147">
        <v>4</v>
      </c>
      <c r="AC2147">
        <v>0</v>
      </c>
      <c r="AD2147">
        <v>0</v>
      </c>
      <c r="AE2147">
        <v>1398</v>
      </c>
      <c r="AF2147">
        <v>11</v>
      </c>
      <c r="AG2147">
        <v>3583</v>
      </c>
      <c r="AH2147">
        <v>1165</v>
      </c>
      <c r="AI2147">
        <v>0</v>
      </c>
      <c r="AN2147">
        <v>23.08</v>
      </c>
      <c r="AP2147" t="s">
        <v>59</v>
      </c>
      <c r="AS2147">
        <v>20</v>
      </c>
      <c r="AU2147">
        <v>11774</v>
      </c>
      <c r="AV2147">
        <v>419</v>
      </c>
      <c r="AW2147">
        <v>21</v>
      </c>
      <c r="AX2147">
        <v>16</v>
      </c>
      <c r="AZ2147">
        <v>0</v>
      </c>
      <c r="BA2147">
        <f t="shared" si="193"/>
        <v>9614</v>
      </c>
      <c r="BB2147">
        <f t="shared" si="194"/>
        <v>4796</v>
      </c>
      <c r="BD2147" t="e">
        <f t="shared" si="191"/>
        <v>#N/A</v>
      </c>
      <c r="BE2147">
        <f t="shared" si="192"/>
        <v>0</v>
      </c>
    </row>
    <row r="2148" spans="1:57" x14ac:dyDescent="0.25">
      <c r="A2148" t="s">
        <v>2319</v>
      </c>
      <c r="B2148" t="s">
        <v>2145</v>
      </c>
      <c r="C2148" t="s">
        <v>2146</v>
      </c>
      <c r="D2148" t="s">
        <v>57</v>
      </c>
      <c r="E2148" t="s">
        <v>58</v>
      </c>
      <c r="F2148" s="1">
        <v>41513</v>
      </c>
      <c r="G2148" s="1">
        <v>41507</v>
      </c>
      <c r="H2148" s="1">
        <v>41512</v>
      </c>
      <c r="I2148">
        <v>0</v>
      </c>
      <c r="J2148">
        <v>540</v>
      </c>
      <c r="K2148">
        <v>540</v>
      </c>
      <c r="L2148">
        <v>58504</v>
      </c>
      <c r="M2148" t="b">
        <v>0</v>
      </c>
      <c r="O2148" t="s">
        <v>34</v>
      </c>
      <c r="P2148" s="1">
        <v>41513</v>
      </c>
      <c r="Q2148" t="b">
        <v>0</v>
      </c>
      <c r="R2148" t="b">
        <v>0</v>
      </c>
      <c r="S2148" t="b">
        <v>0</v>
      </c>
      <c r="T2148">
        <v>4</v>
      </c>
      <c r="U2148">
        <v>1</v>
      </c>
      <c r="V2148">
        <v>0</v>
      </c>
      <c r="W2148">
        <v>9</v>
      </c>
      <c r="X2148">
        <v>1</v>
      </c>
      <c r="Y2148">
        <v>1</v>
      </c>
      <c r="Z2148">
        <v>0</v>
      </c>
      <c r="AA2148">
        <v>0</v>
      </c>
      <c r="AB2148">
        <v>2</v>
      </c>
      <c r="AC2148">
        <v>1</v>
      </c>
      <c r="AD2148">
        <v>0</v>
      </c>
      <c r="AE2148">
        <v>1111</v>
      </c>
      <c r="AF2148">
        <v>9</v>
      </c>
      <c r="AG2148">
        <v>2816</v>
      </c>
      <c r="AH2148">
        <v>932</v>
      </c>
      <c r="AI2148">
        <v>0</v>
      </c>
      <c r="AN2148">
        <v>23.67</v>
      </c>
      <c r="AP2148" t="s">
        <v>59</v>
      </c>
      <c r="AS2148">
        <v>5</v>
      </c>
      <c r="AU2148">
        <v>6814</v>
      </c>
      <c r="AV2148">
        <v>644</v>
      </c>
      <c r="AW2148">
        <v>20</v>
      </c>
      <c r="AX2148">
        <v>17</v>
      </c>
      <c r="AZ2148">
        <v>0</v>
      </c>
      <c r="BA2148">
        <f t="shared" si="193"/>
        <v>9207</v>
      </c>
      <c r="BB2148">
        <f t="shared" si="194"/>
        <v>5203</v>
      </c>
      <c r="BD2148" t="e">
        <f t="shared" si="191"/>
        <v>#N/A</v>
      </c>
      <c r="BE2148">
        <f t="shared" si="192"/>
        <v>0</v>
      </c>
    </row>
    <row r="2149" spans="1:57" x14ac:dyDescent="0.25">
      <c r="A2149" t="s">
        <v>2321</v>
      </c>
      <c r="B2149" t="s">
        <v>2145</v>
      </c>
      <c r="C2149" t="s">
        <v>2146</v>
      </c>
      <c r="D2149" t="s">
        <v>57</v>
      </c>
      <c r="E2149" t="s">
        <v>58</v>
      </c>
      <c r="F2149" s="1">
        <v>41470</v>
      </c>
      <c r="G2149" s="1">
        <v>41465</v>
      </c>
      <c r="H2149" s="1">
        <v>41468</v>
      </c>
      <c r="I2149">
        <v>0</v>
      </c>
      <c r="J2149">
        <v>291</v>
      </c>
      <c r="K2149">
        <v>291</v>
      </c>
      <c r="L2149">
        <v>58255</v>
      </c>
      <c r="M2149" t="b">
        <v>0</v>
      </c>
      <c r="O2149" t="s">
        <v>34</v>
      </c>
      <c r="P2149" s="1">
        <v>41470</v>
      </c>
      <c r="Q2149" t="b">
        <v>0</v>
      </c>
      <c r="R2149" t="b">
        <v>0</v>
      </c>
      <c r="S2149" t="b">
        <v>0</v>
      </c>
      <c r="T2149">
        <v>4</v>
      </c>
      <c r="U2149">
        <v>1</v>
      </c>
      <c r="V2149">
        <v>0</v>
      </c>
      <c r="W2149">
        <v>6</v>
      </c>
      <c r="X2149">
        <v>1</v>
      </c>
      <c r="Y2149">
        <v>0</v>
      </c>
      <c r="Z2149">
        <v>0</v>
      </c>
      <c r="AA2149">
        <v>0</v>
      </c>
      <c r="AB2149">
        <v>1</v>
      </c>
      <c r="AC2149">
        <v>1</v>
      </c>
      <c r="AD2149">
        <v>0</v>
      </c>
      <c r="AE2149">
        <v>1163</v>
      </c>
      <c r="AF2149">
        <v>8</v>
      </c>
      <c r="AG2149">
        <v>2797</v>
      </c>
      <c r="AH2149">
        <v>945</v>
      </c>
      <c r="AI2149">
        <v>1</v>
      </c>
      <c r="AN2149">
        <v>24.81</v>
      </c>
      <c r="AP2149" t="s">
        <v>59</v>
      </c>
      <c r="AS2149">
        <v>6</v>
      </c>
      <c r="AU2149">
        <v>7616</v>
      </c>
      <c r="AV2149">
        <v>1410</v>
      </c>
      <c r="AW2149">
        <v>20</v>
      </c>
      <c r="AX2149">
        <v>18</v>
      </c>
      <c r="AZ2149">
        <v>0</v>
      </c>
      <c r="BA2149">
        <f t="shared" si="193"/>
        <v>8958</v>
      </c>
      <c r="BB2149">
        <f t="shared" si="194"/>
        <v>5452</v>
      </c>
      <c r="BD2149" t="e">
        <f t="shared" si="191"/>
        <v>#N/A</v>
      </c>
      <c r="BE2149">
        <f t="shared" si="192"/>
        <v>0</v>
      </c>
    </row>
    <row r="2150" spans="1:57" x14ac:dyDescent="0.25">
      <c r="A2150" t="s">
        <v>2323</v>
      </c>
      <c r="B2150" t="s">
        <v>2145</v>
      </c>
      <c r="C2150" t="s">
        <v>2146</v>
      </c>
      <c r="D2150" t="s">
        <v>57</v>
      </c>
      <c r="E2150" t="s">
        <v>58</v>
      </c>
      <c r="F2150" s="1">
        <v>41438</v>
      </c>
      <c r="G2150" s="1">
        <v>41432</v>
      </c>
      <c r="H2150" s="1">
        <v>41437</v>
      </c>
      <c r="I2150">
        <v>0</v>
      </c>
      <c r="J2150">
        <v>1400</v>
      </c>
      <c r="K2150">
        <v>1400</v>
      </c>
      <c r="L2150">
        <v>57964</v>
      </c>
      <c r="M2150" t="b">
        <v>1</v>
      </c>
      <c r="O2150" t="s">
        <v>34</v>
      </c>
      <c r="P2150" s="1">
        <v>41438</v>
      </c>
      <c r="Q2150" t="b">
        <v>0</v>
      </c>
      <c r="R2150" t="b">
        <v>0</v>
      </c>
      <c r="S2150" t="b">
        <v>0</v>
      </c>
      <c r="T2150">
        <v>4</v>
      </c>
      <c r="U2150">
        <v>2</v>
      </c>
      <c r="V2150">
        <v>0</v>
      </c>
      <c r="W2150">
        <v>17</v>
      </c>
      <c r="X2150">
        <v>0</v>
      </c>
      <c r="Y2150">
        <v>4</v>
      </c>
      <c r="Z2150">
        <v>0</v>
      </c>
      <c r="AA2150">
        <v>0</v>
      </c>
      <c r="AB2150">
        <v>4</v>
      </c>
      <c r="AC2150">
        <v>5</v>
      </c>
      <c r="AD2150">
        <v>0</v>
      </c>
      <c r="AE2150">
        <v>947</v>
      </c>
      <c r="AF2150">
        <v>7</v>
      </c>
      <c r="AG2150">
        <v>2269</v>
      </c>
      <c r="AH2150">
        <v>825</v>
      </c>
      <c r="AI2150">
        <v>3</v>
      </c>
      <c r="AN2150">
        <v>24.11</v>
      </c>
      <c r="AP2150" t="s">
        <v>59</v>
      </c>
      <c r="AS2150">
        <v>25</v>
      </c>
      <c r="AU2150">
        <v>13519</v>
      </c>
      <c r="AV2150">
        <v>1227</v>
      </c>
      <c r="AW2150">
        <v>21</v>
      </c>
      <c r="AX2150">
        <v>17</v>
      </c>
      <c r="AZ2150">
        <v>0</v>
      </c>
      <c r="BA2150">
        <f t="shared" si="193"/>
        <v>8667</v>
      </c>
      <c r="BB2150">
        <f t="shared" si="194"/>
        <v>5743</v>
      </c>
      <c r="BD2150" t="e">
        <f t="shared" si="191"/>
        <v>#N/A</v>
      </c>
      <c r="BE2150">
        <f t="shared" si="192"/>
        <v>1</v>
      </c>
    </row>
    <row r="2151" spans="1:57" x14ac:dyDescent="0.25">
      <c r="A2151" t="s">
        <v>2325</v>
      </c>
      <c r="B2151" t="s">
        <v>2145</v>
      </c>
      <c r="C2151" t="s">
        <v>2146</v>
      </c>
      <c r="D2151" t="s">
        <v>57</v>
      </c>
      <c r="E2151" t="s">
        <v>58</v>
      </c>
      <c r="F2151" s="1">
        <v>41393</v>
      </c>
      <c r="G2151" s="1">
        <v>41389</v>
      </c>
      <c r="H2151" s="1">
        <v>41391</v>
      </c>
      <c r="I2151">
        <v>0</v>
      </c>
      <c r="J2151">
        <v>1025</v>
      </c>
      <c r="K2151">
        <v>1025</v>
      </c>
      <c r="L2151">
        <v>57589</v>
      </c>
      <c r="M2151" t="b">
        <v>0</v>
      </c>
      <c r="O2151" t="s">
        <v>34</v>
      </c>
      <c r="P2151" s="1">
        <v>41393</v>
      </c>
      <c r="Q2151" t="b">
        <v>0</v>
      </c>
      <c r="R2151" t="b">
        <v>0</v>
      </c>
      <c r="S2151" t="b">
        <v>0</v>
      </c>
      <c r="T2151">
        <v>4</v>
      </c>
      <c r="U2151">
        <v>1</v>
      </c>
      <c r="V2151">
        <v>0</v>
      </c>
      <c r="W2151">
        <v>13</v>
      </c>
      <c r="X2151">
        <v>1</v>
      </c>
      <c r="Y2151">
        <v>2</v>
      </c>
      <c r="Z2151">
        <v>0</v>
      </c>
      <c r="AA2151">
        <v>0</v>
      </c>
      <c r="AB2151">
        <v>1</v>
      </c>
      <c r="AC2151">
        <v>1</v>
      </c>
      <c r="AD2151">
        <v>0</v>
      </c>
      <c r="AE2151">
        <v>930</v>
      </c>
      <c r="AF2151">
        <v>7</v>
      </c>
      <c r="AG2151">
        <v>2433</v>
      </c>
      <c r="AH2151">
        <v>857</v>
      </c>
      <c r="AI2151">
        <v>1</v>
      </c>
      <c r="AN2151">
        <v>24.25</v>
      </c>
      <c r="AP2151" t="s">
        <v>59</v>
      </c>
      <c r="AS2151">
        <v>9</v>
      </c>
      <c r="AU2151">
        <v>8286</v>
      </c>
      <c r="AV2151">
        <v>892</v>
      </c>
      <c r="AW2151">
        <v>20</v>
      </c>
      <c r="AX2151">
        <v>17</v>
      </c>
      <c r="AZ2151">
        <v>0</v>
      </c>
      <c r="BA2151">
        <f t="shared" si="193"/>
        <v>8292</v>
      </c>
      <c r="BB2151">
        <f t="shared" si="194"/>
        <v>6118</v>
      </c>
      <c r="BD2151" t="e">
        <f t="shared" si="191"/>
        <v>#N/A</v>
      </c>
      <c r="BE2151">
        <f t="shared" si="192"/>
        <v>0</v>
      </c>
    </row>
    <row r="2152" spans="1:57" x14ac:dyDescent="0.25">
      <c r="A2152" t="s">
        <v>2327</v>
      </c>
      <c r="B2152" t="s">
        <v>2145</v>
      </c>
      <c r="C2152" t="s">
        <v>2146</v>
      </c>
      <c r="D2152" t="s">
        <v>57</v>
      </c>
      <c r="E2152" t="s">
        <v>58</v>
      </c>
      <c r="F2152" s="1">
        <v>41369</v>
      </c>
      <c r="G2152" s="1">
        <v>41365</v>
      </c>
      <c r="H2152" s="1">
        <v>41369</v>
      </c>
      <c r="I2152">
        <v>0</v>
      </c>
      <c r="J2152">
        <v>686</v>
      </c>
      <c r="K2152">
        <v>686</v>
      </c>
      <c r="L2152">
        <v>57250</v>
      </c>
      <c r="M2152" t="b">
        <v>0</v>
      </c>
      <c r="O2152" t="s">
        <v>34</v>
      </c>
      <c r="P2152" s="1">
        <v>41369</v>
      </c>
      <c r="Q2152" t="b">
        <v>0</v>
      </c>
      <c r="R2152" t="b">
        <v>0</v>
      </c>
      <c r="S2152" t="b">
        <v>0</v>
      </c>
      <c r="T2152">
        <v>4</v>
      </c>
      <c r="U2152">
        <v>1</v>
      </c>
      <c r="V2152">
        <v>0</v>
      </c>
      <c r="W2152">
        <v>14</v>
      </c>
      <c r="X2152">
        <v>0</v>
      </c>
      <c r="Y2152">
        <v>2</v>
      </c>
      <c r="Z2152">
        <v>0</v>
      </c>
      <c r="AA2152">
        <v>0</v>
      </c>
      <c r="AB2152">
        <v>3</v>
      </c>
      <c r="AC2152">
        <v>1</v>
      </c>
      <c r="AD2152">
        <v>0</v>
      </c>
      <c r="AE2152">
        <v>975</v>
      </c>
      <c r="AF2152">
        <v>7</v>
      </c>
      <c r="AG2152">
        <v>2601</v>
      </c>
      <c r="AH2152">
        <v>833</v>
      </c>
      <c r="AI2152">
        <v>0</v>
      </c>
      <c r="AN2152">
        <v>23.79</v>
      </c>
      <c r="AP2152" t="s">
        <v>59</v>
      </c>
      <c r="AS2152">
        <v>36</v>
      </c>
      <c r="AU2152">
        <v>21407</v>
      </c>
      <c r="AV2152">
        <v>4509</v>
      </c>
      <c r="AW2152">
        <v>22</v>
      </c>
      <c r="AX2152">
        <v>19</v>
      </c>
      <c r="AZ2152">
        <v>0</v>
      </c>
      <c r="BA2152">
        <f t="shared" si="193"/>
        <v>7953</v>
      </c>
      <c r="BB2152">
        <f t="shared" si="194"/>
        <v>6457</v>
      </c>
      <c r="BD2152" t="e">
        <f t="shared" si="191"/>
        <v>#N/A</v>
      </c>
      <c r="BE2152">
        <f t="shared" si="192"/>
        <v>0</v>
      </c>
    </row>
    <row r="2153" spans="1:57" x14ac:dyDescent="0.25">
      <c r="A2153" t="s">
        <v>2329</v>
      </c>
      <c r="B2153" t="s">
        <v>2145</v>
      </c>
      <c r="C2153" t="s">
        <v>2146</v>
      </c>
      <c r="D2153" t="s">
        <v>57</v>
      </c>
      <c r="E2153" t="s">
        <v>58</v>
      </c>
      <c r="F2153" s="1">
        <v>41339</v>
      </c>
      <c r="G2153" s="1">
        <v>41335</v>
      </c>
      <c r="H2153" s="1">
        <v>41338</v>
      </c>
      <c r="I2153">
        <v>0</v>
      </c>
      <c r="J2153">
        <v>375</v>
      </c>
      <c r="K2153">
        <v>375</v>
      </c>
      <c r="L2153">
        <v>56939</v>
      </c>
      <c r="M2153" t="b">
        <v>0</v>
      </c>
      <c r="O2153" t="s">
        <v>34</v>
      </c>
      <c r="P2153" s="1">
        <v>41339</v>
      </c>
      <c r="Q2153" t="b">
        <v>0</v>
      </c>
      <c r="R2153" t="b">
        <v>0</v>
      </c>
      <c r="S2153" t="b">
        <v>0</v>
      </c>
      <c r="T2153">
        <v>4</v>
      </c>
      <c r="U2153">
        <v>1</v>
      </c>
      <c r="V2153">
        <v>0</v>
      </c>
      <c r="W2153">
        <v>10</v>
      </c>
      <c r="X2153">
        <v>0</v>
      </c>
      <c r="Y2153">
        <v>1</v>
      </c>
      <c r="Z2153">
        <v>0</v>
      </c>
      <c r="AA2153">
        <v>0</v>
      </c>
      <c r="AB2153">
        <v>7</v>
      </c>
      <c r="AC2153">
        <v>3</v>
      </c>
      <c r="AD2153">
        <v>0</v>
      </c>
      <c r="AE2153">
        <v>937</v>
      </c>
      <c r="AF2153">
        <v>7</v>
      </c>
      <c r="AG2153">
        <v>2552</v>
      </c>
      <c r="AH2153">
        <v>888</v>
      </c>
      <c r="AI2153">
        <v>0</v>
      </c>
      <c r="AN2153">
        <v>23.78</v>
      </c>
      <c r="AP2153" t="s">
        <v>59</v>
      </c>
      <c r="AS2153">
        <v>13</v>
      </c>
      <c r="AU2153">
        <v>13947</v>
      </c>
      <c r="AV2153">
        <v>2024</v>
      </c>
      <c r="AW2153">
        <v>21</v>
      </c>
      <c r="AX2153">
        <v>18</v>
      </c>
      <c r="AZ2153">
        <v>0</v>
      </c>
      <c r="BA2153">
        <f t="shared" si="193"/>
        <v>7642</v>
      </c>
      <c r="BB2153">
        <f t="shared" si="194"/>
        <v>6768</v>
      </c>
      <c r="BD2153" t="e">
        <f t="shared" si="191"/>
        <v>#N/A</v>
      </c>
      <c r="BE2153">
        <f t="shared" si="192"/>
        <v>0</v>
      </c>
    </row>
    <row r="2154" spans="1:57" x14ac:dyDescent="0.25">
      <c r="A2154" t="s">
        <v>2331</v>
      </c>
      <c r="B2154" t="s">
        <v>2145</v>
      </c>
      <c r="C2154" t="s">
        <v>2146</v>
      </c>
      <c r="D2154" t="s">
        <v>57</v>
      </c>
      <c r="E2154" t="s">
        <v>58</v>
      </c>
      <c r="F2154" s="1">
        <v>41310</v>
      </c>
      <c r="G2154" s="1">
        <v>41306</v>
      </c>
      <c r="H2154" s="1">
        <v>41309</v>
      </c>
      <c r="I2154">
        <v>0</v>
      </c>
      <c r="J2154">
        <v>1225</v>
      </c>
      <c r="K2154">
        <v>1225</v>
      </c>
      <c r="L2154">
        <v>56564</v>
      </c>
      <c r="M2154" t="b">
        <v>1</v>
      </c>
      <c r="O2154" t="s">
        <v>34</v>
      </c>
      <c r="P2154" s="1">
        <v>41310</v>
      </c>
      <c r="Q2154" t="b">
        <v>0</v>
      </c>
      <c r="R2154" t="b">
        <v>0</v>
      </c>
      <c r="S2154" t="b">
        <v>0</v>
      </c>
      <c r="T2154">
        <v>7</v>
      </c>
      <c r="U2154">
        <v>2</v>
      </c>
      <c r="V2154">
        <v>0</v>
      </c>
      <c r="W2154">
        <v>45</v>
      </c>
      <c r="X2154">
        <v>1</v>
      </c>
      <c r="Y2154">
        <v>10</v>
      </c>
      <c r="Z2154">
        <v>0</v>
      </c>
      <c r="AA2154">
        <v>1</v>
      </c>
      <c r="AB2154">
        <v>6</v>
      </c>
      <c r="AC2154">
        <v>0</v>
      </c>
      <c r="AD2154">
        <v>0</v>
      </c>
      <c r="AE2154">
        <v>1262</v>
      </c>
      <c r="AF2154">
        <v>9</v>
      </c>
      <c r="AG2154">
        <v>3311</v>
      </c>
      <c r="AH2154">
        <v>1177</v>
      </c>
      <c r="AI2154">
        <v>0</v>
      </c>
      <c r="AN2154">
        <v>24.78</v>
      </c>
      <c r="AP2154" t="s">
        <v>59</v>
      </c>
      <c r="AS2154">
        <v>95</v>
      </c>
      <c r="AU2154">
        <v>39905</v>
      </c>
      <c r="AV2154">
        <v>15441</v>
      </c>
      <c r="AW2154">
        <v>22</v>
      </c>
      <c r="AX2154">
        <v>21</v>
      </c>
      <c r="AZ2154">
        <v>0</v>
      </c>
      <c r="BA2154">
        <f t="shared" si="193"/>
        <v>7267</v>
      </c>
      <c r="BB2154">
        <f t="shared" si="194"/>
        <v>7143</v>
      </c>
      <c r="BD2154" t="e">
        <f t="shared" si="191"/>
        <v>#N/A</v>
      </c>
      <c r="BE2154">
        <f t="shared" si="192"/>
        <v>1</v>
      </c>
    </row>
    <row r="2155" spans="1:57" x14ac:dyDescent="0.25">
      <c r="A2155" t="s">
        <v>2333</v>
      </c>
      <c r="B2155" t="s">
        <v>2145</v>
      </c>
      <c r="C2155" t="s">
        <v>2146</v>
      </c>
      <c r="D2155" t="s">
        <v>57</v>
      </c>
      <c r="E2155" t="s">
        <v>58</v>
      </c>
      <c r="F2155" s="1">
        <v>41272</v>
      </c>
      <c r="G2155" s="1">
        <v>41270</v>
      </c>
      <c r="H2155" s="1">
        <v>41272</v>
      </c>
      <c r="I2155">
        <v>0</v>
      </c>
      <c r="J2155">
        <v>821</v>
      </c>
      <c r="K2155">
        <v>821</v>
      </c>
      <c r="L2155">
        <v>56160</v>
      </c>
      <c r="M2155" t="b">
        <v>0</v>
      </c>
      <c r="O2155" t="s">
        <v>34</v>
      </c>
      <c r="P2155" s="1">
        <v>41272</v>
      </c>
      <c r="Q2155" t="b">
        <v>0</v>
      </c>
      <c r="R2155" t="b">
        <v>0</v>
      </c>
      <c r="S2155" t="b">
        <v>0</v>
      </c>
      <c r="T2155">
        <v>6</v>
      </c>
      <c r="U2155">
        <v>1</v>
      </c>
      <c r="V2155">
        <v>0</v>
      </c>
      <c r="W2155">
        <v>30</v>
      </c>
      <c r="X2155">
        <v>0</v>
      </c>
      <c r="Y2155">
        <v>7</v>
      </c>
      <c r="Z2155">
        <v>0</v>
      </c>
      <c r="AA2155">
        <v>0</v>
      </c>
      <c r="AB2155">
        <v>6</v>
      </c>
      <c r="AC2155">
        <v>0</v>
      </c>
      <c r="AD2155">
        <v>0</v>
      </c>
      <c r="AE2155">
        <v>1258</v>
      </c>
      <c r="AF2155">
        <v>9</v>
      </c>
      <c r="AG2155">
        <v>3237</v>
      </c>
      <c r="AH2155">
        <v>1036</v>
      </c>
      <c r="AI2155">
        <v>0</v>
      </c>
      <c r="AN2155">
        <v>24.94</v>
      </c>
      <c r="AP2155" t="s">
        <v>59</v>
      </c>
      <c r="AS2155">
        <v>100</v>
      </c>
      <c r="AU2155">
        <v>34694</v>
      </c>
      <c r="AV2155">
        <v>11536</v>
      </c>
      <c r="AW2155">
        <v>22</v>
      </c>
      <c r="AX2155">
        <v>21</v>
      </c>
      <c r="AZ2155">
        <v>0</v>
      </c>
      <c r="BA2155">
        <f t="shared" si="193"/>
        <v>6863</v>
      </c>
      <c r="BB2155">
        <f t="shared" si="194"/>
        <v>7547</v>
      </c>
      <c r="BD2155" t="e">
        <f t="shared" si="191"/>
        <v>#N/A</v>
      </c>
      <c r="BE2155">
        <f t="shared" si="192"/>
        <v>0</v>
      </c>
    </row>
    <row r="2156" spans="1:57" x14ac:dyDescent="0.25">
      <c r="A2156" t="s">
        <v>2335</v>
      </c>
      <c r="B2156" t="s">
        <v>2145</v>
      </c>
      <c r="C2156" t="s">
        <v>2146</v>
      </c>
      <c r="D2156" t="s">
        <v>57</v>
      </c>
      <c r="E2156" t="s">
        <v>58</v>
      </c>
      <c r="F2156" s="1">
        <v>41230</v>
      </c>
      <c r="G2156" s="1">
        <v>41227</v>
      </c>
      <c r="H2156" s="1">
        <v>41230</v>
      </c>
      <c r="I2156">
        <v>0</v>
      </c>
      <c r="J2156">
        <v>532</v>
      </c>
      <c r="K2156">
        <v>532</v>
      </c>
      <c r="L2156">
        <v>55871</v>
      </c>
      <c r="M2156" t="b">
        <v>0</v>
      </c>
      <c r="O2156" t="s">
        <v>34</v>
      </c>
      <c r="P2156" s="1">
        <v>41230</v>
      </c>
      <c r="Q2156" t="b">
        <v>0</v>
      </c>
      <c r="R2156" t="b">
        <v>0</v>
      </c>
      <c r="S2156" t="b">
        <v>0</v>
      </c>
      <c r="T2156">
        <v>5</v>
      </c>
      <c r="U2156">
        <v>1</v>
      </c>
      <c r="V2156">
        <v>0</v>
      </c>
      <c r="W2156">
        <v>20</v>
      </c>
      <c r="X2156">
        <v>1</v>
      </c>
      <c r="Y2156">
        <v>3</v>
      </c>
      <c r="Z2156">
        <v>0</v>
      </c>
      <c r="AA2156">
        <v>0</v>
      </c>
      <c r="AB2156">
        <v>4</v>
      </c>
      <c r="AC2156">
        <v>1</v>
      </c>
      <c r="AD2156">
        <v>1</v>
      </c>
      <c r="AE2156">
        <v>1524</v>
      </c>
      <c r="AF2156">
        <v>10</v>
      </c>
      <c r="AG2156">
        <v>3936</v>
      </c>
      <c r="AH2156">
        <v>1201</v>
      </c>
      <c r="AI2156">
        <v>0</v>
      </c>
      <c r="AN2156">
        <v>23.72</v>
      </c>
      <c r="AP2156" t="s">
        <v>59</v>
      </c>
      <c r="AS2156">
        <v>46</v>
      </c>
      <c r="AU2156">
        <v>17110</v>
      </c>
      <c r="AV2156">
        <v>2777</v>
      </c>
      <c r="AW2156">
        <v>21</v>
      </c>
      <c r="AX2156">
        <v>19</v>
      </c>
      <c r="AZ2156">
        <v>0</v>
      </c>
      <c r="BA2156">
        <f t="shared" si="193"/>
        <v>6574</v>
      </c>
      <c r="BB2156">
        <f t="shared" si="194"/>
        <v>7836</v>
      </c>
      <c r="BD2156" t="e">
        <f t="shared" si="191"/>
        <v>#N/A</v>
      </c>
      <c r="BE2156">
        <f t="shared" si="192"/>
        <v>0</v>
      </c>
    </row>
    <row r="2157" spans="1:57" x14ac:dyDescent="0.25">
      <c r="A2157" t="s">
        <v>2337</v>
      </c>
      <c r="B2157" t="s">
        <v>2145</v>
      </c>
      <c r="C2157" t="s">
        <v>2146</v>
      </c>
      <c r="D2157" t="s">
        <v>57</v>
      </c>
      <c r="E2157" t="s">
        <v>58</v>
      </c>
      <c r="F2157" s="1">
        <v>41211</v>
      </c>
      <c r="G2157" s="1">
        <v>41208</v>
      </c>
      <c r="H2157" s="1">
        <v>41211</v>
      </c>
      <c r="I2157">
        <v>0</v>
      </c>
      <c r="J2157">
        <v>231</v>
      </c>
      <c r="K2157">
        <v>231</v>
      </c>
      <c r="L2157">
        <v>55570</v>
      </c>
      <c r="M2157" t="b">
        <v>0</v>
      </c>
      <c r="O2157" t="s">
        <v>34</v>
      </c>
      <c r="P2157" s="1">
        <v>41211</v>
      </c>
      <c r="Q2157" t="b">
        <v>0</v>
      </c>
      <c r="R2157" t="b">
        <v>0</v>
      </c>
      <c r="S2157" t="b">
        <v>0</v>
      </c>
      <c r="T2157">
        <v>4</v>
      </c>
      <c r="U2157">
        <v>1</v>
      </c>
      <c r="V2157">
        <v>0</v>
      </c>
      <c r="W2157">
        <v>12</v>
      </c>
      <c r="X2157">
        <v>0</v>
      </c>
      <c r="Y2157">
        <v>1</v>
      </c>
      <c r="Z2157">
        <v>0</v>
      </c>
      <c r="AA2157">
        <v>0</v>
      </c>
      <c r="AB2157">
        <v>4</v>
      </c>
      <c r="AC2157">
        <v>2</v>
      </c>
      <c r="AD2157">
        <v>0</v>
      </c>
      <c r="AE2157">
        <v>1443</v>
      </c>
      <c r="AF2157">
        <v>10</v>
      </c>
      <c r="AG2157">
        <v>3641</v>
      </c>
      <c r="AH2157">
        <v>1257</v>
      </c>
      <c r="AI2157">
        <v>0</v>
      </c>
      <c r="AN2157">
        <v>24.69</v>
      </c>
      <c r="AP2157" t="s">
        <v>59</v>
      </c>
      <c r="AS2157">
        <v>17</v>
      </c>
      <c r="AU2157">
        <v>11191</v>
      </c>
      <c r="AV2157">
        <v>1518</v>
      </c>
      <c r="AW2157">
        <v>21</v>
      </c>
      <c r="AX2157">
        <v>18</v>
      </c>
      <c r="AZ2157">
        <v>0</v>
      </c>
      <c r="BA2157">
        <f t="shared" si="193"/>
        <v>6273</v>
      </c>
      <c r="BB2157">
        <f t="shared" si="194"/>
        <v>8137</v>
      </c>
      <c r="BD2157" t="e">
        <f t="shared" si="191"/>
        <v>#N/A</v>
      </c>
      <c r="BE2157">
        <f t="shared" si="192"/>
        <v>0</v>
      </c>
    </row>
    <row r="2158" spans="1:57" x14ac:dyDescent="0.25">
      <c r="A2158" t="s">
        <v>2339</v>
      </c>
      <c r="B2158" t="s">
        <v>2145</v>
      </c>
      <c r="C2158" t="s">
        <v>2146</v>
      </c>
      <c r="D2158" t="s">
        <v>57</v>
      </c>
      <c r="E2158" t="s">
        <v>58</v>
      </c>
      <c r="F2158" s="1">
        <v>41193</v>
      </c>
      <c r="G2158" s="1">
        <v>41189</v>
      </c>
      <c r="H2158" s="1">
        <v>41192</v>
      </c>
      <c r="I2158">
        <v>0</v>
      </c>
      <c r="J2158">
        <v>1205</v>
      </c>
      <c r="K2158">
        <v>1205</v>
      </c>
      <c r="L2158">
        <v>55339</v>
      </c>
      <c r="M2158" t="b">
        <v>1</v>
      </c>
      <c r="O2158" t="s">
        <v>34</v>
      </c>
      <c r="P2158" s="1">
        <v>41193</v>
      </c>
      <c r="Q2158" t="b">
        <v>0</v>
      </c>
      <c r="R2158" t="b">
        <v>0</v>
      </c>
      <c r="S2158" t="b">
        <v>0</v>
      </c>
      <c r="T2158">
        <v>6</v>
      </c>
      <c r="U2158">
        <v>1</v>
      </c>
      <c r="V2158">
        <v>0</v>
      </c>
      <c r="W2158">
        <v>35</v>
      </c>
      <c r="X2158">
        <v>1</v>
      </c>
      <c r="Y2158">
        <v>9</v>
      </c>
      <c r="Z2158">
        <v>1</v>
      </c>
      <c r="AA2158">
        <v>0</v>
      </c>
      <c r="AB2158">
        <v>0</v>
      </c>
      <c r="AC2158">
        <v>0</v>
      </c>
      <c r="AD2158">
        <v>1</v>
      </c>
      <c r="AE2158">
        <v>1219</v>
      </c>
      <c r="AF2158">
        <v>10</v>
      </c>
      <c r="AG2158">
        <v>3126</v>
      </c>
      <c r="AH2158">
        <v>1046</v>
      </c>
      <c r="AI2158">
        <v>0</v>
      </c>
      <c r="AN2158">
        <v>24.61</v>
      </c>
      <c r="AP2158" t="s">
        <v>59</v>
      </c>
      <c r="AS2158">
        <v>203</v>
      </c>
      <c r="AU2158">
        <v>19095</v>
      </c>
      <c r="AV2158">
        <v>9021</v>
      </c>
      <c r="AW2158">
        <v>21</v>
      </c>
      <c r="AX2158">
        <v>20</v>
      </c>
      <c r="AZ2158">
        <v>0</v>
      </c>
      <c r="BA2158">
        <f t="shared" si="193"/>
        <v>6042</v>
      </c>
      <c r="BB2158">
        <f t="shared" si="194"/>
        <v>8368</v>
      </c>
      <c r="BD2158" t="e">
        <f t="shared" si="191"/>
        <v>#N/A</v>
      </c>
      <c r="BE2158">
        <f t="shared" si="192"/>
        <v>1</v>
      </c>
    </row>
    <row r="2159" spans="1:57" x14ac:dyDescent="0.25">
      <c r="A2159" t="s">
        <v>2341</v>
      </c>
      <c r="B2159" t="s">
        <v>2145</v>
      </c>
      <c r="C2159" t="s">
        <v>2146</v>
      </c>
      <c r="D2159" t="s">
        <v>57</v>
      </c>
      <c r="E2159" t="s">
        <v>58</v>
      </c>
      <c r="F2159" s="1">
        <v>41167</v>
      </c>
      <c r="G2159" s="1">
        <v>41164</v>
      </c>
      <c r="H2159" s="1">
        <v>41166</v>
      </c>
      <c r="I2159">
        <v>0</v>
      </c>
      <c r="J2159">
        <v>847</v>
      </c>
      <c r="K2159">
        <v>847</v>
      </c>
      <c r="L2159">
        <v>54981</v>
      </c>
      <c r="M2159" t="b">
        <v>0</v>
      </c>
      <c r="O2159" t="s">
        <v>34</v>
      </c>
      <c r="P2159" s="1">
        <v>41167</v>
      </c>
      <c r="Q2159" t="b">
        <v>0</v>
      </c>
      <c r="R2159" t="b">
        <v>0</v>
      </c>
      <c r="S2159" t="b">
        <v>0</v>
      </c>
      <c r="T2159">
        <v>4</v>
      </c>
      <c r="U2159">
        <v>1</v>
      </c>
      <c r="V2159">
        <v>0</v>
      </c>
      <c r="W2159">
        <v>24</v>
      </c>
      <c r="X2159">
        <v>1</v>
      </c>
      <c r="Y2159">
        <v>5</v>
      </c>
      <c r="Z2159">
        <v>0</v>
      </c>
      <c r="AA2159">
        <v>1</v>
      </c>
      <c r="AB2159">
        <v>4</v>
      </c>
      <c r="AC2159">
        <v>0</v>
      </c>
      <c r="AD2159">
        <v>0</v>
      </c>
      <c r="AE2159">
        <v>898</v>
      </c>
      <c r="AF2159">
        <v>6</v>
      </c>
      <c r="AG2159">
        <v>2329</v>
      </c>
      <c r="AH2159">
        <v>815</v>
      </c>
      <c r="AI2159">
        <v>0</v>
      </c>
      <c r="AN2159">
        <v>24.11</v>
      </c>
      <c r="AP2159" t="s">
        <v>59</v>
      </c>
      <c r="AS2159">
        <v>99</v>
      </c>
      <c r="AU2159">
        <v>46005</v>
      </c>
      <c r="AV2159">
        <v>25984</v>
      </c>
      <c r="AW2159">
        <v>23</v>
      </c>
      <c r="AX2159">
        <v>22</v>
      </c>
      <c r="AZ2159">
        <v>0</v>
      </c>
      <c r="BA2159">
        <f t="shared" si="193"/>
        <v>5684</v>
      </c>
      <c r="BB2159">
        <f t="shared" si="194"/>
        <v>8726</v>
      </c>
      <c r="BD2159" t="e">
        <f t="shared" si="191"/>
        <v>#N/A</v>
      </c>
      <c r="BE2159">
        <f t="shared" si="192"/>
        <v>0</v>
      </c>
    </row>
    <row r="2160" spans="1:57" x14ac:dyDescent="0.25">
      <c r="A2160" t="s">
        <v>2343</v>
      </c>
      <c r="B2160" t="s">
        <v>2145</v>
      </c>
      <c r="C2160" t="s">
        <v>2146</v>
      </c>
      <c r="D2160" t="s">
        <v>57</v>
      </c>
      <c r="E2160" t="s">
        <v>58</v>
      </c>
      <c r="F2160" s="1">
        <v>41150</v>
      </c>
      <c r="G2160" s="1">
        <v>41147</v>
      </c>
      <c r="H2160" s="1">
        <v>41149</v>
      </c>
      <c r="I2160">
        <v>0</v>
      </c>
      <c r="J2160">
        <v>601</v>
      </c>
      <c r="K2160">
        <v>601</v>
      </c>
      <c r="L2160">
        <v>54735</v>
      </c>
      <c r="M2160" t="b">
        <v>0</v>
      </c>
      <c r="O2160" t="s">
        <v>34</v>
      </c>
      <c r="P2160" s="1">
        <v>41150</v>
      </c>
      <c r="Q2160" t="b">
        <v>0</v>
      </c>
      <c r="R2160" t="b">
        <v>0</v>
      </c>
      <c r="S2160" t="b">
        <v>0</v>
      </c>
      <c r="T2160">
        <v>4</v>
      </c>
      <c r="U2160">
        <v>1</v>
      </c>
      <c r="V2160">
        <v>0</v>
      </c>
      <c r="W2160">
        <v>20</v>
      </c>
      <c r="X2160">
        <v>1</v>
      </c>
      <c r="Y2160">
        <v>4</v>
      </c>
      <c r="Z2160">
        <v>0</v>
      </c>
      <c r="AA2160">
        <v>0</v>
      </c>
      <c r="AB2160">
        <v>6</v>
      </c>
      <c r="AC2160">
        <v>0</v>
      </c>
      <c r="AD2160">
        <v>0</v>
      </c>
      <c r="AE2160">
        <v>1016</v>
      </c>
      <c r="AF2160">
        <v>7</v>
      </c>
      <c r="AG2160">
        <v>2561</v>
      </c>
      <c r="AH2160">
        <v>897</v>
      </c>
      <c r="AI2160">
        <v>0</v>
      </c>
      <c r="AN2160">
        <v>24</v>
      </c>
      <c r="AP2160" t="s">
        <v>59</v>
      </c>
      <c r="AS2160">
        <v>98</v>
      </c>
      <c r="AU2160">
        <v>40061</v>
      </c>
      <c r="AV2160">
        <v>13572</v>
      </c>
      <c r="AW2160">
        <v>23</v>
      </c>
      <c r="AX2160">
        <v>21</v>
      </c>
      <c r="AZ2160">
        <v>0</v>
      </c>
      <c r="BA2160">
        <f t="shared" si="193"/>
        <v>5438</v>
      </c>
      <c r="BB2160">
        <f t="shared" si="194"/>
        <v>8972</v>
      </c>
      <c r="BD2160" t="e">
        <f t="shared" si="191"/>
        <v>#N/A</v>
      </c>
      <c r="BE2160">
        <f t="shared" si="192"/>
        <v>0</v>
      </c>
    </row>
    <row r="2161" spans="1:57" x14ac:dyDescent="0.25">
      <c r="A2161" t="s">
        <v>2345</v>
      </c>
      <c r="B2161" t="s">
        <v>2145</v>
      </c>
      <c r="C2161" t="s">
        <v>2146</v>
      </c>
      <c r="D2161" t="s">
        <v>57</v>
      </c>
      <c r="E2161" t="s">
        <v>58</v>
      </c>
      <c r="F2161" s="1">
        <v>41128</v>
      </c>
      <c r="G2161" s="1">
        <v>41126</v>
      </c>
      <c r="H2161" s="1">
        <v>41128</v>
      </c>
      <c r="I2161">
        <v>0</v>
      </c>
      <c r="J2161">
        <v>286</v>
      </c>
      <c r="K2161">
        <v>286</v>
      </c>
      <c r="L2161">
        <v>54420</v>
      </c>
      <c r="M2161" t="b">
        <v>0</v>
      </c>
      <c r="O2161" t="s">
        <v>34</v>
      </c>
      <c r="P2161" s="1">
        <v>41128</v>
      </c>
      <c r="Q2161" t="b">
        <v>0</v>
      </c>
      <c r="R2161" t="b">
        <v>0</v>
      </c>
      <c r="S2161" t="b">
        <v>0</v>
      </c>
      <c r="T2161">
        <v>4</v>
      </c>
      <c r="U2161">
        <v>1</v>
      </c>
      <c r="V2161">
        <v>0</v>
      </c>
      <c r="W2161">
        <v>15</v>
      </c>
      <c r="X2161">
        <v>0</v>
      </c>
      <c r="Y2161">
        <v>3</v>
      </c>
      <c r="Z2161">
        <v>0</v>
      </c>
      <c r="AA2161">
        <v>0</v>
      </c>
      <c r="AB2161">
        <v>4</v>
      </c>
      <c r="AC2161">
        <v>1</v>
      </c>
      <c r="AD2161">
        <v>0</v>
      </c>
      <c r="AE2161">
        <v>1149</v>
      </c>
      <c r="AF2161">
        <v>7</v>
      </c>
      <c r="AG2161">
        <v>2864</v>
      </c>
      <c r="AH2161">
        <v>969</v>
      </c>
      <c r="AI2161">
        <v>0</v>
      </c>
      <c r="AN2161">
        <v>24.1</v>
      </c>
      <c r="AP2161" t="s">
        <v>59</v>
      </c>
      <c r="AS2161">
        <v>267</v>
      </c>
      <c r="AU2161">
        <v>39223</v>
      </c>
      <c r="AV2161">
        <v>15403</v>
      </c>
      <c r="AW2161">
        <v>22</v>
      </c>
      <c r="AX2161">
        <v>21</v>
      </c>
      <c r="AZ2161">
        <v>0</v>
      </c>
      <c r="BA2161">
        <f t="shared" si="193"/>
        <v>5123</v>
      </c>
      <c r="BB2161">
        <f t="shared" si="194"/>
        <v>9287</v>
      </c>
      <c r="BD2161" t="e">
        <f t="shared" si="191"/>
        <v>#N/A</v>
      </c>
      <c r="BE2161">
        <f t="shared" si="192"/>
        <v>0</v>
      </c>
    </row>
    <row r="2162" spans="1:57" x14ac:dyDescent="0.25">
      <c r="A2162" t="s">
        <v>2347</v>
      </c>
      <c r="B2162" t="s">
        <v>2145</v>
      </c>
      <c r="C2162" t="s">
        <v>2146</v>
      </c>
      <c r="D2162" t="s">
        <v>57</v>
      </c>
      <c r="E2162" t="s">
        <v>58</v>
      </c>
      <c r="F2162" s="1">
        <v>41109</v>
      </c>
      <c r="G2162" s="1">
        <v>41105</v>
      </c>
      <c r="H2162" s="1">
        <v>41109</v>
      </c>
      <c r="I2162">
        <v>0</v>
      </c>
      <c r="J2162">
        <v>827</v>
      </c>
      <c r="K2162">
        <v>2132</v>
      </c>
      <c r="L2162">
        <v>54134</v>
      </c>
      <c r="M2162" t="b">
        <v>1</v>
      </c>
      <c r="O2162" t="s">
        <v>190</v>
      </c>
      <c r="P2162" s="1">
        <v>41109</v>
      </c>
      <c r="Q2162" t="b">
        <v>1</v>
      </c>
      <c r="R2162" t="b">
        <v>0</v>
      </c>
      <c r="S2162" t="b">
        <v>1</v>
      </c>
      <c r="T2162">
        <v>9</v>
      </c>
      <c r="U2162">
        <v>2</v>
      </c>
      <c r="V2162">
        <v>0</v>
      </c>
      <c r="W2162">
        <v>36</v>
      </c>
      <c r="X2162">
        <v>1</v>
      </c>
      <c r="Y2162">
        <v>12</v>
      </c>
      <c r="Z2162">
        <v>0</v>
      </c>
      <c r="AA2162">
        <v>0</v>
      </c>
      <c r="AB2162">
        <v>5</v>
      </c>
      <c r="AC2162">
        <v>0</v>
      </c>
      <c r="AD2162">
        <v>0</v>
      </c>
      <c r="AE2162">
        <v>1051</v>
      </c>
      <c r="AF2162">
        <v>8</v>
      </c>
      <c r="AG2162">
        <v>2791</v>
      </c>
      <c r="AH2162">
        <v>925</v>
      </c>
      <c r="AI2162">
        <v>0</v>
      </c>
      <c r="AN2162">
        <v>24.2</v>
      </c>
      <c r="AP2162" t="s">
        <v>59</v>
      </c>
      <c r="AS2162">
        <v>363</v>
      </c>
      <c r="AU2162">
        <v>35843</v>
      </c>
      <c r="AV2162">
        <v>15177</v>
      </c>
      <c r="AW2162">
        <v>22</v>
      </c>
      <c r="AX2162">
        <v>21</v>
      </c>
      <c r="AZ2162">
        <v>0</v>
      </c>
      <c r="BA2162">
        <f t="shared" si="193"/>
        <v>4837</v>
      </c>
      <c r="BB2162">
        <f t="shared" si="194"/>
        <v>9573</v>
      </c>
      <c r="BD2162" t="e">
        <f t="shared" si="191"/>
        <v>#N/A</v>
      </c>
      <c r="BE2162">
        <f t="shared" si="192"/>
        <v>1</v>
      </c>
    </row>
    <row r="2163" spans="1:57" x14ac:dyDescent="0.25">
      <c r="A2163" t="s">
        <v>2349</v>
      </c>
      <c r="B2163" t="s">
        <v>2145</v>
      </c>
      <c r="C2163" t="s">
        <v>2146</v>
      </c>
      <c r="D2163" t="s">
        <v>57</v>
      </c>
      <c r="E2163" t="s">
        <v>58</v>
      </c>
      <c r="F2163" s="1">
        <v>41096</v>
      </c>
      <c r="G2163" s="1">
        <v>41089</v>
      </c>
      <c r="H2163" s="1">
        <v>41093</v>
      </c>
      <c r="I2163">
        <v>0</v>
      </c>
      <c r="J2163">
        <v>583</v>
      </c>
      <c r="K2163">
        <v>1888</v>
      </c>
      <c r="L2163">
        <v>53890</v>
      </c>
      <c r="M2163" t="b">
        <v>0</v>
      </c>
      <c r="O2163" t="s">
        <v>190</v>
      </c>
      <c r="P2163" s="1">
        <v>41096</v>
      </c>
      <c r="Q2163" t="b">
        <v>1</v>
      </c>
      <c r="R2163" t="b">
        <v>0</v>
      </c>
      <c r="S2163" t="b">
        <v>1</v>
      </c>
      <c r="T2163">
        <v>8</v>
      </c>
      <c r="U2163">
        <v>2</v>
      </c>
      <c r="V2163">
        <v>0</v>
      </c>
      <c r="W2163">
        <v>28</v>
      </c>
      <c r="X2163">
        <v>1</v>
      </c>
      <c r="Y2163">
        <v>11</v>
      </c>
      <c r="Z2163">
        <v>1</v>
      </c>
      <c r="AA2163">
        <v>0</v>
      </c>
      <c r="AB2163">
        <v>9</v>
      </c>
      <c r="AC2163">
        <v>2</v>
      </c>
      <c r="AD2163">
        <v>0</v>
      </c>
      <c r="AE2163">
        <v>1068</v>
      </c>
      <c r="AF2163">
        <v>8</v>
      </c>
      <c r="AG2163">
        <v>2921</v>
      </c>
      <c r="AH2163">
        <v>962</v>
      </c>
      <c r="AI2163">
        <v>0</v>
      </c>
      <c r="AN2163">
        <v>23.1</v>
      </c>
      <c r="AP2163" t="s">
        <v>59</v>
      </c>
      <c r="AS2163">
        <v>529</v>
      </c>
      <c r="AU2163">
        <v>35745</v>
      </c>
      <c r="AV2163">
        <v>7854</v>
      </c>
      <c r="AW2163">
        <v>22</v>
      </c>
      <c r="AX2163">
        <v>20</v>
      </c>
      <c r="AZ2163">
        <v>0</v>
      </c>
      <c r="BA2163">
        <f t="shared" si="193"/>
        <v>4593</v>
      </c>
      <c r="BB2163">
        <f t="shared" si="194"/>
        <v>9817</v>
      </c>
      <c r="BD2163" t="e">
        <f t="shared" si="191"/>
        <v>#N/A</v>
      </c>
      <c r="BE2163">
        <f t="shared" si="192"/>
        <v>0</v>
      </c>
    </row>
    <row r="2164" spans="1:57" x14ac:dyDescent="0.25">
      <c r="A2164" t="s">
        <v>2351</v>
      </c>
      <c r="B2164" t="s">
        <v>2145</v>
      </c>
      <c r="C2164" t="s">
        <v>2146</v>
      </c>
      <c r="D2164" t="s">
        <v>57</v>
      </c>
      <c r="E2164" t="s">
        <v>58</v>
      </c>
      <c r="F2164" s="1">
        <v>41067</v>
      </c>
      <c r="G2164" s="1">
        <v>41061</v>
      </c>
      <c r="H2164" s="1">
        <v>41066</v>
      </c>
      <c r="I2164">
        <v>0</v>
      </c>
      <c r="J2164">
        <v>340</v>
      </c>
      <c r="K2164">
        <v>1645</v>
      </c>
      <c r="L2164">
        <v>53647</v>
      </c>
      <c r="M2164" t="b">
        <v>0</v>
      </c>
      <c r="O2164" t="s">
        <v>34</v>
      </c>
      <c r="P2164" s="1">
        <v>41067</v>
      </c>
      <c r="Q2164" t="b">
        <v>0</v>
      </c>
      <c r="R2164" t="b">
        <v>0</v>
      </c>
      <c r="S2164" t="b">
        <v>1</v>
      </c>
      <c r="T2164">
        <v>12</v>
      </c>
      <c r="U2164">
        <v>2</v>
      </c>
      <c r="V2164">
        <v>0</v>
      </c>
      <c r="W2164">
        <v>26</v>
      </c>
      <c r="X2164">
        <v>0</v>
      </c>
      <c r="Y2164">
        <v>2</v>
      </c>
      <c r="Z2164">
        <v>0</v>
      </c>
      <c r="AA2164">
        <v>0</v>
      </c>
      <c r="AB2164">
        <v>3</v>
      </c>
      <c r="AC2164">
        <v>1</v>
      </c>
      <c r="AD2164">
        <v>0</v>
      </c>
      <c r="AE2164">
        <v>1024</v>
      </c>
      <c r="AF2164">
        <v>8</v>
      </c>
      <c r="AG2164">
        <v>2560</v>
      </c>
      <c r="AH2164">
        <v>858</v>
      </c>
      <c r="AI2164">
        <v>1</v>
      </c>
      <c r="AN2164">
        <v>24.7</v>
      </c>
      <c r="AP2164" t="s">
        <v>59</v>
      </c>
      <c r="AS2164">
        <v>101</v>
      </c>
      <c r="AU2164">
        <v>27263</v>
      </c>
      <c r="AV2164">
        <v>2674</v>
      </c>
      <c r="AW2164">
        <v>22</v>
      </c>
      <c r="AX2164">
        <v>19</v>
      </c>
      <c r="AZ2164">
        <v>0</v>
      </c>
      <c r="BA2164">
        <f t="shared" si="193"/>
        <v>4350</v>
      </c>
      <c r="BB2164">
        <f t="shared" si="194"/>
        <v>10060</v>
      </c>
      <c r="BD2164" t="e">
        <f t="shared" si="191"/>
        <v>#N/A</v>
      </c>
      <c r="BE2164">
        <f t="shared" si="192"/>
        <v>0</v>
      </c>
    </row>
    <row r="2165" spans="1:57" x14ac:dyDescent="0.25">
      <c r="A2165" t="s">
        <v>2353</v>
      </c>
      <c r="B2165" t="s">
        <v>2145</v>
      </c>
      <c r="C2165" t="s">
        <v>2146</v>
      </c>
      <c r="D2165" t="s">
        <v>57</v>
      </c>
      <c r="E2165" t="s">
        <v>58</v>
      </c>
      <c r="F2165" s="1">
        <v>41046</v>
      </c>
      <c r="G2165" s="1">
        <v>41042</v>
      </c>
      <c r="H2165" s="1">
        <v>41044</v>
      </c>
      <c r="I2165">
        <v>0</v>
      </c>
      <c r="J2165">
        <v>130</v>
      </c>
      <c r="K2165">
        <v>1435</v>
      </c>
      <c r="L2165">
        <v>53437</v>
      </c>
      <c r="M2165" t="b">
        <v>0</v>
      </c>
      <c r="O2165" t="s">
        <v>34</v>
      </c>
      <c r="P2165" s="1">
        <v>41046</v>
      </c>
      <c r="Q2165" t="b">
        <v>0</v>
      </c>
      <c r="R2165" t="b">
        <v>0</v>
      </c>
      <c r="S2165" t="b">
        <v>0</v>
      </c>
      <c r="T2165">
        <v>10</v>
      </c>
      <c r="U2165">
        <v>2</v>
      </c>
      <c r="V2165">
        <v>0</v>
      </c>
      <c r="W2165">
        <v>17</v>
      </c>
      <c r="X2165">
        <v>1</v>
      </c>
      <c r="Y2165">
        <v>1</v>
      </c>
      <c r="Z2165">
        <v>0</v>
      </c>
      <c r="AA2165">
        <v>0</v>
      </c>
      <c r="AB2165">
        <v>2</v>
      </c>
      <c r="AC2165">
        <v>0</v>
      </c>
      <c r="AD2165">
        <v>0</v>
      </c>
      <c r="AE2165">
        <v>1000</v>
      </c>
      <c r="AF2165">
        <v>7</v>
      </c>
      <c r="AG2165">
        <v>2474</v>
      </c>
      <c r="AH2165">
        <v>879</v>
      </c>
      <c r="AI2165">
        <v>0</v>
      </c>
      <c r="AN2165">
        <v>22.9</v>
      </c>
      <c r="AP2165" t="s">
        <v>59</v>
      </c>
      <c r="AS2165">
        <v>24</v>
      </c>
      <c r="AU2165">
        <v>21996</v>
      </c>
      <c r="AV2165">
        <v>1877</v>
      </c>
      <c r="AW2165">
        <v>22</v>
      </c>
      <c r="AX2165">
        <v>18</v>
      </c>
      <c r="AZ2165">
        <v>0</v>
      </c>
      <c r="BA2165">
        <f t="shared" si="193"/>
        <v>4140</v>
      </c>
      <c r="BB2165">
        <f t="shared" si="194"/>
        <v>10270</v>
      </c>
      <c r="BD2165" t="e">
        <f t="shared" si="191"/>
        <v>#N/A</v>
      </c>
      <c r="BE2165">
        <f t="shared" si="192"/>
        <v>0</v>
      </c>
    </row>
    <row r="2166" spans="1:57" x14ac:dyDescent="0.25">
      <c r="A2166" t="s">
        <v>2355</v>
      </c>
      <c r="B2166" t="s">
        <v>2145</v>
      </c>
      <c r="C2166" t="s">
        <v>2146</v>
      </c>
      <c r="D2166" t="s">
        <v>57</v>
      </c>
      <c r="E2166" t="s">
        <v>58</v>
      </c>
      <c r="F2166" s="1">
        <v>41017</v>
      </c>
      <c r="G2166" s="1">
        <v>41014</v>
      </c>
      <c r="H2166" s="1">
        <v>41016</v>
      </c>
      <c r="I2166">
        <v>0</v>
      </c>
      <c r="J2166">
        <v>1191</v>
      </c>
      <c r="K2166">
        <v>1191</v>
      </c>
      <c r="L2166">
        <v>53193</v>
      </c>
      <c r="M2166" t="b">
        <v>0</v>
      </c>
      <c r="O2166" t="s">
        <v>34</v>
      </c>
      <c r="P2166" s="1">
        <v>41017</v>
      </c>
      <c r="Q2166" t="b">
        <v>0</v>
      </c>
      <c r="R2166" t="b">
        <v>0</v>
      </c>
      <c r="S2166" t="b">
        <v>0</v>
      </c>
      <c r="T2166">
        <v>12</v>
      </c>
      <c r="U2166">
        <v>2</v>
      </c>
      <c r="V2166">
        <v>1</v>
      </c>
      <c r="W2166">
        <v>8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1148</v>
      </c>
      <c r="AF2166">
        <v>12</v>
      </c>
      <c r="AG2166">
        <v>4015</v>
      </c>
      <c r="AH2166">
        <v>1048</v>
      </c>
      <c r="AI2166">
        <v>0</v>
      </c>
      <c r="AN2166">
        <v>11.6</v>
      </c>
      <c r="AP2166" t="s">
        <v>59</v>
      </c>
      <c r="AS2166">
        <v>0</v>
      </c>
      <c r="AU2166">
        <v>2125</v>
      </c>
      <c r="AV2166">
        <v>307</v>
      </c>
      <c r="AW2166">
        <v>18</v>
      </c>
      <c r="AX2166">
        <v>15</v>
      </c>
      <c r="AZ2166">
        <v>0</v>
      </c>
      <c r="BA2166">
        <f t="shared" si="193"/>
        <v>3896</v>
      </c>
      <c r="BB2166">
        <f t="shared" si="194"/>
        <v>10514</v>
      </c>
      <c r="BD2166" t="e">
        <f t="shared" si="191"/>
        <v>#N/A</v>
      </c>
      <c r="BE2166">
        <f t="shared" si="192"/>
        <v>0</v>
      </c>
    </row>
    <row r="2167" spans="1:57" x14ac:dyDescent="0.25">
      <c r="A2167" t="s">
        <v>2357</v>
      </c>
      <c r="B2167" t="s">
        <v>2145</v>
      </c>
      <c r="C2167" t="s">
        <v>2146</v>
      </c>
      <c r="D2167" t="s">
        <v>57</v>
      </c>
      <c r="E2167" t="s">
        <v>58</v>
      </c>
      <c r="F2167" s="1">
        <v>40995</v>
      </c>
      <c r="G2167" s="1">
        <v>40990</v>
      </c>
      <c r="H2167" s="1">
        <v>40994</v>
      </c>
      <c r="I2167">
        <v>0</v>
      </c>
      <c r="J2167">
        <v>832</v>
      </c>
      <c r="K2167">
        <v>832</v>
      </c>
      <c r="L2167">
        <v>52834</v>
      </c>
      <c r="O2167" t="s">
        <v>34</v>
      </c>
      <c r="P2167" s="1">
        <v>40995</v>
      </c>
      <c r="Q2167" t="b">
        <v>0</v>
      </c>
      <c r="R2167" t="b">
        <v>0</v>
      </c>
      <c r="S2167" t="b">
        <v>0</v>
      </c>
      <c r="T2167">
        <v>5</v>
      </c>
      <c r="U2167">
        <v>1</v>
      </c>
      <c r="V2167">
        <v>0</v>
      </c>
      <c r="W2167">
        <v>26</v>
      </c>
      <c r="X2167">
        <v>0</v>
      </c>
      <c r="Y2167">
        <v>4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777</v>
      </c>
      <c r="AF2167">
        <v>6</v>
      </c>
      <c r="AG2167">
        <v>1945</v>
      </c>
      <c r="AH2167">
        <v>728</v>
      </c>
      <c r="AI2167">
        <v>9</v>
      </c>
      <c r="AN2167">
        <v>23.3</v>
      </c>
      <c r="AP2167" t="s">
        <v>59</v>
      </c>
      <c r="AS2167">
        <v>26</v>
      </c>
      <c r="AU2167">
        <v>16298</v>
      </c>
      <c r="AV2167">
        <v>4594</v>
      </c>
      <c r="AW2167">
        <v>21</v>
      </c>
      <c r="AX2167">
        <v>19</v>
      </c>
      <c r="AZ2167">
        <v>0</v>
      </c>
      <c r="BA2167">
        <f t="shared" si="193"/>
        <v>3537</v>
      </c>
      <c r="BB2167">
        <f t="shared" si="194"/>
        <v>10873</v>
      </c>
      <c r="BD2167" t="e">
        <f t="shared" si="191"/>
        <v>#N/A</v>
      </c>
      <c r="BE2167">
        <f t="shared" si="192"/>
        <v>0</v>
      </c>
    </row>
    <row r="2168" spans="1:57" x14ac:dyDescent="0.25">
      <c r="A2168" t="s">
        <v>2359</v>
      </c>
      <c r="B2168" t="s">
        <v>2145</v>
      </c>
      <c r="C2168" t="s">
        <v>2146</v>
      </c>
      <c r="D2168" t="s">
        <v>57</v>
      </c>
      <c r="E2168" t="s">
        <v>58</v>
      </c>
      <c r="F2168" s="1">
        <v>40973</v>
      </c>
      <c r="G2168" s="1">
        <v>40969</v>
      </c>
      <c r="H2168" s="1">
        <v>40971</v>
      </c>
      <c r="I2168">
        <v>0</v>
      </c>
      <c r="J2168">
        <v>553</v>
      </c>
      <c r="K2168">
        <v>553</v>
      </c>
      <c r="L2168">
        <v>52555</v>
      </c>
      <c r="M2168" t="b">
        <v>0</v>
      </c>
      <c r="O2168" t="s">
        <v>34</v>
      </c>
      <c r="P2168" s="1">
        <v>40973</v>
      </c>
      <c r="Q2168" t="b">
        <v>0</v>
      </c>
      <c r="R2168" t="b">
        <v>0</v>
      </c>
      <c r="S2168" t="b">
        <v>0</v>
      </c>
      <c r="T2168">
        <v>3</v>
      </c>
      <c r="U2168">
        <v>0</v>
      </c>
      <c r="V2168">
        <v>0</v>
      </c>
      <c r="W2168">
        <v>15</v>
      </c>
      <c r="X2168">
        <v>0</v>
      </c>
      <c r="Y2168">
        <v>0</v>
      </c>
      <c r="Z2168">
        <v>0</v>
      </c>
      <c r="AA2168">
        <v>0</v>
      </c>
      <c r="AB2168">
        <v>3</v>
      </c>
      <c r="AC2168">
        <v>2</v>
      </c>
      <c r="AD2168">
        <v>0</v>
      </c>
      <c r="AE2168">
        <v>995</v>
      </c>
      <c r="AF2168">
        <v>7</v>
      </c>
      <c r="AG2168">
        <v>2469</v>
      </c>
      <c r="AH2168">
        <v>823</v>
      </c>
      <c r="AI2168">
        <v>0</v>
      </c>
      <c r="AN2168">
        <v>23.3</v>
      </c>
      <c r="AP2168" t="s">
        <v>59</v>
      </c>
      <c r="AS2168">
        <v>42</v>
      </c>
      <c r="AU2168">
        <v>11810</v>
      </c>
      <c r="AV2168">
        <v>3555</v>
      </c>
      <c r="AW2168">
        <v>21</v>
      </c>
      <c r="AX2168">
        <v>19</v>
      </c>
      <c r="AZ2168">
        <v>0</v>
      </c>
      <c r="BA2168">
        <f t="shared" si="193"/>
        <v>3258</v>
      </c>
      <c r="BB2168">
        <f t="shared" si="194"/>
        <v>11152</v>
      </c>
      <c r="BD2168" t="e">
        <f t="shared" si="191"/>
        <v>#N/A</v>
      </c>
      <c r="BE2168">
        <f t="shared" si="192"/>
        <v>0</v>
      </c>
    </row>
    <row r="2169" spans="1:57" x14ac:dyDescent="0.25">
      <c r="A2169" t="s">
        <v>2361</v>
      </c>
      <c r="B2169" t="s">
        <v>2145</v>
      </c>
      <c r="C2169" t="s">
        <v>2146</v>
      </c>
      <c r="D2169" t="s">
        <v>57</v>
      </c>
      <c r="E2169" t="s">
        <v>58</v>
      </c>
      <c r="F2169" s="1">
        <v>40949</v>
      </c>
      <c r="G2169" s="1">
        <v>40946</v>
      </c>
      <c r="H2169" s="1">
        <v>40949</v>
      </c>
      <c r="I2169">
        <v>0</v>
      </c>
      <c r="J2169">
        <v>243</v>
      </c>
      <c r="K2169">
        <v>243</v>
      </c>
      <c r="L2169">
        <v>52245</v>
      </c>
      <c r="M2169" t="b">
        <v>0</v>
      </c>
      <c r="O2169" t="s">
        <v>34</v>
      </c>
      <c r="P2169" s="1">
        <v>40949</v>
      </c>
      <c r="Q2169" t="b">
        <v>0</v>
      </c>
      <c r="R2169" t="b">
        <v>0</v>
      </c>
      <c r="S2169" t="b">
        <v>0</v>
      </c>
      <c r="T2169">
        <v>3</v>
      </c>
      <c r="U2169">
        <v>1</v>
      </c>
      <c r="V2169">
        <v>0</v>
      </c>
      <c r="W2169">
        <v>9</v>
      </c>
      <c r="X2169">
        <v>0</v>
      </c>
      <c r="Y2169">
        <v>0</v>
      </c>
      <c r="Z2169">
        <v>0</v>
      </c>
      <c r="AA2169">
        <v>0</v>
      </c>
      <c r="AB2169">
        <v>6</v>
      </c>
      <c r="AC2169">
        <v>2</v>
      </c>
      <c r="AD2169">
        <v>0</v>
      </c>
      <c r="AE2169">
        <v>989</v>
      </c>
      <c r="AF2169">
        <v>7</v>
      </c>
      <c r="AG2169">
        <v>2431</v>
      </c>
      <c r="AH2169">
        <v>836</v>
      </c>
      <c r="AI2169">
        <v>1</v>
      </c>
      <c r="AN2169">
        <v>23.3</v>
      </c>
      <c r="AP2169" t="s">
        <v>59</v>
      </c>
      <c r="AS2169">
        <v>8</v>
      </c>
      <c r="AU2169">
        <v>10178</v>
      </c>
      <c r="AV2169">
        <v>888</v>
      </c>
      <c r="AW2169">
        <v>21</v>
      </c>
      <c r="AX2169">
        <v>17</v>
      </c>
      <c r="AZ2169">
        <v>0</v>
      </c>
      <c r="BA2169">
        <f t="shared" si="193"/>
        <v>2948</v>
      </c>
      <c r="BB2169">
        <f t="shared" si="194"/>
        <v>11462</v>
      </c>
      <c r="BD2169" t="e">
        <f t="shared" si="191"/>
        <v>#N/A</v>
      </c>
      <c r="BE2169">
        <f t="shared" si="192"/>
        <v>0</v>
      </c>
    </row>
    <row r="2170" spans="1:57" x14ac:dyDescent="0.25">
      <c r="A2170" t="s">
        <v>2363</v>
      </c>
      <c r="B2170" t="s">
        <v>2145</v>
      </c>
      <c r="C2170" t="s">
        <v>2146</v>
      </c>
      <c r="D2170" t="s">
        <v>57</v>
      </c>
      <c r="E2170" t="s">
        <v>58</v>
      </c>
      <c r="F2170" s="1">
        <v>40933</v>
      </c>
      <c r="G2170" s="1">
        <v>40927</v>
      </c>
      <c r="H2170" s="1">
        <v>40932</v>
      </c>
      <c r="I2170">
        <v>0</v>
      </c>
      <c r="J2170">
        <v>397</v>
      </c>
      <c r="K2170">
        <v>397</v>
      </c>
      <c r="L2170">
        <v>52002</v>
      </c>
      <c r="M2170" t="b">
        <v>1</v>
      </c>
      <c r="O2170" t="s">
        <v>34</v>
      </c>
      <c r="P2170" s="1">
        <v>40933</v>
      </c>
      <c r="Q2170" t="b">
        <v>0</v>
      </c>
      <c r="R2170" t="b">
        <v>0</v>
      </c>
      <c r="S2170" t="b">
        <v>0</v>
      </c>
      <c r="T2170">
        <v>4</v>
      </c>
      <c r="U2170">
        <v>1</v>
      </c>
      <c r="V2170">
        <v>0</v>
      </c>
      <c r="W2170">
        <v>16</v>
      </c>
      <c r="X2170">
        <v>0</v>
      </c>
      <c r="Y2170">
        <v>0</v>
      </c>
      <c r="Z2170">
        <v>0</v>
      </c>
      <c r="AA2170">
        <v>0</v>
      </c>
      <c r="AB2170">
        <v>2</v>
      </c>
      <c r="AC2170">
        <v>2</v>
      </c>
      <c r="AD2170">
        <v>0</v>
      </c>
      <c r="AE2170">
        <v>1098</v>
      </c>
      <c r="AF2170">
        <v>8</v>
      </c>
      <c r="AG2170">
        <v>2712</v>
      </c>
      <c r="AH2170">
        <v>943</v>
      </c>
      <c r="AI2170">
        <v>0</v>
      </c>
      <c r="AN2170">
        <v>23.4</v>
      </c>
      <c r="AP2170" t="s">
        <v>59</v>
      </c>
      <c r="AS2170">
        <v>32</v>
      </c>
      <c r="AU2170">
        <v>18837</v>
      </c>
      <c r="AV2170">
        <v>1722</v>
      </c>
      <c r="AW2170">
        <v>21</v>
      </c>
      <c r="AX2170">
        <v>18</v>
      </c>
      <c r="AZ2170">
        <v>0</v>
      </c>
      <c r="BA2170">
        <f t="shared" si="193"/>
        <v>2705</v>
      </c>
      <c r="BB2170">
        <f t="shared" si="194"/>
        <v>11705</v>
      </c>
      <c r="BD2170" t="e">
        <f t="shared" si="191"/>
        <v>#N/A</v>
      </c>
      <c r="BE2170">
        <f t="shared" si="192"/>
        <v>1</v>
      </c>
    </row>
    <row r="2171" spans="1:57" x14ac:dyDescent="0.25">
      <c r="A2171" t="s">
        <v>2365</v>
      </c>
      <c r="B2171" t="s">
        <v>2145</v>
      </c>
      <c r="C2171" t="s">
        <v>2146</v>
      </c>
      <c r="D2171" t="s">
        <v>57</v>
      </c>
      <c r="E2171" t="s">
        <v>58</v>
      </c>
      <c r="F2171" s="1">
        <v>40913</v>
      </c>
      <c r="G2171" s="1">
        <v>40910</v>
      </c>
      <c r="H2171" s="1">
        <v>40912</v>
      </c>
      <c r="I2171">
        <v>0</v>
      </c>
      <c r="J2171">
        <v>162</v>
      </c>
      <c r="K2171">
        <v>162</v>
      </c>
      <c r="L2171">
        <v>51767</v>
      </c>
      <c r="M2171" t="b">
        <v>0</v>
      </c>
      <c r="O2171" t="s">
        <v>34</v>
      </c>
      <c r="P2171" s="1">
        <v>40913</v>
      </c>
      <c r="Q2171" t="b">
        <v>0</v>
      </c>
      <c r="R2171" t="b">
        <v>0</v>
      </c>
      <c r="S2171" t="b">
        <v>0</v>
      </c>
      <c r="T2171">
        <v>4</v>
      </c>
      <c r="U2171">
        <v>1</v>
      </c>
      <c r="V2171">
        <v>0</v>
      </c>
      <c r="W2171">
        <v>9</v>
      </c>
      <c r="X2171">
        <v>1</v>
      </c>
      <c r="Y2171">
        <v>0</v>
      </c>
      <c r="Z2171">
        <v>0</v>
      </c>
      <c r="AA2171">
        <v>0</v>
      </c>
      <c r="AB2171">
        <v>3</v>
      </c>
      <c r="AC2171">
        <v>1</v>
      </c>
      <c r="AD2171">
        <v>0</v>
      </c>
      <c r="AE2171">
        <v>954</v>
      </c>
      <c r="AF2171">
        <v>7</v>
      </c>
      <c r="AG2171">
        <v>2363</v>
      </c>
      <c r="AH2171">
        <v>800</v>
      </c>
      <c r="AI2171">
        <v>0</v>
      </c>
      <c r="AN2171">
        <v>23.8</v>
      </c>
      <c r="AP2171" t="s">
        <v>59</v>
      </c>
      <c r="AS2171">
        <v>15</v>
      </c>
      <c r="AU2171">
        <v>7893</v>
      </c>
      <c r="AV2171">
        <v>958</v>
      </c>
      <c r="AW2171">
        <v>20</v>
      </c>
      <c r="AX2171">
        <v>17</v>
      </c>
      <c r="AZ2171">
        <v>0</v>
      </c>
      <c r="BA2171">
        <f t="shared" si="193"/>
        <v>2470</v>
      </c>
      <c r="BB2171">
        <f t="shared" si="194"/>
        <v>11940</v>
      </c>
      <c r="BD2171" t="e">
        <f t="shared" si="191"/>
        <v>#N/A</v>
      </c>
      <c r="BE2171">
        <f t="shared" si="192"/>
        <v>0</v>
      </c>
    </row>
    <row r="2172" spans="1:57" x14ac:dyDescent="0.25">
      <c r="A2172" t="s">
        <v>2367</v>
      </c>
      <c r="B2172" t="s">
        <v>2145</v>
      </c>
      <c r="C2172" t="s">
        <v>2146</v>
      </c>
      <c r="D2172" t="s">
        <v>57</v>
      </c>
      <c r="E2172" t="s">
        <v>58</v>
      </c>
      <c r="F2172" s="1">
        <v>40897</v>
      </c>
      <c r="G2172" s="1">
        <v>40893</v>
      </c>
      <c r="H2172" s="1">
        <v>40896</v>
      </c>
      <c r="I2172">
        <v>0</v>
      </c>
      <c r="J2172">
        <v>1107</v>
      </c>
      <c r="K2172">
        <v>1107</v>
      </c>
      <c r="L2172">
        <v>51605</v>
      </c>
      <c r="M2172" t="b">
        <v>1</v>
      </c>
      <c r="O2172" t="s">
        <v>34</v>
      </c>
      <c r="P2172" s="1">
        <v>40897</v>
      </c>
      <c r="Q2172" t="b">
        <v>0</v>
      </c>
      <c r="R2172" t="b">
        <v>0</v>
      </c>
      <c r="S2172" t="b">
        <v>0</v>
      </c>
      <c r="T2172">
        <v>6</v>
      </c>
      <c r="U2172">
        <v>1</v>
      </c>
      <c r="V2172">
        <v>0</v>
      </c>
      <c r="W2172">
        <v>40</v>
      </c>
      <c r="X2172">
        <v>0</v>
      </c>
      <c r="Y2172">
        <v>2</v>
      </c>
      <c r="Z2172">
        <v>0</v>
      </c>
      <c r="AA2172">
        <v>0</v>
      </c>
      <c r="AB2172">
        <v>4</v>
      </c>
      <c r="AC2172">
        <v>0</v>
      </c>
      <c r="AD2172">
        <v>0</v>
      </c>
      <c r="AE2172">
        <v>1086</v>
      </c>
      <c r="AF2172">
        <v>7</v>
      </c>
      <c r="AG2172">
        <v>2482</v>
      </c>
      <c r="AH2172">
        <v>818</v>
      </c>
      <c r="AI2172">
        <v>1</v>
      </c>
      <c r="AN2172">
        <v>22.9</v>
      </c>
      <c r="AP2172" t="s">
        <v>59</v>
      </c>
      <c r="AS2172">
        <v>53</v>
      </c>
      <c r="AU2172">
        <v>35157</v>
      </c>
      <c r="AV2172">
        <v>3210</v>
      </c>
      <c r="AW2172">
        <v>22</v>
      </c>
      <c r="AX2172">
        <v>19</v>
      </c>
      <c r="AZ2172">
        <v>0</v>
      </c>
      <c r="BA2172">
        <f t="shared" si="193"/>
        <v>2308</v>
      </c>
      <c r="BB2172">
        <f t="shared" si="194"/>
        <v>12102</v>
      </c>
      <c r="BD2172" t="e">
        <f t="shared" si="191"/>
        <v>#N/A</v>
      </c>
      <c r="BE2172">
        <f t="shared" si="192"/>
        <v>1</v>
      </c>
    </row>
    <row r="2173" spans="1:57" x14ac:dyDescent="0.25">
      <c r="A2173" t="s">
        <v>2369</v>
      </c>
      <c r="B2173" t="s">
        <v>2145</v>
      </c>
      <c r="C2173" t="s">
        <v>2146</v>
      </c>
      <c r="D2173" t="s">
        <v>57</v>
      </c>
      <c r="E2173" t="s">
        <v>58</v>
      </c>
      <c r="F2173" s="1">
        <v>40878</v>
      </c>
      <c r="G2173" s="1">
        <v>40873</v>
      </c>
      <c r="H2173" s="1">
        <v>40877</v>
      </c>
      <c r="I2173">
        <v>0</v>
      </c>
      <c r="J2173">
        <v>847</v>
      </c>
      <c r="K2173">
        <v>847</v>
      </c>
      <c r="L2173">
        <v>51345</v>
      </c>
      <c r="M2173" t="b">
        <v>0</v>
      </c>
      <c r="O2173" t="s">
        <v>34</v>
      </c>
      <c r="P2173" s="1">
        <v>40878</v>
      </c>
      <c r="Q2173" t="b">
        <v>0</v>
      </c>
      <c r="R2173" t="b">
        <v>0</v>
      </c>
      <c r="S2173" t="b">
        <v>0</v>
      </c>
      <c r="T2173">
        <v>5</v>
      </c>
      <c r="U2173">
        <v>1</v>
      </c>
      <c r="V2173">
        <v>0</v>
      </c>
      <c r="W2173">
        <v>34</v>
      </c>
      <c r="X2173">
        <v>0</v>
      </c>
      <c r="Y2173">
        <v>1</v>
      </c>
      <c r="Z2173">
        <v>0</v>
      </c>
      <c r="AA2173">
        <v>0</v>
      </c>
      <c r="AB2173">
        <v>2</v>
      </c>
      <c r="AC2173">
        <v>1</v>
      </c>
      <c r="AD2173">
        <v>1</v>
      </c>
      <c r="AE2173">
        <v>1057</v>
      </c>
      <c r="AF2173">
        <v>7</v>
      </c>
      <c r="AG2173">
        <v>2594</v>
      </c>
      <c r="AH2173">
        <v>862</v>
      </c>
      <c r="AI2173">
        <v>0</v>
      </c>
      <c r="AN2173">
        <v>24.2</v>
      </c>
      <c r="AP2173" t="s">
        <v>59</v>
      </c>
      <c r="AS2173">
        <v>41</v>
      </c>
      <c r="AU2173">
        <v>18903</v>
      </c>
      <c r="AV2173">
        <v>3209</v>
      </c>
      <c r="AW2173">
        <v>21</v>
      </c>
      <c r="AX2173">
        <v>19</v>
      </c>
      <c r="AZ2173">
        <v>0</v>
      </c>
      <c r="BA2173">
        <f t="shared" si="193"/>
        <v>2048</v>
      </c>
      <c r="BB2173">
        <f t="shared" si="194"/>
        <v>12362</v>
      </c>
      <c r="BD2173" t="e">
        <f t="shared" si="191"/>
        <v>#N/A</v>
      </c>
      <c r="BE2173">
        <f t="shared" si="192"/>
        <v>0</v>
      </c>
    </row>
    <row r="2174" spans="1:57" x14ac:dyDescent="0.25">
      <c r="A2174" t="s">
        <v>2371</v>
      </c>
      <c r="B2174" t="s">
        <v>2145</v>
      </c>
      <c r="C2174" t="s">
        <v>2146</v>
      </c>
      <c r="D2174" t="s">
        <v>57</v>
      </c>
      <c r="E2174" t="s">
        <v>58</v>
      </c>
      <c r="F2174" s="1">
        <v>40858</v>
      </c>
      <c r="G2174" s="1">
        <v>40852</v>
      </c>
      <c r="H2174" s="1">
        <v>40857</v>
      </c>
      <c r="I2174">
        <v>0</v>
      </c>
      <c r="J2174">
        <v>582</v>
      </c>
      <c r="K2174">
        <v>582</v>
      </c>
      <c r="L2174">
        <v>51080</v>
      </c>
      <c r="M2174" t="b">
        <v>0</v>
      </c>
      <c r="O2174" t="s">
        <v>34</v>
      </c>
      <c r="P2174" s="1">
        <v>40858</v>
      </c>
      <c r="Q2174" t="b">
        <v>0</v>
      </c>
      <c r="R2174" t="b">
        <v>0</v>
      </c>
      <c r="S2174" t="b">
        <v>0</v>
      </c>
      <c r="T2174">
        <v>5</v>
      </c>
      <c r="U2174">
        <v>1</v>
      </c>
      <c r="V2174">
        <v>0</v>
      </c>
      <c r="W2174">
        <v>35</v>
      </c>
      <c r="X2174">
        <v>1</v>
      </c>
      <c r="Y2174">
        <v>1</v>
      </c>
      <c r="Z2174">
        <v>0</v>
      </c>
      <c r="AA2174">
        <v>1</v>
      </c>
      <c r="AB2174">
        <v>3</v>
      </c>
      <c r="AC2174">
        <v>2</v>
      </c>
      <c r="AD2174">
        <v>0</v>
      </c>
      <c r="AE2174">
        <v>1116</v>
      </c>
      <c r="AF2174">
        <v>8</v>
      </c>
      <c r="AG2174">
        <v>2955</v>
      </c>
      <c r="AH2174">
        <v>942</v>
      </c>
      <c r="AI2174">
        <v>0</v>
      </c>
      <c r="AN2174">
        <v>24.4</v>
      </c>
      <c r="AP2174" t="s">
        <v>59</v>
      </c>
      <c r="AS2174">
        <v>48</v>
      </c>
      <c r="AU2174">
        <v>8186</v>
      </c>
      <c r="AV2174">
        <v>676</v>
      </c>
      <c r="AW2174">
        <v>20</v>
      </c>
      <c r="AX2174">
        <v>17</v>
      </c>
      <c r="AZ2174">
        <v>0</v>
      </c>
      <c r="BA2174">
        <f t="shared" si="193"/>
        <v>1783</v>
      </c>
      <c r="BB2174">
        <f t="shared" si="194"/>
        <v>12627</v>
      </c>
      <c r="BD2174" t="e">
        <f t="shared" si="191"/>
        <v>#N/A</v>
      </c>
      <c r="BE2174">
        <f t="shared" si="192"/>
        <v>0</v>
      </c>
    </row>
    <row r="2175" spans="1:57" x14ac:dyDescent="0.25">
      <c r="A2175" t="s">
        <v>2373</v>
      </c>
      <c r="B2175" t="s">
        <v>2145</v>
      </c>
      <c r="C2175" t="s">
        <v>2146</v>
      </c>
      <c r="D2175" t="s">
        <v>57</v>
      </c>
      <c r="E2175" t="s">
        <v>58</v>
      </c>
      <c r="F2175" s="1">
        <v>40836</v>
      </c>
      <c r="G2175" s="1">
        <v>40832</v>
      </c>
      <c r="H2175" s="1">
        <v>40836</v>
      </c>
      <c r="I2175">
        <v>0</v>
      </c>
      <c r="J2175">
        <v>250</v>
      </c>
      <c r="K2175">
        <v>250</v>
      </c>
      <c r="L2175">
        <v>50748</v>
      </c>
      <c r="M2175" t="b">
        <v>0</v>
      </c>
      <c r="O2175" t="s">
        <v>289</v>
      </c>
      <c r="P2175" s="1">
        <v>40836</v>
      </c>
      <c r="Q2175" t="b">
        <v>0</v>
      </c>
      <c r="R2175" t="b">
        <v>0</v>
      </c>
      <c r="S2175" t="b">
        <v>0</v>
      </c>
      <c r="T2175">
        <v>5</v>
      </c>
      <c r="U2175">
        <v>1</v>
      </c>
      <c r="V2175">
        <v>0</v>
      </c>
      <c r="W2175">
        <v>18</v>
      </c>
      <c r="X2175">
        <v>0</v>
      </c>
      <c r="Y2175">
        <v>1</v>
      </c>
      <c r="Z2175">
        <v>0</v>
      </c>
      <c r="AA2175">
        <v>0</v>
      </c>
      <c r="AB2175">
        <v>7</v>
      </c>
      <c r="AC2175">
        <v>0</v>
      </c>
      <c r="AD2175">
        <v>0</v>
      </c>
      <c r="AE2175">
        <v>964</v>
      </c>
      <c r="AF2175">
        <v>8</v>
      </c>
      <c r="AG2175">
        <v>2536</v>
      </c>
      <c r="AH2175">
        <v>813</v>
      </c>
      <c r="AI2175">
        <v>0</v>
      </c>
      <c r="AN2175">
        <v>24.5</v>
      </c>
      <c r="AP2175" t="s">
        <v>59</v>
      </c>
      <c r="AS2175">
        <v>21</v>
      </c>
      <c r="AU2175">
        <v>12236</v>
      </c>
      <c r="AV2175">
        <v>3501</v>
      </c>
      <c r="AW2175">
        <v>21</v>
      </c>
      <c r="AX2175">
        <v>19</v>
      </c>
      <c r="AZ2175">
        <v>0</v>
      </c>
      <c r="BA2175">
        <f t="shared" si="193"/>
        <v>1451</v>
      </c>
      <c r="BB2175">
        <f t="shared" si="194"/>
        <v>12959</v>
      </c>
      <c r="BD2175" t="e">
        <f t="shared" si="191"/>
        <v>#N/A</v>
      </c>
      <c r="BE2175">
        <f t="shared" si="192"/>
        <v>0</v>
      </c>
    </row>
    <row r="2176" spans="1:57" x14ac:dyDescent="0.25">
      <c r="A2176" t="s">
        <v>2375</v>
      </c>
      <c r="B2176" t="s">
        <v>2145</v>
      </c>
      <c r="C2176" t="s">
        <v>2146</v>
      </c>
      <c r="D2176" t="s">
        <v>57</v>
      </c>
      <c r="E2176" t="s">
        <v>58</v>
      </c>
      <c r="F2176" s="1">
        <v>40817</v>
      </c>
      <c r="G2176" s="1">
        <v>40813</v>
      </c>
      <c r="H2176" s="1">
        <v>40816</v>
      </c>
      <c r="I2176">
        <v>0</v>
      </c>
      <c r="J2176">
        <v>1201</v>
      </c>
      <c r="K2176">
        <v>1201</v>
      </c>
      <c r="L2176">
        <v>50498</v>
      </c>
      <c r="M2176" t="b">
        <v>1</v>
      </c>
      <c r="O2176" t="s">
        <v>34</v>
      </c>
      <c r="P2176" s="1">
        <v>40817</v>
      </c>
      <c r="Q2176" t="b">
        <v>0</v>
      </c>
      <c r="R2176" t="b">
        <v>0</v>
      </c>
      <c r="S2176" t="b">
        <v>0</v>
      </c>
      <c r="T2176">
        <v>19</v>
      </c>
      <c r="U2176">
        <v>3</v>
      </c>
      <c r="V2176">
        <v>1</v>
      </c>
      <c r="W2176">
        <v>79</v>
      </c>
      <c r="X2176">
        <v>1</v>
      </c>
      <c r="Y2176">
        <v>3</v>
      </c>
      <c r="Z2176">
        <v>0</v>
      </c>
      <c r="AA2176">
        <v>0</v>
      </c>
      <c r="AB2176">
        <v>5</v>
      </c>
      <c r="AC2176">
        <v>2</v>
      </c>
      <c r="AD2176">
        <v>1</v>
      </c>
      <c r="AE2176">
        <v>1220</v>
      </c>
      <c r="AF2176">
        <v>9</v>
      </c>
      <c r="AG2176">
        <v>2936</v>
      </c>
      <c r="AH2176">
        <v>965</v>
      </c>
      <c r="AI2176">
        <v>1</v>
      </c>
      <c r="AN2176">
        <v>24.2</v>
      </c>
      <c r="AP2176" t="s">
        <v>59</v>
      </c>
      <c r="AS2176">
        <v>60</v>
      </c>
      <c r="AU2176">
        <v>21542</v>
      </c>
      <c r="AV2176">
        <v>3660</v>
      </c>
      <c r="AW2176">
        <v>22</v>
      </c>
      <c r="AX2176">
        <v>19</v>
      </c>
      <c r="AZ2176">
        <v>0</v>
      </c>
      <c r="BA2176">
        <f t="shared" si="193"/>
        <v>1201</v>
      </c>
      <c r="BB2176">
        <f t="shared" si="194"/>
        <v>13209</v>
      </c>
      <c r="BD2176" t="e">
        <f t="shared" si="191"/>
        <v>#N/A</v>
      </c>
      <c r="BE2176">
        <f t="shared" si="192"/>
        <v>1</v>
      </c>
    </row>
    <row r="2177" spans="1:57" x14ac:dyDescent="0.25">
      <c r="A2177" t="s">
        <v>2377</v>
      </c>
      <c r="B2177" t="s">
        <v>2145</v>
      </c>
      <c r="C2177" t="s">
        <v>2146</v>
      </c>
      <c r="D2177" t="s">
        <v>57</v>
      </c>
      <c r="E2177" t="s">
        <v>58</v>
      </c>
      <c r="F2177" s="1">
        <v>40806</v>
      </c>
      <c r="G2177" s="1">
        <v>40799</v>
      </c>
      <c r="H2177" s="1">
        <v>40801</v>
      </c>
      <c r="I2177">
        <v>0</v>
      </c>
      <c r="J2177">
        <v>0</v>
      </c>
      <c r="K2177">
        <v>953</v>
      </c>
      <c r="L2177">
        <v>50250</v>
      </c>
      <c r="M2177" t="b">
        <v>0</v>
      </c>
      <c r="O2177" t="s">
        <v>34</v>
      </c>
      <c r="P2177" s="1">
        <v>40806</v>
      </c>
      <c r="Q2177" t="b">
        <v>0</v>
      </c>
      <c r="R2177" t="b">
        <v>0</v>
      </c>
      <c r="S2177" t="b">
        <v>0</v>
      </c>
      <c r="T2177">
        <v>17</v>
      </c>
      <c r="U2177">
        <v>2</v>
      </c>
      <c r="V2177">
        <v>1</v>
      </c>
      <c r="W2177">
        <v>63</v>
      </c>
      <c r="X2177">
        <v>0</v>
      </c>
      <c r="Y2177">
        <v>3</v>
      </c>
      <c r="Z2177">
        <v>0</v>
      </c>
      <c r="AA2177">
        <v>0</v>
      </c>
      <c r="AB2177">
        <v>7</v>
      </c>
      <c r="AC2177">
        <v>0</v>
      </c>
      <c r="AD2177">
        <v>0</v>
      </c>
      <c r="AE2177">
        <v>1033</v>
      </c>
      <c r="AF2177">
        <v>8</v>
      </c>
      <c r="AG2177">
        <v>2613</v>
      </c>
      <c r="AH2177">
        <v>860</v>
      </c>
      <c r="AI2177">
        <v>3</v>
      </c>
      <c r="AN2177">
        <v>24.2</v>
      </c>
      <c r="AP2177" t="s">
        <v>59</v>
      </c>
      <c r="AS2177">
        <v>67</v>
      </c>
      <c r="AU2177">
        <v>23790</v>
      </c>
      <c r="AV2177">
        <v>7833</v>
      </c>
      <c r="AW2177">
        <v>22</v>
      </c>
      <c r="AX2177">
        <v>20</v>
      </c>
      <c r="AZ2177">
        <v>0</v>
      </c>
      <c r="BA2177">
        <f t="shared" si="193"/>
        <v>953</v>
      </c>
      <c r="BB2177">
        <f t="shared" si="194"/>
        <v>13457</v>
      </c>
      <c r="BD2177" t="e">
        <f t="shared" si="191"/>
        <v>#N/A</v>
      </c>
      <c r="BE2177">
        <f t="shared" si="192"/>
        <v>0</v>
      </c>
    </row>
    <row r="2178" spans="1:57" x14ac:dyDescent="0.25">
      <c r="A2178" t="s">
        <v>2379</v>
      </c>
      <c r="B2178" t="s">
        <v>2145</v>
      </c>
      <c r="C2178" t="s">
        <v>2146</v>
      </c>
      <c r="D2178" t="s">
        <v>57</v>
      </c>
      <c r="E2178" t="s">
        <v>58</v>
      </c>
      <c r="F2178" s="1">
        <v>40781</v>
      </c>
      <c r="G2178" s="1">
        <v>40772</v>
      </c>
      <c r="H2178" s="1">
        <v>40775</v>
      </c>
      <c r="I2178">
        <v>0</v>
      </c>
      <c r="J2178">
        <v>613</v>
      </c>
      <c r="K2178">
        <v>613</v>
      </c>
      <c r="L2178">
        <v>49910</v>
      </c>
      <c r="M2178" t="b">
        <v>0</v>
      </c>
      <c r="O2178" t="s">
        <v>34</v>
      </c>
      <c r="P2178" s="1">
        <v>40781</v>
      </c>
      <c r="Q2178" t="b">
        <v>0</v>
      </c>
      <c r="R2178" t="b">
        <v>0</v>
      </c>
      <c r="S2178" t="b">
        <v>0</v>
      </c>
      <c r="T2178">
        <v>22</v>
      </c>
      <c r="U2178">
        <v>3</v>
      </c>
      <c r="V2178">
        <v>1</v>
      </c>
      <c r="W2178">
        <v>50</v>
      </c>
      <c r="X2178">
        <v>1</v>
      </c>
      <c r="Y2178">
        <v>3</v>
      </c>
      <c r="Z2178">
        <v>0</v>
      </c>
      <c r="AA2178">
        <v>0</v>
      </c>
      <c r="AB2178">
        <v>11</v>
      </c>
      <c r="AC2178">
        <v>0</v>
      </c>
      <c r="AD2178">
        <v>0</v>
      </c>
      <c r="AE2178">
        <v>1555</v>
      </c>
      <c r="AF2178">
        <v>12</v>
      </c>
      <c r="AG2178">
        <v>3742</v>
      </c>
      <c r="AH2178">
        <v>1434</v>
      </c>
      <c r="AI2178">
        <v>6</v>
      </c>
      <c r="AN2178">
        <v>24.4</v>
      </c>
      <c r="AP2178" t="s">
        <v>59</v>
      </c>
      <c r="AS2178">
        <v>111</v>
      </c>
      <c r="AU2178">
        <v>37489</v>
      </c>
      <c r="AV2178">
        <v>8654</v>
      </c>
      <c r="AW2178">
        <v>22</v>
      </c>
      <c r="AX2178">
        <v>20</v>
      </c>
      <c r="AZ2178">
        <v>0</v>
      </c>
      <c r="BA2178">
        <f t="shared" si="193"/>
        <v>613</v>
      </c>
      <c r="BB2178">
        <f t="shared" si="194"/>
        <v>13797</v>
      </c>
      <c r="BD2178" t="e">
        <f t="shared" si="191"/>
        <v>#N/A</v>
      </c>
      <c r="BE2178">
        <f t="shared" si="192"/>
        <v>0</v>
      </c>
    </row>
    <row r="2179" spans="1:57" x14ac:dyDescent="0.25">
      <c r="A2179" t="s">
        <v>2381</v>
      </c>
      <c r="B2179" t="s">
        <v>2145</v>
      </c>
      <c r="C2179" t="s">
        <v>2146</v>
      </c>
      <c r="D2179" t="s">
        <v>57</v>
      </c>
      <c r="E2179" t="s">
        <v>58</v>
      </c>
      <c r="F2179" s="1">
        <v>40759</v>
      </c>
      <c r="G2179" s="1">
        <v>40752</v>
      </c>
      <c r="H2179" s="1">
        <v>40754</v>
      </c>
      <c r="I2179">
        <v>0</v>
      </c>
      <c r="J2179">
        <v>310</v>
      </c>
      <c r="K2179">
        <v>310</v>
      </c>
      <c r="L2179">
        <v>49607</v>
      </c>
      <c r="M2179" t="b">
        <v>0</v>
      </c>
      <c r="O2179" t="s">
        <v>34</v>
      </c>
      <c r="P2179" s="1">
        <v>40759</v>
      </c>
      <c r="Q2179" t="b">
        <v>0</v>
      </c>
      <c r="R2179" t="b">
        <v>0</v>
      </c>
      <c r="S2179" t="b">
        <v>0</v>
      </c>
      <c r="T2179">
        <v>21</v>
      </c>
      <c r="U2179">
        <v>5</v>
      </c>
      <c r="V2179">
        <v>0</v>
      </c>
      <c r="W2179">
        <v>56</v>
      </c>
      <c r="X2179">
        <v>1</v>
      </c>
      <c r="Y2179">
        <v>2</v>
      </c>
      <c r="Z2179">
        <v>0</v>
      </c>
      <c r="AA2179">
        <v>0</v>
      </c>
      <c r="AB2179">
        <v>11</v>
      </c>
      <c r="AC2179">
        <v>2</v>
      </c>
      <c r="AD2179">
        <v>1</v>
      </c>
      <c r="AE2179">
        <v>1504</v>
      </c>
      <c r="AF2179">
        <v>11</v>
      </c>
      <c r="AG2179">
        <v>3585</v>
      </c>
      <c r="AH2179">
        <v>1540</v>
      </c>
      <c r="AI2179">
        <v>4</v>
      </c>
      <c r="AN2179">
        <v>24.7</v>
      </c>
      <c r="AP2179" t="s">
        <v>59</v>
      </c>
      <c r="AS2179">
        <v>128</v>
      </c>
      <c r="AU2179">
        <v>37988</v>
      </c>
      <c r="AV2179">
        <v>6895</v>
      </c>
      <c r="AW2179">
        <v>22</v>
      </c>
      <c r="AX2179">
        <v>20</v>
      </c>
      <c r="AZ2179">
        <v>0</v>
      </c>
      <c r="BA2179">
        <f>L2179-$L$2180</f>
        <v>310</v>
      </c>
      <c r="BB2179">
        <f t="shared" si="194"/>
        <v>14100</v>
      </c>
      <c r="BD2179" t="e">
        <f t="shared" ref="BD2179:BD2242" si="195">_xlfn.IFS(BC2179="A",1,BC2179="B",2,BC2179="C",3,BC2179="X",4)</f>
        <v>#N/A</v>
      </c>
      <c r="BE2179">
        <f t="shared" ref="BE2179:BE2242" si="196">IF(M2179=TRUE,1,0)</f>
        <v>0</v>
      </c>
    </row>
    <row r="2180" spans="1:57" x14ac:dyDescent="0.25">
      <c r="A2180" t="s">
        <v>2383</v>
      </c>
      <c r="B2180" t="s">
        <v>2145</v>
      </c>
      <c r="C2180" t="s">
        <v>2146</v>
      </c>
      <c r="D2180" t="s">
        <v>57</v>
      </c>
      <c r="E2180" t="s">
        <v>58</v>
      </c>
      <c r="F2180" s="1">
        <v>40722</v>
      </c>
      <c r="G2180" s="1">
        <v>40717</v>
      </c>
      <c r="H2180" s="1">
        <v>40719</v>
      </c>
      <c r="I2180">
        <v>0</v>
      </c>
      <c r="J2180">
        <v>1087</v>
      </c>
      <c r="K2180">
        <v>1087</v>
      </c>
      <c r="L2180">
        <v>49297</v>
      </c>
      <c r="M2180" t="b">
        <v>1</v>
      </c>
      <c r="O2180" t="s">
        <v>34</v>
      </c>
      <c r="P2180" s="1">
        <v>40722</v>
      </c>
      <c r="Q2180" t="b">
        <v>0</v>
      </c>
      <c r="R2180" t="b">
        <v>0</v>
      </c>
      <c r="S2180" t="b">
        <v>1</v>
      </c>
      <c r="T2180">
        <v>8</v>
      </c>
      <c r="U2180">
        <v>2</v>
      </c>
      <c r="V2180">
        <v>0</v>
      </c>
      <c r="W2180">
        <v>67</v>
      </c>
      <c r="X2180">
        <v>0</v>
      </c>
      <c r="Y2180">
        <v>2</v>
      </c>
      <c r="Z2180">
        <v>0</v>
      </c>
      <c r="AA2180">
        <v>1</v>
      </c>
      <c r="AB2180">
        <v>2</v>
      </c>
      <c r="AC2180">
        <v>4</v>
      </c>
      <c r="AD2180">
        <v>0</v>
      </c>
      <c r="AE2180">
        <v>1831</v>
      </c>
      <c r="AF2180">
        <v>13</v>
      </c>
      <c r="AG2180">
        <v>4578</v>
      </c>
      <c r="AH2180">
        <v>1465</v>
      </c>
      <c r="AI2180">
        <v>0</v>
      </c>
      <c r="AN2180">
        <v>25.5</v>
      </c>
      <c r="AP2180" t="s">
        <v>59</v>
      </c>
      <c r="AS2180">
        <v>175</v>
      </c>
      <c r="AU2180" t="s">
        <v>60</v>
      </c>
      <c r="AV2180" t="s">
        <v>60</v>
      </c>
      <c r="AW2180" t="s">
        <v>60</v>
      </c>
      <c r="AX2180" t="s">
        <v>60</v>
      </c>
      <c r="AZ2180">
        <v>1</v>
      </c>
      <c r="BA2180">
        <f t="shared" ref="BA2180:BA2232" si="197">L2180-$L$2234</f>
        <v>15781</v>
      </c>
      <c r="BB2180">
        <f>$BA$2180-BA2180</f>
        <v>0</v>
      </c>
      <c r="BD2180" t="e">
        <f t="shared" si="195"/>
        <v>#N/A</v>
      </c>
      <c r="BE2180">
        <f t="shared" si="196"/>
        <v>1</v>
      </c>
    </row>
    <row r="2181" spans="1:57" x14ac:dyDescent="0.25">
      <c r="A2181" t="s">
        <v>2385</v>
      </c>
      <c r="B2181" t="s">
        <v>2145</v>
      </c>
      <c r="C2181" t="s">
        <v>2146</v>
      </c>
      <c r="D2181" t="s">
        <v>57</v>
      </c>
      <c r="E2181" t="s">
        <v>58</v>
      </c>
      <c r="F2181" s="1">
        <v>40698</v>
      </c>
      <c r="G2181" s="1">
        <v>40695</v>
      </c>
      <c r="H2181" s="1">
        <v>40697</v>
      </c>
      <c r="I2181">
        <v>0</v>
      </c>
      <c r="J2181">
        <v>816</v>
      </c>
      <c r="K2181">
        <v>816</v>
      </c>
      <c r="L2181">
        <v>49026</v>
      </c>
      <c r="M2181" t="b">
        <v>0</v>
      </c>
      <c r="O2181" t="s">
        <v>34</v>
      </c>
      <c r="P2181" s="1">
        <v>40698</v>
      </c>
      <c r="Q2181" t="b">
        <v>0</v>
      </c>
      <c r="R2181" t="b">
        <v>0</v>
      </c>
      <c r="S2181" t="b">
        <v>0</v>
      </c>
      <c r="T2181">
        <v>6</v>
      </c>
      <c r="U2181">
        <v>2</v>
      </c>
      <c r="V2181">
        <v>0</v>
      </c>
      <c r="W2181">
        <v>47</v>
      </c>
      <c r="X2181">
        <v>0</v>
      </c>
      <c r="Y2181">
        <v>1</v>
      </c>
      <c r="Z2181">
        <v>0</v>
      </c>
      <c r="AA2181">
        <v>0</v>
      </c>
      <c r="AB2181">
        <v>10</v>
      </c>
      <c r="AC2181">
        <v>3</v>
      </c>
      <c r="AD2181">
        <v>1</v>
      </c>
      <c r="AE2181">
        <v>1550</v>
      </c>
      <c r="AF2181">
        <v>11</v>
      </c>
      <c r="AG2181">
        <v>3891</v>
      </c>
      <c r="AH2181">
        <v>1318</v>
      </c>
      <c r="AI2181">
        <v>1</v>
      </c>
      <c r="AN2181">
        <v>24.5</v>
      </c>
      <c r="AP2181" t="s">
        <v>59</v>
      </c>
      <c r="AS2181">
        <v>57</v>
      </c>
      <c r="AU2181" t="s">
        <v>60</v>
      </c>
      <c r="AV2181" t="s">
        <v>60</v>
      </c>
      <c r="AW2181" t="s">
        <v>60</v>
      </c>
      <c r="AX2181" t="s">
        <v>60</v>
      </c>
      <c r="AZ2181">
        <v>0</v>
      </c>
      <c r="BA2181">
        <f t="shared" si="197"/>
        <v>15510</v>
      </c>
      <c r="BB2181">
        <f t="shared" ref="BB2181:BB2233" si="198">$BA$2180-BA2181</f>
        <v>271</v>
      </c>
      <c r="BD2181" t="e">
        <f t="shared" si="195"/>
        <v>#N/A</v>
      </c>
      <c r="BE2181">
        <f t="shared" si="196"/>
        <v>0</v>
      </c>
    </row>
    <row r="2182" spans="1:57" x14ac:dyDescent="0.25">
      <c r="A2182" t="s">
        <v>2387</v>
      </c>
      <c r="B2182" t="s">
        <v>2145</v>
      </c>
      <c r="C2182" t="s">
        <v>2146</v>
      </c>
      <c r="D2182" t="s">
        <v>57</v>
      </c>
      <c r="E2182" t="s">
        <v>58</v>
      </c>
      <c r="F2182" s="1">
        <v>40677</v>
      </c>
      <c r="G2182" s="1">
        <v>40672</v>
      </c>
      <c r="H2182" s="1">
        <v>40676</v>
      </c>
      <c r="I2182">
        <v>0</v>
      </c>
      <c r="J2182">
        <v>532</v>
      </c>
      <c r="K2182">
        <v>532</v>
      </c>
      <c r="L2182">
        <v>48742</v>
      </c>
      <c r="M2182" t="b">
        <v>0</v>
      </c>
      <c r="O2182" t="s">
        <v>34</v>
      </c>
      <c r="P2182" s="1">
        <v>40677</v>
      </c>
      <c r="Q2182" t="b">
        <v>0</v>
      </c>
      <c r="R2182" t="b">
        <v>0</v>
      </c>
      <c r="S2182" t="b">
        <v>0</v>
      </c>
      <c r="T2182">
        <v>8</v>
      </c>
      <c r="U2182">
        <v>3</v>
      </c>
      <c r="V2182">
        <v>0</v>
      </c>
      <c r="W2182">
        <v>32</v>
      </c>
      <c r="X2182">
        <v>0</v>
      </c>
      <c r="Y2182">
        <v>0</v>
      </c>
      <c r="Z2182">
        <v>0</v>
      </c>
      <c r="AA2182">
        <v>0</v>
      </c>
      <c r="AB2182">
        <v>7</v>
      </c>
      <c r="AC2182">
        <v>3</v>
      </c>
      <c r="AD2182">
        <v>0</v>
      </c>
      <c r="AE2182">
        <v>1309</v>
      </c>
      <c r="AF2182">
        <v>9</v>
      </c>
      <c r="AG2182">
        <v>3297</v>
      </c>
      <c r="AH2182">
        <v>1068</v>
      </c>
      <c r="AI2182">
        <v>1</v>
      </c>
      <c r="AN2182">
        <v>24.4</v>
      </c>
      <c r="AP2182" t="s">
        <v>59</v>
      </c>
      <c r="AS2182">
        <v>42</v>
      </c>
      <c r="AU2182">
        <v>20173</v>
      </c>
      <c r="AV2182">
        <v>3634</v>
      </c>
      <c r="AW2182">
        <v>22</v>
      </c>
      <c r="AX2182">
        <v>19</v>
      </c>
      <c r="AZ2182">
        <v>0</v>
      </c>
      <c r="BA2182">
        <f t="shared" si="197"/>
        <v>15226</v>
      </c>
      <c r="BB2182">
        <f t="shared" si="198"/>
        <v>555</v>
      </c>
      <c r="BD2182" t="e">
        <f t="shared" si="195"/>
        <v>#N/A</v>
      </c>
      <c r="BE2182">
        <f t="shared" si="196"/>
        <v>0</v>
      </c>
    </row>
    <row r="2183" spans="1:57" x14ac:dyDescent="0.25">
      <c r="A2183" t="s">
        <v>2389</v>
      </c>
      <c r="B2183" t="s">
        <v>2145</v>
      </c>
      <c r="C2183" t="s">
        <v>2146</v>
      </c>
      <c r="D2183" t="s">
        <v>57</v>
      </c>
      <c r="E2183" t="s">
        <v>58</v>
      </c>
      <c r="F2183" s="1">
        <v>40662</v>
      </c>
      <c r="G2183" s="1">
        <v>40656</v>
      </c>
      <c r="H2183" s="1">
        <v>40661</v>
      </c>
      <c r="I2183">
        <v>0</v>
      </c>
      <c r="J2183">
        <v>289</v>
      </c>
      <c r="K2183">
        <v>289</v>
      </c>
      <c r="L2183">
        <v>48499</v>
      </c>
      <c r="M2183" t="b">
        <v>0</v>
      </c>
      <c r="O2183" t="s">
        <v>34</v>
      </c>
      <c r="P2183" s="1">
        <v>40662</v>
      </c>
      <c r="Q2183" t="b">
        <v>0</v>
      </c>
      <c r="R2183" t="b">
        <v>0</v>
      </c>
      <c r="S2183" t="b">
        <v>0</v>
      </c>
      <c r="T2183">
        <v>5</v>
      </c>
      <c r="U2183">
        <v>1</v>
      </c>
      <c r="V2183">
        <v>0</v>
      </c>
      <c r="W2183">
        <v>18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2</v>
      </c>
      <c r="AD2183">
        <v>0</v>
      </c>
      <c r="AE2183">
        <v>1338</v>
      </c>
      <c r="AF2183">
        <v>14</v>
      </c>
      <c r="AG2183">
        <v>3276</v>
      </c>
      <c r="AH2183">
        <v>1118</v>
      </c>
      <c r="AI2183">
        <v>0</v>
      </c>
      <c r="AN2183">
        <v>24.4</v>
      </c>
      <c r="AP2183" t="s">
        <v>59</v>
      </c>
      <c r="AS2183">
        <v>80</v>
      </c>
      <c r="AU2183">
        <v>36175</v>
      </c>
      <c r="AV2183">
        <v>1493</v>
      </c>
      <c r="AW2183">
        <v>22</v>
      </c>
      <c r="AX2183">
        <v>18</v>
      </c>
      <c r="AZ2183">
        <v>0</v>
      </c>
      <c r="BA2183">
        <f t="shared" si="197"/>
        <v>14983</v>
      </c>
      <c r="BB2183">
        <f t="shared" si="198"/>
        <v>798</v>
      </c>
      <c r="BD2183" t="e">
        <f t="shared" si="195"/>
        <v>#N/A</v>
      </c>
      <c r="BE2183">
        <f t="shared" si="196"/>
        <v>0</v>
      </c>
    </row>
    <row r="2184" spans="1:57" x14ac:dyDescent="0.25">
      <c r="A2184" t="s">
        <v>2391</v>
      </c>
      <c r="B2184" t="s">
        <v>2145</v>
      </c>
      <c r="C2184" t="s">
        <v>2146</v>
      </c>
      <c r="D2184" t="s">
        <v>57</v>
      </c>
      <c r="E2184" t="s">
        <v>58</v>
      </c>
      <c r="F2184" s="1">
        <v>40645</v>
      </c>
      <c r="G2184" s="1">
        <v>40638</v>
      </c>
      <c r="H2184" s="1">
        <v>40644</v>
      </c>
      <c r="I2184">
        <v>0</v>
      </c>
      <c r="J2184">
        <v>1194</v>
      </c>
      <c r="K2184">
        <v>1194</v>
      </c>
      <c r="L2184">
        <v>48210</v>
      </c>
      <c r="M2184" t="b">
        <v>1</v>
      </c>
      <c r="O2184" t="s">
        <v>34</v>
      </c>
      <c r="P2184" s="1">
        <v>40645</v>
      </c>
      <c r="Q2184" t="b">
        <v>0</v>
      </c>
      <c r="R2184" t="b">
        <v>0</v>
      </c>
      <c r="S2184" t="b">
        <v>0</v>
      </c>
      <c r="T2184">
        <v>7</v>
      </c>
      <c r="U2184">
        <v>1</v>
      </c>
      <c r="V2184">
        <v>0</v>
      </c>
      <c r="W2184">
        <v>41</v>
      </c>
      <c r="X2184">
        <v>0</v>
      </c>
      <c r="Y2184">
        <v>1</v>
      </c>
      <c r="Z2184">
        <v>1</v>
      </c>
      <c r="AA2184">
        <v>0</v>
      </c>
      <c r="AB2184">
        <v>3</v>
      </c>
      <c r="AC2184">
        <v>4</v>
      </c>
      <c r="AD2184">
        <v>0</v>
      </c>
      <c r="AE2184">
        <v>1363</v>
      </c>
      <c r="AF2184">
        <v>9</v>
      </c>
      <c r="AG2184">
        <v>3231</v>
      </c>
      <c r="AH2184">
        <v>1148</v>
      </c>
      <c r="AI2184">
        <v>0</v>
      </c>
      <c r="AN2184">
        <v>23.9</v>
      </c>
      <c r="AP2184" t="s">
        <v>59</v>
      </c>
      <c r="AS2184">
        <v>140</v>
      </c>
      <c r="AU2184">
        <v>45459</v>
      </c>
      <c r="AV2184">
        <v>6353</v>
      </c>
      <c r="AW2184">
        <v>23</v>
      </c>
      <c r="AX2184">
        <v>20</v>
      </c>
      <c r="AZ2184">
        <v>0</v>
      </c>
      <c r="BA2184">
        <f t="shared" si="197"/>
        <v>14694</v>
      </c>
      <c r="BB2184">
        <f t="shared" si="198"/>
        <v>1087</v>
      </c>
      <c r="BD2184" t="e">
        <f t="shared" si="195"/>
        <v>#N/A</v>
      </c>
      <c r="BE2184">
        <f t="shared" si="196"/>
        <v>1</v>
      </c>
    </row>
    <row r="2185" spans="1:57" x14ac:dyDescent="0.25">
      <c r="A2185" t="s">
        <v>2393</v>
      </c>
      <c r="B2185" t="s">
        <v>2145</v>
      </c>
      <c r="C2185" t="s">
        <v>2146</v>
      </c>
      <c r="D2185" t="s">
        <v>57</v>
      </c>
      <c r="E2185" t="s">
        <v>58</v>
      </c>
      <c r="F2185" s="1">
        <v>40624</v>
      </c>
      <c r="G2185" s="1">
        <v>40619</v>
      </c>
      <c r="H2185" s="1">
        <v>40623</v>
      </c>
      <c r="I2185">
        <v>0</v>
      </c>
      <c r="J2185">
        <v>902</v>
      </c>
      <c r="K2185">
        <v>902</v>
      </c>
      <c r="L2185">
        <v>47918</v>
      </c>
      <c r="M2185" t="b">
        <v>0</v>
      </c>
      <c r="O2185" t="s">
        <v>34</v>
      </c>
      <c r="P2185" s="1">
        <v>40624</v>
      </c>
      <c r="Q2185" t="b">
        <v>0</v>
      </c>
      <c r="R2185" t="b">
        <v>0</v>
      </c>
      <c r="S2185" t="b">
        <v>0</v>
      </c>
      <c r="T2185">
        <v>6</v>
      </c>
      <c r="U2185">
        <v>1</v>
      </c>
      <c r="V2185">
        <v>0</v>
      </c>
      <c r="W2185">
        <v>27</v>
      </c>
      <c r="X2185">
        <v>0</v>
      </c>
      <c r="Y2185">
        <v>1</v>
      </c>
      <c r="Z2185">
        <v>0</v>
      </c>
      <c r="AA2185">
        <v>0</v>
      </c>
      <c r="AB2185">
        <v>8</v>
      </c>
      <c r="AC2185">
        <v>5</v>
      </c>
      <c r="AD2185">
        <v>0</v>
      </c>
      <c r="AE2185">
        <v>1224</v>
      </c>
      <c r="AF2185">
        <v>9</v>
      </c>
      <c r="AG2185">
        <v>3366</v>
      </c>
      <c r="AH2185">
        <v>1015</v>
      </c>
      <c r="AI2185">
        <v>1</v>
      </c>
      <c r="AN2185">
        <v>24.3</v>
      </c>
      <c r="AP2185" t="s">
        <v>59</v>
      </c>
      <c r="AS2185">
        <v>78</v>
      </c>
      <c r="AU2185">
        <v>49628</v>
      </c>
      <c r="AV2185">
        <v>4063</v>
      </c>
      <c r="AW2185">
        <v>23</v>
      </c>
      <c r="AX2185">
        <v>19</v>
      </c>
      <c r="AZ2185">
        <v>0</v>
      </c>
      <c r="BA2185">
        <f t="shared" si="197"/>
        <v>14402</v>
      </c>
      <c r="BB2185">
        <f t="shared" si="198"/>
        <v>1379</v>
      </c>
      <c r="BD2185" t="e">
        <f t="shared" si="195"/>
        <v>#N/A</v>
      </c>
      <c r="BE2185">
        <f t="shared" si="196"/>
        <v>0</v>
      </c>
    </row>
    <row r="2186" spans="1:57" x14ac:dyDescent="0.25">
      <c r="A2186" t="s">
        <v>2395</v>
      </c>
      <c r="B2186" t="s">
        <v>2145</v>
      </c>
      <c r="C2186" t="s">
        <v>2146</v>
      </c>
      <c r="D2186" t="s">
        <v>57</v>
      </c>
      <c r="E2186" t="s">
        <v>58</v>
      </c>
      <c r="F2186" s="1">
        <v>40605</v>
      </c>
      <c r="G2186" s="1">
        <v>40600</v>
      </c>
      <c r="H2186" s="1">
        <v>40605</v>
      </c>
      <c r="I2186">
        <v>0</v>
      </c>
      <c r="J2186">
        <v>581</v>
      </c>
      <c r="K2186">
        <v>581</v>
      </c>
      <c r="L2186">
        <v>47597</v>
      </c>
      <c r="M2186" t="b">
        <v>0</v>
      </c>
      <c r="O2186" t="s">
        <v>34</v>
      </c>
      <c r="P2186" s="1">
        <v>40605</v>
      </c>
      <c r="Q2186" t="b">
        <v>0</v>
      </c>
      <c r="R2186" t="b">
        <v>0</v>
      </c>
      <c r="S2186" t="b">
        <v>0</v>
      </c>
      <c r="T2186">
        <v>6</v>
      </c>
      <c r="U2186">
        <v>1</v>
      </c>
      <c r="V2186">
        <v>0</v>
      </c>
      <c r="W2186">
        <v>25</v>
      </c>
      <c r="X2186">
        <v>0</v>
      </c>
      <c r="Y2186">
        <v>1</v>
      </c>
      <c r="Z2186">
        <v>0</v>
      </c>
      <c r="AA2186">
        <v>0</v>
      </c>
      <c r="AB2186">
        <v>6</v>
      </c>
      <c r="AC2186">
        <v>3</v>
      </c>
      <c r="AD2186">
        <v>0</v>
      </c>
      <c r="AE2186">
        <v>1180</v>
      </c>
      <c r="AF2186">
        <v>9</v>
      </c>
      <c r="AG2186">
        <v>2902</v>
      </c>
      <c r="AH2186">
        <v>1011</v>
      </c>
      <c r="AI2186">
        <v>0</v>
      </c>
      <c r="AN2186">
        <v>23.7</v>
      </c>
      <c r="AP2186" t="s">
        <v>59</v>
      </c>
      <c r="AS2186">
        <v>74</v>
      </c>
      <c r="AU2186">
        <v>37012</v>
      </c>
      <c r="AV2186">
        <v>3772</v>
      </c>
      <c r="AW2186">
        <v>22</v>
      </c>
      <c r="AX2186">
        <v>19</v>
      </c>
      <c r="AZ2186">
        <v>0</v>
      </c>
      <c r="BA2186">
        <f t="shared" si="197"/>
        <v>14081</v>
      </c>
      <c r="BB2186">
        <f t="shared" si="198"/>
        <v>1700</v>
      </c>
      <c r="BD2186" t="e">
        <f t="shared" si="195"/>
        <v>#N/A</v>
      </c>
      <c r="BE2186">
        <f t="shared" si="196"/>
        <v>0</v>
      </c>
    </row>
    <row r="2187" spans="1:57" x14ac:dyDescent="0.25">
      <c r="A2187" t="s">
        <v>2397</v>
      </c>
      <c r="B2187" t="s">
        <v>2145</v>
      </c>
      <c r="C2187" t="s">
        <v>2146</v>
      </c>
      <c r="D2187" t="s">
        <v>57</v>
      </c>
      <c r="E2187" t="s">
        <v>58</v>
      </c>
      <c r="F2187" s="1">
        <v>40586</v>
      </c>
      <c r="G2187" s="1">
        <v>40583</v>
      </c>
      <c r="H2187" s="1">
        <v>40586</v>
      </c>
      <c r="I2187">
        <v>0</v>
      </c>
      <c r="J2187">
        <v>336</v>
      </c>
      <c r="K2187">
        <v>336</v>
      </c>
      <c r="L2187">
        <v>47352</v>
      </c>
      <c r="M2187" t="b">
        <v>0</v>
      </c>
      <c r="O2187" t="s">
        <v>34</v>
      </c>
      <c r="P2187" s="1">
        <v>40586</v>
      </c>
      <c r="Q2187" t="b">
        <v>0</v>
      </c>
      <c r="R2187" t="b">
        <v>0</v>
      </c>
      <c r="S2187" t="b">
        <v>0</v>
      </c>
      <c r="T2187">
        <v>6</v>
      </c>
      <c r="U2187">
        <v>1</v>
      </c>
      <c r="V2187">
        <v>0</v>
      </c>
      <c r="W2187">
        <v>15</v>
      </c>
      <c r="X2187">
        <v>0</v>
      </c>
      <c r="Y2187">
        <v>0</v>
      </c>
      <c r="Z2187">
        <v>0</v>
      </c>
      <c r="AA2187">
        <v>0</v>
      </c>
      <c r="AB2187">
        <v>3</v>
      </c>
      <c r="AC2187">
        <v>1</v>
      </c>
      <c r="AD2187">
        <v>0</v>
      </c>
      <c r="AE2187">
        <v>1241</v>
      </c>
      <c r="AF2187">
        <v>9</v>
      </c>
      <c r="AG2187">
        <v>3073</v>
      </c>
      <c r="AH2187">
        <v>1062</v>
      </c>
      <c r="AI2187">
        <v>1</v>
      </c>
      <c r="AN2187">
        <v>23.7</v>
      </c>
      <c r="AP2187" t="s">
        <v>59</v>
      </c>
      <c r="AS2187">
        <v>57</v>
      </c>
      <c r="AU2187">
        <v>21602</v>
      </c>
      <c r="AV2187">
        <v>6497</v>
      </c>
      <c r="AW2187">
        <v>22</v>
      </c>
      <c r="AX2187">
        <v>20</v>
      </c>
      <c r="AZ2187">
        <v>0</v>
      </c>
      <c r="BA2187">
        <f t="shared" si="197"/>
        <v>13836</v>
      </c>
      <c r="BB2187">
        <f t="shared" si="198"/>
        <v>1945</v>
      </c>
      <c r="BD2187" t="e">
        <f t="shared" si="195"/>
        <v>#N/A</v>
      </c>
      <c r="BE2187">
        <f t="shared" si="196"/>
        <v>0</v>
      </c>
    </row>
    <row r="2188" spans="1:57" x14ac:dyDescent="0.25">
      <c r="A2188" t="s">
        <v>2399</v>
      </c>
      <c r="B2188" t="s">
        <v>2145</v>
      </c>
      <c r="C2188" t="s">
        <v>2146</v>
      </c>
      <c r="D2188" t="s">
        <v>57</v>
      </c>
      <c r="E2188" t="s">
        <v>58</v>
      </c>
      <c r="F2188" s="1">
        <v>40563</v>
      </c>
      <c r="G2188" s="1">
        <v>40557</v>
      </c>
      <c r="H2188" s="1">
        <v>40560</v>
      </c>
      <c r="I2188">
        <v>0</v>
      </c>
      <c r="J2188">
        <v>0</v>
      </c>
      <c r="K2188">
        <v>1241</v>
      </c>
      <c r="L2188">
        <v>47016</v>
      </c>
      <c r="M2188" t="b">
        <v>1</v>
      </c>
      <c r="O2188" t="s">
        <v>34</v>
      </c>
      <c r="P2188" s="1">
        <v>40563</v>
      </c>
      <c r="Q2188" t="b">
        <v>0</v>
      </c>
      <c r="R2188" t="b">
        <v>0</v>
      </c>
      <c r="S2188" t="b">
        <v>0</v>
      </c>
      <c r="T2188">
        <v>6</v>
      </c>
      <c r="U2188">
        <v>1</v>
      </c>
      <c r="V2188">
        <v>0</v>
      </c>
      <c r="W2188">
        <v>44</v>
      </c>
      <c r="X2188">
        <v>0</v>
      </c>
      <c r="Y2188">
        <v>1</v>
      </c>
      <c r="Z2188">
        <v>0</v>
      </c>
      <c r="AA2188">
        <v>1</v>
      </c>
      <c r="AB2188">
        <v>2</v>
      </c>
      <c r="AC2188">
        <v>2</v>
      </c>
      <c r="AD2188">
        <v>0</v>
      </c>
      <c r="AE2188">
        <v>1232</v>
      </c>
      <c r="AF2188">
        <v>10</v>
      </c>
      <c r="AG2188">
        <v>3241</v>
      </c>
      <c r="AH2188">
        <v>1038</v>
      </c>
      <c r="AI2188">
        <v>0</v>
      </c>
      <c r="AN2188">
        <v>24.4</v>
      </c>
      <c r="AP2188" t="s">
        <v>59</v>
      </c>
      <c r="AS2188">
        <v>63</v>
      </c>
      <c r="AU2188">
        <v>41966</v>
      </c>
      <c r="AV2188">
        <v>10397</v>
      </c>
      <c r="AW2188">
        <v>23</v>
      </c>
      <c r="AX2188">
        <v>21</v>
      </c>
      <c r="AZ2188">
        <v>0</v>
      </c>
      <c r="BA2188">
        <f t="shared" si="197"/>
        <v>13500</v>
      </c>
      <c r="BB2188">
        <f t="shared" si="198"/>
        <v>2281</v>
      </c>
      <c r="BD2188" t="e">
        <f t="shared" si="195"/>
        <v>#N/A</v>
      </c>
      <c r="BE2188">
        <f t="shared" si="196"/>
        <v>1</v>
      </c>
    </row>
    <row r="2189" spans="1:57" x14ac:dyDescent="0.25">
      <c r="A2189" t="s">
        <v>2401</v>
      </c>
      <c r="B2189" t="s">
        <v>2145</v>
      </c>
      <c r="C2189" t="s">
        <v>2146</v>
      </c>
      <c r="D2189" t="s">
        <v>57</v>
      </c>
      <c r="E2189" t="s">
        <v>58</v>
      </c>
      <c r="F2189" s="1">
        <v>40529</v>
      </c>
      <c r="G2189" s="1">
        <v>40526</v>
      </c>
      <c r="H2189" s="1">
        <v>40528</v>
      </c>
      <c r="I2189">
        <v>0</v>
      </c>
      <c r="J2189">
        <v>963</v>
      </c>
      <c r="K2189">
        <v>963</v>
      </c>
      <c r="L2189">
        <v>46738</v>
      </c>
      <c r="M2189" t="b">
        <v>0</v>
      </c>
      <c r="O2189" t="s">
        <v>34</v>
      </c>
      <c r="P2189" s="1">
        <v>40529</v>
      </c>
      <c r="Q2189" t="b">
        <v>0</v>
      </c>
      <c r="R2189" t="b">
        <v>0</v>
      </c>
      <c r="S2189" t="b">
        <v>0</v>
      </c>
      <c r="T2189">
        <v>5</v>
      </c>
      <c r="U2189">
        <v>1</v>
      </c>
      <c r="V2189">
        <v>0</v>
      </c>
      <c r="W2189">
        <v>39</v>
      </c>
      <c r="X2189">
        <v>0</v>
      </c>
      <c r="Y2189">
        <v>1</v>
      </c>
      <c r="Z2189">
        <v>0</v>
      </c>
      <c r="AA2189">
        <v>1</v>
      </c>
      <c r="AB2189">
        <v>5</v>
      </c>
      <c r="AC2189">
        <v>1</v>
      </c>
      <c r="AD2189">
        <v>0</v>
      </c>
      <c r="AE2189">
        <v>1178</v>
      </c>
      <c r="AF2189">
        <v>9</v>
      </c>
      <c r="AG2189">
        <v>2949</v>
      </c>
      <c r="AH2189">
        <v>933</v>
      </c>
      <c r="AI2189">
        <v>6</v>
      </c>
      <c r="AN2189">
        <v>24.6</v>
      </c>
      <c r="AP2189" t="s">
        <v>59</v>
      </c>
      <c r="AS2189">
        <v>96</v>
      </c>
      <c r="AU2189">
        <v>45045</v>
      </c>
      <c r="AV2189">
        <v>3347</v>
      </c>
      <c r="AW2189">
        <v>23</v>
      </c>
      <c r="AX2189">
        <v>19</v>
      </c>
      <c r="AZ2189">
        <v>0</v>
      </c>
      <c r="BA2189">
        <f t="shared" si="197"/>
        <v>13222</v>
      </c>
      <c r="BB2189">
        <f t="shared" si="198"/>
        <v>2559</v>
      </c>
      <c r="BD2189" t="e">
        <f t="shared" si="195"/>
        <v>#N/A</v>
      </c>
      <c r="BE2189">
        <f t="shared" si="196"/>
        <v>0</v>
      </c>
    </row>
    <row r="2190" spans="1:57" x14ac:dyDescent="0.25">
      <c r="A2190" t="s">
        <v>2403</v>
      </c>
      <c r="B2190" t="s">
        <v>2145</v>
      </c>
      <c r="C2190" t="s">
        <v>2146</v>
      </c>
      <c r="D2190" t="s">
        <v>57</v>
      </c>
      <c r="E2190" t="s">
        <v>58</v>
      </c>
      <c r="F2190" s="1">
        <v>40509</v>
      </c>
      <c r="G2190" s="1">
        <v>40505</v>
      </c>
      <c r="H2190" s="1">
        <v>40507</v>
      </c>
      <c r="I2190">
        <v>0</v>
      </c>
      <c r="J2190">
        <v>685</v>
      </c>
      <c r="K2190">
        <v>685</v>
      </c>
      <c r="L2190">
        <v>46460</v>
      </c>
      <c r="M2190" t="b">
        <v>0</v>
      </c>
      <c r="O2190" t="s">
        <v>34</v>
      </c>
      <c r="P2190" s="1">
        <v>40509</v>
      </c>
      <c r="Q2190" t="b">
        <v>0</v>
      </c>
      <c r="R2190" t="b">
        <v>0</v>
      </c>
      <c r="S2190" t="b">
        <v>0</v>
      </c>
      <c r="T2190">
        <v>4</v>
      </c>
      <c r="U2190">
        <v>1</v>
      </c>
      <c r="V2190">
        <v>0</v>
      </c>
      <c r="W2190">
        <v>25</v>
      </c>
      <c r="X2190">
        <v>0</v>
      </c>
      <c r="Y2190">
        <v>0</v>
      </c>
      <c r="Z2190">
        <v>0</v>
      </c>
      <c r="AA2190">
        <v>0</v>
      </c>
      <c r="AB2190">
        <v>2</v>
      </c>
      <c r="AC2190">
        <v>1</v>
      </c>
      <c r="AD2190">
        <v>0</v>
      </c>
      <c r="AE2190">
        <v>1124</v>
      </c>
      <c r="AF2190">
        <v>7</v>
      </c>
      <c r="AG2190">
        <v>2618</v>
      </c>
      <c r="AH2190">
        <v>930</v>
      </c>
      <c r="AI2190">
        <v>1</v>
      </c>
      <c r="AN2190">
        <v>25.3</v>
      </c>
      <c r="AP2190" t="s">
        <v>59</v>
      </c>
      <c r="AS2190">
        <v>35</v>
      </c>
      <c r="AU2190">
        <v>41354</v>
      </c>
      <c r="AV2190">
        <v>1570.6</v>
      </c>
      <c r="AW2190">
        <v>23</v>
      </c>
      <c r="AX2190">
        <v>18</v>
      </c>
      <c r="AZ2190">
        <v>0</v>
      </c>
      <c r="BA2190">
        <f t="shared" si="197"/>
        <v>12944</v>
      </c>
      <c r="BB2190">
        <f t="shared" si="198"/>
        <v>2837</v>
      </c>
      <c r="BD2190" t="e">
        <f t="shared" si="195"/>
        <v>#N/A</v>
      </c>
      <c r="BE2190">
        <f t="shared" si="196"/>
        <v>0</v>
      </c>
    </row>
    <row r="2191" spans="1:57" x14ac:dyDescent="0.25">
      <c r="A2191" t="s">
        <v>2405</v>
      </c>
      <c r="B2191" t="s">
        <v>2145</v>
      </c>
      <c r="C2191" t="s">
        <v>2146</v>
      </c>
      <c r="D2191" t="s">
        <v>57</v>
      </c>
      <c r="E2191" t="s">
        <v>58</v>
      </c>
      <c r="F2191" s="1">
        <v>40476</v>
      </c>
      <c r="G2191" s="1">
        <v>40470</v>
      </c>
      <c r="H2191" s="1">
        <v>40472</v>
      </c>
      <c r="I2191">
        <v>0</v>
      </c>
      <c r="J2191">
        <v>337</v>
      </c>
      <c r="K2191">
        <v>337</v>
      </c>
      <c r="L2191">
        <v>46112</v>
      </c>
      <c r="M2191" t="b">
        <v>0</v>
      </c>
      <c r="O2191" t="s">
        <v>34</v>
      </c>
      <c r="P2191" s="1">
        <v>40476</v>
      </c>
      <c r="Q2191" t="b">
        <v>0</v>
      </c>
      <c r="R2191" t="b">
        <v>0</v>
      </c>
      <c r="S2191" t="b">
        <v>0</v>
      </c>
      <c r="T2191">
        <v>5</v>
      </c>
      <c r="U2191">
        <v>1</v>
      </c>
      <c r="V2191">
        <v>0</v>
      </c>
      <c r="W2191">
        <v>15</v>
      </c>
      <c r="X2191">
        <v>0</v>
      </c>
      <c r="Y2191">
        <v>0</v>
      </c>
      <c r="Z2191">
        <v>0</v>
      </c>
      <c r="AA2191">
        <v>0</v>
      </c>
      <c r="AB2191">
        <v>3</v>
      </c>
      <c r="AC2191">
        <v>1</v>
      </c>
      <c r="AD2191">
        <v>0</v>
      </c>
      <c r="AE2191">
        <v>1210</v>
      </c>
      <c r="AF2191">
        <v>9</v>
      </c>
      <c r="AG2191">
        <v>2993</v>
      </c>
      <c r="AH2191">
        <v>987</v>
      </c>
      <c r="AI2191">
        <v>2</v>
      </c>
      <c r="AN2191">
        <v>25</v>
      </c>
      <c r="AP2191" t="s">
        <v>59</v>
      </c>
      <c r="AS2191">
        <v>13</v>
      </c>
      <c r="AU2191">
        <v>28264</v>
      </c>
      <c r="AV2191">
        <v>228</v>
      </c>
      <c r="AW2191">
        <v>22</v>
      </c>
      <c r="AX2191">
        <v>15</v>
      </c>
      <c r="AZ2191">
        <v>0</v>
      </c>
      <c r="BA2191">
        <f t="shared" si="197"/>
        <v>12596</v>
      </c>
      <c r="BB2191">
        <f t="shared" si="198"/>
        <v>3185</v>
      </c>
      <c r="BD2191" t="e">
        <f t="shared" si="195"/>
        <v>#N/A</v>
      </c>
      <c r="BE2191">
        <f t="shared" si="196"/>
        <v>0</v>
      </c>
    </row>
    <row r="2192" spans="1:57" x14ac:dyDescent="0.25">
      <c r="A2192" t="s">
        <v>2407</v>
      </c>
      <c r="B2192" t="s">
        <v>2145</v>
      </c>
      <c r="C2192" t="s">
        <v>2146</v>
      </c>
      <c r="D2192" t="s">
        <v>57</v>
      </c>
      <c r="E2192" t="s">
        <v>58</v>
      </c>
      <c r="F2192" s="1">
        <v>40386</v>
      </c>
      <c r="G2192" s="1">
        <v>40383</v>
      </c>
      <c r="H2192" s="1">
        <v>40385</v>
      </c>
      <c r="I2192">
        <v>0</v>
      </c>
      <c r="J2192">
        <v>0</v>
      </c>
      <c r="K2192">
        <v>1356</v>
      </c>
      <c r="L2192">
        <v>45775</v>
      </c>
      <c r="M2192" t="b">
        <v>1</v>
      </c>
      <c r="O2192" t="s">
        <v>34</v>
      </c>
      <c r="P2192" s="1">
        <v>40386</v>
      </c>
      <c r="Q2192" t="b">
        <v>0</v>
      </c>
      <c r="R2192" t="b">
        <v>0</v>
      </c>
      <c r="S2192" t="b">
        <v>0</v>
      </c>
      <c r="T2192">
        <v>6</v>
      </c>
      <c r="U2192">
        <v>1</v>
      </c>
      <c r="V2192">
        <v>0</v>
      </c>
      <c r="W2192">
        <v>22</v>
      </c>
      <c r="X2192">
        <v>0</v>
      </c>
      <c r="Y2192">
        <v>1</v>
      </c>
      <c r="Z2192">
        <v>0</v>
      </c>
      <c r="AA2192">
        <v>0</v>
      </c>
      <c r="AB2192">
        <v>6</v>
      </c>
      <c r="AC2192">
        <v>4</v>
      </c>
      <c r="AD2192">
        <v>1</v>
      </c>
      <c r="AE2192">
        <v>1559</v>
      </c>
      <c r="AF2192">
        <v>12</v>
      </c>
      <c r="AG2192">
        <v>3693</v>
      </c>
      <c r="AH2192">
        <v>1281</v>
      </c>
      <c r="AI2192">
        <v>244</v>
      </c>
      <c r="AN2192">
        <v>22.4</v>
      </c>
      <c r="AP2192" t="s">
        <v>59</v>
      </c>
      <c r="AS2192">
        <v>12</v>
      </c>
      <c r="AU2192">
        <v>21058</v>
      </c>
      <c r="AV2192">
        <v>239</v>
      </c>
      <c r="AW2192">
        <v>22</v>
      </c>
      <c r="AX2192">
        <v>15</v>
      </c>
      <c r="AZ2192">
        <v>0</v>
      </c>
      <c r="BA2192">
        <f t="shared" si="197"/>
        <v>12259</v>
      </c>
      <c r="BB2192">
        <f t="shared" si="198"/>
        <v>3522</v>
      </c>
      <c r="BD2192" t="e">
        <f t="shared" si="195"/>
        <v>#N/A</v>
      </c>
      <c r="BE2192">
        <f t="shared" si="196"/>
        <v>1</v>
      </c>
    </row>
    <row r="2193" spans="1:57" x14ac:dyDescent="0.25">
      <c r="A2193" t="s">
        <v>2409</v>
      </c>
      <c r="B2193" t="s">
        <v>2145</v>
      </c>
      <c r="C2193" t="s">
        <v>2146</v>
      </c>
      <c r="D2193" t="s">
        <v>57</v>
      </c>
      <c r="E2193" t="s">
        <v>58</v>
      </c>
      <c r="F2193" s="1">
        <v>40351</v>
      </c>
      <c r="G2193" s="1">
        <v>40348</v>
      </c>
      <c r="H2193" s="1">
        <v>40350</v>
      </c>
      <c r="I2193">
        <v>0</v>
      </c>
      <c r="J2193">
        <v>1069</v>
      </c>
      <c r="K2193">
        <v>1069</v>
      </c>
      <c r="L2193">
        <v>45488</v>
      </c>
      <c r="M2193" t="b">
        <v>0</v>
      </c>
      <c r="O2193" t="s">
        <v>34</v>
      </c>
      <c r="P2193" s="1">
        <v>40352</v>
      </c>
      <c r="Q2193" t="b">
        <v>0</v>
      </c>
      <c r="R2193" t="b">
        <v>0</v>
      </c>
      <c r="S2193" t="b">
        <v>0</v>
      </c>
      <c r="T2193">
        <v>6</v>
      </c>
      <c r="U2193">
        <v>1</v>
      </c>
      <c r="V2193">
        <v>0</v>
      </c>
      <c r="W2193">
        <v>17</v>
      </c>
      <c r="X2193">
        <v>0</v>
      </c>
      <c r="Y2193">
        <v>1</v>
      </c>
      <c r="Z2193">
        <v>0</v>
      </c>
      <c r="AA2193">
        <v>0</v>
      </c>
      <c r="AB2193">
        <v>2</v>
      </c>
      <c r="AC2193">
        <v>0</v>
      </c>
      <c r="AD2193">
        <v>1</v>
      </c>
      <c r="AE2193">
        <v>1429</v>
      </c>
      <c r="AF2193">
        <v>10</v>
      </c>
      <c r="AG2193">
        <v>3710</v>
      </c>
      <c r="AH2193">
        <v>1213</v>
      </c>
      <c r="AI2193">
        <v>180</v>
      </c>
      <c r="AN2193">
        <v>20.3</v>
      </c>
      <c r="AP2193" t="s">
        <v>59</v>
      </c>
      <c r="AS2193">
        <v>4</v>
      </c>
      <c r="AU2193">
        <v>16625</v>
      </c>
      <c r="AV2193">
        <v>89</v>
      </c>
      <c r="AW2193">
        <v>21</v>
      </c>
      <c r="AX2193">
        <v>14</v>
      </c>
      <c r="AZ2193">
        <v>0</v>
      </c>
      <c r="BA2193">
        <f t="shared" si="197"/>
        <v>11972</v>
      </c>
      <c r="BB2193">
        <f t="shared" si="198"/>
        <v>3809</v>
      </c>
      <c r="BD2193" t="e">
        <f t="shared" si="195"/>
        <v>#N/A</v>
      </c>
      <c r="BE2193">
        <f t="shared" si="196"/>
        <v>0</v>
      </c>
    </row>
    <row r="2194" spans="1:57" x14ac:dyDescent="0.25">
      <c r="A2194" t="s">
        <v>2411</v>
      </c>
      <c r="B2194" t="s">
        <v>2145</v>
      </c>
      <c r="C2194" t="s">
        <v>2146</v>
      </c>
      <c r="D2194" t="s">
        <v>57</v>
      </c>
      <c r="E2194" t="s">
        <v>58</v>
      </c>
      <c r="F2194" s="1">
        <v>40319</v>
      </c>
      <c r="G2194" s="1">
        <v>40313</v>
      </c>
      <c r="H2194" s="1">
        <v>40318</v>
      </c>
      <c r="J2194">
        <v>710</v>
      </c>
      <c r="K2194">
        <v>710</v>
      </c>
      <c r="L2194">
        <v>45129</v>
      </c>
      <c r="M2194" t="b">
        <v>0</v>
      </c>
      <c r="O2194" t="s">
        <v>34</v>
      </c>
      <c r="Q2194" t="b">
        <v>0</v>
      </c>
      <c r="R2194" t="b">
        <v>0</v>
      </c>
      <c r="S2194" t="b">
        <v>0</v>
      </c>
      <c r="T2194">
        <v>5.6559999999999997</v>
      </c>
      <c r="U2194">
        <v>1.121</v>
      </c>
      <c r="V2194">
        <v>7.6999999999999999E-2</v>
      </c>
      <c r="W2194">
        <v>11.776</v>
      </c>
      <c r="X2194">
        <v>0.68400000000000005</v>
      </c>
      <c r="Y2194">
        <v>0.72399999999999998</v>
      </c>
      <c r="Z2194">
        <v>0.14399999999999999</v>
      </c>
      <c r="AA2194">
        <v>0.32800000000000001</v>
      </c>
      <c r="AB2194">
        <v>3.1339999999999999</v>
      </c>
      <c r="AC2194">
        <v>0.50900000000000001</v>
      </c>
      <c r="AD2194">
        <v>0.52400000000000002</v>
      </c>
      <c r="AE2194">
        <v>1485.68</v>
      </c>
      <c r="AF2194">
        <v>11.134</v>
      </c>
      <c r="AG2194">
        <v>3591.67</v>
      </c>
      <c r="AH2194">
        <v>1232.8589999999999</v>
      </c>
      <c r="AI2194">
        <v>277.56900000000002</v>
      </c>
      <c r="AN2194">
        <v>21.5</v>
      </c>
      <c r="AP2194" t="s">
        <v>59</v>
      </c>
      <c r="AS2194">
        <v>3</v>
      </c>
      <c r="AU2194">
        <v>7959</v>
      </c>
      <c r="AV2194">
        <v>188</v>
      </c>
      <c r="AW2194">
        <v>20</v>
      </c>
      <c r="AX2194">
        <v>15</v>
      </c>
      <c r="AZ2194">
        <v>0</v>
      </c>
      <c r="BA2194">
        <f t="shared" si="197"/>
        <v>11613</v>
      </c>
      <c r="BB2194">
        <f t="shared" si="198"/>
        <v>4168</v>
      </c>
      <c r="BD2194" t="e">
        <f t="shared" si="195"/>
        <v>#N/A</v>
      </c>
      <c r="BE2194">
        <f t="shared" si="196"/>
        <v>0</v>
      </c>
    </row>
    <row r="2195" spans="1:57" x14ac:dyDescent="0.25">
      <c r="A2195" t="s">
        <v>2413</v>
      </c>
      <c r="B2195" t="s">
        <v>2145</v>
      </c>
      <c r="C2195" t="s">
        <v>2146</v>
      </c>
      <c r="D2195" t="s">
        <v>57</v>
      </c>
      <c r="E2195" t="s">
        <v>58</v>
      </c>
      <c r="F2195" s="1">
        <v>40275</v>
      </c>
      <c r="G2195" s="1">
        <v>40270</v>
      </c>
      <c r="H2195" s="1">
        <v>40275</v>
      </c>
      <c r="J2195">
        <v>371</v>
      </c>
      <c r="K2195">
        <v>371</v>
      </c>
      <c r="L2195">
        <v>44790</v>
      </c>
      <c r="M2195" t="b">
        <v>0</v>
      </c>
      <c r="O2195" t="s">
        <v>34</v>
      </c>
      <c r="Q2195" t="b">
        <v>0</v>
      </c>
      <c r="R2195" t="b">
        <v>0</v>
      </c>
      <c r="S2195" t="b">
        <v>0</v>
      </c>
      <c r="T2195">
        <v>4.6859999999999999</v>
      </c>
      <c r="U2195">
        <v>2.5000000000000001E-2</v>
      </c>
      <c r="V2195">
        <v>0.41399999999999998</v>
      </c>
      <c r="W2195">
        <v>6.8239999999999998</v>
      </c>
      <c r="X2195">
        <v>0.16800000000000001</v>
      </c>
      <c r="Y2195">
        <v>0.245</v>
      </c>
      <c r="Z2195">
        <v>3.4000000000000002E-2</v>
      </c>
      <c r="AA2195">
        <v>0.72699999999999998</v>
      </c>
      <c r="AB2195">
        <v>4.9160000000000004</v>
      </c>
      <c r="AC2195">
        <v>0.70199999999999996</v>
      </c>
      <c r="AD2195">
        <v>0.31</v>
      </c>
      <c r="AE2195">
        <v>1416.521</v>
      </c>
      <c r="AF2195">
        <v>11.183999999999999</v>
      </c>
      <c r="AG2195">
        <v>3783.375</v>
      </c>
      <c r="AH2195">
        <v>1500.837</v>
      </c>
      <c r="AI2195">
        <v>257.84100000000001</v>
      </c>
      <c r="AN2195">
        <v>23.7</v>
      </c>
      <c r="AP2195" t="s">
        <v>59</v>
      </c>
      <c r="AS2195">
        <v>0</v>
      </c>
      <c r="AU2195">
        <v>5663</v>
      </c>
      <c r="AV2195">
        <v>241</v>
      </c>
      <c r="AW2195">
        <v>20</v>
      </c>
      <c r="AX2195">
        <v>15</v>
      </c>
      <c r="AZ2195">
        <v>0</v>
      </c>
      <c r="BA2195">
        <f t="shared" si="197"/>
        <v>11274</v>
      </c>
      <c r="BB2195">
        <f t="shared" si="198"/>
        <v>4507</v>
      </c>
      <c r="BD2195" t="e">
        <f t="shared" si="195"/>
        <v>#N/A</v>
      </c>
      <c r="BE2195">
        <f t="shared" si="196"/>
        <v>0</v>
      </c>
    </row>
    <row r="2196" spans="1:57" x14ac:dyDescent="0.25">
      <c r="A2196" t="s">
        <v>2415</v>
      </c>
      <c r="B2196" t="s">
        <v>2145</v>
      </c>
      <c r="C2196" t="s">
        <v>2146</v>
      </c>
      <c r="D2196" t="s">
        <v>57</v>
      </c>
      <c r="E2196" t="s">
        <v>58</v>
      </c>
      <c r="F2196" s="1">
        <v>40240</v>
      </c>
      <c r="G2196" s="1">
        <v>40232</v>
      </c>
      <c r="H2196" s="1">
        <v>40235</v>
      </c>
      <c r="J2196">
        <v>0</v>
      </c>
      <c r="K2196">
        <v>1362</v>
      </c>
      <c r="L2196">
        <v>44419</v>
      </c>
      <c r="M2196" t="b">
        <v>1</v>
      </c>
      <c r="O2196" t="s">
        <v>289</v>
      </c>
      <c r="Q2196" t="b">
        <v>0</v>
      </c>
      <c r="R2196" t="b">
        <v>0</v>
      </c>
      <c r="S2196" t="b">
        <v>0</v>
      </c>
      <c r="T2196">
        <v>4.9969999999999999</v>
      </c>
      <c r="U2196">
        <v>1.1559999999999999</v>
      </c>
      <c r="V2196">
        <v>0.91</v>
      </c>
      <c r="W2196">
        <v>13.853</v>
      </c>
      <c r="X2196">
        <v>2.4039999999999999</v>
      </c>
      <c r="Y2196">
        <v>0.93</v>
      </c>
      <c r="Z2196">
        <v>0.88900000000000001</v>
      </c>
      <c r="AA2196">
        <v>3.5539999999999998</v>
      </c>
      <c r="AB2196">
        <v>4.6900000000000004</v>
      </c>
      <c r="AC2196">
        <v>0.85</v>
      </c>
      <c r="AD2196">
        <v>0.308</v>
      </c>
      <c r="AE2196">
        <v>1447.8889999999999</v>
      </c>
      <c r="AF2196">
        <v>11.337</v>
      </c>
      <c r="AG2196">
        <v>3308.4560000000001</v>
      </c>
      <c r="AH2196">
        <v>1285.3009999999999</v>
      </c>
      <c r="AI2196">
        <v>241.54499999999999</v>
      </c>
      <c r="AN2196">
        <v>24.5</v>
      </c>
      <c r="AP2196" t="s">
        <v>59</v>
      </c>
      <c r="AS2196">
        <v>3</v>
      </c>
      <c r="AU2196">
        <v>7746</v>
      </c>
      <c r="AV2196">
        <v>111</v>
      </c>
      <c r="AW2196">
        <v>20</v>
      </c>
      <c r="AX2196">
        <v>14</v>
      </c>
      <c r="AZ2196">
        <v>0</v>
      </c>
      <c r="BA2196">
        <f t="shared" si="197"/>
        <v>10903</v>
      </c>
      <c r="BB2196">
        <f t="shared" si="198"/>
        <v>4878</v>
      </c>
      <c r="BD2196" t="e">
        <f t="shared" si="195"/>
        <v>#N/A</v>
      </c>
      <c r="BE2196">
        <f t="shared" si="196"/>
        <v>1</v>
      </c>
    </row>
    <row r="2197" spans="1:57" x14ac:dyDescent="0.25">
      <c r="A2197" t="s">
        <v>2417</v>
      </c>
      <c r="B2197" t="s">
        <v>2145</v>
      </c>
      <c r="C2197" t="s">
        <v>2146</v>
      </c>
      <c r="D2197" t="s">
        <v>57</v>
      </c>
      <c r="E2197" t="s">
        <v>58</v>
      </c>
      <c r="F2197" s="1">
        <v>40213</v>
      </c>
      <c r="G2197" s="1">
        <v>40208</v>
      </c>
      <c r="H2197" s="1">
        <v>40212</v>
      </c>
      <c r="J2197">
        <v>969</v>
      </c>
      <c r="K2197">
        <v>969</v>
      </c>
      <c r="L2197">
        <v>44026</v>
      </c>
      <c r="M2197" t="b">
        <v>0</v>
      </c>
      <c r="O2197" t="s">
        <v>34</v>
      </c>
      <c r="Q2197" t="b">
        <v>0</v>
      </c>
      <c r="R2197" t="b">
        <v>0</v>
      </c>
      <c r="S2197" t="b">
        <v>0</v>
      </c>
      <c r="T2197">
        <v>5.86</v>
      </c>
      <c r="U2197">
        <v>1.321</v>
      </c>
      <c r="V2197">
        <v>0.185</v>
      </c>
      <c r="W2197">
        <v>11.007999999999999</v>
      </c>
      <c r="X2197">
        <v>0.51500000000000001</v>
      </c>
      <c r="Y2197">
        <v>0.81499999999999995</v>
      </c>
      <c r="Z2197">
        <v>4.2999999999999997E-2</v>
      </c>
      <c r="AA2197">
        <v>5.7000000000000002E-2</v>
      </c>
      <c r="AB2197">
        <v>4.4089999999999998</v>
      </c>
      <c r="AC2197">
        <v>4.6890000000000001</v>
      </c>
      <c r="AD2197">
        <v>0.26100000000000001</v>
      </c>
      <c r="AE2197">
        <v>1456.624</v>
      </c>
      <c r="AF2197">
        <v>12.144</v>
      </c>
      <c r="AG2197">
        <v>3541.3539999999998</v>
      </c>
      <c r="AH2197">
        <v>1252.7349999999999</v>
      </c>
      <c r="AI2197">
        <v>228.43600000000001</v>
      </c>
      <c r="AN2197">
        <v>25</v>
      </c>
      <c r="AP2197" t="s">
        <v>59</v>
      </c>
      <c r="AS2197">
        <v>0</v>
      </c>
      <c r="AU2197">
        <v>7707</v>
      </c>
      <c r="AV2197">
        <v>1103</v>
      </c>
      <c r="AW2197">
        <v>20</v>
      </c>
      <c r="AX2197">
        <v>17</v>
      </c>
      <c r="AZ2197">
        <v>0</v>
      </c>
      <c r="BA2197">
        <f t="shared" si="197"/>
        <v>10510</v>
      </c>
      <c r="BB2197">
        <f t="shared" si="198"/>
        <v>5271</v>
      </c>
      <c r="BD2197" t="e">
        <f t="shared" si="195"/>
        <v>#N/A</v>
      </c>
      <c r="BE2197">
        <f t="shared" si="196"/>
        <v>0</v>
      </c>
    </row>
    <row r="2198" spans="1:57" x14ac:dyDescent="0.25">
      <c r="A2198" t="s">
        <v>2419</v>
      </c>
      <c r="B2198" t="s">
        <v>2145</v>
      </c>
      <c r="C2198" t="s">
        <v>2146</v>
      </c>
      <c r="D2198" t="s">
        <v>57</v>
      </c>
      <c r="E2198" t="s">
        <v>58</v>
      </c>
      <c r="F2198" s="1">
        <v>40189</v>
      </c>
      <c r="G2198" s="1">
        <v>40184</v>
      </c>
      <c r="H2198" s="1">
        <v>40186</v>
      </c>
      <c r="J2198">
        <v>608</v>
      </c>
      <c r="K2198">
        <v>608</v>
      </c>
      <c r="L2198">
        <v>43665</v>
      </c>
      <c r="M2198" t="b">
        <v>0</v>
      </c>
      <c r="O2198" t="s">
        <v>289</v>
      </c>
      <c r="Q2198" t="b">
        <v>0</v>
      </c>
      <c r="R2198" t="b">
        <v>0</v>
      </c>
      <c r="S2198" t="b">
        <v>0</v>
      </c>
      <c r="T2198">
        <v>5.5140000000000002</v>
      </c>
      <c r="U2198">
        <v>1.6140000000000001</v>
      </c>
      <c r="V2198">
        <v>0.115</v>
      </c>
      <c r="W2198">
        <v>7.5590000000000002</v>
      </c>
      <c r="X2198">
        <v>0.13</v>
      </c>
      <c r="Y2198">
        <v>0.41399999999999998</v>
      </c>
      <c r="Z2198">
        <v>0.23200000000000001</v>
      </c>
      <c r="AA2198">
        <v>0.84</v>
      </c>
      <c r="AB2198">
        <v>4.8120000000000003</v>
      </c>
      <c r="AC2198">
        <v>2.5329999999999999</v>
      </c>
      <c r="AD2198">
        <v>0.77100000000000002</v>
      </c>
      <c r="AE2198">
        <v>1411.258</v>
      </c>
      <c r="AF2198">
        <v>6.0279999999999996</v>
      </c>
      <c r="AG2198">
        <v>3619.1329999999998</v>
      </c>
      <c r="AH2198">
        <v>1209.3910000000001</v>
      </c>
      <c r="AI2198">
        <v>254.47399999999999</v>
      </c>
      <c r="AN2198">
        <v>23.4</v>
      </c>
      <c r="AP2198" t="s">
        <v>59</v>
      </c>
      <c r="AS2198">
        <v>0</v>
      </c>
      <c r="AU2198">
        <v>2592</v>
      </c>
      <c r="AV2198">
        <v>158</v>
      </c>
      <c r="AW2198">
        <v>19</v>
      </c>
      <c r="AX2198">
        <v>14</v>
      </c>
      <c r="AZ2198">
        <v>0</v>
      </c>
      <c r="BA2198">
        <f t="shared" si="197"/>
        <v>10149</v>
      </c>
      <c r="BB2198">
        <f t="shared" si="198"/>
        <v>5632</v>
      </c>
      <c r="BD2198" t="e">
        <f t="shared" si="195"/>
        <v>#N/A</v>
      </c>
      <c r="BE2198">
        <f t="shared" si="196"/>
        <v>0</v>
      </c>
    </row>
    <row r="2199" spans="1:57" x14ac:dyDescent="0.25">
      <c r="A2199" t="s">
        <v>2421</v>
      </c>
      <c r="B2199" t="s">
        <v>2145</v>
      </c>
      <c r="C2199" t="s">
        <v>2146</v>
      </c>
      <c r="D2199" t="s">
        <v>57</v>
      </c>
      <c r="E2199" t="s">
        <v>58</v>
      </c>
      <c r="F2199" s="1">
        <v>40172</v>
      </c>
      <c r="G2199" s="1">
        <v>40167</v>
      </c>
      <c r="H2199" s="1">
        <v>40170</v>
      </c>
      <c r="J2199">
        <v>339</v>
      </c>
      <c r="K2199">
        <v>339</v>
      </c>
      <c r="L2199">
        <v>43396</v>
      </c>
      <c r="M2199" t="b">
        <v>0</v>
      </c>
      <c r="O2199" t="s">
        <v>289</v>
      </c>
      <c r="Q2199" t="b">
        <v>0</v>
      </c>
      <c r="R2199" t="b">
        <v>0</v>
      </c>
      <c r="S2199" t="b">
        <v>0</v>
      </c>
      <c r="T2199">
        <v>4.827</v>
      </c>
      <c r="U2199">
        <v>1.119</v>
      </c>
      <c r="V2199">
        <v>1.4999999999999999E-2</v>
      </c>
      <c r="W2199">
        <v>5.0910000000000002</v>
      </c>
      <c r="X2199">
        <v>0.314</v>
      </c>
      <c r="Y2199">
        <v>0.27</v>
      </c>
      <c r="Z2199">
        <v>0.185</v>
      </c>
      <c r="AA2199">
        <v>0.28499999999999998</v>
      </c>
      <c r="AB2199">
        <v>3.2839999999999998</v>
      </c>
      <c r="AC2199">
        <v>2.0739999999999998</v>
      </c>
      <c r="AD2199">
        <v>0.64300000000000002</v>
      </c>
      <c r="AE2199">
        <v>1321.3620000000001</v>
      </c>
      <c r="AF2199">
        <v>10.206</v>
      </c>
      <c r="AG2199">
        <v>3007.6750000000002</v>
      </c>
      <c r="AH2199">
        <v>1214.8489999999999</v>
      </c>
      <c r="AI2199">
        <v>234.62100000000001</v>
      </c>
      <c r="AN2199">
        <v>24.3</v>
      </c>
      <c r="AP2199" t="s">
        <v>59</v>
      </c>
      <c r="AS2199">
        <v>0</v>
      </c>
      <c r="AU2199">
        <v>3277</v>
      </c>
      <c r="AV2199">
        <v>204</v>
      </c>
      <c r="AW2199">
        <v>19</v>
      </c>
      <c r="AX2199">
        <v>15</v>
      </c>
      <c r="AZ2199">
        <v>0</v>
      </c>
      <c r="BA2199">
        <f t="shared" si="197"/>
        <v>9880</v>
      </c>
      <c r="BB2199">
        <f t="shared" si="198"/>
        <v>5901</v>
      </c>
      <c r="BD2199" t="e">
        <f t="shared" si="195"/>
        <v>#N/A</v>
      </c>
      <c r="BE2199">
        <f t="shared" si="196"/>
        <v>0</v>
      </c>
    </row>
    <row r="2200" spans="1:57" x14ac:dyDescent="0.25">
      <c r="A2200" t="s">
        <v>2423</v>
      </c>
      <c r="B2200" t="s">
        <v>2145</v>
      </c>
      <c r="C2200" t="s">
        <v>2146</v>
      </c>
      <c r="D2200" t="s">
        <v>57</v>
      </c>
      <c r="E2200" t="s">
        <v>58</v>
      </c>
      <c r="F2200" s="1">
        <v>40149</v>
      </c>
      <c r="G2200" s="1">
        <v>40146</v>
      </c>
      <c r="H2200" s="1">
        <v>40149</v>
      </c>
      <c r="J2200">
        <v>1260</v>
      </c>
      <c r="K2200">
        <v>1260</v>
      </c>
      <c r="L2200">
        <v>43057</v>
      </c>
      <c r="M2200" t="b">
        <v>1</v>
      </c>
      <c r="O2200" t="s">
        <v>289</v>
      </c>
      <c r="Q2200" t="b">
        <v>0</v>
      </c>
      <c r="R2200" t="b">
        <v>0</v>
      </c>
      <c r="S2200" t="b">
        <v>0</v>
      </c>
      <c r="T2200">
        <v>5.8849999999999998</v>
      </c>
      <c r="U2200">
        <v>1.1020000000000001</v>
      </c>
      <c r="V2200">
        <v>9.9000000000000005E-2</v>
      </c>
      <c r="W2200">
        <v>12.782999999999999</v>
      </c>
      <c r="X2200">
        <v>3.9540000000000002</v>
      </c>
      <c r="Y2200">
        <v>0.79800000000000004</v>
      </c>
      <c r="Z2200">
        <v>0.28199999999999997</v>
      </c>
      <c r="AA2200">
        <v>1.671</v>
      </c>
      <c r="AB2200">
        <v>2.891</v>
      </c>
      <c r="AC2200">
        <v>0.61899999999999999</v>
      </c>
      <c r="AD2200">
        <v>0.98</v>
      </c>
      <c r="AE2200">
        <v>1569.5239999999999</v>
      </c>
      <c r="AF2200">
        <v>13.250999999999999</v>
      </c>
      <c r="AG2200">
        <v>3907.2060000000001</v>
      </c>
      <c r="AH2200">
        <v>1184.825</v>
      </c>
      <c r="AI2200">
        <v>235.185</v>
      </c>
      <c r="AN2200">
        <v>24.3</v>
      </c>
      <c r="AP2200" t="s">
        <v>59</v>
      </c>
      <c r="AS2200">
        <v>0</v>
      </c>
      <c r="AU2200">
        <v>5512</v>
      </c>
      <c r="AV2200">
        <v>145</v>
      </c>
      <c r="AW2200">
        <v>20</v>
      </c>
      <c r="AX2200">
        <v>14</v>
      </c>
      <c r="AZ2200">
        <v>0</v>
      </c>
      <c r="BA2200">
        <f t="shared" si="197"/>
        <v>9541</v>
      </c>
      <c r="BB2200">
        <f t="shared" si="198"/>
        <v>6240</v>
      </c>
      <c r="BD2200" t="e">
        <f t="shared" si="195"/>
        <v>#N/A</v>
      </c>
      <c r="BE2200">
        <f t="shared" si="196"/>
        <v>1</v>
      </c>
    </row>
    <row r="2201" spans="1:57" x14ac:dyDescent="0.25">
      <c r="A2201" t="s">
        <v>2424</v>
      </c>
      <c r="B2201" t="s">
        <v>2145</v>
      </c>
      <c r="C2201" t="s">
        <v>2146</v>
      </c>
      <c r="D2201" t="s">
        <v>57</v>
      </c>
      <c r="E2201" t="s">
        <v>58</v>
      </c>
      <c r="F2201" s="1">
        <v>40121</v>
      </c>
      <c r="G2201" s="1">
        <v>40115</v>
      </c>
      <c r="H2201" s="1">
        <v>40119</v>
      </c>
      <c r="J2201">
        <v>919</v>
      </c>
      <c r="K2201">
        <v>919</v>
      </c>
      <c r="L2201">
        <v>42716</v>
      </c>
      <c r="M2201" t="b">
        <v>0</v>
      </c>
      <c r="O2201" t="s">
        <v>289</v>
      </c>
      <c r="Q2201" t="b">
        <v>0</v>
      </c>
      <c r="R2201" t="b">
        <v>0</v>
      </c>
      <c r="S2201" t="b">
        <v>0</v>
      </c>
      <c r="T2201">
        <v>5.27</v>
      </c>
      <c r="U2201">
        <v>1.5549999999999999</v>
      </c>
      <c r="V2201">
        <v>0.432</v>
      </c>
      <c r="W2201">
        <v>7.9779999999999998</v>
      </c>
      <c r="X2201">
        <v>1.006</v>
      </c>
      <c r="Y2201">
        <v>0.57699999999999996</v>
      </c>
      <c r="Z2201">
        <v>0.193</v>
      </c>
      <c r="AA2201">
        <v>0.57799999999999996</v>
      </c>
      <c r="AB2201">
        <v>5.1529999999999996</v>
      </c>
      <c r="AC2201">
        <v>0.94699999999999995</v>
      </c>
      <c r="AD2201">
        <v>0.32600000000000001</v>
      </c>
      <c r="AE2201">
        <v>1285.7</v>
      </c>
      <c r="AF2201">
        <v>10.752000000000001</v>
      </c>
      <c r="AG2201">
        <v>2651.2530000000002</v>
      </c>
      <c r="AH2201">
        <v>1030.461</v>
      </c>
      <c r="AI2201">
        <v>196.36600000000001</v>
      </c>
      <c r="AN2201">
        <v>23.4</v>
      </c>
      <c r="AP2201" t="s">
        <v>59</v>
      </c>
      <c r="AS2201">
        <v>0</v>
      </c>
      <c r="AU2201">
        <v>5964</v>
      </c>
      <c r="AV2201">
        <v>618</v>
      </c>
      <c r="AW2201">
        <v>20</v>
      </c>
      <c r="AX2201">
        <v>16</v>
      </c>
      <c r="AZ2201">
        <v>0</v>
      </c>
      <c r="BA2201">
        <f t="shared" si="197"/>
        <v>9200</v>
      </c>
      <c r="BB2201">
        <f t="shared" si="198"/>
        <v>6581</v>
      </c>
      <c r="BD2201" t="e">
        <f t="shared" si="195"/>
        <v>#N/A</v>
      </c>
      <c r="BE2201">
        <f t="shared" si="196"/>
        <v>0</v>
      </c>
    </row>
    <row r="2202" spans="1:57" x14ac:dyDescent="0.25">
      <c r="A2202" t="s">
        <v>2427</v>
      </c>
      <c r="B2202" t="s">
        <v>2145</v>
      </c>
      <c r="C2202" t="s">
        <v>2146</v>
      </c>
      <c r="D2202" t="s">
        <v>57</v>
      </c>
      <c r="E2202" t="s">
        <v>58</v>
      </c>
      <c r="F2202" s="1">
        <v>40095</v>
      </c>
      <c r="G2202" s="1">
        <v>40091</v>
      </c>
      <c r="H2202" s="1">
        <v>40093</v>
      </c>
      <c r="J2202">
        <v>611</v>
      </c>
      <c r="K2202">
        <v>611</v>
      </c>
      <c r="L2202">
        <v>42408</v>
      </c>
      <c r="M2202" t="b">
        <v>0</v>
      </c>
      <c r="O2202" t="s">
        <v>34</v>
      </c>
      <c r="Q2202" t="b">
        <v>0</v>
      </c>
      <c r="R2202" t="b">
        <v>0</v>
      </c>
      <c r="S2202" t="b">
        <v>0</v>
      </c>
      <c r="T2202">
        <v>4.391</v>
      </c>
      <c r="U2202">
        <v>1.7889999999999999</v>
      </c>
      <c r="V2202">
        <v>0.128</v>
      </c>
      <c r="W2202">
        <v>6.4969999999999999</v>
      </c>
      <c r="X2202">
        <v>0.157</v>
      </c>
      <c r="Y2202">
        <v>0.495</v>
      </c>
      <c r="Z2202">
        <v>0.70499999999999996</v>
      </c>
      <c r="AA2202">
        <v>0.20799999999999999</v>
      </c>
      <c r="AB2202">
        <v>4.1260000000000003</v>
      </c>
      <c r="AC2202">
        <v>2.363</v>
      </c>
      <c r="AD2202">
        <v>0.156</v>
      </c>
      <c r="AE2202">
        <v>1150.568</v>
      </c>
      <c r="AF2202">
        <v>9.7940000000000005</v>
      </c>
      <c r="AG2202">
        <v>2512.7730000000001</v>
      </c>
      <c r="AH2202">
        <v>971.40700000000004</v>
      </c>
      <c r="AI2202">
        <v>181.19499999999999</v>
      </c>
      <c r="AN2202">
        <v>24.6</v>
      </c>
      <c r="AP2202" t="s">
        <v>59</v>
      </c>
      <c r="AS2202">
        <v>1</v>
      </c>
      <c r="AU2202">
        <v>5671</v>
      </c>
      <c r="AV2202">
        <v>455</v>
      </c>
      <c r="AW2202">
        <v>20</v>
      </c>
      <c r="AX2202">
        <v>16</v>
      </c>
      <c r="AZ2202">
        <v>0</v>
      </c>
      <c r="BA2202">
        <f t="shared" si="197"/>
        <v>8892</v>
      </c>
      <c r="BB2202">
        <f t="shared" si="198"/>
        <v>6889</v>
      </c>
      <c r="BD2202" t="e">
        <f t="shared" si="195"/>
        <v>#N/A</v>
      </c>
      <c r="BE2202">
        <f t="shared" si="196"/>
        <v>0</v>
      </c>
    </row>
    <row r="2203" spans="1:57" x14ac:dyDescent="0.25">
      <c r="A2203" t="s">
        <v>2429</v>
      </c>
      <c r="B2203" t="s">
        <v>2145</v>
      </c>
      <c r="C2203" t="s">
        <v>2146</v>
      </c>
      <c r="D2203" t="s">
        <v>57</v>
      </c>
      <c r="E2203" t="s">
        <v>58</v>
      </c>
      <c r="F2203" s="1">
        <v>40082</v>
      </c>
      <c r="G2203" s="1">
        <v>40075</v>
      </c>
      <c r="H2203" s="1">
        <v>40081</v>
      </c>
      <c r="J2203">
        <v>339</v>
      </c>
      <c r="K2203">
        <v>339</v>
      </c>
      <c r="L2203">
        <v>42136</v>
      </c>
      <c r="M2203" t="b">
        <v>0</v>
      </c>
      <c r="O2203" t="s">
        <v>289</v>
      </c>
      <c r="Q2203" t="b">
        <v>0</v>
      </c>
      <c r="R2203" t="b">
        <v>0</v>
      </c>
      <c r="S2203" t="b">
        <v>0</v>
      </c>
      <c r="T2203">
        <v>5.7249999999999996</v>
      </c>
      <c r="U2203">
        <v>1.3819999999999999</v>
      </c>
      <c r="V2203">
        <v>0.378</v>
      </c>
      <c r="W2203">
        <v>6.2149999999999999</v>
      </c>
      <c r="X2203">
        <v>2.2919999999999998</v>
      </c>
      <c r="Y2203">
        <v>0.189</v>
      </c>
      <c r="Z2203">
        <v>0.74299999999999999</v>
      </c>
      <c r="AA2203">
        <v>0.79400000000000004</v>
      </c>
      <c r="AB2203">
        <v>2.6680000000000001</v>
      </c>
      <c r="AC2203">
        <v>4.5369999999999999</v>
      </c>
      <c r="AD2203">
        <v>0.16900000000000001</v>
      </c>
      <c r="AE2203">
        <v>1489.0809999999999</v>
      </c>
      <c r="AF2203">
        <v>12.459</v>
      </c>
      <c r="AG2203">
        <v>3997.875</v>
      </c>
      <c r="AH2203">
        <v>1400.4069999999999</v>
      </c>
      <c r="AI2203">
        <v>291.86500000000001</v>
      </c>
      <c r="AN2203">
        <v>24.3</v>
      </c>
      <c r="AP2203" t="s">
        <v>59</v>
      </c>
      <c r="AS2203">
        <v>2</v>
      </c>
      <c r="AU2203">
        <v>4927</v>
      </c>
      <c r="AV2203">
        <v>152</v>
      </c>
      <c r="AW2203">
        <v>19</v>
      </c>
      <c r="AX2203">
        <v>14</v>
      </c>
      <c r="AZ2203">
        <v>0</v>
      </c>
      <c r="BA2203">
        <f t="shared" si="197"/>
        <v>8620</v>
      </c>
      <c r="BB2203">
        <f t="shared" si="198"/>
        <v>7161</v>
      </c>
      <c r="BD2203" t="e">
        <f t="shared" si="195"/>
        <v>#N/A</v>
      </c>
      <c r="BE2203">
        <f t="shared" si="196"/>
        <v>0</v>
      </c>
    </row>
    <row r="2204" spans="1:57" x14ac:dyDescent="0.25">
      <c r="A2204" t="s">
        <v>2431</v>
      </c>
      <c r="B2204" t="s">
        <v>2145</v>
      </c>
      <c r="C2204" t="s">
        <v>2146</v>
      </c>
      <c r="D2204" t="s">
        <v>57</v>
      </c>
      <c r="E2204" t="s">
        <v>58</v>
      </c>
      <c r="F2204" s="1">
        <v>40057</v>
      </c>
      <c r="G2204" s="1">
        <v>40053</v>
      </c>
      <c r="H2204" s="1">
        <v>40056</v>
      </c>
      <c r="J2204">
        <v>1110</v>
      </c>
      <c r="K2204">
        <v>1110</v>
      </c>
      <c r="L2204">
        <v>41797</v>
      </c>
      <c r="M2204" t="b">
        <v>1</v>
      </c>
      <c r="O2204" t="s">
        <v>289</v>
      </c>
      <c r="Q2204" t="b">
        <v>0</v>
      </c>
      <c r="R2204" t="b">
        <v>0</v>
      </c>
      <c r="S2204" t="b">
        <v>0</v>
      </c>
      <c r="T2204">
        <v>5.2069999999999999</v>
      </c>
      <c r="U2204">
        <v>0.69599999999999995</v>
      </c>
      <c r="V2204">
        <v>0.38100000000000001</v>
      </c>
      <c r="W2204">
        <v>15.492000000000001</v>
      </c>
      <c r="X2204">
        <v>0.125</v>
      </c>
      <c r="Y2204">
        <v>1.2609999999999999</v>
      </c>
      <c r="Z2204">
        <v>0.111</v>
      </c>
      <c r="AA2204">
        <v>0.88400000000000001</v>
      </c>
      <c r="AB2204">
        <v>5.1319999999999997</v>
      </c>
      <c r="AC2204">
        <v>2.2029999999999998</v>
      </c>
      <c r="AD2204">
        <v>8.0000000000000002E-3</v>
      </c>
      <c r="AE2204">
        <v>1364.0519999999999</v>
      </c>
      <c r="AF2204">
        <v>19.792000000000002</v>
      </c>
      <c r="AG2204">
        <v>3395.0520000000001</v>
      </c>
      <c r="AH2204">
        <v>1255.184</v>
      </c>
      <c r="AI2204">
        <v>200.607</v>
      </c>
      <c r="AN2204">
        <v>24.6</v>
      </c>
      <c r="AP2204" t="s">
        <v>59</v>
      </c>
      <c r="AS2204">
        <v>12</v>
      </c>
      <c r="AU2204">
        <v>6413</v>
      </c>
      <c r="AV2204">
        <v>271</v>
      </c>
      <c r="AW2204">
        <v>20</v>
      </c>
      <c r="AX2204">
        <v>15</v>
      </c>
      <c r="AZ2204">
        <v>0</v>
      </c>
      <c r="BA2204">
        <f t="shared" si="197"/>
        <v>8281</v>
      </c>
      <c r="BB2204">
        <f t="shared" si="198"/>
        <v>7500</v>
      </c>
      <c r="BD2204" t="e">
        <f t="shared" si="195"/>
        <v>#N/A</v>
      </c>
      <c r="BE2204">
        <f t="shared" si="196"/>
        <v>1</v>
      </c>
    </row>
    <row r="2205" spans="1:57" x14ac:dyDescent="0.25">
      <c r="A2205" t="s">
        <v>2432</v>
      </c>
      <c r="B2205" t="s">
        <v>2145</v>
      </c>
      <c r="C2205" t="s">
        <v>2146</v>
      </c>
      <c r="D2205" t="s">
        <v>57</v>
      </c>
      <c r="E2205" t="s">
        <v>58</v>
      </c>
      <c r="F2205" s="1">
        <v>40045</v>
      </c>
      <c r="G2205" s="1">
        <v>40035</v>
      </c>
      <c r="H2205" s="1">
        <v>40044</v>
      </c>
      <c r="J2205">
        <v>841</v>
      </c>
      <c r="K2205">
        <v>841</v>
      </c>
      <c r="L2205">
        <v>41528</v>
      </c>
      <c r="M2205" t="b">
        <v>0</v>
      </c>
      <c r="O2205" t="s">
        <v>289</v>
      </c>
      <c r="Q2205" t="b">
        <v>0</v>
      </c>
      <c r="R2205" t="b">
        <v>0</v>
      </c>
      <c r="S2205" t="b">
        <v>0</v>
      </c>
      <c r="T2205">
        <v>5.1580000000000004</v>
      </c>
      <c r="U2205">
        <v>1.5780000000000001</v>
      </c>
      <c r="V2205">
        <v>0.314</v>
      </c>
      <c r="W2205">
        <v>11.881</v>
      </c>
      <c r="X2205">
        <v>0.112</v>
      </c>
      <c r="Y2205">
        <v>1.004</v>
      </c>
      <c r="Z2205">
        <v>0.28799999999999998</v>
      </c>
      <c r="AA2205">
        <v>4.2999999999999997E-2</v>
      </c>
      <c r="AB2205">
        <v>6.2240000000000002</v>
      </c>
      <c r="AC2205">
        <v>0.38600000000000001</v>
      </c>
      <c r="AD2205">
        <v>3.4910000000000001</v>
      </c>
      <c r="AE2205">
        <v>1251.3920000000001</v>
      </c>
      <c r="AF2205">
        <v>18.306000000000001</v>
      </c>
      <c r="AG2205">
        <v>3221.366</v>
      </c>
      <c r="AH2205">
        <v>1064.2080000000001</v>
      </c>
      <c r="AI2205">
        <v>164.75</v>
      </c>
      <c r="AN2205">
        <v>23.4</v>
      </c>
      <c r="AP2205" t="s">
        <v>59</v>
      </c>
      <c r="AS2205">
        <v>8</v>
      </c>
      <c r="AU2205">
        <v>8200</v>
      </c>
      <c r="AV2205">
        <v>265</v>
      </c>
      <c r="AW2205">
        <v>20</v>
      </c>
      <c r="AX2205">
        <v>15</v>
      </c>
      <c r="AZ2205">
        <v>0</v>
      </c>
      <c r="BA2205">
        <f t="shared" si="197"/>
        <v>8012</v>
      </c>
      <c r="BB2205">
        <f t="shared" si="198"/>
        <v>7769</v>
      </c>
      <c r="BD2205" t="e">
        <f t="shared" si="195"/>
        <v>#N/A</v>
      </c>
      <c r="BE2205">
        <f t="shared" si="196"/>
        <v>0</v>
      </c>
    </row>
    <row r="2206" spans="1:57" x14ac:dyDescent="0.25">
      <c r="A2206" t="s">
        <v>2435</v>
      </c>
      <c r="B2206" t="s">
        <v>2145</v>
      </c>
      <c r="C2206" t="s">
        <v>2146</v>
      </c>
      <c r="D2206" t="s">
        <v>57</v>
      </c>
      <c r="E2206" t="s">
        <v>58</v>
      </c>
      <c r="F2206" s="1">
        <v>40021</v>
      </c>
      <c r="G2206" s="1">
        <v>40017</v>
      </c>
      <c r="H2206" s="1">
        <v>40019</v>
      </c>
      <c r="J2206">
        <v>597</v>
      </c>
      <c r="K2206">
        <v>597</v>
      </c>
      <c r="L2206">
        <v>41284</v>
      </c>
      <c r="M2206" t="b">
        <v>0</v>
      </c>
      <c r="O2206" t="s">
        <v>34</v>
      </c>
      <c r="Q2206" t="b">
        <v>0</v>
      </c>
      <c r="R2206" t="b">
        <v>0</v>
      </c>
      <c r="S2206" t="b">
        <v>0</v>
      </c>
      <c r="T2206">
        <v>4.2290000000000001</v>
      </c>
      <c r="U2206">
        <v>1.373</v>
      </c>
      <c r="V2206">
        <v>0.13100000000000001</v>
      </c>
      <c r="W2206">
        <v>11.206</v>
      </c>
      <c r="X2206">
        <v>4.4999999999999998E-2</v>
      </c>
      <c r="Y2206">
        <v>0.7</v>
      </c>
      <c r="Z2206">
        <v>0.90300000000000002</v>
      </c>
      <c r="AA2206">
        <v>0.58699999999999997</v>
      </c>
      <c r="AB2206">
        <v>4.048</v>
      </c>
      <c r="AC2206">
        <v>8.8170000000000002</v>
      </c>
      <c r="AD2206">
        <v>1.8180000000000001</v>
      </c>
      <c r="AE2206">
        <v>1738.519</v>
      </c>
      <c r="AF2206">
        <v>24.898</v>
      </c>
      <c r="AG2206">
        <v>5243.32</v>
      </c>
      <c r="AH2206">
        <v>1625.8969999999999</v>
      </c>
      <c r="AI2206">
        <v>341.32499999999999</v>
      </c>
      <c r="AN2206">
        <v>24.3</v>
      </c>
      <c r="AP2206" t="s">
        <v>59</v>
      </c>
      <c r="AS2206">
        <v>2</v>
      </c>
      <c r="AU2206">
        <v>8944</v>
      </c>
      <c r="AV2206">
        <v>377</v>
      </c>
      <c r="AW2206">
        <v>20</v>
      </c>
      <c r="AX2206">
        <v>16</v>
      </c>
      <c r="AZ2206">
        <v>0</v>
      </c>
      <c r="BA2206">
        <f t="shared" si="197"/>
        <v>7768</v>
      </c>
      <c r="BB2206">
        <f t="shared" si="198"/>
        <v>8013</v>
      </c>
      <c r="BD2206" t="e">
        <f t="shared" si="195"/>
        <v>#N/A</v>
      </c>
      <c r="BE2206">
        <f t="shared" si="196"/>
        <v>0</v>
      </c>
    </row>
    <row r="2207" spans="1:57" x14ac:dyDescent="0.25">
      <c r="A2207" t="s">
        <v>2437</v>
      </c>
      <c r="B2207" t="s">
        <v>2145</v>
      </c>
      <c r="C2207" t="s">
        <v>2146</v>
      </c>
      <c r="D2207" t="s">
        <v>57</v>
      </c>
      <c r="E2207" t="s">
        <v>58</v>
      </c>
      <c r="F2207" s="1">
        <v>39996</v>
      </c>
      <c r="G2207" s="1">
        <v>39993</v>
      </c>
      <c r="H2207" s="1">
        <v>39996</v>
      </c>
      <c r="J2207">
        <v>286</v>
      </c>
      <c r="K2207">
        <v>286</v>
      </c>
      <c r="L2207">
        <v>40973</v>
      </c>
      <c r="M2207" t="b">
        <v>0</v>
      </c>
      <c r="O2207" t="s">
        <v>289</v>
      </c>
      <c r="Q2207" t="b">
        <v>0</v>
      </c>
      <c r="R2207" t="b">
        <v>0</v>
      </c>
      <c r="S2207" t="b">
        <v>0</v>
      </c>
      <c r="T2207">
        <v>4.6440000000000001</v>
      </c>
      <c r="U2207">
        <v>0.92600000000000005</v>
      </c>
      <c r="V2207">
        <v>0.17599999999999999</v>
      </c>
      <c r="W2207">
        <v>5.7789999999999999</v>
      </c>
      <c r="X2207">
        <v>0.27700000000000002</v>
      </c>
      <c r="Y2207">
        <v>0.40799999999999997</v>
      </c>
      <c r="Z2207">
        <v>0.51100000000000001</v>
      </c>
      <c r="AA2207">
        <v>0.16600000000000001</v>
      </c>
      <c r="AB2207">
        <v>3.516</v>
      </c>
      <c r="AC2207">
        <v>7.4999999999999997E-2</v>
      </c>
      <c r="AD2207">
        <v>0.61299999999999999</v>
      </c>
      <c r="AE2207">
        <v>1185.4939999999999</v>
      </c>
      <c r="AF2207">
        <v>19.103999999999999</v>
      </c>
      <c r="AG2207">
        <v>2647.4140000000002</v>
      </c>
      <c r="AH2207">
        <v>996.197</v>
      </c>
      <c r="AI2207">
        <v>285.87400000000002</v>
      </c>
      <c r="AN2207">
        <v>24.5</v>
      </c>
      <c r="AP2207" t="s">
        <v>59</v>
      </c>
      <c r="AS2207">
        <v>1</v>
      </c>
      <c r="AU2207">
        <v>4671</v>
      </c>
      <c r="AV2207">
        <v>159</v>
      </c>
      <c r="AW2207">
        <v>19</v>
      </c>
      <c r="AX2207">
        <v>14</v>
      </c>
      <c r="AZ2207">
        <v>0</v>
      </c>
      <c r="BA2207">
        <f t="shared" si="197"/>
        <v>7457</v>
      </c>
      <c r="BB2207">
        <f t="shared" si="198"/>
        <v>8324</v>
      </c>
      <c r="BD2207" t="e">
        <f t="shared" si="195"/>
        <v>#N/A</v>
      </c>
      <c r="BE2207">
        <f t="shared" si="196"/>
        <v>0</v>
      </c>
    </row>
    <row r="2208" spans="1:57" x14ac:dyDescent="0.25">
      <c r="A2208" t="s">
        <v>2439</v>
      </c>
      <c r="B2208" t="s">
        <v>2145</v>
      </c>
      <c r="C2208" t="s">
        <v>2146</v>
      </c>
      <c r="D2208" t="s">
        <v>57</v>
      </c>
      <c r="E2208" t="s">
        <v>58</v>
      </c>
      <c r="F2208" s="1">
        <v>39983</v>
      </c>
      <c r="G2208" s="1">
        <v>39979</v>
      </c>
      <c r="H2208" s="1">
        <v>39981</v>
      </c>
      <c r="J2208">
        <v>1136</v>
      </c>
      <c r="K2208">
        <v>1136</v>
      </c>
      <c r="L2208">
        <v>40687</v>
      </c>
      <c r="M2208" t="b">
        <v>1</v>
      </c>
      <c r="O2208" t="s">
        <v>289</v>
      </c>
      <c r="Q2208" t="b">
        <v>0</v>
      </c>
      <c r="R2208" t="b">
        <v>0</v>
      </c>
      <c r="S2208" t="b">
        <v>0</v>
      </c>
      <c r="T2208">
        <v>5.9669999999999996</v>
      </c>
      <c r="U2208">
        <v>1.1659999999999999</v>
      </c>
      <c r="V2208">
        <v>0.19800000000000001</v>
      </c>
      <c r="W2208">
        <v>18.257000000000001</v>
      </c>
      <c r="X2208">
        <v>0.877</v>
      </c>
      <c r="Y2208">
        <v>2.0190000000000001</v>
      </c>
      <c r="Z2208">
        <v>0.51900000000000002</v>
      </c>
      <c r="AA2208">
        <v>0.84699999999999998</v>
      </c>
      <c r="AB2208">
        <v>0.73699999999999999</v>
      </c>
      <c r="AC2208">
        <v>1.222</v>
      </c>
      <c r="AD2208">
        <v>0.379</v>
      </c>
      <c r="AE2208">
        <v>1367.9649999999999</v>
      </c>
      <c r="AF2208">
        <v>13.305</v>
      </c>
      <c r="AG2208">
        <v>2861.134</v>
      </c>
      <c r="AH2208">
        <v>1626.653</v>
      </c>
      <c r="AI2208">
        <v>238.184</v>
      </c>
      <c r="AN2208">
        <v>23.5</v>
      </c>
      <c r="AP2208" t="s">
        <v>59</v>
      </c>
      <c r="AS2208">
        <v>10</v>
      </c>
      <c r="AU2208">
        <v>15364</v>
      </c>
      <c r="AV2208">
        <v>540</v>
      </c>
      <c r="AW2208">
        <v>21</v>
      </c>
      <c r="AX2208">
        <v>16</v>
      </c>
      <c r="AZ2208">
        <v>0</v>
      </c>
      <c r="BA2208">
        <f t="shared" si="197"/>
        <v>7171</v>
      </c>
      <c r="BB2208">
        <f t="shared" si="198"/>
        <v>8610</v>
      </c>
      <c r="BD2208" t="e">
        <f t="shared" si="195"/>
        <v>#N/A</v>
      </c>
      <c r="BE2208">
        <f t="shared" si="196"/>
        <v>1</v>
      </c>
    </row>
    <row r="2209" spans="1:57" x14ac:dyDescent="0.25">
      <c r="A2209" t="s">
        <v>2441</v>
      </c>
      <c r="B2209" t="s">
        <v>2145</v>
      </c>
      <c r="C2209" t="s">
        <v>2146</v>
      </c>
      <c r="D2209" t="s">
        <v>57</v>
      </c>
      <c r="E2209" t="s">
        <v>58</v>
      </c>
      <c r="F2209" s="1">
        <v>39963</v>
      </c>
      <c r="G2209" s="1">
        <v>39961</v>
      </c>
      <c r="H2209" s="1">
        <v>39963</v>
      </c>
      <c r="J2209">
        <v>823</v>
      </c>
      <c r="K2209">
        <v>823</v>
      </c>
      <c r="L2209">
        <v>40374</v>
      </c>
      <c r="M2209" t="b">
        <v>0</v>
      </c>
      <c r="O2209" t="s">
        <v>289</v>
      </c>
      <c r="Q2209" t="b">
        <v>0</v>
      </c>
      <c r="R2209" t="b">
        <v>0</v>
      </c>
      <c r="S2209" t="b">
        <v>0</v>
      </c>
      <c r="T2209">
        <v>5.5110000000000001</v>
      </c>
      <c r="U2209">
        <v>0.96799999999999997</v>
      </c>
      <c r="V2209">
        <v>0.39600000000000002</v>
      </c>
      <c r="W2209">
        <v>14.128</v>
      </c>
      <c r="X2209">
        <v>2.528</v>
      </c>
      <c r="Y2209">
        <v>1.7629999999999999</v>
      </c>
      <c r="Z2209">
        <v>0.69199999999999995</v>
      </c>
      <c r="AA2209">
        <v>1</v>
      </c>
      <c r="AB2209">
        <v>4.5039999999999996</v>
      </c>
      <c r="AC2209">
        <v>1.1120000000000001</v>
      </c>
      <c r="AD2209">
        <v>0.27</v>
      </c>
      <c r="AE2209">
        <v>1198.941</v>
      </c>
      <c r="AF2209">
        <v>12.58</v>
      </c>
      <c r="AG2209">
        <v>2534.681</v>
      </c>
      <c r="AH2209">
        <v>960.01400000000001</v>
      </c>
      <c r="AI2209">
        <v>199.90199999999999</v>
      </c>
      <c r="AN2209">
        <v>23.9</v>
      </c>
      <c r="AP2209" t="s">
        <v>59</v>
      </c>
      <c r="AS2209">
        <v>11</v>
      </c>
      <c r="AU2209">
        <v>12413</v>
      </c>
      <c r="AV2209">
        <v>207</v>
      </c>
      <c r="AW2209">
        <v>21</v>
      </c>
      <c r="AX2209">
        <v>15</v>
      </c>
      <c r="AZ2209">
        <v>0</v>
      </c>
      <c r="BA2209">
        <f t="shared" si="197"/>
        <v>6858</v>
      </c>
      <c r="BB2209">
        <f t="shared" si="198"/>
        <v>8923</v>
      </c>
      <c r="BD2209" t="e">
        <f t="shared" si="195"/>
        <v>#N/A</v>
      </c>
      <c r="BE2209">
        <f t="shared" si="196"/>
        <v>0</v>
      </c>
    </row>
    <row r="2210" spans="1:57" x14ac:dyDescent="0.25">
      <c r="A2210" t="s">
        <v>2443</v>
      </c>
      <c r="B2210" t="s">
        <v>2145</v>
      </c>
      <c r="C2210" t="s">
        <v>2146</v>
      </c>
      <c r="D2210" t="s">
        <v>57</v>
      </c>
      <c r="E2210" t="s">
        <v>58</v>
      </c>
      <c r="F2210" s="1">
        <v>39947</v>
      </c>
      <c r="G2210" s="1">
        <v>39944</v>
      </c>
      <c r="H2210" s="1">
        <v>39946</v>
      </c>
      <c r="J2210">
        <v>538</v>
      </c>
      <c r="K2210">
        <v>538</v>
      </c>
      <c r="L2210">
        <v>40089</v>
      </c>
      <c r="M2210" t="b">
        <v>0</v>
      </c>
      <c r="O2210" t="s">
        <v>289</v>
      </c>
      <c r="Q2210" t="b">
        <v>0</v>
      </c>
      <c r="R2210" t="b">
        <v>0</v>
      </c>
      <c r="S2210" t="b">
        <v>0</v>
      </c>
      <c r="T2210">
        <v>5.2190000000000003</v>
      </c>
      <c r="U2210">
        <v>1.627</v>
      </c>
      <c r="V2210">
        <v>0.16900000000000001</v>
      </c>
      <c r="W2210">
        <v>15.015000000000001</v>
      </c>
      <c r="X2210">
        <v>0.11</v>
      </c>
      <c r="Y2210">
        <v>1.786</v>
      </c>
      <c r="Z2210">
        <v>0.06</v>
      </c>
      <c r="AA2210">
        <v>0.78700000000000003</v>
      </c>
      <c r="AB2210">
        <v>5.6029999999999998</v>
      </c>
      <c r="AC2210">
        <v>1.1719999999999999</v>
      </c>
      <c r="AD2210">
        <v>0.61699999999999999</v>
      </c>
      <c r="AE2210">
        <v>1211.2070000000001</v>
      </c>
      <c r="AF2210">
        <v>13.566000000000001</v>
      </c>
      <c r="AG2210">
        <v>2839.1849999999999</v>
      </c>
      <c r="AH2210">
        <v>1099.6079999999999</v>
      </c>
      <c r="AI2210">
        <v>201.423</v>
      </c>
      <c r="AN2210">
        <v>24.6</v>
      </c>
      <c r="AP2210" t="s">
        <v>59</v>
      </c>
      <c r="AS2210">
        <v>11</v>
      </c>
      <c r="AU2210">
        <v>11636</v>
      </c>
      <c r="AV2210">
        <v>150</v>
      </c>
      <c r="AW2210">
        <v>21</v>
      </c>
      <c r="AX2210">
        <v>14</v>
      </c>
      <c r="AZ2210">
        <v>0</v>
      </c>
      <c r="BA2210">
        <f t="shared" si="197"/>
        <v>6573</v>
      </c>
      <c r="BB2210">
        <f t="shared" si="198"/>
        <v>9208</v>
      </c>
      <c r="BD2210" t="e">
        <f t="shared" si="195"/>
        <v>#N/A</v>
      </c>
      <c r="BE2210">
        <f t="shared" si="196"/>
        <v>0</v>
      </c>
    </row>
    <row r="2211" spans="1:57" x14ac:dyDescent="0.25">
      <c r="A2211" t="s">
        <v>2445</v>
      </c>
      <c r="B2211" t="s">
        <v>2145</v>
      </c>
      <c r="C2211" t="s">
        <v>2146</v>
      </c>
      <c r="D2211" t="s">
        <v>57</v>
      </c>
      <c r="E2211" t="s">
        <v>58</v>
      </c>
      <c r="F2211" s="1">
        <v>39938</v>
      </c>
      <c r="G2211" s="1">
        <v>39927</v>
      </c>
      <c r="H2211" s="1">
        <v>39933</v>
      </c>
      <c r="J2211">
        <v>294</v>
      </c>
      <c r="K2211">
        <v>294</v>
      </c>
      <c r="L2211">
        <v>39845</v>
      </c>
      <c r="M2211" t="b">
        <v>0</v>
      </c>
      <c r="O2211" t="s">
        <v>289</v>
      </c>
      <c r="Q2211" t="b">
        <v>0</v>
      </c>
      <c r="R2211" t="b">
        <v>0</v>
      </c>
      <c r="S2211" t="b">
        <v>0</v>
      </c>
      <c r="T2211">
        <v>7.7110000000000003</v>
      </c>
      <c r="U2211">
        <v>1.8819999999999999</v>
      </c>
      <c r="V2211">
        <v>0.26</v>
      </c>
      <c r="W2211">
        <v>15.179</v>
      </c>
      <c r="X2211">
        <v>7.8E-2</v>
      </c>
      <c r="Y2211">
        <v>2.0510000000000002</v>
      </c>
      <c r="Z2211">
        <v>9.2999999999999999E-2</v>
      </c>
      <c r="AA2211">
        <v>0.73499999999999999</v>
      </c>
      <c r="AB2211">
        <v>10.526999999999999</v>
      </c>
      <c r="AC2211">
        <v>1.9850000000000001</v>
      </c>
      <c r="AD2211">
        <v>0.34899999999999998</v>
      </c>
      <c r="AE2211">
        <v>1555.931</v>
      </c>
      <c r="AF2211">
        <v>17.297000000000001</v>
      </c>
      <c r="AG2211">
        <v>3493.2440000000001</v>
      </c>
      <c r="AH2211">
        <v>1430.5150000000001</v>
      </c>
      <c r="AI2211">
        <v>263.14100000000002</v>
      </c>
      <c r="AN2211">
        <v>24.5</v>
      </c>
      <c r="AP2211" t="s">
        <v>59</v>
      </c>
      <c r="AS2211">
        <v>11</v>
      </c>
      <c r="AU2211">
        <v>17446</v>
      </c>
      <c r="AV2211">
        <v>327</v>
      </c>
      <c r="AW2211">
        <v>21</v>
      </c>
      <c r="AX2211">
        <v>16</v>
      </c>
      <c r="AZ2211">
        <v>0</v>
      </c>
      <c r="BA2211">
        <f t="shared" si="197"/>
        <v>6329</v>
      </c>
      <c r="BB2211">
        <f t="shared" si="198"/>
        <v>9452</v>
      </c>
      <c r="BD2211" t="e">
        <f t="shared" si="195"/>
        <v>#N/A</v>
      </c>
      <c r="BE2211">
        <f t="shared" si="196"/>
        <v>0</v>
      </c>
    </row>
    <row r="2212" spans="1:57" x14ac:dyDescent="0.25">
      <c r="A2212" t="s">
        <v>2447</v>
      </c>
      <c r="B2212" t="s">
        <v>2145</v>
      </c>
      <c r="C2212" t="s">
        <v>2146</v>
      </c>
      <c r="D2212" t="s">
        <v>57</v>
      </c>
      <c r="E2212" t="s">
        <v>58</v>
      </c>
      <c r="F2212" s="1">
        <v>39906</v>
      </c>
      <c r="G2212" s="1">
        <v>39903</v>
      </c>
      <c r="H2212" s="1">
        <v>39905</v>
      </c>
      <c r="J2212">
        <v>965</v>
      </c>
      <c r="K2212">
        <v>965</v>
      </c>
      <c r="L2212">
        <v>39551</v>
      </c>
      <c r="M2212" t="b">
        <v>1</v>
      </c>
      <c r="O2212" t="s">
        <v>289</v>
      </c>
      <c r="Q2212" t="b">
        <v>0</v>
      </c>
      <c r="R2212" t="b">
        <v>0</v>
      </c>
      <c r="S2212" t="b">
        <v>0</v>
      </c>
      <c r="T2212">
        <v>9.5459999999999994</v>
      </c>
      <c r="U2212">
        <v>2.1539999999999999</v>
      </c>
      <c r="V2212">
        <v>1.415</v>
      </c>
      <c r="W2212">
        <v>40.244</v>
      </c>
      <c r="X2212">
        <v>2.6469999999999998</v>
      </c>
      <c r="Y2212">
        <v>5.968</v>
      </c>
      <c r="Z2212">
        <v>0.184</v>
      </c>
      <c r="AA2212">
        <v>7.3999999999999996E-2</v>
      </c>
      <c r="AB2212">
        <v>3.7949999999999999</v>
      </c>
      <c r="AC2212">
        <v>0.61499999999999999</v>
      </c>
      <c r="AD2212">
        <v>0.58199999999999996</v>
      </c>
      <c r="AE2212">
        <v>1459.1579999999999</v>
      </c>
      <c r="AF2212">
        <v>18.748999999999999</v>
      </c>
      <c r="AG2212">
        <v>2865.8939999999998</v>
      </c>
      <c r="AH2212">
        <v>1377.51</v>
      </c>
      <c r="AI2212">
        <v>314.8</v>
      </c>
      <c r="AN2212">
        <v>25.7</v>
      </c>
      <c r="AP2212" t="s">
        <v>59</v>
      </c>
      <c r="AS2212">
        <v>21</v>
      </c>
      <c r="AU2212">
        <v>26931</v>
      </c>
      <c r="AV2212">
        <v>555</v>
      </c>
      <c r="AW2212">
        <v>22</v>
      </c>
      <c r="AX2212">
        <v>16</v>
      </c>
      <c r="AZ2212">
        <v>0</v>
      </c>
      <c r="BA2212">
        <f t="shared" si="197"/>
        <v>6035</v>
      </c>
      <c r="BB2212">
        <f t="shared" si="198"/>
        <v>9746</v>
      </c>
      <c r="BD2212" t="e">
        <f t="shared" si="195"/>
        <v>#N/A</v>
      </c>
      <c r="BE2212">
        <f t="shared" si="196"/>
        <v>1</v>
      </c>
    </row>
    <row r="2213" spans="1:57" x14ac:dyDescent="0.25">
      <c r="A2213" t="s">
        <v>2449</v>
      </c>
      <c r="B2213" t="s">
        <v>2145</v>
      </c>
      <c r="C2213" t="s">
        <v>2146</v>
      </c>
      <c r="D2213" t="s">
        <v>57</v>
      </c>
      <c r="E2213" t="s">
        <v>58</v>
      </c>
      <c r="F2213" s="1">
        <v>39889</v>
      </c>
      <c r="G2213" s="1">
        <v>39886</v>
      </c>
      <c r="H2213" s="1">
        <v>39888</v>
      </c>
      <c r="J2213">
        <v>740</v>
      </c>
      <c r="K2213">
        <v>740</v>
      </c>
      <c r="L2213">
        <v>39326</v>
      </c>
      <c r="M2213" t="b">
        <v>0</v>
      </c>
      <c r="O2213" t="s">
        <v>289</v>
      </c>
      <c r="Q2213" t="b">
        <v>0</v>
      </c>
      <c r="R2213" t="b">
        <v>0</v>
      </c>
      <c r="S2213" t="b">
        <v>0</v>
      </c>
      <c r="T2213">
        <v>12.225</v>
      </c>
      <c r="U2213">
        <v>3.1989999999999998</v>
      </c>
      <c r="V2213">
        <v>0.87</v>
      </c>
      <c r="W2213">
        <v>47.796999999999997</v>
      </c>
      <c r="X2213">
        <v>4.3390000000000004</v>
      </c>
      <c r="Y2213">
        <v>5.4909999999999997</v>
      </c>
      <c r="Z2213">
        <v>1.6659999999999999</v>
      </c>
      <c r="AA2213">
        <v>1.7070000000000001</v>
      </c>
      <c r="AB2213">
        <v>6.5940000000000003</v>
      </c>
      <c r="AC2213">
        <v>4.0970000000000004</v>
      </c>
      <c r="AD2213">
        <v>2.0699999999999998</v>
      </c>
      <c r="AE2213">
        <v>1717.732</v>
      </c>
      <c r="AF2213">
        <v>23.048999999999999</v>
      </c>
      <c r="AG2213">
        <v>5416.098</v>
      </c>
      <c r="AH2213">
        <v>1913.7729999999999</v>
      </c>
      <c r="AI2213">
        <v>330.02600000000001</v>
      </c>
      <c r="AN2213">
        <v>25.7</v>
      </c>
      <c r="AP2213" t="s">
        <v>59</v>
      </c>
      <c r="AS2213">
        <v>114</v>
      </c>
      <c r="AU2213">
        <v>24113</v>
      </c>
      <c r="AV2213">
        <v>549</v>
      </c>
      <c r="AW2213">
        <v>22</v>
      </c>
      <c r="AX2213">
        <v>16</v>
      </c>
      <c r="AZ2213">
        <v>0</v>
      </c>
      <c r="BA2213">
        <f t="shared" si="197"/>
        <v>5810</v>
      </c>
      <c r="BB2213">
        <f t="shared" si="198"/>
        <v>9971</v>
      </c>
      <c r="BD2213" t="e">
        <f t="shared" si="195"/>
        <v>#N/A</v>
      </c>
      <c r="BE2213">
        <f t="shared" si="196"/>
        <v>0</v>
      </c>
    </row>
    <row r="2214" spans="1:57" x14ac:dyDescent="0.25">
      <c r="A2214" t="s">
        <v>2451</v>
      </c>
      <c r="B2214" t="s">
        <v>2145</v>
      </c>
      <c r="C2214" t="s">
        <v>2146</v>
      </c>
      <c r="D2214" t="s">
        <v>57</v>
      </c>
      <c r="E2214" t="s">
        <v>58</v>
      </c>
      <c r="F2214" s="1">
        <v>39874</v>
      </c>
      <c r="G2214" s="1">
        <v>39869</v>
      </c>
      <c r="H2214" s="1">
        <v>39872</v>
      </c>
      <c r="J2214">
        <v>479</v>
      </c>
      <c r="K2214">
        <v>479</v>
      </c>
      <c r="L2214">
        <v>39065</v>
      </c>
      <c r="M2214" t="b">
        <v>0</v>
      </c>
      <c r="O2214" t="s">
        <v>289</v>
      </c>
      <c r="Q2214" t="b">
        <v>0</v>
      </c>
      <c r="R2214" t="b">
        <v>0</v>
      </c>
      <c r="S2214" t="b">
        <v>0</v>
      </c>
      <c r="T2214">
        <v>6.3310000000000004</v>
      </c>
      <c r="U2214">
        <v>0.64700000000000002</v>
      </c>
      <c r="V2214">
        <v>0.126</v>
      </c>
      <c r="W2214">
        <v>26.155999999999999</v>
      </c>
      <c r="X2214">
        <v>0.01</v>
      </c>
      <c r="Y2214">
        <v>3.0670000000000002</v>
      </c>
      <c r="Z2214">
        <v>1.4E-2</v>
      </c>
      <c r="AA2214">
        <v>0.107</v>
      </c>
      <c r="AB2214">
        <v>2.4180000000000001</v>
      </c>
      <c r="AC2214">
        <v>1.5509999999999999</v>
      </c>
      <c r="AD2214">
        <v>4.2610000000000001</v>
      </c>
      <c r="AE2214">
        <v>1326.3579999999999</v>
      </c>
      <c r="AF2214">
        <v>14.222</v>
      </c>
      <c r="AG2214">
        <v>3029.6750000000002</v>
      </c>
      <c r="AH2214">
        <v>1079.759</v>
      </c>
      <c r="AI2214">
        <v>38.521000000000001</v>
      </c>
      <c r="AN2214">
        <v>24.8</v>
      </c>
      <c r="AP2214" t="s">
        <v>59</v>
      </c>
      <c r="AS2214">
        <v>25</v>
      </c>
      <c r="AU2214">
        <v>36641</v>
      </c>
      <c r="AV2214">
        <v>899</v>
      </c>
      <c r="AW2214">
        <v>22</v>
      </c>
      <c r="AX2214">
        <v>17</v>
      </c>
      <c r="AZ2214">
        <v>0</v>
      </c>
      <c r="BA2214">
        <f t="shared" si="197"/>
        <v>5549</v>
      </c>
      <c r="BB2214">
        <f t="shared" si="198"/>
        <v>10232</v>
      </c>
      <c r="BD2214" t="e">
        <f t="shared" si="195"/>
        <v>#N/A</v>
      </c>
      <c r="BE2214">
        <f t="shared" si="196"/>
        <v>0</v>
      </c>
    </row>
    <row r="2215" spans="1:57" x14ac:dyDescent="0.25">
      <c r="A2215" t="s">
        <v>2453</v>
      </c>
      <c r="B2215" t="s">
        <v>2145</v>
      </c>
      <c r="C2215" t="s">
        <v>2146</v>
      </c>
      <c r="D2215" t="s">
        <v>57</v>
      </c>
      <c r="E2215" t="s">
        <v>58</v>
      </c>
      <c r="F2215" s="1">
        <v>39860</v>
      </c>
      <c r="G2215" s="1">
        <v>39854</v>
      </c>
      <c r="H2215" s="1">
        <v>39858</v>
      </c>
      <c r="J2215">
        <v>240</v>
      </c>
      <c r="K2215">
        <v>240</v>
      </c>
      <c r="L2215">
        <v>38826</v>
      </c>
      <c r="M2215" t="b">
        <v>0</v>
      </c>
      <c r="O2215" t="s">
        <v>34</v>
      </c>
      <c r="Q2215" t="b">
        <v>0</v>
      </c>
      <c r="R2215" t="b">
        <v>0</v>
      </c>
      <c r="S2215" t="b">
        <v>0</v>
      </c>
      <c r="T2215">
        <v>9.3689999999999998</v>
      </c>
      <c r="U2215">
        <v>2.2829999999999999</v>
      </c>
      <c r="V2215">
        <v>1.619</v>
      </c>
      <c r="W2215">
        <v>34.625999999999998</v>
      </c>
      <c r="X2215">
        <v>3.4079999999999999</v>
      </c>
      <c r="Y2215">
        <v>4.2039999999999997</v>
      </c>
      <c r="Z2215">
        <v>0.96699999999999997</v>
      </c>
      <c r="AA2215">
        <v>0.95299999999999996</v>
      </c>
      <c r="AB2215">
        <v>14.648</v>
      </c>
      <c r="AC2215">
        <v>4.1079999999999997</v>
      </c>
      <c r="AD2215">
        <v>0.97599999999999998</v>
      </c>
      <c r="AE2215">
        <v>1580.828</v>
      </c>
      <c r="AF2215">
        <v>19.850000000000001</v>
      </c>
      <c r="AG2215">
        <v>4128.2910000000002</v>
      </c>
      <c r="AH2215">
        <v>1523.69</v>
      </c>
      <c r="AI2215">
        <v>259.64400000000001</v>
      </c>
      <c r="AN2215">
        <v>25.2</v>
      </c>
      <c r="AP2215" t="s">
        <v>59</v>
      </c>
      <c r="AS2215">
        <v>31</v>
      </c>
      <c r="AZ2215">
        <v>0</v>
      </c>
      <c r="BA2215">
        <f t="shared" si="197"/>
        <v>5310</v>
      </c>
      <c r="BB2215">
        <f t="shared" si="198"/>
        <v>10471</v>
      </c>
      <c r="BD2215" t="e">
        <f t="shared" si="195"/>
        <v>#N/A</v>
      </c>
      <c r="BE2215">
        <f t="shared" si="196"/>
        <v>0</v>
      </c>
    </row>
    <row r="2216" spans="1:57" x14ac:dyDescent="0.25">
      <c r="A2216" t="s">
        <v>2455</v>
      </c>
      <c r="B2216" t="s">
        <v>2145</v>
      </c>
      <c r="C2216" t="s">
        <v>2146</v>
      </c>
      <c r="D2216" t="s">
        <v>57</v>
      </c>
      <c r="E2216" t="s">
        <v>58</v>
      </c>
      <c r="F2216" s="1">
        <v>39839</v>
      </c>
      <c r="G2216" s="1">
        <v>39835</v>
      </c>
      <c r="H2216" s="1">
        <v>39837</v>
      </c>
      <c r="J2216">
        <v>0</v>
      </c>
      <c r="K2216">
        <v>1067</v>
      </c>
      <c r="L2216">
        <v>38586</v>
      </c>
      <c r="M2216" t="b">
        <v>1</v>
      </c>
      <c r="O2216" t="s">
        <v>34</v>
      </c>
      <c r="Q2216" t="b">
        <v>0</v>
      </c>
      <c r="R2216" t="b">
        <v>0</v>
      </c>
      <c r="S2216" t="b">
        <v>0</v>
      </c>
      <c r="T2216">
        <v>8.5190000000000001</v>
      </c>
      <c r="U2216">
        <v>1.6359999999999999</v>
      </c>
      <c r="V2216">
        <v>0.252</v>
      </c>
      <c r="W2216">
        <v>31.170999999999999</v>
      </c>
      <c r="X2216">
        <v>0.77</v>
      </c>
      <c r="Y2216">
        <v>1.7989999999999999</v>
      </c>
      <c r="Z2216">
        <v>0.17699999999999999</v>
      </c>
      <c r="AA2216">
        <v>1.1890000000000001</v>
      </c>
      <c r="AB2216">
        <v>0.54500000000000004</v>
      </c>
      <c r="AC2216">
        <v>0.9</v>
      </c>
      <c r="AD2216">
        <v>0.34399999999999997</v>
      </c>
      <c r="AE2216">
        <v>1425.3510000000001</v>
      </c>
      <c r="AF2216">
        <v>24.263999999999999</v>
      </c>
      <c r="AG2216">
        <v>3505.1550000000002</v>
      </c>
      <c r="AH2216">
        <v>1266.4680000000001</v>
      </c>
      <c r="AI2216">
        <v>250.68700000000001</v>
      </c>
      <c r="AN2216">
        <v>24.3</v>
      </c>
      <c r="AP2216" t="s">
        <v>59</v>
      </c>
      <c r="AS2216">
        <v>16</v>
      </c>
      <c r="AZ2216">
        <v>0</v>
      </c>
      <c r="BA2216">
        <f t="shared" si="197"/>
        <v>5070</v>
      </c>
      <c r="BB2216">
        <f t="shared" si="198"/>
        <v>10711</v>
      </c>
      <c r="BD2216" t="e">
        <f t="shared" si="195"/>
        <v>#N/A</v>
      </c>
      <c r="BE2216">
        <f t="shared" si="196"/>
        <v>1</v>
      </c>
    </row>
    <row r="2217" spans="1:57" x14ac:dyDescent="0.25">
      <c r="A2217" t="s">
        <v>2457</v>
      </c>
      <c r="B2217" t="s">
        <v>2145</v>
      </c>
      <c r="C2217" t="s">
        <v>2146</v>
      </c>
      <c r="D2217" t="s">
        <v>57</v>
      </c>
      <c r="E2217" t="s">
        <v>58</v>
      </c>
      <c r="F2217" s="1">
        <v>39821</v>
      </c>
      <c r="G2217" s="1">
        <v>39815</v>
      </c>
      <c r="H2217" s="1">
        <v>39820</v>
      </c>
      <c r="J2217">
        <v>744</v>
      </c>
      <c r="K2217">
        <v>744</v>
      </c>
      <c r="L2217">
        <v>38263</v>
      </c>
      <c r="M2217" t="b">
        <v>0</v>
      </c>
      <c r="O2217" t="s">
        <v>289</v>
      </c>
      <c r="Q2217" t="b">
        <v>0</v>
      </c>
      <c r="R2217" t="b">
        <v>0</v>
      </c>
      <c r="S2217" t="b">
        <v>0</v>
      </c>
      <c r="T2217">
        <v>8.7129999999999992</v>
      </c>
      <c r="U2217">
        <v>1.984</v>
      </c>
      <c r="V2217">
        <v>0.79300000000000004</v>
      </c>
      <c r="W2217">
        <v>28.838999999999999</v>
      </c>
      <c r="X2217">
        <v>0.80600000000000005</v>
      </c>
      <c r="Y2217">
        <v>2.0649999999999999</v>
      </c>
      <c r="AB2217">
        <v>2.5219999999999998</v>
      </c>
      <c r="AD2217">
        <v>0.98599999999999999</v>
      </c>
      <c r="AE2217">
        <v>1520.143</v>
      </c>
      <c r="AF2217">
        <v>26.501000000000001</v>
      </c>
      <c r="AN2217">
        <v>24.5</v>
      </c>
      <c r="AP2217" t="s">
        <v>59</v>
      </c>
      <c r="AS2217">
        <v>15</v>
      </c>
      <c r="AZ2217">
        <v>0</v>
      </c>
      <c r="BA2217">
        <f t="shared" si="197"/>
        <v>4747</v>
      </c>
      <c r="BB2217">
        <f t="shared" si="198"/>
        <v>11034</v>
      </c>
      <c r="BD2217" t="e">
        <f t="shared" si="195"/>
        <v>#N/A</v>
      </c>
      <c r="BE2217">
        <f t="shared" si="196"/>
        <v>0</v>
      </c>
    </row>
    <row r="2218" spans="1:57" x14ac:dyDescent="0.25">
      <c r="A2218" t="s">
        <v>2459</v>
      </c>
      <c r="B2218" t="s">
        <v>2145</v>
      </c>
      <c r="C2218" t="s">
        <v>2146</v>
      </c>
      <c r="D2218" t="s">
        <v>57</v>
      </c>
      <c r="E2218" t="s">
        <v>58</v>
      </c>
      <c r="F2218" s="1">
        <v>39799</v>
      </c>
      <c r="G2218" s="1">
        <v>39795</v>
      </c>
      <c r="H2218" s="1">
        <v>39798</v>
      </c>
      <c r="J2218">
        <v>506</v>
      </c>
      <c r="K2218">
        <v>506</v>
      </c>
      <c r="L2218">
        <v>38025</v>
      </c>
      <c r="M2218" t="b">
        <v>0</v>
      </c>
      <c r="O2218" t="s">
        <v>34</v>
      </c>
      <c r="Q2218" t="b">
        <v>0</v>
      </c>
      <c r="R2218" t="b">
        <v>0</v>
      </c>
      <c r="S2218" t="b">
        <v>0</v>
      </c>
      <c r="T2218">
        <v>9.8689999999999998</v>
      </c>
      <c r="U2218">
        <v>1.1220000000000001</v>
      </c>
      <c r="V2218">
        <v>0.75900000000000001</v>
      </c>
      <c r="W2218">
        <v>28.167999999999999</v>
      </c>
      <c r="X2218">
        <v>1.1910000000000001</v>
      </c>
      <c r="Y2218">
        <v>1.569</v>
      </c>
      <c r="AB2218">
        <v>5.3250000000000002</v>
      </c>
      <c r="AD2218">
        <v>0.72799999999999998</v>
      </c>
      <c r="AE2218">
        <v>1847.386</v>
      </c>
      <c r="AF2218">
        <v>29.109000000000002</v>
      </c>
      <c r="AN2218">
        <v>25.6</v>
      </c>
      <c r="AP2218" t="s">
        <v>59</v>
      </c>
      <c r="AS2218">
        <v>14</v>
      </c>
      <c r="AZ2218">
        <v>0</v>
      </c>
      <c r="BA2218">
        <f t="shared" si="197"/>
        <v>4509</v>
      </c>
      <c r="BB2218">
        <f t="shared" si="198"/>
        <v>11272</v>
      </c>
      <c r="BD2218" t="e">
        <f t="shared" si="195"/>
        <v>#N/A</v>
      </c>
      <c r="BE2218">
        <f t="shared" si="196"/>
        <v>0</v>
      </c>
    </row>
    <row r="2219" spans="1:57" x14ac:dyDescent="0.25">
      <c r="A2219" t="s">
        <v>2461</v>
      </c>
      <c r="B2219" t="s">
        <v>2145</v>
      </c>
      <c r="C2219" t="s">
        <v>2146</v>
      </c>
      <c r="D2219" t="s">
        <v>57</v>
      </c>
      <c r="E2219" t="s">
        <v>58</v>
      </c>
      <c r="F2219" s="1">
        <v>39779</v>
      </c>
      <c r="G2219" s="1">
        <v>39775</v>
      </c>
      <c r="H2219" s="1">
        <v>39778</v>
      </c>
      <c r="J2219">
        <v>251</v>
      </c>
      <c r="K2219">
        <v>251</v>
      </c>
      <c r="L2219">
        <v>37770</v>
      </c>
      <c r="O2219" t="s">
        <v>289</v>
      </c>
      <c r="Q2219" t="b">
        <v>0</v>
      </c>
      <c r="R2219" t="b">
        <v>0</v>
      </c>
      <c r="S2219" t="b">
        <v>0</v>
      </c>
      <c r="T2219">
        <v>9.9719999999999995</v>
      </c>
      <c r="U2219">
        <v>1.8759999999999999</v>
      </c>
      <c r="V2219">
        <v>0.65300000000000002</v>
      </c>
      <c r="W2219">
        <v>23.14</v>
      </c>
      <c r="X2219">
        <v>0.92400000000000004</v>
      </c>
      <c r="Y2219">
        <v>1.1859999999999999</v>
      </c>
      <c r="AB2219">
        <v>1.7090000000000001</v>
      </c>
      <c r="AD2219">
        <v>1.0049999999999999</v>
      </c>
      <c r="AE2219">
        <v>1799.0350000000001</v>
      </c>
      <c r="AF2219">
        <v>30.399000000000001</v>
      </c>
      <c r="AN2219">
        <v>24.7</v>
      </c>
      <c r="AP2219" t="s">
        <v>59</v>
      </c>
      <c r="AZ2219">
        <v>0</v>
      </c>
      <c r="BA2219">
        <f t="shared" si="197"/>
        <v>4254</v>
      </c>
      <c r="BB2219">
        <f t="shared" si="198"/>
        <v>11527</v>
      </c>
      <c r="BD2219" t="e">
        <f t="shared" si="195"/>
        <v>#N/A</v>
      </c>
      <c r="BE2219">
        <f t="shared" si="196"/>
        <v>0</v>
      </c>
    </row>
    <row r="2220" spans="1:57" x14ac:dyDescent="0.25">
      <c r="A2220" t="s">
        <v>2463</v>
      </c>
      <c r="B2220" t="s">
        <v>2145</v>
      </c>
      <c r="C2220" t="s">
        <v>2146</v>
      </c>
      <c r="D2220" t="s">
        <v>57</v>
      </c>
      <c r="E2220" t="s">
        <v>58</v>
      </c>
      <c r="F2220" s="1">
        <v>39763</v>
      </c>
      <c r="G2220" s="1">
        <v>39757</v>
      </c>
      <c r="H2220" s="1">
        <v>39760</v>
      </c>
      <c r="J2220">
        <v>1313</v>
      </c>
      <c r="K2220">
        <v>1313</v>
      </c>
      <c r="L2220">
        <v>37519</v>
      </c>
      <c r="M2220" t="b">
        <v>1</v>
      </c>
      <c r="O2220" t="s">
        <v>289</v>
      </c>
      <c r="Q2220" t="b">
        <v>0</v>
      </c>
      <c r="R2220" t="b">
        <v>0</v>
      </c>
      <c r="S2220" t="b">
        <v>0</v>
      </c>
      <c r="T2220">
        <v>5.9580000000000002</v>
      </c>
      <c r="U2220">
        <v>1.3280000000000001</v>
      </c>
      <c r="V2220">
        <v>0.78</v>
      </c>
      <c r="W2220">
        <v>23.82</v>
      </c>
      <c r="X2220">
        <v>1.1679999999999999</v>
      </c>
      <c r="Y2220">
        <v>1.319</v>
      </c>
      <c r="AB2220">
        <v>2.3740000000000001</v>
      </c>
      <c r="AD2220">
        <v>1.0469999999999999</v>
      </c>
      <c r="AE2220">
        <v>1375.9179999999999</v>
      </c>
      <c r="AF2220">
        <v>27.414000000000001</v>
      </c>
      <c r="AN2220">
        <v>24.8</v>
      </c>
      <c r="AP2220" t="s">
        <v>59</v>
      </c>
      <c r="AZ2220">
        <v>0</v>
      </c>
      <c r="BA2220">
        <f t="shared" si="197"/>
        <v>4003</v>
      </c>
      <c r="BB2220">
        <f t="shared" si="198"/>
        <v>11778</v>
      </c>
      <c r="BD2220" t="e">
        <f t="shared" si="195"/>
        <v>#N/A</v>
      </c>
      <c r="BE2220">
        <f t="shared" si="196"/>
        <v>1</v>
      </c>
    </row>
    <row r="2221" spans="1:57" x14ac:dyDescent="0.25">
      <c r="A2221" t="s">
        <v>2465</v>
      </c>
      <c r="B2221" t="s">
        <v>2145</v>
      </c>
      <c r="C2221" t="s">
        <v>2146</v>
      </c>
      <c r="D2221" t="s">
        <v>57</v>
      </c>
      <c r="E2221" t="s">
        <v>58</v>
      </c>
      <c r="F2221" s="1">
        <v>39736</v>
      </c>
      <c r="G2221" s="1">
        <v>39729</v>
      </c>
      <c r="H2221" s="1">
        <v>39734</v>
      </c>
      <c r="J2221">
        <v>851</v>
      </c>
      <c r="K2221">
        <v>851</v>
      </c>
      <c r="L2221">
        <v>37057</v>
      </c>
      <c r="M2221" t="b">
        <v>0</v>
      </c>
      <c r="O2221" t="s">
        <v>34</v>
      </c>
      <c r="Q2221" t="b">
        <v>0</v>
      </c>
      <c r="R2221" t="b">
        <v>0</v>
      </c>
      <c r="S2221" t="b">
        <v>0</v>
      </c>
      <c r="T2221">
        <v>7.4089999999999998</v>
      </c>
      <c r="U2221">
        <v>1.637</v>
      </c>
      <c r="V2221">
        <v>0.68100000000000005</v>
      </c>
      <c r="W2221">
        <v>23.721</v>
      </c>
      <c r="X2221">
        <v>1.482</v>
      </c>
      <c r="Y2221">
        <v>1.111</v>
      </c>
      <c r="AB2221">
        <v>5.7709999999999999</v>
      </c>
      <c r="AD2221">
        <v>0.67600000000000005</v>
      </c>
      <c r="AE2221">
        <v>1824.7829999999999</v>
      </c>
      <c r="AF2221">
        <v>29.472999999999999</v>
      </c>
      <c r="AN2221">
        <v>25.4</v>
      </c>
      <c r="AP2221" t="s">
        <v>59</v>
      </c>
      <c r="AZ2221">
        <v>0</v>
      </c>
      <c r="BA2221">
        <f t="shared" si="197"/>
        <v>3541</v>
      </c>
      <c r="BB2221">
        <f t="shared" si="198"/>
        <v>12240</v>
      </c>
      <c r="BD2221" t="e">
        <f t="shared" si="195"/>
        <v>#N/A</v>
      </c>
      <c r="BE2221">
        <f t="shared" si="196"/>
        <v>0</v>
      </c>
    </row>
    <row r="2222" spans="1:57" x14ac:dyDescent="0.25">
      <c r="A2222" t="s">
        <v>2467</v>
      </c>
      <c r="B2222" t="s">
        <v>2145</v>
      </c>
      <c r="C2222" t="s">
        <v>2146</v>
      </c>
      <c r="D2222" t="s">
        <v>57</v>
      </c>
      <c r="E2222" t="s">
        <v>58</v>
      </c>
      <c r="F2222" s="1">
        <v>39713</v>
      </c>
      <c r="G2222" s="1">
        <v>39705</v>
      </c>
      <c r="H2222" s="1">
        <v>39710</v>
      </c>
      <c r="J2222">
        <v>555</v>
      </c>
      <c r="K2222">
        <v>555</v>
      </c>
      <c r="L2222">
        <v>36761</v>
      </c>
      <c r="M2222" t="b">
        <v>0</v>
      </c>
      <c r="O2222" t="s">
        <v>289</v>
      </c>
      <c r="Q2222" t="b">
        <v>0</v>
      </c>
      <c r="R2222" t="b">
        <v>0</v>
      </c>
      <c r="S2222" t="b">
        <v>0</v>
      </c>
      <c r="T2222">
        <v>6.5739999999999998</v>
      </c>
      <c r="U2222">
        <v>2.573</v>
      </c>
      <c r="V2222">
        <v>1.214</v>
      </c>
      <c r="W2222">
        <v>16.111999999999998</v>
      </c>
      <c r="X2222">
        <v>1.889</v>
      </c>
      <c r="Y2222">
        <v>1.6859999999999999</v>
      </c>
      <c r="AB2222">
        <v>6</v>
      </c>
      <c r="AD2222">
        <v>1.6339999999999999</v>
      </c>
      <c r="AE2222">
        <v>1644.212</v>
      </c>
      <c r="AF2222">
        <v>24.861000000000001</v>
      </c>
      <c r="AN2222">
        <v>24.2</v>
      </c>
      <c r="AP2222" t="s">
        <v>59</v>
      </c>
      <c r="AZ2222">
        <v>0</v>
      </c>
      <c r="BA2222">
        <f t="shared" si="197"/>
        <v>3245</v>
      </c>
      <c r="BB2222">
        <f t="shared" si="198"/>
        <v>12536</v>
      </c>
      <c r="BD2222" t="e">
        <f t="shared" si="195"/>
        <v>#N/A</v>
      </c>
      <c r="BE2222">
        <f t="shared" si="196"/>
        <v>0</v>
      </c>
    </row>
    <row r="2223" spans="1:57" x14ac:dyDescent="0.25">
      <c r="A2223" t="s">
        <v>2469</v>
      </c>
      <c r="B2223" t="s">
        <v>2145</v>
      </c>
      <c r="C2223" t="s">
        <v>2146</v>
      </c>
      <c r="D2223" t="s">
        <v>57</v>
      </c>
      <c r="E2223" t="s">
        <v>58</v>
      </c>
      <c r="F2223" s="1">
        <v>39696</v>
      </c>
      <c r="G2223" s="1">
        <v>39684</v>
      </c>
      <c r="H2223" s="1">
        <v>39695</v>
      </c>
      <c r="J2223">
        <v>241</v>
      </c>
      <c r="K2223">
        <v>241</v>
      </c>
      <c r="L2223">
        <v>36447</v>
      </c>
      <c r="M2223" t="b">
        <v>0</v>
      </c>
      <c r="O2223" t="s">
        <v>289</v>
      </c>
      <c r="Q2223" t="b">
        <v>0</v>
      </c>
      <c r="R2223" t="b">
        <v>0</v>
      </c>
      <c r="S2223" t="b">
        <v>0</v>
      </c>
      <c r="T2223">
        <v>6.6710000000000003</v>
      </c>
      <c r="U2223">
        <v>2.5249999999999999</v>
      </c>
      <c r="V2223">
        <v>1.071</v>
      </c>
      <c r="W2223">
        <v>11.32</v>
      </c>
      <c r="X2223">
        <v>1.571</v>
      </c>
      <c r="Y2223">
        <v>1.171</v>
      </c>
      <c r="AB2223">
        <v>6</v>
      </c>
      <c r="AD2223">
        <v>1.2729999999999999</v>
      </c>
      <c r="AE2223">
        <v>1746.643</v>
      </c>
      <c r="AF2223">
        <v>23.484999999999999</v>
      </c>
      <c r="AN2223">
        <v>24.7</v>
      </c>
      <c r="AP2223" t="s">
        <v>59</v>
      </c>
      <c r="AZ2223">
        <v>0</v>
      </c>
      <c r="BA2223">
        <f t="shared" si="197"/>
        <v>2931</v>
      </c>
      <c r="BB2223">
        <f t="shared" si="198"/>
        <v>12850</v>
      </c>
      <c r="BD2223" t="e">
        <f t="shared" si="195"/>
        <v>#N/A</v>
      </c>
      <c r="BE2223">
        <f t="shared" si="196"/>
        <v>0</v>
      </c>
    </row>
    <row r="2224" spans="1:57" x14ac:dyDescent="0.25">
      <c r="A2224" t="s">
        <v>2470</v>
      </c>
      <c r="B2224" t="s">
        <v>2145</v>
      </c>
      <c r="C2224" t="s">
        <v>2146</v>
      </c>
      <c r="D2224" t="s">
        <v>57</v>
      </c>
      <c r="E2224" t="s">
        <v>58</v>
      </c>
      <c r="F2224" s="1">
        <v>39672</v>
      </c>
      <c r="G2224" s="1">
        <v>39667</v>
      </c>
      <c r="H2224" s="1">
        <v>39671</v>
      </c>
      <c r="J2224">
        <v>1200</v>
      </c>
      <c r="K2224">
        <v>1200</v>
      </c>
      <c r="L2224">
        <v>36206</v>
      </c>
      <c r="M2224" t="b">
        <v>1</v>
      </c>
      <c r="O2224" t="s">
        <v>289</v>
      </c>
      <c r="Q2224" t="b">
        <v>0</v>
      </c>
      <c r="R2224" t="b">
        <v>0</v>
      </c>
      <c r="S2224" t="b">
        <v>0</v>
      </c>
      <c r="T2224">
        <v>13.94</v>
      </c>
      <c r="U2224">
        <v>2.88</v>
      </c>
      <c r="V2224">
        <v>1.2609999999999999</v>
      </c>
      <c r="W2224">
        <v>54.63</v>
      </c>
      <c r="X2224">
        <v>1.494</v>
      </c>
      <c r="Y2224">
        <v>2.0859999999999999</v>
      </c>
      <c r="AB2224">
        <v>6</v>
      </c>
      <c r="AD2224">
        <v>1.1060000000000001</v>
      </c>
      <c r="AE2224">
        <v>1990.5989999999999</v>
      </c>
      <c r="AF2224">
        <v>117.059</v>
      </c>
      <c r="AN2224">
        <v>24.2</v>
      </c>
      <c r="AP2224" t="s">
        <v>59</v>
      </c>
      <c r="AZ2224">
        <v>0</v>
      </c>
      <c r="BA2224">
        <f t="shared" si="197"/>
        <v>2690</v>
      </c>
      <c r="BB2224">
        <f t="shared" si="198"/>
        <v>13091</v>
      </c>
      <c r="BD2224" t="e">
        <f t="shared" si="195"/>
        <v>#N/A</v>
      </c>
      <c r="BE2224">
        <f t="shared" si="196"/>
        <v>1</v>
      </c>
    </row>
    <row r="2225" spans="1:57" x14ac:dyDescent="0.25">
      <c r="A2225" t="s">
        <v>2472</v>
      </c>
      <c r="B2225" t="s">
        <v>2145</v>
      </c>
      <c r="C2225" t="s">
        <v>2146</v>
      </c>
      <c r="D2225" t="s">
        <v>57</v>
      </c>
      <c r="E2225" t="s">
        <v>58</v>
      </c>
      <c r="F2225" s="1">
        <v>39653</v>
      </c>
      <c r="G2225" s="1">
        <v>39648</v>
      </c>
      <c r="H2225" s="1">
        <v>39652</v>
      </c>
      <c r="K2225">
        <v>890</v>
      </c>
      <c r="L2225">
        <v>35896</v>
      </c>
      <c r="M2225" t="b">
        <v>0</v>
      </c>
      <c r="O2225" t="s">
        <v>34</v>
      </c>
      <c r="Q2225" t="b">
        <v>0</v>
      </c>
      <c r="R2225" t="b">
        <v>0</v>
      </c>
      <c r="S2225" t="b">
        <v>0</v>
      </c>
      <c r="T2225">
        <v>11.734999999999999</v>
      </c>
      <c r="U2225">
        <v>2.032</v>
      </c>
      <c r="V2225">
        <v>1.431</v>
      </c>
      <c r="W2225">
        <v>35.441000000000003</v>
      </c>
      <c r="X2225">
        <v>1.599</v>
      </c>
      <c r="Y2225">
        <v>1.0309999999999999</v>
      </c>
      <c r="AB2225">
        <v>5</v>
      </c>
      <c r="AD2225">
        <v>1.962</v>
      </c>
      <c r="AE2225">
        <v>1668.421</v>
      </c>
      <c r="AF2225">
        <v>91.05</v>
      </c>
      <c r="AN2225">
        <v>24.2</v>
      </c>
      <c r="AP2225" t="s">
        <v>59</v>
      </c>
      <c r="AZ2225">
        <v>0</v>
      </c>
      <c r="BA2225">
        <f t="shared" si="197"/>
        <v>2380</v>
      </c>
      <c r="BB2225">
        <f t="shared" si="198"/>
        <v>13401</v>
      </c>
      <c r="BD2225" t="e">
        <f t="shared" si="195"/>
        <v>#N/A</v>
      </c>
      <c r="BE2225">
        <f t="shared" si="196"/>
        <v>0</v>
      </c>
    </row>
    <row r="2226" spans="1:57" x14ac:dyDescent="0.25">
      <c r="A2226" t="s">
        <v>2475</v>
      </c>
      <c r="B2226" t="s">
        <v>2145</v>
      </c>
      <c r="C2226" t="s">
        <v>2146</v>
      </c>
      <c r="D2226" t="s">
        <v>57</v>
      </c>
      <c r="E2226" t="s">
        <v>58</v>
      </c>
      <c r="F2226" s="1">
        <v>39637</v>
      </c>
      <c r="G2226" s="1">
        <v>39629</v>
      </c>
      <c r="H2226" s="1">
        <v>39636</v>
      </c>
      <c r="J2226">
        <v>570</v>
      </c>
      <c r="K2226">
        <v>570</v>
      </c>
      <c r="L2226">
        <v>35576</v>
      </c>
      <c r="M2226" t="b">
        <v>0</v>
      </c>
      <c r="O2226" t="s">
        <v>34</v>
      </c>
      <c r="Q2226" t="b">
        <v>0</v>
      </c>
      <c r="R2226" t="b">
        <v>0</v>
      </c>
      <c r="S2226" t="b">
        <v>0</v>
      </c>
      <c r="T2226">
        <v>10.847</v>
      </c>
      <c r="U2226">
        <v>1.9530000000000001</v>
      </c>
      <c r="V2226">
        <v>1.1639999999999999</v>
      </c>
      <c r="W2226">
        <v>27.096</v>
      </c>
      <c r="X2226">
        <v>1.282</v>
      </c>
      <c r="Y2226">
        <v>1.228</v>
      </c>
      <c r="AB2226">
        <v>7</v>
      </c>
      <c r="AD2226">
        <v>1.0109999999999999</v>
      </c>
      <c r="AE2226">
        <v>1716.69</v>
      </c>
      <c r="AF2226">
        <v>91.549000000000007</v>
      </c>
      <c r="AN2226">
        <v>24.2</v>
      </c>
      <c r="AP2226" t="s">
        <v>59</v>
      </c>
      <c r="AZ2226">
        <v>0</v>
      </c>
      <c r="BA2226">
        <f t="shared" si="197"/>
        <v>2060</v>
      </c>
      <c r="BB2226">
        <f t="shared" si="198"/>
        <v>13721</v>
      </c>
      <c r="BD2226" t="e">
        <f t="shared" si="195"/>
        <v>#N/A</v>
      </c>
      <c r="BE2226">
        <f t="shared" si="196"/>
        <v>0</v>
      </c>
    </row>
    <row r="2227" spans="1:57" x14ac:dyDescent="0.25">
      <c r="A2227" t="s">
        <v>2477</v>
      </c>
      <c r="B2227" t="s">
        <v>2145</v>
      </c>
      <c r="C2227" t="s">
        <v>2146</v>
      </c>
      <c r="D2227" t="s">
        <v>57</v>
      </c>
      <c r="E2227" t="s">
        <v>58</v>
      </c>
      <c r="F2227" s="1">
        <v>39611</v>
      </c>
      <c r="G2227" s="1">
        <v>39604</v>
      </c>
      <c r="H2227" s="1">
        <v>39610</v>
      </c>
      <c r="J2227">
        <v>237</v>
      </c>
      <c r="K2227">
        <v>237</v>
      </c>
      <c r="L2227">
        <v>35243</v>
      </c>
      <c r="M2227" t="b">
        <v>0</v>
      </c>
      <c r="O2227" t="s">
        <v>34</v>
      </c>
      <c r="Q2227" t="b">
        <v>0</v>
      </c>
      <c r="R2227" t="b">
        <v>0</v>
      </c>
      <c r="S2227" t="b">
        <v>0</v>
      </c>
      <c r="T2227">
        <v>9.7370000000000001</v>
      </c>
      <c r="U2227">
        <v>2.097</v>
      </c>
      <c r="V2227">
        <v>1.1319999999999999</v>
      </c>
      <c r="W2227">
        <v>16.373000000000001</v>
      </c>
      <c r="X2227">
        <v>1.194</v>
      </c>
      <c r="Y2227">
        <v>2.9260000000000002</v>
      </c>
      <c r="AB2227">
        <v>5</v>
      </c>
      <c r="AD2227">
        <v>1.121</v>
      </c>
      <c r="AE2227">
        <v>1641.86</v>
      </c>
      <c r="AF2227">
        <v>70.272999999999996</v>
      </c>
      <c r="AN2227">
        <v>24.4</v>
      </c>
      <c r="AP2227" t="s">
        <v>59</v>
      </c>
      <c r="AZ2227">
        <v>0</v>
      </c>
      <c r="BA2227">
        <f t="shared" si="197"/>
        <v>1727</v>
      </c>
      <c r="BB2227">
        <f t="shared" si="198"/>
        <v>14054</v>
      </c>
      <c r="BD2227" t="e">
        <f t="shared" si="195"/>
        <v>#N/A</v>
      </c>
      <c r="BE2227">
        <f t="shared" si="196"/>
        <v>0</v>
      </c>
    </row>
    <row r="2228" spans="1:57" x14ac:dyDescent="0.25">
      <c r="A2228" t="s">
        <v>2479</v>
      </c>
      <c r="B2228" t="s">
        <v>2145</v>
      </c>
      <c r="C2228" t="s">
        <v>2146</v>
      </c>
      <c r="D2228" t="s">
        <v>57</v>
      </c>
      <c r="E2228" t="s">
        <v>58</v>
      </c>
      <c r="F2228" s="1">
        <v>39597</v>
      </c>
      <c r="G2228" s="1">
        <v>39589</v>
      </c>
      <c r="H2228" s="1">
        <v>39596</v>
      </c>
      <c r="J2228">
        <v>1016</v>
      </c>
      <c r="K2228">
        <v>1016</v>
      </c>
      <c r="L2228">
        <v>35006</v>
      </c>
      <c r="M2228" t="b">
        <v>1</v>
      </c>
      <c r="O2228" t="s">
        <v>289</v>
      </c>
      <c r="Q2228" t="b">
        <v>0</v>
      </c>
      <c r="R2228" t="b">
        <v>0</v>
      </c>
      <c r="S2228" t="b">
        <v>0</v>
      </c>
      <c r="T2228">
        <v>12.689</v>
      </c>
      <c r="U2228">
        <v>1.167</v>
      </c>
      <c r="V2228">
        <v>0.51200000000000001</v>
      </c>
      <c r="W2228">
        <v>55.518000000000001</v>
      </c>
      <c r="X2228">
        <v>1.1659999999999999</v>
      </c>
      <c r="Y2228">
        <v>1.028</v>
      </c>
      <c r="AB2228">
        <v>9.18</v>
      </c>
      <c r="AD2228">
        <v>0.58699999999999997</v>
      </c>
      <c r="AE2228">
        <v>1627.28</v>
      </c>
      <c r="AF2228">
        <v>31.469000000000001</v>
      </c>
      <c r="AN2228">
        <v>23</v>
      </c>
      <c r="AP2228" t="s">
        <v>59</v>
      </c>
      <c r="AZ2228">
        <v>0</v>
      </c>
      <c r="BA2228">
        <f t="shared" si="197"/>
        <v>1490</v>
      </c>
      <c r="BB2228">
        <f t="shared" si="198"/>
        <v>14291</v>
      </c>
      <c r="BD2228" t="e">
        <f t="shared" si="195"/>
        <v>#N/A</v>
      </c>
      <c r="BE2228">
        <f t="shared" si="196"/>
        <v>1</v>
      </c>
    </row>
    <row r="2229" spans="1:57" x14ac:dyDescent="0.25">
      <c r="A2229" t="s">
        <v>2481</v>
      </c>
      <c r="B2229" t="s">
        <v>2145</v>
      </c>
      <c r="C2229" t="s">
        <v>2146</v>
      </c>
      <c r="D2229" t="s">
        <v>57</v>
      </c>
      <c r="E2229" t="s">
        <v>58</v>
      </c>
      <c r="F2229" s="1">
        <v>39577</v>
      </c>
      <c r="G2229" s="1">
        <v>39567</v>
      </c>
      <c r="H2229" s="1">
        <v>39576</v>
      </c>
      <c r="J2229">
        <v>731</v>
      </c>
      <c r="K2229">
        <v>731</v>
      </c>
      <c r="L2229">
        <v>34721</v>
      </c>
      <c r="M2229" t="b">
        <v>0</v>
      </c>
      <c r="O2229" t="s">
        <v>34</v>
      </c>
      <c r="Q2229" t="b">
        <v>0</v>
      </c>
      <c r="R2229" t="b">
        <v>0</v>
      </c>
      <c r="S2229" t="b">
        <v>0</v>
      </c>
      <c r="T2229">
        <v>16.706</v>
      </c>
      <c r="U2229">
        <v>1.9910000000000001</v>
      </c>
      <c r="V2229">
        <v>1.881</v>
      </c>
      <c r="W2229">
        <v>53.631999999999998</v>
      </c>
      <c r="X2229">
        <v>1.4690000000000001</v>
      </c>
      <c r="Y2229">
        <v>1.351</v>
      </c>
      <c r="AB2229">
        <v>6.1079999999999997</v>
      </c>
      <c r="AD2229">
        <v>1.798</v>
      </c>
      <c r="AE2229">
        <v>1301.57</v>
      </c>
      <c r="AF2229">
        <v>35.206000000000003</v>
      </c>
      <c r="AN2229">
        <v>24</v>
      </c>
      <c r="AP2229" t="s">
        <v>59</v>
      </c>
      <c r="AZ2229">
        <v>0</v>
      </c>
      <c r="BA2229">
        <f t="shared" si="197"/>
        <v>1205</v>
      </c>
      <c r="BB2229">
        <f t="shared" si="198"/>
        <v>14576</v>
      </c>
      <c r="BD2229" t="e">
        <f t="shared" si="195"/>
        <v>#N/A</v>
      </c>
      <c r="BE2229">
        <f t="shared" si="196"/>
        <v>0</v>
      </c>
    </row>
    <row r="2230" spans="1:57" x14ac:dyDescent="0.25">
      <c r="A2230" t="s">
        <v>2483</v>
      </c>
      <c r="B2230" t="s">
        <v>2145</v>
      </c>
      <c r="C2230" t="s">
        <v>2146</v>
      </c>
      <c r="D2230" t="s">
        <v>57</v>
      </c>
      <c r="E2230" t="s">
        <v>58</v>
      </c>
      <c r="F2230" s="1">
        <v>39556</v>
      </c>
      <c r="G2230" s="1">
        <v>39550</v>
      </c>
      <c r="H2230" s="1">
        <v>39554</v>
      </c>
      <c r="J2230">
        <v>490</v>
      </c>
      <c r="K2230">
        <v>490</v>
      </c>
      <c r="L2230">
        <v>34480</v>
      </c>
      <c r="M2230" t="b">
        <v>0</v>
      </c>
      <c r="O2230" t="s">
        <v>289</v>
      </c>
      <c r="Q2230" t="b">
        <v>0</v>
      </c>
      <c r="R2230" t="b">
        <v>0</v>
      </c>
      <c r="S2230" t="b">
        <v>0</v>
      </c>
      <c r="T2230">
        <v>13.737</v>
      </c>
      <c r="U2230">
        <v>1.4019999999999999</v>
      </c>
      <c r="V2230">
        <v>1.2969999999999999</v>
      </c>
      <c r="W2230">
        <v>40.130000000000003</v>
      </c>
      <c r="X2230">
        <v>1.089</v>
      </c>
      <c r="Y2230">
        <v>0.89500000000000002</v>
      </c>
      <c r="AB2230">
        <v>6.165</v>
      </c>
      <c r="AD2230">
        <v>1.077</v>
      </c>
      <c r="AE2230">
        <v>1618.36</v>
      </c>
      <c r="AF2230">
        <v>31.837</v>
      </c>
      <c r="AN2230">
        <v>25.6</v>
      </c>
      <c r="AP2230" t="s">
        <v>59</v>
      </c>
      <c r="AZ2230">
        <v>0</v>
      </c>
      <c r="BA2230">
        <f t="shared" si="197"/>
        <v>964</v>
      </c>
      <c r="BB2230">
        <f t="shared" si="198"/>
        <v>14817</v>
      </c>
      <c r="BD2230" t="e">
        <f t="shared" si="195"/>
        <v>#N/A</v>
      </c>
      <c r="BE2230">
        <f t="shared" si="196"/>
        <v>0</v>
      </c>
    </row>
    <row r="2231" spans="1:57" x14ac:dyDescent="0.25">
      <c r="A2231" t="s">
        <v>2485</v>
      </c>
      <c r="B2231" t="s">
        <v>2145</v>
      </c>
      <c r="C2231" t="s">
        <v>2146</v>
      </c>
      <c r="D2231" t="s">
        <v>57</v>
      </c>
      <c r="E2231" t="s">
        <v>58</v>
      </c>
      <c r="F2231" s="1">
        <v>39541</v>
      </c>
      <c r="G2231" s="1">
        <v>39533</v>
      </c>
      <c r="H2231" s="1">
        <v>39536</v>
      </c>
      <c r="J2231">
        <v>225</v>
      </c>
      <c r="K2231">
        <v>225</v>
      </c>
      <c r="L2231">
        <v>34215</v>
      </c>
      <c r="M2231" t="b">
        <v>0</v>
      </c>
      <c r="O2231" t="s">
        <v>289</v>
      </c>
      <c r="Q2231" t="b">
        <v>0</v>
      </c>
      <c r="R2231" t="b">
        <v>0</v>
      </c>
      <c r="S2231" t="b">
        <v>0</v>
      </c>
      <c r="T2231">
        <v>12.391</v>
      </c>
      <c r="U2231">
        <v>1.333</v>
      </c>
      <c r="V2231">
        <v>1.083</v>
      </c>
      <c r="W2231">
        <v>27.911000000000001</v>
      </c>
      <c r="X2231">
        <v>1.04</v>
      </c>
      <c r="Y2231">
        <v>1.038</v>
      </c>
      <c r="AB2231">
        <v>3.64</v>
      </c>
      <c r="AD2231">
        <v>1.0309999999999999</v>
      </c>
      <c r="AE2231">
        <v>1625.48</v>
      </c>
      <c r="AF2231">
        <v>30.942</v>
      </c>
      <c r="AN2231">
        <v>24.3</v>
      </c>
      <c r="AP2231" t="s">
        <v>59</v>
      </c>
      <c r="AZ2231">
        <v>0</v>
      </c>
      <c r="BA2231">
        <f t="shared" si="197"/>
        <v>699</v>
      </c>
      <c r="BB2231">
        <f t="shared" si="198"/>
        <v>15082</v>
      </c>
      <c r="BD2231" t="e">
        <f t="shared" si="195"/>
        <v>#N/A</v>
      </c>
      <c r="BE2231">
        <f t="shared" si="196"/>
        <v>0</v>
      </c>
    </row>
    <row r="2232" spans="1:57" x14ac:dyDescent="0.25">
      <c r="A2232" t="s">
        <v>2487</v>
      </c>
      <c r="B2232" t="s">
        <v>2145</v>
      </c>
      <c r="C2232" t="s">
        <v>2146</v>
      </c>
      <c r="D2232" t="s">
        <v>57</v>
      </c>
      <c r="E2232" t="s">
        <v>58</v>
      </c>
      <c r="F2232" s="1">
        <v>39521</v>
      </c>
      <c r="G2232" s="1">
        <v>39518</v>
      </c>
      <c r="H2232" s="1">
        <v>39520</v>
      </c>
      <c r="J2232">
        <v>234</v>
      </c>
      <c r="K2232">
        <v>33990</v>
      </c>
      <c r="L2232">
        <v>33990</v>
      </c>
      <c r="M2232" t="b">
        <v>1</v>
      </c>
      <c r="O2232" t="s">
        <v>190</v>
      </c>
      <c r="Q2232" t="b">
        <v>0</v>
      </c>
      <c r="R2232" t="b">
        <v>0</v>
      </c>
      <c r="S2232" t="b">
        <v>0</v>
      </c>
      <c r="T2232">
        <v>48.71</v>
      </c>
      <c r="U2232">
        <v>8</v>
      </c>
      <c r="V2232">
        <v>1.65</v>
      </c>
      <c r="W2232">
        <v>177.49600000000001</v>
      </c>
      <c r="X2232">
        <v>1.8720000000000001</v>
      </c>
      <c r="Y2232">
        <v>7.2489999999999997</v>
      </c>
      <c r="AB2232">
        <v>8.2159999999999993</v>
      </c>
      <c r="AD2232">
        <v>1.335</v>
      </c>
      <c r="AE2232">
        <v>1793.88</v>
      </c>
      <c r="AF2232">
        <v>49.268000000000001</v>
      </c>
      <c r="AN2232">
        <v>24.6</v>
      </c>
      <c r="AP2232" t="s">
        <v>59</v>
      </c>
      <c r="AZ2232">
        <v>0</v>
      </c>
      <c r="BA2232">
        <f t="shared" si="197"/>
        <v>474</v>
      </c>
      <c r="BB2232">
        <f t="shared" si="198"/>
        <v>15307</v>
      </c>
      <c r="BD2232" t="e">
        <f t="shared" si="195"/>
        <v>#N/A</v>
      </c>
      <c r="BE2232">
        <f t="shared" si="196"/>
        <v>1</v>
      </c>
    </row>
    <row r="2233" spans="1:57" x14ac:dyDescent="0.25">
      <c r="A2233" t="s">
        <v>2489</v>
      </c>
      <c r="B2233" t="s">
        <v>2145</v>
      </c>
      <c r="C2233" t="s">
        <v>2146</v>
      </c>
      <c r="D2233" t="s">
        <v>57</v>
      </c>
      <c r="E2233" t="s">
        <v>58</v>
      </c>
      <c r="F2233" s="1">
        <v>39510</v>
      </c>
      <c r="G2233" s="1">
        <v>39504</v>
      </c>
      <c r="H2233" s="1">
        <v>39510</v>
      </c>
      <c r="J2233">
        <v>186</v>
      </c>
      <c r="K2233">
        <v>33756</v>
      </c>
      <c r="L2233">
        <v>33756</v>
      </c>
      <c r="M2233" t="b">
        <v>0</v>
      </c>
      <c r="O2233" t="s">
        <v>34</v>
      </c>
      <c r="Q2233" t="b">
        <v>0</v>
      </c>
      <c r="R2233" t="b">
        <v>0</v>
      </c>
      <c r="S2233" t="b">
        <v>0</v>
      </c>
      <c r="T2233">
        <v>25.276</v>
      </c>
      <c r="U2233">
        <v>3.5510000000000002</v>
      </c>
      <c r="V2233">
        <v>1.458</v>
      </c>
      <c r="W2233">
        <v>59.856999999999999</v>
      </c>
      <c r="X2233">
        <v>1.2230000000000001</v>
      </c>
      <c r="Y2233">
        <v>3.177</v>
      </c>
      <c r="AB2233">
        <v>3.879</v>
      </c>
      <c r="AD2233">
        <v>1.2569999999999999</v>
      </c>
      <c r="AE2233">
        <v>1365.98</v>
      </c>
      <c r="AF2233">
        <v>29.710999999999999</v>
      </c>
      <c r="AN2233">
        <v>24.6</v>
      </c>
      <c r="AP2233" t="s">
        <v>59</v>
      </c>
      <c r="AZ2233">
        <v>0</v>
      </c>
      <c r="BA2233">
        <f>L2233-$L$2234</f>
        <v>240</v>
      </c>
      <c r="BB2233">
        <f t="shared" si="198"/>
        <v>15541</v>
      </c>
      <c r="BD2233" t="e">
        <f t="shared" si="195"/>
        <v>#N/A</v>
      </c>
      <c r="BE2233">
        <f t="shared" si="196"/>
        <v>0</v>
      </c>
    </row>
    <row r="2234" spans="1:57" x14ac:dyDescent="0.25">
      <c r="A2234" t="s">
        <v>2491</v>
      </c>
      <c r="B2234" t="s">
        <v>2145</v>
      </c>
      <c r="C2234" t="s">
        <v>2146</v>
      </c>
      <c r="D2234" t="s">
        <v>57</v>
      </c>
      <c r="E2234" t="s">
        <v>58</v>
      </c>
      <c r="F2234" s="1">
        <v>39477</v>
      </c>
      <c r="G2234" s="1">
        <v>39472</v>
      </c>
      <c r="H2234" s="1">
        <v>39475</v>
      </c>
      <c r="J2234">
        <v>482</v>
      </c>
      <c r="K2234">
        <v>33516</v>
      </c>
      <c r="L2234">
        <v>33516</v>
      </c>
      <c r="M2234" t="b">
        <v>0</v>
      </c>
      <c r="O2234" t="s">
        <v>289</v>
      </c>
      <c r="Q2234" t="b">
        <v>0</v>
      </c>
      <c r="R2234" t="b">
        <v>0</v>
      </c>
      <c r="S2234" t="b">
        <v>0</v>
      </c>
      <c r="T2234">
        <v>10.872</v>
      </c>
      <c r="U2234">
        <v>2.879</v>
      </c>
      <c r="V2234">
        <v>1.0089999999999999</v>
      </c>
      <c r="W2234">
        <v>9.35</v>
      </c>
      <c r="X2234">
        <v>0.56000000000000005</v>
      </c>
      <c r="Y2234">
        <v>1.2949999999999999</v>
      </c>
      <c r="AB2234">
        <v>9.2539999999999996</v>
      </c>
      <c r="AD2234">
        <v>1.087</v>
      </c>
      <c r="AE2234">
        <v>1658.95</v>
      </c>
      <c r="AF2234">
        <v>44.651000000000003</v>
      </c>
      <c r="AN2234">
        <v>25.2</v>
      </c>
      <c r="AP2234" t="s">
        <v>59</v>
      </c>
      <c r="AZ2234">
        <v>1</v>
      </c>
      <c r="BA2234">
        <f>L2234-18261</f>
        <v>15255</v>
      </c>
      <c r="BB2234">
        <f>$BA$2234-BA2234</f>
        <v>0</v>
      </c>
      <c r="BD2234" t="e">
        <f t="shared" si="195"/>
        <v>#N/A</v>
      </c>
      <c r="BE2234">
        <f t="shared" si="196"/>
        <v>0</v>
      </c>
    </row>
    <row r="2235" spans="1:57" x14ac:dyDescent="0.25">
      <c r="A2235" t="s">
        <v>2493</v>
      </c>
      <c r="B2235" t="s">
        <v>2145</v>
      </c>
      <c r="C2235" t="s">
        <v>2146</v>
      </c>
      <c r="D2235" t="s">
        <v>57</v>
      </c>
      <c r="E2235" t="s">
        <v>58</v>
      </c>
      <c r="F2235" s="1">
        <v>39457</v>
      </c>
      <c r="G2235" s="1">
        <v>39454</v>
      </c>
      <c r="H2235" s="1">
        <v>39456</v>
      </c>
      <c r="J2235">
        <v>224</v>
      </c>
      <c r="K2235">
        <v>33258</v>
      </c>
      <c r="L2235">
        <v>33258</v>
      </c>
      <c r="M2235" t="b">
        <v>0</v>
      </c>
      <c r="O2235" t="s">
        <v>289</v>
      </c>
      <c r="Q2235" t="b">
        <v>0</v>
      </c>
      <c r="R2235" t="b">
        <v>0</v>
      </c>
      <c r="S2235" t="b">
        <v>0</v>
      </c>
      <c r="T2235">
        <v>7.9539999999999997</v>
      </c>
      <c r="U2235">
        <v>2.0840000000000001</v>
      </c>
      <c r="V2235">
        <v>1.762</v>
      </c>
      <c r="W2235">
        <v>13.695</v>
      </c>
      <c r="X2235">
        <v>1.952</v>
      </c>
      <c r="Y2235">
        <v>1.0609999999999999</v>
      </c>
      <c r="AB2235">
        <v>8.83</v>
      </c>
      <c r="AD2235">
        <v>1.1180000000000001</v>
      </c>
      <c r="AE2235">
        <v>1322.8</v>
      </c>
      <c r="AF2235">
        <v>42.094000000000001</v>
      </c>
      <c r="AN2235">
        <v>25.8</v>
      </c>
      <c r="AP2235" t="s">
        <v>59</v>
      </c>
      <c r="AZ2235">
        <v>0</v>
      </c>
      <c r="BA2235">
        <f>L2235-18261</f>
        <v>14997</v>
      </c>
      <c r="BB2235">
        <f>$BA$2234-BA2235</f>
        <v>258</v>
      </c>
      <c r="BD2235" t="e">
        <f t="shared" si="195"/>
        <v>#N/A</v>
      </c>
      <c r="BE2235">
        <f t="shared" si="196"/>
        <v>0</v>
      </c>
    </row>
    <row r="2236" spans="1:57" x14ac:dyDescent="0.25">
      <c r="A2236" t="s">
        <v>2144</v>
      </c>
      <c r="B2236" t="s">
        <v>2145</v>
      </c>
      <c r="C2236" t="s">
        <v>2146</v>
      </c>
      <c r="D2236" t="s">
        <v>55</v>
      </c>
      <c r="E2236" t="s">
        <v>56</v>
      </c>
      <c r="F2236" s="1">
        <v>43449</v>
      </c>
      <c r="G2236" s="1">
        <v>43447</v>
      </c>
      <c r="H2236" s="1">
        <v>43449</v>
      </c>
      <c r="I2236">
        <v>0</v>
      </c>
      <c r="J2236">
        <v>570</v>
      </c>
      <c r="K2236">
        <v>570</v>
      </c>
      <c r="L2236">
        <v>81780</v>
      </c>
      <c r="M2236" t="b">
        <v>0</v>
      </c>
      <c r="O2236" t="s">
        <v>34</v>
      </c>
      <c r="P2236" s="1">
        <v>43450</v>
      </c>
      <c r="Q2236" t="b">
        <v>0</v>
      </c>
      <c r="R2236" t="b">
        <v>0</v>
      </c>
      <c r="S2236" t="b">
        <v>0</v>
      </c>
      <c r="T2236">
        <v>5</v>
      </c>
      <c r="U2236">
        <v>1</v>
      </c>
      <c r="V2236">
        <v>0</v>
      </c>
      <c r="W2236">
        <v>7</v>
      </c>
      <c r="X2236">
        <v>0</v>
      </c>
      <c r="Y2236">
        <v>0</v>
      </c>
      <c r="Z2236">
        <v>0</v>
      </c>
      <c r="AA2236">
        <v>0</v>
      </c>
      <c r="AB2236">
        <v>2</v>
      </c>
      <c r="AC2236">
        <v>0</v>
      </c>
      <c r="AD2236">
        <v>0</v>
      </c>
      <c r="AE2236">
        <v>1155</v>
      </c>
      <c r="AF2236">
        <v>13</v>
      </c>
      <c r="AG2236">
        <v>2816</v>
      </c>
      <c r="AH2236">
        <v>1080</v>
      </c>
      <c r="AI2236">
        <v>0</v>
      </c>
      <c r="AN2236">
        <v>24.03</v>
      </c>
      <c r="AP2236" t="s">
        <v>59</v>
      </c>
      <c r="AS2236">
        <v>5</v>
      </c>
      <c r="AU2236">
        <v>13065</v>
      </c>
      <c r="AV2236">
        <v>392</v>
      </c>
      <c r="AW2236">
        <v>21</v>
      </c>
      <c r="AX2236">
        <v>16</v>
      </c>
      <c r="AY2236" t="s">
        <v>60</v>
      </c>
      <c r="AZ2236">
        <v>0</v>
      </c>
      <c r="BA2236">
        <f t="shared" ref="BA2236:BA2257" si="199">L2236-$L$2259</f>
        <v>6039</v>
      </c>
      <c r="BB2236">
        <f>16000-BA2236</f>
        <v>9961</v>
      </c>
      <c r="BC2236" t="s">
        <v>289</v>
      </c>
      <c r="BD2236">
        <f t="shared" si="195"/>
        <v>1</v>
      </c>
      <c r="BE2236">
        <f t="shared" si="196"/>
        <v>0</v>
      </c>
    </row>
    <row r="2237" spans="1:57" x14ac:dyDescent="0.25">
      <c r="A2237" t="s">
        <v>2148</v>
      </c>
      <c r="B2237" t="s">
        <v>2145</v>
      </c>
      <c r="C2237" t="s">
        <v>2146</v>
      </c>
      <c r="D2237" t="s">
        <v>55</v>
      </c>
      <c r="E2237" t="s">
        <v>56</v>
      </c>
      <c r="F2237" s="1">
        <v>43428</v>
      </c>
      <c r="G2237" s="1">
        <v>43422</v>
      </c>
      <c r="H2237" s="1">
        <v>43425</v>
      </c>
      <c r="I2237">
        <v>0</v>
      </c>
      <c r="J2237">
        <v>256</v>
      </c>
      <c r="K2237">
        <v>256</v>
      </c>
      <c r="L2237">
        <v>81466</v>
      </c>
      <c r="M2237" t="b">
        <v>0</v>
      </c>
      <c r="O2237" t="s">
        <v>34</v>
      </c>
      <c r="P2237" s="1">
        <v>43428</v>
      </c>
      <c r="Q2237" t="b">
        <v>0</v>
      </c>
      <c r="R2237" t="b">
        <v>0</v>
      </c>
      <c r="S2237" t="b">
        <v>0</v>
      </c>
      <c r="T2237">
        <v>6</v>
      </c>
      <c r="U2237">
        <v>1</v>
      </c>
      <c r="V2237">
        <v>0</v>
      </c>
      <c r="W2237">
        <v>5</v>
      </c>
      <c r="X2237">
        <v>0</v>
      </c>
      <c r="Y2237">
        <v>0</v>
      </c>
      <c r="Z2237">
        <v>0</v>
      </c>
      <c r="AA2237">
        <v>0</v>
      </c>
      <c r="AB2237">
        <v>3</v>
      </c>
      <c r="AC2237">
        <v>1</v>
      </c>
      <c r="AD2237">
        <v>0</v>
      </c>
      <c r="AE2237">
        <v>1135</v>
      </c>
      <c r="AF2237">
        <v>11</v>
      </c>
      <c r="AG2237">
        <v>2713</v>
      </c>
      <c r="AH2237">
        <v>1039</v>
      </c>
      <c r="AI2237">
        <v>0</v>
      </c>
      <c r="AN2237">
        <v>25.19</v>
      </c>
      <c r="AP2237" t="s">
        <v>59</v>
      </c>
      <c r="AS2237">
        <v>6</v>
      </c>
      <c r="AU2237">
        <v>3865</v>
      </c>
      <c r="AV2237">
        <v>98</v>
      </c>
      <c r="AW2237">
        <v>19</v>
      </c>
      <c r="AX2237">
        <v>14</v>
      </c>
      <c r="AY2237" t="s">
        <v>60</v>
      </c>
      <c r="AZ2237">
        <v>0</v>
      </c>
      <c r="BA2237">
        <f t="shared" si="199"/>
        <v>5725</v>
      </c>
      <c r="BB2237">
        <f t="shared" ref="BB2237:BB2258" si="200">16000-BA2237</f>
        <v>10275</v>
      </c>
      <c r="BC2237" t="s">
        <v>289</v>
      </c>
      <c r="BD2237">
        <f t="shared" si="195"/>
        <v>1</v>
      </c>
      <c r="BE2237">
        <f t="shared" si="196"/>
        <v>0</v>
      </c>
    </row>
    <row r="2238" spans="1:57" x14ac:dyDescent="0.25">
      <c r="A2238" t="s">
        <v>2150</v>
      </c>
      <c r="B2238" t="s">
        <v>2145</v>
      </c>
      <c r="C2238" t="s">
        <v>2146</v>
      </c>
      <c r="D2238" t="s">
        <v>55</v>
      </c>
      <c r="E2238" t="s">
        <v>56</v>
      </c>
      <c r="F2238" s="1">
        <v>43410</v>
      </c>
      <c r="G2238" s="1">
        <v>43405</v>
      </c>
      <c r="H2238" s="1">
        <v>43407</v>
      </c>
      <c r="I2238">
        <v>0</v>
      </c>
      <c r="J2238">
        <v>1028</v>
      </c>
      <c r="K2238">
        <v>1028</v>
      </c>
      <c r="L2238">
        <v>81210</v>
      </c>
      <c r="M2238" t="b">
        <v>1</v>
      </c>
      <c r="O2238" t="s">
        <v>34</v>
      </c>
      <c r="P2238" s="1">
        <v>43410</v>
      </c>
      <c r="Q2238" t="b">
        <v>0</v>
      </c>
      <c r="R2238" t="b">
        <v>0</v>
      </c>
      <c r="S2238" t="b">
        <v>0</v>
      </c>
      <c r="T2238">
        <v>7</v>
      </c>
      <c r="U2238">
        <v>1</v>
      </c>
      <c r="V2238">
        <v>0</v>
      </c>
      <c r="W2238">
        <v>19</v>
      </c>
      <c r="X2238">
        <v>1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1012</v>
      </c>
      <c r="AF2238">
        <v>8</v>
      </c>
      <c r="AG2238">
        <v>2711</v>
      </c>
      <c r="AH2238">
        <v>1022</v>
      </c>
      <c r="AI2238">
        <v>0</v>
      </c>
      <c r="AN2238">
        <v>24.3</v>
      </c>
      <c r="AP2238" t="s">
        <v>59</v>
      </c>
      <c r="AS2238">
        <v>19</v>
      </c>
      <c r="AU2238">
        <v>21240</v>
      </c>
      <c r="AV2238">
        <v>461</v>
      </c>
      <c r="AW2238">
        <v>22</v>
      </c>
      <c r="AX2238">
        <v>16</v>
      </c>
      <c r="AY2238" t="s">
        <v>60</v>
      </c>
      <c r="AZ2238">
        <v>0</v>
      </c>
      <c r="BA2238">
        <f t="shared" si="199"/>
        <v>5469</v>
      </c>
      <c r="BB2238">
        <f t="shared" si="200"/>
        <v>10531</v>
      </c>
      <c r="BC2238" t="s">
        <v>34</v>
      </c>
      <c r="BD2238">
        <f t="shared" si="195"/>
        <v>2</v>
      </c>
      <c r="BE2238">
        <f t="shared" si="196"/>
        <v>1</v>
      </c>
    </row>
    <row r="2239" spans="1:57" x14ac:dyDescent="0.25">
      <c r="A2239" t="s">
        <v>2152</v>
      </c>
      <c r="B2239" t="s">
        <v>2145</v>
      </c>
      <c r="C2239" t="s">
        <v>2146</v>
      </c>
      <c r="D2239" t="s">
        <v>55</v>
      </c>
      <c r="E2239" t="s">
        <v>56</v>
      </c>
      <c r="F2239" s="1">
        <v>43386</v>
      </c>
      <c r="G2239" s="1">
        <v>43383</v>
      </c>
      <c r="H2239" s="1">
        <v>43385</v>
      </c>
      <c r="I2239">
        <v>0</v>
      </c>
      <c r="J2239">
        <v>728</v>
      </c>
      <c r="K2239">
        <v>728</v>
      </c>
      <c r="L2239">
        <v>80910</v>
      </c>
      <c r="M2239" t="b">
        <v>0</v>
      </c>
      <c r="O2239" t="s">
        <v>34</v>
      </c>
      <c r="P2239" s="1">
        <v>43386</v>
      </c>
      <c r="Q2239" t="b">
        <v>0</v>
      </c>
      <c r="R2239" t="b">
        <v>0</v>
      </c>
      <c r="S2239" t="b">
        <v>0</v>
      </c>
      <c r="T2239">
        <v>7</v>
      </c>
      <c r="U2239">
        <v>1</v>
      </c>
      <c r="V2239">
        <v>0</v>
      </c>
      <c r="W2239">
        <v>16</v>
      </c>
      <c r="X2239">
        <v>0</v>
      </c>
      <c r="Y2239">
        <v>1</v>
      </c>
      <c r="Z2239">
        <v>0</v>
      </c>
      <c r="AA2239">
        <v>0</v>
      </c>
      <c r="AB2239">
        <v>3</v>
      </c>
      <c r="AC2239">
        <v>1</v>
      </c>
      <c r="AD2239">
        <v>1</v>
      </c>
      <c r="AE2239">
        <v>1062</v>
      </c>
      <c r="AF2239">
        <v>9</v>
      </c>
      <c r="AG2239">
        <v>2664</v>
      </c>
      <c r="AH2239">
        <v>1023</v>
      </c>
      <c r="AI2239">
        <v>0</v>
      </c>
      <c r="AN2239">
        <v>23.63</v>
      </c>
      <c r="AP2239" t="s">
        <v>59</v>
      </c>
      <c r="AS2239">
        <v>9</v>
      </c>
      <c r="AU2239">
        <v>20605</v>
      </c>
      <c r="AV2239">
        <v>408</v>
      </c>
      <c r="AW2239">
        <v>22</v>
      </c>
      <c r="AX2239">
        <v>16</v>
      </c>
      <c r="AY2239" t="s">
        <v>60</v>
      </c>
      <c r="AZ2239">
        <v>0</v>
      </c>
      <c r="BA2239">
        <f t="shared" si="199"/>
        <v>5169</v>
      </c>
      <c r="BB2239">
        <f t="shared" si="200"/>
        <v>10831</v>
      </c>
      <c r="BC2239" t="s">
        <v>289</v>
      </c>
      <c r="BD2239">
        <f t="shared" si="195"/>
        <v>1</v>
      </c>
      <c r="BE2239">
        <f t="shared" si="196"/>
        <v>0</v>
      </c>
    </row>
    <row r="2240" spans="1:57" x14ac:dyDescent="0.25">
      <c r="A2240" t="s">
        <v>2154</v>
      </c>
      <c r="B2240" t="s">
        <v>2145</v>
      </c>
      <c r="C2240" t="s">
        <v>2146</v>
      </c>
      <c r="D2240" t="s">
        <v>55</v>
      </c>
      <c r="E2240" t="s">
        <v>56</v>
      </c>
      <c r="F2240" s="1">
        <v>43370</v>
      </c>
      <c r="G2240" s="1">
        <v>43368</v>
      </c>
      <c r="H2240" s="1">
        <v>43370</v>
      </c>
      <c r="I2240">
        <v>0</v>
      </c>
      <c r="J2240">
        <v>491</v>
      </c>
      <c r="K2240">
        <v>491</v>
      </c>
      <c r="L2240">
        <v>80673</v>
      </c>
      <c r="M2240" t="b">
        <v>0</v>
      </c>
      <c r="O2240" t="s">
        <v>34</v>
      </c>
      <c r="P2240" s="1">
        <v>43370</v>
      </c>
      <c r="Q2240" t="b">
        <v>0</v>
      </c>
      <c r="R2240" t="b">
        <v>0</v>
      </c>
      <c r="S2240" t="b">
        <v>0</v>
      </c>
      <c r="T2240">
        <v>6</v>
      </c>
      <c r="U2240">
        <v>1</v>
      </c>
      <c r="V2240">
        <v>0</v>
      </c>
      <c r="W2240">
        <v>12</v>
      </c>
      <c r="X2240">
        <v>0</v>
      </c>
      <c r="Y2240">
        <v>1</v>
      </c>
      <c r="Z2240">
        <v>0</v>
      </c>
      <c r="AA2240">
        <v>0</v>
      </c>
      <c r="AB2240">
        <v>1</v>
      </c>
      <c r="AC2240">
        <v>1</v>
      </c>
      <c r="AD2240">
        <v>1</v>
      </c>
      <c r="AE2240">
        <v>1023</v>
      </c>
      <c r="AF2240">
        <v>9</v>
      </c>
      <c r="AG2240">
        <v>2717</v>
      </c>
      <c r="AH2240">
        <v>1012</v>
      </c>
      <c r="AI2240">
        <v>0</v>
      </c>
      <c r="AN2240">
        <v>23.92</v>
      </c>
      <c r="AP2240" t="s">
        <v>59</v>
      </c>
      <c r="AS2240">
        <v>10</v>
      </c>
      <c r="AU2240">
        <v>17395</v>
      </c>
      <c r="AV2240">
        <v>219</v>
      </c>
      <c r="AW2240">
        <v>21</v>
      </c>
      <c r="AX2240">
        <v>15</v>
      </c>
      <c r="AY2240" t="s">
        <v>60</v>
      </c>
      <c r="AZ2240">
        <v>0</v>
      </c>
      <c r="BA2240">
        <f t="shared" si="199"/>
        <v>4932</v>
      </c>
      <c r="BB2240">
        <f t="shared" si="200"/>
        <v>11068</v>
      </c>
      <c r="BC2240" t="s">
        <v>289</v>
      </c>
      <c r="BD2240">
        <f t="shared" si="195"/>
        <v>1</v>
      </c>
      <c r="BE2240">
        <f t="shared" si="196"/>
        <v>0</v>
      </c>
    </row>
    <row r="2241" spans="1:57" x14ac:dyDescent="0.25">
      <c r="A2241" t="s">
        <v>2156</v>
      </c>
      <c r="B2241" t="s">
        <v>2145</v>
      </c>
      <c r="C2241" t="s">
        <v>2146</v>
      </c>
      <c r="D2241" t="s">
        <v>55</v>
      </c>
      <c r="E2241" t="s">
        <v>56</v>
      </c>
      <c r="F2241" s="1">
        <v>43355</v>
      </c>
      <c r="G2241" s="1">
        <v>43351</v>
      </c>
      <c r="H2241" s="1">
        <v>43353</v>
      </c>
      <c r="I2241">
        <v>0</v>
      </c>
      <c r="J2241">
        <v>238</v>
      </c>
      <c r="K2241">
        <v>238</v>
      </c>
      <c r="L2241">
        <v>80420</v>
      </c>
      <c r="M2241" t="b">
        <v>0</v>
      </c>
      <c r="O2241" t="s">
        <v>34</v>
      </c>
      <c r="P2241" s="1">
        <v>43355</v>
      </c>
      <c r="Q2241" t="b">
        <v>0</v>
      </c>
      <c r="R2241" t="b">
        <v>0</v>
      </c>
      <c r="S2241" t="b">
        <v>0</v>
      </c>
      <c r="T2241">
        <v>5</v>
      </c>
      <c r="U2241">
        <v>1</v>
      </c>
      <c r="V2241">
        <v>0</v>
      </c>
      <c r="W2241">
        <v>7</v>
      </c>
      <c r="X2241">
        <v>0</v>
      </c>
      <c r="Y2241">
        <v>0</v>
      </c>
      <c r="Z2241">
        <v>0</v>
      </c>
      <c r="AA2241">
        <v>0</v>
      </c>
      <c r="AB2241">
        <v>4</v>
      </c>
      <c r="AC2241">
        <v>0</v>
      </c>
      <c r="AD2241">
        <v>1</v>
      </c>
      <c r="AE2241">
        <v>1085</v>
      </c>
      <c r="AF2241">
        <v>11</v>
      </c>
      <c r="AG2241">
        <v>2775</v>
      </c>
      <c r="AH2241">
        <v>1013</v>
      </c>
      <c r="AI2241">
        <v>1</v>
      </c>
      <c r="AN2241">
        <v>23.41</v>
      </c>
      <c r="AP2241" t="s">
        <v>59</v>
      </c>
      <c r="AS2241">
        <v>7</v>
      </c>
      <c r="AU2241">
        <v>15158</v>
      </c>
      <c r="AV2241">
        <v>492</v>
      </c>
      <c r="AW2241">
        <v>21</v>
      </c>
      <c r="AX2241">
        <v>16</v>
      </c>
      <c r="AY2241" t="s">
        <v>60</v>
      </c>
      <c r="AZ2241">
        <v>0</v>
      </c>
      <c r="BA2241">
        <f t="shared" si="199"/>
        <v>4679</v>
      </c>
      <c r="BB2241">
        <f t="shared" si="200"/>
        <v>11321</v>
      </c>
      <c r="BC2241" t="s">
        <v>289</v>
      </c>
      <c r="BD2241">
        <f t="shared" si="195"/>
        <v>1</v>
      </c>
      <c r="BE2241">
        <f t="shared" si="196"/>
        <v>0</v>
      </c>
    </row>
    <row r="2242" spans="1:57" x14ac:dyDescent="0.25">
      <c r="A2242" t="s">
        <v>2158</v>
      </c>
      <c r="B2242" t="s">
        <v>2145</v>
      </c>
      <c r="C2242" t="s">
        <v>2146</v>
      </c>
      <c r="D2242" t="s">
        <v>55</v>
      </c>
      <c r="E2242" t="s">
        <v>56</v>
      </c>
      <c r="F2242" s="1">
        <v>43336</v>
      </c>
      <c r="G2242" s="1">
        <v>43335</v>
      </c>
      <c r="H2242" s="1">
        <v>43336</v>
      </c>
      <c r="I2242">
        <v>0</v>
      </c>
      <c r="J2242">
        <v>557</v>
      </c>
      <c r="K2242">
        <v>557</v>
      </c>
      <c r="L2242">
        <v>80182</v>
      </c>
      <c r="M2242" t="b">
        <v>1</v>
      </c>
      <c r="O2242" t="s">
        <v>34</v>
      </c>
      <c r="P2242" s="1">
        <v>43336</v>
      </c>
      <c r="Q2242" t="b">
        <v>0</v>
      </c>
      <c r="R2242" t="b">
        <v>0</v>
      </c>
      <c r="S2242" t="b">
        <v>0</v>
      </c>
      <c r="T2242">
        <v>14</v>
      </c>
      <c r="U2242">
        <v>2</v>
      </c>
      <c r="V2242">
        <v>0</v>
      </c>
      <c r="W2242">
        <v>24</v>
      </c>
      <c r="X2242">
        <v>1</v>
      </c>
      <c r="Y2242">
        <v>1</v>
      </c>
      <c r="Z2242">
        <v>0</v>
      </c>
      <c r="AA2242">
        <v>0</v>
      </c>
      <c r="AB2242">
        <v>2</v>
      </c>
      <c r="AC2242">
        <v>1</v>
      </c>
      <c r="AD2242">
        <v>1</v>
      </c>
      <c r="AE2242">
        <v>1043</v>
      </c>
      <c r="AF2242">
        <v>7</v>
      </c>
      <c r="AG2242">
        <v>2929</v>
      </c>
      <c r="AH2242">
        <v>1057</v>
      </c>
      <c r="AI2242">
        <v>1</v>
      </c>
      <c r="AN2242">
        <v>24.35</v>
      </c>
      <c r="AP2242" t="s">
        <v>59</v>
      </c>
      <c r="AS2242">
        <v>27</v>
      </c>
      <c r="AU2242">
        <v>29192</v>
      </c>
      <c r="AV2242">
        <v>591</v>
      </c>
      <c r="AW2242">
        <v>22</v>
      </c>
      <c r="AX2242">
        <v>16</v>
      </c>
      <c r="AY2242" t="s">
        <v>60</v>
      </c>
      <c r="AZ2242">
        <v>0</v>
      </c>
      <c r="BA2242">
        <f t="shared" si="199"/>
        <v>4441</v>
      </c>
      <c r="BB2242">
        <f t="shared" si="200"/>
        <v>11559</v>
      </c>
      <c r="BC2242" t="s">
        <v>34</v>
      </c>
      <c r="BD2242">
        <f t="shared" si="195"/>
        <v>2</v>
      </c>
      <c r="BE2242">
        <f t="shared" si="196"/>
        <v>1</v>
      </c>
    </row>
    <row r="2243" spans="1:57" x14ac:dyDescent="0.25">
      <c r="A2243" t="s">
        <v>2160</v>
      </c>
      <c r="B2243" t="s">
        <v>2145</v>
      </c>
      <c r="C2243" t="s">
        <v>2146</v>
      </c>
      <c r="D2243" t="s">
        <v>55</v>
      </c>
      <c r="E2243" t="s">
        <v>56</v>
      </c>
      <c r="F2243" s="1">
        <v>43315</v>
      </c>
      <c r="G2243" s="1">
        <v>43314</v>
      </c>
      <c r="H2243" s="1">
        <v>43315</v>
      </c>
      <c r="I2243">
        <v>0</v>
      </c>
      <c r="J2243">
        <v>259</v>
      </c>
      <c r="K2243">
        <v>259</v>
      </c>
      <c r="L2243">
        <v>79884</v>
      </c>
      <c r="M2243" t="b">
        <v>0</v>
      </c>
      <c r="O2243" t="s">
        <v>34</v>
      </c>
      <c r="P2243" s="1">
        <v>43321</v>
      </c>
      <c r="Q2243" t="b">
        <v>0</v>
      </c>
      <c r="R2243" t="b">
        <v>0</v>
      </c>
      <c r="S2243" t="b">
        <v>0</v>
      </c>
      <c r="T2243">
        <v>11</v>
      </c>
      <c r="U2243">
        <v>1</v>
      </c>
      <c r="V2243">
        <v>0</v>
      </c>
      <c r="W2243">
        <v>14</v>
      </c>
      <c r="X2243">
        <v>4</v>
      </c>
      <c r="Y2243">
        <v>0</v>
      </c>
      <c r="Z2243">
        <v>1</v>
      </c>
      <c r="AA2243">
        <v>0</v>
      </c>
      <c r="AB2243">
        <v>6</v>
      </c>
      <c r="AC2243">
        <v>1</v>
      </c>
      <c r="AD2243">
        <v>0</v>
      </c>
      <c r="AE2243">
        <v>1031</v>
      </c>
      <c r="AF2243">
        <v>9</v>
      </c>
      <c r="AG2243">
        <v>2637</v>
      </c>
      <c r="AH2243">
        <v>985</v>
      </c>
      <c r="AI2243">
        <v>0</v>
      </c>
      <c r="AN2243">
        <v>23.87</v>
      </c>
      <c r="AP2243" t="s">
        <v>59</v>
      </c>
      <c r="AS2243">
        <v>13</v>
      </c>
      <c r="AU2243">
        <v>29039</v>
      </c>
      <c r="AV2243">
        <v>992</v>
      </c>
      <c r="AW2243">
        <v>22</v>
      </c>
      <c r="AX2243">
        <v>17</v>
      </c>
      <c r="AY2243" t="s">
        <v>60</v>
      </c>
      <c r="AZ2243">
        <v>0</v>
      </c>
      <c r="BA2243">
        <f t="shared" si="199"/>
        <v>4143</v>
      </c>
      <c r="BB2243">
        <f t="shared" si="200"/>
        <v>11857</v>
      </c>
      <c r="BC2243" t="s">
        <v>34</v>
      </c>
      <c r="BD2243">
        <f t="shared" ref="BD2243:BD2306" si="201">_xlfn.IFS(BC2243="A",1,BC2243="B",2,BC2243="C",3,BC2243="X",4)</f>
        <v>2</v>
      </c>
      <c r="BE2243">
        <f t="shared" ref="BE2243:BE2306" si="202">IF(M2243=TRUE,1,0)</f>
        <v>0</v>
      </c>
    </row>
    <row r="2244" spans="1:57" x14ac:dyDescent="0.25">
      <c r="A2244" t="s">
        <v>2162</v>
      </c>
      <c r="B2244" t="s">
        <v>2145</v>
      </c>
      <c r="C2244" t="s">
        <v>2146</v>
      </c>
      <c r="D2244" t="s">
        <v>55</v>
      </c>
      <c r="E2244" t="s">
        <v>56</v>
      </c>
      <c r="F2244" s="1">
        <v>43295</v>
      </c>
      <c r="G2244" s="1">
        <v>43294</v>
      </c>
      <c r="H2244" s="1">
        <v>43295</v>
      </c>
      <c r="I2244">
        <v>0</v>
      </c>
      <c r="J2244">
        <v>532</v>
      </c>
      <c r="K2244">
        <v>532</v>
      </c>
      <c r="L2244">
        <v>79625</v>
      </c>
      <c r="M2244" t="b">
        <v>1</v>
      </c>
      <c r="O2244" t="s">
        <v>34</v>
      </c>
      <c r="P2244" s="1">
        <v>43295</v>
      </c>
      <c r="Q2244" t="b">
        <v>0</v>
      </c>
      <c r="R2244" t="b">
        <v>0</v>
      </c>
      <c r="S2244" t="b">
        <v>0</v>
      </c>
      <c r="T2244">
        <v>5</v>
      </c>
      <c r="U2244">
        <v>1</v>
      </c>
      <c r="V2244">
        <v>0</v>
      </c>
      <c r="W2244">
        <v>7</v>
      </c>
      <c r="X2244">
        <v>0</v>
      </c>
      <c r="Y2244">
        <v>1</v>
      </c>
      <c r="Z2244">
        <v>0</v>
      </c>
      <c r="AA2244">
        <v>0</v>
      </c>
      <c r="AB2244">
        <v>0</v>
      </c>
      <c r="AC2244">
        <v>3</v>
      </c>
      <c r="AD2244">
        <v>1</v>
      </c>
      <c r="AE2244">
        <v>1061</v>
      </c>
      <c r="AF2244">
        <v>11</v>
      </c>
      <c r="AG2244">
        <v>2752</v>
      </c>
      <c r="AH2244">
        <v>1033</v>
      </c>
      <c r="AI2244">
        <v>0</v>
      </c>
      <c r="AN2244">
        <v>24.39</v>
      </c>
      <c r="AP2244" t="s">
        <v>59</v>
      </c>
      <c r="AS2244">
        <v>0</v>
      </c>
      <c r="AU2244">
        <v>8322</v>
      </c>
      <c r="AV2244">
        <v>363</v>
      </c>
      <c r="AW2244">
        <v>20</v>
      </c>
      <c r="AX2244">
        <v>16</v>
      </c>
      <c r="AY2244" t="s">
        <v>60</v>
      </c>
      <c r="AZ2244">
        <v>0</v>
      </c>
      <c r="BA2244">
        <f t="shared" si="199"/>
        <v>3884</v>
      </c>
      <c r="BB2244">
        <f t="shared" si="200"/>
        <v>12116</v>
      </c>
      <c r="BC2244" t="s">
        <v>289</v>
      </c>
      <c r="BD2244">
        <f t="shared" si="201"/>
        <v>1</v>
      </c>
      <c r="BE2244">
        <f t="shared" si="202"/>
        <v>1</v>
      </c>
    </row>
    <row r="2245" spans="1:57" x14ac:dyDescent="0.25">
      <c r="A2245" t="s">
        <v>2164</v>
      </c>
      <c r="B2245" t="s">
        <v>2145</v>
      </c>
      <c r="C2245" t="s">
        <v>2146</v>
      </c>
      <c r="D2245" t="s">
        <v>55</v>
      </c>
      <c r="E2245" t="s">
        <v>56</v>
      </c>
      <c r="F2245" s="1">
        <v>43270</v>
      </c>
      <c r="G2245" s="1">
        <v>43263</v>
      </c>
      <c r="H2245" s="1">
        <v>43265</v>
      </c>
      <c r="I2245">
        <v>0</v>
      </c>
      <c r="J2245">
        <v>257</v>
      </c>
      <c r="K2245">
        <v>257</v>
      </c>
      <c r="L2245">
        <v>79350</v>
      </c>
      <c r="M2245" t="b">
        <v>0</v>
      </c>
      <c r="O2245" t="s">
        <v>34</v>
      </c>
      <c r="P2245" s="1">
        <v>43270</v>
      </c>
      <c r="Q2245" t="b">
        <v>0</v>
      </c>
      <c r="R2245" t="b">
        <v>0</v>
      </c>
      <c r="S2245" t="b">
        <v>0</v>
      </c>
      <c r="T2245">
        <v>3</v>
      </c>
      <c r="U2245">
        <v>1</v>
      </c>
      <c r="V2245">
        <v>0</v>
      </c>
      <c r="W2245">
        <v>5</v>
      </c>
      <c r="X2245">
        <v>0</v>
      </c>
      <c r="Y2245">
        <v>0</v>
      </c>
      <c r="Z2245">
        <v>0</v>
      </c>
      <c r="AA2245">
        <v>0</v>
      </c>
      <c r="AB2245">
        <v>2</v>
      </c>
      <c r="AC2245">
        <v>1</v>
      </c>
      <c r="AD2245">
        <v>0</v>
      </c>
      <c r="AE2245">
        <v>1256</v>
      </c>
      <c r="AF2245">
        <v>11</v>
      </c>
      <c r="AG2245">
        <v>3084</v>
      </c>
      <c r="AH2245">
        <v>1153</v>
      </c>
      <c r="AI2245">
        <v>0</v>
      </c>
      <c r="AN2245">
        <v>24.14</v>
      </c>
      <c r="AP2245" t="s">
        <v>59</v>
      </c>
      <c r="AS2245">
        <v>3</v>
      </c>
      <c r="AU2245">
        <v>5094</v>
      </c>
      <c r="AV2245">
        <v>189</v>
      </c>
      <c r="AW2245">
        <v>20</v>
      </c>
      <c r="AX2245">
        <v>15</v>
      </c>
      <c r="AY2245" t="s">
        <v>60</v>
      </c>
      <c r="AZ2245">
        <v>0</v>
      </c>
      <c r="BA2245">
        <f t="shared" si="199"/>
        <v>3609</v>
      </c>
      <c r="BB2245">
        <f t="shared" si="200"/>
        <v>12391</v>
      </c>
      <c r="BC2245" t="s">
        <v>289</v>
      </c>
      <c r="BD2245">
        <f t="shared" si="201"/>
        <v>1</v>
      </c>
      <c r="BE2245">
        <f t="shared" si="202"/>
        <v>0</v>
      </c>
    </row>
    <row r="2246" spans="1:57" x14ac:dyDescent="0.25">
      <c r="A2246" t="s">
        <v>2166</v>
      </c>
      <c r="B2246" t="s">
        <v>2145</v>
      </c>
      <c r="C2246" t="s">
        <v>2146</v>
      </c>
      <c r="D2246" t="s">
        <v>55</v>
      </c>
      <c r="E2246" t="s">
        <v>56</v>
      </c>
      <c r="F2246" s="1">
        <v>43246</v>
      </c>
      <c r="G2246" s="1">
        <v>43244</v>
      </c>
      <c r="H2246" s="1">
        <v>43246</v>
      </c>
      <c r="I2246">
        <v>0</v>
      </c>
      <c r="J2246">
        <v>1036</v>
      </c>
      <c r="K2246">
        <v>1036</v>
      </c>
      <c r="L2246">
        <v>79093</v>
      </c>
      <c r="M2246" t="b">
        <v>1</v>
      </c>
      <c r="O2246" t="s">
        <v>34</v>
      </c>
      <c r="P2246" s="1">
        <v>43246</v>
      </c>
      <c r="Q2246" t="b">
        <v>0</v>
      </c>
      <c r="R2246" t="b">
        <v>0</v>
      </c>
      <c r="S2246" t="b">
        <v>0</v>
      </c>
      <c r="T2246">
        <v>8</v>
      </c>
      <c r="U2246">
        <v>1</v>
      </c>
      <c r="V2246">
        <v>0</v>
      </c>
      <c r="W2246">
        <v>21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1068</v>
      </c>
      <c r="AF2246">
        <v>7</v>
      </c>
      <c r="AG2246">
        <v>2575</v>
      </c>
      <c r="AH2246">
        <v>1040</v>
      </c>
      <c r="AI2246">
        <v>0</v>
      </c>
      <c r="AN2246">
        <v>22.94</v>
      </c>
      <c r="AP2246" t="s">
        <v>59</v>
      </c>
      <c r="AS2246">
        <v>13</v>
      </c>
      <c r="AU2246">
        <v>24627</v>
      </c>
      <c r="AV2246">
        <v>493</v>
      </c>
      <c r="AW2246">
        <v>22</v>
      </c>
      <c r="AX2246">
        <v>16</v>
      </c>
      <c r="AY2246" t="s">
        <v>60</v>
      </c>
      <c r="AZ2246">
        <v>0</v>
      </c>
      <c r="BA2246">
        <f t="shared" si="199"/>
        <v>3352</v>
      </c>
      <c r="BB2246">
        <f t="shared" si="200"/>
        <v>12648</v>
      </c>
      <c r="BC2246" t="s">
        <v>289</v>
      </c>
      <c r="BD2246">
        <f t="shared" si="201"/>
        <v>1</v>
      </c>
      <c r="BE2246">
        <f t="shared" si="202"/>
        <v>1</v>
      </c>
    </row>
    <row r="2247" spans="1:57" x14ac:dyDescent="0.25">
      <c r="A2247" t="s">
        <v>2168</v>
      </c>
      <c r="B2247" t="s">
        <v>2145</v>
      </c>
      <c r="C2247" t="s">
        <v>2146</v>
      </c>
      <c r="D2247" t="s">
        <v>55</v>
      </c>
      <c r="E2247" t="s">
        <v>56</v>
      </c>
      <c r="F2247" s="1">
        <v>43230</v>
      </c>
      <c r="G2247" s="1">
        <v>43226</v>
      </c>
      <c r="H2247" s="1">
        <v>43228</v>
      </c>
      <c r="I2247">
        <v>0</v>
      </c>
      <c r="J2247">
        <v>758</v>
      </c>
      <c r="K2247">
        <v>758</v>
      </c>
      <c r="L2247">
        <v>78815</v>
      </c>
      <c r="M2247" t="b">
        <v>0</v>
      </c>
      <c r="O2247" t="s">
        <v>34</v>
      </c>
      <c r="P2247" s="1">
        <v>43230</v>
      </c>
      <c r="Q2247" t="b">
        <v>0</v>
      </c>
      <c r="R2247" t="b">
        <v>0</v>
      </c>
      <c r="S2247" t="b">
        <v>0</v>
      </c>
      <c r="T2247">
        <v>9</v>
      </c>
      <c r="U2247">
        <v>2</v>
      </c>
      <c r="V2247">
        <v>0</v>
      </c>
      <c r="W2247">
        <v>20</v>
      </c>
      <c r="X2247">
        <v>0</v>
      </c>
      <c r="Y2247">
        <v>1</v>
      </c>
      <c r="Z2247">
        <v>0</v>
      </c>
      <c r="AA2247">
        <v>1</v>
      </c>
      <c r="AB2247">
        <v>1</v>
      </c>
      <c r="AC2247">
        <v>0</v>
      </c>
      <c r="AD2247">
        <v>0</v>
      </c>
      <c r="AE2247">
        <v>1125</v>
      </c>
      <c r="AF2247">
        <v>8</v>
      </c>
      <c r="AG2247">
        <v>2887</v>
      </c>
      <c r="AH2247">
        <v>1089</v>
      </c>
      <c r="AI2247">
        <v>0</v>
      </c>
      <c r="AN2247">
        <v>23.26</v>
      </c>
      <c r="AP2247" t="s">
        <v>59</v>
      </c>
      <c r="AS2247">
        <v>15</v>
      </c>
      <c r="AU2247">
        <v>22439</v>
      </c>
      <c r="AV2247">
        <v>407</v>
      </c>
      <c r="AW2247">
        <v>22</v>
      </c>
      <c r="AX2247">
        <v>16</v>
      </c>
      <c r="AY2247" t="s">
        <v>60</v>
      </c>
      <c r="AZ2247">
        <v>0</v>
      </c>
      <c r="BA2247">
        <f t="shared" si="199"/>
        <v>3074</v>
      </c>
      <c r="BB2247">
        <f t="shared" si="200"/>
        <v>12926</v>
      </c>
      <c r="BC2247" t="s">
        <v>289</v>
      </c>
      <c r="BD2247">
        <f t="shared" si="201"/>
        <v>1</v>
      </c>
      <c r="BE2247">
        <f t="shared" si="202"/>
        <v>0</v>
      </c>
    </row>
    <row r="2248" spans="1:57" x14ac:dyDescent="0.25">
      <c r="A2248" t="s">
        <v>2170</v>
      </c>
      <c r="B2248" t="s">
        <v>2145</v>
      </c>
      <c r="C2248" t="s">
        <v>2146</v>
      </c>
      <c r="D2248" t="s">
        <v>55</v>
      </c>
      <c r="E2248" t="s">
        <v>56</v>
      </c>
      <c r="F2248" s="1">
        <v>43207</v>
      </c>
      <c r="G2248" s="1">
        <v>43205</v>
      </c>
      <c r="H2248" s="1">
        <v>43207</v>
      </c>
      <c r="I2248">
        <v>0</v>
      </c>
      <c r="J2248">
        <v>510</v>
      </c>
      <c r="K2248">
        <v>510</v>
      </c>
      <c r="L2248">
        <v>78567</v>
      </c>
      <c r="M2248" t="b">
        <v>0</v>
      </c>
      <c r="O2248" t="s">
        <v>34</v>
      </c>
      <c r="P2248" s="1">
        <v>43213</v>
      </c>
      <c r="Q2248" t="b">
        <v>0</v>
      </c>
      <c r="R2248" t="b">
        <v>0</v>
      </c>
      <c r="S2248" t="b">
        <v>0</v>
      </c>
      <c r="T2248">
        <v>6</v>
      </c>
      <c r="U2248">
        <v>2</v>
      </c>
      <c r="V2248">
        <v>0</v>
      </c>
      <c r="W2248">
        <v>17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1174</v>
      </c>
      <c r="AF2248">
        <v>11</v>
      </c>
      <c r="AG2248">
        <v>3089</v>
      </c>
      <c r="AH2248">
        <v>1136</v>
      </c>
      <c r="AI2248">
        <v>2</v>
      </c>
      <c r="AN2248">
        <v>23.69</v>
      </c>
      <c r="AP2248" t="s">
        <v>59</v>
      </c>
      <c r="AS2248">
        <v>13</v>
      </c>
      <c r="AU2248">
        <v>19810</v>
      </c>
      <c r="AV2248">
        <v>256</v>
      </c>
      <c r="AW2248">
        <v>21</v>
      </c>
      <c r="AX2248">
        <v>15</v>
      </c>
      <c r="AY2248" t="s">
        <v>60</v>
      </c>
      <c r="AZ2248">
        <v>0</v>
      </c>
      <c r="BA2248">
        <f t="shared" si="199"/>
        <v>2826</v>
      </c>
      <c r="BB2248">
        <f t="shared" si="200"/>
        <v>13174</v>
      </c>
      <c r="BC2248" t="s">
        <v>289</v>
      </c>
      <c r="BD2248">
        <f t="shared" si="201"/>
        <v>1</v>
      </c>
      <c r="BE2248">
        <f t="shared" si="202"/>
        <v>0</v>
      </c>
    </row>
    <row r="2249" spans="1:57" x14ac:dyDescent="0.25">
      <c r="A2249" t="s">
        <v>2172</v>
      </c>
      <c r="B2249" t="s">
        <v>2145</v>
      </c>
      <c r="C2249" t="s">
        <v>2146</v>
      </c>
      <c r="D2249" t="s">
        <v>55</v>
      </c>
      <c r="E2249" t="s">
        <v>56</v>
      </c>
      <c r="F2249" s="1">
        <v>43186</v>
      </c>
      <c r="G2249" s="1">
        <v>43182</v>
      </c>
      <c r="H2249" s="1">
        <v>43185</v>
      </c>
      <c r="I2249">
        <v>0</v>
      </c>
      <c r="J2249">
        <v>232</v>
      </c>
      <c r="K2249">
        <v>232</v>
      </c>
      <c r="L2249">
        <v>78289</v>
      </c>
      <c r="M2249" t="b">
        <v>0</v>
      </c>
      <c r="O2249" t="s">
        <v>34</v>
      </c>
      <c r="P2249" s="1">
        <v>43186</v>
      </c>
      <c r="Q2249" t="b">
        <v>0</v>
      </c>
      <c r="R2249" t="b">
        <v>0</v>
      </c>
      <c r="S2249" t="b">
        <v>0</v>
      </c>
      <c r="T2249">
        <v>8</v>
      </c>
      <c r="U2249">
        <v>1</v>
      </c>
      <c r="V2249">
        <v>0</v>
      </c>
      <c r="W2249">
        <v>11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2</v>
      </c>
      <c r="AD2249">
        <v>1</v>
      </c>
      <c r="AE2249">
        <v>1161</v>
      </c>
      <c r="AF2249">
        <v>9</v>
      </c>
      <c r="AG2249">
        <v>3022</v>
      </c>
      <c r="AH2249">
        <v>1113</v>
      </c>
      <c r="AI2249">
        <v>0</v>
      </c>
      <c r="AN2249">
        <v>23.98</v>
      </c>
      <c r="AP2249" t="s">
        <v>59</v>
      </c>
      <c r="AS2249">
        <v>11</v>
      </c>
      <c r="AU2249">
        <v>16574</v>
      </c>
      <c r="AV2249">
        <v>154</v>
      </c>
      <c r="AW2249">
        <v>21</v>
      </c>
      <c r="AX2249">
        <v>14</v>
      </c>
      <c r="AY2249" t="s">
        <v>60</v>
      </c>
      <c r="AZ2249">
        <v>0</v>
      </c>
      <c r="BA2249">
        <f t="shared" si="199"/>
        <v>2548</v>
      </c>
      <c r="BB2249">
        <f t="shared" si="200"/>
        <v>13452</v>
      </c>
      <c r="BC2249" t="s">
        <v>289</v>
      </c>
      <c r="BD2249">
        <f t="shared" si="201"/>
        <v>1</v>
      </c>
      <c r="BE2249">
        <f t="shared" si="202"/>
        <v>0</v>
      </c>
    </row>
    <row r="2250" spans="1:57" x14ac:dyDescent="0.25">
      <c r="A2250" t="s">
        <v>2174</v>
      </c>
      <c r="B2250" t="s">
        <v>2145</v>
      </c>
      <c r="C2250" t="s">
        <v>2146</v>
      </c>
      <c r="D2250" t="s">
        <v>55</v>
      </c>
      <c r="E2250" t="s">
        <v>56</v>
      </c>
      <c r="F2250" s="1">
        <v>43164</v>
      </c>
      <c r="G2250" s="1">
        <v>43161</v>
      </c>
      <c r="H2250" s="1">
        <v>43162</v>
      </c>
      <c r="I2250">
        <v>0</v>
      </c>
      <c r="J2250">
        <v>1002</v>
      </c>
      <c r="K2250">
        <v>1002</v>
      </c>
      <c r="L2250">
        <v>78057</v>
      </c>
      <c r="M2250" t="b">
        <v>1</v>
      </c>
      <c r="O2250" t="s">
        <v>34</v>
      </c>
      <c r="P2250" s="1">
        <v>43164</v>
      </c>
      <c r="Q2250" t="b">
        <v>0</v>
      </c>
      <c r="R2250" t="b">
        <v>0</v>
      </c>
      <c r="S2250" t="b">
        <v>0</v>
      </c>
      <c r="T2250">
        <v>8</v>
      </c>
      <c r="U2250">
        <v>2</v>
      </c>
      <c r="V2250">
        <v>0</v>
      </c>
      <c r="W2250">
        <v>28</v>
      </c>
      <c r="X2250">
        <v>1</v>
      </c>
      <c r="Y2250">
        <v>1</v>
      </c>
      <c r="Z2250">
        <v>0</v>
      </c>
      <c r="AA2250">
        <v>1</v>
      </c>
      <c r="AB2250">
        <v>3</v>
      </c>
      <c r="AC2250">
        <v>1</v>
      </c>
      <c r="AD2250">
        <v>1</v>
      </c>
      <c r="AE2250">
        <v>1214</v>
      </c>
      <c r="AF2250">
        <v>10</v>
      </c>
      <c r="AG2250">
        <v>3006</v>
      </c>
      <c r="AH2250">
        <v>1126</v>
      </c>
      <c r="AI2250">
        <v>0</v>
      </c>
      <c r="AN2250">
        <v>24.65</v>
      </c>
      <c r="AP2250" t="s">
        <v>59</v>
      </c>
      <c r="AS2250">
        <v>24</v>
      </c>
      <c r="AU2250">
        <v>23571</v>
      </c>
      <c r="AV2250">
        <v>257</v>
      </c>
      <c r="AW2250">
        <v>22</v>
      </c>
      <c r="AX2250">
        <v>15</v>
      </c>
      <c r="AY2250" t="s">
        <v>60</v>
      </c>
      <c r="AZ2250">
        <v>0</v>
      </c>
      <c r="BA2250">
        <f t="shared" si="199"/>
        <v>2316</v>
      </c>
      <c r="BB2250">
        <f t="shared" si="200"/>
        <v>13684</v>
      </c>
      <c r="BC2250" t="s">
        <v>289</v>
      </c>
      <c r="BD2250">
        <f t="shared" si="201"/>
        <v>1</v>
      </c>
      <c r="BE2250">
        <f t="shared" si="202"/>
        <v>1</v>
      </c>
    </row>
    <row r="2251" spans="1:57" x14ac:dyDescent="0.25">
      <c r="A2251" t="s">
        <v>2176</v>
      </c>
      <c r="B2251" t="s">
        <v>2145</v>
      </c>
      <c r="C2251" t="s">
        <v>2146</v>
      </c>
      <c r="D2251" t="s">
        <v>55</v>
      </c>
      <c r="E2251" t="s">
        <v>56</v>
      </c>
      <c r="F2251" s="1">
        <v>43143</v>
      </c>
      <c r="G2251" s="1">
        <v>43140</v>
      </c>
      <c r="H2251" s="1">
        <v>43143</v>
      </c>
      <c r="I2251">
        <v>0</v>
      </c>
      <c r="J2251">
        <v>733</v>
      </c>
      <c r="K2251">
        <v>733</v>
      </c>
      <c r="L2251">
        <v>77788</v>
      </c>
      <c r="M2251" t="b">
        <v>0</v>
      </c>
      <c r="O2251" t="s">
        <v>34</v>
      </c>
      <c r="P2251" s="1">
        <v>43145</v>
      </c>
      <c r="Q2251" t="b">
        <v>0</v>
      </c>
      <c r="R2251" t="b">
        <v>0</v>
      </c>
      <c r="S2251" t="b">
        <v>0</v>
      </c>
      <c r="T2251">
        <v>8</v>
      </c>
      <c r="U2251">
        <v>1</v>
      </c>
      <c r="V2251">
        <v>0</v>
      </c>
      <c r="W2251">
        <v>22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2</v>
      </c>
      <c r="AD2251">
        <v>1</v>
      </c>
      <c r="AE2251">
        <v>1016</v>
      </c>
      <c r="AF2251">
        <v>7</v>
      </c>
      <c r="AG2251">
        <v>2617</v>
      </c>
      <c r="AH2251">
        <v>967</v>
      </c>
      <c r="AI2251">
        <v>0</v>
      </c>
      <c r="AN2251">
        <v>23.68</v>
      </c>
      <c r="AP2251" t="s">
        <v>59</v>
      </c>
      <c r="AS2251">
        <v>14</v>
      </c>
      <c r="AU2251">
        <v>22860</v>
      </c>
      <c r="AV2251">
        <v>433</v>
      </c>
      <c r="AW2251">
        <v>22</v>
      </c>
      <c r="AX2251">
        <v>16</v>
      </c>
      <c r="AY2251" t="s">
        <v>60</v>
      </c>
      <c r="AZ2251">
        <v>0</v>
      </c>
      <c r="BA2251">
        <f t="shared" si="199"/>
        <v>2047</v>
      </c>
      <c r="BB2251">
        <f t="shared" si="200"/>
        <v>13953</v>
      </c>
      <c r="BC2251" t="s">
        <v>289</v>
      </c>
      <c r="BD2251">
        <f t="shared" si="201"/>
        <v>1</v>
      </c>
      <c r="BE2251">
        <f t="shared" si="202"/>
        <v>0</v>
      </c>
    </row>
    <row r="2252" spans="1:57" x14ac:dyDescent="0.25">
      <c r="A2252" t="s">
        <v>2178</v>
      </c>
      <c r="B2252" t="s">
        <v>2145</v>
      </c>
      <c r="C2252" t="s">
        <v>2146</v>
      </c>
      <c r="D2252" t="s">
        <v>55</v>
      </c>
      <c r="E2252" t="s">
        <v>56</v>
      </c>
      <c r="F2252" s="1">
        <v>43122</v>
      </c>
      <c r="G2252" s="1">
        <v>43121</v>
      </c>
      <c r="H2252" s="1">
        <v>43122</v>
      </c>
      <c r="I2252">
        <v>0</v>
      </c>
      <c r="J2252">
        <v>500</v>
      </c>
      <c r="K2252">
        <v>500</v>
      </c>
      <c r="L2252">
        <v>77555</v>
      </c>
      <c r="M2252" t="b">
        <v>0</v>
      </c>
      <c r="O2252" t="s">
        <v>34</v>
      </c>
      <c r="P2252" s="1">
        <v>43125</v>
      </c>
      <c r="Q2252" t="b">
        <v>0</v>
      </c>
      <c r="R2252" t="b">
        <v>0</v>
      </c>
      <c r="S2252" t="b">
        <v>0</v>
      </c>
      <c r="T2252">
        <v>9</v>
      </c>
      <c r="U2252">
        <v>2</v>
      </c>
      <c r="V2252">
        <v>0</v>
      </c>
      <c r="W2252">
        <v>24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1</v>
      </c>
      <c r="AE2252">
        <v>1316</v>
      </c>
      <c r="AF2252">
        <v>12</v>
      </c>
      <c r="AG2252">
        <v>3707</v>
      </c>
      <c r="AH2252">
        <v>1269</v>
      </c>
      <c r="AI2252">
        <v>0</v>
      </c>
      <c r="AN2252">
        <v>24.55</v>
      </c>
      <c r="AP2252" t="s">
        <v>59</v>
      </c>
      <c r="AS2252">
        <v>13</v>
      </c>
      <c r="AU2252">
        <v>22893</v>
      </c>
      <c r="AV2252">
        <v>364</v>
      </c>
      <c r="AW2252">
        <v>22</v>
      </c>
      <c r="AX2252">
        <v>16</v>
      </c>
      <c r="AY2252" t="s">
        <v>60</v>
      </c>
      <c r="AZ2252">
        <v>0</v>
      </c>
      <c r="BA2252">
        <f t="shared" si="199"/>
        <v>1814</v>
      </c>
      <c r="BB2252">
        <f t="shared" si="200"/>
        <v>14186</v>
      </c>
      <c r="BC2252" t="s">
        <v>289</v>
      </c>
      <c r="BD2252">
        <f t="shared" si="201"/>
        <v>1</v>
      </c>
      <c r="BE2252">
        <f t="shared" si="202"/>
        <v>0</v>
      </c>
    </row>
    <row r="2253" spans="1:57" x14ac:dyDescent="0.25">
      <c r="A2253" t="s">
        <v>2180</v>
      </c>
      <c r="B2253" t="s">
        <v>2145</v>
      </c>
      <c r="C2253" t="s">
        <v>2146</v>
      </c>
      <c r="D2253" t="s">
        <v>55</v>
      </c>
      <c r="E2253" t="s">
        <v>56</v>
      </c>
      <c r="F2253" s="1">
        <v>43103</v>
      </c>
      <c r="G2253" s="1">
        <v>43100</v>
      </c>
      <c r="H2253" s="1">
        <v>43102</v>
      </c>
      <c r="I2253">
        <v>0</v>
      </c>
      <c r="J2253">
        <v>250</v>
      </c>
      <c r="K2253">
        <v>250</v>
      </c>
      <c r="L2253">
        <v>77305</v>
      </c>
      <c r="M2253" t="b">
        <v>0</v>
      </c>
      <c r="O2253" t="s">
        <v>34</v>
      </c>
      <c r="P2253" s="1">
        <v>43103</v>
      </c>
      <c r="Q2253" t="b">
        <v>0</v>
      </c>
      <c r="R2253" t="b">
        <v>0</v>
      </c>
      <c r="S2253" t="b">
        <v>0</v>
      </c>
      <c r="T2253">
        <v>6</v>
      </c>
      <c r="U2253">
        <v>1</v>
      </c>
      <c r="V2253">
        <v>0</v>
      </c>
      <c r="W2253">
        <v>14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1196</v>
      </c>
      <c r="AF2253">
        <v>11</v>
      </c>
      <c r="AG2253">
        <v>3052</v>
      </c>
      <c r="AH2253">
        <v>1150</v>
      </c>
      <c r="AI2253">
        <v>0</v>
      </c>
      <c r="AN2253">
        <v>23.92</v>
      </c>
      <c r="AP2253" t="s">
        <v>59</v>
      </c>
      <c r="AS2253">
        <v>7</v>
      </c>
      <c r="AU2253">
        <v>15597</v>
      </c>
      <c r="AV2253">
        <v>359</v>
      </c>
      <c r="AW2253">
        <v>21</v>
      </c>
      <c r="AX2253">
        <v>16</v>
      </c>
      <c r="AY2253" t="s">
        <v>60</v>
      </c>
      <c r="AZ2253">
        <v>0</v>
      </c>
      <c r="BA2253">
        <f t="shared" si="199"/>
        <v>1564</v>
      </c>
      <c r="BB2253">
        <f t="shared" si="200"/>
        <v>14436</v>
      </c>
      <c r="BC2253" t="s">
        <v>289</v>
      </c>
      <c r="BD2253">
        <f t="shared" si="201"/>
        <v>1</v>
      </c>
      <c r="BE2253">
        <f t="shared" si="202"/>
        <v>0</v>
      </c>
    </row>
    <row r="2254" spans="1:57" x14ac:dyDescent="0.25">
      <c r="A2254" t="s">
        <v>2182</v>
      </c>
      <c r="B2254" t="s">
        <v>2145</v>
      </c>
      <c r="C2254" t="s">
        <v>2146</v>
      </c>
      <c r="D2254" t="s">
        <v>55</v>
      </c>
      <c r="E2254" t="s">
        <v>56</v>
      </c>
      <c r="F2254" s="1">
        <v>43081</v>
      </c>
      <c r="G2254" s="1">
        <v>43080</v>
      </c>
      <c r="H2254" s="1">
        <v>43081</v>
      </c>
      <c r="I2254">
        <v>0</v>
      </c>
      <c r="J2254">
        <v>998</v>
      </c>
      <c r="K2254">
        <v>998</v>
      </c>
      <c r="L2254">
        <v>77055</v>
      </c>
      <c r="M2254" t="b">
        <v>1</v>
      </c>
      <c r="O2254" t="s">
        <v>34</v>
      </c>
      <c r="P2254" s="1">
        <v>43082</v>
      </c>
      <c r="Q2254" t="b">
        <v>0</v>
      </c>
      <c r="R2254" t="b">
        <v>0</v>
      </c>
      <c r="S2254" t="b">
        <v>0</v>
      </c>
      <c r="T2254">
        <v>11</v>
      </c>
      <c r="U2254">
        <v>3</v>
      </c>
      <c r="V2254">
        <v>0</v>
      </c>
      <c r="W2254">
        <v>74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1171</v>
      </c>
      <c r="AF2254">
        <v>10</v>
      </c>
      <c r="AG2254">
        <v>2931</v>
      </c>
      <c r="AH2254">
        <v>1120</v>
      </c>
      <c r="AI2254">
        <v>0</v>
      </c>
      <c r="AN2254">
        <v>24.7</v>
      </c>
      <c r="AP2254" t="s">
        <v>59</v>
      </c>
      <c r="AS2254">
        <v>64</v>
      </c>
      <c r="AU2254">
        <v>44951</v>
      </c>
      <c r="AV2254">
        <v>6138</v>
      </c>
      <c r="AW2254">
        <v>23</v>
      </c>
      <c r="AX2254">
        <v>20</v>
      </c>
      <c r="AY2254" t="s">
        <v>60</v>
      </c>
      <c r="AZ2254">
        <v>0</v>
      </c>
      <c r="BA2254">
        <f t="shared" si="199"/>
        <v>1314</v>
      </c>
      <c r="BB2254">
        <f t="shared" si="200"/>
        <v>14686</v>
      </c>
      <c r="BC2254" t="s">
        <v>34</v>
      </c>
      <c r="BD2254">
        <f t="shared" si="201"/>
        <v>2</v>
      </c>
      <c r="BE2254">
        <f t="shared" si="202"/>
        <v>1</v>
      </c>
    </row>
    <row r="2255" spans="1:57" x14ac:dyDescent="0.25">
      <c r="A2255" t="s">
        <v>2184</v>
      </c>
      <c r="B2255" t="s">
        <v>2145</v>
      </c>
      <c r="C2255" t="s">
        <v>2146</v>
      </c>
      <c r="D2255" t="s">
        <v>55</v>
      </c>
      <c r="E2255" t="s">
        <v>56</v>
      </c>
      <c r="F2255" s="1">
        <v>43055</v>
      </c>
      <c r="G2255" s="1">
        <v>43053</v>
      </c>
      <c r="H2255" s="1">
        <v>43054</v>
      </c>
      <c r="I2255">
        <v>0</v>
      </c>
      <c r="J2255">
        <v>744</v>
      </c>
      <c r="K2255">
        <v>744</v>
      </c>
      <c r="L2255">
        <v>76801</v>
      </c>
      <c r="M2255" t="b">
        <v>0</v>
      </c>
      <c r="O2255" t="s">
        <v>190</v>
      </c>
      <c r="P2255" s="1">
        <v>43055</v>
      </c>
      <c r="Q2255" t="b">
        <v>1</v>
      </c>
      <c r="R2255" t="b">
        <v>0</v>
      </c>
      <c r="S2255" t="b">
        <v>1</v>
      </c>
      <c r="T2255">
        <v>7</v>
      </c>
      <c r="U2255">
        <v>4</v>
      </c>
      <c r="V2255">
        <v>0</v>
      </c>
      <c r="W2255">
        <v>68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1066</v>
      </c>
      <c r="AF2255">
        <v>12</v>
      </c>
      <c r="AG2255">
        <v>2668</v>
      </c>
      <c r="AH2255">
        <v>1030</v>
      </c>
      <c r="AI2255">
        <v>0</v>
      </c>
      <c r="AN2255">
        <v>24.67</v>
      </c>
      <c r="AP2255" t="s">
        <v>59</v>
      </c>
      <c r="AS2255">
        <v>54</v>
      </c>
      <c r="AU2255">
        <v>54495</v>
      </c>
      <c r="AV2255">
        <v>5244</v>
      </c>
      <c r="AW2255">
        <v>23</v>
      </c>
      <c r="AX2255">
        <v>20</v>
      </c>
      <c r="AY2255" t="s">
        <v>60</v>
      </c>
      <c r="AZ2255">
        <v>0</v>
      </c>
      <c r="BA2255">
        <f t="shared" si="199"/>
        <v>1060</v>
      </c>
      <c r="BB2255">
        <f t="shared" si="200"/>
        <v>14940</v>
      </c>
      <c r="BC2255" t="s">
        <v>34</v>
      </c>
      <c r="BD2255">
        <f t="shared" si="201"/>
        <v>2</v>
      </c>
      <c r="BE2255">
        <f t="shared" si="202"/>
        <v>0</v>
      </c>
    </row>
    <row r="2256" spans="1:57" x14ac:dyDescent="0.25">
      <c r="A2256" t="s">
        <v>2186</v>
      </c>
      <c r="B2256" t="s">
        <v>2145</v>
      </c>
      <c r="C2256" t="s">
        <v>2146</v>
      </c>
      <c r="D2256" t="s">
        <v>55</v>
      </c>
      <c r="E2256" t="s">
        <v>56</v>
      </c>
      <c r="F2256" s="1">
        <v>43036</v>
      </c>
      <c r="G2256" s="1">
        <v>43035</v>
      </c>
      <c r="H2256" s="1">
        <v>43036</v>
      </c>
      <c r="I2256">
        <v>0</v>
      </c>
      <c r="J2256">
        <v>496</v>
      </c>
      <c r="K2256">
        <v>496</v>
      </c>
      <c r="L2256">
        <v>76553</v>
      </c>
      <c r="M2256" t="b">
        <v>0</v>
      </c>
      <c r="O2256" t="s">
        <v>34</v>
      </c>
      <c r="P2256" s="1">
        <v>43036</v>
      </c>
      <c r="Q2256" t="b">
        <v>0</v>
      </c>
      <c r="R2256" t="b">
        <v>0</v>
      </c>
      <c r="S2256" t="b">
        <v>0</v>
      </c>
      <c r="T2256">
        <v>11</v>
      </c>
      <c r="U2256">
        <v>2</v>
      </c>
      <c r="V2256">
        <v>0</v>
      </c>
      <c r="W2256">
        <v>28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3</v>
      </c>
      <c r="AE2256">
        <v>1289</v>
      </c>
      <c r="AF2256">
        <v>12</v>
      </c>
      <c r="AG2256">
        <v>3446</v>
      </c>
      <c r="AH2256">
        <v>1245</v>
      </c>
      <c r="AI2256">
        <v>0</v>
      </c>
      <c r="AN2256">
        <v>24.26</v>
      </c>
      <c r="AP2256" t="s">
        <v>59</v>
      </c>
      <c r="AS2256">
        <v>27</v>
      </c>
      <c r="AU2256">
        <v>28374</v>
      </c>
      <c r="AV2256">
        <v>738</v>
      </c>
      <c r="AW2256">
        <v>22</v>
      </c>
      <c r="AX2256">
        <v>17</v>
      </c>
      <c r="AY2256" t="s">
        <v>60</v>
      </c>
      <c r="AZ2256">
        <v>0</v>
      </c>
      <c r="BA2256">
        <f t="shared" si="199"/>
        <v>812</v>
      </c>
      <c r="BB2256">
        <f t="shared" si="200"/>
        <v>15188</v>
      </c>
      <c r="BC2256" t="s">
        <v>34</v>
      </c>
      <c r="BD2256">
        <f t="shared" si="201"/>
        <v>2</v>
      </c>
      <c r="BE2256">
        <f t="shared" si="202"/>
        <v>0</v>
      </c>
    </row>
    <row r="2257" spans="1:57" x14ac:dyDescent="0.25">
      <c r="A2257" t="s">
        <v>2188</v>
      </c>
      <c r="B2257" t="s">
        <v>2145</v>
      </c>
      <c r="C2257" t="s">
        <v>2146</v>
      </c>
      <c r="D2257" t="s">
        <v>55</v>
      </c>
      <c r="E2257" t="s">
        <v>56</v>
      </c>
      <c r="F2257" s="1">
        <v>43015</v>
      </c>
      <c r="G2257" s="1">
        <v>43013</v>
      </c>
      <c r="H2257" s="1">
        <v>43015</v>
      </c>
      <c r="I2257">
        <v>0</v>
      </c>
      <c r="J2257">
        <v>246</v>
      </c>
      <c r="K2257">
        <v>246</v>
      </c>
      <c r="L2257">
        <v>76303</v>
      </c>
      <c r="M2257" t="b">
        <v>0</v>
      </c>
      <c r="O2257" t="s">
        <v>34</v>
      </c>
      <c r="P2257" s="1">
        <v>43016</v>
      </c>
      <c r="Q2257" t="b">
        <v>0</v>
      </c>
      <c r="R2257" t="b">
        <v>0</v>
      </c>
      <c r="S2257" t="b">
        <v>0</v>
      </c>
      <c r="T2257">
        <v>7</v>
      </c>
      <c r="U2257">
        <v>1</v>
      </c>
      <c r="V2257">
        <v>0</v>
      </c>
      <c r="W2257">
        <v>10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3</v>
      </c>
      <c r="AE2257">
        <v>1224</v>
      </c>
      <c r="AF2257">
        <v>11</v>
      </c>
      <c r="AG2257">
        <v>3088</v>
      </c>
      <c r="AH2257">
        <v>1117</v>
      </c>
      <c r="AI2257">
        <v>0</v>
      </c>
      <c r="AN2257">
        <v>25.23</v>
      </c>
      <c r="AP2257" t="s">
        <v>59</v>
      </c>
      <c r="AS2257">
        <v>13</v>
      </c>
      <c r="AU2257">
        <v>17824</v>
      </c>
      <c r="AV2257">
        <v>539</v>
      </c>
      <c r="AW2257">
        <v>21</v>
      </c>
      <c r="AX2257">
        <v>16</v>
      </c>
      <c r="AY2257" t="s">
        <v>60</v>
      </c>
      <c r="AZ2257">
        <v>0</v>
      </c>
      <c r="BA2257">
        <f t="shared" si="199"/>
        <v>562</v>
      </c>
      <c r="BB2257">
        <f t="shared" si="200"/>
        <v>15438</v>
      </c>
      <c r="BC2257" t="s">
        <v>289</v>
      </c>
      <c r="BD2257">
        <f t="shared" si="201"/>
        <v>1</v>
      </c>
      <c r="BE2257">
        <f t="shared" si="202"/>
        <v>0</v>
      </c>
    </row>
    <row r="2258" spans="1:57" x14ac:dyDescent="0.25">
      <c r="A2258" t="s">
        <v>2190</v>
      </c>
      <c r="B2258" t="s">
        <v>2145</v>
      </c>
      <c r="C2258" t="s">
        <v>2146</v>
      </c>
      <c r="D2258" t="s">
        <v>55</v>
      </c>
      <c r="E2258" t="s">
        <v>56</v>
      </c>
      <c r="F2258" s="1">
        <v>42998</v>
      </c>
      <c r="G2258" s="1">
        <v>42995</v>
      </c>
      <c r="H2258" s="1">
        <v>42997</v>
      </c>
      <c r="I2258">
        <v>0</v>
      </c>
      <c r="J2258">
        <v>316</v>
      </c>
      <c r="K2258">
        <v>316</v>
      </c>
      <c r="L2258">
        <v>76057</v>
      </c>
      <c r="M2258" t="b">
        <v>1</v>
      </c>
      <c r="O2258" t="s">
        <v>34</v>
      </c>
      <c r="P2258" s="1">
        <v>42998</v>
      </c>
      <c r="Q2258" t="b">
        <v>0</v>
      </c>
      <c r="R2258" t="b">
        <v>0</v>
      </c>
      <c r="S2258" t="b">
        <v>0</v>
      </c>
      <c r="T2258">
        <v>13</v>
      </c>
      <c r="U2258">
        <v>1</v>
      </c>
      <c r="V2258">
        <v>0</v>
      </c>
      <c r="W2258">
        <v>25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1221</v>
      </c>
      <c r="AF2258">
        <v>13</v>
      </c>
      <c r="AG2258">
        <v>3504</v>
      </c>
      <c r="AH2258">
        <v>1158</v>
      </c>
      <c r="AI2258">
        <v>0</v>
      </c>
      <c r="AN2258">
        <v>25.37</v>
      </c>
      <c r="AP2258" t="s">
        <v>59</v>
      </c>
      <c r="AS2258">
        <v>19</v>
      </c>
      <c r="AU2258">
        <v>31171</v>
      </c>
      <c r="AV2258">
        <v>937</v>
      </c>
      <c r="AW2258">
        <v>22</v>
      </c>
      <c r="AX2258">
        <v>17</v>
      </c>
      <c r="AY2258" t="s">
        <v>60</v>
      </c>
      <c r="AZ2258">
        <v>0</v>
      </c>
      <c r="BA2258">
        <f>L2258-$L$2259</f>
        <v>316</v>
      </c>
      <c r="BB2258">
        <f t="shared" si="200"/>
        <v>15684</v>
      </c>
      <c r="BC2258" t="s">
        <v>34</v>
      </c>
      <c r="BD2258">
        <f t="shared" si="201"/>
        <v>2</v>
      </c>
      <c r="BE2258">
        <f t="shared" si="202"/>
        <v>1</v>
      </c>
    </row>
    <row r="2259" spans="1:57" x14ac:dyDescent="0.25">
      <c r="A2259" t="s">
        <v>2192</v>
      </c>
      <c r="B2259" t="s">
        <v>2145</v>
      </c>
      <c r="C2259" t="s">
        <v>2146</v>
      </c>
      <c r="D2259" t="s">
        <v>55</v>
      </c>
      <c r="E2259" t="s">
        <v>56</v>
      </c>
      <c r="F2259" s="1">
        <v>42971</v>
      </c>
      <c r="G2259" s="1">
        <v>42970</v>
      </c>
      <c r="H2259" s="1">
        <v>42971</v>
      </c>
      <c r="J2259">
        <v>240</v>
      </c>
      <c r="K2259">
        <v>240</v>
      </c>
      <c r="L2259">
        <v>75741</v>
      </c>
      <c r="M2259" t="b">
        <v>1</v>
      </c>
      <c r="O2259" t="s">
        <v>34</v>
      </c>
      <c r="P2259" s="1">
        <v>42971</v>
      </c>
      <c r="Q2259" t="b">
        <v>1</v>
      </c>
      <c r="R2259" t="b">
        <v>0</v>
      </c>
      <c r="S2259" t="b">
        <v>0</v>
      </c>
      <c r="T2259">
        <v>12</v>
      </c>
      <c r="U2259">
        <v>2</v>
      </c>
      <c r="V2259">
        <v>0</v>
      </c>
      <c r="W2259">
        <v>26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1205</v>
      </c>
      <c r="AF2259">
        <v>12</v>
      </c>
      <c r="AG2259">
        <v>3108</v>
      </c>
      <c r="AH2259">
        <v>1159</v>
      </c>
      <c r="AI2259">
        <v>0</v>
      </c>
      <c r="AN2259">
        <v>25.4</v>
      </c>
      <c r="AP2259" t="s">
        <v>59</v>
      </c>
      <c r="AS2259">
        <v>17</v>
      </c>
      <c r="AU2259">
        <v>28352</v>
      </c>
      <c r="AV2259">
        <v>685</v>
      </c>
      <c r="AW2259">
        <v>22</v>
      </c>
      <c r="AX2259">
        <v>17</v>
      </c>
      <c r="AY2259" t="s">
        <v>60</v>
      </c>
      <c r="AZ2259">
        <v>1</v>
      </c>
      <c r="BA2259">
        <f t="shared" ref="BA2259:BA2313" si="203">L2259-$L$2315</f>
        <v>14871</v>
      </c>
      <c r="BB2259">
        <f>$BA$2259-BA2259</f>
        <v>0</v>
      </c>
      <c r="BC2259" t="s">
        <v>34</v>
      </c>
      <c r="BD2259">
        <f t="shared" si="201"/>
        <v>2</v>
      </c>
      <c r="BE2259">
        <f t="shared" si="202"/>
        <v>1</v>
      </c>
    </row>
    <row r="2260" spans="1:57" x14ac:dyDescent="0.25">
      <c r="A2260" t="s">
        <v>2194</v>
      </c>
      <c r="B2260" t="s">
        <v>2145</v>
      </c>
      <c r="C2260" t="s">
        <v>2146</v>
      </c>
      <c r="D2260" t="s">
        <v>55</v>
      </c>
      <c r="E2260" t="s">
        <v>56</v>
      </c>
      <c r="F2260" s="1">
        <v>42954</v>
      </c>
      <c r="G2260" s="1">
        <v>42950</v>
      </c>
      <c r="H2260" s="1">
        <v>42952</v>
      </c>
      <c r="J2260">
        <v>545</v>
      </c>
      <c r="K2260">
        <v>545</v>
      </c>
      <c r="L2260">
        <v>75501</v>
      </c>
      <c r="M2260" t="b">
        <v>1</v>
      </c>
      <c r="O2260" t="s">
        <v>34</v>
      </c>
      <c r="P2260" s="1">
        <v>42954</v>
      </c>
      <c r="Q2260" t="b">
        <v>0</v>
      </c>
      <c r="R2260" t="b">
        <v>0</v>
      </c>
      <c r="S2260" t="b">
        <v>0</v>
      </c>
      <c r="T2260">
        <v>8</v>
      </c>
      <c r="U2260">
        <v>2</v>
      </c>
      <c r="V2260">
        <v>0</v>
      </c>
      <c r="W2260">
        <v>14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1</v>
      </c>
      <c r="AD2260">
        <v>0</v>
      </c>
      <c r="AE2260">
        <v>1230</v>
      </c>
      <c r="AF2260">
        <v>10</v>
      </c>
      <c r="AG2260">
        <v>3011</v>
      </c>
      <c r="AH2260">
        <v>1183</v>
      </c>
      <c r="AI2260">
        <v>0</v>
      </c>
      <c r="AN2260">
        <v>24.53</v>
      </c>
      <c r="AP2260" t="s">
        <v>59</v>
      </c>
      <c r="AS2260">
        <v>10</v>
      </c>
      <c r="AU2260">
        <v>22555</v>
      </c>
      <c r="AV2260">
        <v>534</v>
      </c>
      <c r="AW2260">
        <v>22</v>
      </c>
      <c r="AX2260">
        <v>16</v>
      </c>
      <c r="AY2260" t="s">
        <v>60</v>
      </c>
      <c r="AZ2260">
        <v>0</v>
      </c>
      <c r="BA2260">
        <f t="shared" si="203"/>
        <v>14631</v>
      </c>
      <c r="BB2260">
        <f t="shared" ref="BB2260:BB2314" si="204">$BA$2259-BA2260</f>
        <v>240</v>
      </c>
      <c r="BC2260" t="s">
        <v>289</v>
      </c>
      <c r="BD2260">
        <f t="shared" si="201"/>
        <v>1</v>
      </c>
      <c r="BE2260">
        <f t="shared" si="202"/>
        <v>1</v>
      </c>
    </row>
    <row r="2261" spans="1:57" x14ac:dyDescent="0.25">
      <c r="A2261" t="s">
        <v>2196</v>
      </c>
      <c r="B2261" t="s">
        <v>2145</v>
      </c>
      <c r="C2261" t="s">
        <v>2146</v>
      </c>
      <c r="D2261" t="s">
        <v>55</v>
      </c>
      <c r="E2261" t="s">
        <v>56</v>
      </c>
      <c r="F2261" s="1">
        <v>42931</v>
      </c>
      <c r="G2261" s="1">
        <v>42929</v>
      </c>
      <c r="H2261" s="1">
        <v>42931</v>
      </c>
      <c r="J2261">
        <v>250</v>
      </c>
      <c r="K2261">
        <v>250</v>
      </c>
      <c r="L2261">
        <v>75206</v>
      </c>
      <c r="M2261" t="b">
        <v>0</v>
      </c>
      <c r="O2261" t="s">
        <v>34</v>
      </c>
      <c r="P2261" s="1">
        <v>42932</v>
      </c>
      <c r="Q2261" t="b">
        <v>0</v>
      </c>
      <c r="R2261" t="b">
        <v>0</v>
      </c>
      <c r="S2261" t="b">
        <v>0</v>
      </c>
      <c r="T2261">
        <v>6</v>
      </c>
      <c r="U2261">
        <v>2</v>
      </c>
      <c r="V2261">
        <v>0</v>
      </c>
      <c r="W2261">
        <v>7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0</v>
      </c>
      <c r="AE2261">
        <v>1220</v>
      </c>
      <c r="AF2261">
        <v>11</v>
      </c>
      <c r="AG2261">
        <v>3034</v>
      </c>
      <c r="AH2261">
        <v>1146</v>
      </c>
      <c r="AI2261">
        <v>0</v>
      </c>
      <c r="AN2261">
        <v>25.88</v>
      </c>
      <c r="AP2261" t="s">
        <v>59</v>
      </c>
      <c r="AS2261">
        <v>8</v>
      </c>
      <c r="AU2261">
        <v>18985</v>
      </c>
      <c r="AV2261">
        <v>855</v>
      </c>
      <c r="AW2261">
        <v>21</v>
      </c>
      <c r="AX2261">
        <v>17</v>
      </c>
      <c r="AY2261" t="s">
        <v>60</v>
      </c>
      <c r="AZ2261">
        <v>0</v>
      </c>
      <c r="BA2261">
        <f t="shared" si="203"/>
        <v>14336</v>
      </c>
      <c r="BB2261">
        <f t="shared" si="204"/>
        <v>535</v>
      </c>
      <c r="BC2261" t="s">
        <v>34</v>
      </c>
      <c r="BD2261">
        <f t="shared" si="201"/>
        <v>2</v>
      </c>
      <c r="BE2261">
        <f t="shared" si="202"/>
        <v>0</v>
      </c>
    </row>
    <row r="2262" spans="1:57" x14ac:dyDescent="0.25">
      <c r="A2262" t="s">
        <v>2198</v>
      </c>
      <c r="B2262" t="s">
        <v>2145</v>
      </c>
      <c r="C2262" t="s">
        <v>2146</v>
      </c>
      <c r="D2262" t="s">
        <v>55</v>
      </c>
      <c r="E2262" t="s">
        <v>56</v>
      </c>
      <c r="F2262" s="1">
        <v>42903</v>
      </c>
      <c r="G2262" s="1">
        <v>42902</v>
      </c>
      <c r="H2262" s="1">
        <v>42903</v>
      </c>
      <c r="J2262">
        <v>1039</v>
      </c>
      <c r="K2262">
        <v>1039</v>
      </c>
      <c r="L2262">
        <v>74956</v>
      </c>
      <c r="M2262" t="b">
        <v>1</v>
      </c>
      <c r="O2262" t="s">
        <v>34</v>
      </c>
      <c r="P2262" s="1">
        <v>42903</v>
      </c>
      <c r="Q2262" t="b">
        <v>0</v>
      </c>
      <c r="R2262" t="b">
        <v>0</v>
      </c>
      <c r="S2262" t="b">
        <v>0</v>
      </c>
      <c r="T2262">
        <v>8</v>
      </c>
      <c r="U2262">
        <v>1</v>
      </c>
      <c r="V2262">
        <v>0</v>
      </c>
      <c r="W2262">
        <v>17</v>
      </c>
      <c r="X2262">
        <v>0</v>
      </c>
      <c r="Y2262">
        <v>1</v>
      </c>
      <c r="Z2262">
        <v>0</v>
      </c>
      <c r="AA2262">
        <v>0</v>
      </c>
      <c r="AB2262">
        <v>1</v>
      </c>
      <c r="AC2262">
        <v>1</v>
      </c>
      <c r="AD2262">
        <v>1</v>
      </c>
      <c r="AE2262">
        <v>1118</v>
      </c>
      <c r="AF2262">
        <v>9</v>
      </c>
      <c r="AG2262">
        <v>2860</v>
      </c>
      <c r="AH2262">
        <v>1067</v>
      </c>
      <c r="AI2262">
        <v>0</v>
      </c>
      <c r="AN2262">
        <v>23.46</v>
      </c>
      <c r="AP2262" t="s">
        <v>59</v>
      </c>
      <c r="AS2262">
        <v>6</v>
      </c>
      <c r="AU2262">
        <v>21374</v>
      </c>
      <c r="AV2262">
        <v>168</v>
      </c>
      <c r="AW2262">
        <v>22</v>
      </c>
      <c r="AX2262">
        <v>15</v>
      </c>
      <c r="AY2262" t="s">
        <v>60</v>
      </c>
      <c r="AZ2262">
        <v>0</v>
      </c>
      <c r="BA2262">
        <f t="shared" si="203"/>
        <v>14086</v>
      </c>
      <c r="BB2262">
        <f t="shared" si="204"/>
        <v>785</v>
      </c>
      <c r="BC2262" t="s">
        <v>289</v>
      </c>
      <c r="BD2262">
        <f t="shared" si="201"/>
        <v>1</v>
      </c>
      <c r="BE2262">
        <f t="shared" si="202"/>
        <v>1</v>
      </c>
    </row>
    <row r="2263" spans="1:57" x14ac:dyDescent="0.25">
      <c r="A2263" t="s">
        <v>2200</v>
      </c>
      <c r="B2263" t="s">
        <v>2145</v>
      </c>
      <c r="C2263" t="s">
        <v>2146</v>
      </c>
      <c r="D2263" t="s">
        <v>55</v>
      </c>
      <c r="E2263" t="s">
        <v>56</v>
      </c>
      <c r="F2263" s="1">
        <v>42882</v>
      </c>
      <c r="G2263" s="1">
        <v>42880</v>
      </c>
      <c r="H2263" s="1">
        <v>42881</v>
      </c>
      <c r="J2263">
        <v>764</v>
      </c>
      <c r="K2263">
        <v>764</v>
      </c>
      <c r="L2263">
        <v>74681</v>
      </c>
      <c r="M2263" t="b">
        <v>0</v>
      </c>
      <c r="O2263" t="s">
        <v>34</v>
      </c>
      <c r="P2263" s="1">
        <v>42882</v>
      </c>
      <c r="Q2263" t="b">
        <v>0</v>
      </c>
      <c r="R2263" t="b">
        <v>0</v>
      </c>
      <c r="S2263" t="b">
        <v>0</v>
      </c>
      <c r="T2263">
        <v>8</v>
      </c>
      <c r="U2263">
        <v>1</v>
      </c>
      <c r="V2263">
        <v>0</v>
      </c>
      <c r="W2263">
        <v>14</v>
      </c>
      <c r="X2263">
        <v>1</v>
      </c>
      <c r="Y2263">
        <v>1</v>
      </c>
      <c r="Z2263">
        <v>0</v>
      </c>
      <c r="AA2263">
        <v>0</v>
      </c>
      <c r="AB2263">
        <v>2</v>
      </c>
      <c r="AC2263">
        <v>1</v>
      </c>
      <c r="AD2263">
        <v>3</v>
      </c>
      <c r="AE2263">
        <v>1302</v>
      </c>
      <c r="AF2263">
        <v>10</v>
      </c>
      <c r="AG2263">
        <v>3222</v>
      </c>
      <c r="AH2263">
        <v>1167</v>
      </c>
      <c r="AI2263">
        <v>0</v>
      </c>
      <c r="AN2263">
        <v>24.2</v>
      </c>
      <c r="AP2263" t="s">
        <v>59</v>
      </c>
      <c r="AS2263">
        <v>10</v>
      </c>
      <c r="AU2263">
        <v>16330</v>
      </c>
      <c r="AV2263">
        <v>182</v>
      </c>
      <c r="AW2263">
        <v>21</v>
      </c>
      <c r="AX2263">
        <v>15</v>
      </c>
      <c r="AY2263" t="s">
        <v>60</v>
      </c>
      <c r="AZ2263">
        <v>0</v>
      </c>
      <c r="BA2263">
        <f t="shared" si="203"/>
        <v>13811</v>
      </c>
      <c r="BB2263">
        <f t="shared" si="204"/>
        <v>1060</v>
      </c>
      <c r="BC2263" t="s">
        <v>289</v>
      </c>
      <c r="BD2263">
        <f t="shared" si="201"/>
        <v>1</v>
      </c>
      <c r="BE2263">
        <f t="shared" si="202"/>
        <v>0</v>
      </c>
    </row>
    <row r="2264" spans="1:57" x14ac:dyDescent="0.25">
      <c r="A2264" t="s">
        <v>2202</v>
      </c>
      <c r="B2264" t="s">
        <v>2145</v>
      </c>
      <c r="C2264" t="s">
        <v>2146</v>
      </c>
      <c r="D2264" t="s">
        <v>55</v>
      </c>
      <c r="E2264" t="s">
        <v>56</v>
      </c>
      <c r="F2264" s="1">
        <v>42858</v>
      </c>
      <c r="G2264" s="1">
        <v>42857</v>
      </c>
      <c r="H2264" s="1">
        <v>42858</v>
      </c>
      <c r="J2264">
        <v>517</v>
      </c>
      <c r="K2264">
        <v>517</v>
      </c>
      <c r="L2264">
        <v>74434</v>
      </c>
      <c r="M2264" t="b">
        <v>0</v>
      </c>
      <c r="O2264" t="s">
        <v>34</v>
      </c>
      <c r="P2264" s="1">
        <v>42858</v>
      </c>
      <c r="Q2264" t="b">
        <v>0</v>
      </c>
      <c r="R2264" t="b">
        <v>0</v>
      </c>
      <c r="S2264" t="b">
        <v>0</v>
      </c>
      <c r="T2264">
        <v>9</v>
      </c>
      <c r="U2264">
        <v>2</v>
      </c>
      <c r="V2264">
        <v>0</v>
      </c>
      <c r="W2264">
        <v>15</v>
      </c>
      <c r="X2264">
        <v>1</v>
      </c>
      <c r="Y2264">
        <v>1</v>
      </c>
      <c r="Z2264">
        <v>0</v>
      </c>
      <c r="AA2264">
        <v>0</v>
      </c>
      <c r="AB2264">
        <v>1</v>
      </c>
      <c r="AC2264">
        <v>1</v>
      </c>
      <c r="AD2264">
        <v>2</v>
      </c>
      <c r="AE2264">
        <v>1248</v>
      </c>
      <c r="AF2264">
        <v>11</v>
      </c>
      <c r="AG2264">
        <v>3330</v>
      </c>
      <c r="AH2264">
        <v>1189</v>
      </c>
      <c r="AI2264">
        <v>1</v>
      </c>
      <c r="AN2264">
        <v>23.07</v>
      </c>
      <c r="AP2264" t="s">
        <v>59</v>
      </c>
      <c r="AS2264">
        <v>8</v>
      </c>
      <c r="AU2264">
        <v>20394</v>
      </c>
      <c r="AV2264">
        <v>311</v>
      </c>
      <c r="AW2264">
        <v>22</v>
      </c>
      <c r="AX2264">
        <v>15</v>
      </c>
      <c r="AY2264" t="s">
        <v>60</v>
      </c>
      <c r="AZ2264">
        <v>0</v>
      </c>
      <c r="BA2264">
        <f t="shared" si="203"/>
        <v>13564</v>
      </c>
      <c r="BB2264">
        <f t="shared" si="204"/>
        <v>1307</v>
      </c>
      <c r="BC2264" t="s">
        <v>289</v>
      </c>
      <c r="BD2264">
        <f t="shared" si="201"/>
        <v>1</v>
      </c>
      <c r="BE2264">
        <f t="shared" si="202"/>
        <v>0</v>
      </c>
    </row>
    <row r="2265" spans="1:57" x14ac:dyDescent="0.25">
      <c r="A2265" t="s">
        <v>2204</v>
      </c>
      <c r="B2265" t="s">
        <v>2145</v>
      </c>
      <c r="C2265" t="s">
        <v>2146</v>
      </c>
      <c r="D2265" t="s">
        <v>55</v>
      </c>
      <c r="E2265" t="s">
        <v>56</v>
      </c>
      <c r="F2265" s="1">
        <v>42840</v>
      </c>
      <c r="G2265" s="1">
        <v>42838</v>
      </c>
      <c r="H2265" s="1">
        <v>42839</v>
      </c>
      <c r="J2265">
        <v>270</v>
      </c>
      <c r="K2265">
        <v>270</v>
      </c>
      <c r="L2265">
        <v>74187</v>
      </c>
      <c r="M2265" t="b">
        <v>0</v>
      </c>
      <c r="O2265" t="s">
        <v>34</v>
      </c>
      <c r="P2265" s="1">
        <v>42840</v>
      </c>
      <c r="Q2265" t="b">
        <v>0</v>
      </c>
      <c r="R2265" t="b">
        <v>0</v>
      </c>
      <c r="S2265" t="b">
        <v>0</v>
      </c>
      <c r="T2265">
        <v>5</v>
      </c>
      <c r="U2265">
        <v>1</v>
      </c>
      <c r="V2265">
        <v>0</v>
      </c>
      <c r="W2265">
        <v>7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2</v>
      </c>
      <c r="AE2265">
        <v>979</v>
      </c>
      <c r="AF2265">
        <v>8</v>
      </c>
      <c r="AG2265">
        <v>2477</v>
      </c>
      <c r="AH2265">
        <v>898</v>
      </c>
      <c r="AI2265">
        <v>0</v>
      </c>
      <c r="AN2265">
        <v>23.94</v>
      </c>
      <c r="AP2265" t="s">
        <v>59</v>
      </c>
      <c r="AS2265">
        <v>1</v>
      </c>
      <c r="AU2265">
        <v>13811</v>
      </c>
      <c r="AV2265">
        <v>165</v>
      </c>
      <c r="AW2265">
        <v>21</v>
      </c>
      <c r="AX2265">
        <v>15</v>
      </c>
      <c r="AY2265" t="s">
        <v>60</v>
      </c>
      <c r="AZ2265">
        <v>0</v>
      </c>
      <c r="BA2265">
        <f t="shared" si="203"/>
        <v>13317</v>
      </c>
      <c r="BB2265">
        <f t="shared" si="204"/>
        <v>1554</v>
      </c>
      <c r="BC2265" t="s">
        <v>289</v>
      </c>
      <c r="BD2265">
        <f t="shared" si="201"/>
        <v>1</v>
      </c>
      <c r="BE2265">
        <f t="shared" si="202"/>
        <v>0</v>
      </c>
    </row>
    <row r="2266" spans="1:57" x14ac:dyDescent="0.25">
      <c r="A2266" t="s">
        <v>2206</v>
      </c>
      <c r="B2266" t="s">
        <v>2145</v>
      </c>
      <c r="C2266" t="s">
        <v>2146</v>
      </c>
      <c r="D2266" t="s">
        <v>55</v>
      </c>
      <c r="E2266" t="s">
        <v>56</v>
      </c>
      <c r="F2266" s="1">
        <v>42816</v>
      </c>
      <c r="G2266" s="1">
        <v>42813</v>
      </c>
      <c r="H2266" s="1">
        <v>42815</v>
      </c>
      <c r="I2266">
        <v>0</v>
      </c>
      <c r="J2266">
        <v>241</v>
      </c>
      <c r="K2266">
        <v>978</v>
      </c>
      <c r="L2266">
        <v>73917</v>
      </c>
      <c r="M2266" t="b">
        <v>1</v>
      </c>
      <c r="O2266" t="s">
        <v>34</v>
      </c>
      <c r="P2266" s="1">
        <v>42816</v>
      </c>
      <c r="Q2266" t="b">
        <v>0</v>
      </c>
      <c r="R2266" t="b">
        <v>0</v>
      </c>
      <c r="S2266" t="b">
        <v>0</v>
      </c>
      <c r="T2266">
        <v>8</v>
      </c>
      <c r="U2266">
        <v>1</v>
      </c>
      <c r="V2266">
        <v>0</v>
      </c>
      <c r="W2266">
        <v>29</v>
      </c>
      <c r="X2266">
        <v>0</v>
      </c>
      <c r="Y2266">
        <v>1</v>
      </c>
      <c r="Z2266">
        <v>0</v>
      </c>
      <c r="AA2266">
        <v>0</v>
      </c>
      <c r="AB2266">
        <v>3</v>
      </c>
      <c r="AC2266">
        <v>2</v>
      </c>
      <c r="AD2266">
        <v>4</v>
      </c>
      <c r="AE2266">
        <v>1185</v>
      </c>
      <c r="AF2266">
        <v>10</v>
      </c>
      <c r="AG2266">
        <v>3122</v>
      </c>
      <c r="AH2266">
        <v>1086</v>
      </c>
      <c r="AI2266">
        <v>0</v>
      </c>
      <c r="AN2266">
        <v>24.85</v>
      </c>
      <c r="AP2266" t="s">
        <v>59</v>
      </c>
      <c r="AS2266">
        <v>13</v>
      </c>
      <c r="AU2266">
        <v>26290</v>
      </c>
      <c r="AV2266">
        <v>258</v>
      </c>
      <c r="AW2266">
        <v>22</v>
      </c>
      <c r="AX2266">
        <v>15</v>
      </c>
      <c r="AY2266" t="s">
        <v>60</v>
      </c>
      <c r="AZ2266">
        <v>0</v>
      </c>
      <c r="BA2266">
        <f t="shared" si="203"/>
        <v>13047</v>
      </c>
      <c r="BB2266">
        <f t="shared" si="204"/>
        <v>1824</v>
      </c>
      <c r="BC2266" t="s">
        <v>289</v>
      </c>
      <c r="BD2266">
        <f t="shared" si="201"/>
        <v>1</v>
      </c>
      <c r="BE2266">
        <f t="shared" si="202"/>
        <v>1</v>
      </c>
    </row>
    <row r="2267" spans="1:57" x14ac:dyDescent="0.25">
      <c r="A2267" t="s">
        <v>2208</v>
      </c>
      <c r="B2267" t="s">
        <v>2145</v>
      </c>
      <c r="C2267" t="s">
        <v>2146</v>
      </c>
      <c r="D2267" t="s">
        <v>55</v>
      </c>
      <c r="E2267" t="s">
        <v>56</v>
      </c>
      <c r="F2267" s="1">
        <v>42781</v>
      </c>
      <c r="G2267" s="1">
        <v>42779</v>
      </c>
      <c r="H2267" s="1">
        <v>42781</v>
      </c>
      <c r="J2267">
        <v>721</v>
      </c>
      <c r="K2267">
        <v>721</v>
      </c>
      <c r="L2267">
        <v>73660</v>
      </c>
      <c r="M2267" t="b">
        <v>0</v>
      </c>
      <c r="O2267" t="s">
        <v>34</v>
      </c>
      <c r="P2267" s="1">
        <v>42781</v>
      </c>
      <c r="Q2267" t="b">
        <v>0</v>
      </c>
      <c r="R2267" t="b">
        <v>0</v>
      </c>
      <c r="S2267" t="b">
        <v>0</v>
      </c>
      <c r="T2267">
        <v>8</v>
      </c>
      <c r="U2267">
        <v>1</v>
      </c>
      <c r="V2267">
        <v>0</v>
      </c>
      <c r="W2267">
        <v>26</v>
      </c>
      <c r="X2267">
        <v>0</v>
      </c>
      <c r="Y2267">
        <v>1</v>
      </c>
      <c r="Z2267">
        <v>0</v>
      </c>
      <c r="AA2267">
        <v>0</v>
      </c>
      <c r="AB2267">
        <v>2</v>
      </c>
      <c r="AC2267">
        <v>0</v>
      </c>
      <c r="AD2267">
        <v>5</v>
      </c>
      <c r="AE2267">
        <v>1286</v>
      </c>
      <c r="AF2267">
        <v>11</v>
      </c>
      <c r="AG2267">
        <v>3394</v>
      </c>
      <c r="AH2267">
        <v>1277</v>
      </c>
      <c r="AI2267">
        <v>1</v>
      </c>
      <c r="AN2267">
        <v>24.81</v>
      </c>
      <c r="AP2267" t="s">
        <v>59</v>
      </c>
      <c r="AS2267">
        <v>12</v>
      </c>
      <c r="AU2267">
        <v>22023</v>
      </c>
      <c r="AV2267">
        <v>168</v>
      </c>
      <c r="AW2267">
        <v>22</v>
      </c>
      <c r="AX2267">
        <v>15</v>
      </c>
      <c r="AY2267" t="s">
        <v>60</v>
      </c>
      <c r="AZ2267">
        <v>0</v>
      </c>
      <c r="BA2267">
        <f t="shared" si="203"/>
        <v>12790</v>
      </c>
      <c r="BB2267">
        <f t="shared" si="204"/>
        <v>2081</v>
      </c>
      <c r="BC2267" t="s">
        <v>34</v>
      </c>
      <c r="BD2267">
        <f t="shared" si="201"/>
        <v>2</v>
      </c>
      <c r="BE2267">
        <f t="shared" si="202"/>
        <v>0</v>
      </c>
    </row>
    <row r="2268" spans="1:57" x14ac:dyDescent="0.25">
      <c r="A2268" t="s">
        <v>2210</v>
      </c>
      <c r="B2268" t="s">
        <v>2145</v>
      </c>
      <c r="C2268" t="s">
        <v>2146</v>
      </c>
      <c r="D2268" t="s">
        <v>55</v>
      </c>
      <c r="E2268" t="s">
        <v>56</v>
      </c>
      <c r="F2268" s="1">
        <v>42761</v>
      </c>
      <c r="G2268" s="1">
        <v>42759</v>
      </c>
      <c r="H2268" s="1">
        <v>42761</v>
      </c>
      <c r="J2268">
        <v>489</v>
      </c>
      <c r="K2268">
        <v>489</v>
      </c>
      <c r="L2268">
        <v>73428</v>
      </c>
      <c r="M2268" t="b">
        <v>0</v>
      </c>
      <c r="O2268" t="s">
        <v>34</v>
      </c>
      <c r="P2268" s="1">
        <v>42761</v>
      </c>
      <c r="Q2268" t="b">
        <v>0</v>
      </c>
      <c r="R2268" t="b">
        <v>0</v>
      </c>
      <c r="S2268" t="b">
        <v>0</v>
      </c>
      <c r="T2268">
        <v>8</v>
      </c>
      <c r="U2268">
        <v>2</v>
      </c>
      <c r="V2268">
        <v>0</v>
      </c>
      <c r="W2268">
        <v>28</v>
      </c>
      <c r="X2268">
        <v>0</v>
      </c>
      <c r="Y2268">
        <v>1</v>
      </c>
      <c r="Z2268">
        <v>0</v>
      </c>
      <c r="AA2268">
        <v>0</v>
      </c>
      <c r="AB2268">
        <v>4</v>
      </c>
      <c r="AC2268">
        <v>0</v>
      </c>
      <c r="AD2268">
        <v>6</v>
      </c>
      <c r="AE2268">
        <v>1083</v>
      </c>
      <c r="AF2268">
        <v>10</v>
      </c>
      <c r="AG2268">
        <v>2978</v>
      </c>
      <c r="AH2268">
        <v>1055</v>
      </c>
      <c r="AI2268">
        <v>1</v>
      </c>
      <c r="AN2268">
        <v>23.74</v>
      </c>
      <c r="AP2268" t="s">
        <v>59</v>
      </c>
      <c r="AS2268">
        <v>19</v>
      </c>
      <c r="AU2268">
        <v>38470</v>
      </c>
      <c r="AV2268">
        <v>598</v>
      </c>
      <c r="AW2268">
        <v>22</v>
      </c>
      <c r="AX2268">
        <v>16</v>
      </c>
      <c r="AY2268" t="s">
        <v>60</v>
      </c>
      <c r="AZ2268">
        <v>0</v>
      </c>
      <c r="BA2268">
        <f t="shared" si="203"/>
        <v>12558</v>
      </c>
      <c r="BB2268">
        <f t="shared" si="204"/>
        <v>2313</v>
      </c>
      <c r="BC2268" t="s">
        <v>289</v>
      </c>
      <c r="BD2268">
        <f t="shared" si="201"/>
        <v>1</v>
      </c>
      <c r="BE2268">
        <f t="shared" si="202"/>
        <v>0</v>
      </c>
    </row>
    <row r="2269" spans="1:57" x14ac:dyDescent="0.25">
      <c r="A2269" t="s">
        <v>2212</v>
      </c>
      <c r="B2269" t="s">
        <v>2145</v>
      </c>
      <c r="C2269" t="s">
        <v>2146</v>
      </c>
      <c r="D2269" t="s">
        <v>55</v>
      </c>
      <c r="E2269" t="s">
        <v>56</v>
      </c>
      <c r="F2269" s="1">
        <v>42738</v>
      </c>
      <c r="G2269" s="1">
        <v>42735</v>
      </c>
      <c r="H2269" s="1">
        <v>42738</v>
      </c>
      <c r="J2269">
        <v>231</v>
      </c>
      <c r="K2269">
        <v>231</v>
      </c>
      <c r="L2269">
        <v>73170</v>
      </c>
      <c r="M2269" t="b">
        <v>0</v>
      </c>
      <c r="O2269" t="s">
        <v>34</v>
      </c>
      <c r="P2269" s="1">
        <v>42738</v>
      </c>
      <c r="Q2269" t="b">
        <v>0</v>
      </c>
      <c r="R2269" t="b">
        <v>0</v>
      </c>
      <c r="S2269" t="b">
        <v>0</v>
      </c>
      <c r="T2269">
        <v>18</v>
      </c>
      <c r="U2269">
        <v>3</v>
      </c>
      <c r="V2269">
        <v>0</v>
      </c>
      <c r="W2269">
        <v>25</v>
      </c>
      <c r="X2269">
        <v>0</v>
      </c>
      <c r="Y2269">
        <v>2</v>
      </c>
      <c r="Z2269">
        <v>0</v>
      </c>
      <c r="AA2269">
        <v>0</v>
      </c>
      <c r="AB2269">
        <v>0</v>
      </c>
      <c r="AC2269">
        <v>1</v>
      </c>
      <c r="AD2269">
        <v>7</v>
      </c>
      <c r="AE2269">
        <v>1355</v>
      </c>
      <c r="AF2269">
        <v>12</v>
      </c>
      <c r="AG2269">
        <v>3613</v>
      </c>
      <c r="AH2269">
        <v>1345</v>
      </c>
      <c r="AI2269">
        <v>1</v>
      </c>
      <c r="AN2269">
        <v>23.84</v>
      </c>
      <c r="AP2269" t="s">
        <v>59</v>
      </c>
      <c r="AS2269">
        <v>10</v>
      </c>
      <c r="AU2269">
        <v>31093</v>
      </c>
      <c r="AV2269">
        <v>1607</v>
      </c>
      <c r="AW2269">
        <v>22</v>
      </c>
      <c r="AX2269">
        <v>18</v>
      </c>
      <c r="AY2269" t="s">
        <v>60</v>
      </c>
      <c r="AZ2269">
        <v>0</v>
      </c>
      <c r="BA2269">
        <f t="shared" si="203"/>
        <v>12300</v>
      </c>
      <c r="BB2269">
        <f t="shared" si="204"/>
        <v>2571</v>
      </c>
      <c r="BD2269" t="e">
        <f t="shared" si="201"/>
        <v>#N/A</v>
      </c>
      <c r="BE2269">
        <f t="shared" si="202"/>
        <v>0</v>
      </c>
    </row>
    <row r="2270" spans="1:57" x14ac:dyDescent="0.25">
      <c r="A2270" t="s">
        <v>2214</v>
      </c>
      <c r="B2270" t="s">
        <v>2145</v>
      </c>
      <c r="C2270" t="s">
        <v>2146</v>
      </c>
      <c r="D2270" t="s">
        <v>55</v>
      </c>
      <c r="E2270" t="s">
        <v>56</v>
      </c>
      <c r="F2270" s="1">
        <v>42714</v>
      </c>
      <c r="G2270" s="1">
        <v>42712</v>
      </c>
      <c r="H2270" s="1">
        <v>42713</v>
      </c>
      <c r="J2270">
        <v>1043</v>
      </c>
      <c r="K2270">
        <v>1043</v>
      </c>
      <c r="L2270">
        <v>72939</v>
      </c>
      <c r="M2270" t="b">
        <v>1</v>
      </c>
      <c r="O2270" t="s">
        <v>34</v>
      </c>
      <c r="P2270" s="1">
        <v>42714</v>
      </c>
      <c r="Q2270" t="b">
        <v>0</v>
      </c>
      <c r="R2270" t="b">
        <v>0</v>
      </c>
      <c r="S2270" t="b">
        <v>0</v>
      </c>
      <c r="T2270">
        <v>6</v>
      </c>
      <c r="U2270">
        <v>2</v>
      </c>
      <c r="V2270">
        <v>0</v>
      </c>
      <c r="W2270">
        <v>9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1038</v>
      </c>
      <c r="AF2270">
        <v>9</v>
      </c>
      <c r="AG2270">
        <v>3098</v>
      </c>
      <c r="AH2270">
        <v>1087</v>
      </c>
      <c r="AI2270">
        <v>0</v>
      </c>
      <c r="AN2270">
        <v>23.89</v>
      </c>
      <c r="AP2270" t="s">
        <v>59</v>
      </c>
      <c r="AS2270">
        <v>0</v>
      </c>
      <c r="AU2270">
        <v>7415</v>
      </c>
      <c r="AV2270">
        <v>154</v>
      </c>
      <c r="AW2270">
        <v>20</v>
      </c>
      <c r="AX2270">
        <v>14</v>
      </c>
      <c r="AY2270" t="s">
        <v>60</v>
      </c>
      <c r="AZ2270">
        <v>0</v>
      </c>
      <c r="BA2270">
        <f t="shared" si="203"/>
        <v>12069</v>
      </c>
      <c r="BB2270">
        <f t="shared" si="204"/>
        <v>2802</v>
      </c>
      <c r="BD2270" t="e">
        <f t="shared" si="201"/>
        <v>#N/A</v>
      </c>
      <c r="BE2270">
        <f t="shared" si="202"/>
        <v>1</v>
      </c>
    </row>
    <row r="2271" spans="1:57" x14ac:dyDescent="0.25">
      <c r="A2271" t="s">
        <v>2216</v>
      </c>
      <c r="B2271" t="s">
        <v>2145</v>
      </c>
      <c r="C2271" t="s">
        <v>2146</v>
      </c>
      <c r="D2271" t="s">
        <v>55</v>
      </c>
      <c r="E2271" t="s">
        <v>56</v>
      </c>
      <c r="F2271" s="1">
        <v>42691</v>
      </c>
      <c r="G2271" s="1">
        <v>42689</v>
      </c>
      <c r="H2271" s="1">
        <v>42690</v>
      </c>
      <c r="J2271">
        <v>742</v>
      </c>
      <c r="K2271">
        <v>742</v>
      </c>
      <c r="L2271">
        <v>72638</v>
      </c>
      <c r="M2271" t="b">
        <v>0</v>
      </c>
      <c r="O2271" t="s">
        <v>34</v>
      </c>
      <c r="P2271" s="1">
        <v>42691</v>
      </c>
      <c r="Q2271" t="b">
        <v>0</v>
      </c>
      <c r="R2271" t="b">
        <v>0</v>
      </c>
      <c r="S2271" t="b">
        <v>0</v>
      </c>
      <c r="T2271">
        <v>5</v>
      </c>
      <c r="U2271">
        <v>1</v>
      </c>
      <c r="V2271">
        <v>0</v>
      </c>
      <c r="W2271">
        <v>8</v>
      </c>
      <c r="X2271">
        <v>0</v>
      </c>
      <c r="Y2271">
        <v>1</v>
      </c>
      <c r="Z2271">
        <v>0</v>
      </c>
      <c r="AA2271">
        <v>0</v>
      </c>
      <c r="AB2271">
        <v>5</v>
      </c>
      <c r="AC2271">
        <v>0</v>
      </c>
      <c r="AD2271">
        <v>0</v>
      </c>
      <c r="AE2271">
        <v>1299</v>
      </c>
      <c r="AF2271">
        <v>11</v>
      </c>
      <c r="AG2271">
        <v>3512</v>
      </c>
      <c r="AH2271">
        <v>1297</v>
      </c>
      <c r="AI2271">
        <v>1</v>
      </c>
      <c r="AN2271">
        <v>24.8</v>
      </c>
      <c r="AP2271" t="s">
        <v>59</v>
      </c>
      <c r="AS2271">
        <v>0</v>
      </c>
      <c r="AU2271">
        <v>7737</v>
      </c>
      <c r="AV2271">
        <v>133</v>
      </c>
      <c r="AW2271">
        <v>20</v>
      </c>
      <c r="AX2271">
        <v>14</v>
      </c>
      <c r="AY2271" t="s">
        <v>60</v>
      </c>
      <c r="AZ2271">
        <v>0</v>
      </c>
      <c r="BA2271">
        <f t="shared" si="203"/>
        <v>11768</v>
      </c>
      <c r="BB2271">
        <f t="shared" si="204"/>
        <v>3103</v>
      </c>
      <c r="BD2271" t="e">
        <f t="shared" si="201"/>
        <v>#N/A</v>
      </c>
      <c r="BE2271">
        <f t="shared" si="202"/>
        <v>0</v>
      </c>
    </row>
    <row r="2272" spans="1:57" x14ac:dyDescent="0.25">
      <c r="A2272" t="s">
        <v>2218</v>
      </c>
      <c r="B2272" t="s">
        <v>2145</v>
      </c>
      <c r="C2272" t="s">
        <v>2146</v>
      </c>
      <c r="D2272" t="s">
        <v>55</v>
      </c>
      <c r="E2272" t="s">
        <v>56</v>
      </c>
      <c r="F2272" s="1">
        <v>42669</v>
      </c>
      <c r="G2272" s="1">
        <v>42667</v>
      </c>
      <c r="H2272" s="1">
        <v>42668</v>
      </c>
      <c r="J2272">
        <v>494</v>
      </c>
      <c r="K2272">
        <v>494</v>
      </c>
      <c r="L2272">
        <v>72390</v>
      </c>
      <c r="M2272" t="b">
        <v>0</v>
      </c>
      <c r="O2272" t="s">
        <v>34</v>
      </c>
      <c r="P2272" s="1">
        <v>42669</v>
      </c>
      <c r="Q2272" t="b">
        <v>0</v>
      </c>
      <c r="R2272" t="b">
        <v>0</v>
      </c>
      <c r="S2272" t="b">
        <v>0</v>
      </c>
      <c r="T2272">
        <v>4</v>
      </c>
      <c r="U2272">
        <v>1</v>
      </c>
      <c r="V2272">
        <v>0</v>
      </c>
      <c r="W2272">
        <v>6</v>
      </c>
      <c r="X2272">
        <v>0</v>
      </c>
      <c r="Y2272">
        <v>0</v>
      </c>
      <c r="Z2272">
        <v>0</v>
      </c>
      <c r="AA2272">
        <v>1</v>
      </c>
      <c r="AB2272">
        <v>1</v>
      </c>
      <c r="AC2272">
        <v>0</v>
      </c>
      <c r="AD2272">
        <v>0</v>
      </c>
      <c r="AE2272">
        <v>1205</v>
      </c>
      <c r="AF2272">
        <v>7</v>
      </c>
      <c r="AG2272">
        <v>3137</v>
      </c>
      <c r="AH2272">
        <v>1207</v>
      </c>
      <c r="AI2272">
        <v>0</v>
      </c>
      <c r="AN2272">
        <v>23.99</v>
      </c>
      <c r="AP2272" t="s">
        <v>59</v>
      </c>
      <c r="AS2272">
        <v>3</v>
      </c>
      <c r="AU2272">
        <v>4484</v>
      </c>
      <c r="AV2272">
        <v>83</v>
      </c>
      <c r="AW2272">
        <v>19</v>
      </c>
      <c r="AX2272">
        <v>14</v>
      </c>
      <c r="AY2272" t="s">
        <v>60</v>
      </c>
      <c r="AZ2272">
        <v>0</v>
      </c>
      <c r="BA2272">
        <f t="shared" si="203"/>
        <v>11520</v>
      </c>
      <c r="BB2272">
        <f t="shared" si="204"/>
        <v>3351</v>
      </c>
      <c r="BD2272" t="e">
        <f t="shared" si="201"/>
        <v>#N/A</v>
      </c>
      <c r="BE2272">
        <f t="shared" si="202"/>
        <v>0</v>
      </c>
    </row>
    <row r="2273" spans="1:57" x14ac:dyDescent="0.25">
      <c r="A2273" t="s">
        <v>2220</v>
      </c>
      <c r="B2273" t="s">
        <v>2145</v>
      </c>
      <c r="C2273" t="s">
        <v>2146</v>
      </c>
      <c r="D2273" t="s">
        <v>55</v>
      </c>
      <c r="E2273" t="s">
        <v>56</v>
      </c>
      <c r="F2273" s="1">
        <v>42650</v>
      </c>
      <c r="G2273" s="1">
        <v>42648</v>
      </c>
      <c r="H2273" s="1">
        <v>42649</v>
      </c>
      <c r="J2273">
        <v>248</v>
      </c>
      <c r="K2273">
        <v>248</v>
      </c>
      <c r="L2273">
        <v>72144</v>
      </c>
      <c r="M2273" t="b">
        <v>0</v>
      </c>
      <c r="O2273" t="s">
        <v>34</v>
      </c>
      <c r="P2273" s="1">
        <v>42651</v>
      </c>
      <c r="Q2273" t="b">
        <v>0</v>
      </c>
      <c r="R2273" t="b">
        <v>0</v>
      </c>
      <c r="S2273" t="b">
        <v>0</v>
      </c>
      <c r="T2273">
        <v>4</v>
      </c>
      <c r="U2273">
        <v>1</v>
      </c>
      <c r="V2273">
        <v>0</v>
      </c>
      <c r="W2273">
        <v>4</v>
      </c>
      <c r="X2273">
        <v>0</v>
      </c>
      <c r="Y2273">
        <v>0</v>
      </c>
      <c r="Z2273">
        <v>0</v>
      </c>
      <c r="AA2273">
        <v>0</v>
      </c>
      <c r="AB2273">
        <v>2</v>
      </c>
      <c r="AC2273">
        <v>0</v>
      </c>
      <c r="AD2273">
        <v>0</v>
      </c>
      <c r="AE2273">
        <v>1161</v>
      </c>
      <c r="AF2273">
        <v>5</v>
      </c>
      <c r="AG2273">
        <v>2932</v>
      </c>
      <c r="AH2273">
        <v>1210</v>
      </c>
      <c r="AI2273">
        <v>0</v>
      </c>
      <c r="AN2273">
        <v>24.02</v>
      </c>
      <c r="AP2273" t="s">
        <v>59</v>
      </c>
      <c r="AS2273">
        <v>1</v>
      </c>
      <c r="AU2273">
        <v>3610</v>
      </c>
      <c r="AV2273">
        <v>231</v>
      </c>
      <c r="AW2273">
        <v>19</v>
      </c>
      <c r="AX2273">
        <v>15</v>
      </c>
      <c r="AY2273" t="s">
        <v>60</v>
      </c>
      <c r="AZ2273">
        <v>0</v>
      </c>
      <c r="BA2273">
        <f t="shared" si="203"/>
        <v>11274</v>
      </c>
      <c r="BB2273">
        <f t="shared" si="204"/>
        <v>3597</v>
      </c>
      <c r="BD2273" t="e">
        <f t="shared" si="201"/>
        <v>#N/A</v>
      </c>
      <c r="BE2273">
        <f t="shared" si="202"/>
        <v>0</v>
      </c>
    </row>
    <row r="2274" spans="1:57" x14ac:dyDescent="0.25">
      <c r="A2274" t="s">
        <v>2222</v>
      </c>
      <c r="B2274" t="s">
        <v>2145</v>
      </c>
      <c r="C2274" t="s">
        <v>2146</v>
      </c>
      <c r="D2274" t="s">
        <v>55</v>
      </c>
      <c r="E2274" t="s">
        <v>56</v>
      </c>
      <c r="F2274" s="1">
        <v>42626</v>
      </c>
      <c r="G2274" s="1">
        <v>42623</v>
      </c>
      <c r="H2274" s="1">
        <v>42626</v>
      </c>
      <c r="J2274">
        <v>931</v>
      </c>
      <c r="K2274">
        <v>931</v>
      </c>
      <c r="L2274">
        <v>71896</v>
      </c>
      <c r="M2274" t="b">
        <v>1</v>
      </c>
      <c r="O2274" t="s">
        <v>34</v>
      </c>
      <c r="P2274" s="1">
        <v>42626</v>
      </c>
      <c r="Q2274" t="b">
        <v>0</v>
      </c>
      <c r="R2274" t="b">
        <v>0</v>
      </c>
      <c r="S2274" t="b">
        <v>0</v>
      </c>
      <c r="T2274">
        <v>5</v>
      </c>
      <c r="U2274">
        <v>1</v>
      </c>
      <c r="V2274">
        <v>0</v>
      </c>
      <c r="W2274">
        <v>7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1109</v>
      </c>
      <c r="AF2274">
        <v>9</v>
      </c>
      <c r="AG2274">
        <v>3012</v>
      </c>
      <c r="AH2274">
        <v>1124</v>
      </c>
      <c r="AI2274">
        <v>0</v>
      </c>
      <c r="AN2274">
        <v>23.7</v>
      </c>
      <c r="AP2274" t="s">
        <v>59</v>
      </c>
      <c r="AS2274">
        <v>1</v>
      </c>
      <c r="AU2274">
        <v>8178</v>
      </c>
      <c r="AV2274">
        <v>71</v>
      </c>
      <c r="AW2274">
        <v>20</v>
      </c>
      <c r="AX2274">
        <v>13</v>
      </c>
      <c r="AY2274" t="s">
        <v>60</v>
      </c>
      <c r="AZ2274">
        <v>0</v>
      </c>
      <c r="BA2274">
        <f t="shared" si="203"/>
        <v>11026</v>
      </c>
      <c r="BB2274">
        <f t="shared" si="204"/>
        <v>3845</v>
      </c>
      <c r="BD2274" t="e">
        <f t="shared" si="201"/>
        <v>#N/A</v>
      </c>
      <c r="BE2274">
        <f t="shared" si="202"/>
        <v>1</v>
      </c>
    </row>
    <row r="2275" spans="1:57" x14ac:dyDescent="0.25">
      <c r="A2275" t="s">
        <v>2224</v>
      </c>
      <c r="B2275" t="s">
        <v>2145</v>
      </c>
      <c r="C2275" t="s">
        <v>2146</v>
      </c>
      <c r="D2275" t="s">
        <v>55</v>
      </c>
      <c r="E2275" t="s">
        <v>56</v>
      </c>
      <c r="F2275" s="1">
        <v>42606</v>
      </c>
      <c r="G2275" s="1">
        <v>42603</v>
      </c>
      <c r="H2275" s="1">
        <v>42605</v>
      </c>
      <c r="J2275">
        <v>702</v>
      </c>
      <c r="K2275">
        <v>702</v>
      </c>
      <c r="L2275">
        <v>71667</v>
      </c>
      <c r="M2275" t="b">
        <v>0</v>
      </c>
      <c r="O2275" t="s">
        <v>34</v>
      </c>
      <c r="P2275" s="1">
        <v>42606</v>
      </c>
      <c r="Q2275" t="b">
        <v>0</v>
      </c>
      <c r="R2275" t="b">
        <v>0</v>
      </c>
      <c r="S2275" t="b">
        <v>0</v>
      </c>
      <c r="T2275">
        <v>4</v>
      </c>
      <c r="U2275">
        <v>1</v>
      </c>
      <c r="V2275">
        <v>0</v>
      </c>
      <c r="W2275">
        <v>8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1080</v>
      </c>
      <c r="AF2275">
        <v>9</v>
      </c>
      <c r="AG2275">
        <v>2716</v>
      </c>
      <c r="AH2275">
        <v>1087</v>
      </c>
      <c r="AI2275">
        <v>1</v>
      </c>
      <c r="AN2275">
        <v>24.66</v>
      </c>
      <c r="AP2275" t="s">
        <v>59</v>
      </c>
      <c r="AS2275">
        <v>6</v>
      </c>
      <c r="AU2275">
        <v>6636</v>
      </c>
      <c r="AV2275">
        <v>127</v>
      </c>
      <c r="AW2275">
        <v>20</v>
      </c>
      <c r="AX2275">
        <v>14</v>
      </c>
      <c r="AZ2275">
        <v>0</v>
      </c>
      <c r="BA2275">
        <f t="shared" si="203"/>
        <v>10797</v>
      </c>
      <c r="BB2275">
        <f t="shared" si="204"/>
        <v>4074</v>
      </c>
      <c r="BD2275" t="e">
        <f t="shared" si="201"/>
        <v>#N/A</v>
      </c>
      <c r="BE2275">
        <f t="shared" si="202"/>
        <v>0</v>
      </c>
    </row>
    <row r="2276" spans="1:57" x14ac:dyDescent="0.25">
      <c r="A2276" t="s">
        <v>2226</v>
      </c>
      <c r="B2276" t="s">
        <v>2145</v>
      </c>
      <c r="C2276" t="s">
        <v>2146</v>
      </c>
      <c r="D2276" t="s">
        <v>55</v>
      </c>
      <c r="E2276" t="s">
        <v>56</v>
      </c>
      <c r="F2276" s="1">
        <v>42586</v>
      </c>
      <c r="G2276" s="1">
        <v>42584</v>
      </c>
      <c r="H2276" s="1">
        <v>42585</v>
      </c>
      <c r="J2276">
        <v>475</v>
      </c>
      <c r="K2276">
        <v>475</v>
      </c>
      <c r="L2276">
        <v>71440</v>
      </c>
      <c r="M2276" t="b">
        <v>0</v>
      </c>
      <c r="O2276" t="s">
        <v>34</v>
      </c>
      <c r="P2276" s="1">
        <v>42586</v>
      </c>
      <c r="Q2276" t="b">
        <v>0</v>
      </c>
      <c r="R2276" t="b">
        <v>0</v>
      </c>
      <c r="S2276" t="b">
        <v>0</v>
      </c>
      <c r="T2276">
        <v>7</v>
      </c>
      <c r="U2276">
        <v>1</v>
      </c>
      <c r="V2276">
        <v>0</v>
      </c>
      <c r="W2276">
        <v>8</v>
      </c>
      <c r="X2276">
        <v>0</v>
      </c>
      <c r="Y2276">
        <v>0</v>
      </c>
      <c r="Z2276">
        <v>0</v>
      </c>
      <c r="AA2276">
        <v>0</v>
      </c>
      <c r="AB2276">
        <v>3</v>
      </c>
      <c r="AC2276">
        <v>0</v>
      </c>
      <c r="AD2276">
        <v>1</v>
      </c>
      <c r="AE2276">
        <v>1305</v>
      </c>
      <c r="AF2276">
        <v>13</v>
      </c>
      <c r="AG2276">
        <v>3181</v>
      </c>
      <c r="AH2276">
        <v>1318</v>
      </c>
      <c r="AI2276">
        <v>0</v>
      </c>
      <c r="AN2276">
        <v>24.96</v>
      </c>
      <c r="AP2276" t="s">
        <v>59</v>
      </c>
      <c r="AS2276">
        <v>11</v>
      </c>
      <c r="AU2276">
        <v>13016</v>
      </c>
      <c r="AV2276">
        <v>854</v>
      </c>
      <c r="AW2276">
        <v>21</v>
      </c>
      <c r="AX2276">
        <v>17</v>
      </c>
      <c r="AZ2276">
        <v>0</v>
      </c>
      <c r="BA2276">
        <f t="shared" si="203"/>
        <v>10570</v>
      </c>
      <c r="BB2276">
        <f t="shared" si="204"/>
        <v>4301</v>
      </c>
      <c r="BD2276" t="e">
        <f t="shared" si="201"/>
        <v>#N/A</v>
      </c>
      <c r="BE2276">
        <f t="shared" si="202"/>
        <v>0</v>
      </c>
    </row>
    <row r="2277" spans="1:57" x14ac:dyDescent="0.25">
      <c r="A2277" t="s">
        <v>2228</v>
      </c>
      <c r="B2277" t="s">
        <v>2145</v>
      </c>
      <c r="C2277" t="s">
        <v>2146</v>
      </c>
      <c r="D2277" t="s">
        <v>55</v>
      </c>
      <c r="E2277" t="s">
        <v>56</v>
      </c>
      <c r="F2277" s="1">
        <v>42564</v>
      </c>
      <c r="G2277" s="1">
        <v>42561</v>
      </c>
      <c r="H2277" s="1">
        <v>42563</v>
      </c>
      <c r="I2277">
        <v>0</v>
      </c>
      <c r="J2277">
        <v>247</v>
      </c>
      <c r="K2277">
        <v>247</v>
      </c>
      <c r="L2277">
        <v>71212</v>
      </c>
      <c r="M2277" t="b">
        <v>0</v>
      </c>
      <c r="O2277" t="s">
        <v>34</v>
      </c>
      <c r="P2277" s="1">
        <v>42564</v>
      </c>
      <c r="Q2277" t="b">
        <v>0</v>
      </c>
      <c r="R2277" t="b">
        <v>0</v>
      </c>
      <c r="S2277" t="b">
        <v>0</v>
      </c>
      <c r="T2277">
        <v>3</v>
      </c>
      <c r="U2277">
        <v>1</v>
      </c>
      <c r="V2277">
        <v>0</v>
      </c>
      <c r="W2277">
        <v>6</v>
      </c>
      <c r="X2277">
        <v>1</v>
      </c>
      <c r="Y2277">
        <v>1</v>
      </c>
      <c r="Z2277">
        <v>0</v>
      </c>
      <c r="AA2277">
        <v>0</v>
      </c>
      <c r="AB2277">
        <v>2</v>
      </c>
      <c r="AC2277">
        <v>1</v>
      </c>
      <c r="AD2277">
        <v>2</v>
      </c>
      <c r="AE2277">
        <v>1279</v>
      </c>
      <c r="AF2277">
        <v>11</v>
      </c>
      <c r="AG2277">
        <v>3320</v>
      </c>
      <c r="AH2277">
        <v>1258</v>
      </c>
      <c r="AI2277">
        <v>0</v>
      </c>
      <c r="AN2277">
        <v>24.21</v>
      </c>
      <c r="AP2277" t="s">
        <v>59</v>
      </c>
      <c r="AS2277">
        <v>0</v>
      </c>
      <c r="AU2277">
        <v>4426</v>
      </c>
      <c r="AV2277">
        <v>97</v>
      </c>
      <c r="AW2277">
        <v>19</v>
      </c>
      <c r="AX2277">
        <v>14</v>
      </c>
      <c r="AZ2277">
        <v>0</v>
      </c>
      <c r="BA2277">
        <f t="shared" si="203"/>
        <v>10342</v>
      </c>
      <c r="BB2277">
        <f t="shared" si="204"/>
        <v>4529</v>
      </c>
      <c r="BD2277" t="e">
        <f t="shared" si="201"/>
        <v>#N/A</v>
      </c>
      <c r="BE2277">
        <f t="shared" si="202"/>
        <v>0</v>
      </c>
    </row>
    <row r="2278" spans="1:57" x14ac:dyDescent="0.25">
      <c r="A2278" t="s">
        <v>2230</v>
      </c>
      <c r="B2278" t="s">
        <v>2145</v>
      </c>
      <c r="C2278" t="s">
        <v>2146</v>
      </c>
      <c r="D2278" t="s">
        <v>55</v>
      </c>
      <c r="E2278" t="s">
        <v>56</v>
      </c>
      <c r="F2278" s="1">
        <v>42539</v>
      </c>
      <c r="G2278" s="1">
        <v>42537</v>
      </c>
      <c r="H2278" s="1">
        <v>42538</v>
      </c>
      <c r="I2278">
        <v>0</v>
      </c>
      <c r="J2278">
        <v>1027</v>
      </c>
      <c r="K2278">
        <v>1027</v>
      </c>
      <c r="L2278">
        <v>70965</v>
      </c>
      <c r="M2278" t="b">
        <v>1</v>
      </c>
      <c r="O2278" t="s">
        <v>34</v>
      </c>
      <c r="P2278" s="1">
        <v>42539</v>
      </c>
      <c r="Q2278" t="b">
        <v>0</v>
      </c>
      <c r="R2278" t="b">
        <v>0</v>
      </c>
      <c r="S2278" t="b">
        <v>0</v>
      </c>
      <c r="T2278">
        <v>5</v>
      </c>
      <c r="U2278">
        <v>2</v>
      </c>
      <c r="V2278">
        <v>0</v>
      </c>
      <c r="W2278">
        <v>12</v>
      </c>
      <c r="X2278">
        <v>1</v>
      </c>
      <c r="Y2278">
        <v>0</v>
      </c>
      <c r="Z2278">
        <v>0</v>
      </c>
      <c r="AA2278">
        <v>0</v>
      </c>
      <c r="AB2278">
        <v>5</v>
      </c>
      <c r="AC2278">
        <v>0</v>
      </c>
      <c r="AD2278">
        <v>0</v>
      </c>
      <c r="AE2278">
        <v>1207</v>
      </c>
      <c r="AF2278">
        <v>9</v>
      </c>
      <c r="AG2278">
        <v>3502</v>
      </c>
      <c r="AH2278">
        <v>1286</v>
      </c>
      <c r="AI2278">
        <v>0</v>
      </c>
      <c r="AN2278">
        <v>23.52</v>
      </c>
      <c r="AP2278" t="s">
        <v>59</v>
      </c>
      <c r="AS2278">
        <v>5</v>
      </c>
      <c r="AU2278">
        <v>7565</v>
      </c>
      <c r="AV2278">
        <v>82</v>
      </c>
      <c r="AW2278">
        <v>20</v>
      </c>
      <c r="AX2278">
        <v>14</v>
      </c>
      <c r="AZ2278">
        <v>0</v>
      </c>
      <c r="BA2278">
        <f t="shared" si="203"/>
        <v>10095</v>
      </c>
      <c r="BB2278">
        <f t="shared" si="204"/>
        <v>4776</v>
      </c>
      <c r="BD2278" t="e">
        <f t="shared" si="201"/>
        <v>#N/A</v>
      </c>
      <c r="BE2278">
        <f t="shared" si="202"/>
        <v>1</v>
      </c>
    </row>
    <row r="2279" spans="1:57" x14ac:dyDescent="0.25">
      <c r="A2279" t="s">
        <v>2232</v>
      </c>
      <c r="B2279" t="s">
        <v>2145</v>
      </c>
      <c r="C2279" t="s">
        <v>2146</v>
      </c>
      <c r="D2279" t="s">
        <v>55</v>
      </c>
      <c r="E2279" t="s">
        <v>56</v>
      </c>
      <c r="F2279" s="1">
        <v>42517</v>
      </c>
      <c r="G2279" s="1">
        <v>42515</v>
      </c>
      <c r="H2279" s="1">
        <v>42516</v>
      </c>
      <c r="I2279">
        <v>0</v>
      </c>
      <c r="J2279">
        <v>755</v>
      </c>
      <c r="K2279">
        <v>755</v>
      </c>
      <c r="L2279">
        <v>70693</v>
      </c>
      <c r="M2279" t="b">
        <v>0</v>
      </c>
      <c r="O2279" t="s">
        <v>34</v>
      </c>
      <c r="P2279" s="1">
        <v>42517</v>
      </c>
      <c r="Q2279" t="b">
        <v>0</v>
      </c>
      <c r="R2279" t="b">
        <v>0</v>
      </c>
      <c r="S2279" t="b">
        <v>0</v>
      </c>
      <c r="T2279">
        <v>6</v>
      </c>
      <c r="U2279">
        <v>2</v>
      </c>
      <c r="V2279">
        <v>0</v>
      </c>
      <c r="W2279">
        <v>9</v>
      </c>
      <c r="X2279">
        <v>0</v>
      </c>
      <c r="Y2279">
        <v>0</v>
      </c>
      <c r="Z2279">
        <v>0</v>
      </c>
      <c r="AA2279">
        <v>0</v>
      </c>
      <c r="AB2279">
        <v>8</v>
      </c>
      <c r="AC2279">
        <v>0</v>
      </c>
      <c r="AD2279">
        <v>0</v>
      </c>
      <c r="AE2279">
        <v>1306</v>
      </c>
      <c r="AF2279">
        <v>9</v>
      </c>
      <c r="AG2279">
        <v>3547</v>
      </c>
      <c r="AH2279">
        <v>1364</v>
      </c>
      <c r="AI2279">
        <v>0</v>
      </c>
      <c r="AN2279">
        <v>24.21</v>
      </c>
      <c r="AP2279" t="s">
        <v>59</v>
      </c>
      <c r="AS2279">
        <v>4</v>
      </c>
      <c r="AU2279">
        <v>9772</v>
      </c>
      <c r="AV2279">
        <v>341</v>
      </c>
      <c r="AW2279">
        <v>20</v>
      </c>
      <c r="AX2279">
        <v>16</v>
      </c>
      <c r="AZ2279">
        <v>0</v>
      </c>
      <c r="BA2279">
        <f t="shared" si="203"/>
        <v>9823</v>
      </c>
      <c r="BB2279">
        <f t="shared" si="204"/>
        <v>5048</v>
      </c>
      <c r="BD2279" t="e">
        <f t="shared" si="201"/>
        <v>#N/A</v>
      </c>
      <c r="BE2279">
        <f t="shared" si="202"/>
        <v>0</v>
      </c>
    </row>
    <row r="2280" spans="1:57" x14ac:dyDescent="0.25">
      <c r="A2280" t="s">
        <v>2234</v>
      </c>
      <c r="B2280" t="s">
        <v>2145</v>
      </c>
      <c r="C2280" t="s">
        <v>2146</v>
      </c>
      <c r="D2280" t="s">
        <v>55</v>
      </c>
      <c r="E2280" t="s">
        <v>56</v>
      </c>
      <c r="F2280" s="1">
        <v>42501</v>
      </c>
      <c r="G2280" s="1">
        <v>42497</v>
      </c>
      <c r="H2280" s="1">
        <v>42500</v>
      </c>
      <c r="J2280">
        <v>531</v>
      </c>
      <c r="K2280">
        <v>531</v>
      </c>
      <c r="L2280">
        <v>70469</v>
      </c>
      <c r="M2280" t="b">
        <v>0</v>
      </c>
      <c r="O2280" t="s">
        <v>34</v>
      </c>
      <c r="P2280" s="1">
        <v>42510</v>
      </c>
      <c r="Q2280" t="b">
        <v>0</v>
      </c>
      <c r="R2280" t="b">
        <v>0</v>
      </c>
      <c r="S2280" t="b">
        <v>0</v>
      </c>
      <c r="T2280">
        <v>3</v>
      </c>
      <c r="U2280">
        <v>1</v>
      </c>
      <c r="V2280">
        <v>0</v>
      </c>
      <c r="W2280">
        <v>5</v>
      </c>
      <c r="X2280">
        <v>0</v>
      </c>
      <c r="Y2280">
        <v>0</v>
      </c>
      <c r="Z2280">
        <v>0</v>
      </c>
      <c r="AA2280">
        <v>0</v>
      </c>
      <c r="AB2280">
        <v>2</v>
      </c>
      <c r="AC2280">
        <v>0</v>
      </c>
      <c r="AD2280">
        <v>0</v>
      </c>
      <c r="AE2280">
        <v>1155</v>
      </c>
      <c r="AF2280">
        <v>10</v>
      </c>
      <c r="AG2280">
        <v>3004</v>
      </c>
      <c r="AH2280">
        <v>1179</v>
      </c>
      <c r="AI2280">
        <v>1</v>
      </c>
      <c r="AN2280">
        <v>23.93</v>
      </c>
      <c r="AP2280" t="s">
        <v>59</v>
      </c>
      <c r="AS2280">
        <v>40</v>
      </c>
      <c r="AU2280">
        <v>11777</v>
      </c>
      <c r="AV2280">
        <v>748</v>
      </c>
      <c r="AW2280">
        <v>21</v>
      </c>
      <c r="AX2280">
        <v>17</v>
      </c>
      <c r="AZ2280">
        <v>0</v>
      </c>
      <c r="BA2280">
        <f t="shared" si="203"/>
        <v>9599</v>
      </c>
      <c r="BB2280">
        <f t="shared" si="204"/>
        <v>5272</v>
      </c>
      <c r="BD2280" t="e">
        <f t="shared" si="201"/>
        <v>#N/A</v>
      </c>
      <c r="BE2280">
        <f t="shared" si="202"/>
        <v>0</v>
      </c>
    </row>
    <row r="2281" spans="1:57" x14ac:dyDescent="0.25">
      <c r="A2281" t="s">
        <v>2236</v>
      </c>
      <c r="B2281" t="s">
        <v>2145</v>
      </c>
      <c r="C2281" t="s">
        <v>2146</v>
      </c>
      <c r="D2281" t="s">
        <v>55</v>
      </c>
      <c r="E2281" t="s">
        <v>56</v>
      </c>
      <c r="F2281" s="1">
        <v>42469</v>
      </c>
      <c r="G2281" s="1">
        <v>42468</v>
      </c>
      <c r="H2281" s="1">
        <v>42469</v>
      </c>
      <c r="J2281">
        <v>242</v>
      </c>
      <c r="K2281">
        <v>242</v>
      </c>
      <c r="L2281">
        <v>70180</v>
      </c>
      <c r="M2281" t="b">
        <v>0</v>
      </c>
      <c r="O2281" t="s">
        <v>34</v>
      </c>
      <c r="P2281" s="1">
        <v>42469</v>
      </c>
      <c r="Q2281" t="b">
        <v>0</v>
      </c>
      <c r="R2281" t="b">
        <v>0</v>
      </c>
      <c r="S2281" t="b">
        <v>0</v>
      </c>
      <c r="T2281">
        <v>5</v>
      </c>
      <c r="U2281">
        <v>1</v>
      </c>
      <c r="V2281">
        <v>0</v>
      </c>
      <c r="W2281">
        <v>4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1196</v>
      </c>
      <c r="AF2281">
        <v>11</v>
      </c>
      <c r="AG2281">
        <v>2883</v>
      </c>
      <c r="AH2281">
        <v>1286</v>
      </c>
      <c r="AI2281">
        <v>0</v>
      </c>
      <c r="AN2281">
        <v>23.28</v>
      </c>
      <c r="AP2281" t="s">
        <v>59</v>
      </c>
      <c r="AS2281">
        <v>4</v>
      </c>
      <c r="AU2281">
        <v>5540</v>
      </c>
      <c r="AV2281">
        <v>109</v>
      </c>
      <c r="AW2281">
        <v>20</v>
      </c>
      <c r="AX2281">
        <v>14</v>
      </c>
      <c r="AZ2281">
        <v>0</v>
      </c>
      <c r="BA2281">
        <f t="shared" si="203"/>
        <v>9310</v>
      </c>
      <c r="BB2281">
        <f t="shared" si="204"/>
        <v>5561</v>
      </c>
      <c r="BD2281" t="e">
        <f t="shared" si="201"/>
        <v>#N/A</v>
      </c>
      <c r="BE2281">
        <f t="shared" si="202"/>
        <v>0</v>
      </c>
    </row>
    <row r="2282" spans="1:57" x14ac:dyDescent="0.25">
      <c r="A2282" t="s">
        <v>2238</v>
      </c>
      <c r="B2282" t="s">
        <v>2145</v>
      </c>
      <c r="C2282" t="s">
        <v>2146</v>
      </c>
      <c r="D2282" t="s">
        <v>55</v>
      </c>
      <c r="E2282" t="s">
        <v>56</v>
      </c>
      <c r="F2282" s="1">
        <v>42438</v>
      </c>
      <c r="G2282" s="1">
        <v>42436</v>
      </c>
      <c r="H2282" s="1">
        <v>42437</v>
      </c>
      <c r="I2282">
        <v>0</v>
      </c>
      <c r="J2282">
        <v>241</v>
      </c>
      <c r="K2282">
        <v>971</v>
      </c>
      <c r="L2282">
        <v>69938</v>
      </c>
      <c r="M2282" t="b">
        <v>1</v>
      </c>
      <c r="O2282" t="s">
        <v>34</v>
      </c>
      <c r="P2282" s="1">
        <v>42438</v>
      </c>
      <c r="Q2282" t="b">
        <v>0</v>
      </c>
      <c r="R2282" t="b">
        <v>0</v>
      </c>
      <c r="S2282" t="b">
        <v>0</v>
      </c>
      <c r="T2282">
        <v>6</v>
      </c>
      <c r="U2282">
        <v>1</v>
      </c>
      <c r="V2282">
        <v>0</v>
      </c>
      <c r="W2282">
        <v>9</v>
      </c>
      <c r="X2282">
        <v>0</v>
      </c>
      <c r="Y2282">
        <v>1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1150</v>
      </c>
      <c r="AF2282">
        <v>11</v>
      </c>
      <c r="AG2282">
        <v>3544</v>
      </c>
      <c r="AH2282">
        <v>1074</v>
      </c>
      <c r="AI2282">
        <v>1</v>
      </c>
      <c r="AN2282">
        <v>23.12</v>
      </c>
      <c r="AP2282" t="s">
        <v>59</v>
      </c>
      <c r="AS2282">
        <v>13</v>
      </c>
      <c r="AU2282">
        <v>10514</v>
      </c>
      <c r="AV2282">
        <v>256</v>
      </c>
      <c r="AW2282">
        <v>21</v>
      </c>
      <c r="AX2282">
        <v>15</v>
      </c>
      <c r="AZ2282">
        <v>0</v>
      </c>
      <c r="BA2282">
        <f t="shared" si="203"/>
        <v>9068</v>
      </c>
      <c r="BB2282">
        <f t="shared" si="204"/>
        <v>5803</v>
      </c>
      <c r="BD2282" t="e">
        <f t="shared" si="201"/>
        <v>#N/A</v>
      </c>
      <c r="BE2282">
        <f t="shared" si="202"/>
        <v>1</v>
      </c>
    </row>
    <row r="2283" spans="1:57" x14ac:dyDescent="0.25">
      <c r="A2283" t="s">
        <v>2240</v>
      </c>
      <c r="B2283" t="s">
        <v>2145</v>
      </c>
      <c r="C2283" t="s">
        <v>2146</v>
      </c>
      <c r="D2283" t="s">
        <v>55</v>
      </c>
      <c r="E2283" t="s">
        <v>56</v>
      </c>
      <c r="F2283" s="1">
        <v>42415</v>
      </c>
      <c r="G2283" s="1">
        <v>42412</v>
      </c>
      <c r="H2283" s="1">
        <v>42415</v>
      </c>
      <c r="I2283">
        <v>0</v>
      </c>
      <c r="J2283">
        <v>701</v>
      </c>
      <c r="K2283">
        <v>701</v>
      </c>
      <c r="L2283">
        <v>69668</v>
      </c>
      <c r="M2283" t="b">
        <v>0</v>
      </c>
      <c r="O2283" t="s">
        <v>34</v>
      </c>
      <c r="P2283" s="1">
        <v>42415</v>
      </c>
      <c r="Q2283" t="b">
        <v>0</v>
      </c>
      <c r="R2283" t="b">
        <v>0</v>
      </c>
      <c r="S2283" t="b">
        <v>0</v>
      </c>
      <c r="T2283">
        <v>5</v>
      </c>
      <c r="U2283">
        <v>2</v>
      </c>
      <c r="V2283">
        <v>0</v>
      </c>
      <c r="W2283">
        <v>10</v>
      </c>
      <c r="X2283">
        <v>0</v>
      </c>
      <c r="Y2283">
        <v>1</v>
      </c>
      <c r="Z2283">
        <v>0</v>
      </c>
      <c r="AA2283">
        <v>0</v>
      </c>
      <c r="AB2283">
        <v>2</v>
      </c>
      <c r="AC2283">
        <v>1</v>
      </c>
      <c r="AD2283">
        <v>0</v>
      </c>
      <c r="AE2283">
        <v>1229</v>
      </c>
      <c r="AF2283">
        <v>11</v>
      </c>
      <c r="AG2283">
        <v>3325</v>
      </c>
      <c r="AH2283">
        <v>989</v>
      </c>
      <c r="AI2283">
        <v>0</v>
      </c>
      <c r="AN2283">
        <v>23.05</v>
      </c>
      <c r="AP2283" t="s">
        <v>59</v>
      </c>
      <c r="AS2283">
        <v>1</v>
      </c>
      <c r="AU2283">
        <v>7393</v>
      </c>
      <c r="AV2283">
        <v>100</v>
      </c>
      <c r="AW2283">
        <v>20</v>
      </c>
      <c r="AX2283">
        <v>14</v>
      </c>
      <c r="AZ2283">
        <v>0</v>
      </c>
      <c r="BA2283">
        <f t="shared" si="203"/>
        <v>8798</v>
      </c>
      <c r="BB2283">
        <f t="shared" si="204"/>
        <v>6073</v>
      </c>
      <c r="BD2283" t="e">
        <f t="shared" si="201"/>
        <v>#N/A</v>
      </c>
      <c r="BE2283">
        <f t="shared" si="202"/>
        <v>0</v>
      </c>
    </row>
    <row r="2284" spans="1:57" x14ac:dyDescent="0.25">
      <c r="A2284" t="s">
        <v>2242</v>
      </c>
      <c r="B2284" t="s">
        <v>2145</v>
      </c>
      <c r="C2284" t="s">
        <v>2146</v>
      </c>
      <c r="D2284" t="s">
        <v>55</v>
      </c>
      <c r="E2284" t="s">
        <v>56</v>
      </c>
      <c r="F2284" s="1">
        <v>42394</v>
      </c>
      <c r="G2284" s="1">
        <v>42391</v>
      </c>
      <c r="H2284" s="1">
        <v>42392</v>
      </c>
      <c r="I2284">
        <v>0</v>
      </c>
      <c r="J2284">
        <v>470</v>
      </c>
      <c r="K2284">
        <v>470</v>
      </c>
      <c r="L2284">
        <v>69437</v>
      </c>
      <c r="M2284" t="b">
        <v>0</v>
      </c>
      <c r="O2284" t="s">
        <v>34</v>
      </c>
      <c r="P2284" s="1">
        <v>42394</v>
      </c>
      <c r="Q2284" t="b">
        <v>0</v>
      </c>
      <c r="R2284" t="b">
        <v>0</v>
      </c>
      <c r="S2284" t="b">
        <v>0</v>
      </c>
      <c r="T2284">
        <v>6</v>
      </c>
      <c r="U2284">
        <v>1</v>
      </c>
      <c r="V2284">
        <v>0</v>
      </c>
      <c r="W2284">
        <v>7</v>
      </c>
      <c r="X2284">
        <v>1</v>
      </c>
      <c r="Y2284">
        <v>0</v>
      </c>
      <c r="Z2284">
        <v>0</v>
      </c>
      <c r="AA2284">
        <v>0</v>
      </c>
      <c r="AB2284">
        <v>0</v>
      </c>
      <c r="AC2284">
        <v>2</v>
      </c>
      <c r="AD2284">
        <v>0</v>
      </c>
      <c r="AE2284">
        <v>1103</v>
      </c>
      <c r="AF2284">
        <v>11</v>
      </c>
      <c r="AG2284">
        <v>3080</v>
      </c>
      <c r="AH2284">
        <v>924</v>
      </c>
      <c r="AI2284">
        <v>0</v>
      </c>
      <c r="AN2284">
        <v>23.89</v>
      </c>
      <c r="AP2284" t="s">
        <v>59</v>
      </c>
      <c r="AS2284">
        <v>4</v>
      </c>
      <c r="AU2284">
        <v>7241</v>
      </c>
      <c r="AV2284">
        <v>155</v>
      </c>
      <c r="AW2284">
        <v>20</v>
      </c>
      <c r="AX2284">
        <v>14</v>
      </c>
      <c r="AZ2284">
        <v>0</v>
      </c>
      <c r="BA2284">
        <f t="shared" si="203"/>
        <v>8567</v>
      </c>
      <c r="BB2284">
        <f t="shared" si="204"/>
        <v>6304</v>
      </c>
      <c r="BD2284" t="e">
        <f t="shared" si="201"/>
        <v>#N/A</v>
      </c>
      <c r="BE2284">
        <f t="shared" si="202"/>
        <v>0</v>
      </c>
    </row>
    <row r="2285" spans="1:57" x14ac:dyDescent="0.25">
      <c r="A2285" t="s">
        <v>2244</v>
      </c>
      <c r="B2285" t="s">
        <v>2145</v>
      </c>
      <c r="C2285" t="s">
        <v>2146</v>
      </c>
      <c r="D2285" t="s">
        <v>55</v>
      </c>
      <c r="E2285" t="s">
        <v>56</v>
      </c>
      <c r="F2285" s="1">
        <v>42375</v>
      </c>
      <c r="G2285" s="1">
        <v>42372</v>
      </c>
      <c r="H2285" s="1">
        <v>42374</v>
      </c>
      <c r="I2285">
        <v>0</v>
      </c>
      <c r="J2285">
        <v>236</v>
      </c>
      <c r="K2285">
        <v>236</v>
      </c>
      <c r="L2285">
        <v>69203</v>
      </c>
      <c r="M2285" t="b">
        <v>0</v>
      </c>
      <c r="O2285" t="s">
        <v>34</v>
      </c>
      <c r="P2285" s="1">
        <v>42375</v>
      </c>
      <c r="Q2285" t="b">
        <v>0</v>
      </c>
      <c r="R2285" t="b">
        <v>0</v>
      </c>
      <c r="S2285" t="b">
        <v>0</v>
      </c>
      <c r="T2285">
        <v>5</v>
      </c>
      <c r="U2285">
        <v>1</v>
      </c>
      <c r="V2285">
        <v>0</v>
      </c>
      <c r="W2285">
        <v>4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1</v>
      </c>
      <c r="AD2285">
        <v>0</v>
      </c>
      <c r="AE2285">
        <v>1079</v>
      </c>
      <c r="AF2285">
        <v>9</v>
      </c>
      <c r="AG2285">
        <v>2982</v>
      </c>
      <c r="AH2285">
        <v>891</v>
      </c>
      <c r="AI2285">
        <v>1</v>
      </c>
      <c r="AN2285">
        <v>23.35</v>
      </c>
      <c r="AP2285" t="s">
        <v>59</v>
      </c>
      <c r="AS2285">
        <v>0</v>
      </c>
      <c r="AU2285">
        <v>7637</v>
      </c>
      <c r="AV2285">
        <v>272</v>
      </c>
      <c r="AW2285">
        <v>20</v>
      </c>
      <c r="AX2285">
        <v>15</v>
      </c>
      <c r="AZ2285">
        <v>0</v>
      </c>
      <c r="BA2285">
        <f t="shared" si="203"/>
        <v>8333</v>
      </c>
      <c r="BB2285">
        <f t="shared" si="204"/>
        <v>6538</v>
      </c>
      <c r="BD2285" t="e">
        <f t="shared" si="201"/>
        <v>#N/A</v>
      </c>
      <c r="BE2285">
        <f t="shared" si="202"/>
        <v>0</v>
      </c>
    </row>
    <row r="2286" spans="1:57" x14ac:dyDescent="0.25">
      <c r="A2286" t="s">
        <v>2246</v>
      </c>
      <c r="B2286" t="s">
        <v>2145</v>
      </c>
      <c r="C2286" t="s">
        <v>2146</v>
      </c>
      <c r="D2286" t="s">
        <v>55</v>
      </c>
      <c r="E2286" t="s">
        <v>56</v>
      </c>
      <c r="F2286" s="1">
        <v>42352</v>
      </c>
      <c r="G2286" s="1">
        <v>42349</v>
      </c>
      <c r="H2286" s="1">
        <v>42350</v>
      </c>
      <c r="I2286">
        <v>0</v>
      </c>
      <c r="J2286">
        <v>993</v>
      </c>
      <c r="K2286">
        <v>993</v>
      </c>
      <c r="L2286">
        <v>68967</v>
      </c>
      <c r="M2286" t="b">
        <v>1</v>
      </c>
      <c r="O2286" t="s">
        <v>34</v>
      </c>
      <c r="P2286" s="1">
        <v>42352</v>
      </c>
      <c r="Q2286" t="b">
        <v>0</v>
      </c>
      <c r="R2286" t="b">
        <v>0</v>
      </c>
      <c r="S2286" t="b">
        <v>0</v>
      </c>
      <c r="T2286">
        <v>7</v>
      </c>
      <c r="U2286">
        <v>3</v>
      </c>
      <c r="V2286">
        <v>0</v>
      </c>
      <c r="W2286">
        <v>15</v>
      </c>
      <c r="X2286">
        <v>0</v>
      </c>
      <c r="Y2286">
        <v>1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1274</v>
      </c>
      <c r="AF2286">
        <v>11</v>
      </c>
      <c r="AG2286">
        <v>2928</v>
      </c>
      <c r="AH2286">
        <v>987</v>
      </c>
      <c r="AI2286">
        <v>0</v>
      </c>
      <c r="AN2286">
        <v>23.23</v>
      </c>
      <c r="AP2286" t="s">
        <v>59</v>
      </c>
      <c r="AS2286">
        <v>7</v>
      </c>
      <c r="AU2286">
        <v>17396</v>
      </c>
      <c r="AV2286">
        <v>161</v>
      </c>
      <c r="AW2286">
        <v>21</v>
      </c>
      <c r="AX2286">
        <v>15</v>
      </c>
      <c r="AZ2286">
        <v>0</v>
      </c>
      <c r="BA2286">
        <f t="shared" si="203"/>
        <v>8097</v>
      </c>
      <c r="BB2286">
        <f t="shared" si="204"/>
        <v>6774</v>
      </c>
      <c r="BD2286" t="e">
        <f t="shared" si="201"/>
        <v>#N/A</v>
      </c>
      <c r="BE2286">
        <f t="shared" si="202"/>
        <v>1</v>
      </c>
    </row>
    <row r="2287" spans="1:57" x14ac:dyDescent="0.25">
      <c r="A2287" t="s">
        <v>2248</v>
      </c>
      <c r="B2287" t="s">
        <v>2145</v>
      </c>
      <c r="C2287" t="s">
        <v>2146</v>
      </c>
      <c r="D2287" t="s">
        <v>55</v>
      </c>
      <c r="E2287" t="s">
        <v>56</v>
      </c>
      <c r="F2287" s="1">
        <v>42332</v>
      </c>
      <c r="G2287" s="1">
        <v>42330</v>
      </c>
      <c r="H2287" s="1">
        <v>42332</v>
      </c>
      <c r="I2287">
        <v>0</v>
      </c>
      <c r="J2287">
        <v>236</v>
      </c>
      <c r="K2287">
        <v>753</v>
      </c>
      <c r="L2287">
        <v>68727</v>
      </c>
      <c r="M2287" t="b">
        <v>0</v>
      </c>
      <c r="O2287" t="s">
        <v>34</v>
      </c>
      <c r="P2287" s="1">
        <v>42332</v>
      </c>
      <c r="Q2287" t="b">
        <v>0</v>
      </c>
      <c r="R2287" t="b">
        <v>0</v>
      </c>
      <c r="S2287" t="b">
        <v>0</v>
      </c>
      <c r="T2287">
        <v>5</v>
      </c>
      <c r="U2287">
        <v>1</v>
      </c>
      <c r="V2287">
        <v>0</v>
      </c>
      <c r="W2287">
        <v>11</v>
      </c>
      <c r="X2287">
        <v>0</v>
      </c>
      <c r="Y2287">
        <v>0</v>
      </c>
      <c r="Z2287">
        <v>0</v>
      </c>
      <c r="AA2287">
        <v>0</v>
      </c>
      <c r="AB2287">
        <v>2</v>
      </c>
      <c r="AC2287">
        <v>0</v>
      </c>
      <c r="AD2287">
        <v>0</v>
      </c>
      <c r="AE2287">
        <v>1199</v>
      </c>
      <c r="AF2287">
        <v>10</v>
      </c>
      <c r="AG2287">
        <v>3068</v>
      </c>
      <c r="AH2287">
        <v>1088</v>
      </c>
      <c r="AI2287">
        <v>0</v>
      </c>
      <c r="AN2287">
        <v>23.15</v>
      </c>
      <c r="AP2287" t="s">
        <v>59</v>
      </c>
      <c r="AS2287">
        <v>9</v>
      </c>
      <c r="AU2287">
        <v>21688</v>
      </c>
      <c r="AV2287">
        <v>328</v>
      </c>
      <c r="AW2287">
        <v>22</v>
      </c>
      <c r="AX2287">
        <v>16</v>
      </c>
      <c r="AZ2287">
        <v>0</v>
      </c>
      <c r="BA2287">
        <f t="shared" si="203"/>
        <v>7857</v>
      </c>
      <c r="BB2287">
        <f t="shared" si="204"/>
        <v>7014</v>
      </c>
      <c r="BD2287" t="e">
        <f t="shared" si="201"/>
        <v>#N/A</v>
      </c>
      <c r="BE2287">
        <f t="shared" si="202"/>
        <v>0</v>
      </c>
    </row>
    <row r="2288" spans="1:57" x14ac:dyDescent="0.25">
      <c r="A2288" t="s">
        <v>2250</v>
      </c>
      <c r="B2288" t="s">
        <v>2145</v>
      </c>
      <c r="C2288" t="s">
        <v>2146</v>
      </c>
      <c r="D2288" t="s">
        <v>55</v>
      </c>
      <c r="E2288" t="s">
        <v>56</v>
      </c>
      <c r="F2288" s="1">
        <v>42313</v>
      </c>
      <c r="G2288" s="1">
        <v>42310</v>
      </c>
      <c r="H2288" s="1">
        <v>42312</v>
      </c>
      <c r="I2288">
        <v>0</v>
      </c>
      <c r="J2288">
        <v>517</v>
      </c>
      <c r="K2288">
        <v>517</v>
      </c>
      <c r="L2288">
        <v>68491</v>
      </c>
      <c r="M2288" t="b">
        <v>0</v>
      </c>
      <c r="O2288" t="s">
        <v>34</v>
      </c>
      <c r="P2288" s="1">
        <v>42313</v>
      </c>
      <c r="Q2288" t="b">
        <v>0</v>
      </c>
      <c r="R2288" t="b">
        <v>0</v>
      </c>
      <c r="S2288" t="b">
        <v>0</v>
      </c>
      <c r="T2288">
        <v>4</v>
      </c>
      <c r="U2288">
        <v>1</v>
      </c>
      <c r="V2288">
        <v>0</v>
      </c>
      <c r="W2288">
        <v>10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2</v>
      </c>
      <c r="AD2288">
        <v>0</v>
      </c>
      <c r="AE2288">
        <v>1052</v>
      </c>
      <c r="AF2288">
        <v>9</v>
      </c>
      <c r="AG2288">
        <v>2737</v>
      </c>
      <c r="AH2288">
        <v>931</v>
      </c>
      <c r="AI2288">
        <v>0</v>
      </c>
      <c r="AN2288">
        <v>23.31</v>
      </c>
      <c r="AP2288" t="s">
        <v>59</v>
      </c>
      <c r="AS2288">
        <v>9</v>
      </c>
      <c r="AU2288">
        <v>12927</v>
      </c>
      <c r="AV2288">
        <v>268</v>
      </c>
      <c r="AW2288">
        <v>21</v>
      </c>
      <c r="AX2288">
        <v>15</v>
      </c>
      <c r="AZ2288">
        <v>0</v>
      </c>
      <c r="BA2288">
        <f t="shared" si="203"/>
        <v>7621</v>
      </c>
      <c r="BB2288">
        <f t="shared" si="204"/>
        <v>7250</v>
      </c>
      <c r="BD2288" t="e">
        <f t="shared" si="201"/>
        <v>#N/A</v>
      </c>
      <c r="BE2288">
        <f t="shared" si="202"/>
        <v>0</v>
      </c>
    </row>
    <row r="2289" spans="1:57" x14ac:dyDescent="0.25">
      <c r="A2289" t="s">
        <v>2252</v>
      </c>
      <c r="B2289" t="s">
        <v>2145</v>
      </c>
      <c r="C2289" t="s">
        <v>2146</v>
      </c>
      <c r="D2289" t="s">
        <v>55</v>
      </c>
      <c r="E2289" t="s">
        <v>56</v>
      </c>
      <c r="F2289" s="1">
        <v>42297</v>
      </c>
      <c r="G2289" s="1">
        <v>42294</v>
      </c>
      <c r="H2289" s="1">
        <v>42297</v>
      </c>
      <c r="I2289">
        <v>0</v>
      </c>
      <c r="J2289">
        <v>249</v>
      </c>
      <c r="K2289">
        <v>249</v>
      </c>
      <c r="L2289">
        <v>68223</v>
      </c>
      <c r="M2289" t="b">
        <v>0</v>
      </c>
      <c r="O2289" t="s">
        <v>34</v>
      </c>
      <c r="P2289" s="1">
        <v>42297</v>
      </c>
      <c r="Q2289" t="b">
        <v>0</v>
      </c>
      <c r="R2289" t="b">
        <v>0</v>
      </c>
      <c r="S2289" t="b">
        <v>0</v>
      </c>
      <c r="T2289">
        <v>4</v>
      </c>
      <c r="U2289">
        <v>1</v>
      </c>
      <c r="V2289">
        <v>0</v>
      </c>
      <c r="W2289">
        <v>5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1047</v>
      </c>
      <c r="AF2289">
        <v>9</v>
      </c>
      <c r="AG2289">
        <v>2766</v>
      </c>
      <c r="AH2289">
        <v>942</v>
      </c>
      <c r="AI2289">
        <v>1</v>
      </c>
      <c r="AN2289">
        <v>23.6</v>
      </c>
      <c r="AP2289" t="s">
        <v>59</v>
      </c>
      <c r="AS2289">
        <v>3</v>
      </c>
      <c r="AU2289">
        <v>10267</v>
      </c>
      <c r="AV2289">
        <v>330</v>
      </c>
      <c r="AW2289">
        <v>21</v>
      </c>
      <c r="AX2289">
        <v>16</v>
      </c>
      <c r="AZ2289">
        <v>0</v>
      </c>
      <c r="BA2289">
        <f t="shared" si="203"/>
        <v>7353</v>
      </c>
      <c r="BB2289">
        <f t="shared" si="204"/>
        <v>7518</v>
      </c>
      <c r="BD2289" t="e">
        <f t="shared" si="201"/>
        <v>#N/A</v>
      </c>
      <c r="BE2289">
        <f t="shared" si="202"/>
        <v>0</v>
      </c>
    </row>
    <row r="2290" spans="1:57" x14ac:dyDescent="0.25">
      <c r="A2290" t="s">
        <v>2254</v>
      </c>
      <c r="B2290" t="s">
        <v>2145</v>
      </c>
      <c r="C2290" t="s">
        <v>2146</v>
      </c>
      <c r="D2290" t="s">
        <v>55</v>
      </c>
      <c r="E2290" t="s">
        <v>56</v>
      </c>
      <c r="F2290" s="1">
        <v>42282</v>
      </c>
      <c r="G2290" s="1">
        <v>42279</v>
      </c>
      <c r="H2290" s="1">
        <v>42280</v>
      </c>
      <c r="I2290">
        <v>0</v>
      </c>
      <c r="J2290">
        <v>1145</v>
      </c>
      <c r="K2290">
        <v>1145</v>
      </c>
      <c r="L2290">
        <v>67974</v>
      </c>
      <c r="M2290" t="b">
        <v>1</v>
      </c>
      <c r="O2290" t="s">
        <v>34</v>
      </c>
      <c r="P2290" s="1">
        <v>42282</v>
      </c>
      <c r="Q2290" t="b">
        <v>0</v>
      </c>
      <c r="R2290" t="b">
        <v>0</v>
      </c>
      <c r="S2290" t="b">
        <v>0</v>
      </c>
      <c r="T2290">
        <v>5</v>
      </c>
      <c r="U2290">
        <v>1</v>
      </c>
      <c r="V2290">
        <v>0</v>
      </c>
      <c r="W2290">
        <v>14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1245</v>
      </c>
      <c r="AF2290">
        <v>10</v>
      </c>
      <c r="AG2290">
        <v>3246</v>
      </c>
      <c r="AH2290">
        <v>1114</v>
      </c>
      <c r="AI2290">
        <v>1</v>
      </c>
      <c r="AN2290">
        <v>22.81</v>
      </c>
      <c r="AP2290" t="s">
        <v>59</v>
      </c>
      <c r="AS2290">
        <v>13</v>
      </c>
      <c r="AU2290">
        <v>24202</v>
      </c>
      <c r="AV2290">
        <v>269</v>
      </c>
      <c r="AW2290">
        <v>22</v>
      </c>
      <c r="AX2290">
        <v>15</v>
      </c>
      <c r="AZ2290">
        <v>0</v>
      </c>
      <c r="BA2290">
        <f t="shared" si="203"/>
        <v>7104</v>
      </c>
      <c r="BB2290">
        <f t="shared" si="204"/>
        <v>7767</v>
      </c>
      <c r="BD2290" t="e">
        <f t="shared" si="201"/>
        <v>#N/A</v>
      </c>
      <c r="BE2290">
        <f t="shared" si="202"/>
        <v>1</v>
      </c>
    </row>
    <row r="2291" spans="1:57" x14ac:dyDescent="0.25">
      <c r="A2291" t="s">
        <v>2256</v>
      </c>
      <c r="B2291" t="s">
        <v>2145</v>
      </c>
      <c r="C2291" t="s">
        <v>2146</v>
      </c>
      <c r="D2291" t="s">
        <v>55</v>
      </c>
      <c r="E2291" t="s">
        <v>56</v>
      </c>
      <c r="F2291" s="1">
        <v>42264</v>
      </c>
      <c r="G2291" s="1">
        <v>42262</v>
      </c>
      <c r="H2291" s="1">
        <v>42264</v>
      </c>
      <c r="I2291">
        <v>0</v>
      </c>
      <c r="J2291">
        <v>877</v>
      </c>
      <c r="K2291">
        <v>877</v>
      </c>
      <c r="L2291">
        <v>67706</v>
      </c>
      <c r="M2291" t="b">
        <v>0</v>
      </c>
      <c r="O2291" t="s">
        <v>34</v>
      </c>
      <c r="P2291" s="1">
        <v>42264</v>
      </c>
      <c r="Q2291" t="b">
        <v>0</v>
      </c>
      <c r="R2291" t="b">
        <v>0</v>
      </c>
      <c r="S2291" t="b">
        <v>0</v>
      </c>
      <c r="T2291">
        <v>7</v>
      </c>
      <c r="U2291">
        <v>1</v>
      </c>
      <c r="V2291">
        <v>0</v>
      </c>
      <c r="W2291">
        <v>17</v>
      </c>
      <c r="X2291">
        <v>0</v>
      </c>
      <c r="Y2291">
        <v>1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1371</v>
      </c>
      <c r="AF2291">
        <v>11</v>
      </c>
      <c r="AG2291">
        <v>3591</v>
      </c>
      <c r="AH2291">
        <v>1281</v>
      </c>
      <c r="AI2291">
        <v>1</v>
      </c>
      <c r="AN2291">
        <v>22.67</v>
      </c>
      <c r="AP2291" t="s">
        <v>59</v>
      </c>
      <c r="AS2291">
        <v>14</v>
      </c>
      <c r="AU2291">
        <v>23646</v>
      </c>
      <c r="AV2291">
        <v>394</v>
      </c>
      <c r="AW2291">
        <v>22</v>
      </c>
      <c r="AX2291">
        <v>16</v>
      </c>
      <c r="AZ2291">
        <v>0</v>
      </c>
      <c r="BA2291">
        <f t="shared" si="203"/>
        <v>6836</v>
      </c>
      <c r="BB2291">
        <f t="shared" si="204"/>
        <v>8035</v>
      </c>
      <c r="BD2291" t="e">
        <f t="shared" si="201"/>
        <v>#N/A</v>
      </c>
      <c r="BE2291">
        <f t="shared" si="202"/>
        <v>0</v>
      </c>
    </row>
    <row r="2292" spans="1:57" x14ac:dyDescent="0.25">
      <c r="A2292" t="s">
        <v>2258</v>
      </c>
      <c r="B2292" t="s">
        <v>2145</v>
      </c>
      <c r="C2292" t="s">
        <v>2146</v>
      </c>
      <c r="D2292" t="s">
        <v>55</v>
      </c>
      <c r="E2292" t="s">
        <v>56</v>
      </c>
      <c r="F2292" s="1">
        <v>42250</v>
      </c>
      <c r="G2292" s="1">
        <v>42246</v>
      </c>
      <c r="H2292" s="1">
        <v>42249</v>
      </c>
      <c r="I2292">
        <v>0</v>
      </c>
      <c r="J2292">
        <v>594</v>
      </c>
      <c r="K2292">
        <v>594</v>
      </c>
      <c r="L2292">
        <v>67423</v>
      </c>
      <c r="M2292" t="b">
        <v>0</v>
      </c>
      <c r="O2292" t="s">
        <v>34</v>
      </c>
      <c r="P2292" s="1">
        <v>42250</v>
      </c>
      <c r="Q2292" t="b">
        <v>0</v>
      </c>
      <c r="R2292" t="b">
        <v>0</v>
      </c>
      <c r="S2292" t="b">
        <v>0</v>
      </c>
      <c r="T2292">
        <v>4</v>
      </c>
      <c r="U2292">
        <v>3</v>
      </c>
      <c r="V2292">
        <v>0</v>
      </c>
      <c r="W2292">
        <v>10</v>
      </c>
      <c r="X2292">
        <v>1</v>
      </c>
      <c r="Y2292">
        <v>1</v>
      </c>
      <c r="Z2292">
        <v>0</v>
      </c>
      <c r="AA2292">
        <v>0</v>
      </c>
      <c r="AB2292">
        <v>1</v>
      </c>
      <c r="AC2292">
        <v>0</v>
      </c>
      <c r="AD2292">
        <v>1</v>
      </c>
      <c r="AE2292">
        <v>1272</v>
      </c>
      <c r="AF2292">
        <v>11</v>
      </c>
      <c r="AG2292">
        <v>3307</v>
      </c>
      <c r="AH2292">
        <v>1043</v>
      </c>
      <c r="AI2292">
        <v>0</v>
      </c>
      <c r="AN2292">
        <v>23.2</v>
      </c>
      <c r="AP2292" t="s">
        <v>59</v>
      </c>
      <c r="AS2292">
        <v>20</v>
      </c>
      <c r="AU2292">
        <v>19744</v>
      </c>
      <c r="AV2292">
        <v>264</v>
      </c>
      <c r="AW2292">
        <v>21</v>
      </c>
      <c r="AX2292">
        <v>15</v>
      </c>
      <c r="AZ2292">
        <v>0</v>
      </c>
      <c r="BA2292">
        <f t="shared" si="203"/>
        <v>6553</v>
      </c>
      <c r="BB2292">
        <f t="shared" si="204"/>
        <v>8318</v>
      </c>
      <c r="BD2292" t="e">
        <f t="shared" si="201"/>
        <v>#N/A</v>
      </c>
      <c r="BE2292">
        <f t="shared" si="202"/>
        <v>0</v>
      </c>
    </row>
    <row r="2293" spans="1:57" x14ac:dyDescent="0.25">
      <c r="A2293" t="s">
        <v>2260</v>
      </c>
      <c r="B2293" t="s">
        <v>2145</v>
      </c>
      <c r="C2293" t="s">
        <v>2146</v>
      </c>
      <c r="D2293" t="s">
        <v>55</v>
      </c>
      <c r="E2293" t="s">
        <v>56</v>
      </c>
      <c r="F2293" s="1">
        <v>42226</v>
      </c>
      <c r="G2293" s="1">
        <v>42223</v>
      </c>
      <c r="H2293" s="1">
        <v>42226</v>
      </c>
      <c r="I2293">
        <v>0</v>
      </c>
      <c r="J2293">
        <v>265</v>
      </c>
      <c r="K2293">
        <v>265</v>
      </c>
      <c r="L2293">
        <v>67094</v>
      </c>
      <c r="M2293" t="b">
        <v>0</v>
      </c>
      <c r="O2293" t="s">
        <v>34</v>
      </c>
      <c r="P2293" s="1">
        <v>42226</v>
      </c>
      <c r="Q2293" t="b">
        <v>0</v>
      </c>
      <c r="R2293" t="b">
        <v>0</v>
      </c>
      <c r="S2293" t="b">
        <v>0</v>
      </c>
      <c r="T2293">
        <v>5</v>
      </c>
      <c r="U2293">
        <v>1</v>
      </c>
      <c r="V2293">
        <v>0</v>
      </c>
      <c r="W2293">
        <v>8</v>
      </c>
      <c r="X2293">
        <v>0</v>
      </c>
      <c r="Y2293">
        <v>0</v>
      </c>
      <c r="Z2293">
        <v>0</v>
      </c>
      <c r="AA2293">
        <v>1</v>
      </c>
      <c r="AB2293">
        <v>2</v>
      </c>
      <c r="AC2293">
        <v>0</v>
      </c>
      <c r="AD2293">
        <v>0</v>
      </c>
      <c r="AE2293">
        <v>1131</v>
      </c>
      <c r="AF2293">
        <v>9</v>
      </c>
      <c r="AG2293">
        <v>3209</v>
      </c>
      <c r="AH2293">
        <v>1047</v>
      </c>
      <c r="AI2293">
        <v>2</v>
      </c>
      <c r="AN2293">
        <v>23.12</v>
      </c>
      <c r="AP2293" t="s">
        <v>59</v>
      </c>
      <c r="AS2293">
        <v>6</v>
      </c>
      <c r="AU2293">
        <v>11821</v>
      </c>
      <c r="AV2293">
        <v>313</v>
      </c>
      <c r="AW2293">
        <v>21</v>
      </c>
      <c r="AX2293">
        <v>15</v>
      </c>
      <c r="AZ2293">
        <v>0</v>
      </c>
      <c r="BA2293">
        <f t="shared" si="203"/>
        <v>6224</v>
      </c>
      <c r="BB2293">
        <f t="shared" si="204"/>
        <v>8647</v>
      </c>
      <c r="BD2293" t="e">
        <f t="shared" si="201"/>
        <v>#N/A</v>
      </c>
      <c r="BE2293">
        <f t="shared" si="202"/>
        <v>0</v>
      </c>
    </row>
    <row r="2294" spans="1:57" x14ac:dyDescent="0.25">
      <c r="A2294" t="s">
        <v>2262</v>
      </c>
      <c r="B2294" t="s">
        <v>2145</v>
      </c>
      <c r="C2294" t="s">
        <v>2146</v>
      </c>
      <c r="D2294" t="s">
        <v>55</v>
      </c>
      <c r="E2294" t="s">
        <v>56</v>
      </c>
      <c r="F2294" s="1">
        <v>42209</v>
      </c>
      <c r="G2294" s="1">
        <v>42205</v>
      </c>
      <c r="H2294" s="1">
        <v>42207</v>
      </c>
      <c r="I2294">
        <v>0</v>
      </c>
      <c r="J2294">
        <v>1035</v>
      </c>
      <c r="K2294">
        <v>1035</v>
      </c>
      <c r="L2294">
        <v>66829</v>
      </c>
      <c r="M2294" t="b">
        <v>1</v>
      </c>
      <c r="O2294" t="s">
        <v>34</v>
      </c>
      <c r="P2294" s="1">
        <v>42209</v>
      </c>
      <c r="Q2294" t="b">
        <v>0</v>
      </c>
      <c r="R2294" t="b">
        <v>0</v>
      </c>
      <c r="S2294" t="b">
        <v>0</v>
      </c>
      <c r="T2294">
        <v>7</v>
      </c>
      <c r="U2294">
        <v>2</v>
      </c>
      <c r="V2294">
        <v>0</v>
      </c>
      <c r="W2294">
        <v>32</v>
      </c>
      <c r="X2294">
        <v>1</v>
      </c>
      <c r="Y2294">
        <v>2</v>
      </c>
      <c r="Z2294">
        <v>0</v>
      </c>
      <c r="AA2294">
        <v>0</v>
      </c>
      <c r="AB2294">
        <v>1</v>
      </c>
      <c r="AC2294">
        <v>1</v>
      </c>
      <c r="AD2294">
        <v>1</v>
      </c>
      <c r="AE2294">
        <v>1105</v>
      </c>
      <c r="AF2294">
        <v>9</v>
      </c>
      <c r="AG2294">
        <v>3043</v>
      </c>
      <c r="AH2294">
        <v>1003</v>
      </c>
      <c r="AI2294">
        <v>2</v>
      </c>
      <c r="AN2294">
        <v>24.3</v>
      </c>
      <c r="AP2294" t="s">
        <v>59</v>
      </c>
      <c r="AS2294">
        <v>32</v>
      </c>
      <c r="AU2294">
        <v>24850</v>
      </c>
      <c r="AV2294">
        <v>1235</v>
      </c>
      <c r="AW2294">
        <v>22</v>
      </c>
      <c r="AX2294">
        <v>17</v>
      </c>
      <c r="AZ2294">
        <v>0</v>
      </c>
      <c r="BA2294">
        <f t="shared" si="203"/>
        <v>5959</v>
      </c>
      <c r="BB2294">
        <f t="shared" si="204"/>
        <v>8912</v>
      </c>
      <c r="BD2294" t="e">
        <f t="shared" si="201"/>
        <v>#N/A</v>
      </c>
      <c r="BE2294">
        <f t="shared" si="202"/>
        <v>1</v>
      </c>
    </row>
    <row r="2295" spans="1:57" x14ac:dyDescent="0.25">
      <c r="A2295" t="s">
        <v>2264</v>
      </c>
      <c r="B2295" t="s">
        <v>2145</v>
      </c>
      <c r="C2295" t="s">
        <v>2146</v>
      </c>
      <c r="D2295" t="s">
        <v>55</v>
      </c>
      <c r="E2295" t="s">
        <v>56</v>
      </c>
      <c r="F2295" s="1">
        <v>42185</v>
      </c>
      <c r="G2295" s="1">
        <v>42183</v>
      </c>
      <c r="H2295" s="1">
        <v>42185</v>
      </c>
      <c r="I2295">
        <v>0</v>
      </c>
      <c r="J2295">
        <v>752</v>
      </c>
      <c r="K2295">
        <v>752</v>
      </c>
      <c r="L2295">
        <v>66546</v>
      </c>
      <c r="M2295" t="b">
        <v>0</v>
      </c>
      <c r="O2295" t="s">
        <v>34</v>
      </c>
      <c r="P2295" s="1">
        <v>42185</v>
      </c>
      <c r="Q2295" t="b">
        <v>0</v>
      </c>
      <c r="R2295" t="b">
        <v>0</v>
      </c>
      <c r="S2295" t="b">
        <v>0</v>
      </c>
      <c r="T2295">
        <v>9</v>
      </c>
      <c r="U2295">
        <v>2</v>
      </c>
      <c r="V2295">
        <v>0</v>
      </c>
      <c r="W2295">
        <v>39</v>
      </c>
      <c r="X2295">
        <v>1</v>
      </c>
      <c r="Y2295">
        <v>2</v>
      </c>
      <c r="Z2295">
        <v>0</v>
      </c>
      <c r="AA2295">
        <v>0</v>
      </c>
      <c r="AB2295">
        <v>2</v>
      </c>
      <c r="AC2295">
        <v>0</v>
      </c>
      <c r="AD2295">
        <v>1</v>
      </c>
      <c r="AE2295">
        <v>1263</v>
      </c>
      <c r="AF2295">
        <v>11</v>
      </c>
      <c r="AG2295">
        <v>3503</v>
      </c>
      <c r="AH2295">
        <v>1047</v>
      </c>
      <c r="AI2295">
        <v>1</v>
      </c>
      <c r="AN2295">
        <v>23.96</v>
      </c>
      <c r="AP2295" t="s">
        <v>59</v>
      </c>
      <c r="AS2295">
        <v>30</v>
      </c>
      <c r="AU2295">
        <v>33494</v>
      </c>
      <c r="AV2295">
        <v>528</v>
      </c>
      <c r="AW2295">
        <v>22</v>
      </c>
      <c r="AX2295">
        <v>16</v>
      </c>
      <c r="AZ2295">
        <v>0</v>
      </c>
      <c r="BA2295">
        <f t="shared" si="203"/>
        <v>5676</v>
      </c>
      <c r="BB2295">
        <f t="shared" si="204"/>
        <v>9195</v>
      </c>
      <c r="BD2295" t="e">
        <f t="shared" si="201"/>
        <v>#N/A</v>
      </c>
      <c r="BE2295">
        <f t="shared" si="202"/>
        <v>0</v>
      </c>
    </row>
    <row r="2296" spans="1:57" x14ac:dyDescent="0.25">
      <c r="A2296" t="s">
        <v>2266</v>
      </c>
      <c r="B2296" t="s">
        <v>2145</v>
      </c>
      <c r="C2296" t="s">
        <v>2146</v>
      </c>
      <c r="D2296" t="s">
        <v>55</v>
      </c>
      <c r="E2296" t="s">
        <v>56</v>
      </c>
      <c r="F2296" s="1">
        <v>42167</v>
      </c>
      <c r="G2296" s="1">
        <v>42164</v>
      </c>
      <c r="H2296" s="1">
        <v>42166</v>
      </c>
      <c r="I2296">
        <v>0</v>
      </c>
      <c r="J2296">
        <v>504</v>
      </c>
      <c r="K2296">
        <v>504</v>
      </c>
      <c r="L2296">
        <v>66298</v>
      </c>
      <c r="M2296" t="b">
        <v>0</v>
      </c>
      <c r="O2296" t="s">
        <v>34</v>
      </c>
      <c r="P2296" s="1">
        <v>42167</v>
      </c>
      <c r="Q2296" t="b">
        <v>0</v>
      </c>
      <c r="R2296" t="b">
        <v>0</v>
      </c>
      <c r="S2296" t="b">
        <v>0</v>
      </c>
      <c r="T2296">
        <v>4</v>
      </c>
      <c r="U2296">
        <v>1</v>
      </c>
      <c r="V2296">
        <v>0</v>
      </c>
      <c r="W2296">
        <v>22</v>
      </c>
      <c r="X2296">
        <v>1</v>
      </c>
      <c r="Y2296">
        <v>1</v>
      </c>
      <c r="Z2296">
        <v>0</v>
      </c>
      <c r="AA2296">
        <v>1</v>
      </c>
      <c r="AB2296">
        <v>3</v>
      </c>
      <c r="AC2296">
        <v>0</v>
      </c>
      <c r="AD2296">
        <v>0</v>
      </c>
      <c r="AE2296">
        <v>1027</v>
      </c>
      <c r="AF2296">
        <v>8</v>
      </c>
      <c r="AG2296">
        <v>2789</v>
      </c>
      <c r="AH2296">
        <v>883</v>
      </c>
      <c r="AI2296">
        <v>2</v>
      </c>
      <c r="AN2296">
        <v>22.84</v>
      </c>
      <c r="AP2296" t="s">
        <v>59</v>
      </c>
      <c r="AS2296">
        <v>28</v>
      </c>
      <c r="AU2296">
        <v>31162</v>
      </c>
      <c r="AV2296">
        <v>818</v>
      </c>
      <c r="AW2296">
        <v>22</v>
      </c>
      <c r="AX2296">
        <v>17</v>
      </c>
      <c r="AZ2296">
        <v>0</v>
      </c>
      <c r="BA2296">
        <f t="shared" si="203"/>
        <v>5428</v>
      </c>
      <c r="BB2296">
        <f t="shared" si="204"/>
        <v>9443</v>
      </c>
      <c r="BD2296" t="e">
        <f t="shared" si="201"/>
        <v>#N/A</v>
      </c>
      <c r="BE2296">
        <f t="shared" si="202"/>
        <v>0</v>
      </c>
    </row>
    <row r="2297" spans="1:57" x14ac:dyDescent="0.25">
      <c r="A2297" t="s">
        <v>2268</v>
      </c>
      <c r="B2297" t="s">
        <v>2145</v>
      </c>
      <c r="C2297" t="s">
        <v>2146</v>
      </c>
      <c r="D2297" t="s">
        <v>55</v>
      </c>
      <c r="E2297" t="s">
        <v>56</v>
      </c>
      <c r="F2297" s="1">
        <v>42147</v>
      </c>
      <c r="G2297" s="1">
        <v>42144</v>
      </c>
      <c r="H2297" s="1">
        <v>42147</v>
      </c>
      <c r="I2297">
        <v>0</v>
      </c>
      <c r="J2297">
        <v>252</v>
      </c>
      <c r="K2297">
        <v>252</v>
      </c>
      <c r="L2297">
        <v>66046</v>
      </c>
      <c r="M2297" t="b">
        <v>0</v>
      </c>
      <c r="O2297" t="s">
        <v>34</v>
      </c>
      <c r="P2297" s="1">
        <v>42147</v>
      </c>
      <c r="Q2297" t="b">
        <v>0</v>
      </c>
      <c r="R2297" t="b">
        <v>0</v>
      </c>
      <c r="S2297" t="b">
        <v>0</v>
      </c>
      <c r="T2297">
        <v>6</v>
      </c>
      <c r="U2297">
        <v>2</v>
      </c>
      <c r="V2297">
        <v>0</v>
      </c>
      <c r="W2297">
        <v>20</v>
      </c>
      <c r="X2297">
        <v>0</v>
      </c>
      <c r="Y2297">
        <v>1</v>
      </c>
      <c r="Z2297">
        <v>0</v>
      </c>
      <c r="AA2297">
        <v>0</v>
      </c>
      <c r="AB2297">
        <v>4</v>
      </c>
      <c r="AC2297">
        <v>0</v>
      </c>
      <c r="AD2297">
        <v>0</v>
      </c>
      <c r="AE2297">
        <v>1236</v>
      </c>
      <c r="AF2297">
        <v>9</v>
      </c>
      <c r="AG2297">
        <v>2966</v>
      </c>
      <c r="AH2297">
        <v>998</v>
      </c>
      <c r="AI2297">
        <v>2</v>
      </c>
      <c r="AN2297">
        <v>23.3</v>
      </c>
      <c r="AP2297" t="s">
        <v>59</v>
      </c>
      <c r="AS2297">
        <v>21</v>
      </c>
      <c r="AU2297">
        <v>30406</v>
      </c>
      <c r="AV2297">
        <v>650</v>
      </c>
      <c r="AW2297">
        <v>22</v>
      </c>
      <c r="AX2297">
        <v>17</v>
      </c>
      <c r="AZ2297">
        <v>0</v>
      </c>
      <c r="BA2297">
        <f t="shared" si="203"/>
        <v>5176</v>
      </c>
      <c r="BB2297">
        <f t="shared" si="204"/>
        <v>9695</v>
      </c>
      <c r="BD2297" t="e">
        <f t="shared" si="201"/>
        <v>#N/A</v>
      </c>
      <c r="BE2297">
        <f t="shared" si="202"/>
        <v>0</v>
      </c>
    </row>
    <row r="2298" spans="1:57" x14ac:dyDescent="0.25">
      <c r="A2298" t="s">
        <v>2270</v>
      </c>
      <c r="B2298" t="s">
        <v>2145</v>
      </c>
      <c r="C2298" t="s">
        <v>2146</v>
      </c>
      <c r="D2298" t="s">
        <v>55</v>
      </c>
      <c r="E2298" t="s">
        <v>56</v>
      </c>
      <c r="F2298" s="1">
        <v>42112</v>
      </c>
      <c r="G2298" s="1">
        <v>42110</v>
      </c>
      <c r="H2298" s="1">
        <v>42111</v>
      </c>
      <c r="I2298">
        <v>0</v>
      </c>
      <c r="J2298">
        <v>994</v>
      </c>
      <c r="K2298">
        <v>994</v>
      </c>
      <c r="L2298">
        <v>65794</v>
      </c>
      <c r="M2298" t="b">
        <v>1</v>
      </c>
      <c r="O2298" t="s">
        <v>34</v>
      </c>
      <c r="P2298" s="1">
        <v>42112</v>
      </c>
      <c r="Q2298" t="b">
        <v>0</v>
      </c>
      <c r="R2298" t="b">
        <v>0</v>
      </c>
      <c r="S2298" t="b">
        <v>0</v>
      </c>
      <c r="T2298">
        <v>7</v>
      </c>
      <c r="U2298">
        <v>2</v>
      </c>
      <c r="V2298">
        <v>0</v>
      </c>
      <c r="W2298">
        <v>21</v>
      </c>
      <c r="X2298">
        <v>1</v>
      </c>
      <c r="Y2298">
        <v>1</v>
      </c>
      <c r="Z2298">
        <v>0</v>
      </c>
      <c r="AA2298">
        <v>0</v>
      </c>
      <c r="AB2298">
        <v>2</v>
      </c>
      <c r="AC2298">
        <v>0</v>
      </c>
      <c r="AD2298">
        <v>0</v>
      </c>
      <c r="AE2298">
        <v>1269</v>
      </c>
      <c r="AF2298">
        <v>12</v>
      </c>
      <c r="AG2298">
        <v>3202</v>
      </c>
      <c r="AH2298">
        <v>1047</v>
      </c>
      <c r="AI2298">
        <v>2</v>
      </c>
      <c r="AN2298">
        <v>24.06</v>
      </c>
      <c r="AP2298" t="s">
        <v>59</v>
      </c>
      <c r="AS2298">
        <v>71</v>
      </c>
      <c r="AU2298">
        <v>32244</v>
      </c>
      <c r="AV2298">
        <v>758</v>
      </c>
      <c r="AW2298">
        <v>22</v>
      </c>
      <c r="AX2298">
        <v>17</v>
      </c>
      <c r="AZ2298">
        <v>0</v>
      </c>
      <c r="BA2298">
        <f t="shared" si="203"/>
        <v>4924</v>
      </c>
      <c r="BB2298">
        <f t="shared" si="204"/>
        <v>9947</v>
      </c>
      <c r="BD2298" t="e">
        <f t="shared" si="201"/>
        <v>#N/A</v>
      </c>
      <c r="BE2298">
        <f t="shared" si="202"/>
        <v>1</v>
      </c>
    </row>
    <row r="2299" spans="1:57" x14ac:dyDescent="0.25">
      <c r="A2299" t="s">
        <v>2272</v>
      </c>
      <c r="B2299" t="s">
        <v>2145</v>
      </c>
      <c r="C2299" t="s">
        <v>2146</v>
      </c>
      <c r="D2299" t="s">
        <v>55</v>
      </c>
      <c r="E2299" t="s">
        <v>56</v>
      </c>
      <c r="F2299" s="1">
        <v>42093</v>
      </c>
      <c r="G2299" s="1">
        <v>42089</v>
      </c>
      <c r="H2299" s="1">
        <v>42091</v>
      </c>
      <c r="I2299">
        <v>0</v>
      </c>
      <c r="J2299">
        <v>723</v>
      </c>
      <c r="K2299">
        <v>723</v>
      </c>
      <c r="L2299">
        <v>65523</v>
      </c>
      <c r="M2299" t="b">
        <v>0</v>
      </c>
      <c r="O2299" t="s">
        <v>34</v>
      </c>
      <c r="P2299" s="1">
        <v>42093</v>
      </c>
      <c r="Q2299" t="b">
        <v>0</v>
      </c>
      <c r="R2299" t="b">
        <v>0</v>
      </c>
      <c r="S2299" t="b">
        <v>0</v>
      </c>
      <c r="T2299">
        <v>7</v>
      </c>
      <c r="U2299">
        <v>2</v>
      </c>
      <c r="V2299">
        <v>0</v>
      </c>
      <c r="W2299">
        <v>17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1306</v>
      </c>
      <c r="AF2299">
        <v>11</v>
      </c>
      <c r="AG2299">
        <v>3494</v>
      </c>
      <c r="AH2299">
        <v>1145</v>
      </c>
      <c r="AI2299">
        <v>3</v>
      </c>
      <c r="AN2299">
        <v>23.3</v>
      </c>
      <c r="AP2299" t="s">
        <v>59</v>
      </c>
      <c r="AS2299">
        <v>31</v>
      </c>
      <c r="AU2299">
        <v>25809</v>
      </c>
      <c r="AV2299">
        <v>498</v>
      </c>
      <c r="AW2299">
        <v>22</v>
      </c>
      <c r="AX2299">
        <v>16</v>
      </c>
      <c r="AZ2299">
        <v>0</v>
      </c>
      <c r="BA2299">
        <f t="shared" si="203"/>
        <v>4653</v>
      </c>
      <c r="BB2299">
        <f t="shared" si="204"/>
        <v>10218</v>
      </c>
      <c r="BD2299" t="e">
        <f t="shared" si="201"/>
        <v>#N/A</v>
      </c>
      <c r="BE2299">
        <f t="shared" si="202"/>
        <v>0</v>
      </c>
    </row>
    <row r="2300" spans="1:57" x14ac:dyDescent="0.25">
      <c r="A2300" t="s">
        <v>2274</v>
      </c>
      <c r="B2300" t="s">
        <v>2145</v>
      </c>
      <c r="C2300" t="s">
        <v>2146</v>
      </c>
      <c r="D2300" t="s">
        <v>55</v>
      </c>
      <c r="E2300" t="s">
        <v>56</v>
      </c>
      <c r="F2300" s="1">
        <v>42069</v>
      </c>
      <c r="G2300" s="1">
        <v>42066</v>
      </c>
      <c r="H2300" s="1">
        <v>42068</v>
      </c>
      <c r="I2300">
        <v>0</v>
      </c>
      <c r="J2300">
        <v>473</v>
      </c>
      <c r="K2300">
        <v>473</v>
      </c>
      <c r="L2300">
        <v>65273</v>
      </c>
      <c r="M2300" t="b">
        <v>0</v>
      </c>
      <c r="O2300" t="s">
        <v>34</v>
      </c>
      <c r="P2300" s="1">
        <v>42069</v>
      </c>
      <c r="Q2300" t="b">
        <v>0</v>
      </c>
      <c r="R2300" t="b">
        <v>0</v>
      </c>
      <c r="S2300" t="b">
        <v>0</v>
      </c>
      <c r="T2300">
        <v>7</v>
      </c>
      <c r="U2300">
        <v>2</v>
      </c>
      <c r="V2300">
        <v>0</v>
      </c>
      <c r="W2300">
        <v>15</v>
      </c>
      <c r="X2300">
        <v>1</v>
      </c>
      <c r="Y2300">
        <v>1</v>
      </c>
      <c r="Z2300">
        <v>0</v>
      </c>
      <c r="AA2300">
        <v>1</v>
      </c>
      <c r="AB2300">
        <v>2</v>
      </c>
      <c r="AC2300">
        <v>1</v>
      </c>
      <c r="AD2300">
        <v>0</v>
      </c>
      <c r="AE2300">
        <v>1347</v>
      </c>
      <c r="AF2300">
        <v>12</v>
      </c>
      <c r="AG2300">
        <v>3773</v>
      </c>
      <c r="AH2300">
        <v>1235</v>
      </c>
      <c r="AI2300">
        <v>3</v>
      </c>
      <c r="AN2300">
        <v>23.12</v>
      </c>
      <c r="AP2300" t="s">
        <v>59</v>
      </c>
      <c r="AS2300">
        <v>17</v>
      </c>
      <c r="AU2300">
        <v>11677</v>
      </c>
      <c r="AV2300">
        <v>562</v>
      </c>
      <c r="AW2300">
        <v>21</v>
      </c>
      <c r="AX2300">
        <v>16</v>
      </c>
      <c r="AZ2300">
        <v>0</v>
      </c>
      <c r="BA2300">
        <f t="shared" si="203"/>
        <v>4403</v>
      </c>
      <c r="BB2300">
        <f t="shared" si="204"/>
        <v>10468</v>
      </c>
      <c r="BD2300" t="e">
        <f t="shared" si="201"/>
        <v>#N/A</v>
      </c>
      <c r="BE2300">
        <f t="shared" si="202"/>
        <v>0</v>
      </c>
    </row>
    <row r="2301" spans="1:57" x14ac:dyDescent="0.25">
      <c r="A2301" t="s">
        <v>2276</v>
      </c>
      <c r="B2301" t="s">
        <v>2145</v>
      </c>
      <c r="C2301" t="s">
        <v>2146</v>
      </c>
      <c r="D2301" t="s">
        <v>55</v>
      </c>
      <c r="E2301" t="s">
        <v>56</v>
      </c>
      <c r="F2301" s="1">
        <v>42049</v>
      </c>
      <c r="G2301" s="1">
        <v>42046</v>
      </c>
      <c r="H2301" s="1">
        <v>42048</v>
      </c>
      <c r="I2301">
        <v>0</v>
      </c>
      <c r="J2301">
        <v>237</v>
      </c>
      <c r="K2301">
        <v>237</v>
      </c>
      <c r="L2301">
        <v>65037</v>
      </c>
      <c r="M2301" t="b">
        <v>0</v>
      </c>
      <c r="O2301" t="s">
        <v>34</v>
      </c>
      <c r="P2301" s="1">
        <v>42049</v>
      </c>
      <c r="Q2301" t="b">
        <v>0</v>
      </c>
      <c r="R2301" t="b">
        <v>0</v>
      </c>
      <c r="S2301" t="b">
        <v>0</v>
      </c>
      <c r="T2301">
        <v>4</v>
      </c>
      <c r="U2301">
        <v>1</v>
      </c>
      <c r="V2301">
        <v>0</v>
      </c>
      <c r="W2301">
        <v>8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1081</v>
      </c>
      <c r="AF2301">
        <v>9</v>
      </c>
      <c r="AG2301">
        <v>2922</v>
      </c>
      <c r="AH2301">
        <v>936</v>
      </c>
      <c r="AI2301">
        <v>2</v>
      </c>
      <c r="AN2301">
        <v>23.31</v>
      </c>
      <c r="AP2301" t="s">
        <v>59</v>
      </c>
      <c r="AS2301">
        <v>1</v>
      </c>
      <c r="AU2301">
        <v>3732</v>
      </c>
      <c r="AV2301">
        <v>120</v>
      </c>
      <c r="AW2301">
        <v>19</v>
      </c>
      <c r="AX2301">
        <v>14</v>
      </c>
      <c r="AZ2301">
        <v>0</v>
      </c>
      <c r="BA2301">
        <f t="shared" si="203"/>
        <v>4167</v>
      </c>
      <c r="BB2301">
        <f t="shared" si="204"/>
        <v>10704</v>
      </c>
      <c r="BD2301" t="e">
        <f t="shared" si="201"/>
        <v>#N/A</v>
      </c>
      <c r="BE2301">
        <f t="shared" si="202"/>
        <v>0</v>
      </c>
    </row>
    <row r="2302" spans="1:57" x14ac:dyDescent="0.25">
      <c r="A2302" t="s">
        <v>2278</v>
      </c>
      <c r="B2302" t="s">
        <v>2145</v>
      </c>
      <c r="C2302" t="s">
        <v>2146</v>
      </c>
      <c r="D2302" t="s">
        <v>55</v>
      </c>
      <c r="E2302" t="s">
        <v>56</v>
      </c>
      <c r="F2302" s="1">
        <v>42032</v>
      </c>
      <c r="G2302" s="1">
        <v>42027</v>
      </c>
      <c r="H2302" s="1">
        <v>42031</v>
      </c>
      <c r="I2302">
        <v>0</v>
      </c>
      <c r="J2302">
        <v>1093</v>
      </c>
      <c r="K2302">
        <v>1093</v>
      </c>
      <c r="L2302">
        <v>64800</v>
      </c>
      <c r="M2302" t="b">
        <v>1</v>
      </c>
      <c r="O2302" t="s">
        <v>190</v>
      </c>
      <c r="P2302" s="1">
        <v>42032</v>
      </c>
      <c r="Q2302" t="b">
        <v>1</v>
      </c>
      <c r="R2302" t="b">
        <v>0</v>
      </c>
      <c r="S2302" t="b">
        <v>1</v>
      </c>
      <c r="T2302">
        <v>12</v>
      </c>
      <c r="U2302">
        <v>2</v>
      </c>
      <c r="V2302">
        <v>0</v>
      </c>
      <c r="W2302">
        <v>33</v>
      </c>
      <c r="X2302">
        <v>1</v>
      </c>
      <c r="Y2302">
        <v>2</v>
      </c>
      <c r="Z2302">
        <v>0</v>
      </c>
      <c r="AA2302">
        <v>1</v>
      </c>
      <c r="AB2302">
        <v>4</v>
      </c>
      <c r="AC2302">
        <v>0</v>
      </c>
      <c r="AD2302">
        <v>0</v>
      </c>
      <c r="AE2302">
        <v>1267</v>
      </c>
      <c r="AF2302">
        <v>7</v>
      </c>
      <c r="AG2302">
        <v>3049</v>
      </c>
      <c r="AH2302">
        <v>1174</v>
      </c>
      <c r="AI2302">
        <v>1</v>
      </c>
      <c r="AN2302">
        <v>23.52</v>
      </c>
      <c r="AP2302" t="s">
        <v>59</v>
      </c>
      <c r="AS2302">
        <v>279</v>
      </c>
      <c r="AU2302">
        <v>25411</v>
      </c>
      <c r="AV2302">
        <v>1435</v>
      </c>
      <c r="AW2302">
        <v>22</v>
      </c>
      <c r="AX2302">
        <v>18</v>
      </c>
      <c r="AZ2302">
        <v>0</v>
      </c>
      <c r="BA2302">
        <f t="shared" si="203"/>
        <v>3930</v>
      </c>
      <c r="BB2302">
        <f t="shared" si="204"/>
        <v>10941</v>
      </c>
      <c r="BD2302" t="e">
        <f t="shared" si="201"/>
        <v>#N/A</v>
      </c>
      <c r="BE2302">
        <f t="shared" si="202"/>
        <v>1</v>
      </c>
    </row>
    <row r="2303" spans="1:57" x14ac:dyDescent="0.25">
      <c r="A2303" t="s">
        <v>2280</v>
      </c>
      <c r="B2303" t="s">
        <v>2145</v>
      </c>
      <c r="C2303" t="s">
        <v>2146</v>
      </c>
      <c r="D2303" t="s">
        <v>55</v>
      </c>
      <c r="E2303" t="s">
        <v>56</v>
      </c>
      <c r="F2303" s="1">
        <v>42011</v>
      </c>
      <c r="G2303" s="1">
        <v>42008</v>
      </c>
      <c r="H2303" s="1">
        <v>42010</v>
      </c>
      <c r="I2303">
        <v>0</v>
      </c>
      <c r="J2303">
        <v>856</v>
      </c>
      <c r="K2303">
        <v>856</v>
      </c>
      <c r="L2303">
        <v>64563</v>
      </c>
      <c r="M2303" t="b">
        <v>0</v>
      </c>
      <c r="O2303" t="s">
        <v>34</v>
      </c>
      <c r="P2303" s="1">
        <v>42011</v>
      </c>
      <c r="Q2303" t="b">
        <v>0</v>
      </c>
      <c r="R2303" t="b">
        <v>0</v>
      </c>
      <c r="S2303" t="b">
        <v>0</v>
      </c>
      <c r="T2303">
        <v>10</v>
      </c>
      <c r="U2303">
        <v>2</v>
      </c>
      <c r="V2303">
        <v>0</v>
      </c>
      <c r="W2303">
        <v>25</v>
      </c>
      <c r="X2303">
        <v>0</v>
      </c>
      <c r="Y2303">
        <v>2</v>
      </c>
      <c r="Z2303">
        <v>0</v>
      </c>
      <c r="AA2303">
        <v>1</v>
      </c>
      <c r="AB2303">
        <v>3</v>
      </c>
      <c r="AC2303">
        <v>0</v>
      </c>
      <c r="AD2303">
        <v>0</v>
      </c>
      <c r="AE2303">
        <v>1122</v>
      </c>
      <c r="AF2303">
        <v>9</v>
      </c>
      <c r="AG2303">
        <v>2733</v>
      </c>
      <c r="AH2303">
        <v>971</v>
      </c>
      <c r="AI2303">
        <v>1</v>
      </c>
      <c r="AN2303">
        <v>23.67</v>
      </c>
      <c r="AP2303" t="s">
        <v>59</v>
      </c>
      <c r="AS2303">
        <v>13</v>
      </c>
      <c r="AU2303">
        <v>12365</v>
      </c>
      <c r="AV2303">
        <v>416</v>
      </c>
      <c r="AW2303">
        <v>21</v>
      </c>
      <c r="AX2303">
        <v>16</v>
      </c>
      <c r="AZ2303">
        <v>0</v>
      </c>
      <c r="BA2303">
        <f t="shared" si="203"/>
        <v>3693</v>
      </c>
      <c r="BB2303">
        <f t="shared" si="204"/>
        <v>11178</v>
      </c>
      <c r="BD2303" t="e">
        <f t="shared" si="201"/>
        <v>#N/A</v>
      </c>
      <c r="BE2303">
        <f t="shared" si="202"/>
        <v>0</v>
      </c>
    </row>
    <row r="2304" spans="1:57" x14ac:dyDescent="0.25">
      <c r="A2304" t="s">
        <v>2282</v>
      </c>
      <c r="B2304" t="s">
        <v>2145</v>
      </c>
      <c r="C2304" t="s">
        <v>2146</v>
      </c>
      <c r="D2304" t="s">
        <v>55</v>
      </c>
      <c r="E2304" t="s">
        <v>56</v>
      </c>
      <c r="F2304" s="1">
        <v>41990</v>
      </c>
      <c r="G2304" s="1">
        <v>41988</v>
      </c>
      <c r="H2304" s="1">
        <v>41989</v>
      </c>
      <c r="I2304">
        <v>0</v>
      </c>
      <c r="J2304">
        <v>621</v>
      </c>
      <c r="K2304">
        <v>621</v>
      </c>
      <c r="L2304">
        <v>64328</v>
      </c>
      <c r="M2304" t="b">
        <v>0</v>
      </c>
      <c r="O2304" t="s">
        <v>34</v>
      </c>
      <c r="P2304" s="1">
        <v>41990</v>
      </c>
      <c r="Q2304" t="b">
        <v>0</v>
      </c>
      <c r="R2304" t="b">
        <v>0</v>
      </c>
      <c r="S2304" t="b">
        <v>0</v>
      </c>
      <c r="T2304">
        <v>13</v>
      </c>
      <c r="U2304">
        <v>1</v>
      </c>
      <c r="V2304">
        <v>0</v>
      </c>
      <c r="W2304">
        <v>25</v>
      </c>
      <c r="X2304">
        <v>0</v>
      </c>
      <c r="Y2304">
        <v>0</v>
      </c>
      <c r="Z2304">
        <v>0</v>
      </c>
      <c r="AA2304">
        <v>0</v>
      </c>
      <c r="AB2304">
        <v>1</v>
      </c>
      <c r="AC2304">
        <v>1</v>
      </c>
      <c r="AD2304">
        <v>0</v>
      </c>
      <c r="AE2304">
        <v>1053</v>
      </c>
      <c r="AF2304">
        <v>8</v>
      </c>
      <c r="AG2304">
        <v>2478</v>
      </c>
      <c r="AH2304">
        <v>887</v>
      </c>
      <c r="AI2304">
        <v>0</v>
      </c>
      <c r="AN2304">
        <v>23.91</v>
      </c>
      <c r="AP2304" t="s">
        <v>59</v>
      </c>
      <c r="AS2304">
        <v>28</v>
      </c>
      <c r="AU2304">
        <v>31856</v>
      </c>
      <c r="AV2304">
        <v>690</v>
      </c>
      <c r="AW2304">
        <v>22</v>
      </c>
      <c r="AX2304">
        <v>17</v>
      </c>
      <c r="AZ2304">
        <v>0</v>
      </c>
      <c r="BA2304">
        <f t="shared" si="203"/>
        <v>3458</v>
      </c>
      <c r="BB2304">
        <f t="shared" si="204"/>
        <v>11413</v>
      </c>
      <c r="BD2304" t="e">
        <f t="shared" si="201"/>
        <v>#N/A</v>
      </c>
      <c r="BE2304">
        <f t="shared" si="202"/>
        <v>0</v>
      </c>
    </row>
    <row r="2305" spans="1:57" x14ac:dyDescent="0.25">
      <c r="A2305" t="s">
        <v>2284</v>
      </c>
      <c r="B2305" t="s">
        <v>2145</v>
      </c>
      <c r="C2305" t="s">
        <v>2146</v>
      </c>
      <c r="D2305" t="s">
        <v>55</v>
      </c>
      <c r="E2305" t="s">
        <v>56</v>
      </c>
      <c r="F2305" s="1">
        <v>41968</v>
      </c>
      <c r="G2305" s="1">
        <v>41964</v>
      </c>
      <c r="H2305" s="1">
        <v>41967</v>
      </c>
      <c r="I2305">
        <v>0</v>
      </c>
      <c r="J2305">
        <v>306</v>
      </c>
      <c r="K2305">
        <v>306</v>
      </c>
      <c r="L2305">
        <v>64013</v>
      </c>
      <c r="M2305" t="b">
        <v>0</v>
      </c>
      <c r="O2305" t="s">
        <v>34</v>
      </c>
      <c r="P2305" s="1">
        <v>41969</v>
      </c>
      <c r="Q2305" t="b">
        <v>0</v>
      </c>
      <c r="R2305" t="b">
        <v>0</v>
      </c>
      <c r="S2305" t="b">
        <v>0</v>
      </c>
      <c r="T2305">
        <v>11</v>
      </c>
      <c r="U2305">
        <v>2</v>
      </c>
      <c r="V2305">
        <v>0</v>
      </c>
      <c r="W2305">
        <v>19</v>
      </c>
      <c r="X2305">
        <v>0</v>
      </c>
      <c r="Y2305">
        <v>1</v>
      </c>
      <c r="Z2305">
        <v>0</v>
      </c>
      <c r="AA2305">
        <v>0</v>
      </c>
      <c r="AB2305">
        <v>3</v>
      </c>
      <c r="AC2305">
        <v>0</v>
      </c>
      <c r="AD2305">
        <v>1</v>
      </c>
      <c r="AE2305">
        <v>1110</v>
      </c>
      <c r="AF2305">
        <v>8</v>
      </c>
      <c r="AG2305">
        <v>2674</v>
      </c>
      <c r="AH2305">
        <v>1005</v>
      </c>
      <c r="AI2305">
        <v>0</v>
      </c>
      <c r="AN2305">
        <v>23.63</v>
      </c>
      <c r="AP2305" t="s">
        <v>59</v>
      </c>
      <c r="AS2305">
        <v>15</v>
      </c>
      <c r="AU2305">
        <v>28831</v>
      </c>
      <c r="AV2305">
        <v>817</v>
      </c>
      <c r="AW2305">
        <v>22</v>
      </c>
      <c r="AX2305">
        <v>17</v>
      </c>
      <c r="AZ2305">
        <v>0</v>
      </c>
      <c r="BA2305">
        <f t="shared" si="203"/>
        <v>3143</v>
      </c>
      <c r="BB2305">
        <f t="shared" si="204"/>
        <v>11728</v>
      </c>
      <c r="BD2305" t="e">
        <f t="shared" si="201"/>
        <v>#N/A</v>
      </c>
      <c r="BE2305">
        <f t="shared" si="202"/>
        <v>0</v>
      </c>
    </row>
    <row r="2306" spans="1:57" x14ac:dyDescent="0.25">
      <c r="A2306" t="s">
        <v>2286</v>
      </c>
      <c r="B2306" t="s">
        <v>2145</v>
      </c>
      <c r="C2306" t="s">
        <v>2146</v>
      </c>
      <c r="D2306" t="s">
        <v>55</v>
      </c>
      <c r="E2306" t="s">
        <v>56</v>
      </c>
      <c r="F2306" s="1">
        <v>41940</v>
      </c>
      <c r="G2306" s="1">
        <v>41937</v>
      </c>
      <c r="H2306" s="1">
        <v>41939</v>
      </c>
      <c r="I2306">
        <v>0</v>
      </c>
      <c r="J2306">
        <v>1316</v>
      </c>
      <c r="K2306">
        <v>1316</v>
      </c>
      <c r="L2306">
        <v>63707</v>
      </c>
      <c r="M2306" t="b">
        <v>1</v>
      </c>
      <c r="O2306" t="s">
        <v>34</v>
      </c>
      <c r="P2306" s="1">
        <v>41940</v>
      </c>
      <c r="Q2306" t="b">
        <v>0</v>
      </c>
      <c r="R2306" t="b">
        <v>0</v>
      </c>
      <c r="S2306" t="b">
        <v>0</v>
      </c>
      <c r="T2306">
        <v>6</v>
      </c>
      <c r="U2306">
        <v>1</v>
      </c>
      <c r="V2306">
        <v>0</v>
      </c>
      <c r="W2306">
        <v>18</v>
      </c>
      <c r="X2306">
        <v>0</v>
      </c>
      <c r="Y2306">
        <v>1</v>
      </c>
      <c r="Z2306">
        <v>0</v>
      </c>
      <c r="AA2306">
        <v>0</v>
      </c>
      <c r="AB2306">
        <v>2</v>
      </c>
      <c r="AC2306">
        <v>1</v>
      </c>
      <c r="AD2306">
        <v>0</v>
      </c>
      <c r="AE2306">
        <v>1142</v>
      </c>
      <c r="AF2306">
        <v>9</v>
      </c>
      <c r="AG2306">
        <v>3024</v>
      </c>
      <c r="AH2306">
        <v>1072</v>
      </c>
      <c r="AI2306">
        <v>0</v>
      </c>
      <c r="AN2306">
        <v>22.8</v>
      </c>
      <c r="AP2306" t="s">
        <v>59</v>
      </c>
      <c r="AS2306">
        <v>12</v>
      </c>
      <c r="AU2306">
        <v>6412</v>
      </c>
      <c r="AV2306">
        <v>100</v>
      </c>
      <c r="AW2306">
        <v>20</v>
      </c>
      <c r="AX2306">
        <v>14</v>
      </c>
      <c r="AZ2306">
        <v>0</v>
      </c>
      <c r="BA2306">
        <f t="shared" si="203"/>
        <v>2837</v>
      </c>
      <c r="BB2306">
        <f t="shared" si="204"/>
        <v>12034</v>
      </c>
      <c r="BD2306" t="e">
        <f t="shared" si="201"/>
        <v>#N/A</v>
      </c>
      <c r="BE2306">
        <f t="shared" si="202"/>
        <v>1</v>
      </c>
    </row>
    <row r="2307" spans="1:57" x14ac:dyDescent="0.25">
      <c r="A2307" t="s">
        <v>2288</v>
      </c>
      <c r="B2307" t="s">
        <v>2145</v>
      </c>
      <c r="C2307" t="s">
        <v>2146</v>
      </c>
      <c r="D2307" t="s">
        <v>55</v>
      </c>
      <c r="E2307" t="s">
        <v>56</v>
      </c>
      <c r="F2307" s="1">
        <v>41913</v>
      </c>
      <c r="G2307" s="1">
        <v>41909</v>
      </c>
      <c r="H2307" s="1">
        <v>41912</v>
      </c>
      <c r="I2307">
        <v>0</v>
      </c>
      <c r="J2307">
        <v>902</v>
      </c>
      <c r="K2307">
        <v>902</v>
      </c>
      <c r="L2307">
        <v>63293</v>
      </c>
      <c r="M2307" t="b">
        <v>0</v>
      </c>
      <c r="O2307" t="s">
        <v>34</v>
      </c>
      <c r="P2307" s="1">
        <v>41913</v>
      </c>
      <c r="Q2307" t="b">
        <v>0</v>
      </c>
      <c r="R2307" t="b">
        <v>0</v>
      </c>
      <c r="S2307" t="b">
        <v>0</v>
      </c>
      <c r="T2307">
        <v>6</v>
      </c>
      <c r="U2307">
        <v>1</v>
      </c>
      <c r="V2307">
        <v>0</v>
      </c>
      <c r="W2307">
        <v>14</v>
      </c>
      <c r="X2307">
        <v>0</v>
      </c>
      <c r="Y2307">
        <v>1</v>
      </c>
      <c r="Z2307">
        <v>0</v>
      </c>
      <c r="AA2307">
        <v>0</v>
      </c>
      <c r="AB2307">
        <v>2</v>
      </c>
      <c r="AC2307">
        <v>2</v>
      </c>
      <c r="AD2307">
        <v>0</v>
      </c>
      <c r="AE2307">
        <v>1140</v>
      </c>
      <c r="AF2307">
        <v>9</v>
      </c>
      <c r="AG2307">
        <v>2919</v>
      </c>
      <c r="AH2307">
        <v>998</v>
      </c>
      <c r="AI2307">
        <v>0</v>
      </c>
      <c r="AN2307">
        <v>22.87</v>
      </c>
      <c r="AP2307" t="s">
        <v>59</v>
      </c>
      <c r="AS2307">
        <v>6</v>
      </c>
      <c r="AU2307">
        <v>7868</v>
      </c>
      <c r="AV2307">
        <v>98</v>
      </c>
      <c r="AW2307">
        <v>20</v>
      </c>
      <c r="AX2307">
        <v>14</v>
      </c>
      <c r="AZ2307">
        <v>0</v>
      </c>
      <c r="BA2307">
        <f t="shared" si="203"/>
        <v>2423</v>
      </c>
      <c r="BB2307">
        <f t="shared" si="204"/>
        <v>12448</v>
      </c>
      <c r="BD2307" t="e">
        <f t="shared" ref="BD2307:BD2370" si="205">_xlfn.IFS(BC2307="A",1,BC2307="B",2,BC2307="C",3,BC2307="X",4)</f>
        <v>#N/A</v>
      </c>
      <c r="BE2307">
        <f t="shared" ref="BE2307:BE2370" si="206">IF(M2307=TRUE,1,0)</f>
        <v>0</v>
      </c>
    </row>
    <row r="2308" spans="1:57" x14ac:dyDescent="0.25">
      <c r="A2308" t="s">
        <v>2290</v>
      </c>
      <c r="B2308" t="s">
        <v>2145</v>
      </c>
      <c r="C2308" t="s">
        <v>2146</v>
      </c>
      <c r="D2308" t="s">
        <v>55</v>
      </c>
      <c r="E2308" t="s">
        <v>56</v>
      </c>
      <c r="F2308" s="1">
        <v>41869</v>
      </c>
      <c r="G2308" s="1">
        <v>41866</v>
      </c>
      <c r="H2308" s="1">
        <v>41869</v>
      </c>
      <c r="I2308">
        <v>0</v>
      </c>
      <c r="J2308">
        <v>313</v>
      </c>
      <c r="K2308">
        <v>313</v>
      </c>
      <c r="L2308">
        <v>62704</v>
      </c>
      <c r="M2308" t="b">
        <v>0</v>
      </c>
      <c r="O2308" t="s">
        <v>34</v>
      </c>
      <c r="P2308" s="1">
        <v>41869</v>
      </c>
      <c r="Q2308" t="b">
        <v>0</v>
      </c>
      <c r="R2308" t="b">
        <v>0</v>
      </c>
      <c r="S2308" t="b">
        <v>0</v>
      </c>
      <c r="T2308">
        <v>7</v>
      </c>
      <c r="U2308">
        <v>1</v>
      </c>
      <c r="V2308">
        <v>0</v>
      </c>
      <c r="W2308">
        <v>10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2</v>
      </c>
      <c r="AD2308">
        <v>0</v>
      </c>
      <c r="AE2308">
        <v>1266</v>
      </c>
      <c r="AF2308">
        <v>10</v>
      </c>
      <c r="AG2308">
        <v>2979</v>
      </c>
      <c r="AH2308">
        <v>1175</v>
      </c>
      <c r="AI2308">
        <v>0</v>
      </c>
      <c r="AN2308">
        <v>24.81</v>
      </c>
      <c r="AP2308" t="s">
        <v>59</v>
      </c>
      <c r="AS2308">
        <v>1</v>
      </c>
      <c r="AU2308">
        <v>6965</v>
      </c>
      <c r="AV2308">
        <v>293</v>
      </c>
      <c r="AW2308">
        <v>20</v>
      </c>
      <c r="AX2308">
        <v>15</v>
      </c>
      <c r="AZ2308">
        <v>0</v>
      </c>
      <c r="BA2308">
        <f t="shared" si="203"/>
        <v>1834</v>
      </c>
      <c r="BB2308">
        <f t="shared" si="204"/>
        <v>13037</v>
      </c>
      <c r="BD2308" t="e">
        <f t="shared" si="205"/>
        <v>#N/A</v>
      </c>
      <c r="BE2308">
        <f t="shared" si="206"/>
        <v>0</v>
      </c>
    </row>
    <row r="2309" spans="1:57" x14ac:dyDescent="0.25">
      <c r="A2309" t="s">
        <v>2292</v>
      </c>
      <c r="B2309" t="s">
        <v>2145</v>
      </c>
      <c r="C2309" t="s">
        <v>2146</v>
      </c>
      <c r="D2309" t="s">
        <v>55</v>
      </c>
      <c r="E2309" t="s">
        <v>56</v>
      </c>
      <c r="F2309" s="1">
        <v>41838</v>
      </c>
      <c r="G2309" s="1">
        <v>41836</v>
      </c>
      <c r="H2309" s="1">
        <v>41837</v>
      </c>
      <c r="I2309">
        <v>0</v>
      </c>
      <c r="J2309">
        <v>1011</v>
      </c>
      <c r="K2309">
        <v>1011</v>
      </c>
      <c r="L2309">
        <v>62391</v>
      </c>
      <c r="M2309" t="b">
        <v>1</v>
      </c>
      <c r="O2309" t="s">
        <v>34</v>
      </c>
      <c r="P2309" s="1">
        <v>41838</v>
      </c>
      <c r="Q2309" t="b">
        <v>0</v>
      </c>
      <c r="R2309" t="b">
        <v>0</v>
      </c>
      <c r="S2309" t="b">
        <v>0</v>
      </c>
      <c r="T2309">
        <v>6</v>
      </c>
      <c r="U2309">
        <v>1</v>
      </c>
      <c r="V2309">
        <v>0</v>
      </c>
      <c r="W2309">
        <v>24</v>
      </c>
      <c r="X2309">
        <v>1</v>
      </c>
      <c r="Y2309">
        <v>1</v>
      </c>
      <c r="Z2309">
        <v>0</v>
      </c>
      <c r="AA2309">
        <v>0</v>
      </c>
      <c r="AB2309">
        <v>1</v>
      </c>
      <c r="AC2309">
        <v>2</v>
      </c>
      <c r="AD2309">
        <v>0</v>
      </c>
      <c r="AE2309">
        <v>1143</v>
      </c>
      <c r="AF2309">
        <v>9</v>
      </c>
      <c r="AG2309">
        <v>2958</v>
      </c>
      <c r="AH2309">
        <v>1128</v>
      </c>
      <c r="AI2309">
        <v>0</v>
      </c>
      <c r="AN2309">
        <v>23.21</v>
      </c>
      <c r="AP2309" t="s">
        <v>59</v>
      </c>
      <c r="AS2309">
        <v>31</v>
      </c>
      <c r="AU2309">
        <v>27608</v>
      </c>
      <c r="AV2309">
        <v>709</v>
      </c>
      <c r="AW2309">
        <v>22</v>
      </c>
      <c r="AX2309">
        <v>17</v>
      </c>
      <c r="AZ2309">
        <v>0</v>
      </c>
      <c r="BA2309">
        <f t="shared" si="203"/>
        <v>1521</v>
      </c>
      <c r="BB2309">
        <f t="shared" si="204"/>
        <v>13350</v>
      </c>
      <c r="BD2309" t="e">
        <f t="shared" si="205"/>
        <v>#N/A</v>
      </c>
      <c r="BE2309">
        <f t="shared" si="206"/>
        <v>1</v>
      </c>
    </row>
    <row r="2310" spans="1:57" x14ac:dyDescent="0.25">
      <c r="A2310" t="s">
        <v>2294</v>
      </c>
      <c r="B2310" t="s">
        <v>2145</v>
      </c>
      <c r="C2310" t="s">
        <v>2146</v>
      </c>
      <c r="D2310" t="s">
        <v>55</v>
      </c>
      <c r="E2310" t="s">
        <v>56</v>
      </c>
      <c r="F2310" s="1">
        <v>41810</v>
      </c>
      <c r="G2310" s="1">
        <v>41807</v>
      </c>
      <c r="H2310" s="1">
        <v>41809</v>
      </c>
      <c r="I2310">
        <v>0</v>
      </c>
      <c r="J2310">
        <v>727</v>
      </c>
      <c r="K2310">
        <v>727</v>
      </c>
      <c r="L2310">
        <v>62107</v>
      </c>
      <c r="M2310" t="b">
        <v>0</v>
      </c>
      <c r="O2310" t="s">
        <v>34</v>
      </c>
      <c r="Q2310" t="b">
        <v>1</v>
      </c>
      <c r="R2310" t="b">
        <v>0</v>
      </c>
      <c r="S2310" t="b">
        <v>0</v>
      </c>
      <c r="T2310">
        <v>7</v>
      </c>
      <c r="U2310">
        <v>2</v>
      </c>
      <c r="V2310">
        <v>0</v>
      </c>
      <c r="W2310">
        <v>24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2</v>
      </c>
      <c r="AD2310">
        <v>1</v>
      </c>
      <c r="AE2310">
        <v>1126</v>
      </c>
      <c r="AF2310">
        <v>9</v>
      </c>
      <c r="AG2310">
        <v>2624</v>
      </c>
      <c r="AH2310">
        <v>1020</v>
      </c>
      <c r="AI2310">
        <v>0</v>
      </c>
      <c r="AN2310">
        <v>23.68</v>
      </c>
      <c r="AP2310" t="s">
        <v>59</v>
      </c>
      <c r="AS2310">
        <v>18</v>
      </c>
      <c r="AU2310">
        <v>26574</v>
      </c>
      <c r="AV2310">
        <v>633</v>
      </c>
      <c r="AW2310">
        <v>22</v>
      </c>
      <c r="AX2310">
        <v>16</v>
      </c>
      <c r="AZ2310">
        <v>0</v>
      </c>
      <c r="BA2310">
        <f t="shared" si="203"/>
        <v>1237</v>
      </c>
      <c r="BB2310">
        <f t="shared" si="204"/>
        <v>13634</v>
      </c>
      <c r="BD2310" t="e">
        <f t="shared" si="205"/>
        <v>#N/A</v>
      </c>
      <c r="BE2310">
        <f t="shared" si="206"/>
        <v>0</v>
      </c>
    </row>
    <row r="2311" spans="1:57" x14ac:dyDescent="0.25">
      <c r="A2311" t="s">
        <v>2296</v>
      </c>
      <c r="B2311" t="s">
        <v>2145</v>
      </c>
      <c r="C2311" t="s">
        <v>2146</v>
      </c>
      <c r="D2311" t="s">
        <v>55</v>
      </c>
      <c r="E2311" t="s">
        <v>56</v>
      </c>
      <c r="F2311" s="1">
        <v>41788</v>
      </c>
      <c r="G2311" s="1">
        <v>41784</v>
      </c>
      <c r="H2311" s="1">
        <v>41787</v>
      </c>
      <c r="I2311">
        <v>0</v>
      </c>
      <c r="J2311">
        <v>476</v>
      </c>
      <c r="K2311">
        <v>476</v>
      </c>
      <c r="L2311">
        <v>61856</v>
      </c>
      <c r="M2311" t="b">
        <v>0</v>
      </c>
      <c r="O2311" t="s">
        <v>34</v>
      </c>
      <c r="P2311" s="1">
        <v>41788</v>
      </c>
      <c r="Q2311" t="b">
        <v>1</v>
      </c>
      <c r="R2311" t="b">
        <v>0</v>
      </c>
      <c r="S2311" t="b">
        <v>0</v>
      </c>
      <c r="T2311">
        <v>5</v>
      </c>
      <c r="U2311">
        <v>2</v>
      </c>
      <c r="V2311">
        <v>0</v>
      </c>
      <c r="W2311">
        <v>16</v>
      </c>
      <c r="X2311">
        <v>1</v>
      </c>
      <c r="Y2311">
        <v>1</v>
      </c>
      <c r="Z2311">
        <v>0</v>
      </c>
      <c r="AA2311">
        <v>0</v>
      </c>
      <c r="AB2311">
        <v>2</v>
      </c>
      <c r="AC2311">
        <v>2</v>
      </c>
      <c r="AD2311">
        <v>0</v>
      </c>
      <c r="AE2311">
        <v>1122</v>
      </c>
      <c r="AF2311">
        <v>10</v>
      </c>
      <c r="AG2311">
        <v>2835</v>
      </c>
      <c r="AH2311">
        <v>1045</v>
      </c>
      <c r="AI2311">
        <v>0</v>
      </c>
      <c r="AN2311">
        <v>23.79</v>
      </c>
      <c r="AP2311" t="s">
        <v>59</v>
      </c>
      <c r="AS2311">
        <v>14</v>
      </c>
      <c r="AU2311">
        <v>22769</v>
      </c>
      <c r="AV2311">
        <v>193</v>
      </c>
      <c r="AW2311">
        <v>22</v>
      </c>
      <c r="AX2311">
        <v>15</v>
      </c>
      <c r="AZ2311">
        <v>0</v>
      </c>
      <c r="BA2311">
        <f t="shared" si="203"/>
        <v>986</v>
      </c>
      <c r="BB2311">
        <f t="shared" si="204"/>
        <v>13885</v>
      </c>
      <c r="BD2311" t="e">
        <f t="shared" si="205"/>
        <v>#N/A</v>
      </c>
      <c r="BE2311">
        <f t="shared" si="206"/>
        <v>0</v>
      </c>
    </row>
    <row r="2312" spans="1:57" x14ac:dyDescent="0.25">
      <c r="A2312" t="s">
        <v>2299</v>
      </c>
      <c r="B2312" t="s">
        <v>2145</v>
      </c>
      <c r="C2312" t="s">
        <v>2146</v>
      </c>
      <c r="D2312" t="s">
        <v>55</v>
      </c>
      <c r="E2312" t="s">
        <v>56</v>
      </c>
      <c r="F2312" s="1">
        <v>41767</v>
      </c>
      <c r="G2312" s="1">
        <v>41763</v>
      </c>
      <c r="H2312" s="1">
        <v>41766</v>
      </c>
      <c r="I2312">
        <v>0</v>
      </c>
      <c r="J2312">
        <v>251</v>
      </c>
      <c r="K2312">
        <v>251</v>
      </c>
      <c r="L2312">
        <v>61631</v>
      </c>
      <c r="M2312" t="b">
        <v>0</v>
      </c>
      <c r="O2312" t="s">
        <v>34</v>
      </c>
      <c r="P2312" s="1">
        <v>41767</v>
      </c>
      <c r="Q2312" t="b">
        <v>0</v>
      </c>
      <c r="R2312" t="b">
        <v>0</v>
      </c>
      <c r="S2312" t="b">
        <v>0</v>
      </c>
      <c r="T2312">
        <v>6</v>
      </c>
      <c r="U2312">
        <v>0</v>
      </c>
      <c r="V2312">
        <v>0</v>
      </c>
      <c r="W2312">
        <v>16</v>
      </c>
      <c r="X2312">
        <v>1</v>
      </c>
      <c r="Y2312">
        <v>0</v>
      </c>
      <c r="Z2312">
        <v>0</v>
      </c>
      <c r="AA2312">
        <v>0</v>
      </c>
      <c r="AB2312">
        <v>2</v>
      </c>
      <c r="AC2312">
        <v>7</v>
      </c>
      <c r="AD2312">
        <v>0</v>
      </c>
      <c r="AE2312">
        <v>1360</v>
      </c>
      <c r="AF2312">
        <v>10</v>
      </c>
      <c r="AG2312">
        <v>3499</v>
      </c>
      <c r="AH2312">
        <v>1164</v>
      </c>
      <c r="AI2312">
        <v>0</v>
      </c>
      <c r="AN2312">
        <v>23.62</v>
      </c>
      <c r="AP2312" t="s">
        <v>59</v>
      </c>
      <c r="AS2312">
        <v>9</v>
      </c>
      <c r="AU2312">
        <v>18979</v>
      </c>
      <c r="AV2312">
        <v>186</v>
      </c>
      <c r="AW2312">
        <v>21</v>
      </c>
      <c r="AX2312">
        <v>15</v>
      </c>
      <c r="AZ2312">
        <v>0</v>
      </c>
      <c r="BA2312">
        <f t="shared" si="203"/>
        <v>761</v>
      </c>
      <c r="BB2312">
        <f t="shared" si="204"/>
        <v>14110</v>
      </c>
      <c r="BD2312" t="e">
        <f t="shared" si="205"/>
        <v>#N/A</v>
      </c>
      <c r="BE2312">
        <f t="shared" si="206"/>
        <v>0</v>
      </c>
    </row>
    <row r="2313" spans="1:57" x14ac:dyDescent="0.25">
      <c r="A2313" t="s">
        <v>2300</v>
      </c>
      <c r="B2313" t="s">
        <v>2145</v>
      </c>
      <c r="C2313" t="s">
        <v>2146</v>
      </c>
      <c r="D2313" t="s">
        <v>55</v>
      </c>
      <c r="E2313" t="s">
        <v>56</v>
      </c>
      <c r="F2313" s="1">
        <v>41750</v>
      </c>
      <c r="G2313" s="1">
        <v>41745</v>
      </c>
      <c r="H2313" s="1">
        <v>41748</v>
      </c>
      <c r="I2313">
        <v>0</v>
      </c>
      <c r="J2313">
        <v>1008</v>
      </c>
      <c r="K2313">
        <v>510</v>
      </c>
      <c r="L2313">
        <v>61380</v>
      </c>
      <c r="M2313" t="b">
        <v>1</v>
      </c>
      <c r="O2313" t="s">
        <v>34</v>
      </c>
      <c r="P2313" s="1">
        <v>41750</v>
      </c>
      <c r="Q2313" t="b">
        <v>0</v>
      </c>
      <c r="R2313" t="b">
        <v>0</v>
      </c>
      <c r="S2313" t="b">
        <v>0</v>
      </c>
      <c r="T2313">
        <v>17</v>
      </c>
      <c r="U2313">
        <v>3</v>
      </c>
      <c r="V2313">
        <v>1</v>
      </c>
      <c r="W2313">
        <v>73</v>
      </c>
      <c r="X2313">
        <v>2</v>
      </c>
      <c r="Y2313">
        <v>7</v>
      </c>
      <c r="Z2313">
        <v>0</v>
      </c>
      <c r="AA2313">
        <v>0</v>
      </c>
      <c r="AB2313">
        <v>5</v>
      </c>
      <c r="AC2313">
        <v>0</v>
      </c>
      <c r="AD2313">
        <v>1</v>
      </c>
      <c r="AE2313">
        <v>1299</v>
      </c>
      <c r="AF2313">
        <v>11</v>
      </c>
      <c r="AG2313">
        <v>3101</v>
      </c>
      <c r="AH2313">
        <v>1126</v>
      </c>
      <c r="AI2313">
        <v>0</v>
      </c>
      <c r="AN2313">
        <v>23.73</v>
      </c>
      <c r="AP2313" t="s">
        <v>59</v>
      </c>
      <c r="AS2313">
        <v>121</v>
      </c>
      <c r="AU2313">
        <v>49343</v>
      </c>
      <c r="AV2313">
        <v>1664</v>
      </c>
      <c r="AW2313">
        <v>23</v>
      </c>
      <c r="AX2313">
        <v>18</v>
      </c>
      <c r="AZ2313">
        <v>0</v>
      </c>
      <c r="BA2313">
        <f t="shared" si="203"/>
        <v>510</v>
      </c>
      <c r="BB2313">
        <f t="shared" si="204"/>
        <v>14361</v>
      </c>
      <c r="BD2313" t="e">
        <f t="shared" si="205"/>
        <v>#N/A</v>
      </c>
      <c r="BE2313">
        <f t="shared" si="206"/>
        <v>1</v>
      </c>
    </row>
    <row r="2314" spans="1:57" x14ac:dyDescent="0.25">
      <c r="A2314" t="s">
        <v>2302</v>
      </c>
      <c r="B2314" t="s">
        <v>2145</v>
      </c>
      <c r="C2314" t="s">
        <v>2146</v>
      </c>
      <c r="D2314" t="s">
        <v>55</v>
      </c>
      <c r="E2314" t="s">
        <v>56</v>
      </c>
      <c r="F2314" s="1">
        <v>41725</v>
      </c>
      <c r="G2314" s="1">
        <v>41721</v>
      </c>
      <c r="H2314" s="1">
        <v>41723</v>
      </c>
      <c r="I2314">
        <v>0</v>
      </c>
      <c r="J2314">
        <v>746</v>
      </c>
      <c r="K2314">
        <v>248</v>
      </c>
      <c r="L2314">
        <v>61118</v>
      </c>
      <c r="M2314" t="b">
        <v>0</v>
      </c>
      <c r="O2314" t="s">
        <v>34</v>
      </c>
      <c r="P2314" s="1">
        <v>41725</v>
      </c>
      <c r="Q2314" t="b">
        <v>0</v>
      </c>
      <c r="R2314" t="b">
        <v>0</v>
      </c>
      <c r="S2314" t="b">
        <v>0</v>
      </c>
      <c r="T2314">
        <v>17</v>
      </c>
      <c r="U2314">
        <v>4</v>
      </c>
      <c r="V2314">
        <v>1</v>
      </c>
      <c r="W2314">
        <v>61</v>
      </c>
      <c r="X2314">
        <v>2</v>
      </c>
      <c r="Y2314">
        <v>7</v>
      </c>
      <c r="Z2314">
        <v>0</v>
      </c>
      <c r="AA2314">
        <v>1</v>
      </c>
      <c r="AB2314">
        <v>9</v>
      </c>
      <c r="AC2314">
        <v>0</v>
      </c>
      <c r="AD2314">
        <v>1</v>
      </c>
      <c r="AE2314">
        <v>1316</v>
      </c>
      <c r="AF2314">
        <v>11</v>
      </c>
      <c r="AG2314">
        <v>3494</v>
      </c>
      <c r="AH2314">
        <v>1196</v>
      </c>
      <c r="AI2314">
        <v>0</v>
      </c>
      <c r="AN2314">
        <v>24.58</v>
      </c>
      <c r="AP2314" t="s">
        <v>59</v>
      </c>
      <c r="AS2314">
        <v>123</v>
      </c>
      <c r="AU2314">
        <v>52098</v>
      </c>
      <c r="AV2314">
        <v>3582</v>
      </c>
      <c r="AW2314">
        <v>23</v>
      </c>
      <c r="AX2314">
        <v>19</v>
      </c>
      <c r="AZ2314">
        <v>0</v>
      </c>
      <c r="BA2314">
        <f>L2314-$L$2315</f>
        <v>248</v>
      </c>
      <c r="BB2314">
        <f t="shared" si="204"/>
        <v>14623</v>
      </c>
      <c r="BD2314" t="e">
        <f t="shared" si="205"/>
        <v>#N/A</v>
      </c>
      <c r="BE2314">
        <f t="shared" si="206"/>
        <v>0</v>
      </c>
    </row>
    <row r="2315" spans="1:57" x14ac:dyDescent="0.25">
      <c r="A2315" t="s">
        <v>2304</v>
      </c>
      <c r="B2315" t="s">
        <v>2145</v>
      </c>
      <c r="C2315" t="s">
        <v>2146</v>
      </c>
      <c r="D2315" t="s">
        <v>55</v>
      </c>
      <c r="E2315" t="s">
        <v>56</v>
      </c>
      <c r="F2315" s="1">
        <v>41697</v>
      </c>
      <c r="G2315" s="1">
        <v>41694</v>
      </c>
      <c r="H2315" s="1">
        <v>41696</v>
      </c>
      <c r="I2315">
        <v>0</v>
      </c>
      <c r="J2315">
        <v>498</v>
      </c>
      <c r="K2315">
        <v>498</v>
      </c>
      <c r="L2315">
        <v>60870</v>
      </c>
      <c r="M2315" t="b">
        <v>1</v>
      </c>
      <c r="O2315" t="s">
        <v>34</v>
      </c>
      <c r="P2315" s="1">
        <v>41697</v>
      </c>
      <c r="Q2315" t="b">
        <v>0</v>
      </c>
      <c r="R2315" t="b">
        <v>0</v>
      </c>
      <c r="S2315" t="b">
        <v>0</v>
      </c>
      <c r="T2315">
        <v>2</v>
      </c>
      <c r="U2315">
        <v>2</v>
      </c>
      <c r="V2315">
        <v>0</v>
      </c>
      <c r="W2315">
        <v>13</v>
      </c>
      <c r="X2315">
        <v>1</v>
      </c>
      <c r="Y2315">
        <v>1</v>
      </c>
      <c r="Z2315">
        <v>1</v>
      </c>
      <c r="AA2315">
        <v>0</v>
      </c>
      <c r="AB2315">
        <v>2</v>
      </c>
      <c r="AC2315">
        <v>0</v>
      </c>
      <c r="AD2315">
        <v>0</v>
      </c>
      <c r="AE2315">
        <v>1597</v>
      </c>
      <c r="AF2315">
        <v>12</v>
      </c>
      <c r="AG2315">
        <v>3642</v>
      </c>
      <c r="AH2315">
        <v>1293</v>
      </c>
      <c r="AI2315">
        <v>0</v>
      </c>
      <c r="AN2315">
        <v>23.51</v>
      </c>
      <c r="AP2315" t="s">
        <v>59</v>
      </c>
      <c r="AS2315">
        <v>7</v>
      </c>
      <c r="AU2315">
        <v>12642</v>
      </c>
      <c r="AV2315">
        <v>331</v>
      </c>
      <c r="AW2315">
        <v>21</v>
      </c>
      <c r="AX2315">
        <v>16</v>
      </c>
      <c r="AZ2315">
        <v>1</v>
      </c>
      <c r="BA2315">
        <f t="shared" ref="BA2315:BA2352" si="207">L2315-$L$2354</f>
        <v>11573</v>
      </c>
      <c r="BB2315">
        <f>$BA$2315-BA2315</f>
        <v>0</v>
      </c>
      <c r="BD2315" t="e">
        <f t="shared" si="205"/>
        <v>#N/A</v>
      </c>
      <c r="BE2315">
        <f t="shared" si="206"/>
        <v>1</v>
      </c>
    </row>
    <row r="2316" spans="1:57" x14ac:dyDescent="0.25">
      <c r="A2316" t="s">
        <v>2306</v>
      </c>
      <c r="B2316" t="s">
        <v>2145</v>
      </c>
      <c r="C2316" t="s">
        <v>2146</v>
      </c>
      <c r="D2316" t="s">
        <v>55</v>
      </c>
      <c r="E2316" t="s">
        <v>56</v>
      </c>
      <c r="F2316" s="1">
        <v>41681</v>
      </c>
      <c r="G2316" s="1">
        <v>41676</v>
      </c>
      <c r="H2316" s="1">
        <v>41678</v>
      </c>
      <c r="I2316">
        <v>0</v>
      </c>
      <c r="J2316">
        <v>248</v>
      </c>
      <c r="K2316">
        <v>248</v>
      </c>
      <c r="L2316">
        <v>60620</v>
      </c>
      <c r="M2316" t="b">
        <v>0</v>
      </c>
      <c r="O2316" t="s">
        <v>34</v>
      </c>
      <c r="P2316" s="1">
        <v>41681</v>
      </c>
      <c r="Q2316" t="b">
        <v>0</v>
      </c>
      <c r="R2316" t="b">
        <v>0</v>
      </c>
      <c r="S2316" t="b">
        <v>0</v>
      </c>
      <c r="T2316">
        <v>4</v>
      </c>
      <c r="U2316">
        <v>1</v>
      </c>
      <c r="V2316">
        <v>0</v>
      </c>
      <c r="W2316">
        <v>7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0</v>
      </c>
      <c r="AE2316">
        <v>1361</v>
      </c>
      <c r="AF2316">
        <v>10</v>
      </c>
      <c r="AG2316">
        <v>3213</v>
      </c>
      <c r="AH2316">
        <v>1254</v>
      </c>
      <c r="AI2316">
        <v>0</v>
      </c>
      <c r="AN2316">
        <v>23.52</v>
      </c>
      <c r="AP2316" t="s">
        <v>59</v>
      </c>
      <c r="AS2316">
        <v>5</v>
      </c>
      <c r="AU2316">
        <v>9232</v>
      </c>
      <c r="AV2316">
        <v>250</v>
      </c>
      <c r="AW2316">
        <v>20</v>
      </c>
      <c r="AX2316">
        <v>15</v>
      </c>
      <c r="AZ2316">
        <v>0</v>
      </c>
      <c r="BA2316">
        <f t="shared" si="207"/>
        <v>11323</v>
      </c>
      <c r="BB2316">
        <f t="shared" ref="BB2316:BB2353" si="208">$BA$2315-BA2316</f>
        <v>250</v>
      </c>
      <c r="BD2316" t="e">
        <f t="shared" si="205"/>
        <v>#N/A</v>
      </c>
      <c r="BE2316">
        <f t="shared" si="206"/>
        <v>0</v>
      </c>
    </row>
    <row r="2317" spans="1:57" x14ac:dyDescent="0.25">
      <c r="A2317" t="s">
        <v>2308</v>
      </c>
      <c r="B2317" t="s">
        <v>2145</v>
      </c>
      <c r="C2317" t="s">
        <v>2146</v>
      </c>
      <c r="D2317" t="s">
        <v>55</v>
      </c>
      <c r="E2317" t="s">
        <v>56</v>
      </c>
      <c r="F2317" s="1">
        <v>41666</v>
      </c>
      <c r="G2317" s="1">
        <v>41659</v>
      </c>
      <c r="H2317" s="1">
        <v>41664</v>
      </c>
      <c r="I2317">
        <v>0</v>
      </c>
      <c r="J2317">
        <v>1178</v>
      </c>
      <c r="K2317">
        <v>1178</v>
      </c>
      <c r="L2317">
        <v>60372</v>
      </c>
      <c r="M2317" t="b">
        <v>1</v>
      </c>
      <c r="O2317" t="s">
        <v>34</v>
      </c>
      <c r="P2317" s="1">
        <v>41666</v>
      </c>
      <c r="Q2317" t="b">
        <v>0</v>
      </c>
      <c r="R2317" t="b">
        <v>0</v>
      </c>
      <c r="S2317" t="b">
        <v>0</v>
      </c>
      <c r="T2317">
        <v>5</v>
      </c>
      <c r="U2317">
        <v>1</v>
      </c>
      <c r="V2317">
        <v>0</v>
      </c>
      <c r="W2317">
        <v>14</v>
      </c>
      <c r="X2317">
        <v>1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995</v>
      </c>
      <c r="AF2317">
        <v>8</v>
      </c>
      <c r="AG2317">
        <v>2521</v>
      </c>
      <c r="AH2317">
        <v>1022</v>
      </c>
      <c r="AI2317">
        <v>1</v>
      </c>
      <c r="AN2317">
        <v>21.81</v>
      </c>
      <c r="AP2317" t="s">
        <v>59</v>
      </c>
      <c r="AS2317">
        <v>19</v>
      </c>
      <c r="AU2317">
        <v>20199</v>
      </c>
      <c r="AV2317">
        <v>328</v>
      </c>
      <c r="AW2317">
        <v>22</v>
      </c>
      <c r="AX2317">
        <v>16</v>
      </c>
      <c r="AZ2317">
        <v>0</v>
      </c>
      <c r="BA2317">
        <f t="shared" si="207"/>
        <v>11075</v>
      </c>
      <c r="BB2317">
        <f t="shared" si="208"/>
        <v>498</v>
      </c>
      <c r="BD2317" t="e">
        <f t="shared" si="205"/>
        <v>#N/A</v>
      </c>
      <c r="BE2317">
        <f t="shared" si="206"/>
        <v>1</v>
      </c>
    </row>
    <row r="2318" spans="1:57" x14ac:dyDescent="0.25">
      <c r="A2318" t="s">
        <v>2310</v>
      </c>
      <c r="B2318" t="s">
        <v>2145</v>
      </c>
      <c r="C2318" t="s">
        <v>2146</v>
      </c>
      <c r="D2318" t="s">
        <v>55</v>
      </c>
      <c r="E2318" t="s">
        <v>56</v>
      </c>
      <c r="F2318" s="1">
        <v>41610</v>
      </c>
      <c r="G2318" s="1">
        <v>41605</v>
      </c>
      <c r="H2318" s="1">
        <v>41608</v>
      </c>
      <c r="I2318">
        <v>0</v>
      </c>
      <c r="J2318">
        <v>692</v>
      </c>
      <c r="K2318">
        <v>692</v>
      </c>
      <c r="L2318">
        <v>59886</v>
      </c>
      <c r="M2318" t="b">
        <v>0</v>
      </c>
      <c r="O2318" t="s">
        <v>34</v>
      </c>
      <c r="P2318" s="1">
        <v>41610</v>
      </c>
      <c r="Q2318" t="b">
        <v>0</v>
      </c>
      <c r="R2318" t="b">
        <v>0</v>
      </c>
      <c r="S2318" t="b">
        <v>0</v>
      </c>
      <c r="T2318">
        <v>8</v>
      </c>
      <c r="U2318">
        <v>2</v>
      </c>
      <c r="V2318">
        <v>0</v>
      </c>
      <c r="W2318">
        <v>30</v>
      </c>
      <c r="X2318">
        <v>1</v>
      </c>
      <c r="Y2318">
        <v>3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1242</v>
      </c>
      <c r="AF2318">
        <v>10</v>
      </c>
      <c r="AG2318">
        <v>3378</v>
      </c>
      <c r="AH2318">
        <v>1124</v>
      </c>
      <c r="AI2318">
        <v>0</v>
      </c>
      <c r="AN2318">
        <v>23.06</v>
      </c>
      <c r="AP2318" t="s">
        <v>59</v>
      </c>
      <c r="AS2318">
        <v>20</v>
      </c>
      <c r="AU2318">
        <v>12517</v>
      </c>
      <c r="AV2318">
        <v>581</v>
      </c>
      <c r="AW2318">
        <v>21</v>
      </c>
      <c r="AX2318">
        <v>16</v>
      </c>
      <c r="AZ2318">
        <v>0</v>
      </c>
      <c r="BA2318">
        <f t="shared" si="207"/>
        <v>10589</v>
      </c>
      <c r="BB2318">
        <f t="shared" si="208"/>
        <v>984</v>
      </c>
      <c r="BD2318" t="e">
        <f t="shared" si="205"/>
        <v>#N/A</v>
      </c>
      <c r="BE2318">
        <f t="shared" si="206"/>
        <v>0</v>
      </c>
    </row>
    <row r="2319" spans="1:57" x14ac:dyDescent="0.25">
      <c r="A2319" t="s">
        <v>2312</v>
      </c>
      <c r="B2319" t="s">
        <v>2145</v>
      </c>
      <c r="C2319" t="s">
        <v>2146</v>
      </c>
      <c r="D2319" t="s">
        <v>55</v>
      </c>
      <c r="E2319" t="s">
        <v>56</v>
      </c>
      <c r="F2319" s="1">
        <v>41582</v>
      </c>
      <c r="G2319" s="1">
        <v>41577</v>
      </c>
      <c r="H2319" s="1">
        <v>41580</v>
      </c>
      <c r="I2319">
        <v>0</v>
      </c>
      <c r="J2319">
        <v>315</v>
      </c>
      <c r="K2319">
        <v>315</v>
      </c>
      <c r="L2319">
        <v>59509</v>
      </c>
      <c r="M2319" t="b">
        <v>0</v>
      </c>
      <c r="O2319" t="s">
        <v>190</v>
      </c>
      <c r="P2319" s="1">
        <v>41582</v>
      </c>
      <c r="Q2319" t="b">
        <v>0</v>
      </c>
      <c r="R2319" t="b">
        <v>0</v>
      </c>
      <c r="S2319" t="b">
        <v>1</v>
      </c>
      <c r="T2319">
        <v>7</v>
      </c>
      <c r="U2319">
        <v>2</v>
      </c>
      <c r="V2319">
        <v>0</v>
      </c>
      <c r="W2319">
        <v>32</v>
      </c>
      <c r="X2319">
        <v>0</v>
      </c>
      <c r="Y2319">
        <v>3</v>
      </c>
      <c r="Z2319">
        <v>0</v>
      </c>
      <c r="AA2319">
        <v>1</v>
      </c>
      <c r="AB2319">
        <v>6</v>
      </c>
      <c r="AC2319">
        <v>0</v>
      </c>
      <c r="AD2319">
        <v>0</v>
      </c>
      <c r="AE2319">
        <v>1275</v>
      </c>
      <c r="AF2319">
        <v>11</v>
      </c>
      <c r="AG2319">
        <v>3065</v>
      </c>
      <c r="AH2319">
        <v>1056</v>
      </c>
      <c r="AI2319">
        <v>0</v>
      </c>
      <c r="AN2319">
        <v>22.98</v>
      </c>
      <c r="AP2319" t="s">
        <v>59</v>
      </c>
      <c r="AS2319">
        <v>2528</v>
      </c>
      <c r="AU2319">
        <v>15846</v>
      </c>
      <c r="AV2319">
        <v>1683</v>
      </c>
      <c r="AW2319">
        <v>21</v>
      </c>
      <c r="AX2319">
        <v>18</v>
      </c>
      <c r="AZ2319">
        <v>0</v>
      </c>
      <c r="BA2319">
        <f t="shared" si="207"/>
        <v>10212</v>
      </c>
      <c r="BB2319">
        <f t="shared" si="208"/>
        <v>1361</v>
      </c>
      <c r="BD2319" t="e">
        <f t="shared" si="205"/>
        <v>#N/A</v>
      </c>
      <c r="BE2319">
        <f t="shared" si="206"/>
        <v>0</v>
      </c>
    </row>
    <row r="2320" spans="1:57" x14ac:dyDescent="0.25">
      <c r="A2320" t="s">
        <v>2314</v>
      </c>
      <c r="B2320" t="s">
        <v>2145</v>
      </c>
      <c r="C2320" t="s">
        <v>2146</v>
      </c>
      <c r="D2320" t="s">
        <v>55</v>
      </c>
      <c r="E2320" t="s">
        <v>56</v>
      </c>
      <c r="F2320" s="1">
        <v>41555</v>
      </c>
      <c r="G2320" s="1">
        <v>41550</v>
      </c>
      <c r="H2320" s="1">
        <v>41554</v>
      </c>
      <c r="I2320">
        <v>0</v>
      </c>
      <c r="J2320">
        <v>1230</v>
      </c>
      <c r="K2320">
        <v>1230</v>
      </c>
      <c r="L2320">
        <v>59194</v>
      </c>
      <c r="M2320" t="b">
        <v>1</v>
      </c>
      <c r="O2320" t="s">
        <v>34</v>
      </c>
      <c r="P2320" s="1">
        <v>41555</v>
      </c>
      <c r="Q2320" t="b">
        <v>0</v>
      </c>
      <c r="R2320" t="b">
        <v>0</v>
      </c>
      <c r="S2320" t="b">
        <v>0</v>
      </c>
      <c r="T2320">
        <v>6</v>
      </c>
      <c r="U2320">
        <v>1</v>
      </c>
      <c r="V2320">
        <v>0</v>
      </c>
      <c r="W2320">
        <v>18</v>
      </c>
      <c r="X2320">
        <v>0</v>
      </c>
      <c r="Y2320">
        <v>2</v>
      </c>
      <c r="Z2320">
        <v>0</v>
      </c>
      <c r="AA2320">
        <v>0</v>
      </c>
      <c r="AB2320">
        <v>2</v>
      </c>
      <c r="AC2320">
        <v>1</v>
      </c>
      <c r="AD2320">
        <v>1</v>
      </c>
      <c r="AE2320">
        <v>992</v>
      </c>
      <c r="AF2320">
        <v>9</v>
      </c>
      <c r="AG2320">
        <v>2529</v>
      </c>
      <c r="AH2320">
        <v>816</v>
      </c>
      <c r="AI2320">
        <v>0</v>
      </c>
      <c r="AN2320">
        <v>21.5</v>
      </c>
      <c r="AP2320" t="s">
        <v>59</v>
      </c>
      <c r="AS2320">
        <v>16</v>
      </c>
      <c r="AU2320">
        <v>13468</v>
      </c>
      <c r="AV2320">
        <v>3996</v>
      </c>
      <c r="AW2320">
        <v>21</v>
      </c>
      <c r="AX2320">
        <v>19</v>
      </c>
      <c r="AZ2320">
        <v>0</v>
      </c>
      <c r="BA2320">
        <f t="shared" si="207"/>
        <v>9897</v>
      </c>
      <c r="BB2320">
        <f t="shared" si="208"/>
        <v>1676</v>
      </c>
      <c r="BD2320" t="e">
        <f t="shared" si="205"/>
        <v>#N/A</v>
      </c>
      <c r="BE2320">
        <f t="shared" si="206"/>
        <v>1</v>
      </c>
    </row>
    <row r="2321" spans="1:57" x14ac:dyDescent="0.25">
      <c r="A2321" t="s">
        <v>2316</v>
      </c>
      <c r="B2321" t="s">
        <v>2145</v>
      </c>
      <c r="C2321" t="s">
        <v>2146</v>
      </c>
      <c r="D2321" t="s">
        <v>55</v>
      </c>
      <c r="E2321" t="s">
        <v>56</v>
      </c>
      <c r="F2321" s="1">
        <v>41536</v>
      </c>
      <c r="G2321" s="1">
        <v>41531</v>
      </c>
      <c r="H2321" s="1">
        <v>41535</v>
      </c>
      <c r="I2321">
        <v>0</v>
      </c>
      <c r="J2321">
        <v>947</v>
      </c>
      <c r="K2321">
        <v>947</v>
      </c>
      <c r="L2321">
        <v>58911</v>
      </c>
      <c r="M2321" t="b">
        <v>0</v>
      </c>
      <c r="O2321" t="s">
        <v>34</v>
      </c>
      <c r="P2321" s="1">
        <v>41536</v>
      </c>
      <c r="Q2321" t="b">
        <v>0</v>
      </c>
      <c r="R2321" t="b">
        <v>0</v>
      </c>
      <c r="S2321" t="b">
        <v>0</v>
      </c>
      <c r="T2321">
        <v>6</v>
      </c>
      <c r="U2321">
        <v>2</v>
      </c>
      <c r="V2321">
        <v>0</v>
      </c>
      <c r="W2321">
        <v>18</v>
      </c>
      <c r="X2321">
        <v>1</v>
      </c>
      <c r="Y2321">
        <v>2</v>
      </c>
      <c r="Z2321">
        <v>0</v>
      </c>
      <c r="AA2321">
        <v>0</v>
      </c>
      <c r="AB2321">
        <v>3</v>
      </c>
      <c r="AC2321">
        <v>0</v>
      </c>
      <c r="AD2321">
        <v>0</v>
      </c>
      <c r="AE2321">
        <v>1226</v>
      </c>
      <c r="AF2321">
        <v>9</v>
      </c>
      <c r="AG2321">
        <v>3121</v>
      </c>
      <c r="AH2321">
        <v>1024</v>
      </c>
      <c r="AI2321">
        <v>0</v>
      </c>
      <c r="AN2321">
        <v>23.14</v>
      </c>
      <c r="AP2321" t="s">
        <v>59</v>
      </c>
      <c r="AS2321">
        <v>18</v>
      </c>
      <c r="AU2321">
        <v>11742</v>
      </c>
      <c r="AV2321">
        <v>473</v>
      </c>
      <c r="AW2321">
        <v>21</v>
      </c>
      <c r="AX2321">
        <v>16</v>
      </c>
      <c r="AZ2321">
        <v>0</v>
      </c>
      <c r="BA2321">
        <f t="shared" si="207"/>
        <v>9614</v>
      </c>
      <c r="BB2321">
        <f t="shared" si="208"/>
        <v>1959</v>
      </c>
      <c r="BD2321" t="e">
        <f t="shared" si="205"/>
        <v>#N/A</v>
      </c>
      <c r="BE2321">
        <f t="shared" si="206"/>
        <v>0</v>
      </c>
    </row>
    <row r="2322" spans="1:57" x14ac:dyDescent="0.25">
      <c r="A2322" t="s">
        <v>2318</v>
      </c>
      <c r="B2322" t="s">
        <v>2145</v>
      </c>
      <c r="C2322" t="s">
        <v>2146</v>
      </c>
      <c r="D2322" t="s">
        <v>55</v>
      </c>
      <c r="E2322" t="s">
        <v>56</v>
      </c>
      <c r="F2322" s="1">
        <v>41513</v>
      </c>
      <c r="G2322" s="1">
        <v>41507</v>
      </c>
      <c r="H2322" s="1">
        <v>41512</v>
      </c>
      <c r="I2322">
        <v>0</v>
      </c>
      <c r="J2322">
        <v>540</v>
      </c>
      <c r="K2322">
        <v>540</v>
      </c>
      <c r="L2322">
        <v>58504</v>
      </c>
      <c r="M2322" t="b">
        <v>0</v>
      </c>
      <c r="O2322" t="s">
        <v>34</v>
      </c>
      <c r="P2322" s="1">
        <v>41513</v>
      </c>
      <c r="Q2322" t="b">
        <v>0</v>
      </c>
      <c r="R2322" t="b">
        <v>0</v>
      </c>
      <c r="S2322" t="b">
        <v>0</v>
      </c>
      <c r="T2322">
        <v>4</v>
      </c>
      <c r="U2322">
        <v>1</v>
      </c>
      <c r="V2322">
        <v>0</v>
      </c>
      <c r="W2322">
        <v>10</v>
      </c>
      <c r="X2322">
        <v>1</v>
      </c>
      <c r="Y2322">
        <v>1</v>
      </c>
      <c r="Z2322">
        <v>0</v>
      </c>
      <c r="AA2322">
        <v>0</v>
      </c>
      <c r="AB2322">
        <v>2</v>
      </c>
      <c r="AC2322">
        <v>0</v>
      </c>
      <c r="AD2322">
        <v>0</v>
      </c>
      <c r="AE2322">
        <v>1086</v>
      </c>
      <c r="AF2322">
        <v>10</v>
      </c>
      <c r="AG2322">
        <v>2748</v>
      </c>
      <c r="AH2322">
        <v>902</v>
      </c>
      <c r="AI2322">
        <v>0</v>
      </c>
      <c r="AN2322">
        <v>23.52</v>
      </c>
      <c r="AP2322" t="s">
        <v>59</v>
      </c>
      <c r="AS2322">
        <v>8</v>
      </c>
      <c r="AU2322">
        <v>7509</v>
      </c>
      <c r="AV2322">
        <v>731</v>
      </c>
      <c r="AW2322">
        <v>20</v>
      </c>
      <c r="AX2322">
        <v>17</v>
      </c>
      <c r="AZ2322">
        <v>0</v>
      </c>
      <c r="BA2322">
        <f t="shared" si="207"/>
        <v>9207</v>
      </c>
      <c r="BB2322">
        <f t="shared" si="208"/>
        <v>2366</v>
      </c>
      <c r="BD2322" t="e">
        <f t="shared" si="205"/>
        <v>#N/A</v>
      </c>
      <c r="BE2322">
        <f t="shared" si="206"/>
        <v>0</v>
      </c>
    </row>
    <row r="2323" spans="1:57" x14ac:dyDescent="0.25">
      <c r="A2323" t="s">
        <v>2320</v>
      </c>
      <c r="B2323" t="s">
        <v>2145</v>
      </c>
      <c r="C2323" t="s">
        <v>2146</v>
      </c>
      <c r="D2323" t="s">
        <v>55</v>
      </c>
      <c r="E2323" t="s">
        <v>56</v>
      </c>
      <c r="F2323" s="1">
        <v>41470</v>
      </c>
      <c r="G2323" s="1">
        <v>41465</v>
      </c>
      <c r="H2323" s="1">
        <v>41468</v>
      </c>
      <c r="I2323">
        <v>0</v>
      </c>
      <c r="J2323">
        <v>291</v>
      </c>
      <c r="K2323">
        <v>291</v>
      </c>
      <c r="L2323">
        <v>58255</v>
      </c>
      <c r="M2323" t="b">
        <v>0</v>
      </c>
      <c r="O2323" t="s">
        <v>34</v>
      </c>
      <c r="P2323" s="1">
        <v>41470</v>
      </c>
      <c r="Q2323" t="b">
        <v>0</v>
      </c>
      <c r="R2323" t="b">
        <v>0</v>
      </c>
      <c r="S2323" t="b">
        <v>0</v>
      </c>
      <c r="T2323">
        <v>3</v>
      </c>
      <c r="U2323">
        <v>1</v>
      </c>
      <c r="V2323">
        <v>0</v>
      </c>
      <c r="W2323">
        <v>6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1</v>
      </c>
      <c r="AD2323">
        <v>0</v>
      </c>
      <c r="AE2323">
        <v>1169</v>
      </c>
      <c r="AF2323">
        <v>9</v>
      </c>
      <c r="AG2323">
        <v>2825</v>
      </c>
      <c r="AH2323">
        <v>957</v>
      </c>
      <c r="AI2323">
        <v>1</v>
      </c>
      <c r="AN2323">
        <v>24.79</v>
      </c>
      <c r="AP2323" t="s">
        <v>59</v>
      </c>
      <c r="AS2323">
        <v>18</v>
      </c>
      <c r="AU2323">
        <v>8513</v>
      </c>
      <c r="AV2323">
        <v>1674</v>
      </c>
      <c r="AW2323">
        <v>20</v>
      </c>
      <c r="AX2323">
        <v>18</v>
      </c>
      <c r="AZ2323">
        <v>0</v>
      </c>
      <c r="BA2323">
        <f t="shared" si="207"/>
        <v>8958</v>
      </c>
      <c r="BB2323">
        <f t="shared" si="208"/>
        <v>2615</v>
      </c>
      <c r="BD2323" t="e">
        <f t="shared" si="205"/>
        <v>#N/A</v>
      </c>
      <c r="BE2323">
        <f t="shared" si="206"/>
        <v>0</v>
      </c>
    </row>
    <row r="2324" spans="1:57" x14ac:dyDescent="0.25">
      <c r="A2324" t="s">
        <v>2322</v>
      </c>
      <c r="B2324" t="s">
        <v>2145</v>
      </c>
      <c r="C2324" t="s">
        <v>2146</v>
      </c>
      <c r="D2324" t="s">
        <v>55</v>
      </c>
      <c r="E2324" t="s">
        <v>56</v>
      </c>
      <c r="F2324" s="1">
        <v>41438</v>
      </c>
      <c r="G2324" s="1">
        <v>41432</v>
      </c>
      <c r="H2324" s="1">
        <v>41437</v>
      </c>
      <c r="I2324">
        <v>0</v>
      </c>
      <c r="J2324">
        <v>1400</v>
      </c>
      <c r="K2324">
        <v>1400</v>
      </c>
      <c r="L2324">
        <v>57964</v>
      </c>
      <c r="M2324" t="b">
        <v>1</v>
      </c>
      <c r="O2324" t="s">
        <v>34</v>
      </c>
      <c r="P2324" s="1">
        <v>41438</v>
      </c>
      <c r="Q2324" t="b">
        <v>0</v>
      </c>
      <c r="R2324" t="b">
        <v>0</v>
      </c>
      <c r="S2324" t="b">
        <v>0</v>
      </c>
      <c r="T2324">
        <v>5</v>
      </c>
      <c r="U2324">
        <v>2</v>
      </c>
      <c r="V2324">
        <v>0</v>
      </c>
      <c r="W2324">
        <v>17</v>
      </c>
      <c r="X2324">
        <v>0</v>
      </c>
      <c r="Y2324">
        <v>4</v>
      </c>
      <c r="Z2324">
        <v>0</v>
      </c>
      <c r="AA2324">
        <v>0</v>
      </c>
      <c r="AB2324">
        <v>4</v>
      </c>
      <c r="AC2324">
        <v>5</v>
      </c>
      <c r="AD2324">
        <v>0</v>
      </c>
      <c r="AE2324">
        <v>972</v>
      </c>
      <c r="AF2324">
        <v>7</v>
      </c>
      <c r="AG2324">
        <v>2368</v>
      </c>
      <c r="AH2324">
        <v>850</v>
      </c>
      <c r="AI2324">
        <v>2</v>
      </c>
      <c r="AN2324">
        <v>24.1</v>
      </c>
      <c r="AP2324" t="s">
        <v>59</v>
      </c>
      <c r="AS2324">
        <v>23</v>
      </c>
      <c r="AU2324">
        <v>13125</v>
      </c>
      <c r="AV2324">
        <v>1179</v>
      </c>
      <c r="AW2324">
        <v>21</v>
      </c>
      <c r="AX2324">
        <v>17</v>
      </c>
      <c r="AZ2324">
        <v>0</v>
      </c>
      <c r="BA2324">
        <f t="shared" si="207"/>
        <v>8667</v>
      </c>
      <c r="BB2324">
        <f t="shared" si="208"/>
        <v>2906</v>
      </c>
      <c r="BD2324" t="e">
        <f t="shared" si="205"/>
        <v>#N/A</v>
      </c>
      <c r="BE2324">
        <f t="shared" si="206"/>
        <v>1</v>
      </c>
    </row>
    <row r="2325" spans="1:57" x14ac:dyDescent="0.25">
      <c r="A2325" t="s">
        <v>2324</v>
      </c>
      <c r="B2325" t="s">
        <v>2145</v>
      </c>
      <c r="C2325" t="s">
        <v>2146</v>
      </c>
      <c r="D2325" t="s">
        <v>55</v>
      </c>
      <c r="E2325" t="s">
        <v>56</v>
      </c>
      <c r="F2325" s="1">
        <v>41393</v>
      </c>
      <c r="G2325" s="1">
        <v>41389</v>
      </c>
      <c r="H2325" s="1">
        <v>41391</v>
      </c>
      <c r="I2325">
        <v>0</v>
      </c>
      <c r="J2325">
        <v>1025</v>
      </c>
      <c r="K2325">
        <v>1025</v>
      </c>
      <c r="L2325">
        <v>57589</v>
      </c>
      <c r="M2325" t="b">
        <v>0</v>
      </c>
      <c r="O2325" t="s">
        <v>34</v>
      </c>
      <c r="P2325" s="1">
        <v>41393</v>
      </c>
      <c r="Q2325" t="b">
        <v>0</v>
      </c>
      <c r="R2325" t="b">
        <v>0</v>
      </c>
      <c r="S2325" t="b">
        <v>0</v>
      </c>
      <c r="T2325">
        <v>4</v>
      </c>
      <c r="U2325">
        <v>1</v>
      </c>
      <c r="V2325">
        <v>0</v>
      </c>
      <c r="W2325">
        <v>14</v>
      </c>
      <c r="X2325">
        <v>0</v>
      </c>
      <c r="Y2325">
        <v>3</v>
      </c>
      <c r="Z2325">
        <v>0</v>
      </c>
      <c r="AA2325">
        <v>0</v>
      </c>
      <c r="AB2325">
        <v>1</v>
      </c>
      <c r="AC2325">
        <v>1</v>
      </c>
      <c r="AD2325">
        <v>0</v>
      </c>
      <c r="AE2325">
        <v>991</v>
      </c>
      <c r="AF2325">
        <v>8</v>
      </c>
      <c r="AG2325">
        <v>2608</v>
      </c>
      <c r="AH2325">
        <v>910</v>
      </c>
      <c r="AI2325">
        <v>1</v>
      </c>
      <c r="AN2325">
        <v>24.24</v>
      </c>
      <c r="AP2325" t="s">
        <v>59</v>
      </c>
      <c r="AS2325">
        <v>7</v>
      </c>
      <c r="AU2325">
        <v>8112</v>
      </c>
      <c r="AV2325">
        <v>912</v>
      </c>
      <c r="AW2325">
        <v>20</v>
      </c>
      <c r="AX2325">
        <v>17</v>
      </c>
      <c r="AZ2325">
        <v>0</v>
      </c>
      <c r="BA2325">
        <f t="shared" si="207"/>
        <v>8292</v>
      </c>
      <c r="BB2325">
        <f t="shared" si="208"/>
        <v>3281</v>
      </c>
      <c r="BD2325" t="e">
        <f t="shared" si="205"/>
        <v>#N/A</v>
      </c>
      <c r="BE2325">
        <f t="shared" si="206"/>
        <v>0</v>
      </c>
    </row>
    <row r="2326" spans="1:57" x14ac:dyDescent="0.25">
      <c r="A2326" t="s">
        <v>2326</v>
      </c>
      <c r="B2326" t="s">
        <v>2145</v>
      </c>
      <c r="C2326" t="s">
        <v>2146</v>
      </c>
      <c r="D2326" t="s">
        <v>55</v>
      </c>
      <c r="E2326" t="s">
        <v>56</v>
      </c>
      <c r="F2326" s="1">
        <v>41369</v>
      </c>
      <c r="G2326" s="1">
        <v>41365</v>
      </c>
      <c r="H2326" s="1">
        <v>41369</v>
      </c>
      <c r="I2326">
        <v>0</v>
      </c>
      <c r="J2326">
        <v>686</v>
      </c>
      <c r="K2326">
        <v>686</v>
      </c>
      <c r="L2326">
        <v>57250</v>
      </c>
      <c r="M2326" t="b">
        <v>0</v>
      </c>
      <c r="O2326" t="s">
        <v>34</v>
      </c>
      <c r="P2326" s="1">
        <v>41369</v>
      </c>
      <c r="Q2326" t="b">
        <v>0</v>
      </c>
      <c r="R2326" t="b">
        <v>0</v>
      </c>
      <c r="S2326" t="b">
        <v>0</v>
      </c>
      <c r="T2326">
        <v>4</v>
      </c>
      <c r="U2326">
        <v>1</v>
      </c>
      <c r="V2326">
        <v>0</v>
      </c>
      <c r="W2326">
        <v>14</v>
      </c>
      <c r="X2326">
        <v>1</v>
      </c>
      <c r="Y2326">
        <v>2</v>
      </c>
      <c r="Z2326">
        <v>0</v>
      </c>
      <c r="AA2326">
        <v>0</v>
      </c>
      <c r="AB2326">
        <v>3</v>
      </c>
      <c r="AC2326">
        <v>1</v>
      </c>
      <c r="AD2326">
        <v>0</v>
      </c>
      <c r="AE2326">
        <v>985</v>
      </c>
      <c r="AF2326">
        <v>7</v>
      </c>
      <c r="AG2326">
        <v>2626</v>
      </c>
      <c r="AH2326">
        <v>845</v>
      </c>
      <c r="AI2326">
        <v>0</v>
      </c>
      <c r="AN2326">
        <v>23.89</v>
      </c>
      <c r="AP2326" t="s">
        <v>59</v>
      </c>
      <c r="AS2326">
        <v>25</v>
      </c>
      <c r="AU2326">
        <v>22479</v>
      </c>
      <c r="AV2326">
        <v>4866</v>
      </c>
      <c r="AW2326">
        <v>22</v>
      </c>
      <c r="AX2326">
        <v>19</v>
      </c>
      <c r="AZ2326">
        <v>0</v>
      </c>
      <c r="BA2326">
        <f t="shared" si="207"/>
        <v>7953</v>
      </c>
      <c r="BB2326">
        <f t="shared" si="208"/>
        <v>3620</v>
      </c>
      <c r="BD2326" t="e">
        <f t="shared" si="205"/>
        <v>#N/A</v>
      </c>
      <c r="BE2326">
        <f t="shared" si="206"/>
        <v>0</v>
      </c>
    </row>
    <row r="2327" spans="1:57" x14ac:dyDescent="0.25">
      <c r="A2327" t="s">
        <v>2328</v>
      </c>
      <c r="B2327" t="s">
        <v>2145</v>
      </c>
      <c r="C2327" t="s">
        <v>2146</v>
      </c>
      <c r="D2327" t="s">
        <v>55</v>
      </c>
      <c r="E2327" t="s">
        <v>56</v>
      </c>
      <c r="F2327" s="1">
        <v>41339</v>
      </c>
      <c r="G2327" s="1">
        <v>41335</v>
      </c>
      <c r="H2327" s="1">
        <v>41338</v>
      </c>
      <c r="I2327">
        <v>0</v>
      </c>
      <c r="J2327">
        <v>375</v>
      </c>
      <c r="K2327">
        <v>375</v>
      </c>
      <c r="L2327">
        <v>56939</v>
      </c>
      <c r="M2327" t="b">
        <v>0</v>
      </c>
      <c r="O2327" t="s">
        <v>34</v>
      </c>
      <c r="P2327" s="1">
        <v>41339</v>
      </c>
      <c r="Q2327" t="b">
        <v>0</v>
      </c>
      <c r="R2327" t="b">
        <v>0</v>
      </c>
      <c r="S2327" t="b">
        <v>0</v>
      </c>
      <c r="T2327">
        <v>4</v>
      </c>
      <c r="U2327">
        <v>1</v>
      </c>
      <c r="V2327">
        <v>0</v>
      </c>
      <c r="W2327">
        <v>11</v>
      </c>
      <c r="X2327">
        <v>0</v>
      </c>
      <c r="Y2327">
        <v>1</v>
      </c>
      <c r="Z2327">
        <v>0</v>
      </c>
      <c r="AA2327">
        <v>0</v>
      </c>
      <c r="AB2327">
        <v>7</v>
      </c>
      <c r="AC2327">
        <v>6</v>
      </c>
      <c r="AD2327">
        <v>0</v>
      </c>
      <c r="AE2327">
        <v>903</v>
      </c>
      <c r="AF2327">
        <v>7</v>
      </c>
      <c r="AG2327">
        <v>2460</v>
      </c>
      <c r="AH2327">
        <v>857</v>
      </c>
      <c r="AI2327">
        <v>0</v>
      </c>
      <c r="AN2327">
        <v>23.81</v>
      </c>
      <c r="AP2327" t="s">
        <v>59</v>
      </c>
      <c r="AS2327">
        <v>14</v>
      </c>
      <c r="AU2327">
        <v>14469</v>
      </c>
      <c r="AV2327">
        <v>2262</v>
      </c>
      <c r="AW2327">
        <v>21</v>
      </c>
      <c r="AX2327">
        <v>18</v>
      </c>
      <c r="AZ2327">
        <v>0</v>
      </c>
      <c r="BA2327">
        <f t="shared" si="207"/>
        <v>7642</v>
      </c>
      <c r="BB2327">
        <f t="shared" si="208"/>
        <v>3931</v>
      </c>
      <c r="BD2327" t="e">
        <f t="shared" si="205"/>
        <v>#N/A</v>
      </c>
      <c r="BE2327">
        <f t="shared" si="206"/>
        <v>0</v>
      </c>
    </row>
    <row r="2328" spans="1:57" x14ac:dyDescent="0.25">
      <c r="A2328" t="s">
        <v>2330</v>
      </c>
      <c r="B2328" t="s">
        <v>2145</v>
      </c>
      <c r="C2328" t="s">
        <v>2146</v>
      </c>
      <c r="D2328" t="s">
        <v>55</v>
      </c>
      <c r="E2328" t="s">
        <v>56</v>
      </c>
      <c r="F2328" s="1">
        <v>41310</v>
      </c>
      <c r="G2328" s="1">
        <v>41306</v>
      </c>
      <c r="H2328" s="1">
        <v>41309</v>
      </c>
      <c r="I2328">
        <v>0</v>
      </c>
      <c r="J2328">
        <v>1225</v>
      </c>
      <c r="K2328">
        <v>1225</v>
      </c>
      <c r="L2328">
        <v>56564</v>
      </c>
      <c r="M2328" t="b">
        <v>1</v>
      </c>
      <c r="O2328" t="s">
        <v>34</v>
      </c>
      <c r="P2328" s="1">
        <v>41310</v>
      </c>
      <c r="Q2328" t="b">
        <v>0</v>
      </c>
      <c r="R2328" t="b">
        <v>0</v>
      </c>
      <c r="S2328" t="b">
        <v>0</v>
      </c>
      <c r="T2328">
        <v>7</v>
      </c>
      <c r="U2328">
        <v>2</v>
      </c>
      <c r="V2328">
        <v>0</v>
      </c>
      <c r="W2328">
        <v>41</v>
      </c>
      <c r="X2328">
        <v>1</v>
      </c>
      <c r="Y2328">
        <v>9</v>
      </c>
      <c r="Z2328">
        <v>1</v>
      </c>
      <c r="AA2328">
        <v>1</v>
      </c>
      <c r="AB2328">
        <v>7</v>
      </c>
      <c r="AC2328">
        <v>0</v>
      </c>
      <c r="AD2328">
        <v>0</v>
      </c>
      <c r="AE2328">
        <v>1136</v>
      </c>
      <c r="AF2328">
        <v>8</v>
      </c>
      <c r="AG2328">
        <v>3045</v>
      </c>
      <c r="AH2328">
        <v>1015</v>
      </c>
      <c r="AI2328">
        <v>0</v>
      </c>
      <c r="AN2328">
        <v>24.81</v>
      </c>
      <c r="AP2328" t="s">
        <v>59</v>
      </c>
      <c r="AS2328">
        <v>111</v>
      </c>
      <c r="AU2328">
        <v>39162</v>
      </c>
      <c r="AV2328">
        <v>15871</v>
      </c>
      <c r="AW2328">
        <v>22</v>
      </c>
      <c r="AX2328">
        <v>21</v>
      </c>
      <c r="AZ2328">
        <v>0</v>
      </c>
      <c r="BA2328">
        <f t="shared" si="207"/>
        <v>7267</v>
      </c>
      <c r="BB2328">
        <f t="shared" si="208"/>
        <v>4306</v>
      </c>
      <c r="BD2328" t="e">
        <f t="shared" si="205"/>
        <v>#N/A</v>
      </c>
      <c r="BE2328">
        <f t="shared" si="206"/>
        <v>1</v>
      </c>
    </row>
    <row r="2329" spans="1:57" x14ac:dyDescent="0.25">
      <c r="A2329" t="s">
        <v>2332</v>
      </c>
      <c r="B2329" t="s">
        <v>2145</v>
      </c>
      <c r="C2329" t="s">
        <v>2146</v>
      </c>
      <c r="D2329" t="s">
        <v>55</v>
      </c>
      <c r="E2329" t="s">
        <v>56</v>
      </c>
      <c r="F2329" s="1">
        <v>41272</v>
      </c>
      <c r="G2329" s="1">
        <v>41270</v>
      </c>
      <c r="H2329" s="1">
        <v>41272</v>
      </c>
      <c r="I2329">
        <v>0</v>
      </c>
      <c r="J2329">
        <v>821</v>
      </c>
      <c r="K2329">
        <v>821</v>
      </c>
      <c r="L2329">
        <v>56160</v>
      </c>
      <c r="M2329" t="b">
        <v>0</v>
      </c>
      <c r="O2329" t="s">
        <v>34</v>
      </c>
      <c r="P2329" s="1">
        <v>41272</v>
      </c>
      <c r="Q2329" t="b">
        <v>0</v>
      </c>
      <c r="R2329" t="b">
        <v>0</v>
      </c>
      <c r="S2329" t="b">
        <v>0</v>
      </c>
      <c r="T2329">
        <v>6</v>
      </c>
      <c r="U2329">
        <v>1</v>
      </c>
      <c r="V2329">
        <v>0</v>
      </c>
      <c r="W2329">
        <v>29</v>
      </c>
      <c r="X2329">
        <v>0</v>
      </c>
      <c r="Y2329">
        <v>7</v>
      </c>
      <c r="Z2329">
        <v>0</v>
      </c>
      <c r="AA2329">
        <v>0</v>
      </c>
      <c r="AB2329">
        <v>6</v>
      </c>
      <c r="AC2329">
        <v>0</v>
      </c>
      <c r="AD2329">
        <v>0</v>
      </c>
      <c r="AE2329">
        <v>1222</v>
      </c>
      <c r="AF2329">
        <v>9</v>
      </c>
      <c r="AG2329">
        <v>3173</v>
      </c>
      <c r="AH2329">
        <v>1004</v>
      </c>
      <c r="AI2329">
        <v>0</v>
      </c>
      <c r="AN2329">
        <v>24.92</v>
      </c>
      <c r="AP2329" t="s">
        <v>59</v>
      </c>
      <c r="AS2329">
        <v>127</v>
      </c>
      <c r="AU2329">
        <v>34571</v>
      </c>
      <c r="AV2329">
        <v>12436</v>
      </c>
      <c r="AW2329">
        <v>22</v>
      </c>
      <c r="AX2329">
        <v>21</v>
      </c>
      <c r="AZ2329">
        <v>0</v>
      </c>
      <c r="BA2329">
        <f t="shared" si="207"/>
        <v>6863</v>
      </c>
      <c r="BB2329">
        <f t="shared" si="208"/>
        <v>4710</v>
      </c>
      <c r="BD2329" t="e">
        <f t="shared" si="205"/>
        <v>#N/A</v>
      </c>
      <c r="BE2329">
        <f t="shared" si="206"/>
        <v>0</v>
      </c>
    </row>
    <row r="2330" spans="1:57" x14ac:dyDescent="0.25">
      <c r="A2330" t="s">
        <v>2334</v>
      </c>
      <c r="B2330" t="s">
        <v>2145</v>
      </c>
      <c r="C2330" t="s">
        <v>2146</v>
      </c>
      <c r="D2330" t="s">
        <v>55</v>
      </c>
      <c r="E2330" t="s">
        <v>56</v>
      </c>
      <c r="F2330" s="1">
        <v>41230</v>
      </c>
      <c r="G2330" s="1">
        <v>41227</v>
      </c>
      <c r="H2330" s="1">
        <v>41230</v>
      </c>
      <c r="I2330">
        <v>0</v>
      </c>
      <c r="J2330">
        <v>532</v>
      </c>
      <c r="K2330">
        <v>532</v>
      </c>
      <c r="L2330">
        <v>55871</v>
      </c>
      <c r="M2330" t="b">
        <v>0</v>
      </c>
      <c r="O2330" t="s">
        <v>34</v>
      </c>
      <c r="P2330" s="1">
        <v>41230</v>
      </c>
      <c r="Q2330" t="b">
        <v>0</v>
      </c>
      <c r="R2330" t="b">
        <v>0</v>
      </c>
      <c r="S2330" t="b">
        <v>0</v>
      </c>
      <c r="T2330">
        <v>6</v>
      </c>
      <c r="U2330">
        <v>2</v>
      </c>
      <c r="V2330">
        <v>0</v>
      </c>
      <c r="W2330">
        <v>21</v>
      </c>
      <c r="X2330">
        <v>2</v>
      </c>
      <c r="Y2330">
        <v>3</v>
      </c>
      <c r="Z2330">
        <v>0</v>
      </c>
      <c r="AA2330">
        <v>0</v>
      </c>
      <c r="AB2330">
        <v>4</v>
      </c>
      <c r="AC2330">
        <v>2</v>
      </c>
      <c r="AD2330">
        <v>0</v>
      </c>
      <c r="AE2330">
        <v>1473</v>
      </c>
      <c r="AF2330">
        <v>10</v>
      </c>
      <c r="AG2330">
        <v>3829</v>
      </c>
      <c r="AH2330">
        <v>1179</v>
      </c>
      <c r="AI2330">
        <v>0</v>
      </c>
      <c r="AN2330">
        <v>23.8</v>
      </c>
      <c r="AP2330" t="s">
        <v>59</v>
      </c>
      <c r="AS2330">
        <v>47</v>
      </c>
      <c r="AU2330">
        <v>17029</v>
      </c>
      <c r="AV2330">
        <v>2811</v>
      </c>
      <c r="AW2330">
        <v>21</v>
      </c>
      <c r="AX2330">
        <v>19</v>
      </c>
      <c r="AZ2330">
        <v>0</v>
      </c>
      <c r="BA2330">
        <f t="shared" si="207"/>
        <v>6574</v>
      </c>
      <c r="BB2330">
        <f t="shared" si="208"/>
        <v>4999</v>
      </c>
      <c r="BD2330" t="e">
        <f t="shared" si="205"/>
        <v>#N/A</v>
      </c>
      <c r="BE2330">
        <f t="shared" si="206"/>
        <v>0</v>
      </c>
    </row>
    <row r="2331" spans="1:57" x14ac:dyDescent="0.25">
      <c r="A2331" t="s">
        <v>2336</v>
      </c>
      <c r="B2331" t="s">
        <v>2145</v>
      </c>
      <c r="C2331" t="s">
        <v>2146</v>
      </c>
      <c r="D2331" t="s">
        <v>55</v>
      </c>
      <c r="E2331" t="s">
        <v>56</v>
      </c>
      <c r="F2331" s="1">
        <v>41211</v>
      </c>
      <c r="G2331" s="1">
        <v>41208</v>
      </c>
      <c r="H2331" s="1">
        <v>41211</v>
      </c>
      <c r="I2331">
        <v>0</v>
      </c>
      <c r="J2331">
        <v>231</v>
      </c>
      <c r="K2331">
        <v>231</v>
      </c>
      <c r="L2331">
        <v>55570</v>
      </c>
      <c r="M2331" t="b">
        <v>0</v>
      </c>
      <c r="O2331" t="s">
        <v>34</v>
      </c>
      <c r="P2331" s="1">
        <v>41211</v>
      </c>
      <c r="Q2331" t="b">
        <v>0</v>
      </c>
      <c r="R2331" t="b">
        <v>0</v>
      </c>
      <c r="S2331" t="b">
        <v>0</v>
      </c>
      <c r="T2331">
        <v>4</v>
      </c>
      <c r="U2331">
        <v>1</v>
      </c>
      <c r="V2331">
        <v>0</v>
      </c>
      <c r="W2331">
        <v>13</v>
      </c>
      <c r="X2331">
        <v>0</v>
      </c>
      <c r="Y2331">
        <v>2</v>
      </c>
      <c r="Z2331">
        <v>0</v>
      </c>
      <c r="AA2331">
        <v>0</v>
      </c>
      <c r="AB2331">
        <v>4</v>
      </c>
      <c r="AC2331">
        <v>2</v>
      </c>
      <c r="AD2331">
        <v>0</v>
      </c>
      <c r="AE2331">
        <v>1455</v>
      </c>
      <c r="AF2331">
        <v>10</v>
      </c>
      <c r="AG2331">
        <v>3683</v>
      </c>
      <c r="AH2331">
        <v>1284</v>
      </c>
      <c r="AI2331">
        <v>0</v>
      </c>
      <c r="AN2331">
        <v>24.73</v>
      </c>
      <c r="AP2331" t="s">
        <v>59</v>
      </c>
      <c r="AS2331">
        <v>62</v>
      </c>
      <c r="AU2331">
        <v>13937</v>
      </c>
      <c r="AV2331">
        <v>2683</v>
      </c>
      <c r="AW2331">
        <v>21</v>
      </c>
      <c r="AX2331">
        <v>19</v>
      </c>
      <c r="AZ2331">
        <v>0</v>
      </c>
      <c r="BA2331">
        <f t="shared" si="207"/>
        <v>6273</v>
      </c>
      <c r="BB2331">
        <f t="shared" si="208"/>
        <v>5300</v>
      </c>
      <c r="BD2331" t="e">
        <f t="shared" si="205"/>
        <v>#N/A</v>
      </c>
      <c r="BE2331">
        <f t="shared" si="206"/>
        <v>0</v>
      </c>
    </row>
    <row r="2332" spans="1:57" x14ac:dyDescent="0.25">
      <c r="A2332" t="s">
        <v>2338</v>
      </c>
      <c r="B2332" t="s">
        <v>2145</v>
      </c>
      <c r="C2332" t="s">
        <v>2146</v>
      </c>
      <c r="D2332" t="s">
        <v>55</v>
      </c>
      <c r="E2332" t="s">
        <v>56</v>
      </c>
      <c r="F2332" s="1">
        <v>41193</v>
      </c>
      <c r="G2332" s="1">
        <v>41189</v>
      </c>
      <c r="H2332" s="1">
        <v>41192</v>
      </c>
      <c r="I2332">
        <v>0</v>
      </c>
      <c r="J2332">
        <v>1205</v>
      </c>
      <c r="K2332">
        <v>1205</v>
      </c>
      <c r="L2332">
        <v>55339</v>
      </c>
      <c r="M2332" t="b">
        <v>1</v>
      </c>
      <c r="O2332" t="s">
        <v>34</v>
      </c>
      <c r="P2332" s="1">
        <v>41193</v>
      </c>
      <c r="Q2332" t="b">
        <v>0</v>
      </c>
      <c r="R2332" t="b">
        <v>0</v>
      </c>
      <c r="S2332" t="b">
        <v>0</v>
      </c>
      <c r="T2332">
        <v>6</v>
      </c>
      <c r="U2332">
        <v>1</v>
      </c>
      <c r="V2332">
        <v>0</v>
      </c>
      <c r="W2332">
        <v>39</v>
      </c>
      <c r="X2332">
        <v>1</v>
      </c>
      <c r="Y2332">
        <v>9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1237</v>
      </c>
      <c r="AF2332">
        <v>10</v>
      </c>
      <c r="AG2332">
        <v>3187</v>
      </c>
      <c r="AH2332">
        <v>1048</v>
      </c>
      <c r="AI2332">
        <v>0</v>
      </c>
      <c r="AN2332">
        <v>24.59</v>
      </c>
      <c r="AP2332" t="s">
        <v>59</v>
      </c>
      <c r="AS2332">
        <v>209</v>
      </c>
      <c r="AU2332">
        <v>18250</v>
      </c>
      <c r="AV2332">
        <v>9064</v>
      </c>
      <c r="AW2332">
        <v>21</v>
      </c>
      <c r="AX2332">
        <v>20</v>
      </c>
      <c r="AZ2332">
        <v>0</v>
      </c>
      <c r="BA2332">
        <f t="shared" si="207"/>
        <v>6042</v>
      </c>
      <c r="BB2332">
        <f t="shared" si="208"/>
        <v>5531</v>
      </c>
      <c r="BD2332" t="e">
        <f t="shared" si="205"/>
        <v>#N/A</v>
      </c>
      <c r="BE2332">
        <f t="shared" si="206"/>
        <v>1</v>
      </c>
    </row>
    <row r="2333" spans="1:57" x14ac:dyDescent="0.25">
      <c r="A2333" t="s">
        <v>2340</v>
      </c>
      <c r="B2333" t="s">
        <v>2145</v>
      </c>
      <c r="C2333" t="s">
        <v>2146</v>
      </c>
      <c r="D2333" t="s">
        <v>55</v>
      </c>
      <c r="E2333" t="s">
        <v>56</v>
      </c>
      <c r="F2333" s="1">
        <v>41167</v>
      </c>
      <c r="G2333" s="1">
        <v>41164</v>
      </c>
      <c r="H2333" s="1">
        <v>41166</v>
      </c>
      <c r="I2333">
        <v>0</v>
      </c>
      <c r="J2333">
        <v>847</v>
      </c>
      <c r="K2333">
        <v>847</v>
      </c>
      <c r="L2333">
        <v>54981</v>
      </c>
      <c r="M2333" t="b">
        <v>0</v>
      </c>
      <c r="O2333" t="s">
        <v>34</v>
      </c>
      <c r="P2333" s="1">
        <v>41167</v>
      </c>
      <c r="Q2333" t="b">
        <v>0</v>
      </c>
      <c r="R2333" t="b">
        <v>0</v>
      </c>
      <c r="S2333" t="b">
        <v>0</v>
      </c>
      <c r="T2333">
        <v>4</v>
      </c>
      <c r="U2333">
        <v>1</v>
      </c>
      <c r="V2333">
        <v>0</v>
      </c>
      <c r="W2333">
        <v>21</v>
      </c>
      <c r="X2333">
        <v>1</v>
      </c>
      <c r="Y2333">
        <v>5</v>
      </c>
      <c r="Z2333">
        <v>0</v>
      </c>
      <c r="AA2333">
        <v>0</v>
      </c>
      <c r="AB2333">
        <v>4</v>
      </c>
      <c r="AC2333">
        <v>0</v>
      </c>
      <c r="AD2333">
        <v>0</v>
      </c>
      <c r="AE2333">
        <v>898</v>
      </c>
      <c r="AF2333">
        <v>6</v>
      </c>
      <c r="AG2333">
        <v>2348</v>
      </c>
      <c r="AH2333">
        <v>803</v>
      </c>
      <c r="AI2333">
        <v>0</v>
      </c>
      <c r="AN2333">
        <v>24.01</v>
      </c>
      <c r="AP2333" t="s">
        <v>59</v>
      </c>
      <c r="AS2333">
        <v>119</v>
      </c>
      <c r="AU2333">
        <v>45449</v>
      </c>
      <c r="AV2333">
        <v>25876</v>
      </c>
      <c r="AW2333">
        <v>23</v>
      </c>
      <c r="AX2333">
        <v>22</v>
      </c>
      <c r="AZ2333">
        <v>0</v>
      </c>
      <c r="BA2333">
        <f t="shared" si="207"/>
        <v>5684</v>
      </c>
      <c r="BB2333">
        <f t="shared" si="208"/>
        <v>5889</v>
      </c>
      <c r="BD2333" t="e">
        <f t="shared" si="205"/>
        <v>#N/A</v>
      </c>
      <c r="BE2333">
        <f t="shared" si="206"/>
        <v>0</v>
      </c>
    </row>
    <row r="2334" spans="1:57" x14ac:dyDescent="0.25">
      <c r="A2334" t="s">
        <v>2342</v>
      </c>
      <c r="B2334" t="s">
        <v>2145</v>
      </c>
      <c r="C2334" t="s">
        <v>2146</v>
      </c>
      <c r="D2334" t="s">
        <v>55</v>
      </c>
      <c r="E2334" t="s">
        <v>56</v>
      </c>
      <c r="F2334" s="1">
        <v>41150</v>
      </c>
      <c r="G2334" s="1">
        <v>41147</v>
      </c>
      <c r="H2334" s="1">
        <v>41149</v>
      </c>
      <c r="I2334">
        <v>0</v>
      </c>
      <c r="J2334">
        <v>601</v>
      </c>
      <c r="K2334">
        <v>601</v>
      </c>
      <c r="L2334">
        <v>54735</v>
      </c>
      <c r="M2334" t="b">
        <v>0</v>
      </c>
      <c r="O2334" t="s">
        <v>34</v>
      </c>
      <c r="P2334" s="1">
        <v>41150</v>
      </c>
      <c r="Q2334" t="b">
        <v>0</v>
      </c>
      <c r="R2334" t="b">
        <v>0</v>
      </c>
      <c r="S2334" t="b">
        <v>0</v>
      </c>
      <c r="T2334">
        <v>5</v>
      </c>
      <c r="U2334">
        <v>1</v>
      </c>
      <c r="V2334">
        <v>0</v>
      </c>
      <c r="W2334">
        <v>22</v>
      </c>
      <c r="X2334">
        <v>1</v>
      </c>
      <c r="Y2334">
        <v>4</v>
      </c>
      <c r="Z2334">
        <v>0</v>
      </c>
      <c r="AA2334">
        <v>0</v>
      </c>
      <c r="AB2334">
        <v>7</v>
      </c>
      <c r="AC2334">
        <v>1</v>
      </c>
      <c r="AD2334">
        <v>0</v>
      </c>
      <c r="AE2334">
        <v>1117</v>
      </c>
      <c r="AF2334">
        <v>8</v>
      </c>
      <c r="AG2334">
        <v>2843</v>
      </c>
      <c r="AH2334">
        <v>944</v>
      </c>
      <c r="AI2334">
        <v>0</v>
      </c>
      <c r="AN2334">
        <v>23.9</v>
      </c>
      <c r="AP2334" t="s">
        <v>59</v>
      </c>
      <c r="AS2334">
        <v>85</v>
      </c>
      <c r="AU2334">
        <v>40002</v>
      </c>
      <c r="AV2334">
        <v>13433</v>
      </c>
      <c r="AW2334">
        <v>23</v>
      </c>
      <c r="AX2334">
        <v>21</v>
      </c>
      <c r="AZ2334">
        <v>0</v>
      </c>
      <c r="BA2334">
        <f t="shared" si="207"/>
        <v>5438</v>
      </c>
      <c r="BB2334">
        <f t="shared" si="208"/>
        <v>6135</v>
      </c>
      <c r="BD2334" t="e">
        <f t="shared" si="205"/>
        <v>#N/A</v>
      </c>
      <c r="BE2334">
        <f t="shared" si="206"/>
        <v>0</v>
      </c>
    </row>
    <row r="2335" spans="1:57" x14ac:dyDescent="0.25">
      <c r="A2335" t="s">
        <v>2344</v>
      </c>
      <c r="B2335" t="s">
        <v>2145</v>
      </c>
      <c r="C2335" t="s">
        <v>2146</v>
      </c>
      <c r="D2335" t="s">
        <v>55</v>
      </c>
      <c r="E2335" t="s">
        <v>56</v>
      </c>
      <c r="F2335" s="1">
        <v>41128</v>
      </c>
      <c r="G2335" s="1">
        <v>41126</v>
      </c>
      <c r="H2335" s="1">
        <v>41128</v>
      </c>
      <c r="I2335">
        <v>0</v>
      </c>
      <c r="J2335">
        <v>286</v>
      </c>
      <c r="K2335">
        <v>286</v>
      </c>
      <c r="L2335">
        <v>54420</v>
      </c>
      <c r="M2335" t="b">
        <v>0</v>
      </c>
      <c r="O2335" t="s">
        <v>34</v>
      </c>
      <c r="P2335" s="1">
        <v>41128</v>
      </c>
      <c r="Q2335" t="b">
        <v>0</v>
      </c>
      <c r="R2335" t="b">
        <v>0</v>
      </c>
      <c r="S2335" t="b">
        <v>1</v>
      </c>
      <c r="T2335">
        <v>5</v>
      </c>
      <c r="U2335">
        <v>1</v>
      </c>
      <c r="V2335">
        <v>0</v>
      </c>
      <c r="W2335">
        <v>15</v>
      </c>
      <c r="X2335">
        <v>0</v>
      </c>
      <c r="Y2335">
        <v>3</v>
      </c>
      <c r="Z2335">
        <v>0</v>
      </c>
      <c r="AA2335">
        <v>0</v>
      </c>
      <c r="AB2335">
        <v>4</v>
      </c>
      <c r="AC2335">
        <v>3</v>
      </c>
      <c r="AD2335">
        <v>0</v>
      </c>
      <c r="AE2335">
        <v>1153</v>
      </c>
      <c r="AF2335">
        <v>7</v>
      </c>
      <c r="AG2335">
        <v>2910</v>
      </c>
      <c r="AH2335">
        <v>966</v>
      </c>
      <c r="AI2335">
        <v>0</v>
      </c>
      <c r="AN2335">
        <v>24</v>
      </c>
      <c r="AP2335" t="s">
        <v>59</v>
      </c>
      <c r="AS2335">
        <v>190</v>
      </c>
      <c r="AU2335">
        <v>38830</v>
      </c>
      <c r="AV2335">
        <v>15141</v>
      </c>
      <c r="AW2335">
        <v>22</v>
      </c>
      <c r="AX2335">
        <v>21</v>
      </c>
      <c r="AZ2335">
        <v>0</v>
      </c>
      <c r="BA2335">
        <f t="shared" si="207"/>
        <v>5123</v>
      </c>
      <c r="BB2335">
        <f t="shared" si="208"/>
        <v>6450</v>
      </c>
      <c r="BD2335" t="e">
        <f t="shared" si="205"/>
        <v>#N/A</v>
      </c>
      <c r="BE2335">
        <f t="shared" si="206"/>
        <v>0</v>
      </c>
    </row>
    <row r="2336" spans="1:57" x14ac:dyDescent="0.25">
      <c r="A2336" t="s">
        <v>2346</v>
      </c>
      <c r="B2336" t="s">
        <v>2145</v>
      </c>
      <c r="C2336" t="s">
        <v>2146</v>
      </c>
      <c r="D2336" t="s">
        <v>55</v>
      </c>
      <c r="E2336" t="s">
        <v>56</v>
      </c>
      <c r="F2336" s="1">
        <v>41109</v>
      </c>
      <c r="G2336" s="1">
        <v>41105</v>
      </c>
      <c r="H2336" s="1">
        <v>41109</v>
      </c>
      <c r="I2336">
        <v>0</v>
      </c>
      <c r="J2336">
        <v>827</v>
      </c>
      <c r="K2336">
        <v>487</v>
      </c>
      <c r="L2336">
        <v>54134</v>
      </c>
      <c r="M2336" t="b">
        <v>1</v>
      </c>
      <c r="O2336" t="s">
        <v>190</v>
      </c>
      <c r="P2336" s="1">
        <v>41109</v>
      </c>
      <c r="Q2336" t="b">
        <v>1</v>
      </c>
      <c r="R2336" t="b">
        <v>0</v>
      </c>
      <c r="S2336" t="b">
        <v>1</v>
      </c>
      <c r="T2336">
        <v>9</v>
      </c>
      <c r="U2336">
        <v>1</v>
      </c>
      <c r="V2336">
        <v>0</v>
      </c>
      <c r="W2336">
        <v>37</v>
      </c>
      <c r="X2336">
        <v>2</v>
      </c>
      <c r="Y2336">
        <v>13</v>
      </c>
      <c r="Z2336">
        <v>0</v>
      </c>
      <c r="AA2336">
        <v>0</v>
      </c>
      <c r="AB2336">
        <v>5</v>
      </c>
      <c r="AC2336">
        <v>1</v>
      </c>
      <c r="AD2336">
        <v>0</v>
      </c>
      <c r="AE2336">
        <v>1081</v>
      </c>
      <c r="AF2336">
        <v>9</v>
      </c>
      <c r="AG2336">
        <v>2872</v>
      </c>
      <c r="AH2336">
        <v>954</v>
      </c>
      <c r="AI2336">
        <v>0</v>
      </c>
      <c r="AN2336">
        <v>24.1</v>
      </c>
      <c r="AP2336" t="s">
        <v>59</v>
      </c>
      <c r="AS2336">
        <v>422</v>
      </c>
      <c r="AU2336">
        <v>41595</v>
      </c>
      <c r="AV2336">
        <v>18840</v>
      </c>
      <c r="AW2336">
        <v>23</v>
      </c>
      <c r="AX2336">
        <v>21</v>
      </c>
      <c r="AZ2336">
        <v>0</v>
      </c>
      <c r="BA2336">
        <f t="shared" si="207"/>
        <v>4837</v>
      </c>
      <c r="BB2336">
        <f t="shared" si="208"/>
        <v>6736</v>
      </c>
      <c r="BD2336" t="e">
        <f t="shared" si="205"/>
        <v>#N/A</v>
      </c>
      <c r="BE2336">
        <f t="shared" si="206"/>
        <v>1</v>
      </c>
    </row>
    <row r="2337" spans="1:57" x14ac:dyDescent="0.25">
      <c r="A2337" t="s">
        <v>2348</v>
      </c>
      <c r="B2337" t="s">
        <v>2145</v>
      </c>
      <c r="C2337" t="s">
        <v>2146</v>
      </c>
      <c r="D2337" t="s">
        <v>55</v>
      </c>
      <c r="E2337" t="s">
        <v>56</v>
      </c>
      <c r="F2337" s="1">
        <v>41096</v>
      </c>
      <c r="G2337" s="1">
        <v>41089</v>
      </c>
      <c r="H2337" s="1">
        <v>41093</v>
      </c>
      <c r="I2337">
        <v>0</v>
      </c>
      <c r="J2337">
        <v>583</v>
      </c>
      <c r="K2337">
        <v>243</v>
      </c>
      <c r="L2337">
        <v>53890</v>
      </c>
      <c r="M2337" t="b">
        <v>0</v>
      </c>
      <c r="O2337" t="s">
        <v>190</v>
      </c>
      <c r="P2337" s="1">
        <v>41096</v>
      </c>
      <c r="Q2337" t="b">
        <v>1</v>
      </c>
      <c r="R2337" t="b">
        <v>0</v>
      </c>
      <c r="S2337" t="b">
        <v>1</v>
      </c>
      <c r="T2337">
        <v>7</v>
      </c>
      <c r="U2337">
        <v>2</v>
      </c>
      <c r="V2337">
        <v>0</v>
      </c>
      <c r="W2337">
        <v>26</v>
      </c>
      <c r="X2337">
        <v>1</v>
      </c>
      <c r="Y2337">
        <v>10</v>
      </c>
      <c r="Z2337">
        <v>1</v>
      </c>
      <c r="AA2337">
        <v>0</v>
      </c>
      <c r="AB2337">
        <v>9</v>
      </c>
      <c r="AC2337">
        <v>2</v>
      </c>
      <c r="AD2337">
        <v>0</v>
      </c>
      <c r="AE2337">
        <v>1066</v>
      </c>
      <c r="AF2337">
        <v>8</v>
      </c>
      <c r="AG2337">
        <v>2951</v>
      </c>
      <c r="AH2337">
        <v>952</v>
      </c>
      <c r="AI2337">
        <v>1</v>
      </c>
      <c r="AN2337">
        <v>23.2</v>
      </c>
      <c r="AP2337" t="s">
        <v>59</v>
      </c>
      <c r="AS2337">
        <v>466</v>
      </c>
      <c r="AU2337">
        <v>36280</v>
      </c>
      <c r="AV2337">
        <v>8201</v>
      </c>
      <c r="AW2337">
        <v>22</v>
      </c>
      <c r="AX2337">
        <v>20</v>
      </c>
      <c r="AZ2337">
        <v>0</v>
      </c>
      <c r="BA2337">
        <f t="shared" si="207"/>
        <v>4593</v>
      </c>
      <c r="BB2337">
        <f t="shared" si="208"/>
        <v>6980</v>
      </c>
      <c r="BD2337" t="e">
        <f t="shared" si="205"/>
        <v>#N/A</v>
      </c>
      <c r="BE2337">
        <f t="shared" si="206"/>
        <v>0</v>
      </c>
    </row>
    <row r="2338" spans="1:57" x14ac:dyDescent="0.25">
      <c r="A2338" t="s">
        <v>2350</v>
      </c>
      <c r="B2338" t="s">
        <v>2145</v>
      </c>
      <c r="C2338" t="s">
        <v>2146</v>
      </c>
      <c r="D2338" t="s">
        <v>55</v>
      </c>
      <c r="E2338" t="s">
        <v>56</v>
      </c>
      <c r="F2338" s="1">
        <v>41067</v>
      </c>
      <c r="G2338" s="1">
        <v>41061</v>
      </c>
      <c r="H2338" s="1">
        <v>41066</v>
      </c>
      <c r="I2338">
        <v>0</v>
      </c>
      <c r="J2338">
        <v>340</v>
      </c>
      <c r="K2338">
        <v>1645</v>
      </c>
      <c r="L2338">
        <v>53647</v>
      </c>
      <c r="M2338" t="b">
        <v>1</v>
      </c>
      <c r="O2338" t="s">
        <v>34</v>
      </c>
      <c r="P2338" s="1">
        <v>41067</v>
      </c>
      <c r="Q2338" t="b">
        <v>0</v>
      </c>
      <c r="R2338" t="b">
        <v>0</v>
      </c>
      <c r="S2338" t="b">
        <v>1</v>
      </c>
      <c r="T2338">
        <v>11</v>
      </c>
      <c r="U2338">
        <v>2</v>
      </c>
      <c r="V2338">
        <v>0</v>
      </c>
      <c r="W2338">
        <v>26</v>
      </c>
      <c r="X2338">
        <v>0</v>
      </c>
      <c r="Y2338">
        <v>2</v>
      </c>
      <c r="Z2338">
        <v>0</v>
      </c>
      <c r="AA2338">
        <v>0</v>
      </c>
      <c r="AB2338">
        <v>3</v>
      </c>
      <c r="AC2338">
        <v>0</v>
      </c>
      <c r="AD2338">
        <v>0</v>
      </c>
      <c r="AE2338">
        <v>970</v>
      </c>
      <c r="AF2338">
        <v>8</v>
      </c>
      <c r="AG2338">
        <v>2454</v>
      </c>
      <c r="AH2338">
        <v>813</v>
      </c>
      <c r="AI2338">
        <v>1</v>
      </c>
      <c r="AN2338">
        <v>24.6</v>
      </c>
      <c r="AP2338" t="s">
        <v>59</v>
      </c>
      <c r="AS2338">
        <v>102</v>
      </c>
      <c r="AU2338">
        <v>26733</v>
      </c>
      <c r="AV2338">
        <v>2645</v>
      </c>
      <c r="AW2338">
        <v>22</v>
      </c>
      <c r="AX2338">
        <v>19</v>
      </c>
      <c r="AZ2338">
        <v>0</v>
      </c>
      <c r="BA2338">
        <f t="shared" si="207"/>
        <v>4350</v>
      </c>
      <c r="BB2338">
        <f t="shared" si="208"/>
        <v>7223</v>
      </c>
      <c r="BD2338" t="e">
        <f t="shared" si="205"/>
        <v>#N/A</v>
      </c>
      <c r="BE2338">
        <f t="shared" si="206"/>
        <v>1</v>
      </c>
    </row>
    <row r="2339" spans="1:57" x14ac:dyDescent="0.25">
      <c r="A2339" t="s">
        <v>2352</v>
      </c>
      <c r="B2339" t="s">
        <v>2145</v>
      </c>
      <c r="C2339" t="s">
        <v>2146</v>
      </c>
      <c r="D2339" t="s">
        <v>55</v>
      </c>
      <c r="E2339" t="s">
        <v>56</v>
      </c>
      <c r="F2339" s="1">
        <v>41046</v>
      </c>
      <c r="G2339" s="1">
        <v>41042</v>
      </c>
      <c r="H2339" s="1">
        <v>41044</v>
      </c>
      <c r="I2339">
        <v>0</v>
      </c>
      <c r="J2339">
        <v>130</v>
      </c>
      <c r="K2339">
        <v>1435</v>
      </c>
      <c r="L2339">
        <v>53437</v>
      </c>
      <c r="M2339" t="b">
        <v>0</v>
      </c>
      <c r="O2339" t="s">
        <v>34</v>
      </c>
      <c r="P2339" s="1">
        <v>41046</v>
      </c>
      <c r="Q2339" t="b">
        <v>0</v>
      </c>
      <c r="R2339" t="b">
        <v>0</v>
      </c>
      <c r="S2339" t="b">
        <v>0</v>
      </c>
      <c r="T2339">
        <v>11</v>
      </c>
      <c r="U2339">
        <v>2</v>
      </c>
      <c r="V2339">
        <v>0</v>
      </c>
      <c r="W2339">
        <v>17</v>
      </c>
      <c r="X2339">
        <v>0</v>
      </c>
      <c r="Y2339">
        <v>1</v>
      </c>
      <c r="Z2339">
        <v>0</v>
      </c>
      <c r="AA2339">
        <v>0</v>
      </c>
      <c r="AB2339">
        <v>2</v>
      </c>
      <c r="AC2339">
        <v>1</v>
      </c>
      <c r="AD2339">
        <v>1</v>
      </c>
      <c r="AE2339">
        <v>1003</v>
      </c>
      <c r="AF2339">
        <v>7</v>
      </c>
      <c r="AG2339">
        <v>2500</v>
      </c>
      <c r="AH2339">
        <v>872</v>
      </c>
      <c r="AI2339">
        <v>0</v>
      </c>
      <c r="AN2339">
        <v>23</v>
      </c>
      <c r="AP2339" t="s">
        <v>59</v>
      </c>
      <c r="AS2339">
        <v>25</v>
      </c>
      <c r="AU2339">
        <v>21176</v>
      </c>
      <c r="AV2339">
        <v>2279</v>
      </c>
      <c r="AW2339">
        <v>22</v>
      </c>
      <c r="AX2339">
        <v>18</v>
      </c>
      <c r="AZ2339">
        <v>0</v>
      </c>
      <c r="BA2339">
        <f t="shared" si="207"/>
        <v>4140</v>
      </c>
      <c r="BB2339">
        <f t="shared" si="208"/>
        <v>7433</v>
      </c>
      <c r="BD2339" t="e">
        <f t="shared" si="205"/>
        <v>#N/A</v>
      </c>
      <c r="BE2339">
        <f t="shared" si="206"/>
        <v>0</v>
      </c>
    </row>
    <row r="2340" spans="1:57" x14ac:dyDescent="0.25">
      <c r="A2340" t="s">
        <v>2354</v>
      </c>
      <c r="B2340" t="s">
        <v>2145</v>
      </c>
      <c r="C2340" t="s">
        <v>2146</v>
      </c>
      <c r="D2340" t="s">
        <v>55</v>
      </c>
      <c r="E2340" t="s">
        <v>56</v>
      </c>
      <c r="F2340" s="1">
        <v>41017</v>
      </c>
      <c r="G2340" s="1">
        <v>41014</v>
      </c>
      <c r="H2340" s="1">
        <v>41016</v>
      </c>
      <c r="I2340">
        <v>0</v>
      </c>
      <c r="J2340">
        <v>1191</v>
      </c>
      <c r="K2340">
        <v>1191</v>
      </c>
      <c r="L2340">
        <v>53193</v>
      </c>
      <c r="M2340" t="b">
        <v>0</v>
      </c>
      <c r="O2340" t="s">
        <v>34</v>
      </c>
      <c r="P2340" s="1">
        <v>41017</v>
      </c>
      <c r="Q2340" t="b">
        <v>0</v>
      </c>
      <c r="R2340" t="b">
        <v>0</v>
      </c>
      <c r="S2340" t="b">
        <v>0</v>
      </c>
      <c r="T2340">
        <v>7</v>
      </c>
      <c r="U2340">
        <v>1</v>
      </c>
      <c r="V2340">
        <v>1</v>
      </c>
      <c r="W2340">
        <v>44</v>
      </c>
      <c r="X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1139</v>
      </c>
      <c r="AF2340">
        <v>9</v>
      </c>
      <c r="AG2340">
        <v>2981</v>
      </c>
      <c r="AH2340">
        <v>988</v>
      </c>
      <c r="AI2340">
        <v>9</v>
      </c>
      <c r="AN2340">
        <v>24.2</v>
      </c>
      <c r="AP2340" t="s">
        <v>59</v>
      </c>
      <c r="AS2340">
        <v>44</v>
      </c>
      <c r="AU2340">
        <v>28903</v>
      </c>
      <c r="AV2340">
        <v>3683</v>
      </c>
      <c r="AW2340">
        <v>22</v>
      </c>
      <c r="AX2340">
        <v>19</v>
      </c>
      <c r="AZ2340">
        <v>0</v>
      </c>
      <c r="BA2340">
        <f t="shared" si="207"/>
        <v>3896</v>
      </c>
      <c r="BB2340">
        <f t="shared" si="208"/>
        <v>7677</v>
      </c>
      <c r="BD2340" t="e">
        <f t="shared" si="205"/>
        <v>#N/A</v>
      </c>
      <c r="BE2340">
        <f t="shared" si="206"/>
        <v>0</v>
      </c>
    </row>
    <row r="2341" spans="1:57" x14ac:dyDescent="0.25">
      <c r="A2341" t="s">
        <v>2356</v>
      </c>
      <c r="B2341" t="s">
        <v>2145</v>
      </c>
      <c r="C2341" t="s">
        <v>2146</v>
      </c>
      <c r="D2341" t="s">
        <v>55</v>
      </c>
      <c r="E2341" t="s">
        <v>56</v>
      </c>
      <c r="F2341" s="1">
        <v>40995</v>
      </c>
      <c r="G2341" s="1">
        <v>40990</v>
      </c>
      <c r="H2341" s="1">
        <v>40994</v>
      </c>
      <c r="I2341">
        <v>0</v>
      </c>
      <c r="J2341">
        <v>832</v>
      </c>
      <c r="K2341">
        <v>832</v>
      </c>
      <c r="L2341">
        <v>52834</v>
      </c>
      <c r="M2341" t="b">
        <v>0</v>
      </c>
      <c r="O2341" t="s">
        <v>34</v>
      </c>
      <c r="P2341" s="1">
        <v>40995</v>
      </c>
      <c r="Q2341" t="b">
        <v>0</v>
      </c>
      <c r="R2341" t="b">
        <v>0</v>
      </c>
      <c r="S2341" t="b">
        <v>0</v>
      </c>
      <c r="T2341">
        <v>6</v>
      </c>
      <c r="U2341">
        <v>1</v>
      </c>
      <c r="V2341">
        <v>0</v>
      </c>
      <c r="W2341">
        <v>30</v>
      </c>
      <c r="X2341">
        <v>1</v>
      </c>
      <c r="Y2341">
        <v>5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892</v>
      </c>
      <c r="AF2341">
        <v>11</v>
      </c>
      <c r="AG2341">
        <v>2239</v>
      </c>
      <c r="AH2341">
        <v>807</v>
      </c>
      <c r="AI2341">
        <v>10</v>
      </c>
      <c r="AN2341">
        <v>23.4</v>
      </c>
      <c r="AP2341" t="s">
        <v>59</v>
      </c>
      <c r="AS2341">
        <v>63</v>
      </c>
      <c r="AU2341">
        <v>15956</v>
      </c>
      <c r="AV2341">
        <v>4756</v>
      </c>
      <c r="AW2341">
        <v>21</v>
      </c>
      <c r="AX2341">
        <v>19</v>
      </c>
      <c r="AZ2341">
        <v>0</v>
      </c>
      <c r="BA2341">
        <f t="shared" si="207"/>
        <v>3537</v>
      </c>
      <c r="BB2341">
        <f t="shared" si="208"/>
        <v>8036</v>
      </c>
      <c r="BD2341" t="e">
        <f t="shared" si="205"/>
        <v>#N/A</v>
      </c>
      <c r="BE2341">
        <f t="shared" si="206"/>
        <v>0</v>
      </c>
    </row>
    <row r="2342" spans="1:57" x14ac:dyDescent="0.25">
      <c r="A2342" t="s">
        <v>2358</v>
      </c>
      <c r="B2342" t="s">
        <v>2145</v>
      </c>
      <c r="C2342" t="s">
        <v>2146</v>
      </c>
      <c r="D2342" t="s">
        <v>55</v>
      </c>
      <c r="E2342" t="s">
        <v>56</v>
      </c>
      <c r="F2342" s="1">
        <v>40973</v>
      </c>
      <c r="G2342" s="1">
        <v>40969</v>
      </c>
      <c r="H2342" s="1">
        <v>40971</v>
      </c>
      <c r="I2342">
        <v>0</v>
      </c>
      <c r="J2342">
        <v>554</v>
      </c>
      <c r="K2342">
        <v>553</v>
      </c>
      <c r="L2342">
        <v>52555</v>
      </c>
      <c r="M2342" t="b">
        <v>0</v>
      </c>
      <c r="O2342" t="s">
        <v>34</v>
      </c>
      <c r="P2342" s="1">
        <v>40973</v>
      </c>
      <c r="Q2342" t="b">
        <v>0</v>
      </c>
      <c r="R2342" t="b">
        <v>0</v>
      </c>
      <c r="S2342" t="b">
        <v>0</v>
      </c>
      <c r="T2342">
        <v>3</v>
      </c>
      <c r="U2342">
        <v>1</v>
      </c>
      <c r="V2342">
        <v>0</v>
      </c>
      <c r="W2342">
        <v>15</v>
      </c>
      <c r="X2342">
        <v>1</v>
      </c>
      <c r="Y2342">
        <v>0</v>
      </c>
      <c r="Z2342">
        <v>0</v>
      </c>
      <c r="AA2342">
        <v>0</v>
      </c>
      <c r="AB2342">
        <v>3</v>
      </c>
      <c r="AC2342">
        <v>2</v>
      </c>
      <c r="AD2342">
        <v>0</v>
      </c>
      <c r="AE2342">
        <v>976</v>
      </c>
      <c r="AF2342">
        <v>7</v>
      </c>
      <c r="AG2342">
        <v>2430</v>
      </c>
      <c r="AH2342">
        <v>808</v>
      </c>
      <c r="AI2342">
        <v>0</v>
      </c>
      <c r="AN2342">
        <v>23.4</v>
      </c>
      <c r="AP2342" t="s">
        <v>59</v>
      </c>
      <c r="AS2342">
        <v>43</v>
      </c>
      <c r="AU2342">
        <v>11709</v>
      </c>
      <c r="AV2342">
        <v>3707</v>
      </c>
      <c r="AW2342">
        <v>21</v>
      </c>
      <c r="AX2342">
        <v>19</v>
      </c>
      <c r="AZ2342">
        <v>0</v>
      </c>
      <c r="BA2342">
        <f t="shared" si="207"/>
        <v>3258</v>
      </c>
      <c r="BB2342">
        <f t="shared" si="208"/>
        <v>8315</v>
      </c>
      <c r="BD2342" t="e">
        <f t="shared" si="205"/>
        <v>#N/A</v>
      </c>
      <c r="BE2342">
        <f t="shared" si="206"/>
        <v>0</v>
      </c>
    </row>
    <row r="2343" spans="1:57" x14ac:dyDescent="0.25">
      <c r="A2343" t="s">
        <v>2360</v>
      </c>
      <c r="B2343" t="s">
        <v>2145</v>
      </c>
      <c r="C2343" t="s">
        <v>2146</v>
      </c>
      <c r="D2343" t="s">
        <v>55</v>
      </c>
      <c r="E2343" t="s">
        <v>56</v>
      </c>
      <c r="F2343" s="1">
        <v>40949</v>
      </c>
      <c r="G2343" s="1">
        <v>40946</v>
      </c>
      <c r="H2343" s="1">
        <v>40949</v>
      </c>
      <c r="I2343">
        <v>0</v>
      </c>
      <c r="J2343">
        <v>243</v>
      </c>
      <c r="K2343">
        <v>243</v>
      </c>
      <c r="L2343">
        <v>52245</v>
      </c>
      <c r="M2343" t="b">
        <v>0</v>
      </c>
      <c r="O2343" t="s">
        <v>34</v>
      </c>
      <c r="P2343" s="1">
        <v>40949</v>
      </c>
      <c r="Q2343" t="b">
        <v>0</v>
      </c>
      <c r="R2343" t="b">
        <v>0</v>
      </c>
      <c r="S2343" t="b">
        <v>0</v>
      </c>
      <c r="T2343">
        <v>3</v>
      </c>
      <c r="U2343">
        <v>1</v>
      </c>
      <c r="V2343">
        <v>0</v>
      </c>
      <c r="W2343">
        <v>10</v>
      </c>
      <c r="X2343">
        <v>0</v>
      </c>
      <c r="Y2343">
        <v>0</v>
      </c>
      <c r="Z2343">
        <v>0</v>
      </c>
      <c r="AA2343">
        <v>0</v>
      </c>
      <c r="AB2343">
        <v>6</v>
      </c>
      <c r="AC2343">
        <v>2</v>
      </c>
      <c r="AD2343">
        <v>0</v>
      </c>
      <c r="AE2343">
        <v>1099</v>
      </c>
      <c r="AF2343">
        <v>8</v>
      </c>
      <c r="AG2343">
        <v>2710</v>
      </c>
      <c r="AH2343">
        <v>929</v>
      </c>
      <c r="AI2343">
        <v>1</v>
      </c>
      <c r="AN2343">
        <v>23.4</v>
      </c>
      <c r="AP2343" t="s">
        <v>59</v>
      </c>
      <c r="AS2343">
        <v>9</v>
      </c>
      <c r="AU2343">
        <v>19706</v>
      </c>
      <c r="AV2343">
        <v>989</v>
      </c>
      <c r="AW2343">
        <v>21</v>
      </c>
      <c r="AX2343">
        <v>17</v>
      </c>
      <c r="AZ2343">
        <v>0</v>
      </c>
      <c r="BA2343">
        <f t="shared" si="207"/>
        <v>2948</v>
      </c>
      <c r="BB2343">
        <f t="shared" si="208"/>
        <v>8625</v>
      </c>
      <c r="BD2343" t="e">
        <f t="shared" si="205"/>
        <v>#N/A</v>
      </c>
      <c r="BE2343">
        <f t="shared" si="206"/>
        <v>0</v>
      </c>
    </row>
    <row r="2344" spans="1:57" x14ac:dyDescent="0.25">
      <c r="A2344" t="s">
        <v>2362</v>
      </c>
      <c r="B2344" t="s">
        <v>2145</v>
      </c>
      <c r="C2344" t="s">
        <v>2146</v>
      </c>
      <c r="D2344" t="s">
        <v>55</v>
      </c>
      <c r="E2344" t="s">
        <v>56</v>
      </c>
      <c r="F2344" s="1">
        <v>40933</v>
      </c>
      <c r="G2344" s="1">
        <v>40927</v>
      </c>
      <c r="H2344" s="1">
        <v>40932</v>
      </c>
      <c r="I2344">
        <v>0</v>
      </c>
      <c r="J2344">
        <v>397</v>
      </c>
      <c r="K2344">
        <v>397</v>
      </c>
      <c r="L2344">
        <v>52002</v>
      </c>
      <c r="M2344" t="b">
        <v>1</v>
      </c>
      <c r="O2344" t="s">
        <v>34</v>
      </c>
      <c r="P2344" s="1">
        <v>40933</v>
      </c>
      <c r="Q2344" t="b">
        <v>0</v>
      </c>
      <c r="R2344" t="b">
        <v>0</v>
      </c>
      <c r="S2344" t="b">
        <v>0</v>
      </c>
      <c r="T2344">
        <v>4</v>
      </c>
      <c r="U2344">
        <v>1</v>
      </c>
      <c r="V2344">
        <v>0</v>
      </c>
      <c r="W2344">
        <v>16</v>
      </c>
      <c r="X2344">
        <v>0</v>
      </c>
      <c r="Y2344">
        <v>0</v>
      </c>
      <c r="Z2344">
        <v>0</v>
      </c>
      <c r="AA2344">
        <v>0</v>
      </c>
      <c r="AB2344">
        <v>2</v>
      </c>
      <c r="AC2344">
        <v>2</v>
      </c>
      <c r="AD2344">
        <v>0</v>
      </c>
      <c r="AE2344">
        <v>1108</v>
      </c>
      <c r="AF2344">
        <v>8</v>
      </c>
      <c r="AG2344">
        <v>2734</v>
      </c>
      <c r="AH2344">
        <v>948</v>
      </c>
      <c r="AI2344">
        <v>0</v>
      </c>
      <c r="AN2344">
        <v>23.5</v>
      </c>
      <c r="AP2344" t="s">
        <v>59</v>
      </c>
      <c r="AS2344">
        <v>28</v>
      </c>
      <c r="AU2344">
        <v>18679</v>
      </c>
      <c r="AV2344">
        <v>1753</v>
      </c>
      <c r="AW2344">
        <v>21</v>
      </c>
      <c r="AX2344">
        <v>18</v>
      </c>
      <c r="AZ2344">
        <v>0</v>
      </c>
      <c r="BA2344">
        <f t="shared" si="207"/>
        <v>2705</v>
      </c>
      <c r="BB2344">
        <f t="shared" si="208"/>
        <v>8868</v>
      </c>
      <c r="BD2344" t="e">
        <f t="shared" si="205"/>
        <v>#N/A</v>
      </c>
      <c r="BE2344">
        <f t="shared" si="206"/>
        <v>1</v>
      </c>
    </row>
    <row r="2345" spans="1:57" x14ac:dyDescent="0.25">
      <c r="A2345" t="s">
        <v>2364</v>
      </c>
      <c r="B2345" t="s">
        <v>2145</v>
      </c>
      <c r="C2345" t="s">
        <v>2146</v>
      </c>
      <c r="D2345" t="s">
        <v>55</v>
      </c>
      <c r="E2345" t="s">
        <v>56</v>
      </c>
      <c r="F2345" s="1">
        <v>40913</v>
      </c>
      <c r="G2345" s="1">
        <v>40910</v>
      </c>
      <c r="H2345" s="1">
        <v>40912</v>
      </c>
      <c r="I2345">
        <v>0</v>
      </c>
      <c r="J2345">
        <v>162</v>
      </c>
      <c r="K2345">
        <v>162</v>
      </c>
      <c r="L2345">
        <v>51767</v>
      </c>
      <c r="M2345" t="b">
        <v>0</v>
      </c>
      <c r="O2345" t="s">
        <v>34</v>
      </c>
      <c r="P2345" s="1">
        <v>40913</v>
      </c>
      <c r="Q2345" t="b">
        <v>0</v>
      </c>
      <c r="R2345" t="b">
        <v>0</v>
      </c>
      <c r="S2345" t="b">
        <v>0</v>
      </c>
      <c r="T2345">
        <v>4</v>
      </c>
      <c r="U2345">
        <v>1</v>
      </c>
      <c r="V2345">
        <v>0</v>
      </c>
      <c r="W2345">
        <v>9</v>
      </c>
      <c r="X2345">
        <v>0</v>
      </c>
      <c r="Y2345">
        <v>0</v>
      </c>
      <c r="Z2345">
        <v>0</v>
      </c>
      <c r="AA2345">
        <v>0</v>
      </c>
      <c r="AB2345">
        <v>2</v>
      </c>
      <c r="AC2345">
        <v>1</v>
      </c>
      <c r="AD2345">
        <v>0</v>
      </c>
      <c r="AE2345">
        <v>956</v>
      </c>
      <c r="AF2345">
        <v>7</v>
      </c>
      <c r="AG2345">
        <v>2375</v>
      </c>
      <c r="AH2345">
        <v>802</v>
      </c>
      <c r="AI2345">
        <v>0</v>
      </c>
      <c r="AN2345">
        <v>23.8</v>
      </c>
      <c r="AP2345" t="s">
        <v>59</v>
      </c>
      <c r="AS2345">
        <v>14</v>
      </c>
      <c r="AU2345">
        <v>8044</v>
      </c>
      <c r="AV2345">
        <v>1116</v>
      </c>
      <c r="AW2345">
        <v>20</v>
      </c>
      <c r="AX2345">
        <v>17</v>
      </c>
      <c r="AZ2345">
        <v>0</v>
      </c>
      <c r="BA2345">
        <f t="shared" si="207"/>
        <v>2470</v>
      </c>
      <c r="BB2345">
        <f t="shared" si="208"/>
        <v>9103</v>
      </c>
      <c r="BD2345" t="e">
        <f t="shared" si="205"/>
        <v>#N/A</v>
      </c>
      <c r="BE2345">
        <f t="shared" si="206"/>
        <v>0</v>
      </c>
    </row>
    <row r="2346" spans="1:57" x14ac:dyDescent="0.25">
      <c r="A2346" t="s">
        <v>2366</v>
      </c>
      <c r="B2346" t="s">
        <v>2145</v>
      </c>
      <c r="C2346" t="s">
        <v>2146</v>
      </c>
      <c r="D2346" t="s">
        <v>55</v>
      </c>
      <c r="E2346" t="s">
        <v>56</v>
      </c>
      <c r="F2346" s="1">
        <v>40897</v>
      </c>
      <c r="G2346" s="1">
        <v>40893</v>
      </c>
      <c r="H2346" s="1">
        <v>40896</v>
      </c>
      <c r="I2346">
        <v>0</v>
      </c>
      <c r="J2346">
        <v>1107</v>
      </c>
      <c r="K2346">
        <v>1107</v>
      </c>
      <c r="L2346">
        <v>51605</v>
      </c>
      <c r="M2346" t="b">
        <v>1</v>
      </c>
      <c r="O2346" t="s">
        <v>34</v>
      </c>
      <c r="P2346" s="1">
        <v>40897</v>
      </c>
      <c r="Q2346" t="b">
        <v>0</v>
      </c>
      <c r="R2346" t="b">
        <v>0</v>
      </c>
      <c r="S2346" t="b">
        <v>0</v>
      </c>
      <c r="T2346">
        <v>6</v>
      </c>
      <c r="U2346">
        <v>1</v>
      </c>
      <c r="V2346">
        <v>0</v>
      </c>
      <c r="W2346">
        <v>40</v>
      </c>
      <c r="X2346">
        <v>0</v>
      </c>
      <c r="Y2346">
        <v>2</v>
      </c>
      <c r="Z2346">
        <v>0</v>
      </c>
      <c r="AA2346">
        <v>0</v>
      </c>
      <c r="AB2346">
        <v>4</v>
      </c>
      <c r="AC2346">
        <v>0</v>
      </c>
      <c r="AD2346">
        <v>0</v>
      </c>
      <c r="AE2346">
        <v>1092</v>
      </c>
      <c r="AF2346">
        <v>7</v>
      </c>
      <c r="AG2346">
        <v>2517</v>
      </c>
      <c r="AH2346">
        <v>813</v>
      </c>
      <c r="AI2346">
        <v>1</v>
      </c>
      <c r="AN2346">
        <v>22.8</v>
      </c>
      <c r="AP2346" t="s">
        <v>59</v>
      </c>
      <c r="AS2346">
        <v>45</v>
      </c>
      <c r="AU2346">
        <v>34988</v>
      </c>
      <c r="AV2346">
        <v>3207</v>
      </c>
      <c r="AW2346">
        <v>22</v>
      </c>
      <c r="AX2346">
        <v>19</v>
      </c>
      <c r="AZ2346">
        <v>0</v>
      </c>
      <c r="BA2346">
        <f t="shared" si="207"/>
        <v>2308</v>
      </c>
      <c r="BB2346">
        <f t="shared" si="208"/>
        <v>9265</v>
      </c>
      <c r="BD2346" t="e">
        <f t="shared" si="205"/>
        <v>#N/A</v>
      </c>
      <c r="BE2346">
        <f t="shared" si="206"/>
        <v>1</v>
      </c>
    </row>
    <row r="2347" spans="1:57" x14ac:dyDescent="0.25">
      <c r="A2347" t="s">
        <v>2368</v>
      </c>
      <c r="B2347" t="s">
        <v>2145</v>
      </c>
      <c r="C2347" t="s">
        <v>2146</v>
      </c>
      <c r="D2347" t="s">
        <v>55</v>
      </c>
      <c r="E2347" t="s">
        <v>56</v>
      </c>
      <c r="F2347" s="1">
        <v>40878</v>
      </c>
      <c r="G2347" s="1">
        <v>40873</v>
      </c>
      <c r="H2347" s="1">
        <v>40877</v>
      </c>
      <c r="I2347">
        <v>0</v>
      </c>
      <c r="J2347">
        <v>847</v>
      </c>
      <c r="K2347">
        <v>847</v>
      </c>
      <c r="L2347">
        <v>51345</v>
      </c>
      <c r="M2347" t="b">
        <v>0</v>
      </c>
      <c r="O2347" t="s">
        <v>34</v>
      </c>
      <c r="P2347" s="1">
        <v>40878</v>
      </c>
      <c r="Q2347" t="b">
        <v>0</v>
      </c>
      <c r="R2347" t="b">
        <v>0</v>
      </c>
      <c r="S2347" t="b">
        <v>0</v>
      </c>
      <c r="T2347">
        <v>6</v>
      </c>
      <c r="U2347">
        <v>1</v>
      </c>
      <c r="V2347">
        <v>1</v>
      </c>
      <c r="W2347">
        <v>35</v>
      </c>
      <c r="X2347">
        <v>0</v>
      </c>
      <c r="Y2347">
        <v>1</v>
      </c>
      <c r="Z2347">
        <v>0</v>
      </c>
      <c r="AA2347">
        <v>0</v>
      </c>
      <c r="AB2347">
        <v>2</v>
      </c>
      <c r="AC2347">
        <v>2</v>
      </c>
      <c r="AD2347">
        <v>0</v>
      </c>
      <c r="AE2347">
        <v>1084</v>
      </c>
      <c r="AF2347">
        <v>7</v>
      </c>
      <c r="AG2347">
        <v>2668</v>
      </c>
      <c r="AH2347">
        <v>896</v>
      </c>
      <c r="AI2347">
        <v>1</v>
      </c>
      <c r="AN2347">
        <v>24.2</v>
      </c>
      <c r="AP2347" t="s">
        <v>59</v>
      </c>
      <c r="AS2347">
        <v>38</v>
      </c>
      <c r="AU2347">
        <v>18419</v>
      </c>
      <c r="AV2347">
        <v>3136</v>
      </c>
      <c r="AW2347">
        <v>21</v>
      </c>
      <c r="AX2347">
        <v>19</v>
      </c>
      <c r="AZ2347">
        <v>0</v>
      </c>
      <c r="BA2347">
        <f t="shared" si="207"/>
        <v>2048</v>
      </c>
      <c r="BB2347">
        <f t="shared" si="208"/>
        <v>9525</v>
      </c>
      <c r="BD2347" t="e">
        <f t="shared" si="205"/>
        <v>#N/A</v>
      </c>
      <c r="BE2347">
        <f t="shared" si="206"/>
        <v>0</v>
      </c>
    </row>
    <row r="2348" spans="1:57" x14ac:dyDescent="0.25">
      <c r="A2348" t="s">
        <v>2370</v>
      </c>
      <c r="B2348" t="s">
        <v>2145</v>
      </c>
      <c r="C2348" t="s">
        <v>2146</v>
      </c>
      <c r="D2348" t="s">
        <v>55</v>
      </c>
      <c r="E2348" t="s">
        <v>56</v>
      </c>
      <c r="F2348" s="1">
        <v>40858</v>
      </c>
      <c r="G2348" s="1">
        <v>40852</v>
      </c>
      <c r="H2348" s="1">
        <v>40857</v>
      </c>
      <c r="I2348">
        <v>0</v>
      </c>
      <c r="J2348">
        <v>582</v>
      </c>
      <c r="K2348">
        <v>582</v>
      </c>
      <c r="L2348">
        <v>51080</v>
      </c>
      <c r="M2348" t="b">
        <v>0</v>
      </c>
      <c r="O2348" t="s">
        <v>34</v>
      </c>
      <c r="P2348" s="1">
        <v>40858</v>
      </c>
      <c r="Q2348" t="b">
        <v>0</v>
      </c>
      <c r="R2348" t="b">
        <v>0</v>
      </c>
      <c r="S2348" t="b">
        <v>0</v>
      </c>
      <c r="T2348">
        <v>5</v>
      </c>
      <c r="U2348">
        <v>2</v>
      </c>
      <c r="V2348">
        <v>0</v>
      </c>
      <c r="W2348">
        <v>35</v>
      </c>
      <c r="X2348">
        <v>1</v>
      </c>
      <c r="Y2348">
        <v>1</v>
      </c>
      <c r="Z2348">
        <v>0</v>
      </c>
      <c r="AA2348">
        <v>0</v>
      </c>
      <c r="AB2348">
        <v>2</v>
      </c>
      <c r="AC2348">
        <v>1</v>
      </c>
      <c r="AD2348">
        <v>0</v>
      </c>
      <c r="AE2348">
        <v>1112</v>
      </c>
      <c r="AF2348">
        <v>8</v>
      </c>
      <c r="AG2348">
        <v>2956</v>
      </c>
      <c r="AH2348">
        <v>936</v>
      </c>
      <c r="AI2348">
        <v>0</v>
      </c>
      <c r="AN2348">
        <v>24.5</v>
      </c>
      <c r="AP2348" t="s">
        <v>59</v>
      </c>
      <c r="AS2348">
        <v>37</v>
      </c>
      <c r="AU2348">
        <v>9025</v>
      </c>
      <c r="AV2348">
        <v>888</v>
      </c>
      <c r="AW2348">
        <v>20</v>
      </c>
      <c r="AX2348">
        <v>17</v>
      </c>
      <c r="AZ2348">
        <v>0</v>
      </c>
      <c r="BA2348">
        <f t="shared" si="207"/>
        <v>1783</v>
      </c>
      <c r="BB2348">
        <f t="shared" si="208"/>
        <v>9790</v>
      </c>
      <c r="BD2348" t="e">
        <f t="shared" si="205"/>
        <v>#N/A</v>
      </c>
      <c r="BE2348">
        <f t="shared" si="206"/>
        <v>0</v>
      </c>
    </row>
    <row r="2349" spans="1:57" x14ac:dyDescent="0.25">
      <c r="A2349" t="s">
        <v>2372</v>
      </c>
      <c r="B2349" t="s">
        <v>2145</v>
      </c>
      <c r="C2349" t="s">
        <v>2146</v>
      </c>
      <c r="D2349" t="s">
        <v>55</v>
      </c>
      <c r="E2349" t="s">
        <v>56</v>
      </c>
      <c r="F2349" s="1">
        <v>40836</v>
      </c>
      <c r="G2349" s="1">
        <v>40832</v>
      </c>
      <c r="H2349" s="1">
        <v>40836</v>
      </c>
      <c r="I2349">
        <v>0</v>
      </c>
      <c r="J2349">
        <v>250</v>
      </c>
      <c r="K2349">
        <v>250</v>
      </c>
      <c r="L2349">
        <v>50748</v>
      </c>
      <c r="M2349" t="b">
        <v>0</v>
      </c>
      <c r="O2349" t="s">
        <v>289</v>
      </c>
      <c r="P2349" s="1">
        <v>40836</v>
      </c>
      <c r="Q2349" t="b">
        <v>0</v>
      </c>
      <c r="R2349" t="b">
        <v>0</v>
      </c>
      <c r="S2349" t="b">
        <v>0</v>
      </c>
      <c r="T2349">
        <v>5</v>
      </c>
      <c r="U2349">
        <v>1</v>
      </c>
      <c r="V2349">
        <v>0</v>
      </c>
      <c r="W2349">
        <v>18</v>
      </c>
      <c r="X2349">
        <v>0</v>
      </c>
      <c r="Y2349">
        <v>1</v>
      </c>
      <c r="Z2349">
        <v>0</v>
      </c>
      <c r="AA2349">
        <v>0</v>
      </c>
      <c r="AB2349">
        <v>7</v>
      </c>
      <c r="AC2349">
        <v>0</v>
      </c>
      <c r="AD2349">
        <v>0</v>
      </c>
      <c r="AE2349">
        <v>976</v>
      </c>
      <c r="AF2349">
        <v>8</v>
      </c>
      <c r="AG2349">
        <v>2583</v>
      </c>
      <c r="AH2349">
        <v>820</v>
      </c>
      <c r="AI2349">
        <v>0</v>
      </c>
      <c r="AN2349">
        <v>24.5</v>
      </c>
      <c r="AP2349" t="s">
        <v>59</v>
      </c>
      <c r="AS2349">
        <v>14</v>
      </c>
      <c r="AU2349">
        <v>12053</v>
      </c>
      <c r="AV2349">
        <v>3726</v>
      </c>
      <c r="AW2349">
        <v>21</v>
      </c>
      <c r="AX2349">
        <v>19</v>
      </c>
      <c r="AZ2349">
        <v>0</v>
      </c>
      <c r="BA2349">
        <f t="shared" si="207"/>
        <v>1451</v>
      </c>
      <c r="BB2349">
        <f t="shared" si="208"/>
        <v>10122</v>
      </c>
      <c r="BD2349" t="e">
        <f t="shared" si="205"/>
        <v>#N/A</v>
      </c>
      <c r="BE2349">
        <f t="shared" si="206"/>
        <v>0</v>
      </c>
    </row>
    <row r="2350" spans="1:57" x14ac:dyDescent="0.25">
      <c r="A2350" t="s">
        <v>2374</v>
      </c>
      <c r="B2350" t="s">
        <v>2145</v>
      </c>
      <c r="C2350" t="s">
        <v>2146</v>
      </c>
      <c r="D2350" t="s">
        <v>55</v>
      </c>
      <c r="E2350" t="s">
        <v>56</v>
      </c>
      <c r="F2350" s="1">
        <v>40817</v>
      </c>
      <c r="G2350" s="1">
        <v>40813</v>
      </c>
      <c r="H2350" s="1">
        <v>40816</v>
      </c>
      <c r="I2350">
        <v>0</v>
      </c>
      <c r="J2350">
        <v>1201</v>
      </c>
      <c r="K2350">
        <v>1201</v>
      </c>
      <c r="L2350">
        <v>50498</v>
      </c>
      <c r="M2350" t="b">
        <v>1</v>
      </c>
      <c r="O2350" t="s">
        <v>34</v>
      </c>
      <c r="P2350" s="1">
        <v>40817</v>
      </c>
      <c r="Q2350" t="b">
        <v>0</v>
      </c>
      <c r="R2350" t="b">
        <v>0</v>
      </c>
      <c r="S2350" t="b">
        <v>0</v>
      </c>
      <c r="T2350">
        <v>17</v>
      </c>
      <c r="U2350">
        <v>2</v>
      </c>
      <c r="V2350">
        <v>1</v>
      </c>
      <c r="W2350">
        <v>69</v>
      </c>
      <c r="X2350">
        <v>1</v>
      </c>
      <c r="Y2350">
        <v>3</v>
      </c>
      <c r="Z2350">
        <v>0</v>
      </c>
      <c r="AA2350">
        <v>0</v>
      </c>
      <c r="AB2350">
        <v>5</v>
      </c>
      <c r="AC2350">
        <v>1</v>
      </c>
      <c r="AD2350">
        <v>1</v>
      </c>
      <c r="AE2350">
        <v>1072</v>
      </c>
      <c r="AF2350">
        <v>12</v>
      </c>
      <c r="AG2350">
        <v>2559</v>
      </c>
      <c r="AH2350">
        <v>848</v>
      </c>
      <c r="AI2350">
        <v>1</v>
      </c>
      <c r="AN2350">
        <v>24.2</v>
      </c>
      <c r="AP2350" t="s">
        <v>59</v>
      </c>
      <c r="AS2350">
        <v>64</v>
      </c>
      <c r="AU2350">
        <v>20761</v>
      </c>
      <c r="AV2350">
        <v>4473</v>
      </c>
      <c r="AW2350">
        <v>22</v>
      </c>
      <c r="AX2350">
        <v>19</v>
      </c>
      <c r="AZ2350">
        <v>0</v>
      </c>
      <c r="BA2350">
        <f t="shared" si="207"/>
        <v>1201</v>
      </c>
      <c r="BB2350">
        <f t="shared" si="208"/>
        <v>10372</v>
      </c>
      <c r="BD2350" t="e">
        <f t="shared" si="205"/>
        <v>#N/A</v>
      </c>
      <c r="BE2350">
        <f t="shared" si="206"/>
        <v>1</v>
      </c>
    </row>
    <row r="2351" spans="1:57" x14ac:dyDescent="0.25">
      <c r="A2351" t="s">
        <v>2376</v>
      </c>
      <c r="B2351" t="s">
        <v>2145</v>
      </c>
      <c r="C2351" t="s">
        <v>2146</v>
      </c>
      <c r="D2351" t="s">
        <v>55</v>
      </c>
      <c r="E2351" t="s">
        <v>56</v>
      </c>
      <c r="F2351" s="1">
        <v>40806</v>
      </c>
      <c r="G2351" s="1">
        <v>40799</v>
      </c>
      <c r="H2351" s="1">
        <v>40801</v>
      </c>
      <c r="I2351">
        <v>0</v>
      </c>
      <c r="J2351">
        <v>0</v>
      </c>
      <c r="K2351">
        <v>953</v>
      </c>
      <c r="L2351">
        <v>50250</v>
      </c>
      <c r="M2351" t="b">
        <v>0</v>
      </c>
      <c r="O2351" t="s">
        <v>34</v>
      </c>
      <c r="P2351" s="1">
        <v>40806</v>
      </c>
      <c r="Q2351" t="b">
        <v>0</v>
      </c>
      <c r="R2351" t="b">
        <v>0</v>
      </c>
      <c r="S2351" t="b">
        <v>0</v>
      </c>
      <c r="T2351">
        <v>16</v>
      </c>
      <c r="U2351">
        <v>2</v>
      </c>
      <c r="V2351">
        <v>1</v>
      </c>
      <c r="W2351">
        <v>58</v>
      </c>
      <c r="X2351">
        <v>0</v>
      </c>
      <c r="Y2351">
        <v>3</v>
      </c>
      <c r="Z2351">
        <v>0</v>
      </c>
      <c r="AA2351">
        <v>0</v>
      </c>
      <c r="AB2351">
        <v>7</v>
      </c>
      <c r="AC2351">
        <v>0</v>
      </c>
      <c r="AD2351">
        <v>0</v>
      </c>
      <c r="AE2351">
        <v>1020</v>
      </c>
      <c r="AF2351">
        <v>8</v>
      </c>
      <c r="AG2351">
        <v>2589</v>
      </c>
      <c r="AH2351">
        <v>851</v>
      </c>
      <c r="AI2351">
        <v>3</v>
      </c>
      <c r="AN2351">
        <v>24.2</v>
      </c>
      <c r="AP2351" t="s">
        <v>59</v>
      </c>
      <c r="AS2351">
        <v>65</v>
      </c>
      <c r="AU2351">
        <v>4410</v>
      </c>
      <c r="AV2351">
        <v>606</v>
      </c>
      <c r="AW2351">
        <v>19</v>
      </c>
      <c r="AX2351">
        <v>16</v>
      </c>
      <c r="AZ2351">
        <v>0</v>
      </c>
      <c r="BA2351">
        <f t="shared" si="207"/>
        <v>953</v>
      </c>
      <c r="BB2351">
        <f t="shared" si="208"/>
        <v>10620</v>
      </c>
      <c r="BD2351" t="e">
        <f t="shared" si="205"/>
        <v>#N/A</v>
      </c>
      <c r="BE2351">
        <f t="shared" si="206"/>
        <v>0</v>
      </c>
    </row>
    <row r="2352" spans="1:57" x14ac:dyDescent="0.25">
      <c r="A2352" t="s">
        <v>2378</v>
      </c>
      <c r="B2352" t="s">
        <v>2145</v>
      </c>
      <c r="C2352" t="s">
        <v>2146</v>
      </c>
      <c r="D2352" t="s">
        <v>55</v>
      </c>
      <c r="E2352" t="s">
        <v>56</v>
      </c>
      <c r="F2352" s="1">
        <v>40781</v>
      </c>
      <c r="G2352" s="1">
        <v>40772</v>
      </c>
      <c r="H2352" s="1">
        <v>40775</v>
      </c>
      <c r="I2352">
        <v>0</v>
      </c>
      <c r="J2352">
        <v>613</v>
      </c>
      <c r="K2352">
        <v>613</v>
      </c>
      <c r="L2352">
        <v>49910</v>
      </c>
      <c r="M2352" t="b">
        <v>0</v>
      </c>
      <c r="O2352" t="s">
        <v>34</v>
      </c>
      <c r="P2352" s="1">
        <v>40781</v>
      </c>
      <c r="Q2352" t="b">
        <v>0</v>
      </c>
      <c r="R2352" t="b">
        <v>0</v>
      </c>
      <c r="S2352" t="b">
        <v>0</v>
      </c>
      <c r="T2352">
        <v>19</v>
      </c>
      <c r="U2352">
        <v>3</v>
      </c>
      <c r="V2352">
        <v>1</v>
      </c>
      <c r="W2352">
        <v>44</v>
      </c>
      <c r="X2352">
        <v>1</v>
      </c>
      <c r="Y2352">
        <v>3</v>
      </c>
      <c r="Z2352">
        <v>0</v>
      </c>
      <c r="AA2352">
        <v>0</v>
      </c>
      <c r="AB2352">
        <v>11</v>
      </c>
      <c r="AC2352">
        <v>0</v>
      </c>
      <c r="AD2352">
        <v>1</v>
      </c>
      <c r="AE2352">
        <v>1271</v>
      </c>
      <c r="AF2352">
        <v>10</v>
      </c>
      <c r="AG2352">
        <v>3207</v>
      </c>
      <c r="AH2352">
        <v>1169</v>
      </c>
      <c r="AI2352">
        <v>5</v>
      </c>
      <c r="AN2352">
        <v>24.4</v>
      </c>
      <c r="AP2352" t="s">
        <v>59</v>
      </c>
      <c r="AS2352">
        <v>75</v>
      </c>
      <c r="AU2352">
        <v>33919</v>
      </c>
      <c r="AV2352">
        <v>6352</v>
      </c>
      <c r="AW2352">
        <v>22</v>
      </c>
      <c r="AX2352">
        <v>20</v>
      </c>
      <c r="AZ2352">
        <v>0</v>
      </c>
      <c r="BA2352">
        <f t="shared" si="207"/>
        <v>613</v>
      </c>
      <c r="BB2352">
        <f t="shared" si="208"/>
        <v>10960</v>
      </c>
      <c r="BD2352" t="e">
        <f t="shared" si="205"/>
        <v>#N/A</v>
      </c>
      <c r="BE2352">
        <f t="shared" si="206"/>
        <v>0</v>
      </c>
    </row>
    <row r="2353" spans="1:57" x14ac:dyDescent="0.25">
      <c r="A2353" t="s">
        <v>2380</v>
      </c>
      <c r="B2353" t="s">
        <v>2145</v>
      </c>
      <c r="C2353" t="s">
        <v>2146</v>
      </c>
      <c r="D2353" t="s">
        <v>55</v>
      </c>
      <c r="E2353" t="s">
        <v>56</v>
      </c>
      <c r="F2353" s="1">
        <v>40759</v>
      </c>
      <c r="G2353" s="1">
        <v>40752</v>
      </c>
      <c r="H2353" s="1">
        <v>40754</v>
      </c>
      <c r="I2353">
        <v>0</v>
      </c>
      <c r="J2353">
        <v>310</v>
      </c>
      <c r="K2353">
        <v>310</v>
      </c>
      <c r="L2353">
        <v>49607</v>
      </c>
      <c r="M2353" t="b">
        <v>0</v>
      </c>
      <c r="O2353" t="s">
        <v>34</v>
      </c>
      <c r="P2353" s="1">
        <v>40759</v>
      </c>
      <c r="Q2353" t="b">
        <v>0</v>
      </c>
      <c r="R2353" t="b">
        <v>0</v>
      </c>
      <c r="S2353" t="b">
        <v>0</v>
      </c>
      <c r="T2353">
        <v>21</v>
      </c>
      <c r="U2353">
        <v>4</v>
      </c>
      <c r="V2353">
        <v>0</v>
      </c>
      <c r="W2353">
        <v>54</v>
      </c>
      <c r="X2353">
        <v>0</v>
      </c>
      <c r="Y2353">
        <v>2</v>
      </c>
      <c r="Z2353">
        <v>0</v>
      </c>
      <c r="AA2353">
        <v>0</v>
      </c>
      <c r="AB2353">
        <v>11</v>
      </c>
      <c r="AC2353">
        <v>2</v>
      </c>
      <c r="AD2353">
        <v>0</v>
      </c>
      <c r="AE2353">
        <v>1506</v>
      </c>
      <c r="AF2353">
        <v>11</v>
      </c>
      <c r="AG2353">
        <v>3612</v>
      </c>
      <c r="AH2353">
        <v>1522</v>
      </c>
      <c r="AI2353">
        <v>4</v>
      </c>
      <c r="AN2353">
        <v>24.7</v>
      </c>
      <c r="AP2353" t="s">
        <v>59</v>
      </c>
      <c r="AS2353">
        <v>46</v>
      </c>
      <c r="AU2353">
        <v>33700</v>
      </c>
      <c r="AV2353">
        <v>6599</v>
      </c>
      <c r="AW2353">
        <v>22</v>
      </c>
      <c r="AX2353">
        <v>20</v>
      </c>
      <c r="AZ2353">
        <v>0</v>
      </c>
      <c r="BA2353">
        <f>L2353-$L$2354</f>
        <v>310</v>
      </c>
      <c r="BB2353">
        <f t="shared" si="208"/>
        <v>11263</v>
      </c>
      <c r="BD2353" t="e">
        <f t="shared" si="205"/>
        <v>#N/A</v>
      </c>
      <c r="BE2353">
        <f t="shared" si="206"/>
        <v>0</v>
      </c>
    </row>
    <row r="2354" spans="1:57" x14ac:dyDescent="0.25">
      <c r="A2354" t="s">
        <v>2382</v>
      </c>
      <c r="B2354" t="s">
        <v>2145</v>
      </c>
      <c r="C2354" t="s">
        <v>2146</v>
      </c>
      <c r="D2354" t="s">
        <v>55</v>
      </c>
      <c r="E2354" t="s">
        <v>56</v>
      </c>
      <c r="F2354" s="1">
        <v>40722</v>
      </c>
      <c r="G2354" s="1">
        <v>40717</v>
      </c>
      <c r="H2354" s="1">
        <v>40719</v>
      </c>
      <c r="I2354">
        <v>0</v>
      </c>
      <c r="J2354">
        <v>1087</v>
      </c>
      <c r="K2354">
        <v>1087</v>
      </c>
      <c r="L2354">
        <v>49297</v>
      </c>
      <c r="M2354" t="b">
        <v>1</v>
      </c>
      <c r="O2354" t="s">
        <v>34</v>
      </c>
      <c r="P2354" s="1">
        <v>40722</v>
      </c>
      <c r="Q2354" t="b">
        <v>0</v>
      </c>
      <c r="R2354" t="b">
        <v>0</v>
      </c>
      <c r="S2354" t="b">
        <v>1</v>
      </c>
      <c r="T2354">
        <v>6</v>
      </c>
      <c r="U2354">
        <v>1</v>
      </c>
      <c r="V2354">
        <v>0</v>
      </c>
      <c r="W2354">
        <v>51</v>
      </c>
      <c r="X2354">
        <v>0</v>
      </c>
      <c r="Y2354">
        <v>1</v>
      </c>
      <c r="Z2354">
        <v>0</v>
      </c>
      <c r="AA2354">
        <v>0</v>
      </c>
      <c r="AB2354">
        <v>1</v>
      </c>
      <c r="AC2354">
        <v>2</v>
      </c>
      <c r="AD2354">
        <v>1</v>
      </c>
      <c r="AE2354">
        <v>1348</v>
      </c>
      <c r="AF2354">
        <v>9</v>
      </c>
      <c r="AG2354">
        <v>3347</v>
      </c>
      <c r="AH2354">
        <v>1079</v>
      </c>
      <c r="AI2354">
        <v>0</v>
      </c>
      <c r="AN2354">
        <v>25.6</v>
      </c>
      <c r="AP2354" t="s">
        <v>59</v>
      </c>
      <c r="AS2354">
        <v>167</v>
      </c>
      <c r="AU2354">
        <v>34981</v>
      </c>
      <c r="AV2354">
        <v>9277</v>
      </c>
      <c r="AW2354">
        <v>22</v>
      </c>
      <c r="AX2354">
        <v>20</v>
      </c>
      <c r="AZ2354">
        <v>1</v>
      </c>
      <c r="BA2354">
        <f t="shared" ref="BA2354:BA2406" si="209">L2354-$L$2408</f>
        <v>15781</v>
      </c>
      <c r="BB2354">
        <f>$BA$2354-BA2354</f>
        <v>0</v>
      </c>
      <c r="BD2354" t="e">
        <f t="shared" si="205"/>
        <v>#N/A</v>
      </c>
      <c r="BE2354">
        <f t="shared" si="206"/>
        <v>1</v>
      </c>
    </row>
    <row r="2355" spans="1:57" x14ac:dyDescent="0.25">
      <c r="A2355" t="s">
        <v>2384</v>
      </c>
      <c r="B2355" t="s">
        <v>2145</v>
      </c>
      <c r="C2355" t="s">
        <v>2146</v>
      </c>
      <c r="D2355" t="s">
        <v>55</v>
      </c>
      <c r="E2355" t="s">
        <v>56</v>
      </c>
      <c r="F2355" s="1">
        <v>40698</v>
      </c>
      <c r="G2355" s="1">
        <v>40695</v>
      </c>
      <c r="H2355" s="1">
        <v>40697</v>
      </c>
      <c r="I2355">
        <v>0</v>
      </c>
      <c r="J2355">
        <v>816</v>
      </c>
      <c r="K2355">
        <v>816</v>
      </c>
      <c r="L2355">
        <v>49026</v>
      </c>
      <c r="M2355" t="b">
        <v>0</v>
      </c>
      <c r="O2355" t="s">
        <v>34</v>
      </c>
      <c r="P2355" s="1">
        <v>40698</v>
      </c>
      <c r="Q2355" t="b">
        <v>0</v>
      </c>
      <c r="R2355" t="b">
        <v>0</v>
      </c>
      <c r="S2355" t="b">
        <v>0</v>
      </c>
      <c r="T2355">
        <v>8</v>
      </c>
      <c r="U2355">
        <v>2</v>
      </c>
      <c r="V2355">
        <v>0</v>
      </c>
      <c r="W2355">
        <v>56</v>
      </c>
      <c r="X2355">
        <v>0</v>
      </c>
      <c r="Y2355">
        <v>1</v>
      </c>
      <c r="Z2355">
        <v>0</v>
      </c>
      <c r="AA2355">
        <v>0</v>
      </c>
      <c r="AB2355">
        <v>9</v>
      </c>
      <c r="AC2355">
        <v>4</v>
      </c>
      <c r="AD2355">
        <v>1</v>
      </c>
      <c r="AE2355">
        <v>1680</v>
      </c>
      <c r="AF2355">
        <v>12</v>
      </c>
      <c r="AG2355">
        <v>4444</v>
      </c>
      <c r="AH2355">
        <v>1550</v>
      </c>
      <c r="AI2355">
        <v>1</v>
      </c>
      <c r="AN2355">
        <v>24.3</v>
      </c>
      <c r="AP2355" t="s">
        <v>59</v>
      </c>
      <c r="AS2355">
        <v>48</v>
      </c>
      <c r="AU2355" t="s">
        <v>60</v>
      </c>
      <c r="AV2355" t="s">
        <v>60</v>
      </c>
      <c r="AW2355" t="s">
        <v>60</v>
      </c>
      <c r="AX2355" t="s">
        <v>60</v>
      </c>
      <c r="AZ2355">
        <v>0</v>
      </c>
      <c r="BA2355">
        <f t="shared" si="209"/>
        <v>15510</v>
      </c>
      <c r="BB2355">
        <f t="shared" ref="BB2355:BB2407" si="210">$BA$2354-BA2355</f>
        <v>271</v>
      </c>
      <c r="BD2355" t="e">
        <f t="shared" si="205"/>
        <v>#N/A</v>
      </c>
      <c r="BE2355">
        <f t="shared" si="206"/>
        <v>0</v>
      </c>
    </row>
    <row r="2356" spans="1:57" x14ac:dyDescent="0.25">
      <c r="A2356" t="s">
        <v>2386</v>
      </c>
      <c r="B2356" t="s">
        <v>2145</v>
      </c>
      <c r="C2356" t="s">
        <v>2146</v>
      </c>
      <c r="D2356" t="s">
        <v>55</v>
      </c>
      <c r="E2356" t="s">
        <v>56</v>
      </c>
      <c r="F2356" s="1">
        <v>40677</v>
      </c>
      <c r="G2356" s="1">
        <v>40672</v>
      </c>
      <c r="H2356" s="1">
        <v>40676</v>
      </c>
      <c r="I2356">
        <v>0</v>
      </c>
      <c r="J2356">
        <v>532</v>
      </c>
      <c r="K2356">
        <v>532</v>
      </c>
      <c r="L2356">
        <v>48742</v>
      </c>
      <c r="M2356" t="b">
        <v>0</v>
      </c>
      <c r="O2356" t="s">
        <v>34</v>
      </c>
      <c r="P2356" s="1">
        <v>40677</v>
      </c>
      <c r="Q2356" t="b">
        <v>0</v>
      </c>
      <c r="R2356" t="b">
        <v>0</v>
      </c>
      <c r="S2356" t="b">
        <v>0</v>
      </c>
      <c r="T2356">
        <v>11</v>
      </c>
      <c r="U2356">
        <v>2</v>
      </c>
      <c r="V2356">
        <v>0</v>
      </c>
      <c r="W2356">
        <v>35</v>
      </c>
      <c r="X2356">
        <v>0</v>
      </c>
      <c r="Y2356">
        <v>1</v>
      </c>
      <c r="Z2356">
        <v>0</v>
      </c>
      <c r="AA2356">
        <v>0</v>
      </c>
      <c r="AB2356">
        <v>7</v>
      </c>
      <c r="AC2356">
        <v>4</v>
      </c>
      <c r="AD2356">
        <v>0</v>
      </c>
      <c r="AE2356">
        <v>1349</v>
      </c>
      <c r="AF2356">
        <v>10</v>
      </c>
      <c r="AG2356">
        <v>3427</v>
      </c>
      <c r="AH2356">
        <v>1095</v>
      </c>
      <c r="AI2356">
        <v>1</v>
      </c>
      <c r="AN2356">
        <v>24.3</v>
      </c>
      <c r="AP2356" t="s">
        <v>59</v>
      </c>
      <c r="AS2356">
        <v>45</v>
      </c>
      <c r="AU2356">
        <v>24820</v>
      </c>
      <c r="AV2356">
        <v>4507</v>
      </c>
      <c r="AW2356">
        <v>22</v>
      </c>
      <c r="AX2356">
        <v>19</v>
      </c>
      <c r="AZ2356">
        <v>0</v>
      </c>
      <c r="BA2356">
        <f t="shared" si="209"/>
        <v>15226</v>
      </c>
      <c r="BB2356">
        <f t="shared" si="210"/>
        <v>555</v>
      </c>
      <c r="BD2356" t="e">
        <f t="shared" si="205"/>
        <v>#N/A</v>
      </c>
      <c r="BE2356">
        <f t="shared" si="206"/>
        <v>0</v>
      </c>
    </row>
    <row r="2357" spans="1:57" x14ac:dyDescent="0.25">
      <c r="A2357" t="s">
        <v>2388</v>
      </c>
      <c r="B2357" t="s">
        <v>2145</v>
      </c>
      <c r="C2357" t="s">
        <v>2146</v>
      </c>
      <c r="D2357" t="s">
        <v>55</v>
      </c>
      <c r="E2357" t="s">
        <v>56</v>
      </c>
      <c r="F2357" s="1">
        <v>40662</v>
      </c>
      <c r="G2357" s="1">
        <v>40656</v>
      </c>
      <c r="H2357" s="1">
        <v>40661</v>
      </c>
      <c r="I2357">
        <v>0</v>
      </c>
      <c r="J2357">
        <v>289</v>
      </c>
      <c r="K2357">
        <v>289</v>
      </c>
      <c r="L2357">
        <v>48499</v>
      </c>
      <c r="M2357" t="b">
        <v>0</v>
      </c>
      <c r="O2357" t="s">
        <v>34</v>
      </c>
      <c r="P2357" s="1">
        <v>40662</v>
      </c>
      <c r="Q2357" t="b">
        <v>0</v>
      </c>
      <c r="R2357" t="b">
        <v>0</v>
      </c>
      <c r="S2357" t="b">
        <v>0</v>
      </c>
      <c r="T2357">
        <v>4</v>
      </c>
      <c r="U2357">
        <v>1</v>
      </c>
      <c r="V2357">
        <v>0</v>
      </c>
      <c r="W2357">
        <v>18</v>
      </c>
      <c r="X2357">
        <v>0</v>
      </c>
      <c r="Y2357">
        <v>0</v>
      </c>
      <c r="Z2357">
        <v>0</v>
      </c>
      <c r="AA2357">
        <v>0</v>
      </c>
      <c r="AB2357">
        <v>8</v>
      </c>
      <c r="AC2357">
        <v>1</v>
      </c>
      <c r="AD2357">
        <v>0</v>
      </c>
      <c r="AE2357">
        <v>1245</v>
      </c>
      <c r="AF2357">
        <v>8</v>
      </c>
      <c r="AG2357">
        <v>3153</v>
      </c>
      <c r="AH2357">
        <v>1045</v>
      </c>
      <c r="AI2357">
        <v>0</v>
      </c>
      <c r="AN2357">
        <v>24.6</v>
      </c>
      <c r="AP2357" t="s">
        <v>59</v>
      </c>
      <c r="AS2357">
        <v>92</v>
      </c>
      <c r="AU2357">
        <v>36617</v>
      </c>
      <c r="AV2357">
        <v>1506</v>
      </c>
      <c r="AW2357">
        <v>22</v>
      </c>
      <c r="AX2357">
        <v>18</v>
      </c>
      <c r="AZ2357">
        <v>0</v>
      </c>
      <c r="BA2357">
        <f t="shared" si="209"/>
        <v>14983</v>
      </c>
      <c r="BB2357">
        <f t="shared" si="210"/>
        <v>798</v>
      </c>
      <c r="BD2357" t="e">
        <f t="shared" si="205"/>
        <v>#N/A</v>
      </c>
      <c r="BE2357">
        <f t="shared" si="206"/>
        <v>0</v>
      </c>
    </row>
    <row r="2358" spans="1:57" x14ac:dyDescent="0.25">
      <c r="A2358" t="s">
        <v>2390</v>
      </c>
      <c r="B2358" t="s">
        <v>2145</v>
      </c>
      <c r="C2358" t="s">
        <v>2146</v>
      </c>
      <c r="D2358" t="s">
        <v>55</v>
      </c>
      <c r="E2358" t="s">
        <v>56</v>
      </c>
      <c r="F2358" s="1">
        <v>40645</v>
      </c>
      <c r="G2358" s="1">
        <v>40638</v>
      </c>
      <c r="H2358" s="1">
        <v>40644</v>
      </c>
      <c r="I2358">
        <v>0</v>
      </c>
      <c r="J2358">
        <v>613</v>
      </c>
      <c r="K2358">
        <v>1194</v>
      </c>
      <c r="L2358">
        <v>48210</v>
      </c>
      <c r="M2358" t="b">
        <v>1</v>
      </c>
      <c r="O2358" t="s">
        <v>34</v>
      </c>
      <c r="P2358" s="1">
        <v>40645</v>
      </c>
      <c r="Q2358" t="b">
        <v>0</v>
      </c>
      <c r="R2358" t="b">
        <v>0</v>
      </c>
      <c r="S2358" t="b">
        <v>0</v>
      </c>
      <c r="T2358">
        <v>8</v>
      </c>
      <c r="U2358">
        <v>1</v>
      </c>
      <c r="V2358">
        <v>0</v>
      </c>
      <c r="W2358">
        <v>44</v>
      </c>
      <c r="X2358">
        <v>0</v>
      </c>
      <c r="Y2358">
        <v>1</v>
      </c>
      <c r="Z2358">
        <v>1</v>
      </c>
      <c r="AA2358">
        <v>0</v>
      </c>
      <c r="AB2358">
        <v>2</v>
      </c>
      <c r="AC2358">
        <v>4</v>
      </c>
      <c r="AD2358">
        <v>0</v>
      </c>
      <c r="AE2358">
        <v>1394</v>
      </c>
      <c r="AF2358">
        <v>16</v>
      </c>
      <c r="AG2358">
        <v>3302</v>
      </c>
      <c r="AH2358">
        <v>1188</v>
      </c>
      <c r="AI2358">
        <v>0</v>
      </c>
      <c r="AN2358">
        <v>23.9</v>
      </c>
      <c r="AP2358" t="s">
        <v>59</v>
      </c>
      <c r="AS2358">
        <v>102</v>
      </c>
      <c r="AU2358">
        <v>44368</v>
      </c>
      <c r="AV2358">
        <v>6490</v>
      </c>
      <c r="AW2358">
        <v>23</v>
      </c>
      <c r="AX2358">
        <v>20</v>
      </c>
      <c r="AZ2358">
        <v>0</v>
      </c>
      <c r="BA2358">
        <f t="shared" si="209"/>
        <v>14694</v>
      </c>
      <c r="BB2358">
        <f t="shared" si="210"/>
        <v>1087</v>
      </c>
      <c r="BD2358" t="e">
        <f t="shared" si="205"/>
        <v>#N/A</v>
      </c>
      <c r="BE2358">
        <f t="shared" si="206"/>
        <v>1</v>
      </c>
    </row>
    <row r="2359" spans="1:57" x14ac:dyDescent="0.25">
      <c r="A2359" t="s">
        <v>2392</v>
      </c>
      <c r="B2359" t="s">
        <v>2145</v>
      </c>
      <c r="C2359" t="s">
        <v>2146</v>
      </c>
      <c r="D2359" t="s">
        <v>55</v>
      </c>
      <c r="E2359" t="s">
        <v>56</v>
      </c>
      <c r="F2359" s="1">
        <v>40624</v>
      </c>
      <c r="G2359" s="1">
        <v>40619</v>
      </c>
      <c r="H2359" s="1">
        <v>40623</v>
      </c>
      <c r="I2359">
        <v>0</v>
      </c>
      <c r="J2359">
        <v>902</v>
      </c>
      <c r="K2359">
        <v>902</v>
      </c>
      <c r="L2359">
        <v>47918</v>
      </c>
      <c r="M2359" t="b">
        <v>0</v>
      </c>
      <c r="O2359" t="s">
        <v>34</v>
      </c>
      <c r="P2359" s="1">
        <v>40624</v>
      </c>
      <c r="Q2359" t="b">
        <v>0</v>
      </c>
      <c r="R2359" t="b">
        <v>0</v>
      </c>
      <c r="S2359" t="b">
        <v>0</v>
      </c>
      <c r="T2359">
        <v>7</v>
      </c>
      <c r="U2359">
        <v>1</v>
      </c>
      <c r="V2359">
        <v>0</v>
      </c>
      <c r="W2359">
        <v>33</v>
      </c>
      <c r="X2359">
        <v>0</v>
      </c>
      <c r="Y2359">
        <v>1</v>
      </c>
      <c r="Z2359">
        <v>0</v>
      </c>
      <c r="AA2359">
        <v>1</v>
      </c>
      <c r="AB2359">
        <v>9</v>
      </c>
      <c r="AC2359">
        <v>6</v>
      </c>
      <c r="AD2359">
        <v>0</v>
      </c>
      <c r="AE2359">
        <v>1432</v>
      </c>
      <c r="AF2359">
        <v>11</v>
      </c>
      <c r="AG2359">
        <v>3993</v>
      </c>
      <c r="AH2359">
        <v>1165</v>
      </c>
      <c r="AI2359">
        <v>1</v>
      </c>
      <c r="AN2359">
        <v>24.5</v>
      </c>
      <c r="AP2359" t="s">
        <v>59</v>
      </c>
      <c r="AS2359">
        <v>107</v>
      </c>
      <c r="AU2359">
        <v>48563</v>
      </c>
      <c r="AV2359">
        <v>3261</v>
      </c>
      <c r="AW2359">
        <v>23</v>
      </c>
      <c r="AX2359">
        <v>19</v>
      </c>
      <c r="AZ2359">
        <v>0</v>
      </c>
      <c r="BA2359">
        <f t="shared" si="209"/>
        <v>14402</v>
      </c>
      <c r="BB2359">
        <f t="shared" si="210"/>
        <v>1379</v>
      </c>
      <c r="BD2359" t="e">
        <f t="shared" si="205"/>
        <v>#N/A</v>
      </c>
      <c r="BE2359">
        <f t="shared" si="206"/>
        <v>0</v>
      </c>
    </row>
    <row r="2360" spans="1:57" x14ac:dyDescent="0.25">
      <c r="A2360" t="s">
        <v>2394</v>
      </c>
      <c r="B2360" t="s">
        <v>2145</v>
      </c>
      <c r="C2360" t="s">
        <v>2146</v>
      </c>
      <c r="D2360" t="s">
        <v>55</v>
      </c>
      <c r="E2360" t="s">
        <v>56</v>
      </c>
      <c r="F2360" s="1">
        <v>40605</v>
      </c>
      <c r="G2360" s="1">
        <v>40600</v>
      </c>
      <c r="H2360" s="1">
        <v>40605</v>
      </c>
      <c r="I2360">
        <v>0</v>
      </c>
      <c r="J2360">
        <v>581</v>
      </c>
      <c r="K2360">
        <v>581</v>
      </c>
      <c r="L2360">
        <v>47597</v>
      </c>
      <c r="M2360" t="b">
        <v>0</v>
      </c>
      <c r="O2360" t="s">
        <v>34</v>
      </c>
      <c r="P2360" s="1">
        <v>40605</v>
      </c>
      <c r="Q2360" t="b">
        <v>0</v>
      </c>
      <c r="R2360" t="b">
        <v>0</v>
      </c>
      <c r="S2360" t="b">
        <v>0</v>
      </c>
      <c r="T2360">
        <v>6</v>
      </c>
      <c r="U2360">
        <v>1</v>
      </c>
      <c r="V2360">
        <v>0</v>
      </c>
      <c r="W2360">
        <v>20</v>
      </c>
      <c r="X2360">
        <v>0</v>
      </c>
      <c r="Y2360">
        <v>0</v>
      </c>
      <c r="Z2360">
        <v>0</v>
      </c>
      <c r="AA2360">
        <v>0</v>
      </c>
      <c r="AB2360">
        <v>6</v>
      </c>
      <c r="AC2360">
        <v>3</v>
      </c>
      <c r="AD2360">
        <v>0</v>
      </c>
      <c r="AE2360">
        <v>1200</v>
      </c>
      <c r="AF2360">
        <v>9</v>
      </c>
      <c r="AG2360">
        <v>2948</v>
      </c>
      <c r="AH2360">
        <v>1025</v>
      </c>
      <c r="AI2360">
        <v>1</v>
      </c>
      <c r="AN2360">
        <v>23.8</v>
      </c>
      <c r="AP2360" t="s">
        <v>59</v>
      </c>
      <c r="AS2360">
        <v>77</v>
      </c>
      <c r="AU2360">
        <v>39232</v>
      </c>
      <c r="AV2360">
        <v>2705</v>
      </c>
      <c r="AW2360">
        <v>22</v>
      </c>
      <c r="AX2360">
        <v>19</v>
      </c>
      <c r="AZ2360">
        <v>0</v>
      </c>
      <c r="BA2360">
        <f t="shared" si="209"/>
        <v>14081</v>
      </c>
      <c r="BB2360">
        <f t="shared" si="210"/>
        <v>1700</v>
      </c>
      <c r="BD2360" t="e">
        <f t="shared" si="205"/>
        <v>#N/A</v>
      </c>
      <c r="BE2360">
        <f t="shared" si="206"/>
        <v>0</v>
      </c>
    </row>
    <row r="2361" spans="1:57" x14ac:dyDescent="0.25">
      <c r="A2361" t="s">
        <v>2396</v>
      </c>
      <c r="B2361" t="s">
        <v>2145</v>
      </c>
      <c r="C2361" t="s">
        <v>2146</v>
      </c>
      <c r="D2361" t="s">
        <v>55</v>
      </c>
      <c r="E2361" t="s">
        <v>56</v>
      </c>
      <c r="F2361" s="1">
        <v>40586</v>
      </c>
      <c r="G2361" s="1">
        <v>40583</v>
      </c>
      <c r="H2361" s="1">
        <v>40586</v>
      </c>
      <c r="I2361">
        <v>0</v>
      </c>
      <c r="J2361">
        <v>336</v>
      </c>
      <c r="K2361">
        <v>336</v>
      </c>
      <c r="L2361">
        <v>47352</v>
      </c>
      <c r="M2361" t="b">
        <v>0</v>
      </c>
      <c r="O2361" t="s">
        <v>34</v>
      </c>
      <c r="P2361" s="1">
        <v>40586</v>
      </c>
      <c r="Q2361" t="b">
        <v>0</v>
      </c>
      <c r="R2361" t="b">
        <v>0</v>
      </c>
      <c r="S2361" t="b">
        <v>0</v>
      </c>
      <c r="T2361">
        <v>7</v>
      </c>
      <c r="U2361">
        <v>1</v>
      </c>
      <c r="V2361">
        <v>0</v>
      </c>
      <c r="W2361">
        <v>16</v>
      </c>
      <c r="X2361">
        <v>0</v>
      </c>
      <c r="Y2361">
        <v>0</v>
      </c>
      <c r="Z2361">
        <v>0</v>
      </c>
      <c r="AA2361">
        <v>0</v>
      </c>
      <c r="AB2361">
        <v>3</v>
      </c>
      <c r="AC2361">
        <v>2</v>
      </c>
      <c r="AD2361">
        <v>0</v>
      </c>
      <c r="AE2361">
        <v>1180</v>
      </c>
      <c r="AF2361">
        <v>9</v>
      </c>
      <c r="AG2361">
        <v>2920</v>
      </c>
      <c r="AH2361">
        <v>1019</v>
      </c>
      <c r="AI2361">
        <v>1</v>
      </c>
      <c r="AN2361">
        <v>23.8</v>
      </c>
      <c r="AP2361" t="s">
        <v>59</v>
      </c>
      <c r="AS2361">
        <v>53</v>
      </c>
      <c r="AU2361">
        <v>20753</v>
      </c>
      <c r="AV2361">
        <v>21602</v>
      </c>
      <c r="AW2361">
        <v>22</v>
      </c>
      <c r="AX2361">
        <v>22</v>
      </c>
      <c r="AZ2361">
        <v>0</v>
      </c>
      <c r="BA2361">
        <f t="shared" si="209"/>
        <v>13836</v>
      </c>
      <c r="BB2361">
        <f t="shared" si="210"/>
        <v>1945</v>
      </c>
      <c r="BD2361" t="e">
        <f t="shared" si="205"/>
        <v>#N/A</v>
      </c>
      <c r="BE2361">
        <f t="shared" si="206"/>
        <v>0</v>
      </c>
    </row>
    <row r="2362" spans="1:57" x14ac:dyDescent="0.25">
      <c r="A2362" t="s">
        <v>2398</v>
      </c>
      <c r="B2362" t="s">
        <v>2145</v>
      </c>
      <c r="C2362" t="s">
        <v>2146</v>
      </c>
      <c r="D2362" t="s">
        <v>55</v>
      </c>
      <c r="E2362" t="s">
        <v>56</v>
      </c>
      <c r="F2362" s="1">
        <v>40563</v>
      </c>
      <c r="G2362" s="1">
        <v>40557</v>
      </c>
      <c r="H2362" s="1">
        <v>40560</v>
      </c>
      <c r="I2362">
        <v>0</v>
      </c>
      <c r="J2362">
        <v>0</v>
      </c>
      <c r="K2362">
        <v>1241</v>
      </c>
      <c r="L2362">
        <v>47016</v>
      </c>
      <c r="M2362" t="b">
        <v>1</v>
      </c>
      <c r="O2362" t="s">
        <v>34</v>
      </c>
      <c r="P2362" s="1">
        <v>40563</v>
      </c>
      <c r="Q2362" t="b">
        <v>0</v>
      </c>
      <c r="R2362" t="b">
        <v>0</v>
      </c>
      <c r="S2362" t="b">
        <v>0</v>
      </c>
      <c r="T2362">
        <v>6</v>
      </c>
      <c r="U2362">
        <v>1</v>
      </c>
      <c r="V2362">
        <v>0</v>
      </c>
      <c r="W2362">
        <v>47</v>
      </c>
      <c r="X2362">
        <v>0</v>
      </c>
      <c r="Y2362">
        <v>1</v>
      </c>
      <c r="Z2362">
        <v>0</v>
      </c>
      <c r="AA2362">
        <v>1</v>
      </c>
      <c r="AB2362">
        <v>3</v>
      </c>
      <c r="AC2362">
        <v>2</v>
      </c>
      <c r="AD2362">
        <v>0</v>
      </c>
      <c r="AE2362">
        <v>1265</v>
      </c>
      <c r="AF2362">
        <v>10</v>
      </c>
      <c r="AG2362">
        <v>3297</v>
      </c>
      <c r="AH2362">
        <v>1058</v>
      </c>
      <c r="AI2362">
        <v>0</v>
      </c>
      <c r="AN2362">
        <v>24.3</v>
      </c>
      <c r="AP2362" t="s">
        <v>59</v>
      </c>
      <c r="AS2362">
        <v>71</v>
      </c>
      <c r="AU2362">
        <v>40820</v>
      </c>
      <c r="AV2362">
        <v>10323</v>
      </c>
      <c r="AW2362">
        <v>23</v>
      </c>
      <c r="AX2362">
        <v>21</v>
      </c>
      <c r="AZ2362">
        <v>0</v>
      </c>
      <c r="BA2362">
        <f t="shared" si="209"/>
        <v>13500</v>
      </c>
      <c r="BB2362">
        <f t="shared" si="210"/>
        <v>2281</v>
      </c>
      <c r="BD2362" t="e">
        <f t="shared" si="205"/>
        <v>#N/A</v>
      </c>
      <c r="BE2362">
        <f t="shared" si="206"/>
        <v>1</v>
      </c>
    </row>
    <row r="2363" spans="1:57" x14ac:dyDescent="0.25">
      <c r="A2363" t="s">
        <v>2400</v>
      </c>
      <c r="B2363" t="s">
        <v>2145</v>
      </c>
      <c r="C2363" t="s">
        <v>2146</v>
      </c>
      <c r="D2363" t="s">
        <v>55</v>
      </c>
      <c r="E2363" t="s">
        <v>56</v>
      </c>
      <c r="F2363" s="1">
        <v>40529</v>
      </c>
      <c r="G2363" s="1">
        <v>40526</v>
      </c>
      <c r="H2363" s="1">
        <v>40528</v>
      </c>
      <c r="I2363">
        <v>0</v>
      </c>
      <c r="J2363">
        <v>963</v>
      </c>
      <c r="K2363">
        <v>963</v>
      </c>
      <c r="L2363">
        <v>46738</v>
      </c>
      <c r="M2363" t="b">
        <v>0</v>
      </c>
      <c r="O2363" t="s">
        <v>34</v>
      </c>
      <c r="P2363" s="1">
        <v>40529</v>
      </c>
      <c r="Q2363" t="b">
        <v>0</v>
      </c>
      <c r="R2363" t="b">
        <v>0</v>
      </c>
      <c r="S2363" t="b">
        <v>0</v>
      </c>
      <c r="T2363">
        <v>5</v>
      </c>
      <c r="U2363">
        <v>1</v>
      </c>
      <c r="V2363">
        <v>0</v>
      </c>
      <c r="W2363">
        <v>37</v>
      </c>
      <c r="X2363">
        <v>1</v>
      </c>
      <c r="Y2363">
        <v>1</v>
      </c>
      <c r="Z2363">
        <v>0</v>
      </c>
      <c r="AA2363">
        <v>1</v>
      </c>
      <c r="AB2363">
        <v>4</v>
      </c>
      <c r="AC2363">
        <v>0</v>
      </c>
      <c r="AD2363">
        <v>0</v>
      </c>
      <c r="AE2363">
        <v>1152</v>
      </c>
      <c r="AF2363">
        <v>9</v>
      </c>
      <c r="AG2363">
        <v>2886</v>
      </c>
      <c r="AH2363">
        <v>926</v>
      </c>
      <c r="AI2363">
        <v>6</v>
      </c>
      <c r="AN2363">
        <v>24.7</v>
      </c>
      <c r="AP2363" t="s">
        <v>59</v>
      </c>
      <c r="AS2363">
        <v>86</v>
      </c>
      <c r="AU2363">
        <v>45134</v>
      </c>
      <c r="AV2363">
        <v>3462</v>
      </c>
      <c r="AW2363">
        <v>23</v>
      </c>
      <c r="AX2363">
        <v>19</v>
      </c>
      <c r="AZ2363">
        <v>0</v>
      </c>
      <c r="BA2363">
        <f t="shared" si="209"/>
        <v>13222</v>
      </c>
      <c r="BB2363">
        <f t="shared" si="210"/>
        <v>2559</v>
      </c>
      <c r="BD2363" t="e">
        <f t="shared" si="205"/>
        <v>#N/A</v>
      </c>
      <c r="BE2363">
        <f t="shared" si="206"/>
        <v>0</v>
      </c>
    </row>
    <row r="2364" spans="1:57" x14ac:dyDescent="0.25">
      <c r="A2364" t="s">
        <v>2402</v>
      </c>
      <c r="B2364" t="s">
        <v>2145</v>
      </c>
      <c r="C2364" t="s">
        <v>2146</v>
      </c>
      <c r="D2364" t="s">
        <v>55</v>
      </c>
      <c r="E2364" t="s">
        <v>56</v>
      </c>
      <c r="F2364" s="1">
        <v>40509</v>
      </c>
      <c r="G2364" s="1">
        <v>40505</v>
      </c>
      <c r="H2364" s="1">
        <v>40507</v>
      </c>
      <c r="I2364">
        <v>0</v>
      </c>
      <c r="J2364">
        <v>685</v>
      </c>
      <c r="K2364">
        <v>685</v>
      </c>
      <c r="L2364">
        <v>46460</v>
      </c>
      <c r="M2364" t="b">
        <v>0</v>
      </c>
      <c r="O2364" t="s">
        <v>34</v>
      </c>
      <c r="P2364" s="1">
        <v>40509</v>
      </c>
      <c r="Q2364" t="b">
        <v>0</v>
      </c>
      <c r="R2364" t="b">
        <v>0</v>
      </c>
      <c r="S2364" t="b">
        <v>0</v>
      </c>
      <c r="T2364">
        <v>5</v>
      </c>
      <c r="U2364">
        <v>1</v>
      </c>
      <c r="V2364">
        <v>0</v>
      </c>
      <c r="W2364">
        <v>26</v>
      </c>
      <c r="X2364">
        <v>0</v>
      </c>
      <c r="Y2364">
        <v>0</v>
      </c>
      <c r="Z2364">
        <v>0</v>
      </c>
      <c r="AA2364">
        <v>0</v>
      </c>
      <c r="AB2364">
        <v>3</v>
      </c>
      <c r="AC2364">
        <v>1</v>
      </c>
      <c r="AD2364">
        <v>0</v>
      </c>
      <c r="AE2364">
        <v>1191</v>
      </c>
      <c r="AF2364">
        <v>8</v>
      </c>
      <c r="AG2364">
        <v>2760</v>
      </c>
      <c r="AH2364">
        <v>990</v>
      </c>
      <c r="AI2364">
        <v>2</v>
      </c>
      <c r="AN2364">
        <v>25</v>
      </c>
      <c r="AP2364" t="s">
        <v>59</v>
      </c>
      <c r="AS2364">
        <v>50</v>
      </c>
      <c r="AU2364">
        <v>42647</v>
      </c>
      <c r="AV2364">
        <v>2794.3</v>
      </c>
      <c r="AW2364">
        <v>23</v>
      </c>
      <c r="AX2364">
        <v>19</v>
      </c>
      <c r="AZ2364">
        <v>0</v>
      </c>
      <c r="BA2364">
        <f t="shared" si="209"/>
        <v>12944</v>
      </c>
      <c r="BB2364">
        <f t="shared" si="210"/>
        <v>2837</v>
      </c>
      <c r="BD2364" t="e">
        <f t="shared" si="205"/>
        <v>#N/A</v>
      </c>
      <c r="BE2364">
        <f t="shared" si="206"/>
        <v>0</v>
      </c>
    </row>
    <row r="2365" spans="1:57" x14ac:dyDescent="0.25">
      <c r="A2365" t="s">
        <v>2404</v>
      </c>
      <c r="B2365" t="s">
        <v>2145</v>
      </c>
      <c r="C2365" t="s">
        <v>2146</v>
      </c>
      <c r="D2365" t="s">
        <v>55</v>
      </c>
      <c r="E2365" t="s">
        <v>56</v>
      </c>
      <c r="F2365" s="1">
        <v>40476</v>
      </c>
      <c r="G2365" s="1">
        <v>40470</v>
      </c>
      <c r="H2365" s="1">
        <v>40472</v>
      </c>
      <c r="I2365">
        <v>0</v>
      </c>
      <c r="J2365">
        <v>337</v>
      </c>
      <c r="K2365">
        <v>337</v>
      </c>
      <c r="L2365">
        <v>46112</v>
      </c>
      <c r="M2365" t="b">
        <v>0</v>
      </c>
      <c r="O2365" t="s">
        <v>34</v>
      </c>
      <c r="P2365" s="1">
        <v>40476</v>
      </c>
      <c r="Q2365" t="b">
        <v>0</v>
      </c>
      <c r="R2365" t="b">
        <v>0</v>
      </c>
      <c r="S2365" t="b">
        <v>0</v>
      </c>
      <c r="T2365">
        <v>6</v>
      </c>
      <c r="U2365">
        <v>1</v>
      </c>
      <c r="V2365">
        <v>0</v>
      </c>
      <c r="W2365">
        <v>15</v>
      </c>
      <c r="X2365">
        <v>0</v>
      </c>
      <c r="Y2365">
        <v>0</v>
      </c>
      <c r="Z2365">
        <v>0</v>
      </c>
      <c r="AA2365">
        <v>0</v>
      </c>
      <c r="AB2365">
        <v>3</v>
      </c>
      <c r="AC2365">
        <v>1</v>
      </c>
      <c r="AD2365">
        <v>0</v>
      </c>
      <c r="AE2365">
        <v>1234</v>
      </c>
      <c r="AF2365">
        <v>9</v>
      </c>
      <c r="AG2365">
        <v>3040</v>
      </c>
      <c r="AH2365">
        <v>1012</v>
      </c>
      <c r="AI2365">
        <v>2</v>
      </c>
      <c r="AN2365">
        <v>25.1</v>
      </c>
      <c r="AP2365" t="s">
        <v>59</v>
      </c>
      <c r="AS2365">
        <v>16</v>
      </c>
      <c r="AU2365">
        <v>27716</v>
      </c>
      <c r="AV2365">
        <v>252</v>
      </c>
      <c r="AW2365">
        <v>22</v>
      </c>
      <c r="AX2365">
        <v>15</v>
      </c>
      <c r="AZ2365">
        <v>0</v>
      </c>
      <c r="BA2365">
        <f t="shared" si="209"/>
        <v>12596</v>
      </c>
      <c r="BB2365">
        <f t="shared" si="210"/>
        <v>3185</v>
      </c>
      <c r="BD2365" t="e">
        <f t="shared" si="205"/>
        <v>#N/A</v>
      </c>
      <c r="BE2365">
        <f t="shared" si="206"/>
        <v>0</v>
      </c>
    </row>
    <row r="2366" spans="1:57" x14ac:dyDescent="0.25">
      <c r="A2366" t="s">
        <v>2406</v>
      </c>
      <c r="B2366" t="s">
        <v>2145</v>
      </c>
      <c r="C2366" t="s">
        <v>2146</v>
      </c>
      <c r="D2366" t="s">
        <v>55</v>
      </c>
      <c r="E2366" t="s">
        <v>56</v>
      </c>
      <c r="F2366" s="1">
        <v>40386</v>
      </c>
      <c r="G2366" s="1">
        <v>40383</v>
      </c>
      <c r="H2366" s="1">
        <v>40385</v>
      </c>
      <c r="I2366">
        <v>0</v>
      </c>
      <c r="J2366">
        <v>0</v>
      </c>
      <c r="K2366">
        <v>1356</v>
      </c>
      <c r="L2366">
        <v>45775</v>
      </c>
      <c r="M2366" t="b">
        <v>1</v>
      </c>
      <c r="O2366" t="s">
        <v>34</v>
      </c>
      <c r="P2366" s="1">
        <v>40386</v>
      </c>
      <c r="Q2366" t="b">
        <v>0</v>
      </c>
      <c r="R2366" t="b">
        <v>0</v>
      </c>
      <c r="S2366" t="b">
        <v>0</v>
      </c>
      <c r="T2366">
        <v>6</v>
      </c>
      <c r="U2366">
        <v>2</v>
      </c>
      <c r="V2366">
        <v>0</v>
      </c>
      <c r="W2366">
        <v>22</v>
      </c>
      <c r="X2366">
        <v>0</v>
      </c>
      <c r="Y2366">
        <v>1</v>
      </c>
      <c r="Z2366">
        <v>0</v>
      </c>
      <c r="AA2366">
        <v>0</v>
      </c>
      <c r="AB2366">
        <v>4</v>
      </c>
      <c r="AC2366">
        <v>4</v>
      </c>
      <c r="AD2366">
        <v>0</v>
      </c>
      <c r="AE2366">
        <v>1509</v>
      </c>
      <c r="AF2366">
        <v>12</v>
      </c>
      <c r="AG2366">
        <v>3599</v>
      </c>
      <c r="AH2366">
        <v>1280</v>
      </c>
      <c r="AI2366">
        <v>242</v>
      </c>
      <c r="AN2366">
        <v>22.3</v>
      </c>
      <c r="AP2366" t="s">
        <v>59</v>
      </c>
      <c r="AS2366">
        <v>9</v>
      </c>
      <c r="AU2366">
        <v>20970</v>
      </c>
      <c r="AV2366">
        <v>252</v>
      </c>
      <c r="AW2366">
        <v>22</v>
      </c>
      <c r="AX2366">
        <v>15</v>
      </c>
      <c r="AZ2366">
        <v>0</v>
      </c>
      <c r="BA2366">
        <f t="shared" si="209"/>
        <v>12259</v>
      </c>
      <c r="BB2366">
        <f t="shared" si="210"/>
        <v>3522</v>
      </c>
      <c r="BD2366" t="e">
        <f t="shared" si="205"/>
        <v>#N/A</v>
      </c>
      <c r="BE2366">
        <f t="shared" si="206"/>
        <v>1</v>
      </c>
    </row>
    <row r="2367" spans="1:57" x14ac:dyDescent="0.25">
      <c r="A2367" t="s">
        <v>2408</v>
      </c>
      <c r="B2367" t="s">
        <v>2145</v>
      </c>
      <c r="C2367" t="s">
        <v>2146</v>
      </c>
      <c r="D2367" t="s">
        <v>55</v>
      </c>
      <c r="E2367" t="s">
        <v>56</v>
      </c>
      <c r="F2367" s="1">
        <v>40351</v>
      </c>
      <c r="G2367" s="1">
        <v>40348</v>
      </c>
      <c r="H2367" s="1">
        <v>40350</v>
      </c>
      <c r="I2367">
        <v>0</v>
      </c>
      <c r="J2367">
        <v>1069</v>
      </c>
      <c r="K2367">
        <v>1069</v>
      </c>
      <c r="L2367">
        <v>45488</v>
      </c>
      <c r="M2367" t="b">
        <v>0</v>
      </c>
      <c r="O2367" t="s">
        <v>34</v>
      </c>
      <c r="P2367" s="1">
        <v>40352</v>
      </c>
      <c r="Q2367" t="b">
        <v>0</v>
      </c>
      <c r="R2367" t="b">
        <v>0</v>
      </c>
      <c r="S2367" t="b">
        <v>0</v>
      </c>
      <c r="T2367">
        <v>6</v>
      </c>
      <c r="U2367">
        <v>1</v>
      </c>
      <c r="V2367">
        <v>0</v>
      </c>
      <c r="W2367">
        <v>17</v>
      </c>
      <c r="X2367">
        <v>0</v>
      </c>
      <c r="Y2367">
        <v>1</v>
      </c>
      <c r="Z2367">
        <v>0</v>
      </c>
      <c r="AA2367">
        <v>0</v>
      </c>
      <c r="AB2367">
        <v>2</v>
      </c>
      <c r="AC2367">
        <v>0</v>
      </c>
      <c r="AD2367">
        <v>0</v>
      </c>
      <c r="AE2367">
        <v>1473</v>
      </c>
      <c r="AF2367">
        <v>10</v>
      </c>
      <c r="AG2367">
        <v>3830</v>
      </c>
      <c r="AH2367">
        <v>1259</v>
      </c>
      <c r="AI2367">
        <v>185</v>
      </c>
      <c r="AN2367">
        <v>20.5</v>
      </c>
      <c r="AP2367" t="s">
        <v>59</v>
      </c>
      <c r="AS2367">
        <v>3</v>
      </c>
      <c r="AU2367">
        <v>16785</v>
      </c>
      <c r="AV2367">
        <v>95</v>
      </c>
      <c r="AW2367">
        <v>21</v>
      </c>
      <c r="AX2367">
        <v>14</v>
      </c>
      <c r="AZ2367">
        <v>0</v>
      </c>
      <c r="BA2367">
        <f t="shared" si="209"/>
        <v>11972</v>
      </c>
      <c r="BB2367">
        <f t="shared" si="210"/>
        <v>3809</v>
      </c>
      <c r="BD2367" t="e">
        <f t="shared" si="205"/>
        <v>#N/A</v>
      </c>
      <c r="BE2367">
        <f t="shared" si="206"/>
        <v>0</v>
      </c>
    </row>
    <row r="2368" spans="1:57" x14ac:dyDescent="0.25">
      <c r="A2368" t="s">
        <v>2410</v>
      </c>
      <c r="B2368" t="s">
        <v>2145</v>
      </c>
      <c r="C2368" t="s">
        <v>2146</v>
      </c>
      <c r="D2368" t="s">
        <v>55</v>
      </c>
      <c r="E2368" t="s">
        <v>56</v>
      </c>
      <c r="F2368" s="1">
        <v>40319</v>
      </c>
      <c r="G2368" s="1">
        <v>40313</v>
      </c>
      <c r="H2368" s="1">
        <v>40318</v>
      </c>
      <c r="J2368">
        <v>710</v>
      </c>
      <c r="K2368">
        <v>710</v>
      </c>
      <c r="L2368">
        <v>45129</v>
      </c>
      <c r="M2368" t="b">
        <v>0</v>
      </c>
      <c r="O2368" t="s">
        <v>34</v>
      </c>
      <c r="Q2368" t="b">
        <v>0</v>
      </c>
      <c r="R2368" t="b">
        <v>0</v>
      </c>
      <c r="S2368" t="b">
        <v>0</v>
      </c>
      <c r="T2368">
        <v>6.4950000000000001</v>
      </c>
      <c r="U2368">
        <v>1.397</v>
      </c>
      <c r="V2368">
        <v>1.6E-2</v>
      </c>
      <c r="W2368">
        <v>11.983000000000001</v>
      </c>
      <c r="X2368">
        <v>0.20200000000000001</v>
      </c>
      <c r="Y2368">
        <v>0.78300000000000003</v>
      </c>
      <c r="Z2368">
        <v>9.8000000000000004E-2</v>
      </c>
      <c r="AA2368">
        <v>0.28299999999999997</v>
      </c>
      <c r="AB2368">
        <v>3.456</v>
      </c>
      <c r="AC2368">
        <v>0.86599999999999999</v>
      </c>
      <c r="AD2368">
        <v>0.17599999999999999</v>
      </c>
      <c r="AE2368">
        <v>1630.1220000000001</v>
      </c>
      <c r="AF2368">
        <v>13.736000000000001</v>
      </c>
      <c r="AG2368">
        <v>3849.5439999999999</v>
      </c>
      <c r="AH2368">
        <v>1362.89</v>
      </c>
      <c r="AI2368">
        <v>307.63499999999999</v>
      </c>
      <c r="AN2368">
        <v>21.7</v>
      </c>
      <c r="AP2368" t="s">
        <v>59</v>
      </c>
      <c r="AS2368">
        <v>0</v>
      </c>
      <c r="AU2368">
        <v>8443</v>
      </c>
      <c r="AV2368">
        <v>199</v>
      </c>
      <c r="AW2368">
        <v>20</v>
      </c>
      <c r="AX2368">
        <v>15</v>
      </c>
      <c r="AZ2368">
        <v>0</v>
      </c>
      <c r="BA2368">
        <f t="shared" si="209"/>
        <v>11613</v>
      </c>
      <c r="BB2368">
        <f t="shared" si="210"/>
        <v>4168</v>
      </c>
      <c r="BD2368" t="e">
        <f t="shared" si="205"/>
        <v>#N/A</v>
      </c>
      <c r="BE2368">
        <f t="shared" si="206"/>
        <v>0</v>
      </c>
    </row>
    <row r="2369" spans="1:57" x14ac:dyDescent="0.25">
      <c r="A2369" t="s">
        <v>2412</v>
      </c>
      <c r="B2369" t="s">
        <v>2145</v>
      </c>
      <c r="C2369" t="s">
        <v>2146</v>
      </c>
      <c r="D2369" t="s">
        <v>55</v>
      </c>
      <c r="E2369" t="s">
        <v>56</v>
      </c>
      <c r="F2369" s="1">
        <v>40275</v>
      </c>
      <c r="G2369" s="1">
        <v>40270</v>
      </c>
      <c r="H2369" s="1">
        <v>40275</v>
      </c>
      <c r="J2369">
        <v>371</v>
      </c>
      <c r="K2369">
        <v>371</v>
      </c>
      <c r="L2369">
        <v>44790</v>
      </c>
      <c r="M2369" t="b">
        <v>0</v>
      </c>
      <c r="O2369" t="s">
        <v>34</v>
      </c>
      <c r="Q2369" t="b">
        <v>0</v>
      </c>
      <c r="R2369" t="b">
        <v>0</v>
      </c>
      <c r="S2369" t="b">
        <v>0</v>
      </c>
      <c r="T2369">
        <v>2.9</v>
      </c>
      <c r="U2369">
        <v>0.84899999999999998</v>
      </c>
      <c r="V2369">
        <v>0.56000000000000005</v>
      </c>
      <c r="W2369">
        <v>6.157</v>
      </c>
      <c r="X2369">
        <v>0.86</v>
      </c>
      <c r="Y2369">
        <v>0.33500000000000002</v>
      </c>
      <c r="Z2369">
        <v>0.32900000000000001</v>
      </c>
      <c r="AA2369">
        <v>0.189</v>
      </c>
      <c r="AB2369">
        <v>0.91900000000000004</v>
      </c>
      <c r="AC2369">
        <v>0.33100000000000002</v>
      </c>
      <c r="AD2369">
        <v>0.82199999999999995</v>
      </c>
      <c r="AE2369">
        <v>1536.365</v>
      </c>
      <c r="AF2369">
        <v>10.975</v>
      </c>
      <c r="AG2369">
        <v>4046.319</v>
      </c>
      <c r="AH2369">
        <v>1592.105</v>
      </c>
      <c r="AI2369">
        <v>288.20100000000002</v>
      </c>
      <c r="AN2369">
        <v>23.8</v>
      </c>
      <c r="AP2369" t="s">
        <v>59</v>
      </c>
      <c r="AS2369">
        <v>0</v>
      </c>
      <c r="AU2369">
        <v>5787</v>
      </c>
      <c r="AV2369">
        <v>213</v>
      </c>
      <c r="AW2369">
        <v>20</v>
      </c>
      <c r="AX2369">
        <v>15</v>
      </c>
      <c r="AZ2369">
        <v>0</v>
      </c>
      <c r="BA2369">
        <f t="shared" si="209"/>
        <v>11274</v>
      </c>
      <c r="BB2369">
        <f t="shared" si="210"/>
        <v>4507</v>
      </c>
      <c r="BD2369" t="e">
        <f t="shared" si="205"/>
        <v>#N/A</v>
      </c>
      <c r="BE2369">
        <f t="shared" si="206"/>
        <v>0</v>
      </c>
    </row>
    <row r="2370" spans="1:57" x14ac:dyDescent="0.25">
      <c r="A2370" t="s">
        <v>2414</v>
      </c>
      <c r="B2370" t="s">
        <v>2145</v>
      </c>
      <c r="C2370" t="s">
        <v>2146</v>
      </c>
      <c r="D2370" t="s">
        <v>55</v>
      </c>
      <c r="E2370" t="s">
        <v>56</v>
      </c>
      <c r="F2370" s="1">
        <v>40240</v>
      </c>
      <c r="G2370" s="1">
        <v>40232</v>
      </c>
      <c r="H2370" s="1">
        <v>40235</v>
      </c>
      <c r="J2370">
        <v>0</v>
      </c>
      <c r="K2370">
        <v>1362</v>
      </c>
      <c r="L2370">
        <v>44419</v>
      </c>
      <c r="M2370" t="b">
        <v>1</v>
      </c>
      <c r="O2370" t="s">
        <v>289</v>
      </c>
      <c r="Q2370" t="b">
        <v>0</v>
      </c>
      <c r="R2370" t="b">
        <v>0</v>
      </c>
      <c r="S2370" t="b">
        <v>0</v>
      </c>
      <c r="T2370">
        <v>6.5190000000000001</v>
      </c>
      <c r="U2370">
        <v>1.06</v>
      </c>
      <c r="V2370">
        <v>0.96599999999999997</v>
      </c>
      <c r="W2370">
        <v>15.29</v>
      </c>
      <c r="X2370">
        <v>2.7450000000000001</v>
      </c>
      <c r="Y2370">
        <v>0.94799999999999995</v>
      </c>
      <c r="Z2370">
        <v>0.61799999999999999</v>
      </c>
      <c r="AA2370">
        <v>3.2269999999999999</v>
      </c>
      <c r="AB2370">
        <v>5.3049999999999997</v>
      </c>
      <c r="AC2370">
        <v>1.927</v>
      </c>
      <c r="AD2370">
        <v>5.1999999999999998E-2</v>
      </c>
      <c r="AE2370">
        <v>1601.0129999999999</v>
      </c>
      <c r="AF2370">
        <v>13.170999999999999</v>
      </c>
      <c r="AG2370">
        <v>3662.4319999999998</v>
      </c>
      <c r="AH2370">
        <v>1420.578</v>
      </c>
      <c r="AI2370">
        <v>264.70100000000002</v>
      </c>
      <c r="AN2370">
        <v>24.5</v>
      </c>
      <c r="AP2370" t="s">
        <v>59</v>
      </c>
      <c r="AS2370">
        <v>4</v>
      </c>
      <c r="AU2370">
        <v>8929</v>
      </c>
      <c r="AV2370">
        <v>172</v>
      </c>
      <c r="AW2370">
        <v>20</v>
      </c>
      <c r="AX2370">
        <v>15</v>
      </c>
      <c r="AZ2370">
        <v>0</v>
      </c>
      <c r="BA2370">
        <f t="shared" si="209"/>
        <v>10903</v>
      </c>
      <c r="BB2370">
        <f t="shared" si="210"/>
        <v>4878</v>
      </c>
      <c r="BD2370" t="e">
        <f t="shared" si="205"/>
        <v>#N/A</v>
      </c>
      <c r="BE2370">
        <f t="shared" si="206"/>
        <v>1</v>
      </c>
    </row>
    <row r="2371" spans="1:57" x14ac:dyDescent="0.25">
      <c r="A2371" t="s">
        <v>2416</v>
      </c>
      <c r="B2371" t="s">
        <v>2145</v>
      </c>
      <c r="C2371" t="s">
        <v>2146</v>
      </c>
      <c r="D2371" t="s">
        <v>55</v>
      </c>
      <c r="E2371" t="s">
        <v>56</v>
      </c>
      <c r="F2371" s="1">
        <v>40213</v>
      </c>
      <c r="G2371" s="1">
        <v>40208</v>
      </c>
      <c r="H2371" s="1">
        <v>40212</v>
      </c>
      <c r="J2371">
        <v>969</v>
      </c>
      <c r="K2371">
        <v>969</v>
      </c>
      <c r="L2371">
        <v>44026</v>
      </c>
      <c r="M2371" t="b">
        <v>0</v>
      </c>
      <c r="O2371" t="s">
        <v>289</v>
      </c>
      <c r="Q2371" t="b">
        <v>0</v>
      </c>
      <c r="R2371" t="b">
        <v>0</v>
      </c>
      <c r="S2371" t="b">
        <v>0</v>
      </c>
      <c r="T2371">
        <v>6.0890000000000004</v>
      </c>
      <c r="U2371">
        <v>1.1930000000000001</v>
      </c>
      <c r="V2371">
        <v>0.28799999999999998</v>
      </c>
      <c r="W2371">
        <v>11.340999999999999</v>
      </c>
      <c r="X2371">
        <v>0.55300000000000005</v>
      </c>
      <c r="Y2371">
        <v>0.83499999999999996</v>
      </c>
      <c r="Z2371">
        <v>6.6000000000000003E-2</v>
      </c>
      <c r="AA2371">
        <v>0.25600000000000001</v>
      </c>
      <c r="AB2371">
        <v>3.9870000000000001</v>
      </c>
      <c r="AC2371">
        <v>3.7629999999999999</v>
      </c>
      <c r="AD2371">
        <v>0.41699999999999998</v>
      </c>
      <c r="AE2371">
        <v>1473.181</v>
      </c>
      <c r="AF2371">
        <v>12.305999999999999</v>
      </c>
      <c r="AG2371">
        <v>3590.252</v>
      </c>
      <c r="AH2371">
        <v>1278.654</v>
      </c>
      <c r="AI2371">
        <v>231.595</v>
      </c>
      <c r="AN2371">
        <v>24.8</v>
      </c>
      <c r="AP2371" t="s">
        <v>59</v>
      </c>
      <c r="AS2371">
        <v>2</v>
      </c>
      <c r="AU2371">
        <v>8446</v>
      </c>
      <c r="AV2371">
        <v>220</v>
      </c>
      <c r="AW2371">
        <v>20</v>
      </c>
      <c r="AX2371">
        <v>15</v>
      </c>
      <c r="AZ2371">
        <v>0</v>
      </c>
      <c r="BA2371">
        <f t="shared" si="209"/>
        <v>10510</v>
      </c>
      <c r="BB2371">
        <f t="shared" si="210"/>
        <v>5271</v>
      </c>
      <c r="BD2371" t="e">
        <f t="shared" ref="BD2371:BD2434" si="211">_xlfn.IFS(BC2371="A",1,BC2371="B",2,BC2371="C",3,BC2371="X",4)</f>
        <v>#N/A</v>
      </c>
      <c r="BE2371">
        <f t="shared" ref="BE2371:BE2434" si="212">IF(M2371=TRUE,1,0)</f>
        <v>0</v>
      </c>
    </row>
    <row r="2372" spans="1:57" x14ac:dyDescent="0.25">
      <c r="A2372" t="s">
        <v>2418</v>
      </c>
      <c r="B2372" t="s">
        <v>2145</v>
      </c>
      <c r="C2372" t="s">
        <v>2146</v>
      </c>
      <c r="D2372" t="s">
        <v>55</v>
      </c>
      <c r="E2372" t="s">
        <v>56</v>
      </c>
      <c r="F2372" s="1">
        <v>40189</v>
      </c>
      <c r="G2372" s="1">
        <v>40184</v>
      </c>
      <c r="H2372" s="1">
        <v>40186</v>
      </c>
      <c r="J2372">
        <v>608</v>
      </c>
      <c r="K2372">
        <v>608</v>
      </c>
      <c r="L2372">
        <v>43665</v>
      </c>
      <c r="M2372" t="b">
        <v>0</v>
      </c>
      <c r="O2372" t="s">
        <v>289</v>
      </c>
      <c r="Q2372" t="b">
        <v>0</v>
      </c>
      <c r="R2372" t="b">
        <v>0</v>
      </c>
      <c r="S2372" t="b">
        <v>0</v>
      </c>
      <c r="T2372">
        <v>5.62</v>
      </c>
      <c r="U2372">
        <v>1.1579999999999999</v>
      </c>
      <c r="V2372">
        <v>8.1000000000000003E-2</v>
      </c>
      <c r="W2372">
        <v>7.266</v>
      </c>
      <c r="X2372">
        <v>8.8999999999999996E-2</v>
      </c>
      <c r="Y2372">
        <v>0.49199999999999999</v>
      </c>
      <c r="Z2372">
        <v>7.0999999999999994E-2</v>
      </c>
      <c r="AA2372">
        <v>0.70399999999999996</v>
      </c>
      <c r="AB2372">
        <v>4.5170000000000003</v>
      </c>
      <c r="AC2372">
        <v>2.847</v>
      </c>
      <c r="AD2372">
        <v>1.6E-2</v>
      </c>
      <c r="AE2372">
        <v>1421.6420000000001</v>
      </c>
      <c r="AF2372">
        <v>5.9690000000000003</v>
      </c>
      <c r="AG2372">
        <v>3618.9580000000001</v>
      </c>
      <c r="AH2372">
        <v>1226.519</v>
      </c>
      <c r="AI2372">
        <v>278.31200000000001</v>
      </c>
      <c r="AN2372">
        <v>23.3</v>
      </c>
      <c r="AP2372" t="s">
        <v>59</v>
      </c>
      <c r="AS2372">
        <v>3</v>
      </c>
      <c r="AU2372">
        <v>2743</v>
      </c>
      <c r="AV2372">
        <v>149</v>
      </c>
      <c r="AW2372">
        <v>19</v>
      </c>
      <c r="AX2372">
        <v>14</v>
      </c>
      <c r="AZ2372">
        <v>0</v>
      </c>
      <c r="BA2372">
        <f t="shared" si="209"/>
        <v>10149</v>
      </c>
      <c r="BB2372">
        <f t="shared" si="210"/>
        <v>5632</v>
      </c>
      <c r="BD2372" t="e">
        <f t="shared" si="211"/>
        <v>#N/A</v>
      </c>
      <c r="BE2372">
        <f t="shared" si="212"/>
        <v>0</v>
      </c>
    </row>
    <row r="2373" spans="1:57" x14ac:dyDescent="0.25">
      <c r="A2373" t="s">
        <v>2420</v>
      </c>
      <c r="B2373" t="s">
        <v>2145</v>
      </c>
      <c r="C2373" t="s">
        <v>2146</v>
      </c>
      <c r="D2373" t="s">
        <v>55</v>
      </c>
      <c r="E2373" t="s">
        <v>56</v>
      </c>
      <c r="F2373" s="1">
        <v>40172</v>
      </c>
      <c r="G2373" s="1">
        <v>40167</v>
      </c>
      <c r="H2373" s="1">
        <v>40170</v>
      </c>
      <c r="J2373">
        <v>339</v>
      </c>
      <c r="K2373">
        <v>339</v>
      </c>
      <c r="L2373">
        <v>43396</v>
      </c>
      <c r="M2373" t="b">
        <v>0</v>
      </c>
      <c r="O2373" t="s">
        <v>289</v>
      </c>
      <c r="Q2373" t="b">
        <v>0</v>
      </c>
      <c r="R2373" t="b">
        <v>0</v>
      </c>
      <c r="S2373" t="b">
        <v>0</v>
      </c>
      <c r="T2373">
        <v>5.1210000000000004</v>
      </c>
      <c r="U2373">
        <v>1.3220000000000001</v>
      </c>
      <c r="V2373">
        <v>3.5999999999999997E-2</v>
      </c>
      <c r="W2373">
        <v>5.2960000000000003</v>
      </c>
      <c r="X2373">
        <v>0.64600000000000002</v>
      </c>
      <c r="Y2373">
        <v>0.35299999999999998</v>
      </c>
      <c r="Z2373">
        <v>0.35399999999999998</v>
      </c>
      <c r="AA2373">
        <v>0.32400000000000001</v>
      </c>
      <c r="AB2373">
        <v>3.544</v>
      </c>
      <c r="AC2373">
        <v>1.296</v>
      </c>
      <c r="AD2373">
        <v>0.72799999999999998</v>
      </c>
      <c r="AE2373">
        <v>1357.172</v>
      </c>
      <c r="AF2373">
        <v>10.465999999999999</v>
      </c>
      <c r="AG2373">
        <v>3054.3009999999999</v>
      </c>
      <c r="AH2373">
        <v>1248.146</v>
      </c>
      <c r="AI2373">
        <v>243.095</v>
      </c>
      <c r="AN2373">
        <v>24.2</v>
      </c>
      <c r="AP2373" t="s">
        <v>59</v>
      </c>
      <c r="AS2373">
        <v>1</v>
      </c>
      <c r="AU2373">
        <v>4936</v>
      </c>
      <c r="AV2373">
        <v>212</v>
      </c>
      <c r="AW2373">
        <v>19</v>
      </c>
      <c r="AX2373">
        <v>15</v>
      </c>
      <c r="AZ2373">
        <v>0</v>
      </c>
      <c r="BA2373">
        <f t="shared" si="209"/>
        <v>9880</v>
      </c>
      <c r="BB2373">
        <f t="shared" si="210"/>
        <v>5901</v>
      </c>
      <c r="BD2373" t="e">
        <f t="shared" si="211"/>
        <v>#N/A</v>
      </c>
      <c r="BE2373">
        <f t="shared" si="212"/>
        <v>0</v>
      </c>
    </row>
    <row r="2374" spans="1:57" x14ac:dyDescent="0.25">
      <c r="A2374" t="s">
        <v>2422</v>
      </c>
      <c r="B2374" t="s">
        <v>2145</v>
      </c>
      <c r="C2374" t="s">
        <v>2146</v>
      </c>
      <c r="D2374" t="s">
        <v>55</v>
      </c>
      <c r="E2374" t="s">
        <v>56</v>
      </c>
      <c r="F2374" s="1">
        <v>40149</v>
      </c>
      <c r="G2374" s="1">
        <v>40146</v>
      </c>
      <c r="H2374" s="1">
        <v>40149</v>
      </c>
      <c r="J2374">
        <v>1260</v>
      </c>
      <c r="K2374">
        <v>1260</v>
      </c>
      <c r="L2374">
        <v>43057</v>
      </c>
      <c r="M2374" t="b">
        <v>1</v>
      </c>
      <c r="O2374" t="s">
        <v>289</v>
      </c>
      <c r="Q2374" t="b">
        <v>0</v>
      </c>
      <c r="R2374" t="b">
        <v>0</v>
      </c>
      <c r="S2374" t="b">
        <v>0</v>
      </c>
      <c r="T2374">
        <v>5.8440000000000003</v>
      </c>
      <c r="U2374">
        <v>0.61</v>
      </c>
      <c r="V2374">
        <v>6.5000000000000002E-2</v>
      </c>
      <c r="W2374">
        <v>12.629</v>
      </c>
      <c r="X2374">
        <v>5.8170000000000002</v>
      </c>
      <c r="Y2374">
        <v>0.80400000000000005</v>
      </c>
      <c r="Z2374">
        <v>3.1E-2</v>
      </c>
      <c r="AA2374">
        <v>2.2029999999999998</v>
      </c>
      <c r="AB2374">
        <v>2.9039999999999999</v>
      </c>
      <c r="AC2374">
        <v>0.01</v>
      </c>
      <c r="AD2374">
        <v>0.35899999999999999</v>
      </c>
      <c r="AE2374">
        <v>1577.367</v>
      </c>
      <c r="AF2374">
        <v>13.420999999999999</v>
      </c>
      <c r="AG2374">
        <v>3932.0279999999998</v>
      </c>
      <c r="AH2374">
        <v>1198.296</v>
      </c>
      <c r="AI2374">
        <v>243.917</v>
      </c>
      <c r="AN2374">
        <v>24.5</v>
      </c>
      <c r="AP2374" t="s">
        <v>59</v>
      </c>
      <c r="AS2374">
        <v>8</v>
      </c>
      <c r="AU2374">
        <v>5944</v>
      </c>
      <c r="AV2374">
        <v>131</v>
      </c>
      <c r="AW2374">
        <v>20</v>
      </c>
      <c r="AX2374">
        <v>14</v>
      </c>
      <c r="AZ2374">
        <v>0</v>
      </c>
      <c r="BA2374">
        <f t="shared" si="209"/>
        <v>9541</v>
      </c>
      <c r="BB2374">
        <f t="shared" si="210"/>
        <v>6240</v>
      </c>
      <c r="BD2374" t="e">
        <f t="shared" si="211"/>
        <v>#N/A</v>
      </c>
      <c r="BE2374">
        <f t="shared" si="212"/>
        <v>1</v>
      </c>
    </row>
    <row r="2375" spans="1:57" x14ac:dyDescent="0.25">
      <c r="A2375" t="s">
        <v>2425</v>
      </c>
      <c r="B2375" t="s">
        <v>2145</v>
      </c>
      <c r="C2375" t="s">
        <v>2146</v>
      </c>
      <c r="D2375" t="s">
        <v>55</v>
      </c>
      <c r="E2375" t="s">
        <v>56</v>
      </c>
      <c r="F2375" s="1">
        <v>40121</v>
      </c>
      <c r="G2375" s="1">
        <v>40115</v>
      </c>
      <c r="H2375" s="1">
        <v>40119</v>
      </c>
      <c r="J2375">
        <v>308</v>
      </c>
      <c r="K2375">
        <v>919</v>
      </c>
      <c r="L2375">
        <v>42716</v>
      </c>
      <c r="M2375" t="b">
        <v>0</v>
      </c>
      <c r="O2375" t="s">
        <v>34</v>
      </c>
      <c r="Q2375" t="b">
        <v>0</v>
      </c>
      <c r="R2375" t="b">
        <v>0</v>
      </c>
      <c r="S2375" t="b">
        <v>0</v>
      </c>
      <c r="T2375">
        <v>7.5960000000000001</v>
      </c>
      <c r="U2375">
        <v>2.1890000000000001</v>
      </c>
      <c r="V2375">
        <v>0.50800000000000001</v>
      </c>
      <c r="W2375">
        <v>5.4260000000000002</v>
      </c>
      <c r="X2375">
        <v>5.0670000000000002</v>
      </c>
      <c r="Y2375">
        <v>8.9999999999999993E-3</v>
      </c>
      <c r="Z2375">
        <v>0.16</v>
      </c>
      <c r="AA2375">
        <v>3.2000000000000001E-2</v>
      </c>
      <c r="AB2375">
        <v>11.346</v>
      </c>
      <c r="AC2375">
        <v>0.26700000000000002</v>
      </c>
      <c r="AD2375">
        <v>0.23499999999999999</v>
      </c>
      <c r="AE2375">
        <v>1318.999</v>
      </c>
      <c r="AF2375">
        <v>9.9589999999999996</v>
      </c>
      <c r="AG2375">
        <v>2685.1460000000002</v>
      </c>
      <c r="AH2375">
        <v>1089.9179999999999</v>
      </c>
      <c r="AI2375">
        <v>208.94499999999999</v>
      </c>
      <c r="AN2375">
        <v>23.5</v>
      </c>
      <c r="AP2375" t="s">
        <v>59</v>
      </c>
      <c r="AS2375">
        <v>0</v>
      </c>
      <c r="AU2375">
        <v>10847</v>
      </c>
      <c r="AV2375">
        <v>365</v>
      </c>
      <c r="AW2375">
        <v>21</v>
      </c>
      <c r="AX2375">
        <v>16</v>
      </c>
      <c r="AZ2375">
        <v>0</v>
      </c>
      <c r="BA2375">
        <f t="shared" si="209"/>
        <v>9200</v>
      </c>
      <c r="BB2375">
        <f t="shared" si="210"/>
        <v>6581</v>
      </c>
      <c r="BD2375" t="e">
        <f t="shared" si="211"/>
        <v>#N/A</v>
      </c>
      <c r="BE2375">
        <f t="shared" si="212"/>
        <v>0</v>
      </c>
    </row>
    <row r="2376" spans="1:57" x14ac:dyDescent="0.25">
      <c r="A2376" t="s">
        <v>2426</v>
      </c>
      <c r="B2376" t="s">
        <v>2145</v>
      </c>
      <c r="C2376" t="s">
        <v>2146</v>
      </c>
      <c r="D2376" t="s">
        <v>55</v>
      </c>
      <c r="E2376" t="s">
        <v>56</v>
      </c>
      <c r="F2376" s="1">
        <v>40095</v>
      </c>
      <c r="G2376" s="1">
        <v>40091</v>
      </c>
      <c r="H2376" s="1">
        <v>40093</v>
      </c>
      <c r="J2376">
        <v>611</v>
      </c>
      <c r="K2376">
        <v>611</v>
      </c>
      <c r="L2376">
        <v>42408</v>
      </c>
      <c r="M2376" t="b">
        <v>0</v>
      </c>
      <c r="O2376" t="s">
        <v>34</v>
      </c>
      <c r="Q2376" t="b">
        <v>0</v>
      </c>
      <c r="R2376" t="b">
        <v>0</v>
      </c>
      <c r="S2376" t="b">
        <v>0</v>
      </c>
      <c r="T2376">
        <v>4.38</v>
      </c>
      <c r="U2376">
        <v>1.133</v>
      </c>
      <c r="V2376">
        <v>0.14699999999999999</v>
      </c>
      <c r="W2376">
        <v>6.0229999999999997</v>
      </c>
      <c r="X2376">
        <v>0.89200000000000002</v>
      </c>
      <c r="Y2376">
        <v>0.78700000000000003</v>
      </c>
      <c r="Z2376">
        <v>0.54900000000000004</v>
      </c>
      <c r="AA2376">
        <v>0.25600000000000001</v>
      </c>
      <c r="AB2376">
        <v>4.6070000000000002</v>
      </c>
      <c r="AC2376">
        <v>2.66</v>
      </c>
      <c r="AD2376">
        <v>0.501</v>
      </c>
      <c r="AE2376">
        <v>1216.431</v>
      </c>
      <c r="AF2376">
        <v>10.238</v>
      </c>
      <c r="AG2376">
        <v>2878.05</v>
      </c>
      <c r="AH2376">
        <v>1022.229</v>
      </c>
      <c r="AI2376">
        <v>191.179</v>
      </c>
      <c r="AN2376">
        <v>24.3</v>
      </c>
      <c r="AP2376" t="s">
        <v>59</v>
      </c>
      <c r="AS2376">
        <v>3</v>
      </c>
      <c r="AU2376">
        <v>5864</v>
      </c>
      <c r="AV2376">
        <v>481</v>
      </c>
      <c r="AW2376">
        <v>20</v>
      </c>
      <c r="AX2376">
        <v>16</v>
      </c>
      <c r="AZ2376">
        <v>0</v>
      </c>
      <c r="BA2376">
        <f t="shared" si="209"/>
        <v>8892</v>
      </c>
      <c r="BB2376">
        <f t="shared" si="210"/>
        <v>6889</v>
      </c>
      <c r="BD2376" t="e">
        <f t="shared" si="211"/>
        <v>#N/A</v>
      </c>
      <c r="BE2376">
        <f t="shared" si="212"/>
        <v>0</v>
      </c>
    </row>
    <row r="2377" spans="1:57" x14ac:dyDescent="0.25">
      <c r="A2377" t="s">
        <v>2428</v>
      </c>
      <c r="B2377" t="s">
        <v>2145</v>
      </c>
      <c r="C2377" t="s">
        <v>2146</v>
      </c>
      <c r="D2377" t="s">
        <v>55</v>
      </c>
      <c r="E2377" t="s">
        <v>56</v>
      </c>
      <c r="F2377" s="1">
        <v>40082</v>
      </c>
      <c r="G2377" s="1">
        <v>40075</v>
      </c>
      <c r="H2377" s="1">
        <v>40081</v>
      </c>
      <c r="J2377">
        <v>339</v>
      </c>
      <c r="K2377">
        <v>339</v>
      </c>
      <c r="L2377">
        <v>42136</v>
      </c>
      <c r="M2377" t="b">
        <v>0</v>
      </c>
      <c r="O2377" t="s">
        <v>289</v>
      </c>
      <c r="Q2377" t="b">
        <v>0</v>
      </c>
      <c r="R2377" t="b">
        <v>0</v>
      </c>
      <c r="S2377" t="b">
        <v>0</v>
      </c>
      <c r="T2377">
        <v>6.165</v>
      </c>
      <c r="U2377">
        <v>1.55</v>
      </c>
      <c r="V2377">
        <v>0.89100000000000001</v>
      </c>
      <c r="W2377">
        <v>7.367</v>
      </c>
      <c r="X2377">
        <v>1.796</v>
      </c>
      <c r="Y2377">
        <v>0.217</v>
      </c>
      <c r="Z2377">
        <v>1E-3</v>
      </c>
      <c r="AA2377">
        <v>0.215</v>
      </c>
      <c r="AB2377">
        <v>3.6520000000000001</v>
      </c>
      <c r="AC2377">
        <v>4.7779999999999996</v>
      </c>
      <c r="AD2377">
        <v>4.2999999999999997E-2</v>
      </c>
      <c r="AE2377">
        <v>1505.1089999999999</v>
      </c>
      <c r="AF2377">
        <v>13.553000000000001</v>
      </c>
      <c r="AG2377">
        <v>4277.4129999999996</v>
      </c>
      <c r="AH2377">
        <v>1507.8309999999999</v>
      </c>
      <c r="AI2377">
        <v>316.267</v>
      </c>
      <c r="AN2377">
        <v>24.7</v>
      </c>
      <c r="AP2377" t="s">
        <v>59</v>
      </c>
      <c r="AS2377">
        <v>0</v>
      </c>
      <c r="AU2377">
        <v>4558</v>
      </c>
      <c r="AV2377">
        <v>178</v>
      </c>
      <c r="AW2377">
        <v>19</v>
      </c>
      <c r="AX2377">
        <v>15</v>
      </c>
      <c r="AZ2377">
        <v>0</v>
      </c>
      <c r="BA2377">
        <f t="shared" si="209"/>
        <v>8620</v>
      </c>
      <c r="BB2377">
        <f t="shared" si="210"/>
        <v>7161</v>
      </c>
      <c r="BD2377" t="e">
        <f t="shared" si="211"/>
        <v>#N/A</v>
      </c>
      <c r="BE2377">
        <f t="shared" si="212"/>
        <v>0</v>
      </c>
    </row>
    <row r="2378" spans="1:57" x14ac:dyDescent="0.25">
      <c r="A2378" t="s">
        <v>2430</v>
      </c>
      <c r="B2378" t="s">
        <v>2145</v>
      </c>
      <c r="C2378" t="s">
        <v>2146</v>
      </c>
      <c r="D2378" t="s">
        <v>55</v>
      </c>
      <c r="E2378" t="s">
        <v>56</v>
      </c>
      <c r="F2378" s="1">
        <v>40057</v>
      </c>
      <c r="G2378" s="1">
        <v>40053</v>
      </c>
      <c r="H2378" s="1">
        <v>40056</v>
      </c>
      <c r="J2378">
        <v>1110</v>
      </c>
      <c r="K2378">
        <v>1110</v>
      </c>
      <c r="L2378">
        <v>41797</v>
      </c>
      <c r="M2378" t="b">
        <v>1</v>
      </c>
      <c r="O2378" t="s">
        <v>289</v>
      </c>
      <c r="Q2378" t="b">
        <v>0</v>
      </c>
      <c r="R2378" t="b">
        <v>0</v>
      </c>
      <c r="S2378" t="b">
        <v>0</v>
      </c>
      <c r="T2378">
        <v>7.718</v>
      </c>
      <c r="U2378">
        <v>1.59</v>
      </c>
      <c r="V2378">
        <v>0.20599999999999999</v>
      </c>
      <c r="W2378">
        <v>14.401999999999999</v>
      </c>
      <c r="X2378">
        <v>0.09</v>
      </c>
      <c r="Y2378">
        <v>1.25</v>
      </c>
      <c r="Z2378">
        <v>2E-3</v>
      </c>
      <c r="AA2378">
        <v>0.14799999999999999</v>
      </c>
      <c r="AB2378">
        <v>5.68</v>
      </c>
      <c r="AC2378">
        <v>1.883</v>
      </c>
      <c r="AD2378">
        <v>4.9000000000000002E-2</v>
      </c>
      <c r="AE2378">
        <v>1403.883</v>
      </c>
      <c r="AF2378">
        <v>20.643999999999998</v>
      </c>
      <c r="AG2378">
        <v>3495.1010000000001</v>
      </c>
      <c r="AH2378">
        <v>1244.2059999999999</v>
      </c>
      <c r="AI2378">
        <v>198.989</v>
      </c>
      <c r="AN2378">
        <v>24.7</v>
      </c>
      <c r="AP2378" t="s">
        <v>59</v>
      </c>
      <c r="AS2378">
        <v>5</v>
      </c>
      <c r="AU2378">
        <v>7664</v>
      </c>
      <c r="AV2378">
        <v>183</v>
      </c>
      <c r="AW2378">
        <v>20</v>
      </c>
      <c r="AX2378">
        <v>15</v>
      </c>
      <c r="AZ2378">
        <v>0</v>
      </c>
      <c r="BA2378">
        <f t="shared" si="209"/>
        <v>8281</v>
      </c>
      <c r="BB2378">
        <f t="shared" si="210"/>
        <v>7500</v>
      </c>
      <c r="BD2378" t="e">
        <f t="shared" si="211"/>
        <v>#N/A</v>
      </c>
      <c r="BE2378">
        <f t="shared" si="212"/>
        <v>1</v>
      </c>
    </row>
    <row r="2379" spans="1:57" x14ac:dyDescent="0.25">
      <c r="A2379" t="s">
        <v>2433</v>
      </c>
      <c r="B2379" t="s">
        <v>2145</v>
      </c>
      <c r="C2379" t="s">
        <v>2146</v>
      </c>
      <c r="D2379" t="s">
        <v>55</v>
      </c>
      <c r="E2379" t="s">
        <v>56</v>
      </c>
      <c r="F2379" s="1">
        <v>40040</v>
      </c>
      <c r="G2379" s="1">
        <v>40035</v>
      </c>
      <c r="H2379" s="1">
        <v>40038</v>
      </c>
      <c r="K2379">
        <v>841</v>
      </c>
      <c r="L2379">
        <v>41528</v>
      </c>
      <c r="M2379" t="b">
        <v>0</v>
      </c>
      <c r="O2379" t="s">
        <v>34</v>
      </c>
      <c r="Q2379" t="b">
        <v>0</v>
      </c>
      <c r="R2379" t="b">
        <v>0</v>
      </c>
      <c r="S2379" t="b">
        <v>0</v>
      </c>
      <c r="T2379">
        <v>6.62</v>
      </c>
      <c r="U2379">
        <v>2.1480000000000001</v>
      </c>
      <c r="V2379">
        <v>0.223</v>
      </c>
      <c r="W2379">
        <v>11.035</v>
      </c>
      <c r="X2379">
        <v>4.3999999999999997E-2</v>
      </c>
      <c r="Y2379">
        <v>0.91100000000000003</v>
      </c>
      <c r="Z2379">
        <v>0.80600000000000005</v>
      </c>
      <c r="AA2379">
        <v>1.1539999999999999</v>
      </c>
      <c r="AB2379">
        <v>4.3109999999999999</v>
      </c>
      <c r="AC2379">
        <v>4.1980000000000004</v>
      </c>
      <c r="AD2379">
        <v>0.82499999999999996</v>
      </c>
      <c r="AE2379">
        <v>1155.01</v>
      </c>
      <c r="AF2379">
        <v>17.805</v>
      </c>
      <c r="AG2379">
        <v>2327.0479999999998</v>
      </c>
      <c r="AH2379">
        <v>951.46</v>
      </c>
      <c r="AI2379">
        <v>205.90199999999999</v>
      </c>
      <c r="AN2379">
        <v>24.8</v>
      </c>
      <c r="AP2379" t="s">
        <v>59</v>
      </c>
      <c r="AS2379">
        <v>8</v>
      </c>
      <c r="AU2379">
        <v>10885</v>
      </c>
      <c r="AV2379">
        <v>422</v>
      </c>
      <c r="AW2379">
        <v>21</v>
      </c>
      <c r="AX2379">
        <v>16</v>
      </c>
      <c r="AZ2379">
        <v>0</v>
      </c>
      <c r="BA2379">
        <f t="shared" si="209"/>
        <v>8012</v>
      </c>
      <c r="BB2379">
        <f t="shared" si="210"/>
        <v>7769</v>
      </c>
      <c r="BD2379" t="e">
        <f t="shared" si="211"/>
        <v>#N/A</v>
      </c>
      <c r="BE2379">
        <f t="shared" si="212"/>
        <v>0</v>
      </c>
    </row>
    <row r="2380" spans="1:57" x14ac:dyDescent="0.25">
      <c r="A2380" t="s">
        <v>2434</v>
      </c>
      <c r="B2380" t="s">
        <v>2145</v>
      </c>
      <c r="C2380" t="s">
        <v>2146</v>
      </c>
      <c r="D2380" t="s">
        <v>55</v>
      </c>
      <c r="E2380" t="s">
        <v>56</v>
      </c>
      <c r="F2380" s="1">
        <v>40021</v>
      </c>
      <c r="G2380" s="1">
        <v>40017</v>
      </c>
      <c r="H2380" s="1">
        <v>40019</v>
      </c>
      <c r="J2380">
        <v>597</v>
      </c>
      <c r="K2380">
        <v>597</v>
      </c>
      <c r="L2380">
        <v>41284</v>
      </c>
      <c r="M2380" t="b">
        <v>0</v>
      </c>
      <c r="O2380" t="s">
        <v>34</v>
      </c>
      <c r="Q2380" t="b">
        <v>0</v>
      </c>
      <c r="R2380" t="b">
        <v>0</v>
      </c>
      <c r="S2380" t="b">
        <v>0</v>
      </c>
      <c r="T2380">
        <v>5.0019999999999998</v>
      </c>
      <c r="U2380">
        <v>1.4570000000000001</v>
      </c>
      <c r="V2380">
        <v>0.40500000000000003</v>
      </c>
      <c r="W2380">
        <v>9.4689999999999994</v>
      </c>
      <c r="X2380">
        <v>0.28999999999999998</v>
      </c>
      <c r="Y2380">
        <v>0.65600000000000003</v>
      </c>
      <c r="Z2380">
        <v>0.59099999999999997</v>
      </c>
      <c r="AA2380">
        <v>2.6779999999999999</v>
      </c>
      <c r="AB2380">
        <v>2.8319999999999999</v>
      </c>
      <c r="AC2380">
        <v>8.0579999999999998</v>
      </c>
      <c r="AD2380">
        <v>1.1399999999999999</v>
      </c>
      <c r="AE2380">
        <v>1553.5219999999999</v>
      </c>
      <c r="AF2380">
        <v>23.111000000000001</v>
      </c>
      <c r="AG2380">
        <v>4728.8100000000004</v>
      </c>
      <c r="AH2380">
        <v>1522.316</v>
      </c>
      <c r="AI2380">
        <v>313.75099999999998</v>
      </c>
      <c r="AN2380">
        <v>24.4</v>
      </c>
      <c r="AP2380" t="s">
        <v>59</v>
      </c>
      <c r="AS2380">
        <v>5</v>
      </c>
      <c r="AU2380">
        <v>6958</v>
      </c>
      <c r="AV2380">
        <v>253</v>
      </c>
      <c r="AW2380">
        <v>20</v>
      </c>
      <c r="AX2380">
        <v>15</v>
      </c>
      <c r="AZ2380">
        <v>0</v>
      </c>
      <c r="BA2380">
        <f t="shared" si="209"/>
        <v>7768</v>
      </c>
      <c r="BB2380">
        <f t="shared" si="210"/>
        <v>8013</v>
      </c>
      <c r="BD2380" t="e">
        <f t="shared" si="211"/>
        <v>#N/A</v>
      </c>
      <c r="BE2380">
        <f t="shared" si="212"/>
        <v>0</v>
      </c>
    </row>
    <row r="2381" spans="1:57" x14ac:dyDescent="0.25">
      <c r="A2381" t="s">
        <v>2436</v>
      </c>
      <c r="B2381" t="s">
        <v>2145</v>
      </c>
      <c r="C2381" t="s">
        <v>2146</v>
      </c>
      <c r="D2381" t="s">
        <v>55</v>
      </c>
      <c r="E2381" t="s">
        <v>56</v>
      </c>
      <c r="F2381" s="1">
        <v>39996</v>
      </c>
      <c r="G2381" s="1">
        <v>39993</v>
      </c>
      <c r="H2381" s="1">
        <v>39996</v>
      </c>
      <c r="J2381">
        <v>286</v>
      </c>
      <c r="K2381">
        <v>286</v>
      </c>
      <c r="L2381">
        <v>40973</v>
      </c>
      <c r="M2381" t="b">
        <v>0</v>
      </c>
      <c r="O2381" t="s">
        <v>289</v>
      </c>
      <c r="Q2381" t="b">
        <v>0</v>
      </c>
      <c r="R2381" t="b">
        <v>0</v>
      </c>
      <c r="S2381" t="b">
        <v>0</v>
      </c>
      <c r="T2381">
        <v>5.3070000000000004</v>
      </c>
      <c r="U2381">
        <v>2.2210000000000001</v>
      </c>
      <c r="V2381">
        <v>0.30499999999999999</v>
      </c>
      <c r="W2381">
        <v>5.6189999999999998</v>
      </c>
      <c r="X2381">
        <v>0.47299999999999998</v>
      </c>
      <c r="Y2381">
        <v>0.48599999999999999</v>
      </c>
      <c r="Z2381">
        <v>0.46700000000000003</v>
      </c>
      <c r="AA2381">
        <v>0.20799999999999999</v>
      </c>
      <c r="AB2381">
        <v>3.944</v>
      </c>
      <c r="AC2381">
        <v>0.253</v>
      </c>
      <c r="AD2381">
        <v>0.55400000000000005</v>
      </c>
      <c r="AE2381">
        <v>1181.066</v>
      </c>
      <c r="AF2381">
        <v>19.925999999999998</v>
      </c>
      <c r="AG2381">
        <v>2664.1</v>
      </c>
      <c r="AH2381">
        <v>990.721</v>
      </c>
      <c r="AI2381">
        <v>281.923</v>
      </c>
      <c r="AN2381">
        <v>24.7</v>
      </c>
      <c r="AP2381" t="s">
        <v>59</v>
      </c>
      <c r="AS2381">
        <v>0</v>
      </c>
      <c r="AU2381">
        <v>3372</v>
      </c>
      <c r="AV2381">
        <v>132</v>
      </c>
      <c r="AW2381">
        <v>19</v>
      </c>
      <c r="AX2381">
        <v>14</v>
      </c>
      <c r="AZ2381">
        <v>0</v>
      </c>
      <c r="BA2381">
        <f t="shared" si="209"/>
        <v>7457</v>
      </c>
      <c r="BB2381">
        <f t="shared" si="210"/>
        <v>8324</v>
      </c>
      <c r="BD2381" t="e">
        <f t="shared" si="211"/>
        <v>#N/A</v>
      </c>
      <c r="BE2381">
        <f t="shared" si="212"/>
        <v>0</v>
      </c>
    </row>
    <row r="2382" spans="1:57" x14ac:dyDescent="0.25">
      <c r="A2382" t="s">
        <v>2438</v>
      </c>
      <c r="B2382" t="s">
        <v>2145</v>
      </c>
      <c r="C2382" t="s">
        <v>2146</v>
      </c>
      <c r="D2382" t="s">
        <v>55</v>
      </c>
      <c r="E2382" t="s">
        <v>56</v>
      </c>
      <c r="F2382" s="1">
        <v>39983</v>
      </c>
      <c r="G2382" s="1">
        <v>39979</v>
      </c>
      <c r="H2382" s="1">
        <v>39981</v>
      </c>
      <c r="J2382">
        <v>1136</v>
      </c>
      <c r="K2382">
        <v>1136</v>
      </c>
      <c r="L2382">
        <v>40687</v>
      </c>
      <c r="M2382" t="b">
        <v>1</v>
      </c>
      <c r="O2382" t="s">
        <v>289</v>
      </c>
      <c r="Q2382" t="b">
        <v>0</v>
      </c>
      <c r="R2382" t="b">
        <v>0</v>
      </c>
      <c r="S2382" t="b">
        <v>0</v>
      </c>
      <c r="T2382">
        <v>5.218</v>
      </c>
      <c r="U2382">
        <v>1.5840000000000001</v>
      </c>
      <c r="V2382">
        <v>0.28499999999999998</v>
      </c>
      <c r="W2382">
        <v>15.313000000000001</v>
      </c>
      <c r="X2382">
        <v>0.47199999999999998</v>
      </c>
      <c r="Y2382">
        <v>1.87</v>
      </c>
      <c r="Z2382">
        <v>0.48199999999999998</v>
      </c>
      <c r="AA2382">
        <v>0.72099999999999997</v>
      </c>
      <c r="AB2382">
        <v>3.859</v>
      </c>
      <c r="AC2382">
        <v>1.2490000000000001</v>
      </c>
      <c r="AD2382">
        <v>0.752</v>
      </c>
      <c r="AE2382">
        <v>1215.7280000000001</v>
      </c>
      <c r="AF2382">
        <v>12.143000000000001</v>
      </c>
      <c r="AG2382">
        <v>2557.268</v>
      </c>
      <c r="AH2382">
        <v>1382.72</v>
      </c>
      <c r="AI2382">
        <v>266.02699999999999</v>
      </c>
      <c r="AN2382">
        <v>23.4</v>
      </c>
      <c r="AP2382" t="s">
        <v>59</v>
      </c>
      <c r="AS2382">
        <v>13</v>
      </c>
      <c r="AU2382">
        <v>12147</v>
      </c>
      <c r="AV2382">
        <v>278</v>
      </c>
      <c r="AW2382">
        <v>21</v>
      </c>
      <c r="AX2382">
        <v>15</v>
      </c>
      <c r="AZ2382">
        <v>0</v>
      </c>
      <c r="BA2382">
        <f t="shared" si="209"/>
        <v>7171</v>
      </c>
      <c r="BB2382">
        <f t="shared" si="210"/>
        <v>8610</v>
      </c>
      <c r="BD2382" t="e">
        <f t="shared" si="211"/>
        <v>#N/A</v>
      </c>
      <c r="BE2382">
        <f t="shared" si="212"/>
        <v>1</v>
      </c>
    </row>
    <row r="2383" spans="1:57" x14ac:dyDescent="0.25">
      <c r="A2383" t="s">
        <v>2440</v>
      </c>
      <c r="B2383" t="s">
        <v>2145</v>
      </c>
      <c r="C2383" t="s">
        <v>2146</v>
      </c>
      <c r="D2383" t="s">
        <v>55</v>
      </c>
      <c r="E2383" t="s">
        <v>56</v>
      </c>
      <c r="F2383" s="1">
        <v>39963</v>
      </c>
      <c r="G2383" s="1">
        <v>39961</v>
      </c>
      <c r="H2383" s="1">
        <v>39963</v>
      </c>
      <c r="J2383">
        <v>823</v>
      </c>
      <c r="K2383">
        <v>823</v>
      </c>
      <c r="L2383">
        <v>40374</v>
      </c>
      <c r="M2383" t="b">
        <v>0</v>
      </c>
      <c r="O2383" t="s">
        <v>289</v>
      </c>
      <c r="Q2383" t="b">
        <v>0</v>
      </c>
      <c r="R2383" t="b">
        <v>0</v>
      </c>
      <c r="S2383" t="b">
        <v>0</v>
      </c>
      <c r="T2383">
        <v>5.6929999999999996</v>
      </c>
      <c r="U2383">
        <v>0.30499999999999999</v>
      </c>
      <c r="V2383">
        <v>0.26300000000000001</v>
      </c>
      <c r="W2383">
        <v>13.551</v>
      </c>
      <c r="X2383">
        <v>1.399</v>
      </c>
      <c r="Y2383">
        <v>1.9239999999999999</v>
      </c>
      <c r="Z2383">
        <v>0.44400000000000001</v>
      </c>
      <c r="AA2383">
        <v>0.84</v>
      </c>
      <c r="AB2383">
        <v>4.1589999999999998</v>
      </c>
      <c r="AC2383">
        <v>0.91800000000000004</v>
      </c>
      <c r="AD2383">
        <v>1.3879999999999999</v>
      </c>
      <c r="AE2383">
        <v>1164.0930000000001</v>
      </c>
      <c r="AF2383">
        <v>12.08</v>
      </c>
      <c r="AG2383">
        <v>2416.11</v>
      </c>
      <c r="AH2383">
        <v>909.45100000000002</v>
      </c>
      <c r="AI2383">
        <v>188.203</v>
      </c>
      <c r="AN2383">
        <v>23.8</v>
      </c>
      <c r="AP2383" t="s">
        <v>59</v>
      </c>
      <c r="AS2383">
        <v>4</v>
      </c>
      <c r="AU2383">
        <v>11894</v>
      </c>
      <c r="AV2383">
        <v>198</v>
      </c>
      <c r="AW2383">
        <v>21</v>
      </c>
      <c r="AX2383">
        <v>15</v>
      </c>
      <c r="AZ2383">
        <v>0</v>
      </c>
      <c r="BA2383">
        <f t="shared" si="209"/>
        <v>6858</v>
      </c>
      <c r="BB2383">
        <f t="shared" si="210"/>
        <v>8923</v>
      </c>
      <c r="BD2383" t="e">
        <f t="shared" si="211"/>
        <v>#N/A</v>
      </c>
      <c r="BE2383">
        <f t="shared" si="212"/>
        <v>0</v>
      </c>
    </row>
    <row r="2384" spans="1:57" x14ac:dyDescent="0.25">
      <c r="A2384" t="s">
        <v>2442</v>
      </c>
      <c r="B2384" t="s">
        <v>2145</v>
      </c>
      <c r="C2384" t="s">
        <v>2146</v>
      </c>
      <c r="D2384" t="s">
        <v>55</v>
      </c>
      <c r="E2384" t="s">
        <v>56</v>
      </c>
      <c r="F2384" s="1">
        <v>39947</v>
      </c>
      <c r="G2384" s="1">
        <v>39944</v>
      </c>
      <c r="H2384" s="1">
        <v>39946</v>
      </c>
      <c r="J2384">
        <v>538</v>
      </c>
      <c r="K2384">
        <v>538</v>
      </c>
      <c r="L2384">
        <v>40089</v>
      </c>
      <c r="M2384" t="b">
        <v>0</v>
      </c>
      <c r="O2384" t="s">
        <v>289</v>
      </c>
      <c r="Q2384" t="b">
        <v>0</v>
      </c>
      <c r="R2384" t="b">
        <v>0</v>
      </c>
      <c r="S2384" t="b">
        <v>0</v>
      </c>
      <c r="T2384">
        <v>6.81</v>
      </c>
      <c r="U2384">
        <v>3.0110000000000001</v>
      </c>
      <c r="V2384">
        <v>0.28899999999999998</v>
      </c>
      <c r="W2384">
        <v>17.375</v>
      </c>
      <c r="X2384">
        <v>0.378</v>
      </c>
      <c r="Y2384">
        <v>2.6850000000000001</v>
      </c>
      <c r="Z2384">
        <v>8.2000000000000003E-2</v>
      </c>
      <c r="AA2384">
        <v>1.0289999999999999</v>
      </c>
      <c r="AB2384">
        <v>6.3259999999999996</v>
      </c>
      <c r="AC2384">
        <v>0.88300000000000001</v>
      </c>
      <c r="AD2384">
        <v>0.14899999999999999</v>
      </c>
      <c r="AE2384">
        <v>1279.6959999999999</v>
      </c>
      <c r="AF2384">
        <v>14.789</v>
      </c>
      <c r="AG2384">
        <v>3033.375</v>
      </c>
      <c r="AH2384">
        <v>1130.9269999999999</v>
      </c>
      <c r="AI2384">
        <v>206.471</v>
      </c>
      <c r="AN2384">
        <v>24.5</v>
      </c>
      <c r="AP2384" t="s">
        <v>59</v>
      </c>
      <c r="AS2384">
        <v>11</v>
      </c>
      <c r="AU2384">
        <v>19164</v>
      </c>
      <c r="AV2384">
        <v>541</v>
      </c>
      <c r="AW2384">
        <v>21</v>
      </c>
      <c r="AX2384">
        <v>16</v>
      </c>
      <c r="AZ2384">
        <v>0</v>
      </c>
      <c r="BA2384">
        <f t="shared" si="209"/>
        <v>6573</v>
      </c>
      <c r="BB2384">
        <f t="shared" si="210"/>
        <v>9208</v>
      </c>
      <c r="BD2384" t="e">
        <f t="shared" si="211"/>
        <v>#N/A</v>
      </c>
      <c r="BE2384">
        <f t="shared" si="212"/>
        <v>0</v>
      </c>
    </row>
    <row r="2385" spans="1:57" x14ac:dyDescent="0.25">
      <c r="A2385" t="s">
        <v>2444</v>
      </c>
      <c r="B2385" t="s">
        <v>2145</v>
      </c>
      <c r="C2385" t="s">
        <v>2146</v>
      </c>
      <c r="D2385" t="s">
        <v>55</v>
      </c>
      <c r="E2385" t="s">
        <v>56</v>
      </c>
      <c r="F2385" s="1">
        <v>39938</v>
      </c>
      <c r="G2385" s="1">
        <v>39927</v>
      </c>
      <c r="H2385" s="1">
        <v>39933</v>
      </c>
      <c r="J2385">
        <v>294</v>
      </c>
      <c r="K2385">
        <v>294</v>
      </c>
      <c r="L2385">
        <v>39845</v>
      </c>
      <c r="M2385" t="b">
        <v>0</v>
      </c>
      <c r="O2385" t="s">
        <v>289</v>
      </c>
      <c r="Q2385" t="b">
        <v>0</v>
      </c>
      <c r="R2385" t="b">
        <v>0</v>
      </c>
      <c r="S2385" t="b">
        <v>0</v>
      </c>
      <c r="T2385">
        <v>7.7809999999999997</v>
      </c>
      <c r="U2385">
        <v>1.9710000000000001</v>
      </c>
      <c r="V2385">
        <v>0.30199999999999999</v>
      </c>
      <c r="W2385">
        <v>15.146000000000001</v>
      </c>
      <c r="X2385">
        <v>0.83</v>
      </c>
      <c r="Y2385">
        <v>2.0790000000000002</v>
      </c>
      <c r="Z2385">
        <v>0.36699999999999999</v>
      </c>
      <c r="AA2385">
        <v>1.0129999999999999</v>
      </c>
      <c r="AB2385">
        <v>9.81</v>
      </c>
      <c r="AC2385">
        <v>1.7010000000000001</v>
      </c>
      <c r="AD2385">
        <v>0.57799999999999996</v>
      </c>
      <c r="AE2385">
        <v>1500.912</v>
      </c>
      <c r="AF2385">
        <v>17.007999999999999</v>
      </c>
      <c r="AG2385">
        <v>3373.9119999999998</v>
      </c>
      <c r="AH2385">
        <v>1397.0519999999999</v>
      </c>
      <c r="AI2385">
        <v>263.91300000000001</v>
      </c>
      <c r="AN2385">
        <v>24.7</v>
      </c>
      <c r="AP2385" t="s">
        <v>59</v>
      </c>
      <c r="AS2385">
        <v>2</v>
      </c>
      <c r="AU2385">
        <v>15226</v>
      </c>
      <c r="AV2385">
        <v>290</v>
      </c>
      <c r="AW2385">
        <v>21</v>
      </c>
      <c r="AX2385">
        <v>15</v>
      </c>
      <c r="AZ2385">
        <v>0</v>
      </c>
      <c r="BA2385">
        <f t="shared" si="209"/>
        <v>6329</v>
      </c>
      <c r="BB2385">
        <f t="shared" si="210"/>
        <v>9452</v>
      </c>
      <c r="BD2385" t="e">
        <f t="shared" si="211"/>
        <v>#N/A</v>
      </c>
      <c r="BE2385">
        <f t="shared" si="212"/>
        <v>0</v>
      </c>
    </row>
    <row r="2386" spans="1:57" x14ac:dyDescent="0.25">
      <c r="A2386" t="s">
        <v>2446</v>
      </c>
      <c r="B2386" t="s">
        <v>2145</v>
      </c>
      <c r="C2386" t="s">
        <v>2146</v>
      </c>
      <c r="D2386" t="s">
        <v>55</v>
      </c>
      <c r="E2386" t="s">
        <v>56</v>
      </c>
      <c r="F2386" s="1">
        <v>39906</v>
      </c>
      <c r="G2386" s="1">
        <v>39903</v>
      </c>
      <c r="H2386" s="1">
        <v>39905</v>
      </c>
      <c r="J2386">
        <v>486</v>
      </c>
      <c r="K2386">
        <v>965</v>
      </c>
      <c r="L2386">
        <v>39551</v>
      </c>
      <c r="M2386" t="b">
        <v>1</v>
      </c>
      <c r="O2386" t="s">
        <v>34</v>
      </c>
      <c r="Q2386" t="b">
        <v>0</v>
      </c>
      <c r="R2386" t="b">
        <v>0</v>
      </c>
      <c r="S2386" t="b">
        <v>0</v>
      </c>
      <c r="T2386">
        <v>25.629000000000001</v>
      </c>
      <c r="U2386">
        <v>6.53</v>
      </c>
      <c r="V2386">
        <v>0.752</v>
      </c>
      <c r="W2386">
        <v>88.603999999999999</v>
      </c>
      <c r="X2386">
        <v>0.21</v>
      </c>
      <c r="Y2386">
        <v>1.607</v>
      </c>
      <c r="Z2386">
        <v>0.29699999999999999</v>
      </c>
      <c r="AA2386">
        <v>8.8999999999999996E-2</v>
      </c>
      <c r="AB2386">
        <v>4.9020000000000001</v>
      </c>
      <c r="AC2386">
        <v>0.54700000000000004</v>
      </c>
      <c r="AD2386">
        <v>0.51600000000000001</v>
      </c>
      <c r="AE2386">
        <v>1458.2170000000001</v>
      </c>
      <c r="AF2386">
        <v>48.761000000000003</v>
      </c>
      <c r="AG2386">
        <v>3459.96</v>
      </c>
      <c r="AH2386">
        <v>1345.5160000000001</v>
      </c>
      <c r="AI2386">
        <v>382.94900000000001</v>
      </c>
      <c r="AN2386">
        <v>11.5</v>
      </c>
      <c r="AP2386" t="s">
        <v>59</v>
      </c>
      <c r="AS2386">
        <v>53</v>
      </c>
      <c r="AU2386">
        <v>22063</v>
      </c>
      <c r="AV2386">
        <v>760</v>
      </c>
      <c r="AW2386">
        <v>22</v>
      </c>
      <c r="AX2386">
        <v>17</v>
      </c>
      <c r="AZ2386">
        <v>0</v>
      </c>
      <c r="BA2386">
        <f t="shared" si="209"/>
        <v>6035</v>
      </c>
      <c r="BB2386">
        <f t="shared" si="210"/>
        <v>9746</v>
      </c>
      <c r="BD2386" t="e">
        <f t="shared" si="211"/>
        <v>#N/A</v>
      </c>
      <c r="BE2386">
        <f t="shared" si="212"/>
        <v>1</v>
      </c>
    </row>
    <row r="2387" spans="1:57" x14ac:dyDescent="0.25">
      <c r="A2387" t="s">
        <v>2448</v>
      </c>
      <c r="B2387" t="s">
        <v>2145</v>
      </c>
      <c r="C2387" t="s">
        <v>2146</v>
      </c>
      <c r="D2387" t="s">
        <v>55</v>
      </c>
      <c r="E2387" t="s">
        <v>56</v>
      </c>
      <c r="F2387" s="1">
        <v>39889</v>
      </c>
      <c r="G2387" s="1">
        <v>39886</v>
      </c>
      <c r="H2387" s="1">
        <v>39888</v>
      </c>
      <c r="J2387">
        <v>740</v>
      </c>
      <c r="K2387">
        <v>740</v>
      </c>
      <c r="L2387">
        <v>39326</v>
      </c>
      <c r="M2387" t="b">
        <v>0</v>
      </c>
      <c r="O2387" t="s">
        <v>289</v>
      </c>
      <c r="Q2387" t="b">
        <v>0</v>
      </c>
      <c r="R2387" t="b">
        <v>0</v>
      </c>
      <c r="S2387" t="b">
        <v>0</v>
      </c>
      <c r="T2387">
        <v>11.436</v>
      </c>
      <c r="U2387">
        <v>4.867</v>
      </c>
      <c r="V2387">
        <v>0.44</v>
      </c>
      <c r="W2387">
        <v>42.664999999999999</v>
      </c>
      <c r="X2387">
        <v>4.7779999999999996</v>
      </c>
      <c r="Y2387">
        <v>5.3719999999999999</v>
      </c>
      <c r="Z2387">
        <v>1.286</v>
      </c>
      <c r="AA2387">
        <v>0.92800000000000005</v>
      </c>
      <c r="AB2387">
        <v>7.1589999999999998</v>
      </c>
      <c r="AC2387">
        <v>5.3460000000000001</v>
      </c>
      <c r="AD2387">
        <v>0.627</v>
      </c>
      <c r="AE2387">
        <v>1768.62</v>
      </c>
      <c r="AF2387">
        <v>27.594000000000001</v>
      </c>
      <c r="AG2387">
        <v>5452.1480000000001</v>
      </c>
      <c r="AH2387">
        <v>1894.079</v>
      </c>
      <c r="AI2387">
        <v>331.54399999999998</v>
      </c>
      <c r="AN2387">
        <v>25.4</v>
      </c>
      <c r="AP2387" t="s">
        <v>59</v>
      </c>
      <c r="AS2387">
        <v>23</v>
      </c>
      <c r="AU2387">
        <v>28910</v>
      </c>
      <c r="AV2387">
        <v>624</v>
      </c>
      <c r="AW2387">
        <v>22</v>
      </c>
      <c r="AX2387">
        <v>16</v>
      </c>
      <c r="AZ2387">
        <v>0</v>
      </c>
      <c r="BA2387">
        <f t="shared" si="209"/>
        <v>5810</v>
      </c>
      <c r="BB2387">
        <f t="shared" si="210"/>
        <v>9971</v>
      </c>
      <c r="BD2387" t="e">
        <f t="shared" si="211"/>
        <v>#N/A</v>
      </c>
      <c r="BE2387">
        <f t="shared" si="212"/>
        <v>0</v>
      </c>
    </row>
    <row r="2388" spans="1:57" x14ac:dyDescent="0.25">
      <c r="A2388" t="s">
        <v>2450</v>
      </c>
      <c r="B2388" t="s">
        <v>2145</v>
      </c>
      <c r="C2388" t="s">
        <v>2146</v>
      </c>
      <c r="D2388" t="s">
        <v>55</v>
      </c>
      <c r="E2388" t="s">
        <v>56</v>
      </c>
      <c r="F2388" s="1">
        <v>39874</v>
      </c>
      <c r="G2388" s="1">
        <v>39869</v>
      </c>
      <c r="H2388" s="1">
        <v>39872</v>
      </c>
      <c r="J2388">
        <v>479</v>
      </c>
      <c r="K2388">
        <v>479</v>
      </c>
      <c r="L2388">
        <v>39065</v>
      </c>
      <c r="M2388" t="b">
        <v>0</v>
      </c>
      <c r="O2388" t="s">
        <v>289</v>
      </c>
      <c r="Q2388" t="b">
        <v>0</v>
      </c>
      <c r="R2388" t="b">
        <v>0</v>
      </c>
      <c r="S2388" t="b">
        <v>0</v>
      </c>
      <c r="T2388">
        <v>3.823</v>
      </c>
      <c r="U2388">
        <v>0.76500000000000001</v>
      </c>
      <c r="V2388">
        <v>8.7999999999999995E-2</v>
      </c>
      <c r="W2388">
        <v>16.254000000000001</v>
      </c>
      <c r="X2388">
        <v>1.9570000000000001</v>
      </c>
      <c r="Y2388">
        <v>1.948</v>
      </c>
      <c r="Z2388">
        <v>0.17199999999999999</v>
      </c>
      <c r="AA2388">
        <v>0.72699999999999998</v>
      </c>
      <c r="AB2388">
        <v>2.7250000000000001</v>
      </c>
      <c r="AC2388">
        <v>1.857</v>
      </c>
      <c r="AD2388">
        <v>6.6820000000000004</v>
      </c>
      <c r="AE2388">
        <v>1140.634</v>
      </c>
      <c r="AF2388">
        <v>13.169</v>
      </c>
      <c r="AG2388">
        <v>2268.4279999999999</v>
      </c>
      <c r="AH2388">
        <v>730.81899999999996</v>
      </c>
      <c r="AI2388">
        <v>31.472000000000001</v>
      </c>
      <c r="AN2388">
        <v>24.8</v>
      </c>
      <c r="AP2388" t="s">
        <v>59</v>
      </c>
      <c r="AS2388">
        <v>26</v>
      </c>
      <c r="AU2388">
        <v>32007</v>
      </c>
      <c r="AV2388">
        <v>1048</v>
      </c>
      <c r="AW2388">
        <v>22</v>
      </c>
      <c r="AX2388">
        <v>17</v>
      </c>
      <c r="AZ2388">
        <v>0</v>
      </c>
      <c r="BA2388">
        <f t="shared" si="209"/>
        <v>5549</v>
      </c>
      <c r="BB2388">
        <f t="shared" si="210"/>
        <v>10232</v>
      </c>
      <c r="BD2388" t="e">
        <f t="shared" si="211"/>
        <v>#N/A</v>
      </c>
      <c r="BE2388">
        <f t="shared" si="212"/>
        <v>0</v>
      </c>
    </row>
    <row r="2389" spans="1:57" x14ac:dyDescent="0.25">
      <c r="A2389" t="s">
        <v>2452</v>
      </c>
      <c r="B2389" t="s">
        <v>2145</v>
      </c>
      <c r="C2389" t="s">
        <v>2146</v>
      </c>
      <c r="D2389" t="s">
        <v>55</v>
      </c>
      <c r="E2389" t="s">
        <v>56</v>
      </c>
      <c r="F2389" s="1">
        <v>39860</v>
      </c>
      <c r="G2389" s="1">
        <v>39854</v>
      </c>
      <c r="H2389" s="1">
        <v>39858</v>
      </c>
      <c r="J2389">
        <v>240</v>
      </c>
      <c r="K2389">
        <v>240</v>
      </c>
      <c r="L2389">
        <v>38826</v>
      </c>
      <c r="M2389" t="b">
        <v>0</v>
      </c>
      <c r="O2389" t="s">
        <v>34</v>
      </c>
      <c r="Q2389" t="b">
        <v>0</v>
      </c>
      <c r="R2389" t="b">
        <v>0</v>
      </c>
      <c r="S2389" t="b">
        <v>0</v>
      </c>
      <c r="T2389">
        <v>8.6809999999999992</v>
      </c>
      <c r="U2389">
        <v>2.6469999999999998</v>
      </c>
      <c r="V2389">
        <v>1.9790000000000001</v>
      </c>
      <c r="W2389">
        <v>32.351999999999997</v>
      </c>
      <c r="X2389">
        <v>5.2969999999999997</v>
      </c>
      <c r="Y2389">
        <v>3.7770000000000001</v>
      </c>
      <c r="Z2389">
        <v>6.5000000000000002E-2</v>
      </c>
      <c r="AA2389">
        <v>1.282</v>
      </c>
      <c r="AB2389">
        <v>10.821</v>
      </c>
      <c r="AC2389">
        <v>3.4550000000000001</v>
      </c>
      <c r="AD2389">
        <v>4.0999999999999996</v>
      </c>
      <c r="AE2389">
        <v>1698.068</v>
      </c>
      <c r="AF2389">
        <v>20.382000000000001</v>
      </c>
      <c r="AG2389">
        <v>4011.893</v>
      </c>
      <c r="AH2389">
        <v>1434.932</v>
      </c>
      <c r="AI2389">
        <v>221.80500000000001</v>
      </c>
      <c r="AN2389">
        <v>24.7</v>
      </c>
      <c r="AP2389" t="s">
        <v>59</v>
      </c>
      <c r="AS2389">
        <v>31</v>
      </c>
      <c r="AZ2389">
        <v>0</v>
      </c>
      <c r="BA2389">
        <f t="shared" si="209"/>
        <v>5310</v>
      </c>
      <c r="BB2389">
        <f t="shared" si="210"/>
        <v>10471</v>
      </c>
      <c r="BD2389" t="e">
        <f t="shared" si="211"/>
        <v>#N/A</v>
      </c>
      <c r="BE2389">
        <f t="shared" si="212"/>
        <v>0</v>
      </c>
    </row>
    <row r="2390" spans="1:57" x14ac:dyDescent="0.25">
      <c r="A2390" t="s">
        <v>2454</v>
      </c>
      <c r="B2390" t="s">
        <v>2145</v>
      </c>
      <c r="C2390" t="s">
        <v>2146</v>
      </c>
      <c r="D2390" t="s">
        <v>55</v>
      </c>
      <c r="E2390" t="s">
        <v>56</v>
      </c>
      <c r="F2390" s="1">
        <v>39839</v>
      </c>
      <c r="G2390" s="1">
        <v>39835</v>
      </c>
      <c r="H2390" s="1">
        <v>39837</v>
      </c>
      <c r="J2390">
        <v>0</v>
      </c>
      <c r="K2390">
        <v>1067</v>
      </c>
      <c r="L2390">
        <v>38586</v>
      </c>
      <c r="M2390" t="b">
        <v>1</v>
      </c>
      <c r="O2390" t="s">
        <v>34</v>
      </c>
      <c r="Q2390" t="b">
        <v>0</v>
      </c>
      <c r="R2390" t="b">
        <v>0</v>
      </c>
      <c r="S2390" t="b">
        <v>0</v>
      </c>
      <c r="T2390">
        <v>11.845000000000001</v>
      </c>
      <c r="U2390">
        <v>2.7919999999999998</v>
      </c>
      <c r="V2390">
        <v>0.38600000000000001</v>
      </c>
      <c r="W2390">
        <v>33.901000000000003</v>
      </c>
      <c r="X2390">
        <v>0.65300000000000002</v>
      </c>
      <c r="Y2390">
        <v>2.1749999999999998</v>
      </c>
      <c r="Z2390">
        <v>0.45100000000000001</v>
      </c>
      <c r="AA2390">
        <v>1.446</v>
      </c>
      <c r="AB2390">
        <v>0.23599999999999999</v>
      </c>
      <c r="AC2390">
        <v>1.1559999999999999</v>
      </c>
      <c r="AD2390">
        <v>0.111</v>
      </c>
      <c r="AE2390">
        <v>1445.298</v>
      </c>
      <c r="AF2390">
        <v>34.173999999999999</v>
      </c>
      <c r="AG2390">
        <v>3572.7190000000001</v>
      </c>
      <c r="AH2390">
        <v>1354.002</v>
      </c>
      <c r="AI2390">
        <v>264.70400000000001</v>
      </c>
      <c r="AN2390">
        <v>24.3</v>
      </c>
      <c r="AP2390" t="s">
        <v>59</v>
      </c>
      <c r="AS2390">
        <v>17</v>
      </c>
      <c r="AZ2390">
        <v>0</v>
      </c>
      <c r="BA2390">
        <f t="shared" si="209"/>
        <v>5070</v>
      </c>
      <c r="BB2390">
        <f t="shared" si="210"/>
        <v>10711</v>
      </c>
      <c r="BD2390" t="e">
        <f t="shared" si="211"/>
        <v>#N/A</v>
      </c>
      <c r="BE2390">
        <f t="shared" si="212"/>
        <v>1</v>
      </c>
    </row>
    <row r="2391" spans="1:57" x14ac:dyDescent="0.25">
      <c r="A2391" t="s">
        <v>2456</v>
      </c>
      <c r="B2391" t="s">
        <v>2145</v>
      </c>
      <c r="C2391" t="s">
        <v>2146</v>
      </c>
      <c r="D2391" t="s">
        <v>55</v>
      </c>
      <c r="E2391" t="s">
        <v>56</v>
      </c>
      <c r="F2391" s="1">
        <v>39821</v>
      </c>
      <c r="G2391" s="1">
        <v>39815</v>
      </c>
      <c r="H2391" s="1">
        <v>39820</v>
      </c>
      <c r="J2391">
        <v>744</v>
      </c>
      <c r="K2391">
        <v>744</v>
      </c>
      <c r="L2391">
        <v>38263</v>
      </c>
      <c r="M2391" t="b">
        <v>0</v>
      </c>
      <c r="O2391" t="s">
        <v>289</v>
      </c>
      <c r="Q2391" t="b">
        <v>0</v>
      </c>
      <c r="R2391" t="b">
        <v>0</v>
      </c>
      <c r="S2391" t="b">
        <v>0</v>
      </c>
      <c r="T2391">
        <v>9.9939999999999998</v>
      </c>
      <c r="U2391">
        <v>1.744</v>
      </c>
      <c r="V2391">
        <v>0.81599999999999995</v>
      </c>
      <c r="W2391">
        <v>28.925999999999998</v>
      </c>
      <c r="X2391">
        <v>1.1779999999999999</v>
      </c>
      <c r="Y2391">
        <v>2.012</v>
      </c>
      <c r="AB2391">
        <v>2.6150000000000002</v>
      </c>
      <c r="AD2391">
        <v>0.63200000000000001</v>
      </c>
      <c r="AE2391">
        <v>1521.0129999999999</v>
      </c>
      <c r="AF2391">
        <v>34.500999999999998</v>
      </c>
      <c r="AN2391">
        <v>24.7</v>
      </c>
      <c r="AP2391" t="s">
        <v>59</v>
      </c>
      <c r="AS2391">
        <v>18</v>
      </c>
      <c r="AZ2391">
        <v>0</v>
      </c>
      <c r="BA2391">
        <f t="shared" si="209"/>
        <v>4747</v>
      </c>
      <c r="BB2391">
        <f t="shared" si="210"/>
        <v>11034</v>
      </c>
      <c r="BD2391" t="e">
        <f t="shared" si="211"/>
        <v>#N/A</v>
      </c>
      <c r="BE2391">
        <f t="shared" si="212"/>
        <v>0</v>
      </c>
    </row>
    <row r="2392" spans="1:57" x14ac:dyDescent="0.25">
      <c r="A2392" t="s">
        <v>2458</v>
      </c>
      <c r="B2392" t="s">
        <v>2145</v>
      </c>
      <c r="C2392" t="s">
        <v>2146</v>
      </c>
      <c r="D2392" t="s">
        <v>55</v>
      </c>
      <c r="E2392" t="s">
        <v>56</v>
      </c>
      <c r="F2392" s="1">
        <v>39799</v>
      </c>
      <c r="G2392" s="1">
        <v>39795</v>
      </c>
      <c r="H2392" s="1">
        <v>39798</v>
      </c>
      <c r="J2392">
        <v>506</v>
      </c>
      <c r="K2392">
        <v>506</v>
      </c>
      <c r="L2392">
        <v>38025</v>
      </c>
      <c r="M2392" t="b">
        <v>0</v>
      </c>
      <c r="O2392" t="s">
        <v>34</v>
      </c>
      <c r="Q2392" t="b">
        <v>0</v>
      </c>
      <c r="R2392" t="b">
        <v>0</v>
      </c>
      <c r="S2392" t="b">
        <v>0</v>
      </c>
      <c r="T2392">
        <v>9.0239999999999991</v>
      </c>
      <c r="U2392">
        <v>1.6839999999999999</v>
      </c>
      <c r="V2392">
        <v>0.80500000000000005</v>
      </c>
      <c r="W2392">
        <v>26.497</v>
      </c>
      <c r="X2392">
        <v>0.75600000000000001</v>
      </c>
      <c r="Y2392">
        <v>1.5629999999999999</v>
      </c>
      <c r="AB2392">
        <v>6.5490000000000004</v>
      </c>
      <c r="AD2392">
        <v>0.93300000000000005</v>
      </c>
      <c r="AE2392">
        <v>1743.3789999999999</v>
      </c>
      <c r="AF2392">
        <v>35.832999999999998</v>
      </c>
      <c r="AN2392">
        <v>25.4</v>
      </c>
      <c r="AP2392" t="s">
        <v>59</v>
      </c>
      <c r="AS2392">
        <v>10</v>
      </c>
      <c r="AZ2392">
        <v>0</v>
      </c>
      <c r="BA2392">
        <f t="shared" si="209"/>
        <v>4509</v>
      </c>
      <c r="BB2392">
        <f t="shared" si="210"/>
        <v>11272</v>
      </c>
      <c r="BD2392" t="e">
        <f t="shared" si="211"/>
        <v>#N/A</v>
      </c>
      <c r="BE2392">
        <f t="shared" si="212"/>
        <v>0</v>
      </c>
    </row>
    <row r="2393" spans="1:57" x14ac:dyDescent="0.25">
      <c r="A2393" t="s">
        <v>2460</v>
      </c>
      <c r="B2393" t="s">
        <v>2145</v>
      </c>
      <c r="C2393" t="s">
        <v>2146</v>
      </c>
      <c r="D2393" t="s">
        <v>55</v>
      </c>
      <c r="E2393" t="s">
        <v>56</v>
      </c>
      <c r="F2393" s="1">
        <v>39779</v>
      </c>
      <c r="G2393" s="1">
        <v>39775</v>
      </c>
      <c r="H2393" s="1">
        <v>39778</v>
      </c>
      <c r="J2393">
        <v>251</v>
      </c>
      <c r="K2393">
        <v>251</v>
      </c>
      <c r="L2393">
        <v>37770</v>
      </c>
      <c r="O2393" t="s">
        <v>289</v>
      </c>
      <c r="Q2393" t="b">
        <v>0</v>
      </c>
      <c r="R2393" t="b">
        <v>0</v>
      </c>
      <c r="S2393" t="b">
        <v>0</v>
      </c>
      <c r="T2393">
        <v>12.157</v>
      </c>
      <c r="U2393">
        <v>2.6720000000000002</v>
      </c>
      <c r="V2393">
        <v>0.77700000000000002</v>
      </c>
      <c r="W2393">
        <v>25.911000000000001</v>
      </c>
      <c r="X2393">
        <v>0.69599999999999995</v>
      </c>
      <c r="Y2393">
        <v>1.2709999999999999</v>
      </c>
      <c r="AB2393">
        <v>2.2509999999999999</v>
      </c>
      <c r="AD2393">
        <v>1.119</v>
      </c>
      <c r="AE2393">
        <v>1880.297</v>
      </c>
      <c r="AF2393">
        <v>43.021999999999998</v>
      </c>
      <c r="AN2393">
        <v>24.7</v>
      </c>
      <c r="AP2393" t="s">
        <v>59</v>
      </c>
      <c r="AZ2393">
        <v>0</v>
      </c>
      <c r="BA2393">
        <f t="shared" si="209"/>
        <v>4254</v>
      </c>
      <c r="BB2393">
        <f t="shared" si="210"/>
        <v>11527</v>
      </c>
      <c r="BD2393" t="e">
        <f t="shared" si="211"/>
        <v>#N/A</v>
      </c>
      <c r="BE2393">
        <f t="shared" si="212"/>
        <v>0</v>
      </c>
    </row>
    <row r="2394" spans="1:57" x14ac:dyDescent="0.25">
      <c r="A2394" t="s">
        <v>2462</v>
      </c>
      <c r="B2394" t="s">
        <v>2145</v>
      </c>
      <c r="C2394" t="s">
        <v>2146</v>
      </c>
      <c r="D2394" t="s">
        <v>55</v>
      </c>
      <c r="E2394" t="s">
        <v>56</v>
      </c>
      <c r="F2394" s="1">
        <v>39763</v>
      </c>
      <c r="G2394" s="1">
        <v>39757</v>
      </c>
      <c r="H2394" s="1">
        <v>39760</v>
      </c>
      <c r="J2394">
        <v>1313</v>
      </c>
      <c r="K2394">
        <v>1313</v>
      </c>
      <c r="L2394">
        <v>37519</v>
      </c>
      <c r="M2394" t="b">
        <v>1</v>
      </c>
      <c r="O2394" t="s">
        <v>289</v>
      </c>
      <c r="Q2394" t="b">
        <v>0</v>
      </c>
      <c r="R2394" t="b">
        <v>0</v>
      </c>
      <c r="S2394" t="b">
        <v>0</v>
      </c>
      <c r="T2394">
        <v>7.2240000000000002</v>
      </c>
      <c r="U2394">
        <v>1.948</v>
      </c>
      <c r="V2394">
        <v>0.85799999999999998</v>
      </c>
      <c r="W2394">
        <v>27.673999999999999</v>
      </c>
      <c r="X2394">
        <v>0.75</v>
      </c>
      <c r="Y2394">
        <v>1.7170000000000001</v>
      </c>
      <c r="AB2394">
        <v>2.673</v>
      </c>
      <c r="AD2394">
        <v>0.68600000000000005</v>
      </c>
      <c r="AE2394">
        <v>1643.463</v>
      </c>
      <c r="AF2394">
        <v>43.006</v>
      </c>
      <c r="AN2394">
        <v>24.8</v>
      </c>
      <c r="AP2394" t="s">
        <v>59</v>
      </c>
      <c r="AZ2394">
        <v>0</v>
      </c>
      <c r="BA2394">
        <f t="shared" si="209"/>
        <v>4003</v>
      </c>
      <c r="BB2394">
        <f t="shared" si="210"/>
        <v>11778</v>
      </c>
      <c r="BD2394" t="e">
        <f t="shared" si="211"/>
        <v>#N/A</v>
      </c>
      <c r="BE2394">
        <f t="shared" si="212"/>
        <v>1</v>
      </c>
    </row>
    <row r="2395" spans="1:57" x14ac:dyDescent="0.25">
      <c r="A2395" t="s">
        <v>2464</v>
      </c>
      <c r="B2395" t="s">
        <v>2145</v>
      </c>
      <c r="C2395" t="s">
        <v>2146</v>
      </c>
      <c r="D2395" t="s">
        <v>55</v>
      </c>
      <c r="E2395" t="s">
        <v>56</v>
      </c>
      <c r="F2395" s="1">
        <v>39736</v>
      </c>
      <c r="G2395" s="1">
        <v>39729</v>
      </c>
      <c r="H2395" s="1">
        <v>39734</v>
      </c>
      <c r="J2395">
        <v>851</v>
      </c>
      <c r="K2395">
        <v>851</v>
      </c>
      <c r="L2395">
        <v>37057</v>
      </c>
      <c r="M2395" t="b">
        <v>0</v>
      </c>
      <c r="O2395" t="s">
        <v>34</v>
      </c>
      <c r="Q2395" t="b">
        <v>0</v>
      </c>
      <c r="R2395" t="b">
        <v>0</v>
      </c>
      <c r="S2395" t="b">
        <v>0</v>
      </c>
      <c r="T2395">
        <v>9.0359999999999996</v>
      </c>
      <c r="U2395">
        <v>1.5940000000000001</v>
      </c>
      <c r="V2395">
        <v>0.68700000000000006</v>
      </c>
      <c r="W2395">
        <v>22.4</v>
      </c>
      <c r="X2395">
        <v>0.93799999999999994</v>
      </c>
      <c r="Y2395">
        <v>1.2370000000000001</v>
      </c>
      <c r="AB2395">
        <v>10.304</v>
      </c>
      <c r="AD2395">
        <v>0.60099999999999998</v>
      </c>
      <c r="AE2395">
        <v>1753.857</v>
      </c>
      <c r="AF2395">
        <v>54.7</v>
      </c>
      <c r="AN2395">
        <v>25.4</v>
      </c>
      <c r="AP2395" t="s">
        <v>59</v>
      </c>
      <c r="AZ2395">
        <v>0</v>
      </c>
      <c r="BA2395">
        <f t="shared" si="209"/>
        <v>3541</v>
      </c>
      <c r="BB2395">
        <f t="shared" si="210"/>
        <v>12240</v>
      </c>
      <c r="BD2395" t="e">
        <f t="shared" si="211"/>
        <v>#N/A</v>
      </c>
      <c r="BE2395">
        <f t="shared" si="212"/>
        <v>0</v>
      </c>
    </row>
    <row r="2396" spans="1:57" x14ac:dyDescent="0.25">
      <c r="A2396" t="s">
        <v>2466</v>
      </c>
      <c r="B2396" t="s">
        <v>2145</v>
      </c>
      <c r="C2396" t="s">
        <v>2146</v>
      </c>
      <c r="D2396" t="s">
        <v>55</v>
      </c>
      <c r="E2396" t="s">
        <v>56</v>
      </c>
      <c r="F2396" s="1">
        <v>39713</v>
      </c>
      <c r="G2396" s="1">
        <v>39705</v>
      </c>
      <c r="H2396" s="1">
        <v>39710</v>
      </c>
      <c r="J2396">
        <v>555</v>
      </c>
      <c r="K2396">
        <v>555</v>
      </c>
      <c r="L2396">
        <v>36761</v>
      </c>
      <c r="M2396" t="b">
        <v>0</v>
      </c>
      <c r="O2396" t="s">
        <v>289</v>
      </c>
      <c r="Q2396" t="b">
        <v>0</v>
      </c>
      <c r="R2396" t="b">
        <v>0</v>
      </c>
      <c r="S2396" t="b">
        <v>0</v>
      </c>
      <c r="T2396">
        <v>10.526</v>
      </c>
      <c r="U2396">
        <v>4.492</v>
      </c>
      <c r="V2396">
        <v>1.544</v>
      </c>
      <c r="W2396">
        <v>20.53</v>
      </c>
      <c r="X2396">
        <v>1.9259999999999999</v>
      </c>
      <c r="Y2396">
        <v>1.778</v>
      </c>
      <c r="AB2396">
        <v>6</v>
      </c>
      <c r="AD2396">
        <v>1.694</v>
      </c>
      <c r="AE2396">
        <v>1421.963</v>
      </c>
      <c r="AF2396">
        <v>67.052000000000007</v>
      </c>
      <c r="AN2396">
        <v>24.2</v>
      </c>
      <c r="AP2396" t="s">
        <v>59</v>
      </c>
      <c r="AZ2396">
        <v>0</v>
      </c>
      <c r="BA2396">
        <f t="shared" si="209"/>
        <v>3245</v>
      </c>
      <c r="BB2396">
        <f t="shared" si="210"/>
        <v>12536</v>
      </c>
      <c r="BD2396" t="e">
        <f t="shared" si="211"/>
        <v>#N/A</v>
      </c>
      <c r="BE2396">
        <f t="shared" si="212"/>
        <v>0</v>
      </c>
    </row>
    <row r="2397" spans="1:57" x14ac:dyDescent="0.25">
      <c r="A2397" t="s">
        <v>2468</v>
      </c>
      <c r="B2397" t="s">
        <v>2145</v>
      </c>
      <c r="C2397" t="s">
        <v>2146</v>
      </c>
      <c r="D2397" t="s">
        <v>55</v>
      </c>
      <c r="E2397" t="s">
        <v>56</v>
      </c>
      <c r="F2397" s="1">
        <v>39696</v>
      </c>
      <c r="G2397" s="1">
        <v>39684</v>
      </c>
      <c r="H2397" s="1">
        <v>39695</v>
      </c>
      <c r="J2397">
        <v>241</v>
      </c>
      <c r="K2397">
        <v>241</v>
      </c>
      <c r="L2397">
        <v>36447</v>
      </c>
      <c r="M2397" t="b">
        <v>0</v>
      </c>
      <c r="O2397" t="s">
        <v>289</v>
      </c>
      <c r="Q2397" t="b">
        <v>0</v>
      </c>
      <c r="R2397" t="b">
        <v>0</v>
      </c>
      <c r="S2397" t="b">
        <v>0</v>
      </c>
      <c r="T2397">
        <v>7.4930000000000003</v>
      </c>
      <c r="U2397">
        <v>3.173</v>
      </c>
      <c r="V2397">
        <v>1.0629999999999999</v>
      </c>
      <c r="W2397">
        <v>12.007</v>
      </c>
      <c r="X2397">
        <v>1.7689999999999999</v>
      </c>
      <c r="Y2397">
        <v>1.407</v>
      </c>
      <c r="AB2397">
        <v>6</v>
      </c>
      <c r="AD2397">
        <v>1.365</v>
      </c>
      <c r="AE2397">
        <v>1836.806</v>
      </c>
      <c r="AF2397">
        <v>35.61</v>
      </c>
      <c r="AN2397">
        <v>24.7</v>
      </c>
      <c r="AP2397" t="s">
        <v>59</v>
      </c>
      <c r="AZ2397">
        <v>0</v>
      </c>
      <c r="BA2397">
        <f t="shared" si="209"/>
        <v>2931</v>
      </c>
      <c r="BB2397">
        <f t="shared" si="210"/>
        <v>12850</v>
      </c>
      <c r="BD2397" t="e">
        <f t="shared" si="211"/>
        <v>#N/A</v>
      </c>
      <c r="BE2397">
        <f t="shared" si="212"/>
        <v>0</v>
      </c>
    </row>
    <row r="2398" spans="1:57" x14ac:dyDescent="0.25">
      <c r="A2398" t="s">
        <v>2471</v>
      </c>
      <c r="B2398" t="s">
        <v>2145</v>
      </c>
      <c r="C2398" t="s">
        <v>2146</v>
      </c>
      <c r="D2398" t="s">
        <v>55</v>
      </c>
      <c r="E2398" t="s">
        <v>56</v>
      </c>
      <c r="F2398" s="1">
        <v>39672</v>
      </c>
      <c r="G2398" s="1">
        <v>39667</v>
      </c>
      <c r="H2398" s="1">
        <v>39671</v>
      </c>
      <c r="J2398">
        <v>1200</v>
      </c>
      <c r="K2398">
        <v>1200</v>
      </c>
      <c r="L2398">
        <v>36206</v>
      </c>
      <c r="M2398" t="b">
        <v>1</v>
      </c>
      <c r="O2398" t="s">
        <v>34</v>
      </c>
      <c r="Q2398" t="b">
        <v>0</v>
      </c>
      <c r="R2398" t="b">
        <v>0</v>
      </c>
      <c r="S2398" t="b">
        <v>0</v>
      </c>
      <c r="T2398">
        <v>14.134</v>
      </c>
      <c r="U2398">
        <v>3.4870000000000001</v>
      </c>
      <c r="V2398">
        <v>1.33</v>
      </c>
      <c r="W2398">
        <v>53.152000000000001</v>
      </c>
      <c r="X2398">
        <v>1.121</v>
      </c>
      <c r="Y2398">
        <v>2.875</v>
      </c>
      <c r="AB2398">
        <v>6</v>
      </c>
      <c r="AD2398">
        <v>1.369</v>
      </c>
      <c r="AE2398">
        <v>1944.0340000000001</v>
      </c>
      <c r="AF2398">
        <v>106.776</v>
      </c>
      <c r="AN2398">
        <v>24.2</v>
      </c>
      <c r="AP2398" t="s">
        <v>59</v>
      </c>
      <c r="AZ2398">
        <v>0</v>
      </c>
      <c r="BA2398">
        <f t="shared" si="209"/>
        <v>2690</v>
      </c>
      <c r="BB2398">
        <f t="shared" si="210"/>
        <v>13091</v>
      </c>
      <c r="BD2398" t="e">
        <f t="shared" si="211"/>
        <v>#N/A</v>
      </c>
      <c r="BE2398">
        <f t="shared" si="212"/>
        <v>1</v>
      </c>
    </row>
    <row r="2399" spans="1:57" x14ac:dyDescent="0.25">
      <c r="A2399" t="s">
        <v>2473</v>
      </c>
      <c r="B2399" t="s">
        <v>2145</v>
      </c>
      <c r="C2399" t="s">
        <v>2146</v>
      </c>
      <c r="D2399" t="s">
        <v>55</v>
      </c>
      <c r="E2399" t="s">
        <v>56</v>
      </c>
      <c r="F2399" s="1">
        <v>39653</v>
      </c>
      <c r="G2399" s="1">
        <v>39648</v>
      </c>
      <c r="H2399" s="1">
        <v>39652</v>
      </c>
      <c r="K2399">
        <v>890</v>
      </c>
      <c r="L2399">
        <v>35896</v>
      </c>
      <c r="M2399" t="b">
        <v>0</v>
      </c>
      <c r="O2399" t="s">
        <v>289</v>
      </c>
      <c r="Q2399" t="b">
        <v>0</v>
      </c>
      <c r="R2399" t="b">
        <v>0</v>
      </c>
      <c r="S2399" t="b">
        <v>0</v>
      </c>
      <c r="T2399">
        <v>10.612</v>
      </c>
      <c r="U2399">
        <v>1.7629999999999999</v>
      </c>
      <c r="V2399">
        <v>1.444</v>
      </c>
      <c r="W2399">
        <v>33.520000000000003</v>
      </c>
      <c r="X2399">
        <v>1.137</v>
      </c>
      <c r="Y2399">
        <v>1.0620000000000001</v>
      </c>
      <c r="AB2399">
        <v>5</v>
      </c>
      <c r="AD2399">
        <v>1.2589999999999999</v>
      </c>
      <c r="AE2399">
        <v>1558.422</v>
      </c>
      <c r="AF2399">
        <v>81.850999999999999</v>
      </c>
      <c r="AN2399">
        <v>24.2</v>
      </c>
      <c r="AP2399" t="s">
        <v>59</v>
      </c>
      <c r="AZ2399">
        <v>0</v>
      </c>
      <c r="BA2399">
        <f t="shared" si="209"/>
        <v>2380</v>
      </c>
      <c r="BB2399">
        <f t="shared" si="210"/>
        <v>13401</v>
      </c>
      <c r="BD2399" t="e">
        <f t="shared" si="211"/>
        <v>#N/A</v>
      </c>
      <c r="BE2399">
        <f t="shared" si="212"/>
        <v>0</v>
      </c>
    </row>
    <row r="2400" spans="1:57" x14ac:dyDescent="0.25">
      <c r="A2400" t="s">
        <v>2474</v>
      </c>
      <c r="B2400" t="s">
        <v>2145</v>
      </c>
      <c r="C2400" t="s">
        <v>2146</v>
      </c>
      <c r="D2400" t="s">
        <v>55</v>
      </c>
      <c r="E2400" t="s">
        <v>56</v>
      </c>
      <c r="F2400" s="1">
        <v>39637</v>
      </c>
      <c r="G2400" s="1">
        <v>39629</v>
      </c>
      <c r="H2400" s="1">
        <v>39636</v>
      </c>
      <c r="J2400">
        <v>570</v>
      </c>
      <c r="K2400">
        <v>570</v>
      </c>
      <c r="L2400">
        <v>35576</v>
      </c>
      <c r="M2400" t="b">
        <v>0</v>
      </c>
      <c r="O2400" t="s">
        <v>34</v>
      </c>
      <c r="Q2400" t="b">
        <v>0</v>
      </c>
      <c r="R2400" t="b">
        <v>0</v>
      </c>
      <c r="S2400" t="b">
        <v>0</v>
      </c>
      <c r="T2400">
        <v>10.972</v>
      </c>
      <c r="U2400">
        <v>1.7909999999999999</v>
      </c>
      <c r="V2400">
        <v>1.175</v>
      </c>
      <c r="W2400">
        <v>26.03</v>
      </c>
      <c r="X2400">
        <v>1.9359999999999999</v>
      </c>
      <c r="Y2400">
        <v>1.899</v>
      </c>
      <c r="AB2400">
        <v>7</v>
      </c>
      <c r="AD2400">
        <v>1.1519999999999999</v>
      </c>
      <c r="AE2400">
        <v>1591.56</v>
      </c>
      <c r="AF2400">
        <v>99.412999999999997</v>
      </c>
      <c r="AN2400">
        <v>24.2</v>
      </c>
      <c r="AP2400" t="s">
        <v>59</v>
      </c>
      <c r="AZ2400">
        <v>0</v>
      </c>
      <c r="BA2400">
        <f t="shared" si="209"/>
        <v>2060</v>
      </c>
      <c r="BB2400">
        <f t="shared" si="210"/>
        <v>13721</v>
      </c>
      <c r="BD2400" t="e">
        <f t="shared" si="211"/>
        <v>#N/A</v>
      </c>
      <c r="BE2400">
        <f t="shared" si="212"/>
        <v>0</v>
      </c>
    </row>
    <row r="2401" spans="1:57" x14ac:dyDescent="0.25">
      <c r="A2401" t="s">
        <v>2476</v>
      </c>
      <c r="B2401" t="s">
        <v>2145</v>
      </c>
      <c r="C2401" t="s">
        <v>2146</v>
      </c>
      <c r="D2401" t="s">
        <v>55</v>
      </c>
      <c r="E2401" t="s">
        <v>56</v>
      </c>
      <c r="F2401" s="1">
        <v>39611</v>
      </c>
      <c r="G2401" s="1">
        <v>39604</v>
      </c>
      <c r="H2401" s="1">
        <v>39610</v>
      </c>
      <c r="J2401">
        <v>237</v>
      </c>
      <c r="K2401">
        <v>237</v>
      </c>
      <c r="L2401">
        <v>35243</v>
      </c>
      <c r="M2401" t="b">
        <v>0</v>
      </c>
      <c r="O2401" t="s">
        <v>34</v>
      </c>
      <c r="Q2401" t="b">
        <v>0</v>
      </c>
      <c r="R2401" t="b">
        <v>0</v>
      </c>
      <c r="S2401" t="b">
        <v>0</v>
      </c>
      <c r="T2401">
        <v>12.093</v>
      </c>
      <c r="U2401">
        <v>2.238</v>
      </c>
      <c r="V2401">
        <v>1.157</v>
      </c>
      <c r="W2401">
        <v>18.344000000000001</v>
      </c>
      <c r="X2401">
        <v>1.1619999999999999</v>
      </c>
      <c r="Y2401">
        <v>1.744</v>
      </c>
      <c r="AB2401">
        <v>5</v>
      </c>
      <c r="AD2401">
        <v>1.169</v>
      </c>
      <c r="AE2401">
        <v>1927.64</v>
      </c>
      <c r="AF2401">
        <v>93.727999999999994</v>
      </c>
      <c r="AN2401">
        <v>24.4</v>
      </c>
      <c r="AP2401" t="s">
        <v>59</v>
      </c>
      <c r="AZ2401">
        <v>0</v>
      </c>
      <c r="BA2401">
        <f t="shared" si="209"/>
        <v>1727</v>
      </c>
      <c r="BB2401">
        <f t="shared" si="210"/>
        <v>14054</v>
      </c>
      <c r="BD2401" t="e">
        <f t="shared" si="211"/>
        <v>#N/A</v>
      </c>
      <c r="BE2401">
        <f t="shared" si="212"/>
        <v>0</v>
      </c>
    </row>
    <row r="2402" spans="1:57" x14ac:dyDescent="0.25">
      <c r="A2402" t="s">
        <v>2478</v>
      </c>
      <c r="B2402" t="s">
        <v>2145</v>
      </c>
      <c r="C2402" t="s">
        <v>2146</v>
      </c>
      <c r="D2402" t="s">
        <v>55</v>
      </c>
      <c r="E2402" t="s">
        <v>56</v>
      </c>
      <c r="F2402" s="1">
        <v>39597</v>
      </c>
      <c r="G2402" s="1">
        <v>39589</v>
      </c>
      <c r="H2402" s="1">
        <v>39596</v>
      </c>
      <c r="J2402">
        <v>1016</v>
      </c>
      <c r="K2402">
        <v>1016</v>
      </c>
      <c r="L2402">
        <v>35006</v>
      </c>
      <c r="M2402" t="b">
        <v>1</v>
      </c>
      <c r="O2402" t="s">
        <v>289</v>
      </c>
      <c r="Q2402" t="b">
        <v>0</v>
      </c>
      <c r="R2402" t="b">
        <v>0</v>
      </c>
      <c r="S2402" t="b">
        <v>0</v>
      </c>
      <c r="T2402">
        <v>13.888</v>
      </c>
      <c r="U2402">
        <v>1.306</v>
      </c>
      <c r="V2402">
        <v>0.57199999999999995</v>
      </c>
      <c r="W2402">
        <v>59.017000000000003</v>
      </c>
      <c r="X2402">
        <v>0.77</v>
      </c>
      <c r="Y2402">
        <v>1.6970000000000001</v>
      </c>
      <c r="AB2402">
        <v>8.0190000000000001</v>
      </c>
      <c r="AD2402">
        <v>0.52600000000000002</v>
      </c>
      <c r="AE2402">
        <v>1738.29</v>
      </c>
      <c r="AF2402">
        <v>37.551000000000002</v>
      </c>
      <c r="AN2402">
        <v>23</v>
      </c>
      <c r="AP2402" t="s">
        <v>59</v>
      </c>
      <c r="AZ2402">
        <v>0</v>
      </c>
      <c r="BA2402">
        <f t="shared" si="209"/>
        <v>1490</v>
      </c>
      <c r="BB2402">
        <f t="shared" si="210"/>
        <v>14291</v>
      </c>
      <c r="BD2402" t="e">
        <f t="shared" si="211"/>
        <v>#N/A</v>
      </c>
      <c r="BE2402">
        <f t="shared" si="212"/>
        <v>1</v>
      </c>
    </row>
    <row r="2403" spans="1:57" x14ac:dyDescent="0.25">
      <c r="A2403" t="s">
        <v>2480</v>
      </c>
      <c r="B2403" t="s">
        <v>2145</v>
      </c>
      <c r="C2403" t="s">
        <v>2146</v>
      </c>
      <c r="D2403" t="s">
        <v>55</v>
      </c>
      <c r="E2403" t="s">
        <v>56</v>
      </c>
      <c r="F2403" s="1">
        <v>39577</v>
      </c>
      <c r="G2403" s="1">
        <v>39567</v>
      </c>
      <c r="H2403" s="1">
        <v>39576</v>
      </c>
      <c r="J2403">
        <v>731</v>
      </c>
      <c r="K2403">
        <v>731</v>
      </c>
      <c r="L2403">
        <v>34721</v>
      </c>
      <c r="M2403" t="b">
        <v>0</v>
      </c>
      <c r="O2403" t="s">
        <v>289</v>
      </c>
      <c r="Q2403" t="b">
        <v>0</v>
      </c>
      <c r="R2403" t="b">
        <v>0</v>
      </c>
      <c r="S2403" t="b">
        <v>0</v>
      </c>
      <c r="T2403">
        <v>14.375</v>
      </c>
      <c r="U2403">
        <v>1.661</v>
      </c>
      <c r="V2403">
        <v>1.927</v>
      </c>
      <c r="W2403">
        <v>52.526000000000003</v>
      </c>
      <c r="X2403">
        <v>1.4139999999999999</v>
      </c>
      <c r="Y2403">
        <v>1.3009999999999999</v>
      </c>
      <c r="AB2403">
        <v>8.3249999999999993</v>
      </c>
      <c r="AD2403">
        <v>1.0509999999999999</v>
      </c>
      <c r="AE2403">
        <v>1661.18</v>
      </c>
      <c r="AF2403">
        <v>35.344000000000001</v>
      </c>
      <c r="AN2403">
        <v>24</v>
      </c>
      <c r="AP2403" t="s">
        <v>59</v>
      </c>
      <c r="AZ2403">
        <v>0</v>
      </c>
      <c r="BA2403">
        <f t="shared" si="209"/>
        <v>1205</v>
      </c>
      <c r="BB2403">
        <f t="shared" si="210"/>
        <v>14576</v>
      </c>
      <c r="BD2403" t="e">
        <f t="shared" si="211"/>
        <v>#N/A</v>
      </c>
      <c r="BE2403">
        <f t="shared" si="212"/>
        <v>0</v>
      </c>
    </row>
    <row r="2404" spans="1:57" x14ac:dyDescent="0.25">
      <c r="A2404" t="s">
        <v>2482</v>
      </c>
      <c r="B2404" t="s">
        <v>2145</v>
      </c>
      <c r="C2404" t="s">
        <v>2146</v>
      </c>
      <c r="D2404" t="s">
        <v>55</v>
      </c>
      <c r="E2404" t="s">
        <v>56</v>
      </c>
      <c r="F2404" s="1">
        <v>39556</v>
      </c>
      <c r="G2404" s="1">
        <v>39550</v>
      </c>
      <c r="H2404" s="1">
        <v>39554</v>
      </c>
      <c r="J2404">
        <v>490</v>
      </c>
      <c r="K2404">
        <v>490</v>
      </c>
      <c r="L2404">
        <v>34480</v>
      </c>
      <c r="M2404" t="b">
        <v>0</v>
      </c>
      <c r="O2404" t="s">
        <v>289</v>
      </c>
      <c r="Q2404" t="b">
        <v>0</v>
      </c>
      <c r="R2404" t="b">
        <v>0</v>
      </c>
      <c r="S2404" t="b">
        <v>0</v>
      </c>
      <c r="T2404">
        <v>10.994999999999999</v>
      </c>
      <c r="U2404">
        <v>1.1459999999999999</v>
      </c>
      <c r="V2404">
        <v>1.18</v>
      </c>
      <c r="W2404">
        <v>33.817999999999998</v>
      </c>
      <c r="X2404">
        <v>1.506</v>
      </c>
      <c r="Y2404">
        <v>0.76800000000000002</v>
      </c>
      <c r="AB2404">
        <v>2.4590000000000001</v>
      </c>
      <c r="AD2404">
        <v>0.745</v>
      </c>
      <c r="AE2404">
        <v>1364.28</v>
      </c>
      <c r="AF2404">
        <v>32.978999999999999</v>
      </c>
      <c r="AN2404">
        <v>25.5</v>
      </c>
      <c r="AP2404" t="s">
        <v>59</v>
      </c>
      <c r="AZ2404">
        <v>0</v>
      </c>
      <c r="BA2404">
        <f t="shared" si="209"/>
        <v>964</v>
      </c>
      <c r="BB2404">
        <f t="shared" si="210"/>
        <v>14817</v>
      </c>
      <c r="BD2404" t="e">
        <f t="shared" si="211"/>
        <v>#N/A</v>
      </c>
      <c r="BE2404">
        <f t="shared" si="212"/>
        <v>0</v>
      </c>
    </row>
    <row r="2405" spans="1:57" x14ac:dyDescent="0.25">
      <c r="A2405" t="s">
        <v>2484</v>
      </c>
      <c r="B2405" t="s">
        <v>2145</v>
      </c>
      <c r="C2405" t="s">
        <v>2146</v>
      </c>
      <c r="D2405" t="s">
        <v>55</v>
      </c>
      <c r="E2405" t="s">
        <v>56</v>
      </c>
      <c r="F2405" s="1">
        <v>39541</v>
      </c>
      <c r="G2405" s="1">
        <v>39533</v>
      </c>
      <c r="H2405" s="1">
        <v>39536</v>
      </c>
      <c r="J2405">
        <v>225</v>
      </c>
      <c r="K2405">
        <v>225</v>
      </c>
      <c r="L2405">
        <v>34215</v>
      </c>
      <c r="M2405" t="b">
        <v>0</v>
      </c>
      <c r="O2405" t="s">
        <v>289</v>
      </c>
      <c r="Q2405" t="b">
        <v>0</v>
      </c>
      <c r="R2405" t="b">
        <v>0</v>
      </c>
      <c r="S2405" t="b">
        <v>0</v>
      </c>
      <c r="T2405">
        <v>14.206</v>
      </c>
      <c r="U2405">
        <v>1.7569999999999999</v>
      </c>
      <c r="V2405">
        <v>1.002</v>
      </c>
      <c r="W2405">
        <v>31.047999999999998</v>
      </c>
      <c r="X2405">
        <v>1.071</v>
      </c>
      <c r="Y2405">
        <v>1.083</v>
      </c>
      <c r="AB2405">
        <v>4.968</v>
      </c>
      <c r="AD2405">
        <v>1.0089999999999999</v>
      </c>
      <c r="AE2405">
        <v>1792.93</v>
      </c>
      <c r="AF2405">
        <v>41.676000000000002</v>
      </c>
      <c r="AN2405">
        <v>24.5</v>
      </c>
      <c r="AP2405" t="s">
        <v>59</v>
      </c>
      <c r="AZ2405">
        <v>0</v>
      </c>
      <c r="BA2405">
        <f t="shared" si="209"/>
        <v>699</v>
      </c>
      <c r="BB2405">
        <f t="shared" si="210"/>
        <v>15082</v>
      </c>
      <c r="BD2405" t="e">
        <f t="shared" si="211"/>
        <v>#N/A</v>
      </c>
      <c r="BE2405">
        <f t="shared" si="212"/>
        <v>0</v>
      </c>
    </row>
    <row r="2406" spans="1:57" x14ac:dyDescent="0.25">
      <c r="A2406" t="s">
        <v>2486</v>
      </c>
      <c r="B2406" t="s">
        <v>2145</v>
      </c>
      <c r="C2406" t="s">
        <v>2146</v>
      </c>
      <c r="D2406" t="s">
        <v>55</v>
      </c>
      <c r="E2406" t="s">
        <v>56</v>
      </c>
      <c r="F2406" s="1">
        <v>39521</v>
      </c>
      <c r="G2406" s="1">
        <v>39518</v>
      </c>
      <c r="H2406" s="1">
        <v>39520</v>
      </c>
      <c r="J2406">
        <v>234</v>
      </c>
      <c r="K2406">
        <v>33990</v>
      </c>
      <c r="L2406">
        <v>33990</v>
      </c>
      <c r="M2406" t="b">
        <v>1</v>
      </c>
      <c r="O2406" t="s">
        <v>190</v>
      </c>
      <c r="Q2406" t="b">
        <v>0</v>
      </c>
      <c r="R2406" t="b">
        <v>0</v>
      </c>
      <c r="S2406" t="b">
        <v>0</v>
      </c>
      <c r="T2406">
        <v>52.177</v>
      </c>
      <c r="U2406">
        <v>8.1479999999999997</v>
      </c>
      <c r="V2406">
        <v>1.74</v>
      </c>
      <c r="W2406">
        <v>188.77799999999999</v>
      </c>
      <c r="X2406">
        <v>1.75</v>
      </c>
      <c r="Y2406">
        <v>7.21</v>
      </c>
      <c r="AB2406">
        <v>8.8279999999999994</v>
      </c>
      <c r="AD2406">
        <v>1.181</v>
      </c>
      <c r="AE2406">
        <v>1709.67</v>
      </c>
      <c r="AF2406">
        <v>59.183999999999997</v>
      </c>
      <c r="AN2406">
        <v>24.6</v>
      </c>
      <c r="AP2406" t="s">
        <v>59</v>
      </c>
      <c r="AZ2406">
        <v>0</v>
      </c>
      <c r="BA2406">
        <f t="shared" si="209"/>
        <v>474</v>
      </c>
      <c r="BB2406">
        <f t="shared" si="210"/>
        <v>15307</v>
      </c>
      <c r="BD2406" t="e">
        <f t="shared" si="211"/>
        <v>#N/A</v>
      </c>
      <c r="BE2406">
        <f t="shared" si="212"/>
        <v>1</v>
      </c>
    </row>
    <row r="2407" spans="1:57" x14ac:dyDescent="0.25">
      <c r="A2407" t="s">
        <v>2488</v>
      </c>
      <c r="B2407" t="s">
        <v>2145</v>
      </c>
      <c r="C2407" t="s">
        <v>2146</v>
      </c>
      <c r="D2407" t="s">
        <v>55</v>
      </c>
      <c r="E2407" t="s">
        <v>56</v>
      </c>
      <c r="F2407" s="1">
        <v>39510</v>
      </c>
      <c r="G2407" s="1">
        <v>39504</v>
      </c>
      <c r="H2407" s="1">
        <v>39510</v>
      </c>
      <c r="J2407">
        <v>186</v>
      </c>
      <c r="K2407">
        <v>33756</v>
      </c>
      <c r="L2407">
        <v>33756</v>
      </c>
      <c r="M2407" t="b">
        <v>0</v>
      </c>
      <c r="O2407" t="s">
        <v>34</v>
      </c>
      <c r="Q2407" t="b">
        <v>0</v>
      </c>
      <c r="R2407" t="b">
        <v>0</v>
      </c>
      <c r="S2407" t="b">
        <v>0</v>
      </c>
      <c r="T2407">
        <v>22.454999999999998</v>
      </c>
      <c r="U2407">
        <v>3.18</v>
      </c>
      <c r="V2407">
        <v>1.4750000000000001</v>
      </c>
      <c r="W2407">
        <v>54.506</v>
      </c>
      <c r="X2407">
        <v>1.452</v>
      </c>
      <c r="Y2407">
        <v>2.8679999999999999</v>
      </c>
      <c r="AB2407">
        <v>3.552</v>
      </c>
      <c r="AD2407">
        <v>1.3109999999999999</v>
      </c>
      <c r="AE2407">
        <v>1286.8399999999999</v>
      </c>
      <c r="AF2407">
        <v>35.027000000000001</v>
      </c>
      <c r="AN2407">
        <v>24.8</v>
      </c>
      <c r="AP2407" t="s">
        <v>59</v>
      </c>
      <c r="AZ2407">
        <v>0</v>
      </c>
      <c r="BA2407">
        <f>L2407-$L$2408</f>
        <v>240</v>
      </c>
      <c r="BB2407">
        <f t="shared" si="210"/>
        <v>15541</v>
      </c>
      <c r="BD2407" t="e">
        <f t="shared" si="211"/>
        <v>#N/A</v>
      </c>
      <c r="BE2407">
        <f t="shared" si="212"/>
        <v>0</v>
      </c>
    </row>
    <row r="2408" spans="1:57" x14ac:dyDescent="0.25">
      <c r="A2408" t="s">
        <v>2490</v>
      </c>
      <c r="B2408" t="s">
        <v>2145</v>
      </c>
      <c r="C2408" t="s">
        <v>2146</v>
      </c>
      <c r="D2408" t="s">
        <v>55</v>
      </c>
      <c r="E2408" t="s">
        <v>56</v>
      </c>
      <c r="F2408" s="1">
        <v>39477</v>
      </c>
      <c r="G2408" s="1">
        <v>39472</v>
      </c>
      <c r="H2408" s="1">
        <v>39475</v>
      </c>
      <c r="J2408">
        <v>482</v>
      </c>
      <c r="K2408">
        <v>33516</v>
      </c>
      <c r="L2408">
        <v>33516</v>
      </c>
      <c r="M2408" t="b">
        <v>0</v>
      </c>
      <c r="O2408" t="s">
        <v>289</v>
      </c>
      <c r="Q2408" t="b">
        <v>0</v>
      </c>
      <c r="R2408" t="b">
        <v>0</v>
      </c>
      <c r="S2408" t="b">
        <v>0</v>
      </c>
      <c r="T2408">
        <v>10.089</v>
      </c>
      <c r="U2408">
        <v>2.3580000000000001</v>
      </c>
      <c r="V2408">
        <v>1.1120000000000001</v>
      </c>
      <c r="W2408">
        <v>9.3070000000000004</v>
      </c>
      <c r="X2408">
        <v>1.099</v>
      </c>
      <c r="Y2408">
        <v>1.3959999999999999</v>
      </c>
      <c r="AB2408">
        <v>8.9809999999999999</v>
      </c>
      <c r="AD2408">
        <v>1.296</v>
      </c>
      <c r="AE2408">
        <v>1686.52</v>
      </c>
      <c r="AF2408">
        <v>58.207999999999998</v>
      </c>
      <c r="AN2408">
        <v>25.2</v>
      </c>
      <c r="AP2408" t="s">
        <v>59</v>
      </c>
      <c r="AZ2408">
        <v>1</v>
      </c>
      <c r="BA2408">
        <f>L2408-25725</f>
        <v>7791</v>
      </c>
      <c r="BB2408">
        <f>$BA$2408-BA2408</f>
        <v>0</v>
      </c>
      <c r="BD2408" t="e">
        <f t="shared" si="211"/>
        <v>#N/A</v>
      </c>
      <c r="BE2408">
        <f t="shared" si="212"/>
        <v>0</v>
      </c>
    </row>
    <row r="2409" spans="1:57" x14ac:dyDescent="0.25">
      <c r="A2409" t="s">
        <v>2492</v>
      </c>
      <c r="B2409" t="s">
        <v>2145</v>
      </c>
      <c r="C2409" t="s">
        <v>2146</v>
      </c>
      <c r="D2409" t="s">
        <v>55</v>
      </c>
      <c r="E2409" t="s">
        <v>56</v>
      </c>
      <c r="F2409" s="1">
        <v>39457</v>
      </c>
      <c r="G2409" s="1">
        <v>39454</v>
      </c>
      <c r="H2409" s="1">
        <v>39456</v>
      </c>
      <c r="J2409">
        <v>224</v>
      </c>
      <c r="K2409">
        <v>33258</v>
      </c>
      <c r="L2409">
        <v>33258</v>
      </c>
      <c r="M2409" t="b">
        <v>0</v>
      </c>
      <c r="O2409" t="s">
        <v>289</v>
      </c>
      <c r="Q2409" t="b">
        <v>0</v>
      </c>
      <c r="R2409" t="b">
        <v>0</v>
      </c>
      <c r="S2409" t="b">
        <v>0</v>
      </c>
      <c r="T2409">
        <v>7.883</v>
      </c>
      <c r="U2409">
        <v>1.9950000000000001</v>
      </c>
      <c r="V2409">
        <v>1.91</v>
      </c>
      <c r="W2409">
        <v>7.3049999999999997</v>
      </c>
      <c r="X2409">
        <v>0.60699999999999998</v>
      </c>
      <c r="Y2409">
        <v>1.32</v>
      </c>
      <c r="AB2409">
        <v>8.67</v>
      </c>
      <c r="AD2409">
        <v>1.056</v>
      </c>
      <c r="AE2409">
        <v>1323.8</v>
      </c>
      <c r="AF2409">
        <v>58.920999999999999</v>
      </c>
      <c r="AN2409">
        <v>25.8</v>
      </c>
      <c r="AP2409" t="s">
        <v>59</v>
      </c>
      <c r="AZ2409">
        <v>0</v>
      </c>
      <c r="BA2409">
        <f>L2409-25725</f>
        <v>7533</v>
      </c>
      <c r="BB2409">
        <f>$BA$2408-BA2409</f>
        <v>258</v>
      </c>
      <c r="BD2409" t="e">
        <f t="shared" si="211"/>
        <v>#N/A</v>
      </c>
      <c r="BE2409">
        <f t="shared" si="212"/>
        <v>0</v>
      </c>
    </row>
    <row r="2410" spans="1:57" x14ac:dyDescent="0.25">
      <c r="A2410" t="s">
        <v>5877</v>
      </c>
      <c r="B2410" t="s">
        <v>5875</v>
      </c>
      <c r="C2410" t="s">
        <v>5876</v>
      </c>
      <c r="D2410" t="s">
        <v>57</v>
      </c>
      <c r="E2410" t="s">
        <v>58</v>
      </c>
      <c r="F2410" s="1">
        <v>43455</v>
      </c>
      <c r="G2410" s="1">
        <v>43452</v>
      </c>
      <c r="H2410" s="1">
        <v>43455</v>
      </c>
      <c r="I2410">
        <v>0</v>
      </c>
      <c r="J2410">
        <v>1154</v>
      </c>
      <c r="K2410">
        <v>1154</v>
      </c>
      <c r="L2410">
        <v>36696</v>
      </c>
      <c r="M2410" t="b">
        <v>1</v>
      </c>
      <c r="O2410" t="s">
        <v>34</v>
      </c>
      <c r="P2410" s="1">
        <v>43455</v>
      </c>
      <c r="Q2410" t="b">
        <v>0</v>
      </c>
      <c r="R2410" t="b">
        <v>0</v>
      </c>
      <c r="S2410" t="b">
        <v>0</v>
      </c>
      <c r="T2410">
        <v>5</v>
      </c>
      <c r="U2410">
        <v>1</v>
      </c>
      <c r="V2410">
        <v>0</v>
      </c>
      <c r="W2410">
        <v>11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1</v>
      </c>
      <c r="AD2410">
        <v>1</v>
      </c>
      <c r="AE2410">
        <v>1001</v>
      </c>
      <c r="AF2410">
        <v>8</v>
      </c>
      <c r="AG2410">
        <v>2654</v>
      </c>
      <c r="AH2410">
        <v>1076</v>
      </c>
      <c r="AI2410">
        <v>2</v>
      </c>
      <c r="AN2410">
        <v>25</v>
      </c>
      <c r="AP2410" t="s">
        <v>59</v>
      </c>
      <c r="AS2410">
        <v>6</v>
      </c>
      <c r="AU2410">
        <v>15127</v>
      </c>
      <c r="AV2410">
        <v>81</v>
      </c>
      <c r="AW2410">
        <v>21</v>
      </c>
      <c r="AX2410">
        <v>14</v>
      </c>
      <c r="AY2410" t="s">
        <v>60</v>
      </c>
      <c r="AZ2410">
        <v>0</v>
      </c>
      <c r="BA2410">
        <f t="shared" ref="BA2410:BA2426" si="213">L2410-$L$2428</f>
        <v>4835</v>
      </c>
      <c r="BB2410">
        <f>16000-BA2410</f>
        <v>11165</v>
      </c>
      <c r="BC2410" t="s">
        <v>34</v>
      </c>
      <c r="BD2410">
        <f t="shared" si="211"/>
        <v>2</v>
      </c>
      <c r="BE2410">
        <f t="shared" si="212"/>
        <v>1</v>
      </c>
    </row>
    <row r="2411" spans="1:57" x14ac:dyDescent="0.25">
      <c r="A2411" t="s">
        <v>5879</v>
      </c>
      <c r="B2411" t="s">
        <v>5875</v>
      </c>
      <c r="C2411" t="s">
        <v>5876</v>
      </c>
      <c r="D2411" t="s">
        <v>57</v>
      </c>
      <c r="E2411" t="s">
        <v>58</v>
      </c>
      <c r="F2411" s="1">
        <v>43433</v>
      </c>
      <c r="G2411" s="1">
        <v>43430</v>
      </c>
      <c r="H2411" s="1">
        <v>43432</v>
      </c>
      <c r="I2411">
        <v>0</v>
      </c>
      <c r="J2411">
        <v>830</v>
      </c>
      <c r="K2411">
        <v>830</v>
      </c>
      <c r="L2411">
        <v>36372</v>
      </c>
      <c r="M2411" t="b">
        <v>0</v>
      </c>
      <c r="O2411" t="s">
        <v>34</v>
      </c>
      <c r="P2411" s="1">
        <v>43434</v>
      </c>
      <c r="Q2411" t="b">
        <v>0</v>
      </c>
      <c r="R2411" t="b">
        <v>0</v>
      </c>
      <c r="S2411" t="b">
        <v>0</v>
      </c>
      <c r="T2411">
        <v>5</v>
      </c>
      <c r="U2411">
        <v>0</v>
      </c>
      <c r="V2411">
        <v>0</v>
      </c>
      <c r="W2411">
        <v>11</v>
      </c>
      <c r="X2411">
        <v>1</v>
      </c>
      <c r="Y2411">
        <v>0</v>
      </c>
      <c r="Z2411">
        <v>0</v>
      </c>
      <c r="AA2411">
        <v>1</v>
      </c>
      <c r="AB2411">
        <v>0</v>
      </c>
      <c r="AC2411">
        <v>1</v>
      </c>
      <c r="AD2411">
        <v>1</v>
      </c>
      <c r="AE2411">
        <v>1143</v>
      </c>
      <c r="AF2411">
        <v>19</v>
      </c>
      <c r="AG2411">
        <v>2942</v>
      </c>
      <c r="AH2411">
        <v>1091</v>
      </c>
      <c r="AI2411">
        <v>1</v>
      </c>
      <c r="AN2411">
        <v>24.51</v>
      </c>
      <c r="AP2411" t="s">
        <v>59</v>
      </c>
      <c r="AS2411">
        <v>3</v>
      </c>
      <c r="AU2411">
        <v>7117</v>
      </c>
      <c r="AV2411">
        <v>81</v>
      </c>
      <c r="AW2411">
        <v>20</v>
      </c>
      <c r="AX2411">
        <v>14</v>
      </c>
      <c r="AY2411" t="s">
        <v>60</v>
      </c>
      <c r="AZ2411">
        <v>0</v>
      </c>
      <c r="BA2411">
        <f t="shared" si="213"/>
        <v>4511</v>
      </c>
      <c r="BB2411">
        <f t="shared" ref="BB2411:BB2427" si="214">16000-BA2411</f>
        <v>11489</v>
      </c>
      <c r="BC2411" t="s">
        <v>34</v>
      </c>
      <c r="BD2411">
        <f t="shared" si="211"/>
        <v>2</v>
      </c>
      <c r="BE2411">
        <f t="shared" si="212"/>
        <v>0</v>
      </c>
    </row>
    <row r="2412" spans="1:57" x14ac:dyDescent="0.25">
      <c r="A2412" t="s">
        <v>5881</v>
      </c>
      <c r="B2412" t="s">
        <v>5875</v>
      </c>
      <c r="C2412" t="s">
        <v>5876</v>
      </c>
      <c r="D2412" t="s">
        <v>57</v>
      </c>
      <c r="E2412" t="s">
        <v>58</v>
      </c>
      <c r="F2412" s="1">
        <v>43417</v>
      </c>
      <c r="G2412" s="1">
        <v>43411</v>
      </c>
      <c r="H2412" s="1">
        <v>43413</v>
      </c>
      <c r="I2412">
        <v>0</v>
      </c>
      <c r="J2412">
        <v>564</v>
      </c>
      <c r="K2412">
        <v>564</v>
      </c>
      <c r="L2412">
        <v>36106</v>
      </c>
      <c r="M2412" t="b">
        <v>0</v>
      </c>
      <c r="O2412" t="s">
        <v>34</v>
      </c>
      <c r="P2412" s="1">
        <v>43417</v>
      </c>
      <c r="Q2412" t="b">
        <v>0</v>
      </c>
      <c r="R2412" t="b">
        <v>0</v>
      </c>
      <c r="S2412" t="b">
        <v>0</v>
      </c>
      <c r="T2412">
        <v>5</v>
      </c>
      <c r="U2412">
        <v>1</v>
      </c>
      <c r="V2412">
        <v>0</v>
      </c>
      <c r="W2412">
        <v>7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1067</v>
      </c>
      <c r="AF2412">
        <v>9</v>
      </c>
      <c r="AG2412">
        <v>2704</v>
      </c>
      <c r="AH2412">
        <v>977</v>
      </c>
      <c r="AI2412">
        <v>1</v>
      </c>
      <c r="AN2412">
        <v>24.93</v>
      </c>
      <c r="AP2412" t="s">
        <v>59</v>
      </c>
      <c r="AS2412">
        <v>14</v>
      </c>
      <c r="AU2412">
        <v>6274</v>
      </c>
      <c r="AV2412">
        <v>114</v>
      </c>
      <c r="AW2412">
        <v>20</v>
      </c>
      <c r="AX2412">
        <v>14</v>
      </c>
      <c r="AY2412" t="s">
        <v>60</v>
      </c>
      <c r="AZ2412">
        <v>0</v>
      </c>
      <c r="BA2412">
        <f t="shared" si="213"/>
        <v>4245</v>
      </c>
      <c r="BB2412">
        <f t="shared" si="214"/>
        <v>11755</v>
      </c>
      <c r="BC2412" t="s">
        <v>34</v>
      </c>
      <c r="BD2412">
        <f t="shared" si="211"/>
        <v>2</v>
      </c>
      <c r="BE2412">
        <f t="shared" si="212"/>
        <v>0</v>
      </c>
    </row>
    <row r="2413" spans="1:57" x14ac:dyDescent="0.25">
      <c r="A2413" t="s">
        <v>5883</v>
      </c>
      <c r="B2413" t="s">
        <v>5875</v>
      </c>
      <c r="C2413" t="s">
        <v>5876</v>
      </c>
      <c r="D2413" t="s">
        <v>57</v>
      </c>
      <c r="E2413" t="s">
        <v>58</v>
      </c>
      <c r="F2413" s="1">
        <v>43397</v>
      </c>
      <c r="G2413" s="1">
        <v>43391</v>
      </c>
      <c r="H2413" s="1">
        <v>43395</v>
      </c>
      <c r="I2413">
        <v>0</v>
      </c>
      <c r="J2413">
        <v>256</v>
      </c>
      <c r="K2413">
        <v>256</v>
      </c>
      <c r="L2413">
        <v>35798</v>
      </c>
      <c r="M2413" t="b">
        <v>0</v>
      </c>
      <c r="O2413" t="s">
        <v>34</v>
      </c>
      <c r="P2413" s="1">
        <v>43397</v>
      </c>
      <c r="Q2413" t="b">
        <v>0</v>
      </c>
      <c r="R2413" t="b">
        <v>0</v>
      </c>
      <c r="S2413" t="b">
        <v>0</v>
      </c>
      <c r="T2413">
        <v>4</v>
      </c>
      <c r="U2413">
        <v>1</v>
      </c>
      <c r="V2413">
        <v>0</v>
      </c>
      <c r="W2413">
        <v>5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1230</v>
      </c>
      <c r="AF2413">
        <v>10</v>
      </c>
      <c r="AG2413">
        <v>2784</v>
      </c>
      <c r="AH2413">
        <v>1065</v>
      </c>
      <c r="AI2413">
        <v>1</v>
      </c>
      <c r="AN2413">
        <v>24.78</v>
      </c>
      <c r="AP2413" t="s">
        <v>59</v>
      </c>
      <c r="AS2413">
        <v>2</v>
      </c>
      <c r="AU2413">
        <v>5330</v>
      </c>
      <c r="AV2413">
        <v>119</v>
      </c>
      <c r="AW2413">
        <v>20</v>
      </c>
      <c r="AX2413">
        <v>14</v>
      </c>
      <c r="AY2413" t="s">
        <v>60</v>
      </c>
      <c r="AZ2413">
        <v>0</v>
      </c>
      <c r="BA2413">
        <f t="shared" si="213"/>
        <v>3937</v>
      </c>
      <c r="BB2413">
        <f t="shared" si="214"/>
        <v>12063</v>
      </c>
      <c r="BC2413" t="s">
        <v>289</v>
      </c>
      <c r="BD2413">
        <f t="shared" si="211"/>
        <v>1</v>
      </c>
      <c r="BE2413">
        <f t="shared" si="212"/>
        <v>0</v>
      </c>
    </row>
    <row r="2414" spans="1:57" x14ac:dyDescent="0.25">
      <c r="A2414" t="s">
        <v>5885</v>
      </c>
      <c r="B2414" t="s">
        <v>5875</v>
      </c>
      <c r="C2414" t="s">
        <v>5876</v>
      </c>
      <c r="D2414" t="s">
        <v>57</v>
      </c>
      <c r="E2414" t="s">
        <v>58</v>
      </c>
      <c r="F2414" s="1">
        <v>43378</v>
      </c>
      <c r="G2414" s="1">
        <v>43376</v>
      </c>
      <c r="H2414" s="1">
        <v>43378</v>
      </c>
      <c r="I2414">
        <v>0</v>
      </c>
      <c r="J2414">
        <v>1120</v>
      </c>
      <c r="K2414">
        <v>1120</v>
      </c>
      <c r="L2414">
        <v>35542</v>
      </c>
      <c r="M2414" t="b">
        <v>1</v>
      </c>
      <c r="O2414" t="s">
        <v>34</v>
      </c>
      <c r="P2414" s="1">
        <v>43378</v>
      </c>
      <c r="Q2414" t="b">
        <v>0</v>
      </c>
      <c r="R2414" t="b">
        <v>0</v>
      </c>
      <c r="S2414" t="b">
        <v>0</v>
      </c>
      <c r="T2414">
        <v>4</v>
      </c>
      <c r="U2414">
        <v>1</v>
      </c>
      <c r="V2414">
        <v>0</v>
      </c>
      <c r="W2414">
        <v>17</v>
      </c>
      <c r="X2414">
        <v>1</v>
      </c>
      <c r="Y2414">
        <v>1</v>
      </c>
      <c r="Z2414">
        <v>0</v>
      </c>
      <c r="AA2414">
        <v>0</v>
      </c>
      <c r="AB2414">
        <v>1</v>
      </c>
      <c r="AC2414">
        <v>1</v>
      </c>
      <c r="AD2414">
        <v>1</v>
      </c>
      <c r="AE2414">
        <v>999</v>
      </c>
      <c r="AF2414">
        <v>9</v>
      </c>
      <c r="AG2414">
        <v>2497</v>
      </c>
      <c r="AH2414">
        <v>1008</v>
      </c>
      <c r="AI2414">
        <v>3</v>
      </c>
      <c r="AN2414">
        <v>24.52</v>
      </c>
      <c r="AP2414" t="s">
        <v>59</v>
      </c>
      <c r="AS2414">
        <v>11</v>
      </c>
      <c r="AU2414">
        <v>9199</v>
      </c>
      <c r="AV2414">
        <v>80</v>
      </c>
      <c r="AW2414">
        <v>20</v>
      </c>
      <c r="AX2414">
        <v>14</v>
      </c>
      <c r="AY2414" t="s">
        <v>60</v>
      </c>
      <c r="AZ2414">
        <v>0</v>
      </c>
      <c r="BA2414">
        <f t="shared" si="213"/>
        <v>3681</v>
      </c>
      <c r="BB2414">
        <f t="shared" si="214"/>
        <v>12319</v>
      </c>
      <c r="BC2414" t="s">
        <v>34</v>
      </c>
      <c r="BD2414">
        <f t="shared" si="211"/>
        <v>2</v>
      </c>
      <c r="BE2414">
        <f t="shared" si="212"/>
        <v>1</v>
      </c>
    </row>
    <row r="2415" spans="1:57" x14ac:dyDescent="0.25">
      <c r="A2415" t="s">
        <v>5887</v>
      </c>
      <c r="B2415" t="s">
        <v>5875</v>
      </c>
      <c r="C2415" t="s">
        <v>5876</v>
      </c>
      <c r="D2415" t="s">
        <v>57</v>
      </c>
      <c r="E2415" t="s">
        <v>58</v>
      </c>
      <c r="F2415" s="1">
        <v>43363</v>
      </c>
      <c r="G2415" s="1">
        <v>43360</v>
      </c>
      <c r="H2415" s="1">
        <v>43362</v>
      </c>
      <c r="I2415">
        <v>0</v>
      </c>
      <c r="J2415">
        <v>846</v>
      </c>
      <c r="K2415">
        <v>846</v>
      </c>
      <c r="L2415">
        <v>35268</v>
      </c>
      <c r="M2415" t="b">
        <v>0</v>
      </c>
      <c r="O2415" t="s">
        <v>34</v>
      </c>
      <c r="P2415" s="1">
        <v>43363</v>
      </c>
      <c r="Q2415" t="b">
        <v>0</v>
      </c>
      <c r="R2415" t="b">
        <v>0</v>
      </c>
      <c r="S2415" t="b">
        <v>0</v>
      </c>
      <c r="T2415">
        <v>4</v>
      </c>
      <c r="U2415">
        <v>1</v>
      </c>
      <c r="V2415">
        <v>0</v>
      </c>
      <c r="W2415">
        <v>13</v>
      </c>
      <c r="X2415">
        <v>0</v>
      </c>
      <c r="Y2415">
        <v>1</v>
      </c>
      <c r="Z2415">
        <v>0</v>
      </c>
      <c r="AA2415">
        <v>1</v>
      </c>
      <c r="AB2415">
        <v>3</v>
      </c>
      <c r="AC2415">
        <v>0</v>
      </c>
      <c r="AD2415">
        <v>0</v>
      </c>
      <c r="AE2415">
        <v>1095</v>
      </c>
      <c r="AF2415">
        <v>11</v>
      </c>
      <c r="AG2415">
        <v>2622</v>
      </c>
      <c r="AH2415">
        <v>1051</v>
      </c>
      <c r="AI2415">
        <v>2</v>
      </c>
      <c r="AN2415">
        <v>24.9</v>
      </c>
      <c r="AP2415" t="s">
        <v>59</v>
      </c>
      <c r="AS2415">
        <v>25</v>
      </c>
      <c r="AU2415">
        <v>10042</v>
      </c>
      <c r="AV2415">
        <v>129</v>
      </c>
      <c r="AW2415">
        <v>21</v>
      </c>
      <c r="AX2415">
        <v>14</v>
      </c>
      <c r="AY2415" t="s">
        <v>60</v>
      </c>
      <c r="AZ2415">
        <v>0</v>
      </c>
      <c r="BA2415">
        <f t="shared" si="213"/>
        <v>3407</v>
      </c>
      <c r="BB2415">
        <f t="shared" si="214"/>
        <v>12593</v>
      </c>
      <c r="BC2415" t="s">
        <v>34</v>
      </c>
      <c r="BD2415">
        <f t="shared" si="211"/>
        <v>2</v>
      </c>
      <c r="BE2415">
        <f t="shared" si="212"/>
        <v>0</v>
      </c>
    </row>
    <row r="2416" spans="1:57" x14ac:dyDescent="0.25">
      <c r="A2416" t="s">
        <v>5889</v>
      </c>
      <c r="B2416" t="s">
        <v>5875</v>
      </c>
      <c r="C2416" t="s">
        <v>5876</v>
      </c>
      <c r="D2416" t="s">
        <v>57</v>
      </c>
      <c r="E2416" t="s">
        <v>58</v>
      </c>
      <c r="F2416" s="1">
        <v>43349</v>
      </c>
      <c r="G2416" s="1">
        <v>43346</v>
      </c>
      <c r="H2416" s="1">
        <v>43348</v>
      </c>
      <c r="I2416">
        <v>0</v>
      </c>
      <c r="J2416">
        <v>595</v>
      </c>
      <c r="K2416">
        <v>595</v>
      </c>
      <c r="L2416">
        <v>35017</v>
      </c>
      <c r="M2416" t="b">
        <v>0</v>
      </c>
      <c r="O2416" t="s">
        <v>34</v>
      </c>
      <c r="P2416" s="1">
        <v>43349</v>
      </c>
      <c r="Q2416" t="b">
        <v>0</v>
      </c>
      <c r="R2416" t="b">
        <v>0</v>
      </c>
      <c r="S2416" t="b">
        <v>0</v>
      </c>
      <c r="T2416">
        <v>4</v>
      </c>
      <c r="U2416">
        <v>3</v>
      </c>
      <c r="V2416">
        <v>0</v>
      </c>
      <c r="W2416">
        <v>18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2</v>
      </c>
      <c r="AE2416">
        <v>1082</v>
      </c>
      <c r="AF2416">
        <v>9</v>
      </c>
      <c r="AG2416">
        <v>2762</v>
      </c>
      <c r="AH2416">
        <v>970</v>
      </c>
      <c r="AI2416">
        <v>4</v>
      </c>
      <c r="AN2416">
        <v>24.95</v>
      </c>
      <c r="AP2416" t="s">
        <v>59</v>
      </c>
      <c r="AS2416">
        <v>12</v>
      </c>
      <c r="AU2416">
        <v>11156</v>
      </c>
      <c r="AV2416">
        <v>151</v>
      </c>
      <c r="AW2416">
        <v>21</v>
      </c>
      <c r="AX2416">
        <v>14</v>
      </c>
      <c r="AY2416" t="s">
        <v>60</v>
      </c>
      <c r="AZ2416">
        <v>0</v>
      </c>
      <c r="BA2416">
        <f t="shared" si="213"/>
        <v>3156</v>
      </c>
      <c r="BB2416">
        <f t="shared" si="214"/>
        <v>12844</v>
      </c>
      <c r="BC2416" t="s">
        <v>289</v>
      </c>
      <c r="BD2416">
        <f t="shared" si="211"/>
        <v>1</v>
      </c>
      <c r="BE2416">
        <f t="shared" si="212"/>
        <v>0</v>
      </c>
    </row>
    <row r="2417" spans="1:57" x14ac:dyDescent="0.25">
      <c r="A2417" t="s">
        <v>5891</v>
      </c>
      <c r="B2417" t="s">
        <v>5875</v>
      </c>
      <c r="C2417" t="s">
        <v>5876</v>
      </c>
      <c r="D2417" t="s">
        <v>57</v>
      </c>
      <c r="E2417" t="s">
        <v>58</v>
      </c>
      <c r="F2417" s="1">
        <v>43329</v>
      </c>
      <c r="G2417" s="1">
        <v>43327</v>
      </c>
      <c r="H2417" s="1">
        <v>43329</v>
      </c>
      <c r="I2417">
        <v>0</v>
      </c>
      <c r="J2417">
        <v>297</v>
      </c>
      <c r="K2417">
        <v>297</v>
      </c>
      <c r="L2417">
        <v>34719</v>
      </c>
      <c r="M2417" t="b">
        <v>0</v>
      </c>
      <c r="O2417" t="s">
        <v>34</v>
      </c>
      <c r="P2417" s="1">
        <v>43333</v>
      </c>
      <c r="Q2417" t="b">
        <v>0</v>
      </c>
      <c r="R2417" t="b">
        <v>0</v>
      </c>
      <c r="S2417" t="b">
        <v>0</v>
      </c>
      <c r="T2417">
        <v>3</v>
      </c>
      <c r="U2417">
        <v>1</v>
      </c>
      <c r="V2417">
        <v>0</v>
      </c>
      <c r="W2417">
        <v>11</v>
      </c>
      <c r="X2417">
        <v>0</v>
      </c>
      <c r="Y2417">
        <v>0</v>
      </c>
      <c r="Z2417">
        <v>0</v>
      </c>
      <c r="AA2417">
        <v>0</v>
      </c>
      <c r="AB2417">
        <v>3</v>
      </c>
      <c r="AC2417">
        <v>1</v>
      </c>
      <c r="AD2417">
        <v>0</v>
      </c>
      <c r="AE2417">
        <v>1008</v>
      </c>
      <c r="AF2417">
        <v>10</v>
      </c>
      <c r="AG2417">
        <v>2814</v>
      </c>
      <c r="AH2417">
        <v>1028</v>
      </c>
      <c r="AI2417">
        <v>2</v>
      </c>
      <c r="AN2417">
        <v>23.94</v>
      </c>
      <c r="AP2417" t="s">
        <v>59</v>
      </c>
      <c r="AS2417">
        <v>4</v>
      </c>
      <c r="AU2417">
        <v>10681</v>
      </c>
      <c r="AV2417">
        <v>240</v>
      </c>
      <c r="AW2417">
        <v>21</v>
      </c>
      <c r="AX2417">
        <v>15</v>
      </c>
      <c r="AY2417" t="s">
        <v>60</v>
      </c>
      <c r="AZ2417">
        <v>0</v>
      </c>
      <c r="BA2417">
        <f t="shared" si="213"/>
        <v>2858</v>
      </c>
      <c r="BB2417">
        <f t="shared" si="214"/>
        <v>13142</v>
      </c>
      <c r="BC2417" t="s">
        <v>289</v>
      </c>
      <c r="BD2417">
        <f t="shared" si="211"/>
        <v>1</v>
      </c>
      <c r="BE2417">
        <f t="shared" si="212"/>
        <v>0</v>
      </c>
    </row>
    <row r="2418" spans="1:57" x14ac:dyDescent="0.25">
      <c r="A2418" t="s">
        <v>5893</v>
      </c>
      <c r="B2418" t="s">
        <v>5875</v>
      </c>
      <c r="C2418" t="s">
        <v>5876</v>
      </c>
      <c r="D2418" t="s">
        <v>57</v>
      </c>
      <c r="E2418" t="s">
        <v>58</v>
      </c>
      <c r="F2418" s="1">
        <v>43309</v>
      </c>
      <c r="G2418" s="1">
        <v>43307</v>
      </c>
      <c r="H2418" s="1">
        <v>43308</v>
      </c>
      <c r="I2418">
        <v>0</v>
      </c>
      <c r="J2418">
        <v>1023</v>
      </c>
      <c r="K2418">
        <v>1023</v>
      </c>
      <c r="L2418">
        <v>34422</v>
      </c>
      <c r="M2418" t="b">
        <v>1</v>
      </c>
      <c r="O2418" t="s">
        <v>34</v>
      </c>
      <c r="P2418" s="1">
        <v>43309</v>
      </c>
      <c r="Q2418" t="b">
        <v>0</v>
      </c>
      <c r="R2418" t="b">
        <v>0</v>
      </c>
      <c r="S2418" t="b">
        <v>0</v>
      </c>
      <c r="T2418">
        <v>9</v>
      </c>
      <c r="U2418">
        <v>2</v>
      </c>
      <c r="V2418">
        <v>1</v>
      </c>
      <c r="W2418">
        <v>49</v>
      </c>
      <c r="X2418">
        <v>0</v>
      </c>
      <c r="Y2418">
        <v>3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1136</v>
      </c>
      <c r="AF2418">
        <v>10</v>
      </c>
      <c r="AG2418">
        <v>3245</v>
      </c>
      <c r="AH2418">
        <v>1031</v>
      </c>
      <c r="AI2418">
        <v>2</v>
      </c>
      <c r="AN2418">
        <v>23.59</v>
      </c>
      <c r="AP2418" t="s">
        <v>59</v>
      </c>
      <c r="AS2418">
        <v>33</v>
      </c>
      <c r="AU2418">
        <v>36072</v>
      </c>
      <c r="AV2418">
        <v>650</v>
      </c>
      <c r="AW2418">
        <v>22</v>
      </c>
      <c r="AX2418">
        <v>17</v>
      </c>
      <c r="AY2418" t="s">
        <v>60</v>
      </c>
      <c r="AZ2418">
        <v>0</v>
      </c>
      <c r="BA2418">
        <f t="shared" si="213"/>
        <v>2561</v>
      </c>
      <c r="BB2418">
        <f t="shared" si="214"/>
        <v>13439</v>
      </c>
      <c r="BC2418" t="s">
        <v>34</v>
      </c>
      <c r="BD2418">
        <f t="shared" si="211"/>
        <v>2</v>
      </c>
      <c r="BE2418">
        <f t="shared" si="212"/>
        <v>1</v>
      </c>
    </row>
    <row r="2419" spans="1:57" x14ac:dyDescent="0.25">
      <c r="A2419" t="s">
        <v>5895</v>
      </c>
      <c r="B2419" t="s">
        <v>5875</v>
      </c>
      <c r="C2419" t="s">
        <v>5876</v>
      </c>
      <c r="D2419" t="s">
        <v>57</v>
      </c>
      <c r="E2419" t="s">
        <v>58</v>
      </c>
      <c r="F2419" s="1">
        <v>43290</v>
      </c>
      <c r="G2419" s="1">
        <v>43287</v>
      </c>
      <c r="H2419" s="1">
        <v>43290</v>
      </c>
      <c r="I2419">
        <v>0</v>
      </c>
      <c r="J2419">
        <v>757</v>
      </c>
      <c r="K2419">
        <v>757</v>
      </c>
      <c r="L2419">
        <v>34156</v>
      </c>
      <c r="M2419" t="b">
        <v>0</v>
      </c>
      <c r="O2419" t="s">
        <v>34</v>
      </c>
      <c r="P2419" s="1">
        <v>43290</v>
      </c>
      <c r="Q2419" t="b">
        <v>0</v>
      </c>
      <c r="R2419" t="b">
        <v>0</v>
      </c>
      <c r="S2419" t="b">
        <v>0</v>
      </c>
      <c r="T2419">
        <v>9</v>
      </c>
      <c r="U2419">
        <v>2</v>
      </c>
      <c r="V2419">
        <v>1</v>
      </c>
      <c r="W2419">
        <v>42</v>
      </c>
      <c r="X2419">
        <v>1</v>
      </c>
      <c r="Y2419">
        <v>3</v>
      </c>
      <c r="Z2419">
        <v>0</v>
      </c>
      <c r="AA2419">
        <v>0</v>
      </c>
      <c r="AB2419">
        <v>0</v>
      </c>
      <c r="AC2419">
        <v>2</v>
      </c>
      <c r="AD2419">
        <v>1</v>
      </c>
      <c r="AE2419">
        <v>1088</v>
      </c>
      <c r="AF2419">
        <v>9</v>
      </c>
      <c r="AG2419">
        <v>2847</v>
      </c>
      <c r="AH2419">
        <v>998</v>
      </c>
      <c r="AI2419">
        <v>1</v>
      </c>
      <c r="AN2419">
        <v>24.81</v>
      </c>
      <c r="AP2419" t="s">
        <v>59</v>
      </c>
      <c r="AS2419">
        <v>29</v>
      </c>
      <c r="AU2419">
        <v>37377</v>
      </c>
      <c r="AV2419">
        <v>1237</v>
      </c>
      <c r="AW2419">
        <v>22</v>
      </c>
      <c r="AX2419">
        <v>17</v>
      </c>
      <c r="AY2419" t="s">
        <v>60</v>
      </c>
      <c r="AZ2419">
        <v>0</v>
      </c>
      <c r="BA2419">
        <f t="shared" si="213"/>
        <v>2295</v>
      </c>
      <c r="BB2419">
        <f t="shared" si="214"/>
        <v>13705</v>
      </c>
      <c r="BC2419" t="s">
        <v>34</v>
      </c>
      <c r="BD2419">
        <f t="shared" si="211"/>
        <v>2</v>
      </c>
      <c r="BE2419">
        <f t="shared" si="212"/>
        <v>0</v>
      </c>
    </row>
    <row r="2420" spans="1:57" x14ac:dyDescent="0.25">
      <c r="A2420" t="s">
        <v>5897</v>
      </c>
      <c r="B2420" t="s">
        <v>5875</v>
      </c>
      <c r="C2420" t="s">
        <v>5876</v>
      </c>
      <c r="D2420" t="s">
        <v>57</v>
      </c>
      <c r="E2420" t="s">
        <v>58</v>
      </c>
      <c r="F2420" s="1">
        <v>43265</v>
      </c>
      <c r="G2420" s="1">
        <v>43262</v>
      </c>
      <c r="H2420" s="1">
        <v>43264</v>
      </c>
      <c r="I2420">
        <v>0</v>
      </c>
      <c r="J2420">
        <v>522</v>
      </c>
      <c r="K2420">
        <v>522</v>
      </c>
      <c r="L2420">
        <v>33921</v>
      </c>
      <c r="M2420" t="b">
        <v>0</v>
      </c>
      <c r="O2420" t="s">
        <v>34</v>
      </c>
      <c r="P2420" s="1">
        <v>43265</v>
      </c>
      <c r="Q2420" t="b">
        <v>0</v>
      </c>
      <c r="R2420" t="b">
        <v>0</v>
      </c>
      <c r="S2420" t="b">
        <v>0</v>
      </c>
      <c r="T2420">
        <v>7</v>
      </c>
      <c r="U2420">
        <v>2</v>
      </c>
      <c r="V2420">
        <v>0</v>
      </c>
      <c r="W2420">
        <v>33</v>
      </c>
      <c r="X2420">
        <v>1</v>
      </c>
      <c r="Y2420">
        <v>2</v>
      </c>
      <c r="Z2420">
        <v>0</v>
      </c>
      <c r="AA2420">
        <v>0</v>
      </c>
      <c r="AB2420">
        <v>0</v>
      </c>
      <c r="AC2420">
        <v>2</v>
      </c>
      <c r="AD2420">
        <v>1</v>
      </c>
      <c r="AE2420">
        <v>1150</v>
      </c>
      <c r="AF2420">
        <v>13</v>
      </c>
      <c r="AG2420">
        <v>2947</v>
      </c>
      <c r="AH2420">
        <v>1062</v>
      </c>
      <c r="AI2420">
        <v>2</v>
      </c>
      <c r="AN2420">
        <v>25.21</v>
      </c>
      <c r="AP2420" t="s">
        <v>59</v>
      </c>
      <c r="AS2420">
        <v>30</v>
      </c>
      <c r="AU2420">
        <v>37068</v>
      </c>
      <c r="AV2420">
        <v>830</v>
      </c>
      <c r="AW2420">
        <v>22</v>
      </c>
      <c r="AX2420">
        <v>17</v>
      </c>
      <c r="AY2420" t="s">
        <v>60</v>
      </c>
      <c r="AZ2420">
        <v>0</v>
      </c>
      <c r="BA2420">
        <f t="shared" si="213"/>
        <v>2060</v>
      </c>
      <c r="BB2420">
        <f t="shared" si="214"/>
        <v>13940</v>
      </c>
      <c r="BC2420" t="s">
        <v>34</v>
      </c>
      <c r="BD2420">
        <f t="shared" si="211"/>
        <v>2</v>
      </c>
      <c r="BE2420">
        <f t="shared" si="212"/>
        <v>0</v>
      </c>
    </row>
    <row r="2421" spans="1:57" x14ac:dyDescent="0.25">
      <c r="A2421" t="s">
        <v>5899</v>
      </c>
      <c r="B2421" t="s">
        <v>5875</v>
      </c>
      <c r="C2421" t="s">
        <v>5876</v>
      </c>
      <c r="D2421" t="s">
        <v>57</v>
      </c>
      <c r="E2421" t="s">
        <v>58</v>
      </c>
      <c r="F2421" s="1">
        <v>43246</v>
      </c>
      <c r="G2421" s="1">
        <v>43244</v>
      </c>
      <c r="H2421" s="1">
        <v>43246</v>
      </c>
      <c r="I2421">
        <v>0</v>
      </c>
      <c r="J2421">
        <v>251</v>
      </c>
      <c r="K2421">
        <v>251</v>
      </c>
      <c r="L2421">
        <v>33650</v>
      </c>
      <c r="M2421" t="b">
        <v>0</v>
      </c>
      <c r="N2421" t="b">
        <v>0</v>
      </c>
      <c r="O2421" t="s">
        <v>34</v>
      </c>
      <c r="P2421" s="1">
        <v>43246</v>
      </c>
      <c r="Q2421" t="b">
        <v>0</v>
      </c>
      <c r="R2421" t="b">
        <v>0</v>
      </c>
      <c r="S2421" t="b">
        <v>0</v>
      </c>
      <c r="T2421">
        <v>7</v>
      </c>
      <c r="U2421">
        <v>1</v>
      </c>
      <c r="V2421">
        <v>0</v>
      </c>
      <c r="W2421">
        <v>26</v>
      </c>
      <c r="X2421">
        <v>0</v>
      </c>
      <c r="Y2421">
        <v>1</v>
      </c>
      <c r="Z2421">
        <v>0</v>
      </c>
      <c r="AA2421">
        <v>0</v>
      </c>
      <c r="AB2421">
        <v>2</v>
      </c>
      <c r="AC2421">
        <v>1</v>
      </c>
      <c r="AD2421">
        <v>1</v>
      </c>
      <c r="AE2421">
        <v>1021</v>
      </c>
      <c r="AF2421">
        <v>9</v>
      </c>
      <c r="AG2421">
        <v>2676</v>
      </c>
      <c r="AH2421">
        <v>910</v>
      </c>
      <c r="AI2421">
        <v>1</v>
      </c>
      <c r="AN2421">
        <v>24.49</v>
      </c>
      <c r="AP2421" t="s">
        <v>59</v>
      </c>
      <c r="AS2421">
        <v>21</v>
      </c>
      <c r="AU2421">
        <v>38646</v>
      </c>
      <c r="AV2421">
        <v>1971</v>
      </c>
      <c r="AW2421">
        <v>22</v>
      </c>
      <c r="AX2421">
        <v>18</v>
      </c>
      <c r="AY2421" t="s">
        <v>60</v>
      </c>
      <c r="AZ2421">
        <v>0</v>
      </c>
      <c r="BA2421">
        <f t="shared" si="213"/>
        <v>1789</v>
      </c>
      <c r="BB2421">
        <f t="shared" si="214"/>
        <v>14211</v>
      </c>
      <c r="BC2421" t="s">
        <v>34</v>
      </c>
      <c r="BD2421">
        <f t="shared" si="211"/>
        <v>2</v>
      </c>
      <c r="BE2421">
        <f t="shared" si="212"/>
        <v>0</v>
      </c>
    </row>
    <row r="2422" spans="1:57" x14ac:dyDescent="0.25">
      <c r="A2422" t="s">
        <v>5901</v>
      </c>
      <c r="B2422" t="s">
        <v>5875</v>
      </c>
      <c r="C2422" t="s">
        <v>5876</v>
      </c>
      <c r="D2422" t="s">
        <v>57</v>
      </c>
      <c r="E2422" t="s">
        <v>58</v>
      </c>
      <c r="F2422" s="1">
        <v>43228</v>
      </c>
      <c r="G2422" s="1">
        <v>43225</v>
      </c>
      <c r="H2422" s="1">
        <v>43227</v>
      </c>
      <c r="I2422">
        <v>0</v>
      </c>
      <c r="J2422">
        <v>1038</v>
      </c>
      <c r="K2422">
        <v>1038</v>
      </c>
      <c r="L2422">
        <v>33399</v>
      </c>
      <c r="M2422" t="b">
        <v>1</v>
      </c>
      <c r="O2422" t="s">
        <v>34</v>
      </c>
      <c r="P2422" s="1">
        <v>43228</v>
      </c>
      <c r="Q2422" t="b">
        <v>0</v>
      </c>
      <c r="R2422" t="b">
        <v>0</v>
      </c>
      <c r="S2422" t="b">
        <v>0</v>
      </c>
      <c r="T2422">
        <v>8</v>
      </c>
      <c r="U2422">
        <v>1</v>
      </c>
      <c r="V2422">
        <v>0</v>
      </c>
      <c r="W2422">
        <v>25</v>
      </c>
      <c r="X2422">
        <v>0</v>
      </c>
      <c r="Y2422">
        <v>3</v>
      </c>
      <c r="Z2422">
        <v>0</v>
      </c>
      <c r="AA2422">
        <v>0</v>
      </c>
      <c r="AB2422">
        <v>1</v>
      </c>
      <c r="AC2422">
        <v>1</v>
      </c>
      <c r="AD2422">
        <v>2</v>
      </c>
      <c r="AE2422">
        <v>1173</v>
      </c>
      <c r="AF2422">
        <v>9</v>
      </c>
      <c r="AG2422">
        <v>2924</v>
      </c>
      <c r="AH2422">
        <v>1152</v>
      </c>
      <c r="AI2422">
        <v>1</v>
      </c>
      <c r="AN2422">
        <v>24.04</v>
      </c>
      <c r="AP2422" t="s">
        <v>59</v>
      </c>
      <c r="AS2422">
        <v>17</v>
      </c>
      <c r="AU2422">
        <v>23477</v>
      </c>
      <c r="AV2422">
        <v>229</v>
      </c>
      <c r="AW2422">
        <v>22</v>
      </c>
      <c r="AX2422">
        <v>15</v>
      </c>
      <c r="AY2422" t="s">
        <v>60</v>
      </c>
      <c r="AZ2422">
        <v>0</v>
      </c>
      <c r="BA2422">
        <f t="shared" si="213"/>
        <v>1538</v>
      </c>
      <c r="BB2422">
        <f t="shared" si="214"/>
        <v>14462</v>
      </c>
      <c r="BC2422" t="s">
        <v>289</v>
      </c>
      <c r="BD2422">
        <f t="shared" si="211"/>
        <v>1</v>
      </c>
      <c r="BE2422">
        <f t="shared" si="212"/>
        <v>1</v>
      </c>
    </row>
    <row r="2423" spans="1:57" x14ac:dyDescent="0.25">
      <c r="A2423" t="s">
        <v>5903</v>
      </c>
      <c r="B2423" t="s">
        <v>5875</v>
      </c>
      <c r="C2423" t="s">
        <v>5876</v>
      </c>
      <c r="D2423" t="s">
        <v>57</v>
      </c>
      <c r="E2423" t="s">
        <v>58</v>
      </c>
      <c r="F2423" s="1">
        <v>43201</v>
      </c>
      <c r="G2423" s="1">
        <v>43198</v>
      </c>
      <c r="H2423" s="1">
        <v>43200</v>
      </c>
      <c r="I2423">
        <v>0</v>
      </c>
      <c r="J2423">
        <v>724</v>
      </c>
      <c r="K2423">
        <v>724</v>
      </c>
      <c r="L2423">
        <v>33085</v>
      </c>
      <c r="M2423" t="b">
        <v>0</v>
      </c>
      <c r="O2423" t="s">
        <v>34</v>
      </c>
      <c r="P2423" s="1">
        <v>43201</v>
      </c>
      <c r="Q2423" t="b">
        <v>0</v>
      </c>
      <c r="R2423" t="b">
        <v>0</v>
      </c>
      <c r="S2423" t="b">
        <v>0</v>
      </c>
      <c r="T2423">
        <v>7</v>
      </c>
      <c r="U2423">
        <v>1</v>
      </c>
      <c r="V2423">
        <v>0</v>
      </c>
      <c r="W2423">
        <v>20</v>
      </c>
      <c r="X2423">
        <v>1</v>
      </c>
      <c r="Y2423">
        <v>2</v>
      </c>
      <c r="Z2423">
        <v>0</v>
      </c>
      <c r="AA2423">
        <v>1</v>
      </c>
      <c r="AB2423">
        <v>2</v>
      </c>
      <c r="AC2423">
        <v>1</v>
      </c>
      <c r="AD2423">
        <v>3</v>
      </c>
      <c r="AE2423">
        <v>1135</v>
      </c>
      <c r="AF2423">
        <v>9</v>
      </c>
      <c r="AG2423">
        <v>3064</v>
      </c>
      <c r="AH2423">
        <v>1077</v>
      </c>
      <c r="AI2423">
        <v>0</v>
      </c>
      <c r="AN2423">
        <v>23.43</v>
      </c>
      <c r="AP2423" t="s">
        <v>59</v>
      </c>
      <c r="AS2423">
        <v>16</v>
      </c>
      <c r="AU2423">
        <v>22151</v>
      </c>
      <c r="AV2423">
        <v>401</v>
      </c>
      <c r="AW2423">
        <v>22</v>
      </c>
      <c r="AX2423">
        <v>16</v>
      </c>
      <c r="AY2423" t="s">
        <v>60</v>
      </c>
      <c r="AZ2423">
        <v>0</v>
      </c>
      <c r="BA2423">
        <f t="shared" si="213"/>
        <v>1224</v>
      </c>
      <c r="BB2423">
        <f t="shared" si="214"/>
        <v>14776</v>
      </c>
      <c r="BC2423" t="s">
        <v>289</v>
      </c>
      <c r="BD2423">
        <f t="shared" si="211"/>
        <v>1</v>
      </c>
      <c r="BE2423">
        <f t="shared" si="212"/>
        <v>0</v>
      </c>
    </row>
    <row r="2424" spans="1:57" x14ac:dyDescent="0.25">
      <c r="A2424" t="s">
        <v>5905</v>
      </c>
      <c r="B2424" t="s">
        <v>5875</v>
      </c>
      <c r="C2424" t="s">
        <v>5876</v>
      </c>
      <c r="D2424" t="s">
        <v>57</v>
      </c>
      <c r="E2424" t="s">
        <v>58</v>
      </c>
      <c r="F2424" s="1">
        <v>43179</v>
      </c>
      <c r="G2424" s="1">
        <v>43177</v>
      </c>
      <c r="H2424" s="1">
        <v>43178</v>
      </c>
      <c r="I2424">
        <v>0</v>
      </c>
      <c r="J2424">
        <v>495</v>
      </c>
      <c r="K2424">
        <v>495</v>
      </c>
      <c r="L2424">
        <v>32856</v>
      </c>
      <c r="M2424" t="b">
        <v>0</v>
      </c>
      <c r="O2424" t="s">
        <v>34</v>
      </c>
      <c r="P2424" s="1">
        <v>43179</v>
      </c>
      <c r="Q2424" t="b">
        <v>0</v>
      </c>
      <c r="R2424" t="b">
        <v>0</v>
      </c>
      <c r="S2424" t="b">
        <v>0</v>
      </c>
      <c r="T2424">
        <v>6</v>
      </c>
      <c r="U2424">
        <v>2</v>
      </c>
      <c r="V2424">
        <v>0</v>
      </c>
      <c r="W2424">
        <v>21</v>
      </c>
      <c r="X2424">
        <v>1</v>
      </c>
      <c r="Y2424">
        <v>2</v>
      </c>
      <c r="Z2424">
        <v>1</v>
      </c>
      <c r="AA2424">
        <v>0</v>
      </c>
      <c r="AB2424">
        <v>3</v>
      </c>
      <c r="AC2424">
        <v>2</v>
      </c>
      <c r="AD2424">
        <v>3</v>
      </c>
      <c r="AE2424">
        <v>1148</v>
      </c>
      <c r="AF2424">
        <v>11</v>
      </c>
      <c r="AG2424">
        <v>3000</v>
      </c>
      <c r="AH2424">
        <v>1144</v>
      </c>
      <c r="AI2424">
        <v>2</v>
      </c>
      <c r="AN2424">
        <v>23.99</v>
      </c>
      <c r="AP2424" t="s">
        <v>59</v>
      </c>
      <c r="AS2424">
        <v>8</v>
      </c>
      <c r="AU2424">
        <v>21545</v>
      </c>
      <c r="AV2424">
        <v>343</v>
      </c>
      <c r="AW2424">
        <v>22</v>
      </c>
      <c r="AX2424">
        <v>16</v>
      </c>
      <c r="AY2424" t="s">
        <v>60</v>
      </c>
      <c r="AZ2424">
        <v>0</v>
      </c>
      <c r="BA2424">
        <f t="shared" si="213"/>
        <v>995</v>
      </c>
      <c r="BB2424">
        <f t="shared" si="214"/>
        <v>15005</v>
      </c>
      <c r="BC2424" t="s">
        <v>289</v>
      </c>
      <c r="BD2424">
        <f t="shared" si="211"/>
        <v>1</v>
      </c>
      <c r="BE2424">
        <f t="shared" si="212"/>
        <v>0</v>
      </c>
    </row>
    <row r="2425" spans="1:57" x14ac:dyDescent="0.25">
      <c r="A2425" t="s">
        <v>5907</v>
      </c>
      <c r="B2425" t="s">
        <v>5875</v>
      </c>
      <c r="C2425" t="s">
        <v>5876</v>
      </c>
      <c r="D2425" t="s">
        <v>57</v>
      </c>
      <c r="E2425" t="s">
        <v>58</v>
      </c>
      <c r="F2425" s="1">
        <v>43161</v>
      </c>
      <c r="G2425" s="1">
        <v>43158</v>
      </c>
      <c r="H2425" s="1">
        <v>43160</v>
      </c>
      <c r="I2425">
        <v>0</v>
      </c>
      <c r="J2425">
        <v>240</v>
      </c>
      <c r="K2425">
        <v>240</v>
      </c>
      <c r="L2425">
        <v>32601</v>
      </c>
      <c r="M2425" t="b">
        <v>0</v>
      </c>
      <c r="O2425" t="s">
        <v>34</v>
      </c>
      <c r="P2425" s="1">
        <v>43161</v>
      </c>
      <c r="Q2425" t="b">
        <v>0</v>
      </c>
      <c r="R2425" t="b">
        <v>0</v>
      </c>
      <c r="S2425" t="b">
        <v>0</v>
      </c>
      <c r="T2425">
        <v>6</v>
      </c>
      <c r="U2425">
        <v>0</v>
      </c>
      <c r="V2425">
        <v>0</v>
      </c>
      <c r="W2425">
        <v>14</v>
      </c>
      <c r="X2425">
        <v>1</v>
      </c>
      <c r="Y2425">
        <v>1</v>
      </c>
      <c r="Z2425">
        <v>0</v>
      </c>
      <c r="AA2425">
        <v>0</v>
      </c>
      <c r="AB2425">
        <v>4</v>
      </c>
      <c r="AC2425">
        <v>1</v>
      </c>
      <c r="AD2425">
        <v>2</v>
      </c>
      <c r="AE2425">
        <v>1004</v>
      </c>
      <c r="AF2425">
        <v>9</v>
      </c>
      <c r="AG2425">
        <v>2770</v>
      </c>
      <c r="AH2425">
        <v>978</v>
      </c>
      <c r="AI2425">
        <v>0</v>
      </c>
      <c r="AN2425">
        <v>24.45</v>
      </c>
      <c r="AP2425" t="s">
        <v>59</v>
      </c>
      <c r="AS2425">
        <v>11</v>
      </c>
      <c r="AU2425">
        <v>18377</v>
      </c>
      <c r="AV2425">
        <v>368</v>
      </c>
      <c r="AW2425">
        <v>21</v>
      </c>
      <c r="AX2425">
        <v>16</v>
      </c>
      <c r="AY2425" t="s">
        <v>60</v>
      </c>
      <c r="AZ2425">
        <v>0</v>
      </c>
      <c r="BA2425">
        <f t="shared" si="213"/>
        <v>740</v>
      </c>
      <c r="BB2425">
        <f t="shared" si="214"/>
        <v>15260</v>
      </c>
      <c r="BC2425" t="s">
        <v>289</v>
      </c>
      <c r="BD2425">
        <f t="shared" si="211"/>
        <v>1</v>
      </c>
      <c r="BE2425">
        <f t="shared" si="212"/>
        <v>0</v>
      </c>
    </row>
    <row r="2426" spans="1:57" x14ac:dyDescent="0.25">
      <c r="A2426" t="s">
        <v>5909</v>
      </c>
      <c r="B2426" t="s">
        <v>5875</v>
      </c>
      <c r="C2426" t="s">
        <v>5876</v>
      </c>
      <c r="D2426" t="s">
        <v>57</v>
      </c>
      <c r="E2426" t="s">
        <v>58</v>
      </c>
      <c r="F2426" s="1">
        <v>43140</v>
      </c>
      <c r="G2426" s="1">
        <v>43139</v>
      </c>
      <c r="H2426" s="1">
        <v>43140</v>
      </c>
      <c r="I2426">
        <v>0</v>
      </c>
      <c r="J2426">
        <v>1037</v>
      </c>
      <c r="K2426">
        <v>1037</v>
      </c>
      <c r="L2426">
        <v>32361</v>
      </c>
      <c r="M2426" t="b">
        <v>1</v>
      </c>
      <c r="O2426" t="s">
        <v>34</v>
      </c>
      <c r="P2426" s="1">
        <v>43141</v>
      </c>
      <c r="Q2426" t="b">
        <v>0</v>
      </c>
      <c r="R2426" t="b">
        <v>0</v>
      </c>
      <c r="S2426" t="b">
        <v>0</v>
      </c>
      <c r="T2426">
        <v>10</v>
      </c>
      <c r="U2426">
        <v>1</v>
      </c>
      <c r="V2426">
        <v>0</v>
      </c>
      <c r="W2426">
        <v>16</v>
      </c>
      <c r="X2426">
        <v>1</v>
      </c>
      <c r="Y2426">
        <v>1</v>
      </c>
      <c r="Z2426">
        <v>0</v>
      </c>
      <c r="AA2426">
        <v>0</v>
      </c>
      <c r="AB2426">
        <v>1</v>
      </c>
      <c r="AC2426">
        <v>1</v>
      </c>
      <c r="AD2426">
        <v>0</v>
      </c>
      <c r="AE2426">
        <v>999</v>
      </c>
      <c r="AF2426">
        <v>9</v>
      </c>
      <c r="AG2426">
        <v>2581</v>
      </c>
      <c r="AH2426">
        <v>979</v>
      </c>
      <c r="AI2426">
        <v>0</v>
      </c>
      <c r="AN2426">
        <v>23.38</v>
      </c>
      <c r="AP2426" t="s">
        <v>59</v>
      </c>
      <c r="AS2426">
        <v>8</v>
      </c>
      <c r="AU2426">
        <v>20168</v>
      </c>
      <c r="AV2426">
        <v>343</v>
      </c>
      <c r="AW2426">
        <v>22</v>
      </c>
      <c r="AX2426">
        <v>16</v>
      </c>
      <c r="AY2426" t="s">
        <v>60</v>
      </c>
      <c r="AZ2426">
        <v>0</v>
      </c>
      <c r="BA2426">
        <f t="shared" si="213"/>
        <v>500</v>
      </c>
      <c r="BB2426">
        <f t="shared" si="214"/>
        <v>15500</v>
      </c>
      <c r="BC2426" t="s">
        <v>289</v>
      </c>
      <c r="BD2426">
        <f t="shared" si="211"/>
        <v>1</v>
      </c>
      <c r="BE2426">
        <f t="shared" si="212"/>
        <v>1</v>
      </c>
    </row>
    <row r="2427" spans="1:57" x14ac:dyDescent="0.25">
      <c r="A2427" t="s">
        <v>5911</v>
      </c>
      <c r="B2427" t="s">
        <v>5875</v>
      </c>
      <c r="C2427" t="s">
        <v>5876</v>
      </c>
      <c r="D2427" t="s">
        <v>57</v>
      </c>
      <c r="E2427" t="s">
        <v>58</v>
      </c>
      <c r="F2427" s="1">
        <v>43119</v>
      </c>
      <c r="G2427" s="1">
        <v>43118</v>
      </c>
      <c r="H2427" s="1">
        <v>43119</v>
      </c>
      <c r="I2427">
        <v>0</v>
      </c>
      <c r="J2427">
        <v>781</v>
      </c>
      <c r="K2427">
        <v>781</v>
      </c>
      <c r="L2427">
        <v>32105</v>
      </c>
      <c r="M2427" t="b">
        <v>0</v>
      </c>
      <c r="O2427" t="s">
        <v>34</v>
      </c>
      <c r="P2427" s="1">
        <v>43119</v>
      </c>
      <c r="Q2427" t="b">
        <v>0</v>
      </c>
      <c r="R2427" t="b">
        <v>0</v>
      </c>
      <c r="S2427" t="b">
        <v>0</v>
      </c>
      <c r="T2427">
        <v>11</v>
      </c>
      <c r="U2427">
        <v>1</v>
      </c>
      <c r="V2427">
        <v>0</v>
      </c>
      <c r="W2427">
        <v>13</v>
      </c>
      <c r="X2427">
        <v>1</v>
      </c>
      <c r="Y2427">
        <v>1</v>
      </c>
      <c r="Z2427">
        <v>0</v>
      </c>
      <c r="AA2427">
        <v>0</v>
      </c>
      <c r="AB2427">
        <v>2</v>
      </c>
      <c r="AC2427">
        <v>2</v>
      </c>
      <c r="AD2427">
        <v>1</v>
      </c>
      <c r="AE2427">
        <v>1024</v>
      </c>
      <c r="AF2427">
        <v>10</v>
      </c>
      <c r="AG2427">
        <v>2697</v>
      </c>
      <c r="AH2427">
        <v>956</v>
      </c>
      <c r="AI2427">
        <v>0</v>
      </c>
      <c r="AN2427">
        <v>23.77</v>
      </c>
      <c r="AP2427" t="s">
        <v>59</v>
      </c>
      <c r="AS2427">
        <v>6</v>
      </c>
      <c r="AU2427">
        <v>19058</v>
      </c>
      <c r="AV2427">
        <v>492</v>
      </c>
      <c r="AW2427">
        <v>21</v>
      </c>
      <c r="AX2427">
        <v>16</v>
      </c>
      <c r="AY2427" t="s">
        <v>60</v>
      </c>
      <c r="AZ2427">
        <v>0</v>
      </c>
      <c r="BA2427">
        <f>L2427-$L$2428</f>
        <v>244</v>
      </c>
      <c r="BB2427">
        <f t="shared" si="214"/>
        <v>15756</v>
      </c>
      <c r="BC2427" t="s">
        <v>34</v>
      </c>
      <c r="BD2427">
        <f t="shared" si="211"/>
        <v>2</v>
      </c>
      <c r="BE2427">
        <f t="shared" si="212"/>
        <v>0</v>
      </c>
    </row>
    <row r="2428" spans="1:57" x14ac:dyDescent="0.25">
      <c r="A2428" t="s">
        <v>5913</v>
      </c>
      <c r="B2428" t="s">
        <v>5875</v>
      </c>
      <c r="C2428" t="s">
        <v>5876</v>
      </c>
      <c r="D2428" t="s">
        <v>57</v>
      </c>
      <c r="E2428" t="s">
        <v>58</v>
      </c>
      <c r="F2428" s="1">
        <v>43105</v>
      </c>
      <c r="G2428" s="1">
        <v>43100</v>
      </c>
      <c r="H2428" s="1">
        <v>43103</v>
      </c>
      <c r="I2428">
        <v>0</v>
      </c>
      <c r="J2428">
        <v>537</v>
      </c>
      <c r="K2428">
        <v>537</v>
      </c>
      <c r="L2428">
        <v>31861</v>
      </c>
      <c r="M2428" t="b">
        <v>0</v>
      </c>
      <c r="O2428" t="s">
        <v>34</v>
      </c>
      <c r="P2428" s="1">
        <v>43106</v>
      </c>
      <c r="Q2428" t="b">
        <v>0</v>
      </c>
      <c r="R2428" t="b">
        <v>0</v>
      </c>
      <c r="S2428" t="b">
        <v>0</v>
      </c>
      <c r="T2428">
        <v>1</v>
      </c>
      <c r="U2428">
        <v>1</v>
      </c>
      <c r="V2428">
        <v>0</v>
      </c>
      <c r="W2428">
        <v>7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1</v>
      </c>
      <c r="AE2428">
        <v>1108</v>
      </c>
      <c r="AF2428">
        <v>10</v>
      </c>
      <c r="AG2428">
        <v>2893</v>
      </c>
      <c r="AH2428">
        <v>1126</v>
      </c>
      <c r="AI2428">
        <v>0</v>
      </c>
      <c r="AN2428">
        <v>24.04</v>
      </c>
      <c r="AP2428" t="s">
        <v>59</v>
      </c>
      <c r="AS2428">
        <v>5</v>
      </c>
      <c r="AU2428">
        <v>7628</v>
      </c>
      <c r="AV2428">
        <v>346</v>
      </c>
      <c r="AW2428">
        <v>20</v>
      </c>
      <c r="AX2428">
        <v>16</v>
      </c>
      <c r="AY2428" t="s">
        <v>60</v>
      </c>
      <c r="AZ2428">
        <v>1</v>
      </c>
      <c r="BA2428">
        <f t="shared" ref="BA2428:BA2488" si="215">L2428-$L$2490</f>
        <v>16058</v>
      </c>
      <c r="BB2428">
        <f>$BA$2428-BA2428</f>
        <v>0</v>
      </c>
      <c r="BC2428" t="s">
        <v>289</v>
      </c>
      <c r="BD2428">
        <f t="shared" si="211"/>
        <v>1</v>
      </c>
      <c r="BE2428">
        <f t="shared" si="212"/>
        <v>0</v>
      </c>
    </row>
    <row r="2429" spans="1:57" x14ac:dyDescent="0.25">
      <c r="A2429" t="s">
        <v>5915</v>
      </c>
      <c r="B2429" t="s">
        <v>5875</v>
      </c>
      <c r="C2429" t="s">
        <v>5876</v>
      </c>
      <c r="D2429" t="s">
        <v>57</v>
      </c>
      <c r="E2429" t="s">
        <v>58</v>
      </c>
      <c r="F2429" s="1">
        <v>43081</v>
      </c>
      <c r="G2429" s="1">
        <v>43077</v>
      </c>
      <c r="H2429" s="1">
        <v>43080</v>
      </c>
      <c r="I2429">
        <v>0</v>
      </c>
      <c r="J2429">
        <v>277</v>
      </c>
      <c r="K2429">
        <v>277</v>
      </c>
      <c r="L2429">
        <v>31601</v>
      </c>
      <c r="M2429" t="b">
        <v>0</v>
      </c>
      <c r="O2429" t="s">
        <v>34</v>
      </c>
      <c r="P2429" s="1">
        <v>43081</v>
      </c>
      <c r="Q2429" t="b">
        <v>0</v>
      </c>
      <c r="R2429" t="b">
        <v>0</v>
      </c>
      <c r="S2429" t="b">
        <v>0</v>
      </c>
      <c r="T2429">
        <v>7</v>
      </c>
      <c r="U2429">
        <v>2</v>
      </c>
      <c r="V2429">
        <v>0</v>
      </c>
      <c r="W2429">
        <v>8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1</v>
      </c>
      <c r="AE2429">
        <v>1281</v>
      </c>
      <c r="AF2429">
        <v>12</v>
      </c>
      <c r="AG2429">
        <v>3321</v>
      </c>
      <c r="AH2429">
        <v>1235</v>
      </c>
      <c r="AI2429">
        <v>0</v>
      </c>
      <c r="AN2429">
        <v>23.7</v>
      </c>
      <c r="AP2429" t="s">
        <v>59</v>
      </c>
      <c r="AS2429">
        <v>3</v>
      </c>
      <c r="AU2429">
        <v>4551</v>
      </c>
      <c r="AV2429">
        <v>192</v>
      </c>
      <c r="AW2429">
        <v>19</v>
      </c>
      <c r="AX2429">
        <v>15</v>
      </c>
      <c r="AY2429" t="s">
        <v>60</v>
      </c>
      <c r="AZ2429">
        <v>0</v>
      </c>
      <c r="BA2429">
        <f t="shared" si="215"/>
        <v>15798</v>
      </c>
      <c r="BB2429">
        <f t="shared" ref="BB2429:BB2489" si="216">$BA$2428-BA2429</f>
        <v>260</v>
      </c>
      <c r="BC2429" t="s">
        <v>289</v>
      </c>
      <c r="BD2429">
        <f t="shared" si="211"/>
        <v>1</v>
      </c>
      <c r="BE2429">
        <f t="shared" si="212"/>
        <v>0</v>
      </c>
    </row>
    <row r="2430" spans="1:57" x14ac:dyDescent="0.25">
      <c r="A2430" t="s">
        <v>5917</v>
      </c>
      <c r="B2430" t="s">
        <v>5875</v>
      </c>
      <c r="C2430" t="s">
        <v>5876</v>
      </c>
      <c r="D2430" t="s">
        <v>57</v>
      </c>
      <c r="E2430" t="s">
        <v>58</v>
      </c>
      <c r="F2430" s="1">
        <v>43055</v>
      </c>
      <c r="G2430" s="1">
        <v>43051</v>
      </c>
      <c r="H2430" s="1">
        <v>43053</v>
      </c>
      <c r="I2430">
        <v>0</v>
      </c>
      <c r="J2430">
        <v>1157</v>
      </c>
      <c r="K2430">
        <v>1157</v>
      </c>
      <c r="L2430">
        <v>31324</v>
      </c>
      <c r="M2430" t="b">
        <v>1</v>
      </c>
      <c r="O2430" t="s">
        <v>34</v>
      </c>
      <c r="P2430" s="1">
        <v>43055</v>
      </c>
      <c r="Q2430" t="b">
        <v>0</v>
      </c>
      <c r="R2430" t="b">
        <v>0</v>
      </c>
      <c r="S2430" t="b">
        <v>0</v>
      </c>
      <c r="T2430">
        <v>5</v>
      </c>
      <c r="U2430">
        <v>2</v>
      </c>
      <c r="V2430">
        <v>0</v>
      </c>
      <c r="W2430">
        <v>17</v>
      </c>
      <c r="X2430">
        <v>2</v>
      </c>
      <c r="Y2430">
        <v>2</v>
      </c>
      <c r="Z2430">
        <v>0</v>
      </c>
      <c r="AA2430">
        <v>0</v>
      </c>
      <c r="AB2430">
        <v>3</v>
      </c>
      <c r="AC2430">
        <v>1</v>
      </c>
      <c r="AD2430">
        <v>0</v>
      </c>
      <c r="AE2430">
        <v>1286</v>
      </c>
      <c r="AF2430">
        <v>12</v>
      </c>
      <c r="AG2430">
        <v>3232</v>
      </c>
      <c r="AH2430">
        <v>1241</v>
      </c>
      <c r="AI2430">
        <v>1</v>
      </c>
      <c r="AN2430">
        <v>24.29</v>
      </c>
      <c r="AP2430" t="s">
        <v>59</v>
      </c>
      <c r="AS2430">
        <v>8</v>
      </c>
      <c r="AU2430">
        <v>14346</v>
      </c>
      <c r="AV2430">
        <v>315</v>
      </c>
      <c r="AW2430">
        <v>21</v>
      </c>
      <c r="AX2430">
        <v>15</v>
      </c>
      <c r="AY2430" t="s">
        <v>60</v>
      </c>
      <c r="AZ2430">
        <v>0</v>
      </c>
      <c r="BA2430">
        <f t="shared" si="215"/>
        <v>15521</v>
      </c>
      <c r="BB2430">
        <f t="shared" si="216"/>
        <v>537</v>
      </c>
      <c r="BC2430" t="s">
        <v>289</v>
      </c>
      <c r="BD2430">
        <f t="shared" si="211"/>
        <v>1</v>
      </c>
      <c r="BE2430">
        <f t="shared" si="212"/>
        <v>1</v>
      </c>
    </row>
    <row r="2431" spans="1:57" x14ac:dyDescent="0.25">
      <c r="A2431" t="s">
        <v>5919</v>
      </c>
      <c r="B2431" t="s">
        <v>5875</v>
      </c>
      <c r="C2431" t="s">
        <v>5876</v>
      </c>
      <c r="D2431" t="s">
        <v>57</v>
      </c>
      <c r="E2431" t="s">
        <v>58</v>
      </c>
      <c r="F2431" s="1">
        <v>43032</v>
      </c>
      <c r="G2431" s="1">
        <v>43030</v>
      </c>
      <c r="H2431" s="1">
        <v>43032</v>
      </c>
      <c r="I2431">
        <v>0</v>
      </c>
      <c r="J2431">
        <v>851</v>
      </c>
      <c r="K2431">
        <v>851</v>
      </c>
      <c r="L2431">
        <v>31018</v>
      </c>
      <c r="M2431" t="b">
        <v>0</v>
      </c>
      <c r="O2431" t="s">
        <v>34</v>
      </c>
      <c r="P2431" s="1">
        <v>43032</v>
      </c>
      <c r="Q2431" t="b">
        <v>0</v>
      </c>
      <c r="R2431" t="b">
        <v>0</v>
      </c>
      <c r="S2431" t="b">
        <v>0</v>
      </c>
      <c r="T2431">
        <v>4</v>
      </c>
      <c r="U2431">
        <v>1</v>
      </c>
      <c r="V2431">
        <v>0</v>
      </c>
      <c r="W2431">
        <v>9</v>
      </c>
      <c r="X2431">
        <v>0</v>
      </c>
      <c r="Y2431">
        <v>1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1271</v>
      </c>
      <c r="AF2431">
        <v>11</v>
      </c>
      <c r="AG2431">
        <v>3579</v>
      </c>
      <c r="AH2431">
        <v>1269</v>
      </c>
      <c r="AI2431">
        <v>0</v>
      </c>
      <c r="AN2431">
        <v>24.65</v>
      </c>
      <c r="AP2431" t="s">
        <v>59</v>
      </c>
      <c r="AS2431">
        <v>7</v>
      </c>
      <c r="AU2431">
        <v>16257</v>
      </c>
      <c r="AV2431">
        <v>309</v>
      </c>
      <c r="AW2431">
        <v>21</v>
      </c>
      <c r="AX2431">
        <v>15</v>
      </c>
      <c r="AY2431" t="s">
        <v>60</v>
      </c>
      <c r="AZ2431">
        <v>0</v>
      </c>
      <c r="BA2431">
        <f t="shared" si="215"/>
        <v>15215</v>
      </c>
      <c r="BB2431">
        <f t="shared" si="216"/>
        <v>843</v>
      </c>
      <c r="BC2431" t="s">
        <v>289</v>
      </c>
      <c r="BD2431">
        <f t="shared" si="211"/>
        <v>1</v>
      </c>
      <c r="BE2431">
        <f t="shared" si="212"/>
        <v>0</v>
      </c>
    </row>
    <row r="2432" spans="1:57" x14ac:dyDescent="0.25">
      <c r="A2432" t="s">
        <v>5921</v>
      </c>
      <c r="B2432" t="s">
        <v>5875</v>
      </c>
      <c r="C2432" t="s">
        <v>5876</v>
      </c>
      <c r="D2432" t="s">
        <v>57</v>
      </c>
      <c r="E2432" t="s">
        <v>58</v>
      </c>
      <c r="F2432" s="1">
        <v>43013</v>
      </c>
      <c r="G2432" s="1">
        <v>43012</v>
      </c>
      <c r="H2432" s="1">
        <v>43013</v>
      </c>
      <c r="I2432">
        <v>0</v>
      </c>
      <c r="J2432">
        <v>576</v>
      </c>
      <c r="K2432">
        <v>576</v>
      </c>
      <c r="L2432">
        <v>30743</v>
      </c>
      <c r="M2432" t="b">
        <v>0</v>
      </c>
      <c r="O2432" t="s">
        <v>34</v>
      </c>
      <c r="P2432" s="1">
        <v>43013</v>
      </c>
      <c r="Q2432" t="b">
        <v>0</v>
      </c>
      <c r="R2432" t="b">
        <v>0</v>
      </c>
      <c r="S2432" t="b">
        <v>0</v>
      </c>
      <c r="T2432">
        <v>4</v>
      </c>
      <c r="U2432">
        <v>1</v>
      </c>
      <c r="V2432">
        <v>0</v>
      </c>
      <c r="W2432">
        <v>9</v>
      </c>
      <c r="X2432">
        <v>0</v>
      </c>
      <c r="Y2432">
        <v>1</v>
      </c>
      <c r="Z2432">
        <v>0</v>
      </c>
      <c r="AA2432">
        <v>0</v>
      </c>
      <c r="AB2432">
        <v>1</v>
      </c>
      <c r="AC2432">
        <v>0</v>
      </c>
      <c r="AD2432">
        <v>0</v>
      </c>
      <c r="AE2432">
        <v>1230</v>
      </c>
      <c r="AF2432">
        <v>6</v>
      </c>
      <c r="AG2432">
        <v>3306</v>
      </c>
      <c r="AH2432">
        <v>1214</v>
      </c>
      <c r="AI2432">
        <v>0</v>
      </c>
      <c r="AN2432">
        <v>25.63</v>
      </c>
      <c r="AP2432" t="s">
        <v>59</v>
      </c>
      <c r="AS2432">
        <v>6</v>
      </c>
      <c r="AU2432">
        <v>9517</v>
      </c>
      <c r="AV2432">
        <v>278</v>
      </c>
      <c r="AW2432">
        <v>20</v>
      </c>
      <c r="AX2432">
        <v>15</v>
      </c>
      <c r="AY2432" t="s">
        <v>60</v>
      </c>
      <c r="AZ2432">
        <v>0</v>
      </c>
      <c r="BA2432">
        <f t="shared" si="215"/>
        <v>14940</v>
      </c>
      <c r="BB2432">
        <f t="shared" si="216"/>
        <v>1118</v>
      </c>
      <c r="BC2432" t="s">
        <v>289</v>
      </c>
      <c r="BD2432">
        <f t="shared" si="211"/>
        <v>1</v>
      </c>
      <c r="BE2432">
        <f t="shared" si="212"/>
        <v>0</v>
      </c>
    </row>
    <row r="2433" spans="1:57" x14ac:dyDescent="0.25">
      <c r="A2433" t="s">
        <v>5923</v>
      </c>
      <c r="B2433" t="s">
        <v>5875</v>
      </c>
      <c r="C2433" t="s">
        <v>5876</v>
      </c>
      <c r="D2433" t="s">
        <v>57</v>
      </c>
      <c r="E2433" t="s">
        <v>58</v>
      </c>
      <c r="F2433" s="1">
        <v>42993</v>
      </c>
      <c r="G2433" s="1">
        <v>42992</v>
      </c>
      <c r="H2433" s="1">
        <v>42993</v>
      </c>
      <c r="I2433">
        <v>0</v>
      </c>
      <c r="J2433">
        <v>324</v>
      </c>
      <c r="K2433">
        <v>324</v>
      </c>
      <c r="L2433">
        <v>30491</v>
      </c>
      <c r="M2433" t="b">
        <v>0</v>
      </c>
      <c r="O2433" t="s">
        <v>34</v>
      </c>
      <c r="P2433" s="1">
        <v>42993</v>
      </c>
      <c r="Q2433" t="b">
        <v>0</v>
      </c>
      <c r="R2433" t="b">
        <v>0</v>
      </c>
      <c r="S2433" t="b">
        <v>0</v>
      </c>
      <c r="T2433">
        <v>4</v>
      </c>
      <c r="U2433">
        <v>1</v>
      </c>
      <c r="V2433">
        <v>0</v>
      </c>
      <c r="W2433">
        <v>8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2</v>
      </c>
      <c r="AD2433">
        <v>0</v>
      </c>
      <c r="AE2433">
        <v>1268</v>
      </c>
      <c r="AF2433">
        <v>11</v>
      </c>
      <c r="AG2433">
        <v>3584</v>
      </c>
      <c r="AH2433">
        <v>1180</v>
      </c>
      <c r="AI2433">
        <v>0</v>
      </c>
      <c r="AN2433">
        <v>24.36</v>
      </c>
      <c r="AP2433" t="s">
        <v>59</v>
      </c>
      <c r="AS2433">
        <v>5</v>
      </c>
      <c r="AU2433">
        <v>12310</v>
      </c>
      <c r="AV2433">
        <v>217</v>
      </c>
      <c r="AW2433">
        <v>21</v>
      </c>
      <c r="AX2433">
        <v>15</v>
      </c>
      <c r="AY2433" t="s">
        <v>60</v>
      </c>
      <c r="AZ2433">
        <v>0</v>
      </c>
      <c r="BA2433">
        <f t="shared" si="215"/>
        <v>14688</v>
      </c>
      <c r="BB2433">
        <f t="shared" si="216"/>
        <v>1370</v>
      </c>
      <c r="BC2433" t="s">
        <v>289</v>
      </c>
      <c r="BD2433">
        <f t="shared" si="211"/>
        <v>1</v>
      </c>
      <c r="BE2433">
        <f t="shared" si="212"/>
        <v>0</v>
      </c>
    </row>
    <row r="2434" spans="1:57" x14ac:dyDescent="0.25">
      <c r="A2434" t="s">
        <v>5925</v>
      </c>
      <c r="B2434" t="s">
        <v>5875</v>
      </c>
      <c r="C2434" t="s">
        <v>5876</v>
      </c>
      <c r="D2434" t="s">
        <v>57</v>
      </c>
      <c r="E2434" t="s">
        <v>58</v>
      </c>
      <c r="F2434" s="1">
        <v>42975</v>
      </c>
      <c r="G2434" s="1">
        <v>42972</v>
      </c>
      <c r="H2434" s="1">
        <v>42973</v>
      </c>
      <c r="J2434">
        <v>1043</v>
      </c>
      <c r="K2434">
        <v>1043</v>
      </c>
      <c r="L2434">
        <v>30167</v>
      </c>
      <c r="M2434" t="b">
        <v>1</v>
      </c>
      <c r="O2434" t="s">
        <v>34</v>
      </c>
      <c r="P2434" s="1">
        <v>42975</v>
      </c>
      <c r="Q2434" t="b">
        <v>0</v>
      </c>
      <c r="R2434" t="b">
        <v>0</v>
      </c>
      <c r="S2434" t="b">
        <v>0</v>
      </c>
      <c r="T2434">
        <v>9</v>
      </c>
      <c r="U2434">
        <v>2</v>
      </c>
      <c r="V2434">
        <v>1</v>
      </c>
      <c r="W2434">
        <v>25</v>
      </c>
      <c r="X2434">
        <v>0</v>
      </c>
      <c r="Y2434">
        <v>2</v>
      </c>
      <c r="Z2434">
        <v>0</v>
      </c>
      <c r="AA2434">
        <v>0</v>
      </c>
      <c r="AB2434">
        <v>1</v>
      </c>
      <c r="AC2434">
        <v>1</v>
      </c>
      <c r="AD2434">
        <v>1</v>
      </c>
      <c r="AE2434">
        <v>1235</v>
      </c>
      <c r="AF2434">
        <v>11</v>
      </c>
      <c r="AG2434">
        <v>3026</v>
      </c>
      <c r="AH2434">
        <v>1180</v>
      </c>
      <c r="AI2434">
        <v>0</v>
      </c>
      <c r="AN2434">
        <v>25.4</v>
      </c>
      <c r="AP2434" t="s">
        <v>59</v>
      </c>
      <c r="AS2434">
        <v>12</v>
      </c>
      <c r="AU2434">
        <v>26413</v>
      </c>
      <c r="AV2434">
        <v>332</v>
      </c>
      <c r="AW2434">
        <v>22</v>
      </c>
      <c r="AX2434">
        <v>16</v>
      </c>
      <c r="AY2434" t="s">
        <v>60</v>
      </c>
      <c r="AZ2434">
        <v>0</v>
      </c>
      <c r="BA2434">
        <f t="shared" si="215"/>
        <v>14364</v>
      </c>
      <c r="BB2434">
        <f t="shared" si="216"/>
        <v>1694</v>
      </c>
      <c r="BC2434" t="s">
        <v>34</v>
      </c>
      <c r="BD2434">
        <f t="shared" si="211"/>
        <v>2</v>
      </c>
      <c r="BE2434">
        <f t="shared" si="212"/>
        <v>1</v>
      </c>
    </row>
    <row r="2435" spans="1:57" x14ac:dyDescent="0.25">
      <c r="A2435" t="s">
        <v>5927</v>
      </c>
      <c r="B2435" t="s">
        <v>5875</v>
      </c>
      <c r="C2435" t="s">
        <v>5876</v>
      </c>
      <c r="D2435" t="s">
        <v>57</v>
      </c>
      <c r="E2435" t="s">
        <v>58</v>
      </c>
      <c r="F2435" s="1">
        <v>42957</v>
      </c>
      <c r="G2435" s="1">
        <v>42953</v>
      </c>
      <c r="H2435" s="1">
        <v>42955</v>
      </c>
      <c r="J2435">
        <v>791</v>
      </c>
      <c r="K2435">
        <v>791</v>
      </c>
      <c r="L2435">
        <v>29915</v>
      </c>
      <c r="M2435" t="b">
        <v>0</v>
      </c>
      <c r="O2435" t="s">
        <v>34</v>
      </c>
      <c r="P2435" s="1">
        <v>42957</v>
      </c>
      <c r="Q2435" t="b">
        <v>0</v>
      </c>
      <c r="R2435" t="b">
        <v>0</v>
      </c>
      <c r="S2435" t="b">
        <v>0</v>
      </c>
      <c r="T2435">
        <v>6</v>
      </c>
      <c r="U2435">
        <v>2</v>
      </c>
      <c r="V2435">
        <v>0</v>
      </c>
      <c r="W2435">
        <v>25</v>
      </c>
      <c r="X2435">
        <v>0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1157</v>
      </c>
      <c r="AF2435">
        <v>11</v>
      </c>
      <c r="AG2435">
        <v>3104</v>
      </c>
      <c r="AH2435">
        <v>1157</v>
      </c>
      <c r="AI2435">
        <v>0</v>
      </c>
      <c r="AN2435">
        <v>25.8</v>
      </c>
      <c r="AP2435" t="s">
        <v>59</v>
      </c>
      <c r="AS2435">
        <v>14</v>
      </c>
      <c r="AU2435">
        <v>26653</v>
      </c>
      <c r="AV2435">
        <v>432</v>
      </c>
      <c r="AW2435">
        <v>22</v>
      </c>
      <c r="AX2435">
        <v>16</v>
      </c>
      <c r="AY2435" t="s">
        <v>60</v>
      </c>
      <c r="AZ2435">
        <v>0</v>
      </c>
      <c r="BA2435">
        <f t="shared" si="215"/>
        <v>14112</v>
      </c>
      <c r="BB2435">
        <f t="shared" si="216"/>
        <v>1946</v>
      </c>
      <c r="BC2435" t="s">
        <v>34</v>
      </c>
      <c r="BD2435">
        <f t="shared" ref="BD2435:BD2498" si="217">_xlfn.IFS(BC2435="A",1,BC2435="B",2,BC2435="C",3,BC2435="X",4)</f>
        <v>2</v>
      </c>
      <c r="BE2435">
        <f t="shared" ref="BE2435:BE2498" si="218">IF(M2435=TRUE,1,0)</f>
        <v>0</v>
      </c>
    </row>
    <row r="2436" spans="1:57" x14ac:dyDescent="0.25">
      <c r="A2436" t="s">
        <v>5929</v>
      </c>
      <c r="B2436" t="s">
        <v>5875</v>
      </c>
      <c r="C2436" t="s">
        <v>5876</v>
      </c>
      <c r="D2436" t="s">
        <v>57</v>
      </c>
      <c r="E2436" t="s">
        <v>58</v>
      </c>
      <c r="F2436" s="1">
        <v>42936</v>
      </c>
      <c r="G2436" s="1">
        <v>42933</v>
      </c>
      <c r="H2436" s="1">
        <v>42935</v>
      </c>
      <c r="J2436">
        <v>516</v>
      </c>
      <c r="K2436">
        <v>516</v>
      </c>
      <c r="L2436">
        <v>29640</v>
      </c>
      <c r="M2436" t="b">
        <v>0</v>
      </c>
      <c r="O2436" t="s">
        <v>34</v>
      </c>
      <c r="P2436" s="1">
        <v>42936</v>
      </c>
      <c r="Q2436" t="b">
        <v>0</v>
      </c>
      <c r="R2436" t="b">
        <v>0</v>
      </c>
      <c r="S2436" t="b">
        <v>0</v>
      </c>
      <c r="T2436">
        <v>11</v>
      </c>
      <c r="U2436">
        <v>1</v>
      </c>
      <c r="V2436">
        <v>0</v>
      </c>
      <c r="W2436">
        <v>20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2</v>
      </c>
      <c r="AD2436">
        <v>1</v>
      </c>
      <c r="AE2436">
        <v>1223</v>
      </c>
      <c r="AF2436">
        <v>14</v>
      </c>
      <c r="AG2436">
        <v>3527</v>
      </c>
      <c r="AH2436">
        <v>1174</v>
      </c>
      <c r="AI2436">
        <v>0</v>
      </c>
      <c r="AN2436">
        <v>25.73</v>
      </c>
      <c r="AP2436" t="s">
        <v>59</v>
      </c>
      <c r="AS2436">
        <v>13</v>
      </c>
      <c r="AU2436">
        <v>21931</v>
      </c>
      <c r="AV2436">
        <v>329</v>
      </c>
      <c r="AW2436">
        <v>22</v>
      </c>
      <c r="AX2436">
        <v>16</v>
      </c>
      <c r="AY2436" t="s">
        <v>60</v>
      </c>
      <c r="AZ2436">
        <v>0</v>
      </c>
      <c r="BA2436">
        <f t="shared" si="215"/>
        <v>13837</v>
      </c>
      <c r="BB2436">
        <f t="shared" si="216"/>
        <v>2221</v>
      </c>
      <c r="BC2436" t="s">
        <v>289</v>
      </c>
      <c r="BD2436">
        <f t="shared" si="217"/>
        <v>1</v>
      </c>
      <c r="BE2436">
        <f t="shared" si="218"/>
        <v>0</v>
      </c>
    </row>
    <row r="2437" spans="1:57" x14ac:dyDescent="0.25">
      <c r="A2437" t="s">
        <v>5931</v>
      </c>
      <c r="B2437" t="s">
        <v>5875</v>
      </c>
      <c r="C2437" t="s">
        <v>5876</v>
      </c>
      <c r="D2437" t="s">
        <v>57</v>
      </c>
      <c r="E2437" t="s">
        <v>58</v>
      </c>
      <c r="F2437" s="1">
        <v>42916</v>
      </c>
      <c r="G2437" s="1">
        <v>42914</v>
      </c>
      <c r="H2437" s="1">
        <v>42916</v>
      </c>
      <c r="J2437">
        <v>256</v>
      </c>
      <c r="K2437">
        <v>256</v>
      </c>
      <c r="L2437">
        <v>29380</v>
      </c>
      <c r="M2437" t="b">
        <v>0</v>
      </c>
      <c r="O2437" t="s">
        <v>34</v>
      </c>
      <c r="P2437" s="1">
        <v>42916</v>
      </c>
      <c r="Q2437" t="b">
        <v>0</v>
      </c>
      <c r="R2437" t="b">
        <v>0</v>
      </c>
      <c r="S2437" t="b">
        <v>0</v>
      </c>
      <c r="T2437">
        <v>7</v>
      </c>
      <c r="U2437">
        <v>1</v>
      </c>
      <c r="V2437">
        <v>0</v>
      </c>
      <c r="W2437">
        <v>13</v>
      </c>
      <c r="X2437">
        <v>1</v>
      </c>
      <c r="Y2437">
        <v>0</v>
      </c>
      <c r="Z2437">
        <v>0</v>
      </c>
      <c r="AA2437">
        <v>0</v>
      </c>
      <c r="AB2437">
        <v>1</v>
      </c>
      <c r="AC2437">
        <v>1</v>
      </c>
      <c r="AD2437">
        <v>0</v>
      </c>
      <c r="AE2437">
        <v>1135</v>
      </c>
      <c r="AF2437">
        <v>12</v>
      </c>
      <c r="AG2437">
        <v>3055</v>
      </c>
      <c r="AH2437">
        <v>1017</v>
      </c>
      <c r="AI2437">
        <v>0</v>
      </c>
      <c r="AN2437">
        <v>25.12</v>
      </c>
      <c r="AP2437" t="s">
        <v>59</v>
      </c>
      <c r="AS2437">
        <v>12</v>
      </c>
      <c r="AU2437">
        <v>23196</v>
      </c>
      <c r="AV2437">
        <v>500</v>
      </c>
      <c r="AW2437">
        <v>22</v>
      </c>
      <c r="AX2437">
        <v>16</v>
      </c>
      <c r="AY2437" t="s">
        <v>60</v>
      </c>
      <c r="AZ2437">
        <v>0</v>
      </c>
      <c r="BA2437">
        <f t="shared" si="215"/>
        <v>13577</v>
      </c>
      <c r="BB2437">
        <f t="shared" si="216"/>
        <v>2481</v>
      </c>
      <c r="BC2437" t="s">
        <v>289</v>
      </c>
      <c r="BD2437">
        <f t="shared" si="217"/>
        <v>1</v>
      </c>
      <c r="BE2437">
        <f t="shared" si="218"/>
        <v>0</v>
      </c>
    </row>
    <row r="2438" spans="1:57" x14ac:dyDescent="0.25">
      <c r="A2438" t="s">
        <v>5933</v>
      </c>
      <c r="B2438" t="s">
        <v>5875</v>
      </c>
      <c r="C2438" t="s">
        <v>5876</v>
      </c>
      <c r="D2438" t="s">
        <v>57</v>
      </c>
      <c r="E2438" t="s">
        <v>58</v>
      </c>
      <c r="F2438" s="1">
        <v>42893</v>
      </c>
      <c r="G2438" s="1">
        <v>42891</v>
      </c>
      <c r="H2438" s="1">
        <v>42892</v>
      </c>
      <c r="J2438">
        <v>999</v>
      </c>
      <c r="K2438">
        <v>999</v>
      </c>
      <c r="L2438">
        <v>29124</v>
      </c>
      <c r="M2438" t="b">
        <v>1</v>
      </c>
      <c r="O2438" t="s">
        <v>34</v>
      </c>
      <c r="P2438" s="1">
        <v>42893</v>
      </c>
      <c r="Q2438" t="b">
        <v>0</v>
      </c>
      <c r="R2438" t="b">
        <v>0</v>
      </c>
      <c r="S2438" t="b">
        <v>0</v>
      </c>
      <c r="T2438">
        <v>7</v>
      </c>
      <c r="U2438">
        <v>2</v>
      </c>
      <c r="V2438">
        <v>0</v>
      </c>
      <c r="W2438">
        <v>15</v>
      </c>
      <c r="X2438">
        <v>0</v>
      </c>
      <c r="Y2438">
        <v>1</v>
      </c>
      <c r="Z2438">
        <v>0</v>
      </c>
      <c r="AA2438">
        <v>0</v>
      </c>
      <c r="AB2438">
        <v>1</v>
      </c>
      <c r="AC2438">
        <v>0</v>
      </c>
      <c r="AD2438">
        <v>1</v>
      </c>
      <c r="AE2438">
        <v>1151</v>
      </c>
      <c r="AF2438">
        <v>10</v>
      </c>
      <c r="AG2438">
        <v>3074</v>
      </c>
      <c r="AH2438">
        <v>1106</v>
      </c>
      <c r="AI2438">
        <v>0</v>
      </c>
      <c r="AN2438">
        <v>23.9</v>
      </c>
      <c r="AP2438" t="s">
        <v>59</v>
      </c>
      <c r="AS2438">
        <v>10</v>
      </c>
      <c r="AU2438">
        <v>21817</v>
      </c>
      <c r="AV2438">
        <v>459</v>
      </c>
      <c r="AW2438">
        <v>22</v>
      </c>
      <c r="AX2438">
        <v>16</v>
      </c>
      <c r="AY2438" t="s">
        <v>60</v>
      </c>
      <c r="AZ2438">
        <v>0</v>
      </c>
      <c r="BA2438">
        <f t="shared" si="215"/>
        <v>13321</v>
      </c>
      <c r="BB2438">
        <f t="shared" si="216"/>
        <v>2737</v>
      </c>
      <c r="BC2438" t="s">
        <v>289</v>
      </c>
      <c r="BD2438">
        <f t="shared" si="217"/>
        <v>1</v>
      </c>
      <c r="BE2438">
        <f t="shared" si="218"/>
        <v>1</v>
      </c>
    </row>
    <row r="2439" spans="1:57" x14ac:dyDescent="0.25">
      <c r="A2439" t="s">
        <v>5935</v>
      </c>
      <c r="B2439" t="s">
        <v>5875</v>
      </c>
      <c r="C2439" t="s">
        <v>5876</v>
      </c>
      <c r="D2439" t="s">
        <v>57</v>
      </c>
      <c r="E2439" t="s">
        <v>58</v>
      </c>
      <c r="F2439" s="1">
        <v>42872</v>
      </c>
      <c r="G2439" s="1">
        <v>42869</v>
      </c>
      <c r="H2439" s="1">
        <v>42871</v>
      </c>
      <c r="J2439">
        <v>761</v>
      </c>
      <c r="K2439">
        <v>761</v>
      </c>
      <c r="L2439">
        <v>28886</v>
      </c>
      <c r="M2439" t="b">
        <v>0</v>
      </c>
      <c r="O2439" t="s">
        <v>34</v>
      </c>
      <c r="P2439" s="1">
        <v>42872</v>
      </c>
      <c r="Q2439" t="b">
        <v>0</v>
      </c>
      <c r="R2439" t="b">
        <v>0</v>
      </c>
      <c r="S2439" t="b">
        <v>0</v>
      </c>
      <c r="T2439">
        <v>7</v>
      </c>
      <c r="U2439">
        <v>2</v>
      </c>
      <c r="V2439">
        <v>0</v>
      </c>
      <c r="W2439">
        <v>14</v>
      </c>
      <c r="X2439">
        <v>0</v>
      </c>
      <c r="Y2439">
        <v>1</v>
      </c>
      <c r="Z2439">
        <v>0</v>
      </c>
      <c r="AA2439">
        <v>0</v>
      </c>
      <c r="AB2439">
        <v>4</v>
      </c>
      <c r="AC2439">
        <v>0</v>
      </c>
      <c r="AD2439">
        <v>2</v>
      </c>
      <c r="AE2439">
        <v>1219</v>
      </c>
      <c r="AF2439">
        <v>10</v>
      </c>
      <c r="AG2439">
        <v>3381</v>
      </c>
      <c r="AH2439">
        <v>1215</v>
      </c>
      <c r="AI2439">
        <v>0</v>
      </c>
      <c r="AN2439">
        <v>25.03</v>
      </c>
      <c r="AP2439" t="s">
        <v>59</v>
      </c>
      <c r="AS2439">
        <v>7</v>
      </c>
      <c r="AU2439">
        <v>16388</v>
      </c>
      <c r="AV2439">
        <v>890</v>
      </c>
      <c r="AW2439">
        <v>21</v>
      </c>
      <c r="AX2439">
        <v>17</v>
      </c>
      <c r="AY2439" t="s">
        <v>60</v>
      </c>
      <c r="AZ2439">
        <v>0</v>
      </c>
      <c r="BA2439">
        <f t="shared" si="215"/>
        <v>13083</v>
      </c>
      <c r="BB2439">
        <f t="shared" si="216"/>
        <v>2975</v>
      </c>
      <c r="BC2439" t="s">
        <v>34</v>
      </c>
      <c r="BD2439">
        <f t="shared" si="217"/>
        <v>2</v>
      </c>
      <c r="BE2439">
        <f t="shared" si="218"/>
        <v>0</v>
      </c>
    </row>
    <row r="2440" spans="1:57" x14ac:dyDescent="0.25">
      <c r="A2440" t="s">
        <v>5937</v>
      </c>
      <c r="B2440" t="s">
        <v>5875</v>
      </c>
      <c r="C2440" t="s">
        <v>5876</v>
      </c>
      <c r="D2440" t="s">
        <v>57</v>
      </c>
      <c r="E2440" t="s">
        <v>58</v>
      </c>
      <c r="F2440" s="1">
        <v>42852</v>
      </c>
      <c r="G2440" s="1">
        <v>42851</v>
      </c>
      <c r="H2440" s="1">
        <v>42852</v>
      </c>
      <c r="J2440">
        <v>513</v>
      </c>
      <c r="K2440">
        <v>513</v>
      </c>
      <c r="L2440">
        <v>28638</v>
      </c>
      <c r="M2440" t="b">
        <v>0</v>
      </c>
      <c r="O2440" t="s">
        <v>34</v>
      </c>
      <c r="P2440" s="1">
        <v>42852</v>
      </c>
      <c r="Q2440" t="b">
        <v>0</v>
      </c>
      <c r="R2440" t="b">
        <v>0</v>
      </c>
      <c r="S2440" t="b">
        <v>0</v>
      </c>
      <c r="T2440">
        <v>5</v>
      </c>
      <c r="U2440">
        <v>1</v>
      </c>
      <c r="V2440">
        <v>0</v>
      </c>
      <c r="W2440">
        <v>8</v>
      </c>
      <c r="X2440">
        <v>0</v>
      </c>
      <c r="Y2440">
        <v>0</v>
      </c>
      <c r="Z2440">
        <v>0</v>
      </c>
      <c r="AA2440">
        <v>1</v>
      </c>
      <c r="AB2440">
        <v>3</v>
      </c>
      <c r="AC2440">
        <v>0</v>
      </c>
      <c r="AD2440">
        <v>1</v>
      </c>
      <c r="AE2440">
        <v>1097</v>
      </c>
      <c r="AF2440">
        <v>8</v>
      </c>
      <c r="AG2440">
        <v>2674</v>
      </c>
      <c r="AH2440">
        <v>971</v>
      </c>
      <c r="AI2440">
        <v>1</v>
      </c>
      <c r="AN2440">
        <v>25.14</v>
      </c>
      <c r="AP2440" t="s">
        <v>59</v>
      </c>
      <c r="AS2440">
        <v>0</v>
      </c>
      <c r="AU2440">
        <v>7348</v>
      </c>
      <c r="AV2440">
        <v>171</v>
      </c>
      <c r="AW2440">
        <v>20</v>
      </c>
      <c r="AX2440">
        <v>15</v>
      </c>
      <c r="AY2440" t="s">
        <v>60</v>
      </c>
      <c r="AZ2440">
        <v>0</v>
      </c>
      <c r="BA2440">
        <f t="shared" si="215"/>
        <v>12835</v>
      </c>
      <c r="BB2440">
        <f t="shared" si="216"/>
        <v>3223</v>
      </c>
      <c r="BC2440" t="s">
        <v>34</v>
      </c>
      <c r="BD2440">
        <f t="shared" si="217"/>
        <v>2</v>
      </c>
      <c r="BE2440">
        <f t="shared" si="218"/>
        <v>0</v>
      </c>
    </row>
    <row r="2441" spans="1:57" x14ac:dyDescent="0.25">
      <c r="A2441" t="s">
        <v>5939</v>
      </c>
      <c r="B2441" t="s">
        <v>5875</v>
      </c>
      <c r="C2441" t="s">
        <v>5876</v>
      </c>
      <c r="D2441" t="s">
        <v>57</v>
      </c>
      <c r="E2441" t="s">
        <v>58</v>
      </c>
      <c r="F2441" s="1">
        <v>42831</v>
      </c>
      <c r="G2441" s="1">
        <v>42829</v>
      </c>
      <c r="H2441" s="1">
        <v>42831</v>
      </c>
      <c r="J2441">
        <v>253</v>
      </c>
      <c r="K2441">
        <v>253</v>
      </c>
      <c r="L2441">
        <v>28378</v>
      </c>
      <c r="M2441" t="b">
        <v>0</v>
      </c>
      <c r="O2441" t="s">
        <v>34</v>
      </c>
      <c r="P2441" s="1">
        <v>42831</v>
      </c>
      <c r="Q2441" t="b">
        <v>0</v>
      </c>
      <c r="R2441" t="b">
        <v>0</v>
      </c>
      <c r="S2441" t="b">
        <v>0</v>
      </c>
      <c r="T2441">
        <v>5</v>
      </c>
      <c r="U2441">
        <v>1</v>
      </c>
      <c r="V2441">
        <v>0</v>
      </c>
      <c r="W2441">
        <v>6</v>
      </c>
      <c r="X2441">
        <v>1</v>
      </c>
      <c r="Y2441">
        <v>0</v>
      </c>
      <c r="Z2441">
        <v>0</v>
      </c>
      <c r="AA2441">
        <v>0</v>
      </c>
      <c r="AB2441">
        <v>3</v>
      </c>
      <c r="AC2441">
        <v>1</v>
      </c>
      <c r="AD2441">
        <v>2</v>
      </c>
      <c r="AE2441">
        <v>1206</v>
      </c>
      <c r="AF2441">
        <v>10</v>
      </c>
      <c r="AG2441">
        <v>3184</v>
      </c>
      <c r="AH2441">
        <v>1046</v>
      </c>
      <c r="AI2441">
        <v>1</v>
      </c>
      <c r="AN2441">
        <v>24.09</v>
      </c>
      <c r="AP2441" t="s">
        <v>59</v>
      </c>
      <c r="AS2441">
        <v>7</v>
      </c>
      <c r="AU2441">
        <v>11080</v>
      </c>
      <c r="AV2441">
        <v>265</v>
      </c>
      <c r="AW2441">
        <v>21</v>
      </c>
      <c r="AX2441">
        <v>15</v>
      </c>
      <c r="AY2441" t="s">
        <v>60</v>
      </c>
      <c r="AZ2441">
        <v>0</v>
      </c>
      <c r="BA2441">
        <f t="shared" si="215"/>
        <v>12575</v>
      </c>
      <c r="BB2441">
        <f t="shared" si="216"/>
        <v>3483</v>
      </c>
      <c r="BC2441" t="s">
        <v>34</v>
      </c>
      <c r="BD2441">
        <f t="shared" si="217"/>
        <v>2</v>
      </c>
      <c r="BE2441">
        <f t="shared" si="218"/>
        <v>0</v>
      </c>
    </row>
    <row r="2442" spans="1:57" x14ac:dyDescent="0.25">
      <c r="A2442" t="s">
        <v>5941</v>
      </c>
      <c r="B2442" t="s">
        <v>5875</v>
      </c>
      <c r="C2442" t="s">
        <v>5876</v>
      </c>
      <c r="D2442" t="s">
        <v>57</v>
      </c>
      <c r="E2442" t="s">
        <v>58</v>
      </c>
      <c r="F2442" s="1">
        <v>42809</v>
      </c>
      <c r="G2442" s="1">
        <v>42807</v>
      </c>
      <c r="H2442" s="1">
        <v>42809</v>
      </c>
      <c r="J2442">
        <v>565</v>
      </c>
      <c r="K2442">
        <v>565</v>
      </c>
      <c r="L2442">
        <v>28125</v>
      </c>
      <c r="M2442" t="b">
        <v>1</v>
      </c>
      <c r="O2442" t="s">
        <v>34</v>
      </c>
      <c r="P2442" s="1">
        <v>42809</v>
      </c>
      <c r="Q2442" t="b">
        <v>0</v>
      </c>
      <c r="R2442" t="b">
        <v>0</v>
      </c>
      <c r="S2442" t="b">
        <v>0</v>
      </c>
      <c r="T2442">
        <v>16</v>
      </c>
      <c r="U2442">
        <v>1</v>
      </c>
      <c r="V2442">
        <v>0</v>
      </c>
      <c r="W2442">
        <v>17</v>
      </c>
      <c r="X2442">
        <v>2</v>
      </c>
      <c r="Y2442">
        <v>1</v>
      </c>
      <c r="Z2442">
        <v>0</v>
      </c>
      <c r="AA2442">
        <v>0</v>
      </c>
      <c r="AB2442">
        <v>4</v>
      </c>
      <c r="AC2442">
        <v>0</v>
      </c>
      <c r="AD2442">
        <v>2</v>
      </c>
      <c r="AE2442">
        <v>1276</v>
      </c>
      <c r="AF2442">
        <v>10</v>
      </c>
      <c r="AG2442">
        <v>3271</v>
      </c>
      <c r="AH2442">
        <v>1208</v>
      </c>
      <c r="AI2442">
        <v>0</v>
      </c>
      <c r="AN2442">
        <v>25.56</v>
      </c>
      <c r="AP2442" t="s">
        <v>59</v>
      </c>
      <c r="AS2442">
        <v>11</v>
      </c>
      <c r="AU2442">
        <v>27023</v>
      </c>
      <c r="AV2442">
        <v>776</v>
      </c>
      <c r="AW2442">
        <v>22</v>
      </c>
      <c r="AX2442">
        <v>17</v>
      </c>
      <c r="AY2442" t="s">
        <v>60</v>
      </c>
      <c r="AZ2442">
        <v>0</v>
      </c>
      <c r="BA2442">
        <f t="shared" si="215"/>
        <v>12322</v>
      </c>
      <c r="BB2442">
        <f t="shared" si="216"/>
        <v>3736</v>
      </c>
      <c r="BC2442" t="s">
        <v>34</v>
      </c>
      <c r="BD2442">
        <f t="shared" si="217"/>
        <v>2</v>
      </c>
      <c r="BE2442">
        <f t="shared" si="218"/>
        <v>1</v>
      </c>
    </row>
    <row r="2443" spans="1:57" x14ac:dyDescent="0.25">
      <c r="A2443" t="s">
        <v>5943</v>
      </c>
      <c r="B2443" t="s">
        <v>5875</v>
      </c>
      <c r="C2443" t="s">
        <v>5876</v>
      </c>
      <c r="D2443" t="s">
        <v>57</v>
      </c>
      <c r="E2443" t="s">
        <v>58</v>
      </c>
      <c r="F2443" s="1">
        <v>42787</v>
      </c>
      <c r="G2443" s="1">
        <v>42786</v>
      </c>
      <c r="H2443" s="1">
        <v>42787</v>
      </c>
      <c r="J2443">
        <v>755</v>
      </c>
      <c r="K2443">
        <v>266</v>
      </c>
      <c r="L2443">
        <v>27826</v>
      </c>
      <c r="M2443" t="b">
        <v>0</v>
      </c>
      <c r="O2443" t="s">
        <v>34</v>
      </c>
      <c r="P2443" s="1">
        <v>42787</v>
      </c>
      <c r="Q2443" t="b">
        <v>0</v>
      </c>
      <c r="R2443" t="b">
        <v>0</v>
      </c>
      <c r="S2443" t="b">
        <v>0</v>
      </c>
      <c r="T2443">
        <v>12</v>
      </c>
      <c r="U2443">
        <v>1</v>
      </c>
      <c r="V2443">
        <v>0</v>
      </c>
      <c r="W2443">
        <v>11</v>
      </c>
      <c r="X2443">
        <v>0</v>
      </c>
      <c r="Y2443">
        <v>1</v>
      </c>
      <c r="Z2443">
        <v>0</v>
      </c>
      <c r="AA2443">
        <v>0</v>
      </c>
      <c r="AB2443">
        <v>3</v>
      </c>
      <c r="AC2443">
        <v>1</v>
      </c>
      <c r="AD2443">
        <v>1</v>
      </c>
      <c r="AE2443">
        <v>1131</v>
      </c>
      <c r="AF2443">
        <v>20</v>
      </c>
      <c r="AG2443">
        <v>2780</v>
      </c>
      <c r="AH2443">
        <v>1044</v>
      </c>
      <c r="AI2443">
        <v>0</v>
      </c>
      <c r="AN2443">
        <v>25.63</v>
      </c>
      <c r="AP2443" t="s">
        <v>59</v>
      </c>
      <c r="AS2443">
        <v>4</v>
      </c>
      <c r="AU2443">
        <v>25421</v>
      </c>
      <c r="AV2443">
        <v>1534</v>
      </c>
      <c r="AW2443">
        <v>22</v>
      </c>
      <c r="AX2443">
        <v>18</v>
      </c>
      <c r="AY2443" t="s">
        <v>60</v>
      </c>
      <c r="AZ2443">
        <v>0</v>
      </c>
      <c r="BA2443">
        <f t="shared" si="215"/>
        <v>12023</v>
      </c>
      <c r="BB2443">
        <f t="shared" si="216"/>
        <v>4035</v>
      </c>
      <c r="BC2443" t="s">
        <v>34</v>
      </c>
      <c r="BD2443">
        <f t="shared" si="217"/>
        <v>2</v>
      </c>
      <c r="BE2443">
        <f t="shared" si="218"/>
        <v>0</v>
      </c>
    </row>
    <row r="2444" spans="1:57" x14ac:dyDescent="0.25">
      <c r="A2444" t="s">
        <v>5945</v>
      </c>
      <c r="B2444" t="s">
        <v>5875</v>
      </c>
      <c r="C2444" t="s">
        <v>5876</v>
      </c>
      <c r="D2444" t="s">
        <v>57</v>
      </c>
      <c r="E2444" t="s">
        <v>58</v>
      </c>
      <c r="F2444" s="1">
        <v>42769</v>
      </c>
      <c r="G2444" s="1">
        <v>42767</v>
      </c>
      <c r="H2444" s="1">
        <v>42769</v>
      </c>
      <c r="J2444">
        <v>489</v>
      </c>
      <c r="K2444">
        <v>489</v>
      </c>
      <c r="L2444">
        <v>27560</v>
      </c>
      <c r="M2444" t="b">
        <v>1</v>
      </c>
      <c r="O2444" t="s">
        <v>34</v>
      </c>
      <c r="P2444" s="1">
        <v>42769</v>
      </c>
      <c r="Q2444" t="b">
        <v>0</v>
      </c>
      <c r="R2444" t="b">
        <v>0</v>
      </c>
      <c r="S2444" t="b">
        <v>0</v>
      </c>
      <c r="T2444">
        <v>7</v>
      </c>
      <c r="U2444">
        <v>1</v>
      </c>
      <c r="V2444">
        <v>0</v>
      </c>
      <c r="W2444">
        <v>10</v>
      </c>
      <c r="X2444">
        <v>1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9</v>
      </c>
      <c r="AE2444">
        <v>1094</v>
      </c>
      <c r="AF2444">
        <v>9</v>
      </c>
      <c r="AG2444">
        <v>2748</v>
      </c>
      <c r="AH2444">
        <v>1058</v>
      </c>
      <c r="AI2444">
        <v>0</v>
      </c>
      <c r="AN2444">
        <v>24.36</v>
      </c>
      <c r="AP2444" t="s">
        <v>59</v>
      </c>
      <c r="AS2444">
        <v>20</v>
      </c>
      <c r="AU2444">
        <v>27198</v>
      </c>
      <c r="AV2444">
        <v>947</v>
      </c>
      <c r="AW2444">
        <v>22</v>
      </c>
      <c r="AX2444">
        <v>17</v>
      </c>
      <c r="AY2444" t="s">
        <v>60</v>
      </c>
      <c r="AZ2444">
        <v>0</v>
      </c>
      <c r="BA2444">
        <f t="shared" si="215"/>
        <v>11757</v>
      </c>
      <c r="BB2444">
        <f t="shared" si="216"/>
        <v>4301</v>
      </c>
      <c r="BC2444" t="s">
        <v>34</v>
      </c>
      <c r="BD2444">
        <f t="shared" si="217"/>
        <v>2</v>
      </c>
      <c r="BE2444">
        <f t="shared" si="218"/>
        <v>1</v>
      </c>
    </row>
    <row r="2445" spans="1:57" x14ac:dyDescent="0.25">
      <c r="A2445" t="s">
        <v>5947</v>
      </c>
      <c r="B2445" t="s">
        <v>5875</v>
      </c>
      <c r="C2445" t="s">
        <v>5876</v>
      </c>
      <c r="D2445" t="s">
        <v>57</v>
      </c>
      <c r="E2445" t="s">
        <v>58</v>
      </c>
      <c r="F2445" s="1">
        <v>42753</v>
      </c>
      <c r="G2445" s="1">
        <v>42749</v>
      </c>
      <c r="H2445" s="1">
        <v>42752</v>
      </c>
      <c r="J2445">
        <v>244</v>
      </c>
      <c r="K2445">
        <v>244</v>
      </c>
      <c r="L2445">
        <v>27315</v>
      </c>
      <c r="M2445" t="b">
        <v>0</v>
      </c>
      <c r="O2445" t="s">
        <v>34</v>
      </c>
      <c r="P2445" s="1">
        <v>42753</v>
      </c>
      <c r="Q2445" t="b">
        <v>0</v>
      </c>
      <c r="R2445" t="b">
        <v>0</v>
      </c>
      <c r="S2445" t="b">
        <v>0</v>
      </c>
      <c r="T2445">
        <v>8</v>
      </c>
      <c r="U2445">
        <v>1</v>
      </c>
      <c r="V2445">
        <v>0</v>
      </c>
      <c r="W2445">
        <v>8</v>
      </c>
      <c r="X2445">
        <v>1</v>
      </c>
      <c r="Y2445">
        <v>0</v>
      </c>
      <c r="Z2445">
        <v>0</v>
      </c>
      <c r="AA2445">
        <v>0</v>
      </c>
      <c r="AB2445">
        <v>2</v>
      </c>
      <c r="AC2445">
        <v>0</v>
      </c>
      <c r="AD2445">
        <v>9</v>
      </c>
      <c r="AE2445">
        <v>1072</v>
      </c>
      <c r="AF2445">
        <v>10</v>
      </c>
      <c r="AG2445">
        <v>3241</v>
      </c>
      <c r="AH2445">
        <v>1083</v>
      </c>
      <c r="AI2445">
        <v>1</v>
      </c>
      <c r="AN2445">
        <v>24</v>
      </c>
      <c r="AP2445" t="s">
        <v>59</v>
      </c>
      <c r="AS2445">
        <v>7</v>
      </c>
      <c r="AU2445">
        <v>17186</v>
      </c>
      <c r="AV2445">
        <v>494</v>
      </c>
      <c r="AW2445">
        <v>21</v>
      </c>
      <c r="AX2445">
        <v>16</v>
      </c>
      <c r="AY2445" t="s">
        <v>60</v>
      </c>
      <c r="AZ2445">
        <v>0</v>
      </c>
      <c r="BA2445">
        <f t="shared" si="215"/>
        <v>11512</v>
      </c>
      <c r="BB2445">
        <f t="shared" si="216"/>
        <v>4546</v>
      </c>
      <c r="BC2445" t="s">
        <v>289</v>
      </c>
      <c r="BD2445">
        <f t="shared" si="217"/>
        <v>1</v>
      </c>
      <c r="BE2445">
        <f t="shared" si="218"/>
        <v>0</v>
      </c>
    </row>
    <row r="2446" spans="1:57" x14ac:dyDescent="0.25">
      <c r="A2446" t="s">
        <v>5949</v>
      </c>
      <c r="B2446" t="s">
        <v>5875</v>
      </c>
      <c r="C2446" t="s">
        <v>5876</v>
      </c>
      <c r="D2446" t="s">
        <v>57</v>
      </c>
      <c r="E2446" t="s">
        <v>58</v>
      </c>
      <c r="F2446" s="1">
        <v>42731</v>
      </c>
      <c r="G2446" s="1">
        <v>42729</v>
      </c>
      <c r="H2446" s="1">
        <v>42731</v>
      </c>
      <c r="J2446">
        <v>998</v>
      </c>
      <c r="K2446">
        <v>998</v>
      </c>
      <c r="L2446">
        <v>27071</v>
      </c>
      <c r="M2446" t="b">
        <v>1</v>
      </c>
      <c r="O2446" t="s">
        <v>34</v>
      </c>
      <c r="P2446" s="1">
        <v>42731</v>
      </c>
      <c r="Q2446" t="b">
        <v>0</v>
      </c>
      <c r="R2446" t="b">
        <v>0</v>
      </c>
      <c r="S2446" t="b">
        <v>0</v>
      </c>
      <c r="T2446">
        <v>5</v>
      </c>
      <c r="U2446">
        <v>2</v>
      </c>
      <c r="V2446">
        <v>0</v>
      </c>
      <c r="W2446">
        <v>14</v>
      </c>
      <c r="X2446">
        <v>1</v>
      </c>
      <c r="Y2446">
        <v>1</v>
      </c>
      <c r="Z2446">
        <v>0</v>
      </c>
      <c r="AA2446">
        <v>0</v>
      </c>
      <c r="AB2446">
        <v>5</v>
      </c>
      <c r="AC2446">
        <v>0</v>
      </c>
      <c r="AD2446">
        <v>0</v>
      </c>
      <c r="AE2446">
        <v>1158</v>
      </c>
      <c r="AF2446">
        <v>6</v>
      </c>
      <c r="AG2446">
        <v>3183</v>
      </c>
      <c r="AH2446">
        <v>1165</v>
      </c>
      <c r="AI2446">
        <v>0</v>
      </c>
      <c r="AN2446">
        <v>24.17</v>
      </c>
      <c r="AP2446" t="s">
        <v>59</v>
      </c>
      <c r="AS2446">
        <v>6</v>
      </c>
      <c r="AU2446">
        <v>21591</v>
      </c>
      <c r="AV2446">
        <v>396</v>
      </c>
      <c r="AW2446">
        <v>22</v>
      </c>
      <c r="AX2446">
        <v>16</v>
      </c>
      <c r="AY2446" t="s">
        <v>60</v>
      </c>
      <c r="AZ2446">
        <v>0</v>
      </c>
      <c r="BA2446">
        <f t="shared" si="215"/>
        <v>11268</v>
      </c>
      <c r="BB2446">
        <f t="shared" si="216"/>
        <v>4790</v>
      </c>
      <c r="BD2446" t="e">
        <f t="shared" si="217"/>
        <v>#N/A</v>
      </c>
      <c r="BE2446">
        <f t="shared" si="218"/>
        <v>1</v>
      </c>
    </row>
    <row r="2447" spans="1:57" x14ac:dyDescent="0.25">
      <c r="A2447" t="s">
        <v>5951</v>
      </c>
      <c r="B2447" t="s">
        <v>5875</v>
      </c>
      <c r="C2447" t="s">
        <v>5876</v>
      </c>
      <c r="D2447" t="s">
        <v>57</v>
      </c>
      <c r="E2447" t="s">
        <v>58</v>
      </c>
      <c r="F2447" s="1">
        <v>42713</v>
      </c>
      <c r="G2447" s="1">
        <v>42711</v>
      </c>
      <c r="H2447" s="1">
        <v>42712</v>
      </c>
      <c r="J2447">
        <v>746</v>
      </c>
      <c r="K2447">
        <v>746</v>
      </c>
      <c r="L2447">
        <v>26819</v>
      </c>
      <c r="M2447" t="b">
        <v>0</v>
      </c>
      <c r="O2447" t="s">
        <v>34</v>
      </c>
      <c r="P2447" s="1">
        <v>42713</v>
      </c>
      <c r="Q2447" t="b">
        <v>0</v>
      </c>
      <c r="R2447" t="b">
        <v>0</v>
      </c>
      <c r="S2447" t="b">
        <v>0</v>
      </c>
      <c r="T2447">
        <v>5</v>
      </c>
      <c r="U2447">
        <v>1</v>
      </c>
      <c r="V2447">
        <v>0</v>
      </c>
      <c r="W2447">
        <v>9</v>
      </c>
      <c r="X2447">
        <v>0</v>
      </c>
      <c r="Y2447">
        <v>1</v>
      </c>
      <c r="Z2447">
        <v>0</v>
      </c>
      <c r="AA2447">
        <v>0</v>
      </c>
      <c r="AB2447">
        <v>2</v>
      </c>
      <c r="AC2447">
        <v>1</v>
      </c>
      <c r="AD2447">
        <v>0</v>
      </c>
      <c r="AE2447">
        <v>1114</v>
      </c>
      <c r="AF2447">
        <v>9</v>
      </c>
      <c r="AG2447">
        <v>2890</v>
      </c>
      <c r="AH2447">
        <v>1099</v>
      </c>
      <c r="AI2447">
        <v>0</v>
      </c>
      <c r="AN2447">
        <v>24.26</v>
      </c>
      <c r="AP2447" t="s">
        <v>59</v>
      </c>
      <c r="AS2447">
        <v>6</v>
      </c>
      <c r="AU2447">
        <v>18632</v>
      </c>
      <c r="AV2447">
        <v>456</v>
      </c>
      <c r="AW2447">
        <v>21</v>
      </c>
      <c r="AX2447">
        <v>16</v>
      </c>
      <c r="AY2447" t="s">
        <v>60</v>
      </c>
      <c r="AZ2447">
        <v>0</v>
      </c>
      <c r="BA2447">
        <f t="shared" si="215"/>
        <v>11016</v>
      </c>
      <c r="BB2447">
        <f t="shared" si="216"/>
        <v>5042</v>
      </c>
      <c r="BD2447" t="e">
        <f t="shared" si="217"/>
        <v>#N/A</v>
      </c>
      <c r="BE2447">
        <f t="shared" si="218"/>
        <v>0</v>
      </c>
    </row>
    <row r="2448" spans="1:57" x14ac:dyDescent="0.25">
      <c r="A2448" t="s">
        <v>5953</v>
      </c>
      <c r="B2448" t="s">
        <v>5875</v>
      </c>
      <c r="C2448" t="s">
        <v>5876</v>
      </c>
      <c r="D2448" t="s">
        <v>57</v>
      </c>
      <c r="E2448" t="s">
        <v>58</v>
      </c>
      <c r="F2448" s="1">
        <v>42697</v>
      </c>
      <c r="G2448" s="1">
        <v>42693</v>
      </c>
      <c r="H2448" s="1">
        <v>42695</v>
      </c>
      <c r="J2448">
        <v>496</v>
      </c>
      <c r="K2448">
        <v>496</v>
      </c>
      <c r="L2448">
        <v>26569</v>
      </c>
      <c r="M2448" t="b">
        <v>0</v>
      </c>
      <c r="O2448" t="s">
        <v>34</v>
      </c>
      <c r="P2448" s="1">
        <v>42697</v>
      </c>
      <c r="Q2448" t="b">
        <v>0</v>
      </c>
      <c r="R2448" t="b">
        <v>0</v>
      </c>
      <c r="S2448" t="b">
        <v>0</v>
      </c>
      <c r="T2448">
        <v>3</v>
      </c>
      <c r="U2448">
        <v>1</v>
      </c>
      <c r="V2448">
        <v>0</v>
      </c>
      <c r="W2448">
        <v>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1</v>
      </c>
      <c r="AE2448">
        <v>1110</v>
      </c>
      <c r="AF2448">
        <v>8</v>
      </c>
      <c r="AG2448">
        <v>2768</v>
      </c>
      <c r="AH2448">
        <v>1102</v>
      </c>
      <c r="AI2448">
        <v>0</v>
      </c>
      <c r="AN2448">
        <v>24.25</v>
      </c>
      <c r="AP2448" t="s">
        <v>59</v>
      </c>
      <c r="AS2448">
        <v>1</v>
      </c>
      <c r="AU2448">
        <v>12745</v>
      </c>
      <c r="AV2448">
        <v>334</v>
      </c>
      <c r="AW2448">
        <v>21</v>
      </c>
      <c r="AX2448">
        <v>16</v>
      </c>
      <c r="AY2448" t="s">
        <v>60</v>
      </c>
      <c r="AZ2448">
        <v>0</v>
      </c>
      <c r="BA2448">
        <f t="shared" si="215"/>
        <v>10766</v>
      </c>
      <c r="BB2448">
        <f t="shared" si="216"/>
        <v>5292</v>
      </c>
      <c r="BD2448" t="e">
        <f t="shared" si="217"/>
        <v>#N/A</v>
      </c>
      <c r="BE2448">
        <f t="shared" si="218"/>
        <v>0</v>
      </c>
    </row>
    <row r="2449" spans="1:57" x14ac:dyDescent="0.25">
      <c r="A2449" t="s">
        <v>5955</v>
      </c>
      <c r="B2449" t="s">
        <v>5875</v>
      </c>
      <c r="C2449" t="s">
        <v>5876</v>
      </c>
      <c r="D2449" t="s">
        <v>57</v>
      </c>
      <c r="E2449" t="s">
        <v>58</v>
      </c>
      <c r="F2449" s="1">
        <v>42677</v>
      </c>
      <c r="G2449" s="1">
        <v>42675</v>
      </c>
      <c r="H2449" s="1">
        <v>42677</v>
      </c>
      <c r="J2449">
        <v>226</v>
      </c>
      <c r="K2449">
        <v>226</v>
      </c>
      <c r="L2449">
        <v>26299</v>
      </c>
      <c r="M2449" t="b">
        <v>0</v>
      </c>
      <c r="O2449" t="s">
        <v>34</v>
      </c>
      <c r="P2449" s="1">
        <v>42677</v>
      </c>
      <c r="Q2449" t="b">
        <v>0</v>
      </c>
      <c r="R2449" t="b">
        <v>0</v>
      </c>
      <c r="S2449" t="b">
        <v>0</v>
      </c>
      <c r="T2449">
        <v>3</v>
      </c>
      <c r="U2449">
        <v>2</v>
      </c>
      <c r="V2449">
        <v>0</v>
      </c>
      <c r="W2449">
        <v>5</v>
      </c>
      <c r="X2449">
        <v>0</v>
      </c>
      <c r="Y2449">
        <v>0</v>
      </c>
      <c r="Z2449">
        <v>0</v>
      </c>
      <c r="AA2449">
        <v>0</v>
      </c>
      <c r="AB2449">
        <v>2</v>
      </c>
      <c r="AC2449">
        <v>0</v>
      </c>
      <c r="AD2449">
        <v>1</v>
      </c>
      <c r="AE2449">
        <v>1062</v>
      </c>
      <c r="AF2449">
        <v>9</v>
      </c>
      <c r="AG2449">
        <v>2746</v>
      </c>
      <c r="AH2449">
        <v>1096</v>
      </c>
      <c r="AI2449">
        <v>0</v>
      </c>
      <c r="AN2449">
        <v>23.46</v>
      </c>
      <c r="AP2449" t="s">
        <v>59</v>
      </c>
      <c r="AS2449">
        <v>1</v>
      </c>
      <c r="AU2449">
        <v>6835</v>
      </c>
      <c r="AV2449">
        <v>153</v>
      </c>
      <c r="AW2449">
        <v>20</v>
      </c>
      <c r="AX2449">
        <v>14</v>
      </c>
      <c r="AY2449" t="s">
        <v>60</v>
      </c>
      <c r="AZ2449">
        <v>0</v>
      </c>
      <c r="BA2449">
        <f t="shared" si="215"/>
        <v>10496</v>
      </c>
      <c r="BB2449">
        <f t="shared" si="216"/>
        <v>5562</v>
      </c>
      <c r="BD2449" t="e">
        <f t="shared" si="217"/>
        <v>#N/A</v>
      </c>
      <c r="BE2449">
        <f t="shared" si="218"/>
        <v>0</v>
      </c>
    </row>
    <row r="2450" spans="1:57" x14ac:dyDescent="0.25">
      <c r="A2450" t="s">
        <v>5957</v>
      </c>
      <c r="B2450" t="s">
        <v>5875</v>
      </c>
      <c r="C2450" t="s">
        <v>5876</v>
      </c>
      <c r="D2450" t="s">
        <v>57</v>
      </c>
      <c r="E2450" t="s">
        <v>58</v>
      </c>
      <c r="F2450" s="1">
        <v>42661</v>
      </c>
      <c r="G2450" s="1">
        <v>42658</v>
      </c>
      <c r="H2450" s="1">
        <v>42661</v>
      </c>
      <c r="J2450">
        <v>984</v>
      </c>
      <c r="K2450">
        <v>984</v>
      </c>
      <c r="L2450">
        <v>26073</v>
      </c>
      <c r="M2450" t="b">
        <v>1</v>
      </c>
      <c r="O2450" t="s">
        <v>34</v>
      </c>
      <c r="P2450" s="1">
        <v>42661</v>
      </c>
      <c r="Q2450" t="b">
        <v>0</v>
      </c>
      <c r="R2450" t="b">
        <v>0</v>
      </c>
      <c r="S2450" t="b">
        <v>0</v>
      </c>
      <c r="T2450">
        <v>4</v>
      </c>
      <c r="U2450">
        <v>6</v>
      </c>
      <c r="V2450">
        <v>0</v>
      </c>
      <c r="W2450">
        <v>16</v>
      </c>
      <c r="X2450">
        <v>0</v>
      </c>
      <c r="Y2450">
        <v>2</v>
      </c>
      <c r="Z2450">
        <v>0</v>
      </c>
      <c r="AA2450">
        <v>0</v>
      </c>
      <c r="AB2450">
        <v>4</v>
      </c>
      <c r="AC2450">
        <v>0</v>
      </c>
      <c r="AD2450">
        <v>0</v>
      </c>
      <c r="AE2450">
        <v>1038</v>
      </c>
      <c r="AF2450">
        <v>8</v>
      </c>
      <c r="AG2450">
        <v>2751</v>
      </c>
      <c r="AH2450">
        <v>1069</v>
      </c>
      <c r="AI2450">
        <v>0</v>
      </c>
      <c r="AN2450">
        <v>25.01</v>
      </c>
      <c r="AP2450" t="s">
        <v>59</v>
      </c>
      <c r="AS2450">
        <v>15</v>
      </c>
      <c r="AU2450">
        <v>24456</v>
      </c>
      <c r="AV2450">
        <v>549</v>
      </c>
      <c r="AW2450">
        <v>22</v>
      </c>
      <c r="AX2450">
        <v>16</v>
      </c>
      <c r="AY2450" t="s">
        <v>60</v>
      </c>
      <c r="AZ2450">
        <v>0</v>
      </c>
      <c r="BA2450">
        <f t="shared" si="215"/>
        <v>10270</v>
      </c>
      <c r="BB2450">
        <f t="shared" si="216"/>
        <v>5788</v>
      </c>
      <c r="BD2450" t="e">
        <f t="shared" si="217"/>
        <v>#N/A</v>
      </c>
      <c r="BE2450">
        <f t="shared" si="218"/>
        <v>1</v>
      </c>
    </row>
    <row r="2451" spans="1:57" x14ac:dyDescent="0.25">
      <c r="A2451" t="s">
        <v>5959</v>
      </c>
      <c r="B2451" t="s">
        <v>5875</v>
      </c>
      <c r="C2451" t="s">
        <v>5876</v>
      </c>
      <c r="D2451" t="s">
        <v>57</v>
      </c>
      <c r="E2451" t="s">
        <v>58</v>
      </c>
      <c r="F2451" s="1">
        <v>42643</v>
      </c>
      <c r="G2451" s="1">
        <v>42641</v>
      </c>
      <c r="H2451" s="1">
        <v>42642</v>
      </c>
      <c r="J2451">
        <v>746</v>
      </c>
      <c r="K2451">
        <v>746</v>
      </c>
      <c r="L2451">
        <v>25835</v>
      </c>
      <c r="M2451" t="b">
        <v>0</v>
      </c>
      <c r="O2451" t="s">
        <v>34</v>
      </c>
      <c r="P2451" s="1">
        <v>42643</v>
      </c>
      <c r="Q2451" t="b">
        <v>0</v>
      </c>
      <c r="R2451" t="b">
        <v>0</v>
      </c>
      <c r="S2451" t="b">
        <v>0</v>
      </c>
      <c r="T2451">
        <v>5</v>
      </c>
      <c r="U2451">
        <v>1</v>
      </c>
      <c r="V2451">
        <v>0</v>
      </c>
      <c r="W2451">
        <v>13</v>
      </c>
      <c r="X2451">
        <v>1</v>
      </c>
      <c r="Y2451">
        <v>1</v>
      </c>
      <c r="Z2451">
        <v>0</v>
      </c>
      <c r="AA2451">
        <v>0</v>
      </c>
      <c r="AB2451">
        <v>3</v>
      </c>
      <c r="AC2451">
        <v>0</v>
      </c>
      <c r="AD2451">
        <v>1</v>
      </c>
      <c r="AE2451">
        <v>1063</v>
      </c>
      <c r="AF2451">
        <v>12</v>
      </c>
      <c r="AG2451">
        <v>2877</v>
      </c>
      <c r="AH2451">
        <v>1033</v>
      </c>
      <c r="AI2451">
        <v>0</v>
      </c>
      <c r="AN2451">
        <v>24.61</v>
      </c>
      <c r="AP2451" t="s">
        <v>59</v>
      </c>
      <c r="AS2451">
        <v>16</v>
      </c>
      <c r="AU2451">
        <v>30091</v>
      </c>
      <c r="AV2451">
        <v>1607</v>
      </c>
      <c r="AW2451">
        <v>22</v>
      </c>
      <c r="AX2451">
        <v>18</v>
      </c>
      <c r="AY2451" t="s">
        <v>60</v>
      </c>
      <c r="AZ2451">
        <v>0</v>
      </c>
      <c r="BA2451">
        <f t="shared" si="215"/>
        <v>10032</v>
      </c>
      <c r="BB2451">
        <f t="shared" si="216"/>
        <v>6026</v>
      </c>
      <c r="BD2451" t="e">
        <f t="shared" si="217"/>
        <v>#N/A</v>
      </c>
      <c r="BE2451">
        <f t="shared" si="218"/>
        <v>0</v>
      </c>
    </row>
    <row r="2452" spans="1:57" x14ac:dyDescent="0.25">
      <c r="A2452" t="s">
        <v>5961</v>
      </c>
      <c r="B2452" t="s">
        <v>5875</v>
      </c>
      <c r="C2452" t="s">
        <v>5876</v>
      </c>
      <c r="D2452" t="s">
        <v>57</v>
      </c>
      <c r="E2452" t="s">
        <v>58</v>
      </c>
      <c r="F2452" s="1">
        <v>42619</v>
      </c>
      <c r="G2452" s="1">
        <v>42616</v>
      </c>
      <c r="H2452" s="1">
        <v>42618</v>
      </c>
      <c r="J2452">
        <v>505</v>
      </c>
      <c r="K2452">
        <v>505</v>
      </c>
      <c r="L2452">
        <v>25594</v>
      </c>
      <c r="M2452" t="b">
        <v>0</v>
      </c>
      <c r="O2452" t="s">
        <v>34</v>
      </c>
      <c r="P2452" s="1">
        <v>42619</v>
      </c>
      <c r="Q2452" t="b">
        <v>0</v>
      </c>
      <c r="R2452" t="b">
        <v>0</v>
      </c>
      <c r="S2452" t="b">
        <v>0</v>
      </c>
      <c r="T2452">
        <v>5</v>
      </c>
      <c r="U2452">
        <v>1</v>
      </c>
      <c r="V2452">
        <v>0</v>
      </c>
      <c r="W2452">
        <v>11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1</v>
      </c>
      <c r="AE2452">
        <v>987</v>
      </c>
      <c r="AF2452">
        <v>8</v>
      </c>
      <c r="AG2452">
        <v>2743</v>
      </c>
      <c r="AH2452">
        <v>942</v>
      </c>
      <c r="AI2452">
        <v>0</v>
      </c>
      <c r="AN2452">
        <v>24.95</v>
      </c>
      <c r="AP2452" t="s">
        <v>59</v>
      </c>
      <c r="AS2452">
        <v>9</v>
      </c>
      <c r="AU2452">
        <v>18029</v>
      </c>
      <c r="AV2452">
        <v>360</v>
      </c>
      <c r="AW2452">
        <v>21</v>
      </c>
      <c r="AX2452">
        <v>16</v>
      </c>
      <c r="AZ2452">
        <v>0</v>
      </c>
      <c r="BA2452">
        <f t="shared" si="215"/>
        <v>9791</v>
      </c>
      <c r="BB2452">
        <f t="shared" si="216"/>
        <v>6267</v>
      </c>
      <c r="BD2452" t="e">
        <f t="shared" si="217"/>
        <v>#N/A</v>
      </c>
      <c r="BE2452">
        <f t="shared" si="218"/>
        <v>0</v>
      </c>
    </row>
    <row r="2453" spans="1:57" x14ac:dyDescent="0.25">
      <c r="A2453" t="s">
        <v>5963</v>
      </c>
      <c r="B2453" t="s">
        <v>5875</v>
      </c>
      <c r="C2453" t="s">
        <v>5876</v>
      </c>
      <c r="D2453" t="s">
        <v>57</v>
      </c>
      <c r="E2453" t="s">
        <v>58</v>
      </c>
      <c r="F2453" s="1">
        <v>42602</v>
      </c>
      <c r="G2453" s="1">
        <v>42598</v>
      </c>
      <c r="H2453" s="1">
        <v>42601</v>
      </c>
      <c r="J2453">
        <v>240</v>
      </c>
      <c r="K2453">
        <v>240</v>
      </c>
      <c r="L2453">
        <v>25329</v>
      </c>
      <c r="M2453" t="b">
        <v>0</v>
      </c>
      <c r="O2453" t="s">
        <v>34</v>
      </c>
      <c r="P2453" s="1">
        <v>42602</v>
      </c>
      <c r="Q2453" t="b">
        <v>0</v>
      </c>
      <c r="R2453" t="b">
        <v>0</v>
      </c>
      <c r="S2453" t="b">
        <v>0</v>
      </c>
      <c r="T2453">
        <v>5</v>
      </c>
      <c r="U2453">
        <v>1</v>
      </c>
      <c r="V2453">
        <v>0</v>
      </c>
      <c r="W2453">
        <v>7</v>
      </c>
      <c r="X2453">
        <v>0</v>
      </c>
      <c r="Y2453">
        <v>0</v>
      </c>
      <c r="Z2453">
        <v>0</v>
      </c>
      <c r="AA2453">
        <v>0</v>
      </c>
      <c r="AB2453">
        <v>4</v>
      </c>
      <c r="AC2453">
        <v>2</v>
      </c>
      <c r="AD2453">
        <v>0</v>
      </c>
      <c r="AE2453">
        <v>1102</v>
      </c>
      <c r="AF2453">
        <v>11</v>
      </c>
      <c r="AG2453">
        <v>2963</v>
      </c>
      <c r="AH2453">
        <v>1135</v>
      </c>
      <c r="AI2453">
        <v>0</v>
      </c>
      <c r="AN2453">
        <v>25.19</v>
      </c>
      <c r="AP2453" t="s">
        <v>59</v>
      </c>
      <c r="AS2453">
        <v>14</v>
      </c>
      <c r="AU2453">
        <v>20087</v>
      </c>
      <c r="AV2453">
        <v>744</v>
      </c>
      <c r="AW2453">
        <v>22</v>
      </c>
      <c r="AX2453">
        <v>17</v>
      </c>
      <c r="AZ2453">
        <v>0</v>
      </c>
      <c r="BA2453">
        <f t="shared" si="215"/>
        <v>9526</v>
      </c>
      <c r="BB2453">
        <f t="shared" si="216"/>
        <v>6532</v>
      </c>
      <c r="BD2453" t="e">
        <f t="shared" si="217"/>
        <v>#N/A</v>
      </c>
      <c r="BE2453">
        <f t="shared" si="218"/>
        <v>0</v>
      </c>
    </row>
    <row r="2454" spans="1:57" x14ac:dyDescent="0.25">
      <c r="A2454" t="s">
        <v>5965</v>
      </c>
      <c r="B2454" t="s">
        <v>5875</v>
      </c>
      <c r="C2454" t="s">
        <v>5876</v>
      </c>
      <c r="D2454" t="s">
        <v>57</v>
      </c>
      <c r="E2454" t="s">
        <v>58</v>
      </c>
      <c r="F2454" s="1">
        <v>42585</v>
      </c>
      <c r="G2454" s="1">
        <v>42581</v>
      </c>
      <c r="H2454" s="1">
        <v>42584</v>
      </c>
      <c r="J2454">
        <v>1049</v>
      </c>
      <c r="K2454">
        <v>1049</v>
      </c>
      <c r="L2454">
        <v>25089</v>
      </c>
      <c r="M2454" t="b">
        <v>1</v>
      </c>
      <c r="O2454" t="s">
        <v>34</v>
      </c>
      <c r="P2454" s="1">
        <v>42585</v>
      </c>
      <c r="Q2454" t="b">
        <v>0</v>
      </c>
      <c r="R2454" t="b">
        <v>0</v>
      </c>
      <c r="S2454" t="b">
        <v>0</v>
      </c>
      <c r="T2454">
        <v>12</v>
      </c>
      <c r="U2454">
        <v>1</v>
      </c>
      <c r="V2454">
        <v>0</v>
      </c>
      <c r="W2454">
        <v>29</v>
      </c>
      <c r="X2454">
        <v>1</v>
      </c>
      <c r="Y2454">
        <v>2</v>
      </c>
      <c r="Z2454">
        <v>0</v>
      </c>
      <c r="AA2454">
        <v>1</v>
      </c>
      <c r="AB2454">
        <v>1</v>
      </c>
      <c r="AC2454">
        <v>1</v>
      </c>
      <c r="AD2454">
        <v>1</v>
      </c>
      <c r="AE2454">
        <v>1311</v>
      </c>
      <c r="AF2454">
        <v>5</v>
      </c>
      <c r="AG2454">
        <v>3423</v>
      </c>
      <c r="AH2454">
        <v>1364</v>
      </c>
      <c r="AI2454">
        <v>0</v>
      </c>
      <c r="AN2454">
        <v>24.89</v>
      </c>
      <c r="AP2454" t="s">
        <v>59</v>
      </c>
      <c r="AS2454">
        <v>14</v>
      </c>
      <c r="AU2454">
        <v>24704</v>
      </c>
      <c r="AV2454">
        <v>321</v>
      </c>
      <c r="AW2454">
        <v>22</v>
      </c>
      <c r="AX2454">
        <v>16</v>
      </c>
      <c r="AZ2454">
        <v>0</v>
      </c>
      <c r="BA2454">
        <f t="shared" si="215"/>
        <v>9286</v>
      </c>
      <c r="BB2454">
        <f t="shared" si="216"/>
        <v>6772</v>
      </c>
      <c r="BD2454" t="e">
        <f t="shared" si="217"/>
        <v>#N/A</v>
      </c>
      <c r="BE2454">
        <f t="shared" si="218"/>
        <v>1</v>
      </c>
    </row>
    <row r="2455" spans="1:57" x14ac:dyDescent="0.25">
      <c r="A2455" t="s">
        <v>5967</v>
      </c>
      <c r="B2455" t="s">
        <v>5875</v>
      </c>
      <c r="C2455" t="s">
        <v>5876</v>
      </c>
      <c r="D2455" t="s">
        <v>57</v>
      </c>
      <c r="E2455" t="s">
        <v>58</v>
      </c>
      <c r="F2455" s="1">
        <v>42569</v>
      </c>
      <c r="G2455" s="1">
        <v>42565</v>
      </c>
      <c r="H2455" s="1">
        <v>42567</v>
      </c>
      <c r="I2455">
        <v>0</v>
      </c>
      <c r="J2455">
        <v>803</v>
      </c>
      <c r="K2455">
        <v>803</v>
      </c>
      <c r="L2455">
        <v>24843</v>
      </c>
      <c r="M2455" t="b">
        <v>0</v>
      </c>
      <c r="O2455" t="s">
        <v>34</v>
      </c>
      <c r="P2455" s="1">
        <v>42569</v>
      </c>
      <c r="Q2455" t="b">
        <v>0</v>
      </c>
      <c r="R2455" t="b">
        <v>0</v>
      </c>
      <c r="S2455" t="b">
        <v>0</v>
      </c>
      <c r="T2455">
        <v>8</v>
      </c>
      <c r="U2455">
        <v>2</v>
      </c>
      <c r="V2455">
        <v>0</v>
      </c>
      <c r="W2455">
        <v>21</v>
      </c>
      <c r="X2455">
        <v>0</v>
      </c>
      <c r="Y2455">
        <v>1</v>
      </c>
      <c r="Z2455">
        <v>0</v>
      </c>
      <c r="AA2455">
        <v>0</v>
      </c>
      <c r="AB2455">
        <v>4</v>
      </c>
      <c r="AC2455">
        <v>2</v>
      </c>
      <c r="AD2455">
        <v>1</v>
      </c>
      <c r="AE2455">
        <v>1129</v>
      </c>
      <c r="AF2455">
        <v>11</v>
      </c>
      <c r="AG2455">
        <v>2731</v>
      </c>
      <c r="AH2455">
        <v>1081</v>
      </c>
      <c r="AI2455">
        <v>0</v>
      </c>
      <c r="AN2455">
        <v>24.76</v>
      </c>
      <c r="AP2455" t="s">
        <v>59</v>
      </c>
      <c r="AS2455">
        <v>18</v>
      </c>
      <c r="AU2455">
        <v>25415</v>
      </c>
      <c r="AV2455">
        <v>358</v>
      </c>
      <c r="AW2455">
        <v>22</v>
      </c>
      <c r="AX2455">
        <v>16</v>
      </c>
      <c r="AZ2455">
        <v>0</v>
      </c>
      <c r="BA2455">
        <f t="shared" si="215"/>
        <v>9040</v>
      </c>
      <c r="BB2455">
        <f t="shared" si="216"/>
        <v>7018</v>
      </c>
      <c r="BD2455" t="e">
        <f t="shared" si="217"/>
        <v>#N/A</v>
      </c>
      <c r="BE2455">
        <f t="shared" si="218"/>
        <v>0</v>
      </c>
    </row>
    <row r="2456" spans="1:57" x14ac:dyDescent="0.25">
      <c r="A2456" t="s">
        <v>5969</v>
      </c>
      <c r="B2456" t="s">
        <v>5875</v>
      </c>
      <c r="C2456" t="s">
        <v>5876</v>
      </c>
      <c r="D2456" t="s">
        <v>57</v>
      </c>
      <c r="E2456" t="s">
        <v>58</v>
      </c>
      <c r="F2456" s="1">
        <v>42546</v>
      </c>
      <c r="G2456" s="1">
        <v>42544</v>
      </c>
      <c r="H2456" s="1">
        <v>42545</v>
      </c>
      <c r="J2456">
        <v>547</v>
      </c>
      <c r="K2456">
        <v>547</v>
      </c>
      <c r="L2456">
        <v>24587</v>
      </c>
      <c r="M2456" t="b">
        <v>0</v>
      </c>
      <c r="O2456" t="s">
        <v>34</v>
      </c>
      <c r="P2456" s="1">
        <v>42546</v>
      </c>
      <c r="Q2456" t="b">
        <v>0</v>
      </c>
      <c r="R2456" t="b">
        <v>0</v>
      </c>
      <c r="S2456" t="b">
        <v>0</v>
      </c>
      <c r="T2456">
        <v>3</v>
      </c>
      <c r="U2456">
        <v>2</v>
      </c>
      <c r="V2456">
        <v>0</v>
      </c>
      <c r="W2456">
        <v>8</v>
      </c>
      <c r="X2456">
        <v>0</v>
      </c>
      <c r="Y2456">
        <v>1</v>
      </c>
      <c r="Z2456">
        <v>0</v>
      </c>
      <c r="AA2456">
        <v>0</v>
      </c>
      <c r="AB2456">
        <v>2</v>
      </c>
      <c r="AC2456">
        <v>0</v>
      </c>
      <c r="AD2456">
        <v>1</v>
      </c>
      <c r="AE2456">
        <v>1159</v>
      </c>
      <c r="AF2456">
        <v>10</v>
      </c>
      <c r="AG2456">
        <v>3310</v>
      </c>
      <c r="AH2456">
        <v>1095</v>
      </c>
      <c r="AI2456">
        <v>0</v>
      </c>
      <c r="AN2456">
        <v>24.23</v>
      </c>
      <c r="AP2456" t="s">
        <v>59</v>
      </c>
      <c r="AS2456">
        <v>15</v>
      </c>
      <c r="AU2456">
        <v>12627</v>
      </c>
      <c r="AV2456">
        <v>310</v>
      </c>
      <c r="AW2456">
        <v>21</v>
      </c>
      <c r="AX2456">
        <v>15</v>
      </c>
      <c r="AZ2456">
        <v>0</v>
      </c>
      <c r="BA2456">
        <f t="shared" si="215"/>
        <v>8784</v>
      </c>
      <c r="BB2456">
        <f t="shared" si="216"/>
        <v>7274</v>
      </c>
      <c r="BD2456" t="e">
        <f t="shared" si="217"/>
        <v>#N/A</v>
      </c>
      <c r="BE2456">
        <f t="shared" si="218"/>
        <v>0</v>
      </c>
    </row>
    <row r="2457" spans="1:57" x14ac:dyDescent="0.25">
      <c r="A2457" t="s">
        <v>5971</v>
      </c>
      <c r="B2457" t="s">
        <v>5875</v>
      </c>
      <c r="C2457" t="s">
        <v>5876</v>
      </c>
      <c r="D2457" t="s">
        <v>57</v>
      </c>
      <c r="E2457" t="s">
        <v>58</v>
      </c>
      <c r="F2457" s="1">
        <v>42525</v>
      </c>
      <c r="G2457" s="1">
        <v>42523</v>
      </c>
      <c r="H2457" s="1">
        <v>42524</v>
      </c>
      <c r="I2457">
        <v>0</v>
      </c>
      <c r="J2457">
        <v>237</v>
      </c>
      <c r="K2457">
        <v>237</v>
      </c>
      <c r="L2457">
        <v>24277</v>
      </c>
      <c r="M2457" t="b">
        <v>0</v>
      </c>
      <c r="O2457" t="s">
        <v>34</v>
      </c>
      <c r="P2457" s="1">
        <v>42525</v>
      </c>
      <c r="Q2457" t="b">
        <v>0</v>
      </c>
      <c r="R2457" t="b">
        <v>0</v>
      </c>
      <c r="S2457" t="b">
        <v>0</v>
      </c>
      <c r="T2457">
        <v>5</v>
      </c>
      <c r="U2457">
        <v>2</v>
      </c>
      <c r="V2457">
        <v>0</v>
      </c>
      <c r="W2457">
        <v>6</v>
      </c>
      <c r="X2457">
        <v>0</v>
      </c>
      <c r="Y2457">
        <v>0</v>
      </c>
      <c r="Z2457">
        <v>0</v>
      </c>
      <c r="AA2457">
        <v>1</v>
      </c>
      <c r="AB2457">
        <v>4</v>
      </c>
      <c r="AC2457">
        <v>1</v>
      </c>
      <c r="AD2457">
        <v>0</v>
      </c>
      <c r="AE2457">
        <v>1065</v>
      </c>
      <c r="AF2457">
        <v>9</v>
      </c>
      <c r="AG2457">
        <v>2879</v>
      </c>
      <c r="AH2457">
        <v>1069</v>
      </c>
      <c r="AI2457">
        <v>0</v>
      </c>
      <c r="AN2457">
        <v>24.68</v>
      </c>
      <c r="AP2457" t="s">
        <v>59</v>
      </c>
      <c r="AS2457">
        <v>3</v>
      </c>
      <c r="AU2457">
        <v>8519</v>
      </c>
      <c r="AV2457">
        <v>244</v>
      </c>
      <c r="AW2457">
        <v>20</v>
      </c>
      <c r="AX2457">
        <v>15</v>
      </c>
      <c r="AZ2457">
        <v>0</v>
      </c>
      <c r="BA2457">
        <f t="shared" si="215"/>
        <v>8474</v>
      </c>
      <c r="BB2457">
        <f t="shared" si="216"/>
        <v>7584</v>
      </c>
      <c r="BD2457" t="e">
        <f t="shared" si="217"/>
        <v>#N/A</v>
      </c>
      <c r="BE2457">
        <f t="shared" si="218"/>
        <v>0</v>
      </c>
    </row>
    <row r="2458" spans="1:57" x14ac:dyDescent="0.25">
      <c r="A2458" t="s">
        <v>5973</v>
      </c>
      <c r="B2458" t="s">
        <v>5875</v>
      </c>
      <c r="C2458" t="s">
        <v>5876</v>
      </c>
      <c r="D2458" t="s">
        <v>57</v>
      </c>
      <c r="E2458" t="s">
        <v>58</v>
      </c>
      <c r="F2458" s="1">
        <v>42507</v>
      </c>
      <c r="G2458" s="1">
        <v>42506</v>
      </c>
      <c r="H2458" s="1">
        <v>42507</v>
      </c>
      <c r="I2458">
        <v>0</v>
      </c>
      <c r="J2458">
        <v>966</v>
      </c>
      <c r="K2458">
        <v>966</v>
      </c>
      <c r="L2458">
        <v>24040</v>
      </c>
      <c r="M2458" t="b">
        <v>1</v>
      </c>
      <c r="O2458" t="s">
        <v>34</v>
      </c>
      <c r="P2458" s="1">
        <v>42507</v>
      </c>
      <c r="Q2458" t="b">
        <v>0</v>
      </c>
      <c r="R2458" t="b">
        <v>0</v>
      </c>
      <c r="S2458" t="b">
        <v>0</v>
      </c>
      <c r="T2458">
        <v>13</v>
      </c>
      <c r="U2458">
        <v>2</v>
      </c>
      <c r="V2458">
        <v>0</v>
      </c>
      <c r="W2458">
        <v>22</v>
      </c>
      <c r="X2458">
        <v>1</v>
      </c>
      <c r="Y2458">
        <v>1</v>
      </c>
      <c r="Z2458">
        <v>0</v>
      </c>
      <c r="AA2458">
        <v>0</v>
      </c>
      <c r="AB2458">
        <v>1</v>
      </c>
      <c r="AC2458">
        <v>1</v>
      </c>
      <c r="AD2458">
        <v>0</v>
      </c>
      <c r="AE2458">
        <v>1125</v>
      </c>
      <c r="AF2458">
        <v>10</v>
      </c>
      <c r="AG2458">
        <v>2911</v>
      </c>
      <c r="AH2458">
        <v>1085</v>
      </c>
      <c r="AI2458">
        <v>1</v>
      </c>
      <c r="AN2458">
        <v>23.45</v>
      </c>
      <c r="AP2458" t="s">
        <v>59</v>
      </c>
      <c r="AS2458">
        <v>19</v>
      </c>
      <c r="AU2458">
        <v>30036</v>
      </c>
      <c r="AV2458">
        <v>674</v>
      </c>
      <c r="AW2458">
        <v>22</v>
      </c>
      <c r="AX2458">
        <v>17</v>
      </c>
      <c r="AZ2458">
        <v>0</v>
      </c>
      <c r="BA2458">
        <f t="shared" si="215"/>
        <v>8237</v>
      </c>
      <c r="BB2458">
        <f t="shared" si="216"/>
        <v>7821</v>
      </c>
      <c r="BD2458" t="e">
        <f t="shared" si="217"/>
        <v>#N/A</v>
      </c>
      <c r="BE2458">
        <f t="shared" si="218"/>
        <v>1</v>
      </c>
    </row>
    <row r="2459" spans="1:57" x14ac:dyDescent="0.25">
      <c r="A2459" t="s">
        <v>5975</v>
      </c>
      <c r="B2459" t="s">
        <v>5875</v>
      </c>
      <c r="C2459" t="s">
        <v>5876</v>
      </c>
      <c r="D2459" t="s">
        <v>57</v>
      </c>
      <c r="E2459" t="s">
        <v>58</v>
      </c>
      <c r="F2459" s="1">
        <v>42487</v>
      </c>
      <c r="G2459" s="1">
        <v>42484</v>
      </c>
      <c r="H2459" s="1">
        <v>42486</v>
      </c>
      <c r="I2459">
        <v>0</v>
      </c>
      <c r="J2459">
        <v>658</v>
      </c>
      <c r="K2459">
        <v>658</v>
      </c>
      <c r="L2459">
        <v>23732</v>
      </c>
      <c r="M2459" t="b">
        <v>0</v>
      </c>
      <c r="O2459" t="s">
        <v>34</v>
      </c>
      <c r="P2459" s="1">
        <v>42487</v>
      </c>
      <c r="Q2459" t="b">
        <v>0</v>
      </c>
      <c r="R2459" t="b">
        <v>0</v>
      </c>
      <c r="S2459" t="b">
        <v>0</v>
      </c>
      <c r="T2459">
        <v>14</v>
      </c>
      <c r="U2459">
        <v>2</v>
      </c>
      <c r="V2459">
        <v>0</v>
      </c>
      <c r="W2459">
        <v>17</v>
      </c>
      <c r="X2459">
        <v>0</v>
      </c>
      <c r="Y2459">
        <v>1</v>
      </c>
      <c r="Z2459">
        <v>0</v>
      </c>
      <c r="AA2459">
        <v>0</v>
      </c>
      <c r="AB2459">
        <v>1</v>
      </c>
      <c r="AC2459">
        <v>1</v>
      </c>
      <c r="AD2459">
        <v>0</v>
      </c>
      <c r="AE2459">
        <v>1134</v>
      </c>
      <c r="AF2459">
        <v>11</v>
      </c>
      <c r="AG2459">
        <v>2763</v>
      </c>
      <c r="AH2459">
        <v>1181</v>
      </c>
      <c r="AI2459">
        <v>0</v>
      </c>
      <c r="AN2459">
        <v>23.76</v>
      </c>
      <c r="AP2459" t="s">
        <v>59</v>
      </c>
      <c r="AS2459">
        <v>31</v>
      </c>
      <c r="AU2459">
        <v>28283</v>
      </c>
      <c r="AV2459">
        <v>687</v>
      </c>
      <c r="AW2459">
        <v>22</v>
      </c>
      <c r="AX2459">
        <v>17</v>
      </c>
      <c r="AZ2459">
        <v>0</v>
      </c>
      <c r="BA2459">
        <f t="shared" si="215"/>
        <v>7929</v>
      </c>
      <c r="BB2459">
        <f t="shared" si="216"/>
        <v>8129</v>
      </c>
      <c r="BD2459" t="e">
        <f t="shared" si="217"/>
        <v>#N/A</v>
      </c>
      <c r="BE2459">
        <f t="shared" si="218"/>
        <v>0</v>
      </c>
    </row>
    <row r="2460" spans="1:57" x14ac:dyDescent="0.25">
      <c r="A2460" t="s">
        <v>5977</v>
      </c>
      <c r="B2460" t="s">
        <v>5875</v>
      </c>
      <c r="C2460" t="s">
        <v>5876</v>
      </c>
      <c r="D2460" t="s">
        <v>57</v>
      </c>
      <c r="E2460" t="s">
        <v>58</v>
      </c>
      <c r="F2460" s="1">
        <v>42466</v>
      </c>
      <c r="G2460" s="1">
        <v>42463</v>
      </c>
      <c r="H2460" s="1">
        <v>42465</v>
      </c>
      <c r="J2460">
        <v>430</v>
      </c>
      <c r="K2460">
        <v>430</v>
      </c>
      <c r="L2460">
        <v>23504</v>
      </c>
      <c r="M2460" t="b">
        <v>0</v>
      </c>
      <c r="O2460" t="s">
        <v>34</v>
      </c>
      <c r="P2460" s="1">
        <v>42466</v>
      </c>
      <c r="Q2460" t="b">
        <v>0</v>
      </c>
      <c r="R2460" t="b">
        <v>0</v>
      </c>
      <c r="S2460" t="b">
        <v>0</v>
      </c>
      <c r="T2460">
        <v>10</v>
      </c>
      <c r="U2460">
        <v>2</v>
      </c>
      <c r="V2460">
        <v>0</v>
      </c>
      <c r="W2460">
        <v>15</v>
      </c>
      <c r="X2460">
        <v>1</v>
      </c>
      <c r="Y2460">
        <v>0</v>
      </c>
      <c r="Z2460">
        <v>0</v>
      </c>
      <c r="AA2460">
        <v>0</v>
      </c>
      <c r="AB2460">
        <v>4</v>
      </c>
      <c r="AC2460">
        <v>1</v>
      </c>
      <c r="AD2460">
        <v>0</v>
      </c>
      <c r="AE2460">
        <v>1295</v>
      </c>
      <c r="AF2460">
        <v>13</v>
      </c>
      <c r="AG2460">
        <v>3244</v>
      </c>
      <c r="AH2460">
        <v>1171</v>
      </c>
      <c r="AI2460">
        <v>0</v>
      </c>
      <c r="AN2460">
        <v>23.2</v>
      </c>
      <c r="AP2460" t="s">
        <v>59</v>
      </c>
      <c r="AS2460">
        <v>10</v>
      </c>
      <c r="AU2460">
        <v>23810</v>
      </c>
      <c r="AV2460">
        <v>448</v>
      </c>
      <c r="AW2460">
        <v>22</v>
      </c>
      <c r="AX2460">
        <v>16</v>
      </c>
      <c r="AZ2460">
        <v>0</v>
      </c>
      <c r="BA2460">
        <f t="shared" si="215"/>
        <v>7701</v>
      </c>
      <c r="BB2460">
        <f t="shared" si="216"/>
        <v>8357</v>
      </c>
      <c r="BD2460" t="e">
        <f t="shared" si="217"/>
        <v>#N/A</v>
      </c>
      <c r="BE2460">
        <f t="shared" si="218"/>
        <v>0</v>
      </c>
    </row>
    <row r="2461" spans="1:57" x14ac:dyDescent="0.25">
      <c r="A2461" t="s">
        <v>5979</v>
      </c>
      <c r="B2461" t="s">
        <v>5875</v>
      </c>
      <c r="C2461" t="s">
        <v>5876</v>
      </c>
      <c r="D2461" t="s">
        <v>57</v>
      </c>
      <c r="E2461" t="s">
        <v>58</v>
      </c>
      <c r="F2461" s="1">
        <v>42434</v>
      </c>
      <c r="G2461" s="1">
        <v>42433</v>
      </c>
      <c r="H2461" s="1">
        <v>42434</v>
      </c>
      <c r="I2461">
        <v>0</v>
      </c>
      <c r="J2461">
        <v>220</v>
      </c>
      <c r="K2461">
        <v>220</v>
      </c>
      <c r="L2461">
        <v>23294</v>
      </c>
      <c r="M2461" t="b">
        <v>0</v>
      </c>
      <c r="O2461" t="s">
        <v>34</v>
      </c>
      <c r="P2461" s="1">
        <v>42434</v>
      </c>
      <c r="Q2461" t="b">
        <v>0</v>
      </c>
      <c r="R2461" t="b">
        <v>0</v>
      </c>
      <c r="S2461" t="b">
        <v>0</v>
      </c>
      <c r="T2461">
        <v>5</v>
      </c>
      <c r="U2461">
        <v>1</v>
      </c>
      <c r="V2461">
        <v>0</v>
      </c>
      <c r="W2461">
        <v>13</v>
      </c>
      <c r="X2461">
        <v>0</v>
      </c>
      <c r="Y2461">
        <v>0</v>
      </c>
      <c r="Z2461">
        <v>0</v>
      </c>
      <c r="AA2461">
        <v>1</v>
      </c>
      <c r="AB2461">
        <v>2</v>
      </c>
      <c r="AC2461">
        <v>0</v>
      </c>
      <c r="AD2461">
        <v>0</v>
      </c>
      <c r="AE2461">
        <v>1047</v>
      </c>
      <c r="AF2461">
        <v>9</v>
      </c>
      <c r="AG2461">
        <v>2795</v>
      </c>
      <c r="AH2461">
        <v>964</v>
      </c>
      <c r="AI2461">
        <v>0</v>
      </c>
      <c r="AN2461">
        <v>21.69</v>
      </c>
      <c r="AP2461" t="s">
        <v>59</v>
      </c>
      <c r="AS2461">
        <v>11</v>
      </c>
      <c r="AU2461">
        <v>19925</v>
      </c>
      <c r="AV2461">
        <v>367</v>
      </c>
      <c r="AW2461">
        <v>21</v>
      </c>
      <c r="AX2461">
        <v>16</v>
      </c>
      <c r="AZ2461">
        <v>0</v>
      </c>
      <c r="BA2461">
        <f t="shared" si="215"/>
        <v>7491</v>
      </c>
      <c r="BB2461">
        <f t="shared" si="216"/>
        <v>8567</v>
      </c>
      <c r="BD2461" t="e">
        <f t="shared" si="217"/>
        <v>#N/A</v>
      </c>
      <c r="BE2461">
        <f t="shared" si="218"/>
        <v>0</v>
      </c>
    </row>
    <row r="2462" spans="1:57" x14ac:dyDescent="0.25">
      <c r="A2462" t="s">
        <v>5981</v>
      </c>
      <c r="B2462" t="s">
        <v>5875</v>
      </c>
      <c r="C2462" t="s">
        <v>5876</v>
      </c>
      <c r="D2462" t="s">
        <v>57</v>
      </c>
      <c r="E2462" t="s">
        <v>58</v>
      </c>
      <c r="F2462" s="1">
        <v>42418</v>
      </c>
      <c r="G2462" s="1">
        <v>42415</v>
      </c>
      <c r="H2462" s="1">
        <v>42417</v>
      </c>
      <c r="I2462">
        <v>0</v>
      </c>
      <c r="J2462">
        <v>975</v>
      </c>
      <c r="K2462">
        <v>975</v>
      </c>
      <c r="L2462">
        <v>23074</v>
      </c>
      <c r="M2462" t="b">
        <v>1</v>
      </c>
      <c r="O2462" t="s">
        <v>34</v>
      </c>
      <c r="P2462" s="1">
        <v>42418</v>
      </c>
      <c r="Q2462" t="b">
        <v>0</v>
      </c>
      <c r="R2462" t="b">
        <v>0</v>
      </c>
      <c r="S2462" t="b">
        <v>0</v>
      </c>
      <c r="T2462">
        <v>11</v>
      </c>
      <c r="U2462">
        <v>2</v>
      </c>
      <c r="V2462">
        <v>0</v>
      </c>
      <c r="W2462">
        <v>17</v>
      </c>
      <c r="X2462">
        <v>0</v>
      </c>
      <c r="Y2462">
        <v>1</v>
      </c>
      <c r="Z2462">
        <v>0</v>
      </c>
      <c r="AA2462">
        <v>0</v>
      </c>
      <c r="AB2462">
        <v>1</v>
      </c>
      <c r="AC2462">
        <v>1</v>
      </c>
      <c r="AD2462">
        <v>0</v>
      </c>
      <c r="AE2462">
        <v>1225</v>
      </c>
      <c r="AF2462">
        <v>13</v>
      </c>
      <c r="AG2462">
        <v>3323</v>
      </c>
      <c r="AH2462">
        <v>1120</v>
      </c>
      <c r="AI2462">
        <v>3</v>
      </c>
      <c r="AN2462">
        <v>22.93</v>
      </c>
      <c r="AP2462" t="s">
        <v>59</v>
      </c>
      <c r="AS2462">
        <v>21</v>
      </c>
      <c r="AU2462">
        <v>24603</v>
      </c>
      <c r="AV2462">
        <v>556</v>
      </c>
      <c r="AW2462">
        <v>22</v>
      </c>
      <c r="AX2462">
        <v>16</v>
      </c>
      <c r="AZ2462">
        <v>0</v>
      </c>
      <c r="BA2462">
        <f t="shared" si="215"/>
        <v>7271</v>
      </c>
      <c r="BB2462">
        <f t="shared" si="216"/>
        <v>8787</v>
      </c>
      <c r="BD2462" t="e">
        <f t="shared" si="217"/>
        <v>#N/A</v>
      </c>
      <c r="BE2462">
        <f t="shared" si="218"/>
        <v>1</v>
      </c>
    </row>
    <row r="2463" spans="1:57" x14ac:dyDescent="0.25">
      <c r="A2463" t="s">
        <v>5983</v>
      </c>
      <c r="B2463" t="s">
        <v>5875</v>
      </c>
      <c r="C2463" t="s">
        <v>5876</v>
      </c>
      <c r="D2463" t="s">
        <v>57</v>
      </c>
      <c r="E2463" t="s">
        <v>58</v>
      </c>
      <c r="F2463" s="1">
        <v>42399</v>
      </c>
      <c r="G2463" s="1">
        <v>42398</v>
      </c>
      <c r="H2463" s="1">
        <v>42399</v>
      </c>
      <c r="I2463">
        <v>0</v>
      </c>
      <c r="J2463">
        <v>734</v>
      </c>
      <c r="K2463">
        <v>734</v>
      </c>
      <c r="L2463">
        <v>22833</v>
      </c>
      <c r="M2463" t="b">
        <v>0</v>
      </c>
      <c r="O2463" t="s">
        <v>34</v>
      </c>
      <c r="P2463" s="1">
        <v>42399</v>
      </c>
      <c r="Q2463" t="b">
        <v>0</v>
      </c>
      <c r="R2463" t="b">
        <v>0</v>
      </c>
      <c r="S2463" t="b">
        <v>0</v>
      </c>
      <c r="T2463">
        <v>9</v>
      </c>
      <c r="U2463">
        <v>2</v>
      </c>
      <c r="V2463">
        <v>0</v>
      </c>
      <c r="W2463">
        <v>14</v>
      </c>
      <c r="X2463">
        <v>0</v>
      </c>
      <c r="Y2463">
        <v>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1063</v>
      </c>
      <c r="AF2463">
        <v>10</v>
      </c>
      <c r="AG2463">
        <v>3155</v>
      </c>
      <c r="AH2463">
        <v>940</v>
      </c>
      <c r="AI2463">
        <v>1</v>
      </c>
      <c r="AN2463">
        <v>23.54</v>
      </c>
      <c r="AP2463" t="s">
        <v>59</v>
      </c>
      <c r="AS2463">
        <v>6</v>
      </c>
      <c r="AU2463">
        <v>24661</v>
      </c>
      <c r="AV2463">
        <v>483</v>
      </c>
      <c r="AW2463">
        <v>22</v>
      </c>
      <c r="AX2463">
        <v>16</v>
      </c>
      <c r="AZ2463">
        <v>0</v>
      </c>
      <c r="BA2463">
        <f t="shared" si="215"/>
        <v>7030</v>
      </c>
      <c r="BB2463">
        <f t="shared" si="216"/>
        <v>9028</v>
      </c>
      <c r="BD2463" t="e">
        <f t="shared" si="217"/>
        <v>#N/A</v>
      </c>
      <c r="BE2463">
        <f t="shared" si="218"/>
        <v>0</v>
      </c>
    </row>
    <row r="2464" spans="1:57" x14ac:dyDescent="0.25">
      <c r="A2464" t="s">
        <v>5985</v>
      </c>
      <c r="B2464" t="s">
        <v>5875</v>
      </c>
      <c r="C2464" t="s">
        <v>5876</v>
      </c>
      <c r="D2464" t="s">
        <v>57</v>
      </c>
      <c r="E2464" t="s">
        <v>58</v>
      </c>
      <c r="F2464" s="1">
        <v>42381</v>
      </c>
      <c r="G2464" s="1">
        <v>42380</v>
      </c>
      <c r="H2464" s="1">
        <v>42381</v>
      </c>
      <c r="I2464">
        <v>0</v>
      </c>
      <c r="J2464">
        <v>490</v>
      </c>
      <c r="K2464">
        <v>490</v>
      </c>
      <c r="L2464">
        <v>22589</v>
      </c>
      <c r="M2464" t="b">
        <v>0</v>
      </c>
      <c r="O2464" t="s">
        <v>34</v>
      </c>
      <c r="P2464" s="1">
        <v>42381</v>
      </c>
      <c r="Q2464" t="b">
        <v>0</v>
      </c>
      <c r="R2464" t="b">
        <v>0</v>
      </c>
      <c r="S2464" t="b">
        <v>0</v>
      </c>
      <c r="T2464">
        <v>8</v>
      </c>
      <c r="U2464">
        <v>2</v>
      </c>
      <c r="V2464">
        <v>0</v>
      </c>
      <c r="W2464">
        <v>10</v>
      </c>
      <c r="X2464">
        <v>1</v>
      </c>
      <c r="Y2464">
        <v>0</v>
      </c>
      <c r="Z2464">
        <v>0</v>
      </c>
      <c r="AA2464">
        <v>0</v>
      </c>
      <c r="AB2464">
        <v>1</v>
      </c>
      <c r="AC2464">
        <v>1</v>
      </c>
      <c r="AD2464">
        <v>0</v>
      </c>
      <c r="AE2464">
        <v>1000</v>
      </c>
      <c r="AF2464">
        <v>10</v>
      </c>
      <c r="AG2464">
        <v>2751</v>
      </c>
      <c r="AH2464">
        <v>889</v>
      </c>
      <c r="AI2464">
        <v>1</v>
      </c>
      <c r="AN2464">
        <v>23.82</v>
      </c>
      <c r="AP2464" t="s">
        <v>59</v>
      </c>
      <c r="AS2464">
        <v>4</v>
      </c>
      <c r="AU2464">
        <v>22727</v>
      </c>
      <c r="AV2464">
        <v>667</v>
      </c>
      <c r="AW2464">
        <v>22</v>
      </c>
      <c r="AX2464">
        <v>17</v>
      </c>
      <c r="AZ2464">
        <v>0</v>
      </c>
      <c r="BA2464">
        <f t="shared" si="215"/>
        <v>6786</v>
      </c>
      <c r="BB2464">
        <f t="shared" si="216"/>
        <v>9272</v>
      </c>
      <c r="BD2464" t="e">
        <f t="shared" si="217"/>
        <v>#N/A</v>
      </c>
      <c r="BE2464">
        <f t="shared" si="218"/>
        <v>0</v>
      </c>
    </row>
    <row r="2465" spans="1:57" x14ac:dyDescent="0.25">
      <c r="A2465" t="s">
        <v>5987</v>
      </c>
      <c r="B2465" t="s">
        <v>5875</v>
      </c>
      <c r="C2465" t="s">
        <v>5876</v>
      </c>
      <c r="D2465" t="s">
        <v>57</v>
      </c>
      <c r="E2465" t="s">
        <v>58</v>
      </c>
      <c r="F2465" s="1">
        <v>42361</v>
      </c>
      <c r="G2465" s="1">
        <v>42359</v>
      </c>
      <c r="H2465" s="1">
        <v>42361</v>
      </c>
      <c r="I2465">
        <v>0</v>
      </c>
      <c r="J2465">
        <v>252</v>
      </c>
      <c r="K2465">
        <v>252</v>
      </c>
      <c r="L2465">
        <v>22351</v>
      </c>
      <c r="M2465" t="b">
        <v>0</v>
      </c>
      <c r="O2465" t="s">
        <v>34</v>
      </c>
      <c r="P2465" s="1">
        <v>42361</v>
      </c>
      <c r="Q2465" t="b">
        <v>0</v>
      </c>
      <c r="R2465" t="b">
        <v>0</v>
      </c>
      <c r="S2465" t="b">
        <v>0</v>
      </c>
      <c r="T2465">
        <v>6</v>
      </c>
      <c r="U2465">
        <v>1</v>
      </c>
      <c r="V2465">
        <v>0</v>
      </c>
      <c r="W2465">
        <v>6</v>
      </c>
      <c r="X2465">
        <v>0</v>
      </c>
      <c r="Y2465">
        <v>0</v>
      </c>
      <c r="Z2465">
        <v>0</v>
      </c>
      <c r="AA2465">
        <v>0</v>
      </c>
      <c r="AB2465">
        <v>2</v>
      </c>
      <c r="AC2465">
        <v>2</v>
      </c>
      <c r="AD2465">
        <v>0</v>
      </c>
      <c r="AE2465">
        <v>1148</v>
      </c>
      <c r="AF2465">
        <v>11</v>
      </c>
      <c r="AG2465">
        <v>3320</v>
      </c>
      <c r="AH2465">
        <v>1057</v>
      </c>
      <c r="AI2465">
        <v>2</v>
      </c>
      <c r="AN2465">
        <v>23.42</v>
      </c>
      <c r="AP2465" t="s">
        <v>59</v>
      </c>
      <c r="AS2465">
        <v>7</v>
      </c>
      <c r="AU2465">
        <v>13504</v>
      </c>
      <c r="AV2465">
        <v>346</v>
      </c>
      <c r="AW2465">
        <v>21</v>
      </c>
      <c r="AX2465">
        <v>16</v>
      </c>
      <c r="AZ2465">
        <v>0</v>
      </c>
      <c r="BA2465">
        <f t="shared" si="215"/>
        <v>6548</v>
      </c>
      <c r="BB2465">
        <f t="shared" si="216"/>
        <v>9510</v>
      </c>
      <c r="BD2465" t="e">
        <f t="shared" si="217"/>
        <v>#N/A</v>
      </c>
      <c r="BE2465">
        <f t="shared" si="218"/>
        <v>0</v>
      </c>
    </row>
    <row r="2466" spans="1:57" x14ac:dyDescent="0.25">
      <c r="A2466" t="s">
        <v>5989</v>
      </c>
      <c r="B2466" t="s">
        <v>5875</v>
      </c>
      <c r="C2466" t="s">
        <v>5876</v>
      </c>
      <c r="D2466" t="s">
        <v>57</v>
      </c>
      <c r="E2466" t="s">
        <v>58</v>
      </c>
      <c r="F2466" s="1">
        <v>42346</v>
      </c>
      <c r="G2466" s="1">
        <v>42343</v>
      </c>
      <c r="H2466" s="1">
        <v>42346</v>
      </c>
      <c r="I2466">
        <v>0</v>
      </c>
      <c r="J2466">
        <v>1047</v>
      </c>
      <c r="K2466">
        <v>1047</v>
      </c>
      <c r="L2466">
        <v>22099</v>
      </c>
      <c r="M2466" t="b">
        <v>1</v>
      </c>
      <c r="O2466" t="s">
        <v>34</v>
      </c>
      <c r="P2466" s="1">
        <v>42346</v>
      </c>
      <c r="Q2466" t="b">
        <v>0</v>
      </c>
      <c r="R2466" t="b">
        <v>0</v>
      </c>
      <c r="S2466" t="b">
        <v>0</v>
      </c>
      <c r="T2466">
        <v>12</v>
      </c>
      <c r="U2466">
        <v>5</v>
      </c>
      <c r="V2466">
        <v>0</v>
      </c>
      <c r="W2466">
        <v>8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1144</v>
      </c>
      <c r="AF2466">
        <v>10</v>
      </c>
      <c r="AG2466">
        <v>3236</v>
      </c>
      <c r="AH2466">
        <v>970</v>
      </c>
      <c r="AI2466">
        <v>0</v>
      </c>
      <c r="AN2466">
        <v>23.62</v>
      </c>
      <c r="AP2466" t="s">
        <v>59</v>
      </c>
      <c r="AS2466">
        <v>15</v>
      </c>
      <c r="AU2466">
        <v>42550</v>
      </c>
      <c r="AV2466">
        <v>5783</v>
      </c>
      <c r="AW2466">
        <v>23</v>
      </c>
      <c r="AX2466">
        <v>20</v>
      </c>
      <c r="AZ2466">
        <v>0</v>
      </c>
      <c r="BA2466">
        <f t="shared" si="215"/>
        <v>6296</v>
      </c>
      <c r="BB2466">
        <f t="shared" si="216"/>
        <v>9762</v>
      </c>
      <c r="BD2466" t="e">
        <f t="shared" si="217"/>
        <v>#N/A</v>
      </c>
      <c r="BE2466">
        <f t="shared" si="218"/>
        <v>1</v>
      </c>
    </row>
    <row r="2467" spans="1:57" x14ac:dyDescent="0.25">
      <c r="A2467" t="s">
        <v>5991</v>
      </c>
      <c r="B2467" t="s">
        <v>5875</v>
      </c>
      <c r="C2467" t="s">
        <v>5876</v>
      </c>
      <c r="D2467" t="s">
        <v>57</v>
      </c>
      <c r="E2467" t="s">
        <v>58</v>
      </c>
      <c r="F2467" s="1">
        <v>42326</v>
      </c>
      <c r="G2467" s="1">
        <v>42324</v>
      </c>
      <c r="H2467" s="1">
        <v>42326</v>
      </c>
      <c r="I2467">
        <v>0</v>
      </c>
      <c r="J2467">
        <v>772</v>
      </c>
      <c r="K2467">
        <v>772</v>
      </c>
      <c r="L2467">
        <v>21824</v>
      </c>
      <c r="M2467" t="b">
        <v>0</v>
      </c>
      <c r="O2467" t="s">
        <v>34</v>
      </c>
      <c r="P2467" s="1">
        <v>42326</v>
      </c>
      <c r="Q2467" t="b">
        <v>0</v>
      </c>
      <c r="R2467" t="b">
        <v>0</v>
      </c>
      <c r="S2467" t="b">
        <v>0</v>
      </c>
      <c r="T2467">
        <v>7</v>
      </c>
      <c r="U2467">
        <v>2</v>
      </c>
      <c r="V2467">
        <v>0</v>
      </c>
      <c r="W2467">
        <v>17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1094</v>
      </c>
      <c r="AF2467">
        <v>10</v>
      </c>
      <c r="AG2467">
        <v>2766</v>
      </c>
      <c r="AH2467">
        <v>1023</v>
      </c>
      <c r="AI2467">
        <v>0</v>
      </c>
      <c r="AN2467">
        <v>22.96</v>
      </c>
      <c r="AP2467" t="s">
        <v>59</v>
      </c>
      <c r="AS2467">
        <v>16</v>
      </c>
      <c r="AU2467">
        <v>33166</v>
      </c>
      <c r="AV2467">
        <v>1550</v>
      </c>
      <c r="AW2467">
        <v>22</v>
      </c>
      <c r="AX2467">
        <v>18</v>
      </c>
      <c r="AZ2467">
        <v>0</v>
      </c>
      <c r="BA2467">
        <f t="shared" si="215"/>
        <v>6021</v>
      </c>
      <c r="BB2467">
        <f t="shared" si="216"/>
        <v>10037</v>
      </c>
      <c r="BD2467" t="e">
        <f t="shared" si="217"/>
        <v>#N/A</v>
      </c>
      <c r="BE2467">
        <f t="shared" si="218"/>
        <v>0</v>
      </c>
    </row>
    <row r="2468" spans="1:57" x14ac:dyDescent="0.25">
      <c r="A2468" t="s">
        <v>5993</v>
      </c>
      <c r="B2468" t="s">
        <v>5875</v>
      </c>
      <c r="C2468" t="s">
        <v>5876</v>
      </c>
      <c r="D2468" t="s">
        <v>57</v>
      </c>
      <c r="E2468" t="s">
        <v>58</v>
      </c>
      <c r="F2468" s="1">
        <v>42310</v>
      </c>
      <c r="G2468" s="1">
        <v>42307</v>
      </c>
      <c r="H2468" s="1">
        <v>42308</v>
      </c>
      <c r="I2468">
        <v>0</v>
      </c>
      <c r="J2468">
        <v>532</v>
      </c>
      <c r="K2468">
        <v>532</v>
      </c>
      <c r="L2468">
        <v>21584</v>
      </c>
      <c r="M2468" t="b">
        <v>0</v>
      </c>
      <c r="O2468" t="s">
        <v>34</v>
      </c>
      <c r="P2468" s="1">
        <v>42310</v>
      </c>
      <c r="Q2468" t="b">
        <v>0</v>
      </c>
      <c r="R2468" t="b">
        <v>0</v>
      </c>
      <c r="S2468" t="b">
        <v>0</v>
      </c>
      <c r="T2468">
        <v>7</v>
      </c>
      <c r="U2468">
        <v>1</v>
      </c>
      <c r="V2468">
        <v>0</v>
      </c>
      <c r="W2468">
        <v>15</v>
      </c>
      <c r="X2468">
        <v>0</v>
      </c>
      <c r="Y2468">
        <v>1</v>
      </c>
      <c r="Z2468">
        <v>0</v>
      </c>
      <c r="AA2468">
        <v>1</v>
      </c>
      <c r="AB2468">
        <v>2</v>
      </c>
      <c r="AC2468">
        <v>0</v>
      </c>
      <c r="AD2468">
        <v>0</v>
      </c>
      <c r="AE2468">
        <v>1064</v>
      </c>
      <c r="AF2468">
        <v>9</v>
      </c>
      <c r="AG2468">
        <v>2565</v>
      </c>
      <c r="AH2468">
        <v>871</v>
      </c>
      <c r="AI2468">
        <v>0</v>
      </c>
      <c r="AN2468">
        <v>22.93</v>
      </c>
      <c r="AP2468" t="s">
        <v>59</v>
      </c>
      <c r="AS2468">
        <v>6</v>
      </c>
      <c r="AU2468">
        <v>24571</v>
      </c>
      <c r="AV2468">
        <v>493</v>
      </c>
      <c r="AW2468">
        <v>22</v>
      </c>
      <c r="AX2468">
        <v>16</v>
      </c>
      <c r="AZ2468">
        <v>0</v>
      </c>
      <c r="BA2468">
        <f t="shared" si="215"/>
        <v>5781</v>
      </c>
      <c r="BB2468">
        <f t="shared" si="216"/>
        <v>10277</v>
      </c>
      <c r="BD2468" t="e">
        <f t="shared" si="217"/>
        <v>#N/A</v>
      </c>
      <c r="BE2468">
        <f t="shared" si="218"/>
        <v>0</v>
      </c>
    </row>
    <row r="2469" spans="1:57" x14ac:dyDescent="0.25">
      <c r="A2469" t="s">
        <v>5995</v>
      </c>
      <c r="B2469" t="s">
        <v>5875</v>
      </c>
      <c r="C2469" t="s">
        <v>5876</v>
      </c>
      <c r="D2469" t="s">
        <v>57</v>
      </c>
      <c r="E2469" t="s">
        <v>58</v>
      </c>
      <c r="F2469" s="1">
        <v>42294</v>
      </c>
      <c r="G2469" s="1">
        <v>42291</v>
      </c>
      <c r="H2469" s="1">
        <v>42293</v>
      </c>
      <c r="I2469">
        <v>0</v>
      </c>
      <c r="J2469">
        <v>250</v>
      </c>
      <c r="K2469">
        <v>250</v>
      </c>
      <c r="L2469">
        <v>21302</v>
      </c>
      <c r="M2469" t="b">
        <v>0</v>
      </c>
      <c r="O2469" t="s">
        <v>34</v>
      </c>
      <c r="P2469" s="1">
        <v>42294</v>
      </c>
      <c r="Q2469" t="b">
        <v>0</v>
      </c>
      <c r="R2469" t="b">
        <v>0</v>
      </c>
      <c r="S2469" t="b">
        <v>0</v>
      </c>
      <c r="T2469">
        <v>7</v>
      </c>
      <c r="U2469">
        <v>2</v>
      </c>
      <c r="V2469">
        <v>0</v>
      </c>
      <c r="W2469">
        <v>11</v>
      </c>
      <c r="X2469">
        <v>0</v>
      </c>
      <c r="Y2469">
        <v>0</v>
      </c>
      <c r="Z2469">
        <v>0</v>
      </c>
      <c r="AA2469">
        <v>1</v>
      </c>
      <c r="AB2469">
        <v>3</v>
      </c>
      <c r="AC2469">
        <v>0</v>
      </c>
      <c r="AD2469">
        <v>0</v>
      </c>
      <c r="AE2469">
        <v>1267</v>
      </c>
      <c r="AF2469">
        <v>12</v>
      </c>
      <c r="AG2469">
        <v>3620</v>
      </c>
      <c r="AH2469">
        <v>1080</v>
      </c>
      <c r="AI2469">
        <v>1</v>
      </c>
      <c r="AN2469">
        <v>23.29</v>
      </c>
      <c r="AP2469" t="s">
        <v>59</v>
      </c>
      <c r="AS2469">
        <v>7</v>
      </c>
      <c r="AU2469">
        <v>21341</v>
      </c>
      <c r="AV2469">
        <v>451</v>
      </c>
      <c r="AW2469">
        <v>22</v>
      </c>
      <c r="AX2469">
        <v>16</v>
      </c>
      <c r="AZ2469">
        <v>0</v>
      </c>
      <c r="BA2469">
        <f t="shared" si="215"/>
        <v>5499</v>
      </c>
      <c r="BB2469">
        <f t="shared" si="216"/>
        <v>10559</v>
      </c>
      <c r="BD2469" t="e">
        <f t="shared" si="217"/>
        <v>#N/A</v>
      </c>
      <c r="BE2469">
        <f t="shared" si="218"/>
        <v>0</v>
      </c>
    </row>
    <row r="2470" spans="1:57" x14ac:dyDescent="0.25">
      <c r="A2470" t="s">
        <v>5997</v>
      </c>
      <c r="B2470" t="s">
        <v>5875</v>
      </c>
      <c r="C2470" t="s">
        <v>5876</v>
      </c>
      <c r="D2470" t="s">
        <v>57</v>
      </c>
      <c r="E2470" t="s">
        <v>58</v>
      </c>
      <c r="F2470" s="1">
        <v>42280</v>
      </c>
      <c r="G2470" s="1">
        <v>42278</v>
      </c>
      <c r="H2470" s="1">
        <v>42279</v>
      </c>
      <c r="I2470">
        <v>0</v>
      </c>
      <c r="J2470">
        <v>1105</v>
      </c>
      <c r="K2470">
        <v>1105</v>
      </c>
      <c r="L2470">
        <v>21052</v>
      </c>
      <c r="M2470" t="b">
        <v>1</v>
      </c>
      <c r="O2470" t="s">
        <v>34</v>
      </c>
      <c r="P2470" s="1">
        <v>42280</v>
      </c>
      <c r="Q2470" t="b">
        <v>0</v>
      </c>
      <c r="R2470" t="b">
        <v>0</v>
      </c>
      <c r="S2470" t="b">
        <v>0</v>
      </c>
      <c r="T2470">
        <v>7</v>
      </c>
      <c r="U2470">
        <v>1</v>
      </c>
      <c r="V2470">
        <v>0</v>
      </c>
      <c r="W2470">
        <v>26</v>
      </c>
      <c r="X2470">
        <v>0</v>
      </c>
      <c r="Y2470">
        <v>0</v>
      </c>
      <c r="Z2470">
        <v>0</v>
      </c>
      <c r="AA2470">
        <v>0</v>
      </c>
      <c r="AB2470">
        <v>1</v>
      </c>
      <c r="AC2470">
        <v>2</v>
      </c>
      <c r="AD2470">
        <v>0</v>
      </c>
      <c r="AE2470">
        <v>1329</v>
      </c>
      <c r="AF2470">
        <v>11</v>
      </c>
      <c r="AG2470">
        <v>3482</v>
      </c>
      <c r="AH2470">
        <v>1120</v>
      </c>
      <c r="AI2470">
        <v>0</v>
      </c>
      <c r="AN2470">
        <v>23.26</v>
      </c>
      <c r="AP2470" t="s">
        <v>59</v>
      </c>
      <c r="AS2470">
        <v>28</v>
      </c>
      <c r="AU2470">
        <v>39028</v>
      </c>
      <c r="AV2470">
        <v>598</v>
      </c>
      <c r="AW2470">
        <v>22</v>
      </c>
      <c r="AX2470">
        <v>16</v>
      </c>
      <c r="AZ2470">
        <v>0</v>
      </c>
      <c r="BA2470">
        <f t="shared" si="215"/>
        <v>5249</v>
      </c>
      <c r="BB2470">
        <f t="shared" si="216"/>
        <v>10809</v>
      </c>
      <c r="BD2470" t="e">
        <f t="shared" si="217"/>
        <v>#N/A</v>
      </c>
      <c r="BE2470">
        <f t="shared" si="218"/>
        <v>1</v>
      </c>
    </row>
    <row r="2471" spans="1:57" x14ac:dyDescent="0.25">
      <c r="A2471" t="s">
        <v>5999</v>
      </c>
      <c r="B2471" t="s">
        <v>5875</v>
      </c>
      <c r="C2471" t="s">
        <v>5876</v>
      </c>
      <c r="D2471" t="s">
        <v>57</v>
      </c>
      <c r="E2471" t="s">
        <v>58</v>
      </c>
      <c r="F2471" s="1">
        <v>42266</v>
      </c>
      <c r="G2471" s="1">
        <v>42263</v>
      </c>
      <c r="H2471" s="1">
        <v>42265</v>
      </c>
      <c r="I2471">
        <v>0</v>
      </c>
      <c r="J2471">
        <v>840</v>
      </c>
      <c r="K2471">
        <v>840</v>
      </c>
      <c r="L2471">
        <v>20787</v>
      </c>
      <c r="M2471" t="b">
        <v>0</v>
      </c>
      <c r="O2471" t="s">
        <v>34</v>
      </c>
      <c r="P2471" s="1">
        <v>42266</v>
      </c>
      <c r="Q2471" t="b">
        <v>0</v>
      </c>
      <c r="R2471" t="b">
        <v>0</v>
      </c>
      <c r="S2471" t="b">
        <v>0</v>
      </c>
      <c r="T2471">
        <v>6</v>
      </c>
      <c r="U2471">
        <v>1</v>
      </c>
      <c r="V2471">
        <v>0</v>
      </c>
      <c r="W2471">
        <v>15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1107</v>
      </c>
      <c r="AF2471">
        <v>10</v>
      </c>
      <c r="AG2471">
        <v>3143</v>
      </c>
      <c r="AH2471">
        <v>957</v>
      </c>
      <c r="AI2471">
        <v>0</v>
      </c>
      <c r="AN2471">
        <v>22.6</v>
      </c>
      <c r="AP2471" t="s">
        <v>59</v>
      </c>
      <c r="AS2471">
        <v>15</v>
      </c>
      <c r="AU2471">
        <v>34127</v>
      </c>
      <c r="AV2471">
        <v>485</v>
      </c>
      <c r="AW2471">
        <v>22</v>
      </c>
      <c r="AX2471">
        <v>16</v>
      </c>
      <c r="AZ2471">
        <v>0</v>
      </c>
      <c r="BA2471">
        <f t="shared" si="215"/>
        <v>4984</v>
      </c>
      <c r="BB2471">
        <f t="shared" si="216"/>
        <v>11074</v>
      </c>
      <c r="BD2471" t="e">
        <f t="shared" si="217"/>
        <v>#N/A</v>
      </c>
      <c r="BE2471">
        <f t="shared" si="218"/>
        <v>0</v>
      </c>
    </row>
    <row r="2472" spans="1:57" x14ac:dyDescent="0.25">
      <c r="A2472" t="s">
        <v>6001</v>
      </c>
      <c r="B2472" t="s">
        <v>5875</v>
      </c>
      <c r="C2472" t="s">
        <v>5876</v>
      </c>
      <c r="D2472" t="s">
        <v>57</v>
      </c>
      <c r="E2472" t="s">
        <v>58</v>
      </c>
      <c r="F2472" s="1">
        <v>42251</v>
      </c>
      <c r="G2472" s="1">
        <v>42249</v>
      </c>
      <c r="H2472" s="1">
        <v>42250</v>
      </c>
      <c r="I2472">
        <v>0</v>
      </c>
      <c r="J2472">
        <v>583</v>
      </c>
      <c r="K2472">
        <v>583</v>
      </c>
      <c r="L2472">
        <v>20530</v>
      </c>
      <c r="M2472" t="b">
        <v>0</v>
      </c>
      <c r="O2472" t="s">
        <v>34</v>
      </c>
      <c r="P2472" s="1">
        <v>42251</v>
      </c>
      <c r="Q2472" t="b">
        <v>0</v>
      </c>
      <c r="R2472" t="b">
        <v>0</v>
      </c>
      <c r="S2472" t="b">
        <v>0</v>
      </c>
      <c r="T2472">
        <v>3</v>
      </c>
      <c r="U2472">
        <v>1</v>
      </c>
      <c r="V2472">
        <v>0</v>
      </c>
      <c r="W2472">
        <v>12</v>
      </c>
      <c r="X2472">
        <v>1</v>
      </c>
      <c r="Y2472">
        <v>0</v>
      </c>
      <c r="Z2472">
        <v>0</v>
      </c>
      <c r="AA2472">
        <v>0</v>
      </c>
      <c r="AB2472">
        <v>1</v>
      </c>
      <c r="AC2472">
        <v>0</v>
      </c>
      <c r="AD2472">
        <v>1</v>
      </c>
      <c r="AE2472">
        <v>1145</v>
      </c>
      <c r="AF2472">
        <v>10</v>
      </c>
      <c r="AG2472">
        <v>3110</v>
      </c>
      <c r="AH2472">
        <v>1211</v>
      </c>
      <c r="AI2472">
        <v>1</v>
      </c>
      <c r="AN2472">
        <v>23.2</v>
      </c>
      <c r="AP2472" t="s">
        <v>59</v>
      </c>
      <c r="AS2472">
        <v>8</v>
      </c>
      <c r="AU2472">
        <v>21508</v>
      </c>
      <c r="AV2472">
        <v>357</v>
      </c>
      <c r="AW2472">
        <v>22</v>
      </c>
      <c r="AX2472">
        <v>16</v>
      </c>
      <c r="AZ2472">
        <v>0</v>
      </c>
      <c r="BA2472">
        <f t="shared" si="215"/>
        <v>4727</v>
      </c>
      <c r="BB2472">
        <f t="shared" si="216"/>
        <v>11331</v>
      </c>
      <c r="BD2472" t="e">
        <f t="shared" si="217"/>
        <v>#N/A</v>
      </c>
      <c r="BE2472">
        <f t="shared" si="218"/>
        <v>0</v>
      </c>
    </row>
    <row r="2473" spans="1:57" x14ac:dyDescent="0.25">
      <c r="A2473" t="s">
        <v>6003</v>
      </c>
      <c r="B2473" t="s">
        <v>5875</v>
      </c>
      <c r="C2473" t="s">
        <v>5876</v>
      </c>
      <c r="D2473" t="s">
        <v>57</v>
      </c>
      <c r="E2473" t="s">
        <v>58</v>
      </c>
      <c r="F2473" s="1">
        <v>42237</v>
      </c>
      <c r="G2473" s="1">
        <v>42233</v>
      </c>
      <c r="H2473" s="1">
        <v>42235</v>
      </c>
      <c r="I2473">
        <v>0</v>
      </c>
      <c r="J2473">
        <v>314</v>
      </c>
      <c r="K2473">
        <v>314</v>
      </c>
      <c r="L2473">
        <v>20261</v>
      </c>
      <c r="M2473" t="b">
        <v>0</v>
      </c>
      <c r="O2473" t="s">
        <v>34</v>
      </c>
      <c r="P2473" s="1">
        <v>42237</v>
      </c>
      <c r="Q2473" t="b">
        <v>0</v>
      </c>
      <c r="R2473" t="b">
        <v>0</v>
      </c>
      <c r="S2473" t="b">
        <v>0</v>
      </c>
      <c r="T2473">
        <v>4</v>
      </c>
      <c r="U2473">
        <v>1</v>
      </c>
      <c r="V2473">
        <v>0</v>
      </c>
      <c r="W2473">
        <v>7</v>
      </c>
      <c r="X2473">
        <v>0</v>
      </c>
      <c r="Y2473">
        <v>0</v>
      </c>
      <c r="Z2473">
        <v>0</v>
      </c>
      <c r="AA2473">
        <v>0</v>
      </c>
      <c r="AB2473">
        <v>2</v>
      </c>
      <c r="AC2473">
        <v>0</v>
      </c>
      <c r="AD2473">
        <v>0</v>
      </c>
      <c r="AE2473">
        <v>1304</v>
      </c>
      <c r="AF2473">
        <v>10</v>
      </c>
      <c r="AG2473">
        <v>3604</v>
      </c>
      <c r="AH2473">
        <v>1062</v>
      </c>
      <c r="AI2473">
        <v>0</v>
      </c>
      <c r="AN2473">
        <v>22.74</v>
      </c>
      <c r="AP2473" t="s">
        <v>59</v>
      </c>
      <c r="AS2473">
        <v>3</v>
      </c>
      <c r="AU2473">
        <v>17117</v>
      </c>
      <c r="AV2473">
        <v>249</v>
      </c>
      <c r="AW2473">
        <v>21</v>
      </c>
      <c r="AX2473">
        <v>15</v>
      </c>
      <c r="AZ2473">
        <v>0</v>
      </c>
      <c r="BA2473">
        <f t="shared" si="215"/>
        <v>4458</v>
      </c>
      <c r="BB2473">
        <f t="shared" si="216"/>
        <v>11600</v>
      </c>
      <c r="BD2473" t="e">
        <f t="shared" si="217"/>
        <v>#N/A</v>
      </c>
      <c r="BE2473">
        <f t="shared" si="218"/>
        <v>0</v>
      </c>
    </row>
    <row r="2474" spans="1:57" x14ac:dyDescent="0.25">
      <c r="A2474" t="s">
        <v>6005</v>
      </c>
      <c r="B2474" t="s">
        <v>5875</v>
      </c>
      <c r="C2474" t="s">
        <v>5876</v>
      </c>
      <c r="D2474" t="s">
        <v>57</v>
      </c>
      <c r="E2474" t="s">
        <v>58</v>
      </c>
      <c r="F2474" s="1">
        <v>42216</v>
      </c>
      <c r="G2474" s="1">
        <v>42214</v>
      </c>
      <c r="H2474" s="1">
        <v>42215</v>
      </c>
      <c r="I2474">
        <v>0</v>
      </c>
      <c r="J2474">
        <v>997</v>
      </c>
      <c r="K2474">
        <v>516</v>
      </c>
      <c r="L2474">
        <v>19947</v>
      </c>
      <c r="M2474" t="b">
        <v>1</v>
      </c>
      <c r="O2474" t="s">
        <v>34</v>
      </c>
      <c r="P2474" s="1">
        <v>42216</v>
      </c>
      <c r="Q2474" t="b">
        <v>0</v>
      </c>
      <c r="R2474" t="b">
        <v>0</v>
      </c>
      <c r="S2474" t="b">
        <v>0</v>
      </c>
      <c r="T2474">
        <v>7</v>
      </c>
      <c r="U2474">
        <v>2</v>
      </c>
      <c r="V2474">
        <v>0</v>
      </c>
      <c r="W2474">
        <v>24</v>
      </c>
      <c r="X2474">
        <v>1</v>
      </c>
      <c r="Y2474">
        <v>1</v>
      </c>
      <c r="Z2474">
        <v>0</v>
      </c>
      <c r="AA2474">
        <v>0</v>
      </c>
      <c r="AB2474">
        <v>4</v>
      </c>
      <c r="AC2474">
        <v>0</v>
      </c>
      <c r="AD2474">
        <v>0</v>
      </c>
      <c r="AE2474">
        <v>944</v>
      </c>
      <c r="AF2474">
        <v>10</v>
      </c>
      <c r="AG2474">
        <v>3329</v>
      </c>
      <c r="AH2474">
        <v>817</v>
      </c>
      <c r="AI2474">
        <v>9</v>
      </c>
      <c r="AN2474">
        <v>23.55</v>
      </c>
      <c r="AP2474" t="s">
        <v>59</v>
      </c>
      <c r="AS2474">
        <v>28</v>
      </c>
      <c r="AU2474">
        <v>35383</v>
      </c>
      <c r="AV2474">
        <v>759</v>
      </c>
      <c r="AW2474">
        <v>22</v>
      </c>
      <c r="AX2474">
        <v>17</v>
      </c>
      <c r="AZ2474">
        <v>0</v>
      </c>
      <c r="BA2474">
        <f t="shared" si="215"/>
        <v>4144</v>
      </c>
      <c r="BB2474">
        <f t="shared" si="216"/>
        <v>11914</v>
      </c>
      <c r="BD2474" t="e">
        <f t="shared" si="217"/>
        <v>#N/A</v>
      </c>
      <c r="BE2474">
        <f t="shared" si="218"/>
        <v>1</v>
      </c>
    </row>
    <row r="2475" spans="1:57" x14ac:dyDescent="0.25">
      <c r="A2475" t="s">
        <v>6007</v>
      </c>
      <c r="B2475" t="s">
        <v>5875</v>
      </c>
      <c r="C2475" t="s">
        <v>5876</v>
      </c>
      <c r="D2475" t="s">
        <v>57</v>
      </c>
      <c r="E2475" t="s">
        <v>58</v>
      </c>
      <c r="F2475" s="1">
        <v>42198</v>
      </c>
      <c r="G2475" s="1">
        <v>42195</v>
      </c>
      <c r="H2475" s="1">
        <v>42196</v>
      </c>
      <c r="I2475">
        <v>0</v>
      </c>
      <c r="J2475">
        <v>753</v>
      </c>
      <c r="K2475">
        <v>272</v>
      </c>
      <c r="L2475">
        <v>19703</v>
      </c>
      <c r="M2475" t="b">
        <v>0</v>
      </c>
      <c r="O2475" t="s">
        <v>34</v>
      </c>
      <c r="P2475" s="1">
        <v>42198</v>
      </c>
      <c r="Q2475" t="b">
        <v>0</v>
      </c>
      <c r="R2475" t="b">
        <v>0</v>
      </c>
      <c r="S2475" t="b">
        <v>0</v>
      </c>
      <c r="T2475">
        <v>9</v>
      </c>
      <c r="U2475">
        <v>2</v>
      </c>
      <c r="V2475">
        <v>0</v>
      </c>
      <c r="W2475">
        <v>18</v>
      </c>
      <c r="X2475">
        <v>0</v>
      </c>
      <c r="Y2475">
        <v>0</v>
      </c>
      <c r="Z2475">
        <v>0</v>
      </c>
      <c r="AA2475">
        <v>0</v>
      </c>
      <c r="AB2475">
        <v>2</v>
      </c>
      <c r="AC2475">
        <v>0</v>
      </c>
      <c r="AD2475">
        <v>0</v>
      </c>
      <c r="AE2475">
        <v>1119</v>
      </c>
      <c r="AF2475">
        <v>11</v>
      </c>
      <c r="AG2475">
        <v>3794</v>
      </c>
      <c r="AH2475">
        <v>870</v>
      </c>
      <c r="AI2475">
        <v>19</v>
      </c>
      <c r="AN2475">
        <v>23.58</v>
      </c>
      <c r="AP2475" t="s">
        <v>59</v>
      </c>
      <c r="AS2475">
        <v>19</v>
      </c>
      <c r="AU2475">
        <v>33723</v>
      </c>
      <c r="AV2475">
        <v>808</v>
      </c>
      <c r="AW2475">
        <v>22</v>
      </c>
      <c r="AX2475">
        <v>17</v>
      </c>
      <c r="AZ2475">
        <v>0</v>
      </c>
      <c r="BA2475">
        <f t="shared" si="215"/>
        <v>3900</v>
      </c>
      <c r="BB2475">
        <f t="shared" si="216"/>
        <v>12158</v>
      </c>
      <c r="BD2475" t="e">
        <f t="shared" si="217"/>
        <v>#N/A</v>
      </c>
      <c r="BE2475">
        <f t="shared" si="218"/>
        <v>0</v>
      </c>
    </row>
    <row r="2476" spans="1:57" x14ac:dyDescent="0.25">
      <c r="A2476" t="s">
        <v>6009</v>
      </c>
      <c r="B2476" t="s">
        <v>5875</v>
      </c>
      <c r="C2476" t="s">
        <v>5876</v>
      </c>
      <c r="D2476" t="s">
        <v>57</v>
      </c>
      <c r="E2476" t="s">
        <v>58</v>
      </c>
      <c r="F2476" s="1">
        <v>42172</v>
      </c>
      <c r="G2476" s="1">
        <v>42171</v>
      </c>
      <c r="H2476" s="1">
        <v>42172</v>
      </c>
      <c r="I2476">
        <v>0</v>
      </c>
      <c r="J2476">
        <v>481</v>
      </c>
      <c r="K2476">
        <v>481</v>
      </c>
      <c r="L2476">
        <v>19431</v>
      </c>
      <c r="M2476" t="b">
        <v>1</v>
      </c>
      <c r="O2476" t="s">
        <v>34</v>
      </c>
      <c r="P2476" s="1">
        <v>42172</v>
      </c>
      <c r="Q2476" t="b">
        <v>0</v>
      </c>
      <c r="R2476" t="b">
        <v>0</v>
      </c>
      <c r="S2476" t="b">
        <v>0</v>
      </c>
      <c r="T2476">
        <v>7</v>
      </c>
      <c r="U2476">
        <v>2</v>
      </c>
      <c r="V2476">
        <v>0</v>
      </c>
      <c r="W2476">
        <v>8</v>
      </c>
      <c r="X2476">
        <v>0</v>
      </c>
      <c r="Y2476">
        <v>0</v>
      </c>
      <c r="Z2476">
        <v>0</v>
      </c>
      <c r="AA2476">
        <v>0</v>
      </c>
      <c r="AB2476">
        <v>2</v>
      </c>
      <c r="AC2476">
        <v>1</v>
      </c>
      <c r="AD2476">
        <v>0</v>
      </c>
      <c r="AE2476">
        <v>1133</v>
      </c>
      <c r="AF2476">
        <v>13</v>
      </c>
      <c r="AG2476">
        <v>3821</v>
      </c>
      <c r="AH2476">
        <v>986</v>
      </c>
      <c r="AI2476">
        <v>7</v>
      </c>
      <c r="AN2476">
        <v>23.5</v>
      </c>
      <c r="AP2476" t="s">
        <v>59</v>
      </c>
      <c r="AS2476">
        <v>1</v>
      </c>
      <c r="AU2476">
        <v>13974</v>
      </c>
      <c r="AV2476">
        <v>313</v>
      </c>
      <c r="AW2476">
        <v>21</v>
      </c>
      <c r="AX2476">
        <v>15</v>
      </c>
      <c r="AZ2476">
        <v>0</v>
      </c>
      <c r="BA2476">
        <f t="shared" si="215"/>
        <v>3628</v>
      </c>
      <c r="BB2476">
        <f t="shared" si="216"/>
        <v>12430</v>
      </c>
      <c r="BD2476" t="e">
        <f t="shared" si="217"/>
        <v>#N/A</v>
      </c>
      <c r="BE2476">
        <f t="shared" si="218"/>
        <v>1</v>
      </c>
    </row>
    <row r="2477" spans="1:57" x14ac:dyDescent="0.25">
      <c r="A2477" t="s">
        <v>6011</v>
      </c>
      <c r="B2477" t="s">
        <v>5875</v>
      </c>
      <c r="C2477" t="s">
        <v>5876</v>
      </c>
      <c r="D2477" t="s">
        <v>57</v>
      </c>
      <c r="E2477" t="s">
        <v>58</v>
      </c>
      <c r="F2477" s="1">
        <v>42157</v>
      </c>
      <c r="G2477" s="1">
        <v>42154</v>
      </c>
      <c r="H2477" s="1">
        <v>42157</v>
      </c>
      <c r="I2477">
        <v>0</v>
      </c>
      <c r="J2477">
        <v>234</v>
      </c>
      <c r="K2477">
        <v>234</v>
      </c>
      <c r="L2477">
        <v>19184</v>
      </c>
      <c r="M2477" t="b">
        <v>0</v>
      </c>
      <c r="O2477" t="s">
        <v>34</v>
      </c>
      <c r="P2477" s="1">
        <v>42157</v>
      </c>
      <c r="Q2477" t="b">
        <v>0</v>
      </c>
      <c r="R2477" t="b">
        <v>0</v>
      </c>
      <c r="S2477" t="b">
        <v>0</v>
      </c>
      <c r="T2477">
        <v>6</v>
      </c>
      <c r="U2477">
        <v>1</v>
      </c>
      <c r="V2477">
        <v>0</v>
      </c>
      <c r="W2477">
        <v>4</v>
      </c>
      <c r="X2477">
        <v>0</v>
      </c>
      <c r="Y2477">
        <v>0</v>
      </c>
      <c r="Z2477">
        <v>0</v>
      </c>
      <c r="AA2477">
        <v>0</v>
      </c>
      <c r="AB2477">
        <v>2</v>
      </c>
      <c r="AC2477">
        <v>0</v>
      </c>
      <c r="AD2477">
        <v>0</v>
      </c>
      <c r="AE2477">
        <v>1067</v>
      </c>
      <c r="AF2477">
        <v>12</v>
      </c>
      <c r="AG2477">
        <v>3310</v>
      </c>
      <c r="AH2477">
        <v>988</v>
      </c>
      <c r="AI2477">
        <v>21</v>
      </c>
      <c r="AN2477">
        <v>23.32</v>
      </c>
      <c r="AP2477" t="s">
        <v>59</v>
      </c>
      <c r="AS2477">
        <v>3</v>
      </c>
      <c r="AU2477">
        <v>10356</v>
      </c>
      <c r="AV2477">
        <v>274</v>
      </c>
      <c r="AW2477">
        <v>21</v>
      </c>
      <c r="AX2477">
        <v>15</v>
      </c>
      <c r="AZ2477">
        <v>0</v>
      </c>
      <c r="BA2477">
        <f t="shared" si="215"/>
        <v>3381</v>
      </c>
      <c r="BB2477">
        <f t="shared" si="216"/>
        <v>12677</v>
      </c>
      <c r="BD2477" t="e">
        <f t="shared" si="217"/>
        <v>#N/A</v>
      </c>
      <c r="BE2477">
        <f t="shared" si="218"/>
        <v>0</v>
      </c>
    </row>
    <row r="2478" spans="1:57" x14ac:dyDescent="0.25">
      <c r="A2478" t="s">
        <v>6013</v>
      </c>
      <c r="B2478" t="s">
        <v>5875</v>
      </c>
      <c r="C2478" t="s">
        <v>5876</v>
      </c>
      <c r="D2478" t="s">
        <v>57</v>
      </c>
      <c r="E2478" t="s">
        <v>58</v>
      </c>
      <c r="F2478" s="1">
        <v>42143</v>
      </c>
      <c r="G2478" s="1">
        <v>42140</v>
      </c>
      <c r="H2478" s="1">
        <v>42143</v>
      </c>
      <c r="I2478">
        <v>0</v>
      </c>
      <c r="J2478">
        <v>1010</v>
      </c>
      <c r="K2478">
        <v>1010</v>
      </c>
      <c r="L2478">
        <v>18950</v>
      </c>
      <c r="M2478" t="b">
        <v>1</v>
      </c>
      <c r="O2478" t="s">
        <v>34</v>
      </c>
      <c r="P2478" s="1">
        <v>42143</v>
      </c>
      <c r="Q2478" t="b">
        <v>0</v>
      </c>
      <c r="R2478" t="b">
        <v>0</v>
      </c>
      <c r="S2478" t="b">
        <v>0</v>
      </c>
      <c r="T2478">
        <v>7</v>
      </c>
      <c r="U2478">
        <v>2</v>
      </c>
      <c r="V2478">
        <v>0</v>
      </c>
      <c r="W2478">
        <v>16</v>
      </c>
      <c r="X2478">
        <v>0</v>
      </c>
      <c r="Y2478">
        <v>1</v>
      </c>
      <c r="Z2478">
        <v>0</v>
      </c>
      <c r="AA2478">
        <v>0</v>
      </c>
      <c r="AB2478">
        <v>1</v>
      </c>
      <c r="AC2478">
        <v>3</v>
      </c>
      <c r="AD2478">
        <v>0</v>
      </c>
      <c r="AE2478">
        <v>1045</v>
      </c>
      <c r="AF2478">
        <v>9</v>
      </c>
      <c r="AG2478">
        <v>3134</v>
      </c>
      <c r="AH2478">
        <v>963</v>
      </c>
      <c r="AI2478">
        <v>1</v>
      </c>
      <c r="AN2478">
        <v>23.44</v>
      </c>
      <c r="AP2478" t="s">
        <v>59</v>
      </c>
      <c r="AS2478">
        <v>9</v>
      </c>
      <c r="AU2478">
        <v>24587</v>
      </c>
      <c r="AV2478">
        <v>444</v>
      </c>
      <c r="AW2478">
        <v>22</v>
      </c>
      <c r="AX2478">
        <v>16</v>
      </c>
      <c r="AZ2478">
        <v>0</v>
      </c>
      <c r="BA2478">
        <f t="shared" si="215"/>
        <v>3147</v>
      </c>
      <c r="BB2478">
        <f t="shared" si="216"/>
        <v>12911</v>
      </c>
      <c r="BD2478" t="e">
        <f t="shared" si="217"/>
        <v>#N/A</v>
      </c>
      <c r="BE2478">
        <f t="shared" si="218"/>
        <v>1</v>
      </c>
    </row>
    <row r="2479" spans="1:57" x14ac:dyDescent="0.25">
      <c r="A2479" t="s">
        <v>6015</v>
      </c>
      <c r="B2479" t="s">
        <v>5875</v>
      </c>
      <c r="C2479" t="s">
        <v>5876</v>
      </c>
      <c r="D2479" t="s">
        <v>57</v>
      </c>
      <c r="E2479" t="s">
        <v>58</v>
      </c>
      <c r="F2479" s="1">
        <v>42128</v>
      </c>
      <c r="G2479" s="1">
        <v>42123</v>
      </c>
      <c r="H2479" s="1">
        <v>42126</v>
      </c>
      <c r="I2479">
        <v>0</v>
      </c>
      <c r="J2479">
        <v>745</v>
      </c>
      <c r="K2479">
        <v>745</v>
      </c>
      <c r="L2479">
        <v>18685</v>
      </c>
      <c r="M2479" t="b">
        <v>0</v>
      </c>
      <c r="O2479" t="s">
        <v>34</v>
      </c>
      <c r="P2479" s="1">
        <v>42128</v>
      </c>
      <c r="Q2479" t="b">
        <v>0</v>
      </c>
      <c r="R2479" t="b">
        <v>0</v>
      </c>
      <c r="S2479" t="b">
        <v>0</v>
      </c>
      <c r="T2479">
        <v>7</v>
      </c>
      <c r="U2479">
        <v>1</v>
      </c>
      <c r="V2479">
        <v>0</v>
      </c>
      <c r="W2479">
        <v>16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1169</v>
      </c>
      <c r="AF2479">
        <v>10</v>
      </c>
      <c r="AG2479">
        <v>3420</v>
      </c>
      <c r="AH2479">
        <v>968</v>
      </c>
      <c r="AI2479">
        <v>0</v>
      </c>
      <c r="AN2479">
        <v>23.55</v>
      </c>
      <c r="AP2479" t="s">
        <v>59</v>
      </c>
      <c r="AS2479">
        <v>11</v>
      </c>
      <c r="AU2479">
        <v>24658</v>
      </c>
      <c r="AV2479">
        <v>599</v>
      </c>
      <c r="AW2479">
        <v>22</v>
      </c>
      <c r="AX2479">
        <v>16</v>
      </c>
      <c r="AZ2479">
        <v>0</v>
      </c>
      <c r="BA2479">
        <f t="shared" si="215"/>
        <v>2882</v>
      </c>
      <c r="BB2479">
        <f t="shared" si="216"/>
        <v>13176</v>
      </c>
      <c r="BD2479" t="e">
        <f t="shared" si="217"/>
        <v>#N/A</v>
      </c>
      <c r="BE2479">
        <f t="shared" si="218"/>
        <v>0</v>
      </c>
    </row>
    <row r="2480" spans="1:57" x14ac:dyDescent="0.25">
      <c r="A2480" t="s">
        <v>6017</v>
      </c>
      <c r="B2480" t="s">
        <v>5875</v>
      </c>
      <c r="C2480" t="s">
        <v>5876</v>
      </c>
      <c r="D2480" t="s">
        <v>57</v>
      </c>
      <c r="E2480" t="s">
        <v>58</v>
      </c>
      <c r="F2480" s="1">
        <v>42109</v>
      </c>
      <c r="G2480" s="1">
        <v>42105</v>
      </c>
      <c r="H2480" s="1">
        <v>42109</v>
      </c>
      <c r="I2480">
        <v>0</v>
      </c>
      <c r="J2480">
        <v>502</v>
      </c>
      <c r="K2480">
        <v>502</v>
      </c>
      <c r="L2480">
        <v>18442</v>
      </c>
      <c r="M2480" t="b">
        <v>0</v>
      </c>
      <c r="O2480" t="s">
        <v>34</v>
      </c>
      <c r="P2480" s="1">
        <v>42109</v>
      </c>
      <c r="Q2480" t="b">
        <v>0</v>
      </c>
      <c r="R2480" t="b">
        <v>0</v>
      </c>
      <c r="S2480" t="b">
        <v>0</v>
      </c>
      <c r="T2480">
        <v>7</v>
      </c>
      <c r="U2480">
        <v>1</v>
      </c>
      <c r="V2480">
        <v>0</v>
      </c>
      <c r="W2480">
        <v>13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1317</v>
      </c>
      <c r="AF2480">
        <v>13</v>
      </c>
      <c r="AG2480">
        <v>3580</v>
      </c>
      <c r="AH2480">
        <v>1128</v>
      </c>
      <c r="AI2480">
        <v>0</v>
      </c>
      <c r="AN2480">
        <v>23.8</v>
      </c>
      <c r="AP2480" t="s">
        <v>59</v>
      </c>
      <c r="AS2480">
        <v>17</v>
      </c>
      <c r="AU2480">
        <v>22014</v>
      </c>
      <c r="AV2480">
        <v>605</v>
      </c>
      <c r="AW2480">
        <v>22</v>
      </c>
      <c r="AX2480">
        <v>16</v>
      </c>
      <c r="AZ2480">
        <v>0</v>
      </c>
      <c r="BA2480">
        <f t="shared" si="215"/>
        <v>2639</v>
      </c>
      <c r="BB2480">
        <f t="shared" si="216"/>
        <v>13419</v>
      </c>
      <c r="BD2480" t="e">
        <f t="shared" si="217"/>
        <v>#N/A</v>
      </c>
      <c r="BE2480">
        <f t="shared" si="218"/>
        <v>0</v>
      </c>
    </row>
    <row r="2481" spans="1:57" x14ac:dyDescent="0.25">
      <c r="A2481" t="s">
        <v>6019</v>
      </c>
      <c r="B2481" t="s">
        <v>5875</v>
      </c>
      <c r="C2481" t="s">
        <v>5876</v>
      </c>
      <c r="D2481" t="s">
        <v>57</v>
      </c>
      <c r="E2481" t="s">
        <v>58</v>
      </c>
      <c r="F2481" s="1">
        <v>42093</v>
      </c>
      <c r="G2481" s="1">
        <v>42089</v>
      </c>
      <c r="H2481" s="1">
        <v>42091</v>
      </c>
      <c r="I2481">
        <v>0</v>
      </c>
      <c r="J2481">
        <v>248</v>
      </c>
      <c r="K2481">
        <v>248</v>
      </c>
      <c r="L2481">
        <v>18188</v>
      </c>
      <c r="M2481" t="b">
        <v>0</v>
      </c>
      <c r="O2481" t="s">
        <v>34</v>
      </c>
      <c r="P2481" s="1">
        <v>42093</v>
      </c>
      <c r="Q2481" t="b">
        <v>0</v>
      </c>
      <c r="R2481" t="b">
        <v>0</v>
      </c>
      <c r="S2481" t="b">
        <v>0</v>
      </c>
      <c r="T2481">
        <v>7</v>
      </c>
      <c r="U2481">
        <v>1</v>
      </c>
      <c r="V2481">
        <v>0</v>
      </c>
      <c r="W2481">
        <v>8</v>
      </c>
      <c r="X2481">
        <v>1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1199</v>
      </c>
      <c r="AF2481">
        <v>10</v>
      </c>
      <c r="AG2481">
        <v>3579</v>
      </c>
      <c r="AH2481">
        <v>1098</v>
      </c>
      <c r="AI2481">
        <v>0</v>
      </c>
      <c r="AN2481">
        <v>23.88</v>
      </c>
      <c r="AP2481" t="s">
        <v>59</v>
      </c>
      <c r="AS2481">
        <v>4</v>
      </c>
      <c r="AU2481">
        <v>16620</v>
      </c>
      <c r="AV2481">
        <v>506</v>
      </c>
      <c r="AW2481">
        <v>21</v>
      </c>
      <c r="AX2481">
        <v>16</v>
      </c>
      <c r="AZ2481">
        <v>0</v>
      </c>
      <c r="BA2481">
        <f t="shared" si="215"/>
        <v>2385</v>
      </c>
      <c r="BB2481">
        <f t="shared" si="216"/>
        <v>13673</v>
      </c>
      <c r="BD2481" t="e">
        <f t="shared" si="217"/>
        <v>#N/A</v>
      </c>
      <c r="BE2481">
        <f t="shared" si="218"/>
        <v>0</v>
      </c>
    </row>
    <row r="2482" spans="1:57" x14ac:dyDescent="0.25">
      <c r="A2482" t="s">
        <v>6021</v>
      </c>
      <c r="B2482" t="s">
        <v>5875</v>
      </c>
      <c r="C2482" t="s">
        <v>5876</v>
      </c>
      <c r="D2482" t="s">
        <v>57</v>
      </c>
      <c r="E2482" t="s">
        <v>58</v>
      </c>
      <c r="F2482" s="1">
        <v>42074</v>
      </c>
      <c r="G2482" s="1">
        <v>42070</v>
      </c>
      <c r="H2482" s="1">
        <v>42073</v>
      </c>
      <c r="I2482">
        <v>0</v>
      </c>
      <c r="J2482">
        <v>1020</v>
      </c>
      <c r="K2482">
        <v>1020</v>
      </c>
      <c r="L2482">
        <v>17940</v>
      </c>
      <c r="M2482" t="b">
        <v>1</v>
      </c>
      <c r="O2482" t="s">
        <v>34</v>
      </c>
      <c r="P2482" s="1">
        <v>42074</v>
      </c>
      <c r="Q2482" t="b">
        <v>0</v>
      </c>
      <c r="R2482" t="b">
        <v>0</v>
      </c>
      <c r="S2482" t="b">
        <v>0</v>
      </c>
      <c r="T2482">
        <v>12</v>
      </c>
      <c r="U2482">
        <v>1</v>
      </c>
      <c r="V2482">
        <v>0</v>
      </c>
      <c r="W2482">
        <v>40</v>
      </c>
      <c r="X2482">
        <v>0</v>
      </c>
      <c r="Y2482">
        <v>3</v>
      </c>
      <c r="Z2482">
        <v>0</v>
      </c>
      <c r="AA2482">
        <v>1</v>
      </c>
      <c r="AB2482">
        <v>0</v>
      </c>
      <c r="AC2482">
        <v>2</v>
      </c>
      <c r="AD2482">
        <v>0</v>
      </c>
      <c r="AE2482">
        <v>1090</v>
      </c>
      <c r="AF2482">
        <v>11</v>
      </c>
      <c r="AG2482">
        <v>3581</v>
      </c>
      <c r="AH2482">
        <v>997</v>
      </c>
      <c r="AI2482">
        <v>7</v>
      </c>
      <c r="AN2482">
        <v>23.72</v>
      </c>
      <c r="AP2482" t="s">
        <v>59</v>
      </c>
      <c r="AS2482">
        <v>29</v>
      </c>
      <c r="AU2482">
        <v>21241</v>
      </c>
      <c r="AV2482">
        <v>144</v>
      </c>
      <c r="AW2482">
        <v>22</v>
      </c>
      <c r="AX2482">
        <v>14</v>
      </c>
      <c r="AZ2482">
        <v>0</v>
      </c>
      <c r="BA2482">
        <f t="shared" si="215"/>
        <v>2137</v>
      </c>
      <c r="BB2482">
        <f t="shared" si="216"/>
        <v>13921</v>
      </c>
      <c r="BD2482" t="e">
        <f t="shared" si="217"/>
        <v>#N/A</v>
      </c>
      <c r="BE2482">
        <f t="shared" si="218"/>
        <v>1</v>
      </c>
    </row>
    <row r="2483" spans="1:57" x14ac:dyDescent="0.25">
      <c r="A2483" t="s">
        <v>6023</v>
      </c>
      <c r="B2483" t="s">
        <v>5875</v>
      </c>
      <c r="C2483" t="s">
        <v>5876</v>
      </c>
      <c r="D2483" t="s">
        <v>57</v>
      </c>
      <c r="E2483" t="s">
        <v>58</v>
      </c>
      <c r="F2483" s="1">
        <v>42058</v>
      </c>
      <c r="G2483" s="1">
        <v>42053</v>
      </c>
      <c r="H2483" s="1">
        <v>42056</v>
      </c>
      <c r="I2483">
        <v>0</v>
      </c>
      <c r="J2483">
        <v>777</v>
      </c>
      <c r="K2483">
        <v>777</v>
      </c>
      <c r="L2483">
        <v>17697</v>
      </c>
      <c r="M2483" t="b">
        <v>0</v>
      </c>
      <c r="O2483" t="s">
        <v>34</v>
      </c>
      <c r="P2483" s="1">
        <v>42058</v>
      </c>
      <c r="Q2483" t="b">
        <v>0</v>
      </c>
      <c r="R2483" t="b">
        <v>0</v>
      </c>
      <c r="S2483" t="b">
        <v>0</v>
      </c>
      <c r="T2483">
        <v>10</v>
      </c>
      <c r="U2483">
        <v>1</v>
      </c>
      <c r="V2483">
        <v>0</v>
      </c>
      <c r="W2483">
        <v>33</v>
      </c>
      <c r="X2483">
        <v>1</v>
      </c>
      <c r="Y2483">
        <v>2</v>
      </c>
      <c r="Z2483">
        <v>0</v>
      </c>
      <c r="AA2483">
        <v>1</v>
      </c>
      <c r="AB2483">
        <v>2</v>
      </c>
      <c r="AC2483">
        <v>1</v>
      </c>
      <c r="AD2483">
        <v>1</v>
      </c>
      <c r="AE2483">
        <v>1196</v>
      </c>
      <c r="AF2483">
        <v>12</v>
      </c>
      <c r="AG2483">
        <v>3422</v>
      </c>
      <c r="AH2483">
        <v>1033</v>
      </c>
      <c r="AI2483">
        <v>3</v>
      </c>
      <c r="AN2483">
        <v>23.69</v>
      </c>
      <c r="AP2483" t="s">
        <v>59</v>
      </c>
      <c r="AS2483">
        <v>20</v>
      </c>
      <c r="AU2483">
        <v>21949</v>
      </c>
      <c r="AV2483">
        <v>275</v>
      </c>
      <c r="AW2483">
        <v>22</v>
      </c>
      <c r="AX2483">
        <v>15</v>
      </c>
      <c r="AZ2483">
        <v>0</v>
      </c>
      <c r="BA2483">
        <f t="shared" si="215"/>
        <v>1894</v>
      </c>
      <c r="BB2483">
        <f t="shared" si="216"/>
        <v>14164</v>
      </c>
      <c r="BD2483" t="e">
        <f t="shared" si="217"/>
        <v>#N/A</v>
      </c>
      <c r="BE2483">
        <f t="shared" si="218"/>
        <v>0</v>
      </c>
    </row>
    <row r="2484" spans="1:57" x14ac:dyDescent="0.25">
      <c r="A2484" t="s">
        <v>6025</v>
      </c>
      <c r="B2484" t="s">
        <v>5875</v>
      </c>
      <c r="C2484" t="s">
        <v>5876</v>
      </c>
      <c r="D2484" t="s">
        <v>57</v>
      </c>
      <c r="E2484" t="s">
        <v>58</v>
      </c>
      <c r="F2484" s="1">
        <v>42040</v>
      </c>
      <c r="G2484" s="1">
        <v>42036</v>
      </c>
      <c r="H2484" s="1">
        <v>42039</v>
      </c>
      <c r="I2484">
        <v>0</v>
      </c>
      <c r="J2484">
        <v>528</v>
      </c>
      <c r="K2484">
        <v>528</v>
      </c>
      <c r="L2484">
        <v>17448</v>
      </c>
      <c r="M2484" t="b">
        <v>0</v>
      </c>
      <c r="O2484" t="s">
        <v>34</v>
      </c>
      <c r="P2484" s="1">
        <v>42040</v>
      </c>
      <c r="Q2484" t="b">
        <v>0</v>
      </c>
      <c r="R2484" t="b">
        <v>0</v>
      </c>
      <c r="S2484" t="b">
        <v>0</v>
      </c>
      <c r="T2484">
        <v>8</v>
      </c>
      <c r="U2484">
        <v>2</v>
      </c>
      <c r="V2484">
        <v>0</v>
      </c>
      <c r="W2484">
        <v>18</v>
      </c>
      <c r="X2484">
        <v>0</v>
      </c>
      <c r="Y2484">
        <v>1</v>
      </c>
      <c r="Z2484">
        <v>0</v>
      </c>
      <c r="AA2484">
        <v>0</v>
      </c>
      <c r="AB2484">
        <v>3</v>
      </c>
      <c r="AC2484">
        <v>1</v>
      </c>
      <c r="AD2484">
        <v>0</v>
      </c>
      <c r="AE2484">
        <v>986</v>
      </c>
      <c r="AF2484">
        <v>8</v>
      </c>
      <c r="AG2484">
        <v>2714</v>
      </c>
      <c r="AH2484">
        <v>876</v>
      </c>
      <c r="AI2484">
        <v>3</v>
      </c>
      <c r="AN2484">
        <v>23.73</v>
      </c>
      <c r="AP2484" t="s">
        <v>59</v>
      </c>
      <c r="AS2484">
        <v>17</v>
      </c>
      <c r="AU2484">
        <v>15683</v>
      </c>
      <c r="AV2484">
        <v>609</v>
      </c>
      <c r="AW2484">
        <v>21</v>
      </c>
      <c r="AX2484">
        <v>16</v>
      </c>
      <c r="AZ2484">
        <v>0</v>
      </c>
      <c r="BA2484">
        <f t="shared" si="215"/>
        <v>1645</v>
      </c>
      <c r="BB2484">
        <f t="shared" si="216"/>
        <v>14413</v>
      </c>
      <c r="BD2484" t="e">
        <f t="shared" si="217"/>
        <v>#N/A</v>
      </c>
      <c r="BE2484">
        <f t="shared" si="218"/>
        <v>0</v>
      </c>
    </row>
    <row r="2485" spans="1:57" x14ac:dyDescent="0.25">
      <c r="A2485" t="s">
        <v>6027</v>
      </c>
      <c r="B2485" t="s">
        <v>5875</v>
      </c>
      <c r="C2485" t="s">
        <v>5876</v>
      </c>
      <c r="D2485" t="s">
        <v>57</v>
      </c>
      <c r="E2485" t="s">
        <v>58</v>
      </c>
      <c r="F2485" s="1">
        <v>42020</v>
      </c>
      <c r="G2485" s="1">
        <v>42017</v>
      </c>
      <c r="H2485" s="1">
        <v>42019</v>
      </c>
      <c r="I2485">
        <v>0</v>
      </c>
      <c r="J2485">
        <v>250</v>
      </c>
      <c r="K2485">
        <v>245</v>
      </c>
      <c r="L2485">
        <v>17165</v>
      </c>
      <c r="M2485" t="b">
        <v>0</v>
      </c>
      <c r="O2485" t="s">
        <v>34</v>
      </c>
      <c r="P2485" s="1">
        <v>42020</v>
      </c>
      <c r="Q2485" t="b">
        <v>0</v>
      </c>
      <c r="R2485" t="b">
        <v>0</v>
      </c>
      <c r="S2485" t="b">
        <v>0</v>
      </c>
      <c r="T2485">
        <v>6</v>
      </c>
      <c r="U2485">
        <v>1</v>
      </c>
      <c r="V2485">
        <v>0</v>
      </c>
      <c r="W2485">
        <v>18</v>
      </c>
      <c r="X2485">
        <v>1</v>
      </c>
      <c r="Y2485">
        <v>1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1018</v>
      </c>
      <c r="AF2485">
        <v>8</v>
      </c>
      <c r="AG2485">
        <v>2882</v>
      </c>
      <c r="AH2485">
        <v>806</v>
      </c>
      <c r="AI2485">
        <v>3</v>
      </c>
      <c r="AN2485">
        <v>23.6</v>
      </c>
      <c r="AP2485" t="s">
        <v>59</v>
      </c>
      <c r="AS2485">
        <v>6</v>
      </c>
      <c r="AU2485">
        <v>18068</v>
      </c>
      <c r="AV2485">
        <v>166</v>
      </c>
      <c r="AW2485">
        <v>21</v>
      </c>
      <c r="AX2485">
        <v>15</v>
      </c>
      <c r="AZ2485">
        <v>0</v>
      </c>
      <c r="BA2485">
        <f t="shared" si="215"/>
        <v>1362</v>
      </c>
      <c r="BB2485">
        <f t="shared" si="216"/>
        <v>14696</v>
      </c>
      <c r="BD2485" t="e">
        <f t="shared" si="217"/>
        <v>#N/A</v>
      </c>
      <c r="BE2485">
        <f t="shared" si="218"/>
        <v>0</v>
      </c>
    </row>
    <row r="2486" spans="1:57" x14ac:dyDescent="0.25">
      <c r="A2486" t="s">
        <v>6029</v>
      </c>
      <c r="B2486" t="s">
        <v>5875</v>
      </c>
      <c r="C2486" t="s">
        <v>5876</v>
      </c>
      <c r="D2486" t="s">
        <v>57</v>
      </c>
      <c r="E2486" t="s">
        <v>58</v>
      </c>
      <c r="F2486" s="1">
        <v>42003</v>
      </c>
      <c r="G2486" s="1">
        <v>41999</v>
      </c>
      <c r="H2486" s="1">
        <v>42002</v>
      </c>
      <c r="I2486">
        <v>0</v>
      </c>
      <c r="J2486">
        <v>1117</v>
      </c>
      <c r="K2486">
        <v>1117</v>
      </c>
      <c r="L2486">
        <v>16920</v>
      </c>
      <c r="M2486" t="b">
        <v>1</v>
      </c>
      <c r="O2486" t="s">
        <v>34</v>
      </c>
      <c r="P2486" s="1">
        <v>42003</v>
      </c>
      <c r="Q2486" t="b">
        <v>0</v>
      </c>
      <c r="R2486" t="b">
        <v>0</v>
      </c>
      <c r="S2486" t="b">
        <v>0</v>
      </c>
      <c r="T2486">
        <v>32</v>
      </c>
      <c r="U2486">
        <v>3</v>
      </c>
      <c r="V2486">
        <v>1</v>
      </c>
      <c r="W2486">
        <v>75</v>
      </c>
      <c r="X2486">
        <v>2</v>
      </c>
      <c r="Y2486">
        <v>12</v>
      </c>
      <c r="Z2486">
        <v>1</v>
      </c>
      <c r="AA2486">
        <v>0</v>
      </c>
      <c r="AB2486">
        <v>1</v>
      </c>
      <c r="AC2486">
        <v>0</v>
      </c>
      <c r="AD2486">
        <v>2</v>
      </c>
      <c r="AE2486">
        <v>962</v>
      </c>
      <c r="AF2486">
        <v>8</v>
      </c>
      <c r="AG2486">
        <v>2517</v>
      </c>
      <c r="AH2486">
        <v>889</v>
      </c>
      <c r="AI2486">
        <v>0</v>
      </c>
      <c r="AN2486">
        <v>23.03</v>
      </c>
      <c r="AP2486" t="s">
        <v>59</v>
      </c>
      <c r="AS2486">
        <v>56</v>
      </c>
      <c r="AU2486">
        <v>42735</v>
      </c>
      <c r="AV2486">
        <v>1341</v>
      </c>
      <c r="AW2486">
        <v>23</v>
      </c>
      <c r="AX2486">
        <v>18</v>
      </c>
      <c r="AZ2486">
        <v>0</v>
      </c>
      <c r="BA2486">
        <f t="shared" si="215"/>
        <v>1117</v>
      </c>
      <c r="BB2486">
        <f t="shared" si="216"/>
        <v>14941</v>
      </c>
      <c r="BD2486" t="e">
        <f t="shared" si="217"/>
        <v>#N/A</v>
      </c>
      <c r="BE2486">
        <f t="shared" si="218"/>
        <v>1</v>
      </c>
    </row>
    <row r="2487" spans="1:57" x14ac:dyDescent="0.25">
      <c r="A2487" t="s">
        <v>6031</v>
      </c>
      <c r="B2487" t="s">
        <v>5875</v>
      </c>
      <c r="C2487" t="s">
        <v>5876</v>
      </c>
      <c r="D2487" t="s">
        <v>57</v>
      </c>
      <c r="E2487" t="s">
        <v>58</v>
      </c>
      <c r="F2487" s="1">
        <v>41981</v>
      </c>
      <c r="G2487" s="1">
        <v>41978</v>
      </c>
      <c r="H2487" s="1">
        <v>41981</v>
      </c>
      <c r="I2487">
        <v>0</v>
      </c>
      <c r="J2487">
        <v>819</v>
      </c>
      <c r="K2487">
        <v>819</v>
      </c>
      <c r="L2487">
        <v>16622</v>
      </c>
      <c r="M2487" t="b">
        <v>0</v>
      </c>
      <c r="O2487" t="s">
        <v>34</v>
      </c>
      <c r="Q2487" t="b">
        <v>0</v>
      </c>
      <c r="R2487" t="b">
        <v>0</v>
      </c>
      <c r="S2487" t="b">
        <v>0</v>
      </c>
      <c r="T2487">
        <v>41</v>
      </c>
      <c r="U2487">
        <v>4</v>
      </c>
      <c r="V2487">
        <v>1</v>
      </c>
      <c r="W2487">
        <v>87</v>
      </c>
      <c r="X2487">
        <v>2</v>
      </c>
      <c r="Y2487">
        <v>14</v>
      </c>
      <c r="Z2487">
        <v>0</v>
      </c>
      <c r="AA2487">
        <v>1</v>
      </c>
      <c r="AB2487">
        <v>5</v>
      </c>
      <c r="AC2487">
        <v>3</v>
      </c>
      <c r="AD2487">
        <v>1</v>
      </c>
      <c r="AE2487">
        <v>1301</v>
      </c>
      <c r="AF2487">
        <v>10</v>
      </c>
      <c r="AG2487">
        <v>3117</v>
      </c>
      <c r="AH2487">
        <v>1051</v>
      </c>
      <c r="AI2487">
        <v>0</v>
      </c>
      <c r="AN2487">
        <v>22.84</v>
      </c>
      <c r="AP2487" t="s">
        <v>59</v>
      </c>
      <c r="AS2487">
        <v>47</v>
      </c>
      <c r="AU2487">
        <v>39193</v>
      </c>
      <c r="AV2487">
        <v>820</v>
      </c>
      <c r="AW2487">
        <v>22</v>
      </c>
      <c r="AX2487">
        <v>17</v>
      </c>
      <c r="AZ2487">
        <v>0</v>
      </c>
      <c r="BA2487">
        <f t="shared" si="215"/>
        <v>819</v>
      </c>
      <c r="BB2487">
        <f t="shared" si="216"/>
        <v>15239</v>
      </c>
      <c r="BD2487" t="e">
        <f t="shared" si="217"/>
        <v>#N/A</v>
      </c>
      <c r="BE2487">
        <f t="shared" si="218"/>
        <v>0</v>
      </c>
    </row>
    <row r="2488" spans="1:57" x14ac:dyDescent="0.25">
      <c r="A2488" t="s">
        <v>6033</v>
      </c>
      <c r="B2488" t="s">
        <v>5875</v>
      </c>
      <c r="C2488" t="s">
        <v>5876</v>
      </c>
      <c r="D2488" t="s">
        <v>57</v>
      </c>
      <c r="E2488" t="s">
        <v>58</v>
      </c>
      <c r="F2488" s="1">
        <v>41962</v>
      </c>
      <c r="G2488" s="1">
        <v>41959</v>
      </c>
      <c r="H2488" s="1">
        <v>41962</v>
      </c>
      <c r="I2488">
        <v>0</v>
      </c>
      <c r="J2488">
        <v>525</v>
      </c>
      <c r="K2488">
        <v>525</v>
      </c>
      <c r="L2488">
        <v>16328</v>
      </c>
      <c r="M2488" t="b">
        <v>0</v>
      </c>
      <c r="O2488" t="s">
        <v>34</v>
      </c>
      <c r="P2488" s="1">
        <v>41962</v>
      </c>
      <c r="Q2488" t="b">
        <v>0</v>
      </c>
      <c r="R2488" t="b">
        <v>0</v>
      </c>
      <c r="S2488" t="b">
        <v>0</v>
      </c>
      <c r="T2488">
        <v>37</v>
      </c>
      <c r="U2488">
        <v>3</v>
      </c>
      <c r="V2488">
        <v>1</v>
      </c>
      <c r="W2488">
        <v>73</v>
      </c>
      <c r="X2488">
        <v>1</v>
      </c>
      <c r="Y2488">
        <v>13</v>
      </c>
      <c r="Z2488">
        <v>1</v>
      </c>
      <c r="AA2488">
        <v>1</v>
      </c>
      <c r="AB2488">
        <v>2</v>
      </c>
      <c r="AC2488">
        <v>0</v>
      </c>
      <c r="AD2488">
        <v>2</v>
      </c>
      <c r="AE2488">
        <v>1091</v>
      </c>
      <c r="AF2488">
        <v>9</v>
      </c>
      <c r="AG2488">
        <v>2670</v>
      </c>
      <c r="AH2488">
        <v>942</v>
      </c>
      <c r="AI2488">
        <v>0</v>
      </c>
      <c r="AN2488">
        <v>22.82</v>
      </c>
      <c r="AP2488" t="s">
        <v>59</v>
      </c>
      <c r="AS2488">
        <v>99</v>
      </c>
      <c r="AU2488">
        <v>47257</v>
      </c>
      <c r="AV2488">
        <v>3883</v>
      </c>
      <c r="AW2488">
        <v>23</v>
      </c>
      <c r="AX2488">
        <v>19</v>
      </c>
      <c r="AZ2488">
        <v>0</v>
      </c>
      <c r="BA2488">
        <f t="shared" si="215"/>
        <v>525</v>
      </c>
      <c r="BB2488">
        <f t="shared" si="216"/>
        <v>15533</v>
      </c>
      <c r="BD2488" t="e">
        <f t="shared" si="217"/>
        <v>#N/A</v>
      </c>
      <c r="BE2488">
        <f t="shared" si="218"/>
        <v>0</v>
      </c>
    </row>
    <row r="2489" spans="1:57" x14ac:dyDescent="0.25">
      <c r="A2489" t="s">
        <v>6035</v>
      </c>
      <c r="B2489" t="s">
        <v>5875</v>
      </c>
      <c r="C2489" t="s">
        <v>5876</v>
      </c>
      <c r="D2489" t="s">
        <v>57</v>
      </c>
      <c r="E2489" t="s">
        <v>58</v>
      </c>
      <c r="F2489" s="1">
        <v>41944</v>
      </c>
      <c r="G2489" s="1">
        <v>41941</v>
      </c>
      <c r="H2489" s="1">
        <v>41943</v>
      </c>
      <c r="I2489">
        <v>0</v>
      </c>
      <c r="J2489">
        <v>244</v>
      </c>
      <c r="K2489">
        <v>244</v>
      </c>
      <c r="L2489">
        <v>16047</v>
      </c>
      <c r="M2489" t="b">
        <v>0</v>
      </c>
      <c r="O2489" t="s">
        <v>34</v>
      </c>
      <c r="P2489" s="1">
        <v>41944</v>
      </c>
      <c r="Q2489" t="b">
        <v>0</v>
      </c>
      <c r="R2489" t="b">
        <v>0</v>
      </c>
      <c r="S2489" t="b">
        <v>0</v>
      </c>
      <c r="T2489">
        <v>20</v>
      </c>
      <c r="U2489">
        <v>1</v>
      </c>
      <c r="V2489">
        <v>0</v>
      </c>
      <c r="W2489">
        <v>41</v>
      </c>
      <c r="X2489">
        <v>1</v>
      </c>
      <c r="Y2489">
        <v>9</v>
      </c>
      <c r="Z2489">
        <v>2</v>
      </c>
      <c r="AA2489">
        <v>0</v>
      </c>
      <c r="AB2489">
        <v>0</v>
      </c>
      <c r="AC2489">
        <v>7</v>
      </c>
      <c r="AD2489">
        <v>2</v>
      </c>
      <c r="AE2489">
        <v>985</v>
      </c>
      <c r="AF2489">
        <v>7</v>
      </c>
      <c r="AG2489">
        <v>2367</v>
      </c>
      <c r="AH2489">
        <v>810</v>
      </c>
      <c r="AI2489">
        <v>0</v>
      </c>
      <c r="AN2489">
        <v>23.29</v>
      </c>
      <c r="AP2489" t="s">
        <v>59</v>
      </c>
      <c r="AS2489">
        <v>41</v>
      </c>
      <c r="AU2489">
        <v>43046</v>
      </c>
      <c r="AV2489">
        <v>2682</v>
      </c>
      <c r="AW2489">
        <v>23</v>
      </c>
      <c r="AX2489">
        <v>19</v>
      </c>
      <c r="AZ2489">
        <v>0</v>
      </c>
      <c r="BA2489">
        <f>L2489-$L$2490</f>
        <v>244</v>
      </c>
      <c r="BB2489">
        <f t="shared" si="216"/>
        <v>15814</v>
      </c>
      <c r="BD2489" t="e">
        <f t="shared" si="217"/>
        <v>#N/A</v>
      </c>
      <c r="BE2489">
        <f t="shared" si="218"/>
        <v>0</v>
      </c>
    </row>
    <row r="2490" spans="1:57" x14ac:dyDescent="0.25">
      <c r="A2490" t="s">
        <v>6037</v>
      </c>
      <c r="B2490" t="s">
        <v>5875</v>
      </c>
      <c r="C2490" t="s">
        <v>5876</v>
      </c>
      <c r="D2490" t="s">
        <v>57</v>
      </c>
      <c r="E2490" t="s">
        <v>58</v>
      </c>
      <c r="F2490" s="1">
        <v>41927</v>
      </c>
      <c r="G2490" s="1">
        <v>41925</v>
      </c>
      <c r="H2490" s="1">
        <v>41926</v>
      </c>
      <c r="I2490">
        <v>0</v>
      </c>
      <c r="J2490">
        <v>1123</v>
      </c>
      <c r="K2490">
        <v>1117</v>
      </c>
      <c r="L2490">
        <v>15803</v>
      </c>
      <c r="M2490" t="b">
        <v>1</v>
      </c>
      <c r="O2490" t="s">
        <v>34</v>
      </c>
      <c r="P2490" s="1">
        <v>41927</v>
      </c>
      <c r="Q2490" t="b">
        <v>0</v>
      </c>
      <c r="R2490" t="b">
        <v>0</v>
      </c>
      <c r="S2490" t="b">
        <v>0</v>
      </c>
      <c r="T2490">
        <v>6</v>
      </c>
      <c r="U2490">
        <v>1</v>
      </c>
      <c r="V2490">
        <v>0</v>
      </c>
      <c r="W2490">
        <v>21</v>
      </c>
      <c r="X2490">
        <v>0</v>
      </c>
      <c r="Y2490">
        <v>1</v>
      </c>
      <c r="Z2490">
        <v>0</v>
      </c>
      <c r="AA2490">
        <v>0</v>
      </c>
      <c r="AB2490">
        <v>1</v>
      </c>
      <c r="AC2490">
        <v>1</v>
      </c>
      <c r="AD2490">
        <v>0</v>
      </c>
      <c r="AE2490">
        <v>1085</v>
      </c>
      <c r="AF2490">
        <v>8</v>
      </c>
      <c r="AG2490">
        <v>2613</v>
      </c>
      <c r="AH2490">
        <v>977</v>
      </c>
      <c r="AI2490">
        <v>0</v>
      </c>
      <c r="AN2490">
        <v>24.67</v>
      </c>
      <c r="AP2490" t="s">
        <v>59</v>
      </c>
      <c r="AS2490">
        <v>11</v>
      </c>
      <c r="AU2490">
        <v>8813</v>
      </c>
      <c r="AV2490">
        <v>162</v>
      </c>
      <c r="AW2490">
        <v>20</v>
      </c>
      <c r="AX2490">
        <v>15</v>
      </c>
      <c r="AZ2490">
        <v>1</v>
      </c>
      <c r="BA2490">
        <v>15803</v>
      </c>
      <c r="BB2490">
        <f>$BA$2490-BA2490</f>
        <v>0</v>
      </c>
      <c r="BD2490" t="e">
        <f t="shared" si="217"/>
        <v>#N/A</v>
      </c>
      <c r="BE2490">
        <f t="shared" si="218"/>
        <v>1</v>
      </c>
    </row>
    <row r="2491" spans="1:57" x14ac:dyDescent="0.25">
      <c r="A2491" t="s">
        <v>6039</v>
      </c>
      <c r="B2491" t="s">
        <v>5875</v>
      </c>
      <c r="C2491" t="s">
        <v>5876</v>
      </c>
      <c r="D2491" t="s">
        <v>57</v>
      </c>
      <c r="E2491" t="s">
        <v>58</v>
      </c>
      <c r="F2491" s="1">
        <v>41909</v>
      </c>
      <c r="G2491" s="1">
        <v>41906</v>
      </c>
      <c r="H2491" s="1">
        <v>41908</v>
      </c>
      <c r="I2491">
        <v>0</v>
      </c>
      <c r="J2491">
        <v>819</v>
      </c>
      <c r="K2491">
        <v>813</v>
      </c>
      <c r="L2491">
        <v>15499</v>
      </c>
      <c r="M2491" t="b">
        <v>0</v>
      </c>
      <c r="O2491" t="s">
        <v>34</v>
      </c>
      <c r="P2491" s="1">
        <v>41909</v>
      </c>
      <c r="Q2491" t="b">
        <v>0</v>
      </c>
      <c r="R2491" t="b">
        <v>0</v>
      </c>
      <c r="S2491" t="b">
        <v>0</v>
      </c>
      <c r="T2491">
        <v>6</v>
      </c>
      <c r="U2491">
        <v>1</v>
      </c>
      <c r="V2491">
        <v>0</v>
      </c>
      <c r="W2491">
        <v>18</v>
      </c>
      <c r="X2491">
        <v>0</v>
      </c>
      <c r="Y2491">
        <v>1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1144</v>
      </c>
      <c r="AF2491">
        <v>9</v>
      </c>
      <c r="AG2491">
        <v>2796</v>
      </c>
      <c r="AH2491">
        <v>1050</v>
      </c>
      <c r="AI2491">
        <v>1</v>
      </c>
      <c r="AN2491">
        <v>24.95</v>
      </c>
      <c r="AP2491" t="s">
        <v>59</v>
      </c>
      <c r="AS2491">
        <v>12</v>
      </c>
      <c r="AU2491">
        <v>21968</v>
      </c>
      <c r="AV2491">
        <v>358</v>
      </c>
      <c r="AW2491">
        <v>22</v>
      </c>
      <c r="AX2491">
        <v>16</v>
      </c>
      <c r="AZ2491">
        <v>0</v>
      </c>
      <c r="BA2491">
        <v>15499</v>
      </c>
      <c r="BB2491">
        <f t="shared" ref="BB2491:BB2542" si="219">$BA$2490-BA2491</f>
        <v>304</v>
      </c>
      <c r="BD2491" t="e">
        <f t="shared" si="217"/>
        <v>#N/A</v>
      </c>
      <c r="BE2491">
        <f t="shared" si="218"/>
        <v>0</v>
      </c>
    </row>
    <row r="2492" spans="1:57" x14ac:dyDescent="0.25">
      <c r="A2492" t="s">
        <v>6041</v>
      </c>
      <c r="B2492" t="s">
        <v>5875</v>
      </c>
      <c r="C2492" t="s">
        <v>5876</v>
      </c>
      <c r="D2492" t="s">
        <v>57</v>
      </c>
      <c r="E2492" t="s">
        <v>58</v>
      </c>
      <c r="F2492" s="1">
        <v>41891</v>
      </c>
      <c r="G2492" s="1">
        <v>41888</v>
      </c>
      <c r="H2492" s="1">
        <v>41890</v>
      </c>
      <c r="I2492">
        <v>0</v>
      </c>
      <c r="J2492">
        <v>516</v>
      </c>
      <c r="K2492">
        <v>510</v>
      </c>
      <c r="L2492">
        <v>15196</v>
      </c>
      <c r="M2492" t="b">
        <v>0</v>
      </c>
      <c r="O2492" t="s">
        <v>34</v>
      </c>
      <c r="P2492" s="1">
        <v>41891</v>
      </c>
      <c r="Q2492" t="b">
        <v>0</v>
      </c>
      <c r="R2492" t="b">
        <v>0</v>
      </c>
      <c r="S2492" t="b">
        <v>0</v>
      </c>
      <c r="T2492">
        <v>5</v>
      </c>
      <c r="U2492">
        <v>2</v>
      </c>
      <c r="V2492">
        <v>0</v>
      </c>
      <c r="W2492">
        <v>13</v>
      </c>
      <c r="X2492">
        <v>1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1169</v>
      </c>
      <c r="AF2492">
        <v>10</v>
      </c>
      <c r="AG2492">
        <v>2866</v>
      </c>
      <c r="AH2492">
        <v>960</v>
      </c>
      <c r="AI2492">
        <v>0</v>
      </c>
      <c r="AN2492">
        <v>24.9</v>
      </c>
      <c r="AP2492" t="s">
        <v>59</v>
      </c>
      <c r="AS2492">
        <v>1</v>
      </c>
      <c r="AU2492">
        <v>11368</v>
      </c>
      <c r="AV2492">
        <v>204</v>
      </c>
      <c r="AW2492">
        <v>21</v>
      </c>
      <c r="AX2492">
        <v>15</v>
      </c>
      <c r="AZ2492">
        <v>0</v>
      </c>
      <c r="BA2492">
        <v>15196</v>
      </c>
      <c r="BB2492">
        <f t="shared" si="219"/>
        <v>607</v>
      </c>
      <c r="BD2492" t="e">
        <f t="shared" si="217"/>
        <v>#N/A</v>
      </c>
      <c r="BE2492">
        <f t="shared" si="218"/>
        <v>0</v>
      </c>
    </row>
    <row r="2493" spans="1:57" x14ac:dyDescent="0.25">
      <c r="A2493" t="s">
        <v>6043</v>
      </c>
      <c r="B2493" t="s">
        <v>5875</v>
      </c>
      <c r="C2493" t="s">
        <v>5876</v>
      </c>
      <c r="D2493" t="s">
        <v>57</v>
      </c>
      <c r="E2493" t="s">
        <v>58</v>
      </c>
      <c r="F2493" s="1">
        <v>41874</v>
      </c>
      <c r="G2493" s="1">
        <v>41870</v>
      </c>
      <c r="H2493" s="1">
        <v>41873</v>
      </c>
      <c r="I2493">
        <v>0</v>
      </c>
      <c r="J2493">
        <v>251</v>
      </c>
      <c r="K2493">
        <v>245</v>
      </c>
      <c r="L2493">
        <v>14931</v>
      </c>
      <c r="M2493" t="b">
        <v>0</v>
      </c>
      <c r="O2493" t="s">
        <v>34</v>
      </c>
      <c r="P2493" s="1">
        <v>41874</v>
      </c>
      <c r="Q2493" t="b">
        <v>0</v>
      </c>
      <c r="R2493" t="b">
        <v>0</v>
      </c>
      <c r="S2493" t="b">
        <v>0</v>
      </c>
      <c r="T2493">
        <v>4</v>
      </c>
      <c r="U2493">
        <v>1</v>
      </c>
      <c r="V2493">
        <v>0</v>
      </c>
      <c r="W2493">
        <v>10</v>
      </c>
      <c r="X2493">
        <v>1</v>
      </c>
      <c r="Y2493">
        <v>0</v>
      </c>
      <c r="Z2493">
        <v>0</v>
      </c>
      <c r="AA2493">
        <v>1</v>
      </c>
      <c r="AB2493">
        <v>3</v>
      </c>
      <c r="AC2493">
        <v>0</v>
      </c>
      <c r="AD2493">
        <v>0</v>
      </c>
      <c r="AE2493">
        <v>1226</v>
      </c>
      <c r="AF2493">
        <v>10</v>
      </c>
      <c r="AG2493">
        <v>3199</v>
      </c>
      <c r="AH2493">
        <v>1137</v>
      </c>
      <c r="AI2493">
        <v>0</v>
      </c>
      <c r="AN2493">
        <v>24.96</v>
      </c>
      <c r="AP2493" t="s">
        <v>59</v>
      </c>
      <c r="AS2493">
        <v>9</v>
      </c>
      <c r="AU2493">
        <v>5598</v>
      </c>
      <c r="AV2493">
        <v>158</v>
      </c>
      <c r="AW2493">
        <v>20</v>
      </c>
      <c r="AX2493">
        <v>14</v>
      </c>
      <c r="AZ2493">
        <v>0</v>
      </c>
      <c r="BA2493">
        <v>14931</v>
      </c>
      <c r="BB2493">
        <f t="shared" si="219"/>
        <v>872</v>
      </c>
      <c r="BD2493" t="e">
        <f t="shared" si="217"/>
        <v>#N/A</v>
      </c>
      <c r="BE2493">
        <f t="shared" si="218"/>
        <v>0</v>
      </c>
    </row>
    <row r="2494" spans="1:57" x14ac:dyDescent="0.25">
      <c r="A2494" t="s">
        <v>6045</v>
      </c>
      <c r="B2494" t="s">
        <v>5875</v>
      </c>
      <c r="C2494" t="s">
        <v>5876</v>
      </c>
      <c r="D2494" t="s">
        <v>57</v>
      </c>
      <c r="E2494" t="s">
        <v>58</v>
      </c>
      <c r="F2494" s="1">
        <v>41858</v>
      </c>
      <c r="G2494" s="1">
        <v>41854</v>
      </c>
      <c r="H2494" s="1">
        <v>41856</v>
      </c>
      <c r="I2494">
        <v>0</v>
      </c>
      <c r="J2494">
        <v>1101</v>
      </c>
      <c r="K2494">
        <v>1107</v>
      </c>
      <c r="L2494">
        <v>14686</v>
      </c>
      <c r="M2494" t="b">
        <v>1</v>
      </c>
      <c r="O2494" t="s">
        <v>34</v>
      </c>
      <c r="P2494" s="1">
        <v>41858</v>
      </c>
      <c r="Q2494" t="b">
        <v>0</v>
      </c>
      <c r="R2494" t="b">
        <v>0</v>
      </c>
      <c r="S2494" t="b">
        <v>0</v>
      </c>
      <c r="T2494">
        <v>6</v>
      </c>
      <c r="U2494">
        <v>1</v>
      </c>
      <c r="V2494">
        <v>0</v>
      </c>
      <c r="W2494">
        <v>17</v>
      </c>
      <c r="X2494">
        <v>1</v>
      </c>
      <c r="Y2494">
        <v>1</v>
      </c>
      <c r="Z2494">
        <v>0</v>
      </c>
      <c r="AA2494">
        <v>1</v>
      </c>
      <c r="AB2494">
        <v>4</v>
      </c>
      <c r="AC2494">
        <v>2</v>
      </c>
      <c r="AD2494">
        <v>0</v>
      </c>
      <c r="AE2494">
        <v>980</v>
      </c>
      <c r="AF2494">
        <v>10</v>
      </c>
      <c r="AG2494">
        <v>2679</v>
      </c>
      <c r="AH2494">
        <v>975</v>
      </c>
      <c r="AI2494">
        <v>0</v>
      </c>
      <c r="AN2494">
        <v>22.9</v>
      </c>
      <c r="AP2494" t="s">
        <v>59</v>
      </c>
      <c r="AS2494">
        <v>6</v>
      </c>
      <c r="AU2494">
        <v>13248</v>
      </c>
      <c r="AV2494">
        <v>174</v>
      </c>
      <c r="AW2494">
        <v>21</v>
      </c>
      <c r="AX2494">
        <v>15</v>
      </c>
      <c r="AZ2494">
        <v>0</v>
      </c>
      <c r="BA2494">
        <v>14686</v>
      </c>
      <c r="BB2494">
        <f t="shared" si="219"/>
        <v>1117</v>
      </c>
      <c r="BD2494" t="e">
        <f t="shared" si="217"/>
        <v>#N/A</v>
      </c>
      <c r="BE2494">
        <f t="shared" si="218"/>
        <v>1</v>
      </c>
    </row>
    <row r="2495" spans="1:57" x14ac:dyDescent="0.25">
      <c r="A2495" t="s">
        <v>6047</v>
      </c>
      <c r="B2495" t="s">
        <v>5875</v>
      </c>
      <c r="C2495" t="s">
        <v>5876</v>
      </c>
      <c r="D2495" t="s">
        <v>57</v>
      </c>
      <c r="E2495" t="s">
        <v>58</v>
      </c>
      <c r="F2495" s="1">
        <v>41837</v>
      </c>
      <c r="G2495" s="1">
        <v>41832</v>
      </c>
      <c r="H2495" s="1">
        <v>41835</v>
      </c>
      <c r="I2495">
        <v>0</v>
      </c>
      <c r="J2495">
        <v>765</v>
      </c>
      <c r="K2495">
        <v>765</v>
      </c>
      <c r="L2495">
        <v>14344</v>
      </c>
      <c r="M2495" t="b">
        <v>0</v>
      </c>
      <c r="O2495" t="s">
        <v>34</v>
      </c>
      <c r="P2495" s="1">
        <v>41837</v>
      </c>
      <c r="Q2495" t="b">
        <v>0</v>
      </c>
      <c r="R2495" t="b">
        <v>0</v>
      </c>
      <c r="S2495" t="b">
        <v>0</v>
      </c>
      <c r="T2495">
        <v>6</v>
      </c>
      <c r="U2495">
        <v>1</v>
      </c>
      <c r="V2495">
        <v>0</v>
      </c>
      <c r="W2495">
        <v>14</v>
      </c>
      <c r="X2495">
        <v>1</v>
      </c>
      <c r="Y2495">
        <v>1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1100</v>
      </c>
      <c r="AF2495">
        <v>9</v>
      </c>
      <c r="AG2495">
        <v>2769</v>
      </c>
      <c r="AH2495">
        <v>951</v>
      </c>
      <c r="AI2495">
        <v>0</v>
      </c>
      <c r="AN2495">
        <v>24.76</v>
      </c>
      <c r="AP2495" t="s">
        <v>59</v>
      </c>
      <c r="AS2495">
        <v>6</v>
      </c>
      <c r="AU2495">
        <v>13280</v>
      </c>
      <c r="AV2495">
        <v>432</v>
      </c>
      <c r="AW2495">
        <v>21</v>
      </c>
      <c r="AX2495">
        <v>16</v>
      </c>
      <c r="AZ2495">
        <v>0</v>
      </c>
      <c r="BA2495">
        <v>14344</v>
      </c>
      <c r="BB2495">
        <f t="shared" si="219"/>
        <v>1459</v>
      </c>
      <c r="BD2495" t="e">
        <f t="shared" si="217"/>
        <v>#N/A</v>
      </c>
      <c r="BE2495">
        <f t="shared" si="218"/>
        <v>0</v>
      </c>
    </row>
    <row r="2496" spans="1:57" x14ac:dyDescent="0.25">
      <c r="A2496" t="s">
        <v>6049</v>
      </c>
      <c r="B2496" t="s">
        <v>5875</v>
      </c>
      <c r="C2496" t="s">
        <v>5876</v>
      </c>
      <c r="D2496" t="s">
        <v>57</v>
      </c>
      <c r="E2496" t="s">
        <v>58</v>
      </c>
      <c r="F2496" s="1">
        <v>41821</v>
      </c>
      <c r="G2496" s="1">
        <v>41815</v>
      </c>
      <c r="H2496" s="1">
        <v>41820</v>
      </c>
      <c r="I2496">
        <v>0</v>
      </c>
      <c r="J2496">
        <v>520</v>
      </c>
      <c r="K2496">
        <v>520</v>
      </c>
      <c r="L2496">
        <v>14099</v>
      </c>
      <c r="M2496" t="b">
        <v>0</v>
      </c>
      <c r="O2496" t="s">
        <v>34</v>
      </c>
      <c r="P2496" s="1">
        <v>41848</v>
      </c>
      <c r="Q2496" t="b">
        <v>1</v>
      </c>
      <c r="R2496" t="b">
        <v>0</v>
      </c>
      <c r="S2496" t="b">
        <v>0</v>
      </c>
      <c r="T2496">
        <v>7</v>
      </c>
      <c r="U2496">
        <v>2</v>
      </c>
      <c r="V2496">
        <v>0</v>
      </c>
      <c r="W2496">
        <v>12</v>
      </c>
      <c r="X2496">
        <v>0</v>
      </c>
      <c r="Y2496">
        <v>1</v>
      </c>
      <c r="Z2496">
        <v>0</v>
      </c>
      <c r="AA2496">
        <v>0</v>
      </c>
      <c r="AB2496">
        <v>2</v>
      </c>
      <c r="AC2496">
        <v>1</v>
      </c>
      <c r="AD2496">
        <v>1</v>
      </c>
      <c r="AE2496">
        <v>1273</v>
      </c>
      <c r="AF2496">
        <v>11</v>
      </c>
      <c r="AG2496">
        <v>3333</v>
      </c>
      <c r="AH2496">
        <v>1293</v>
      </c>
      <c r="AI2496">
        <v>0</v>
      </c>
      <c r="AN2496">
        <v>24.96</v>
      </c>
      <c r="AP2496" t="s">
        <v>59</v>
      </c>
      <c r="AS2496">
        <v>7</v>
      </c>
      <c r="AU2496">
        <v>8628</v>
      </c>
      <c r="AV2496">
        <v>198</v>
      </c>
      <c r="AW2496">
        <v>20</v>
      </c>
      <c r="AX2496">
        <v>15</v>
      </c>
      <c r="AZ2496">
        <v>0</v>
      </c>
      <c r="BA2496">
        <v>14099</v>
      </c>
      <c r="BB2496">
        <f t="shared" si="219"/>
        <v>1704</v>
      </c>
      <c r="BD2496" t="e">
        <f t="shared" si="217"/>
        <v>#N/A</v>
      </c>
      <c r="BE2496">
        <f t="shared" si="218"/>
        <v>0</v>
      </c>
    </row>
    <row r="2497" spans="1:57" x14ac:dyDescent="0.25">
      <c r="A2497" t="s">
        <v>6051</v>
      </c>
      <c r="B2497" t="s">
        <v>5875</v>
      </c>
      <c r="C2497" t="s">
        <v>5876</v>
      </c>
      <c r="D2497" t="s">
        <v>57</v>
      </c>
      <c r="E2497" t="s">
        <v>58</v>
      </c>
      <c r="F2497" s="1">
        <v>41803</v>
      </c>
      <c r="G2497" s="1">
        <v>41799</v>
      </c>
      <c r="H2497" s="1">
        <v>41802</v>
      </c>
      <c r="I2497">
        <v>0</v>
      </c>
      <c r="J2497">
        <v>260</v>
      </c>
      <c r="K2497">
        <v>260</v>
      </c>
      <c r="L2497">
        <v>13839</v>
      </c>
      <c r="M2497" t="b">
        <v>0</v>
      </c>
      <c r="O2497" t="s">
        <v>34</v>
      </c>
      <c r="Q2497" t="b">
        <v>1</v>
      </c>
      <c r="R2497" t="b">
        <v>0</v>
      </c>
      <c r="S2497" t="b">
        <v>0</v>
      </c>
      <c r="T2497">
        <v>8</v>
      </c>
      <c r="U2497">
        <v>1</v>
      </c>
      <c r="V2497">
        <v>0</v>
      </c>
      <c r="W2497">
        <v>10</v>
      </c>
      <c r="X2497">
        <v>0</v>
      </c>
      <c r="Y2497">
        <v>0</v>
      </c>
      <c r="Z2497">
        <v>0</v>
      </c>
      <c r="AA2497">
        <v>0</v>
      </c>
      <c r="AB2497">
        <v>5</v>
      </c>
      <c r="AC2497">
        <v>0</v>
      </c>
      <c r="AD2497">
        <v>0</v>
      </c>
      <c r="AE2497">
        <v>1269</v>
      </c>
      <c r="AF2497">
        <v>10</v>
      </c>
      <c r="AG2497">
        <v>3166</v>
      </c>
      <c r="AH2497">
        <v>1129</v>
      </c>
      <c r="AI2497">
        <v>0</v>
      </c>
      <c r="AN2497">
        <v>23.4</v>
      </c>
      <c r="AP2497" t="s">
        <v>59</v>
      </c>
      <c r="AS2497">
        <v>1</v>
      </c>
      <c r="AU2497">
        <v>11600</v>
      </c>
      <c r="AV2497">
        <v>97</v>
      </c>
      <c r="AW2497">
        <v>21</v>
      </c>
      <c r="AX2497">
        <v>14</v>
      </c>
      <c r="AZ2497">
        <v>0</v>
      </c>
      <c r="BA2497">
        <v>13839</v>
      </c>
      <c r="BB2497">
        <f t="shared" si="219"/>
        <v>1964</v>
      </c>
      <c r="BD2497" t="e">
        <f t="shared" si="217"/>
        <v>#N/A</v>
      </c>
      <c r="BE2497">
        <f t="shared" si="218"/>
        <v>0</v>
      </c>
    </row>
    <row r="2498" spans="1:57" x14ac:dyDescent="0.25">
      <c r="A2498" t="s">
        <v>6053</v>
      </c>
      <c r="B2498" t="s">
        <v>5875</v>
      </c>
      <c r="C2498" t="s">
        <v>5876</v>
      </c>
      <c r="D2498" t="s">
        <v>57</v>
      </c>
      <c r="E2498" t="s">
        <v>58</v>
      </c>
      <c r="F2498" s="1">
        <v>41785</v>
      </c>
      <c r="G2498" s="1">
        <v>41783</v>
      </c>
      <c r="H2498" s="1">
        <v>41785</v>
      </c>
      <c r="I2498">
        <v>0</v>
      </c>
      <c r="J2498">
        <v>977</v>
      </c>
      <c r="K2498">
        <v>977</v>
      </c>
      <c r="L2498">
        <v>13579</v>
      </c>
      <c r="M2498" t="b">
        <v>1</v>
      </c>
      <c r="O2498" t="s">
        <v>34</v>
      </c>
      <c r="P2498" s="1">
        <v>41785</v>
      </c>
      <c r="Q2498" t="b">
        <v>1</v>
      </c>
      <c r="R2498" t="b">
        <v>0</v>
      </c>
      <c r="S2498" t="b">
        <v>0</v>
      </c>
      <c r="T2498">
        <v>8</v>
      </c>
      <c r="U2498">
        <v>2</v>
      </c>
      <c r="V2498">
        <v>0</v>
      </c>
      <c r="W2498">
        <v>13</v>
      </c>
      <c r="X2498">
        <v>1</v>
      </c>
      <c r="Y2498">
        <v>1</v>
      </c>
      <c r="Z2498">
        <v>0</v>
      </c>
      <c r="AA2498">
        <v>0</v>
      </c>
      <c r="AB2498">
        <v>2</v>
      </c>
      <c r="AC2498">
        <v>1</v>
      </c>
      <c r="AD2498">
        <v>0</v>
      </c>
      <c r="AE2498">
        <v>1360</v>
      </c>
      <c r="AF2498">
        <v>12</v>
      </c>
      <c r="AG2498">
        <v>3589</v>
      </c>
      <c r="AH2498">
        <v>1305</v>
      </c>
      <c r="AI2498">
        <v>0</v>
      </c>
      <c r="AN2498">
        <v>23.71</v>
      </c>
      <c r="AP2498" t="s">
        <v>59</v>
      </c>
      <c r="AS2498">
        <v>12</v>
      </c>
      <c r="AU2498">
        <v>17747</v>
      </c>
      <c r="AV2498">
        <v>403</v>
      </c>
      <c r="AW2498">
        <v>21</v>
      </c>
      <c r="AX2498">
        <v>16</v>
      </c>
      <c r="AZ2498">
        <v>0</v>
      </c>
      <c r="BA2498">
        <v>13579</v>
      </c>
      <c r="BB2498">
        <f t="shared" si="219"/>
        <v>2224</v>
      </c>
      <c r="BD2498" t="e">
        <f t="shared" si="217"/>
        <v>#N/A</v>
      </c>
      <c r="BE2498">
        <f t="shared" si="218"/>
        <v>1</v>
      </c>
    </row>
    <row r="2499" spans="1:57" x14ac:dyDescent="0.25">
      <c r="A2499" t="s">
        <v>6055</v>
      </c>
      <c r="B2499" t="s">
        <v>5875</v>
      </c>
      <c r="C2499" t="s">
        <v>5876</v>
      </c>
      <c r="D2499" t="s">
        <v>57</v>
      </c>
      <c r="E2499" t="s">
        <v>58</v>
      </c>
      <c r="F2499" s="1">
        <v>41769</v>
      </c>
      <c r="G2499" s="1">
        <v>41764</v>
      </c>
      <c r="H2499" s="1">
        <v>41768</v>
      </c>
      <c r="I2499">
        <v>0</v>
      </c>
      <c r="J2499">
        <v>741</v>
      </c>
      <c r="K2499">
        <v>741</v>
      </c>
      <c r="L2499">
        <v>13343</v>
      </c>
      <c r="M2499" t="b">
        <v>0</v>
      </c>
      <c r="O2499" t="s">
        <v>34</v>
      </c>
      <c r="P2499" s="1">
        <v>41769</v>
      </c>
      <c r="Q2499" t="b">
        <v>0</v>
      </c>
      <c r="R2499" t="b">
        <v>0</v>
      </c>
      <c r="S2499" t="b">
        <v>0</v>
      </c>
      <c r="T2499">
        <v>5</v>
      </c>
      <c r="U2499">
        <v>1</v>
      </c>
      <c r="V2499">
        <v>0</v>
      </c>
      <c r="W2499">
        <v>12</v>
      </c>
      <c r="X2499">
        <v>1</v>
      </c>
      <c r="Y2499">
        <v>1</v>
      </c>
      <c r="Z2499">
        <v>0</v>
      </c>
      <c r="AA2499">
        <v>0</v>
      </c>
      <c r="AB2499">
        <v>3</v>
      </c>
      <c r="AC2499">
        <v>1</v>
      </c>
      <c r="AD2499">
        <v>0</v>
      </c>
      <c r="AE2499">
        <v>1363</v>
      </c>
      <c r="AF2499">
        <v>11</v>
      </c>
      <c r="AG2499">
        <v>3436</v>
      </c>
      <c r="AH2499">
        <v>1123</v>
      </c>
      <c r="AI2499">
        <v>0</v>
      </c>
      <c r="AN2499">
        <v>23.62</v>
      </c>
      <c r="AP2499" t="s">
        <v>59</v>
      </c>
      <c r="AS2499">
        <v>6</v>
      </c>
      <c r="AU2499">
        <v>4132</v>
      </c>
      <c r="AV2499">
        <v>73</v>
      </c>
      <c r="AW2499">
        <v>19</v>
      </c>
      <c r="AX2499">
        <v>13</v>
      </c>
      <c r="AZ2499">
        <v>0</v>
      </c>
      <c r="BA2499">
        <v>13343</v>
      </c>
      <c r="BB2499">
        <f t="shared" si="219"/>
        <v>2460</v>
      </c>
      <c r="BD2499" t="e">
        <f t="shared" ref="BD2499:BD2562" si="220">_xlfn.IFS(BC2499="A",1,BC2499="B",2,BC2499="C",3,BC2499="X",4)</f>
        <v>#N/A</v>
      </c>
      <c r="BE2499">
        <f t="shared" ref="BE2499:BE2562" si="221">IF(M2499=TRUE,1,0)</f>
        <v>0</v>
      </c>
    </row>
    <row r="2500" spans="1:57" x14ac:dyDescent="0.25">
      <c r="A2500" t="s">
        <v>6057</v>
      </c>
      <c r="B2500" t="s">
        <v>5875</v>
      </c>
      <c r="C2500" t="s">
        <v>5876</v>
      </c>
      <c r="D2500" t="s">
        <v>57</v>
      </c>
      <c r="E2500" t="s">
        <v>58</v>
      </c>
      <c r="F2500" s="1">
        <v>41754</v>
      </c>
      <c r="G2500" s="1">
        <v>41749</v>
      </c>
      <c r="H2500" s="1">
        <v>41752</v>
      </c>
      <c r="I2500">
        <v>0</v>
      </c>
      <c r="J2500">
        <v>498</v>
      </c>
      <c r="K2500">
        <v>498</v>
      </c>
      <c r="L2500">
        <v>13100</v>
      </c>
      <c r="M2500" t="b">
        <v>0</v>
      </c>
      <c r="O2500" t="s">
        <v>34</v>
      </c>
      <c r="P2500" s="1">
        <v>41754</v>
      </c>
      <c r="Q2500" t="b">
        <v>0</v>
      </c>
      <c r="R2500" t="b">
        <v>0</v>
      </c>
      <c r="S2500" t="b">
        <v>0</v>
      </c>
      <c r="T2500">
        <v>6</v>
      </c>
      <c r="U2500">
        <v>2</v>
      </c>
      <c r="V2500">
        <v>0</v>
      </c>
      <c r="W2500">
        <v>9</v>
      </c>
      <c r="X2500">
        <v>0</v>
      </c>
      <c r="Y2500">
        <v>1</v>
      </c>
      <c r="Z2500">
        <v>0</v>
      </c>
      <c r="AA2500">
        <v>0</v>
      </c>
      <c r="AB2500">
        <v>4</v>
      </c>
      <c r="AC2500">
        <v>0</v>
      </c>
      <c r="AD2500">
        <v>0</v>
      </c>
      <c r="AE2500">
        <v>1494</v>
      </c>
      <c r="AF2500">
        <v>12</v>
      </c>
      <c r="AG2500">
        <v>3836</v>
      </c>
      <c r="AH2500">
        <v>1372</v>
      </c>
      <c r="AI2500">
        <v>0</v>
      </c>
      <c r="AN2500">
        <v>23.53</v>
      </c>
      <c r="AP2500" t="s">
        <v>59</v>
      </c>
      <c r="AS2500">
        <v>2</v>
      </c>
      <c r="AU2500">
        <v>4231</v>
      </c>
      <c r="AV2500">
        <v>126</v>
      </c>
      <c r="AW2500">
        <v>19</v>
      </c>
      <c r="AX2500">
        <v>14</v>
      </c>
      <c r="AZ2500">
        <v>0</v>
      </c>
      <c r="BA2500">
        <v>13100</v>
      </c>
      <c r="BB2500">
        <f t="shared" si="219"/>
        <v>2703</v>
      </c>
      <c r="BD2500" t="e">
        <f t="shared" si="220"/>
        <v>#N/A</v>
      </c>
      <c r="BE2500">
        <f t="shared" si="221"/>
        <v>0</v>
      </c>
    </row>
    <row r="2501" spans="1:57" x14ac:dyDescent="0.25">
      <c r="A2501" t="s">
        <v>6059</v>
      </c>
      <c r="B2501" t="s">
        <v>5875</v>
      </c>
      <c r="C2501" t="s">
        <v>5876</v>
      </c>
      <c r="D2501" t="s">
        <v>57</v>
      </c>
      <c r="E2501" t="s">
        <v>58</v>
      </c>
      <c r="F2501" s="1">
        <v>41722</v>
      </c>
      <c r="G2501" s="1">
        <v>41719</v>
      </c>
      <c r="H2501" s="1">
        <v>41722</v>
      </c>
      <c r="I2501">
        <v>0</v>
      </c>
      <c r="J2501">
        <v>245</v>
      </c>
      <c r="K2501">
        <v>245</v>
      </c>
      <c r="L2501">
        <v>12847</v>
      </c>
      <c r="M2501" t="b">
        <v>0</v>
      </c>
      <c r="O2501" t="s">
        <v>289</v>
      </c>
      <c r="P2501" s="1">
        <v>41722</v>
      </c>
      <c r="Q2501" t="b">
        <v>0</v>
      </c>
      <c r="R2501" t="b">
        <v>0</v>
      </c>
      <c r="S2501" t="b">
        <v>0</v>
      </c>
      <c r="T2501">
        <v>5</v>
      </c>
      <c r="U2501">
        <v>1</v>
      </c>
      <c r="V2501">
        <v>0</v>
      </c>
      <c r="W2501">
        <v>6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1</v>
      </c>
      <c r="AD2501">
        <v>0</v>
      </c>
      <c r="AE2501">
        <v>1258</v>
      </c>
      <c r="AF2501">
        <v>10</v>
      </c>
      <c r="AG2501">
        <v>3154</v>
      </c>
      <c r="AH2501">
        <v>1125</v>
      </c>
      <c r="AI2501">
        <v>0</v>
      </c>
      <c r="AN2501">
        <v>23.7</v>
      </c>
      <c r="AP2501" t="s">
        <v>59</v>
      </c>
      <c r="AS2501">
        <v>0</v>
      </c>
      <c r="AU2501">
        <v>2340</v>
      </c>
      <c r="AV2501">
        <v>103</v>
      </c>
      <c r="AW2501">
        <v>18</v>
      </c>
      <c r="AX2501">
        <v>14</v>
      </c>
      <c r="AZ2501">
        <v>0</v>
      </c>
      <c r="BA2501">
        <v>12847</v>
      </c>
      <c r="BB2501">
        <f t="shared" si="219"/>
        <v>2956</v>
      </c>
      <c r="BD2501" t="e">
        <f t="shared" si="220"/>
        <v>#N/A</v>
      </c>
      <c r="BE2501">
        <f t="shared" si="221"/>
        <v>0</v>
      </c>
    </row>
    <row r="2502" spans="1:57" x14ac:dyDescent="0.25">
      <c r="A2502" t="s">
        <v>6061</v>
      </c>
      <c r="B2502" t="s">
        <v>5875</v>
      </c>
      <c r="C2502" t="s">
        <v>5876</v>
      </c>
      <c r="D2502" t="s">
        <v>57</v>
      </c>
      <c r="E2502" t="s">
        <v>58</v>
      </c>
      <c r="F2502" s="1">
        <v>41706</v>
      </c>
      <c r="G2502" s="1">
        <v>41703</v>
      </c>
      <c r="H2502" s="1">
        <v>41705</v>
      </c>
      <c r="I2502">
        <v>0</v>
      </c>
      <c r="J2502">
        <v>1028</v>
      </c>
      <c r="K2502">
        <v>1028</v>
      </c>
      <c r="L2502">
        <v>12602</v>
      </c>
      <c r="M2502" t="b">
        <v>1</v>
      </c>
      <c r="O2502" t="s">
        <v>34</v>
      </c>
      <c r="P2502" s="1">
        <v>41707</v>
      </c>
      <c r="Q2502" t="b">
        <v>0</v>
      </c>
      <c r="R2502" t="b">
        <v>0</v>
      </c>
      <c r="S2502" t="b">
        <v>0</v>
      </c>
      <c r="T2502">
        <v>6</v>
      </c>
      <c r="U2502">
        <v>2</v>
      </c>
      <c r="V2502">
        <v>1</v>
      </c>
      <c r="W2502">
        <v>15</v>
      </c>
      <c r="X2502">
        <v>1</v>
      </c>
      <c r="Y2502">
        <v>2</v>
      </c>
      <c r="Z2502">
        <v>0</v>
      </c>
      <c r="AA2502">
        <v>0</v>
      </c>
      <c r="AB2502">
        <v>2</v>
      </c>
      <c r="AC2502">
        <v>0</v>
      </c>
      <c r="AD2502">
        <v>0</v>
      </c>
      <c r="AE2502">
        <v>1350</v>
      </c>
      <c r="AF2502">
        <v>11</v>
      </c>
      <c r="AG2502">
        <v>3348</v>
      </c>
      <c r="AH2502">
        <v>1172</v>
      </c>
      <c r="AI2502">
        <v>0</v>
      </c>
      <c r="AN2502">
        <v>23.45</v>
      </c>
      <c r="AP2502" t="s">
        <v>59</v>
      </c>
      <c r="AS2502">
        <v>8</v>
      </c>
      <c r="AU2502">
        <v>8396</v>
      </c>
      <c r="AV2502">
        <v>119</v>
      </c>
      <c r="AW2502">
        <v>20</v>
      </c>
      <c r="AX2502">
        <v>14</v>
      </c>
      <c r="AZ2502">
        <v>0</v>
      </c>
      <c r="BA2502">
        <v>12602</v>
      </c>
      <c r="BB2502">
        <f t="shared" si="219"/>
        <v>3201</v>
      </c>
      <c r="BD2502" t="e">
        <f t="shared" si="220"/>
        <v>#N/A</v>
      </c>
      <c r="BE2502">
        <f t="shared" si="221"/>
        <v>1</v>
      </c>
    </row>
    <row r="2503" spans="1:57" x14ac:dyDescent="0.25">
      <c r="A2503" t="s">
        <v>6063</v>
      </c>
      <c r="B2503" t="s">
        <v>5875</v>
      </c>
      <c r="C2503" t="s">
        <v>5876</v>
      </c>
      <c r="D2503" t="s">
        <v>57</v>
      </c>
      <c r="E2503" t="s">
        <v>58</v>
      </c>
      <c r="F2503" s="1">
        <v>41690</v>
      </c>
      <c r="G2503" s="1">
        <v>41686</v>
      </c>
      <c r="H2503" s="1">
        <v>41689</v>
      </c>
      <c r="I2503">
        <v>0</v>
      </c>
      <c r="J2503">
        <v>786</v>
      </c>
      <c r="K2503">
        <v>786</v>
      </c>
      <c r="L2503">
        <v>12360</v>
      </c>
      <c r="M2503" t="b">
        <v>0</v>
      </c>
      <c r="O2503" t="s">
        <v>34</v>
      </c>
      <c r="P2503" s="1">
        <v>41690</v>
      </c>
      <c r="Q2503" t="b">
        <v>0</v>
      </c>
      <c r="R2503" t="b">
        <v>0</v>
      </c>
      <c r="S2503" t="b">
        <v>0</v>
      </c>
      <c r="T2503">
        <v>6</v>
      </c>
      <c r="U2503">
        <v>2</v>
      </c>
      <c r="V2503">
        <v>0</v>
      </c>
      <c r="W2503">
        <v>13</v>
      </c>
      <c r="X2503">
        <v>1</v>
      </c>
      <c r="Y2503">
        <v>1</v>
      </c>
      <c r="Z2503">
        <v>0</v>
      </c>
      <c r="AA2503">
        <v>0</v>
      </c>
      <c r="AB2503">
        <v>5</v>
      </c>
      <c r="AC2503">
        <v>2</v>
      </c>
      <c r="AD2503">
        <v>0</v>
      </c>
      <c r="AE2503">
        <v>1343</v>
      </c>
      <c r="AF2503">
        <v>11</v>
      </c>
      <c r="AG2503">
        <v>3480</v>
      </c>
      <c r="AH2503">
        <v>1180</v>
      </c>
      <c r="AI2503">
        <v>0</v>
      </c>
      <c r="AN2503">
        <v>24.35</v>
      </c>
      <c r="AP2503" t="s">
        <v>59</v>
      </c>
      <c r="AS2503">
        <v>5</v>
      </c>
      <c r="AU2503">
        <v>8557</v>
      </c>
      <c r="AV2503">
        <v>93</v>
      </c>
      <c r="AW2503">
        <v>20</v>
      </c>
      <c r="AX2503">
        <v>14</v>
      </c>
      <c r="AZ2503">
        <v>0</v>
      </c>
      <c r="BA2503">
        <v>12360</v>
      </c>
      <c r="BB2503">
        <f t="shared" si="219"/>
        <v>3443</v>
      </c>
      <c r="BD2503" t="e">
        <f t="shared" si="220"/>
        <v>#N/A</v>
      </c>
      <c r="BE2503">
        <f t="shared" si="221"/>
        <v>0</v>
      </c>
    </row>
    <row r="2504" spans="1:57" x14ac:dyDescent="0.25">
      <c r="A2504" t="s">
        <v>6065</v>
      </c>
      <c r="B2504" t="s">
        <v>5875</v>
      </c>
      <c r="C2504" t="s">
        <v>5876</v>
      </c>
      <c r="D2504" t="s">
        <v>57</v>
      </c>
      <c r="E2504" t="s">
        <v>58</v>
      </c>
      <c r="F2504" s="1">
        <v>41673</v>
      </c>
      <c r="G2504" s="1">
        <v>41668</v>
      </c>
      <c r="H2504" s="1">
        <v>41670</v>
      </c>
      <c r="I2504">
        <v>0</v>
      </c>
      <c r="J2504">
        <v>540</v>
      </c>
      <c r="K2504">
        <v>540</v>
      </c>
      <c r="L2504">
        <v>12114</v>
      </c>
      <c r="M2504" t="b">
        <v>0</v>
      </c>
      <c r="O2504" t="s">
        <v>34</v>
      </c>
      <c r="P2504" s="1">
        <v>41673</v>
      </c>
      <c r="Q2504" t="b">
        <v>0</v>
      </c>
      <c r="R2504" t="b">
        <v>0</v>
      </c>
      <c r="S2504" t="b">
        <v>0</v>
      </c>
      <c r="T2504">
        <v>6</v>
      </c>
      <c r="U2504">
        <v>2</v>
      </c>
      <c r="V2504">
        <v>0</v>
      </c>
      <c r="W2504">
        <v>10</v>
      </c>
      <c r="X2504">
        <v>0</v>
      </c>
      <c r="Y2504">
        <v>1</v>
      </c>
      <c r="Z2504">
        <v>0</v>
      </c>
      <c r="AA2504">
        <v>0</v>
      </c>
      <c r="AB2504">
        <v>3</v>
      </c>
      <c r="AC2504">
        <v>1</v>
      </c>
      <c r="AD2504">
        <v>0</v>
      </c>
      <c r="AE2504">
        <v>1364</v>
      </c>
      <c r="AF2504">
        <v>12</v>
      </c>
      <c r="AG2504">
        <v>3481</v>
      </c>
      <c r="AH2504">
        <v>1121</v>
      </c>
      <c r="AI2504">
        <v>0</v>
      </c>
      <c r="AN2504">
        <v>23.53</v>
      </c>
      <c r="AP2504" t="s">
        <v>59</v>
      </c>
      <c r="AS2504">
        <v>17</v>
      </c>
      <c r="AU2504">
        <v>13774</v>
      </c>
      <c r="AV2504">
        <v>295</v>
      </c>
      <c r="AW2504">
        <v>21</v>
      </c>
      <c r="AX2504">
        <v>15</v>
      </c>
      <c r="AZ2504">
        <v>0</v>
      </c>
      <c r="BA2504">
        <v>12114</v>
      </c>
      <c r="BB2504">
        <f t="shared" si="219"/>
        <v>3689</v>
      </c>
      <c r="BD2504" t="e">
        <f t="shared" si="220"/>
        <v>#N/A</v>
      </c>
      <c r="BE2504">
        <f t="shared" si="221"/>
        <v>0</v>
      </c>
    </row>
    <row r="2505" spans="1:57" x14ac:dyDescent="0.25">
      <c r="A2505" t="s">
        <v>6067</v>
      </c>
      <c r="B2505" t="s">
        <v>5875</v>
      </c>
      <c r="C2505" t="s">
        <v>5876</v>
      </c>
      <c r="D2505" t="s">
        <v>57</v>
      </c>
      <c r="E2505" t="s">
        <v>58</v>
      </c>
      <c r="F2505" s="1">
        <v>41652</v>
      </c>
      <c r="G2505" s="1">
        <v>41649</v>
      </c>
      <c r="H2505" s="1">
        <v>41650</v>
      </c>
      <c r="I2505">
        <v>0</v>
      </c>
      <c r="J2505">
        <v>242</v>
      </c>
      <c r="K2505">
        <v>242</v>
      </c>
      <c r="L2505">
        <v>11816</v>
      </c>
      <c r="M2505" t="b">
        <v>0</v>
      </c>
      <c r="O2505" t="s">
        <v>34</v>
      </c>
      <c r="P2505" s="1">
        <v>41652</v>
      </c>
      <c r="Q2505" t="b">
        <v>0</v>
      </c>
      <c r="R2505" t="b">
        <v>0</v>
      </c>
      <c r="S2505" t="b">
        <v>0</v>
      </c>
      <c r="T2505">
        <v>5</v>
      </c>
      <c r="U2505">
        <v>2</v>
      </c>
      <c r="V2505">
        <v>0</v>
      </c>
      <c r="W2505">
        <v>7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1322</v>
      </c>
      <c r="AF2505">
        <v>10</v>
      </c>
      <c r="AG2505">
        <v>3078</v>
      </c>
      <c r="AH2505">
        <v>1102</v>
      </c>
      <c r="AI2505">
        <v>0</v>
      </c>
      <c r="AN2505">
        <v>24.15</v>
      </c>
      <c r="AP2505" t="s">
        <v>59</v>
      </c>
      <c r="AS2505">
        <v>0</v>
      </c>
      <c r="AU2505">
        <v>3182</v>
      </c>
      <c r="AV2505">
        <v>42</v>
      </c>
      <c r="AW2505">
        <v>19</v>
      </c>
      <c r="AX2505">
        <v>13</v>
      </c>
      <c r="AZ2505">
        <v>0</v>
      </c>
      <c r="BA2505">
        <v>11816</v>
      </c>
      <c r="BB2505">
        <f t="shared" si="219"/>
        <v>3987</v>
      </c>
      <c r="BD2505" t="e">
        <f t="shared" si="220"/>
        <v>#N/A</v>
      </c>
      <c r="BE2505">
        <f t="shared" si="221"/>
        <v>0</v>
      </c>
    </row>
    <row r="2506" spans="1:57" x14ac:dyDescent="0.25">
      <c r="A2506" t="s">
        <v>6069</v>
      </c>
      <c r="B2506" t="s">
        <v>5875</v>
      </c>
      <c r="C2506" t="s">
        <v>5876</v>
      </c>
      <c r="D2506" t="s">
        <v>57</v>
      </c>
      <c r="E2506" t="s">
        <v>58</v>
      </c>
      <c r="F2506" s="1">
        <v>41635</v>
      </c>
      <c r="G2506" s="1">
        <v>41631</v>
      </c>
      <c r="H2506" s="1">
        <v>41634</v>
      </c>
      <c r="I2506">
        <v>0</v>
      </c>
      <c r="J2506">
        <v>1341</v>
      </c>
      <c r="K2506">
        <v>1341</v>
      </c>
      <c r="L2506">
        <v>11574</v>
      </c>
      <c r="M2506" t="b">
        <v>1</v>
      </c>
      <c r="O2506" t="s">
        <v>34</v>
      </c>
      <c r="P2506" s="1">
        <v>41635</v>
      </c>
      <c r="Q2506" t="b">
        <v>0</v>
      </c>
      <c r="R2506" t="b">
        <v>0</v>
      </c>
      <c r="S2506" t="b">
        <v>0</v>
      </c>
      <c r="T2506">
        <v>5</v>
      </c>
      <c r="U2506">
        <v>1</v>
      </c>
      <c r="V2506">
        <v>0</v>
      </c>
      <c r="W2506">
        <v>18</v>
      </c>
      <c r="X2506">
        <v>0</v>
      </c>
      <c r="Y2506">
        <v>1</v>
      </c>
      <c r="Z2506">
        <v>0</v>
      </c>
      <c r="AA2506">
        <v>1</v>
      </c>
      <c r="AB2506">
        <v>3</v>
      </c>
      <c r="AC2506">
        <v>0</v>
      </c>
      <c r="AD2506">
        <v>0</v>
      </c>
      <c r="AE2506">
        <v>1082</v>
      </c>
      <c r="AF2506">
        <v>8</v>
      </c>
      <c r="AG2506">
        <v>2606</v>
      </c>
      <c r="AH2506">
        <v>925</v>
      </c>
      <c r="AI2506">
        <v>0</v>
      </c>
      <c r="AN2506">
        <v>23.57</v>
      </c>
      <c r="AP2506" t="s">
        <v>59</v>
      </c>
      <c r="AS2506">
        <v>9</v>
      </c>
      <c r="AU2506">
        <v>15895</v>
      </c>
      <c r="AV2506">
        <v>65</v>
      </c>
      <c r="AW2506">
        <v>21</v>
      </c>
      <c r="AX2506">
        <v>13</v>
      </c>
      <c r="AZ2506">
        <v>0</v>
      </c>
      <c r="BA2506">
        <v>11574</v>
      </c>
      <c r="BB2506">
        <f t="shared" si="219"/>
        <v>4229</v>
      </c>
      <c r="BD2506" t="e">
        <f t="shared" si="220"/>
        <v>#N/A</v>
      </c>
      <c r="BE2506">
        <f t="shared" si="221"/>
        <v>1</v>
      </c>
    </row>
    <row r="2507" spans="1:57" x14ac:dyDescent="0.25">
      <c r="A2507" t="s">
        <v>6071</v>
      </c>
      <c r="B2507" t="s">
        <v>5875</v>
      </c>
      <c r="C2507" t="s">
        <v>5876</v>
      </c>
      <c r="D2507" t="s">
        <v>57</v>
      </c>
      <c r="E2507" t="s">
        <v>58</v>
      </c>
      <c r="F2507" s="1">
        <v>41610</v>
      </c>
      <c r="G2507" s="1">
        <v>41606</v>
      </c>
      <c r="H2507" s="1">
        <v>41608</v>
      </c>
      <c r="I2507">
        <v>0</v>
      </c>
      <c r="J2507">
        <v>994</v>
      </c>
      <c r="K2507">
        <v>994</v>
      </c>
      <c r="L2507">
        <v>11227</v>
      </c>
      <c r="M2507" t="b">
        <v>0</v>
      </c>
      <c r="O2507" t="s">
        <v>34</v>
      </c>
      <c r="P2507" s="1">
        <v>41610</v>
      </c>
      <c r="Q2507" t="b">
        <v>0</v>
      </c>
      <c r="R2507" t="b">
        <v>0</v>
      </c>
      <c r="S2507" t="b">
        <v>0</v>
      </c>
      <c r="T2507">
        <v>5</v>
      </c>
      <c r="U2507">
        <v>1</v>
      </c>
      <c r="V2507">
        <v>0</v>
      </c>
      <c r="W2507">
        <v>15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1084</v>
      </c>
      <c r="AF2507">
        <v>9</v>
      </c>
      <c r="AG2507">
        <v>2802</v>
      </c>
      <c r="AH2507">
        <v>968</v>
      </c>
      <c r="AI2507">
        <v>0</v>
      </c>
      <c r="AN2507">
        <v>23.69</v>
      </c>
      <c r="AP2507" t="s">
        <v>59</v>
      </c>
      <c r="AS2507">
        <v>11</v>
      </c>
      <c r="AU2507">
        <v>9453</v>
      </c>
      <c r="AV2507">
        <v>623</v>
      </c>
      <c r="AW2507">
        <v>20</v>
      </c>
      <c r="AX2507">
        <v>16</v>
      </c>
      <c r="AZ2507">
        <v>0</v>
      </c>
      <c r="BA2507">
        <v>11227</v>
      </c>
      <c r="BB2507">
        <f t="shared" si="219"/>
        <v>4576</v>
      </c>
      <c r="BD2507" t="e">
        <f t="shared" si="220"/>
        <v>#N/A</v>
      </c>
      <c r="BE2507">
        <f t="shared" si="221"/>
        <v>0</v>
      </c>
    </row>
    <row r="2508" spans="1:57" x14ac:dyDescent="0.25">
      <c r="A2508" t="s">
        <v>6073</v>
      </c>
      <c r="B2508" t="s">
        <v>5875</v>
      </c>
      <c r="C2508" t="s">
        <v>5876</v>
      </c>
      <c r="D2508" t="s">
        <v>57</v>
      </c>
      <c r="E2508" t="s">
        <v>58</v>
      </c>
      <c r="F2508" s="1">
        <v>41592</v>
      </c>
      <c r="G2508" s="1">
        <v>41589</v>
      </c>
      <c r="H2508" s="1">
        <v>41591</v>
      </c>
      <c r="I2508">
        <v>0</v>
      </c>
      <c r="J2508">
        <v>739</v>
      </c>
      <c r="K2508">
        <v>739</v>
      </c>
      <c r="L2508">
        <v>10972</v>
      </c>
      <c r="M2508" t="b">
        <v>0</v>
      </c>
      <c r="O2508" t="s">
        <v>34</v>
      </c>
      <c r="P2508" s="1">
        <v>41592</v>
      </c>
      <c r="Q2508" t="b">
        <v>0</v>
      </c>
      <c r="R2508" t="b">
        <v>0</v>
      </c>
      <c r="S2508" t="b">
        <v>0</v>
      </c>
      <c r="T2508">
        <v>3</v>
      </c>
      <c r="U2508">
        <v>0</v>
      </c>
      <c r="V2508">
        <v>0</v>
      </c>
      <c r="W2508">
        <v>8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1080</v>
      </c>
      <c r="AF2508">
        <v>10</v>
      </c>
      <c r="AG2508">
        <v>2727</v>
      </c>
      <c r="AH2508">
        <v>946</v>
      </c>
      <c r="AI2508">
        <v>0</v>
      </c>
      <c r="AN2508">
        <v>23.06</v>
      </c>
      <c r="AP2508" t="s">
        <v>59</v>
      </c>
      <c r="AS2508">
        <v>4</v>
      </c>
      <c r="AU2508">
        <v>3058</v>
      </c>
      <c r="AV2508">
        <v>156</v>
      </c>
      <c r="AW2508">
        <v>19</v>
      </c>
      <c r="AX2508">
        <v>14</v>
      </c>
      <c r="AZ2508">
        <v>0</v>
      </c>
      <c r="BA2508">
        <v>10972</v>
      </c>
      <c r="BB2508">
        <f t="shared" si="219"/>
        <v>4831</v>
      </c>
      <c r="BD2508" t="e">
        <f t="shared" si="220"/>
        <v>#N/A</v>
      </c>
      <c r="BE2508">
        <f t="shared" si="221"/>
        <v>0</v>
      </c>
    </row>
    <row r="2509" spans="1:57" x14ac:dyDescent="0.25">
      <c r="A2509" t="s">
        <v>6075</v>
      </c>
      <c r="B2509" t="s">
        <v>5875</v>
      </c>
      <c r="C2509" t="s">
        <v>5876</v>
      </c>
      <c r="D2509" t="s">
        <v>57</v>
      </c>
      <c r="E2509" t="s">
        <v>58</v>
      </c>
      <c r="F2509" s="1">
        <v>41570</v>
      </c>
      <c r="G2509" s="1">
        <v>41566</v>
      </c>
      <c r="H2509" s="1">
        <v>41570</v>
      </c>
      <c r="I2509">
        <v>0</v>
      </c>
      <c r="J2509">
        <v>339</v>
      </c>
      <c r="K2509">
        <v>339</v>
      </c>
      <c r="L2509">
        <v>10572</v>
      </c>
      <c r="M2509" t="b">
        <v>0</v>
      </c>
      <c r="O2509" t="s">
        <v>34</v>
      </c>
      <c r="P2509" s="1">
        <v>41570</v>
      </c>
      <c r="Q2509" t="b">
        <v>0</v>
      </c>
      <c r="R2509" t="b">
        <v>0</v>
      </c>
      <c r="S2509" t="b">
        <v>0</v>
      </c>
      <c r="T2509">
        <v>4</v>
      </c>
      <c r="U2509">
        <v>1</v>
      </c>
      <c r="V2509">
        <v>0</v>
      </c>
      <c r="W2509">
        <v>5</v>
      </c>
      <c r="X2509">
        <v>0</v>
      </c>
      <c r="Y2509">
        <v>0</v>
      </c>
      <c r="Z2509">
        <v>0</v>
      </c>
      <c r="AA2509">
        <v>0</v>
      </c>
      <c r="AB2509">
        <v>6</v>
      </c>
      <c r="AC2509">
        <v>0</v>
      </c>
      <c r="AD2509">
        <v>0</v>
      </c>
      <c r="AE2509">
        <v>972</v>
      </c>
      <c r="AF2509">
        <v>7</v>
      </c>
      <c r="AG2509">
        <v>2447</v>
      </c>
      <c r="AH2509">
        <v>814</v>
      </c>
      <c r="AI2509">
        <v>0</v>
      </c>
      <c r="AN2509">
        <v>24.67</v>
      </c>
      <c r="AP2509" t="s">
        <v>59</v>
      </c>
      <c r="AS2509">
        <v>3</v>
      </c>
      <c r="AU2509">
        <v>2630</v>
      </c>
      <c r="AV2509">
        <v>107</v>
      </c>
      <c r="AW2509">
        <v>19</v>
      </c>
      <c r="AX2509">
        <v>14</v>
      </c>
      <c r="AZ2509">
        <v>0</v>
      </c>
      <c r="BA2509">
        <v>10572</v>
      </c>
      <c r="BB2509">
        <f t="shared" si="219"/>
        <v>5231</v>
      </c>
      <c r="BD2509" t="e">
        <f t="shared" si="220"/>
        <v>#N/A</v>
      </c>
      <c r="BE2509">
        <f t="shared" si="221"/>
        <v>0</v>
      </c>
    </row>
    <row r="2510" spans="1:57" x14ac:dyDescent="0.25">
      <c r="A2510" t="s">
        <v>6077</v>
      </c>
      <c r="B2510" t="s">
        <v>5875</v>
      </c>
      <c r="C2510" t="s">
        <v>5876</v>
      </c>
      <c r="D2510" t="s">
        <v>57</v>
      </c>
      <c r="E2510" t="s">
        <v>58</v>
      </c>
      <c r="F2510" s="1">
        <v>41548</v>
      </c>
      <c r="G2510" s="1">
        <v>41543</v>
      </c>
      <c r="H2510" s="1">
        <v>41545</v>
      </c>
      <c r="I2510">
        <v>0</v>
      </c>
      <c r="J2510">
        <v>2002</v>
      </c>
      <c r="K2510">
        <v>2002</v>
      </c>
      <c r="L2510">
        <v>10233</v>
      </c>
      <c r="M2510" t="b">
        <v>1</v>
      </c>
      <c r="O2510" t="s">
        <v>34</v>
      </c>
      <c r="P2510" s="1">
        <v>41548</v>
      </c>
      <c r="Q2510" t="b">
        <v>0</v>
      </c>
      <c r="R2510" t="b">
        <v>0</v>
      </c>
      <c r="S2510" t="b">
        <v>0</v>
      </c>
      <c r="T2510">
        <v>5</v>
      </c>
      <c r="U2510">
        <v>1</v>
      </c>
      <c r="V2510">
        <v>0</v>
      </c>
      <c r="W2510">
        <v>21</v>
      </c>
      <c r="X2510">
        <v>1</v>
      </c>
      <c r="Y2510">
        <v>1</v>
      </c>
      <c r="Z2510">
        <v>0</v>
      </c>
      <c r="AA2510">
        <v>0</v>
      </c>
      <c r="AB2510">
        <v>1</v>
      </c>
      <c r="AC2510">
        <v>1</v>
      </c>
      <c r="AD2510">
        <v>1</v>
      </c>
      <c r="AE2510">
        <v>1264</v>
      </c>
      <c r="AF2510">
        <v>9</v>
      </c>
      <c r="AG2510">
        <v>3248</v>
      </c>
      <c r="AH2510">
        <v>961</v>
      </c>
      <c r="AI2510">
        <v>0</v>
      </c>
      <c r="AN2510">
        <v>23.04</v>
      </c>
      <c r="AP2510" t="s">
        <v>59</v>
      </c>
      <c r="AS2510">
        <v>7</v>
      </c>
      <c r="AU2510">
        <v>2628</v>
      </c>
      <c r="AV2510">
        <v>101</v>
      </c>
      <c r="AW2510">
        <v>19</v>
      </c>
      <c r="AX2510">
        <v>14</v>
      </c>
      <c r="AZ2510">
        <v>0</v>
      </c>
      <c r="BA2510">
        <v>10233</v>
      </c>
      <c r="BB2510">
        <f t="shared" si="219"/>
        <v>5570</v>
      </c>
      <c r="BD2510" t="e">
        <f t="shared" si="220"/>
        <v>#N/A</v>
      </c>
      <c r="BE2510">
        <f t="shared" si="221"/>
        <v>1</v>
      </c>
    </row>
    <row r="2511" spans="1:57" x14ac:dyDescent="0.25">
      <c r="A2511" t="s">
        <v>6079</v>
      </c>
      <c r="B2511" t="s">
        <v>5875</v>
      </c>
      <c r="C2511" t="s">
        <v>5876</v>
      </c>
      <c r="D2511" t="s">
        <v>57</v>
      </c>
      <c r="E2511" t="s">
        <v>58</v>
      </c>
      <c r="F2511" s="1">
        <v>41527</v>
      </c>
      <c r="G2511" s="1">
        <v>41523</v>
      </c>
      <c r="H2511" s="1">
        <v>41526</v>
      </c>
      <c r="I2511">
        <v>0</v>
      </c>
      <c r="J2511">
        <v>1685</v>
      </c>
      <c r="K2511">
        <v>1685</v>
      </c>
      <c r="L2511">
        <v>9916</v>
      </c>
      <c r="M2511" t="b">
        <v>0</v>
      </c>
      <c r="O2511" t="s">
        <v>34</v>
      </c>
      <c r="P2511" s="1">
        <v>41527</v>
      </c>
      <c r="Q2511" t="b">
        <v>0</v>
      </c>
      <c r="R2511" t="b">
        <v>0</v>
      </c>
      <c r="S2511" t="b">
        <v>0</v>
      </c>
      <c r="T2511">
        <v>6</v>
      </c>
      <c r="U2511">
        <v>2</v>
      </c>
      <c r="V2511">
        <v>0</v>
      </c>
      <c r="W2511">
        <v>21</v>
      </c>
      <c r="X2511">
        <v>0</v>
      </c>
      <c r="Y2511">
        <v>2</v>
      </c>
      <c r="Z2511">
        <v>0</v>
      </c>
      <c r="AA2511">
        <v>0</v>
      </c>
      <c r="AB2511">
        <v>2</v>
      </c>
      <c r="AC2511">
        <v>0</v>
      </c>
      <c r="AD2511">
        <v>0</v>
      </c>
      <c r="AE2511">
        <v>1340</v>
      </c>
      <c r="AF2511">
        <v>11</v>
      </c>
      <c r="AG2511">
        <v>3640</v>
      </c>
      <c r="AH2511">
        <v>1173</v>
      </c>
      <c r="AI2511">
        <v>0</v>
      </c>
      <c r="AN2511">
        <v>24.38</v>
      </c>
      <c r="AP2511" t="s">
        <v>59</v>
      </c>
      <c r="AS2511">
        <v>16</v>
      </c>
      <c r="AU2511">
        <v>12165</v>
      </c>
      <c r="AV2511">
        <v>2393</v>
      </c>
      <c r="AW2511">
        <v>21</v>
      </c>
      <c r="AX2511">
        <v>18</v>
      </c>
      <c r="AZ2511">
        <v>0</v>
      </c>
      <c r="BA2511">
        <v>9916</v>
      </c>
      <c r="BB2511">
        <f t="shared" si="219"/>
        <v>5887</v>
      </c>
      <c r="BD2511" t="e">
        <f t="shared" si="220"/>
        <v>#N/A</v>
      </c>
      <c r="BE2511">
        <f t="shared" si="221"/>
        <v>0</v>
      </c>
    </row>
    <row r="2512" spans="1:57" x14ac:dyDescent="0.25">
      <c r="A2512" t="s">
        <v>6081</v>
      </c>
      <c r="B2512" t="s">
        <v>5875</v>
      </c>
      <c r="C2512" t="s">
        <v>5876</v>
      </c>
      <c r="D2512" t="s">
        <v>57</v>
      </c>
      <c r="E2512" t="s">
        <v>58</v>
      </c>
      <c r="F2512" s="1">
        <v>41493</v>
      </c>
      <c r="G2512" s="1">
        <v>41490</v>
      </c>
      <c r="H2512" s="1">
        <v>41492</v>
      </c>
      <c r="I2512">
        <v>0</v>
      </c>
      <c r="J2512">
        <v>1206</v>
      </c>
      <c r="K2512">
        <v>1206</v>
      </c>
      <c r="L2512">
        <v>9437</v>
      </c>
      <c r="M2512" t="b">
        <v>0</v>
      </c>
      <c r="O2512" t="s">
        <v>289</v>
      </c>
      <c r="P2512" s="1">
        <v>41493</v>
      </c>
      <c r="Q2512" t="b">
        <v>0</v>
      </c>
      <c r="R2512" t="b">
        <v>0</v>
      </c>
      <c r="S2512" t="b">
        <v>0</v>
      </c>
      <c r="T2512">
        <v>4</v>
      </c>
      <c r="U2512">
        <v>2</v>
      </c>
      <c r="V2512">
        <v>0</v>
      </c>
      <c r="W2512">
        <v>13</v>
      </c>
      <c r="X2512">
        <v>1</v>
      </c>
      <c r="Y2512">
        <v>1</v>
      </c>
      <c r="Z2512">
        <v>0</v>
      </c>
      <c r="AA2512">
        <v>0</v>
      </c>
      <c r="AB2512">
        <v>1</v>
      </c>
      <c r="AC2512">
        <v>1</v>
      </c>
      <c r="AD2512">
        <v>0</v>
      </c>
      <c r="AE2512">
        <v>1091</v>
      </c>
      <c r="AF2512">
        <v>9</v>
      </c>
      <c r="AG2512">
        <v>2781</v>
      </c>
      <c r="AH2512">
        <v>1012</v>
      </c>
      <c r="AI2512">
        <v>0</v>
      </c>
      <c r="AN2512">
        <v>24.16</v>
      </c>
      <c r="AP2512" t="s">
        <v>59</v>
      </c>
      <c r="AS2512">
        <v>9</v>
      </c>
      <c r="AU2512">
        <v>2316</v>
      </c>
      <c r="AV2512">
        <v>109</v>
      </c>
      <c r="AW2512">
        <v>18</v>
      </c>
      <c r="AX2512">
        <v>14</v>
      </c>
      <c r="AZ2512">
        <v>0</v>
      </c>
      <c r="BA2512">
        <v>9437</v>
      </c>
      <c r="BB2512">
        <f t="shared" si="219"/>
        <v>6366</v>
      </c>
      <c r="BD2512" t="e">
        <f t="shared" si="220"/>
        <v>#N/A</v>
      </c>
      <c r="BE2512">
        <f t="shared" si="221"/>
        <v>0</v>
      </c>
    </row>
    <row r="2513" spans="1:57" x14ac:dyDescent="0.25">
      <c r="A2513" t="s">
        <v>6083</v>
      </c>
      <c r="B2513" t="s">
        <v>5875</v>
      </c>
      <c r="C2513" t="s">
        <v>5876</v>
      </c>
      <c r="D2513" t="s">
        <v>57</v>
      </c>
      <c r="E2513" t="s">
        <v>58</v>
      </c>
      <c r="F2513" s="1">
        <v>41460</v>
      </c>
      <c r="G2513" s="1">
        <v>41457</v>
      </c>
      <c r="H2513" s="1">
        <v>41459</v>
      </c>
      <c r="I2513">
        <v>0</v>
      </c>
      <c r="J2513">
        <v>716</v>
      </c>
      <c r="K2513">
        <v>716</v>
      </c>
      <c r="L2513">
        <v>8947</v>
      </c>
      <c r="M2513" t="b">
        <v>0</v>
      </c>
      <c r="O2513" t="s">
        <v>289</v>
      </c>
      <c r="P2513" s="1">
        <v>41460</v>
      </c>
      <c r="Q2513" t="b">
        <v>0</v>
      </c>
      <c r="R2513" t="b">
        <v>0</v>
      </c>
      <c r="S2513" t="b">
        <v>0</v>
      </c>
      <c r="T2513">
        <v>4</v>
      </c>
      <c r="U2513">
        <v>1</v>
      </c>
      <c r="V2513">
        <v>0</v>
      </c>
      <c r="W2513">
        <v>8</v>
      </c>
      <c r="X2513">
        <v>1</v>
      </c>
      <c r="Y2513">
        <v>1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1033</v>
      </c>
      <c r="AF2513">
        <v>8</v>
      </c>
      <c r="AG2513">
        <v>2546</v>
      </c>
      <c r="AH2513">
        <v>864</v>
      </c>
      <c r="AI2513">
        <v>0</v>
      </c>
      <c r="AN2513">
        <v>23.2</v>
      </c>
      <c r="AP2513" t="s">
        <v>59</v>
      </c>
      <c r="AS2513">
        <v>0</v>
      </c>
      <c r="AU2513">
        <v>2381</v>
      </c>
      <c r="AV2513">
        <v>289</v>
      </c>
      <c r="AW2513">
        <v>18</v>
      </c>
      <c r="AX2513">
        <v>15</v>
      </c>
      <c r="AZ2513">
        <v>0</v>
      </c>
      <c r="BA2513">
        <v>8947</v>
      </c>
      <c r="BB2513">
        <f t="shared" si="219"/>
        <v>6856</v>
      </c>
      <c r="BD2513" t="e">
        <f t="shared" si="220"/>
        <v>#N/A</v>
      </c>
      <c r="BE2513">
        <f t="shared" si="221"/>
        <v>0</v>
      </c>
    </row>
    <row r="2514" spans="1:57" x14ac:dyDescent="0.25">
      <c r="A2514" t="s">
        <v>6085</v>
      </c>
      <c r="B2514" t="s">
        <v>5875</v>
      </c>
      <c r="C2514" t="s">
        <v>5876</v>
      </c>
      <c r="D2514" t="s">
        <v>57</v>
      </c>
      <c r="E2514" t="s">
        <v>58</v>
      </c>
      <c r="F2514" s="1">
        <v>41438</v>
      </c>
      <c r="G2514" s="1">
        <v>41432</v>
      </c>
      <c r="H2514" s="1">
        <v>41437</v>
      </c>
      <c r="I2514">
        <v>0</v>
      </c>
      <c r="J2514">
        <v>346</v>
      </c>
      <c r="K2514">
        <v>346</v>
      </c>
      <c r="L2514">
        <v>8577</v>
      </c>
      <c r="M2514" t="b">
        <v>0</v>
      </c>
      <c r="O2514" t="s">
        <v>289</v>
      </c>
      <c r="P2514" s="1">
        <v>41438</v>
      </c>
      <c r="Q2514" t="b">
        <v>0</v>
      </c>
      <c r="R2514" t="b">
        <v>0</v>
      </c>
      <c r="S2514" t="b">
        <v>0</v>
      </c>
      <c r="T2514">
        <v>4</v>
      </c>
      <c r="U2514">
        <v>2</v>
      </c>
      <c r="V2514">
        <v>0</v>
      </c>
      <c r="W2514">
        <v>6</v>
      </c>
      <c r="X2514">
        <v>0</v>
      </c>
      <c r="Y2514">
        <v>0</v>
      </c>
      <c r="Z2514">
        <v>0</v>
      </c>
      <c r="AA2514">
        <v>0</v>
      </c>
      <c r="AB2514">
        <v>3</v>
      </c>
      <c r="AC2514">
        <v>5</v>
      </c>
      <c r="AD2514">
        <v>0</v>
      </c>
      <c r="AE2514">
        <v>1087</v>
      </c>
      <c r="AF2514">
        <v>8</v>
      </c>
      <c r="AG2514">
        <v>2401</v>
      </c>
      <c r="AH2514">
        <v>940</v>
      </c>
      <c r="AI2514">
        <v>1</v>
      </c>
      <c r="AN2514">
        <v>24.22</v>
      </c>
      <c r="AP2514" t="s">
        <v>59</v>
      </c>
      <c r="AS2514">
        <v>3</v>
      </c>
      <c r="AU2514">
        <v>1455</v>
      </c>
      <c r="AV2514">
        <v>180</v>
      </c>
      <c r="AW2514">
        <v>18</v>
      </c>
      <c r="AX2514">
        <v>15</v>
      </c>
      <c r="AZ2514">
        <v>0</v>
      </c>
      <c r="BA2514">
        <v>8577</v>
      </c>
      <c r="BB2514">
        <f t="shared" si="219"/>
        <v>7226</v>
      </c>
      <c r="BD2514" t="e">
        <f t="shared" si="220"/>
        <v>#N/A</v>
      </c>
      <c r="BE2514">
        <f t="shared" si="221"/>
        <v>0</v>
      </c>
    </row>
    <row r="2515" spans="1:57" x14ac:dyDescent="0.25">
      <c r="A2515" t="s">
        <v>6087</v>
      </c>
      <c r="B2515" t="s">
        <v>5875</v>
      </c>
      <c r="C2515" t="s">
        <v>5876</v>
      </c>
      <c r="D2515" t="s">
        <v>57</v>
      </c>
      <c r="E2515" t="s">
        <v>58</v>
      </c>
      <c r="F2515" s="1">
        <v>41412</v>
      </c>
      <c r="G2515" s="1">
        <v>41409</v>
      </c>
      <c r="H2515" s="1">
        <v>41411</v>
      </c>
      <c r="I2515">
        <v>0</v>
      </c>
      <c r="J2515">
        <v>1211</v>
      </c>
      <c r="K2515">
        <v>1370</v>
      </c>
      <c r="L2515">
        <v>8231</v>
      </c>
      <c r="M2515" t="b">
        <v>1</v>
      </c>
      <c r="O2515" t="s">
        <v>34</v>
      </c>
      <c r="P2515" s="1">
        <v>41413</v>
      </c>
      <c r="Q2515" t="b">
        <v>0</v>
      </c>
      <c r="R2515" t="b">
        <v>0</v>
      </c>
      <c r="S2515" t="b">
        <v>0</v>
      </c>
      <c r="T2515">
        <v>7</v>
      </c>
      <c r="U2515">
        <v>1</v>
      </c>
      <c r="V2515">
        <v>0</v>
      </c>
      <c r="W2515">
        <v>26</v>
      </c>
      <c r="X2515">
        <v>0</v>
      </c>
      <c r="Y2515">
        <v>2</v>
      </c>
      <c r="Z2515">
        <v>0</v>
      </c>
      <c r="AA2515">
        <v>0</v>
      </c>
      <c r="AB2515">
        <v>1</v>
      </c>
      <c r="AC2515">
        <v>3</v>
      </c>
      <c r="AD2515">
        <v>0</v>
      </c>
      <c r="AE2515">
        <v>1160</v>
      </c>
      <c r="AF2515">
        <v>8</v>
      </c>
      <c r="AG2515">
        <v>2930</v>
      </c>
      <c r="AH2515">
        <v>1009</v>
      </c>
      <c r="AI2515">
        <v>1</v>
      </c>
      <c r="AN2515">
        <v>24.22</v>
      </c>
      <c r="AP2515" t="s">
        <v>59</v>
      </c>
      <c r="AS2515">
        <v>8</v>
      </c>
      <c r="AU2515">
        <v>8030</v>
      </c>
      <c r="AV2515">
        <v>350</v>
      </c>
      <c r="AW2515">
        <v>20</v>
      </c>
      <c r="AX2515">
        <v>16</v>
      </c>
      <c r="AZ2515">
        <v>0</v>
      </c>
      <c r="BA2515">
        <v>8231</v>
      </c>
      <c r="BB2515">
        <f t="shared" si="219"/>
        <v>7572</v>
      </c>
      <c r="BD2515" t="e">
        <f t="shared" si="220"/>
        <v>#N/A</v>
      </c>
      <c r="BE2515">
        <f t="shared" si="221"/>
        <v>1</v>
      </c>
    </row>
    <row r="2516" spans="1:57" x14ac:dyDescent="0.25">
      <c r="A2516" t="s">
        <v>6089</v>
      </c>
      <c r="B2516" t="s">
        <v>5875</v>
      </c>
      <c r="C2516" t="s">
        <v>5876</v>
      </c>
      <c r="D2516" t="s">
        <v>57</v>
      </c>
      <c r="E2516" t="s">
        <v>58</v>
      </c>
      <c r="F2516" s="1">
        <v>41390</v>
      </c>
      <c r="G2516" s="1">
        <v>41387</v>
      </c>
      <c r="H2516" s="1">
        <v>41390</v>
      </c>
      <c r="I2516">
        <v>0</v>
      </c>
      <c r="J2516">
        <v>1007</v>
      </c>
      <c r="K2516">
        <v>1007</v>
      </c>
      <c r="L2516">
        <v>7868</v>
      </c>
      <c r="M2516" t="b">
        <v>0</v>
      </c>
      <c r="O2516" t="s">
        <v>34</v>
      </c>
      <c r="P2516" s="1">
        <v>41390</v>
      </c>
      <c r="Q2516" t="b">
        <v>0</v>
      </c>
      <c r="R2516" t="b">
        <v>0</v>
      </c>
      <c r="S2516" t="b">
        <v>0</v>
      </c>
      <c r="T2516">
        <v>5</v>
      </c>
      <c r="U2516">
        <v>1</v>
      </c>
      <c r="V2516">
        <v>0</v>
      </c>
      <c r="W2516">
        <v>18</v>
      </c>
      <c r="X2516">
        <v>1</v>
      </c>
      <c r="Y2516">
        <v>1</v>
      </c>
      <c r="Z2516">
        <v>0</v>
      </c>
      <c r="AA2516">
        <v>0</v>
      </c>
      <c r="AB2516">
        <v>2</v>
      </c>
      <c r="AC2516">
        <v>1</v>
      </c>
      <c r="AD2516">
        <v>0</v>
      </c>
      <c r="AE2516">
        <v>905</v>
      </c>
      <c r="AF2516">
        <v>7</v>
      </c>
      <c r="AG2516">
        <v>2242</v>
      </c>
      <c r="AH2516">
        <v>746</v>
      </c>
      <c r="AI2516">
        <v>0</v>
      </c>
      <c r="AN2516">
        <v>24.25</v>
      </c>
      <c r="AP2516" t="s">
        <v>59</v>
      </c>
      <c r="AS2516">
        <v>8</v>
      </c>
      <c r="AU2516">
        <v>24317</v>
      </c>
      <c r="AV2516">
        <v>4023</v>
      </c>
      <c r="AW2516">
        <v>22</v>
      </c>
      <c r="AX2516">
        <v>19</v>
      </c>
      <c r="AZ2516">
        <v>0</v>
      </c>
      <c r="BA2516">
        <v>7868</v>
      </c>
      <c r="BB2516">
        <f t="shared" si="219"/>
        <v>7935</v>
      </c>
      <c r="BD2516" t="e">
        <f t="shared" si="220"/>
        <v>#N/A</v>
      </c>
      <c r="BE2516">
        <f t="shared" si="221"/>
        <v>0</v>
      </c>
    </row>
    <row r="2517" spans="1:57" x14ac:dyDescent="0.25">
      <c r="A2517" t="s">
        <v>6091</v>
      </c>
      <c r="B2517" t="s">
        <v>5875</v>
      </c>
      <c r="C2517" t="s">
        <v>5876</v>
      </c>
      <c r="D2517" t="s">
        <v>57</v>
      </c>
      <c r="E2517" t="s">
        <v>58</v>
      </c>
      <c r="F2517" s="1">
        <v>41373</v>
      </c>
      <c r="G2517" s="1">
        <v>41366</v>
      </c>
      <c r="H2517" s="1">
        <v>41372</v>
      </c>
      <c r="I2517">
        <v>0</v>
      </c>
      <c r="J2517">
        <v>699</v>
      </c>
      <c r="K2517">
        <v>699</v>
      </c>
      <c r="L2517">
        <v>7560</v>
      </c>
      <c r="M2517" t="b">
        <v>0</v>
      </c>
      <c r="O2517" t="s">
        <v>34</v>
      </c>
      <c r="P2517" s="1">
        <v>41373</v>
      </c>
      <c r="Q2517" t="b">
        <v>0</v>
      </c>
      <c r="R2517" t="b">
        <v>0</v>
      </c>
      <c r="S2517" t="b">
        <v>0</v>
      </c>
      <c r="T2517">
        <v>4</v>
      </c>
      <c r="U2517">
        <v>1</v>
      </c>
      <c r="V2517">
        <v>0</v>
      </c>
      <c r="W2517">
        <v>10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4</v>
      </c>
      <c r="AD2517">
        <v>0</v>
      </c>
      <c r="AE2517">
        <v>971</v>
      </c>
      <c r="AF2517">
        <v>7</v>
      </c>
      <c r="AG2517">
        <v>2514</v>
      </c>
      <c r="AH2517">
        <v>860</v>
      </c>
      <c r="AI2517">
        <v>0</v>
      </c>
      <c r="AN2517">
        <v>23.78</v>
      </c>
      <c r="AP2517" t="s">
        <v>59</v>
      </c>
      <c r="AS2517">
        <v>2</v>
      </c>
      <c r="AU2517">
        <v>2678</v>
      </c>
      <c r="AV2517">
        <v>268</v>
      </c>
      <c r="AW2517">
        <v>19</v>
      </c>
      <c r="AX2517">
        <v>15</v>
      </c>
      <c r="AZ2517">
        <v>0</v>
      </c>
      <c r="BA2517">
        <v>7560</v>
      </c>
      <c r="BB2517">
        <f t="shared" si="219"/>
        <v>8243</v>
      </c>
      <c r="BD2517" t="e">
        <f t="shared" si="220"/>
        <v>#N/A</v>
      </c>
      <c r="BE2517">
        <f t="shared" si="221"/>
        <v>0</v>
      </c>
    </row>
    <row r="2518" spans="1:57" x14ac:dyDescent="0.25">
      <c r="A2518" t="s">
        <v>6093</v>
      </c>
      <c r="B2518" t="s">
        <v>5875</v>
      </c>
      <c r="C2518" t="s">
        <v>5876</v>
      </c>
      <c r="D2518" t="s">
        <v>57</v>
      </c>
      <c r="E2518" t="s">
        <v>58</v>
      </c>
      <c r="F2518" s="1">
        <v>41346</v>
      </c>
      <c r="G2518" s="1">
        <v>41343</v>
      </c>
      <c r="H2518" s="1">
        <v>41345</v>
      </c>
      <c r="I2518">
        <v>0</v>
      </c>
      <c r="J2518">
        <v>218</v>
      </c>
      <c r="K2518">
        <v>377</v>
      </c>
      <c r="L2518">
        <v>7238</v>
      </c>
      <c r="M2518" t="b">
        <v>0</v>
      </c>
      <c r="O2518" t="s">
        <v>34</v>
      </c>
      <c r="P2518" s="1">
        <v>41346</v>
      </c>
      <c r="Q2518" t="b">
        <v>0</v>
      </c>
      <c r="R2518" t="b">
        <v>0</v>
      </c>
      <c r="S2518" t="b">
        <v>0</v>
      </c>
      <c r="T2518">
        <v>3</v>
      </c>
      <c r="U2518">
        <v>1</v>
      </c>
      <c r="V2518">
        <v>1</v>
      </c>
      <c r="W2518">
        <v>12</v>
      </c>
      <c r="X2518">
        <v>0</v>
      </c>
      <c r="Y2518">
        <v>0</v>
      </c>
      <c r="Z2518">
        <v>0</v>
      </c>
      <c r="AA2518">
        <v>1</v>
      </c>
      <c r="AB2518">
        <v>4</v>
      </c>
      <c r="AC2518">
        <v>0</v>
      </c>
      <c r="AD2518">
        <v>1</v>
      </c>
      <c r="AE2518">
        <v>955</v>
      </c>
      <c r="AF2518">
        <v>7</v>
      </c>
      <c r="AG2518">
        <v>2640</v>
      </c>
      <c r="AH2518">
        <v>885</v>
      </c>
      <c r="AI2518">
        <v>1</v>
      </c>
      <c r="AN2518">
        <v>23.78</v>
      </c>
      <c r="AP2518" t="s">
        <v>59</v>
      </c>
      <c r="AS2518">
        <v>3</v>
      </c>
      <c r="AU2518">
        <v>2950</v>
      </c>
      <c r="AV2518">
        <v>255</v>
      </c>
      <c r="AW2518">
        <v>19</v>
      </c>
      <c r="AX2518">
        <v>15</v>
      </c>
      <c r="AZ2518">
        <v>0</v>
      </c>
      <c r="BA2518">
        <v>7238</v>
      </c>
      <c r="BB2518">
        <f t="shared" si="219"/>
        <v>8565</v>
      </c>
      <c r="BD2518" t="e">
        <f t="shared" si="220"/>
        <v>#N/A</v>
      </c>
      <c r="BE2518">
        <f t="shared" si="221"/>
        <v>0</v>
      </c>
    </row>
    <row r="2519" spans="1:57" x14ac:dyDescent="0.25">
      <c r="A2519" t="s">
        <v>6095</v>
      </c>
      <c r="B2519" t="s">
        <v>5875</v>
      </c>
      <c r="C2519" t="s">
        <v>5876</v>
      </c>
      <c r="D2519" t="s">
        <v>57</v>
      </c>
      <c r="E2519" t="s">
        <v>58</v>
      </c>
      <c r="F2519" s="1">
        <v>41324</v>
      </c>
      <c r="G2519" s="1">
        <v>41318</v>
      </c>
      <c r="H2519" s="1">
        <v>41323</v>
      </c>
      <c r="I2519">
        <v>0</v>
      </c>
      <c r="J2519">
        <v>1250</v>
      </c>
      <c r="K2519">
        <v>1250</v>
      </c>
      <c r="L2519">
        <v>6861</v>
      </c>
      <c r="M2519" t="b">
        <v>1</v>
      </c>
      <c r="O2519" t="s">
        <v>34</v>
      </c>
      <c r="P2519" s="1">
        <v>41324</v>
      </c>
      <c r="Q2519" t="b">
        <v>0</v>
      </c>
      <c r="R2519" t="b">
        <v>0</v>
      </c>
      <c r="S2519" t="b">
        <v>0</v>
      </c>
      <c r="T2519">
        <v>16</v>
      </c>
      <c r="U2519">
        <v>3</v>
      </c>
      <c r="V2519">
        <v>0</v>
      </c>
      <c r="W2519">
        <v>37</v>
      </c>
      <c r="X2519">
        <v>0</v>
      </c>
      <c r="Y2519">
        <v>1</v>
      </c>
      <c r="Z2519">
        <v>0</v>
      </c>
      <c r="AA2519">
        <v>0</v>
      </c>
      <c r="AB2519">
        <v>6</v>
      </c>
      <c r="AC2519">
        <v>6</v>
      </c>
      <c r="AD2519">
        <v>0</v>
      </c>
      <c r="AE2519">
        <v>1037</v>
      </c>
      <c r="AF2519">
        <v>8</v>
      </c>
      <c r="AG2519">
        <v>2573</v>
      </c>
      <c r="AH2519">
        <v>907</v>
      </c>
      <c r="AI2519">
        <v>0</v>
      </c>
      <c r="AN2519">
        <v>23.89</v>
      </c>
      <c r="AP2519" t="s">
        <v>59</v>
      </c>
      <c r="AS2519">
        <v>22</v>
      </c>
      <c r="AU2519">
        <v>19506</v>
      </c>
      <c r="AV2519">
        <v>2496</v>
      </c>
      <c r="AW2519">
        <v>21</v>
      </c>
      <c r="AX2519">
        <v>18</v>
      </c>
      <c r="AZ2519">
        <v>0</v>
      </c>
      <c r="BA2519">
        <v>6861</v>
      </c>
      <c r="BB2519">
        <f t="shared" si="219"/>
        <v>8942</v>
      </c>
      <c r="BD2519" t="e">
        <f t="shared" si="220"/>
        <v>#N/A</v>
      </c>
      <c r="BE2519">
        <f t="shared" si="221"/>
        <v>1</v>
      </c>
    </row>
    <row r="2520" spans="1:57" x14ac:dyDescent="0.25">
      <c r="A2520" t="s">
        <v>6097</v>
      </c>
      <c r="B2520" t="s">
        <v>5875</v>
      </c>
      <c r="C2520" t="s">
        <v>5876</v>
      </c>
      <c r="D2520" t="s">
        <v>57</v>
      </c>
      <c r="E2520" t="s">
        <v>58</v>
      </c>
      <c r="F2520" s="1">
        <v>41289</v>
      </c>
      <c r="G2520" s="1">
        <v>41287</v>
      </c>
      <c r="H2520" s="1">
        <v>41289</v>
      </c>
      <c r="I2520">
        <v>0</v>
      </c>
      <c r="J2520">
        <v>929</v>
      </c>
      <c r="K2520">
        <v>929</v>
      </c>
      <c r="L2520">
        <v>6540</v>
      </c>
      <c r="M2520" t="b">
        <v>0</v>
      </c>
      <c r="O2520" t="s">
        <v>190</v>
      </c>
      <c r="P2520" s="1">
        <v>41289</v>
      </c>
      <c r="Q2520" t="b">
        <v>1</v>
      </c>
      <c r="R2520" t="b">
        <v>0</v>
      </c>
      <c r="S2520" t="b">
        <v>1</v>
      </c>
      <c r="T2520">
        <v>3</v>
      </c>
      <c r="U2520">
        <v>1</v>
      </c>
      <c r="V2520">
        <v>0</v>
      </c>
      <c r="W2520">
        <v>16</v>
      </c>
      <c r="X2520">
        <v>0</v>
      </c>
      <c r="Y2520">
        <v>1</v>
      </c>
      <c r="Z2520">
        <v>0</v>
      </c>
      <c r="AA2520">
        <v>0</v>
      </c>
      <c r="AB2520">
        <v>1</v>
      </c>
      <c r="AC2520">
        <v>1</v>
      </c>
      <c r="AD2520">
        <v>0</v>
      </c>
      <c r="AE2520">
        <v>850</v>
      </c>
      <c r="AF2520">
        <v>0</v>
      </c>
      <c r="AG2520">
        <v>2262</v>
      </c>
      <c r="AH2520">
        <v>801</v>
      </c>
      <c r="AI2520">
        <v>0</v>
      </c>
      <c r="AN2520">
        <v>20.78</v>
      </c>
      <c r="AP2520" t="s">
        <v>59</v>
      </c>
      <c r="AS2520">
        <v>7</v>
      </c>
      <c r="AU2520">
        <v>9573</v>
      </c>
      <c r="AV2520">
        <v>732</v>
      </c>
      <c r="AW2520">
        <v>20</v>
      </c>
      <c r="AX2520">
        <v>17</v>
      </c>
      <c r="AZ2520">
        <v>0</v>
      </c>
      <c r="BA2520">
        <v>6540</v>
      </c>
      <c r="BB2520">
        <f t="shared" si="219"/>
        <v>9263</v>
      </c>
      <c r="BD2520" t="e">
        <f t="shared" si="220"/>
        <v>#N/A</v>
      </c>
      <c r="BE2520">
        <f t="shared" si="221"/>
        <v>0</v>
      </c>
    </row>
    <row r="2521" spans="1:57" x14ac:dyDescent="0.25">
      <c r="A2521" t="s">
        <v>6099</v>
      </c>
      <c r="B2521" t="s">
        <v>5875</v>
      </c>
      <c r="C2521" t="s">
        <v>5876</v>
      </c>
      <c r="D2521" t="s">
        <v>57</v>
      </c>
      <c r="E2521" t="s">
        <v>58</v>
      </c>
      <c r="F2521" s="1">
        <v>41271</v>
      </c>
      <c r="G2521" s="1">
        <v>41267</v>
      </c>
      <c r="H2521" s="1">
        <v>41270</v>
      </c>
      <c r="I2521">
        <v>0</v>
      </c>
      <c r="J2521">
        <v>670</v>
      </c>
      <c r="K2521">
        <v>670</v>
      </c>
      <c r="L2521">
        <v>6281</v>
      </c>
      <c r="M2521" t="b">
        <v>0</v>
      </c>
      <c r="O2521" t="s">
        <v>34</v>
      </c>
      <c r="P2521" s="1">
        <v>41271</v>
      </c>
      <c r="Q2521" t="b">
        <v>0</v>
      </c>
      <c r="R2521" t="b">
        <v>0</v>
      </c>
      <c r="S2521" t="b">
        <v>0</v>
      </c>
      <c r="T2521">
        <v>6</v>
      </c>
      <c r="U2521">
        <v>1</v>
      </c>
      <c r="V2521">
        <v>0</v>
      </c>
      <c r="W2521">
        <v>15</v>
      </c>
      <c r="X2521">
        <v>0</v>
      </c>
      <c r="Y2521">
        <v>1</v>
      </c>
      <c r="Z2521">
        <v>0</v>
      </c>
      <c r="AA2521">
        <v>0</v>
      </c>
      <c r="AB2521">
        <v>3</v>
      </c>
      <c r="AC2521">
        <v>0</v>
      </c>
      <c r="AD2521">
        <v>0</v>
      </c>
      <c r="AE2521">
        <v>1114</v>
      </c>
      <c r="AF2521">
        <v>9</v>
      </c>
      <c r="AG2521">
        <v>2827</v>
      </c>
      <c r="AH2521">
        <v>1012</v>
      </c>
      <c r="AI2521">
        <v>0</v>
      </c>
      <c r="AN2521">
        <v>24.21</v>
      </c>
      <c r="AP2521" t="s">
        <v>59</v>
      </c>
      <c r="AS2521">
        <v>13</v>
      </c>
      <c r="AU2521">
        <v>2986</v>
      </c>
      <c r="AV2521">
        <v>264</v>
      </c>
      <c r="AW2521">
        <v>19</v>
      </c>
      <c r="AX2521">
        <v>15</v>
      </c>
      <c r="AZ2521">
        <v>0</v>
      </c>
      <c r="BA2521">
        <v>6281</v>
      </c>
      <c r="BB2521">
        <f t="shared" si="219"/>
        <v>9522</v>
      </c>
      <c r="BD2521" t="e">
        <f t="shared" si="220"/>
        <v>#N/A</v>
      </c>
      <c r="BE2521">
        <f t="shared" si="221"/>
        <v>0</v>
      </c>
    </row>
    <row r="2522" spans="1:57" x14ac:dyDescent="0.25">
      <c r="A2522" t="s">
        <v>6101</v>
      </c>
      <c r="B2522" t="s">
        <v>5875</v>
      </c>
      <c r="C2522" t="s">
        <v>5876</v>
      </c>
      <c r="D2522" t="s">
        <v>57</v>
      </c>
      <c r="E2522" t="s">
        <v>58</v>
      </c>
      <c r="F2522" s="1">
        <v>41244</v>
      </c>
      <c r="G2522" s="1">
        <v>41241</v>
      </c>
      <c r="H2522" s="1">
        <v>41243</v>
      </c>
      <c r="I2522">
        <v>0</v>
      </c>
      <c r="J2522">
        <v>317</v>
      </c>
      <c r="K2522">
        <v>317</v>
      </c>
      <c r="L2522">
        <v>5928</v>
      </c>
      <c r="M2522" t="b">
        <v>0</v>
      </c>
      <c r="O2522" t="s">
        <v>289</v>
      </c>
      <c r="P2522" s="1">
        <v>41244</v>
      </c>
      <c r="Q2522" t="b">
        <v>0</v>
      </c>
      <c r="R2522" t="b">
        <v>0</v>
      </c>
      <c r="S2522" t="b">
        <v>0</v>
      </c>
      <c r="T2522">
        <v>5</v>
      </c>
      <c r="U2522">
        <v>1</v>
      </c>
      <c r="V2522">
        <v>0</v>
      </c>
      <c r="W2522">
        <v>9</v>
      </c>
      <c r="X2522">
        <v>0</v>
      </c>
      <c r="Y2522">
        <v>0</v>
      </c>
      <c r="Z2522">
        <v>0</v>
      </c>
      <c r="AA2522">
        <v>0</v>
      </c>
      <c r="AB2522">
        <v>6</v>
      </c>
      <c r="AC2522">
        <v>0</v>
      </c>
      <c r="AD2522">
        <v>0</v>
      </c>
      <c r="AE2522">
        <v>1245</v>
      </c>
      <c r="AF2522">
        <v>9</v>
      </c>
      <c r="AG2522">
        <v>2959</v>
      </c>
      <c r="AH2522">
        <v>1025</v>
      </c>
      <c r="AI2522">
        <v>0</v>
      </c>
      <c r="AN2522">
        <v>23.95</v>
      </c>
      <c r="AP2522" t="s">
        <v>59</v>
      </c>
      <c r="AS2522">
        <v>2</v>
      </c>
      <c r="AU2522">
        <v>1968</v>
      </c>
      <c r="AV2522">
        <v>75</v>
      </c>
      <c r="AW2522">
        <v>18</v>
      </c>
      <c r="AX2522">
        <v>13</v>
      </c>
      <c r="AZ2522">
        <v>0</v>
      </c>
      <c r="BA2522">
        <v>5928</v>
      </c>
      <c r="BB2522">
        <f t="shared" si="219"/>
        <v>9875</v>
      </c>
      <c r="BD2522" t="e">
        <f t="shared" si="220"/>
        <v>#N/A</v>
      </c>
      <c r="BE2522">
        <f t="shared" si="221"/>
        <v>0</v>
      </c>
    </row>
    <row r="2523" spans="1:57" x14ac:dyDescent="0.25">
      <c r="A2523" t="s">
        <v>6103</v>
      </c>
      <c r="B2523" t="s">
        <v>5875</v>
      </c>
      <c r="C2523" t="s">
        <v>5876</v>
      </c>
      <c r="D2523" t="s">
        <v>57</v>
      </c>
      <c r="E2523" t="s">
        <v>58</v>
      </c>
      <c r="F2523" s="1">
        <v>41225</v>
      </c>
      <c r="G2523" s="1">
        <v>41221</v>
      </c>
      <c r="H2523" s="1">
        <v>41223</v>
      </c>
      <c r="I2523">
        <v>0</v>
      </c>
      <c r="J2523">
        <v>1163</v>
      </c>
      <c r="K2523">
        <v>1163</v>
      </c>
      <c r="L2523">
        <v>5611</v>
      </c>
      <c r="M2523" t="b">
        <v>1</v>
      </c>
      <c r="O2523" t="s">
        <v>34</v>
      </c>
      <c r="P2523" s="1">
        <v>41225</v>
      </c>
      <c r="Q2523" t="b">
        <v>0</v>
      </c>
      <c r="R2523" t="b">
        <v>0</v>
      </c>
      <c r="S2523" t="b">
        <v>0</v>
      </c>
      <c r="T2523">
        <v>5</v>
      </c>
      <c r="U2523">
        <v>1</v>
      </c>
      <c r="V2523">
        <v>0</v>
      </c>
      <c r="W2523">
        <v>15</v>
      </c>
      <c r="X2523">
        <v>0</v>
      </c>
      <c r="Y2523">
        <v>2</v>
      </c>
      <c r="Z2523">
        <v>0</v>
      </c>
      <c r="AA2523">
        <v>0</v>
      </c>
      <c r="AB2523">
        <v>1</v>
      </c>
      <c r="AC2523">
        <v>2</v>
      </c>
      <c r="AD2523">
        <v>0</v>
      </c>
      <c r="AE2523">
        <v>1051</v>
      </c>
      <c r="AF2523">
        <v>8</v>
      </c>
      <c r="AG2523">
        <v>2598</v>
      </c>
      <c r="AH2523">
        <v>867</v>
      </c>
      <c r="AI2523">
        <v>0</v>
      </c>
      <c r="AN2523">
        <v>23.58</v>
      </c>
      <c r="AP2523" t="s">
        <v>59</v>
      </c>
      <c r="AS2523">
        <v>15</v>
      </c>
      <c r="AU2523">
        <v>6089</v>
      </c>
      <c r="AV2523">
        <v>543</v>
      </c>
      <c r="AW2523">
        <v>20</v>
      </c>
      <c r="AX2523">
        <v>16</v>
      </c>
      <c r="AZ2523">
        <v>0</v>
      </c>
      <c r="BA2523">
        <v>5611</v>
      </c>
      <c r="BB2523">
        <f t="shared" si="219"/>
        <v>10192</v>
      </c>
      <c r="BD2523" t="e">
        <f t="shared" si="220"/>
        <v>#N/A</v>
      </c>
      <c r="BE2523">
        <f t="shared" si="221"/>
        <v>1</v>
      </c>
    </row>
    <row r="2524" spans="1:57" x14ac:dyDescent="0.25">
      <c r="A2524" t="s">
        <v>6105</v>
      </c>
      <c r="B2524" t="s">
        <v>5875</v>
      </c>
      <c r="C2524" t="s">
        <v>5876</v>
      </c>
      <c r="D2524" t="s">
        <v>57</v>
      </c>
      <c r="E2524" t="s">
        <v>58</v>
      </c>
      <c r="F2524" s="1">
        <v>41200</v>
      </c>
      <c r="G2524" s="1">
        <v>41197</v>
      </c>
      <c r="H2524" s="1">
        <v>41199</v>
      </c>
      <c r="I2524">
        <v>0</v>
      </c>
      <c r="J2524">
        <v>799</v>
      </c>
      <c r="K2524">
        <v>799</v>
      </c>
      <c r="L2524">
        <v>5247</v>
      </c>
      <c r="M2524" t="b">
        <v>0</v>
      </c>
      <c r="O2524" t="s">
        <v>34</v>
      </c>
      <c r="P2524" s="1">
        <v>41200</v>
      </c>
      <c r="Q2524" t="b">
        <v>0</v>
      </c>
      <c r="R2524" t="b">
        <v>0</v>
      </c>
      <c r="S2524" t="b">
        <v>0</v>
      </c>
      <c r="T2524">
        <v>5</v>
      </c>
      <c r="U2524">
        <v>2</v>
      </c>
      <c r="V2524">
        <v>0</v>
      </c>
      <c r="W2524">
        <v>13</v>
      </c>
      <c r="X2524">
        <v>0</v>
      </c>
      <c r="Y2524">
        <v>1</v>
      </c>
      <c r="Z2524">
        <v>0</v>
      </c>
      <c r="AA2524">
        <v>0</v>
      </c>
      <c r="AB2524">
        <v>1</v>
      </c>
      <c r="AC2524">
        <v>1</v>
      </c>
      <c r="AD2524">
        <v>0</v>
      </c>
      <c r="AE2524">
        <v>1176</v>
      </c>
      <c r="AF2524">
        <v>9</v>
      </c>
      <c r="AG2524">
        <v>3007</v>
      </c>
      <c r="AH2524">
        <v>1052</v>
      </c>
      <c r="AI2524">
        <v>0</v>
      </c>
      <c r="AN2524">
        <v>24.28</v>
      </c>
      <c r="AP2524" t="s">
        <v>59</v>
      </c>
      <c r="AS2524">
        <v>9</v>
      </c>
      <c r="AU2524">
        <v>4600</v>
      </c>
      <c r="AV2524">
        <v>329</v>
      </c>
      <c r="AW2524">
        <v>19</v>
      </c>
      <c r="AX2524">
        <v>16</v>
      </c>
      <c r="AZ2524">
        <v>0</v>
      </c>
      <c r="BA2524">
        <v>5247</v>
      </c>
      <c r="BB2524">
        <f t="shared" si="219"/>
        <v>10556</v>
      </c>
      <c r="BD2524" t="e">
        <f t="shared" si="220"/>
        <v>#N/A</v>
      </c>
      <c r="BE2524">
        <f t="shared" si="221"/>
        <v>0</v>
      </c>
    </row>
    <row r="2525" spans="1:57" x14ac:dyDescent="0.25">
      <c r="A2525" t="s">
        <v>6107</v>
      </c>
      <c r="B2525" t="s">
        <v>5875</v>
      </c>
      <c r="C2525" t="s">
        <v>5876</v>
      </c>
      <c r="D2525" t="s">
        <v>57</v>
      </c>
      <c r="E2525" t="s">
        <v>58</v>
      </c>
      <c r="F2525" s="1">
        <v>41185</v>
      </c>
      <c r="G2525" s="1">
        <v>41181</v>
      </c>
      <c r="H2525" s="1">
        <v>41184</v>
      </c>
      <c r="I2525">
        <v>0</v>
      </c>
      <c r="J2525">
        <v>574</v>
      </c>
      <c r="K2525">
        <v>574</v>
      </c>
      <c r="L2525">
        <v>5022</v>
      </c>
      <c r="M2525" t="b">
        <v>0</v>
      </c>
      <c r="O2525" t="s">
        <v>34</v>
      </c>
      <c r="P2525" s="1">
        <v>41185</v>
      </c>
      <c r="Q2525" t="b">
        <v>0</v>
      </c>
      <c r="R2525" t="b">
        <v>0</v>
      </c>
      <c r="S2525" t="b">
        <v>0</v>
      </c>
      <c r="T2525">
        <v>3</v>
      </c>
      <c r="U2525">
        <v>1</v>
      </c>
      <c r="V2525">
        <v>0</v>
      </c>
      <c r="W2525">
        <v>8</v>
      </c>
      <c r="X2525">
        <v>0</v>
      </c>
      <c r="Y2525">
        <v>1</v>
      </c>
      <c r="Z2525">
        <v>0</v>
      </c>
      <c r="AA2525">
        <v>0</v>
      </c>
      <c r="AB2525">
        <v>3</v>
      </c>
      <c r="AC2525">
        <v>1</v>
      </c>
      <c r="AD2525">
        <v>0</v>
      </c>
      <c r="AE2525">
        <v>962</v>
      </c>
      <c r="AF2525">
        <v>7</v>
      </c>
      <c r="AG2525">
        <v>2450</v>
      </c>
      <c r="AH2525">
        <v>902</v>
      </c>
      <c r="AI2525">
        <v>0</v>
      </c>
      <c r="AN2525">
        <v>23.48</v>
      </c>
      <c r="AP2525" t="s">
        <v>59</v>
      </c>
      <c r="AS2525">
        <v>14</v>
      </c>
      <c r="AU2525">
        <v>5361</v>
      </c>
      <c r="AV2525">
        <v>413</v>
      </c>
      <c r="AW2525">
        <v>20</v>
      </c>
      <c r="AX2525">
        <v>16</v>
      </c>
      <c r="AZ2525">
        <v>0</v>
      </c>
      <c r="BA2525">
        <v>5022</v>
      </c>
      <c r="BB2525">
        <f t="shared" si="219"/>
        <v>10781</v>
      </c>
      <c r="BD2525" t="e">
        <f t="shared" si="220"/>
        <v>#N/A</v>
      </c>
      <c r="BE2525">
        <f t="shared" si="221"/>
        <v>0</v>
      </c>
    </row>
    <row r="2526" spans="1:57" x14ac:dyDescent="0.25">
      <c r="A2526" t="s">
        <v>6109</v>
      </c>
      <c r="B2526" t="s">
        <v>5875</v>
      </c>
      <c r="C2526" t="s">
        <v>5876</v>
      </c>
      <c r="D2526" t="s">
        <v>57</v>
      </c>
      <c r="E2526" t="s">
        <v>58</v>
      </c>
      <c r="F2526" s="1">
        <v>41166</v>
      </c>
      <c r="G2526" s="1">
        <v>41163</v>
      </c>
      <c r="H2526" s="1">
        <v>41165</v>
      </c>
      <c r="I2526">
        <v>0</v>
      </c>
      <c r="J2526">
        <v>253</v>
      </c>
      <c r="K2526">
        <v>253</v>
      </c>
      <c r="L2526">
        <v>4701</v>
      </c>
      <c r="M2526" t="b">
        <v>0</v>
      </c>
      <c r="O2526" t="s">
        <v>34</v>
      </c>
      <c r="P2526" s="1">
        <v>41166</v>
      </c>
      <c r="Q2526" t="b">
        <v>0</v>
      </c>
      <c r="R2526" t="b">
        <v>0</v>
      </c>
      <c r="S2526" t="b">
        <v>0</v>
      </c>
      <c r="T2526">
        <v>5</v>
      </c>
      <c r="U2526">
        <v>1</v>
      </c>
      <c r="V2526">
        <v>0</v>
      </c>
      <c r="W2526">
        <v>8</v>
      </c>
      <c r="X2526">
        <v>0</v>
      </c>
      <c r="Y2526">
        <v>0</v>
      </c>
      <c r="Z2526">
        <v>0</v>
      </c>
      <c r="AA2526">
        <v>2</v>
      </c>
      <c r="AB2526">
        <v>7</v>
      </c>
      <c r="AC2526">
        <v>0</v>
      </c>
      <c r="AD2526">
        <v>0</v>
      </c>
      <c r="AE2526">
        <v>1210</v>
      </c>
      <c r="AF2526">
        <v>9</v>
      </c>
      <c r="AG2526">
        <v>3116</v>
      </c>
      <c r="AH2526">
        <v>1115</v>
      </c>
      <c r="AI2526">
        <v>0</v>
      </c>
      <c r="AN2526">
        <v>24.24</v>
      </c>
      <c r="AP2526" t="s">
        <v>59</v>
      </c>
      <c r="AS2526">
        <v>10</v>
      </c>
      <c r="AU2526">
        <v>6796</v>
      </c>
      <c r="AV2526">
        <v>929</v>
      </c>
      <c r="AW2526">
        <v>20</v>
      </c>
      <c r="AX2526">
        <v>17</v>
      </c>
      <c r="AZ2526">
        <v>0</v>
      </c>
      <c r="BA2526">
        <v>4701</v>
      </c>
      <c r="BB2526">
        <f t="shared" si="219"/>
        <v>11102</v>
      </c>
      <c r="BD2526" t="e">
        <f t="shared" si="220"/>
        <v>#N/A</v>
      </c>
      <c r="BE2526">
        <f t="shared" si="221"/>
        <v>0</v>
      </c>
    </row>
    <row r="2527" spans="1:57" x14ac:dyDescent="0.25">
      <c r="A2527" t="s">
        <v>6111</v>
      </c>
      <c r="B2527" t="s">
        <v>5875</v>
      </c>
      <c r="C2527" t="s">
        <v>5876</v>
      </c>
      <c r="D2527" t="s">
        <v>57</v>
      </c>
      <c r="E2527" t="s">
        <v>58</v>
      </c>
      <c r="F2527" s="1">
        <v>41150</v>
      </c>
      <c r="G2527" s="1">
        <v>41147</v>
      </c>
      <c r="H2527" s="1">
        <v>41149</v>
      </c>
      <c r="I2527">
        <v>0</v>
      </c>
      <c r="J2527">
        <v>1130</v>
      </c>
      <c r="K2527">
        <v>1130</v>
      </c>
      <c r="L2527">
        <v>4448</v>
      </c>
      <c r="M2527" t="b">
        <v>1</v>
      </c>
      <c r="O2527" t="s">
        <v>34</v>
      </c>
      <c r="P2527" s="1">
        <v>41150</v>
      </c>
      <c r="Q2527" t="b">
        <v>0</v>
      </c>
      <c r="R2527" t="b">
        <v>0</v>
      </c>
      <c r="S2527" t="b">
        <v>0</v>
      </c>
      <c r="T2527">
        <v>5</v>
      </c>
      <c r="U2527">
        <v>2</v>
      </c>
      <c r="V2527">
        <v>0</v>
      </c>
      <c r="W2527">
        <v>22</v>
      </c>
      <c r="X2527">
        <v>0</v>
      </c>
      <c r="Y2527">
        <v>2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1079</v>
      </c>
      <c r="AF2527">
        <v>8</v>
      </c>
      <c r="AG2527">
        <v>2737</v>
      </c>
      <c r="AH2527">
        <v>858</v>
      </c>
      <c r="AI2527">
        <v>1</v>
      </c>
      <c r="AN2527">
        <v>23.8</v>
      </c>
      <c r="AP2527" t="s">
        <v>59</v>
      </c>
      <c r="AS2527">
        <v>19</v>
      </c>
      <c r="AU2527">
        <v>10865</v>
      </c>
      <c r="AV2527">
        <v>927</v>
      </c>
      <c r="AW2527">
        <v>21</v>
      </c>
      <c r="AX2527">
        <v>17</v>
      </c>
      <c r="AZ2527">
        <v>0</v>
      </c>
      <c r="BA2527">
        <v>4448</v>
      </c>
      <c r="BB2527">
        <f t="shared" si="219"/>
        <v>11355</v>
      </c>
      <c r="BD2527" t="e">
        <f t="shared" si="220"/>
        <v>#N/A</v>
      </c>
      <c r="BE2527">
        <f t="shared" si="221"/>
        <v>1</v>
      </c>
    </row>
    <row r="2528" spans="1:57" x14ac:dyDescent="0.25">
      <c r="A2528" t="s">
        <v>6113</v>
      </c>
      <c r="B2528" t="s">
        <v>5875</v>
      </c>
      <c r="C2528" t="s">
        <v>5876</v>
      </c>
      <c r="D2528" t="s">
        <v>57</v>
      </c>
      <c r="E2528" t="s">
        <v>58</v>
      </c>
      <c r="F2528" s="1">
        <v>41134</v>
      </c>
      <c r="G2528" s="1">
        <v>41130</v>
      </c>
      <c r="H2528" s="1">
        <v>41132</v>
      </c>
      <c r="I2528">
        <v>0</v>
      </c>
      <c r="J2528">
        <v>871</v>
      </c>
      <c r="K2528">
        <v>871</v>
      </c>
      <c r="L2528">
        <v>4189</v>
      </c>
      <c r="M2528" t="b">
        <v>0</v>
      </c>
      <c r="O2528" t="s">
        <v>34</v>
      </c>
      <c r="P2528" s="1">
        <v>41134</v>
      </c>
      <c r="Q2528" t="b">
        <v>0</v>
      </c>
      <c r="R2528" t="b">
        <v>0</v>
      </c>
      <c r="S2528" t="b">
        <v>0</v>
      </c>
      <c r="T2528">
        <v>5</v>
      </c>
      <c r="U2528">
        <v>1</v>
      </c>
      <c r="V2528">
        <v>0</v>
      </c>
      <c r="W2528">
        <v>20</v>
      </c>
      <c r="X2528">
        <v>0</v>
      </c>
      <c r="Y2528">
        <v>2</v>
      </c>
      <c r="Z2528">
        <v>0</v>
      </c>
      <c r="AA2528">
        <v>0</v>
      </c>
      <c r="AB2528">
        <v>4</v>
      </c>
      <c r="AC2528">
        <v>1</v>
      </c>
      <c r="AD2528">
        <v>0</v>
      </c>
      <c r="AE2528">
        <v>1240</v>
      </c>
      <c r="AF2528">
        <v>12</v>
      </c>
      <c r="AG2528">
        <v>3096</v>
      </c>
      <c r="AH2528">
        <v>1088</v>
      </c>
      <c r="AI2528">
        <v>1</v>
      </c>
      <c r="AN2528">
        <v>23.4</v>
      </c>
      <c r="AP2528" t="s">
        <v>59</v>
      </c>
      <c r="AS2528">
        <v>25</v>
      </c>
      <c r="AU2528">
        <v>14567</v>
      </c>
      <c r="AV2528">
        <v>2172</v>
      </c>
      <c r="AW2528">
        <v>21</v>
      </c>
      <c r="AX2528">
        <v>18</v>
      </c>
      <c r="AZ2528">
        <v>0</v>
      </c>
      <c r="BA2528">
        <v>4189</v>
      </c>
      <c r="BB2528">
        <f t="shared" si="219"/>
        <v>11614</v>
      </c>
      <c r="BD2528" t="e">
        <f t="shared" si="220"/>
        <v>#N/A</v>
      </c>
      <c r="BE2528">
        <f t="shared" si="221"/>
        <v>0</v>
      </c>
    </row>
    <row r="2529" spans="1:57" x14ac:dyDescent="0.25">
      <c r="A2529" t="s">
        <v>6115</v>
      </c>
      <c r="B2529" t="s">
        <v>5875</v>
      </c>
      <c r="C2529" t="s">
        <v>5876</v>
      </c>
      <c r="D2529" t="s">
        <v>57</v>
      </c>
      <c r="E2529" t="s">
        <v>58</v>
      </c>
      <c r="F2529" s="1">
        <v>41111</v>
      </c>
      <c r="G2529" s="1">
        <v>41108</v>
      </c>
      <c r="H2529" s="1">
        <v>41111</v>
      </c>
      <c r="I2529">
        <v>0</v>
      </c>
      <c r="J2529">
        <v>539</v>
      </c>
      <c r="K2529">
        <v>539</v>
      </c>
      <c r="L2529">
        <v>3857</v>
      </c>
      <c r="M2529" t="b">
        <v>0</v>
      </c>
      <c r="O2529" t="s">
        <v>34</v>
      </c>
      <c r="P2529" s="1">
        <v>41111</v>
      </c>
      <c r="Q2529" t="b">
        <v>0</v>
      </c>
      <c r="R2529" t="b">
        <v>0</v>
      </c>
      <c r="S2529" t="b">
        <v>0</v>
      </c>
      <c r="T2529">
        <v>4</v>
      </c>
      <c r="U2529">
        <v>1</v>
      </c>
      <c r="V2529">
        <v>0</v>
      </c>
      <c r="W2529">
        <v>14</v>
      </c>
      <c r="X2529">
        <v>0</v>
      </c>
      <c r="Y2529">
        <v>1</v>
      </c>
      <c r="Z2529">
        <v>0</v>
      </c>
      <c r="AA2529">
        <v>0</v>
      </c>
      <c r="AB2529">
        <v>6</v>
      </c>
      <c r="AC2529">
        <v>1</v>
      </c>
      <c r="AD2529">
        <v>0</v>
      </c>
      <c r="AE2529">
        <v>1158</v>
      </c>
      <c r="AF2529">
        <v>8</v>
      </c>
      <c r="AG2529">
        <v>2860</v>
      </c>
      <c r="AH2529">
        <v>1007</v>
      </c>
      <c r="AI2529">
        <v>1</v>
      </c>
      <c r="AN2529">
        <v>23.9</v>
      </c>
      <c r="AP2529" t="s">
        <v>59</v>
      </c>
      <c r="AS2529">
        <v>15</v>
      </c>
      <c r="AU2529">
        <v>11318</v>
      </c>
      <c r="AV2529">
        <v>1445</v>
      </c>
      <c r="AW2529">
        <v>21</v>
      </c>
      <c r="AX2529">
        <v>18</v>
      </c>
      <c r="AZ2529">
        <v>0</v>
      </c>
      <c r="BA2529">
        <v>3857</v>
      </c>
      <c r="BB2529">
        <f t="shared" si="219"/>
        <v>11946</v>
      </c>
      <c r="BD2529" t="e">
        <f t="shared" si="220"/>
        <v>#N/A</v>
      </c>
      <c r="BE2529">
        <f t="shared" si="221"/>
        <v>0</v>
      </c>
    </row>
    <row r="2530" spans="1:57" x14ac:dyDescent="0.25">
      <c r="A2530" t="s">
        <v>6117</v>
      </c>
      <c r="B2530" t="s">
        <v>5875</v>
      </c>
      <c r="C2530" t="s">
        <v>5876</v>
      </c>
      <c r="D2530" t="s">
        <v>57</v>
      </c>
      <c r="E2530" t="s">
        <v>58</v>
      </c>
      <c r="F2530" s="1">
        <v>41096</v>
      </c>
      <c r="G2530" s="1">
        <v>41091</v>
      </c>
      <c r="H2530" s="1">
        <v>41093</v>
      </c>
      <c r="I2530">
        <v>0</v>
      </c>
      <c r="J2530">
        <v>271</v>
      </c>
      <c r="K2530">
        <v>271</v>
      </c>
      <c r="L2530">
        <v>3589</v>
      </c>
      <c r="M2530" t="b">
        <v>0</v>
      </c>
      <c r="O2530" t="s">
        <v>289</v>
      </c>
      <c r="P2530" s="1">
        <v>41096</v>
      </c>
      <c r="Q2530" t="b">
        <v>0</v>
      </c>
      <c r="R2530" t="b">
        <v>0</v>
      </c>
      <c r="S2530" t="b">
        <v>0</v>
      </c>
      <c r="T2530">
        <v>6</v>
      </c>
      <c r="U2530">
        <v>2</v>
      </c>
      <c r="V2530">
        <v>0</v>
      </c>
      <c r="W2530">
        <v>13</v>
      </c>
      <c r="X2530">
        <v>0</v>
      </c>
      <c r="Y2530">
        <v>1</v>
      </c>
      <c r="Z2530">
        <v>0</v>
      </c>
      <c r="AA2530">
        <v>0</v>
      </c>
      <c r="AB2530">
        <v>7</v>
      </c>
      <c r="AC2530">
        <v>0</v>
      </c>
      <c r="AD2530">
        <v>0</v>
      </c>
      <c r="AE2530">
        <v>1463</v>
      </c>
      <c r="AF2530">
        <v>11</v>
      </c>
      <c r="AG2530">
        <v>3698</v>
      </c>
      <c r="AH2530">
        <v>1237</v>
      </c>
      <c r="AI2530">
        <v>1</v>
      </c>
      <c r="AN2530">
        <v>24.7</v>
      </c>
      <c r="AP2530" t="s">
        <v>59</v>
      </c>
      <c r="AS2530">
        <v>8</v>
      </c>
      <c r="AU2530">
        <v>2286</v>
      </c>
      <c r="AV2530">
        <v>227</v>
      </c>
      <c r="AW2530">
        <v>18</v>
      </c>
      <c r="AX2530">
        <v>15</v>
      </c>
      <c r="AZ2530">
        <v>0</v>
      </c>
      <c r="BA2530">
        <v>3589</v>
      </c>
      <c r="BB2530">
        <f t="shared" si="219"/>
        <v>12214</v>
      </c>
      <c r="BD2530" t="e">
        <f t="shared" si="220"/>
        <v>#N/A</v>
      </c>
      <c r="BE2530">
        <f t="shared" si="221"/>
        <v>0</v>
      </c>
    </row>
    <row r="2531" spans="1:57" x14ac:dyDescent="0.25">
      <c r="A2531" t="s">
        <v>6119</v>
      </c>
      <c r="B2531" t="s">
        <v>5875</v>
      </c>
      <c r="C2531" t="s">
        <v>5876</v>
      </c>
      <c r="D2531" t="s">
        <v>57</v>
      </c>
      <c r="E2531" t="s">
        <v>58</v>
      </c>
      <c r="F2531" s="1">
        <v>41078</v>
      </c>
      <c r="G2531" s="1">
        <v>41074</v>
      </c>
      <c r="H2531" s="1">
        <v>41076</v>
      </c>
      <c r="I2531">
        <v>0</v>
      </c>
      <c r="J2531">
        <v>1077</v>
      </c>
      <c r="K2531">
        <v>1077</v>
      </c>
      <c r="L2531">
        <v>3318</v>
      </c>
      <c r="M2531" t="b">
        <v>1</v>
      </c>
      <c r="O2531" t="s">
        <v>34</v>
      </c>
      <c r="P2531" s="1">
        <v>41078</v>
      </c>
      <c r="Q2531" t="b">
        <v>0</v>
      </c>
      <c r="R2531" t="b">
        <v>0</v>
      </c>
      <c r="S2531" t="b">
        <v>0</v>
      </c>
      <c r="T2531">
        <v>7</v>
      </c>
      <c r="U2531">
        <v>1</v>
      </c>
      <c r="V2531">
        <v>0</v>
      </c>
      <c r="W2531">
        <v>27</v>
      </c>
      <c r="X2531">
        <v>0</v>
      </c>
      <c r="Y2531">
        <v>2</v>
      </c>
      <c r="Z2531">
        <v>0</v>
      </c>
      <c r="AA2531">
        <v>0</v>
      </c>
      <c r="AB2531">
        <v>2</v>
      </c>
      <c r="AC2531">
        <v>0</v>
      </c>
      <c r="AD2531">
        <v>0</v>
      </c>
      <c r="AE2531">
        <v>1160</v>
      </c>
      <c r="AF2531">
        <v>9</v>
      </c>
      <c r="AG2531">
        <v>3168</v>
      </c>
      <c r="AH2531">
        <v>1078</v>
      </c>
      <c r="AI2531">
        <v>0</v>
      </c>
      <c r="AN2531">
        <v>21.3</v>
      </c>
      <c r="AP2531" t="s">
        <v>59</v>
      </c>
      <c r="AS2531">
        <v>15</v>
      </c>
      <c r="AU2531">
        <v>14280</v>
      </c>
      <c r="AV2531">
        <v>1002</v>
      </c>
      <c r="AW2531">
        <v>21</v>
      </c>
      <c r="AX2531">
        <v>17</v>
      </c>
      <c r="AZ2531">
        <v>0</v>
      </c>
      <c r="BA2531">
        <v>3318</v>
      </c>
      <c r="BB2531">
        <f t="shared" si="219"/>
        <v>12485</v>
      </c>
      <c r="BD2531" t="e">
        <f t="shared" si="220"/>
        <v>#N/A</v>
      </c>
      <c r="BE2531">
        <f t="shared" si="221"/>
        <v>1</v>
      </c>
    </row>
    <row r="2532" spans="1:57" x14ac:dyDescent="0.25">
      <c r="A2532" t="s">
        <v>6121</v>
      </c>
      <c r="B2532" t="s">
        <v>5875</v>
      </c>
      <c r="C2532" t="s">
        <v>5876</v>
      </c>
      <c r="D2532" t="s">
        <v>57</v>
      </c>
      <c r="E2532" t="s">
        <v>58</v>
      </c>
      <c r="F2532" s="1">
        <v>41067</v>
      </c>
      <c r="G2532" s="1">
        <v>41062</v>
      </c>
      <c r="H2532" s="1">
        <v>41066</v>
      </c>
      <c r="I2532">
        <v>0</v>
      </c>
      <c r="J2532">
        <v>879</v>
      </c>
      <c r="K2532">
        <v>879</v>
      </c>
      <c r="L2532">
        <v>3120</v>
      </c>
      <c r="M2532" t="b">
        <v>0</v>
      </c>
      <c r="O2532" t="s">
        <v>34</v>
      </c>
      <c r="P2532" s="1">
        <v>41067</v>
      </c>
      <c r="Q2532" t="b">
        <v>0</v>
      </c>
      <c r="R2532" t="b">
        <v>0</v>
      </c>
      <c r="S2532" t="b">
        <v>0</v>
      </c>
      <c r="T2532">
        <v>6</v>
      </c>
      <c r="U2532">
        <v>1</v>
      </c>
      <c r="V2532">
        <v>0</v>
      </c>
      <c r="W2532">
        <v>21</v>
      </c>
      <c r="X2532">
        <v>0</v>
      </c>
      <c r="Y2532">
        <v>2</v>
      </c>
      <c r="Z2532">
        <v>0</v>
      </c>
      <c r="AA2532">
        <v>0</v>
      </c>
      <c r="AB2532">
        <v>3</v>
      </c>
      <c r="AC2532">
        <v>0</v>
      </c>
      <c r="AD2532">
        <v>0</v>
      </c>
      <c r="AE2532">
        <v>1032</v>
      </c>
      <c r="AF2532">
        <v>8</v>
      </c>
      <c r="AG2532">
        <v>2524</v>
      </c>
      <c r="AH2532">
        <v>857</v>
      </c>
      <c r="AI2532">
        <v>1</v>
      </c>
      <c r="AN2532">
        <v>24.7</v>
      </c>
      <c r="AP2532" t="s">
        <v>59</v>
      </c>
      <c r="AS2532">
        <v>31</v>
      </c>
      <c r="AU2532">
        <v>13653</v>
      </c>
      <c r="AV2532">
        <v>497</v>
      </c>
      <c r="AW2532">
        <v>21</v>
      </c>
      <c r="AX2532">
        <v>16</v>
      </c>
      <c r="AZ2532">
        <v>0</v>
      </c>
      <c r="BA2532">
        <v>3120</v>
      </c>
      <c r="BB2532">
        <f t="shared" si="219"/>
        <v>12683</v>
      </c>
      <c r="BD2532" t="e">
        <f t="shared" si="220"/>
        <v>#N/A</v>
      </c>
      <c r="BE2532">
        <f t="shared" si="221"/>
        <v>0</v>
      </c>
    </row>
    <row r="2533" spans="1:57" x14ac:dyDescent="0.25">
      <c r="A2533" t="s">
        <v>6123</v>
      </c>
      <c r="B2533" t="s">
        <v>5875</v>
      </c>
      <c r="C2533" t="s">
        <v>5876</v>
      </c>
      <c r="D2533" t="s">
        <v>57</v>
      </c>
      <c r="E2533" t="s">
        <v>58</v>
      </c>
      <c r="F2533" s="1">
        <v>41050</v>
      </c>
      <c r="G2533" s="1">
        <v>41046</v>
      </c>
      <c r="H2533" s="1">
        <v>41048</v>
      </c>
      <c r="I2533">
        <v>0</v>
      </c>
      <c r="J2533">
        <v>631</v>
      </c>
      <c r="K2533">
        <v>631</v>
      </c>
      <c r="L2533">
        <v>2872</v>
      </c>
      <c r="M2533" t="b">
        <v>0</v>
      </c>
      <c r="O2533" t="s">
        <v>34</v>
      </c>
      <c r="P2533" s="1">
        <v>41050</v>
      </c>
      <c r="Q2533" t="b">
        <v>0</v>
      </c>
      <c r="R2533" t="b">
        <v>0</v>
      </c>
      <c r="S2533" t="b">
        <v>0</v>
      </c>
      <c r="T2533">
        <v>5</v>
      </c>
      <c r="U2533">
        <v>1</v>
      </c>
      <c r="V2533">
        <v>0</v>
      </c>
      <c r="W2533">
        <v>22</v>
      </c>
      <c r="X2533">
        <v>0</v>
      </c>
      <c r="Y2533">
        <v>2</v>
      </c>
      <c r="Z2533">
        <v>0</v>
      </c>
      <c r="AA2533">
        <v>0</v>
      </c>
      <c r="AB2533">
        <v>4</v>
      </c>
      <c r="AC2533">
        <v>2</v>
      </c>
      <c r="AD2533">
        <v>1</v>
      </c>
      <c r="AE2533">
        <v>1164</v>
      </c>
      <c r="AF2533">
        <v>8</v>
      </c>
      <c r="AG2533">
        <v>2919</v>
      </c>
      <c r="AH2533">
        <v>1014</v>
      </c>
      <c r="AI2533">
        <v>2</v>
      </c>
      <c r="AN2533">
        <v>23.4</v>
      </c>
      <c r="AP2533" t="s">
        <v>59</v>
      </c>
      <c r="AS2533">
        <v>17</v>
      </c>
      <c r="AU2533">
        <v>12481</v>
      </c>
      <c r="AV2533">
        <v>1045</v>
      </c>
      <c r="AW2533">
        <v>21</v>
      </c>
      <c r="AX2533">
        <v>17</v>
      </c>
      <c r="AZ2533">
        <v>0</v>
      </c>
      <c r="BA2533">
        <v>2872</v>
      </c>
      <c r="BB2533">
        <f t="shared" si="219"/>
        <v>12931</v>
      </c>
      <c r="BD2533" t="e">
        <f t="shared" si="220"/>
        <v>#N/A</v>
      </c>
      <c r="BE2533">
        <f t="shared" si="221"/>
        <v>0</v>
      </c>
    </row>
    <row r="2534" spans="1:57" x14ac:dyDescent="0.25">
      <c r="A2534" t="s">
        <v>6125</v>
      </c>
      <c r="B2534" t="s">
        <v>5875</v>
      </c>
      <c r="C2534" t="s">
        <v>5876</v>
      </c>
      <c r="D2534" t="s">
        <v>57</v>
      </c>
      <c r="E2534" t="s">
        <v>58</v>
      </c>
      <c r="F2534" s="1">
        <v>41033</v>
      </c>
      <c r="G2534" s="1">
        <v>41026</v>
      </c>
      <c r="H2534" s="1">
        <v>41031</v>
      </c>
      <c r="I2534">
        <v>0</v>
      </c>
      <c r="J2534">
        <v>304</v>
      </c>
      <c r="K2534">
        <v>304</v>
      </c>
      <c r="L2534">
        <v>2545</v>
      </c>
      <c r="M2534" t="b">
        <v>0</v>
      </c>
      <c r="O2534" t="s">
        <v>34</v>
      </c>
      <c r="P2534" s="1">
        <v>41033</v>
      </c>
      <c r="Q2534" t="b">
        <v>0</v>
      </c>
      <c r="R2534" t="b">
        <v>0</v>
      </c>
      <c r="S2534" t="b">
        <v>0</v>
      </c>
      <c r="T2534">
        <v>5</v>
      </c>
      <c r="U2534">
        <v>1</v>
      </c>
      <c r="V2534">
        <v>0</v>
      </c>
      <c r="W2534">
        <v>16</v>
      </c>
      <c r="X2534">
        <v>0</v>
      </c>
      <c r="Y2534">
        <v>1</v>
      </c>
      <c r="Z2534">
        <v>0</v>
      </c>
      <c r="AA2534">
        <v>0</v>
      </c>
      <c r="AB2534">
        <v>7</v>
      </c>
      <c r="AC2534">
        <v>1</v>
      </c>
      <c r="AD2534">
        <v>0</v>
      </c>
      <c r="AE2534">
        <v>1326</v>
      </c>
      <c r="AF2534">
        <v>9</v>
      </c>
      <c r="AG2534">
        <v>3324</v>
      </c>
      <c r="AH2534">
        <v>1177</v>
      </c>
      <c r="AI2534">
        <v>2</v>
      </c>
      <c r="AN2534">
        <v>23</v>
      </c>
      <c r="AP2534" t="s">
        <v>59</v>
      </c>
      <c r="AS2534">
        <v>16</v>
      </c>
      <c r="AU2534">
        <v>8822</v>
      </c>
      <c r="AV2534">
        <v>719</v>
      </c>
      <c r="AW2534">
        <v>20</v>
      </c>
      <c r="AX2534">
        <v>17</v>
      </c>
      <c r="AZ2534">
        <v>0</v>
      </c>
      <c r="BA2534">
        <v>2545</v>
      </c>
      <c r="BB2534">
        <f t="shared" si="219"/>
        <v>13258</v>
      </c>
      <c r="BD2534" t="e">
        <f t="shared" si="220"/>
        <v>#N/A</v>
      </c>
      <c r="BE2534">
        <f t="shared" si="221"/>
        <v>0</v>
      </c>
    </row>
    <row r="2535" spans="1:57" x14ac:dyDescent="0.25">
      <c r="A2535" t="s">
        <v>6127</v>
      </c>
      <c r="B2535" t="s">
        <v>5875</v>
      </c>
      <c r="C2535" t="s">
        <v>5876</v>
      </c>
      <c r="D2535" t="s">
        <v>57</v>
      </c>
      <c r="E2535" t="s">
        <v>58</v>
      </c>
      <c r="F2535" s="1">
        <v>41011</v>
      </c>
      <c r="G2535" s="1">
        <v>41007</v>
      </c>
      <c r="H2535" s="1">
        <v>41009</v>
      </c>
      <c r="I2535">
        <v>0</v>
      </c>
      <c r="J2535">
        <v>1209</v>
      </c>
      <c r="K2535">
        <v>1209</v>
      </c>
      <c r="L2535">
        <v>2241</v>
      </c>
      <c r="M2535" t="b">
        <v>1</v>
      </c>
      <c r="O2535" t="s">
        <v>34</v>
      </c>
      <c r="P2535" s="1">
        <v>41011</v>
      </c>
      <c r="Q2535" t="b">
        <v>0</v>
      </c>
      <c r="R2535" t="b">
        <v>0</v>
      </c>
      <c r="S2535" t="b">
        <v>0</v>
      </c>
      <c r="T2535">
        <v>8</v>
      </c>
      <c r="U2535">
        <v>1</v>
      </c>
      <c r="V2535">
        <v>0</v>
      </c>
      <c r="W2535">
        <v>37</v>
      </c>
      <c r="X2535">
        <v>1</v>
      </c>
      <c r="Y2535">
        <v>5</v>
      </c>
      <c r="Z2535">
        <v>1</v>
      </c>
      <c r="AA2535">
        <v>1</v>
      </c>
      <c r="AB2535">
        <v>1</v>
      </c>
      <c r="AC2535">
        <v>0</v>
      </c>
      <c r="AD2535">
        <v>1</v>
      </c>
      <c r="AE2535">
        <v>1114</v>
      </c>
      <c r="AF2535">
        <v>9</v>
      </c>
      <c r="AG2535">
        <v>3023</v>
      </c>
      <c r="AH2535">
        <v>970</v>
      </c>
      <c r="AI2535">
        <v>8</v>
      </c>
      <c r="AN2535">
        <v>23.3</v>
      </c>
      <c r="AP2535" t="s">
        <v>59</v>
      </c>
      <c r="AS2535">
        <v>31</v>
      </c>
      <c r="AU2535">
        <v>28953</v>
      </c>
      <c r="AV2535">
        <v>2829</v>
      </c>
      <c r="AW2535">
        <v>22</v>
      </c>
      <c r="AX2535">
        <v>19</v>
      </c>
      <c r="AZ2535">
        <v>0</v>
      </c>
      <c r="BA2535">
        <v>2241</v>
      </c>
      <c r="BB2535">
        <f t="shared" si="219"/>
        <v>13562</v>
      </c>
      <c r="BD2535" t="e">
        <f t="shared" si="220"/>
        <v>#N/A</v>
      </c>
      <c r="BE2535">
        <f t="shared" si="221"/>
        <v>1</v>
      </c>
    </row>
    <row r="2536" spans="1:57" x14ac:dyDescent="0.25">
      <c r="A2536" t="s">
        <v>6129</v>
      </c>
      <c r="B2536" t="s">
        <v>5875</v>
      </c>
      <c r="C2536" t="s">
        <v>5876</v>
      </c>
      <c r="D2536" t="s">
        <v>57</v>
      </c>
      <c r="E2536" t="s">
        <v>58</v>
      </c>
      <c r="F2536" s="1">
        <v>40990</v>
      </c>
      <c r="G2536" s="1">
        <v>40986</v>
      </c>
      <c r="H2536" s="1">
        <v>40989</v>
      </c>
      <c r="I2536">
        <v>0</v>
      </c>
      <c r="J2536">
        <v>860</v>
      </c>
      <c r="K2536">
        <v>860</v>
      </c>
      <c r="L2536">
        <v>1892</v>
      </c>
      <c r="M2536" t="b">
        <v>0</v>
      </c>
      <c r="O2536" t="s">
        <v>34</v>
      </c>
      <c r="P2536" s="1">
        <v>40990</v>
      </c>
      <c r="Q2536" t="b">
        <v>0</v>
      </c>
      <c r="R2536" t="b">
        <v>0</v>
      </c>
      <c r="S2536" t="b">
        <v>0</v>
      </c>
      <c r="T2536">
        <v>7</v>
      </c>
      <c r="U2536">
        <v>1</v>
      </c>
      <c r="V2536">
        <v>0</v>
      </c>
      <c r="W2536">
        <v>29</v>
      </c>
      <c r="X2536">
        <v>2</v>
      </c>
      <c r="Y2536">
        <v>5</v>
      </c>
      <c r="Z2536">
        <v>0</v>
      </c>
      <c r="AA2536">
        <v>0</v>
      </c>
      <c r="AB2536">
        <v>4</v>
      </c>
      <c r="AC2536">
        <v>1</v>
      </c>
      <c r="AD2536">
        <v>0</v>
      </c>
      <c r="AE2536">
        <v>1093</v>
      </c>
      <c r="AF2536">
        <v>8</v>
      </c>
      <c r="AG2536">
        <v>2724</v>
      </c>
      <c r="AH2536">
        <v>844</v>
      </c>
      <c r="AI2536">
        <v>9</v>
      </c>
      <c r="AN2536">
        <v>23.3</v>
      </c>
      <c r="AP2536" t="s">
        <v>59</v>
      </c>
      <c r="AS2536">
        <v>14</v>
      </c>
      <c r="AU2536">
        <v>15286</v>
      </c>
      <c r="AV2536">
        <v>2268</v>
      </c>
      <c r="AW2536">
        <v>21</v>
      </c>
      <c r="AX2536">
        <v>18</v>
      </c>
      <c r="AZ2536">
        <v>0</v>
      </c>
      <c r="BA2536">
        <v>1892</v>
      </c>
      <c r="BB2536">
        <f t="shared" si="219"/>
        <v>13911</v>
      </c>
      <c r="BD2536" t="e">
        <f t="shared" si="220"/>
        <v>#N/A</v>
      </c>
      <c r="BE2536">
        <f t="shared" si="221"/>
        <v>0</v>
      </c>
    </row>
    <row r="2537" spans="1:57" x14ac:dyDescent="0.25">
      <c r="A2537" t="s">
        <v>6131</v>
      </c>
      <c r="B2537" t="s">
        <v>5875</v>
      </c>
      <c r="C2537" t="s">
        <v>5876</v>
      </c>
      <c r="D2537" t="s">
        <v>57</v>
      </c>
      <c r="E2537" t="s">
        <v>58</v>
      </c>
      <c r="F2537" s="1">
        <v>40973</v>
      </c>
      <c r="G2537" s="1">
        <v>40966</v>
      </c>
      <c r="H2537" s="1">
        <v>40971</v>
      </c>
      <c r="I2537">
        <v>0</v>
      </c>
      <c r="J2537">
        <v>591</v>
      </c>
      <c r="K2537">
        <v>591</v>
      </c>
      <c r="L2537">
        <v>1623</v>
      </c>
      <c r="M2537" t="b">
        <v>0</v>
      </c>
      <c r="O2537" t="s">
        <v>34</v>
      </c>
      <c r="P2537" s="1">
        <v>40973</v>
      </c>
      <c r="Q2537" t="b">
        <v>0</v>
      </c>
      <c r="R2537" t="b">
        <v>0</v>
      </c>
      <c r="S2537" t="b">
        <v>0</v>
      </c>
      <c r="T2537">
        <v>5</v>
      </c>
      <c r="U2537">
        <v>1</v>
      </c>
      <c r="V2537">
        <v>0</v>
      </c>
      <c r="W2537">
        <v>19</v>
      </c>
      <c r="X2537">
        <v>1</v>
      </c>
      <c r="Y2537">
        <v>3</v>
      </c>
      <c r="Z2537">
        <v>0</v>
      </c>
      <c r="AA2537">
        <v>1</v>
      </c>
      <c r="AB2537">
        <v>3</v>
      </c>
      <c r="AC2537">
        <v>2</v>
      </c>
      <c r="AD2537">
        <v>0</v>
      </c>
      <c r="AE2537">
        <v>861</v>
      </c>
      <c r="AF2537">
        <v>6</v>
      </c>
      <c r="AG2537">
        <v>2200</v>
      </c>
      <c r="AH2537">
        <v>800</v>
      </c>
      <c r="AI2537">
        <v>6</v>
      </c>
      <c r="AN2537">
        <v>24.3</v>
      </c>
      <c r="AP2537" t="s">
        <v>59</v>
      </c>
      <c r="AS2537">
        <v>41</v>
      </c>
      <c r="AU2537">
        <v>12153</v>
      </c>
      <c r="AV2537">
        <v>2958</v>
      </c>
      <c r="AW2537">
        <v>21</v>
      </c>
      <c r="AX2537">
        <v>19</v>
      </c>
      <c r="AZ2537">
        <v>0</v>
      </c>
      <c r="BA2537">
        <v>1623</v>
      </c>
      <c r="BB2537">
        <f t="shared" si="219"/>
        <v>14180</v>
      </c>
      <c r="BD2537" t="e">
        <f t="shared" si="220"/>
        <v>#N/A</v>
      </c>
      <c r="BE2537">
        <f t="shared" si="221"/>
        <v>0</v>
      </c>
    </row>
    <row r="2538" spans="1:57" x14ac:dyDescent="0.25">
      <c r="A2538" t="s">
        <v>6133</v>
      </c>
      <c r="B2538" t="s">
        <v>5875</v>
      </c>
      <c r="C2538" t="s">
        <v>5876</v>
      </c>
      <c r="D2538" t="s">
        <v>57</v>
      </c>
      <c r="E2538" t="s">
        <v>58</v>
      </c>
      <c r="F2538" s="1">
        <v>40947</v>
      </c>
      <c r="G2538" s="1">
        <v>40943</v>
      </c>
      <c r="H2538" s="1">
        <v>40946</v>
      </c>
      <c r="I2538">
        <v>0</v>
      </c>
      <c r="J2538">
        <v>241</v>
      </c>
      <c r="K2538">
        <v>241</v>
      </c>
      <c r="L2538">
        <v>1273</v>
      </c>
      <c r="M2538" t="b">
        <v>0</v>
      </c>
      <c r="O2538" t="s">
        <v>34</v>
      </c>
      <c r="P2538" s="1">
        <v>40947</v>
      </c>
      <c r="Q2538" t="b">
        <v>0</v>
      </c>
      <c r="R2538" t="b">
        <v>0</v>
      </c>
      <c r="S2538" t="b">
        <v>0</v>
      </c>
      <c r="T2538">
        <v>4</v>
      </c>
      <c r="U2538">
        <v>1</v>
      </c>
      <c r="V2538">
        <v>0</v>
      </c>
      <c r="W2538">
        <v>13</v>
      </c>
      <c r="X2538">
        <v>0</v>
      </c>
      <c r="Y2538">
        <v>3</v>
      </c>
      <c r="Z2538">
        <v>0</v>
      </c>
      <c r="AA2538">
        <v>0</v>
      </c>
      <c r="AB2538">
        <v>2</v>
      </c>
      <c r="AC2538">
        <v>0</v>
      </c>
      <c r="AD2538">
        <v>0</v>
      </c>
      <c r="AE2538">
        <v>967</v>
      </c>
      <c r="AF2538">
        <v>7</v>
      </c>
      <c r="AG2538">
        <v>2417</v>
      </c>
      <c r="AH2538">
        <v>813</v>
      </c>
      <c r="AI2538">
        <v>2</v>
      </c>
      <c r="AN2538">
        <v>23.4</v>
      </c>
      <c r="AP2538" t="s">
        <v>59</v>
      </c>
      <c r="AS2538">
        <v>15</v>
      </c>
      <c r="AU2538">
        <v>11134</v>
      </c>
      <c r="AV2538">
        <v>3234</v>
      </c>
      <c r="AW2538">
        <v>21</v>
      </c>
      <c r="AX2538">
        <v>19</v>
      </c>
      <c r="AZ2538">
        <v>0</v>
      </c>
      <c r="BA2538">
        <v>1273</v>
      </c>
      <c r="BB2538">
        <f t="shared" si="219"/>
        <v>14530</v>
      </c>
      <c r="BD2538" t="e">
        <f t="shared" si="220"/>
        <v>#N/A</v>
      </c>
      <c r="BE2538">
        <f t="shared" si="221"/>
        <v>0</v>
      </c>
    </row>
    <row r="2539" spans="1:57" x14ac:dyDescent="0.25">
      <c r="A2539" t="s">
        <v>6135</v>
      </c>
      <c r="B2539" t="s">
        <v>5875</v>
      </c>
      <c r="C2539" t="s">
        <v>5876</v>
      </c>
      <c r="D2539" t="s">
        <v>57</v>
      </c>
      <c r="E2539" t="s">
        <v>58</v>
      </c>
      <c r="F2539" s="1">
        <v>40931</v>
      </c>
      <c r="G2539" s="1">
        <v>40926</v>
      </c>
      <c r="H2539" s="1">
        <v>40929</v>
      </c>
      <c r="I2539">
        <v>0</v>
      </c>
      <c r="J2539">
        <v>1032</v>
      </c>
      <c r="K2539">
        <v>1032</v>
      </c>
      <c r="L2539">
        <v>1032</v>
      </c>
      <c r="M2539" t="b">
        <v>1</v>
      </c>
      <c r="O2539" t="s">
        <v>34</v>
      </c>
      <c r="P2539" s="1">
        <v>40931</v>
      </c>
      <c r="Q2539" t="b">
        <v>0</v>
      </c>
      <c r="R2539" t="b">
        <v>0</v>
      </c>
      <c r="S2539" t="b">
        <v>0</v>
      </c>
      <c r="T2539">
        <v>11</v>
      </c>
      <c r="U2539">
        <v>0</v>
      </c>
      <c r="V2539">
        <v>1</v>
      </c>
      <c r="W2539">
        <v>70</v>
      </c>
      <c r="X2539">
        <v>3</v>
      </c>
      <c r="Y2539">
        <v>29</v>
      </c>
      <c r="Z2539">
        <v>1</v>
      </c>
      <c r="AA2539">
        <v>0</v>
      </c>
      <c r="AB2539">
        <v>7</v>
      </c>
      <c r="AC2539">
        <v>0</v>
      </c>
      <c r="AD2539">
        <v>0</v>
      </c>
      <c r="AE2539">
        <v>181</v>
      </c>
      <c r="AF2539">
        <v>7</v>
      </c>
      <c r="AG2539">
        <v>586</v>
      </c>
      <c r="AH2539">
        <v>347</v>
      </c>
      <c r="AI2539">
        <v>68</v>
      </c>
      <c r="AN2539">
        <v>23.3</v>
      </c>
      <c r="AP2539" t="s">
        <v>59</v>
      </c>
      <c r="AS2539">
        <v>88</v>
      </c>
      <c r="AU2539">
        <v>32279</v>
      </c>
      <c r="AV2539">
        <v>14479</v>
      </c>
      <c r="AW2539">
        <v>22</v>
      </c>
      <c r="AX2539">
        <v>21</v>
      </c>
      <c r="AZ2539">
        <v>0</v>
      </c>
      <c r="BA2539">
        <v>1032</v>
      </c>
      <c r="BB2539">
        <f t="shared" si="219"/>
        <v>14771</v>
      </c>
      <c r="BD2539" t="e">
        <f t="shared" si="220"/>
        <v>#N/A</v>
      </c>
      <c r="BE2539">
        <f t="shared" si="221"/>
        <v>1</v>
      </c>
    </row>
    <row r="2540" spans="1:57" x14ac:dyDescent="0.25">
      <c r="A2540" t="s">
        <v>6137</v>
      </c>
      <c r="B2540" t="s">
        <v>5875</v>
      </c>
      <c r="C2540" t="s">
        <v>5876</v>
      </c>
      <c r="D2540" t="s">
        <v>57</v>
      </c>
      <c r="E2540" t="s">
        <v>58</v>
      </c>
      <c r="F2540" s="1">
        <v>40917</v>
      </c>
      <c r="G2540" s="1">
        <v>40912</v>
      </c>
      <c r="H2540" s="1">
        <v>40915</v>
      </c>
      <c r="I2540">
        <v>0</v>
      </c>
      <c r="J2540">
        <v>808</v>
      </c>
      <c r="K2540">
        <v>808</v>
      </c>
      <c r="L2540">
        <v>808</v>
      </c>
      <c r="M2540" t="b">
        <v>0</v>
      </c>
      <c r="O2540" t="s">
        <v>34</v>
      </c>
      <c r="P2540" s="1">
        <v>40917</v>
      </c>
      <c r="Q2540" t="b">
        <v>0</v>
      </c>
      <c r="R2540" t="b">
        <v>0</v>
      </c>
      <c r="S2540" t="b">
        <v>0</v>
      </c>
      <c r="T2540">
        <v>12</v>
      </c>
      <c r="U2540">
        <v>1</v>
      </c>
      <c r="V2540">
        <v>1</v>
      </c>
      <c r="W2540">
        <v>70</v>
      </c>
      <c r="X2540">
        <v>3</v>
      </c>
      <c r="Y2540">
        <v>34</v>
      </c>
      <c r="Z2540">
        <v>2</v>
      </c>
      <c r="AA2540">
        <v>0</v>
      </c>
      <c r="AB2540">
        <v>8</v>
      </c>
      <c r="AC2540">
        <v>1</v>
      </c>
      <c r="AD2540">
        <v>0</v>
      </c>
      <c r="AE2540">
        <v>183</v>
      </c>
      <c r="AF2540">
        <v>8</v>
      </c>
      <c r="AG2540">
        <v>613</v>
      </c>
      <c r="AH2540">
        <v>367</v>
      </c>
      <c r="AI2540">
        <v>65</v>
      </c>
      <c r="AN2540">
        <v>23.6</v>
      </c>
      <c r="AP2540" t="s">
        <v>59</v>
      </c>
      <c r="AS2540">
        <v>68</v>
      </c>
      <c r="AU2540">
        <v>32206</v>
      </c>
      <c r="AV2540">
        <v>14441</v>
      </c>
      <c r="AW2540">
        <v>22</v>
      </c>
      <c r="AX2540">
        <v>21</v>
      </c>
      <c r="AZ2540">
        <v>0</v>
      </c>
      <c r="BA2540">
        <v>808</v>
      </c>
      <c r="BB2540">
        <f t="shared" si="219"/>
        <v>14995</v>
      </c>
      <c r="BD2540" t="e">
        <f t="shared" si="220"/>
        <v>#N/A</v>
      </c>
      <c r="BE2540">
        <f t="shared" si="221"/>
        <v>0</v>
      </c>
    </row>
    <row r="2541" spans="1:57" x14ac:dyDescent="0.25">
      <c r="A2541" t="s">
        <v>6139</v>
      </c>
      <c r="B2541" t="s">
        <v>5875</v>
      </c>
      <c r="C2541" t="s">
        <v>5876</v>
      </c>
      <c r="D2541" t="s">
        <v>57</v>
      </c>
      <c r="E2541" t="s">
        <v>58</v>
      </c>
      <c r="F2541" s="1">
        <v>40900</v>
      </c>
      <c r="G2541" s="1">
        <v>40895</v>
      </c>
      <c r="H2541" s="1">
        <v>40898</v>
      </c>
      <c r="I2541">
        <v>0</v>
      </c>
      <c r="J2541">
        <v>571</v>
      </c>
      <c r="K2541">
        <v>571</v>
      </c>
      <c r="L2541">
        <v>571</v>
      </c>
      <c r="M2541" t="b">
        <v>0</v>
      </c>
      <c r="O2541" t="s">
        <v>34</v>
      </c>
      <c r="P2541" s="1">
        <v>40900</v>
      </c>
      <c r="Q2541" t="b">
        <v>0</v>
      </c>
      <c r="R2541" t="b">
        <v>0</v>
      </c>
      <c r="S2541" t="b">
        <v>0</v>
      </c>
      <c r="T2541">
        <v>11</v>
      </c>
      <c r="U2541">
        <v>0</v>
      </c>
      <c r="V2541">
        <v>0</v>
      </c>
      <c r="W2541">
        <v>72</v>
      </c>
      <c r="X2541">
        <v>5</v>
      </c>
      <c r="Y2541">
        <v>37</v>
      </c>
      <c r="Z2541">
        <v>2</v>
      </c>
      <c r="AA2541">
        <v>0</v>
      </c>
      <c r="AB2541">
        <v>7</v>
      </c>
      <c r="AC2541">
        <v>0</v>
      </c>
      <c r="AD2541">
        <v>0</v>
      </c>
      <c r="AE2541">
        <v>21</v>
      </c>
      <c r="AF2541">
        <v>7</v>
      </c>
      <c r="AG2541">
        <v>247</v>
      </c>
      <c r="AH2541">
        <v>254</v>
      </c>
      <c r="AI2541">
        <v>64</v>
      </c>
      <c r="AN2541">
        <v>24.1</v>
      </c>
      <c r="AP2541" t="s">
        <v>59</v>
      </c>
      <c r="AS2541">
        <v>152</v>
      </c>
      <c r="AU2541">
        <v>31921</v>
      </c>
      <c r="AV2541">
        <v>19486</v>
      </c>
      <c r="AW2541">
        <v>22</v>
      </c>
      <c r="AX2541">
        <v>21</v>
      </c>
      <c r="AZ2541">
        <v>0</v>
      </c>
      <c r="BA2541">
        <v>571</v>
      </c>
      <c r="BB2541">
        <f t="shared" si="219"/>
        <v>15232</v>
      </c>
      <c r="BD2541" t="e">
        <f t="shared" si="220"/>
        <v>#N/A</v>
      </c>
      <c r="BE2541">
        <f t="shared" si="221"/>
        <v>0</v>
      </c>
    </row>
    <row r="2542" spans="1:57" x14ac:dyDescent="0.25">
      <c r="A2542" t="s">
        <v>6141</v>
      </c>
      <c r="B2542" t="s">
        <v>5875</v>
      </c>
      <c r="C2542" t="s">
        <v>5876</v>
      </c>
      <c r="D2542" t="s">
        <v>57</v>
      </c>
      <c r="E2542" t="s">
        <v>58</v>
      </c>
      <c r="F2542" s="1">
        <v>40882</v>
      </c>
      <c r="G2542" s="1">
        <v>40878</v>
      </c>
      <c r="H2542" s="1">
        <v>40882</v>
      </c>
      <c r="I2542">
        <v>0</v>
      </c>
      <c r="J2542">
        <v>281</v>
      </c>
      <c r="K2542">
        <v>281</v>
      </c>
      <c r="L2542">
        <v>281</v>
      </c>
      <c r="M2542" t="b">
        <v>0</v>
      </c>
      <c r="O2542" t="s">
        <v>34</v>
      </c>
      <c r="P2542" s="1">
        <v>40882</v>
      </c>
      <c r="Q2542" t="b">
        <v>0</v>
      </c>
      <c r="R2542" t="b">
        <v>0</v>
      </c>
      <c r="S2542" t="b">
        <v>0</v>
      </c>
      <c r="T2542">
        <v>13</v>
      </c>
      <c r="U2542">
        <v>0</v>
      </c>
      <c r="V2542">
        <v>1</v>
      </c>
      <c r="W2542">
        <v>68</v>
      </c>
      <c r="X2542">
        <v>4</v>
      </c>
      <c r="Y2542">
        <v>44</v>
      </c>
      <c r="Z2542">
        <v>2</v>
      </c>
      <c r="AA2542">
        <v>0</v>
      </c>
      <c r="AB2542">
        <v>9</v>
      </c>
      <c r="AC2542">
        <v>2</v>
      </c>
      <c r="AD2542">
        <v>1</v>
      </c>
      <c r="AE2542">
        <v>19</v>
      </c>
      <c r="AF2542">
        <v>9</v>
      </c>
      <c r="AG2542">
        <v>293</v>
      </c>
      <c r="AH2542">
        <v>350</v>
      </c>
      <c r="AI2542">
        <v>89</v>
      </c>
      <c r="AN2542">
        <v>24.4</v>
      </c>
      <c r="AP2542" t="s">
        <v>59</v>
      </c>
      <c r="AS2542">
        <v>82</v>
      </c>
      <c r="AU2542">
        <v>24550</v>
      </c>
      <c r="AV2542">
        <v>16101</v>
      </c>
      <c r="AW2542">
        <v>22</v>
      </c>
      <c r="AX2542">
        <v>21</v>
      </c>
      <c r="AZ2542">
        <v>0</v>
      </c>
      <c r="BA2542">
        <v>281</v>
      </c>
      <c r="BB2542">
        <f t="shared" si="219"/>
        <v>15522</v>
      </c>
      <c r="BD2542" t="e">
        <f t="shared" si="220"/>
        <v>#N/A</v>
      </c>
      <c r="BE2542">
        <f t="shared" si="221"/>
        <v>0</v>
      </c>
    </row>
    <row r="2543" spans="1:57" x14ac:dyDescent="0.25">
      <c r="A2543" t="s">
        <v>5874</v>
      </c>
      <c r="B2543" t="s">
        <v>5875</v>
      </c>
      <c r="C2543" t="s">
        <v>5876</v>
      </c>
      <c r="D2543" t="s">
        <v>55</v>
      </c>
      <c r="E2543" t="s">
        <v>56</v>
      </c>
      <c r="F2543" s="1">
        <v>43455</v>
      </c>
      <c r="G2543" s="1">
        <v>43452</v>
      </c>
      <c r="H2543" s="1">
        <v>43455</v>
      </c>
      <c r="I2543">
        <v>0</v>
      </c>
      <c r="J2543">
        <v>1154</v>
      </c>
      <c r="K2543">
        <v>1154</v>
      </c>
      <c r="L2543">
        <v>36696</v>
      </c>
      <c r="M2543" t="b">
        <v>1</v>
      </c>
      <c r="O2543" t="s">
        <v>34</v>
      </c>
      <c r="P2543" s="1">
        <v>43455</v>
      </c>
      <c r="Q2543" t="b">
        <v>0</v>
      </c>
      <c r="R2543" t="b">
        <v>0</v>
      </c>
      <c r="S2543" t="b">
        <v>0</v>
      </c>
      <c r="T2543">
        <v>5</v>
      </c>
      <c r="U2543">
        <v>1</v>
      </c>
      <c r="V2543">
        <v>0</v>
      </c>
      <c r="W2543">
        <v>11</v>
      </c>
      <c r="X2543">
        <v>1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979</v>
      </c>
      <c r="AF2543">
        <v>8</v>
      </c>
      <c r="AG2543">
        <v>2617</v>
      </c>
      <c r="AH2543">
        <v>1067</v>
      </c>
      <c r="AI2543">
        <v>1</v>
      </c>
      <c r="AN2543">
        <v>24.66</v>
      </c>
      <c r="AP2543" t="s">
        <v>59</v>
      </c>
      <c r="AS2543">
        <v>8</v>
      </c>
      <c r="AU2543">
        <v>15541</v>
      </c>
      <c r="AV2543">
        <v>91</v>
      </c>
      <c r="AW2543">
        <v>21</v>
      </c>
      <c r="AX2543">
        <v>14</v>
      </c>
      <c r="AY2543" t="s">
        <v>60</v>
      </c>
      <c r="AZ2543">
        <v>0</v>
      </c>
      <c r="BA2543">
        <f t="shared" ref="BA2543:BA2575" si="222">L2543-$L$2577</f>
        <v>9136</v>
      </c>
      <c r="BB2543">
        <f>16000-BA2543</f>
        <v>6864</v>
      </c>
      <c r="BC2543" t="s">
        <v>34</v>
      </c>
      <c r="BD2543">
        <f t="shared" si="220"/>
        <v>2</v>
      </c>
      <c r="BE2543">
        <f t="shared" si="221"/>
        <v>1</v>
      </c>
    </row>
    <row r="2544" spans="1:57" x14ac:dyDescent="0.25">
      <c r="A2544" t="s">
        <v>5878</v>
      </c>
      <c r="B2544" t="s">
        <v>5875</v>
      </c>
      <c r="C2544" t="s">
        <v>5876</v>
      </c>
      <c r="D2544" t="s">
        <v>55</v>
      </c>
      <c r="E2544" t="s">
        <v>56</v>
      </c>
      <c r="F2544" s="1">
        <v>43433</v>
      </c>
      <c r="G2544" s="1">
        <v>43430</v>
      </c>
      <c r="H2544" s="1">
        <v>43432</v>
      </c>
      <c r="I2544">
        <v>0</v>
      </c>
      <c r="J2544">
        <v>830</v>
      </c>
      <c r="K2544">
        <v>830</v>
      </c>
      <c r="L2544">
        <v>36372</v>
      </c>
      <c r="M2544" t="b">
        <v>0</v>
      </c>
      <c r="O2544" t="s">
        <v>34</v>
      </c>
      <c r="P2544" s="1">
        <v>43434</v>
      </c>
      <c r="Q2544" t="b">
        <v>0</v>
      </c>
      <c r="R2544" t="b">
        <v>0</v>
      </c>
      <c r="S2544" t="b">
        <v>0</v>
      </c>
      <c r="T2544">
        <v>5</v>
      </c>
      <c r="U2544">
        <v>0</v>
      </c>
      <c r="V2544">
        <v>0</v>
      </c>
      <c r="W2544">
        <v>10</v>
      </c>
      <c r="X2544">
        <v>0</v>
      </c>
      <c r="Y2544">
        <v>1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1142</v>
      </c>
      <c r="AF2544">
        <v>9</v>
      </c>
      <c r="AG2544">
        <v>2920</v>
      </c>
      <c r="AH2544">
        <v>1026</v>
      </c>
      <c r="AI2544">
        <v>0</v>
      </c>
      <c r="AN2544">
        <v>24.5</v>
      </c>
      <c r="AP2544" t="s">
        <v>59</v>
      </c>
      <c r="AS2544">
        <v>7</v>
      </c>
      <c r="AU2544">
        <v>9277</v>
      </c>
      <c r="AV2544">
        <v>123</v>
      </c>
      <c r="AW2544">
        <v>20</v>
      </c>
      <c r="AX2544">
        <v>14</v>
      </c>
      <c r="AY2544" t="s">
        <v>60</v>
      </c>
      <c r="AZ2544">
        <v>0</v>
      </c>
      <c r="BA2544">
        <f t="shared" si="222"/>
        <v>8812</v>
      </c>
      <c r="BB2544">
        <f t="shared" ref="BB2544:BB2576" si="223">16000-BA2544</f>
        <v>7188</v>
      </c>
      <c r="BC2544" t="s">
        <v>289</v>
      </c>
      <c r="BD2544">
        <f t="shared" si="220"/>
        <v>1</v>
      </c>
      <c r="BE2544">
        <f t="shared" si="221"/>
        <v>0</v>
      </c>
    </row>
    <row r="2545" spans="1:57" x14ac:dyDescent="0.25">
      <c r="A2545" t="s">
        <v>5880</v>
      </c>
      <c r="B2545" t="s">
        <v>5875</v>
      </c>
      <c r="C2545" t="s">
        <v>5876</v>
      </c>
      <c r="D2545" t="s">
        <v>55</v>
      </c>
      <c r="E2545" t="s">
        <v>56</v>
      </c>
      <c r="F2545" s="1">
        <v>43417</v>
      </c>
      <c r="G2545" s="1">
        <v>43411</v>
      </c>
      <c r="H2545" s="1">
        <v>43413</v>
      </c>
      <c r="I2545">
        <v>0</v>
      </c>
      <c r="J2545">
        <v>564</v>
      </c>
      <c r="K2545">
        <v>564</v>
      </c>
      <c r="L2545">
        <v>36106</v>
      </c>
      <c r="M2545" t="b">
        <v>0</v>
      </c>
      <c r="O2545" t="s">
        <v>34</v>
      </c>
      <c r="P2545" s="1">
        <v>43417</v>
      </c>
      <c r="Q2545" t="b">
        <v>0</v>
      </c>
      <c r="R2545" t="b">
        <v>0</v>
      </c>
      <c r="S2545" t="b">
        <v>0</v>
      </c>
      <c r="T2545">
        <v>5</v>
      </c>
      <c r="U2545">
        <v>1</v>
      </c>
      <c r="V2545">
        <v>0</v>
      </c>
      <c r="W2545">
        <v>7</v>
      </c>
      <c r="X2545">
        <v>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1034</v>
      </c>
      <c r="AF2545">
        <v>9</v>
      </c>
      <c r="AG2545">
        <v>2614</v>
      </c>
      <c r="AH2545">
        <v>944</v>
      </c>
      <c r="AI2545">
        <v>1</v>
      </c>
      <c r="AN2545">
        <v>24.65</v>
      </c>
      <c r="AP2545" t="s">
        <v>59</v>
      </c>
      <c r="AS2545">
        <v>20</v>
      </c>
      <c r="AU2545">
        <v>10949</v>
      </c>
      <c r="AV2545">
        <v>250</v>
      </c>
      <c r="AW2545">
        <v>21</v>
      </c>
      <c r="AX2545">
        <v>15</v>
      </c>
      <c r="AY2545" t="s">
        <v>60</v>
      </c>
      <c r="AZ2545">
        <v>0</v>
      </c>
      <c r="BA2545">
        <f t="shared" si="222"/>
        <v>8546</v>
      </c>
      <c r="BB2545">
        <f t="shared" si="223"/>
        <v>7454</v>
      </c>
      <c r="BC2545" t="s">
        <v>34</v>
      </c>
      <c r="BD2545">
        <f t="shared" si="220"/>
        <v>2</v>
      </c>
      <c r="BE2545">
        <f t="shared" si="221"/>
        <v>0</v>
      </c>
    </row>
    <row r="2546" spans="1:57" x14ac:dyDescent="0.25">
      <c r="A2546" t="s">
        <v>5882</v>
      </c>
      <c r="B2546" t="s">
        <v>5875</v>
      </c>
      <c r="C2546" t="s">
        <v>5876</v>
      </c>
      <c r="D2546" t="s">
        <v>55</v>
      </c>
      <c r="E2546" t="s">
        <v>56</v>
      </c>
      <c r="F2546" s="1">
        <v>43397</v>
      </c>
      <c r="G2546" s="1">
        <v>43391</v>
      </c>
      <c r="H2546" s="1">
        <v>43395</v>
      </c>
      <c r="I2546">
        <v>0</v>
      </c>
      <c r="J2546">
        <v>256</v>
      </c>
      <c r="K2546">
        <v>256</v>
      </c>
      <c r="L2546">
        <v>35798</v>
      </c>
      <c r="M2546" t="b">
        <v>0</v>
      </c>
      <c r="O2546" t="s">
        <v>34</v>
      </c>
      <c r="P2546" s="1">
        <v>43397</v>
      </c>
      <c r="Q2546" t="b">
        <v>0</v>
      </c>
      <c r="R2546" t="b">
        <v>0</v>
      </c>
      <c r="S2546" t="b">
        <v>0</v>
      </c>
      <c r="T2546">
        <v>4</v>
      </c>
      <c r="U2546">
        <v>1</v>
      </c>
      <c r="V2546">
        <v>0</v>
      </c>
      <c r="W2546">
        <v>5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1171</v>
      </c>
      <c r="AF2546">
        <v>9</v>
      </c>
      <c r="AG2546">
        <v>2602</v>
      </c>
      <c r="AH2546">
        <v>1010</v>
      </c>
      <c r="AI2546">
        <v>1</v>
      </c>
      <c r="AN2546">
        <v>24.48</v>
      </c>
      <c r="AP2546" t="s">
        <v>59</v>
      </c>
      <c r="AS2546">
        <v>2</v>
      </c>
      <c r="AU2546">
        <v>5423</v>
      </c>
      <c r="AV2546">
        <v>175</v>
      </c>
      <c r="AW2546">
        <v>20</v>
      </c>
      <c r="AX2546">
        <v>15</v>
      </c>
      <c r="AY2546" t="s">
        <v>60</v>
      </c>
      <c r="AZ2546">
        <v>0</v>
      </c>
      <c r="BA2546">
        <f t="shared" si="222"/>
        <v>8238</v>
      </c>
      <c r="BB2546">
        <f t="shared" si="223"/>
        <v>7762</v>
      </c>
      <c r="BC2546" t="s">
        <v>289</v>
      </c>
      <c r="BD2546">
        <f t="shared" si="220"/>
        <v>1</v>
      </c>
      <c r="BE2546">
        <f t="shared" si="221"/>
        <v>0</v>
      </c>
    </row>
    <row r="2547" spans="1:57" x14ac:dyDescent="0.25">
      <c r="A2547" t="s">
        <v>5884</v>
      </c>
      <c r="B2547" t="s">
        <v>5875</v>
      </c>
      <c r="C2547" t="s">
        <v>5876</v>
      </c>
      <c r="D2547" t="s">
        <v>55</v>
      </c>
      <c r="E2547" t="s">
        <v>56</v>
      </c>
      <c r="F2547" s="1">
        <v>43378</v>
      </c>
      <c r="G2547" s="1">
        <v>43376</v>
      </c>
      <c r="H2547" s="1">
        <v>43378</v>
      </c>
      <c r="I2547">
        <v>0</v>
      </c>
      <c r="J2547">
        <v>1120</v>
      </c>
      <c r="K2547">
        <v>1120</v>
      </c>
      <c r="L2547">
        <v>35542</v>
      </c>
      <c r="M2547" t="b">
        <v>1</v>
      </c>
      <c r="O2547" t="s">
        <v>34</v>
      </c>
      <c r="P2547" s="1">
        <v>43378</v>
      </c>
      <c r="Q2547" t="b">
        <v>0</v>
      </c>
      <c r="R2547" t="b">
        <v>0</v>
      </c>
      <c r="S2547" t="b">
        <v>0</v>
      </c>
      <c r="T2547">
        <v>4</v>
      </c>
      <c r="U2547">
        <v>1</v>
      </c>
      <c r="V2547">
        <v>0</v>
      </c>
      <c r="W2547">
        <v>17</v>
      </c>
      <c r="X2547">
        <v>0</v>
      </c>
      <c r="Y2547">
        <v>1</v>
      </c>
      <c r="Z2547">
        <v>0</v>
      </c>
      <c r="AA2547">
        <v>0</v>
      </c>
      <c r="AB2547">
        <v>1</v>
      </c>
      <c r="AC2547">
        <v>1</v>
      </c>
      <c r="AD2547">
        <v>1</v>
      </c>
      <c r="AE2547">
        <v>1026</v>
      </c>
      <c r="AF2547">
        <v>9</v>
      </c>
      <c r="AG2547">
        <v>2563</v>
      </c>
      <c r="AH2547">
        <v>1042</v>
      </c>
      <c r="AI2547">
        <v>3</v>
      </c>
      <c r="AN2547">
        <v>24.95</v>
      </c>
      <c r="AP2547" t="s">
        <v>59</v>
      </c>
      <c r="AS2547">
        <v>11</v>
      </c>
      <c r="AU2547">
        <v>13067</v>
      </c>
      <c r="AV2547">
        <v>120</v>
      </c>
      <c r="AW2547">
        <v>21</v>
      </c>
      <c r="AX2547">
        <v>14</v>
      </c>
      <c r="AY2547" t="s">
        <v>60</v>
      </c>
      <c r="AZ2547">
        <v>0</v>
      </c>
      <c r="BA2547">
        <f t="shared" si="222"/>
        <v>7982</v>
      </c>
      <c r="BB2547">
        <f t="shared" si="223"/>
        <v>8018</v>
      </c>
      <c r="BC2547" t="s">
        <v>34</v>
      </c>
      <c r="BD2547">
        <f t="shared" si="220"/>
        <v>2</v>
      </c>
      <c r="BE2547">
        <f t="shared" si="221"/>
        <v>1</v>
      </c>
    </row>
    <row r="2548" spans="1:57" x14ac:dyDescent="0.25">
      <c r="A2548" t="s">
        <v>5886</v>
      </c>
      <c r="B2548" t="s">
        <v>5875</v>
      </c>
      <c r="C2548" t="s">
        <v>5876</v>
      </c>
      <c r="D2548" t="s">
        <v>55</v>
      </c>
      <c r="E2548" t="s">
        <v>56</v>
      </c>
      <c r="F2548" s="1">
        <v>43363</v>
      </c>
      <c r="G2548" s="1">
        <v>43360</v>
      </c>
      <c r="H2548" s="1">
        <v>43362</v>
      </c>
      <c r="I2548">
        <v>0</v>
      </c>
      <c r="J2548">
        <v>846</v>
      </c>
      <c r="K2548">
        <v>846</v>
      </c>
      <c r="L2548">
        <v>35268</v>
      </c>
      <c r="M2548" t="b">
        <v>0</v>
      </c>
      <c r="O2548" t="s">
        <v>34</v>
      </c>
      <c r="P2548" s="1">
        <v>43363</v>
      </c>
      <c r="Q2548" t="b">
        <v>0</v>
      </c>
      <c r="R2548" t="b">
        <v>0</v>
      </c>
      <c r="S2548" t="b">
        <v>0</v>
      </c>
      <c r="T2548">
        <v>4</v>
      </c>
      <c r="U2548">
        <v>1</v>
      </c>
      <c r="V2548">
        <v>0</v>
      </c>
      <c r="W2548">
        <v>13</v>
      </c>
      <c r="X2548">
        <v>0</v>
      </c>
      <c r="Y2548">
        <v>1</v>
      </c>
      <c r="Z2548">
        <v>0</v>
      </c>
      <c r="AA2548">
        <v>1</v>
      </c>
      <c r="AB2548">
        <v>3</v>
      </c>
      <c r="AC2548">
        <v>0</v>
      </c>
      <c r="AD2548">
        <v>1</v>
      </c>
      <c r="AE2548">
        <v>1113</v>
      </c>
      <c r="AF2548">
        <v>12</v>
      </c>
      <c r="AG2548">
        <v>2674</v>
      </c>
      <c r="AH2548">
        <v>1083</v>
      </c>
      <c r="AI2548">
        <v>2</v>
      </c>
      <c r="AN2548">
        <v>24.71</v>
      </c>
      <c r="AP2548" t="s">
        <v>59</v>
      </c>
      <c r="AS2548">
        <v>12</v>
      </c>
      <c r="AU2548">
        <v>10142</v>
      </c>
      <c r="AV2548">
        <v>141</v>
      </c>
      <c r="AW2548">
        <v>21</v>
      </c>
      <c r="AX2548">
        <v>14</v>
      </c>
      <c r="AY2548" t="s">
        <v>60</v>
      </c>
      <c r="AZ2548">
        <v>0</v>
      </c>
      <c r="BA2548">
        <f t="shared" si="222"/>
        <v>7708</v>
      </c>
      <c r="BB2548">
        <f t="shared" si="223"/>
        <v>8292</v>
      </c>
      <c r="BC2548" t="s">
        <v>34</v>
      </c>
      <c r="BD2548">
        <f t="shared" si="220"/>
        <v>2</v>
      </c>
      <c r="BE2548">
        <f t="shared" si="221"/>
        <v>0</v>
      </c>
    </row>
    <row r="2549" spans="1:57" x14ac:dyDescent="0.25">
      <c r="A2549" t="s">
        <v>5888</v>
      </c>
      <c r="B2549" t="s">
        <v>5875</v>
      </c>
      <c r="C2549" t="s">
        <v>5876</v>
      </c>
      <c r="D2549" t="s">
        <v>55</v>
      </c>
      <c r="E2549" t="s">
        <v>56</v>
      </c>
      <c r="F2549" s="1">
        <v>43349</v>
      </c>
      <c r="G2549" s="1">
        <v>43346</v>
      </c>
      <c r="H2549" s="1">
        <v>43348</v>
      </c>
      <c r="I2549">
        <v>0</v>
      </c>
      <c r="J2549">
        <v>595</v>
      </c>
      <c r="K2549">
        <v>595</v>
      </c>
      <c r="L2549">
        <v>35017</v>
      </c>
      <c r="M2549" t="b">
        <v>0</v>
      </c>
      <c r="O2549" t="s">
        <v>34</v>
      </c>
      <c r="P2549" s="1">
        <v>43349</v>
      </c>
      <c r="Q2549" t="b">
        <v>0</v>
      </c>
      <c r="R2549" t="b">
        <v>0</v>
      </c>
      <c r="S2549" t="b">
        <v>0</v>
      </c>
      <c r="T2549">
        <v>4</v>
      </c>
      <c r="U2549">
        <v>3</v>
      </c>
      <c r="V2549">
        <v>0</v>
      </c>
      <c r="W2549">
        <v>17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2</v>
      </c>
      <c r="AE2549">
        <v>964</v>
      </c>
      <c r="AF2549">
        <v>8</v>
      </c>
      <c r="AG2549">
        <v>2476</v>
      </c>
      <c r="AH2549">
        <v>906</v>
      </c>
      <c r="AI2549">
        <v>2</v>
      </c>
      <c r="AN2549">
        <v>24.92</v>
      </c>
      <c r="AP2549" t="s">
        <v>59</v>
      </c>
      <c r="AS2549">
        <v>9</v>
      </c>
      <c r="AU2549">
        <v>11816</v>
      </c>
      <c r="AV2549">
        <v>152</v>
      </c>
      <c r="AW2549">
        <v>21</v>
      </c>
      <c r="AX2549">
        <v>14</v>
      </c>
      <c r="AY2549" t="s">
        <v>60</v>
      </c>
      <c r="AZ2549">
        <v>0</v>
      </c>
      <c r="BA2549">
        <f t="shared" si="222"/>
        <v>7457</v>
      </c>
      <c r="BB2549">
        <f t="shared" si="223"/>
        <v>8543</v>
      </c>
      <c r="BC2549" t="s">
        <v>289</v>
      </c>
      <c r="BD2549">
        <f t="shared" si="220"/>
        <v>1</v>
      </c>
      <c r="BE2549">
        <f t="shared" si="221"/>
        <v>0</v>
      </c>
    </row>
    <row r="2550" spans="1:57" x14ac:dyDescent="0.25">
      <c r="A2550" t="s">
        <v>5890</v>
      </c>
      <c r="B2550" t="s">
        <v>5875</v>
      </c>
      <c r="C2550" t="s">
        <v>5876</v>
      </c>
      <c r="D2550" t="s">
        <v>55</v>
      </c>
      <c r="E2550" t="s">
        <v>56</v>
      </c>
      <c r="F2550" s="1">
        <v>43329</v>
      </c>
      <c r="G2550" s="1">
        <v>43327</v>
      </c>
      <c r="H2550" s="1">
        <v>43329</v>
      </c>
      <c r="I2550">
        <v>0</v>
      </c>
      <c r="J2550">
        <v>297</v>
      </c>
      <c r="K2550">
        <v>297</v>
      </c>
      <c r="L2550">
        <v>34719</v>
      </c>
      <c r="M2550" t="b">
        <v>0</v>
      </c>
      <c r="O2550" t="s">
        <v>289</v>
      </c>
      <c r="P2550" s="1">
        <v>43333</v>
      </c>
      <c r="Q2550" t="b">
        <v>0</v>
      </c>
      <c r="R2550" t="b">
        <v>0</v>
      </c>
      <c r="S2550" t="b">
        <v>0</v>
      </c>
      <c r="T2550">
        <v>3</v>
      </c>
      <c r="U2550">
        <v>1</v>
      </c>
      <c r="V2550">
        <v>0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3</v>
      </c>
      <c r="AC2550">
        <v>1</v>
      </c>
      <c r="AD2550">
        <v>1</v>
      </c>
      <c r="AE2550">
        <v>1036</v>
      </c>
      <c r="AF2550">
        <v>11</v>
      </c>
      <c r="AG2550">
        <v>2933</v>
      </c>
      <c r="AH2550">
        <v>1080</v>
      </c>
      <c r="AI2550">
        <v>3</v>
      </c>
      <c r="AN2550">
        <v>23.95</v>
      </c>
      <c r="AP2550" t="s">
        <v>59</v>
      </c>
      <c r="AS2550">
        <v>9</v>
      </c>
      <c r="AU2550">
        <v>10950</v>
      </c>
      <c r="AV2550">
        <v>338</v>
      </c>
      <c r="AW2550">
        <v>21</v>
      </c>
      <c r="AX2550">
        <v>16</v>
      </c>
      <c r="AY2550" t="s">
        <v>60</v>
      </c>
      <c r="AZ2550">
        <v>0</v>
      </c>
      <c r="BA2550">
        <f t="shared" si="222"/>
        <v>7159</v>
      </c>
      <c r="BB2550">
        <f t="shared" si="223"/>
        <v>8841</v>
      </c>
      <c r="BC2550" t="s">
        <v>289</v>
      </c>
      <c r="BD2550">
        <f t="shared" si="220"/>
        <v>1</v>
      </c>
      <c r="BE2550">
        <f t="shared" si="221"/>
        <v>0</v>
      </c>
    </row>
    <row r="2551" spans="1:57" x14ac:dyDescent="0.25">
      <c r="A2551" t="s">
        <v>5892</v>
      </c>
      <c r="B2551" t="s">
        <v>5875</v>
      </c>
      <c r="C2551" t="s">
        <v>5876</v>
      </c>
      <c r="D2551" t="s">
        <v>55</v>
      </c>
      <c r="E2551" t="s">
        <v>56</v>
      </c>
      <c r="F2551" s="1">
        <v>43309</v>
      </c>
      <c r="G2551" s="1">
        <v>43307</v>
      </c>
      <c r="H2551" s="1">
        <v>43308</v>
      </c>
      <c r="I2551">
        <v>0</v>
      </c>
      <c r="J2551">
        <v>1023</v>
      </c>
      <c r="K2551">
        <v>1023</v>
      </c>
      <c r="L2551">
        <v>34422</v>
      </c>
      <c r="M2551" t="b">
        <v>1</v>
      </c>
      <c r="O2551" t="s">
        <v>34</v>
      </c>
      <c r="P2551" s="1">
        <v>43309</v>
      </c>
      <c r="Q2551" t="b">
        <v>0</v>
      </c>
      <c r="R2551" t="b">
        <v>0</v>
      </c>
      <c r="S2551" t="b">
        <v>0</v>
      </c>
      <c r="T2551">
        <v>9</v>
      </c>
      <c r="U2551">
        <v>2</v>
      </c>
      <c r="V2551">
        <v>1</v>
      </c>
      <c r="W2551">
        <v>48</v>
      </c>
      <c r="X2551">
        <v>0</v>
      </c>
      <c r="Y2551">
        <v>3</v>
      </c>
      <c r="Z2551">
        <v>0</v>
      </c>
      <c r="AA2551">
        <v>0</v>
      </c>
      <c r="AB2551">
        <v>0</v>
      </c>
      <c r="AC2551">
        <v>1</v>
      </c>
      <c r="AD2551">
        <v>1</v>
      </c>
      <c r="AE2551">
        <v>1110</v>
      </c>
      <c r="AF2551">
        <v>10</v>
      </c>
      <c r="AG2551">
        <v>3229</v>
      </c>
      <c r="AH2551">
        <v>1002</v>
      </c>
      <c r="AI2551">
        <v>2</v>
      </c>
      <c r="AN2551">
        <v>23.66</v>
      </c>
      <c r="AP2551" t="s">
        <v>59</v>
      </c>
      <c r="AS2551">
        <v>35</v>
      </c>
      <c r="AU2551">
        <v>36106</v>
      </c>
      <c r="AV2551">
        <v>626</v>
      </c>
      <c r="AW2551">
        <v>22</v>
      </c>
      <c r="AX2551">
        <v>16</v>
      </c>
      <c r="AY2551" t="s">
        <v>60</v>
      </c>
      <c r="AZ2551">
        <v>0</v>
      </c>
      <c r="BA2551">
        <f t="shared" si="222"/>
        <v>6862</v>
      </c>
      <c r="BB2551">
        <f t="shared" si="223"/>
        <v>9138</v>
      </c>
      <c r="BC2551" t="s">
        <v>34</v>
      </c>
      <c r="BD2551">
        <f t="shared" si="220"/>
        <v>2</v>
      </c>
      <c r="BE2551">
        <f t="shared" si="221"/>
        <v>1</v>
      </c>
    </row>
    <row r="2552" spans="1:57" x14ac:dyDescent="0.25">
      <c r="A2552" t="s">
        <v>5894</v>
      </c>
      <c r="B2552" t="s">
        <v>5875</v>
      </c>
      <c r="C2552" t="s">
        <v>5876</v>
      </c>
      <c r="D2552" t="s">
        <v>55</v>
      </c>
      <c r="E2552" t="s">
        <v>56</v>
      </c>
      <c r="F2552" s="1">
        <v>43290</v>
      </c>
      <c r="G2552" s="1">
        <v>43287</v>
      </c>
      <c r="H2552" s="1">
        <v>43290</v>
      </c>
      <c r="I2552">
        <v>0</v>
      </c>
      <c r="J2552">
        <v>757</v>
      </c>
      <c r="K2552">
        <v>757</v>
      </c>
      <c r="L2552">
        <v>34156</v>
      </c>
      <c r="M2552" t="b">
        <v>0</v>
      </c>
      <c r="O2552" t="s">
        <v>34</v>
      </c>
      <c r="P2552" s="1">
        <v>43290</v>
      </c>
      <c r="Q2552" t="b">
        <v>0</v>
      </c>
      <c r="R2552" t="b">
        <v>0</v>
      </c>
      <c r="S2552" t="b">
        <v>0</v>
      </c>
      <c r="T2552">
        <v>8</v>
      </c>
      <c r="U2552">
        <v>1</v>
      </c>
      <c r="V2552">
        <v>1</v>
      </c>
      <c r="W2552">
        <v>43</v>
      </c>
      <c r="X2552">
        <v>0</v>
      </c>
      <c r="Y2552">
        <v>3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1082</v>
      </c>
      <c r="AF2552">
        <v>9</v>
      </c>
      <c r="AG2552">
        <v>2881</v>
      </c>
      <c r="AH2552">
        <v>1008</v>
      </c>
      <c r="AI2552">
        <v>1</v>
      </c>
      <c r="AN2552">
        <v>24.78</v>
      </c>
      <c r="AP2552" t="s">
        <v>59</v>
      </c>
      <c r="AS2552">
        <v>28</v>
      </c>
      <c r="AU2552">
        <v>31905</v>
      </c>
      <c r="AV2552">
        <v>1040</v>
      </c>
      <c r="AW2552">
        <v>22</v>
      </c>
      <c r="AX2552">
        <v>17</v>
      </c>
      <c r="AY2552" t="s">
        <v>60</v>
      </c>
      <c r="AZ2552">
        <v>0</v>
      </c>
      <c r="BA2552">
        <f t="shared" si="222"/>
        <v>6596</v>
      </c>
      <c r="BB2552">
        <f t="shared" si="223"/>
        <v>9404</v>
      </c>
      <c r="BC2552" t="s">
        <v>34</v>
      </c>
      <c r="BD2552">
        <f t="shared" si="220"/>
        <v>2</v>
      </c>
      <c r="BE2552">
        <f t="shared" si="221"/>
        <v>0</v>
      </c>
    </row>
    <row r="2553" spans="1:57" x14ac:dyDescent="0.25">
      <c r="A2553" t="s">
        <v>5896</v>
      </c>
      <c r="B2553" t="s">
        <v>5875</v>
      </c>
      <c r="C2553" t="s">
        <v>5876</v>
      </c>
      <c r="D2553" t="s">
        <v>55</v>
      </c>
      <c r="E2553" t="s">
        <v>56</v>
      </c>
      <c r="F2553" s="1">
        <v>43265</v>
      </c>
      <c r="G2553" s="1">
        <v>43262</v>
      </c>
      <c r="H2553" s="1">
        <v>43264</v>
      </c>
      <c r="I2553">
        <v>0</v>
      </c>
      <c r="J2553">
        <v>522</v>
      </c>
      <c r="K2553">
        <v>522</v>
      </c>
      <c r="L2553">
        <v>33921</v>
      </c>
      <c r="M2553" t="b">
        <v>0</v>
      </c>
      <c r="O2553" t="s">
        <v>34</v>
      </c>
      <c r="P2553" s="1">
        <v>43265</v>
      </c>
      <c r="Q2553" t="b">
        <v>0</v>
      </c>
      <c r="R2553" t="b">
        <v>0</v>
      </c>
      <c r="S2553" t="b">
        <v>0</v>
      </c>
      <c r="T2553">
        <v>7</v>
      </c>
      <c r="U2553">
        <v>2</v>
      </c>
      <c r="V2553">
        <v>0</v>
      </c>
      <c r="W2553">
        <v>34</v>
      </c>
      <c r="X2553">
        <v>0</v>
      </c>
      <c r="Y2553">
        <v>2</v>
      </c>
      <c r="Z2553">
        <v>0</v>
      </c>
      <c r="AA2553">
        <v>0</v>
      </c>
      <c r="AB2553">
        <v>0</v>
      </c>
      <c r="AC2553">
        <v>2</v>
      </c>
      <c r="AD2553">
        <v>0</v>
      </c>
      <c r="AE2553">
        <v>1138</v>
      </c>
      <c r="AF2553">
        <v>9</v>
      </c>
      <c r="AG2553">
        <v>2954</v>
      </c>
      <c r="AH2553">
        <v>1067</v>
      </c>
      <c r="AI2553">
        <v>2</v>
      </c>
      <c r="AN2553">
        <v>23.33</v>
      </c>
      <c r="AP2553" t="s">
        <v>59</v>
      </c>
      <c r="AS2553">
        <v>36</v>
      </c>
      <c r="AU2553">
        <v>35543</v>
      </c>
      <c r="AV2553">
        <v>1255</v>
      </c>
      <c r="AW2553">
        <v>22</v>
      </c>
      <c r="AX2553">
        <v>17</v>
      </c>
      <c r="AY2553" t="s">
        <v>60</v>
      </c>
      <c r="AZ2553">
        <v>0</v>
      </c>
      <c r="BA2553">
        <f t="shared" si="222"/>
        <v>6361</v>
      </c>
      <c r="BB2553">
        <f t="shared" si="223"/>
        <v>9639</v>
      </c>
      <c r="BC2553" t="s">
        <v>34</v>
      </c>
      <c r="BD2553">
        <f t="shared" si="220"/>
        <v>2</v>
      </c>
      <c r="BE2553">
        <f t="shared" si="221"/>
        <v>0</v>
      </c>
    </row>
    <row r="2554" spans="1:57" x14ac:dyDescent="0.25">
      <c r="A2554" t="s">
        <v>5898</v>
      </c>
      <c r="B2554" t="s">
        <v>5875</v>
      </c>
      <c r="C2554" t="s">
        <v>5876</v>
      </c>
      <c r="D2554" t="s">
        <v>55</v>
      </c>
      <c r="E2554" t="s">
        <v>56</v>
      </c>
      <c r="F2554" s="1">
        <v>43246</v>
      </c>
      <c r="G2554" s="1">
        <v>43244</v>
      </c>
      <c r="H2554" s="1">
        <v>43246</v>
      </c>
      <c r="I2554">
        <v>0</v>
      </c>
      <c r="J2554">
        <v>251</v>
      </c>
      <c r="K2554">
        <v>251</v>
      </c>
      <c r="L2554">
        <v>33650</v>
      </c>
      <c r="M2554" t="b">
        <v>0</v>
      </c>
      <c r="N2554" t="b">
        <v>0</v>
      </c>
      <c r="O2554" t="s">
        <v>34</v>
      </c>
      <c r="P2554" s="1">
        <v>43246</v>
      </c>
      <c r="Q2554" t="b">
        <v>0</v>
      </c>
      <c r="R2554" t="b">
        <v>0</v>
      </c>
      <c r="S2554" t="b">
        <v>0</v>
      </c>
      <c r="T2554">
        <v>6</v>
      </c>
      <c r="U2554">
        <v>1</v>
      </c>
      <c r="V2554">
        <v>0</v>
      </c>
      <c r="W2554">
        <v>25</v>
      </c>
      <c r="X2554">
        <v>0</v>
      </c>
      <c r="Y2554">
        <v>1</v>
      </c>
      <c r="Z2554">
        <v>0</v>
      </c>
      <c r="AA2554">
        <v>0</v>
      </c>
      <c r="AB2554">
        <v>1</v>
      </c>
      <c r="AC2554">
        <v>1</v>
      </c>
      <c r="AD2554">
        <v>0</v>
      </c>
      <c r="AE2554">
        <v>972</v>
      </c>
      <c r="AF2554">
        <v>8</v>
      </c>
      <c r="AG2554">
        <v>2551</v>
      </c>
      <c r="AH2554">
        <v>867</v>
      </c>
      <c r="AI2554">
        <v>1</v>
      </c>
      <c r="AN2554">
        <v>25.12</v>
      </c>
      <c r="AP2554" t="s">
        <v>59</v>
      </c>
      <c r="AS2554">
        <v>24</v>
      </c>
      <c r="AU2554">
        <v>36832</v>
      </c>
      <c r="AV2554">
        <v>1418</v>
      </c>
      <c r="AW2554">
        <v>22</v>
      </c>
      <c r="AX2554">
        <v>18</v>
      </c>
      <c r="AY2554" t="s">
        <v>60</v>
      </c>
      <c r="AZ2554">
        <v>0</v>
      </c>
      <c r="BA2554">
        <f t="shared" si="222"/>
        <v>6090</v>
      </c>
      <c r="BB2554">
        <f t="shared" si="223"/>
        <v>9910</v>
      </c>
      <c r="BC2554" t="s">
        <v>34</v>
      </c>
      <c r="BD2554">
        <f t="shared" si="220"/>
        <v>2</v>
      </c>
      <c r="BE2554">
        <f t="shared" si="221"/>
        <v>0</v>
      </c>
    </row>
    <row r="2555" spans="1:57" x14ac:dyDescent="0.25">
      <c r="A2555" t="s">
        <v>5900</v>
      </c>
      <c r="B2555" t="s">
        <v>5875</v>
      </c>
      <c r="C2555" t="s">
        <v>5876</v>
      </c>
      <c r="D2555" t="s">
        <v>55</v>
      </c>
      <c r="E2555" t="s">
        <v>56</v>
      </c>
      <c r="F2555" s="1">
        <v>43228</v>
      </c>
      <c r="G2555" s="1">
        <v>43225</v>
      </c>
      <c r="H2555" s="1">
        <v>43227</v>
      </c>
      <c r="I2555">
        <v>0</v>
      </c>
      <c r="J2555">
        <v>1038</v>
      </c>
      <c r="K2555">
        <v>1038</v>
      </c>
      <c r="L2555">
        <v>33399</v>
      </c>
      <c r="M2555" t="b">
        <v>1</v>
      </c>
      <c r="O2555" t="s">
        <v>34</v>
      </c>
      <c r="P2555" s="1">
        <v>43228</v>
      </c>
      <c r="Q2555" t="b">
        <v>0</v>
      </c>
      <c r="R2555" t="b">
        <v>0</v>
      </c>
      <c r="S2555" t="b">
        <v>0</v>
      </c>
      <c r="T2555">
        <v>8</v>
      </c>
      <c r="U2555">
        <v>1</v>
      </c>
      <c r="V2555">
        <v>0</v>
      </c>
      <c r="W2555">
        <v>26</v>
      </c>
      <c r="X2555">
        <v>0</v>
      </c>
      <c r="Y2555">
        <v>4</v>
      </c>
      <c r="Z2555">
        <v>0</v>
      </c>
      <c r="AA2555">
        <v>1</v>
      </c>
      <c r="AB2555">
        <v>2</v>
      </c>
      <c r="AC2555">
        <v>1</v>
      </c>
      <c r="AD2555">
        <v>3</v>
      </c>
      <c r="AE2555">
        <v>1212</v>
      </c>
      <c r="AF2555">
        <v>9</v>
      </c>
      <c r="AG2555">
        <v>3047</v>
      </c>
      <c r="AH2555">
        <v>1180</v>
      </c>
      <c r="AI2555">
        <v>0</v>
      </c>
      <c r="AN2555">
        <v>24.53</v>
      </c>
      <c r="AP2555" t="s">
        <v>59</v>
      </c>
      <c r="AS2555">
        <v>19</v>
      </c>
      <c r="AU2555">
        <v>21994</v>
      </c>
      <c r="AV2555">
        <v>220</v>
      </c>
      <c r="AW2555">
        <v>22</v>
      </c>
      <c r="AX2555">
        <v>15</v>
      </c>
      <c r="AY2555" t="s">
        <v>60</v>
      </c>
      <c r="AZ2555">
        <v>0</v>
      </c>
      <c r="BA2555">
        <f t="shared" si="222"/>
        <v>5839</v>
      </c>
      <c r="BB2555">
        <f t="shared" si="223"/>
        <v>10161</v>
      </c>
      <c r="BC2555" t="s">
        <v>289</v>
      </c>
      <c r="BD2555">
        <f t="shared" si="220"/>
        <v>1</v>
      </c>
      <c r="BE2555">
        <f t="shared" si="221"/>
        <v>1</v>
      </c>
    </row>
    <row r="2556" spans="1:57" x14ac:dyDescent="0.25">
      <c r="A2556" t="s">
        <v>5902</v>
      </c>
      <c r="B2556" t="s">
        <v>5875</v>
      </c>
      <c r="C2556" t="s">
        <v>5876</v>
      </c>
      <c r="D2556" t="s">
        <v>55</v>
      </c>
      <c r="E2556" t="s">
        <v>56</v>
      </c>
      <c r="F2556" s="1">
        <v>43201</v>
      </c>
      <c r="G2556" s="1">
        <v>43198</v>
      </c>
      <c r="H2556" s="1">
        <v>43200</v>
      </c>
      <c r="I2556">
        <v>0</v>
      </c>
      <c r="J2556">
        <v>724</v>
      </c>
      <c r="K2556">
        <v>724</v>
      </c>
      <c r="L2556">
        <v>33085</v>
      </c>
      <c r="M2556" t="b">
        <v>0</v>
      </c>
      <c r="O2556" t="s">
        <v>34</v>
      </c>
      <c r="P2556" s="1">
        <v>43201</v>
      </c>
      <c r="Q2556" t="b">
        <v>0</v>
      </c>
      <c r="R2556" t="b">
        <v>0</v>
      </c>
      <c r="S2556" t="b">
        <v>0</v>
      </c>
      <c r="T2556">
        <v>7</v>
      </c>
      <c r="U2556">
        <v>1</v>
      </c>
      <c r="V2556">
        <v>0</v>
      </c>
      <c r="W2556">
        <v>20</v>
      </c>
      <c r="X2556">
        <v>1</v>
      </c>
      <c r="Y2556">
        <v>3</v>
      </c>
      <c r="Z2556">
        <v>0</v>
      </c>
      <c r="AA2556">
        <v>1</v>
      </c>
      <c r="AB2556">
        <v>2</v>
      </c>
      <c r="AC2556">
        <v>0</v>
      </c>
      <c r="AD2556">
        <v>2</v>
      </c>
      <c r="AE2556">
        <v>1146</v>
      </c>
      <c r="AF2556">
        <v>9</v>
      </c>
      <c r="AG2556">
        <v>3088</v>
      </c>
      <c r="AH2556">
        <v>1088</v>
      </c>
      <c r="AI2556">
        <v>0</v>
      </c>
      <c r="AN2556">
        <v>23.39</v>
      </c>
      <c r="AP2556" t="s">
        <v>59</v>
      </c>
      <c r="AS2556">
        <v>23</v>
      </c>
      <c r="AU2556">
        <v>27342</v>
      </c>
      <c r="AV2556">
        <v>1171</v>
      </c>
      <c r="AW2556">
        <v>22</v>
      </c>
      <c r="AX2556">
        <v>17</v>
      </c>
      <c r="AY2556" t="s">
        <v>60</v>
      </c>
      <c r="AZ2556">
        <v>0</v>
      </c>
      <c r="BA2556">
        <f t="shared" si="222"/>
        <v>5525</v>
      </c>
      <c r="BB2556">
        <f t="shared" si="223"/>
        <v>10475</v>
      </c>
      <c r="BC2556" t="s">
        <v>289</v>
      </c>
      <c r="BD2556">
        <f t="shared" si="220"/>
        <v>1</v>
      </c>
      <c r="BE2556">
        <f t="shared" si="221"/>
        <v>0</v>
      </c>
    </row>
    <row r="2557" spans="1:57" x14ac:dyDescent="0.25">
      <c r="A2557" t="s">
        <v>5904</v>
      </c>
      <c r="B2557" t="s">
        <v>5875</v>
      </c>
      <c r="C2557" t="s">
        <v>5876</v>
      </c>
      <c r="D2557" t="s">
        <v>55</v>
      </c>
      <c r="E2557" t="s">
        <v>56</v>
      </c>
      <c r="F2557" s="1">
        <v>43179</v>
      </c>
      <c r="G2557" s="1">
        <v>43177</v>
      </c>
      <c r="H2557" s="1">
        <v>43178</v>
      </c>
      <c r="I2557">
        <v>0</v>
      </c>
      <c r="J2557">
        <v>495</v>
      </c>
      <c r="K2557">
        <v>495</v>
      </c>
      <c r="L2557">
        <v>32856</v>
      </c>
      <c r="M2557" t="b">
        <v>0</v>
      </c>
      <c r="O2557" t="s">
        <v>34</v>
      </c>
      <c r="P2557" s="1">
        <v>43179</v>
      </c>
      <c r="Q2557" t="b">
        <v>0</v>
      </c>
      <c r="R2557" t="b">
        <v>0</v>
      </c>
      <c r="S2557" t="b">
        <v>0</v>
      </c>
      <c r="T2557">
        <v>6</v>
      </c>
      <c r="U2557">
        <v>2</v>
      </c>
      <c r="V2557">
        <v>0</v>
      </c>
      <c r="W2557">
        <v>22</v>
      </c>
      <c r="X2557">
        <v>1</v>
      </c>
      <c r="Y2557">
        <v>2</v>
      </c>
      <c r="Z2557">
        <v>0</v>
      </c>
      <c r="AA2557">
        <v>0</v>
      </c>
      <c r="AB2557">
        <v>3</v>
      </c>
      <c r="AC2557">
        <v>2</v>
      </c>
      <c r="AD2557">
        <v>2</v>
      </c>
      <c r="AE2557">
        <v>1173</v>
      </c>
      <c r="AF2557">
        <v>11</v>
      </c>
      <c r="AG2557">
        <v>3072</v>
      </c>
      <c r="AH2557">
        <v>1163</v>
      </c>
      <c r="AI2557">
        <v>1</v>
      </c>
      <c r="AN2557">
        <v>26.35</v>
      </c>
      <c r="AP2557" t="s">
        <v>59</v>
      </c>
      <c r="AS2557">
        <v>18</v>
      </c>
      <c r="AU2557">
        <v>23516</v>
      </c>
      <c r="AV2557">
        <v>466</v>
      </c>
      <c r="AW2557">
        <v>22</v>
      </c>
      <c r="AX2557">
        <v>16</v>
      </c>
      <c r="AY2557" t="s">
        <v>60</v>
      </c>
      <c r="AZ2557">
        <v>0</v>
      </c>
      <c r="BA2557">
        <f t="shared" si="222"/>
        <v>5296</v>
      </c>
      <c r="BB2557">
        <f t="shared" si="223"/>
        <v>10704</v>
      </c>
      <c r="BC2557" t="s">
        <v>289</v>
      </c>
      <c r="BD2557">
        <f t="shared" si="220"/>
        <v>1</v>
      </c>
      <c r="BE2557">
        <f t="shared" si="221"/>
        <v>0</v>
      </c>
    </row>
    <row r="2558" spans="1:57" x14ac:dyDescent="0.25">
      <c r="A2558" t="s">
        <v>5906</v>
      </c>
      <c r="B2558" t="s">
        <v>5875</v>
      </c>
      <c r="C2558" t="s">
        <v>5876</v>
      </c>
      <c r="D2558" t="s">
        <v>55</v>
      </c>
      <c r="E2558" t="s">
        <v>56</v>
      </c>
      <c r="F2558" s="1">
        <v>43161</v>
      </c>
      <c r="G2558" s="1">
        <v>43158</v>
      </c>
      <c r="H2558" s="1">
        <v>43160</v>
      </c>
      <c r="I2558">
        <v>0</v>
      </c>
      <c r="J2558">
        <v>240</v>
      </c>
      <c r="K2558">
        <v>240</v>
      </c>
      <c r="L2558">
        <v>32601</v>
      </c>
      <c r="M2558" t="b">
        <v>0</v>
      </c>
      <c r="O2558" t="s">
        <v>34</v>
      </c>
      <c r="P2558" s="1">
        <v>43161</v>
      </c>
      <c r="Q2558" t="b">
        <v>0</v>
      </c>
      <c r="R2558" t="b">
        <v>0</v>
      </c>
      <c r="S2558" t="b">
        <v>0</v>
      </c>
      <c r="T2558">
        <v>6</v>
      </c>
      <c r="U2558">
        <v>0</v>
      </c>
      <c r="V2558">
        <v>0</v>
      </c>
      <c r="W2558">
        <v>14</v>
      </c>
      <c r="X2558">
        <v>1</v>
      </c>
      <c r="Y2558">
        <v>1</v>
      </c>
      <c r="Z2558">
        <v>0</v>
      </c>
      <c r="AA2558">
        <v>0</v>
      </c>
      <c r="AB2558">
        <v>3</v>
      </c>
      <c r="AC2558">
        <v>2</v>
      </c>
      <c r="AD2558">
        <v>2</v>
      </c>
      <c r="AE2558">
        <v>1025</v>
      </c>
      <c r="AF2558">
        <v>9</v>
      </c>
      <c r="AG2558">
        <v>2804</v>
      </c>
      <c r="AH2558">
        <v>1008</v>
      </c>
      <c r="AI2558">
        <v>0</v>
      </c>
      <c r="AN2558">
        <v>24.04</v>
      </c>
      <c r="AP2558" t="s">
        <v>59</v>
      </c>
      <c r="AS2558">
        <v>10</v>
      </c>
      <c r="AU2558">
        <v>17814</v>
      </c>
      <c r="AV2558">
        <v>346</v>
      </c>
      <c r="AW2558">
        <v>21</v>
      </c>
      <c r="AX2558">
        <v>16</v>
      </c>
      <c r="AY2558" t="s">
        <v>60</v>
      </c>
      <c r="AZ2558">
        <v>0</v>
      </c>
      <c r="BA2558">
        <f t="shared" si="222"/>
        <v>5041</v>
      </c>
      <c r="BB2558">
        <f t="shared" si="223"/>
        <v>10959</v>
      </c>
      <c r="BC2558" t="s">
        <v>289</v>
      </c>
      <c r="BD2558">
        <f t="shared" si="220"/>
        <v>1</v>
      </c>
      <c r="BE2558">
        <f t="shared" si="221"/>
        <v>0</v>
      </c>
    </row>
    <row r="2559" spans="1:57" x14ac:dyDescent="0.25">
      <c r="A2559" t="s">
        <v>5908</v>
      </c>
      <c r="B2559" t="s">
        <v>5875</v>
      </c>
      <c r="C2559" t="s">
        <v>5876</v>
      </c>
      <c r="D2559" t="s">
        <v>55</v>
      </c>
      <c r="E2559" t="s">
        <v>56</v>
      </c>
      <c r="F2559" s="1">
        <v>43140</v>
      </c>
      <c r="G2559" s="1">
        <v>43139</v>
      </c>
      <c r="H2559" s="1">
        <v>43140</v>
      </c>
      <c r="I2559">
        <v>0</v>
      </c>
      <c r="J2559">
        <v>1037</v>
      </c>
      <c r="K2559">
        <v>1037</v>
      </c>
      <c r="L2559">
        <v>32361</v>
      </c>
      <c r="M2559" t="b">
        <v>1</v>
      </c>
      <c r="O2559" t="s">
        <v>34</v>
      </c>
      <c r="P2559" s="1">
        <v>43141</v>
      </c>
      <c r="Q2559" t="b">
        <v>0</v>
      </c>
      <c r="R2559" t="b">
        <v>0</v>
      </c>
      <c r="S2559" t="b">
        <v>0</v>
      </c>
      <c r="T2559">
        <v>11</v>
      </c>
      <c r="U2559">
        <v>1</v>
      </c>
      <c r="V2559">
        <v>0</v>
      </c>
      <c r="W2559">
        <v>16</v>
      </c>
      <c r="X2559">
        <v>0</v>
      </c>
      <c r="Y2559">
        <v>1</v>
      </c>
      <c r="Z2559">
        <v>0</v>
      </c>
      <c r="AA2559">
        <v>0</v>
      </c>
      <c r="AB2559">
        <v>1</v>
      </c>
      <c r="AC2559">
        <v>1</v>
      </c>
      <c r="AD2559">
        <v>0</v>
      </c>
      <c r="AE2559">
        <v>1016</v>
      </c>
      <c r="AF2559">
        <v>9</v>
      </c>
      <c r="AG2559">
        <v>2625</v>
      </c>
      <c r="AH2559">
        <v>999</v>
      </c>
      <c r="AI2559">
        <v>0</v>
      </c>
      <c r="AN2559">
        <v>23.52</v>
      </c>
      <c r="AP2559" t="s">
        <v>59</v>
      </c>
      <c r="AS2559">
        <v>8</v>
      </c>
      <c r="AU2559">
        <v>18648</v>
      </c>
      <c r="AV2559">
        <v>342</v>
      </c>
      <c r="AW2559">
        <v>21</v>
      </c>
      <c r="AX2559">
        <v>16</v>
      </c>
      <c r="AY2559" t="s">
        <v>60</v>
      </c>
      <c r="AZ2559">
        <v>0</v>
      </c>
      <c r="BA2559">
        <f t="shared" si="222"/>
        <v>4801</v>
      </c>
      <c r="BB2559">
        <f t="shared" si="223"/>
        <v>11199</v>
      </c>
      <c r="BC2559" t="s">
        <v>289</v>
      </c>
      <c r="BD2559">
        <f t="shared" si="220"/>
        <v>1</v>
      </c>
      <c r="BE2559">
        <f t="shared" si="221"/>
        <v>1</v>
      </c>
    </row>
    <row r="2560" spans="1:57" x14ac:dyDescent="0.25">
      <c r="A2560" t="s">
        <v>5910</v>
      </c>
      <c r="B2560" t="s">
        <v>5875</v>
      </c>
      <c r="C2560" t="s">
        <v>5876</v>
      </c>
      <c r="D2560" t="s">
        <v>55</v>
      </c>
      <c r="E2560" t="s">
        <v>56</v>
      </c>
      <c r="F2560" s="1">
        <v>43119</v>
      </c>
      <c r="G2560" s="1">
        <v>43118</v>
      </c>
      <c r="H2560" s="1">
        <v>43119</v>
      </c>
      <c r="I2560">
        <v>0</v>
      </c>
      <c r="J2560">
        <v>781</v>
      </c>
      <c r="K2560">
        <v>781</v>
      </c>
      <c r="L2560">
        <v>32105</v>
      </c>
      <c r="M2560" t="b">
        <v>0</v>
      </c>
      <c r="O2560" t="s">
        <v>34</v>
      </c>
      <c r="P2560" s="1">
        <v>43119</v>
      </c>
      <c r="Q2560" t="b">
        <v>0</v>
      </c>
      <c r="R2560" t="b">
        <v>0</v>
      </c>
      <c r="S2560" t="b">
        <v>0</v>
      </c>
      <c r="T2560">
        <v>11</v>
      </c>
      <c r="U2560">
        <v>1</v>
      </c>
      <c r="V2560">
        <v>0</v>
      </c>
      <c r="W2560">
        <v>14</v>
      </c>
      <c r="X2560">
        <v>0</v>
      </c>
      <c r="Y2560">
        <v>1</v>
      </c>
      <c r="Z2560">
        <v>0</v>
      </c>
      <c r="AA2560">
        <v>0</v>
      </c>
      <c r="AB2560">
        <v>2</v>
      </c>
      <c r="AC2560">
        <v>2</v>
      </c>
      <c r="AD2560">
        <v>0</v>
      </c>
      <c r="AE2560">
        <v>1006</v>
      </c>
      <c r="AF2560">
        <v>9</v>
      </c>
      <c r="AG2560">
        <v>2662</v>
      </c>
      <c r="AH2560">
        <v>928</v>
      </c>
      <c r="AI2560">
        <v>0</v>
      </c>
      <c r="AN2560">
        <v>23.9</v>
      </c>
      <c r="AP2560" t="s">
        <v>59</v>
      </c>
      <c r="AS2560">
        <v>9</v>
      </c>
      <c r="AU2560">
        <v>19077</v>
      </c>
      <c r="AV2560">
        <v>419</v>
      </c>
      <c r="AW2560">
        <v>21</v>
      </c>
      <c r="AX2560">
        <v>16</v>
      </c>
      <c r="AY2560" t="s">
        <v>60</v>
      </c>
      <c r="AZ2560">
        <v>0</v>
      </c>
      <c r="BA2560">
        <f t="shared" si="222"/>
        <v>4545</v>
      </c>
      <c r="BB2560">
        <f t="shared" si="223"/>
        <v>11455</v>
      </c>
      <c r="BC2560" t="s">
        <v>34</v>
      </c>
      <c r="BD2560">
        <f t="shared" si="220"/>
        <v>2</v>
      </c>
      <c r="BE2560">
        <f t="shared" si="221"/>
        <v>0</v>
      </c>
    </row>
    <row r="2561" spans="1:57" x14ac:dyDescent="0.25">
      <c r="A2561" t="s">
        <v>5912</v>
      </c>
      <c r="B2561" t="s">
        <v>5875</v>
      </c>
      <c r="C2561" t="s">
        <v>5876</v>
      </c>
      <c r="D2561" t="s">
        <v>55</v>
      </c>
      <c r="E2561" t="s">
        <v>56</v>
      </c>
      <c r="F2561" s="1">
        <v>43105</v>
      </c>
      <c r="G2561" s="1">
        <v>43100</v>
      </c>
      <c r="H2561" s="1">
        <v>43103</v>
      </c>
      <c r="I2561">
        <v>0</v>
      </c>
      <c r="J2561">
        <v>537</v>
      </c>
      <c r="K2561">
        <v>537</v>
      </c>
      <c r="L2561">
        <v>31861</v>
      </c>
      <c r="M2561" t="b">
        <v>0</v>
      </c>
      <c r="O2561" t="s">
        <v>34</v>
      </c>
      <c r="P2561" s="1">
        <v>43106</v>
      </c>
      <c r="Q2561" t="b">
        <v>0</v>
      </c>
      <c r="R2561" t="b">
        <v>0</v>
      </c>
      <c r="S2561" t="b">
        <v>0</v>
      </c>
      <c r="T2561">
        <v>1</v>
      </c>
      <c r="U2561">
        <v>0</v>
      </c>
      <c r="V2561">
        <v>0</v>
      </c>
      <c r="W2561">
        <v>7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1</v>
      </c>
      <c r="AE2561">
        <v>1055</v>
      </c>
      <c r="AF2561">
        <v>10</v>
      </c>
      <c r="AG2561">
        <v>2762</v>
      </c>
      <c r="AH2561">
        <v>1180</v>
      </c>
      <c r="AI2561">
        <v>0</v>
      </c>
      <c r="AN2561">
        <v>24.15</v>
      </c>
      <c r="AP2561" t="s">
        <v>59</v>
      </c>
      <c r="AS2561">
        <v>3</v>
      </c>
      <c r="AU2561">
        <v>9466</v>
      </c>
      <c r="AV2561">
        <v>572</v>
      </c>
      <c r="AW2561">
        <v>20</v>
      </c>
      <c r="AX2561">
        <v>16</v>
      </c>
      <c r="AY2561" t="s">
        <v>60</v>
      </c>
      <c r="AZ2561">
        <v>0</v>
      </c>
      <c r="BA2561">
        <f t="shared" si="222"/>
        <v>4301</v>
      </c>
      <c r="BB2561">
        <f t="shared" si="223"/>
        <v>11699</v>
      </c>
      <c r="BC2561" t="s">
        <v>289</v>
      </c>
      <c r="BD2561">
        <f t="shared" si="220"/>
        <v>1</v>
      </c>
      <c r="BE2561">
        <f t="shared" si="221"/>
        <v>0</v>
      </c>
    </row>
    <row r="2562" spans="1:57" x14ac:dyDescent="0.25">
      <c r="A2562" t="s">
        <v>5914</v>
      </c>
      <c r="B2562" t="s">
        <v>5875</v>
      </c>
      <c r="C2562" t="s">
        <v>5876</v>
      </c>
      <c r="D2562" t="s">
        <v>55</v>
      </c>
      <c r="E2562" t="s">
        <v>56</v>
      </c>
      <c r="F2562" s="1">
        <v>43081</v>
      </c>
      <c r="G2562" s="1">
        <v>43077</v>
      </c>
      <c r="H2562" s="1">
        <v>43080</v>
      </c>
      <c r="I2562">
        <v>0</v>
      </c>
      <c r="J2562">
        <v>277</v>
      </c>
      <c r="K2562">
        <v>277</v>
      </c>
      <c r="L2562">
        <v>31601</v>
      </c>
      <c r="M2562" t="b">
        <v>0</v>
      </c>
      <c r="O2562" t="s">
        <v>34</v>
      </c>
      <c r="P2562" s="1">
        <v>43081</v>
      </c>
      <c r="Q2562" t="b">
        <v>0</v>
      </c>
      <c r="R2562" t="b">
        <v>0</v>
      </c>
      <c r="S2562" t="b">
        <v>0</v>
      </c>
      <c r="T2562">
        <v>7</v>
      </c>
      <c r="U2562">
        <v>1</v>
      </c>
      <c r="V2562">
        <v>0</v>
      </c>
      <c r="W2562">
        <v>7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1</v>
      </c>
      <c r="AE2562">
        <v>1211</v>
      </c>
      <c r="AF2562">
        <v>12</v>
      </c>
      <c r="AG2562">
        <v>3132</v>
      </c>
      <c r="AH2562">
        <v>1165</v>
      </c>
      <c r="AI2562">
        <v>0</v>
      </c>
      <c r="AN2562">
        <v>23.83</v>
      </c>
      <c r="AP2562" t="s">
        <v>59</v>
      </c>
      <c r="AS2562">
        <v>3</v>
      </c>
      <c r="AU2562">
        <v>4744</v>
      </c>
      <c r="AV2562">
        <v>173</v>
      </c>
      <c r="AW2562">
        <v>19</v>
      </c>
      <c r="AX2562">
        <v>15</v>
      </c>
      <c r="AY2562" t="s">
        <v>60</v>
      </c>
      <c r="AZ2562">
        <v>0</v>
      </c>
      <c r="BA2562">
        <f t="shared" si="222"/>
        <v>4041</v>
      </c>
      <c r="BB2562">
        <f t="shared" si="223"/>
        <v>11959</v>
      </c>
      <c r="BC2562" t="s">
        <v>289</v>
      </c>
      <c r="BD2562">
        <f t="shared" si="220"/>
        <v>1</v>
      </c>
      <c r="BE2562">
        <f t="shared" si="221"/>
        <v>0</v>
      </c>
    </row>
    <row r="2563" spans="1:57" x14ac:dyDescent="0.25">
      <c r="A2563" t="s">
        <v>5916</v>
      </c>
      <c r="B2563" t="s">
        <v>5875</v>
      </c>
      <c r="C2563" t="s">
        <v>5876</v>
      </c>
      <c r="D2563" t="s">
        <v>55</v>
      </c>
      <c r="E2563" t="s">
        <v>56</v>
      </c>
      <c r="F2563" s="1">
        <v>43055</v>
      </c>
      <c r="G2563" s="1">
        <v>43051</v>
      </c>
      <c r="H2563" s="1">
        <v>43053</v>
      </c>
      <c r="I2563">
        <v>0</v>
      </c>
      <c r="J2563">
        <v>1157</v>
      </c>
      <c r="K2563">
        <v>1157</v>
      </c>
      <c r="L2563">
        <v>31324</v>
      </c>
      <c r="M2563" t="b">
        <v>1</v>
      </c>
      <c r="O2563" t="s">
        <v>34</v>
      </c>
      <c r="P2563" s="1">
        <v>43055</v>
      </c>
      <c r="Q2563" t="b">
        <v>0</v>
      </c>
      <c r="R2563" t="b">
        <v>0</v>
      </c>
      <c r="S2563" t="b">
        <v>0</v>
      </c>
      <c r="T2563">
        <v>5</v>
      </c>
      <c r="U2563">
        <v>2</v>
      </c>
      <c r="V2563">
        <v>0</v>
      </c>
      <c r="W2563">
        <v>16</v>
      </c>
      <c r="X2563">
        <v>1</v>
      </c>
      <c r="Y2563">
        <v>2</v>
      </c>
      <c r="Z2563">
        <v>0</v>
      </c>
      <c r="AA2563">
        <v>0</v>
      </c>
      <c r="AB2563">
        <v>2</v>
      </c>
      <c r="AC2563">
        <v>1</v>
      </c>
      <c r="AD2563">
        <v>0</v>
      </c>
      <c r="AE2563">
        <v>1274</v>
      </c>
      <c r="AF2563">
        <v>12</v>
      </c>
      <c r="AG2563">
        <v>3242</v>
      </c>
      <c r="AH2563">
        <v>1227</v>
      </c>
      <c r="AI2563">
        <v>1</v>
      </c>
      <c r="AN2563">
        <v>24.38</v>
      </c>
      <c r="AP2563" t="s">
        <v>59</v>
      </c>
      <c r="AS2563">
        <v>10</v>
      </c>
      <c r="AU2563">
        <v>13360</v>
      </c>
      <c r="AV2563">
        <v>311</v>
      </c>
      <c r="AW2563">
        <v>21</v>
      </c>
      <c r="AX2563">
        <v>15</v>
      </c>
      <c r="AY2563" t="s">
        <v>60</v>
      </c>
      <c r="AZ2563">
        <v>0</v>
      </c>
      <c r="BA2563">
        <f t="shared" si="222"/>
        <v>3764</v>
      </c>
      <c r="BB2563">
        <f t="shared" si="223"/>
        <v>12236</v>
      </c>
      <c r="BC2563" t="s">
        <v>289</v>
      </c>
      <c r="BD2563">
        <f t="shared" ref="BD2563:BD2626" si="224">_xlfn.IFS(BC2563="A",1,BC2563="B",2,BC2563="C",3,BC2563="X",4)</f>
        <v>1</v>
      </c>
      <c r="BE2563">
        <f t="shared" ref="BE2563:BE2626" si="225">IF(M2563=TRUE,1,0)</f>
        <v>1</v>
      </c>
    </row>
    <row r="2564" spans="1:57" x14ac:dyDescent="0.25">
      <c r="A2564" t="s">
        <v>5918</v>
      </c>
      <c r="B2564" t="s">
        <v>5875</v>
      </c>
      <c r="C2564" t="s">
        <v>5876</v>
      </c>
      <c r="D2564" t="s">
        <v>55</v>
      </c>
      <c r="E2564" t="s">
        <v>56</v>
      </c>
      <c r="F2564" s="1">
        <v>43032</v>
      </c>
      <c r="G2564" s="1">
        <v>43030</v>
      </c>
      <c r="H2564" s="1">
        <v>43032</v>
      </c>
      <c r="I2564">
        <v>0</v>
      </c>
      <c r="J2564">
        <v>851</v>
      </c>
      <c r="K2564">
        <v>851</v>
      </c>
      <c r="L2564">
        <v>31018</v>
      </c>
      <c r="M2564" t="b">
        <v>0</v>
      </c>
      <c r="O2564" t="s">
        <v>34</v>
      </c>
      <c r="P2564" s="1">
        <v>43032</v>
      </c>
      <c r="Q2564" t="b">
        <v>0</v>
      </c>
      <c r="R2564" t="b">
        <v>0</v>
      </c>
      <c r="S2564" t="b">
        <v>0</v>
      </c>
      <c r="T2564">
        <v>3</v>
      </c>
      <c r="U2564">
        <v>1</v>
      </c>
      <c r="V2564">
        <v>0</v>
      </c>
      <c r="W2564">
        <v>8</v>
      </c>
      <c r="X2564">
        <v>0</v>
      </c>
      <c r="Y2564">
        <v>1</v>
      </c>
      <c r="Z2564">
        <v>0</v>
      </c>
      <c r="AA2564">
        <v>1</v>
      </c>
      <c r="AB2564">
        <v>0</v>
      </c>
      <c r="AC2564">
        <v>0</v>
      </c>
      <c r="AD2564">
        <v>0</v>
      </c>
      <c r="AE2564">
        <v>1250</v>
      </c>
      <c r="AF2564">
        <v>11</v>
      </c>
      <c r="AG2564">
        <v>3462</v>
      </c>
      <c r="AH2564">
        <v>1234</v>
      </c>
      <c r="AI2564">
        <v>1</v>
      </c>
      <c r="AN2564">
        <v>24.88</v>
      </c>
      <c r="AP2564" t="s">
        <v>59</v>
      </c>
      <c r="AS2564">
        <v>5</v>
      </c>
      <c r="AU2564">
        <v>15579</v>
      </c>
      <c r="AV2564">
        <v>361</v>
      </c>
      <c r="AW2564">
        <v>21</v>
      </c>
      <c r="AX2564">
        <v>16</v>
      </c>
      <c r="AY2564" t="s">
        <v>60</v>
      </c>
      <c r="AZ2564">
        <v>0</v>
      </c>
      <c r="BA2564">
        <f t="shared" si="222"/>
        <v>3458</v>
      </c>
      <c r="BB2564">
        <f t="shared" si="223"/>
        <v>12542</v>
      </c>
      <c r="BC2564" t="s">
        <v>289</v>
      </c>
      <c r="BD2564">
        <f t="shared" si="224"/>
        <v>1</v>
      </c>
      <c r="BE2564">
        <f t="shared" si="225"/>
        <v>0</v>
      </c>
    </row>
    <row r="2565" spans="1:57" x14ac:dyDescent="0.25">
      <c r="A2565" t="s">
        <v>5920</v>
      </c>
      <c r="B2565" t="s">
        <v>5875</v>
      </c>
      <c r="C2565" t="s">
        <v>5876</v>
      </c>
      <c r="D2565" t="s">
        <v>55</v>
      </c>
      <c r="E2565" t="s">
        <v>56</v>
      </c>
      <c r="F2565" s="1">
        <v>43013</v>
      </c>
      <c r="G2565" s="1">
        <v>43012</v>
      </c>
      <c r="H2565" s="1">
        <v>43013</v>
      </c>
      <c r="I2565">
        <v>0</v>
      </c>
      <c r="J2565">
        <v>576</v>
      </c>
      <c r="K2565">
        <v>576</v>
      </c>
      <c r="L2565">
        <v>30743</v>
      </c>
      <c r="M2565" t="b">
        <v>0</v>
      </c>
      <c r="O2565" t="s">
        <v>34</v>
      </c>
      <c r="P2565" s="1">
        <v>43013</v>
      </c>
      <c r="Q2565" t="b">
        <v>0</v>
      </c>
      <c r="R2565" t="b">
        <v>0</v>
      </c>
      <c r="S2565" t="b">
        <v>0</v>
      </c>
      <c r="T2565">
        <v>4</v>
      </c>
      <c r="U2565">
        <v>1</v>
      </c>
      <c r="V2565">
        <v>0</v>
      </c>
      <c r="W2565">
        <v>9</v>
      </c>
      <c r="X2565">
        <v>0</v>
      </c>
      <c r="Y2565">
        <v>1</v>
      </c>
      <c r="Z2565">
        <v>0</v>
      </c>
      <c r="AA2565">
        <v>0</v>
      </c>
      <c r="AB2565">
        <v>2</v>
      </c>
      <c r="AC2565">
        <v>0</v>
      </c>
      <c r="AD2565">
        <v>0</v>
      </c>
      <c r="AE2565">
        <v>1189</v>
      </c>
      <c r="AF2565">
        <v>6</v>
      </c>
      <c r="AG2565">
        <v>3179</v>
      </c>
      <c r="AH2565">
        <v>1162</v>
      </c>
      <c r="AI2565">
        <v>0</v>
      </c>
      <c r="AN2565">
        <v>25.51</v>
      </c>
      <c r="AP2565" t="s">
        <v>59</v>
      </c>
      <c r="AS2565">
        <v>5</v>
      </c>
      <c r="AU2565">
        <v>8144</v>
      </c>
      <c r="AV2565">
        <v>262</v>
      </c>
      <c r="AW2565">
        <v>20</v>
      </c>
      <c r="AX2565">
        <v>15</v>
      </c>
      <c r="AY2565" t="s">
        <v>60</v>
      </c>
      <c r="AZ2565">
        <v>0</v>
      </c>
      <c r="BA2565">
        <f t="shared" si="222"/>
        <v>3183</v>
      </c>
      <c r="BB2565">
        <f t="shared" si="223"/>
        <v>12817</v>
      </c>
      <c r="BC2565" t="s">
        <v>289</v>
      </c>
      <c r="BD2565">
        <f t="shared" si="224"/>
        <v>1</v>
      </c>
      <c r="BE2565">
        <f t="shared" si="225"/>
        <v>0</v>
      </c>
    </row>
    <row r="2566" spans="1:57" x14ac:dyDescent="0.25">
      <c r="A2566" t="s">
        <v>5922</v>
      </c>
      <c r="B2566" t="s">
        <v>5875</v>
      </c>
      <c r="C2566" t="s">
        <v>5876</v>
      </c>
      <c r="D2566" t="s">
        <v>55</v>
      </c>
      <c r="E2566" t="s">
        <v>56</v>
      </c>
      <c r="F2566" s="1">
        <v>42993</v>
      </c>
      <c r="G2566" s="1">
        <v>42992</v>
      </c>
      <c r="H2566" s="1">
        <v>42993</v>
      </c>
      <c r="I2566">
        <v>0</v>
      </c>
      <c r="J2566">
        <v>324</v>
      </c>
      <c r="K2566">
        <v>324</v>
      </c>
      <c r="L2566">
        <v>30491</v>
      </c>
      <c r="M2566" t="b">
        <v>0</v>
      </c>
      <c r="O2566" t="s">
        <v>34</v>
      </c>
      <c r="P2566" s="1">
        <v>42993</v>
      </c>
      <c r="Q2566" t="b">
        <v>0</v>
      </c>
      <c r="R2566" t="b">
        <v>0</v>
      </c>
      <c r="S2566" t="b">
        <v>0</v>
      </c>
      <c r="T2566">
        <v>4</v>
      </c>
      <c r="U2566">
        <v>1</v>
      </c>
      <c r="V2566">
        <v>0</v>
      </c>
      <c r="W2566">
        <v>7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3</v>
      </c>
      <c r="AD2566">
        <v>0</v>
      </c>
      <c r="AE2566">
        <v>1288</v>
      </c>
      <c r="AF2566">
        <v>11</v>
      </c>
      <c r="AG2566">
        <v>3647</v>
      </c>
      <c r="AH2566">
        <v>1181</v>
      </c>
      <c r="AI2566">
        <v>0</v>
      </c>
      <c r="AN2566">
        <v>24.37</v>
      </c>
      <c r="AP2566" t="s">
        <v>59</v>
      </c>
      <c r="AS2566">
        <v>8</v>
      </c>
      <c r="AU2566">
        <v>12577</v>
      </c>
      <c r="AV2566">
        <v>202</v>
      </c>
      <c r="AW2566">
        <v>21</v>
      </c>
      <c r="AX2566">
        <v>15</v>
      </c>
      <c r="AY2566" t="s">
        <v>60</v>
      </c>
      <c r="AZ2566">
        <v>0</v>
      </c>
      <c r="BA2566">
        <f t="shared" si="222"/>
        <v>2931</v>
      </c>
      <c r="BB2566">
        <f t="shared" si="223"/>
        <v>13069</v>
      </c>
      <c r="BC2566" t="s">
        <v>289</v>
      </c>
      <c r="BD2566">
        <f t="shared" si="224"/>
        <v>1</v>
      </c>
      <c r="BE2566">
        <f t="shared" si="225"/>
        <v>0</v>
      </c>
    </row>
    <row r="2567" spans="1:57" x14ac:dyDescent="0.25">
      <c r="A2567" t="s">
        <v>5924</v>
      </c>
      <c r="B2567" t="s">
        <v>5875</v>
      </c>
      <c r="C2567" t="s">
        <v>5876</v>
      </c>
      <c r="D2567" t="s">
        <v>55</v>
      </c>
      <c r="E2567" t="s">
        <v>56</v>
      </c>
      <c r="F2567" s="1">
        <v>42975</v>
      </c>
      <c r="G2567" s="1">
        <v>42972</v>
      </c>
      <c r="H2567" s="1">
        <v>42973</v>
      </c>
      <c r="J2567">
        <v>1043</v>
      </c>
      <c r="K2567">
        <v>1043</v>
      </c>
      <c r="L2567">
        <v>30167</v>
      </c>
      <c r="M2567" t="b">
        <v>1</v>
      </c>
      <c r="O2567" t="s">
        <v>34</v>
      </c>
      <c r="P2567" s="1">
        <v>42975</v>
      </c>
      <c r="Q2567" t="b">
        <v>0</v>
      </c>
      <c r="R2567" t="b">
        <v>0</v>
      </c>
      <c r="S2567" t="b">
        <v>0</v>
      </c>
      <c r="T2567">
        <v>9</v>
      </c>
      <c r="U2567">
        <v>2</v>
      </c>
      <c r="V2567">
        <v>0</v>
      </c>
      <c r="W2567">
        <v>26</v>
      </c>
      <c r="X2567">
        <v>0</v>
      </c>
      <c r="Y2567">
        <v>1</v>
      </c>
      <c r="Z2567">
        <v>0</v>
      </c>
      <c r="AA2567">
        <v>0</v>
      </c>
      <c r="AB2567">
        <v>1</v>
      </c>
      <c r="AC2567">
        <v>1</v>
      </c>
      <c r="AD2567">
        <v>0</v>
      </c>
      <c r="AE2567">
        <v>1216</v>
      </c>
      <c r="AF2567">
        <v>11</v>
      </c>
      <c r="AG2567">
        <v>2975</v>
      </c>
      <c r="AH2567">
        <v>1171</v>
      </c>
      <c r="AI2567">
        <v>0</v>
      </c>
      <c r="AN2567">
        <v>25.59</v>
      </c>
      <c r="AP2567" t="s">
        <v>59</v>
      </c>
      <c r="AS2567">
        <v>18</v>
      </c>
      <c r="AU2567">
        <v>27318</v>
      </c>
      <c r="AV2567">
        <v>473</v>
      </c>
      <c r="AW2567">
        <v>22</v>
      </c>
      <c r="AX2567">
        <v>16</v>
      </c>
      <c r="AY2567" t="s">
        <v>60</v>
      </c>
      <c r="AZ2567">
        <v>0</v>
      </c>
      <c r="BA2567">
        <f t="shared" si="222"/>
        <v>2607</v>
      </c>
      <c r="BB2567">
        <f t="shared" si="223"/>
        <v>13393</v>
      </c>
      <c r="BC2567" t="s">
        <v>34</v>
      </c>
      <c r="BD2567">
        <f t="shared" si="224"/>
        <v>2</v>
      </c>
      <c r="BE2567">
        <f t="shared" si="225"/>
        <v>1</v>
      </c>
    </row>
    <row r="2568" spans="1:57" x14ac:dyDescent="0.25">
      <c r="A2568" t="s">
        <v>5926</v>
      </c>
      <c r="B2568" t="s">
        <v>5875</v>
      </c>
      <c r="C2568" t="s">
        <v>5876</v>
      </c>
      <c r="D2568" t="s">
        <v>55</v>
      </c>
      <c r="E2568" t="s">
        <v>56</v>
      </c>
      <c r="F2568" s="1">
        <v>42957</v>
      </c>
      <c r="G2568" s="1">
        <v>42953</v>
      </c>
      <c r="H2568" s="1">
        <v>42955</v>
      </c>
      <c r="J2568">
        <v>791</v>
      </c>
      <c r="K2568">
        <v>791</v>
      </c>
      <c r="L2568">
        <v>29915</v>
      </c>
      <c r="M2568" t="b">
        <v>0</v>
      </c>
      <c r="O2568" t="s">
        <v>34</v>
      </c>
      <c r="P2568" s="1">
        <v>42957</v>
      </c>
      <c r="Q2568" t="b">
        <v>0</v>
      </c>
      <c r="R2568" t="b">
        <v>0</v>
      </c>
      <c r="S2568" t="b">
        <v>0</v>
      </c>
      <c r="T2568">
        <v>6</v>
      </c>
      <c r="U2568">
        <v>2</v>
      </c>
      <c r="V2568">
        <v>1</v>
      </c>
      <c r="W2568">
        <v>25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1206</v>
      </c>
      <c r="AF2568">
        <v>12</v>
      </c>
      <c r="AG2568">
        <v>3220</v>
      </c>
      <c r="AH2568">
        <v>1156</v>
      </c>
      <c r="AI2568">
        <v>0</v>
      </c>
      <c r="AN2568">
        <v>26.18</v>
      </c>
      <c r="AP2568" t="s">
        <v>59</v>
      </c>
      <c r="AS2568">
        <v>26</v>
      </c>
      <c r="AU2568">
        <v>27267</v>
      </c>
      <c r="AV2568">
        <v>598</v>
      </c>
      <c r="AW2568">
        <v>22</v>
      </c>
      <c r="AX2568">
        <v>16</v>
      </c>
      <c r="AY2568" t="s">
        <v>60</v>
      </c>
      <c r="AZ2568">
        <v>0</v>
      </c>
      <c r="BA2568">
        <f t="shared" si="222"/>
        <v>2355</v>
      </c>
      <c r="BB2568">
        <f t="shared" si="223"/>
        <v>13645</v>
      </c>
      <c r="BC2568" t="s">
        <v>34</v>
      </c>
      <c r="BD2568">
        <f t="shared" si="224"/>
        <v>2</v>
      </c>
      <c r="BE2568">
        <f t="shared" si="225"/>
        <v>0</v>
      </c>
    </row>
    <row r="2569" spans="1:57" x14ac:dyDescent="0.25">
      <c r="A2569" t="s">
        <v>5928</v>
      </c>
      <c r="B2569" t="s">
        <v>5875</v>
      </c>
      <c r="C2569" t="s">
        <v>5876</v>
      </c>
      <c r="D2569" t="s">
        <v>55</v>
      </c>
      <c r="E2569" t="s">
        <v>56</v>
      </c>
      <c r="F2569" s="1">
        <v>42936</v>
      </c>
      <c r="G2569" s="1">
        <v>42933</v>
      </c>
      <c r="H2569" s="1">
        <v>42935</v>
      </c>
      <c r="J2569">
        <v>516</v>
      </c>
      <c r="K2569">
        <v>516</v>
      </c>
      <c r="L2569">
        <v>29640</v>
      </c>
      <c r="M2569" t="b">
        <v>0</v>
      </c>
      <c r="O2569" t="s">
        <v>34</v>
      </c>
      <c r="P2569" s="1">
        <v>42936</v>
      </c>
      <c r="Q2569" t="b">
        <v>0</v>
      </c>
      <c r="R2569" t="b">
        <v>0</v>
      </c>
      <c r="S2569" t="b">
        <v>0</v>
      </c>
      <c r="T2569">
        <v>11</v>
      </c>
      <c r="U2569">
        <v>1</v>
      </c>
      <c r="V2569">
        <v>0</v>
      </c>
      <c r="W2569">
        <v>19</v>
      </c>
      <c r="X2569">
        <v>0</v>
      </c>
      <c r="Y2569">
        <v>1</v>
      </c>
      <c r="Z2569">
        <v>0</v>
      </c>
      <c r="AA2569">
        <v>0</v>
      </c>
      <c r="AB2569">
        <v>2</v>
      </c>
      <c r="AC2569">
        <v>1</v>
      </c>
      <c r="AD2569">
        <v>1</v>
      </c>
      <c r="AE2569">
        <v>1251</v>
      </c>
      <c r="AF2569">
        <v>12</v>
      </c>
      <c r="AG2569">
        <v>3034</v>
      </c>
      <c r="AH2569">
        <v>1186</v>
      </c>
      <c r="AI2569">
        <v>0</v>
      </c>
      <c r="AN2569">
        <v>25.8</v>
      </c>
      <c r="AP2569" t="s">
        <v>59</v>
      </c>
      <c r="AS2569">
        <v>12</v>
      </c>
      <c r="AU2569">
        <v>23440</v>
      </c>
      <c r="AV2569">
        <v>270</v>
      </c>
      <c r="AW2569">
        <v>22</v>
      </c>
      <c r="AX2569">
        <v>15</v>
      </c>
      <c r="AY2569" t="s">
        <v>60</v>
      </c>
      <c r="AZ2569">
        <v>0</v>
      </c>
      <c r="BA2569">
        <f t="shared" si="222"/>
        <v>2080</v>
      </c>
      <c r="BB2569">
        <f t="shared" si="223"/>
        <v>13920</v>
      </c>
      <c r="BC2569" t="s">
        <v>289</v>
      </c>
      <c r="BD2569">
        <f t="shared" si="224"/>
        <v>1</v>
      </c>
      <c r="BE2569">
        <f t="shared" si="225"/>
        <v>0</v>
      </c>
    </row>
    <row r="2570" spans="1:57" x14ac:dyDescent="0.25">
      <c r="A2570" t="s">
        <v>5930</v>
      </c>
      <c r="B2570" t="s">
        <v>5875</v>
      </c>
      <c r="C2570" t="s">
        <v>5876</v>
      </c>
      <c r="D2570" t="s">
        <v>55</v>
      </c>
      <c r="E2570" t="s">
        <v>56</v>
      </c>
      <c r="F2570" s="1">
        <v>42916</v>
      </c>
      <c r="G2570" s="1">
        <v>42914</v>
      </c>
      <c r="H2570" s="1">
        <v>42916</v>
      </c>
      <c r="J2570">
        <v>256</v>
      </c>
      <c r="K2570">
        <v>256</v>
      </c>
      <c r="L2570">
        <v>29380</v>
      </c>
      <c r="M2570" t="b">
        <v>0</v>
      </c>
      <c r="O2570" t="s">
        <v>34</v>
      </c>
      <c r="P2570" s="1">
        <v>42916</v>
      </c>
      <c r="Q2570" t="b">
        <v>0</v>
      </c>
      <c r="R2570" t="b">
        <v>0</v>
      </c>
      <c r="S2570" t="b">
        <v>0</v>
      </c>
      <c r="T2570">
        <v>9</v>
      </c>
      <c r="U2570">
        <v>2</v>
      </c>
      <c r="V2570">
        <v>0</v>
      </c>
      <c r="W2570">
        <v>15</v>
      </c>
      <c r="X2570">
        <v>0</v>
      </c>
      <c r="Y2570">
        <v>1</v>
      </c>
      <c r="Z2570">
        <v>0</v>
      </c>
      <c r="AA2570">
        <v>0</v>
      </c>
      <c r="AB2570">
        <v>0</v>
      </c>
      <c r="AC2570">
        <v>2</v>
      </c>
      <c r="AD2570">
        <v>0</v>
      </c>
      <c r="AE2570">
        <v>1160</v>
      </c>
      <c r="AF2570">
        <v>12</v>
      </c>
      <c r="AG2570">
        <v>3096</v>
      </c>
      <c r="AH2570">
        <v>1045</v>
      </c>
      <c r="AI2570">
        <v>0</v>
      </c>
      <c r="AN2570">
        <v>25.24</v>
      </c>
      <c r="AP2570" t="s">
        <v>59</v>
      </c>
      <c r="AS2570">
        <v>29</v>
      </c>
      <c r="AU2570">
        <v>25387</v>
      </c>
      <c r="AV2570">
        <v>1413</v>
      </c>
      <c r="AW2570">
        <v>22</v>
      </c>
      <c r="AX2570">
        <v>18</v>
      </c>
      <c r="AY2570" t="s">
        <v>446</v>
      </c>
      <c r="AZ2570">
        <v>0</v>
      </c>
      <c r="BA2570">
        <f t="shared" si="222"/>
        <v>1820</v>
      </c>
      <c r="BB2570">
        <f t="shared" si="223"/>
        <v>14180</v>
      </c>
      <c r="BC2570" t="s">
        <v>289</v>
      </c>
      <c r="BD2570">
        <f t="shared" si="224"/>
        <v>1</v>
      </c>
      <c r="BE2570">
        <f t="shared" si="225"/>
        <v>0</v>
      </c>
    </row>
    <row r="2571" spans="1:57" x14ac:dyDescent="0.25">
      <c r="A2571" t="s">
        <v>5932</v>
      </c>
      <c r="B2571" t="s">
        <v>5875</v>
      </c>
      <c r="C2571" t="s">
        <v>5876</v>
      </c>
      <c r="D2571" t="s">
        <v>55</v>
      </c>
      <c r="E2571" t="s">
        <v>56</v>
      </c>
      <c r="F2571" s="1">
        <v>42893</v>
      </c>
      <c r="G2571" s="1">
        <v>42891</v>
      </c>
      <c r="H2571" s="1">
        <v>42892</v>
      </c>
      <c r="J2571">
        <v>999</v>
      </c>
      <c r="K2571">
        <v>999</v>
      </c>
      <c r="L2571">
        <v>29124</v>
      </c>
      <c r="M2571" t="b">
        <v>1</v>
      </c>
      <c r="O2571" t="s">
        <v>34</v>
      </c>
      <c r="P2571" s="1">
        <v>42893</v>
      </c>
      <c r="Q2571" t="b">
        <v>0</v>
      </c>
      <c r="R2571" t="b">
        <v>0</v>
      </c>
      <c r="S2571" t="b">
        <v>0</v>
      </c>
      <c r="T2571">
        <v>6</v>
      </c>
      <c r="U2571">
        <v>1</v>
      </c>
      <c r="V2571">
        <v>0</v>
      </c>
      <c r="W2571">
        <v>15</v>
      </c>
      <c r="X2571">
        <v>0</v>
      </c>
      <c r="Y2571">
        <v>1</v>
      </c>
      <c r="Z2571">
        <v>0</v>
      </c>
      <c r="AA2571">
        <v>0</v>
      </c>
      <c r="AB2571">
        <v>1</v>
      </c>
      <c r="AC2571">
        <v>0</v>
      </c>
      <c r="AD2571">
        <v>1</v>
      </c>
      <c r="AE2571">
        <v>1066</v>
      </c>
      <c r="AF2571">
        <v>9</v>
      </c>
      <c r="AG2571">
        <v>2837</v>
      </c>
      <c r="AH2571">
        <v>1045</v>
      </c>
      <c r="AI2571">
        <v>0</v>
      </c>
      <c r="AN2571">
        <v>23.85</v>
      </c>
      <c r="AP2571" t="s">
        <v>59</v>
      </c>
      <c r="AS2571">
        <v>11</v>
      </c>
      <c r="AU2571">
        <v>22947</v>
      </c>
      <c r="AV2571">
        <v>492</v>
      </c>
      <c r="AW2571">
        <v>22</v>
      </c>
      <c r="AX2571">
        <v>16</v>
      </c>
      <c r="AY2571" t="s">
        <v>60</v>
      </c>
      <c r="AZ2571">
        <v>0</v>
      </c>
      <c r="BA2571">
        <f t="shared" si="222"/>
        <v>1564</v>
      </c>
      <c r="BB2571">
        <f t="shared" si="223"/>
        <v>14436</v>
      </c>
      <c r="BC2571" t="s">
        <v>289</v>
      </c>
      <c r="BD2571">
        <f t="shared" si="224"/>
        <v>1</v>
      </c>
      <c r="BE2571">
        <f t="shared" si="225"/>
        <v>1</v>
      </c>
    </row>
    <row r="2572" spans="1:57" x14ac:dyDescent="0.25">
      <c r="A2572" t="s">
        <v>5934</v>
      </c>
      <c r="B2572" t="s">
        <v>5875</v>
      </c>
      <c r="C2572" t="s">
        <v>5876</v>
      </c>
      <c r="D2572" t="s">
        <v>55</v>
      </c>
      <c r="E2572" t="s">
        <v>56</v>
      </c>
      <c r="F2572" s="1">
        <v>42872</v>
      </c>
      <c r="G2572" s="1">
        <v>42869</v>
      </c>
      <c r="H2572" s="1">
        <v>42871</v>
      </c>
      <c r="J2572">
        <v>761</v>
      </c>
      <c r="K2572">
        <v>761</v>
      </c>
      <c r="L2572">
        <v>28886</v>
      </c>
      <c r="M2572" t="b">
        <v>0</v>
      </c>
      <c r="O2572" t="s">
        <v>34</v>
      </c>
      <c r="P2572" s="1">
        <v>42872</v>
      </c>
      <c r="Q2572" t="b">
        <v>0</v>
      </c>
      <c r="R2572" t="b">
        <v>0</v>
      </c>
      <c r="S2572" t="b">
        <v>0</v>
      </c>
      <c r="T2572">
        <v>7</v>
      </c>
      <c r="U2572">
        <v>2</v>
      </c>
      <c r="V2572">
        <v>0</v>
      </c>
      <c r="W2572">
        <v>15</v>
      </c>
      <c r="X2572">
        <v>0</v>
      </c>
      <c r="Y2572">
        <v>1</v>
      </c>
      <c r="Z2572">
        <v>0</v>
      </c>
      <c r="AA2572">
        <v>0</v>
      </c>
      <c r="AB2572">
        <v>4</v>
      </c>
      <c r="AC2572">
        <v>0</v>
      </c>
      <c r="AD2572">
        <v>1</v>
      </c>
      <c r="AE2572">
        <v>1242</v>
      </c>
      <c r="AF2572">
        <v>10</v>
      </c>
      <c r="AG2572">
        <v>3436</v>
      </c>
      <c r="AH2572">
        <v>1238</v>
      </c>
      <c r="AI2572">
        <v>0</v>
      </c>
      <c r="AN2572">
        <v>25.14</v>
      </c>
      <c r="AP2572" t="s">
        <v>59</v>
      </c>
      <c r="AS2572">
        <v>6</v>
      </c>
      <c r="AU2572">
        <v>18592</v>
      </c>
      <c r="AV2572">
        <v>1082</v>
      </c>
      <c r="AW2572">
        <v>21</v>
      </c>
      <c r="AX2572">
        <v>17</v>
      </c>
      <c r="AY2572" t="s">
        <v>60</v>
      </c>
      <c r="AZ2572">
        <v>0</v>
      </c>
      <c r="BA2572">
        <f t="shared" si="222"/>
        <v>1326</v>
      </c>
      <c r="BB2572">
        <f t="shared" si="223"/>
        <v>14674</v>
      </c>
      <c r="BC2572" t="s">
        <v>34</v>
      </c>
      <c r="BD2572">
        <f t="shared" si="224"/>
        <v>2</v>
      </c>
      <c r="BE2572">
        <f t="shared" si="225"/>
        <v>0</v>
      </c>
    </row>
    <row r="2573" spans="1:57" x14ac:dyDescent="0.25">
      <c r="A2573" t="s">
        <v>5936</v>
      </c>
      <c r="B2573" t="s">
        <v>5875</v>
      </c>
      <c r="C2573" t="s">
        <v>5876</v>
      </c>
      <c r="D2573" t="s">
        <v>55</v>
      </c>
      <c r="E2573" t="s">
        <v>56</v>
      </c>
      <c r="F2573" s="1">
        <v>42852</v>
      </c>
      <c r="G2573" s="1">
        <v>42851</v>
      </c>
      <c r="H2573" s="1">
        <v>42852</v>
      </c>
      <c r="J2573">
        <v>513</v>
      </c>
      <c r="K2573">
        <v>513</v>
      </c>
      <c r="L2573">
        <v>28638</v>
      </c>
      <c r="M2573" t="b">
        <v>0</v>
      </c>
      <c r="O2573" t="s">
        <v>34</v>
      </c>
      <c r="P2573" s="1">
        <v>42852</v>
      </c>
      <c r="Q2573" t="b">
        <v>0</v>
      </c>
      <c r="R2573" t="b">
        <v>0</v>
      </c>
      <c r="S2573" t="b">
        <v>0</v>
      </c>
      <c r="T2573">
        <v>5</v>
      </c>
      <c r="U2573">
        <v>1</v>
      </c>
      <c r="V2573">
        <v>0</v>
      </c>
      <c r="W2573">
        <v>8</v>
      </c>
      <c r="X2573">
        <v>0</v>
      </c>
      <c r="Y2573">
        <v>0</v>
      </c>
      <c r="Z2573">
        <v>0</v>
      </c>
      <c r="AA2573">
        <v>1</v>
      </c>
      <c r="AB2573">
        <v>3</v>
      </c>
      <c r="AC2573">
        <v>1</v>
      </c>
      <c r="AD2573">
        <v>2</v>
      </c>
      <c r="AE2573">
        <v>1106</v>
      </c>
      <c r="AF2573">
        <v>11</v>
      </c>
      <c r="AG2573">
        <v>2669</v>
      </c>
      <c r="AH2573">
        <v>972</v>
      </c>
      <c r="AI2573">
        <v>0</v>
      </c>
      <c r="AN2573">
        <v>24.99</v>
      </c>
      <c r="AP2573" t="s">
        <v>59</v>
      </c>
      <c r="AS2573">
        <v>4</v>
      </c>
      <c r="AU2573">
        <v>8975</v>
      </c>
      <c r="AV2573">
        <v>205</v>
      </c>
      <c r="AW2573">
        <v>20</v>
      </c>
      <c r="AX2573">
        <v>15</v>
      </c>
      <c r="AY2573" t="s">
        <v>60</v>
      </c>
      <c r="AZ2573">
        <v>0</v>
      </c>
      <c r="BA2573">
        <f t="shared" si="222"/>
        <v>1078</v>
      </c>
      <c r="BB2573">
        <f t="shared" si="223"/>
        <v>14922</v>
      </c>
      <c r="BC2573" t="s">
        <v>34</v>
      </c>
      <c r="BD2573">
        <f t="shared" si="224"/>
        <v>2</v>
      </c>
      <c r="BE2573">
        <f t="shared" si="225"/>
        <v>0</v>
      </c>
    </row>
    <row r="2574" spans="1:57" x14ac:dyDescent="0.25">
      <c r="A2574" t="s">
        <v>5938</v>
      </c>
      <c r="B2574" t="s">
        <v>5875</v>
      </c>
      <c r="C2574" t="s">
        <v>5876</v>
      </c>
      <c r="D2574" t="s">
        <v>55</v>
      </c>
      <c r="E2574" t="s">
        <v>56</v>
      </c>
      <c r="F2574" s="1">
        <v>42831</v>
      </c>
      <c r="G2574" s="1">
        <v>42829</v>
      </c>
      <c r="H2574" s="1">
        <v>42831</v>
      </c>
      <c r="J2574">
        <v>253</v>
      </c>
      <c r="K2574">
        <v>253</v>
      </c>
      <c r="L2574">
        <v>28378</v>
      </c>
      <c r="M2574" t="b">
        <v>0</v>
      </c>
      <c r="O2574" t="s">
        <v>34</v>
      </c>
      <c r="P2574" s="1">
        <v>42831</v>
      </c>
      <c r="Q2574" t="b">
        <v>0</v>
      </c>
      <c r="R2574" t="b">
        <v>0</v>
      </c>
      <c r="S2574" t="b">
        <v>0</v>
      </c>
      <c r="T2574">
        <v>5</v>
      </c>
      <c r="U2574">
        <v>1</v>
      </c>
      <c r="V2574">
        <v>0</v>
      </c>
      <c r="W2574">
        <v>7</v>
      </c>
      <c r="X2574">
        <v>1</v>
      </c>
      <c r="Y2574">
        <v>0</v>
      </c>
      <c r="Z2574">
        <v>0</v>
      </c>
      <c r="AA2574">
        <v>0</v>
      </c>
      <c r="AB2574">
        <v>3</v>
      </c>
      <c r="AC2574">
        <v>1</v>
      </c>
      <c r="AD2574">
        <v>3</v>
      </c>
      <c r="AE2574">
        <v>1286</v>
      </c>
      <c r="AF2574">
        <v>12</v>
      </c>
      <c r="AG2574">
        <v>3377</v>
      </c>
      <c r="AH2574">
        <v>1130</v>
      </c>
      <c r="AI2574">
        <v>1</v>
      </c>
      <c r="AN2574">
        <v>24.02</v>
      </c>
      <c r="AP2574" t="s">
        <v>59</v>
      </c>
      <c r="AS2574">
        <v>5</v>
      </c>
      <c r="AU2574">
        <v>10486</v>
      </c>
      <c r="AV2574">
        <v>319</v>
      </c>
      <c r="AW2574">
        <v>21</v>
      </c>
      <c r="AX2574">
        <v>15</v>
      </c>
      <c r="AY2574" t="s">
        <v>60</v>
      </c>
      <c r="AZ2574">
        <v>0</v>
      </c>
      <c r="BA2574">
        <f t="shared" si="222"/>
        <v>818</v>
      </c>
      <c r="BB2574">
        <f t="shared" si="223"/>
        <v>15182</v>
      </c>
      <c r="BC2574" t="s">
        <v>289</v>
      </c>
      <c r="BD2574">
        <f t="shared" si="224"/>
        <v>1</v>
      </c>
      <c r="BE2574">
        <f t="shared" si="225"/>
        <v>0</v>
      </c>
    </row>
    <row r="2575" spans="1:57" x14ac:dyDescent="0.25">
      <c r="A2575" t="s">
        <v>5940</v>
      </c>
      <c r="B2575" t="s">
        <v>5875</v>
      </c>
      <c r="C2575" t="s">
        <v>5876</v>
      </c>
      <c r="D2575" t="s">
        <v>55</v>
      </c>
      <c r="E2575" t="s">
        <v>56</v>
      </c>
      <c r="F2575" s="1">
        <v>42809</v>
      </c>
      <c r="G2575" s="1">
        <v>42807</v>
      </c>
      <c r="H2575" s="1">
        <v>42809</v>
      </c>
      <c r="J2575">
        <v>565</v>
      </c>
      <c r="K2575">
        <v>565</v>
      </c>
      <c r="L2575">
        <v>28125</v>
      </c>
      <c r="M2575" t="b">
        <v>1</v>
      </c>
      <c r="O2575" t="s">
        <v>34</v>
      </c>
      <c r="P2575" s="1">
        <v>42809</v>
      </c>
      <c r="Q2575" t="b">
        <v>0</v>
      </c>
      <c r="R2575" t="b">
        <v>0</v>
      </c>
      <c r="S2575" t="b">
        <v>0</v>
      </c>
      <c r="T2575">
        <v>15</v>
      </c>
      <c r="U2575">
        <v>1</v>
      </c>
      <c r="V2575">
        <v>0</v>
      </c>
      <c r="W2575">
        <v>16</v>
      </c>
      <c r="X2575">
        <v>3</v>
      </c>
      <c r="Y2575">
        <v>1</v>
      </c>
      <c r="Z2575">
        <v>0</v>
      </c>
      <c r="AA2575">
        <v>0</v>
      </c>
      <c r="AB2575">
        <v>4</v>
      </c>
      <c r="AC2575">
        <v>0</v>
      </c>
      <c r="AD2575">
        <v>2</v>
      </c>
      <c r="AE2575">
        <v>1227</v>
      </c>
      <c r="AF2575">
        <v>9</v>
      </c>
      <c r="AG2575">
        <v>3105</v>
      </c>
      <c r="AH2575">
        <v>1166</v>
      </c>
      <c r="AI2575">
        <v>2</v>
      </c>
      <c r="AN2575">
        <v>25.6</v>
      </c>
      <c r="AP2575" t="s">
        <v>59</v>
      </c>
      <c r="AS2575">
        <v>14</v>
      </c>
      <c r="AU2575">
        <v>23395</v>
      </c>
      <c r="AV2575">
        <v>713</v>
      </c>
      <c r="AW2575">
        <v>22</v>
      </c>
      <c r="AX2575">
        <v>17</v>
      </c>
      <c r="AY2575" t="s">
        <v>60</v>
      </c>
      <c r="AZ2575">
        <v>0</v>
      </c>
      <c r="BA2575">
        <f t="shared" si="222"/>
        <v>565</v>
      </c>
      <c r="BB2575">
        <f t="shared" si="223"/>
        <v>15435</v>
      </c>
      <c r="BC2575" t="s">
        <v>34</v>
      </c>
      <c r="BD2575">
        <f t="shared" si="224"/>
        <v>2</v>
      </c>
      <c r="BE2575">
        <f t="shared" si="225"/>
        <v>1</v>
      </c>
    </row>
    <row r="2576" spans="1:57" x14ac:dyDescent="0.25">
      <c r="A2576" t="s">
        <v>5942</v>
      </c>
      <c r="B2576" t="s">
        <v>5875</v>
      </c>
      <c r="C2576" t="s">
        <v>5876</v>
      </c>
      <c r="D2576" t="s">
        <v>55</v>
      </c>
      <c r="E2576" t="s">
        <v>56</v>
      </c>
      <c r="F2576" s="1">
        <v>42787</v>
      </c>
      <c r="G2576" s="1">
        <v>42786</v>
      </c>
      <c r="H2576" s="1">
        <v>42787</v>
      </c>
      <c r="J2576">
        <v>755</v>
      </c>
      <c r="K2576">
        <v>266</v>
      </c>
      <c r="L2576">
        <v>27826</v>
      </c>
      <c r="M2576" t="b">
        <v>0</v>
      </c>
      <c r="O2576" t="s">
        <v>34</v>
      </c>
      <c r="P2576" s="1">
        <v>42787</v>
      </c>
      <c r="Q2576" t="b">
        <v>0</v>
      </c>
      <c r="R2576" t="b">
        <v>0</v>
      </c>
      <c r="S2576" t="b">
        <v>0</v>
      </c>
      <c r="T2576">
        <v>12</v>
      </c>
      <c r="U2576">
        <v>2</v>
      </c>
      <c r="V2576">
        <v>0</v>
      </c>
      <c r="W2576">
        <v>12</v>
      </c>
      <c r="X2576">
        <v>0</v>
      </c>
      <c r="Y2576">
        <v>1</v>
      </c>
      <c r="Z2576">
        <v>0</v>
      </c>
      <c r="AA2576">
        <v>0</v>
      </c>
      <c r="AB2576">
        <v>3</v>
      </c>
      <c r="AC2576">
        <v>1</v>
      </c>
      <c r="AD2576">
        <v>1</v>
      </c>
      <c r="AE2576">
        <v>1213</v>
      </c>
      <c r="AF2576">
        <v>10</v>
      </c>
      <c r="AG2576">
        <v>3063</v>
      </c>
      <c r="AH2576">
        <v>1119</v>
      </c>
      <c r="AI2576">
        <v>0</v>
      </c>
      <c r="AN2576">
        <v>25.52</v>
      </c>
      <c r="AP2576" t="s">
        <v>59</v>
      </c>
      <c r="AS2576">
        <v>4</v>
      </c>
      <c r="AU2576">
        <v>24899</v>
      </c>
      <c r="AV2576">
        <v>1473</v>
      </c>
      <c r="AW2576">
        <v>22</v>
      </c>
      <c r="AX2576">
        <v>18</v>
      </c>
      <c r="AY2576" t="s">
        <v>60</v>
      </c>
      <c r="AZ2576">
        <v>0</v>
      </c>
      <c r="BA2576">
        <f>L2576-$L$2577</f>
        <v>266</v>
      </c>
      <c r="BB2576">
        <f t="shared" si="223"/>
        <v>15734</v>
      </c>
      <c r="BC2576" t="s">
        <v>34</v>
      </c>
      <c r="BD2576">
        <f t="shared" si="224"/>
        <v>2</v>
      </c>
      <c r="BE2576">
        <f t="shared" si="225"/>
        <v>0</v>
      </c>
    </row>
    <row r="2577" spans="1:57" x14ac:dyDescent="0.25">
      <c r="A2577" t="s">
        <v>5944</v>
      </c>
      <c r="B2577" t="s">
        <v>5875</v>
      </c>
      <c r="C2577" t="s">
        <v>5876</v>
      </c>
      <c r="D2577" t="s">
        <v>55</v>
      </c>
      <c r="E2577" t="s">
        <v>56</v>
      </c>
      <c r="F2577" s="1">
        <v>42769</v>
      </c>
      <c r="G2577" s="1">
        <v>42767</v>
      </c>
      <c r="H2577" s="1">
        <v>42769</v>
      </c>
      <c r="J2577">
        <v>489</v>
      </c>
      <c r="K2577">
        <v>489</v>
      </c>
      <c r="L2577">
        <v>27560</v>
      </c>
      <c r="M2577" t="b">
        <v>1</v>
      </c>
      <c r="O2577" t="s">
        <v>34</v>
      </c>
      <c r="P2577" s="1">
        <v>42769</v>
      </c>
      <c r="Q2577" t="b">
        <v>0</v>
      </c>
      <c r="R2577" t="b">
        <v>0</v>
      </c>
      <c r="S2577" t="b">
        <v>0</v>
      </c>
      <c r="T2577">
        <v>6</v>
      </c>
      <c r="U2577">
        <v>1</v>
      </c>
      <c r="V2577">
        <v>0</v>
      </c>
      <c r="W2577">
        <v>8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7</v>
      </c>
      <c r="AE2577">
        <v>941</v>
      </c>
      <c r="AF2577">
        <v>8</v>
      </c>
      <c r="AG2577">
        <v>2351</v>
      </c>
      <c r="AH2577">
        <v>903</v>
      </c>
      <c r="AI2577">
        <v>0</v>
      </c>
      <c r="AN2577">
        <v>25.07</v>
      </c>
      <c r="AP2577" t="s">
        <v>59</v>
      </c>
      <c r="AS2577">
        <v>15</v>
      </c>
      <c r="AU2577">
        <v>24568</v>
      </c>
      <c r="AV2577">
        <v>824</v>
      </c>
      <c r="AW2577">
        <v>22</v>
      </c>
      <c r="AX2577">
        <v>17</v>
      </c>
      <c r="AY2577" t="s">
        <v>60</v>
      </c>
      <c r="AZ2577">
        <v>1</v>
      </c>
      <c r="BA2577">
        <f t="shared" ref="BA2577:BA2591" si="226">L2577-$L$2593</f>
        <v>4056</v>
      </c>
      <c r="BB2577">
        <f>$BA$2577-BA2577</f>
        <v>0</v>
      </c>
      <c r="BC2577" t="s">
        <v>190</v>
      </c>
      <c r="BD2577">
        <f t="shared" si="224"/>
        <v>3</v>
      </c>
      <c r="BE2577">
        <f t="shared" si="225"/>
        <v>1</v>
      </c>
    </row>
    <row r="2578" spans="1:57" x14ac:dyDescent="0.25">
      <c r="A2578" t="s">
        <v>5946</v>
      </c>
      <c r="B2578" t="s">
        <v>5875</v>
      </c>
      <c r="C2578" t="s">
        <v>5876</v>
      </c>
      <c r="D2578" t="s">
        <v>55</v>
      </c>
      <c r="E2578" t="s">
        <v>56</v>
      </c>
      <c r="F2578" s="1">
        <v>42753</v>
      </c>
      <c r="G2578" s="1">
        <v>42749</v>
      </c>
      <c r="H2578" s="1">
        <v>42752</v>
      </c>
      <c r="J2578">
        <v>244</v>
      </c>
      <c r="K2578">
        <v>244</v>
      </c>
      <c r="L2578">
        <v>27315</v>
      </c>
      <c r="M2578" t="b">
        <v>0</v>
      </c>
      <c r="O2578" t="s">
        <v>34</v>
      </c>
      <c r="P2578" s="1">
        <v>42753</v>
      </c>
      <c r="Q2578" t="b">
        <v>0</v>
      </c>
      <c r="R2578" t="b">
        <v>0</v>
      </c>
      <c r="S2578" t="b">
        <v>0</v>
      </c>
      <c r="T2578">
        <v>8</v>
      </c>
      <c r="U2578">
        <v>2</v>
      </c>
      <c r="V2578">
        <v>0</v>
      </c>
      <c r="W2578">
        <v>9</v>
      </c>
      <c r="X2578">
        <v>1</v>
      </c>
      <c r="Y2578">
        <v>1</v>
      </c>
      <c r="Z2578">
        <v>0</v>
      </c>
      <c r="AA2578">
        <v>0</v>
      </c>
      <c r="AB2578">
        <v>3</v>
      </c>
      <c r="AC2578">
        <v>0</v>
      </c>
      <c r="AD2578">
        <v>10</v>
      </c>
      <c r="AE2578">
        <v>1111</v>
      </c>
      <c r="AF2578">
        <v>16</v>
      </c>
      <c r="AG2578">
        <v>3309</v>
      </c>
      <c r="AH2578">
        <v>1118</v>
      </c>
      <c r="AI2578">
        <v>1</v>
      </c>
      <c r="AN2578">
        <v>23.88</v>
      </c>
      <c r="AP2578" t="s">
        <v>59</v>
      </c>
      <c r="AS2578">
        <v>10</v>
      </c>
      <c r="AU2578">
        <v>16600</v>
      </c>
      <c r="AV2578">
        <v>421</v>
      </c>
      <c r="AW2578">
        <v>21</v>
      </c>
      <c r="AX2578">
        <v>16</v>
      </c>
      <c r="AY2578" t="s">
        <v>60</v>
      </c>
      <c r="AZ2578">
        <v>0</v>
      </c>
      <c r="BA2578">
        <f t="shared" si="226"/>
        <v>3811</v>
      </c>
      <c r="BB2578">
        <f t="shared" ref="BB2578:BB2592" si="227">$BA$2577-BA2578</f>
        <v>245</v>
      </c>
      <c r="BC2578" t="s">
        <v>289</v>
      </c>
      <c r="BD2578">
        <f t="shared" si="224"/>
        <v>1</v>
      </c>
      <c r="BE2578">
        <f t="shared" si="225"/>
        <v>0</v>
      </c>
    </row>
    <row r="2579" spans="1:57" x14ac:dyDescent="0.25">
      <c r="A2579" t="s">
        <v>5948</v>
      </c>
      <c r="B2579" t="s">
        <v>5875</v>
      </c>
      <c r="C2579" t="s">
        <v>5876</v>
      </c>
      <c r="D2579" t="s">
        <v>55</v>
      </c>
      <c r="E2579" t="s">
        <v>56</v>
      </c>
      <c r="F2579" s="1">
        <v>42731</v>
      </c>
      <c r="G2579" s="1">
        <v>42729</v>
      </c>
      <c r="H2579" s="1">
        <v>42731</v>
      </c>
      <c r="J2579">
        <v>998</v>
      </c>
      <c r="K2579">
        <v>998</v>
      </c>
      <c r="L2579">
        <v>27071</v>
      </c>
      <c r="M2579" t="b">
        <v>1</v>
      </c>
      <c r="O2579" t="s">
        <v>34</v>
      </c>
      <c r="P2579" s="1">
        <v>42731</v>
      </c>
      <c r="Q2579" t="b">
        <v>0</v>
      </c>
      <c r="R2579" t="b">
        <v>0</v>
      </c>
      <c r="S2579" t="b">
        <v>0</v>
      </c>
      <c r="T2579">
        <v>6</v>
      </c>
      <c r="U2579">
        <v>2</v>
      </c>
      <c r="V2579">
        <v>0</v>
      </c>
      <c r="W2579">
        <v>14</v>
      </c>
      <c r="X2579">
        <v>1</v>
      </c>
      <c r="Y2579">
        <v>1</v>
      </c>
      <c r="Z2579">
        <v>0</v>
      </c>
      <c r="AA2579">
        <v>0</v>
      </c>
      <c r="AB2579">
        <v>4</v>
      </c>
      <c r="AC2579">
        <v>0</v>
      </c>
      <c r="AD2579">
        <v>0</v>
      </c>
      <c r="AE2579">
        <v>1176</v>
      </c>
      <c r="AF2579">
        <v>12</v>
      </c>
      <c r="AG2579">
        <v>3226</v>
      </c>
      <c r="AH2579">
        <v>1206</v>
      </c>
      <c r="AI2579">
        <v>0</v>
      </c>
      <c r="AN2579">
        <v>24</v>
      </c>
      <c r="AP2579" t="s">
        <v>59</v>
      </c>
      <c r="AS2579">
        <v>9</v>
      </c>
      <c r="AU2579">
        <v>21167</v>
      </c>
      <c r="AV2579">
        <v>453</v>
      </c>
      <c r="AW2579">
        <v>22</v>
      </c>
      <c r="AX2579">
        <v>16</v>
      </c>
      <c r="AY2579" t="s">
        <v>60</v>
      </c>
      <c r="AZ2579">
        <v>0</v>
      </c>
      <c r="BA2579">
        <f t="shared" si="226"/>
        <v>3567</v>
      </c>
      <c r="BB2579">
        <f t="shared" si="227"/>
        <v>489</v>
      </c>
      <c r="BD2579" t="e">
        <f t="shared" si="224"/>
        <v>#N/A</v>
      </c>
      <c r="BE2579">
        <f t="shared" si="225"/>
        <v>1</v>
      </c>
    </row>
    <row r="2580" spans="1:57" x14ac:dyDescent="0.25">
      <c r="A2580" t="s">
        <v>5950</v>
      </c>
      <c r="B2580" t="s">
        <v>5875</v>
      </c>
      <c r="C2580" t="s">
        <v>5876</v>
      </c>
      <c r="D2580" t="s">
        <v>55</v>
      </c>
      <c r="E2580" t="s">
        <v>56</v>
      </c>
      <c r="F2580" s="1">
        <v>42713</v>
      </c>
      <c r="G2580" s="1">
        <v>42711</v>
      </c>
      <c r="H2580" s="1">
        <v>42712</v>
      </c>
      <c r="J2580">
        <v>746</v>
      </c>
      <c r="K2580">
        <v>746</v>
      </c>
      <c r="L2580">
        <v>26819</v>
      </c>
      <c r="M2580" t="b">
        <v>0</v>
      </c>
      <c r="O2580" t="s">
        <v>34</v>
      </c>
      <c r="P2580" s="1">
        <v>42713</v>
      </c>
      <c r="Q2580" t="b">
        <v>0</v>
      </c>
      <c r="R2580" t="b">
        <v>0</v>
      </c>
      <c r="S2580" t="b">
        <v>0</v>
      </c>
      <c r="T2580">
        <v>5</v>
      </c>
      <c r="U2580">
        <v>1</v>
      </c>
      <c r="V2580">
        <v>0</v>
      </c>
      <c r="W2580">
        <v>9</v>
      </c>
      <c r="X2580">
        <v>0</v>
      </c>
      <c r="Y2580">
        <v>1</v>
      </c>
      <c r="Z2580">
        <v>0</v>
      </c>
      <c r="AA2580">
        <v>1</v>
      </c>
      <c r="AB2580">
        <v>2</v>
      </c>
      <c r="AC2580">
        <v>1</v>
      </c>
      <c r="AD2580">
        <v>0</v>
      </c>
      <c r="AE2580">
        <v>1125</v>
      </c>
      <c r="AF2580">
        <v>10</v>
      </c>
      <c r="AG2580">
        <v>2901</v>
      </c>
      <c r="AH2580">
        <v>1104</v>
      </c>
      <c r="AI2580">
        <v>0</v>
      </c>
      <c r="AN2580">
        <v>24.42</v>
      </c>
      <c r="AP2580" t="s">
        <v>59</v>
      </c>
      <c r="AS2580">
        <v>7</v>
      </c>
      <c r="AU2580">
        <v>19834</v>
      </c>
      <c r="AV2580">
        <v>489</v>
      </c>
      <c r="AW2580">
        <v>21</v>
      </c>
      <c r="AX2580">
        <v>16</v>
      </c>
      <c r="AY2580" t="s">
        <v>60</v>
      </c>
      <c r="AZ2580">
        <v>0</v>
      </c>
      <c r="BA2580">
        <f t="shared" si="226"/>
        <v>3315</v>
      </c>
      <c r="BB2580">
        <f t="shared" si="227"/>
        <v>741</v>
      </c>
      <c r="BD2580" t="e">
        <f t="shared" si="224"/>
        <v>#N/A</v>
      </c>
      <c r="BE2580">
        <f t="shared" si="225"/>
        <v>0</v>
      </c>
    </row>
    <row r="2581" spans="1:57" x14ac:dyDescent="0.25">
      <c r="A2581" t="s">
        <v>5952</v>
      </c>
      <c r="B2581" t="s">
        <v>5875</v>
      </c>
      <c r="C2581" t="s">
        <v>5876</v>
      </c>
      <c r="D2581" t="s">
        <v>55</v>
      </c>
      <c r="E2581" t="s">
        <v>56</v>
      </c>
      <c r="F2581" s="1">
        <v>42697</v>
      </c>
      <c r="G2581" s="1">
        <v>42693</v>
      </c>
      <c r="H2581" s="1">
        <v>42695</v>
      </c>
      <c r="J2581">
        <v>496</v>
      </c>
      <c r="K2581">
        <v>496</v>
      </c>
      <c r="L2581">
        <v>26569</v>
      </c>
      <c r="M2581" t="b">
        <v>0</v>
      </c>
      <c r="O2581" t="s">
        <v>34</v>
      </c>
      <c r="P2581" s="1">
        <v>42697</v>
      </c>
      <c r="Q2581" t="b">
        <v>0</v>
      </c>
      <c r="R2581" t="b">
        <v>0</v>
      </c>
      <c r="S2581" t="b">
        <v>0</v>
      </c>
      <c r="T2581">
        <v>3</v>
      </c>
      <c r="U2581">
        <v>1</v>
      </c>
      <c r="V2581">
        <v>0</v>
      </c>
      <c r="W2581">
        <v>5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1041</v>
      </c>
      <c r="AF2581">
        <v>8</v>
      </c>
      <c r="AG2581">
        <v>2586</v>
      </c>
      <c r="AH2581">
        <v>1025</v>
      </c>
      <c r="AI2581">
        <v>0</v>
      </c>
      <c r="AN2581">
        <v>23.97</v>
      </c>
      <c r="AP2581" t="s">
        <v>59</v>
      </c>
      <c r="AS2581">
        <v>2</v>
      </c>
      <c r="AU2581">
        <v>12615</v>
      </c>
      <c r="AV2581">
        <v>444</v>
      </c>
      <c r="AW2581">
        <v>21</v>
      </c>
      <c r="AX2581">
        <v>16</v>
      </c>
      <c r="AY2581" t="s">
        <v>60</v>
      </c>
      <c r="AZ2581">
        <v>0</v>
      </c>
      <c r="BA2581">
        <f t="shared" si="226"/>
        <v>3065</v>
      </c>
      <c r="BB2581">
        <f t="shared" si="227"/>
        <v>991</v>
      </c>
      <c r="BD2581" t="e">
        <f t="shared" si="224"/>
        <v>#N/A</v>
      </c>
      <c r="BE2581">
        <f t="shared" si="225"/>
        <v>0</v>
      </c>
    </row>
    <row r="2582" spans="1:57" x14ac:dyDescent="0.25">
      <c r="A2582" t="s">
        <v>5954</v>
      </c>
      <c r="B2582" t="s">
        <v>5875</v>
      </c>
      <c r="C2582" t="s">
        <v>5876</v>
      </c>
      <c r="D2582" t="s">
        <v>55</v>
      </c>
      <c r="E2582" t="s">
        <v>56</v>
      </c>
      <c r="F2582" s="1">
        <v>42677</v>
      </c>
      <c r="G2582" s="1">
        <v>42675</v>
      </c>
      <c r="H2582" s="1">
        <v>42677</v>
      </c>
      <c r="J2582">
        <v>226</v>
      </c>
      <c r="K2582">
        <v>226</v>
      </c>
      <c r="L2582">
        <v>26299</v>
      </c>
      <c r="M2582" t="b">
        <v>0</v>
      </c>
      <c r="O2582" t="s">
        <v>34</v>
      </c>
      <c r="P2582" s="1">
        <v>42677</v>
      </c>
      <c r="Q2582" t="b">
        <v>0</v>
      </c>
      <c r="R2582" t="b">
        <v>0</v>
      </c>
      <c r="S2582" t="b">
        <v>0</v>
      </c>
      <c r="T2582">
        <v>4</v>
      </c>
      <c r="U2582">
        <v>2</v>
      </c>
      <c r="V2582">
        <v>0</v>
      </c>
      <c r="W2582">
        <v>5</v>
      </c>
      <c r="X2582">
        <v>0</v>
      </c>
      <c r="Y2582">
        <v>0</v>
      </c>
      <c r="Z2582">
        <v>0</v>
      </c>
      <c r="AA2582">
        <v>0</v>
      </c>
      <c r="AB2582">
        <v>2</v>
      </c>
      <c r="AC2582">
        <v>0</v>
      </c>
      <c r="AD2582">
        <v>0</v>
      </c>
      <c r="AE2582">
        <v>1098</v>
      </c>
      <c r="AF2582">
        <v>10</v>
      </c>
      <c r="AG2582">
        <v>2862</v>
      </c>
      <c r="AH2582">
        <v>1173</v>
      </c>
      <c r="AI2582">
        <v>0</v>
      </c>
      <c r="AN2582">
        <v>23.38</v>
      </c>
      <c r="AP2582" t="s">
        <v>59</v>
      </c>
      <c r="AS2582">
        <v>3</v>
      </c>
      <c r="AU2582">
        <v>7865</v>
      </c>
      <c r="AV2582">
        <v>201</v>
      </c>
      <c r="AW2582">
        <v>20</v>
      </c>
      <c r="AX2582">
        <v>15</v>
      </c>
      <c r="AY2582" t="s">
        <v>60</v>
      </c>
      <c r="AZ2582">
        <v>0</v>
      </c>
      <c r="BA2582">
        <f t="shared" si="226"/>
        <v>2795</v>
      </c>
      <c r="BB2582">
        <f t="shared" si="227"/>
        <v>1261</v>
      </c>
      <c r="BD2582" t="e">
        <f t="shared" si="224"/>
        <v>#N/A</v>
      </c>
      <c r="BE2582">
        <f t="shared" si="225"/>
        <v>0</v>
      </c>
    </row>
    <row r="2583" spans="1:57" x14ac:dyDescent="0.25">
      <c r="A2583" t="s">
        <v>5956</v>
      </c>
      <c r="B2583" t="s">
        <v>5875</v>
      </c>
      <c r="C2583" t="s">
        <v>5876</v>
      </c>
      <c r="D2583" t="s">
        <v>55</v>
      </c>
      <c r="E2583" t="s">
        <v>56</v>
      </c>
      <c r="F2583" s="1">
        <v>42661</v>
      </c>
      <c r="G2583" s="1">
        <v>42658</v>
      </c>
      <c r="H2583" s="1">
        <v>42661</v>
      </c>
      <c r="J2583">
        <v>984</v>
      </c>
      <c r="K2583">
        <v>984</v>
      </c>
      <c r="L2583">
        <v>26073</v>
      </c>
      <c r="M2583" t="b">
        <v>1</v>
      </c>
      <c r="O2583" t="s">
        <v>34</v>
      </c>
      <c r="P2583" s="1">
        <v>42661</v>
      </c>
      <c r="Q2583" t="b">
        <v>0</v>
      </c>
      <c r="R2583" t="b">
        <v>0</v>
      </c>
      <c r="S2583" t="b">
        <v>0</v>
      </c>
      <c r="T2583">
        <v>4</v>
      </c>
      <c r="U2583">
        <v>2</v>
      </c>
      <c r="V2583">
        <v>0</v>
      </c>
      <c r="W2583">
        <v>17</v>
      </c>
      <c r="X2583">
        <v>1</v>
      </c>
      <c r="Y2583">
        <v>2</v>
      </c>
      <c r="Z2583">
        <v>0</v>
      </c>
      <c r="AA2583">
        <v>0</v>
      </c>
      <c r="AB2583">
        <v>4</v>
      </c>
      <c r="AC2583">
        <v>0</v>
      </c>
      <c r="AD2583">
        <v>0</v>
      </c>
      <c r="AE2583">
        <v>1132</v>
      </c>
      <c r="AF2583">
        <v>9</v>
      </c>
      <c r="AG2583">
        <v>3027</v>
      </c>
      <c r="AH2583">
        <v>1166</v>
      </c>
      <c r="AI2583">
        <v>0</v>
      </c>
      <c r="AN2583">
        <v>24.82</v>
      </c>
      <c r="AP2583" t="s">
        <v>59</v>
      </c>
      <c r="AS2583">
        <v>13</v>
      </c>
      <c r="AU2583">
        <v>24115</v>
      </c>
      <c r="AV2583">
        <v>484</v>
      </c>
      <c r="AW2583">
        <v>22</v>
      </c>
      <c r="AX2583">
        <v>16</v>
      </c>
      <c r="AY2583" t="s">
        <v>60</v>
      </c>
      <c r="AZ2583">
        <v>0</v>
      </c>
      <c r="BA2583">
        <f t="shared" si="226"/>
        <v>2569</v>
      </c>
      <c r="BB2583">
        <f t="shared" si="227"/>
        <v>1487</v>
      </c>
      <c r="BD2583" t="e">
        <f t="shared" si="224"/>
        <v>#N/A</v>
      </c>
      <c r="BE2583">
        <f t="shared" si="225"/>
        <v>1</v>
      </c>
    </row>
    <row r="2584" spans="1:57" x14ac:dyDescent="0.25">
      <c r="A2584" t="s">
        <v>5958</v>
      </c>
      <c r="B2584" t="s">
        <v>5875</v>
      </c>
      <c r="C2584" t="s">
        <v>5876</v>
      </c>
      <c r="D2584" t="s">
        <v>55</v>
      </c>
      <c r="E2584" t="s">
        <v>56</v>
      </c>
      <c r="F2584" s="1">
        <v>42643</v>
      </c>
      <c r="G2584" s="1">
        <v>42641</v>
      </c>
      <c r="H2584" s="1">
        <v>42642</v>
      </c>
      <c r="J2584">
        <v>746</v>
      </c>
      <c r="K2584">
        <v>746</v>
      </c>
      <c r="L2584">
        <v>25835</v>
      </c>
      <c r="M2584" t="b">
        <v>0</v>
      </c>
      <c r="O2584" t="s">
        <v>34</v>
      </c>
      <c r="P2584" s="1">
        <v>42643</v>
      </c>
      <c r="Q2584" t="b">
        <v>0</v>
      </c>
      <c r="R2584" t="b">
        <v>0</v>
      </c>
      <c r="S2584" t="b">
        <v>0</v>
      </c>
      <c r="T2584">
        <v>6</v>
      </c>
      <c r="U2584">
        <v>1</v>
      </c>
      <c r="V2584">
        <v>0</v>
      </c>
      <c r="W2584">
        <v>15</v>
      </c>
      <c r="X2584">
        <v>1</v>
      </c>
      <c r="Y2584">
        <v>1</v>
      </c>
      <c r="Z2584">
        <v>0</v>
      </c>
      <c r="AA2584">
        <v>0</v>
      </c>
      <c r="AB2584">
        <v>4</v>
      </c>
      <c r="AC2584">
        <v>1</v>
      </c>
      <c r="AD2584">
        <v>0</v>
      </c>
      <c r="AE2584">
        <v>1169</v>
      </c>
      <c r="AF2584">
        <v>12</v>
      </c>
      <c r="AG2584">
        <v>3189</v>
      </c>
      <c r="AH2584">
        <v>1136</v>
      </c>
      <c r="AI2584">
        <v>0</v>
      </c>
      <c r="AN2584">
        <v>24.24</v>
      </c>
      <c r="AP2584" t="s">
        <v>59</v>
      </c>
      <c r="AS2584">
        <v>11</v>
      </c>
      <c r="AU2584">
        <v>25591</v>
      </c>
      <c r="AV2584">
        <v>614</v>
      </c>
      <c r="AW2584">
        <v>22</v>
      </c>
      <c r="AX2584">
        <v>16</v>
      </c>
      <c r="AY2584" t="s">
        <v>60</v>
      </c>
      <c r="AZ2584">
        <v>0</v>
      </c>
      <c r="BA2584">
        <f t="shared" si="226"/>
        <v>2331</v>
      </c>
      <c r="BB2584">
        <f t="shared" si="227"/>
        <v>1725</v>
      </c>
      <c r="BD2584" t="e">
        <f t="shared" si="224"/>
        <v>#N/A</v>
      </c>
      <c r="BE2584">
        <f t="shared" si="225"/>
        <v>0</v>
      </c>
    </row>
    <row r="2585" spans="1:57" x14ac:dyDescent="0.25">
      <c r="A2585" t="s">
        <v>5960</v>
      </c>
      <c r="B2585" t="s">
        <v>5875</v>
      </c>
      <c r="C2585" t="s">
        <v>5876</v>
      </c>
      <c r="D2585" t="s">
        <v>55</v>
      </c>
      <c r="E2585" t="s">
        <v>56</v>
      </c>
      <c r="F2585" s="1">
        <v>42619</v>
      </c>
      <c r="G2585" s="1">
        <v>42616</v>
      </c>
      <c r="H2585" s="1">
        <v>42618</v>
      </c>
      <c r="J2585">
        <v>505</v>
      </c>
      <c r="K2585">
        <v>505</v>
      </c>
      <c r="L2585">
        <v>25594</v>
      </c>
      <c r="M2585" t="b">
        <v>0</v>
      </c>
      <c r="O2585" t="s">
        <v>34</v>
      </c>
      <c r="P2585" s="1">
        <v>42619</v>
      </c>
      <c r="Q2585" t="b">
        <v>0</v>
      </c>
      <c r="R2585" t="b">
        <v>0</v>
      </c>
      <c r="S2585" t="b">
        <v>0</v>
      </c>
      <c r="T2585">
        <v>5</v>
      </c>
      <c r="U2585">
        <v>1</v>
      </c>
      <c r="V2585">
        <v>0</v>
      </c>
      <c r="W2585">
        <v>11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1008</v>
      </c>
      <c r="AF2585">
        <v>8</v>
      </c>
      <c r="AG2585">
        <v>2813</v>
      </c>
      <c r="AH2585">
        <v>950</v>
      </c>
      <c r="AI2585">
        <v>0</v>
      </c>
      <c r="AN2585">
        <v>25.13</v>
      </c>
      <c r="AP2585" t="s">
        <v>59</v>
      </c>
      <c r="AS2585">
        <v>10</v>
      </c>
      <c r="AU2585">
        <v>17935</v>
      </c>
      <c r="AV2585">
        <v>375</v>
      </c>
      <c r="AW2585">
        <v>21</v>
      </c>
      <c r="AX2585">
        <v>16</v>
      </c>
      <c r="AZ2585">
        <v>0</v>
      </c>
      <c r="BA2585">
        <f t="shared" si="226"/>
        <v>2090</v>
      </c>
      <c r="BB2585">
        <f t="shared" si="227"/>
        <v>1966</v>
      </c>
      <c r="BD2585" t="e">
        <f t="shared" si="224"/>
        <v>#N/A</v>
      </c>
      <c r="BE2585">
        <f t="shared" si="225"/>
        <v>0</v>
      </c>
    </row>
    <row r="2586" spans="1:57" x14ac:dyDescent="0.25">
      <c r="A2586" t="s">
        <v>5962</v>
      </c>
      <c r="B2586" t="s">
        <v>5875</v>
      </c>
      <c r="C2586" t="s">
        <v>5876</v>
      </c>
      <c r="D2586" t="s">
        <v>55</v>
      </c>
      <c r="E2586" t="s">
        <v>56</v>
      </c>
      <c r="F2586" s="1">
        <v>42602</v>
      </c>
      <c r="G2586" s="1">
        <v>42598</v>
      </c>
      <c r="H2586" s="1">
        <v>42601</v>
      </c>
      <c r="J2586">
        <v>240</v>
      </c>
      <c r="K2586">
        <v>240</v>
      </c>
      <c r="L2586">
        <v>25329</v>
      </c>
      <c r="M2586" t="b">
        <v>0</v>
      </c>
      <c r="O2586" t="s">
        <v>34</v>
      </c>
      <c r="P2586" s="1">
        <v>42602</v>
      </c>
      <c r="Q2586" t="b">
        <v>0</v>
      </c>
      <c r="R2586" t="b">
        <v>0</v>
      </c>
      <c r="S2586" t="b">
        <v>0</v>
      </c>
      <c r="T2586">
        <v>5</v>
      </c>
      <c r="U2586">
        <v>1</v>
      </c>
      <c r="V2586">
        <v>0</v>
      </c>
      <c r="W2586">
        <v>8</v>
      </c>
      <c r="X2586">
        <v>0</v>
      </c>
      <c r="Y2586">
        <v>1</v>
      </c>
      <c r="Z2586">
        <v>0</v>
      </c>
      <c r="AA2586">
        <v>0</v>
      </c>
      <c r="AB2586">
        <v>4</v>
      </c>
      <c r="AC2586">
        <v>2</v>
      </c>
      <c r="AD2586">
        <v>0</v>
      </c>
      <c r="AE2586">
        <v>1124</v>
      </c>
      <c r="AF2586">
        <v>11</v>
      </c>
      <c r="AG2586">
        <v>2982</v>
      </c>
      <c r="AH2586">
        <v>1172</v>
      </c>
      <c r="AI2586">
        <v>0</v>
      </c>
      <c r="AN2586">
        <v>24.43</v>
      </c>
      <c r="AP2586" t="s">
        <v>59</v>
      </c>
      <c r="AS2586">
        <v>17</v>
      </c>
      <c r="AU2586">
        <v>20606</v>
      </c>
      <c r="AV2586">
        <v>622</v>
      </c>
      <c r="AW2586">
        <v>22</v>
      </c>
      <c r="AX2586">
        <v>16</v>
      </c>
      <c r="AZ2586">
        <v>0</v>
      </c>
      <c r="BA2586">
        <f t="shared" si="226"/>
        <v>1825</v>
      </c>
      <c r="BB2586">
        <f t="shared" si="227"/>
        <v>2231</v>
      </c>
      <c r="BD2586" t="e">
        <f t="shared" si="224"/>
        <v>#N/A</v>
      </c>
      <c r="BE2586">
        <f t="shared" si="225"/>
        <v>0</v>
      </c>
    </row>
    <row r="2587" spans="1:57" x14ac:dyDescent="0.25">
      <c r="A2587" t="s">
        <v>5964</v>
      </c>
      <c r="B2587" t="s">
        <v>5875</v>
      </c>
      <c r="C2587" t="s">
        <v>5876</v>
      </c>
      <c r="D2587" t="s">
        <v>55</v>
      </c>
      <c r="E2587" t="s">
        <v>56</v>
      </c>
      <c r="F2587" s="1">
        <v>42585</v>
      </c>
      <c r="G2587" s="1">
        <v>42581</v>
      </c>
      <c r="H2587" s="1">
        <v>42584</v>
      </c>
      <c r="J2587">
        <v>1049</v>
      </c>
      <c r="K2587">
        <v>1049</v>
      </c>
      <c r="L2587">
        <v>25089</v>
      </c>
      <c r="M2587" t="b">
        <v>1</v>
      </c>
      <c r="O2587" t="s">
        <v>34</v>
      </c>
      <c r="P2587" s="1">
        <v>42585</v>
      </c>
      <c r="Q2587" t="b">
        <v>0</v>
      </c>
      <c r="R2587" t="b">
        <v>0</v>
      </c>
      <c r="S2587" t="b">
        <v>0</v>
      </c>
      <c r="T2587">
        <v>11</v>
      </c>
      <c r="U2587">
        <v>1</v>
      </c>
      <c r="V2587">
        <v>0</v>
      </c>
      <c r="W2587">
        <v>29</v>
      </c>
      <c r="X2587">
        <v>1</v>
      </c>
      <c r="Y2587">
        <v>2</v>
      </c>
      <c r="Z2587">
        <v>0</v>
      </c>
      <c r="AA2587">
        <v>1</v>
      </c>
      <c r="AB2587">
        <v>1</v>
      </c>
      <c r="AC2587">
        <v>1</v>
      </c>
      <c r="AD2587">
        <v>1</v>
      </c>
      <c r="AE2587">
        <v>1295</v>
      </c>
      <c r="AF2587">
        <v>5</v>
      </c>
      <c r="AG2587">
        <v>3393</v>
      </c>
      <c r="AH2587">
        <v>1348</v>
      </c>
      <c r="AI2587">
        <v>0</v>
      </c>
      <c r="AN2587">
        <v>23.99</v>
      </c>
      <c r="AP2587" t="s">
        <v>59</v>
      </c>
      <c r="AS2587">
        <v>22</v>
      </c>
      <c r="AU2587">
        <v>24078</v>
      </c>
      <c r="AV2587">
        <v>353</v>
      </c>
      <c r="AW2587">
        <v>22</v>
      </c>
      <c r="AX2587">
        <v>16</v>
      </c>
      <c r="AZ2587">
        <v>0</v>
      </c>
      <c r="BA2587">
        <f t="shared" si="226"/>
        <v>1585</v>
      </c>
      <c r="BB2587">
        <f t="shared" si="227"/>
        <v>2471</v>
      </c>
      <c r="BD2587" t="e">
        <f t="shared" si="224"/>
        <v>#N/A</v>
      </c>
      <c r="BE2587">
        <f t="shared" si="225"/>
        <v>1</v>
      </c>
    </row>
    <row r="2588" spans="1:57" x14ac:dyDescent="0.25">
      <c r="A2588" t="s">
        <v>5966</v>
      </c>
      <c r="B2588" t="s">
        <v>5875</v>
      </c>
      <c r="C2588" t="s">
        <v>5876</v>
      </c>
      <c r="D2588" t="s">
        <v>55</v>
      </c>
      <c r="E2588" t="s">
        <v>56</v>
      </c>
      <c r="F2588" s="1">
        <v>42569</v>
      </c>
      <c r="G2588" s="1">
        <v>42565</v>
      </c>
      <c r="H2588" s="1">
        <v>42567</v>
      </c>
      <c r="I2588">
        <v>0</v>
      </c>
      <c r="J2588">
        <v>803</v>
      </c>
      <c r="K2588">
        <v>803</v>
      </c>
      <c r="L2588">
        <v>24843</v>
      </c>
      <c r="M2588" t="b">
        <v>0</v>
      </c>
      <c r="O2588" t="s">
        <v>34</v>
      </c>
      <c r="P2588" s="1">
        <v>42569</v>
      </c>
      <c r="Q2588" t="b">
        <v>0</v>
      </c>
      <c r="R2588" t="b">
        <v>0</v>
      </c>
      <c r="S2588" t="b">
        <v>0</v>
      </c>
      <c r="T2588">
        <v>9</v>
      </c>
      <c r="U2588">
        <v>2</v>
      </c>
      <c r="V2588">
        <v>0</v>
      </c>
      <c r="W2588">
        <v>21</v>
      </c>
      <c r="X2588">
        <v>0</v>
      </c>
      <c r="Y2588">
        <v>2</v>
      </c>
      <c r="Z2588">
        <v>0</v>
      </c>
      <c r="AA2588">
        <v>0</v>
      </c>
      <c r="AB2588">
        <v>4</v>
      </c>
      <c r="AC2588">
        <v>2</v>
      </c>
      <c r="AD2588">
        <v>1</v>
      </c>
      <c r="AE2588">
        <v>1130</v>
      </c>
      <c r="AF2588">
        <v>11</v>
      </c>
      <c r="AG2588">
        <v>2737</v>
      </c>
      <c r="AH2588">
        <v>1088</v>
      </c>
      <c r="AI2588">
        <v>0</v>
      </c>
      <c r="AN2588">
        <v>24.57</v>
      </c>
      <c r="AP2588" t="s">
        <v>59</v>
      </c>
      <c r="AS2588">
        <v>12</v>
      </c>
      <c r="AU2588">
        <v>24994</v>
      </c>
      <c r="AV2588">
        <v>394</v>
      </c>
      <c r="AW2588">
        <v>22</v>
      </c>
      <c r="AX2588">
        <v>16</v>
      </c>
      <c r="AZ2588">
        <v>0</v>
      </c>
      <c r="BA2588">
        <f t="shared" si="226"/>
        <v>1339</v>
      </c>
      <c r="BB2588">
        <f t="shared" si="227"/>
        <v>2717</v>
      </c>
      <c r="BD2588" t="e">
        <f t="shared" si="224"/>
        <v>#N/A</v>
      </c>
      <c r="BE2588">
        <f t="shared" si="225"/>
        <v>0</v>
      </c>
    </row>
    <row r="2589" spans="1:57" x14ac:dyDescent="0.25">
      <c r="A2589" t="s">
        <v>5968</v>
      </c>
      <c r="B2589" t="s">
        <v>5875</v>
      </c>
      <c r="C2589" t="s">
        <v>5876</v>
      </c>
      <c r="D2589" t="s">
        <v>55</v>
      </c>
      <c r="E2589" t="s">
        <v>56</v>
      </c>
      <c r="F2589" s="1">
        <v>42546</v>
      </c>
      <c r="G2589" s="1">
        <v>42544</v>
      </c>
      <c r="H2589" s="1">
        <v>42545</v>
      </c>
      <c r="J2589">
        <v>547</v>
      </c>
      <c r="K2589">
        <v>547</v>
      </c>
      <c r="L2589">
        <v>24587</v>
      </c>
      <c r="M2589" t="b">
        <v>0</v>
      </c>
      <c r="O2589" t="s">
        <v>34</v>
      </c>
      <c r="P2589" s="1">
        <v>42546</v>
      </c>
      <c r="Q2589" t="b">
        <v>0</v>
      </c>
      <c r="R2589" t="b">
        <v>0</v>
      </c>
      <c r="S2589" t="b">
        <v>0</v>
      </c>
      <c r="T2589">
        <v>17</v>
      </c>
      <c r="U2589">
        <v>5</v>
      </c>
      <c r="V2589">
        <v>0</v>
      </c>
      <c r="W2589">
        <v>56</v>
      </c>
      <c r="X2589">
        <v>1</v>
      </c>
      <c r="Y2589">
        <v>3</v>
      </c>
      <c r="Z2589">
        <v>0</v>
      </c>
      <c r="AA2589">
        <v>2</v>
      </c>
      <c r="AB2589">
        <v>4</v>
      </c>
      <c r="AC2589">
        <v>0</v>
      </c>
      <c r="AD2589">
        <v>1</v>
      </c>
      <c r="AE2589">
        <v>1181</v>
      </c>
      <c r="AF2589">
        <v>13</v>
      </c>
      <c r="AG2589">
        <v>3362</v>
      </c>
      <c r="AH2589">
        <v>1139</v>
      </c>
      <c r="AI2589">
        <v>0</v>
      </c>
      <c r="AN2589">
        <v>24.07</v>
      </c>
      <c r="AP2589" t="s">
        <v>59</v>
      </c>
      <c r="AS2589">
        <v>37</v>
      </c>
      <c r="AU2589">
        <v>36939</v>
      </c>
      <c r="AV2589">
        <v>615</v>
      </c>
      <c r="AW2589">
        <v>22</v>
      </c>
      <c r="AX2589">
        <v>16</v>
      </c>
      <c r="AZ2589">
        <v>0</v>
      </c>
      <c r="BA2589">
        <f t="shared" si="226"/>
        <v>1083</v>
      </c>
      <c r="BB2589">
        <f t="shared" si="227"/>
        <v>2973</v>
      </c>
      <c r="BD2589" t="e">
        <f t="shared" si="224"/>
        <v>#N/A</v>
      </c>
      <c r="BE2589">
        <f t="shared" si="225"/>
        <v>0</v>
      </c>
    </row>
    <row r="2590" spans="1:57" x14ac:dyDescent="0.25">
      <c r="A2590" t="s">
        <v>5970</v>
      </c>
      <c r="B2590" t="s">
        <v>5875</v>
      </c>
      <c r="C2590" t="s">
        <v>5876</v>
      </c>
      <c r="D2590" t="s">
        <v>55</v>
      </c>
      <c r="E2590" t="s">
        <v>56</v>
      </c>
      <c r="F2590" s="1">
        <v>42525</v>
      </c>
      <c r="G2590" s="1">
        <v>42523</v>
      </c>
      <c r="H2590" s="1">
        <v>42524</v>
      </c>
      <c r="I2590">
        <v>0</v>
      </c>
      <c r="J2590">
        <v>237</v>
      </c>
      <c r="K2590">
        <v>237</v>
      </c>
      <c r="L2590">
        <v>24277</v>
      </c>
      <c r="M2590" t="b">
        <v>0</v>
      </c>
      <c r="O2590" t="s">
        <v>34</v>
      </c>
      <c r="P2590" s="1">
        <v>42525</v>
      </c>
      <c r="Q2590" t="b">
        <v>0</v>
      </c>
      <c r="R2590" t="b">
        <v>0</v>
      </c>
      <c r="S2590" t="b">
        <v>0</v>
      </c>
      <c r="T2590">
        <v>5</v>
      </c>
      <c r="U2590">
        <v>2</v>
      </c>
      <c r="V2590">
        <v>0</v>
      </c>
      <c r="W2590">
        <v>7</v>
      </c>
      <c r="X2590">
        <v>0</v>
      </c>
      <c r="Y2590">
        <v>0</v>
      </c>
      <c r="Z2590">
        <v>0</v>
      </c>
      <c r="AA2590">
        <v>1</v>
      </c>
      <c r="AB2590">
        <v>4</v>
      </c>
      <c r="AC2590">
        <v>1</v>
      </c>
      <c r="AD2590">
        <v>1</v>
      </c>
      <c r="AE2590">
        <v>1153</v>
      </c>
      <c r="AF2590">
        <v>10</v>
      </c>
      <c r="AG2590">
        <v>3129</v>
      </c>
      <c r="AH2590">
        <v>1149</v>
      </c>
      <c r="AI2590">
        <v>1</v>
      </c>
      <c r="AN2590">
        <v>24.11</v>
      </c>
      <c r="AP2590" t="s">
        <v>59</v>
      </c>
      <c r="AS2590">
        <v>3</v>
      </c>
      <c r="AU2590">
        <v>8618</v>
      </c>
      <c r="AV2590">
        <v>277</v>
      </c>
      <c r="AW2590">
        <v>20</v>
      </c>
      <c r="AX2590">
        <v>15</v>
      </c>
      <c r="AZ2590">
        <v>0</v>
      </c>
      <c r="BA2590">
        <f t="shared" si="226"/>
        <v>773</v>
      </c>
      <c r="BB2590">
        <f t="shared" si="227"/>
        <v>3283</v>
      </c>
      <c r="BD2590" t="e">
        <f t="shared" si="224"/>
        <v>#N/A</v>
      </c>
      <c r="BE2590">
        <f t="shared" si="225"/>
        <v>0</v>
      </c>
    </row>
    <row r="2591" spans="1:57" x14ac:dyDescent="0.25">
      <c r="A2591" t="s">
        <v>5972</v>
      </c>
      <c r="B2591" t="s">
        <v>5875</v>
      </c>
      <c r="C2591" t="s">
        <v>5876</v>
      </c>
      <c r="D2591" t="s">
        <v>55</v>
      </c>
      <c r="E2591" t="s">
        <v>56</v>
      </c>
      <c r="F2591" s="1">
        <v>42507</v>
      </c>
      <c r="G2591" s="1">
        <v>42506</v>
      </c>
      <c r="H2591" s="1">
        <v>42507</v>
      </c>
      <c r="I2591">
        <v>0</v>
      </c>
      <c r="J2591">
        <v>966</v>
      </c>
      <c r="K2591">
        <v>966</v>
      </c>
      <c r="L2591">
        <v>24040</v>
      </c>
      <c r="M2591" t="b">
        <v>1</v>
      </c>
      <c r="O2591" t="s">
        <v>34</v>
      </c>
      <c r="P2591" s="1">
        <v>42507</v>
      </c>
      <c r="Q2591" t="b">
        <v>0</v>
      </c>
      <c r="R2591" t="b">
        <v>0</v>
      </c>
      <c r="S2591" t="b">
        <v>0</v>
      </c>
      <c r="T2591">
        <v>13</v>
      </c>
      <c r="U2591">
        <v>2</v>
      </c>
      <c r="V2591">
        <v>0</v>
      </c>
      <c r="W2591">
        <v>23</v>
      </c>
      <c r="X2591">
        <v>0</v>
      </c>
      <c r="Y2591">
        <v>1</v>
      </c>
      <c r="Z2591">
        <v>0</v>
      </c>
      <c r="AA2591">
        <v>0</v>
      </c>
      <c r="AB2591">
        <v>1</v>
      </c>
      <c r="AC2591">
        <v>1</v>
      </c>
      <c r="AD2591">
        <v>0</v>
      </c>
      <c r="AE2591">
        <v>1093</v>
      </c>
      <c r="AF2591">
        <v>12</v>
      </c>
      <c r="AG2591">
        <v>2834</v>
      </c>
      <c r="AH2591">
        <v>1088</v>
      </c>
      <c r="AI2591">
        <v>1</v>
      </c>
      <c r="AN2591">
        <v>23.52</v>
      </c>
      <c r="AP2591" t="s">
        <v>59</v>
      </c>
      <c r="AS2591">
        <v>19</v>
      </c>
      <c r="AU2591">
        <v>30932</v>
      </c>
      <c r="AV2591">
        <v>808</v>
      </c>
      <c r="AW2591">
        <v>22</v>
      </c>
      <c r="AX2591">
        <v>17</v>
      </c>
      <c r="AZ2591">
        <v>0</v>
      </c>
      <c r="BA2591">
        <f t="shared" si="226"/>
        <v>536</v>
      </c>
      <c r="BB2591">
        <f t="shared" si="227"/>
        <v>3520</v>
      </c>
      <c r="BD2591" t="e">
        <f t="shared" si="224"/>
        <v>#N/A</v>
      </c>
      <c r="BE2591">
        <f t="shared" si="225"/>
        <v>1</v>
      </c>
    </row>
    <row r="2592" spans="1:57" x14ac:dyDescent="0.25">
      <c r="A2592" t="s">
        <v>5974</v>
      </c>
      <c r="B2592" t="s">
        <v>5875</v>
      </c>
      <c r="C2592" t="s">
        <v>5876</v>
      </c>
      <c r="D2592" t="s">
        <v>55</v>
      </c>
      <c r="E2592" t="s">
        <v>56</v>
      </c>
      <c r="F2592" s="1">
        <v>42487</v>
      </c>
      <c r="G2592" s="1">
        <v>42484</v>
      </c>
      <c r="H2592" s="1">
        <v>42486</v>
      </c>
      <c r="I2592">
        <v>0</v>
      </c>
      <c r="J2592">
        <v>658</v>
      </c>
      <c r="K2592">
        <v>658</v>
      </c>
      <c r="L2592">
        <v>23732</v>
      </c>
      <c r="M2592" t="b">
        <v>0</v>
      </c>
      <c r="O2592" t="s">
        <v>34</v>
      </c>
      <c r="P2592" s="1">
        <v>42487</v>
      </c>
      <c r="Q2592" t="b">
        <v>0</v>
      </c>
      <c r="R2592" t="b">
        <v>0</v>
      </c>
      <c r="S2592" t="b">
        <v>0</v>
      </c>
      <c r="T2592">
        <v>15</v>
      </c>
      <c r="U2592">
        <v>2</v>
      </c>
      <c r="V2592">
        <v>0</v>
      </c>
      <c r="W2592">
        <v>18</v>
      </c>
      <c r="X2592">
        <v>0</v>
      </c>
      <c r="Y2592">
        <v>1</v>
      </c>
      <c r="Z2592">
        <v>0</v>
      </c>
      <c r="AA2592">
        <v>0</v>
      </c>
      <c r="AB2592">
        <v>1</v>
      </c>
      <c r="AC2592">
        <v>1</v>
      </c>
      <c r="AD2592">
        <v>0</v>
      </c>
      <c r="AE2592">
        <v>1160</v>
      </c>
      <c r="AF2592">
        <v>18</v>
      </c>
      <c r="AG2592">
        <v>2809</v>
      </c>
      <c r="AH2592">
        <v>1207</v>
      </c>
      <c r="AI2592">
        <v>0</v>
      </c>
      <c r="AN2592">
        <v>23.99</v>
      </c>
      <c r="AP2592" t="s">
        <v>59</v>
      </c>
      <c r="AS2592">
        <v>28</v>
      </c>
      <c r="AU2592">
        <v>31090</v>
      </c>
      <c r="AV2592">
        <v>962</v>
      </c>
      <c r="AW2592">
        <v>22</v>
      </c>
      <c r="AX2592">
        <v>17</v>
      </c>
      <c r="AZ2592">
        <v>0</v>
      </c>
      <c r="BA2592">
        <f>L2592-$L$2593</f>
        <v>228</v>
      </c>
      <c r="BB2592">
        <f t="shared" si="227"/>
        <v>3828</v>
      </c>
      <c r="BD2592" t="e">
        <f t="shared" si="224"/>
        <v>#N/A</v>
      </c>
      <c r="BE2592">
        <f t="shared" si="225"/>
        <v>0</v>
      </c>
    </row>
    <row r="2593" spans="1:57" x14ac:dyDescent="0.25">
      <c r="A2593" t="s">
        <v>5976</v>
      </c>
      <c r="B2593" t="s">
        <v>5875</v>
      </c>
      <c r="C2593" t="s">
        <v>5876</v>
      </c>
      <c r="D2593" t="s">
        <v>55</v>
      </c>
      <c r="E2593" t="s">
        <v>56</v>
      </c>
      <c r="F2593" s="1">
        <v>42466</v>
      </c>
      <c r="G2593" s="1">
        <v>42463</v>
      </c>
      <c r="H2593" s="1">
        <v>42465</v>
      </c>
      <c r="J2593">
        <v>430</v>
      </c>
      <c r="K2593">
        <v>430</v>
      </c>
      <c r="L2593">
        <v>23504</v>
      </c>
      <c r="M2593" t="b">
        <v>0</v>
      </c>
      <c r="O2593" t="s">
        <v>34</v>
      </c>
      <c r="P2593" s="1">
        <v>42466</v>
      </c>
      <c r="Q2593" t="b">
        <v>0</v>
      </c>
      <c r="R2593" t="b">
        <v>0</v>
      </c>
      <c r="S2593" t="b">
        <v>1</v>
      </c>
      <c r="T2593">
        <v>10</v>
      </c>
      <c r="U2593">
        <v>2</v>
      </c>
      <c r="V2593">
        <v>0</v>
      </c>
      <c r="W2593">
        <v>14</v>
      </c>
      <c r="X2593">
        <v>0</v>
      </c>
      <c r="Y2593">
        <v>1</v>
      </c>
      <c r="Z2593">
        <v>0</v>
      </c>
      <c r="AA2593">
        <v>0</v>
      </c>
      <c r="AB2593">
        <v>4</v>
      </c>
      <c r="AC2593">
        <v>1</v>
      </c>
      <c r="AD2593">
        <v>0</v>
      </c>
      <c r="AE2593">
        <v>1339</v>
      </c>
      <c r="AF2593">
        <v>13</v>
      </c>
      <c r="AG2593">
        <v>3371</v>
      </c>
      <c r="AH2593">
        <v>1231</v>
      </c>
      <c r="AI2593">
        <v>0</v>
      </c>
      <c r="AN2593">
        <v>23.27</v>
      </c>
      <c r="AP2593" t="s">
        <v>59</v>
      </c>
      <c r="AS2593">
        <v>7</v>
      </c>
      <c r="AU2593">
        <v>20917</v>
      </c>
      <c r="AV2593">
        <v>411</v>
      </c>
      <c r="AW2593">
        <v>22</v>
      </c>
      <c r="AX2593">
        <v>16</v>
      </c>
      <c r="AZ2593">
        <v>1</v>
      </c>
      <c r="BA2593">
        <f t="shared" ref="BA2593:BA2629" si="228">L2593-$L$2631</f>
        <v>9925</v>
      </c>
      <c r="BB2593">
        <f>$BA$2593-BA2593</f>
        <v>0</v>
      </c>
      <c r="BD2593" t="e">
        <f t="shared" si="224"/>
        <v>#N/A</v>
      </c>
      <c r="BE2593">
        <f t="shared" si="225"/>
        <v>0</v>
      </c>
    </row>
    <row r="2594" spans="1:57" x14ac:dyDescent="0.25">
      <c r="A2594" t="s">
        <v>5978</v>
      </c>
      <c r="B2594" t="s">
        <v>5875</v>
      </c>
      <c r="C2594" t="s">
        <v>5876</v>
      </c>
      <c r="D2594" t="s">
        <v>55</v>
      </c>
      <c r="E2594" t="s">
        <v>56</v>
      </c>
      <c r="F2594" s="1">
        <v>42434</v>
      </c>
      <c r="G2594" s="1">
        <v>42433</v>
      </c>
      <c r="H2594" s="1">
        <v>42434</v>
      </c>
      <c r="I2594">
        <v>0</v>
      </c>
      <c r="J2594">
        <v>220</v>
      </c>
      <c r="K2594">
        <v>220</v>
      </c>
      <c r="L2594">
        <v>23294</v>
      </c>
      <c r="M2594" t="b">
        <v>0</v>
      </c>
      <c r="O2594" t="s">
        <v>34</v>
      </c>
      <c r="P2594" s="1">
        <v>42434</v>
      </c>
      <c r="Q2594" t="b">
        <v>0</v>
      </c>
      <c r="R2594" t="b">
        <v>0</v>
      </c>
      <c r="S2594" t="b">
        <v>0</v>
      </c>
      <c r="T2594">
        <v>5</v>
      </c>
      <c r="U2594">
        <v>1</v>
      </c>
      <c r="V2594">
        <v>0</v>
      </c>
      <c r="W2594">
        <v>13</v>
      </c>
      <c r="X2594">
        <v>0</v>
      </c>
      <c r="Y2594">
        <v>0</v>
      </c>
      <c r="Z2594">
        <v>0</v>
      </c>
      <c r="AA2594">
        <v>1</v>
      </c>
      <c r="AB2594">
        <v>2</v>
      </c>
      <c r="AC2594">
        <v>0</v>
      </c>
      <c r="AD2594">
        <v>0</v>
      </c>
      <c r="AE2594">
        <v>1071</v>
      </c>
      <c r="AF2594">
        <v>10</v>
      </c>
      <c r="AG2594">
        <v>2862</v>
      </c>
      <c r="AH2594">
        <v>993</v>
      </c>
      <c r="AI2594">
        <v>0</v>
      </c>
      <c r="AN2594">
        <v>21.72</v>
      </c>
      <c r="AP2594" t="s">
        <v>59</v>
      </c>
      <c r="AS2594">
        <v>11</v>
      </c>
      <c r="AU2594">
        <v>20411</v>
      </c>
      <c r="AV2594">
        <v>462</v>
      </c>
      <c r="AW2594">
        <v>22</v>
      </c>
      <c r="AX2594">
        <v>16</v>
      </c>
      <c r="AZ2594">
        <v>0</v>
      </c>
      <c r="BA2594">
        <f t="shared" si="228"/>
        <v>9715</v>
      </c>
      <c r="BB2594">
        <f t="shared" ref="BB2594:BB2630" si="229">$BA$2593-BA2594</f>
        <v>210</v>
      </c>
      <c r="BD2594" t="e">
        <f t="shared" si="224"/>
        <v>#N/A</v>
      </c>
      <c r="BE2594">
        <f t="shared" si="225"/>
        <v>0</v>
      </c>
    </row>
    <row r="2595" spans="1:57" x14ac:dyDescent="0.25">
      <c r="A2595" t="s">
        <v>5980</v>
      </c>
      <c r="B2595" t="s">
        <v>5875</v>
      </c>
      <c r="C2595" t="s">
        <v>5876</v>
      </c>
      <c r="D2595" t="s">
        <v>55</v>
      </c>
      <c r="E2595" t="s">
        <v>56</v>
      </c>
      <c r="F2595" s="1">
        <v>42418</v>
      </c>
      <c r="G2595" s="1">
        <v>42415</v>
      </c>
      <c r="H2595" s="1">
        <v>42417</v>
      </c>
      <c r="I2595">
        <v>0</v>
      </c>
      <c r="J2595">
        <v>975</v>
      </c>
      <c r="K2595">
        <v>975</v>
      </c>
      <c r="L2595">
        <v>23074</v>
      </c>
      <c r="M2595" t="b">
        <v>1</v>
      </c>
      <c r="O2595" t="s">
        <v>34</v>
      </c>
      <c r="P2595" s="1">
        <v>42418</v>
      </c>
      <c r="Q2595" t="b">
        <v>0</v>
      </c>
      <c r="R2595" t="b">
        <v>0</v>
      </c>
      <c r="S2595" t="b">
        <v>0</v>
      </c>
      <c r="T2595">
        <v>11</v>
      </c>
      <c r="U2595">
        <v>2</v>
      </c>
      <c r="V2595">
        <v>0</v>
      </c>
      <c r="W2595">
        <v>17</v>
      </c>
      <c r="X2595">
        <v>0</v>
      </c>
      <c r="Y2595">
        <v>1</v>
      </c>
      <c r="Z2595">
        <v>0</v>
      </c>
      <c r="AA2595">
        <v>0</v>
      </c>
      <c r="AB2595">
        <v>1</v>
      </c>
      <c r="AC2595">
        <v>1</v>
      </c>
      <c r="AD2595">
        <v>0</v>
      </c>
      <c r="AE2595">
        <v>1234</v>
      </c>
      <c r="AF2595">
        <v>13</v>
      </c>
      <c r="AG2595">
        <v>3344</v>
      </c>
      <c r="AH2595">
        <v>1131</v>
      </c>
      <c r="AI2595">
        <v>3</v>
      </c>
      <c r="AN2595">
        <v>22.86</v>
      </c>
      <c r="AP2595" t="s">
        <v>59</v>
      </c>
      <c r="AS2595">
        <v>27</v>
      </c>
      <c r="AU2595">
        <v>24068</v>
      </c>
      <c r="AV2595">
        <v>401</v>
      </c>
      <c r="AW2595">
        <v>22</v>
      </c>
      <c r="AX2595">
        <v>16</v>
      </c>
      <c r="AZ2595">
        <v>0</v>
      </c>
      <c r="BA2595">
        <f t="shared" si="228"/>
        <v>9495</v>
      </c>
      <c r="BB2595">
        <f t="shared" si="229"/>
        <v>430</v>
      </c>
      <c r="BD2595" t="e">
        <f t="shared" si="224"/>
        <v>#N/A</v>
      </c>
      <c r="BE2595">
        <f t="shared" si="225"/>
        <v>1</v>
      </c>
    </row>
    <row r="2596" spans="1:57" x14ac:dyDescent="0.25">
      <c r="A2596" t="s">
        <v>5982</v>
      </c>
      <c r="B2596" t="s">
        <v>5875</v>
      </c>
      <c r="C2596" t="s">
        <v>5876</v>
      </c>
      <c r="D2596" t="s">
        <v>55</v>
      </c>
      <c r="E2596" t="s">
        <v>56</v>
      </c>
      <c r="F2596" s="1">
        <v>42399</v>
      </c>
      <c r="G2596" s="1">
        <v>42398</v>
      </c>
      <c r="H2596" s="1">
        <v>42399</v>
      </c>
      <c r="I2596">
        <v>0</v>
      </c>
      <c r="J2596">
        <v>734</v>
      </c>
      <c r="K2596">
        <v>734</v>
      </c>
      <c r="L2596">
        <v>22833</v>
      </c>
      <c r="M2596" t="b">
        <v>0</v>
      </c>
      <c r="O2596" t="s">
        <v>34</v>
      </c>
      <c r="P2596" s="1">
        <v>42399</v>
      </c>
      <c r="Q2596" t="b">
        <v>0</v>
      </c>
      <c r="R2596" t="b">
        <v>0</v>
      </c>
      <c r="S2596" t="b">
        <v>0</v>
      </c>
      <c r="T2596">
        <v>10</v>
      </c>
      <c r="U2596">
        <v>2</v>
      </c>
      <c r="V2596">
        <v>0</v>
      </c>
      <c r="W2596">
        <v>16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1090</v>
      </c>
      <c r="AF2596">
        <v>11</v>
      </c>
      <c r="AG2596">
        <v>3232</v>
      </c>
      <c r="AH2596">
        <v>956</v>
      </c>
      <c r="AI2596">
        <v>1</v>
      </c>
      <c r="AN2596">
        <v>23.62</v>
      </c>
      <c r="AP2596" t="s">
        <v>59</v>
      </c>
      <c r="AS2596">
        <v>13</v>
      </c>
      <c r="AU2596">
        <v>34935</v>
      </c>
      <c r="AV2596">
        <v>4556</v>
      </c>
      <c r="AW2596">
        <v>22</v>
      </c>
      <c r="AX2596">
        <v>19</v>
      </c>
      <c r="AZ2596">
        <v>0</v>
      </c>
      <c r="BA2596">
        <f t="shared" si="228"/>
        <v>9254</v>
      </c>
      <c r="BB2596">
        <f t="shared" si="229"/>
        <v>671</v>
      </c>
      <c r="BD2596" t="e">
        <f t="shared" si="224"/>
        <v>#N/A</v>
      </c>
      <c r="BE2596">
        <f t="shared" si="225"/>
        <v>0</v>
      </c>
    </row>
    <row r="2597" spans="1:57" x14ac:dyDescent="0.25">
      <c r="A2597" t="s">
        <v>5984</v>
      </c>
      <c r="B2597" t="s">
        <v>5875</v>
      </c>
      <c r="C2597" t="s">
        <v>5876</v>
      </c>
      <c r="D2597" t="s">
        <v>55</v>
      </c>
      <c r="E2597" t="s">
        <v>56</v>
      </c>
      <c r="F2597" s="1">
        <v>42381</v>
      </c>
      <c r="G2597" s="1">
        <v>42380</v>
      </c>
      <c r="H2597" s="1">
        <v>42381</v>
      </c>
      <c r="I2597">
        <v>0</v>
      </c>
      <c r="J2597">
        <v>490</v>
      </c>
      <c r="K2597">
        <v>490</v>
      </c>
      <c r="L2597">
        <v>22589</v>
      </c>
      <c r="M2597" t="b">
        <v>0</v>
      </c>
      <c r="O2597" t="s">
        <v>34</v>
      </c>
      <c r="P2597" s="1">
        <v>42381</v>
      </c>
      <c r="Q2597" t="b">
        <v>0</v>
      </c>
      <c r="R2597" t="b">
        <v>0</v>
      </c>
      <c r="S2597" t="b">
        <v>0</v>
      </c>
      <c r="T2597">
        <v>7</v>
      </c>
      <c r="U2597">
        <v>2</v>
      </c>
      <c r="V2597">
        <v>0</v>
      </c>
      <c r="W2597">
        <v>9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1023</v>
      </c>
      <c r="AF2597">
        <v>10</v>
      </c>
      <c r="AG2597">
        <v>2834</v>
      </c>
      <c r="AH2597">
        <v>894</v>
      </c>
      <c r="AI2597">
        <v>1</v>
      </c>
      <c r="AN2597">
        <v>23.74</v>
      </c>
      <c r="AP2597" t="s">
        <v>59</v>
      </c>
      <c r="AS2597">
        <v>3</v>
      </c>
      <c r="AU2597">
        <v>18471</v>
      </c>
      <c r="AV2597">
        <v>450</v>
      </c>
      <c r="AW2597">
        <v>21</v>
      </c>
      <c r="AX2597">
        <v>16</v>
      </c>
      <c r="AZ2597">
        <v>0</v>
      </c>
      <c r="BA2597">
        <f t="shared" si="228"/>
        <v>9010</v>
      </c>
      <c r="BB2597">
        <f t="shared" si="229"/>
        <v>915</v>
      </c>
      <c r="BD2597" t="e">
        <f t="shared" si="224"/>
        <v>#N/A</v>
      </c>
      <c r="BE2597">
        <f t="shared" si="225"/>
        <v>0</v>
      </c>
    </row>
    <row r="2598" spans="1:57" x14ac:dyDescent="0.25">
      <c r="A2598" t="s">
        <v>5986</v>
      </c>
      <c r="B2598" t="s">
        <v>5875</v>
      </c>
      <c r="C2598" t="s">
        <v>5876</v>
      </c>
      <c r="D2598" t="s">
        <v>55</v>
      </c>
      <c r="E2598" t="s">
        <v>56</v>
      </c>
      <c r="F2598" s="1">
        <v>42361</v>
      </c>
      <c r="G2598" s="1">
        <v>42359</v>
      </c>
      <c r="H2598" s="1">
        <v>42361</v>
      </c>
      <c r="I2598">
        <v>0</v>
      </c>
      <c r="J2598">
        <v>252</v>
      </c>
      <c r="K2598">
        <v>252</v>
      </c>
      <c r="L2598">
        <v>22351</v>
      </c>
      <c r="M2598" t="b">
        <v>0</v>
      </c>
      <c r="O2598" t="s">
        <v>34</v>
      </c>
      <c r="P2598" s="1">
        <v>42361</v>
      </c>
      <c r="Q2598" t="b">
        <v>0</v>
      </c>
      <c r="R2598" t="b">
        <v>0</v>
      </c>
      <c r="S2598" t="b">
        <v>0</v>
      </c>
      <c r="T2598">
        <v>6</v>
      </c>
      <c r="U2598">
        <v>1</v>
      </c>
      <c r="V2598">
        <v>0</v>
      </c>
      <c r="W2598">
        <v>6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2</v>
      </c>
      <c r="AD2598">
        <v>0</v>
      </c>
      <c r="AE2598">
        <v>1192</v>
      </c>
      <c r="AF2598">
        <v>12</v>
      </c>
      <c r="AG2598">
        <v>3433</v>
      </c>
      <c r="AH2598">
        <v>1094</v>
      </c>
      <c r="AI2598">
        <v>2</v>
      </c>
      <c r="AN2598">
        <v>23.4</v>
      </c>
      <c r="AP2598" t="s">
        <v>59</v>
      </c>
      <c r="AS2598">
        <v>2</v>
      </c>
      <c r="AU2598">
        <v>12635</v>
      </c>
      <c r="AV2598">
        <v>307</v>
      </c>
      <c r="AW2598">
        <v>21</v>
      </c>
      <c r="AX2598">
        <v>15</v>
      </c>
      <c r="AZ2598">
        <v>0</v>
      </c>
      <c r="BA2598">
        <f t="shared" si="228"/>
        <v>8772</v>
      </c>
      <c r="BB2598">
        <f t="shared" si="229"/>
        <v>1153</v>
      </c>
      <c r="BD2598" t="e">
        <f t="shared" si="224"/>
        <v>#N/A</v>
      </c>
      <c r="BE2598">
        <f t="shared" si="225"/>
        <v>0</v>
      </c>
    </row>
    <row r="2599" spans="1:57" x14ac:dyDescent="0.25">
      <c r="A2599" t="s">
        <v>5988</v>
      </c>
      <c r="B2599" t="s">
        <v>5875</v>
      </c>
      <c r="C2599" t="s">
        <v>5876</v>
      </c>
      <c r="D2599" t="s">
        <v>55</v>
      </c>
      <c r="E2599" t="s">
        <v>56</v>
      </c>
      <c r="F2599" s="1">
        <v>42346</v>
      </c>
      <c r="G2599" s="1">
        <v>42343</v>
      </c>
      <c r="H2599" s="1">
        <v>42346</v>
      </c>
      <c r="I2599">
        <v>0</v>
      </c>
      <c r="J2599">
        <v>1047</v>
      </c>
      <c r="K2599">
        <v>1047</v>
      </c>
      <c r="L2599">
        <v>22099</v>
      </c>
      <c r="M2599" t="b">
        <v>1</v>
      </c>
      <c r="O2599" t="s">
        <v>34</v>
      </c>
      <c r="P2599" s="1">
        <v>42346</v>
      </c>
      <c r="Q2599" t="b">
        <v>0</v>
      </c>
      <c r="R2599" t="b">
        <v>0</v>
      </c>
      <c r="S2599" t="b">
        <v>0</v>
      </c>
      <c r="T2599">
        <v>6</v>
      </c>
      <c r="U2599">
        <v>2</v>
      </c>
      <c r="V2599">
        <v>0</v>
      </c>
      <c r="W2599">
        <v>19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1210</v>
      </c>
      <c r="AF2599">
        <v>9</v>
      </c>
      <c r="AG2599">
        <v>3013</v>
      </c>
      <c r="AH2599">
        <v>1006</v>
      </c>
      <c r="AI2599">
        <v>0</v>
      </c>
      <c r="AN2599">
        <v>22.81</v>
      </c>
      <c r="AP2599" t="s">
        <v>59</v>
      </c>
      <c r="AS2599">
        <v>13</v>
      </c>
      <c r="AU2599">
        <v>27738</v>
      </c>
      <c r="AV2599">
        <v>618</v>
      </c>
      <c r="AW2599">
        <v>22</v>
      </c>
      <c r="AX2599">
        <v>16</v>
      </c>
      <c r="AZ2599">
        <v>0</v>
      </c>
      <c r="BA2599">
        <f t="shared" si="228"/>
        <v>8520</v>
      </c>
      <c r="BB2599">
        <f t="shared" si="229"/>
        <v>1405</v>
      </c>
      <c r="BD2599" t="e">
        <f t="shared" si="224"/>
        <v>#N/A</v>
      </c>
      <c r="BE2599">
        <f t="shared" si="225"/>
        <v>1</v>
      </c>
    </row>
    <row r="2600" spans="1:57" x14ac:dyDescent="0.25">
      <c r="A2600" t="s">
        <v>5990</v>
      </c>
      <c r="B2600" t="s">
        <v>5875</v>
      </c>
      <c r="C2600" t="s">
        <v>5876</v>
      </c>
      <c r="D2600" t="s">
        <v>55</v>
      </c>
      <c r="E2600" t="s">
        <v>56</v>
      </c>
      <c r="F2600" s="1">
        <v>42326</v>
      </c>
      <c r="G2600" s="1">
        <v>42324</v>
      </c>
      <c r="H2600" s="1">
        <v>42326</v>
      </c>
      <c r="I2600">
        <v>0</v>
      </c>
      <c r="J2600">
        <v>772</v>
      </c>
      <c r="K2600">
        <v>772</v>
      </c>
      <c r="L2600">
        <v>21824</v>
      </c>
      <c r="M2600" t="b">
        <v>0</v>
      </c>
      <c r="O2600" t="s">
        <v>34</v>
      </c>
      <c r="P2600" s="1">
        <v>42326</v>
      </c>
      <c r="Q2600" t="b">
        <v>0</v>
      </c>
      <c r="R2600" t="b">
        <v>0</v>
      </c>
      <c r="S2600" t="b">
        <v>0</v>
      </c>
      <c r="T2600">
        <v>8</v>
      </c>
      <c r="U2600">
        <v>2</v>
      </c>
      <c r="V2600">
        <v>0</v>
      </c>
      <c r="W2600">
        <v>21</v>
      </c>
      <c r="X2600">
        <v>0</v>
      </c>
      <c r="Y2600">
        <v>1</v>
      </c>
      <c r="Z2600">
        <v>0</v>
      </c>
      <c r="AA2600">
        <v>0</v>
      </c>
      <c r="AB2600">
        <v>1</v>
      </c>
      <c r="AC2600">
        <v>1</v>
      </c>
      <c r="AD2600">
        <v>0</v>
      </c>
      <c r="AE2600">
        <v>1181</v>
      </c>
      <c r="AF2600">
        <v>11</v>
      </c>
      <c r="AG2600">
        <v>3035</v>
      </c>
      <c r="AH2600">
        <v>1109</v>
      </c>
      <c r="AI2600">
        <v>0</v>
      </c>
      <c r="AN2600">
        <v>22.96</v>
      </c>
      <c r="AP2600" t="s">
        <v>59</v>
      </c>
      <c r="AS2600">
        <v>17</v>
      </c>
      <c r="AU2600">
        <v>35584</v>
      </c>
      <c r="AV2600">
        <v>3103</v>
      </c>
      <c r="AW2600">
        <v>22</v>
      </c>
      <c r="AX2600">
        <v>19</v>
      </c>
      <c r="AZ2600">
        <v>0</v>
      </c>
      <c r="BA2600">
        <f t="shared" si="228"/>
        <v>8245</v>
      </c>
      <c r="BB2600">
        <f t="shared" si="229"/>
        <v>1680</v>
      </c>
      <c r="BD2600" t="e">
        <f t="shared" si="224"/>
        <v>#N/A</v>
      </c>
      <c r="BE2600">
        <f t="shared" si="225"/>
        <v>0</v>
      </c>
    </row>
    <row r="2601" spans="1:57" x14ac:dyDescent="0.25">
      <c r="A2601" t="s">
        <v>5992</v>
      </c>
      <c r="B2601" t="s">
        <v>5875</v>
      </c>
      <c r="C2601" t="s">
        <v>5876</v>
      </c>
      <c r="D2601" t="s">
        <v>55</v>
      </c>
      <c r="E2601" t="s">
        <v>56</v>
      </c>
      <c r="F2601" s="1">
        <v>42310</v>
      </c>
      <c r="G2601" s="1">
        <v>42307</v>
      </c>
      <c r="H2601" s="1">
        <v>42308</v>
      </c>
      <c r="I2601">
        <v>0</v>
      </c>
      <c r="J2601">
        <v>532</v>
      </c>
      <c r="K2601">
        <v>532</v>
      </c>
      <c r="L2601">
        <v>21584</v>
      </c>
      <c r="M2601" t="b">
        <v>0</v>
      </c>
      <c r="O2601" t="s">
        <v>34</v>
      </c>
      <c r="P2601" s="1">
        <v>42310</v>
      </c>
      <c r="Q2601" t="b">
        <v>0</v>
      </c>
      <c r="R2601" t="b">
        <v>0</v>
      </c>
      <c r="S2601" t="b">
        <v>0</v>
      </c>
      <c r="T2601">
        <v>7</v>
      </c>
      <c r="U2601">
        <v>1</v>
      </c>
      <c r="V2601">
        <v>0</v>
      </c>
      <c r="W2601">
        <v>14</v>
      </c>
      <c r="X2601">
        <v>0</v>
      </c>
      <c r="Y2601">
        <v>2</v>
      </c>
      <c r="Z2601">
        <v>0</v>
      </c>
      <c r="AA2601">
        <v>1</v>
      </c>
      <c r="AB2601">
        <v>2</v>
      </c>
      <c r="AC2601">
        <v>0</v>
      </c>
      <c r="AD2601">
        <v>0</v>
      </c>
      <c r="AE2601">
        <v>1071</v>
      </c>
      <c r="AF2601">
        <v>10</v>
      </c>
      <c r="AG2601">
        <v>2684</v>
      </c>
      <c r="AH2601">
        <v>887</v>
      </c>
      <c r="AI2601">
        <v>0</v>
      </c>
      <c r="AN2601">
        <v>22.91</v>
      </c>
      <c r="AP2601" t="s">
        <v>59</v>
      </c>
      <c r="AS2601">
        <v>6</v>
      </c>
      <c r="AU2601">
        <v>27119</v>
      </c>
      <c r="AV2601">
        <v>620</v>
      </c>
      <c r="AW2601">
        <v>22</v>
      </c>
      <c r="AX2601">
        <v>16</v>
      </c>
      <c r="AZ2601">
        <v>0</v>
      </c>
      <c r="BA2601">
        <f t="shared" si="228"/>
        <v>8005</v>
      </c>
      <c r="BB2601">
        <f t="shared" si="229"/>
        <v>1920</v>
      </c>
      <c r="BD2601" t="e">
        <f t="shared" si="224"/>
        <v>#N/A</v>
      </c>
      <c r="BE2601">
        <f t="shared" si="225"/>
        <v>0</v>
      </c>
    </row>
    <row r="2602" spans="1:57" x14ac:dyDescent="0.25">
      <c r="A2602" t="s">
        <v>5994</v>
      </c>
      <c r="B2602" t="s">
        <v>5875</v>
      </c>
      <c r="C2602" t="s">
        <v>5876</v>
      </c>
      <c r="D2602" t="s">
        <v>55</v>
      </c>
      <c r="E2602" t="s">
        <v>56</v>
      </c>
      <c r="F2602" s="1">
        <v>42294</v>
      </c>
      <c r="G2602" s="1">
        <v>42291</v>
      </c>
      <c r="H2602" s="1">
        <v>42293</v>
      </c>
      <c r="I2602">
        <v>0</v>
      </c>
      <c r="J2602">
        <v>250</v>
      </c>
      <c r="K2602">
        <v>250</v>
      </c>
      <c r="L2602">
        <v>21302</v>
      </c>
      <c r="M2602" t="b">
        <v>0</v>
      </c>
      <c r="O2602" t="s">
        <v>34</v>
      </c>
      <c r="P2602" s="1">
        <v>42294</v>
      </c>
      <c r="Q2602" t="b">
        <v>0</v>
      </c>
      <c r="R2602" t="b">
        <v>0</v>
      </c>
      <c r="S2602" t="b">
        <v>0</v>
      </c>
      <c r="T2602">
        <v>7</v>
      </c>
      <c r="U2602">
        <v>2</v>
      </c>
      <c r="V2602">
        <v>0</v>
      </c>
      <c r="W2602">
        <v>11</v>
      </c>
      <c r="X2602">
        <v>0</v>
      </c>
      <c r="Y2602">
        <v>0</v>
      </c>
      <c r="Z2602">
        <v>0</v>
      </c>
      <c r="AA2602">
        <v>0</v>
      </c>
      <c r="AB2602">
        <v>3</v>
      </c>
      <c r="AC2602">
        <v>0</v>
      </c>
      <c r="AD2602">
        <v>0</v>
      </c>
      <c r="AE2602">
        <v>1284</v>
      </c>
      <c r="AF2602">
        <v>12</v>
      </c>
      <c r="AG2602">
        <v>3679</v>
      </c>
      <c r="AH2602">
        <v>1100</v>
      </c>
      <c r="AI2602">
        <v>1</v>
      </c>
      <c r="AN2602">
        <v>23.17</v>
      </c>
      <c r="AP2602" t="s">
        <v>59</v>
      </c>
      <c r="AS2602">
        <v>7</v>
      </c>
      <c r="AU2602">
        <v>20642</v>
      </c>
      <c r="AV2602">
        <v>553</v>
      </c>
      <c r="AW2602">
        <v>22</v>
      </c>
      <c r="AX2602">
        <v>16</v>
      </c>
      <c r="AZ2602">
        <v>0</v>
      </c>
      <c r="BA2602">
        <f t="shared" si="228"/>
        <v>7723</v>
      </c>
      <c r="BB2602">
        <f t="shared" si="229"/>
        <v>2202</v>
      </c>
      <c r="BD2602" t="e">
        <f t="shared" si="224"/>
        <v>#N/A</v>
      </c>
      <c r="BE2602">
        <f t="shared" si="225"/>
        <v>0</v>
      </c>
    </row>
    <row r="2603" spans="1:57" x14ac:dyDescent="0.25">
      <c r="A2603" t="s">
        <v>5996</v>
      </c>
      <c r="B2603" t="s">
        <v>5875</v>
      </c>
      <c r="C2603" t="s">
        <v>5876</v>
      </c>
      <c r="D2603" t="s">
        <v>55</v>
      </c>
      <c r="E2603" t="s">
        <v>56</v>
      </c>
      <c r="F2603" s="1">
        <v>42280</v>
      </c>
      <c r="G2603" s="1">
        <v>42278</v>
      </c>
      <c r="H2603" s="1">
        <v>42279</v>
      </c>
      <c r="I2603">
        <v>0</v>
      </c>
      <c r="J2603">
        <v>1105</v>
      </c>
      <c r="K2603">
        <v>1105</v>
      </c>
      <c r="L2603">
        <v>21052</v>
      </c>
      <c r="M2603" t="b">
        <v>1</v>
      </c>
      <c r="O2603" t="s">
        <v>34</v>
      </c>
      <c r="P2603" s="1">
        <v>42280</v>
      </c>
      <c r="Q2603" t="b">
        <v>0</v>
      </c>
      <c r="R2603" t="b">
        <v>0</v>
      </c>
      <c r="S2603" t="b">
        <v>0</v>
      </c>
      <c r="T2603">
        <v>7</v>
      </c>
      <c r="U2603">
        <v>1</v>
      </c>
      <c r="V2603">
        <v>0</v>
      </c>
      <c r="W2603">
        <v>26</v>
      </c>
      <c r="X2603">
        <v>0</v>
      </c>
      <c r="Y2603">
        <v>1</v>
      </c>
      <c r="Z2603">
        <v>0</v>
      </c>
      <c r="AA2603">
        <v>0</v>
      </c>
      <c r="AB2603">
        <v>1</v>
      </c>
      <c r="AC2603">
        <v>2</v>
      </c>
      <c r="AD2603">
        <v>0</v>
      </c>
      <c r="AE2603">
        <v>1293</v>
      </c>
      <c r="AF2603">
        <v>10</v>
      </c>
      <c r="AG2603">
        <v>3373</v>
      </c>
      <c r="AH2603">
        <v>1115</v>
      </c>
      <c r="AI2603">
        <v>0</v>
      </c>
      <c r="AN2603">
        <v>23.4</v>
      </c>
      <c r="AP2603" t="s">
        <v>59</v>
      </c>
      <c r="AS2603">
        <v>21</v>
      </c>
      <c r="AU2603">
        <v>38825</v>
      </c>
      <c r="AV2603">
        <v>787</v>
      </c>
      <c r="AW2603">
        <v>22</v>
      </c>
      <c r="AX2603">
        <v>17</v>
      </c>
      <c r="AZ2603">
        <v>0</v>
      </c>
      <c r="BA2603">
        <f t="shared" si="228"/>
        <v>7473</v>
      </c>
      <c r="BB2603">
        <f t="shared" si="229"/>
        <v>2452</v>
      </c>
      <c r="BD2603" t="e">
        <f t="shared" si="224"/>
        <v>#N/A</v>
      </c>
      <c r="BE2603">
        <f t="shared" si="225"/>
        <v>1</v>
      </c>
    </row>
    <row r="2604" spans="1:57" x14ac:dyDescent="0.25">
      <c r="A2604" t="s">
        <v>5998</v>
      </c>
      <c r="B2604" t="s">
        <v>5875</v>
      </c>
      <c r="C2604" t="s">
        <v>5876</v>
      </c>
      <c r="D2604" t="s">
        <v>55</v>
      </c>
      <c r="E2604" t="s">
        <v>56</v>
      </c>
      <c r="F2604" s="1">
        <v>42266</v>
      </c>
      <c r="G2604" s="1">
        <v>42263</v>
      </c>
      <c r="H2604" s="1">
        <v>42265</v>
      </c>
      <c r="I2604">
        <v>0</v>
      </c>
      <c r="J2604">
        <v>840</v>
      </c>
      <c r="K2604">
        <v>840</v>
      </c>
      <c r="L2604">
        <v>20787</v>
      </c>
      <c r="M2604" t="b">
        <v>0</v>
      </c>
      <c r="O2604" t="s">
        <v>34</v>
      </c>
      <c r="P2604" s="1">
        <v>42266</v>
      </c>
      <c r="Q2604" t="b">
        <v>0</v>
      </c>
      <c r="R2604" t="b">
        <v>0</v>
      </c>
      <c r="S2604" t="b">
        <v>0</v>
      </c>
      <c r="T2604">
        <v>6</v>
      </c>
      <c r="U2604">
        <v>2</v>
      </c>
      <c r="V2604">
        <v>0</v>
      </c>
      <c r="W2604">
        <v>15</v>
      </c>
      <c r="X2604">
        <v>0</v>
      </c>
      <c r="Y2604">
        <v>1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1136</v>
      </c>
      <c r="AF2604">
        <v>10</v>
      </c>
      <c r="AG2604">
        <v>3221</v>
      </c>
      <c r="AH2604">
        <v>970</v>
      </c>
      <c r="AI2604">
        <v>0</v>
      </c>
      <c r="AN2604">
        <v>22.64</v>
      </c>
      <c r="AP2604" t="s">
        <v>59</v>
      </c>
      <c r="AS2604">
        <v>15</v>
      </c>
      <c r="AU2604">
        <v>34402</v>
      </c>
      <c r="AV2604">
        <v>597</v>
      </c>
      <c r="AW2604">
        <v>22</v>
      </c>
      <c r="AX2604">
        <v>16</v>
      </c>
      <c r="AZ2604">
        <v>0</v>
      </c>
      <c r="BA2604">
        <f t="shared" si="228"/>
        <v>7208</v>
      </c>
      <c r="BB2604">
        <f t="shared" si="229"/>
        <v>2717</v>
      </c>
      <c r="BD2604" t="e">
        <f t="shared" si="224"/>
        <v>#N/A</v>
      </c>
      <c r="BE2604">
        <f t="shared" si="225"/>
        <v>0</v>
      </c>
    </row>
    <row r="2605" spans="1:57" x14ac:dyDescent="0.25">
      <c r="A2605" t="s">
        <v>6000</v>
      </c>
      <c r="B2605" t="s">
        <v>5875</v>
      </c>
      <c r="C2605" t="s">
        <v>5876</v>
      </c>
      <c r="D2605" t="s">
        <v>55</v>
      </c>
      <c r="E2605" t="s">
        <v>56</v>
      </c>
      <c r="F2605" s="1">
        <v>42251</v>
      </c>
      <c r="G2605" s="1">
        <v>42249</v>
      </c>
      <c r="H2605" s="1">
        <v>42250</v>
      </c>
      <c r="I2605">
        <v>0</v>
      </c>
      <c r="J2605">
        <v>583</v>
      </c>
      <c r="K2605">
        <v>583</v>
      </c>
      <c r="L2605">
        <v>20530</v>
      </c>
      <c r="M2605" t="b">
        <v>0</v>
      </c>
      <c r="O2605" t="s">
        <v>34</v>
      </c>
      <c r="P2605" s="1">
        <v>42251</v>
      </c>
      <c r="Q2605" t="b">
        <v>0</v>
      </c>
      <c r="R2605" t="b">
        <v>0</v>
      </c>
      <c r="S2605" t="b">
        <v>0</v>
      </c>
      <c r="T2605">
        <v>4</v>
      </c>
      <c r="U2605">
        <v>2</v>
      </c>
      <c r="V2605">
        <v>0</v>
      </c>
      <c r="W2605">
        <v>18</v>
      </c>
      <c r="X2605">
        <v>0</v>
      </c>
      <c r="Y2605">
        <v>1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1133</v>
      </c>
      <c r="AF2605">
        <v>10</v>
      </c>
      <c r="AG2605">
        <v>3054</v>
      </c>
      <c r="AH2605">
        <v>1172</v>
      </c>
      <c r="AI2605">
        <v>1</v>
      </c>
      <c r="AN2605">
        <v>23.19</v>
      </c>
      <c r="AP2605" t="s">
        <v>59</v>
      </c>
      <c r="AS2605">
        <v>10</v>
      </c>
      <c r="AU2605">
        <v>24790</v>
      </c>
      <c r="AV2605">
        <v>456</v>
      </c>
      <c r="AW2605">
        <v>22</v>
      </c>
      <c r="AX2605">
        <v>16</v>
      </c>
      <c r="AZ2605">
        <v>0</v>
      </c>
      <c r="BA2605">
        <f t="shared" si="228"/>
        <v>6951</v>
      </c>
      <c r="BB2605">
        <f t="shared" si="229"/>
        <v>2974</v>
      </c>
      <c r="BD2605" t="e">
        <f t="shared" si="224"/>
        <v>#N/A</v>
      </c>
      <c r="BE2605">
        <f t="shared" si="225"/>
        <v>0</v>
      </c>
    </row>
    <row r="2606" spans="1:57" x14ac:dyDescent="0.25">
      <c r="A2606" t="s">
        <v>6002</v>
      </c>
      <c r="B2606" t="s">
        <v>5875</v>
      </c>
      <c r="C2606" t="s">
        <v>5876</v>
      </c>
      <c r="D2606" t="s">
        <v>55</v>
      </c>
      <c r="E2606" t="s">
        <v>56</v>
      </c>
      <c r="F2606" s="1">
        <v>42237</v>
      </c>
      <c r="G2606" s="1">
        <v>42233</v>
      </c>
      <c r="H2606" s="1">
        <v>42235</v>
      </c>
      <c r="I2606">
        <v>0</v>
      </c>
      <c r="J2606">
        <v>314</v>
      </c>
      <c r="K2606">
        <v>314</v>
      </c>
      <c r="L2606">
        <v>20261</v>
      </c>
      <c r="M2606" t="b">
        <v>0</v>
      </c>
      <c r="O2606" t="s">
        <v>34</v>
      </c>
      <c r="P2606" s="1">
        <v>42237</v>
      </c>
      <c r="Q2606" t="b">
        <v>0</v>
      </c>
      <c r="R2606" t="b">
        <v>0</v>
      </c>
      <c r="S2606" t="b">
        <v>0</v>
      </c>
      <c r="T2606">
        <v>4</v>
      </c>
      <c r="U2606">
        <v>1</v>
      </c>
      <c r="V2606">
        <v>0</v>
      </c>
      <c r="W2606">
        <v>7</v>
      </c>
      <c r="X2606">
        <v>0</v>
      </c>
      <c r="Y2606">
        <v>0</v>
      </c>
      <c r="Z2606">
        <v>0</v>
      </c>
      <c r="AA2606">
        <v>0</v>
      </c>
      <c r="AB2606">
        <v>2</v>
      </c>
      <c r="AC2606">
        <v>0</v>
      </c>
      <c r="AD2606">
        <v>0</v>
      </c>
      <c r="AE2606">
        <v>1264</v>
      </c>
      <c r="AF2606">
        <v>10</v>
      </c>
      <c r="AG2606">
        <v>3529</v>
      </c>
      <c r="AH2606">
        <v>1045</v>
      </c>
      <c r="AI2606">
        <v>0</v>
      </c>
      <c r="AN2606">
        <v>22.95</v>
      </c>
      <c r="AP2606" t="s">
        <v>59</v>
      </c>
      <c r="AS2606">
        <v>2</v>
      </c>
      <c r="AU2606">
        <v>17226</v>
      </c>
      <c r="AV2606">
        <v>384</v>
      </c>
      <c r="AW2606">
        <v>21</v>
      </c>
      <c r="AX2606">
        <v>16</v>
      </c>
      <c r="AZ2606">
        <v>0</v>
      </c>
      <c r="BA2606">
        <f t="shared" si="228"/>
        <v>6682</v>
      </c>
      <c r="BB2606">
        <f t="shared" si="229"/>
        <v>3243</v>
      </c>
      <c r="BD2606" t="e">
        <f t="shared" si="224"/>
        <v>#N/A</v>
      </c>
      <c r="BE2606">
        <f t="shared" si="225"/>
        <v>0</v>
      </c>
    </row>
    <row r="2607" spans="1:57" x14ac:dyDescent="0.25">
      <c r="A2607" t="s">
        <v>6004</v>
      </c>
      <c r="B2607" t="s">
        <v>5875</v>
      </c>
      <c r="C2607" t="s">
        <v>5876</v>
      </c>
      <c r="D2607" t="s">
        <v>55</v>
      </c>
      <c r="E2607" t="s">
        <v>56</v>
      </c>
      <c r="F2607" s="1">
        <v>42216</v>
      </c>
      <c r="G2607" s="1">
        <v>42214</v>
      </c>
      <c r="H2607" s="1">
        <v>42215</v>
      </c>
      <c r="I2607">
        <v>0</v>
      </c>
      <c r="J2607">
        <v>997</v>
      </c>
      <c r="K2607">
        <v>516</v>
      </c>
      <c r="L2607">
        <v>19947</v>
      </c>
      <c r="M2607" t="b">
        <v>1</v>
      </c>
      <c r="O2607" t="s">
        <v>34</v>
      </c>
      <c r="P2607" s="1">
        <v>42216</v>
      </c>
      <c r="Q2607" t="b">
        <v>0</v>
      </c>
      <c r="R2607" t="b">
        <v>0</v>
      </c>
      <c r="S2607" t="b">
        <v>0</v>
      </c>
      <c r="T2607">
        <v>8</v>
      </c>
      <c r="U2607">
        <v>2</v>
      </c>
      <c r="V2607">
        <v>0</v>
      </c>
      <c r="W2607">
        <v>25</v>
      </c>
      <c r="X2607">
        <v>1</v>
      </c>
      <c r="Y2607">
        <v>0</v>
      </c>
      <c r="Z2607">
        <v>0</v>
      </c>
      <c r="AA2607">
        <v>0</v>
      </c>
      <c r="AB2607">
        <v>4</v>
      </c>
      <c r="AC2607">
        <v>0</v>
      </c>
      <c r="AD2607">
        <v>0</v>
      </c>
      <c r="AE2607">
        <v>987</v>
      </c>
      <c r="AF2607">
        <v>11</v>
      </c>
      <c r="AG2607">
        <v>3486</v>
      </c>
      <c r="AH2607">
        <v>858</v>
      </c>
      <c r="AI2607">
        <v>9</v>
      </c>
      <c r="AN2607">
        <v>23.52</v>
      </c>
      <c r="AP2607" t="s">
        <v>59</v>
      </c>
      <c r="AS2607">
        <v>25</v>
      </c>
      <c r="AU2607">
        <v>34730</v>
      </c>
      <c r="AV2607">
        <v>575</v>
      </c>
      <c r="AW2607">
        <v>22</v>
      </c>
      <c r="AX2607">
        <v>16</v>
      </c>
      <c r="AZ2607">
        <v>0</v>
      </c>
      <c r="BA2607">
        <f t="shared" si="228"/>
        <v>6368</v>
      </c>
      <c r="BB2607">
        <f t="shared" si="229"/>
        <v>3557</v>
      </c>
      <c r="BD2607" t="e">
        <f t="shared" si="224"/>
        <v>#N/A</v>
      </c>
      <c r="BE2607">
        <f t="shared" si="225"/>
        <v>1</v>
      </c>
    </row>
    <row r="2608" spans="1:57" x14ac:dyDescent="0.25">
      <c r="A2608" t="s">
        <v>6006</v>
      </c>
      <c r="B2608" t="s">
        <v>5875</v>
      </c>
      <c r="C2608" t="s">
        <v>5876</v>
      </c>
      <c r="D2608" t="s">
        <v>55</v>
      </c>
      <c r="E2608" t="s">
        <v>56</v>
      </c>
      <c r="F2608" s="1">
        <v>42198</v>
      </c>
      <c r="G2608" s="1">
        <v>42195</v>
      </c>
      <c r="H2608" s="1">
        <v>42196</v>
      </c>
      <c r="I2608">
        <v>0</v>
      </c>
      <c r="J2608">
        <v>753</v>
      </c>
      <c r="K2608">
        <v>272</v>
      </c>
      <c r="L2608">
        <v>19703</v>
      </c>
      <c r="M2608" t="b">
        <v>0</v>
      </c>
      <c r="O2608" t="s">
        <v>34</v>
      </c>
      <c r="P2608" s="1">
        <v>42198</v>
      </c>
      <c r="Q2608" t="b">
        <v>0</v>
      </c>
      <c r="R2608" t="b">
        <v>0</v>
      </c>
      <c r="S2608" t="b">
        <v>0</v>
      </c>
      <c r="T2608">
        <v>9</v>
      </c>
      <c r="U2608">
        <v>2</v>
      </c>
      <c r="V2608">
        <v>0</v>
      </c>
      <c r="W2608">
        <v>18</v>
      </c>
      <c r="X2608">
        <v>0</v>
      </c>
      <c r="Y2608">
        <v>0</v>
      </c>
      <c r="Z2608">
        <v>0</v>
      </c>
      <c r="AA2608">
        <v>0</v>
      </c>
      <c r="AB2608">
        <v>3</v>
      </c>
      <c r="AC2608">
        <v>0</v>
      </c>
      <c r="AD2608">
        <v>0</v>
      </c>
      <c r="AE2608">
        <v>1113</v>
      </c>
      <c r="AF2608">
        <v>11</v>
      </c>
      <c r="AG2608">
        <v>3748</v>
      </c>
      <c r="AH2608">
        <v>870</v>
      </c>
      <c r="AI2608">
        <v>19</v>
      </c>
      <c r="AN2608">
        <v>23.55</v>
      </c>
      <c r="AP2608" t="s">
        <v>59</v>
      </c>
      <c r="AS2608">
        <v>17</v>
      </c>
      <c r="AU2608">
        <v>32690</v>
      </c>
      <c r="AV2608">
        <v>1004</v>
      </c>
      <c r="AW2608">
        <v>22</v>
      </c>
      <c r="AX2608">
        <v>17</v>
      </c>
      <c r="AZ2608">
        <v>0</v>
      </c>
      <c r="BA2608">
        <f t="shared" si="228"/>
        <v>6124</v>
      </c>
      <c r="BB2608">
        <f t="shared" si="229"/>
        <v>3801</v>
      </c>
      <c r="BD2608" t="e">
        <f t="shared" si="224"/>
        <v>#N/A</v>
      </c>
      <c r="BE2608">
        <f t="shared" si="225"/>
        <v>0</v>
      </c>
    </row>
    <row r="2609" spans="1:57" x14ac:dyDescent="0.25">
      <c r="A2609" t="s">
        <v>6008</v>
      </c>
      <c r="B2609" t="s">
        <v>5875</v>
      </c>
      <c r="C2609" t="s">
        <v>5876</v>
      </c>
      <c r="D2609" t="s">
        <v>55</v>
      </c>
      <c r="E2609" t="s">
        <v>56</v>
      </c>
      <c r="F2609" s="1">
        <v>42172</v>
      </c>
      <c r="G2609" s="1">
        <v>42171</v>
      </c>
      <c r="H2609" s="1">
        <v>42172</v>
      </c>
      <c r="I2609">
        <v>0</v>
      </c>
      <c r="J2609">
        <v>481</v>
      </c>
      <c r="K2609">
        <v>481</v>
      </c>
      <c r="L2609">
        <v>19431</v>
      </c>
      <c r="M2609" t="b">
        <v>1</v>
      </c>
      <c r="O2609" t="s">
        <v>34</v>
      </c>
      <c r="P2609" s="1">
        <v>42172</v>
      </c>
      <c r="Q2609" t="b">
        <v>0</v>
      </c>
      <c r="R2609" t="b">
        <v>0</v>
      </c>
      <c r="S2609" t="b">
        <v>0</v>
      </c>
      <c r="T2609">
        <v>7</v>
      </c>
      <c r="U2609">
        <v>1</v>
      </c>
      <c r="V2609">
        <v>0</v>
      </c>
      <c r="W2609">
        <v>7</v>
      </c>
      <c r="X2609">
        <v>0</v>
      </c>
      <c r="Y2609">
        <v>0</v>
      </c>
      <c r="Z2609">
        <v>0</v>
      </c>
      <c r="AA2609">
        <v>0</v>
      </c>
      <c r="AB2609">
        <v>2</v>
      </c>
      <c r="AC2609">
        <v>1</v>
      </c>
      <c r="AD2609">
        <v>0</v>
      </c>
      <c r="AE2609">
        <v>1192</v>
      </c>
      <c r="AF2609">
        <v>15</v>
      </c>
      <c r="AG2609">
        <v>4018</v>
      </c>
      <c r="AH2609">
        <v>1031</v>
      </c>
      <c r="AI2609">
        <v>8</v>
      </c>
      <c r="AN2609">
        <v>23.56</v>
      </c>
      <c r="AP2609" t="s">
        <v>59</v>
      </c>
      <c r="AS2609">
        <v>4</v>
      </c>
      <c r="AU2609">
        <v>14010</v>
      </c>
      <c r="AV2609">
        <v>370</v>
      </c>
      <c r="AW2609">
        <v>21</v>
      </c>
      <c r="AX2609">
        <v>16</v>
      </c>
      <c r="AZ2609">
        <v>0</v>
      </c>
      <c r="BA2609">
        <f t="shared" si="228"/>
        <v>5852</v>
      </c>
      <c r="BB2609">
        <f t="shared" si="229"/>
        <v>4073</v>
      </c>
      <c r="BD2609" t="e">
        <f t="shared" si="224"/>
        <v>#N/A</v>
      </c>
      <c r="BE2609">
        <f t="shared" si="225"/>
        <v>1</v>
      </c>
    </row>
    <row r="2610" spans="1:57" x14ac:dyDescent="0.25">
      <c r="A2610" t="s">
        <v>6010</v>
      </c>
      <c r="B2610" t="s">
        <v>5875</v>
      </c>
      <c r="C2610" t="s">
        <v>5876</v>
      </c>
      <c r="D2610" t="s">
        <v>55</v>
      </c>
      <c r="E2610" t="s">
        <v>56</v>
      </c>
      <c r="F2610" s="1">
        <v>42157</v>
      </c>
      <c r="G2610" s="1">
        <v>42154</v>
      </c>
      <c r="H2610" s="1">
        <v>42157</v>
      </c>
      <c r="I2610">
        <v>0</v>
      </c>
      <c r="J2610">
        <v>234</v>
      </c>
      <c r="K2610">
        <v>234</v>
      </c>
      <c r="L2610">
        <v>19184</v>
      </c>
      <c r="M2610" t="b">
        <v>0</v>
      </c>
      <c r="O2610" t="s">
        <v>34</v>
      </c>
      <c r="P2610" s="1">
        <v>42157</v>
      </c>
      <c r="Q2610" t="b">
        <v>0</v>
      </c>
      <c r="R2610" t="b">
        <v>0</v>
      </c>
      <c r="S2610" t="b">
        <v>0</v>
      </c>
      <c r="T2610">
        <v>5</v>
      </c>
      <c r="U2610">
        <v>1</v>
      </c>
      <c r="V2610">
        <v>0</v>
      </c>
      <c r="W2610">
        <v>4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0</v>
      </c>
      <c r="AE2610">
        <v>1013</v>
      </c>
      <c r="AF2610">
        <v>13</v>
      </c>
      <c r="AG2610">
        <v>3120</v>
      </c>
      <c r="AH2610">
        <v>938</v>
      </c>
      <c r="AI2610">
        <v>20</v>
      </c>
      <c r="AN2610">
        <v>23.24</v>
      </c>
      <c r="AP2610" t="s">
        <v>59</v>
      </c>
      <c r="AS2610">
        <v>3</v>
      </c>
      <c r="AU2610">
        <v>9959</v>
      </c>
      <c r="AV2610">
        <v>239</v>
      </c>
      <c r="AW2610">
        <v>20</v>
      </c>
      <c r="AX2610">
        <v>15</v>
      </c>
      <c r="AZ2610">
        <v>0</v>
      </c>
      <c r="BA2610">
        <f t="shared" si="228"/>
        <v>5605</v>
      </c>
      <c r="BB2610">
        <f t="shared" si="229"/>
        <v>4320</v>
      </c>
      <c r="BD2610" t="e">
        <f t="shared" si="224"/>
        <v>#N/A</v>
      </c>
      <c r="BE2610">
        <f t="shared" si="225"/>
        <v>0</v>
      </c>
    </row>
    <row r="2611" spans="1:57" x14ac:dyDescent="0.25">
      <c r="A2611" t="s">
        <v>6012</v>
      </c>
      <c r="B2611" t="s">
        <v>5875</v>
      </c>
      <c r="C2611" t="s">
        <v>5876</v>
      </c>
      <c r="D2611" t="s">
        <v>55</v>
      </c>
      <c r="E2611" t="s">
        <v>56</v>
      </c>
      <c r="F2611" s="1">
        <v>42143</v>
      </c>
      <c r="G2611" s="1">
        <v>42140</v>
      </c>
      <c r="H2611" s="1">
        <v>42143</v>
      </c>
      <c r="I2611">
        <v>0</v>
      </c>
      <c r="J2611">
        <v>1010</v>
      </c>
      <c r="K2611">
        <v>1010</v>
      </c>
      <c r="L2611">
        <v>18950</v>
      </c>
      <c r="M2611" t="b">
        <v>1</v>
      </c>
      <c r="O2611" t="s">
        <v>34</v>
      </c>
      <c r="P2611" s="1">
        <v>42143</v>
      </c>
      <c r="Q2611" t="b">
        <v>0</v>
      </c>
      <c r="R2611" t="b">
        <v>0</v>
      </c>
      <c r="S2611" t="b">
        <v>0</v>
      </c>
      <c r="T2611">
        <v>8</v>
      </c>
      <c r="U2611">
        <v>2</v>
      </c>
      <c r="V2611">
        <v>0</v>
      </c>
      <c r="W2611">
        <v>19</v>
      </c>
      <c r="X2611">
        <v>1</v>
      </c>
      <c r="Y2611">
        <v>1</v>
      </c>
      <c r="Z2611">
        <v>0</v>
      </c>
      <c r="AA2611">
        <v>0</v>
      </c>
      <c r="AB2611">
        <v>1</v>
      </c>
      <c r="AC2611">
        <v>4</v>
      </c>
      <c r="AD2611">
        <v>0</v>
      </c>
      <c r="AE2611">
        <v>1259</v>
      </c>
      <c r="AF2611">
        <v>11</v>
      </c>
      <c r="AG2611">
        <v>3841</v>
      </c>
      <c r="AH2611">
        <v>1170</v>
      </c>
      <c r="AI2611">
        <v>1</v>
      </c>
      <c r="AN2611">
        <v>23.4</v>
      </c>
      <c r="AP2611" t="s">
        <v>59</v>
      </c>
      <c r="AS2611">
        <v>12</v>
      </c>
      <c r="AU2611">
        <v>23988</v>
      </c>
      <c r="AV2611">
        <v>414</v>
      </c>
      <c r="AW2611">
        <v>22</v>
      </c>
      <c r="AX2611">
        <v>16</v>
      </c>
      <c r="AZ2611">
        <v>0</v>
      </c>
      <c r="BA2611">
        <f t="shared" si="228"/>
        <v>5371</v>
      </c>
      <c r="BB2611">
        <f t="shared" si="229"/>
        <v>4554</v>
      </c>
      <c r="BD2611" t="e">
        <f t="shared" si="224"/>
        <v>#N/A</v>
      </c>
      <c r="BE2611">
        <f t="shared" si="225"/>
        <v>1</v>
      </c>
    </row>
    <row r="2612" spans="1:57" x14ac:dyDescent="0.25">
      <c r="A2612" t="s">
        <v>6014</v>
      </c>
      <c r="B2612" t="s">
        <v>5875</v>
      </c>
      <c r="C2612" t="s">
        <v>5876</v>
      </c>
      <c r="D2612" t="s">
        <v>55</v>
      </c>
      <c r="E2612" t="s">
        <v>56</v>
      </c>
      <c r="F2612" s="1">
        <v>42128</v>
      </c>
      <c r="G2612" s="1">
        <v>42123</v>
      </c>
      <c r="H2612" s="1">
        <v>42126</v>
      </c>
      <c r="I2612">
        <v>0</v>
      </c>
      <c r="J2612">
        <v>745</v>
      </c>
      <c r="K2612">
        <v>745</v>
      </c>
      <c r="L2612">
        <v>18685</v>
      </c>
      <c r="M2612" t="b">
        <v>0</v>
      </c>
      <c r="O2612" t="s">
        <v>34</v>
      </c>
      <c r="P2612" s="1">
        <v>42128</v>
      </c>
      <c r="Q2612" t="b">
        <v>0</v>
      </c>
      <c r="R2612" t="b">
        <v>0</v>
      </c>
      <c r="S2612" t="b">
        <v>0</v>
      </c>
      <c r="T2612">
        <v>7</v>
      </c>
      <c r="U2612">
        <v>1</v>
      </c>
      <c r="V2612">
        <v>0</v>
      </c>
      <c r="W2612">
        <v>14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1082</v>
      </c>
      <c r="AF2612">
        <v>10</v>
      </c>
      <c r="AG2612">
        <v>3168</v>
      </c>
      <c r="AH2612">
        <v>897</v>
      </c>
      <c r="AI2612">
        <v>0</v>
      </c>
      <c r="AN2612">
        <v>23.6</v>
      </c>
      <c r="AP2612" t="s">
        <v>59</v>
      </c>
      <c r="AS2612">
        <v>11</v>
      </c>
      <c r="AU2612">
        <v>23262</v>
      </c>
      <c r="AV2612">
        <v>496</v>
      </c>
      <c r="AW2612">
        <v>22</v>
      </c>
      <c r="AX2612">
        <v>16</v>
      </c>
      <c r="AZ2612">
        <v>0</v>
      </c>
      <c r="BA2612">
        <f t="shared" si="228"/>
        <v>5106</v>
      </c>
      <c r="BB2612">
        <f t="shared" si="229"/>
        <v>4819</v>
      </c>
      <c r="BD2612" t="e">
        <f t="shared" si="224"/>
        <v>#N/A</v>
      </c>
      <c r="BE2612">
        <f t="shared" si="225"/>
        <v>0</v>
      </c>
    </row>
    <row r="2613" spans="1:57" x14ac:dyDescent="0.25">
      <c r="A2613" t="s">
        <v>6016</v>
      </c>
      <c r="B2613" t="s">
        <v>5875</v>
      </c>
      <c r="C2613" t="s">
        <v>5876</v>
      </c>
      <c r="D2613" t="s">
        <v>55</v>
      </c>
      <c r="E2613" t="s">
        <v>56</v>
      </c>
      <c r="F2613" s="1">
        <v>42109</v>
      </c>
      <c r="G2613" s="1">
        <v>42105</v>
      </c>
      <c r="H2613" s="1">
        <v>42109</v>
      </c>
      <c r="I2613">
        <v>0</v>
      </c>
      <c r="J2613">
        <v>502</v>
      </c>
      <c r="K2613">
        <v>502</v>
      </c>
      <c r="L2613">
        <v>18442</v>
      </c>
      <c r="M2613" t="b">
        <v>0</v>
      </c>
      <c r="O2613" t="s">
        <v>34</v>
      </c>
      <c r="P2613" s="1">
        <v>42109</v>
      </c>
      <c r="Q2613" t="b">
        <v>0</v>
      </c>
      <c r="R2613" t="b">
        <v>0</v>
      </c>
      <c r="S2613" t="b">
        <v>0</v>
      </c>
      <c r="T2613">
        <v>7</v>
      </c>
      <c r="U2613">
        <v>2</v>
      </c>
      <c r="V2613">
        <v>0</v>
      </c>
      <c r="W2613">
        <v>13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1433</v>
      </c>
      <c r="AF2613">
        <v>11</v>
      </c>
      <c r="AG2613">
        <v>3759</v>
      </c>
      <c r="AH2613">
        <v>1212</v>
      </c>
      <c r="AI2613">
        <v>0</v>
      </c>
      <c r="AN2613">
        <v>23.86</v>
      </c>
      <c r="AP2613" t="s">
        <v>59</v>
      </c>
      <c r="AS2613">
        <v>18</v>
      </c>
      <c r="AU2613">
        <v>19394</v>
      </c>
      <c r="AV2613">
        <v>371</v>
      </c>
      <c r="AW2613">
        <v>21</v>
      </c>
      <c r="AX2613">
        <v>16</v>
      </c>
      <c r="AZ2613">
        <v>0</v>
      </c>
      <c r="BA2613">
        <f t="shared" si="228"/>
        <v>4863</v>
      </c>
      <c r="BB2613">
        <f t="shared" si="229"/>
        <v>5062</v>
      </c>
      <c r="BD2613" t="e">
        <f t="shared" si="224"/>
        <v>#N/A</v>
      </c>
      <c r="BE2613">
        <f t="shared" si="225"/>
        <v>0</v>
      </c>
    </row>
    <row r="2614" spans="1:57" x14ac:dyDescent="0.25">
      <c r="A2614" t="s">
        <v>6018</v>
      </c>
      <c r="B2614" t="s">
        <v>5875</v>
      </c>
      <c r="C2614" t="s">
        <v>5876</v>
      </c>
      <c r="D2614" t="s">
        <v>55</v>
      </c>
      <c r="E2614" t="s">
        <v>56</v>
      </c>
      <c r="F2614" s="1">
        <v>42093</v>
      </c>
      <c r="G2614" s="1">
        <v>42089</v>
      </c>
      <c r="H2614" s="1">
        <v>42091</v>
      </c>
      <c r="I2614">
        <v>0</v>
      </c>
      <c r="J2614">
        <v>248</v>
      </c>
      <c r="K2614">
        <v>248</v>
      </c>
      <c r="L2614">
        <v>18188</v>
      </c>
      <c r="M2614" t="b">
        <v>0</v>
      </c>
      <c r="O2614" t="s">
        <v>34</v>
      </c>
      <c r="P2614" s="1">
        <v>42093</v>
      </c>
      <c r="Q2614" t="b">
        <v>0</v>
      </c>
      <c r="R2614" t="b">
        <v>0</v>
      </c>
      <c r="S2614" t="b">
        <v>0</v>
      </c>
      <c r="T2614">
        <v>8</v>
      </c>
      <c r="U2614">
        <v>1</v>
      </c>
      <c r="V2614">
        <v>0</v>
      </c>
      <c r="W2614">
        <v>10</v>
      </c>
      <c r="X2614">
        <v>1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1274</v>
      </c>
      <c r="AF2614">
        <v>11</v>
      </c>
      <c r="AG2614">
        <v>3808</v>
      </c>
      <c r="AH2614">
        <v>1167</v>
      </c>
      <c r="AI2614">
        <v>0</v>
      </c>
      <c r="AN2614">
        <v>23.87</v>
      </c>
      <c r="AP2614" t="s">
        <v>59</v>
      </c>
      <c r="AS2614">
        <v>6</v>
      </c>
      <c r="AU2614">
        <v>17051</v>
      </c>
      <c r="AV2614">
        <v>561</v>
      </c>
      <c r="AW2614">
        <v>21</v>
      </c>
      <c r="AX2614">
        <v>16</v>
      </c>
      <c r="AZ2614">
        <v>0</v>
      </c>
      <c r="BA2614">
        <f t="shared" si="228"/>
        <v>4609</v>
      </c>
      <c r="BB2614">
        <f t="shared" si="229"/>
        <v>5316</v>
      </c>
      <c r="BD2614" t="e">
        <f t="shared" si="224"/>
        <v>#N/A</v>
      </c>
      <c r="BE2614">
        <f t="shared" si="225"/>
        <v>0</v>
      </c>
    </row>
    <row r="2615" spans="1:57" x14ac:dyDescent="0.25">
      <c r="A2615" t="s">
        <v>6020</v>
      </c>
      <c r="B2615" t="s">
        <v>5875</v>
      </c>
      <c r="C2615" t="s">
        <v>5876</v>
      </c>
      <c r="D2615" t="s">
        <v>55</v>
      </c>
      <c r="E2615" t="s">
        <v>56</v>
      </c>
      <c r="F2615" s="1">
        <v>42074</v>
      </c>
      <c r="G2615" s="1">
        <v>42070</v>
      </c>
      <c r="H2615" s="1">
        <v>42073</v>
      </c>
      <c r="I2615">
        <v>0</v>
      </c>
      <c r="J2615">
        <v>1020</v>
      </c>
      <c r="K2615">
        <v>1020</v>
      </c>
      <c r="L2615">
        <v>17940</v>
      </c>
      <c r="M2615" t="b">
        <v>1</v>
      </c>
      <c r="O2615" t="s">
        <v>34</v>
      </c>
      <c r="P2615" s="1">
        <v>42074</v>
      </c>
      <c r="Q2615" t="b">
        <v>0</v>
      </c>
      <c r="R2615" t="b">
        <v>0</v>
      </c>
      <c r="S2615" t="b">
        <v>0</v>
      </c>
      <c r="T2615">
        <v>12</v>
      </c>
      <c r="U2615">
        <v>1</v>
      </c>
      <c r="V2615">
        <v>0</v>
      </c>
      <c r="W2615">
        <v>40</v>
      </c>
      <c r="X2615">
        <v>1</v>
      </c>
      <c r="Y2615">
        <v>2</v>
      </c>
      <c r="Z2615">
        <v>0</v>
      </c>
      <c r="AA2615">
        <v>1</v>
      </c>
      <c r="AB2615">
        <v>0</v>
      </c>
      <c r="AC2615">
        <v>3</v>
      </c>
      <c r="AD2615">
        <v>0</v>
      </c>
      <c r="AE2615">
        <v>1114</v>
      </c>
      <c r="AF2615">
        <v>11</v>
      </c>
      <c r="AG2615">
        <v>3659</v>
      </c>
      <c r="AH2615">
        <v>1031</v>
      </c>
      <c r="AI2615">
        <v>8</v>
      </c>
      <c r="AN2615">
        <v>23.64</v>
      </c>
      <c r="AP2615" t="s">
        <v>59</v>
      </c>
      <c r="AS2615">
        <v>29</v>
      </c>
      <c r="AU2615">
        <v>20759</v>
      </c>
      <c r="AV2615">
        <v>201</v>
      </c>
      <c r="AW2615">
        <v>22</v>
      </c>
      <c r="AX2615">
        <v>15</v>
      </c>
      <c r="AZ2615">
        <v>0</v>
      </c>
      <c r="BA2615">
        <f t="shared" si="228"/>
        <v>4361</v>
      </c>
      <c r="BB2615">
        <f t="shared" si="229"/>
        <v>5564</v>
      </c>
      <c r="BD2615" t="e">
        <f t="shared" si="224"/>
        <v>#N/A</v>
      </c>
      <c r="BE2615">
        <f t="shared" si="225"/>
        <v>1</v>
      </c>
    </row>
    <row r="2616" spans="1:57" x14ac:dyDescent="0.25">
      <c r="A2616" t="s">
        <v>6022</v>
      </c>
      <c r="B2616" t="s">
        <v>5875</v>
      </c>
      <c r="C2616" t="s">
        <v>5876</v>
      </c>
      <c r="D2616" t="s">
        <v>55</v>
      </c>
      <c r="E2616" t="s">
        <v>56</v>
      </c>
      <c r="F2616" s="1">
        <v>42058</v>
      </c>
      <c r="G2616" s="1">
        <v>42053</v>
      </c>
      <c r="H2616" s="1">
        <v>42056</v>
      </c>
      <c r="I2616">
        <v>0</v>
      </c>
      <c r="J2616">
        <v>777</v>
      </c>
      <c r="K2616">
        <v>777</v>
      </c>
      <c r="L2616">
        <v>17697</v>
      </c>
      <c r="M2616" t="b">
        <v>0</v>
      </c>
      <c r="O2616" t="s">
        <v>34</v>
      </c>
      <c r="P2616" s="1">
        <v>42058</v>
      </c>
      <c r="Q2616" t="b">
        <v>0</v>
      </c>
      <c r="R2616" t="b">
        <v>0</v>
      </c>
      <c r="S2616" t="b">
        <v>0</v>
      </c>
      <c r="T2616">
        <v>11</v>
      </c>
      <c r="U2616">
        <v>2</v>
      </c>
      <c r="V2616">
        <v>0</v>
      </c>
      <c r="W2616">
        <v>36</v>
      </c>
      <c r="X2616">
        <v>1</v>
      </c>
      <c r="Y2616">
        <v>3</v>
      </c>
      <c r="Z2616">
        <v>0</v>
      </c>
      <c r="AA2616">
        <v>1</v>
      </c>
      <c r="AB2616">
        <v>3</v>
      </c>
      <c r="AC2616">
        <v>1</v>
      </c>
      <c r="AD2616">
        <v>0</v>
      </c>
      <c r="AE2616">
        <v>1320</v>
      </c>
      <c r="AF2616">
        <v>12</v>
      </c>
      <c r="AG2616">
        <v>3819</v>
      </c>
      <c r="AH2616">
        <v>1127</v>
      </c>
      <c r="AI2616">
        <v>3</v>
      </c>
      <c r="AN2616">
        <v>23.68</v>
      </c>
      <c r="AP2616" t="s">
        <v>59</v>
      </c>
      <c r="AS2616">
        <v>21</v>
      </c>
      <c r="AU2616">
        <v>22296</v>
      </c>
      <c r="AV2616">
        <v>326</v>
      </c>
      <c r="AW2616">
        <v>22</v>
      </c>
      <c r="AX2616">
        <v>16</v>
      </c>
      <c r="AZ2616">
        <v>0</v>
      </c>
      <c r="BA2616">
        <f t="shared" si="228"/>
        <v>4118</v>
      </c>
      <c r="BB2616">
        <f t="shared" si="229"/>
        <v>5807</v>
      </c>
      <c r="BD2616" t="e">
        <f t="shared" si="224"/>
        <v>#N/A</v>
      </c>
      <c r="BE2616">
        <f t="shared" si="225"/>
        <v>0</v>
      </c>
    </row>
    <row r="2617" spans="1:57" x14ac:dyDescent="0.25">
      <c r="A2617" t="s">
        <v>6024</v>
      </c>
      <c r="B2617" t="s">
        <v>5875</v>
      </c>
      <c r="C2617" t="s">
        <v>5876</v>
      </c>
      <c r="D2617" t="s">
        <v>55</v>
      </c>
      <c r="E2617" t="s">
        <v>56</v>
      </c>
      <c r="F2617" s="1">
        <v>42040</v>
      </c>
      <c r="G2617" s="1">
        <v>42036</v>
      </c>
      <c r="H2617" s="1">
        <v>42039</v>
      </c>
      <c r="I2617">
        <v>0</v>
      </c>
      <c r="J2617">
        <v>528</v>
      </c>
      <c r="K2617">
        <v>528</v>
      </c>
      <c r="L2617">
        <v>17448</v>
      </c>
      <c r="M2617" t="b">
        <v>0</v>
      </c>
      <c r="O2617" t="s">
        <v>34</v>
      </c>
      <c r="P2617" s="1">
        <v>42040</v>
      </c>
      <c r="Q2617" t="b">
        <v>0</v>
      </c>
      <c r="R2617" t="b">
        <v>0</v>
      </c>
      <c r="S2617" t="b">
        <v>0</v>
      </c>
      <c r="T2617">
        <v>9</v>
      </c>
      <c r="U2617">
        <v>2</v>
      </c>
      <c r="V2617">
        <v>0</v>
      </c>
      <c r="W2617">
        <v>19</v>
      </c>
      <c r="X2617">
        <v>0</v>
      </c>
      <c r="Y2617">
        <v>2</v>
      </c>
      <c r="Z2617">
        <v>0</v>
      </c>
      <c r="AA2617">
        <v>0</v>
      </c>
      <c r="AB2617">
        <v>4</v>
      </c>
      <c r="AC2617">
        <v>1</v>
      </c>
      <c r="AD2617">
        <v>0</v>
      </c>
      <c r="AE2617">
        <v>1132</v>
      </c>
      <c r="AF2617">
        <v>11</v>
      </c>
      <c r="AG2617">
        <v>3147</v>
      </c>
      <c r="AH2617">
        <v>1005</v>
      </c>
      <c r="AI2617">
        <v>4</v>
      </c>
      <c r="AN2617">
        <v>23.7</v>
      </c>
      <c r="AP2617" t="s">
        <v>59</v>
      </c>
      <c r="AS2617">
        <v>19</v>
      </c>
      <c r="AU2617">
        <v>14410</v>
      </c>
      <c r="AV2617">
        <v>348</v>
      </c>
      <c r="AW2617">
        <v>21</v>
      </c>
      <c r="AX2617">
        <v>16</v>
      </c>
      <c r="AZ2617">
        <v>0</v>
      </c>
      <c r="BA2617">
        <f t="shared" si="228"/>
        <v>3869</v>
      </c>
      <c r="BB2617">
        <f t="shared" si="229"/>
        <v>6056</v>
      </c>
      <c r="BD2617" t="e">
        <f t="shared" si="224"/>
        <v>#N/A</v>
      </c>
      <c r="BE2617">
        <f t="shared" si="225"/>
        <v>0</v>
      </c>
    </row>
    <row r="2618" spans="1:57" x14ac:dyDescent="0.25">
      <c r="A2618" t="s">
        <v>6026</v>
      </c>
      <c r="B2618" t="s">
        <v>5875</v>
      </c>
      <c r="C2618" t="s">
        <v>5876</v>
      </c>
      <c r="D2618" t="s">
        <v>55</v>
      </c>
      <c r="E2618" t="s">
        <v>56</v>
      </c>
      <c r="F2618" s="1">
        <v>42020</v>
      </c>
      <c r="G2618" s="1">
        <v>42017</v>
      </c>
      <c r="H2618" s="1">
        <v>42019</v>
      </c>
      <c r="I2618">
        <v>0</v>
      </c>
      <c r="J2618">
        <v>250</v>
      </c>
      <c r="K2618">
        <v>245</v>
      </c>
      <c r="L2618">
        <v>17165</v>
      </c>
      <c r="M2618" t="b">
        <v>0</v>
      </c>
      <c r="O2618" t="s">
        <v>34</v>
      </c>
      <c r="P2618" s="1">
        <v>42020</v>
      </c>
      <c r="Q2618" t="b">
        <v>0</v>
      </c>
      <c r="R2618" t="b">
        <v>0</v>
      </c>
      <c r="S2618" t="b">
        <v>0</v>
      </c>
      <c r="T2618">
        <v>6</v>
      </c>
      <c r="U2618">
        <v>1</v>
      </c>
      <c r="V2618">
        <v>0</v>
      </c>
      <c r="W2618">
        <v>18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1020</v>
      </c>
      <c r="AF2618">
        <v>8</v>
      </c>
      <c r="AG2618">
        <v>2880</v>
      </c>
      <c r="AH2618">
        <v>809</v>
      </c>
      <c r="AI2618">
        <v>3</v>
      </c>
      <c r="AN2618">
        <v>23.57</v>
      </c>
      <c r="AP2618" t="s">
        <v>59</v>
      </c>
      <c r="AS2618">
        <v>9</v>
      </c>
      <c r="AU2618">
        <v>17939</v>
      </c>
      <c r="AV2618">
        <v>223</v>
      </c>
      <c r="AW2618">
        <v>21</v>
      </c>
      <c r="AX2618">
        <v>15</v>
      </c>
      <c r="AZ2618">
        <v>0</v>
      </c>
      <c r="BA2618">
        <f t="shared" si="228"/>
        <v>3586</v>
      </c>
      <c r="BB2618">
        <f t="shared" si="229"/>
        <v>6339</v>
      </c>
      <c r="BD2618" t="e">
        <f t="shared" si="224"/>
        <v>#N/A</v>
      </c>
      <c r="BE2618">
        <f t="shared" si="225"/>
        <v>0</v>
      </c>
    </row>
    <row r="2619" spans="1:57" x14ac:dyDescent="0.25">
      <c r="A2619" t="s">
        <v>6028</v>
      </c>
      <c r="B2619" t="s">
        <v>5875</v>
      </c>
      <c r="C2619" t="s">
        <v>5876</v>
      </c>
      <c r="D2619" t="s">
        <v>55</v>
      </c>
      <c r="E2619" t="s">
        <v>56</v>
      </c>
      <c r="F2619" s="1">
        <v>42003</v>
      </c>
      <c r="G2619" s="1">
        <v>41999</v>
      </c>
      <c r="H2619" s="1">
        <v>42002</v>
      </c>
      <c r="I2619">
        <v>0</v>
      </c>
      <c r="J2619">
        <v>1117</v>
      </c>
      <c r="K2619">
        <v>1117</v>
      </c>
      <c r="L2619">
        <v>16920</v>
      </c>
      <c r="M2619" t="b">
        <v>1</v>
      </c>
      <c r="O2619" t="s">
        <v>34</v>
      </c>
      <c r="P2619" s="1">
        <v>42003</v>
      </c>
      <c r="Q2619" t="b">
        <v>0</v>
      </c>
      <c r="R2619" t="b">
        <v>0</v>
      </c>
      <c r="S2619" t="b">
        <v>0</v>
      </c>
      <c r="T2619">
        <v>31</v>
      </c>
      <c r="U2619">
        <v>3</v>
      </c>
      <c r="V2619">
        <v>1</v>
      </c>
      <c r="W2619">
        <v>77</v>
      </c>
      <c r="X2619">
        <v>2</v>
      </c>
      <c r="Y2619">
        <v>12</v>
      </c>
      <c r="Z2619">
        <v>1</v>
      </c>
      <c r="AA2619">
        <v>0</v>
      </c>
      <c r="AB2619">
        <v>1</v>
      </c>
      <c r="AC2619">
        <v>0</v>
      </c>
      <c r="AD2619">
        <v>2</v>
      </c>
      <c r="AE2619">
        <v>968</v>
      </c>
      <c r="AF2619">
        <v>8</v>
      </c>
      <c r="AG2619">
        <v>2522</v>
      </c>
      <c r="AH2619">
        <v>869</v>
      </c>
      <c r="AI2619">
        <v>0</v>
      </c>
      <c r="AN2619">
        <v>23.02</v>
      </c>
      <c r="AP2619" t="s">
        <v>59</v>
      </c>
      <c r="AS2619">
        <v>50</v>
      </c>
      <c r="AU2619">
        <v>42368</v>
      </c>
      <c r="AV2619">
        <v>1338</v>
      </c>
      <c r="AW2619">
        <v>23</v>
      </c>
      <c r="AX2619">
        <v>18</v>
      </c>
      <c r="AZ2619">
        <v>0</v>
      </c>
      <c r="BA2619">
        <f t="shared" si="228"/>
        <v>3341</v>
      </c>
      <c r="BB2619">
        <f t="shared" si="229"/>
        <v>6584</v>
      </c>
      <c r="BD2619" t="e">
        <f t="shared" si="224"/>
        <v>#N/A</v>
      </c>
      <c r="BE2619">
        <f t="shared" si="225"/>
        <v>1</v>
      </c>
    </row>
    <row r="2620" spans="1:57" x14ac:dyDescent="0.25">
      <c r="A2620" t="s">
        <v>6030</v>
      </c>
      <c r="B2620" t="s">
        <v>5875</v>
      </c>
      <c r="C2620" t="s">
        <v>5876</v>
      </c>
      <c r="D2620" t="s">
        <v>55</v>
      </c>
      <c r="E2620" t="s">
        <v>56</v>
      </c>
      <c r="F2620" s="1">
        <v>41981</v>
      </c>
      <c r="G2620" s="1">
        <v>41978</v>
      </c>
      <c r="H2620" s="1">
        <v>41981</v>
      </c>
      <c r="I2620">
        <v>0</v>
      </c>
      <c r="J2620">
        <v>819</v>
      </c>
      <c r="K2620">
        <v>819</v>
      </c>
      <c r="L2620">
        <v>16622</v>
      </c>
      <c r="M2620" t="b">
        <v>0</v>
      </c>
      <c r="O2620" t="s">
        <v>34</v>
      </c>
      <c r="Q2620" t="b">
        <v>0</v>
      </c>
      <c r="R2620" t="b">
        <v>0</v>
      </c>
      <c r="S2620" t="b">
        <v>0</v>
      </c>
      <c r="T2620">
        <v>40</v>
      </c>
      <c r="U2620">
        <v>3</v>
      </c>
      <c r="V2620">
        <v>1</v>
      </c>
      <c r="W2620">
        <v>86</v>
      </c>
      <c r="X2620">
        <v>3</v>
      </c>
      <c r="Y2620">
        <v>13</v>
      </c>
      <c r="Z2620">
        <v>1</v>
      </c>
      <c r="AA2620">
        <v>1</v>
      </c>
      <c r="AB2620">
        <v>5</v>
      </c>
      <c r="AC2620">
        <v>3</v>
      </c>
      <c r="AD2620">
        <v>1</v>
      </c>
      <c r="AE2620">
        <v>1287</v>
      </c>
      <c r="AF2620">
        <v>10</v>
      </c>
      <c r="AG2620">
        <v>3090</v>
      </c>
      <c r="AH2620">
        <v>1037</v>
      </c>
      <c r="AI2620">
        <v>0</v>
      </c>
      <c r="AN2620">
        <v>22.99</v>
      </c>
      <c r="AP2620" t="s">
        <v>59</v>
      </c>
      <c r="AS2620">
        <v>56</v>
      </c>
      <c r="AU2620">
        <v>38348</v>
      </c>
      <c r="AV2620">
        <v>831</v>
      </c>
      <c r="AW2620">
        <v>22</v>
      </c>
      <c r="AX2620">
        <v>17</v>
      </c>
      <c r="AZ2620">
        <v>0</v>
      </c>
      <c r="BA2620">
        <f t="shared" si="228"/>
        <v>3043</v>
      </c>
      <c r="BB2620">
        <f t="shared" si="229"/>
        <v>6882</v>
      </c>
      <c r="BD2620" t="e">
        <f t="shared" si="224"/>
        <v>#N/A</v>
      </c>
      <c r="BE2620">
        <f t="shared" si="225"/>
        <v>0</v>
      </c>
    </row>
    <row r="2621" spans="1:57" x14ac:dyDescent="0.25">
      <c r="A2621" t="s">
        <v>6032</v>
      </c>
      <c r="B2621" t="s">
        <v>5875</v>
      </c>
      <c r="C2621" t="s">
        <v>5876</v>
      </c>
      <c r="D2621" t="s">
        <v>55</v>
      </c>
      <c r="E2621" t="s">
        <v>56</v>
      </c>
      <c r="F2621" s="1">
        <v>41962</v>
      </c>
      <c r="G2621" s="1">
        <v>41959</v>
      </c>
      <c r="H2621" s="1">
        <v>41962</v>
      </c>
      <c r="I2621">
        <v>0</v>
      </c>
      <c r="J2621">
        <v>525</v>
      </c>
      <c r="K2621">
        <v>525</v>
      </c>
      <c r="L2621">
        <v>16328</v>
      </c>
      <c r="M2621" t="b">
        <v>0</v>
      </c>
      <c r="O2621" t="s">
        <v>34</v>
      </c>
      <c r="P2621" s="1">
        <v>41962</v>
      </c>
      <c r="Q2621" t="b">
        <v>0</v>
      </c>
      <c r="R2621" t="b">
        <v>0</v>
      </c>
      <c r="S2621" t="b">
        <v>0</v>
      </c>
      <c r="T2621">
        <v>38</v>
      </c>
      <c r="U2621">
        <v>3</v>
      </c>
      <c r="V2621">
        <v>1</v>
      </c>
      <c r="W2621">
        <v>74</v>
      </c>
      <c r="X2621">
        <v>1</v>
      </c>
      <c r="Y2621">
        <v>13</v>
      </c>
      <c r="Z2621">
        <v>1</v>
      </c>
      <c r="AA2621">
        <v>1</v>
      </c>
      <c r="AB2621">
        <v>3</v>
      </c>
      <c r="AC2621">
        <v>0</v>
      </c>
      <c r="AD2621">
        <v>2</v>
      </c>
      <c r="AE2621">
        <v>1089</v>
      </c>
      <c r="AF2621">
        <v>9</v>
      </c>
      <c r="AG2621">
        <v>2661</v>
      </c>
      <c r="AH2621">
        <v>948</v>
      </c>
      <c r="AI2621">
        <v>0</v>
      </c>
      <c r="AN2621">
        <v>22.87</v>
      </c>
      <c r="AP2621" t="s">
        <v>59</v>
      </c>
      <c r="AS2621">
        <v>90</v>
      </c>
      <c r="AU2621">
        <v>45222</v>
      </c>
      <c r="AV2621">
        <v>4110</v>
      </c>
      <c r="AW2621">
        <v>23</v>
      </c>
      <c r="AX2621">
        <v>19</v>
      </c>
      <c r="AZ2621">
        <v>0</v>
      </c>
      <c r="BA2621">
        <f t="shared" si="228"/>
        <v>2749</v>
      </c>
      <c r="BB2621">
        <f t="shared" si="229"/>
        <v>7176</v>
      </c>
      <c r="BD2621" t="e">
        <f t="shared" si="224"/>
        <v>#N/A</v>
      </c>
      <c r="BE2621">
        <f t="shared" si="225"/>
        <v>0</v>
      </c>
    </row>
    <row r="2622" spans="1:57" x14ac:dyDescent="0.25">
      <c r="A2622" t="s">
        <v>6034</v>
      </c>
      <c r="B2622" t="s">
        <v>5875</v>
      </c>
      <c r="C2622" t="s">
        <v>5876</v>
      </c>
      <c r="D2622" t="s">
        <v>55</v>
      </c>
      <c r="E2622" t="s">
        <v>56</v>
      </c>
      <c r="F2622" s="1">
        <v>41944</v>
      </c>
      <c r="G2622" s="1">
        <v>41941</v>
      </c>
      <c r="H2622" s="1">
        <v>41943</v>
      </c>
      <c r="I2622">
        <v>0</v>
      </c>
      <c r="J2622">
        <v>244</v>
      </c>
      <c r="K2622">
        <v>244</v>
      </c>
      <c r="L2622">
        <v>16047</v>
      </c>
      <c r="M2622" t="b">
        <v>0</v>
      </c>
      <c r="O2622" t="s">
        <v>34</v>
      </c>
      <c r="P2622" s="1">
        <v>41944</v>
      </c>
      <c r="Q2622" t="b">
        <v>0</v>
      </c>
      <c r="R2622" t="b">
        <v>0</v>
      </c>
      <c r="S2622" t="b">
        <v>0</v>
      </c>
      <c r="T2622">
        <v>20</v>
      </c>
      <c r="U2622">
        <v>2</v>
      </c>
      <c r="V2622">
        <v>0</v>
      </c>
      <c r="W2622">
        <v>41</v>
      </c>
      <c r="X2622">
        <v>1</v>
      </c>
      <c r="Y2622">
        <v>10</v>
      </c>
      <c r="Z2622">
        <v>1</v>
      </c>
      <c r="AA2622">
        <v>0</v>
      </c>
      <c r="AB2622">
        <v>0</v>
      </c>
      <c r="AC2622">
        <v>7</v>
      </c>
      <c r="AD2622">
        <v>2</v>
      </c>
      <c r="AE2622">
        <v>996</v>
      </c>
      <c r="AF2622">
        <v>7</v>
      </c>
      <c r="AG2622">
        <v>2373</v>
      </c>
      <c r="AH2622">
        <v>810</v>
      </c>
      <c r="AI2622">
        <v>0</v>
      </c>
      <c r="AN2622">
        <v>23.35</v>
      </c>
      <c r="AP2622" t="s">
        <v>59</v>
      </c>
      <c r="AS2622">
        <v>34</v>
      </c>
      <c r="AU2622">
        <v>41689</v>
      </c>
      <c r="AV2622">
        <v>3317</v>
      </c>
      <c r="AW2622">
        <v>23</v>
      </c>
      <c r="AX2622">
        <v>19</v>
      </c>
      <c r="AZ2622">
        <v>0</v>
      </c>
      <c r="BA2622">
        <f t="shared" si="228"/>
        <v>2468</v>
      </c>
      <c r="BB2622">
        <f t="shared" si="229"/>
        <v>7457</v>
      </c>
      <c r="BD2622" t="e">
        <f t="shared" si="224"/>
        <v>#N/A</v>
      </c>
      <c r="BE2622">
        <f t="shared" si="225"/>
        <v>0</v>
      </c>
    </row>
    <row r="2623" spans="1:57" x14ac:dyDescent="0.25">
      <c r="A2623" t="s">
        <v>6036</v>
      </c>
      <c r="B2623" t="s">
        <v>5875</v>
      </c>
      <c r="C2623" t="s">
        <v>5876</v>
      </c>
      <c r="D2623" t="s">
        <v>55</v>
      </c>
      <c r="E2623" t="s">
        <v>56</v>
      </c>
      <c r="F2623" s="1">
        <v>41927</v>
      </c>
      <c r="G2623" s="1">
        <v>41925</v>
      </c>
      <c r="H2623" s="1">
        <v>41926</v>
      </c>
      <c r="I2623">
        <v>0</v>
      </c>
      <c r="J2623">
        <v>1123</v>
      </c>
      <c r="K2623">
        <v>1117</v>
      </c>
      <c r="L2623">
        <v>15803</v>
      </c>
      <c r="M2623" t="b">
        <v>1</v>
      </c>
      <c r="O2623" t="s">
        <v>34</v>
      </c>
      <c r="P2623" s="1">
        <v>41927</v>
      </c>
      <c r="Q2623" t="b">
        <v>0</v>
      </c>
      <c r="R2623" t="b">
        <v>0</v>
      </c>
      <c r="S2623" t="b">
        <v>0</v>
      </c>
      <c r="T2623">
        <v>7</v>
      </c>
      <c r="U2623">
        <v>1</v>
      </c>
      <c r="V2623">
        <v>0</v>
      </c>
      <c r="W2623">
        <v>21</v>
      </c>
      <c r="X2623">
        <v>1</v>
      </c>
      <c r="Y2623">
        <v>1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1121</v>
      </c>
      <c r="AF2623">
        <v>8</v>
      </c>
      <c r="AG2623">
        <v>2731</v>
      </c>
      <c r="AH2623">
        <v>985</v>
      </c>
      <c r="AI2623">
        <v>0</v>
      </c>
      <c r="AN2623">
        <v>24.64</v>
      </c>
      <c r="AP2623" t="s">
        <v>59</v>
      </c>
      <c r="AS2623">
        <v>12</v>
      </c>
      <c r="AU2623">
        <v>8617</v>
      </c>
      <c r="AV2623">
        <v>121</v>
      </c>
      <c r="AW2623">
        <v>20</v>
      </c>
      <c r="AX2623">
        <v>14</v>
      </c>
      <c r="AZ2623">
        <v>0</v>
      </c>
      <c r="BA2623">
        <f t="shared" si="228"/>
        <v>2224</v>
      </c>
      <c r="BB2623">
        <f t="shared" si="229"/>
        <v>7701</v>
      </c>
      <c r="BD2623" t="e">
        <f t="shared" si="224"/>
        <v>#N/A</v>
      </c>
      <c r="BE2623">
        <f t="shared" si="225"/>
        <v>1</v>
      </c>
    </row>
    <row r="2624" spans="1:57" x14ac:dyDescent="0.25">
      <c r="A2624" t="s">
        <v>6038</v>
      </c>
      <c r="B2624" t="s">
        <v>5875</v>
      </c>
      <c r="C2624" t="s">
        <v>5876</v>
      </c>
      <c r="D2624" t="s">
        <v>55</v>
      </c>
      <c r="E2624" t="s">
        <v>56</v>
      </c>
      <c r="F2624" s="1">
        <v>41909</v>
      </c>
      <c r="G2624" s="1">
        <v>41906</v>
      </c>
      <c r="H2624" s="1">
        <v>41908</v>
      </c>
      <c r="I2624">
        <v>0</v>
      </c>
      <c r="J2624">
        <v>819</v>
      </c>
      <c r="K2624">
        <v>813</v>
      </c>
      <c r="L2624">
        <v>15499</v>
      </c>
      <c r="M2624" t="b">
        <v>0</v>
      </c>
      <c r="O2624" t="s">
        <v>34</v>
      </c>
      <c r="P2624" s="1">
        <v>41909</v>
      </c>
      <c r="Q2624" t="b">
        <v>0</v>
      </c>
      <c r="R2624" t="b">
        <v>0</v>
      </c>
      <c r="S2624" t="b">
        <v>0</v>
      </c>
      <c r="T2624">
        <v>5</v>
      </c>
      <c r="U2624">
        <v>1</v>
      </c>
      <c r="V2624">
        <v>0</v>
      </c>
      <c r="W2624">
        <v>17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1145</v>
      </c>
      <c r="AF2624">
        <v>7</v>
      </c>
      <c r="AG2624">
        <v>2804</v>
      </c>
      <c r="AH2624">
        <v>1030</v>
      </c>
      <c r="AI2624">
        <v>0</v>
      </c>
      <c r="AN2624">
        <v>24.93</v>
      </c>
      <c r="AP2624" t="s">
        <v>59</v>
      </c>
      <c r="AS2624">
        <v>14</v>
      </c>
      <c r="AU2624">
        <v>19646</v>
      </c>
      <c r="AV2624">
        <v>204</v>
      </c>
      <c r="AW2624">
        <v>21</v>
      </c>
      <c r="AX2624">
        <v>15</v>
      </c>
      <c r="AZ2624">
        <v>0</v>
      </c>
      <c r="BA2624">
        <f t="shared" si="228"/>
        <v>1920</v>
      </c>
      <c r="BB2624">
        <f t="shared" si="229"/>
        <v>8005</v>
      </c>
      <c r="BD2624" t="e">
        <f t="shared" si="224"/>
        <v>#N/A</v>
      </c>
      <c r="BE2624">
        <f t="shared" si="225"/>
        <v>0</v>
      </c>
    </row>
    <row r="2625" spans="1:57" x14ac:dyDescent="0.25">
      <c r="A2625" t="s">
        <v>6040</v>
      </c>
      <c r="B2625" t="s">
        <v>5875</v>
      </c>
      <c r="C2625" t="s">
        <v>5876</v>
      </c>
      <c r="D2625" t="s">
        <v>55</v>
      </c>
      <c r="E2625" t="s">
        <v>56</v>
      </c>
      <c r="F2625" s="1">
        <v>41891</v>
      </c>
      <c r="G2625" s="1">
        <v>41888</v>
      </c>
      <c r="H2625" s="1">
        <v>41890</v>
      </c>
      <c r="I2625">
        <v>0</v>
      </c>
      <c r="J2625">
        <v>516</v>
      </c>
      <c r="K2625">
        <v>510</v>
      </c>
      <c r="L2625">
        <v>15196</v>
      </c>
      <c r="M2625" t="b">
        <v>0</v>
      </c>
      <c r="O2625" t="s">
        <v>34</v>
      </c>
      <c r="P2625" s="1">
        <v>41891</v>
      </c>
      <c r="Q2625" t="b">
        <v>0</v>
      </c>
      <c r="R2625" t="b">
        <v>0</v>
      </c>
      <c r="S2625" t="b">
        <v>0</v>
      </c>
      <c r="T2625">
        <v>5</v>
      </c>
      <c r="U2625">
        <v>2</v>
      </c>
      <c r="V2625">
        <v>0</v>
      </c>
      <c r="W2625">
        <v>13</v>
      </c>
      <c r="X2625">
        <v>1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1210</v>
      </c>
      <c r="AF2625">
        <v>9</v>
      </c>
      <c r="AG2625">
        <v>2946</v>
      </c>
      <c r="AH2625">
        <v>998</v>
      </c>
      <c r="AI2625">
        <v>0</v>
      </c>
      <c r="AN2625">
        <v>24.87</v>
      </c>
      <c r="AP2625" t="s">
        <v>59</v>
      </c>
      <c r="AS2625">
        <v>2</v>
      </c>
      <c r="AU2625">
        <v>11651</v>
      </c>
      <c r="AV2625">
        <v>195</v>
      </c>
      <c r="AW2625">
        <v>21</v>
      </c>
      <c r="AX2625">
        <v>15</v>
      </c>
      <c r="AZ2625">
        <v>0</v>
      </c>
      <c r="BA2625">
        <f t="shared" si="228"/>
        <v>1617</v>
      </c>
      <c r="BB2625">
        <f t="shared" si="229"/>
        <v>8308</v>
      </c>
      <c r="BD2625" t="e">
        <f t="shared" si="224"/>
        <v>#N/A</v>
      </c>
      <c r="BE2625">
        <f t="shared" si="225"/>
        <v>0</v>
      </c>
    </row>
    <row r="2626" spans="1:57" x14ac:dyDescent="0.25">
      <c r="A2626" t="s">
        <v>6042</v>
      </c>
      <c r="B2626" t="s">
        <v>5875</v>
      </c>
      <c r="C2626" t="s">
        <v>5876</v>
      </c>
      <c r="D2626" t="s">
        <v>55</v>
      </c>
      <c r="E2626" t="s">
        <v>56</v>
      </c>
      <c r="F2626" s="1">
        <v>41874</v>
      </c>
      <c r="G2626" s="1">
        <v>41870</v>
      </c>
      <c r="H2626" s="1">
        <v>41873</v>
      </c>
      <c r="I2626">
        <v>0</v>
      </c>
      <c r="J2626">
        <v>251</v>
      </c>
      <c r="K2626">
        <v>245</v>
      </c>
      <c r="L2626">
        <v>14931</v>
      </c>
      <c r="M2626" t="b">
        <v>0</v>
      </c>
      <c r="O2626" t="s">
        <v>34</v>
      </c>
      <c r="P2626" s="1">
        <v>41874</v>
      </c>
      <c r="Q2626" t="b">
        <v>0</v>
      </c>
      <c r="R2626" t="b">
        <v>0</v>
      </c>
      <c r="S2626" t="b">
        <v>0</v>
      </c>
      <c r="T2626">
        <v>4</v>
      </c>
      <c r="U2626">
        <v>1</v>
      </c>
      <c r="V2626">
        <v>0</v>
      </c>
      <c r="W2626">
        <v>10</v>
      </c>
      <c r="X2626">
        <v>0</v>
      </c>
      <c r="Y2626">
        <v>0</v>
      </c>
      <c r="Z2626">
        <v>0</v>
      </c>
      <c r="AA2626">
        <v>1</v>
      </c>
      <c r="AB2626">
        <v>3</v>
      </c>
      <c r="AC2626">
        <v>0</v>
      </c>
      <c r="AD2626">
        <v>0</v>
      </c>
      <c r="AE2626">
        <v>1191</v>
      </c>
      <c r="AF2626">
        <v>10</v>
      </c>
      <c r="AG2626">
        <v>3089</v>
      </c>
      <c r="AH2626">
        <v>1112</v>
      </c>
      <c r="AI2626">
        <v>0</v>
      </c>
      <c r="AN2626">
        <v>24.92</v>
      </c>
      <c r="AP2626" t="s">
        <v>59</v>
      </c>
      <c r="AS2626">
        <v>5</v>
      </c>
      <c r="AU2626">
        <v>5917</v>
      </c>
      <c r="AV2626">
        <v>263</v>
      </c>
      <c r="AW2626">
        <v>20</v>
      </c>
      <c r="AX2626">
        <v>15</v>
      </c>
      <c r="AZ2626">
        <v>0</v>
      </c>
      <c r="BA2626">
        <f t="shared" si="228"/>
        <v>1352</v>
      </c>
      <c r="BB2626">
        <f t="shared" si="229"/>
        <v>8573</v>
      </c>
      <c r="BD2626" t="e">
        <f t="shared" si="224"/>
        <v>#N/A</v>
      </c>
      <c r="BE2626">
        <f t="shared" si="225"/>
        <v>0</v>
      </c>
    </row>
    <row r="2627" spans="1:57" x14ac:dyDescent="0.25">
      <c r="A2627" t="s">
        <v>6044</v>
      </c>
      <c r="B2627" t="s">
        <v>5875</v>
      </c>
      <c r="C2627" t="s">
        <v>5876</v>
      </c>
      <c r="D2627" t="s">
        <v>55</v>
      </c>
      <c r="E2627" t="s">
        <v>56</v>
      </c>
      <c r="F2627" s="1">
        <v>41858</v>
      </c>
      <c r="G2627" s="1">
        <v>41854</v>
      </c>
      <c r="H2627" s="1">
        <v>41856</v>
      </c>
      <c r="I2627">
        <v>0</v>
      </c>
      <c r="J2627">
        <v>1101</v>
      </c>
      <c r="K2627">
        <v>1107</v>
      </c>
      <c r="L2627">
        <v>14686</v>
      </c>
      <c r="M2627" t="b">
        <v>1</v>
      </c>
      <c r="O2627" t="s">
        <v>34</v>
      </c>
      <c r="P2627" s="1">
        <v>41858</v>
      </c>
      <c r="Q2627" t="b">
        <v>0</v>
      </c>
      <c r="R2627" t="b">
        <v>0</v>
      </c>
      <c r="S2627" t="b">
        <v>0</v>
      </c>
      <c r="T2627">
        <v>7</v>
      </c>
      <c r="U2627">
        <v>2</v>
      </c>
      <c r="V2627">
        <v>0</v>
      </c>
      <c r="W2627">
        <v>17</v>
      </c>
      <c r="X2627">
        <v>0</v>
      </c>
      <c r="Y2627">
        <v>1</v>
      </c>
      <c r="Z2627">
        <v>0</v>
      </c>
      <c r="AA2627">
        <v>0</v>
      </c>
      <c r="AB2627">
        <v>3</v>
      </c>
      <c r="AC2627">
        <v>2</v>
      </c>
      <c r="AD2627">
        <v>0</v>
      </c>
      <c r="AE2627">
        <v>990</v>
      </c>
      <c r="AF2627">
        <v>8</v>
      </c>
      <c r="AG2627">
        <v>2723</v>
      </c>
      <c r="AH2627">
        <v>1002</v>
      </c>
      <c r="AI2627">
        <v>0</v>
      </c>
      <c r="AN2627">
        <v>22.95</v>
      </c>
      <c r="AP2627" t="s">
        <v>59</v>
      </c>
      <c r="AS2627">
        <v>11</v>
      </c>
      <c r="AU2627">
        <v>14848</v>
      </c>
      <c r="AV2627">
        <v>391</v>
      </c>
      <c r="AW2627">
        <v>21</v>
      </c>
      <c r="AX2627">
        <v>16</v>
      </c>
      <c r="AZ2627">
        <v>0</v>
      </c>
      <c r="BA2627">
        <f t="shared" si="228"/>
        <v>1107</v>
      </c>
      <c r="BB2627">
        <f t="shared" si="229"/>
        <v>8818</v>
      </c>
      <c r="BD2627" t="e">
        <f t="shared" ref="BD2627:BD2690" si="230">_xlfn.IFS(BC2627="A",1,BC2627="B",2,BC2627="C",3,BC2627="X",4)</f>
        <v>#N/A</v>
      </c>
      <c r="BE2627">
        <f t="shared" ref="BE2627:BE2690" si="231">IF(M2627=TRUE,1,0)</f>
        <v>1</v>
      </c>
    </row>
    <row r="2628" spans="1:57" x14ac:dyDescent="0.25">
      <c r="A2628" t="s">
        <v>6046</v>
      </c>
      <c r="B2628" t="s">
        <v>5875</v>
      </c>
      <c r="C2628" t="s">
        <v>5876</v>
      </c>
      <c r="D2628" t="s">
        <v>55</v>
      </c>
      <c r="E2628" t="s">
        <v>56</v>
      </c>
      <c r="F2628" s="1">
        <v>41837</v>
      </c>
      <c r="G2628" s="1">
        <v>41832</v>
      </c>
      <c r="H2628" s="1">
        <v>41835</v>
      </c>
      <c r="I2628">
        <v>0</v>
      </c>
      <c r="J2628">
        <v>765</v>
      </c>
      <c r="K2628">
        <v>765</v>
      </c>
      <c r="L2628">
        <v>14344</v>
      </c>
      <c r="M2628" t="b">
        <v>0</v>
      </c>
      <c r="O2628" t="s">
        <v>34</v>
      </c>
      <c r="P2628" s="1">
        <v>41837</v>
      </c>
      <c r="Q2628" t="b">
        <v>0</v>
      </c>
      <c r="R2628" t="b">
        <v>0</v>
      </c>
      <c r="S2628" t="b">
        <v>0</v>
      </c>
      <c r="T2628">
        <v>6</v>
      </c>
      <c r="U2628">
        <v>1</v>
      </c>
      <c r="V2628">
        <v>0</v>
      </c>
      <c r="W2628">
        <v>14</v>
      </c>
      <c r="X2628">
        <v>1</v>
      </c>
      <c r="Y2628">
        <v>1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1098</v>
      </c>
      <c r="AF2628">
        <v>9</v>
      </c>
      <c r="AG2628">
        <v>2777</v>
      </c>
      <c r="AH2628">
        <v>962</v>
      </c>
      <c r="AI2628">
        <v>0</v>
      </c>
      <c r="AN2628">
        <v>24.73</v>
      </c>
      <c r="AP2628" t="s">
        <v>59</v>
      </c>
      <c r="AS2628">
        <v>11</v>
      </c>
      <c r="AU2628">
        <v>13101</v>
      </c>
      <c r="AV2628">
        <v>236</v>
      </c>
      <c r="AW2628">
        <v>21</v>
      </c>
      <c r="AX2628">
        <v>15</v>
      </c>
      <c r="AZ2628">
        <v>0</v>
      </c>
      <c r="BA2628">
        <f t="shared" si="228"/>
        <v>765</v>
      </c>
      <c r="BB2628">
        <f t="shared" si="229"/>
        <v>9160</v>
      </c>
      <c r="BD2628" t="e">
        <f t="shared" si="230"/>
        <v>#N/A</v>
      </c>
      <c r="BE2628">
        <f t="shared" si="231"/>
        <v>0</v>
      </c>
    </row>
    <row r="2629" spans="1:57" x14ac:dyDescent="0.25">
      <c r="A2629" t="s">
        <v>6048</v>
      </c>
      <c r="B2629" t="s">
        <v>5875</v>
      </c>
      <c r="C2629" t="s">
        <v>5876</v>
      </c>
      <c r="D2629" t="s">
        <v>55</v>
      </c>
      <c r="E2629" t="s">
        <v>56</v>
      </c>
      <c r="F2629" s="1">
        <v>41821</v>
      </c>
      <c r="G2629" s="1">
        <v>41815</v>
      </c>
      <c r="H2629" s="1">
        <v>41820</v>
      </c>
      <c r="I2629">
        <v>0</v>
      </c>
      <c r="J2629">
        <v>520</v>
      </c>
      <c r="K2629">
        <v>520</v>
      </c>
      <c r="L2629">
        <v>14099</v>
      </c>
      <c r="M2629" t="b">
        <v>0</v>
      </c>
      <c r="O2629" t="s">
        <v>34</v>
      </c>
      <c r="P2629" s="1">
        <v>41848</v>
      </c>
      <c r="Q2629" t="b">
        <v>1</v>
      </c>
      <c r="R2629" t="b">
        <v>0</v>
      </c>
      <c r="S2629" t="b">
        <v>0</v>
      </c>
      <c r="T2629">
        <v>6</v>
      </c>
      <c r="U2629">
        <v>3</v>
      </c>
      <c r="V2629">
        <v>0</v>
      </c>
      <c r="W2629">
        <v>11</v>
      </c>
      <c r="X2629">
        <v>1</v>
      </c>
      <c r="Y2629">
        <v>1</v>
      </c>
      <c r="Z2629">
        <v>0</v>
      </c>
      <c r="AA2629">
        <v>0</v>
      </c>
      <c r="AB2629">
        <v>1</v>
      </c>
      <c r="AC2629">
        <v>1</v>
      </c>
      <c r="AD2629">
        <v>0</v>
      </c>
      <c r="AE2629">
        <v>1109</v>
      </c>
      <c r="AF2629">
        <v>9</v>
      </c>
      <c r="AG2629">
        <v>2871</v>
      </c>
      <c r="AH2629">
        <v>1117</v>
      </c>
      <c r="AI2629">
        <v>0</v>
      </c>
      <c r="AN2629">
        <v>24.93</v>
      </c>
      <c r="AP2629" t="s">
        <v>59</v>
      </c>
      <c r="AS2629">
        <v>10</v>
      </c>
      <c r="AU2629">
        <v>9151</v>
      </c>
      <c r="AV2629">
        <v>254</v>
      </c>
      <c r="AW2629">
        <v>20</v>
      </c>
      <c r="AX2629">
        <v>15</v>
      </c>
      <c r="AZ2629">
        <v>0</v>
      </c>
      <c r="BA2629">
        <f t="shared" si="228"/>
        <v>520</v>
      </c>
      <c r="BB2629">
        <f t="shared" si="229"/>
        <v>9405</v>
      </c>
      <c r="BD2629" t="e">
        <f t="shared" si="230"/>
        <v>#N/A</v>
      </c>
      <c r="BE2629">
        <f t="shared" si="231"/>
        <v>0</v>
      </c>
    </row>
    <row r="2630" spans="1:57" x14ac:dyDescent="0.25">
      <c r="A2630" t="s">
        <v>6050</v>
      </c>
      <c r="B2630" t="s">
        <v>5875</v>
      </c>
      <c r="C2630" t="s">
        <v>5876</v>
      </c>
      <c r="D2630" t="s">
        <v>55</v>
      </c>
      <c r="E2630" t="s">
        <v>56</v>
      </c>
      <c r="F2630" s="1">
        <v>41803</v>
      </c>
      <c r="G2630" s="1">
        <v>41799</v>
      </c>
      <c r="H2630" s="1">
        <v>41802</v>
      </c>
      <c r="I2630">
        <v>0</v>
      </c>
      <c r="J2630">
        <v>260</v>
      </c>
      <c r="K2630">
        <v>260</v>
      </c>
      <c r="L2630">
        <v>13839</v>
      </c>
      <c r="M2630" t="b">
        <v>0</v>
      </c>
      <c r="O2630" t="s">
        <v>34</v>
      </c>
      <c r="Q2630" t="b">
        <v>1</v>
      </c>
      <c r="R2630" t="b">
        <v>0</v>
      </c>
      <c r="S2630" t="b">
        <v>0</v>
      </c>
      <c r="T2630">
        <v>7</v>
      </c>
      <c r="U2630">
        <v>1</v>
      </c>
      <c r="V2630">
        <v>0</v>
      </c>
      <c r="W2630">
        <v>9</v>
      </c>
      <c r="X2630">
        <v>0</v>
      </c>
      <c r="Y2630">
        <v>0</v>
      </c>
      <c r="Z2630">
        <v>0</v>
      </c>
      <c r="AA2630">
        <v>0</v>
      </c>
      <c r="AB2630">
        <v>5</v>
      </c>
      <c r="AC2630">
        <v>0</v>
      </c>
      <c r="AD2630">
        <v>1</v>
      </c>
      <c r="AE2630">
        <v>1226</v>
      </c>
      <c r="AF2630">
        <v>13</v>
      </c>
      <c r="AG2630">
        <v>3045</v>
      </c>
      <c r="AH2630">
        <v>1074</v>
      </c>
      <c r="AI2630">
        <v>0</v>
      </c>
      <c r="AN2630">
        <v>23.42</v>
      </c>
      <c r="AP2630" t="s">
        <v>59</v>
      </c>
      <c r="AS2630">
        <v>4</v>
      </c>
      <c r="AU2630">
        <v>11597</v>
      </c>
      <c r="AV2630">
        <v>104</v>
      </c>
      <c r="AW2630">
        <v>21</v>
      </c>
      <c r="AX2630">
        <v>14</v>
      </c>
      <c r="AZ2630">
        <v>0</v>
      </c>
      <c r="BA2630">
        <f>L2630-$L$2631</f>
        <v>260</v>
      </c>
      <c r="BB2630">
        <f t="shared" si="229"/>
        <v>9665</v>
      </c>
      <c r="BD2630" t="e">
        <f t="shared" si="230"/>
        <v>#N/A</v>
      </c>
      <c r="BE2630">
        <f t="shared" si="231"/>
        <v>0</v>
      </c>
    </row>
    <row r="2631" spans="1:57" x14ac:dyDescent="0.25">
      <c r="A2631" t="s">
        <v>6052</v>
      </c>
      <c r="B2631" t="s">
        <v>5875</v>
      </c>
      <c r="C2631" t="s">
        <v>5876</v>
      </c>
      <c r="D2631" t="s">
        <v>55</v>
      </c>
      <c r="E2631" t="s">
        <v>56</v>
      </c>
      <c r="F2631" s="1">
        <v>41785</v>
      </c>
      <c r="G2631" s="1">
        <v>41783</v>
      </c>
      <c r="H2631" s="1">
        <v>41785</v>
      </c>
      <c r="I2631">
        <v>0</v>
      </c>
      <c r="J2631">
        <v>977</v>
      </c>
      <c r="K2631">
        <v>977</v>
      </c>
      <c r="L2631">
        <v>13579</v>
      </c>
      <c r="M2631" t="b">
        <v>1</v>
      </c>
      <c r="O2631" t="s">
        <v>34</v>
      </c>
      <c r="P2631" s="1">
        <v>41785</v>
      </c>
      <c r="Q2631" t="b">
        <v>1</v>
      </c>
      <c r="R2631" t="b">
        <v>0</v>
      </c>
      <c r="S2631" t="b">
        <v>0</v>
      </c>
      <c r="T2631">
        <v>9</v>
      </c>
      <c r="U2631">
        <v>2</v>
      </c>
      <c r="V2631">
        <v>0</v>
      </c>
      <c r="W2631">
        <v>13</v>
      </c>
      <c r="X2631">
        <v>1</v>
      </c>
      <c r="Y2631">
        <v>1</v>
      </c>
      <c r="Z2631">
        <v>0</v>
      </c>
      <c r="AA2631">
        <v>0</v>
      </c>
      <c r="AB2631">
        <v>1</v>
      </c>
      <c r="AC2631">
        <v>1</v>
      </c>
      <c r="AD2631">
        <v>0</v>
      </c>
      <c r="AE2631">
        <v>1304</v>
      </c>
      <c r="AF2631">
        <v>11</v>
      </c>
      <c r="AG2631">
        <v>3432</v>
      </c>
      <c r="AH2631">
        <v>1279</v>
      </c>
      <c r="AI2631">
        <v>0</v>
      </c>
      <c r="AN2631">
        <v>23.74</v>
      </c>
      <c r="AP2631" t="s">
        <v>59</v>
      </c>
      <c r="AS2631">
        <v>10</v>
      </c>
      <c r="AU2631">
        <v>18281</v>
      </c>
      <c r="AV2631">
        <v>502</v>
      </c>
      <c r="AW2631">
        <v>21</v>
      </c>
      <c r="AX2631">
        <v>16</v>
      </c>
      <c r="AZ2631">
        <v>1</v>
      </c>
      <c r="BA2631">
        <v>13579</v>
      </c>
      <c r="BB2631">
        <f>$BA$2631-BA2631</f>
        <v>0</v>
      </c>
      <c r="BD2631" t="e">
        <f t="shared" si="230"/>
        <v>#N/A</v>
      </c>
      <c r="BE2631">
        <f t="shared" si="231"/>
        <v>1</v>
      </c>
    </row>
    <row r="2632" spans="1:57" x14ac:dyDescent="0.25">
      <c r="A2632" t="s">
        <v>6054</v>
      </c>
      <c r="B2632" t="s">
        <v>5875</v>
      </c>
      <c r="C2632" t="s">
        <v>5876</v>
      </c>
      <c r="D2632" t="s">
        <v>55</v>
      </c>
      <c r="E2632" t="s">
        <v>56</v>
      </c>
      <c r="F2632" s="1">
        <v>41769</v>
      </c>
      <c r="G2632" s="1">
        <v>41764</v>
      </c>
      <c r="H2632" s="1">
        <v>41768</v>
      </c>
      <c r="I2632">
        <v>0</v>
      </c>
      <c r="J2632">
        <v>741</v>
      </c>
      <c r="K2632">
        <v>741</v>
      </c>
      <c r="L2632">
        <v>13343</v>
      </c>
      <c r="M2632" t="b">
        <v>0</v>
      </c>
      <c r="O2632" t="s">
        <v>34</v>
      </c>
      <c r="P2632" s="1">
        <v>41769</v>
      </c>
      <c r="Q2632" t="b">
        <v>0</v>
      </c>
      <c r="R2632" t="b">
        <v>0</v>
      </c>
      <c r="S2632" t="b">
        <v>0</v>
      </c>
      <c r="T2632">
        <v>5</v>
      </c>
      <c r="U2632">
        <v>1</v>
      </c>
      <c r="V2632">
        <v>0</v>
      </c>
      <c r="W2632">
        <v>12</v>
      </c>
      <c r="X2632">
        <v>1</v>
      </c>
      <c r="Y2632">
        <v>1</v>
      </c>
      <c r="Z2632">
        <v>0</v>
      </c>
      <c r="AA2632">
        <v>1</v>
      </c>
      <c r="AB2632">
        <v>3</v>
      </c>
      <c r="AC2632">
        <v>1</v>
      </c>
      <c r="AD2632">
        <v>0</v>
      </c>
      <c r="AE2632">
        <v>1319</v>
      </c>
      <c r="AF2632">
        <v>10</v>
      </c>
      <c r="AG2632">
        <v>3338</v>
      </c>
      <c r="AH2632">
        <v>1080</v>
      </c>
      <c r="AI2632">
        <v>0</v>
      </c>
      <c r="AN2632">
        <v>23.75</v>
      </c>
      <c r="AP2632" t="s">
        <v>59</v>
      </c>
      <c r="AS2632">
        <v>2</v>
      </c>
      <c r="AU2632">
        <v>5135</v>
      </c>
      <c r="AV2632">
        <v>142</v>
      </c>
      <c r="AW2632">
        <v>20</v>
      </c>
      <c r="AX2632">
        <v>14</v>
      </c>
      <c r="AZ2632">
        <v>0</v>
      </c>
      <c r="BA2632">
        <v>13343</v>
      </c>
      <c r="BB2632">
        <f t="shared" ref="BB2632:BB2675" si="232">$BA$2631-BA2632</f>
        <v>236</v>
      </c>
      <c r="BD2632" t="e">
        <f t="shared" si="230"/>
        <v>#N/A</v>
      </c>
      <c r="BE2632">
        <f t="shared" si="231"/>
        <v>0</v>
      </c>
    </row>
    <row r="2633" spans="1:57" x14ac:dyDescent="0.25">
      <c r="A2633" t="s">
        <v>6056</v>
      </c>
      <c r="B2633" t="s">
        <v>5875</v>
      </c>
      <c r="C2633" t="s">
        <v>5876</v>
      </c>
      <c r="D2633" t="s">
        <v>55</v>
      </c>
      <c r="E2633" t="s">
        <v>56</v>
      </c>
      <c r="F2633" s="1">
        <v>41754</v>
      </c>
      <c r="G2633" s="1">
        <v>41749</v>
      </c>
      <c r="H2633" s="1">
        <v>41752</v>
      </c>
      <c r="I2633">
        <v>0</v>
      </c>
      <c r="J2633">
        <v>498</v>
      </c>
      <c r="K2633">
        <v>498</v>
      </c>
      <c r="L2633">
        <v>13100</v>
      </c>
      <c r="M2633" t="b">
        <v>0</v>
      </c>
      <c r="O2633" t="s">
        <v>34</v>
      </c>
      <c r="P2633" s="1">
        <v>41754</v>
      </c>
      <c r="Q2633" t="b">
        <v>0</v>
      </c>
      <c r="R2633" t="b">
        <v>0</v>
      </c>
      <c r="S2633" t="b">
        <v>0</v>
      </c>
      <c r="T2633">
        <v>5</v>
      </c>
      <c r="U2633">
        <v>2</v>
      </c>
      <c r="V2633">
        <v>0</v>
      </c>
      <c r="W2633">
        <v>8</v>
      </c>
      <c r="X2633">
        <v>0</v>
      </c>
      <c r="Y2633">
        <v>1</v>
      </c>
      <c r="Z2633">
        <v>0</v>
      </c>
      <c r="AA2633">
        <v>0</v>
      </c>
      <c r="AB2633">
        <v>3</v>
      </c>
      <c r="AC2633">
        <v>0</v>
      </c>
      <c r="AD2633">
        <v>0</v>
      </c>
      <c r="AE2633">
        <v>1479</v>
      </c>
      <c r="AF2633">
        <v>11</v>
      </c>
      <c r="AG2633">
        <v>3801</v>
      </c>
      <c r="AH2633">
        <v>1370</v>
      </c>
      <c r="AI2633">
        <v>0</v>
      </c>
      <c r="AN2633">
        <v>23.51</v>
      </c>
      <c r="AP2633" t="s">
        <v>59</v>
      </c>
      <c r="AS2633">
        <v>3</v>
      </c>
      <c r="AU2633">
        <v>4095</v>
      </c>
      <c r="AV2633">
        <v>95</v>
      </c>
      <c r="AW2633">
        <v>19</v>
      </c>
      <c r="AX2633">
        <v>14</v>
      </c>
      <c r="AZ2633">
        <v>0</v>
      </c>
      <c r="BA2633">
        <v>13100</v>
      </c>
      <c r="BB2633">
        <f t="shared" si="232"/>
        <v>479</v>
      </c>
      <c r="BD2633" t="e">
        <f t="shared" si="230"/>
        <v>#N/A</v>
      </c>
      <c r="BE2633">
        <f t="shared" si="231"/>
        <v>0</v>
      </c>
    </row>
    <row r="2634" spans="1:57" x14ac:dyDescent="0.25">
      <c r="A2634" t="s">
        <v>6058</v>
      </c>
      <c r="B2634" t="s">
        <v>5875</v>
      </c>
      <c r="C2634" t="s">
        <v>5876</v>
      </c>
      <c r="D2634" t="s">
        <v>55</v>
      </c>
      <c r="E2634" t="s">
        <v>56</v>
      </c>
      <c r="F2634" s="1">
        <v>41722</v>
      </c>
      <c r="G2634" s="1">
        <v>41719</v>
      </c>
      <c r="H2634" s="1">
        <v>41722</v>
      </c>
      <c r="I2634">
        <v>0</v>
      </c>
      <c r="J2634">
        <v>245</v>
      </c>
      <c r="K2634">
        <v>245</v>
      </c>
      <c r="L2634">
        <v>12847</v>
      </c>
      <c r="M2634" t="b">
        <v>0</v>
      </c>
      <c r="O2634" t="s">
        <v>34</v>
      </c>
      <c r="P2634" s="1">
        <v>41722</v>
      </c>
      <c r="Q2634" t="b">
        <v>0</v>
      </c>
      <c r="R2634" t="b">
        <v>0</v>
      </c>
      <c r="S2634" t="b">
        <v>0</v>
      </c>
      <c r="T2634">
        <v>5</v>
      </c>
      <c r="U2634">
        <v>1</v>
      </c>
      <c r="V2634">
        <v>0</v>
      </c>
      <c r="W2634">
        <v>6</v>
      </c>
      <c r="X2634">
        <v>1</v>
      </c>
      <c r="Y2634">
        <v>0</v>
      </c>
      <c r="Z2634">
        <v>0</v>
      </c>
      <c r="AA2634">
        <v>0</v>
      </c>
      <c r="AB2634">
        <v>1</v>
      </c>
      <c r="AC2634">
        <v>1</v>
      </c>
      <c r="AD2634">
        <v>0</v>
      </c>
      <c r="AE2634">
        <v>1327</v>
      </c>
      <c r="AF2634">
        <v>10</v>
      </c>
      <c r="AG2634">
        <v>3298</v>
      </c>
      <c r="AH2634">
        <v>1238</v>
      </c>
      <c r="AI2634">
        <v>0</v>
      </c>
      <c r="AN2634">
        <v>23.68</v>
      </c>
      <c r="AP2634" t="s">
        <v>59</v>
      </c>
      <c r="AS2634">
        <v>4</v>
      </c>
      <c r="AU2634">
        <v>2841</v>
      </c>
      <c r="AV2634">
        <v>119</v>
      </c>
      <c r="AW2634">
        <v>19</v>
      </c>
      <c r="AX2634">
        <v>14</v>
      </c>
      <c r="AZ2634">
        <v>0</v>
      </c>
      <c r="BA2634">
        <v>12847</v>
      </c>
      <c r="BB2634">
        <f t="shared" si="232"/>
        <v>732</v>
      </c>
      <c r="BD2634" t="e">
        <f t="shared" si="230"/>
        <v>#N/A</v>
      </c>
      <c r="BE2634">
        <f t="shared" si="231"/>
        <v>0</v>
      </c>
    </row>
    <row r="2635" spans="1:57" x14ac:dyDescent="0.25">
      <c r="A2635" t="s">
        <v>6060</v>
      </c>
      <c r="B2635" t="s">
        <v>5875</v>
      </c>
      <c r="C2635" t="s">
        <v>5876</v>
      </c>
      <c r="D2635" t="s">
        <v>55</v>
      </c>
      <c r="E2635" t="s">
        <v>56</v>
      </c>
      <c r="F2635" s="1">
        <v>41706</v>
      </c>
      <c r="G2635" s="1">
        <v>41703</v>
      </c>
      <c r="H2635" s="1">
        <v>41705</v>
      </c>
      <c r="I2635">
        <v>0</v>
      </c>
      <c r="J2635">
        <v>1028</v>
      </c>
      <c r="K2635">
        <v>1028</v>
      </c>
      <c r="L2635">
        <v>12602</v>
      </c>
      <c r="M2635" t="b">
        <v>1</v>
      </c>
      <c r="O2635" t="s">
        <v>34</v>
      </c>
      <c r="P2635" s="1">
        <v>41707</v>
      </c>
      <c r="Q2635" t="b">
        <v>0</v>
      </c>
      <c r="R2635" t="b">
        <v>0</v>
      </c>
      <c r="S2635" t="b">
        <v>0</v>
      </c>
      <c r="T2635">
        <v>6</v>
      </c>
      <c r="U2635">
        <v>2</v>
      </c>
      <c r="V2635">
        <v>0</v>
      </c>
      <c r="W2635">
        <v>14</v>
      </c>
      <c r="X2635">
        <v>1</v>
      </c>
      <c r="Y2635">
        <v>1</v>
      </c>
      <c r="Z2635">
        <v>0</v>
      </c>
      <c r="AA2635">
        <v>0</v>
      </c>
      <c r="AB2635">
        <v>2</v>
      </c>
      <c r="AC2635">
        <v>0</v>
      </c>
      <c r="AD2635">
        <v>0</v>
      </c>
      <c r="AE2635">
        <v>1298</v>
      </c>
      <c r="AF2635">
        <v>12</v>
      </c>
      <c r="AG2635">
        <v>3219</v>
      </c>
      <c r="AH2635">
        <v>1131</v>
      </c>
      <c r="AI2635">
        <v>0</v>
      </c>
      <c r="AN2635">
        <v>23.42</v>
      </c>
      <c r="AP2635" t="s">
        <v>59</v>
      </c>
      <c r="AS2635">
        <v>4</v>
      </c>
      <c r="AU2635">
        <v>7989</v>
      </c>
      <c r="AV2635">
        <v>72</v>
      </c>
      <c r="AW2635">
        <v>20</v>
      </c>
      <c r="AX2635">
        <v>13</v>
      </c>
      <c r="AZ2635">
        <v>0</v>
      </c>
      <c r="BA2635">
        <v>12602</v>
      </c>
      <c r="BB2635">
        <f t="shared" si="232"/>
        <v>977</v>
      </c>
      <c r="BD2635" t="e">
        <f t="shared" si="230"/>
        <v>#N/A</v>
      </c>
      <c r="BE2635">
        <f t="shared" si="231"/>
        <v>1</v>
      </c>
    </row>
    <row r="2636" spans="1:57" x14ac:dyDescent="0.25">
      <c r="A2636" t="s">
        <v>6062</v>
      </c>
      <c r="B2636" t="s">
        <v>5875</v>
      </c>
      <c r="C2636" t="s">
        <v>5876</v>
      </c>
      <c r="D2636" t="s">
        <v>55</v>
      </c>
      <c r="E2636" t="s">
        <v>56</v>
      </c>
      <c r="F2636" s="1">
        <v>41690</v>
      </c>
      <c r="G2636" s="1">
        <v>41686</v>
      </c>
      <c r="H2636" s="1">
        <v>41689</v>
      </c>
      <c r="I2636">
        <v>0</v>
      </c>
      <c r="J2636">
        <v>786</v>
      </c>
      <c r="K2636">
        <v>786</v>
      </c>
      <c r="L2636">
        <v>12360</v>
      </c>
      <c r="M2636" t="b">
        <v>0</v>
      </c>
      <c r="O2636" t="s">
        <v>34</v>
      </c>
      <c r="P2636" s="1">
        <v>41690</v>
      </c>
      <c r="Q2636" t="b">
        <v>0</v>
      </c>
      <c r="R2636" t="b">
        <v>0</v>
      </c>
      <c r="S2636" t="b">
        <v>0</v>
      </c>
      <c r="T2636">
        <v>6</v>
      </c>
      <c r="U2636">
        <v>2</v>
      </c>
      <c r="V2636">
        <v>0</v>
      </c>
      <c r="W2636">
        <v>13</v>
      </c>
      <c r="X2636">
        <v>1</v>
      </c>
      <c r="Y2636">
        <v>1</v>
      </c>
      <c r="Z2636">
        <v>0</v>
      </c>
      <c r="AA2636">
        <v>0</v>
      </c>
      <c r="AB2636">
        <v>5</v>
      </c>
      <c r="AC2636">
        <v>3</v>
      </c>
      <c r="AD2636">
        <v>0</v>
      </c>
      <c r="AE2636">
        <v>1331</v>
      </c>
      <c r="AF2636">
        <v>12</v>
      </c>
      <c r="AG2636">
        <v>3436</v>
      </c>
      <c r="AH2636">
        <v>1178</v>
      </c>
      <c r="AI2636">
        <v>0</v>
      </c>
      <c r="AN2636">
        <v>24.33</v>
      </c>
      <c r="AP2636" t="s">
        <v>59</v>
      </c>
      <c r="AS2636">
        <v>5</v>
      </c>
      <c r="AU2636">
        <v>8563</v>
      </c>
      <c r="AV2636">
        <v>121</v>
      </c>
      <c r="AW2636">
        <v>20</v>
      </c>
      <c r="AX2636">
        <v>14</v>
      </c>
      <c r="AZ2636">
        <v>0</v>
      </c>
      <c r="BA2636">
        <v>12360</v>
      </c>
      <c r="BB2636">
        <f t="shared" si="232"/>
        <v>1219</v>
      </c>
      <c r="BD2636" t="e">
        <f t="shared" si="230"/>
        <v>#N/A</v>
      </c>
      <c r="BE2636">
        <f t="shared" si="231"/>
        <v>0</v>
      </c>
    </row>
    <row r="2637" spans="1:57" x14ac:dyDescent="0.25">
      <c r="A2637" t="s">
        <v>6064</v>
      </c>
      <c r="B2637" t="s">
        <v>5875</v>
      </c>
      <c r="C2637" t="s">
        <v>5876</v>
      </c>
      <c r="D2637" t="s">
        <v>55</v>
      </c>
      <c r="E2637" t="s">
        <v>56</v>
      </c>
      <c r="F2637" s="1">
        <v>41673</v>
      </c>
      <c r="G2637" s="1">
        <v>41668</v>
      </c>
      <c r="H2637" s="1">
        <v>41670</v>
      </c>
      <c r="I2637">
        <v>0</v>
      </c>
      <c r="J2637">
        <v>540</v>
      </c>
      <c r="K2637">
        <v>540</v>
      </c>
      <c r="L2637">
        <v>12114</v>
      </c>
      <c r="M2637" t="b">
        <v>0</v>
      </c>
      <c r="O2637" t="s">
        <v>34</v>
      </c>
      <c r="P2637" s="1">
        <v>41673</v>
      </c>
      <c r="Q2637" t="b">
        <v>0</v>
      </c>
      <c r="R2637" t="b">
        <v>0</v>
      </c>
      <c r="S2637" t="b">
        <v>0</v>
      </c>
      <c r="T2637">
        <v>5</v>
      </c>
      <c r="U2637">
        <v>1</v>
      </c>
      <c r="V2637">
        <v>0</v>
      </c>
      <c r="W2637">
        <v>10</v>
      </c>
      <c r="X2637">
        <v>0</v>
      </c>
      <c r="Y2637">
        <v>1</v>
      </c>
      <c r="Z2637">
        <v>0</v>
      </c>
      <c r="AA2637">
        <v>0</v>
      </c>
      <c r="AB2637">
        <v>2</v>
      </c>
      <c r="AC2637">
        <v>1</v>
      </c>
      <c r="AD2637">
        <v>0</v>
      </c>
      <c r="AE2637">
        <v>1240</v>
      </c>
      <c r="AF2637">
        <v>11</v>
      </c>
      <c r="AG2637">
        <v>3141</v>
      </c>
      <c r="AH2637">
        <v>1043</v>
      </c>
      <c r="AI2637">
        <v>0</v>
      </c>
      <c r="AN2637">
        <v>23.51</v>
      </c>
      <c r="AP2637" t="s">
        <v>59</v>
      </c>
      <c r="AS2637">
        <v>161</v>
      </c>
      <c r="AU2637">
        <v>15032</v>
      </c>
      <c r="AV2637">
        <v>441</v>
      </c>
      <c r="AW2637">
        <v>21</v>
      </c>
      <c r="AX2637">
        <v>16</v>
      </c>
      <c r="AZ2637">
        <v>0</v>
      </c>
      <c r="BA2637">
        <v>12114</v>
      </c>
      <c r="BB2637">
        <f t="shared" si="232"/>
        <v>1465</v>
      </c>
      <c r="BD2637" t="e">
        <f t="shared" si="230"/>
        <v>#N/A</v>
      </c>
      <c r="BE2637">
        <f t="shared" si="231"/>
        <v>0</v>
      </c>
    </row>
    <row r="2638" spans="1:57" x14ac:dyDescent="0.25">
      <c r="A2638" t="s">
        <v>6066</v>
      </c>
      <c r="B2638" t="s">
        <v>5875</v>
      </c>
      <c r="C2638" t="s">
        <v>5876</v>
      </c>
      <c r="D2638" t="s">
        <v>55</v>
      </c>
      <c r="E2638" t="s">
        <v>56</v>
      </c>
      <c r="F2638" s="1">
        <v>41652</v>
      </c>
      <c r="G2638" s="1">
        <v>41649</v>
      </c>
      <c r="H2638" s="1">
        <v>41650</v>
      </c>
      <c r="I2638">
        <v>0</v>
      </c>
      <c r="J2638">
        <v>242</v>
      </c>
      <c r="K2638">
        <v>242</v>
      </c>
      <c r="L2638">
        <v>11816</v>
      </c>
      <c r="M2638" t="b">
        <v>0</v>
      </c>
      <c r="O2638" t="s">
        <v>34</v>
      </c>
      <c r="P2638" s="1">
        <v>41652</v>
      </c>
      <c r="Q2638" t="b">
        <v>0</v>
      </c>
      <c r="R2638" t="b">
        <v>0</v>
      </c>
      <c r="S2638" t="b">
        <v>0</v>
      </c>
      <c r="T2638">
        <v>6</v>
      </c>
      <c r="U2638">
        <v>2</v>
      </c>
      <c r="V2638">
        <v>0</v>
      </c>
      <c r="W2638">
        <v>8</v>
      </c>
      <c r="X2638">
        <v>1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1483</v>
      </c>
      <c r="AF2638">
        <v>11</v>
      </c>
      <c r="AG2638">
        <v>3466</v>
      </c>
      <c r="AH2638">
        <v>1226</v>
      </c>
      <c r="AI2638">
        <v>0</v>
      </c>
      <c r="AN2638">
        <v>24.13</v>
      </c>
      <c r="AP2638" t="s">
        <v>59</v>
      </c>
      <c r="AS2638">
        <v>1</v>
      </c>
      <c r="AU2638">
        <v>3695</v>
      </c>
      <c r="AV2638">
        <v>63</v>
      </c>
      <c r="AW2638">
        <v>19</v>
      </c>
      <c r="AX2638">
        <v>13</v>
      </c>
      <c r="AZ2638">
        <v>0</v>
      </c>
      <c r="BA2638">
        <v>11816</v>
      </c>
      <c r="BB2638">
        <f t="shared" si="232"/>
        <v>1763</v>
      </c>
      <c r="BD2638" t="e">
        <f t="shared" si="230"/>
        <v>#N/A</v>
      </c>
      <c r="BE2638">
        <f t="shared" si="231"/>
        <v>0</v>
      </c>
    </row>
    <row r="2639" spans="1:57" x14ac:dyDescent="0.25">
      <c r="A2639" t="s">
        <v>6068</v>
      </c>
      <c r="B2639" t="s">
        <v>5875</v>
      </c>
      <c r="C2639" t="s">
        <v>5876</v>
      </c>
      <c r="D2639" t="s">
        <v>55</v>
      </c>
      <c r="E2639" t="s">
        <v>56</v>
      </c>
      <c r="F2639" s="1">
        <v>41635</v>
      </c>
      <c r="G2639" s="1">
        <v>41631</v>
      </c>
      <c r="H2639" s="1">
        <v>41634</v>
      </c>
      <c r="I2639">
        <v>0</v>
      </c>
      <c r="J2639">
        <v>1341</v>
      </c>
      <c r="K2639">
        <v>1341</v>
      </c>
      <c r="L2639">
        <v>11574</v>
      </c>
      <c r="M2639" t="b">
        <v>1</v>
      </c>
      <c r="O2639" t="s">
        <v>34</v>
      </c>
      <c r="P2639" s="1">
        <v>41635</v>
      </c>
      <c r="Q2639" t="b">
        <v>0</v>
      </c>
      <c r="R2639" t="b">
        <v>0</v>
      </c>
      <c r="S2639" t="b">
        <v>0</v>
      </c>
      <c r="T2639">
        <v>5</v>
      </c>
      <c r="U2639">
        <v>1</v>
      </c>
      <c r="V2639">
        <v>0</v>
      </c>
      <c r="W2639">
        <v>17</v>
      </c>
      <c r="X2639">
        <v>0</v>
      </c>
      <c r="Y2639">
        <v>1</v>
      </c>
      <c r="Z2639">
        <v>0</v>
      </c>
      <c r="AA2639">
        <v>1</v>
      </c>
      <c r="AB2639">
        <v>3</v>
      </c>
      <c r="AC2639">
        <v>0</v>
      </c>
      <c r="AD2639">
        <v>0</v>
      </c>
      <c r="AE2639">
        <v>1094</v>
      </c>
      <c r="AF2639">
        <v>8</v>
      </c>
      <c r="AG2639">
        <v>2628</v>
      </c>
      <c r="AH2639">
        <v>935</v>
      </c>
      <c r="AI2639">
        <v>0</v>
      </c>
      <c r="AN2639">
        <v>23.6</v>
      </c>
      <c r="AP2639" t="s">
        <v>59</v>
      </c>
      <c r="AS2639">
        <v>11</v>
      </c>
      <c r="AU2639">
        <v>16932</v>
      </c>
      <c r="AV2639">
        <v>61</v>
      </c>
      <c r="AW2639">
        <v>21</v>
      </c>
      <c r="AX2639">
        <v>13</v>
      </c>
      <c r="AZ2639">
        <v>0</v>
      </c>
      <c r="BA2639">
        <v>11574</v>
      </c>
      <c r="BB2639">
        <f t="shared" si="232"/>
        <v>2005</v>
      </c>
      <c r="BD2639" t="e">
        <f t="shared" si="230"/>
        <v>#N/A</v>
      </c>
      <c r="BE2639">
        <f t="shared" si="231"/>
        <v>1</v>
      </c>
    </row>
    <row r="2640" spans="1:57" x14ac:dyDescent="0.25">
      <c r="A2640" t="s">
        <v>6070</v>
      </c>
      <c r="B2640" t="s">
        <v>5875</v>
      </c>
      <c r="C2640" t="s">
        <v>5876</v>
      </c>
      <c r="D2640" t="s">
        <v>55</v>
      </c>
      <c r="E2640" t="s">
        <v>56</v>
      </c>
      <c r="F2640" s="1">
        <v>41610</v>
      </c>
      <c r="G2640" s="1">
        <v>41606</v>
      </c>
      <c r="H2640" s="1">
        <v>41608</v>
      </c>
      <c r="I2640">
        <v>0</v>
      </c>
      <c r="J2640">
        <v>994</v>
      </c>
      <c r="K2640">
        <v>994</v>
      </c>
      <c r="L2640">
        <v>11227</v>
      </c>
      <c r="M2640" t="b">
        <v>0</v>
      </c>
      <c r="O2640" t="s">
        <v>34</v>
      </c>
      <c r="P2640" s="1">
        <v>41610</v>
      </c>
      <c r="Q2640" t="b">
        <v>0</v>
      </c>
      <c r="R2640" t="b">
        <v>0</v>
      </c>
      <c r="S2640" t="b">
        <v>0</v>
      </c>
      <c r="T2640">
        <v>6</v>
      </c>
      <c r="U2640">
        <v>1</v>
      </c>
      <c r="V2640">
        <v>0</v>
      </c>
      <c r="W2640">
        <v>16</v>
      </c>
      <c r="X2640">
        <v>1</v>
      </c>
      <c r="Y2640">
        <v>1</v>
      </c>
      <c r="Z2640">
        <v>0</v>
      </c>
      <c r="AA2640">
        <v>0</v>
      </c>
      <c r="AB2640">
        <v>1</v>
      </c>
      <c r="AC2640">
        <v>2</v>
      </c>
      <c r="AD2640">
        <v>0</v>
      </c>
      <c r="AE2640">
        <v>1198</v>
      </c>
      <c r="AF2640">
        <v>10</v>
      </c>
      <c r="AG2640">
        <v>3134</v>
      </c>
      <c r="AH2640">
        <v>1085</v>
      </c>
      <c r="AI2640">
        <v>0</v>
      </c>
      <c r="AN2640">
        <v>23.68</v>
      </c>
      <c r="AP2640" t="s">
        <v>59</v>
      </c>
      <c r="AS2640">
        <v>10</v>
      </c>
      <c r="AU2640">
        <v>8402</v>
      </c>
      <c r="AV2640">
        <v>416</v>
      </c>
      <c r="AW2640">
        <v>20</v>
      </c>
      <c r="AX2640">
        <v>16</v>
      </c>
      <c r="AZ2640">
        <v>0</v>
      </c>
      <c r="BA2640">
        <v>11227</v>
      </c>
      <c r="BB2640">
        <f t="shared" si="232"/>
        <v>2352</v>
      </c>
      <c r="BD2640" t="e">
        <f t="shared" si="230"/>
        <v>#N/A</v>
      </c>
      <c r="BE2640">
        <f t="shared" si="231"/>
        <v>0</v>
      </c>
    </row>
    <row r="2641" spans="1:57" x14ac:dyDescent="0.25">
      <c r="A2641" t="s">
        <v>6072</v>
      </c>
      <c r="B2641" t="s">
        <v>5875</v>
      </c>
      <c r="C2641" t="s">
        <v>5876</v>
      </c>
      <c r="D2641" t="s">
        <v>55</v>
      </c>
      <c r="E2641" t="s">
        <v>56</v>
      </c>
      <c r="F2641" s="1">
        <v>41592</v>
      </c>
      <c r="G2641" s="1">
        <v>41589</v>
      </c>
      <c r="H2641" s="1">
        <v>41591</v>
      </c>
      <c r="I2641">
        <v>0</v>
      </c>
      <c r="J2641">
        <v>739</v>
      </c>
      <c r="K2641">
        <v>739</v>
      </c>
      <c r="L2641">
        <v>10972</v>
      </c>
      <c r="M2641" t="b">
        <v>0</v>
      </c>
      <c r="O2641" t="s">
        <v>34</v>
      </c>
      <c r="P2641" s="1">
        <v>41592</v>
      </c>
      <c r="Q2641" t="b">
        <v>0</v>
      </c>
      <c r="R2641" t="b">
        <v>0</v>
      </c>
      <c r="S2641" t="b">
        <v>0</v>
      </c>
      <c r="T2641">
        <v>4</v>
      </c>
      <c r="U2641">
        <v>0</v>
      </c>
      <c r="V2641">
        <v>0</v>
      </c>
      <c r="W2641">
        <v>8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1107</v>
      </c>
      <c r="AF2641">
        <v>8</v>
      </c>
      <c r="AG2641">
        <v>2856</v>
      </c>
      <c r="AH2641">
        <v>963</v>
      </c>
      <c r="AI2641">
        <v>0</v>
      </c>
      <c r="AN2641">
        <v>23.02</v>
      </c>
      <c r="AP2641" t="s">
        <v>59</v>
      </c>
      <c r="AS2641">
        <v>1</v>
      </c>
      <c r="AU2641">
        <v>3196</v>
      </c>
      <c r="AV2641">
        <v>128</v>
      </c>
      <c r="AW2641">
        <v>19</v>
      </c>
      <c r="AX2641">
        <v>14</v>
      </c>
      <c r="AZ2641">
        <v>0</v>
      </c>
      <c r="BA2641">
        <v>10972</v>
      </c>
      <c r="BB2641">
        <f t="shared" si="232"/>
        <v>2607</v>
      </c>
      <c r="BD2641" t="e">
        <f t="shared" si="230"/>
        <v>#N/A</v>
      </c>
      <c r="BE2641">
        <f t="shared" si="231"/>
        <v>0</v>
      </c>
    </row>
    <row r="2642" spans="1:57" x14ac:dyDescent="0.25">
      <c r="A2642" t="s">
        <v>6074</v>
      </c>
      <c r="B2642" t="s">
        <v>5875</v>
      </c>
      <c r="C2642" t="s">
        <v>5876</v>
      </c>
      <c r="D2642" t="s">
        <v>55</v>
      </c>
      <c r="E2642" t="s">
        <v>56</v>
      </c>
      <c r="F2642" s="1">
        <v>41570</v>
      </c>
      <c r="G2642" s="1">
        <v>41566</v>
      </c>
      <c r="H2642" s="1">
        <v>41570</v>
      </c>
      <c r="I2642">
        <v>0</v>
      </c>
      <c r="J2642">
        <v>339</v>
      </c>
      <c r="K2642">
        <v>339</v>
      </c>
      <c r="L2642">
        <v>10572</v>
      </c>
      <c r="M2642" t="b">
        <v>0</v>
      </c>
      <c r="O2642" t="s">
        <v>289</v>
      </c>
      <c r="P2642" s="1">
        <v>41570</v>
      </c>
      <c r="Q2642" t="b">
        <v>0</v>
      </c>
      <c r="R2642" t="b">
        <v>0</v>
      </c>
      <c r="S2642" t="b">
        <v>0</v>
      </c>
      <c r="T2642">
        <v>4</v>
      </c>
      <c r="U2642">
        <v>1</v>
      </c>
      <c r="V2642">
        <v>0</v>
      </c>
      <c r="W2642">
        <v>6</v>
      </c>
      <c r="X2642">
        <v>0</v>
      </c>
      <c r="Y2642">
        <v>0</v>
      </c>
      <c r="Z2642">
        <v>0</v>
      </c>
      <c r="AA2642">
        <v>0</v>
      </c>
      <c r="AB2642">
        <v>7</v>
      </c>
      <c r="AC2642">
        <v>0</v>
      </c>
      <c r="AD2642">
        <v>0</v>
      </c>
      <c r="AE2642">
        <v>989</v>
      </c>
      <c r="AF2642">
        <v>7</v>
      </c>
      <c r="AG2642">
        <v>2533</v>
      </c>
      <c r="AH2642">
        <v>833</v>
      </c>
      <c r="AI2642">
        <v>0</v>
      </c>
      <c r="AN2642">
        <v>24.46</v>
      </c>
      <c r="AP2642" t="s">
        <v>59</v>
      </c>
      <c r="AS2642">
        <v>2</v>
      </c>
      <c r="AU2642">
        <v>2255</v>
      </c>
      <c r="AV2642">
        <v>97</v>
      </c>
      <c r="AW2642">
        <v>18</v>
      </c>
      <c r="AX2642">
        <v>14</v>
      </c>
      <c r="AZ2642">
        <v>0</v>
      </c>
      <c r="BA2642">
        <v>10572</v>
      </c>
      <c r="BB2642">
        <f t="shared" si="232"/>
        <v>3007</v>
      </c>
      <c r="BD2642" t="e">
        <f t="shared" si="230"/>
        <v>#N/A</v>
      </c>
      <c r="BE2642">
        <f t="shared" si="231"/>
        <v>0</v>
      </c>
    </row>
    <row r="2643" spans="1:57" x14ac:dyDescent="0.25">
      <c r="A2643" t="s">
        <v>6076</v>
      </c>
      <c r="B2643" t="s">
        <v>5875</v>
      </c>
      <c r="C2643" t="s">
        <v>5876</v>
      </c>
      <c r="D2643" t="s">
        <v>55</v>
      </c>
      <c r="E2643" t="s">
        <v>56</v>
      </c>
      <c r="F2643" s="1">
        <v>41548</v>
      </c>
      <c r="G2643" s="1">
        <v>41543</v>
      </c>
      <c r="H2643" s="1">
        <v>41545</v>
      </c>
      <c r="I2643">
        <v>0</v>
      </c>
      <c r="J2643">
        <v>2002</v>
      </c>
      <c r="K2643">
        <v>2002</v>
      </c>
      <c r="L2643">
        <v>10233</v>
      </c>
      <c r="M2643" t="b">
        <v>1</v>
      </c>
      <c r="O2643" t="s">
        <v>34</v>
      </c>
      <c r="P2643" s="1">
        <v>41548</v>
      </c>
      <c r="Q2643" t="b">
        <v>0</v>
      </c>
      <c r="R2643" t="b">
        <v>0</v>
      </c>
      <c r="S2643" t="b">
        <v>0</v>
      </c>
      <c r="T2643">
        <v>5</v>
      </c>
      <c r="U2643">
        <v>1</v>
      </c>
      <c r="V2643">
        <v>0</v>
      </c>
      <c r="W2643">
        <v>20</v>
      </c>
      <c r="X2643">
        <v>1</v>
      </c>
      <c r="Y2643">
        <v>1</v>
      </c>
      <c r="Z2643">
        <v>0</v>
      </c>
      <c r="AA2643">
        <v>1</v>
      </c>
      <c r="AB2643">
        <v>1</v>
      </c>
      <c r="AC2643">
        <v>1</v>
      </c>
      <c r="AD2643">
        <v>0</v>
      </c>
      <c r="AE2643">
        <v>1205</v>
      </c>
      <c r="AF2643">
        <v>9</v>
      </c>
      <c r="AG2643">
        <v>3106</v>
      </c>
      <c r="AH2643">
        <v>924</v>
      </c>
      <c r="AI2643">
        <v>0</v>
      </c>
      <c r="AN2643">
        <v>23.02</v>
      </c>
      <c r="AP2643" t="s">
        <v>59</v>
      </c>
      <c r="AS2643">
        <v>7</v>
      </c>
      <c r="AU2643">
        <v>2904</v>
      </c>
      <c r="AV2643">
        <v>102</v>
      </c>
      <c r="AW2643">
        <v>19</v>
      </c>
      <c r="AX2643">
        <v>14</v>
      </c>
      <c r="AZ2643">
        <v>0</v>
      </c>
      <c r="BA2643">
        <v>10233</v>
      </c>
      <c r="BB2643">
        <f t="shared" si="232"/>
        <v>3346</v>
      </c>
      <c r="BD2643" t="e">
        <f t="shared" si="230"/>
        <v>#N/A</v>
      </c>
      <c r="BE2643">
        <f t="shared" si="231"/>
        <v>1</v>
      </c>
    </row>
    <row r="2644" spans="1:57" x14ac:dyDescent="0.25">
      <c r="A2644" t="s">
        <v>6078</v>
      </c>
      <c r="B2644" t="s">
        <v>5875</v>
      </c>
      <c r="C2644" t="s">
        <v>5876</v>
      </c>
      <c r="D2644" t="s">
        <v>55</v>
      </c>
      <c r="E2644" t="s">
        <v>56</v>
      </c>
      <c r="F2644" s="1">
        <v>41527</v>
      </c>
      <c r="G2644" s="1">
        <v>41523</v>
      </c>
      <c r="H2644" s="1">
        <v>41526</v>
      </c>
      <c r="I2644">
        <v>0</v>
      </c>
      <c r="J2644">
        <v>1685</v>
      </c>
      <c r="K2644">
        <v>1685</v>
      </c>
      <c r="L2644">
        <v>9916</v>
      </c>
      <c r="M2644" t="b">
        <v>0</v>
      </c>
      <c r="O2644" t="s">
        <v>34</v>
      </c>
      <c r="P2644" s="1">
        <v>41527</v>
      </c>
      <c r="Q2644" t="b">
        <v>0</v>
      </c>
      <c r="R2644" t="b">
        <v>0</v>
      </c>
      <c r="S2644" t="b">
        <v>0</v>
      </c>
      <c r="T2644">
        <v>6</v>
      </c>
      <c r="U2644">
        <v>2</v>
      </c>
      <c r="V2644">
        <v>0</v>
      </c>
      <c r="W2644">
        <v>21</v>
      </c>
      <c r="X2644">
        <v>1</v>
      </c>
      <c r="Y2644">
        <v>2</v>
      </c>
      <c r="Z2644">
        <v>0</v>
      </c>
      <c r="AA2644">
        <v>0</v>
      </c>
      <c r="AB2644">
        <v>2</v>
      </c>
      <c r="AC2644">
        <v>1</v>
      </c>
      <c r="AD2644">
        <v>0</v>
      </c>
      <c r="AE2644">
        <v>1314</v>
      </c>
      <c r="AF2644">
        <v>11</v>
      </c>
      <c r="AG2644">
        <v>3571</v>
      </c>
      <c r="AH2644">
        <v>1177</v>
      </c>
      <c r="AI2644">
        <v>0</v>
      </c>
      <c r="AN2644">
        <v>24.51</v>
      </c>
      <c r="AP2644" t="s">
        <v>59</v>
      </c>
      <c r="AS2644">
        <v>11</v>
      </c>
      <c r="AU2644">
        <v>9587</v>
      </c>
      <c r="AV2644">
        <v>1329</v>
      </c>
      <c r="AW2644">
        <v>20</v>
      </c>
      <c r="AX2644">
        <v>18</v>
      </c>
      <c r="AZ2644">
        <v>0</v>
      </c>
      <c r="BA2644">
        <v>9916</v>
      </c>
      <c r="BB2644">
        <f t="shared" si="232"/>
        <v>3663</v>
      </c>
      <c r="BD2644" t="e">
        <f t="shared" si="230"/>
        <v>#N/A</v>
      </c>
      <c r="BE2644">
        <f t="shared" si="231"/>
        <v>0</v>
      </c>
    </row>
    <row r="2645" spans="1:57" x14ac:dyDescent="0.25">
      <c r="A2645" t="s">
        <v>6080</v>
      </c>
      <c r="B2645" t="s">
        <v>5875</v>
      </c>
      <c r="C2645" t="s">
        <v>5876</v>
      </c>
      <c r="D2645" t="s">
        <v>55</v>
      </c>
      <c r="E2645" t="s">
        <v>56</v>
      </c>
      <c r="F2645" s="1">
        <v>41493</v>
      </c>
      <c r="G2645" s="1">
        <v>41490</v>
      </c>
      <c r="H2645" s="1">
        <v>41492</v>
      </c>
      <c r="I2645">
        <v>0</v>
      </c>
      <c r="J2645">
        <v>1206</v>
      </c>
      <c r="K2645">
        <v>1206</v>
      </c>
      <c r="L2645">
        <v>9437</v>
      </c>
      <c r="M2645" t="b">
        <v>0</v>
      </c>
      <c r="O2645" t="s">
        <v>289</v>
      </c>
      <c r="P2645" s="1">
        <v>41493</v>
      </c>
      <c r="Q2645" t="b">
        <v>0</v>
      </c>
      <c r="R2645" t="b">
        <v>0</v>
      </c>
      <c r="S2645" t="b">
        <v>0</v>
      </c>
      <c r="T2645">
        <v>4</v>
      </c>
      <c r="U2645">
        <v>1</v>
      </c>
      <c r="V2645">
        <v>0</v>
      </c>
      <c r="W2645">
        <v>13</v>
      </c>
      <c r="X2645">
        <v>1</v>
      </c>
      <c r="Y2645">
        <v>1</v>
      </c>
      <c r="Z2645">
        <v>0</v>
      </c>
      <c r="AA2645">
        <v>0</v>
      </c>
      <c r="AB2645">
        <v>1</v>
      </c>
      <c r="AC2645">
        <v>1</v>
      </c>
      <c r="AD2645">
        <v>0</v>
      </c>
      <c r="AE2645">
        <v>1102</v>
      </c>
      <c r="AF2645">
        <v>9</v>
      </c>
      <c r="AG2645">
        <v>2802</v>
      </c>
      <c r="AH2645">
        <v>1012</v>
      </c>
      <c r="AI2645">
        <v>0</v>
      </c>
      <c r="AN2645">
        <v>24.21</v>
      </c>
      <c r="AP2645" t="s">
        <v>59</v>
      </c>
      <c r="AS2645">
        <v>4</v>
      </c>
      <c r="AU2645">
        <v>2329</v>
      </c>
      <c r="AV2645">
        <v>111</v>
      </c>
      <c r="AW2645">
        <v>18</v>
      </c>
      <c r="AX2645">
        <v>14</v>
      </c>
      <c r="AZ2645">
        <v>0</v>
      </c>
      <c r="BA2645">
        <v>9437</v>
      </c>
      <c r="BB2645">
        <f t="shared" si="232"/>
        <v>4142</v>
      </c>
      <c r="BD2645" t="e">
        <f t="shared" si="230"/>
        <v>#N/A</v>
      </c>
      <c r="BE2645">
        <f t="shared" si="231"/>
        <v>0</v>
      </c>
    </row>
    <row r="2646" spans="1:57" x14ac:dyDescent="0.25">
      <c r="A2646" t="s">
        <v>6082</v>
      </c>
      <c r="B2646" t="s">
        <v>5875</v>
      </c>
      <c r="C2646" t="s">
        <v>5876</v>
      </c>
      <c r="D2646" t="s">
        <v>55</v>
      </c>
      <c r="E2646" t="s">
        <v>56</v>
      </c>
      <c r="F2646" s="1">
        <v>41460</v>
      </c>
      <c r="G2646" s="1">
        <v>41457</v>
      </c>
      <c r="H2646" s="1">
        <v>41459</v>
      </c>
      <c r="I2646">
        <v>0</v>
      </c>
      <c r="J2646">
        <v>716</v>
      </c>
      <c r="K2646">
        <v>716</v>
      </c>
      <c r="L2646">
        <v>8947</v>
      </c>
      <c r="M2646" t="b">
        <v>0</v>
      </c>
      <c r="O2646" t="s">
        <v>289</v>
      </c>
      <c r="P2646" s="1">
        <v>41460</v>
      </c>
      <c r="Q2646" t="b">
        <v>0</v>
      </c>
      <c r="R2646" t="b">
        <v>0</v>
      </c>
      <c r="S2646" t="b">
        <v>0</v>
      </c>
      <c r="T2646">
        <v>4</v>
      </c>
      <c r="U2646">
        <v>1</v>
      </c>
      <c r="V2646">
        <v>0</v>
      </c>
      <c r="W2646">
        <v>9</v>
      </c>
      <c r="X2646">
        <v>1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1103</v>
      </c>
      <c r="AF2646">
        <v>9</v>
      </c>
      <c r="AG2646">
        <v>2757</v>
      </c>
      <c r="AH2646">
        <v>900</v>
      </c>
      <c r="AI2646">
        <v>0</v>
      </c>
      <c r="AN2646">
        <v>23.1</v>
      </c>
      <c r="AP2646" t="s">
        <v>59</v>
      </c>
      <c r="AS2646">
        <v>6</v>
      </c>
      <c r="AU2646">
        <v>1015</v>
      </c>
      <c r="AV2646">
        <v>125</v>
      </c>
      <c r="AW2646">
        <v>17</v>
      </c>
      <c r="AX2646">
        <v>14</v>
      </c>
      <c r="AZ2646">
        <v>0</v>
      </c>
      <c r="BA2646">
        <v>8947</v>
      </c>
      <c r="BB2646">
        <f t="shared" si="232"/>
        <v>4632</v>
      </c>
      <c r="BD2646" t="e">
        <f t="shared" si="230"/>
        <v>#N/A</v>
      </c>
      <c r="BE2646">
        <f t="shared" si="231"/>
        <v>0</v>
      </c>
    </row>
    <row r="2647" spans="1:57" x14ac:dyDescent="0.25">
      <c r="A2647" t="s">
        <v>6084</v>
      </c>
      <c r="B2647" t="s">
        <v>5875</v>
      </c>
      <c r="C2647" t="s">
        <v>5876</v>
      </c>
      <c r="D2647" t="s">
        <v>55</v>
      </c>
      <c r="E2647" t="s">
        <v>56</v>
      </c>
      <c r="F2647" s="1">
        <v>41438</v>
      </c>
      <c r="G2647" s="1">
        <v>41432</v>
      </c>
      <c r="H2647" s="1">
        <v>41437</v>
      </c>
      <c r="I2647">
        <v>0</v>
      </c>
      <c r="J2647">
        <v>346</v>
      </c>
      <c r="K2647">
        <v>346</v>
      </c>
      <c r="L2647">
        <v>8577</v>
      </c>
      <c r="M2647" t="b">
        <v>0</v>
      </c>
      <c r="O2647" t="s">
        <v>289</v>
      </c>
      <c r="P2647" s="1">
        <v>41438</v>
      </c>
      <c r="Q2647" t="b">
        <v>0</v>
      </c>
      <c r="R2647" t="b">
        <v>0</v>
      </c>
      <c r="S2647" t="b">
        <v>0</v>
      </c>
      <c r="T2647">
        <v>4</v>
      </c>
      <c r="U2647">
        <v>2</v>
      </c>
      <c r="V2647">
        <v>0</v>
      </c>
      <c r="W2647">
        <v>6</v>
      </c>
      <c r="X2647">
        <v>0</v>
      </c>
      <c r="Y2647">
        <v>0</v>
      </c>
      <c r="Z2647">
        <v>0</v>
      </c>
      <c r="AA2647">
        <v>0</v>
      </c>
      <c r="AB2647">
        <v>3</v>
      </c>
      <c r="AC2647">
        <v>5</v>
      </c>
      <c r="AD2647">
        <v>0</v>
      </c>
      <c r="AE2647">
        <v>1074</v>
      </c>
      <c r="AF2647">
        <v>7</v>
      </c>
      <c r="AG2647">
        <v>2372</v>
      </c>
      <c r="AH2647">
        <v>911</v>
      </c>
      <c r="AI2647">
        <v>1</v>
      </c>
      <c r="AN2647">
        <v>24.21</v>
      </c>
      <c r="AP2647" t="s">
        <v>59</v>
      </c>
      <c r="AS2647">
        <v>0</v>
      </c>
      <c r="AU2647">
        <v>1421</v>
      </c>
      <c r="AV2647">
        <v>177</v>
      </c>
      <c r="AW2647">
        <v>18</v>
      </c>
      <c r="AX2647">
        <v>15</v>
      </c>
      <c r="AZ2647">
        <v>0</v>
      </c>
      <c r="BA2647">
        <v>8577</v>
      </c>
      <c r="BB2647">
        <f t="shared" si="232"/>
        <v>5002</v>
      </c>
      <c r="BD2647" t="e">
        <f t="shared" si="230"/>
        <v>#N/A</v>
      </c>
      <c r="BE2647">
        <f t="shared" si="231"/>
        <v>0</v>
      </c>
    </row>
    <row r="2648" spans="1:57" x14ac:dyDescent="0.25">
      <c r="A2648" t="s">
        <v>6086</v>
      </c>
      <c r="B2648" t="s">
        <v>5875</v>
      </c>
      <c r="C2648" t="s">
        <v>5876</v>
      </c>
      <c r="D2648" t="s">
        <v>55</v>
      </c>
      <c r="E2648" t="s">
        <v>56</v>
      </c>
      <c r="F2648" s="1">
        <v>41412</v>
      </c>
      <c r="G2648" s="1">
        <v>41409</v>
      </c>
      <c r="H2648" s="1">
        <v>41411</v>
      </c>
      <c r="I2648">
        <v>0</v>
      </c>
      <c r="J2648">
        <v>1211</v>
      </c>
      <c r="K2648">
        <v>1370</v>
      </c>
      <c r="L2648">
        <v>8231</v>
      </c>
      <c r="M2648" t="b">
        <v>1</v>
      </c>
      <c r="O2648" t="s">
        <v>34</v>
      </c>
      <c r="P2648" s="1">
        <v>41413</v>
      </c>
      <c r="Q2648" t="b">
        <v>0</v>
      </c>
      <c r="R2648" t="b">
        <v>0</v>
      </c>
      <c r="S2648" t="b">
        <v>0</v>
      </c>
      <c r="T2648">
        <v>7</v>
      </c>
      <c r="U2648">
        <v>1</v>
      </c>
      <c r="V2648">
        <v>0</v>
      </c>
      <c r="W2648">
        <v>26</v>
      </c>
      <c r="X2648">
        <v>0</v>
      </c>
      <c r="Y2648">
        <v>2</v>
      </c>
      <c r="Z2648">
        <v>0</v>
      </c>
      <c r="AA2648">
        <v>0</v>
      </c>
      <c r="AB2648">
        <v>2</v>
      </c>
      <c r="AC2648">
        <v>4</v>
      </c>
      <c r="AD2648">
        <v>0</v>
      </c>
      <c r="AE2648">
        <v>1202</v>
      </c>
      <c r="AF2648">
        <v>9</v>
      </c>
      <c r="AG2648">
        <v>3053</v>
      </c>
      <c r="AH2648">
        <v>1039</v>
      </c>
      <c r="AI2648">
        <v>1</v>
      </c>
      <c r="AN2648">
        <v>24.21</v>
      </c>
      <c r="AP2648" t="s">
        <v>59</v>
      </c>
      <c r="AS2648">
        <v>14</v>
      </c>
      <c r="AU2648">
        <v>7493</v>
      </c>
      <c r="AV2648">
        <v>217</v>
      </c>
      <c r="AW2648">
        <v>20</v>
      </c>
      <c r="AX2648">
        <v>15</v>
      </c>
      <c r="AZ2648">
        <v>0</v>
      </c>
      <c r="BA2648">
        <v>8231</v>
      </c>
      <c r="BB2648">
        <f t="shared" si="232"/>
        <v>5348</v>
      </c>
      <c r="BD2648" t="e">
        <f t="shared" si="230"/>
        <v>#N/A</v>
      </c>
      <c r="BE2648">
        <f t="shared" si="231"/>
        <v>1</v>
      </c>
    </row>
    <row r="2649" spans="1:57" x14ac:dyDescent="0.25">
      <c r="A2649" t="s">
        <v>6088</v>
      </c>
      <c r="B2649" t="s">
        <v>5875</v>
      </c>
      <c r="C2649" t="s">
        <v>5876</v>
      </c>
      <c r="D2649" t="s">
        <v>55</v>
      </c>
      <c r="E2649" t="s">
        <v>56</v>
      </c>
      <c r="F2649" s="1">
        <v>41390</v>
      </c>
      <c r="G2649" s="1">
        <v>41387</v>
      </c>
      <c r="H2649" s="1">
        <v>41390</v>
      </c>
      <c r="I2649">
        <v>0</v>
      </c>
      <c r="J2649">
        <v>1007</v>
      </c>
      <c r="K2649">
        <v>1007</v>
      </c>
      <c r="L2649">
        <v>7868</v>
      </c>
      <c r="M2649" t="b">
        <v>0</v>
      </c>
      <c r="O2649" t="s">
        <v>34</v>
      </c>
      <c r="P2649" s="1">
        <v>41390</v>
      </c>
      <c r="Q2649" t="b">
        <v>0</v>
      </c>
      <c r="R2649" t="b">
        <v>0</v>
      </c>
      <c r="S2649" t="b">
        <v>0</v>
      </c>
      <c r="T2649">
        <v>6</v>
      </c>
      <c r="U2649">
        <v>1</v>
      </c>
      <c r="V2649">
        <v>0</v>
      </c>
      <c r="W2649">
        <v>19</v>
      </c>
      <c r="X2649">
        <v>2</v>
      </c>
      <c r="Y2649">
        <v>2</v>
      </c>
      <c r="Z2649">
        <v>0</v>
      </c>
      <c r="AA2649">
        <v>0</v>
      </c>
      <c r="AB2649">
        <v>2</v>
      </c>
      <c r="AC2649">
        <v>0</v>
      </c>
      <c r="AD2649">
        <v>0</v>
      </c>
      <c r="AE2649">
        <v>960</v>
      </c>
      <c r="AF2649">
        <v>7</v>
      </c>
      <c r="AG2649">
        <v>2384</v>
      </c>
      <c r="AH2649">
        <v>797</v>
      </c>
      <c r="AI2649">
        <v>0</v>
      </c>
      <c r="AN2649">
        <v>24.24</v>
      </c>
      <c r="AP2649" t="s">
        <v>59</v>
      </c>
      <c r="AS2649">
        <v>7</v>
      </c>
      <c r="AU2649">
        <v>23445</v>
      </c>
      <c r="AV2649">
        <v>4231</v>
      </c>
      <c r="AW2649">
        <v>22</v>
      </c>
      <c r="AX2649">
        <v>19</v>
      </c>
      <c r="AZ2649">
        <v>0</v>
      </c>
      <c r="BA2649">
        <v>7868</v>
      </c>
      <c r="BB2649">
        <f t="shared" si="232"/>
        <v>5711</v>
      </c>
      <c r="BD2649" t="e">
        <f t="shared" si="230"/>
        <v>#N/A</v>
      </c>
      <c r="BE2649">
        <f t="shared" si="231"/>
        <v>0</v>
      </c>
    </row>
    <row r="2650" spans="1:57" x14ac:dyDescent="0.25">
      <c r="A2650" t="s">
        <v>6090</v>
      </c>
      <c r="B2650" t="s">
        <v>5875</v>
      </c>
      <c r="C2650" t="s">
        <v>5876</v>
      </c>
      <c r="D2650" t="s">
        <v>55</v>
      </c>
      <c r="E2650" t="s">
        <v>56</v>
      </c>
      <c r="F2650" s="1">
        <v>41373</v>
      </c>
      <c r="G2650" s="1">
        <v>41366</v>
      </c>
      <c r="H2650" s="1">
        <v>41372</v>
      </c>
      <c r="I2650">
        <v>0</v>
      </c>
      <c r="J2650">
        <v>699</v>
      </c>
      <c r="K2650">
        <v>699</v>
      </c>
      <c r="L2650">
        <v>7560</v>
      </c>
      <c r="M2650" t="b">
        <v>0</v>
      </c>
      <c r="O2650" t="s">
        <v>34</v>
      </c>
      <c r="P2650" s="1">
        <v>41373</v>
      </c>
      <c r="Q2650" t="b">
        <v>0</v>
      </c>
      <c r="R2650" t="b">
        <v>0</v>
      </c>
      <c r="S2650" t="b">
        <v>0</v>
      </c>
      <c r="T2650">
        <v>5</v>
      </c>
      <c r="U2650">
        <v>1</v>
      </c>
      <c r="V2650">
        <v>0</v>
      </c>
      <c r="W2650">
        <v>11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5</v>
      </c>
      <c r="AD2650">
        <v>0</v>
      </c>
      <c r="AE2650">
        <v>981</v>
      </c>
      <c r="AF2650">
        <v>7</v>
      </c>
      <c r="AG2650">
        <v>2546</v>
      </c>
      <c r="AH2650">
        <v>871</v>
      </c>
      <c r="AI2650">
        <v>0</v>
      </c>
      <c r="AN2650">
        <v>23.88</v>
      </c>
      <c r="AP2650" t="s">
        <v>59</v>
      </c>
      <c r="AS2650">
        <v>4</v>
      </c>
      <c r="AU2650">
        <v>2965</v>
      </c>
      <c r="AV2650">
        <v>295</v>
      </c>
      <c r="AW2650">
        <v>19</v>
      </c>
      <c r="AX2650">
        <v>15</v>
      </c>
      <c r="AZ2650">
        <v>0</v>
      </c>
      <c r="BA2650">
        <v>7560</v>
      </c>
      <c r="BB2650">
        <f t="shared" si="232"/>
        <v>6019</v>
      </c>
      <c r="BD2650" t="e">
        <f t="shared" si="230"/>
        <v>#N/A</v>
      </c>
      <c r="BE2650">
        <f t="shared" si="231"/>
        <v>0</v>
      </c>
    </row>
    <row r="2651" spans="1:57" x14ac:dyDescent="0.25">
      <c r="A2651" t="s">
        <v>6092</v>
      </c>
      <c r="B2651" t="s">
        <v>5875</v>
      </c>
      <c r="C2651" t="s">
        <v>5876</v>
      </c>
      <c r="D2651" t="s">
        <v>55</v>
      </c>
      <c r="E2651" t="s">
        <v>56</v>
      </c>
      <c r="F2651" s="1">
        <v>41346</v>
      </c>
      <c r="G2651" s="1">
        <v>41343</v>
      </c>
      <c r="H2651" s="1">
        <v>41345</v>
      </c>
      <c r="I2651">
        <v>0</v>
      </c>
      <c r="J2651">
        <v>218</v>
      </c>
      <c r="K2651">
        <v>377</v>
      </c>
      <c r="L2651">
        <v>7238</v>
      </c>
      <c r="M2651" t="b">
        <v>0</v>
      </c>
      <c r="O2651" t="s">
        <v>34</v>
      </c>
      <c r="P2651" s="1">
        <v>41346</v>
      </c>
      <c r="Q2651" t="b">
        <v>0</v>
      </c>
      <c r="R2651" t="b">
        <v>0</v>
      </c>
      <c r="S2651" t="b">
        <v>0</v>
      </c>
      <c r="T2651">
        <v>3</v>
      </c>
      <c r="U2651">
        <v>1</v>
      </c>
      <c r="V2651">
        <v>0</v>
      </c>
      <c r="W2651">
        <v>10</v>
      </c>
      <c r="X2651">
        <v>0</v>
      </c>
      <c r="Y2651">
        <v>0</v>
      </c>
      <c r="Z2651">
        <v>0</v>
      </c>
      <c r="AA2651">
        <v>1</v>
      </c>
      <c r="AB2651">
        <v>3</v>
      </c>
      <c r="AC2651">
        <v>0</v>
      </c>
      <c r="AD2651">
        <v>0</v>
      </c>
      <c r="AE2651">
        <v>901</v>
      </c>
      <c r="AF2651">
        <v>14</v>
      </c>
      <c r="AG2651">
        <v>2317</v>
      </c>
      <c r="AH2651">
        <v>838</v>
      </c>
      <c r="AI2651">
        <v>1</v>
      </c>
      <c r="AN2651">
        <v>23.81</v>
      </c>
      <c r="AP2651" t="s">
        <v>59</v>
      </c>
      <c r="AS2651">
        <v>0</v>
      </c>
      <c r="AU2651">
        <v>4758</v>
      </c>
      <c r="AV2651">
        <v>475</v>
      </c>
      <c r="AW2651">
        <v>19</v>
      </c>
      <c r="AX2651">
        <v>16</v>
      </c>
      <c r="AZ2651">
        <v>0</v>
      </c>
      <c r="BA2651">
        <v>7238</v>
      </c>
      <c r="BB2651">
        <f t="shared" si="232"/>
        <v>6341</v>
      </c>
      <c r="BD2651" t="e">
        <f t="shared" si="230"/>
        <v>#N/A</v>
      </c>
      <c r="BE2651">
        <f t="shared" si="231"/>
        <v>0</v>
      </c>
    </row>
    <row r="2652" spans="1:57" x14ac:dyDescent="0.25">
      <c r="A2652" t="s">
        <v>6094</v>
      </c>
      <c r="B2652" t="s">
        <v>5875</v>
      </c>
      <c r="C2652" t="s">
        <v>5876</v>
      </c>
      <c r="D2652" t="s">
        <v>55</v>
      </c>
      <c r="E2652" t="s">
        <v>56</v>
      </c>
      <c r="F2652" s="1">
        <v>41324</v>
      </c>
      <c r="G2652" s="1">
        <v>41318</v>
      </c>
      <c r="H2652" s="1">
        <v>41323</v>
      </c>
      <c r="I2652">
        <v>0</v>
      </c>
      <c r="J2652">
        <v>1250</v>
      </c>
      <c r="K2652">
        <v>1250</v>
      </c>
      <c r="L2652">
        <v>6861</v>
      </c>
      <c r="M2652" t="b">
        <v>1</v>
      </c>
      <c r="O2652" t="s">
        <v>34</v>
      </c>
      <c r="P2652" s="1">
        <v>41324</v>
      </c>
      <c r="Q2652" t="b">
        <v>0</v>
      </c>
      <c r="R2652" t="b">
        <v>0</v>
      </c>
      <c r="S2652" t="b">
        <v>0</v>
      </c>
      <c r="T2652">
        <v>16</v>
      </c>
      <c r="U2652">
        <v>2</v>
      </c>
      <c r="V2652">
        <v>0</v>
      </c>
      <c r="W2652">
        <v>40</v>
      </c>
      <c r="X2652">
        <v>0</v>
      </c>
      <c r="Y2652">
        <v>1</v>
      </c>
      <c r="Z2652">
        <v>0</v>
      </c>
      <c r="AA2652">
        <v>0</v>
      </c>
      <c r="AB2652">
        <v>6</v>
      </c>
      <c r="AC2652">
        <v>5</v>
      </c>
      <c r="AD2652">
        <v>0</v>
      </c>
      <c r="AE2652">
        <v>1058</v>
      </c>
      <c r="AF2652">
        <v>9</v>
      </c>
      <c r="AG2652">
        <v>2690</v>
      </c>
      <c r="AH2652">
        <v>959</v>
      </c>
      <c r="AI2652">
        <v>0</v>
      </c>
      <c r="AN2652">
        <v>23.91</v>
      </c>
      <c r="AP2652" t="s">
        <v>59</v>
      </c>
      <c r="AS2652">
        <v>17</v>
      </c>
      <c r="AU2652">
        <v>19821</v>
      </c>
      <c r="AV2652">
        <v>3110</v>
      </c>
      <c r="AW2652">
        <v>21</v>
      </c>
      <c r="AX2652">
        <v>19</v>
      </c>
      <c r="AZ2652">
        <v>0</v>
      </c>
      <c r="BA2652">
        <v>6861</v>
      </c>
      <c r="BB2652">
        <f t="shared" si="232"/>
        <v>6718</v>
      </c>
      <c r="BD2652" t="e">
        <f t="shared" si="230"/>
        <v>#N/A</v>
      </c>
      <c r="BE2652">
        <f t="shared" si="231"/>
        <v>1</v>
      </c>
    </row>
    <row r="2653" spans="1:57" x14ac:dyDescent="0.25">
      <c r="A2653" t="s">
        <v>6096</v>
      </c>
      <c r="B2653" t="s">
        <v>5875</v>
      </c>
      <c r="C2653" t="s">
        <v>5876</v>
      </c>
      <c r="D2653" t="s">
        <v>55</v>
      </c>
      <c r="E2653" t="s">
        <v>56</v>
      </c>
      <c r="F2653" s="1">
        <v>41289</v>
      </c>
      <c r="G2653" s="1">
        <v>41287</v>
      </c>
      <c r="H2653" s="1">
        <v>41289</v>
      </c>
      <c r="I2653">
        <v>0</v>
      </c>
      <c r="J2653">
        <v>929</v>
      </c>
      <c r="K2653">
        <v>929</v>
      </c>
      <c r="L2653">
        <v>6540</v>
      </c>
      <c r="M2653" t="b">
        <v>0</v>
      </c>
      <c r="O2653" t="s">
        <v>190</v>
      </c>
      <c r="P2653" s="1">
        <v>41289</v>
      </c>
      <c r="Q2653" t="b">
        <v>1</v>
      </c>
      <c r="R2653" t="b">
        <v>0</v>
      </c>
      <c r="S2653" t="b">
        <v>1</v>
      </c>
      <c r="T2653">
        <v>3</v>
      </c>
      <c r="U2653">
        <v>1</v>
      </c>
      <c r="V2653">
        <v>0</v>
      </c>
      <c r="W2653">
        <v>14</v>
      </c>
      <c r="X2653">
        <v>0</v>
      </c>
      <c r="Y2653">
        <v>1</v>
      </c>
      <c r="Z2653">
        <v>0</v>
      </c>
      <c r="AA2653">
        <v>0</v>
      </c>
      <c r="AB2653">
        <v>1</v>
      </c>
      <c r="AC2653">
        <v>1</v>
      </c>
      <c r="AD2653">
        <v>0</v>
      </c>
      <c r="AE2653">
        <v>850</v>
      </c>
      <c r="AF2653">
        <v>0</v>
      </c>
      <c r="AG2653">
        <v>2300</v>
      </c>
      <c r="AH2653">
        <v>814</v>
      </c>
      <c r="AI2653">
        <v>0</v>
      </c>
      <c r="AN2653">
        <v>20.81</v>
      </c>
      <c r="AP2653" t="s">
        <v>59</v>
      </c>
      <c r="AS2653">
        <v>11</v>
      </c>
      <c r="AU2653">
        <v>9520</v>
      </c>
      <c r="AV2653">
        <v>691</v>
      </c>
      <c r="AW2653">
        <v>20</v>
      </c>
      <c r="AX2653">
        <v>17</v>
      </c>
      <c r="AZ2653">
        <v>0</v>
      </c>
      <c r="BA2653">
        <v>6540</v>
      </c>
      <c r="BB2653">
        <f t="shared" si="232"/>
        <v>7039</v>
      </c>
      <c r="BD2653" t="e">
        <f t="shared" si="230"/>
        <v>#N/A</v>
      </c>
      <c r="BE2653">
        <f t="shared" si="231"/>
        <v>0</v>
      </c>
    </row>
    <row r="2654" spans="1:57" x14ac:dyDescent="0.25">
      <c r="A2654" t="s">
        <v>6098</v>
      </c>
      <c r="B2654" t="s">
        <v>5875</v>
      </c>
      <c r="C2654" t="s">
        <v>5876</v>
      </c>
      <c r="D2654" t="s">
        <v>55</v>
      </c>
      <c r="E2654" t="s">
        <v>56</v>
      </c>
      <c r="F2654" s="1">
        <v>41271</v>
      </c>
      <c r="G2654" s="1">
        <v>41267</v>
      </c>
      <c r="H2654" s="1">
        <v>41270</v>
      </c>
      <c r="I2654">
        <v>0</v>
      </c>
      <c r="J2654">
        <v>670</v>
      </c>
      <c r="K2654">
        <v>670</v>
      </c>
      <c r="L2654">
        <v>6281</v>
      </c>
      <c r="M2654" t="b">
        <v>0</v>
      </c>
      <c r="O2654" t="s">
        <v>34</v>
      </c>
      <c r="P2654" s="1">
        <v>41271</v>
      </c>
      <c r="Q2654" t="b">
        <v>0</v>
      </c>
      <c r="R2654" t="b">
        <v>0</v>
      </c>
      <c r="S2654" t="b">
        <v>0</v>
      </c>
      <c r="T2654">
        <v>5</v>
      </c>
      <c r="U2654">
        <v>1</v>
      </c>
      <c r="V2654">
        <v>0</v>
      </c>
      <c r="W2654">
        <v>15</v>
      </c>
      <c r="X2654">
        <v>1</v>
      </c>
      <c r="Y2654">
        <v>1</v>
      </c>
      <c r="Z2654">
        <v>0</v>
      </c>
      <c r="AA2654">
        <v>0</v>
      </c>
      <c r="AB2654">
        <v>3</v>
      </c>
      <c r="AC2654">
        <v>0</v>
      </c>
      <c r="AD2654">
        <v>0</v>
      </c>
      <c r="AE2654">
        <v>1098</v>
      </c>
      <c r="AF2654">
        <v>9</v>
      </c>
      <c r="AG2654">
        <v>2812</v>
      </c>
      <c r="AH2654">
        <v>996</v>
      </c>
      <c r="AI2654">
        <v>0</v>
      </c>
      <c r="AN2654">
        <v>24.25</v>
      </c>
      <c r="AP2654" t="s">
        <v>59</v>
      </c>
      <c r="AS2654">
        <v>9</v>
      </c>
      <c r="AU2654">
        <v>2805</v>
      </c>
      <c r="AV2654">
        <v>198</v>
      </c>
      <c r="AW2654">
        <v>19</v>
      </c>
      <c r="AX2654">
        <v>15</v>
      </c>
      <c r="AZ2654">
        <v>0</v>
      </c>
      <c r="BA2654">
        <v>6281</v>
      </c>
      <c r="BB2654">
        <f t="shared" si="232"/>
        <v>7298</v>
      </c>
      <c r="BD2654" t="e">
        <f t="shared" si="230"/>
        <v>#N/A</v>
      </c>
      <c r="BE2654">
        <f t="shared" si="231"/>
        <v>0</v>
      </c>
    </row>
    <row r="2655" spans="1:57" x14ac:dyDescent="0.25">
      <c r="A2655" t="s">
        <v>6100</v>
      </c>
      <c r="B2655" t="s">
        <v>5875</v>
      </c>
      <c r="C2655" t="s">
        <v>5876</v>
      </c>
      <c r="D2655" t="s">
        <v>55</v>
      </c>
      <c r="E2655" t="s">
        <v>56</v>
      </c>
      <c r="F2655" s="1">
        <v>41244</v>
      </c>
      <c r="G2655" s="1">
        <v>41241</v>
      </c>
      <c r="H2655" s="1">
        <v>41243</v>
      </c>
      <c r="I2655">
        <v>0</v>
      </c>
      <c r="J2655">
        <v>317</v>
      </c>
      <c r="K2655">
        <v>317</v>
      </c>
      <c r="L2655">
        <v>5928</v>
      </c>
      <c r="M2655" t="b">
        <v>0</v>
      </c>
      <c r="O2655" t="s">
        <v>289</v>
      </c>
      <c r="P2655" s="1">
        <v>41244</v>
      </c>
      <c r="Q2655" t="b">
        <v>0</v>
      </c>
      <c r="R2655" t="b">
        <v>0</v>
      </c>
      <c r="S2655" t="b">
        <v>0</v>
      </c>
      <c r="T2655">
        <v>5</v>
      </c>
      <c r="U2655">
        <v>1</v>
      </c>
      <c r="V2655">
        <v>0</v>
      </c>
      <c r="W2655">
        <v>9</v>
      </c>
      <c r="X2655">
        <v>0</v>
      </c>
      <c r="Y2655">
        <v>0</v>
      </c>
      <c r="Z2655">
        <v>0</v>
      </c>
      <c r="AA2655">
        <v>0</v>
      </c>
      <c r="AB2655">
        <v>6</v>
      </c>
      <c r="AC2655">
        <v>0</v>
      </c>
      <c r="AD2655">
        <v>0</v>
      </c>
      <c r="AE2655">
        <v>1250</v>
      </c>
      <c r="AF2655">
        <v>9</v>
      </c>
      <c r="AG2655">
        <v>2991</v>
      </c>
      <c r="AH2655">
        <v>1026</v>
      </c>
      <c r="AI2655">
        <v>0</v>
      </c>
      <c r="AN2655">
        <v>24</v>
      </c>
      <c r="AP2655" t="s">
        <v>59</v>
      </c>
      <c r="AS2655">
        <v>1</v>
      </c>
      <c r="AU2655">
        <v>1993</v>
      </c>
      <c r="AV2655">
        <v>76</v>
      </c>
      <c r="AW2655">
        <v>18</v>
      </c>
      <c r="AX2655">
        <v>13</v>
      </c>
      <c r="AZ2655">
        <v>0</v>
      </c>
      <c r="BA2655">
        <v>5928</v>
      </c>
      <c r="BB2655">
        <f t="shared" si="232"/>
        <v>7651</v>
      </c>
      <c r="BD2655" t="e">
        <f t="shared" si="230"/>
        <v>#N/A</v>
      </c>
      <c r="BE2655">
        <f t="shared" si="231"/>
        <v>0</v>
      </c>
    </row>
    <row r="2656" spans="1:57" x14ac:dyDescent="0.25">
      <c r="A2656" t="s">
        <v>6102</v>
      </c>
      <c r="B2656" t="s">
        <v>5875</v>
      </c>
      <c r="C2656" t="s">
        <v>5876</v>
      </c>
      <c r="D2656" t="s">
        <v>55</v>
      </c>
      <c r="E2656" t="s">
        <v>56</v>
      </c>
      <c r="F2656" s="1">
        <v>41225</v>
      </c>
      <c r="G2656" s="1">
        <v>41221</v>
      </c>
      <c r="H2656" s="1">
        <v>41223</v>
      </c>
      <c r="I2656">
        <v>0</v>
      </c>
      <c r="J2656">
        <v>1163</v>
      </c>
      <c r="K2656">
        <v>1163</v>
      </c>
      <c r="L2656">
        <v>5611</v>
      </c>
      <c r="M2656" t="b">
        <v>1</v>
      </c>
      <c r="O2656" t="s">
        <v>34</v>
      </c>
      <c r="P2656" s="1">
        <v>41225</v>
      </c>
      <c r="Q2656" t="b">
        <v>0</v>
      </c>
      <c r="R2656" t="b">
        <v>0</v>
      </c>
      <c r="S2656" t="b">
        <v>0</v>
      </c>
      <c r="T2656">
        <v>5</v>
      </c>
      <c r="U2656">
        <v>2</v>
      </c>
      <c r="V2656">
        <v>0</v>
      </c>
      <c r="W2656">
        <v>15</v>
      </c>
      <c r="X2656">
        <v>0</v>
      </c>
      <c r="Y2656">
        <v>2</v>
      </c>
      <c r="Z2656">
        <v>0</v>
      </c>
      <c r="AA2656">
        <v>0</v>
      </c>
      <c r="AB2656">
        <v>1</v>
      </c>
      <c r="AC2656">
        <v>3</v>
      </c>
      <c r="AD2656">
        <v>0</v>
      </c>
      <c r="AE2656">
        <v>1068</v>
      </c>
      <c r="AF2656">
        <v>8</v>
      </c>
      <c r="AG2656">
        <v>2643</v>
      </c>
      <c r="AH2656">
        <v>883</v>
      </c>
      <c r="AI2656">
        <v>0</v>
      </c>
      <c r="AN2656">
        <v>23.54</v>
      </c>
      <c r="AP2656" t="s">
        <v>59</v>
      </c>
      <c r="AS2656">
        <v>11</v>
      </c>
      <c r="AU2656">
        <v>4568</v>
      </c>
      <c r="AV2656">
        <v>352</v>
      </c>
      <c r="AW2656">
        <v>19</v>
      </c>
      <c r="AX2656">
        <v>16</v>
      </c>
      <c r="AZ2656">
        <v>0</v>
      </c>
      <c r="BA2656">
        <v>5611</v>
      </c>
      <c r="BB2656">
        <f t="shared" si="232"/>
        <v>7968</v>
      </c>
      <c r="BD2656" t="e">
        <f t="shared" si="230"/>
        <v>#N/A</v>
      </c>
      <c r="BE2656">
        <f t="shared" si="231"/>
        <v>1</v>
      </c>
    </row>
    <row r="2657" spans="1:57" x14ac:dyDescent="0.25">
      <c r="A2657" t="s">
        <v>6104</v>
      </c>
      <c r="B2657" t="s">
        <v>5875</v>
      </c>
      <c r="C2657" t="s">
        <v>5876</v>
      </c>
      <c r="D2657" t="s">
        <v>55</v>
      </c>
      <c r="E2657" t="s">
        <v>56</v>
      </c>
      <c r="F2657" s="1">
        <v>41200</v>
      </c>
      <c r="G2657" s="1">
        <v>41197</v>
      </c>
      <c r="H2657" s="1">
        <v>41199</v>
      </c>
      <c r="I2657">
        <v>0</v>
      </c>
      <c r="J2657">
        <v>799</v>
      </c>
      <c r="K2657">
        <v>799</v>
      </c>
      <c r="L2657">
        <v>5247</v>
      </c>
      <c r="M2657" t="b">
        <v>0</v>
      </c>
      <c r="O2657" t="s">
        <v>34</v>
      </c>
      <c r="P2657" s="1">
        <v>41200</v>
      </c>
      <c r="Q2657" t="b">
        <v>0</v>
      </c>
      <c r="R2657" t="b">
        <v>0</v>
      </c>
      <c r="S2657" t="b">
        <v>0</v>
      </c>
      <c r="T2657">
        <v>6</v>
      </c>
      <c r="U2657">
        <v>2</v>
      </c>
      <c r="V2657">
        <v>0</v>
      </c>
      <c r="W2657">
        <v>14</v>
      </c>
      <c r="X2657">
        <v>0</v>
      </c>
      <c r="Y2657">
        <v>1</v>
      </c>
      <c r="Z2657">
        <v>0</v>
      </c>
      <c r="AA2657">
        <v>0</v>
      </c>
      <c r="AB2657">
        <v>2</v>
      </c>
      <c r="AC2657">
        <v>1</v>
      </c>
      <c r="AD2657">
        <v>0</v>
      </c>
      <c r="AE2657">
        <v>1196</v>
      </c>
      <c r="AF2657">
        <v>9</v>
      </c>
      <c r="AG2657">
        <v>3080</v>
      </c>
      <c r="AH2657">
        <v>1115</v>
      </c>
      <c r="AI2657">
        <v>0</v>
      </c>
      <c r="AN2657">
        <v>24.31</v>
      </c>
      <c r="AP2657" t="s">
        <v>59</v>
      </c>
      <c r="AS2657">
        <v>13</v>
      </c>
      <c r="AU2657">
        <v>4608</v>
      </c>
      <c r="AV2657">
        <v>303</v>
      </c>
      <c r="AW2657">
        <v>19</v>
      </c>
      <c r="AX2657">
        <v>15</v>
      </c>
      <c r="AZ2657">
        <v>0</v>
      </c>
      <c r="BA2657">
        <v>5247</v>
      </c>
      <c r="BB2657">
        <f t="shared" si="232"/>
        <v>8332</v>
      </c>
      <c r="BD2657" t="e">
        <f t="shared" si="230"/>
        <v>#N/A</v>
      </c>
      <c r="BE2657">
        <f t="shared" si="231"/>
        <v>0</v>
      </c>
    </row>
    <row r="2658" spans="1:57" x14ac:dyDescent="0.25">
      <c r="A2658" t="s">
        <v>6106</v>
      </c>
      <c r="B2658" t="s">
        <v>5875</v>
      </c>
      <c r="C2658" t="s">
        <v>5876</v>
      </c>
      <c r="D2658" t="s">
        <v>55</v>
      </c>
      <c r="E2658" t="s">
        <v>56</v>
      </c>
      <c r="F2658" s="1">
        <v>41185</v>
      </c>
      <c r="G2658" s="1">
        <v>41181</v>
      </c>
      <c r="H2658" s="1">
        <v>41184</v>
      </c>
      <c r="I2658">
        <v>0</v>
      </c>
      <c r="J2658">
        <v>574</v>
      </c>
      <c r="K2658">
        <v>574</v>
      </c>
      <c r="L2658">
        <v>5022</v>
      </c>
      <c r="M2658" t="b">
        <v>0</v>
      </c>
      <c r="O2658" t="s">
        <v>34</v>
      </c>
      <c r="P2658" s="1">
        <v>41185</v>
      </c>
      <c r="Q2658" t="b">
        <v>0</v>
      </c>
      <c r="R2658" t="b">
        <v>0</v>
      </c>
      <c r="S2658" t="b">
        <v>0</v>
      </c>
      <c r="T2658">
        <v>2</v>
      </c>
      <c r="U2658">
        <v>1</v>
      </c>
      <c r="V2658">
        <v>0</v>
      </c>
      <c r="W2658">
        <v>8</v>
      </c>
      <c r="X2658">
        <v>0</v>
      </c>
      <c r="Y2658">
        <v>1</v>
      </c>
      <c r="Z2658">
        <v>0</v>
      </c>
      <c r="AA2658">
        <v>0</v>
      </c>
      <c r="AB2658">
        <v>4</v>
      </c>
      <c r="AC2658">
        <v>1</v>
      </c>
      <c r="AD2658">
        <v>0</v>
      </c>
      <c r="AE2658">
        <v>887</v>
      </c>
      <c r="AF2658">
        <v>7</v>
      </c>
      <c r="AG2658">
        <v>2278</v>
      </c>
      <c r="AH2658">
        <v>871</v>
      </c>
      <c r="AI2658">
        <v>0</v>
      </c>
      <c r="AN2658">
        <v>23.51</v>
      </c>
      <c r="AP2658" t="s">
        <v>59</v>
      </c>
      <c r="AS2658">
        <v>17</v>
      </c>
      <c r="AU2658">
        <v>5450</v>
      </c>
      <c r="AV2658">
        <v>477</v>
      </c>
      <c r="AW2658">
        <v>20</v>
      </c>
      <c r="AX2658">
        <v>16</v>
      </c>
      <c r="AZ2658">
        <v>0</v>
      </c>
      <c r="BA2658">
        <v>5022</v>
      </c>
      <c r="BB2658">
        <f t="shared" si="232"/>
        <v>8557</v>
      </c>
      <c r="BD2658" t="e">
        <f t="shared" si="230"/>
        <v>#N/A</v>
      </c>
      <c r="BE2658">
        <f t="shared" si="231"/>
        <v>0</v>
      </c>
    </row>
    <row r="2659" spans="1:57" x14ac:dyDescent="0.25">
      <c r="A2659" t="s">
        <v>6108</v>
      </c>
      <c r="B2659" t="s">
        <v>5875</v>
      </c>
      <c r="C2659" t="s">
        <v>5876</v>
      </c>
      <c r="D2659" t="s">
        <v>55</v>
      </c>
      <c r="E2659" t="s">
        <v>56</v>
      </c>
      <c r="F2659" s="1">
        <v>41166</v>
      </c>
      <c r="G2659" s="1">
        <v>41163</v>
      </c>
      <c r="H2659" s="1">
        <v>41165</v>
      </c>
      <c r="I2659">
        <v>0</v>
      </c>
      <c r="J2659">
        <v>253</v>
      </c>
      <c r="K2659">
        <v>253</v>
      </c>
      <c r="L2659">
        <v>4701</v>
      </c>
      <c r="M2659" t="b">
        <v>0</v>
      </c>
      <c r="O2659" t="s">
        <v>34</v>
      </c>
      <c r="P2659" s="1">
        <v>41166</v>
      </c>
      <c r="Q2659" t="b">
        <v>0</v>
      </c>
      <c r="R2659" t="b">
        <v>0</v>
      </c>
      <c r="S2659" t="b">
        <v>0</v>
      </c>
      <c r="T2659">
        <v>5</v>
      </c>
      <c r="U2659">
        <v>1</v>
      </c>
      <c r="V2659">
        <v>0</v>
      </c>
      <c r="W2659">
        <v>8</v>
      </c>
      <c r="X2659">
        <v>0</v>
      </c>
      <c r="Y2659">
        <v>0</v>
      </c>
      <c r="Z2659">
        <v>0</v>
      </c>
      <c r="AA2659">
        <v>2</v>
      </c>
      <c r="AB2659">
        <v>7</v>
      </c>
      <c r="AC2659">
        <v>0</v>
      </c>
      <c r="AD2659">
        <v>0</v>
      </c>
      <c r="AE2659">
        <v>1228</v>
      </c>
      <c r="AF2659">
        <v>9</v>
      </c>
      <c r="AG2659">
        <v>3180</v>
      </c>
      <c r="AH2659">
        <v>1085</v>
      </c>
      <c r="AI2659">
        <v>0</v>
      </c>
      <c r="AN2659">
        <v>24.12</v>
      </c>
      <c r="AP2659" t="s">
        <v>59</v>
      </c>
      <c r="AS2659">
        <v>8</v>
      </c>
      <c r="AU2659">
        <v>5784</v>
      </c>
      <c r="AV2659">
        <v>787</v>
      </c>
      <c r="AW2659">
        <v>20</v>
      </c>
      <c r="AX2659">
        <v>17</v>
      </c>
      <c r="AZ2659">
        <v>0</v>
      </c>
      <c r="BA2659">
        <v>4701</v>
      </c>
      <c r="BB2659">
        <f t="shared" si="232"/>
        <v>8878</v>
      </c>
      <c r="BD2659" t="e">
        <f t="shared" si="230"/>
        <v>#N/A</v>
      </c>
      <c r="BE2659">
        <f t="shared" si="231"/>
        <v>0</v>
      </c>
    </row>
    <row r="2660" spans="1:57" x14ac:dyDescent="0.25">
      <c r="A2660" t="s">
        <v>6110</v>
      </c>
      <c r="B2660" t="s">
        <v>5875</v>
      </c>
      <c r="C2660" t="s">
        <v>5876</v>
      </c>
      <c r="D2660" t="s">
        <v>55</v>
      </c>
      <c r="E2660" t="s">
        <v>56</v>
      </c>
      <c r="F2660" s="1">
        <v>41150</v>
      </c>
      <c r="G2660" s="1">
        <v>41147</v>
      </c>
      <c r="H2660" s="1">
        <v>41149</v>
      </c>
      <c r="I2660">
        <v>0</v>
      </c>
      <c r="J2660">
        <v>1130</v>
      </c>
      <c r="K2660">
        <v>1130</v>
      </c>
      <c r="L2660">
        <v>4448</v>
      </c>
      <c r="M2660" t="b">
        <v>1</v>
      </c>
      <c r="O2660" t="s">
        <v>34</v>
      </c>
      <c r="P2660" s="1">
        <v>41150</v>
      </c>
      <c r="Q2660" t="b">
        <v>0</v>
      </c>
      <c r="R2660" t="b">
        <v>0</v>
      </c>
      <c r="S2660" t="b">
        <v>0</v>
      </c>
      <c r="T2660">
        <v>5</v>
      </c>
      <c r="U2660">
        <v>2</v>
      </c>
      <c r="V2660">
        <v>0</v>
      </c>
      <c r="W2660">
        <v>19</v>
      </c>
      <c r="X2660">
        <v>0</v>
      </c>
      <c r="Y2660">
        <v>2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1061</v>
      </c>
      <c r="AF2660">
        <v>8</v>
      </c>
      <c r="AG2660">
        <v>2670</v>
      </c>
      <c r="AH2660">
        <v>843</v>
      </c>
      <c r="AI2660">
        <v>1</v>
      </c>
      <c r="AN2660">
        <v>23.9</v>
      </c>
      <c r="AP2660" t="s">
        <v>59</v>
      </c>
      <c r="AS2660">
        <v>20</v>
      </c>
      <c r="AU2660">
        <v>10615</v>
      </c>
      <c r="AV2660">
        <v>903</v>
      </c>
      <c r="AW2660">
        <v>21</v>
      </c>
      <c r="AX2660">
        <v>17</v>
      </c>
      <c r="AZ2660">
        <v>0</v>
      </c>
      <c r="BA2660">
        <v>4448</v>
      </c>
      <c r="BB2660">
        <f t="shared" si="232"/>
        <v>9131</v>
      </c>
      <c r="BD2660" t="e">
        <f t="shared" si="230"/>
        <v>#N/A</v>
      </c>
      <c r="BE2660">
        <f t="shared" si="231"/>
        <v>1</v>
      </c>
    </row>
    <row r="2661" spans="1:57" x14ac:dyDescent="0.25">
      <c r="A2661" t="s">
        <v>6112</v>
      </c>
      <c r="B2661" t="s">
        <v>5875</v>
      </c>
      <c r="C2661" t="s">
        <v>5876</v>
      </c>
      <c r="D2661" t="s">
        <v>55</v>
      </c>
      <c r="E2661" t="s">
        <v>56</v>
      </c>
      <c r="F2661" s="1">
        <v>41134</v>
      </c>
      <c r="G2661" s="1">
        <v>41130</v>
      </c>
      <c r="H2661" s="1">
        <v>41132</v>
      </c>
      <c r="I2661">
        <v>0</v>
      </c>
      <c r="J2661">
        <v>871</v>
      </c>
      <c r="K2661">
        <v>871</v>
      </c>
      <c r="L2661">
        <v>4189</v>
      </c>
      <c r="M2661" t="b">
        <v>0</v>
      </c>
      <c r="O2661" t="s">
        <v>34</v>
      </c>
      <c r="P2661" s="1">
        <v>41134</v>
      </c>
      <c r="Q2661" t="b">
        <v>0</v>
      </c>
      <c r="R2661" t="b">
        <v>0</v>
      </c>
      <c r="S2661" t="b">
        <v>0</v>
      </c>
      <c r="T2661">
        <v>5</v>
      </c>
      <c r="U2661">
        <v>1</v>
      </c>
      <c r="V2661">
        <v>0</v>
      </c>
      <c r="W2661">
        <v>24</v>
      </c>
      <c r="X2661">
        <v>0</v>
      </c>
      <c r="Y2661">
        <v>2</v>
      </c>
      <c r="Z2661">
        <v>0</v>
      </c>
      <c r="AA2661">
        <v>0</v>
      </c>
      <c r="AB2661">
        <v>3</v>
      </c>
      <c r="AC2661">
        <v>1</v>
      </c>
      <c r="AD2661">
        <v>1</v>
      </c>
      <c r="AE2661">
        <v>1151</v>
      </c>
      <c r="AF2661">
        <v>7</v>
      </c>
      <c r="AG2661">
        <v>2867</v>
      </c>
      <c r="AH2661">
        <v>1021</v>
      </c>
      <c r="AI2661">
        <v>1</v>
      </c>
      <c r="AN2661">
        <v>23.3</v>
      </c>
      <c r="AP2661" t="s">
        <v>59</v>
      </c>
      <c r="AS2661">
        <v>172</v>
      </c>
      <c r="AU2661">
        <v>27688</v>
      </c>
      <c r="AV2661">
        <v>8753</v>
      </c>
      <c r="AW2661">
        <v>22</v>
      </c>
      <c r="AX2661">
        <v>20</v>
      </c>
      <c r="AZ2661">
        <v>0</v>
      </c>
      <c r="BA2661">
        <v>4189</v>
      </c>
      <c r="BB2661">
        <f t="shared" si="232"/>
        <v>9390</v>
      </c>
      <c r="BD2661" t="e">
        <f t="shared" si="230"/>
        <v>#N/A</v>
      </c>
      <c r="BE2661">
        <f t="shared" si="231"/>
        <v>0</v>
      </c>
    </row>
    <row r="2662" spans="1:57" x14ac:dyDescent="0.25">
      <c r="A2662" t="s">
        <v>6114</v>
      </c>
      <c r="B2662" t="s">
        <v>5875</v>
      </c>
      <c r="C2662" t="s">
        <v>5876</v>
      </c>
      <c r="D2662" t="s">
        <v>55</v>
      </c>
      <c r="E2662" t="s">
        <v>56</v>
      </c>
      <c r="F2662" s="1">
        <v>41111</v>
      </c>
      <c r="G2662" s="1">
        <v>41108</v>
      </c>
      <c r="H2662" s="1">
        <v>41111</v>
      </c>
      <c r="I2662">
        <v>0</v>
      </c>
      <c r="J2662">
        <v>539</v>
      </c>
      <c r="K2662">
        <v>539</v>
      </c>
      <c r="L2662">
        <v>3857</v>
      </c>
      <c r="M2662" t="b">
        <v>0</v>
      </c>
      <c r="O2662" t="s">
        <v>34</v>
      </c>
      <c r="P2662" s="1">
        <v>41111</v>
      </c>
      <c r="Q2662" t="b">
        <v>0</v>
      </c>
      <c r="R2662" t="b">
        <v>0</v>
      </c>
      <c r="S2662" t="b">
        <v>0</v>
      </c>
      <c r="T2662">
        <v>5</v>
      </c>
      <c r="U2662">
        <v>1</v>
      </c>
      <c r="V2662">
        <v>0</v>
      </c>
      <c r="W2662">
        <v>14</v>
      </c>
      <c r="X2662">
        <v>0</v>
      </c>
      <c r="Y2662">
        <v>1</v>
      </c>
      <c r="Z2662">
        <v>0</v>
      </c>
      <c r="AA2662">
        <v>0</v>
      </c>
      <c r="AB2662">
        <v>6</v>
      </c>
      <c r="AC2662">
        <v>1</v>
      </c>
      <c r="AD2662">
        <v>0</v>
      </c>
      <c r="AE2662">
        <v>1138</v>
      </c>
      <c r="AF2662">
        <v>14</v>
      </c>
      <c r="AG2662">
        <v>2809</v>
      </c>
      <c r="AH2662">
        <v>1008</v>
      </c>
      <c r="AI2662">
        <v>1</v>
      </c>
      <c r="AN2662">
        <v>23.8</v>
      </c>
      <c r="AP2662" t="s">
        <v>59</v>
      </c>
      <c r="AS2662">
        <v>11</v>
      </c>
      <c r="AU2662">
        <v>11747</v>
      </c>
      <c r="AV2662">
        <v>1580</v>
      </c>
      <c r="AW2662">
        <v>21</v>
      </c>
      <c r="AX2662">
        <v>18</v>
      </c>
      <c r="AZ2662">
        <v>0</v>
      </c>
      <c r="BA2662">
        <v>3857</v>
      </c>
      <c r="BB2662">
        <f t="shared" si="232"/>
        <v>9722</v>
      </c>
      <c r="BD2662" t="e">
        <f t="shared" si="230"/>
        <v>#N/A</v>
      </c>
      <c r="BE2662">
        <f t="shared" si="231"/>
        <v>0</v>
      </c>
    </row>
    <row r="2663" spans="1:57" x14ac:dyDescent="0.25">
      <c r="A2663" t="s">
        <v>6116</v>
      </c>
      <c r="B2663" t="s">
        <v>5875</v>
      </c>
      <c r="C2663" t="s">
        <v>5876</v>
      </c>
      <c r="D2663" t="s">
        <v>55</v>
      </c>
      <c r="E2663" t="s">
        <v>56</v>
      </c>
      <c r="F2663" s="1">
        <v>41096</v>
      </c>
      <c r="G2663" s="1">
        <v>41091</v>
      </c>
      <c r="H2663" s="1">
        <v>41093</v>
      </c>
      <c r="I2663">
        <v>0</v>
      </c>
      <c r="J2663">
        <v>271</v>
      </c>
      <c r="K2663">
        <v>271</v>
      </c>
      <c r="L2663">
        <v>3589</v>
      </c>
      <c r="M2663" t="b">
        <v>0</v>
      </c>
      <c r="O2663" t="s">
        <v>289</v>
      </c>
      <c r="P2663" s="1">
        <v>41096</v>
      </c>
      <c r="Q2663" t="b">
        <v>0</v>
      </c>
      <c r="R2663" t="b">
        <v>0</v>
      </c>
      <c r="S2663" t="b">
        <v>0</v>
      </c>
      <c r="T2663">
        <v>6</v>
      </c>
      <c r="U2663">
        <v>2</v>
      </c>
      <c r="V2663">
        <v>0</v>
      </c>
      <c r="W2663">
        <v>12</v>
      </c>
      <c r="X2663">
        <v>0</v>
      </c>
      <c r="Y2663">
        <v>1</v>
      </c>
      <c r="Z2663">
        <v>0</v>
      </c>
      <c r="AA2663">
        <v>0</v>
      </c>
      <c r="AB2663">
        <v>7</v>
      </c>
      <c r="AC2663">
        <v>1</v>
      </c>
      <c r="AD2663">
        <v>0</v>
      </c>
      <c r="AE2663">
        <v>1408</v>
      </c>
      <c r="AF2663">
        <v>11</v>
      </c>
      <c r="AG2663">
        <v>3496</v>
      </c>
      <c r="AH2663">
        <v>1199</v>
      </c>
      <c r="AI2663">
        <v>1</v>
      </c>
      <c r="AN2663">
        <v>24.6</v>
      </c>
      <c r="AP2663" t="s">
        <v>59</v>
      </c>
      <c r="AS2663">
        <v>9</v>
      </c>
      <c r="AU2663">
        <v>2169</v>
      </c>
      <c r="AV2663">
        <v>166</v>
      </c>
      <c r="AW2663">
        <v>18</v>
      </c>
      <c r="AX2663">
        <v>15</v>
      </c>
      <c r="AZ2663">
        <v>0</v>
      </c>
      <c r="BA2663">
        <v>3589</v>
      </c>
      <c r="BB2663">
        <f t="shared" si="232"/>
        <v>9990</v>
      </c>
      <c r="BD2663" t="e">
        <f t="shared" si="230"/>
        <v>#N/A</v>
      </c>
      <c r="BE2663">
        <f t="shared" si="231"/>
        <v>0</v>
      </c>
    </row>
    <row r="2664" spans="1:57" x14ac:dyDescent="0.25">
      <c r="A2664" t="s">
        <v>6118</v>
      </c>
      <c r="B2664" t="s">
        <v>5875</v>
      </c>
      <c r="C2664" t="s">
        <v>5876</v>
      </c>
      <c r="D2664" t="s">
        <v>55</v>
      </c>
      <c r="E2664" t="s">
        <v>56</v>
      </c>
      <c r="F2664" s="1">
        <v>41078</v>
      </c>
      <c r="G2664" s="1">
        <v>41074</v>
      </c>
      <c r="H2664" s="1">
        <v>41076</v>
      </c>
      <c r="I2664">
        <v>0</v>
      </c>
      <c r="J2664">
        <v>1077</v>
      </c>
      <c r="K2664">
        <v>1077</v>
      </c>
      <c r="L2664">
        <v>3318</v>
      </c>
      <c r="M2664" t="b">
        <v>1</v>
      </c>
      <c r="O2664" t="s">
        <v>34</v>
      </c>
      <c r="P2664" s="1">
        <v>41078</v>
      </c>
      <c r="Q2664" t="b">
        <v>0</v>
      </c>
      <c r="R2664" t="b">
        <v>0</v>
      </c>
      <c r="S2664" t="b">
        <v>0</v>
      </c>
      <c r="T2664">
        <v>6</v>
      </c>
      <c r="U2664">
        <v>1</v>
      </c>
      <c r="V2664">
        <v>0</v>
      </c>
      <c r="W2664">
        <v>26</v>
      </c>
      <c r="X2664">
        <v>0</v>
      </c>
      <c r="Y2664">
        <v>2</v>
      </c>
      <c r="Z2664">
        <v>0</v>
      </c>
      <c r="AA2664">
        <v>0</v>
      </c>
      <c r="AB2664">
        <v>1</v>
      </c>
      <c r="AC2664">
        <v>0</v>
      </c>
      <c r="AD2664">
        <v>0</v>
      </c>
      <c r="AE2664">
        <v>961</v>
      </c>
      <c r="AF2664">
        <v>7</v>
      </c>
      <c r="AG2664">
        <v>2670</v>
      </c>
      <c r="AH2664">
        <v>910</v>
      </c>
      <c r="AI2664">
        <v>0</v>
      </c>
      <c r="AN2664">
        <v>21.2</v>
      </c>
      <c r="AP2664" t="s">
        <v>59</v>
      </c>
      <c r="AS2664">
        <v>238</v>
      </c>
      <c r="AU2664">
        <v>21066</v>
      </c>
      <c r="AV2664">
        <v>2921</v>
      </c>
      <c r="AW2664">
        <v>22</v>
      </c>
      <c r="AX2664">
        <v>19</v>
      </c>
      <c r="AZ2664">
        <v>0</v>
      </c>
      <c r="BA2664">
        <v>3318</v>
      </c>
      <c r="BB2664">
        <f t="shared" si="232"/>
        <v>10261</v>
      </c>
      <c r="BD2664" t="e">
        <f t="shared" si="230"/>
        <v>#N/A</v>
      </c>
      <c r="BE2664">
        <f t="shared" si="231"/>
        <v>1</v>
      </c>
    </row>
    <row r="2665" spans="1:57" x14ac:dyDescent="0.25">
      <c r="A2665" t="s">
        <v>6120</v>
      </c>
      <c r="B2665" t="s">
        <v>5875</v>
      </c>
      <c r="C2665" t="s">
        <v>5876</v>
      </c>
      <c r="D2665" t="s">
        <v>55</v>
      </c>
      <c r="E2665" t="s">
        <v>56</v>
      </c>
      <c r="F2665" s="1">
        <v>41067</v>
      </c>
      <c r="G2665" s="1">
        <v>41062</v>
      </c>
      <c r="H2665" s="1">
        <v>41066</v>
      </c>
      <c r="I2665">
        <v>0</v>
      </c>
      <c r="J2665">
        <v>879</v>
      </c>
      <c r="K2665">
        <v>879</v>
      </c>
      <c r="L2665">
        <v>3120</v>
      </c>
      <c r="M2665" t="b">
        <v>0</v>
      </c>
      <c r="O2665" t="s">
        <v>34</v>
      </c>
      <c r="P2665" s="1">
        <v>41067</v>
      </c>
      <c r="Q2665" t="b">
        <v>0</v>
      </c>
      <c r="R2665" t="b">
        <v>0</v>
      </c>
      <c r="S2665" t="b">
        <v>0</v>
      </c>
      <c r="T2665">
        <v>6</v>
      </c>
      <c r="U2665">
        <v>1</v>
      </c>
      <c r="V2665">
        <v>0</v>
      </c>
      <c r="W2665">
        <v>20</v>
      </c>
      <c r="X2665">
        <v>0</v>
      </c>
      <c r="Y2665">
        <v>2</v>
      </c>
      <c r="Z2665">
        <v>0</v>
      </c>
      <c r="AA2665">
        <v>0</v>
      </c>
      <c r="AB2665">
        <v>3</v>
      </c>
      <c r="AC2665">
        <v>1</v>
      </c>
      <c r="AD2665">
        <v>0</v>
      </c>
      <c r="AE2665">
        <v>975</v>
      </c>
      <c r="AF2665">
        <v>8</v>
      </c>
      <c r="AG2665">
        <v>2437</v>
      </c>
      <c r="AH2665">
        <v>829</v>
      </c>
      <c r="AI2665">
        <v>1</v>
      </c>
      <c r="AN2665">
        <v>24.7</v>
      </c>
      <c r="AP2665" t="s">
        <v>59</v>
      </c>
      <c r="AS2665">
        <v>26</v>
      </c>
      <c r="AU2665">
        <v>13215</v>
      </c>
      <c r="AV2665">
        <v>452</v>
      </c>
      <c r="AW2665">
        <v>21</v>
      </c>
      <c r="AX2665">
        <v>16</v>
      </c>
      <c r="AZ2665">
        <v>0</v>
      </c>
      <c r="BA2665">
        <v>3120</v>
      </c>
      <c r="BB2665">
        <f t="shared" si="232"/>
        <v>10459</v>
      </c>
      <c r="BD2665" t="e">
        <f t="shared" si="230"/>
        <v>#N/A</v>
      </c>
      <c r="BE2665">
        <f t="shared" si="231"/>
        <v>0</v>
      </c>
    </row>
    <row r="2666" spans="1:57" x14ac:dyDescent="0.25">
      <c r="A2666" t="s">
        <v>6122</v>
      </c>
      <c r="B2666" t="s">
        <v>5875</v>
      </c>
      <c r="C2666" t="s">
        <v>5876</v>
      </c>
      <c r="D2666" t="s">
        <v>55</v>
      </c>
      <c r="E2666" t="s">
        <v>56</v>
      </c>
      <c r="F2666" s="1">
        <v>41050</v>
      </c>
      <c r="G2666" s="1">
        <v>41046</v>
      </c>
      <c r="H2666" s="1">
        <v>41048</v>
      </c>
      <c r="I2666">
        <v>0</v>
      </c>
      <c r="J2666">
        <v>631</v>
      </c>
      <c r="K2666">
        <v>631</v>
      </c>
      <c r="L2666">
        <v>2872</v>
      </c>
      <c r="M2666" t="b">
        <v>0</v>
      </c>
      <c r="O2666" t="s">
        <v>34</v>
      </c>
      <c r="P2666" s="1">
        <v>41050</v>
      </c>
      <c r="Q2666" t="b">
        <v>0</v>
      </c>
      <c r="R2666" t="b">
        <v>0</v>
      </c>
      <c r="S2666" t="b">
        <v>0</v>
      </c>
      <c r="T2666">
        <v>6</v>
      </c>
      <c r="U2666">
        <v>2</v>
      </c>
      <c r="V2666">
        <v>0</v>
      </c>
      <c r="W2666">
        <v>23</v>
      </c>
      <c r="X2666">
        <v>0</v>
      </c>
      <c r="Y2666">
        <v>2</v>
      </c>
      <c r="Z2666">
        <v>0</v>
      </c>
      <c r="AA2666">
        <v>0</v>
      </c>
      <c r="AB2666">
        <v>3</v>
      </c>
      <c r="AC2666">
        <v>0</v>
      </c>
      <c r="AD2666">
        <v>0</v>
      </c>
      <c r="AE2666">
        <v>1239</v>
      </c>
      <c r="AF2666">
        <v>9</v>
      </c>
      <c r="AG2666">
        <v>3124</v>
      </c>
      <c r="AH2666">
        <v>1077</v>
      </c>
      <c r="AI2666">
        <v>2</v>
      </c>
      <c r="AN2666">
        <v>23.5</v>
      </c>
      <c r="AP2666" t="s">
        <v>59</v>
      </c>
      <c r="AS2666">
        <v>19</v>
      </c>
      <c r="AU2666">
        <v>12664</v>
      </c>
      <c r="AV2666">
        <v>1092</v>
      </c>
      <c r="AW2666">
        <v>21</v>
      </c>
      <c r="AX2666">
        <v>17</v>
      </c>
      <c r="AZ2666">
        <v>0</v>
      </c>
      <c r="BA2666">
        <v>2872</v>
      </c>
      <c r="BB2666">
        <f t="shared" si="232"/>
        <v>10707</v>
      </c>
      <c r="BD2666" t="e">
        <f t="shared" si="230"/>
        <v>#N/A</v>
      </c>
      <c r="BE2666">
        <f t="shared" si="231"/>
        <v>0</v>
      </c>
    </row>
    <row r="2667" spans="1:57" x14ac:dyDescent="0.25">
      <c r="A2667" t="s">
        <v>6124</v>
      </c>
      <c r="B2667" t="s">
        <v>5875</v>
      </c>
      <c r="C2667" t="s">
        <v>5876</v>
      </c>
      <c r="D2667" t="s">
        <v>55</v>
      </c>
      <c r="E2667" t="s">
        <v>56</v>
      </c>
      <c r="F2667" s="1">
        <v>41033</v>
      </c>
      <c r="G2667" s="1">
        <v>41026</v>
      </c>
      <c r="H2667" s="1">
        <v>41031</v>
      </c>
      <c r="I2667">
        <v>0</v>
      </c>
      <c r="J2667">
        <v>304</v>
      </c>
      <c r="K2667">
        <v>304</v>
      </c>
      <c r="L2667">
        <v>2545</v>
      </c>
      <c r="M2667" t="b">
        <v>0</v>
      </c>
      <c r="O2667" t="s">
        <v>34</v>
      </c>
      <c r="P2667" s="1">
        <v>41033</v>
      </c>
      <c r="Q2667" t="b">
        <v>0</v>
      </c>
      <c r="R2667" t="b">
        <v>0</v>
      </c>
      <c r="S2667" t="b">
        <v>0</v>
      </c>
      <c r="T2667">
        <v>6</v>
      </c>
      <c r="U2667">
        <v>0</v>
      </c>
      <c r="V2667">
        <v>0</v>
      </c>
      <c r="W2667">
        <v>13</v>
      </c>
      <c r="X2667">
        <v>1</v>
      </c>
      <c r="Y2667">
        <v>1</v>
      </c>
      <c r="Z2667">
        <v>0</v>
      </c>
      <c r="AA2667">
        <v>0</v>
      </c>
      <c r="AB2667">
        <v>7</v>
      </c>
      <c r="AC2667">
        <v>1</v>
      </c>
      <c r="AD2667">
        <v>0</v>
      </c>
      <c r="AE2667">
        <v>1266</v>
      </c>
      <c r="AF2667">
        <v>12</v>
      </c>
      <c r="AG2667">
        <v>3189</v>
      </c>
      <c r="AH2667">
        <v>1069</v>
      </c>
      <c r="AI2667">
        <v>2</v>
      </c>
      <c r="AN2667">
        <v>23.1</v>
      </c>
      <c r="AP2667" t="s">
        <v>59</v>
      </c>
      <c r="AS2667">
        <v>19</v>
      </c>
      <c r="AU2667">
        <v>9139</v>
      </c>
      <c r="AV2667">
        <v>736</v>
      </c>
      <c r="AW2667">
        <v>20</v>
      </c>
      <c r="AX2667">
        <v>17</v>
      </c>
      <c r="AZ2667">
        <v>0</v>
      </c>
      <c r="BA2667">
        <v>2545</v>
      </c>
      <c r="BB2667">
        <f t="shared" si="232"/>
        <v>11034</v>
      </c>
      <c r="BD2667" t="e">
        <f t="shared" si="230"/>
        <v>#N/A</v>
      </c>
      <c r="BE2667">
        <f t="shared" si="231"/>
        <v>0</v>
      </c>
    </row>
    <row r="2668" spans="1:57" x14ac:dyDescent="0.25">
      <c r="A2668" t="s">
        <v>6126</v>
      </c>
      <c r="B2668" t="s">
        <v>5875</v>
      </c>
      <c r="C2668" t="s">
        <v>5876</v>
      </c>
      <c r="D2668" t="s">
        <v>55</v>
      </c>
      <c r="E2668" t="s">
        <v>56</v>
      </c>
      <c r="F2668" s="1">
        <v>41011</v>
      </c>
      <c r="G2668" s="1">
        <v>41007</v>
      </c>
      <c r="H2668" s="1">
        <v>41009</v>
      </c>
      <c r="I2668">
        <v>0</v>
      </c>
      <c r="J2668">
        <v>1209</v>
      </c>
      <c r="K2668">
        <v>1209</v>
      </c>
      <c r="L2668">
        <v>2241</v>
      </c>
      <c r="M2668" t="b">
        <v>1</v>
      </c>
      <c r="O2668" t="s">
        <v>34</v>
      </c>
      <c r="P2668" s="1">
        <v>41011</v>
      </c>
      <c r="Q2668" t="b">
        <v>0</v>
      </c>
      <c r="R2668" t="b">
        <v>0</v>
      </c>
      <c r="S2668" t="b">
        <v>0</v>
      </c>
      <c r="T2668">
        <v>9</v>
      </c>
      <c r="U2668">
        <v>2</v>
      </c>
      <c r="V2668">
        <v>0</v>
      </c>
      <c r="W2668">
        <v>41</v>
      </c>
      <c r="X2668">
        <v>1</v>
      </c>
      <c r="Y2668">
        <v>6</v>
      </c>
      <c r="Z2668">
        <v>1</v>
      </c>
      <c r="AA2668">
        <v>1</v>
      </c>
      <c r="AB2668">
        <v>2</v>
      </c>
      <c r="AC2668">
        <v>0</v>
      </c>
      <c r="AD2668">
        <v>0</v>
      </c>
      <c r="AE2668">
        <v>1242</v>
      </c>
      <c r="AF2668">
        <v>10</v>
      </c>
      <c r="AG2668">
        <v>3378</v>
      </c>
      <c r="AH2668">
        <v>1079</v>
      </c>
      <c r="AI2668">
        <v>8</v>
      </c>
      <c r="AN2668">
        <v>23.4</v>
      </c>
      <c r="AP2668" t="s">
        <v>59</v>
      </c>
      <c r="AS2668">
        <v>31</v>
      </c>
      <c r="AU2668">
        <v>28887</v>
      </c>
      <c r="AV2668">
        <v>2986</v>
      </c>
      <c r="AW2668">
        <v>22</v>
      </c>
      <c r="AX2668">
        <v>19</v>
      </c>
      <c r="AZ2668">
        <v>0</v>
      </c>
      <c r="BA2668">
        <v>2241</v>
      </c>
      <c r="BB2668">
        <f t="shared" si="232"/>
        <v>11338</v>
      </c>
      <c r="BD2668" t="e">
        <f t="shared" si="230"/>
        <v>#N/A</v>
      </c>
      <c r="BE2668">
        <f t="shared" si="231"/>
        <v>1</v>
      </c>
    </row>
    <row r="2669" spans="1:57" x14ac:dyDescent="0.25">
      <c r="A2669" t="s">
        <v>6128</v>
      </c>
      <c r="B2669" t="s">
        <v>5875</v>
      </c>
      <c r="C2669" t="s">
        <v>5876</v>
      </c>
      <c r="D2669" t="s">
        <v>55</v>
      </c>
      <c r="E2669" t="s">
        <v>56</v>
      </c>
      <c r="F2669" s="1">
        <v>40990</v>
      </c>
      <c r="G2669" s="1">
        <v>40986</v>
      </c>
      <c r="H2669" s="1">
        <v>40989</v>
      </c>
      <c r="I2669">
        <v>0</v>
      </c>
      <c r="J2669">
        <v>860</v>
      </c>
      <c r="K2669">
        <v>860</v>
      </c>
      <c r="L2669">
        <v>1892</v>
      </c>
      <c r="M2669" t="b">
        <v>0</v>
      </c>
      <c r="O2669" t="s">
        <v>34</v>
      </c>
      <c r="P2669" s="1">
        <v>40990</v>
      </c>
      <c r="Q2669" t="b">
        <v>0</v>
      </c>
      <c r="R2669" t="b">
        <v>0</v>
      </c>
      <c r="S2669" t="b">
        <v>0</v>
      </c>
      <c r="T2669">
        <v>9</v>
      </c>
      <c r="U2669">
        <v>2</v>
      </c>
      <c r="V2669">
        <v>0</v>
      </c>
      <c r="W2669">
        <v>35</v>
      </c>
      <c r="X2669">
        <v>2</v>
      </c>
      <c r="Y2669">
        <v>5</v>
      </c>
      <c r="Z2669">
        <v>0</v>
      </c>
      <c r="AA2669">
        <v>0</v>
      </c>
      <c r="AB2669">
        <v>4</v>
      </c>
      <c r="AC2669">
        <v>1</v>
      </c>
      <c r="AD2669">
        <v>0</v>
      </c>
      <c r="AE2669">
        <v>1249</v>
      </c>
      <c r="AF2669">
        <v>9</v>
      </c>
      <c r="AG2669">
        <v>3098</v>
      </c>
      <c r="AH2669">
        <v>986</v>
      </c>
      <c r="AI2669">
        <v>9</v>
      </c>
      <c r="AN2669">
        <v>23.4</v>
      </c>
      <c r="AP2669" t="s">
        <v>59</v>
      </c>
      <c r="AS2669">
        <v>16</v>
      </c>
      <c r="AU2669">
        <v>15387</v>
      </c>
      <c r="AV2669">
        <v>3096</v>
      </c>
      <c r="AW2669">
        <v>21</v>
      </c>
      <c r="AX2669">
        <v>19</v>
      </c>
      <c r="AZ2669">
        <v>0</v>
      </c>
      <c r="BA2669">
        <v>1892</v>
      </c>
      <c r="BB2669">
        <f t="shared" si="232"/>
        <v>11687</v>
      </c>
      <c r="BD2669" t="e">
        <f t="shared" si="230"/>
        <v>#N/A</v>
      </c>
      <c r="BE2669">
        <f t="shared" si="231"/>
        <v>0</v>
      </c>
    </row>
    <row r="2670" spans="1:57" x14ac:dyDescent="0.25">
      <c r="A2670" t="s">
        <v>6130</v>
      </c>
      <c r="B2670" t="s">
        <v>5875</v>
      </c>
      <c r="C2670" t="s">
        <v>5876</v>
      </c>
      <c r="D2670" t="s">
        <v>55</v>
      </c>
      <c r="E2670" t="s">
        <v>56</v>
      </c>
      <c r="F2670" s="1">
        <v>40973</v>
      </c>
      <c r="G2670" s="1">
        <v>40966</v>
      </c>
      <c r="H2670" s="1">
        <v>40971</v>
      </c>
      <c r="I2670">
        <v>0</v>
      </c>
      <c r="J2670">
        <v>591</v>
      </c>
      <c r="K2670">
        <v>591</v>
      </c>
      <c r="L2670">
        <v>1623</v>
      </c>
      <c r="M2670" t="b">
        <v>0</v>
      </c>
      <c r="O2670" t="s">
        <v>34</v>
      </c>
      <c r="P2670" s="1">
        <v>40973</v>
      </c>
      <c r="Q2670" t="b">
        <v>0</v>
      </c>
      <c r="R2670" t="b">
        <v>0</v>
      </c>
      <c r="S2670" t="b">
        <v>0</v>
      </c>
      <c r="T2670">
        <v>5</v>
      </c>
      <c r="U2670">
        <v>1</v>
      </c>
      <c r="V2670">
        <v>0</v>
      </c>
      <c r="W2670">
        <v>18</v>
      </c>
      <c r="X2670">
        <v>0</v>
      </c>
      <c r="Y2670">
        <v>3</v>
      </c>
      <c r="Z2670">
        <v>0</v>
      </c>
      <c r="AA2670">
        <v>1</v>
      </c>
      <c r="AB2670">
        <v>3</v>
      </c>
      <c r="AC2670">
        <v>2</v>
      </c>
      <c r="AD2670">
        <v>0</v>
      </c>
      <c r="AE2670">
        <v>856</v>
      </c>
      <c r="AF2670">
        <v>6</v>
      </c>
      <c r="AG2670">
        <v>2186</v>
      </c>
      <c r="AH2670">
        <v>799</v>
      </c>
      <c r="AI2670">
        <v>6</v>
      </c>
      <c r="AN2670">
        <v>24.3</v>
      </c>
      <c r="AP2670" t="s">
        <v>59</v>
      </c>
      <c r="AS2670">
        <v>62</v>
      </c>
      <c r="AU2670">
        <v>12202</v>
      </c>
      <c r="AV2670">
        <v>3060</v>
      </c>
      <c r="AW2670">
        <v>21</v>
      </c>
      <c r="AX2670">
        <v>19</v>
      </c>
      <c r="AZ2670">
        <v>0</v>
      </c>
      <c r="BA2670">
        <v>1623</v>
      </c>
      <c r="BB2670">
        <f t="shared" si="232"/>
        <v>11956</v>
      </c>
      <c r="BD2670" t="e">
        <f t="shared" si="230"/>
        <v>#N/A</v>
      </c>
      <c r="BE2670">
        <f t="shared" si="231"/>
        <v>0</v>
      </c>
    </row>
    <row r="2671" spans="1:57" x14ac:dyDescent="0.25">
      <c r="A2671" t="s">
        <v>6132</v>
      </c>
      <c r="B2671" t="s">
        <v>5875</v>
      </c>
      <c r="C2671" t="s">
        <v>5876</v>
      </c>
      <c r="D2671" t="s">
        <v>55</v>
      </c>
      <c r="E2671" t="s">
        <v>56</v>
      </c>
      <c r="F2671" s="1">
        <v>40947</v>
      </c>
      <c r="G2671" s="1">
        <v>40943</v>
      </c>
      <c r="H2671" s="1">
        <v>40946</v>
      </c>
      <c r="I2671">
        <v>0</v>
      </c>
      <c r="J2671">
        <v>241</v>
      </c>
      <c r="K2671">
        <v>241</v>
      </c>
      <c r="L2671">
        <v>1273</v>
      </c>
      <c r="M2671" t="b">
        <v>0</v>
      </c>
      <c r="O2671" t="s">
        <v>34</v>
      </c>
      <c r="P2671" s="1">
        <v>40947</v>
      </c>
      <c r="Q2671" t="b">
        <v>0</v>
      </c>
      <c r="R2671" t="b">
        <v>0</v>
      </c>
      <c r="S2671" t="b">
        <v>0</v>
      </c>
      <c r="T2671">
        <v>5</v>
      </c>
      <c r="U2671">
        <v>1</v>
      </c>
      <c r="V2671">
        <v>0</v>
      </c>
      <c r="W2671">
        <v>15</v>
      </c>
      <c r="X2671">
        <v>0</v>
      </c>
      <c r="Y2671">
        <v>3</v>
      </c>
      <c r="Z2671">
        <v>0</v>
      </c>
      <c r="AA2671">
        <v>0</v>
      </c>
      <c r="AB2671">
        <v>2</v>
      </c>
      <c r="AC2671">
        <v>0</v>
      </c>
      <c r="AD2671">
        <v>0</v>
      </c>
      <c r="AE2671">
        <v>1036</v>
      </c>
      <c r="AF2671">
        <v>8</v>
      </c>
      <c r="AG2671">
        <v>2589</v>
      </c>
      <c r="AH2671">
        <v>882</v>
      </c>
      <c r="AI2671">
        <v>2</v>
      </c>
      <c r="AN2671">
        <v>23.4</v>
      </c>
      <c r="AP2671" t="s">
        <v>59</v>
      </c>
      <c r="AS2671">
        <v>13</v>
      </c>
      <c r="AU2671">
        <v>10721</v>
      </c>
      <c r="AV2671">
        <v>2069</v>
      </c>
      <c r="AW2671">
        <v>21</v>
      </c>
      <c r="AX2671">
        <v>18</v>
      </c>
      <c r="AZ2671">
        <v>0</v>
      </c>
      <c r="BA2671">
        <v>1273</v>
      </c>
      <c r="BB2671">
        <f t="shared" si="232"/>
        <v>12306</v>
      </c>
      <c r="BD2671" t="e">
        <f t="shared" si="230"/>
        <v>#N/A</v>
      </c>
      <c r="BE2671">
        <f t="shared" si="231"/>
        <v>0</v>
      </c>
    </row>
    <row r="2672" spans="1:57" x14ac:dyDescent="0.25">
      <c r="A2672" t="s">
        <v>6134</v>
      </c>
      <c r="B2672" t="s">
        <v>5875</v>
      </c>
      <c r="C2672" t="s">
        <v>5876</v>
      </c>
      <c r="D2672" t="s">
        <v>55</v>
      </c>
      <c r="E2672" t="s">
        <v>56</v>
      </c>
      <c r="F2672" s="1">
        <v>40931</v>
      </c>
      <c r="G2672" s="1">
        <v>40926</v>
      </c>
      <c r="H2672" s="1">
        <v>40929</v>
      </c>
      <c r="I2672">
        <v>0</v>
      </c>
      <c r="J2672">
        <v>1032</v>
      </c>
      <c r="K2672">
        <v>1032</v>
      </c>
      <c r="L2672">
        <v>1032</v>
      </c>
      <c r="M2672" t="b">
        <v>1</v>
      </c>
      <c r="O2672" t="s">
        <v>34</v>
      </c>
      <c r="P2672" s="1">
        <v>40931</v>
      </c>
      <c r="Q2672" t="b">
        <v>0</v>
      </c>
      <c r="R2672" t="b">
        <v>0</v>
      </c>
      <c r="S2672" t="b">
        <v>0</v>
      </c>
      <c r="T2672">
        <v>11</v>
      </c>
      <c r="U2672">
        <v>0</v>
      </c>
      <c r="V2672">
        <v>1</v>
      </c>
      <c r="W2672">
        <v>67</v>
      </c>
      <c r="X2672">
        <v>3</v>
      </c>
      <c r="Y2672">
        <v>29</v>
      </c>
      <c r="Z2672">
        <v>1</v>
      </c>
      <c r="AA2672">
        <v>0</v>
      </c>
      <c r="AB2672">
        <v>7</v>
      </c>
      <c r="AC2672">
        <v>0</v>
      </c>
      <c r="AD2672">
        <v>0</v>
      </c>
      <c r="AE2672">
        <v>185</v>
      </c>
      <c r="AF2672">
        <v>7</v>
      </c>
      <c r="AG2672">
        <v>602</v>
      </c>
      <c r="AH2672">
        <v>351</v>
      </c>
      <c r="AI2672">
        <v>67</v>
      </c>
      <c r="AN2672">
        <v>23.2</v>
      </c>
      <c r="AP2672" t="s">
        <v>59</v>
      </c>
      <c r="AS2672">
        <v>76</v>
      </c>
      <c r="AU2672">
        <v>32437</v>
      </c>
      <c r="AV2672">
        <v>13685</v>
      </c>
      <c r="AW2672">
        <v>22</v>
      </c>
      <c r="AX2672">
        <v>21</v>
      </c>
      <c r="AZ2672">
        <v>0</v>
      </c>
      <c r="BA2672">
        <v>1032</v>
      </c>
      <c r="BB2672">
        <f t="shared" si="232"/>
        <v>12547</v>
      </c>
      <c r="BD2672" t="e">
        <f t="shared" si="230"/>
        <v>#N/A</v>
      </c>
      <c r="BE2672">
        <f t="shared" si="231"/>
        <v>1</v>
      </c>
    </row>
    <row r="2673" spans="1:57" x14ac:dyDescent="0.25">
      <c r="A2673" t="s">
        <v>6136</v>
      </c>
      <c r="B2673" t="s">
        <v>5875</v>
      </c>
      <c r="C2673" t="s">
        <v>5876</v>
      </c>
      <c r="D2673" t="s">
        <v>55</v>
      </c>
      <c r="E2673" t="s">
        <v>56</v>
      </c>
      <c r="F2673" s="1">
        <v>40917</v>
      </c>
      <c r="G2673" s="1">
        <v>40912</v>
      </c>
      <c r="H2673" s="1">
        <v>40915</v>
      </c>
      <c r="I2673">
        <v>0</v>
      </c>
      <c r="J2673">
        <v>808</v>
      </c>
      <c r="K2673">
        <v>808</v>
      </c>
      <c r="L2673">
        <v>808</v>
      </c>
      <c r="M2673" t="b">
        <v>0</v>
      </c>
      <c r="O2673" t="s">
        <v>34</v>
      </c>
      <c r="P2673" s="1">
        <v>40917</v>
      </c>
      <c r="Q2673" t="b">
        <v>0</v>
      </c>
      <c r="R2673" t="b">
        <v>0</v>
      </c>
      <c r="S2673" t="b">
        <v>0</v>
      </c>
      <c r="T2673">
        <v>12</v>
      </c>
      <c r="U2673">
        <v>1</v>
      </c>
      <c r="V2673">
        <v>1</v>
      </c>
      <c r="W2673">
        <v>69</v>
      </c>
      <c r="X2673">
        <v>3</v>
      </c>
      <c r="Y2673">
        <v>33</v>
      </c>
      <c r="Z2673">
        <v>2</v>
      </c>
      <c r="AA2673">
        <v>0</v>
      </c>
      <c r="AB2673">
        <v>7</v>
      </c>
      <c r="AC2673">
        <v>1</v>
      </c>
      <c r="AD2673">
        <v>0</v>
      </c>
      <c r="AE2673">
        <v>189</v>
      </c>
      <c r="AF2673">
        <v>8</v>
      </c>
      <c r="AG2673">
        <v>630</v>
      </c>
      <c r="AH2673">
        <v>372</v>
      </c>
      <c r="AI2673">
        <v>64</v>
      </c>
      <c r="AN2673">
        <v>23.5</v>
      </c>
      <c r="AP2673" t="s">
        <v>59</v>
      </c>
      <c r="AS2673">
        <v>71</v>
      </c>
      <c r="AU2673">
        <v>30765</v>
      </c>
      <c r="AV2673">
        <v>14228</v>
      </c>
      <c r="AW2673">
        <v>22</v>
      </c>
      <c r="AX2673">
        <v>21</v>
      </c>
      <c r="AZ2673">
        <v>0</v>
      </c>
      <c r="BA2673">
        <v>808</v>
      </c>
      <c r="BB2673">
        <f t="shared" si="232"/>
        <v>12771</v>
      </c>
      <c r="BD2673" t="e">
        <f t="shared" si="230"/>
        <v>#N/A</v>
      </c>
      <c r="BE2673">
        <f t="shared" si="231"/>
        <v>0</v>
      </c>
    </row>
    <row r="2674" spans="1:57" x14ac:dyDescent="0.25">
      <c r="A2674" t="s">
        <v>6138</v>
      </c>
      <c r="B2674" t="s">
        <v>5875</v>
      </c>
      <c r="C2674" t="s">
        <v>5876</v>
      </c>
      <c r="D2674" t="s">
        <v>55</v>
      </c>
      <c r="E2674" t="s">
        <v>56</v>
      </c>
      <c r="F2674" s="1">
        <v>40900</v>
      </c>
      <c r="G2674" s="1">
        <v>40895</v>
      </c>
      <c r="H2674" s="1">
        <v>40898</v>
      </c>
      <c r="I2674">
        <v>0</v>
      </c>
      <c r="J2674">
        <v>571</v>
      </c>
      <c r="K2674">
        <v>571</v>
      </c>
      <c r="L2674">
        <v>571</v>
      </c>
      <c r="M2674" t="b">
        <v>0</v>
      </c>
      <c r="O2674" t="s">
        <v>34</v>
      </c>
      <c r="P2674" s="1">
        <v>40900</v>
      </c>
      <c r="Q2674" t="b">
        <v>0</v>
      </c>
      <c r="R2674" t="b">
        <v>0</v>
      </c>
      <c r="S2674" t="b">
        <v>0</v>
      </c>
      <c r="T2674">
        <v>10</v>
      </c>
      <c r="U2674">
        <v>0</v>
      </c>
      <c r="V2674">
        <v>0</v>
      </c>
      <c r="W2674">
        <v>70</v>
      </c>
      <c r="X2674">
        <v>6</v>
      </c>
      <c r="Y2674">
        <v>38</v>
      </c>
      <c r="Z2674">
        <v>2</v>
      </c>
      <c r="AA2674">
        <v>0</v>
      </c>
      <c r="AB2674">
        <v>8</v>
      </c>
      <c r="AC2674">
        <v>0</v>
      </c>
      <c r="AD2674">
        <v>0</v>
      </c>
      <c r="AE2674">
        <v>30</v>
      </c>
      <c r="AF2674">
        <v>7</v>
      </c>
      <c r="AG2674">
        <v>289</v>
      </c>
      <c r="AH2674">
        <v>262</v>
      </c>
      <c r="AI2674">
        <v>65</v>
      </c>
      <c r="AN2674">
        <v>24.2</v>
      </c>
      <c r="AP2674" t="s">
        <v>59</v>
      </c>
      <c r="AS2674">
        <v>175</v>
      </c>
      <c r="AU2674">
        <v>31014</v>
      </c>
      <c r="AV2674">
        <v>19377</v>
      </c>
      <c r="AW2674">
        <v>22</v>
      </c>
      <c r="AX2674">
        <v>21</v>
      </c>
      <c r="AZ2674">
        <v>0</v>
      </c>
      <c r="BA2674">
        <v>571</v>
      </c>
      <c r="BB2674">
        <f t="shared" si="232"/>
        <v>13008</v>
      </c>
      <c r="BD2674" t="e">
        <f t="shared" si="230"/>
        <v>#N/A</v>
      </c>
      <c r="BE2674">
        <f t="shared" si="231"/>
        <v>0</v>
      </c>
    </row>
    <row r="2675" spans="1:57" x14ac:dyDescent="0.25">
      <c r="A2675" t="s">
        <v>6140</v>
      </c>
      <c r="B2675" t="s">
        <v>5875</v>
      </c>
      <c r="C2675" t="s">
        <v>5876</v>
      </c>
      <c r="D2675" t="s">
        <v>55</v>
      </c>
      <c r="E2675" t="s">
        <v>56</v>
      </c>
      <c r="F2675" s="1">
        <v>40882</v>
      </c>
      <c r="G2675" s="1">
        <v>40878</v>
      </c>
      <c r="H2675" s="1">
        <v>40882</v>
      </c>
      <c r="I2675">
        <v>0</v>
      </c>
      <c r="J2675">
        <v>281</v>
      </c>
      <c r="K2675">
        <v>281</v>
      </c>
      <c r="L2675">
        <v>281</v>
      </c>
      <c r="M2675" t="b">
        <v>0</v>
      </c>
      <c r="O2675" t="s">
        <v>34</v>
      </c>
      <c r="P2675" s="1">
        <v>40882</v>
      </c>
      <c r="Q2675" t="b">
        <v>0</v>
      </c>
      <c r="R2675" t="b">
        <v>0</v>
      </c>
      <c r="S2675" t="b">
        <v>0</v>
      </c>
      <c r="T2675">
        <v>14</v>
      </c>
      <c r="U2675">
        <v>0</v>
      </c>
      <c r="V2675">
        <v>1</v>
      </c>
      <c r="W2675">
        <v>77</v>
      </c>
      <c r="X2675">
        <v>5</v>
      </c>
      <c r="Y2675">
        <v>45</v>
      </c>
      <c r="Z2675">
        <v>2</v>
      </c>
      <c r="AA2675">
        <v>0</v>
      </c>
      <c r="AB2675">
        <v>11</v>
      </c>
      <c r="AC2675">
        <v>2</v>
      </c>
      <c r="AD2675">
        <v>1</v>
      </c>
      <c r="AE2675">
        <v>23</v>
      </c>
      <c r="AF2675">
        <v>10</v>
      </c>
      <c r="AG2675">
        <v>321</v>
      </c>
      <c r="AH2675">
        <v>361</v>
      </c>
      <c r="AI2675">
        <v>91</v>
      </c>
      <c r="AN2675">
        <v>24.5</v>
      </c>
      <c r="AP2675" t="s">
        <v>59</v>
      </c>
      <c r="AS2675">
        <v>323</v>
      </c>
      <c r="AU2675">
        <v>1904</v>
      </c>
      <c r="AV2675">
        <v>376</v>
      </c>
      <c r="AW2675">
        <v>18</v>
      </c>
      <c r="AX2675">
        <v>16</v>
      </c>
      <c r="AZ2675">
        <v>0</v>
      </c>
      <c r="BA2675">
        <v>281</v>
      </c>
      <c r="BB2675">
        <f t="shared" si="232"/>
        <v>13298</v>
      </c>
      <c r="BD2675" t="e">
        <f t="shared" si="230"/>
        <v>#N/A</v>
      </c>
      <c r="BE2675">
        <f t="shared" si="231"/>
        <v>0</v>
      </c>
    </row>
    <row r="2676" spans="1:57" x14ac:dyDescent="0.25">
      <c r="A2676" t="s">
        <v>6145</v>
      </c>
      <c r="B2676" t="s">
        <v>6143</v>
      </c>
      <c r="C2676" t="s">
        <v>6144</v>
      </c>
      <c r="D2676" t="s">
        <v>57</v>
      </c>
      <c r="E2676" t="s">
        <v>58</v>
      </c>
      <c r="F2676" s="1">
        <v>43453</v>
      </c>
      <c r="G2676" s="1">
        <v>43450</v>
      </c>
      <c r="H2676" s="1">
        <v>43452</v>
      </c>
      <c r="I2676">
        <v>0</v>
      </c>
      <c r="J2676">
        <v>594</v>
      </c>
      <c r="K2676">
        <v>594</v>
      </c>
      <c r="L2676">
        <v>36982</v>
      </c>
      <c r="M2676" t="b">
        <v>0</v>
      </c>
      <c r="O2676" t="s">
        <v>34</v>
      </c>
      <c r="P2676" s="1">
        <v>43453</v>
      </c>
      <c r="Q2676" t="b">
        <v>0</v>
      </c>
      <c r="R2676" t="b">
        <v>0</v>
      </c>
      <c r="S2676" t="b">
        <v>0</v>
      </c>
      <c r="T2676">
        <v>4</v>
      </c>
      <c r="U2676">
        <v>1</v>
      </c>
      <c r="V2676">
        <v>0</v>
      </c>
      <c r="W2676">
        <v>6</v>
      </c>
      <c r="X2676">
        <v>0</v>
      </c>
      <c r="Y2676">
        <v>1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1061</v>
      </c>
      <c r="AF2676">
        <v>9</v>
      </c>
      <c r="AG2676">
        <v>2614</v>
      </c>
      <c r="AH2676">
        <v>1000</v>
      </c>
      <c r="AI2676">
        <v>0</v>
      </c>
      <c r="AN2676">
        <v>25.56</v>
      </c>
      <c r="AP2676" t="s">
        <v>59</v>
      </c>
      <c r="AS2676">
        <v>60</v>
      </c>
      <c r="AU2676">
        <v>25875</v>
      </c>
      <c r="AV2676">
        <v>1202</v>
      </c>
      <c r="AW2676">
        <v>22</v>
      </c>
      <c r="AX2676">
        <v>17</v>
      </c>
      <c r="AY2676" t="s">
        <v>60</v>
      </c>
      <c r="AZ2676">
        <v>0</v>
      </c>
      <c r="BA2676">
        <f t="shared" ref="BA2676:BA2695" si="233">L2676-$L$2697</f>
        <v>5880</v>
      </c>
      <c r="BB2676">
        <f>16000-BA2676</f>
        <v>10120</v>
      </c>
      <c r="BC2676" t="s">
        <v>289</v>
      </c>
      <c r="BD2676">
        <f t="shared" si="230"/>
        <v>1</v>
      </c>
      <c r="BE2676">
        <f t="shared" si="231"/>
        <v>0</v>
      </c>
    </row>
    <row r="2677" spans="1:57" x14ac:dyDescent="0.25">
      <c r="A2677" t="s">
        <v>6147</v>
      </c>
      <c r="B2677" t="s">
        <v>6143</v>
      </c>
      <c r="C2677" t="s">
        <v>6144</v>
      </c>
      <c r="D2677" t="s">
        <v>57</v>
      </c>
      <c r="E2677" t="s">
        <v>58</v>
      </c>
      <c r="F2677" s="1">
        <v>43431</v>
      </c>
      <c r="G2677" s="1">
        <v>43428</v>
      </c>
      <c r="H2677" s="1">
        <v>43430</v>
      </c>
      <c r="I2677">
        <v>0</v>
      </c>
      <c r="J2677">
        <v>260</v>
      </c>
      <c r="K2677">
        <v>260</v>
      </c>
      <c r="L2677">
        <v>36648</v>
      </c>
      <c r="M2677" t="b">
        <v>0</v>
      </c>
      <c r="O2677" t="s">
        <v>34</v>
      </c>
      <c r="P2677" s="1">
        <v>43432</v>
      </c>
      <c r="Q2677" t="b">
        <v>0</v>
      </c>
      <c r="R2677" t="b">
        <v>0</v>
      </c>
      <c r="S2677" t="b">
        <v>0</v>
      </c>
      <c r="T2677">
        <v>5</v>
      </c>
      <c r="U2677">
        <v>1</v>
      </c>
      <c r="V2677">
        <v>0</v>
      </c>
      <c r="W2677">
        <v>4</v>
      </c>
      <c r="X2677">
        <v>1</v>
      </c>
      <c r="Y2677">
        <v>1</v>
      </c>
      <c r="Z2677">
        <v>0</v>
      </c>
      <c r="AA2677">
        <v>0</v>
      </c>
      <c r="AB2677">
        <v>3</v>
      </c>
      <c r="AC2677">
        <v>1</v>
      </c>
      <c r="AD2677">
        <v>0</v>
      </c>
      <c r="AE2677">
        <v>993</v>
      </c>
      <c r="AF2677">
        <v>10</v>
      </c>
      <c r="AG2677">
        <v>2737</v>
      </c>
      <c r="AH2677">
        <v>1025</v>
      </c>
      <c r="AI2677">
        <v>0</v>
      </c>
      <c r="AN2677">
        <v>25.47</v>
      </c>
      <c r="AP2677" t="s">
        <v>59</v>
      </c>
      <c r="AS2677">
        <v>1</v>
      </c>
      <c r="AU2677">
        <v>5876</v>
      </c>
      <c r="AV2677">
        <v>193</v>
      </c>
      <c r="AW2677">
        <v>20</v>
      </c>
      <c r="AX2677">
        <v>15</v>
      </c>
      <c r="AY2677" t="s">
        <v>60</v>
      </c>
      <c r="AZ2677">
        <v>0</v>
      </c>
      <c r="BA2677">
        <f t="shared" si="233"/>
        <v>5546</v>
      </c>
      <c r="BB2677">
        <f t="shared" ref="BB2677:BB2696" si="234">16000-BA2677</f>
        <v>10454</v>
      </c>
      <c r="BC2677" t="s">
        <v>289</v>
      </c>
      <c r="BD2677">
        <f t="shared" si="230"/>
        <v>1</v>
      </c>
      <c r="BE2677">
        <f t="shared" si="231"/>
        <v>0</v>
      </c>
    </row>
    <row r="2678" spans="1:57" x14ac:dyDescent="0.25">
      <c r="A2678" t="s">
        <v>6149</v>
      </c>
      <c r="B2678" t="s">
        <v>6143</v>
      </c>
      <c r="C2678" t="s">
        <v>6144</v>
      </c>
      <c r="D2678" t="s">
        <v>57</v>
      </c>
      <c r="E2678" t="s">
        <v>58</v>
      </c>
      <c r="F2678" s="1">
        <v>43413</v>
      </c>
      <c r="G2678" s="1">
        <v>43409</v>
      </c>
      <c r="H2678" s="1">
        <v>43410</v>
      </c>
      <c r="I2678">
        <v>0</v>
      </c>
      <c r="J2678">
        <v>1037</v>
      </c>
      <c r="K2678">
        <v>2160</v>
      </c>
      <c r="L2678">
        <v>36388</v>
      </c>
      <c r="M2678" t="b">
        <v>1</v>
      </c>
      <c r="O2678" t="s">
        <v>34</v>
      </c>
      <c r="P2678" s="1">
        <v>43413</v>
      </c>
      <c r="Q2678" t="b">
        <v>0</v>
      </c>
      <c r="R2678" t="b">
        <v>0</v>
      </c>
      <c r="S2678" t="b">
        <v>0</v>
      </c>
      <c r="T2678">
        <v>4</v>
      </c>
      <c r="U2678">
        <v>2</v>
      </c>
      <c r="V2678">
        <v>0</v>
      </c>
      <c r="W2678">
        <v>10</v>
      </c>
      <c r="X2678">
        <v>0</v>
      </c>
      <c r="Y2678">
        <v>2</v>
      </c>
      <c r="Z2678">
        <v>0</v>
      </c>
      <c r="AA2678">
        <v>0</v>
      </c>
      <c r="AB2678">
        <v>3</v>
      </c>
      <c r="AC2678">
        <v>0</v>
      </c>
      <c r="AD2678">
        <v>1</v>
      </c>
      <c r="AE2678">
        <v>1118</v>
      </c>
      <c r="AF2678">
        <v>10</v>
      </c>
      <c r="AG2678">
        <v>2568</v>
      </c>
      <c r="AH2678">
        <v>966</v>
      </c>
      <c r="AI2678">
        <v>1</v>
      </c>
      <c r="AN2678">
        <v>24.26</v>
      </c>
      <c r="AP2678" t="s">
        <v>59</v>
      </c>
      <c r="AS2678">
        <v>4</v>
      </c>
      <c r="AU2678">
        <v>14825</v>
      </c>
      <c r="AV2678">
        <v>133</v>
      </c>
      <c r="AW2678">
        <v>21</v>
      </c>
      <c r="AX2678">
        <v>14</v>
      </c>
      <c r="AY2678" t="s">
        <v>60</v>
      </c>
      <c r="AZ2678">
        <v>0</v>
      </c>
      <c r="BA2678">
        <f t="shared" si="233"/>
        <v>5286</v>
      </c>
      <c r="BB2678">
        <f t="shared" si="234"/>
        <v>10714</v>
      </c>
      <c r="BC2678" t="s">
        <v>34</v>
      </c>
      <c r="BD2678">
        <f t="shared" si="230"/>
        <v>2</v>
      </c>
      <c r="BE2678">
        <f t="shared" si="231"/>
        <v>1</v>
      </c>
    </row>
    <row r="2679" spans="1:57" x14ac:dyDescent="0.25">
      <c r="A2679" t="s">
        <v>6151</v>
      </c>
      <c r="B2679" t="s">
        <v>6143</v>
      </c>
      <c r="C2679" t="s">
        <v>6144</v>
      </c>
      <c r="D2679" t="s">
        <v>57</v>
      </c>
      <c r="E2679" t="s">
        <v>58</v>
      </c>
      <c r="F2679" s="1">
        <v>43392</v>
      </c>
      <c r="G2679" s="1">
        <v>43389</v>
      </c>
      <c r="H2679" s="1">
        <v>43391</v>
      </c>
      <c r="I2679">
        <v>0</v>
      </c>
      <c r="J2679">
        <v>1914</v>
      </c>
      <c r="K2679">
        <v>1914</v>
      </c>
      <c r="L2679">
        <v>36142</v>
      </c>
      <c r="M2679" t="b">
        <v>0</v>
      </c>
      <c r="O2679" t="s">
        <v>34</v>
      </c>
      <c r="P2679" s="1">
        <v>43393</v>
      </c>
      <c r="Q2679" t="b">
        <v>0</v>
      </c>
      <c r="R2679" t="b">
        <v>0</v>
      </c>
      <c r="S2679" t="b">
        <v>0</v>
      </c>
      <c r="T2679">
        <v>5</v>
      </c>
      <c r="U2679">
        <v>1</v>
      </c>
      <c r="V2679">
        <v>0</v>
      </c>
      <c r="W2679">
        <v>10</v>
      </c>
      <c r="X2679">
        <v>0</v>
      </c>
      <c r="Y2679">
        <v>2</v>
      </c>
      <c r="Z2679">
        <v>0</v>
      </c>
      <c r="AA2679">
        <v>0</v>
      </c>
      <c r="AB2679">
        <v>2</v>
      </c>
      <c r="AC2679">
        <v>1</v>
      </c>
      <c r="AD2679">
        <v>1</v>
      </c>
      <c r="AE2679">
        <v>1110</v>
      </c>
      <c r="AF2679">
        <v>7</v>
      </c>
      <c r="AG2679">
        <v>2868</v>
      </c>
      <c r="AH2679">
        <v>1081</v>
      </c>
      <c r="AI2679">
        <v>1</v>
      </c>
      <c r="AN2679">
        <v>24.92</v>
      </c>
      <c r="AP2679" t="s">
        <v>59</v>
      </c>
      <c r="AS2679">
        <v>15</v>
      </c>
      <c r="AU2679">
        <v>20725</v>
      </c>
      <c r="AV2679">
        <v>369</v>
      </c>
      <c r="AW2679">
        <v>22</v>
      </c>
      <c r="AX2679">
        <v>16</v>
      </c>
      <c r="AY2679" t="s">
        <v>60</v>
      </c>
      <c r="AZ2679">
        <v>0</v>
      </c>
      <c r="BA2679">
        <f t="shared" si="233"/>
        <v>5040</v>
      </c>
      <c r="BB2679">
        <f t="shared" si="234"/>
        <v>10960</v>
      </c>
      <c r="BC2679" t="s">
        <v>34</v>
      </c>
      <c r="BD2679">
        <f t="shared" si="230"/>
        <v>2</v>
      </c>
      <c r="BE2679">
        <f t="shared" si="231"/>
        <v>0</v>
      </c>
    </row>
    <row r="2680" spans="1:57" x14ac:dyDescent="0.25">
      <c r="A2680" t="s">
        <v>6153</v>
      </c>
      <c r="B2680" t="s">
        <v>6143</v>
      </c>
      <c r="C2680" t="s">
        <v>6144</v>
      </c>
      <c r="D2680" t="s">
        <v>57</v>
      </c>
      <c r="E2680" t="s">
        <v>58</v>
      </c>
      <c r="F2680" s="1">
        <v>43374</v>
      </c>
      <c r="G2680" s="1">
        <v>43371</v>
      </c>
      <c r="H2680" s="1">
        <v>43374</v>
      </c>
      <c r="I2680">
        <v>0</v>
      </c>
      <c r="J2680">
        <v>1684</v>
      </c>
      <c r="K2680">
        <v>1684</v>
      </c>
      <c r="L2680">
        <v>35912</v>
      </c>
      <c r="M2680" t="b">
        <v>0</v>
      </c>
      <c r="O2680" t="s">
        <v>34</v>
      </c>
      <c r="P2680" s="1">
        <v>43374</v>
      </c>
      <c r="Q2680" t="b">
        <v>0</v>
      </c>
      <c r="R2680" t="b">
        <v>0</v>
      </c>
      <c r="S2680" t="b">
        <v>0</v>
      </c>
      <c r="T2680">
        <v>4</v>
      </c>
      <c r="U2680">
        <v>1</v>
      </c>
      <c r="V2680">
        <v>0</v>
      </c>
      <c r="W2680">
        <v>4</v>
      </c>
      <c r="X2680">
        <v>1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1056</v>
      </c>
      <c r="AF2680">
        <v>9</v>
      </c>
      <c r="AG2680">
        <v>2555</v>
      </c>
      <c r="AH2680">
        <v>964</v>
      </c>
      <c r="AI2680">
        <v>0</v>
      </c>
      <c r="AN2680">
        <v>25.23</v>
      </c>
      <c r="AP2680" t="s">
        <v>59</v>
      </c>
      <c r="AS2680">
        <v>0</v>
      </c>
      <c r="AU2680">
        <v>8304</v>
      </c>
      <c r="AV2680">
        <v>215</v>
      </c>
      <c r="AW2680">
        <v>20</v>
      </c>
      <c r="AX2680">
        <v>15</v>
      </c>
      <c r="AY2680" t="s">
        <v>60</v>
      </c>
      <c r="AZ2680">
        <v>0</v>
      </c>
      <c r="BA2680">
        <f t="shared" si="233"/>
        <v>4810</v>
      </c>
      <c r="BB2680">
        <f t="shared" si="234"/>
        <v>11190</v>
      </c>
      <c r="BC2680" t="s">
        <v>34</v>
      </c>
      <c r="BD2680">
        <f t="shared" si="230"/>
        <v>2</v>
      </c>
      <c r="BE2680">
        <f t="shared" si="231"/>
        <v>0</v>
      </c>
    </row>
    <row r="2681" spans="1:57" x14ac:dyDescent="0.25">
      <c r="A2681" t="s">
        <v>6155</v>
      </c>
      <c r="B2681" t="s">
        <v>6143</v>
      </c>
      <c r="C2681" t="s">
        <v>6144</v>
      </c>
      <c r="D2681" t="s">
        <v>57</v>
      </c>
      <c r="E2681" t="s">
        <v>58</v>
      </c>
      <c r="F2681" s="1">
        <v>43356</v>
      </c>
      <c r="G2681" s="1">
        <v>43353</v>
      </c>
      <c r="H2681" s="1">
        <v>43355</v>
      </c>
      <c r="I2681">
        <v>0</v>
      </c>
      <c r="J2681">
        <v>1376</v>
      </c>
      <c r="K2681">
        <v>1376</v>
      </c>
      <c r="L2681">
        <v>35604</v>
      </c>
      <c r="M2681" t="b">
        <v>0</v>
      </c>
      <c r="O2681" t="s">
        <v>34</v>
      </c>
      <c r="P2681" s="1">
        <v>43356</v>
      </c>
      <c r="Q2681" t="b">
        <v>0</v>
      </c>
      <c r="R2681" t="b">
        <v>0</v>
      </c>
      <c r="S2681" t="b">
        <v>0</v>
      </c>
      <c r="T2681">
        <v>2</v>
      </c>
      <c r="U2681">
        <v>2</v>
      </c>
      <c r="V2681">
        <v>0</v>
      </c>
      <c r="W2681">
        <v>3</v>
      </c>
      <c r="X2681">
        <v>0</v>
      </c>
      <c r="Y2681">
        <v>1</v>
      </c>
      <c r="Z2681">
        <v>0</v>
      </c>
      <c r="AA2681">
        <v>0</v>
      </c>
      <c r="AB2681">
        <v>3</v>
      </c>
      <c r="AC2681">
        <v>0</v>
      </c>
      <c r="AD2681">
        <v>0</v>
      </c>
      <c r="AE2681">
        <v>1229</v>
      </c>
      <c r="AF2681">
        <v>12</v>
      </c>
      <c r="AG2681">
        <v>3205</v>
      </c>
      <c r="AH2681">
        <v>1179</v>
      </c>
      <c r="AI2681">
        <v>1</v>
      </c>
      <c r="AN2681">
        <v>24.23</v>
      </c>
      <c r="AP2681" t="s">
        <v>59</v>
      </c>
      <c r="AS2681">
        <v>0</v>
      </c>
      <c r="AU2681">
        <v>5333</v>
      </c>
      <c r="AV2681">
        <v>150</v>
      </c>
      <c r="AW2681">
        <v>20</v>
      </c>
      <c r="AX2681">
        <v>14</v>
      </c>
      <c r="AY2681" t="s">
        <v>60</v>
      </c>
      <c r="AZ2681">
        <v>0</v>
      </c>
      <c r="BA2681">
        <f t="shared" si="233"/>
        <v>4502</v>
      </c>
      <c r="BB2681">
        <f t="shared" si="234"/>
        <v>11498</v>
      </c>
      <c r="BC2681" t="s">
        <v>289</v>
      </c>
      <c r="BD2681">
        <f t="shared" si="230"/>
        <v>1</v>
      </c>
      <c r="BE2681">
        <f t="shared" si="231"/>
        <v>0</v>
      </c>
    </row>
    <row r="2682" spans="1:57" x14ac:dyDescent="0.25">
      <c r="A2682" t="s">
        <v>6157</v>
      </c>
      <c r="B2682" t="s">
        <v>6143</v>
      </c>
      <c r="C2682" t="s">
        <v>6144</v>
      </c>
      <c r="D2682" t="s">
        <v>57</v>
      </c>
      <c r="E2682" t="s">
        <v>58</v>
      </c>
      <c r="F2682" s="1">
        <v>43308</v>
      </c>
      <c r="G2682" s="1">
        <v>43305</v>
      </c>
      <c r="H2682" s="1">
        <v>43307</v>
      </c>
      <c r="I2682">
        <v>0</v>
      </c>
      <c r="J2682">
        <v>779</v>
      </c>
      <c r="K2682">
        <v>779</v>
      </c>
      <c r="L2682">
        <v>35007</v>
      </c>
      <c r="M2682" t="b">
        <v>0</v>
      </c>
      <c r="O2682" t="s">
        <v>34</v>
      </c>
      <c r="P2682" s="1">
        <v>43308</v>
      </c>
      <c r="Q2682" t="b">
        <v>0</v>
      </c>
      <c r="R2682" t="b">
        <v>0</v>
      </c>
      <c r="S2682" t="b">
        <v>0</v>
      </c>
      <c r="T2682">
        <v>3</v>
      </c>
      <c r="U2682">
        <v>1</v>
      </c>
      <c r="V2682">
        <v>0</v>
      </c>
      <c r="W2682">
        <v>8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1055</v>
      </c>
      <c r="AF2682">
        <v>10</v>
      </c>
      <c r="AG2682">
        <v>2827</v>
      </c>
      <c r="AH2682">
        <v>1004</v>
      </c>
      <c r="AI2682">
        <v>0</v>
      </c>
      <c r="AN2682">
        <v>23.91</v>
      </c>
      <c r="AP2682" t="s">
        <v>59</v>
      </c>
      <c r="AS2682">
        <v>1</v>
      </c>
      <c r="AU2682">
        <v>6485</v>
      </c>
      <c r="AV2682">
        <v>135</v>
      </c>
      <c r="AW2682">
        <v>20</v>
      </c>
      <c r="AX2682">
        <v>14</v>
      </c>
      <c r="AY2682" t="s">
        <v>60</v>
      </c>
      <c r="AZ2682">
        <v>0</v>
      </c>
      <c r="BA2682">
        <f t="shared" si="233"/>
        <v>3905</v>
      </c>
      <c r="BB2682">
        <f t="shared" si="234"/>
        <v>12095</v>
      </c>
      <c r="BC2682" t="s">
        <v>289</v>
      </c>
      <c r="BD2682">
        <f t="shared" si="230"/>
        <v>1</v>
      </c>
      <c r="BE2682">
        <f t="shared" si="231"/>
        <v>0</v>
      </c>
    </row>
    <row r="2683" spans="1:57" x14ac:dyDescent="0.25">
      <c r="A2683" t="s">
        <v>6159</v>
      </c>
      <c r="B2683" t="s">
        <v>6143</v>
      </c>
      <c r="C2683" t="s">
        <v>6144</v>
      </c>
      <c r="D2683" t="s">
        <v>57</v>
      </c>
      <c r="E2683" t="s">
        <v>58</v>
      </c>
      <c r="F2683" s="1">
        <v>43283</v>
      </c>
      <c r="G2683" s="1">
        <v>43281</v>
      </c>
      <c r="H2683" s="1">
        <v>43283</v>
      </c>
      <c r="I2683">
        <v>0</v>
      </c>
      <c r="J2683">
        <v>498</v>
      </c>
      <c r="K2683">
        <v>498</v>
      </c>
      <c r="L2683">
        <v>34726</v>
      </c>
      <c r="M2683" t="b">
        <v>0</v>
      </c>
      <c r="O2683" t="s">
        <v>34</v>
      </c>
      <c r="P2683" s="1">
        <v>43283</v>
      </c>
      <c r="Q2683" t="b">
        <v>0</v>
      </c>
      <c r="R2683" t="b">
        <v>0</v>
      </c>
      <c r="S2683" t="b">
        <v>0</v>
      </c>
      <c r="T2683">
        <v>5</v>
      </c>
      <c r="U2683">
        <v>1</v>
      </c>
      <c r="V2683">
        <v>0</v>
      </c>
      <c r="W2683">
        <v>6</v>
      </c>
      <c r="X2683">
        <v>0</v>
      </c>
      <c r="Y2683">
        <v>2</v>
      </c>
      <c r="Z2683">
        <v>0</v>
      </c>
      <c r="AA2683">
        <v>0</v>
      </c>
      <c r="AB2683">
        <v>1</v>
      </c>
      <c r="AC2683">
        <v>2</v>
      </c>
      <c r="AD2683">
        <v>0</v>
      </c>
      <c r="AE2683">
        <v>1230</v>
      </c>
      <c r="AF2683">
        <v>10</v>
      </c>
      <c r="AG2683">
        <v>3056</v>
      </c>
      <c r="AH2683">
        <v>1112</v>
      </c>
      <c r="AI2683">
        <v>1</v>
      </c>
      <c r="AN2683">
        <v>23.9</v>
      </c>
      <c r="AP2683" t="s">
        <v>59</v>
      </c>
      <c r="AS2683">
        <v>0</v>
      </c>
      <c r="AU2683">
        <v>11802</v>
      </c>
      <c r="AV2683">
        <v>356</v>
      </c>
      <c r="AW2683">
        <v>21</v>
      </c>
      <c r="AX2683">
        <v>16</v>
      </c>
      <c r="AY2683" t="s">
        <v>60</v>
      </c>
      <c r="AZ2683">
        <v>0</v>
      </c>
      <c r="BA2683">
        <f t="shared" si="233"/>
        <v>3624</v>
      </c>
      <c r="BB2683">
        <f t="shared" si="234"/>
        <v>12376</v>
      </c>
      <c r="BC2683" t="s">
        <v>289</v>
      </c>
      <c r="BD2683">
        <f t="shared" si="230"/>
        <v>1</v>
      </c>
      <c r="BE2683">
        <f t="shared" si="231"/>
        <v>0</v>
      </c>
    </row>
    <row r="2684" spans="1:57" x14ac:dyDescent="0.25">
      <c r="A2684" t="s">
        <v>6161</v>
      </c>
      <c r="B2684" t="s">
        <v>6143</v>
      </c>
      <c r="C2684" t="s">
        <v>6144</v>
      </c>
      <c r="D2684" t="s">
        <v>57</v>
      </c>
      <c r="E2684" t="s">
        <v>58</v>
      </c>
      <c r="F2684" s="1">
        <v>43263</v>
      </c>
      <c r="G2684" s="1">
        <v>43260</v>
      </c>
      <c r="H2684" s="1">
        <v>43262</v>
      </c>
      <c r="I2684">
        <v>0</v>
      </c>
      <c r="J2684">
        <v>264</v>
      </c>
      <c r="K2684">
        <v>264</v>
      </c>
      <c r="L2684">
        <v>34492</v>
      </c>
      <c r="M2684" t="b">
        <v>0</v>
      </c>
      <c r="O2684" t="s">
        <v>34</v>
      </c>
      <c r="P2684" s="1">
        <v>43263</v>
      </c>
      <c r="Q2684" t="b">
        <v>0</v>
      </c>
      <c r="R2684" t="b">
        <v>0</v>
      </c>
      <c r="S2684" t="b">
        <v>0</v>
      </c>
      <c r="T2684">
        <v>3</v>
      </c>
      <c r="U2684">
        <v>0</v>
      </c>
      <c r="V2684">
        <v>0</v>
      </c>
      <c r="W2684">
        <v>4</v>
      </c>
      <c r="X2684">
        <v>1</v>
      </c>
      <c r="Y2684">
        <v>1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1031</v>
      </c>
      <c r="AF2684">
        <v>9</v>
      </c>
      <c r="AG2684">
        <v>2601</v>
      </c>
      <c r="AH2684">
        <v>991</v>
      </c>
      <c r="AI2684">
        <v>1</v>
      </c>
      <c r="AN2684">
        <v>23.7</v>
      </c>
      <c r="AP2684" t="s">
        <v>59</v>
      </c>
      <c r="AS2684">
        <v>3</v>
      </c>
      <c r="AU2684">
        <v>8372</v>
      </c>
      <c r="AV2684">
        <v>299</v>
      </c>
      <c r="AW2684">
        <v>20</v>
      </c>
      <c r="AX2684">
        <v>15</v>
      </c>
      <c r="AY2684" t="s">
        <v>60</v>
      </c>
      <c r="AZ2684">
        <v>0</v>
      </c>
      <c r="BA2684">
        <f t="shared" si="233"/>
        <v>3390</v>
      </c>
      <c r="BB2684">
        <f t="shared" si="234"/>
        <v>12610</v>
      </c>
      <c r="BC2684" t="s">
        <v>289</v>
      </c>
      <c r="BD2684">
        <f t="shared" si="230"/>
        <v>1</v>
      </c>
      <c r="BE2684">
        <f t="shared" si="231"/>
        <v>0</v>
      </c>
    </row>
    <row r="2685" spans="1:57" x14ac:dyDescent="0.25">
      <c r="A2685" t="s">
        <v>6163</v>
      </c>
      <c r="B2685" t="s">
        <v>6143</v>
      </c>
      <c r="C2685" t="s">
        <v>6144</v>
      </c>
      <c r="D2685" t="s">
        <v>57</v>
      </c>
      <c r="E2685" t="s">
        <v>58</v>
      </c>
      <c r="F2685" s="1">
        <v>43244</v>
      </c>
      <c r="G2685" s="1">
        <v>43242</v>
      </c>
      <c r="H2685" s="1">
        <v>43243</v>
      </c>
      <c r="I2685">
        <v>0</v>
      </c>
      <c r="J2685">
        <v>1003</v>
      </c>
      <c r="K2685">
        <v>1003</v>
      </c>
      <c r="L2685">
        <v>34228</v>
      </c>
      <c r="M2685" t="b">
        <v>1</v>
      </c>
      <c r="O2685" t="s">
        <v>34</v>
      </c>
      <c r="P2685" s="1">
        <v>43244</v>
      </c>
      <c r="Q2685" t="b">
        <v>0</v>
      </c>
      <c r="R2685" t="b">
        <v>0</v>
      </c>
      <c r="S2685" t="b">
        <v>0</v>
      </c>
      <c r="T2685">
        <v>4</v>
      </c>
      <c r="U2685">
        <v>1</v>
      </c>
      <c r="V2685">
        <v>0</v>
      </c>
      <c r="W2685">
        <v>13</v>
      </c>
      <c r="X2685">
        <v>0</v>
      </c>
      <c r="Y2685">
        <v>2</v>
      </c>
      <c r="Z2685">
        <v>0</v>
      </c>
      <c r="AA2685">
        <v>0</v>
      </c>
      <c r="AB2685">
        <v>1</v>
      </c>
      <c r="AC2685">
        <v>1</v>
      </c>
      <c r="AD2685">
        <v>0</v>
      </c>
      <c r="AE2685">
        <v>1133</v>
      </c>
      <c r="AF2685">
        <v>8</v>
      </c>
      <c r="AG2685">
        <v>2876</v>
      </c>
      <c r="AH2685">
        <v>1095</v>
      </c>
      <c r="AI2685">
        <v>0</v>
      </c>
      <c r="AN2685">
        <v>23.59</v>
      </c>
      <c r="AP2685" t="s">
        <v>59</v>
      </c>
      <c r="AS2685">
        <v>13</v>
      </c>
      <c r="AU2685">
        <v>26102</v>
      </c>
      <c r="AV2685">
        <v>517</v>
      </c>
      <c r="AW2685">
        <v>22</v>
      </c>
      <c r="AX2685">
        <v>16</v>
      </c>
      <c r="AY2685" t="s">
        <v>60</v>
      </c>
      <c r="AZ2685">
        <v>0</v>
      </c>
      <c r="BA2685">
        <f t="shared" si="233"/>
        <v>3126</v>
      </c>
      <c r="BB2685">
        <f t="shared" si="234"/>
        <v>12874</v>
      </c>
      <c r="BC2685" t="s">
        <v>289</v>
      </c>
      <c r="BD2685">
        <f t="shared" si="230"/>
        <v>1</v>
      </c>
      <c r="BE2685">
        <f t="shared" si="231"/>
        <v>1</v>
      </c>
    </row>
    <row r="2686" spans="1:57" x14ac:dyDescent="0.25">
      <c r="A2686" t="s">
        <v>6165</v>
      </c>
      <c r="B2686" t="s">
        <v>6143</v>
      </c>
      <c r="C2686" t="s">
        <v>6144</v>
      </c>
      <c r="D2686" t="s">
        <v>57</v>
      </c>
      <c r="E2686" t="s">
        <v>58</v>
      </c>
      <c r="F2686" s="1">
        <v>43228</v>
      </c>
      <c r="G2686" s="1">
        <v>43224</v>
      </c>
      <c r="H2686" s="1">
        <v>43227</v>
      </c>
      <c r="I2686">
        <v>0</v>
      </c>
      <c r="J2686">
        <v>735</v>
      </c>
      <c r="K2686">
        <v>735</v>
      </c>
      <c r="L2686">
        <v>33960</v>
      </c>
      <c r="M2686" t="b">
        <v>0</v>
      </c>
      <c r="O2686" t="s">
        <v>34</v>
      </c>
      <c r="P2686" s="1">
        <v>43228</v>
      </c>
      <c r="Q2686" t="b">
        <v>0</v>
      </c>
      <c r="R2686" t="b">
        <v>0</v>
      </c>
      <c r="S2686" t="b">
        <v>0</v>
      </c>
      <c r="T2686">
        <v>6</v>
      </c>
      <c r="U2686">
        <v>1</v>
      </c>
      <c r="V2686">
        <v>0</v>
      </c>
      <c r="W2686">
        <v>13</v>
      </c>
      <c r="X2686">
        <v>1</v>
      </c>
      <c r="Y2686">
        <v>2</v>
      </c>
      <c r="Z2686">
        <v>0</v>
      </c>
      <c r="AA2686">
        <v>1</v>
      </c>
      <c r="AB2686">
        <v>2</v>
      </c>
      <c r="AC2686">
        <v>1</v>
      </c>
      <c r="AD2686">
        <v>0</v>
      </c>
      <c r="AE2686">
        <v>1127</v>
      </c>
      <c r="AF2686">
        <v>8</v>
      </c>
      <c r="AG2686">
        <v>2923</v>
      </c>
      <c r="AH2686">
        <v>1070</v>
      </c>
      <c r="AI2686">
        <v>0</v>
      </c>
      <c r="AN2686">
        <v>23.39</v>
      </c>
      <c r="AP2686" t="s">
        <v>59</v>
      </c>
      <c r="AS2686">
        <v>15</v>
      </c>
      <c r="AU2686">
        <v>15911</v>
      </c>
      <c r="AV2686">
        <v>355</v>
      </c>
      <c r="AW2686">
        <v>21</v>
      </c>
      <c r="AX2686">
        <v>16</v>
      </c>
      <c r="AY2686" t="s">
        <v>60</v>
      </c>
      <c r="AZ2686">
        <v>0</v>
      </c>
      <c r="BA2686">
        <f t="shared" si="233"/>
        <v>2858</v>
      </c>
      <c r="BB2686">
        <f t="shared" si="234"/>
        <v>13142</v>
      </c>
      <c r="BC2686" t="s">
        <v>289</v>
      </c>
      <c r="BD2686">
        <f t="shared" si="230"/>
        <v>1</v>
      </c>
      <c r="BE2686">
        <f t="shared" si="231"/>
        <v>0</v>
      </c>
    </row>
    <row r="2687" spans="1:57" x14ac:dyDescent="0.25">
      <c r="A2687" t="s">
        <v>6167</v>
      </c>
      <c r="B2687" t="s">
        <v>6143</v>
      </c>
      <c r="C2687" t="s">
        <v>6144</v>
      </c>
      <c r="D2687" t="s">
        <v>57</v>
      </c>
      <c r="E2687" t="s">
        <v>58</v>
      </c>
      <c r="F2687" s="1">
        <v>43204</v>
      </c>
      <c r="G2687" s="1">
        <v>43203</v>
      </c>
      <c r="H2687" s="1">
        <v>43204</v>
      </c>
      <c r="I2687">
        <v>0</v>
      </c>
      <c r="J2687">
        <v>505</v>
      </c>
      <c r="K2687">
        <v>505</v>
      </c>
      <c r="L2687">
        <v>33730</v>
      </c>
      <c r="M2687" t="b">
        <v>0</v>
      </c>
      <c r="O2687" t="s">
        <v>34</v>
      </c>
      <c r="P2687" s="1">
        <v>43204</v>
      </c>
      <c r="Q2687" t="b">
        <v>0</v>
      </c>
      <c r="R2687" t="b">
        <v>0</v>
      </c>
      <c r="S2687" t="b">
        <v>0</v>
      </c>
      <c r="T2687">
        <v>4</v>
      </c>
      <c r="U2687">
        <v>2</v>
      </c>
      <c r="V2687">
        <v>0</v>
      </c>
      <c r="W2687">
        <v>8</v>
      </c>
      <c r="X2687">
        <v>0</v>
      </c>
      <c r="Y2687">
        <v>1</v>
      </c>
      <c r="Z2687">
        <v>0</v>
      </c>
      <c r="AA2687">
        <v>0</v>
      </c>
      <c r="AB2687">
        <v>1</v>
      </c>
      <c r="AC2687">
        <v>1</v>
      </c>
      <c r="AD2687">
        <v>0</v>
      </c>
      <c r="AE2687">
        <v>1204</v>
      </c>
      <c r="AF2687">
        <v>8</v>
      </c>
      <c r="AG2687">
        <v>2993</v>
      </c>
      <c r="AH2687">
        <v>1138</v>
      </c>
      <c r="AI2687">
        <v>0</v>
      </c>
      <c r="AN2687">
        <v>24.19</v>
      </c>
      <c r="AP2687" t="s">
        <v>59</v>
      </c>
      <c r="AS2687">
        <v>8</v>
      </c>
      <c r="AU2687">
        <v>23626</v>
      </c>
      <c r="AV2687">
        <v>692</v>
      </c>
      <c r="AW2687">
        <v>22</v>
      </c>
      <c r="AX2687">
        <v>17</v>
      </c>
      <c r="AY2687" t="s">
        <v>60</v>
      </c>
      <c r="AZ2687">
        <v>0</v>
      </c>
      <c r="BA2687">
        <f t="shared" si="233"/>
        <v>2628</v>
      </c>
      <c r="BB2687">
        <f t="shared" si="234"/>
        <v>13372</v>
      </c>
      <c r="BC2687" t="s">
        <v>289</v>
      </c>
      <c r="BD2687">
        <f t="shared" si="230"/>
        <v>1</v>
      </c>
      <c r="BE2687">
        <f t="shared" si="231"/>
        <v>0</v>
      </c>
    </row>
    <row r="2688" spans="1:57" x14ac:dyDescent="0.25">
      <c r="A2688" t="s">
        <v>6169</v>
      </c>
      <c r="B2688" t="s">
        <v>6143</v>
      </c>
      <c r="C2688" t="s">
        <v>6144</v>
      </c>
      <c r="D2688" t="s">
        <v>57</v>
      </c>
      <c r="E2688" t="s">
        <v>58</v>
      </c>
      <c r="F2688" s="1">
        <v>43183</v>
      </c>
      <c r="G2688" s="1">
        <v>43182</v>
      </c>
      <c r="H2688" s="1">
        <v>43183</v>
      </c>
      <c r="I2688">
        <v>0</v>
      </c>
      <c r="J2688">
        <v>249</v>
      </c>
      <c r="K2688">
        <v>249</v>
      </c>
      <c r="L2688">
        <v>33474</v>
      </c>
      <c r="M2688" t="b">
        <v>0</v>
      </c>
      <c r="O2688" t="s">
        <v>34</v>
      </c>
      <c r="P2688" s="1">
        <v>43183</v>
      </c>
      <c r="Q2688" t="b">
        <v>0</v>
      </c>
      <c r="R2688" t="b">
        <v>0</v>
      </c>
      <c r="S2688" t="b">
        <v>0</v>
      </c>
      <c r="T2688">
        <v>5</v>
      </c>
      <c r="U2688">
        <v>1</v>
      </c>
      <c r="V2688">
        <v>0</v>
      </c>
      <c r="W2688">
        <v>9</v>
      </c>
      <c r="X2688">
        <v>0</v>
      </c>
      <c r="Y2688">
        <v>1</v>
      </c>
      <c r="Z2688">
        <v>0</v>
      </c>
      <c r="AA2688">
        <v>0</v>
      </c>
      <c r="AB2688">
        <v>1</v>
      </c>
      <c r="AC2688">
        <v>2</v>
      </c>
      <c r="AD2688">
        <v>0</v>
      </c>
      <c r="AE2688">
        <v>1112</v>
      </c>
      <c r="AF2688">
        <v>10</v>
      </c>
      <c r="AG2688">
        <v>3084</v>
      </c>
      <c r="AH2688">
        <v>1061</v>
      </c>
      <c r="AI2688">
        <v>0</v>
      </c>
      <c r="AN2688">
        <v>24.09</v>
      </c>
      <c r="AP2688" t="s">
        <v>59</v>
      </c>
      <c r="AS2688">
        <v>4</v>
      </c>
      <c r="AU2688">
        <v>10380</v>
      </c>
      <c r="AV2688">
        <v>249</v>
      </c>
      <c r="AW2688">
        <v>21</v>
      </c>
      <c r="AX2688">
        <v>15</v>
      </c>
      <c r="AY2688" t="s">
        <v>60</v>
      </c>
      <c r="AZ2688">
        <v>0</v>
      </c>
      <c r="BA2688">
        <f t="shared" si="233"/>
        <v>2372</v>
      </c>
      <c r="BB2688">
        <f t="shared" si="234"/>
        <v>13628</v>
      </c>
      <c r="BC2688" t="s">
        <v>289</v>
      </c>
      <c r="BD2688">
        <f t="shared" si="230"/>
        <v>1</v>
      </c>
      <c r="BE2688">
        <f t="shared" si="231"/>
        <v>0</v>
      </c>
    </row>
    <row r="2689" spans="1:57" x14ac:dyDescent="0.25">
      <c r="A2689" t="s">
        <v>6171</v>
      </c>
      <c r="B2689" t="s">
        <v>6143</v>
      </c>
      <c r="C2689" t="s">
        <v>6144</v>
      </c>
      <c r="D2689" t="s">
        <v>57</v>
      </c>
      <c r="E2689" t="s">
        <v>58</v>
      </c>
      <c r="F2689" s="1">
        <v>43160</v>
      </c>
      <c r="G2689" s="1">
        <v>43159</v>
      </c>
      <c r="H2689" s="1">
        <v>43160</v>
      </c>
      <c r="I2689">
        <v>0</v>
      </c>
      <c r="J2689">
        <v>1055</v>
      </c>
      <c r="K2689">
        <v>1055</v>
      </c>
      <c r="L2689">
        <v>33225</v>
      </c>
      <c r="M2689" t="b">
        <v>1</v>
      </c>
      <c r="O2689" t="s">
        <v>34</v>
      </c>
      <c r="P2689" s="1">
        <v>43160</v>
      </c>
      <c r="Q2689" t="b">
        <v>0</v>
      </c>
      <c r="R2689" t="b">
        <v>0</v>
      </c>
      <c r="S2689" t="b">
        <v>0</v>
      </c>
      <c r="T2689">
        <v>5</v>
      </c>
      <c r="U2689">
        <v>1</v>
      </c>
      <c r="V2689">
        <v>0</v>
      </c>
      <c r="W2689">
        <v>15</v>
      </c>
      <c r="X2689">
        <v>1</v>
      </c>
      <c r="Y2689">
        <v>3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1044</v>
      </c>
      <c r="AF2689">
        <v>9</v>
      </c>
      <c r="AG2689">
        <v>2777</v>
      </c>
      <c r="AH2689">
        <v>973</v>
      </c>
      <c r="AI2689">
        <v>0</v>
      </c>
      <c r="AN2689">
        <v>25.19</v>
      </c>
      <c r="AP2689" t="s">
        <v>59</v>
      </c>
      <c r="AS2689">
        <v>12</v>
      </c>
      <c r="AU2689">
        <v>19874</v>
      </c>
      <c r="AV2689">
        <v>330</v>
      </c>
      <c r="AW2689">
        <v>21</v>
      </c>
      <c r="AX2689">
        <v>16</v>
      </c>
      <c r="AY2689" t="s">
        <v>60</v>
      </c>
      <c r="AZ2689">
        <v>0</v>
      </c>
      <c r="BA2689">
        <f t="shared" si="233"/>
        <v>2123</v>
      </c>
      <c r="BB2689">
        <f t="shared" si="234"/>
        <v>13877</v>
      </c>
      <c r="BC2689" t="s">
        <v>289</v>
      </c>
      <c r="BD2689">
        <f t="shared" si="230"/>
        <v>1</v>
      </c>
      <c r="BE2689">
        <f t="shared" si="231"/>
        <v>1</v>
      </c>
    </row>
    <row r="2690" spans="1:57" x14ac:dyDescent="0.25">
      <c r="A2690" t="s">
        <v>6173</v>
      </c>
      <c r="B2690" t="s">
        <v>6143</v>
      </c>
      <c r="C2690" t="s">
        <v>6144</v>
      </c>
      <c r="D2690" t="s">
        <v>57</v>
      </c>
      <c r="E2690" t="s">
        <v>58</v>
      </c>
      <c r="F2690" s="1">
        <v>43136</v>
      </c>
      <c r="G2690" s="1">
        <v>43134</v>
      </c>
      <c r="H2690" s="1">
        <v>43136</v>
      </c>
      <c r="I2690">
        <v>0</v>
      </c>
      <c r="J2690">
        <v>770</v>
      </c>
      <c r="K2690">
        <v>770</v>
      </c>
      <c r="L2690">
        <v>32940</v>
      </c>
      <c r="M2690" t="b">
        <v>0</v>
      </c>
      <c r="O2690" t="s">
        <v>34</v>
      </c>
      <c r="P2690" s="1">
        <v>43137</v>
      </c>
      <c r="Q2690" t="b">
        <v>0</v>
      </c>
      <c r="R2690" t="b">
        <v>0</v>
      </c>
      <c r="S2690" t="b">
        <v>0</v>
      </c>
      <c r="T2690">
        <v>6</v>
      </c>
      <c r="U2690">
        <v>2</v>
      </c>
      <c r="V2690">
        <v>0</v>
      </c>
      <c r="W2690">
        <v>14</v>
      </c>
      <c r="X2690">
        <v>0</v>
      </c>
      <c r="Y2690">
        <v>3</v>
      </c>
      <c r="Z2690">
        <v>0</v>
      </c>
      <c r="AA2690">
        <v>0</v>
      </c>
      <c r="AB2690">
        <v>0</v>
      </c>
      <c r="AC2690">
        <v>2</v>
      </c>
      <c r="AD2690">
        <v>1</v>
      </c>
      <c r="AE2690">
        <v>1226</v>
      </c>
      <c r="AF2690">
        <v>11</v>
      </c>
      <c r="AG2690">
        <v>3087</v>
      </c>
      <c r="AH2690">
        <v>1122</v>
      </c>
      <c r="AI2690">
        <v>0</v>
      </c>
      <c r="AN2690">
        <v>23.95</v>
      </c>
      <c r="AP2690" t="s">
        <v>59</v>
      </c>
      <c r="AS2690">
        <v>3</v>
      </c>
      <c r="AU2690">
        <v>17805</v>
      </c>
      <c r="AV2690">
        <v>474</v>
      </c>
      <c r="AW2690">
        <v>21</v>
      </c>
      <c r="AX2690">
        <v>16</v>
      </c>
      <c r="AY2690" t="s">
        <v>60</v>
      </c>
      <c r="AZ2690">
        <v>0</v>
      </c>
      <c r="BA2690">
        <f t="shared" si="233"/>
        <v>1838</v>
      </c>
      <c r="BB2690">
        <f t="shared" si="234"/>
        <v>14162</v>
      </c>
      <c r="BC2690" t="s">
        <v>289</v>
      </c>
      <c r="BD2690">
        <f t="shared" si="230"/>
        <v>1</v>
      </c>
      <c r="BE2690">
        <f t="shared" si="231"/>
        <v>0</v>
      </c>
    </row>
    <row r="2691" spans="1:57" x14ac:dyDescent="0.25">
      <c r="A2691" t="s">
        <v>6175</v>
      </c>
      <c r="B2691" t="s">
        <v>6143</v>
      </c>
      <c r="C2691" t="s">
        <v>6144</v>
      </c>
      <c r="D2691" t="s">
        <v>57</v>
      </c>
      <c r="E2691" t="s">
        <v>58</v>
      </c>
      <c r="F2691" s="1">
        <v>43119</v>
      </c>
      <c r="G2691" s="1">
        <v>43118</v>
      </c>
      <c r="H2691" s="1">
        <v>43119</v>
      </c>
      <c r="I2691">
        <v>0</v>
      </c>
      <c r="J2691">
        <v>515</v>
      </c>
      <c r="K2691">
        <v>515</v>
      </c>
      <c r="L2691">
        <v>32685</v>
      </c>
      <c r="M2691" t="b">
        <v>0</v>
      </c>
      <c r="O2691" t="s">
        <v>34</v>
      </c>
      <c r="P2691" s="1">
        <v>43119</v>
      </c>
      <c r="Q2691" t="b">
        <v>0</v>
      </c>
      <c r="R2691" t="b">
        <v>0</v>
      </c>
      <c r="S2691" t="b">
        <v>0</v>
      </c>
      <c r="T2691">
        <v>6</v>
      </c>
      <c r="U2691">
        <v>1</v>
      </c>
      <c r="V2691">
        <v>0</v>
      </c>
      <c r="W2691">
        <v>14</v>
      </c>
      <c r="X2691">
        <v>1</v>
      </c>
      <c r="Y2691">
        <v>1</v>
      </c>
      <c r="Z2691">
        <v>0</v>
      </c>
      <c r="AA2691">
        <v>0</v>
      </c>
      <c r="AB2691">
        <v>1</v>
      </c>
      <c r="AC2691">
        <v>1</v>
      </c>
      <c r="AD2691">
        <v>1</v>
      </c>
      <c r="AE2691">
        <v>1089</v>
      </c>
      <c r="AF2691">
        <v>10</v>
      </c>
      <c r="AG2691">
        <v>2972</v>
      </c>
      <c r="AH2691">
        <v>1030</v>
      </c>
      <c r="AI2691">
        <v>0</v>
      </c>
      <c r="AN2691">
        <v>24.68</v>
      </c>
      <c r="AP2691" t="s">
        <v>59</v>
      </c>
      <c r="AS2691">
        <v>22</v>
      </c>
      <c r="AU2691">
        <v>19796</v>
      </c>
      <c r="AV2691">
        <v>797</v>
      </c>
      <c r="AW2691">
        <v>21</v>
      </c>
      <c r="AX2691">
        <v>17</v>
      </c>
      <c r="AY2691" t="s">
        <v>60</v>
      </c>
      <c r="AZ2691">
        <v>0</v>
      </c>
      <c r="BA2691">
        <f t="shared" si="233"/>
        <v>1583</v>
      </c>
      <c r="BB2691">
        <f t="shared" si="234"/>
        <v>14417</v>
      </c>
      <c r="BC2691" t="s">
        <v>34</v>
      </c>
      <c r="BD2691">
        <f t="shared" ref="BD2691:BD2754" si="235">_xlfn.IFS(BC2691="A",1,BC2691="B",2,BC2691="C",3,BC2691="X",4)</f>
        <v>2</v>
      </c>
      <c r="BE2691">
        <f t="shared" ref="BE2691:BE2754" si="236">IF(M2691=TRUE,1,0)</f>
        <v>0</v>
      </c>
    </row>
    <row r="2692" spans="1:57" x14ac:dyDescent="0.25">
      <c r="A2692" t="s">
        <v>6177</v>
      </c>
      <c r="B2692" t="s">
        <v>6143</v>
      </c>
      <c r="C2692" t="s">
        <v>6144</v>
      </c>
      <c r="D2692" t="s">
        <v>57</v>
      </c>
      <c r="E2692" t="s">
        <v>58</v>
      </c>
      <c r="F2692" s="1">
        <v>43105</v>
      </c>
      <c r="G2692" s="1">
        <v>43102</v>
      </c>
      <c r="H2692" s="1">
        <v>43103</v>
      </c>
      <c r="I2692">
        <v>0</v>
      </c>
      <c r="J2692">
        <v>263</v>
      </c>
      <c r="K2692">
        <v>263</v>
      </c>
      <c r="L2692">
        <v>32433</v>
      </c>
      <c r="M2692" t="b">
        <v>0</v>
      </c>
      <c r="O2692" t="s">
        <v>34</v>
      </c>
      <c r="P2692" s="1">
        <v>43106</v>
      </c>
      <c r="Q2692" t="b">
        <v>0</v>
      </c>
      <c r="R2692" t="b">
        <v>0</v>
      </c>
      <c r="S2692" t="b">
        <v>0</v>
      </c>
      <c r="T2692">
        <v>2</v>
      </c>
      <c r="U2692">
        <v>1</v>
      </c>
      <c r="V2692">
        <v>0</v>
      </c>
      <c r="W2692">
        <v>8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1131</v>
      </c>
      <c r="AF2692">
        <v>10</v>
      </c>
      <c r="AG2692">
        <v>2941</v>
      </c>
      <c r="AH2692">
        <v>1159</v>
      </c>
      <c r="AI2692">
        <v>0</v>
      </c>
      <c r="AN2692">
        <v>24.07</v>
      </c>
      <c r="AP2692" t="s">
        <v>59</v>
      </c>
      <c r="AS2692">
        <v>10</v>
      </c>
      <c r="AU2692">
        <v>12545</v>
      </c>
      <c r="AV2692">
        <v>632</v>
      </c>
      <c r="AW2692">
        <v>21</v>
      </c>
      <c r="AX2692">
        <v>16</v>
      </c>
      <c r="AY2692" t="s">
        <v>60</v>
      </c>
      <c r="AZ2692">
        <v>0</v>
      </c>
      <c r="BA2692">
        <f t="shared" si="233"/>
        <v>1331</v>
      </c>
      <c r="BB2692">
        <f t="shared" si="234"/>
        <v>14669</v>
      </c>
      <c r="BC2692" t="s">
        <v>34</v>
      </c>
      <c r="BD2692">
        <f t="shared" si="235"/>
        <v>2</v>
      </c>
      <c r="BE2692">
        <f t="shared" si="236"/>
        <v>0</v>
      </c>
    </row>
    <row r="2693" spans="1:57" x14ac:dyDescent="0.25">
      <c r="A2693" t="s">
        <v>6179</v>
      </c>
      <c r="B2693" t="s">
        <v>6143</v>
      </c>
      <c r="C2693" t="s">
        <v>6144</v>
      </c>
      <c r="D2693" t="s">
        <v>57</v>
      </c>
      <c r="E2693" t="s">
        <v>58</v>
      </c>
      <c r="F2693" s="1">
        <v>43085</v>
      </c>
      <c r="G2693" s="1">
        <v>43083</v>
      </c>
      <c r="H2693" s="1">
        <v>43084</v>
      </c>
      <c r="I2693">
        <v>0</v>
      </c>
      <c r="J2693">
        <v>1068</v>
      </c>
      <c r="K2693">
        <v>1068</v>
      </c>
      <c r="L2693">
        <v>32170</v>
      </c>
      <c r="M2693" t="b">
        <v>1</v>
      </c>
      <c r="O2693" t="s">
        <v>34</v>
      </c>
      <c r="P2693" s="1">
        <v>43085</v>
      </c>
      <c r="Q2693" t="b">
        <v>0</v>
      </c>
      <c r="R2693" t="b">
        <v>0</v>
      </c>
      <c r="S2693" t="b">
        <v>0</v>
      </c>
      <c r="T2693">
        <v>22</v>
      </c>
      <c r="U2693">
        <v>2</v>
      </c>
      <c r="V2693">
        <v>0</v>
      </c>
      <c r="W2693">
        <v>65</v>
      </c>
      <c r="X2693">
        <v>1</v>
      </c>
      <c r="Y2693">
        <v>11</v>
      </c>
      <c r="Z2693">
        <v>0</v>
      </c>
      <c r="AA2693">
        <v>0</v>
      </c>
      <c r="AB2693">
        <v>3</v>
      </c>
      <c r="AC2693">
        <v>1</v>
      </c>
      <c r="AD2693">
        <v>0</v>
      </c>
      <c r="AE2693">
        <v>1230</v>
      </c>
      <c r="AF2693">
        <v>10</v>
      </c>
      <c r="AG2693">
        <v>3182</v>
      </c>
      <c r="AH2693">
        <v>1213</v>
      </c>
      <c r="AI2693">
        <v>0</v>
      </c>
      <c r="AN2693">
        <v>23.75</v>
      </c>
      <c r="AP2693" t="s">
        <v>59</v>
      </c>
      <c r="AS2693">
        <v>35</v>
      </c>
      <c r="AU2693">
        <v>48546</v>
      </c>
      <c r="AV2693">
        <v>2746</v>
      </c>
      <c r="AW2693">
        <v>23</v>
      </c>
      <c r="AX2693">
        <v>19</v>
      </c>
      <c r="AY2693" t="s">
        <v>60</v>
      </c>
      <c r="AZ2693">
        <v>0</v>
      </c>
      <c r="BA2693">
        <f t="shared" si="233"/>
        <v>1068</v>
      </c>
      <c r="BB2693">
        <f t="shared" si="234"/>
        <v>14932</v>
      </c>
      <c r="BC2693" t="s">
        <v>34</v>
      </c>
      <c r="BD2693">
        <f t="shared" si="235"/>
        <v>2</v>
      </c>
      <c r="BE2693">
        <f t="shared" si="236"/>
        <v>1</v>
      </c>
    </row>
    <row r="2694" spans="1:57" x14ac:dyDescent="0.25">
      <c r="A2694" t="s">
        <v>6181</v>
      </c>
      <c r="B2694" t="s">
        <v>6143</v>
      </c>
      <c r="C2694" t="s">
        <v>6144</v>
      </c>
      <c r="D2694" t="s">
        <v>57</v>
      </c>
      <c r="E2694" t="s">
        <v>58</v>
      </c>
      <c r="F2694" s="1">
        <v>43063</v>
      </c>
      <c r="G2694" s="1">
        <v>43061</v>
      </c>
      <c r="H2694" s="1">
        <v>43063</v>
      </c>
      <c r="I2694">
        <v>0</v>
      </c>
      <c r="J2694">
        <v>791</v>
      </c>
      <c r="K2694">
        <v>791</v>
      </c>
      <c r="L2694">
        <v>31893</v>
      </c>
      <c r="M2694" t="b">
        <v>0</v>
      </c>
      <c r="O2694" t="s">
        <v>34</v>
      </c>
      <c r="P2694" s="1">
        <v>43063</v>
      </c>
      <c r="Q2694" t="b">
        <v>0</v>
      </c>
      <c r="R2694" t="b">
        <v>0</v>
      </c>
      <c r="S2694" t="b">
        <v>0</v>
      </c>
      <c r="T2694">
        <v>19</v>
      </c>
      <c r="U2694">
        <v>2</v>
      </c>
      <c r="V2694">
        <v>1</v>
      </c>
      <c r="W2694">
        <v>51</v>
      </c>
      <c r="X2694">
        <v>1</v>
      </c>
      <c r="Y2694">
        <v>8</v>
      </c>
      <c r="Z2694">
        <v>1</v>
      </c>
      <c r="AA2694">
        <v>1</v>
      </c>
      <c r="AB2694">
        <v>5</v>
      </c>
      <c r="AC2694">
        <v>1</v>
      </c>
      <c r="AD2694">
        <v>0</v>
      </c>
      <c r="AE2694">
        <v>1196</v>
      </c>
      <c r="AF2694">
        <v>10</v>
      </c>
      <c r="AG2694">
        <v>2903</v>
      </c>
      <c r="AH2694">
        <v>1099</v>
      </c>
      <c r="AI2694">
        <v>0</v>
      </c>
      <c r="AN2694">
        <v>23.42</v>
      </c>
      <c r="AP2694" t="s">
        <v>59</v>
      </c>
      <c r="AS2694">
        <v>49</v>
      </c>
      <c r="AU2694">
        <v>47455</v>
      </c>
      <c r="AV2694">
        <v>2587</v>
      </c>
      <c r="AW2694">
        <v>23</v>
      </c>
      <c r="AX2694">
        <v>19</v>
      </c>
      <c r="AY2694" t="s">
        <v>60</v>
      </c>
      <c r="AZ2694">
        <v>0</v>
      </c>
      <c r="BA2694">
        <f t="shared" si="233"/>
        <v>791</v>
      </c>
      <c r="BB2694">
        <f t="shared" si="234"/>
        <v>15209</v>
      </c>
      <c r="BC2694" t="s">
        <v>34</v>
      </c>
      <c r="BD2694">
        <f t="shared" si="235"/>
        <v>2</v>
      </c>
      <c r="BE2694">
        <f t="shared" si="236"/>
        <v>0</v>
      </c>
    </row>
    <row r="2695" spans="1:57" x14ac:dyDescent="0.25">
      <c r="A2695" t="s">
        <v>6183</v>
      </c>
      <c r="B2695" t="s">
        <v>6143</v>
      </c>
      <c r="C2695" t="s">
        <v>6144</v>
      </c>
      <c r="D2695" t="s">
        <v>57</v>
      </c>
      <c r="E2695" t="s">
        <v>58</v>
      </c>
      <c r="F2695" s="1">
        <v>43046</v>
      </c>
      <c r="G2695" s="1">
        <v>43043</v>
      </c>
      <c r="H2695" s="1">
        <v>43045</v>
      </c>
      <c r="I2695">
        <v>0</v>
      </c>
      <c r="J2695">
        <v>551</v>
      </c>
      <c r="K2695">
        <v>551</v>
      </c>
      <c r="L2695">
        <v>31653</v>
      </c>
      <c r="M2695" t="b">
        <v>0</v>
      </c>
      <c r="O2695" t="s">
        <v>34</v>
      </c>
      <c r="P2695" s="1">
        <v>43046</v>
      </c>
      <c r="Q2695" t="b">
        <v>0</v>
      </c>
      <c r="R2695" t="b">
        <v>0</v>
      </c>
      <c r="S2695" t="b">
        <v>0</v>
      </c>
      <c r="T2695">
        <v>15</v>
      </c>
      <c r="U2695">
        <v>3</v>
      </c>
      <c r="V2695">
        <v>1</v>
      </c>
      <c r="W2695">
        <v>58</v>
      </c>
      <c r="X2695">
        <v>2</v>
      </c>
      <c r="Y2695">
        <v>9</v>
      </c>
      <c r="Z2695">
        <v>1</v>
      </c>
      <c r="AA2695">
        <v>0</v>
      </c>
      <c r="AB2695">
        <v>5</v>
      </c>
      <c r="AC2695">
        <v>1</v>
      </c>
      <c r="AD2695">
        <v>0</v>
      </c>
      <c r="AE2695">
        <v>1172</v>
      </c>
      <c r="AF2695">
        <v>10</v>
      </c>
      <c r="AG2695">
        <v>3165</v>
      </c>
      <c r="AH2695">
        <v>1029</v>
      </c>
      <c r="AI2695">
        <v>0</v>
      </c>
      <c r="AN2695">
        <v>23.44</v>
      </c>
      <c r="AP2695" t="s">
        <v>59</v>
      </c>
      <c r="AS2695">
        <v>43</v>
      </c>
      <c r="AU2695">
        <v>49901</v>
      </c>
      <c r="AV2695">
        <v>3929</v>
      </c>
      <c r="AW2695">
        <v>23</v>
      </c>
      <c r="AX2695">
        <v>19</v>
      </c>
      <c r="AY2695" t="s">
        <v>60</v>
      </c>
      <c r="AZ2695">
        <v>0</v>
      </c>
      <c r="BA2695">
        <f t="shared" si="233"/>
        <v>551</v>
      </c>
      <c r="BB2695">
        <f t="shared" si="234"/>
        <v>15449</v>
      </c>
      <c r="BC2695" t="s">
        <v>34</v>
      </c>
      <c r="BD2695">
        <f t="shared" si="235"/>
        <v>2</v>
      </c>
      <c r="BE2695">
        <f t="shared" si="236"/>
        <v>0</v>
      </c>
    </row>
    <row r="2696" spans="1:57" x14ac:dyDescent="0.25">
      <c r="A2696" t="s">
        <v>6185</v>
      </c>
      <c r="B2696" t="s">
        <v>6143</v>
      </c>
      <c r="C2696" t="s">
        <v>6144</v>
      </c>
      <c r="D2696" t="s">
        <v>57</v>
      </c>
      <c r="E2696" t="s">
        <v>58</v>
      </c>
      <c r="F2696" s="1">
        <v>43024</v>
      </c>
      <c r="G2696" s="1">
        <v>43022</v>
      </c>
      <c r="H2696" s="1">
        <v>43024</v>
      </c>
      <c r="I2696">
        <v>0</v>
      </c>
      <c r="J2696">
        <v>265</v>
      </c>
      <c r="K2696">
        <v>265</v>
      </c>
      <c r="L2696">
        <v>31367</v>
      </c>
      <c r="M2696" t="b">
        <v>0</v>
      </c>
      <c r="O2696" t="s">
        <v>34</v>
      </c>
      <c r="P2696" s="1">
        <v>43024</v>
      </c>
      <c r="Q2696" t="b">
        <v>0</v>
      </c>
      <c r="R2696" t="b">
        <v>0</v>
      </c>
      <c r="S2696" t="b">
        <v>0</v>
      </c>
      <c r="T2696">
        <v>18</v>
      </c>
      <c r="U2696">
        <v>2</v>
      </c>
      <c r="V2696">
        <v>0</v>
      </c>
      <c r="W2696">
        <v>40</v>
      </c>
      <c r="X2696">
        <v>0</v>
      </c>
      <c r="Y2696">
        <v>5</v>
      </c>
      <c r="Z2696">
        <v>0</v>
      </c>
      <c r="AA2696">
        <v>0</v>
      </c>
      <c r="AB2696">
        <v>4</v>
      </c>
      <c r="AC2696">
        <v>1</v>
      </c>
      <c r="AD2696">
        <v>0</v>
      </c>
      <c r="AE2696">
        <v>1291</v>
      </c>
      <c r="AF2696">
        <v>11</v>
      </c>
      <c r="AG2696">
        <v>3393</v>
      </c>
      <c r="AH2696">
        <v>1217</v>
      </c>
      <c r="AI2696">
        <v>0</v>
      </c>
      <c r="AN2696">
        <v>23.29</v>
      </c>
      <c r="AP2696" t="s">
        <v>59</v>
      </c>
      <c r="AS2696">
        <v>55</v>
      </c>
      <c r="AU2696">
        <v>40296</v>
      </c>
      <c r="AV2696">
        <v>5725</v>
      </c>
      <c r="AW2696">
        <v>23</v>
      </c>
      <c r="AX2696">
        <v>20</v>
      </c>
      <c r="AY2696" t="s">
        <v>60</v>
      </c>
      <c r="AZ2696">
        <v>0</v>
      </c>
      <c r="BA2696">
        <f>L2696-$L$2697</f>
        <v>265</v>
      </c>
      <c r="BB2696">
        <f t="shared" si="234"/>
        <v>15735</v>
      </c>
      <c r="BC2696" t="s">
        <v>289</v>
      </c>
      <c r="BD2696">
        <f t="shared" si="235"/>
        <v>1</v>
      </c>
      <c r="BE2696">
        <f t="shared" si="236"/>
        <v>0</v>
      </c>
    </row>
    <row r="2697" spans="1:57" x14ac:dyDescent="0.25">
      <c r="A2697" t="s">
        <v>6187</v>
      </c>
      <c r="B2697" t="s">
        <v>6143</v>
      </c>
      <c r="C2697" t="s">
        <v>6144</v>
      </c>
      <c r="D2697" t="s">
        <v>57</v>
      </c>
      <c r="E2697" t="s">
        <v>58</v>
      </c>
      <c r="F2697" s="1">
        <v>43003</v>
      </c>
      <c r="G2697" s="1">
        <v>43001</v>
      </c>
      <c r="H2697" s="1">
        <v>43003</v>
      </c>
      <c r="I2697">
        <v>0</v>
      </c>
      <c r="J2697">
        <v>1167</v>
      </c>
      <c r="K2697">
        <v>1167</v>
      </c>
      <c r="L2697">
        <v>31102</v>
      </c>
      <c r="M2697" t="b">
        <v>1</v>
      </c>
      <c r="O2697" t="s">
        <v>34</v>
      </c>
      <c r="P2697" s="1">
        <v>43003</v>
      </c>
      <c r="Q2697" t="b">
        <v>0</v>
      </c>
      <c r="R2697" t="b">
        <v>0</v>
      </c>
      <c r="S2697" t="b">
        <v>0</v>
      </c>
      <c r="T2697">
        <v>7</v>
      </c>
      <c r="U2697">
        <v>1</v>
      </c>
      <c r="V2697">
        <v>0</v>
      </c>
      <c r="W2697">
        <v>10</v>
      </c>
      <c r="X2697">
        <v>1</v>
      </c>
      <c r="Y2697">
        <v>1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1135</v>
      </c>
      <c r="AF2697">
        <v>10</v>
      </c>
      <c r="AG2697">
        <v>3004</v>
      </c>
      <c r="AH2697">
        <v>1076</v>
      </c>
      <c r="AI2697">
        <v>0</v>
      </c>
      <c r="AN2697">
        <v>25.26</v>
      </c>
      <c r="AP2697" t="s">
        <v>59</v>
      </c>
      <c r="AS2697">
        <v>9</v>
      </c>
      <c r="AU2697">
        <v>18419</v>
      </c>
      <c r="AV2697">
        <v>430</v>
      </c>
      <c r="AW2697">
        <v>21</v>
      </c>
      <c r="AX2697">
        <v>16</v>
      </c>
      <c r="AY2697" t="s">
        <v>60</v>
      </c>
      <c r="AZ2697">
        <v>1</v>
      </c>
      <c r="BA2697">
        <f t="shared" ref="BA2697:BA2755" si="237">L2697-$L$2757</f>
        <v>16166</v>
      </c>
      <c r="BB2697">
        <f>$BA$2697-BA2697</f>
        <v>0</v>
      </c>
      <c r="BC2697" t="s">
        <v>289</v>
      </c>
      <c r="BD2697">
        <f t="shared" si="235"/>
        <v>1</v>
      </c>
      <c r="BE2697">
        <f t="shared" si="236"/>
        <v>1</v>
      </c>
    </row>
    <row r="2698" spans="1:57" x14ac:dyDescent="0.25">
      <c r="A2698" t="s">
        <v>6189</v>
      </c>
      <c r="B2698" t="s">
        <v>6143</v>
      </c>
      <c r="C2698" t="s">
        <v>6144</v>
      </c>
      <c r="D2698" t="s">
        <v>57</v>
      </c>
      <c r="E2698" t="s">
        <v>58</v>
      </c>
      <c r="F2698" s="1">
        <v>42984</v>
      </c>
      <c r="G2698" s="1">
        <v>42980</v>
      </c>
      <c r="H2698" s="1">
        <v>42983</v>
      </c>
      <c r="J2698">
        <v>825</v>
      </c>
      <c r="K2698">
        <v>825</v>
      </c>
      <c r="L2698">
        <v>30760</v>
      </c>
      <c r="M2698" t="b">
        <v>0</v>
      </c>
      <c r="O2698" t="s">
        <v>34</v>
      </c>
      <c r="P2698" s="1">
        <v>42984</v>
      </c>
      <c r="Q2698" t="b">
        <v>0</v>
      </c>
      <c r="R2698" t="b">
        <v>0</v>
      </c>
      <c r="S2698" t="b">
        <v>0</v>
      </c>
      <c r="T2698">
        <v>7</v>
      </c>
      <c r="U2698">
        <v>1</v>
      </c>
      <c r="V2698">
        <v>0</v>
      </c>
      <c r="W2698">
        <v>8</v>
      </c>
      <c r="X2698">
        <v>0</v>
      </c>
      <c r="Y2698">
        <v>1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1171</v>
      </c>
      <c r="AF2698">
        <v>11</v>
      </c>
      <c r="AG2698">
        <v>2995</v>
      </c>
      <c r="AH2698">
        <v>1118</v>
      </c>
      <c r="AI2698">
        <v>0</v>
      </c>
      <c r="AN2698">
        <v>25.95</v>
      </c>
      <c r="AP2698" t="s">
        <v>59</v>
      </c>
      <c r="AS2698">
        <v>4</v>
      </c>
      <c r="AU2698">
        <v>10525</v>
      </c>
      <c r="AV2698">
        <v>244</v>
      </c>
      <c r="AW2698">
        <v>21</v>
      </c>
      <c r="AX2698">
        <v>15</v>
      </c>
      <c r="AY2698" t="s">
        <v>60</v>
      </c>
      <c r="AZ2698">
        <v>0</v>
      </c>
      <c r="BA2698">
        <f t="shared" si="237"/>
        <v>15824</v>
      </c>
      <c r="BB2698">
        <f t="shared" ref="BB2698:BB2756" si="238">$BA$2697-BA2698</f>
        <v>342</v>
      </c>
      <c r="BD2698" t="e">
        <f t="shared" si="235"/>
        <v>#N/A</v>
      </c>
      <c r="BE2698">
        <f t="shared" si="236"/>
        <v>0</v>
      </c>
    </row>
    <row r="2699" spans="1:57" x14ac:dyDescent="0.25">
      <c r="A2699" t="s">
        <v>6191</v>
      </c>
      <c r="B2699" t="s">
        <v>6143</v>
      </c>
      <c r="C2699" t="s">
        <v>6144</v>
      </c>
      <c r="D2699" t="s">
        <v>57</v>
      </c>
      <c r="E2699" t="s">
        <v>58</v>
      </c>
      <c r="F2699" s="1">
        <v>42964</v>
      </c>
      <c r="G2699" s="1">
        <v>42961</v>
      </c>
      <c r="H2699" s="1">
        <v>42963</v>
      </c>
      <c r="J2699">
        <v>548</v>
      </c>
      <c r="K2699">
        <v>548</v>
      </c>
      <c r="L2699">
        <v>30483</v>
      </c>
      <c r="M2699" t="b">
        <v>0</v>
      </c>
      <c r="O2699" t="s">
        <v>34</v>
      </c>
      <c r="P2699" s="1">
        <v>42964</v>
      </c>
      <c r="Q2699" t="b">
        <v>0</v>
      </c>
      <c r="R2699" t="b">
        <v>0</v>
      </c>
      <c r="S2699" t="b">
        <v>0</v>
      </c>
      <c r="T2699">
        <v>4</v>
      </c>
      <c r="U2699">
        <v>0</v>
      </c>
      <c r="V2699">
        <v>0</v>
      </c>
      <c r="W2699">
        <v>4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1</v>
      </c>
      <c r="AD2699">
        <v>0</v>
      </c>
      <c r="AE2699">
        <v>1313</v>
      </c>
      <c r="AF2699">
        <v>12</v>
      </c>
      <c r="AG2699">
        <v>3676</v>
      </c>
      <c r="AH2699">
        <v>1273</v>
      </c>
      <c r="AI2699">
        <v>0</v>
      </c>
      <c r="AN2699">
        <v>24.42</v>
      </c>
      <c r="AP2699" t="s">
        <v>59</v>
      </c>
      <c r="AS2699">
        <v>0</v>
      </c>
      <c r="AU2699">
        <v>9273</v>
      </c>
      <c r="AV2699">
        <v>292</v>
      </c>
      <c r="AW2699">
        <v>20</v>
      </c>
      <c r="AX2699">
        <v>15</v>
      </c>
      <c r="AY2699" t="s">
        <v>60</v>
      </c>
      <c r="AZ2699">
        <v>0</v>
      </c>
      <c r="BA2699">
        <f t="shared" si="237"/>
        <v>15547</v>
      </c>
      <c r="BB2699">
        <f t="shared" si="238"/>
        <v>619</v>
      </c>
      <c r="BC2699" t="s">
        <v>289</v>
      </c>
      <c r="BD2699">
        <f t="shared" si="235"/>
        <v>1</v>
      </c>
      <c r="BE2699">
        <f t="shared" si="236"/>
        <v>0</v>
      </c>
    </row>
    <row r="2700" spans="1:57" x14ac:dyDescent="0.25">
      <c r="A2700" t="s">
        <v>6193</v>
      </c>
      <c r="B2700" t="s">
        <v>6143</v>
      </c>
      <c r="C2700" t="s">
        <v>6144</v>
      </c>
      <c r="D2700" t="s">
        <v>57</v>
      </c>
      <c r="E2700" t="s">
        <v>58</v>
      </c>
      <c r="F2700" s="1">
        <v>42944</v>
      </c>
      <c r="G2700" s="1">
        <v>42942</v>
      </c>
      <c r="H2700" s="1">
        <v>42944</v>
      </c>
      <c r="J2700">
        <v>267</v>
      </c>
      <c r="K2700">
        <v>267</v>
      </c>
      <c r="L2700">
        <v>30202</v>
      </c>
      <c r="M2700" t="b">
        <v>0</v>
      </c>
      <c r="O2700" t="s">
        <v>34</v>
      </c>
      <c r="P2700" s="1">
        <v>42944</v>
      </c>
      <c r="Q2700" t="b">
        <v>0</v>
      </c>
      <c r="R2700" t="b">
        <v>0</v>
      </c>
      <c r="S2700" t="b">
        <v>0</v>
      </c>
      <c r="T2700">
        <v>3</v>
      </c>
      <c r="U2700">
        <v>1</v>
      </c>
      <c r="V2700">
        <v>0</v>
      </c>
      <c r="W2700">
        <v>4</v>
      </c>
      <c r="X2700">
        <v>0</v>
      </c>
      <c r="Y2700">
        <v>1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1271</v>
      </c>
      <c r="AF2700">
        <v>12</v>
      </c>
      <c r="AG2700">
        <v>3289</v>
      </c>
      <c r="AH2700">
        <v>1132</v>
      </c>
      <c r="AI2700">
        <v>1</v>
      </c>
      <c r="AN2700">
        <v>25.76</v>
      </c>
      <c r="AP2700" t="s">
        <v>59</v>
      </c>
      <c r="AS2700">
        <v>0</v>
      </c>
      <c r="AU2700">
        <v>4927</v>
      </c>
      <c r="AV2700">
        <v>438</v>
      </c>
      <c r="AW2700">
        <v>19</v>
      </c>
      <c r="AX2700">
        <v>16</v>
      </c>
      <c r="AY2700" t="s">
        <v>60</v>
      </c>
      <c r="AZ2700">
        <v>0</v>
      </c>
      <c r="BA2700">
        <f t="shared" si="237"/>
        <v>15266</v>
      </c>
      <c r="BB2700">
        <f t="shared" si="238"/>
        <v>900</v>
      </c>
      <c r="BC2700" t="s">
        <v>289</v>
      </c>
      <c r="BD2700">
        <f t="shared" si="235"/>
        <v>1</v>
      </c>
      <c r="BE2700">
        <f t="shared" si="236"/>
        <v>0</v>
      </c>
    </row>
    <row r="2701" spans="1:57" x14ac:dyDescent="0.25">
      <c r="A2701" t="s">
        <v>6195</v>
      </c>
      <c r="B2701" t="s">
        <v>6143</v>
      </c>
      <c r="C2701" t="s">
        <v>6144</v>
      </c>
      <c r="D2701" t="s">
        <v>57</v>
      </c>
      <c r="E2701" t="s">
        <v>58</v>
      </c>
      <c r="F2701" s="1">
        <v>42924</v>
      </c>
      <c r="G2701" s="1">
        <v>42922</v>
      </c>
      <c r="H2701" s="1">
        <v>42923</v>
      </c>
      <c r="J2701">
        <v>1038</v>
      </c>
      <c r="K2701">
        <v>1038</v>
      </c>
      <c r="L2701">
        <v>29935</v>
      </c>
      <c r="M2701" t="b">
        <v>1</v>
      </c>
      <c r="O2701" t="s">
        <v>34</v>
      </c>
      <c r="P2701" s="1">
        <v>42924</v>
      </c>
      <c r="Q2701" t="b">
        <v>0</v>
      </c>
      <c r="R2701" t="b">
        <v>0</v>
      </c>
      <c r="S2701" t="b">
        <v>0</v>
      </c>
      <c r="T2701">
        <v>4</v>
      </c>
      <c r="U2701">
        <v>1</v>
      </c>
      <c r="V2701">
        <v>0</v>
      </c>
      <c r="W2701">
        <v>6</v>
      </c>
      <c r="X2701">
        <v>0</v>
      </c>
      <c r="Y2701">
        <v>2</v>
      </c>
      <c r="Z2701">
        <v>0</v>
      </c>
      <c r="AA2701">
        <v>0</v>
      </c>
      <c r="AB2701">
        <v>3</v>
      </c>
      <c r="AC2701">
        <v>0</v>
      </c>
      <c r="AD2701">
        <v>3</v>
      </c>
      <c r="AE2701">
        <v>1240</v>
      </c>
      <c r="AF2701">
        <v>9</v>
      </c>
      <c r="AG2701">
        <v>3265</v>
      </c>
      <c r="AH2701">
        <v>1116</v>
      </c>
      <c r="AI2701">
        <v>0</v>
      </c>
      <c r="AN2701">
        <v>24.41</v>
      </c>
      <c r="AP2701" t="s">
        <v>59</v>
      </c>
      <c r="AS2701">
        <v>7</v>
      </c>
      <c r="AU2701">
        <v>13207</v>
      </c>
      <c r="AV2701">
        <v>339</v>
      </c>
      <c r="AW2701">
        <v>21</v>
      </c>
      <c r="AX2701">
        <v>16</v>
      </c>
      <c r="AY2701" t="s">
        <v>60</v>
      </c>
      <c r="AZ2701">
        <v>0</v>
      </c>
      <c r="BA2701">
        <f t="shared" si="237"/>
        <v>14999</v>
      </c>
      <c r="BB2701">
        <f t="shared" si="238"/>
        <v>1167</v>
      </c>
      <c r="BC2701" t="s">
        <v>289</v>
      </c>
      <c r="BD2701">
        <f t="shared" si="235"/>
        <v>1</v>
      </c>
      <c r="BE2701">
        <f t="shared" si="236"/>
        <v>1</v>
      </c>
    </row>
    <row r="2702" spans="1:57" x14ac:dyDescent="0.25">
      <c r="A2702" t="s">
        <v>6197</v>
      </c>
      <c r="B2702" t="s">
        <v>6143</v>
      </c>
      <c r="C2702" t="s">
        <v>6144</v>
      </c>
      <c r="D2702" t="s">
        <v>57</v>
      </c>
      <c r="E2702" t="s">
        <v>58</v>
      </c>
      <c r="F2702" s="1">
        <v>42900</v>
      </c>
      <c r="G2702" s="1">
        <v>42898</v>
      </c>
      <c r="H2702" s="1">
        <v>42900</v>
      </c>
      <c r="J2702">
        <v>756</v>
      </c>
      <c r="K2702">
        <v>756</v>
      </c>
      <c r="L2702">
        <v>29653</v>
      </c>
      <c r="M2702" t="b">
        <v>0</v>
      </c>
      <c r="O2702" t="s">
        <v>34</v>
      </c>
      <c r="P2702" s="1">
        <v>42900</v>
      </c>
      <c r="Q2702" t="b">
        <v>0</v>
      </c>
      <c r="R2702" t="b">
        <v>0</v>
      </c>
      <c r="S2702" t="b">
        <v>0</v>
      </c>
      <c r="T2702">
        <v>5</v>
      </c>
      <c r="U2702">
        <v>1</v>
      </c>
      <c r="V2702">
        <v>0</v>
      </c>
      <c r="W2702">
        <v>5</v>
      </c>
      <c r="X2702">
        <v>1</v>
      </c>
      <c r="Y2702">
        <v>1</v>
      </c>
      <c r="Z2702">
        <v>0</v>
      </c>
      <c r="AA2702">
        <v>0</v>
      </c>
      <c r="AB2702">
        <v>4</v>
      </c>
      <c r="AC2702">
        <v>0</v>
      </c>
      <c r="AD2702">
        <v>3</v>
      </c>
      <c r="AE2702">
        <v>1253</v>
      </c>
      <c r="AF2702">
        <v>9</v>
      </c>
      <c r="AG2702">
        <v>3026</v>
      </c>
      <c r="AH2702">
        <v>1170</v>
      </c>
      <c r="AI2702">
        <v>0</v>
      </c>
      <c r="AN2702">
        <v>25.66</v>
      </c>
      <c r="AP2702" t="s">
        <v>59</v>
      </c>
      <c r="AS2702">
        <v>3</v>
      </c>
      <c r="AU2702">
        <v>9801</v>
      </c>
      <c r="AV2702">
        <v>742</v>
      </c>
      <c r="AW2702">
        <v>20</v>
      </c>
      <c r="AX2702">
        <v>17</v>
      </c>
      <c r="AY2702" t="s">
        <v>60</v>
      </c>
      <c r="AZ2702">
        <v>0</v>
      </c>
      <c r="BA2702">
        <f t="shared" si="237"/>
        <v>14717</v>
      </c>
      <c r="BB2702">
        <f t="shared" si="238"/>
        <v>1449</v>
      </c>
      <c r="BC2702" t="s">
        <v>289</v>
      </c>
      <c r="BD2702">
        <f t="shared" si="235"/>
        <v>1</v>
      </c>
      <c r="BE2702">
        <f t="shared" si="236"/>
        <v>0</v>
      </c>
    </row>
    <row r="2703" spans="1:57" x14ac:dyDescent="0.25">
      <c r="A2703" t="s">
        <v>6199</v>
      </c>
      <c r="B2703" t="s">
        <v>6143</v>
      </c>
      <c r="C2703" t="s">
        <v>6144</v>
      </c>
      <c r="D2703" t="s">
        <v>57</v>
      </c>
      <c r="E2703" t="s">
        <v>58</v>
      </c>
      <c r="F2703" s="1">
        <v>42882</v>
      </c>
      <c r="G2703" s="1">
        <v>42880</v>
      </c>
      <c r="H2703" s="1">
        <v>42882</v>
      </c>
      <c r="J2703">
        <v>513</v>
      </c>
      <c r="K2703">
        <v>513</v>
      </c>
      <c r="L2703">
        <v>29410</v>
      </c>
      <c r="M2703" t="b">
        <v>0</v>
      </c>
      <c r="O2703" t="s">
        <v>34</v>
      </c>
      <c r="P2703" s="1">
        <v>42882</v>
      </c>
      <c r="Q2703" t="b">
        <v>0</v>
      </c>
      <c r="R2703" t="b">
        <v>0</v>
      </c>
      <c r="S2703" t="b">
        <v>0</v>
      </c>
      <c r="T2703">
        <v>5</v>
      </c>
      <c r="U2703">
        <v>1</v>
      </c>
      <c r="V2703">
        <v>0</v>
      </c>
      <c r="W2703">
        <v>5</v>
      </c>
      <c r="X2703">
        <v>0</v>
      </c>
      <c r="Y2703">
        <v>1</v>
      </c>
      <c r="Z2703">
        <v>0</v>
      </c>
      <c r="AA2703">
        <v>0</v>
      </c>
      <c r="AB2703">
        <v>2</v>
      </c>
      <c r="AC2703">
        <v>1</v>
      </c>
      <c r="AD2703">
        <v>3</v>
      </c>
      <c r="AE2703">
        <v>1247</v>
      </c>
      <c r="AF2703">
        <v>14</v>
      </c>
      <c r="AG2703">
        <v>3281</v>
      </c>
      <c r="AH2703">
        <v>1131</v>
      </c>
      <c r="AI2703">
        <v>1</v>
      </c>
      <c r="AN2703">
        <v>24.68</v>
      </c>
      <c r="AP2703" t="s">
        <v>59</v>
      </c>
      <c r="AS2703">
        <v>3</v>
      </c>
      <c r="AU2703">
        <v>8975</v>
      </c>
      <c r="AV2703">
        <v>289</v>
      </c>
      <c r="AW2703">
        <v>20</v>
      </c>
      <c r="AX2703">
        <v>15</v>
      </c>
      <c r="AY2703" t="s">
        <v>60</v>
      </c>
      <c r="AZ2703">
        <v>0</v>
      </c>
      <c r="BA2703">
        <f t="shared" si="237"/>
        <v>14474</v>
      </c>
      <c r="BB2703">
        <f t="shared" si="238"/>
        <v>1692</v>
      </c>
      <c r="BC2703" t="s">
        <v>289</v>
      </c>
      <c r="BD2703">
        <f t="shared" si="235"/>
        <v>1</v>
      </c>
      <c r="BE2703">
        <f t="shared" si="236"/>
        <v>0</v>
      </c>
    </row>
    <row r="2704" spans="1:57" x14ac:dyDescent="0.25">
      <c r="A2704" t="s">
        <v>6201</v>
      </c>
      <c r="B2704" t="s">
        <v>6143</v>
      </c>
      <c r="C2704" t="s">
        <v>6144</v>
      </c>
      <c r="D2704" t="s">
        <v>57</v>
      </c>
      <c r="E2704" t="s">
        <v>58</v>
      </c>
      <c r="F2704" s="1">
        <v>42860</v>
      </c>
      <c r="G2704" s="1">
        <v>42857</v>
      </c>
      <c r="H2704" s="1">
        <v>42859</v>
      </c>
      <c r="J2704">
        <v>240</v>
      </c>
      <c r="K2704">
        <v>240</v>
      </c>
      <c r="L2704">
        <v>29137</v>
      </c>
      <c r="M2704" t="b">
        <v>0</v>
      </c>
      <c r="O2704" t="s">
        <v>34</v>
      </c>
      <c r="P2704" s="1">
        <v>42860</v>
      </c>
      <c r="Q2704" t="b">
        <v>0</v>
      </c>
      <c r="R2704" t="b">
        <v>0</v>
      </c>
      <c r="S2704" t="b">
        <v>0</v>
      </c>
      <c r="T2704">
        <v>5</v>
      </c>
      <c r="U2704">
        <v>1</v>
      </c>
      <c r="V2704">
        <v>0</v>
      </c>
      <c r="W2704">
        <v>3</v>
      </c>
      <c r="X2704">
        <v>1</v>
      </c>
      <c r="Y2704">
        <v>0</v>
      </c>
      <c r="Z2704">
        <v>0</v>
      </c>
      <c r="AA2704">
        <v>0</v>
      </c>
      <c r="AB2704">
        <v>4</v>
      </c>
      <c r="AC2704">
        <v>0</v>
      </c>
      <c r="AD2704">
        <v>2</v>
      </c>
      <c r="AE2704">
        <v>1133</v>
      </c>
      <c r="AF2704">
        <v>9</v>
      </c>
      <c r="AG2704">
        <v>3042</v>
      </c>
      <c r="AH2704">
        <v>1064</v>
      </c>
      <c r="AI2704">
        <v>1</v>
      </c>
      <c r="AN2704">
        <v>24.64</v>
      </c>
      <c r="AP2704" t="s">
        <v>59</v>
      </c>
      <c r="AS2704">
        <v>2</v>
      </c>
      <c r="AU2704">
        <v>5890</v>
      </c>
      <c r="AV2704">
        <v>284</v>
      </c>
      <c r="AW2704">
        <v>20</v>
      </c>
      <c r="AX2704">
        <v>15</v>
      </c>
      <c r="AY2704" t="s">
        <v>60</v>
      </c>
      <c r="AZ2704">
        <v>0</v>
      </c>
      <c r="BA2704">
        <f t="shared" si="237"/>
        <v>14201</v>
      </c>
      <c r="BB2704">
        <f t="shared" si="238"/>
        <v>1965</v>
      </c>
      <c r="BC2704" t="s">
        <v>289</v>
      </c>
      <c r="BD2704">
        <f t="shared" si="235"/>
        <v>1</v>
      </c>
      <c r="BE2704">
        <f t="shared" si="236"/>
        <v>0</v>
      </c>
    </row>
    <row r="2705" spans="1:57" x14ac:dyDescent="0.25">
      <c r="A2705" t="s">
        <v>6203</v>
      </c>
      <c r="B2705" t="s">
        <v>6143</v>
      </c>
      <c r="C2705" t="s">
        <v>6144</v>
      </c>
      <c r="D2705" t="s">
        <v>57</v>
      </c>
      <c r="E2705" t="s">
        <v>58</v>
      </c>
      <c r="F2705" s="1">
        <v>42843</v>
      </c>
      <c r="G2705" s="1">
        <v>42842</v>
      </c>
      <c r="H2705" s="1">
        <v>42843</v>
      </c>
      <c r="J2705">
        <v>1105</v>
      </c>
      <c r="K2705">
        <v>1105</v>
      </c>
      <c r="L2705">
        <v>28897</v>
      </c>
      <c r="M2705" t="b">
        <v>1</v>
      </c>
      <c r="O2705" t="s">
        <v>34</v>
      </c>
      <c r="P2705" s="1">
        <v>42843</v>
      </c>
      <c r="Q2705" t="b">
        <v>0</v>
      </c>
      <c r="R2705" t="b">
        <v>0</v>
      </c>
      <c r="S2705" t="b">
        <v>0</v>
      </c>
      <c r="T2705">
        <v>5</v>
      </c>
      <c r="U2705">
        <v>1</v>
      </c>
      <c r="V2705">
        <v>0</v>
      </c>
      <c r="W2705">
        <v>6</v>
      </c>
      <c r="X2705">
        <v>0</v>
      </c>
      <c r="Y2705">
        <v>2</v>
      </c>
      <c r="Z2705">
        <v>0</v>
      </c>
      <c r="AA2705">
        <v>0</v>
      </c>
      <c r="AB2705">
        <v>0</v>
      </c>
      <c r="AC2705">
        <v>1</v>
      </c>
      <c r="AD2705">
        <v>6</v>
      </c>
      <c r="AE2705">
        <v>1018</v>
      </c>
      <c r="AF2705">
        <v>8</v>
      </c>
      <c r="AG2705">
        <v>2754</v>
      </c>
      <c r="AH2705">
        <v>966</v>
      </c>
      <c r="AI2705">
        <v>1</v>
      </c>
      <c r="AN2705">
        <v>24.44</v>
      </c>
      <c r="AP2705" t="s">
        <v>59</v>
      </c>
      <c r="AS2705">
        <v>2</v>
      </c>
      <c r="AU2705">
        <v>16980</v>
      </c>
      <c r="AV2705">
        <v>364</v>
      </c>
      <c r="AW2705">
        <v>21</v>
      </c>
      <c r="AX2705">
        <v>16</v>
      </c>
      <c r="AY2705" t="s">
        <v>60</v>
      </c>
      <c r="AZ2705">
        <v>0</v>
      </c>
      <c r="BA2705">
        <f t="shared" si="237"/>
        <v>13961</v>
      </c>
      <c r="BB2705">
        <f t="shared" si="238"/>
        <v>2205</v>
      </c>
      <c r="BC2705" t="s">
        <v>289</v>
      </c>
      <c r="BD2705">
        <f t="shared" si="235"/>
        <v>1</v>
      </c>
      <c r="BE2705">
        <f t="shared" si="236"/>
        <v>1</v>
      </c>
    </row>
    <row r="2706" spans="1:57" x14ac:dyDescent="0.25">
      <c r="A2706" t="s">
        <v>6205</v>
      </c>
      <c r="B2706" t="s">
        <v>6143</v>
      </c>
      <c r="C2706" t="s">
        <v>6144</v>
      </c>
      <c r="D2706" t="s">
        <v>57</v>
      </c>
      <c r="E2706" t="s">
        <v>58</v>
      </c>
      <c r="F2706" s="1">
        <v>42824</v>
      </c>
      <c r="G2706" s="1">
        <v>42821</v>
      </c>
      <c r="H2706" s="1">
        <v>42823</v>
      </c>
      <c r="J2706">
        <v>815</v>
      </c>
      <c r="K2706">
        <v>815</v>
      </c>
      <c r="L2706">
        <v>28607</v>
      </c>
      <c r="M2706" t="b">
        <v>0</v>
      </c>
      <c r="O2706" t="s">
        <v>34</v>
      </c>
      <c r="P2706" s="1">
        <v>42824</v>
      </c>
      <c r="Q2706" t="b">
        <v>0</v>
      </c>
      <c r="R2706" t="b">
        <v>0</v>
      </c>
      <c r="S2706" t="b">
        <v>0</v>
      </c>
      <c r="T2706">
        <v>4</v>
      </c>
      <c r="U2706">
        <v>1</v>
      </c>
      <c r="V2706">
        <v>0</v>
      </c>
      <c r="W2706">
        <v>6</v>
      </c>
      <c r="X2706">
        <v>1</v>
      </c>
      <c r="Y2706">
        <v>1</v>
      </c>
      <c r="Z2706">
        <v>0</v>
      </c>
      <c r="AA2706">
        <v>0</v>
      </c>
      <c r="AB2706">
        <v>0</v>
      </c>
      <c r="AC2706">
        <v>1</v>
      </c>
      <c r="AD2706">
        <v>6</v>
      </c>
      <c r="AE2706">
        <v>1082</v>
      </c>
      <c r="AF2706">
        <v>9</v>
      </c>
      <c r="AG2706">
        <v>2992</v>
      </c>
      <c r="AH2706">
        <v>1013</v>
      </c>
      <c r="AI2706">
        <v>1</v>
      </c>
      <c r="AN2706">
        <v>24.07</v>
      </c>
      <c r="AP2706" t="s">
        <v>59</v>
      </c>
      <c r="AS2706">
        <v>4</v>
      </c>
      <c r="AU2706">
        <v>15861</v>
      </c>
      <c r="AV2706">
        <v>368</v>
      </c>
      <c r="AW2706">
        <v>21</v>
      </c>
      <c r="AX2706">
        <v>16</v>
      </c>
      <c r="AY2706" t="s">
        <v>60</v>
      </c>
      <c r="AZ2706">
        <v>0</v>
      </c>
      <c r="BA2706">
        <f t="shared" si="237"/>
        <v>13671</v>
      </c>
      <c r="BB2706">
        <f t="shared" si="238"/>
        <v>2495</v>
      </c>
      <c r="BC2706" t="s">
        <v>289</v>
      </c>
      <c r="BD2706">
        <f t="shared" si="235"/>
        <v>1</v>
      </c>
      <c r="BE2706">
        <f t="shared" si="236"/>
        <v>0</v>
      </c>
    </row>
    <row r="2707" spans="1:57" x14ac:dyDescent="0.25">
      <c r="A2707" t="s">
        <v>6207</v>
      </c>
      <c r="B2707" t="s">
        <v>6143</v>
      </c>
      <c r="C2707" t="s">
        <v>6144</v>
      </c>
      <c r="D2707" t="s">
        <v>57</v>
      </c>
      <c r="E2707" t="s">
        <v>58</v>
      </c>
      <c r="F2707" s="1">
        <v>42804</v>
      </c>
      <c r="G2707" s="1">
        <v>42803</v>
      </c>
      <c r="H2707" s="1">
        <v>42804</v>
      </c>
      <c r="J2707">
        <v>563</v>
      </c>
      <c r="K2707">
        <v>563</v>
      </c>
      <c r="L2707">
        <v>28355</v>
      </c>
      <c r="M2707" t="b">
        <v>0</v>
      </c>
      <c r="O2707" t="s">
        <v>34</v>
      </c>
      <c r="P2707" s="1">
        <v>42804</v>
      </c>
      <c r="Q2707" t="b">
        <v>0</v>
      </c>
      <c r="R2707" t="b">
        <v>0</v>
      </c>
      <c r="S2707" t="b">
        <v>0</v>
      </c>
      <c r="T2707">
        <v>6</v>
      </c>
      <c r="U2707">
        <v>1</v>
      </c>
      <c r="V2707">
        <v>0</v>
      </c>
      <c r="W2707">
        <v>6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1</v>
      </c>
      <c r="AD2707">
        <v>7</v>
      </c>
      <c r="AE2707">
        <v>1200</v>
      </c>
      <c r="AF2707">
        <v>10</v>
      </c>
      <c r="AG2707">
        <v>3225</v>
      </c>
      <c r="AH2707">
        <v>1148</v>
      </c>
      <c r="AI2707">
        <v>2</v>
      </c>
      <c r="AN2707">
        <v>24.47</v>
      </c>
      <c r="AP2707" t="s">
        <v>59</v>
      </c>
      <c r="AS2707">
        <v>6</v>
      </c>
      <c r="AU2707">
        <v>10928</v>
      </c>
      <c r="AV2707">
        <v>260</v>
      </c>
      <c r="AW2707">
        <v>21</v>
      </c>
      <c r="AX2707">
        <v>15</v>
      </c>
      <c r="AY2707" t="s">
        <v>60</v>
      </c>
      <c r="AZ2707">
        <v>0</v>
      </c>
      <c r="BA2707">
        <f t="shared" si="237"/>
        <v>13419</v>
      </c>
      <c r="BB2707">
        <f t="shared" si="238"/>
        <v>2747</v>
      </c>
      <c r="BC2707" t="s">
        <v>289</v>
      </c>
      <c r="BD2707">
        <f t="shared" si="235"/>
        <v>1</v>
      </c>
      <c r="BE2707">
        <f t="shared" si="236"/>
        <v>0</v>
      </c>
    </row>
    <row r="2708" spans="1:57" x14ac:dyDescent="0.25">
      <c r="A2708" t="s">
        <v>6209</v>
      </c>
      <c r="B2708" t="s">
        <v>6143</v>
      </c>
      <c r="C2708" t="s">
        <v>6144</v>
      </c>
      <c r="D2708" t="s">
        <v>57</v>
      </c>
      <c r="E2708" t="s">
        <v>58</v>
      </c>
      <c r="F2708" s="1">
        <v>42780</v>
      </c>
      <c r="G2708" s="1">
        <v>42779</v>
      </c>
      <c r="H2708" s="1">
        <v>42780</v>
      </c>
      <c r="J2708">
        <v>270</v>
      </c>
      <c r="K2708">
        <v>270</v>
      </c>
      <c r="L2708">
        <v>28062</v>
      </c>
      <c r="M2708" t="b">
        <v>0</v>
      </c>
      <c r="O2708" t="s">
        <v>34</v>
      </c>
      <c r="P2708" s="1">
        <v>42780</v>
      </c>
      <c r="Q2708" t="b">
        <v>0</v>
      </c>
      <c r="R2708" t="b">
        <v>0</v>
      </c>
      <c r="S2708" t="b">
        <v>0</v>
      </c>
      <c r="T2708">
        <v>5</v>
      </c>
      <c r="U2708">
        <v>1</v>
      </c>
      <c r="V2708">
        <v>0</v>
      </c>
      <c r="W2708">
        <v>3</v>
      </c>
      <c r="X2708">
        <v>1</v>
      </c>
      <c r="Y2708">
        <v>0</v>
      </c>
      <c r="Z2708">
        <v>0</v>
      </c>
      <c r="AA2708">
        <v>0</v>
      </c>
      <c r="AB2708">
        <v>4</v>
      </c>
      <c r="AC2708">
        <v>1</v>
      </c>
      <c r="AD2708">
        <v>7</v>
      </c>
      <c r="AE2708">
        <v>1105</v>
      </c>
      <c r="AF2708">
        <v>10</v>
      </c>
      <c r="AG2708">
        <v>3357</v>
      </c>
      <c r="AH2708">
        <v>1157</v>
      </c>
      <c r="AI2708">
        <v>0</v>
      </c>
      <c r="AN2708">
        <v>24.39</v>
      </c>
      <c r="AP2708" t="s">
        <v>59</v>
      </c>
      <c r="AS2708">
        <v>0</v>
      </c>
      <c r="AU2708">
        <v>7161</v>
      </c>
      <c r="AV2708">
        <v>292</v>
      </c>
      <c r="AW2708">
        <v>20</v>
      </c>
      <c r="AX2708">
        <v>15</v>
      </c>
      <c r="AY2708" t="s">
        <v>60</v>
      </c>
      <c r="AZ2708">
        <v>0</v>
      </c>
      <c r="BA2708">
        <f t="shared" si="237"/>
        <v>13126</v>
      </c>
      <c r="BB2708">
        <f t="shared" si="238"/>
        <v>3040</v>
      </c>
      <c r="BC2708" t="s">
        <v>289</v>
      </c>
      <c r="BD2708">
        <f t="shared" si="235"/>
        <v>1</v>
      </c>
      <c r="BE2708">
        <f t="shared" si="236"/>
        <v>0</v>
      </c>
    </row>
    <row r="2709" spans="1:57" x14ac:dyDescent="0.25">
      <c r="A2709" t="s">
        <v>6211</v>
      </c>
      <c r="B2709" t="s">
        <v>6143</v>
      </c>
      <c r="C2709" t="s">
        <v>6144</v>
      </c>
      <c r="D2709" t="s">
        <v>57</v>
      </c>
      <c r="E2709" t="s">
        <v>58</v>
      </c>
      <c r="F2709" s="1">
        <v>42760</v>
      </c>
      <c r="G2709" s="1">
        <v>42759</v>
      </c>
      <c r="H2709" s="1">
        <v>42760</v>
      </c>
      <c r="J2709">
        <v>1015</v>
      </c>
      <c r="K2709">
        <v>1015</v>
      </c>
      <c r="L2709">
        <v>27792</v>
      </c>
      <c r="M2709" t="b">
        <v>1</v>
      </c>
      <c r="O2709" t="s">
        <v>34</v>
      </c>
      <c r="P2709" s="1">
        <v>42760</v>
      </c>
      <c r="Q2709" t="b">
        <v>0</v>
      </c>
      <c r="R2709" t="b">
        <v>0</v>
      </c>
      <c r="S2709" t="b">
        <v>0</v>
      </c>
      <c r="T2709">
        <v>3</v>
      </c>
      <c r="U2709">
        <v>1</v>
      </c>
      <c r="V2709">
        <v>0</v>
      </c>
      <c r="W2709">
        <v>2</v>
      </c>
      <c r="X2709">
        <v>0</v>
      </c>
      <c r="Y2709">
        <v>0</v>
      </c>
      <c r="Z2709">
        <v>0</v>
      </c>
      <c r="AA2709">
        <v>0</v>
      </c>
      <c r="AB2709">
        <v>2</v>
      </c>
      <c r="AC2709">
        <v>1</v>
      </c>
      <c r="AD2709">
        <v>7</v>
      </c>
      <c r="AE2709">
        <v>1172</v>
      </c>
      <c r="AF2709">
        <v>11</v>
      </c>
      <c r="AG2709">
        <v>3185</v>
      </c>
      <c r="AH2709">
        <v>1100</v>
      </c>
      <c r="AI2709">
        <v>1</v>
      </c>
      <c r="AN2709">
        <v>24.32</v>
      </c>
      <c r="AP2709" t="s">
        <v>59</v>
      </c>
      <c r="AS2709">
        <v>0</v>
      </c>
      <c r="AU2709">
        <v>28774</v>
      </c>
      <c r="AV2709">
        <v>440</v>
      </c>
      <c r="AW2709">
        <v>22</v>
      </c>
      <c r="AX2709">
        <v>16</v>
      </c>
      <c r="AY2709" t="s">
        <v>60</v>
      </c>
      <c r="AZ2709">
        <v>0</v>
      </c>
      <c r="BA2709">
        <f t="shared" si="237"/>
        <v>12856</v>
      </c>
      <c r="BB2709">
        <f t="shared" si="238"/>
        <v>3310</v>
      </c>
      <c r="BC2709" t="s">
        <v>289</v>
      </c>
      <c r="BD2709">
        <f t="shared" si="235"/>
        <v>1</v>
      </c>
      <c r="BE2709">
        <f t="shared" si="236"/>
        <v>1</v>
      </c>
    </row>
    <row r="2710" spans="1:57" x14ac:dyDescent="0.25">
      <c r="A2710" t="s">
        <v>6213</v>
      </c>
      <c r="B2710" t="s">
        <v>6143</v>
      </c>
      <c r="C2710" t="s">
        <v>6144</v>
      </c>
      <c r="D2710" t="s">
        <v>57</v>
      </c>
      <c r="E2710" t="s">
        <v>58</v>
      </c>
      <c r="F2710" s="1">
        <v>42741</v>
      </c>
      <c r="G2710" s="1">
        <v>42739</v>
      </c>
      <c r="H2710" s="1">
        <v>42741</v>
      </c>
      <c r="J2710">
        <v>760</v>
      </c>
      <c r="K2710">
        <v>760</v>
      </c>
      <c r="L2710">
        <v>27537</v>
      </c>
      <c r="M2710" t="b">
        <v>0</v>
      </c>
      <c r="O2710" t="s">
        <v>34</v>
      </c>
      <c r="P2710" s="1">
        <v>42741</v>
      </c>
      <c r="Q2710" t="b">
        <v>0</v>
      </c>
      <c r="R2710" t="b">
        <v>0</v>
      </c>
      <c r="S2710" t="b">
        <v>0</v>
      </c>
      <c r="T2710">
        <v>5</v>
      </c>
      <c r="U2710">
        <v>1</v>
      </c>
      <c r="V2710">
        <v>0</v>
      </c>
      <c r="W2710">
        <v>5</v>
      </c>
      <c r="X2710">
        <v>0</v>
      </c>
      <c r="Y2710">
        <v>1</v>
      </c>
      <c r="Z2710">
        <v>0</v>
      </c>
      <c r="AA2710">
        <v>0</v>
      </c>
      <c r="AB2710">
        <v>1</v>
      </c>
      <c r="AC2710">
        <v>1</v>
      </c>
      <c r="AD2710">
        <v>0</v>
      </c>
      <c r="AE2710">
        <v>988</v>
      </c>
      <c r="AF2710">
        <v>8</v>
      </c>
      <c r="AG2710">
        <v>2503</v>
      </c>
      <c r="AH2710">
        <v>916</v>
      </c>
      <c r="AI2710">
        <v>0</v>
      </c>
      <c r="AN2710">
        <v>24.05</v>
      </c>
      <c r="AP2710" t="s">
        <v>59</v>
      </c>
      <c r="AS2710">
        <v>8</v>
      </c>
      <c r="AU2710">
        <v>15246</v>
      </c>
      <c r="AV2710">
        <v>983</v>
      </c>
      <c r="AW2710">
        <v>21</v>
      </c>
      <c r="AX2710">
        <v>17</v>
      </c>
      <c r="AY2710" t="s">
        <v>60</v>
      </c>
      <c r="AZ2710">
        <v>0</v>
      </c>
      <c r="BA2710">
        <f t="shared" si="237"/>
        <v>12601</v>
      </c>
      <c r="BB2710">
        <f t="shared" si="238"/>
        <v>3565</v>
      </c>
      <c r="BC2710" t="s">
        <v>289</v>
      </c>
      <c r="BD2710">
        <f t="shared" si="235"/>
        <v>1</v>
      </c>
      <c r="BE2710">
        <f t="shared" si="236"/>
        <v>0</v>
      </c>
    </row>
    <row r="2711" spans="1:57" x14ac:dyDescent="0.25">
      <c r="A2711" t="s">
        <v>6215</v>
      </c>
      <c r="B2711" t="s">
        <v>6143</v>
      </c>
      <c r="C2711" t="s">
        <v>6144</v>
      </c>
      <c r="D2711" t="s">
        <v>57</v>
      </c>
      <c r="E2711" t="s">
        <v>58</v>
      </c>
      <c r="F2711" s="1">
        <v>42725</v>
      </c>
      <c r="G2711" s="1">
        <v>42720</v>
      </c>
      <c r="H2711" s="1">
        <v>42724</v>
      </c>
      <c r="J2711">
        <v>500</v>
      </c>
      <c r="K2711">
        <v>500</v>
      </c>
      <c r="L2711">
        <v>27277</v>
      </c>
      <c r="M2711" t="b">
        <v>0</v>
      </c>
      <c r="O2711" t="s">
        <v>34</v>
      </c>
      <c r="P2711" s="1">
        <v>42725</v>
      </c>
      <c r="Q2711" t="b">
        <v>0</v>
      </c>
      <c r="R2711" t="b">
        <v>0</v>
      </c>
      <c r="S2711" t="b">
        <v>0</v>
      </c>
      <c r="T2711">
        <v>2</v>
      </c>
      <c r="U2711">
        <v>1</v>
      </c>
      <c r="V2711">
        <v>0</v>
      </c>
      <c r="W2711">
        <v>4</v>
      </c>
      <c r="X2711">
        <v>0</v>
      </c>
      <c r="Y2711">
        <v>1</v>
      </c>
      <c r="Z2711">
        <v>0</v>
      </c>
      <c r="AA2711">
        <v>0</v>
      </c>
      <c r="AB2711">
        <v>2</v>
      </c>
      <c r="AC2711">
        <v>1</v>
      </c>
      <c r="AD2711">
        <v>0</v>
      </c>
      <c r="AE2711">
        <v>1149</v>
      </c>
      <c r="AF2711">
        <v>10</v>
      </c>
      <c r="AG2711">
        <v>3165</v>
      </c>
      <c r="AH2711">
        <v>1040</v>
      </c>
      <c r="AI2711">
        <v>1</v>
      </c>
      <c r="AN2711">
        <v>24.45</v>
      </c>
      <c r="AP2711" t="s">
        <v>59</v>
      </c>
      <c r="AS2711">
        <v>1</v>
      </c>
      <c r="AU2711">
        <v>6077</v>
      </c>
      <c r="AV2711">
        <v>162</v>
      </c>
      <c r="AW2711">
        <v>20</v>
      </c>
      <c r="AX2711">
        <v>15</v>
      </c>
      <c r="AY2711" t="s">
        <v>60</v>
      </c>
      <c r="AZ2711">
        <v>0</v>
      </c>
      <c r="BA2711">
        <f t="shared" si="237"/>
        <v>12341</v>
      </c>
      <c r="BB2711">
        <f t="shared" si="238"/>
        <v>3825</v>
      </c>
      <c r="BD2711" t="e">
        <f t="shared" si="235"/>
        <v>#N/A</v>
      </c>
      <c r="BE2711">
        <f t="shared" si="236"/>
        <v>0</v>
      </c>
    </row>
    <row r="2712" spans="1:57" x14ac:dyDescent="0.25">
      <c r="A2712" t="s">
        <v>6217</v>
      </c>
      <c r="B2712" t="s">
        <v>6143</v>
      </c>
      <c r="C2712" t="s">
        <v>6144</v>
      </c>
      <c r="D2712" t="s">
        <v>57</v>
      </c>
      <c r="E2712" t="s">
        <v>58</v>
      </c>
      <c r="F2712" s="1">
        <v>42707</v>
      </c>
      <c r="G2712" s="1">
        <v>42704</v>
      </c>
      <c r="H2712" s="1">
        <v>42706</v>
      </c>
      <c r="J2712">
        <v>262</v>
      </c>
      <c r="K2712">
        <v>262</v>
      </c>
      <c r="L2712">
        <v>27039</v>
      </c>
      <c r="M2712" t="b">
        <v>0</v>
      </c>
      <c r="O2712" t="s">
        <v>34</v>
      </c>
      <c r="P2712" s="1">
        <v>42707</v>
      </c>
      <c r="Q2712" t="b">
        <v>0</v>
      </c>
      <c r="R2712" t="b">
        <v>0</v>
      </c>
      <c r="S2712" t="b">
        <v>0</v>
      </c>
      <c r="T2712">
        <v>3</v>
      </c>
      <c r="U2712">
        <v>1</v>
      </c>
      <c r="V2712">
        <v>0</v>
      </c>
      <c r="W2712">
        <v>3</v>
      </c>
      <c r="X2712">
        <v>0</v>
      </c>
      <c r="Y2712">
        <v>1</v>
      </c>
      <c r="Z2712">
        <v>0</v>
      </c>
      <c r="AA2712">
        <v>0</v>
      </c>
      <c r="AB2712">
        <v>2</v>
      </c>
      <c r="AC2712">
        <v>0</v>
      </c>
      <c r="AD2712">
        <v>0</v>
      </c>
      <c r="AE2712">
        <v>1164</v>
      </c>
      <c r="AF2712">
        <v>9</v>
      </c>
      <c r="AG2712">
        <v>2907</v>
      </c>
      <c r="AH2712">
        <v>1199</v>
      </c>
      <c r="AI2712">
        <v>0</v>
      </c>
      <c r="AN2712">
        <v>23.31</v>
      </c>
      <c r="AP2712" t="s">
        <v>59</v>
      </c>
      <c r="AS2712">
        <v>6</v>
      </c>
      <c r="AU2712">
        <v>7953</v>
      </c>
      <c r="AV2712">
        <v>959</v>
      </c>
      <c r="AW2712">
        <v>20</v>
      </c>
      <c r="AX2712">
        <v>17</v>
      </c>
      <c r="AY2712" t="s">
        <v>60</v>
      </c>
      <c r="AZ2712">
        <v>0</v>
      </c>
      <c r="BA2712">
        <f t="shared" si="237"/>
        <v>12103</v>
      </c>
      <c r="BB2712">
        <f t="shared" si="238"/>
        <v>4063</v>
      </c>
      <c r="BD2712" t="e">
        <f t="shared" si="235"/>
        <v>#N/A</v>
      </c>
      <c r="BE2712">
        <f t="shared" si="236"/>
        <v>0</v>
      </c>
    </row>
    <row r="2713" spans="1:57" x14ac:dyDescent="0.25">
      <c r="A2713" t="s">
        <v>6219</v>
      </c>
      <c r="B2713" t="s">
        <v>6143</v>
      </c>
      <c r="C2713" t="s">
        <v>6144</v>
      </c>
      <c r="D2713" t="s">
        <v>57</v>
      </c>
      <c r="E2713" t="s">
        <v>58</v>
      </c>
      <c r="F2713" s="1">
        <v>42689</v>
      </c>
      <c r="G2713" s="1">
        <v>42685</v>
      </c>
      <c r="H2713" s="1">
        <v>42688</v>
      </c>
      <c r="J2713">
        <v>1047</v>
      </c>
      <c r="K2713">
        <v>1047</v>
      </c>
      <c r="L2713">
        <v>26777</v>
      </c>
      <c r="M2713" t="b">
        <v>1</v>
      </c>
      <c r="O2713" t="s">
        <v>34</v>
      </c>
      <c r="P2713" s="1">
        <v>42689</v>
      </c>
      <c r="Q2713" t="b">
        <v>0</v>
      </c>
      <c r="R2713" t="b">
        <v>0</v>
      </c>
      <c r="S2713" t="b">
        <v>0</v>
      </c>
      <c r="T2713">
        <v>4</v>
      </c>
      <c r="U2713">
        <v>1</v>
      </c>
      <c r="V2713">
        <v>0</v>
      </c>
      <c r="W2713">
        <v>11</v>
      </c>
      <c r="X2713">
        <v>0</v>
      </c>
      <c r="Y2713">
        <v>2</v>
      </c>
      <c r="Z2713">
        <v>1</v>
      </c>
      <c r="AA2713">
        <v>0</v>
      </c>
      <c r="AB2713">
        <v>2</v>
      </c>
      <c r="AC2713">
        <v>0</v>
      </c>
      <c r="AD2713">
        <v>0</v>
      </c>
      <c r="AE2713">
        <v>1033</v>
      </c>
      <c r="AF2713">
        <v>9</v>
      </c>
      <c r="AG2713">
        <v>2655</v>
      </c>
      <c r="AH2713">
        <v>1022</v>
      </c>
      <c r="AI2713">
        <v>0</v>
      </c>
      <c r="AN2713">
        <v>23.58</v>
      </c>
      <c r="AP2713" t="s">
        <v>59</v>
      </c>
      <c r="AS2713">
        <v>9</v>
      </c>
      <c r="AU2713">
        <v>15408</v>
      </c>
      <c r="AV2713">
        <v>203</v>
      </c>
      <c r="AW2713">
        <v>21</v>
      </c>
      <c r="AX2713">
        <v>15</v>
      </c>
      <c r="AY2713" t="s">
        <v>60</v>
      </c>
      <c r="AZ2713">
        <v>0</v>
      </c>
      <c r="BA2713">
        <f t="shared" si="237"/>
        <v>11841</v>
      </c>
      <c r="BB2713">
        <f t="shared" si="238"/>
        <v>4325</v>
      </c>
      <c r="BD2713" t="e">
        <f t="shared" si="235"/>
        <v>#N/A</v>
      </c>
      <c r="BE2713">
        <f t="shared" si="236"/>
        <v>1</v>
      </c>
    </row>
    <row r="2714" spans="1:57" x14ac:dyDescent="0.25">
      <c r="A2714" t="s">
        <v>6221</v>
      </c>
      <c r="B2714" t="s">
        <v>6143</v>
      </c>
      <c r="C2714" t="s">
        <v>6144</v>
      </c>
      <c r="D2714" t="s">
        <v>57</v>
      </c>
      <c r="E2714" t="s">
        <v>58</v>
      </c>
      <c r="F2714" s="1">
        <v>42669</v>
      </c>
      <c r="G2714" s="1">
        <v>42667</v>
      </c>
      <c r="H2714" s="1">
        <v>42669</v>
      </c>
      <c r="J2714">
        <v>779</v>
      </c>
      <c r="K2714">
        <v>779</v>
      </c>
      <c r="L2714">
        <v>26509</v>
      </c>
      <c r="M2714" t="b">
        <v>0</v>
      </c>
      <c r="O2714" t="s">
        <v>34</v>
      </c>
      <c r="P2714" s="1">
        <v>42669</v>
      </c>
      <c r="Q2714" t="b">
        <v>0</v>
      </c>
      <c r="R2714" t="b">
        <v>0</v>
      </c>
      <c r="S2714" t="b">
        <v>0</v>
      </c>
      <c r="T2714">
        <v>5</v>
      </c>
      <c r="U2714">
        <v>2</v>
      </c>
      <c r="V2714">
        <v>0</v>
      </c>
      <c r="W2714">
        <v>16</v>
      </c>
      <c r="X2714">
        <v>0</v>
      </c>
      <c r="Y2714">
        <v>2</v>
      </c>
      <c r="Z2714">
        <v>0</v>
      </c>
      <c r="AA2714">
        <v>0</v>
      </c>
      <c r="AB2714">
        <v>4</v>
      </c>
      <c r="AC2714">
        <v>0</v>
      </c>
      <c r="AD2714">
        <v>1</v>
      </c>
      <c r="AE2714">
        <v>1268</v>
      </c>
      <c r="AF2714">
        <v>11</v>
      </c>
      <c r="AG2714">
        <v>3725</v>
      </c>
      <c r="AH2714">
        <v>1315</v>
      </c>
      <c r="AI2714">
        <v>0</v>
      </c>
      <c r="AN2714">
        <v>24.99</v>
      </c>
      <c r="AP2714" t="s">
        <v>59</v>
      </c>
      <c r="AS2714">
        <v>3</v>
      </c>
      <c r="AU2714">
        <v>17865</v>
      </c>
      <c r="AV2714">
        <v>467</v>
      </c>
      <c r="AW2714">
        <v>21</v>
      </c>
      <c r="AX2714">
        <v>16</v>
      </c>
      <c r="AY2714" t="s">
        <v>60</v>
      </c>
      <c r="AZ2714">
        <v>0</v>
      </c>
      <c r="BA2714">
        <f t="shared" si="237"/>
        <v>11573</v>
      </c>
      <c r="BB2714">
        <f t="shared" si="238"/>
        <v>4593</v>
      </c>
      <c r="BD2714" t="e">
        <f t="shared" si="235"/>
        <v>#N/A</v>
      </c>
      <c r="BE2714">
        <f t="shared" si="236"/>
        <v>0</v>
      </c>
    </row>
    <row r="2715" spans="1:57" x14ac:dyDescent="0.25">
      <c r="A2715" t="s">
        <v>6223</v>
      </c>
      <c r="B2715" t="s">
        <v>6143</v>
      </c>
      <c r="C2715" t="s">
        <v>6144</v>
      </c>
      <c r="D2715" t="s">
        <v>57</v>
      </c>
      <c r="E2715" t="s">
        <v>58</v>
      </c>
      <c r="F2715" s="1">
        <v>42653</v>
      </c>
      <c r="G2715" s="1">
        <v>42649</v>
      </c>
      <c r="H2715" s="1">
        <v>42651</v>
      </c>
      <c r="J2715">
        <v>512</v>
      </c>
      <c r="K2715">
        <v>512</v>
      </c>
      <c r="L2715">
        <v>26242</v>
      </c>
      <c r="M2715" t="b">
        <v>0</v>
      </c>
      <c r="O2715" t="s">
        <v>34</v>
      </c>
      <c r="P2715" s="1">
        <v>42653</v>
      </c>
      <c r="Q2715" t="b">
        <v>0</v>
      </c>
      <c r="R2715" t="b">
        <v>0</v>
      </c>
      <c r="S2715" t="b">
        <v>0</v>
      </c>
      <c r="T2715">
        <v>3</v>
      </c>
      <c r="U2715">
        <v>2</v>
      </c>
      <c r="V2715">
        <v>0</v>
      </c>
      <c r="W2715">
        <v>6</v>
      </c>
      <c r="X2715">
        <v>0</v>
      </c>
      <c r="Y2715">
        <v>1</v>
      </c>
      <c r="Z2715">
        <v>0</v>
      </c>
      <c r="AA2715">
        <v>0</v>
      </c>
      <c r="AB2715">
        <v>2</v>
      </c>
      <c r="AC2715">
        <v>1</v>
      </c>
      <c r="AD2715">
        <v>0</v>
      </c>
      <c r="AE2715">
        <v>1164</v>
      </c>
      <c r="AF2715">
        <v>10</v>
      </c>
      <c r="AG2715">
        <v>2952</v>
      </c>
      <c r="AH2715">
        <v>1165</v>
      </c>
      <c r="AI2715">
        <v>0</v>
      </c>
      <c r="AN2715">
        <v>24.1</v>
      </c>
      <c r="AP2715" t="s">
        <v>59</v>
      </c>
      <c r="AS2715">
        <v>0</v>
      </c>
      <c r="AU2715">
        <v>9568</v>
      </c>
      <c r="AV2715">
        <v>224</v>
      </c>
      <c r="AW2715">
        <v>20</v>
      </c>
      <c r="AX2715">
        <v>15</v>
      </c>
      <c r="AY2715" t="s">
        <v>60</v>
      </c>
      <c r="AZ2715">
        <v>0</v>
      </c>
      <c r="BA2715">
        <f t="shared" si="237"/>
        <v>11306</v>
      </c>
      <c r="BB2715">
        <f t="shared" si="238"/>
        <v>4860</v>
      </c>
      <c r="BD2715" t="e">
        <f t="shared" si="235"/>
        <v>#N/A</v>
      </c>
      <c r="BE2715">
        <f t="shared" si="236"/>
        <v>0</v>
      </c>
    </row>
    <row r="2716" spans="1:57" x14ac:dyDescent="0.25">
      <c r="A2716" t="s">
        <v>6225</v>
      </c>
      <c r="B2716" t="s">
        <v>6143</v>
      </c>
      <c r="C2716" t="s">
        <v>6144</v>
      </c>
      <c r="D2716" t="s">
        <v>57</v>
      </c>
      <c r="E2716" t="s">
        <v>58</v>
      </c>
      <c r="F2716" s="1">
        <v>42634</v>
      </c>
      <c r="G2716" s="1">
        <v>42631</v>
      </c>
      <c r="H2716" s="1">
        <v>42633</v>
      </c>
      <c r="J2716">
        <v>244</v>
      </c>
      <c r="K2716">
        <v>244</v>
      </c>
      <c r="L2716">
        <v>25974</v>
      </c>
      <c r="M2716" t="b">
        <v>0</v>
      </c>
      <c r="O2716" t="s">
        <v>34</v>
      </c>
      <c r="P2716" s="1">
        <v>42634</v>
      </c>
      <c r="Q2716" t="b">
        <v>0</v>
      </c>
      <c r="R2716" t="b">
        <v>0</v>
      </c>
      <c r="S2716" t="b">
        <v>0</v>
      </c>
      <c r="T2716">
        <v>5</v>
      </c>
      <c r="U2716">
        <v>0</v>
      </c>
      <c r="V2716">
        <v>0</v>
      </c>
      <c r="W2716">
        <v>5</v>
      </c>
      <c r="X2716">
        <v>0</v>
      </c>
      <c r="Y2716">
        <v>1</v>
      </c>
      <c r="Z2716">
        <v>0</v>
      </c>
      <c r="AA2716">
        <v>0</v>
      </c>
      <c r="AB2716">
        <v>4</v>
      </c>
      <c r="AC2716">
        <v>0</v>
      </c>
      <c r="AD2716">
        <v>0</v>
      </c>
      <c r="AE2716">
        <v>1283</v>
      </c>
      <c r="AF2716">
        <v>13</v>
      </c>
      <c r="AG2716">
        <v>3417</v>
      </c>
      <c r="AH2716">
        <v>1295</v>
      </c>
      <c r="AI2716">
        <v>0</v>
      </c>
      <c r="AN2716">
        <v>24.37</v>
      </c>
      <c r="AP2716" t="s">
        <v>59</v>
      </c>
      <c r="AS2716">
        <v>4</v>
      </c>
      <c r="AU2716">
        <v>6170</v>
      </c>
      <c r="AV2716">
        <v>136</v>
      </c>
      <c r="AW2716">
        <v>20</v>
      </c>
      <c r="AX2716">
        <v>14</v>
      </c>
      <c r="AY2716" t="s">
        <v>60</v>
      </c>
      <c r="AZ2716">
        <v>0</v>
      </c>
      <c r="BA2716">
        <f t="shared" si="237"/>
        <v>11038</v>
      </c>
      <c r="BB2716">
        <f t="shared" si="238"/>
        <v>5128</v>
      </c>
      <c r="BD2716" t="e">
        <f t="shared" si="235"/>
        <v>#N/A</v>
      </c>
      <c r="BE2716">
        <f t="shared" si="236"/>
        <v>0</v>
      </c>
    </row>
    <row r="2717" spans="1:57" x14ac:dyDescent="0.25">
      <c r="A2717" t="s">
        <v>6227</v>
      </c>
      <c r="B2717" t="s">
        <v>6143</v>
      </c>
      <c r="C2717" t="s">
        <v>6144</v>
      </c>
      <c r="D2717" t="s">
        <v>57</v>
      </c>
      <c r="E2717" t="s">
        <v>58</v>
      </c>
      <c r="F2717" s="1">
        <v>42613</v>
      </c>
      <c r="G2717" s="1">
        <v>42610</v>
      </c>
      <c r="H2717" s="1">
        <v>42612</v>
      </c>
      <c r="J2717">
        <v>1018</v>
      </c>
      <c r="K2717">
        <v>1018</v>
      </c>
      <c r="L2717">
        <v>25730</v>
      </c>
      <c r="M2717" t="b">
        <v>1</v>
      </c>
      <c r="O2717" t="s">
        <v>34</v>
      </c>
      <c r="P2717" s="1">
        <v>42613</v>
      </c>
      <c r="Q2717" t="b">
        <v>0</v>
      </c>
      <c r="R2717" t="b">
        <v>0</v>
      </c>
      <c r="S2717" t="b">
        <v>0</v>
      </c>
      <c r="T2717">
        <v>6</v>
      </c>
      <c r="U2717">
        <v>1</v>
      </c>
      <c r="V2717">
        <v>0</v>
      </c>
      <c r="W2717">
        <v>11</v>
      </c>
      <c r="X2717">
        <v>1</v>
      </c>
      <c r="Y2717">
        <v>3</v>
      </c>
      <c r="Z2717">
        <v>0</v>
      </c>
      <c r="AA2717">
        <v>1</v>
      </c>
      <c r="AB2717">
        <v>3</v>
      </c>
      <c r="AC2717">
        <v>0</v>
      </c>
      <c r="AD2717">
        <v>0</v>
      </c>
      <c r="AE2717">
        <v>1086</v>
      </c>
      <c r="AF2717">
        <v>6</v>
      </c>
      <c r="AG2717">
        <v>2790</v>
      </c>
      <c r="AH2717">
        <v>1014</v>
      </c>
      <c r="AI2717">
        <v>0</v>
      </c>
      <c r="AN2717">
        <v>24.97</v>
      </c>
      <c r="AP2717" t="s">
        <v>59</v>
      </c>
      <c r="AS2717">
        <v>8</v>
      </c>
      <c r="AU2717">
        <v>15497</v>
      </c>
      <c r="AV2717">
        <v>199</v>
      </c>
      <c r="AW2717">
        <v>21</v>
      </c>
      <c r="AX2717">
        <v>15</v>
      </c>
      <c r="AZ2717">
        <v>0</v>
      </c>
      <c r="BA2717">
        <f t="shared" si="237"/>
        <v>10794</v>
      </c>
      <c r="BB2717">
        <f t="shared" si="238"/>
        <v>5372</v>
      </c>
      <c r="BD2717" t="e">
        <f t="shared" si="235"/>
        <v>#N/A</v>
      </c>
      <c r="BE2717">
        <f t="shared" si="236"/>
        <v>1</v>
      </c>
    </row>
    <row r="2718" spans="1:57" x14ac:dyDescent="0.25">
      <c r="A2718" t="s">
        <v>6229</v>
      </c>
      <c r="B2718" t="s">
        <v>6143</v>
      </c>
      <c r="C2718" t="s">
        <v>6144</v>
      </c>
      <c r="D2718" t="s">
        <v>57</v>
      </c>
      <c r="E2718" t="s">
        <v>58</v>
      </c>
      <c r="F2718" s="1">
        <v>42595</v>
      </c>
      <c r="G2718" s="1">
        <v>42591</v>
      </c>
      <c r="H2718" s="1">
        <v>42594</v>
      </c>
      <c r="J2718">
        <v>780</v>
      </c>
      <c r="K2718">
        <v>780</v>
      </c>
      <c r="L2718">
        <v>25492</v>
      </c>
      <c r="M2718" t="b">
        <v>0</v>
      </c>
      <c r="O2718" t="s">
        <v>34</v>
      </c>
      <c r="P2718" s="1">
        <v>42595</v>
      </c>
      <c r="Q2718" t="b">
        <v>0</v>
      </c>
      <c r="R2718" t="b">
        <v>0</v>
      </c>
      <c r="S2718" t="b">
        <v>0</v>
      </c>
      <c r="T2718">
        <v>6</v>
      </c>
      <c r="U2718">
        <v>1</v>
      </c>
      <c r="V2718">
        <v>0</v>
      </c>
      <c r="W2718">
        <v>10</v>
      </c>
      <c r="X2718">
        <v>1</v>
      </c>
      <c r="Y2718">
        <v>2</v>
      </c>
      <c r="Z2718">
        <v>0</v>
      </c>
      <c r="AA2718">
        <v>0</v>
      </c>
      <c r="AB2718">
        <v>4</v>
      </c>
      <c r="AC2718">
        <v>0</v>
      </c>
      <c r="AD2718">
        <v>1</v>
      </c>
      <c r="AE2718">
        <v>1261</v>
      </c>
      <c r="AF2718">
        <v>10</v>
      </c>
      <c r="AG2718">
        <v>3048</v>
      </c>
      <c r="AH2718">
        <v>1211</v>
      </c>
      <c r="AI2718">
        <v>0</v>
      </c>
      <c r="AN2718">
        <v>23.68</v>
      </c>
      <c r="AP2718" t="s">
        <v>59</v>
      </c>
      <c r="AS2718">
        <v>7</v>
      </c>
      <c r="AU2718">
        <v>14883</v>
      </c>
      <c r="AV2718">
        <v>335</v>
      </c>
      <c r="AW2718">
        <v>21</v>
      </c>
      <c r="AX2718">
        <v>16</v>
      </c>
      <c r="AZ2718">
        <v>0</v>
      </c>
      <c r="BA2718">
        <f t="shared" si="237"/>
        <v>10556</v>
      </c>
      <c r="BB2718">
        <f t="shared" si="238"/>
        <v>5610</v>
      </c>
      <c r="BD2718" t="e">
        <f t="shared" si="235"/>
        <v>#N/A</v>
      </c>
      <c r="BE2718">
        <f t="shared" si="236"/>
        <v>0</v>
      </c>
    </row>
    <row r="2719" spans="1:57" x14ac:dyDescent="0.25">
      <c r="A2719" t="s">
        <v>6231</v>
      </c>
      <c r="B2719" t="s">
        <v>6143</v>
      </c>
      <c r="C2719" t="s">
        <v>6144</v>
      </c>
      <c r="D2719" t="s">
        <v>57</v>
      </c>
      <c r="E2719" t="s">
        <v>58</v>
      </c>
      <c r="F2719" s="1">
        <v>42577</v>
      </c>
      <c r="G2719" s="1">
        <v>42574</v>
      </c>
      <c r="H2719" s="1">
        <v>42576</v>
      </c>
      <c r="J2719">
        <v>545</v>
      </c>
      <c r="K2719">
        <v>545</v>
      </c>
      <c r="L2719">
        <v>25257</v>
      </c>
      <c r="M2719" t="b">
        <v>0</v>
      </c>
      <c r="O2719" t="s">
        <v>34</v>
      </c>
      <c r="P2719" s="1">
        <v>42577</v>
      </c>
      <c r="Q2719" t="b">
        <v>0</v>
      </c>
      <c r="R2719" t="b">
        <v>0</v>
      </c>
      <c r="S2719" t="b">
        <v>0</v>
      </c>
      <c r="T2719">
        <v>3</v>
      </c>
      <c r="U2719">
        <v>1</v>
      </c>
      <c r="V2719">
        <v>0</v>
      </c>
      <c r="W2719">
        <v>7</v>
      </c>
      <c r="X2719">
        <v>0</v>
      </c>
      <c r="Y2719">
        <v>2</v>
      </c>
      <c r="Z2719">
        <v>0</v>
      </c>
      <c r="AA2719">
        <v>0</v>
      </c>
      <c r="AB2719">
        <v>5</v>
      </c>
      <c r="AC2719">
        <v>1</v>
      </c>
      <c r="AD2719">
        <v>1</v>
      </c>
      <c r="AE2719">
        <v>1080</v>
      </c>
      <c r="AF2719">
        <v>10</v>
      </c>
      <c r="AG2719">
        <v>2584</v>
      </c>
      <c r="AH2719">
        <v>1020</v>
      </c>
      <c r="AI2719">
        <v>0</v>
      </c>
      <c r="AN2719">
        <v>24.73</v>
      </c>
      <c r="AP2719" t="s">
        <v>59</v>
      </c>
      <c r="AS2719">
        <v>16</v>
      </c>
      <c r="AU2719">
        <v>14633</v>
      </c>
      <c r="AV2719">
        <v>523</v>
      </c>
      <c r="AW2719">
        <v>21</v>
      </c>
      <c r="AX2719">
        <v>16</v>
      </c>
      <c r="AZ2719">
        <v>0</v>
      </c>
      <c r="BA2719">
        <f t="shared" si="237"/>
        <v>10321</v>
      </c>
      <c r="BB2719">
        <f t="shared" si="238"/>
        <v>5845</v>
      </c>
      <c r="BD2719" t="e">
        <f t="shared" si="235"/>
        <v>#N/A</v>
      </c>
      <c r="BE2719">
        <f t="shared" si="236"/>
        <v>0</v>
      </c>
    </row>
    <row r="2720" spans="1:57" x14ac:dyDescent="0.25">
      <c r="A2720" t="s">
        <v>6233</v>
      </c>
      <c r="B2720" t="s">
        <v>6143</v>
      </c>
      <c r="C2720" t="s">
        <v>6144</v>
      </c>
      <c r="D2720" t="s">
        <v>57</v>
      </c>
      <c r="E2720" t="s">
        <v>58</v>
      </c>
      <c r="F2720" s="1">
        <v>42553</v>
      </c>
      <c r="G2720" s="1">
        <v>42552</v>
      </c>
      <c r="H2720" s="1">
        <v>42553</v>
      </c>
      <c r="J2720">
        <v>274</v>
      </c>
      <c r="K2720">
        <v>274</v>
      </c>
      <c r="L2720">
        <v>24986</v>
      </c>
      <c r="M2720" t="b">
        <v>0</v>
      </c>
      <c r="O2720" t="s">
        <v>34</v>
      </c>
      <c r="P2720" s="1">
        <v>42553</v>
      </c>
      <c r="Q2720" t="b">
        <v>0</v>
      </c>
      <c r="R2720" t="b">
        <v>0</v>
      </c>
      <c r="S2720" t="b">
        <v>0</v>
      </c>
      <c r="T2720">
        <v>3</v>
      </c>
      <c r="U2720">
        <v>1</v>
      </c>
      <c r="V2720">
        <v>0</v>
      </c>
      <c r="W2720">
        <v>7</v>
      </c>
      <c r="X2720">
        <v>0</v>
      </c>
      <c r="Y2720">
        <v>1</v>
      </c>
      <c r="Z2720">
        <v>0</v>
      </c>
      <c r="AA2720">
        <v>0</v>
      </c>
      <c r="AB2720">
        <v>0</v>
      </c>
      <c r="AC2720">
        <v>1</v>
      </c>
      <c r="AD2720">
        <v>2</v>
      </c>
      <c r="AE2720">
        <v>1038</v>
      </c>
      <c r="AF2720">
        <v>11</v>
      </c>
      <c r="AG2720">
        <v>2463</v>
      </c>
      <c r="AH2720">
        <v>1009</v>
      </c>
      <c r="AI2720">
        <v>0</v>
      </c>
      <c r="AN2720">
        <v>24.86</v>
      </c>
      <c r="AP2720" t="s">
        <v>59</v>
      </c>
      <c r="AS2720">
        <v>2</v>
      </c>
      <c r="AU2720">
        <v>7399</v>
      </c>
      <c r="AV2720">
        <v>210</v>
      </c>
      <c r="AW2720">
        <v>20</v>
      </c>
      <c r="AX2720">
        <v>15</v>
      </c>
      <c r="AZ2720">
        <v>0</v>
      </c>
      <c r="BA2720">
        <f t="shared" si="237"/>
        <v>10050</v>
      </c>
      <c r="BB2720">
        <f t="shared" si="238"/>
        <v>6116</v>
      </c>
      <c r="BD2720" t="e">
        <f t="shared" si="235"/>
        <v>#N/A</v>
      </c>
      <c r="BE2720">
        <f t="shared" si="236"/>
        <v>0</v>
      </c>
    </row>
    <row r="2721" spans="1:57" x14ac:dyDescent="0.25">
      <c r="A2721" t="s">
        <v>6235</v>
      </c>
      <c r="B2721" t="s">
        <v>6143</v>
      </c>
      <c r="C2721" t="s">
        <v>6144</v>
      </c>
      <c r="D2721" t="s">
        <v>57</v>
      </c>
      <c r="E2721" t="s">
        <v>58</v>
      </c>
      <c r="F2721" s="1">
        <v>42532</v>
      </c>
      <c r="G2721" s="1">
        <v>42531</v>
      </c>
      <c r="H2721" s="1">
        <v>42532</v>
      </c>
      <c r="J2721">
        <v>1048</v>
      </c>
      <c r="K2721">
        <v>1048</v>
      </c>
      <c r="L2721">
        <v>24712</v>
      </c>
      <c r="M2721" t="b">
        <v>1</v>
      </c>
      <c r="O2721" t="s">
        <v>34</v>
      </c>
      <c r="P2721" s="1">
        <v>42532</v>
      </c>
      <c r="Q2721" t="b">
        <v>0</v>
      </c>
      <c r="R2721" t="b">
        <v>0</v>
      </c>
      <c r="S2721" t="b">
        <v>0</v>
      </c>
      <c r="T2721">
        <v>6</v>
      </c>
      <c r="U2721">
        <v>1</v>
      </c>
      <c r="V2721">
        <v>0</v>
      </c>
      <c r="W2721">
        <v>12</v>
      </c>
      <c r="X2721">
        <v>1</v>
      </c>
      <c r="Y2721">
        <v>2</v>
      </c>
      <c r="Z2721">
        <v>0</v>
      </c>
      <c r="AA2721">
        <v>0</v>
      </c>
      <c r="AB2721">
        <v>2</v>
      </c>
      <c r="AC2721">
        <v>1</v>
      </c>
      <c r="AD2721">
        <v>0</v>
      </c>
      <c r="AE2721">
        <v>1032</v>
      </c>
      <c r="AF2721">
        <v>8</v>
      </c>
      <c r="AG2721">
        <v>2826</v>
      </c>
      <c r="AH2721">
        <v>1025</v>
      </c>
      <c r="AI2721">
        <v>1</v>
      </c>
      <c r="AN2721">
        <v>23.36</v>
      </c>
      <c r="AP2721" t="s">
        <v>59</v>
      </c>
      <c r="AS2721">
        <v>8</v>
      </c>
      <c r="AU2721">
        <v>16422</v>
      </c>
      <c r="AV2721">
        <v>301</v>
      </c>
      <c r="AW2721">
        <v>21</v>
      </c>
      <c r="AX2721">
        <v>15</v>
      </c>
      <c r="AZ2721">
        <v>0</v>
      </c>
      <c r="BA2721">
        <f t="shared" si="237"/>
        <v>9776</v>
      </c>
      <c r="BB2721">
        <f t="shared" si="238"/>
        <v>6390</v>
      </c>
      <c r="BD2721" t="e">
        <f t="shared" si="235"/>
        <v>#N/A</v>
      </c>
      <c r="BE2721">
        <f t="shared" si="236"/>
        <v>1</v>
      </c>
    </row>
    <row r="2722" spans="1:57" x14ac:dyDescent="0.25">
      <c r="A2722" t="s">
        <v>6237</v>
      </c>
      <c r="B2722" t="s">
        <v>6143</v>
      </c>
      <c r="C2722" t="s">
        <v>6144</v>
      </c>
      <c r="D2722" t="s">
        <v>57</v>
      </c>
      <c r="E2722" t="s">
        <v>58</v>
      </c>
      <c r="F2722" s="1">
        <v>42516</v>
      </c>
      <c r="G2722" s="1">
        <v>42513</v>
      </c>
      <c r="H2722" s="1">
        <v>42515</v>
      </c>
      <c r="J2722">
        <v>788</v>
      </c>
      <c r="K2722">
        <v>788</v>
      </c>
      <c r="L2722">
        <v>24452</v>
      </c>
      <c r="M2722" t="b">
        <v>0</v>
      </c>
      <c r="O2722" t="s">
        <v>34</v>
      </c>
      <c r="P2722" s="1">
        <v>42516</v>
      </c>
      <c r="Q2722" t="b">
        <v>0</v>
      </c>
      <c r="R2722" t="b">
        <v>0</v>
      </c>
      <c r="S2722" t="b">
        <v>0</v>
      </c>
      <c r="T2722">
        <v>4</v>
      </c>
      <c r="U2722">
        <v>0</v>
      </c>
      <c r="V2722">
        <v>0</v>
      </c>
      <c r="W2722">
        <v>11</v>
      </c>
      <c r="X2722">
        <v>0</v>
      </c>
      <c r="Y2722">
        <v>2</v>
      </c>
      <c r="Z2722">
        <v>0</v>
      </c>
      <c r="AA2722">
        <v>0</v>
      </c>
      <c r="AB2722">
        <v>3</v>
      </c>
      <c r="AC2722">
        <v>1</v>
      </c>
      <c r="AD2722">
        <v>0</v>
      </c>
      <c r="AE2722">
        <v>1147</v>
      </c>
      <c r="AF2722">
        <v>12</v>
      </c>
      <c r="AG2722">
        <v>2878</v>
      </c>
      <c r="AH2722">
        <v>1084</v>
      </c>
      <c r="AI2722">
        <v>1</v>
      </c>
      <c r="AN2722">
        <v>24</v>
      </c>
      <c r="AP2722" t="s">
        <v>59</v>
      </c>
      <c r="AS2722">
        <v>6</v>
      </c>
      <c r="AU2722">
        <v>18824</v>
      </c>
      <c r="AV2722">
        <v>511</v>
      </c>
      <c r="AW2722">
        <v>21</v>
      </c>
      <c r="AX2722">
        <v>16</v>
      </c>
      <c r="AZ2722">
        <v>0</v>
      </c>
      <c r="BA2722">
        <f t="shared" si="237"/>
        <v>9516</v>
      </c>
      <c r="BB2722">
        <f t="shared" si="238"/>
        <v>6650</v>
      </c>
      <c r="BD2722" t="e">
        <f t="shared" si="235"/>
        <v>#N/A</v>
      </c>
      <c r="BE2722">
        <f t="shared" si="236"/>
        <v>0</v>
      </c>
    </row>
    <row r="2723" spans="1:57" x14ac:dyDescent="0.25">
      <c r="A2723" t="s">
        <v>6239</v>
      </c>
      <c r="B2723" t="s">
        <v>6143</v>
      </c>
      <c r="C2723" t="s">
        <v>6144</v>
      </c>
      <c r="D2723" t="s">
        <v>57</v>
      </c>
      <c r="E2723" t="s">
        <v>58</v>
      </c>
      <c r="F2723" s="1">
        <v>42500</v>
      </c>
      <c r="G2723" s="1">
        <v>42497</v>
      </c>
      <c r="H2723" s="1">
        <v>42499</v>
      </c>
      <c r="I2723">
        <v>0</v>
      </c>
      <c r="J2723">
        <v>550</v>
      </c>
      <c r="K2723">
        <v>550</v>
      </c>
      <c r="L2723">
        <v>24214</v>
      </c>
      <c r="M2723" t="b">
        <v>0</v>
      </c>
      <c r="O2723" t="s">
        <v>34</v>
      </c>
      <c r="P2723" s="1">
        <v>42500</v>
      </c>
      <c r="Q2723" t="b">
        <v>0</v>
      </c>
      <c r="R2723" t="b">
        <v>0</v>
      </c>
      <c r="S2723" t="b">
        <v>0</v>
      </c>
      <c r="T2723">
        <v>5</v>
      </c>
      <c r="U2723">
        <v>2</v>
      </c>
      <c r="V2723">
        <v>0</v>
      </c>
      <c r="W2723">
        <v>9</v>
      </c>
      <c r="X2723">
        <v>0</v>
      </c>
      <c r="Y2723">
        <v>1</v>
      </c>
      <c r="Z2723">
        <v>0</v>
      </c>
      <c r="AA2723">
        <v>0</v>
      </c>
      <c r="AB2723">
        <v>3</v>
      </c>
      <c r="AC2723">
        <v>2</v>
      </c>
      <c r="AD2723">
        <v>0</v>
      </c>
      <c r="AE2723">
        <v>1274</v>
      </c>
      <c r="AF2723">
        <v>11</v>
      </c>
      <c r="AG2723">
        <v>3049</v>
      </c>
      <c r="AH2723">
        <v>1261</v>
      </c>
      <c r="AI2723">
        <v>2</v>
      </c>
      <c r="AN2723">
        <v>23.39</v>
      </c>
      <c r="AP2723" t="s">
        <v>59</v>
      </c>
      <c r="AS2723">
        <v>13</v>
      </c>
      <c r="AU2723">
        <v>14674</v>
      </c>
      <c r="AV2723">
        <v>533</v>
      </c>
      <c r="AW2723">
        <v>21</v>
      </c>
      <c r="AX2723">
        <v>16</v>
      </c>
      <c r="AZ2723">
        <v>0</v>
      </c>
      <c r="BA2723">
        <f t="shared" si="237"/>
        <v>9278</v>
      </c>
      <c r="BB2723">
        <f t="shared" si="238"/>
        <v>6888</v>
      </c>
      <c r="BD2723" t="e">
        <f t="shared" si="235"/>
        <v>#N/A</v>
      </c>
      <c r="BE2723">
        <f t="shared" si="236"/>
        <v>0</v>
      </c>
    </row>
    <row r="2724" spans="1:57" x14ac:dyDescent="0.25">
      <c r="A2724" t="s">
        <v>6241</v>
      </c>
      <c r="B2724" t="s">
        <v>6143</v>
      </c>
      <c r="C2724" t="s">
        <v>6144</v>
      </c>
      <c r="D2724" t="s">
        <v>57</v>
      </c>
      <c r="E2724" t="s">
        <v>58</v>
      </c>
      <c r="F2724" s="1">
        <v>42476</v>
      </c>
      <c r="G2724" s="1">
        <v>42474</v>
      </c>
      <c r="H2724" s="1">
        <v>42476</v>
      </c>
      <c r="J2724">
        <v>269</v>
      </c>
      <c r="K2724">
        <v>269</v>
      </c>
      <c r="L2724">
        <v>23933</v>
      </c>
      <c r="M2724" t="b">
        <v>0</v>
      </c>
      <c r="O2724" t="s">
        <v>34</v>
      </c>
      <c r="P2724" s="1">
        <v>42476</v>
      </c>
      <c r="Q2724" t="b">
        <v>0</v>
      </c>
      <c r="R2724" t="b">
        <v>0</v>
      </c>
      <c r="S2724" t="b">
        <v>0</v>
      </c>
      <c r="T2724">
        <v>3</v>
      </c>
      <c r="U2724">
        <v>1</v>
      </c>
      <c r="V2724">
        <v>0</v>
      </c>
      <c r="W2724">
        <v>4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1071</v>
      </c>
      <c r="AF2724">
        <v>8</v>
      </c>
      <c r="AG2724">
        <v>2679</v>
      </c>
      <c r="AH2724">
        <v>1140</v>
      </c>
      <c r="AI2724">
        <v>0</v>
      </c>
      <c r="AN2724">
        <v>24.44</v>
      </c>
      <c r="AP2724" t="s">
        <v>59</v>
      </c>
      <c r="AS2724">
        <v>7</v>
      </c>
      <c r="AU2724">
        <v>7175</v>
      </c>
      <c r="AV2724">
        <v>268</v>
      </c>
      <c r="AW2724">
        <v>20</v>
      </c>
      <c r="AX2724">
        <v>15</v>
      </c>
      <c r="AZ2724">
        <v>0</v>
      </c>
      <c r="BA2724">
        <f t="shared" si="237"/>
        <v>8997</v>
      </c>
      <c r="BB2724">
        <f t="shared" si="238"/>
        <v>7169</v>
      </c>
      <c r="BD2724" t="e">
        <f t="shared" si="235"/>
        <v>#N/A</v>
      </c>
      <c r="BE2724">
        <f t="shared" si="236"/>
        <v>0</v>
      </c>
    </row>
    <row r="2725" spans="1:57" x14ac:dyDescent="0.25">
      <c r="A2725" t="s">
        <v>6243</v>
      </c>
      <c r="B2725" t="s">
        <v>6143</v>
      </c>
      <c r="C2725" t="s">
        <v>6144</v>
      </c>
      <c r="D2725" t="s">
        <v>57</v>
      </c>
      <c r="E2725" t="s">
        <v>58</v>
      </c>
      <c r="F2725" s="1">
        <v>42452</v>
      </c>
      <c r="G2725" s="1">
        <v>42451</v>
      </c>
      <c r="H2725" s="1">
        <v>42452</v>
      </c>
      <c r="I2725">
        <v>0</v>
      </c>
      <c r="J2725">
        <v>1033</v>
      </c>
      <c r="K2725">
        <v>1033</v>
      </c>
      <c r="L2725">
        <v>23664</v>
      </c>
      <c r="M2725" t="b">
        <v>1</v>
      </c>
      <c r="O2725" t="s">
        <v>34</v>
      </c>
      <c r="P2725" s="1">
        <v>42452</v>
      </c>
      <c r="Q2725" t="b">
        <v>0</v>
      </c>
      <c r="R2725" t="b">
        <v>0</v>
      </c>
      <c r="S2725" t="b">
        <v>0</v>
      </c>
      <c r="T2725">
        <v>5</v>
      </c>
      <c r="U2725">
        <v>2</v>
      </c>
      <c r="V2725">
        <v>0</v>
      </c>
      <c r="W2725">
        <v>15</v>
      </c>
      <c r="X2725">
        <v>1</v>
      </c>
      <c r="Y2725">
        <v>3</v>
      </c>
      <c r="Z2725">
        <v>0</v>
      </c>
      <c r="AA2725">
        <v>0</v>
      </c>
      <c r="AB2725">
        <v>3</v>
      </c>
      <c r="AC2725">
        <v>0</v>
      </c>
      <c r="AD2725">
        <v>0</v>
      </c>
      <c r="AE2725">
        <v>1041</v>
      </c>
      <c r="AF2725">
        <v>9</v>
      </c>
      <c r="AG2725">
        <v>2765</v>
      </c>
      <c r="AH2725">
        <v>973</v>
      </c>
      <c r="AI2725">
        <v>0</v>
      </c>
      <c r="AN2725">
        <v>22.93</v>
      </c>
      <c r="AP2725" t="s">
        <v>59</v>
      </c>
      <c r="AS2725">
        <v>9</v>
      </c>
      <c r="AU2725">
        <v>18192</v>
      </c>
      <c r="AV2725">
        <v>239</v>
      </c>
      <c r="AW2725">
        <v>21</v>
      </c>
      <c r="AX2725">
        <v>15</v>
      </c>
      <c r="AZ2725">
        <v>0</v>
      </c>
      <c r="BA2725">
        <f t="shared" si="237"/>
        <v>8728</v>
      </c>
      <c r="BB2725">
        <f t="shared" si="238"/>
        <v>7438</v>
      </c>
      <c r="BD2725" t="e">
        <f t="shared" si="235"/>
        <v>#N/A</v>
      </c>
      <c r="BE2725">
        <f t="shared" si="236"/>
        <v>1</v>
      </c>
    </row>
    <row r="2726" spans="1:57" x14ac:dyDescent="0.25">
      <c r="A2726" t="s">
        <v>6244</v>
      </c>
      <c r="B2726" t="s">
        <v>6143</v>
      </c>
      <c r="C2726" t="s">
        <v>6144</v>
      </c>
      <c r="D2726" t="s">
        <v>57</v>
      </c>
      <c r="E2726" t="s">
        <v>58</v>
      </c>
      <c r="F2726" s="1">
        <v>42432</v>
      </c>
      <c r="G2726" s="1">
        <v>42429</v>
      </c>
      <c r="H2726" s="1">
        <v>42431</v>
      </c>
      <c r="I2726">
        <v>0</v>
      </c>
      <c r="J2726">
        <v>765</v>
      </c>
      <c r="K2726">
        <v>765</v>
      </c>
      <c r="L2726">
        <v>23396</v>
      </c>
      <c r="M2726" t="b">
        <v>0</v>
      </c>
      <c r="O2726" t="s">
        <v>34</v>
      </c>
      <c r="P2726" s="1">
        <v>42432</v>
      </c>
      <c r="Q2726" t="b">
        <v>0</v>
      </c>
      <c r="R2726" t="b">
        <v>0</v>
      </c>
      <c r="S2726" t="b">
        <v>0</v>
      </c>
      <c r="T2726">
        <v>6</v>
      </c>
      <c r="U2726">
        <v>1</v>
      </c>
      <c r="V2726">
        <v>0</v>
      </c>
      <c r="W2726">
        <v>11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2</v>
      </c>
      <c r="AD2726">
        <v>0</v>
      </c>
      <c r="AE2726">
        <v>1206</v>
      </c>
      <c r="AF2726">
        <v>11</v>
      </c>
      <c r="AG2726">
        <v>3181</v>
      </c>
      <c r="AH2726">
        <v>1163</v>
      </c>
      <c r="AI2726">
        <v>0</v>
      </c>
      <c r="AN2726">
        <v>23.18</v>
      </c>
      <c r="AP2726" t="s">
        <v>59</v>
      </c>
      <c r="AS2726">
        <v>8</v>
      </c>
      <c r="AU2726">
        <v>16558</v>
      </c>
      <c r="AV2726">
        <v>272</v>
      </c>
      <c r="AW2726">
        <v>21</v>
      </c>
      <c r="AX2726">
        <v>15</v>
      </c>
      <c r="AZ2726">
        <v>0</v>
      </c>
      <c r="BA2726">
        <f t="shared" si="237"/>
        <v>8460</v>
      </c>
      <c r="BB2726">
        <f t="shared" si="238"/>
        <v>7706</v>
      </c>
      <c r="BD2726" t="e">
        <f t="shared" si="235"/>
        <v>#N/A</v>
      </c>
      <c r="BE2726">
        <f t="shared" si="236"/>
        <v>0</v>
      </c>
    </row>
    <row r="2727" spans="1:57" x14ac:dyDescent="0.25">
      <c r="A2727" t="s">
        <v>6247</v>
      </c>
      <c r="B2727" t="s">
        <v>6143</v>
      </c>
      <c r="C2727" t="s">
        <v>6144</v>
      </c>
      <c r="D2727" t="s">
        <v>57</v>
      </c>
      <c r="E2727" t="s">
        <v>58</v>
      </c>
      <c r="F2727" s="1">
        <v>42410</v>
      </c>
      <c r="G2727" s="1">
        <v>42409</v>
      </c>
      <c r="H2727" s="1">
        <v>42410</v>
      </c>
      <c r="I2727">
        <v>0</v>
      </c>
      <c r="J2727">
        <v>502</v>
      </c>
      <c r="K2727">
        <v>502</v>
      </c>
      <c r="L2727">
        <v>23133</v>
      </c>
      <c r="M2727" t="b">
        <v>0</v>
      </c>
      <c r="O2727" t="s">
        <v>34</v>
      </c>
      <c r="P2727" s="1">
        <v>42410</v>
      </c>
      <c r="Q2727" t="b">
        <v>0</v>
      </c>
      <c r="R2727" t="b">
        <v>0</v>
      </c>
      <c r="S2727" t="b">
        <v>0</v>
      </c>
      <c r="T2727">
        <v>5</v>
      </c>
      <c r="U2727">
        <v>1</v>
      </c>
      <c r="V2727">
        <v>0</v>
      </c>
      <c r="W2727">
        <v>6</v>
      </c>
      <c r="X2727">
        <v>0</v>
      </c>
      <c r="Y2727">
        <v>1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1114</v>
      </c>
      <c r="AF2727">
        <v>10</v>
      </c>
      <c r="AG2727">
        <v>2881</v>
      </c>
      <c r="AH2727">
        <v>971</v>
      </c>
      <c r="AI2727">
        <v>1</v>
      </c>
      <c r="AN2727">
        <v>24.11</v>
      </c>
      <c r="AP2727" t="s">
        <v>59</v>
      </c>
      <c r="AS2727">
        <v>4</v>
      </c>
      <c r="AU2727">
        <v>10152</v>
      </c>
      <c r="AV2727">
        <v>301</v>
      </c>
      <c r="AW2727">
        <v>21</v>
      </c>
      <c r="AX2727">
        <v>15</v>
      </c>
      <c r="AZ2727">
        <v>0</v>
      </c>
      <c r="BA2727">
        <f t="shared" si="237"/>
        <v>8197</v>
      </c>
      <c r="BB2727">
        <f t="shared" si="238"/>
        <v>7969</v>
      </c>
      <c r="BD2727" t="e">
        <f t="shared" si="235"/>
        <v>#N/A</v>
      </c>
      <c r="BE2727">
        <f t="shared" si="236"/>
        <v>0</v>
      </c>
    </row>
    <row r="2728" spans="1:57" x14ac:dyDescent="0.25">
      <c r="A2728" t="s">
        <v>6249</v>
      </c>
      <c r="B2728" t="s">
        <v>6143</v>
      </c>
      <c r="C2728" t="s">
        <v>6144</v>
      </c>
      <c r="D2728" t="s">
        <v>57</v>
      </c>
      <c r="E2728" t="s">
        <v>58</v>
      </c>
      <c r="F2728" s="1">
        <v>42394</v>
      </c>
      <c r="G2728" s="1">
        <v>42391</v>
      </c>
      <c r="H2728" s="1">
        <v>42394</v>
      </c>
      <c r="I2728">
        <v>0</v>
      </c>
      <c r="J2728">
        <v>242</v>
      </c>
      <c r="K2728">
        <v>242</v>
      </c>
      <c r="L2728">
        <v>22873</v>
      </c>
      <c r="M2728" t="b">
        <v>0</v>
      </c>
      <c r="O2728" t="s">
        <v>34</v>
      </c>
      <c r="P2728" s="1">
        <v>42394</v>
      </c>
      <c r="Q2728" t="b">
        <v>0</v>
      </c>
      <c r="R2728" t="b">
        <v>0</v>
      </c>
      <c r="S2728" t="b">
        <v>0</v>
      </c>
      <c r="T2728">
        <v>5</v>
      </c>
      <c r="U2728">
        <v>1</v>
      </c>
      <c r="V2728">
        <v>0</v>
      </c>
      <c r="W2728">
        <v>5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2</v>
      </c>
      <c r="AD2728">
        <v>0</v>
      </c>
      <c r="AE2728">
        <v>1055</v>
      </c>
      <c r="AF2728">
        <v>10</v>
      </c>
      <c r="AG2728">
        <v>2752</v>
      </c>
      <c r="AH2728">
        <v>926</v>
      </c>
      <c r="AI2728">
        <v>0</v>
      </c>
      <c r="AN2728">
        <v>24.17</v>
      </c>
      <c r="AP2728" t="s">
        <v>59</v>
      </c>
      <c r="AS2728">
        <v>3</v>
      </c>
      <c r="AU2728">
        <v>12726</v>
      </c>
      <c r="AV2728">
        <v>388</v>
      </c>
      <c r="AW2728">
        <v>21</v>
      </c>
      <c r="AX2728">
        <v>16</v>
      </c>
      <c r="AZ2728">
        <v>0</v>
      </c>
      <c r="BA2728">
        <f t="shared" si="237"/>
        <v>7937</v>
      </c>
      <c r="BB2728">
        <f t="shared" si="238"/>
        <v>8229</v>
      </c>
      <c r="BD2728" t="e">
        <f t="shared" si="235"/>
        <v>#N/A</v>
      </c>
      <c r="BE2728">
        <f t="shared" si="236"/>
        <v>0</v>
      </c>
    </row>
    <row r="2729" spans="1:57" x14ac:dyDescent="0.25">
      <c r="A2729" t="s">
        <v>6251</v>
      </c>
      <c r="B2729" t="s">
        <v>6143</v>
      </c>
      <c r="C2729" t="s">
        <v>6144</v>
      </c>
      <c r="D2729" t="s">
        <v>57</v>
      </c>
      <c r="E2729" t="s">
        <v>58</v>
      </c>
      <c r="F2729" s="1">
        <v>42375</v>
      </c>
      <c r="G2729" s="1">
        <v>42373</v>
      </c>
      <c r="H2729" s="1">
        <v>42374</v>
      </c>
      <c r="I2729">
        <v>0</v>
      </c>
      <c r="J2729">
        <v>988</v>
      </c>
      <c r="K2729">
        <v>988</v>
      </c>
      <c r="L2729">
        <v>22631</v>
      </c>
      <c r="M2729" t="b">
        <v>1</v>
      </c>
      <c r="O2729" t="s">
        <v>34</v>
      </c>
      <c r="P2729" s="1">
        <v>42375</v>
      </c>
      <c r="Q2729" t="b">
        <v>0</v>
      </c>
      <c r="R2729" t="b">
        <v>0</v>
      </c>
      <c r="S2729" t="b">
        <v>0</v>
      </c>
      <c r="T2729">
        <v>3</v>
      </c>
      <c r="U2729">
        <v>1</v>
      </c>
      <c r="V2729">
        <v>0</v>
      </c>
      <c r="W2729">
        <v>11</v>
      </c>
      <c r="X2729">
        <v>0</v>
      </c>
      <c r="Y2729">
        <v>2</v>
      </c>
      <c r="Z2729">
        <v>0</v>
      </c>
      <c r="AA2729">
        <v>0</v>
      </c>
      <c r="AB2729">
        <v>3</v>
      </c>
      <c r="AC2729">
        <v>0</v>
      </c>
      <c r="AD2729">
        <v>0</v>
      </c>
      <c r="AE2729">
        <v>1142</v>
      </c>
      <c r="AF2729">
        <v>9</v>
      </c>
      <c r="AG2729">
        <v>2754</v>
      </c>
      <c r="AH2729">
        <v>910</v>
      </c>
      <c r="AI2729">
        <v>1</v>
      </c>
      <c r="AN2729">
        <v>23.05</v>
      </c>
      <c r="AP2729" t="s">
        <v>59</v>
      </c>
      <c r="AS2729">
        <v>7</v>
      </c>
      <c r="AU2729">
        <v>22962</v>
      </c>
      <c r="AV2729">
        <v>426</v>
      </c>
      <c r="AW2729">
        <v>22</v>
      </c>
      <c r="AX2729">
        <v>16</v>
      </c>
      <c r="AZ2729">
        <v>0</v>
      </c>
      <c r="BA2729">
        <f t="shared" si="237"/>
        <v>7695</v>
      </c>
      <c r="BB2729">
        <f t="shared" si="238"/>
        <v>8471</v>
      </c>
      <c r="BD2729" t="e">
        <f t="shared" si="235"/>
        <v>#N/A</v>
      </c>
      <c r="BE2729">
        <f t="shared" si="236"/>
        <v>1</v>
      </c>
    </row>
    <row r="2730" spans="1:57" x14ac:dyDescent="0.25">
      <c r="A2730" t="s">
        <v>6253</v>
      </c>
      <c r="B2730" t="s">
        <v>6143</v>
      </c>
      <c r="C2730" t="s">
        <v>6144</v>
      </c>
      <c r="D2730" t="s">
        <v>57</v>
      </c>
      <c r="E2730" t="s">
        <v>58</v>
      </c>
      <c r="F2730" s="1">
        <v>42357</v>
      </c>
      <c r="G2730" s="1">
        <v>42354</v>
      </c>
      <c r="H2730" s="1">
        <v>42357</v>
      </c>
      <c r="I2730">
        <v>0</v>
      </c>
      <c r="J2730">
        <v>735</v>
      </c>
      <c r="K2730">
        <v>735</v>
      </c>
      <c r="L2730">
        <v>22378</v>
      </c>
      <c r="M2730" t="b">
        <v>0</v>
      </c>
      <c r="O2730" t="s">
        <v>34</v>
      </c>
      <c r="P2730" s="1">
        <v>42357</v>
      </c>
      <c r="Q2730" t="b">
        <v>0</v>
      </c>
      <c r="R2730" t="b">
        <v>0</v>
      </c>
      <c r="S2730" t="b">
        <v>0</v>
      </c>
      <c r="T2730">
        <v>7</v>
      </c>
      <c r="U2730">
        <v>1</v>
      </c>
      <c r="V2730">
        <v>0</v>
      </c>
      <c r="W2730">
        <v>15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1338</v>
      </c>
      <c r="AF2730">
        <v>12</v>
      </c>
      <c r="AG2730">
        <v>3788</v>
      </c>
      <c r="AH2730">
        <v>1232</v>
      </c>
      <c r="AI2730">
        <v>0</v>
      </c>
      <c r="AN2730">
        <v>23.41</v>
      </c>
      <c r="AP2730" t="s">
        <v>59</v>
      </c>
      <c r="AS2730">
        <v>7</v>
      </c>
      <c r="AU2730">
        <v>28826</v>
      </c>
      <c r="AV2730">
        <v>626</v>
      </c>
      <c r="AW2730">
        <v>22</v>
      </c>
      <c r="AX2730">
        <v>16</v>
      </c>
      <c r="AZ2730">
        <v>0</v>
      </c>
      <c r="BA2730">
        <f t="shared" si="237"/>
        <v>7442</v>
      </c>
      <c r="BB2730">
        <f t="shared" si="238"/>
        <v>8724</v>
      </c>
      <c r="BD2730" t="e">
        <f t="shared" si="235"/>
        <v>#N/A</v>
      </c>
      <c r="BE2730">
        <f t="shared" si="236"/>
        <v>0</v>
      </c>
    </row>
    <row r="2731" spans="1:57" x14ac:dyDescent="0.25">
      <c r="A2731" t="s">
        <v>6255</v>
      </c>
      <c r="B2731" t="s">
        <v>6143</v>
      </c>
      <c r="C2731" t="s">
        <v>6144</v>
      </c>
      <c r="D2731" t="s">
        <v>57</v>
      </c>
      <c r="E2731" t="s">
        <v>58</v>
      </c>
      <c r="F2731" s="1">
        <v>42339</v>
      </c>
      <c r="G2731" s="1">
        <v>42338</v>
      </c>
      <c r="H2731" s="1">
        <v>42339</v>
      </c>
      <c r="I2731">
        <v>0</v>
      </c>
      <c r="J2731">
        <v>501</v>
      </c>
      <c r="K2731">
        <v>501</v>
      </c>
      <c r="L2731">
        <v>22144</v>
      </c>
      <c r="M2731" t="b">
        <v>0</v>
      </c>
      <c r="O2731" t="s">
        <v>34</v>
      </c>
      <c r="P2731" s="1">
        <v>42339</v>
      </c>
      <c r="Q2731" t="b">
        <v>0</v>
      </c>
      <c r="R2731" t="b">
        <v>0</v>
      </c>
      <c r="S2731" t="b">
        <v>0</v>
      </c>
      <c r="T2731">
        <v>5</v>
      </c>
      <c r="U2731">
        <v>2</v>
      </c>
      <c r="V2731">
        <v>0</v>
      </c>
      <c r="W2731">
        <v>8</v>
      </c>
      <c r="X2731">
        <v>1</v>
      </c>
      <c r="Y2731">
        <v>1</v>
      </c>
      <c r="Z2731">
        <v>0</v>
      </c>
      <c r="AA2731">
        <v>1</v>
      </c>
      <c r="AB2731">
        <v>2</v>
      </c>
      <c r="AC2731">
        <v>1</v>
      </c>
      <c r="AD2731">
        <v>0</v>
      </c>
      <c r="AE2731">
        <v>1223</v>
      </c>
      <c r="AF2731">
        <v>14</v>
      </c>
      <c r="AG2731">
        <v>3022</v>
      </c>
      <c r="AH2731">
        <v>1094</v>
      </c>
      <c r="AI2731">
        <v>1</v>
      </c>
      <c r="AN2731">
        <v>22.7</v>
      </c>
      <c r="AP2731" t="s">
        <v>59</v>
      </c>
      <c r="AS2731">
        <v>3</v>
      </c>
      <c r="AU2731">
        <v>15783</v>
      </c>
      <c r="AV2731">
        <v>737</v>
      </c>
      <c r="AW2731">
        <v>21</v>
      </c>
      <c r="AX2731">
        <v>17</v>
      </c>
      <c r="AZ2731">
        <v>0</v>
      </c>
      <c r="BA2731">
        <f t="shared" si="237"/>
        <v>7208</v>
      </c>
      <c r="BB2731">
        <f t="shared" si="238"/>
        <v>8958</v>
      </c>
      <c r="BD2731" t="e">
        <f t="shared" si="235"/>
        <v>#N/A</v>
      </c>
      <c r="BE2731">
        <f t="shared" si="236"/>
        <v>0</v>
      </c>
    </row>
    <row r="2732" spans="1:57" x14ac:dyDescent="0.25">
      <c r="A2732" t="s">
        <v>6257</v>
      </c>
      <c r="B2732" t="s">
        <v>6143</v>
      </c>
      <c r="C2732" t="s">
        <v>6144</v>
      </c>
      <c r="D2732" t="s">
        <v>57</v>
      </c>
      <c r="E2732" t="s">
        <v>58</v>
      </c>
      <c r="F2732" s="1">
        <v>42324</v>
      </c>
      <c r="G2732" s="1">
        <v>42321</v>
      </c>
      <c r="H2732" s="1">
        <v>42324</v>
      </c>
      <c r="I2732">
        <v>0</v>
      </c>
      <c r="J2732">
        <v>253</v>
      </c>
      <c r="K2732">
        <v>253</v>
      </c>
      <c r="L2732">
        <v>21896</v>
      </c>
      <c r="M2732" t="b">
        <v>0</v>
      </c>
      <c r="O2732" t="s">
        <v>34</v>
      </c>
      <c r="P2732" s="1">
        <v>42324</v>
      </c>
      <c r="Q2732" t="b">
        <v>0</v>
      </c>
      <c r="R2732" t="b">
        <v>0</v>
      </c>
      <c r="S2732" t="b">
        <v>0</v>
      </c>
      <c r="T2732">
        <v>3</v>
      </c>
      <c r="U2732">
        <v>1</v>
      </c>
      <c r="V2732">
        <v>0</v>
      </c>
      <c r="W2732">
        <v>4</v>
      </c>
      <c r="X2732">
        <v>0</v>
      </c>
      <c r="Y2732">
        <v>1</v>
      </c>
      <c r="Z2732">
        <v>0</v>
      </c>
      <c r="AA2732">
        <v>0</v>
      </c>
      <c r="AB2732">
        <v>4</v>
      </c>
      <c r="AC2732">
        <v>0</v>
      </c>
      <c r="AD2732">
        <v>0</v>
      </c>
      <c r="AE2732">
        <v>1045</v>
      </c>
      <c r="AF2732">
        <v>8</v>
      </c>
      <c r="AG2732">
        <v>2669</v>
      </c>
      <c r="AH2732">
        <v>899</v>
      </c>
      <c r="AI2732">
        <v>0</v>
      </c>
      <c r="AN2732">
        <v>23.31</v>
      </c>
      <c r="AP2732" t="s">
        <v>59</v>
      </c>
      <c r="AS2732">
        <v>0</v>
      </c>
      <c r="AU2732">
        <v>13642</v>
      </c>
      <c r="AV2732">
        <v>510</v>
      </c>
      <c r="AW2732">
        <v>21</v>
      </c>
      <c r="AX2732">
        <v>16</v>
      </c>
      <c r="AZ2732">
        <v>0</v>
      </c>
      <c r="BA2732">
        <f t="shared" si="237"/>
        <v>6960</v>
      </c>
      <c r="BB2732">
        <f t="shared" si="238"/>
        <v>9206</v>
      </c>
      <c r="BD2732" t="e">
        <f t="shared" si="235"/>
        <v>#N/A</v>
      </c>
      <c r="BE2732">
        <f t="shared" si="236"/>
        <v>0</v>
      </c>
    </row>
    <row r="2733" spans="1:57" x14ac:dyDescent="0.25">
      <c r="A2733" t="s">
        <v>6259</v>
      </c>
      <c r="B2733" t="s">
        <v>6143</v>
      </c>
      <c r="C2733" t="s">
        <v>6144</v>
      </c>
      <c r="D2733" t="s">
        <v>57</v>
      </c>
      <c r="E2733" t="s">
        <v>58</v>
      </c>
      <c r="F2733" s="1">
        <v>42308</v>
      </c>
      <c r="G2733" s="1">
        <v>42305</v>
      </c>
      <c r="H2733" s="1">
        <v>42307</v>
      </c>
      <c r="I2733">
        <v>0</v>
      </c>
      <c r="J2733">
        <v>242</v>
      </c>
      <c r="K2733">
        <v>1183</v>
      </c>
      <c r="L2733">
        <v>21643</v>
      </c>
      <c r="M2733" t="b">
        <v>1</v>
      </c>
      <c r="O2733" t="s">
        <v>34</v>
      </c>
      <c r="P2733" s="1">
        <v>42308</v>
      </c>
      <c r="Q2733" t="b">
        <v>0</v>
      </c>
      <c r="R2733" t="b">
        <v>0</v>
      </c>
      <c r="S2733" t="b">
        <v>0</v>
      </c>
      <c r="T2733">
        <v>7</v>
      </c>
      <c r="U2733">
        <v>1</v>
      </c>
      <c r="V2733">
        <v>0</v>
      </c>
      <c r="W2733">
        <v>19</v>
      </c>
      <c r="X2733">
        <v>0</v>
      </c>
      <c r="Y2733">
        <v>3</v>
      </c>
      <c r="Z2733">
        <v>0</v>
      </c>
      <c r="AA2733">
        <v>1</v>
      </c>
      <c r="AB2733">
        <v>2</v>
      </c>
      <c r="AC2733">
        <v>2</v>
      </c>
      <c r="AD2733">
        <v>0</v>
      </c>
      <c r="AE2733">
        <v>1422</v>
      </c>
      <c r="AF2733">
        <v>14</v>
      </c>
      <c r="AG2733">
        <v>3850</v>
      </c>
      <c r="AH2733">
        <v>1346</v>
      </c>
      <c r="AI2733">
        <v>2</v>
      </c>
      <c r="AN2733">
        <v>23.54</v>
      </c>
      <c r="AP2733" t="s">
        <v>59</v>
      </c>
      <c r="AS2733">
        <v>11</v>
      </c>
      <c r="AU2733">
        <v>31024</v>
      </c>
      <c r="AV2733">
        <v>741</v>
      </c>
      <c r="AW2733">
        <v>22</v>
      </c>
      <c r="AX2733">
        <v>17</v>
      </c>
      <c r="AZ2733">
        <v>0</v>
      </c>
      <c r="BA2733">
        <f t="shared" si="237"/>
        <v>6707</v>
      </c>
      <c r="BB2733">
        <f t="shared" si="238"/>
        <v>9459</v>
      </c>
      <c r="BD2733" t="e">
        <f t="shared" si="235"/>
        <v>#N/A</v>
      </c>
      <c r="BE2733">
        <f t="shared" si="236"/>
        <v>1</v>
      </c>
    </row>
    <row r="2734" spans="1:57" x14ac:dyDescent="0.25">
      <c r="A2734" t="s">
        <v>6261</v>
      </c>
      <c r="B2734" t="s">
        <v>6143</v>
      </c>
      <c r="C2734" t="s">
        <v>6144</v>
      </c>
      <c r="D2734" t="s">
        <v>57</v>
      </c>
      <c r="E2734" t="s">
        <v>58</v>
      </c>
      <c r="F2734" s="1">
        <v>42293</v>
      </c>
      <c r="G2734" s="1">
        <v>42290</v>
      </c>
      <c r="H2734" s="1">
        <v>42292</v>
      </c>
      <c r="I2734">
        <v>0</v>
      </c>
      <c r="J2734">
        <v>895</v>
      </c>
      <c r="K2734">
        <v>895</v>
      </c>
      <c r="L2734">
        <v>21355</v>
      </c>
      <c r="M2734" t="b">
        <v>0</v>
      </c>
      <c r="O2734" t="s">
        <v>34</v>
      </c>
      <c r="P2734" s="1">
        <v>42293</v>
      </c>
      <c r="Q2734" t="b">
        <v>0</v>
      </c>
      <c r="R2734" t="b">
        <v>0</v>
      </c>
      <c r="S2734" t="b">
        <v>0</v>
      </c>
      <c r="T2734">
        <v>7</v>
      </c>
      <c r="U2734">
        <v>1</v>
      </c>
      <c r="V2734">
        <v>0</v>
      </c>
      <c r="W2734">
        <v>16</v>
      </c>
      <c r="X2734">
        <v>0</v>
      </c>
      <c r="Y2734">
        <v>2</v>
      </c>
      <c r="Z2734">
        <v>0</v>
      </c>
      <c r="AA2734">
        <v>0</v>
      </c>
      <c r="AB2734">
        <v>3</v>
      </c>
      <c r="AC2734">
        <v>0</v>
      </c>
      <c r="AD2734">
        <v>0</v>
      </c>
      <c r="AE2734">
        <v>1213</v>
      </c>
      <c r="AF2734">
        <v>11</v>
      </c>
      <c r="AG2734">
        <v>3278</v>
      </c>
      <c r="AH2734">
        <v>995</v>
      </c>
      <c r="AI2734">
        <v>1</v>
      </c>
      <c r="AN2734">
        <v>23.24</v>
      </c>
      <c r="AP2734" t="s">
        <v>59</v>
      </c>
      <c r="AS2734">
        <v>16</v>
      </c>
      <c r="AU2734">
        <v>33314</v>
      </c>
      <c r="AV2734">
        <v>1341</v>
      </c>
      <c r="AW2734">
        <v>22</v>
      </c>
      <c r="AX2734">
        <v>18</v>
      </c>
      <c r="AZ2734">
        <v>0</v>
      </c>
      <c r="BA2734">
        <f t="shared" si="237"/>
        <v>6419</v>
      </c>
      <c r="BB2734">
        <f t="shared" si="238"/>
        <v>9747</v>
      </c>
      <c r="BD2734" t="e">
        <f t="shared" si="235"/>
        <v>#N/A</v>
      </c>
      <c r="BE2734">
        <f t="shared" si="236"/>
        <v>0</v>
      </c>
    </row>
    <row r="2735" spans="1:57" x14ac:dyDescent="0.25">
      <c r="A2735" t="s">
        <v>6263</v>
      </c>
      <c r="B2735" t="s">
        <v>6143</v>
      </c>
      <c r="C2735" t="s">
        <v>6144</v>
      </c>
      <c r="D2735" t="s">
        <v>57</v>
      </c>
      <c r="E2735" t="s">
        <v>58</v>
      </c>
      <c r="F2735" s="1">
        <v>42277</v>
      </c>
      <c r="G2735" s="1">
        <v>42274</v>
      </c>
      <c r="H2735" s="1">
        <v>42276</v>
      </c>
      <c r="I2735">
        <v>0</v>
      </c>
      <c r="J2735">
        <v>622</v>
      </c>
      <c r="K2735">
        <v>622</v>
      </c>
      <c r="L2735">
        <v>21082</v>
      </c>
      <c r="M2735" t="b">
        <v>0</v>
      </c>
      <c r="O2735" t="s">
        <v>34</v>
      </c>
      <c r="P2735" s="1">
        <v>42277</v>
      </c>
      <c r="Q2735" t="b">
        <v>0</v>
      </c>
      <c r="R2735" t="b">
        <v>0</v>
      </c>
      <c r="S2735" t="b">
        <v>0</v>
      </c>
      <c r="T2735">
        <v>3</v>
      </c>
      <c r="U2735">
        <v>0</v>
      </c>
      <c r="V2735">
        <v>0</v>
      </c>
      <c r="W2735">
        <v>2</v>
      </c>
      <c r="X2735">
        <v>0</v>
      </c>
      <c r="Y2735">
        <v>1</v>
      </c>
      <c r="Z2735">
        <v>0</v>
      </c>
      <c r="AA2735">
        <v>0</v>
      </c>
      <c r="AB2735">
        <v>2</v>
      </c>
      <c r="AC2735">
        <v>1</v>
      </c>
      <c r="AD2735">
        <v>1</v>
      </c>
      <c r="AE2735">
        <v>1051</v>
      </c>
      <c r="AF2735">
        <v>8</v>
      </c>
      <c r="AG2735">
        <v>3008</v>
      </c>
      <c r="AH2735">
        <v>861</v>
      </c>
      <c r="AI2735">
        <v>0</v>
      </c>
      <c r="AN2735">
        <v>22.63</v>
      </c>
      <c r="AP2735" t="s">
        <v>59</v>
      </c>
      <c r="AS2735">
        <v>3</v>
      </c>
      <c r="AU2735">
        <v>14502</v>
      </c>
      <c r="AV2735">
        <v>471</v>
      </c>
      <c r="AW2735">
        <v>21</v>
      </c>
      <c r="AX2735">
        <v>16</v>
      </c>
      <c r="AZ2735">
        <v>0</v>
      </c>
      <c r="BA2735">
        <f t="shared" si="237"/>
        <v>6146</v>
      </c>
      <c r="BB2735">
        <f t="shared" si="238"/>
        <v>10020</v>
      </c>
      <c r="BD2735" t="e">
        <f t="shared" si="235"/>
        <v>#N/A</v>
      </c>
      <c r="BE2735">
        <f t="shared" si="236"/>
        <v>0</v>
      </c>
    </row>
    <row r="2736" spans="1:57" x14ac:dyDescent="0.25">
      <c r="A2736" t="s">
        <v>6265</v>
      </c>
      <c r="B2736" t="s">
        <v>6143</v>
      </c>
      <c r="C2736" t="s">
        <v>6144</v>
      </c>
      <c r="D2736" t="s">
        <v>57</v>
      </c>
      <c r="E2736" t="s">
        <v>58</v>
      </c>
      <c r="F2736" s="1">
        <v>42257</v>
      </c>
      <c r="G2736" s="1">
        <v>42255</v>
      </c>
      <c r="H2736" s="1">
        <v>42257</v>
      </c>
      <c r="I2736">
        <v>0</v>
      </c>
      <c r="J2736">
        <v>262</v>
      </c>
      <c r="K2736">
        <v>262</v>
      </c>
      <c r="L2736">
        <v>20722</v>
      </c>
      <c r="M2736" t="b">
        <v>0</v>
      </c>
      <c r="O2736" t="s">
        <v>34</v>
      </c>
      <c r="P2736" s="1">
        <v>42257</v>
      </c>
      <c r="Q2736" t="b">
        <v>0</v>
      </c>
      <c r="R2736" t="b">
        <v>0</v>
      </c>
      <c r="S2736" t="b">
        <v>0</v>
      </c>
      <c r="T2736">
        <v>6</v>
      </c>
      <c r="U2736">
        <v>2</v>
      </c>
      <c r="V2736">
        <v>0</v>
      </c>
      <c r="W2736">
        <v>5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1227</v>
      </c>
      <c r="AF2736">
        <v>12</v>
      </c>
      <c r="AG2736">
        <v>3610</v>
      </c>
      <c r="AH2736">
        <v>1180</v>
      </c>
      <c r="AI2736">
        <v>2</v>
      </c>
      <c r="AN2736">
        <v>22.96</v>
      </c>
      <c r="AP2736" t="s">
        <v>59</v>
      </c>
      <c r="AS2736">
        <v>0</v>
      </c>
      <c r="AU2736">
        <v>7330</v>
      </c>
      <c r="AV2736">
        <v>273</v>
      </c>
      <c r="AW2736">
        <v>20</v>
      </c>
      <c r="AX2736">
        <v>15</v>
      </c>
      <c r="AZ2736">
        <v>0</v>
      </c>
      <c r="BA2736">
        <f t="shared" si="237"/>
        <v>5786</v>
      </c>
      <c r="BB2736">
        <f t="shared" si="238"/>
        <v>10380</v>
      </c>
      <c r="BD2736" t="e">
        <f t="shared" si="235"/>
        <v>#N/A</v>
      </c>
      <c r="BE2736">
        <f t="shared" si="236"/>
        <v>0</v>
      </c>
    </row>
    <row r="2737" spans="1:57" x14ac:dyDescent="0.25">
      <c r="A2737" t="s">
        <v>6267</v>
      </c>
      <c r="B2737" t="s">
        <v>6143</v>
      </c>
      <c r="C2737" t="s">
        <v>6144</v>
      </c>
      <c r="D2737" t="s">
        <v>57</v>
      </c>
      <c r="E2737" t="s">
        <v>58</v>
      </c>
      <c r="F2737" s="1">
        <v>42242</v>
      </c>
      <c r="G2737" s="1">
        <v>42240</v>
      </c>
      <c r="H2737" s="1">
        <v>42241</v>
      </c>
      <c r="I2737">
        <v>0</v>
      </c>
      <c r="J2737">
        <v>1252</v>
      </c>
      <c r="K2737">
        <v>1252</v>
      </c>
      <c r="L2737">
        <v>20460</v>
      </c>
      <c r="M2737" t="b">
        <v>1</v>
      </c>
      <c r="O2737" t="s">
        <v>34</v>
      </c>
      <c r="P2737" s="1">
        <v>42242</v>
      </c>
      <c r="Q2737" t="b">
        <v>0</v>
      </c>
      <c r="R2737" t="b">
        <v>0</v>
      </c>
      <c r="S2737" t="b">
        <v>0</v>
      </c>
      <c r="T2737">
        <v>6</v>
      </c>
      <c r="U2737">
        <v>1</v>
      </c>
      <c r="V2737">
        <v>0</v>
      </c>
      <c r="W2737">
        <v>16</v>
      </c>
      <c r="X2737">
        <v>1</v>
      </c>
      <c r="Y2737">
        <v>2</v>
      </c>
      <c r="Z2737">
        <v>0</v>
      </c>
      <c r="AA2737">
        <v>0</v>
      </c>
      <c r="AB2737">
        <v>2</v>
      </c>
      <c r="AC2737">
        <v>0</v>
      </c>
      <c r="AD2737">
        <v>0</v>
      </c>
      <c r="AE2737">
        <v>1065</v>
      </c>
      <c r="AF2737">
        <v>11</v>
      </c>
      <c r="AG2737">
        <v>3668</v>
      </c>
      <c r="AH2737">
        <v>891</v>
      </c>
      <c r="AI2737">
        <v>9</v>
      </c>
      <c r="AN2737">
        <v>23.3</v>
      </c>
      <c r="AP2737" t="s">
        <v>59</v>
      </c>
      <c r="AS2737">
        <v>10</v>
      </c>
      <c r="AU2737">
        <v>15580</v>
      </c>
      <c r="AV2737">
        <v>322</v>
      </c>
      <c r="AW2737">
        <v>21</v>
      </c>
      <c r="AX2737">
        <v>16</v>
      </c>
      <c r="AZ2737">
        <v>0</v>
      </c>
      <c r="BA2737">
        <f t="shared" si="237"/>
        <v>5524</v>
      </c>
      <c r="BB2737">
        <f t="shared" si="238"/>
        <v>10642</v>
      </c>
      <c r="BD2737" t="e">
        <f t="shared" si="235"/>
        <v>#N/A</v>
      </c>
      <c r="BE2737">
        <f t="shared" si="236"/>
        <v>1</v>
      </c>
    </row>
    <row r="2738" spans="1:57" x14ac:dyDescent="0.25">
      <c r="A2738" t="s">
        <v>6269</v>
      </c>
      <c r="B2738" t="s">
        <v>6143</v>
      </c>
      <c r="C2738" t="s">
        <v>6144</v>
      </c>
      <c r="D2738" t="s">
        <v>57</v>
      </c>
      <c r="E2738" t="s">
        <v>58</v>
      </c>
      <c r="F2738" s="1">
        <v>42222</v>
      </c>
      <c r="G2738" s="1">
        <v>42219</v>
      </c>
      <c r="H2738" s="1">
        <v>42221</v>
      </c>
      <c r="I2738">
        <v>0</v>
      </c>
      <c r="J2738">
        <v>866</v>
      </c>
      <c r="K2738">
        <v>866</v>
      </c>
      <c r="L2738">
        <v>20074</v>
      </c>
      <c r="M2738" t="b">
        <v>0</v>
      </c>
      <c r="O2738" t="s">
        <v>34</v>
      </c>
      <c r="P2738" s="1">
        <v>42222</v>
      </c>
      <c r="Q2738" t="b">
        <v>0</v>
      </c>
      <c r="R2738" t="b">
        <v>0</v>
      </c>
      <c r="S2738" t="b">
        <v>0</v>
      </c>
      <c r="T2738">
        <v>4</v>
      </c>
      <c r="U2738">
        <v>1</v>
      </c>
      <c r="V2738">
        <v>0</v>
      </c>
      <c r="W2738">
        <v>9</v>
      </c>
      <c r="X2738">
        <v>1</v>
      </c>
      <c r="Y2738">
        <v>1</v>
      </c>
      <c r="Z2738">
        <v>0</v>
      </c>
      <c r="AA2738">
        <v>0</v>
      </c>
      <c r="AB2738">
        <v>1</v>
      </c>
      <c r="AC2738">
        <v>2</v>
      </c>
      <c r="AD2738">
        <v>0</v>
      </c>
      <c r="AE2738">
        <v>1084</v>
      </c>
      <c r="AF2738">
        <v>11</v>
      </c>
      <c r="AG2738">
        <v>3670</v>
      </c>
      <c r="AH2738">
        <v>895</v>
      </c>
      <c r="AI2738">
        <v>10</v>
      </c>
      <c r="AN2738">
        <v>23</v>
      </c>
      <c r="AP2738" t="s">
        <v>59</v>
      </c>
      <c r="AS2738">
        <v>9</v>
      </c>
      <c r="AU2738">
        <v>10444</v>
      </c>
      <c r="AV2738">
        <v>227</v>
      </c>
      <c r="AW2738">
        <v>21</v>
      </c>
      <c r="AX2738">
        <v>15</v>
      </c>
      <c r="AZ2738">
        <v>0</v>
      </c>
      <c r="BA2738">
        <f t="shared" si="237"/>
        <v>5138</v>
      </c>
      <c r="BB2738">
        <f t="shared" si="238"/>
        <v>11028</v>
      </c>
      <c r="BD2738" t="e">
        <f t="shared" si="235"/>
        <v>#N/A</v>
      </c>
      <c r="BE2738">
        <f t="shared" si="236"/>
        <v>0</v>
      </c>
    </row>
    <row r="2739" spans="1:57" x14ac:dyDescent="0.25">
      <c r="A2739" t="s">
        <v>6271</v>
      </c>
      <c r="B2739" t="s">
        <v>6143</v>
      </c>
      <c r="C2739" t="s">
        <v>6144</v>
      </c>
      <c r="D2739" t="s">
        <v>57</v>
      </c>
      <c r="E2739" t="s">
        <v>58</v>
      </c>
      <c r="F2739" s="1">
        <v>42208</v>
      </c>
      <c r="G2739" s="1">
        <v>42201</v>
      </c>
      <c r="H2739" s="1">
        <v>42206</v>
      </c>
      <c r="I2739">
        <v>0</v>
      </c>
      <c r="J2739">
        <v>601</v>
      </c>
      <c r="K2739">
        <v>601</v>
      </c>
      <c r="L2739">
        <v>19809</v>
      </c>
      <c r="M2739" t="b">
        <v>0</v>
      </c>
      <c r="O2739" t="s">
        <v>34</v>
      </c>
      <c r="P2739" s="1">
        <v>42208</v>
      </c>
      <c r="Q2739" t="b">
        <v>0</v>
      </c>
      <c r="R2739" t="b">
        <v>0</v>
      </c>
      <c r="S2739" t="b">
        <v>0</v>
      </c>
      <c r="T2739">
        <v>7</v>
      </c>
      <c r="U2739">
        <v>1</v>
      </c>
      <c r="V2739">
        <v>0</v>
      </c>
      <c r="W2739">
        <v>12</v>
      </c>
      <c r="X2739">
        <v>1</v>
      </c>
      <c r="Y2739">
        <v>1</v>
      </c>
      <c r="Z2739">
        <v>0</v>
      </c>
      <c r="AA2739">
        <v>0</v>
      </c>
      <c r="AB2739">
        <v>1</v>
      </c>
      <c r="AC2739">
        <v>1</v>
      </c>
      <c r="AD2739">
        <v>0</v>
      </c>
      <c r="AE2739">
        <v>1068</v>
      </c>
      <c r="AF2739">
        <v>12</v>
      </c>
      <c r="AG2739">
        <v>3590</v>
      </c>
      <c r="AH2739">
        <v>905</v>
      </c>
      <c r="AI2739">
        <v>8</v>
      </c>
      <c r="AN2739">
        <v>23.49</v>
      </c>
      <c r="AP2739" t="s">
        <v>59</v>
      </c>
      <c r="AS2739">
        <v>17</v>
      </c>
      <c r="AU2739">
        <v>20184</v>
      </c>
      <c r="AV2739">
        <v>774</v>
      </c>
      <c r="AW2739">
        <v>22</v>
      </c>
      <c r="AX2739">
        <v>17</v>
      </c>
      <c r="AZ2739">
        <v>0</v>
      </c>
      <c r="BA2739">
        <f t="shared" si="237"/>
        <v>4873</v>
      </c>
      <c r="BB2739">
        <f t="shared" si="238"/>
        <v>11293</v>
      </c>
      <c r="BD2739" t="e">
        <f t="shared" si="235"/>
        <v>#N/A</v>
      </c>
      <c r="BE2739">
        <f t="shared" si="236"/>
        <v>0</v>
      </c>
    </row>
    <row r="2740" spans="1:57" x14ac:dyDescent="0.25">
      <c r="A2740" t="s">
        <v>6273</v>
      </c>
      <c r="B2740" t="s">
        <v>6143</v>
      </c>
      <c r="C2740" t="s">
        <v>6144</v>
      </c>
      <c r="D2740" t="s">
        <v>57</v>
      </c>
      <c r="E2740" t="s">
        <v>58</v>
      </c>
      <c r="F2740" s="1">
        <v>42185</v>
      </c>
      <c r="G2740" s="1">
        <v>42181</v>
      </c>
      <c r="H2740" s="1">
        <v>42185</v>
      </c>
      <c r="I2740">
        <v>0</v>
      </c>
      <c r="J2740">
        <v>277</v>
      </c>
      <c r="K2740">
        <v>277</v>
      </c>
      <c r="L2740">
        <v>19485</v>
      </c>
      <c r="M2740" t="b">
        <v>0</v>
      </c>
      <c r="O2740" t="s">
        <v>34</v>
      </c>
      <c r="P2740" s="1">
        <v>42185</v>
      </c>
      <c r="Q2740" t="b">
        <v>0</v>
      </c>
      <c r="R2740" t="b">
        <v>0</v>
      </c>
      <c r="S2740" t="b">
        <v>0</v>
      </c>
      <c r="T2740">
        <v>7</v>
      </c>
      <c r="U2740">
        <v>2</v>
      </c>
      <c r="V2740">
        <v>0</v>
      </c>
      <c r="W2740">
        <v>8</v>
      </c>
      <c r="X2740">
        <v>1</v>
      </c>
      <c r="Y2740">
        <v>0</v>
      </c>
      <c r="Z2740">
        <v>0</v>
      </c>
      <c r="AA2740">
        <v>0</v>
      </c>
      <c r="AB2740">
        <v>2</v>
      </c>
      <c r="AC2740">
        <v>0</v>
      </c>
      <c r="AD2740">
        <v>0</v>
      </c>
      <c r="AE2740">
        <v>1185</v>
      </c>
      <c r="AF2740">
        <v>13</v>
      </c>
      <c r="AG2740">
        <v>3996</v>
      </c>
      <c r="AH2740">
        <v>996</v>
      </c>
      <c r="AI2740">
        <v>8</v>
      </c>
      <c r="AN2740">
        <v>23.76</v>
      </c>
      <c r="AP2740" t="s">
        <v>59</v>
      </c>
      <c r="AS2740">
        <v>8</v>
      </c>
      <c r="AU2740">
        <v>11450</v>
      </c>
      <c r="AV2740">
        <v>242</v>
      </c>
      <c r="AW2740">
        <v>21</v>
      </c>
      <c r="AX2740">
        <v>15</v>
      </c>
      <c r="AZ2740">
        <v>0</v>
      </c>
      <c r="BA2740">
        <f t="shared" si="237"/>
        <v>4549</v>
      </c>
      <c r="BB2740">
        <f t="shared" si="238"/>
        <v>11617</v>
      </c>
      <c r="BD2740" t="e">
        <f t="shared" si="235"/>
        <v>#N/A</v>
      </c>
      <c r="BE2740">
        <f t="shared" si="236"/>
        <v>0</v>
      </c>
    </row>
    <row r="2741" spans="1:57" x14ac:dyDescent="0.25">
      <c r="A2741" t="s">
        <v>6275</v>
      </c>
      <c r="B2741" t="s">
        <v>6143</v>
      </c>
      <c r="C2741" t="s">
        <v>6144</v>
      </c>
      <c r="D2741" t="s">
        <v>57</v>
      </c>
      <c r="E2741" t="s">
        <v>58</v>
      </c>
      <c r="F2741" s="1">
        <v>42165</v>
      </c>
      <c r="G2741" s="1">
        <v>42163</v>
      </c>
      <c r="H2741" s="1">
        <v>42164</v>
      </c>
      <c r="I2741">
        <v>0</v>
      </c>
      <c r="J2741">
        <v>1007</v>
      </c>
      <c r="K2741">
        <v>1057</v>
      </c>
      <c r="L2741">
        <v>19208</v>
      </c>
      <c r="M2741" t="b">
        <v>1</v>
      </c>
      <c r="O2741" t="s">
        <v>34</v>
      </c>
      <c r="P2741" s="1">
        <v>42165</v>
      </c>
      <c r="Q2741" t="b">
        <v>0</v>
      </c>
      <c r="R2741" t="b">
        <v>0</v>
      </c>
      <c r="S2741" t="b">
        <v>0</v>
      </c>
      <c r="T2741">
        <v>4</v>
      </c>
      <c r="U2741">
        <v>1</v>
      </c>
      <c r="V2741">
        <v>0</v>
      </c>
      <c r="W2741">
        <v>14</v>
      </c>
      <c r="X2741">
        <v>1</v>
      </c>
      <c r="Y2741">
        <v>2</v>
      </c>
      <c r="Z2741">
        <v>0</v>
      </c>
      <c r="AA2741">
        <v>0</v>
      </c>
      <c r="AB2741">
        <v>0</v>
      </c>
      <c r="AC2741">
        <v>2</v>
      </c>
      <c r="AD2741">
        <v>1</v>
      </c>
      <c r="AE2741">
        <v>971</v>
      </c>
      <c r="AF2741">
        <v>8</v>
      </c>
      <c r="AG2741">
        <v>2975</v>
      </c>
      <c r="AH2741">
        <v>823</v>
      </c>
      <c r="AI2741">
        <v>0</v>
      </c>
      <c r="AN2741">
        <v>23.4</v>
      </c>
      <c r="AP2741" t="s">
        <v>59</v>
      </c>
      <c r="AS2741">
        <v>14</v>
      </c>
      <c r="AU2741">
        <v>25594</v>
      </c>
      <c r="AV2741">
        <v>638</v>
      </c>
      <c r="AW2741">
        <v>22</v>
      </c>
      <c r="AX2741">
        <v>16</v>
      </c>
      <c r="AZ2741">
        <v>0</v>
      </c>
      <c r="BA2741">
        <f t="shared" si="237"/>
        <v>4272</v>
      </c>
      <c r="BB2741">
        <f t="shared" si="238"/>
        <v>11894</v>
      </c>
      <c r="BD2741" t="e">
        <f t="shared" si="235"/>
        <v>#N/A</v>
      </c>
      <c r="BE2741">
        <f t="shared" si="236"/>
        <v>1</v>
      </c>
    </row>
    <row r="2742" spans="1:57" x14ac:dyDescent="0.25">
      <c r="A2742" t="s">
        <v>6277</v>
      </c>
      <c r="B2742" t="s">
        <v>6143</v>
      </c>
      <c r="C2742" t="s">
        <v>6144</v>
      </c>
      <c r="D2742" t="s">
        <v>57</v>
      </c>
      <c r="E2742" t="s">
        <v>58</v>
      </c>
      <c r="F2742" s="1">
        <v>42147</v>
      </c>
      <c r="G2742" s="1">
        <v>42145</v>
      </c>
      <c r="H2742" s="1">
        <v>42147</v>
      </c>
      <c r="I2742">
        <v>0</v>
      </c>
      <c r="J2742">
        <v>789</v>
      </c>
      <c r="K2742">
        <v>789</v>
      </c>
      <c r="L2742">
        <v>18940</v>
      </c>
      <c r="O2742" t="s">
        <v>34</v>
      </c>
      <c r="P2742" s="1">
        <v>42147</v>
      </c>
      <c r="Q2742" t="b">
        <v>0</v>
      </c>
      <c r="R2742" t="b">
        <v>0</v>
      </c>
      <c r="S2742" t="b">
        <v>0</v>
      </c>
      <c r="T2742">
        <v>6</v>
      </c>
      <c r="U2742">
        <v>2</v>
      </c>
      <c r="V2742">
        <v>0</v>
      </c>
      <c r="W2742">
        <v>14</v>
      </c>
      <c r="X2742">
        <v>0</v>
      </c>
      <c r="Y2742">
        <v>2</v>
      </c>
      <c r="Z2742">
        <v>0</v>
      </c>
      <c r="AA2742">
        <v>0</v>
      </c>
      <c r="AB2742">
        <v>3</v>
      </c>
      <c r="AC2742">
        <v>0</v>
      </c>
      <c r="AD2742">
        <v>0</v>
      </c>
      <c r="AE2742">
        <v>1203</v>
      </c>
      <c r="AF2742">
        <v>10</v>
      </c>
      <c r="AG2742">
        <v>3160</v>
      </c>
      <c r="AH2742">
        <v>976</v>
      </c>
      <c r="AI2742">
        <v>1</v>
      </c>
      <c r="AN2742">
        <v>23.4</v>
      </c>
      <c r="AP2742" t="s">
        <v>59</v>
      </c>
      <c r="AS2742">
        <v>10</v>
      </c>
      <c r="AU2742">
        <v>24379</v>
      </c>
      <c r="AV2742">
        <v>499</v>
      </c>
      <c r="AW2742">
        <v>22</v>
      </c>
      <c r="AX2742">
        <v>16</v>
      </c>
      <c r="AZ2742">
        <v>0</v>
      </c>
      <c r="BA2742">
        <f t="shared" si="237"/>
        <v>4004</v>
      </c>
      <c r="BB2742">
        <f t="shared" si="238"/>
        <v>12162</v>
      </c>
      <c r="BD2742" t="e">
        <f t="shared" si="235"/>
        <v>#N/A</v>
      </c>
      <c r="BE2742">
        <f t="shared" si="236"/>
        <v>0</v>
      </c>
    </row>
    <row r="2743" spans="1:57" x14ac:dyDescent="0.25">
      <c r="A2743" t="s">
        <v>6279</v>
      </c>
      <c r="B2743" t="s">
        <v>6143</v>
      </c>
      <c r="C2743" t="s">
        <v>6144</v>
      </c>
      <c r="D2743" t="s">
        <v>57</v>
      </c>
      <c r="E2743" t="s">
        <v>58</v>
      </c>
      <c r="F2743" s="1">
        <v>42130</v>
      </c>
      <c r="G2743" s="1">
        <v>42128</v>
      </c>
      <c r="H2743" s="1">
        <v>42130</v>
      </c>
      <c r="I2743">
        <v>0</v>
      </c>
      <c r="J2743">
        <v>507</v>
      </c>
      <c r="K2743">
        <v>507</v>
      </c>
      <c r="L2743">
        <v>18658</v>
      </c>
      <c r="M2743" t="b">
        <v>0</v>
      </c>
      <c r="O2743" t="s">
        <v>34</v>
      </c>
      <c r="P2743" s="1">
        <v>42130</v>
      </c>
      <c r="Q2743" t="b">
        <v>0</v>
      </c>
      <c r="R2743" t="b">
        <v>0</v>
      </c>
      <c r="S2743" t="b">
        <v>0</v>
      </c>
      <c r="T2743">
        <v>6</v>
      </c>
      <c r="U2743">
        <v>2</v>
      </c>
      <c r="V2743">
        <v>0</v>
      </c>
      <c r="W2743">
        <v>13</v>
      </c>
      <c r="X2743">
        <v>1</v>
      </c>
      <c r="Y2743">
        <v>2</v>
      </c>
      <c r="Z2743">
        <v>0</v>
      </c>
      <c r="AA2743">
        <v>0</v>
      </c>
      <c r="AB2743">
        <v>2</v>
      </c>
      <c r="AC2743">
        <v>2</v>
      </c>
      <c r="AD2743">
        <v>0</v>
      </c>
      <c r="AE2743">
        <v>1175</v>
      </c>
      <c r="AF2743">
        <v>11</v>
      </c>
      <c r="AG2743">
        <v>3425</v>
      </c>
      <c r="AH2743">
        <v>1233</v>
      </c>
      <c r="AI2743">
        <v>3</v>
      </c>
      <c r="AN2743">
        <v>23.99</v>
      </c>
      <c r="AP2743" t="s">
        <v>1478</v>
      </c>
      <c r="AS2743">
        <v>21</v>
      </c>
      <c r="AU2743" t="s">
        <v>60</v>
      </c>
      <c r="AV2743" t="s">
        <v>60</v>
      </c>
      <c r="AW2743" t="s">
        <v>60</v>
      </c>
      <c r="AX2743" t="s">
        <v>60</v>
      </c>
      <c r="AZ2743">
        <v>0</v>
      </c>
      <c r="BA2743">
        <f t="shared" si="237"/>
        <v>3722</v>
      </c>
      <c r="BB2743">
        <f t="shared" si="238"/>
        <v>12444</v>
      </c>
      <c r="BD2743" t="e">
        <f t="shared" si="235"/>
        <v>#N/A</v>
      </c>
      <c r="BE2743">
        <f t="shared" si="236"/>
        <v>0</v>
      </c>
    </row>
    <row r="2744" spans="1:57" x14ac:dyDescent="0.25">
      <c r="A2744" t="s">
        <v>6281</v>
      </c>
      <c r="B2744" t="s">
        <v>6143</v>
      </c>
      <c r="C2744" t="s">
        <v>6144</v>
      </c>
      <c r="D2744" t="s">
        <v>57</v>
      </c>
      <c r="E2744" t="s">
        <v>58</v>
      </c>
      <c r="F2744" s="1">
        <v>42105</v>
      </c>
      <c r="G2744" s="1">
        <v>42102</v>
      </c>
      <c r="H2744" s="1">
        <v>42104</v>
      </c>
      <c r="I2744">
        <v>0</v>
      </c>
      <c r="J2744">
        <v>254</v>
      </c>
      <c r="K2744">
        <v>254</v>
      </c>
      <c r="L2744">
        <v>18405</v>
      </c>
      <c r="M2744" t="b">
        <v>0</v>
      </c>
      <c r="O2744" t="s">
        <v>34</v>
      </c>
      <c r="P2744" s="1">
        <v>42105</v>
      </c>
      <c r="Q2744" t="b">
        <v>0</v>
      </c>
      <c r="R2744" t="b">
        <v>0</v>
      </c>
      <c r="S2744" t="b">
        <v>0</v>
      </c>
      <c r="T2744">
        <v>6</v>
      </c>
      <c r="U2744">
        <v>1</v>
      </c>
      <c r="V2744">
        <v>0</v>
      </c>
      <c r="W2744">
        <v>7</v>
      </c>
      <c r="X2744">
        <v>0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1026</v>
      </c>
      <c r="AF2744">
        <v>8</v>
      </c>
      <c r="AG2744">
        <v>3090</v>
      </c>
      <c r="AH2744">
        <v>970</v>
      </c>
      <c r="AI2744">
        <v>0</v>
      </c>
      <c r="AN2744">
        <v>23.6</v>
      </c>
      <c r="AP2744" t="s">
        <v>59</v>
      </c>
      <c r="AS2744">
        <v>3</v>
      </c>
      <c r="AU2744">
        <v>13505</v>
      </c>
      <c r="AV2744">
        <v>306</v>
      </c>
      <c r="AW2744">
        <v>21</v>
      </c>
      <c r="AX2744">
        <v>15</v>
      </c>
      <c r="AZ2744">
        <v>0</v>
      </c>
      <c r="BA2744">
        <f t="shared" si="237"/>
        <v>3469</v>
      </c>
      <c r="BB2744">
        <f t="shared" si="238"/>
        <v>12697</v>
      </c>
      <c r="BD2744" t="e">
        <f t="shared" si="235"/>
        <v>#N/A</v>
      </c>
      <c r="BE2744">
        <f t="shared" si="236"/>
        <v>0</v>
      </c>
    </row>
    <row r="2745" spans="1:57" x14ac:dyDescent="0.25">
      <c r="A2745" t="s">
        <v>6283</v>
      </c>
      <c r="B2745" t="s">
        <v>6143</v>
      </c>
      <c r="C2745" t="s">
        <v>6144</v>
      </c>
      <c r="D2745" t="s">
        <v>57</v>
      </c>
      <c r="E2745" t="s">
        <v>58</v>
      </c>
      <c r="F2745" s="1">
        <v>42086</v>
      </c>
      <c r="G2745" s="1">
        <v>42082</v>
      </c>
      <c r="H2745" s="1">
        <v>42086</v>
      </c>
      <c r="I2745">
        <v>0</v>
      </c>
      <c r="J2745">
        <v>1000</v>
      </c>
      <c r="K2745">
        <v>1000</v>
      </c>
      <c r="L2745">
        <v>18151</v>
      </c>
      <c r="M2745" t="b">
        <v>1</v>
      </c>
      <c r="O2745" t="s">
        <v>34</v>
      </c>
      <c r="P2745" s="1">
        <v>42086</v>
      </c>
      <c r="Q2745" t="b">
        <v>0</v>
      </c>
      <c r="R2745" t="b">
        <v>0</v>
      </c>
      <c r="S2745" t="b">
        <v>0</v>
      </c>
      <c r="T2745">
        <v>6</v>
      </c>
      <c r="U2745">
        <v>1</v>
      </c>
      <c r="V2745">
        <v>0</v>
      </c>
      <c r="W2745">
        <v>20</v>
      </c>
      <c r="X2745">
        <v>1</v>
      </c>
      <c r="Y2745">
        <v>2</v>
      </c>
      <c r="Z2745">
        <v>1</v>
      </c>
      <c r="AA2745">
        <v>0</v>
      </c>
      <c r="AB2745">
        <v>1</v>
      </c>
      <c r="AC2745">
        <v>0</v>
      </c>
      <c r="AD2745">
        <v>1</v>
      </c>
      <c r="AE2745">
        <v>1178</v>
      </c>
      <c r="AF2745">
        <v>10</v>
      </c>
      <c r="AG2745">
        <v>3096</v>
      </c>
      <c r="AH2745">
        <v>912</v>
      </c>
      <c r="AI2745">
        <v>2</v>
      </c>
      <c r="AN2745">
        <v>24.81</v>
      </c>
      <c r="AP2745" t="s">
        <v>59</v>
      </c>
      <c r="AS2745">
        <v>15</v>
      </c>
      <c r="AU2745">
        <v>27523</v>
      </c>
      <c r="AV2745">
        <v>370</v>
      </c>
      <c r="AW2745">
        <v>22</v>
      </c>
      <c r="AX2745">
        <v>16</v>
      </c>
      <c r="AZ2745">
        <v>0</v>
      </c>
      <c r="BA2745">
        <f t="shared" si="237"/>
        <v>3215</v>
      </c>
      <c r="BB2745">
        <f t="shared" si="238"/>
        <v>12951</v>
      </c>
      <c r="BD2745" t="e">
        <f t="shared" si="235"/>
        <v>#N/A</v>
      </c>
      <c r="BE2745">
        <f t="shared" si="236"/>
        <v>1</v>
      </c>
    </row>
    <row r="2746" spans="1:57" x14ac:dyDescent="0.25">
      <c r="A2746" t="s">
        <v>6285</v>
      </c>
      <c r="B2746" t="s">
        <v>6143</v>
      </c>
      <c r="C2746" t="s">
        <v>6144</v>
      </c>
      <c r="D2746" t="s">
        <v>57</v>
      </c>
      <c r="E2746" t="s">
        <v>58</v>
      </c>
      <c r="F2746" s="1">
        <v>42062</v>
      </c>
      <c r="G2746" s="1">
        <v>42059</v>
      </c>
      <c r="H2746" s="1">
        <v>42061</v>
      </c>
      <c r="I2746">
        <v>0</v>
      </c>
      <c r="J2746">
        <v>730</v>
      </c>
      <c r="K2746">
        <v>730</v>
      </c>
      <c r="L2746">
        <v>17881</v>
      </c>
      <c r="M2746" t="b">
        <v>0</v>
      </c>
      <c r="O2746" t="s">
        <v>34</v>
      </c>
      <c r="P2746" s="1">
        <v>42062</v>
      </c>
      <c r="Q2746" t="b">
        <v>0</v>
      </c>
      <c r="R2746" t="b">
        <v>0</v>
      </c>
      <c r="S2746" t="b">
        <v>0</v>
      </c>
      <c r="T2746">
        <v>4</v>
      </c>
      <c r="U2746">
        <v>0</v>
      </c>
      <c r="V2746">
        <v>0</v>
      </c>
      <c r="W2746">
        <v>16</v>
      </c>
      <c r="X2746">
        <v>0</v>
      </c>
      <c r="Y2746">
        <v>2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1135</v>
      </c>
      <c r="AF2746">
        <v>10</v>
      </c>
      <c r="AG2746">
        <v>3183</v>
      </c>
      <c r="AH2746">
        <v>1057</v>
      </c>
      <c r="AI2746">
        <v>1</v>
      </c>
      <c r="AN2746">
        <v>23.46</v>
      </c>
      <c r="AP2746" t="s">
        <v>59</v>
      </c>
      <c r="AS2746">
        <v>10</v>
      </c>
      <c r="AU2746">
        <v>13695</v>
      </c>
      <c r="AV2746">
        <v>293</v>
      </c>
      <c r="AW2746">
        <v>21</v>
      </c>
      <c r="AX2746">
        <v>15</v>
      </c>
      <c r="AZ2746">
        <v>0</v>
      </c>
      <c r="BA2746">
        <f t="shared" si="237"/>
        <v>2945</v>
      </c>
      <c r="BB2746">
        <f t="shared" si="238"/>
        <v>13221</v>
      </c>
      <c r="BD2746" t="e">
        <f t="shared" si="235"/>
        <v>#N/A</v>
      </c>
      <c r="BE2746">
        <f t="shared" si="236"/>
        <v>0</v>
      </c>
    </row>
    <row r="2747" spans="1:57" x14ac:dyDescent="0.25">
      <c r="A2747" t="s">
        <v>6287</v>
      </c>
      <c r="B2747" t="s">
        <v>6143</v>
      </c>
      <c r="C2747" t="s">
        <v>6144</v>
      </c>
      <c r="D2747" t="s">
        <v>57</v>
      </c>
      <c r="E2747" t="s">
        <v>58</v>
      </c>
      <c r="F2747" s="1">
        <v>42044</v>
      </c>
      <c r="G2747" s="1">
        <v>42042</v>
      </c>
      <c r="H2747" s="1">
        <v>42044</v>
      </c>
      <c r="I2747">
        <v>0</v>
      </c>
      <c r="J2747">
        <v>503</v>
      </c>
      <c r="K2747">
        <v>503</v>
      </c>
      <c r="L2747">
        <v>17654</v>
      </c>
      <c r="M2747" t="b">
        <v>0</v>
      </c>
      <c r="O2747" t="s">
        <v>34</v>
      </c>
      <c r="P2747" s="1">
        <v>42044</v>
      </c>
      <c r="Q2747" t="b">
        <v>0</v>
      </c>
      <c r="R2747" t="b">
        <v>0</v>
      </c>
      <c r="S2747" t="b">
        <v>0</v>
      </c>
      <c r="T2747">
        <v>5</v>
      </c>
      <c r="U2747">
        <v>2</v>
      </c>
      <c r="V2747">
        <v>0</v>
      </c>
      <c r="W2747">
        <v>14</v>
      </c>
      <c r="X2747">
        <v>1</v>
      </c>
      <c r="Y2747">
        <v>2</v>
      </c>
      <c r="Z2747">
        <v>0</v>
      </c>
      <c r="AA2747">
        <v>0</v>
      </c>
      <c r="AB2747">
        <v>3</v>
      </c>
      <c r="AC2747">
        <v>4</v>
      </c>
      <c r="AD2747">
        <v>0</v>
      </c>
      <c r="AE2747">
        <v>1130</v>
      </c>
      <c r="AF2747">
        <v>10</v>
      </c>
      <c r="AG2747">
        <v>3091</v>
      </c>
      <c r="AH2747">
        <v>908</v>
      </c>
      <c r="AI2747">
        <v>3</v>
      </c>
      <c r="AN2747">
        <v>23.72</v>
      </c>
      <c r="AP2747" t="s">
        <v>59</v>
      </c>
      <c r="AS2747">
        <v>7</v>
      </c>
      <c r="AU2747">
        <v>11214</v>
      </c>
      <c r="AV2747">
        <v>415</v>
      </c>
      <c r="AW2747">
        <v>21</v>
      </c>
      <c r="AX2747">
        <v>16</v>
      </c>
      <c r="AZ2747">
        <v>0</v>
      </c>
      <c r="BA2747">
        <f t="shared" si="237"/>
        <v>2718</v>
      </c>
      <c r="BB2747">
        <f t="shared" si="238"/>
        <v>13448</v>
      </c>
      <c r="BD2747" t="e">
        <f t="shared" si="235"/>
        <v>#N/A</v>
      </c>
      <c r="BE2747">
        <f t="shared" si="236"/>
        <v>0</v>
      </c>
    </row>
    <row r="2748" spans="1:57" x14ac:dyDescent="0.25">
      <c r="A2748" t="s">
        <v>6289</v>
      </c>
      <c r="B2748" t="s">
        <v>6143</v>
      </c>
      <c r="C2748" t="s">
        <v>6144</v>
      </c>
      <c r="D2748" t="s">
        <v>57</v>
      </c>
      <c r="E2748" t="s">
        <v>58</v>
      </c>
      <c r="F2748" s="1">
        <v>42030</v>
      </c>
      <c r="G2748" s="1">
        <v>42024</v>
      </c>
      <c r="H2748" s="1">
        <v>42028</v>
      </c>
      <c r="I2748">
        <v>0</v>
      </c>
      <c r="J2748">
        <v>232</v>
      </c>
      <c r="K2748">
        <v>232</v>
      </c>
      <c r="L2748">
        <v>17383</v>
      </c>
      <c r="M2748" t="b">
        <v>0</v>
      </c>
      <c r="O2748" t="s">
        <v>34</v>
      </c>
      <c r="P2748" s="1">
        <v>42030</v>
      </c>
      <c r="Q2748" t="b">
        <v>0</v>
      </c>
      <c r="R2748" t="b">
        <v>0</v>
      </c>
      <c r="S2748" t="b">
        <v>0</v>
      </c>
      <c r="T2748">
        <v>5</v>
      </c>
      <c r="U2748">
        <v>2</v>
      </c>
      <c r="V2748">
        <v>0</v>
      </c>
      <c r="W2748">
        <v>9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1089</v>
      </c>
      <c r="AF2748">
        <v>9</v>
      </c>
      <c r="AG2748">
        <v>2840</v>
      </c>
      <c r="AH2748">
        <v>941</v>
      </c>
      <c r="AI2748">
        <v>2</v>
      </c>
      <c r="AN2748">
        <v>23.94</v>
      </c>
      <c r="AP2748" t="s">
        <v>59</v>
      </c>
      <c r="AS2748">
        <v>7</v>
      </c>
      <c r="AU2748">
        <v>6199</v>
      </c>
      <c r="AV2748">
        <v>212</v>
      </c>
      <c r="AW2748">
        <v>20</v>
      </c>
      <c r="AX2748">
        <v>15</v>
      </c>
      <c r="AZ2748">
        <v>0</v>
      </c>
      <c r="BA2748">
        <f t="shared" si="237"/>
        <v>2447</v>
      </c>
      <c r="BB2748">
        <f t="shared" si="238"/>
        <v>13719</v>
      </c>
      <c r="BD2748" t="e">
        <f t="shared" si="235"/>
        <v>#N/A</v>
      </c>
      <c r="BE2748">
        <f t="shared" si="236"/>
        <v>0</v>
      </c>
    </row>
    <row r="2749" spans="1:57" x14ac:dyDescent="0.25">
      <c r="A2749" t="s">
        <v>6291</v>
      </c>
      <c r="B2749" t="s">
        <v>6143</v>
      </c>
      <c r="C2749" t="s">
        <v>6144</v>
      </c>
      <c r="D2749" t="s">
        <v>57</v>
      </c>
      <c r="E2749" t="s">
        <v>58</v>
      </c>
      <c r="F2749" s="1">
        <v>42011</v>
      </c>
      <c r="G2749" s="1">
        <v>42006</v>
      </c>
      <c r="H2749" s="1">
        <v>42010</v>
      </c>
      <c r="I2749">
        <v>0</v>
      </c>
      <c r="J2749">
        <v>1102</v>
      </c>
      <c r="K2749">
        <v>1102</v>
      </c>
      <c r="L2749">
        <v>17151</v>
      </c>
      <c r="M2749" t="b">
        <v>1</v>
      </c>
      <c r="O2749" t="s">
        <v>34</v>
      </c>
      <c r="P2749" s="1">
        <v>42011</v>
      </c>
      <c r="Q2749" t="b">
        <v>0</v>
      </c>
      <c r="R2749" t="b">
        <v>0</v>
      </c>
      <c r="S2749" t="b">
        <v>0</v>
      </c>
      <c r="T2749">
        <v>9</v>
      </c>
      <c r="U2749">
        <v>2</v>
      </c>
      <c r="V2749">
        <v>0</v>
      </c>
      <c r="W2749">
        <v>33</v>
      </c>
      <c r="X2749">
        <v>1</v>
      </c>
      <c r="Y2749">
        <v>5</v>
      </c>
      <c r="Z2749">
        <v>1</v>
      </c>
      <c r="AA2749">
        <v>0</v>
      </c>
      <c r="AB2749">
        <v>3</v>
      </c>
      <c r="AC2749">
        <v>1</v>
      </c>
      <c r="AD2749">
        <v>1</v>
      </c>
      <c r="AE2749">
        <v>1045</v>
      </c>
      <c r="AF2749">
        <v>8</v>
      </c>
      <c r="AG2749">
        <v>2604</v>
      </c>
      <c r="AH2749">
        <v>892</v>
      </c>
      <c r="AI2749">
        <v>2</v>
      </c>
      <c r="AN2749">
        <v>23.67</v>
      </c>
      <c r="AP2749" t="s">
        <v>59</v>
      </c>
      <c r="AS2749">
        <v>26</v>
      </c>
      <c r="AU2749">
        <v>23807</v>
      </c>
      <c r="AV2749">
        <v>374</v>
      </c>
      <c r="AW2749">
        <v>22</v>
      </c>
      <c r="AX2749">
        <v>16</v>
      </c>
      <c r="AZ2749">
        <v>0</v>
      </c>
      <c r="BA2749">
        <f t="shared" si="237"/>
        <v>2215</v>
      </c>
      <c r="BB2749">
        <f t="shared" si="238"/>
        <v>13951</v>
      </c>
      <c r="BD2749" t="e">
        <f t="shared" si="235"/>
        <v>#N/A</v>
      </c>
      <c r="BE2749">
        <f t="shared" si="236"/>
        <v>1</v>
      </c>
    </row>
    <row r="2750" spans="1:57" x14ac:dyDescent="0.25">
      <c r="A2750" t="s">
        <v>6293</v>
      </c>
      <c r="B2750" t="s">
        <v>6143</v>
      </c>
      <c r="C2750" t="s">
        <v>6144</v>
      </c>
      <c r="D2750" t="s">
        <v>57</v>
      </c>
      <c r="E2750" t="s">
        <v>58</v>
      </c>
      <c r="F2750" s="1">
        <v>41984</v>
      </c>
      <c r="G2750" s="1">
        <v>41979</v>
      </c>
      <c r="H2750" s="1">
        <v>41983</v>
      </c>
      <c r="I2750">
        <v>0</v>
      </c>
      <c r="J2750">
        <v>726</v>
      </c>
      <c r="K2750">
        <v>726</v>
      </c>
      <c r="L2750">
        <v>16775</v>
      </c>
      <c r="M2750" t="b">
        <v>0</v>
      </c>
      <c r="O2750" t="s">
        <v>34</v>
      </c>
      <c r="Q2750" t="b">
        <v>0</v>
      </c>
      <c r="R2750" t="b">
        <v>0</v>
      </c>
      <c r="S2750" t="b">
        <v>0</v>
      </c>
      <c r="T2750">
        <v>10</v>
      </c>
      <c r="U2750">
        <v>1</v>
      </c>
      <c r="V2750">
        <v>0</v>
      </c>
      <c r="W2750">
        <v>30</v>
      </c>
      <c r="X2750">
        <v>1</v>
      </c>
      <c r="Y2750">
        <v>3</v>
      </c>
      <c r="Z2750">
        <v>0</v>
      </c>
      <c r="AA2750">
        <v>1</v>
      </c>
      <c r="AB2750">
        <v>3</v>
      </c>
      <c r="AC2750">
        <v>2</v>
      </c>
      <c r="AD2750">
        <v>0</v>
      </c>
      <c r="AE2750">
        <v>995</v>
      </c>
      <c r="AF2750">
        <v>8</v>
      </c>
      <c r="AG2750">
        <v>2493</v>
      </c>
      <c r="AH2750">
        <v>875</v>
      </c>
      <c r="AI2750">
        <v>2</v>
      </c>
      <c r="AN2750">
        <v>23.1</v>
      </c>
      <c r="AP2750" t="s">
        <v>59</v>
      </c>
      <c r="AS2750">
        <v>25</v>
      </c>
      <c r="AU2750">
        <v>26401</v>
      </c>
      <c r="AV2750">
        <v>564</v>
      </c>
      <c r="AW2750">
        <v>22</v>
      </c>
      <c r="AX2750">
        <v>16</v>
      </c>
      <c r="AZ2750">
        <v>0</v>
      </c>
      <c r="BA2750">
        <f t="shared" si="237"/>
        <v>1839</v>
      </c>
      <c r="BB2750">
        <f t="shared" si="238"/>
        <v>14327</v>
      </c>
      <c r="BD2750" t="e">
        <f t="shared" si="235"/>
        <v>#N/A</v>
      </c>
      <c r="BE2750">
        <f t="shared" si="236"/>
        <v>0</v>
      </c>
    </row>
    <row r="2751" spans="1:57" x14ac:dyDescent="0.25">
      <c r="A2751" t="s">
        <v>6295</v>
      </c>
      <c r="B2751" t="s">
        <v>6143</v>
      </c>
      <c r="C2751" t="s">
        <v>6144</v>
      </c>
      <c r="D2751" t="s">
        <v>57</v>
      </c>
      <c r="E2751" t="s">
        <v>58</v>
      </c>
      <c r="F2751" s="1">
        <v>41967</v>
      </c>
      <c r="G2751" s="1">
        <v>41965</v>
      </c>
      <c r="H2751" s="1">
        <v>41965</v>
      </c>
      <c r="I2751">
        <v>0</v>
      </c>
      <c r="J2751">
        <v>483</v>
      </c>
      <c r="K2751">
        <v>483</v>
      </c>
      <c r="L2751">
        <v>16532</v>
      </c>
      <c r="M2751" t="b">
        <v>0</v>
      </c>
      <c r="O2751" t="s">
        <v>34</v>
      </c>
      <c r="P2751" s="1">
        <v>41967</v>
      </c>
      <c r="Q2751" t="b">
        <v>0</v>
      </c>
      <c r="R2751" t="b">
        <v>0</v>
      </c>
      <c r="S2751" t="b">
        <v>0</v>
      </c>
      <c r="T2751">
        <v>6</v>
      </c>
      <c r="U2751">
        <v>1</v>
      </c>
      <c r="V2751">
        <v>0</v>
      </c>
      <c r="W2751">
        <v>17</v>
      </c>
      <c r="X2751">
        <v>1</v>
      </c>
      <c r="Y2751">
        <v>2</v>
      </c>
      <c r="Z2751">
        <v>0</v>
      </c>
      <c r="AA2751">
        <v>0</v>
      </c>
      <c r="AB2751">
        <v>0</v>
      </c>
      <c r="AC2751">
        <v>1</v>
      </c>
      <c r="AD2751">
        <v>1</v>
      </c>
      <c r="AE2751">
        <v>1134</v>
      </c>
      <c r="AF2751">
        <v>8</v>
      </c>
      <c r="AG2751">
        <v>2414</v>
      </c>
      <c r="AH2751">
        <v>888</v>
      </c>
      <c r="AI2751">
        <v>0</v>
      </c>
      <c r="AN2751">
        <v>23.6</v>
      </c>
      <c r="AP2751" t="s">
        <v>59</v>
      </c>
      <c r="AS2751">
        <v>16</v>
      </c>
      <c r="AU2751">
        <v>18183</v>
      </c>
      <c r="AV2751">
        <v>658</v>
      </c>
      <c r="AW2751">
        <v>21</v>
      </c>
      <c r="AX2751">
        <v>17</v>
      </c>
      <c r="AZ2751">
        <v>0</v>
      </c>
      <c r="BA2751">
        <f t="shared" si="237"/>
        <v>1596</v>
      </c>
      <c r="BB2751">
        <f t="shared" si="238"/>
        <v>14570</v>
      </c>
      <c r="BD2751" t="e">
        <f t="shared" si="235"/>
        <v>#N/A</v>
      </c>
      <c r="BE2751">
        <f t="shared" si="236"/>
        <v>0</v>
      </c>
    </row>
    <row r="2752" spans="1:57" x14ac:dyDescent="0.25">
      <c r="A2752" t="s">
        <v>6297</v>
      </c>
      <c r="B2752" t="s">
        <v>6143</v>
      </c>
      <c r="C2752" t="s">
        <v>6144</v>
      </c>
      <c r="D2752" t="s">
        <v>57</v>
      </c>
      <c r="E2752" t="s">
        <v>58</v>
      </c>
      <c r="F2752" s="1">
        <v>41951</v>
      </c>
      <c r="G2752" s="1">
        <v>41947</v>
      </c>
      <c r="H2752" s="1">
        <v>41950</v>
      </c>
      <c r="I2752">
        <v>0</v>
      </c>
      <c r="J2752">
        <v>246</v>
      </c>
      <c r="K2752">
        <v>246</v>
      </c>
      <c r="L2752">
        <v>16295</v>
      </c>
      <c r="M2752" t="b">
        <v>0</v>
      </c>
      <c r="O2752" t="s">
        <v>34</v>
      </c>
      <c r="P2752" s="1">
        <v>41952</v>
      </c>
      <c r="Q2752" t="b">
        <v>0</v>
      </c>
      <c r="R2752" t="b">
        <v>0</v>
      </c>
      <c r="S2752" t="b">
        <v>0</v>
      </c>
      <c r="T2752">
        <v>7</v>
      </c>
      <c r="U2752">
        <v>2</v>
      </c>
      <c r="V2752">
        <v>0</v>
      </c>
      <c r="W2752">
        <v>15</v>
      </c>
      <c r="X2752">
        <v>0</v>
      </c>
      <c r="Y2752">
        <v>2</v>
      </c>
      <c r="Z2752">
        <v>1</v>
      </c>
      <c r="AA2752">
        <v>3</v>
      </c>
      <c r="AB2752">
        <v>3</v>
      </c>
      <c r="AC2752">
        <v>0</v>
      </c>
      <c r="AD2752">
        <v>0</v>
      </c>
      <c r="AE2752">
        <v>1117</v>
      </c>
      <c r="AF2752">
        <v>9</v>
      </c>
      <c r="AG2752">
        <v>2671</v>
      </c>
      <c r="AH2752">
        <v>911</v>
      </c>
      <c r="AI2752">
        <v>2</v>
      </c>
      <c r="AN2752">
        <v>24.4</v>
      </c>
      <c r="AP2752" t="s">
        <v>59</v>
      </c>
      <c r="AS2752">
        <v>11</v>
      </c>
      <c r="AU2752">
        <v>19414</v>
      </c>
      <c r="AV2752">
        <v>297</v>
      </c>
      <c r="AW2752">
        <v>21</v>
      </c>
      <c r="AX2752">
        <v>15</v>
      </c>
      <c r="AZ2752">
        <v>0</v>
      </c>
      <c r="BA2752">
        <f t="shared" si="237"/>
        <v>1359</v>
      </c>
      <c r="BB2752">
        <f t="shared" si="238"/>
        <v>14807</v>
      </c>
      <c r="BD2752" t="e">
        <f t="shared" si="235"/>
        <v>#N/A</v>
      </c>
      <c r="BE2752">
        <f t="shared" si="236"/>
        <v>0</v>
      </c>
    </row>
    <row r="2753" spans="1:57" x14ac:dyDescent="0.25">
      <c r="A2753" t="s">
        <v>6299</v>
      </c>
      <c r="B2753" t="s">
        <v>6143</v>
      </c>
      <c r="C2753" t="s">
        <v>6144</v>
      </c>
      <c r="D2753" t="s">
        <v>57</v>
      </c>
      <c r="E2753" t="s">
        <v>58</v>
      </c>
      <c r="F2753" s="1">
        <v>41934</v>
      </c>
      <c r="G2753" s="1">
        <v>41931</v>
      </c>
      <c r="H2753" s="1">
        <v>41933</v>
      </c>
      <c r="I2753">
        <v>0</v>
      </c>
      <c r="J2753">
        <v>1113</v>
      </c>
      <c r="K2753">
        <v>1113</v>
      </c>
      <c r="L2753">
        <v>16049</v>
      </c>
      <c r="M2753" t="b">
        <v>1</v>
      </c>
      <c r="O2753" t="s">
        <v>34</v>
      </c>
      <c r="P2753" s="1">
        <v>41934</v>
      </c>
      <c r="Q2753" t="b">
        <v>0</v>
      </c>
      <c r="R2753" t="b">
        <v>0</v>
      </c>
      <c r="S2753" t="b">
        <v>0</v>
      </c>
      <c r="T2753">
        <v>10</v>
      </c>
      <c r="U2753">
        <v>1</v>
      </c>
      <c r="V2753">
        <v>0</v>
      </c>
      <c r="W2753">
        <v>32</v>
      </c>
      <c r="X2753">
        <v>0</v>
      </c>
      <c r="Y2753">
        <v>3</v>
      </c>
      <c r="Z2753">
        <v>0</v>
      </c>
      <c r="AA2753">
        <v>0</v>
      </c>
      <c r="AB2753">
        <v>2</v>
      </c>
      <c r="AC2753">
        <v>0</v>
      </c>
      <c r="AD2753">
        <v>0</v>
      </c>
      <c r="AE2753">
        <v>1215</v>
      </c>
      <c r="AF2753">
        <v>8</v>
      </c>
      <c r="AG2753">
        <v>2616</v>
      </c>
      <c r="AH2753">
        <v>965</v>
      </c>
      <c r="AI2753">
        <v>0</v>
      </c>
      <c r="AN2753">
        <v>24.2</v>
      </c>
      <c r="AP2753" t="s">
        <v>59</v>
      </c>
      <c r="AS2753">
        <v>22</v>
      </c>
      <c r="AU2753">
        <v>26249</v>
      </c>
      <c r="AV2753">
        <v>960</v>
      </c>
      <c r="AW2753">
        <v>22</v>
      </c>
      <c r="AX2753">
        <v>17</v>
      </c>
      <c r="AZ2753">
        <v>0</v>
      </c>
      <c r="BA2753">
        <f t="shared" si="237"/>
        <v>1113</v>
      </c>
      <c r="BB2753">
        <f t="shared" si="238"/>
        <v>15053</v>
      </c>
      <c r="BD2753" t="e">
        <f t="shared" si="235"/>
        <v>#N/A</v>
      </c>
      <c r="BE2753">
        <f t="shared" si="236"/>
        <v>1</v>
      </c>
    </row>
    <row r="2754" spans="1:57" x14ac:dyDescent="0.25">
      <c r="A2754" t="s">
        <v>6301</v>
      </c>
      <c r="B2754" t="s">
        <v>6143</v>
      </c>
      <c r="C2754" t="s">
        <v>6144</v>
      </c>
      <c r="D2754" t="s">
        <v>57</v>
      </c>
      <c r="E2754" t="s">
        <v>58</v>
      </c>
      <c r="F2754" s="1">
        <v>41913</v>
      </c>
      <c r="G2754" s="1">
        <v>41910</v>
      </c>
      <c r="H2754" s="1">
        <v>41912</v>
      </c>
      <c r="I2754">
        <v>0</v>
      </c>
      <c r="J2754">
        <v>831</v>
      </c>
      <c r="K2754">
        <v>831</v>
      </c>
      <c r="L2754">
        <v>15767</v>
      </c>
      <c r="M2754" t="b">
        <v>0</v>
      </c>
      <c r="O2754" t="s">
        <v>34</v>
      </c>
      <c r="P2754" s="1">
        <v>41913</v>
      </c>
      <c r="Q2754" t="b">
        <v>0</v>
      </c>
      <c r="R2754" t="b">
        <v>0</v>
      </c>
      <c r="S2754" t="b">
        <v>0</v>
      </c>
      <c r="T2754">
        <v>12</v>
      </c>
      <c r="U2754">
        <v>2</v>
      </c>
      <c r="V2754">
        <v>0</v>
      </c>
      <c r="W2754">
        <v>29</v>
      </c>
      <c r="X2754">
        <v>1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1187</v>
      </c>
      <c r="AF2754">
        <v>8</v>
      </c>
      <c r="AG2754">
        <v>2956</v>
      </c>
      <c r="AH2754">
        <v>1151</v>
      </c>
      <c r="AI2754">
        <v>0</v>
      </c>
      <c r="AN2754">
        <v>23.88</v>
      </c>
      <c r="AP2754" t="s">
        <v>59</v>
      </c>
      <c r="AS2754">
        <v>23</v>
      </c>
      <c r="AU2754">
        <v>34077</v>
      </c>
      <c r="AV2754">
        <v>1241</v>
      </c>
      <c r="AW2754">
        <v>22</v>
      </c>
      <c r="AX2754">
        <v>17</v>
      </c>
      <c r="AZ2754">
        <v>0</v>
      </c>
      <c r="BA2754">
        <f t="shared" si="237"/>
        <v>831</v>
      </c>
      <c r="BB2754">
        <f t="shared" si="238"/>
        <v>15335</v>
      </c>
      <c r="BD2754" t="e">
        <f t="shared" si="235"/>
        <v>#N/A</v>
      </c>
      <c r="BE2754">
        <f t="shared" si="236"/>
        <v>0</v>
      </c>
    </row>
    <row r="2755" spans="1:57" x14ac:dyDescent="0.25">
      <c r="A2755" t="s">
        <v>6303</v>
      </c>
      <c r="B2755" t="s">
        <v>6143</v>
      </c>
      <c r="C2755" t="s">
        <v>6144</v>
      </c>
      <c r="D2755" t="s">
        <v>57</v>
      </c>
      <c r="E2755" t="s">
        <v>58</v>
      </c>
      <c r="F2755" s="1">
        <v>41899</v>
      </c>
      <c r="G2755" s="1">
        <v>41895</v>
      </c>
      <c r="H2755" s="1">
        <v>41898</v>
      </c>
      <c r="I2755">
        <v>0</v>
      </c>
      <c r="J2755">
        <v>551</v>
      </c>
      <c r="K2755">
        <v>551</v>
      </c>
      <c r="L2755">
        <v>15487</v>
      </c>
      <c r="M2755" t="b">
        <v>0</v>
      </c>
      <c r="O2755" t="s">
        <v>34</v>
      </c>
      <c r="P2755" s="1">
        <v>41899</v>
      </c>
      <c r="Q2755" t="b">
        <v>0</v>
      </c>
      <c r="R2755" t="b">
        <v>0</v>
      </c>
      <c r="S2755" t="b">
        <v>0</v>
      </c>
      <c r="T2755">
        <v>12</v>
      </c>
      <c r="U2755">
        <v>3</v>
      </c>
      <c r="V2755">
        <v>0</v>
      </c>
      <c r="W2755">
        <v>27</v>
      </c>
      <c r="X2755">
        <v>1</v>
      </c>
      <c r="Y2755">
        <v>2</v>
      </c>
      <c r="Z2755">
        <v>0</v>
      </c>
      <c r="AA2755">
        <v>0</v>
      </c>
      <c r="AB2755">
        <v>3</v>
      </c>
      <c r="AC2755">
        <v>1</v>
      </c>
      <c r="AD2755">
        <v>1</v>
      </c>
      <c r="AE2755">
        <v>1204</v>
      </c>
      <c r="AF2755">
        <v>10</v>
      </c>
      <c r="AG2755">
        <v>3233</v>
      </c>
      <c r="AH2755">
        <v>1189</v>
      </c>
      <c r="AI2755">
        <v>0</v>
      </c>
      <c r="AN2755">
        <v>24.27</v>
      </c>
      <c r="AP2755" t="s">
        <v>59</v>
      </c>
      <c r="AS2755">
        <v>25</v>
      </c>
      <c r="AU2755">
        <v>36452</v>
      </c>
      <c r="AV2755">
        <v>3975</v>
      </c>
      <c r="AW2755">
        <v>22</v>
      </c>
      <c r="AX2755">
        <v>19</v>
      </c>
      <c r="AZ2755">
        <v>0</v>
      </c>
      <c r="BA2755">
        <f t="shared" si="237"/>
        <v>551</v>
      </c>
      <c r="BB2755">
        <f t="shared" si="238"/>
        <v>15615</v>
      </c>
      <c r="BD2755" t="e">
        <f t="shared" ref="BD2755:BD2818" si="239">_xlfn.IFS(BC2755="A",1,BC2755="B",2,BC2755="C",3,BC2755="X",4)</f>
        <v>#N/A</v>
      </c>
      <c r="BE2755">
        <f t="shared" ref="BE2755:BE2818" si="240">IF(M2755=TRUE,1,0)</f>
        <v>0</v>
      </c>
    </row>
    <row r="2756" spans="1:57" x14ac:dyDescent="0.25">
      <c r="A2756" t="s">
        <v>6305</v>
      </c>
      <c r="B2756" t="s">
        <v>6143</v>
      </c>
      <c r="C2756" t="s">
        <v>6144</v>
      </c>
      <c r="D2756" t="s">
        <v>57</v>
      </c>
      <c r="E2756" t="s">
        <v>58</v>
      </c>
      <c r="F2756" s="1">
        <v>41874</v>
      </c>
      <c r="G2756" s="1">
        <v>41870</v>
      </c>
      <c r="H2756" s="1">
        <v>41873</v>
      </c>
      <c r="I2756">
        <v>0</v>
      </c>
      <c r="J2756">
        <v>250</v>
      </c>
      <c r="K2756">
        <v>250</v>
      </c>
      <c r="L2756">
        <v>15186</v>
      </c>
      <c r="M2756" t="b">
        <v>0</v>
      </c>
      <c r="O2756" t="s">
        <v>34</v>
      </c>
      <c r="P2756" s="1">
        <v>41874</v>
      </c>
      <c r="Q2756" t="b">
        <v>0</v>
      </c>
      <c r="R2756" t="b">
        <v>0</v>
      </c>
      <c r="S2756" t="b">
        <v>0</v>
      </c>
      <c r="T2756">
        <v>28</v>
      </c>
      <c r="U2756">
        <v>2</v>
      </c>
      <c r="V2756">
        <v>0</v>
      </c>
      <c r="W2756">
        <v>33</v>
      </c>
      <c r="X2756">
        <v>0</v>
      </c>
      <c r="Y2756">
        <v>1</v>
      </c>
      <c r="Z2756">
        <v>0</v>
      </c>
      <c r="AA2756">
        <v>1</v>
      </c>
      <c r="AB2756">
        <v>5</v>
      </c>
      <c r="AC2756">
        <v>0</v>
      </c>
      <c r="AD2756">
        <v>0</v>
      </c>
      <c r="AE2756">
        <v>1257</v>
      </c>
      <c r="AF2756">
        <v>11</v>
      </c>
      <c r="AG2756">
        <v>3373</v>
      </c>
      <c r="AH2756">
        <v>1179</v>
      </c>
      <c r="AI2756">
        <v>0</v>
      </c>
      <c r="AN2756">
        <v>24.91</v>
      </c>
      <c r="AP2756" t="s">
        <v>59</v>
      </c>
      <c r="AS2756">
        <v>31</v>
      </c>
      <c r="AU2756">
        <v>35509</v>
      </c>
      <c r="AV2756">
        <v>2743</v>
      </c>
      <c r="AW2756">
        <v>22</v>
      </c>
      <c r="AX2756">
        <v>19</v>
      </c>
      <c r="AZ2756">
        <v>0</v>
      </c>
      <c r="BA2756">
        <f>L2756-$L$2757</f>
        <v>250</v>
      </c>
      <c r="BB2756">
        <f t="shared" si="238"/>
        <v>15916</v>
      </c>
      <c r="BD2756" t="e">
        <f t="shared" si="239"/>
        <v>#N/A</v>
      </c>
      <c r="BE2756">
        <f t="shared" si="240"/>
        <v>0</v>
      </c>
    </row>
    <row r="2757" spans="1:57" x14ac:dyDescent="0.25">
      <c r="A2757" t="s">
        <v>6307</v>
      </c>
      <c r="B2757" t="s">
        <v>6143</v>
      </c>
      <c r="C2757" t="s">
        <v>6144</v>
      </c>
      <c r="D2757" t="s">
        <v>57</v>
      </c>
      <c r="E2757" t="s">
        <v>58</v>
      </c>
      <c r="F2757" s="1">
        <v>41856</v>
      </c>
      <c r="G2757" s="1">
        <v>41852</v>
      </c>
      <c r="H2757" s="1">
        <v>41855</v>
      </c>
      <c r="J2757">
        <v>1060</v>
      </c>
      <c r="K2757">
        <v>1060</v>
      </c>
      <c r="L2757">
        <v>14936</v>
      </c>
      <c r="M2757" t="b">
        <v>1</v>
      </c>
      <c r="O2757" t="s">
        <v>190</v>
      </c>
      <c r="P2757" s="1">
        <v>41856</v>
      </c>
      <c r="Q2757" t="b">
        <v>0</v>
      </c>
      <c r="R2757" t="b">
        <v>0</v>
      </c>
      <c r="S2757" t="b">
        <v>1</v>
      </c>
      <c r="T2757">
        <v>5</v>
      </c>
      <c r="U2757">
        <v>1</v>
      </c>
      <c r="V2757">
        <v>0</v>
      </c>
      <c r="W2757">
        <v>11</v>
      </c>
      <c r="X2757">
        <v>0</v>
      </c>
      <c r="Y2757">
        <v>1</v>
      </c>
      <c r="Z2757">
        <v>0</v>
      </c>
      <c r="AA2757">
        <v>0</v>
      </c>
      <c r="AB2757">
        <v>3</v>
      </c>
      <c r="AC2757">
        <v>2</v>
      </c>
      <c r="AD2757">
        <v>0</v>
      </c>
      <c r="AE2757">
        <v>1041</v>
      </c>
      <c r="AF2757">
        <v>9</v>
      </c>
      <c r="AG2757">
        <v>2777</v>
      </c>
      <c r="AH2757">
        <v>917</v>
      </c>
      <c r="AI2757">
        <v>0</v>
      </c>
      <c r="AN2757">
        <v>19.71</v>
      </c>
      <c r="AP2757" t="s">
        <v>59</v>
      </c>
      <c r="AS2757">
        <v>2</v>
      </c>
      <c r="AU2757">
        <v>6257</v>
      </c>
      <c r="AV2757">
        <v>136</v>
      </c>
      <c r="AW2757">
        <v>20</v>
      </c>
      <c r="AX2757">
        <v>14</v>
      </c>
      <c r="AZ2757">
        <v>1</v>
      </c>
      <c r="BA2757">
        <v>14936</v>
      </c>
      <c r="BB2757">
        <f>$BA$2757-BA2757</f>
        <v>0</v>
      </c>
      <c r="BD2757" t="e">
        <f t="shared" si="239"/>
        <v>#N/A</v>
      </c>
      <c r="BE2757">
        <f t="shared" si="240"/>
        <v>1</v>
      </c>
    </row>
    <row r="2758" spans="1:57" x14ac:dyDescent="0.25">
      <c r="A2758" t="s">
        <v>6310</v>
      </c>
      <c r="B2758" t="s">
        <v>6143</v>
      </c>
      <c r="C2758" t="s">
        <v>6144</v>
      </c>
      <c r="D2758" t="s">
        <v>57</v>
      </c>
      <c r="E2758" t="s">
        <v>58</v>
      </c>
      <c r="F2758" s="1">
        <v>41835</v>
      </c>
      <c r="G2758" s="1">
        <v>41828</v>
      </c>
      <c r="H2758" s="1">
        <v>41831</v>
      </c>
      <c r="I2758">
        <v>0</v>
      </c>
      <c r="J2758">
        <v>758</v>
      </c>
      <c r="K2758">
        <v>767</v>
      </c>
      <c r="L2758">
        <v>14643</v>
      </c>
      <c r="M2758" t="b">
        <v>0</v>
      </c>
      <c r="O2758" t="s">
        <v>34</v>
      </c>
      <c r="P2758" s="1">
        <v>41835</v>
      </c>
      <c r="Q2758" t="b">
        <v>0</v>
      </c>
      <c r="R2758" t="b">
        <v>0</v>
      </c>
      <c r="S2758" t="b">
        <v>0</v>
      </c>
      <c r="T2758">
        <v>4</v>
      </c>
      <c r="U2758">
        <v>1</v>
      </c>
      <c r="V2758">
        <v>0</v>
      </c>
      <c r="W2758">
        <v>6</v>
      </c>
      <c r="X2758">
        <v>0</v>
      </c>
      <c r="Y2758">
        <v>1</v>
      </c>
      <c r="Z2758">
        <v>0</v>
      </c>
      <c r="AA2758">
        <v>0</v>
      </c>
      <c r="AB2758">
        <v>2</v>
      </c>
      <c r="AC2758">
        <v>1</v>
      </c>
      <c r="AD2758">
        <v>0</v>
      </c>
      <c r="AE2758">
        <v>799</v>
      </c>
      <c r="AF2758">
        <v>7</v>
      </c>
      <c r="AG2758">
        <v>2069</v>
      </c>
      <c r="AH2758">
        <v>763</v>
      </c>
      <c r="AI2758">
        <v>0</v>
      </c>
      <c r="AN2758">
        <v>23.19</v>
      </c>
      <c r="AP2758" t="s">
        <v>59</v>
      </c>
      <c r="AS2758">
        <v>0</v>
      </c>
      <c r="AU2758">
        <v>6052</v>
      </c>
      <c r="AV2758">
        <v>191</v>
      </c>
      <c r="AW2758">
        <v>20</v>
      </c>
      <c r="AX2758">
        <v>15</v>
      </c>
      <c r="AZ2758">
        <v>0</v>
      </c>
      <c r="BA2758">
        <v>14643</v>
      </c>
      <c r="BB2758">
        <f t="shared" ref="BB2758:BB2805" si="241">$BA$2757-BA2758</f>
        <v>293</v>
      </c>
      <c r="BD2758" t="e">
        <f t="shared" si="239"/>
        <v>#N/A</v>
      </c>
      <c r="BE2758">
        <f t="shared" si="240"/>
        <v>0</v>
      </c>
    </row>
    <row r="2759" spans="1:57" x14ac:dyDescent="0.25">
      <c r="A2759" t="s">
        <v>6312</v>
      </c>
      <c r="B2759" t="s">
        <v>6143</v>
      </c>
      <c r="C2759" t="s">
        <v>6144</v>
      </c>
      <c r="D2759" t="s">
        <v>57</v>
      </c>
      <c r="E2759" t="s">
        <v>58</v>
      </c>
      <c r="F2759" s="1">
        <v>41811</v>
      </c>
      <c r="G2759" s="1">
        <v>41809</v>
      </c>
      <c r="H2759" s="1">
        <v>41811</v>
      </c>
      <c r="I2759">
        <v>0</v>
      </c>
      <c r="J2759">
        <v>497</v>
      </c>
      <c r="K2759">
        <v>497</v>
      </c>
      <c r="L2759">
        <v>14373</v>
      </c>
      <c r="M2759" t="b">
        <v>0</v>
      </c>
      <c r="O2759" t="s">
        <v>34</v>
      </c>
      <c r="Q2759" t="b">
        <v>1</v>
      </c>
      <c r="R2759" t="b">
        <v>0</v>
      </c>
      <c r="S2759" t="b">
        <v>0</v>
      </c>
      <c r="T2759">
        <v>4</v>
      </c>
      <c r="U2759">
        <v>1</v>
      </c>
      <c r="V2759">
        <v>0</v>
      </c>
      <c r="W2759">
        <v>7</v>
      </c>
      <c r="X2759">
        <v>1</v>
      </c>
      <c r="Y2759">
        <v>1</v>
      </c>
      <c r="Z2759">
        <v>0</v>
      </c>
      <c r="AA2759">
        <v>0</v>
      </c>
      <c r="AB2759">
        <v>2</v>
      </c>
      <c r="AC2759">
        <v>1</v>
      </c>
      <c r="AD2759">
        <v>0</v>
      </c>
      <c r="AE2759">
        <v>1265</v>
      </c>
      <c r="AF2759">
        <v>11</v>
      </c>
      <c r="AG2759">
        <v>3292</v>
      </c>
      <c r="AH2759">
        <v>1197</v>
      </c>
      <c r="AI2759">
        <v>0</v>
      </c>
      <c r="AN2759">
        <v>23.4</v>
      </c>
      <c r="AP2759" t="s">
        <v>59</v>
      </c>
      <c r="AS2759">
        <v>1</v>
      </c>
      <c r="AU2759">
        <v>3328</v>
      </c>
      <c r="AV2759">
        <v>106</v>
      </c>
      <c r="AW2759">
        <v>19</v>
      </c>
      <c r="AX2759">
        <v>14</v>
      </c>
      <c r="AZ2759">
        <v>0</v>
      </c>
      <c r="BA2759">
        <v>14373</v>
      </c>
      <c r="BB2759">
        <f t="shared" si="241"/>
        <v>563</v>
      </c>
      <c r="BD2759" t="e">
        <f t="shared" si="239"/>
        <v>#N/A</v>
      </c>
      <c r="BE2759">
        <f t="shared" si="240"/>
        <v>0</v>
      </c>
    </row>
    <row r="2760" spans="1:57" x14ac:dyDescent="0.25">
      <c r="A2760" t="s">
        <v>6314</v>
      </c>
      <c r="B2760" t="s">
        <v>6143</v>
      </c>
      <c r="C2760" t="s">
        <v>6144</v>
      </c>
      <c r="D2760" t="s">
        <v>57</v>
      </c>
      <c r="E2760" t="s">
        <v>58</v>
      </c>
      <c r="F2760" s="1">
        <v>41792</v>
      </c>
      <c r="G2760" s="1">
        <v>41789</v>
      </c>
      <c r="H2760" s="1">
        <v>41792</v>
      </c>
      <c r="I2760">
        <v>0</v>
      </c>
      <c r="J2760">
        <v>220</v>
      </c>
      <c r="K2760">
        <v>220</v>
      </c>
      <c r="L2760">
        <v>14096</v>
      </c>
      <c r="M2760" t="b">
        <v>0</v>
      </c>
      <c r="O2760" t="s">
        <v>34</v>
      </c>
      <c r="Q2760" t="b">
        <v>1</v>
      </c>
      <c r="R2760" t="b">
        <v>0</v>
      </c>
      <c r="S2760" t="b">
        <v>0</v>
      </c>
      <c r="T2760">
        <v>4</v>
      </c>
      <c r="U2760">
        <v>1</v>
      </c>
      <c r="V2760">
        <v>0</v>
      </c>
      <c r="W2760">
        <v>5</v>
      </c>
      <c r="X2760">
        <v>1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1187</v>
      </c>
      <c r="AF2760">
        <v>12</v>
      </c>
      <c r="AG2760">
        <v>3042</v>
      </c>
      <c r="AH2760">
        <v>1044</v>
      </c>
      <c r="AI2760">
        <v>0</v>
      </c>
      <c r="AN2760">
        <v>24.74</v>
      </c>
      <c r="AP2760" t="s">
        <v>59</v>
      </c>
      <c r="AS2760">
        <v>0</v>
      </c>
      <c r="AU2760">
        <v>3224</v>
      </c>
      <c r="AV2760">
        <v>161</v>
      </c>
      <c r="AW2760">
        <v>19</v>
      </c>
      <c r="AX2760">
        <v>15</v>
      </c>
      <c r="AZ2760">
        <v>0</v>
      </c>
      <c r="BA2760">
        <v>14096</v>
      </c>
      <c r="BB2760">
        <f t="shared" si="241"/>
        <v>840</v>
      </c>
      <c r="BD2760" t="e">
        <f t="shared" si="239"/>
        <v>#N/A</v>
      </c>
      <c r="BE2760">
        <f t="shared" si="240"/>
        <v>0</v>
      </c>
    </row>
    <row r="2761" spans="1:57" x14ac:dyDescent="0.25">
      <c r="A2761" t="s">
        <v>6316</v>
      </c>
      <c r="B2761" t="s">
        <v>6143</v>
      </c>
      <c r="C2761" t="s">
        <v>6144</v>
      </c>
      <c r="D2761" t="s">
        <v>57</v>
      </c>
      <c r="E2761" t="s">
        <v>58</v>
      </c>
      <c r="F2761" s="1">
        <v>41774</v>
      </c>
      <c r="G2761" s="1">
        <v>41771</v>
      </c>
      <c r="H2761" s="1">
        <v>41773</v>
      </c>
      <c r="I2761">
        <v>0</v>
      </c>
      <c r="J2761">
        <v>1037</v>
      </c>
      <c r="K2761">
        <v>1037</v>
      </c>
      <c r="L2761">
        <v>13876</v>
      </c>
      <c r="M2761" t="b">
        <v>1</v>
      </c>
      <c r="O2761" t="s">
        <v>34</v>
      </c>
      <c r="P2761" s="1">
        <v>41774</v>
      </c>
      <c r="Q2761" t="b">
        <v>0</v>
      </c>
      <c r="R2761" t="b">
        <v>0</v>
      </c>
      <c r="S2761" t="b">
        <v>0</v>
      </c>
      <c r="T2761">
        <v>4</v>
      </c>
      <c r="U2761">
        <v>1</v>
      </c>
      <c r="V2761">
        <v>0</v>
      </c>
      <c r="W2761">
        <v>10</v>
      </c>
      <c r="X2761">
        <v>1</v>
      </c>
      <c r="Y2761">
        <v>1</v>
      </c>
      <c r="Z2761">
        <v>0</v>
      </c>
      <c r="AA2761">
        <v>0</v>
      </c>
      <c r="AB2761">
        <v>2</v>
      </c>
      <c r="AC2761">
        <v>1</v>
      </c>
      <c r="AD2761">
        <v>0</v>
      </c>
      <c r="AE2761">
        <v>965</v>
      </c>
      <c r="AF2761">
        <v>7</v>
      </c>
      <c r="AG2761">
        <v>2470</v>
      </c>
      <c r="AH2761">
        <v>963</v>
      </c>
      <c r="AI2761">
        <v>0</v>
      </c>
      <c r="AN2761">
        <v>23.22</v>
      </c>
      <c r="AP2761" t="s">
        <v>59</v>
      </c>
      <c r="AS2761">
        <v>4</v>
      </c>
      <c r="AU2761">
        <v>8421</v>
      </c>
      <c r="AV2761">
        <v>96</v>
      </c>
      <c r="AW2761">
        <v>20</v>
      </c>
      <c r="AX2761">
        <v>14</v>
      </c>
      <c r="AZ2761">
        <v>0</v>
      </c>
      <c r="BA2761">
        <v>13876</v>
      </c>
      <c r="BB2761">
        <f t="shared" si="241"/>
        <v>1060</v>
      </c>
      <c r="BD2761" t="e">
        <f t="shared" si="239"/>
        <v>#N/A</v>
      </c>
      <c r="BE2761">
        <f t="shared" si="240"/>
        <v>1</v>
      </c>
    </row>
    <row r="2762" spans="1:57" x14ac:dyDescent="0.25">
      <c r="A2762" t="s">
        <v>6318</v>
      </c>
      <c r="B2762" t="s">
        <v>6143</v>
      </c>
      <c r="C2762" t="s">
        <v>6144</v>
      </c>
      <c r="D2762" t="s">
        <v>57</v>
      </c>
      <c r="E2762" t="s">
        <v>58</v>
      </c>
      <c r="F2762" s="1">
        <v>41755</v>
      </c>
      <c r="G2762" s="1">
        <v>41752</v>
      </c>
      <c r="H2762" s="1">
        <v>41754</v>
      </c>
      <c r="I2762">
        <v>0</v>
      </c>
      <c r="J2762">
        <v>741</v>
      </c>
      <c r="K2762">
        <v>741</v>
      </c>
      <c r="L2762">
        <v>13580</v>
      </c>
      <c r="M2762" t="b">
        <v>0</v>
      </c>
      <c r="O2762" t="s">
        <v>34</v>
      </c>
      <c r="P2762" s="1">
        <v>41755</v>
      </c>
      <c r="Q2762" t="b">
        <v>0</v>
      </c>
      <c r="R2762" t="b">
        <v>0</v>
      </c>
      <c r="S2762" t="b">
        <v>0</v>
      </c>
      <c r="T2762">
        <v>5</v>
      </c>
      <c r="U2762">
        <v>2</v>
      </c>
      <c r="V2762">
        <v>0</v>
      </c>
      <c r="W2762">
        <v>15</v>
      </c>
      <c r="X2762">
        <v>1</v>
      </c>
      <c r="Y2762">
        <v>2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1331</v>
      </c>
      <c r="AF2762">
        <v>10</v>
      </c>
      <c r="AG2762">
        <v>3228</v>
      </c>
      <c r="AH2762">
        <v>1202</v>
      </c>
      <c r="AI2762">
        <v>0</v>
      </c>
      <c r="AN2762">
        <v>23.18</v>
      </c>
      <c r="AP2762" t="s">
        <v>59</v>
      </c>
      <c r="AS2762">
        <v>5</v>
      </c>
      <c r="AU2762">
        <v>13987</v>
      </c>
      <c r="AV2762">
        <v>409</v>
      </c>
      <c r="AW2762">
        <v>21</v>
      </c>
      <c r="AX2762">
        <v>16</v>
      </c>
      <c r="AZ2762">
        <v>0</v>
      </c>
      <c r="BA2762">
        <v>13580</v>
      </c>
      <c r="BB2762">
        <f t="shared" si="241"/>
        <v>1356</v>
      </c>
      <c r="BD2762" t="e">
        <f t="shared" si="239"/>
        <v>#N/A</v>
      </c>
      <c r="BE2762">
        <f t="shared" si="240"/>
        <v>0</v>
      </c>
    </row>
    <row r="2763" spans="1:57" x14ac:dyDescent="0.25">
      <c r="A2763" t="s">
        <v>6320</v>
      </c>
      <c r="B2763" t="s">
        <v>6143</v>
      </c>
      <c r="C2763" t="s">
        <v>6144</v>
      </c>
      <c r="D2763" t="s">
        <v>57</v>
      </c>
      <c r="E2763" t="s">
        <v>58</v>
      </c>
      <c r="F2763" s="1">
        <v>41738</v>
      </c>
      <c r="G2763" s="1">
        <v>41734</v>
      </c>
      <c r="H2763" s="1">
        <v>41737</v>
      </c>
      <c r="I2763">
        <v>0</v>
      </c>
      <c r="J2763">
        <v>483</v>
      </c>
      <c r="K2763">
        <v>483</v>
      </c>
      <c r="L2763">
        <v>13322</v>
      </c>
      <c r="M2763" t="b">
        <v>0</v>
      </c>
      <c r="O2763" t="s">
        <v>34</v>
      </c>
      <c r="P2763" s="1">
        <v>41738</v>
      </c>
      <c r="Q2763" t="b">
        <v>0</v>
      </c>
      <c r="R2763" t="b">
        <v>0</v>
      </c>
      <c r="S2763" t="b">
        <v>0</v>
      </c>
      <c r="T2763">
        <v>5</v>
      </c>
      <c r="U2763">
        <v>2</v>
      </c>
      <c r="V2763">
        <v>0</v>
      </c>
      <c r="W2763">
        <v>8</v>
      </c>
      <c r="X2763">
        <v>0</v>
      </c>
      <c r="Y2763">
        <v>1</v>
      </c>
      <c r="Z2763">
        <v>0</v>
      </c>
      <c r="AA2763">
        <v>0</v>
      </c>
      <c r="AB2763">
        <v>4</v>
      </c>
      <c r="AC2763">
        <v>1</v>
      </c>
      <c r="AD2763">
        <v>1</v>
      </c>
      <c r="AE2763">
        <v>1262</v>
      </c>
      <c r="AF2763">
        <v>9</v>
      </c>
      <c r="AG2763">
        <v>3234</v>
      </c>
      <c r="AH2763">
        <v>1206</v>
      </c>
      <c r="AI2763">
        <v>0</v>
      </c>
      <c r="AN2763">
        <v>23.83</v>
      </c>
      <c r="AP2763" t="s">
        <v>59</v>
      </c>
      <c r="AS2763">
        <v>0</v>
      </c>
      <c r="AU2763">
        <v>4375</v>
      </c>
      <c r="AV2763">
        <v>97</v>
      </c>
      <c r="AW2763">
        <v>19</v>
      </c>
      <c r="AX2763">
        <v>14</v>
      </c>
      <c r="AZ2763">
        <v>0</v>
      </c>
      <c r="BA2763">
        <v>13322</v>
      </c>
      <c r="BB2763">
        <f t="shared" si="241"/>
        <v>1614</v>
      </c>
      <c r="BD2763" t="e">
        <f t="shared" si="239"/>
        <v>#N/A</v>
      </c>
      <c r="BE2763">
        <f t="shared" si="240"/>
        <v>0</v>
      </c>
    </row>
    <row r="2764" spans="1:57" x14ac:dyDescent="0.25">
      <c r="A2764" t="s">
        <v>6322</v>
      </c>
      <c r="B2764" t="s">
        <v>6143</v>
      </c>
      <c r="C2764" t="s">
        <v>6144</v>
      </c>
      <c r="D2764" t="s">
        <v>57</v>
      </c>
      <c r="E2764" t="s">
        <v>58</v>
      </c>
      <c r="F2764" s="1">
        <v>41718</v>
      </c>
      <c r="G2764" s="1">
        <v>41715</v>
      </c>
      <c r="H2764" s="1">
        <v>41717</v>
      </c>
      <c r="I2764">
        <v>0</v>
      </c>
      <c r="J2764">
        <v>245</v>
      </c>
      <c r="K2764">
        <v>245</v>
      </c>
      <c r="L2764">
        <v>13084</v>
      </c>
      <c r="M2764" t="b">
        <v>0</v>
      </c>
      <c r="O2764" t="s">
        <v>34</v>
      </c>
      <c r="P2764" s="1">
        <v>41718</v>
      </c>
      <c r="Q2764" t="b">
        <v>0</v>
      </c>
      <c r="R2764" t="b">
        <v>0</v>
      </c>
      <c r="S2764" t="b">
        <v>0</v>
      </c>
      <c r="T2764">
        <v>4</v>
      </c>
      <c r="U2764">
        <v>1</v>
      </c>
      <c r="V2764">
        <v>0</v>
      </c>
      <c r="W2764">
        <v>7</v>
      </c>
      <c r="X2764">
        <v>0</v>
      </c>
      <c r="Y2764">
        <v>0</v>
      </c>
      <c r="Z2764">
        <v>0</v>
      </c>
      <c r="AA2764">
        <v>0</v>
      </c>
      <c r="AB2764">
        <v>2</v>
      </c>
      <c r="AC2764">
        <v>1</v>
      </c>
      <c r="AD2764">
        <v>0</v>
      </c>
      <c r="AE2764">
        <v>1163</v>
      </c>
      <c r="AF2764">
        <v>9</v>
      </c>
      <c r="AG2764">
        <v>2915</v>
      </c>
      <c r="AH2764">
        <v>1099</v>
      </c>
      <c r="AI2764">
        <v>1</v>
      </c>
      <c r="AN2764">
        <v>23.2</v>
      </c>
      <c r="AP2764" t="s">
        <v>59</v>
      </c>
      <c r="AS2764">
        <v>11</v>
      </c>
      <c r="AU2764">
        <v>5197</v>
      </c>
      <c r="AV2764">
        <v>469</v>
      </c>
      <c r="AW2764">
        <v>20</v>
      </c>
      <c r="AX2764">
        <v>16</v>
      </c>
      <c r="AZ2764">
        <v>0</v>
      </c>
      <c r="BA2764">
        <v>13084</v>
      </c>
      <c r="BB2764">
        <f t="shared" si="241"/>
        <v>1852</v>
      </c>
      <c r="BD2764" t="e">
        <f t="shared" si="239"/>
        <v>#N/A</v>
      </c>
      <c r="BE2764">
        <f t="shared" si="240"/>
        <v>0</v>
      </c>
    </row>
    <row r="2765" spans="1:57" x14ac:dyDescent="0.25">
      <c r="A2765" t="s">
        <v>6324</v>
      </c>
      <c r="B2765" t="s">
        <v>6143</v>
      </c>
      <c r="C2765" t="s">
        <v>6144</v>
      </c>
      <c r="D2765" t="s">
        <v>57</v>
      </c>
      <c r="E2765" t="s">
        <v>58</v>
      </c>
      <c r="F2765" s="1">
        <v>41705</v>
      </c>
      <c r="G2765" s="1">
        <v>41698</v>
      </c>
      <c r="H2765" s="1">
        <v>41704</v>
      </c>
      <c r="I2765">
        <v>0</v>
      </c>
      <c r="J2765">
        <v>1023</v>
      </c>
      <c r="K2765">
        <v>1023</v>
      </c>
      <c r="L2765">
        <v>12839</v>
      </c>
      <c r="M2765" t="b">
        <v>1</v>
      </c>
      <c r="O2765" t="s">
        <v>34</v>
      </c>
      <c r="P2765" s="1">
        <v>41706</v>
      </c>
      <c r="Q2765" t="b">
        <v>0</v>
      </c>
      <c r="R2765" t="b">
        <v>0</v>
      </c>
      <c r="S2765" t="b">
        <v>0</v>
      </c>
      <c r="T2765">
        <v>8</v>
      </c>
      <c r="U2765">
        <v>2</v>
      </c>
      <c r="V2765">
        <v>0</v>
      </c>
      <c r="W2765">
        <v>25</v>
      </c>
      <c r="X2765">
        <v>0</v>
      </c>
      <c r="Y2765">
        <v>2</v>
      </c>
      <c r="Z2765">
        <v>0</v>
      </c>
      <c r="AA2765">
        <v>0</v>
      </c>
      <c r="AB2765">
        <v>2</v>
      </c>
      <c r="AC2765">
        <v>0</v>
      </c>
      <c r="AD2765">
        <v>0</v>
      </c>
      <c r="AE2765">
        <v>1261</v>
      </c>
      <c r="AF2765">
        <v>16</v>
      </c>
      <c r="AG2765">
        <v>3406</v>
      </c>
      <c r="AH2765">
        <v>1131</v>
      </c>
      <c r="AI2765">
        <v>0</v>
      </c>
      <c r="AN2765">
        <v>23.51</v>
      </c>
      <c r="AP2765" t="s">
        <v>59</v>
      </c>
      <c r="AS2765">
        <v>16</v>
      </c>
      <c r="AU2765">
        <v>12368</v>
      </c>
      <c r="AV2765">
        <v>111</v>
      </c>
      <c r="AW2765">
        <v>21</v>
      </c>
      <c r="AX2765">
        <v>14</v>
      </c>
      <c r="AZ2765">
        <v>0</v>
      </c>
      <c r="BA2765">
        <v>12839</v>
      </c>
      <c r="BB2765">
        <f t="shared" si="241"/>
        <v>2097</v>
      </c>
      <c r="BD2765" t="e">
        <f t="shared" si="239"/>
        <v>#N/A</v>
      </c>
      <c r="BE2765">
        <f t="shared" si="240"/>
        <v>1</v>
      </c>
    </row>
    <row r="2766" spans="1:57" x14ac:dyDescent="0.25">
      <c r="A2766" t="s">
        <v>6326</v>
      </c>
      <c r="B2766" t="s">
        <v>6143</v>
      </c>
      <c r="C2766" t="s">
        <v>6144</v>
      </c>
      <c r="D2766" t="s">
        <v>57</v>
      </c>
      <c r="E2766" t="s">
        <v>58</v>
      </c>
      <c r="F2766" s="1">
        <v>41684</v>
      </c>
      <c r="G2766" s="1">
        <v>41681</v>
      </c>
      <c r="H2766" s="1">
        <v>41683</v>
      </c>
      <c r="I2766">
        <v>0</v>
      </c>
      <c r="J2766">
        <v>769</v>
      </c>
      <c r="K2766">
        <v>769</v>
      </c>
      <c r="L2766">
        <v>12585</v>
      </c>
      <c r="M2766" t="b">
        <v>0</v>
      </c>
      <c r="O2766" t="s">
        <v>34</v>
      </c>
      <c r="P2766" s="1">
        <v>41684</v>
      </c>
      <c r="Q2766" t="b">
        <v>0</v>
      </c>
      <c r="R2766" t="b">
        <v>0</v>
      </c>
      <c r="S2766" t="b">
        <v>0</v>
      </c>
      <c r="T2766">
        <v>9</v>
      </c>
      <c r="U2766">
        <v>2</v>
      </c>
      <c r="V2766">
        <v>0</v>
      </c>
      <c r="W2766">
        <v>22</v>
      </c>
      <c r="X2766">
        <v>1</v>
      </c>
      <c r="Y2766">
        <v>2</v>
      </c>
      <c r="Z2766">
        <v>0</v>
      </c>
      <c r="AA2766">
        <v>0</v>
      </c>
      <c r="AB2766">
        <v>2</v>
      </c>
      <c r="AC2766">
        <v>2</v>
      </c>
      <c r="AD2766">
        <v>0</v>
      </c>
      <c r="AE2766">
        <v>1313</v>
      </c>
      <c r="AF2766">
        <v>12</v>
      </c>
      <c r="AG2766">
        <v>3710</v>
      </c>
      <c r="AH2766">
        <v>1173</v>
      </c>
      <c r="AI2766">
        <v>1</v>
      </c>
      <c r="AN2766">
        <v>23.58</v>
      </c>
      <c r="AP2766" t="s">
        <v>59</v>
      </c>
      <c r="AS2766">
        <v>12</v>
      </c>
      <c r="AU2766">
        <v>14073</v>
      </c>
      <c r="AV2766">
        <v>132</v>
      </c>
      <c r="AW2766">
        <v>21</v>
      </c>
      <c r="AX2766">
        <v>14</v>
      </c>
      <c r="AZ2766">
        <v>0</v>
      </c>
      <c r="BA2766">
        <v>12585</v>
      </c>
      <c r="BB2766">
        <f t="shared" si="241"/>
        <v>2351</v>
      </c>
      <c r="BD2766" t="e">
        <f t="shared" si="239"/>
        <v>#N/A</v>
      </c>
      <c r="BE2766">
        <f t="shared" si="240"/>
        <v>0</v>
      </c>
    </row>
    <row r="2767" spans="1:57" x14ac:dyDescent="0.25">
      <c r="A2767" t="s">
        <v>6328</v>
      </c>
      <c r="B2767" t="s">
        <v>6143</v>
      </c>
      <c r="C2767" t="s">
        <v>6144</v>
      </c>
      <c r="D2767" t="s">
        <v>57</v>
      </c>
      <c r="E2767" t="s">
        <v>58</v>
      </c>
      <c r="F2767" s="1">
        <v>41668</v>
      </c>
      <c r="G2767" s="1">
        <v>41665</v>
      </c>
      <c r="H2767" s="1">
        <v>41667</v>
      </c>
      <c r="I2767">
        <v>0</v>
      </c>
      <c r="J2767">
        <v>513</v>
      </c>
      <c r="K2767">
        <v>513</v>
      </c>
      <c r="L2767">
        <v>12329</v>
      </c>
      <c r="M2767" t="b">
        <v>0</v>
      </c>
      <c r="O2767" t="s">
        <v>34</v>
      </c>
      <c r="P2767" s="1">
        <v>41668</v>
      </c>
      <c r="Q2767" t="b">
        <v>0</v>
      </c>
      <c r="R2767" t="b">
        <v>0</v>
      </c>
      <c r="S2767" t="b">
        <v>0</v>
      </c>
      <c r="T2767">
        <v>6</v>
      </c>
      <c r="U2767">
        <v>2</v>
      </c>
      <c r="V2767">
        <v>0</v>
      </c>
      <c r="W2767">
        <v>9</v>
      </c>
      <c r="X2767">
        <v>0</v>
      </c>
      <c r="Y2767">
        <v>1</v>
      </c>
      <c r="Z2767">
        <v>0</v>
      </c>
      <c r="AA2767">
        <v>0</v>
      </c>
      <c r="AB2767">
        <v>4</v>
      </c>
      <c r="AC2767">
        <v>0</v>
      </c>
      <c r="AD2767">
        <v>0</v>
      </c>
      <c r="AE2767">
        <v>1243</v>
      </c>
      <c r="AF2767">
        <v>11</v>
      </c>
      <c r="AG2767">
        <v>3246</v>
      </c>
      <c r="AH2767">
        <v>1148</v>
      </c>
      <c r="AI2767">
        <v>1</v>
      </c>
      <c r="AN2767">
        <v>23.8</v>
      </c>
      <c r="AP2767" t="s">
        <v>59</v>
      </c>
      <c r="AS2767">
        <v>9</v>
      </c>
      <c r="AU2767">
        <v>6211</v>
      </c>
      <c r="AV2767">
        <v>120</v>
      </c>
      <c r="AW2767">
        <v>20</v>
      </c>
      <c r="AX2767">
        <v>14</v>
      </c>
      <c r="AZ2767">
        <v>0</v>
      </c>
      <c r="BA2767">
        <v>12329</v>
      </c>
      <c r="BB2767">
        <f t="shared" si="241"/>
        <v>2607</v>
      </c>
      <c r="BD2767" t="e">
        <f t="shared" si="239"/>
        <v>#N/A</v>
      </c>
      <c r="BE2767">
        <f t="shared" si="240"/>
        <v>0</v>
      </c>
    </row>
    <row r="2768" spans="1:57" x14ac:dyDescent="0.25">
      <c r="A2768" t="s">
        <v>6330</v>
      </c>
      <c r="B2768" t="s">
        <v>6143</v>
      </c>
      <c r="C2768" t="s">
        <v>6144</v>
      </c>
      <c r="D2768" t="s">
        <v>57</v>
      </c>
      <c r="E2768" t="s">
        <v>58</v>
      </c>
      <c r="F2768" s="1">
        <v>41649</v>
      </c>
      <c r="G2768" s="1">
        <v>41646</v>
      </c>
      <c r="H2768" s="1">
        <v>41648</v>
      </c>
      <c r="I2768">
        <v>0</v>
      </c>
      <c r="J2768">
        <v>269</v>
      </c>
      <c r="K2768">
        <v>269</v>
      </c>
      <c r="L2768">
        <v>12085</v>
      </c>
      <c r="M2768" t="b">
        <v>0</v>
      </c>
      <c r="O2768" t="s">
        <v>34</v>
      </c>
      <c r="P2768" s="1">
        <v>41649</v>
      </c>
      <c r="Q2768" t="b">
        <v>0</v>
      </c>
      <c r="R2768" t="b">
        <v>0</v>
      </c>
      <c r="S2768" t="b">
        <v>0</v>
      </c>
      <c r="T2768">
        <v>5</v>
      </c>
      <c r="U2768">
        <v>2</v>
      </c>
      <c r="V2768">
        <v>0</v>
      </c>
      <c r="W2768">
        <v>8</v>
      </c>
      <c r="X2768">
        <v>1</v>
      </c>
      <c r="Y2768">
        <v>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1129</v>
      </c>
      <c r="AF2768">
        <v>9</v>
      </c>
      <c r="AG2768">
        <v>2898</v>
      </c>
      <c r="AH2768">
        <v>883</v>
      </c>
      <c r="AI2768">
        <v>2</v>
      </c>
      <c r="AN2768">
        <v>25.09</v>
      </c>
      <c r="AP2768" t="s">
        <v>59</v>
      </c>
      <c r="AS2768">
        <v>3</v>
      </c>
      <c r="AU2768">
        <v>6097</v>
      </c>
      <c r="AV2768">
        <v>120</v>
      </c>
      <c r="AW2768">
        <v>20</v>
      </c>
      <c r="AX2768">
        <v>14</v>
      </c>
      <c r="AZ2768">
        <v>0</v>
      </c>
      <c r="BA2768">
        <v>12085</v>
      </c>
      <c r="BB2768">
        <f t="shared" si="241"/>
        <v>2851</v>
      </c>
      <c r="BD2768" t="e">
        <f t="shared" si="239"/>
        <v>#N/A</v>
      </c>
      <c r="BE2768">
        <f t="shared" si="240"/>
        <v>0</v>
      </c>
    </row>
    <row r="2769" spans="1:57" x14ac:dyDescent="0.25">
      <c r="A2769" t="s">
        <v>6332</v>
      </c>
      <c r="B2769" t="s">
        <v>6143</v>
      </c>
      <c r="C2769" t="s">
        <v>6144</v>
      </c>
      <c r="D2769" t="s">
        <v>57</v>
      </c>
      <c r="E2769" t="s">
        <v>58</v>
      </c>
      <c r="F2769" s="1">
        <v>41632</v>
      </c>
      <c r="G2769" s="1">
        <v>41628</v>
      </c>
      <c r="H2769" s="1">
        <v>41631</v>
      </c>
      <c r="I2769">
        <v>0</v>
      </c>
      <c r="J2769">
        <v>1380</v>
      </c>
      <c r="K2769">
        <v>1380</v>
      </c>
      <c r="L2769">
        <v>11816</v>
      </c>
      <c r="M2769" t="b">
        <v>1</v>
      </c>
      <c r="O2769" t="s">
        <v>34</v>
      </c>
      <c r="P2769" s="1">
        <v>41632</v>
      </c>
      <c r="Q2769" t="b">
        <v>0</v>
      </c>
      <c r="R2769" t="b">
        <v>0</v>
      </c>
      <c r="S2769" t="b">
        <v>0</v>
      </c>
      <c r="T2769">
        <v>5</v>
      </c>
      <c r="U2769">
        <v>1</v>
      </c>
      <c r="V2769">
        <v>0</v>
      </c>
      <c r="W2769">
        <v>19</v>
      </c>
      <c r="X2769">
        <v>1</v>
      </c>
      <c r="Y2769">
        <v>2</v>
      </c>
      <c r="Z2769">
        <v>0</v>
      </c>
      <c r="AA2769">
        <v>0</v>
      </c>
      <c r="AB2769">
        <v>2</v>
      </c>
      <c r="AC2769">
        <v>1</v>
      </c>
      <c r="AD2769">
        <v>0</v>
      </c>
      <c r="AE2769">
        <v>977</v>
      </c>
      <c r="AF2769">
        <v>8</v>
      </c>
      <c r="AG2769">
        <v>2670</v>
      </c>
      <c r="AH2769">
        <v>848</v>
      </c>
      <c r="AI2769">
        <v>1</v>
      </c>
      <c r="AN2769">
        <v>21.3</v>
      </c>
      <c r="AP2769" t="s">
        <v>59</v>
      </c>
      <c r="AS2769">
        <v>12</v>
      </c>
      <c r="AU2769">
        <v>8087</v>
      </c>
      <c r="AV2769">
        <v>1237</v>
      </c>
      <c r="AW2769">
        <v>20</v>
      </c>
      <c r="AX2769">
        <v>17</v>
      </c>
      <c r="AZ2769">
        <v>0</v>
      </c>
      <c r="BA2769">
        <v>11816</v>
      </c>
      <c r="BB2769">
        <f t="shared" si="241"/>
        <v>3120</v>
      </c>
      <c r="BD2769" t="e">
        <f t="shared" si="239"/>
        <v>#N/A</v>
      </c>
      <c r="BE2769">
        <f t="shared" si="240"/>
        <v>1</v>
      </c>
    </row>
    <row r="2770" spans="1:57" x14ac:dyDescent="0.25">
      <c r="A2770" t="s">
        <v>6334</v>
      </c>
      <c r="B2770" t="s">
        <v>6143</v>
      </c>
      <c r="C2770" t="s">
        <v>6144</v>
      </c>
      <c r="D2770" t="s">
        <v>57</v>
      </c>
      <c r="E2770" t="s">
        <v>58</v>
      </c>
      <c r="F2770" s="1">
        <v>41604</v>
      </c>
      <c r="G2770" s="1">
        <v>41598</v>
      </c>
      <c r="H2770" s="1">
        <v>41603</v>
      </c>
      <c r="I2770">
        <v>0</v>
      </c>
      <c r="J2770">
        <v>1004</v>
      </c>
      <c r="K2770">
        <v>1004</v>
      </c>
      <c r="L2770">
        <v>11440</v>
      </c>
      <c r="M2770" t="b">
        <v>0</v>
      </c>
      <c r="O2770" t="s">
        <v>34</v>
      </c>
      <c r="P2770" s="1">
        <v>41604</v>
      </c>
      <c r="Q2770" t="b">
        <v>0</v>
      </c>
      <c r="R2770" t="b">
        <v>0</v>
      </c>
      <c r="S2770" t="b">
        <v>0</v>
      </c>
      <c r="T2770">
        <v>6</v>
      </c>
      <c r="U2770">
        <v>2</v>
      </c>
      <c r="V2770">
        <v>0</v>
      </c>
      <c r="W2770">
        <v>18</v>
      </c>
      <c r="X2770">
        <v>1</v>
      </c>
      <c r="Y2770">
        <v>1</v>
      </c>
      <c r="Z2770">
        <v>0</v>
      </c>
      <c r="AA2770">
        <v>0</v>
      </c>
      <c r="AB2770">
        <v>1</v>
      </c>
      <c r="AC2770">
        <v>1</v>
      </c>
      <c r="AD2770">
        <v>0</v>
      </c>
      <c r="AE2770">
        <v>1127</v>
      </c>
      <c r="AF2770">
        <v>9</v>
      </c>
      <c r="AG2770">
        <v>2996</v>
      </c>
      <c r="AH2770">
        <v>926</v>
      </c>
      <c r="AI2770">
        <v>0</v>
      </c>
      <c r="AN2770">
        <v>23.15</v>
      </c>
      <c r="AP2770" t="s">
        <v>59</v>
      </c>
      <c r="AS2770">
        <v>10</v>
      </c>
      <c r="AU2770">
        <v>9157</v>
      </c>
      <c r="AV2770">
        <v>150</v>
      </c>
      <c r="AW2770">
        <v>20</v>
      </c>
      <c r="AX2770">
        <v>14</v>
      </c>
      <c r="AZ2770">
        <v>0</v>
      </c>
      <c r="BA2770">
        <v>11440</v>
      </c>
      <c r="BB2770">
        <f t="shared" si="241"/>
        <v>3496</v>
      </c>
      <c r="BD2770" t="e">
        <f t="shared" si="239"/>
        <v>#N/A</v>
      </c>
      <c r="BE2770">
        <f t="shared" si="240"/>
        <v>0</v>
      </c>
    </row>
    <row r="2771" spans="1:57" x14ac:dyDescent="0.25">
      <c r="A2771" t="s">
        <v>6336</v>
      </c>
      <c r="B2771" t="s">
        <v>6143</v>
      </c>
      <c r="C2771" t="s">
        <v>6144</v>
      </c>
      <c r="D2771" t="s">
        <v>57</v>
      </c>
      <c r="E2771" t="s">
        <v>58</v>
      </c>
      <c r="F2771" s="1">
        <v>41583</v>
      </c>
      <c r="G2771" s="1">
        <v>41578</v>
      </c>
      <c r="H2771" s="1">
        <v>41582</v>
      </c>
      <c r="I2771">
        <v>0</v>
      </c>
      <c r="J2771">
        <v>710</v>
      </c>
      <c r="K2771">
        <v>710</v>
      </c>
      <c r="L2771">
        <v>11146</v>
      </c>
      <c r="M2771" t="b">
        <v>0</v>
      </c>
      <c r="O2771" t="s">
        <v>34</v>
      </c>
      <c r="P2771" s="1">
        <v>41583</v>
      </c>
      <c r="Q2771" t="b">
        <v>0</v>
      </c>
      <c r="R2771" t="b">
        <v>0</v>
      </c>
      <c r="S2771" t="b">
        <v>0</v>
      </c>
      <c r="T2771">
        <v>5</v>
      </c>
      <c r="U2771">
        <v>1</v>
      </c>
      <c r="V2771">
        <v>0</v>
      </c>
      <c r="W2771">
        <v>10</v>
      </c>
      <c r="X2771">
        <v>0</v>
      </c>
      <c r="Y2771">
        <v>1</v>
      </c>
      <c r="Z2771">
        <v>0</v>
      </c>
      <c r="AA2771">
        <v>0</v>
      </c>
      <c r="AB2771">
        <v>3</v>
      </c>
      <c r="AC2771">
        <v>2</v>
      </c>
      <c r="AD2771">
        <v>1</v>
      </c>
      <c r="AE2771">
        <v>1397</v>
      </c>
      <c r="AF2771">
        <v>12</v>
      </c>
      <c r="AG2771">
        <v>3542</v>
      </c>
      <c r="AH2771">
        <v>1209</v>
      </c>
      <c r="AI2771">
        <v>0</v>
      </c>
      <c r="AN2771">
        <v>24.22</v>
      </c>
      <c r="AP2771" t="s">
        <v>59</v>
      </c>
      <c r="AS2771">
        <v>1</v>
      </c>
      <c r="AU2771">
        <v>2198</v>
      </c>
      <c r="AV2771">
        <v>409</v>
      </c>
      <c r="AW2771">
        <v>18</v>
      </c>
      <c r="AX2771">
        <v>16</v>
      </c>
      <c r="AZ2771">
        <v>0</v>
      </c>
      <c r="BA2771">
        <v>11146</v>
      </c>
      <c r="BB2771">
        <f t="shared" si="241"/>
        <v>3790</v>
      </c>
      <c r="BD2771" t="e">
        <f t="shared" si="239"/>
        <v>#N/A</v>
      </c>
      <c r="BE2771">
        <f t="shared" si="240"/>
        <v>0</v>
      </c>
    </row>
    <row r="2772" spans="1:57" x14ac:dyDescent="0.25">
      <c r="A2772" t="s">
        <v>6338</v>
      </c>
      <c r="B2772" t="s">
        <v>6143</v>
      </c>
      <c r="C2772" t="s">
        <v>6144</v>
      </c>
      <c r="D2772" t="s">
        <v>57</v>
      </c>
      <c r="E2772" t="s">
        <v>58</v>
      </c>
      <c r="F2772" s="1">
        <v>41560</v>
      </c>
      <c r="G2772" s="1">
        <v>41555</v>
      </c>
      <c r="H2772" s="1">
        <v>41557</v>
      </c>
      <c r="I2772">
        <v>0</v>
      </c>
      <c r="J2772">
        <v>288</v>
      </c>
      <c r="K2772">
        <v>288</v>
      </c>
      <c r="L2772">
        <v>10724</v>
      </c>
      <c r="M2772" t="b">
        <v>0</v>
      </c>
      <c r="O2772" t="s">
        <v>289</v>
      </c>
      <c r="P2772" s="1">
        <v>41560</v>
      </c>
      <c r="Q2772" t="b">
        <v>0</v>
      </c>
      <c r="R2772" t="b">
        <v>0</v>
      </c>
      <c r="S2772" t="b">
        <v>0</v>
      </c>
      <c r="T2772">
        <v>3</v>
      </c>
      <c r="U2772">
        <v>0</v>
      </c>
      <c r="V2772">
        <v>0</v>
      </c>
      <c r="W2772">
        <v>6</v>
      </c>
      <c r="X2772">
        <v>0</v>
      </c>
      <c r="Y2772">
        <v>0</v>
      </c>
      <c r="Z2772">
        <v>0</v>
      </c>
      <c r="AA2772">
        <v>0</v>
      </c>
      <c r="AB2772">
        <v>4</v>
      </c>
      <c r="AC2772">
        <v>0</v>
      </c>
      <c r="AD2772">
        <v>0</v>
      </c>
      <c r="AE2772">
        <v>1179</v>
      </c>
      <c r="AF2772">
        <v>9</v>
      </c>
      <c r="AG2772">
        <v>2992</v>
      </c>
      <c r="AH2772">
        <v>954</v>
      </c>
      <c r="AI2772">
        <v>0</v>
      </c>
      <c r="AN2772">
        <v>24.45</v>
      </c>
      <c r="AP2772" t="s">
        <v>59</v>
      </c>
      <c r="AS2772">
        <v>5</v>
      </c>
      <c r="AU2772">
        <v>1477</v>
      </c>
      <c r="AV2772">
        <v>245</v>
      </c>
      <c r="AW2772">
        <v>18</v>
      </c>
      <c r="AX2772">
        <v>15</v>
      </c>
      <c r="AZ2772">
        <v>0</v>
      </c>
      <c r="BA2772">
        <v>10724</v>
      </c>
      <c r="BB2772">
        <f t="shared" si="241"/>
        <v>4212</v>
      </c>
      <c r="BD2772" t="e">
        <f t="shared" si="239"/>
        <v>#N/A</v>
      </c>
      <c r="BE2772">
        <f t="shared" si="240"/>
        <v>0</v>
      </c>
    </row>
    <row r="2773" spans="1:57" x14ac:dyDescent="0.25">
      <c r="A2773" t="s">
        <v>6340</v>
      </c>
      <c r="B2773" t="s">
        <v>6143</v>
      </c>
      <c r="C2773" t="s">
        <v>6144</v>
      </c>
      <c r="D2773" t="s">
        <v>57</v>
      </c>
      <c r="E2773" t="s">
        <v>58</v>
      </c>
      <c r="F2773" s="1">
        <v>41540</v>
      </c>
      <c r="G2773" s="1">
        <v>41535</v>
      </c>
      <c r="H2773" s="1">
        <v>41537</v>
      </c>
      <c r="I2773">
        <v>0</v>
      </c>
      <c r="J2773">
        <v>2036</v>
      </c>
      <c r="K2773">
        <v>2036</v>
      </c>
      <c r="L2773">
        <v>10436</v>
      </c>
      <c r="M2773" t="b">
        <v>1</v>
      </c>
      <c r="O2773" t="s">
        <v>190</v>
      </c>
      <c r="P2773" s="1">
        <v>41540</v>
      </c>
      <c r="Q2773" t="b">
        <v>1</v>
      </c>
      <c r="R2773" t="b">
        <v>0</v>
      </c>
      <c r="S2773" t="b">
        <v>1</v>
      </c>
      <c r="T2773">
        <v>5</v>
      </c>
      <c r="U2773">
        <v>1</v>
      </c>
      <c r="V2773">
        <v>0</v>
      </c>
      <c r="W2773">
        <v>20</v>
      </c>
      <c r="X2773">
        <v>0</v>
      </c>
      <c r="Y2773">
        <v>1</v>
      </c>
      <c r="Z2773">
        <v>0</v>
      </c>
      <c r="AA2773">
        <v>0</v>
      </c>
      <c r="AB2773">
        <v>2</v>
      </c>
      <c r="AC2773">
        <v>1</v>
      </c>
      <c r="AD2773">
        <v>0</v>
      </c>
      <c r="AE2773">
        <v>1099</v>
      </c>
      <c r="AF2773">
        <v>9</v>
      </c>
      <c r="AG2773">
        <v>2972</v>
      </c>
      <c r="AH2773">
        <v>983</v>
      </c>
      <c r="AI2773">
        <v>0</v>
      </c>
      <c r="AN2773">
        <v>19.93</v>
      </c>
      <c r="AP2773" t="s">
        <v>59</v>
      </c>
      <c r="AS2773">
        <v>11</v>
      </c>
      <c r="AU2773">
        <v>2746</v>
      </c>
      <c r="AV2773">
        <v>92</v>
      </c>
      <c r="AW2773">
        <v>19</v>
      </c>
      <c r="AX2773">
        <v>14</v>
      </c>
      <c r="AZ2773">
        <v>0</v>
      </c>
      <c r="BA2773">
        <v>10436</v>
      </c>
      <c r="BB2773">
        <f t="shared" si="241"/>
        <v>4500</v>
      </c>
      <c r="BD2773" t="e">
        <f t="shared" si="239"/>
        <v>#N/A</v>
      </c>
      <c r="BE2773">
        <f t="shared" si="240"/>
        <v>1</v>
      </c>
    </row>
    <row r="2774" spans="1:57" x14ac:dyDescent="0.25">
      <c r="A2774" t="s">
        <v>6342</v>
      </c>
      <c r="B2774" t="s">
        <v>6143</v>
      </c>
      <c r="C2774" t="s">
        <v>6144</v>
      </c>
      <c r="D2774" t="s">
        <v>57</v>
      </c>
      <c r="E2774" t="s">
        <v>58</v>
      </c>
      <c r="F2774" s="1">
        <v>41513</v>
      </c>
      <c r="G2774" s="1">
        <v>41509</v>
      </c>
      <c r="H2774" s="1">
        <v>41512</v>
      </c>
      <c r="I2774">
        <v>0</v>
      </c>
      <c r="J2774">
        <v>1636</v>
      </c>
      <c r="K2774">
        <v>1636</v>
      </c>
      <c r="L2774">
        <v>10036</v>
      </c>
      <c r="M2774" t="b">
        <v>0</v>
      </c>
      <c r="O2774" t="s">
        <v>34</v>
      </c>
      <c r="P2774" s="1">
        <v>41513</v>
      </c>
      <c r="Q2774" t="b">
        <v>0</v>
      </c>
      <c r="R2774" t="b">
        <v>0</v>
      </c>
      <c r="S2774" t="b">
        <v>0</v>
      </c>
      <c r="T2774">
        <v>7</v>
      </c>
      <c r="U2774">
        <v>2</v>
      </c>
      <c r="V2774">
        <v>0</v>
      </c>
      <c r="W2774">
        <v>22</v>
      </c>
      <c r="X2774">
        <v>1</v>
      </c>
      <c r="Y2774">
        <v>2</v>
      </c>
      <c r="Z2774">
        <v>0</v>
      </c>
      <c r="AA2774">
        <v>0</v>
      </c>
      <c r="AB2774">
        <v>2</v>
      </c>
      <c r="AC2774">
        <v>1</v>
      </c>
      <c r="AD2774">
        <v>0</v>
      </c>
      <c r="AE2774">
        <v>1319</v>
      </c>
      <c r="AF2774">
        <v>11</v>
      </c>
      <c r="AG2774">
        <v>3602</v>
      </c>
      <c r="AH2774">
        <v>1136</v>
      </c>
      <c r="AI2774">
        <v>0</v>
      </c>
      <c r="AN2774">
        <v>23.25</v>
      </c>
      <c r="AP2774" t="s">
        <v>59</v>
      </c>
      <c r="AS2774">
        <v>9</v>
      </c>
      <c r="AU2774">
        <v>3141</v>
      </c>
      <c r="AV2774">
        <v>176</v>
      </c>
      <c r="AW2774">
        <v>19</v>
      </c>
      <c r="AX2774">
        <v>15</v>
      </c>
      <c r="AZ2774">
        <v>0</v>
      </c>
      <c r="BA2774">
        <v>10036</v>
      </c>
      <c r="BB2774">
        <f t="shared" si="241"/>
        <v>4900</v>
      </c>
      <c r="BD2774" t="e">
        <f t="shared" si="239"/>
        <v>#N/A</v>
      </c>
      <c r="BE2774">
        <f t="shared" si="240"/>
        <v>0</v>
      </c>
    </row>
    <row r="2775" spans="1:57" x14ac:dyDescent="0.25">
      <c r="A2775" t="s">
        <v>6344</v>
      </c>
      <c r="B2775" t="s">
        <v>6143</v>
      </c>
      <c r="C2775" t="s">
        <v>6144</v>
      </c>
      <c r="D2775" t="s">
        <v>57</v>
      </c>
      <c r="E2775" t="s">
        <v>58</v>
      </c>
      <c r="F2775" s="1">
        <v>41480</v>
      </c>
      <c r="G2775" s="1">
        <v>41477</v>
      </c>
      <c r="H2775" s="1">
        <v>41480</v>
      </c>
      <c r="I2775">
        <v>0</v>
      </c>
      <c r="J2775">
        <v>1127</v>
      </c>
      <c r="K2775">
        <v>1127</v>
      </c>
      <c r="L2775">
        <v>9527</v>
      </c>
      <c r="M2775" t="b">
        <v>0</v>
      </c>
      <c r="O2775" t="s">
        <v>34</v>
      </c>
      <c r="P2775" s="1">
        <v>41480</v>
      </c>
      <c r="Q2775" t="b">
        <v>0</v>
      </c>
      <c r="R2775" t="b">
        <v>0</v>
      </c>
      <c r="S2775" t="b">
        <v>0</v>
      </c>
      <c r="T2775">
        <v>6</v>
      </c>
      <c r="U2775">
        <v>2</v>
      </c>
      <c r="V2775">
        <v>0</v>
      </c>
      <c r="W2775">
        <v>16</v>
      </c>
      <c r="X2775">
        <v>0</v>
      </c>
      <c r="Y2775">
        <v>1</v>
      </c>
      <c r="Z2775">
        <v>0</v>
      </c>
      <c r="AA2775">
        <v>0</v>
      </c>
      <c r="AB2775">
        <v>1</v>
      </c>
      <c r="AC2775">
        <v>2</v>
      </c>
      <c r="AD2775">
        <v>0</v>
      </c>
      <c r="AE2775">
        <v>1224</v>
      </c>
      <c r="AF2775">
        <v>11</v>
      </c>
      <c r="AG2775">
        <v>3374</v>
      </c>
      <c r="AH2775">
        <v>1000</v>
      </c>
      <c r="AI2775">
        <v>0</v>
      </c>
      <c r="AN2775">
        <v>23.19</v>
      </c>
      <c r="AP2775" t="s">
        <v>59</v>
      </c>
      <c r="AS2775">
        <v>13</v>
      </c>
      <c r="AU2775">
        <v>7590</v>
      </c>
      <c r="AV2775">
        <v>759</v>
      </c>
      <c r="AW2775">
        <v>20</v>
      </c>
      <c r="AX2775">
        <v>17</v>
      </c>
      <c r="AZ2775">
        <v>0</v>
      </c>
      <c r="BA2775">
        <v>9527</v>
      </c>
      <c r="BB2775">
        <f t="shared" si="241"/>
        <v>5409</v>
      </c>
      <c r="BD2775" t="e">
        <f t="shared" si="239"/>
        <v>#N/A</v>
      </c>
      <c r="BE2775">
        <f t="shared" si="240"/>
        <v>0</v>
      </c>
    </row>
    <row r="2776" spans="1:57" x14ac:dyDescent="0.25">
      <c r="A2776" t="s">
        <v>6346</v>
      </c>
      <c r="B2776" t="s">
        <v>6143</v>
      </c>
      <c r="C2776" t="s">
        <v>6144</v>
      </c>
      <c r="D2776" t="s">
        <v>57</v>
      </c>
      <c r="E2776" t="s">
        <v>58</v>
      </c>
      <c r="F2776" s="1">
        <v>41459</v>
      </c>
      <c r="G2776" s="1">
        <v>41455</v>
      </c>
      <c r="H2776" s="1">
        <v>41457</v>
      </c>
      <c r="I2776">
        <v>0</v>
      </c>
      <c r="J2776">
        <v>835</v>
      </c>
      <c r="K2776">
        <v>835</v>
      </c>
      <c r="L2776">
        <v>9235</v>
      </c>
      <c r="M2776" t="b">
        <v>0</v>
      </c>
      <c r="O2776" t="s">
        <v>34</v>
      </c>
      <c r="P2776" s="1">
        <v>41459</v>
      </c>
      <c r="Q2776" t="b">
        <v>0</v>
      </c>
      <c r="R2776" t="b">
        <v>0</v>
      </c>
      <c r="S2776" t="b">
        <v>0</v>
      </c>
      <c r="T2776">
        <v>3</v>
      </c>
      <c r="U2776">
        <v>0</v>
      </c>
      <c r="V2776">
        <v>0</v>
      </c>
      <c r="W2776">
        <v>10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1272</v>
      </c>
      <c r="AF2776">
        <v>9</v>
      </c>
      <c r="AG2776">
        <v>3393</v>
      </c>
      <c r="AH2776">
        <v>1130</v>
      </c>
      <c r="AI2776">
        <v>0</v>
      </c>
      <c r="AN2776">
        <v>24.85</v>
      </c>
      <c r="AP2776" t="s">
        <v>59</v>
      </c>
      <c r="AS2776">
        <v>3</v>
      </c>
      <c r="AU2776">
        <v>2703</v>
      </c>
      <c r="AV2776">
        <v>351</v>
      </c>
      <c r="AW2776">
        <v>19</v>
      </c>
      <c r="AX2776">
        <v>16</v>
      </c>
      <c r="AZ2776">
        <v>0</v>
      </c>
      <c r="BA2776">
        <v>9235</v>
      </c>
      <c r="BB2776">
        <f t="shared" si="241"/>
        <v>5701</v>
      </c>
      <c r="BD2776" t="e">
        <f t="shared" si="239"/>
        <v>#N/A</v>
      </c>
      <c r="BE2776">
        <f t="shared" si="240"/>
        <v>0</v>
      </c>
    </row>
    <row r="2777" spans="1:57" x14ac:dyDescent="0.25">
      <c r="A2777" t="s">
        <v>6348</v>
      </c>
      <c r="B2777" t="s">
        <v>6143</v>
      </c>
      <c r="C2777" t="s">
        <v>6144</v>
      </c>
      <c r="D2777" t="s">
        <v>57</v>
      </c>
      <c r="E2777" t="s">
        <v>58</v>
      </c>
      <c r="F2777" s="1">
        <v>41426</v>
      </c>
      <c r="G2777" s="1">
        <v>41424</v>
      </c>
      <c r="H2777" s="1">
        <v>41426</v>
      </c>
      <c r="I2777">
        <v>0</v>
      </c>
      <c r="J2777">
        <v>318</v>
      </c>
      <c r="K2777">
        <v>318</v>
      </c>
      <c r="L2777">
        <v>8718</v>
      </c>
      <c r="M2777" t="b">
        <v>0</v>
      </c>
      <c r="O2777" t="s">
        <v>289</v>
      </c>
      <c r="P2777" s="1">
        <v>41427</v>
      </c>
      <c r="Q2777" t="b">
        <v>0</v>
      </c>
      <c r="R2777" t="b">
        <v>0</v>
      </c>
      <c r="S2777" t="b">
        <v>0</v>
      </c>
      <c r="T2777">
        <v>4</v>
      </c>
      <c r="U2777">
        <v>1</v>
      </c>
      <c r="V2777">
        <v>0</v>
      </c>
      <c r="W2777">
        <v>5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1096</v>
      </c>
      <c r="AF2777">
        <v>8</v>
      </c>
      <c r="AG2777">
        <v>2729</v>
      </c>
      <c r="AH2777">
        <v>907</v>
      </c>
      <c r="AI2777">
        <v>0</v>
      </c>
      <c r="AN2777">
        <v>23.82</v>
      </c>
      <c r="AP2777" t="s">
        <v>59</v>
      </c>
      <c r="AS2777">
        <v>2</v>
      </c>
      <c r="AU2777">
        <v>1942</v>
      </c>
      <c r="AV2777">
        <v>279</v>
      </c>
      <c r="AW2777">
        <v>18</v>
      </c>
      <c r="AX2777">
        <v>15</v>
      </c>
      <c r="AZ2777">
        <v>0</v>
      </c>
      <c r="BA2777">
        <v>8718</v>
      </c>
      <c r="BB2777">
        <f t="shared" si="241"/>
        <v>6218</v>
      </c>
      <c r="BD2777" t="e">
        <f t="shared" si="239"/>
        <v>#N/A</v>
      </c>
      <c r="BE2777">
        <f t="shared" si="240"/>
        <v>0</v>
      </c>
    </row>
    <row r="2778" spans="1:57" x14ac:dyDescent="0.25">
      <c r="A2778" t="s">
        <v>6350</v>
      </c>
      <c r="B2778" t="s">
        <v>6143</v>
      </c>
      <c r="C2778" t="s">
        <v>6144</v>
      </c>
      <c r="D2778" t="s">
        <v>57</v>
      </c>
      <c r="E2778" t="s">
        <v>58</v>
      </c>
      <c r="F2778" s="1">
        <v>41407</v>
      </c>
      <c r="G2778" s="1">
        <v>41404</v>
      </c>
      <c r="H2778" s="1">
        <v>41407</v>
      </c>
      <c r="I2778">
        <v>0</v>
      </c>
      <c r="J2778">
        <v>1317</v>
      </c>
      <c r="K2778">
        <v>1317</v>
      </c>
      <c r="L2778">
        <v>8400</v>
      </c>
      <c r="M2778" t="b">
        <v>1</v>
      </c>
      <c r="O2778" t="s">
        <v>34</v>
      </c>
      <c r="P2778" s="1">
        <v>41408</v>
      </c>
      <c r="Q2778" t="b">
        <v>0</v>
      </c>
      <c r="R2778" t="b">
        <v>0</v>
      </c>
      <c r="S2778" t="b">
        <v>0</v>
      </c>
      <c r="T2778">
        <v>4</v>
      </c>
      <c r="U2778">
        <v>1</v>
      </c>
      <c r="V2778">
        <v>0</v>
      </c>
      <c r="W2778">
        <v>17</v>
      </c>
      <c r="X2778">
        <v>0</v>
      </c>
      <c r="Y2778">
        <v>1</v>
      </c>
      <c r="Z2778">
        <v>0</v>
      </c>
      <c r="AA2778">
        <v>0</v>
      </c>
      <c r="AB2778">
        <v>3</v>
      </c>
      <c r="AC2778">
        <v>2</v>
      </c>
      <c r="AD2778">
        <v>0</v>
      </c>
      <c r="AE2778">
        <v>986</v>
      </c>
      <c r="AF2778">
        <v>8</v>
      </c>
      <c r="AG2778">
        <v>2672</v>
      </c>
      <c r="AH2778">
        <v>835</v>
      </c>
      <c r="AI2778">
        <v>0</v>
      </c>
      <c r="AN2778">
        <v>23.97</v>
      </c>
      <c r="AP2778" t="s">
        <v>59</v>
      </c>
      <c r="AS2778">
        <v>8</v>
      </c>
      <c r="AU2778">
        <v>5203</v>
      </c>
      <c r="AV2778">
        <v>362</v>
      </c>
      <c r="AW2778">
        <v>20</v>
      </c>
      <c r="AX2778">
        <v>16</v>
      </c>
      <c r="AZ2778">
        <v>0</v>
      </c>
      <c r="BA2778">
        <v>8400</v>
      </c>
      <c r="BB2778">
        <f t="shared" si="241"/>
        <v>6536</v>
      </c>
      <c r="BD2778" t="e">
        <f t="shared" si="239"/>
        <v>#N/A</v>
      </c>
      <c r="BE2778">
        <f t="shared" si="240"/>
        <v>1</v>
      </c>
    </row>
    <row r="2779" spans="1:57" x14ac:dyDescent="0.25">
      <c r="A2779" t="s">
        <v>6352</v>
      </c>
      <c r="B2779" t="s">
        <v>6143</v>
      </c>
      <c r="C2779" t="s">
        <v>6144</v>
      </c>
      <c r="D2779" t="s">
        <v>57</v>
      </c>
      <c r="E2779" t="s">
        <v>58</v>
      </c>
      <c r="F2779" s="1">
        <v>41379</v>
      </c>
      <c r="G2779" s="1">
        <v>41375</v>
      </c>
      <c r="H2779" s="1">
        <v>41377</v>
      </c>
      <c r="I2779">
        <v>0</v>
      </c>
      <c r="J2779">
        <v>870</v>
      </c>
      <c r="K2779">
        <v>870</v>
      </c>
      <c r="L2779">
        <v>7953</v>
      </c>
      <c r="M2779" t="b">
        <v>0</v>
      </c>
      <c r="O2779" t="s">
        <v>34</v>
      </c>
      <c r="P2779" s="1">
        <v>41379</v>
      </c>
      <c r="Q2779" t="b">
        <v>0</v>
      </c>
      <c r="R2779" t="b">
        <v>0</v>
      </c>
      <c r="S2779" t="b">
        <v>0</v>
      </c>
      <c r="T2779">
        <v>3</v>
      </c>
      <c r="U2779">
        <v>1</v>
      </c>
      <c r="V2779">
        <v>0</v>
      </c>
      <c r="W2779">
        <v>11</v>
      </c>
      <c r="X2779">
        <v>0</v>
      </c>
      <c r="Y2779">
        <v>0</v>
      </c>
      <c r="Z2779">
        <v>0</v>
      </c>
      <c r="AA2779">
        <v>0</v>
      </c>
      <c r="AB2779">
        <v>2</v>
      </c>
      <c r="AC2779">
        <v>0</v>
      </c>
      <c r="AD2779">
        <v>0</v>
      </c>
      <c r="AE2779">
        <v>962</v>
      </c>
      <c r="AF2779">
        <v>7</v>
      </c>
      <c r="AG2779">
        <v>2411</v>
      </c>
      <c r="AH2779">
        <v>934</v>
      </c>
      <c r="AI2779">
        <v>1</v>
      </c>
      <c r="AN2779">
        <v>23.82</v>
      </c>
      <c r="AP2779" t="s">
        <v>59</v>
      </c>
      <c r="AS2779">
        <v>8</v>
      </c>
      <c r="AU2779">
        <v>2627</v>
      </c>
      <c r="AV2779">
        <v>189</v>
      </c>
      <c r="AW2779">
        <v>19</v>
      </c>
      <c r="AX2779">
        <v>15</v>
      </c>
      <c r="AZ2779">
        <v>0</v>
      </c>
      <c r="BA2779">
        <v>7953</v>
      </c>
      <c r="BB2779">
        <f t="shared" si="241"/>
        <v>6983</v>
      </c>
      <c r="BD2779" t="e">
        <f t="shared" si="239"/>
        <v>#N/A</v>
      </c>
      <c r="BE2779">
        <f t="shared" si="240"/>
        <v>0</v>
      </c>
    </row>
    <row r="2780" spans="1:57" x14ac:dyDescent="0.25">
      <c r="A2780" t="s">
        <v>6354</v>
      </c>
      <c r="B2780" t="s">
        <v>6143</v>
      </c>
      <c r="C2780" t="s">
        <v>6144</v>
      </c>
      <c r="D2780" t="s">
        <v>57</v>
      </c>
      <c r="E2780" t="s">
        <v>58</v>
      </c>
      <c r="F2780" s="1">
        <v>41358</v>
      </c>
      <c r="G2780" s="1">
        <v>41354</v>
      </c>
      <c r="H2780" s="1">
        <v>41356</v>
      </c>
      <c r="I2780">
        <v>0</v>
      </c>
      <c r="J2780">
        <v>559</v>
      </c>
      <c r="K2780">
        <v>559</v>
      </c>
      <c r="L2780">
        <v>7642</v>
      </c>
      <c r="M2780" t="b">
        <v>0</v>
      </c>
      <c r="O2780" t="s">
        <v>289</v>
      </c>
      <c r="P2780" s="1">
        <v>41358</v>
      </c>
      <c r="Q2780" t="b">
        <v>0</v>
      </c>
      <c r="R2780" t="b">
        <v>0</v>
      </c>
      <c r="S2780" t="b">
        <v>0</v>
      </c>
      <c r="T2780">
        <v>3</v>
      </c>
      <c r="U2780">
        <v>1</v>
      </c>
      <c r="V2780">
        <v>0</v>
      </c>
      <c r="W2780">
        <v>6</v>
      </c>
      <c r="X2780">
        <v>1</v>
      </c>
      <c r="Y2780">
        <v>0</v>
      </c>
      <c r="Z2780">
        <v>0</v>
      </c>
      <c r="AA2780">
        <v>0</v>
      </c>
      <c r="AB2780">
        <v>2</v>
      </c>
      <c r="AC2780">
        <v>0</v>
      </c>
      <c r="AD2780">
        <v>0</v>
      </c>
      <c r="AE2780">
        <v>1043</v>
      </c>
      <c r="AF2780">
        <v>8</v>
      </c>
      <c r="AG2780">
        <v>2670</v>
      </c>
      <c r="AH2780">
        <v>1033</v>
      </c>
      <c r="AI2780">
        <v>0</v>
      </c>
      <c r="AN2780">
        <v>23.58</v>
      </c>
      <c r="AP2780" t="s">
        <v>59</v>
      </c>
      <c r="AS2780">
        <v>2</v>
      </c>
      <c r="AU2780">
        <v>1999</v>
      </c>
      <c r="AV2780">
        <v>207</v>
      </c>
      <c r="AW2780">
        <v>18</v>
      </c>
      <c r="AX2780">
        <v>15</v>
      </c>
      <c r="AZ2780">
        <v>0</v>
      </c>
      <c r="BA2780">
        <v>7642</v>
      </c>
      <c r="BB2780">
        <f t="shared" si="241"/>
        <v>7294</v>
      </c>
      <c r="BD2780" t="e">
        <f t="shared" si="239"/>
        <v>#N/A</v>
      </c>
      <c r="BE2780">
        <f t="shared" si="240"/>
        <v>0</v>
      </c>
    </row>
    <row r="2781" spans="1:57" x14ac:dyDescent="0.25">
      <c r="A2781" t="s">
        <v>6356</v>
      </c>
      <c r="B2781" t="s">
        <v>6143</v>
      </c>
      <c r="C2781" t="s">
        <v>6144</v>
      </c>
      <c r="D2781" t="s">
        <v>57</v>
      </c>
      <c r="E2781" t="s">
        <v>58</v>
      </c>
      <c r="F2781" s="1">
        <v>41338</v>
      </c>
      <c r="G2781" s="1">
        <v>41334</v>
      </c>
      <c r="H2781" s="1">
        <v>41337</v>
      </c>
      <c r="I2781">
        <v>0</v>
      </c>
      <c r="J2781">
        <v>247</v>
      </c>
      <c r="K2781">
        <v>247</v>
      </c>
      <c r="L2781">
        <v>7330</v>
      </c>
      <c r="M2781" t="b">
        <v>0</v>
      </c>
      <c r="O2781" t="s">
        <v>34</v>
      </c>
      <c r="P2781" s="1">
        <v>41338</v>
      </c>
      <c r="Q2781" t="b">
        <v>0</v>
      </c>
      <c r="R2781" t="b">
        <v>0</v>
      </c>
      <c r="S2781" t="b">
        <v>0</v>
      </c>
      <c r="T2781">
        <v>2</v>
      </c>
      <c r="U2781">
        <v>1</v>
      </c>
      <c r="V2781">
        <v>0</v>
      </c>
      <c r="W2781">
        <v>5</v>
      </c>
      <c r="X2781">
        <v>1</v>
      </c>
      <c r="Y2781">
        <v>0</v>
      </c>
      <c r="Z2781">
        <v>0</v>
      </c>
      <c r="AA2781">
        <v>0</v>
      </c>
      <c r="AB2781">
        <v>2</v>
      </c>
      <c r="AC2781">
        <v>0</v>
      </c>
      <c r="AD2781">
        <v>0</v>
      </c>
      <c r="AE2781">
        <v>936</v>
      </c>
      <c r="AF2781">
        <v>7</v>
      </c>
      <c r="AG2781">
        <v>2252</v>
      </c>
      <c r="AH2781">
        <v>869</v>
      </c>
      <c r="AI2781">
        <v>0</v>
      </c>
      <c r="AN2781">
        <v>23.78</v>
      </c>
      <c r="AP2781" t="s">
        <v>59</v>
      </c>
      <c r="AS2781">
        <v>0</v>
      </c>
      <c r="AU2781">
        <v>2093</v>
      </c>
      <c r="AV2781">
        <v>505</v>
      </c>
      <c r="AW2781">
        <v>18</v>
      </c>
      <c r="AX2781">
        <v>16</v>
      </c>
      <c r="AZ2781">
        <v>0</v>
      </c>
      <c r="BA2781">
        <v>7330</v>
      </c>
      <c r="BB2781">
        <f t="shared" si="241"/>
        <v>7606</v>
      </c>
      <c r="BD2781" t="e">
        <f t="shared" si="239"/>
        <v>#N/A</v>
      </c>
      <c r="BE2781">
        <f t="shared" si="240"/>
        <v>0</v>
      </c>
    </row>
    <row r="2782" spans="1:57" x14ac:dyDescent="0.25">
      <c r="A2782" t="s">
        <v>6358</v>
      </c>
      <c r="B2782" t="s">
        <v>6143</v>
      </c>
      <c r="C2782" t="s">
        <v>6144</v>
      </c>
      <c r="D2782" t="s">
        <v>57</v>
      </c>
      <c r="E2782" t="s">
        <v>58</v>
      </c>
      <c r="F2782" s="1">
        <v>41318</v>
      </c>
      <c r="G2782" s="1">
        <v>41314</v>
      </c>
      <c r="H2782" s="1">
        <v>41317</v>
      </c>
      <c r="I2782">
        <v>3</v>
      </c>
      <c r="J2782">
        <v>1294</v>
      </c>
      <c r="K2782">
        <v>1424</v>
      </c>
      <c r="L2782">
        <v>7083</v>
      </c>
      <c r="M2782" t="b">
        <v>1</v>
      </c>
      <c r="O2782" t="s">
        <v>34</v>
      </c>
      <c r="P2782" s="1">
        <v>41318</v>
      </c>
      <c r="Q2782" t="b">
        <v>0</v>
      </c>
      <c r="R2782" t="b">
        <v>0</v>
      </c>
      <c r="S2782" t="b">
        <v>0</v>
      </c>
      <c r="T2782">
        <v>3</v>
      </c>
      <c r="U2782">
        <v>1</v>
      </c>
      <c r="V2782">
        <v>0</v>
      </c>
      <c r="W2782">
        <v>14</v>
      </c>
      <c r="X2782">
        <v>0</v>
      </c>
      <c r="Y2782">
        <v>0</v>
      </c>
      <c r="Z2782">
        <v>0</v>
      </c>
      <c r="AA2782">
        <v>0</v>
      </c>
      <c r="AB2782">
        <v>3</v>
      </c>
      <c r="AC2782">
        <v>1</v>
      </c>
      <c r="AD2782">
        <v>0</v>
      </c>
      <c r="AE2782">
        <v>937</v>
      </c>
      <c r="AF2782">
        <v>6</v>
      </c>
      <c r="AG2782">
        <v>2601</v>
      </c>
      <c r="AH2782">
        <v>921</v>
      </c>
      <c r="AI2782">
        <v>0</v>
      </c>
      <c r="AN2782">
        <v>24.78</v>
      </c>
      <c r="AP2782" t="s">
        <v>59</v>
      </c>
      <c r="AS2782">
        <v>10</v>
      </c>
      <c r="AU2782">
        <v>6833</v>
      </c>
      <c r="AV2782">
        <v>433</v>
      </c>
      <c r="AW2782">
        <v>20</v>
      </c>
      <c r="AX2782">
        <v>16</v>
      </c>
      <c r="AZ2782">
        <v>0</v>
      </c>
      <c r="BA2782">
        <v>7083</v>
      </c>
      <c r="BB2782">
        <f t="shared" si="241"/>
        <v>7853</v>
      </c>
      <c r="BD2782" t="e">
        <f t="shared" si="239"/>
        <v>#N/A</v>
      </c>
      <c r="BE2782">
        <f t="shared" si="240"/>
        <v>1</v>
      </c>
    </row>
    <row r="2783" spans="1:57" x14ac:dyDescent="0.25">
      <c r="A2783" t="s">
        <v>6360</v>
      </c>
      <c r="B2783" t="s">
        <v>6143</v>
      </c>
      <c r="C2783" t="s">
        <v>6144</v>
      </c>
      <c r="D2783" t="s">
        <v>57</v>
      </c>
      <c r="E2783" t="s">
        <v>58</v>
      </c>
      <c r="F2783" s="1">
        <v>41291</v>
      </c>
      <c r="G2783" s="1">
        <v>41288</v>
      </c>
      <c r="H2783" s="1">
        <v>41290</v>
      </c>
      <c r="I2783">
        <v>0</v>
      </c>
      <c r="J2783">
        <v>934</v>
      </c>
      <c r="K2783">
        <v>1064</v>
      </c>
      <c r="L2783">
        <v>6723</v>
      </c>
      <c r="M2783" t="b">
        <v>0</v>
      </c>
      <c r="O2783" t="s">
        <v>34</v>
      </c>
      <c r="P2783" s="1">
        <v>41291</v>
      </c>
      <c r="Q2783" t="b">
        <v>0</v>
      </c>
      <c r="R2783" t="b">
        <v>0</v>
      </c>
      <c r="S2783" t="b">
        <v>0</v>
      </c>
      <c r="T2783">
        <v>5</v>
      </c>
      <c r="U2783">
        <v>1</v>
      </c>
      <c r="V2783">
        <v>0</v>
      </c>
      <c r="W2783">
        <v>16</v>
      </c>
      <c r="X2783">
        <v>0</v>
      </c>
      <c r="Y2783">
        <v>1</v>
      </c>
      <c r="Z2783">
        <v>0</v>
      </c>
      <c r="AA2783">
        <v>0</v>
      </c>
      <c r="AB2783">
        <v>4</v>
      </c>
      <c r="AC2783">
        <v>3</v>
      </c>
      <c r="AD2783">
        <v>0</v>
      </c>
      <c r="AE2783">
        <v>1205</v>
      </c>
      <c r="AF2783">
        <v>7</v>
      </c>
      <c r="AG2783">
        <v>3161</v>
      </c>
      <c r="AH2783">
        <v>1007</v>
      </c>
      <c r="AI2783">
        <v>1</v>
      </c>
      <c r="AN2783">
        <v>23.58</v>
      </c>
      <c r="AP2783" t="s">
        <v>59</v>
      </c>
      <c r="AS2783">
        <v>9</v>
      </c>
      <c r="AU2783">
        <v>3271</v>
      </c>
      <c r="AV2783">
        <v>252</v>
      </c>
      <c r="AW2783">
        <v>19</v>
      </c>
      <c r="AX2783">
        <v>15</v>
      </c>
      <c r="AZ2783">
        <v>0</v>
      </c>
      <c r="BA2783">
        <v>6723</v>
      </c>
      <c r="BB2783">
        <f t="shared" si="241"/>
        <v>8213</v>
      </c>
      <c r="BD2783" t="e">
        <f t="shared" si="239"/>
        <v>#N/A</v>
      </c>
      <c r="BE2783">
        <f t="shared" si="240"/>
        <v>0</v>
      </c>
    </row>
    <row r="2784" spans="1:57" x14ac:dyDescent="0.25">
      <c r="A2784" t="s">
        <v>6362</v>
      </c>
      <c r="B2784" t="s">
        <v>6143</v>
      </c>
      <c r="C2784" t="s">
        <v>6144</v>
      </c>
      <c r="D2784" t="s">
        <v>57</v>
      </c>
      <c r="E2784" t="s">
        <v>58</v>
      </c>
      <c r="F2784" s="1">
        <v>41272</v>
      </c>
      <c r="G2784" s="1">
        <v>41269</v>
      </c>
      <c r="H2784" s="1">
        <v>41271</v>
      </c>
      <c r="I2784">
        <v>0</v>
      </c>
      <c r="J2784">
        <v>655</v>
      </c>
      <c r="K2784">
        <v>785</v>
      </c>
      <c r="L2784">
        <v>6444</v>
      </c>
      <c r="M2784" t="b">
        <v>0</v>
      </c>
      <c r="O2784" t="s">
        <v>34</v>
      </c>
      <c r="P2784" s="1">
        <v>41272</v>
      </c>
      <c r="Q2784" t="b">
        <v>0</v>
      </c>
      <c r="R2784" t="b">
        <v>0</v>
      </c>
      <c r="S2784" t="b">
        <v>0</v>
      </c>
      <c r="T2784">
        <v>4</v>
      </c>
      <c r="U2784">
        <v>1</v>
      </c>
      <c r="V2784">
        <v>0</v>
      </c>
      <c r="W2784">
        <v>11</v>
      </c>
      <c r="X2784">
        <v>0</v>
      </c>
      <c r="Y2784">
        <v>0</v>
      </c>
      <c r="Z2784">
        <v>0</v>
      </c>
      <c r="AA2784">
        <v>0</v>
      </c>
      <c r="AB2784">
        <v>3</v>
      </c>
      <c r="AC2784">
        <v>2</v>
      </c>
      <c r="AD2784">
        <v>1</v>
      </c>
      <c r="AE2784">
        <v>1020</v>
      </c>
      <c r="AF2784">
        <v>17</v>
      </c>
      <c r="AG2784">
        <v>2614</v>
      </c>
      <c r="AH2784">
        <v>937</v>
      </c>
      <c r="AI2784">
        <v>0</v>
      </c>
      <c r="AN2784">
        <v>23.5</v>
      </c>
      <c r="AP2784" t="s">
        <v>59</v>
      </c>
      <c r="AS2784">
        <v>11</v>
      </c>
      <c r="AU2784">
        <v>4409</v>
      </c>
      <c r="AV2784">
        <v>391</v>
      </c>
      <c r="AW2784">
        <v>19</v>
      </c>
      <c r="AX2784">
        <v>16</v>
      </c>
      <c r="AZ2784">
        <v>0</v>
      </c>
      <c r="BA2784">
        <v>6444</v>
      </c>
      <c r="BB2784">
        <f t="shared" si="241"/>
        <v>8492</v>
      </c>
      <c r="BD2784" t="e">
        <f t="shared" si="239"/>
        <v>#N/A</v>
      </c>
      <c r="BE2784">
        <f t="shared" si="240"/>
        <v>0</v>
      </c>
    </row>
    <row r="2785" spans="1:57" x14ac:dyDescent="0.25">
      <c r="A2785" t="s">
        <v>6364</v>
      </c>
      <c r="B2785" t="s">
        <v>6143</v>
      </c>
      <c r="C2785" t="s">
        <v>6144</v>
      </c>
      <c r="D2785" t="s">
        <v>57</v>
      </c>
      <c r="E2785" t="s">
        <v>58</v>
      </c>
      <c r="F2785" s="1">
        <v>41248</v>
      </c>
      <c r="G2785" s="1">
        <v>41244</v>
      </c>
      <c r="H2785" s="1">
        <v>41247</v>
      </c>
      <c r="I2785">
        <v>0</v>
      </c>
      <c r="J2785">
        <v>269</v>
      </c>
      <c r="K2785">
        <v>399</v>
      </c>
      <c r="L2785">
        <v>6058</v>
      </c>
      <c r="M2785" t="b">
        <v>0</v>
      </c>
      <c r="O2785" t="s">
        <v>289</v>
      </c>
      <c r="P2785" s="1">
        <v>41248</v>
      </c>
      <c r="Q2785" t="b">
        <v>0</v>
      </c>
      <c r="R2785" t="b">
        <v>0</v>
      </c>
      <c r="S2785" t="b">
        <v>0</v>
      </c>
      <c r="T2785">
        <v>5</v>
      </c>
      <c r="U2785">
        <v>1</v>
      </c>
      <c r="V2785">
        <v>0</v>
      </c>
      <c r="W2785">
        <v>8</v>
      </c>
      <c r="X2785">
        <v>0</v>
      </c>
      <c r="Y2785">
        <v>0</v>
      </c>
      <c r="Z2785">
        <v>0</v>
      </c>
      <c r="AA2785">
        <v>0</v>
      </c>
      <c r="AB2785">
        <v>7</v>
      </c>
      <c r="AC2785">
        <v>0</v>
      </c>
      <c r="AD2785">
        <v>0</v>
      </c>
      <c r="AE2785">
        <v>1214</v>
      </c>
      <c r="AF2785">
        <v>10</v>
      </c>
      <c r="AG2785">
        <v>3099</v>
      </c>
      <c r="AH2785">
        <v>1002</v>
      </c>
      <c r="AI2785">
        <v>0</v>
      </c>
      <c r="AN2785">
        <v>24.79</v>
      </c>
      <c r="AP2785" t="s">
        <v>59</v>
      </c>
      <c r="AS2785">
        <v>4</v>
      </c>
      <c r="AU2785">
        <v>1805</v>
      </c>
      <c r="AV2785">
        <v>256</v>
      </c>
      <c r="AW2785">
        <v>18</v>
      </c>
      <c r="AX2785">
        <v>15</v>
      </c>
      <c r="AZ2785">
        <v>0</v>
      </c>
      <c r="BA2785">
        <v>6058</v>
      </c>
      <c r="BB2785">
        <f t="shared" si="241"/>
        <v>8878</v>
      </c>
      <c r="BD2785" t="e">
        <f t="shared" si="239"/>
        <v>#N/A</v>
      </c>
      <c r="BE2785">
        <f t="shared" si="240"/>
        <v>0</v>
      </c>
    </row>
    <row r="2786" spans="1:57" x14ac:dyDescent="0.25">
      <c r="A2786" t="s">
        <v>6366</v>
      </c>
      <c r="B2786" t="s">
        <v>6143</v>
      </c>
      <c r="C2786" t="s">
        <v>6144</v>
      </c>
      <c r="D2786" t="s">
        <v>57</v>
      </c>
      <c r="E2786" t="s">
        <v>58</v>
      </c>
      <c r="F2786" s="1">
        <v>41228</v>
      </c>
      <c r="G2786" s="1">
        <v>41226</v>
      </c>
      <c r="H2786" s="1">
        <v>41228</v>
      </c>
      <c r="I2786">
        <v>0</v>
      </c>
      <c r="J2786">
        <v>1128</v>
      </c>
      <c r="K2786">
        <v>1128</v>
      </c>
      <c r="L2786">
        <v>5659</v>
      </c>
      <c r="M2786" t="b">
        <v>1</v>
      </c>
      <c r="O2786" t="s">
        <v>34</v>
      </c>
      <c r="P2786" s="1">
        <v>41228</v>
      </c>
      <c r="Q2786" t="b">
        <v>0</v>
      </c>
      <c r="R2786" t="b">
        <v>0</v>
      </c>
      <c r="S2786" t="b">
        <v>0</v>
      </c>
      <c r="T2786">
        <v>6</v>
      </c>
      <c r="U2786">
        <v>2</v>
      </c>
      <c r="V2786">
        <v>0</v>
      </c>
      <c r="W2786">
        <v>19</v>
      </c>
      <c r="X2786">
        <v>1</v>
      </c>
      <c r="Y2786">
        <v>1</v>
      </c>
      <c r="Z2786">
        <v>0</v>
      </c>
      <c r="AA2786">
        <v>0</v>
      </c>
      <c r="AB2786">
        <v>7</v>
      </c>
      <c r="AC2786">
        <v>0</v>
      </c>
      <c r="AD2786">
        <v>0</v>
      </c>
      <c r="AE2786">
        <v>1029</v>
      </c>
      <c r="AF2786">
        <v>8</v>
      </c>
      <c r="AG2786">
        <v>2758</v>
      </c>
      <c r="AH2786">
        <v>774</v>
      </c>
      <c r="AI2786">
        <v>0</v>
      </c>
      <c r="AN2786">
        <v>22.87</v>
      </c>
      <c r="AP2786" t="s">
        <v>59</v>
      </c>
      <c r="AS2786">
        <v>14</v>
      </c>
      <c r="AU2786">
        <v>4886</v>
      </c>
      <c r="AV2786">
        <v>275</v>
      </c>
      <c r="AW2786">
        <v>19</v>
      </c>
      <c r="AX2786">
        <v>15</v>
      </c>
      <c r="AZ2786">
        <v>0</v>
      </c>
      <c r="BA2786">
        <v>5659</v>
      </c>
      <c r="BB2786">
        <f t="shared" si="241"/>
        <v>9277</v>
      </c>
      <c r="BD2786" t="e">
        <f t="shared" si="239"/>
        <v>#N/A</v>
      </c>
      <c r="BE2786">
        <f t="shared" si="240"/>
        <v>1</v>
      </c>
    </row>
    <row r="2787" spans="1:57" x14ac:dyDescent="0.25">
      <c r="A2787" t="s">
        <v>6368</v>
      </c>
      <c r="B2787" t="s">
        <v>6143</v>
      </c>
      <c r="C2787" t="s">
        <v>6144</v>
      </c>
      <c r="D2787" t="s">
        <v>57</v>
      </c>
      <c r="E2787" t="s">
        <v>58</v>
      </c>
      <c r="F2787" s="1">
        <v>41206</v>
      </c>
      <c r="G2787" s="1">
        <v>41202</v>
      </c>
      <c r="H2787" s="1">
        <v>41205</v>
      </c>
      <c r="I2787">
        <v>0</v>
      </c>
      <c r="J2787">
        <v>886</v>
      </c>
      <c r="K2787">
        <v>886</v>
      </c>
      <c r="L2787">
        <v>5417</v>
      </c>
      <c r="M2787" t="b">
        <v>0</v>
      </c>
      <c r="O2787" t="s">
        <v>34</v>
      </c>
      <c r="P2787" s="1">
        <v>41206</v>
      </c>
      <c r="Q2787" t="b">
        <v>0</v>
      </c>
      <c r="R2787" t="b">
        <v>0</v>
      </c>
      <c r="S2787" t="b">
        <v>0</v>
      </c>
      <c r="T2787">
        <v>7</v>
      </c>
      <c r="U2787">
        <v>2</v>
      </c>
      <c r="V2787">
        <v>0</v>
      </c>
      <c r="W2787">
        <v>21</v>
      </c>
      <c r="X2787">
        <v>0</v>
      </c>
      <c r="Y2787">
        <v>2</v>
      </c>
      <c r="Z2787">
        <v>0</v>
      </c>
      <c r="AA2787">
        <v>0</v>
      </c>
      <c r="AB2787">
        <v>7</v>
      </c>
      <c r="AC2787">
        <v>0</v>
      </c>
      <c r="AD2787">
        <v>0</v>
      </c>
      <c r="AE2787">
        <v>1405</v>
      </c>
      <c r="AF2787">
        <v>11</v>
      </c>
      <c r="AG2787">
        <v>3725</v>
      </c>
      <c r="AH2787">
        <v>1255</v>
      </c>
      <c r="AI2787">
        <v>0</v>
      </c>
      <c r="AN2787">
        <v>24.62</v>
      </c>
      <c r="AP2787" t="s">
        <v>59</v>
      </c>
      <c r="AS2787">
        <v>8</v>
      </c>
      <c r="AU2787">
        <v>5970</v>
      </c>
      <c r="AV2787">
        <v>421</v>
      </c>
      <c r="AW2787">
        <v>20</v>
      </c>
      <c r="AX2787">
        <v>16</v>
      </c>
      <c r="AZ2787">
        <v>0</v>
      </c>
      <c r="BA2787">
        <v>5417</v>
      </c>
      <c r="BB2787">
        <f t="shared" si="241"/>
        <v>9519</v>
      </c>
      <c r="BD2787" t="e">
        <f t="shared" si="239"/>
        <v>#N/A</v>
      </c>
      <c r="BE2787">
        <f t="shared" si="240"/>
        <v>0</v>
      </c>
    </row>
    <row r="2788" spans="1:57" x14ac:dyDescent="0.25">
      <c r="A2788" t="s">
        <v>6370</v>
      </c>
      <c r="B2788" t="s">
        <v>6143</v>
      </c>
      <c r="C2788" t="s">
        <v>6144</v>
      </c>
      <c r="D2788" t="s">
        <v>57</v>
      </c>
      <c r="E2788" t="s">
        <v>58</v>
      </c>
      <c r="F2788" s="1">
        <v>41188</v>
      </c>
      <c r="G2788" s="1">
        <v>41186</v>
      </c>
      <c r="H2788" s="1">
        <v>41188</v>
      </c>
      <c r="I2788">
        <v>0</v>
      </c>
      <c r="J2788">
        <v>633</v>
      </c>
      <c r="K2788">
        <v>633</v>
      </c>
      <c r="L2788">
        <v>5164</v>
      </c>
      <c r="M2788" t="b">
        <v>0</v>
      </c>
      <c r="O2788" t="s">
        <v>34</v>
      </c>
      <c r="P2788" s="1">
        <v>41188</v>
      </c>
      <c r="Q2788" t="b">
        <v>0</v>
      </c>
      <c r="R2788" t="b">
        <v>0</v>
      </c>
      <c r="S2788" t="b">
        <v>0</v>
      </c>
      <c r="T2788">
        <v>5</v>
      </c>
      <c r="U2788">
        <v>1</v>
      </c>
      <c r="V2788">
        <v>0</v>
      </c>
      <c r="W2788">
        <v>15</v>
      </c>
      <c r="X2788">
        <v>1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1206</v>
      </c>
      <c r="AF2788">
        <v>9</v>
      </c>
      <c r="AG2788">
        <v>3113</v>
      </c>
      <c r="AH2788">
        <v>1040</v>
      </c>
      <c r="AI2788">
        <v>2</v>
      </c>
      <c r="AN2788">
        <v>23.46</v>
      </c>
      <c r="AP2788" t="s">
        <v>59</v>
      </c>
      <c r="AS2788">
        <v>12</v>
      </c>
      <c r="AU2788">
        <v>4177</v>
      </c>
      <c r="AV2788">
        <v>92</v>
      </c>
      <c r="AW2788">
        <v>19</v>
      </c>
      <c r="AX2788">
        <v>14</v>
      </c>
      <c r="AZ2788">
        <v>0</v>
      </c>
      <c r="BA2788">
        <v>5164</v>
      </c>
      <c r="BB2788">
        <f t="shared" si="241"/>
        <v>9772</v>
      </c>
      <c r="BD2788" t="e">
        <f t="shared" si="239"/>
        <v>#N/A</v>
      </c>
      <c r="BE2788">
        <f t="shared" si="240"/>
        <v>0</v>
      </c>
    </row>
    <row r="2789" spans="1:57" x14ac:dyDescent="0.25">
      <c r="A2789" t="s">
        <v>6372</v>
      </c>
      <c r="B2789" t="s">
        <v>6143</v>
      </c>
      <c r="C2789" t="s">
        <v>6144</v>
      </c>
      <c r="D2789" t="s">
        <v>57</v>
      </c>
      <c r="E2789" t="s">
        <v>58</v>
      </c>
      <c r="F2789" s="1">
        <v>41169</v>
      </c>
      <c r="G2789" s="1">
        <v>41166</v>
      </c>
      <c r="H2789" s="1">
        <v>41169</v>
      </c>
      <c r="I2789">
        <v>0</v>
      </c>
      <c r="J2789">
        <v>281</v>
      </c>
      <c r="K2789">
        <v>281</v>
      </c>
      <c r="L2789">
        <v>4812</v>
      </c>
      <c r="M2789" t="b">
        <v>0</v>
      </c>
      <c r="O2789" t="s">
        <v>34</v>
      </c>
      <c r="P2789" s="1">
        <v>41169</v>
      </c>
      <c r="Q2789" t="b">
        <v>0</v>
      </c>
      <c r="R2789" t="b">
        <v>0</v>
      </c>
      <c r="S2789" t="b">
        <v>0</v>
      </c>
      <c r="T2789">
        <v>4</v>
      </c>
      <c r="U2789">
        <v>1</v>
      </c>
      <c r="V2789">
        <v>0</v>
      </c>
      <c r="W2789">
        <v>7</v>
      </c>
      <c r="X2789">
        <v>0</v>
      </c>
      <c r="Y2789">
        <v>0</v>
      </c>
      <c r="Z2789">
        <v>0</v>
      </c>
      <c r="AA2789">
        <v>0</v>
      </c>
      <c r="AB2789">
        <v>2</v>
      </c>
      <c r="AC2789">
        <v>1</v>
      </c>
      <c r="AD2789">
        <v>0</v>
      </c>
      <c r="AE2789">
        <v>902</v>
      </c>
      <c r="AF2789">
        <v>6</v>
      </c>
      <c r="AG2789">
        <v>2288</v>
      </c>
      <c r="AH2789">
        <v>829</v>
      </c>
      <c r="AI2789">
        <v>1</v>
      </c>
      <c r="AN2789">
        <v>23.92</v>
      </c>
      <c r="AP2789" t="s">
        <v>59</v>
      </c>
      <c r="AS2789">
        <v>2</v>
      </c>
      <c r="AU2789">
        <v>7025</v>
      </c>
      <c r="AV2789">
        <v>1598</v>
      </c>
      <c r="AW2789">
        <v>20</v>
      </c>
      <c r="AX2789">
        <v>18</v>
      </c>
      <c r="AZ2789">
        <v>0</v>
      </c>
      <c r="BA2789">
        <v>4812</v>
      </c>
      <c r="BB2789">
        <f t="shared" si="241"/>
        <v>10124</v>
      </c>
      <c r="BD2789" t="e">
        <f t="shared" si="239"/>
        <v>#N/A</v>
      </c>
      <c r="BE2789">
        <f t="shared" si="240"/>
        <v>0</v>
      </c>
    </row>
    <row r="2790" spans="1:57" x14ac:dyDescent="0.25">
      <c r="A2790" t="s">
        <v>6374</v>
      </c>
      <c r="B2790" t="s">
        <v>6143</v>
      </c>
      <c r="C2790" t="s">
        <v>6144</v>
      </c>
      <c r="D2790" t="s">
        <v>57</v>
      </c>
      <c r="E2790" t="s">
        <v>58</v>
      </c>
      <c r="F2790" s="1">
        <v>41152</v>
      </c>
      <c r="G2790" s="1">
        <v>41149</v>
      </c>
      <c r="H2790" s="1">
        <v>41151</v>
      </c>
      <c r="I2790">
        <v>0</v>
      </c>
      <c r="J2790">
        <v>1150</v>
      </c>
      <c r="K2790">
        <v>1150</v>
      </c>
      <c r="L2790">
        <v>4531</v>
      </c>
      <c r="M2790" t="b">
        <v>1</v>
      </c>
      <c r="O2790" t="s">
        <v>34</v>
      </c>
      <c r="P2790" s="1">
        <v>41152</v>
      </c>
      <c r="Q2790" t="b">
        <v>0</v>
      </c>
      <c r="R2790" t="b">
        <v>0</v>
      </c>
      <c r="S2790" t="b">
        <v>0</v>
      </c>
      <c r="T2790">
        <v>6</v>
      </c>
      <c r="U2790">
        <v>1</v>
      </c>
      <c r="V2790">
        <v>0</v>
      </c>
      <c r="W2790">
        <v>22</v>
      </c>
      <c r="X2790">
        <v>0</v>
      </c>
      <c r="Y2790">
        <v>1</v>
      </c>
      <c r="Z2790">
        <v>0</v>
      </c>
      <c r="AA2790">
        <v>0</v>
      </c>
      <c r="AB2790">
        <v>8</v>
      </c>
      <c r="AC2790">
        <v>3</v>
      </c>
      <c r="AD2790">
        <v>0</v>
      </c>
      <c r="AE2790">
        <v>1476</v>
      </c>
      <c r="AF2790">
        <v>10</v>
      </c>
      <c r="AG2790">
        <v>3770</v>
      </c>
      <c r="AH2790">
        <v>1333</v>
      </c>
      <c r="AI2790">
        <v>2</v>
      </c>
      <c r="AN2790">
        <v>23.9</v>
      </c>
      <c r="AP2790" t="s">
        <v>59</v>
      </c>
      <c r="AS2790">
        <v>20</v>
      </c>
      <c r="AU2790">
        <v>16828</v>
      </c>
      <c r="AV2790">
        <v>397</v>
      </c>
      <c r="AW2790">
        <v>21</v>
      </c>
      <c r="AX2790">
        <v>16</v>
      </c>
      <c r="AZ2790">
        <v>0</v>
      </c>
      <c r="BA2790">
        <v>4531</v>
      </c>
      <c r="BB2790">
        <f t="shared" si="241"/>
        <v>10405</v>
      </c>
      <c r="BD2790" t="e">
        <f t="shared" si="239"/>
        <v>#N/A</v>
      </c>
      <c r="BE2790">
        <f t="shared" si="240"/>
        <v>1</v>
      </c>
    </row>
    <row r="2791" spans="1:57" x14ac:dyDescent="0.25">
      <c r="A2791" t="s">
        <v>6376</v>
      </c>
      <c r="B2791" t="s">
        <v>6143</v>
      </c>
      <c r="C2791" t="s">
        <v>6144</v>
      </c>
      <c r="D2791" t="s">
        <v>57</v>
      </c>
      <c r="E2791" t="s">
        <v>58</v>
      </c>
      <c r="F2791" s="1">
        <v>41134</v>
      </c>
      <c r="G2791" s="1">
        <v>41130</v>
      </c>
      <c r="H2791" s="1">
        <v>41132</v>
      </c>
      <c r="I2791">
        <v>0</v>
      </c>
      <c r="J2791">
        <v>862</v>
      </c>
      <c r="K2791">
        <v>862</v>
      </c>
      <c r="L2791">
        <v>4243</v>
      </c>
      <c r="M2791" t="b">
        <v>0</v>
      </c>
      <c r="O2791" t="s">
        <v>34</v>
      </c>
      <c r="P2791" s="1">
        <v>41134</v>
      </c>
      <c r="Q2791" t="b">
        <v>0</v>
      </c>
      <c r="R2791" t="b">
        <v>0</v>
      </c>
      <c r="S2791" t="b">
        <v>0</v>
      </c>
      <c r="T2791">
        <v>5</v>
      </c>
      <c r="U2791">
        <v>1</v>
      </c>
      <c r="V2791">
        <v>0</v>
      </c>
      <c r="W2791">
        <v>14</v>
      </c>
      <c r="X2791">
        <v>0</v>
      </c>
      <c r="Y2791">
        <v>1</v>
      </c>
      <c r="Z2791">
        <v>0</v>
      </c>
      <c r="AA2791">
        <v>0</v>
      </c>
      <c r="AB2791">
        <v>4</v>
      </c>
      <c r="AC2791">
        <v>1</v>
      </c>
      <c r="AD2791">
        <v>0</v>
      </c>
      <c r="AE2791">
        <v>1172</v>
      </c>
      <c r="AF2791">
        <v>7</v>
      </c>
      <c r="AG2791">
        <v>2924</v>
      </c>
      <c r="AH2791">
        <v>1072</v>
      </c>
      <c r="AI2791">
        <v>2</v>
      </c>
      <c r="AN2791">
        <v>23.5</v>
      </c>
      <c r="AP2791" t="s">
        <v>59</v>
      </c>
      <c r="AS2791">
        <v>12</v>
      </c>
      <c r="AU2791">
        <v>8312</v>
      </c>
      <c r="AV2791">
        <v>940</v>
      </c>
      <c r="AW2791">
        <v>20</v>
      </c>
      <c r="AX2791">
        <v>17</v>
      </c>
      <c r="AZ2791">
        <v>0</v>
      </c>
      <c r="BA2791">
        <v>4243</v>
      </c>
      <c r="BB2791">
        <f t="shared" si="241"/>
        <v>10693</v>
      </c>
      <c r="BD2791" t="e">
        <f t="shared" si="239"/>
        <v>#N/A</v>
      </c>
      <c r="BE2791">
        <f t="shared" si="240"/>
        <v>0</v>
      </c>
    </row>
    <row r="2792" spans="1:57" x14ac:dyDescent="0.25">
      <c r="A2792" t="s">
        <v>6378</v>
      </c>
      <c r="B2792" t="s">
        <v>6143</v>
      </c>
      <c r="C2792" t="s">
        <v>6144</v>
      </c>
      <c r="D2792" t="s">
        <v>57</v>
      </c>
      <c r="E2792" t="s">
        <v>58</v>
      </c>
      <c r="F2792" s="1">
        <v>41116</v>
      </c>
      <c r="G2792" s="1">
        <v>41112</v>
      </c>
      <c r="H2792" s="1">
        <v>41115</v>
      </c>
      <c r="I2792">
        <v>0</v>
      </c>
      <c r="J2792">
        <v>563</v>
      </c>
      <c r="K2792">
        <v>563</v>
      </c>
      <c r="L2792">
        <v>3944</v>
      </c>
      <c r="M2792" t="b">
        <v>0</v>
      </c>
      <c r="O2792" t="s">
        <v>34</v>
      </c>
      <c r="P2792" s="1">
        <v>41116</v>
      </c>
      <c r="Q2792" t="b">
        <v>0</v>
      </c>
      <c r="R2792" t="b">
        <v>0</v>
      </c>
      <c r="S2792" t="b">
        <v>0</v>
      </c>
      <c r="T2792">
        <v>4</v>
      </c>
      <c r="U2792">
        <v>0</v>
      </c>
      <c r="V2792">
        <v>0</v>
      </c>
      <c r="W2792">
        <v>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1</v>
      </c>
      <c r="AD2792">
        <v>0</v>
      </c>
      <c r="AE2792">
        <v>1111</v>
      </c>
      <c r="AF2792">
        <v>8</v>
      </c>
      <c r="AG2792">
        <v>2865</v>
      </c>
      <c r="AH2792">
        <v>949</v>
      </c>
      <c r="AI2792">
        <v>1</v>
      </c>
      <c r="AN2792">
        <v>24.8</v>
      </c>
      <c r="AP2792" t="s">
        <v>59</v>
      </c>
      <c r="AS2792">
        <v>11</v>
      </c>
      <c r="AU2792">
        <v>5724</v>
      </c>
      <c r="AV2792">
        <v>498</v>
      </c>
      <c r="AW2792">
        <v>20</v>
      </c>
      <c r="AX2792">
        <v>16</v>
      </c>
      <c r="AZ2792">
        <v>0</v>
      </c>
      <c r="BA2792">
        <v>3944</v>
      </c>
      <c r="BB2792">
        <f t="shared" si="241"/>
        <v>10992</v>
      </c>
      <c r="BD2792" t="e">
        <f t="shared" si="239"/>
        <v>#N/A</v>
      </c>
      <c r="BE2792">
        <f t="shared" si="240"/>
        <v>0</v>
      </c>
    </row>
    <row r="2793" spans="1:57" x14ac:dyDescent="0.25">
      <c r="A2793" t="s">
        <v>6380</v>
      </c>
      <c r="B2793" t="s">
        <v>6143</v>
      </c>
      <c r="C2793" t="s">
        <v>6144</v>
      </c>
      <c r="D2793" t="s">
        <v>57</v>
      </c>
      <c r="E2793" t="s">
        <v>58</v>
      </c>
      <c r="F2793" s="1">
        <v>41102</v>
      </c>
      <c r="G2793" s="1">
        <v>41095</v>
      </c>
      <c r="H2793" s="1">
        <v>41100</v>
      </c>
      <c r="I2793">
        <v>0</v>
      </c>
      <c r="J2793">
        <v>285</v>
      </c>
      <c r="K2793">
        <v>285</v>
      </c>
      <c r="L2793">
        <v>3666</v>
      </c>
      <c r="M2793" t="b">
        <v>0</v>
      </c>
      <c r="O2793" t="s">
        <v>34</v>
      </c>
      <c r="P2793" s="1">
        <v>41102</v>
      </c>
      <c r="Q2793" t="b">
        <v>0</v>
      </c>
      <c r="R2793" t="b">
        <v>0</v>
      </c>
      <c r="S2793" t="b">
        <v>0</v>
      </c>
      <c r="T2793">
        <v>4</v>
      </c>
      <c r="U2793">
        <v>1</v>
      </c>
      <c r="V2793">
        <v>0</v>
      </c>
      <c r="W2793">
        <v>7</v>
      </c>
      <c r="X2793">
        <v>0</v>
      </c>
      <c r="Y2793">
        <v>0</v>
      </c>
      <c r="Z2793">
        <v>0</v>
      </c>
      <c r="AA2793">
        <v>0</v>
      </c>
      <c r="AB2793">
        <v>3</v>
      </c>
      <c r="AC2793">
        <v>0</v>
      </c>
      <c r="AD2793">
        <v>0</v>
      </c>
      <c r="AE2793">
        <v>843</v>
      </c>
      <c r="AF2793">
        <v>7</v>
      </c>
      <c r="AG2793">
        <v>2167</v>
      </c>
      <c r="AH2793">
        <v>759</v>
      </c>
      <c r="AI2793">
        <v>0</v>
      </c>
      <c r="AN2793">
        <v>23.5</v>
      </c>
      <c r="AP2793" t="s">
        <v>59</v>
      </c>
      <c r="AS2793">
        <v>6</v>
      </c>
      <c r="AU2793">
        <v>3507</v>
      </c>
      <c r="AV2793">
        <v>353</v>
      </c>
      <c r="AW2793">
        <v>19</v>
      </c>
      <c r="AX2793">
        <v>16</v>
      </c>
      <c r="AZ2793">
        <v>0</v>
      </c>
      <c r="BA2793">
        <v>3666</v>
      </c>
      <c r="BB2793">
        <f t="shared" si="241"/>
        <v>11270</v>
      </c>
      <c r="BD2793" t="e">
        <f t="shared" si="239"/>
        <v>#N/A</v>
      </c>
      <c r="BE2793">
        <f t="shared" si="240"/>
        <v>0</v>
      </c>
    </row>
    <row r="2794" spans="1:57" x14ac:dyDescent="0.25">
      <c r="A2794" t="s">
        <v>6382</v>
      </c>
      <c r="B2794" t="s">
        <v>6143</v>
      </c>
      <c r="C2794" t="s">
        <v>6144</v>
      </c>
      <c r="D2794" t="s">
        <v>57</v>
      </c>
      <c r="E2794" t="s">
        <v>58</v>
      </c>
      <c r="F2794" s="1">
        <v>41080</v>
      </c>
      <c r="G2794" s="1">
        <v>41077</v>
      </c>
      <c r="H2794" s="1">
        <v>41079</v>
      </c>
      <c r="I2794">
        <v>0</v>
      </c>
      <c r="J2794">
        <v>1210</v>
      </c>
      <c r="K2794">
        <v>1210</v>
      </c>
      <c r="L2794">
        <v>3381</v>
      </c>
      <c r="M2794" t="b">
        <v>1</v>
      </c>
      <c r="O2794" t="s">
        <v>34</v>
      </c>
      <c r="P2794" s="1">
        <v>41080</v>
      </c>
      <c r="Q2794" t="b">
        <v>0</v>
      </c>
      <c r="R2794" t="b">
        <v>0</v>
      </c>
      <c r="S2794" t="b">
        <v>0</v>
      </c>
      <c r="T2794">
        <v>7</v>
      </c>
      <c r="U2794">
        <v>1</v>
      </c>
      <c r="V2794">
        <v>0</v>
      </c>
      <c r="W2794">
        <v>25</v>
      </c>
      <c r="X2794">
        <v>0</v>
      </c>
      <c r="Y2794">
        <v>4</v>
      </c>
      <c r="Z2794">
        <v>0</v>
      </c>
      <c r="AA2794">
        <v>0</v>
      </c>
      <c r="AB2794">
        <v>3</v>
      </c>
      <c r="AC2794">
        <v>0</v>
      </c>
      <c r="AD2794">
        <v>0</v>
      </c>
      <c r="AE2794">
        <v>1062</v>
      </c>
      <c r="AF2794">
        <v>16</v>
      </c>
      <c r="AG2794">
        <v>2584</v>
      </c>
      <c r="AH2794">
        <v>857</v>
      </c>
      <c r="AI2794">
        <v>4</v>
      </c>
      <c r="AN2794">
        <v>23.4</v>
      </c>
      <c r="AP2794" t="s">
        <v>59</v>
      </c>
      <c r="AS2794">
        <v>21</v>
      </c>
      <c r="AU2794">
        <v>5591</v>
      </c>
      <c r="AV2794">
        <v>395</v>
      </c>
      <c r="AW2794">
        <v>20</v>
      </c>
      <c r="AX2794">
        <v>16</v>
      </c>
      <c r="AZ2794">
        <v>0</v>
      </c>
      <c r="BA2794">
        <v>3381</v>
      </c>
      <c r="BB2794">
        <f t="shared" si="241"/>
        <v>11555</v>
      </c>
      <c r="BD2794" t="e">
        <f t="shared" si="239"/>
        <v>#N/A</v>
      </c>
      <c r="BE2794">
        <f t="shared" si="240"/>
        <v>1</v>
      </c>
    </row>
    <row r="2795" spans="1:57" x14ac:dyDescent="0.25">
      <c r="A2795" t="s">
        <v>6384</v>
      </c>
      <c r="B2795" t="s">
        <v>6143</v>
      </c>
      <c r="C2795" t="s">
        <v>6144</v>
      </c>
      <c r="D2795" t="s">
        <v>57</v>
      </c>
      <c r="E2795" t="s">
        <v>58</v>
      </c>
      <c r="F2795" s="1">
        <v>41060</v>
      </c>
      <c r="G2795" s="1">
        <v>41055</v>
      </c>
      <c r="H2795" s="1">
        <v>41059</v>
      </c>
      <c r="I2795">
        <v>0</v>
      </c>
      <c r="J2795">
        <v>877</v>
      </c>
      <c r="K2795">
        <v>877</v>
      </c>
      <c r="L2795">
        <v>3048</v>
      </c>
      <c r="M2795" t="b">
        <v>0</v>
      </c>
      <c r="O2795" t="s">
        <v>34</v>
      </c>
      <c r="P2795" s="1">
        <v>41060</v>
      </c>
      <c r="Q2795" t="b">
        <v>0</v>
      </c>
      <c r="R2795" t="b">
        <v>0</v>
      </c>
      <c r="S2795" t="b">
        <v>0</v>
      </c>
      <c r="T2795">
        <v>4</v>
      </c>
      <c r="U2795">
        <v>1</v>
      </c>
      <c r="V2795">
        <v>0</v>
      </c>
      <c r="W2795">
        <v>19</v>
      </c>
      <c r="X2795">
        <v>0</v>
      </c>
      <c r="Y2795">
        <v>3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862</v>
      </c>
      <c r="AF2795">
        <v>7</v>
      </c>
      <c r="AG2795">
        <v>2189</v>
      </c>
      <c r="AH2795">
        <v>870</v>
      </c>
      <c r="AI2795">
        <v>4</v>
      </c>
      <c r="AN2795">
        <v>23.1</v>
      </c>
      <c r="AP2795" t="s">
        <v>59</v>
      </c>
      <c r="AS2795">
        <v>14</v>
      </c>
      <c r="AU2795">
        <v>5309</v>
      </c>
      <c r="AV2795">
        <v>129</v>
      </c>
      <c r="AW2795">
        <v>20</v>
      </c>
      <c r="AX2795">
        <v>14</v>
      </c>
      <c r="AZ2795">
        <v>0</v>
      </c>
      <c r="BA2795">
        <v>3048</v>
      </c>
      <c r="BB2795">
        <f t="shared" si="241"/>
        <v>11888</v>
      </c>
      <c r="BD2795" t="e">
        <f t="shared" si="239"/>
        <v>#N/A</v>
      </c>
      <c r="BE2795">
        <f t="shared" si="240"/>
        <v>0</v>
      </c>
    </row>
    <row r="2796" spans="1:57" x14ac:dyDescent="0.25">
      <c r="A2796" t="s">
        <v>6386</v>
      </c>
      <c r="B2796" t="s">
        <v>6143</v>
      </c>
      <c r="C2796" t="s">
        <v>6144</v>
      </c>
      <c r="D2796" t="s">
        <v>57</v>
      </c>
      <c r="E2796" t="s">
        <v>58</v>
      </c>
      <c r="F2796" s="1">
        <v>41045</v>
      </c>
      <c r="G2796" s="1">
        <v>41039</v>
      </c>
      <c r="H2796" s="1">
        <v>41043</v>
      </c>
      <c r="I2796">
        <v>0</v>
      </c>
      <c r="J2796">
        <v>599</v>
      </c>
      <c r="K2796">
        <v>599</v>
      </c>
      <c r="L2796">
        <v>2770</v>
      </c>
      <c r="M2796" t="b">
        <v>0</v>
      </c>
      <c r="O2796" t="s">
        <v>34</v>
      </c>
      <c r="P2796" s="1">
        <v>41045</v>
      </c>
      <c r="Q2796" t="b">
        <v>0</v>
      </c>
      <c r="R2796" t="b">
        <v>0</v>
      </c>
      <c r="S2796" t="b">
        <v>0</v>
      </c>
      <c r="T2796">
        <v>5</v>
      </c>
      <c r="U2796">
        <v>1</v>
      </c>
      <c r="V2796">
        <v>0</v>
      </c>
      <c r="W2796">
        <v>17</v>
      </c>
      <c r="X2796">
        <v>0</v>
      </c>
      <c r="Y2796">
        <v>4</v>
      </c>
      <c r="Z2796">
        <v>0</v>
      </c>
      <c r="AA2796">
        <v>0</v>
      </c>
      <c r="AB2796">
        <v>2</v>
      </c>
      <c r="AC2796">
        <v>1</v>
      </c>
      <c r="AD2796">
        <v>0</v>
      </c>
      <c r="AE2796">
        <v>1137</v>
      </c>
      <c r="AF2796">
        <v>9</v>
      </c>
      <c r="AG2796">
        <v>2780</v>
      </c>
      <c r="AH2796">
        <v>958</v>
      </c>
      <c r="AI2796">
        <v>6</v>
      </c>
      <c r="AN2796">
        <v>23.8</v>
      </c>
      <c r="AP2796" t="s">
        <v>59</v>
      </c>
      <c r="AS2796">
        <v>18</v>
      </c>
      <c r="AU2796">
        <v>7248</v>
      </c>
      <c r="AV2796">
        <v>471</v>
      </c>
      <c r="AW2796">
        <v>20</v>
      </c>
      <c r="AX2796">
        <v>16</v>
      </c>
      <c r="AZ2796">
        <v>0</v>
      </c>
      <c r="BA2796">
        <v>2770</v>
      </c>
      <c r="BB2796">
        <f t="shared" si="241"/>
        <v>12166</v>
      </c>
      <c r="BD2796" t="e">
        <f t="shared" si="239"/>
        <v>#N/A</v>
      </c>
      <c r="BE2796">
        <f t="shared" si="240"/>
        <v>0</v>
      </c>
    </row>
    <row r="2797" spans="1:57" x14ac:dyDescent="0.25">
      <c r="A2797" t="s">
        <v>6388</v>
      </c>
      <c r="B2797" t="s">
        <v>6143</v>
      </c>
      <c r="C2797" t="s">
        <v>6144</v>
      </c>
      <c r="D2797" t="s">
        <v>57</v>
      </c>
      <c r="E2797" t="s">
        <v>58</v>
      </c>
      <c r="F2797" s="1">
        <v>41022</v>
      </c>
      <c r="G2797" s="1">
        <v>41018</v>
      </c>
      <c r="H2797" s="1">
        <v>41022</v>
      </c>
      <c r="I2797">
        <v>0</v>
      </c>
      <c r="J2797">
        <v>262</v>
      </c>
      <c r="K2797">
        <v>262</v>
      </c>
      <c r="L2797">
        <v>2433</v>
      </c>
      <c r="M2797" t="b">
        <v>0</v>
      </c>
      <c r="O2797" t="s">
        <v>34</v>
      </c>
      <c r="P2797" s="1">
        <v>41022</v>
      </c>
      <c r="Q2797" t="b">
        <v>0</v>
      </c>
      <c r="R2797" t="b">
        <v>0</v>
      </c>
      <c r="S2797" t="b">
        <v>0</v>
      </c>
      <c r="T2797">
        <v>3</v>
      </c>
      <c r="U2797">
        <v>0</v>
      </c>
      <c r="V2797">
        <v>0</v>
      </c>
      <c r="W2797">
        <v>11</v>
      </c>
      <c r="X2797">
        <v>0</v>
      </c>
      <c r="Y2797">
        <v>3</v>
      </c>
      <c r="Z2797">
        <v>0</v>
      </c>
      <c r="AA2797">
        <v>0</v>
      </c>
      <c r="AB2797">
        <v>2</v>
      </c>
      <c r="AC2797">
        <v>0</v>
      </c>
      <c r="AD2797">
        <v>0</v>
      </c>
      <c r="AE2797">
        <v>844</v>
      </c>
      <c r="AF2797">
        <v>7</v>
      </c>
      <c r="AG2797">
        <v>2069</v>
      </c>
      <c r="AH2797">
        <v>722</v>
      </c>
      <c r="AI2797">
        <v>4</v>
      </c>
      <c r="AN2797">
        <v>24.8</v>
      </c>
      <c r="AP2797" t="s">
        <v>59</v>
      </c>
      <c r="AS2797">
        <v>9</v>
      </c>
      <c r="AU2797">
        <v>5242</v>
      </c>
      <c r="AV2797">
        <v>389</v>
      </c>
      <c r="AW2797">
        <v>20</v>
      </c>
      <c r="AX2797">
        <v>16</v>
      </c>
      <c r="AZ2797">
        <v>0</v>
      </c>
      <c r="BA2797">
        <v>2433</v>
      </c>
      <c r="BB2797">
        <f t="shared" si="241"/>
        <v>12503</v>
      </c>
      <c r="BD2797" t="e">
        <f t="shared" si="239"/>
        <v>#N/A</v>
      </c>
      <c r="BE2797">
        <f t="shared" si="240"/>
        <v>0</v>
      </c>
    </row>
    <row r="2798" spans="1:57" x14ac:dyDescent="0.25">
      <c r="A2798" t="s">
        <v>6390</v>
      </c>
      <c r="B2798" t="s">
        <v>6143</v>
      </c>
      <c r="C2798" t="s">
        <v>6144</v>
      </c>
      <c r="D2798" t="s">
        <v>57</v>
      </c>
      <c r="E2798" t="s">
        <v>58</v>
      </c>
      <c r="F2798" s="1">
        <v>41005</v>
      </c>
      <c r="G2798" s="1">
        <v>41001</v>
      </c>
      <c r="H2798" s="1">
        <v>41004</v>
      </c>
      <c r="I2798">
        <v>0</v>
      </c>
      <c r="J2798">
        <v>1119</v>
      </c>
      <c r="K2798">
        <v>2171</v>
      </c>
      <c r="L2798">
        <v>2171</v>
      </c>
      <c r="M2798" t="b">
        <v>1</v>
      </c>
      <c r="O2798" t="s">
        <v>34</v>
      </c>
      <c r="P2798" s="1">
        <v>41005</v>
      </c>
      <c r="Q2798" t="b">
        <v>0</v>
      </c>
      <c r="R2798" t="b">
        <v>0</v>
      </c>
      <c r="S2798" t="b">
        <v>0</v>
      </c>
      <c r="T2798">
        <v>13</v>
      </c>
      <c r="U2798">
        <v>1</v>
      </c>
      <c r="V2798">
        <v>1</v>
      </c>
      <c r="W2798">
        <v>82</v>
      </c>
      <c r="X2798">
        <v>5</v>
      </c>
      <c r="Y2798">
        <v>39</v>
      </c>
      <c r="Z2798">
        <v>2</v>
      </c>
      <c r="AA2798">
        <v>0</v>
      </c>
      <c r="AB2798">
        <v>8</v>
      </c>
      <c r="AC2798">
        <v>1</v>
      </c>
      <c r="AD2798">
        <v>0</v>
      </c>
      <c r="AE2798">
        <v>513</v>
      </c>
      <c r="AF2798">
        <v>9</v>
      </c>
      <c r="AG2798">
        <v>1429</v>
      </c>
      <c r="AH2798">
        <v>664</v>
      </c>
      <c r="AI2798">
        <v>53</v>
      </c>
      <c r="AN2798">
        <v>24.4</v>
      </c>
      <c r="AP2798" t="s">
        <v>59</v>
      </c>
      <c r="AS2798">
        <v>43</v>
      </c>
      <c r="AU2798">
        <v>31230</v>
      </c>
      <c r="AV2798">
        <v>1414</v>
      </c>
      <c r="AW2798">
        <v>22</v>
      </c>
      <c r="AX2798">
        <v>18</v>
      </c>
      <c r="AZ2798">
        <v>0</v>
      </c>
      <c r="BA2798">
        <v>2171</v>
      </c>
      <c r="BB2798">
        <f t="shared" si="241"/>
        <v>12765</v>
      </c>
      <c r="BD2798" t="e">
        <f t="shared" si="239"/>
        <v>#N/A</v>
      </c>
      <c r="BE2798">
        <f t="shared" si="240"/>
        <v>1</v>
      </c>
    </row>
    <row r="2799" spans="1:57" x14ac:dyDescent="0.25">
      <c r="A2799" t="s">
        <v>6392</v>
      </c>
      <c r="B2799" t="s">
        <v>6143</v>
      </c>
      <c r="C2799" t="s">
        <v>6144</v>
      </c>
      <c r="D2799" t="s">
        <v>57</v>
      </c>
      <c r="E2799" t="s">
        <v>58</v>
      </c>
      <c r="F2799" s="1">
        <v>40984</v>
      </c>
      <c r="G2799" s="1">
        <v>40980</v>
      </c>
      <c r="H2799" s="1">
        <v>40982</v>
      </c>
      <c r="I2799">
        <v>0</v>
      </c>
      <c r="J2799">
        <v>765</v>
      </c>
      <c r="K2799">
        <v>1817</v>
      </c>
      <c r="L2799">
        <v>1817</v>
      </c>
      <c r="M2799" t="b">
        <v>0</v>
      </c>
      <c r="O2799" t="s">
        <v>34</v>
      </c>
      <c r="P2799" s="1">
        <v>40984</v>
      </c>
      <c r="Q2799" t="b">
        <v>0</v>
      </c>
      <c r="R2799" t="b">
        <v>0</v>
      </c>
      <c r="S2799" t="b">
        <v>0</v>
      </c>
      <c r="T2799">
        <v>10</v>
      </c>
      <c r="U2799">
        <v>1</v>
      </c>
      <c r="V2799">
        <v>1</v>
      </c>
      <c r="W2799">
        <v>59</v>
      </c>
      <c r="X2799">
        <v>4</v>
      </c>
      <c r="Y2799">
        <v>31</v>
      </c>
      <c r="Z2799">
        <v>1</v>
      </c>
      <c r="AA2799">
        <v>0</v>
      </c>
      <c r="AB2799">
        <v>6</v>
      </c>
      <c r="AC2799">
        <v>0</v>
      </c>
      <c r="AD2799">
        <v>1</v>
      </c>
      <c r="AE2799">
        <v>378</v>
      </c>
      <c r="AF2799">
        <v>7</v>
      </c>
      <c r="AG2799">
        <v>1043</v>
      </c>
      <c r="AH2799">
        <v>480</v>
      </c>
      <c r="AI2799">
        <v>41</v>
      </c>
      <c r="AN2799">
        <v>24.1</v>
      </c>
      <c r="AP2799" t="s">
        <v>59</v>
      </c>
      <c r="AS2799">
        <v>38</v>
      </c>
      <c r="AU2799">
        <v>31869</v>
      </c>
      <c r="AV2799">
        <v>5083</v>
      </c>
      <c r="AW2799">
        <v>22</v>
      </c>
      <c r="AX2799">
        <v>20</v>
      </c>
      <c r="AZ2799">
        <v>0</v>
      </c>
      <c r="BA2799">
        <v>1817</v>
      </c>
      <c r="BB2799">
        <f t="shared" si="241"/>
        <v>13119</v>
      </c>
      <c r="BD2799" t="e">
        <f t="shared" si="239"/>
        <v>#N/A</v>
      </c>
      <c r="BE2799">
        <f t="shared" si="240"/>
        <v>0</v>
      </c>
    </row>
    <row r="2800" spans="1:57" x14ac:dyDescent="0.25">
      <c r="A2800" t="s">
        <v>6394</v>
      </c>
      <c r="B2800" t="s">
        <v>6143</v>
      </c>
      <c r="C2800" t="s">
        <v>6144</v>
      </c>
      <c r="D2800" t="s">
        <v>57</v>
      </c>
      <c r="E2800" t="s">
        <v>58</v>
      </c>
      <c r="F2800" s="1">
        <v>40969</v>
      </c>
      <c r="G2800" s="1">
        <v>40963</v>
      </c>
      <c r="H2800" s="1">
        <v>40968</v>
      </c>
      <c r="I2800">
        <v>0</v>
      </c>
      <c r="J2800">
        <v>518</v>
      </c>
      <c r="K2800">
        <v>1570</v>
      </c>
      <c r="L2800">
        <v>1570</v>
      </c>
      <c r="M2800" t="b">
        <v>0</v>
      </c>
      <c r="O2800" t="s">
        <v>34</v>
      </c>
      <c r="P2800" s="1">
        <v>40969</v>
      </c>
      <c r="Q2800" t="b">
        <v>0</v>
      </c>
      <c r="R2800" t="b">
        <v>0</v>
      </c>
      <c r="S2800" t="b">
        <v>0</v>
      </c>
      <c r="T2800">
        <v>11</v>
      </c>
      <c r="U2800">
        <v>1</v>
      </c>
      <c r="V2800">
        <v>1</v>
      </c>
      <c r="W2800">
        <v>67</v>
      </c>
      <c r="X2800">
        <v>4</v>
      </c>
      <c r="Y2800">
        <v>39</v>
      </c>
      <c r="Z2800">
        <v>2</v>
      </c>
      <c r="AA2800">
        <v>0</v>
      </c>
      <c r="AB2800">
        <v>7</v>
      </c>
      <c r="AC2800">
        <v>4</v>
      </c>
      <c r="AD2800">
        <v>0</v>
      </c>
      <c r="AE2800">
        <v>295</v>
      </c>
      <c r="AF2800">
        <v>8</v>
      </c>
      <c r="AG2800">
        <v>852</v>
      </c>
      <c r="AH2800">
        <v>432</v>
      </c>
      <c r="AI2800">
        <v>49</v>
      </c>
      <c r="AN2800">
        <v>24.7</v>
      </c>
      <c r="AP2800" t="s">
        <v>59</v>
      </c>
      <c r="AS2800">
        <v>69</v>
      </c>
      <c r="AU2800">
        <v>29343</v>
      </c>
      <c r="AV2800">
        <v>9229</v>
      </c>
      <c r="AW2800">
        <v>22</v>
      </c>
      <c r="AX2800">
        <v>20</v>
      </c>
      <c r="AZ2800">
        <v>0</v>
      </c>
      <c r="BA2800">
        <v>1570</v>
      </c>
      <c r="BB2800">
        <f t="shared" si="241"/>
        <v>13366</v>
      </c>
      <c r="BD2800" t="e">
        <f t="shared" si="239"/>
        <v>#N/A</v>
      </c>
      <c r="BE2800">
        <f t="shared" si="240"/>
        <v>0</v>
      </c>
    </row>
    <row r="2801" spans="1:57" x14ac:dyDescent="0.25">
      <c r="A2801" t="s">
        <v>6396</v>
      </c>
      <c r="B2801" t="s">
        <v>6143</v>
      </c>
      <c r="C2801" t="s">
        <v>6144</v>
      </c>
      <c r="D2801" t="s">
        <v>57</v>
      </c>
      <c r="E2801" t="s">
        <v>58</v>
      </c>
      <c r="F2801" s="1">
        <v>40949</v>
      </c>
      <c r="G2801" s="1">
        <v>40945</v>
      </c>
      <c r="H2801" s="1">
        <v>40949</v>
      </c>
      <c r="I2801">
        <v>0</v>
      </c>
      <c r="J2801">
        <v>226</v>
      </c>
      <c r="K2801">
        <v>1278</v>
      </c>
      <c r="L2801">
        <v>1278</v>
      </c>
      <c r="M2801" t="b">
        <v>0</v>
      </c>
      <c r="O2801" t="s">
        <v>34</v>
      </c>
      <c r="P2801" s="1">
        <v>40949</v>
      </c>
      <c r="Q2801" t="b">
        <v>0</v>
      </c>
      <c r="R2801" t="b">
        <v>0</v>
      </c>
      <c r="S2801" t="b">
        <v>0</v>
      </c>
      <c r="T2801">
        <v>12</v>
      </c>
      <c r="U2801">
        <v>1</v>
      </c>
      <c r="V2801">
        <v>1</v>
      </c>
      <c r="W2801">
        <v>62</v>
      </c>
      <c r="X2801">
        <v>4</v>
      </c>
      <c r="Y2801">
        <v>44</v>
      </c>
      <c r="Z2801">
        <v>2</v>
      </c>
      <c r="AA2801">
        <v>0</v>
      </c>
      <c r="AB2801">
        <v>7</v>
      </c>
      <c r="AC2801">
        <v>2</v>
      </c>
      <c r="AD2801">
        <v>1</v>
      </c>
      <c r="AE2801">
        <v>317</v>
      </c>
      <c r="AF2801">
        <v>8</v>
      </c>
      <c r="AG2801">
        <v>906</v>
      </c>
      <c r="AH2801">
        <v>463</v>
      </c>
      <c r="AI2801">
        <v>65</v>
      </c>
      <c r="AN2801">
        <v>23.2</v>
      </c>
      <c r="AP2801" t="s">
        <v>59</v>
      </c>
      <c r="AS2801">
        <v>32</v>
      </c>
      <c r="AU2801">
        <v>35805</v>
      </c>
      <c r="AV2801">
        <v>7009</v>
      </c>
      <c r="AW2801">
        <v>22</v>
      </c>
      <c r="AX2801">
        <v>20</v>
      </c>
      <c r="AZ2801">
        <v>0</v>
      </c>
      <c r="BA2801">
        <v>1278</v>
      </c>
      <c r="BB2801">
        <f t="shared" si="241"/>
        <v>13658</v>
      </c>
      <c r="BD2801" t="e">
        <f t="shared" si="239"/>
        <v>#N/A</v>
      </c>
      <c r="BE2801">
        <f t="shared" si="240"/>
        <v>0</v>
      </c>
    </row>
    <row r="2802" spans="1:57" x14ac:dyDescent="0.25">
      <c r="A2802" t="s">
        <v>6398</v>
      </c>
      <c r="B2802" t="s">
        <v>6143</v>
      </c>
      <c r="C2802" t="s">
        <v>6144</v>
      </c>
      <c r="D2802" t="s">
        <v>57</v>
      </c>
      <c r="E2802" t="s">
        <v>58</v>
      </c>
      <c r="F2802" s="1">
        <v>40935</v>
      </c>
      <c r="G2802" s="1">
        <v>40929</v>
      </c>
      <c r="H2802" s="1">
        <v>40934</v>
      </c>
      <c r="I2802">
        <v>0</v>
      </c>
      <c r="J2802">
        <v>1052</v>
      </c>
      <c r="K2802">
        <v>1052</v>
      </c>
      <c r="L2802">
        <v>1052</v>
      </c>
      <c r="M2802" t="b">
        <v>0</v>
      </c>
      <c r="O2802" t="s">
        <v>34</v>
      </c>
      <c r="P2802" s="1">
        <v>40935</v>
      </c>
      <c r="Q2802" t="b">
        <v>0</v>
      </c>
      <c r="R2802" t="b">
        <v>0</v>
      </c>
      <c r="S2802" t="b">
        <v>0</v>
      </c>
      <c r="T2802">
        <v>16</v>
      </c>
      <c r="U2802">
        <v>1</v>
      </c>
      <c r="V2802">
        <v>1</v>
      </c>
      <c r="W2802">
        <v>90</v>
      </c>
      <c r="X2802">
        <v>8</v>
      </c>
      <c r="Y2802">
        <v>65</v>
      </c>
      <c r="Z2802">
        <v>3</v>
      </c>
      <c r="AA2802">
        <v>0</v>
      </c>
      <c r="AB2802">
        <v>9</v>
      </c>
      <c r="AC2802">
        <v>0</v>
      </c>
      <c r="AD2802">
        <v>1</v>
      </c>
      <c r="AE2802">
        <v>206</v>
      </c>
      <c r="AF2802">
        <v>8</v>
      </c>
      <c r="AG2802">
        <v>700</v>
      </c>
      <c r="AH2802">
        <v>369</v>
      </c>
      <c r="AI2802">
        <v>81</v>
      </c>
      <c r="AN2802">
        <v>24.4</v>
      </c>
      <c r="AP2802" t="s">
        <v>59</v>
      </c>
      <c r="AS2802">
        <v>74</v>
      </c>
      <c r="AU2802">
        <v>30984</v>
      </c>
      <c r="AV2802">
        <v>15472</v>
      </c>
      <c r="AW2802">
        <v>22</v>
      </c>
      <c r="AX2802">
        <v>21</v>
      </c>
      <c r="AZ2802">
        <v>0</v>
      </c>
      <c r="BA2802">
        <v>1052</v>
      </c>
      <c r="BB2802">
        <f t="shared" si="241"/>
        <v>13884</v>
      </c>
      <c r="BD2802" t="e">
        <f t="shared" si="239"/>
        <v>#N/A</v>
      </c>
      <c r="BE2802">
        <f t="shared" si="240"/>
        <v>0</v>
      </c>
    </row>
    <row r="2803" spans="1:57" x14ac:dyDescent="0.25">
      <c r="A2803" t="s">
        <v>6400</v>
      </c>
      <c r="B2803" t="s">
        <v>6143</v>
      </c>
      <c r="C2803" t="s">
        <v>6144</v>
      </c>
      <c r="D2803" t="s">
        <v>57</v>
      </c>
      <c r="E2803" t="s">
        <v>58</v>
      </c>
      <c r="F2803" s="1">
        <v>40917</v>
      </c>
      <c r="G2803" s="1">
        <v>40913</v>
      </c>
      <c r="H2803" s="1">
        <v>40915</v>
      </c>
      <c r="I2803">
        <v>0</v>
      </c>
      <c r="J2803">
        <v>799</v>
      </c>
      <c r="K2803">
        <v>799</v>
      </c>
      <c r="L2803">
        <v>799</v>
      </c>
      <c r="M2803" t="b">
        <v>0</v>
      </c>
      <c r="O2803" t="s">
        <v>34</v>
      </c>
      <c r="P2803" s="1">
        <v>40917</v>
      </c>
      <c r="Q2803" t="b">
        <v>0</v>
      </c>
      <c r="R2803" t="b">
        <v>0</v>
      </c>
      <c r="S2803" t="b">
        <v>0</v>
      </c>
      <c r="T2803">
        <v>13</v>
      </c>
      <c r="U2803">
        <v>1</v>
      </c>
      <c r="V2803">
        <v>1</v>
      </c>
      <c r="W2803">
        <v>68</v>
      </c>
      <c r="X2803">
        <v>5</v>
      </c>
      <c r="Y2803">
        <v>55</v>
      </c>
      <c r="Z2803">
        <v>3</v>
      </c>
      <c r="AA2803">
        <v>0</v>
      </c>
      <c r="AB2803">
        <v>9</v>
      </c>
      <c r="AC2803">
        <v>1</v>
      </c>
      <c r="AD2803">
        <v>1</v>
      </c>
      <c r="AE2803">
        <v>158</v>
      </c>
      <c r="AF2803">
        <v>8</v>
      </c>
      <c r="AG2803">
        <v>562</v>
      </c>
      <c r="AH2803">
        <v>346</v>
      </c>
      <c r="AI2803">
        <v>73</v>
      </c>
      <c r="AN2803">
        <v>24</v>
      </c>
      <c r="AP2803" t="s">
        <v>59</v>
      </c>
      <c r="AS2803">
        <v>56</v>
      </c>
      <c r="AU2803">
        <v>35157</v>
      </c>
      <c r="AV2803">
        <v>14292</v>
      </c>
      <c r="AW2803">
        <v>22</v>
      </c>
      <c r="AX2803">
        <v>21</v>
      </c>
      <c r="AZ2803">
        <v>0</v>
      </c>
      <c r="BA2803">
        <v>799</v>
      </c>
      <c r="BB2803">
        <f t="shared" si="241"/>
        <v>14137</v>
      </c>
      <c r="BD2803" t="e">
        <f t="shared" si="239"/>
        <v>#N/A</v>
      </c>
      <c r="BE2803">
        <f t="shared" si="240"/>
        <v>0</v>
      </c>
    </row>
    <row r="2804" spans="1:57" x14ac:dyDescent="0.25">
      <c r="A2804" t="s">
        <v>6402</v>
      </c>
      <c r="B2804" t="s">
        <v>6143</v>
      </c>
      <c r="C2804" t="s">
        <v>6144</v>
      </c>
      <c r="D2804" t="s">
        <v>57</v>
      </c>
      <c r="E2804" t="s">
        <v>58</v>
      </c>
      <c r="F2804" s="1">
        <v>40901</v>
      </c>
      <c r="G2804" s="1">
        <v>40896</v>
      </c>
      <c r="H2804" s="1">
        <v>40899</v>
      </c>
      <c r="I2804">
        <v>0</v>
      </c>
      <c r="J2804">
        <v>550</v>
      </c>
      <c r="K2804">
        <v>550</v>
      </c>
      <c r="L2804">
        <v>550</v>
      </c>
      <c r="M2804" t="b">
        <v>0</v>
      </c>
      <c r="O2804" t="s">
        <v>34</v>
      </c>
      <c r="P2804" s="1">
        <v>40901</v>
      </c>
      <c r="Q2804" t="b">
        <v>0</v>
      </c>
      <c r="R2804" t="b">
        <v>0</v>
      </c>
      <c r="S2804" t="b">
        <v>0</v>
      </c>
      <c r="T2804">
        <v>10</v>
      </c>
      <c r="U2804">
        <v>0</v>
      </c>
      <c r="V2804">
        <v>0</v>
      </c>
      <c r="W2804">
        <v>55</v>
      </c>
      <c r="X2804">
        <v>7</v>
      </c>
      <c r="Y2804">
        <v>53</v>
      </c>
      <c r="Z2804">
        <v>3</v>
      </c>
      <c r="AA2804">
        <v>0</v>
      </c>
      <c r="AB2804">
        <v>4</v>
      </c>
      <c r="AC2804">
        <v>1</v>
      </c>
      <c r="AD2804">
        <v>1</v>
      </c>
      <c r="AE2804">
        <v>22</v>
      </c>
      <c r="AF2804">
        <v>7</v>
      </c>
      <c r="AG2804">
        <v>248</v>
      </c>
      <c r="AH2804">
        <v>253</v>
      </c>
      <c r="AI2804">
        <v>70</v>
      </c>
      <c r="AN2804">
        <v>24.3</v>
      </c>
      <c r="AP2804" t="s">
        <v>59</v>
      </c>
      <c r="AS2804">
        <v>94</v>
      </c>
      <c r="AU2804">
        <v>32491</v>
      </c>
      <c r="AV2804">
        <v>18547</v>
      </c>
      <c r="AW2804">
        <v>22</v>
      </c>
      <c r="AX2804">
        <v>21</v>
      </c>
      <c r="AZ2804">
        <v>0</v>
      </c>
      <c r="BA2804">
        <v>550</v>
      </c>
      <c r="BB2804">
        <f t="shared" si="241"/>
        <v>14386</v>
      </c>
      <c r="BD2804" t="e">
        <f t="shared" si="239"/>
        <v>#N/A</v>
      </c>
      <c r="BE2804">
        <f t="shared" si="240"/>
        <v>0</v>
      </c>
    </row>
    <row r="2805" spans="1:57" x14ac:dyDescent="0.25">
      <c r="A2805" t="s">
        <v>6404</v>
      </c>
      <c r="B2805" t="s">
        <v>6143</v>
      </c>
      <c r="C2805" t="s">
        <v>6144</v>
      </c>
      <c r="D2805" t="s">
        <v>57</v>
      </c>
      <c r="E2805" t="s">
        <v>58</v>
      </c>
      <c r="F2805" s="1">
        <v>40885</v>
      </c>
      <c r="G2805" s="1">
        <v>40880</v>
      </c>
      <c r="H2805" s="1">
        <v>40883</v>
      </c>
      <c r="I2805">
        <v>0</v>
      </c>
      <c r="J2805">
        <v>289</v>
      </c>
      <c r="K2805">
        <v>289</v>
      </c>
      <c r="L2805">
        <v>289</v>
      </c>
      <c r="M2805" t="b">
        <v>0</v>
      </c>
      <c r="O2805" t="s">
        <v>34</v>
      </c>
      <c r="P2805" s="1">
        <v>40885</v>
      </c>
      <c r="Q2805" t="b">
        <v>0</v>
      </c>
      <c r="R2805" t="b">
        <v>0</v>
      </c>
      <c r="S2805" t="b">
        <v>0</v>
      </c>
      <c r="T2805">
        <v>9</v>
      </c>
      <c r="U2805">
        <v>0</v>
      </c>
      <c r="V2805">
        <v>0</v>
      </c>
      <c r="W2805">
        <v>42</v>
      </c>
      <c r="X2805">
        <v>6</v>
      </c>
      <c r="Y2805">
        <v>39</v>
      </c>
      <c r="Z2805">
        <v>2</v>
      </c>
      <c r="AA2805">
        <v>0</v>
      </c>
      <c r="AB2805">
        <v>7</v>
      </c>
      <c r="AC2805">
        <v>0</v>
      </c>
      <c r="AD2805">
        <v>0</v>
      </c>
      <c r="AE2805">
        <v>16</v>
      </c>
      <c r="AF2805">
        <v>7</v>
      </c>
      <c r="AG2805">
        <v>227</v>
      </c>
      <c r="AH2805">
        <v>242</v>
      </c>
      <c r="AI2805">
        <v>64</v>
      </c>
      <c r="AN2805">
        <v>24.6</v>
      </c>
      <c r="AP2805" t="s">
        <v>59</v>
      </c>
      <c r="AS2805">
        <v>51</v>
      </c>
      <c r="AU2805">
        <v>24596</v>
      </c>
      <c r="AV2805">
        <v>15700</v>
      </c>
      <c r="AW2805">
        <v>22</v>
      </c>
      <c r="AX2805">
        <v>21</v>
      </c>
      <c r="AZ2805">
        <v>0</v>
      </c>
      <c r="BA2805">
        <v>289</v>
      </c>
      <c r="BB2805">
        <f t="shared" si="241"/>
        <v>14647</v>
      </c>
      <c r="BD2805" t="e">
        <f t="shared" si="239"/>
        <v>#N/A</v>
      </c>
      <c r="BE2805">
        <f t="shared" si="240"/>
        <v>0</v>
      </c>
    </row>
    <row r="2806" spans="1:57" x14ac:dyDescent="0.25">
      <c r="A2806" t="s">
        <v>6142</v>
      </c>
      <c r="B2806" t="s">
        <v>6143</v>
      </c>
      <c r="C2806" t="s">
        <v>6144</v>
      </c>
      <c r="D2806" t="s">
        <v>55</v>
      </c>
      <c r="E2806" t="s">
        <v>56</v>
      </c>
      <c r="F2806" s="1">
        <v>43453</v>
      </c>
      <c r="G2806" s="1">
        <v>43450</v>
      </c>
      <c r="H2806" s="1">
        <v>43452</v>
      </c>
      <c r="I2806">
        <v>0</v>
      </c>
      <c r="J2806">
        <v>594</v>
      </c>
      <c r="K2806">
        <v>594</v>
      </c>
      <c r="L2806">
        <v>36982</v>
      </c>
      <c r="M2806" t="b">
        <v>0</v>
      </c>
      <c r="O2806" t="s">
        <v>34</v>
      </c>
      <c r="P2806" s="1">
        <v>43453</v>
      </c>
      <c r="Q2806" t="b">
        <v>0</v>
      </c>
      <c r="R2806" t="b">
        <v>0</v>
      </c>
      <c r="S2806" t="b">
        <v>0</v>
      </c>
      <c r="T2806">
        <v>5</v>
      </c>
      <c r="U2806">
        <v>1</v>
      </c>
      <c r="V2806">
        <v>0</v>
      </c>
      <c r="W2806">
        <v>6</v>
      </c>
      <c r="X2806">
        <v>1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1083</v>
      </c>
      <c r="AF2806">
        <v>9</v>
      </c>
      <c r="AG2806">
        <v>2684</v>
      </c>
      <c r="AH2806">
        <v>1010</v>
      </c>
      <c r="AI2806">
        <v>1</v>
      </c>
      <c r="AN2806">
        <v>25.35</v>
      </c>
      <c r="AP2806" t="s">
        <v>59</v>
      </c>
      <c r="AS2806">
        <v>57</v>
      </c>
      <c r="AU2806">
        <v>28674</v>
      </c>
      <c r="AV2806">
        <v>1418</v>
      </c>
      <c r="AW2806">
        <v>22</v>
      </c>
      <c r="AX2806">
        <v>18</v>
      </c>
      <c r="AY2806" t="s">
        <v>60</v>
      </c>
      <c r="AZ2806">
        <v>0</v>
      </c>
      <c r="BA2806">
        <f t="shared" ref="BA2806:BA2825" si="242">L2806-$L$2827</f>
        <v>5880</v>
      </c>
      <c r="BB2806">
        <f>16000-BA2806</f>
        <v>10120</v>
      </c>
      <c r="BC2806" t="s">
        <v>289</v>
      </c>
      <c r="BD2806">
        <f t="shared" si="239"/>
        <v>1</v>
      </c>
      <c r="BE2806">
        <f t="shared" si="240"/>
        <v>0</v>
      </c>
    </row>
    <row r="2807" spans="1:57" x14ac:dyDescent="0.25">
      <c r="A2807" t="s">
        <v>6146</v>
      </c>
      <c r="B2807" t="s">
        <v>6143</v>
      </c>
      <c r="C2807" t="s">
        <v>6144</v>
      </c>
      <c r="D2807" t="s">
        <v>55</v>
      </c>
      <c r="E2807" t="s">
        <v>56</v>
      </c>
      <c r="F2807" s="1">
        <v>43431</v>
      </c>
      <c r="G2807" s="1">
        <v>43428</v>
      </c>
      <c r="H2807" s="1">
        <v>43430</v>
      </c>
      <c r="I2807">
        <v>0</v>
      </c>
      <c r="J2807">
        <v>260</v>
      </c>
      <c r="K2807">
        <v>260</v>
      </c>
      <c r="L2807">
        <v>36648</v>
      </c>
      <c r="M2807" t="b">
        <v>0</v>
      </c>
      <c r="O2807" t="s">
        <v>34</v>
      </c>
      <c r="P2807" s="1">
        <v>43432</v>
      </c>
      <c r="Q2807" t="b">
        <v>0</v>
      </c>
      <c r="R2807" t="b">
        <v>0</v>
      </c>
      <c r="S2807" t="b">
        <v>0</v>
      </c>
      <c r="T2807">
        <v>6</v>
      </c>
      <c r="U2807">
        <v>1</v>
      </c>
      <c r="V2807">
        <v>0</v>
      </c>
      <c r="W2807">
        <v>4</v>
      </c>
      <c r="X2807">
        <v>1</v>
      </c>
      <c r="Y2807">
        <v>1</v>
      </c>
      <c r="Z2807">
        <v>0</v>
      </c>
      <c r="AA2807">
        <v>0</v>
      </c>
      <c r="AB2807">
        <v>4</v>
      </c>
      <c r="AC2807">
        <v>1</v>
      </c>
      <c r="AD2807">
        <v>0</v>
      </c>
      <c r="AE2807">
        <v>1026</v>
      </c>
      <c r="AF2807">
        <v>11</v>
      </c>
      <c r="AG2807">
        <v>3050</v>
      </c>
      <c r="AH2807">
        <v>1139</v>
      </c>
      <c r="AI2807">
        <v>0</v>
      </c>
      <c r="AN2807">
        <v>25.16</v>
      </c>
      <c r="AP2807" t="s">
        <v>59</v>
      </c>
      <c r="AS2807">
        <v>0</v>
      </c>
      <c r="AU2807">
        <v>6557</v>
      </c>
      <c r="AV2807">
        <v>247</v>
      </c>
      <c r="AW2807">
        <v>20</v>
      </c>
      <c r="AX2807">
        <v>15</v>
      </c>
      <c r="AY2807" t="s">
        <v>60</v>
      </c>
      <c r="AZ2807">
        <v>0</v>
      </c>
      <c r="BA2807">
        <f t="shared" si="242"/>
        <v>5546</v>
      </c>
      <c r="BB2807">
        <f t="shared" ref="BB2807:BB2826" si="243">16000-BA2807</f>
        <v>10454</v>
      </c>
      <c r="BC2807" t="s">
        <v>289</v>
      </c>
      <c r="BD2807">
        <f t="shared" si="239"/>
        <v>1</v>
      </c>
      <c r="BE2807">
        <f t="shared" si="240"/>
        <v>0</v>
      </c>
    </row>
    <row r="2808" spans="1:57" x14ac:dyDescent="0.25">
      <c r="A2808" t="s">
        <v>6148</v>
      </c>
      <c r="B2808" t="s">
        <v>6143</v>
      </c>
      <c r="C2808" t="s">
        <v>6144</v>
      </c>
      <c r="D2808" t="s">
        <v>55</v>
      </c>
      <c r="E2808" t="s">
        <v>56</v>
      </c>
      <c r="F2808" s="1">
        <v>43413</v>
      </c>
      <c r="G2808" s="1">
        <v>43409</v>
      </c>
      <c r="H2808" s="1">
        <v>43410</v>
      </c>
      <c r="I2808">
        <v>0</v>
      </c>
      <c r="J2808">
        <v>1037</v>
      </c>
      <c r="K2808">
        <v>2160</v>
      </c>
      <c r="L2808">
        <v>36388</v>
      </c>
      <c r="M2808" t="b">
        <v>1</v>
      </c>
      <c r="O2808" t="s">
        <v>34</v>
      </c>
      <c r="P2808" s="1">
        <v>43413</v>
      </c>
      <c r="Q2808" t="b">
        <v>0</v>
      </c>
      <c r="R2808" t="b">
        <v>0</v>
      </c>
      <c r="S2808" t="b">
        <v>0</v>
      </c>
      <c r="T2808">
        <v>4</v>
      </c>
      <c r="U2808">
        <v>0</v>
      </c>
      <c r="V2808">
        <v>0</v>
      </c>
      <c r="W2808">
        <v>9</v>
      </c>
      <c r="X2808">
        <v>0</v>
      </c>
      <c r="Y2808">
        <v>2</v>
      </c>
      <c r="Z2808">
        <v>0</v>
      </c>
      <c r="AA2808">
        <v>0</v>
      </c>
      <c r="AB2808">
        <v>3</v>
      </c>
      <c r="AC2808">
        <v>0</v>
      </c>
      <c r="AD2808">
        <v>1</v>
      </c>
      <c r="AE2808">
        <v>1057</v>
      </c>
      <c r="AF2808">
        <v>9</v>
      </c>
      <c r="AG2808">
        <v>2406</v>
      </c>
      <c r="AH2808">
        <v>907</v>
      </c>
      <c r="AI2808">
        <v>1</v>
      </c>
      <c r="AN2808">
        <v>24.13</v>
      </c>
      <c r="AP2808" t="s">
        <v>59</v>
      </c>
      <c r="AS2808">
        <v>7</v>
      </c>
      <c r="AU2808">
        <v>13267</v>
      </c>
      <c r="AV2808">
        <v>141</v>
      </c>
      <c r="AW2808">
        <v>21</v>
      </c>
      <c r="AX2808">
        <v>14</v>
      </c>
      <c r="AY2808" t="s">
        <v>60</v>
      </c>
      <c r="AZ2808">
        <v>0</v>
      </c>
      <c r="BA2808">
        <f t="shared" si="242"/>
        <v>5286</v>
      </c>
      <c r="BB2808">
        <f t="shared" si="243"/>
        <v>10714</v>
      </c>
      <c r="BC2808" t="s">
        <v>34</v>
      </c>
      <c r="BD2808">
        <f t="shared" si="239"/>
        <v>2</v>
      </c>
      <c r="BE2808">
        <f t="shared" si="240"/>
        <v>1</v>
      </c>
    </row>
    <row r="2809" spans="1:57" x14ac:dyDescent="0.25">
      <c r="A2809" t="s">
        <v>6150</v>
      </c>
      <c r="B2809" t="s">
        <v>6143</v>
      </c>
      <c r="C2809" t="s">
        <v>6144</v>
      </c>
      <c r="D2809" t="s">
        <v>55</v>
      </c>
      <c r="E2809" t="s">
        <v>56</v>
      </c>
      <c r="F2809" s="1">
        <v>43392</v>
      </c>
      <c r="G2809" s="1">
        <v>43389</v>
      </c>
      <c r="H2809" s="1">
        <v>43391</v>
      </c>
      <c r="I2809">
        <v>0</v>
      </c>
      <c r="J2809">
        <v>1914</v>
      </c>
      <c r="K2809">
        <v>1914</v>
      </c>
      <c r="L2809">
        <v>36142</v>
      </c>
      <c r="M2809" t="b">
        <v>0</v>
      </c>
      <c r="O2809" t="s">
        <v>34</v>
      </c>
      <c r="P2809" s="1">
        <v>43393</v>
      </c>
      <c r="Q2809" t="b">
        <v>0</v>
      </c>
      <c r="R2809" t="b">
        <v>0</v>
      </c>
      <c r="S2809" t="b">
        <v>0</v>
      </c>
      <c r="T2809">
        <v>6</v>
      </c>
      <c r="U2809">
        <v>1</v>
      </c>
      <c r="V2809">
        <v>0</v>
      </c>
      <c r="W2809">
        <v>9</v>
      </c>
      <c r="X2809">
        <v>0</v>
      </c>
      <c r="Y2809">
        <v>2</v>
      </c>
      <c r="Z2809">
        <v>0</v>
      </c>
      <c r="AA2809">
        <v>0</v>
      </c>
      <c r="AB2809">
        <v>2</v>
      </c>
      <c r="AC2809">
        <v>0</v>
      </c>
      <c r="AD2809">
        <v>0</v>
      </c>
      <c r="AE2809">
        <v>1184</v>
      </c>
      <c r="AF2809">
        <v>7</v>
      </c>
      <c r="AG2809">
        <v>2997</v>
      </c>
      <c r="AH2809">
        <v>1055</v>
      </c>
      <c r="AI2809">
        <v>1</v>
      </c>
      <c r="AN2809">
        <v>24.93</v>
      </c>
      <c r="AP2809" t="s">
        <v>59</v>
      </c>
      <c r="AS2809">
        <v>12</v>
      </c>
      <c r="AU2809">
        <v>20317</v>
      </c>
      <c r="AV2809">
        <v>262</v>
      </c>
      <c r="AW2809">
        <v>22</v>
      </c>
      <c r="AX2809">
        <v>15</v>
      </c>
      <c r="AY2809" t="s">
        <v>60</v>
      </c>
      <c r="AZ2809">
        <v>0</v>
      </c>
      <c r="BA2809">
        <f t="shared" si="242"/>
        <v>5040</v>
      </c>
      <c r="BB2809">
        <f t="shared" si="243"/>
        <v>10960</v>
      </c>
      <c r="BC2809" t="s">
        <v>289</v>
      </c>
      <c r="BD2809">
        <f t="shared" si="239"/>
        <v>1</v>
      </c>
      <c r="BE2809">
        <f t="shared" si="240"/>
        <v>0</v>
      </c>
    </row>
    <row r="2810" spans="1:57" x14ac:dyDescent="0.25">
      <c r="A2810" t="s">
        <v>6152</v>
      </c>
      <c r="B2810" t="s">
        <v>6143</v>
      </c>
      <c r="C2810" t="s">
        <v>6144</v>
      </c>
      <c r="D2810" t="s">
        <v>55</v>
      </c>
      <c r="E2810" t="s">
        <v>56</v>
      </c>
      <c r="F2810" s="1">
        <v>43374</v>
      </c>
      <c r="G2810" s="1">
        <v>43371</v>
      </c>
      <c r="H2810" s="1">
        <v>43374</v>
      </c>
      <c r="I2810">
        <v>0</v>
      </c>
      <c r="J2810">
        <v>1684</v>
      </c>
      <c r="K2810">
        <v>1684</v>
      </c>
      <c r="L2810">
        <v>35912</v>
      </c>
      <c r="M2810" t="b">
        <v>0</v>
      </c>
      <c r="O2810" t="s">
        <v>34</v>
      </c>
      <c r="P2810" s="1">
        <v>43374</v>
      </c>
      <c r="Q2810" t="b">
        <v>0</v>
      </c>
      <c r="R2810" t="b">
        <v>0</v>
      </c>
      <c r="S2810" t="b">
        <v>0</v>
      </c>
      <c r="T2810">
        <v>4</v>
      </c>
      <c r="U2810">
        <v>1</v>
      </c>
      <c r="V2810">
        <v>0</v>
      </c>
      <c r="W2810">
        <v>5</v>
      </c>
      <c r="X2810">
        <v>1</v>
      </c>
      <c r="Y2810">
        <v>1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1094</v>
      </c>
      <c r="AF2810">
        <v>9</v>
      </c>
      <c r="AG2810">
        <v>2714</v>
      </c>
      <c r="AH2810">
        <v>1023</v>
      </c>
      <c r="AI2810">
        <v>0</v>
      </c>
      <c r="AN2810">
        <v>24.94</v>
      </c>
      <c r="AP2810" t="s">
        <v>59</v>
      </c>
      <c r="AS2810">
        <v>3</v>
      </c>
      <c r="AU2810">
        <v>11559</v>
      </c>
      <c r="AV2810">
        <v>269</v>
      </c>
      <c r="AW2810">
        <v>21</v>
      </c>
      <c r="AX2810">
        <v>15</v>
      </c>
      <c r="AY2810" t="s">
        <v>60</v>
      </c>
      <c r="AZ2810">
        <v>0</v>
      </c>
      <c r="BA2810">
        <f t="shared" si="242"/>
        <v>4810</v>
      </c>
      <c r="BB2810">
        <f t="shared" si="243"/>
        <v>11190</v>
      </c>
      <c r="BC2810" t="s">
        <v>34</v>
      </c>
      <c r="BD2810">
        <f t="shared" si="239"/>
        <v>2</v>
      </c>
      <c r="BE2810">
        <f t="shared" si="240"/>
        <v>0</v>
      </c>
    </row>
    <row r="2811" spans="1:57" x14ac:dyDescent="0.25">
      <c r="A2811" t="s">
        <v>6154</v>
      </c>
      <c r="B2811" t="s">
        <v>6143</v>
      </c>
      <c r="C2811" t="s">
        <v>6144</v>
      </c>
      <c r="D2811" t="s">
        <v>55</v>
      </c>
      <c r="E2811" t="s">
        <v>56</v>
      </c>
      <c r="F2811" s="1">
        <v>43356</v>
      </c>
      <c r="G2811" s="1">
        <v>43353</v>
      </c>
      <c r="H2811" s="1">
        <v>43355</v>
      </c>
      <c r="I2811">
        <v>0</v>
      </c>
      <c r="J2811">
        <v>1376</v>
      </c>
      <c r="K2811">
        <v>1376</v>
      </c>
      <c r="L2811">
        <v>35604</v>
      </c>
      <c r="M2811" t="b">
        <v>0</v>
      </c>
      <c r="O2811" t="s">
        <v>34</v>
      </c>
      <c r="P2811" s="1">
        <v>43356</v>
      </c>
      <c r="Q2811" t="b">
        <v>0</v>
      </c>
      <c r="R2811" t="b">
        <v>0</v>
      </c>
      <c r="S2811" t="b">
        <v>0</v>
      </c>
      <c r="T2811">
        <v>2</v>
      </c>
      <c r="U2811">
        <v>2</v>
      </c>
      <c r="V2811">
        <v>0</v>
      </c>
      <c r="W2811">
        <v>3</v>
      </c>
      <c r="X2811">
        <v>0</v>
      </c>
      <c r="Y2811">
        <v>1</v>
      </c>
      <c r="Z2811">
        <v>0</v>
      </c>
      <c r="AA2811">
        <v>0</v>
      </c>
      <c r="AB2811">
        <v>3</v>
      </c>
      <c r="AC2811">
        <v>0</v>
      </c>
      <c r="AD2811">
        <v>0</v>
      </c>
      <c r="AE2811">
        <v>1156</v>
      </c>
      <c r="AF2811">
        <v>10</v>
      </c>
      <c r="AG2811">
        <v>2960</v>
      </c>
      <c r="AH2811">
        <v>1063</v>
      </c>
      <c r="AI2811">
        <v>0</v>
      </c>
      <c r="AN2811">
        <v>24.23</v>
      </c>
      <c r="AP2811" t="s">
        <v>59</v>
      </c>
      <c r="AS2811">
        <v>0</v>
      </c>
      <c r="AU2811">
        <v>6619</v>
      </c>
      <c r="AV2811">
        <v>281</v>
      </c>
      <c r="AW2811">
        <v>20</v>
      </c>
      <c r="AX2811">
        <v>15</v>
      </c>
      <c r="AY2811" t="s">
        <v>60</v>
      </c>
      <c r="AZ2811">
        <v>0</v>
      </c>
      <c r="BA2811">
        <f t="shared" si="242"/>
        <v>4502</v>
      </c>
      <c r="BB2811">
        <f t="shared" si="243"/>
        <v>11498</v>
      </c>
      <c r="BC2811" t="s">
        <v>289</v>
      </c>
      <c r="BD2811">
        <f t="shared" si="239"/>
        <v>1</v>
      </c>
      <c r="BE2811">
        <f t="shared" si="240"/>
        <v>0</v>
      </c>
    </row>
    <row r="2812" spans="1:57" x14ac:dyDescent="0.25">
      <c r="A2812" t="s">
        <v>6156</v>
      </c>
      <c r="B2812" t="s">
        <v>6143</v>
      </c>
      <c r="C2812" t="s">
        <v>6144</v>
      </c>
      <c r="D2812" t="s">
        <v>55</v>
      </c>
      <c r="E2812" t="s">
        <v>56</v>
      </c>
      <c r="F2812" s="1">
        <v>43308</v>
      </c>
      <c r="G2812" s="1">
        <v>43305</v>
      </c>
      <c r="H2812" s="1">
        <v>43307</v>
      </c>
      <c r="I2812">
        <v>0</v>
      </c>
      <c r="J2812">
        <v>779</v>
      </c>
      <c r="K2812">
        <v>779</v>
      </c>
      <c r="L2812">
        <v>35007</v>
      </c>
      <c r="M2812" t="b">
        <v>0</v>
      </c>
      <c r="O2812" t="s">
        <v>34</v>
      </c>
      <c r="P2812" s="1">
        <v>43308</v>
      </c>
      <c r="Q2812" t="b">
        <v>0</v>
      </c>
      <c r="R2812" t="b">
        <v>0</v>
      </c>
      <c r="S2812" t="b">
        <v>0</v>
      </c>
      <c r="T2812">
        <v>3</v>
      </c>
      <c r="U2812">
        <v>1</v>
      </c>
      <c r="V2812">
        <v>0</v>
      </c>
      <c r="W2812">
        <v>5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1116</v>
      </c>
      <c r="AF2812">
        <v>10</v>
      </c>
      <c r="AG2812">
        <v>3014</v>
      </c>
      <c r="AH2812">
        <v>1061</v>
      </c>
      <c r="AI2812">
        <v>1</v>
      </c>
      <c r="AN2812">
        <v>24.02</v>
      </c>
      <c r="AP2812" t="s">
        <v>59</v>
      </c>
      <c r="AS2812">
        <v>1</v>
      </c>
      <c r="AU2812">
        <v>4722</v>
      </c>
      <c r="AV2812">
        <v>98</v>
      </c>
      <c r="AW2812">
        <v>19</v>
      </c>
      <c r="AX2812">
        <v>14</v>
      </c>
      <c r="AY2812" t="s">
        <v>60</v>
      </c>
      <c r="AZ2812">
        <v>0</v>
      </c>
      <c r="BA2812">
        <f t="shared" si="242"/>
        <v>3905</v>
      </c>
      <c r="BB2812">
        <f t="shared" si="243"/>
        <v>12095</v>
      </c>
      <c r="BC2812" t="s">
        <v>289</v>
      </c>
      <c r="BD2812">
        <f t="shared" si="239"/>
        <v>1</v>
      </c>
      <c r="BE2812">
        <f t="shared" si="240"/>
        <v>0</v>
      </c>
    </row>
    <row r="2813" spans="1:57" x14ac:dyDescent="0.25">
      <c r="A2813" t="s">
        <v>6158</v>
      </c>
      <c r="B2813" t="s">
        <v>6143</v>
      </c>
      <c r="C2813" t="s">
        <v>6144</v>
      </c>
      <c r="D2813" t="s">
        <v>55</v>
      </c>
      <c r="E2813" t="s">
        <v>56</v>
      </c>
      <c r="F2813" s="1">
        <v>43283</v>
      </c>
      <c r="G2813" s="1">
        <v>43281</v>
      </c>
      <c r="H2813" s="1">
        <v>43283</v>
      </c>
      <c r="I2813">
        <v>0</v>
      </c>
      <c r="J2813">
        <v>498</v>
      </c>
      <c r="K2813">
        <v>498</v>
      </c>
      <c r="L2813">
        <v>34726</v>
      </c>
      <c r="M2813" t="b">
        <v>0</v>
      </c>
      <c r="O2813" t="s">
        <v>34</v>
      </c>
      <c r="P2813" s="1">
        <v>43283</v>
      </c>
      <c r="Q2813" t="b">
        <v>0</v>
      </c>
      <c r="R2813" t="b">
        <v>0</v>
      </c>
      <c r="S2813" t="b">
        <v>0</v>
      </c>
      <c r="T2813">
        <v>5</v>
      </c>
      <c r="U2813">
        <v>1</v>
      </c>
      <c r="V2813">
        <v>0</v>
      </c>
      <c r="W2813">
        <v>5</v>
      </c>
      <c r="X2813">
        <v>0</v>
      </c>
      <c r="Y2813">
        <v>2</v>
      </c>
      <c r="Z2813">
        <v>0</v>
      </c>
      <c r="AA2813">
        <v>0</v>
      </c>
      <c r="AB2813">
        <v>1</v>
      </c>
      <c r="AC2813">
        <v>2</v>
      </c>
      <c r="AD2813">
        <v>0</v>
      </c>
      <c r="AE2813">
        <v>1173</v>
      </c>
      <c r="AF2813">
        <v>9</v>
      </c>
      <c r="AG2813">
        <v>2862</v>
      </c>
      <c r="AH2813">
        <v>1059</v>
      </c>
      <c r="AI2813">
        <v>1</v>
      </c>
      <c r="AN2813">
        <v>23.67</v>
      </c>
      <c r="AP2813" t="s">
        <v>59</v>
      </c>
      <c r="AS2813">
        <v>3</v>
      </c>
      <c r="AU2813">
        <v>10157</v>
      </c>
      <c r="AV2813">
        <v>301</v>
      </c>
      <c r="AW2813">
        <v>21</v>
      </c>
      <c r="AX2813">
        <v>15</v>
      </c>
      <c r="AY2813" t="s">
        <v>60</v>
      </c>
      <c r="AZ2813">
        <v>0</v>
      </c>
      <c r="BA2813">
        <f t="shared" si="242"/>
        <v>3624</v>
      </c>
      <c r="BB2813">
        <f t="shared" si="243"/>
        <v>12376</v>
      </c>
      <c r="BC2813" t="s">
        <v>289</v>
      </c>
      <c r="BD2813">
        <f t="shared" si="239"/>
        <v>1</v>
      </c>
      <c r="BE2813">
        <f t="shared" si="240"/>
        <v>0</v>
      </c>
    </row>
    <row r="2814" spans="1:57" x14ac:dyDescent="0.25">
      <c r="A2814" t="s">
        <v>6160</v>
      </c>
      <c r="B2814" t="s">
        <v>6143</v>
      </c>
      <c r="C2814" t="s">
        <v>6144</v>
      </c>
      <c r="D2814" t="s">
        <v>55</v>
      </c>
      <c r="E2814" t="s">
        <v>56</v>
      </c>
      <c r="F2814" s="1">
        <v>43263</v>
      </c>
      <c r="G2814" s="1">
        <v>43260</v>
      </c>
      <c r="H2814" s="1">
        <v>43262</v>
      </c>
      <c r="I2814">
        <v>0</v>
      </c>
      <c r="J2814">
        <v>264</v>
      </c>
      <c r="K2814">
        <v>264</v>
      </c>
      <c r="L2814">
        <v>34492</v>
      </c>
      <c r="M2814" t="b">
        <v>0</v>
      </c>
      <c r="O2814" t="s">
        <v>34</v>
      </c>
      <c r="P2814" s="1">
        <v>43263</v>
      </c>
      <c r="Q2814" t="b">
        <v>0</v>
      </c>
      <c r="R2814" t="b">
        <v>0</v>
      </c>
      <c r="S2814" t="b">
        <v>0</v>
      </c>
      <c r="T2814">
        <v>5</v>
      </c>
      <c r="U2814">
        <v>0</v>
      </c>
      <c r="V2814">
        <v>0</v>
      </c>
      <c r="W2814">
        <v>4</v>
      </c>
      <c r="X2814">
        <v>1</v>
      </c>
      <c r="Y2814">
        <v>1</v>
      </c>
      <c r="Z2814">
        <v>0</v>
      </c>
      <c r="AA2814">
        <v>0</v>
      </c>
      <c r="AB2814">
        <v>0</v>
      </c>
      <c r="AC2814">
        <v>1</v>
      </c>
      <c r="AD2814">
        <v>1</v>
      </c>
      <c r="AE2814">
        <v>1082</v>
      </c>
      <c r="AF2814">
        <v>9</v>
      </c>
      <c r="AG2814">
        <v>2747</v>
      </c>
      <c r="AH2814">
        <v>1061</v>
      </c>
      <c r="AI2814">
        <v>2</v>
      </c>
      <c r="AN2814">
        <v>23.69</v>
      </c>
      <c r="AP2814" t="s">
        <v>59</v>
      </c>
      <c r="AS2814">
        <v>12</v>
      </c>
      <c r="AU2814">
        <v>13677</v>
      </c>
      <c r="AV2814">
        <v>1032</v>
      </c>
      <c r="AW2814">
        <v>21</v>
      </c>
      <c r="AX2814">
        <v>17</v>
      </c>
      <c r="AY2814" t="s">
        <v>60</v>
      </c>
      <c r="AZ2814">
        <v>0</v>
      </c>
      <c r="BA2814">
        <f t="shared" si="242"/>
        <v>3390</v>
      </c>
      <c r="BB2814">
        <f t="shared" si="243"/>
        <v>12610</v>
      </c>
      <c r="BC2814" t="s">
        <v>289</v>
      </c>
      <c r="BD2814">
        <f t="shared" si="239"/>
        <v>1</v>
      </c>
      <c r="BE2814">
        <f t="shared" si="240"/>
        <v>0</v>
      </c>
    </row>
    <row r="2815" spans="1:57" x14ac:dyDescent="0.25">
      <c r="A2815" t="s">
        <v>6162</v>
      </c>
      <c r="B2815" t="s">
        <v>6143</v>
      </c>
      <c r="C2815" t="s">
        <v>6144</v>
      </c>
      <c r="D2815" t="s">
        <v>55</v>
      </c>
      <c r="E2815" t="s">
        <v>56</v>
      </c>
      <c r="F2815" s="1">
        <v>43244</v>
      </c>
      <c r="G2815" s="1">
        <v>43242</v>
      </c>
      <c r="H2815" s="1">
        <v>43243</v>
      </c>
      <c r="I2815">
        <v>0</v>
      </c>
      <c r="J2815">
        <v>1003</v>
      </c>
      <c r="K2815">
        <v>1003</v>
      </c>
      <c r="L2815">
        <v>34228</v>
      </c>
      <c r="M2815" t="b">
        <v>1</v>
      </c>
      <c r="O2815" t="s">
        <v>34</v>
      </c>
      <c r="P2815" s="1">
        <v>43244</v>
      </c>
      <c r="Q2815" t="b">
        <v>0</v>
      </c>
      <c r="R2815" t="b">
        <v>0</v>
      </c>
      <c r="S2815" t="b">
        <v>0</v>
      </c>
      <c r="T2815">
        <v>4</v>
      </c>
      <c r="U2815">
        <v>1</v>
      </c>
      <c r="V2815">
        <v>0</v>
      </c>
      <c r="W2815">
        <v>13</v>
      </c>
      <c r="X2815">
        <v>0</v>
      </c>
      <c r="Y2815">
        <v>3</v>
      </c>
      <c r="Z2815">
        <v>0</v>
      </c>
      <c r="AA2815">
        <v>0</v>
      </c>
      <c r="AB2815">
        <v>1</v>
      </c>
      <c r="AC2815">
        <v>1</v>
      </c>
      <c r="AD2815">
        <v>0</v>
      </c>
      <c r="AE2815">
        <v>1125</v>
      </c>
      <c r="AF2815">
        <v>8</v>
      </c>
      <c r="AG2815">
        <v>2790</v>
      </c>
      <c r="AH2815">
        <v>1090</v>
      </c>
      <c r="AI2815">
        <v>0</v>
      </c>
      <c r="AN2815">
        <v>23.76</v>
      </c>
      <c r="AP2815" t="s">
        <v>59</v>
      </c>
      <c r="AS2815">
        <v>12</v>
      </c>
      <c r="AU2815">
        <v>24489</v>
      </c>
      <c r="AV2815">
        <v>520</v>
      </c>
      <c r="AW2815">
        <v>22</v>
      </c>
      <c r="AX2815">
        <v>16</v>
      </c>
      <c r="AY2815" t="s">
        <v>60</v>
      </c>
      <c r="AZ2815">
        <v>0</v>
      </c>
      <c r="BA2815">
        <f t="shared" si="242"/>
        <v>3126</v>
      </c>
      <c r="BB2815">
        <f t="shared" si="243"/>
        <v>12874</v>
      </c>
      <c r="BC2815" t="s">
        <v>289</v>
      </c>
      <c r="BD2815">
        <f t="shared" si="239"/>
        <v>1</v>
      </c>
      <c r="BE2815">
        <f t="shared" si="240"/>
        <v>1</v>
      </c>
    </row>
    <row r="2816" spans="1:57" x14ac:dyDescent="0.25">
      <c r="A2816" t="s">
        <v>6164</v>
      </c>
      <c r="B2816" t="s">
        <v>6143</v>
      </c>
      <c r="C2816" t="s">
        <v>6144</v>
      </c>
      <c r="D2816" t="s">
        <v>55</v>
      </c>
      <c r="E2816" t="s">
        <v>56</v>
      </c>
      <c r="F2816" s="1">
        <v>43228</v>
      </c>
      <c r="G2816" s="1">
        <v>43224</v>
      </c>
      <c r="H2816" s="1">
        <v>43227</v>
      </c>
      <c r="I2816">
        <v>0</v>
      </c>
      <c r="J2816">
        <v>735</v>
      </c>
      <c r="K2816">
        <v>735</v>
      </c>
      <c r="L2816">
        <v>33960</v>
      </c>
      <c r="M2816" t="b">
        <v>0</v>
      </c>
      <c r="O2816" t="s">
        <v>34</v>
      </c>
      <c r="P2816" s="1">
        <v>43228</v>
      </c>
      <c r="Q2816" t="b">
        <v>0</v>
      </c>
      <c r="R2816" t="b">
        <v>0</v>
      </c>
      <c r="S2816" t="b">
        <v>0</v>
      </c>
      <c r="T2816">
        <v>5</v>
      </c>
      <c r="U2816">
        <v>1</v>
      </c>
      <c r="V2816">
        <v>0</v>
      </c>
      <c r="W2816">
        <v>14</v>
      </c>
      <c r="X2816">
        <v>1</v>
      </c>
      <c r="Y2816">
        <v>2</v>
      </c>
      <c r="Z2816">
        <v>0</v>
      </c>
      <c r="AA2816">
        <v>1</v>
      </c>
      <c r="AB2816">
        <v>2</v>
      </c>
      <c r="AC2816">
        <v>1</v>
      </c>
      <c r="AD2816">
        <v>2</v>
      </c>
      <c r="AE2816">
        <v>1119</v>
      </c>
      <c r="AF2816">
        <v>8</v>
      </c>
      <c r="AG2816">
        <v>2805</v>
      </c>
      <c r="AH2816">
        <v>1063</v>
      </c>
      <c r="AI2816">
        <v>0</v>
      </c>
      <c r="AN2816">
        <v>23.83</v>
      </c>
      <c r="AP2816" t="s">
        <v>59</v>
      </c>
      <c r="AS2816">
        <v>12</v>
      </c>
      <c r="AU2816">
        <v>16238</v>
      </c>
      <c r="AV2816">
        <v>337</v>
      </c>
      <c r="AW2816">
        <v>21</v>
      </c>
      <c r="AX2816">
        <v>16</v>
      </c>
      <c r="AY2816" t="s">
        <v>60</v>
      </c>
      <c r="AZ2816">
        <v>0</v>
      </c>
      <c r="BA2816">
        <f t="shared" si="242"/>
        <v>2858</v>
      </c>
      <c r="BB2816">
        <f t="shared" si="243"/>
        <v>13142</v>
      </c>
      <c r="BC2816" t="s">
        <v>289</v>
      </c>
      <c r="BD2816">
        <f t="shared" si="239"/>
        <v>1</v>
      </c>
      <c r="BE2816">
        <f t="shared" si="240"/>
        <v>0</v>
      </c>
    </row>
    <row r="2817" spans="1:57" x14ac:dyDescent="0.25">
      <c r="A2817" t="s">
        <v>6166</v>
      </c>
      <c r="B2817" t="s">
        <v>6143</v>
      </c>
      <c r="C2817" t="s">
        <v>6144</v>
      </c>
      <c r="D2817" t="s">
        <v>55</v>
      </c>
      <c r="E2817" t="s">
        <v>56</v>
      </c>
      <c r="F2817" s="1">
        <v>43204</v>
      </c>
      <c r="G2817" s="1">
        <v>43203</v>
      </c>
      <c r="H2817" s="1">
        <v>43204</v>
      </c>
      <c r="I2817">
        <v>0</v>
      </c>
      <c r="J2817">
        <v>505</v>
      </c>
      <c r="K2817">
        <v>505</v>
      </c>
      <c r="L2817">
        <v>33730</v>
      </c>
      <c r="M2817" t="b">
        <v>0</v>
      </c>
      <c r="O2817" t="s">
        <v>34</v>
      </c>
      <c r="P2817" s="1">
        <v>43204</v>
      </c>
      <c r="Q2817" t="b">
        <v>0</v>
      </c>
      <c r="R2817" t="b">
        <v>0</v>
      </c>
      <c r="S2817" t="b">
        <v>0</v>
      </c>
      <c r="T2817">
        <v>4</v>
      </c>
      <c r="U2817">
        <v>1</v>
      </c>
      <c r="V2817">
        <v>0</v>
      </c>
      <c r="W2817">
        <v>8</v>
      </c>
      <c r="X2817">
        <v>0</v>
      </c>
      <c r="Y2817">
        <v>1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1225</v>
      </c>
      <c r="AF2817">
        <v>8</v>
      </c>
      <c r="AG2817">
        <v>3029</v>
      </c>
      <c r="AH2817">
        <v>1136</v>
      </c>
      <c r="AI2817">
        <v>0</v>
      </c>
      <c r="AN2817">
        <v>23.77</v>
      </c>
      <c r="AP2817" t="s">
        <v>59</v>
      </c>
      <c r="AS2817">
        <v>7</v>
      </c>
      <c r="AU2817">
        <v>17727</v>
      </c>
      <c r="AV2817">
        <v>507</v>
      </c>
      <c r="AW2817">
        <v>21</v>
      </c>
      <c r="AX2817">
        <v>16</v>
      </c>
      <c r="AY2817" t="s">
        <v>60</v>
      </c>
      <c r="AZ2817">
        <v>0</v>
      </c>
      <c r="BA2817">
        <f t="shared" si="242"/>
        <v>2628</v>
      </c>
      <c r="BB2817">
        <f t="shared" si="243"/>
        <v>13372</v>
      </c>
      <c r="BC2817" t="s">
        <v>289</v>
      </c>
      <c r="BD2817">
        <f t="shared" si="239"/>
        <v>1</v>
      </c>
      <c r="BE2817">
        <f t="shared" si="240"/>
        <v>0</v>
      </c>
    </row>
    <row r="2818" spans="1:57" x14ac:dyDescent="0.25">
      <c r="A2818" t="s">
        <v>6168</v>
      </c>
      <c r="B2818" t="s">
        <v>6143</v>
      </c>
      <c r="C2818" t="s">
        <v>6144</v>
      </c>
      <c r="D2818" t="s">
        <v>55</v>
      </c>
      <c r="E2818" t="s">
        <v>56</v>
      </c>
      <c r="F2818" s="1">
        <v>43183</v>
      </c>
      <c r="G2818" s="1">
        <v>43182</v>
      </c>
      <c r="H2818" s="1">
        <v>43183</v>
      </c>
      <c r="I2818">
        <v>0</v>
      </c>
      <c r="J2818">
        <v>249</v>
      </c>
      <c r="K2818">
        <v>249</v>
      </c>
      <c r="L2818">
        <v>33474</v>
      </c>
      <c r="M2818" t="b">
        <v>0</v>
      </c>
      <c r="O2818" t="s">
        <v>34</v>
      </c>
      <c r="P2818" s="1">
        <v>43183</v>
      </c>
      <c r="Q2818" t="b">
        <v>0</v>
      </c>
      <c r="R2818" t="b">
        <v>0</v>
      </c>
      <c r="S2818" t="b">
        <v>0</v>
      </c>
      <c r="T2818">
        <v>5</v>
      </c>
      <c r="U2818">
        <v>1</v>
      </c>
      <c r="V2818">
        <v>0</v>
      </c>
      <c r="W2818">
        <v>8</v>
      </c>
      <c r="X2818">
        <v>0</v>
      </c>
      <c r="Y2818">
        <v>1</v>
      </c>
      <c r="Z2818">
        <v>0</v>
      </c>
      <c r="AA2818">
        <v>0</v>
      </c>
      <c r="AB2818">
        <v>1</v>
      </c>
      <c r="AC2818">
        <v>2</v>
      </c>
      <c r="AD2818">
        <v>0</v>
      </c>
      <c r="AE2818">
        <v>1134</v>
      </c>
      <c r="AF2818">
        <v>10</v>
      </c>
      <c r="AG2818">
        <v>3079</v>
      </c>
      <c r="AH2818">
        <v>1058</v>
      </c>
      <c r="AI2818">
        <v>0</v>
      </c>
      <c r="AN2818">
        <v>23.23</v>
      </c>
      <c r="AP2818" t="s">
        <v>59</v>
      </c>
      <c r="AS2818">
        <v>0</v>
      </c>
      <c r="AU2818">
        <v>10919</v>
      </c>
      <c r="AV2818">
        <v>372</v>
      </c>
      <c r="AW2818">
        <v>21</v>
      </c>
      <c r="AX2818">
        <v>16</v>
      </c>
      <c r="AY2818" t="s">
        <v>60</v>
      </c>
      <c r="AZ2818">
        <v>0</v>
      </c>
      <c r="BA2818">
        <f t="shared" si="242"/>
        <v>2372</v>
      </c>
      <c r="BB2818">
        <f t="shared" si="243"/>
        <v>13628</v>
      </c>
      <c r="BC2818" t="s">
        <v>289</v>
      </c>
      <c r="BD2818">
        <f t="shared" si="239"/>
        <v>1</v>
      </c>
      <c r="BE2818">
        <f t="shared" si="240"/>
        <v>0</v>
      </c>
    </row>
    <row r="2819" spans="1:57" x14ac:dyDescent="0.25">
      <c r="A2819" t="s">
        <v>6170</v>
      </c>
      <c r="B2819" t="s">
        <v>6143</v>
      </c>
      <c r="C2819" t="s">
        <v>6144</v>
      </c>
      <c r="D2819" t="s">
        <v>55</v>
      </c>
      <c r="E2819" t="s">
        <v>56</v>
      </c>
      <c r="F2819" s="1">
        <v>43160</v>
      </c>
      <c r="G2819" s="1">
        <v>43159</v>
      </c>
      <c r="H2819" s="1">
        <v>43160</v>
      </c>
      <c r="I2819">
        <v>0</v>
      </c>
      <c r="J2819">
        <v>1055</v>
      </c>
      <c r="K2819">
        <v>1055</v>
      </c>
      <c r="L2819">
        <v>33225</v>
      </c>
      <c r="M2819" t="b">
        <v>1</v>
      </c>
      <c r="O2819" t="s">
        <v>34</v>
      </c>
      <c r="P2819" s="1">
        <v>43160</v>
      </c>
      <c r="Q2819" t="b">
        <v>0</v>
      </c>
      <c r="R2819" t="b">
        <v>0</v>
      </c>
      <c r="S2819" t="b">
        <v>0</v>
      </c>
      <c r="T2819">
        <v>5</v>
      </c>
      <c r="U2819">
        <v>1</v>
      </c>
      <c r="V2819">
        <v>0</v>
      </c>
      <c r="W2819">
        <v>15</v>
      </c>
      <c r="X2819">
        <v>1</v>
      </c>
      <c r="Y2819">
        <v>3</v>
      </c>
      <c r="Z2819">
        <v>1</v>
      </c>
      <c r="AA2819">
        <v>0</v>
      </c>
      <c r="AB2819">
        <v>0</v>
      </c>
      <c r="AC2819">
        <v>0</v>
      </c>
      <c r="AD2819">
        <v>1</v>
      </c>
      <c r="AE2819">
        <v>1069</v>
      </c>
      <c r="AF2819">
        <v>9</v>
      </c>
      <c r="AG2819">
        <v>2846</v>
      </c>
      <c r="AH2819">
        <v>986</v>
      </c>
      <c r="AI2819">
        <v>1</v>
      </c>
      <c r="AN2819">
        <v>24.95</v>
      </c>
      <c r="AP2819" t="s">
        <v>59</v>
      </c>
      <c r="AS2819">
        <v>13</v>
      </c>
      <c r="AU2819">
        <v>19471</v>
      </c>
      <c r="AV2819">
        <v>305</v>
      </c>
      <c r="AW2819">
        <v>21</v>
      </c>
      <c r="AX2819">
        <v>15</v>
      </c>
      <c r="AY2819" t="s">
        <v>60</v>
      </c>
      <c r="AZ2819">
        <v>0</v>
      </c>
      <c r="BA2819">
        <f t="shared" si="242"/>
        <v>2123</v>
      </c>
      <c r="BB2819">
        <f t="shared" si="243"/>
        <v>13877</v>
      </c>
      <c r="BC2819" t="s">
        <v>289</v>
      </c>
      <c r="BD2819">
        <f t="shared" ref="BD2819:BD2882" si="244">_xlfn.IFS(BC2819="A",1,BC2819="B",2,BC2819="C",3,BC2819="X",4)</f>
        <v>1</v>
      </c>
      <c r="BE2819">
        <f t="shared" ref="BE2819:BE2882" si="245">IF(M2819=TRUE,1,0)</f>
        <v>1</v>
      </c>
    </row>
    <row r="2820" spans="1:57" x14ac:dyDescent="0.25">
      <c r="A2820" t="s">
        <v>6172</v>
      </c>
      <c r="B2820" t="s">
        <v>6143</v>
      </c>
      <c r="C2820" t="s">
        <v>6144</v>
      </c>
      <c r="D2820" t="s">
        <v>55</v>
      </c>
      <c r="E2820" t="s">
        <v>56</v>
      </c>
      <c r="F2820" s="1">
        <v>43136</v>
      </c>
      <c r="G2820" s="1">
        <v>43134</v>
      </c>
      <c r="H2820" s="1">
        <v>43136</v>
      </c>
      <c r="I2820">
        <v>0</v>
      </c>
      <c r="J2820">
        <v>770</v>
      </c>
      <c r="K2820">
        <v>770</v>
      </c>
      <c r="L2820">
        <v>32940</v>
      </c>
      <c r="M2820" t="b">
        <v>0</v>
      </c>
      <c r="O2820" t="s">
        <v>34</v>
      </c>
      <c r="P2820" s="1">
        <v>43137</v>
      </c>
      <c r="Q2820" t="b">
        <v>0</v>
      </c>
      <c r="R2820" t="b">
        <v>0</v>
      </c>
      <c r="S2820" t="b">
        <v>0</v>
      </c>
      <c r="T2820">
        <v>6</v>
      </c>
      <c r="U2820">
        <v>2</v>
      </c>
      <c r="V2820">
        <v>0</v>
      </c>
      <c r="W2820">
        <v>15</v>
      </c>
      <c r="X2820">
        <v>1</v>
      </c>
      <c r="Y2820">
        <v>2</v>
      </c>
      <c r="Z2820">
        <v>0</v>
      </c>
      <c r="AA2820">
        <v>0</v>
      </c>
      <c r="AB2820">
        <v>0</v>
      </c>
      <c r="AC2820">
        <v>2</v>
      </c>
      <c r="AD2820">
        <v>1</v>
      </c>
      <c r="AE2820">
        <v>1221</v>
      </c>
      <c r="AF2820">
        <v>11</v>
      </c>
      <c r="AG2820">
        <v>3057</v>
      </c>
      <c r="AH2820">
        <v>1136</v>
      </c>
      <c r="AI2820">
        <v>0</v>
      </c>
      <c r="AN2820">
        <v>24.07</v>
      </c>
      <c r="AP2820" t="s">
        <v>59</v>
      </c>
      <c r="AS2820">
        <v>6</v>
      </c>
      <c r="AU2820">
        <v>18798</v>
      </c>
      <c r="AV2820">
        <v>567</v>
      </c>
      <c r="AW2820">
        <v>21</v>
      </c>
      <c r="AX2820">
        <v>16</v>
      </c>
      <c r="AY2820" t="s">
        <v>60</v>
      </c>
      <c r="AZ2820">
        <v>0</v>
      </c>
      <c r="BA2820">
        <f t="shared" si="242"/>
        <v>1838</v>
      </c>
      <c r="BB2820">
        <f t="shared" si="243"/>
        <v>14162</v>
      </c>
      <c r="BC2820" t="s">
        <v>289</v>
      </c>
      <c r="BD2820">
        <f t="shared" si="244"/>
        <v>1</v>
      </c>
      <c r="BE2820">
        <f t="shared" si="245"/>
        <v>0</v>
      </c>
    </row>
    <row r="2821" spans="1:57" x14ac:dyDescent="0.25">
      <c r="A2821" t="s">
        <v>6174</v>
      </c>
      <c r="B2821" t="s">
        <v>6143</v>
      </c>
      <c r="C2821" t="s">
        <v>6144</v>
      </c>
      <c r="D2821" t="s">
        <v>55</v>
      </c>
      <c r="E2821" t="s">
        <v>56</v>
      </c>
      <c r="F2821" s="1">
        <v>43119</v>
      </c>
      <c r="G2821" s="1">
        <v>43118</v>
      </c>
      <c r="H2821" s="1">
        <v>43119</v>
      </c>
      <c r="I2821">
        <v>0</v>
      </c>
      <c r="J2821">
        <v>515</v>
      </c>
      <c r="K2821">
        <v>515</v>
      </c>
      <c r="L2821">
        <v>32685</v>
      </c>
      <c r="M2821" t="b">
        <v>0</v>
      </c>
      <c r="O2821" t="s">
        <v>34</v>
      </c>
      <c r="P2821" s="1">
        <v>43119</v>
      </c>
      <c r="Q2821" t="b">
        <v>0</v>
      </c>
      <c r="R2821" t="b">
        <v>0</v>
      </c>
      <c r="S2821" t="b">
        <v>0</v>
      </c>
      <c r="T2821">
        <v>6</v>
      </c>
      <c r="U2821">
        <v>1</v>
      </c>
      <c r="V2821">
        <v>0</v>
      </c>
      <c r="W2821">
        <v>14</v>
      </c>
      <c r="X2821">
        <v>0</v>
      </c>
      <c r="Y2821">
        <v>2</v>
      </c>
      <c r="Z2821">
        <v>0</v>
      </c>
      <c r="AA2821">
        <v>0</v>
      </c>
      <c r="AB2821">
        <v>1</v>
      </c>
      <c r="AC2821">
        <v>1</v>
      </c>
      <c r="AD2821">
        <v>1</v>
      </c>
      <c r="AE2821">
        <v>1094</v>
      </c>
      <c r="AF2821">
        <v>11</v>
      </c>
      <c r="AG2821">
        <v>3006</v>
      </c>
      <c r="AH2821">
        <v>1040</v>
      </c>
      <c r="AI2821">
        <v>0</v>
      </c>
      <c r="AN2821">
        <v>24.87</v>
      </c>
      <c r="AP2821" t="s">
        <v>59</v>
      </c>
      <c r="AS2821">
        <v>9</v>
      </c>
      <c r="AU2821">
        <v>16941</v>
      </c>
      <c r="AV2821">
        <v>453</v>
      </c>
      <c r="AW2821">
        <v>21</v>
      </c>
      <c r="AX2821">
        <v>16</v>
      </c>
      <c r="AY2821" t="s">
        <v>60</v>
      </c>
      <c r="AZ2821">
        <v>0</v>
      </c>
      <c r="BA2821">
        <f t="shared" si="242"/>
        <v>1583</v>
      </c>
      <c r="BB2821">
        <f t="shared" si="243"/>
        <v>14417</v>
      </c>
      <c r="BC2821" t="s">
        <v>34</v>
      </c>
      <c r="BD2821">
        <f t="shared" si="244"/>
        <v>2</v>
      </c>
      <c r="BE2821">
        <f t="shared" si="245"/>
        <v>0</v>
      </c>
    </row>
    <row r="2822" spans="1:57" x14ac:dyDescent="0.25">
      <c r="A2822" t="s">
        <v>6176</v>
      </c>
      <c r="B2822" t="s">
        <v>6143</v>
      </c>
      <c r="C2822" t="s">
        <v>6144</v>
      </c>
      <c r="D2822" t="s">
        <v>55</v>
      </c>
      <c r="E2822" t="s">
        <v>56</v>
      </c>
      <c r="F2822" s="1">
        <v>43105</v>
      </c>
      <c r="G2822" s="1">
        <v>43102</v>
      </c>
      <c r="H2822" s="1">
        <v>43103</v>
      </c>
      <c r="I2822">
        <v>0</v>
      </c>
      <c r="J2822">
        <v>263</v>
      </c>
      <c r="K2822">
        <v>263</v>
      </c>
      <c r="L2822">
        <v>32433</v>
      </c>
      <c r="M2822" t="b">
        <v>0</v>
      </c>
      <c r="O2822" t="s">
        <v>34</v>
      </c>
      <c r="P2822" s="1">
        <v>43106</v>
      </c>
      <c r="Q2822" t="b">
        <v>0</v>
      </c>
      <c r="R2822" t="b">
        <v>0</v>
      </c>
      <c r="S2822" t="b">
        <v>0</v>
      </c>
      <c r="T2822">
        <v>2</v>
      </c>
      <c r="U2822">
        <v>1</v>
      </c>
      <c r="V2822">
        <v>0</v>
      </c>
      <c r="W2822">
        <v>8</v>
      </c>
      <c r="X2822">
        <v>0</v>
      </c>
      <c r="Y2822">
        <v>1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1134</v>
      </c>
      <c r="AF2822">
        <v>10</v>
      </c>
      <c r="AG2822">
        <v>2947</v>
      </c>
      <c r="AH2822">
        <v>1156</v>
      </c>
      <c r="AI2822">
        <v>0</v>
      </c>
      <c r="AN2822">
        <v>24.5</v>
      </c>
      <c r="AP2822" t="s">
        <v>59</v>
      </c>
      <c r="AS2822">
        <v>6</v>
      </c>
      <c r="AU2822">
        <v>12237</v>
      </c>
      <c r="AV2822">
        <v>508</v>
      </c>
      <c r="AW2822">
        <v>21</v>
      </c>
      <c r="AX2822">
        <v>16</v>
      </c>
      <c r="AY2822" t="s">
        <v>60</v>
      </c>
      <c r="AZ2822">
        <v>0</v>
      </c>
      <c r="BA2822">
        <f t="shared" si="242"/>
        <v>1331</v>
      </c>
      <c r="BB2822">
        <f t="shared" si="243"/>
        <v>14669</v>
      </c>
      <c r="BC2822" t="s">
        <v>289</v>
      </c>
      <c r="BD2822">
        <f t="shared" si="244"/>
        <v>1</v>
      </c>
      <c r="BE2822">
        <f t="shared" si="245"/>
        <v>0</v>
      </c>
    </row>
    <row r="2823" spans="1:57" x14ac:dyDescent="0.25">
      <c r="A2823" t="s">
        <v>6178</v>
      </c>
      <c r="B2823" t="s">
        <v>6143</v>
      </c>
      <c r="C2823" t="s">
        <v>6144</v>
      </c>
      <c r="D2823" t="s">
        <v>55</v>
      </c>
      <c r="E2823" t="s">
        <v>56</v>
      </c>
      <c r="F2823" s="1">
        <v>43085</v>
      </c>
      <c r="G2823" s="1">
        <v>43083</v>
      </c>
      <c r="H2823" s="1">
        <v>43084</v>
      </c>
      <c r="I2823">
        <v>0</v>
      </c>
      <c r="J2823">
        <v>1068</v>
      </c>
      <c r="K2823">
        <v>1068</v>
      </c>
      <c r="L2823">
        <v>32170</v>
      </c>
      <c r="M2823" t="b">
        <v>1</v>
      </c>
      <c r="O2823" t="s">
        <v>190</v>
      </c>
      <c r="P2823" s="1">
        <v>43085</v>
      </c>
      <c r="Q2823" t="b">
        <v>1</v>
      </c>
      <c r="R2823" t="b">
        <v>0</v>
      </c>
      <c r="S2823" t="b">
        <v>1</v>
      </c>
      <c r="T2823">
        <v>24</v>
      </c>
      <c r="U2823">
        <v>3</v>
      </c>
      <c r="V2823">
        <v>0</v>
      </c>
      <c r="W2823">
        <v>72</v>
      </c>
      <c r="X2823">
        <v>1</v>
      </c>
      <c r="Y2823">
        <v>11</v>
      </c>
      <c r="Z2823">
        <v>0</v>
      </c>
      <c r="AA2823">
        <v>0</v>
      </c>
      <c r="AB2823">
        <v>4</v>
      </c>
      <c r="AC2823">
        <v>1</v>
      </c>
      <c r="AD2823">
        <v>0</v>
      </c>
      <c r="AE2823">
        <v>1290</v>
      </c>
      <c r="AF2823">
        <v>11</v>
      </c>
      <c r="AG2823">
        <v>3408</v>
      </c>
      <c r="AH2823">
        <v>1340</v>
      </c>
      <c r="AI2823">
        <v>0</v>
      </c>
      <c r="AN2823">
        <v>23.56</v>
      </c>
      <c r="AP2823" t="s">
        <v>59</v>
      </c>
      <c r="AS2823">
        <v>53</v>
      </c>
      <c r="AU2823">
        <v>51827</v>
      </c>
      <c r="AV2823">
        <v>2914</v>
      </c>
      <c r="AW2823">
        <v>23</v>
      </c>
      <c r="AX2823">
        <v>19</v>
      </c>
      <c r="AY2823" t="s">
        <v>60</v>
      </c>
      <c r="AZ2823">
        <v>0</v>
      </c>
      <c r="BA2823">
        <f t="shared" si="242"/>
        <v>1068</v>
      </c>
      <c r="BB2823">
        <f t="shared" si="243"/>
        <v>14932</v>
      </c>
      <c r="BC2823" t="s">
        <v>34</v>
      </c>
      <c r="BD2823">
        <f t="shared" si="244"/>
        <v>2</v>
      </c>
      <c r="BE2823">
        <f t="shared" si="245"/>
        <v>1</v>
      </c>
    </row>
    <row r="2824" spans="1:57" x14ac:dyDescent="0.25">
      <c r="A2824" t="s">
        <v>6180</v>
      </c>
      <c r="B2824" t="s">
        <v>6143</v>
      </c>
      <c r="C2824" t="s">
        <v>6144</v>
      </c>
      <c r="D2824" t="s">
        <v>55</v>
      </c>
      <c r="E2824" t="s">
        <v>56</v>
      </c>
      <c r="F2824" s="1">
        <v>43063</v>
      </c>
      <c r="G2824" s="1">
        <v>43061</v>
      </c>
      <c r="H2824" s="1">
        <v>43063</v>
      </c>
      <c r="I2824">
        <v>0</v>
      </c>
      <c r="J2824">
        <v>791</v>
      </c>
      <c r="K2824">
        <v>791</v>
      </c>
      <c r="L2824">
        <v>31893</v>
      </c>
      <c r="M2824" t="b">
        <v>0</v>
      </c>
      <c r="O2824" t="s">
        <v>34</v>
      </c>
      <c r="P2824" s="1">
        <v>43063</v>
      </c>
      <c r="Q2824" t="b">
        <v>0</v>
      </c>
      <c r="R2824" t="b">
        <v>0</v>
      </c>
      <c r="S2824" t="b">
        <v>0</v>
      </c>
      <c r="T2824">
        <v>19</v>
      </c>
      <c r="U2824">
        <v>2</v>
      </c>
      <c r="V2824">
        <v>1</v>
      </c>
      <c r="W2824">
        <v>52</v>
      </c>
      <c r="X2824">
        <v>1</v>
      </c>
      <c r="Y2824">
        <v>7</v>
      </c>
      <c r="Z2824">
        <v>1</v>
      </c>
      <c r="AA2824">
        <v>0</v>
      </c>
      <c r="AB2824">
        <v>7</v>
      </c>
      <c r="AC2824">
        <v>1</v>
      </c>
      <c r="AD2824">
        <v>0</v>
      </c>
      <c r="AE2824">
        <v>1181</v>
      </c>
      <c r="AF2824">
        <v>10</v>
      </c>
      <c r="AG2824">
        <v>2888</v>
      </c>
      <c r="AH2824">
        <v>1086</v>
      </c>
      <c r="AI2824">
        <v>0</v>
      </c>
      <c r="AN2824">
        <v>23.9</v>
      </c>
      <c r="AP2824" t="s">
        <v>59</v>
      </c>
      <c r="AS2824">
        <v>44</v>
      </c>
      <c r="AU2824">
        <v>48494</v>
      </c>
      <c r="AV2824">
        <v>2368</v>
      </c>
      <c r="AW2824">
        <v>23</v>
      </c>
      <c r="AX2824">
        <v>18</v>
      </c>
      <c r="AY2824" t="s">
        <v>60</v>
      </c>
      <c r="AZ2824">
        <v>0</v>
      </c>
      <c r="BA2824">
        <f t="shared" si="242"/>
        <v>791</v>
      </c>
      <c r="BB2824">
        <f t="shared" si="243"/>
        <v>15209</v>
      </c>
      <c r="BC2824" t="s">
        <v>34</v>
      </c>
      <c r="BD2824">
        <f t="shared" si="244"/>
        <v>2</v>
      </c>
      <c r="BE2824">
        <f t="shared" si="245"/>
        <v>0</v>
      </c>
    </row>
    <row r="2825" spans="1:57" x14ac:dyDescent="0.25">
      <c r="A2825" t="s">
        <v>6182</v>
      </c>
      <c r="B2825" t="s">
        <v>6143</v>
      </c>
      <c r="C2825" t="s">
        <v>6144</v>
      </c>
      <c r="D2825" t="s">
        <v>55</v>
      </c>
      <c r="E2825" t="s">
        <v>56</v>
      </c>
      <c r="F2825" s="1">
        <v>43046</v>
      </c>
      <c r="G2825" s="1">
        <v>43043</v>
      </c>
      <c r="H2825" s="1">
        <v>43045</v>
      </c>
      <c r="I2825">
        <v>0</v>
      </c>
      <c r="J2825">
        <v>551</v>
      </c>
      <c r="K2825">
        <v>551</v>
      </c>
      <c r="L2825">
        <v>31653</v>
      </c>
      <c r="M2825" t="b">
        <v>0</v>
      </c>
      <c r="O2825" t="s">
        <v>34</v>
      </c>
      <c r="P2825" s="1">
        <v>43046</v>
      </c>
      <c r="Q2825" t="b">
        <v>0</v>
      </c>
      <c r="R2825" t="b">
        <v>0</v>
      </c>
      <c r="S2825" t="b">
        <v>0</v>
      </c>
      <c r="T2825">
        <v>15</v>
      </c>
      <c r="U2825">
        <v>3</v>
      </c>
      <c r="V2825">
        <v>1</v>
      </c>
      <c r="W2825">
        <v>57</v>
      </c>
      <c r="X2825">
        <v>2</v>
      </c>
      <c r="Y2825">
        <v>9</v>
      </c>
      <c r="Z2825">
        <v>1</v>
      </c>
      <c r="AA2825">
        <v>0</v>
      </c>
      <c r="AB2825">
        <v>5</v>
      </c>
      <c r="AC2825">
        <v>1</v>
      </c>
      <c r="AD2825">
        <v>0</v>
      </c>
      <c r="AE2825">
        <v>1242</v>
      </c>
      <c r="AF2825">
        <v>11</v>
      </c>
      <c r="AG2825">
        <v>3413</v>
      </c>
      <c r="AH2825">
        <v>1079</v>
      </c>
      <c r="AI2825">
        <v>0</v>
      </c>
      <c r="AN2825">
        <v>23.15</v>
      </c>
      <c r="AP2825" t="s">
        <v>59</v>
      </c>
      <c r="AS2825">
        <v>52</v>
      </c>
      <c r="AU2825">
        <v>45273</v>
      </c>
      <c r="AV2825">
        <v>4113</v>
      </c>
      <c r="AW2825">
        <v>23</v>
      </c>
      <c r="AX2825">
        <v>19</v>
      </c>
      <c r="AY2825" t="s">
        <v>60</v>
      </c>
      <c r="AZ2825">
        <v>0</v>
      </c>
      <c r="BA2825">
        <f t="shared" si="242"/>
        <v>551</v>
      </c>
      <c r="BB2825">
        <f t="shared" si="243"/>
        <v>15449</v>
      </c>
      <c r="BC2825" t="s">
        <v>34</v>
      </c>
      <c r="BD2825">
        <f t="shared" si="244"/>
        <v>2</v>
      </c>
      <c r="BE2825">
        <f t="shared" si="245"/>
        <v>0</v>
      </c>
    </row>
    <row r="2826" spans="1:57" x14ac:dyDescent="0.25">
      <c r="A2826" t="s">
        <v>6184</v>
      </c>
      <c r="B2826" t="s">
        <v>6143</v>
      </c>
      <c r="C2826" t="s">
        <v>6144</v>
      </c>
      <c r="D2826" t="s">
        <v>55</v>
      </c>
      <c r="E2826" t="s">
        <v>56</v>
      </c>
      <c r="F2826" s="1">
        <v>43024</v>
      </c>
      <c r="G2826" s="1">
        <v>43022</v>
      </c>
      <c r="H2826" s="1">
        <v>43024</v>
      </c>
      <c r="I2826">
        <v>0</v>
      </c>
      <c r="J2826">
        <v>265</v>
      </c>
      <c r="K2826">
        <v>265</v>
      </c>
      <c r="L2826">
        <v>31367</v>
      </c>
      <c r="M2826" t="b">
        <v>0</v>
      </c>
      <c r="O2826" t="s">
        <v>34</v>
      </c>
      <c r="P2826" s="1">
        <v>43024</v>
      </c>
      <c r="Q2826" t="b">
        <v>0</v>
      </c>
      <c r="R2826" t="b">
        <v>0</v>
      </c>
      <c r="S2826" t="b">
        <v>0</v>
      </c>
      <c r="T2826">
        <v>18</v>
      </c>
      <c r="U2826">
        <v>1</v>
      </c>
      <c r="V2826">
        <v>0</v>
      </c>
      <c r="W2826">
        <v>41</v>
      </c>
      <c r="X2826">
        <v>0</v>
      </c>
      <c r="Y2826">
        <v>6</v>
      </c>
      <c r="Z2826">
        <v>0</v>
      </c>
      <c r="AA2826">
        <v>0</v>
      </c>
      <c r="AB2826">
        <v>4</v>
      </c>
      <c r="AC2826">
        <v>1</v>
      </c>
      <c r="AD2826">
        <v>0</v>
      </c>
      <c r="AE2826">
        <v>1282</v>
      </c>
      <c r="AF2826">
        <v>11</v>
      </c>
      <c r="AG2826">
        <v>3360</v>
      </c>
      <c r="AH2826">
        <v>1234</v>
      </c>
      <c r="AI2826">
        <v>0</v>
      </c>
      <c r="AN2826">
        <v>23.34</v>
      </c>
      <c r="AP2826" t="s">
        <v>59</v>
      </c>
      <c r="AS2826">
        <v>57</v>
      </c>
      <c r="AU2826">
        <v>41933</v>
      </c>
      <c r="AV2826">
        <v>5164</v>
      </c>
      <c r="AW2826">
        <v>23</v>
      </c>
      <c r="AX2826">
        <v>20</v>
      </c>
      <c r="AY2826" t="s">
        <v>60</v>
      </c>
      <c r="AZ2826">
        <v>0</v>
      </c>
      <c r="BA2826">
        <f>L2826-$L$2827</f>
        <v>265</v>
      </c>
      <c r="BB2826">
        <f t="shared" si="243"/>
        <v>15735</v>
      </c>
      <c r="BC2826" t="s">
        <v>34</v>
      </c>
      <c r="BD2826">
        <f t="shared" si="244"/>
        <v>2</v>
      </c>
      <c r="BE2826">
        <f t="shared" si="245"/>
        <v>0</v>
      </c>
    </row>
    <row r="2827" spans="1:57" x14ac:dyDescent="0.25">
      <c r="A2827" t="s">
        <v>6186</v>
      </c>
      <c r="B2827" t="s">
        <v>6143</v>
      </c>
      <c r="C2827" t="s">
        <v>6144</v>
      </c>
      <c r="D2827" t="s">
        <v>55</v>
      </c>
      <c r="E2827" t="s">
        <v>56</v>
      </c>
      <c r="F2827" s="1">
        <v>43003</v>
      </c>
      <c r="G2827" s="1">
        <v>43001</v>
      </c>
      <c r="H2827" s="1">
        <v>43003</v>
      </c>
      <c r="I2827">
        <v>0</v>
      </c>
      <c r="J2827">
        <v>1167</v>
      </c>
      <c r="K2827">
        <v>1167</v>
      </c>
      <c r="L2827">
        <v>31102</v>
      </c>
      <c r="M2827" t="b">
        <v>1</v>
      </c>
      <c r="O2827" t="s">
        <v>34</v>
      </c>
      <c r="P2827" s="1">
        <v>43003</v>
      </c>
      <c r="Q2827" t="b">
        <v>0</v>
      </c>
      <c r="R2827" t="b">
        <v>0</v>
      </c>
      <c r="S2827" t="b">
        <v>0</v>
      </c>
      <c r="T2827">
        <v>7</v>
      </c>
      <c r="U2827">
        <v>1</v>
      </c>
      <c r="V2827">
        <v>0</v>
      </c>
      <c r="W2827">
        <v>11</v>
      </c>
      <c r="X2827">
        <v>1</v>
      </c>
      <c r="Y2827">
        <v>1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1154</v>
      </c>
      <c r="AF2827">
        <v>10</v>
      </c>
      <c r="AG2827">
        <v>3053</v>
      </c>
      <c r="AH2827">
        <v>1080</v>
      </c>
      <c r="AI2827">
        <v>0</v>
      </c>
      <c r="AN2827">
        <v>25.74</v>
      </c>
      <c r="AP2827" t="s">
        <v>59</v>
      </c>
      <c r="AS2827">
        <v>9</v>
      </c>
      <c r="AU2827">
        <v>18120</v>
      </c>
      <c r="AV2827">
        <v>403</v>
      </c>
      <c r="AW2827">
        <v>21</v>
      </c>
      <c r="AX2827">
        <v>16</v>
      </c>
      <c r="AY2827" t="s">
        <v>60</v>
      </c>
      <c r="AZ2827">
        <v>1</v>
      </c>
      <c r="BA2827">
        <f t="shared" ref="BA2827:BA2885" si="246">L2827-$L$2887</f>
        <v>16166</v>
      </c>
      <c r="BB2827">
        <f>$BA$2827-BA2827</f>
        <v>0</v>
      </c>
      <c r="BC2827" t="s">
        <v>289</v>
      </c>
      <c r="BD2827">
        <f t="shared" si="244"/>
        <v>1</v>
      </c>
      <c r="BE2827">
        <f t="shared" si="245"/>
        <v>1</v>
      </c>
    </row>
    <row r="2828" spans="1:57" x14ac:dyDescent="0.25">
      <c r="A2828" t="s">
        <v>6188</v>
      </c>
      <c r="B2828" t="s">
        <v>6143</v>
      </c>
      <c r="C2828" t="s">
        <v>6144</v>
      </c>
      <c r="D2828" t="s">
        <v>55</v>
      </c>
      <c r="E2828" t="s">
        <v>56</v>
      </c>
      <c r="F2828" s="1">
        <v>42984</v>
      </c>
      <c r="G2828" s="1">
        <v>42980</v>
      </c>
      <c r="H2828" s="1">
        <v>42983</v>
      </c>
      <c r="J2828">
        <v>825</v>
      </c>
      <c r="K2828">
        <v>825</v>
      </c>
      <c r="L2828">
        <v>30760</v>
      </c>
      <c r="M2828" t="b">
        <v>0</v>
      </c>
      <c r="O2828" t="s">
        <v>34</v>
      </c>
      <c r="P2828" s="1">
        <v>42984</v>
      </c>
      <c r="Q2828" t="b">
        <v>0</v>
      </c>
      <c r="R2828" t="b">
        <v>0</v>
      </c>
      <c r="S2828" t="b">
        <v>0</v>
      </c>
      <c r="T2828">
        <v>7</v>
      </c>
      <c r="U2828">
        <v>1</v>
      </c>
      <c r="V2828">
        <v>0</v>
      </c>
      <c r="W2828">
        <v>7</v>
      </c>
      <c r="X2828">
        <v>1</v>
      </c>
      <c r="Y2828">
        <v>1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1121</v>
      </c>
      <c r="AF2828">
        <v>10</v>
      </c>
      <c r="AG2828">
        <v>2840</v>
      </c>
      <c r="AH2828">
        <v>1068</v>
      </c>
      <c r="AI2828">
        <v>0</v>
      </c>
      <c r="AN2828">
        <v>25.73</v>
      </c>
      <c r="AP2828" t="s">
        <v>59</v>
      </c>
      <c r="AS2828">
        <v>4</v>
      </c>
      <c r="AU2828">
        <v>11284</v>
      </c>
      <c r="AV2828">
        <v>320</v>
      </c>
      <c r="AW2828">
        <v>21</v>
      </c>
      <c r="AX2828">
        <v>16</v>
      </c>
      <c r="AY2828" t="s">
        <v>60</v>
      </c>
      <c r="AZ2828">
        <v>0</v>
      </c>
      <c r="BA2828">
        <f t="shared" si="246"/>
        <v>15824</v>
      </c>
      <c r="BB2828">
        <f t="shared" ref="BB2828:BB2886" si="247">$BA$2827-BA2828</f>
        <v>342</v>
      </c>
      <c r="BC2828" t="s">
        <v>289</v>
      </c>
      <c r="BD2828">
        <f t="shared" si="244"/>
        <v>1</v>
      </c>
      <c r="BE2828">
        <f t="shared" si="245"/>
        <v>0</v>
      </c>
    </row>
    <row r="2829" spans="1:57" x14ac:dyDescent="0.25">
      <c r="A2829" t="s">
        <v>6190</v>
      </c>
      <c r="B2829" t="s">
        <v>6143</v>
      </c>
      <c r="C2829" t="s">
        <v>6144</v>
      </c>
      <c r="D2829" t="s">
        <v>55</v>
      </c>
      <c r="E2829" t="s">
        <v>56</v>
      </c>
      <c r="F2829" s="1">
        <v>42964</v>
      </c>
      <c r="G2829" s="1">
        <v>42961</v>
      </c>
      <c r="H2829" s="1">
        <v>42963</v>
      </c>
      <c r="J2829">
        <v>548</v>
      </c>
      <c r="K2829">
        <v>548</v>
      </c>
      <c r="L2829">
        <v>30483</v>
      </c>
      <c r="M2829" t="b">
        <v>0</v>
      </c>
      <c r="O2829" t="s">
        <v>34</v>
      </c>
      <c r="P2829" s="1">
        <v>42964</v>
      </c>
      <c r="Q2829" t="b">
        <v>0</v>
      </c>
      <c r="R2829" t="b">
        <v>0</v>
      </c>
      <c r="S2829" t="b">
        <v>0</v>
      </c>
      <c r="T2829">
        <v>5</v>
      </c>
      <c r="U2829">
        <v>1</v>
      </c>
      <c r="V2829">
        <v>0</v>
      </c>
      <c r="W2829">
        <v>4</v>
      </c>
      <c r="X2829">
        <v>0</v>
      </c>
      <c r="Y2829">
        <v>1</v>
      </c>
      <c r="Z2829">
        <v>0</v>
      </c>
      <c r="AA2829">
        <v>0</v>
      </c>
      <c r="AB2829">
        <v>1</v>
      </c>
      <c r="AC2829">
        <v>1</v>
      </c>
      <c r="AD2829">
        <v>0</v>
      </c>
      <c r="AE2829">
        <v>1322</v>
      </c>
      <c r="AF2829">
        <v>12</v>
      </c>
      <c r="AG2829">
        <v>3686</v>
      </c>
      <c r="AH2829">
        <v>1285</v>
      </c>
      <c r="AI2829">
        <v>0</v>
      </c>
      <c r="AN2829">
        <v>24.62</v>
      </c>
      <c r="AP2829" t="s">
        <v>59</v>
      </c>
      <c r="AS2829">
        <v>0</v>
      </c>
      <c r="AU2829">
        <v>8761</v>
      </c>
      <c r="AV2829">
        <v>349</v>
      </c>
      <c r="AW2829">
        <v>20</v>
      </c>
      <c r="AX2829">
        <v>16</v>
      </c>
      <c r="AY2829" t="s">
        <v>60</v>
      </c>
      <c r="AZ2829">
        <v>0</v>
      </c>
      <c r="BA2829">
        <f t="shared" si="246"/>
        <v>15547</v>
      </c>
      <c r="BB2829">
        <f t="shared" si="247"/>
        <v>619</v>
      </c>
      <c r="BC2829" t="s">
        <v>289</v>
      </c>
      <c r="BD2829">
        <f t="shared" si="244"/>
        <v>1</v>
      </c>
      <c r="BE2829">
        <f t="shared" si="245"/>
        <v>0</v>
      </c>
    </row>
    <row r="2830" spans="1:57" x14ac:dyDescent="0.25">
      <c r="A2830" t="s">
        <v>6192</v>
      </c>
      <c r="B2830" t="s">
        <v>6143</v>
      </c>
      <c r="C2830" t="s">
        <v>6144</v>
      </c>
      <c r="D2830" t="s">
        <v>55</v>
      </c>
      <c r="E2830" t="s">
        <v>56</v>
      </c>
      <c r="F2830" s="1">
        <v>42944</v>
      </c>
      <c r="G2830" s="1">
        <v>42942</v>
      </c>
      <c r="H2830" s="1">
        <v>42944</v>
      </c>
      <c r="J2830">
        <v>267</v>
      </c>
      <c r="K2830">
        <v>267</v>
      </c>
      <c r="L2830">
        <v>30202</v>
      </c>
      <c r="M2830" t="b">
        <v>0</v>
      </c>
      <c r="O2830" t="s">
        <v>34</v>
      </c>
      <c r="P2830" s="1">
        <v>42944</v>
      </c>
      <c r="Q2830" t="b">
        <v>0</v>
      </c>
      <c r="R2830" t="b">
        <v>0</v>
      </c>
      <c r="S2830" t="b">
        <v>0</v>
      </c>
      <c r="T2830">
        <v>3</v>
      </c>
      <c r="U2830">
        <v>2</v>
      </c>
      <c r="V2830">
        <v>0</v>
      </c>
      <c r="W2830">
        <v>4</v>
      </c>
      <c r="X2830">
        <v>0</v>
      </c>
      <c r="Y2830">
        <v>1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1381</v>
      </c>
      <c r="AF2830">
        <v>13</v>
      </c>
      <c r="AG2830">
        <v>3583</v>
      </c>
      <c r="AH2830">
        <v>1250</v>
      </c>
      <c r="AI2830">
        <v>1</v>
      </c>
      <c r="AN2830">
        <v>25.73</v>
      </c>
      <c r="AP2830" t="s">
        <v>59</v>
      </c>
      <c r="AS2830">
        <v>0</v>
      </c>
      <c r="AU2830">
        <v>4944</v>
      </c>
      <c r="AV2830">
        <v>402</v>
      </c>
      <c r="AW2830">
        <v>19</v>
      </c>
      <c r="AX2830">
        <v>16</v>
      </c>
      <c r="AY2830" t="s">
        <v>60</v>
      </c>
      <c r="AZ2830">
        <v>0</v>
      </c>
      <c r="BA2830">
        <f t="shared" si="246"/>
        <v>15266</v>
      </c>
      <c r="BB2830">
        <f t="shared" si="247"/>
        <v>900</v>
      </c>
      <c r="BC2830" t="s">
        <v>289</v>
      </c>
      <c r="BD2830">
        <f t="shared" si="244"/>
        <v>1</v>
      </c>
      <c r="BE2830">
        <f t="shared" si="245"/>
        <v>0</v>
      </c>
    </row>
    <row r="2831" spans="1:57" x14ac:dyDescent="0.25">
      <c r="A2831" t="s">
        <v>6194</v>
      </c>
      <c r="B2831" t="s">
        <v>6143</v>
      </c>
      <c r="C2831" t="s">
        <v>6144</v>
      </c>
      <c r="D2831" t="s">
        <v>55</v>
      </c>
      <c r="E2831" t="s">
        <v>56</v>
      </c>
      <c r="F2831" s="1">
        <v>42924</v>
      </c>
      <c r="G2831" s="1">
        <v>42922</v>
      </c>
      <c r="H2831" s="1">
        <v>42923</v>
      </c>
      <c r="J2831">
        <v>1038</v>
      </c>
      <c r="K2831">
        <v>1038</v>
      </c>
      <c r="L2831">
        <v>29935</v>
      </c>
      <c r="M2831" t="b">
        <v>1</v>
      </c>
      <c r="O2831" t="s">
        <v>34</v>
      </c>
      <c r="P2831" s="1">
        <v>42924</v>
      </c>
      <c r="Q2831" t="b">
        <v>0</v>
      </c>
      <c r="R2831" t="b">
        <v>0</v>
      </c>
      <c r="S2831" t="b">
        <v>0</v>
      </c>
      <c r="T2831">
        <v>3</v>
      </c>
      <c r="U2831">
        <v>1</v>
      </c>
      <c r="V2831">
        <v>0</v>
      </c>
      <c r="W2831">
        <v>6</v>
      </c>
      <c r="X2831">
        <v>0</v>
      </c>
      <c r="Y2831">
        <v>1</v>
      </c>
      <c r="Z2831">
        <v>0</v>
      </c>
      <c r="AA2831">
        <v>0</v>
      </c>
      <c r="AB2831">
        <v>4</v>
      </c>
      <c r="AC2831">
        <v>0</v>
      </c>
      <c r="AD2831">
        <v>4</v>
      </c>
      <c r="AE2831">
        <v>1145</v>
      </c>
      <c r="AF2831">
        <v>9</v>
      </c>
      <c r="AG2831">
        <v>3021</v>
      </c>
      <c r="AH2831">
        <v>1048</v>
      </c>
      <c r="AI2831">
        <v>0</v>
      </c>
      <c r="AN2831">
        <v>24.47</v>
      </c>
      <c r="AP2831" t="s">
        <v>59</v>
      </c>
      <c r="AS2831">
        <v>1</v>
      </c>
      <c r="AU2831">
        <v>13327</v>
      </c>
      <c r="AV2831">
        <v>378</v>
      </c>
      <c r="AW2831">
        <v>21</v>
      </c>
      <c r="AX2831">
        <v>16</v>
      </c>
      <c r="AY2831" t="s">
        <v>60</v>
      </c>
      <c r="AZ2831">
        <v>0</v>
      </c>
      <c r="BA2831">
        <f t="shared" si="246"/>
        <v>14999</v>
      </c>
      <c r="BB2831">
        <f t="shared" si="247"/>
        <v>1167</v>
      </c>
      <c r="BC2831" t="s">
        <v>289</v>
      </c>
      <c r="BD2831">
        <f t="shared" si="244"/>
        <v>1</v>
      </c>
      <c r="BE2831">
        <f t="shared" si="245"/>
        <v>1</v>
      </c>
    </row>
    <row r="2832" spans="1:57" x14ac:dyDescent="0.25">
      <c r="A2832" t="s">
        <v>6196</v>
      </c>
      <c r="B2832" t="s">
        <v>6143</v>
      </c>
      <c r="C2832" t="s">
        <v>6144</v>
      </c>
      <c r="D2832" t="s">
        <v>55</v>
      </c>
      <c r="E2832" t="s">
        <v>56</v>
      </c>
      <c r="F2832" s="1">
        <v>42900</v>
      </c>
      <c r="G2832" s="1">
        <v>42898</v>
      </c>
      <c r="H2832" s="1">
        <v>42900</v>
      </c>
      <c r="J2832">
        <v>756</v>
      </c>
      <c r="K2832">
        <v>756</v>
      </c>
      <c r="L2832">
        <v>29653</v>
      </c>
      <c r="M2832" t="b">
        <v>0</v>
      </c>
      <c r="O2832" t="s">
        <v>34</v>
      </c>
      <c r="P2832" s="1">
        <v>42900</v>
      </c>
      <c r="Q2832" t="b">
        <v>0</v>
      </c>
      <c r="R2832" t="b">
        <v>0</v>
      </c>
      <c r="S2832" t="b">
        <v>0</v>
      </c>
      <c r="T2832">
        <v>6</v>
      </c>
      <c r="U2832">
        <v>1</v>
      </c>
      <c r="V2832">
        <v>0</v>
      </c>
      <c r="W2832">
        <v>7</v>
      </c>
      <c r="X2832">
        <v>2</v>
      </c>
      <c r="Y2832">
        <v>2</v>
      </c>
      <c r="Z2832">
        <v>1</v>
      </c>
      <c r="AA2832">
        <v>0</v>
      </c>
      <c r="AB2832">
        <v>4</v>
      </c>
      <c r="AC2832">
        <v>0</v>
      </c>
      <c r="AD2832">
        <v>4</v>
      </c>
      <c r="AE2832">
        <v>1308</v>
      </c>
      <c r="AF2832">
        <v>10</v>
      </c>
      <c r="AG2832">
        <v>3162</v>
      </c>
      <c r="AH2832">
        <v>1208</v>
      </c>
      <c r="AI2832">
        <v>0</v>
      </c>
      <c r="AN2832">
        <v>25.62</v>
      </c>
      <c r="AP2832" t="s">
        <v>59</v>
      </c>
      <c r="AS2832">
        <v>4</v>
      </c>
      <c r="AU2832">
        <v>9442</v>
      </c>
      <c r="AV2832">
        <v>675</v>
      </c>
      <c r="AW2832">
        <v>20</v>
      </c>
      <c r="AX2832">
        <v>17</v>
      </c>
      <c r="AY2832" t="s">
        <v>60</v>
      </c>
      <c r="AZ2832">
        <v>0</v>
      </c>
      <c r="BA2832">
        <f t="shared" si="246"/>
        <v>14717</v>
      </c>
      <c r="BB2832">
        <f t="shared" si="247"/>
        <v>1449</v>
      </c>
      <c r="BC2832" t="s">
        <v>289</v>
      </c>
      <c r="BD2832">
        <f t="shared" si="244"/>
        <v>1</v>
      </c>
      <c r="BE2832">
        <f t="shared" si="245"/>
        <v>0</v>
      </c>
    </row>
    <row r="2833" spans="1:57" x14ac:dyDescent="0.25">
      <c r="A2833" t="s">
        <v>6198</v>
      </c>
      <c r="B2833" t="s">
        <v>6143</v>
      </c>
      <c r="C2833" t="s">
        <v>6144</v>
      </c>
      <c r="D2833" t="s">
        <v>55</v>
      </c>
      <c r="E2833" t="s">
        <v>56</v>
      </c>
      <c r="F2833" s="1">
        <v>42882</v>
      </c>
      <c r="G2833" s="1">
        <v>42880</v>
      </c>
      <c r="H2833" s="1">
        <v>42882</v>
      </c>
      <c r="J2833">
        <v>513</v>
      </c>
      <c r="K2833">
        <v>513</v>
      </c>
      <c r="L2833">
        <v>29410</v>
      </c>
      <c r="M2833" t="b">
        <v>0</v>
      </c>
      <c r="O2833" t="s">
        <v>34</v>
      </c>
      <c r="P2833" s="1">
        <v>42882</v>
      </c>
      <c r="Q2833" t="b">
        <v>0</v>
      </c>
      <c r="R2833" t="b">
        <v>0</v>
      </c>
      <c r="S2833" t="b">
        <v>0</v>
      </c>
      <c r="T2833">
        <v>5</v>
      </c>
      <c r="U2833">
        <v>1</v>
      </c>
      <c r="V2833">
        <v>0</v>
      </c>
      <c r="W2833">
        <v>5</v>
      </c>
      <c r="X2833">
        <v>0</v>
      </c>
      <c r="Y2833">
        <v>1</v>
      </c>
      <c r="Z2833">
        <v>0</v>
      </c>
      <c r="AA2833">
        <v>0</v>
      </c>
      <c r="AB2833">
        <v>2</v>
      </c>
      <c r="AC2833">
        <v>1</v>
      </c>
      <c r="AD2833">
        <v>3</v>
      </c>
      <c r="AE2833">
        <v>1220</v>
      </c>
      <c r="AF2833">
        <v>13</v>
      </c>
      <c r="AG2833">
        <v>3221</v>
      </c>
      <c r="AH2833">
        <v>1091</v>
      </c>
      <c r="AI2833">
        <v>1</v>
      </c>
      <c r="AN2833">
        <v>24.78</v>
      </c>
      <c r="AP2833" t="s">
        <v>59</v>
      </c>
      <c r="AS2833">
        <v>6</v>
      </c>
      <c r="AU2833">
        <v>9195</v>
      </c>
      <c r="AV2833">
        <v>316</v>
      </c>
      <c r="AW2833">
        <v>20</v>
      </c>
      <c r="AX2833">
        <v>15</v>
      </c>
      <c r="AY2833" t="s">
        <v>60</v>
      </c>
      <c r="AZ2833">
        <v>0</v>
      </c>
      <c r="BA2833">
        <f t="shared" si="246"/>
        <v>14474</v>
      </c>
      <c r="BB2833">
        <f t="shared" si="247"/>
        <v>1692</v>
      </c>
      <c r="BC2833" t="s">
        <v>289</v>
      </c>
      <c r="BD2833">
        <f t="shared" si="244"/>
        <v>1</v>
      </c>
      <c r="BE2833">
        <f t="shared" si="245"/>
        <v>0</v>
      </c>
    </row>
    <row r="2834" spans="1:57" x14ac:dyDescent="0.25">
      <c r="A2834" t="s">
        <v>6200</v>
      </c>
      <c r="B2834" t="s">
        <v>6143</v>
      </c>
      <c r="C2834" t="s">
        <v>6144</v>
      </c>
      <c r="D2834" t="s">
        <v>55</v>
      </c>
      <c r="E2834" t="s">
        <v>56</v>
      </c>
      <c r="F2834" s="1">
        <v>42860</v>
      </c>
      <c r="G2834" s="1">
        <v>42857</v>
      </c>
      <c r="H2834" s="1">
        <v>42859</v>
      </c>
      <c r="J2834">
        <v>240</v>
      </c>
      <c r="K2834">
        <v>240</v>
      </c>
      <c r="L2834">
        <v>29137</v>
      </c>
      <c r="M2834" t="b">
        <v>0</v>
      </c>
      <c r="O2834" t="s">
        <v>34</v>
      </c>
      <c r="P2834" s="1">
        <v>42860</v>
      </c>
      <c r="Q2834" t="b">
        <v>0</v>
      </c>
      <c r="R2834" t="b">
        <v>0</v>
      </c>
      <c r="S2834" t="b">
        <v>0</v>
      </c>
      <c r="T2834">
        <v>5</v>
      </c>
      <c r="U2834">
        <v>1</v>
      </c>
      <c r="V2834">
        <v>0</v>
      </c>
      <c r="W2834">
        <v>3</v>
      </c>
      <c r="X2834">
        <v>2</v>
      </c>
      <c r="Y2834">
        <v>1</v>
      </c>
      <c r="Z2834">
        <v>0</v>
      </c>
      <c r="AA2834">
        <v>0</v>
      </c>
      <c r="AB2834">
        <v>4</v>
      </c>
      <c r="AC2834">
        <v>0</v>
      </c>
      <c r="AD2834">
        <v>2</v>
      </c>
      <c r="AE2834">
        <v>1107</v>
      </c>
      <c r="AF2834">
        <v>9</v>
      </c>
      <c r="AG2834">
        <v>2968</v>
      </c>
      <c r="AH2834">
        <v>1041</v>
      </c>
      <c r="AI2834">
        <v>1</v>
      </c>
      <c r="AN2834">
        <v>24.64</v>
      </c>
      <c r="AP2834" t="s">
        <v>59</v>
      </c>
      <c r="AS2834">
        <v>3</v>
      </c>
      <c r="AU2834">
        <v>5643</v>
      </c>
      <c r="AV2834">
        <v>249</v>
      </c>
      <c r="AW2834">
        <v>20</v>
      </c>
      <c r="AX2834">
        <v>15</v>
      </c>
      <c r="AY2834" t="s">
        <v>60</v>
      </c>
      <c r="AZ2834">
        <v>0</v>
      </c>
      <c r="BA2834">
        <f t="shared" si="246"/>
        <v>14201</v>
      </c>
      <c r="BB2834">
        <f t="shared" si="247"/>
        <v>1965</v>
      </c>
      <c r="BC2834" t="s">
        <v>289</v>
      </c>
      <c r="BD2834">
        <f t="shared" si="244"/>
        <v>1</v>
      </c>
      <c r="BE2834">
        <f t="shared" si="245"/>
        <v>0</v>
      </c>
    </row>
    <row r="2835" spans="1:57" x14ac:dyDescent="0.25">
      <c r="A2835" t="s">
        <v>6202</v>
      </c>
      <c r="B2835" t="s">
        <v>6143</v>
      </c>
      <c r="C2835" t="s">
        <v>6144</v>
      </c>
      <c r="D2835" t="s">
        <v>55</v>
      </c>
      <c r="E2835" t="s">
        <v>56</v>
      </c>
      <c r="F2835" s="1">
        <v>42843</v>
      </c>
      <c r="G2835" s="1">
        <v>42842</v>
      </c>
      <c r="H2835" s="1">
        <v>42843</v>
      </c>
      <c r="J2835">
        <v>1105</v>
      </c>
      <c r="K2835">
        <v>1105</v>
      </c>
      <c r="L2835">
        <v>28897</v>
      </c>
      <c r="M2835" t="b">
        <v>1</v>
      </c>
      <c r="O2835" t="s">
        <v>34</v>
      </c>
      <c r="P2835" s="1">
        <v>42843</v>
      </c>
      <c r="Q2835" t="b">
        <v>0</v>
      </c>
      <c r="R2835" t="b">
        <v>0</v>
      </c>
      <c r="S2835" t="b">
        <v>0</v>
      </c>
      <c r="T2835">
        <v>5</v>
      </c>
      <c r="U2835">
        <v>1</v>
      </c>
      <c r="V2835">
        <v>0</v>
      </c>
      <c r="W2835">
        <v>7</v>
      </c>
      <c r="X2835">
        <v>0</v>
      </c>
      <c r="Y2835">
        <v>2</v>
      </c>
      <c r="Z2835">
        <v>0</v>
      </c>
      <c r="AA2835">
        <v>0</v>
      </c>
      <c r="AB2835">
        <v>0</v>
      </c>
      <c r="AC2835">
        <v>1</v>
      </c>
      <c r="AD2835">
        <v>7</v>
      </c>
      <c r="AE2835">
        <v>1096</v>
      </c>
      <c r="AF2835">
        <v>9</v>
      </c>
      <c r="AG2835">
        <v>3001</v>
      </c>
      <c r="AH2835">
        <v>1047</v>
      </c>
      <c r="AI2835">
        <v>1</v>
      </c>
      <c r="AN2835">
        <v>24.16</v>
      </c>
      <c r="AP2835" t="s">
        <v>59</v>
      </c>
      <c r="AS2835">
        <v>3</v>
      </c>
      <c r="AU2835">
        <v>14972</v>
      </c>
      <c r="AV2835">
        <v>281</v>
      </c>
      <c r="AW2835">
        <v>21</v>
      </c>
      <c r="AX2835">
        <v>15</v>
      </c>
      <c r="AY2835" t="s">
        <v>60</v>
      </c>
      <c r="AZ2835">
        <v>0</v>
      </c>
      <c r="BA2835">
        <f t="shared" si="246"/>
        <v>13961</v>
      </c>
      <c r="BB2835">
        <f t="shared" si="247"/>
        <v>2205</v>
      </c>
      <c r="BC2835" t="s">
        <v>289</v>
      </c>
      <c r="BD2835">
        <f t="shared" si="244"/>
        <v>1</v>
      </c>
      <c r="BE2835">
        <f t="shared" si="245"/>
        <v>1</v>
      </c>
    </row>
    <row r="2836" spans="1:57" x14ac:dyDescent="0.25">
      <c r="A2836" t="s">
        <v>6204</v>
      </c>
      <c r="B2836" t="s">
        <v>6143</v>
      </c>
      <c r="C2836" t="s">
        <v>6144</v>
      </c>
      <c r="D2836" t="s">
        <v>55</v>
      </c>
      <c r="E2836" t="s">
        <v>56</v>
      </c>
      <c r="F2836" s="1">
        <v>42824</v>
      </c>
      <c r="G2836" s="1">
        <v>42821</v>
      </c>
      <c r="H2836" s="1">
        <v>42823</v>
      </c>
      <c r="J2836">
        <v>815</v>
      </c>
      <c r="K2836">
        <v>815</v>
      </c>
      <c r="L2836">
        <v>28607</v>
      </c>
      <c r="M2836" t="b">
        <v>0</v>
      </c>
      <c r="O2836" t="s">
        <v>34</v>
      </c>
      <c r="P2836" s="1">
        <v>42824</v>
      </c>
      <c r="Q2836" t="b">
        <v>0</v>
      </c>
      <c r="R2836" t="b">
        <v>0</v>
      </c>
      <c r="S2836" t="b">
        <v>0</v>
      </c>
      <c r="T2836">
        <v>4</v>
      </c>
      <c r="U2836">
        <v>1</v>
      </c>
      <c r="V2836">
        <v>0</v>
      </c>
      <c r="W2836">
        <v>6</v>
      </c>
      <c r="X2836">
        <v>0</v>
      </c>
      <c r="Y2836">
        <v>1</v>
      </c>
      <c r="Z2836">
        <v>0</v>
      </c>
      <c r="AA2836">
        <v>0</v>
      </c>
      <c r="AB2836">
        <v>0</v>
      </c>
      <c r="AC2836">
        <v>1</v>
      </c>
      <c r="AD2836">
        <v>6</v>
      </c>
      <c r="AE2836">
        <v>1082</v>
      </c>
      <c r="AF2836">
        <v>9</v>
      </c>
      <c r="AG2836">
        <v>2998</v>
      </c>
      <c r="AH2836">
        <v>1024</v>
      </c>
      <c r="AI2836">
        <v>1</v>
      </c>
      <c r="AN2836">
        <v>24.12</v>
      </c>
      <c r="AP2836" t="s">
        <v>59</v>
      </c>
      <c r="AS2836">
        <v>2</v>
      </c>
      <c r="AU2836">
        <v>15515</v>
      </c>
      <c r="AV2836">
        <v>388</v>
      </c>
      <c r="AW2836">
        <v>21</v>
      </c>
      <c r="AX2836">
        <v>16</v>
      </c>
      <c r="AY2836" t="s">
        <v>60</v>
      </c>
      <c r="AZ2836">
        <v>0</v>
      </c>
      <c r="BA2836">
        <f t="shared" si="246"/>
        <v>13671</v>
      </c>
      <c r="BB2836">
        <f t="shared" si="247"/>
        <v>2495</v>
      </c>
      <c r="BC2836" t="s">
        <v>289</v>
      </c>
      <c r="BD2836">
        <f t="shared" si="244"/>
        <v>1</v>
      </c>
      <c r="BE2836">
        <f t="shared" si="245"/>
        <v>0</v>
      </c>
    </row>
    <row r="2837" spans="1:57" x14ac:dyDescent="0.25">
      <c r="A2837" t="s">
        <v>6206</v>
      </c>
      <c r="B2837" t="s">
        <v>6143</v>
      </c>
      <c r="C2837" t="s">
        <v>6144</v>
      </c>
      <c r="D2837" t="s">
        <v>55</v>
      </c>
      <c r="E2837" t="s">
        <v>56</v>
      </c>
      <c r="F2837" s="1">
        <v>42804</v>
      </c>
      <c r="G2837" s="1">
        <v>42803</v>
      </c>
      <c r="H2837" s="1">
        <v>42804</v>
      </c>
      <c r="J2837">
        <v>563</v>
      </c>
      <c r="K2837">
        <v>563</v>
      </c>
      <c r="L2837">
        <v>28355</v>
      </c>
      <c r="M2837" t="b">
        <v>0</v>
      </c>
      <c r="O2837" t="s">
        <v>34</v>
      </c>
      <c r="P2837" s="1">
        <v>42804</v>
      </c>
      <c r="Q2837" t="b">
        <v>0</v>
      </c>
      <c r="R2837" t="b">
        <v>0</v>
      </c>
      <c r="S2837" t="b">
        <v>0</v>
      </c>
      <c r="T2837">
        <v>6</v>
      </c>
      <c r="U2837">
        <v>1</v>
      </c>
      <c r="V2837">
        <v>0</v>
      </c>
      <c r="W2837">
        <v>6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1</v>
      </c>
      <c r="AD2837">
        <v>7</v>
      </c>
      <c r="AE2837">
        <v>1159</v>
      </c>
      <c r="AF2837">
        <v>9</v>
      </c>
      <c r="AG2837">
        <v>3076</v>
      </c>
      <c r="AH2837">
        <v>1087</v>
      </c>
      <c r="AI2837">
        <v>1</v>
      </c>
      <c r="AN2837">
        <v>24.32</v>
      </c>
      <c r="AP2837" t="s">
        <v>59</v>
      </c>
      <c r="AS2837">
        <v>0</v>
      </c>
      <c r="AU2837">
        <v>10737</v>
      </c>
      <c r="AV2837">
        <v>287</v>
      </c>
      <c r="AW2837">
        <v>21</v>
      </c>
      <c r="AX2837">
        <v>15</v>
      </c>
      <c r="AY2837" t="s">
        <v>60</v>
      </c>
      <c r="AZ2837">
        <v>0</v>
      </c>
      <c r="BA2837">
        <f t="shared" si="246"/>
        <v>13419</v>
      </c>
      <c r="BB2837">
        <f t="shared" si="247"/>
        <v>2747</v>
      </c>
      <c r="BC2837" t="s">
        <v>289</v>
      </c>
      <c r="BD2837">
        <f t="shared" si="244"/>
        <v>1</v>
      </c>
      <c r="BE2837">
        <f t="shared" si="245"/>
        <v>0</v>
      </c>
    </row>
    <row r="2838" spans="1:57" x14ac:dyDescent="0.25">
      <c r="A2838" t="s">
        <v>6208</v>
      </c>
      <c r="B2838" t="s">
        <v>6143</v>
      </c>
      <c r="C2838" t="s">
        <v>6144</v>
      </c>
      <c r="D2838" t="s">
        <v>55</v>
      </c>
      <c r="E2838" t="s">
        <v>56</v>
      </c>
      <c r="F2838" s="1">
        <v>42780</v>
      </c>
      <c r="G2838" s="1">
        <v>42779</v>
      </c>
      <c r="H2838" s="1">
        <v>42780</v>
      </c>
      <c r="J2838">
        <v>270</v>
      </c>
      <c r="K2838">
        <v>270</v>
      </c>
      <c r="L2838">
        <v>28062</v>
      </c>
      <c r="M2838" t="b">
        <v>0</v>
      </c>
      <c r="O2838" t="s">
        <v>34</v>
      </c>
      <c r="P2838" s="1">
        <v>42780</v>
      </c>
      <c r="Q2838" t="b">
        <v>0</v>
      </c>
      <c r="R2838" t="b">
        <v>0</v>
      </c>
      <c r="S2838" t="b">
        <v>0</v>
      </c>
      <c r="T2838">
        <v>6</v>
      </c>
      <c r="U2838">
        <v>1</v>
      </c>
      <c r="V2838">
        <v>0</v>
      </c>
      <c r="W2838">
        <v>4</v>
      </c>
      <c r="X2838">
        <v>0</v>
      </c>
      <c r="Y2838">
        <v>1</v>
      </c>
      <c r="Z2838">
        <v>0</v>
      </c>
      <c r="AA2838">
        <v>0</v>
      </c>
      <c r="AB2838">
        <v>3</v>
      </c>
      <c r="AC2838">
        <v>1</v>
      </c>
      <c r="AD2838">
        <v>7</v>
      </c>
      <c r="AE2838">
        <v>1169</v>
      </c>
      <c r="AF2838">
        <v>10</v>
      </c>
      <c r="AG2838">
        <v>3728</v>
      </c>
      <c r="AH2838">
        <v>1291</v>
      </c>
      <c r="AI2838">
        <v>1</v>
      </c>
      <c r="AN2838">
        <v>24.16</v>
      </c>
      <c r="AP2838" t="s">
        <v>59</v>
      </c>
      <c r="AS2838">
        <v>0</v>
      </c>
      <c r="AU2838">
        <v>7578</v>
      </c>
      <c r="AV2838">
        <v>309</v>
      </c>
      <c r="AW2838">
        <v>20</v>
      </c>
      <c r="AX2838">
        <v>15</v>
      </c>
      <c r="AY2838" t="s">
        <v>60</v>
      </c>
      <c r="AZ2838">
        <v>0</v>
      </c>
      <c r="BA2838">
        <f t="shared" si="246"/>
        <v>13126</v>
      </c>
      <c r="BB2838">
        <f t="shared" si="247"/>
        <v>3040</v>
      </c>
      <c r="BC2838" t="s">
        <v>289</v>
      </c>
      <c r="BD2838">
        <f t="shared" si="244"/>
        <v>1</v>
      </c>
      <c r="BE2838">
        <f t="shared" si="245"/>
        <v>0</v>
      </c>
    </row>
    <row r="2839" spans="1:57" x14ac:dyDescent="0.25">
      <c r="A2839" t="s">
        <v>6210</v>
      </c>
      <c r="B2839" t="s">
        <v>6143</v>
      </c>
      <c r="C2839" t="s">
        <v>6144</v>
      </c>
      <c r="D2839" t="s">
        <v>55</v>
      </c>
      <c r="E2839" t="s">
        <v>56</v>
      </c>
      <c r="F2839" s="1">
        <v>42760</v>
      </c>
      <c r="G2839" s="1">
        <v>42759</v>
      </c>
      <c r="H2839" s="1">
        <v>42760</v>
      </c>
      <c r="J2839">
        <v>1015</v>
      </c>
      <c r="K2839">
        <v>1015</v>
      </c>
      <c r="L2839">
        <v>27792</v>
      </c>
      <c r="M2839" t="b">
        <v>1</v>
      </c>
      <c r="O2839" t="s">
        <v>34</v>
      </c>
      <c r="P2839" s="1">
        <v>42760</v>
      </c>
      <c r="Q2839" t="b">
        <v>0</v>
      </c>
      <c r="R2839" t="b">
        <v>0</v>
      </c>
      <c r="S2839" t="b">
        <v>0</v>
      </c>
      <c r="T2839">
        <v>3</v>
      </c>
      <c r="U2839">
        <v>1</v>
      </c>
      <c r="V2839">
        <v>0</v>
      </c>
      <c r="W2839">
        <v>6</v>
      </c>
      <c r="X2839">
        <v>0</v>
      </c>
      <c r="Y2839">
        <v>1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1121</v>
      </c>
      <c r="AF2839">
        <v>10</v>
      </c>
      <c r="AG2839">
        <v>2913</v>
      </c>
      <c r="AH2839">
        <v>1064</v>
      </c>
      <c r="AI2839">
        <v>1</v>
      </c>
      <c r="AN2839">
        <v>24.29</v>
      </c>
      <c r="AP2839" t="s">
        <v>59</v>
      </c>
      <c r="AS2839">
        <v>0</v>
      </c>
      <c r="AU2839">
        <v>13783</v>
      </c>
      <c r="AV2839">
        <v>310</v>
      </c>
      <c r="AW2839">
        <v>21</v>
      </c>
      <c r="AX2839">
        <v>15</v>
      </c>
      <c r="AY2839" t="s">
        <v>60</v>
      </c>
      <c r="AZ2839">
        <v>0</v>
      </c>
      <c r="BA2839">
        <f t="shared" si="246"/>
        <v>12856</v>
      </c>
      <c r="BB2839">
        <f t="shared" si="247"/>
        <v>3310</v>
      </c>
      <c r="BC2839" t="s">
        <v>289</v>
      </c>
      <c r="BD2839">
        <f t="shared" si="244"/>
        <v>1</v>
      </c>
      <c r="BE2839">
        <f t="shared" si="245"/>
        <v>1</v>
      </c>
    </row>
    <row r="2840" spans="1:57" x14ac:dyDescent="0.25">
      <c r="A2840" t="s">
        <v>6212</v>
      </c>
      <c r="B2840" t="s">
        <v>6143</v>
      </c>
      <c r="C2840" t="s">
        <v>6144</v>
      </c>
      <c r="D2840" t="s">
        <v>55</v>
      </c>
      <c r="E2840" t="s">
        <v>56</v>
      </c>
      <c r="F2840" s="1">
        <v>42741</v>
      </c>
      <c r="G2840" s="1">
        <v>42739</v>
      </c>
      <c r="H2840" s="1">
        <v>42741</v>
      </c>
      <c r="J2840">
        <v>760</v>
      </c>
      <c r="K2840">
        <v>760</v>
      </c>
      <c r="L2840">
        <v>27537</v>
      </c>
      <c r="M2840" t="b">
        <v>0</v>
      </c>
      <c r="O2840" t="s">
        <v>34</v>
      </c>
      <c r="P2840" s="1">
        <v>42741</v>
      </c>
      <c r="Q2840" t="b">
        <v>0</v>
      </c>
      <c r="R2840" t="b">
        <v>0</v>
      </c>
      <c r="S2840" t="b">
        <v>0</v>
      </c>
      <c r="T2840">
        <v>4</v>
      </c>
      <c r="U2840">
        <v>1</v>
      </c>
      <c r="V2840">
        <v>0</v>
      </c>
      <c r="W2840">
        <v>5</v>
      </c>
      <c r="X2840">
        <v>1</v>
      </c>
      <c r="Y2840">
        <v>1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939</v>
      </c>
      <c r="AF2840">
        <v>7</v>
      </c>
      <c r="AG2840">
        <v>2394</v>
      </c>
      <c r="AH2840">
        <v>870</v>
      </c>
      <c r="AI2840">
        <v>0</v>
      </c>
      <c r="AN2840">
        <v>24.02</v>
      </c>
      <c r="AP2840" t="s">
        <v>59</v>
      </c>
      <c r="AS2840">
        <v>7</v>
      </c>
      <c r="AU2840">
        <v>11912</v>
      </c>
      <c r="AV2840">
        <v>784</v>
      </c>
      <c r="AW2840">
        <v>21</v>
      </c>
      <c r="AX2840">
        <v>17</v>
      </c>
      <c r="AY2840" t="s">
        <v>60</v>
      </c>
      <c r="AZ2840">
        <v>0</v>
      </c>
      <c r="BA2840">
        <f t="shared" si="246"/>
        <v>12601</v>
      </c>
      <c r="BB2840">
        <f t="shared" si="247"/>
        <v>3565</v>
      </c>
      <c r="BC2840" t="s">
        <v>289</v>
      </c>
      <c r="BD2840">
        <f t="shared" si="244"/>
        <v>1</v>
      </c>
      <c r="BE2840">
        <f t="shared" si="245"/>
        <v>0</v>
      </c>
    </row>
    <row r="2841" spans="1:57" x14ac:dyDescent="0.25">
      <c r="A2841" t="s">
        <v>6214</v>
      </c>
      <c r="B2841" t="s">
        <v>6143</v>
      </c>
      <c r="C2841" t="s">
        <v>6144</v>
      </c>
      <c r="D2841" t="s">
        <v>55</v>
      </c>
      <c r="E2841" t="s">
        <v>56</v>
      </c>
      <c r="F2841" s="1">
        <v>42725</v>
      </c>
      <c r="G2841" s="1">
        <v>42720</v>
      </c>
      <c r="H2841" s="1">
        <v>42724</v>
      </c>
      <c r="J2841">
        <v>500</v>
      </c>
      <c r="K2841">
        <v>500</v>
      </c>
      <c r="L2841">
        <v>27277</v>
      </c>
      <c r="M2841" t="b">
        <v>0</v>
      </c>
      <c r="O2841" t="s">
        <v>34</v>
      </c>
      <c r="P2841" s="1">
        <v>42725</v>
      </c>
      <c r="Q2841" t="b">
        <v>0</v>
      </c>
      <c r="R2841" t="b">
        <v>0</v>
      </c>
      <c r="S2841" t="b">
        <v>0</v>
      </c>
      <c r="T2841">
        <v>2</v>
      </c>
      <c r="U2841">
        <v>1</v>
      </c>
      <c r="V2841">
        <v>0</v>
      </c>
      <c r="W2841">
        <v>4</v>
      </c>
      <c r="X2841">
        <v>1</v>
      </c>
      <c r="Y2841">
        <v>1</v>
      </c>
      <c r="Z2841">
        <v>0</v>
      </c>
      <c r="AA2841">
        <v>0</v>
      </c>
      <c r="AB2841">
        <v>2</v>
      </c>
      <c r="AC2841">
        <v>1</v>
      </c>
      <c r="AD2841">
        <v>0</v>
      </c>
      <c r="AE2841">
        <v>1153</v>
      </c>
      <c r="AF2841">
        <v>10</v>
      </c>
      <c r="AG2841">
        <v>3189</v>
      </c>
      <c r="AH2841">
        <v>1038</v>
      </c>
      <c r="AI2841">
        <v>1</v>
      </c>
      <c r="AN2841">
        <v>24.16</v>
      </c>
      <c r="AP2841" t="s">
        <v>59</v>
      </c>
      <c r="AS2841">
        <v>0</v>
      </c>
      <c r="AU2841">
        <v>7791</v>
      </c>
      <c r="AV2841">
        <v>192</v>
      </c>
      <c r="AW2841">
        <v>20</v>
      </c>
      <c r="AX2841">
        <v>15</v>
      </c>
      <c r="AY2841" t="s">
        <v>60</v>
      </c>
      <c r="AZ2841">
        <v>0</v>
      </c>
      <c r="BA2841">
        <f t="shared" si="246"/>
        <v>12341</v>
      </c>
      <c r="BB2841">
        <f t="shared" si="247"/>
        <v>3825</v>
      </c>
      <c r="BD2841" t="e">
        <f t="shared" si="244"/>
        <v>#N/A</v>
      </c>
      <c r="BE2841">
        <f t="shared" si="245"/>
        <v>0</v>
      </c>
    </row>
    <row r="2842" spans="1:57" x14ac:dyDescent="0.25">
      <c r="A2842" t="s">
        <v>6216</v>
      </c>
      <c r="B2842" t="s">
        <v>6143</v>
      </c>
      <c r="C2842" t="s">
        <v>6144</v>
      </c>
      <c r="D2842" t="s">
        <v>55</v>
      </c>
      <c r="E2842" t="s">
        <v>56</v>
      </c>
      <c r="F2842" s="1">
        <v>42707</v>
      </c>
      <c r="G2842" s="1">
        <v>42704</v>
      </c>
      <c r="H2842" s="1">
        <v>42706</v>
      </c>
      <c r="J2842">
        <v>262</v>
      </c>
      <c r="K2842">
        <v>262</v>
      </c>
      <c r="L2842">
        <v>27039</v>
      </c>
      <c r="M2842" t="b">
        <v>0</v>
      </c>
      <c r="O2842" t="s">
        <v>34</v>
      </c>
      <c r="P2842" s="1">
        <v>42707</v>
      </c>
      <c r="Q2842" t="b">
        <v>0</v>
      </c>
      <c r="R2842" t="b">
        <v>0</v>
      </c>
      <c r="S2842" t="b">
        <v>0</v>
      </c>
      <c r="T2842">
        <v>3</v>
      </c>
      <c r="U2842">
        <v>1</v>
      </c>
      <c r="V2842">
        <v>0</v>
      </c>
      <c r="W2842">
        <v>3</v>
      </c>
      <c r="X2842">
        <v>0</v>
      </c>
      <c r="Y2842">
        <v>1</v>
      </c>
      <c r="Z2842">
        <v>0</v>
      </c>
      <c r="AA2842">
        <v>0</v>
      </c>
      <c r="AB2842">
        <v>2</v>
      </c>
      <c r="AC2842">
        <v>0</v>
      </c>
      <c r="AD2842">
        <v>0</v>
      </c>
      <c r="AE2842">
        <v>1137</v>
      </c>
      <c r="AF2842">
        <v>9</v>
      </c>
      <c r="AG2842">
        <v>2828</v>
      </c>
      <c r="AH2842">
        <v>1169</v>
      </c>
      <c r="AI2842">
        <v>0</v>
      </c>
      <c r="AN2842">
        <v>23.27</v>
      </c>
      <c r="AP2842" t="s">
        <v>59</v>
      </c>
      <c r="AS2842">
        <v>4</v>
      </c>
      <c r="AU2842">
        <v>6211</v>
      </c>
      <c r="AV2842">
        <v>926</v>
      </c>
      <c r="AW2842">
        <v>20</v>
      </c>
      <c r="AX2842">
        <v>17</v>
      </c>
      <c r="AY2842" t="s">
        <v>60</v>
      </c>
      <c r="AZ2842">
        <v>0</v>
      </c>
      <c r="BA2842">
        <f t="shared" si="246"/>
        <v>12103</v>
      </c>
      <c r="BB2842">
        <f t="shared" si="247"/>
        <v>4063</v>
      </c>
      <c r="BD2842" t="e">
        <f t="shared" si="244"/>
        <v>#N/A</v>
      </c>
      <c r="BE2842">
        <f t="shared" si="245"/>
        <v>0</v>
      </c>
    </row>
    <row r="2843" spans="1:57" x14ac:dyDescent="0.25">
      <c r="A2843" t="s">
        <v>6218</v>
      </c>
      <c r="B2843" t="s">
        <v>6143</v>
      </c>
      <c r="C2843" t="s">
        <v>6144</v>
      </c>
      <c r="D2843" t="s">
        <v>55</v>
      </c>
      <c r="E2843" t="s">
        <v>56</v>
      </c>
      <c r="F2843" s="1">
        <v>42689</v>
      </c>
      <c r="G2843" s="1">
        <v>42685</v>
      </c>
      <c r="H2843" s="1">
        <v>42688</v>
      </c>
      <c r="J2843">
        <v>1047</v>
      </c>
      <c r="K2843">
        <v>1047</v>
      </c>
      <c r="L2843">
        <v>26777</v>
      </c>
      <c r="M2843" t="b">
        <v>1</v>
      </c>
      <c r="O2843" t="s">
        <v>34</v>
      </c>
      <c r="P2843" s="1">
        <v>42689</v>
      </c>
      <c r="Q2843" t="b">
        <v>0</v>
      </c>
      <c r="R2843" t="b">
        <v>0</v>
      </c>
      <c r="S2843" t="b">
        <v>0</v>
      </c>
      <c r="T2843">
        <v>3</v>
      </c>
      <c r="U2843">
        <v>1</v>
      </c>
      <c r="V2843">
        <v>0</v>
      </c>
      <c r="W2843">
        <v>10</v>
      </c>
      <c r="X2843">
        <v>0</v>
      </c>
      <c r="Y2843">
        <v>2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986</v>
      </c>
      <c r="AF2843">
        <v>8</v>
      </c>
      <c r="AG2843">
        <v>2515</v>
      </c>
      <c r="AH2843">
        <v>951</v>
      </c>
      <c r="AI2843">
        <v>0</v>
      </c>
      <c r="AN2843">
        <v>23.68</v>
      </c>
      <c r="AP2843" t="s">
        <v>59</v>
      </c>
      <c r="AS2843">
        <v>7</v>
      </c>
      <c r="AU2843">
        <v>14622</v>
      </c>
      <c r="AV2843">
        <v>235</v>
      </c>
      <c r="AW2843">
        <v>21</v>
      </c>
      <c r="AX2843">
        <v>15</v>
      </c>
      <c r="AY2843" t="s">
        <v>60</v>
      </c>
      <c r="AZ2843">
        <v>0</v>
      </c>
      <c r="BA2843">
        <f t="shared" si="246"/>
        <v>11841</v>
      </c>
      <c r="BB2843">
        <f t="shared" si="247"/>
        <v>4325</v>
      </c>
      <c r="BD2843" t="e">
        <f t="shared" si="244"/>
        <v>#N/A</v>
      </c>
      <c r="BE2843">
        <f t="shared" si="245"/>
        <v>1</v>
      </c>
    </row>
    <row r="2844" spans="1:57" x14ac:dyDescent="0.25">
      <c r="A2844" t="s">
        <v>6220</v>
      </c>
      <c r="B2844" t="s">
        <v>6143</v>
      </c>
      <c r="C2844" t="s">
        <v>6144</v>
      </c>
      <c r="D2844" t="s">
        <v>55</v>
      </c>
      <c r="E2844" t="s">
        <v>56</v>
      </c>
      <c r="F2844" s="1">
        <v>42669</v>
      </c>
      <c r="G2844" s="1">
        <v>42667</v>
      </c>
      <c r="H2844" s="1">
        <v>42669</v>
      </c>
      <c r="J2844">
        <v>779</v>
      </c>
      <c r="K2844">
        <v>779</v>
      </c>
      <c r="L2844">
        <v>26509</v>
      </c>
      <c r="M2844" t="b">
        <v>0</v>
      </c>
      <c r="O2844" t="s">
        <v>34</v>
      </c>
      <c r="P2844" s="1">
        <v>42669</v>
      </c>
      <c r="Q2844" t="b">
        <v>0</v>
      </c>
      <c r="R2844" t="b">
        <v>0</v>
      </c>
      <c r="S2844" t="b">
        <v>0</v>
      </c>
      <c r="T2844">
        <v>5</v>
      </c>
      <c r="U2844">
        <v>2</v>
      </c>
      <c r="V2844">
        <v>0</v>
      </c>
      <c r="W2844">
        <v>15</v>
      </c>
      <c r="X2844">
        <v>0</v>
      </c>
      <c r="Y2844">
        <v>2</v>
      </c>
      <c r="Z2844">
        <v>0</v>
      </c>
      <c r="AA2844">
        <v>0</v>
      </c>
      <c r="AB2844">
        <v>2</v>
      </c>
      <c r="AC2844">
        <v>0</v>
      </c>
      <c r="AD2844">
        <v>0</v>
      </c>
      <c r="AE2844">
        <v>1217</v>
      </c>
      <c r="AF2844">
        <v>11</v>
      </c>
      <c r="AG2844">
        <v>3478</v>
      </c>
      <c r="AH2844">
        <v>1259</v>
      </c>
      <c r="AI2844">
        <v>0</v>
      </c>
      <c r="AN2844">
        <v>24.24</v>
      </c>
      <c r="AP2844" t="s">
        <v>59</v>
      </c>
      <c r="AS2844">
        <v>5</v>
      </c>
      <c r="AU2844">
        <v>17164</v>
      </c>
      <c r="AV2844">
        <v>316</v>
      </c>
      <c r="AW2844">
        <v>21</v>
      </c>
      <c r="AX2844">
        <v>15</v>
      </c>
      <c r="AY2844" t="s">
        <v>60</v>
      </c>
      <c r="AZ2844">
        <v>0</v>
      </c>
      <c r="BA2844">
        <f t="shared" si="246"/>
        <v>11573</v>
      </c>
      <c r="BB2844">
        <f t="shared" si="247"/>
        <v>4593</v>
      </c>
      <c r="BD2844" t="e">
        <f t="shared" si="244"/>
        <v>#N/A</v>
      </c>
      <c r="BE2844">
        <f t="shared" si="245"/>
        <v>0</v>
      </c>
    </row>
    <row r="2845" spans="1:57" x14ac:dyDescent="0.25">
      <c r="A2845" t="s">
        <v>6222</v>
      </c>
      <c r="B2845" t="s">
        <v>6143</v>
      </c>
      <c r="C2845" t="s">
        <v>6144</v>
      </c>
      <c r="D2845" t="s">
        <v>55</v>
      </c>
      <c r="E2845" t="s">
        <v>56</v>
      </c>
      <c r="F2845" s="1">
        <v>42653</v>
      </c>
      <c r="G2845" s="1">
        <v>42649</v>
      </c>
      <c r="H2845" s="1">
        <v>42651</v>
      </c>
      <c r="J2845">
        <v>512</v>
      </c>
      <c r="K2845">
        <v>512</v>
      </c>
      <c r="L2845">
        <v>26242</v>
      </c>
      <c r="M2845" t="b">
        <v>0</v>
      </c>
      <c r="O2845" t="s">
        <v>34</v>
      </c>
      <c r="P2845" s="1">
        <v>42653</v>
      </c>
      <c r="Q2845" t="b">
        <v>0</v>
      </c>
      <c r="R2845" t="b">
        <v>0</v>
      </c>
      <c r="S2845" t="b">
        <v>0</v>
      </c>
      <c r="T2845">
        <v>3</v>
      </c>
      <c r="U2845">
        <v>2</v>
      </c>
      <c r="V2845">
        <v>0</v>
      </c>
      <c r="W2845">
        <v>9</v>
      </c>
      <c r="X2845">
        <v>0</v>
      </c>
      <c r="Y2845">
        <v>1</v>
      </c>
      <c r="Z2845">
        <v>0</v>
      </c>
      <c r="AA2845">
        <v>0</v>
      </c>
      <c r="AB2845">
        <v>2</v>
      </c>
      <c r="AC2845">
        <v>1</v>
      </c>
      <c r="AD2845">
        <v>1</v>
      </c>
      <c r="AE2845">
        <v>1076</v>
      </c>
      <c r="AF2845">
        <v>10</v>
      </c>
      <c r="AG2845">
        <v>2675</v>
      </c>
      <c r="AH2845">
        <v>1080</v>
      </c>
      <c r="AI2845">
        <v>0</v>
      </c>
      <c r="AN2845">
        <v>24.06</v>
      </c>
      <c r="AP2845" t="s">
        <v>59</v>
      </c>
      <c r="AS2845">
        <v>8</v>
      </c>
      <c r="AU2845">
        <v>17059</v>
      </c>
      <c r="AV2845">
        <v>579</v>
      </c>
      <c r="AW2845">
        <v>21</v>
      </c>
      <c r="AX2845">
        <v>16</v>
      </c>
      <c r="AY2845" t="s">
        <v>60</v>
      </c>
      <c r="AZ2845">
        <v>0</v>
      </c>
      <c r="BA2845">
        <f t="shared" si="246"/>
        <v>11306</v>
      </c>
      <c r="BB2845">
        <f t="shared" si="247"/>
        <v>4860</v>
      </c>
      <c r="BD2845" t="e">
        <f t="shared" si="244"/>
        <v>#N/A</v>
      </c>
      <c r="BE2845">
        <f t="shared" si="245"/>
        <v>0</v>
      </c>
    </row>
    <row r="2846" spans="1:57" x14ac:dyDescent="0.25">
      <c r="A2846" t="s">
        <v>6224</v>
      </c>
      <c r="B2846" t="s">
        <v>6143</v>
      </c>
      <c r="C2846" t="s">
        <v>6144</v>
      </c>
      <c r="D2846" t="s">
        <v>55</v>
      </c>
      <c r="E2846" t="s">
        <v>56</v>
      </c>
      <c r="F2846" s="1">
        <v>42634</v>
      </c>
      <c r="G2846" s="1">
        <v>42631</v>
      </c>
      <c r="H2846" s="1">
        <v>42633</v>
      </c>
      <c r="J2846">
        <v>244</v>
      </c>
      <c r="K2846">
        <v>244</v>
      </c>
      <c r="L2846">
        <v>25974</v>
      </c>
      <c r="M2846" t="b">
        <v>0</v>
      </c>
      <c r="O2846" t="s">
        <v>34</v>
      </c>
      <c r="P2846" s="1">
        <v>42634</v>
      </c>
      <c r="Q2846" t="b">
        <v>0</v>
      </c>
      <c r="R2846" t="b">
        <v>0</v>
      </c>
      <c r="S2846" t="b">
        <v>0</v>
      </c>
      <c r="T2846">
        <v>5</v>
      </c>
      <c r="U2846">
        <v>0</v>
      </c>
      <c r="V2846">
        <v>0</v>
      </c>
      <c r="W2846">
        <v>5</v>
      </c>
      <c r="X2846">
        <v>0</v>
      </c>
      <c r="Y2846">
        <v>1</v>
      </c>
      <c r="Z2846">
        <v>0</v>
      </c>
      <c r="AA2846">
        <v>0</v>
      </c>
      <c r="AB2846">
        <v>3</v>
      </c>
      <c r="AC2846">
        <v>0</v>
      </c>
      <c r="AD2846">
        <v>0</v>
      </c>
      <c r="AE2846">
        <v>1199</v>
      </c>
      <c r="AF2846">
        <v>12</v>
      </c>
      <c r="AG2846">
        <v>3174</v>
      </c>
      <c r="AH2846">
        <v>1222</v>
      </c>
      <c r="AI2846">
        <v>0</v>
      </c>
      <c r="AN2846">
        <v>24.37</v>
      </c>
      <c r="AP2846" t="s">
        <v>59</v>
      </c>
      <c r="AS2846">
        <v>3</v>
      </c>
      <c r="AU2846">
        <v>6100</v>
      </c>
      <c r="AV2846">
        <v>113</v>
      </c>
      <c r="AW2846">
        <v>20</v>
      </c>
      <c r="AX2846">
        <v>14</v>
      </c>
      <c r="AY2846" t="s">
        <v>60</v>
      </c>
      <c r="AZ2846">
        <v>0</v>
      </c>
      <c r="BA2846">
        <f t="shared" si="246"/>
        <v>11038</v>
      </c>
      <c r="BB2846">
        <f t="shared" si="247"/>
        <v>5128</v>
      </c>
      <c r="BD2846" t="e">
        <f t="shared" si="244"/>
        <v>#N/A</v>
      </c>
      <c r="BE2846">
        <f t="shared" si="245"/>
        <v>0</v>
      </c>
    </row>
    <row r="2847" spans="1:57" x14ac:dyDescent="0.25">
      <c r="A2847" t="s">
        <v>6226</v>
      </c>
      <c r="B2847" t="s">
        <v>6143</v>
      </c>
      <c r="C2847" t="s">
        <v>6144</v>
      </c>
      <c r="D2847" t="s">
        <v>55</v>
      </c>
      <c r="E2847" t="s">
        <v>56</v>
      </c>
      <c r="F2847" s="1">
        <v>42613</v>
      </c>
      <c r="G2847" s="1">
        <v>42610</v>
      </c>
      <c r="H2847" s="1">
        <v>42612</v>
      </c>
      <c r="J2847">
        <v>1018</v>
      </c>
      <c r="K2847">
        <v>1018</v>
      </c>
      <c r="L2847">
        <v>25730</v>
      </c>
      <c r="M2847" t="b">
        <v>1</v>
      </c>
      <c r="O2847" t="s">
        <v>34</v>
      </c>
      <c r="P2847" s="1">
        <v>42613</v>
      </c>
      <c r="Q2847" t="b">
        <v>0</v>
      </c>
      <c r="R2847" t="b">
        <v>0</v>
      </c>
      <c r="S2847" t="b">
        <v>0</v>
      </c>
      <c r="T2847">
        <v>6</v>
      </c>
      <c r="U2847">
        <v>1</v>
      </c>
      <c r="V2847">
        <v>0</v>
      </c>
      <c r="W2847">
        <v>11</v>
      </c>
      <c r="X2847">
        <v>0</v>
      </c>
      <c r="Y2847">
        <v>3</v>
      </c>
      <c r="Z2847">
        <v>0</v>
      </c>
      <c r="AA2847">
        <v>1</v>
      </c>
      <c r="AB2847">
        <v>4</v>
      </c>
      <c r="AC2847">
        <v>0</v>
      </c>
      <c r="AD2847">
        <v>1</v>
      </c>
      <c r="AE2847">
        <v>1127</v>
      </c>
      <c r="AF2847">
        <v>12</v>
      </c>
      <c r="AG2847">
        <v>2894</v>
      </c>
      <c r="AH2847">
        <v>1050</v>
      </c>
      <c r="AI2847">
        <v>0</v>
      </c>
      <c r="AN2847">
        <v>24.09</v>
      </c>
      <c r="AP2847" t="s">
        <v>59</v>
      </c>
      <c r="AS2847">
        <v>7</v>
      </c>
      <c r="AU2847">
        <v>15706</v>
      </c>
      <c r="AV2847">
        <v>235</v>
      </c>
      <c r="AW2847">
        <v>21</v>
      </c>
      <c r="AX2847">
        <v>15</v>
      </c>
      <c r="AZ2847">
        <v>0</v>
      </c>
      <c r="BA2847">
        <f t="shared" si="246"/>
        <v>10794</v>
      </c>
      <c r="BB2847">
        <f t="shared" si="247"/>
        <v>5372</v>
      </c>
      <c r="BD2847" t="e">
        <f t="shared" si="244"/>
        <v>#N/A</v>
      </c>
      <c r="BE2847">
        <f t="shared" si="245"/>
        <v>1</v>
      </c>
    </row>
    <row r="2848" spans="1:57" x14ac:dyDescent="0.25">
      <c r="A2848" t="s">
        <v>6228</v>
      </c>
      <c r="B2848" t="s">
        <v>6143</v>
      </c>
      <c r="C2848" t="s">
        <v>6144</v>
      </c>
      <c r="D2848" t="s">
        <v>55</v>
      </c>
      <c r="E2848" t="s">
        <v>56</v>
      </c>
      <c r="F2848" s="1">
        <v>42595</v>
      </c>
      <c r="G2848" s="1">
        <v>42591</v>
      </c>
      <c r="H2848" s="1">
        <v>42594</v>
      </c>
      <c r="J2848">
        <v>780</v>
      </c>
      <c r="K2848">
        <v>780</v>
      </c>
      <c r="L2848">
        <v>25492</v>
      </c>
      <c r="M2848" t="b">
        <v>0</v>
      </c>
      <c r="O2848" t="s">
        <v>34</v>
      </c>
      <c r="P2848" s="1">
        <v>42595</v>
      </c>
      <c r="Q2848" t="b">
        <v>0</v>
      </c>
      <c r="R2848" t="b">
        <v>0</v>
      </c>
      <c r="S2848" t="b">
        <v>0</v>
      </c>
      <c r="T2848">
        <v>6</v>
      </c>
      <c r="U2848">
        <v>1</v>
      </c>
      <c r="V2848">
        <v>0</v>
      </c>
      <c r="W2848">
        <v>11</v>
      </c>
      <c r="X2848">
        <v>1</v>
      </c>
      <c r="Y2848">
        <v>2</v>
      </c>
      <c r="Z2848">
        <v>0</v>
      </c>
      <c r="AA2848">
        <v>0</v>
      </c>
      <c r="AB2848">
        <v>4</v>
      </c>
      <c r="AC2848">
        <v>0</v>
      </c>
      <c r="AD2848">
        <v>1</v>
      </c>
      <c r="AE2848">
        <v>1241</v>
      </c>
      <c r="AF2848">
        <v>10</v>
      </c>
      <c r="AG2848">
        <v>2997</v>
      </c>
      <c r="AH2848">
        <v>1215</v>
      </c>
      <c r="AI2848">
        <v>1</v>
      </c>
      <c r="AN2848">
        <v>23.65</v>
      </c>
      <c r="AP2848" t="s">
        <v>59</v>
      </c>
      <c r="AS2848">
        <v>6</v>
      </c>
      <c r="AU2848">
        <v>14873</v>
      </c>
      <c r="AV2848">
        <v>410</v>
      </c>
      <c r="AW2848">
        <v>21</v>
      </c>
      <c r="AX2848">
        <v>16</v>
      </c>
      <c r="AZ2848">
        <v>0</v>
      </c>
      <c r="BA2848">
        <f t="shared" si="246"/>
        <v>10556</v>
      </c>
      <c r="BB2848">
        <f t="shared" si="247"/>
        <v>5610</v>
      </c>
      <c r="BD2848" t="e">
        <f t="shared" si="244"/>
        <v>#N/A</v>
      </c>
      <c r="BE2848">
        <f t="shared" si="245"/>
        <v>0</v>
      </c>
    </row>
    <row r="2849" spans="1:57" x14ac:dyDescent="0.25">
      <c r="A2849" t="s">
        <v>6230</v>
      </c>
      <c r="B2849" t="s">
        <v>6143</v>
      </c>
      <c r="C2849" t="s">
        <v>6144</v>
      </c>
      <c r="D2849" t="s">
        <v>55</v>
      </c>
      <c r="E2849" t="s">
        <v>56</v>
      </c>
      <c r="F2849" s="1">
        <v>42577</v>
      </c>
      <c r="G2849" s="1">
        <v>42574</v>
      </c>
      <c r="H2849" s="1">
        <v>42576</v>
      </c>
      <c r="J2849">
        <v>545</v>
      </c>
      <c r="K2849">
        <v>545</v>
      </c>
      <c r="L2849">
        <v>25257</v>
      </c>
      <c r="M2849" t="b">
        <v>0</v>
      </c>
      <c r="O2849" t="s">
        <v>34</v>
      </c>
      <c r="P2849" s="1">
        <v>42577</v>
      </c>
      <c r="Q2849" t="b">
        <v>0</v>
      </c>
      <c r="R2849" t="b">
        <v>0</v>
      </c>
      <c r="S2849" t="b">
        <v>0</v>
      </c>
      <c r="T2849">
        <v>3</v>
      </c>
      <c r="U2849">
        <v>1</v>
      </c>
      <c r="V2849">
        <v>0</v>
      </c>
      <c r="W2849">
        <v>7</v>
      </c>
      <c r="X2849">
        <v>0</v>
      </c>
      <c r="Y2849">
        <v>1</v>
      </c>
      <c r="Z2849">
        <v>0</v>
      </c>
      <c r="AA2849">
        <v>0</v>
      </c>
      <c r="AB2849">
        <v>6</v>
      </c>
      <c r="AC2849">
        <v>1</v>
      </c>
      <c r="AD2849">
        <v>1</v>
      </c>
      <c r="AE2849">
        <v>1120</v>
      </c>
      <c r="AF2849">
        <v>11</v>
      </c>
      <c r="AG2849">
        <v>2656</v>
      </c>
      <c r="AH2849">
        <v>1053</v>
      </c>
      <c r="AI2849">
        <v>0</v>
      </c>
      <c r="AN2849">
        <v>24.75</v>
      </c>
      <c r="AP2849" t="s">
        <v>59</v>
      </c>
      <c r="AS2849">
        <v>11</v>
      </c>
      <c r="AU2849">
        <v>20860</v>
      </c>
      <c r="AV2849">
        <v>3066</v>
      </c>
      <c r="AW2849">
        <v>22</v>
      </c>
      <c r="AX2849">
        <v>19</v>
      </c>
      <c r="AZ2849">
        <v>0</v>
      </c>
      <c r="BA2849">
        <f t="shared" si="246"/>
        <v>10321</v>
      </c>
      <c r="BB2849">
        <f t="shared" si="247"/>
        <v>5845</v>
      </c>
      <c r="BD2849" t="e">
        <f t="shared" si="244"/>
        <v>#N/A</v>
      </c>
      <c r="BE2849">
        <f t="shared" si="245"/>
        <v>0</v>
      </c>
    </row>
    <row r="2850" spans="1:57" x14ac:dyDescent="0.25">
      <c r="A2850" t="s">
        <v>6232</v>
      </c>
      <c r="B2850" t="s">
        <v>6143</v>
      </c>
      <c r="C2850" t="s">
        <v>6144</v>
      </c>
      <c r="D2850" t="s">
        <v>55</v>
      </c>
      <c r="E2850" t="s">
        <v>56</v>
      </c>
      <c r="F2850" s="1">
        <v>42553</v>
      </c>
      <c r="G2850" s="1">
        <v>42552</v>
      </c>
      <c r="H2850" s="1">
        <v>42553</v>
      </c>
      <c r="J2850">
        <v>274</v>
      </c>
      <c r="K2850">
        <v>274</v>
      </c>
      <c r="L2850">
        <v>24986</v>
      </c>
      <c r="M2850" t="b">
        <v>0</v>
      </c>
      <c r="O2850" t="s">
        <v>34</v>
      </c>
      <c r="P2850" s="1">
        <v>42553</v>
      </c>
      <c r="Q2850" t="b">
        <v>0</v>
      </c>
      <c r="R2850" t="b">
        <v>0</v>
      </c>
      <c r="S2850" t="b">
        <v>0</v>
      </c>
      <c r="T2850">
        <v>4</v>
      </c>
      <c r="U2850">
        <v>1</v>
      </c>
      <c r="V2850">
        <v>0</v>
      </c>
      <c r="W2850">
        <v>7</v>
      </c>
      <c r="X2850">
        <v>0</v>
      </c>
      <c r="Y2850">
        <v>1</v>
      </c>
      <c r="Z2850">
        <v>0</v>
      </c>
      <c r="AA2850">
        <v>0</v>
      </c>
      <c r="AB2850">
        <v>1</v>
      </c>
      <c r="AC2850">
        <v>1</v>
      </c>
      <c r="AD2850">
        <v>2</v>
      </c>
      <c r="AE2850">
        <v>1048</v>
      </c>
      <c r="AF2850">
        <v>18</v>
      </c>
      <c r="AG2850">
        <v>2468</v>
      </c>
      <c r="AH2850">
        <v>998</v>
      </c>
      <c r="AI2850">
        <v>0</v>
      </c>
      <c r="AN2850">
        <v>24.92</v>
      </c>
      <c r="AP2850" t="s">
        <v>59</v>
      </c>
      <c r="AS2850">
        <v>3</v>
      </c>
      <c r="AU2850">
        <v>8026</v>
      </c>
      <c r="AV2850">
        <v>234</v>
      </c>
      <c r="AW2850">
        <v>20</v>
      </c>
      <c r="AX2850">
        <v>15</v>
      </c>
      <c r="AZ2850">
        <v>0</v>
      </c>
      <c r="BA2850">
        <f t="shared" si="246"/>
        <v>10050</v>
      </c>
      <c r="BB2850">
        <f t="shared" si="247"/>
        <v>6116</v>
      </c>
      <c r="BD2850" t="e">
        <f t="shared" si="244"/>
        <v>#N/A</v>
      </c>
      <c r="BE2850">
        <f t="shared" si="245"/>
        <v>0</v>
      </c>
    </row>
    <row r="2851" spans="1:57" x14ac:dyDescent="0.25">
      <c r="A2851" t="s">
        <v>6234</v>
      </c>
      <c r="B2851" t="s">
        <v>6143</v>
      </c>
      <c r="C2851" t="s">
        <v>6144</v>
      </c>
      <c r="D2851" t="s">
        <v>55</v>
      </c>
      <c r="E2851" t="s">
        <v>56</v>
      </c>
      <c r="F2851" s="1">
        <v>42532</v>
      </c>
      <c r="G2851" s="1">
        <v>42531</v>
      </c>
      <c r="H2851" s="1">
        <v>42532</v>
      </c>
      <c r="J2851">
        <v>1048</v>
      </c>
      <c r="K2851">
        <v>1048</v>
      </c>
      <c r="L2851">
        <v>24712</v>
      </c>
      <c r="M2851" t="b">
        <v>1</v>
      </c>
      <c r="O2851" t="s">
        <v>34</v>
      </c>
      <c r="P2851" s="1">
        <v>42532</v>
      </c>
      <c r="Q2851" t="b">
        <v>0</v>
      </c>
      <c r="R2851" t="b">
        <v>0</v>
      </c>
      <c r="S2851" t="b">
        <v>0</v>
      </c>
      <c r="T2851">
        <v>6</v>
      </c>
      <c r="U2851">
        <v>1</v>
      </c>
      <c r="V2851">
        <v>0</v>
      </c>
      <c r="W2851">
        <v>12</v>
      </c>
      <c r="X2851">
        <v>1</v>
      </c>
      <c r="Y2851">
        <v>3</v>
      </c>
      <c r="Z2851">
        <v>0</v>
      </c>
      <c r="AA2851">
        <v>0</v>
      </c>
      <c r="AB2851">
        <v>2</v>
      </c>
      <c r="AC2851">
        <v>1</v>
      </c>
      <c r="AD2851">
        <v>0</v>
      </c>
      <c r="AE2851">
        <v>1032</v>
      </c>
      <c r="AF2851">
        <v>8</v>
      </c>
      <c r="AG2851">
        <v>2834</v>
      </c>
      <c r="AH2851">
        <v>1022</v>
      </c>
      <c r="AI2851">
        <v>1</v>
      </c>
      <c r="AN2851">
        <v>23.24</v>
      </c>
      <c r="AP2851" t="s">
        <v>59</v>
      </c>
      <c r="AS2851">
        <v>10</v>
      </c>
      <c r="AU2851">
        <v>16322</v>
      </c>
      <c r="AV2851">
        <v>327</v>
      </c>
      <c r="AW2851">
        <v>21</v>
      </c>
      <c r="AX2851">
        <v>16</v>
      </c>
      <c r="AZ2851">
        <v>0</v>
      </c>
      <c r="BA2851">
        <f t="shared" si="246"/>
        <v>9776</v>
      </c>
      <c r="BB2851">
        <f t="shared" si="247"/>
        <v>6390</v>
      </c>
      <c r="BD2851" t="e">
        <f t="shared" si="244"/>
        <v>#N/A</v>
      </c>
      <c r="BE2851">
        <f t="shared" si="245"/>
        <v>1</v>
      </c>
    </row>
    <row r="2852" spans="1:57" x14ac:dyDescent="0.25">
      <c r="A2852" t="s">
        <v>6236</v>
      </c>
      <c r="B2852" t="s">
        <v>6143</v>
      </c>
      <c r="C2852" t="s">
        <v>6144</v>
      </c>
      <c r="D2852" t="s">
        <v>55</v>
      </c>
      <c r="E2852" t="s">
        <v>56</v>
      </c>
      <c r="F2852" s="1">
        <v>42516</v>
      </c>
      <c r="G2852" s="1">
        <v>42513</v>
      </c>
      <c r="H2852" s="1">
        <v>42515</v>
      </c>
      <c r="J2852">
        <v>788</v>
      </c>
      <c r="K2852">
        <v>788</v>
      </c>
      <c r="L2852">
        <v>24452</v>
      </c>
      <c r="M2852" t="b">
        <v>0</v>
      </c>
      <c r="O2852" t="s">
        <v>34</v>
      </c>
      <c r="P2852" s="1">
        <v>42516</v>
      </c>
      <c r="Q2852" t="b">
        <v>0</v>
      </c>
      <c r="R2852" t="b">
        <v>0</v>
      </c>
      <c r="S2852" t="b">
        <v>0</v>
      </c>
      <c r="T2852">
        <v>5</v>
      </c>
      <c r="U2852">
        <v>1</v>
      </c>
      <c r="V2852">
        <v>0</v>
      </c>
      <c r="W2852">
        <v>11</v>
      </c>
      <c r="X2852">
        <v>0</v>
      </c>
      <c r="Y2852">
        <v>1</v>
      </c>
      <c r="Z2852">
        <v>0</v>
      </c>
      <c r="AA2852">
        <v>0</v>
      </c>
      <c r="AB2852">
        <v>3</v>
      </c>
      <c r="AC2852">
        <v>1</v>
      </c>
      <c r="AD2852">
        <v>0</v>
      </c>
      <c r="AE2852">
        <v>1154</v>
      </c>
      <c r="AF2852">
        <v>12</v>
      </c>
      <c r="AG2852">
        <v>2854</v>
      </c>
      <c r="AH2852">
        <v>1088</v>
      </c>
      <c r="AI2852">
        <v>0</v>
      </c>
      <c r="AN2852">
        <v>24.55</v>
      </c>
      <c r="AP2852" t="s">
        <v>59</v>
      </c>
      <c r="AS2852">
        <v>6</v>
      </c>
      <c r="AU2852">
        <v>19502</v>
      </c>
      <c r="AV2852">
        <v>530</v>
      </c>
      <c r="AW2852">
        <v>21</v>
      </c>
      <c r="AX2852">
        <v>16</v>
      </c>
      <c r="AZ2852">
        <v>0</v>
      </c>
      <c r="BA2852">
        <f t="shared" si="246"/>
        <v>9516</v>
      </c>
      <c r="BB2852">
        <f t="shared" si="247"/>
        <v>6650</v>
      </c>
      <c r="BD2852" t="e">
        <f t="shared" si="244"/>
        <v>#N/A</v>
      </c>
      <c r="BE2852">
        <f t="shared" si="245"/>
        <v>0</v>
      </c>
    </row>
    <row r="2853" spans="1:57" x14ac:dyDescent="0.25">
      <c r="A2853" t="s">
        <v>6238</v>
      </c>
      <c r="B2853" t="s">
        <v>6143</v>
      </c>
      <c r="C2853" t="s">
        <v>6144</v>
      </c>
      <c r="D2853" t="s">
        <v>55</v>
      </c>
      <c r="E2853" t="s">
        <v>56</v>
      </c>
      <c r="F2853" s="1">
        <v>42500</v>
      </c>
      <c r="G2853" s="1">
        <v>42497</v>
      </c>
      <c r="H2853" s="1">
        <v>42499</v>
      </c>
      <c r="I2853">
        <v>0</v>
      </c>
      <c r="J2853">
        <v>550</v>
      </c>
      <c r="K2853">
        <v>550</v>
      </c>
      <c r="L2853">
        <v>24214</v>
      </c>
      <c r="M2853" t="b">
        <v>0</v>
      </c>
      <c r="O2853" t="s">
        <v>34</v>
      </c>
      <c r="P2853" s="1">
        <v>42500</v>
      </c>
      <c r="Q2853" t="b">
        <v>0</v>
      </c>
      <c r="R2853" t="b">
        <v>0</v>
      </c>
      <c r="S2853" t="b">
        <v>0</v>
      </c>
      <c r="T2853">
        <v>6</v>
      </c>
      <c r="U2853">
        <v>1</v>
      </c>
      <c r="V2853">
        <v>0</v>
      </c>
      <c r="W2853">
        <v>13</v>
      </c>
      <c r="X2853">
        <v>0</v>
      </c>
      <c r="Y2853">
        <v>1</v>
      </c>
      <c r="Z2853">
        <v>0</v>
      </c>
      <c r="AA2853">
        <v>0</v>
      </c>
      <c r="AB2853">
        <v>4</v>
      </c>
      <c r="AC2853">
        <v>2</v>
      </c>
      <c r="AD2853">
        <v>0</v>
      </c>
      <c r="AE2853">
        <v>1301</v>
      </c>
      <c r="AF2853">
        <v>11</v>
      </c>
      <c r="AG2853">
        <v>3137</v>
      </c>
      <c r="AH2853">
        <v>1362</v>
      </c>
      <c r="AI2853">
        <v>1</v>
      </c>
      <c r="AN2853">
        <v>23.21</v>
      </c>
      <c r="AP2853" t="s">
        <v>59</v>
      </c>
      <c r="AS2853">
        <v>13</v>
      </c>
      <c r="AU2853">
        <v>24234</v>
      </c>
      <c r="AV2853">
        <v>625</v>
      </c>
      <c r="AW2853">
        <v>22</v>
      </c>
      <c r="AX2853">
        <v>16</v>
      </c>
      <c r="AZ2853">
        <v>0</v>
      </c>
      <c r="BA2853">
        <f t="shared" si="246"/>
        <v>9278</v>
      </c>
      <c r="BB2853">
        <f t="shared" si="247"/>
        <v>6888</v>
      </c>
      <c r="BD2853" t="e">
        <f t="shared" si="244"/>
        <v>#N/A</v>
      </c>
      <c r="BE2853">
        <f t="shared" si="245"/>
        <v>0</v>
      </c>
    </row>
    <row r="2854" spans="1:57" x14ac:dyDescent="0.25">
      <c r="A2854" t="s">
        <v>6240</v>
      </c>
      <c r="B2854" t="s">
        <v>6143</v>
      </c>
      <c r="C2854" t="s">
        <v>6144</v>
      </c>
      <c r="D2854" t="s">
        <v>55</v>
      </c>
      <c r="E2854" t="s">
        <v>56</v>
      </c>
      <c r="F2854" s="1">
        <v>42476</v>
      </c>
      <c r="G2854" s="1">
        <v>42474</v>
      </c>
      <c r="H2854" s="1">
        <v>42476</v>
      </c>
      <c r="J2854">
        <v>269</v>
      </c>
      <c r="K2854">
        <v>269</v>
      </c>
      <c r="L2854">
        <v>23933</v>
      </c>
      <c r="M2854" t="b">
        <v>0</v>
      </c>
      <c r="O2854" t="s">
        <v>34</v>
      </c>
      <c r="P2854" s="1">
        <v>42476</v>
      </c>
      <c r="Q2854" t="b">
        <v>0</v>
      </c>
      <c r="R2854" t="b">
        <v>0</v>
      </c>
      <c r="S2854" t="b">
        <v>0</v>
      </c>
      <c r="T2854">
        <v>4</v>
      </c>
      <c r="U2854">
        <v>1</v>
      </c>
      <c r="V2854">
        <v>0</v>
      </c>
      <c r="W2854">
        <v>4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1083</v>
      </c>
      <c r="AF2854">
        <v>8</v>
      </c>
      <c r="AG2854">
        <v>2697</v>
      </c>
      <c r="AH2854">
        <v>1148</v>
      </c>
      <c r="AI2854">
        <v>0</v>
      </c>
      <c r="AN2854">
        <v>24.36</v>
      </c>
      <c r="AP2854" t="s">
        <v>59</v>
      </c>
      <c r="AS2854">
        <v>3</v>
      </c>
      <c r="AU2854">
        <v>8368</v>
      </c>
      <c r="AV2854">
        <v>345</v>
      </c>
      <c r="AW2854">
        <v>20</v>
      </c>
      <c r="AX2854">
        <v>16</v>
      </c>
      <c r="AZ2854">
        <v>0</v>
      </c>
      <c r="BA2854">
        <f t="shared" si="246"/>
        <v>8997</v>
      </c>
      <c r="BB2854">
        <f t="shared" si="247"/>
        <v>7169</v>
      </c>
      <c r="BD2854" t="e">
        <f t="shared" si="244"/>
        <v>#N/A</v>
      </c>
      <c r="BE2854">
        <f t="shared" si="245"/>
        <v>0</v>
      </c>
    </row>
    <row r="2855" spans="1:57" x14ac:dyDescent="0.25">
      <c r="A2855" t="s">
        <v>6242</v>
      </c>
      <c r="B2855" t="s">
        <v>6143</v>
      </c>
      <c r="C2855" t="s">
        <v>6144</v>
      </c>
      <c r="D2855" t="s">
        <v>55</v>
      </c>
      <c r="E2855" t="s">
        <v>56</v>
      </c>
      <c r="F2855" s="1">
        <v>42452</v>
      </c>
      <c r="G2855" s="1">
        <v>42451</v>
      </c>
      <c r="H2855" s="1">
        <v>42452</v>
      </c>
      <c r="I2855">
        <v>0</v>
      </c>
      <c r="J2855">
        <v>1033</v>
      </c>
      <c r="K2855">
        <v>1033</v>
      </c>
      <c r="L2855">
        <v>23664</v>
      </c>
      <c r="M2855" t="b">
        <v>1</v>
      </c>
      <c r="O2855" t="s">
        <v>34</v>
      </c>
      <c r="P2855" s="1">
        <v>42452</v>
      </c>
      <c r="Q2855" t="b">
        <v>0</v>
      </c>
      <c r="R2855" t="b">
        <v>0</v>
      </c>
      <c r="S2855" t="b">
        <v>0</v>
      </c>
      <c r="T2855">
        <v>6</v>
      </c>
      <c r="U2855">
        <v>2</v>
      </c>
      <c r="V2855">
        <v>0</v>
      </c>
      <c r="W2855">
        <v>17</v>
      </c>
      <c r="X2855">
        <v>1</v>
      </c>
      <c r="Y2855">
        <v>3</v>
      </c>
      <c r="Z2855">
        <v>0</v>
      </c>
      <c r="AA2855">
        <v>0</v>
      </c>
      <c r="AB2855">
        <v>4</v>
      </c>
      <c r="AC2855">
        <v>0</v>
      </c>
      <c r="AD2855">
        <v>1</v>
      </c>
      <c r="AE2855">
        <v>1156</v>
      </c>
      <c r="AF2855">
        <v>11</v>
      </c>
      <c r="AG2855">
        <v>3091</v>
      </c>
      <c r="AH2855">
        <v>1091</v>
      </c>
      <c r="AI2855">
        <v>0</v>
      </c>
      <c r="AN2855">
        <v>22.86</v>
      </c>
      <c r="AP2855" t="s">
        <v>59</v>
      </c>
      <c r="AS2855">
        <v>9</v>
      </c>
      <c r="AU2855">
        <v>18560</v>
      </c>
      <c r="AV2855">
        <v>284</v>
      </c>
      <c r="AW2855">
        <v>21</v>
      </c>
      <c r="AX2855">
        <v>15</v>
      </c>
      <c r="AZ2855">
        <v>0</v>
      </c>
      <c r="BA2855">
        <f t="shared" si="246"/>
        <v>8728</v>
      </c>
      <c r="BB2855">
        <f t="shared" si="247"/>
        <v>7438</v>
      </c>
      <c r="BD2855" t="e">
        <f t="shared" si="244"/>
        <v>#N/A</v>
      </c>
      <c r="BE2855">
        <f t="shared" si="245"/>
        <v>1</v>
      </c>
    </row>
    <row r="2856" spans="1:57" x14ac:dyDescent="0.25">
      <c r="A2856" t="s">
        <v>6245</v>
      </c>
      <c r="B2856" t="s">
        <v>6143</v>
      </c>
      <c r="C2856" t="s">
        <v>6144</v>
      </c>
      <c r="D2856" t="s">
        <v>55</v>
      </c>
      <c r="E2856" t="s">
        <v>56</v>
      </c>
      <c r="F2856" s="1">
        <v>42431</v>
      </c>
      <c r="G2856" s="1">
        <v>42429</v>
      </c>
      <c r="H2856" s="1">
        <v>42431</v>
      </c>
      <c r="I2856">
        <v>0</v>
      </c>
      <c r="J2856">
        <v>765</v>
      </c>
      <c r="K2856">
        <v>765</v>
      </c>
      <c r="L2856">
        <v>23396</v>
      </c>
      <c r="M2856" t="b">
        <v>0</v>
      </c>
      <c r="O2856" t="s">
        <v>34</v>
      </c>
      <c r="P2856" s="1">
        <v>42431</v>
      </c>
      <c r="Q2856" t="b">
        <v>0</v>
      </c>
      <c r="R2856" t="b">
        <v>0</v>
      </c>
      <c r="S2856" t="b">
        <v>0</v>
      </c>
      <c r="T2856">
        <v>6</v>
      </c>
      <c r="U2856">
        <v>2</v>
      </c>
      <c r="V2856">
        <v>0</v>
      </c>
      <c r="W2856">
        <v>11</v>
      </c>
      <c r="X2856">
        <v>1</v>
      </c>
      <c r="Y2856">
        <v>1</v>
      </c>
      <c r="Z2856">
        <v>0</v>
      </c>
      <c r="AA2856">
        <v>0</v>
      </c>
      <c r="AB2856">
        <v>3</v>
      </c>
      <c r="AC2856">
        <v>0</v>
      </c>
      <c r="AD2856">
        <v>0</v>
      </c>
      <c r="AE2856">
        <v>1113</v>
      </c>
      <c r="AF2856">
        <v>10</v>
      </c>
      <c r="AG2856">
        <v>3113</v>
      </c>
      <c r="AH2856">
        <v>977</v>
      </c>
      <c r="AI2856">
        <v>0</v>
      </c>
      <c r="AN2856">
        <v>24.66</v>
      </c>
      <c r="AP2856" t="s">
        <v>59</v>
      </c>
      <c r="AS2856">
        <v>9</v>
      </c>
      <c r="AU2856">
        <v>22526</v>
      </c>
      <c r="AV2856">
        <v>1169</v>
      </c>
      <c r="AW2856">
        <v>22</v>
      </c>
      <c r="AX2856">
        <v>17</v>
      </c>
      <c r="AZ2856">
        <v>0</v>
      </c>
      <c r="BA2856">
        <f t="shared" si="246"/>
        <v>8460</v>
      </c>
      <c r="BB2856">
        <f t="shared" si="247"/>
        <v>7706</v>
      </c>
      <c r="BD2856" t="e">
        <f t="shared" si="244"/>
        <v>#N/A</v>
      </c>
      <c r="BE2856">
        <f t="shared" si="245"/>
        <v>0</v>
      </c>
    </row>
    <row r="2857" spans="1:57" x14ac:dyDescent="0.25">
      <c r="A2857" t="s">
        <v>6246</v>
      </c>
      <c r="B2857" t="s">
        <v>6143</v>
      </c>
      <c r="C2857" t="s">
        <v>6144</v>
      </c>
      <c r="D2857" t="s">
        <v>55</v>
      </c>
      <c r="E2857" t="s">
        <v>56</v>
      </c>
      <c r="F2857" s="1">
        <v>42410</v>
      </c>
      <c r="G2857" s="1">
        <v>42409</v>
      </c>
      <c r="H2857" s="1">
        <v>42410</v>
      </c>
      <c r="I2857">
        <v>0</v>
      </c>
      <c r="J2857">
        <v>502</v>
      </c>
      <c r="K2857">
        <v>502</v>
      </c>
      <c r="L2857">
        <v>23133</v>
      </c>
      <c r="M2857" t="b">
        <v>0</v>
      </c>
      <c r="O2857" t="s">
        <v>34</v>
      </c>
      <c r="P2857" s="1">
        <v>42410</v>
      </c>
      <c r="Q2857" t="b">
        <v>0</v>
      </c>
      <c r="R2857" t="b">
        <v>0</v>
      </c>
      <c r="S2857" t="b">
        <v>0</v>
      </c>
      <c r="T2857">
        <v>6</v>
      </c>
      <c r="U2857">
        <v>1</v>
      </c>
      <c r="V2857">
        <v>0</v>
      </c>
      <c r="W2857">
        <v>7</v>
      </c>
      <c r="X2857">
        <v>0</v>
      </c>
      <c r="Y2857">
        <v>2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1334</v>
      </c>
      <c r="AF2857">
        <v>12</v>
      </c>
      <c r="AG2857">
        <v>3471</v>
      </c>
      <c r="AH2857">
        <v>1154</v>
      </c>
      <c r="AI2857">
        <v>1</v>
      </c>
      <c r="AN2857">
        <v>24.14</v>
      </c>
      <c r="AP2857" t="s">
        <v>59</v>
      </c>
      <c r="AS2857">
        <v>2</v>
      </c>
      <c r="AU2857">
        <v>10322</v>
      </c>
      <c r="AV2857">
        <v>322</v>
      </c>
      <c r="AW2857">
        <v>21</v>
      </c>
      <c r="AX2857">
        <v>16</v>
      </c>
      <c r="AZ2857">
        <v>0</v>
      </c>
      <c r="BA2857">
        <f t="shared" si="246"/>
        <v>8197</v>
      </c>
      <c r="BB2857">
        <f t="shared" si="247"/>
        <v>7969</v>
      </c>
      <c r="BD2857" t="e">
        <f t="shared" si="244"/>
        <v>#N/A</v>
      </c>
      <c r="BE2857">
        <f t="shared" si="245"/>
        <v>0</v>
      </c>
    </row>
    <row r="2858" spans="1:57" x14ac:dyDescent="0.25">
      <c r="A2858" t="s">
        <v>6248</v>
      </c>
      <c r="B2858" t="s">
        <v>6143</v>
      </c>
      <c r="C2858" t="s">
        <v>6144</v>
      </c>
      <c r="D2858" t="s">
        <v>55</v>
      </c>
      <c r="E2858" t="s">
        <v>56</v>
      </c>
      <c r="F2858" s="1">
        <v>42394</v>
      </c>
      <c r="G2858" s="1">
        <v>42391</v>
      </c>
      <c r="H2858" s="1">
        <v>42394</v>
      </c>
      <c r="I2858">
        <v>0</v>
      </c>
      <c r="J2858">
        <v>242</v>
      </c>
      <c r="K2858">
        <v>242</v>
      </c>
      <c r="L2858">
        <v>22873</v>
      </c>
      <c r="M2858" t="b">
        <v>0</v>
      </c>
      <c r="O2858" t="s">
        <v>34</v>
      </c>
      <c r="P2858" s="1">
        <v>42394</v>
      </c>
      <c r="Q2858" t="b">
        <v>0</v>
      </c>
      <c r="R2858" t="b">
        <v>0</v>
      </c>
      <c r="S2858" t="b">
        <v>0</v>
      </c>
      <c r="T2858">
        <v>5</v>
      </c>
      <c r="U2858">
        <v>1</v>
      </c>
      <c r="V2858">
        <v>0</v>
      </c>
      <c r="W2858">
        <v>5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2</v>
      </c>
      <c r="AD2858">
        <v>0</v>
      </c>
      <c r="AE2858">
        <v>1070</v>
      </c>
      <c r="AF2858">
        <v>10</v>
      </c>
      <c r="AG2858">
        <v>2807</v>
      </c>
      <c r="AH2858">
        <v>958</v>
      </c>
      <c r="AI2858">
        <v>0</v>
      </c>
      <c r="AN2858">
        <v>24.24</v>
      </c>
      <c r="AP2858" t="s">
        <v>59</v>
      </c>
      <c r="AS2858">
        <v>2</v>
      </c>
      <c r="AU2858">
        <v>11889</v>
      </c>
      <c r="AV2858">
        <v>326</v>
      </c>
      <c r="AW2858">
        <v>21</v>
      </c>
      <c r="AX2858">
        <v>16</v>
      </c>
      <c r="AZ2858">
        <v>0</v>
      </c>
      <c r="BA2858">
        <f t="shared" si="246"/>
        <v>7937</v>
      </c>
      <c r="BB2858">
        <f t="shared" si="247"/>
        <v>8229</v>
      </c>
      <c r="BD2858" t="e">
        <f t="shared" si="244"/>
        <v>#N/A</v>
      </c>
      <c r="BE2858">
        <f t="shared" si="245"/>
        <v>0</v>
      </c>
    </row>
    <row r="2859" spans="1:57" x14ac:dyDescent="0.25">
      <c r="A2859" t="s">
        <v>6250</v>
      </c>
      <c r="B2859" t="s">
        <v>6143</v>
      </c>
      <c r="C2859" t="s">
        <v>6144</v>
      </c>
      <c r="D2859" t="s">
        <v>55</v>
      </c>
      <c r="E2859" t="s">
        <v>56</v>
      </c>
      <c r="F2859" s="1">
        <v>42375</v>
      </c>
      <c r="G2859" s="1">
        <v>42373</v>
      </c>
      <c r="H2859" s="1">
        <v>42374</v>
      </c>
      <c r="I2859">
        <v>0</v>
      </c>
      <c r="J2859">
        <v>988</v>
      </c>
      <c r="K2859">
        <v>988</v>
      </c>
      <c r="L2859">
        <v>22631</v>
      </c>
      <c r="M2859" t="b">
        <v>1</v>
      </c>
      <c r="O2859" t="s">
        <v>34</v>
      </c>
      <c r="P2859" s="1">
        <v>42375</v>
      </c>
      <c r="Q2859" t="b">
        <v>0</v>
      </c>
      <c r="R2859" t="b">
        <v>0</v>
      </c>
      <c r="S2859" t="b">
        <v>0</v>
      </c>
      <c r="T2859">
        <v>3</v>
      </c>
      <c r="U2859">
        <v>1</v>
      </c>
      <c r="V2859">
        <v>0</v>
      </c>
      <c r="W2859">
        <v>11</v>
      </c>
      <c r="X2859">
        <v>0</v>
      </c>
      <c r="Y2859">
        <v>2</v>
      </c>
      <c r="Z2859">
        <v>0</v>
      </c>
      <c r="AA2859">
        <v>0</v>
      </c>
      <c r="AB2859">
        <v>3</v>
      </c>
      <c r="AC2859">
        <v>0</v>
      </c>
      <c r="AD2859">
        <v>0</v>
      </c>
      <c r="AE2859">
        <v>1134</v>
      </c>
      <c r="AF2859">
        <v>9</v>
      </c>
      <c r="AG2859">
        <v>2736</v>
      </c>
      <c r="AH2859">
        <v>905</v>
      </c>
      <c r="AI2859">
        <v>0</v>
      </c>
      <c r="AN2859">
        <v>22.91</v>
      </c>
      <c r="AP2859" t="s">
        <v>59</v>
      </c>
      <c r="AS2859">
        <v>7</v>
      </c>
      <c r="AU2859">
        <v>19224</v>
      </c>
      <c r="AV2859">
        <v>506</v>
      </c>
      <c r="AW2859">
        <v>21</v>
      </c>
      <c r="AX2859">
        <v>16</v>
      </c>
      <c r="AZ2859">
        <v>0</v>
      </c>
      <c r="BA2859">
        <f t="shared" si="246"/>
        <v>7695</v>
      </c>
      <c r="BB2859">
        <f t="shared" si="247"/>
        <v>8471</v>
      </c>
      <c r="BD2859" t="e">
        <f t="shared" si="244"/>
        <v>#N/A</v>
      </c>
      <c r="BE2859">
        <f t="shared" si="245"/>
        <v>1</v>
      </c>
    </row>
    <row r="2860" spans="1:57" x14ac:dyDescent="0.25">
      <c r="A2860" t="s">
        <v>6252</v>
      </c>
      <c r="B2860" t="s">
        <v>6143</v>
      </c>
      <c r="C2860" t="s">
        <v>6144</v>
      </c>
      <c r="D2860" t="s">
        <v>55</v>
      </c>
      <c r="E2860" t="s">
        <v>56</v>
      </c>
      <c r="F2860" s="1">
        <v>42357</v>
      </c>
      <c r="G2860" s="1">
        <v>42354</v>
      </c>
      <c r="H2860" s="1">
        <v>42357</v>
      </c>
      <c r="I2860">
        <v>0</v>
      </c>
      <c r="J2860">
        <v>735</v>
      </c>
      <c r="K2860">
        <v>735</v>
      </c>
      <c r="L2860">
        <v>22378</v>
      </c>
      <c r="M2860" t="b">
        <v>0</v>
      </c>
      <c r="O2860" t="s">
        <v>34</v>
      </c>
      <c r="P2860" s="1">
        <v>42357</v>
      </c>
      <c r="Q2860" t="b">
        <v>0</v>
      </c>
      <c r="R2860" t="b">
        <v>0</v>
      </c>
      <c r="S2860" t="b">
        <v>0</v>
      </c>
      <c r="T2860">
        <v>7</v>
      </c>
      <c r="U2860">
        <v>1</v>
      </c>
      <c r="V2860">
        <v>0</v>
      </c>
      <c r="W2860">
        <v>14</v>
      </c>
      <c r="X2860">
        <v>0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1309</v>
      </c>
      <c r="AF2860">
        <v>12</v>
      </c>
      <c r="AG2860">
        <v>3700</v>
      </c>
      <c r="AH2860">
        <v>1199</v>
      </c>
      <c r="AI2860">
        <v>0</v>
      </c>
      <c r="AN2860">
        <v>23.38</v>
      </c>
      <c r="AP2860" t="s">
        <v>59</v>
      </c>
      <c r="AS2860">
        <v>9</v>
      </c>
      <c r="AU2860">
        <v>27938</v>
      </c>
      <c r="AV2860">
        <v>635</v>
      </c>
      <c r="AW2860">
        <v>22</v>
      </c>
      <c r="AX2860">
        <v>16</v>
      </c>
      <c r="AZ2860">
        <v>0</v>
      </c>
      <c r="BA2860">
        <f t="shared" si="246"/>
        <v>7442</v>
      </c>
      <c r="BB2860">
        <f t="shared" si="247"/>
        <v>8724</v>
      </c>
      <c r="BD2860" t="e">
        <f t="shared" si="244"/>
        <v>#N/A</v>
      </c>
      <c r="BE2860">
        <f t="shared" si="245"/>
        <v>0</v>
      </c>
    </row>
    <row r="2861" spans="1:57" x14ac:dyDescent="0.25">
      <c r="A2861" t="s">
        <v>6254</v>
      </c>
      <c r="B2861" t="s">
        <v>6143</v>
      </c>
      <c r="C2861" t="s">
        <v>6144</v>
      </c>
      <c r="D2861" t="s">
        <v>55</v>
      </c>
      <c r="E2861" t="s">
        <v>56</v>
      </c>
      <c r="F2861" s="1">
        <v>42339</v>
      </c>
      <c r="G2861" s="1">
        <v>42338</v>
      </c>
      <c r="H2861" s="1">
        <v>42339</v>
      </c>
      <c r="I2861">
        <v>0</v>
      </c>
      <c r="J2861">
        <v>501</v>
      </c>
      <c r="K2861">
        <v>501</v>
      </c>
      <c r="L2861">
        <v>22144</v>
      </c>
      <c r="M2861" t="b">
        <v>0</v>
      </c>
      <c r="O2861" t="s">
        <v>34</v>
      </c>
      <c r="P2861" s="1">
        <v>42339</v>
      </c>
      <c r="Q2861" t="b">
        <v>0</v>
      </c>
      <c r="R2861" t="b">
        <v>0</v>
      </c>
      <c r="S2861" t="b">
        <v>0</v>
      </c>
      <c r="T2861">
        <v>6</v>
      </c>
      <c r="U2861">
        <v>3</v>
      </c>
      <c r="V2861">
        <v>0</v>
      </c>
      <c r="W2861">
        <v>7</v>
      </c>
      <c r="X2861">
        <v>0</v>
      </c>
      <c r="Y2861">
        <v>1</v>
      </c>
      <c r="Z2861">
        <v>0</v>
      </c>
      <c r="AA2861">
        <v>0</v>
      </c>
      <c r="AB2861">
        <v>3</v>
      </c>
      <c r="AC2861">
        <v>1</v>
      </c>
      <c r="AD2861">
        <v>0</v>
      </c>
      <c r="AE2861">
        <v>1120</v>
      </c>
      <c r="AF2861">
        <v>10</v>
      </c>
      <c r="AG2861">
        <v>2777</v>
      </c>
      <c r="AH2861">
        <v>1074</v>
      </c>
      <c r="AI2861">
        <v>1</v>
      </c>
      <c r="AN2861">
        <v>22.89</v>
      </c>
      <c r="AP2861" t="s">
        <v>59</v>
      </c>
      <c r="AS2861">
        <v>4</v>
      </c>
      <c r="AU2861">
        <v>16072</v>
      </c>
      <c r="AV2861">
        <v>818</v>
      </c>
      <c r="AW2861">
        <v>21</v>
      </c>
      <c r="AX2861">
        <v>17</v>
      </c>
      <c r="AZ2861">
        <v>0</v>
      </c>
      <c r="BA2861">
        <f t="shared" si="246"/>
        <v>7208</v>
      </c>
      <c r="BB2861">
        <f t="shared" si="247"/>
        <v>8958</v>
      </c>
      <c r="BD2861" t="e">
        <f t="shared" si="244"/>
        <v>#N/A</v>
      </c>
      <c r="BE2861">
        <f t="shared" si="245"/>
        <v>0</v>
      </c>
    </row>
    <row r="2862" spans="1:57" x14ac:dyDescent="0.25">
      <c r="A2862" t="s">
        <v>6256</v>
      </c>
      <c r="B2862" t="s">
        <v>6143</v>
      </c>
      <c r="C2862" t="s">
        <v>6144</v>
      </c>
      <c r="D2862" t="s">
        <v>55</v>
      </c>
      <c r="E2862" t="s">
        <v>56</v>
      </c>
      <c r="F2862" s="1">
        <v>42324</v>
      </c>
      <c r="G2862" s="1">
        <v>42321</v>
      </c>
      <c r="H2862" s="1">
        <v>42324</v>
      </c>
      <c r="I2862">
        <v>0</v>
      </c>
      <c r="J2862">
        <v>253</v>
      </c>
      <c r="K2862">
        <v>253</v>
      </c>
      <c r="L2862">
        <v>21896</v>
      </c>
      <c r="M2862" t="b">
        <v>0</v>
      </c>
      <c r="O2862" t="s">
        <v>34</v>
      </c>
      <c r="P2862" s="1">
        <v>42324</v>
      </c>
      <c r="Q2862" t="b">
        <v>0</v>
      </c>
      <c r="R2862" t="b">
        <v>0</v>
      </c>
      <c r="S2862" t="b">
        <v>0</v>
      </c>
      <c r="T2862">
        <v>3</v>
      </c>
      <c r="U2862">
        <v>1</v>
      </c>
      <c r="V2862">
        <v>0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5</v>
      </c>
      <c r="AC2862">
        <v>0</v>
      </c>
      <c r="AD2862">
        <v>0</v>
      </c>
      <c r="AE2862">
        <v>1085</v>
      </c>
      <c r="AF2862">
        <v>8</v>
      </c>
      <c r="AG2862">
        <v>2790</v>
      </c>
      <c r="AH2862">
        <v>927</v>
      </c>
      <c r="AI2862">
        <v>0</v>
      </c>
      <c r="AN2862">
        <v>23.26</v>
      </c>
      <c r="AP2862" t="s">
        <v>59</v>
      </c>
      <c r="AS2862">
        <v>3</v>
      </c>
      <c r="AU2862">
        <v>10482</v>
      </c>
      <c r="AV2862">
        <v>342</v>
      </c>
      <c r="AW2862">
        <v>21</v>
      </c>
      <c r="AX2862">
        <v>16</v>
      </c>
      <c r="AZ2862">
        <v>0</v>
      </c>
      <c r="BA2862">
        <f t="shared" si="246"/>
        <v>6960</v>
      </c>
      <c r="BB2862">
        <f t="shared" si="247"/>
        <v>9206</v>
      </c>
      <c r="BD2862" t="e">
        <f t="shared" si="244"/>
        <v>#N/A</v>
      </c>
      <c r="BE2862">
        <f t="shared" si="245"/>
        <v>0</v>
      </c>
    </row>
    <row r="2863" spans="1:57" x14ac:dyDescent="0.25">
      <c r="A2863" t="s">
        <v>6258</v>
      </c>
      <c r="B2863" t="s">
        <v>6143</v>
      </c>
      <c r="C2863" t="s">
        <v>6144</v>
      </c>
      <c r="D2863" t="s">
        <v>55</v>
      </c>
      <c r="E2863" t="s">
        <v>56</v>
      </c>
      <c r="F2863" s="1">
        <v>42308</v>
      </c>
      <c r="G2863" s="1">
        <v>42305</v>
      </c>
      <c r="H2863" s="1">
        <v>42307</v>
      </c>
      <c r="I2863">
        <v>0</v>
      </c>
      <c r="J2863">
        <v>242</v>
      </c>
      <c r="K2863">
        <v>1183</v>
      </c>
      <c r="L2863">
        <v>21643</v>
      </c>
      <c r="M2863" t="b">
        <v>1</v>
      </c>
      <c r="O2863" t="s">
        <v>34</v>
      </c>
      <c r="P2863" s="1">
        <v>42308</v>
      </c>
      <c r="Q2863" t="b">
        <v>0</v>
      </c>
      <c r="R2863" t="b">
        <v>0</v>
      </c>
      <c r="S2863" t="b">
        <v>0</v>
      </c>
      <c r="T2863">
        <v>8</v>
      </c>
      <c r="U2863">
        <v>1</v>
      </c>
      <c r="V2863">
        <v>0</v>
      </c>
      <c r="W2863">
        <v>21</v>
      </c>
      <c r="X2863">
        <v>0</v>
      </c>
      <c r="Y2863">
        <v>3</v>
      </c>
      <c r="Z2863">
        <v>0</v>
      </c>
      <c r="AA2863">
        <v>1</v>
      </c>
      <c r="AB2863">
        <v>2</v>
      </c>
      <c r="AC2863">
        <v>2</v>
      </c>
      <c r="AD2863">
        <v>0</v>
      </c>
      <c r="AE2863">
        <v>1511</v>
      </c>
      <c r="AF2863">
        <v>15</v>
      </c>
      <c r="AG2863">
        <v>4156</v>
      </c>
      <c r="AH2863">
        <v>1437</v>
      </c>
      <c r="AI2863">
        <v>2</v>
      </c>
      <c r="AN2863">
        <v>23.57</v>
      </c>
      <c r="AP2863" t="s">
        <v>59</v>
      </c>
      <c r="AS2863">
        <v>10</v>
      </c>
      <c r="AU2863">
        <v>30804</v>
      </c>
      <c r="AV2863">
        <v>726</v>
      </c>
      <c r="AW2863">
        <v>22</v>
      </c>
      <c r="AX2863">
        <v>17</v>
      </c>
      <c r="AZ2863">
        <v>0</v>
      </c>
      <c r="BA2863">
        <f t="shared" si="246"/>
        <v>6707</v>
      </c>
      <c r="BB2863">
        <f t="shared" si="247"/>
        <v>9459</v>
      </c>
      <c r="BD2863" t="e">
        <f t="shared" si="244"/>
        <v>#N/A</v>
      </c>
      <c r="BE2863">
        <f t="shared" si="245"/>
        <v>1</v>
      </c>
    </row>
    <row r="2864" spans="1:57" x14ac:dyDescent="0.25">
      <c r="A2864" t="s">
        <v>6260</v>
      </c>
      <c r="B2864" t="s">
        <v>6143</v>
      </c>
      <c r="C2864" t="s">
        <v>6144</v>
      </c>
      <c r="D2864" t="s">
        <v>55</v>
      </c>
      <c r="E2864" t="s">
        <v>56</v>
      </c>
      <c r="F2864" s="1">
        <v>42293</v>
      </c>
      <c r="G2864" s="1">
        <v>42290</v>
      </c>
      <c r="H2864" s="1">
        <v>42292</v>
      </c>
      <c r="I2864">
        <v>0</v>
      </c>
      <c r="J2864">
        <v>895</v>
      </c>
      <c r="K2864">
        <v>895</v>
      </c>
      <c r="L2864">
        <v>21355</v>
      </c>
      <c r="M2864" t="b">
        <v>0</v>
      </c>
      <c r="O2864" t="s">
        <v>34</v>
      </c>
      <c r="P2864" s="1">
        <v>42293</v>
      </c>
      <c r="Q2864" t="b">
        <v>0</v>
      </c>
      <c r="R2864" t="b">
        <v>0</v>
      </c>
      <c r="S2864" t="b">
        <v>0</v>
      </c>
      <c r="T2864">
        <v>6</v>
      </c>
      <c r="U2864">
        <v>2</v>
      </c>
      <c r="V2864">
        <v>0</v>
      </c>
      <c r="W2864">
        <v>16</v>
      </c>
      <c r="X2864">
        <v>0</v>
      </c>
      <c r="Y2864">
        <v>2</v>
      </c>
      <c r="Z2864">
        <v>0</v>
      </c>
      <c r="AA2864">
        <v>0</v>
      </c>
      <c r="AB2864">
        <v>3</v>
      </c>
      <c r="AC2864">
        <v>0</v>
      </c>
      <c r="AD2864">
        <v>0</v>
      </c>
      <c r="AE2864">
        <v>1282</v>
      </c>
      <c r="AF2864">
        <v>11</v>
      </c>
      <c r="AG2864">
        <v>3483</v>
      </c>
      <c r="AH2864">
        <v>1052</v>
      </c>
      <c r="AI2864">
        <v>1</v>
      </c>
      <c r="AN2864">
        <v>23.49</v>
      </c>
      <c r="AP2864" t="s">
        <v>59</v>
      </c>
      <c r="AS2864">
        <v>10</v>
      </c>
      <c r="AU2864">
        <v>31236</v>
      </c>
      <c r="AV2864">
        <v>963</v>
      </c>
      <c r="AW2864">
        <v>22</v>
      </c>
      <c r="AX2864">
        <v>17</v>
      </c>
      <c r="AZ2864">
        <v>0</v>
      </c>
      <c r="BA2864">
        <f t="shared" si="246"/>
        <v>6419</v>
      </c>
      <c r="BB2864">
        <f t="shared" si="247"/>
        <v>9747</v>
      </c>
      <c r="BD2864" t="e">
        <f t="shared" si="244"/>
        <v>#N/A</v>
      </c>
      <c r="BE2864">
        <f t="shared" si="245"/>
        <v>0</v>
      </c>
    </row>
    <row r="2865" spans="1:57" x14ac:dyDescent="0.25">
      <c r="A2865" t="s">
        <v>6262</v>
      </c>
      <c r="B2865" t="s">
        <v>6143</v>
      </c>
      <c r="C2865" t="s">
        <v>6144</v>
      </c>
      <c r="D2865" t="s">
        <v>55</v>
      </c>
      <c r="E2865" t="s">
        <v>56</v>
      </c>
      <c r="F2865" s="1">
        <v>42277</v>
      </c>
      <c r="G2865" s="1">
        <v>42274</v>
      </c>
      <c r="H2865" s="1">
        <v>42276</v>
      </c>
      <c r="I2865">
        <v>0</v>
      </c>
      <c r="J2865">
        <v>622</v>
      </c>
      <c r="K2865">
        <v>622</v>
      </c>
      <c r="L2865">
        <v>21082</v>
      </c>
      <c r="M2865" t="b">
        <v>0</v>
      </c>
      <c r="O2865" t="s">
        <v>34</v>
      </c>
      <c r="P2865" s="1">
        <v>42277</v>
      </c>
      <c r="Q2865" t="b">
        <v>0</v>
      </c>
      <c r="R2865" t="b">
        <v>0</v>
      </c>
      <c r="S2865" t="b">
        <v>0</v>
      </c>
      <c r="T2865">
        <v>3</v>
      </c>
      <c r="U2865">
        <v>0</v>
      </c>
      <c r="V2865">
        <v>0</v>
      </c>
      <c r="W2865">
        <v>2</v>
      </c>
      <c r="X2865">
        <v>0</v>
      </c>
      <c r="Y2865">
        <v>1</v>
      </c>
      <c r="Z2865">
        <v>0</v>
      </c>
      <c r="AA2865">
        <v>0</v>
      </c>
      <c r="AB2865">
        <v>2</v>
      </c>
      <c r="AC2865">
        <v>1</v>
      </c>
      <c r="AD2865">
        <v>0</v>
      </c>
      <c r="AE2865">
        <v>1023</v>
      </c>
      <c r="AF2865">
        <v>7</v>
      </c>
      <c r="AG2865">
        <v>2922</v>
      </c>
      <c r="AH2865">
        <v>836</v>
      </c>
      <c r="AI2865">
        <v>0</v>
      </c>
      <c r="AN2865">
        <v>22.69</v>
      </c>
      <c r="AP2865" t="s">
        <v>59</v>
      </c>
      <c r="AS2865">
        <v>1</v>
      </c>
      <c r="AU2865">
        <v>13653</v>
      </c>
      <c r="AV2865">
        <v>468</v>
      </c>
      <c r="AW2865">
        <v>21</v>
      </c>
      <c r="AX2865">
        <v>16</v>
      </c>
      <c r="AZ2865">
        <v>0</v>
      </c>
      <c r="BA2865">
        <f t="shared" si="246"/>
        <v>6146</v>
      </c>
      <c r="BB2865">
        <f t="shared" si="247"/>
        <v>10020</v>
      </c>
      <c r="BD2865" t="e">
        <f t="shared" si="244"/>
        <v>#N/A</v>
      </c>
      <c r="BE2865">
        <f t="shared" si="245"/>
        <v>0</v>
      </c>
    </row>
    <row r="2866" spans="1:57" x14ac:dyDescent="0.25">
      <c r="A2866" t="s">
        <v>6264</v>
      </c>
      <c r="B2866" t="s">
        <v>6143</v>
      </c>
      <c r="C2866" t="s">
        <v>6144</v>
      </c>
      <c r="D2866" t="s">
        <v>55</v>
      </c>
      <c r="E2866" t="s">
        <v>56</v>
      </c>
      <c r="F2866" s="1">
        <v>42257</v>
      </c>
      <c r="G2866" s="1">
        <v>42255</v>
      </c>
      <c r="H2866" s="1">
        <v>42257</v>
      </c>
      <c r="I2866">
        <v>0</v>
      </c>
      <c r="J2866">
        <v>262</v>
      </c>
      <c r="K2866">
        <v>262</v>
      </c>
      <c r="L2866">
        <v>20722</v>
      </c>
      <c r="M2866" t="b">
        <v>0</v>
      </c>
      <c r="O2866" t="s">
        <v>34</v>
      </c>
      <c r="P2866" s="1">
        <v>42257</v>
      </c>
      <c r="Q2866" t="b">
        <v>0</v>
      </c>
      <c r="R2866" t="b">
        <v>0</v>
      </c>
      <c r="S2866" t="b">
        <v>0</v>
      </c>
      <c r="T2866">
        <v>9</v>
      </c>
      <c r="U2866">
        <v>3</v>
      </c>
      <c r="V2866">
        <v>0</v>
      </c>
      <c r="W2866">
        <v>5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1237</v>
      </c>
      <c r="AF2866">
        <v>12</v>
      </c>
      <c r="AG2866">
        <v>3616</v>
      </c>
      <c r="AH2866">
        <v>1185</v>
      </c>
      <c r="AI2866">
        <v>1</v>
      </c>
      <c r="AN2866">
        <v>22.88</v>
      </c>
      <c r="AP2866" t="s">
        <v>59</v>
      </c>
      <c r="AS2866">
        <v>3</v>
      </c>
      <c r="AU2866">
        <v>27448</v>
      </c>
      <c r="AV2866">
        <v>3002</v>
      </c>
      <c r="AW2866">
        <v>22</v>
      </c>
      <c r="AX2866">
        <v>19</v>
      </c>
      <c r="AZ2866">
        <v>0</v>
      </c>
      <c r="BA2866">
        <f t="shared" si="246"/>
        <v>5786</v>
      </c>
      <c r="BB2866">
        <f t="shared" si="247"/>
        <v>10380</v>
      </c>
      <c r="BD2866" t="e">
        <f t="shared" si="244"/>
        <v>#N/A</v>
      </c>
      <c r="BE2866">
        <f t="shared" si="245"/>
        <v>0</v>
      </c>
    </row>
    <row r="2867" spans="1:57" x14ac:dyDescent="0.25">
      <c r="A2867" t="s">
        <v>6266</v>
      </c>
      <c r="B2867" t="s">
        <v>6143</v>
      </c>
      <c r="C2867" t="s">
        <v>6144</v>
      </c>
      <c r="D2867" t="s">
        <v>55</v>
      </c>
      <c r="E2867" t="s">
        <v>56</v>
      </c>
      <c r="F2867" s="1">
        <v>42242</v>
      </c>
      <c r="G2867" s="1">
        <v>42240</v>
      </c>
      <c r="H2867" s="1">
        <v>42241</v>
      </c>
      <c r="I2867">
        <v>0</v>
      </c>
      <c r="J2867">
        <v>1252</v>
      </c>
      <c r="K2867">
        <v>1252</v>
      </c>
      <c r="L2867">
        <v>20460</v>
      </c>
      <c r="M2867" t="b">
        <v>1</v>
      </c>
      <c r="O2867" t="s">
        <v>34</v>
      </c>
      <c r="P2867" s="1">
        <v>42242</v>
      </c>
      <c r="Q2867" t="b">
        <v>0</v>
      </c>
      <c r="R2867" t="b">
        <v>0</v>
      </c>
      <c r="S2867" t="b">
        <v>0</v>
      </c>
      <c r="T2867">
        <v>7</v>
      </c>
      <c r="U2867">
        <v>1</v>
      </c>
      <c r="V2867">
        <v>0</v>
      </c>
      <c r="W2867">
        <v>18</v>
      </c>
      <c r="X2867">
        <v>0</v>
      </c>
      <c r="Y2867">
        <v>2</v>
      </c>
      <c r="Z2867">
        <v>0</v>
      </c>
      <c r="AA2867">
        <v>0</v>
      </c>
      <c r="AB2867">
        <v>2</v>
      </c>
      <c r="AC2867">
        <v>1</v>
      </c>
      <c r="AD2867">
        <v>0</v>
      </c>
      <c r="AE2867">
        <v>1143</v>
      </c>
      <c r="AF2867">
        <v>12</v>
      </c>
      <c r="AG2867">
        <v>3964</v>
      </c>
      <c r="AH2867">
        <v>967</v>
      </c>
      <c r="AI2867">
        <v>9</v>
      </c>
      <c r="AN2867">
        <v>23.37</v>
      </c>
      <c r="AP2867" t="s">
        <v>59</v>
      </c>
      <c r="AS2867">
        <v>10</v>
      </c>
      <c r="AU2867">
        <v>15107</v>
      </c>
      <c r="AV2867">
        <v>347</v>
      </c>
      <c r="AW2867">
        <v>21</v>
      </c>
      <c r="AX2867">
        <v>16</v>
      </c>
      <c r="AZ2867">
        <v>0</v>
      </c>
      <c r="BA2867">
        <f t="shared" si="246"/>
        <v>5524</v>
      </c>
      <c r="BB2867">
        <f t="shared" si="247"/>
        <v>10642</v>
      </c>
      <c r="BD2867" t="e">
        <f t="shared" si="244"/>
        <v>#N/A</v>
      </c>
      <c r="BE2867">
        <f t="shared" si="245"/>
        <v>1</v>
      </c>
    </row>
    <row r="2868" spans="1:57" x14ac:dyDescent="0.25">
      <c r="A2868" t="s">
        <v>6268</v>
      </c>
      <c r="B2868" t="s">
        <v>6143</v>
      </c>
      <c r="C2868" t="s">
        <v>6144</v>
      </c>
      <c r="D2868" t="s">
        <v>55</v>
      </c>
      <c r="E2868" t="s">
        <v>56</v>
      </c>
      <c r="F2868" s="1">
        <v>42222</v>
      </c>
      <c r="G2868" s="1">
        <v>42219</v>
      </c>
      <c r="H2868" s="1">
        <v>42221</v>
      </c>
      <c r="I2868">
        <v>0</v>
      </c>
      <c r="J2868">
        <v>866</v>
      </c>
      <c r="K2868">
        <v>866</v>
      </c>
      <c r="L2868">
        <v>20074</v>
      </c>
      <c r="M2868" t="b">
        <v>0</v>
      </c>
      <c r="O2868" t="s">
        <v>34</v>
      </c>
      <c r="P2868" s="1">
        <v>42222</v>
      </c>
      <c r="Q2868" t="b">
        <v>0</v>
      </c>
      <c r="R2868" t="b">
        <v>0</v>
      </c>
      <c r="S2868" t="b">
        <v>0</v>
      </c>
      <c r="T2868">
        <v>4</v>
      </c>
      <c r="U2868">
        <v>1</v>
      </c>
      <c r="V2868">
        <v>0</v>
      </c>
      <c r="W2868">
        <v>9</v>
      </c>
      <c r="X2868">
        <v>0</v>
      </c>
      <c r="Y2868">
        <v>1</v>
      </c>
      <c r="Z2868">
        <v>0</v>
      </c>
      <c r="AA2868">
        <v>0</v>
      </c>
      <c r="AB2868">
        <v>1</v>
      </c>
      <c r="AC2868">
        <v>2</v>
      </c>
      <c r="AD2868">
        <v>0</v>
      </c>
      <c r="AE2868">
        <v>1087</v>
      </c>
      <c r="AF2868">
        <v>10</v>
      </c>
      <c r="AG2868">
        <v>3640</v>
      </c>
      <c r="AH2868">
        <v>892</v>
      </c>
      <c r="AI2868">
        <v>10</v>
      </c>
      <c r="AN2868">
        <v>23.2</v>
      </c>
      <c r="AP2868" t="s">
        <v>59</v>
      </c>
      <c r="AS2868">
        <v>6</v>
      </c>
      <c r="AU2868">
        <v>11780</v>
      </c>
      <c r="AV2868">
        <v>282</v>
      </c>
      <c r="AW2868">
        <v>21</v>
      </c>
      <c r="AX2868">
        <v>15</v>
      </c>
      <c r="AZ2868">
        <v>0</v>
      </c>
      <c r="BA2868">
        <f t="shared" si="246"/>
        <v>5138</v>
      </c>
      <c r="BB2868">
        <f t="shared" si="247"/>
        <v>11028</v>
      </c>
      <c r="BD2868" t="e">
        <f t="shared" si="244"/>
        <v>#N/A</v>
      </c>
      <c r="BE2868">
        <f t="shared" si="245"/>
        <v>0</v>
      </c>
    </row>
    <row r="2869" spans="1:57" x14ac:dyDescent="0.25">
      <c r="A2869" t="s">
        <v>6270</v>
      </c>
      <c r="B2869" t="s">
        <v>6143</v>
      </c>
      <c r="C2869" t="s">
        <v>6144</v>
      </c>
      <c r="D2869" t="s">
        <v>55</v>
      </c>
      <c r="E2869" t="s">
        <v>56</v>
      </c>
      <c r="F2869" s="1">
        <v>42208</v>
      </c>
      <c r="G2869" s="1">
        <v>42201</v>
      </c>
      <c r="H2869" s="1">
        <v>42206</v>
      </c>
      <c r="I2869">
        <v>0</v>
      </c>
      <c r="J2869">
        <v>601</v>
      </c>
      <c r="K2869">
        <v>601</v>
      </c>
      <c r="L2869">
        <v>19809</v>
      </c>
      <c r="M2869" t="b">
        <v>0</v>
      </c>
      <c r="O2869" t="s">
        <v>34</v>
      </c>
      <c r="P2869" s="1">
        <v>42208</v>
      </c>
      <c r="Q2869" t="b">
        <v>0</v>
      </c>
      <c r="R2869" t="b">
        <v>0</v>
      </c>
      <c r="S2869" t="b">
        <v>0</v>
      </c>
      <c r="T2869">
        <v>6</v>
      </c>
      <c r="U2869">
        <v>2</v>
      </c>
      <c r="V2869">
        <v>0</v>
      </c>
      <c r="W2869">
        <v>12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1085</v>
      </c>
      <c r="AF2869">
        <v>11</v>
      </c>
      <c r="AG2869">
        <v>3645</v>
      </c>
      <c r="AH2869">
        <v>945</v>
      </c>
      <c r="AI2869">
        <v>8</v>
      </c>
      <c r="AN2869">
        <v>23.48</v>
      </c>
      <c r="AP2869" t="s">
        <v>59</v>
      </c>
      <c r="AS2869">
        <v>7</v>
      </c>
      <c r="AU2869">
        <v>14592</v>
      </c>
      <c r="AV2869">
        <v>212</v>
      </c>
      <c r="AW2869">
        <v>21</v>
      </c>
      <c r="AX2869">
        <v>15</v>
      </c>
      <c r="AZ2869">
        <v>0</v>
      </c>
      <c r="BA2869">
        <f t="shared" si="246"/>
        <v>4873</v>
      </c>
      <c r="BB2869">
        <f t="shared" si="247"/>
        <v>11293</v>
      </c>
      <c r="BD2869" t="e">
        <f t="shared" si="244"/>
        <v>#N/A</v>
      </c>
      <c r="BE2869">
        <f t="shared" si="245"/>
        <v>0</v>
      </c>
    </row>
    <row r="2870" spans="1:57" x14ac:dyDescent="0.25">
      <c r="A2870" t="s">
        <v>6272</v>
      </c>
      <c r="B2870" t="s">
        <v>6143</v>
      </c>
      <c r="C2870" t="s">
        <v>6144</v>
      </c>
      <c r="D2870" t="s">
        <v>55</v>
      </c>
      <c r="E2870" t="s">
        <v>56</v>
      </c>
      <c r="F2870" s="1">
        <v>42185</v>
      </c>
      <c r="G2870" s="1">
        <v>42181</v>
      </c>
      <c r="H2870" s="1">
        <v>42185</v>
      </c>
      <c r="I2870">
        <v>0</v>
      </c>
      <c r="J2870">
        <v>277</v>
      </c>
      <c r="K2870">
        <v>277</v>
      </c>
      <c r="L2870">
        <v>19485</v>
      </c>
      <c r="M2870" t="b">
        <v>0</v>
      </c>
      <c r="O2870" t="s">
        <v>34</v>
      </c>
      <c r="P2870" s="1">
        <v>42185</v>
      </c>
      <c r="Q2870" t="b">
        <v>0</v>
      </c>
      <c r="R2870" t="b">
        <v>0</v>
      </c>
      <c r="S2870" t="b">
        <v>0</v>
      </c>
      <c r="T2870">
        <v>9</v>
      </c>
      <c r="U2870">
        <v>2</v>
      </c>
      <c r="V2870">
        <v>0</v>
      </c>
      <c r="W2870">
        <v>9</v>
      </c>
      <c r="X2870">
        <v>0</v>
      </c>
      <c r="Y2870">
        <v>1</v>
      </c>
      <c r="Z2870">
        <v>0</v>
      </c>
      <c r="AA2870">
        <v>0</v>
      </c>
      <c r="AB2870">
        <v>1</v>
      </c>
      <c r="AC2870">
        <v>0</v>
      </c>
      <c r="AD2870">
        <v>0</v>
      </c>
      <c r="AE2870">
        <v>1191</v>
      </c>
      <c r="AF2870">
        <v>16</v>
      </c>
      <c r="AG2870">
        <v>3993</v>
      </c>
      <c r="AH2870">
        <v>990</v>
      </c>
      <c r="AI2870">
        <v>8</v>
      </c>
      <c r="AN2870">
        <v>23.66</v>
      </c>
      <c r="AP2870" t="s">
        <v>59</v>
      </c>
      <c r="AS2870">
        <v>7</v>
      </c>
      <c r="AU2870">
        <v>14809</v>
      </c>
      <c r="AV2870">
        <v>374</v>
      </c>
      <c r="AW2870">
        <v>21</v>
      </c>
      <c r="AX2870">
        <v>16</v>
      </c>
      <c r="AZ2870">
        <v>0</v>
      </c>
      <c r="BA2870">
        <f t="shared" si="246"/>
        <v>4549</v>
      </c>
      <c r="BB2870">
        <f t="shared" si="247"/>
        <v>11617</v>
      </c>
      <c r="BD2870" t="e">
        <f t="shared" si="244"/>
        <v>#N/A</v>
      </c>
      <c r="BE2870">
        <f t="shared" si="245"/>
        <v>0</v>
      </c>
    </row>
    <row r="2871" spans="1:57" x14ac:dyDescent="0.25">
      <c r="A2871" t="s">
        <v>6274</v>
      </c>
      <c r="B2871" t="s">
        <v>6143</v>
      </c>
      <c r="C2871" t="s">
        <v>6144</v>
      </c>
      <c r="D2871" t="s">
        <v>55</v>
      </c>
      <c r="E2871" t="s">
        <v>56</v>
      </c>
      <c r="F2871" s="1">
        <v>42165</v>
      </c>
      <c r="G2871" s="1">
        <v>42163</v>
      </c>
      <c r="H2871" s="1">
        <v>42164</v>
      </c>
      <c r="I2871">
        <v>0</v>
      </c>
      <c r="J2871">
        <v>1007</v>
      </c>
      <c r="K2871">
        <v>1057</v>
      </c>
      <c r="L2871">
        <v>19208</v>
      </c>
      <c r="M2871" t="b">
        <v>1</v>
      </c>
      <c r="O2871" t="s">
        <v>34</v>
      </c>
      <c r="P2871" s="1">
        <v>42165</v>
      </c>
      <c r="Q2871" t="b">
        <v>0</v>
      </c>
      <c r="R2871" t="b">
        <v>0</v>
      </c>
      <c r="S2871" t="b">
        <v>0</v>
      </c>
      <c r="T2871">
        <v>4</v>
      </c>
      <c r="U2871">
        <v>1</v>
      </c>
      <c r="V2871">
        <v>0</v>
      </c>
      <c r="W2871">
        <v>14</v>
      </c>
      <c r="X2871">
        <v>0</v>
      </c>
      <c r="Y2871">
        <v>2</v>
      </c>
      <c r="Z2871">
        <v>0</v>
      </c>
      <c r="AA2871">
        <v>0</v>
      </c>
      <c r="AB2871">
        <v>0</v>
      </c>
      <c r="AC2871">
        <v>2</v>
      </c>
      <c r="AD2871">
        <v>1</v>
      </c>
      <c r="AE2871">
        <v>998</v>
      </c>
      <c r="AF2871">
        <v>9</v>
      </c>
      <c r="AG2871">
        <v>3062</v>
      </c>
      <c r="AH2871">
        <v>834</v>
      </c>
      <c r="AI2871">
        <v>0</v>
      </c>
      <c r="AN2871">
        <v>23.34</v>
      </c>
      <c r="AP2871" t="s">
        <v>59</v>
      </c>
      <c r="AS2871">
        <v>13</v>
      </c>
      <c r="AU2871">
        <v>24515</v>
      </c>
      <c r="AV2871">
        <v>625</v>
      </c>
      <c r="AW2871">
        <v>22</v>
      </c>
      <c r="AX2871">
        <v>16</v>
      </c>
      <c r="AZ2871">
        <v>0</v>
      </c>
      <c r="BA2871">
        <f t="shared" si="246"/>
        <v>4272</v>
      </c>
      <c r="BB2871">
        <f t="shared" si="247"/>
        <v>11894</v>
      </c>
      <c r="BD2871" t="e">
        <f t="shared" si="244"/>
        <v>#N/A</v>
      </c>
      <c r="BE2871">
        <f t="shared" si="245"/>
        <v>1</v>
      </c>
    </row>
    <row r="2872" spans="1:57" x14ac:dyDescent="0.25">
      <c r="A2872" t="s">
        <v>6276</v>
      </c>
      <c r="B2872" t="s">
        <v>6143</v>
      </c>
      <c r="C2872" t="s">
        <v>6144</v>
      </c>
      <c r="D2872" t="s">
        <v>55</v>
      </c>
      <c r="E2872" t="s">
        <v>56</v>
      </c>
      <c r="F2872" s="1">
        <v>42147</v>
      </c>
      <c r="G2872" s="1">
        <v>42145</v>
      </c>
      <c r="H2872" s="1">
        <v>42147</v>
      </c>
      <c r="I2872">
        <v>0</v>
      </c>
      <c r="J2872">
        <v>789</v>
      </c>
      <c r="K2872">
        <v>789</v>
      </c>
      <c r="L2872">
        <v>18940</v>
      </c>
      <c r="M2872" t="b">
        <v>0</v>
      </c>
      <c r="O2872" t="s">
        <v>34</v>
      </c>
      <c r="P2872" s="1">
        <v>42147</v>
      </c>
      <c r="Q2872" t="b">
        <v>0</v>
      </c>
      <c r="R2872" t="b">
        <v>0</v>
      </c>
      <c r="S2872" t="b">
        <v>0</v>
      </c>
      <c r="T2872">
        <v>7</v>
      </c>
      <c r="U2872">
        <v>2</v>
      </c>
      <c r="V2872">
        <v>0</v>
      </c>
      <c r="W2872">
        <v>17</v>
      </c>
      <c r="X2872">
        <v>0</v>
      </c>
      <c r="Y2872">
        <v>2</v>
      </c>
      <c r="Z2872">
        <v>0</v>
      </c>
      <c r="AA2872">
        <v>0</v>
      </c>
      <c r="AB2872">
        <v>3</v>
      </c>
      <c r="AC2872">
        <v>0</v>
      </c>
      <c r="AD2872">
        <v>0</v>
      </c>
      <c r="AE2872">
        <v>1271</v>
      </c>
      <c r="AF2872">
        <v>11</v>
      </c>
      <c r="AG2872">
        <v>3378</v>
      </c>
      <c r="AH2872">
        <v>1039</v>
      </c>
      <c r="AI2872">
        <v>1</v>
      </c>
      <c r="AN2872">
        <v>23.6</v>
      </c>
      <c r="AP2872" t="s">
        <v>59</v>
      </c>
      <c r="AS2872">
        <v>13</v>
      </c>
      <c r="AU2872">
        <v>25190</v>
      </c>
      <c r="AV2872">
        <v>529</v>
      </c>
      <c r="AW2872">
        <v>22</v>
      </c>
      <c r="AX2872">
        <v>16</v>
      </c>
      <c r="AZ2872">
        <v>0</v>
      </c>
      <c r="BA2872">
        <f t="shared" si="246"/>
        <v>4004</v>
      </c>
      <c r="BB2872">
        <f t="shared" si="247"/>
        <v>12162</v>
      </c>
      <c r="BD2872" t="e">
        <f t="shared" si="244"/>
        <v>#N/A</v>
      </c>
      <c r="BE2872">
        <f t="shared" si="245"/>
        <v>0</v>
      </c>
    </row>
    <row r="2873" spans="1:57" x14ac:dyDescent="0.25">
      <c r="A2873" t="s">
        <v>6278</v>
      </c>
      <c r="B2873" t="s">
        <v>6143</v>
      </c>
      <c r="C2873" t="s">
        <v>6144</v>
      </c>
      <c r="D2873" t="s">
        <v>55</v>
      </c>
      <c r="E2873" t="s">
        <v>56</v>
      </c>
      <c r="F2873" s="1">
        <v>42130</v>
      </c>
      <c r="G2873" s="1">
        <v>42128</v>
      </c>
      <c r="H2873" s="1">
        <v>42130</v>
      </c>
      <c r="I2873">
        <v>0</v>
      </c>
      <c r="J2873">
        <v>507</v>
      </c>
      <c r="K2873">
        <v>507</v>
      </c>
      <c r="L2873">
        <v>18658</v>
      </c>
      <c r="M2873" t="b">
        <v>0</v>
      </c>
      <c r="O2873" t="s">
        <v>34</v>
      </c>
      <c r="P2873" s="1">
        <v>42130</v>
      </c>
      <c r="Q2873" t="b">
        <v>0</v>
      </c>
      <c r="R2873" t="b">
        <v>0</v>
      </c>
      <c r="S2873" t="b">
        <v>0</v>
      </c>
      <c r="T2873">
        <v>6</v>
      </c>
      <c r="U2873">
        <v>2</v>
      </c>
      <c r="V2873">
        <v>0</v>
      </c>
      <c r="W2873">
        <v>13</v>
      </c>
      <c r="X2873">
        <v>1</v>
      </c>
      <c r="Y2873">
        <v>2</v>
      </c>
      <c r="Z2873">
        <v>0</v>
      </c>
      <c r="AA2873">
        <v>0</v>
      </c>
      <c r="AB2873">
        <v>2</v>
      </c>
      <c r="AC2873">
        <v>2</v>
      </c>
      <c r="AD2873">
        <v>0</v>
      </c>
      <c r="AE2873">
        <v>1164</v>
      </c>
      <c r="AF2873">
        <v>11</v>
      </c>
      <c r="AG2873">
        <v>3409</v>
      </c>
      <c r="AH2873">
        <v>1209</v>
      </c>
      <c r="AI2873">
        <v>3</v>
      </c>
      <c r="AN2873">
        <v>23.97</v>
      </c>
      <c r="AP2873" t="s">
        <v>59</v>
      </c>
      <c r="AS2873">
        <v>9</v>
      </c>
      <c r="AU2873">
        <v>20993</v>
      </c>
      <c r="AV2873">
        <v>361</v>
      </c>
      <c r="AW2873">
        <v>22</v>
      </c>
      <c r="AX2873">
        <v>16</v>
      </c>
      <c r="AZ2873">
        <v>0</v>
      </c>
      <c r="BA2873">
        <f t="shared" si="246"/>
        <v>3722</v>
      </c>
      <c r="BB2873">
        <f t="shared" si="247"/>
        <v>12444</v>
      </c>
      <c r="BD2873" t="e">
        <f t="shared" si="244"/>
        <v>#N/A</v>
      </c>
      <c r="BE2873">
        <f t="shared" si="245"/>
        <v>0</v>
      </c>
    </row>
    <row r="2874" spans="1:57" x14ac:dyDescent="0.25">
      <c r="A2874" t="s">
        <v>6280</v>
      </c>
      <c r="B2874" t="s">
        <v>6143</v>
      </c>
      <c r="C2874" t="s">
        <v>6144</v>
      </c>
      <c r="D2874" t="s">
        <v>55</v>
      </c>
      <c r="E2874" t="s">
        <v>56</v>
      </c>
      <c r="F2874" s="1">
        <v>42105</v>
      </c>
      <c r="G2874" s="1">
        <v>42102</v>
      </c>
      <c r="H2874" s="1">
        <v>42104</v>
      </c>
      <c r="I2874">
        <v>0</v>
      </c>
      <c r="J2874">
        <v>254</v>
      </c>
      <c r="K2874">
        <v>254</v>
      </c>
      <c r="L2874">
        <v>18405</v>
      </c>
      <c r="M2874" t="b">
        <v>0</v>
      </c>
      <c r="O2874" t="s">
        <v>34</v>
      </c>
      <c r="P2874" s="1">
        <v>42105</v>
      </c>
      <c r="Q2874" t="b">
        <v>0</v>
      </c>
      <c r="R2874" t="b">
        <v>0</v>
      </c>
      <c r="S2874" t="b">
        <v>0</v>
      </c>
      <c r="T2874">
        <v>4</v>
      </c>
      <c r="U2874">
        <v>1</v>
      </c>
      <c r="V2874">
        <v>0</v>
      </c>
      <c r="W2874">
        <v>7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967</v>
      </c>
      <c r="AF2874">
        <v>8</v>
      </c>
      <c r="AG2874">
        <v>2910</v>
      </c>
      <c r="AH2874">
        <v>914</v>
      </c>
      <c r="AI2874">
        <v>0</v>
      </c>
      <c r="AN2874">
        <v>23.53</v>
      </c>
      <c r="AP2874" t="s">
        <v>59</v>
      </c>
      <c r="AS2874">
        <v>3</v>
      </c>
      <c r="AU2874">
        <v>13349</v>
      </c>
      <c r="AV2874">
        <v>363</v>
      </c>
      <c r="AW2874">
        <v>21</v>
      </c>
      <c r="AX2874">
        <v>16</v>
      </c>
      <c r="AZ2874">
        <v>0</v>
      </c>
      <c r="BA2874">
        <f t="shared" si="246"/>
        <v>3469</v>
      </c>
      <c r="BB2874">
        <f t="shared" si="247"/>
        <v>12697</v>
      </c>
      <c r="BD2874" t="e">
        <f t="shared" si="244"/>
        <v>#N/A</v>
      </c>
      <c r="BE2874">
        <f t="shared" si="245"/>
        <v>0</v>
      </c>
    </row>
    <row r="2875" spans="1:57" x14ac:dyDescent="0.25">
      <c r="A2875" t="s">
        <v>6282</v>
      </c>
      <c r="B2875" t="s">
        <v>6143</v>
      </c>
      <c r="C2875" t="s">
        <v>6144</v>
      </c>
      <c r="D2875" t="s">
        <v>55</v>
      </c>
      <c r="E2875" t="s">
        <v>56</v>
      </c>
      <c r="F2875" s="1">
        <v>42086</v>
      </c>
      <c r="G2875" s="1">
        <v>42082</v>
      </c>
      <c r="H2875" s="1">
        <v>42086</v>
      </c>
      <c r="I2875">
        <v>0</v>
      </c>
      <c r="J2875">
        <v>1000</v>
      </c>
      <c r="K2875">
        <v>1000</v>
      </c>
      <c r="L2875">
        <v>18151</v>
      </c>
      <c r="M2875" t="b">
        <v>1</v>
      </c>
      <c r="O2875" t="s">
        <v>34</v>
      </c>
      <c r="P2875" s="1">
        <v>42086</v>
      </c>
      <c r="Q2875" t="b">
        <v>0</v>
      </c>
      <c r="R2875" t="b">
        <v>0</v>
      </c>
      <c r="S2875" t="b">
        <v>0</v>
      </c>
      <c r="T2875">
        <v>6</v>
      </c>
      <c r="U2875">
        <v>2</v>
      </c>
      <c r="V2875">
        <v>0</v>
      </c>
      <c r="W2875">
        <v>21</v>
      </c>
      <c r="X2875">
        <v>1</v>
      </c>
      <c r="Y2875">
        <v>3</v>
      </c>
      <c r="Z2875">
        <v>0</v>
      </c>
      <c r="AA2875">
        <v>0</v>
      </c>
      <c r="AB2875">
        <v>0</v>
      </c>
      <c r="AC2875">
        <v>2</v>
      </c>
      <c r="AD2875">
        <v>0</v>
      </c>
      <c r="AE2875">
        <v>1154</v>
      </c>
      <c r="AF2875">
        <v>10</v>
      </c>
      <c r="AG2875">
        <v>3035</v>
      </c>
      <c r="AH2875">
        <v>928</v>
      </c>
      <c r="AI2875">
        <v>2</v>
      </c>
      <c r="AN2875">
        <v>24.96</v>
      </c>
      <c r="AP2875" t="s">
        <v>59</v>
      </c>
      <c r="AS2875">
        <v>17</v>
      </c>
      <c r="AU2875">
        <v>26220</v>
      </c>
      <c r="AV2875">
        <v>374</v>
      </c>
      <c r="AW2875">
        <v>22</v>
      </c>
      <c r="AX2875">
        <v>16</v>
      </c>
      <c r="AZ2875">
        <v>0</v>
      </c>
      <c r="BA2875">
        <f t="shared" si="246"/>
        <v>3215</v>
      </c>
      <c r="BB2875">
        <f t="shared" si="247"/>
        <v>12951</v>
      </c>
      <c r="BD2875" t="e">
        <f t="shared" si="244"/>
        <v>#N/A</v>
      </c>
      <c r="BE2875">
        <f t="shared" si="245"/>
        <v>1</v>
      </c>
    </row>
    <row r="2876" spans="1:57" x14ac:dyDescent="0.25">
      <c r="A2876" t="s">
        <v>6284</v>
      </c>
      <c r="B2876" t="s">
        <v>6143</v>
      </c>
      <c r="C2876" t="s">
        <v>6144</v>
      </c>
      <c r="D2876" t="s">
        <v>55</v>
      </c>
      <c r="E2876" t="s">
        <v>56</v>
      </c>
      <c r="F2876" s="1">
        <v>42062</v>
      </c>
      <c r="G2876" s="1">
        <v>42059</v>
      </c>
      <c r="H2876" s="1">
        <v>42061</v>
      </c>
      <c r="I2876">
        <v>0</v>
      </c>
      <c r="J2876">
        <v>730</v>
      </c>
      <c r="K2876">
        <v>730</v>
      </c>
      <c r="L2876">
        <v>17881</v>
      </c>
      <c r="M2876" t="b">
        <v>0</v>
      </c>
      <c r="O2876" t="s">
        <v>34</v>
      </c>
      <c r="P2876" s="1">
        <v>42062</v>
      </c>
      <c r="Q2876" t="b">
        <v>0</v>
      </c>
      <c r="R2876" t="b">
        <v>0</v>
      </c>
      <c r="S2876" t="b">
        <v>0</v>
      </c>
      <c r="T2876">
        <v>5</v>
      </c>
      <c r="U2876">
        <v>1</v>
      </c>
      <c r="V2876">
        <v>0</v>
      </c>
      <c r="W2876">
        <v>17</v>
      </c>
      <c r="X2876">
        <v>0</v>
      </c>
      <c r="Y2876">
        <v>2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1204</v>
      </c>
      <c r="AF2876">
        <v>10</v>
      </c>
      <c r="AG2876">
        <v>3396</v>
      </c>
      <c r="AH2876">
        <v>1102</v>
      </c>
      <c r="AI2876">
        <v>1</v>
      </c>
      <c r="AN2876">
        <v>23.5</v>
      </c>
      <c r="AP2876" t="s">
        <v>59</v>
      </c>
      <c r="AS2876">
        <v>12</v>
      </c>
      <c r="AU2876">
        <v>14368</v>
      </c>
      <c r="AV2876">
        <v>348</v>
      </c>
      <c r="AW2876">
        <v>21</v>
      </c>
      <c r="AX2876">
        <v>16</v>
      </c>
      <c r="AZ2876">
        <v>0</v>
      </c>
      <c r="BA2876">
        <f t="shared" si="246"/>
        <v>2945</v>
      </c>
      <c r="BB2876">
        <f t="shared" si="247"/>
        <v>13221</v>
      </c>
      <c r="BD2876" t="e">
        <f t="shared" si="244"/>
        <v>#N/A</v>
      </c>
      <c r="BE2876">
        <f t="shared" si="245"/>
        <v>0</v>
      </c>
    </row>
    <row r="2877" spans="1:57" x14ac:dyDescent="0.25">
      <c r="A2877" t="s">
        <v>6286</v>
      </c>
      <c r="B2877" t="s">
        <v>6143</v>
      </c>
      <c r="C2877" t="s">
        <v>6144</v>
      </c>
      <c r="D2877" t="s">
        <v>55</v>
      </c>
      <c r="E2877" t="s">
        <v>56</v>
      </c>
      <c r="F2877" s="1">
        <v>42044</v>
      </c>
      <c r="G2877" s="1">
        <v>42042</v>
      </c>
      <c r="H2877" s="1">
        <v>42044</v>
      </c>
      <c r="I2877">
        <v>0</v>
      </c>
      <c r="J2877">
        <v>503</v>
      </c>
      <c r="K2877">
        <v>503</v>
      </c>
      <c r="L2877">
        <v>17654</v>
      </c>
      <c r="M2877" t="b">
        <v>0</v>
      </c>
      <c r="O2877" t="s">
        <v>34</v>
      </c>
      <c r="P2877" s="1">
        <v>42044</v>
      </c>
      <c r="Q2877" t="b">
        <v>0</v>
      </c>
      <c r="R2877" t="b">
        <v>0</v>
      </c>
      <c r="S2877" t="b">
        <v>0</v>
      </c>
      <c r="T2877">
        <v>5</v>
      </c>
      <c r="U2877">
        <v>2</v>
      </c>
      <c r="V2877">
        <v>0</v>
      </c>
      <c r="W2877">
        <v>13</v>
      </c>
      <c r="X2877">
        <v>1</v>
      </c>
      <c r="Y2877">
        <v>2</v>
      </c>
      <c r="Z2877">
        <v>0</v>
      </c>
      <c r="AA2877">
        <v>0</v>
      </c>
      <c r="AB2877">
        <v>3</v>
      </c>
      <c r="AC2877">
        <v>4</v>
      </c>
      <c r="AD2877">
        <v>0</v>
      </c>
      <c r="AE2877">
        <v>1108</v>
      </c>
      <c r="AF2877">
        <v>9</v>
      </c>
      <c r="AG2877">
        <v>3019</v>
      </c>
      <c r="AH2877">
        <v>886</v>
      </c>
      <c r="AI2877">
        <v>3</v>
      </c>
      <c r="AN2877">
        <v>23.65</v>
      </c>
      <c r="AP2877" t="s">
        <v>59</v>
      </c>
      <c r="AS2877">
        <v>6</v>
      </c>
      <c r="AU2877">
        <v>10868</v>
      </c>
      <c r="AV2877">
        <v>430</v>
      </c>
      <c r="AW2877">
        <v>21</v>
      </c>
      <c r="AX2877">
        <v>16</v>
      </c>
      <c r="AZ2877">
        <v>0</v>
      </c>
      <c r="BA2877">
        <f t="shared" si="246"/>
        <v>2718</v>
      </c>
      <c r="BB2877">
        <f t="shared" si="247"/>
        <v>13448</v>
      </c>
      <c r="BD2877" t="e">
        <f t="shared" si="244"/>
        <v>#N/A</v>
      </c>
      <c r="BE2877">
        <f t="shared" si="245"/>
        <v>0</v>
      </c>
    </row>
    <row r="2878" spans="1:57" x14ac:dyDescent="0.25">
      <c r="A2878" t="s">
        <v>6288</v>
      </c>
      <c r="B2878" t="s">
        <v>6143</v>
      </c>
      <c r="C2878" t="s">
        <v>6144</v>
      </c>
      <c r="D2878" t="s">
        <v>55</v>
      </c>
      <c r="E2878" t="s">
        <v>56</v>
      </c>
      <c r="F2878" s="1">
        <v>42030</v>
      </c>
      <c r="G2878" s="1">
        <v>42024</v>
      </c>
      <c r="H2878" s="1">
        <v>42028</v>
      </c>
      <c r="I2878">
        <v>0</v>
      </c>
      <c r="J2878">
        <v>232</v>
      </c>
      <c r="K2878">
        <v>232</v>
      </c>
      <c r="L2878">
        <v>17383</v>
      </c>
      <c r="M2878" t="b">
        <v>0</v>
      </c>
      <c r="O2878" t="s">
        <v>34</v>
      </c>
      <c r="P2878" s="1">
        <v>42030</v>
      </c>
      <c r="Q2878" t="b">
        <v>0</v>
      </c>
      <c r="R2878" t="b">
        <v>0</v>
      </c>
      <c r="S2878" t="b">
        <v>0</v>
      </c>
      <c r="T2878">
        <v>5</v>
      </c>
      <c r="U2878">
        <v>1</v>
      </c>
      <c r="V2878">
        <v>0</v>
      </c>
      <c r="W2878">
        <v>9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1065</v>
      </c>
      <c r="AF2878">
        <v>9</v>
      </c>
      <c r="AG2878">
        <v>2782</v>
      </c>
      <c r="AH2878">
        <v>906</v>
      </c>
      <c r="AI2878">
        <v>2</v>
      </c>
      <c r="AN2878">
        <v>23.95</v>
      </c>
      <c r="AP2878" t="s">
        <v>59</v>
      </c>
      <c r="AS2878">
        <v>12</v>
      </c>
      <c r="AU2878">
        <v>7647</v>
      </c>
      <c r="AV2878">
        <v>239</v>
      </c>
      <c r="AW2878">
        <v>20</v>
      </c>
      <c r="AX2878">
        <v>15</v>
      </c>
      <c r="AZ2878">
        <v>0</v>
      </c>
      <c r="BA2878">
        <f t="shared" si="246"/>
        <v>2447</v>
      </c>
      <c r="BB2878">
        <f t="shared" si="247"/>
        <v>13719</v>
      </c>
      <c r="BD2878" t="e">
        <f t="shared" si="244"/>
        <v>#N/A</v>
      </c>
      <c r="BE2878">
        <f t="shared" si="245"/>
        <v>0</v>
      </c>
    </row>
    <row r="2879" spans="1:57" x14ac:dyDescent="0.25">
      <c r="A2879" t="s">
        <v>6290</v>
      </c>
      <c r="B2879" t="s">
        <v>6143</v>
      </c>
      <c r="C2879" t="s">
        <v>6144</v>
      </c>
      <c r="D2879" t="s">
        <v>55</v>
      </c>
      <c r="E2879" t="s">
        <v>56</v>
      </c>
      <c r="F2879" s="1">
        <v>42011</v>
      </c>
      <c r="G2879" s="1">
        <v>42006</v>
      </c>
      <c r="H2879" s="1">
        <v>42010</v>
      </c>
      <c r="I2879">
        <v>0</v>
      </c>
      <c r="J2879">
        <v>1102</v>
      </c>
      <c r="K2879">
        <v>1102</v>
      </c>
      <c r="L2879">
        <v>17151</v>
      </c>
      <c r="M2879" t="b">
        <v>1</v>
      </c>
      <c r="O2879" t="s">
        <v>34</v>
      </c>
      <c r="P2879" s="1">
        <v>42011</v>
      </c>
      <c r="Q2879" t="b">
        <v>0</v>
      </c>
      <c r="R2879" t="b">
        <v>0</v>
      </c>
      <c r="S2879" t="b">
        <v>0</v>
      </c>
      <c r="T2879">
        <v>9</v>
      </c>
      <c r="U2879">
        <v>2</v>
      </c>
      <c r="V2879">
        <v>0</v>
      </c>
      <c r="W2879">
        <v>34</v>
      </c>
      <c r="X2879">
        <v>0</v>
      </c>
      <c r="Y2879">
        <v>5</v>
      </c>
      <c r="Z2879">
        <v>1</v>
      </c>
      <c r="AA2879">
        <v>0</v>
      </c>
      <c r="AB2879">
        <v>3</v>
      </c>
      <c r="AC2879">
        <v>2</v>
      </c>
      <c r="AD2879">
        <v>1</v>
      </c>
      <c r="AE2879">
        <v>1053</v>
      </c>
      <c r="AF2879">
        <v>8</v>
      </c>
      <c r="AG2879">
        <v>2621</v>
      </c>
      <c r="AH2879">
        <v>912</v>
      </c>
      <c r="AI2879">
        <v>2</v>
      </c>
      <c r="AN2879">
        <v>23.63</v>
      </c>
      <c r="AP2879" t="s">
        <v>59</v>
      </c>
      <c r="AS2879">
        <v>28</v>
      </c>
      <c r="AU2879">
        <v>24624</v>
      </c>
      <c r="AV2879">
        <v>517</v>
      </c>
      <c r="AW2879">
        <v>22</v>
      </c>
      <c r="AX2879">
        <v>16</v>
      </c>
      <c r="AZ2879">
        <v>0</v>
      </c>
      <c r="BA2879">
        <f t="shared" si="246"/>
        <v>2215</v>
      </c>
      <c r="BB2879">
        <f t="shared" si="247"/>
        <v>13951</v>
      </c>
      <c r="BD2879" t="e">
        <f t="shared" si="244"/>
        <v>#N/A</v>
      </c>
      <c r="BE2879">
        <f t="shared" si="245"/>
        <v>1</v>
      </c>
    </row>
    <row r="2880" spans="1:57" x14ac:dyDescent="0.25">
      <c r="A2880" t="s">
        <v>6292</v>
      </c>
      <c r="B2880" t="s">
        <v>6143</v>
      </c>
      <c r="C2880" t="s">
        <v>6144</v>
      </c>
      <c r="D2880" t="s">
        <v>55</v>
      </c>
      <c r="E2880" t="s">
        <v>56</v>
      </c>
      <c r="F2880" s="1">
        <v>41984</v>
      </c>
      <c r="G2880" s="1">
        <v>41979</v>
      </c>
      <c r="H2880" s="1">
        <v>41983</v>
      </c>
      <c r="I2880">
        <v>0</v>
      </c>
      <c r="J2880">
        <v>726</v>
      </c>
      <c r="K2880">
        <v>726</v>
      </c>
      <c r="L2880">
        <v>16775</v>
      </c>
      <c r="M2880" t="b">
        <v>0</v>
      </c>
      <c r="O2880" t="s">
        <v>34</v>
      </c>
      <c r="Q2880" t="b">
        <v>0</v>
      </c>
      <c r="R2880" t="b">
        <v>0</v>
      </c>
      <c r="S2880" t="b">
        <v>0</v>
      </c>
      <c r="T2880">
        <v>10</v>
      </c>
      <c r="U2880">
        <v>1</v>
      </c>
      <c r="V2880">
        <v>0</v>
      </c>
      <c r="W2880">
        <v>29</v>
      </c>
      <c r="X2880">
        <v>1</v>
      </c>
      <c r="Y2880">
        <v>4</v>
      </c>
      <c r="Z2880">
        <v>1</v>
      </c>
      <c r="AA2880">
        <v>1</v>
      </c>
      <c r="AB2880">
        <v>3</v>
      </c>
      <c r="AC2880">
        <v>1</v>
      </c>
      <c r="AD2880">
        <v>1</v>
      </c>
      <c r="AE2880">
        <v>1039</v>
      </c>
      <c r="AF2880">
        <v>9</v>
      </c>
      <c r="AG2880">
        <v>2619</v>
      </c>
      <c r="AH2880">
        <v>897</v>
      </c>
      <c r="AI2880">
        <v>2</v>
      </c>
      <c r="AN2880">
        <v>23.08</v>
      </c>
      <c r="AP2880" t="s">
        <v>59</v>
      </c>
      <c r="AS2880">
        <v>22</v>
      </c>
      <c r="AU2880">
        <v>24156</v>
      </c>
      <c r="AV2880">
        <v>517</v>
      </c>
      <c r="AW2880">
        <v>22</v>
      </c>
      <c r="AX2880">
        <v>16</v>
      </c>
      <c r="AZ2880">
        <v>0</v>
      </c>
      <c r="BA2880">
        <f t="shared" si="246"/>
        <v>1839</v>
      </c>
      <c r="BB2880">
        <f t="shared" si="247"/>
        <v>14327</v>
      </c>
      <c r="BD2880" t="e">
        <f t="shared" si="244"/>
        <v>#N/A</v>
      </c>
      <c r="BE2880">
        <f t="shared" si="245"/>
        <v>0</v>
      </c>
    </row>
    <row r="2881" spans="1:57" x14ac:dyDescent="0.25">
      <c r="A2881" t="s">
        <v>6294</v>
      </c>
      <c r="B2881" t="s">
        <v>6143</v>
      </c>
      <c r="C2881" t="s">
        <v>6144</v>
      </c>
      <c r="D2881" t="s">
        <v>55</v>
      </c>
      <c r="E2881" t="s">
        <v>56</v>
      </c>
      <c r="F2881" s="1">
        <v>41967</v>
      </c>
      <c r="G2881" s="1">
        <v>41965</v>
      </c>
      <c r="H2881" s="1">
        <v>41965</v>
      </c>
      <c r="I2881">
        <v>0</v>
      </c>
      <c r="J2881">
        <v>483</v>
      </c>
      <c r="K2881">
        <v>483</v>
      </c>
      <c r="L2881">
        <v>16532</v>
      </c>
      <c r="M2881" t="b">
        <v>0</v>
      </c>
      <c r="O2881" t="s">
        <v>34</v>
      </c>
      <c r="P2881" s="1">
        <v>41967</v>
      </c>
      <c r="Q2881" t="b">
        <v>0</v>
      </c>
      <c r="R2881" t="b">
        <v>0</v>
      </c>
      <c r="S2881" t="b">
        <v>0</v>
      </c>
      <c r="T2881">
        <v>8</v>
      </c>
      <c r="U2881">
        <v>2</v>
      </c>
      <c r="V2881">
        <v>0</v>
      </c>
      <c r="W2881">
        <v>20</v>
      </c>
      <c r="X2881">
        <v>0</v>
      </c>
      <c r="Y2881">
        <v>2</v>
      </c>
      <c r="Z2881">
        <v>0</v>
      </c>
      <c r="AA2881">
        <v>0</v>
      </c>
      <c r="AB2881">
        <v>0</v>
      </c>
      <c r="AC2881">
        <v>2</v>
      </c>
      <c r="AD2881">
        <v>1</v>
      </c>
      <c r="AE2881">
        <v>1180</v>
      </c>
      <c r="AF2881">
        <v>8</v>
      </c>
      <c r="AG2881">
        <v>2472</v>
      </c>
      <c r="AH2881">
        <v>916</v>
      </c>
      <c r="AI2881">
        <v>0</v>
      </c>
      <c r="AN2881">
        <v>23.64</v>
      </c>
      <c r="AP2881" t="s">
        <v>59</v>
      </c>
      <c r="AS2881">
        <v>27</v>
      </c>
      <c r="AU2881">
        <v>26527</v>
      </c>
      <c r="AV2881">
        <v>708</v>
      </c>
      <c r="AW2881">
        <v>22</v>
      </c>
      <c r="AX2881">
        <v>17</v>
      </c>
      <c r="AZ2881">
        <v>0</v>
      </c>
      <c r="BA2881">
        <f t="shared" si="246"/>
        <v>1596</v>
      </c>
      <c r="BB2881">
        <f t="shared" si="247"/>
        <v>14570</v>
      </c>
      <c r="BD2881" t="e">
        <f t="shared" si="244"/>
        <v>#N/A</v>
      </c>
      <c r="BE2881">
        <f t="shared" si="245"/>
        <v>0</v>
      </c>
    </row>
    <row r="2882" spans="1:57" x14ac:dyDescent="0.25">
      <c r="A2882" t="s">
        <v>6296</v>
      </c>
      <c r="B2882" t="s">
        <v>6143</v>
      </c>
      <c r="C2882" t="s">
        <v>6144</v>
      </c>
      <c r="D2882" t="s">
        <v>55</v>
      </c>
      <c r="E2882" t="s">
        <v>56</v>
      </c>
      <c r="F2882" s="1">
        <v>41951</v>
      </c>
      <c r="G2882" s="1">
        <v>41947</v>
      </c>
      <c r="H2882" s="1">
        <v>41950</v>
      </c>
      <c r="I2882">
        <v>0</v>
      </c>
      <c r="J2882">
        <v>246</v>
      </c>
      <c r="K2882">
        <v>246</v>
      </c>
      <c r="L2882">
        <v>16295</v>
      </c>
      <c r="M2882" t="b">
        <v>0</v>
      </c>
      <c r="O2882" t="s">
        <v>34</v>
      </c>
      <c r="P2882" s="1">
        <v>41952</v>
      </c>
      <c r="Q2882" t="b">
        <v>0</v>
      </c>
      <c r="R2882" t="b">
        <v>0</v>
      </c>
      <c r="S2882" t="b">
        <v>0</v>
      </c>
      <c r="T2882">
        <v>8</v>
      </c>
      <c r="U2882">
        <v>2</v>
      </c>
      <c r="V2882">
        <v>0</v>
      </c>
      <c r="W2882">
        <v>16</v>
      </c>
      <c r="X2882">
        <v>1</v>
      </c>
      <c r="Y2882">
        <v>1</v>
      </c>
      <c r="Z2882">
        <v>0</v>
      </c>
      <c r="AA2882">
        <v>3</v>
      </c>
      <c r="AB2882">
        <v>3</v>
      </c>
      <c r="AC2882">
        <v>0</v>
      </c>
      <c r="AD2882">
        <v>0</v>
      </c>
      <c r="AE2882">
        <v>1119</v>
      </c>
      <c r="AF2882">
        <v>9</v>
      </c>
      <c r="AG2882">
        <v>2675</v>
      </c>
      <c r="AH2882">
        <v>910</v>
      </c>
      <c r="AI2882">
        <v>2</v>
      </c>
      <c r="AN2882">
        <v>24.36</v>
      </c>
      <c r="AP2882" t="s">
        <v>59</v>
      </c>
      <c r="AS2882">
        <v>11</v>
      </c>
      <c r="AU2882">
        <v>19095</v>
      </c>
      <c r="AV2882">
        <v>322</v>
      </c>
      <c r="AW2882">
        <v>21</v>
      </c>
      <c r="AX2882">
        <v>16</v>
      </c>
      <c r="AZ2882">
        <v>0</v>
      </c>
      <c r="BA2882">
        <f t="shared" si="246"/>
        <v>1359</v>
      </c>
      <c r="BB2882">
        <f t="shared" si="247"/>
        <v>14807</v>
      </c>
      <c r="BD2882" t="e">
        <f t="shared" si="244"/>
        <v>#N/A</v>
      </c>
      <c r="BE2882">
        <f t="shared" si="245"/>
        <v>0</v>
      </c>
    </row>
    <row r="2883" spans="1:57" x14ac:dyDescent="0.25">
      <c r="A2883" t="s">
        <v>6298</v>
      </c>
      <c r="B2883" t="s">
        <v>6143</v>
      </c>
      <c r="C2883" t="s">
        <v>6144</v>
      </c>
      <c r="D2883" t="s">
        <v>55</v>
      </c>
      <c r="E2883" t="s">
        <v>56</v>
      </c>
      <c r="F2883" s="1">
        <v>41934</v>
      </c>
      <c r="G2883" s="1">
        <v>41931</v>
      </c>
      <c r="H2883" s="1">
        <v>41933</v>
      </c>
      <c r="I2883">
        <v>0</v>
      </c>
      <c r="J2883">
        <v>1113</v>
      </c>
      <c r="K2883">
        <v>1113</v>
      </c>
      <c r="L2883">
        <v>16049</v>
      </c>
      <c r="M2883" t="b">
        <v>1</v>
      </c>
      <c r="O2883" t="s">
        <v>34</v>
      </c>
      <c r="P2883" s="1">
        <v>41934</v>
      </c>
      <c r="Q2883" t="b">
        <v>0</v>
      </c>
      <c r="R2883" t="b">
        <v>0</v>
      </c>
      <c r="S2883" t="b">
        <v>0</v>
      </c>
      <c r="T2883">
        <v>9</v>
      </c>
      <c r="U2883">
        <v>1</v>
      </c>
      <c r="V2883">
        <v>0</v>
      </c>
      <c r="W2883">
        <v>28</v>
      </c>
      <c r="X2883">
        <v>0</v>
      </c>
      <c r="Y2883">
        <v>3</v>
      </c>
      <c r="Z2883">
        <v>0</v>
      </c>
      <c r="AA2883">
        <v>0</v>
      </c>
      <c r="AB2883">
        <v>2</v>
      </c>
      <c r="AC2883">
        <v>0</v>
      </c>
      <c r="AD2883">
        <v>1</v>
      </c>
      <c r="AE2883">
        <v>1127</v>
      </c>
      <c r="AF2883">
        <v>7</v>
      </c>
      <c r="AG2883">
        <v>2425</v>
      </c>
      <c r="AH2883">
        <v>871</v>
      </c>
      <c r="AI2883">
        <v>0</v>
      </c>
      <c r="AN2883">
        <v>24.27</v>
      </c>
      <c r="AP2883" t="s">
        <v>59</v>
      </c>
      <c r="AS2883">
        <v>27</v>
      </c>
      <c r="AU2883">
        <v>25023</v>
      </c>
      <c r="AV2883">
        <v>501</v>
      </c>
      <c r="AW2883">
        <v>22</v>
      </c>
      <c r="AX2883">
        <v>16</v>
      </c>
      <c r="AZ2883">
        <v>0</v>
      </c>
      <c r="BA2883">
        <f t="shared" si="246"/>
        <v>1113</v>
      </c>
      <c r="BB2883">
        <f t="shared" si="247"/>
        <v>15053</v>
      </c>
      <c r="BD2883" t="e">
        <f t="shared" ref="BD2883:BD2946" si="248">_xlfn.IFS(BC2883="A",1,BC2883="B",2,BC2883="C",3,BC2883="X",4)</f>
        <v>#N/A</v>
      </c>
      <c r="BE2883">
        <f t="shared" ref="BE2883:BE2946" si="249">IF(M2883=TRUE,1,0)</f>
        <v>1</v>
      </c>
    </row>
    <row r="2884" spans="1:57" x14ac:dyDescent="0.25">
      <c r="A2884" t="s">
        <v>6300</v>
      </c>
      <c r="B2884" t="s">
        <v>6143</v>
      </c>
      <c r="C2884" t="s">
        <v>6144</v>
      </c>
      <c r="D2884" t="s">
        <v>55</v>
      </c>
      <c r="E2884" t="s">
        <v>56</v>
      </c>
      <c r="F2884" s="1">
        <v>41913</v>
      </c>
      <c r="G2884" s="1">
        <v>41910</v>
      </c>
      <c r="H2884" s="1">
        <v>41912</v>
      </c>
      <c r="I2884">
        <v>0</v>
      </c>
      <c r="J2884">
        <v>831</v>
      </c>
      <c r="K2884">
        <v>831</v>
      </c>
      <c r="L2884">
        <v>15767</v>
      </c>
      <c r="M2884" t="b">
        <v>0</v>
      </c>
      <c r="O2884" t="s">
        <v>34</v>
      </c>
      <c r="P2884" s="1">
        <v>41913</v>
      </c>
      <c r="Q2884" t="b">
        <v>0</v>
      </c>
      <c r="R2884" t="b">
        <v>0</v>
      </c>
      <c r="S2884" t="b">
        <v>0</v>
      </c>
      <c r="T2884">
        <v>10</v>
      </c>
      <c r="U2884">
        <v>2</v>
      </c>
      <c r="V2884">
        <v>0</v>
      </c>
      <c r="W2884">
        <v>26</v>
      </c>
      <c r="X2884">
        <v>0</v>
      </c>
      <c r="Y2884">
        <v>3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1044</v>
      </c>
      <c r="AF2884">
        <v>7</v>
      </c>
      <c r="AG2884">
        <v>2585</v>
      </c>
      <c r="AH2884">
        <v>1023</v>
      </c>
      <c r="AI2884">
        <v>0</v>
      </c>
      <c r="AN2884">
        <v>23.9</v>
      </c>
      <c r="AP2884" t="s">
        <v>59</v>
      </c>
      <c r="AS2884">
        <v>21</v>
      </c>
      <c r="AU2884">
        <v>31652</v>
      </c>
      <c r="AV2884">
        <v>533</v>
      </c>
      <c r="AW2884">
        <v>22</v>
      </c>
      <c r="AX2884">
        <v>16</v>
      </c>
      <c r="AZ2884">
        <v>0</v>
      </c>
      <c r="BA2884">
        <f t="shared" si="246"/>
        <v>831</v>
      </c>
      <c r="BB2884">
        <f t="shared" si="247"/>
        <v>15335</v>
      </c>
      <c r="BD2884" t="e">
        <f t="shared" si="248"/>
        <v>#N/A</v>
      </c>
      <c r="BE2884">
        <f t="shared" si="249"/>
        <v>0</v>
      </c>
    </row>
    <row r="2885" spans="1:57" x14ac:dyDescent="0.25">
      <c r="A2885" t="s">
        <v>6302</v>
      </c>
      <c r="B2885" t="s">
        <v>6143</v>
      </c>
      <c r="C2885" t="s">
        <v>6144</v>
      </c>
      <c r="D2885" t="s">
        <v>55</v>
      </c>
      <c r="E2885" t="s">
        <v>56</v>
      </c>
      <c r="F2885" s="1">
        <v>41899</v>
      </c>
      <c r="G2885" s="1">
        <v>41895</v>
      </c>
      <c r="H2885" s="1">
        <v>41898</v>
      </c>
      <c r="I2885">
        <v>0</v>
      </c>
      <c r="J2885">
        <v>551</v>
      </c>
      <c r="K2885">
        <v>551</v>
      </c>
      <c r="L2885">
        <v>15487</v>
      </c>
      <c r="M2885" t="b">
        <v>0</v>
      </c>
      <c r="O2885" t="s">
        <v>34</v>
      </c>
      <c r="P2885" s="1">
        <v>41899</v>
      </c>
      <c r="Q2885" t="b">
        <v>0</v>
      </c>
      <c r="R2885" t="b">
        <v>0</v>
      </c>
      <c r="S2885" t="b">
        <v>0</v>
      </c>
      <c r="T2885">
        <v>12</v>
      </c>
      <c r="U2885">
        <v>3</v>
      </c>
      <c r="V2885">
        <v>0</v>
      </c>
      <c r="W2885">
        <v>28</v>
      </c>
      <c r="X2885">
        <v>1</v>
      </c>
      <c r="Y2885">
        <v>3</v>
      </c>
      <c r="Z2885">
        <v>0</v>
      </c>
      <c r="AA2885">
        <v>0</v>
      </c>
      <c r="AB2885">
        <v>3</v>
      </c>
      <c r="AC2885">
        <v>1</v>
      </c>
      <c r="AD2885">
        <v>0</v>
      </c>
      <c r="AE2885">
        <v>1176</v>
      </c>
      <c r="AF2885">
        <v>10</v>
      </c>
      <c r="AG2885">
        <v>3189</v>
      </c>
      <c r="AH2885">
        <v>1142</v>
      </c>
      <c r="AI2885">
        <v>0</v>
      </c>
      <c r="AN2885">
        <v>24.18</v>
      </c>
      <c r="AP2885" t="s">
        <v>59</v>
      </c>
      <c r="AS2885">
        <v>46</v>
      </c>
      <c r="AU2885">
        <v>37116</v>
      </c>
      <c r="AV2885">
        <v>5642</v>
      </c>
      <c r="AW2885">
        <v>22</v>
      </c>
      <c r="AX2885">
        <v>20</v>
      </c>
      <c r="AZ2885">
        <v>0</v>
      </c>
      <c r="BA2885">
        <f t="shared" si="246"/>
        <v>551</v>
      </c>
      <c r="BB2885">
        <f t="shared" si="247"/>
        <v>15615</v>
      </c>
      <c r="BD2885" t="e">
        <f t="shared" si="248"/>
        <v>#N/A</v>
      </c>
      <c r="BE2885">
        <f t="shared" si="249"/>
        <v>0</v>
      </c>
    </row>
    <row r="2886" spans="1:57" x14ac:dyDescent="0.25">
      <c r="A2886" t="s">
        <v>6304</v>
      </c>
      <c r="B2886" t="s">
        <v>6143</v>
      </c>
      <c r="C2886" t="s">
        <v>6144</v>
      </c>
      <c r="D2886" t="s">
        <v>55</v>
      </c>
      <c r="E2886" t="s">
        <v>56</v>
      </c>
      <c r="F2886" s="1">
        <v>41874</v>
      </c>
      <c r="G2886" s="1">
        <v>41870</v>
      </c>
      <c r="H2886" s="1">
        <v>41873</v>
      </c>
      <c r="I2886">
        <v>0</v>
      </c>
      <c r="J2886">
        <v>250</v>
      </c>
      <c r="K2886">
        <v>250</v>
      </c>
      <c r="L2886">
        <v>15186</v>
      </c>
      <c r="O2886" t="s">
        <v>34</v>
      </c>
      <c r="P2886" s="1">
        <v>41874</v>
      </c>
      <c r="Q2886" t="b">
        <v>0</v>
      </c>
      <c r="R2886" t="b">
        <v>0</v>
      </c>
      <c r="S2886" t="b">
        <v>0</v>
      </c>
      <c r="T2886">
        <v>29</v>
      </c>
      <c r="U2886">
        <v>2</v>
      </c>
      <c r="V2886">
        <v>0</v>
      </c>
      <c r="W2886">
        <v>31</v>
      </c>
      <c r="X2886">
        <v>0</v>
      </c>
      <c r="Y2886">
        <v>1</v>
      </c>
      <c r="Z2886">
        <v>0</v>
      </c>
      <c r="AA2886">
        <v>1</v>
      </c>
      <c r="AB2886">
        <v>5</v>
      </c>
      <c r="AC2886">
        <v>0</v>
      </c>
      <c r="AD2886">
        <v>0</v>
      </c>
      <c r="AE2886">
        <v>1302</v>
      </c>
      <c r="AF2886">
        <v>11</v>
      </c>
      <c r="AG2886">
        <v>3502</v>
      </c>
      <c r="AH2886">
        <v>1237</v>
      </c>
      <c r="AI2886">
        <v>0</v>
      </c>
      <c r="AN2886">
        <v>24.94</v>
      </c>
      <c r="AP2886" t="s">
        <v>59</v>
      </c>
      <c r="AS2886">
        <v>20</v>
      </c>
      <c r="AU2886">
        <v>28969</v>
      </c>
      <c r="AV2886">
        <v>1038</v>
      </c>
      <c r="AW2886">
        <v>22</v>
      </c>
      <c r="AX2886">
        <v>17</v>
      </c>
      <c r="AZ2886">
        <v>0</v>
      </c>
      <c r="BA2886">
        <f>L2886-$L$2887</f>
        <v>250</v>
      </c>
      <c r="BB2886">
        <f t="shared" si="247"/>
        <v>15916</v>
      </c>
      <c r="BD2886" t="e">
        <f t="shared" si="248"/>
        <v>#N/A</v>
      </c>
      <c r="BE2886">
        <f t="shared" si="249"/>
        <v>0</v>
      </c>
    </row>
    <row r="2887" spans="1:57" x14ac:dyDescent="0.25">
      <c r="A2887" t="s">
        <v>6306</v>
      </c>
      <c r="B2887" t="s">
        <v>6143</v>
      </c>
      <c r="C2887" t="s">
        <v>6144</v>
      </c>
      <c r="D2887" t="s">
        <v>55</v>
      </c>
      <c r="E2887" t="s">
        <v>56</v>
      </c>
      <c r="F2887" s="1">
        <v>41856</v>
      </c>
      <c r="G2887" s="1">
        <v>41852</v>
      </c>
      <c r="H2887" s="1">
        <v>41855</v>
      </c>
      <c r="J2887">
        <v>1060</v>
      </c>
      <c r="K2887">
        <v>1060</v>
      </c>
      <c r="L2887">
        <v>14936</v>
      </c>
      <c r="M2887" t="b">
        <v>1</v>
      </c>
      <c r="O2887" t="s">
        <v>190</v>
      </c>
      <c r="P2887" s="1">
        <v>41856</v>
      </c>
      <c r="Q2887" t="b">
        <v>0</v>
      </c>
      <c r="R2887" t="b">
        <v>0</v>
      </c>
      <c r="S2887" t="b">
        <v>1</v>
      </c>
      <c r="T2887">
        <v>5</v>
      </c>
      <c r="U2887">
        <v>1</v>
      </c>
      <c r="V2887">
        <v>0</v>
      </c>
      <c r="W2887">
        <v>11</v>
      </c>
      <c r="X2887">
        <v>0</v>
      </c>
      <c r="Y2887">
        <v>1</v>
      </c>
      <c r="Z2887">
        <v>0</v>
      </c>
      <c r="AA2887">
        <v>0</v>
      </c>
      <c r="AB2887">
        <v>3</v>
      </c>
      <c r="AC2887">
        <v>2</v>
      </c>
      <c r="AD2887">
        <v>0</v>
      </c>
      <c r="AE2887">
        <v>1019</v>
      </c>
      <c r="AF2887">
        <v>9</v>
      </c>
      <c r="AG2887">
        <v>2713</v>
      </c>
      <c r="AH2887">
        <v>912</v>
      </c>
      <c r="AI2887">
        <v>0</v>
      </c>
      <c r="AN2887">
        <v>19.78</v>
      </c>
      <c r="AP2887" t="s">
        <v>59</v>
      </c>
      <c r="AS2887">
        <v>0</v>
      </c>
      <c r="AU2887">
        <v>6404</v>
      </c>
      <c r="AV2887">
        <v>131</v>
      </c>
      <c r="AW2887">
        <v>20</v>
      </c>
      <c r="AX2887">
        <v>14</v>
      </c>
      <c r="AZ2887">
        <v>1</v>
      </c>
      <c r="BA2887">
        <v>14936</v>
      </c>
      <c r="BB2887">
        <f>$BA$2887-BA2887</f>
        <v>0</v>
      </c>
      <c r="BD2887" t="e">
        <f t="shared" si="248"/>
        <v>#N/A</v>
      </c>
      <c r="BE2887">
        <f t="shared" si="249"/>
        <v>1</v>
      </c>
    </row>
    <row r="2888" spans="1:57" x14ac:dyDescent="0.25">
      <c r="A2888" t="s">
        <v>6308</v>
      </c>
      <c r="B2888" t="s">
        <v>6143</v>
      </c>
      <c r="C2888" t="s">
        <v>6144</v>
      </c>
      <c r="D2888" t="s">
        <v>55</v>
      </c>
      <c r="E2888" t="s">
        <v>56</v>
      </c>
      <c r="F2888" s="1">
        <v>41842</v>
      </c>
      <c r="G2888" s="1">
        <v>41839</v>
      </c>
      <c r="H2888" s="1">
        <v>41842</v>
      </c>
      <c r="I2888">
        <v>0</v>
      </c>
      <c r="J2888">
        <v>927</v>
      </c>
      <c r="K2888">
        <v>927</v>
      </c>
      <c r="L2888">
        <v>14803</v>
      </c>
      <c r="M2888" t="b">
        <v>0</v>
      </c>
      <c r="O2888" t="s">
        <v>190</v>
      </c>
      <c r="P2888" s="1">
        <v>41842</v>
      </c>
      <c r="Q2888" t="b">
        <v>0</v>
      </c>
      <c r="R2888" t="b">
        <v>0</v>
      </c>
      <c r="S2888" t="b">
        <v>1</v>
      </c>
      <c r="T2888">
        <v>6</v>
      </c>
      <c r="U2888">
        <v>1</v>
      </c>
      <c r="V2888">
        <v>0</v>
      </c>
      <c r="W2888">
        <v>11</v>
      </c>
      <c r="X2888">
        <v>1</v>
      </c>
      <c r="Y2888">
        <v>2</v>
      </c>
      <c r="Z2888">
        <v>0</v>
      </c>
      <c r="AA2888">
        <v>1</v>
      </c>
      <c r="AB2888">
        <v>6</v>
      </c>
      <c r="AC2888">
        <v>0</v>
      </c>
      <c r="AD2888">
        <v>0</v>
      </c>
      <c r="AE2888">
        <v>985</v>
      </c>
      <c r="AF2888">
        <v>9</v>
      </c>
      <c r="AG2888">
        <v>2884</v>
      </c>
      <c r="AH2888">
        <v>1090</v>
      </c>
      <c r="AI2888">
        <v>0</v>
      </c>
      <c r="AN2888">
        <v>20.37</v>
      </c>
      <c r="AP2888" t="s">
        <v>59</v>
      </c>
      <c r="AS2888">
        <v>2</v>
      </c>
      <c r="AU2888">
        <v>9918</v>
      </c>
      <c r="AV2888">
        <v>544</v>
      </c>
      <c r="AW2888">
        <v>20</v>
      </c>
      <c r="AX2888">
        <v>16</v>
      </c>
      <c r="AZ2888">
        <v>0</v>
      </c>
      <c r="BA2888">
        <v>14803</v>
      </c>
      <c r="BB2888">
        <f t="shared" ref="BB2888:BB2936" si="250">$BA$2887-BA2888</f>
        <v>133</v>
      </c>
      <c r="BD2888" t="e">
        <f t="shared" si="248"/>
        <v>#N/A</v>
      </c>
      <c r="BE2888">
        <f t="shared" si="249"/>
        <v>0</v>
      </c>
    </row>
    <row r="2889" spans="1:57" x14ac:dyDescent="0.25">
      <c r="A2889" t="s">
        <v>6309</v>
      </c>
      <c r="B2889" t="s">
        <v>6143</v>
      </c>
      <c r="C2889" t="s">
        <v>6144</v>
      </c>
      <c r="D2889" t="s">
        <v>55</v>
      </c>
      <c r="E2889" t="s">
        <v>56</v>
      </c>
      <c r="F2889" s="1">
        <v>41835</v>
      </c>
      <c r="G2889" s="1">
        <v>41828</v>
      </c>
      <c r="H2889" s="1">
        <v>41831</v>
      </c>
      <c r="I2889">
        <v>0</v>
      </c>
      <c r="J2889">
        <v>758</v>
      </c>
      <c r="K2889">
        <v>767</v>
      </c>
      <c r="L2889">
        <v>14643</v>
      </c>
      <c r="M2889" t="b">
        <v>0</v>
      </c>
      <c r="O2889" t="s">
        <v>34</v>
      </c>
      <c r="P2889" s="1">
        <v>41835</v>
      </c>
      <c r="Q2889" t="b">
        <v>0</v>
      </c>
      <c r="R2889" t="b">
        <v>0</v>
      </c>
      <c r="S2889" t="b">
        <v>0</v>
      </c>
      <c r="T2889">
        <v>5</v>
      </c>
      <c r="U2889">
        <v>1</v>
      </c>
      <c r="V2889">
        <v>0</v>
      </c>
      <c r="W2889">
        <v>9</v>
      </c>
      <c r="X2889">
        <v>0</v>
      </c>
      <c r="Y2889">
        <v>2</v>
      </c>
      <c r="Z2889">
        <v>0</v>
      </c>
      <c r="AA2889">
        <v>0</v>
      </c>
      <c r="AB2889">
        <v>2</v>
      </c>
      <c r="AC2889">
        <v>1</v>
      </c>
      <c r="AD2889">
        <v>0</v>
      </c>
      <c r="AE2889">
        <v>1058</v>
      </c>
      <c r="AF2889">
        <v>9</v>
      </c>
      <c r="AG2889">
        <v>2817</v>
      </c>
      <c r="AH2889">
        <v>1021</v>
      </c>
      <c r="AI2889">
        <v>0</v>
      </c>
      <c r="AN2889">
        <v>23.16</v>
      </c>
      <c r="AP2889" t="s">
        <v>59</v>
      </c>
      <c r="AS2889">
        <v>2</v>
      </c>
      <c r="AU2889">
        <v>6025</v>
      </c>
      <c r="AV2889">
        <v>204</v>
      </c>
      <c r="AW2889">
        <v>20</v>
      </c>
      <c r="AX2889">
        <v>15</v>
      </c>
      <c r="AZ2889">
        <v>0</v>
      </c>
      <c r="BA2889">
        <v>14643</v>
      </c>
      <c r="BB2889">
        <f t="shared" si="250"/>
        <v>293</v>
      </c>
      <c r="BD2889" t="e">
        <f t="shared" si="248"/>
        <v>#N/A</v>
      </c>
      <c r="BE2889">
        <f t="shared" si="249"/>
        <v>0</v>
      </c>
    </row>
    <row r="2890" spans="1:57" x14ac:dyDescent="0.25">
      <c r="A2890" t="s">
        <v>6311</v>
      </c>
      <c r="B2890" t="s">
        <v>6143</v>
      </c>
      <c r="C2890" t="s">
        <v>6144</v>
      </c>
      <c r="D2890" t="s">
        <v>55</v>
      </c>
      <c r="E2890" t="s">
        <v>56</v>
      </c>
      <c r="F2890" s="1">
        <v>41811</v>
      </c>
      <c r="G2890" s="1">
        <v>41809</v>
      </c>
      <c r="H2890" s="1">
        <v>41811</v>
      </c>
      <c r="I2890">
        <v>0</v>
      </c>
      <c r="J2890">
        <v>497</v>
      </c>
      <c r="K2890">
        <v>497</v>
      </c>
      <c r="L2890">
        <v>14373</v>
      </c>
      <c r="M2890" t="b">
        <v>0</v>
      </c>
      <c r="O2890" t="s">
        <v>34</v>
      </c>
      <c r="Q2890" t="b">
        <v>1</v>
      </c>
      <c r="R2890" t="b">
        <v>0</v>
      </c>
      <c r="S2890" t="b">
        <v>0</v>
      </c>
      <c r="T2890">
        <v>3</v>
      </c>
      <c r="U2890">
        <v>1</v>
      </c>
      <c r="V2890">
        <v>0</v>
      </c>
      <c r="W2890">
        <v>7</v>
      </c>
      <c r="X2890">
        <v>1</v>
      </c>
      <c r="Y2890">
        <v>1</v>
      </c>
      <c r="Z2890">
        <v>0</v>
      </c>
      <c r="AA2890">
        <v>0</v>
      </c>
      <c r="AB2890">
        <v>2</v>
      </c>
      <c r="AC2890">
        <v>2</v>
      </c>
      <c r="AD2890">
        <v>0</v>
      </c>
      <c r="AE2890">
        <v>1232</v>
      </c>
      <c r="AF2890">
        <v>11</v>
      </c>
      <c r="AG2890">
        <v>3227</v>
      </c>
      <c r="AH2890">
        <v>1151</v>
      </c>
      <c r="AI2890">
        <v>0</v>
      </c>
      <c r="AN2890">
        <v>23.42</v>
      </c>
      <c r="AP2890" t="s">
        <v>59</v>
      </c>
      <c r="AS2890">
        <v>7</v>
      </c>
      <c r="AU2890">
        <v>5733</v>
      </c>
      <c r="AV2890">
        <v>224</v>
      </c>
      <c r="AW2890">
        <v>20</v>
      </c>
      <c r="AX2890">
        <v>15</v>
      </c>
      <c r="AZ2890">
        <v>0</v>
      </c>
      <c r="BA2890">
        <v>14373</v>
      </c>
      <c r="BB2890">
        <f t="shared" si="250"/>
        <v>563</v>
      </c>
      <c r="BD2890" t="e">
        <f t="shared" si="248"/>
        <v>#N/A</v>
      </c>
      <c r="BE2890">
        <f t="shared" si="249"/>
        <v>0</v>
      </c>
    </row>
    <row r="2891" spans="1:57" x14ac:dyDescent="0.25">
      <c r="A2891" t="s">
        <v>6313</v>
      </c>
      <c r="B2891" t="s">
        <v>6143</v>
      </c>
      <c r="C2891" t="s">
        <v>6144</v>
      </c>
      <c r="D2891" t="s">
        <v>55</v>
      </c>
      <c r="E2891" t="s">
        <v>56</v>
      </c>
      <c r="F2891" s="1">
        <v>41792</v>
      </c>
      <c r="G2891" s="1">
        <v>41789</v>
      </c>
      <c r="H2891" s="1">
        <v>41792</v>
      </c>
      <c r="I2891">
        <v>0</v>
      </c>
      <c r="J2891">
        <v>220</v>
      </c>
      <c r="K2891">
        <v>220</v>
      </c>
      <c r="L2891">
        <v>14096</v>
      </c>
      <c r="M2891" t="b">
        <v>0</v>
      </c>
      <c r="O2891" t="s">
        <v>34</v>
      </c>
      <c r="Q2891" t="b">
        <v>1</v>
      </c>
      <c r="R2891" t="b">
        <v>0</v>
      </c>
      <c r="S2891" t="b">
        <v>0</v>
      </c>
      <c r="T2891">
        <v>4</v>
      </c>
      <c r="U2891">
        <v>1</v>
      </c>
      <c r="V2891">
        <v>0</v>
      </c>
      <c r="W2891">
        <v>5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1172</v>
      </c>
      <c r="AF2891">
        <v>10</v>
      </c>
      <c r="AG2891">
        <v>3032</v>
      </c>
      <c r="AH2891">
        <v>1028</v>
      </c>
      <c r="AI2891">
        <v>0</v>
      </c>
      <c r="AN2891">
        <v>24.67</v>
      </c>
      <c r="AP2891" t="s">
        <v>59</v>
      </c>
      <c r="AS2891">
        <v>0</v>
      </c>
      <c r="AU2891">
        <v>2963</v>
      </c>
      <c r="AV2891">
        <v>171</v>
      </c>
      <c r="AW2891">
        <v>19</v>
      </c>
      <c r="AX2891">
        <v>15</v>
      </c>
      <c r="AZ2891">
        <v>0</v>
      </c>
      <c r="BA2891">
        <v>14096</v>
      </c>
      <c r="BB2891">
        <f t="shared" si="250"/>
        <v>840</v>
      </c>
      <c r="BD2891" t="e">
        <f t="shared" si="248"/>
        <v>#N/A</v>
      </c>
      <c r="BE2891">
        <f t="shared" si="249"/>
        <v>0</v>
      </c>
    </row>
    <row r="2892" spans="1:57" x14ac:dyDescent="0.25">
      <c r="A2892" t="s">
        <v>6315</v>
      </c>
      <c r="B2892" t="s">
        <v>6143</v>
      </c>
      <c r="C2892" t="s">
        <v>6144</v>
      </c>
      <c r="D2892" t="s">
        <v>55</v>
      </c>
      <c r="E2892" t="s">
        <v>56</v>
      </c>
      <c r="F2892" s="1">
        <v>41774</v>
      </c>
      <c r="G2892" s="1">
        <v>41771</v>
      </c>
      <c r="H2892" s="1">
        <v>41773</v>
      </c>
      <c r="I2892">
        <v>0</v>
      </c>
      <c r="J2892">
        <v>1037</v>
      </c>
      <c r="K2892">
        <v>1037</v>
      </c>
      <c r="L2892">
        <v>13876</v>
      </c>
      <c r="M2892" t="b">
        <v>1</v>
      </c>
      <c r="O2892" t="s">
        <v>34</v>
      </c>
      <c r="P2892" s="1">
        <v>41774</v>
      </c>
      <c r="Q2892" t="b">
        <v>0</v>
      </c>
      <c r="R2892" t="b">
        <v>0</v>
      </c>
      <c r="S2892" t="b">
        <v>0</v>
      </c>
      <c r="T2892">
        <v>4</v>
      </c>
      <c r="U2892">
        <v>1</v>
      </c>
      <c r="V2892">
        <v>0</v>
      </c>
      <c r="W2892">
        <v>10</v>
      </c>
      <c r="X2892">
        <v>0</v>
      </c>
      <c r="Y2892">
        <v>2</v>
      </c>
      <c r="Z2892">
        <v>0</v>
      </c>
      <c r="AA2892">
        <v>0</v>
      </c>
      <c r="AB2892">
        <v>2</v>
      </c>
      <c r="AC2892">
        <v>1</v>
      </c>
      <c r="AD2892">
        <v>0</v>
      </c>
      <c r="AE2892">
        <v>949</v>
      </c>
      <c r="AF2892">
        <v>7</v>
      </c>
      <c r="AG2892">
        <v>2424</v>
      </c>
      <c r="AH2892">
        <v>962</v>
      </c>
      <c r="AI2892">
        <v>0</v>
      </c>
      <c r="AN2892">
        <v>23.2</v>
      </c>
      <c r="AP2892" t="s">
        <v>59</v>
      </c>
      <c r="AS2892">
        <v>2</v>
      </c>
      <c r="AU2892">
        <v>8218</v>
      </c>
      <c r="AV2892">
        <v>106</v>
      </c>
      <c r="AW2892">
        <v>20</v>
      </c>
      <c r="AX2892">
        <v>14</v>
      </c>
      <c r="AZ2892">
        <v>0</v>
      </c>
      <c r="BA2892">
        <v>13876</v>
      </c>
      <c r="BB2892">
        <f t="shared" si="250"/>
        <v>1060</v>
      </c>
      <c r="BD2892" t="e">
        <f t="shared" si="248"/>
        <v>#N/A</v>
      </c>
      <c r="BE2892">
        <f t="shared" si="249"/>
        <v>1</v>
      </c>
    </row>
    <row r="2893" spans="1:57" x14ac:dyDescent="0.25">
      <c r="A2893" t="s">
        <v>6317</v>
      </c>
      <c r="B2893" t="s">
        <v>6143</v>
      </c>
      <c r="C2893" t="s">
        <v>6144</v>
      </c>
      <c r="D2893" t="s">
        <v>55</v>
      </c>
      <c r="E2893" t="s">
        <v>56</v>
      </c>
      <c r="F2893" s="1">
        <v>41755</v>
      </c>
      <c r="G2893" s="1">
        <v>41752</v>
      </c>
      <c r="H2893" s="1">
        <v>41754</v>
      </c>
      <c r="I2893">
        <v>0</v>
      </c>
      <c r="J2893">
        <v>741</v>
      </c>
      <c r="K2893">
        <v>741</v>
      </c>
      <c r="L2893">
        <v>13580</v>
      </c>
      <c r="M2893" t="b">
        <v>0</v>
      </c>
      <c r="O2893" t="s">
        <v>34</v>
      </c>
      <c r="P2893" s="1">
        <v>41755</v>
      </c>
      <c r="Q2893" t="b">
        <v>0</v>
      </c>
      <c r="R2893" t="b">
        <v>0</v>
      </c>
      <c r="S2893" t="b">
        <v>0</v>
      </c>
      <c r="T2893">
        <v>5</v>
      </c>
      <c r="U2893">
        <v>2</v>
      </c>
      <c r="V2893">
        <v>0</v>
      </c>
      <c r="W2893">
        <v>15</v>
      </c>
      <c r="X2893">
        <v>1</v>
      </c>
      <c r="Y2893">
        <v>2</v>
      </c>
      <c r="Z2893">
        <v>0</v>
      </c>
      <c r="AA2893">
        <v>0</v>
      </c>
      <c r="AB2893">
        <v>2</v>
      </c>
      <c r="AC2893">
        <v>1</v>
      </c>
      <c r="AD2893">
        <v>0</v>
      </c>
      <c r="AE2893">
        <v>1302</v>
      </c>
      <c r="AF2893">
        <v>10</v>
      </c>
      <c r="AG2893">
        <v>3144</v>
      </c>
      <c r="AH2893">
        <v>1179</v>
      </c>
      <c r="AI2893">
        <v>0</v>
      </c>
      <c r="AN2893">
        <v>23.2</v>
      </c>
      <c r="AP2893" t="s">
        <v>59</v>
      </c>
      <c r="AS2893">
        <v>6</v>
      </c>
      <c r="AU2893">
        <v>12755</v>
      </c>
      <c r="AV2893">
        <v>146</v>
      </c>
      <c r="AW2893">
        <v>21</v>
      </c>
      <c r="AX2893">
        <v>14</v>
      </c>
      <c r="AZ2893">
        <v>0</v>
      </c>
      <c r="BA2893">
        <v>13580</v>
      </c>
      <c r="BB2893">
        <f t="shared" si="250"/>
        <v>1356</v>
      </c>
      <c r="BD2893" t="e">
        <f t="shared" si="248"/>
        <v>#N/A</v>
      </c>
      <c r="BE2893">
        <f t="shared" si="249"/>
        <v>0</v>
      </c>
    </row>
    <row r="2894" spans="1:57" x14ac:dyDescent="0.25">
      <c r="A2894" t="s">
        <v>6319</v>
      </c>
      <c r="B2894" t="s">
        <v>6143</v>
      </c>
      <c r="C2894" t="s">
        <v>6144</v>
      </c>
      <c r="D2894" t="s">
        <v>55</v>
      </c>
      <c r="E2894" t="s">
        <v>56</v>
      </c>
      <c r="F2894" s="1">
        <v>41738</v>
      </c>
      <c r="G2894" s="1">
        <v>41734</v>
      </c>
      <c r="H2894" s="1">
        <v>41737</v>
      </c>
      <c r="I2894">
        <v>0</v>
      </c>
      <c r="J2894">
        <v>483</v>
      </c>
      <c r="K2894">
        <v>483</v>
      </c>
      <c r="L2894">
        <v>13322</v>
      </c>
      <c r="M2894" t="b">
        <v>0</v>
      </c>
      <c r="O2894" t="s">
        <v>34</v>
      </c>
      <c r="P2894" s="1">
        <v>41738</v>
      </c>
      <c r="Q2894" t="b">
        <v>0</v>
      </c>
      <c r="R2894" t="b">
        <v>0</v>
      </c>
      <c r="S2894" t="b">
        <v>0</v>
      </c>
      <c r="T2894">
        <v>6</v>
      </c>
      <c r="U2894">
        <v>2</v>
      </c>
      <c r="V2894">
        <v>0</v>
      </c>
      <c r="W2894">
        <v>9</v>
      </c>
      <c r="X2894">
        <v>1</v>
      </c>
      <c r="Y2894">
        <v>1</v>
      </c>
      <c r="Z2894">
        <v>0</v>
      </c>
      <c r="AA2894">
        <v>0</v>
      </c>
      <c r="AB2894">
        <v>4</v>
      </c>
      <c r="AC2894">
        <v>1</v>
      </c>
      <c r="AD2894">
        <v>0</v>
      </c>
      <c r="AE2894">
        <v>1354</v>
      </c>
      <c r="AF2894">
        <v>10</v>
      </c>
      <c r="AG2894">
        <v>3499</v>
      </c>
      <c r="AH2894">
        <v>1287</v>
      </c>
      <c r="AI2894">
        <v>1</v>
      </c>
      <c r="AN2894">
        <v>23.82</v>
      </c>
      <c r="AP2894" t="s">
        <v>59</v>
      </c>
      <c r="AS2894">
        <v>0</v>
      </c>
      <c r="AU2894">
        <v>4475</v>
      </c>
      <c r="AV2894">
        <v>97</v>
      </c>
      <c r="AW2894">
        <v>19</v>
      </c>
      <c r="AX2894">
        <v>14</v>
      </c>
      <c r="AZ2894">
        <v>0</v>
      </c>
      <c r="BA2894">
        <v>13322</v>
      </c>
      <c r="BB2894">
        <f t="shared" si="250"/>
        <v>1614</v>
      </c>
      <c r="BD2894" t="e">
        <f t="shared" si="248"/>
        <v>#N/A</v>
      </c>
      <c r="BE2894">
        <f t="shared" si="249"/>
        <v>0</v>
      </c>
    </row>
    <row r="2895" spans="1:57" x14ac:dyDescent="0.25">
      <c r="A2895" t="s">
        <v>6321</v>
      </c>
      <c r="B2895" t="s">
        <v>6143</v>
      </c>
      <c r="C2895" t="s">
        <v>6144</v>
      </c>
      <c r="D2895" t="s">
        <v>55</v>
      </c>
      <c r="E2895" t="s">
        <v>56</v>
      </c>
      <c r="F2895" s="1">
        <v>41718</v>
      </c>
      <c r="G2895" s="1">
        <v>41715</v>
      </c>
      <c r="H2895" s="1">
        <v>41717</v>
      </c>
      <c r="I2895">
        <v>0</v>
      </c>
      <c r="J2895">
        <v>245</v>
      </c>
      <c r="K2895">
        <v>245</v>
      </c>
      <c r="L2895">
        <v>13084</v>
      </c>
      <c r="M2895" t="b">
        <v>0</v>
      </c>
      <c r="O2895" t="s">
        <v>34</v>
      </c>
      <c r="P2895" s="1">
        <v>41718</v>
      </c>
      <c r="Q2895" t="b">
        <v>0</v>
      </c>
      <c r="R2895" t="b">
        <v>0</v>
      </c>
      <c r="S2895" t="b">
        <v>0</v>
      </c>
      <c r="T2895">
        <v>5</v>
      </c>
      <c r="U2895">
        <v>1</v>
      </c>
      <c r="V2895">
        <v>0</v>
      </c>
      <c r="W2895">
        <v>6</v>
      </c>
      <c r="X2895">
        <v>0</v>
      </c>
      <c r="Y2895">
        <v>0</v>
      </c>
      <c r="Z2895">
        <v>0</v>
      </c>
      <c r="AA2895">
        <v>0</v>
      </c>
      <c r="AB2895">
        <v>2</v>
      </c>
      <c r="AC2895">
        <v>2</v>
      </c>
      <c r="AD2895">
        <v>0</v>
      </c>
      <c r="AE2895">
        <v>1197</v>
      </c>
      <c r="AF2895">
        <v>9</v>
      </c>
      <c r="AG2895">
        <v>3003</v>
      </c>
      <c r="AH2895">
        <v>1156</v>
      </c>
      <c r="AI2895">
        <v>1</v>
      </c>
      <c r="AN2895">
        <v>22.92</v>
      </c>
      <c r="AP2895" t="s">
        <v>59</v>
      </c>
      <c r="AS2895">
        <v>6</v>
      </c>
      <c r="AU2895">
        <v>3992</v>
      </c>
      <c r="AV2895">
        <v>221</v>
      </c>
      <c r="AW2895">
        <v>19</v>
      </c>
      <c r="AX2895">
        <v>15</v>
      </c>
      <c r="AZ2895">
        <v>0</v>
      </c>
      <c r="BA2895">
        <v>13084</v>
      </c>
      <c r="BB2895">
        <f t="shared" si="250"/>
        <v>1852</v>
      </c>
      <c r="BD2895" t="e">
        <f t="shared" si="248"/>
        <v>#N/A</v>
      </c>
      <c r="BE2895">
        <f t="shared" si="249"/>
        <v>0</v>
      </c>
    </row>
    <row r="2896" spans="1:57" x14ac:dyDescent="0.25">
      <c r="A2896" t="s">
        <v>6323</v>
      </c>
      <c r="B2896" t="s">
        <v>6143</v>
      </c>
      <c r="C2896" t="s">
        <v>6144</v>
      </c>
      <c r="D2896" t="s">
        <v>55</v>
      </c>
      <c r="E2896" t="s">
        <v>56</v>
      </c>
      <c r="F2896" s="1">
        <v>41705</v>
      </c>
      <c r="G2896" s="1">
        <v>41698</v>
      </c>
      <c r="H2896" s="1">
        <v>41704</v>
      </c>
      <c r="I2896">
        <v>0</v>
      </c>
      <c r="J2896">
        <v>1023</v>
      </c>
      <c r="K2896">
        <v>1023</v>
      </c>
      <c r="L2896">
        <v>12839</v>
      </c>
      <c r="M2896" t="b">
        <v>1</v>
      </c>
      <c r="O2896" t="s">
        <v>34</v>
      </c>
      <c r="P2896" s="1">
        <v>41706</v>
      </c>
      <c r="Q2896" t="b">
        <v>0</v>
      </c>
      <c r="R2896" t="b">
        <v>0</v>
      </c>
      <c r="S2896" t="b">
        <v>0</v>
      </c>
      <c r="T2896">
        <v>8</v>
      </c>
      <c r="U2896">
        <v>2</v>
      </c>
      <c r="V2896">
        <v>0</v>
      </c>
      <c r="W2896">
        <v>24</v>
      </c>
      <c r="X2896">
        <v>0</v>
      </c>
      <c r="Y2896">
        <v>2</v>
      </c>
      <c r="Z2896">
        <v>0</v>
      </c>
      <c r="AA2896">
        <v>0</v>
      </c>
      <c r="AB2896">
        <v>2</v>
      </c>
      <c r="AC2896">
        <v>0</v>
      </c>
      <c r="AD2896">
        <v>0</v>
      </c>
      <c r="AE2896">
        <v>1227</v>
      </c>
      <c r="AF2896">
        <v>12</v>
      </c>
      <c r="AG2896">
        <v>3307</v>
      </c>
      <c r="AH2896">
        <v>1093</v>
      </c>
      <c r="AI2896">
        <v>0</v>
      </c>
      <c r="AN2896">
        <v>23.56</v>
      </c>
      <c r="AP2896" t="s">
        <v>59</v>
      </c>
      <c r="AS2896">
        <v>15</v>
      </c>
      <c r="AU2896">
        <v>16603</v>
      </c>
      <c r="AV2896">
        <v>306</v>
      </c>
      <c r="AW2896">
        <v>21</v>
      </c>
      <c r="AX2896">
        <v>15</v>
      </c>
      <c r="AZ2896">
        <v>0</v>
      </c>
      <c r="BA2896">
        <v>12839</v>
      </c>
      <c r="BB2896">
        <f t="shared" si="250"/>
        <v>2097</v>
      </c>
      <c r="BD2896" t="e">
        <f t="shared" si="248"/>
        <v>#N/A</v>
      </c>
      <c r="BE2896">
        <f t="shared" si="249"/>
        <v>1</v>
      </c>
    </row>
    <row r="2897" spans="1:57" x14ac:dyDescent="0.25">
      <c r="A2897" t="s">
        <v>6325</v>
      </c>
      <c r="B2897" t="s">
        <v>6143</v>
      </c>
      <c r="C2897" t="s">
        <v>6144</v>
      </c>
      <c r="D2897" t="s">
        <v>55</v>
      </c>
      <c r="E2897" t="s">
        <v>56</v>
      </c>
      <c r="F2897" s="1">
        <v>41684</v>
      </c>
      <c r="G2897" s="1">
        <v>41681</v>
      </c>
      <c r="H2897" s="1">
        <v>41683</v>
      </c>
      <c r="I2897">
        <v>0</v>
      </c>
      <c r="J2897">
        <v>769</v>
      </c>
      <c r="K2897">
        <v>769</v>
      </c>
      <c r="L2897">
        <v>12585</v>
      </c>
      <c r="M2897" t="b">
        <v>0</v>
      </c>
      <c r="O2897" t="s">
        <v>34</v>
      </c>
      <c r="P2897" s="1">
        <v>41684</v>
      </c>
      <c r="Q2897" t="b">
        <v>0</v>
      </c>
      <c r="R2897" t="b">
        <v>0</v>
      </c>
      <c r="S2897" t="b">
        <v>0</v>
      </c>
      <c r="T2897">
        <v>7</v>
      </c>
      <c r="U2897">
        <v>1</v>
      </c>
      <c r="V2897">
        <v>0</v>
      </c>
      <c r="W2897">
        <v>18</v>
      </c>
      <c r="X2897">
        <v>0</v>
      </c>
      <c r="Y2897">
        <v>2</v>
      </c>
      <c r="Z2897">
        <v>0</v>
      </c>
      <c r="AA2897">
        <v>0</v>
      </c>
      <c r="AB2897">
        <v>2</v>
      </c>
      <c r="AC2897">
        <v>2</v>
      </c>
      <c r="AD2897">
        <v>0</v>
      </c>
      <c r="AE2897">
        <v>1088</v>
      </c>
      <c r="AF2897">
        <v>10</v>
      </c>
      <c r="AG2897">
        <v>3051</v>
      </c>
      <c r="AH2897">
        <v>972</v>
      </c>
      <c r="AI2897">
        <v>1</v>
      </c>
      <c r="AN2897">
        <v>23.53</v>
      </c>
      <c r="AP2897" t="s">
        <v>59</v>
      </c>
      <c r="AS2897">
        <v>9</v>
      </c>
      <c r="AU2897">
        <v>14721</v>
      </c>
      <c r="AV2897">
        <v>131</v>
      </c>
      <c r="AW2897">
        <v>21</v>
      </c>
      <c r="AX2897">
        <v>14</v>
      </c>
      <c r="AZ2897">
        <v>0</v>
      </c>
      <c r="BA2897">
        <v>12585</v>
      </c>
      <c r="BB2897">
        <f t="shared" si="250"/>
        <v>2351</v>
      </c>
      <c r="BD2897" t="e">
        <f t="shared" si="248"/>
        <v>#N/A</v>
      </c>
      <c r="BE2897">
        <f t="shared" si="249"/>
        <v>0</v>
      </c>
    </row>
    <row r="2898" spans="1:57" x14ac:dyDescent="0.25">
      <c r="A2898" t="s">
        <v>6327</v>
      </c>
      <c r="B2898" t="s">
        <v>6143</v>
      </c>
      <c r="C2898" t="s">
        <v>6144</v>
      </c>
      <c r="D2898" t="s">
        <v>55</v>
      </c>
      <c r="E2898" t="s">
        <v>56</v>
      </c>
      <c r="F2898" s="1">
        <v>41668</v>
      </c>
      <c r="G2898" s="1">
        <v>41665</v>
      </c>
      <c r="H2898" s="1">
        <v>41667</v>
      </c>
      <c r="I2898">
        <v>0</v>
      </c>
      <c r="J2898">
        <v>513</v>
      </c>
      <c r="K2898">
        <v>513</v>
      </c>
      <c r="L2898">
        <v>12329</v>
      </c>
      <c r="M2898" t="b">
        <v>0</v>
      </c>
      <c r="O2898" t="s">
        <v>34</v>
      </c>
      <c r="P2898" s="1">
        <v>41668</v>
      </c>
      <c r="Q2898" t="b">
        <v>0</v>
      </c>
      <c r="R2898" t="b">
        <v>0</v>
      </c>
      <c r="S2898" t="b">
        <v>0</v>
      </c>
      <c r="T2898">
        <v>7</v>
      </c>
      <c r="U2898">
        <v>2</v>
      </c>
      <c r="V2898">
        <v>0</v>
      </c>
      <c r="W2898">
        <v>9</v>
      </c>
      <c r="X2898">
        <v>0</v>
      </c>
      <c r="Y2898">
        <v>1</v>
      </c>
      <c r="Z2898">
        <v>0</v>
      </c>
      <c r="AA2898">
        <v>0</v>
      </c>
      <c r="AB2898">
        <v>4</v>
      </c>
      <c r="AC2898">
        <v>0</v>
      </c>
      <c r="AD2898">
        <v>1</v>
      </c>
      <c r="AE2898">
        <v>1175</v>
      </c>
      <c r="AF2898">
        <v>10</v>
      </c>
      <c r="AG2898">
        <v>3027</v>
      </c>
      <c r="AH2898">
        <v>1070</v>
      </c>
      <c r="AI2898">
        <v>1</v>
      </c>
      <c r="AN2898">
        <v>23.76</v>
      </c>
      <c r="AP2898" t="s">
        <v>59</v>
      </c>
      <c r="AS2898">
        <v>9</v>
      </c>
      <c r="AU2898">
        <v>18269</v>
      </c>
      <c r="AV2898">
        <v>249</v>
      </c>
      <c r="AW2898">
        <v>21</v>
      </c>
      <c r="AX2898">
        <v>15</v>
      </c>
      <c r="AZ2898">
        <v>0</v>
      </c>
      <c r="BA2898">
        <v>12329</v>
      </c>
      <c r="BB2898">
        <f t="shared" si="250"/>
        <v>2607</v>
      </c>
      <c r="BD2898" t="e">
        <f t="shared" si="248"/>
        <v>#N/A</v>
      </c>
      <c r="BE2898">
        <f t="shared" si="249"/>
        <v>0</v>
      </c>
    </row>
    <row r="2899" spans="1:57" x14ac:dyDescent="0.25">
      <c r="A2899" t="s">
        <v>6329</v>
      </c>
      <c r="B2899" t="s">
        <v>6143</v>
      </c>
      <c r="C2899" t="s">
        <v>6144</v>
      </c>
      <c r="D2899" t="s">
        <v>55</v>
      </c>
      <c r="E2899" t="s">
        <v>56</v>
      </c>
      <c r="F2899" s="1">
        <v>41649</v>
      </c>
      <c r="G2899" s="1">
        <v>41646</v>
      </c>
      <c r="H2899" s="1">
        <v>41648</v>
      </c>
      <c r="I2899">
        <v>0</v>
      </c>
      <c r="J2899">
        <v>269</v>
      </c>
      <c r="K2899">
        <v>269</v>
      </c>
      <c r="L2899">
        <v>12085</v>
      </c>
      <c r="M2899" t="b">
        <v>0</v>
      </c>
      <c r="O2899" t="s">
        <v>34</v>
      </c>
      <c r="P2899" s="1">
        <v>41649</v>
      </c>
      <c r="Q2899" t="b">
        <v>0</v>
      </c>
      <c r="R2899" t="b">
        <v>0</v>
      </c>
      <c r="S2899" t="b">
        <v>0</v>
      </c>
      <c r="T2899">
        <v>5</v>
      </c>
      <c r="U2899">
        <v>2</v>
      </c>
      <c r="V2899">
        <v>0</v>
      </c>
      <c r="W2899">
        <v>10</v>
      </c>
      <c r="X2899">
        <v>1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1288</v>
      </c>
      <c r="AF2899">
        <v>11</v>
      </c>
      <c r="AG2899">
        <v>3343</v>
      </c>
      <c r="AH2899">
        <v>990</v>
      </c>
      <c r="AI2899">
        <v>2</v>
      </c>
      <c r="AN2899">
        <v>25.08</v>
      </c>
      <c r="AP2899" t="s">
        <v>59</v>
      </c>
      <c r="AS2899">
        <v>12</v>
      </c>
      <c r="AU2899">
        <v>8855</v>
      </c>
      <c r="AV2899">
        <v>269</v>
      </c>
      <c r="AW2899">
        <v>20</v>
      </c>
      <c r="AX2899">
        <v>15</v>
      </c>
      <c r="AZ2899">
        <v>0</v>
      </c>
      <c r="BA2899">
        <v>12085</v>
      </c>
      <c r="BB2899">
        <f t="shared" si="250"/>
        <v>2851</v>
      </c>
      <c r="BD2899" t="e">
        <f t="shared" si="248"/>
        <v>#N/A</v>
      </c>
      <c r="BE2899">
        <f t="shared" si="249"/>
        <v>0</v>
      </c>
    </row>
    <row r="2900" spans="1:57" x14ac:dyDescent="0.25">
      <c r="A2900" t="s">
        <v>6331</v>
      </c>
      <c r="B2900" t="s">
        <v>6143</v>
      </c>
      <c r="C2900" t="s">
        <v>6144</v>
      </c>
      <c r="D2900" t="s">
        <v>55</v>
      </c>
      <c r="E2900" t="s">
        <v>56</v>
      </c>
      <c r="F2900" s="1">
        <v>41632</v>
      </c>
      <c r="G2900" s="1">
        <v>41628</v>
      </c>
      <c r="H2900" s="1">
        <v>41631</v>
      </c>
      <c r="I2900">
        <v>0</v>
      </c>
      <c r="J2900">
        <v>1380</v>
      </c>
      <c r="K2900">
        <v>1380</v>
      </c>
      <c r="L2900">
        <v>11816</v>
      </c>
      <c r="M2900" t="b">
        <v>1</v>
      </c>
      <c r="O2900" t="s">
        <v>34</v>
      </c>
      <c r="P2900" s="1">
        <v>41632</v>
      </c>
      <c r="Q2900" t="b">
        <v>0</v>
      </c>
      <c r="R2900" t="b">
        <v>0</v>
      </c>
      <c r="S2900" t="b">
        <v>0</v>
      </c>
      <c r="T2900">
        <v>5</v>
      </c>
      <c r="U2900">
        <v>1</v>
      </c>
      <c r="V2900">
        <v>0</v>
      </c>
      <c r="W2900">
        <v>19</v>
      </c>
      <c r="X2900">
        <v>1</v>
      </c>
      <c r="Y2900">
        <v>2</v>
      </c>
      <c r="Z2900">
        <v>0</v>
      </c>
      <c r="AA2900">
        <v>0</v>
      </c>
      <c r="AB2900">
        <v>2</v>
      </c>
      <c r="AC2900">
        <v>1</v>
      </c>
      <c r="AD2900">
        <v>0</v>
      </c>
      <c r="AE2900">
        <v>985</v>
      </c>
      <c r="AF2900">
        <v>8</v>
      </c>
      <c r="AG2900">
        <v>2706</v>
      </c>
      <c r="AH2900">
        <v>855</v>
      </c>
      <c r="AI2900">
        <v>1</v>
      </c>
      <c r="AN2900">
        <v>21.26</v>
      </c>
      <c r="AP2900" t="s">
        <v>59</v>
      </c>
      <c r="AS2900">
        <v>15</v>
      </c>
      <c r="AU2900">
        <v>8574</v>
      </c>
      <c r="AV2900">
        <v>1590</v>
      </c>
      <c r="AW2900">
        <v>20</v>
      </c>
      <c r="AX2900">
        <v>18</v>
      </c>
      <c r="AZ2900">
        <v>0</v>
      </c>
      <c r="BA2900">
        <v>11816</v>
      </c>
      <c r="BB2900">
        <f t="shared" si="250"/>
        <v>3120</v>
      </c>
      <c r="BD2900" t="e">
        <f t="shared" si="248"/>
        <v>#N/A</v>
      </c>
      <c r="BE2900">
        <f t="shared" si="249"/>
        <v>1</v>
      </c>
    </row>
    <row r="2901" spans="1:57" x14ac:dyDescent="0.25">
      <c r="A2901" t="s">
        <v>6333</v>
      </c>
      <c r="B2901" t="s">
        <v>6143</v>
      </c>
      <c r="C2901" t="s">
        <v>6144</v>
      </c>
      <c r="D2901" t="s">
        <v>55</v>
      </c>
      <c r="E2901" t="s">
        <v>56</v>
      </c>
      <c r="F2901" s="1">
        <v>41604</v>
      </c>
      <c r="G2901" s="1">
        <v>41598</v>
      </c>
      <c r="H2901" s="1">
        <v>41603</v>
      </c>
      <c r="I2901">
        <v>0</v>
      </c>
      <c r="J2901">
        <v>1004</v>
      </c>
      <c r="K2901">
        <v>1004</v>
      </c>
      <c r="L2901">
        <v>11440</v>
      </c>
      <c r="M2901" t="b">
        <v>0</v>
      </c>
      <c r="O2901" t="s">
        <v>34</v>
      </c>
      <c r="P2901" s="1">
        <v>41604</v>
      </c>
      <c r="Q2901" t="b">
        <v>0</v>
      </c>
      <c r="R2901" t="b">
        <v>0</v>
      </c>
      <c r="S2901" t="b">
        <v>0</v>
      </c>
      <c r="T2901">
        <v>5</v>
      </c>
      <c r="U2901">
        <v>1</v>
      </c>
      <c r="V2901">
        <v>0</v>
      </c>
      <c r="W2901">
        <v>17</v>
      </c>
      <c r="X2901">
        <v>1</v>
      </c>
      <c r="Y2901">
        <v>1</v>
      </c>
      <c r="Z2901">
        <v>0</v>
      </c>
      <c r="AA2901">
        <v>0</v>
      </c>
      <c r="AB2901">
        <v>1</v>
      </c>
      <c r="AC2901">
        <v>1</v>
      </c>
      <c r="AD2901">
        <v>0</v>
      </c>
      <c r="AE2901">
        <v>1047</v>
      </c>
      <c r="AF2901">
        <v>9</v>
      </c>
      <c r="AG2901">
        <v>2771</v>
      </c>
      <c r="AH2901">
        <v>844</v>
      </c>
      <c r="AI2901">
        <v>0</v>
      </c>
      <c r="AN2901">
        <v>23.11</v>
      </c>
      <c r="AP2901" t="s">
        <v>59</v>
      </c>
      <c r="AS2901">
        <v>10</v>
      </c>
      <c r="AU2901">
        <v>10174</v>
      </c>
      <c r="AV2901">
        <v>174</v>
      </c>
      <c r="AW2901">
        <v>21</v>
      </c>
      <c r="AX2901">
        <v>15</v>
      </c>
      <c r="AZ2901">
        <v>0</v>
      </c>
      <c r="BA2901">
        <v>11440</v>
      </c>
      <c r="BB2901">
        <f t="shared" si="250"/>
        <v>3496</v>
      </c>
      <c r="BD2901" t="e">
        <f t="shared" si="248"/>
        <v>#N/A</v>
      </c>
      <c r="BE2901">
        <f t="shared" si="249"/>
        <v>0</v>
      </c>
    </row>
    <row r="2902" spans="1:57" x14ac:dyDescent="0.25">
      <c r="A2902" t="s">
        <v>6335</v>
      </c>
      <c r="B2902" t="s">
        <v>6143</v>
      </c>
      <c r="C2902" t="s">
        <v>6144</v>
      </c>
      <c r="D2902" t="s">
        <v>55</v>
      </c>
      <c r="E2902" t="s">
        <v>56</v>
      </c>
      <c r="F2902" s="1">
        <v>41583</v>
      </c>
      <c r="G2902" s="1">
        <v>41578</v>
      </c>
      <c r="H2902" s="1">
        <v>41582</v>
      </c>
      <c r="I2902">
        <v>0</v>
      </c>
      <c r="J2902">
        <v>710</v>
      </c>
      <c r="K2902">
        <v>710</v>
      </c>
      <c r="L2902">
        <v>11146</v>
      </c>
      <c r="M2902" t="b">
        <v>0</v>
      </c>
      <c r="O2902" t="s">
        <v>34</v>
      </c>
      <c r="P2902" s="1">
        <v>41583</v>
      </c>
      <c r="Q2902" t="b">
        <v>0</v>
      </c>
      <c r="R2902" t="b">
        <v>0</v>
      </c>
      <c r="S2902" t="b">
        <v>0</v>
      </c>
      <c r="T2902">
        <v>5</v>
      </c>
      <c r="U2902">
        <v>1</v>
      </c>
      <c r="V2902">
        <v>0</v>
      </c>
      <c r="W2902">
        <v>10</v>
      </c>
      <c r="X2902">
        <v>0</v>
      </c>
      <c r="Y2902">
        <v>1</v>
      </c>
      <c r="Z2902">
        <v>0</v>
      </c>
      <c r="AA2902">
        <v>0</v>
      </c>
      <c r="AB2902">
        <v>3</v>
      </c>
      <c r="AC2902">
        <v>1</v>
      </c>
      <c r="AD2902">
        <v>0</v>
      </c>
      <c r="AE2902">
        <v>1342</v>
      </c>
      <c r="AF2902">
        <v>24</v>
      </c>
      <c r="AG2902">
        <v>3318</v>
      </c>
      <c r="AH2902">
        <v>1184</v>
      </c>
      <c r="AI2902">
        <v>0</v>
      </c>
      <c r="AN2902">
        <v>24.24</v>
      </c>
      <c r="AP2902" t="s">
        <v>59</v>
      </c>
      <c r="AS2902">
        <v>5</v>
      </c>
      <c r="AU2902">
        <v>2458</v>
      </c>
      <c r="AV2902">
        <v>465</v>
      </c>
      <c r="AW2902">
        <v>18</v>
      </c>
      <c r="AX2902">
        <v>16</v>
      </c>
      <c r="AZ2902">
        <v>0</v>
      </c>
      <c r="BA2902">
        <v>11146</v>
      </c>
      <c r="BB2902">
        <f t="shared" si="250"/>
        <v>3790</v>
      </c>
      <c r="BD2902" t="e">
        <f t="shared" si="248"/>
        <v>#N/A</v>
      </c>
      <c r="BE2902">
        <f t="shared" si="249"/>
        <v>0</v>
      </c>
    </row>
    <row r="2903" spans="1:57" x14ac:dyDescent="0.25">
      <c r="A2903" t="s">
        <v>6337</v>
      </c>
      <c r="B2903" t="s">
        <v>6143</v>
      </c>
      <c r="C2903" t="s">
        <v>6144</v>
      </c>
      <c r="D2903" t="s">
        <v>55</v>
      </c>
      <c r="E2903" t="s">
        <v>56</v>
      </c>
      <c r="F2903" s="1">
        <v>41560</v>
      </c>
      <c r="G2903" s="1">
        <v>41555</v>
      </c>
      <c r="H2903" s="1">
        <v>41557</v>
      </c>
      <c r="I2903">
        <v>0</v>
      </c>
      <c r="J2903">
        <v>288</v>
      </c>
      <c r="K2903">
        <v>288</v>
      </c>
      <c r="L2903">
        <v>10724</v>
      </c>
      <c r="M2903" t="b">
        <v>0</v>
      </c>
      <c r="O2903" t="s">
        <v>289</v>
      </c>
      <c r="P2903" s="1">
        <v>41560</v>
      </c>
      <c r="Q2903" t="b">
        <v>0</v>
      </c>
      <c r="R2903" t="b">
        <v>0</v>
      </c>
      <c r="S2903" t="b">
        <v>0</v>
      </c>
      <c r="T2903">
        <v>4</v>
      </c>
      <c r="U2903">
        <v>0</v>
      </c>
      <c r="V2903">
        <v>0</v>
      </c>
      <c r="W2903">
        <v>6</v>
      </c>
      <c r="X2903">
        <v>0</v>
      </c>
      <c r="Y2903">
        <v>0</v>
      </c>
      <c r="Z2903">
        <v>0</v>
      </c>
      <c r="AA2903">
        <v>0</v>
      </c>
      <c r="AB2903">
        <v>4</v>
      </c>
      <c r="AC2903">
        <v>0</v>
      </c>
      <c r="AD2903">
        <v>0</v>
      </c>
      <c r="AE2903">
        <v>1144</v>
      </c>
      <c r="AF2903">
        <v>9</v>
      </c>
      <c r="AG2903">
        <v>2903</v>
      </c>
      <c r="AH2903">
        <v>936</v>
      </c>
      <c r="AI2903">
        <v>0</v>
      </c>
      <c r="AN2903">
        <v>24.47</v>
      </c>
      <c r="AP2903" t="s">
        <v>59</v>
      </c>
      <c r="AS2903">
        <v>1</v>
      </c>
      <c r="AU2903">
        <v>1468</v>
      </c>
      <c r="AV2903">
        <v>190</v>
      </c>
      <c r="AW2903">
        <v>18</v>
      </c>
      <c r="AX2903">
        <v>15</v>
      </c>
      <c r="AZ2903">
        <v>0</v>
      </c>
      <c r="BA2903">
        <v>10724</v>
      </c>
      <c r="BB2903">
        <f t="shared" si="250"/>
        <v>4212</v>
      </c>
      <c r="BD2903" t="e">
        <f t="shared" si="248"/>
        <v>#N/A</v>
      </c>
      <c r="BE2903">
        <f t="shared" si="249"/>
        <v>0</v>
      </c>
    </row>
    <row r="2904" spans="1:57" x14ac:dyDescent="0.25">
      <c r="A2904" t="s">
        <v>6339</v>
      </c>
      <c r="B2904" t="s">
        <v>6143</v>
      </c>
      <c r="C2904" t="s">
        <v>6144</v>
      </c>
      <c r="D2904" t="s">
        <v>55</v>
      </c>
      <c r="E2904" t="s">
        <v>56</v>
      </c>
      <c r="F2904" s="1">
        <v>41540</v>
      </c>
      <c r="G2904" s="1">
        <v>41535</v>
      </c>
      <c r="H2904" s="1">
        <v>41537</v>
      </c>
      <c r="I2904">
        <v>0</v>
      </c>
      <c r="J2904">
        <v>2036</v>
      </c>
      <c r="K2904">
        <v>2036</v>
      </c>
      <c r="L2904">
        <v>10436</v>
      </c>
      <c r="M2904" t="b">
        <v>1</v>
      </c>
      <c r="O2904" t="s">
        <v>190</v>
      </c>
      <c r="P2904" s="1">
        <v>41540</v>
      </c>
      <c r="Q2904" t="b">
        <v>1</v>
      </c>
      <c r="R2904" t="b">
        <v>0</v>
      </c>
      <c r="S2904" t="b">
        <v>1</v>
      </c>
      <c r="T2904">
        <v>5</v>
      </c>
      <c r="U2904">
        <v>1</v>
      </c>
      <c r="V2904">
        <v>0</v>
      </c>
      <c r="W2904">
        <v>20</v>
      </c>
      <c r="X2904">
        <v>0</v>
      </c>
      <c r="Y2904">
        <v>1</v>
      </c>
      <c r="Z2904">
        <v>0</v>
      </c>
      <c r="AA2904">
        <v>0</v>
      </c>
      <c r="AB2904">
        <v>2</v>
      </c>
      <c r="AC2904">
        <v>0</v>
      </c>
      <c r="AD2904">
        <v>0</v>
      </c>
      <c r="AE2904">
        <v>1145</v>
      </c>
      <c r="AF2904">
        <v>11</v>
      </c>
      <c r="AG2904">
        <v>3112</v>
      </c>
      <c r="AH2904">
        <v>1043</v>
      </c>
      <c r="AI2904">
        <v>0</v>
      </c>
      <c r="AN2904">
        <v>19.899999999999999</v>
      </c>
      <c r="AP2904" t="s">
        <v>59</v>
      </c>
      <c r="AS2904">
        <v>5</v>
      </c>
      <c r="AU2904">
        <v>3111</v>
      </c>
      <c r="AV2904">
        <v>106</v>
      </c>
      <c r="AW2904">
        <v>19</v>
      </c>
      <c r="AX2904">
        <v>14</v>
      </c>
      <c r="AZ2904">
        <v>0</v>
      </c>
      <c r="BA2904">
        <v>10436</v>
      </c>
      <c r="BB2904">
        <f t="shared" si="250"/>
        <v>4500</v>
      </c>
      <c r="BD2904" t="e">
        <f t="shared" si="248"/>
        <v>#N/A</v>
      </c>
      <c r="BE2904">
        <f t="shared" si="249"/>
        <v>1</v>
      </c>
    </row>
    <row r="2905" spans="1:57" x14ac:dyDescent="0.25">
      <c r="A2905" t="s">
        <v>6341</v>
      </c>
      <c r="B2905" t="s">
        <v>6143</v>
      </c>
      <c r="C2905" t="s">
        <v>6144</v>
      </c>
      <c r="D2905" t="s">
        <v>55</v>
      </c>
      <c r="E2905" t="s">
        <v>56</v>
      </c>
      <c r="F2905" s="1">
        <v>41513</v>
      </c>
      <c r="G2905" s="1">
        <v>41509</v>
      </c>
      <c r="H2905" s="1">
        <v>41512</v>
      </c>
      <c r="I2905">
        <v>0</v>
      </c>
      <c r="J2905">
        <v>1636</v>
      </c>
      <c r="K2905">
        <v>1636</v>
      </c>
      <c r="L2905">
        <v>10036</v>
      </c>
      <c r="M2905" t="b">
        <v>0</v>
      </c>
      <c r="O2905" t="s">
        <v>34</v>
      </c>
      <c r="P2905" s="1">
        <v>41513</v>
      </c>
      <c r="Q2905" t="b">
        <v>0</v>
      </c>
      <c r="R2905" t="b">
        <v>0</v>
      </c>
      <c r="S2905" t="b">
        <v>0</v>
      </c>
      <c r="T2905">
        <v>6</v>
      </c>
      <c r="U2905">
        <v>2</v>
      </c>
      <c r="V2905">
        <v>0</v>
      </c>
      <c r="W2905">
        <v>21</v>
      </c>
      <c r="X2905">
        <v>1</v>
      </c>
      <c r="Y2905">
        <v>2</v>
      </c>
      <c r="Z2905">
        <v>0</v>
      </c>
      <c r="AA2905">
        <v>0</v>
      </c>
      <c r="AB2905">
        <v>2</v>
      </c>
      <c r="AC2905">
        <v>1</v>
      </c>
      <c r="AD2905">
        <v>0</v>
      </c>
      <c r="AE2905">
        <v>1333</v>
      </c>
      <c r="AF2905">
        <v>11</v>
      </c>
      <c r="AG2905">
        <v>3642</v>
      </c>
      <c r="AH2905">
        <v>1137</v>
      </c>
      <c r="AI2905">
        <v>0</v>
      </c>
      <c r="AN2905">
        <v>23.21</v>
      </c>
      <c r="AP2905" t="s">
        <v>59</v>
      </c>
      <c r="AS2905">
        <v>12</v>
      </c>
      <c r="AU2905">
        <v>2994</v>
      </c>
      <c r="AV2905">
        <v>162</v>
      </c>
      <c r="AW2905">
        <v>19</v>
      </c>
      <c r="AX2905">
        <v>15</v>
      </c>
      <c r="AZ2905">
        <v>0</v>
      </c>
      <c r="BA2905">
        <v>10036</v>
      </c>
      <c r="BB2905">
        <f t="shared" si="250"/>
        <v>4900</v>
      </c>
      <c r="BD2905" t="e">
        <f t="shared" si="248"/>
        <v>#N/A</v>
      </c>
      <c r="BE2905">
        <f t="shared" si="249"/>
        <v>0</v>
      </c>
    </row>
    <row r="2906" spans="1:57" x14ac:dyDescent="0.25">
      <c r="A2906" t="s">
        <v>6343</v>
      </c>
      <c r="B2906" t="s">
        <v>6143</v>
      </c>
      <c r="C2906" t="s">
        <v>6144</v>
      </c>
      <c r="D2906" t="s">
        <v>55</v>
      </c>
      <c r="E2906" t="s">
        <v>56</v>
      </c>
      <c r="F2906" s="1">
        <v>41480</v>
      </c>
      <c r="G2906" s="1">
        <v>41477</v>
      </c>
      <c r="H2906" s="1">
        <v>41480</v>
      </c>
      <c r="I2906">
        <v>0</v>
      </c>
      <c r="J2906">
        <v>1127</v>
      </c>
      <c r="K2906">
        <v>1127</v>
      </c>
      <c r="L2906">
        <v>9527</v>
      </c>
      <c r="M2906" t="b">
        <v>0</v>
      </c>
      <c r="O2906" t="s">
        <v>34</v>
      </c>
      <c r="P2906" s="1">
        <v>41480</v>
      </c>
      <c r="Q2906" t="b">
        <v>0</v>
      </c>
      <c r="R2906" t="b">
        <v>0</v>
      </c>
      <c r="S2906" t="b">
        <v>0</v>
      </c>
      <c r="T2906">
        <v>6</v>
      </c>
      <c r="U2906">
        <v>2</v>
      </c>
      <c r="V2906">
        <v>0</v>
      </c>
      <c r="W2906">
        <v>16</v>
      </c>
      <c r="X2906">
        <v>1</v>
      </c>
      <c r="Y2906">
        <v>1</v>
      </c>
      <c r="Z2906">
        <v>0</v>
      </c>
      <c r="AA2906">
        <v>0</v>
      </c>
      <c r="AB2906">
        <v>1</v>
      </c>
      <c r="AC2906">
        <v>2</v>
      </c>
      <c r="AD2906">
        <v>0</v>
      </c>
      <c r="AE2906">
        <v>1189</v>
      </c>
      <c r="AF2906">
        <v>10</v>
      </c>
      <c r="AG2906">
        <v>3258</v>
      </c>
      <c r="AH2906">
        <v>982</v>
      </c>
      <c r="AI2906">
        <v>0</v>
      </c>
      <c r="AN2906">
        <v>23.23</v>
      </c>
      <c r="AP2906" t="s">
        <v>59</v>
      </c>
      <c r="AS2906">
        <v>5</v>
      </c>
      <c r="AU2906">
        <v>3191</v>
      </c>
      <c r="AV2906">
        <v>213</v>
      </c>
      <c r="AW2906">
        <v>19</v>
      </c>
      <c r="AX2906">
        <v>15</v>
      </c>
      <c r="AZ2906">
        <v>0</v>
      </c>
      <c r="BA2906">
        <v>9527</v>
      </c>
      <c r="BB2906">
        <f t="shared" si="250"/>
        <v>5409</v>
      </c>
      <c r="BD2906" t="e">
        <f t="shared" si="248"/>
        <v>#N/A</v>
      </c>
      <c r="BE2906">
        <f t="shared" si="249"/>
        <v>0</v>
      </c>
    </row>
    <row r="2907" spans="1:57" x14ac:dyDescent="0.25">
      <c r="A2907" t="s">
        <v>6345</v>
      </c>
      <c r="B2907" t="s">
        <v>6143</v>
      </c>
      <c r="C2907" t="s">
        <v>6144</v>
      </c>
      <c r="D2907" t="s">
        <v>55</v>
      </c>
      <c r="E2907" t="s">
        <v>56</v>
      </c>
      <c r="F2907" s="1">
        <v>41459</v>
      </c>
      <c r="G2907" s="1">
        <v>41455</v>
      </c>
      <c r="H2907" s="1">
        <v>41457</v>
      </c>
      <c r="I2907">
        <v>0</v>
      </c>
      <c r="J2907">
        <v>835</v>
      </c>
      <c r="K2907">
        <v>835</v>
      </c>
      <c r="L2907">
        <v>9235</v>
      </c>
      <c r="M2907" t="b">
        <v>0</v>
      </c>
      <c r="O2907" t="s">
        <v>34</v>
      </c>
      <c r="P2907" s="1">
        <v>41459</v>
      </c>
      <c r="Q2907" t="b">
        <v>0</v>
      </c>
      <c r="R2907" t="b">
        <v>0</v>
      </c>
      <c r="S2907" t="b">
        <v>0</v>
      </c>
      <c r="T2907">
        <v>3</v>
      </c>
      <c r="U2907">
        <v>0</v>
      </c>
      <c r="V2907">
        <v>0</v>
      </c>
      <c r="W2907">
        <v>9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1189</v>
      </c>
      <c r="AF2907">
        <v>9</v>
      </c>
      <c r="AG2907">
        <v>3155</v>
      </c>
      <c r="AH2907">
        <v>1068</v>
      </c>
      <c r="AI2907">
        <v>0</v>
      </c>
      <c r="AN2907">
        <v>24.8</v>
      </c>
      <c r="AP2907" t="s">
        <v>59</v>
      </c>
      <c r="AS2907">
        <v>8</v>
      </c>
      <c r="AU2907">
        <v>2504</v>
      </c>
      <c r="AV2907">
        <v>275</v>
      </c>
      <c r="AW2907">
        <v>19</v>
      </c>
      <c r="AX2907">
        <v>15</v>
      </c>
      <c r="AZ2907">
        <v>0</v>
      </c>
      <c r="BA2907">
        <v>9235</v>
      </c>
      <c r="BB2907">
        <f t="shared" si="250"/>
        <v>5701</v>
      </c>
      <c r="BD2907" t="e">
        <f t="shared" si="248"/>
        <v>#N/A</v>
      </c>
      <c r="BE2907">
        <f t="shared" si="249"/>
        <v>0</v>
      </c>
    </row>
    <row r="2908" spans="1:57" x14ac:dyDescent="0.25">
      <c r="A2908" t="s">
        <v>6347</v>
      </c>
      <c r="B2908" t="s">
        <v>6143</v>
      </c>
      <c r="C2908" t="s">
        <v>6144</v>
      </c>
      <c r="D2908" t="s">
        <v>55</v>
      </c>
      <c r="E2908" t="s">
        <v>56</v>
      </c>
      <c r="F2908" s="1">
        <v>41426</v>
      </c>
      <c r="G2908" s="1">
        <v>41424</v>
      </c>
      <c r="H2908" s="1">
        <v>41426</v>
      </c>
      <c r="I2908">
        <v>0</v>
      </c>
      <c r="J2908">
        <v>318</v>
      </c>
      <c r="K2908">
        <v>318</v>
      </c>
      <c r="L2908">
        <v>8718</v>
      </c>
      <c r="M2908" t="b">
        <v>0</v>
      </c>
      <c r="O2908" t="s">
        <v>34</v>
      </c>
      <c r="P2908" s="1">
        <v>41427</v>
      </c>
      <c r="Q2908" t="b">
        <v>0</v>
      </c>
      <c r="R2908" t="b">
        <v>0</v>
      </c>
      <c r="S2908" t="b">
        <v>0</v>
      </c>
      <c r="T2908">
        <v>4</v>
      </c>
      <c r="U2908">
        <v>1</v>
      </c>
      <c r="V2908">
        <v>0</v>
      </c>
      <c r="W2908">
        <v>5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1099</v>
      </c>
      <c r="AF2908">
        <v>8</v>
      </c>
      <c r="AG2908">
        <v>2731</v>
      </c>
      <c r="AH2908">
        <v>928</v>
      </c>
      <c r="AI2908">
        <v>0</v>
      </c>
      <c r="AN2908">
        <v>23.81</v>
      </c>
      <c r="AP2908" t="s">
        <v>59</v>
      </c>
      <c r="AS2908">
        <v>3</v>
      </c>
      <c r="AU2908">
        <v>3243</v>
      </c>
      <c r="AV2908">
        <v>442</v>
      </c>
      <c r="AW2908">
        <v>19</v>
      </c>
      <c r="AX2908">
        <v>16</v>
      </c>
      <c r="AZ2908">
        <v>0</v>
      </c>
      <c r="BA2908">
        <v>8718</v>
      </c>
      <c r="BB2908">
        <f t="shared" si="250"/>
        <v>6218</v>
      </c>
      <c r="BD2908" t="e">
        <f t="shared" si="248"/>
        <v>#N/A</v>
      </c>
      <c r="BE2908">
        <f t="shared" si="249"/>
        <v>0</v>
      </c>
    </row>
    <row r="2909" spans="1:57" x14ac:dyDescent="0.25">
      <c r="A2909" t="s">
        <v>6349</v>
      </c>
      <c r="B2909" t="s">
        <v>6143</v>
      </c>
      <c r="C2909" t="s">
        <v>6144</v>
      </c>
      <c r="D2909" t="s">
        <v>55</v>
      </c>
      <c r="E2909" t="s">
        <v>56</v>
      </c>
      <c r="F2909" s="1">
        <v>41407</v>
      </c>
      <c r="G2909" s="1">
        <v>41404</v>
      </c>
      <c r="H2909" s="1">
        <v>41407</v>
      </c>
      <c r="I2909">
        <v>0</v>
      </c>
      <c r="J2909">
        <v>1317</v>
      </c>
      <c r="K2909">
        <v>1317</v>
      </c>
      <c r="L2909">
        <v>8400</v>
      </c>
      <c r="M2909" t="b">
        <v>1</v>
      </c>
      <c r="O2909" t="s">
        <v>34</v>
      </c>
      <c r="P2909" s="1">
        <v>41408</v>
      </c>
      <c r="Q2909" t="b">
        <v>0</v>
      </c>
      <c r="R2909" t="b">
        <v>0</v>
      </c>
      <c r="S2909" t="b">
        <v>0</v>
      </c>
      <c r="T2909">
        <v>5</v>
      </c>
      <c r="U2909">
        <v>1</v>
      </c>
      <c r="V2909">
        <v>0</v>
      </c>
      <c r="W2909">
        <v>18</v>
      </c>
      <c r="X2909">
        <v>0</v>
      </c>
      <c r="Y2909">
        <v>1</v>
      </c>
      <c r="Z2909">
        <v>0</v>
      </c>
      <c r="AA2909">
        <v>0</v>
      </c>
      <c r="AB2909">
        <v>4</v>
      </c>
      <c r="AC2909">
        <v>1</v>
      </c>
      <c r="AD2909">
        <v>0</v>
      </c>
      <c r="AE2909">
        <v>1094</v>
      </c>
      <c r="AF2909">
        <v>9</v>
      </c>
      <c r="AG2909">
        <v>2965</v>
      </c>
      <c r="AH2909">
        <v>912</v>
      </c>
      <c r="AI2909">
        <v>0</v>
      </c>
      <c r="AN2909">
        <v>23.98</v>
      </c>
      <c r="AP2909" t="s">
        <v>59</v>
      </c>
      <c r="AS2909">
        <v>5</v>
      </c>
      <c r="AU2909">
        <v>5156</v>
      </c>
      <c r="AV2909">
        <v>371</v>
      </c>
      <c r="AW2909">
        <v>20</v>
      </c>
      <c r="AX2909">
        <v>16</v>
      </c>
      <c r="AZ2909">
        <v>0</v>
      </c>
      <c r="BA2909">
        <v>8400</v>
      </c>
      <c r="BB2909">
        <f t="shared" si="250"/>
        <v>6536</v>
      </c>
      <c r="BD2909" t="e">
        <f t="shared" si="248"/>
        <v>#N/A</v>
      </c>
      <c r="BE2909">
        <f t="shared" si="249"/>
        <v>1</v>
      </c>
    </row>
    <row r="2910" spans="1:57" x14ac:dyDescent="0.25">
      <c r="A2910" t="s">
        <v>6351</v>
      </c>
      <c r="B2910" t="s">
        <v>6143</v>
      </c>
      <c r="C2910" t="s">
        <v>6144</v>
      </c>
      <c r="D2910" t="s">
        <v>55</v>
      </c>
      <c r="E2910" t="s">
        <v>56</v>
      </c>
      <c r="F2910" s="1">
        <v>41379</v>
      </c>
      <c r="G2910" s="1">
        <v>41375</v>
      </c>
      <c r="H2910" s="1">
        <v>41377</v>
      </c>
      <c r="I2910">
        <v>0</v>
      </c>
      <c r="J2910">
        <v>870</v>
      </c>
      <c r="K2910">
        <v>870</v>
      </c>
      <c r="L2910">
        <v>7953</v>
      </c>
      <c r="M2910" t="b">
        <v>0</v>
      </c>
      <c r="O2910" t="s">
        <v>34</v>
      </c>
      <c r="P2910" s="1">
        <v>41379</v>
      </c>
      <c r="Q2910" t="b">
        <v>0</v>
      </c>
      <c r="R2910" t="b">
        <v>0</v>
      </c>
      <c r="S2910" t="b">
        <v>0</v>
      </c>
      <c r="T2910">
        <v>3</v>
      </c>
      <c r="U2910">
        <v>1</v>
      </c>
      <c r="V2910">
        <v>0</v>
      </c>
      <c r="W2910">
        <v>12</v>
      </c>
      <c r="X2910">
        <v>0</v>
      </c>
      <c r="Y2910">
        <v>0</v>
      </c>
      <c r="Z2910">
        <v>0</v>
      </c>
      <c r="AA2910">
        <v>0</v>
      </c>
      <c r="AB2910">
        <v>3</v>
      </c>
      <c r="AC2910">
        <v>0</v>
      </c>
      <c r="AD2910">
        <v>0</v>
      </c>
      <c r="AE2910">
        <v>967</v>
      </c>
      <c r="AF2910">
        <v>7</v>
      </c>
      <c r="AG2910">
        <v>2427</v>
      </c>
      <c r="AH2910">
        <v>953</v>
      </c>
      <c r="AI2910">
        <v>1</v>
      </c>
      <c r="AN2910">
        <v>23.72</v>
      </c>
      <c r="AP2910" t="s">
        <v>59</v>
      </c>
      <c r="AS2910">
        <v>4</v>
      </c>
      <c r="AU2910">
        <v>2665</v>
      </c>
      <c r="AV2910">
        <v>230</v>
      </c>
      <c r="AW2910">
        <v>19</v>
      </c>
      <c r="AX2910">
        <v>15</v>
      </c>
      <c r="AZ2910">
        <v>0</v>
      </c>
      <c r="BA2910">
        <v>7953</v>
      </c>
      <c r="BB2910">
        <f t="shared" si="250"/>
        <v>6983</v>
      </c>
      <c r="BD2910" t="e">
        <f t="shared" si="248"/>
        <v>#N/A</v>
      </c>
      <c r="BE2910">
        <f t="shared" si="249"/>
        <v>0</v>
      </c>
    </row>
    <row r="2911" spans="1:57" x14ac:dyDescent="0.25">
      <c r="A2911" t="s">
        <v>6353</v>
      </c>
      <c r="B2911" t="s">
        <v>6143</v>
      </c>
      <c r="C2911" t="s">
        <v>6144</v>
      </c>
      <c r="D2911" t="s">
        <v>55</v>
      </c>
      <c r="E2911" t="s">
        <v>56</v>
      </c>
      <c r="F2911" s="1">
        <v>41358</v>
      </c>
      <c r="G2911" s="1">
        <v>41354</v>
      </c>
      <c r="H2911" s="1">
        <v>41356</v>
      </c>
      <c r="I2911">
        <v>0</v>
      </c>
      <c r="J2911">
        <v>559</v>
      </c>
      <c r="K2911">
        <v>559</v>
      </c>
      <c r="L2911">
        <v>7642</v>
      </c>
      <c r="M2911" t="b">
        <v>0</v>
      </c>
      <c r="O2911" t="s">
        <v>289</v>
      </c>
      <c r="P2911" s="1">
        <v>41358</v>
      </c>
      <c r="Q2911" t="b">
        <v>0</v>
      </c>
      <c r="R2911" t="b">
        <v>0</v>
      </c>
      <c r="S2911" t="b">
        <v>0</v>
      </c>
      <c r="T2911">
        <v>4</v>
      </c>
      <c r="U2911">
        <v>0</v>
      </c>
      <c r="V2911">
        <v>0</v>
      </c>
      <c r="W2911">
        <v>7</v>
      </c>
      <c r="X2911">
        <v>1</v>
      </c>
      <c r="Y2911">
        <v>0</v>
      </c>
      <c r="Z2911">
        <v>0</v>
      </c>
      <c r="AA2911">
        <v>0</v>
      </c>
      <c r="AB2911">
        <v>2</v>
      </c>
      <c r="AC2911">
        <v>0</v>
      </c>
      <c r="AD2911">
        <v>0</v>
      </c>
      <c r="AE2911">
        <v>1110</v>
      </c>
      <c r="AF2911">
        <v>8</v>
      </c>
      <c r="AG2911">
        <v>2855</v>
      </c>
      <c r="AH2911">
        <v>1047</v>
      </c>
      <c r="AI2911">
        <v>0</v>
      </c>
      <c r="AN2911">
        <v>23.61</v>
      </c>
      <c r="AP2911" t="s">
        <v>59</v>
      </c>
      <c r="AS2911">
        <v>0</v>
      </c>
      <c r="AU2911">
        <v>2136</v>
      </c>
      <c r="AV2911">
        <v>305</v>
      </c>
      <c r="AW2911">
        <v>18</v>
      </c>
      <c r="AX2911">
        <v>15</v>
      </c>
      <c r="AZ2911">
        <v>0</v>
      </c>
      <c r="BA2911">
        <v>7642</v>
      </c>
      <c r="BB2911">
        <f t="shared" si="250"/>
        <v>7294</v>
      </c>
      <c r="BD2911" t="e">
        <f t="shared" si="248"/>
        <v>#N/A</v>
      </c>
      <c r="BE2911">
        <f t="shared" si="249"/>
        <v>0</v>
      </c>
    </row>
    <row r="2912" spans="1:57" x14ac:dyDescent="0.25">
      <c r="A2912" t="s">
        <v>6355</v>
      </c>
      <c r="B2912" t="s">
        <v>6143</v>
      </c>
      <c r="C2912" t="s">
        <v>6144</v>
      </c>
      <c r="D2912" t="s">
        <v>55</v>
      </c>
      <c r="E2912" t="s">
        <v>56</v>
      </c>
      <c r="F2912" s="1">
        <v>41338</v>
      </c>
      <c r="G2912" s="1">
        <v>41334</v>
      </c>
      <c r="H2912" s="1">
        <v>41337</v>
      </c>
      <c r="I2912">
        <v>0</v>
      </c>
      <c r="J2912">
        <v>247</v>
      </c>
      <c r="K2912">
        <v>247</v>
      </c>
      <c r="L2912">
        <v>7330</v>
      </c>
      <c r="M2912" t="b">
        <v>0</v>
      </c>
      <c r="O2912" t="s">
        <v>34</v>
      </c>
      <c r="P2912" s="1">
        <v>41338</v>
      </c>
      <c r="Q2912" t="b">
        <v>0</v>
      </c>
      <c r="R2912" t="b">
        <v>0</v>
      </c>
      <c r="S2912" t="b">
        <v>0</v>
      </c>
      <c r="T2912">
        <v>3</v>
      </c>
      <c r="U2912">
        <v>1</v>
      </c>
      <c r="V2912">
        <v>0</v>
      </c>
      <c r="W2912">
        <v>4</v>
      </c>
      <c r="X2912">
        <v>1</v>
      </c>
      <c r="Y2912">
        <v>0</v>
      </c>
      <c r="Z2912">
        <v>0</v>
      </c>
      <c r="AA2912">
        <v>0</v>
      </c>
      <c r="AB2912">
        <v>3</v>
      </c>
      <c r="AC2912">
        <v>0</v>
      </c>
      <c r="AD2912">
        <v>0</v>
      </c>
      <c r="AE2912">
        <v>897</v>
      </c>
      <c r="AF2912">
        <v>7</v>
      </c>
      <c r="AG2912">
        <v>2348</v>
      </c>
      <c r="AH2912">
        <v>832</v>
      </c>
      <c r="AI2912">
        <v>0</v>
      </c>
      <c r="AN2912">
        <v>23.81</v>
      </c>
      <c r="AP2912" t="s">
        <v>59</v>
      </c>
      <c r="AS2912">
        <v>0</v>
      </c>
      <c r="AU2912">
        <v>2383</v>
      </c>
      <c r="AV2912">
        <v>602</v>
      </c>
      <c r="AW2912">
        <v>18</v>
      </c>
      <c r="AX2912">
        <v>16</v>
      </c>
      <c r="AZ2912">
        <v>0</v>
      </c>
      <c r="BA2912">
        <v>7330</v>
      </c>
      <c r="BB2912">
        <f t="shared" si="250"/>
        <v>7606</v>
      </c>
      <c r="BD2912" t="e">
        <f t="shared" si="248"/>
        <v>#N/A</v>
      </c>
      <c r="BE2912">
        <f t="shared" si="249"/>
        <v>0</v>
      </c>
    </row>
    <row r="2913" spans="1:57" x14ac:dyDescent="0.25">
      <c r="A2913" t="s">
        <v>6357</v>
      </c>
      <c r="B2913" t="s">
        <v>6143</v>
      </c>
      <c r="C2913" t="s">
        <v>6144</v>
      </c>
      <c r="D2913" t="s">
        <v>55</v>
      </c>
      <c r="E2913" t="s">
        <v>56</v>
      </c>
      <c r="F2913" s="1">
        <v>41318</v>
      </c>
      <c r="G2913" s="1">
        <v>41314</v>
      </c>
      <c r="H2913" s="1">
        <v>41317</v>
      </c>
      <c r="I2913">
        <v>0</v>
      </c>
      <c r="J2913">
        <v>1294</v>
      </c>
      <c r="K2913">
        <v>1424</v>
      </c>
      <c r="L2913">
        <v>7083</v>
      </c>
      <c r="M2913" t="b">
        <v>1</v>
      </c>
      <c r="O2913" t="s">
        <v>34</v>
      </c>
      <c r="P2913" s="1">
        <v>41318</v>
      </c>
      <c r="Q2913" t="b">
        <v>0</v>
      </c>
      <c r="R2913" t="b">
        <v>0</v>
      </c>
      <c r="S2913" t="b">
        <v>0</v>
      </c>
      <c r="T2913">
        <v>3</v>
      </c>
      <c r="U2913">
        <v>1</v>
      </c>
      <c r="V2913">
        <v>0</v>
      </c>
      <c r="W2913">
        <v>14</v>
      </c>
      <c r="X2913">
        <v>0</v>
      </c>
      <c r="Y2913">
        <v>0</v>
      </c>
      <c r="Z2913">
        <v>0</v>
      </c>
      <c r="AA2913">
        <v>0</v>
      </c>
      <c r="AB2913">
        <v>3</v>
      </c>
      <c r="AC2913">
        <v>1</v>
      </c>
      <c r="AD2913">
        <v>0</v>
      </c>
      <c r="AE2913">
        <v>937</v>
      </c>
      <c r="AF2913">
        <v>6</v>
      </c>
      <c r="AG2913">
        <v>2618</v>
      </c>
      <c r="AH2913">
        <v>904</v>
      </c>
      <c r="AI2913">
        <v>0</v>
      </c>
      <c r="AN2913">
        <v>24.81</v>
      </c>
      <c r="AP2913" t="s">
        <v>59</v>
      </c>
      <c r="AS2913">
        <v>6</v>
      </c>
      <c r="AU2913">
        <v>7309</v>
      </c>
      <c r="AV2913">
        <v>491</v>
      </c>
      <c r="AW2913">
        <v>20</v>
      </c>
      <c r="AX2913">
        <v>16</v>
      </c>
      <c r="AZ2913">
        <v>0</v>
      </c>
      <c r="BA2913">
        <v>7083</v>
      </c>
      <c r="BB2913">
        <f t="shared" si="250"/>
        <v>7853</v>
      </c>
      <c r="BD2913" t="e">
        <f t="shared" si="248"/>
        <v>#N/A</v>
      </c>
      <c r="BE2913">
        <f t="shared" si="249"/>
        <v>1</v>
      </c>
    </row>
    <row r="2914" spans="1:57" x14ac:dyDescent="0.25">
      <c r="A2914" t="s">
        <v>6359</v>
      </c>
      <c r="B2914" t="s">
        <v>6143</v>
      </c>
      <c r="C2914" t="s">
        <v>6144</v>
      </c>
      <c r="D2914" t="s">
        <v>55</v>
      </c>
      <c r="E2914" t="s">
        <v>56</v>
      </c>
      <c r="F2914" s="1">
        <v>41291</v>
      </c>
      <c r="G2914" s="1">
        <v>41288</v>
      </c>
      <c r="H2914" s="1">
        <v>41290</v>
      </c>
      <c r="I2914">
        <v>0</v>
      </c>
      <c r="J2914">
        <v>934</v>
      </c>
      <c r="K2914">
        <v>1064</v>
      </c>
      <c r="L2914">
        <v>6723</v>
      </c>
      <c r="M2914" t="b">
        <v>0</v>
      </c>
      <c r="O2914" t="s">
        <v>34</v>
      </c>
      <c r="P2914" s="1">
        <v>41291</v>
      </c>
      <c r="Q2914" t="b">
        <v>0</v>
      </c>
      <c r="R2914" t="b">
        <v>0</v>
      </c>
      <c r="S2914" t="b">
        <v>0</v>
      </c>
      <c r="T2914">
        <v>6</v>
      </c>
      <c r="U2914">
        <v>1</v>
      </c>
      <c r="V2914">
        <v>0</v>
      </c>
      <c r="W2914">
        <v>17</v>
      </c>
      <c r="X2914">
        <v>0</v>
      </c>
      <c r="Y2914">
        <v>1</v>
      </c>
      <c r="Z2914">
        <v>0</v>
      </c>
      <c r="AA2914">
        <v>0</v>
      </c>
      <c r="AB2914">
        <v>5</v>
      </c>
      <c r="AC2914">
        <v>3</v>
      </c>
      <c r="AD2914">
        <v>0</v>
      </c>
      <c r="AE2914">
        <v>1304</v>
      </c>
      <c r="AF2914">
        <v>8</v>
      </c>
      <c r="AG2914">
        <v>3451</v>
      </c>
      <c r="AH2914">
        <v>1085</v>
      </c>
      <c r="AI2914">
        <v>1</v>
      </c>
      <c r="AN2914">
        <v>23.56</v>
      </c>
      <c r="AP2914" t="s">
        <v>59</v>
      </c>
      <c r="AS2914">
        <v>1</v>
      </c>
      <c r="AU2914">
        <v>3366</v>
      </c>
      <c r="AV2914">
        <v>258</v>
      </c>
      <c r="AW2914">
        <v>19</v>
      </c>
      <c r="AX2914">
        <v>15</v>
      </c>
      <c r="AZ2914">
        <v>0</v>
      </c>
      <c r="BA2914">
        <v>6723</v>
      </c>
      <c r="BB2914">
        <f t="shared" si="250"/>
        <v>8213</v>
      </c>
      <c r="BD2914" t="e">
        <f t="shared" si="248"/>
        <v>#N/A</v>
      </c>
      <c r="BE2914">
        <f t="shared" si="249"/>
        <v>0</v>
      </c>
    </row>
    <row r="2915" spans="1:57" x14ac:dyDescent="0.25">
      <c r="A2915" t="s">
        <v>6361</v>
      </c>
      <c r="B2915" t="s">
        <v>6143</v>
      </c>
      <c r="C2915" t="s">
        <v>6144</v>
      </c>
      <c r="D2915" t="s">
        <v>55</v>
      </c>
      <c r="E2915" t="s">
        <v>56</v>
      </c>
      <c r="F2915" s="1">
        <v>41272</v>
      </c>
      <c r="G2915" s="1">
        <v>41269</v>
      </c>
      <c r="H2915" s="1">
        <v>41271</v>
      </c>
      <c r="I2915">
        <v>0</v>
      </c>
      <c r="J2915">
        <v>655</v>
      </c>
      <c r="K2915">
        <v>785</v>
      </c>
      <c r="L2915">
        <v>6444</v>
      </c>
      <c r="M2915" t="b">
        <v>0</v>
      </c>
      <c r="O2915" t="s">
        <v>34</v>
      </c>
      <c r="P2915" s="1">
        <v>41272</v>
      </c>
      <c r="Q2915" t="b">
        <v>0</v>
      </c>
      <c r="R2915" t="b">
        <v>0</v>
      </c>
      <c r="S2915" t="b">
        <v>0</v>
      </c>
      <c r="T2915">
        <v>4</v>
      </c>
      <c r="U2915">
        <v>1</v>
      </c>
      <c r="V2915">
        <v>0</v>
      </c>
      <c r="W2915">
        <v>11</v>
      </c>
      <c r="X2915">
        <v>0</v>
      </c>
      <c r="Y2915">
        <v>0</v>
      </c>
      <c r="Z2915">
        <v>0</v>
      </c>
      <c r="AA2915">
        <v>0</v>
      </c>
      <c r="AB2915">
        <v>2</v>
      </c>
      <c r="AC2915">
        <v>2</v>
      </c>
      <c r="AD2915">
        <v>1</v>
      </c>
      <c r="AE2915">
        <v>1013</v>
      </c>
      <c r="AF2915">
        <v>8</v>
      </c>
      <c r="AG2915">
        <v>2664</v>
      </c>
      <c r="AH2915">
        <v>936</v>
      </c>
      <c r="AI2915">
        <v>0</v>
      </c>
      <c r="AN2915">
        <v>23.46</v>
      </c>
      <c r="AP2915" t="s">
        <v>59</v>
      </c>
      <c r="AS2915">
        <v>3</v>
      </c>
      <c r="AU2915">
        <v>3957</v>
      </c>
      <c r="AV2915">
        <v>318</v>
      </c>
      <c r="AW2915">
        <v>19</v>
      </c>
      <c r="AX2915">
        <v>15</v>
      </c>
      <c r="AZ2915">
        <v>0</v>
      </c>
      <c r="BA2915">
        <v>6444</v>
      </c>
      <c r="BB2915">
        <f t="shared" si="250"/>
        <v>8492</v>
      </c>
      <c r="BD2915" t="e">
        <f t="shared" si="248"/>
        <v>#N/A</v>
      </c>
      <c r="BE2915">
        <f t="shared" si="249"/>
        <v>0</v>
      </c>
    </row>
    <row r="2916" spans="1:57" x14ac:dyDescent="0.25">
      <c r="A2916" t="s">
        <v>6363</v>
      </c>
      <c r="B2916" t="s">
        <v>6143</v>
      </c>
      <c r="C2916" t="s">
        <v>6144</v>
      </c>
      <c r="D2916" t="s">
        <v>55</v>
      </c>
      <c r="E2916" t="s">
        <v>56</v>
      </c>
      <c r="F2916" s="1">
        <v>41248</v>
      </c>
      <c r="G2916" s="1">
        <v>41244</v>
      </c>
      <c r="H2916" s="1">
        <v>41247</v>
      </c>
      <c r="I2916">
        <v>0</v>
      </c>
      <c r="J2916">
        <v>269</v>
      </c>
      <c r="K2916">
        <v>399</v>
      </c>
      <c r="L2916">
        <v>6058</v>
      </c>
      <c r="M2916" t="b">
        <v>0</v>
      </c>
      <c r="O2916" t="s">
        <v>289</v>
      </c>
      <c r="P2916" s="1">
        <v>41248</v>
      </c>
      <c r="Q2916" t="b">
        <v>0</v>
      </c>
      <c r="R2916" t="b">
        <v>0</v>
      </c>
      <c r="S2916" t="b">
        <v>0</v>
      </c>
      <c r="T2916">
        <v>6</v>
      </c>
      <c r="U2916">
        <v>1</v>
      </c>
      <c r="V2916">
        <v>0</v>
      </c>
      <c r="W2916">
        <v>8</v>
      </c>
      <c r="X2916">
        <v>0</v>
      </c>
      <c r="Y2916">
        <v>0</v>
      </c>
      <c r="Z2916">
        <v>0</v>
      </c>
      <c r="AA2916">
        <v>0</v>
      </c>
      <c r="AB2916">
        <v>7</v>
      </c>
      <c r="AC2916">
        <v>0</v>
      </c>
      <c r="AD2916">
        <v>0</v>
      </c>
      <c r="AE2916">
        <v>1175</v>
      </c>
      <c r="AF2916">
        <v>9</v>
      </c>
      <c r="AG2916">
        <v>3010</v>
      </c>
      <c r="AH2916">
        <v>962</v>
      </c>
      <c r="AI2916">
        <v>0</v>
      </c>
      <c r="AN2916">
        <v>24.89</v>
      </c>
      <c r="AP2916" t="s">
        <v>59</v>
      </c>
      <c r="AS2916">
        <v>11</v>
      </c>
      <c r="AU2916">
        <v>1444</v>
      </c>
      <c r="AV2916">
        <v>131</v>
      </c>
      <c r="AW2916">
        <v>18</v>
      </c>
      <c r="AX2916">
        <v>14</v>
      </c>
      <c r="AZ2916">
        <v>0</v>
      </c>
      <c r="BA2916">
        <v>6058</v>
      </c>
      <c r="BB2916">
        <f t="shared" si="250"/>
        <v>8878</v>
      </c>
      <c r="BD2916" t="e">
        <f t="shared" si="248"/>
        <v>#N/A</v>
      </c>
      <c r="BE2916">
        <f t="shared" si="249"/>
        <v>0</v>
      </c>
    </row>
    <row r="2917" spans="1:57" x14ac:dyDescent="0.25">
      <c r="A2917" t="s">
        <v>6365</v>
      </c>
      <c r="B2917" t="s">
        <v>6143</v>
      </c>
      <c r="C2917" t="s">
        <v>6144</v>
      </c>
      <c r="D2917" t="s">
        <v>55</v>
      </c>
      <c r="E2917" t="s">
        <v>56</v>
      </c>
      <c r="F2917" s="1">
        <v>41228</v>
      </c>
      <c r="G2917" s="1">
        <v>41226</v>
      </c>
      <c r="H2917" s="1">
        <v>41228</v>
      </c>
      <c r="I2917">
        <v>0</v>
      </c>
      <c r="J2917">
        <v>1128</v>
      </c>
      <c r="K2917">
        <v>1128</v>
      </c>
      <c r="L2917">
        <v>5659</v>
      </c>
      <c r="M2917" t="b">
        <v>1</v>
      </c>
      <c r="O2917" t="s">
        <v>34</v>
      </c>
      <c r="P2917" s="1">
        <v>41228</v>
      </c>
      <c r="Q2917" t="b">
        <v>0</v>
      </c>
      <c r="R2917" t="b">
        <v>0</v>
      </c>
      <c r="S2917" t="b">
        <v>0</v>
      </c>
      <c r="T2917">
        <v>6</v>
      </c>
      <c r="U2917">
        <v>2</v>
      </c>
      <c r="V2917">
        <v>0</v>
      </c>
      <c r="W2917">
        <v>18</v>
      </c>
      <c r="X2917">
        <v>0</v>
      </c>
      <c r="Y2917">
        <v>2</v>
      </c>
      <c r="Z2917">
        <v>0</v>
      </c>
      <c r="AA2917">
        <v>0</v>
      </c>
      <c r="AB2917">
        <v>7</v>
      </c>
      <c r="AC2917">
        <v>0</v>
      </c>
      <c r="AD2917">
        <v>0</v>
      </c>
      <c r="AE2917">
        <v>1023</v>
      </c>
      <c r="AF2917">
        <v>8</v>
      </c>
      <c r="AG2917">
        <v>2780</v>
      </c>
      <c r="AH2917">
        <v>775</v>
      </c>
      <c r="AI2917">
        <v>1</v>
      </c>
      <c r="AN2917">
        <v>22.84</v>
      </c>
      <c r="AP2917" t="s">
        <v>59</v>
      </c>
      <c r="AS2917">
        <v>11</v>
      </c>
      <c r="AU2917">
        <v>5040</v>
      </c>
      <c r="AV2917">
        <v>279</v>
      </c>
      <c r="AW2917">
        <v>20</v>
      </c>
      <c r="AX2917">
        <v>15</v>
      </c>
      <c r="AZ2917">
        <v>0</v>
      </c>
      <c r="BA2917">
        <v>5659</v>
      </c>
      <c r="BB2917">
        <f t="shared" si="250"/>
        <v>9277</v>
      </c>
      <c r="BD2917" t="e">
        <f t="shared" si="248"/>
        <v>#N/A</v>
      </c>
      <c r="BE2917">
        <f t="shared" si="249"/>
        <v>1</v>
      </c>
    </row>
    <row r="2918" spans="1:57" x14ac:dyDescent="0.25">
      <c r="A2918" t="s">
        <v>6367</v>
      </c>
      <c r="B2918" t="s">
        <v>6143</v>
      </c>
      <c r="C2918" t="s">
        <v>6144</v>
      </c>
      <c r="D2918" t="s">
        <v>55</v>
      </c>
      <c r="E2918" t="s">
        <v>56</v>
      </c>
      <c r="F2918" s="1">
        <v>41206</v>
      </c>
      <c r="G2918" s="1">
        <v>41202</v>
      </c>
      <c r="H2918" s="1">
        <v>41205</v>
      </c>
      <c r="I2918">
        <v>0</v>
      </c>
      <c r="J2918">
        <v>886</v>
      </c>
      <c r="K2918">
        <v>886</v>
      </c>
      <c r="L2918">
        <v>5417</v>
      </c>
      <c r="M2918" t="b">
        <v>0</v>
      </c>
      <c r="O2918" t="s">
        <v>34</v>
      </c>
      <c r="P2918" s="1">
        <v>41206</v>
      </c>
      <c r="Q2918" t="b">
        <v>0</v>
      </c>
      <c r="R2918" t="b">
        <v>0</v>
      </c>
      <c r="S2918" t="b">
        <v>0</v>
      </c>
      <c r="T2918">
        <v>7</v>
      </c>
      <c r="U2918">
        <v>2</v>
      </c>
      <c r="V2918">
        <v>0</v>
      </c>
      <c r="W2918">
        <v>22</v>
      </c>
      <c r="X2918">
        <v>0</v>
      </c>
      <c r="Y2918">
        <v>3</v>
      </c>
      <c r="Z2918">
        <v>0</v>
      </c>
      <c r="AA2918">
        <v>0</v>
      </c>
      <c r="AB2918">
        <v>6</v>
      </c>
      <c r="AC2918">
        <v>1</v>
      </c>
      <c r="AD2918">
        <v>0</v>
      </c>
      <c r="AE2918">
        <v>1308</v>
      </c>
      <c r="AF2918">
        <v>10</v>
      </c>
      <c r="AG2918">
        <v>3482</v>
      </c>
      <c r="AH2918">
        <v>1163</v>
      </c>
      <c r="AI2918">
        <v>0</v>
      </c>
      <c r="AN2918">
        <v>24.63</v>
      </c>
      <c r="AP2918" t="s">
        <v>59</v>
      </c>
      <c r="AS2918">
        <v>9</v>
      </c>
      <c r="AU2918">
        <v>6814</v>
      </c>
      <c r="AV2918">
        <v>451</v>
      </c>
      <c r="AW2918">
        <v>20</v>
      </c>
      <c r="AX2918">
        <v>16</v>
      </c>
      <c r="AZ2918">
        <v>0</v>
      </c>
      <c r="BA2918">
        <v>5417</v>
      </c>
      <c r="BB2918">
        <f t="shared" si="250"/>
        <v>9519</v>
      </c>
      <c r="BD2918" t="e">
        <f t="shared" si="248"/>
        <v>#N/A</v>
      </c>
      <c r="BE2918">
        <f t="shared" si="249"/>
        <v>0</v>
      </c>
    </row>
    <row r="2919" spans="1:57" x14ac:dyDescent="0.25">
      <c r="A2919" t="s">
        <v>6369</v>
      </c>
      <c r="B2919" t="s">
        <v>6143</v>
      </c>
      <c r="C2919" t="s">
        <v>6144</v>
      </c>
      <c r="D2919" t="s">
        <v>55</v>
      </c>
      <c r="E2919" t="s">
        <v>56</v>
      </c>
      <c r="F2919" s="1">
        <v>41188</v>
      </c>
      <c r="G2919" s="1">
        <v>41186</v>
      </c>
      <c r="H2919" s="1">
        <v>41188</v>
      </c>
      <c r="I2919">
        <v>0</v>
      </c>
      <c r="J2919">
        <v>633</v>
      </c>
      <c r="K2919">
        <v>633</v>
      </c>
      <c r="L2919">
        <v>5164</v>
      </c>
      <c r="M2919" t="b">
        <v>0</v>
      </c>
      <c r="O2919" t="s">
        <v>34</v>
      </c>
      <c r="P2919" s="1">
        <v>41188</v>
      </c>
      <c r="Q2919" t="b">
        <v>0</v>
      </c>
      <c r="R2919" t="b">
        <v>0</v>
      </c>
      <c r="S2919" t="b">
        <v>0</v>
      </c>
      <c r="T2919">
        <v>5</v>
      </c>
      <c r="U2919">
        <v>2</v>
      </c>
      <c r="V2919">
        <v>0</v>
      </c>
      <c r="W2919">
        <v>20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1224</v>
      </c>
      <c r="AF2919">
        <v>10</v>
      </c>
      <c r="AG2919">
        <v>3171</v>
      </c>
      <c r="AH2919">
        <v>1054</v>
      </c>
      <c r="AI2919">
        <v>2</v>
      </c>
      <c r="AN2919">
        <v>23.51</v>
      </c>
      <c r="AP2919" t="s">
        <v>59</v>
      </c>
      <c r="AS2919">
        <v>9</v>
      </c>
      <c r="AU2919">
        <v>4842</v>
      </c>
      <c r="AV2919">
        <v>148</v>
      </c>
      <c r="AW2919">
        <v>19</v>
      </c>
      <c r="AX2919">
        <v>14</v>
      </c>
      <c r="AZ2919">
        <v>0</v>
      </c>
      <c r="BA2919">
        <v>5164</v>
      </c>
      <c r="BB2919">
        <f t="shared" si="250"/>
        <v>9772</v>
      </c>
      <c r="BD2919" t="e">
        <f t="shared" si="248"/>
        <v>#N/A</v>
      </c>
      <c r="BE2919">
        <f t="shared" si="249"/>
        <v>0</v>
      </c>
    </row>
    <row r="2920" spans="1:57" x14ac:dyDescent="0.25">
      <c r="A2920" t="s">
        <v>6371</v>
      </c>
      <c r="B2920" t="s">
        <v>6143</v>
      </c>
      <c r="C2920" t="s">
        <v>6144</v>
      </c>
      <c r="D2920" t="s">
        <v>55</v>
      </c>
      <c r="E2920" t="s">
        <v>56</v>
      </c>
      <c r="F2920" s="1">
        <v>41169</v>
      </c>
      <c r="G2920" s="1">
        <v>41166</v>
      </c>
      <c r="H2920" s="1">
        <v>41169</v>
      </c>
      <c r="I2920">
        <v>0</v>
      </c>
      <c r="J2920">
        <v>281</v>
      </c>
      <c r="K2920">
        <v>281</v>
      </c>
      <c r="L2920">
        <v>4812</v>
      </c>
      <c r="M2920" t="b">
        <v>0</v>
      </c>
      <c r="O2920" t="s">
        <v>289</v>
      </c>
      <c r="P2920" s="1">
        <v>41169</v>
      </c>
      <c r="Q2920" t="b">
        <v>0</v>
      </c>
      <c r="R2920" t="b">
        <v>0</v>
      </c>
      <c r="S2920" t="b">
        <v>0</v>
      </c>
      <c r="T2920">
        <v>4</v>
      </c>
      <c r="U2920">
        <v>1</v>
      </c>
      <c r="V2920">
        <v>0</v>
      </c>
      <c r="W2920">
        <v>5</v>
      </c>
      <c r="X2920">
        <v>0</v>
      </c>
      <c r="Y2920">
        <v>0</v>
      </c>
      <c r="Z2920">
        <v>0</v>
      </c>
      <c r="AA2920">
        <v>0</v>
      </c>
      <c r="AB2920">
        <v>2</v>
      </c>
      <c r="AC2920">
        <v>1</v>
      </c>
      <c r="AD2920">
        <v>0</v>
      </c>
      <c r="AE2920">
        <v>918</v>
      </c>
      <c r="AF2920">
        <v>11</v>
      </c>
      <c r="AG2920">
        <v>2314</v>
      </c>
      <c r="AH2920">
        <v>821</v>
      </c>
      <c r="AI2920">
        <v>1</v>
      </c>
      <c r="AN2920">
        <v>23.87</v>
      </c>
      <c r="AP2920" t="s">
        <v>59</v>
      </c>
      <c r="AS2920">
        <v>2</v>
      </c>
      <c r="AU2920">
        <v>1952</v>
      </c>
      <c r="AV2920">
        <v>221</v>
      </c>
      <c r="AW2920">
        <v>18</v>
      </c>
      <c r="AX2920">
        <v>15</v>
      </c>
      <c r="AZ2920">
        <v>0</v>
      </c>
      <c r="BA2920">
        <v>4812</v>
      </c>
      <c r="BB2920">
        <f t="shared" si="250"/>
        <v>10124</v>
      </c>
      <c r="BD2920" t="e">
        <f t="shared" si="248"/>
        <v>#N/A</v>
      </c>
      <c r="BE2920">
        <f t="shared" si="249"/>
        <v>0</v>
      </c>
    </row>
    <row r="2921" spans="1:57" x14ac:dyDescent="0.25">
      <c r="A2921" t="s">
        <v>6373</v>
      </c>
      <c r="B2921" t="s">
        <v>6143</v>
      </c>
      <c r="C2921" t="s">
        <v>6144</v>
      </c>
      <c r="D2921" t="s">
        <v>55</v>
      </c>
      <c r="E2921" t="s">
        <v>56</v>
      </c>
      <c r="F2921" s="1">
        <v>41152</v>
      </c>
      <c r="G2921" s="1">
        <v>41149</v>
      </c>
      <c r="H2921" s="1">
        <v>41151</v>
      </c>
      <c r="I2921">
        <v>0</v>
      </c>
      <c r="J2921">
        <v>1150</v>
      </c>
      <c r="K2921">
        <v>1150</v>
      </c>
      <c r="L2921">
        <v>4531</v>
      </c>
      <c r="M2921" t="b">
        <v>1</v>
      </c>
      <c r="O2921" t="s">
        <v>34</v>
      </c>
      <c r="P2921" s="1">
        <v>41152</v>
      </c>
      <c r="Q2921" t="b">
        <v>0</v>
      </c>
      <c r="R2921" t="b">
        <v>0</v>
      </c>
      <c r="S2921" t="b">
        <v>0</v>
      </c>
      <c r="T2921">
        <v>6</v>
      </c>
      <c r="U2921">
        <v>2</v>
      </c>
      <c r="V2921">
        <v>0</v>
      </c>
      <c r="W2921">
        <v>20</v>
      </c>
      <c r="X2921">
        <v>1</v>
      </c>
      <c r="Y2921">
        <v>1</v>
      </c>
      <c r="Z2921">
        <v>0</v>
      </c>
      <c r="AA2921">
        <v>0</v>
      </c>
      <c r="AB2921">
        <v>8</v>
      </c>
      <c r="AC2921">
        <v>3</v>
      </c>
      <c r="AD2921">
        <v>0</v>
      </c>
      <c r="AE2921">
        <v>1423</v>
      </c>
      <c r="AF2921">
        <v>10</v>
      </c>
      <c r="AG2921">
        <v>3641</v>
      </c>
      <c r="AH2921">
        <v>1294</v>
      </c>
      <c r="AI2921">
        <v>2</v>
      </c>
      <c r="AN2921">
        <v>23.8</v>
      </c>
      <c r="AP2921" t="s">
        <v>59</v>
      </c>
      <c r="AS2921">
        <v>54</v>
      </c>
      <c r="AU2921">
        <v>15244</v>
      </c>
      <c r="AV2921">
        <v>409</v>
      </c>
      <c r="AW2921">
        <v>21</v>
      </c>
      <c r="AX2921">
        <v>16</v>
      </c>
      <c r="AZ2921">
        <v>0</v>
      </c>
      <c r="BA2921">
        <v>4531</v>
      </c>
      <c r="BB2921">
        <f t="shared" si="250"/>
        <v>10405</v>
      </c>
      <c r="BD2921" t="e">
        <f t="shared" si="248"/>
        <v>#N/A</v>
      </c>
      <c r="BE2921">
        <f t="shared" si="249"/>
        <v>1</v>
      </c>
    </row>
    <row r="2922" spans="1:57" x14ac:dyDescent="0.25">
      <c r="A2922" t="s">
        <v>6375</v>
      </c>
      <c r="B2922" t="s">
        <v>6143</v>
      </c>
      <c r="C2922" t="s">
        <v>6144</v>
      </c>
      <c r="D2922" t="s">
        <v>55</v>
      </c>
      <c r="E2922" t="s">
        <v>56</v>
      </c>
      <c r="F2922" s="1">
        <v>41134</v>
      </c>
      <c r="G2922" s="1">
        <v>41130</v>
      </c>
      <c r="H2922" s="1">
        <v>41132</v>
      </c>
      <c r="I2922">
        <v>0</v>
      </c>
      <c r="J2922">
        <v>862</v>
      </c>
      <c r="K2922">
        <v>862</v>
      </c>
      <c r="L2922">
        <v>4243</v>
      </c>
      <c r="M2922" t="b">
        <v>0</v>
      </c>
      <c r="O2922" t="s">
        <v>34</v>
      </c>
      <c r="P2922" s="1">
        <v>41134</v>
      </c>
      <c r="Q2922" t="b">
        <v>0</v>
      </c>
      <c r="R2922" t="b">
        <v>0</v>
      </c>
      <c r="S2922" t="b">
        <v>0</v>
      </c>
      <c r="T2922">
        <v>5</v>
      </c>
      <c r="U2922">
        <v>1</v>
      </c>
      <c r="V2922">
        <v>0</v>
      </c>
      <c r="W2922">
        <v>14</v>
      </c>
      <c r="X2922">
        <v>0</v>
      </c>
      <c r="Y2922">
        <v>1</v>
      </c>
      <c r="Z2922">
        <v>0</v>
      </c>
      <c r="AA2922">
        <v>0</v>
      </c>
      <c r="AB2922">
        <v>3</v>
      </c>
      <c r="AC2922">
        <v>1</v>
      </c>
      <c r="AD2922">
        <v>0</v>
      </c>
      <c r="AE2922">
        <v>1106</v>
      </c>
      <c r="AF2922">
        <v>7</v>
      </c>
      <c r="AG2922">
        <v>2768</v>
      </c>
      <c r="AH2922">
        <v>991</v>
      </c>
      <c r="AI2922">
        <v>1</v>
      </c>
      <c r="AN2922">
        <v>23.4</v>
      </c>
      <c r="AP2922" t="s">
        <v>59</v>
      </c>
      <c r="AS2922">
        <v>9</v>
      </c>
      <c r="AU2922">
        <v>8288</v>
      </c>
      <c r="AV2922">
        <v>1003</v>
      </c>
      <c r="AW2922">
        <v>20</v>
      </c>
      <c r="AX2922">
        <v>17</v>
      </c>
      <c r="AZ2922">
        <v>0</v>
      </c>
      <c r="BA2922">
        <v>4243</v>
      </c>
      <c r="BB2922">
        <f t="shared" si="250"/>
        <v>10693</v>
      </c>
      <c r="BD2922" t="e">
        <f t="shared" si="248"/>
        <v>#N/A</v>
      </c>
      <c r="BE2922">
        <f t="shared" si="249"/>
        <v>0</v>
      </c>
    </row>
    <row r="2923" spans="1:57" x14ac:dyDescent="0.25">
      <c r="A2923" t="s">
        <v>6377</v>
      </c>
      <c r="B2923" t="s">
        <v>6143</v>
      </c>
      <c r="C2923" t="s">
        <v>6144</v>
      </c>
      <c r="D2923" t="s">
        <v>55</v>
      </c>
      <c r="E2923" t="s">
        <v>56</v>
      </c>
      <c r="F2923" s="1">
        <v>41116</v>
      </c>
      <c r="G2923" s="1">
        <v>41112</v>
      </c>
      <c r="H2923" s="1">
        <v>41115</v>
      </c>
      <c r="I2923">
        <v>0</v>
      </c>
      <c r="J2923">
        <v>563</v>
      </c>
      <c r="K2923">
        <v>563</v>
      </c>
      <c r="L2923">
        <v>3944</v>
      </c>
      <c r="M2923" t="b">
        <v>0</v>
      </c>
      <c r="O2923" t="s">
        <v>34</v>
      </c>
      <c r="P2923" s="1">
        <v>41116</v>
      </c>
      <c r="Q2923" t="b">
        <v>0</v>
      </c>
      <c r="R2923" t="b">
        <v>0</v>
      </c>
      <c r="S2923" t="b">
        <v>0</v>
      </c>
      <c r="T2923">
        <v>3</v>
      </c>
      <c r="U2923">
        <v>0</v>
      </c>
      <c r="V2923">
        <v>0</v>
      </c>
      <c r="W2923">
        <v>7</v>
      </c>
      <c r="X2923">
        <v>0</v>
      </c>
      <c r="Y2923">
        <v>0</v>
      </c>
      <c r="Z2923">
        <v>0</v>
      </c>
      <c r="AA2923">
        <v>0</v>
      </c>
      <c r="AB2923">
        <v>2</v>
      </c>
      <c r="AC2923">
        <v>1</v>
      </c>
      <c r="AD2923">
        <v>0</v>
      </c>
      <c r="AE2923">
        <v>974</v>
      </c>
      <c r="AF2923">
        <v>8</v>
      </c>
      <c r="AG2923">
        <v>2546</v>
      </c>
      <c r="AH2923">
        <v>875</v>
      </c>
      <c r="AI2923">
        <v>1</v>
      </c>
      <c r="AN2923">
        <v>24.9</v>
      </c>
      <c r="AP2923" t="s">
        <v>59</v>
      </c>
      <c r="AS2923">
        <v>18</v>
      </c>
      <c r="AU2923">
        <v>7516</v>
      </c>
      <c r="AV2923">
        <v>919</v>
      </c>
      <c r="AW2923">
        <v>20</v>
      </c>
      <c r="AX2923">
        <v>17</v>
      </c>
      <c r="AZ2923">
        <v>0</v>
      </c>
      <c r="BA2923">
        <v>3944</v>
      </c>
      <c r="BB2923">
        <f t="shared" si="250"/>
        <v>10992</v>
      </c>
      <c r="BD2923" t="e">
        <f t="shared" si="248"/>
        <v>#N/A</v>
      </c>
      <c r="BE2923">
        <f t="shared" si="249"/>
        <v>0</v>
      </c>
    </row>
    <row r="2924" spans="1:57" x14ac:dyDescent="0.25">
      <c r="A2924" t="s">
        <v>6379</v>
      </c>
      <c r="B2924" t="s">
        <v>6143</v>
      </c>
      <c r="C2924" t="s">
        <v>6144</v>
      </c>
      <c r="D2924" t="s">
        <v>55</v>
      </c>
      <c r="E2924" t="s">
        <v>56</v>
      </c>
      <c r="F2924" s="1">
        <v>41102</v>
      </c>
      <c r="G2924" s="1">
        <v>41095</v>
      </c>
      <c r="H2924" s="1">
        <v>41100</v>
      </c>
      <c r="I2924">
        <v>0</v>
      </c>
      <c r="J2924">
        <v>285</v>
      </c>
      <c r="K2924">
        <v>285</v>
      </c>
      <c r="L2924">
        <v>3666</v>
      </c>
      <c r="M2924" t="b">
        <v>0</v>
      </c>
      <c r="O2924" t="s">
        <v>34</v>
      </c>
      <c r="P2924" s="1">
        <v>41102</v>
      </c>
      <c r="Q2924" t="b">
        <v>0</v>
      </c>
      <c r="R2924" t="b">
        <v>0</v>
      </c>
      <c r="S2924" t="b">
        <v>0</v>
      </c>
      <c r="T2924">
        <v>4</v>
      </c>
      <c r="U2924">
        <v>0</v>
      </c>
      <c r="V2924">
        <v>0</v>
      </c>
      <c r="W2924">
        <v>7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0</v>
      </c>
      <c r="AE2924">
        <v>814</v>
      </c>
      <c r="AF2924">
        <v>7</v>
      </c>
      <c r="AG2924">
        <v>2066</v>
      </c>
      <c r="AH2924">
        <v>725</v>
      </c>
      <c r="AI2924">
        <v>0</v>
      </c>
      <c r="AN2924">
        <v>23.4</v>
      </c>
      <c r="AP2924" t="s">
        <v>59</v>
      </c>
      <c r="AS2924">
        <v>4</v>
      </c>
      <c r="AU2924">
        <v>3112</v>
      </c>
      <c r="AV2924">
        <v>295</v>
      </c>
      <c r="AW2924">
        <v>19</v>
      </c>
      <c r="AX2924">
        <v>15</v>
      </c>
      <c r="AZ2924">
        <v>0</v>
      </c>
      <c r="BA2924">
        <v>3666</v>
      </c>
      <c r="BB2924">
        <f t="shared" si="250"/>
        <v>11270</v>
      </c>
      <c r="BD2924" t="e">
        <f t="shared" si="248"/>
        <v>#N/A</v>
      </c>
      <c r="BE2924">
        <f t="shared" si="249"/>
        <v>0</v>
      </c>
    </row>
    <row r="2925" spans="1:57" x14ac:dyDescent="0.25">
      <c r="A2925" t="s">
        <v>6381</v>
      </c>
      <c r="B2925" t="s">
        <v>6143</v>
      </c>
      <c r="C2925" t="s">
        <v>6144</v>
      </c>
      <c r="D2925" t="s">
        <v>55</v>
      </c>
      <c r="E2925" t="s">
        <v>56</v>
      </c>
      <c r="F2925" s="1">
        <v>41080</v>
      </c>
      <c r="G2925" s="1">
        <v>41077</v>
      </c>
      <c r="H2925" s="1">
        <v>41079</v>
      </c>
      <c r="I2925">
        <v>0</v>
      </c>
      <c r="J2925">
        <v>1210</v>
      </c>
      <c r="K2925">
        <v>1210</v>
      </c>
      <c r="L2925">
        <v>3381</v>
      </c>
      <c r="M2925" t="b">
        <v>1</v>
      </c>
      <c r="O2925" t="s">
        <v>34</v>
      </c>
      <c r="P2925" s="1">
        <v>41080</v>
      </c>
      <c r="Q2925" t="b">
        <v>0</v>
      </c>
      <c r="R2925" t="b">
        <v>0</v>
      </c>
      <c r="S2925" t="b">
        <v>0</v>
      </c>
      <c r="T2925">
        <v>6</v>
      </c>
      <c r="U2925">
        <v>1</v>
      </c>
      <c r="V2925">
        <v>0</v>
      </c>
      <c r="W2925">
        <v>23</v>
      </c>
      <c r="X2925">
        <v>1</v>
      </c>
      <c r="Y2925">
        <v>3</v>
      </c>
      <c r="Z2925">
        <v>0</v>
      </c>
      <c r="AA2925">
        <v>0</v>
      </c>
      <c r="AB2925">
        <v>2</v>
      </c>
      <c r="AC2925">
        <v>0</v>
      </c>
      <c r="AD2925">
        <v>0</v>
      </c>
      <c r="AE2925">
        <v>932</v>
      </c>
      <c r="AF2925">
        <v>7</v>
      </c>
      <c r="AG2925">
        <v>2314</v>
      </c>
      <c r="AH2925">
        <v>802</v>
      </c>
      <c r="AI2925">
        <v>3</v>
      </c>
      <c r="AN2925">
        <v>23.3</v>
      </c>
      <c r="AP2925" t="s">
        <v>59</v>
      </c>
      <c r="AS2925">
        <v>22</v>
      </c>
      <c r="AU2925">
        <v>5623</v>
      </c>
      <c r="AV2925">
        <v>406</v>
      </c>
      <c r="AW2925">
        <v>20</v>
      </c>
      <c r="AX2925">
        <v>16</v>
      </c>
      <c r="AZ2925">
        <v>0</v>
      </c>
      <c r="BA2925">
        <v>3381</v>
      </c>
      <c r="BB2925">
        <f t="shared" si="250"/>
        <v>11555</v>
      </c>
      <c r="BD2925" t="e">
        <f t="shared" si="248"/>
        <v>#N/A</v>
      </c>
      <c r="BE2925">
        <f t="shared" si="249"/>
        <v>1</v>
      </c>
    </row>
    <row r="2926" spans="1:57" x14ac:dyDescent="0.25">
      <c r="A2926" t="s">
        <v>6383</v>
      </c>
      <c r="B2926" t="s">
        <v>6143</v>
      </c>
      <c r="C2926" t="s">
        <v>6144</v>
      </c>
      <c r="D2926" t="s">
        <v>55</v>
      </c>
      <c r="E2926" t="s">
        <v>56</v>
      </c>
      <c r="F2926" s="1">
        <v>41060</v>
      </c>
      <c r="G2926" s="1">
        <v>41055</v>
      </c>
      <c r="H2926" s="1">
        <v>41059</v>
      </c>
      <c r="I2926">
        <v>0</v>
      </c>
      <c r="J2926">
        <v>877</v>
      </c>
      <c r="K2926">
        <v>877</v>
      </c>
      <c r="L2926">
        <v>3048</v>
      </c>
      <c r="M2926" t="b">
        <v>0</v>
      </c>
      <c r="O2926" t="s">
        <v>34</v>
      </c>
      <c r="P2926" s="1">
        <v>41060</v>
      </c>
      <c r="Q2926" t="b">
        <v>0</v>
      </c>
      <c r="R2926" t="b">
        <v>0</v>
      </c>
      <c r="S2926" t="b">
        <v>0</v>
      </c>
      <c r="T2926">
        <v>4</v>
      </c>
      <c r="U2926">
        <v>1</v>
      </c>
      <c r="V2926">
        <v>0</v>
      </c>
      <c r="W2926">
        <v>19</v>
      </c>
      <c r="X2926">
        <v>1</v>
      </c>
      <c r="Y2926">
        <v>3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861</v>
      </c>
      <c r="AF2926">
        <v>8</v>
      </c>
      <c r="AG2926">
        <v>2213</v>
      </c>
      <c r="AH2926">
        <v>868</v>
      </c>
      <c r="AI2926">
        <v>4</v>
      </c>
      <c r="AN2926">
        <v>23.2</v>
      </c>
      <c r="AP2926" t="s">
        <v>59</v>
      </c>
      <c r="AS2926">
        <v>17</v>
      </c>
      <c r="AU2926">
        <v>5435</v>
      </c>
      <c r="AV2926">
        <v>113</v>
      </c>
      <c r="AW2926">
        <v>20</v>
      </c>
      <c r="AX2926">
        <v>14</v>
      </c>
      <c r="AZ2926">
        <v>0</v>
      </c>
      <c r="BA2926">
        <v>3048</v>
      </c>
      <c r="BB2926">
        <f t="shared" si="250"/>
        <v>11888</v>
      </c>
      <c r="BD2926" t="e">
        <f t="shared" si="248"/>
        <v>#N/A</v>
      </c>
      <c r="BE2926">
        <f t="shared" si="249"/>
        <v>0</v>
      </c>
    </row>
    <row r="2927" spans="1:57" x14ac:dyDescent="0.25">
      <c r="A2927" t="s">
        <v>6385</v>
      </c>
      <c r="B2927" t="s">
        <v>6143</v>
      </c>
      <c r="C2927" t="s">
        <v>6144</v>
      </c>
      <c r="D2927" t="s">
        <v>55</v>
      </c>
      <c r="E2927" t="s">
        <v>56</v>
      </c>
      <c r="F2927" s="1">
        <v>41045</v>
      </c>
      <c r="G2927" s="1">
        <v>41039</v>
      </c>
      <c r="H2927" s="1">
        <v>41043</v>
      </c>
      <c r="I2927">
        <v>0</v>
      </c>
      <c r="J2927">
        <v>599</v>
      </c>
      <c r="K2927">
        <v>599</v>
      </c>
      <c r="L2927">
        <v>2770</v>
      </c>
      <c r="M2927" t="b">
        <v>0</v>
      </c>
      <c r="O2927" t="s">
        <v>34</v>
      </c>
      <c r="P2927" s="1">
        <v>41045</v>
      </c>
      <c r="Q2927" t="b">
        <v>0</v>
      </c>
      <c r="R2927" t="b">
        <v>0</v>
      </c>
      <c r="S2927" t="b">
        <v>0</v>
      </c>
      <c r="T2927">
        <v>7</v>
      </c>
      <c r="U2927">
        <v>1</v>
      </c>
      <c r="V2927">
        <v>0</v>
      </c>
      <c r="W2927">
        <v>24</v>
      </c>
      <c r="X2927">
        <v>0</v>
      </c>
      <c r="Y2927">
        <v>5</v>
      </c>
      <c r="Z2927">
        <v>0</v>
      </c>
      <c r="AA2927">
        <v>0</v>
      </c>
      <c r="AB2927">
        <v>4</v>
      </c>
      <c r="AC2927">
        <v>2</v>
      </c>
      <c r="AD2927">
        <v>0</v>
      </c>
      <c r="AE2927">
        <v>1394</v>
      </c>
      <c r="AF2927">
        <v>11</v>
      </c>
      <c r="AG2927">
        <v>3406</v>
      </c>
      <c r="AH2927">
        <v>1193</v>
      </c>
      <c r="AI2927">
        <v>7</v>
      </c>
      <c r="AN2927">
        <v>23.7</v>
      </c>
      <c r="AP2927" t="s">
        <v>59</v>
      </c>
      <c r="AS2927">
        <v>14</v>
      </c>
      <c r="AU2927">
        <v>7053</v>
      </c>
      <c r="AV2927">
        <v>417</v>
      </c>
      <c r="AW2927">
        <v>20</v>
      </c>
      <c r="AX2927">
        <v>16</v>
      </c>
      <c r="AZ2927">
        <v>0</v>
      </c>
      <c r="BA2927">
        <v>2770</v>
      </c>
      <c r="BB2927">
        <f t="shared" si="250"/>
        <v>12166</v>
      </c>
      <c r="BD2927" t="e">
        <f t="shared" si="248"/>
        <v>#N/A</v>
      </c>
      <c r="BE2927">
        <f t="shared" si="249"/>
        <v>0</v>
      </c>
    </row>
    <row r="2928" spans="1:57" x14ac:dyDescent="0.25">
      <c r="A2928" t="s">
        <v>6387</v>
      </c>
      <c r="B2928" t="s">
        <v>6143</v>
      </c>
      <c r="C2928" t="s">
        <v>6144</v>
      </c>
      <c r="D2928" t="s">
        <v>55</v>
      </c>
      <c r="E2928" t="s">
        <v>56</v>
      </c>
      <c r="F2928" s="1">
        <v>41022</v>
      </c>
      <c r="G2928" s="1">
        <v>41018</v>
      </c>
      <c r="H2928" s="1">
        <v>41022</v>
      </c>
      <c r="I2928">
        <v>0</v>
      </c>
      <c r="J2928">
        <v>262</v>
      </c>
      <c r="K2928">
        <v>262</v>
      </c>
      <c r="L2928">
        <v>2433</v>
      </c>
      <c r="M2928" t="b">
        <v>0</v>
      </c>
      <c r="O2928" t="s">
        <v>34</v>
      </c>
      <c r="P2928" s="1">
        <v>41022</v>
      </c>
      <c r="Q2928" t="b">
        <v>0</v>
      </c>
      <c r="R2928" t="b">
        <v>0</v>
      </c>
      <c r="S2928" t="b">
        <v>0</v>
      </c>
      <c r="T2928">
        <v>3</v>
      </c>
      <c r="U2928">
        <v>0</v>
      </c>
      <c r="V2928">
        <v>0</v>
      </c>
      <c r="W2928">
        <v>11</v>
      </c>
      <c r="X2928">
        <v>0</v>
      </c>
      <c r="Y2928">
        <v>3</v>
      </c>
      <c r="Z2928">
        <v>0</v>
      </c>
      <c r="AA2928">
        <v>0</v>
      </c>
      <c r="AB2928">
        <v>2</v>
      </c>
      <c r="AC2928">
        <v>0</v>
      </c>
      <c r="AD2928">
        <v>0</v>
      </c>
      <c r="AE2928">
        <v>850</v>
      </c>
      <c r="AF2928">
        <v>7</v>
      </c>
      <c r="AG2928">
        <v>2101</v>
      </c>
      <c r="AH2928">
        <v>713</v>
      </c>
      <c r="AI2928">
        <v>3</v>
      </c>
      <c r="AN2928">
        <v>24.8</v>
      </c>
      <c r="AP2928" t="s">
        <v>59</v>
      </c>
      <c r="AS2928">
        <v>21</v>
      </c>
      <c r="AU2928">
        <v>5545</v>
      </c>
      <c r="AV2928">
        <v>427</v>
      </c>
      <c r="AW2928">
        <v>20</v>
      </c>
      <c r="AX2928">
        <v>16</v>
      </c>
      <c r="AZ2928">
        <v>0</v>
      </c>
      <c r="BA2928">
        <v>2433</v>
      </c>
      <c r="BB2928">
        <f t="shared" si="250"/>
        <v>12503</v>
      </c>
      <c r="BD2928" t="e">
        <f t="shared" si="248"/>
        <v>#N/A</v>
      </c>
      <c r="BE2928">
        <f t="shared" si="249"/>
        <v>0</v>
      </c>
    </row>
    <row r="2929" spans="1:57" x14ac:dyDescent="0.25">
      <c r="A2929" t="s">
        <v>6389</v>
      </c>
      <c r="B2929" t="s">
        <v>6143</v>
      </c>
      <c r="C2929" t="s">
        <v>6144</v>
      </c>
      <c r="D2929" t="s">
        <v>55</v>
      </c>
      <c r="E2929" t="s">
        <v>56</v>
      </c>
      <c r="F2929" s="1">
        <v>41005</v>
      </c>
      <c r="G2929" s="1">
        <v>41001</v>
      </c>
      <c r="H2929" s="1">
        <v>41004</v>
      </c>
      <c r="I2929">
        <v>0</v>
      </c>
      <c r="J2929">
        <v>1119</v>
      </c>
      <c r="K2929">
        <v>2171</v>
      </c>
      <c r="L2929">
        <v>2171</v>
      </c>
      <c r="M2929" t="b">
        <v>1</v>
      </c>
      <c r="O2929" t="s">
        <v>34</v>
      </c>
      <c r="P2929" s="1">
        <v>41005</v>
      </c>
      <c r="Q2929" t="b">
        <v>0</v>
      </c>
      <c r="R2929" t="b">
        <v>0</v>
      </c>
      <c r="S2929" t="b">
        <v>0</v>
      </c>
      <c r="T2929">
        <v>14</v>
      </c>
      <c r="U2929">
        <v>2</v>
      </c>
      <c r="V2929">
        <v>1</v>
      </c>
      <c r="W2929">
        <v>88</v>
      </c>
      <c r="X2929">
        <v>5</v>
      </c>
      <c r="Y2929">
        <v>44</v>
      </c>
      <c r="Z2929">
        <v>2</v>
      </c>
      <c r="AA2929">
        <v>0</v>
      </c>
      <c r="AB2929">
        <v>8</v>
      </c>
      <c r="AC2929">
        <v>1</v>
      </c>
      <c r="AD2929">
        <v>1</v>
      </c>
      <c r="AE2929">
        <v>555</v>
      </c>
      <c r="AF2929">
        <v>10</v>
      </c>
      <c r="AG2929">
        <v>1548</v>
      </c>
      <c r="AH2929">
        <v>707</v>
      </c>
      <c r="AI2929">
        <v>55</v>
      </c>
      <c r="AN2929">
        <v>24.5</v>
      </c>
      <c r="AP2929" t="s">
        <v>59</v>
      </c>
      <c r="AS2929">
        <v>49</v>
      </c>
      <c r="AU2929">
        <v>31200</v>
      </c>
      <c r="AV2929">
        <v>1560</v>
      </c>
      <c r="AW2929">
        <v>22</v>
      </c>
      <c r="AX2929">
        <v>18</v>
      </c>
      <c r="AZ2929">
        <v>0</v>
      </c>
      <c r="BA2929">
        <v>2171</v>
      </c>
      <c r="BB2929">
        <f t="shared" si="250"/>
        <v>12765</v>
      </c>
      <c r="BD2929" t="e">
        <f t="shared" si="248"/>
        <v>#N/A</v>
      </c>
      <c r="BE2929">
        <f t="shared" si="249"/>
        <v>1</v>
      </c>
    </row>
    <row r="2930" spans="1:57" x14ac:dyDescent="0.25">
      <c r="A2930" t="s">
        <v>6391</v>
      </c>
      <c r="B2930" t="s">
        <v>6143</v>
      </c>
      <c r="C2930" t="s">
        <v>6144</v>
      </c>
      <c r="D2930" t="s">
        <v>55</v>
      </c>
      <c r="E2930" t="s">
        <v>56</v>
      </c>
      <c r="F2930" s="1">
        <v>40984</v>
      </c>
      <c r="G2930" s="1">
        <v>40980</v>
      </c>
      <c r="H2930" s="1">
        <v>40982</v>
      </c>
      <c r="I2930">
        <v>0</v>
      </c>
      <c r="J2930">
        <v>765</v>
      </c>
      <c r="K2930">
        <v>1817</v>
      </c>
      <c r="L2930">
        <v>1817</v>
      </c>
      <c r="M2930" t="b">
        <v>0</v>
      </c>
      <c r="O2930" t="s">
        <v>34</v>
      </c>
      <c r="P2930" s="1">
        <v>40984</v>
      </c>
      <c r="Q2930" t="b">
        <v>0</v>
      </c>
      <c r="R2930" t="b">
        <v>0</v>
      </c>
      <c r="S2930" t="b">
        <v>0</v>
      </c>
      <c r="T2930">
        <v>10</v>
      </c>
      <c r="U2930">
        <v>1</v>
      </c>
      <c r="V2930">
        <v>1</v>
      </c>
      <c r="W2930">
        <v>57</v>
      </c>
      <c r="X2930">
        <v>4</v>
      </c>
      <c r="Y2930">
        <v>33</v>
      </c>
      <c r="Z2930">
        <v>2</v>
      </c>
      <c r="AA2930">
        <v>0</v>
      </c>
      <c r="AB2930">
        <v>5</v>
      </c>
      <c r="AC2930">
        <v>0</v>
      </c>
      <c r="AD2930">
        <v>1</v>
      </c>
      <c r="AE2930">
        <v>381</v>
      </c>
      <c r="AF2930">
        <v>7</v>
      </c>
      <c r="AG2930">
        <v>1072</v>
      </c>
      <c r="AH2930">
        <v>485</v>
      </c>
      <c r="AI2930">
        <v>41</v>
      </c>
      <c r="AN2930">
        <v>24.2</v>
      </c>
      <c r="AP2930" t="s">
        <v>59</v>
      </c>
      <c r="AS2930">
        <v>36</v>
      </c>
      <c r="AU2930">
        <v>30661</v>
      </c>
      <c r="AV2930">
        <v>5051</v>
      </c>
      <c r="AW2930">
        <v>22</v>
      </c>
      <c r="AX2930">
        <v>20</v>
      </c>
      <c r="AZ2930">
        <v>0</v>
      </c>
      <c r="BA2930">
        <v>1817</v>
      </c>
      <c r="BB2930">
        <f t="shared" si="250"/>
        <v>13119</v>
      </c>
      <c r="BD2930" t="e">
        <f t="shared" si="248"/>
        <v>#N/A</v>
      </c>
      <c r="BE2930">
        <f t="shared" si="249"/>
        <v>0</v>
      </c>
    </row>
    <row r="2931" spans="1:57" x14ac:dyDescent="0.25">
      <c r="A2931" t="s">
        <v>6393</v>
      </c>
      <c r="B2931" t="s">
        <v>6143</v>
      </c>
      <c r="C2931" t="s">
        <v>6144</v>
      </c>
      <c r="D2931" t="s">
        <v>55</v>
      </c>
      <c r="E2931" t="s">
        <v>56</v>
      </c>
      <c r="F2931" s="1">
        <v>40969</v>
      </c>
      <c r="G2931" s="1">
        <v>40963</v>
      </c>
      <c r="H2931" s="1">
        <v>40968</v>
      </c>
      <c r="I2931">
        <v>0</v>
      </c>
      <c r="J2931">
        <v>518</v>
      </c>
      <c r="K2931">
        <v>1570</v>
      </c>
      <c r="L2931">
        <v>1570</v>
      </c>
      <c r="M2931" t="b">
        <v>0</v>
      </c>
      <c r="O2931" t="s">
        <v>34</v>
      </c>
      <c r="P2931" s="1">
        <v>40969</v>
      </c>
      <c r="Q2931" t="b">
        <v>0</v>
      </c>
      <c r="R2931" t="b">
        <v>0</v>
      </c>
      <c r="S2931" t="b">
        <v>0</v>
      </c>
      <c r="T2931">
        <v>10</v>
      </c>
      <c r="U2931">
        <v>1</v>
      </c>
      <c r="V2931">
        <v>1</v>
      </c>
      <c r="W2931">
        <v>62</v>
      </c>
      <c r="X2931">
        <v>4</v>
      </c>
      <c r="Y2931">
        <v>35</v>
      </c>
      <c r="Z2931">
        <v>2</v>
      </c>
      <c r="AA2931">
        <v>0</v>
      </c>
      <c r="AB2931">
        <v>6</v>
      </c>
      <c r="AC2931">
        <v>4</v>
      </c>
      <c r="AD2931">
        <v>0</v>
      </c>
      <c r="AE2931">
        <v>281</v>
      </c>
      <c r="AF2931">
        <v>7</v>
      </c>
      <c r="AG2931">
        <v>826</v>
      </c>
      <c r="AH2931">
        <v>406</v>
      </c>
      <c r="AI2931">
        <v>46</v>
      </c>
      <c r="AN2931">
        <v>24.6</v>
      </c>
      <c r="AP2931" t="s">
        <v>59</v>
      </c>
      <c r="AS2931">
        <v>76</v>
      </c>
      <c r="AU2931">
        <v>28010</v>
      </c>
      <c r="AV2931">
        <v>9226</v>
      </c>
      <c r="AW2931">
        <v>22</v>
      </c>
      <c r="AX2931">
        <v>20</v>
      </c>
      <c r="AZ2931">
        <v>0</v>
      </c>
      <c r="BA2931">
        <v>1570</v>
      </c>
      <c r="BB2931">
        <f t="shared" si="250"/>
        <v>13366</v>
      </c>
      <c r="BD2931" t="e">
        <f t="shared" si="248"/>
        <v>#N/A</v>
      </c>
      <c r="BE2931">
        <f t="shared" si="249"/>
        <v>0</v>
      </c>
    </row>
    <row r="2932" spans="1:57" x14ac:dyDescent="0.25">
      <c r="A2932" t="s">
        <v>6395</v>
      </c>
      <c r="B2932" t="s">
        <v>6143</v>
      </c>
      <c r="C2932" t="s">
        <v>6144</v>
      </c>
      <c r="D2932" t="s">
        <v>55</v>
      </c>
      <c r="E2932" t="s">
        <v>56</v>
      </c>
      <c r="F2932" s="1">
        <v>40949</v>
      </c>
      <c r="G2932" s="1">
        <v>40945</v>
      </c>
      <c r="H2932" s="1">
        <v>40949</v>
      </c>
      <c r="I2932">
        <v>0</v>
      </c>
      <c r="J2932">
        <v>226</v>
      </c>
      <c r="K2932">
        <v>1278</v>
      </c>
      <c r="L2932">
        <v>1278</v>
      </c>
      <c r="M2932" t="b">
        <v>0</v>
      </c>
      <c r="O2932" t="s">
        <v>34</v>
      </c>
      <c r="P2932" s="1">
        <v>40949</v>
      </c>
      <c r="Q2932" t="b">
        <v>0</v>
      </c>
      <c r="R2932" t="b">
        <v>0</v>
      </c>
      <c r="S2932" t="b">
        <v>0</v>
      </c>
      <c r="T2932">
        <v>12</v>
      </c>
      <c r="U2932">
        <v>1</v>
      </c>
      <c r="V2932">
        <v>1</v>
      </c>
      <c r="W2932">
        <v>63</v>
      </c>
      <c r="X2932">
        <v>4</v>
      </c>
      <c r="Y2932">
        <v>42</v>
      </c>
      <c r="Z2932">
        <v>2</v>
      </c>
      <c r="AA2932">
        <v>0</v>
      </c>
      <c r="AB2932">
        <v>7</v>
      </c>
      <c r="AC2932">
        <v>1</v>
      </c>
      <c r="AD2932">
        <v>1</v>
      </c>
      <c r="AE2932">
        <v>318</v>
      </c>
      <c r="AF2932">
        <v>8</v>
      </c>
      <c r="AG2932">
        <v>915</v>
      </c>
      <c r="AH2932">
        <v>472</v>
      </c>
      <c r="AI2932">
        <v>66</v>
      </c>
      <c r="AN2932">
        <v>23.3</v>
      </c>
      <c r="AP2932" t="s">
        <v>59</v>
      </c>
      <c r="AS2932">
        <v>33</v>
      </c>
      <c r="AU2932">
        <v>35213</v>
      </c>
      <c r="AV2932">
        <v>7003</v>
      </c>
      <c r="AW2932">
        <v>22</v>
      </c>
      <c r="AX2932">
        <v>20</v>
      </c>
      <c r="AZ2932">
        <v>0</v>
      </c>
      <c r="BA2932">
        <v>1278</v>
      </c>
      <c r="BB2932">
        <f t="shared" si="250"/>
        <v>13658</v>
      </c>
      <c r="BD2932" t="e">
        <f t="shared" si="248"/>
        <v>#N/A</v>
      </c>
      <c r="BE2932">
        <f t="shared" si="249"/>
        <v>0</v>
      </c>
    </row>
    <row r="2933" spans="1:57" x14ac:dyDescent="0.25">
      <c r="A2933" t="s">
        <v>6397</v>
      </c>
      <c r="B2933" t="s">
        <v>6143</v>
      </c>
      <c r="C2933" t="s">
        <v>6144</v>
      </c>
      <c r="D2933" t="s">
        <v>55</v>
      </c>
      <c r="E2933" t="s">
        <v>56</v>
      </c>
      <c r="F2933" s="1">
        <v>40935</v>
      </c>
      <c r="G2933" s="1">
        <v>40929</v>
      </c>
      <c r="H2933" s="1">
        <v>40934</v>
      </c>
      <c r="I2933">
        <v>0</v>
      </c>
      <c r="J2933">
        <v>1052</v>
      </c>
      <c r="K2933">
        <v>1052</v>
      </c>
      <c r="L2933">
        <v>1052</v>
      </c>
      <c r="M2933" t="b">
        <v>0</v>
      </c>
      <c r="O2933" t="s">
        <v>34</v>
      </c>
      <c r="P2933" s="1">
        <v>40935</v>
      </c>
      <c r="Q2933" t="b">
        <v>0</v>
      </c>
      <c r="R2933" t="b">
        <v>0</v>
      </c>
      <c r="S2933" t="b">
        <v>0</v>
      </c>
      <c r="T2933">
        <v>15</v>
      </c>
      <c r="U2933">
        <v>1</v>
      </c>
      <c r="V2933">
        <v>1</v>
      </c>
      <c r="W2933">
        <v>88</v>
      </c>
      <c r="X2933">
        <v>7</v>
      </c>
      <c r="Y2933">
        <v>60</v>
      </c>
      <c r="Z2933">
        <v>3</v>
      </c>
      <c r="AA2933">
        <v>0</v>
      </c>
      <c r="AB2933">
        <v>8</v>
      </c>
      <c r="AC2933">
        <v>0</v>
      </c>
      <c r="AD2933">
        <v>1</v>
      </c>
      <c r="AE2933">
        <v>198</v>
      </c>
      <c r="AF2933">
        <v>7</v>
      </c>
      <c r="AG2933">
        <v>660</v>
      </c>
      <c r="AH2933">
        <v>355</v>
      </c>
      <c r="AI2933">
        <v>77</v>
      </c>
      <c r="AN2933">
        <v>24.3</v>
      </c>
      <c r="AP2933" t="s">
        <v>59</v>
      </c>
      <c r="AS2933">
        <v>72</v>
      </c>
      <c r="AU2933">
        <v>31592</v>
      </c>
      <c r="AV2933">
        <v>14584</v>
      </c>
      <c r="AW2933">
        <v>22</v>
      </c>
      <c r="AX2933">
        <v>21</v>
      </c>
      <c r="AZ2933">
        <v>0</v>
      </c>
      <c r="BA2933">
        <v>1052</v>
      </c>
      <c r="BB2933">
        <f t="shared" si="250"/>
        <v>13884</v>
      </c>
      <c r="BD2933" t="e">
        <f t="shared" si="248"/>
        <v>#N/A</v>
      </c>
      <c r="BE2933">
        <f t="shared" si="249"/>
        <v>0</v>
      </c>
    </row>
    <row r="2934" spans="1:57" x14ac:dyDescent="0.25">
      <c r="A2934" t="s">
        <v>6399</v>
      </c>
      <c r="B2934" t="s">
        <v>6143</v>
      </c>
      <c r="C2934" t="s">
        <v>6144</v>
      </c>
      <c r="D2934" t="s">
        <v>55</v>
      </c>
      <c r="E2934" t="s">
        <v>56</v>
      </c>
      <c r="F2934" s="1">
        <v>40917</v>
      </c>
      <c r="G2934" s="1">
        <v>40913</v>
      </c>
      <c r="H2934" s="1">
        <v>40915</v>
      </c>
      <c r="I2934">
        <v>0</v>
      </c>
      <c r="J2934">
        <v>799</v>
      </c>
      <c r="K2934">
        <v>799</v>
      </c>
      <c r="L2934">
        <v>799</v>
      </c>
      <c r="M2934" t="b">
        <v>0</v>
      </c>
      <c r="O2934" t="s">
        <v>34</v>
      </c>
      <c r="P2934" s="1">
        <v>40917</v>
      </c>
      <c r="Q2934" t="b">
        <v>0</v>
      </c>
      <c r="R2934" t="b">
        <v>0</v>
      </c>
      <c r="S2934" t="b">
        <v>0</v>
      </c>
      <c r="T2934">
        <v>13</v>
      </c>
      <c r="U2934">
        <v>1</v>
      </c>
      <c r="V2934">
        <v>1</v>
      </c>
      <c r="W2934">
        <v>64</v>
      </c>
      <c r="X2934">
        <v>6</v>
      </c>
      <c r="Y2934">
        <v>48</v>
      </c>
      <c r="Z2934">
        <v>2</v>
      </c>
      <c r="AA2934">
        <v>1</v>
      </c>
      <c r="AB2934">
        <v>8</v>
      </c>
      <c r="AC2934">
        <v>0</v>
      </c>
      <c r="AD2934">
        <v>1</v>
      </c>
      <c r="AE2934">
        <v>175</v>
      </c>
      <c r="AF2934">
        <v>15</v>
      </c>
      <c r="AG2934">
        <v>589</v>
      </c>
      <c r="AH2934">
        <v>353</v>
      </c>
      <c r="AI2934">
        <v>70</v>
      </c>
      <c r="AN2934">
        <v>24.1</v>
      </c>
      <c r="AP2934" t="s">
        <v>59</v>
      </c>
      <c r="AS2934">
        <v>56</v>
      </c>
      <c r="AU2934">
        <v>34991</v>
      </c>
      <c r="AV2934">
        <v>13713</v>
      </c>
      <c r="AW2934">
        <v>22</v>
      </c>
      <c r="AX2934">
        <v>21</v>
      </c>
      <c r="AZ2934">
        <v>0</v>
      </c>
      <c r="BA2934">
        <v>799</v>
      </c>
      <c r="BB2934">
        <f t="shared" si="250"/>
        <v>14137</v>
      </c>
      <c r="BD2934" t="e">
        <f t="shared" si="248"/>
        <v>#N/A</v>
      </c>
      <c r="BE2934">
        <f t="shared" si="249"/>
        <v>0</v>
      </c>
    </row>
    <row r="2935" spans="1:57" x14ac:dyDescent="0.25">
      <c r="A2935" t="s">
        <v>6401</v>
      </c>
      <c r="B2935" t="s">
        <v>6143</v>
      </c>
      <c r="C2935" t="s">
        <v>6144</v>
      </c>
      <c r="D2935" t="s">
        <v>55</v>
      </c>
      <c r="E2935" t="s">
        <v>56</v>
      </c>
      <c r="F2935" s="1">
        <v>40901</v>
      </c>
      <c r="G2935" s="1">
        <v>40896</v>
      </c>
      <c r="H2935" s="1">
        <v>40899</v>
      </c>
      <c r="I2935">
        <v>0</v>
      </c>
      <c r="J2935">
        <v>550</v>
      </c>
      <c r="K2935">
        <v>550</v>
      </c>
      <c r="L2935">
        <v>550</v>
      </c>
      <c r="M2935" t="b">
        <v>0</v>
      </c>
      <c r="O2935" t="s">
        <v>34</v>
      </c>
      <c r="P2935" s="1">
        <v>40901</v>
      </c>
      <c r="Q2935" t="b">
        <v>0</v>
      </c>
      <c r="R2935" t="b">
        <v>0</v>
      </c>
      <c r="S2935" t="b">
        <v>0</v>
      </c>
      <c r="T2935">
        <v>9</v>
      </c>
      <c r="U2935">
        <v>1</v>
      </c>
      <c r="V2935">
        <v>0</v>
      </c>
      <c r="W2935">
        <v>51</v>
      </c>
      <c r="X2935">
        <v>6</v>
      </c>
      <c r="Y2935">
        <v>53</v>
      </c>
      <c r="Z2935">
        <v>3</v>
      </c>
      <c r="AA2935">
        <v>0</v>
      </c>
      <c r="AB2935">
        <v>4</v>
      </c>
      <c r="AC2935">
        <v>2</v>
      </c>
      <c r="AD2935">
        <v>1</v>
      </c>
      <c r="AE2935">
        <v>31</v>
      </c>
      <c r="AF2935">
        <v>6</v>
      </c>
      <c r="AG2935">
        <v>272</v>
      </c>
      <c r="AH2935">
        <v>240</v>
      </c>
      <c r="AI2935">
        <v>64</v>
      </c>
      <c r="AN2935">
        <v>24.2</v>
      </c>
      <c r="AP2935" t="s">
        <v>59</v>
      </c>
      <c r="AS2935">
        <v>142</v>
      </c>
      <c r="AU2935">
        <v>31483</v>
      </c>
      <c r="AV2935">
        <v>18631</v>
      </c>
      <c r="AW2935">
        <v>22</v>
      </c>
      <c r="AX2935">
        <v>21</v>
      </c>
      <c r="AZ2935">
        <v>0</v>
      </c>
      <c r="BA2935">
        <v>550</v>
      </c>
      <c r="BB2935">
        <f t="shared" si="250"/>
        <v>14386</v>
      </c>
      <c r="BD2935" t="e">
        <f t="shared" si="248"/>
        <v>#N/A</v>
      </c>
      <c r="BE2935">
        <f t="shared" si="249"/>
        <v>0</v>
      </c>
    </row>
    <row r="2936" spans="1:57" x14ac:dyDescent="0.25">
      <c r="A2936" t="s">
        <v>6403</v>
      </c>
      <c r="B2936" t="s">
        <v>6143</v>
      </c>
      <c r="C2936" t="s">
        <v>6144</v>
      </c>
      <c r="D2936" t="s">
        <v>55</v>
      </c>
      <c r="E2936" t="s">
        <v>56</v>
      </c>
      <c r="F2936" s="1">
        <v>40885</v>
      </c>
      <c r="G2936" s="1">
        <v>40880</v>
      </c>
      <c r="H2936" s="1">
        <v>40883</v>
      </c>
      <c r="I2936">
        <v>0</v>
      </c>
      <c r="J2936">
        <v>289</v>
      </c>
      <c r="K2936">
        <v>289</v>
      </c>
      <c r="L2936">
        <v>289</v>
      </c>
      <c r="M2936" t="b">
        <v>0</v>
      </c>
      <c r="O2936" t="s">
        <v>34</v>
      </c>
      <c r="P2936" s="1">
        <v>40885</v>
      </c>
      <c r="Q2936" t="b">
        <v>0</v>
      </c>
      <c r="R2936" t="b">
        <v>0</v>
      </c>
      <c r="S2936" t="b">
        <v>0</v>
      </c>
      <c r="T2936">
        <v>9</v>
      </c>
      <c r="U2936">
        <v>1</v>
      </c>
      <c r="V2936">
        <v>0</v>
      </c>
      <c r="W2936">
        <v>40</v>
      </c>
      <c r="X2936">
        <v>5</v>
      </c>
      <c r="Y2936">
        <v>45</v>
      </c>
      <c r="Z2936">
        <v>2</v>
      </c>
      <c r="AA2936">
        <v>0</v>
      </c>
      <c r="AB2936">
        <v>8</v>
      </c>
      <c r="AC2936">
        <v>0</v>
      </c>
      <c r="AD2936">
        <v>0</v>
      </c>
      <c r="AE2936">
        <v>16</v>
      </c>
      <c r="AF2936">
        <v>7</v>
      </c>
      <c r="AG2936">
        <v>232</v>
      </c>
      <c r="AH2936">
        <v>244</v>
      </c>
      <c r="AI2936">
        <v>64</v>
      </c>
      <c r="AN2936">
        <v>24.6</v>
      </c>
      <c r="AP2936" t="s">
        <v>59</v>
      </c>
      <c r="AS2936">
        <v>66</v>
      </c>
      <c r="AU2936">
        <v>26296</v>
      </c>
      <c r="AV2936">
        <v>16104</v>
      </c>
      <c r="AW2936">
        <v>22</v>
      </c>
      <c r="AX2936">
        <v>21</v>
      </c>
      <c r="AZ2936">
        <v>0</v>
      </c>
      <c r="BA2936">
        <v>289</v>
      </c>
      <c r="BB2936">
        <f t="shared" si="250"/>
        <v>14647</v>
      </c>
      <c r="BD2936" t="e">
        <f t="shared" si="248"/>
        <v>#N/A</v>
      </c>
      <c r="BE2936">
        <f t="shared" si="249"/>
        <v>0</v>
      </c>
    </row>
    <row r="2937" spans="1:57" x14ac:dyDescent="0.25">
      <c r="A2937" t="s">
        <v>6408</v>
      </c>
      <c r="B2937" t="s">
        <v>6406</v>
      </c>
      <c r="C2937" t="s">
        <v>6407</v>
      </c>
      <c r="D2937" t="s">
        <v>57</v>
      </c>
      <c r="E2937" t="s">
        <v>58</v>
      </c>
      <c r="F2937" s="1">
        <v>43460</v>
      </c>
      <c r="G2937" s="1">
        <v>43457</v>
      </c>
      <c r="H2937" s="1">
        <v>43459</v>
      </c>
      <c r="I2937">
        <v>0</v>
      </c>
      <c r="J2937">
        <v>1177</v>
      </c>
      <c r="K2937">
        <v>1177</v>
      </c>
      <c r="L2937">
        <v>34428</v>
      </c>
      <c r="M2937" t="b">
        <v>1</v>
      </c>
      <c r="O2937" t="s">
        <v>34</v>
      </c>
      <c r="P2937" s="1">
        <v>43460</v>
      </c>
      <c r="Q2937" t="b">
        <v>0</v>
      </c>
      <c r="R2937" t="b">
        <v>0</v>
      </c>
      <c r="S2937" t="b">
        <v>0</v>
      </c>
      <c r="T2937">
        <v>5</v>
      </c>
      <c r="U2937">
        <v>2</v>
      </c>
      <c r="V2937">
        <v>0</v>
      </c>
      <c r="W2937">
        <v>14</v>
      </c>
      <c r="X2937">
        <v>1</v>
      </c>
      <c r="Y2937">
        <v>1</v>
      </c>
      <c r="Z2937">
        <v>0</v>
      </c>
      <c r="AA2937">
        <v>0</v>
      </c>
      <c r="AB2937">
        <v>3</v>
      </c>
      <c r="AC2937">
        <v>1</v>
      </c>
      <c r="AD2937">
        <v>2</v>
      </c>
      <c r="AE2937">
        <v>1146</v>
      </c>
      <c r="AF2937">
        <v>10</v>
      </c>
      <c r="AG2937">
        <v>3117</v>
      </c>
      <c r="AH2937">
        <v>1141</v>
      </c>
      <c r="AI2937">
        <v>4</v>
      </c>
      <c r="AN2937">
        <v>24.4</v>
      </c>
      <c r="AP2937" t="s">
        <v>59</v>
      </c>
      <c r="AS2937">
        <v>10</v>
      </c>
      <c r="AU2937">
        <v>10688</v>
      </c>
      <c r="AV2937">
        <v>161</v>
      </c>
      <c r="AW2937">
        <v>21</v>
      </c>
      <c r="AX2937">
        <v>15</v>
      </c>
      <c r="AY2937" t="s">
        <v>60</v>
      </c>
      <c r="AZ2937">
        <v>0</v>
      </c>
      <c r="BA2937">
        <f t="shared" ref="BA2937:BA2943" si="251">L2937-$L$2945</f>
        <v>2325</v>
      </c>
      <c r="BB2937">
        <f>16000-BA2937</f>
        <v>13675</v>
      </c>
      <c r="BC2937" t="s">
        <v>34</v>
      </c>
      <c r="BD2937">
        <f t="shared" si="248"/>
        <v>2</v>
      </c>
      <c r="BE2937">
        <f t="shared" si="249"/>
        <v>1</v>
      </c>
    </row>
    <row r="2938" spans="1:57" x14ac:dyDescent="0.25">
      <c r="A2938" t="s">
        <v>6410</v>
      </c>
      <c r="B2938" t="s">
        <v>6406</v>
      </c>
      <c r="C2938" t="s">
        <v>6407</v>
      </c>
      <c r="D2938" t="s">
        <v>57</v>
      </c>
      <c r="E2938" t="s">
        <v>58</v>
      </c>
      <c r="F2938" s="1">
        <v>43435</v>
      </c>
      <c r="G2938" s="1">
        <v>43433</v>
      </c>
      <c r="H2938" s="1">
        <v>43434</v>
      </c>
      <c r="I2938">
        <v>0</v>
      </c>
      <c r="J2938">
        <v>839</v>
      </c>
      <c r="K2938">
        <v>839</v>
      </c>
      <c r="L2938">
        <v>34090</v>
      </c>
      <c r="M2938" t="b">
        <v>0</v>
      </c>
      <c r="O2938" t="s">
        <v>34</v>
      </c>
      <c r="P2938" s="1">
        <v>43435</v>
      </c>
      <c r="Q2938" t="b">
        <v>0</v>
      </c>
      <c r="R2938" t="b">
        <v>0</v>
      </c>
      <c r="S2938" t="b">
        <v>0</v>
      </c>
      <c r="T2938">
        <v>5</v>
      </c>
      <c r="U2938">
        <v>2</v>
      </c>
      <c r="V2938">
        <v>0</v>
      </c>
      <c r="W2938">
        <v>12</v>
      </c>
      <c r="X2938">
        <v>0</v>
      </c>
      <c r="Y2938">
        <v>1</v>
      </c>
      <c r="Z2938">
        <v>0</v>
      </c>
      <c r="AA2938">
        <v>0</v>
      </c>
      <c r="AB2938">
        <v>4</v>
      </c>
      <c r="AC2938">
        <v>0</v>
      </c>
      <c r="AD2938">
        <v>2</v>
      </c>
      <c r="AE2938">
        <v>1017</v>
      </c>
      <c r="AF2938">
        <v>9</v>
      </c>
      <c r="AG2938">
        <v>2778</v>
      </c>
      <c r="AH2938">
        <v>985</v>
      </c>
      <c r="AI2938">
        <v>4</v>
      </c>
      <c r="AN2938">
        <v>23.41</v>
      </c>
      <c r="AP2938" t="s">
        <v>59</v>
      </c>
      <c r="AS2938">
        <v>22</v>
      </c>
      <c r="AU2938">
        <v>9590</v>
      </c>
      <c r="AV2938">
        <v>187</v>
      </c>
      <c r="AW2938">
        <v>20</v>
      </c>
      <c r="AX2938">
        <v>15</v>
      </c>
      <c r="AY2938" t="s">
        <v>60</v>
      </c>
      <c r="AZ2938">
        <v>0</v>
      </c>
      <c r="BA2938">
        <f t="shared" si="251"/>
        <v>1987</v>
      </c>
      <c r="BB2938">
        <f t="shared" ref="BB2938:BB2944" si="252">16000-BA2938</f>
        <v>14013</v>
      </c>
      <c r="BC2938" t="s">
        <v>34</v>
      </c>
      <c r="BD2938">
        <f t="shared" si="248"/>
        <v>2</v>
      </c>
      <c r="BE2938">
        <f t="shared" si="249"/>
        <v>0</v>
      </c>
    </row>
    <row r="2939" spans="1:57" x14ac:dyDescent="0.25">
      <c r="A2939" t="s">
        <v>6412</v>
      </c>
      <c r="B2939" t="s">
        <v>6406</v>
      </c>
      <c r="C2939" t="s">
        <v>6407</v>
      </c>
      <c r="D2939" t="s">
        <v>57</v>
      </c>
      <c r="E2939" t="s">
        <v>58</v>
      </c>
      <c r="F2939" s="1">
        <v>43419</v>
      </c>
      <c r="G2939" s="1">
        <v>43412</v>
      </c>
      <c r="H2939" s="1">
        <v>43416</v>
      </c>
      <c r="I2939">
        <v>0</v>
      </c>
      <c r="J2939">
        <v>560</v>
      </c>
      <c r="K2939">
        <v>560</v>
      </c>
      <c r="L2939">
        <v>33811</v>
      </c>
      <c r="M2939" t="b">
        <v>0</v>
      </c>
      <c r="O2939" t="s">
        <v>34</v>
      </c>
      <c r="P2939" s="1">
        <v>43419</v>
      </c>
      <c r="Q2939" t="b">
        <v>0</v>
      </c>
      <c r="R2939" t="b">
        <v>0</v>
      </c>
      <c r="S2939" t="b">
        <v>0</v>
      </c>
      <c r="T2939">
        <v>6</v>
      </c>
      <c r="U2939">
        <v>1</v>
      </c>
      <c r="V2939">
        <v>0</v>
      </c>
      <c r="W2939">
        <v>11</v>
      </c>
      <c r="X2939">
        <v>0</v>
      </c>
      <c r="Y2939">
        <v>1</v>
      </c>
      <c r="Z2939">
        <v>0</v>
      </c>
      <c r="AA2939">
        <v>0</v>
      </c>
      <c r="AB2939">
        <v>5</v>
      </c>
      <c r="AC2939">
        <v>1</v>
      </c>
      <c r="AD2939">
        <v>2</v>
      </c>
      <c r="AE2939">
        <v>1166</v>
      </c>
      <c r="AF2939">
        <v>11</v>
      </c>
      <c r="AG2939">
        <v>2989</v>
      </c>
      <c r="AH2939">
        <v>1109</v>
      </c>
      <c r="AI2939">
        <v>4</v>
      </c>
      <c r="AN2939">
        <v>24.24</v>
      </c>
      <c r="AP2939" t="s">
        <v>59</v>
      </c>
      <c r="AS2939">
        <v>3</v>
      </c>
      <c r="AU2939">
        <v>9392</v>
      </c>
      <c r="AV2939">
        <v>119</v>
      </c>
      <c r="AW2939">
        <v>20</v>
      </c>
      <c r="AX2939">
        <v>14</v>
      </c>
      <c r="AY2939" t="s">
        <v>60</v>
      </c>
      <c r="AZ2939">
        <v>0</v>
      </c>
      <c r="BA2939">
        <f t="shared" si="251"/>
        <v>1708</v>
      </c>
      <c r="BB2939">
        <f t="shared" si="252"/>
        <v>14292</v>
      </c>
      <c r="BC2939" t="s">
        <v>34</v>
      </c>
      <c r="BD2939">
        <f t="shared" si="248"/>
        <v>2</v>
      </c>
      <c r="BE2939">
        <f t="shared" si="249"/>
        <v>0</v>
      </c>
    </row>
    <row r="2940" spans="1:57" x14ac:dyDescent="0.25">
      <c r="A2940" t="s">
        <v>6414</v>
      </c>
      <c r="B2940" t="s">
        <v>6406</v>
      </c>
      <c r="C2940" t="s">
        <v>6407</v>
      </c>
      <c r="D2940" t="s">
        <v>57</v>
      </c>
      <c r="E2940" t="s">
        <v>58</v>
      </c>
      <c r="F2940" s="1">
        <v>43396</v>
      </c>
      <c r="G2940" s="1">
        <v>43391</v>
      </c>
      <c r="H2940" s="1">
        <v>43393</v>
      </c>
      <c r="I2940">
        <v>0</v>
      </c>
      <c r="J2940">
        <v>232</v>
      </c>
      <c r="K2940">
        <v>232</v>
      </c>
      <c r="L2940">
        <v>33483</v>
      </c>
      <c r="M2940" t="b">
        <v>0</v>
      </c>
      <c r="O2940" t="s">
        <v>34</v>
      </c>
      <c r="P2940" s="1">
        <v>43396</v>
      </c>
      <c r="Q2940" t="b">
        <v>0</v>
      </c>
      <c r="R2940" t="b">
        <v>0</v>
      </c>
      <c r="S2940" t="b">
        <v>0</v>
      </c>
      <c r="T2940">
        <v>5</v>
      </c>
      <c r="U2940">
        <v>0</v>
      </c>
      <c r="V2940">
        <v>0</v>
      </c>
      <c r="W2940">
        <v>6</v>
      </c>
      <c r="X2940">
        <v>0</v>
      </c>
      <c r="Y2940">
        <v>0</v>
      </c>
      <c r="Z2940">
        <v>0</v>
      </c>
      <c r="AA2940">
        <v>0</v>
      </c>
      <c r="AB2940">
        <v>2</v>
      </c>
      <c r="AC2940">
        <v>1</v>
      </c>
      <c r="AD2940">
        <v>1</v>
      </c>
      <c r="AE2940">
        <v>1040</v>
      </c>
      <c r="AF2940">
        <v>9</v>
      </c>
      <c r="AG2940">
        <v>2928</v>
      </c>
      <c r="AH2940">
        <v>1049</v>
      </c>
      <c r="AI2940">
        <v>2</v>
      </c>
      <c r="AN2940">
        <v>23.43</v>
      </c>
      <c r="AP2940" t="s">
        <v>59</v>
      </c>
      <c r="AS2940">
        <v>4</v>
      </c>
      <c r="AU2940">
        <v>7248</v>
      </c>
      <c r="AV2940">
        <v>99</v>
      </c>
      <c r="AW2940">
        <v>20</v>
      </c>
      <c r="AX2940">
        <v>14</v>
      </c>
      <c r="AY2940" t="s">
        <v>60</v>
      </c>
      <c r="AZ2940">
        <v>0</v>
      </c>
      <c r="BA2940">
        <f t="shared" si="251"/>
        <v>1380</v>
      </c>
      <c r="BB2940">
        <f t="shared" si="252"/>
        <v>14620</v>
      </c>
      <c r="BC2940" t="s">
        <v>34</v>
      </c>
      <c r="BD2940">
        <f t="shared" si="248"/>
        <v>2</v>
      </c>
      <c r="BE2940">
        <f t="shared" si="249"/>
        <v>0</v>
      </c>
    </row>
    <row r="2941" spans="1:57" x14ac:dyDescent="0.25">
      <c r="A2941" t="s">
        <v>6416</v>
      </c>
      <c r="B2941" t="s">
        <v>6406</v>
      </c>
      <c r="C2941" t="s">
        <v>6407</v>
      </c>
      <c r="D2941" t="s">
        <v>57</v>
      </c>
      <c r="E2941" t="s">
        <v>58</v>
      </c>
      <c r="F2941" s="1">
        <v>43378</v>
      </c>
      <c r="G2941" s="1">
        <v>43376</v>
      </c>
      <c r="H2941" s="1">
        <v>43378</v>
      </c>
      <c r="I2941">
        <v>0</v>
      </c>
      <c r="J2941">
        <v>1148</v>
      </c>
      <c r="K2941">
        <v>1148</v>
      </c>
      <c r="L2941">
        <v>33251</v>
      </c>
      <c r="M2941" t="b">
        <v>1</v>
      </c>
      <c r="O2941" t="s">
        <v>34</v>
      </c>
      <c r="P2941" s="1">
        <v>43379</v>
      </c>
      <c r="Q2941" t="b">
        <v>0</v>
      </c>
      <c r="R2941" t="b">
        <v>0</v>
      </c>
      <c r="S2941" t="b">
        <v>0</v>
      </c>
      <c r="T2941">
        <v>14</v>
      </c>
      <c r="U2941">
        <v>2</v>
      </c>
      <c r="V2941">
        <v>0</v>
      </c>
      <c r="W2941">
        <v>46</v>
      </c>
      <c r="X2941">
        <v>1</v>
      </c>
      <c r="Y2941">
        <v>4</v>
      </c>
      <c r="Z2941">
        <v>0</v>
      </c>
      <c r="AA2941">
        <v>0</v>
      </c>
      <c r="AB2941">
        <v>8</v>
      </c>
      <c r="AC2941">
        <v>1</v>
      </c>
      <c r="AD2941">
        <v>1</v>
      </c>
      <c r="AE2941">
        <v>1046</v>
      </c>
      <c r="AF2941">
        <v>9</v>
      </c>
      <c r="AG2941">
        <v>2510</v>
      </c>
      <c r="AH2941">
        <v>940</v>
      </c>
      <c r="AI2941">
        <v>9</v>
      </c>
      <c r="AN2941">
        <v>24.97</v>
      </c>
      <c r="AP2941" t="s">
        <v>59</v>
      </c>
      <c r="AS2941">
        <v>27</v>
      </c>
      <c r="AU2941">
        <v>36785</v>
      </c>
      <c r="AV2941">
        <v>347</v>
      </c>
      <c r="AW2941">
        <v>22</v>
      </c>
      <c r="AX2941">
        <v>16</v>
      </c>
      <c r="AY2941" t="s">
        <v>60</v>
      </c>
      <c r="AZ2941">
        <v>0</v>
      </c>
      <c r="BA2941">
        <f t="shared" si="251"/>
        <v>1148</v>
      </c>
      <c r="BB2941">
        <f t="shared" si="252"/>
        <v>14852</v>
      </c>
      <c r="BC2941" t="s">
        <v>34</v>
      </c>
      <c r="BD2941">
        <f t="shared" si="248"/>
        <v>2</v>
      </c>
      <c r="BE2941">
        <f t="shared" si="249"/>
        <v>1</v>
      </c>
    </row>
    <row r="2942" spans="1:57" x14ac:dyDescent="0.25">
      <c r="A2942" t="s">
        <v>6418</v>
      </c>
      <c r="B2942" t="s">
        <v>6406</v>
      </c>
      <c r="C2942" t="s">
        <v>6407</v>
      </c>
      <c r="D2942" t="s">
        <v>57</v>
      </c>
      <c r="E2942" t="s">
        <v>58</v>
      </c>
      <c r="F2942" s="1">
        <v>43361</v>
      </c>
      <c r="G2942" s="1">
        <v>43359</v>
      </c>
      <c r="H2942" s="1">
        <v>43360</v>
      </c>
      <c r="I2942">
        <v>0</v>
      </c>
      <c r="J2942">
        <v>853</v>
      </c>
      <c r="K2942">
        <v>853</v>
      </c>
      <c r="L2942">
        <v>32956</v>
      </c>
      <c r="M2942" t="b">
        <v>0</v>
      </c>
      <c r="O2942" t="s">
        <v>34</v>
      </c>
      <c r="P2942" s="1">
        <v>43361</v>
      </c>
      <c r="Q2942" t="b">
        <v>0</v>
      </c>
      <c r="R2942" t="b">
        <v>0</v>
      </c>
      <c r="S2942" t="b">
        <v>0</v>
      </c>
      <c r="T2942">
        <v>15</v>
      </c>
      <c r="U2942">
        <v>2</v>
      </c>
      <c r="V2942">
        <v>1</v>
      </c>
      <c r="W2942">
        <v>48</v>
      </c>
      <c r="X2942">
        <v>1</v>
      </c>
      <c r="Y2942">
        <v>3</v>
      </c>
      <c r="Z2942">
        <v>1</v>
      </c>
      <c r="AA2942">
        <v>0</v>
      </c>
      <c r="AB2942">
        <v>10</v>
      </c>
      <c r="AC2942">
        <v>2</v>
      </c>
      <c r="AD2942">
        <v>1</v>
      </c>
      <c r="AE2942">
        <v>997</v>
      </c>
      <c r="AF2942">
        <v>9</v>
      </c>
      <c r="AG2942">
        <v>2626</v>
      </c>
      <c r="AH2942">
        <v>970</v>
      </c>
      <c r="AI2942">
        <v>8</v>
      </c>
      <c r="AN2942">
        <v>24.13</v>
      </c>
      <c r="AP2942" t="s">
        <v>59</v>
      </c>
      <c r="AS2942">
        <v>38</v>
      </c>
      <c r="AU2942">
        <v>45150</v>
      </c>
      <c r="AV2942">
        <v>745</v>
      </c>
      <c r="AW2942">
        <v>23</v>
      </c>
      <c r="AX2942">
        <v>17</v>
      </c>
      <c r="AY2942" t="s">
        <v>60</v>
      </c>
      <c r="AZ2942">
        <v>0</v>
      </c>
      <c r="BA2942">
        <f t="shared" si="251"/>
        <v>853</v>
      </c>
      <c r="BB2942">
        <f t="shared" si="252"/>
        <v>15147</v>
      </c>
      <c r="BC2942" t="s">
        <v>289</v>
      </c>
      <c r="BD2942">
        <f t="shared" si="248"/>
        <v>1</v>
      </c>
      <c r="BE2942">
        <f t="shared" si="249"/>
        <v>0</v>
      </c>
    </row>
    <row r="2943" spans="1:57" x14ac:dyDescent="0.25">
      <c r="A2943" t="s">
        <v>6420</v>
      </c>
      <c r="B2943" t="s">
        <v>6406</v>
      </c>
      <c r="C2943" t="s">
        <v>6407</v>
      </c>
      <c r="D2943" t="s">
        <v>57</v>
      </c>
      <c r="E2943" t="s">
        <v>58</v>
      </c>
      <c r="F2943" s="1">
        <v>43342</v>
      </c>
      <c r="G2943" s="1">
        <v>43340</v>
      </c>
      <c r="H2943" s="1">
        <v>43341</v>
      </c>
      <c r="I2943">
        <v>0</v>
      </c>
      <c r="J2943">
        <v>579</v>
      </c>
      <c r="K2943">
        <v>579</v>
      </c>
      <c r="L2943">
        <v>32682</v>
      </c>
      <c r="M2943" t="b">
        <v>0</v>
      </c>
      <c r="O2943" t="s">
        <v>34</v>
      </c>
      <c r="P2943" s="1">
        <v>43343</v>
      </c>
      <c r="Q2943" t="b">
        <v>0</v>
      </c>
      <c r="R2943" t="b">
        <v>0</v>
      </c>
      <c r="S2943" t="b">
        <v>0</v>
      </c>
      <c r="T2943">
        <v>11</v>
      </c>
      <c r="U2943">
        <v>2</v>
      </c>
      <c r="V2943">
        <v>1</v>
      </c>
      <c r="W2943">
        <v>38</v>
      </c>
      <c r="X2943">
        <v>0</v>
      </c>
      <c r="Y2943">
        <v>1</v>
      </c>
      <c r="Z2943">
        <v>0</v>
      </c>
      <c r="AA2943">
        <v>1</v>
      </c>
      <c r="AB2943">
        <v>8</v>
      </c>
      <c r="AC2943">
        <v>1</v>
      </c>
      <c r="AD2943">
        <v>1</v>
      </c>
      <c r="AE2943">
        <v>934</v>
      </c>
      <c r="AF2943">
        <v>8</v>
      </c>
      <c r="AG2943">
        <v>2292</v>
      </c>
      <c r="AH2943">
        <v>919</v>
      </c>
      <c r="AI2943">
        <v>7</v>
      </c>
      <c r="AN2943">
        <v>24.18</v>
      </c>
      <c r="AP2943" t="s">
        <v>59</v>
      </c>
      <c r="AS2943">
        <v>45</v>
      </c>
      <c r="AU2943">
        <v>39877</v>
      </c>
      <c r="AV2943">
        <v>1373</v>
      </c>
      <c r="AW2943">
        <v>22</v>
      </c>
      <c r="AX2943">
        <v>18</v>
      </c>
      <c r="AY2943" t="s">
        <v>60</v>
      </c>
      <c r="AZ2943">
        <v>0</v>
      </c>
      <c r="BA2943">
        <f t="shared" si="251"/>
        <v>579</v>
      </c>
      <c r="BB2943">
        <f t="shared" si="252"/>
        <v>15421</v>
      </c>
      <c r="BC2943" t="s">
        <v>34</v>
      </c>
      <c r="BD2943">
        <f t="shared" si="248"/>
        <v>2</v>
      </c>
      <c r="BE2943">
        <f t="shared" si="249"/>
        <v>0</v>
      </c>
    </row>
    <row r="2944" spans="1:57" x14ac:dyDescent="0.25">
      <c r="A2944" t="s">
        <v>6422</v>
      </c>
      <c r="B2944" t="s">
        <v>6406</v>
      </c>
      <c r="C2944" t="s">
        <v>6407</v>
      </c>
      <c r="D2944" t="s">
        <v>57</v>
      </c>
      <c r="E2944" t="s">
        <v>58</v>
      </c>
      <c r="F2944" s="1">
        <v>43321</v>
      </c>
      <c r="G2944" s="1">
        <v>43319</v>
      </c>
      <c r="H2944" s="1">
        <v>43320</v>
      </c>
      <c r="I2944">
        <v>0</v>
      </c>
      <c r="J2944">
        <v>242</v>
      </c>
      <c r="K2944">
        <v>242</v>
      </c>
      <c r="L2944">
        <v>32345</v>
      </c>
      <c r="M2944" t="b">
        <v>0</v>
      </c>
      <c r="O2944" t="s">
        <v>34</v>
      </c>
      <c r="P2944" s="1">
        <v>43321</v>
      </c>
      <c r="Q2944" t="b">
        <v>0</v>
      </c>
      <c r="R2944" t="b">
        <v>0</v>
      </c>
      <c r="S2944" t="b">
        <v>0</v>
      </c>
      <c r="T2944">
        <v>8</v>
      </c>
      <c r="U2944">
        <v>4</v>
      </c>
      <c r="V2944">
        <v>0</v>
      </c>
      <c r="W2944">
        <v>37</v>
      </c>
      <c r="X2944">
        <v>2</v>
      </c>
      <c r="Y2944">
        <v>3</v>
      </c>
      <c r="Z2944">
        <v>1</v>
      </c>
      <c r="AA2944">
        <v>0</v>
      </c>
      <c r="AB2944">
        <v>9</v>
      </c>
      <c r="AC2944">
        <v>3</v>
      </c>
      <c r="AD2944">
        <v>0</v>
      </c>
      <c r="AE2944">
        <v>988</v>
      </c>
      <c r="AF2944">
        <v>10</v>
      </c>
      <c r="AG2944">
        <v>2557</v>
      </c>
      <c r="AH2944">
        <v>909</v>
      </c>
      <c r="AI2944">
        <v>9</v>
      </c>
      <c r="AN2944">
        <v>24.94</v>
      </c>
      <c r="AP2944" t="s">
        <v>59</v>
      </c>
      <c r="AS2944">
        <v>56</v>
      </c>
      <c r="AU2944">
        <v>40391</v>
      </c>
      <c r="AV2944">
        <v>1459</v>
      </c>
      <c r="AW2944">
        <v>23</v>
      </c>
      <c r="AX2944">
        <v>18</v>
      </c>
      <c r="AY2944" t="s">
        <v>60</v>
      </c>
      <c r="AZ2944">
        <v>0</v>
      </c>
      <c r="BA2944">
        <f>L2944-$L$2945</f>
        <v>242</v>
      </c>
      <c r="BB2944">
        <f t="shared" si="252"/>
        <v>15758</v>
      </c>
      <c r="BC2944" t="s">
        <v>289</v>
      </c>
      <c r="BD2944">
        <f t="shared" si="248"/>
        <v>1</v>
      </c>
      <c r="BE2944">
        <f t="shared" si="249"/>
        <v>0</v>
      </c>
    </row>
    <row r="2945" spans="1:57" x14ac:dyDescent="0.25">
      <c r="A2945" t="s">
        <v>6424</v>
      </c>
      <c r="B2945" t="s">
        <v>6406</v>
      </c>
      <c r="C2945" t="s">
        <v>6407</v>
      </c>
      <c r="D2945" t="s">
        <v>57</v>
      </c>
      <c r="E2945" t="s">
        <v>58</v>
      </c>
      <c r="F2945" s="1">
        <v>43302</v>
      </c>
      <c r="G2945" s="1">
        <v>43300</v>
      </c>
      <c r="H2945" s="1">
        <v>43301</v>
      </c>
      <c r="I2945">
        <v>0</v>
      </c>
      <c r="J2945">
        <v>2086</v>
      </c>
      <c r="K2945">
        <v>2086</v>
      </c>
      <c r="L2945">
        <v>32103</v>
      </c>
      <c r="M2945" t="b">
        <v>1</v>
      </c>
      <c r="N2945" t="b">
        <v>1</v>
      </c>
      <c r="O2945" t="s">
        <v>190</v>
      </c>
      <c r="P2945" s="1">
        <v>43302</v>
      </c>
      <c r="Q2945" t="b">
        <v>1</v>
      </c>
      <c r="R2945" t="b">
        <v>0</v>
      </c>
      <c r="S2945" t="b">
        <v>1</v>
      </c>
      <c r="T2945">
        <v>8</v>
      </c>
      <c r="U2945">
        <v>2</v>
      </c>
      <c r="V2945">
        <v>0</v>
      </c>
      <c r="W2945">
        <v>18</v>
      </c>
      <c r="X2945">
        <v>0</v>
      </c>
      <c r="Y2945">
        <v>6</v>
      </c>
      <c r="Z2945">
        <v>0</v>
      </c>
      <c r="AA2945">
        <v>0</v>
      </c>
      <c r="AB2945">
        <v>2</v>
      </c>
      <c r="AC2945">
        <v>0</v>
      </c>
      <c r="AD2945">
        <v>0</v>
      </c>
      <c r="AE2945">
        <v>1173</v>
      </c>
      <c r="AF2945">
        <v>12</v>
      </c>
      <c r="AG2945">
        <v>3094</v>
      </c>
      <c r="AH2945">
        <v>1105</v>
      </c>
      <c r="AI2945">
        <v>1</v>
      </c>
      <c r="AN2945">
        <v>20.65</v>
      </c>
      <c r="AP2945" t="s">
        <v>59</v>
      </c>
      <c r="AS2945">
        <v>9</v>
      </c>
      <c r="AU2945">
        <v>31753</v>
      </c>
      <c r="AV2945">
        <v>1885</v>
      </c>
      <c r="AW2945">
        <v>22</v>
      </c>
      <c r="AX2945">
        <v>18</v>
      </c>
      <c r="AY2945" t="s">
        <v>60</v>
      </c>
      <c r="AZ2945">
        <v>1</v>
      </c>
      <c r="BA2945">
        <f t="shared" ref="BA2945:BA2981" si="253">L2945-$L$2983</f>
        <v>9810</v>
      </c>
      <c r="BB2945">
        <f>$BA$2945-BA2945</f>
        <v>0</v>
      </c>
      <c r="BC2945" t="s">
        <v>289</v>
      </c>
      <c r="BD2945">
        <f t="shared" si="248"/>
        <v>1</v>
      </c>
      <c r="BE2945">
        <f t="shared" si="249"/>
        <v>1</v>
      </c>
    </row>
    <row r="2946" spans="1:57" x14ac:dyDescent="0.25">
      <c r="A2946" t="s">
        <v>6426</v>
      </c>
      <c r="B2946" t="s">
        <v>6406</v>
      </c>
      <c r="C2946" t="s">
        <v>6407</v>
      </c>
      <c r="D2946" t="s">
        <v>57</v>
      </c>
      <c r="E2946" t="s">
        <v>58</v>
      </c>
      <c r="F2946" s="1">
        <v>43277</v>
      </c>
      <c r="G2946" s="1">
        <v>43276</v>
      </c>
      <c r="H2946" s="1">
        <v>43277</v>
      </c>
      <c r="I2946">
        <v>0</v>
      </c>
      <c r="J2946">
        <v>773</v>
      </c>
      <c r="K2946">
        <v>1794</v>
      </c>
      <c r="L2946">
        <v>31811</v>
      </c>
      <c r="M2946" t="b">
        <v>0</v>
      </c>
      <c r="O2946" t="s">
        <v>34</v>
      </c>
      <c r="P2946" s="1">
        <v>43278</v>
      </c>
      <c r="Q2946" t="b">
        <v>0</v>
      </c>
      <c r="R2946" t="b">
        <v>0</v>
      </c>
      <c r="S2946" t="b">
        <v>0</v>
      </c>
      <c r="T2946">
        <v>8</v>
      </c>
      <c r="U2946">
        <v>2</v>
      </c>
      <c r="V2946">
        <v>0</v>
      </c>
      <c r="W2946">
        <v>16</v>
      </c>
      <c r="X2946">
        <v>1</v>
      </c>
      <c r="Y2946">
        <v>5</v>
      </c>
      <c r="Z2946">
        <v>1</v>
      </c>
      <c r="AA2946">
        <v>0</v>
      </c>
      <c r="AB2946">
        <v>1</v>
      </c>
      <c r="AC2946">
        <v>1</v>
      </c>
      <c r="AD2946">
        <v>2</v>
      </c>
      <c r="AE2946">
        <v>1226</v>
      </c>
      <c r="AF2946">
        <v>10</v>
      </c>
      <c r="AG2946">
        <v>3273</v>
      </c>
      <c r="AH2946">
        <v>1226</v>
      </c>
      <c r="AI2946">
        <v>2</v>
      </c>
      <c r="AN2946">
        <v>21.13</v>
      </c>
      <c r="AP2946" t="s">
        <v>59</v>
      </c>
      <c r="AS2946">
        <v>8</v>
      </c>
      <c r="AU2946">
        <v>31540</v>
      </c>
      <c r="AV2946">
        <v>1759</v>
      </c>
      <c r="AW2946">
        <v>22</v>
      </c>
      <c r="AX2946">
        <v>18</v>
      </c>
      <c r="AY2946" t="s">
        <v>60</v>
      </c>
      <c r="AZ2946">
        <v>0</v>
      </c>
      <c r="BA2946">
        <f t="shared" si="253"/>
        <v>9518</v>
      </c>
      <c r="BB2946">
        <f t="shared" ref="BB2946:BB2982" si="254">$BA$2945-BA2946</f>
        <v>292</v>
      </c>
      <c r="BC2946" t="s">
        <v>289</v>
      </c>
      <c r="BD2946">
        <f t="shared" si="248"/>
        <v>1</v>
      </c>
      <c r="BE2946">
        <f t="shared" si="249"/>
        <v>0</v>
      </c>
    </row>
    <row r="2947" spans="1:57" x14ac:dyDescent="0.25">
      <c r="A2947" t="s">
        <v>6428</v>
      </c>
      <c r="B2947" t="s">
        <v>6406</v>
      </c>
      <c r="C2947" t="s">
        <v>6407</v>
      </c>
      <c r="D2947" t="s">
        <v>57</v>
      </c>
      <c r="E2947" t="s">
        <v>58</v>
      </c>
      <c r="F2947" s="1">
        <v>43252</v>
      </c>
      <c r="G2947" s="1">
        <v>43251</v>
      </c>
      <c r="H2947" s="1">
        <v>43252</v>
      </c>
      <c r="I2947">
        <v>0</v>
      </c>
      <c r="J2947">
        <v>477</v>
      </c>
      <c r="K2947">
        <v>1498</v>
      </c>
      <c r="L2947">
        <v>31515</v>
      </c>
      <c r="M2947" t="b">
        <v>0</v>
      </c>
      <c r="O2947" t="s">
        <v>34</v>
      </c>
      <c r="P2947" s="1">
        <v>43253</v>
      </c>
      <c r="Q2947" t="b">
        <v>0</v>
      </c>
      <c r="R2947" t="b">
        <v>0</v>
      </c>
      <c r="S2947" t="b">
        <v>0</v>
      </c>
      <c r="T2947">
        <v>4</v>
      </c>
      <c r="U2947">
        <v>1</v>
      </c>
      <c r="V2947">
        <v>0</v>
      </c>
      <c r="W2947">
        <v>8</v>
      </c>
      <c r="X2947">
        <v>1</v>
      </c>
      <c r="Y2947">
        <v>2</v>
      </c>
      <c r="Z2947">
        <v>0</v>
      </c>
      <c r="AA2947">
        <v>0</v>
      </c>
      <c r="AB2947">
        <v>0</v>
      </c>
      <c r="AC2947">
        <v>1</v>
      </c>
      <c r="AD2947">
        <v>1</v>
      </c>
      <c r="AE2947">
        <v>1119</v>
      </c>
      <c r="AF2947">
        <v>10</v>
      </c>
      <c r="AG2947">
        <v>3293</v>
      </c>
      <c r="AH2947">
        <v>1139</v>
      </c>
      <c r="AI2947">
        <v>0</v>
      </c>
      <c r="AN2947">
        <v>22.22</v>
      </c>
      <c r="AP2947" t="s">
        <v>59</v>
      </c>
      <c r="AS2947">
        <v>3</v>
      </c>
      <c r="AU2947">
        <v>23337</v>
      </c>
      <c r="AV2947">
        <v>1596</v>
      </c>
      <c r="AW2947">
        <v>22</v>
      </c>
      <c r="AX2947">
        <v>18</v>
      </c>
      <c r="AY2947" t="s">
        <v>60</v>
      </c>
      <c r="AZ2947">
        <v>0</v>
      </c>
      <c r="BA2947">
        <f t="shared" si="253"/>
        <v>9222</v>
      </c>
      <c r="BB2947">
        <f t="shared" si="254"/>
        <v>588</v>
      </c>
      <c r="BC2947" t="s">
        <v>289</v>
      </c>
      <c r="BD2947">
        <f t="shared" ref="BD2947:BD3010" si="255">_xlfn.IFS(BC2947="A",1,BC2947="B",2,BC2947="C",3,BC2947="X",4)</f>
        <v>1</v>
      </c>
      <c r="BE2947">
        <f t="shared" ref="BE2947:BE3010" si="256">IF(M2947=TRUE,1,0)</f>
        <v>0</v>
      </c>
    </row>
    <row r="2948" spans="1:57" x14ac:dyDescent="0.25">
      <c r="A2948" t="s">
        <v>6430</v>
      </c>
      <c r="B2948" t="s">
        <v>6406</v>
      </c>
      <c r="C2948" t="s">
        <v>6407</v>
      </c>
      <c r="D2948" t="s">
        <v>57</v>
      </c>
      <c r="E2948" t="s">
        <v>58</v>
      </c>
      <c r="F2948" s="1">
        <v>43237</v>
      </c>
      <c r="G2948" s="1">
        <v>43234</v>
      </c>
      <c r="H2948" s="1">
        <v>43236</v>
      </c>
      <c r="I2948">
        <v>0</v>
      </c>
      <c r="J2948">
        <v>232</v>
      </c>
      <c r="K2948">
        <v>1253</v>
      </c>
      <c r="L2948">
        <v>31270</v>
      </c>
      <c r="M2948" t="b">
        <v>0</v>
      </c>
      <c r="O2948" t="s">
        <v>34</v>
      </c>
      <c r="P2948" s="1">
        <v>43237</v>
      </c>
      <c r="Q2948" t="b">
        <v>0</v>
      </c>
      <c r="R2948" t="b">
        <v>0</v>
      </c>
      <c r="S2948" t="b">
        <v>0</v>
      </c>
      <c r="T2948">
        <v>5</v>
      </c>
      <c r="U2948">
        <v>1</v>
      </c>
      <c r="V2948">
        <v>0</v>
      </c>
      <c r="W2948">
        <v>7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1117</v>
      </c>
      <c r="AF2948">
        <v>10</v>
      </c>
      <c r="AG2948">
        <v>2973</v>
      </c>
      <c r="AH2948">
        <v>1110</v>
      </c>
      <c r="AI2948">
        <v>0</v>
      </c>
      <c r="AN2948">
        <v>21.07</v>
      </c>
      <c r="AP2948" t="s">
        <v>59</v>
      </c>
      <c r="AS2948">
        <v>3</v>
      </c>
      <c r="AU2948">
        <v>21368</v>
      </c>
      <c r="AV2948">
        <v>886</v>
      </c>
      <c r="AW2948">
        <v>22</v>
      </c>
      <c r="AX2948">
        <v>17</v>
      </c>
      <c r="AY2948" t="s">
        <v>60</v>
      </c>
      <c r="AZ2948">
        <v>0</v>
      </c>
      <c r="BA2948">
        <f t="shared" si="253"/>
        <v>8977</v>
      </c>
      <c r="BB2948">
        <f t="shared" si="254"/>
        <v>833</v>
      </c>
      <c r="BC2948" t="s">
        <v>289</v>
      </c>
      <c r="BD2948">
        <f t="shared" si="255"/>
        <v>1</v>
      </c>
      <c r="BE2948">
        <f t="shared" si="256"/>
        <v>0</v>
      </c>
    </row>
    <row r="2949" spans="1:57" x14ac:dyDescent="0.25">
      <c r="A2949" t="s">
        <v>6432</v>
      </c>
      <c r="B2949" t="s">
        <v>6406</v>
      </c>
      <c r="C2949" t="s">
        <v>6407</v>
      </c>
      <c r="D2949" t="s">
        <v>57</v>
      </c>
      <c r="E2949" t="s">
        <v>58</v>
      </c>
      <c r="F2949" s="1">
        <v>43222</v>
      </c>
      <c r="G2949" s="1">
        <v>43218</v>
      </c>
      <c r="H2949" s="1">
        <v>43221</v>
      </c>
      <c r="I2949">
        <v>0</v>
      </c>
      <c r="J2949">
        <v>1021</v>
      </c>
      <c r="K2949">
        <v>1021</v>
      </c>
      <c r="L2949">
        <v>31038</v>
      </c>
      <c r="O2949" t="s">
        <v>34</v>
      </c>
      <c r="P2949" s="1">
        <v>43222</v>
      </c>
      <c r="Q2949" t="b">
        <v>0</v>
      </c>
      <c r="R2949" t="b">
        <v>0</v>
      </c>
      <c r="S2949" t="b">
        <v>0</v>
      </c>
      <c r="T2949">
        <v>5</v>
      </c>
      <c r="U2949">
        <v>1</v>
      </c>
      <c r="V2949">
        <v>0</v>
      </c>
      <c r="W2949">
        <v>9</v>
      </c>
      <c r="X2949">
        <v>3</v>
      </c>
      <c r="Y2949">
        <v>4</v>
      </c>
      <c r="Z2949">
        <v>0</v>
      </c>
      <c r="AA2949">
        <v>0</v>
      </c>
      <c r="AB2949">
        <v>1</v>
      </c>
      <c r="AC2949">
        <v>1</v>
      </c>
      <c r="AD2949">
        <v>0</v>
      </c>
      <c r="AE2949">
        <v>1267</v>
      </c>
      <c r="AF2949">
        <v>10</v>
      </c>
      <c r="AG2949">
        <v>3350</v>
      </c>
      <c r="AH2949">
        <v>1168</v>
      </c>
      <c r="AI2949">
        <v>0</v>
      </c>
      <c r="AN2949">
        <v>24.42</v>
      </c>
      <c r="AP2949" t="s">
        <v>59</v>
      </c>
      <c r="AS2949">
        <v>7</v>
      </c>
      <c r="AU2949">
        <v>24179</v>
      </c>
      <c r="AV2949">
        <v>1150</v>
      </c>
      <c r="AW2949">
        <v>22</v>
      </c>
      <c r="AX2949">
        <v>17</v>
      </c>
      <c r="AY2949" t="s">
        <v>60</v>
      </c>
      <c r="AZ2949">
        <v>0</v>
      </c>
      <c r="BA2949">
        <f t="shared" si="253"/>
        <v>8745</v>
      </c>
      <c r="BB2949">
        <f t="shared" si="254"/>
        <v>1065</v>
      </c>
      <c r="BC2949" t="s">
        <v>289</v>
      </c>
      <c r="BD2949">
        <f t="shared" si="255"/>
        <v>1</v>
      </c>
      <c r="BE2949">
        <f t="shared" si="256"/>
        <v>0</v>
      </c>
    </row>
    <row r="2950" spans="1:57" x14ac:dyDescent="0.25">
      <c r="A2950" t="s">
        <v>6434</v>
      </c>
      <c r="B2950" t="s">
        <v>6406</v>
      </c>
      <c r="C2950" t="s">
        <v>6407</v>
      </c>
      <c r="D2950" t="s">
        <v>57</v>
      </c>
      <c r="E2950" t="s">
        <v>58</v>
      </c>
      <c r="F2950" s="1">
        <v>43197</v>
      </c>
      <c r="G2950" s="1">
        <v>43195</v>
      </c>
      <c r="H2950" s="1">
        <v>43197</v>
      </c>
      <c r="I2950">
        <v>0</v>
      </c>
      <c r="J2950">
        <v>766</v>
      </c>
      <c r="K2950">
        <v>766</v>
      </c>
      <c r="L2950">
        <v>30783</v>
      </c>
      <c r="M2950" t="b">
        <v>0</v>
      </c>
      <c r="O2950" t="s">
        <v>34</v>
      </c>
      <c r="P2950" s="1">
        <v>43197</v>
      </c>
      <c r="Q2950" t="b">
        <v>0</v>
      </c>
      <c r="R2950" t="b">
        <v>0</v>
      </c>
      <c r="S2950" t="b">
        <v>0</v>
      </c>
      <c r="T2950">
        <v>5</v>
      </c>
      <c r="U2950">
        <v>2</v>
      </c>
      <c r="V2950">
        <v>0</v>
      </c>
      <c r="W2950">
        <v>8</v>
      </c>
      <c r="X2950">
        <v>2</v>
      </c>
      <c r="Y2950">
        <v>3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1090</v>
      </c>
      <c r="AF2950">
        <v>9</v>
      </c>
      <c r="AG2950">
        <v>2744</v>
      </c>
      <c r="AH2950">
        <v>1011</v>
      </c>
      <c r="AI2950">
        <v>0</v>
      </c>
      <c r="AN2950">
        <v>24.74</v>
      </c>
      <c r="AP2950" t="s">
        <v>59</v>
      </c>
      <c r="AS2950">
        <v>19</v>
      </c>
      <c r="AU2950">
        <v>29011</v>
      </c>
      <c r="AV2950">
        <v>2354</v>
      </c>
      <c r="AW2950">
        <v>22</v>
      </c>
      <c r="AX2950">
        <v>18</v>
      </c>
      <c r="AY2950" t="s">
        <v>446</v>
      </c>
      <c r="AZ2950">
        <v>0</v>
      </c>
      <c r="BA2950">
        <f t="shared" si="253"/>
        <v>8490</v>
      </c>
      <c r="BB2950">
        <f t="shared" si="254"/>
        <v>1320</v>
      </c>
      <c r="BC2950" t="s">
        <v>289</v>
      </c>
      <c r="BD2950">
        <f t="shared" si="255"/>
        <v>1</v>
      </c>
      <c r="BE2950">
        <f t="shared" si="256"/>
        <v>0</v>
      </c>
    </row>
    <row r="2951" spans="1:57" x14ac:dyDescent="0.25">
      <c r="A2951" t="s">
        <v>6436</v>
      </c>
      <c r="B2951" t="s">
        <v>6406</v>
      </c>
      <c r="C2951" t="s">
        <v>6407</v>
      </c>
      <c r="D2951" t="s">
        <v>57</v>
      </c>
      <c r="E2951" t="s">
        <v>58</v>
      </c>
      <c r="F2951" s="1">
        <v>43161</v>
      </c>
      <c r="G2951" s="1">
        <v>43159</v>
      </c>
      <c r="H2951" s="1">
        <v>43160</v>
      </c>
      <c r="I2951">
        <v>0</v>
      </c>
      <c r="J2951">
        <v>526</v>
      </c>
      <c r="K2951">
        <v>526</v>
      </c>
      <c r="L2951">
        <v>30543</v>
      </c>
      <c r="M2951" t="b">
        <v>0</v>
      </c>
      <c r="O2951" t="s">
        <v>34</v>
      </c>
      <c r="P2951" s="1">
        <v>43161</v>
      </c>
      <c r="Q2951" t="b">
        <v>0</v>
      </c>
      <c r="R2951" t="b">
        <v>0</v>
      </c>
      <c r="S2951" t="b">
        <v>0</v>
      </c>
      <c r="T2951">
        <v>4</v>
      </c>
      <c r="U2951">
        <v>0</v>
      </c>
      <c r="V2951">
        <v>0</v>
      </c>
      <c r="W2951">
        <v>6</v>
      </c>
      <c r="X2951">
        <v>0</v>
      </c>
      <c r="Y2951">
        <v>2</v>
      </c>
      <c r="Z2951">
        <v>0</v>
      </c>
      <c r="AA2951">
        <v>0</v>
      </c>
      <c r="AB2951">
        <v>2</v>
      </c>
      <c r="AC2951">
        <v>1</v>
      </c>
      <c r="AD2951">
        <v>0</v>
      </c>
      <c r="AE2951">
        <v>1112</v>
      </c>
      <c r="AF2951">
        <v>9</v>
      </c>
      <c r="AG2951">
        <v>2803</v>
      </c>
      <c r="AH2951">
        <v>1019</v>
      </c>
      <c r="AI2951">
        <v>1</v>
      </c>
      <c r="AN2951">
        <v>24.76</v>
      </c>
      <c r="AP2951" t="s">
        <v>59</v>
      </c>
      <c r="AS2951">
        <v>2</v>
      </c>
      <c r="AU2951">
        <v>15108</v>
      </c>
      <c r="AV2951">
        <v>578</v>
      </c>
      <c r="AW2951">
        <v>21</v>
      </c>
      <c r="AX2951">
        <v>16</v>
      </c>
      <c r="AY2951" t="s">
        <v>60</v>
      </c>
      <c r="AZ2951">
        <v>0</v>
      </c>
      <c r="BA2951">
        <f t="shared" si="253"/>
        <v>8250</v>
      </c>
      <c r="BB2951">
        <f t="shared" si="254"/>
        <v>1560</v>
      </c>
      <c r="BC2951" t="s">
        <v>289</v>
      </c>
      <c r="BD2951">
        <f t="shared" si="255"/>
        <v>1</v>
      </c>
      <c r="BE2951">
        <f t="shared" si="256"/>
        <v>0</v>
      </c>
    </row>
    <row r="2952" spans="1:57" x14ac:dyDescent="0.25">
      <c r="A2952" t="s">
        <v>6438</v>
      </c>
      <c r="B2952" t="s">
        <v>6406</v>
      </c>
      <c r="C2952" t="s">
        <v>6407</v>
      </c>
      <c r="D2952" t="s">
        <v>57</v>
      </c>
      <c r="E2952" t="s">
        <v>58</v>
      </c>
      <c r="F2952" s="1">
        <v>43137</v>
      </c>
      <c r="G2952" s="1">
        <v>43134</v>
      </c>
      <c r="H2952" s="1">
        <v>43136</v>
      </c>
      <c r="I2952">
        <v>0</v>
      </c>
      <c r="J2952">
        <v>243</v>
      </c>
      <c r="K2952">
        <v>243</v>
      </c>
      <c r="L2952">
        <v>30260</v>
      </c>
      <c r="M2952" t="b">
        <v>0</v>
      </c>
      <c r="O2952" t="s">
        <v>34</v>
      </c>
      <c r="P2952" s="1">
        <v>43137</v>
      </c>
      <c r="Q2952" t="b">
        <v>0</v>
      </c>
      <c r="R2952" t="b">
        <v>0</v>
      </c>
      <c r="S2952" t="b">
        <v>0</v>
      </c>
      <c r="T2952">
        <v>2</v>
      </c>
      <c r="U2952">
        <v>1</v>
      </c>
      <c r="V2952">
        <v>0</v>
      </c>
      <c r="W2952">
        <v>4</v>
      </c>
      <c r="X2952">
        <v>1</v>
      </c>
      <c r="Y2952">
        <v>1</v>
      </c>
      <c r="Z2952">
        <v>0</v>
      </c>
      <c r="AA2952">
        <v>0</v>
      </c>
      <c r="AB2952">
        <v>1</v>
      </c>
      <c r="AC2952">
        <v>1</v>
      </c>
      <c r="AD2952">
        <v>0</v>
      </c>
      <c r="AE2952">
        <v>1143</v>
      </c>
      <c r="AF2952">
        <v>10</v>
      </c>
      <c r="AG2952">
        <v>3071</v>
      </c>
      <c r="AH2952">
        <v>1185</v>
      </c>
      <c r="AI2952">
        <v>0</v>
      </c>
      <c r="AN2952">
        <v>24.23</v>
      </c>
      <c r="AP2952" t="s">
        <v>59</v>
      </c>
      <c r="AS2952">
        <v>0</v>
      </c>
      <c r="AU2952">
        <v>8667</v>
      </c>
      <c r="AV2952">
        <v>452</v>
      </c>
      <c r="AW2952">
        <v>20</v>
      </c>
      <c r="AX2952">
        <v>16</v>
      </c>
      <c r="AY2952" t="s">
        <v>60</v>
      </c>
      <c r="AZ2952">
        <v>0</v>
      </c>
      <c r="BA2952">
        <f t="shared" si="253"/>
        <v>7967</v>
      </c>
      <c r="BB2952">
        <f t="shared" si="254"/>
        <v>1843</v>
      </c>
      <c r="BC2952" t="s">
        <v>289</v>
      </c>
      <c r="BD2952">
        <f t="shared" si="255"/>
        <v>1</v>
      </c>
      <c r="BE2952">
        <f t="shared" si="256"/>
        <v>0</v>
      </c>
    </row>
    <row r="2953" spans="1:57" x14ac:dyDescent="0.25">
      <c r="A2953" t="s">
        <v>6440</v>
      </c>
      <c r="B2953" t="s">
        <v>6406</v>
      </c>
      <c r="C2953" t="s">
        <v>6407</v>
      </c>
      <c r="D2953" t="s">
        <v>57</v>
      </c>
      <c r="E2953" t="s">
        <v>58</v>
      </c>
      <c r="F2953" s="1">
        <v>43115</v>
      </c>
      <c r="G2953" s="1">
        <v>43113</v>
      </c>
      <c r="H2953" s="1">
        <v>43115</v>
      </c>
      <c r="I2953">
        <v>0</v>
      </c>
      <c r="J2953">
        <v>1037</v>
      </c>
      <c r="K2953">
        <v>1037</v>
      </c>
      <c r="L2953">
        <v>30017</v>
      </c>
      <c r="M2953" t="b">
        <v>1</v>
      </c>
      <c r="O2953" t="s">
        <v>34</v>
      </c>
      <c r="P2953" s="1">
        <v>43115</v>
      </c>
      <c r="Q2953" t="b">
        <v>0</v>
      </c>
      <c r="R2953" t="b">
        <v>0</v>
      </c>
      <c r="S2953" t="b">
        <v>0</v>
      </c>
      <c r="T2953">
        <v>4</v>
      </c>
      <c r="U2953">
        <v>1</v>
      </c>
      <c r="V2953">
        <v>0</v>
      </c>
      <c r="W2953">
        <v>6</v>
      </c>
      <c r="X2953">
        <v>1</v>
      </c>
      <c r="Y2953">
        <v>3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1049</v>
      </c>
      <c r="AF2953">
        <v>9</v>
      </c>
      <c r="AG2953">
        <v>2625</v>
      </c>
      <c r="AH2953">
        <v>1005</v>
      </c>
      <c r="AI2953">
        <v>0</v>
      </c>
      <c r="AN2953">
        <v>26.17</v>
      </c>
      <c r="AP2953" t="s">
        <v>59</v>
      </c>
      <c r="AS2953">
        <v>2</v>
      </c>
      <c r="AU2953">
        <v>26917</v>
      </c>
      <c r="AV2953">
        <v>1552</v>
      </c>
      <c r="AW2953">
        <v>22</v>
      </c>
      <c r="AX2953">
        <v>18</v>
      </c>
      <c r="AY2953" t="s">
        <v>60</v>
      </c>
      <c r="AZ2953">
        <v>0</v>
      </c>
      <c r="BA2953">
        <f t="shared" si="253"/>
        <v>7724</v>
      </c>
      <c r="BB2953">
        <f t="shared" si="254"/>
        <v>2086</v>
      </c>
      <c r="BC2953" t="s">
        <v>289</v>
      </c>
      <c r="BD2953">
        <f t="shared" si="255"/>
        <v>1</v>
      </c>
      <c r="BE2953">
        <f t="shared" si="256"/>
        <v>1</v>
      </c>
    </row>
    <row r="2954" spans="1:57" x14ac:dyDescent="0.25">
      <c r="A2954" t="s">
        <v>6442</v>
      </c>
      <c r="B2954" t="s">
        <v>6406</v>
      </c>
      <c r="C2954" t="s">
        <v>6407</v>
      </c>
      <c r="D2954" t="s">
        <v>57</v>
      </c>
      <c r="E2954" t="s">
        <v>58</v>
      </c>
      <c r="F2954" s="1">
        <v>43096</v>
      </c>
      <c r="G2954" s="1">
        <v>43094</v>
      </c>
      <c r="H2954" s="1">
        <v>43096</v>
      </c>
      <c r="I2954">
        <v>0</v>
      </c>
      <c r="J2954">
        <v>779</v>
      </c>
      <c r="K2954">
        <v>779</v>
      </c>
      <c r="L2954">
        <v>29759</v>
      </c>
      <c r="M2954" t="b">
        <v>0</v>
      </c>
      <c r="O2954" t="s">
        <v>34</v>
      </c>
      <c r="P2954" s="1">
        <v>43096</v>
      </c>
      <c r="Q2954" t="b">
        <v>0</v>
      </c>
      <c r="R2954" t="b">
        <v>0</v>
      </c>
      <c r="S2954" t="b">
        <v>0</v>
      </c>
      <c r="T2954">
        <v>4</v>
      </c>
      <c r="U2954">
        <v>1</v>
      </c>
      <c r="V2954">
        <v>0</v>
      </c>
      <c r="W2954">
        <v>7</v>
      </c>
      <c r="X2954">
        <v>0</v>
      </c>
      <c r="Y2954">
        <v>3</v>
      </c>
      <c r="Z2954">
        <v>0</v>
      </c>
      <c r="AA2954">
        <v>0</v>
      </c>
      <c r="AB2954">
        <v>0</v>
      </c>
      <c r="AC2954">
        <v>1</v>
      </c>
      <c r="AD2954">
        <v>1</v>
      </c>
      <c r="AE2954">
        <v>1173</v>
      </c>
      <c r="AF2954">
        <v>11</v>
      </c>
      <c r="AG2954">
        <v>3044</v>
      </c>
      <c r="AH2954">
        <v>1157</v>
      </c>
      <c r="AI2954">
        <v>0</v>
      </c>
      <c r="AN2954">
        <v>25.37</v>
      </c>
      <c r="AP2954" t="s">
        <v>59</v>
      </c>
      <c r="AS2954">
        <v>1</v>
      </c>
      <c r="AU2954">
        <v>22277</v>
      </c>
      <c r="AV2954">
        <v>1460</v>
      </c>
      <c r="AW2954">
        <v>22</v>
      </c>
      <c r="AX2954">
        <v>18</v>
      </c>
      <c r="AY2954" t="s">
        <v>60</v>
      </c>
      <c r="AZ2954">
        <v>0</v>
      </c>
      <c r="BA2954">
        <f t="shared" si="253"/>
        <v>7466</v>
      </c>
      <c r="BB2954">
        <f t="shared" si="254"/>
        <v>2344</v>
      </c>
      <c r="BC2954" t="s">
        <v>289</v>
      </c>
      <c r="BD2954">
        <f t="shared" si="255"/>
        <v>1</v>
      </c>
      <c r="BE2954">
        <f t="shared" si="256"/>
        <v>0</v>
      </c>
    </row>
    <row r="2955" spans="1:57" x14ac:dyDescent="0.25">
      <c r="A2955" t="s">
        <v>6444</v>
      </c>
      <c r="B2955" t="s">
        <v>6406</v>
      </c>
      <c r="C2955" t="s">
        <v>6407</v>
      </c>
      <c r="D2955" t="s">
        <v>57</v>
      </c>
      <c r="E2955" t="s">
        <v>58</v>
      </c>
      <c r="F2955" s="1">
        <v>43074</v>
      </c>
      <c r="G2955" s="1">
        <v>43073</v>
      </c>
      <c r="H2955" s="1">
        <v>43074</v>
      </c>
      <c r="I2955">
        <v>0</v>
      </c>
      <c r="J2955">
        <v>502</v>
      </c>
      <c r="K2955">
        <v>502</v>
      </c>
      <c r="L2955">
        <v>29482</v>
      </c>
      <c r="M2955" t="b">
        <v>0</v>
      </c>
      <c r="O2955" t="s">
        <v>34</v>
      </c>
      <c r="P2955" s="1">
        <v>43074</v>
      </c>
      <c r="Q2955" t="b">
        <v>0</v>
      </c>
      <c r="R2955" t="b">
        <v>0</v>
      </c>
      <c r="S2955" t="b">
        <v>0</v>
      </c>
      <c r="T2955">
        <v>5</v>
      </c>
      <c r="U2955">
        <v>1</v>
      </c>
      <c r="V2955">
        <v>0</v>
      </c>
      <c r="W2955">
        <v>6</v>
      </c>
      <c r="X2955">
        <v>0</v>
      </c>
      <c r="Y2955">
        <v>2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1289</v>
      </c>
      <c r="AF2955">
        <v>11</v>
      </c>
      <c r="AG2955">
        <v>3279</v>
      </c>
      <c r="AH2955">
        <v>1132</v>
      </c>
      <c r="AI2955">
        <v>0</v>
      </c>
      <c r="AN2955">
        <v>24.98</v>
      </c>
      <c r="AP2955" t="s">
        <v>59</v>
      </c>
      <c r="AS2955">
        <v>4</v>
      </c>
      <c r="AU2955">
        <v>15520</v>
      </c>
      <c r="AV2955">
        <v>895</v>
      </c>
      <c r="AW2955">
        <v>21</v>
      </c>
      <c r="AX2955">
        <v>17</v>
      </c>
      <c r="AY2955" t="s">
        <v>60</v>
      </c>
      <c r="AZ2955">
        <v>0</v>
      </c>
      <c r="BA2955">
        <f t="shared" si="253"/>
        <v>7189</v>
      </c>
      <c r="BB2955">
        <f t="shared" si="254"/>
        <v>2621</v>
      </c>
      <c r="BC2955" t="s">
        <v>289</v>
      </c>
      <c r="BD2955">
        <f t="shared" si="255"/>
        <v>1</v>
      </c>
      <c r="BE2955">
        <f t="shared" si="256"/>
        <v>0</v>
      </c>
    </row>
    <row r="2956" spans="1:57" x14ac:dyDescent="0.25">
      <c r="A2956" t="s">
        <v>6446</v>
      </c>
      <c r="B2956" t="s">
        <v>6406</v>
      </c>
      <c r="C2956" t="s">
        <v>6407</v>
      </c>
      <c r="D2956" t="s">
        <v>57</v>
      </c>
      <c r="E2956" t="s">
        <v>58</v>
      </c>
      <c r="F2956" s="1">
        <v>43055</v>
      </c>
      <c r="G2956" s="1">
        <v>43051</v>
      </c>
      <c r="H2956" s="1">
        <v>43053</v>
      </c>
      <c r="I2956">
        <v>0</v>
      </c>
      <c r="J2956">
        <v>256</v>
      </c>
      <c r="K2956">
        <v>256</v>
      </c>
      <c r="L2956">
        <v>29236</v>
      </c>
      <c r="M2956" t="b">
        <v>0</v>
      </c>
      <c r="O2956" t="s">
        <v>34</v>
      </c>
      <c r="P2956" s="1">
        <v>43055</v>
      </c>
      <c r="Q2956" t="b">
        <v>0</v>
      </c>
      <c r="R2956" t="b">
        <v>0</v>
      </c>
      <c r="S2956" t="b">
        <v>0</v>
      </c>
      <c r="T2956">
        <v>4</v>
      </c>
      <c r="U2956">
        <v>1</v>
      </c>
      <c r="V2956">
        <v>0</v>
      </c>
      <c r="W2956">
        <v>7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1102</v>
      </c>
      <c r="AF2956">
        <v>11</v>
      </c>
      <c r="AG2956">
        <v>2917</v>
      </c>
      <c r="AH2956">
        <v>1095</v>
      </c>
      <c r="AI2956">
        <v>0</v>
      </c>
      <c r="AN2956">
        <v>25.29</v>
      </c>
      <c r="AP2956" t="s">
        <v>59</v>
      </c>
      <c r="AS2956">
        <v>10</v>
      </c>
      <c r="AU2956">
        <v>14070</v>
      </c>
      <c r="AV2956">
        <v>905</v>
      </c>
      <c r="AW2956">
        <v>21</v>
      </c>
      <c r="AX2956">
        <v>17</v>
      </c>
      <c r="AY2956" t="s">
        <v>60</v>
      </c>
      <c r="AZ2956">
        <v>0</v>
      </c>
      <c r="BA2956">
        <f t="shared" si="253"/>
        <v>6943</v>
      </c>
      <c r="BB2956">
        <f t="shared" si="254"/>
        <v>2867</v>
      </c>
      <c r="BC2956" t="s">
        <v>289</v>
      </c>
      <c r="BD2956">
        <f t="shared" si="255"/>
        <v>1</v>
      </c>
      <c r="BE2956">
        <f t="shared" si="256"/>
        <v>0</v>
      </c>
    </row>
    <row r="2957" spans="1:57" x14ac:dyDescent="0.25">
      <c r="A2957" t="s">
        <v>6448</v>
      </c>
      <c r="B2957" t="s">
        <v>6406</v>
      </c>
      <c r="C2957" t="s">
        <v>6407</v>
      </c>
      <c r="D2957" t="s">
        <v>57</v>
      </c>
      <c r="E2957" t="s">
        <v>58</v>
      </c>
      <c r="F2957" s="1">
        <v>43034</v>
      </c>
      <c r="G2957" s="1">
        <v>43032</v>
      </c>
      <c r="H2957" s="1">
        <v>43033</v>
      </c>
      <c r="I2957">
        <v>0</v>
      </c>
      <c r="J2957">
        <v>523</v>
      </c>
      <c r="K2957">
        <v>1093</v>
      </c>
      <c r="L2957">
        <v>28980</v>
      </c>
      <c r="M2957" t="b">
        <v>1</v>
      </c>
      <c r="O2957" t="s">
        <v>34</v>
      </c>
      <c r="P2957" s="1">
        <v>43034</v>
      </c>
      <c r="Q2957" t="b">
        <v>0</v>
      </c>
      <c r="R2957" t="b">
        <v>0</v>
      </c>
      <c r="S2957" t="b">
        <v>0</v>
      </c>
      <c r="T2957">
        <v>10</v>
      </c>
      <c r="U2957">
        <v>3</v>
      </c>
      <c r="V2957">
        <v>0</v>
      </c>
      <c r="W2957">
        <v>18</v>
      </c>
      <c r="X2957">
        <v>1</v>
      </c>
      <c r="Y2957">
        <v>2</v>
      </c>
      <c r="Z2957">
        <v>0</v>
      </c>
      <c r="AA2957">
        <v>0</v>
      </c>
      <c r="AB2957">
        <v>0</v>
      </c>
      <c r="AC2957">
        <v>0</v>
      </c>
      <c r="AD2957">
        <v>2</v>
      </c>
      <c r="AE2957">
        <v>1228</v>
      </c>
      <c r="AF2957">
        <v>12</v>
      </c>
      <c r="AG2957">
        <v>3160</v>
      </c>
      <c r="AH2957">
        <v>1195</v>
      </c>
      <c r="AI2957">
        <v>0</v>
      </c>
      <c r="AN2957">
        <v>24.55</v>
      </c>
      <c r="AP2957" t="s">
        <v>59</v>
      </c>
      <c r="AS2957">
        <v>13</v>
      </c>
      <c r="AU2957">
        <v>27312</v>
      </c>
      <c r="AV2957">
        <v>806</v>
      </c>
      <c r="AW2957">
        <v>22</v>
      </c>
      <c r="AX2957">
        <v>17</v>
      </c>
      <c r="AY2957" t="s">
        <v>60</v>
      </c>
      <c r="AZ2957">
        <v>0</v>
      </c>
      <c r="BA2957">
        <f t="shared" si="253"/>
        <v>6687</v>
      </c>
      <c r="BB2957">
        <f t="shared" si="254"/>
        <v>3123</v>
      </c>
      <c r="BC2957" t="s">
        <v>289</v>
      </c>
      <c r="BD2957">
        <f t="shared" si="255"/>
        <v>1</v>
      </c>
      <c r="BE2957">
        <f t="shared" si="256"/>
        <v>1</v>
      </c>
    </row>
    <row r="2958" spans="1:57" x14ac:dyDescent="0.25">
      <c r="A2958" t="s">
        <v>6450</v>
      </c>
      <c r="B2958" t="s">
        <v>6406</v>
      </c>
      <c r="C2958" t="s">
        <v>6407</v>
      </c>
      <c r="D2958" t="s">
        <v>57</v>
      </c>
      <c r="E2958" t="s">
        <v>58</v>
      </c>
      <c r="F2958" s="1">
        <v>43015</v>
      </c>
      <c r="G2958" s="1">
        <v>43013</v>
      </c>
      <c r="H2958" s="1">
        <v>43015</v>
      </c>
      <c r="I2958">
        <v>0</v>
      </c>
      <c r="J2958">
        <v>249</v>
      </c>
      <c r="K2958">
        <v>819</v>
      </c>
      <c r="L2958">
        <v>28706</v>
      </c>
      <c r="M2958" t="b">
        <v>0</v>
      </c>
      <c r="O2958" t="s">
        <v>34</v>
      </c>
      <c r="P2958" s="1">
        <v>43016</v>
      </c>
      <c r="Q2958" t="b">
        <v>0</v>
      </c>
      <c r="R2958" t="b">
        <v>0</v>
      </c>
      <c r="S2958" t="b">
        <v>0</v>
      </c>
      <c r="T2958">
        <v>9</v>
      </c>
      <c r="U2958">
        <v>2</v>
      </c>
      <c r="V2958">
        <v>0</v>
      </c>
      <c r="W2958">
        <v>10</v>
      </c>
      <c r="X2958">
        <v>0</v>
      </c>
      <c r="Y2958">
        <v>1</v>
      </c>
      <c r="Z2958">
        <v>0</v>
      </c>
      <c r="AA2958">
        <v>0</v>
      </c>
      <c r="AB2958">
        <v>1</v>
      </c>
      <c r="AC2958">
        <v>0</v>
      </c>
      <c r="AD2958">
        <v>2</v>
      </c>
      <c r="AE2958">
        <v>1193</v>
      </c>
      <c r="AF2958">
        <v>11</v>
      </c>
      <c r="AG2958">
        <v>2998</v>
      </c>
      <c r="AH2958">
        <v>1110</v>
      </c>
      <c r="AI2958">
        <v>0</v>
      </c>
      <c r="AN2958">
        <v>24.96</v>
      </c>
      <c r="AP2958" t="s">
        <v>59</v>
      </c>
      <c r="AS2958">
        <v>9</v>
      </c>
      <c r="AU2958">
        <v>22176</v>
      </c>
      <c r="AV2958">
        <v>713</v>
      </c>
      <c r="AW2958">
        <v>22</v>
      </c>
      <c r="AX2958">
        <v>17</v>
      </c>
      <c r="AY2958" t="s">
        <v>60</v>
      </c>
      <c r="AZ2958">
        <v>0</v>
      </c>
      <c r="BA2958">
        <f t="shared" si="253"/>
        <v>6413</v>
      </c>
      <c r="BB2958">
        <f t="shared" si="254"/>
        <v>3397</v>
      </c>
      <c r="BC2958" t="s">
        <v>34</v>
      </c>
      <c r="BD2958">
        <f t="shared" si="255"/>
        <v>2</v>
      </c>
      <c r="BE2958">
        <f t="shared" si="256"/>
        <v>0</v>
      </c>
    </row>
    <row r="2959" spans="1:57" x14ac:dyDescent="0.25">
      <c r="A2959" t="s">
        <v>6452</v>
      </c>
      <c r="B2959" t="s">
        <v>6406</v>
      </c>
      <c r="C2959" t="s">
        <v>6407</v>
      </c>
      <c r="D2959" t="s">
        <v>57</v>
      </c>
      <c r="E2959" t="s">
        <v>58</v>
      </c>
      <c r="F2959" s="1">
        <v>42997</v>
      </c>
      <c r="G2959" s="1">
        <v>42993</v>
      </c>
      <c r="H2959" s="1">
        <v>42996</v>
      </c>
      <c r="I2959">
        <v>0</v>
      </c>
      <c r="J2959">
        <v>570</v>
      </c>
      <c r="K2959">
        <v>570</v>
      </c>
      <c r="L2959">
        <v>28457</v>
      </c>
      <c r="M2959" t="b">
        <v>0</v>
      </c>
      <c r="O2959" t="s">
        <v>34</v>
      </c>
      <c r="P2959" s="1">
        <v>42997</v>
      </c>
      <c r="Q2959" t="b">
        <v>0</v>
      </c>
      <c r="R2959" t="b">
        <v>0</v>
      </c>
      <c r="S2959" t="b">
        <v>0</v>
      </c>
      <c r="T2959">
        <v>5</v>
      </c>
      <c r="U2959">
        <v>3</v>
      </c>
      <c r="V2959">
        <v>0</v>
      </c>
      <c r="W2959">
        <v>6</v>
      </c>
      <c r="X2959">
        <v>0</v>
      </c>
      <c r="Y2959">
        <v>2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1256</v>
      </c>
      <c r="AF2959">
        <v>11</v>
      </c>
      <c r="AG2959">
        <v>3338</v>
      </c>
      <c r="AH2959">
        <v>1304</v>
      </c>
      <c r="AI2959">
        <v>0</v>
      </c>
      <c r="AN2959">
        <v>24.81</v>
      </c>
      <c r="AP2959" t="s">
        <v>59</v>
      </c>
      <c r="AS2959">
        <v>1</v>
      </c>
      <c r="AU2959">
        <v>16666</v>
      </c>
      <c r="AV2959">
        <v>600</v>
      </c>
      <c r="AW2959">
        <v>21</v>
      </c>
      <c r="AX2959">
        <v>16</v>
      </c>
      <c r="AY2959" t="s">
        <v>60</v>
      </c>
      <c r="AZ2959">
        <v>0</v>
      </c>
      <c r="BA2959">
        <f t="shared" si="253"/>
        <v>6164</v>
      </c>
      <c r="BB2959">
        <f t="shared" si="254"/>
        <v>3646</v>
      </c>
      <c r="BC2959" t="s">
        <v>289</v>
      </c>
      <c r="BD2959">
        <f t="shared" si="255"/>
        <v>1</v>
      </c>
      <c r="BE2959">
        <f t="shared" si="256"/>
        <v>0</v>
      </c>
    </row>
    <row r="2960" spans="1:57" x14ac:dyDescent="0.25">
      <c r="A2960" t="s">
        <v>6454</v>
      </c>
      <c r="B2960" t="s">
        <v>6406</v>
      </c>
      <c r="C2960" t="s">
        <v>6407</v>
      </c>
      <c r="D2960" t="s">
        <v>57</v>
      </c>
      <c r="E2960" t="s">
        <v>58</v>
      </c>
      <c r="F2960" s="1">
        <v>42975</v>
      </c>
      <c r="G2960" s="1">
        <v>42973</v>
      </c>
      <c r="H2960" s="1">
        <v>42975</v>
      </c>
      <c r="J2960">
        <v>247</v>
      </c>
      <c r="K2960">
        <v>247</v>
      </c>
      <c r="L2960">
        <v>28134</v>
      </c>
      <c r="M2960" t="b">
        <v>0</v>
      </c>
      <c r="O2960" t="s">
        <v>34</v>
      </c>
      <c r="P2960" s="1">
        <v>42975</v>
      </c>
      <c r="Q2960" t="b">
        <v>0</v>
      </c>
      <c r="R2960" t="b">
        <v>0</v>
      </c>
      <c r="S2960" t="b">
        <v>0</v>
      </c>
      <c r="T2960">
        <v>2</v>
      </c>
      <c r="U2960">
        <v>1</v>
      </c>
      <c r="V2960">
        <v>0</v>
      </c>
      <c r="W2960">
        <v>3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1148</v>
      </c>
      <c r="AF2960">
        <v>9</v>
      </c>
      <c r="AG2960">
        <v>2871</v>
      </c>
      <c r="AH2960">
        <v>1144</v>
      </c>
      <c r="AI2960">
        <v>0</v>
      </c>
      <c r="AN2960">
        <v>24.74</v>
      </c>
      <c r="AP2960" t="s">
        <v>59</v>
      </c>
      <c r="AS2960">
        <v>1</v>
      </c>
      <c r="AU2960">
        <v>10957</v>
      </c>
      <c r="AV2960">
        <v>407</v>
      </c>
      <c r="AW2960">
        <v>21</v>
      </c>
      <c r="AX2960">
        <v>16</v>
      </c>
      <c r="AY2960" t="s">
        <v>60</v>
      </c>
      <c r="AZ2960">
        <v>0</v>
      </c>
      <c r="BA2960">
        <f t="shared" si="253"/>
        <v>5841</v>
      </c>
      <c r="BB2960">
        <f t="shared" si="254"/>
        <v>3969</v>
      </c>
      <c r="BC2960" t="s">
        <v>289</v>
      </c>
      <c r="BD2960">
        <f t="shared" si="255"/>
        <v>1</v>
      </c>
      <c r="BE2960">
        <f t="shared" si="256"/>
        <v>0</v>
      </c>
    </row>
    <row r="2961" spans="1:57" x14ac:dyDescent="0.25">
      <c r="A2961" t="s">
        <v>6456</v>
      </c>
      <c r="B2961" t="s">
        <v>6406</v>
      </c>
      <c r="C2961" t="s">
        <v>6407</v>
      </c>
      <c r="D2961" t="s">
        <v>57</v>
      </c>
      <c r="E2961" t="s">
        <v>58</v>
      </c>
      <c r="F2961" s="1">
        <v>42955</v>
      </c>
      <c r="G2961" s="1">
        <v>42952</v>
      </c>
      <c r="H2961" s="1">
        <v>42954</v>
      </c>
      <c r="J2961">
        <v>1036</v>
      </c>
      <c r="K2961">
        <v>1036</v>
      </c>
      <c r="L2961">
        <v>27887</v>
      </c>
      <c r="M2961" t="b">
        <v>1</v>
      </c>
      <c r="O2961" t="s">
        <v>34</v>
      </c>
      <c r="P2961" s="1">
        <v>42955</v>
      </c>
      <c r="Q2961" t="b">
        <v>0</v>
      </c>
      <c r="R2961" t="b">
        <v>0</v>
      </c>
      <c r="S2961" t="b">
        <v>0</v>
      </c>
      <c r="T2961">
        <v>3</v>
      </c>
      <c r="U2961">
        <v>1</v>
      </c>
      <c r="V2961">
        <v>0</v>
      </c>
      <c r="W2961">
        <v>6</v>
      </c>
      <c r="X2961">
        <v>0</v>
      </c>
      <c r="Y2961">
        <v>3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1239</v>
      </c>
      <c r="AF2961">
        <v>11</v>
      </c>
      <c r="AG2961">
        <v>3196</v>
      </c>
      <c r="AH2961">
        <v>1108</v>
      </c>
      <c r="AI2961">
        <v>0</v>
      </c>
      <c r="AN2961">
        <v>25.94</v>
      </c>
      <c r="AP2961" t="s">
        <v>59</v>
      </c>
      <c r="AS2961">
        <v>4</v>
      </c>
      <c r="AU2961">
        <v>21381</v>
      </c>
      <c r="AV2961">
        <v>997</v>
      </c>
      <c r="AW2961">
        <v>22</v>
      </c>
      <c r="AX2961">
        <v>17</v>
      </c>
      <c r="AY2961" t="s">
        <v>60</v>
      </c>
      <c r="AZ2961">
        <v>0</v>
      </c>
      <c r="BA2961">
        <f t="shared" si="253"/>
        <v>5594</v>
      </c>
      <c r="BB2961">
        <f t="shared" si="254"/>
        <v>4216</v>
      </c>
      <c r="BC2961" t="s">
        <v>289</v>
      </c>
      <c r="BD2961">
        <f t="shared" si="255"/>
        <v>1</v>
      </c>
      <c r="BE2961">
        <f t="shared" si="256"/>
        <v>1</v>
      </c>
    </row>
    <row r="2962" spans="1:57" x14ac:dyDescent="0.25">
      <c r="A2962" t="s">
        <v>6458</v>
      </c>
      <c r="B2962" t="s">
        <v>6406</v>
      </c>
      <c r="C2962" t="s">
        <v>6407</v>
      </c>
      <c r="D2962" t="s">
        <v>57</v>
      </c>
      <c r="E2962" t="s">
        <v>58</v>
      </c>
      <c r="F2962" s="1">
        <v>42936</v>
      </c>
      <c r="G2962" s="1">
        <v>42933</v>
      </c>
      <c r="H2962" s="1">
        <v>42935</v>
      </c>
      <c r="J2962">
        <v>765</v>
      </c>
      <c r="K2962">
        <v>765</v>
      </c>
      <c r="L2962">
        <v>27616</v>
      </c>
      <c r="M2962" t="b">
        <v>0</v>
      </c>
      <c r="O2962" t="s">
        <v>34</v>
      </c>
      <c r="P2962" s="1">
        <v>42936</v>
      </c>
      <c r="Q2962" t="b">
        <v>0</v>
      </c>
      <c r="R2962" t="b">
        <v>0</v>
      </c>
      <c r="S2962" t="b">
        <v>0</v>
      </c>
      <c r="T2962">
        <v>5</v>
      </c>
      <c r="U2962">
        <v>1</v>
      </c>
      <c r="V2962">
        <v>0</v>
      </c>
      <c r="W2962">
        <v>7</v>
      </c>
      <c r="X2962">
        <v>0</v>
      </c>
      <c r="Y2962">
        <v>2</v>
      </c>
      <c r="Z2962">
        <v>0</v>
      </c>
      <c r="AA2962">
        <v>0</v>
      </c>
      <c r="AB2962">
        <v>0</v>
      </c>
      <c r="AC2962">
        <v>1</v>
      </c>
      <c r="AD2962">
        <v>1</v>
      </c>
      <c r="AE2962">
        <v>1283</v>
      </c>
      <c r="AF2962">
        <v>14</v>
      </c>
      <c r="AG2962">
        <v>3694</v>
      </c>
      <c r="AH2962">
        <v>1202</v>
      </c>
      <c r="AI2962">
        <v>0</v>
      </c>
      <c r="AN2962">
        <v>25.97</v>
      </c>
      <c r="AP2962" t="s">
        <v>59</v>
      </c>
      <c r="AS2962">
        <v>1</v>
      </c>
      <c r="AU2962">
        <v>17247</v>
      </c>
      <c r="AV2962">
        <v>648</v>
      </c>
      <c r="AW2962">
        <v>21</v>
      </c>
      <c r="AX2962">
        <v>17</v>
      </c>
      <c r="AY2962" t="s">
        <v>60</v>
      </c>
      <c r="AZ2962">
        <v>0</v>
      </c>
      <c r="BA2962">
        <f t="shared" si="253"/>
        <v>5323</v>
      </c>
      <c r="BB2962">
        <f t="shared" si="254"/>
        <v>4487</v>
      </c>
      <c r="BC2962" t="s">
        <v>289</v>
      </c>
      <c r="BD2962">
        <f t="shared" si="255"/>
        <v>1</v>
      </c>
      <c r="BE2962">
        <f t="shared" si="256"/>
        <v>0</v>
      </c>
    </row>
    <row r="2963" spans="1:57" x14ac:dyDescent="0.25">
      <c r="A2963" t="s">
        <v>6460</v>
      </c>
      <c r="B2963" t="s">
        <v>6406</v>
      </c>
      <c r="C2963" t="s">
        <v>6407</v>
      </c>
      <c r="D2963" t="s">
        <v>57</v>
      </c>
      <c r="E2963" t="s">
        <v>58</v>
      </c>
      <c r="F2963" s="1">
        <v>42910</v>
      </c>
      <c r="G2963" s="1">
        <v>42908</v>
      </c>
      <c r="H2963" s="1">
        <v>42910</v>
      </c>
      <c r="J2963">
        <v>512</v>
      </c>
      <c r="K2963">
        <v>512</v>
      </c>
      <c r="L2963">
        <v>27363</v>
      </c>
      <c r="M2963" t="b">
        <v>0</v>
      </c>
      <c r="O2963" t="s">
        <v>34</v>
      </c>
      <c r="P2963" s="1">
        <v>42910</v>
      </c>
      <c r="Q2963" t="b">
        <v>0</v>
      </c>
      <c r="R2963" t="b">
        <v>0</v>
      </c>
      <c r="S2963" t="b">
        <v>0</v>
      </c>
      <c r="T2963">
        <v>2</v>
      </c>
      <c r="U2963">
        <v>0</v>
      </c>
      <c r="V2963">
        <v>0</v>
      </c>
      <c r="W2963">
        <v>3</v>
      </c>
      <c r="X2963">
        <v>0</v>
      </c>
      <c r="Y2963">
        <v>1</v>
      </c>
      <c r="Z2963">
        <v>0</v>
      </c>
      <c r="AA2963">
        <v>0</v>
      </c>
      <c r="AB2963">
        <v>2</v>
      </c>
      <c r="AC2963">
        <v>0</v>
      </c>
      <c r="AD2963">
        <v>0</v>
      </c>
      <c r="AE2963">
        <v>1122</v>
      </c>
      <c r="AF2963">
        <v>9</v>
      </c>
      <c r="AG2963">
        <v>2943</v>
      </c>
      <c r="AH2963">
        <v>1114</v>
      </c>
      <c r="AI2963">
        <v>0</v>
      </c>
      <c r="AN2963">
        <v>25.46</v>
      </c>
      <c r="AP2963" t="s">
        <v>59</v>
      </c>
      <c r="AS2963">
        <v>1</v>
      </c>
      <c r="AU2963">
        <v>15604</v>
      </c>
      <c r="AV2963">
        <v>671</v>
      </c>
      <c r="AW2963">
        <v>21</v>
      </c>
      <c r="AX2963">
        <v>17</v>
      </c>
      <c r="AY2963" t="s">
        <v>60</v>
      </c>
      <c r="AZ2963">
        <v>0</v>
      </c>
      <c r="BA2963">
        <f t="shared" si="253"/>
        <v>5070</v>
      </c>
      <c r="BB2963">
        <f t="shared" si="254"/>
        <v>4740</v>
      </c>
      <c r="BC2963" t="s">
        <v>289</v>
      </c>
      <c r="BD2963">
        <f t="shared" si="255"/>
        <v>1</v>
      </c>
      <c r="BE2963">
        <f t="shared" si="256"/>
        <v>0</v>
      </c>
    </row>
    <row r="2964" spans="1:57" x14ac:dyDescent="0.25">
      <c r="A2964" t="s">
        <v>6462</v>
      </c>
      <c r="B2964" t="s">
        <v>6406</v>
      </c>
      <c r="C2964" t="s">
        <v>6407</v>
      </c>
      <c r="D2964" t="s">
        <v>57</v>
      </c>
      <c r="E2964" t="s">
        <v>58</v>
      </c>
      <c r="F2964" s="1">
        <v>42893</v>
      </c>
      <c r="G2964" s="1">
        <v>42890</v>
      </c>
      <c r="H2964" s="1">
        <v>42892</v>
      </c>
      <c r="J2964">
        <v>244</v>
      </c>
      <c r="K2964">
        <v>244</v>
      </c>
      <c r="L2964">
        <v>27095</v>
      </c>
      <c r="M2964" t="b">
        <v>0</v>
      </c>
      <c r="O2964" t="s">
        <v>34</v>
      </c>
      <c r="P2964" s="1">
        <v>42893</v>
      </c>
      <c r="Q2964" t="b">
        <v>0</v>
      </c>
      <c r="R2964" t="b">
        <v>0</v>
      </c>
      <c r="S2964" t="b">
        <v>0</v>
      </c>
      <c r="T2964">
        <v>5</v>
      </c>
      <c r="U2964">
        <v>1</v>
      </c>
      <c r="V2964">
        <v>0</v>
      </c>
      <c r="W2964">
        <v>4</v>
      </c>
      <c r="X2964">
        <v>0</v>
      </c>
      <c r="Y2964">
        <v>1</v>
      </c>
      <c r="Z2964">
        <v>0</v>
      </c>
      <c r="AA2964">
        <v>0</v>
      </c>
      <c r="AB2964">
        <v>1</v>
      </c>
      <c r="AC2964">
        <v>1</v>
      </c>
      <c r="AD2964">
        <v>0</v>
      </c>
      <c r="AE2964">
        <v>1338</v>
      </c>
      <c r="AF2964">
        <v>14</v>
      </c>
      <c r="AG2964">
        <v>3355</v>
      </c>
      <c r="AH2964">
        <v>1232</v>
      </c>
      <c r="AI2964">
        <v>0</v>
      </c>
      <c r="AN2964">
        <v>25.92</v>
      </c>
      <c r="AP2964" t="s">
        <v>59</v>
      </c>
      <c r="AS2964">
        <v>11</v>
      </c>
      <c r="AU2964">
        <v>14350</v>
      </c>
      <c r="AV2964">
        <v>842</v>
      </c>
      <c r="AW2964">
        <v>21</v>
      </c>
      <c r="AX2964">
        <v>17</v>
      </c>
      <c r="AY2964" t="s">
        <v>60</v>
      </c>
      <c r="AZ2964">
        <v>0</v>
      </c>
      <c r="BA2964">
        <f t="shared" si="253"/>
        <v>4802</v>
      </c>
      <c r="BB2964">
        <f t="shared" si="254"/>
        <v>5008</v>
      </c>
      <c r="BC2964" t="s">
        <v>289</v>
      </c>
      <c r="BD2964">
        <f t="shared" si="255"/>
        <v>1</v>
      </c>
      <c r="BE2964">
        <f t="shared" si="256"/>
        <v>0</v>
      </c>
    </row>
    <row r="2965" spans="1:57" x14ac:dyDescent="0.25">
      <c r="A2965" t="s">
        <v>6464</v>
      </c>
      <c r="B2965" t="s">
        <v>6406</v>
      </c>
      <c r="C2965" t="s">
        <v>6407</v>
      </c>
      <c r="D2965" t="s">
        <v>57</v>
      </c>
      <c r="E2965" t="s">
        <v>58</v>
      </c>
      <c r="F2965" s="1">
        <v>42860</v>
      </c>
      <c r="G2965" s="1">
        <v>42857</v>
      </c>
      <c r="H2965" s="1">
        <v>42859</v>
      </c>
      <c r="J2965">
        <v>1088</v>
      </c>
      <c r="K2965">
        <v>1088</v>
      </c>
      <c r="L2965">
        <v>26851</v>
      </c>
      <c r="M2965" t="b">
        <v>1</v>
      </c>
      <c r="O2965" t="s">
        <v>34</v>
      </c>
      <c r="P2965" s="1">
        <v>42860</v>
      </c>
      <c r="Q2965" t="b">
        <v>0</v>
      </c>
      <c r="R2965" t="b">
        <v>0</v>
      </c>
      <c r="S2965" t="b">
        <v>0</v>
      </c>
      <c r="T2965">
        <v>6</v>
      </c>
      <c r="U2965">
        <v>1</v>
      </c>
      <c r="V2965">
        <v>0</v>
      </c>
      <c r="W2965">
        <v>9</v>
      </c>
      <c r="X2965">
        <v>1</v>
      </c>
      <c r="Y2965">
        <v>5</v>
      </c>
      <c r="Z2965">
        <v>0</v>
      </c>
      <c r="AA2965">
        <v>0</v>
      </c>
      <c r="AB2965">
        <v>4</v>
      </c>
      <c r="AC2965">
        <v>1</v>
      </c>
      <c r="AD2965">
        <v>0</v>
      </c>
      <c r="AE2965">
        <v>1197</v>
      </c>
      <c r="AF2965">
        <v>9</v>
      </c>
      <c r="AG2965">
        <v>2921</v>
      </c>
      <c r="AH2965">
        <v>1047</v>
      </c>
      <c r="AI2965">
        <v>1</v>
      </c>
      <c r="AN2965">
        <v>24.29</v>
      </c>
      <c r="AP2965" t="s">
        <v>59</v>
      </c>
      <c r="AS2965">
        <v>22</v>
      </c>
      <c r="AU2965">
        <v>25490</v>
      </c>
      <c r="AV2965">
        <v>1884</v>
      </c>
      <c r="AW2965">
        <v>22</v>
      </c>
      <c r="AX2965">
        <v>18</v>
      </c>
      <c r="AY2965" t="s">
        <v>60</v>
      </c>
      <c r="AZ2965">
        <v>0</v>
      </c>
      <c r="BA2965">
        <f t="shared" si="253"/>
        <v>4558</v>
      </c>
      <c r="BB2965">
        <f t="shared" si="254"/>
        <v>5252</v>
      </c>
      <c r="BC2965" t="s">
        <v>34</v>
      </c>
      <c r="BD2965">
        <f t="shared" si="255"/>
        <v>2</v>
      </c>
      <c r="BE2965">
        <f t="shared" si="256"/>
        <v>1</v>
      </c>
    </row>
    <row r="2966" spans="1:57" x14ac:dyDescent="0.25">
      <c r="A2966" t="s">
        <v>6466</v>
      </c>
      <c r="B2966" t="s">
        <v>6406</v>
      </c>
      <c r="C2966" t="s">
        <v>6407</v>
      </c>
      <c r="D2966" t="s">
        <v>57</v>
      </c>
      <c r="E2966" t="s">
        <v>58</v>
      </c>
      <c r="F2966" s="1">
        <v>42837</v>
      </c>
      <c r="G2966" s="1">
        <v>42836</v>
      </c>
      <c r="H2966" s="1">
        <v>42837</v>
      </c>
      <c r="J2966">
        <v>788</v>
      </c>
      <c r="K2966">
        <v>788</v>
      </c>
      <c r="L2966">
        <v>26551</v>
      </c>
      <c r="M2966" t="b">
        <v>0</v>
      </c>
      <c r="O2966" t="s">
        <v>34</v>
      </c>
      <c r="P2966" s="1">
        <v>42837</v>
      </c>
      <c r="Q2966" t="b">
        <v>0</v>
      </c>
      <c r="R2966" t="b">
        <v>0</v>
      </c>
      <c r="S2966" t="b">
        <v>0</v>
      </c>
      <c r="T2966">
        <v>5</v>
      </c>
      <c r="U2966">
        <v>2</v>
      </c>
      <c r="V2966">
        <v>0</v>
      </c>
      <c r="W2966">
        <v>8</v>
      </c>
      <c r="X2966">
        <v>1</v>
      </c>
      <c r="Y2966">
        <v>3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1179</v>
      </c>
      <c r="AF2966">
        <v>9</v>
      </c>
      <c r="AG2966">
        <v>2986</v>
      </c>
      <c r="AH2966">
        <v>1094</v>
      </c>
      <c r="AI2966">
        <v>0</v>
      </c>
      <c r="AN2966">
        <v>25.35</v>
      </c>
      <c r="AP2966" t="s">
        <v>59</v>
      </c>
      <c r="AS2966">
        <v>3</v>
      </c>
      <c r="AU2966">
        <v>13678</v>
      </c>
      <c r="AV2966">
        <v>618</v>
      </c>
      <c r="AW2966">
        <v>21</v>
      </c>
      <c r="AX2966">
        <v>16</v>
      </c>
      <c r="AY2966" t="s">
        <v>60</v>
      </c>
      <c r="AZ2966">
        <v>0</v>
      </c>
      <c r="BA2966">
        <f t="shared" si="253"/>
        <v>4258</v>
      </c>
      <c r="BB2966">
        <f t="shared" si="254"/>
        <v>5552</v>
      </c>
      <c r="BC2966" t="s">
        <v>289</v>
      </c>
      <c r="BD2966">
        <f t="shared" si="255"/>
        <v>1</v>
      </c>
      <c r="BE2966">
        <f t="shared" si="256"/>
        <v>0</v>
      </c>
    </row>
    <row r="2967" spans="1:57" x14ac:dyDescent="0.25">
      <c r="A2967" t="s">
        <v>6468</v>
      </c>
      <c r="B2967" t="s">
        <v>6406</v>
      </c>
      <c r="C2967" t="s">
        <v>6407</v>
      </c>
      <c r="D2967" t="s">
        <v>57</v>
      </c>
      <c r="E2967" t="s">
        <v>58</v>
      </c>
      <c r="F2967" s="1">
        <v>42816</v>
      </c>
      <c r="G2967" s="1">
        <v>42815</v>
      </c>
      <c r="H2967" s="1">
        <v>42816</v>
      </c>
      <c r="J2967">
        <v>526</v>
      </c>
      <c r="K2967">
        <v>526</v>
      </c>
      <c r="L2967">
        <v>26289</v>
      </c>
      <c r="M2967" t="b">
        <v>0</v>
      </c>
      <c r="O2967" t="s">
        <v>34</v>
      </c>
      <c r="P2967" s="1">
        <v>42816</v>
      </c>
      <c r="Q2967" t="b">
        <v>0</v>
      </c>
      <c r="R2967" t="b">
        <v>0</v>
      </c>
      <c r="S2967" t="b">
        <v>0</v>
      </c>
      <c r="T2967">
        <v>4</v>
      </c>
      <c r="U2967">
        <v>1</v>
      </c>
      <c r="V2967">
        <v>0</v>
      </c>
      <c r="W2967">
        <v>6</v>
      </c>
      <c r="X2967">
        <v>1</v>
      </c>
      <c r="Y2967">
        <v>2</v>
      </c>
      <c r="Z2967">
        <v>0</v>
      </c>
      <c r="AA2967">
        <v>0</v>
      </c>
      <c r="AB2967">
        <v>1</v>
      </c>
      <c r="AC2967">
        <v>1</v>
      </c>
      <c r="AD2967">
        <v>0</v>
      </c>
      <c r="AE2967">
        <v>1034</v>
      </c>
      <c r="AF2967">
        <v>8</v>
      </c>
      <c r="AG2967">
        <v>2718</v>
      </c>
      <c r="AH2967">
        <v>907</v>
      </c>
      <c r="AI2967">
        <v>1</v>
      </c>
      <c r="AN2967">
        <v>24.64</v>
      </c>
      <c r="AP2967" t="s">
        <v>59</v>
      </c>
      <c r="AS2967">
        <v>3</v>
      </c>
      <c r="AU2967">
        <v>19036</v>
      </c>
      <c r="AV2967">
        <v>870</v>
      </c>
      <c r="AW2967">
        <v>21</v>
      </c>
      <c r="AX2967">
        <v>17</v>
      </c>
      <c r="AY2967" t="s">
        <v>60</v>
      </c>
      <c r="AZ2967">
        <v>0</v>
      </c>
      <c r="BA2967">
        <f t="shared" si="253"/>
        <v>3996</v>
      </c>
      <c r="BB2967">
        <f t="shared" si="254"/>
        <v>5814</v>
      </c>
      <c r="BC2967" t="s">
        <v>289</v>
      </c>
      <c r="BD2967">
        <f t="shared" si="255"/>
        <v>1</v>
      </c>
      <c r="BE2967">
        <f t="shared" si="256"/>
        <v>0</v>
      </c>
    </row>
    <row r="2968" spans="1:57" x14ac:dyDescent="0.25">
      <c r="A2968" t="s">
        <v>6470</v>
      </c>
      <c r="B2968" t="s">
        <v>6406</v>
      </c>
      <c r="C2968" t="s">
        <v>6407</v>
      </c>
      <c r="D2968" t="s">
        <v>57</v>
      </c>
      <c r="E2968" t="s">
        <v>58</v>
      </c>
      <c r="F2968" s="1">
        <v>42797</v>
      </c>
      <c r="G2968" s="1">
        <v>42794</v>
      </c>
      <c r="H2968" s="1">
        <v>42796</v>
      </c>
      <c r="J2968">
        <v>252</v>
      </c>
      <c r="K2968">
        <v>252</v>
      </c>
      <c r="L2968">
        <v>26015</v>
      </c>
      <c r="M2968" t="b">
        <v>0</v>
      </c>
      <c r="O2968" t="s">
        <v>34</v>
      </c>
      <c r="P2968" s="1">
        <v>42797</v>
      </c>
      <c r="Q2968" t="b">
        <v>0</v>
      </c>
      <c r="R2968" t="b">
        <v>0</v>
      </c>
      <c r="S2968" t="b">
        <v>0</v>
      </c>
      <c r="T2968">
        <v>4</v>
      </c>
      <c r="U2968">
        <v>1</v>
      </c>
      <c r="V2968">
        <v>0</v>
      </c>
      <c r="W2968">
        <v>4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1120</v>
      </c>
      <c r="AF2968">
        <v>9</v>
      </c>
      <c r="AG2968">
        <v>2887</v>
      </c>
      <c r="AH2968">
        <v>1049</v>
      </c>
      <c r="AI2968">
        <v>0</v>
      </c>
      <c r="AN2968">
        <v>24.88</v>
      </c>
      <c r="AP2968" t="s">
        <v>59</v>
      </c>
      <c r="AS2968">
        <v>10</v>
      </c>
      <c r="AU2968">
        <v>10074</v>
      </c>
      <c r="AV2968">
        <v>816</v>
      </c>
      <c r="AW2968">
        <v>21</v>
      </c>
      <c r="AX2968">
        <v>17</v>
      </c>
      <c r="AY2968" t="s">
        <v>60</v>
      </c>
      <c r="AZ2968">
        <v>0</v>
      </c>
      <c r="BA2968">
        <f t="shared" si="253"/>
        <v>3722</v>
      </c>
      <c r="BB2968">
        <f t="shared" si="254"/>
        <v>6088</v>
      </c>
      <c r="BC2968" t="s">
        <v>34</v>
      </c>
      <c r="BD2968">
        <f t="shared" si="255"/>
        <v>2</v>
      </c>
      <c r="BE2968">
        <f t="shared" si="256"/>
        <v>0</v>
      </c>
    </row>
    <row r="2969" spans="1:57" x14ac:dyDescent="0.25">
      <c r="A2969" t="s">
        <v>6472</v>
      </c>
      <c r="B2969" t="s">
        <v>6406</v>
      </c>
      <c r="C2969" t="s">
        <v>6407</v>
      </c>
      <c r="D2969" t="s">
        <v>57</v>
      </c>
      <c r="E2969" t="s">
        <v>58</v>
      </c>
      <c r="F2969" s="1">
        <v>42776</v>
      </c>
      <c r="G2969" s="1">
        <v>42774</v>
      </c>
      <c r="H2969" s="1">
        <v>42776</v>
      </c>
      <c r="J2969">
        <v>951</v>
      </c>
      <c r="K2969">
        <v>951</v>
      </c>
      <c r="L2969">
        <v>25763</v>
      </c>
      <c r="M2969" t="b">
        <v>1</v>
      </c>
      <c r="O2969" t="s">
        <v>34</v>
      </c>
      <c r="P2969" s="1">
        <v>42776</v>
      </c>
      <c r="Q2969" t="b">
        <v>0</v>
      </c>
      <c r="R2969" t="b">
        <v>0</v>
      </c>
      <c r="S2969" t="b">
        <v>0</v>
      </c>
      <c r="T2969">
        <v>6</v>
      </c>
      <c r="U2969">
        <v>1</v>
      </c>
      <c r="V2969">
        <v>0</v>
      </c>
      <c r="W2969">
        <v>10</v>
      </c>
      <c r="X2969">
        <v>1</v>
      </c>
      <c r="Y2969">
        <v>4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1183</v>
      </c>
      <c r="AF2969">
        <v>10</v>
      </c>
      <c r="AG2969">
        <v>3284</v>
      </c>
      <c r="AH2969">
        <v>1145</v>
      </c>
      <c r="AI2969">
        <v>0</v>
      </c>
      <c r="AN2969">
        <v>23.85</v>
      </c>
      <c r="AP2969" t="s">
        <v>59</v>
      </c>
      <c r="AS2969">
        <v>5</v>
      </c>
      <c r="AU2969">
        <v>23418</v>
      </c>
      <c r="AV2969">
        <v>616</v>
      </c>
      <c r="AW2969">
        <v>22</v>
      </c>
      <c r="AX2969">
        <v>16</v>
      </c>
      <c r="AY2969" t="s">
        <v>60</v>
      </c>
      <c r="AZ2969">
        <v>0</v>
      </c>
      <c r="BA2969">
        <f t="shared" si="253"/>
        <v>3470</v>
      </c>
      <c r="BB2969">
        <f t="shared" si="254"/>
        <v>6340</v>
      </c>
      <c r="BC2969" t="s">
        <v>289</v>
      </c>
      <c r="BD2969">
        <f t="shared" si="255"/>
        <v>1</v>
      </c>
      <c r="BE2969">
        <f t="shared" si="256"/>
        <v>1</v>
      </c>
    </row>
    <row r="2970" spans="1:57" x14ac:dyDescent="0.25">
      <c r="A2970" t="s">
        <v>6474</v>
      </c>
      <c r="B2970" t="s">
        <v>6406</v>
      </c>
      <c r="C2970" t="s">
        <v>6407</v>
      </c>
      <c r="D2970" t="s">
        <v>57</v>
      </c>
      <c r="E2970" t="s">
        <v>58</v>
      </c>
      <c r="F2970" s="1">
        <v>42759</v>
      </c>
      <c r="G2970" s="1">
        <v>42757</v>
      </c>
      <c r="H2970" s="1">
        <v>42759</v>
      </c>
      <c r="J2970">
        <v>699</v>
      </c>
      <c r="K2970">
        <v>699</v>
      </c>
      <c r="L2970">
        <v>25511</v>
      </c>
      <c r="M2970" t="b">
        <v>0</v>
      </c>
      <c r="O2970" t="s">
        <v>34</v>
      </c>
      <c r="P2970" s="1">
        <v>42759</v>
      </c>
      <c r="Q2970" t="b">
        <v>0</v>
      </c>
      <c r="R2970" t="b">
        <v>0</v>
      </c>
      <c r="S2970" t="b">
        <v>0</v>
      </c>
      <c r="T2970">
        <v>5</v>
      </c>
      <c r="U2970">
        <v>2</v>
      </c>
      <c r="V2970">
        <v>0</v>
      </c>
      <c r="W2970">
        <v>8</v>
      </c>
      <c r="X2970">
        <v>1</v>
      </c>
      <c r="Y2970">
        <v>2</v>
      </c>
      <c r="Z2970">
        <v>0</v>
      </c>
      <c r="AA2970">
        <v>0</v>
      </c>
      <c r="AB2970">
        <v>2</v>
      </c>
      <c r="AC2970">
        <v>0</v>
      </c>
      <c r="AD2970">
        <v>0</v>
      </c>
      <c r="AE2970">
        <v>1278</v>
      </c>
      <c r="AF2970">
        <v>10</v>
      </c>
      <c r="AG2970">
        <v>3286</v>
      </c>
      <c r="AH2970">
        <v>1249</v>
      </c>
      <c r="AI2970">
        <v>0</v>
      </c>
      <c r="AN2970">
        <v>23.67</v>
      </c>
      <c r="AP2970" t="s">
        <v>59</v>
      </c>
      <c r="AS2970">
        <v>3</v>
      </c>
      <c r="AU2970">
        <v>24036</v>
      </c>
      <c r="AV2970">
        <v>1065</v>
      </c>
      <c r="AW2970">
        <v>22</v>
      </c>
      <c r="AX2970">
        <v>17</v>
      </c>
      <c r="AY2970" t="s">
        <v>60</v>
      </c>
      <c r="AZ2970">
        <v>0</v>
      </c>
      <c r="BA2970">
        <f t="shared" si="253"/>
        <v>3218</v>
      </c>
      <c r="BB2970">
        <f t="shared" si="254"/>
        <v>6592</v>
      </c>
      <c r="BC2970" t="s">
        <v>289</v>
      </c>
      <c r="BD2970">
        <f t="shared" si="255"/>
        <v>1</v>
      </c>
      <c r="BE2970">
        <f t="shared" si="256"/>
        <v>0</v>
      </c>
    </row>
    <row r="2971" spans="1:57" x14ac:dyDescent="0.25">
      <c r="A2971" t="s">
        <v>6476</v>
      </c>
      <c r="B2971" t="s">
        <v>6406</v>
      </c>
      <c r="C2971" t="s">
        <v>6407</v>
      </c>
      <c r="D2971" t="s">
        <v>57</v>
      </c>
      <c r="E2971" t="s">
        <v>58</v>
      </c>
      <c r="F2971" s="1">
        <v>42740</v>
      </c>
      <c r="G2971" s="1">
        <v>42738</v>
      </c>
      <c r="H2971" s="1">
        <v>42740</v>
      </c>
      <c r="J2971">
        <v>454</v>
      </c>
      <c r="K2971">
        <v>454</v>
      </c>
      <c r="L2971">
        <v>25266</v>
      </c>
      <c r="M2971" t="b">
        <v>0</v>
      </c>
      <c r="O2971" t="s">
        <v>34</v>
      </c>
      <c r="P2971" s="1">
        <v>42740</v>
      </c>
      <c r="Q2971" t="b">
        <v>0</v>
      </c>
      <c r="R2971" t="b">
        <v>0</v>
      </c>
      <c r="S2971" t="b">
        <v>0</v>
      </c>
      <c r="T2971">
        <v>5</v>
      </c>
      <c r="U2971">
        <v>1</v>
      </c>
      <c r="V2971">
        <v>0</v>
      </c>
      <c r="W2971">
        <v>8</v>
      </c>
      <c r="X2971">
        <v>1</v>
      </c>
      <c r="Y2971">
        <v>2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1112</v>
      </c>
      <c r="AF2971">
        <v>9</v>
      </c>
      <c r="AG2971">
        <v>2879</v>
      </c>
      <c r="AH2971">
        <v>1006</v>
      </c>
      <c r="AI2971">
        <v>0</v>
      </c>
      <c r="AN2971">
        <v>24.6</v>
      </c>
      <c r="AP2971" t="s">
        <v>59</v>
      </c>
      <c r="AS2971">
        <v>8</v>
      </c>
      <c r="AU2971">
        <v>17461</v>
      </c>
      <c r="AV2971">
        <v>674</v>
      </c>
      <c r="AW2971">
        <v>21</v>
      </c>
      <c r="AX2971">
        <v>17</v>
      </c>
      <c r="AY2971" t="s">
        <v>60</v>
      </c>
      <c r="AZ2971">
        <v>0</v>
      </c>
      <c r="BA2971">
        <f t="shared" si="253"/>
        <v>2973</v>
      </c>
      <c r="BB2971">
        <f t="shared" si="254"/>
        <v>6837</v>
      </c>
      <c r="BC2971" t="s">
        <v>289</v>
      </c>
      <c r="BD2971">
        <f t="shared" si="255"/>
        <v>1</v>
      </c>
      <c r="BE2971">
        <f t="shared" si="256"/>
        <v>0</v>
      </c>
    </row>
    <row r="2972" spans="1:57" x14ac:dyDescent="0.25">
      <c r="A2972" t="s">
        <v>6478</v>
      </c>
      <c r="B2972" t="s">
        <v>6406</v>
      </c>
      <c r="C2972" t="s">
        <v>6407</v>
      </c>
      <c r="D2972" t="s">
        <v>57</v>
      </c>
      <c r="E2972" t="s">
        <v>58</v>
      </c>
      <c r="F2972" s="1">
        <v>42720</v>
      </c>
      <c r="G2972" s="1">
        <v>42717</v>
      </c>
      <c r="H2972" s="1">
        <v>42719</v>
      </c>
      <c r="J2972">
        <v>227</v>
      </c>
      <c r="K2972">
        <v>227</v>
      </c>
      <c r="L2972">
        <v>25039</v>
      </c>
      <c r="M2972" t="b">
        <v>0</v>
      </c>
      <c r="O2972" t="s">
        <v>34</v>
      </c>
      <c r="P2972" s="1">
        <v>42720</v>
      </c>
      <c r="Q2972" t="b">
        <v>0</v>
      </c>
      <c r="R2972" t="b">
        <v>0</v>
      </c>
      <c r="S2972" t="b">
        <v>0</v>
      </c>
      <c r="T2972">
        <v>4</v>
      </c>
      <c r="U2972">
        <v>1</v>
      </c>
      <c r="V2972">
        <v>0</v>
      </c>
      <c r="W2972">
        <v>4</v>
      </c>
      <c r="X2972">
        <v>0</v>
      </c>
      <c r="Y2972">
        <v>1</v>
      </c>
      <c r="Z2972">
        <v>0</v>
      </c>
      <c r="AA2972">
        <v>0</v>
      </c>
      <c r="AB2972">
        <v>1</v>
      </c>
      <c r="AC2972">
        <v>1</v>
      </c>
      <c r="AD2972">
        <v>0</v>
      </c>
      <c r="AE2972">
        <v>982</v>
      </c>
      <c r="AF2972">
        <v>11</v>
      </c>
      <c r="AG2972">
        <v>2665</v>
      </c>
      <c r="AH2972">
        <v>1008</v>
      </c>
      <c r="AI2972">
        <v>0</v>
      </c>
      <c r="AN2972">
        <v>24.56</v>
      </c>
      <c r="AP2972" t="s">
        <v>59</v>
      </c>
      <c r="AS2972">
        <v>0</v>
      </c>
      <c r="AU2972">
        <v>11414</v>
      </c>
      <c r="AV2972">
        <v>383</v>
      </c>
      <c r="AW2972">
        <v>21</v>
      </c>
      <c r="AX2972">
        <v>16</v>
      </c>
      <c r="AY2972" t="s">
        <v>60</v>
      </c>
      <c r="AZ2972">
        <v>0</v>
      </c>
      <c r="BA2972">
        <f t="shared" si="253"/>
        <v>2746</v>
      </c>
      <c r="BB2972">
        <f t="shared" si="254"/>
        <v>7064</v>
      </c>
      <c r="BD2972" t="e">
        <f t="shared" si="255"/>
        <v>#N/A</v>
      </c>
      <c r="BE2972">
        <f t="shared" si="256"/>
        <v>0</v>
      </c>
    </row>
    <row r="2973" spans="1:57" x14ac:dyDescent="0.25">
      <c r="A2973" t="s">
        <v>6480</v>
      </c>
      <c r="B2973" t="s">
        <v>6406</v>
      </c>
      <c r="C2973" t="s">
        <v>6407</v>
      </c>
      <c r="D2973" t="s">
        <v>57</v>
      </c>
      <c r="E2973" t="s">
        <v>58</v>
      </c>
      <c r="F2973" s="1">
        <v>42702</v>
      </c>
      <c r="G2973" s="1">
        <v>42699</v>
      </c>
      <c r="H2973" s="1">
        <v>42700</v>
      </c>
      <c r="J2973">
        <v>988</v>
      </c>
      <c r="K2973">
        <v>988</v>
      </c>
      <c r="L2973">
        <v>24812</v>
      </c>
      <c r="M2973" t="b">
        <v>1</v>
      </c>
      <c r="O2973" t="s">
        <v>34</v>
      </c>
      <c r="P2973" s="1">
        <v>42702</v>
      </c>
      <c r="Q2973" t="b">
        <v>0</v>
      </c>
      <c r="R2973" t="b">
        <v>0</v>
      </c>
      <c r="S2973" t="b">
        <v>0</v>
      </c>
      <c r="T2973">
        <v>6</v>
      </c>
      <c r="U2973">
        <v>1</v>
      </c>
      <c r="V2973">
        <v>0</v>
      </c>
      <c r="W2973">
        <v>15</v>
      </c>
      <c r="X2973">
        <v>2</v>
      </c>
      <c r="Y2973">
        <v>4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1247</v>
      </c>
      <c r="AF2973">
        <v>11</v>
      </c>
      <c r="AG2973">
        <v>3241</v>
      </c>
      <c r="AH2973">
        <v>1184</v>
      </c>
      <c r="AI2973">
        <v>0</v>
      </c>
      <c r="AN2973">
        <v>24.7</v>
      </c>
      <c r="AP2973" t="s">
        <v>59</v>
      </c>
      <c r="AS2973">
        <v>8</v>
      </c>
      <c r="AU2973">
        <v>31239</v>
      </c>
      <c r="AV2973">
        <v>1584</v>
      </c>
      <c r="AW2973">
        <v>22</v>
      </c>
      <c r="AX2973">
        <v>18</v>
      </c>
      <c r="AY2973" t="s">
        <v>60</v>
      </c>
      <c r="AZ2973">
        <v>0</v>
      </c>
      <c r="BA2973">
        <f t="shared" si="253"/>
        <v>2519</v>
      </c>
      <c r="BB2973">
        <f t="shared" si="254"/>
        <v>7291</v>
      </c>
      <c r="BD2973" t="e">
        <f t="shared" si="255"/>
        <v>#N/A</v>
      </c>
      <c r="BE2973">
        <f t="shared" si="256"/>
        <v>1</v>
      </c>
    </row>
    <row r="2974" spans="1:57" x14ac:dyDescent="0.25">
      <c r="A2974" t="s">
        <v>6482</v>
      </c>
      <c r="B2974" t="s">
        <v>6406</v>
      </c>
      <c r="C2974" t="s">
        <v>6407</v>
      </c>
      <c r="D2974" t="s">
        <v>57</v>
      </c>
      <c r="E2974" t="s">
        <v>58</v>
      </c>
      <c r="F2974" s="1">
        <v>42683</v>
      </c>
      <c r="G2974" s="1">
        <v>42679</v>
      </c>
      <c r="H2974" s="1">
        <v>42682</v>
      </c>
      <c r="J2974">
        <v>746</v>
      </c>
      <c r="K2974">
        <v>746</v>
      </c>
      <c r="L2974">
        <v>24570</v>
      </c>
      <c r="M2974" t="b">
        <v>0</v>
      </c>
      <c r="O2974" t="s">
        <v>34</v>
      </c>
      <c r="P2974" s="1">
        <v>42683</v>
      </c>
      <c r="Q2974" t="b">
        <v>0</v>
      </c>
      <c r="R2974" t="b">
        <v>0</v>
      </c>
      <c r="S2974" t="b">
        <v>0</v>
      </c>
      <c r="T2974">
        <v>4</v>
      </c>
      <c r="U2974">
        <v>1</v>
      </c>
      <c r="V2974">
        <v>0</v>
      </c>
      <c r="W2974">
        <v>13</v>
      </c>
      <c r="X2974">
        <v>0</v>
      </c>
      <c r="Y2974">
        <v>3</v>
      </c>
      <c r="Z2974">
        <v>0</v>
      </c>
      <c r="AA2974">
        <v>0</v>
      </c>
      <c r="AB2974">
        <v>2</v>
      </c>
      <c r="AC2974">
        <v>1</v>
      </c>
      <c r="AD2974">
        <v>0</v>
      </c>
      <c r="AE2974">
        <v>1174</v>
      </c>
      <c r="AF2974">
        <v>10</v>
      </c>
      <c r="AG2974">
        <v>3086</v>
      </c>
      <c r="AH2974">
        <v>1169</v>
      </c>
      <c r="AI2974">
        <v>0</v>
      </c>
      <c r="AN2974">
        <v>24.35</v>
      </c>
      <c r="AP2974" t="s">
        <v>59</v>
      </c>
      <c r="AS2974">
        <v>9</v>
      </c>
      <c r="AU2974">
        <v>24258</v>
      </c>
      <c r="AV2974">
        <v>1178</v>
      </c>
      <c r="AW2974">
        <v>22</v>
      </c>
      <c r="AX2974">
        <v>17</v>
      </c>
      <c r="AY2974" t="s">
        <v>60</v>
      </c>
      <c r="AZ2974">
        <v>0</v>
      </c>
      <c r="BA2974">
        <f t="shared" si="253"/>
        <v>2277</v>
      </c>
      <c r="BB2974">
        <f t="shared" si="254"/>
        <v>7533</v>
      </c>
      <c r="BD2974" t="e">
        <f t="shared" si="255"/>
        <v>#N/A</v>
      </c>
      <c r="BE2974">
        <f t="shared" si="256"/>
        <v>0</v>
      </c>
    </row>
    <row r="2975" spans="1:57" x14ac:dyDescent="0.25">
      <c r="A2975" t="s">
        <v>6484</v>
      </c>
      <c r="B2975" t="s">
        <v>6406</v>
      </c>
      <c r="C2975" t="s">
        <v>6407</v>
      </c>
      <c r="D2975" t="s">
        <v>57</v>
      </c>
      <c r="E2975" t="s">
        <v>58</v>
      </c>
      <c r="F2975" s="1">
        <v>42661</v>
      </c>
      <c r="G2975" s="1">
        <v>42660</v>
      </c>
      <c r="H2975" s="1">
        <v>42661</v>
      </c>
      <c r="J2975">
        <v>505</v>
      </c>
      <c r="K2975">
        <v>505</v>
      </c>
      <c r="L2975">
        <v>24329</v>
      </c>
      <c r="M2975" t="b">
        <v>0</v>
      </c>
      <c r="O2975" t="s">
        <v>34</v>
      </c>
      <c r="P2975" s="1">
        <v>42661</v>
      </c>
      <c r="Q2975" t="b">
        <v>0</v>
      </c>
      <c r="R2975" t="b">
        <v>0</v>
      </c>
      <c r="S2975" t="b">
        <v>0</v>
      </c>
      <c r="T2975">
        <v>6</v>
      </c>
      <c r="U2975">
        <v>2</v>
      </c>
      <c r="V2975">
        <v>0</v>
      </c>
      <c r="W2975">
        <v>12</v>
      </c>
      <c r="X2975">
        <v>1</v>
      </c>
      <c r="Y2975">
        <v>4</v>
      </c>
      <c r="Z2975">
        <v>0</v>
      </c>
      <c r="AA2975">
        <v>0</v>
      </c>
      <c r="AB2975">
        <v>5</v>
      </c>
      <c r="AC2975">
        <v>0</v>
      </c>
      <c r="AD2975">
        <v>0</v>
      </c>
      <c r="AE2975">
        <v>1537</v>
      </c>
      <c r="AF2975">
        <v>14</v>
      </c>
      <c r="AG2975">
        <v>3583</v>
      </c>
      <c r="AH2975">
        <v>1460</v>
      </c>
      <c r="AI2975">
        <v>0</v>
      </c>
      <c r="AN2975">
        <v>23.73</v>
      </c>
      <c r="AP2975" t="s">
        <v>59</v>
      </c>
      <c r="AS2975">
        <v>2</v>
      </c>
      <c r="AU2975">
        <v>21093</v>
      </c>
      <c r="AV2975">
        <v>1355</v>
      </c>
      <c r="AW2975">
        <v>22</v>
      </c>
      <c r="AX2975">
        <v>18</v>
      </c>
      <c r="AY2975" t="s">
        <v>60</v>
      </c>
      <c r="AZ2975">
        <v>0</v>
      </c>
      <c r="BA2975">
        <f t="shared" si="253"/>
        <v>2036</v>
      </c>
      <c r="BB2975">
        <f t="shared" si="254"/>
        <v>7774</v>
      </c>
      <c r="BD2975" t="e">
        <f t="shared" si="255"/>
        <v>#N/A</v>
      </c>
      <c r="BE2975">
        <f t="shared" si="256"/>
        <v>0</v>
      </c>
    </row>
    <row r="2976" spans="1:57" x14ac:dyDescent="0.25">
      <c r="A2976" t="s">
        <v>6486</v>
      </c>
      <c r="B2976" t="s">
        <v>6406</v>
      </c>
      <c r="C2976" t="s">
        <v>6407</v>
      </c>
      <c r="D2976" t="s">
        <v>57</v>
      </c>
      <c r="E2976" t="s">
        <v>58</v>
      </c>
      <c r="F2976" s="1">
        <v>42643</v>
      </c>
      <c r="G2976" s="1">
        <v>42641</v>
      </c>
      <c r="H2976" s="1">
        <v>42642</v>
      </c>
      <c r="J2976">
        <v>254</v>
      </c>
      <c r="K2976">
        <v>254</v>
      </c>
      <c r="L2976">
        <v>24078</v>
      </c>
      <c r="M2976" t="b">
        <v>0</v>
      </c>
      <c r="O2976" t="s">
        <v>34</v>
      </c>
      <c r="P2976" s="1">
        <v>42643</v>
      </c>
      <c r="Q2976" t="b">
        <v>0</v>
      </c>
      <c r="R2976" t="b">
        <v>0</v>
      </c>
      <c r="S2976" t="b">
        <v>0</v>
      </c>
      <c r="T2976">
        <v>7</v>
      </c>
      <c r="U2976">
        <v>1</v>
      </c>
      <c r="V2976">
        <v>0</v>
      </c>
      <c r="W2976">
        <v>8</v>
      </c>
      <c r="X2976">
        <v>0</v>
      </c>
      <c r="Y2976">
        <v>1</v>
      </c>
      <c r="Z2976">
        <v>0</v>
      </c>
      <c r="AA2976">
        <v>0</v>
      </c>
      <c r="AB2976">
        <v>3</v>
      </c>
      <c r="AC2976">
        <v>1</v>
      </c>
      <c r="AD2976">
        <v>0</v>
      </c>
      <c r="AE2976">
        <v>1241</v>
      </c>
      <c r="AF2976">
        <v>10</v>
      </c>
      <c r="AG2976">
        <v>3311</v>
      </c>
      <c r="AH2976">
        <v>1186</v>
      </c>
      <c r="AI2976">
        <v>0</v>
      </c>
      <c r="AN2976">
        <v>24.42</v>
      </c>
      <c r="AP2976" t="s">
        <v>59</v>
      </c>
      <c r="AS2976">
        <v>4</v>
      </c>
      <c r="AU2976">
        <v>16484</v>
      </c>
      <c r="AV2976">
        <v>649</v>
      </c>
      <c r="AW2976">
        <v>21</v>
      </c>
      <c r="AX2976">
        <v>17</v>
      </c>
      <c r="AY2976" t="s">
        <v>60</v>
      </c>
      <c r="AZ2976">
        <v>0</v>
      </c>
      <c r="BA2976">
        <f t="shared" si="253"/>
        <v>1785</v>
      </c>
      <c r="BB2976">
        <f t="shared" si="254"/>
        <v>8025</v>
      </c>
      <c r="BD2976" t="e">
        <f t="shared" si="255"/>
        <v>#N/A</v>
      </c>
      <c r="BE2976">
        <f t="shared" si="256"/>
        <v>0</v>
      </c>
    </row>
    <row r="2977" spans="1:57" x14ac:dyDescent="0.25">
      <c r="A2977" t="s">
        <v>6488</v>
      </c>
      <c r="B2977" t="s">
        <v>6406</v>
      </c>
      <c r="C2977" t="s">
        <v>6407</v>
      </c>
      <c r="D2977" t="s">
        <v>57</v>
      </c>
      <c r="E2977" t="s">
        <v>58</v>
      </c>
      <c r="F2977" s="1">
        <v>42621</v>
      </c>
      <c r="G2977" s="1">
        <v>42619</v>
      </c>
      <c r="H2977" s="1">
        <v>42620</v>
      </c>
      <c r="J2977">
        <v>734</v>
      </c>
      <c r="K2977">
        <v>734</v>
      </c>
      <c r="L2977">
        <v>23824</v>
      </c>
      <c r="M2977" t="b">
        <v>1</v>
      </c>
      <c r="O2977" t="s">
        <v>34</v>
      </c>
      <c r="P2977" s="1">
        <v>42621</v>
      </c>
      <c r="Q2977" t="b">
        <v>0</v>
      </c>
      <c r="R2977" t="b">
        <v>0</v>
      </c>
      <c r="S2977" t="b">
        <v>0</v>
      </c>
      <c r="T2977">
        <v>12</v>
      </c>
      <c r="U2977">
        <v>1</v>
      </c>
      <c r="V2977">
        <v>0</v>
      </c>
      <c r="W2977">
        <v>19</v>
      </c>
      <c r="X2977">
        <v>0</v>
      </c>
      <c r="Y2977">
        <v>3</v>
      </c>
      <c r="Z2977">
        <v>0</v>
      </c>
      <c r="AA2977">
        <v>0</v>
      </c>
      <c r="AB2977">
        <v>4</v>
      </c>
      <c r="AC2977">
        <v>3</v>
      </c>
      <c r="AD2977">
        <v>2</v>
      </c>
      <c r="AE2977">
        <v>1028</v>
      </c>
      <c r="AF2977">
        <v>8</v>
      </c>
      <c r="AG2977">
        <v>2194</v>
      </c>
      <c r="AH2977">
        <v>909</v>
      </c>
      <c r="AI2977">
        <v>0</v>
      </c>
      <c r="AN2977">
        <v>23.83</v>
      </c>
      <c r="AP2977" t="s">
        <v>59</v>
      </c>
      <c r="AS2977">
        <v>19</v>
      </c>
      <c r="AU2977">
        <v>35286</v>
      </c>
      <c r="AV2977">
        <v>1147</v>
      </c>
      <c r="AW2977">
        <v>22</v>
      </c>
      <c r="AX2977">
        <v>17</v>
      </c>
      <c r="AY2977" t="s">
        <v>60</v>
      </c>
      <c r="AZ2977">
        <v>0</v>
      </c>
      <c r="BA2977">
        <f t="shared" si="253"/>
        <v>1531</v>
      </c>
      <c r="BB2977">
        <f t="shared" si="254"/>
        <v>8279</v>
      </c>
      <c r="BD2977" t="e">
        <f t="shared" si="255"/>
        <v>#N/A</v>
      </c>
      <c r="BE2977">
        <f t="shared" si="256"/>
        <v>1</v>
      </c>
    </row>
    <row r="2978" spans="1:57" x14ac:dyDescent="0.25">
      <c r="A2978" t="s">
        <v>6490</v>
      </c>
      <c r="B2978" t="s">
        <v>6406</v>
      </c>
      <c r="C2978" t="s">
        <v>6407</v>
      </c>
      <c r="D2978" t="s">
        <v>57</v>
      </c>
      <c r="E2978" t="s">
        <v>58</v>
      </c>
      <c r="F2978" s="1">
        <v>42605</v>
      </c>
      <c r="G2978" s="1">
        <v>42601</v>
      </c>
      <c r="H2978" s="1">
        <v>42604</v>
      </c>
      <c r="I2978">
        <v>0</v>
      </c>
      <c r="J2978">
        <v>476</v>
      </c>
      <c r="K2978">
        <v>476</v>
      </c>
      <c r="L2978">
        <v>23566</v>
      </c>
      <c r="M2978" t="b">
        <v>0</v>
      </c>
      <c r="O2978" t="s">
        <v>34</v>
      </c>
      <c r="P2978" s="1">
        <v>42605</v>
      </c>
      <c r="Q2978" t="b">
        <v>0</v>
      </c>
      <c r="R2978" t="b">
        <v>0</v>
      </c>
      <c r="S2978" t="b">
        <v>0</v>
      </c>
      <c r="T2978">
        <v>13</v>
      </c>
      <c r="U2978">
        <v>3</v>
      </c>
      <c r="V2978">
        <v>0</v>
      </c>
      <c r="W2978">
        <v>23</v>
      </c>
      <c r="X2978">
        <v>0</v>
      </c>
      <c r="Y2978">
        <v>2</v>
      </c>
      <c r="Z2978">
        <v>0</v>
      </c>
      <c r="AA2978">
        <v>0</v>
      </c>
      <c r="AB2978">
        <v>4</v>
      </c>
      <c r="AC2978">
        <v>1</v>
      </c>
      <c r="AD2978">
        <v>2</v>
      </c>
      <c r="AE2978">
        <v>1295</v>
      </c>
      <c r="AF2978">
        <v>13</v>
      </c>
      <c r="AG2978">
        <v>3349</v>
      </c>
      <c r="AH2978">
        <v>1171</v>
      </c>
      <c r="AI2978">
        <v>0</v>
      </c>
      <c r="AN2978">
        <v>23.86</v>
      </c>
      <c r="AP2978" t="s">
        <v>59</v>
      </c>
      <c r="AS2978">
        <v>14</v>
      </c>
      <c r="AU2978">
        <v>31458</v>
      </c>
      <c r="AV2978">
        <v>816</v>
      </c>
      <c r="AW2978">
        <v>22</v>
      </c>
      <c r="AX2978">
        <v>17</v>
      </c>
      <c r="AZ2978">
        <v>0</v>
      </c>
      <c r="BA2978">
        <f t="shared" si="253"/>
        <v>1273</v>
      </c>
      <c r="BB2978">
        <f t="shared" si="254"/>
        <v>8537</v>
      </c>
      <c r="BD2978" t="e">
        <f t="shared" si="255"/>
        <v>#N/A</v>
      </c>
      <c r="BE2978">
        <f t="shared" si="256"/>
        <v>0</v>
      </c>
    </row>
    <row r="2979" spans="1:57" x14ac:dyDescent="0.25">
      <c r="A2979" t="s">
        <v>6492</v>
      </c>
      <c r="B2979" t="s">
        <v>6406</v>
      </c>
      <c r="C2979" t="s">
        <v>6407</v>
      </c>
      <c r="D2979" t="s">
        <v>57</v>
      </c>
      <c r="E2979" t="s">
        <v>58</v>
      </c>
      <c r="F2979" s="1">
        <v>42585</v>
      </c>
      <c r="G2979" s="1">
        <v>42582</v>
      </c>
      <c r="H2979" s="1">
        <v>42584</v>
      </c>
      <c r="J2979">
        <v>247</v>
      </c>
      <c r="K2979">
        <v>247</v>
      </c>
      <c r="L2979">
        <v>23337</v>
      </c>
      <c r="M2979" t="b">
        <v>0</v>
      </c>
      <c r="O2979" t="s">
        <v>34</v>
      </c>
      <c r="P2979" s="1">
        <v>42585</v>
      </c>
      <c r="Q2979" t="b">
        <v>0</v>
      </c>
      <c r="R2979" t="b">
        <v>0</v>
      </c>
      <c r="S2979" t="b">
        <v>0</v>
      </c>
      <c r="T2979">
        <v>15</v>
      </c>
      <c r="U2979">
        <v>2</v>
      </c>
      <c r="V2979">
        <v>0</v>
      </c>
      <c r="W2979">
        <v>19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1</v>
      </c>
      <c r="AD2979">
        <v>2</v>
      </c>
      <c r="AE2979">
        <v>1264</v>
      </c>
      <c r="AF2979">
        <v>5</v>
      </c>
      <c r="AG2979">
        <v>3333</v>
      </c>
      <c r="AH2979">
        <v>1263</v>
      </c>
      <c r="AI2979">
        <v>0</v>
      </c>
      <c r="AN2979">
        <v>25.03</v>
      </c>
      <c r="AP2979" t="s">
        <v>59</v>
      </c>
      <c r="AS2979">
        <v>13</v>
      </c>
      <c r="AU2979">
        <v>28007</v>
      </c>
      <c r="AV2979">
        <v>728</v>
      </c>
      <c r="AW2979">
        <v>22</v>
      </c>
      <c r="AX2979">
        <v>17</v>
      </c>
      <c r="AZ2979">
        <v>0</v>
      </c>
      <c r="BA2979">
        <f t="shared" si="253"/>
        <v>1044</v>
      </c>
      <c r="BB2979">
        <f t="shared" si="254"/>
        <v>8766</v>
      </c>
      <c r="BD2979" t="e">
        <f t="shared" si="255"/>
        <v>#N/A</v>
      </c>
      <c r="BE2979">
        <f t="shared" si="256"/>
        <v>0</v>
      </c>
    </row>
    <row r="2980" spans="1:57" x14ac:dyDescent="0.25">
      <c r="A2980" t="s">
        <v>6494</v>
      </c>
      <c r="B2980" t="s">
        <v>6406</v>
      </c>
      <c r="C2980" t="s">
        <v>6407</v>
      </c>
      <c r="D2980" t="s">
        <v>57</v>
      </c>
      <c r="E2980" t="s">
        <v>58</v>
      </c>
      <c r="F2980" s="1">
        <v>42566</v>
      </c>
      <c r="G2980" s="1">
        <v>42564</v>
      </c>
      <c r="H2980" s="1">
        <v>42565</v>
      </c>
      <c r="I2980">
        <v>0</v>
      </c>
      <c r="J2980">
        <v>256</v>
      </c>
      <c r="K2980">
        <v>256</v>
      </c>
      <c r="L2980">
        <v>23090</v>
      </c>
      <c r="M2980" t="b">
        <v>1</v>
      </c>
      <c r="O2980" t="s">
        <v>34</v>
      </c>
      <c r="P2980" s="1">
        <v>42566</v>
      </c>
      <c r="Q2980" t="b">
        <v>0</v>
      </c>
      <c r="R2980" t="b">
        <v>0</v>
      </c>
      <c r="S2980" t="b">
        <v>0</v>
      </c>
      <c r="T2980">
        <v>4</v>
      </c>
      <c r="U2980">
        <v>1</v>
      </c>
      <c r="V2980">
        <v>0</v>
      </c>
      <c r="W2980">
        <v>6</v>
      </c>
      <c r="X2980">
        <v>1</v>
      </c>
      <c r="Y2980">
        <v>2</v>
      </c>
      <c r="Z2980">
        <v>0</v>
      </c>
      <c r="AA2980">
        <v>0</v>
      </c>
      <c r="AB2980">
        <v>4</v>
      </c>
      <c r="AC2980">
        <v>0</v>
      </c>
      <c r="AD2980">
        <v>0</v>
      </c>
      <c r="AE2980">
        <v>1068</v>
      </c>
      <c r="AF2980">
        <v>10</v>
      </c>
      <c r="AG2980">
        <v>2981</v>
      </c>
      <c r="AH2980">
        <v>1117</v>
      </c>
      <c r="AI2980">
        <v>0</v>
      </c>
      <c r="AN2980">
        <v>24.1</v>
      </c>
      <c r="AP2980" t="s">
        <v>59</v>
      </c>
      <c r="AS2980">
        <v>4</v>
      </c>
      <c r="AU2980">
        <v>18557</v>
      </c>
      <c r="AV2980">
        <v>927</v>
      </c>
      <c r="AW2980">
        <v>21</v>
      </c>
      <c r="AX2980">
        <v>17</v>
      </c>
      <c r="AZ2980">
        <v>0</v>
      </c>
      <c r="BA2980">
        <f t="shared" si="253"/>
        <v>797</v>
      </c>
      <c r="BB2980">
        <f t="shared" si="254"/>
        <v>9013</v>
      </c>
      <c r="BD2980" t="e">
        <f t="shared" si="255"/>
        <v>#N/A</v>
      </c>
      <c r="BE2980">
        <f t="shared" si="256"/>
        <v>1</v>
      </c>
    </row>
    <row r="2981" spans="1:57" x14ac:dyDescent="0.25">
      <c r="A2981" t="s">
        <v>6496</v>
      </c>
      <c r="B2981" t="s">
        <v>6406</v>
      </c>
      <c r="C2981" t="s">
        <v>6407</v>
      </c>
      <c r="D2981" t="s">
        <v>57</v>
      </c>
      <c r="E2981" t="s">
        <v>58</v>
      </c>
      <c r="F2981" s="1">
        <v>42543</v>
      </c>
      <c r="G2981" s="1">
        <v>42542</v>
      </c>
      <c r="H2981" s="1">
        <v>42543</v>
      </c>
      <c r="I2981">
        <v>0</v>
      </c>
      <c r="J2981">
        <v>541</v>
      </c>
      <c r="K2981">
        <v>541</v>
      </c>
      <c r="L2981">
        <v>22834</v>
      </c>
      <c r="M2981" t="b">
        <v>1</v>
      </c>
      <c r="O2981" t="s">
        <v>34</v>
      </c>
      <c r="P2981" s="1">
        <v>42543</v>
      </c>
      <c r="Q2981" t="b">
        <v>0</v>
      </c>
      <c r="R2981" t="b">
        <v>0</v>
      </c>
      <c r="S2981" t="b">
        <v>0</v>
      </c>
      <c r="T2981">
        <v>7</v>
      </c>
      <c r="U2981">
        <v>2</v>
      </c>
      <c r="V2981">
        <v>0</v>
      </c>
      <c r="W2981">
        <v>17</v>
      </c>
      <c r="X2981">
        <v>1</v>
      </c>
      <c r="Y2981">
        <v>3</v>
      </c>
      <c r="Z2981">
        <v>1</v>
      </c>
      <c r="AA2981">
        <v>0</v>
      </c>
      <c r="AB2981">
        <v>2</v>
      </c>
      <c r="AC2981">
        <v>0</v>
      </c>
      <c r="AD2981">
        <v>1</v>
      </c>
      <c r="AE2981">
        <v>1126</v>
      </c>
      <c r="AF2981">
        <v>10</v>
      </c>
      <c r="AG2981">
        <v>2971</v>
      </c>
      <c r="AH2981">
        <v>1175</v>
      </c>
      <c r="AI2981">
        <v>0</v>
      </c>
      <c r="AN2981">
        <v>23.99</v>
      </c>
      <c r="AP2981" t="s">
        <v>59</v>
      </c>
      <c r="AS2981">
        <v>12</v>
      </c>
      <c r="AU2981">
        <v>33131</v>
      </c>
      <c r="AV2981">
        <v>1244</v>
      </c>
      <c r="AW2981">
        <v>22</v>
      </c>
      <c r="AX2981">
        <v>17</v>
      </c>
      <c r="AZ2981">
        <v>0</v>
      </c>
      <c r="BA2981">
        <f t="shared" si="253"/>
        <v>541</v>
      </c>
      <c r="BB2981">
        <f t="shared" si="254"/>
        <v>9269</v>
      </c>
      <c r="BD2981" t="e">
        <f t="shared" si="255"/>
        <v>#N/A</v>
      </c>
      <c r="BE2981">
        <f t="shared" si="256"/>
        <v>1</v>
      </c>
    </row>
    <row r="2982" spans="1:57" x14ac:dyDescent="0.25">
      <c r="A2982" t="s">
        <v>6498</v>
      </c>
      <c r="B2982" t="s">
        <v>6406</v>
      </c>
      <c r="C2982" t="s">
        <v>6407</v>
      </c>
      <c r="D2982" t="s">
        <v>57</v>
      </c>
      <c r="E2982" t="s">
        <v>58</v>
      </c>
      <c r="F2982" s="1">
        <v>42523</v>
      </c>
      <c r="G2982" s="1">
        <v>42521</v>
      </c>
      <c r="H2982" s="1">
        <v>42522</v>
      </c>
      <c r="I2982">
        <v>0</v>
      </c>
      <c r="J2982">
        <v>238</v>
      </c>
      <c r="K2982">
        <v>238</v>
      </c>
      <c r="L2982">
        <v>22531</v>
      </c>
      <c r="M2982" t="b">
        <v>0</v>
      </c>
      <c r="O2982" t="s">
        <v>34</v>
      </c>
      <c r="P2982" s="1">
        <v>42523</v>
      </c>
      <c r="Q2982" t="b">
        <v>0</v>
      </c>
      <c r="R2982" t="b">
        <v>0</v>
      </c>
      <c r="S2982" t="b">
        <v>0</v>
      </c>
      <c r="T2982">
        <v>12</v>
      </c>
      <c r="U2982">
        <v>2</v>
      </c>
      <c r="V2982">
        <v>0</v>
      </c>
      <c r="W2982">
        <v>12</v>
      </c>
      <c r="X2982">
        <v>0</v>
      </c>
      <c r="Y2982">
        <v>1</v>
      </c>
      <c r="Z2982">
        <v>0</v>
      </c>
      <c r="AA2982">
        <v>1</v>
      </c>
      <c r="AB2982">
        <v>2</v>
      </c>
      <c r="AC2982">
        <v>0</v>
      </c>
      <c r="AD2982">
        <v>2</v>
      </c>
      <c r="AE2982">
        <v>1037</v>
      </c>
      <c r="AF2982">
        <v>10</v>
      </c>
      <c r="AG2982">
        <v>2980</v>
      </c>
      <c r="AH2982">
        <v>1102</v>
      </c>
      <c r="AI2982">
        <v>0</v>
      </c>
      <c r="AN2982">
        <v>24.72</v>
      </c>
      <c r="AP2982" t="s">
        <v>59</v>
      </c>
      <c r="AS2982">
        <v>8</v>
      </c>
      <c r="AU2982">
        <v>30326</v>
      </c>
      <c r="AV2982">
        <v>1096</v>
      </c>
      <c r="AW2982">
        <v>22</v>
      </c>
      <c r="AX2982">
        <v>17</v>
      </c>
      <c r="AZ2982">
        <v>0</v>
      </c>
      <c r="BA2982">
        <f>L2982-$L$2983</f>
        <v>238</v>
      </c>
      <c r="BB2982">
        <f t="shared" si="254"/>
        <v>9572</v>
      </c>
      <c r="BD2982" t="e">
        <f t="shared" si="255"/>
        <v>#N/A</v>
      </c>
      <c r="BE2982">
        <f t="shared" si="256"/>
        <v>0</v>
      </c>
    </row>
    <row r="2983" spans="1:57" x14ac:dyDescent="0.25">
      <c r="A2983" t="s">
        <v>6500</v>
      </c>
      <c r="B2983" t="s">
        <v>6406</v>
      </c>
      <c r="C2983" t="s">
        <v>6407</v>
      </c>
      <c r="D2983" t="s">
        <v>57</v>
      </c>
      <c r="E2983" t="s">
        <v>58</v>
      </c>
      <c r="F2983" s="1">
        <v>42506</v>
      </c>
      <c r="G2983" s="1">
        <v>42504</v>
      </c>
      <c r="H2983" s="1">
        <v>42506</v>
      </c>
      <c r="J2983">
        <v>507</v>
      </c>
      <c r="K2983">
        <v>507</v>
      </c>
      <c r="L2983">
        <v>22293</v>
      </c>
      <c r="M2983" t="b">
        <v>1</v>
      </c>
      <c r="O2983" t="s">
        <v>190</v>
      </c>
      <c r="P2983" s="1">
        <v>42506</v>
      </c>
      <c r="Q2983" t="b">
        <v>0</v>
      </c>
      <c r="R2983" t="b">
        <v>0</v>
      </c>
      <c r="S2983" t="b">
        <v>1</v>
      </c>
      <c r="T2983">
        <v>7</v>
      </c>
      <c r="U2983">
        <v>1</v>
      </c>
      <c r="V2983">
        <v>0</v>
      </c>
      <c r="W2983">
        <v>6</v>
      </c>
      <c r="X2983">
        <v>0</v>
      </c>
      <c r="Y2983">
        <v>2</v>
      </c>
      <c r="Z2983">
        <v>0</v>
      </c>
      <c r="AA2983">
        <v>0</v>
      </c>
      <c r="AB2983">
        <v>2</v>
      </c>
      <c r="AC2983">
        <v>2</v>
      </c>
      <c r="AD2983">
        <v>0</v>
      </c>
      <c r="AE2983">
        <v>1136</v>
      </c>
      <c r="AF2983">
        <v>12</v>
      </c>
      <c r="AG2983">
        <v>2852</v>
      </c>
      <c r="AH2983">
        <v>1121</v>
      </c>
      <c r="AI2983">
        <v>0</v>
      </c>
      <c r="AN2983">
        <v>22.76</v>
      </c>
      <c r="AP2983" t="s">
        <v>59</v>
      </c>
      <c r="AS2983">
        <v>3</v>
      </c>
      <c r="AU2983">
        <v>18786</v>
      </c>
      <c r="AV2983">
        <v>873</v>
      </c>
      <c r="AW2983">
        <v>21</v>
      </c>
      <c r="AX2983">
        <v>17</v>
      </c>
      <c r="AZ2983">
        <v>1</v>
      </c>
      <c r="BA2983">
        <f t="shared" ref="BA2983:BA3021" si="257">L2983-$L$3023</f>
        <v>10624</v>
      </c>
      <c r="BB2983">
        <f>$BA$2983-BA2983</f>
        <v>0</v>
      </c>
      <c r="BD2983" t="e">
        <f t="shared" si="255"/>
        <v>#N/A</v>
      </c>
      <c r="BE2983">
        <f t="shared" si="256"/>
        <v>1</v>
      </c>
    </row>
    <row r="2984" spans="1:57" x14ac:dyDescent="0.25">
      <c r="A2984" t="s">
        <v>6502</v>
      </c>
      <c r="B2984" t="s">
        <v>6406</v>
      </c>
      <c r="C2984" t="s">
        <v>6407</v>
      </c>
      <c r="D2984" t="s">
        <v>57</v>
      </c>
      <c r="E2984" t="s">
        <v>58</v>
      </c>
      <c r="F2984" s="1">
        <v>42487</v>
      </c>
      <c r="G2984" s="1">
        <v>42485</v>
      </c>
      <c r="H2984" s="1">
        <v>42486</v>
      </c>
      <c r="J2984">
        <v>234</v>
      </c>
      <c r="K2984">
        <v>234</v>
      </c>
      <c r="L2984">
        <v>22020</v>
      </c>
      <c r="M2984" t="b">
        <v>0</v>
      </c>
      <c r="O2984" t="s">
        <v>34</v>
      </c>
      <c r="P2984" s="1">
        <v>42487</v>
      </c>
      <c r="Q2984" t="b">
        <v>0</v>
      </c>
      <c r="R2984" t="b">
        <v>0</v>
      </c>
      <c r="S2984" t="b">
        <v>0</v>
      </c>
      <c r="T2984">
        <v>5</v>
      </c>
      <c r="U2984">
        <v>1</v>
      </c>
      <c r="V2984">
        <v>0</v>
      </c>
      <c r="W2984">
        <v>5</v>
      </c>
      <c r="X2984">
        <v>0</v>
      </c>
      <c r="Y2984">
        <v>1</v>
      </c>
      <c r="Z2984">
        <v>0</v>
      </c>
      <c r="AA2984">
        <v>0</v>
      </c>
      <c r="AB2984">
        <v>1</v>
      </c>
      <c r="AC2984">
        <v>1</v>
      </c>
      <c r="AD2984">
        <v>0</v>
      </c>
      <c r="AE2984">
        <v>1277</v>
      </c>
      <c r="AF2984">
        <v>11</v>
      </c>
      <c r="AG2984">
        <v>3133</v>
      </c>
      <c r="AH2984">
        <v>1328</v>
      </c>
      <c r="AI2984">
        <v>0</v>
      </c>
      <c r="AN2984">
        <v>24.48</v>
      </c>
      <c r="AP2984" t="s">
        <v>59</v>
      </c>
      <c r="AS2984">
        <v>4</v>
      </c>
      <c r="AU2984">
        <v>10933</v>
      </c>
      <c r="AV2984">
        <v>496</v>
      </c>
      <c r="AW2984">
        <v>21</v>
      </c>
      <c r="AX2984">
        <v>16</v>
      </c>
      <c r="AZ2984">
        <v>0</v>
      </c>
      <c r="BA2984">
        <f t="shared" si="257"/>
        <v>10351</v>
      </c>
      <c r="BB2984">
        <f t="shared" ref="BB2984:BB3022" si="258">$BA$2983-BA2984</f>
        <v>273</v>
      </c>
      <c r="BD2984" t="e">
        <f t="shared" si="255"/>
        <v>#N/A</v>
      </c>
      <c r="BE2984">
        <f t="shared" si="256"/>
        <v>0</v>
      </c>
    </row>
    <row r="2985" spans="1:57" x14ac:dyDescent="0.25">
      <c r="A2985" t="s">
        <v>6504</v>
      </c>
      <c r="B2985" t="s">
        <v>6406</v>
      </c>
      <c r="C2985" t="s">
        <v>6407</v>
      </c>
      <c r="D2985" t="s">
        <v>57</v>
      </c>
      <c r="E2985" t="s">
        <v>58</v>
      </c>
      <c r="F2985" s="1">
        <v>42459</v>
      </c>
      <c r="G2985" s="1">
        <v>42458</v>
      </c>
      <c r="H2985" s="1">
        <v>42459</v>
      </c>
      <c r="I2985">
        <v>0</v>
      </c>
      <c r="J2985">
        <v>928</v>
      </c>
      <c r="K2985">
        <v>928</v>
      </c>
      <c r="L2985">
        <v>21786</v>
      </c>
      <c r="M2985" t="b">
        <v>1</v>
      </c>
      <c r="O2985" t="s">
        <v>34</v>
      </c>
      <c r="P2985" s="1">
        <v>42459</v>
      </c>
      <c r="Q2985" t="b">
        <v>0</v>
      </c>
      <c r="R2985" t="b">
        <v>0</v>
      </c>
      <c r="S2985" t="b">
        <v>0</v>
      </c>
      <c r="T2985">
        <v>6</v>
      </c>
      <c r="U2985">
        <v>1</v>
      </c>
      <c r="V2985">
        <v>0</v>
      </c>
      <c r="W2985">
        <v>15</v>
      </c>
      <c r="X2985">
        <v>0</v>
      </c>
      <c r="Y2985">
        <v>4</v>
      </c>
      <c r="Z2985">
        <v>0</v>
      </c>
      <c r="AA2985">
        <v>0</v>
      </c>
      <c r="AB2985">
        <v>2</v>
      </c>
      <c r="AC2985">
        <v>2</v>
      </c>
      <c r="AD2985">
        <v>0</v>
      </c>
      <c r="AE2985">
        <v>1277</v>
      </c>
      <c r="AF2985">
        <v>10</v>
      </c>
      <c r="AG2985">
        <v>3303</v>
      </c>
      <c r="AH2985">
        <v>1191</v>
      </c>
      <c r="AI2985">
        <v>1</v>
      </c>
      <c r="AN2985">
        <v>23.02</v>
      </c>
      <c r="AP2985" t="s">
        <v>59</v>
      </c>
      <c r="AS2985">
        <v>15</v>
      </c>
      <c r="AU2985">
        <v>29643</v>
      </c>
      <c r="AV2985">
        <v>1155</v>
      </c>
      <c r="AW2985">
        <v>22</v>
      </c>
      <c r="AX2985">
        <v>17</v>
      </c>
      <c r="AZ2985">
        <v>0</v>
      </c>
      <c r="BA2985">
        <f t="shared" si="257"/>
        <v>10117</v>
      </c>
      <c r="BB2985">
        <f t="shared" si="258"/>
        <v>507</v>
      </c>
      <c r="BD2985" t="e">
        <f t="shared" si="255"/>
        <v>#N/A</v>
      </c>
      <c r="BE2985">
        <f t="shared" si="256"/>
        <v>1</v>
      </c>
    </row>
    <row r="2986" spans="1:57" x14ac:dyDescent="0.25">
      <c r="A2986" t="s">
        <v>6506</v>
      </c>
      <c r="B2986" t="s">
        <v>6406</v>
      </c>
      <c r="C2986" t="s">
        <v>6407</v>
      </c>
      <c r="D2986" t="s">
        <v>57</v>
      </c>
      <c r="E2986" t="s">
        <v>58</v>
      </c>
      <c r="F2986" s="1">
        <v>42438</v>
      </c>
      <c r="G2986" s="1">
        <v>42436</v>
      </c>
      <c r="H2986" s="1">
        <v>42438</v>
      </c>
      <c r="I2986">
        <v>0</v>
      </c>
      <c r="J2986">
        <v>703</v>
      </c>
      <c r="K2986">
        <v>703</v>
      </c>
      <c r="L2986">
        <v>21561</v>
      </c>
      <c r="M2986" t="b">
        <v>0</v>
      </c>
      <c r="O2986" t="s">
        <v>34</v>
      </c>
      <c r="P2986" s="1">
        <v>42438</v>
      </c>
      <c r="Q2986" t="b">
        <v>0</v>
      </c>
      <c r="R2986" t="b">
        <v>0</v>
      </c>
      <c r="S2986" t="b">
        <v>0</v>
      </c>
      <c r="T2986">
        <v>5</v>
      </c>
      <c r="U2986">
        <v>1</v>
      </c>
      <c r="V2986">
        <v>0</v>
      </c>
      <c r="W2986">
        <v>12</v>
      </c>
      <c r="X2986">
        <v>1</v>
      </c>
      <c r="Y2986">
        <v>2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1256</v>
      </c>
      <c r="AF2986">
        <v>11</v>
      </c>
      <c r="AG2986">
        <v>3152</v>
      </c>
      <c r="AH2986">
        <v>1060</v>
      </c>
      <c r="AI2986">
        <v>1</v>
      </c>
      <c r="AN2986">
        <v>23.6</v>
      </c>
      <c r="AP2986" t="s">
        <v>59</v>
      </c>
      <c r="AS2986">
        <v>10</v>
      </c>
      <c r="AU2986">
        <v>32389</v>
      </c>
      <c r="AV2986">
        <v>1665</v>
      </c>
      <c r="AW2986">
        <v>22</v>
      </c>
      <c r="AX2986">
        <v>18</v>
      </c>
      <c r="AZ2986">
        <v>0</v>
      </c>
      <c r="BA2986">
        <f t="shared" si="257"/>
        <v>9892</v>
      </c>
      <c r="BB2986">
        <f t="shared" si="258"/>
        <v>732</v>
      </c>
      <c r="BD2986" t="e">
        <f t="shared" si="255"/>
        <v>#N/A</v>
      </c>
      <c r="BE2986">
        <f t="shared" si="256"/>
        <v>0</v>
      </c>
    </row>
    <row r="2987" spans="1:57" x14ac:dyDescent="0.25">
      <c r="A2987" t="s">
        <v>6508</v>
      </c>
      <c r="B2987" t="s">
        <v>6406</v>
      </c>
      <c r="C2987" t="s">
        <v>6407</v>
      </c>
      <c r="D2987" t="s">
        <v>57</v>
      </c>
      <c r="E2987" t="s">
        <v>58</v>
      </c>
      <c r="F2987" s="1">
        <v>42418</v>
      </c>
      <c r="G2987" s="1">
        <v>42417</v>
      </c>
      <c r="H2987" s="1">
        <v>42418</v>
      </c>
      <c r="I2987">
        <v>0</v>
      </c>
      <c r="J2987">
        <v>465</v>
      </c>
      <c r="K2987">
        <v>465</v>
      </c>
      <c r="L2987">
        <v>21323</v>
      </c>
      <c r="M2987" t="b">
        <v>0</v>
      </c>
      <c r="O2987" t="s">
        <v>34</v>
      </c>
      <c r="P2987" s="1">
        <v>42418</v>
      </c>
      <c r="Q2987" t="b">
        <v>0</v>
      </c>
      <c r="R2987" t="b">
        <v>0</v>
      </c>
      <c r="S2987" t="b">
        <v>0</v>
      </c>
      <c r="T2987">
        <v>6</v>
      </c>
      <c r="U2987">
        <v>1</v>
      </c>
      <c r="V2987">
        <v>0</v>
      </c>
      <c r="W2987">
        <v>10</v>
      </c>
      <c r="X2987">
        <v>1</v>
      </c>
      <c r="Y2987">
        <v>2</v>
      </c>
      <c r="Z2987">
        <v>0</v>
      </c>
      <c r="AA2987">
        <v>0</v>
      </c>
      <c r="AB2987">
        <v>1</v>
      </c>
      <c r="AC2987">
        <v>1</v>
      </c>
      <c r="AD2987">
        <v>0</v>
      </c>
      <c r="AE2987">
        <v>1115</v>
      </c>
      <c r="AF2987">
        <v>10</v>
      </c>
      <c r="AG2987">
        <v>2953</v>
      </c>
      <c r="AH2987">
        <v>925</v>
      </c>
      <c r="AI2987">
        <v>0</v>
      </c>
      <c r="AN2987">
        <v>23.51</v>
      </c>
      <c r="AP2987" t="s">
        <v>59</v>
      </c>
      <c r="AS2987">
        <v>17</v>
      </c>
      <c r="AU2987">
        <v>31944</v>
      </c>
      <c r="AV2987">
        <v>1499</v>
      </c>
      <c r="AW2987">
        <v>22</v>
      </c>
      <c r="AX2987">
        <v>18</v>
      </c>
      <c r="AZ2987">
        <v>0</v>
      </c>
      <c r="BA2987">
        <f t="shared" si="257"/>
        <v>9654</v>
      </c>
      <c r="BB2987">
        <f t="shared" si="258"/>
        <v>970</v>
      </c>
      <c r="BD2987" t="e">
        <f t="shared" si="255"/>
        <v>#N/A</v>
      </c>
      <c r="BE2987">
        <f t="shared" si="256"/>
        <v>0</v>
      </c>
    </row>
    <row r="2988" spans="1:57" x14ac:dyDescent="0.25">
      <c r="A2988" t="s">
        <v>6510</v>
      </c>
      <c r="B2988" t="s">
        <v>6406</v>
      </c>
      <c r="C2988" t="s">
        <v>6407</v>
      </c>
      <c r="D2988" t="s">
        <v>57</v>
      </c>
      <c r="E2988" t="s">
        <v>58</v>
      </c>
      <c r="F2988" s="1">
        <v>42399</v>
      </c>
      <c r="G2988" s="1">
        <v>42397</v>
      </c>
      <c r="H2988" s="1">
        <v>42399</v>
      </c>
      <c r="I2988">
        <v>0</v>
      </c>
      <c r="J2988">
        <v>245</v>
      </c>
      <c r="K2988">
        <v>245</v>
      </c>
      <c r="L2988">
        <v>21103</v>
      </c>
      <c r="M2988" t="b">
        <v>0</v>
      </c>
      <c r="O2988" t="s">
        <v>34</v>
      </c>
      <c r="P2988" s="1">
        <v>42399</v>
      </c>
      <c r="Q2988" t="b">
        <v>0</v>
      </c>
      <c r="R2988" t="b">
        <v>0</v>
      </c>
      <c r="S2988" t="b">
        <v>0</v>
      </c>
      <c r="T2988">
        <v>6</v>
      </c>
      <c r="U2988">
        <v>1</v>
      </c>
      <c r="V2988">
        <v>0</v>
      </c>
      <c r="W2988">
        <v>6</v>
      </c>
      <c r="X2988">
        <v>0</v>
      </c>
      <c r="Y2988">
        <v>2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1138</v>
      </c>
      <c r="AF2988">
        <v>10</v>
      </c>
      <c r="AG2988">
        <v>3015</v>
      </c>
      <c r="AH2988">
        <v>1018</v>
      </c>
      <c r="AI2988">
        <v>0</v>
      </c>
      <c r="AN2988">
        <v>24.22</v>
      </c>
      <c r="AP2988" t="s">
        <v>59</v>
      </c>
      <c r="AS2988">
        <v>0</v>
      </c>
      <c r="AU2988">
        <v>17723</v>
      </c>
      <c r="AV2988">
        <v>819</v>
      </c>
      <c r="AW2988">
        <v>21</v>
      </c>
      <c r="AX2988">
        <v>17</v>
      </c>
      <c r="AZ2988">
        <v>0</v>
      </c>
      <c r="BA2988">
        <f t="shared" si="257"/>
        <v>9434</v>
      </c>
      <c r="BB2988">
        <f t="shared" si="258"/>
        <v>1190</v>
      </c>
      <c r="BD2988" t="e">
        <f t="shared" si="255"/>
        <v>#N/A</v>
      </c>
      <c r="BE2988">
        <f t="shared" si="256"/>
        <v>0</v>
      </c>
    </row>
    <row r="2989" spans="1:57" x14ac:dyDescent="0.25">
      <c r="A2989" t="s">
        <v>6512</v>
      </c>
      <c r="B2989" t="s">
        <v>6406</v>
      </c>
      <c r="C2989" t="s">
        <v>6407</v>
      </c>
      <c r="D2989" t="s">
        <v>57</v>
      </c>
      <c r="E2989" t="s">
        <v>58</v>
      </c>
      <c r="F2989" s="1">
        <v>42381</v>
      </c>
      <c r="G2989" s="1">
        <v>42380</v>
      </c>
      <c r="H2989" s="1">
        <v>42381</v>
      </c>
      <c r="I2989">
        <v>0</v>
      </c>
      <c r="J2989">
        <v>231</v>
      </c>
      <c r="K2989">
        <v>988</v>
      </c>
      <c r="L2989">
        <v>20858</v>
      </c>
      <c r="M2989" t="b">
        <v>1</v>
      </c>
      <c r="O2989" t="s">
        <v>34</v>
      </c>
      <c r="P2989" s="1">
        <v>42381</v>
      </c>
      <c r="Q2989" t="b">
        <v>0</v>
      </c>
      <c r="R2989" t="b">
        <v>0</v>
      </c>
      <c r="S2989" t="b">
        <v>0</v>
      </c>
      <c r="T2989">
        <v>7</v>
      </c>
      <c r="U2989">
        <v>2</v>
      </c>
      <c r="V2989">
        <v>0</v>
      </c>
      <c r="W2989">
        <v>9</v>
      </c>
      <c r="X2989">
        <v>0</v>
      </c>
      <c r="Y2989">
        <v>3</v>
      </c>
      <c r="Z2989">
        <v>0</v>
      </c>
      <c r="AA2989">
        <v>0</v>
      </c>
      <c r="AB2989">
        <v>1</v>
      </c>
      <c r="AC2989">
        <v>2</v>
      </c>
      <c r="AD2989">
        <v>0</v>
      </c>
      <c r="AE2989">
        <v>1016</v>
      </c>
      <c r="AF2989">
        <v>10</v>
      </c>
      <c r="AG2989">
        <v>2458</v>
      </c>
      <c r="AH2989">
        <v>875</v>
      </c>
      <c r="AI2989">
        <v>0</v>
      </c>
      <c r="AN2989">
        <v>23.45</v>
      </c>
      <c r="AP2989" t="s">
        <v>59</v>
      </c>
      <c r="AS2989">
        <v>8</v>
      </c>
      <c r="AU2989">
        <v>41274</v>
      </c>
      <c r="AV2989">
        <v>1674</v>
      </c>
      <c r="AW2989">
        <v>23</v>
      </c>
      <c r="AX2989">
        <v>18</v>
      </c>
      <c r="AZ2989">
        <v>0</v>
      </c>
      <c r="BA2989">
        <f t="shared" si="257"/>
        <v>9189</v>
      </c>
      <c r="BB2989">
        <f t="shared" si="258"/>
        <v>1435</v>
      </c>
      <c r="BD2989" t="e">
        <f t="shared" si="255"/>
        <v>#N/A</v>
      </c>
      <c r="BE2989">
        <f t="shared" si="256"/>
        <v>1</v>
      </c>
    </row>
    <row r="2990" spans="1:57" x14ac:dyDescent="0.25">
      <c r="A2990" t="s">
        <v>6514</v>
      </c>
      <c r="B2990" t="s">
        <v>6406</v>
      </c>
      <c r="C2990" t="s">
        <v>6407</v>
      </c>
      <c r="D2990" t="s">
        <v>57</v>
      </c>
      <c r="E2990" t="s">
        <v>58</v>
      </c>
      <c r="F2990" s="1">
        <v>42361</v>
      </c>
      <c r="G2990" s="1">
        <v>42359</v>
      </c>
      <c r="H2990" s="1">
        <v>42361</v>
      </c>
      <c r="I2990">
        <v>0</v>
      </c>
      <c r="J2990">
        <v>757</v>
      </c>
      <c r="K2990">
        <v>757</v>
      </c>
      <c r="L2990">
        <v>20627</v>
      </c>
      <c r="M2990" t="b">
        <v>0</v>
      </c>
      <c r="O2990" t="s">
        <v>34</v>
      </c>
      <c r="P2990" s="1">
        <v>42361</v>
      </c>
      <c r="Q2990" t="b">
        <v>0</v>
      </c>
      <c r="R2990" t="b">
        <v>0</v>
      </c>
      <c r="S2990" t="b">
        <v>0</v>
      </c>
      <c r="T2990">
        <v>5</v>
      </c>
      <c r="U2990">
        <v>1</v>
      </c>
      <c r="V2990">
        <v>0</v>
      </c>
      <c r="W2990">
        <v>10</v>
      </c>
      <c r="X2990">
        <v>0</v>
      </c>
      <c r="Y2990">
        <v>4</v>
      </c>
      <c r="Z2990">
        <v>0</v>
      </c>
      <c r="AA2990">
        <v>0</v>
      </c>
      <c r="AB2990">
        <v>2</v>
      </c>
      <c r="AC2990">
        <v>2</v>
      </c>
      <c r="AD2990">
        <v>0</v>
      </c>
      <c r="AE2990">
        <v>1329</v>
      </c>
      <c r="AF2990">
        <v>12</v>
      </c>
      <c r="AG2990">
        <v>3309</v>
      </c>
      <c r="AH2990">
        <v>1191</v>
      </c>
      <c r="AI2990">
        <v>0</v>
      </c>
      <c r="AN2990">
        <v>23.31</v>
      </c>
      <c r="AP2990" t="s">
        <v>59</v>
      </c>
      <c r="AS2990">
        <v>6</v>
      </c>
      <c r="AU2990">
        <v>29483</v>
      </c>
      <c r="AV2990">
        <v>1608</v>
      </c>
      <c r="AW2990">
        <v>22</v>
      </c>
      <c r="AX2990">
        <v>18</v>
      </c>
      <c r="AZ2990">
        <v>0</v>
      </c>
      <c r="BA2990">
        <f t="shared" si="257"/>
        <v>8958</v>
      </c>
      <c r="BB2990">
        <f t="shared" si="258"/>
        <v>1666</v>
      </c>
      <c r="BD2990" t="e">
        <f t="shared" si="255"/>
        <v>#N/A</v>
      </c>
      <c r="BE2990">
        <f t="shared" si="256"/>
        <v>0</v>
      </c>
    </row>
    <row r="2991" spans="1:57" x14ac:dyDescent="0.25">
      <c r="A2991" t="s">
        <v>6516</v>
      </c>
      <c r="B2991" t="s">
        <v>6406</v>
      </c>
      <c r="C2991" t="s">
        <v>6407</v>
      </c>
      <c r="D2991" t="s">
        <v>57</v>
      </c>
      <c r="E2991" t="s">
        <v>58</v>
      </c>
      <c r="F2991" s="1">
        <v>42341</v>
      </c>
      <c r="G2991" s="1">
        <v>42339</v>
      </c>
      <c r="H2991" s="1">
        <v>42341</v>
      </c>
      <c r="I2991">
        <v>0</v>
      </c>
      <c r="J2991">
        <v>509</v>
      </c>
      <c r="K2991">
        <v>509</v>
      </c>
      <c r="L2991">
        <v>20379</v>
      </c>
      <c r="M2991" t="b">
        <v>0</v>
      </c>
      <c r="O2991" t="s">
        <v>34</v>
      </c>
      <c r="P2991" s="1">
        <v>42341</v>
      </c>
      <c r="Q2991" t="b">
        <v>0</v>
      </c>
      <c r="R2991" t="b">
        <v>0</v>
      </c>
      <c r="S2991" t="b">
        <v>0</v>
      </c>
      <c r="T2991">
        <v>9</v>
      </c>
      <c r="U2991">
        <v>2</v>
      </c>
      <c r="V2991">
        <v>0</v>
      </c>
      <c r="W2991">
        <v>19</v>
      </c>
      <c r="X2991">
        <v>1</v>
      </c>
      <c r="Y2991">
        <v>4</v>
      </c>
      <c r="Z2991">
        <v>0</v>
      </c>
      <c r="AA2991">
        <v>0</v>
      </c>
      <c r="AB2991">
        <v>3</v>
      </c>
      <c r="AC2991">
        <v>1</v>
      </c>
      <c r="AD2991">
        <v>0</v>
      </c>
      <c r="AE2991">
        <v>1549</v>
      </c>
      <c r="AF2991">
        <v>16</v>
      </c>
      <c r="AG2991">
        <v>3972</v>
      </c>
      <c r="AH2991">
        <v>1443</v>
      </c>
      <c r="AI2991">
        <v>0</v>
      </c>
      <c r="AN2991">
        <v>23.2</v>
      </c>
      <c r="AP2991" t="s">
        <v>59</v>
      </c>
      <c r="AS2991">
        <v>9</v>
      </c>
      <c r="AU2991">
        <v>32920</v>
      </c>
      <c r="AV2991">
        <v>1410</v>
      </c>
      <c r="AW2991">
        <v>22</v>
      </c>
      <c r="AX2991">
        <v>18</v>
      </c>
      <c r="AZ2991">
        <v>0</v>
      </c>
      <c r="BA2991">
        <f t="shared" si="257"/>
        <v>8710</v>
      </c>
      <c r="BB2991">
        <f t="shared" si="258"/>
        <v>1914</v>
      </c>
      <c r="BD2991" t="e">
        <f t="shared" si="255"/>
        <v>#N/A</v>
      </c>
      <c r="BE2991">
        <f t="shared" si="256"/>
        <v>0</v>
      </c>
    </row>
    <row r="2992" spans="1:57" x14ac:dyDescent="0.25">
      <c r="A2992" t="s">
        <v>6518</v>
      </c>
      <c r="B2992" t="s">
        <v>6406</v>
      </c>
      <c r="C2992" t="s">
        <v>6407</v>
      </c>
      <c r="D2992" t="s">
        <v>57</v>
      </c>
      <c r="E2992" t="s">
        <v>58</v>
      </c>
      <c r="F2992" s="1">
        <v>42322</v>
      </c>
      <c r="G2992" s="1">
        <v>42320</v>
      </c>
      <c r="H2992" s="1">
        <v>42322</v>
      </c>
      <c r="I2992">
        <v>0</v>
      </c>
      <c r="J2992">
        <v>241</v>
      </c>
      <c r="K2992">
        <v>241</v>
      </c>
      <c r="L2992">
        <v>20111</v>
      </c>
      <c r="M2992" t="b">
        <v>0</v>
      </c>
      <c r="O2992" t="s">
        <v>34</v>
      </c>
      <c r="P2992" s="1">
        <v>42322</v>
      </c>
      <c r="Q2992" t="b">
        <v>0</v>
      </c>
      <c r="R2992" t="b">
        <v>0</v>
      </c>
      <c r="S2992" t="b">
        <v>0</v>
      </c>
      <c r="T2992">
        <v>3</v>
      </c>
      <c r="U2992">
        <v>1</v>
      </c>
      <c r="V2992">
        <v>0</v>
      </c>
      <c r="W2992">
        <v>5</v>
      </c>
      <c r="X2992">
        <v>0</v>
      </c>
      <c r="Y2992">
        <v>1</v>
      </c>
      <c r="Z2992">
        <v>0</v>
      </c>
      <c r="AA2992">
        <v>0</v>
      </c>
      <c r="AB2992">
        <v>1</v>
      </c>
      <c r="AC2992">
        <v>0</v>
      </c>
      <c r="AD2992">
        <v>1</v>
      </c>
      <c r="AE2992">
        <v>1158</v>
      </c>
      <c r="AF2992">
        <v>9</v>
      </c>
      <c r="AG2992">
        <v>2959</v>
      </c>
      <c r="AH2992">
        <v>1062</v>
      </c>
      <c r="AI2992">
        <v>0</v>
      </c>
      <c r="AN2992">
        <v>23.15</v>
      </c>
      <c r="AP2992" t="s">
        <v>59</v>
      </c>
      <c r="AS2992">
        <v>0</v>
      </c>
      <c r="AU2992">
        <v>14818</v>
      </c>
      <c r="AV2992">
        <v>729</v>
      </c>
      <c r="AW2992">
        <v>21</v>
      </c>
      <c r="AX2992">
        <v>17</v>
      </c>
      <c r="AZ2992">
        <v>0</v>
      </c>
      <c r="BA2992">
        <f t="shared" si="257"/>
        <v>8442</v>
      </c>
      <c r="BB2992">
        <f t="shared" si="258"/>
        <v>2182</v>
      </c>
      <c r="BD2992" t="e">
        <f t="shared" si="255"/>
        <v>#N/A</v>
      </c>
      <c r="BE2992">
        <f t="shared" si="256"/>
        <v>0</v>
      </c>
    </row>
    <row r="2993" spans="1:57" x14ac:dyDescent="0.25">
      <c r="A2993" t="s">
        <v>6520</v>
      </c>
      <c r="B2993" t="s">
        <v>6406</v>
      </c>
      <c r="C2993" t="s">
        <v>6407</v>
      </c>
      <c r="D2993" t="s">
        <v>57</v>
      </c>
      <c r="E2993" t="s">
        <v>58</v>
      </c>
      <c r="F2993" s="1">
        <v>42306</v>
      </c>
      <c r="G2993" s="1">
        <v>42304</v>
      </c>
      <c r="H2993" s="1">
        <v>42306</v>
      </c>
      <c r="I2993">
        <v>0</v>
      </c>
      <c r="J2993">
        <v>242</v>
      </c>
      <c r="K2993">
        <v>1104</v>
      </c>
      <c r="L2993">
        <v>19870</v>
      </c>
      <c r="M2993" t="b">
        <v>1</v>
      </c>
      <c r="O2993" t="s">
        <v>34</v>
      </c>
      <c r="P2993" s="1">
        <v>42306</v>
      </c>
      <c r="Q2993" t="b">
        <v>0</v>
      </c>
      <c r="R2993" t="b">
        <v>0</v>
      </c>
      <c r="S2993" t="b">
        <v>0</v>
      </c>
      <c r="T2993">
        <v>6</v>
      </c>
      <c r="U2993">
        <v>1</v>
      </c>
      <c r="V2993">
        <v>0</v>
      </c>
      <c r="W2993">
        <v>18</v>
      </c>
      <c r="X2993">
        <v>0</v>
      </c>
      <c r="Y2993">
        <v>6</v>
      </c>
      <c r="Z2993">
        <v>0</v>
      </c>
      <c r="AA2993">
        <v>1</v>
      </c>
      <c r="AB2993">
        <v>1</v>
      </c>
      <c r="AC2993">
        <v>1</v>
      </c>
      <c r="AD2993">
        <v>0</v>
      </c>
      <c r="AE2993">
        <v>1259</v>
      </c>
      <c r="AF2993">
        <v>11</v>
      </c>
      <c r="AG2993">
        <v>3604</v>
      </c>
      <c r="AH2993">
        <v>1211</v>
      </c>
      <c r="AI2993">
        <v>0</v>
      </c>
      <c r="AN2993">
        <v>22.67</v>
      </c>
      <c r="AP2993" t="s">
        <v>59</v>
      </c>
      <c r="AS2993">
        <v>17</v>
      </c>
      <c r="AU2993">
        <v>36358</v>
      </c>
      <c r="AV2993">
        <v>1369</v>
      </c>
      <c r="AW2993">
        <v>22</v>
      </c>
      <c r="AX2993">
        <v>18</v>
      </c>
      <c r="AZ2993">
        <v>0</v>
      </c>
      <c r="BA2993">
        <f t="shared" si="257"/>
        <v>8201</v>
      </c>
      <c r="BB2993">
        <f t="shared" si="258"/>
        <v>2423</v>
      </c>
      <c r="BD2993" t="e">
        <f t="shared" si="255"/>
        <v>#N/A</v>
      </c>
      <c r="BE2993">
        <f t="shared" si="256"/>
        <v>1</v>
      </c>
    </row>
    <row r="2994" spans="1:57" x14ac:dyDescent="0.25">
      <c r="A2994" t="s">
        <v>6522</v>
      </c>
      <c r="B2994" t="s">
        <v>6406</v>
      </c>
      <c r="C2994" t="s">
        <v>6407</v>
      </c>
      <c r="D2994" t="s">
        <v>57</v>
      </c>
      <c r="E2994" t="s">
        <v>58</v>
      </c>
      <c r="F2994" s="1">
        <v>42290</v>
      </c>
      <c r="G2994" s="1">
        <v>42286</v>
      </c>
      <c r="H2994" s="1">
        <v>42290</v>
      </c>
      <c r="I2994">
        <v>0</v>
      </c>
      <c r="J2994">
        <v>829</v>
      </c>
      <c r="K2994">
        <v>829</v>
      </c>
      <c r="L2994">
        <v>19595</v>
      </c>
      <c r="M2994" t="b">
        <v>0</v>
      </c>
      <c r="O2994" t="s">
        <v>34</v>
      </c>
      <c r="P2994" s="1">
        <v>42290</v>
      </c>
      <c r="Q2994" t="b">
        <v>0</v>
      </c>
      <c r="R2994" t="b">
        <v>0</v>
      </c>
      <c r="S2994" t="b">
        <v>0</v>
      </c>
      <c r="T2994">
        <v>5</v>
      </c>
      <c r="U2994">
        <v>1</v>
      </c>
      <c r="V2994">
        <v>0</v>
      </c>
      <c r="W2994">
        <v>14</v>
      </c>
      <c r="X2994">
        <v>1</v>
      </c>
      <c r="Y2994">
        <v>4</v>
      </c>
      <c r="Z2994">
        <v>0</v>
      </c>
      <c r="AA2994">
        <v>0</v>
      </c>
      <c r="AB2994">
        <v>3</v>
      </c>
      <c r="AC2994">
        <v>1</v>
      </c>
      <c r="AD2994">
        <v>0</v>
      </c>
      <c r="AE2994">
        <v>1087</v>
      </c>
      <c r="AF2994">
        <v>9</v>
      </c>
      <c r="AG2994">
        <v>3139</v>
      </c>
      <c r="AH2994">
        <v>1073</v>
      </c>
      <c r="AI2994">
        <v>0</v>
      </c>
      <c r="AN2994">
        <v>22.98</v>
      </c>
      <c r="AP2994" t="s">
        <v>59</v>
      </c>
      <c r="AS2994">
        <v>12</v>
      </c>
      <c r="AU2994">
        <v>32614</v>
      </c>
      <c r="AV2994">
        <v>913</v>
      </c>
      <c r="AW2994">
        <v>22</v>
      </c>
      <c r="AX2994">
        <v>17</v>
      </c>
      <c r="AZ2994">
        <v>0</v>
      </c>
      <c r="BA2994">
        <f t="shared" si="257"/>
        <v>7926</v>
      </c>
      <c r="BB2994">
        <f t="shared" si="258"/>
        <v>2698</v>
      </c>
      <c r="BD2994" t="e">
        <f t="shared" si="255"/>
        <v>#N/A</v>
      </c>
      <c r="BE2994">
        <f t="shared" si="256"/>
        <v>0</v>
      </c>
    </row>
    <row r="2995" spans="1:57" x14ac:dyDescent="0.25">
      <c r="A2995" t="s">
        <v>6524</v>
      </c>
      <c r="B2995" t="s">
        <v>6406</v>
      </c>
      <c r="C2995" t="s">
        <v>6407</v>
      </c>
      <c r="D2995" t="s">
        <v>57</v>
      </c>
      <c r="E2995" t="s">
        <v>58</v>
      </c>
      <c r="F2995" s="1">
        <v>42273</v>
      </c>
      <c r="G2995" s="1">
        <v>42271</v>
      </c>
      <c r="H2995" s="1">
        <v>42273</v>
      </c>
      <c r="I2995">
        <v>0</v>
      </c>
      <c r="J2995">
        <v>584</v>
      </c>
      <c r="K2995">
        <v>584</v>
      </c>
      <c r="L2995">
        <v>19350</v>
      </c>
      <c r="M2995" t="b">
        <v>0</v>
      </c>
      <c r="O2995" t="s">
        <v>34</v>
      </c>
      <c r="P2995" s="1">
        <v>42273</v>
      </c>
      <c r="Q2995" t="b">
        <v>0</v>
      </c>
      <c r="R2995" t="b">
        <v>0</v>
      </c>
      <c r="S2995" t="b">
        <v>0</v>
      </c>
      <c r="T2995">
        <v>7</v>
      </c>
      <c r="U2995">
        <v>2</v>
      </c>
      <c r="V2995">
        <v>0</v>
      </c>
      <c r="W2995">
        <v>12</v>
      </c>
      <c r="X2995">
        <v>2</v>
      </c>
      <c r="Y2995">
        <v>10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1270</v>
      </c>
      <c r="AF2995">
        <v>9</v>
      </c>
      <c r="AG2995">
        <v>3560</v>
      </c>
      <c r="AH2995">
        <v>1106</v>
      </c>
      <c r="AI2995">
        <v>3</v>
      </c>
      <c r="AN2995">
        <v>23.11</v>
      </c>
      <c r="AP2995" t="s">
        <v>59</v>
      </c>
      <c r="AS2995">
        <v>9</v>
      </c>
      <c r="AU2995">
        <v>32598</v>
      </c>
      <c r="AV2995">
        <v>2174</v>
      </c>
      <c r="AW2995">
        <v>22</v>
      </c>
      <c r="AX2995">
        <v>18</v>
      </c>
      <c r="AZ2995">
        <v>0</v>
      </c>
      <c r="BA2995">
        <f t="shared" si="257"/>
        <v>7681</v>
      </c>
      <c r="BB2995">
        <f t="shared" si="258"/>
        <v>2943</v>
      </c>
      <c r="BD2995" t="e">
        <f t="shared" si="255"/>
        <v>#N/A</v>
      </c>
      <c r="BE2995">
        <f t="shared" si="256"/>
        <v>0</v>
      </c>
    </row>
    <row r="2996" spans="1:57" x14ac:dyDescent="0.25">
      <c r="A2996" t="s">
        <v>6526</v>
      </c>
      <c r="B2996" t="s">
        <v>6406</v>
      </c>
      <c r="C2996" t="s">
        <v>6407</v>
      </c>
      <c r="D2996" t="s">
        <v>57</v>
      </c>
      <c r="E2996" t="s">
        <v>58</v>
      </c>
      <c r="F2996" s="1">
        <v>42256</v>
      </c>
      <c r="G2996" s="1">
        <v>42253</v>
      </c>
      <c r="H2996" s="1">
        <v>42255</v>
      </c>
      <c r="I2996">
        <v>0</v>
      </c>
      <c r="J2996">
        <v>290</v>
      </c>
      <c r="K2996">
        <v>290</v>
      </c>
      <c r="L2996">
        <v>19056</v>
      </c>
      <c r="M2996" t="b">
        <v>0</v>
      </c>
      <c r="O2996" t="s">
        <v>34</v>
      </c>
      <c r="P2996" s="1">
        <v>42256</v>
      </c>
      <c r="Q2996" t="b">
        <v>0</v>
      </c>
      <c r="R2996" t="b">
        <v>0</v>
      </c>
      <c r="S2996" t="b">
        <v>0</v>
      </c>
      <c r="T2996">
        <v>4</v>
      </c>
      <c r="U2996">
        <v>1</v>
      </c>
      <c r="V2996">
        <v>0</v>
      </c>
      <c r="W2996">
        <v>5</v>
      </c>
      <c r="X2996">
        <v>0</v>
      </c>
      <c r="Y2996">
        <v>2</v>
      </c>
      <c r="Z2996">
        <v>0</v>
      </c>
      <c r="AA2996">
        <v>0</v>
      </c>
      <c r="AB2996">
        <v>2</v>
      </c>
      <c r="AC2996">
        <v>0</v>
      </c>
      <c r="AD2996">
        <v>1</v>
      </c>
      <c r="AE2996">
        <v>1141</v>
      </c>
      <c r="AF2996">
        <v>9</v>
      </c>
      <c r="AG2996">
        <v>2940</v>
      </c>
      <c r="AH2996">
        <v>1017</v>
      </c>
      <c r="AI2996">
        <v>2</v>
      </c>
      <c r="AN2996">
        <v>23.3</v>
      </c>
      <c r="AP2996" t="s">
        <v>59</v>
      </c>
      <c r="AS2996">
        <v>2</v>
      </c>
      <c r="AU2996">
        <v>18816</v>
      </c>
      <c r="AV2996">
        <v>873</v>
      </c>
      <c r="AW2996">
        <v>21</v>
      </c>
      <c r="AX2996">
        <v>17</v>
      </c>
      <c r="AZ2996">
        <v>0</v>
      </c>
      <c r="BA2996">
        <f t="shared" si="257"/>
        <v>7387</v>
      </c>
      <c r="BB2996">
        <f t="shared" si="258"/>
        <v>3237</v>
      </c>
      <c r="BD2996" t="e">
        <f t="shared" si="255"/>
        <v>#N/A</v>
      </c>
      <c r="BE2996">
        <f t="shared" si="256"/>
        <v>0</v>
      </c>
    </row>
    <row r="2997" spans="1:57" x14ac:dyDescent="0.25">
      <c r="A2997" t="s">
        <v>6528</v>
      </c>
      <c r="B2997" t="s">
        <v>6406</v>
      </c>
      <c r="C2997" t="s">
        <v>6407</v>
      </c>
      <c r="D2997" t="s">
        <v>57</v>
      </c>
      <c r="E2997" t="s">
        <v>58</v>
      </c>
      <c r="F2997" s="1">
        <v>42236</v>
      </c>
      <c r="G2997" s="1">
        <v>42232</v>
      </c>
      <c r="H2997" s="1">
        <v>42235</v>
      </c>
      <c r="I2997">
        <v>0</v>
      </c>
      <c r="J2997">
        <v>1000</v>
      </c>
      <c r="K2997">
        <v>1000</v>
      </c>
      <c r="L2997">
        <v>18766</v>
      </c>
      <c r="M2997" t="b">
        <v>1</v>
      </c>
      <c r="O2997" t="s">
        <v>34</v>
      </c>
      <c r="P2997" s="1">
        <v>42236</v>
      </c>
      <c r="Q2997" t="b">
        <v>0</v>
      </c>
      <c r="R2997" t="b">
        <v>0</v>
      </c>
      <c r="S2997" t="b">
        <v>0</v>
      </c>
      <c r="T2997">
        <v>6</v>
      </c>
      <c r="U2997">
        <v>1</v>
      </c>
      <c r="V2997">
        <v>0</v>
      </c>
      <c r="W2997">
        <v>16</v>
      </c>
      <c r="X2997">
        <v>1</v>
      </c>
      <c r="Y2997">
        <v>7</v>
      </c>
      <c r="Z2997">
        <v>0</v>
      </c>
      <c r="AA2997">
        <v>0</v>
      </c>
      <c r="AB2997">
        <v>3</v>
      </c>
      <c r="AC2997">
        <v>1</v>
      </c>
      <c r="AD2997">
        <v>0</v>
      </c>
      <c r="AE2997">
        <v>1108</v>
      </c>
      <c r="AF2997">
        <v>11</v>
      </c>
      <c r="AG2997">
        <v>3531</v>
      </c>
      <c r="AH2997">
        <v>1022</v>
      </c>
      <c r="AI2997">
        <v>6</v>
      </c>
      <c r="AN2997">
        <v>23.61</v>
      </c>
      <c r="AP2997" t="s">
        <v>59</v>
      </c>
      <c r="AS2997">
        <v>9</v>
      </c>
      <c r="AU2997">
        <v>31695</v>
      </c>
      <c r="AV2997">
        <v>1511</v>
      </c>
      <c r="AW2997">
        <v>22</v>
      </c>
      <c r="AX2997">
        <v>18</v>
      </c>
      <c r="AZ2997">
        <v>0</v>
      </c>
      <c r="BA2997">
        <f t="shared" si="257"/>
        <v>7097</v>
      </c>
      <c r="BB2997">
        <f t="shared" si="258"/>
        <v>3527</v>
      </c>
      <c r="BD2997" t="e">
        <f t="shared" si="255"/>
        <v>#N/A</v>
      </c>
      <c r="BE2997">
        <f t="shared" si="256"/>
        <v>1</v>
      </c>
    </row>
    <row r="2998" spans="1:57" x14ac:dyDescent="0.25">
      <c r="A2998" t="s">
        <v>6530</v>
      </c>
      <c r="B2998" t="s">
        <v>6406</v>
      </c>
      <c r="C2998" t="s">
        <v>6407</v>
      </c>
      <c r="D2998" t="s">
        <v>57</v>
      </c>
      <c r="E2998" t="s">
        <v>58</v>
      </c>
      <c r="F2998" s="1">
        <v>42216</v>
      </c>
      <c r="G2998" s="1">
        <v>42213</v>
      </c>
      <c r="H2998" s="1">
        <v>42215</v>
      </c>
      <c r="I2998">
        <v>0</v>
      </c>
      <c r="J2998">
        <v>744</v>
      </c>
      <c r="K2998">
        <v>744</v>
      </c>
      <c r="L2998">
        <v>18510</v>
      </c>
      <c r="M2998" t="b">
        <v>0</v>
      </c>
      <c r="O2998" t="s">
        <v>34</v>
      </c>
      <c r="P2998" s="1">
        <v>42216</v>
      </c>
      <c r="Q2998" t="b">
        <v>0</v>
      </c>
      <c r="R2998" t="b">
        <v>0</v>
      </c>
      <c r="S2998" t="b">
        <v>0</v>
      </c>
      <c r="T2998">
        <v>6</v>
      </c>
      <c r="U2998">
        <v>2</v>
      </c>
      <c r="V2998">
        <v>0</v>
      </c>
      <c r="W2998">
        <v>17</v>
      </c>
      <c r="X2998">
        <v>2</v>
      </c>
      <c r="Y2998">
        <v>6</v>
      </c>
      <c r="Z2998">
        <v>0</v>
      </c>
      <c r="AA2998">
        <v>0</v>
      </c>
      <c r="AB2998">
        <v>4</v>
      </c>
      <c r="AC2998">
        <v>0</v>
      </c>
      <c r="AD2998">
        <v>0</v>
      </c>
      <c r="AE2998">
        <v>1157</v>
      </c>
      <c r="AF2998">
        <v>11</v>
      </c>
      <c r="AG2998">
        <v>3845</v>
      </c>
      <c r="AH2998">
        <v>1009</v>
      </c>
      <c r="AI2998">
        <v>9</v>
      </c>
      <c r="AN2998">
        <v>23.15</v>
      </c>
      <c r="AP2998" t="s">
        <v>59</v>
      </c>
      <c r="AS2998">
        <v>11</v>
      </c>
      <c r="AU2998">
        <v>25608</v>
      </c>
      <c r="AV2998">
        <v>2262</v>
      </c>
      <c r="AW2998">
        <v>22</v>
      </c>
      <c r="AX2998">
        <v>18</v>
      </c>
      <c r="AZ2998">
        <v>0</v>
      </c>
      <c r="BA2998">
        <f t="shared" si="257"/>
        <v>6841</v>
      </c>
      <c r="BB2998">
        <f t="shared" si="258"/>
        <v>3783</v>
      </c>
      <c r="BD2998" t="e">
        <f t="shared" si="255"/>
        <v>#N/A</v>
      </c>
      <c r="BE2998">
        <f t="shared" si="256"/>
        <v>0</v>
      </c>
    </row>
    <row r="2999" spans="1:57" x14ac:dyDescent="0.25">
      <c r="A2999" t="s">
        <v>6532</v>
      </c>
      <c r="B2999" t="s">
        <v>6406</v>
      </c>
      <c r="C2999" t="s">
        <v>6407</v>
      </c>
      <c r="D2999" t="s">
        <v>57</v>
      </c>
      <c r="E2999" t="s">
        <v>58</v>
      </c>
      <c r="F2999" s="1">
        <v>42199</v>
      </c>
      <c r="G2999" s="1">
        <v>42196</v>
      </c>
      <c r="H2999" s="1">
        <v>42199</v>
      </c>
      <c r="I2999">
        <v>0</v>
      </c>
      <c r="J2999">
        <v>499</v>
      </c>
      <c r="K2999">
        <v>499</v>
      </c>
      <c r="L2999">
        <v>18265</v>
      </c>
      <c r="M2999" t="b">
        <v>0</v>
      </c>
      <c r="O2999" t="s">
        <v>34</v>
      </c>
      <c r="P2999" s="1">
        <v>42199</v>
      </c>
      <c r="Q2999" t="b">
        <v>0</v>
      </c>
      <c r="R2999" t="b">
        <v>0</v>
      </c>
      <c r="S2999" t="b">
        <v>0</v>
      </c>
      <c r="T2999">
        <v>7</v>
      </c>
      <c r="U2999">
        <v>2</v>
      </c>
      <c r="V2999">
        <v>0</v>
      </c>
      <c r="W2999">
        <v>13</v>
      </c>
      <c r="X2999">
        <v>1</v>
      </c>
      <c r="Y2999">
        <v>4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1061</v>
      </c>
      <c r="AF2999">
        <v>11</v>
      </c>
      <c r="AG2999">
        <v>3570</v>
      </c>
      <c r="AH2999">
        <v>945</v>
      </c>
      <c r="AI2999">
        <v>8</v>
      </c>
      <c r="AN2999">
        <v>24.66</v>
      </c>
      <c r="AP2999" t="s">
        <v>59</v>
      </c>
      <c r="AS2999">
        <v>9</v>
      </c>
      <c r="AU2999">
        <v>26066</v>
      </c>
      <c r="AV2999">
        <v>822</v>
      </c>
      <c r="AW2999">
        <v>22</v>
      </c>
      <c r="AX2999">
        <v>17</v>
      </c>
      <c r="AZ2999">
        <v>0</v>
      </c>
      <c r="BA2999">
        <f t="shared" si="257"/>
        <v>6596</v>
      </c>
      <c r="BB2999">
        <f t="shared" si="258"/>
        <v>4028</v>
      </c>
      <c r="BD2999" t="e">
        <f t="shared" si="255"/>
        <v>#N/A</v>
      </c>
      <c r="BE2999">
        <f t="shared" si="256"/>
        <v>0</v>
      </c>
    </row>
    <row r="3000" spans="1:57" x14ac:dyDescent="0.25">
      <c r="A3000" t="s">
        <v>6534</v>
      </c>
      <c r="B3000" t="s">
        <v>6406</v>
      </c>
      <c r="C3000" t="s">
        <v>6407</v>
      </c>
      <c r="D3000" t="s">
        <v>57</v>
      </c>
      <c r="E3000" t="s">
        <v>58</v>
      </c>
      <c r="F3000" s="1">
        <v>42181</v>
      </c>
      <c r="G3000" s="1">
        <v>42180</v>
      </c>
      <c r="H3000" s="1">
        <v>42181</v>
      </c>
      <c r="I3000">
        <v>0</v>
      </c>
      <c r="J3000">
        <v>263</v>
      </c>
      <c r="K3000">
        <v>263</v>
      </c>
      <c r="L3000">
        <v>18029</v>
      </c>
      <c r="M3000" t="b">
        <v>0</v>
      </c>
      <c r="O3000" t="s">
        <v>34</v>
      </c>
      <c r="P3000" s="1">
        <v>42181</v>
      </c>
      <c r="Q3000" t="b">
        <v>0</v>
      </c>
      <c r="R3000" t="b">
        <v>0</v>
      </c>
      <c r="S3000" t="b">
        <v>0</v>
      </c>
      <c r="T3000">
        <v>5</v>
      </c>
      <c r="U3000">
        <v>1</v>
      </c>
      <c r="V3000">
        <v>0</v>
      </c>
      <c r="W3000">
        <v>8</v>
      </c>
      <c r="X3000">
        <v>1</v>
      </c>
      <c r="Y3000">
        <v>2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1120</v>
      </c>
      <c r="AF3000">
        <v>11</v>
      </c>
      <c r="AG3000">
        <v>3885</v>
      </c>
      <c r="AH3000">
        <v>977</v>
      </c>
      <c r="AI3000">
        <v>5</v>
      </c>
      <c r="AN3000">
        <v>23.66</v>
      </c>
      <c r="AP3000" t="s">
        <v>59</v>
      </c>
      <c r="AS3000">
        <v>3</v>
      </c>
      <c r="AU3000">
        <v>19523</v>
      </c>
      <c r="AV3000">
        <v>690</v>
      </c>
      <c r="AW3000">
        <v>21</v>
      </c>
      <c r="AX3000">
        <v>17</v>
      </c>
      <c r="AZ3000">
        <v>0</v>
      </c>
      <c r="BA3000">
        <f t="shared" si="257"/>
        <v>6360</v>
      </c>
      <c r="BB3000">
        <f t="shared" si="258"/>
        <v>4264</v>
      </c>
      <c r="BD3000" t="e">
        <f t="shared" si="255"/>
        <v>#N/A</v>
      </c>
      <c r="BE3000">
        <f t="shared" si="256"/>
        <v>0</v>
      </c>
    </row>
    <row r="3001" spans="1:57" x14ac:dyDescent="0.25">
      <c r="A3001" t="s">
        <v>6536</v>
      </c>
      <c r="B3001" t="s">
        <v>6406</v>
      </c>
      <c r="C3001" t="s">
        <v>6407</v>
      </c>
      <c r="D3001" t="s">
        <v>57</v>
      </c>
      <c r="E3001" t="s">
        <v>58</v>
      </c>
      <c r="F3001" s="1">
        <v>42163</v>
      </c>
      <c r="G3001" s="1">
        <v>42160</v>
      </c>
      <c r="H3001" s="1">
        <v>42161</v>
      </c>
      <c r="I3001">
        <v>0</v>
      </c>
      <c r="J3001">
        <v>999</v>
      </c>
      <c r="K3001">
        <v>999</v>
      </c>
      <c r="L3001">
        <v>17766</v>
      </c>
      <c r="M3001" t="b">
        <v>1</v>
      </c>
      <c r="O3001" t="s">
        <v>34</v>
      </c>
      <c r="P3001" s="1">
        <v>42163</v>
      </c>
      <c r="Q3001" t="b">
        <v>0</v>
      </c>
      <c r="R3001" t="b">
        <v>0</v>
      </c>
      <c r="S3001" t="b">
        <v>0</v>
      </c>
      <c r="T3001">
        <v>10</v>
      </c>
      <c r="U3001">
        <v>2</v>
      </c>
      <c r="V3001">
        <v>0</v>
      </c>
      <c r="W3001">
        <v>31</v>
      </c>
      <c r="X3001">
        <v>1</v>
      </c>
      <c r="Y3001">
        <v>14</v>
      </c>
      <c r="Z3001">
        <v>0</v>
      </c>
      <c r="AA3001">
        <v>0</v>
      </c>
      <c r="AB3001">
        <v>0</v>
      </c>
      <c r="AC3001">
        <v>2</v>
      </c>
      <c r="AD3001">
        <v>0</v>
      </c>
      <c r="AE3001">
        <v>1423</v>
      </c>
      <c r="AF3001">
        <v>13</v>
      </c>
      <c r="AG3001">
        <v>4534</v>
      </c>
      <c r="AH3001">
        <v>1340</v>
      </c>
      <c r="AI3001">
        <v>0</v>
      </c>
      <c r="AN3001">
        <v>23.31</v>
      </c>
      <c r="AP3001" t="s">
        <v>59</v>
      </c>
      <c r="AS3001">
        <v>14</v>
      </c>
      <c r="AU3001">
        <v>43805</v>
      </c>
      <c r="AV3001">
        <v>2508</v>
      </c>
      <c r="AW3001">
        <v>23</v>
      </c>
      <c r="AX3001">
        <v>19</v>
      </c>
      <c r="AZ3001">
        <v>0</v>
      </c>
      <c r="BA3001">
        <f t="shared" si="257"/>
        <v>6097</v>
      </c>
      <c r="BB3001">
        <f t="shared" si="258"/>
        <v>4527</v>
      </c>
      <c r="BD3001" t="e">
        <f t="shared" si="255"/>
        <v>#N/A</v>
      </c>
      <c r="BE3001">
        <f t="shared" si="256"/>
        <v>1</v>
      </c>
    </row>
    <row r="3002" spans="1:57" x14ac:dyDescent="0.25">
      <c r="A3002" t="s">
        <v>6538</v>
      </c>
      <c r="B3002" t="s">
        <v>6406</v>
      </c>
      <c r="C3002" t="s">
        <v>6407</v>
      </c>
      <c r="D3002" t="s">
        <v>57</v>
      </c>
      <c r="E3002" t="s">
        <v>58</v>
      </c>
      <c r="F3002" s="1">
        <v>42138</v>
      </c>
      <c r="G3002" s="1">
        <v>42136</v>
      </c>
      <c r="H3002" s="1">
        <v>42138</v>
      </c>
      <c r="I3002">
        <v>0</v>
      </c>
      <c r="J3002">
        <v>734</v>
      </c>
      <c r="K3002">
        <v>734</v>
      </c>
      <c r="L3002">
        <v>17501</v>
      </c>
      <c r="M3002" t="b">
        <v>0</v>
      </c>
      <c r="O3002" t="s">
        <v>34</v>
      </c>
      <c r="P3002" s="1">
        <v>42138</v>
      </c>
      <c r="Q3002" t="b">
        <v>0</v>
      </c>
      <c r="R3002" t="b">
        <v>0</v>
      </c>
      <c r="S3002" t="b">
        <v>0</v>
      </c>
      <c r="T3002">
        <v>9</v>
      </c>
      <c r="U3002">
        <v>2</v>
      </c>
      <c r="V3002">
        <v>0</v>
      </c>
      <c r="W3002">
        <v>22</v>
      </c>
      <c r="X3002">
        <v>2</v>
      </c>
      <c r="Y3002">
        <v>10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1265</v>
      </c>
      <c r="AF3002">
        <v>14</v>
      </c>
      <c r="AG3002">
        <v>3657</v>
      </c>
      <c r="AH3002">
        <v>1181</v>
      </c>
      <c r="AI3002">
        <v>0</v>
      </c>
      <c r="AN3002">
        <v>24.71</v>
      </c>
      <c r="AP3002" t="s">
        <v>59</v>
      </c>
      <c r="AS3002">
        <v>11</v>
      </c>
      <c r="AU3002">
        <v>41468</v>
      </c>
      <c r="AV3002">
        <v>2889</v>
      </c>
      <c r="AW3002">
        <v>23</v>
      </c>
      <c r="AX3002">
        <v>19</v>
      </c>
      <c r="AZ3002">
        <v>0</v>
      </c>
      <c r="BA3002">
        <f t="shared" si="257"/>
        <v>5832</v>
      </c>
      <c r="BB3002">
        <f t="shared" si="258"/>
        <v>4792</v>
      </c>
      <c r="BD3002" t="e">
        <f t="shared" si="255"/>
        <v>#N/A</v>
      </c>
      <c r="BE3002">
        <f t="shared" si="256"/>
        <v>0</v>
      </c>
    </row>
    <row r="3003" spans="1:57" x14ac:dyDescent="0.25">
      <c r="A3003" t="s">
        <v>6540</v>
      </c>
      <c r="B3003" t="s">
        <v>6406</v>
      </c>
      <c r="C3003" t="s">
        <v>6407</v>
      </c>
      <c r="D3003" t="s">
        <v>57</v>
      </c>
      <c r="E3003" t="s">
        <v>58</v>
      </c>
      <c r="F3003" s="1">
        <v>42121</v>
      </c>
      <c r="G3003" s="1">
        <v>42119</v>
      </c>
      <c r="H3003" s="1">
        <v>42121</v>
      </c>
      <c r="I3003">
        <v>0</v>
      </c>
      <c r="J3003">
        <v>489</v>
      </c>
      <c r="K3003">
        <v>489</v>
      </c>
      <c r="L3003">
        <v>17256</v>
      </c>
      <c r="M3003" t="b">
        <v>0</v>
      </c>
      <c r="O3003" t="s">
        <v>34</v>
      </c>
      <c r="P3003" s="1">
        <v>42121</v>
      </c>
      <c r="Q3003" t="b">
        <v>0</v>
      </c>
      <c r="R3003" t="b">
        <v>0</v>
      </c>
      <c r="S3003" t="b">
        <v>0</v>
      </c>
      <c r="T3003">
        <v>6</v>
      </c>
      <c r="U3003">
        <v>1</v>
      </c>
      <c r="V3003">
        <v>0</v>
      </c>
      <c r="W3003">
        <v>12</v>
      </c>
      <c r="X3003">
        <v>0</v>
      </c>
      <c r="Y3003">
        <v>5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1188</v>
      </c>
      <c r="AF3003">
        <v>10</v>
      </c>
      <c r="AG3003">
        <v>3572</v>
      </c>
      <c r="AH3003">
        <v>1054</v>
      </c>
      <c r="AI3003">
        <v>0</v>
      </c>
      <c r="AN3003">
        <v>23.97</v>
      </c>
      <c r="AP3003" t="s">
        <v>59</v>
      </c>
      <c r="AS3003">
        <v>10</v>
      </c>
      <c r="AU3003">
        <v>36448</v>
      </c>
      <c r="AV3003">
        <v>2469</v>
      </c>
      <c r="AW3003">
        <v>22</v>
      </c>
      <c r="AX3003">
        <v>18</v>
      </c>
      <c r="AZ3003">
        <v>0</v>
      </c>
      <c r="BA3003">
        <f t="shared" si="257"/>
        <v>5587</v>
      </c>
      <c r="BB3003">
        <f t="shared" si="258"/>
        <v>5037</v>
      </c>
      <c r="BD3003" t="e">
        <f t="shared" si="255"/>
        <v>#N/A</v>
      </c>
      <c r="BE3003">
        <f t="shared" si="256"/>
        <v>0</v>
      </c>
    </row>
    <row r="3004" spans="1:57" x14ac:dyDescent="0.25">
      <c r="A3004" t="s">
        <v>6542</v>
      </c>
      <c r="B3004" t="s">
        <v>6406</v>
      </c>
      <c r="C3004" t="s">
        <v>6407</v>
      </c>
      <c r="D3004" t="s">
        <v>57</v>
      </c>
      <c r="E3004" t="s">
        <v>58</v>
      </c>
      <c r="F3004" s="1">
        <v>42105</v>
      </c>
      <c r="G3004" s="1">
        <v>42101</v>
      </c>
      <c r="H3004" s="1">
        <v>42104</v>
      </c>
      <c r="I3004">
        <v>0</v>
      </c>
      <c r="J3004">
        <v>247</v>
      </c>
      <c r="K3004">
        <v>247</v>
      </c>
      <c r="L3004">
        <v>17014</v>
      </c>
      <c r="M3004" t="b">
        <v>0</v>
      </c>
      <c r="O3004" t="s">
        <v>34</v>
      </c>
      <c r="P3004" s="1">
        <v>42105</v>
      </c>
      <c r="Q3004" t="b">
        <v>0</v>
      </c>
      <c r="R3004" t="b">
        <v>0</v>
      </c>
      <c r="S3004" t="b">
        <v>0</v>
      </c>
      <c r="T3004">
        <v>9</v>
      </c>
      <c r="U3004">
        <v>2</v>
      </c>
      <c r="V3004">
        <v>0</v>
      </c>
      <c r="W3004">
        <v>14</v>
      </c>
      <c r="X3004">
        <v>0</v>
      </c>
      <c r="Y3004">
        <v>4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1181</v>
      </c>
      <c r="AF3004">
        <v>11</v>
      </c>
      <c r="AG3004">
        <v>3572</v>
      </c>
      <c r="AH3004">
        <v>1077</v>
      </c>
      <c r="AI3004">
        <v>1</v>
      </c>
      <c r="AN3004">
        <v>23.85</v>
      </c>
      <c r="AP3004" t="s">
        <v>59</v>
      </c>
      <c r="AS3004">
        <v>3</v>
      </c>
      <c r="AU3004">
        <v>26524</v>
      </c>
      <c r="AV3004">
        <v>1399</v>
      </c>
      <c r="AW3004">
        <v>22</v>
      </c>
      <c r="AX3004">
        <v>18</v>
      </c>
      <c r="AZ3004">
        <v>0</v>
      </c>
      <c r="BA3004">
        <f t="shared" si="257"/>
        <v>5345</v>
      </c>
      <c r="BB3004">
        <f t="shared" si="258"/>
        <v>5279</v>
      </c>
      <c r="BD3004" t="e">
        <f t="shared" si="255"/>
        <v>#N/A</v>
      </c>
      <c r="BE3004">
        <f t="shared" si="256"/>
        <v>0</v>
      </c>
    </row>
    <row r="3005" spans="1:57" x14ac:dyDescent="0.25">
      <c r="A3005" t="s">
        <v>6544</v>
      </c>
      <c r="B3005" t="s">
        <v>6406</v>
      </c>
      <c r="C3005" t="s">
        <v>6407</v>
      </c>
      <c r="D3005" t="s">
        <v>57</v>
      </c>
      <c r="E3005" t="s">
        <v>58</v>
      </c>
      <c r="F3005" s="1">
        <v>42086</v>
      </c>
      <c r="G3005" s="1">
        <v>42083</v>
      </c>
      <c r="H3005" s="1">
        <v>42086</v>
      </c>
      <c r="I3005">
        <v>0</v>
      </c>
      <c r="J3005">
        <v>951</v>
      </c>
      <c r="K3005">
        <v>951</v>
      </c>
      <c r="L3005">
        <v>16767</v>
      </c>
      <c r="M3005" t="b">
        <v>1</v>
      </c>
      <c r="O3005" t="s">
        <v>34</v>
      </c>
      <c r="P3005" s="1">
        <v>42086</v>
      </c>
      <c r="Q3005" t="b">
        <v>0</v>
      </c>
      <c r="R3005" t="b">
        <v>0</v>
      </c>
      <c r="S3005" t="b">
        <v>0</v>
      </c>
      <c r="T3005">
        <v>18</v>
      </c>
      <c r="U3005">
        <v>3</v>
      </c>
      <c r="V3005">
        <v>0</v>
      </c>
      <c r="W3005">
        <v>21</v>
      </c>
      <c r="X3005">
        <v>1</v>
      </c>
      <c r="Y3005">
        <v>3</v>
      </c>
      <c r="Z3005">
        <v>0</v>
      </c>
      <c r="AA3005">
        <v>0</v>
      </c>
      <c r="AB3005">
        <v>3</v>
      </c>
      <c r="AC3005">
        <v>0</v>
      </c>
      <c r="AD3005">
        <v>0</v>
      </c>
      <c r="AE3005">
        <v>1248</v>
      </c>
      <c r="AF3005">
        <v>12</v>
      </c>
      <c r="AG3005">
        <v>3703</v>
      </c>
      <c r="AH3005">
        <v>1237</v>
      </c>
      <c r="AI3005">
        <v>1</v>
      </c>
      <c r="AN3005">
        <v>23.47</v>
      </c>
      <c r="AP3005" t="s">
        <v>59</v>
      </c>
      <c r="AS3005">
        <v>13</v>
      </c>
      <c r="AU3005">
        <v>37141</v>
      </c>
      <c r="AV3005">
        <v>1077</v>
      </c>
      <c r="AW3005">
        <v>22</v>
      </c>
      <c r="AX3005">
        <v>17</v>
      </c>
      <c r="AZ3005">
        <v>0</v>
      </c>
      <c r="BA3005">
        <f t="shared" si="257"/>
        <v>5098</v>
      </c>
      <c r="BB3005">
        <f t="shared" si="258"/>
        <v>5526</v>
      </c>
      <c r="BD3005" t="e">
        <f t="shared" si="255"/>
        <v>#N/A</v>
      </c>
      <c r="BE3005">
        <f t="shared" si="256"/>
        <v>1</v>
      </c>
    </row>
    <row r="3006" spans="1:57" x14ac:dyDescent="0.25">
      <c r="A3006" t="s">
        <v>6546</v>
      </c>
      <c r="B3006" t="s">
        <v>6406</v>
      </c>
      <c r="C3006" t="s">
        <v>6407</v>
      </c>
      <c r="D3006" t="s">
        <v>57</v>
      </c>
      <c r="E3006" t="s">
        <v>58</v>
      </c>
      <c r="F3006" s="1">
        <v>42066</v>
      </c>
      <c r="G3006" s="1">
        <v>42060</v>
      </c>
      <c r="H3006" s="1">
        <v>42065</v>
      </c>
      <c r="I3006">
        <v>0</v>
      </c>
      <c r="J3006">
        <v>711</v>
      </c>
      <c r="K3006">
        <v>711</v>
      </c>
      <c r="L3006">
        <v>16527</v>
      </c>
      <c r="M3006" t="b">
        <v>0</v>
      </c>
      <c r="O3006" t="s">
        <v>34</v>
      </c>
      <c r="P3006" s="1">
        <v>42066</v>
      </c>
      <c r="Q3006" t="b">
        <v>0</v>
      </c>
      <c r="R3006" t="b">
        <v>0</v>
      </c>
      <c r="S3006" t="b">
        <v>0</v>
      </c>
      <c r="T3006">
        <v>9</v>
      </c>
      <c r="U3006">
        <v>2</v>
      </c>
      <c r="V3006">
        <v>0</v>
      </c>
      <c r="W3006">
        <v>19</v>
      </c>
      <c r="X3006">
        <v>1</v>
      </c>
      <c r="Y3006">
        <v>3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1217</v>
      </c>
      <c r="AF3006">
        <v>12</v>
      </c>
      <c r="AG3006">
        <v>3415</v>
      </c>
      <c r="AH3006">
        <v>986</v>
      </c>
      <c r="AI3006">
        <v>2</v>
      </c>
      <c r="AN3006">
        <v>23.66</v>
      </c>
      <c r="AP3006" t="s">
        <v>59</v>
      </c>
      <c r="AS3006">
        <v>26</v>
      </c>
      <c r="AU3006">
        <v>24721</v>
      </c>
      <c r="AV3006">
        <v>1098</v>
      </c>
      <c r="AW3006">
        <v>22</v>
      </c>
      <c r="AX3006">
        <v>17</v>
      </c>
      <c r="AZ3006">
        <v>0</v>
      </c>
      <c r="BA3006">
        <f t="shared" si="257"/>
        <v>4858</v>
      </c>
      <c r="BB3006">
        <f t="shared" si="258"/>
        <v>5766</v>
      </c>
      <c r="BD3006" t="e">
        <f t="shared" si="255"/>
        <v>#N/A</v>
      </c>
      <c r="BE3006">
        <f t="shared" si="256"/>
        <v>0</v>
      </c>
    </row>
    <row r="3007" spans="1:57" x14ac:dyDescent="0.25">
      <c r="A3007" t="s">
        <v>6548</v>
      </c>
      <c r="B3007" t="s">
        <v>6406</v>
      </c>
      <c r="C3007" t="s">
        <v>6407</v>
      </c>
      <c r="D3007" t="s">
        <v>57</v>
      </c>
      <c r="E3007" t="s">
        <v>58</v>
      </c>
      <c r="F3007" s="1">
        <v>42040</v>
      </c>
      <c r="G3007" s="1">
        <v>42037</v>
      </c>
      <c r="H3007" s="1">
        <v>42039</v>
      </c>
      <c r="I3007">
        <v>0</v>
      </c>
      <c r="J3007">
        <v>459</v>
      </c>
      <c r="K3007">
        <v>459</v>
      </c>
      <c r="L3007">
        <v>16275</v>
      </c>
      <c r="M3007" t="b">
        <v>0</v>
      </c>
      <c r="O3007" t="s">
        <v>34</v>
      </c>
      <c r="P3007" s="1">
        <v>42040</v>
      </c>
      <c r="Q3007" t="b">
        <v>0</v>
      </c>
      <c r="R3007" t="b">
        <v>0</v>
      </c>
      <c r="S3007" t="b">
        <v>0</v>
      </c>
      <c r="T3007">
        <v>5</v>
      </c>
      <c r="U3007">
        <v>1</v>
      </c>
      <c r="V3007">
        <v>0</v>
      </c>
      <c r="W3007">
        <v>9</v>
      </c>
      <c r="X3007">
        <v>0</v>
      </c>
      <c r="Y3007">
        <v>3</v>
      </c>
      <c r="Z3007">
        <v>0</v>
      </c>
      <c r="AA3007">
        <v>0</v>
      </c>
      <c r="AB3007">
        <v>1</v>
      </c>
      <c r="AC3007">
        <v>1</v>
      </c>
      <c r="AD3007">
        <v>0</v>
      </c>
      <c r="AE3007">
        <v>942</v>
      </c>
      <c r="AF3007">
        <v>8</v>
      </c>
      <c r="AG3007">
        <v>2638</v>
      </c>
      <c r="AH3007">
        <v>819</v>
      </c>
      <c r="AI3007">
        <v>2</v>
      </c>
      <c r="AN3007">
        <v>23.59</v>
      </c>
      <c r="AP3007" t="s">
        <v>59</v>
      </c>
      <c r="AS3007">
        <v>14</v>
      </c>
      <c r="AU3007">
        <v>23421</v>
      </c>
      <c r="AV3007">
        <v>2040</v>
      </c>
      <c r="AW3007">
        <v>22</v>
      </c>
      <c r="AX3007">
        <v>18</v>
      </c>
      <c r="AZ3007">
        <v>0</v>
      </c>
      <c r="BA3007">
        <f t="shared" si="257"/>
        <v>4606</v>
      </c>
      <c r="BB3007">
        <f t="shared" si="258"/>
        <v>6018</v>
      </c>
      <c r="BD3007" t="e">
        <f t="shared" si="255"/>
        <v>#N/A</v>
      </c>
      <c r="BE3007">
        <f t="shared" si="256"/>
        <v>0</v>
      </c>
    </row>
    <row r="3008" spans="1:57" x14ac:dyDescent="0.25">
      <c r="A3008" t="s">
        <v>6550</v>
      </c>
      <c r="B3008" t="s">
        <v>6406</v>
      </c>
      <c r="C3008" t="s">
        <v>6407</v>
      </c>
      <c r="D3008" t="s">
        <v>57</v>
      </c>
      <c r="E3008" t="s">
        <v>58</v>
      </c>
      <c r="F3008" s="1">
        <v>42019</v>
      </c>
      <c r="G3008" s="1">
        <v>42013</v>
      </c>
      <c r="H3008" s="1">
        <v>42018</v>
      </c>
      <c r="I3008">
        <v>0</v>
      </c>
      <c r="J3008">
        <v>237</v>
      </c>
      <c r="K3008">
        <v>237</v>
      </c>
      <c r="L3008">
        <v>16053</v>
      </c>
      <c r="M3008" t="b">
        <v>0</v>
      </c>
      <c r="O3008" t="s">
        <v>34</v>
      </c>
      <c r="P3008" s="1">
        <v>42019</v>
      </c>
      <c r="Q3008" t="b">
        <v>0</v>
      </c>
      <c r="R3008" t="b">
        <v>0</v>
      </c>
      <c r="S3008" t="b">
        <v>0</v>
      </c>
      <c r="T3008">
        <v>4</v>
      </c>
      <c r="U3008">
        <v>1</v>
      </c>
      <c r="V3008">
        <v>0</v>
      </c>
      <c r="W3008">
        <v>12</v>
      </c>
      <c r="X3008">
        <v>1</v>
      </c>
      <c r="Y3008">
        <v>1</v>
      </c>
      <c r="Z3008">
        <v>0</v>
      </c>
      <c r="AA3008">
        <v>1</v>
      </c>
      <c r="AB3008">
        <v>0</v>
      </c>
      <c r="AC3008">
        <v>0</v>
      </c>
      <c r="AD3008">
        <v>0</v>
      </c>
      <c r="AE3008">
        <v>1133</v>
      </c>
      <c r="AF3008">
        <v>9</v>
      </c>
      <c r="AG3008">
        <v>2770</v>
      </c>
      <c r="AH3008">
        <v>971</v>
      </c>
      <c r="AI3008">
        <v>3</v>
      </c>
      <c r="AN3008">
        <v>23.96</v>
      </c>
      <c r="AP3008" t="s">
        <v>59</v>
      </c>
      <c r="AS3008">
        <v>87</v>
      </c>
      <c r="AU3008">
        <v>23703</v>
      </c>
      <c r="AV3008">
        <v>2157</v>
      </c>
      <c r="AW3008">
        <v>22</v>
      </c>
      <c r="AX3008">
        <v>18</v>
      </c>
      <c r="AZ3008">
        <v>0</v>
      </c>
      <c r="BA3008">
        <f t="shared" si="257"/>
        <v>4384</v>
      </c>
      <c r="BB3008">
        <f t="shared" si="258"/>
        <v>6240</v>
      </c>
      <c r="BD3008" t="e">
        <f t="shared" si="255"/>
        <v>#N/A</v>
      </c>
      <c r="BE3008">
        <f t="shared" si="256"/>
        <v>0</v>
      </c>
    </row>
    <row r="3009" spans="1:57" x14ac:dyDescent="0.25">
      <c r="A3009" t="s">
        <v>6552</v>
      </c>
      <c r="B3009" t="s">
        <v>6406</v>
      </c>
      <c r="C3009" t="s">
        <v>6407</v>
      </c>
      <c r="D3009" t="s">
        <v>57</v>
      </c>
      <c r="E3009" t="s">
        <v>58</v>
      </c>
      <c r="F3009" s="1">
        <v>41997</v>
      </c>
      <c r="G3009" s="1">
        <v>41994</v>
      </c>
      <c r="H3009" s="1">
        <v>41997</v>
      </c>
      <c r="I3009">
        <v>0</v>
      </c>
      <c r="J3009">
        <v>1317</v>
      </c>
      <c r="K3009">
        <v>1317</v>
      </c>
      <c r="L3009">
        <v>15816</v>
      </c>
      <c r="M3009" t="b">
        <v>1</v>
      </c>
      <c r="O3009" t="s">
        <v>34</v>
      </c>
      <c r="P3009" s="1">
        <v>41997</v>
      </c>
      <c r="Q3009" t="b">
        <v>0</v>
      </c>
      <c r="R3009" t="b">
        <v>0</v>
      </c>
      <c r="S3009" t="b">
        <v>0</v>
      </c>
      <c r="T3009">
        <v>16</v>
      </c>
      <c r="U3009">
        <v>7</v>
      </c>
      <c r="V3009">
        <v>0</v>
      </c>
      <c r="W3009">
        <v>49</v>
      </c>
      <c r="X3009">
        <v>1</v>
      </c>
      <c r="Y3009">
        <v>14</v>
      </c>
      <c r="Z3009">
        <v>1</v>
      </c>
      <c r="AA3009">
        <v>0</v>
      </c>
      <c r="AB3009">
        <v>5</v>
      </c>
      <c r="AC3009">
        <v>0</v>
      </c>
      <c r="AD3009">
        <v>0</v>
      </c>
      <c r="AE3009">
        <v>1230</v>
      </c>
      <c r="AF3009">
        <v>9</v>
      </c>
      <c r="AG3009">
        <v>3531</v>
      </c>
      <c r="AH3009">
        <v>1101</v>
      </c>
      <c r="AI3009">
        <v>6</v>
      </c>
      <c r="AN3009">
        <v>24.25</v>
      </c>
      <c r="AP3009" t="s">
        <v>59</v>
      </c>
      <c r="AS3009">
        <v>22</v>
      </c>
      <c r="AU3009">
        <v>28003</v>
      </c>
      <c r="AV3009">
        <v>1753</v>
      </c>
      <c r="AW3009">
        <v>22</v>
      </c>
      <c r="AX3009">
        <v>18</v>
      </c>
      <c r="AZ3009">
        <v>0</v>
      </c>
      <c r="BA3009">
        <f t="shared" si="257"/>
        <v>4147</v>
      </c>
      <c r="BB3009">
        <f t="shared" si="258"/>
        <v>6477</v>
      </c>
      <c r="BD3009" t="e">
        <f t="shared" si="255"/>
        <v>#N/A</v>
      </c>
      <c r="BE3009">
        <f t="shared" si="256"/>
        <v>1</v>
      </c>
    </row>
    <row r="3010" spans="1:57" x14ac:dyDescent="0.25">
      <c r="A3010" t="s">
        <v>6554</v>
      </c>
      <c r="B3010" t="s">
        <v>6406</v>
      </c>
      <c r="C3010" t="s">
        <v>6407</v>
      </c>
      <c r="D3010" t="s">
        <v>57</v>
      </c>
      <c r="E3010" t="s">
        <v>58</v>
      </c>
      <c r="F3010" s="1">
        <v>41975</v>
      </c>
      <c r="G3010" s="1">
        <v>41969</v>
      </c>
      <c r="H3010" s="1">
        <v>41974</v>
      </c>
      <c r="I3010">
        <v>0</v>
      </c>
      <c r="J3010">
        <v>995</v>
      </c>
      <c r="K3010">
        <v>995</v>
      </c>
      <c r="L3010">
        <v>15494</v>
      </c>
      <c r="M3010" t="b">
        <v>0</v>
      </c>
      <c r="O3010" t="s">
        <v>34</v>
      </c>
      <c r="P3010" s="1">
        <v>41975</v>
      </c>
      <c r="Q3010" t="b">
        <v>0</v>
      </c>
      <c r="R3010" t="b">
        <v>0</v>
      </c>
      <c r="S3010" t="b">
        <v>0</v>
      </c>
      <c r="T3010">
        <v>8</v>
      </c>
      <c r="U3010">
        <v>2</v>
      </c>
      <c r="V3010">
        <v>0</v>
      </c>
      <c r="W3010">
        <v>27</v>
      </c>
      <c r="X3010">
        <v>0</v>
      </c>
      <c r="Y3010">
        <v>4</v>
      </c>
      <c r="Z3010">
        <v>0</v>
      </c>
      <c r="AA3010">
        <v>0</v>
      </c>
      <c r="AB3010">
        <v>2</v>
      </c>
      <c r="AC3010">
        <v>1</v>
      </c>
      <c r="AD3010">
        <v>0</v>
      </c>
      <c r="AE3010">
        <v>1085</v>
      </c>
      <c r="AF3010">
        <v>8</v>
      </c>
      <c r="AG3010">
        <v>2746</v>
      </c>
      <c r="AH3010">
        <v>1026</v>
      </c>
      <c r="AI3010">
        <v>0</v>
      </c>
      <c r="AN3010">
        <v>24.65</v>
      </c>
      <c r="AP3010" t="s">
        <v>59</v>
      </c>
      <c r="AS3010">
        <v>18</v>
      </c>
      <c r="AU3010">
        <v>28383</v>
      </c>
      <c r="AV3010">
        <v>550</v>
      </c>
      <c r="AW3010">
        <v>22</v>
      </c>
      <c r="AX3010">
        <v>16</v>
      </c>
      <c r="AZ3010">
        <v>0</v>
      </c>
      <c r="BA3010">
        <f t="shared" si="257"/>
        <v>3825</v>
      </c>
      <c r="BB3010">
        <f t="shared" si="258"/>
        <v>6799</v>
      </c>
      <c r="BD3010" t="e">
        <f t="shared" si="255"/>
        <v>#N/A</v>
      </c>
      <c r="BE3010">
        <f t="shared" si="256"/>
        <v>0</v>
      </c>
    </row>
    <row r="3011" spans="1:57" x14ac:dyDescent="0.25">
      <c r="A3011" t="s">
        <v>6556</v>
      </c>
      <c r="B3011" t="s">
        <v>6406</v>
      </c>
      <c r="C3011" t="s">
        <v>6407</v>
      </c>
      <c r="D3011" t="s">
        <v>57</v>
      </c>
      <c r="E3011" t="s">
        <v>58</v>
      </c>
      <c r="F3011" s="1">
        <v>41954</v>
      </c>
      <c r="G3011" s="1">
        <v>41949</v>
      </c>
      <c r="H3011" s="1">
        <v>41953</v>
      </c>
      <c r="I3011">
        <v>0</v>
      </c>
      <c r="J3011">
        <v>717</v>
      </c>
      <c r="K3011">
        <v>717</v>
      </c>
      <c r="L3011">
        <v>15216</v>
      </c>
      <c r="M3011" t="b">
        <v>0</v>
      </c>
      <c r="O3011" t="s">
        <v>34</v>
      </c>
      <c r="P3011" s="1">
        <v>41954</v>
      </c>
      <c r="Q3011" t="b">
        <v>0</v>
      </c>
      <c r="R3011" t="b">
        <v>0</v>
      </c>
      <c r="S3011" t="b">
        <v>0</v>
      </c>
      <c r="T3011">
        <v>6</v>
      </c>
      <c r="U3011">
        <v>1</v>
      </c>
      <c r="V3011">
        <v>0</v>
      </c>
      <c r="W3011">
        <v>22</v>
      </c>
      <c r="X3011">
        <v>1</v>
      </c>
      <c r="Y3011">
        <v>3</v>
      </c>
      <c r="Z3011">
        <v>0</v>
      </c>
      <c r="AA3011">
        <v>0</v>
      </c>
      <c r="AB3011">
        <v>3</v>
      </c>
      <c r="AC3011">
        <v>1</v>
      </c>
      <c r="AD3011">
        <v>1</v>
      </c>
      <c r="AE3011">
        <v>1045</v>
      </c>
      <c r="AF3011">
        <v>8</v>
      </c>
      <c r="AG3011">
        <v>2414</v>
      </c>
      <c r="AH3011">
        <v>872</v>
      </c>
      <c r="AI3011">
        <v>0</v>
      </c>
      <c r="AN3011">
        <v>23.54</v>
      </c>
      <c r="AP3011" t="s">
        <v>59</v>
      </c>
      <c r="AS3011">
        <v>22</v>
      </c>
      <c r="AU3011">
        <v>35359</v>
      </c>
      <c r="AV3011">
        <v>1291</v>
      </c>
      <c r="AW3011">
        <v>22</v>
      </c>
      <c r="AX3011">
        <v>17</v>
      </c>
      <c r="AZ3011">
        <v>0</v>
      </c>
      <c r="BA3011">
        <f t="shared" si="257"/>
        <v>3547</v>
      </c>
      <c r="BB3011">
        <f t="shared" si="258"/>
        <v>7077</v>
      </c>
      <c r="BD3011" t="e">
        <f t="shared" ref="BD3011:BD3074" si="259">_xlfn.IFS(BC3011="A",1,BC3011="B",2,BC3011="C",3,BC3011="X",4)</f>
        <v>#N/A</v>
      </c>
      <c r="BE3011">
        <f t="shared" ref="BE3011:BE3074" si="260">IF(M3011=TRUE,1,0)</f>
        <v>0</v>
      </c>
    </row>
    <row r="3012" spans="1:57" x14ac:dyDescent="0.25">
      <c r="A3012" t="s">
        <v>6558</v>
      </c>
      <c r="B3012" t="s">
        <v>6406</v>
      </c>
      <c r="C3012" t="s">
        <v>6407</v>
      </c>
      <c r="D3012" t="s">
        <v>57</v>
      </c>
      <c r="E3012" t="s">
        <v>58</v>
      </c>
      <c r="F3012" s="1">
        <v>41925</v>
      </c>
      <c r="G3012" s="1">
        <v>41922</v>
      </c>
      <c r="H3012" s="1">
        <v>41923</v>
      </c>
      <c r="I3012">
        <v>0</v>
      </c>
      <c r="J3012">
        <v>275</v>
      </c>
      <c r="K3012">
        <v>275</v>
      </c>
      <c r="L3012">
        <v>14774</v>
      </c>
      <c r="M3012" t="b">
        <v>0</v>
      </c>
      <c r="O3012" t="s">
        <v>34</v>
      </c>
      <c r="P3012" s="1">
        <v>41925</v>
      </c>
      <c r="Q3012" t="b">
        <v>0</v>
      </c>
      <c r="R3012" t="b">
        <v>0</v>
      </c>
      <c r="S3012" t="b">
        <v>0</v>
      </c>
      <c r="T3012">
        <v>8</v>
      </c>
      <c r="U3012">
        <v>1</v>
      </c>
      <c r="V3012">
        <v>0</v>
      </c>
      <c r="W3012">
        <v>17</v>
      </c>
      <c r="X3012">
        <v>0</v>
      </c>
      <c r="Y3012">
        <v>2</v>
      </c>
      <c r="Z3012">
        <v>0</v>
      </c>
      <c r="AA3012">
        <v>0</v>
      </c>
      <c r="AB3012">
        <v>2</v>
      </c>
      <c r="AC3012">
        <v>1</v>
      </c>
      <c r="AD3012">
        <v>1</v>
      </c>
      <c r="AE3012">
        <v>1078</v>
      </c>
      <c r="AF3012">
        <v>9</v>
      </c>
      <c r="AG3012">
        <v>2634</v>
      </c>
      <c r="AH3012">
        <v>960</v>
      </c>
      <c r="AI3012">
        <v>1</v>
      </c>
      <c r="AN3012">
        <v>24.65</v>
      </c>
      <c r="AP3012" t="s">
        <v>59</v>
      </c>
      <c r="AS3012">
        <v>20</v>
      </c>
      <c r="AU3012">
        <v>22416</v>
      </c>
      <c r="AV3012">
        <v>820</v>
      </c>
      <c r="AW3012">
        <v>22</v>
      </c>
      <c r="AX3012">
        <v>17</v>
      </c>
      <c r="AZ3012">
        <v>0</v>
      </c>
      <c r="BA3012">
        <f t="shared" si="257"/>
        <v>3105</v>
      </c>
      <c r="BB3012">
        <f t="shared" si="258"/>
        <v>7519</v>
      </c>
      <c r="BD3012" t="e">
        <f t="shared" si="259"/>
        <v>#N/A</v>
      </c>
      <c r="BE3012">
        <f t="shared" si="260"/>
        <v>0</v>
      </c>
    </row>
    <row r="3013" spans="1:57" x14ac:dyDescent="0.25">
      <c r="A3013" t="s">
        <v>6560</v>
      </c>
      <c r="B3013" t="s">
        <v>6406</v>
      </c>
      <c r="C3013" t="s">
        <v>6407</v>
      </c>
      <c r="D3013" t="s">
        <v>57</v>
      </c>
      <c r="E3013" t="s">
        <v>58</v>
      </c>
      <c r="F3013" s="1">
        <v>41906</v>
      </c>
      <c r="G3013" s="1">
        <v>41904</v>
      </c>
      <c r="H3013" s="1">
        <v>41904</v>
      </c>
      <c r="I3013">
        <v>0</v>
      </c>
      <c r="J3013">
        <v>1093</v>
      </c>
      <c r="K3013">
        <v>1093</v>
      </c>
      <c r="L3013">
        <v>14499</v>
      </c>
      <c r="M3013" t="b">
        <v>1</v>
      </c>
      <c r="O3013" t="s">
        <v>34</v>
      </c>
      <c r="P3013" s="1">
        <v>41906</v>
      </c>
      <c r="Q3013" t="b">
        <v>0</v>
      </c>
      <c r="R3013" t="b">
        <v>0</v>
      </c>
      <c r="S3013" t="b">
        <v>0</v>
      </c>
      <c r="T3013">
        <v>23</v>
      </c>
      <c r="U3013">
        <v>3</v>
      </c>
      <c r="V3013">
        <v>0</v>
      </c>
      <c r="W3013">
        <v>36</v>
      </c>
      <c r="X3013">
        <v>1</v>
      </c>
      <c r="Y3013">
        <v>3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1069</v>
      </c>
      <c r="AF3013">
        <v>9</v>
      </c>
      <c r="AG3013">
        <v>2532</v>
      </c>
      <c r="AH3013">
        <v>925</v>
      </c>
      <c r="AI3013">
        <v>0</v>
      </c>
      <c r="AN3013">
        <v>23.29</v>
      </c>
      <c r="AP3013" t="s">
        <v>59</v>
      </c>
      <c r="AS3013">
        <v>38</v>
      </c>
      <c r="AU3013">
        <v>42047</v>
      </c>
      <c r="AV3013">
        <v>3183</v>
      </c>
      <c r="AW3013">
        <v>23</v>
      </c>
      <c r="AX3013">
        <v>19</v>
      </c>
      <c r="AZ3013">
        <v>0</v>
      </c>
      <c r="BA3013">
        <f t="shared" si="257"/>
        <v>2830</v>
      </c>
      <c r="BB3013">
        <f t="shared" si="258"/>
        <v>7794</v>
      </c>
      <c r="BD3013" t="e">
        <f t="shared" si="259"/>
        <v>#N/A</v>
      </c>
      <c r="BE3013">
        <f t="shared" si="260"/>
        <v>1</v>
      </c>
    </row>
    <row r="3014" spans="1:57" x14ac:dyDescent="0.25">
      <c r="A3014" t="s">
        <v>6562</v>
      </c>
      <c r="B3014" t="s">
        <v>6406</v>
      </c>
      <c r="C3014" t="s">
        <v>6407</v>
      </c>
      <c r="D3014" t="s">
        <v>57</v>
      </c>
      <c r="E3014" t="s">
        <v>58</v>
      </c>
      <c r="F3014" s="1">
        <v>41877</v>
      </c>
      <c r="G3014" s="1">
        <v>41873</v>
      </c>
      <c r="H3014" s="1">
        <v>41876</v>
      </c>
      <c r="I3014">
        <v>0</v>
      </c>
      <c r="J3014">
        <v>817</v>
      </c>
      <c r="K3014">
        <v>817</v>
      </c>
      <c r="L3014">
        <v>14223</v>
      </c>
      <c r="O3014" t="s">
        <v>190</v>
      </c>
      <c r="P3014" s="1">
        <v>41877</v>
      </c>
      <c r="Q3014" t="b">
        <v>1</v>
      </c>
      <c r="R3014" t="b">
        <v>0</v>
      </c>
      <c r="S3014" t="b">
        <v>1</v>
      </c>
      <c r="T3014">
        <v>6</v>
      </c>
      <c r="U3014">
        <v>1</v>
      </c>
      <c r="V3014">
        <v>1</v>
      </c>
      <c r="W3014">
        <v>84</v>
      </c>
      <c r="X3014">
        <v>1</v>
      </c>
      <c r="Y3014">
        <v>5</v>
      </c>
      <c r="Z3014">
        <v>0</v>
      </c>
      <c r="AA3014">
        <v>1</v>
      </c>
      <c r="AB3014">
        <v>3</v>
      </c>
      <c r="AC3014">
        <v>1</v>
      </c>
      <c r="AD3014">
        <v>1</v>
      </c>
      <c r="AE3014">
        <v>1221</v>
      </c>
      <c r="AF3014">
        <v>9</v>
      </c>
      <c r="AG3014">
        <v>2970</v>
      </c>
      <c r="AH3014">
        <v>1117</v>
      </c>
      <c r="AI3014">
        <v>0</v>
      </c>
      <c r="AN3014">
        <v>19.16</v>
      </c>
      <c r="AP3014" t="s">
        <v>59</v>
      </c>
      <c r="AS3014">
        <v>110</v>
      </c>
      <c r="AU3014">
        <v>51989</v>
      </c>
      <c r="AV3014">
        <v>10003</v>
      </c>
      <c r="AW3014">
        <v>23</v>
      </c>
      <c r="AX3014">
        <v>21</v>
      </c>
      <c r="AZ3014">
        <v>0</v>
      </c>
      <c r="BA3014">
        <f t="shared" si="257"/>
        <v>2554</v>
      </c>
      <c r="BB3014">
        <f t="shared" si="258"/>
        <v>8070</v>
      </c>
      <c r="BD3014" t="e">
        <f t="shared" si="259"/>
        <v>#N/A</v>
      </c>
      <c r="BE3014">
        <f t="shared" si="260"/>
        <v>0</v>
      </c>
    </row>
    <row r="3015" spans="1:57" x14ac:dyDescent="0.25">
      <c r="A3015" t="s">
        <v>6564</v>
      </c>
      <c r="B3015" t="s">
        <v>6406</v>
      </c>
      <c r="C3015" t="s">
        <v>6407</v>
      </c>
      <c r="D3015" t="s">
        <v>57</v>
      </c>
      <c r="E3015" t="s">
        <v>58</v>
      </c>
      <c r="F3015" s="1">
        <v>41837</v>
      </c>
      <c r="G3015" s="1">
        <v>41832</v>
      </c>
      <c r="H3015" s="1">
        <v>41835</v>
      </c>
      <c r="I3015">
        <v>0</v>
      </c>
      <c r="J3015">
        <v>535</v>
      </c>
      <c r="K3015">
        <v>535</v>
      </c>
      <c r="L3015">
        <v>13941</v>
      </c>
      <c r="M3015" t="b">
        <v>0</v>
      </c>
      <c r="O3015" t="s">
        <v>190</v>
      </c>
      <c r="P3015" s="1">
        <v>41837</v>
      </c>
      <c r="Q3015" t="b">
        <v>1</v>
      </c>
      <c r="R3015" t="b">
        <v>0</v>
      </c>
      <c r="S3015" t="b">
        <v>1</v>
      </c>
      <c r="T3015">
        <v>4</v>
      </c>
      <c r="U3015">
        <v>1</v>
      </c>
      <c r="V3015">
        <v>0</v>
      </c>
      <c r="W3015">
        <v>77</v>
      </c>
      <c r="X3015">
        <v>1</v>
      </c>
      <c r="Y3015">
        <v>6</v>
      </c>
      <c r="Z3015">
        <v>0</v>
      </c>
      <c r="AA3015">
        <v>0</v>
      </c>
      <c r="AB3015">
        <v>0</v>
      </c>
      <c r="AC3015">
        <v>1</v>
      </c>
      <c r="AD3015">
        <v>0</v>
      </c>
      <c r="AE3015">
        <v>1190</v>
      </c>
      <c r="AF3015">
        <v>10</v>
      </c>
      <c r="AG3015">
        <v>3017</v>
      </c>
      <c r="AH3015">
        <v>1034</v>
      </c>
      <c r="AI3015">
        <v>0</v>
      </c>
      <c r="AN3015">
        <v>24.9</v>
      </c>
      <c r="AP3015" t="s">
        <v>59</v>
      </c>
      <c r="AS3015">
        <v>407</v>
      </c>
      <c r="AU3015" t="s">
        <v>60</v>
      </c>
      <c r="AV3015" t="s">
        <v>60</v>
      </c>
      <c r="AW3015" t="s">
        <v>60</v>
      </c>
      <c r="AX3015" t="s">
        <v>60</v>
      </c>
      <c r="AZ3015">
        <v>0</v>
      </c>
      <c r="BA3015">
        <f t="shared" si="257"/>
        <v>2272</v>
      </c>
      <c r="BB3015">
        <f t="shared" si="258"/>
        <v>8352</v>
      </c>
      <c r="BD3015" t="e">
        <f t="shared" si="259"/>
        <v>#N/A</v>
      </c>
      <c r="BE3015">
        <f t="shared" si="260"/>
        <v>0</v>
      </c>
    </row>
    <row r="3016" spans="1:57" x14ac:dyDescent="0.25">
      <c r="A3016" t="s">
        <v>6566</v>
      </c>
      <c r="B3016" t="s">
        <v>6406</v>
      </c>
      <c r="C3016" t="s">
        <v>6407</v>
      </c>
      <c r="D3016" t="s">
        <v>57</v>
      </c>
      <c r="E3016" t="s">
        <v>58</v>
      </c>
      <c r="F3016" s="1">
        <v>41810</v>
      </c>
      <c r="G3016" s="1">
        <v>41807</v>
      </c>
      <c r="H3016" s="1">
        <v>41809</v>
      </c>
      <c r="I3016">
        <v>0</v>
      </c>
      <c r="J3016">
        <v>280</v>
      </c>
      <c r="K3016">
        <v>280</v>
      </c>
      <c r="L3016">
        <v>13686</v>
      </c>
      <c r="M3016" t="b">
        <v>0</v>
      </c>
      <c r="O3016" t="s">
        <v>34</v>
      </c>
      <c r="Q3016" t="b">
        <v>1</v>
      </c>
      <c r="R3016" t="b">
        <v>0</v>
      </c>
      <c r="S3016" t="b">
        <v>0</v>
      </c>
      <c r="T3016">
        <v>5</v>
      </c>
      <c r="U3016">
        <v>1</v>
      </c>
      <c r="V3016">
        <v>0</v>
      </c>
      <c r="W3016">
        <v>11</v>
      </c>
      <c r="X3016">
        <v>0</v>
      </c>
      <c r="Y3016">
        <v>1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1221</v>
      </c>
      <c r="AF3016">
        <v>9</v>
      </c>
      <c r="AG3016">
        <v>2819</v>
      </c>
      <c r="AH3016">
        <v>1106</v>
      </c>
      <c r="AI3016">
        <v>0</v>
      </c>
      <c r="AN3016">
        <v>24.38</v>
      </c>
      <c r="AP3016" t="s">
        <v>59</v>
      </c>
      <c r="AS3016">
        <v>6</v>
      </c>
      <c r="AU3016">
        <v>17226</v>
      </c>
      <c r="AV3016">
        <v>822</v>
      </c>
      <c r="AW3016">
        <v>21</v>
      </c>
      <c r="AX3016">
        <v>17</v>
      </c>
      <c r="AZ3016">
        <v>0</v>
      </c>
      <c r="BA3016">
        <f t="shared" si="257"/>
        <v>2017</v>
      </c>
      <c r="BB3016">
        <f t="shared" si="258"/>
        <v>8607</v>
      </c>
      <c r="BD3016" t="e">
        <f t="shared" si="259"/>
        <v>#N/A</v>
      </c>
      <c r="BE3016">
        <f t="shared" si="260"/>
        <v>0</v>
      </c>
    </row>
    <row r="3017" spans="1:57" x14ac:dyDescent="0.25">
      <c r="A3017" t="s">
        <v>6568</v>
      </c>
      <c r="B3017" t="s">
        <v>6406</v>
      </c>
      <c r="C3017" t="s">
        <v>6407</v>
      </c>
      <c r="D3017" t="s">
        <v>57</v>
      </c>
      <c r="E3017" t="s">
        <v>58</v>
      </c>
      <c r="F3017" s="1">
        <v>41793</v>
      </c>
      <c r="G3017" s="1">
        <v>41790</v>
      </c>
      <c r="H3017" s="1">
        <v>41793</v>
      </c>
      <c r="I3017">
        <v>0</v>
      </c>
      <c r="J3017">
        <v>950</v>
      </c>
      <c r="K3017">
        <v>950</v>
      </c>
      <c r="L3017">
        <v>13406</v>
      </c>
      <c r="M3017" t="b">
        <v>1</v>
      </c>
      <c r="O3017" t="s">
        <v>34</v>
      </c>
      <c r="Q3017" t="b">
        <v>1</v>
      </c>
      <c r="R3017" t="b">
        <v>0</v>
      </c>
      <c r="S3017" t="b">
        <v>0</v>
      </c>
      <c r="T3017">
        <v>7</v>
      </c>
      <c r="U3017">
        <v>1</v>
      </c>
      <c r="V3017">
        <v>0</v>
      </c>
      <c r="W3017">
        <v>25</v>
      </c>
      <c r="X3017">
        <v>1</v>
      </c>
      <c r="Y3017">
        <v>3</v>
      </c>
      <c r="Z3017">
        <v>0</v>
      </c>
      <c r="AA3017">
        <v>0</v>
      </c>
      <c r="AB3017">
        <v>4</v>
      </c>
      <c r="AC3017">
        <v>0</v>
      </c>
      <c r="AD3017">
        <v>0</v>
      </c>
      <c r="AE3017">
        <v>1156</v>
      </c>
      <c r="AF3017">
        <v>9</v>
      </c>
      <c r="AG3017">
        <v>2967</v>
      </c>
      <c r="AH3017">
        <v>1153</v>
      </c>
      <c r="AI3017">
        <v>0</v>
      </c>
      <c r="AN3017">
        <v>24.51</v>
      </c>
      <c r="AP3017" t="s">
        <v>59</v>
      </c>
      <c r="AS3017">
        <v>42</v>
      </c>
      <c r="AU3017">
        <v>25603</v>
      </c>
      <c r="AV3017">
        <v>853</v>
      </c>
      <c r="AW3017">
        <v>22</v>
      </c>
      <c r="AX3017">
        <v>17</v>
      </c>
      <c r="AZ3017">
        <v>0</v>
      </c>
      <c r="BA3017">
        <f t="shared" si="257"/>
        <v>1737</v>
      </c>
      <c r="BB3017">
        <f t="shared" si="258"/>
        <v>8887</v>
      </c>
      <c r="BD3017" t="e">
        <f t="shared" si="259"/>
        <v>#N/A</v>
      </c>
      <c r="BE3017">
        <f t="shared" si="260"/>
        <v>1</v>
      </c>
    </row>
    <row r="3018" spans="1:57" x14ac:dyDescent="0.25">
      <c r="A3018" t="s">
        <v>6570</v>
      </c>
      <c r="B3018" t="s">
        <v>6406</v>
      </c>
      <c r="C3018" t="s">
        <v>6407</v>
      </c>
      <c r="D3018" t="s">
        <v>57</v>
      </c>
      <c r="E3018" t="s">
        <v>58</v>
      </c>
      <c r="F3018" s="1">
        <v>41775</v>
      </c>
      <c r="G3018" s="1">
        <v>41772</v>
      </c>
      <c r="H3018" s="1">
        <v>41775</v>
      </c>
      <c r="I3018">
        <v>0</v>
      </c>
      <c r="J3018">
        <v>715</v>
      </c>
      <c r="K3018">
        <v>1261</v>
      </c>
      <c r="L3018">
        <v>13717</v>
      </c>
      <c r="M3018" t="b">
        <v>0</v>
      </c>
      <c r="O3018" t="s">
        <v>34</v>
      </c>
      <c r="P3018" s="1">
        <v>41775</v>
      </c>
      <c r="Q3018" t="b">
        <v>0</v>
      </c>
      <c r="R3018" t="b">
        <v>0</v>
      </c>
      <c r="S3018" t="b">
        <v>0</v>
      </c>
      <c r="T3018">
        <v>10</v>
      </c>
      <c r="U3018">
        <v>2</v>
      </c>
      <c r="V3018">
        <v>0</v>
      </c>
      <c r="W3018">
        <v>31</v>
      </c>
      <c r="X3018">
        <v>1</v>
      </c>
      <c r="Y3018">
        <v>3</v>
      </c>
      <c r="Z3018">
        <v>0</v>
      </c>
      <c r="AA3018">
        <v>0</v>
      </c>
      <c r="AB3018">
        <v>6</v>
      </c>
      <c r="AC3018">
        <v>6</v>
      </c>
      <c r="AD3018">
        <v>0</v>
      </c>
      <c r="AE3018">
        <v>1393</v>
      </c>
      <c r="AF3018">
        <v>12</v>
      </c>
      <c r="AG3018">
        <v>3764</v>
      </c>
      <c r="AH3018">
        <v>1344</v>
      </c>
      <c r="AI3018">
        <v>1</v>
      </c>
      <c r="AN3018">
        <v>24.76</v>
      </c>
      <c r="AP3018" t="s">
        <v>59</v>
      </c>
      <c r="AS3018">
        <v>31</v>
      </c>
      <c r="AU3018">
        <v>25229</v>
      </c>
      <c r="AV3018">
        <v>790</v>
      </c>
      <c r="AW3018">
        <v>22</v>
      </c>
      <c r="AX3018">
        <v>17</v>
      </c>
      <c r="AZ3018">
        <v>0</v>
      </c>
      <c r="BA3018">
        <f t="shared" si="257"/>
        <v>2048</v>
      </c>
      <c r="BB3018">
        <f t="shared" si="258"/>
        <v>8576</v>
      </c>
      <c r="BD3018" t="e">
        <f t="shared" si="259"/>
        <v>#N/A</v>
      </c>
      <c r="BE3018">
        <f t="shared" si="260"/>
        <v>0</v>
      </c>
    </row>
    <row r="3019" spans="1:57" x14ac:dyDescent="0.25">
      <c r="A3019" t="s">
        <v>6572</v>
      </c>
      <c r="B3019" t="s">
        <v>6406</v>
      </c>
      <c r="C3019" t="s">
        <v>6407</v>
      </c>
      <c r="D3019" t="s">
        <v>57</v>
      </c>
      <c r="E3019" t="s">
        <v>58</v>
      </c>
      <c r="F3019" s="1">
        <v>41760</v>
      </c>
      <c r="G3019" s="1">
        <v>41755</v>
      </c>
      <c r="H3019" s="1">
        <v>41759</v>
      </c>
      <c r="I3019">
        <v>0</v>
      </c>
      <c r="J3019">
        <v>476</v>
      </c>
      <c r="K3019">
        <v>476</v>
      </c>
      <c r="L3019">
        <v>12932</v>
      </c>
      <c r="M3019" t="b">
        <v>0</v>
      </c>
      <c r="O3019" t="s">
        <v>34</v>
      </c>
      <c r="P3019" s="1">
        <v>41760</v>
      </c>
      <c r="Q3019" t="b">
        <v>0</v>
      </c>
      <c r="R3019" t="b">
        <v>0</v>
      </c>
      <c r="S3019" t="b">
        <v>0</v>
      </c>
      <c r="T3019">
        <v>6</v>
      </c>
      <c r="U3019">
        <v>1</v>
      </c>
      <c r="V3019">
        <v>0</v>
      </c>
      <c r="W3019">
        <v>17</v>
      </c>
      <c r="X3019">
        <v>0</v>
      </c>
      <c r="Y3019">
        <v>1</v>
      </c>
      <c r="Z3019">
        <v>0</v>
      </c>
      <c r="AA3019">
        <v>1</v>
      </c>
      <c r="AB3019">
        <v>5</v>
      </c>
      <c r="AC3019">
        <v>0</v>
      </c>
      <c r="AD3019">
        <v>1</v>
      </c>
      <c r="AE3019">
        <v>1061</v>
      </c>
      <c r="AF3019">
        <v>8</v>
      </c>
      <c r="AG3019">
        <v>2726</v>
      </c>
      <c r="AH3019">
        <v>1088</v>
      </c>
      <c r="AI3019">
        <v>0</v>
      </c>
      <c r="AN3019">
        <v>23.17</v>
      </c>
      <c r="AP3019" t="s">
        <v>59</v>
      </c>
      <c r="AS3019">
        <v>20</v>
      </c>
      <c r="AU3019">
        <v>26867</v>
      </c>
      <c r="AV3019">
        <v>351</v>
      </c>
      <c r="AW3019">
        <v>22</v>
      </c>
      <c r="AX3019">
        <v>16</v>
      </c>
      <c r="AZ3019">
        <v>0</v>
      </c>
      <c r="BA3019">
        <f t="shared" si="257"/>
        <v>1263</v>
      </c>
      <c r="BB3019">
        <f t="shared" si="258"/>
        <v>9361</v>
      </c>
      <c r="BD3019" t="e">
        <f t="shared" si="259"/>
        <v>#N/A</v>
      </c>
      <c r="BE3019">
        <f t="shared" si="260"/>
        <v>0</v>
      </c>
    </row>
    <row r="3020" spans="1:57" x14ac:dyDescent="0.25">
      <c r="A3020" t="s">
        <v>6574</v>
      </c>
      <c r="B3020" t="s">
        <v>6406</v>
      </c>
      <c r="C3020" t="s">
        <v>6407</v>
      </c>
      <c r="D3020" t="s">
        <v>57</v>
      </c>
      <c r="E3020" t="s">
        <v>58</v>
      </c>
      <c r="F3020" s="1">
        <v>41722</v>
      </c>
      <c r="G3020" s="1">
        <v>41718</v>
      </c>
      <c r="H3020" s="1">
        <v>41720</v>
      </c>
      <c r="I3020">
        <v>0</v>
      </c>
      <c r="J3020">
        <v>1023</v>
      </c>
      <c r="K3020">
        <v>1023</v>
      </c>
      <c r="L3020">
        <v>12456</v>
      </c>
      <c r="M3020" t="b">
        <v>1</v>
      </c>
      <c r="O3020" t="s">
        <v>190</v>
      </c>
      <c r="P3020" s="1">
        <v>41722</v>
      </c>
      <c r="Q3020" t="b">
        <v>1</v>
      </c>
      <c r="R3020" t="b">
        <v>0</v>
      </c>
      <c r="S3020" t="b">
        <v>1</v>
      </c>
      <c r="T3020">
        <v>27</v>
      </c>
      <c r="U3020">
        <v>3</v>
      </c>
      <c r="V3020">
        <v>1</v>
      </c>
      <c r="W3020">
        <v>104</v>
      </c>
      <c r="X3020">
        <v>2</v>
      </c>
      <c r="Y3020">
        <v>5</v>
      </c>
      <c r="Z3020">
        <v>0</v>
      </c>
      <c r="AA3020">
        <v>0</v>
      </c>
      <c r="AB3020">
        <v>13</v>
      </c>
      <c r="AC3020">
        <v>1</v>
      </c>
      <c r="AD3020">
        <v>1</v>
      </c>
      <c r="AE3020">
        <v>1053</v>
      </c>
      <c r="AF3020">
        <v>8</v>
      </c>
      <c r="AG3020">
        <v>2451</v>
      </c>
      <c r="AH3020">
        <v>893</v>
      </c>
      <c r="AI3020">
        <v>0</v>
      </c>
      <c r="AN3020">
        <v>24.49</v>
      </c>
      <c r="AP3020" t="s">
        <v>59</v>
      </c>
      <c r="AS3020">
        <v>110</v>
      </c>
      <c r="AU3020">
        <v>40789</v>
      </c>
      <c r="AV3020">
        <v>12446</v>
      </c>
      <c r="AW3020">
        <v>23</v>
      </c>
      <c r="AX3020">
        <v>21</v>
      </c>
      <c r="AZ3020">
        <v>0</v>
      </c>
      <c r="BA3020">
        <f t="shared" si="257"/>
        <v>787</v>
      </c>
      <c r="BB3020">
        <f t="shared" si="258"/>
        <v>9837</v>
      </c>
      <c r="BD3020" t="e">
        <f t="shared" si="259"/>
        <v>#N/A</v>
      </c>
      <c r="BE3020">
        <f t="shared" si="260"/>
        <v>1</v>
      </c>
    </row>
    <row r="3021" spans="1:57" x14ac:dyDescent="0.25">
      <c r="A3021" t="s">
        <v>6576</v>
      </c>
      <c r="B3021" t="s">
        <v>6406</v>
      </c>
      <c r="C3021" t="s">
        <v>6407</v>
      </c>
      <c r="D3021" t="s">
        <v>57</v>
      </c>
      <c r="E3021" t="s">
        <v>58</v>
      </c>
      <c r="F3021" s="1">
        <v>41705</v>
      </c>
      <c r="G3021" s="1">
        <v>41699</v>
      </c>
      <c r="H3021" s="1">
        <v>41704</v>
      </c>
      <c r="I3021">
        <v>0</v>
      </c>
      <c r="J3021">
        <v>748</v>
      </c>
      <c r="K3021">
        <v>748</v>
      </c>
      <c r="L3021">
        <v>12181</v>
      </c>
      <c r="M3021" t="b">
        <v>0</v>
      </c>
      <c r="O3021" t="s">
        <v>190</v>
      </c>
      <c r="P3021" s="1">
        <v>41705</v>
      </c>
      <c r="Q3021" t="b">
        <v>1</v>
      </c>
      <c r="R3021" t="b">
        <v>0</v>
      </c>
      <c r="S3021" t="b">
        <v>1</v>
      </c>
      <c r="T3021">
        <v>26</v>
      </c>
      <c r="U3021">
        <v>2</v>
      </c>
      <c r="V3021">
        <v>1</v>
      </c>
      <c r="W3021">
        <v>87</v>
      </c>
      <c r="X3021">
        <v>1</v>
      </c>
      <c r="Y3021">
        <v>6</v>
      </c>
      <c r="Z3021">
        <v>0</v>
      </c>
      <c r="AA3021">
        <v>0</v>
      </c>
      <c r="AB3021">
        <v>13</v>
      </c>
      <c r="AC3021">
        <v>0</v>
      </c>
      <c r="AD3021">
        <v>0</v>
      </c>
      <c r="AE3021">
        <v>938</v>
      </c>
      <c r="AF3021">
        <v>8</v>
      </c>
      <c r="AG3021">
        <v>2322</v>
      </c>
      <c r="AH3021">
        <v>800</v>
      </c>
      <c r="AI3021">
        <v>0</v>
      </c>
      <c r="AN3021">
        <v>23.65</v>
      </c>
      <c r="AP3021" t="s">
        <v>59</v>
      </c>
      <c r="AS3021">
        <v>142</v>
      </c>
      <c r="AU3021">
        <v>35756</v>
      </c>
      <c r="AV3021">
        <v>2501</v>
      </c>
      <c r="AW3021">
        <v>22</v>
      </c>
      <c r="AX3021">
        <v>19</v>
      </c>
      <c r="AZ3021">
        <v>0</v>
      </c>
      <c r="BA3021">
        <f t="shared" si="257"/>
        <v>512</v>
      </c>
      <c r="BB3021">
        <f t="shared" si="258"/>
        <v>10112</v>
      </c>
      <c r="BD3021" t="e">
        <f t="shared" si="259"/>
        <v>#N/A</v>
      </c>
      <c r="BE3021">
        <f t="shared" si="260"/>
        <v>0</v>
      </c>
    </row>
    <row r="3022" spans="1:57" x14ac:dyDescent="0.25">
      <c r="A3022" t="s">
        <v>6578</v>
      </c>
      <c r="B3022" t="s">
        <v>6406</v>
      </c>
      <c r="C3022" t="s">
        <v>6407</v>
      </c>
      <c r="D3022" t="s">
        <v>57</v>
      </c>
      <c r="E3022" t="s">
        <v>58</v>
      </c>
      <c r="F3022" s="1">
        <v>41688</v>
      </c>
      <c r="G3022" s="1">
        <v>41682</v>
      </c>
      <c r="H3022" s="1">
        <v>41687</v>
      </c>
      <c r="I3022">
        <v>0</v>
      </c>
      <c r="J3022">
        <v>362</v>
      </c>
      <c r="K3022">
        <v>517</v>
      </c>
      <c r="L3022">
        <v>11950</v>
      </c>
      <c r="M3022" t="b">
        <v>0</v>
      </c>
      <c r="O3022" t="s">
        <v>190</v>
      </c>
      <c r="P3022" s="1">
        <v>41688</v>
      </c>
      <c r="Q3022" t="b">
        <v>0</v>
      </c>
      <c r="R3022" t="b">
        <v>0</v>
      </c>
      <c r="S3022" t="b">
        <v>1</v>
      </c>
      <c r="T3022">
        <v>42</v>
      </c>
      <c r="U3022">
        <v>4</v>
      </c>
      <c r="V3022">
        <v>1</v>
      </c>
      <c r="W3022">
        <v>120</v>
      </c>
      <c r="X3022">
        <v>2</v>
      </c>
      <c r="Y3022">
        <v>5</v>
      </c>
      <c r="Z3022">
        <v>1</v>
      </c>
      <c r="AA3022">
        <v>0</v>
      </c>
      <c r="AB3022">
        <v>23</v>
      </c>
      <c r="AC3022">
        <v>2</v>
      </c>
      <c r="AD3022">
        <v>1</v>
      </c>
      <c r="AE3022">
        <v>1270</v>
      </c>
      <c r="AF3022">
        <v>11</v>
      </c>
      <c r="AG3022">
        <v>3307</v>
      </c>
      <c r="AH3022">
        <v>1203</v>
      </c>
      <c r="AI3022">
        <v>1</v>
      </c>
      <c r="AN3022">
        <v>25.37</v>
      </c>
      <c r="AP3022" t="s">
        <v>59</v>
      </c>
      <c r="AS3022">
        <v>89</v>
      </c>
      <c r="AU3022">
        <v>42758</v>
      </c>
      <c r="AV3022">
        <v>4174</v>
      </c>
      <c r="AW3022">
        <v>23</v>
      </c>
      <c r="AX3022">
        <v>19</v>
      </c>
      <c r="AZ3022">
        <v>0</v>
      </c>
      <c r="BA3022">
        <f>L3022-$L$3023</f>
        <v>281</v>
      </c>
      <c r="BB3022">
        <f t="shared" si="258"/>
        <v>10343</v>
      </c>
      <c r="BD3022" t="e">
        <f t="shared" si="259"/>
        <v>#N/A</v>
      </c>
      <c r="BE3022">
        <f t="shared" si="260"/>
        <v>0</v>
      </c>
    </row>
    <row r="3023" spans="1:57" x14ac:dyDescent="0.25">
      <c r="A3023" t="s">
        <v>6580</v>
      </c>
      <c r="B3023" t="s">
        <v>6406</v>
      </c>
      <c r="C3023" t="s">
        <v>6407</v>
      </c>
      <c r="D3023" t="s">
        <v>57</v>
      </c>
      <c r="E3023" t="s">
        <v>58</v>
      </c>
      <c r="F3023" s="1">
        <v>41668</v>
      </c>
      <c r="G3023" s="1">
        <v>41663</v>
      </c>
      <c r="H3023" s="1">
        <v>41667</v>
      </c>
      <c r="I3023">
        <v>0</v>
      </c>
      <c r="J3023">
        <v>236</v>
      </c>
      <c r="K3023">
        <v>236</v>
      </c>
      <c r="L3023">
        <v>11669</v>
      </c>
      <c r="M3023" t="b">
        <v>0</v>
      </c>
      <c r="O3023" t="s">
        <v>34</v>
      </c>
      <c r="P3023" s="1">
        <v>41668</v>
      </c>
      <c r="Q3023" t="b">
        <v>0</v>
      </c>
      <c r="R3023" t="b">
        <v>0</v>
      </c>
      <c r="S3023" t="b">
        <v>0</v>
      </c>
      <c r="T3023">
        <v>30</v>
      </c>
      <c r="U3023">
        <v>3</v>
      </c>
      <c r="V3023">
        <v>1</v>
      </c>
      <c r="W3023">
        <v>29</v>
      </c>
      <c r="X3023">
        <v>1</v>
      </c>
      <c r="Y3023">
        <v>3</v>
      </c>
      <c r="Z3023">
        <v>0</v>
      </c>
      <c r="AA3023">
        <v>0</v>
      </c>
      <c r="AB3023">
        <v>17</v>
      </c>
      <c r="AC3023">
        <v>1</v>
      </c>
      <c r="AD3023">
        <v>1</v>
      </c>
      <c r="AE3023">
        <v>1260</v>
      </c>
      <c r="AF3023">
        <v>10</v>
      </c>
      <c r="AG3023">
        <v>3172</v>
      </c>
      <c r="AH3023">
        <v>1171</v>
      </c>
      <c r="AI3023">
        <v>0</v>
      </c>
      <c r="AN3023">
        <v>24.21</v>
      </c>
      <c r="AP3023" t="s">
        <v>59</v>
      </c>
      <c r="AS3023">
        <v>47</v>
      </c>
      <c r="AU3023">
        <v>42328</v>
      </c>
      <c r="AV3023">
        <v>4444</v>
      </c>
      <c r="AW3023">
        <v>23</v>
      </c>
      <c r="AX3023">
        <v>19</v>
      </c>
      <c r="AZ3023">
        <v>1</v>
      </c>
      <c r="BA3023">
        <v>11669</v>
      </c>
      <c r="BB3023">
        <f>$BA$3023-BA3023</f>
        <v>0</v>
      </c>
      <c r="BD3023" t="e">
        <f t="shared" si="259"/>
        <v>#N/A</v>
      </c>
      <c r="BE3023">
        <f t="shared" si="260"/>
        <v>0</v>
      </c>
    </row>
    <row r="3024" spans="1:57" x14ac:dyDescent="0.25">
      <c r="A3024" t="s">
        <v>6582</v>
      </c>
      <c r="B3024" t="s">
        <v>6406</v>
      </c>
      <c r="C3024" t="s">
        <v>6407</v>
      </c>
      <c r="D3024" t="s">
        <v>57</v>
      </c>
      <c r="E3024" t="s">
        <v>58</v>
      </c>
      <c r="F3024" s="1">
        <v>41643</v>
      </c>
      <c r="G3024" s="1">
        <v>41637</v>
      </c>
      <c r="H3024" s="1">
        <v>41641</v>
      </c>
      <c r="I3024">
        <v>0</v>
      </c>
      <c r="J3024">
        <v>1355</v>
      </c>
      <c r="K3024">
        <v>1355</v>
      </c>
      <c r="L3024">
        <v>11433</v>
      </c>
      <c r="M3024" t="b">
        <v>1</v>
      </c>
      <c r="O3024" t="s">
        <v>190</v>
      </c>
      <c r="P3024" s="1">
        <v>41643</v>
      </c>
      <c r="Q3024" t="b">
        <v>1</v>
      </c>
      <c r="R3024" t="b">
        <v>0</v>
      </c>
      <c r="S3024" t="b">
        <v>1</v>
      </c>
      <c r="T3024">
        <v>4</v>
      </c>
      <c r="U3024">
        <v>1</v>
      </c>
      <c r="V3024">
        <v>0</v>
      </c>
      <c r="W3024">
        <v>36</v>
      </c>
      <c r="X3024">
        <v>1</v>
      </c>
      <c r="Y3024">
        <v>2</v>
      </c>
      <c r="Z3024">
        <v>0</v>
      </c>
      <c r="AA3024">
        <v>0</v>
      </c>
      <c r="AB3024">
        <v>3</v>
      </c>
      <c r="AC3024">
        <v>1</v>
      </c>
      <c r="AD3024">
        <v>0</v>
      </c>
      <c r="AE3024">
        <v>906</v>
      </c>
      <c r="AF3024">
        <v>7</v>
      </c>
      <c r="AG3024">
        <v>2221</v>
      </c>
      <c r="AH3024">
        <v>784</v>
      </c>
      <c r="AI3024">
        <v>0</v>
      </c>
      <c r="AN3024">
        <v>24.62</v>
      </c>
      <c r="AP3024" t="s">
        <v>59</v>
      </c>
      <c r="AS3024">
        <v>235</v>
      </c>
      <c r="AU3024">
        <v>44993</v>
      </c>
      <c r="AV3024">
        <v>2571</v>
      </c>
      <c r="AW3024">
        <v>23</v>
      </c>
      <c r="AX3024">
        <v>19</v>
      </c>
      <c r="AZ3024">
        <v>0</v>
      </c>
      <c r="BA3024">
        <v>11433</v>
      </c>
      <c r="BB3024">
        <f t="shared" ref="BB3024:BB3059" si="261">$BA$3023-BA3024</f>
        <v>236</v>
      </c>
      <c r="BD3024" t="e">
        <f t="shared" si="259"/>
        <v>#N/A</v>
      </c>
      <c r="BE3024">
        <f t="shared" si="260"/>
        <v>1</v>
      </c>
    </row>
    <row r="3025" spans="1:57" x14ac:dyDescent="0.25">
      <c r="A3025" t="s">
        <v>6584</v>
      </c>
      <c r="B3025" t="s">
        <v>6406</v>
      </c>
      <c r="C3025" t="s">
        <v>6407</v>
      </c>
      <c r="D3025" t="s">
        <v>57</v>
      </c>
      <c r="E3025" t="s">
        <v>58</v>
      </c>
      <c r="F3025" s="1">
        <v>41625</v>
      </c>
      <c r="G3025" s="1">
        <v>41621</v>
      </c>
      <c r="H3025" s="1">
        <v>41624</v>
      </c>
      <c r="I3025">
        <v>0</v>
      </c>
      <c r="J3025">
        <v>1105</v>
      </c>
      <c r="K3025">
        <v>1105</v>
      </c>
      <c r="L3025">
        <v>11183</v>
      </c>
      <c r="M3025" t="b">
        <v>0</v>
      </c>
      <c r="O3025" t="s">
        <v>34</v>
      </c>
      <c r="P3025" s="1">
        <v>41625</v>
      </c>
      <c r="Q3025" t="b">
        <v>0</v>
      </c>
      <c r="R3025" t="b">
        <v>0</v>
      </c>
      <c r="S3025" t="b">
        <v>0</v>
      </c>
      <c r="T3025">
        <v>6</v>
      </c>
      <c r="U3025">
        <v>2</v>
      </c>
      <c r="V3025">
        <v>0</v>
      </c>
      <c r="W3025">
        <v>40</v>
      </c>
      <c r="X3025">
        <v>1</v>
      </c>
      <c r="Y3025">
        <v>2</v>
      </c>
      <c r="Z3025">
        <v>0</v>
      </c>
      <c r="AA3025">
        <v>0</v>
      </c>
      <c r="AB3025">
        <v>1</v>
      </c>
      <c r="AC3025">
        <v>1</v>
      </c>
      <c r="AD3025">
        <v>0</v>
      </c>
      <c r="AE3025">
        <v>1283</v>
      </c>
      <c r="AF3025">
        <v>9</v>
      </c>
      <c r="AG3025">
        <v>3089</v>
      </c>
      <c r="AH3025">
        <v>992</v>
      </c>
      <c r="AI3025">
        <v>0</v>
      </c>
      <c r="AN3025">
        <v>24.45</v>
      </c>
      <c r="AP3025" t="s">
        <v>59</v>
      </c>
      <c r="AS3025">
        <v>116</v>
      </c>
      <c r="AU3025">
        <v>36589</v>
      </c>
      <c r="AV3025">
        <v>1432</v>
      </c>
      <c r="AW3025">
        <v>22</v>
      </c>
      <c r="AX3025">
        <v>18</v>
      </c>
      <c r="AZ3025">
        <v>0</v>
      </c>
      <c r="BA3025">
        <v>11183</v>
      </c>
      <c r="BB3025">
        <f t="shared" si="261"/>
        <v>486</v>
      </c>
      <c r="BD3025" t="e">
        <f t="shared" si="259"/>
        <v>#N/A</v>
      </c>
      <c r="BE3025">
        <f t="shared" si="260"/>
        <v>0</v>
      </c>
    </row>
    <row r="3026" spans="1:57" x14ac:dyDescent="0.25">
      <c r="A3026" t="s">
        <v>6586</v>
      </c>
      <c r="B3026" t="s">
        <v>6406</v>
      </c>
      <c r="C3026" t="s">
        <v>6407</v>
      </c>
      <c r="D3026" t="s">
        <v>57</v>
      </c>
      <c r="E3026" t="s">
        <v>58</v>
      </c>
      <c r="F3026" s="1">
        <v>41597</v>
      </c>
      <c r="G3026" s="1">
        <v>41592</v>
      </c>
      <c r="H3026" s="1">
        <v>41596</v>
      </c>
      <c r="I3026">
        <v>0</v>
      </c>
      <c r="J3026">
        <v>788</v>
      </c>
      <c r="K3026">
        <v>788</v>
      </c>
      <c r="L3026">
        <v>10866</v>
      </c>
      <c r="M3026" t="b">
        <v>0</v>
      </c>
      <c r="O3026" t="s">
        <v>34</v>
      </c>
      <c r="P3026" s="1">
        <v>41597</v>
      </c>
      <c r="Q3026" t="b">
        <v>0</v>
      </c>
      <c r="R3026" t="b">
        <v>0</v>
      </c>
      <c r="S3026" t="b">
        <v>0</v>
      </c>
      <c r="T3026">
        <v>3</v>
      </c>
      <c r="U3026">
        <v>1</v>
      </c>
      <c r="V3026">
        <v>0</v>
      </c>
      <c r="W3026">
        <v>20</v>
      </c>
      <c r="X3026">
        <v>0</v>
      </c>
      <c r="Y3026">
        <v>1</v>
      </c>
      <c r="Z3026">
        <v>0</v>
      </c>
      <c r="AA3026">
        <v>0</v>
      </c>
      <c r="AB3026">
        <v>3</v>
      </c>
      <c r="AC3026">
        <v>0</v>
      </c>
      <c r="AD3026">
        <v>0</v>
      </c>
      <c r="AE3026">
        <v>970</v>
      </c>
      <c r="AF3026">
        <v>7</v>
      </c>
      <c r="AG3026">
        <v>2307</v>
      </c>
      <c r="AH3026">
        <v>821</v>
      </c>
      <c r="AI3026">
        <v>0</v>
      </c>
      <c r="AN3026">
        <v>23.47</v>
      </c>
      <c r="AP3026" t="s">
        <v>59</v>
      </c>
      <c r="AS3026">
        <v>46</v>
      </c>
      <c r="AU3026">
        <v>16366</v>
      </c>
      <c r="AV3026">
        <v>1244</v>
      </c>
      <c r="AW3026">
        <v>21</v>
      </c>
      <c r="AX3026">
        <v>17</v>
      </c>
      <c r="AZ3026">
        <v>0</v>
      </c>
      <c r="BA3026">
        <v>10866</v>
      </c>
      <c r="BB3026">
        <f t="shared" si="261"/>
        <v>803</v>
      </c>
      <c r="BD3026" t="e">
        <f t="shared" si="259"/>
        <v>#N/A</v>
      </c>
      <c r="BE3026">
        <f t="shared" si="260"/>
        <v>0</v>
      </c>
    </row>
    <row r="3027" spans="1:57" x14ac:dyDescent="0.25">
      <c r="A3027" t="s">
        <v>6588</v>
      </c>
      <c r="B3027" t="s">
        <v>6406</v>
      </c>
      <c r="C3027" t="s">
        <v>6407</v>
      </c>
      <c r="D3027" t="s">
        <v>57</v>
      </c>
      <c r="E3027" t="s">
        <v>58</v>
      </c>
      <c r="F3027" s="1">
        <v>41575</v>
      </c>
      <c r="G3027" s="1">
        <v>41570</v>
      </c>
      <c r="H3027" s="1">
        <v>41572</v>
      </c>
      <c r="I3027">
        <v>0</v>
      </c>
      <c r="J3027">
        <v>421</v>
      </c>
      <c r="K3027">
        <v>421</v>
      </c>
      <c r="L3027">
        <v>10499</v>
      </c>
      <c r="M3027" t="b">
        <v>0</v>
      </c>
      <c r="O3027" t="s">
        <v>34</v>
      </c>
      <c r="P3027" s="1">
        <v>41575</v>
      </c>
      <c r="Q3027" t="b">
        <v>0</v>
      </c>
      <c r="R3027" t="b">
        <v>0</v>
      </c>
      <c r="S3027" t="b">
        <v>0</v>
      </c>
      <c r="T3027">
        <v>3</v>
      </c>
      <c r="U3027">
        <v>1</v>
      </c>
      <c r="V3027">
        <v>0</v>
      </c>
      <c r="W3027">
        <v>14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0</v>
      </c>
      <c r="AE3027">
        <v>1080</v>
      </c>
      <c r="AF3027">
        <v>8</v>
      </c>
      <c r="AG3027">
        <v>2718</v>
      </c>
      <c r="AH3027">
        <v>869</v>
      </c>
      <c r="AI3027">
        <v>0</v>
      </c>
      <c r="AN3027">
        <v>24.82</v>
      </c>
      <c r="AP3027" t="s">
        <v>59</v>
      </c>
      <c r="AS3027">
        <v>12</v>
      </c>
      <c r="AU3027">
        <v>10482</v>
      </c>
      <c r="AV3027">
        <v>874</v>
      </c>
      <c r="AW3027">
        <v>21</v>
      </c>
      <c r="AX3027">
        <v>17</v>
      </c>
      <c r="AZ3027">
        <v>0</v>
      </c>
      <c r="BA3027">
        <v>10499</v>
      </c>
      <c r="BB3027">
        <f t="shared" si="261"/>
        <v>1170</v>
      </c>
      <c r="BD3027" t="e">
        <f t="shared" si="259"/>
        <v>#N/A</v>
      </c>
      <c r="BE3027">
        <f t="shared" si="260"/>
        <v>0</v>
      </c>
    </row>
    <row r="3028" spans="1:57" x14ac:dyDescent="0.25">
      <c r="A3028" t="s">
        <v>6590</v>
      </c>
      <c r="B3028" t="s">
        <v>6406</v>
      </c>
      <c r="C3028" t="s">
        <v>6407</v>
      </c>
      <c r="D3028" t="s">
        <v>57</v>
      </c>
      <c r="E3028" t="s">
        <v>58</v>
      </c>
      <c r="F3028" s="1">
        <v>41543</v>
      </c>
      <c r="G3028" s="1">
        <v>41540</v>
      </c>
      <c r="H3028" s="1">
        <v>41542</v>
      </c>
      <c r="I3028">
        <v>0</v>
      </c>
      <c r="J3028">
        <v>1593</v>
      </c>
      <c r="K3028">
        <v>1593</v>
      </c>
      <c r="L3028">
        <v>10078</v>
      </c>
      <c r="M3028" t="b">
        <v>1</v>
      </c>
      <c r="O3028" t="s">
        <v>34</v>
      </c>
      <c r="P3028" s="1">
        <v>41543</v>
      </c>
      <c r="Q3028" t="b">
        <v>0</v>
      </c>
      <c r="R3028" t="b">
        <v>0</v>
      </c>
      <c r="S3028" t="b">
        <v>0</v>
      </c>
      <c r="T3028">
        <v>7</v>
      </c>
      <c r="U3028">
        <v>1</v>
      </c>
      <c r="V3028">
        <v>0</v>
      </c>
      <c r="W3028">
        <v>32</v>
      </c>
      <c r="X3028">
        <v>0</v>
      </c>
      <c r="Y3028">
        <v>2</v>
      </c>
      <c r="Z3028">
        <v>0</v>
      </c>
      <c r="AA3028">
        <v>0</v>
      </c>
      <c r="AB3028">
        <v>5</v>
      </c>
      <c r="AC3028">
        <v>0</v>
      </c>
      <c r="AD3028">
        <v>0</v>
      </c>
      <c r="AE3028">
        <v>1148</v>
      </c>
      <c r="AF3028">
        <v>9</v>
      </c>
      <c r="AG3028">
        <v>2947</v>
      </c>
      <c r="AH3028">
        <v>1028</v>
      </c>
      <c r="AI3028">
        <v>0</v>
      </c>
      <c r="AN3028">
        <v>24.02</v>
      </c>
      <c r="AP3028" t="s">
        <v>59</v>
      </c>
      <c r="AS3028">
        <v>36</v>
      </c>
      <c r="AU3028">
        <v>20905</v>
      </c>
      <c r="AV3028">
        <v>2049</v>
      </c>
      <c r="AW3028">
        <v>22</v>
      </c>
      <c r="AX3028">
        <v>18</v>
      </c>
      <c r="AZ3028">
        <v>0</v>
      </c>
      <c r="BA3028">
        <v>10078</v>
      </c>
      <c r="BB3028">
        <f t="shared" si="261"/>
        <v>1591</v>
      </c>
      <c r="BD3028" t="e">
        <f t="shared" si="259"/>
        <v>#N/A</v>
      </c>
      <c r="BE3028">
        <f t="shared" si="260"/>
        <v>1</v>
      </c>
    </row>
    <row r="3029" spans="1:57" x14ac:dyDescent="0.25">
      <c r="A3029" t="s">
        <v>6592</v>
      </c>
      <c r="B3029" t="s">
        <v>6406</v>
      </c>
      <c r="C3029" t="s">
        <v>6407</v>
      </c>
      <c r="D3029" t="s">
        <v>57</v>
      </c>
      <c r="E3029" t="s">
        <v>58</v>
      </c>
      <c r="F3029" s="1">
        <v>41512</v>
      </c>
      <c r="G3029" s="1">
        <v>41508</v>
      </c>
      <c r="H3029" s="1">
        <v>41510</v>
      </c>
      <c r="I3029">
        <v>0</v>
      </c>
      <c r="J3029">
        <v>1115</v>
      </c>
      <c r="K3029">
        <v>1115</v>
      </c>
      <c r="L3029">
        <v>9600</v>
      </c>
      <c r="M3029" t="b">
        <v>0</v>
      </c>
      <c r="O3029" t="s">
        <v>34</v>
      </c>
      <c r="P3029" s="1">
        <v>41512</v>
      </c>
      <c r="Q3029" t="b">
        <v>0</v>
      </c>
      <c r="R3029" t="b">
        <v>0</v>
      </c>
      <c r="S3029" t="b">
        <v>0</v>
      </c>
      <c r="T3029">
        <v>6</v>
      </c>
      <c r="U3029">
        <v>1</v>
      </c>
      <c r="V3029">
        <v>0</v>
      </c>
      <c r="W3029">
        <v>22</v>
      </c>
      <c r="X3029">
        <v>1</v>
      </c>
      <c r="Y3029">
        <v>1</v>
      </c>
      <c r="Z3029">
        <v>0</v>
      </c>
      <c r="AA3029">
        <v>0</v>
      </c>
      <c r="AB3029">
        <v>1</v>
      </c>
      <c r="AC3029">
        <v>1</v>
      </c>
      <c r="AD3029">
        <v>0</v>
      </c>
      <c r="AE3029">
        <v>1223</v>
      </c>
      <c r="AF3029">
        <v>9</v>
      </c>
      <c r="AG3029">
        <v>3123</v>
      </c>
      <c r="AH3029">
        <v>1095</v>
      </c>
      <c r="AI3029">
        <v>0</v>
      </c>
      <c r="AN3029">
        <v>23.81</v>
      </c>
      <c r="AP3029" t="s">
        <v>59</v>
      </c>
      <c r="AS3029">
        <v>21</v>
      </c>
      <c r="AU3029">
        <v>9944</v>
      </c>
      <c r="AV3029">
        <v>1490</v>
      </c>
      <c r="AW3029">
        <v>20</v>
      </c>
      <c r="AX3029">
        <v>18</v>
      </c>
      <c r="AZ3029">
        <v>0</v>
      </c>
      <c r="BA3029">
        <v>9600</v>
      </c>
      <c r="BB3029">
        <f t="shared" si="261"/>
        <v>2069</v>
      </c>
      <c r="BD3029" t="e">
        <f t="shared" si="259"/>
        <v>#N/A</v>
      </c>
      <c r="BE3029">
        <f t="shared" si="260"/>
        <v>0</v>
      </c>
    </row>
    <row r="3030" spans="1:57" x14ac:dyDescent="0.25">
      <c r="A3030" t="s">
        <v>6594</v>
      </c>
      <c r="B3030" t="s">
        <v>6406</v>
      </c>
      <c r="C3030" t="s">
        <v>6407</v>
      </c>
      <c r="D3030" t="s">
        <v>57</v>
      </c>
      <c r="E3030" t="s">
        <v>58</v>
      </c>
      <c r="F3030" s="1">
        <v>41484</v>
      </c>
      <c r="G3030" s="1">
        <v>41478</v>
      </c>
      <c r="H3030" s="1">
        <v>41482</v>
      </c>
      <c r="I3030">
        <v>0</v>
      </c>
      <c r="J3030">
        <v>731</v>
      </c>
      <c r="K3030">
        <v>731</v>
      </c>
      <c r="L3030">
        <v>9216</v>
      </c>
      <c r="M3030" t="b">
        <v>0</v>
      </c>
      <c r="O3030" t="s">
        <v>190</v>
      </c>
      <c r="P3030" s="1">
        <v>41484</v>
      </c>
      <c r="Q3030" t="b">
        <v>1</v>
      </c>
      <c r="R3030" t="b">
        <v>0</v>
      </c>
      <c r="S3030" t="b">
        <v>1</v>
      </c>
      <c r="T3030">
        <v>4</v>
      </c>
      <c r="U3030">
        <v>1</v>
      </c>
      <c r="V3030">
        <v>0</v>
      </c>
      <c r="W3030">
        <v>15</v>
      </c>
      <c r="X3030">
        <v>0</v>
      </c>
      <c r="Y3030">
        <v>0</v>
      </c>
      <c r="Z3030">
        <v>0</v>
      </c>
      <c r="AA3030">
        <v>1</v>
      </c>
      <c r="AB3030">
        <v>3</v>
      </c>
      <c r="AC3030">
        <v>1</v>
      </c>
      <c r="AD3030">
        <v>0</v>
      </c>
      <c r="AE3030">
        <v>1057</v>
      </c>
      <c r="AF3030">
        <v>8</v>
      </c>
      <c r="AG3030">
        <v>2576</v>
      </c>
      <c r="AH3030">
        <v>864</v>
      </c>
      <c r="AI3030">
        <v>0</v>
      </c>
      <c r="AN3030">
        <v>24.59</v>
      </c>
      <c r="AP3030" t="s">
        <v>59</v>
      </c>
      <c r="AS3030">
        <v>157</v>
      </c>
      <c r="AU3030" t="s">
        <v>60</v>
      </c>
      <c r="AV3030" t="s">
        <v>60</v>
      </c>
      <c r="AW3030" t="s">
        <v>60</v>
      </c>
      <c r="AX3030" t="s">
        <v>60</v>
      </c>
      <c r="AZ3030">
        <v>0</v>
      </c>
      <c r="BA3030">
        <v>9216</v>
      </c>
      <c r="BB3030">
        <f t="shared" si="261"/>
        <v>2453</v>
      </c>
      <c r="BD3030" t="e">
        <f t="shared" si="259"/>
        <v>#N/A</v>
      </c>
      <c r="BE3030">
        <f t="shared" si="260"/>
        <v>0</v>
      </c>
    </row>
    <row r="3031" spans="1:57" x14ac:dyDescent="0.25">
      <c r="A3031" t="s">
        <v>6596</v>
      </c>
      <c r="B3031" t="s">
        <v>6406</v>
      </c>
      <c r="C3031" t="s">
        <v>6407</v>
      </c>
      <c r="D3031" t="s">
        <v>57</v>
      </c>
      <c r="E3031" t="s">
        <v>58</v>
      </c>
      <c r="F3031" s="1">
        <v>41447</v>
      </c>
      <c r="G3031" s="1">
        <v>41445</v>
      </c>
      <c r="H3031" s="1">
        <v>41446</v>
      </c>
      <c r="I3031">
        <v>0</v>
      </c>
      <c r="J3031">
        <v>241</v>
      </c>
      <c r="K3031">
        <v>241</v>
      </c>
      <c r="L3031">
        <v>8726</v>
      </c>
      <c r="M3031" t="b">
        <v>0</v>
      </c>
      <c r="O3031" t="s">
        <v>34</v>
      </c>
      <c r="P3031" s="1">
        <v>41447</v>
      </c>
      <c r="Q3031" t="b">
        <v>0</v>
      </c>
      <c r="R3031" t="b">
        <v>0</v>
      </c>
      <c r="S3031" t="b">
        <v>0</v>
      </c>
      <c r="T3031">
        <v>4</v>
      </c>
      <c r="U3031">
        <v>1</v>
      </c>
      <c r="V3031">
        <v>0</v>
      </c>
      <c r="W3031">
        <v>9</v>
      </c>
      <c r="X3031">
        <v>1</v>
      </c>
      <c r="Y3031">
        <v>0</v>
      </c>
      <c r="Z3031">
        <v>0</v>
      </c>
      <c r="AA3031">
        <v>0</v>
      </c>
      <c r="AB3031">
        <v>1</v>
      </c>
      <c r="AC3031">
        <v>1</v>
      </c>
      <c r="AD3031">
        <v>0</v>
      </c>
      <c r="AE3031">
        <v>1046</v>
      </c>
      <c r="AF3031">
        <v>8</v>
      </c>
      <c r="AG3031">
        <v>2614</v>
      </c>
      <c r="AH3031">
        <v>927</v>
      </c>
      <c r="AI3031">
        <v>0</v>
      </c>
      <c r="AN3031">
        <v>24.11</v>
      </c>
      <c r="AP3031" t="s">
        <v>59</v>
      </c>
      <c r="AS3031">
        <v>10</v>
      </c>
      <c r="AU3031">
        <v>7379</v>
      </c>
      <c r="AV3031">
        <v>1025</v>
      </c>
      <c r="AW3031">
        <v>20</v>
      </c>
      <c r="AX3031">
        <v>17</v>
      </c>
      <c r="AZ3031">
        <v>0</v>
      </c>
      <c r="BA3031">
        <v>8726</v>
      </c>
      <c r="BB3031">
        <f t="shared" si="261"/>
        <v>2943</v>
      </c>
      <c r="BD3031" t="e">
        <f t="shared" si="259"/>
        <v>#N/A</v>
      </c>
      <c r="BE3031">
        <f t="shared" si="260"/>
        <v>0</v>
      </c>
    </row>
    <row r="3032" spans="1:57" x14ac:dyDescent="0.25">
      <c r="A3032" t="s">
        <v>6598</v>
      </c>
      <c r="B3032" t="s">
        <v>6406</v>
      </c>
      <c r="C3032" t="s">
        <v>6407</v>
      </c>
      <c r="D3032" t="s">
        <v>57</v>
      </c>
      <c r="E3032" t="s">
        <v>58</v>
      </c>
      <c r="F3032" s="1">
        <v>41430</v>
      </c>
      <c r="G3032" s="1">
        <v>41424</v>
      </c>
      <c r="H3032" s="1">
        <v>41429</v>
      </c>
      <c r="I3032">
        <v>0</v>
      </c>
      <c r="J3032">
        <v>1547</v>
      </c>
      <c r="K3032">
        <v>1547</v>
      </c>
      <c r="L3032">
        <v>8485</v>
      </c>
      <c r="M3032" t="b">
        <v>1</v>
      </c>
      <c r="O3032" t="s">
        <v>34</v>
      </c>
      <c r="P3032" s="1">
        <v>41430</v>
      </c>
      <c r="Q3032" t="b">
        <v>0</v>
      </c>
      <c r="R3032" t="b">
        <v>0</v>
      </c>
      <c r="S3032" t="b">
        <v>0</v>
      </c>
      <c r="T3032">
        <v>8</v>
      </c>
      <c r="U3032">
        <v>1</v>
      </c>
      <c r="V3032">
        <v>0</v>
      </c>
      <c r="W3032">
        <v>24</v>
      </c>
      <c r="X3032">
        <v>0</v>
      </c>
      <c r="Y3032">
        <v>1</v>
      </c>
      <c r="Z3032">
        <v>0</v>
      </c>
      <c r="AA3032">
        <v>0</v>
      </c>
      <c r="AB3032">
        <v>1</v>
      </c>
      <c r="AC3032">
        <v>1</v>
      </c>
      <c r="AD3032">
        <v>0</v>
      </c>
      <c r="AE3032">
        <v>954</v>
      </c>
      <c r="AF3032">
        <v>7</v>
      </c>
      <c r="AG3032">
        <v>2482</v>
      </c>
      <c r="AH3032">
        <v>875</v>
      </c>
      <c r="AI3032">
        <v>1</v>
      </c>
      <c r="AN3032">
        <v>24.21</v>
      </c>
      <c r="AP3032" t="s">
        <v>59</v>
      </c>
      <c r="AS3032">
        <v>19</v>
      </c>
      <c r="AU3032">
        <v>13555</v>
      </c>
      <c r="AV3032">
        <v>1171</v>
      </c>
      <c r="AW3032">
        <v>21</v>
      </c>
      <c r="AX3032">
        <v>17</v>
      </c>
      <c r="AZ3032">
        <v>0</v>
      </c>
      <c r="BA3032">
        <v>8485</v>
      </c>
      <c r="BB3032">
        <f t="shared" si="261"/>
        <v>3184</v>
      </c>
      <c r="BD3032" t="e">
        <f t="shared" si="259"/>
        <v>#N/A</v>
      </c>
      <c r="BE3032">
        <f t="shared" si="260"/>
        <v>1</v>
      </c>
    </row>
    <row r="3033" spans="1:57" x14ac:dyDescent="0.25">
      <c r="A3033" t="s">
        <v>6600</v>
      </c>
      <c r="B3033" t="s">
        <v>6406</v>
      </c>
      <c r="C3033" t="s">
        <v>6407</v>
      </c>
      <c r="D3033" t="s">
        <v>57</v>
      </c>
      <c r="E3033" t="s">
        <v>58</v>
      </c>
      <c r="F3033" s="1">
        <v>41398</v>
      </c>
      <c r="G3033" s="1">
        <v>41396</v>
      </c>
      <c r="H3033" s="1">
        <v>41398</v>
      </c>
      <c r="I3033">
        <v>0</v>
      </c>
      <c r="J3033">
        <v>1099</v>
      </c>
      <c r="K3033">
        <v>1099</v>
      </c>
      <c r="L3033">
        <v>8037</v>
      </c>
      <c r="M3033" t="b">
        <v>0</v>
      </c>
      <c r="O3033" t="s">
        <v>34</v>
      </c>
      <c r="P3033" s="1">
        <v>41399</v>
      </c>
      <c r="Q3033" t="b">
        <v>0</v>
      </c>
      <c r="R3033" t="b">
        <v>0</v>
      </c>
      <c r="S3033" t="b">
        <v>0</v>
      </c>
      <c r="T3033">
        <v>6</v>
      </c>
      <c r="U3033">
        <v>1</v>
      </c>
      <c r="V3033">
        <v>0</v>
      </c>
      <c r="W3033">
        <v>16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1008</v>
      </c>
      <c r="AF3033">
        <v>7</v>
      </c>
      <c r="AG3033">
        <v>2602</v>
      </c>
      <c r="AH3033">
        <v>821</v>
      </c>
      <c r="AI3033">
        <v>0</v>
      </c>
      <c r="AN3033">
        <v>24.25</v>
      </c>
      <c r="AP3033" t="s">
        <v>59</v>
      </c>
      <c r="AS3033">
        <v>14</v>
      </c>
      <c r="AU3033">
        <v>8047</v>
      </c>
      <c r="AV3033">
        <v>742</v>
      </c>
      <c r="AW3033">
        <v>20</v>
      </c>
      <c r="AX3033">
        <v>17</v>
      </c>
      <c r="AZ3033">
        <v>0</v>
      </c>
      <c r="BA3033">
        <v>8037</v>
      </c>
      <c r="BB3033">
        <f t="shared" si="261"/>
        <v>3632</v>
      </c>
      <c r="BD3033" t="e">
        <f t="shared" si="259"/>
        <v>#N/A</v>
      </c>
      <c r="BE3033">
        <f t="shared" si="260"/>
        <v>0</v>
      </c>
    </row>
    <row r="3034" spans="1:57" x14ac:dyDescent="0.25">
      <c r="A3034" t="s">
        <v>6602</v>
      </c>
      <c r="B3034" t="s">
        <v>6406</v>
      </c>
      <c r="C3034" t="s">
        <v>6407</v>
      </c>
      <c r="D3034" t="s">
        <v>57</v>
      </c>
      <c r="E3034" t="s">
        <v>58</v>
      </c>
      <c r="F3034" s="1">
        <v>41376</v>
      </c>
      <c r="G3034" s="1">
        <v>41373</v>
      </c>
      <c r="H3034" s="1">
        <v>41375</v>
      </c>
      <c r="I3034">
        <v>0</v>
      </c>
      <c r="J3034">
        <v>776</v>
      </c>
      <c r="K3034">
        <v>776</v>
      </c>
      <c r="L3034">
        <v>7714</v>
      </c>
      <c r="M3034" t="b">
        <v>0</v>
      </c>
      <c r="O3034" t="s">
        <v>34</v>
      </c>
      <c r="P3034" s="1">
        <v>41376</v>
      </c>
      <c r="Q3034" t="b">
        <v>0</v>
      </c>
      <c r="R3034" t="b">
        <v>0</v>
      </c>
      <c r="S3034" t="b">
        <v>0</v>
      </c>
      <c r="T3034">
        <v>12</v>
      </c>
      <c r="U3034">
        <v>0</v>
      </c>
      <c r="V3034">
        <v>0</v>
      </c>
      <c r="W3034">
        <v>19</v>
      </c>
      <c r="X3034">
        <v>1</v>
      </c>
      <c r="Y3034">
        <v>0</v>
      </c>
      <c r="Z3034">
        <v>0</v>
      </c>
      <c r="AA3034">
        <v>0</v>
      </c>
      <c r="AB3034">
        <v>1</v>
      </c>
      <c r="AC3034">
        <v>1</v>
      </c>
      <c r="AD3034">
        <v>0</v>
      </c>
      <c r="AE3034">
        <v>1178</v>
      </c>
      <c r="AF3034">
        <v>9</v>
      </c>
      <c r="AG3034">
        <v>2941</v>
      </c>
      <c r="AH3034">
        <v>1027</v>
      </c>
      <c r="AI3034">
        <v>0</v>
      </c>
      <c r="AN3034">
        <v>24.62</v>
      </c>
      <c r="AP3034" t="s">
        <v>59</v>
      </c>
      <c r="AS3034">
        <v>15</v>
      </c>
      <c r="AU3034">
        <v>11978</v>
      </c>
      <c r="AV3034">
        <v>1158</v>
      </c>
      <c r="AW3034">
        <v>21</v>
      </c>
      <c r="AX3034">
        <v>17</v>
      </c>
      <c r="AZ3034">
        <v>0</v>
      </c>
      <c r="BA3034">
        <v>7714</v>
      </c>
      <c r="BB3034">
        <f t="shared" si="261"/>
        <v>3955</v>
      </c>
      <c r="BD3034" t="e">
        <f t="shared" si="259"/>
        <v>#N/A</v>
      </c>
      <c r="BE3034">
        <f t="shared" si="260"/>
        <v>0</v>
      </c>
    </row>
    <row r="3035" spans="1:57" x14ac:dyDescent="0.25">
      <c r="A3035" t="s">
        <v>6604</v>
      </c>
      <c r="B3035" t="s">
        <v>6406</v>
      </c>
      <c r="C3035" t="s">
        <v>6407</v>
      </c>
      <c r="D3035" t="s">
        <v>57</v>
      </c>
      <c r="E3035" t="s">
        <v>58</v>
      </c>
      <c r="F3035" s="1">
        <v>41346</v>
      </c>
      <c r="G3035" s="1">
        <v>41342</v>
      </c>
      <c r="H3035" s="1">
        <v>41345</v>
      </c>
      <c r="I3035">
        <v>0</v>
      </c>
      <c r="J3035">
        <v>411</v>
      </c>
      <c r="K3035">
        <v>411</v>
      </c>
      <c r="L3035">
        <v>7349</v>
      </c>
      <c r="M3035" t="b">
        <v>0</v>
      </c>
      <c r="O3035" t="s">
        <v>34</v>
      </c>
      <c r="P3035" s="1">
        <v>41346</v>
      </c>
      <c r="Q3035" t="b">
        <v>0</v>
      </c>
      <c r="R3035" t="b">
        <v>0</v>
      </c>
      <c r="S3035" t="b">
        <v>0</v>
      </c>
      <c r="T3035">
        <v>3</v>
      </c>
      <c r="U3035">
        <v>1</v>
      </c>
      <c r="V3035">
        <v>0</v>
      </c>
      <c r="W3035">
        <v>10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2</v>
      </c>
      <c r="AD3035">
        <v>0</v>
      </c>
      <c r="AE3035">
        <v>914</v>
      </c>
      <c r="AF3035">
        <v>7</v>
      </c>
      <c r="AG3035">
        <v>2547</v>
      </c>
      <c r="AH3035">
        <v>894</v>
      </c>
      <c r="AI3035">
        <v>1</v>
      </c>
      <c r="AN3035">
        <v>24.78</v>
      </c>
      <c r="AP3035" t="s">
        <v>59</v>
      </c>
      <c r="AS3035">
        <v>13</v>
      </c>
      <c r="AU3035">
        <v>8604</v>
      </c>
      <c r="AV3035">
        <v>991</v>
      </c>
      <c r="AW3035">
        <v>20</v>
      </c>
      <c r="AX3035">
        <v>17</v>
      </c>
      <c r="AZ3035">
        <v>0</v>
      </c>
      <c r="BA3035">
        <v>7349</v>
      </c>
      <c r="BB3035">
        <f t="shared" si="261"/>
        <v>4320</v>
      </c>
      <c r="BD3035" t="e">
        <f t="shared" si="259"/>
        <v>#N/A</v>
      </c>
      <c r="BE3035">
        <f t="shared" si="260"/>
        <v>0</v>
      </c>
    </row>
    <row r="3036" spans="1:57" x14ac:dyDescent="0.25">
      <c r="A3036" t="s">
        <v>6606</v>
      </c>
      <c r="B3036" t="s">
        <v>6406</v>
      </c>
      <c r="C3036" t="s">
        <v>6407</v>
      </c>
      <c r="D3036" t="s">
        <v>57</v>
      </c>
      <c r="E3036" t="s">
        <v>58</v>
      </c>
      <c r="F3036" s="1">
        <v>41317</v>
      </c>
      <c r="G3036" s="1">
        <v>41313</v>
      </c>
      <c r="H3036" s="1">
        <v>41316</v>
      </c>
      <c r="I3036">
        <v>0</v>
      </c>
      <c r="J3036">
        <v>1376</v>
      </c>
      <c r="K3036">
        <v>1376</v>
      </c>
      <c r="L3036">
        <v>6938</v>
      </c>
      <c r="M3036" t="b">
        <v>1</v>
      </c>
      <c r="O3036" t="s">
        <v>34</v>
      </c>
      <c r="P3036" s="1">
        <v>41317</v>
      </c>
      <c r="Q3036" t="b">
        <v>0</v>
      </c>
      <c r="R3036" t="b">
        <v>0</v>
      </c>
      <c r="S3036" t="b">
        <v>0</v>
      </c>
      <c r="T3036">
        <v>5</v>
      </c>
      <c r="U3036">
        <v>1</v>
      </c>
      <c r="V3036">
        <v>0</v>
      </c>
      <c r="W3036">
        <v>32</v>
      </c>
      <c r="X3036">
        <v>0</v>
      </c>
      <c r="Y3036">
        <v>1</v>
      </c>
      <c r="Z3036">
        <v>0</v>
      </c>
      <c r="AA3036">
        <v>0</v>
      </c>
      <c r="AB3036">
        <v>3</v>
      </c>
      <c r="AC3036">
        <v>5</v>
      </c>
      <c r="AD3036">
        <v>0</v>
      </c>
      <c r="AE3036">
        <v>1023</v>
      </c>
      <c r="AF3036">
        <v>7</v>
      </c>
      <c r="AG3036">
        <v>2654</v>
      </c>
      <c r="AH3036">
        <v>1048</v>
      </c>
      <c r="AI3036">
        <v>0</v>
      </c>
      <c r="AN3036">
        <v>24.41</v>
      </c>
      <c r="AP3036" t="s">
        <v>59</v>
      </c>
      <c r="AS3036">
        <v>24</v>
      </c>
      <c r="AU3036">
        <v>14442</v>
      </c>
      <c r="AV3036">
        <v>1130</v>
      </c>
      <c r="AW3036">
        <v>21</v>
      </c>
      <c r="AX3036">
        <v>17</v>
      </c>
      <c r="AZ3036">
        <v>0</v>
      </c>
      <c r="BA3036">
        <v>6938</v>
      </c>
      <c r="BB3036">
        <f t="shared" si="261"/>
        <v>4731</v>
      </c>
      <c r="BD3036" t="e">
        <f t="shared" si="259"/>
        <v>#N/A</v>
      </c>
      <c r="BE3036">
        <f t="shared" si="260"/>
        <v>1</v>
      </c>
    </row>
    <row r="3037" spans="1:57" x14ac:dyDescent="0.25">
      <c r="A3037" t="s">
        <v>6608</v>
      </c>
      <c r="B3037" t="s">
        <v>6406</v>
      </c>
      <c r="C3037" t="s">
        <v>6407</v>
      </c>
      <c r="D3037" t="s">
        <v>57</v>
      </c>
      <c r="E3037" t="s">
        <v>58</v>
      </c>
      <c r="F3037" s="1">
        <v>41289</v>
      </c>
      <c r="G3037" s="1">
        <v>41286</v>
      </c>
      <c r="H3037" s="1">
        <v>41289</v>
      </c>
      <c r="I3037">
        <v>0</v>
      </c>
      <c r="J3037">
        <v>289</v>
      </c>
      <c r="K3037">
        <v>984</v>
      </c>
      <c r="L3037">
        <v>6546</v>
      </c>
      <c r="M3037" t="b">
        <v>0</v>
      </c>
      <c r="O3037" t="s">
        <v>34</v>
      </c>
      <c r="P3037" s="1">
        <v>41289</v>
      </c>
      <c r="Q3037" t="b">
        <v>0</v>
      </c>
      <c r="R3037" t="b">
        <v>0</v>
      </c>
      <c r="S3037" t="b">
        <v>0</v>
      </c>
      <c r="T3037">
        <v>5</v>
      </c>
      <c r="U3037">
        <v>1</v>
      </c>
      <c r="V3037">
        <v>0</v>
      </c>
      <c r="W3037">
        <v>20</v>
      </c>
      <c r="X3037">
        <v>0</v>
      </c>
      <c r="Y3037">
        <v>1</v>
      </c>
      <c r="Z3037">
        <v>0</v>
      </c>
      <c r="AA3037">
        <v>0</v>
      </c>
      <c r="AB3037">
        <v>3</v>
      </c>
      <c r="AC3037">
        <v>6</v>
      </c>
      <c r="AD3037">
        <v>0</v>
      </c>
      <c r="AE3037">
        <v>1015</v>
      </c>
      <c r="AF3037">
        <v>7</v>
      </c>
      <c r="AG3037">
        <v>2549</v>
      </c>
      <c r="AH3037">
        <v>967</v>
      </c>
      <c r="AI3037">
        <v>1</v>
      </c>
      <c r="AN3037">
        <v>24.78</v>
      </c>
      <c r="AP3037" t="s">
        <v>59</v>
      </c>
      <c r="AS3037">
        <v>21</v>
      </c>
      <c r="AU3037">
        <v>7965</v>
      </c>
      <c r="AV3037">
        <v>672</v>
      </c>
      <c r="AW3037">
        <v>20</v>
      </c>
      <c r="AX3037">
        <v>17</v>
      </c>
      <c r="AZ3037">
        <v>0</v>
      </c>
      <c r="BA3037">
        <v>6546</v>
      </c>
      <c r="BB3037">
        <f t="shared" si="261"/>
        <v>5123</v>
      </c>
      <c r="BD3037" t="e">
        <f t="shared" si="259"/>
        <v>#N/A</v>
      </c>
      <c r="BE3037">
        <f t="shared" si="260"/>
        <v>0</v>
      </c>
    </row>
    <row r="3038" spans="1:57" x14ac:dyDescent="0.25">
      <c r="A3038" t="s">
        <v>6610</v>
      </c>
      <c r="B3038" t="s">
        <v>6406</v>
      </c>
      <c r="C3038" t="s">
        <v>6407</v>
      </c>
      <c r="D3038" t="s">
        <v>57</v>
      </c>
      <c r="E3038" t="s">
        <v>58</v>
      </c>
      <c r="F3038" s="1">
        <v>41269</v>
      </c>
      <c r="G3038" s="1">
        <v>41266</v>
      </c>
      <c r="H3038" s="1">
        <v>41268</v>
      </c>
      <c r="I3038">
        <v>0</v>
      </c>
      <c r="J3038">
        <v>695</v>
      </c>
      <c r="K3038">
        <v>695</v>
      </c>
      <c r="L3038">
        <v>6257</v>
      </c>
      <c r="M3038" t="b">
        <v>0</v>
      </c>
      <c r="O3038" t="s">
        <v>34</v>
      </c>
      <c r="P3038" s="1">
        <v>41269</v>
      </c>
      <c r="Q3038" t="b">
        <v>0</v>
      </c>
      <c r="R3038" t="b">
        <v>0</v>
      </c>
      <c r="S3038" t="b">
        <v>0</v>
      </c>
      <c r="T3038">
        <v>4</v>
      </c>
      <c r="U3038">
        <v>1</v>
      </c>
      <c r="V3038">
        <v>0</v>
      </c>
      <c r="W3038">
        <v>16</v>
      </c>
      <c r="X3038">
        <v>0</v>
      </c>
      <c r="Y3038">
        <v>1</v>
      </c>
      <c r="Z3038">
        <v>0</v>
      </c>
      <c r="AA3038">
        <v>0</v>
      </c>
      <c r="AB3038">
        <v>1</v>
      </c>
      <c r="AC3038">
        <v>1</v>
      </c>
      <c r="AD3038">
        <v>0</v>
      </c>
      <c r="AE3038">
        <v>904</v>
      </c>
      <c r="AF3038">
        <v>7</v>
      </c>
      <c r="AG3038">
        <v>2337</v>
      </c>
      <c r="AH3038">
        <v>840</v>
      </c>
      <c r="AI3038">
        <v>1</v>
      </c>
      <c r="AN3038">
        <v>24.79</v>
      </c>
      <c r="AP3038" t="s">
        <v>59</v>
      </c>
      <c r="AS3038">
        <v>17</v>
      </c>
      <c r="AU3038">
        <v>9126</v>
      </c>
      <c r="AV3038">
        <v>852</v>
      </c>
      <c r="AW3038">
        <v>20</v>
      </c>
      <c r="AX3038">
        <v>17</v>
      </c>
      <c r="AZ3038">
        <v>0</v>
      </c>
      <c r="BA3038">
        <v>6257</v>
      </c>
      <c r="BB3038">
        <f t="shared" si="261"/>
        <v>5412</v>
      </c>
      <c r="BD3038" t="e">
        <f t="shared" si="259"/>
        <v>#N/A</v>
      </c>
      <c r="BE3038">
        <f t="shared" si="260"/>
        <v>0</v>
      </c>
    </row>
    <row r="3039" spans="1:57" x14ac:dyDescent="0.25">
      <c r="A3039" t="s">
        <v>6612</v>
      </c>
      <c r="B3039" t="s">
        <v>6406</v>
      </c>
      <c r="C3039" t="s">
        <v>6407</v>
      </c>
      <c r="D3039" t="s">
        <v>57</v>
      </c>
      <c r="E3039" t="s">
        <v>58</v>
      </c>
      <c r="F3039" s="1">
        <v>41242</v>
      </c>
      <c r="G3039" s="1">
        <v>41239</v>
      </c>
      <c r="H3039" s="1">
        <v>41241</v>
      </c>
      <c r="I3039">
        <v>0</v>
      </c>
      <c r="J3039">
        <v>310</v>
      </c>
      <c r="K3039">
        <v>310</v>
      </c>
      <c r="L3039">
        <v>5872</v>
      </c>
      <c r="M3039" t="b">
        <v>0</v>
      </c>
      <c r="O3039" t="s">
        <v>34</v>
      </c>
      <c r="P3039" s="1">
        <v>41242</v>
      </c>
      <c r="Q3039" t="b">
        <v>0</v>
      </c>
      <c r="R3039" t="b">
        <v>0</v>
      </c>
      <c r="S3039" t="b">
        <v>0</v>
      </c>
      <c r="T3039">
        <v>5</v>
      </c>
      <c r="U3039">
        <v>1</v>
      </c>
      <c r="V3039">
        <v>0</v>
      </c>
      <c r="W3039">
        <v>9</v>
      </c>
      <c r="X3039">
        <v>0</v>
      </c>
      <c r="Y3039">
        <v>0</v>
      </c>
      <c r="Z3039">
        <v>0</v>
      </c>
      <c r="AA3039">
        <v>0</v>
      </c>
      <c r="AB3039">
        <v>2</v>
      </c>
      <c r="AC3039">
        <v>1</v>
      </c>
      <c r="AD3039">
        <v>0</v>
      </c>
      <c r="AE3039">
        <v>1124</v>
      </c>
      <c r="AF3039">
        <v>9</v>
      </c>
      <c r="AG3039">
        <v>3011</v>
      </c>
      <c r="AH3039">
        <v>1048</v>
      </c>
      <c r="AI3039">
        <v>0</v>
      </c>
      <c r="AN3039">
        <v>23.21</v>
      </c>
      <c r="AP3039" t="s">
        <v>59</v>
      </c>
      <c r="AS3039">
        <v>8</v>
      </c>
      <c r="AU3039">
        <v>3310</v>
      </c>
      <c r="AV3039">
        <v>440</v>
      </c>
      <c r="AW3039">
        <v>19</v>
      </c>
      <c r="AX3039">
        <v>16</v>
      </c>
      <c r="AZ3039">
        <v>0</v>
      </c>
      <c r="BA3039">
        <v>5872</v>
      </c>
      <c r="BB3039">
        <f t="shared" si="261"/>
        <v>5797</v>
      </c>
      <c r="BD3039" t="e">
        <f t="shared" si="259"/>
        <v>#N/A</v>
      </c>
      <c r="BE3039">
        <f t="shared" si="260"/>
        <v>0</v>
      </c>
    </row>
    <row r="3040" spans="1:57" x14ac:dyDescent="0.25">
      <c r="A3040" t="s">
        <v>6614</v>
      </c>
      <c r="B3040" t="s">
        <v>6406</v>
      </c>
      <c r="C3040" t="s">
        <v>6407</v>
      </c>
      <c r="D3040" t="s">
        <v>57</v>
      </c>
      <c r="E3040" t="s">
        <v>58</v>
      </c>
      <c r="F3040" s="1">
        <v>41222</v>
      </c>
      <c r="G3040" s="1">
        <v>41219</v>
      </c>
      <c r="H3040" s="1">
        <v>41221</v>
      </c>
      <c r="I3040">
        <v>0</v>
      </c>
      <c r="J3040">
        <v>1190</v>
      </c>
      <c r="K3040">
        <v>1190</v>
      </c>
      <c r="L3040">
        <v>5562</v>
      </c>
      <c r="M3040" t="b">
        <v>1</v>
      </c>
      <c r="O3040" t="s">
        <v>34</v>
      </c>
      <c r="P3040" s="1">
        <v>41222</v>
      </c>
      <c r="Q3040" t="b">
        <v>0</v>
      </c>
      <c r="R3040" t="b">
        <v>0</v>
      </c>
      <c r="S3040" t="b">
        <v>0</v>
      </c>
      <c r="T3040">
        <v>7</v>
      </c>
      <c r="U3040">
        <v>1</v>
      </c>
      <c r="V3040">
        <v>0</v>
      </c>
      <c r="W3040">
        <v>25</v>
      </c>
      <c r="X3040">
        <v>0</v>
      </c>
      <c r="Y3040">
        <v>2</v>
      </c>
      <c r="Z3040">
        <v>0</v>
      </c>
      <c r="AA3040">
        <v>0</v>
      </c>
      <c r="AB3040">
        <v>3</v>
      </c>
      <c r="AC3040">
        <v>4</v>
      </c>
      <c r="AD3040">
        <v>1</v>
      </c>
      <c r="AE3040">
        <v>1255</v>
      </c>
      <c r="AF3040">
        <v>10</v>
      </c>
      <c r="AG3040">
        <v>3280</v>
      </c>
      <c r="AH3040">
        <v>1075</v>
      </c>
      <c r="AI3040">
        <v>0</v>
      </c>
      <c r="AN3040">
        <v>23.7</v>
      </c>
      <c r="AP3040" t="s">
        <v>59</v>
      </c>
      <c r="AS3040">
        <v>16</v>
      </c>
      <c r="AU3040">
        <v>14627</v>
      </c>
      <c r="AV3040">
        <v>2030</v>
      </c>
      <c r="AW3040">
        <v>21</v>
      </c>
      <c r="AX3040">
        <v>18</v>
      </c>
      <c r="AZ3040">
        <v>0</v>
      </c>
      <c r="BA3040">
        <v>5562</v>
      </c>
      <c r="BB3040">
        <f t="shared" si="261"/>
        <v>6107</v>
      </c>
      <c r="BD3040" t="e">
        <f t="shared" si="259"/>
        <v>#N/A</v>
      </c>
      <c r="BE3040">
        <f t="shared" si="260"/>
        <v>1</v>
      </c>
    </row>
    <row r="3041" spans="1:57" x14ac:dyDescent="0.25">
      <c r="A3041" t="s">
        <v>6616</v>
      </c>
      <c r="B3041" t="s">
        <v>6406</v>
      </c>
      <c r="C3041" t="s">
        <v>6407</v>
      </c>
      <c r="D3041" t="s">
        <v>57</v>
      </c>
      <c r="E3041" t="s">
        <v>58</v>
      </c>
      <c r="F3041" s="1">
        <v>41199</v>
      </c>
      <c r="G3041" s="1">
        <v>41196</v>
      </c>
      <c r="H3041" s="1">
        <v>41198</v>
      </c>
      <c r="I3041">
        <v>0</v>
      </c>
      <c r="J3041">
        <v>844</v>
      </c>
      <c r="K3041">
        <v>844</v>
      </c>
      <c r="L3041">
        <v>5216</v>
      </c>
      <c r="M3041" t="b">
        <v>0</v>
      </c>
      <c r="O3041" t="s">
        <v>34</v>
      </c>
      <c r="P3041" s="1">
        <v>41199</v>
      </c>
      <c r="Q3041" t="b">
        <v>0</v>
      </c>
      <c r="R3041" t="b">
        <v>0</v>
      </c>
      <c r="S3041" t="b">
        <v>0</v>
      </c>
      <c r="T3041">
        <v>5</v>
      </c>
      <c r="U3041">
        <v>1</v>
      </c>
      <c r="V3041">
        <v>0</v>
      </c>
      <c r="W3041">
        <v>12</v>
      </c>
      <c r="X3041">
        <v>0</v>
      </c>
      <c r="Y3041">
        <v>1</v>
      </c>
      <c r="Z3041">
        <v>0</v>
      </c>
      <c r="AA3041">
        <v>0</v>
      </c>
      <c r="AB3041">
        <v>6</v>
      </c>
      <c r="AC3041">
        <v>0</v>
      </c>
      <c r="AD3041">
        <v>0</v>
      </c>
      <c r="AE3041">
        <v>930</v>
      </c>
      <c r="AF3041">
        <v>7</v>
      </c>
      <c r="AG3041">
        <v>2384</v>
      </c>
      <c r="AH3041">
        <v>817</v>
      </c>
      <c r="AI3041">
        <v>0</v>
      </c>
      <c r="AN3041">
        <v>24.53</v>
      </c>
      <c r="AP3041" t="s">
        <v>59</v>
      </c>
      <c r="AS3041">
        <v>15</v>
      </c>
      <c r="AU3041">
        <v>6766</v>
      </c>
      <c r="AV3041">
        <v>505</v>
      </c>
      <c r="AW3041">
        <v>20</v>
      </c>
      <c r="AX3041">
        <v>16</v>
      </c>
      <c r="AZ3041">
        <v>0</v>
      </c>
      <c r="BA3041">
        <v>5216</v>
      </c>
      <c r="BB3041">
        <f t="shared" si="261"/>
        <v>6453</v>
      </c>
      <c r="BD3041" t="e">
        <f t="shared" si="259"/>
        <v>#N/A</v>
      </c>
      <c r="BE3041">
        <f t="shared" si="260"/>
        <v>0</v>
      </c>
    </row>
    <row r="3042" spans="1:57" x14ac:dyDescent="0.25">
      <c r="A3042" t="s">
        <v>6618</v>
      </c>
      <c r="B3042" t="s">
        <v>6406</v>
      </c>
      <c r="C3042" t="s">
        <v>6407</v>
      </c>
      <c r="D3042" t="s">
        <v>57</v>
      </c>
      <c r="E3042" t="s">
        <v>58</v>
      </c>
      <c r="F3042" s="1">
        <v>41185</v>
      </c>
      <c r="G3042" s="1">
        <v>41182</v>
      </c>
      <c r="H3042" s="1">
        <v>41184</v>
      </c>
      <c r="I3042">
        <v>0</v>
      </c>
      <c r="J3042">
        <v>621</v>
      </c>
      <c r="K3042">
        <v>621</v>
      </c>
      <c r="L3042">
        <v>4993</v>
      </c>
      <c r="M3042" t="b">
        <v>0</v>
      </c>
      <c r="O3042" t="s">
        <v>34</v>
      </c>
      <c r="P3042" s="1">
        <v>41185</v>
      </c>
      <c r="Q3042" t="b">
        <v>0</v>
      </c>
      <c r="R3042" t="b">
        <v>0</v>
      </c>
      <c r="S3042" t="b">
        <v>0</v>
      </c>
      <c r="T3042">
        <v>3</v>
      </c>
      <c r="U3042">
        <v>1</v>
      </c>
      <c r="V3042">
        <v>0</v>
      </c>
      <c r="W3042">
        <v>10</v>
      </c>
      <c r="X3042">
        <v>0</v>
      </c>
      <c r="Y3042">
        <v>1</v>
      </c>
      <c r="Z3042">
        <v>0</v>
      </c>
      <c r="AA3042">
        <v>0</v>
      </c>
      <c r="AB3042">
        <v>3</v>
      </c>
      <c r="AC3042">
        <v>2</v>
      </c>
      <c r="AD3042">
        <v>0</v>
      </c>
      <c r="AE3042">
        <v>923</v>
      </c>
      <c r="AF3042">
        <v>7</v>
      </c>
      <c r="AG3042">
        <v>2372</v>
      </c>
      <c r="AH3042">
        <v>872</v>
      </c>
      <c r="AI3042">
        <v>0</v>
      </c>
      <c r="AN3042">
        <v>24.61</v>
      </c>
      <c r="AP3042" t="s">
        <v>59</v>
      </c>
      <c r="AS3042">
        <v>19</v>
      </c>
      <c r="AU3042">
        <v>9018</v>
      </c>
      <c r="AV3042">
        <v>880</v>
      </c>
      <c r="AW3042">
        <v>20</v>
      </c>
      <c r="AX3042">
        <v>17</v>
      </c>
      <c r="AZ3042">
        <v>0</v>
      </c>
      <c r="BA3042">
        <v>4993</v>
      </c>
      <c r="BB3042">
        <f t="shared" si="261"/>
        <v>6676</v>
      </c>
      <c r="BD3042" t="e">
        <f t="shared" si="259"/>
        <v>#N/A</v>
      </c>
      <c r="BE3042">
        <f t="shared" si="260"/>
        <v>0</v>
      </c>
    </row>
    <row r="3043" spans="1:57" x14ac:dyDescent="0.25">
      <c r="A3043" t="s">
        <v>6620</v>
      </c>
      <c r="B3043" t="s">
        <v>6406</v>
      </c>
      <c r="C3043" t="s">
        <v>6407</v>
      </c>
      <c r="D3043" t="s">
        <v>57</v>
      </c>
      <c r="E3043" t="s">
        <v>58</v>
      </c>
      <c r="F3043" s="1">
        <v>41166</v>
      </c>
      <c r="G3043" s="1">
        <v>41162</v>
      </c>
      <c r="H3043" s="1">
        <v>41164</v>
      </c>
      <c r="I3043">
        <v>0</v>
      </c>
      <c r="J3043">
        <v>300</v>
      </c>
      <c r="K3043">
        <v>300</v>
      </c>
      <c r="L3043">
        <v>4672</v>
      </c>
      <c r="M3043" t="b">
        <v>0</v>
      </c>
      <c r="O3043" t="s">
        <v>34</v>
      </c>
      <c r="P3043" s="1">
        <v>41166</v>
      </c>
      <c r="Q3043" t="b">
        <v>0</v>
      </c>
      <c r="R3043" t="b">
        <v>0</v>
      </c>
      <c r="S3043" t="b">
        <v>0</v>
      </c>
      <c r="T3043">
        <v>3</v>
      </c>
      <c r="U3043">
        <v>1</v>
      </c>
      <c r="V3043">
        <v>0</v>
      </c>
      <c r="W3043">
        <v>7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2</v>
      </c>
      <c r="AD3043">
        <v>0</v>
      </c>
      <c r="AE3043">
        <v>862</v>
      </c>
      <c r="AF3043">
        <v>6</v>
      </c>
      <c r="AG3043">
        <v>2163</v>
      </c>
      <c r="AH3043">
        <v>762</v>
      </c>
      <c r="AI3043">
        <v>0</v>
      </c>
      <c r="AN3043">
        <v>24.47</v>
      </c>
      <c r="AP3043" t="s">
        <v>59</v>
      </c>
      <c r="AS3043">
        <v>20</v>
      </c>
      <c r="AU3043">
        <v>21662</v>
      </c>
      <c r="AV3043">
        <v>5428</v>
      </c>
      <c r="AW3043">
        <v>22</v>
      </c>
      <c r="AX3043">
        <v>20</v>
      </c>
      <c r="AZ3043">
        <v>0</v>
      </c>
      <c r="BA3043">
        <v>4672</v>
      </c>
      <c r="BB3043">
        <f t="shared" si="261"/>
        <v>6997</v>
      </c>
      <c r="BD3043" t="e">
        <f t="shared" si="259"/>
        <v>#N/A</v>
      </c>
      <c r="BE3043">
        <f t="shared" si="260"/>
        <v>0</v>
      </c>
    </row>
    <row r="3044" spans="1:57" x14ac:dyDescent="0.25">
      <c r="A3044" t="s">
        <v>6622</v>
      </c>
      <c r="B3044" t="s">
        <v>6406</v>
      </c>
      <c r="C3044" t="s">
        <v>6407</v>
      </c>
      <c r="D3044" t="s">
        <v>57</v>
      </c>
      <c r="E3044" t="s">
        <v>58</v>
      </c>
      <c r="F3044" s="1">
        <v>41150</v>
      </c>
      <c r="G3044" s="1">
        <v>41144</v>
      </c>
      <c r="H3044" s="1">
        <v>41150</v>
      </c>
      <c r="I3044">
        <v>0</v>
      </c>
      <c r="J3044">
        <v>1091</v>
      </c>
      <c r="K3044">
        <v>1091</v>
      </c>
      <c r="L3044">
        <v>4372</v>
      </c>
      <c r="M3044" t="b">
        <v>1</v>
      </c>
      <c r="O3044" t="s">
        <v>34</v>
      </c>
      <c r="P3044" s="1">
        <v>41150</v>
      </c>
      <c r="Q3044" t="b">
        <v>0</v>
      </c>
      <c r="R3044" t="b">
        <v>0</v>
      </c>
      <c r="S3044" t="b">
        <v>0</v>
      </c>
      <c r="T3044">
        <v>5</v>
      </c>
      <c r="U3044">
        <v>1</v>
      </c>
      <c r="V3044">
        <v>0</v>
      </c>
      <c r="W3044">
        <v>34</v>
      </c>
      <c r="X3044">
        <v>0</v>
      </c>
      <c r="Y3044">
        <v>2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1117</v>
      </c>
      <c r="AF3044">
        <v>8</v>
      </c>
      <c r="AG3044">
        <v>2939</v>
      </c>
      <c r="AH3044">
        <v>894</v>
      </c>
      <c r="AI3044">
        <v>2</v>
      </c>
      <c r="AN3044">
        <v>23.8</v>
      </c>
      <c r="AP3044" t="s">
        <v>59</v>
      </c>
      <c r="AS3044">
        <v>601</v>
      </c>
      <c r="AU3044">
        <v>33070</v>
      </c>
      <c r="AV3044">
        <v>10911</v>
      </c>
      <c r="AW3044">
        <v>22</v>
      </c>
      <c r="AX3044">
        <v>21</v>
      </c>
      <c r="AZ3044">
        <v>0</v>
      </c>
      <c r="BA3044">
        <v>4372</v>
      </c>
      <c r="BB3044">
        <f t="shared" si="261"/>
        <v>7297</v>
      </c>
      <c r="BD3044" t="e">
        <f t="shared" si="259"/>
        <v>#N/A</v>
      </c>
      <c r="BE3044">
        <f t="shared" si="260"/>
        <v>1</v>
      </c>
    </row>
    <row r="3045" spans="1:57" x14ac:dyDescent="0.25">
      <c r="A3045" t="s">
        <v>6624</v>
      </c>
      <c r="B3045" t="s">
        <v>6406</v>
      </c>
      <c r="C3045" t="s">
        <v>6407</v>
      </c>
      <c r="D3045" t="s">
        <v>57</v>
      </c>
      <c r="E3045" t="s">
        <v>58</v>
      </c>
      <c r="F3045" s="1">
        <v>41128</v>
      </c>
      <c r="G3045" s="1">
        <v>41126</v>
      </c>
      <c r="H3045" s="1">
        <v>41128</v>
      </c>
      <c r="I3045">
        <v>0</v>
      </c>
      <c r="J3045">
        <v>823</v>
      </c>
      <c r="K3045">
        <v>823</v>
      </c>
      <c r="L3045">
        <v>4104</v>
      </c>
      <c r="M3045" t="b">
        <v>0</v>
      </c>
      <c r="O3045" t="s">
        <v>34</v>
      </c>
      <c r="P3045" s="1">
        <v>41128</v>
      </c>
      <c r="Q3045" t="b">
        <v>0</v>
      </c>
      <c r="R3045" t="b">
        <v>0</v>
      </c>
      <c r="S3045" t="b">
        <v>0</v>
      </c>
      <c r="T3045">
        <v>4</v>
      </c>
      <c r="U3045">
        <v>1</v>
      </c>
      <c r="V3045">
        <v>0</v>
      </c>
      <c r="W3045">
        <v>19</v>
      </c>
      <c r="X3045">
        <v>1</v>
      </c>
      <c r="Y3045">
        <v>1</v>
      </c>
      <c r="Z3045">
        <v>0</v>
      </c>
      <c r="AA3045">
        <v>0</v>
      </c>
      <c r="AB3045">
        <v>3</v>
      </c>
      <c r="AC3045">
        <v>1</v>
      </c>
      <c r="AD3045">
        <v>0</v>
      </c>
      <c r="AE3045">
        <v>1087</v>
      </c>
      <c r="AF3045">
        <v>7</v>
      </c>
      <c r="AG3045">
        <v>2837</v>
      </c>
      <c r="AH3045">
        <v>968</v>
      </c>
      <c r="AI3045">
        <v>1</v>
      </c>
      <c r="AN3045">
        <v>23.8</v>
      </c>
      <c r="AP3045" t="s">
        <v>59</v>
      </c>
      <c r="AS3045">
        <v>20</v>
      </c>
      <c r="AU3045">
        <v>24898</v>
      </c>
      <c r="AV3045">
        <v>4135</v>
      </c>
      <c r="AW3045">
        <v>22</v>
      </c>
      <c r="AX3045">
        <v>19</v>
      </c>
      <c r="AZ3045">
        <v>0</v>
      </c>
      <c r="BA3045">
        <v>4104</v>
      </c>
      <c r="BB3045">
        <f t="shared" si="261"/>
        <v>7565</v>
      </c>
      <c r="BD3045" t="e">
        <f t="shared" si="259"/>
        <v>#N/A</v>
      </c>
      <c r="BE3045">
        <f t="shared" si="260"/>
        <v>0</v>
      </c>
    </row>
    <row r="3046" spans="1:57" x14ac:dyDescent="0.25">
      <c r="A3046" t="s">
        <v>6626</v>
      </c>
      <c r="B3046" t="s">
        <v>6406</v>
      </c>
      <c r="C3046" t="s">
        <v>6407</v>
      </c>
      <c r="D3046" t="s">
        <v>57</v>
      </c>
      <c r="E3046" t="s">
        <v>58</v>
      </c>
      <c r="F3046" s="1">
        <v>41115</v>
      </c>
      <c r="G3046" s="1">
        <v>41111</v>
      </c>
      <c r="H3046" s="1">
        <v>41114</v>
      </c>
      <c r="I3046">
        <v>0</v>
      </c>
      <c r="J3046">
        <v>577</v>
      </c>
      <c r="K3046">
        <v>577</v>
      </c>
      <c r="L3046">
        <v>3858</v>
      </c>
      <c r="M3046" t="b">
        <v>0</v>
      </c>
      <c r="O3046" t="s">
        <v>34</v>
      </c>
      <c r="P3046" s="1">
        <v>41115</v>
      </c>
      <c r="Q3046" t="b">
        <v>0</v>
      </c>
      <c r="R3046" t="b">
        <v>0</v>
      </c>
      <c r="S3046" t="b">
        <v>0</v>
      </c>
      <c r="T3046">
        <v>4</v>
      </c>
      <c r="U3046">
        <v>1</v>
      </c>
      <c r="V3046">
        <v>0</v>
      </c>
      <c r="W3046">
        <v>15</v>
      </c>
      <c r="X3046">
        <v>0</v>
      </c>
      <c r="Y3046">
        <v>0</v>
      </c>
      <c r="Z3046">
        <v>0</v>
      </c>
      <c r="AA3046">
        <v>0</v>
      </c>
      <c r="AB3046">
        <v>3</v>
      </c>
      <c r="AC3046">
        <v>1</v>
      </c>
      <c r="AD3046">
        <v>0</v>
      </c>
      <c r="AE3046">
        <v>1083</v>
      </c>
      <c r="AF3046">
        <v>8</v>
      </c>
      <c r="AG3046">
        <v>2843</v>
      </c>
      <c r="AH3046">
        <v>941</v>
      </c>
      <c r="AI3046">
        <v>0</v>
      </c>
      <c r="AN3046">
        <v>24.6</v>
      </c>
      <c r="AP3046" t="s">
        <v>59</v>
      </c>
      <c r="AS3046">
        <v>31</v>
      </c>
      <c r="AU3046">
        <v>12115</v>
      </c>
      <c r="AV3046">
        <v>559</v>
      </c>
      <c r="AW3046">
        <v>21</v>
      </c>
      <c r="AX3046">
        <v>16</v>
      </c>
      <c r="AZ3046">
        <v>0</v>
      </c>
      <c r="BA3046">
        <v>3858</v>
      </c>
      <c r="BB3046">
        <f t="shared" si="261"/>
        <v>7811</v>
      </c>
      <c r="BD3046" t="e">
        <f t="shared" si="259"/>
        <v>#N/A</v>
      </c>
      <c r="BE3046">
        <f t="shared" si="260"/>
        <v>0</v>
      </c>
    </row>
    <row r="3047" spans="1:57" x14ac:dyDescent="0.25">
      <c r="A3047" t="s">
        <v>6628</v>
      </c>
      <c r="B3047" t="s">
        <v>6406</v>
      </c>
      <c r="C3047" t="s">
        <v>6407</v>
      </c>
      <c r="D3047" t="s">
        <v>57</v>
      </c>
      <c r="E3047" t="s">
        <v>58</v>
      </c>
      <c r="F3047" s="1">
        <v>41097</v>
      </c>
      <c r="G3047" s="1">
        <v>41092</v>
      </c>
      <c r="H3047" s="1">
        <v>41094</v>
      </c>
      <c r="I3047">
        <v>0</v>
      </c>
      <c r="J3047">
        <v>254</v>
      </c>
      <c r="K3047">
        <v>254</v>
      </c>
      <c r="L3047">
        <v>3535</v>
      </c>
      <c r="M3047" t="b">
        <v>0</v>
      </c>
      <c r="O3047" t="s">
        <v>34</v>
      </c>
      <c r="P3047" s="1">
        <v>41097</v>
      </c>
      <c r="Q3047" t="b">
        <v>0</v>
      </c>
      <c r="R3047" t="b">
        <v>0</v>
      </c>
      <c r="S3047" t="b">
        <v>0</v>
      </c>
      <c r="T3047">
        <v>3</v>
      </c>
      <c r="U3047">
        <v>0</v>
      </c>
      <c r="V3047">
        <v>0</v>
      </c>
      <c r="W3047">
        <v>7</v>
      </c>
      <c r="X3047">
        <v>0</v>
      </c>
      <c r="Y3047">
        <v>0</v>
      </c>
      <c r="Z3047">
        <v>0</v>
      </c>
      <c r="AA3047">
        <v>0</v>
      </c>
      <c r="AB3047">
        <v>4</v>
      </c>
      <c r="AC3047">
        <v>0</v>
      </c>
      <c r="AD3047">
        <v>0</v>
      </c>
      <c r="AE3047">
        <v>952</v>
      </c>
      <c r="AF3047">
        <v>6</v>
      </c>
      <c r="AG3047">
        <v>2389</v>
      </c>
      <c r="AH3047">
        <v>936</v>
      </c>
      <c r="AI3047">
        <v>1</v>
      </c>
      <c r="AN3047">
        <v>24.4</v>
      </c>
      <c r="AP3047" t="s">
        <v>59</v>
      </c>
      <c r="AS3047">
        <v>8</v>
      </c>
      <c r="AU3047">
        <v>3529</v>
      </c>
      <c r="AV3047">
        <v>371</v>
      </c>
      <c r="AW3047">
        <v>19</v>
      </c>
      <c r="AX3047">
        <v>16</v>
      </c>
      <c r="AZ3047">
        <v>0</v>
      </c>
      <c r="BA3047">
        <v>3535</v>
      </c>
      <c r="BB3047">
        <f t="shared" si="261"/>
        <v>8134</v>
      </c>
      <c r="BD3047" t="e">
        <f t="shared" si="259"/>
        <v>#N/A</v>
      </c>
      <c r="BE3047">
        <f t="shared" si="260"/>
        <v>0</v>
      </c>
    </row>
    <row r="3048" spans="1:57" x14ac:dyDescent="0.25">
      <c r="A3048" t="s">
        <v>6630</v>
      </c>
      <c r="B3048" t="s">
        <v>6406</v>
      </c>
      <c r="C3048" t="s">
        <v>6407</v>
      </c>
      <c r="D3048" t="s">
        <v>57</v>
      </c>
      <c r="E3048" t="s">
        <v>58</v>
      </c>
      <c r="F3048" s="1">
        <v>41080</v>
      </c>
      <c r="G3048" s="1">
        <v>41076</v>
      </c>
      <c r="H3048" s="1">
        <v>41079</v>
      </c>
      <c r="I3048">
        <v>0</v>
      </c>
      <c r="J3048">
        <v>891</v>
      </c>
      <c r="K3048">
        <v>891</v>
      </c>
      <c r="L3048">
        <v>3281</v>
      </c>
      <c r="M3048" t="b">
        <v>1</v>
      </c>
      <c r="O3048" t="s">
        <v>34</v>
      </c>
      <c r="P3048" s="1">
        <v>41080</v>
      </c>
      <c r="Q3048" t="b">
        <v>0</v>
      </c>
      <c r="R3048" t="b">
        <v>0</v>
      </c>
      <c r="S3048" t="b">
        <v>0</v>
      </c>
      <c r="T3048">
        <v>4</v>
      </c>
      <c r="U3048">
        <v>0</v>
      </c>
      <c r="V3048">
        <v>0</v>
      </c>
      <c r="W3048">
        <v>23</v>
      </c>
      <c r="X3048">
        <v>0</v>
      </c>
      <c r="Y3048">
        <v>2</v>
      </c>
      <c r="Z3048">
        <v>0</v>
      </c>
      <c r="AA3048">
        <v>0</v>
      </c>
      <c r="AB3048">
        <v>2</v>
      </c>
      <c r="AC3048">
        <v>0</v>
      </c>
      <c r="AD3048">
        <v>0</v>
      </c>
      <c r="AE3048">
        <v>955</v>
      </c>
      <c r="AF3048">
        <v>7</v>
      </c>
      <c r="AG3048">
        <v>2347</v>
      </c>
      <c r="AH3048">
        <v>767</v>
      </c>
      <c r="AI3048">
        <v>3</v>
      </c>
      <c r="AN3048">
        <v>24</v>
      </c>
      <c r="AP3048" t="s">
        <v>59</v>
      </c>
      <c r="AS3048">
        <v>35</v>
      </c>
      <c r="AU3048">
        <v>10141</v>
      </c>
      <c r="AV3048">
        <v>776</v>
      </c>
      <c r="AW3048">
        <v>21</v>
      </c>
      <c r="AX3048">
        <v>17</v>
      </c>
      <c r="AZ3048">
        <v>0</v>
      </c>
      <c r="BA3048">
        <v>3281</v>
      </c>
      <c r="BB3048">
        <f t="shared" si="261"/>
        <v>8388</v>
      </c>
      <c r="BD3048" t="e">
        <f t="shared" si="259"/>
        <v>#N/A</v>
      </c>
      <c r="BE3048">
        <f t="shared" si="260"/>
        <v>1</v>
      </c>
    </row>
    <row r="3049" spans="1:57" x14ac:dyDescent="0.25">
      <c r="A3049" t="s">
        <v>6632</v>
      </c>
      <c r="B3049" t="s">
        <v>6406</v>
      </c>
      <c r="C3049" t="s">
        <v>6407</v>
      </c>
      <c r="D3049" t="s">
        <v>57</v>
      </c>
      <c r="E3049" t="s">
        <v>58</v>
      </c>
      <c r="F3049" s="1">
        <v>41060</v>
      </c>
      <c r="G3049" s="1">
        <v>41056</v>
      </c>
      <c r="H3049" s="1">
        <v>41059</v>
      </c>
      <c r="I3049">
        <v>0</v>
      </c>
      <c r="J3049">
        <v>596</v>
      </c>
      <c r="K3049">
        <v>596</v>
      </c>
      <c r="L3049">
        <v>2986</v>
      </c>
      <c r="M3049" t="b">
        <v>0</v>
      </c>
      <c r="O3049" t="s">
        <v>34</v>
      </c>
      <c r="P3049" s="1">
        <v>41060</v>
      </c>
      <c r="Q3049" t="b">
        <v>0</v>
      </c>
      <c r="R3049" t="b">
        <v>0</v>
      </c>
      <c r="S3049" t="b">
        <v>0</v>
      </c>
      <c r="T3049">
        <v>3</v>
      </c>
      <c r="U3049">
        <v>0</v>
      </c>
      <c r="V3049">
        <v>0</v>
      </c>
      <c r="W3049">
        <v>19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837</v>
      </c>
      <c r="AF3049">
        <v>6</v>
      </c>
      <c r="AG3049">
        <v>2128</v>
      </c>
      <c r="AH3049">
        <v>833</v>
      </c>
      <c r="AI3049">
        <v>3</v>
      </c>
      <c r="AN3049">
        <v>24.3</v>
      </c>
      <c r="AP3049" t="s">
        <v>59</v>
      </c>
      <c r="AS3049">
        <v>32</v>
      </c>
      <c r="AU3049">
        <v>14681</v>
      </c>
      <c r="AV3049">
        <v>680</v>
      </c>
      <c r="AW3049">
        <v>21</v>
      </c>
      <c r="AX3049">
        <v>17</v>
      </c>
      <c r="AZ3049">
        <v>0</v>
      </c>
      <c r="BA3049">
        <v>2986</v>
      </c>
      <c r="BB3049">
        <f t="shared" si="261"/>
        <v>8683</v>
      </c>
      <c r="BD3049" t="e">
        <f t="shared" si="259"/>
        <v>#N/A</v>
      </c>
      <c r="BE3049">
        <f t="shared" si="260"/>
        <v>0</v>
      </c>
    </row>
    <row r="3050" spans="1:57" x14ac:dyDescent="0.25">
      <c r="A3050" t="s">
        <v>6634</v>
      </c>
      <c r="B3050" t="s">
        <v>6406</v>
      </c>
      <c r="C3050" t="s">
        <v>6407</v>
      </c>
      <c r="D3050" t="s">
        <v>57</v>
      </c>
      <c r="E3050" t="s">
        <v>58</v>
      </c>
      <c r="F3050" s="1">
        <v>41046</v>
      </c>
      <c r="G3050" s="1">
        <v>41042</v>
      </c>
      <c r="H3050" s="1">
        <v>41044</v>
      </c>
      <c r="I3050">
        <v>0</v>
      </c>
      <c r="J3050">
        <v>357</v>
      </c>
      <c r="K3050">
        <v>357</v>
      </c>
      <c r="L3050">
        <v>2747</v>
      </c>
      <c r="M3050" t="b">
        <v>0</v>
      </c>
      <c r="O3050" t="s">
        <v>34</v>
      </c>
      <c r="P3050" s="1">
        <v>41046</v>
      </c>
      <c r="Q3050" t="b">
        <v>0</v>
      </c>
      <c r="R3050" t="b">
        <v>0</v>
      </c>
      <c r="S3050" t="b">
        <v>0</v>
      </c>
      <c r="T3050">
        <v>4</v>
      </c>
      <c r="U3050">
        <v>1</v>
      </c>
      <c r="V3050">
        <v>0</v>
      </c>
      <c r="W3050">
        <v>14</v>
      </c>
      <c r="X3050">
        <v>1</v>
      </c>
      <c r="Y3050">
        <v>3</v>
      </c>
      <c r="Z3050">
        <v>0</v>
      </c>
      <c r="AA3050">
        <v>0</v>
      </c>
      <c r="AB3050">
        <v>2</v>
      </c>
      <c r="AC3050">
        <v>2</v>
      </c>
      <c r="AD3050">
        <v>0</v>
      </c>
      <c r="AE3050">
        <v>956</v>
      </c>
      <c r="AF3050">
        <v>7</v>
      </c>
      <c r="AG3050">
        <v>2337</v>
      </c>
      <c r="AH3050">
        <v>847</v>
      </c>
      <c r="AI3050">
        <v>4</v>
      </c>
      <c r="AN3050">
        <v>23.4</v>
      </c>
      <c r="AP3050" t="s">
        <v>59</v>
      </c>
      <c r="AS3050">
        <v>12</v>
      </c>
      <c r="AU3050">
        <v>8937</v>
      </c>
      <c r="AV3050">
        <v>386</v>
      </c>
      <c r="AW3050">
        <v>20</v>
      </c>
      <c r="AX3050">
        <v>16</v>
      </c>
      <c r="AZ3050">
        <v>0</v>
      </c>
      <c r="BA3050">
        <v>2747</v>
      </c>
      <c r="BB3050">
        <f t="shared" si="261"/>
        <v>8922</v>
      </c>
      <c r="BD3050" t="e">
        <f t="shared" si="259"/>
        <v>#N/A</v>
      </c>
      <c r="BE3050">
        <f t="shared" si="260"/>
        <v>0</v>
      </c>
    </row>
    <row r="3051" spans="1:57" x14ac:dyDescent="0.25">
      <c r="A3051" t="s">
        <v>6636</v>
      </c>
      <c r="B3051" t="s">
        <v>6406</v>
      </c>
      <c r="C3051" t="s">
        <v>6407</v>
      </c>
      <c r="D3051" t="s">
        <v>57</v>
      </c>
      <c r="E3051" t="s">
        <v>58</v>
      </c>
      <c r="F3051" s="1">
        <v>41025</v>
      </c>
      <c r="G3051" s="1">
        <v>41020</v>
      </c>
      <c r="H3051" s="1">
        <v>41025</v>
      </c>
      <c r="I3051">
        <v>0</v>
      </c>
      <c r="J3051">
        <v>814</v>
      </c>
      <c r="K3051">
        <v>1332</v>
      </c>
      <c r="L3051">
        <v>2390</v>
      </c>
      <c r="M3051" t="b">
        <v>1</v>
      </c>
      <c r="O3051" t="s">
        <v>34</v>
      </c>
      <c r="P3051" s="1">
        <v>41025</v>
      </c>
      <c r="Q3051" t="b">
        <v>0</v>
      </c>
      <c r="R3051" t="b">
        <v>0</v>
      </c>
      <c r="S3051" t="b">
        <v>0</v>
      </c>
      <c r="T3051">
        <v>11</v>
      </c>
      <c r="U3051">
        <v>1</v>
      </c>
      <c r="V3051">
        <v>1</v>
      </c>
      <c r="W3051">
        <v>64</v>
      </c>
      <c r="X3051">
        <v>2</v>
      </c>
      <c r="Y3051">
        <v>16</v>
      </c>
      <c r="Z3051">
        <v>1</v>
      </c>
      <c r="AA3051">
        <v>0</v>
      </c>
      <c r="AB3051">
        <v>8</v>
      </c>
      <c r="AC3051">
        <v>0</v>
      </c>
      <c r="AD3051">
        <v>0</v>
      </c>
      <c r="AE3051">
        <v>400</v>
      </c>
      <c r="AF3051">
        <v>5</v>
      </c>
      <c r="AG3051">
        <v>1120</v>
      </c>
      <c r="AH3051">
        <v>524</v>
      </c>
      <c r="AI3051">
        <v>40</v>
      </c>
      <c r="AN3051">
        <v>24.1</v>
      </c>
      <c r="AP3051" t="s">
        <v>59</v>
      </c>
      <c r="AS3051">
        <v>56</v>
      </c>
      <c r="AU3051">
        <v>30771</v>
      </c>
      <c r="AV3051">
        <v>2482</v>
      </c>
      <c r="AW3051">
        <v>22</v>
      </c>
      <c r="AX3051">
        <v>18</v>
      </c>
      <c r="AZ3051">
        <v>0</v>
      </c>
      <c r="BA3051">
        <v>2390</v>
      </c>
      <c r="BB3051">
        <f t="shared" si="261"/>
        <v>9279</v>
      </c>
      <c r="BD3051" t="e">
        <f t="shared" si="259"/>
        <v>#N/A</v>
      </c>
      <c r="BE3051">
        <f t="shared" si="260"/>
        <v>1</v>
      </c>
    </row>
    <row r="3052" spans="1:57" x14ac:dyDescent="0.25">
      <c r="A3052" t="s">
        <v>6638</v>
      </c>
      <c r="B3052" t="s">
        <v>6406</v>
      </c>
      <c r="C3052" t="s">
        <v>6407</v>
      </c>
      <c r="D3052" t="s">
        <v>57</v>
      </c>
      <c r="E3052" t="s">
        <v>58</v>
      </c>
      <c r="F3052" s="1">
        <v>41011</v>
      </c>
      <c r="G3052" s="1">
        <v>41007</v>
      </c>
      <c r="H3052" s="1">
        <v>41009</v>
      </c>
      <c r="I3052">
        <v>0</v>
      </c>
      <c r="J3052">
        <v>1111</v>
      </c>
      <c r="K3052">
        <v>1111</v>
      </c>
      <c r="L3052">
        <v>2169</v>
      </c>
      <c r="M3052" t="b">
        <v>0</v>
      </c>
      <c r="O3052" t="s">
        <v>34</v>
      </c>
      <c r="P3052" s="1">
        <v>41011</v>
      </c>
      <c r="Q3052" t="b">
        <v>0</v>
      </c>
      <c r="R3052" t="b">
        <v>0</v>
      </c>
      <c r="S3052" t="b">
        <v>0</v>
      </c>
      <c r="T3052">
        <v>12</v>
      </c>
      <c r="U3052">
        <v>1</v>
      </c>
      <c r="V3052">
        <v>1</v>
      </c>
      <c r="W3052">
        <v>80</v>
      </c>
      <c r="X3052">
        <v>2</v>
      </c>
      <c r="Y3052">
        <v>17</v>
      </c>
      <c r="Z3052">
        <v>1</v>
      </c>
      <c r="AA3052">
        <v>1</v>
      </c>
      <c r="AB3052">
        <v>7</v>
      </c>
      <c r="AC3052">
        <v>4</v>
      </c>
      <c r="AD3052">
        <v>0</v>
      </c>
      <c r="AE3052">
        <v>553</v>
      </c>
      <c r="AF3052">
        <v>5</v>
      </c>
      <c r="AG3052">
        <v>1421</v>
      </c>
      <c r="AH3052">
        <v>672</v>
      </c>
      <c r="AI3052">
        <v>46</v>
      </c>
      <c r="AN3052">
        <v>23.5</v>
      </c>
      <c r="AP3052" t="s">
        <v>59</v>
      </c>
      <c r="AS3052">
        <v>36</v>
      </c>
      <c r="AU3052">
        <v>41820</v>
      </c>
      <c r="AV3052">
        <v>5529</v>
      </c>
      <c r="AW3052">
        <v>23</v>
      </c>
      <c r="AX3052">
        <v>20</v>
      </c>
      <c r="AZ3052">
        <v>0</v>
      </c>
      <c r="BA3052">
        <v>2169</v>
      </c>
      <c r="BB3052">
        <f t="shared" si="261"/>
        <v>9500</v>
      </c>
      <c r="BD3052" t="e">
        <f t="shared" si="259"/>
        <v>#N/A</v>
      </c>
      <c r="BE3052">
        <f t="shared" si="260"/>
        <v>0</v>
      </c>
    </row>
    <row r="3053" spans="1:57" x14ac:dyDescent="0.25">
      <c r="A3053" t="s">
        <v>6640</v>
      </c>
      <c r="B3053" t="s">
        <v>6406</v>
      </c>
      <c r="C3053" t="s">
        <v>6407</v>
      </c>
      <c r="D3053" t="s">
        <v>57</v>
      </c>
      <c r="E3053" t="s">
        <v>58</v>
      </c>
      <c r="F3053" s="1">
        <v>40991</v>
      </c>
      <c r="G3053" s="1">
        <v>40987</v>
      </c>
      <c r="H3053" s="1">
        <v>40990</v>
      </c>
      <c r="I3053">
        <v>0</v>
      </c>
      <c r="J3053">
        <v>777</v>
      </c>
      <c r="K3053">
        <v>777</v>
      </c>
      <c r="L3053">
        <v>1835</v>
      </c>
      <c r="M3053" t="b">
        <v>0</v>
      </c>
      <c r="O3053" t="s">
        <v>34</v>
      </c>
      <c r="P3053" s="1">
        <v>40991</v>
      </c>
      <c r="Q3053" t="b">
        <v>0</v>
      </c>
      <c r="R3053" t="b">
        <v>0</v>
      </c>
      <c r="S3053" t="b">
        <v>0</v>
      </c>
      <c r="T3053">
        <v>12</v>
      </c>
      <c r="U3053">
        <v>1</v>
      </c>
      <c r="V3053">
        <v>1</v>
      </c>
      <c r="W3053">
        <v>63</v>
      </c>
      <c r="X3053">
        <v>2</v>
      </c>
      <c r="Y3053">
        <v>17</v>
      </c>
      <c r="Z3053">
        <v>1</v>
      </c>
      <c r="AA3053">
        <v>0</v>
      </c>
      <c r="AB3053">
        <v>6</v>
      </c>
      <c r="AC3053">
        <v>0</v>
      </c>
      <c r="AD3053">
        <v>0</v>
      </c>
      <c r="AE3053">
        <v>462</v>
      </c>
      <c r="AF3053">
        <v>5</v>
      </c>
      <c r="AG3053">
        <v>1223</v>
      </c>
      <c r="AH3053">
        <v>595</v>
      </c>
      <c r="AI3053">
        <v>46</v>
      </c>
      <c r="AN3053">
        <v>23.3</v>
      </c>
      <c r="AP3053" t="s">
        <v>59</v>
      </c>
      <c r="AS3053">
        <v>63</v>
      </c>
      <c r="AU3053">
        <v>18340</v>
      </c>
      <c r="AV3053">
        <v>5830</v>
      </c>
      <c r="AW3053">
        <v>21</v>
      </c>
      <c r="AX3053">
        <v>20</v>
      </c>
      <c r="AZ3053">
        <v>0</v>
      </c>
      <c r="BA3053">
        <v>1835</v>
      </c>
      <c r="BB3053">
        <f t="shared" si="261"/>
        <v>9834</v>
      </c>
      <c r="BD3053" t="e">
        <f t="shared" si="259"/>
        <v>#N/A</v>
      </c>
      <c r="BE3053">
        <f t="shared" si="260"/>
        <v>0</v>
      </c>
    </row>
    <row r="3054" spans="1:57" x14ac:dyDescent="0.25">
      <c r="A3054" t="s">
        <v>6642</v>
      </c>
      <c r="B3054" t="s">
        <v>6406</v>
      </c>
      <c r="C3054" t="s">
        <v>6407</v>
      </c>
      <c r="D3054" t="s">
        <v>57</v>
      </c>
      <c r="E3054" t="s">
        <v>58</v>
      </c>
      <c r="F3054" s="1">
        <v>40973</v>
      </c>
      <c r="G3054" s="1">
        <v>40969</v>
      </c>
      <c r="H3054" s="1">
        <v>40971</v>
      </c>
      <c r="I3054">
        <v>0</v>
      </c>
      <c r="J3054">
        <v>518</v>
      </c>
      <c r="K3054">
        <v>518</v>
      </c>
      <c r="L3054">
        <v>1576</v>
      </c>
      <c r="M3054" t="b">
        <v>0</v>
      </c>
      <c r="O3054" t="s">
        <v>34</v>
      </c>
      <c r="P3054" s="1">
        <v>40973</v>
      </c>
      <c r="Q3054" t="b">
        <v>0</v>
      </c>
      <c r="R3054" t="b">
        <v>0</v>
      </c>
      <c r="S3054" t="b">
        <v>0</v>
      </c>
      <c r="T3054">
        <v>12</v>
      </c>
      <c r="U3054">
        <v>1</v>
      </c>
      <c r="V3054">
        <v>1</v>
      </c>
      <c r="W3054">
        <v>71</v>
      </c>
      <c r="X3054">
        <v>2</v>
      </c>
      <c r="Y3054">
        <v>20</v>
      </c>
      <c r="Z3054">
        <v>1</v>
      </c>
      <c r="AA3054">
        <v>2</v>
      </c>
      <c r="AB3054">
        <v>8</v>
      </c>
      <c r="AC3054">
        <v>3</v>
      </c>
      <c r="AD3054">
        <v>1</v>
      </c>
      <c r="AE3054">
        <v>376</v>
      </c>
      <c r="AF3054">
        <v>4</v>
      </c>
      <c r="AG3054">
        <v>1069</v>
      </c>
      <c r="AH3054">
        <v>520</v>
      </c>
      <c r="AI3054">
        <v>56</v>
      </c>
      <c r="AN3054">
        <v>24.3</v>
      </c>
      <c r="AP3054" t="s">
        <v>59</v>
      </c>
      <c r="AS3054">
        <v>50</v>
      </c>
      <c r="AU3054">
        <v>41415</v>
      </c>
      <c r="AV3054">
        <v>14111</v>
      </c>
      <c r="AW3054">
        <v>23</v>
      </c>
      <c r="AX3054">
        <v>21</v>
      </c>
      <c r="AZ3054">
        <v>0</v>
      </c>
      <c r="BA3054">
        <v>1576</v>
      </c>
      <c r="BB3054">
        <f t="shared" si="261"/>
        <v>10093</v>
      </c>
      <c r="BD3054" t="e">
        <f t="shared" si="259"/>
        <v>#N/A</v>
      </c>
      <c r="BE3054">
        <f t="shared" si="260"/>
        <v>0</v>
      </c>
    </row>
    <row r="3055" spans="1:57" x14ac:dyDescent="0.25">
      <c r="A3055" t="s">
        <v>6644</v>
      </c>
      <c r="B3055" t="s">
        <v>6406</v>
      </c>
      <c r="C3055" t="s">
        <v>6407</v>
      </c>
      <c r="D3055" t="s">
        <v>57</v>
      </c>
      <c r="E3055" t="s">
        <v>58</v>
      </c>
      <c r="F3055" s="1">
        <v>40956</v>
      </c>
      <c r="G3055" s="1">
        <v>40949</v>
      </c>
      <c r="H3055" s="1">
        <v>40955</v>
      </c>
      <c r="I3055">
        <v>0</v>
      </c>
      <c r="J3055">
        <v>199</v>
      </c>
      <c r="K3055">
        <v>199</v>
      </c>
      <c r="L3055">
        <v>1257</v>
      </c>
      <c r="M3055" t="b">
        <v>0</v>
      </c>
      <c r="O3055" t="s">
        <v>34</v>
      </c>
      <c r="P3055" s="1">
        <v>40956</v>
      </c>
      <c r="Q3055" t="b">
        <v>0</v>
      </c>
      <c r="R3055" t="b">
        <v>0</v>
      </c>
      <c r="S3055" t="b">
        <v>0</v>
      </c>
      <c r="T3055">
        <v>10</v>
      </c>
      <c r="U3055">
        <v>1</v>
      </c>
      <c r="V3055">
        <v>1</v>
      </c>
      <c r="W3055">
        <v>59</v>
      </c>
      <c r="X3055">
        <v>2</v>
      </c>
      <c r="Y3055">
        <v>18</v>
      </c>
      <c r="Z3055">
        <v>1</v>
      </c>
      <c r="AA3055">
        <v>0</v>
      </c>
      <c r="AB3055">
        <v>5</v>
      </c>
      <c r="AC3055">
        <v>3</v>
      </c>
      <c r="AD3055">
        <v>0</v>
      </c>
      <c r="AE3055">
        <v>351</v>
      </c>
      <c r="AF3055">
        <v>3</v>
      </c>
      <c r="AG3055">
        <v>993</v>
      </c>
      <c r="AH3055">
        <v>483</v>
      </c>
      <c r="AI3055">
        <v>47</v>
      </c>
      <c r="AN3055">
        <v>24.1</v>
      </c>
      <c r="AP3055" t="s">
        <v>59</v>
      </c>
      <c r="AS3055">
        <v>67</v>
      </c>
      <c r="AU3055">
        <v>28230</v>
      </c>
      <c r="AV3055">
        <v>6662</v>
      </c>
      <c r="AW3055">
        <v>22</v>
      </c>
      <c r="AX3055">
        <v>20</v>
      </c>
      <c r="AZ3055">
        <v>0</v>
      </c>
      <c r="BA3055">
        <v>1257</v>
      </c>
      <c r="BB3055">
        <f t="shared" si="261"/>
        <v>10412</v>
      </c>
      <c r="BD3055" t="e">
        <f t="shared" si="259"/>
        <v>#N/A</v>
      </c>
      <c r="BE3055">
        <f t="shared" si="260"/>
        <v>0</v>
      </c>
    </row>
    <row r="3056" spans="1:57" x14ac:dyDescent="0.25">
      <c r="A3056" t="s">
        <v>6646</v>
      </c>
      <c r="B3056" t="s">
        <v>6406</v>
      </c>
      <c r="C3056" t="s">
        <v>6407</v>
      </c>
      <c r="D3056" t="s">
        <v>57</v>
      </c>
      <c r="E3056" t="s">
        <v>58</v>
      </c>
      <c r="F3056" s="1">
        <v>40941</v>
      </c>
      <c r="G3056" s="1">
        <v>40935</v>
      </c>
      <c r="H3056" s="1">
        <v>40939</v>
      </c>
      <c r="I3056">
        <v>0</v>
      </c>
      <c r="J3056">
        <v>1058</v>
      </c>
      <c r="K3056">
        <v>1058</v>
      </c>
      <c r="L3056">
        <v>1058</v>
      </c>
      <c r="M3056" t="b">
        <v>1</v>
      </c>
      <c r="O3056" t="s">
        <v>34</v>
      </c>
      <c r="P3056" s="1">
        <v>40941</v>
      </c>
      <c r="Q3056" t="b">
        <v>0</v>
      </c>
      <c r="R3056" t="b">
        <v>0</v>
      </c>
      <c r="S3056" t="b">
        <v>0</v>
      </c>
      <c r="T3056">
        <v>11</v>
      </c>
      <c r="U3056">
        <v>1</v>
      </c>
      <c r="V3056">
        <v>1</v>
      </c>
      <c r="W3056">
        <v>70</v>
      </c>
      <c r="X3056">
        <v>2</v>
      </c>
      <c r="Y3056">
        <v>24</v>
      </c>
      <c r="Z3056">
        <v>1</v>
      </c>
      <c r="AA3056">
        <v>0</v>
      </c>
      <c r="AB3056">
        <v>9</v>
      </c>
      <c r="AC3056">
        <v>0</v>
      </c>
      <c r="AD3056">
        <v>0</v>
      </c>
      <c r="AE3056">
        <v>212</v>
      </c>
      <c r="AF3056">
        <v>4</v>
      </c>
      <c r="AG3056">
        <v>703</v>
      </c>
      <c r="AH3056">
        <v>413</v>
      </c>
      <c r="AI3056">
        <v>62</v>
      </c>
      <c r="AN3056">
        <v>24.6</v>
      </c>
      <c r="AP3056" t="s">
        <v>59</v>
      </c>
      <c r="AS3056">
        <v>41</v>
      </c>
      <c r="AU3056">
        <v>31295</v>
      </c>
      <c r="AV3056">
        <v>13004</v>
      </c>
      <c r="AW3056">
        <v>22</v>
      </c>
      <c r="AX3056">
        <v>21</v>
      </c>
      <c r="AZ3056">
        <v>0</v>
      </c>
      <c r="BA3056">
        <v>1058</v>
      </c>
      <c r="BB3056">
        <f t="shared" si="261"/>
        <v>10611</v>
      </c>
      <c r="BD3056" t="e">
        <f t="shared" si="259"/>
        <v>#N/A</v>
      </c>
      <c r="BE3056">
        <f t="shared" si="260"/>
        <v>1</v>
      </c>
    </row>
    <row r="3057" spans="1:57" x14ac:dyDescent="0.25">
      <c r="A3057" t="s">
        <v>6648</v>
      </c>
      <c r="B3057" t="s">
        <v>6406</v>
      </c>
      <c r="C3057" t="s">
        <v>6407</v>
      </c>
      <c r="D3057" t="s">
        <v>57</v>
      </c>
      <c r="E3057" t="s">
        <v>58</v>
      </c>
      <c r="F3057" s="1">
        <v>40922</v>
      </c>
      <c r="G3057" s="1">
        <v>40917</v>
      </c>
      <c r="H3057" s="1">
        <v>40920</v>
      </c>
      <c r="I3057">
        <v>0</v>
      </c>
      <c r="J3057">
        <v>770</v>
      </c>
      <c r="K3057">
        <v>770</v>
      </c>
      <c r="L3057">
        <v>770</v>
      </c>
      <c r="M3057" t="b">
        <v>0</v>
      </c>
      <c r="O3057" t="s">
        <v>34</v>
      </c>
      <c r="P3057" s="1">
        <v>40922</v>
      </c>
      <c r="Q3057" t="b">
        <v>0</v>
      </c>
      <c r="R3057" t="b">
        <v>0</v>
      </c>
      <c r="S3057" t="b">
        <v>0</v>
      </c>
      <c r="T3057">
        <v>10</v>
      </c>
      <c r="U3057">
        <v>1</v>
      </c>
      <c r="V3057">
        <v>1</v>
      </c>
      <c r="W3057">
        <v>47</v>
      </c>
      <c r="X3057">
        <v>3</v>
      </c>
      <c r="Y3057">
        <v>19</v>
      </c>
      <c r="Z3057">
        <v>1</v>
      </c>
      <c r="AA3057">
        <v>1</v>
      </c>
      <c r="AB3057">
        <v>6</v>
      </c>
      <c r="AC3057">
        <v>2</v>
      </c>
      <c r="AD3057">
        <v>0</v>
      </c>
      <c r="AE3057">
        <v>190</v>
      </c>
      <c r="AF3057">
        <v>3</v>
      </c>
      <c r="AG3057">
        <v>629</v>
      </c>
      <c r="AH3057">
        <v>361</v>
      </c>
      <c r="AI3057">
        <v>55</v>
      </c>
      <c r="AN3057">
        <v>24.7</v>
      </c>
      <c r="AP3057" t="s">
        <v>59</v>
      </c>
      <c r="AS3057">
        <v>61</v>
      </c>
      <c r="AU3057">
        <v>13621</v>
      </c>
      <c r="AV3057">
        <v>6502</v>
      </c>
      <c r="AW3057">
        <v>21</v>
      </c>
      <c r="AX3057">
        <v>20</v>
      </c>
      <c r="AZ3057">
        <v>0</v>
      </c>
      <c r="BA3057">
        <v>770</v>
      </c>
      <c r="BB3057">
        <f t="shared" si="261"/>
        <v>10899</v>
      </c>
      <c r="BD3057" t="e">
        <f t="shared" si="259"/>
        <v>#N/A</v>
      </c>
      <c r="BE3057">
        <f t="shared" si="260"/>
        <v>0</v>
      </c>
    </row>
    <row r="3058" spans="1:57" x14ac:dyDescent="0.25">
      <c r="A3058" t="s">
        <v>6650</v>
      </c>
      <c r="B3058" t="s">
        <v>6406</v>
      </c>
      <c r="C3058" t="s">
        <v>6407</v>
      </c>
      <c r="D3058" t="s">
        <v>57</v>
      </c>
      <c r="E3058" t="s">
        <v>58</v>
      </c>
      <c r="F3058" s="1">
        <v>40910</v>
      </c>
      <c r="G3058" s="1">
        <v>40904</v>
      </c>
      <c r="H3058" s="1">
        <v>40910</v>
      </c>
      <c r="I3058">
        <v>0</v>
      </c>
      <c r="J3058">
        <v>584</v>
      </c>
      <c r="K3058">
        <v>584</v>
      </c>
      <c r="L3058">
        <v>584</v>
      </c>
      <c r="M3058" t="b">
        <v>0</v>
      </c>
      <c r="O3058" t="s">
        <v>34</v>
      </c>
      <c r="P3058" s="1">
        <v>40910</v>
      </c>
      <c r="Q3058" t="b">
        <v>0</v>
      </c>
      <c r="R3058" t="b">
        <v>0</v>
      </c>
      <c r="S3058" t="b">
        <v>0</v>
      </c>
      <c r="T3058">
        <v>11</v>
      </c>
      <c r="U3058">
        <v>1</v>
      </c>
      <c r="V3058">
        <v>1</v>
      </c>
      <c r="W3058">
        <v>64</v>
      </c>
      <c r="X3058">
        <v>3</v>
      </c>
      <c r="Y3058">
        <v>27</v>
      </c>
      <c r="Z3058">
        <v>2</v>
      </c>
      <c r="AA3058">
        <v>0</v>
      </c>
      <c r="AB3058">
        <v>8</v>
      </c>
      <c r="AC3058">
        <v>0</v>
      </c>
      <c r="AD3058">
        <v>0</v>
      </c>
      <c r="AE3058">
        <v>20</v>
      </c>
      <c r="AF3058">
        <v>2</v>
      </c>
      <c r="AG3058">
        <v>253</v>
      </c>
      <c r="AH3058">
        <v>270</v>
      </c>
      <c r="AI3058">
        <v>71</v>
      </c>
      <c r="AN3058">
        <v>24.6</v>
      </c>
      <c r="AP3058" t="s">
        <v>59</v>
      </c>
      <c r="AS3058">
        <v>160</v>
      </c>
      <c r="AU3058">
        <v>31567</v>
      </c>
      <c r="AV3058">
        <v>19039</v>
      </c>
      <c r="AW3058">
        <v>22</v>
      </c>
      <c r="AX3058">
        <v>21</v>
      </c>
      <c r="AZ3058">
        <v>0</v>
      </c>
      <c r="BA3058">
        <v>584</v>
      </c>
      <c r="BB3058">
        <f t="shared" si="261"/>
        <v>11085</v>
      </c>
      <c r="BD3058" t="e">
        <f t="shared" si="259"/>
        <v>#N/A</v>
      </c>
      <c r="BE3058">
        <f t="shared" si="260"/>
        <v>0</v>
      </c>
    </row>
    <row r="3059" spans="1:57" x14ac:dyDescent="0.25">
      <c r="A3059" t="s">
        <v>6652</v>
      </c>
      <c r="B3059" t="s">
        <v>6406</v>
      </c>
      <c r="C3059" t="s">
        <v>6407</v>
      </c>
      <c r="D3059" t="s">
        <v>57</v>
      </c>
      <c r="E3059" t="s">
        <v>58</v>
      </c>
      <c r="F3059" s="1">
        <v>40889</v>
      </c>
      <c r="G3059" s="1">
        <v>40884</v>
      </c>
      <c r="H3059" s="1">
        <v>40887</v>
      </c>
      <c r="I3059">
        <v>0</v>
      </c>
      <c r="J3059">
        <v>292</v>
      </c>
      <c r="K3059">
        <v>292</v>
      </c>
      <c r="L3059">
        <v>292</v>
      </c>
      <c r="M3059" t="b">
        <v>0</v>
      </c>
      <c r="O3059" t="s">
        <v>34</v>
      </c>
      <c r="P3059" s="1">
        <v>40889</v>
      </c>
      <c r="Q3059" t="b">
        <v>0</v>
      </c>
      <c r="R3059" t="b">
        <v>0</v>
      </c>
      <c r="S3059" t="b">
        <v>0</v>
      </c>
      <c r="T3059">
        <v>10</v>
      </c>
      <c r="U3059">
        <v>0</v>
      </c>
      <c r="V3059">
        <v>1</v>
      </c>
      <c r="W3059">
        <v>35</v>
      </c>
      <c r="X3059">
        <v>3</v>
      </c>
      <c r="Y3059">
        <v>22</v>
      </c>
      <c r="Z3059">
        <v>2</v>
      </c>
      <c r="AA3059">
        <v>0</v>
      </c>
      <c r="AB3059">
        <v>9</v>
      </c>
      <c r="AC3059">
        <v>2</v>
      </c>
      <c r="AD3059">
        <v>0</v>
      </c>
      <c r="AE3059">
        <v>17</v>
      </c>
      <c r="AF3059">
        <v>3</v>
      </c>
      <c r="AG3059">
        <v>266</v>
      </c>
      <c r="AH3059">
        <v>306</v>
      </c>
      <c r="AI3059">
        <v>77</v>
      </c>
      <c r="AN3059">
        <v>24.8</v>
      </c>
      <c r="AP3059" t="s">
        <v>59</v>
      </c>
      <c r="AS3059">
        <v>95</v>
      </c>
      <c r="AU3059">
        <v>25247</v>
      </c>
      <c r="AV3059">
        <v>15271</v>
      </c>
      <c r="AW3059">
        <v>22</v>
      </c>
      <c r="AX3059">
        <v>21</v>
      </c>
      <c r="AZ3059">
        <v>0</v>
      </c>
      <c r="BA3059">
        <v>292</v>
      </c>
      <c r="BB3059">
        <f t="shared" si="261"/>
        <v>11377</v>
      </c>
      <c r="BD3059" t="e">
        <f t="shared" si="259"/>
        <v>#N/A</v>
      </c>
      <c r="BE3059">
        <f t="shared" si="260"/>
        <v>0</v>
      </c>
    </row>
    <row r="3060" spans="1:57" x14ac:dyDescent="0.25">
      <c r="A3060" t="s">
        <v>6405</v>
      </c>
      <c r="B3060" t="s">
        <v>6406</v>
      </c>
      <c r="C3060" t="s">
        <v>6407</v>
      </c>
      <c r="D3060" t="s">
        <v>55</v>
      </c>
      <c r="E3060" t="s">
        <v>56</v>
      </c>
      <c r="F3060" s="1">
        <v>43460</v>
      </c>
      <c r="G3060" s="1">
        <v>43457</v>
      </c>
      <c r="H3060" s="1">
        <v>43459</v>
      </c>
      <c r="I3060">
        <v>0</v>
      </c>
      <c r="J3060">
        <v>1177</v>
      </c>
      <c r="K3060">
        <v>1177</v>
      </c>
      <c r="L3060">
        <v>34428</v>
      </c>
      <c r="M3060" t="b">
        <v>1</v>
      </c>
      <c r="O3060" t="s">
        <v>34</v>
      </c>
      <c r="P3060" s="1">
        <v>43460</v>
      </c>
      <c r="Q3060" t="b">
        <v>0</v>
      </c>
      <c r="R3060" t="b">
        <v>0</v>
      </c>
      <c r="S3060" t="b">
        <v>0</v>
      </c>
      <c r="T3060">
        <v>5</v>
      </c>
      <c r="U3060">
        <v>2</v>
      </c>
      <c r="V3060">
        <v>0</v>
      </c>
      <c r="W3060">
        <v>14</v>
      </c>
      <c r="X3060">
        <v>0</v>
      </c>
      <c r="Y3060">
        <v>1</v>
      </c>
      <c r="Z3060">
        <v>0</v>
      </c>
      <c r="AA3060">
        <v>0</v>
      </c>
      <c r="AB3060">
        <v>4</v>
      </c>
      <c r="AC3060">
        <v>0</v>
      </c>
      <c r="AD3060">
        <v>2</v>
      </c>
      <c r="AE3060">
        <v>1147</v>
      </c>
      <c r="AF3060">
        <v>11</v>
      </c>
      <c r="AG3060">
        <v>3114</v>
      </c>
      <c r="AH3060">
        <v>1169</v>
      </c>
      <c r="AI3060">
        <v>5</v>
      </c>
      <c r="AN3060">
        <v>23.72</v>
      </c>
      <c r="AP3060" t="s">
        <v>59</v>
      </c>
      <c r="AS3060">
        <v>6</v>
      </c>
      <c r="AU3060">
        <v>11458</v>
      </c>
      <c r="AV3060">
        <v>215</v>
      </c>
      <c r="AW3060">
        <v>21</v>
      </c>
      <c r="AX3060">
        <v>15</v>
      </c>
      <c r="AY3060" t="s">
        <v>60</v>
      </c>
      <c r="AZ3060">
        <v>1</v>
      </c>
      <c r="BA3060">
        <f t="shared" ref="BA3060:BA3080" si="262">L3060-$L$3082</f>
        <v>5971</v>
      </c>
      <c r="BB3060">
        <f>$BA$3060-BA3060</f>
        <v>0</v>
      </c>
      <c r="BC3060" t="s">
        <v>34</v>
      </c>
      <c r="BD3060">
        <f t="shared" si="259"/>
        <v>2</v>
      </c>
      <c r="BE3060">
        <f t="shared" si="260"/>
        <v>1</v>
      </c>
    </row>
    <row r="3061" spans="1:57" x14ac:dyDescent="0.25">
      <c r="A3061" t="s">
        <v>6409</v>
      </c>
      <c r="B3061" t="s">
        <v>6406</v>
      </c>
      <c r="C3061" t="s">
        <v>6407</v>
      </c>
      <c r="D3061" t="s">
        <v>55</v>
      </c>
      <c r="E3061" t="s">
        <v>56</v>
      </c>
      <c r="F3061" s="1">
        <v>43435</v>
      </c>
      <c r="G3061" s="1">
        <v>43433</v>
      </c>
      <c r="H3061" s="1">
        <v>43434</v>
      </c>
      <c r="I3061">
        <v>0</v>
      </c>
      <c r="J3061">
        <v>839</v>
      </c>
      <c r="K3061">
        <v>839</v>
      </c>
      <c r="L3061">
        <v>34090</v>
      </c>
      <c r="M3061" t="b">
        <v>0</v>
      </c>
      <c r="O3061" t="s">
        <v>34</v>
      </c>
      <c r="P3061" s="1">
        <v>43435</v>
      </c>
      <c r="Q3061" t="b">
        <v>0</v>
      </c>
      <c r="R3061" t="b">
        <v>0</v>
      </c>
      <c r="S3061" t="b">
        <v>0</v>
      </c>
      <c r="T3061">
        <v>5</v>
      </c>
      <c r="U3061">
        <v>2</v>
      </c>
      <c r="V3061">
        <v>0</v>
      </c>
      <c r="W3061">
        <v>14</v>
      </c>
      <c r="X3061">
        <v>0</v>
      </c>
      <c r="Y3061">
        <v>1</v>
      </c>
      <c r="Z3061">
        <v>0</v>
      </c>
      <c r="AA3061">
        <v>1</v>
      </c>
      <c r="AB3061">
        <v>4</v>
      </c>
      <c r="AC3061">
        <v>0</v>
      </c>
      <c r="AD3061">
        <v>2</v>
      </c>
      <c r="AE3061">
        <v>1038</v>
      </c>
      <c r="AF3061">
        <v>14</v>
      </c>
      <c r="AG3061">
        <v>2770</v>
      </c>
      <c r="AH3061">
        <v>992</v>
      </c>
      <c r="AI3061">
        <v>3</v>
      </c>
      <c r="AN3061">
        <v>23.44</v>
      </c>
      <c r="AP3061" t="s">
        <v>59</v>
      </c>
      <c r="AS3061">
        <v>99</v>
      </c>
      <c r="AU3061">
        <v>19553</v>
      </c>
      <c r="AV3061">
        <v>1195</v>
      </c>
      <c r="AW3061">
        <v>21</v>
      </c>
      <c r="AX3061">
        <v>17</v>
      </c>
      <c r="AY3061" t="s">
        <v>60</v>
      </c>
      <c r="AZ3061">
        <v>0</v>
      </c>
      <c r="BA3061">
        <f t="shared" si="262"/>
        <v>5633</v>
      </c>
      <c r="BB3061">
        <f t="shared" ref="BB3061:BB3081" si="263">$BA$3060-BA3061</f>
        <v>338</v>
      </c>
      <c r="BC3061" t="s">
        <v>34</v>
      </c>
      <c r="BD3061">
        <f t="shared" si="259"/>
        <v>2</v>
      </c>
      <c r="BE3061">
        <f t="shared" si="260"/>
        <v>0</v>
      </c>
    </row>
    <row r="3062" spans="1:57" x14ac:dyDescent="0.25">
      <c r="A3062" t="s">
        <v>6411</v>
      </c>
      <c r="B3062" t="s">
        <v>6406</v>
      </c>
      <c r="C3062" t="s">
        <v>6407</v>
      </c>
      <c r="D3062" t="s">
        <v>55</v>
      </c>
      <c r="E3062" t="s">
        <v>56</v>
      </c>
      <c r="F3062" s="1">
        <v>43419</v>
      </c>
      <c r="G3062" s="1">
        <v>43412</v>
      </c>
      <c r="H3062" s="1">
        <v>43416</v>
      </c>
      <c r="I3062">
        <v>0</v>
      </c>
      <c r="J3062">
        <v>560</v>
      </c>
      <c r="K3062">
        <v>560</v>
      </c>
      <c r="L3062">
        <v>33811</v>
      </c>
      <c r="M3062" t="b">
        <v>0</v>
      </c>
      <c r="O3062" t="s">
        <v>34</v>
      </c>
      <c r="P3062" s="1">
        <v>43419</v>
      </c>
      <c r="Q3062" t="b">
        <v>0</v>
      </c>
      <c r="R3062" t="b">
        <v>0</v>
      </c>
      <c r="S3062" t="b">
        <v>0</v>
      </c>
      <c r="T3062">
        <v>6</v>
      </c>
      <c r="U3062">
        <v>2</v>
      </c>
      <c r="V3062">
        <v>0</v>
      </c>
      <c r="W3062">
        <v>12</v>
      </c>
      <c r="X3062">
        <v>0</v>
      </c>
      <c r="Y3062">
        <v>1</v>
      </c>
      <c r="Z3062">
        <v>0</v>
      </c>
      <c r="AA3062">
        <v>0</v>
      </c>
      <c r="AB3062">
        <v>5</v>
      </c>
      <c r="AC3062">
        <v>1</v>
      </c>
      <c r="AD3062">
        <v>2</v>
      </c>
      <c r="AE3062">
        <v>1196</v>
      </c>
      <c r="AF3062">
        <v>12</v>
      </c>
      <c r="AG3062">
        <v>3097</v>
      </c>
      <c r="AH3062">
        <v>1155</v>
      </c>
      <c r="AI3062">
        <v>4</v>
      </c>
      <c r="AN3062">
        <v>23.44</v>
      </c>
      <c r="AP3062" t="s">
        <v>59</v>
      </c>
      <c r="AS3062">
        <v>7</v>
      </c>
      <c r="AU3062">
        <v>12171</v>
      </c>
      <c r="AV3062">
        <v>159</v>
      </c>
      <c r="AW3062">
        <v>21</v>
      </c>
      <c r="AX3062">
        <v>14</v>
      </c>
      <c r="AY3062" t="s">
        <v>60</v>
      </c>
      <c r="AZ3062">
        <v>0</v>
      </c>
      <c r="BA3062">
        <f t="shared" si="262"/>
        <v>5354</v>
      </c>
      <c r="BB3062">
        <f t="shared" si="263"/>
        <v>617</v>
      </c>
      <c r="BC3062" t="s">
        <v>34</v>
      </c>
      <c r="BD3062">
        <f t="shared" si="259"/>
        <v>2</v>
      </c>
      <c r="BE3062">
        <f t="shared" si="260"/>
        <v>0</v>
      </c>
    </row>
    <row r="3063" spans="1:57" x14ac:dyDescent="0.25">
      <c r="A3063" t="s">
        <v>6413</v>
      </c>
      <c r="B3063" t="s">
        <v>6406</v>
      </c>
      <c r="C3063" t="s">
        <v>6407</v>
      </c>
      <c r="D3063" t="s">
        <v>55</v>
      </c>
      <c r="E3063" t="s">
        <v>56</v>
      </c>
      <c r="F3063" s="1">
        <v>43396</v>
      </c>
      <c r="G3063" s="1">
        <v>43391</v>
      </c>
      <c r="H3063" s="1">
        <v>43393</v>
      </c>
      <c r="I3063">
        <v>0</v>
      </c>
      <c r="J3063">
        <v>232</v>
      </c>
      <c r="K3063">
        <v>232</v>
      </c>
      <c r="L3063">
        <v>33483</v>
      </c>
      <c r="M3063" t="b">
        <v>0</v>
      </c>
      <c r="O3063" t="s">
        <v>34</v>
      </c>
      <c r="P3063" s="1">
        <v>43396</v>
      </c>
      <c r="Q3063" t="b">
        <v>0</v>
      </c>
      <c r="R3063" t="b">
        <v>0</v>
      </c>
      <c r="S3063" t="b">
        <v>0</v>
      </c>
      <c r="T3063">
        <v>4</v>
      </c>
      <c r="U3063">
        <v>0</v>
      </c>
      <c r="V3063">
        <v>0</v>
      </c>
      <c r="W3063">
        <v>6</v>
      </c>
      <c r="X3063">
        <v>0</v>
      </c>
      <c r="Y3063">
        <v>0</v>
      </c>
      <c r="Z3063">
        <v>0</v>
      </c>
      <c r="AA3063">
        <v>0</v>
      </c>
      <c r="AB3063">
        <v>3</v>
      </c>
      <c r="AC3063">
        <v>1</v>
      </c>
      <c r="AD3063">
        <v>2</v>
      </c>
      <c r="AE3063">
        <v>980</v>
      </c>
      <c r="AF3063">
        <v>8</v>
      </c>
      <c r="AG3063">
        <v>2734</v>
      </c>
      <c r="AH3063">
        <v>979</v>
      </c>
      <c r="AI3063">
        <v>2</v>
      </c>
      <c r="AN3063">
        <v>23.48</v>
      </c>
      <c r="AP3063" t="s">
        <v>59</v>
      </c>
      <c r="AS3063">
        <v>1</v>
      </c>
      <c r="AU3063">
        <v>8129</v>
      </c>
      <c r="AV3063">
        <v>304</v>
      </c>
      <c r="AW3063">
        <v>20</v>
      </c>
      <c r="AX3063">
        <v>15</v>
      </c>
      <c r="AY3063" t="s">
        <v>60</v>
      </c>
      <c r="AZ3063">
        <v>0</v>
      </c>
      <c r="BA3063">
        <f t="shared" si="262"/>
        <v>5026</v>
      </c>
      <c r="BB3063">
        <f t="shared" si="263"/>
        <v>945</v>
      </c>
      <c r="BC3063" t="s">
        <v>289</v>
      </c>
      <c r="BD3063">
        <f t="shared" si="259"/>
        <v>1</v>
      </c>
      <c r="BE3063">
        <f t="shared" si="260"/>
        <v>0</v>
      </c>
    </row>
    <row r="3064" spans="1:57" x14ac:dyDescent="0.25">
      <c r="A3064" t="s">
        <v>6415</v>
      </c>
      <c r="B3064" t="s">
        <v>6406</v>
      </c>
      <c r="C3064" t="s">
        <v>6407</v>
      </c>
      <c r="D3064" t="s">
        <v>55</v>
      </c>
      <c r="E3064" t="s">
        <v>56</v>
      </c>
      <c r="F3064" s="1">
        <v>43378</v>
      </c>
      <c r="G3064" s="1">
        <v>43376</v>
      </c>
      <c r="H3064" s="1">
        <v>43378</v>
      </c>
      <c r="I3064">
        <v>0</v>
      </c>
      <c r="J3064">
        <v>1148</v>
      </c>
      <c r="K3064">
        <v>1148</v>
      </c>
      <c r="L3064">
        <v>33251</v>
      </c>
      <c r="M3064" t="b">
        <v>1</v>
      </c>
      <c r="O3064" t="s">
        <v>34</v>
      </c>
      <c r="P3064" s="1">
        <v>43379</v>
      </c>
      <c r="Q3064" t="b">
        <v>0</v>
      </c>
      <c r="R3064" t="b">
        <v>0</v>
      </c>
      <c r="S3064" t="b">
        <v>0</v>
      </c>
      <c r="T3064">
        <v>14</v>
      </c>
      <c r="U3064">
        <v>2</v>
      </c>
      <c r="V3064">
        <v>0</v>
      </c>
      <c r="W3064">
        <v>45</v>
      </c>
      <c r="X3064">
        <v>1</v>
      </c>
      <c r="Y3064">
        <v>4</v>
      </c>
      <c r="Z3064">
        <v>0</v>
      </c>
      <c r="AA3064">
        <v>0</v>
      </c>
      <c r="AB3064">
        <v>9</v>
      </c>
      <c r="AC3064">
        <v>1</v>
      </c>
      <c r="AD3064">
        <v>1</v>
      </c>
      <c r="AE3064">
        <v>1037</v>
      </c>
      <c r="AF3064">
        <v>9</v>
      </c>
      <c r="AG3064">
        <v>2507</v>
      </c>
      <c r="AH3064">
        <v>931</v>
      </c>
      <c r="AI3064">
        <v>9</v>
      </c>
      <c r="AN3064">
        <v>24.4</v>
      </c>
      <c r="AP3064" t="s">
        <v>59</v>
      </c>
      <c r="AS3064">
        <v>26</v>
      </c>
      <c r="AU3064">
        <v>36379</v>
      </c>
      <c r="AV3064">
        <v>380</v>
      </c>
      <c r="AW3064">
        <v>22</v>
      </c>
      <c r="AX3064">
        <v>16</v>
      </c>
      <c r="AY3064" t="s">
        <v>60</v>
      </c>
      <c r="AZ3064">
        <v>0</v>
      </c>
      <c r="BA3064">
        <f t="shared" si="262"/>
        <v>4794</v>
      </c>
      <c r="BB3064">
        <f t="shared" si="263"/>
        <v>1177</v>
      </c>
      <c r="BC3064" t="s">
        <v>34</v>
      </c>
      <c r="BD3064">
        <f t="shared" si="259"/>
        <v>2</v>
      </c>
      <c r="BE3064">
        <f t="shared" si="260"/>
        <v>1</v>
      </c>
    </row>
    <row r="3065" spans="1:57" x14ac:dyDescent="0.25">
      <c r="A3065" t="s">
        <v>6417</v>
      </c>
      <c r="B3065" t="s">
        <v>6406</v>
      </c>
      <c r="C3065" t="s">
        <v>6407</v>
      </c>
      <c r="D3065" t="s">
        <v>55</v>
      </c>
      <c r="E3065" t="s">
        <v>56</v>
      </c>
      <c r="F3065" s="1">
        <v>43361</v>
      </c>
      <c r="G3065" s="1">
        <v>43359</v>
      </c>
      <c r="H3065" s="1">
        <v>43360</v>
      </c>
      <c r="I3065">
        <v>0</v>
      </c>
      <c r="J3065">
        <v>853</v>
      </c>
      <c r="K3065">
        <v>853</v>
      </c>
      <c r="L3065">
        <v>32956</v>
      </c>
      <c r="M3065" t="b">
        <v>0</v>
      </c>
      <c r="O3065" t="s">
        <v>190</v>
      </c>
      <c r="P3065" s="1">
        <v>43361</v>
      </c>
      <c r="Q3065" t="b">
        <v>1</v>
      </c>
      <c r="R3065" t="b">
        <v>0</v>
      </c>
      <c r="S3065" t="b">
        <v>1</v>
      </c>
      <c r="T3065">
        <v>16</v>
      </c>
      <c r="U3065">
        <v>2</v>
      </c>
      <c r="V3065">
        <v>1</v>
      </c>
      <c r="W3065">
        <v>62</v>
      </c>
      <c r="X3065">
        <v>1</v>
      </c>
      <c r="Y3065">
        <v>4</v>
      </c>
      <c r="Z3065">
        <v>0</v>
      </c>
      <c r="AA3065">
        <v>0</v>
      </c>
      <c r="AB3065">
        <v>10</v>
      </c>
      <c r="AC3065">
        <v>3</v>
      </c>
      <c r="AD3065">
        <v>1</v>
      </c>
      <c r="AE3065">
        <v>1007</v>
      </c>
      <c r="AF3065">
        <v>9</v>
      </c>
      <c r="AG3065">
        <v>2658</v>
      </c>
      <c r="AH3065">
        <v>981</v>
      </c>
      <c r="AI3065">
        <v>9</v>
      </c>
      <c r="AN3065">
        <v>24.13</v>
      </c>
      <c r="AP3065" t="s">
        <v>59</v>
      </c>
      <c r="AS3065">
        <v>367</v>
      </c>
      <c r="AU3065">
        <v>61006</v>
      </c>
      <c r="AV3065">
        <v>9131</v>
      </c>
      <c r="AW3065">
        <v>23</v>
      </c>
      <c r="AX3065">
        <v>20</v>
      </c>
      <c r="AY3065" t="s">
        <v>60</v>
      </c>
      <c r="AZ3065">
        <v>0</v>
      </c>
      <c r="BA3065">
        <f t="shared" si="262"/>
        <v>4499</v>
      </c>
      <c r="BB3065">
        <f t="shared" si="263"/>
        <v>1472</v>
      </c>
      <c r="BC3065" t="s">
        <v>289</v>
      </c>
      <c r="BD3065">
        <f t="shared" si="259"/>
        <v>1</v>
      </c>
      <c r="BE3065">
        <f t="shared" si="260"/>
        <v>0</v>
      </c>
    </row>
    <row r="3066" spans="1:57" x14ac:dyDescent="0.25">
      <c r="A3066" t="s">
        <v>6419</v>
      </c>
      <c r="B3066" t="s">
        <v>6406</v>
      </c>
      <c r="C3066" t="s">
        <v>6407</v>
      </c>
      <c r="D3066" t="s">
        <v>55</v>
      </c>
      <c r="E3066" t="s">
        <v>56</v>
      </c>
      <c r="F3066" s="1">
        <v>43342</v>
      </c>
      <c r="G3066" s="1">
        <v>43340</v>
      </c>
      <c r="H3066" s="1">
        <v>43341</v>
      </c>
      <c r="I3066">
        <v>0</v>
      </c>
      <c r="J3066">
        <v>579</v>
      </c>
      <c r="K3066">
        <v>579</v>
      </c>
      <c r="L3066">
        <v>32682</v>
      </c>
      <c r="M3066" t="b">
        <v>0</v>
      </c>
      <c r="O3066" t="s">
        <v>34</v>
      </c>
      <c r="P3066" s="1">
        <v>43343</v>
      </c>
      <c r="Q3066" t="b">
        <v>0</v>
      </c>
      <c r="R3066" t="b">
        <v>0</v>
      </c>
      <c r="S3066" t="b">
        <v>0</v>
      </c>
      <c r="T3066">
        <v>12</v>
      </c>
      <c r="U3066">
        <v>2</v>
      </c>
      <c r="V3066">
        <v>1</v>
      </c>
      <c r="W3066">
        <v>42</v>
      </c>
      <c r="X3066">
        <v>1</v>
      </c>
      <c r="Y3066">
        <v>2</v>
      </c>
      <c r="Z3066">
        <v>1</v>
      </c>
      <c r="AA3066">
        <v>0</v>
      </c>
      <c r="AB3066">
        <v>9</v>
      </c>
      <c r="AC3066">
        <v>1</v>
      </c>
      <c r="AD3066">
        <v>2</v>
      </c>
      <c r="AE3066">
        <v>1013</v>
      </c>
      <c r="AF3066">
        <v>9</v>
      </c>
      <c r="AG3066">
        <v>2510</v>
      </c>
      <c r="AH3066">
        <v>1025</v>
      </c>
      <c r="AI3066">
        <v>8</v>
      </c>
      <c r="AN3066">
        <v>24.11</v>
      </c>
      <c r="AP3066" t="s">
        <v>59</v>
      </c>
      <c r="AS3066">
        <v>47</v>
      </c>
      <c r="AU3066">
        <v>39610</v>
      </c>
      <c r="AV3066">
        <v>1141</v>
      </c>
      <c r="AW3066">
        <v>22</v>
      </c>
      <c r="AX3066">
        <v>17</v>
      </c>
      <c r="AY3066" t="s">
        <v>60</v>
      </c>
      <c r="AZ3066">
        <v>0</v>
      </c>
      <c r="BA3066">
        <f t="shared" si="262"/>
        <v>4225</v>
      </c>
      <c r="BB3066">
        <f t="shared" si="263"/>
        <v>1746</v>
      </c>
      <c r="BC3066" t="s">
        <v>34</v>
      </c>
      <c r="BD3066">
        <f t="shared" si="259"/>
        <v>2</v>
      </c>
      <c r="BE3066">
        <f t="shared" si="260"/>
        <v>0</v>
      </c>
    </row>
    <row r="3067" spans="1:57" x14ac:dyDescent="0.25">
      <c r="A3067" t="s">
        <v>6421</v>
      </c>
      <c r="B3067" t="s">
        <v>6406</v>
      </c>
      <c r="C3067" t="s">
        <v>6407</v>
      </c>
      <c r="D3067" t="s">
        <v>55</v>
      </c>
      <c r="E3067" t="s">
        <v>56</v>
      </c>
      <c r="F3067" s="1">
        <v>43321</v>
      </c>
      <c r="G3067" s="1">
        <v>43319</v>
      </c>
      <c r="H3067" s="1">
        <v>43320</v>
      </c>
      <c r="I3067">
        <v>0</v>
      </c>
      <c r="J3067">
        <v>242</v>
      </c>
      <c r="K3067">
        <v>242</v>
      </c>
      <c r="L3067">
        <v>32345</v>
      </c>
      <c r="M3067" t="b">
        <v>0</v>
      </c>
      <c r="O3067" t="s">
        <v>34</v>
      </c>
      <c r="P3067" s="1">
        <v>43321</v>
      </c>
      <c r="Q3067" t="b">
        <v>0</v>
      </c>
      <c r="R3067" t="b">
        <v>0</v>
      </c>
      <c r="S3067" t="b">
        <v>0</v>
      </c>
      <c r="T3067">
        <v>8</v>
      </c>
      <c r="U3067">
        <v>3</v>
      </c>
      <c r="V3067">
        <v>1</v>
      </c>
      <c r="W3067">
        <v>39</v>
      </c>
      <c r="X3067">
        <v>1</v>
      </c>
      <c r="Y3067">
        <v>3</v>
      </c>
      <c r="Z3067">
        <v>1</v>
      </c>
      <c r="AA3067">
        <v>1</v>
      </c>
      <c r="AB3067">
        <v>9</v>
      </c>
      <c r="AC3067">
        <v>3</v>
      </c>
      <c r="AD3067">
        <v>0</v>
      </c>
      <c r="AE3067">
        <v>1008</v>
      </c>
      <c r="AF3067">
        <v>10</v>
      </c>
      <c r="AG3067">
        <v>2615</v>
      </c>
      <c r="AH3067">
        <v>926</v>
      </c>
      <c r="AI3067">
        <v>9</v>
      </c>
      <c r="AN3067">
        <v>25</v>
      </c>
      <c r="AP3067" t="s">
        <v>59</v>
      </c>
      <c r="AS3067">
        <v>44</v>
      </c>
      <c r="AU3067">
        <v>40926</v>
      </c>
      <c r="AV3067">
        <v>1809</v>
      </c>
      <c r="AW3067">
        <v>23</v>
      </c>
      <c r="AX3067">
        <v>18</v>
      </c>
      <c r="AY3067" t="s">
        <v>60</v>
      </c>
      <c r="AZ3067">
        <v>0</v>
      </c>
      <c r="BA3067">
        <f t="shared" si="262"/>
        <v>3888</v>
      </c>
      <c r="BB3067">
        <f t="shared" si="263"/>
        <v>2083</v>
      </c>
      <c r="BC3067" t="s">
        <v>289</v>
      </c>
      <c r="BD3067">
        <f t="shared" si="259"/>
        <v>1</v>
      </c>
      <c r="BE3067">
        <f t="shared" si="260"/>
        <v>0</v>
      </c>
    </row>
    <row r="3068" spans="1:57" x14ac:dyDescent="0.25">
      <c r="A3068" t="s">
        <v>6423</v>
      </c>
      <c r="B3068" t="s">
        <v>6406</v>
      </c>
      <c r="C3068" t="s">
        <v>6407</v>
      </c>
      <c r="D3068" t="s">
        <v>55</v>
      </c>
      <c r="E3068" t="s">
        <v>56</v>
      </c>
      <c r="F3068" s="1">
        <v>43302</v>
      </c>
      <c r="G3068" s="1">
        <v>43300</v>
      </c>
      <c r="H3068" s="1">
        <v>43301</v>
      </c>
      <c r="I3068">
        <v>0</v>
      </c>
      <c r="J3068">
        <v>1065</v>
      </c>
      <c r="K3068">
        <v>1065</v>
      </c>
      <c r="L3068">
        <v>32103</v>
      </c>
      <c r="M3068" t="b">
        <v>1</v>
      </c>
      <c r="O3068" t="s">
        <v>190</v>
      </c>
      <c r="P3068" s="1">
        <v>43302</v>
      </c>
      <c r="Q3068" t="b">
        <v>1</v>
      </c>
      <c r="R3068" t="b">
        <v>0</v>
      </c>
      <c r="S3068" t="b">
        <v>1</v>
      </c>
      <c r="T3068">
        <v>8</v>
      </c>
      <c r="U3068">
        <v>2</v>
      </c>
      <c r="V3068">
        <v>0</v>
      </c>
      <c r="W3068">
        <v>17</v>
      </c>
      <c r="X3068">
        <v>1</v>
      </c>
      <c r="Y3068">
        <v>7</v>
      </c>
      <c r="Z3068">
        <v>0</v>
      </c>
      <c r="AA3068">
        <v>0</v>
      </c>
      <c r="AB3068">
        <v>2</v>
      </c>
      <c r="AC3068">
        <v>0</v>
      </c>
      <c r="AD3068">
        <v>1</v>
      </c>
      <c r="AE3068">
        <v>1176</v>
      </c>
      <c r="AF3068">
        <v>12</v>
      </c>
      <c r="AG3068">
        <v>3099</v>
      </c>
      <c r="AH3068">
        <v>1113</v>
      </c>
      <c r="AI3068">
        <v>1</v>
      </c>
      <c r="AN3068">
        <v>20.34</v>
      </c>
      <c r="AP3068" t="s">
        <v>59</v>
      </c>
      <c r="AS3068">
        <v>8</v>
      </c>
      <c r="AU3068">
        <v>31960</v>
      </c>
      <c r="AV3068">
        <v>1622</v>
      </c>
      <c r="AW3068">
        <v>22</v>
      </c>
      <c r="AX3068">
        <v>18</v>
      </c>
      <c r="AY3068" t="s">
        <v>60</v>
      </c>
      <c r="AZ3068">
        <v>0</v>
      </c>
      <c r="BA3068">
        <f t="shared" si="262"/>
        <v>3646</v>
      </c>
      <c r="BB3068">
        <f t="shared" si="263"/>
        <v>2325</v>
      </c>
      <c r="BC3068" t="s">
        <v>34</v>
      </c>
      <c r="BD3068">
        <f t="shared" si="259"/>
        <v>2</v>
      </c>
      <c r="BE3068">
        <f t="shared" si="260"/>
        <v>1</v>
      </c>
    </row>
    <row r="3069" spans="1:57" x14ac:dyDescent="0.25">
      <c r="A3069" t="s">
        <v>6425</v>
      </c>
      <c r="B3069" t="s">
        <v>6406</v>
      </c>
      <c r="C3069" t="s">
        <v>6407</v>
      </c>
      <c r="D3069" t="s">
        <v>55</v>
      </c>
      <c r="E3069" t="s">
        <v>56</v>
      </c>
      <c r="F3069" s="1">
        <v>43277</v>
      </c>
      <c r="G3069" s="1">
        <v>43276</v>
      </c>
      <c r="H3069" s="1">
        <v>43277</v>
      </c>
      <c r="I3069">
        <v>0</v>
      </c>
      <c r="J3069">
        <v>773</v>
      </c>
      <c r="K3069">
        <v>773</v>
      </c>
      <c r="L3069">
        <v>31811</v>
      </c>
      <c r="M3069" t="b">
        <v>0</v>
      </c>
      <c r="O3069" t="s">
        <v>34</v>
      </c>
      <c r="P3069" s="1">
        <v>43278</v>
      </c>
      <c r="Q3069" t="b">
        <v>0</v>
      </c>
      <c r="R3069" t="b">
        <v>0</v>
      </c>
      <c r="S3069" t="b">
        <v>0</v>
      </c>
      <c r="T3069">
        <v>8</v>
      </c>
      <c r="U3069">
        <v>2</v>
      </c>
      <c r="V3069">
        <v>0</v>
      </c>
      <c r="W3069">
        <v>16</v>
      </c>
      <c r="X3069">
        <v>1</v>
      </c>
      <c r="Y3069">
        <v>5</v>
      </c>
      <c r="Z3069">
        <v>1</v>
      </c>
      <c r="AA3069">
        <v>0</v>
      </c>
      <c r="AB3069">
        <v>2</v>
      </c>
      <c r="AC3069">
        <v>0</v>
      </c>
      <c r="AD3069">
        <v>1</v>
      </c>
      <c r="AE3069">
        <v>1283</v>
      </c>
      <c r="AF3069">
        <v>11</v>
      </c>
      <c r="AG3069">
        <v>3053</v>
      </c>
      <c r="AH3069">
        <v>1262</v>
      </c>
      <c r="AI3069">
        <v>2</v>
      </c>
      <c r="AN3069">
        <v>21.26</v>
      </c>
      <c r="AP3069" t="s">
        <v>59</v>
      </c>
      <c r="AS3069">
        <v>9</v>
      </c>
      <c r="AU3069">
        <v>30858</v>
      </c>
      <c r="AV3069">
        <v>1711</v>
      </c>
      <c r="AW3069">
        <v>22</v>
      </c>
      <c r="AX3069">
        <v>18</v>
      </c>
      <c r="AY3069" t="s">
        <v>60</v>
      </c>
      <c r="AZ3069">
        <v>0</v>
      </c>
      <c r="BA3069">
        <f t="shared" si="262"/>
        <v>3354</v>
      </c>
      <c r="BB3069">
        <f t="shared" si="263"/>
        <v>2617</v>
      </c>
      <c r="BC3069" t="s">
        <v>289</v>
      </c>
      <c r="BD3069">
        <f t="shared" si="259"/>
        <v>1</v>
      </c>
      <c r="BE3069">
        <f t="shared" si="260"/>
        <v>0</v>
      </c>
    </row>
    <row r="3070" spans="1:57" x14ac:dyDescent="0.25">
      <c r="A3070" t="s">
        <v>6427</v>
      </c>
      <c r="B3070" t="s">
        <v>6406</v>
      </c>
      <c r="C3070" t="s">
        <v>6407</v>
      </c>
      <c r="D3070" t="s">
        <v>55</v>
      </c>
      <c r="E3070" t="s">
        <v>56</v>
      </c>
      <c r="F3070" s="1">
        <v>43252</v>
      </c>
      <c r="G3070" s="1">
        <v>43251</v>
      </c>
      <c r="H3070" s="1">
        <v>43252</v>
      </c>
      <c r="I3070">
        <v>0</v>
      </c>
      <c r="J3070">
        <v>477</v>
      </c>
      <c r="K3070">
        <v>477</v>
      </c>
      <c r="L3070">
        <v>31515</v>
      </c>
      <c r="M3070" t="b">
        <v>0</v>
      </c>
      <c r="O3070" t="s">
        <v>190</v>
      </c>
      <c r="P3070" s="1">
        <v>43253</v>
      </c>
      <c r="Q3070" t="b">
        <v>1</v>
      </c>
      <c r="R3070" t="b">
        <v>0</v>
      </c>
      <c r="S3070" t="b">
        <v>1</v>
      </c>
      <c r="T3070">
        <v>6</v>
      </c>
      <c r="U3070">
        <v>1</v>
      </c>
      <c r="V3070">
        <v>0</v>
      </c>
      <c r="W3070">
        <v>10</v>
      </c>
      <c r="X3070">
        <v>0</v>
      </c>
      <c r="Y3070">
        <v>2</v>
      </c>
      <c r="Z3070">
        <v>0</v>
      </c>
      <c r="AA3070">
        <v>0</v>
      </c>
      <c r="AB3070">
        <v>0</v>
      </c>
      <c r="AC3070">
        <v>1</v>
      </c>
      <c r="AD3070">
        <v>2</v>
      </c>
      <c r="AE3070">
        <v>1063</v>
      </c>
      <c r="AF3070">
        <v>10</v>
      </c>
      <c r="AG3070">
        <v>3138</v>
      </c>
      <c r="AH3070">
        <v>1057</v>
      </c>
      <c r="AI3070">
        <v>0</v>
      </c>
      <c r="AN3070">
        <v>22</v>
      </c>
      <c r="AP3070" t="s">
        <v>59</v>
      </c>
      <c r="AS3070">
        <v>203</v>
      </c>
      <c r="AU3070">
        <v>34550</v>
      </c>
      <c r="AV3070">
        <v>5228</v>
      </c>
      <c r="AW3070">
        <v>22</v>
      </c>
      <c r="AX3070">
        <v>20</v>
      </c>
      <c r="AY3070" t="s">
        <v>1454</v>
      </c>
      <c r="AZ3070">
        <v>0</v>
      </c>
      <c r="BA3070">
        <f t="shared" si="262"/>
        <v>3058</v>
      </c>
      <c r="BB3070">
        <f t="shared" si="263"/>
        <v>2913</v>
      </c>
      <c r="BC3070" t="s">
        <v>289</v>
      </c>
      <c r="BD3070">
        <f t="shared" si="259"/>
        <v>1</v>
      </c>
      <c r="BE3070">
        <f t="shared" si="260"/>
        <v>0</v>
      </c>
    </row>
    <row r="3071" spans="1:57" x14ac:dyDescent="0.25">
      <c r="A3071" t="s">
        <v>6429</v>
      </c>
      <c r="B3071" t="s">
        <v>6406</v>
      </c>
      <c r="C3071" t="s">
        <v>6407</v>
      </c>
      <c r="D3071" t="s">
        <v>55</v>
      </c>
      <c r="E3071" t="s">
        <v>56</v>
      </c>
      <c r="F3071" s="1">
        <v>43237</v>
      </c>
      <c r="G3071" s="1">
        <v>43234</v>
      </c>
      <c r="H3071" s="1">
        <v>43236</v>
      </c>
      <c r="I3071">
        <v>0</v>
      </c>
      <c r="J3071">
        <v>232</v>
      </c>
      <c r="K3071">
        <v>232</v>
      </c>
      <c r="L3071">
        <v>31270</v>
      </c>
      <c r="M3071" t="b">
        <v>0</v>
      </c>
      <c r="O3071" t="s">
        <v>34</v>
      </c>
      <c r="P3071" s="1">
        <v>43237</v>
      </c>
      <c r="Q3071" t="b">
        <v>0</v>
      </c>
      <c r="R3071" t="b">
        <v>0</v>
      </c>
      <c r="S3071" t="b">
        <v>0</v>
      </c>
      <c r="T3071">
        <v>6</v>
      </c>
      <c r="U3071">
        <v>1</v>
      </c>
      <c r="V3071">
        <v>0</v>
      </c>
      <c r="W3071">
        <v>7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1097</v>
      </c>
      <c r="AF3071">
        <v>9</v>
      </c>
      <c r="AG3071">
        <v>2924</v>
      </c>
      <c r="AH3071">
        <v>1079</v>
      </c>
      <c r="AI3071">
        <v>0</v>
      </c>
      <c r="AN3071">
        <v>21.06</v>
      </c>
      <c r="AP3071" t="s">
        <v>59</v>
      </c>
      <c r="AS3071">
        <v>3</v>
      </c>
      <c r="AU3071">
        <v>17300</v>
      </c>
      <c r="AV3071">
        <v>677</v>
      </c>
      <c r="AW3071">
        <v>21</v>
      </c>
      <c r="AX3071">
        <v>17</v>
      </c>
      <c r="AY3071" t="s">
        <v>60</v>
      </c>
      <c r="AZ3071">
        <v>0</v>
      </c>
      <c r="BA3071">
        <f t="shared" si="262"/>
        <v>2813</v>
      </c>
      <c r="BB3071">
        <f t="shared" si="263"/>
        <v>3158</v>
      </c>
      <c r="BC3071" t="s">
        <v>289</v>
      </c>
      <c r="BD3071">
        <f t="shared" si="259"/>
        <v>1</v>
      </c>
      <c r="BE3071">
        <f t="shared" si="260"/>
        <v>0</v>
      </c>
    </row>
    <row r="3072" spans="1:57" x14ac:dyDescent="0.25">
      <c r="A3072" t="s">
        <v>6431</v>
      </c>
      <c r="B3072" t="s">
        <v>6406</v>
      </c>
      <c r="C3072" t="s">
        <v>6407</v>
      </c>
      <c r="D3072" t="s">
        <v>55</v>
      </c>
      <c r="E3072" t="s">
        <v>56</v>
      </c>
      <c r="F3072" s="1">
        <v>43222</v>
      </c>
      <c r="G3072" s="1">
        <v>43218</v>
      </c>
      <c r="H3072" s="1">
        <v>43221</v>
      </c>
      <c r="I3072">
        <v>0</v>
      </c>
      <c r="J3072">
        <v>1021</v>
      </c>
      <c r="K3072">
        <v>1021</v>
      </c>
      <c r="L3072">
        <v>31038</v>
      </c>
      <c r="M3072" t="b">
        <v>1</v>
      </c>
      <c r="O3072" t="s">
        <v>34</v>
      </c>
      <c r="P3072" s="1">
        <v>43222</v>
      </c>
      <c r="Q3072" t="b">
        <v>0</v>
      </c>
      <c r="R3072" t="b">
        <v>0</v>
      </c>
      <c r="S3072" t="b">
        <v>0</v>
      </c>
      <c r="T3072">
        <v>5</v>
      </c>
      <c r="U3072">
        <v>1</v>
      </c>
      <c r="V3072">
        <v>0</v>
      </c>
      <c r="W3072">
        <v>9</v>
      </c>
      <c r="X3072">
        <v>1</v>
      </c>
      <c r="Y3072">
        <v>4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1248</v>
      </c>
      <c r="AF3072">
        <v>10</v>
      </c>
      <c r="AG3072">
        <v>3298</v>
      </c>
      <c r="AH3072">
        <v>1140</v>
      </c>
      <c r="AI3072">
        <v>0</v>
      </c>
      <c r="AN3072">
        <v>24.53</v>
      </c>
      <c r="AP3072" t="s">
        <v>59</v>
      </c>
      <c r="AS3072">
        <v>6</v>
      </c>
      <c r="AU3072">
        <v>22924</v>
      </c>
      <c r="AV3072">
        <v>844</v>
      </c>
      <c r="AW3072">
        <v>22</v>
      </c>
      <c r="AX3072">
        <v>17</v>
      </c>
      <c r="AY3072" t="s">
        <v>60</v>
      </c>
      <c r="AZ3072">
        <v>0</v>
      </c>
      <c r="BA3072">
        <f t="shared" si="262"/>
        <v>2581</v>
      </c>
      <c r="BB3072">
        <f t="shared" si="263"/>
        <v>3390</v>
      </c>
      <c r="BC3072" t="s">
        <v>289</v>
      </c>
      <c r="BD3072">
        <f t="shared" si="259"/>
        <v>1</v>
      </c>
      <c r="BE3072">
        <f t="shared" si="260"/>
        <v>1</v>
      </c>
    </row>
    <row r="3073" spans="1:57" x14ac:dyDescent="0.25">
      <c r="A3073" t="s">
        <v>6433</v>
      </c>
      <c r="B3073" t="s">
        <v>6406</v>
      </c>
      <c r="C3073" t="s">
        <v>6407</v>
      </c>
      <c r="D3073" t="s">
        <v>55</v>
      </c>
      <c r="E3073" t="s">
        <v>56</v>
      </c>
      <c r="F3073" s="1">
        <v>43197</v>
      </c>
      <c r="G3073" s="1">
        <v>43195</v>
      </c>
      <c r="H3073" s="1">
        <v>43197</v>
      </c>
      <c r="I3073">
        <v>0</v>
      </c>
      <c r="J3073">
        <v>766</v>
      </c>
      <c r="K3073">
        <v>766</v>
      </c>
      <c r="L3073">
        <v>30783</v>
      </c>
      <c r="M3073" t="b">
        <v>0</v>
      </c>
      <c r="O3073" t="s">
        <v>190</v>
      </c>
      <c r="P3073" s="1">
        <v>43197</v>
      </c>
      <c r="Q3073" t="b">
        <v>1</v>
      </c>
      <c r="R3073" t="b">
        <v>0</v>
      </c>
      <c r="S3073" t="b">
        <v>1</v>
      </c>
      <c r="T3073">
        <v>6</v>
      </c>
      <c r="U3073">
        <v>2</v>
      </c>
      <c r="V3073">
        <v>0</v>
      </c>
      <c r="W3073">
        <v>10</v>
      </c>
      <c r="X3073">
        <v>2</v>
      </c>
      <c r="Y3073">
        <v>3</v>
      </c>
      <c r="Z3073">
        <v>0</v>
      </c>
      <c r="AA3073">
        <v>0</v>
      </c>
      <c r="AB3073">
        <v>1</v>
      </c>
      <c r="AC3073">
        <v>1</v>
      </c>
      <c r="AD3073">
        <v>0</v>
      </c>
      <c r="AE3073">
        <v>1090</v>
      </c>
      <c r="AF3073">
        <v>9</v>
      </c>
      <c r="AG3073">
        <v>2762</v>
      </c>
      <c r="AH3073">
        <v>1027</v>
      </c>
      <c r="AI3073">
        <v>0</v>
      </c>
      <c r="AN3073">
        <v>24.48</v>
      </c>
      <c r="AP3073" t="s">
        <v>59</v>
      </c>
      <c r="AS3073">
        <v>101</v>
      </c>
      <c r="AU3073">
        <v>27231</v>
      </c>
      <c r="AV3073">
        <v>2148</v>
      </c>
      <c r="AW3073">
        <v>22</v>
      </c>
      <c r="AX3073">
        <v>18</v>
      </c>
      <c r="AY3073" t="s">
        <v>1454</v>
      </c>
      <c r="AZ3073">
        <v>0</v>
      </c>
      <c r="BA3073">
        <f t="shared" si="262"/>
        <v>2326</v>
      </c>
      <c r="BB3073">
        <f t="shared" si="263"/>
        <v>3645</v>
      </c>
      <c r="BC3073" t="s">
        <v>289</v>
      </c>
      <c r="BD3073">
        <f t="shared" si="259"/>
        <v>1</v>
      </c>
      <c r="BE3073">
        <f t="shared" si="260"/>
        <v>0</v>
      </c>
    </row>
    <row r="3074" spans="1:57" x14ac:dyDescent="0.25">
      <c r="A3074" t="s">
        <v>6435</v>
      </c>
      <c r="B3074" t="s">
        <v>6406</v>
      </c>
      <c r="C3074" t="s">
        <v>6407</v>
      </c>
      <c r="D3074" t="s">
        <v>55</v>
      </c>
      <c r="E3074" t="s">
        <v>56</v>
      </c>
      <c r="F3074" s="1">
        <v>43161</v>
      </c>
      <c r="G3074" s="1">
        <v>43159</v>
      </c>
      <c r="H3074" s="1">
        <v>43160</v>
      </c>
      <c r="I3074">
        <v>0</v>
      </c>
      <c r="J3074">
        <v>526</v>
      </c>
      <c r="K3074">
        <v>526</v>
      </c>
      <c r="L3074">
        <v>30543</v>
      </c>
      <c r="M3074" t="b">
        <v>0</v>
      </c>
      <c r="O3074" t="s">
        <v>34</v>
      </c>
      <c r="P3074" s="1">
        <v>43161</v>
      </c>
      <c r="Q3074" t="b">
        <v>0</v>
      </c>
      <c r="R3074" t="b">
        <v>0</v>
      </c>
      <c r="S3074" t="b">
        <v>0</v>
      </c>
      <c r="T3074">
        <v>3</v>
      </c>
      <c r="U3074">
        <v>1</v>
      </c>
      <c r="V3074">
        <v>0</v>
      </c>
      <c r="W3074">
        <v>5</v>
      </c>
      <c r="X3074">
        <v>0</v>
      </c>
      <c r="Y3074">
        <v>2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1049</v>
      </c>
      <c r="AF3074">
        <v>8</v>
      </c>
      <c r="AG3074">
        <v>2428</v>
      </c>
      <c r="AH3074">
        <v>932</v>
      </c>
      <c r="AI3074">
        <v>1</v>
      </c>
      <c r="AN3074">
        <v>24.91</v>
      </c>
      <c r="AP3074" t="s">
        <v>59</v>
      </c>
      <c r="AS3074">
        <v>4</v>
      </c>
      <c r="AU3074">
        <v>15672</v>
      </c>
      <c r="AV3074">
        <v>748</v>
      </c>
      <c r="AW3074">
        <v>21</v>
      </c>
      <c r="AX3074">
        <v>17</v>
      </c>
      <c r="AY3074" t="s">
        <v>60</v>
      </c>
      <c r="AZ3074">
        <v>0</v>
      </c>
      <c r="BA3074">
        <f t="shared" si="262"/>
        <v>2086</v>
      </c>
      <c r="BB3074">
        <f t="shared" si="263"/>
        <v>3885</v>
      </c>
      <c r="BC3074" t="s">
        <v>289</v>
      </c>
      <c r="BD3074">
        <f t="shared" si="259"/>
        <v>1</v>
      </c>
      <c r="BE3074">
        <f t="shared" si="260"/>
        <v>0</v>
      </c>
    </row>
    <row r="3075" spans="1:57" x14ac:dyDescent="0.25">
      <c r="A3075" t="s">
        <v>6437</v>
      </c>
      <c r="B3075" t="s">
        <v>6406</v>
      </c>
      <c r="C3075" t="s">
        <v>6407</v>
      </c>
      <c r="D3075" t="s">
        <v>55</v>
      </c>
      <c r="E3075" t="s">
        <v>56</v>
      </c>
      <c r="F3075" s="1">
        <v>43137</v>
      </c>
      <c r="G3075" s="1">
        <v>43134</v>
      </c>
      <c r="H3075" s="1">
        <v>43136</v>
      </c>
      <c r="I3075">
        <v>0</v>
      </c>
      <c r="J3075">
        <v>243</v>
      </c>
      <c r="K3075">
        <v>243</v>
      </c>
      <c r="L3075">
        <v>30260</v>
      </c>
      <c r="M3075" t="b">
        <v>0</v>
      </c>
      <c r="O3075" t="s">
        <v>34</v>
      </c>
      <c r="P3075" s="1">
        <v>43137</v>
      </c>
      <c r="Q3075" t="b">
        <v>0</v>
      </c>
      <c r="R3075" t="b">
        <v>0</v>
      </c>
      <c r="S3075" t="b">
        <v>0</v>
      </c>
      <c r="T3075">
        <v>2</v>
      </c>
      <c r="U3075">
        <v>1</v>
      </c>
      <c r="V3075">
        <v>0</v>
      </c>
      <c r="W3075">
        <v>4</v>
      </c>
      <c r="X3075">
        <v>1</v>
      </c>
      <c r="Y3075">
        <v>1</v>
      </c>
      <c r="Z3075">
        <v>0</v>
      </c>
      <c r="AA3075">
        <v>0</v>
      </c>
      <c r="AB3075">
        <v>1</v>
      </c>
      <c r="AC3075">
        <v>1</v>
      </c>
      <c r="AD3075">
        <v>0</v>
      </c>
      <c r="AE3075">
        <v>1056</v>
      </c>
      <c r="AF3075">
        <v>9</v>
      </c>
      <c r="AG3075">
        <v>2811</v>
      </c>
      <c r="AH3075">
        <v>1084</v>
      </c>
      <c r="AI3075">
        <v>0</v>
      </c>
      <c r="AN3075">
        <v>24.22</v>
      </c>
      <c r="AP3075" t="s">
        <v>59</v>
      </c>
      <c r="AS3075">
        <v>3</v>
      </c>
      <c r="AU3075">
        <v>8198</v>
      </c>
      <c r="AV3075">
        <v>455</v>
      </c>
      <c r="AW3075">
        <v>20</v>
      </c>
      <c r="AX3075">
        <v>16</v>
      </c>
      <c r="AY3075" t="s">
        <v>60</v>
      </c>
      <c r="AZ3075">
        <v>0</v>
      </c>
      <c r="BA3075">
        <f t="shared" si="262"/>
        <v>1803</v>
      </c>
      <c r="BB3075">
        <f t="shared" si="263"/>
        <v>4168</v>
      </c>
      <c r="BC3075" t="s">
        <v>289</v>
      </c>
      <c r="BD3075">
        <f t="shared" ref="BD3075:BD3138" si="264">_xlfn.IFS(BC3075="A",1,BC3075="B",2,BC3075="C",3,BC3075="X",4)</f>
        <v>1</v>
      </c>
      <c r="BE3075">
        <f t="shared" ref="BE3075:BE3138" si="265">IF(M3075=TRUE,1,0)</f>
        <v>0</v>
      </c>
    </row>
    <row r="3076" spans="1:57" x14ac:dyDescent="0.25">
      <c r="A3076" t="s">
        <v>6439</v>
      </c>
      <c r="B3076" t="s">
        <v>6406</v>
      </c>
      <c r="C3076" t="s">
        <v>6407</v>
      </c>
      <c r="D3076" t="s">
        <v>55</v>
      </c>
      <c r="E3076" t="s">
        <v>56</v>
      </c>
      <c r="F3076" s="1">
        <v>43115</v>
      </c>
      <c r="G3076" s="1">
        <v>43113</v>
      </c>
      <c r="H3076" s="1">
        <v>43115</v>
      </c>
      <c r="I3076">
        <v>0</v>
      </c>
      <c r="J3076">
        <v>1037</v>
      </c>
      <c r="K3076">
        <v>1037</v>
      </c>
      <c r="L3076">
        <v>30017</v>
      </c>
      <c r="M3076" t="b">
        <v>1</v>
      </c>
      <c r="O3076" t="s">
        <v>34</v>
      </c>
      <c r="P3076" s="1">
        <v>43115</v>
      </c>
      <c r="Q3076" t="b">
        <v>0</v>
      </c>
      <c r="R3076" t="b">
        <v>0</v>
      </c>
      <c r="S3076" t="b">
        <v>0</v>
      </c>
      <c r="T3076">
        <v>4</v>
      </c>
      <c r="U3076">
        <v>1</v>
      </c>
      <c r="V3076">
        <v>0</v>
      </c>
      <c r="W3076">
        <v>6</v>
      </c>
      <c r="X3076">
        <v>1</v>
      </c>
      <c r="Y3076">
        <v>4</v>
      </c>
      <c r="Z3076">
        <v>0</v>
      </c>
      <c r="AA3076">
        <v>0</v>
      </c>
      <c r="AB3076">
        <v>0</v>
      </c>
      <c r="AC3076">
        <v>1</v>
      </c>
      <c r="AD3076">
        <v>1</v>
      </c>
      <c r="AE3076">
        <v>1056</v>
      </c>
      <c r="AF3076">
        <v>9</v>
      </c>
      <c r="AG3076">
        <v>2629</v>
      </c>
      <c r="AH3076">
        <v>1017</v>
      </c>
      <c r="AI3076">
        <v>0</v>
      </c>
      <c r="AN3076">
        <v>25</v>
      </c>
      <c r="AP3076" t="s">
        <v>59</v>
      </c>
      <c r="AS3076">
        <v>1</v>
      </c>
      <c r="AU3076">
        <v>26674</v>
      </c>
      <c r="AV3076">
        <v>1548</v>
      </c>
      <c r="AW3076">
        <v>22</v>
      </c>
      <c r="AX3076">
        <v>18</v>
      </c>
      <c r="AY3076" t="s">
        <v>60</v>
      </c>
      <c r="AZ3076">
        <v>0</v>
      </c>
      <c r="BA3076">
        <f t="shared" si="262"/>
        <v>1560</v>
      </c>
      <c r="BB3076">
        <f t="shared" si="263"/>
        <v>4411</v>
      </c>
      <c r="BC3076" t="s">
        <v>289</v>
      </c>
      <c r="BD3076">
        <f t="shared" si="264"/>
        <v>1</v>
      </c>
      <c r="BE3076">
        <f t="shared" si="265"/>
        <v>1</v>
      </c>
    </row>
    <row r="3077" spans="1:57" x14ac:dyDescent="0.25">
      <c r="A3077" t="s">
        <v>6441</v>
      </c>
      <c r="B3077" t="s">
        <v>6406</v>
      </c>
      <c r="C3077" t="s">
        <v>6407</v>
      </c>
      <c r="D3077" t="s">
        <v>55</v>
      </c>
      <c r="E3077" t="s">
        <v>56</v>
      </c>
      <c r="F3077" s="1">
        <v>43096</v>
      </c>
      <c r="G3077" s="1">
        <v>43094</v>
      </c>
      <c r="H3077" s="1">
        <v>43096</v>
      </c>
      <c r="I3077">
        <v>0</v>
      </c>
      <c r="J3077">
        <v>779</v>
      </c>
      <c r="K3077">
        <v>779</v>
      </c>
      <c r="L3077">
        <v>29759</v>
      </c>
      <c r="M3077" t="b">
        <v>0</v>
      </c>
      <c r="O3077" t="s">
        <v>34</v>
      </c>
      <c r="P3077" s="1">
        <v>43096</v>
      </c>
      <c r="Q3077" t="b">
        <v>0</v>
      </c>
      <c r="R3077" t="b">
        <v>0</v>
      </c>
      <c r="S3077" t="b">
        <v>0</v>
      </c>
      <c r="T3077">
        <v>5</v>
      </c>
      <c r="U3077">
        <v>1</v>
      </c>
      <c r="V3077">
        <v>0</v>
      </c>
      <c r="W3077">
        <v>8</v>
      </c>
      <c r="X3077">
        <v>0</v>
      </c>
      <c r="Y3077">
        <v>3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1188</v>
      </c>
      <c r="AF3077">
        <v>13</v>
      </c>
      <c r="AG3077">
        <v>3088</v>
      </c>
      <c r="AH3077">
        <v>1172</v>
      </c>
      <c r="AI3077">
        <v>0</v>
      </c>
      <c r="AN3077">
        <v>25.22</v>
      </c>
      <c r="AP3077" t="s">
        <v>59</v>
      </c>
      <c r="AS3077">
        <v>2</v>
      </c>
      <c r="AU3077">
        <v>23429</v>
      </c>
      <c r="AV3077">
        <v>1630</v>
      </c>
      <c r="AW3077">
        <v>22</v>
      </c>
      <c r="AX3077">
        <v>18</v>
      </c>
      <c r="AY3077" t="s">
        <v>60</v>
      </c>
      <c r="AZ3077">
        <v>0</v>
      </c>
      <c r="BA3077">
        <f t="shared" si="262"/>
        <v>1302</v>
      </c>
      <c r="BB3077">
        <f t="shared" si="263"/>
        <v>4669</v>
      </c>
      <c r="BC3077" t="s">
        <v>289</v>
      </c>
      <c r="BD3077">
        <f t="shared" si="264"/>
        <v>1</v>
      </c>
      <c r="BE3077">
        <f t="shared" si="265"/>
        <v>0</v>
      </c>
    </row>
    <row r="3078" spans="1:57" x14ac:dyDescent="0.25">
      <c r="A3078" t="s">
        <v>6443</v>
      </c>
      <c r="B3078" t="s">
        <v>6406</v>
      </c>
      <c r="C3078" t="s">
        <v>6407</v>
      </c>
      <c r="D3078" t="s">
        <v>55</v>
      </c>
      <c r="E3078" t="s">
        <v>56</v>
      </c>
      <c r="F3078" s="1">
        <v>43074</v>
      </c>
      <c r="G3078" s="1">
        <v>43073</v>
      </c>
      <c r="H3078" s="1">
        <v>43074</v>
      </c>
      <c r="I3078">
        <v>0</v>
      </c>
      <c r="J3078">
        <v>502</v>
      </c>
      <c r="K3078">
        <v>502</v>
      </c>
      <c r="L3078">
        <v>29482</v>
      </c>
      <c r="M3078" t="b">
        <v>0</v>
      </c>
      <c r="O3078" t="s">
        <v>34</v>
      </c>
      <c r="P3078" s="1">
        <v>43074</v>
      </c>
      <c r="Q3078" t="b">
        <v>0</v>
      </c>
      <c r="R3078" t="b">
        <v>0</v>
      </c>
      <c r="S3078" t="b">
        <v>0</v>
      </c>
      <c r="T3078">
        <v>5</v>
      </c>
      <c r="U3078">
        <v>1</v>
      </c>
      <c r="V3078">
        <v>0</v>
      </c>
      <c r="W3078">
        <v>7</v>
      </c>
      <c r="X3078">
        <v>0</v>
      </c>
      <c r="Y3078">
        <v>2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1286</v>
      </c>
      <c r="AF3078">
        <v>12</v>
      </c>
      <c r="AG3078">
        <v>3304</v>
      </c>
      <c r="AH3078">
        <v>1126</v>
      </c>
      <c r="AI3078">
        <v>0</v>
      </c>
      <c r="AN3078">
        <v>24.49</v>
      </c>
      <c r="AP3078" t="s">
        <v>59</v>
      </c>
      <c r="AS3078">
        <v>11</v>
      </c>
      <c r="AU3078">
        <v>19218</v>
      </c>
      <c r="AV3078">
        <v>1520</v>
      </c>
      <c r="AW3078">
        <v>21</v>
      </c>
      <c r="AX3078">
        <v>18</v>
      </c>
      <c r="AY3078" t="s">
        <v>60</v>
      </c>
      <c r="AZ3078">
        <v>0</v>
      </c>
      <c r="BA3078">
        <f t="shared" si="262"/>
        <v>1025</v>
      </c>
      <c r="BB3078">
        <f t="shared" si="263"/>
        <v>4946</v>
      </c>
      <c r="BC3078" t="s">
        <v>289</v>
      </c>
      <c r="BD3078">
        <f t="shared" si="264"/>
        <v>1</v>
      </c>
      <c r="BE3078">
        <f t="shared" si="265"/>
        <v>0</v>
      </c>
    </row>
    <row r="3079" spans="1:57" x14ac:dyDescent="0.25">
      <c r="A3079" t="s">
        <v>6445</v>
      </c>
      <c r="B3079" t="s">
        <v>6406</v>
      </c>
      <c r="C3079" t="s">
        <v>6407</v>
      </c>
      <c r="D3079" t="s">
        <v>55</v>
      </c>
      <c r="E3079" t="s">
        <v>56</v>
      </c>
      <c r="F3079" s="1">
        <v>43055</v>
      </c>
      <c r="G3079" s="1">
        <v>43051</v>
      </c>
      <c r="H3079" s="1">
        <v>43053</v>
      </c>
      <c r="I3079">
        <v>0</v>
      </c>
      <c r="J3079">
        <v>256</v>
      </c>
      <c r="K3079">
        <v>256</v>
      </c>
      <c r="L3079">
        <v>29236</v>
      </c>
      <c r="M3079" t="b">
        <v>0</v>
      </c>
      <c r="O3079" t="s">
        <v>34</v>
      </c>
      <c r="P3079" s="1">
        <v>43055</v>
      </c>
      <c r="Q3079" t="b">
        <v>0</v>
      </c>
      <c r="R3079" t="b">
        <v>0</v>
      </c>
      <c r="S3079" t="b">
        <v>0</v>
      </c>
      <c r="T3079">
        <v>4</v>
      </c>
      <c r="U3079">
        <v>1</v>
      </c>
      <c r="V3079">
        <v>0</v>
      </c>
      <c r="W3079">
        <v>5</v>
      </c>
      <c r="X3079">
        <v>0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1106</v>
      </c>
      <c r="AF3079">
        <v>11</v>
      </c>
      <c r="AG3079">
        <v>2917</v>
      </c>
      <c r="AH3079">
        <v>1077</v>
      </c>
      <c r="AI3079">
        <v>0</v>
      </c>
      <c r="AN3079">
        <v>25.11</v>
      </c>
      <c r="AP3079" t="s">
        <v>59</v>
      </c>
      <c r="AS3079">
        <v>1</v>
      </c>
      <c r="AU3079">
        <v>9610</v>
      </c>
      <c r="AV3079">
        <v>589</v>
      </c>
      <c r="AW3079">
        <v>20</v>
      </c>
      <c r="AX3079">
        <v>16</v>
      </c>
      <c r="AY3079" t="s">
        <v>60</v>
      </c>
      <c r="AZ3079">
        <v>0</v>
      </c>
      <c r="BA3079">
        <f t="shared" si="262"/>
        <v>779</v>
      </c>
      <c r="BB3079">
        <f t="shared" si="263"/>
        <v>5192</v>
      </c>
      <c r="BC3079" t="s">
        <v>289</v>
      </c>
      <c r="BD3079">
        <f t="shared" si="264"/>
        <v>1</v>
      </c>
      <c r="BE3079">
        <f t="shared" si="265"/>
        <v>0</v>
      </c>
    </row>
    <row r="3080" spans="1:57" x14ac:dyDescent="0.25">
      <c r="A3080" t="s">
        <v>6447</v>
      </c>
      <c r="B3080" t="s">
        <v>6406</v>
      </c>
      <c r="C3080" t="s">
        <v>6407</v>
      </c>
      <c r="D3080" t="s">
        <v>55</v>
      </c>
      <c r="E3080" t="s">
        <v>56</v>
      </c>
      <c r="F3080" s="1">
        <v>43034</v>
      </c>
      <c r="G3080" s="1">
        <v>43032</v>
      </c>
      <c r="H3080" s="1">
        <v>43033</v>
      </c>
      <c r="I3080">
        <v>0</v>
      </c>
      <c r="J3080">
        <v>523</v>
      </c>
      <c r="K3080">
        <v>1093</v>
      </c>
      <c r="L3080">
        <v>28980</v>
      </c>
      <c r="M3080" t="b">
        <v>1</v>
      </c>
      <c r="O3080" t="s">
        <v>34</v>
      </c>
      <c r="P3080" s="1">
        <v>43034</v>
      </c>
      <c r="Q3080" t="b">
        <v>0</v>
      </c>
      <c r="R3080" t="b">
        <v>0</v>
      </c>
      <c r="S3080" t="b">
        <v>0</v>
      </c>
      <c r="T3080">
        <v>10</v>
      </c>
      <c r="U3080">
        <v>3</v>
      </c>
      <c r="V3080">
        <v>0</v>
      </c>
      <c r="W3080">
        <v>19</v>
      </c>
      <c r="X3080">
        <v>1</v>
      </c>
      <c r="Y3080">
        <v>3</v>
      </c>
      <c r="Z3080">
        <v>0</v>
      </c>
      <c r="AA3080">
        <v>0</v>
      </c>
      <c r="AB3080">
        <v>0</v>
      </c>
      <c r="AC3080">
        <v>0</v>
      </c>
      <c r="AD3080">
        <v>3</v>
      </c>
      <c r="AE3080">
        <v>1308</v>
      </c>
      <c r="AF3080">
        <v>14</v>
      </c>
      <c r="AG3080">
        <v>3366</v>
      </c>
      <c r="AH3080">
        <v>1269</v>
      </c>
      <c r="AI3080">
        <v>0</v>
      </c>
      <c r="AN3080">
        <v>24.47</v>
      </c>
      <c r="AP3080" t="s">
        <v>59</v>
      </c>
      <c r="AS3080">
        <v>12</v>
      </c>
      <c r="AU3080">
        <v>26261</v>
      </c>
      <c r="AV3080">
        <v>757</v>
      </c>
      <c r="AW3080">
        <v>22</v>
      </c>
      <c r="AX3080">
        <v>17</v>
      </c>
      <c r="AY3080" t="s">
        <v>60</v>
      </c>
      <c r="AZ3080">
        <v>0</v>
      </c>
      <c r="BA3080">
        <f t="shared" si="262"/>
        <v>523</v>
      </c>
      <c r="BB3080">
        <f t="shared" si="263"/>
        <v>5448</v>
      </c>
      <c r="BC3080" t="s">
        <v>289</v>
      </c>
      <c r="BD3080">
        <f t="shared" si="264"/>
        <v>1</v>
      </c>
      <c r="BE3080">
        <f t="shared" si="265"/>
        <v>1</v>
      </c>
    </row>
    <row r="3081" spans="1:57" x14ac:dyDescent="0.25">
      <c r="A3081" t="s">
        <v>6449</v>
      </c>
      <c r="B3081" t="s">
        <v>6406</v>
      </c>
      <c r="C3081" t="s">
        <v>6407</v>
      </c>
      <c r="D3081" t="s">
        <v>55</v>
      </c>
      <c r="E3081" t="s">
        <v>56</v>
      </c>
      <c r="F3081" s="1">
        <v>43015</v>
      </c>
      <c r="G3081" s="1">
        <v>43013</v>
      </c>
      <c r="H3081" s="1">
        <v>43015</v>
      </c>
      <c r="I3081">
        <v>0</v>
      </c>
      <c r="J3081">
        <v>249</v>
      </c>
      <c r="K3081">
        <v>819</v>
      </c>
      <c r="L3081">
        <v>28706</v>
      </c>
      <c r="M3081" t="b">
        <v>0</v>
      </c>
      <c r="O3081" t="s">
        <v>34</v>
      </c>
      <c r="P3081" s="1">
        <v>43016</v>
      </c>
      <c r="Q3081" t="b">
        <v>0</v>
      </c>
      <c r="R3081" t="b">
        <v>0</v>
      </c>
      <c r="S3081" t="b">
        <v>0</v>
      </c>
      <c r="T3081">
        <v>10</v>
      </c>
      <c r="U3081">
        <v>2</v>
      </c>
      <c r="V3081">
        <v>0</v>
      </c>
      <c r="W3081">
        <v>11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2</v>
      </c>
      <c r="AE3081">
        <v>1317</v>
      </c>
      <c r="AF3081">
        <v>12</v>
      </c>
      <c r="AG3081">
        <v>3335</v>
      </c>
      <c r="AH3081">
        <v>1221</v>
      </c>
      <c r="AI3081">
        <v>0</v>
      </c>
      <c r="AN3081">
        <v>24.89</v>
      </c>
      <c r="AP3081" t="s">
        <v>59</v>
      </c>
      <c r="AS3081">
        <v>9</v>
      </c>
      <c r="AU3081">
        <v>23384</v>
      </c>
      <c r="AV3081">
        <v>692</v>
      </c>
      <c r="AW3081">
        <v>22</v>
      </c>
      <c r="AX3081">
        <v>17</v>
      </c>
      <c r="AY3081" t="s">
        <v>60</v>
      </c>
      <c r="AZ3081">
        <v>0</v>
      </c>
      <c r="BA3081">
        <f>L3081-$L$3082</f>
        <v>249</v>
      </c>
      <c r="BB3081">
        <f t="shared" si="263"/>
        <v>5722</v>
      </c>
      <c r="BC3081" t="s">
        <v>289</v>
      </c>
      <c r="BD3081">
        <f t="shared" si="264"/>
        <v>1</v>
      </c>
      <c r="BE3081">
        <f t="shared" si="265"/>
        <v>0</v>
      </c>
    </row>
    <row r="3082" spans="1:57" x14ac:dyDescent="0.25">
      <c r="A3082" t="s">
        <v>6451</v>
      </c>
      <c r="B3082" t="s">
        <v>6406</v>
      </c>
      <c r="C3082" t="s">
        <v>6407</v>
      </c>
      <c r="D3082" t="s">
        <v>55</v>
      </c>
      <c r="E3082" t="s">
        <v>56</v>
      </c>
      <c r="F3082" s="1">
        <v>42997</v>
      </c>
      <c r="G3082" s="1">
        <v>42993</v>
      </c>
      <c r="H3082" s="1">
        <v>42996</v>
      </c>
      <c r="I3082">
        <v>0</v>
      </c>
      <c r="J3082">
        <v>570</v>
      </c>
      <c r="K3082">
        <v>570</v>
      </c>
      <c r="L3082">
        <v>28457</v>
      </c>
      <c r="M3082" t="b">
        <v>0</v>
      </c>
      <c r="O3082" t="s">
        <v>34</v>
      </c>
      <c r="P3082" s="1">
        <v>42997</v>
      </c>
      <c r="Q3082" t="b">
        <v>0</v>
      </c>
      <c r="R3082" t="b">
        <v>0</v>
      </c>
      <c r="S3082" t="b">
        <v>0</v>
      </c>
      <c r="T3082">
        <v>5</v>
      </c>
      <c r="U3082">
        <v>2</v>
      </c>
      <c r="V3082">
        <v>0</v>
      </c>
      <c r="W3082">
        <v>6</v>
      </c>
      <c r="X3082">
        <v>0</v>
      </c>
      <c r="Y3082">
        <v>2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1275</v>
      </c>
      <c r="AF3082">
        <v>11</v>
      </c>
      <c r="AG3082">
        <v>3377</v>
      </c>
      <c r="AH3082">
        <v>1319</v>
      </c>
      <c r="AI3082">
        <v>0</v>
      </c>
      <c r="AN3082">
        <v>24.85</v>
      </c>
      <c r="AP3082" t="s">
        <v>59</v>
      </c>
      <c r="AS3082">
        <v>0</v>
      </c>
      <c r="AU3082">
        <v>17213</v>
      </c>
      <c r="AV3082">
        <v>569</v>
      </c>
      <c r="AW3082">
        <v>21</v>
      </c>
      <c r="AX3082">
        <v>16</v>
      </c>
      <c r="AY3082" t="s">
        <v>60</v>
      </c>
      <c r="AZ3082">
        <v>1</v>
      </c>
      <c r="BA3082">
        <f t="shared" ref="BA3082:BA3101" si="266">L3082-$L$3103</f>
        <v>5367</v>
      </c>
      <c r="BB3082">
        <f>$BA$3082-BA3082</f>
        <v>0</v>
      </c>
      <c r="BC3082" t="s">
        <v>289</v>
      </c>
      <c r="BD3082">
        <f t="shared" si="264"/>
        <v>1</v>
      </c>
      <c r="BE3082">
        <f t="shared" si="265"/>
        <v>0</v>
      </c>
    </row>
    <row r="3083" spans="1:57" x14ac:dyDescent="0.25">
      <c r="A3083" t="s">
        <v>6453</v>
      </c>
      <c r="B3083" t="s">
        <v>6406</v>
      </c>
      <c r="C3083" t="s">
        <v>6407</v>
      </c>
      <c r="D3083" t="s">
        <v>55</v>
      </c>
      <c r="E3083" t="s">
        <v>56</v>
      </c>
      <c r="F3083" s="1">
        <v>42975</v>
      </c>
      <c r="G3083" s="1">
        <v>42973</v>
      </c>
      <c r="H3083" s="1">
        <v>42975</v>
      </c>
      <c r="J3083">
        <v>247</v>
      </c>
      <c r="K3083">
        <v>247</v>
      </c>
      <c r="L3083">
        <v>28134</v>
      </c>
      <c r="M3083" t="b">
        <v>0</v>
      </c>
      <c r="O3083" t="s">
        <v>34</v>
      </c>
      <c r="P3083" s="1">
        <v>42975</v>
      </c>
      <c r="Q3083" t="b">
        <v>0</v>
      </c>
      <c r="R3083" t="b">
        <v>0</v>
      </c>
      <c r="S3083" t="b">
        <v>0</v>
      </c>
      <c r="T3083">
        <v>3</v>
      </c>
      <c r="U3083">
        <v>1</v>
      </c>
      <c r="V3083">
        <v>0</v>
      </c>
      <c r="W3083">
        <v>3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2</v>
      </c>
      <c r="AD3083">
        <v>0</v>
      </c>
      <c r="AE3083">
        <v>1222</v>
      </c>
      <c r="AF3083">
        <v>10</v>
      </c>
      <c r="AG3083">
        <v>3102</v>
      </c>
      <c r="AH3083">
        <v>1249</v>
      </c>
      <c r="AI3083">
        <v>0</v>
      </c>
      <c r="AN3083">
        <v>24.5</v>
      </c>
      <c r="AP3083" t="s">
        <v>59</v>
      </c>
      <c r="AS3083">
        <v>1</v>
      </c>
      <c r="AU3083">
        <v>10767</v>
      </c>
      <c r="AV3083">
        <v>431</v>
      </c>
      <c r="AW3083">
        <v>21</v>
      </c>
      <c r="AX3083">
        <v>16</v>
      </c>
      <c r="AY3083" t="s">
        <v>60</v>
      </c>
      <c r="AZ3083">
        <v>0</v>
      </c>
      <c r="BA3083">
        <f t="shared" si="266"/>
        <v>5044</v>
      </c>
      <c r="BB3083">
        <f t="shared" ref="BB3083:BB3102" si="267">$BA$3082-BA3083</f>
        <v>323</v>
      </c>
      <c r="BC3083" t="s">
        <v>289</v>
      </c>
      <c r="BD3083">
        <f t="shared" si="264"/>
        <v>1</v>
      </c>
      <c r="BE3083">
        <f t="shared" si="265"/>
        <v>0</v>
      </c>
    </row>
    <row r="3084" spans="1:57" x14ac:dyDescent="0.25">
      <c r="A3084" t="s">
        <v>6455</v>
      </c>
      <c r="B3084" t="s">
        <v>6406</v>
      </c>
      <c r="C3084" t="s">
        <v>6407</v>
      </c>
      <c r="D3084" t="s">
        <v>55</v>
      </c>
      <c r="E3084" t="s">
        <v>56</v>
      </c>
      <c r="F3084" s="1">
        <v>42955</v>
      </c>
      <c r="G3084" s="1">
        <v>42952</v>
      </c>
      <c r="H3084" s="1">
        <v>42954</v>
      </c>
      <c r="J3084">
        <v>1036</v>
      </c>
      <c r="K3084">
        <v>1036</v>
      </c>
      <c r="L3084">
        <v>27887</v>
      </c>
      <c r="M3084" t="b">
        <v>1</v>
      </c>
      <c r="O3084" t="s">
        <v>34</v>
      </c>
      <c r="P3084" s="1">
        <v>42955</v>
      </c>
      <c r="Q3084" t="b">
        <v>0</v>
      </c>
      <c r="R3084" t="b">
        <v>0</v>
      </c>
      <c r="S3084" t="b">
        <v>0</v>
      </c>
      <c r="T3084">
        <v>3</v>
      </c>
      <c r="U3084">
        <v>2</v>
      </c>
      <c r="V3084">
        <v>0</v>
      </c>
      <c r="W3084">
        <v>7</v>
      </c>
      <c r="X3084">
        <v>0</v>
      </c>
      <c r="Y3084">
        <v>3</v>
      </c>
      <c r="Z3084">
        <v>0</v>
      </c>
      <c r="AA3084">
        <v>0</v>
      </c>
      <c r="AB3084">
        <v>1</v>
      </c>
      <c r="AC3084">
        <v>1</v>
      </c>
      <c r="AD3084">
        <v>0</v>
      </c>
      <c r="AE3084">
        <v>1314</v>
      </c>
      <c r="AF3084">
        <v>12</v>
      </c>
      <c r="AG3084">
        <v>3385</v>
      </c>
      <c r="AH3084">
        <v>1159</v>
      </c>
      <c r="AI3084">
        <v>0</v>
      </c>
      <c r="AN3084">
        <v>25.92</v>
      </c>
      <c r="AP3084" t="s">
        <v>59</v>
      </c>
      <c r="AS3084">
        <v>3</v>
      </c>
      <c r="AU3084">
        <v>22593</v>
      </c>
      <c r="AV3084">
        <v>1077</v>
      </c>
      <c r="AW3084">
        <v>22</v>
      </c>
      <c r="AX3084">
        <v>17</v>
      </c>
      <c r="AY3084" t="s">
        <v>60</v>
      </c>
      <c r="AZ3084">
        <v>0</v>
      </c>
      <c r="BA3084">
        <f t="shared" si="266"/>
        <v>4797</v>
      </c>
      <c r="BB3084">
        <f t="shared" si="267"/>
        <v>570</v>
      </c>
      <c r="BC3084" t="s">
        <v>289</v>
      </c>
      <c r="BD3084">
        <f t="shared" si="264"/>
        <v>1</v>
      </c>
      <c r="BE3084">
        <f t="shared" si="265"/>
        <v>1</v>
      </c>
    </row>
    <row r="3085" spans="1:57" x14ac:dyDescent="0.25">
      <c r="A3085" t="s">
        <v>6457</v>
      </c>
      <c r="B3085" t="s">
        <v>6406</v>
      </c>
      <c r="C3085" t="s">
        <v>6407</v>
      </c>
      <c r="D3085" t="s">
        <v>55</v>
      </c>
      <c r="E3085" t="s">
        <v>56</v>
      </c>
      <c r="F3085" s="1">
        <v>42936</v>
      </c>
      <c r="G3085" s="1">
        <v>42933</v>
      </c>
      <c r="H3085" s="1">
        <v>42935</v>
      </c>
      <c r="J3085">
        <v>765</v>
      </c>
      <c r="K3085">
        <v>765</v>
      </c>
      <c r="L3085">
        <v>27616</v>
      </c>
      <c r="M3085" t="b">
        <v>0</v>
      </c>
      <c r="O3085" t="s">
        <v>34</v>
      </c>
      <c r="P3085" s="1">
        <v>42936</v>
      </c>
      <c r="Q3085" t="b">
        <v>0</v>
      </c>
      <c r="R3085" t="b">
        <v>0</v>
      </c>
      <c r="S3085" t="b">
        <v>0</v>
      </c>
      <c r="T3085">
        <v>5</v>
      </c>
      <c r="U3085">
        <v>0</v>
      </c>
      <c r="V3085">
        <v>0</v>
      </c>
      <c r="W3085">
        <v>7</v>
      </c>
      <c r="X3085">
        <v>1</v>
      </c>
      <c r="Y3085">
        <v>3</v>
      </c>
      <c r="Z3085">
        <v>1</v>
      </c>
      <c r="AA3085">
        <v>0</v>
      </c>
      <c r="AB3085">
        <v>2</v>
      </c>
      <c r="AC3085">
        <v>1</v>
      </c>
      <c r="AD3085">
        <v>0</v>
      </c>
      <c r="AE3085">
        <v>1227</v>
      </c>
      <c r="AF3085">
        <v>12</v>
      </c>
      <c r="AG3085">
        <v>3183</v>
      </c>
      <c r="AH3085">
        <v>1272</v>
      </c>
      <c r="AI3085">
        <v>0</v>
      </c>
      <c r="AN3085">
        <v>25.99</v>
      </c>
      <c r="AP3085" t="s">
        <v>59</v>
      </c>
      <c r="AS3085">
        <v>12</v>
      </c>
      <c r="AU3085">
        <v>13275</v>
      </c>
      <c r="AV3085">
        <v>555</v>
      </c>
      <c r="AW3085">
        <v>21</v>
      </c>
      <c r="AX3085">
        <v>16</v>
      </c>
      <c r="AY3085" t="s">
        <v>60</v>
      </c>
      <c r="AZ3085">
        <v>0</v>
      </c>
      <c r="BA3085">
        <f t="shared" si="266"/>
        <v>4526</v>
      </c>
      <c r="BB3085">
        <f t="shared" si="267"/>
        <v>841</v>
      </c>
      <c r="BC3085" t="s">
        <v>289</v>
      </c>
      <c r="BD3085">
        <f t="shared" si="264"/>
        <v>1</v>
      </c>
      <c r="BE3085">
        <f t="shared" si="265"/>
        <v>0</v>
      </c>
    </row>
    <row r="3086" spans="1:57" x14ac:dyDescent="0.25">
      <c r="A3086" t="s">
        <v>6459</v>
      </c>
      <c r="B3086" t="s">
        <v>6406</v>
      </c>
      <c r="C3086" t="s">
        <v>6407</v>
      </c>
      <c r="D3086" t="s">
        <v>55</v>
      </c>
      <c r="E3086" t="s">
        <v>56</v>
      </c>
      <c r="F3086" s="1">
        <v>42910</v>
      </c>
      <c r="G3086" s="1">
        <v>42908</v>
      </c>
      <c r="H3086" s="1">
        <v>42910</v>
      </c>
      <c r="J3086">
        <v>512</v>
      </c>
      <c r="K3086">
        <v>512</v>
      </c>
      <c r="L3086">
        <v>27363</v>
      </c>
      <c r="M3086" t="b">
        <v>0</v>
      </c>
      <c r="O3086" t="s">
        <v>34</v>
      </c>
      <c r="P3086" s="1">
        <v>42910</v>
      </c>
      <c r="Q3086" t="b">
        <v>0</v>
      </c>
      <c r="R3086" t="b">
        <v>0</v>
      </c>
      <c r="S3086" t="b">
        <v>0</v>
      </c>
      <c r="T3086">
        <v>2</v>
      </c>
      <c r="U3086">
        <v>0</v>
      </c>
      <c r="V3086">
        <v>0</v>
      </c>
      <c r="W3086">
        <v>3</v>
      </c>
      <c r="X3086">
        <v>0</v>
      </c>
      <c r="Y3086">
        <v>2</v>
      </c>
      <c r="Z3086">
        <v>0</v>
      </c>
      <c r="AA3086">
        <v>0</v>
      </c>
      <c r="AB3086">
        <v>2</v>
      </c>
      <c r="AC3086">
        <v>0</v>
      </c>
      <c r="AD3086">
        <v>0</v>
      </c>
      <c r="AE3086">
        <v>1152</v>
      </c>
      <c r="AF3086">
        <v>9</v>
      </c>
      <c r="AG3086">
        <v>3021</v>
      </c>
      <c r="AH3086">
        <v>1110</v>
      </c>
      <c r="AI3086">
        <v>0</v>
      </c>
      <c r="AN3086">
        <v>25.29</v>
      </c>
      <c r="AP3086" t="s">
        <v>59</v>
      </c>
      <c r="AS3086">
        <v>3</v>
      </c>
      <c r="AU3086">
        <v>17103</v>
      </c>
      <c r="AV3086">
        <v>714</v>
      </c>
      <c r="AW3086">
        <v>21</v>
      </c>
      <c r="AX3086">
        <v>17</v>
      </c>
      <c r="AY3086" t="s">
        <v>60</v>
      </c>
      <c r="AZ3086">
        <v>0</v>
      </c>
      <c r="BA3086">
        <f t="shared" si="266"/>
        <v>4273</v>
      </c>
      <c r="BB3086">
        <f t="shared" si="267"/>
        <v>1094</v>
      </c>
      <c r="BC3086" t="s">
        <v>289</v>
      </c>
      <c r="BD3086">
        <f t="shared" si="264"/>
        <v>1</v>
      </c>
      <c r="BE3086">
        <f t="shared" si="265"/>
        <v>0</v>
      </c>
    </row>
    <row r="3087" spans="1:57" x14ac:dyDescent="0.25">
      <c r="A3087" t="s">
        <v>6461</v>
      </c>
      <c r="B3087" t="s">
        <v>6406</v>
      </c>
      <c r="C3087" t="s">
        <v>6407</v>
      </c>
      <c r="D3087" t="s">
        <v>55</v>
      </c>
      <c r="E3087" t="s">
        <v>56</v>
      </c>
      <c r="F3087" s="1">
        <v>42893</v>
      </c>
      <c r="G3087" s="1">
        <v>42890</v>
      </c>
      <c r="H3087" s="1">
        <v>42892</v>
      </c>
      <c r="J3087">
        <v>244</v>
      </c>
      <c r="K3087">
        <v>244</v>
      </c>
      <c r="L3087">
        <v>27095</v>
      </c>
      <c r="M3087" t="b">
        <v>0</v>
      </c>
      <c r="O3087" t="s">
        <v>34</v>
      </c>
      <c r="P3087" s="1">
        <v>42893</v>
      </c>
      <c r="Q3087" t="b">
        <v>0</v>
      </c>
      <c r="R3087" t="b">
        <v>0</v>
      </c>
      <c r="S3087" t="b">
        <v>0</v>
      </c>
      <c r="T3087">
        <v>5</v>
      </c>
      <c r="U3087">
        <v>1</v>
      </c>
      <c r="V3087">
        <v>0</v>
      </c>
      <c r="W3087">
        <v>4</v>
      </c>
      <c r="X3087">
        <v>0</v>
      </c>
      <c r="Y3087">
        <v>1</v>
      </c>
      <c r="Z3087">
        <v>0</v>
      </c>
      <c r="AA3087">
        <v>0</v>
      </c>
      <c r="AB3087">
        <v>1</v>
      </c>
      <c r="AC3087">
        <v>1</v>
      </c>
      <c r="AD3087">
        <v>0</v>
      </c>
      <c r="AE3087">
        <v>1348</v>
      </c>
      <c r="AF3087">
        <v>15</v>
      </c>
      <c r="AG3087">
        <v>3387</v>
      </c>
      <c r="AH3087">
        <v>1232</v>
      </c>
      <c r="AI3087">
        <v>0</v>
      </c>
      <c r="AN3087">
        <v>25.71</v>
      </c>
      <c r="AP3087" t="s">
        <v>59</v>
      </c>
      <c r="AS3087">
        <v>48</v>
      </c>
      <c r="AU3087">
        <v>16628</v>
      </c>
      <c r="AV3087">
        <v>1448</v>
      </c>
      <c r="AW3087">
        <v>21</v>
      </c>
      <c r="AX3087">
        <v>18</v>
      </c>
      <c r="AY3087" t="s">
        <v>1454</v>
      </c>
      <c r="AZ3087">
        <v>0</v>
      </c>
      <c r="BA3087">
        <f t="shared" si="266"/>
        <v>4005</v>
      </c>
      <c r="BB3087">
        <f t="shared" si="267"/>
        <v>1362</v>
      </c>
      <c r="BC3087" t="s">
        <v>289</v>
      </c>
      <c r="BD3087">
        <f t="shared" si="264"/>
        <v>1</v>
      </c>
      <c r="BE3087">
        <f t="shared" si="265"/>
        <v>0</v>
      </c>
    </row>
    <row r="3088" spans="1:57" x14ac:dyDescent="0.25">
      <c r="A3088" t="s">
        <v>6463</v>
      </c>
      <c r="B3088" t="s">
        <v>6406</v>
      </c>
      <c r="C3088" t="s">
        <v>6407</v>
      </c>
      <c r="D3088" t="s">
        <v>55</v>
      </c>
      <c r="E3088" t="s">
        <v>56</v>
      </c>
      <c r="F3088" s="1">
        <v>42860</v>
      </c>
      <c r="G3088" s="1">
        <v>42857</v>
      </c>
      <c r="H3088" s="1">
        <v>42859</v>
      </c>
      <c r="J3088">
        <v>1088</v>
      </c>
      <c r="K3088">
        <v>1088</v>
      </c>
      <c r="L3088">
        <v>26851</v>
      </c>
      <c r="M3088" t="b">
        <v>1</v>
      </c>
      <c r="O3088" t="s">
        <v>34</v>
      </c>
      <c r="P3088" s="1">
        <v>42860</v>
      </c>
      <c r="Q3088" t="b">
        <v>0</v>
      </c>
      <c r="R3088" t="b">
        <v>0</v>
      </c>
      <c r="S3088" t="b">
        <v>0</v>
      </c>
      <c r="T3088">
        <v>6</v>
      </c>
      <c r="U3088">
        <v>1</v>
      </c>
      <c r="V3088">
        <v>0</v>
      </c>
      <c r="W3088">
        <v>10</v>
      </c>
      <c r="X3088">
        <v>0</v>
      </c>
      <c r="Y3088">
        <v>4</v>
      </c>
      <c r="Z3088">
        <v>0</v>
      </c>
      <c r="AA3088">
        <v>0</v>
      </c>
      <c r="AB3088">
        <v>3</v>
      </c>
      <c r="AC3088">
        <v>0</v>
      </c>
      <c r="AD3088">
        <v>0</v>
      </c>
      <c r="AE3088">
        <v>1161</v>
      </c>
      <c r="AF3088">
        <v>9</v>
      </c>
      <c r="AG3088">
        <v>2840</v>
      </c>
      <c r="AH3088">
        <v>1034</v>
      </c>
      <c r="AI3088">
        <v>1</v>
      </c>
      <c r="AN3088">
        <v>24.25</v>
      </c>
      <c r="AP3088" t="s">
        <v>59</v>
      </c>
      <c r="AS3088">
        <v>24</v>
      </c>
      <c r="AU3088">
        <v>26234</v>
      </c>
      <c r="AV3088">
        <v>2007</v>
      </c>
      <c r="AW3088">
        <v>22</v>
      </c>
      <c r="AX3088">
        <v>18</v>
      </c>
      <c r="AY3088" t="s">
        <v>60</v>
      </c>
      <c r="AZ3088">
        <v>0</v>
      </c>
      <c r="BA3088">
        <f t="shared" si="266"/>
        <v>3761</v>
      </c>
      <c r="BB3088">
        <f t="shared" si="267"/>
        <v>1606</v>
      </c>
      <c r="BC3088" t="s">
        <v>34</v>
      </c>
      <c r="BD3088">
        <f t="shared" si="264"/>
        <v>2</v>
      </c>
      <c r="BE3088">
        <f t="shared" si="265"/>
        <v>1</v>
      </c>
    </row>
    <row r="3089" spans="1:57" x14ac:dyDescent="0.25">
      <c r="A3089" t="s">
        <v>6465</v>
      </c>
      <c r="B3089" t="s">
        <v>6406</v>
      </c>
      <c r="C3089" t="s">
        <v>6407</v>
      </c>
      <c r="D3089" t="s">
        <v>55</v>
      </c>
      <c r="E3089" t="s">
        <v>56</v>
      </c>
      <c r="F3089" s="1">
        <v>42837</v>
      </c>
      <c r="G3089" s="1">
        <v>42836</v>
      </c>
      <c r="H3089" s="1">
        <v>42837</v>
      </c>
      <c r="J3089">
        <v>788</v>
      </c>
      <c r="K3089">
        <v>788</v>
      </c>
      <c r="L3089">
        <v>26551</v>
      </c>
      <c r="M3089" t="b">
        <v>0</v>
      </c>
      <c r="O3089" t="s">
        <v>34</v>
      </c>
      <c r="P3089" s="1">
        <v>42837</v>
      </c>
      <c r="Q3089" t="b">
        <v>0</v>
      </c>
      <c r="R3089" t="b">
        <v>0</v>
      </c>
      <c r="S3089" t="b">
        <v>0</v>
      </c>
      <c r="T3089">
        <v>5</v>
      </c>
      <c r="U3089">
        <v>1</v>
      </c>
      <c r="V3089">
        <v>0</v>
      </c>
      <c r="W3089">
        <v>8</v>
      </c>
      <c r="X3089">
        <v>0</v>
      </c>
      <c r="Y3089">
        <v>3</v>
      </c>
      <c r="Z3089">
        <v>0</v>
      </c>
      <c r="AA3089">
        <v>0</v>
      </c>
      <c r="AB3089">
        <v>1</v>
      </c>
      <c r="AC3089">
        <v>0</v>
      </c>
      <c r="AD3089">
        <v>1</v>
      </c>
      <c r="AE3089">
        <v>1091</v>
      </c>
      <c r="AF3089">
        <v>8</v>
      </c>
      <c r="AG3089">
        <v>2760</v>
      </c>
      <c r="AH3089">
        <v>1043</v>
      </c>
      <c r="AI3089">
        <v>0</v>
      </c>
      <c r="AN3089">
        <v>25.28</v>
      </c>
      <c r="AP3089" t="s">
        <v>59</v>
      </c>
      <c r="AS3089">
        <v>11</v>
      </c>
      <c r="AU3089">
        <v>14696</v>
      </c>
      <c r="AV3089">
        <v>3405</v>
      </c>
      <c r="AW3089">
        <v>21</v>
      </c>
      <c r="AX3089">
        <v>19</v>
      </c>
      <c r="AY3089" t="s">
        <v>60</v>
      </c>
      <c r="AZ3089">
        <v>0</v>
      </c>
      <c r="BA3089">
        <f t="shared" si="266"/>
        <v>3461</v>
      </c>
      <c r="BB3089">
        <f t="shared" si="267"/>
        <v>1906</v>
      </c>
      <c r="BC3089" t="s">
        <v>289</v>
      </c>
      <c r="BD3089">
        <f t="shared" si="264"/>
        <v>1</v>
      </c>
      <c r="BE3089">
        <f t="shared" si="265"/>
        <v>0</v>
      </c>
    </row>
    <row r="3090" spans="1:57" x14ac:dyDescent="0.25">
      <c r="A3090" t="s">
        <v>6467</v>
      </c>
      <c r="B3090" t="s">
        <v>6406</v>
      </c>
      <c r="C3090" t="s">
        <v>6407</v>
      </c>
      <c r="D3090" t="s">
        <v>55</v>
      </c>
      <c r="E3090" t="s">
        <v>56</v>
      </c>
      <c r="F3090" s="1">
        <v>42816</v>
      </c>
      <c r="G3090" s="1">
        <v>42815</v>
      </c>
      <c r="H3090" s="1">
        <v>42816</v>
      </c>
      <c r="J3090">
        <v>526</v>
      </c>
      <c r="K3090">
        <v>526</v>
      </c>
      <c r="L3090">
        <v>26289</v>
      </c>
      <c r="M3090" t="b">
        <v>0</v>
      </c>
      <c r="O3090" t="s">
        <v>34</v>
      </c>
      <c r="P3090" s="1">
        <v>42816</v>
      </c>
      <c r="Q3090" t="b">
        <v>0</v>
      </c>
      <c r="R3090" t="b">
        <v>0</v>
      </c>
      <c r="S3090" t="b">
        <v>0</v>
      </c>
      <c r="T3090">
        <v>4</v>
      </c>
      <c r="U3090">
        <v>1</v>
      </c>
      <c r="V3090">
        <v>0</v>
      </c>
      <c r="W3090">
        <v>6</v>
      </c>
      <c r="X3090">
        <v>1</v>
      </c>
      <c r="Y3090">
        <v>2</v>
      </c>
      <c r="Z3090">
        <v>0</v>
      </c>
      <c r="AA3090">
        <v>0</v>
      </c>
      <c r="AB3090">
        <v>1</v>
      </c>
      <c r="AC3090">
        <v>1</v>
      </c>
      <c r="AD3090">
        <v>0</v>
      </c>
      <c r="AE3090">
        <v>1033</v>
      </c>
      <c r="AF3090">
        <v>8</v>
      </c>
      <c r="AG3090">
        <v>2726</v>
      </c>
      <c r="AH3090">
        <v>930</v>
      </c>
      <c r="AI3090">
        <v>1</v>
      </c>
      <c r="AN3090">
        <v>24.67</v>
      </c>
      <c r="AP3090" t="s">
        <v>59</v>
      </c>
      <c r="AS3090">
        <v>1</v>
      </c>
      <c r="AU3090">
        <v>18255</v>
      </c>
      <c r="AV3090">
        <v>818</v>
      </c>
      <c r="AW3090">
        <v>21</v>
      </c>
      <c r="AX3090">
        <v>17</v>
      </c>
      <c r="AY3090" t="s">
        <v>60</v>
      </c>
      <c r="AZ3090">
        <v>0</v>
      </c>
      <c r="BA3090">
        <f t="shared" si="266"/>
        <v>3199</v>
      </c>
      <c r="BB3090">
        <f t="shared" si="267"/>
        <v>2168</v>
      </c>
      <c r="BC3090" t="s">
        <v>289</v>
      </c>
      <c r="BD3090">
        <f t="shared" si="264"/>
        <v>1</v>
      </c>
      <c r="BE3090">
        <f t="shared" si="265"/>
        <v>0</v>
      </c>
    </row>
    <row r="3091" spans="1:57" x14ac:dyDescent="0.25">
      <c r="A3091" t="s">
        <v>6469</v>
      </c>
      <c r="B3091" t="s">
        <v>6406</v>
      </c>
      <c r="C3091" t="s">
        <v>6407</v>
      </c>
      <c r="D3091" t="s">
        <v>55</v>
      </c>
      <c r="E3091" t="s">
        <v>56</v>
      </c>
      <c r="F3091" s="1">
        <v>42797</v>
      </c>
      <c r="G3091" s="1">
        <v>42794</v>
      </c>
      <c r="H3091" s="1">
        <v>42796</v>
      </c>
      <c r="J3091">
        <v>252</v>
      </c>
      <c r="K3091">
        <v>252</v>
      </c>
      <c r="L3091">
        <v>26015</v>
      </c>
      <c r="M3091" t="b">
        <v>0</v>
      </c>
      <c r="O3091" t="s">
        <v>34</v>
      </c>
      <c r="P3091" s="1">
        <v>42797</v>
      </c>
      <c r="Q3091" t="b">
        <v>0</v>
      </c>
      <c r="R3091" t="b">
        <v>0</v>
      </c>
      <c r="S3091" t="b">
        <v>0</v>
      </c>
      <c r="T3091">
        <v>4</v>
      </c>
      <c r="U3091">
        <v>0</v>
      </c>
      <c r="V3091">
        <v>0</v>
      </c>
      <c r="W3091">
        <v>4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1096</v>
      </c>
      <c r="AF3091">
        <v>9</v>
      </c>
      <c r="AG3091">
        <v>2846</v>
      </c>
      <c r="AH3091">
        <v>1053</v>
      </c>
      <c r="AI3091">
        <v>0</v>
      </c>
      <c r="AN3091">
        <v>24.77</v>
      </c>
      <c r="AP3091" t="s">
        <v>59</v>
      </c>
      <c r="AS3091">
        <v>3</v>
      </c>
      <c r="AU3091">
        <v>10130</v>
      </c>
      <c r="AV3091">
        <v>750</v>
      </c>
      <c r="AW3091">
        <v>21</v>
      </c>
      <c r="AX3091">
        <v>17</v>
      </c>
      <c r="AY3091" t="s">
        <v>60</v>
      </c>
      <c r="AZ3091">
        <v>0</v>
      </c>
      <c r="BA3091">
        <f t="shared" si="266"/>
        <v>2925</v>
      </c>
      <c r="BB3091">
        <f t="shared" si="267"/>
        <v>2442</v>
      </c>
      <c r="BC3091" t="s">
        <v>289</v>
      </c>
      <c r="BD3091">
        <f t="shared" si="264"/>
        <v>1</v>
      </c>
      <c r="BE3091">
        <f t="shared" si="265"/>
        <v>0</v>
      </c>
    </row>
    <row r="3092" spans="1:57" x14ac:dyDescent="0.25">
      <c r="A3092" t="s">
        <v>6471</v>
      </c>
      <c r="B3092" t="s">
        <v>6406</v>
      </c>
      <c r="C3092" t="s">
        <v>6407</v>
      </c>
      <c r="D3092" t="s">
        <v>55</v>
      </c>
      <c r="E3092" t="s">
        <v>56</v>
      </c>
      <c r="F3092" s="1">
        <v>42776</v>
      </c>
      <c r="G3092" s="1">
        <v>42774</v>
      </c>
      <c r="H3092" s="1">
        <v>42776</v>
      </c>
      <c r="J3092">
        <v>951</v>
      </c>
      <c r="K3092">
        <v>951</v>
      </c>
      <c r="L3092">
        <v>25763</v>
      </c>
      <c r="M3092" t="b">
        <v>1</v>
      </c>
      <c r="O3092" t="s">
        <v>34</v>
      </c>
      <c r="P3092" s="1">
        <v>42776</v>
      </c>
      <c r="Q3092" t="b">
        <v>0</v>
      </c>
      <c r="R3092" t="b">
        <v>0</v>
      </c>
      <c r="S3092" t="b">
        <v>0</v>
      </c>
      <c r="T3092">
        <v>6</v>
      </c>
      <c r="U3092">
        <v>1</v>
      </c>
      <c r="V3092">
        <v>0</v>
      </c>
      <c r="W3092">
        <v>10</v>
      </c>
      <c r="X3092">
        <v>1</v>
      </c>
      <c r="Y3092">
        <v>3</v>
      </c>
      <c r="Z3092">
        <v>0</v>
      </c>
      <c r="AA3092">
        <v>0</v>
      </c>
      <c r="AB3092">
        <v>1</v>
      </c>
      <c r="AC3092">
        <v>0</v>
      </c>
      <c r="AD3092">
        <v>1</v>
      </c>
      <c r="AE3092">
        <v>1197</v>
      </c>
      <c r="AF3092">
        <v>12</v>
      </c>
      <c r="AG3092">
        <v>3345</v>
      </c>
      <c r="AH3092">
        <v>1151</v>
      </c>
      <c r="AI3092">
        <v>0</v>
      </c>
      <c r="AN3092">
        <v>23.96</v>
      </c>
      <c r="AP3092" t="s">
        <v>59</v>
      </c>
      <c r="AS3092">
        <v>6</v>
      </c>
      <c r="AU3092">
        <v>22001</v>
      </c>
      <c r="AV3092">
        <v>591</v>
      </c>
      <c r="AW3092">
        <v>22</v>
      </c>
      <c r="AX3092">
        <v>16</v>
      </c>
      <c r="AY3092" t="s">
        <v>60</v>
      </c>
      <c r="AZ3092">
        <v>0</v>
      </c>
      <c r="BA3092">
        <f t="shared" si="266"/>
        <v>2673</v>
      </c>
      <c r="BB3092">
        <f t="shared" si="267"/>
        <v>2694</v>
      </c>
      <c r="BC3092" t="s">
        <v>289</v>
      </c>
      <c r="BD3092">
        <f t="shared" si="264"/>
        <v>1</v>
      </c>
      <c r="BE3092">
        <f t="shared" si="265"/>
        <v>1</v>
      </c>
    </row>
    <row r="3093" spans="1:57" x14ac:dyDescent="0.25">
      <c r="A3093" t="s">
        <v>6473</v>
      </c>
      <c r="B3093" t="s">
        <v>6406</v>
      </c>
      <c r="C3093" t="s">
        <v>6407</v>
      </c>
      <c r="D3093" t="s">
        <v>55</v>
      </c>
      <c r="E3093" t="s">
        <v>56</v>
      </c>
      <c r="F3093" s="1">
        <v>42759</v>
      </c>
      <c r="G3093" s="1">
        <v>42757</v>
      </c>
      <c r="H3093" s="1">
        <v>42759</v>
      </c>
      <c r="J3093">
        <v>699</v>
      </c>
      <c r="K3093">
        <v>699</v>
      </c>
      <c r="L3093">
        <v>25511</v>
      </c>
      <c r="M3093" t="b">
        <v>0</v>
      </c>
      <c r="O3093" t="s">
        <v>34</v>
      </c>
      <c r="P3093" s="1">
        <v>42759</v>
      </c>
      <c r="Q3093" t="b">
        <v>0</v>
      </c>
      <c r="R3093" t="b">
        <v>0</v>
      </c>
      <c r="S3093" t="b">
        <v>0</v>
      </c>
      <c r="T3093">
        <v>5</v>
      </c>
      <c r="U3093">
        <v>2</v>
      </c>
      <c r="V3093">
        <v>0</v>
      </c>
      <c r="W3093">
        <v>8</v>
      </c>
      <c r="X3093">
        <v>2</v>
      </c>
      <c r="Y3093">
        <v>2</v>
      </c>
      <c r="Z3093">
        <v>0</v>
      </c>
      <c r="AA3093">
        <v>0</v>
      </c>
      <c r="AB3093">
        <v>2</v>
      </c>
      <c r="AC3093">
        <v>0</v>
      </c>
      <c r="AD3093">
        <v>0</v>
      </c>
      <c r="AE3093">
        <v>1221</v>
      </c>
      <c r="AF3093">
        <v>9</v>
      </c>
      <c r="AG3093">
        <v>3116</v>
      </c>
      <c r="AH3093">
        <v>1214</v>
      </c>
      <c r="AI3093">
        <v>0</v>
      </c>
      <c r="AN3093">
        <v>23.61</v>
      </c>
      <c r="AP3093" t="s">
        <v>59</v>
      </c>
      <c r="AS3093">
        <v>7</v>
      </c>
      <c r="AU3093">
        <v>23586</v>
      </c>
      <c r="AV3093">
        <v>1120</v>
      </c>
      <c r="AW3093">
        <v>22</v>
      </c>
      <c r="AX3093">
        <v>17</v>
      </c>
      <c r="AY3093" t="s">
        <v>60</v>
      </c>
      <c r="AZ3093">
        <v>0</v>
      </c>
      <c r="BA3093">
        <f t="shared" si="266"/>
        <v>2421</v>
      </c>
      <c r="BB3093">
        <f t="shared" si="267"/>
        <v>2946</v>
      </c>
      <c r="BC3093" t="s">
        <v>289</v>
      </c>
      <c r="BD3093">
        <f t="shared" si="264"/>
        <v>1</v>
      </c>
      <c r="BE3093">
        <f t="shared" si="265"/>
        <v>0</v>
      </c>
    </row>
    <row r="3094" spans="1:57" x14ac:dyDescent="0.25">
      <c r="A3094" t="s">
        <v>6475</v>
      </c>
      <c r="B3094" t="s">
        <v>6406</v>
      </c>
      <c r="C3094" t="s">
        <v>6407</v>
      </c>
      <c r="D3094" t="s">
        <v>55</v>
      </c>
      <c r="E3094" t="s">
        <v>56</v>
      </c>
      <c r="F3094" s="1">
        <v>42740</v>
      </c>
      <c r="G3094" s="1">
        <v>42738</v>
      </c>
      <c r="H3094" s="1">
        <v>42740</v>
      </c>
      <c r="J3094">
        <v>454</v>
      </c>
      <c r="K3094">
        <v>454</v>
      </c>
      <c r="L3094">
        <v>25266</v>
      </c>
      <c r="M3094" t="b">
        <v>0</v>
      </c>
      <c r="O3094" t="s">
        <v>34</v>
      </c>
      <c r="P3094" s="1">
        <v>42740</v>
      </c>
      <c r="Q3094" t="b">
        <v>0</v>
      </c>
      <c r="R3094" t="b">
        <v>0</v>
      </c>
      <c r="S3094" t="b">
        <v>0</v>
      </c>
      <c r="T3094">
        <v>5</v>
      </c>
      <c r="U3094">
        <v>1</v>
      </c>
      <c r="V3094">
        <v>0</v>
      </c>
      <c r="W3094">
        <v>7</v>
      </c>
      <c r="X3094">
        <v>0</v>
      </c>
      <c r="Y3094">
        <v>2</v>
      </c>
      <c r="Z3094">
        <v>0</v>
      </c>
      <c r="AA3094">
        <v>0</v>
      </c>
      <c r="AB3094">
        <v>0</v>
      </c>
      <c r="AC3094">
        <v>1</v>
      </c>
      <c r="AD3094">
        <v>0</v>
      </c>
      <c r="AE3094">
        <v>1012</v>
      </c>
      <c r="AF3094">
        <v>9</v>
      </c>
      <c r="AG3094">
        <v>2655</v>
      </c>
      <c r="AH3094">
        <v>927</v>
      </c>
      <c r="AI3094">
        <v>0</v>
      </c>
      <c r="AN3094">
        <v>23.98</v>
      </c>
      <c r="AP3094" t="s">
        <v>59</v>
      </c>
      <c r="AS3094">
        <v>9</v>
      </c>
      <c r="AU3094">
        <v>16490</v>
      </c>
      <c r="AV3094">
        <v>705</v>
      </c>
      <c r="AW3094">
        <v>21</v>
      </c>
      <c r="AX3094">
        <v>17</v>
      </c>
      <c r="AY3094" t="s">
        <v>60</v>
      </c>
      <c r="AZ3094">
        <v>0</v>
      </c>
      <c r="BA3094">
        <f t="shared" si="266"/>
        <v>2176</v>
      </c>
      <c r="BB3094">
        <f t="shared" si="267"/>
        <v>3191</v>
      </c>
      <c r="BC3094" t="s">
        <v>289</v>
      </c>
      <c r="BD3094">
        <f t="shared" si="264"/>
        <v>1</v>
      </c>
      <c r="BE3094">
        <f t="shared" si="265"/>
        <v>0</v>
      </c>
    </row>
    <row r="3095" spans="1:57" x14ac:dyDescent="0.25">
      <c r="A3095" t="s">
        <v>6477</v>
      </c>
      <c r="B3095" t="s">
        <v>6406</v>
      </c>
      <c r="C3095" t="s">
        <v>6407</v>
      </c>
      <c r="D3095" t="s">
        <v>55</v>
      </c>
      <c r="E3095" t="s">
        <v>56</v>
      </c>
      <c r="F3095" s="1">
        <v>42720</v>
      </c>
      <c r="G3095" s="1">
        <v>42717</v>
      </c>
      <c r="H3095" s="1">
        <v>42719</v>
      </c>
      <c r="J3095">
        <v>227</v>
      </c>
      <c r="K3095">
        <v>227</v>
      </c>
      <c r="L3095">
        <v>25039</v>
      </c>
      <c r="M3095" t="b">
        <v>0</v>
      </c>
      <c r="O3095" t="s">
        <v>34</v>
      </c>
      <c r="P3095" s="1">
        <v>42720</v>
      </c>
      <c r="Q3095" t="b">
        <v>0</v>
      </c>
      <c r="R3095" t="b">
        <v>0</v>
      </c>
      <c r="S3095" t="b">
        <v>0</v>
      </c>
      <c r="T3095">
        <v>3</v>
      </c>
      <c r="U3095">
        <v>1</v>
      </c>
      <c r="V3095">
        <v>0</v>
      </c>
      <c r="W3095">
        <v>4</v>
      </c>
      <c r="X3095">
        <v>1</v>
      </c>
      <c r="Y3095">
        <v>1</v>
      </c>
      <c r="Z3095">
        <v>0</v>
      </c>
      <c r="AA3095">
        <v>0</v>
      </c>
      <c r="AB3095">
        <v>1</v>
      </c>
      <c r="AC3095">
        <v>1</v>
      </c>
      <c r="AD3095">
        <v>0</v>
      </c>
      <c r="AE3095">
        <v>1110</v>
      </c>
      <c r="AF3095">
        <v>9</v>
      </c>
      <c r="AG3095">
        <v>3004</v>
      </c>
      <c r="AH3095">
        <v>1131</v>
      </c>
      <c r="AI3095">
        <v>0</v>
      </c>
      <c r="AN3095">
        <v>24.56</v>
      </c>
      <c r="AP3095" t="s">
        <v>59</v>
      </c>
      <c r="AS3095">
        <v>3</v>
      </c>
      <c r="AU3095">
        <v>12609</v>
      </c>
      <c r="AV3095">
        <v>551</v>
      </c>
      <c r="AW3095">
        <v>21</v>
      </c>
      <c r="AX3095">
        <v>16</v>
      </c>
      <c r="AY3095" t="s">
        <v>60</v>
      </c>
      <c r="AZ3095">
        <v>0</v>
      </c>
      <c r="BA3095">
        <f t="shared" si="266"/>
        <v>1949</v>
      </c>
      <c r="BB3095">
        <f t="shared" si="267"/>
        <v>3418</v>
      </c>
      <c r="BD3095" t="e">
        <f t="shared" si="264"/>
        <v>#N/A</v>
      </c>
      <c r="BE3095">
        <f t="shared" si="265"/>
        <v>0</v>
      </c>
    </row>
    <row r="3096" spans="1:57" x14ac:dyDescent="0.25">
      <c r="A3096" t="s">
        <v>6479</v>
      </c>
      <c r="B3096" t="s">
        <v>6406</v>
      </c>
      <c r="C3096" t="s">
        <v>6407</v>
      </c>
      <c r="D3096" t="s">
        <v>55</v>
      </c>
      <c r="E3096" t="s">
        <v>56</v>
      </c>
      <c r="F3096" s="1">
        <v>42702</v>
      </c>
      <c r="G3096" s="1">
        <v>42699</v>
      </c>
      <c r="H3096" s="1">
        <v>42700</v>
      </c>
      <c r="J3096">
        <v>988</v>
      </c>
      <c r="K3096">
        <v>988</v>
      </c>
      <c r="L3096">
        <v>24812</v>
      </c>
      <c r="M3096" t="b">
        <v>1</v>
      </c>
      <c r="O3096" t="s">
        <v>34</v>
      </c>
      <c r="P3096" s="1">
        <v>42702</v>
      </c>
      <c r="Q3096" t="b">
        <v>0</v>
      </c>
      <c r="R3096" t="b">
        <v>0</v>
      </c>
      <c r="S3096" t="b">
        <v>0</v>
      </c>
      <c r="T3096">
        <v>6</v>
      </c>
      <c r="U3096">
        <v>1</v>
      </c>
      <c r="V3096">
        <v>0</v>
      </c>
      <c r="W3096">
        <v>13</v>
      </c>
      <c r="X3096">
        <v>1</v>
      </c>
      <c r="Y3096">
        <v>4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1173</v>
      </c>
      <c r="AF3096">
        <v>10</v>
      </c>
      <c r="AG3096">
        <v>3034</v>
      </c>
      <c r="AH3096">
        <v>1108</v>
      </c>
      <c r="AI3096">
        <v>0</v>
      </c>
      <c r="AN3096">
        <v>24.73</v>
      </c>
      <c r="AP3096" t="s">
        <v>59</v>
      </c>
      <c r="AS3096">
        <v>7</v>
      </c>
      <c r="AU3096">
        <v>29947</v>
      </c>
      <c r="AV3096">
        <v>1706</v>
      </c>
      <c r="AW3096">
        <v>22</v>
      </c>
      <c r="AX3096">
        <v>18</v>
      </c>
      <c r="AY3096" t="s">
        <v>60</v>
      </c>
      <c r="AZ3096">
        <v>0</v>
      </c>
      <c r="BA3096">
        <f t="shared" si="266"/>
        <v>1722</v>
      </c>
      <c r="BB3096">
        <f t="shared" si="267"/>
        <v>3645</v>
      </c>
      <c r="BD3096" t="e">
        <f t="shared" si="264"/>
        <v>#N/A</v>
      </c>
      <c r="BE3096">
        <f t="shared" si="265"/>
        <v>1</v>
      </c>
    </row>
    <row r="3097" spans="1:57" x14ac:dyDescent="0.25">
      <c r="A3097" t="s">
        <v>6481</v>
      </c>
      <c r="B3097" t="s">
        <v>6406</v>
      </c>
      <c r="C3097" t="s">
        <v>6407</v>
      </c>
      <c r="D3097" t="s">
        <v>55</v>
      </c>
      <c r="E3097" t="s">
        <v>56</v>
      </c>
      <c r="F3097" s="1">
        <v>42683</v>
      </c>
      <c r="G3097" s="1">
        <v>42679</v>
      </c>
      <c r="H3097" s="1">
        <v>42682</v>
      </c>
      <c r="J3097">
        <v>746</v>
      </c>
      <c r="K3097">
        <v>746</v>
      </c>
      <c r="L3097">
        <v>24570</v>
      </c>
      <c r="M3097" t="b">
        <v>0</v>
      </c>
      <c r="O3097" t="s">
        <v>34</v>
      </c>
      <c r="P3097" s="1">
        <v>42683</v>
      </c>
      <c r="Q3097" t="b">
        <v>0</v>
      </c>
      <c r="R3097" t="b">
        <v>0</v>
      </c>
      <c r="S3097" t="b">
        <v>0</v>
      </c>
      <c r="T3097">
        <v>4</v>
      </c>
      <c r="U3097">
        <v>1</v>
      </c>
      <c r="V3097">
        <v>0</v>
      </c>
      <c r="W3097">
        <v>14</v>
      </c>
      <c r="X3097">
        <v>0</v>
      </c>
      <c r="Y3097">
        <v>5</v>
      </c>
      <c r="Z3097">
        <v>0</v>
      </c>
      <c r="AA3097">
        <v>0</v>
      </c>
      <c r="AB3097">
        <v>2</v>
      </c>
      <c r="AC3097">
        <v>1</v>
      </c>
      <c r="AD3097">
        <v>0</v>
      </c>
      <c r="AE3097">
        <v>1273</v>
      </c>
      <c r="AF3097">
        <v>11</v>
      </c>
      <c r="AG3097">
        <v>3355</v>
      </c>
      <c r="AH3097">
        <v>1275</v>
      </c>
      <c r="AI3097">
        <v>0</v>
      </c>
      <c r="AN3097">
        <v>24.49</v>
      </c>
      <c r="AP3097" t="s">
        <v>59</v>
      </c>
      <c r="AS3097">
        <v>5</v>
      </c>
      <c r="AU3097">
        <v>23898</v>
      </c>
      <c r="AV3097">
        <v>1212</v>
      </c>
      <c r="AW3097">
        <v>22</v>
      </c>
      <c r="AX3097">
        <v>17</v>
      </c>
      <c r="AY3097" t="s">
        <v>60</v>
      </c>
      <c r="AZ3097">
        <v>0</v>
      </c>
      <c r="BA3097">
        <f t="shared" si="266"/>
        <v>1480</v>
      </c>
      <c r="BB3097">
        <f t="shared" si="267"/>
        <v>3887</v>
      </c>
      <c r="BD3097" t="e">
        <f t="shared" si="264"/>
        <v>#N/A</v>
      </c>
      <c r="BE3097">
        <f t="shared" si="265"/>
        <v>0</v>
      </c>
    </row>
    <row r="3098" spans="1:57" x14ac:dyDescent="0.25">
      <c r="A3098" t="s">
        <v>6483</v>
      </c>
      <c r="B3098" t="s">
        <v>6406</v>
      </c>
      <c r="C3098" t="s">
        <v>6407</v>
      </c>
      <c r="D3098" t="s">
        <v>55</v>
      </c>
      <c r="E3098" t="s">
        <v>56</v>
      </c>
      <c r="F3098" s="1">
        <v>42661</v>
      </c>
      <c r="G3098" s="1">
        <v>42660</v>
      </c>
      <c r="H3098" s="1">
        <v>42661</v>
      </c>
      <c r="J3098">
        <v>505</v>
      </c>
      <c r="K3098">
        <v>505</v>
      </c>
      <c r="L3098">
        <v>24329</v>
      </c>
      <c r="M3098" t="b">
        <v>0</v>
      </c>
      <c r="O3098" t="s">
        <v>34</v>
      </c>
      <c r="P3098" s="1">
        <v>42661</v>
      </c>
      <c r="Q3098" t="b">
        <v>0</v>
      </c>
      <c r="R3098" t="b">
        <v>0</v>
      </c>
      <c r="S3098" t="b">
        <v>0</v>
      </c>
      <c r="T3098">
        <v>7</v>
      </c>
      <c r="U3098">
        <v>2</v>
      </c>
      <c r="V3098">
        <v>0</v>
      </c>
      <c r="W3098">
        <v>13</v>
      </c>
      <c r="X3098">
        <v>1</v>
      </c>
      <c r="Y3098">
        <v>3</v>
      </c>
      <c r="Z3098">
        <v>0</v>
      </c>
      <c r="AA3098">
        <v>0</v>
      </c>
      <c r="AB3098">
        <v>4</v>
      </c>
      <c r="AC3098">
        <v>1</v>
      </c>
      <c r="AD3098">
        <v>1</v>
      </c>
      <c r="AE3098">
        <v>1538</v>
      </c>
      <c r="AF3098">
        <v>14</v>
      </c>
      <c r="AG3098">
        <v>3602</v>
      </c>
      <c r="AH3098">
        <v>1499</v>
      </c>
      <c r="AI3098">
        <v>0</v>
      </c>
      <c r="AN3098">
        <v>23.85</v>
      </c>
      <c r="AP3098" t="s">
        <v>59</v>
      </c>
      <c r="AS3098">
        <v>4</v>
      </c>
      <c r="AU3098">
        <v>23523</v>
      </c>
      <c r="AV3098">
        <v>1923</v>
      </c>
      <c r="AW3098">
        <v>22</v>
      </c>
      <c r="AX3098">
        <v>18</v>
      </c>
      <c r="AY3098" t="s">
        <v>60</v>
      </c>
      <c r="AZ3098">
        <v>0</v>
      </c>
      <c r="BA3098">
        <f t="shared" si="266"/>
        <v>1239</v>
      </c>
      <c r="BB3098">
        <f t="shared" si="267"/>
        <v>4128</v>
      </c>
      <c r="BD3098" t="e">
        <f t="shared" si="264"/>
        <v>#N/A</v>
      </c>
      <c r="BE3098">
        <f t="shared" si="265"/>
        <v>0</v>
      </c>
    </row>
    <row r="3099" spans="1:57" x14ac:dyDescent="0.25">
      <c r="A3099" t="s">
        <v>6485</v>
      </c>
      <c r="B3099" t="s">
        <v>6406</v>
      </c>
      <c r="C3099" t="s">
        <v>6407</v>
      </c>
      <c r="D3099" t="s">
        <v>55</v>
      </c>
      <c r="E3099" t="s">
        <v>56</v>
      </c>
      <c r="F3099" s="1">
        <v>42643</v>
      </c>
      <c r="G3099" s="1">
        <v>42641</v>
      </c>
      <c r="H3099" s="1">
        <v>42642</v>
      </c>
      <c r="J3099">
        <v>254</v>
      </c>
      <c r="K3099">
        <v>254</v>
      </c>
      <c r="L3099">
        <v>24078</v>
      </c>
      <c r="M3099" t="b">
        <v>0</v>
      </c>
      <c r="O3099" t="s">
        <v>34</v>
      </c>
      <c r="P3099" s="1">
        <v>42643</v>
      </c>
      <c r="Q3099" t="b">
        <v>0</v>
      </c>
      <c r="R3099" t="b">
        <v>0</v>
      </c>
      <c r="S3099" t="b">
        <v>0</v>
      </c>
      <c r="T3099">
        <v>6</v>
      </c>
      <c r="U3099">
        <v>1</v>
      </c>
      <c r="V3099">
        <v>0</v>
      </c>
      <c r="W3099">
        <v>8</v>
      </c>
      <c r="X3099">
        <v>1</v>
      </c>
      <c r="Y3099">
        <v>2</v>
      </c>
      <c r="Z3099">
        <v>0</v>
      </c>
      <c r="AA3099">
        <v>0</v>
      </c>
      <c r="AB3099">
        <v>3</v>
      </c>
      <c r="AC3099">
        <v>0</v>
      </c>
      <c r="AD3099">
        <v>0</v>
      </c>
      <c r="AE3099">
        <v>1115</v>
      </c>
      <c r="AF3099">
        <v>10</v>
      </c>
      <c r="AG3099">
        <v>2950</v>
      </c>
      <c r="AH3099">
        <v>1094</v>
      </c>
      <c r="AI3099">
        <v>0</v>
      </c>
      <c r="AN3099">
        <v>24.45</v>
      </c>
      <c r="AP3099" t="s">
        <v>59</v>
      </c>
      <c r="AS3099">
        <v>9</v>
      </c>
      <c r="AU3099">
        <v>19024</v>
      </c>
      <c r="AV3099">
        <v>1262</v>
      </c>
      <c r="AW3099">
        <v>21</v>
      </c>
      <c r="AX3099">
        <v>17</v>
      </c>
      <c r="AY3099" t="s">
        <v>60</v>
      </c>
      <c r="AZ3099">
        <v>0</v>
      </c>
      <c r="BA3099">
        <f t="shared" si="266"/>
        <v>988</v>
      </c>
      <c r="BB3099">
        <f t="shared" si="267"/>
        <v>4379</v>
      </c>
      <c r="BD3099" t="e">
        <f t="shared" si="264"/>
        <v>#N/A</v>
      </c>
      <c r="BE3099">
        <f t="shared" si="265"/>
        <v>0</v>
      </c>
    </row>
    <row r="3100" spans="1:57" x14ac:dyDescent="0.25">
      <c r="A3100" t="s">
        <v>6487</v>
      </c>
      <c r="B3100" t="s">
        <v>6406</v>
      </c>
      <c r="C3100" t="s">
        <v>6407</v>
      </c>
      <c r="D3100" t="s">
        <v>55</v>
      </c>
      <c r="E3100" t="s">
        <v>56</v>
      </c>
      <c r="F3100" s="1">
        <v>42621</v>
      </c>
      <c r="G3100" s="1">
        <v>42619</v>
      </c>
      <c r="H3100" s="1">
        <v>42620</v>
      </c>
      <c r="J3100">
        <v>734</v>
      </c>
      <c r="K3100">
        <v>734</v>
      </c>
      <c r="L3100">
        <v>23824</v>
      </c>
      <c r="M3100" t="b">
        <v>1</v>
      </c>
      <c r="O3100" t="s">
        <v>34</v>
      </c>
      <c r="P3100" s="1">
        <v>42621</v>
      </c>
      <c r="Q3100" t="b">
        <v>0</v>
      </c>
      <c r="R3100" t="b">
        <v>0</v>
      </c>
      <c r="S3100" t="b">
        <v>0</v>
      </c>
      <c r="T3100">
        <v>13</v>
      </c>
      <c r="U3100">
        <v>1</v>
      </c>
      <c r="V3100">
        <v>0</v>
      </c>
      <c r="W3100">
        <v>20</v>
      </c>
      <c r="X3100">
        <v>0</v>
      </c>
      <c r="Y3100">
        <v>3</v>
      </c>
      <c r="Z3100">
        <v>0</v>
      </c>
      <c r="AA3100">
        <v>0</v>
      </c>
      <c r="AB3100">
        <v>4</v>
      </c>
      <c r="AC3100">
        <v>2</v>
      </c>
      <c r="AD3100">
        <v>2</v>
      </c>
      <c r="AE3100">
        <v>1098</v>
      </c>
      <c r="AF3100">
        <v>9</v>
      </c>
      <c r="AG3100">
        <v>2344</v>
      </c>
      <c r="AH3100">
        <v>984</v>
      </c>
      <c r="AI3100">
        <v>0</v>
      </c>
      <c r="AN3100">
        <v>23.9</v>
      </c>
      <c r="AP3100" t="s">
        <v>59</v>
      </c>
      <c r="AS3100">
        <v>16</v>
      </c>
      <c r="AU3100">
        <v>34347</v>
      </c>
      <c r="AV3100">
        <v>1082</v>
      </c>
      <c r="AW3100">
        <v>22</v>
      </c>
      <c r="AX3100">
        <v>17</v>
      </c>
      <c r="AY3100" t="s">
        <v>60</v>
      </c>
      <c r="AZ3100">
        <v>0</v>
      </c>
      <c r="BA3100">
        <f t="shared" si="266"/>
        <v>734</v>
      </c>
      <c r="BB3100">
        <f t="shared" si="267"/>
        <v>4633</v>
      </c>
      <c r="BD3100" t="e">
        <f t="shared" si="264"/>
        <v>#N/A</v>
      </c>
      <c r="BE3100">
        <f t="shared" si="265"/>
        <v>1</v>
      </c>
    </row>
    <row r="3101" spans="1:57" x14ac:dyDescent="0.25">
      <c r="A3101" t="s">
        <v>6489</v>
      </c>
      <c r="B3101" t="s">
        <v>6406</v>
      </c>
      <c r="C3101" t="s">
        <v>6407</v>
      </c>
      <c r="D3101" t="s">
        <v>55</v>
      </c>
      <c r="E3101" t="s">
        <v>56</v>
      </c>
      <c r="F3101" s="1">
        <v>42605</v>
      </c>
      <c r="G3101" s="1">
        <v>42601</v>
      </c>
      <c r="H3101" s="1">
        <v>42604</v>
      </c>
      <c r="I3101">
        <v>0</v>
      </c>
      <c r="J3101">
        <v>476</v>
      </c>
      <c r="K3101">
        <v>476</v>
      </c>
      <c r="L3101">
        <v>23566</v>
      </c>
      <c r="M3101" t="b">
        <v>0</v>
      </c>
      <c r="O3101" t="s">
        <v>34</v>
      </c>
      <c r="P3101" s="1">
        <v>42605</v>
      </c>
      <c r="Q3101" t="b">
        <v>0</v>
      </c>
      <c r="R3101" t="b">
        <v>0</v>
      </c>
      <c r="S3101" t="b">
        <v>0</v>
      </c>
      <c r="T3101">
        <v>13</v>
      </c>
      <c r="U3101">
        <v>2</v>
      </c>
      <c r="V3101">
        <v>0</v>
      </c>
      <c r="W3101">
        <v>22</v>
      </c>
      <c r="X3101">
        <v>1</v>
      </c>
      <c r="Y3101">
        <v>2</v>
      </c>
      <c r="Z3101">
        <v>0</v>
      </c>
      <c r="AA3101">
        <v>0</v>
      </c>
      <c r="AB3101">
        <v>4</v>
      </c>
      <c r="AC3101">
        <v>1</v>
      </c>
      <c r="AD3101">
        <v>2</v>
      </c>
      <c r="AE3101">
        <v>1267</v>
      </c>
      <c r="AF3101">
        <v>13</v>
      </c>
      <c r="AG3101">
        <v>3267</v>
      </c>
      <c r="AH3101">
        <v>1138</v>
      </c>
      <c r="AI3101">
        <v>0</v>
      </c>
      <c r="AN3101">
        <v>23.76</v>
      </c>
      <c r="AP3101" t="s">
        <v>59</v>
      </c>
      <c r="AS3101">
        <v>17</v>
      </c>
      <c r="AU3101">
        <v>30735</v>
      </c>
      <c r="AV3101">
        <v>841</v>
      </c>
      <c r="AW3101">
        <v>22</v>
      </c>
      <c r="AX3101">
        <v>17</v>
      </c>
      <c r="AZ3101">
        <v>0</v>
      </c>
      <c r="BA3101">
        <f t="shared" si="266"/>
        <v>476</v>
      </c>
      <c r="BB3101">
        <f t="shared" si="267"/>
        <v>4891</v>
      </c>
      <c r="BD3101" t="e">
        <f t="shared" si="264"/>
        <v>#N/A</v>
      </c>
      <c r="BE3101">
        <f t="shared" si="265"/>
        <v>0</v>
      </c>
    </row>
    <row r="3102" spans="1:57" x14ac:dyDescent="0.25">
      <c r="A3102" t="s">
        <v>6491</v>
      </c>
      <c r="B3102" t="s">
        <v>6406</v>
      </c>
      <c r="C3102" t="s">
        <v>6407</v>
      </c>
      <c r="D3102" t="s">
        <v>55</v>
      </c>
      <c r="E3102" t="s">
        <v>56</v>
      </c>
      <c r="F3102" s="1">
        <v>42585</v>
      </c>
      <c r="G3102" s="1">
        <v>42582</v>
      </c>
      <c r="H3102" s="1">
        <v>42584</v>
      </c>
      <c r="J3102">
        <v>247</v>
      </c>
      <c r="K3102">
        <v>247</v>
      </c>
      <c r="L3102">
        <v>23337</v>
      </c>
      <c r="M3102" t="b">
        <v>0</v>
      </c>
      <c r="O3102" t="s">
        <v>34</v>
      </c>
      <c r="P3102" s="1">
        <v>42585</v>
      </c>
      <c r="Q3102" t="b">
        <v>0</v>
      </c>
      <c r="R3102" t="b">
        <v>0</v>
      </c>
      <c r="S3102" t="b">
        <v>0</v>
      </c>
      <c r="T3102">
        <v>14</v>
      </c>
      <c r="U3102">
        <v>2</v>
      </c>
      <c r="V3102">
        <v>0</v>
      </c>
      <c r="W3102">
        <v>18</v>
      </c>
      <c r="X3102">
        <v>0</v>
      </c>
      <c r="Y3102">
        <v>1</v>
      </c>
      <c r="Z3102">
        <v>0</v>
      </c>
      <c r="AA3102">
        <v>0</v>
      </c>
      <c r="AB3102">
        <v>1</v>
      </c>
      <c r="AC3102">
        <v>1</v>
      </c>
      <c r="AD3102">
        <v>2</v>
      </c>
      <c r="AE3102">
        <v>1141</v>
      </c>
      <c r="AF3102">
        <v>4</v>
      </c>
      <c r="AG3102">
        <v>2985</v>
      </c>
      <c r="AH3102">
        <v>1149</v>
      </c>
      <c r="AI3102">
        <v>0</v>
      </c>
      <c r="AN3102">
        <v>24.65</v>
      </c>
      <c r="AP3102" t="s">
        <v>59</v>
      </c>
      <c r="AS3102">
        <v>10</v>
      </c>
      <c r="AU3102">
        <v>27265</v>
      </c>
      <c r="AV3102">
        <v>1305</v>
      </c>
      <c r="AW3102">
        <v>22</v>
      </c>
      <c r="AX3102">
        <v>18</v>
      </c>
      <c r="AZ3102">
        <v>0</v>
      </c>
      <c r="BA3102">
        <f>L3102-$L$3103</f>
        <v>247</v>
      </c>
      <c r="BB3102">
        <f t="shared" si="267"/>
        <v>5120</v>
      </c>
      <c r="BD3102" t="e">
        <f t="shared" si="264"/>
        <v>#N/A</v>
      </c>
      <c r="BE3102">
        <f t="shared" si="265"/>
        <v>0</v>
      </c>
    </row>
    <row r="3103" spans="1:57" x14ac:dyDescent="0.25">
      <c r="A3103" t="s">
        <v>6493</v>
      </c>
      <c r="B3103" t="s">
        <v>6406</v>
      </c>
      <c r="C3103" t="s">
        <v>6407</v>
      </c>
      <c r="D3103" t="s">
        <v>55</v>
      </c>
      <c r="E3103" t="s">
        <v>56</v>
      </c>
      <c r="F3103" s="1">
        <v>42566</v>
      </c>
      <c r="G3103" s="1">
        <v>42564</v>
      </c>
      <c r="H3103" s="1">
        <v>42565</v>
      </c>
      <c r="I3103">
        <v>0</v>
      </c>
      <c r="J3103">
        <v>256</v>
      </c>
      <c r="K3103">
        <v>256</v>
      </c>
      <c r="L3103">
        <v>23090</v>
      </c>
      <c r="M3103" t="b">
        <v>1</v>
      </c>
      <c r="O3103" t="s">
        <v>34</v>
      </c>
      <c r="P3103" s="1">
        <v>42566</v>
      </c>
      <c r="Q3103" t="b">
        <v>0</v>
      </c>
      <c r="R3103" t="b">
        <v>0</v>
      </c>
      <c r="S3103" t="b">
        <v>0</v>
      </c>
      <c r="T3103">
        <v>4</v>
      </c>
      <c r="U3103">
        <v>1</v>
      </c>
      <c r="V3103">
        <v>0</v>
      </c>
      <c r="W3103">
        <v>7</v>
      </c>
      <c r="X3103">
        <v>1</v>
      </c>
      <c r="Y3103">
        <v>2</v>
      </c>
      <c r="Z3103">
        <v>0</v>
      </c>
      <c r="AA3103">
        <v>0</v>
      </c>
      <c r="AB3103">
        <v>4</v>
      </c>
      <c r="AC3103">
        <v>0</v>
      </c>
      <c r="AD3103">
        <v>0</v>
      </c>
      <c r="AE3103">
        <v>1127</v>
      </c>
      <c r="AF3103">
        <v>11</v>
      </c>
      <c r="AG3103">
        <v>3136</v>
      </c>
      <c r="AH3103">
        <v>1197</v>
      </c>
      <c r="AI3103">
        <v>0</v>
      </c>
      <c r="AN3103">
        <v>24.09</v>
      </c>
      <c r="AP3103" t="s">
        <v>59</v>
      </c>
      <c r="AS3103">
        <v>15</v>
      </c>
      <c r="AU3103">
        <v>21061</v>
      </c>
      <c r="AV3103">
        <v>1250</v>
      </c>
      <c r="AW3103">
        <v>22</v>
      </c>
      <c r="AX3103">
        <v>17</v>
      </c>
      <c r="AZ3103">
        <v>1</v>
      </c>
      <c r="BA3103">
        <f t="shared" ref="BA3103:BA3144" si="268">L3103-$L$3146</f>
        <v>11421</v>
      </c>
      <c r="BB3103">
        <f>$BA$3103-BA3103</f>
        <v>0</v>
      </c>
      <c r="BD3103" t="e">
        <f t="shared" si="264"/>
        <v>#N/A</v>
      </c>
      <c r="BE3103">
        <f t="shared" si="265"/>
        <v>1</v>
      </c>
    </row>
    <row r="3104" spans="1:57" x14ac:dyDescent="0.25">
      <c r="A3104" t="s">
        <v>6495</v>
      </c>
      <c r="B3104" t="s">
        <v>6406</v>
      </c>
      <c r="C3104" t="s">
        <v>6407</v>
      </c>
      <c r="D3104" t="s">
        <v>55</v>
      </c>
      <c r="E3104" t="s">
        <v>56</v>
      </c>
      <c r="F3104" s="1">
        <v>42543</v>
      </c>
      <c r="G3104" s="1">
        <v>42542</v>
      </c>
      <c r="H3104" s="1">
        <v>42543</v>
      </c>
      <c r="I3104">
        <v>0</v>
      </c>
      <c r="J3104">
        <v>541</v>
      </c>
      <c r="K3104">
        <v>541</v>
      </c>
      <c r="L3104">
        <v>22834</v>
      </c>
      <c r="M3104" t="b">
        <v>1</v>
      </c>
      <c r="O3104" t="s">
        <v>34</v>
      </c>
      <c r="P3104" s="1">
        <v>42543</v>
      </c>
      <c r="Q3104" t="b">
        <v>0</v>
      </c>
      <c r="R3104" t="b">
        <v>0</v>
      </c>
      <c r="S3104" t="b">
        <v>0</v>
      </c>
      <c r="T3104">
        <v>7</v>
      </c>
      <c r="U3104">
        <v>2</v>
      </c>
      <c r="V3104">
        <v>0</v>
      </c>
      <c r="W3104">
        <v>19</v>
      </c>
      <c r="X3104">
        <v>1</v>
      </c>
      <c r="Y3104">
        <v>3</v>
      </c>
      <c r="Z3104">
        <v>1</v>
      </c>
      <c r="AA3104">
        <v>0</v>
      </c>
      <c r="AB3104">
        <v>3</v>
      </c>
      <c r="AC3104">
        <v>0</v>
      </c>
      <c r="AD3104">
        <v>1</v>
      </c>
      <c r="AE3104">
        <v>1177</v>
      </c>
      <c r="AF3104">
        <v>10</v>
      </c>
      <c r="AG3104">
        <v>3103</v>
      </c>
      <c r="AH3104">
        <v>1252</v>
      </c>
      <c r="AI3104">
        <v>0</v>
      </c>
      <c r="AN3104">
        <v>23.93</v>
      </c>
      <c r="AP3104" t="s">
        <v>59</v>
      </c>
      <c r="AS3104">
        <v>9</v>
      </c>
      <c r="AU3104">
        <v>32802</v>
      </c>
      <c r="AV3104">
        <v>1243</v>
      </c>
      <c r="AW3104">
        <v>22</v>
      </c>
      <c r="AX3104">
        <v>17</v>
      </c>
      <c r="AZ3104">
        <v>0</v>
      </c>
      <c r="BA3104">
        <f t="shared" si="268"/>
        <v>11165</v>
      </c>
      <c r="BB3104">
        <f t="shared" ref="BB3104:BB3145" si="269">$BA$3103-BA3104</f>
        <v>256</v>
      </c>
      <c r="BD3104" t="e">
        <f t="shared" si="264"/>
        <v>#N/A</v>
      </c>
      <c r="BE3104">
        <f t="shared" si="265"/>
        <v>1</v>
      </c>
    </row>
    <row r="3105" spans="1:57" x14ac:dyDescent="0.25">
      <c r="A3105" t="s">
        <v>6497</v>
      </c>
      <c r="B3105" t="s">
        <v>6406</v>
      </c>
      <c r="C3105" t="s">
        <v>6407</v>
      </c>
      <c r="D3105" t="s">
        <v>55</v>
      </c>
      <c r="E3105" t="s">
        <v>56</v>
      </c>
      <c r="F3105" s="1">
        <v>42523</v>
      </c>
      <c r="G3105" s="1">
        <v>42521</v>
      </c>
      <c r="H3105" s="1">
        <v>42522</v>
      </c>
      <c r="I3105">
        <v>0</v>
      </c>
      <c r="J3105">
        <v>238</v>
      </c>
      <c r="K3105">
        <v>238</v>
      </c>
      <c r="L3105">
        <v>22531</v>
      </c>
      <c r="M3105" t="b">
        <v>0</v>
      </c>
      <c r="O3105" t="s">
        <v>34</v>
      </c>
      <c r="P3105" s="1">
        <v>42523</v>
      </c>
      <c r="Q3105" t="b">
        <v>0</v>
      </c>
      <c r="R3105" t="b">
        <v>0</v>
      </c>
      <c r="S3105" t="b">
        <v>0</v>
      </c>
      <c r="T3105">
        <v>12</v>
      </c>
      <c r="U3105">
        <v>2</v>
      </c>
      <c r="V3105">
        <v>0</v>
      </c>
      <c r="W3105">
        <v>12</v>
      </c>
      <c r="X3105">
        <v>0</v>
      </c>
      <c r="Y3105">
        <v>1</v>
      </c>
      <c r="Z3105">
        <v>1</v>
      </c>
      <c r="AA3105">
        <v>0</v>
      </c>
      <c r="AB3105">
        <v>2</v>
      </c>
      <c r="AC3105">
        <v>0</v>
      </c>
      <c r="AD3105">
        <v>2</v>
      </c>
      <c r="AE3105">
        <v>1050</v>
      </c>
      <c r="AF3105">
        <v>10</v>
      </c>
      <c r="AG3105">
        <v>3027</v>
      </c>
      <c r="AH3105">
        <v>1114</v>
      </c>
      <c r="AI3105">
        <v>0</v>
      </c>
      <c r="AN3105">
        <v>24.27</v>
      </c>
      <c r="AP3105" t="s">
        <v>59</v>
      </c>
      <c r="AS3105">
        <v>6</v>
      </c>
      <c r="AU3105">
        <v>29577</v>
      </c>
      <c r="AV3105">
        <v>1160</v>
      </c>
      <c r="AW3105">
        <v>22</v>
      </c>
      <c r="AX3105">
        <v>17</v>
      </c>
      <c r="AZ3105">
        <v>0</v>
      </c>
      <c r="BA3105">
        <f t="shared" si="268"/>
        <v>10862</v>
      </c>
      <c r="BB3105">
        <f t="shared" si="269"/>
        <v>559</v>
      </c>
      <c r="BD3105" t="e">
        <f t="shared" si="264"/>
        <v>#N/A</v>
      </c>
      <c r="BE3105">
        <f t="shared" si="265"/>
        <v>0</v>
      </c>
    </row>
    <row r="3106" spans="1:57" x14ac:dyDescent="0.25">
      <c r="A3106" t="s">
        <v>6499</v>
      </c>
      <c r="B3106" t="s">
        <v>6406</v>
      </c>
      <c r="C3106" t="s">
        <v>6407</v>
      </c>
      <c r="D3106" t="s">
        <v>55</v>
      </c>
      <c r="E3106" t="s">
        <v>56</v>
      </c>
      <c r="F3106" s="1">
        <v>42506</v>
      </c>
      <c r="G3106" s="1">
        <v>42504</v>
      </c>
      <c r="H3106" s="1">
        <v>42506</v>
      </c>
      <c r="J3106">
        <v>507</v>
      </c>
      <c r="K3106">
        <v>507</v>
      </c>
      <c r="L3106">
        <v>22293</v>
      </c>
      <c r="M3106" t="b">
        <v>1</v>
      </c>
      <c r="O3106" t="s">
        <v>190</v>
      </c>
      <c r="P3106" s="1">
        <v>42506</v>
      </c>
      <c r="Q3106" t="b">
        <v>1</v>
      </c>
      <c r="R3106" t="b">
        <v>0</v>
      </c>
      <c r="S3106" t="b">
        <v>1</v>
      </c>
      <c r="T3106">
        <v>7</v>
      </c>
      <c r="U3106">
        <v>1</v>
      </c>
      <c r="V3106">
        <v>0</v>
      </c>
      <c r="W3106">
        <v>6</v>
      </c>
      <c r="X3106">
        <v>0</v>
      </c>
      <c r="Y3106">
        <v>2</v>
      </c>
      <c r="Z3106">
        <v>0</v>
      </c>
      <c r="AA3106">
        <v>0</v>
      </c>
      <c r="AB3106">
        <v>2</v>
      </c>
      <c r="AC3106">
        <v>2</v>
      </c>
      <c r="AD3106">
        <v>0</v>
      </c>
      <c r="AE3106">
        <v>1180</v>
      </c>
      <c r="AF3106">
        <v>12</v>
      </c>
      <c r="AG3106">
        <v>2987</v>
      </c>
      <c r="AH3106">
        <v>1172</v>
      </c>
      <c r="AI3106">
        <v>0</v>
      </c>
      <c r="AN3106">
        <v>22.81</v>
      </c>
      <c r="AP3106" t="s">
        <v>59</v>
      </c>
      <c r="AS3106">
        <v>2</v>
      </c>
      <c r="AU3106">
        <v>18508</v>
      </c>
      <c r="AV3106">
        <v>844</v>
      </c>
      <c r="AW3106">
        <v>21</v>
      </c>
      <c r="AX3106">
        <v>17</v>
      </c>
      <c r="AZ3106">
        <v>0</v>
      </c>
      <c r="BA3106">
        <f t="shared" si="268"/>
        <v>10624</v>
      </c>
      <c r="BB3106">
        <f t="shared" si="269"/>
        <v>797</v>
      </c>
      <c r="BD3106" t="e">
        <f t="shared" si="264"/>
        <v>#N/A</v>
      </c>
      <c r="BE3106">
        <f t="shared" si="265"/>
        <v>1</v>
      </c>
    </row>
    <row r="3107" spans="1:57" x14ac:dyDescent="0.25">
      <c r="A3107" t="s">
        <v>6501</v>
      </c>
      <c r="B3107" t="s">
        <v>6406</v>
      </c>
      <c r="C3107" t="s">
        <v>6407</v>
      </c>
      <c r="D3107" t="s">
        <v>55</v>
      </c>
      <c r="E3107" t="s">
        <v>56</v>
      </c>
      <c r="F3107" s="1">
        <v>42487</v>
      </c>
      <c r="G3107" s="1">
        <v>42485</v>
      </c>
      <c r="H3107" s="1">
        <v>42486</v>
      </c>
      <c r="J3107">
        <v>234</v>
      </c>
      <c r="K3107">
        <v>234</v>
      </c>
      <c r="L3107">
        <v>22020</v>
      </c>
      <c r="M3107" t="b">
        <v>0</v>
      </c>
      <c r="O3107" t="s">
        <v>34</v>
      </c>
      <c r="P3107" s="1">
        <v>42487</v>
      </c>
      <c r="Q3107" t="b">
        <v>0</v>
      </c>
      <c r="R3107" t="b">
        <v>0</v>
      </c>
      <c r="S3107" t="b">
        <v>0</v>
      </c>
      <c r="T3107">
        <v>5</v>
      </c>
      <c r="U3107">
        <v>1</v>
      </c>
      <c r="V3107">
        <v>0</v>
      </c>
      <c r="W3107">
        <v>5</v>
      </c>
      <c r="X3107">
        <v>0</v>
      </c>
      <c r="Y3107">
        <v>1</v>
      </c>
      <c r="Z3107">
        <v>0</v>
      </c>
      <c r="AA3107">
        <v>0</v>
      </c>
      <c r="AB3107">
        <v>2</v>
      </c>
      <c r="AC3107">
        <v>1</v>
      </c>
      <c r="AD3107">
        <v>0</v>
      </c>
      <c r="AE3107">
        <v>1276</v>
      </c>
      <c r="AF3107">
        <v>12</v>
      </c>
      <c r="AG3107">
        <v>3077</v>
      </c>
      <c r="AH3107">
        <v>1325</v>
      </c>
      <c r="AI3107">
        <v>0</v>
      </c>
      <c r="AN3107">
        <v>24.29</v>
      </c>
      <c r="AP3107" t="s">
        <v>59</v>
      </c>
      <c r="AS3107">
        <v>6</v>
      </c>
      <c r="AU3107">
        <v>11297</v>
      </c>
      <c r="AV3107">
        <v>469</v>
      </c>
      <c r="AW3107">
        <v>21</v>
      </c>
      <c r="AX3107">
        <v>16</v>
      </c>
      <c r="AZ3107">
        <v>0</v>
      </c>
      <c r="BA3107">
        <f t="shared" si="268"/>
        <v>10351</v>
      </c>
      <c r="BB3107">
        <f t="shared" si="269"/>
        <v>1070</v>
      </c>
      <c r="BD3107" t="e">
        <f t="shared" si="264"/>
        <v>#N/A</v>
      </c>
      <c r="BE3107">
        <f t="shared" si="265"/>
        <v>0</v>
      </c>
    </row>
    <row r="3108" spans="1:57" x14ac:dyDescent="0.25">
      <c r="A3108" t="s">
        <v>6503</v>
      </c>
      <c r="B3108" t="s">
        <v>6406</v>
      </c>
      <c r="C3108" t="s">
        <v>6407</v>
      </c>
      <c r="D3108" t="s">
        <v>55</v>
      </c>
      <c r="E3108" t="s">
        <v>56</v>
      </c>
      <c r="F3108" s="1">
        <v>42459</v>
      </c>
      <c r="G3108" s="1">
        <v>42458</v>
      </c>
      <c r="H3108" s="1">
        <v>42459</v>
      </c>
      <c r="I3108">
        <v>0</v>
      </c>
      <c r="J3108">
        <v>928</v>
      </c>
      <c r="K3108">
        <v>928</v>
      </c>
      <c r="L3108">
        <v>21786</v>
      </c>
      <c r="M3108" t="b">
        <v>1</v>
      </c>
      <c r="O3108" t="s">
        <v>34</v>
      </c>
      <c r="P3108" s="1">
        <v>42459</v>
      </c>
      <c r="Q3108" t="b">
        <v>0</v>
      </c>
      <c r="R3108" t="b">
        <v>0</v>
      </c>
      <c r="S3108" t="b">
        <v>0</v>
      </c>
      <c r="T3108">
        <v>6</v>
      </c>
      <c r="U3108">
        <v>1</v>
      </c>
      <c r="V3108">
        <v>0</v>
      </c>
      <c r="W3108">
        <v>13</v>
      </c>
      <c r="X3108">
        <v>0</v>
      </c>
      <c r="Y3108">
        <v>4</v>
      </c>
      <c r="Z3108">
        <v>0</v>
      </c>
      <c r="AA3108">
        <v>0</v>
      </c>
      <c r="AB3108">
        <v>2</v>
      </c>
      <c r="AC3108">
        <v>2</v>
      </c>
      <c r="AD3108">
        <v>0</v>
      </c>
      <c r="AE3108">
        <v>1234</v>
      </c>
      <c r="AF3108">
        <v>10</v>
      </c>
      <c r="AG3108">
        <v>3207</v>
      </c>
      <c r="AH3108">
        <v>1156</v>
      </c>
      <c r="AI3108">
        <v>1</v>
      </c>
      <c r="AN3108">
        <v>23.04</v>
      </c>
      <c r="AP3108" t="s">
        <v>59</v>
      </c>
      <c r="AS3108">
        <v>13</v>
      </c>
      <c r="AU3108">
        <v>29823</v>
      </c>
      <c r="AV3108">
        <v>1181</v>
      </c>
      <c r="AW3108">
        <v>22</v>
      </c>
      <c r="AX3108">
        <v>17</v>
      </c>
      <c r="AZ3108">
        <v>0</v>
      </c>
      <c r="BA3108">
        <f t="shared" si="268"/>
        <v>10117</v>
      </c>
      <c r="BB3108">
        <f t="shared" si="269"/>
        <v>1304</v>
      </c>
      <c r="BD3108" t="e">
        <f t="shared" si="264"/>
        <v>#N/A</v>
      </c>
      <c r="BE3108">
        <f t="shared" si="265"/>
        <v>1</v>
      </c>
    </row>
    <row r="3109" spans="1:57" x14ac:dyDescent="0.25">
      <c r="A3109" t="s">
        <v>6505</v>
      </c>
      <c r="B3109" t="s">
        <v>6406</v>
      </c>
      <c r="C3109" t="s">
        <v>6407</v>
      </c>
      <c r="D3109" t="s">
        <v>55</v>
      </c>
      <c r="E3109" t="s">
        <v>56</v>
      </c>
      <c r="F3109" s="1">
        <v>42438</v>
      </c>
      <c r="G3109" s="1">
        <v>42436</v>
      </c>
      <c r="H3109" s="1">
        <v>42438</v>
      </c>
      <c r="I3109">
        <v>0</v>
      </c>
      <c r="J3109">
        <v>703</v>
      </c>
      <c r="K3109">
        <v>703</v>
      </c>
      <c r="L3109">
        <v>21561</v>
      </c>
      <c r="M3109" t="b">
        <v>0</v>
      </c>
      <c r="O3109" t="s">
        <v>34</v>
      </c>
      <c r="P3109" s="1">
        <v>42438</v>
      </c>
      <c r="Q3109" t="b">
        <v>0</v>
      </c>
      <c r="R3109" t="b">
        <v>0</v>
      </c>
      <c r="S3109" t="b">
        <v>0</v>
      </c>
      <c r="T3109">
        <v>6</v>
      </c>
      <c r="U3109">
        <v>1</v>
      </c>
      <c r="V3109">
        <v>0</v>
      </c>
      <c r="W3109">
        <v>12</v>
      </c>
      <c r="X3109">
        <v>1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1218</v>
      </c>
      <c r="AF3109">
        <v>10</v>
      </c>
      <c r="AG3109">
        <v>3070</v>
      </c>
      <c r="AH3109">
        <v>1017</v>
      </c>
      <c r="AI3109">
        <v>1</v>
      </c>
      <c r="AN3109">
        <v>23.62</v>
      </c>
      <c r="AP3109" t="s">
        <v>59</v>
      </c>
      <c r="AS3109">
        <v>14</v>
      </c>
      <c r="AU3109">
        <v>31356</v>
      </c>
      <c r="AV3109">
        <v>1692</v>
      </c>
      <c r="AW3109">
        <v>22</v>
      </c>
      <c r="AX3109">
        <v>18</v>
      </c>
      <c r="AZ3109">
        <v>0</v>
      </c>
      <c r="BA3109">
        <f t="shared" si="268"/>
        <v>9892</v>
      </c>
      <c r="BB3109">
        <f t="shared" si="269"/>
        <v>1529</v>
      </c>
      <c r="BD3109" t="e">
        <f t="shared" si="264"/>
        <v>#N/A</v>
      </c>
      <c r="BE3109">
        <f t="shared" si="265"/>
        <v>0</v>
      </c>
    </row>
    <row r="3110" spans="1:57" x14ac:dyDescent="0.25">
      <c r="A3110" t="s">
        <v>6507</v>
      </c>
      <c r="B3110" t="s">
        <v>6406</v>
      </c>
      <c r="C3110" t="s">
        <v>6407</v>
      </c>
      <c r="D3110" t="s">
        <v>55</v>
      </c>
      <c r="E3110" t="s">
        <v>56</v>
      </c>
      <c r="F3110" s="1">
        <v>42418</v>
      </c>
      <c r="G3110" s="1">
        <v>42417</v>
      </c>
      <c r="H3110" s="1">
        <v>42418</v>
      </c>
      <c r="I3110">
        <v>0</v>
      </c>
      <c r="J3110">
        <v>465</v>
      </c>
      <c r="K3110">
        <v>465</v>
      </c>
      <c r="L3110">
        <v>21323</v>
      </c>
      <c r="M3110" t="b">
        <v>0</v>
      </c>
      <c r="O3110" t="s">
        <v>34</v>
      </c>
      <c r="P3110" s="1">
        <v>42418</v>
      </c>
      <c r="Q3110" t="b">
        <v>0</v>
      </c>
      <c r="R3110" t="b">
        <v>0</v>
      </c>
      <c r="S3110" t="b">
        <v>0</v>
      </c>
      <c r="T3110">
        <v>7</v>
      </c>
      <c r="U3110">
        <v>2</v>
      </c>
      <c r="V3110">
        <v>0</v>
      </c>
      <c r="W3110">
        <v>14</v>
      </c>
      <c r="X3110">
        <v>1</v>
      </c>
      <c r="Y3110">
        <v>3</v>
      </c>
      <c r="Z3110">
        <v>0</v>
      </c>
      <c r="AA3110">
        <v>0</v>
      </c>
      <c r="AB3110">
        <v>1</v>
      </c>
      <c r="AC3110">
        <v>1</v>
      </c>
      <c r="AD3110">
        <v>0</v>
      </c>
      <c r="AE3110">
        <v>1196</v>
      </c>
      <c r="AF3110">
        <v>11</v>
      </c>
      <c r="AG3110">
        <v>3139</v>
      </c>
      <c r="AH3110">
        <v>995</v>
      </c>
      <c r="AI3110">
        <v>0</v>
      </c>
      <c r="AN3110">
        <v>23.48</v>
      </c>
      <c r="AP3110" t="s">
        <v>59</v>
      </c>
      <c r="AS3110">
        <v>11</v>
      </c>
      <c r="AU3110">
        <v>34414</v>
      </c>
      <c r="AV3110">
        <v>1199</v>
      </c>
      <c r="AW3110">
        <v>22</v>
      </c>
      <c r="AX3110">
        <v>17</v>
      </c>
      <c r="AZ3110">
        <v>0</v>
      </c>
      <c r="BA3110">
        <f t="shared" si="268"/>
        <v>9654</v>
      </c>
      <c r="BB3110">
        <f t="shared" si="269"/>
        <v>1767</v>
      </c>
      <c r="BD3110" t="e">
        <f t="shared" si="264"/>
        <v>#N/A</v>
      </c>
      <c r="BE3110">
        <f t="shared" si="265"/>
        <v>0</v>
      </c>
    </row>
    <row r="3111" spans="1:57" x14ac:dyDescent="0.25">
      <c r="A3111" t="s">
        <v>6509</v>
      </c>
      <c r="B3111" t="s">
        <v>6406</v>
      </c>
      <c r="C3111" t="s">
        <v>6407</v>
      </c>
      <c r="D3111" t="s">
        <v>55</v>
      </c>
      <c r="E3111" t="s">
        <v>56</v>
      </c>
      <c r="F3111" s="1">
        <v>42399</v>
      </c>
      <c r="G3111" s="1">
        <v>42397</v>
      </c>
      <c r="H3111" s="1">
        <v>42399</v>
      </c>
      <c r="I3111">
        <v>0</v>
      </c>
      <c r="J3111">
        <v>245</v>
      </c>
      <c r="K3111">
        <v>245</v>
      </c>
      <c r="L3111">
        <v>21103</v>
      </c>
      <c r="M3111" t="b">
        <v>0</v>
      </c>
      <c r="O3111" t="s">
        <v>34</v>
      </c>
      <c r="P3111" s="1">
        <v>42399</v>
      </c>
      <c r="Q3111" t="b">
        <v>0</v>
      </c>
      <c r="R3111" t="b">
        <v>0</v>
      </c>
      <c r="S3111" t="b">
        <v>0</v>
      </c>
      <c r="T3111">
        <v>5</v>
      </c>
      <c r="U3111">
        <v>1</v>
      </c>
      <c r="V3111">
        <v>0</v>
      </c>
      <c r="W3111">
        <v>6</v>
      </c>
      <c r="X3111">
        <v>0</v>
      </c>
      <c r="Y3111">
        <v>1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1115</v>
      </c>
      <c r="AF3111">
        <v>10</v>
      </c>
      <c r="AG3111">
        <v>2934</v>
      </c>
      <c r="AH3111">
        <v>990</v>
      </c>
      <c r="AI3111">
        <v>0</v>
      </c>
      <c r="AN3111">
        <v>24.16</v>
      </c>
      <c r="AP3111" t="s">
        <v>59</v>
      </c>
      <c r="AS3111">
        <v>1</v>
      </c>
      <c r="AU3111">
        <v>17850</v>
      </c>
      <c r="AV3111">
        <v>814</v>
      </c>
      <c r="AW3111">
        <v>21</v>
      </c>
      <c r="AX3111">
        <v>17</v>
      </c>
      <c r="AZ3111">
        <v>0</v>
      </c>
      <c r="BA3111">
        <f t="shared" si="268"/>
        <v>9434</v>
      </c>
      <c r="BB3111">
        <f t="shared" si="269"/>
        <v>1987</v>
      </c>
      <c r="BD3111" t="e">
        <f t="shared" si="264"/>
        <v>#N/A</v>
      </c>
      <c r="BE3111">
        <f t="shared" si="265"/>
        <v>0</v>
      </c>
    </row>
    <row r="3112" spans="1:57" x14ac:dyDescent="0.25">
      <c r="A3112" t="s">
        <v>6511</v>
      </c>
      <c r="B3112" t="s">
        <v>6406</v>
      </c>
      <c r="C3112" t="s">
        <v>6407</v>
      </c>
      <c r="D3112" t="s">
        <v>55</v>
      </c>
      <c r="E3112" t="s">
        <v>56</v>
      </c>
      <c r="F3112" s="1">
        <v>42381</v>
      </c>
      <c r="G3112" s="1">
        <v>42380</v>
      </c>
      <c r="H3112" s="1">
        <v>42381</v>
      </c>
      <c r="I3112">
        <v>0</v>
      </c>
      <c r="J3112">
        <v>231</v>
      </c>
      <c r="K3112">
        <v>988</v>
      </c>
      <c r="L3112">
        <v>20858</v>
      </c>
      <c r="M3112" t="b">
        <v>1</v>
      </c>
      <c r="O3112" t="s">
        <v>34</v>
      </c>
      <c r="P3112" s="1">
        <v>42381</v>
      </c>
      <c r="Q3112" t="b">
        <v>0</v>
      </c>
      <c r="R3112" t="b">
        <v>0</v>
      </c>
      <c r="S3112" t="b">
        <v>0</v>
      </c>
      <c r="T3112">
        <v>8</v>
      </c>
      <c r="U3112">
        <v>2</v>
      </c>
      <c r="V3112">
        <v>0</v>
      </c>
      <c r="W3112">
        <v>10</v>
      </c>
      <c r="X3112">
        <v>0</v>
      </c>
      <c r="Y3112">
        <v>2</v>
      </c>
      <c r="Z3112">
        <v>0</v>
      </c>
      <c r="AA3112">
        <v>0</v>
      </c>
      <c r="AB3112">
        <v>1</v>
      </c>
      <c r="AC3112">
        <v>2</v>
      </c>
      <c r="AD3112">
        <v>0</v>
      </c>
      <c r="AE3112">
        <v>1065</v>
      </c>
      <c r="AF3112">
        <v>11</v>
      </c>
      <c r="AG3112">
        <v>2599</v>
      </c>
      <c r="AH3112">
        <v>941</v>
      </c>
      <c r="AI3112">
        <v>0</v>
      </c>
      <c r="AN3112">
        <v>23.42</v>
      </c>
      <c r="AP3112" t="s">
        <v>59</v>
      </c>
      <c r="AS3112">
        <v>8</v>
      </c>
      <c r="AU3112">
        <v>40694</v>
      </c>
      <c r="AV3112">
        <v>1621</v>
      </c>
      <c r="AW3112">
        <v>23</v>
      </c>
      <c r="AX3112">
        <v>18</v>
      </c>
      <c r="AZ3112">
        <v>0</v>
      </c>
      <c r="BA3112">
        <f t="shared" si="268"/>
        <v>9189</v>
      </c>
      <c r="BB3112">
        <f t="shared" si="269"/>
        <v>2232</v>
      </c>
      <c r="BD3112" t="e">
        <f t="shared" si="264"/>
        <v>#N/A</v>
      </c>
      <c r="BE3112">
        <f t="shared" si="265"/>
        <v>1</v>
      </c>
    </row>
    <row r="3113" spans="1:57" x14ac:dyDescent="0.25">
      <c r="A3113" t="s">
        <v>6513</v>
      </c>
      <c r="B3113" t="s">
        <v>6406</v>
      </c>
      <c r="C3113" t="s">
        <v>6407</v>
      </c>
      <c r="D3113" t="s">
        <v>55</v>
      </c>
      <c r="E3113" t="s">
        <v>56</v>
      </c>
      <c r="F3113" s="1">
        <v>42361</v>
      </c>
      <c r="G3113" s="1">
        <v>42359</v>
      </c>
      <c r="H3113" s="1">
        <v>42361</v>
      </c>
      <c r="I3113">
        <v>0</v>
      </c>
      <c r="J3113">
        <v>757</v>
      </c>
      <c r="K3113">
        <v>757</v>
      </c>
      <c r="L3113">
        <v>20627</v>
      </c>
      <c r="M3113" t="b">
        <v>0</v>
      </c>
      <c r="O3113" t="s">
        <v>34</v>
      </c>
      <c r="P3113" s="1">
        <v>42361</v>
      </c>
      <c r="Q3113" t="b">
        <v>0</v>
      </c>
      <c r="R3113" t="b">
        <v>0</v>
      </c>
      <c r="S3113" t="b">
        <v>0</v>
      </c>
      <c r="T3113">
        <v>5</v>
      </c>
      <c r="U3113">
        <v>1</v>
      </c>
      <c r="V3113">
        <v>0</v>
      </c>
      <c r="W3113">
        <v>10</v>
      </c>
      <c r="X3113">
        <v>1</v>
      </c>
      <c r="Y3113">
        <v>4</v>
      </c>
      <c r="Z3113">
        <v>0</v>
      </c>
      <c r="AA3113">
        <v>1</v>
      </c>
      <c r="AB3113">
        <v>2</v>
      </c>
      <c r="AC3113">
        <v>3</v>
      </c>
      <c r="AD3113">
        <v>0</v>
      </c>
      <c r="AE3113">
        <v>1238</v>
      </c>
      <c r="AF3113">
        <v>9</v>
      </c>
      <c r="AG3113">
        <v>3083</v>
      </c>
      <c r="AH3113">
        <v>1109</v>
      </c>
      <c r="AI3113">
        <v>0</v>
      </c>
      <c r="AN3113">
        <v>23.27</v>
      </c>
      <c r="AP3113" t="s">
        <v>59</v>
      </c>
      <c r="AS3113">
        <v>5</v>
      </c>
      <c r="AU3113">
        <v>29082</v>
      </c>
      <c r="AV3113">
        <v>1635</v>
      </c>
      <c r="AW3113">
        <v>22</v>
      </c>
      <c r="AX3113">
        <v>18</v>
      </c>
      <c r="AZ3113">
        <v>0</v>
      </c>
      <c r="BA3113">
        <f t="shared" si="268"/>
        <v>8958</v>
      </c>
      <c r="BB3113">
        <f t="shared" si="269"/>
        <v>2463</v>
      </c>
      <c r="BD3113" t="e">
        <f t="shared" si="264"/>
        <v>#N/A</v>
      </c>
      <c r="BE3113">
        <f t="shared" si="265"/>
        <v>0</v>
      </c>
    </row>
    <row r="3114" spans="1:57" x14ac:dyDescent="0.25">
      <c r="A3114" t="s">
        <v>6515</v>
      </c>
      <c r="B3114" t="s">
        <v>6406</v>
      </c>
      <c r="C3114" t="s">
        <v>6407</v>
      </c>
      <c r="D3114" t="s">
        <v>55</v>
      </c>
      <c r="E3114" t="s">
        <v>56</v>
      </c>
      <c r="F3114" s="1">
        <v>42341</v>
      </c>
      <c r="G3114" s="1">
        <v>42339</v>
      </c>
      <c r="H3114" s="1">
        <v>42341</v>
      </c>
      <c r="I3114">
        <v>0</v>
      </c>
      <c r="J3114">
        <v>509</v>
      </c>
      <c r="K3114">
        <v>509</v>
      </c>
      <c r="L3114">
        <v>20379</v>
      </c>
      <c r="M3114" t="b">
        <v>0</v>
      </c>
      <c r="O3114" t="s">
        <v>34</v>
      </c>
      <c r="P3114" s="1">
        <v>42341</v>
      </c>
      <c r="Q3114" t="b">
        <v>0</v>
      </c>
      <c r="R3114" t="b">
        <v>0</v>
      </c>
      <c r="S3114" t="b">
        <v>0</v>
      </c>
      <c r="T3114">
        <v>9</v>
      </c>
      <c r="U3114">
        <v>2</v>
      </c>
      <c r="V3114">
        <v>0</v>
      </c>
      <c r="W3114">
        <v>18</v>
      </c>
      <c r="X3114">
        <v>0</v>
      </c>
      <c r="Y3114">
        <v>3</v>
      </c>
      <c r="Z3114">
        <v>0</v>
      </c>
      <c r="AA3114">
        <v>0</v>
      </c>
      <c r="AB3114">
        <v>3</v>
      </c>
      <c r="AC3114">
        <v>1</v>
      </c>
      <c r="AD3114">
        <v>0</v>
      </c>
      <c r="AE3114">
        <v>1442</v>
      </c>
      <c r="AF3114">
        <v>15</v>
      </c>
      <c r="AG3114">
        <v>3660</v>
      </c>
      <c r="AH3114">
        <v>1319</v>
      </c>
      <c r="AI3114">
        <v>0</v>
      </c>
      <c r="AN3114">
        <v>23.17</v>
      </c>
      <c r="AP3114" t="s">
        <v>59</v>
      </c>
      <c r="AS3114">
        <v>10</v>
      </c>
      <c r="AU3114">
        <v>33259</v>
      </c>
      <c r="AV3114">
        <v>1617</v>
      </c>
      <c r="AW3114">
        <v>22</v>
      </c>
      <c r="AX3114">
        <v>18</v>
      </c>
      <c r="AZ3114">
        <v>0</v>
      </c>
      <c r="BA3114">
        <f t="shared" si="268"/>
        <v>8710</v>
      </c>
      <c r="BB3114">
        <f t="shared" si="269"/>
        <v>2711</v>
      </c>
      <c r="BD3114" t="e">
        <f t="shared" si="264"/>
        <v>#N/A</v>
      </c>
      <c r="BE3114">
        <f t="shared" si="265"/>
        <v>0</v>
      </c>
    </row>
    <row r="3115" spans="1:57" x14ac:dyDescent="0.25">
      <c r="A3115" t="s">
        <v>6517</v>
      </c>
      <c r="B3115" t="s">
        <v>6406</v>
      </c>
      <c r="C3115" t="s">
        <v>6407</v>
      </c>
      <c r="D3115" t="s">
        <v>55</v>
      </c>
      <c r="E3115" t="s">
        <v>56</v>
      </c>
      <c r="F3115" s="1">
        <v>42322</v>
      </c>
      <c r="G3115" s="1">
        <v>42320</v>
      </c>
      <c r="H3115" s="1">
        <v>42322</v>
      </c>
      <c r="I3115">
        <v>0</v>
      </c>
      <c r="J3115">
        <v>241</v>
      </c>
      <c r="K3115">
        <v>241</v>
      </c>
      <c r="L3115">
        <v>20111</v>
      </c>
      <c r="M3115" t="b">
        <v>0</v>
      </c>
      <c r="O3115" t="s">
        <v>34</v>
      </c>
      <c r="P3115" s="1">
        <v>42322</v>
      </c>
      <c r="Q3115" t="b">
        <v>0</v>
      </c>
      <c r="R3115" t="b">
        <v>0</v>
      </c>
      <c r="S3115" t="b">
        <v>0</v>
      </c>
      <c r="T3115">
        <v>3</v>
      </c>
      <c r="U3115">
        <v>1</v>
      </c>
      <c r="V3115">
        <v>0</v>
      </c>
      <c r="W3115">
        <v>4</v>
      </c>
      <c r="X3115">
        <v>0</v>
      </c>
      <c r="Y3115">
        <v>1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1076</v>
      </c>
      <c r="AF3115">
        <v>8</v>
      </c>
      <c r="AG3115">
        <v>2732</v>
      </c>
      <c r="AH3115">
        <v>1000</v>
      </c>
      <c r="AI3115">
        <v>0</v>
      </c>
      <c r="AN3115">
        <v>23.11</v>
      </c>
      <c r="AP3115" t="s">
        <v>59</v>
      </c>
      <c r="AS3115">
        <v>1</v>
      </c>
      <c r="AU3115">
        <v>14888</v>
      </c>
      <c r="AV3115">
        <v>715</v>
      </c>
      <c r="AW3115">
        <v>21</v>
      </c>
      <c r="AX3115">
        <v>17</v>
      </c>
      <c r="AZ3115">
        <v>0</v>
      </c>
      <c r="BA3115">
        <f t="shared" si="268"/>
        <v>8442</v>
      </c>
      <c r="BB3115">
        <f t="shared" si="269"/>
        <v>2979</v>
      </c>
      <c r="BD3115" t="e">
        <f t="shared" si="264"/>
        <v>#N/A</v>
      </c>
      <c r="BE3115">
        <f t="shared" si="265"/>
        <v>0</v>
      </c>
    </row>
    <row r="3116" spans="1:57" x14ac:dyDescent="0.25">
      <c r="A3116" t="s">
        <v>6519</v>
      </c>
      <c r="B3116" t="s">
        <v>6406</v>
      </c>
      <c r="C3116" t="s">
        <v>6407</v>
      </c>
      <c r="D3116" t="s">
        <v>55</v>
      </c>
      <c r="E3116" t="s">
        <v>56</v>
      </c>
      <c r="F3116" s="1">
        <v>42306</v>
      </c>
      <c r="G3116" s="1">
        <v>42304</v>
      </c>
      <c r="H3116" s="1">
        <v>42306</v>
      </c>
      <c r="I3116">
        <v>0</v>
      </c>
      <c r="J3116">
        <v>242</v>
      </c>
      <c r="K3116">
        <v>1104</v>
      </c>
      <c r="L3116">
        <v>19870</v>
      </c>
      <c r="M3116" t="b">
        <v>1</v>
      </c>
      <c r="O3116" t="s">
        <v>34</v>
      </c>
      <c r="P3116" s="1">
        <v>42306</v>
      </c>
      <c r="Q3116" t="b">
        <v>0</v>
      </c>
      <c r="R3116" t="b">
        <v>0</v>
      </c>
      <c r="S3116" t="b">
        <v>0</v>
      </c>
      <c r="T3116">
        <v>5</v>
      </c>
      <c r="U3116">
        <v>1</v>
      </c>
      <c r="V3116">
        <v>0</v>
      </c>
      <c r="W3116">
        <v>16</v>
      </c>
      <c r="X3116">
        <v>0</v>
      </c>
      <c r="Y3116">
        <v>6</v>
      </c>
      <c r="Z3116">
        <v>0</v>
      </c>
      <c r="AA3116">
        <v>1</v>
      </c>
      <c r="AB3116">
        <v>2</v>
      </c>
      <c r="AC3116">
        <v>1</v>
      </c>
      <c r="AD3116">
        <v>0</v>
      </c>
      <c r="AE3116">
        <v>1244</v>
      </c>
      <c r="AF3116">
        <v>11</v>
      </c>
      <c r="AG3116">
        <v>3578</v>
      </c>
      <c r="AH3116">
        <v>1162</v>
      </c>
      <c r="AI3116">
        <v>0</v>
      </c>
      <c r="AN3116">
        <v>22.68</v>
      </c>
      <c r="AP3116" t="s">
        <v>59</v>
      </c>
      <c r="AS3116">
        <v>14</v>
      </c>
      <c r="AU3116">
        <v>35552</v>
      </c>
      <c r="AV3116">
        <v>1285</v>
      </c>
      <c r="AW3116">
        <v>22</v>
      </c>
      <c r="AX3116">
        <v>17</v>
      </c>
      <c r="AZ3116">
        <v>0</v>
      </c>
      <c r="BA3116">
        <f t="shared" si="268"/>
        <v>8201</v>
      </c>
      <c r="BB3116">
        <f t="shared" si="269"/>
        <v>3220</v>
      </c>
      <c r="BD3116" t="e">
        <f t="shared" si="264"/>
        <v>#N/A</v>
      </c>
      <c r="BE3116">
        <f t="shared" si="265"/>
        <v>1</v>
      </c>
    </row>
    <row r="3117" spans="1:57" x14ac:dyDescent="0.25">
      <c r="A3117" t="s">
        <v>6521</v>
      </c>
      <c r="B3117" t="s">
        <v>6406</v>
      </c>
      <c r="C3117" t="s">
        <v>6407</v>
      </c>
      <c r="D3117" t="s">
        <v>55</v>
      </c>
      <c r="E3117" t="s">
        <v>56</v>
      </c>
      <c r="F3117" s="1">
        <v>42290</v>
      </c>
      <c r="G3117" s="1">
        <v>42286</v>
      </c>
      <c r="H3117" s="1">
        <v>42290</v>
      </c>
      <c r="I3117">
        <v>0</v>
      </c>
      <c r="J3117">
        <v>829</v>
      </c>
      <c r="K3117">
        <v>829</v>
      </c>
      <c r="L3117">
        <v>19595</v>
      </c>
      <c r="M3117" t="b">
        <v>0</v>
      </c>
      <c r="O3117" t="s">
        <v>34</v>
      </c>
      <c r="P3117" s="1">
        <v>42290</v>
      </c>
      <c r="Q3117" t="b">
        <v>0</v>
      </c>
      <c r="R3117" t="b">
        <v>0</v>
      </c>
      <c r="S3117" t="b">
        <v>0</v>
      </c>
      <c r="T3117">
        <v>5</v>
      </c>
      <c r="U3117">
        <v>1</v>
      </c>
      <c r="V3117">
        <v>0</v>
      </c>
      <c r="W3117">
        <v>15</v>
      </c>
      <c r="X3117">
        <v>1</v>
      </c>
      <c r="Y3117">
        <v>4</v>
      </c>
      <c r="Z3117">
        <v>0</v>
      </c>
      <c r="AA3117">
        <v>0</v>
      </c>
      <c r="AB3117">
        <v>3</v>
      </c>
      <c r="AC3117">
        <v>1</v>
      </c>
      <c r="AD3117">
        <v>0</v>
      </c>
      <c r="AE3117">
        <v>1049</v>
      </c>
      <c r="AF3117">
        <v>9</v>
      </c>
      <c r="AG3117">
        <v>3015</v>
      </c>
      <c r="AH3117">
        <v>1046</v>
      </c>
      <c r="AI3117">
        <v>0</v>
      </c>
      <c r="AN3117">
        <v>22.94</v>
      </c>
      <c r="AP3117" t="s">
        <v>59</v>
      </c>
      <c r="AS3117">
        <v>14</v>
      </c>
      <c r="AU3117">
        <v>32242</v>
      </c>
      <c r="AV3117">
        <v>1035</v>
      </c>
      <c r="AW3117">
        <v>22</v>
      </c>
      <c r="AX3117">
        <v>17</v>
      </c>
      <c r="AZ3117">
        <v>0</v>
      </c>
      <c r="BA3117">
        <f t="shared" si="268"/>
        <v>7926</v>
      </c>
      <c r="BB3117">
        <f t="shared" si="269"/>
        <v>3495</v>
      </c>
      <c r="BD3117" t="e">
        <f t="shared" si="264"/>
        <v>#N/A</v>
      </c>
      <c r="BE3117">
        <f t="shared" si="265"/>
        <v>0</v>
      </c>
    </row>
    <row r="3118" spans="1:57" x14ac:dyDescent="0.25">
      <c r="A3118" t="s">
        <v>6523</v>
      </c>
      <c r="B3118" t="s">
        <v>6406</v>
      </c>
      <c r="C3118" t="s">
        <v>6407</v>
      </c>
      <c r="D3118" t="s">
        <v>55</v>
      </c>
      <c r="E3118" t="s">
        <v>56</v>
      </c>
      <c r="F3118" s="1">
        <v>42273</v>
      </c>
      <c r="G3118" s="1">
        <v>42271</v>
      </c>
      <c r="H3118" s="1">
        <v>42273</v>
      </c>
      <c r="I3118">
        <v>0</v>
      </c>
      <c r="J3118">
        <v>584</v>
      </c>
      <c r="K3118">
        <v>584</v>
      </c>
      <c r="L3118">
        <v>19350</v>
      </c>
      <c r="M3118" t="b">
        <v>0</v>
      </c>
      <c r="O3118" t="s">
        <v>34</v>
      </c>
      <c r="P3118" s="1">
        <v>42273</v>
      </c>
      <c r="Q3118" t="b">
        <v>0</v>
      </c>
      <c r="R3118" t="b">
        <v>0</v>
      </c>
      <c r="S3118" t="b">
        <v>0</v>
      </c>
      <c r="T3118">
        <v>7</v>
      </c>
      <c r="U3118">
        <v>2</v>
      </c>
      <c r="V3118">
        <v>0</v>
      </c>
      <c r="W3118">
        <v>11</v>
      </c>
      <c r="X3118">
        <v>0</v>
      </c>
      <c r="Y3118">
        <v>7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1254</v>
      </c>
      <c r="AF3118">
        <v>10</v>
      </c>
      <c r="AG3118">
        <v>3472</v>
      </c>
      <c r="AH3118">
        <v>1106</v>
      </c>
      <c r="AI3118">
        <v>3</v>
      </c>
      <c r="AN3118">
        <v>23.12</v>
      </c>
      <c r="AP3118" t="s">
        <v>59</v>
      </c>
      <c r="AS3118">
        <v>4</v>
      </c>
      <c r="AU3118">
        <v>30006</v>
      </c>
      <c r="AV3118">
        <v>2026</v>
      </c>
      <c r="AW3118">
        <v>22</v>
      </c>
      <c r="AX3118">
        <v>18</v>
      </c>
      <c r="AZ3118">
        <v>0</v>
      </c>
      <c r="BA3118">
        <f t="shared" si="268"/>
        <v>7681</v>
      </c>
      <c r="BB3118">
        <f t="shared" si="269"/>
        <v>3740</v>
      </c>
      <c r="BD3118" t="e">
        <f t="shared" si="264"/>
        <v>#N/A</v>
      </c>
      <c r="BE3118">
        <f t="shared" si="265"/>
        <v>0</v>
      </c>
    </row>
    <row r="3119" spans="1:57" x14ac:dyDescent="0.25">
      <c r="A3119" t="s">
        <v>6525</v>
      </c>
      <c r="B3119" t="s">
        <v>6406</v>
      </c>
      <c r="C3119" t="s">
        <v>6407</v>
      </c>
      <c r="D3119" t="s">
        <v>55</v>
      </c>
      <c r="E3119" t="s">
        <v>56</v>
      </c>
      <c r="F3119" s="1">
        <v>42256</v>
      </c>
      <c r="G3119" s="1">
        <v>42253</v>
      </c>
      <c r="H3119" s="1">
        <v>42255</v>
      </c>
      <c r="I3119">
        <v>0</v>
      </c>
      <c r="J3119">
        <v>290</v>
      </c>
      <c r="K3119">
        <v>290</v>
      </c>
      <c r="L3119">
        <v>19056</v>
      </c>
      <c r="M3119" t="b">
        <v>0</v>
      </c>
      <c r="O3119" t="s">
        <v>34</v>
      </c>
      <c r="P3119" s="1">
        <v>42256</v>
      </c>
      <c r="Q3119" t="b">
        <v>0</v>
      </c>
      <c r="R3119" t="b">
        <v>0</v>
      </c>
      <c r="S3119" t="b">
        <v>0</v>
      </c>
      <c r="T3119">
        <v>5</v>
      </c>
      <c r="U3119">
        <v>1</v>
      </c>
      <c r="V3119">
        <v>0</v>
      </c>
      <c r="W3119">
        <v>5</v>
      </c>
      <c r="X3119">
        <v>0</v>
      </c>
      <c r="Y3119">
        <v>2</v>
      </c>
      <c r="Z3119">
        <v>0</v>
      </c>
      <c r="AA3119">
        <v>0</v>
      </c>
      <c r="AB3119">
        <v>2</v>
      </c>
      <c r="AC3119">
        <v>0</v>
      </c>
      <c r="AD3119">
        <v>1</v>
      </c>
      <c r="AE3119">
        <v>1280</v>
      </c>
      <c r="AF3119">
        <v>10</v>
      </c>
      <c r="AG3119">
        <v>3315</v>
      </c>
      <c r="AH3119">
        <v>1147</v>
      </c>
      <c r="AI3119">
        <v>2</v>
      </c>
      <c r="AN3119">
        <v>23.32</v>
      </c>
      <c r="AP3119" t="s">
        <v>59</v>
      </c>
      <c r="AS3119">
        <v>4</v>
      </c>
      <c r="AU3119">
        <v>18333</v>
      </c>
      <c r="AV3119">
        <v>894</v>
      </c>
      <c r="AW3119">
        <v>21</v>
      </c>
      <c r="AX3119">
        <v>17</v>
      </c>
      <c r="AZ3119">
        <v>0</v>
      </c>
      <c r="BA3119">
        <f t="shared" si="268"/>
        <v>7387</v>
      </c>
      <c r="BB3119">
        <f t="shared" si="269"/>
        <v>4034</v>
      </c>
      <c r="BD3119" t="e">
        <f t="shared" si="264"/>
        <v>#N/A</v>
      </c>
      <c r="BE3119">
        <f t="shared" si="265"/>
        <v>0</v>
      </c>
    </row>
    <row r="3120" spans="1:57" x14ac:dyDescent="0.25">
      <c r="A3120" t="s">
        <v>6527</v>
      </c>
      <c r="B3120" t="s">
        <v>6406</v>
      </c>
      <c r="C3120" t="s">
        <v>6407</v>
      </c>
      <c r="D3120" t="s">
        <v>55</v>
      </c>
      <c r="E3120" t="s">
        <v>56</v>
      </c>
      <c r="F3120" s="1">
        <v>42236</v>
      </c>
      <c r="G3120" s="1">
        <v>42232</v>
      </c>
      <c r="H3120" s="1">
        <v>42235</v>
      </c>
      <c r="I3120">
        <v>0</v>
      </c>
      <c r="J3120">
        <v>1000</v>
      </c>
      <c r="K3120">
        <v>1000</v>
      </c>
      <c r="L3120">
        <v>18766</v>
      </c>
      <c r="M3120" t="b">
        <v>1</v>
      </c>
      <c r="O3120" t="s">
        <v>34</v>
      </c>
      <c r="P3120" s="1">
        <v>42236</v>
      </c>
      <c r="Q3120" t="b">
        <v>0</v>
      </c>
      <c r="R3120" t="b">
        <v>0</v>
      </c>
      <c r="S3120" t="b">
        <v>0</v>
      </c>
      <c r="T3120">
        <v>6</v>
      </c>
      <c r="U3120">
        <v>1</v>
      </c>
      <c r="V3120">
        <v>0</v>
      </c>
      <c r="W3120">
        <v>17</v>
      </c>
      <c r="X3120">
        <v>1</v>
      </c>
      <c r="Y3120">
        <v>7</v>
      </c>
      <c r="Z3120">
        <v>0</v>
      </c>
      <c r="AA3120">
        <v>0</v>
      </c>
      <c r="AB3120">
        <v>3</v>
      </c>
      <c r="AC3120">
        <v>1</v>
      </c>
      <c r="AD3120">
        <v>0</v>
      </c>
      <c r="AE3120">
        <v>1154</v>
      </c>
      <c r="AF3120">
        <v>11</v>
      </c>
      <c r="AG3120">
        <v>3677</v>
      </c>
      <c r="AH3120">
        <v>1048</v>
      </c>
      <c r="AI3120">
        <v>6</v>
      </c>
      <c r="AN3120">
        <v>23.36</v>
      </c>
      <c r="AP3120" t="s">
        <v>59</v>
      </c>
      <c r="AS3120">
        <v>7</v>
      </c>
      <c r="AU3120">
        <v>30257</v>
      </c>
      <c r="AV3120">
        <v>1374</v>
      </c>
      <c r="AW3120">
        <v>22</v>
      </c>
      <c r="AX3120">
        <v>18</v>
      </c>
      <c r="AZ3120">
        <v>0</v>
      </c>
      <c r="BA3120">
        <f t="shared" si="268"/>
        <v>7097</v>
      </c>
      <c r="BB3120">
        <f t="shared" si="269"/>
        <v>4324</v>
      </c>
      <c r="BD3120" t="e">
        <f t="shared" si="264"/>
        <v>#N/A</v>
      </c>
      <c r="BE3120">
        <f t="shared" si="265"/>
        <v>1</v>
      </c>
    </row>
    <row r="3121" spans="1:57" x14ac:dyDescent="0.25">
      <c r="A3121" t="s">
        <v>6529</v>
      </c>
      <c r="B3121" t="s">
        <v>6406</v>
      </c>
      <c r="C3121" t="s">
        <v>6407</v>
      </c>
      <c r="D3121" t="s">
        <v>55</v>
      </c>
      <c r="E3121" t="s">
        <v>56</v>
      </c>
      <c r="F3121" s="1">
        <v>42216</v>
      </c>
      <c r="G3121" s="1">
        <v>42213</v>
      </c>
      <c r="H3121" s="1">
        <v>42215</v>
      </c>
      <c r="I3121">
        <v>0</v>
      </c>
      <c r="J3121">
        <v>744</v>
      </c>
      <c r="K3121">
        <v>744</v>
      </c>
      <c r="L3121">
        <v>18510</v>
      </c>
      <c r="M3121" t="b">
        <v>0</v>
      </c>
      <c r="O3121" t="s">
        <v>34</v>
      </c>
      <c r="P3121" s="1">
        <v>42216</v>
      </c>
      <c r="Q3121" t="b">
        <v>0</v>
      </c>
      <c r="R3121" t="b">
        <v>0</v>
      </c>
      <c r="S3121" t="b">
        <v>0</v>
      </c>
      <c r="T3121">
        <v>5</v>
      </c>
      <c r="U3121">
        <v>2</v>
      </c>
      <c r="V3121">
        <v>0</v>
      </c>
      <c r="W3121">
        <v>16</v>
      </c>
      <c r="X3121">
        <v>1</v>
      </c>
      <c r="Y3121">
        <v>5</v>
      </c>
      <c r="Z3121">
        <v>0</v>
      </c>
      <c r="AA3121">
        <v>0</v>
      </c>
      <c r="AB3121">
        <v>4</v>
      </c>
      <c r="AC3121">
        <v>0</v>
      </c>
      <c r="AD3121">
        <v>0</v>
      </c>
      <c r="AE3121">
        <v>1115</v>
      </c>
      <c r="AF3121">
        <v>11</v>
      </c>
      <c r="AG3121">
        <v>3705</v>
      </c>
      <c r="AH3121">
        <v>964</v>
      </c>
      <c r="AI3121">
        <v>9</v>
      </c>
      <c r="AN3121">
        <v>23.13</v>
      </c>
      <c r="AP3121" t="s">
        <v>59</v>
      </c>
      <c r="AS3121">
        <v>10</v>
      </c>
      <c r="AU3121">
        <v>24498</v>
      </c>
      <c r="AV3121">
        <v>1674</v>
      </c>
      <c r="AW3121">
        <v>22</v>
      </c>
      <c r="AX3121">
        <v>18</v>
      </c>
      <c r="AZ3121">
        <v>0</v>
      </c>
      <c r="BA3121">
        <f t="shared" si="268"/>
        <v>6841</v>
      </c>
      <c r="BB3121">
        <f t="shared" si="269"/>
        <v>4580</v>
      </c>
      <c r="BD3121" t="e">
        <f t="shared" si="264"/>
        <v>#N/A</v>
      </c>
      <c r="BE3121">
        <f t="shared" si="265"/>
        <v>0</v>
      </c>
    </row>
    <row r="3122" spans="1:57" x14ac:dyDescent="0.25">
      <c r="A3122" t="s">
        <v>6531</v>
      </c>
      <c r="B3122" t="s">
        <v>6406</v>
      </c>
      <c r="C3122" t="s">
        <v>6407</v>
      </c>
      <c r="D3122" t="s">
        <v>55</v>
      </c>
      <c r="E3122" t="s">
        <v>56</v>
      </c>
      <c r="F3122" s="1">
        <v>42199</v>
      </c>
      <c r="G3122" s="1">
        <v>42196</v>
      </c>
      <c r="H3122" s="1">
        <v>42199</v>
      </c>
      <c r="I3122">
        <v>0</v>
      </c>
      <c r="J3122">
        <v>499</v>
      </c>
      <c r="K3122">
        <v>499</v>
      </c>
      <c r="L3122">
        <v>18265</v>
      </c>
      <c r="M3122" t="b">
        <v>0</v>
      </c>
      <c r="O3122" t="s">
        <v>34</v>
      </c>
      <c r="P3122" s="1">
        <v>42199</v>
      </c>
      <c r="Q3122" t="b">
        <v>0</v>
      </c>
      <c r="R3122" t="b">
        <v>0</v>
      </c>
      <c r="S3122" t="b">
        <v>0</v>
      </c>
      <c r="T3122">
        <v>8</v>
      </c>
      <c r="U3122">
        <v>2</v>
      </c>
      <c r="V3122">
        <v>0</v>
      </c>
      <c r="W3122">
        <v>13</v>
      </c>
      <c r="X3122">
        <v>1</v>
      </c>
      <c r="Y3122">
        <v>4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1110</v>
      </c>
      <c r="AF3122">
        <v>12</v>
      </c>
      <c r="AG3122">
        <v>3740</v>
      </c>
      <c r="AH3122">
        <v>1002</v>
      </c>
      <c r="AI3122">
        <v>9</v>
      </c>
      <c r="AN3122">
        <v>24.7</v>
      </c>
      <c r="AP3122" t="s">
        <v>59</v>
      </c>
      <c r="AS3122">
        <v>4</v>
      </c>
      <c r="AU3122">
        <v>26118</v>
      </c>
      <c r="AV3122">
        <v>1007</v>
      </c>
      <c r="AW3122">
        <v>22</v>
      </c>
      <c r="AX3122">
        <v>17</v>
      </c>
      <c r="AZ3122">
        <v>0</v>
      </c>
      <c r="BA3122">
        <f t="shared" si="268"/>
        <v>6596</v>
      </c>
      <c r="BB3122">
        <f t="shared" si="269"/>
        <v>4825</v>
      </c>
      <c r="BD3122" t="e">
        <f t="shared" si="264"/>
        <v>#N/A</v>
      </c>
      <c r="BE3122">
        <f t="shared" si="265"/>
        <v>0</v>
      </c>
    </row>
    <row r="3123" spans="1:57" x14ac:dyDescent="0.25">
      <c r="A3123" t="s">
        <v>6533</v>
      </c>
      <c r="B3123" t="s">
        <v>6406</v>
      </c>
      <c r="C3123" t="s">
        <v>6407</v>
      </c>
      <c r="D3123" t="s">
        <v>55</v>
      </c>
      <c r="E3123" t="s">
        <v>56</v>
      </c>
      <c r="F3123" s="1">
        <v>42181</v>
      </c>
      <c r="G3123" s="1">
        <v>42180</v>
      </c>
      <c r="H3123" s="1">
        <v>42181</v>
      </c>
      <c r="I3123">
        <v>0</v>
      </c>
      <c r="J3123">
        <v>263</v>
      </c>
      <c r="K3123">
        <v>263</v>
      </c>
      <c r="L3123">
        <v>18029</v>
      </c>
      <c r="M3123" t="b">
        <v>0</v>
      </c>
      <c r="O3123" t="s">
        <v>34</v>
      </c>
      <c r="P3123" s="1">
        <v>42181</v>
      </c>
      <c r="Q3123" t="b">
        <v>0</v>
      </c>
      <c r="R3123" t="b">
        <v>0</v>
      </c>
      <c r="S3123" t="b">
        <v>0</v>
      </c>
      <c r="T3123">
        <v>5</v>
      </c>
      <c r="U3123">
        <v>1</v>
      </c>
      <c r="V3123">
        <v>0</v>
      </c>
      <c r="W3123">
        <v>8</v>
      </c>
      <c r="X3123">
        <v>0</v>
      </c>
      <c r="Y3123">
        <v>2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1153</v>
      </c>
      <c r="AF3123">
        <v>12</v>
      </c>
      <c r="AG3123">
        <v>4035</v>
      </c>
      <c r="AH3123">
        <v>991</v>
      </c>
      <c r="AI3123">
        <v>5</v>
      </c>
      <c r="AN3123">
        <v>23.6</v>
      </c>
      <c r="AP3123" t="s">
        <v>59</v>
      </c>
      <c r="AS3123">
        <v>2</v>
      </c>
      <c r="AU3123">
        <v>19362</v>
      </c>
      <c r="AV3123">
        <v>782</v>
      </c>
      <c r="AW3123">
        <v>21</v>
      </c>
      <c r="AX3123">
        <v>17</v>
      </c>
      <c r="AZ3123">
        <v>0</v>
      </c>
      <c r="BA3123">
        <f t="shared" si="268"/>
        <v>6360</v>
      </c>
      <c r="BB3123">
        <f t="shared" si="269"/>
        <v>5061</v>
      </c>
      <c r="BD3123" t="e">
        <f t="shared" si="264"/>
        <v>#N/A</v>
      </c>
      <c r="BE3123">
        <f t="shared" si="265"/>
        <v>0</v>
      </c>
    </row>
    <row r="3124" spans="1:57" x14ac:dyDescent="0.25">
      <c r="A3124" t="s">
        <v>6535</v>
      </c>
      <c r="B3124" t="s">
        <v>6406</v>
      </c>
      <c r="C3124" t="s">
        <v>6407</v>
      </c>
      <c r="D3124" t="s">
        <v>55</v>
      </c>
      <c r="E3124" t="s">
        <v>56</v>
      </c>
      <c r="F3124" s="1">
        <v>42163</v>
      </c>
      <c r="G3124" s="1">
        <v>42160</v>
      </c>
      <c r="H3124" s="1">
        <v>42161</v>
      </c>
      <c r="I3124">
        <v>0</v>
      </c>
      <c r="J3124">
        <v>999</v>
      </c>
      <c r="K3124">
        <v>999</v>
      </c>
      <c r="L3124">
        <v>17766</v>
      </c>
      <c r="M3124" t="b">
        <v>1</v>
      </c>
      <c r="O3124" t="s">
        <v>34</v>
      </c>
      <c r="P3124" s="1">
        <v>42163</v>
      </c>
      <c r="Q3124" t="b">
        <v>0</v>
      </c>
      <c r="R3124" t="b">
        <v>0</v>
      </c>
      <c r="S3124" t="b">
        <v>0</v>
      </c>
      <c r="T3124">
        <v>8</v>
      </c>
      <c r="U3124">
        <v>1</v>
      </c>
      <c r="V3124">
        <v>0</v>
      </c>
      <c r="W3124">
        <v>26</v>
      </c>
      <c r="X3124">
        <v>1</v>
      </c>
      <c r="Y3124">
        <v>13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1185</v>
      </c>
      <c r="AF3124">
        <v>11</v>
      </c>
      <c r="AG3124">
        <v>3696</v>
      </c>
      <c r="AH3124">
        <v>1093</v>
      </c>
      <c r="AI3124">
        <v>0</v>
      </c>
      <c r="AN3124">
        <v>23.26</v>
      </c>
      <c r="AP3124" t="s">
        <v>59</v>
      </c>
      <c r="AS3124">
        <v>15</v>
      </c>
      <c r="AU3124">
        <v>41066</v>
      </c>
      <c r="AV3124">
        <v>2185</v>
      </c>
      <c r="AW3124">
        <v>23</v>
      </c>
      <c r="AX3124">
        <v>18</v>
      </c>
      <c r="AZ3124">
        <v>0</v>
      </c>
      <c r="BA3124">
        <f t="shared" si="268"/>
        <v>6097</v>
      </c>
      <c r="BB3124">
        <f t="shared" si="269"/>
        <v>5324</v>
      </c>
      <c r="BD3124" t="e">
        <f t="shared" si="264"/>
        <v>#N/A</v>
      </c>
      <c r="BE3124">
        <f t="shared" si="265"/>
        <v>1</v>
      </c>
    </row>
    <row r="3125" spans="1:57" x14ac:dyDescent="0.25">
      <c r="A3125" t="s">
        <v>6537</v>
      </c>
      <c r="B3125" t="s">
        <v>6406</v>
      </c>
      <c r="C3125" t="s">
        <v>6407</v>
      </c>
      <c r="D3125" t="s">
        <v>55</v>
      </c>
      <c r="E3125" t="s">
        <v>56</v>
      </c>
      <c r="F3125" s="1">
        <v>42138</v>
      </c>
      <c r="G3125" s="1">
        <v>42136</v>
      </c>
      <c r="H3125" s="1">
        <v>42138</v>
      </c>
      <c r="I3125">
        <v>0</v>
      </c>
      <c r="J3125">
        <v>734</v>
      </c>
      <c r="K3125">
        <v>734</v>
      </c>
      <c r="L3125">
        <v>17501</v>
      </c>
      <c r="M3125" t="b">
        <v>0</v>
      </c>
      <c r="O3125" t="s">
        <v>34</v>
      </c>
      <c r="P3125" s="1">
        <v>42138</v>
      </c>
      <c r="Q3125" t="b">
        <v>0</v>
      </c>
      <c r="R3125" t="b">
        <v>0</v>
      </c>
      <c r="S3125" t="b">
        <v>0</v>
      </c>
      <c r="T3125">
        <v>9</v>
      </c>
      <c r="U3125">
        <v>2</v>
      </c>
      <c r="V3125">
        <v>0</v>
      </c>
      <c r="W3125">
        <v>22</v>
      </c>
      <c r="X3125">
        <v>2</v>
      </c>
      <c r="Y3125">
        <v>9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1232</v>
      </c>
      <c r="AF3125">
        <v>11</v>
      </c>
      <c r="AG3125">
        <v>3567</v>
      </c>
      <c r="AH3125">
        <v>1215</v>
      </c>
      <c r="AI3125">
        <v>0</v>
      </c>
      <c r="AN3125">
        <v>24.86</v>
      </c>
      <c r="AP3125" t="s">
        <v>59</v>
      </c>
      <c r="AS3125">
        <v>13</v>
      </c>
      <c r="AU3125">
        <v>40252</v>
      </c>
      <c r="AV3125">
        <v>2938</v>
      </c>
      <c r="AW3125">
        <v>23</v>
      </c>
      <c r="AX3125">
        <v>19</v>
      </c>
      <c r="AZ3125">
        <v>0</v>
      </c>
      <c r="BA3125">
        <f t="shared" si="268"/>
        <v>5832</v>
      </c>
      <c r="BB3125">
        <f t="shared" si="269"/>
        <v>5589</v>
      </c>
      <c r="BD3125" t="e">
        <f t="shared" si="264"/>
        <v>#N/A</v>
      </c>
      <c r="BE3125">
        <f t="shared" si="265"/>
        <v>0</v>
      </c>
    </row>
    <row r="3126" spans="1:57" x14ac:dyDescent="0.25">
      <c r="A3126" t="s">
        <v>6539</v>
      </c>
      <c r="B3126" t="s">
        <v>6406</v>
      </c>
      <c r="C3126" t="s">
        <v>6407</v>
      </c>
      <c r="D3126" t="s">
        <v>55</v>
      </c>
      <c r="E3126" t="s">
        <v>56</v>
      </c>
      <c r="F3126" s="1">
        <v>42121</v>
      </c>
      <c r="G3126" s="1">
        <v>42119</v>
      </c>
      <c r="H3126" s="1">
        <v>42121</v>
      </c>
      <c r="I3126">
        <v>0</v>
      </c>
      <c r="J3126">
        <v>489</v>
      </c>
      <c r="K3126">
        <v>489</v>
      </c>
      <c r="L3126">
        <v>17256</v>
      </c>
      <c r="M3126" t="b">
        <v>0</v>
      </c>
      <c r="O3126" t="s">
        <v>34</v>
      </c>
      <c r="P3126" s="1">
        <v>42121</v>
      </c>
      <c r="Q3126" t="b">
        <v>0</v>
      </c>
      <c r="R3126" t="b">
        <v>0</v>
      </c>
      <c r="S3126" t="b">
        <v>0</v>
      </c>
      <c r="T3126">
        <v>6</v>
      </c>
      <c r="U3126">
        <v>1</v>
      </c>
      <c r="V3126">
        <v>0</v>
      </c>
      <c r="W3126">
        <v>13</v>
      </c>
      <c r="X3126">
        <v>1</v>
      </c>
      <c r="Y3126">
        <v>5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1205</v>
      </c>
      <c r="AF3126">
        <v>11</v>
      </c>
      <c r="AG3126">
        <v>3639</v>
      </c>
      <c r="AH3126">
        <v>1054</v>
      </c>
      <c r="AI3126">
        <v>0</v>
      </c>
      <c r="AN3126">
        <v>23.9</v>
      </c>
      <c r="AP3126" t="s">
        <v>59</v>
      </c>
      <c r="AS3126">
        <v>4</v>
      </c>
      <c r="AU3126">
        <v>34195</v>
      </c>
      <c r="AV3126">
        <v>2441</v>
      </c>
      <c r="AW3126">
        <v>22</v>
      </c>
      <c r="AX3126">
        <v>18</v>
      </c>
      <c r="AZ3126">
        <v>0</v>
      </c>
      <c r="BA3126">
        <f t="shared" si="268"/>
        <v>5587</v>
      </c>
      <c r="BB3126">
        <f t="shared" si="269"/>
        <v>5834</v>
      </c>
      <c r="BD3126" t="e">
        <f t="shared" si="264"/>
        <v>#N/A</v>
      </c>
      <c r="BE3126">
        <f t="shared" si="265"/>
        <v>0</v>
      </c>
    </row>
    <row r="3127" spans="1:57" x14ac:dyDescent="0.25">
      <c r="A3127" t="s">
        <v>6541</v>
      </c>
      <c r="B3127" t="s">
        <v>6406</v>
      </c>
      <c r="C3127" t="s">
        <v>6407</v>
      </c>
      <c r="D3127" t="s">
        <v>55</v>
      </c>
      <c r="E3127" t="s">
        <v>56</v>
      </c>
      <c r="F3127" s="1">
        <v>42105</v>
      </c>
      <c r="G3127" s="1">
        <v>42101</v>
      </c>
      <c r="H3127" s="1">
        <v>42104</v>
      </c>
      <c r="I3127">
        <v>0</v>
      </c>
      <c r="J3127">
        <v>247</v>
      </c>
      <c r="K3127">
        <v>247</v>
      </c>
      <c r="L3127">
        <v>17014</v>
      </c>
      <c r="M3127" t="b">
        <v>0</v>
      </c>
      <c r="O3127" t="s">
        <v>34</v>
      </c>
      <c r="P3127" s="1">
        <v>42105</v>
      </c>
      <c r="Q3127" t="b">
        <v>0</v>
      </c>
      <c r="R3127" t="b">
        <v>0</v>
      </c>
      <c r="S3127" t="b">
        <v>0</v>
      </c>
      <c r="T3127">
        <v>9</v>
      </c>
      <c r="U3127">
        <v>2</v>
      </c>
      <c r="V3127">
        <v>0</v>
      </c>
      <c r="W3127">
        <v>14</v>
      </c>
      <c r="X3127">
        <v>1</v>
      </c>
      <c r="Y3127">
        <v>5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1204</v>
      </c>
      <c r="AF3127">
        <v>11</v>
      </c>
      <c r="AG3127">
        <v>3667</v>
      </c>
      <c r="AH3127">
        <v>1063</v>
      </c>
      <c r="AI3127">
        <v>1</v>
      </c>
      <c r="AN3127">
        <v>23.9</v>
      </c>
      <c r="AP3127" t="s">
        <v>59</v>
      </c>
      <c r="AS3127">
        <v>5</v>
      </c>
      <c r="AU3127">
        <v>25355</v>
      </c>
      <c r="AV3127">
        <v>1460</v>
      </c>
      <c r="AW3127">
        <v>22</v>
      </c>
      <c r="AX3127">
        <v>18</v>
      </c>
      <c r="AZ3127">
        <v>0</v>
      </c>
      <c r="BA3127">
        <f t="shared" si="268"/>
        <v>5345</v>
      </c>
      <c r="BB3127">
        <f t="shared" si="269"/>
        <v>6076</v>
      </c>
      <c r="BD3127" t="e">
        <f t="shared" si="264"/>
        <v>#N/A</v>
      </c>
      <c r="BE3127">
        <f t="shared" si="265"/>
        <v>0</v>
      </c>
    </row>
    <row r="3128" spans="1:57" x14ac:dyDescent="0.25">
      <c r="A3128" t="s">
        <v>6543</v>
      </c>
      <c r="B3128" t="s">
        <v>6406</v>
      </c>
      <c r="C3128" t="s">
        <v>6407</v>
      </c>
      <c r="D3128" t="s">
        <v>55</v>
      </c>
      <c r="E3128" t="s">
        <v>56</v>
      </c>
      <c r="F3128" s="1">
        <v>42086</v>
      </c>
      <c r="G3128" s="1">
        <v>42083</v>
      </c>
      <c r="H3128" s="1">
        <v>42086</v>
      </c>
      <c r="I3128">
        <v>0</v>
      </c>
      <c r="J3128">
        <v>951</v>
      </c>
      <c r="K3128">
        <v>951</v>
      </c>
      <c r="L3128">
        <v>16767</v>
      </c>
      <c r="M3128" t="b">
        <v>1</v>
      </c>
      <c r="O3128" t="s">
        <v>34</v>
      </c>
      <c r="P3128" s="1">
        <v>42086</v>
      </c>
      <c r="Q3128" t="b">
        <v>0</v>
      </c>
      <c r="R3128" t="b">
        <v>0</v>
      </c>
      <c r="S3128" t="b">
        <v>0</v>
      </c>
      <c r="T3128">
        <v>18</v>
      </c>
      <c r="U3128">
        <v>3</v>
      </c>
      <c r="V3128">
        <v>0</v>
      </c>
      <c r="W3128">
        <v>19</v>
      </c>
      <c r="X3128">
        <v>0</v>
      </c>
      <c r="Y3128">
        <v>3</v>
      </c>
      <c r="Z3128">
        <v>0</v>
      </c>
      <c r="AA3128">
        <v>0</v>
      </c>
      <c r="AB3128">
        <v>3</v>
      </c>
      <c r="AC3128">
        <v>0</v>
      </c>
      <c r="AD3128">
        <v>0</v>
      </c>
      <c r="AE3128">
        <v>1217</v>
      </c>
      <c r="AF3128">
        <v>15</v>
      </c>
      <c r="AG3128">
        <v>3591</v>
      </c>
      <c r="AH3128">
        <v>1191</v>
      </c>
      <c r="AI3128">
        <v>1</v>
      </c>
      <c r="AN3128">
        <v>23.4</v>
      </c>
      <c r="AP3128" t="s">
        <v>59</v>
      </c>
      <c r="AS3128">
        <v>13</v>
      </c>
      <c r="AU3128">
        <v>36965</v>
      </c>
      <c r="AV3128">
        <v>1350</v>
      </c>
      <c r="AW3128">
        <v>22</v>
      </c>
      <c r="AX3128">
        <v>18</v>
      </c>
      <c r="AZ3128">
        <v>0</v>
      </c>
      <c r="BA3128">
        <f t="shared" si="268"/>
        <v>5098</v>
      </c>
      <c r="BB3128">
        <f t="shared" si="269"/>
        <v>6323</v>
      </c>
      <c r="BD3128" t="e">
        <f t="shared" si="264"/>
        <v>#N/A</v>
      </c>
      <c r="BE3128">
        <f t="shared" si="265"/>
        <v>1</v>
      </c>
    </row>
    <row r="3129" spans="1:57" x14ac:dyDescent="0.25">
      <c r="A3129" t="s">
        <v>6545</v>
      </c>
      <c r="B3129" t="s">
        <v>6406</v>
      </c>
      <c r="C3129" t="s">
        <v>6407</v>
      </c>
      <c r="D3129" t="s">
        <v>55</v>
      </c>
      <c r="E3129" t="s">
        <v>56</v>
      </c>
      <c r="F3129" s="1">
        <v>42066</v>
      </c>
      <c r="G3129" s="1">
        <v>42060</v>
      </c>
      <c r="H3129" s="1">
        <v>42065</v>
      </c>
      <c r="I3129">
        <v>0</v>
      </c>
      <c r="J3129">
        <v>711</v>
      </c>
      <c r="K3129">
        <v>711</v>
      </c>
      <c r="L3129">
        <v>16527</v>
      </c>
      <c r="M3129" t="b">
        <v>0</v>
      </c>
      <c r="O3129" t="s">
        <v>34</v>
      </c>
      <c r="P3129" s="1">
        <v>42066</v>
      </c>
      <c r="Q3129" t="b">
        <v>0</v>
      </c>
      <c r="R3129" t="b">
        <v>0</v>
      </c>
      <c r="S3129" t="b">
        <v>0</v>
      </c>
      <c r="T3129">
        <v>9</v>
      </c>
      <c r="U3129">
        <v>2</v>
      </c>
      <c r="V3129">
        <v>0</v>
      </c>
      <c r="W3129">
        <v>20</v>
      </c>
      <c r="X3129">
        <v>1</v>
      </c>
      <c r="Y3129">
        <v>4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1220</v>
      </c>
      <c r="AF3129">
        <v>12</v>
      </c>
      <c r="AG3129">
        <v>3438</v>
      </c>
      <c r="AH3129">
        <v>998</v>
      </c>
      <c r="AI3129">
        <v>2</v>
      </c>
      <c r="AN3129">
        <v>23.7</v>
      </c>
      <c r="AP3129" t="s">
        <v>59</v>
      </c>
      <c r="AS3129">
        <v>83</v>
      </c>
      <c r="AU3129">
        <v>25791</v>
      </c>
      <c r="AV3129">
        <v>1301</v>
      </c>
      <c r="AW3129">
        <v>22</v>
      </c>
      <c r="AX3129">
        <v>18</v>
      </c>
      <c r="AZ3129">
        <v>0</v>
      </c>
      <c r="BA3129">
        <f t="shared" si="268"/>
        <v>4858</v>
      </c>
      <c r="BB3129">
        <f t="shared" si="269"/>
        <v>6563</v>
      </c>
      <c r="BD3129" t="e">
        <f t="shared" si="264"/>
        <v>#N/A</v>
      </c>
      <c r="BE3129">
        <f t="shared" si="265"/>
        <v>0</v>
      </c>
    </row>
    <row r="3130" spans="1:57" x14ac:dyDescent="0.25">
      <c r="A3130" t="s">
        <v>6547</v>
      </c>
      <c r="B3130" t="s">
        <v>6406</v>
      </c>
      <c r="C3130" t="s">
        <v>6407</v>
      </c>
      <c r="D3130" t="s">
        <v>55</v>
      </c>
      <c r="E3130" t="s">
        <v>56</v>
      </c>
      <c r="F3130" s="1">
        <v>42040</v>
      </c>
      <c r="G3130" s="1">
        <v>42037</v>
      </c>
      <c r="H3130" s="1">
        <v>42039</v>
      </c>
      <c r="I3130">
        <v>0</v>
      </c>
      <c r="J3130">
        <v>459</v>
      </c>
      <c r="K3130">
        <v>459</v>
      </c>
      <c r="L3130">
        <v>16275</v>
      </c>
      <c r="M3130" t="b">
        <v>0</v>
      </c>
      <c r="O3130" t="s">
        <v>34</v>
      </c>
      <c r="P3130" s="1">
        <v>42040</v>
      </c>
      <c r="Q3130" t="b">
        <v>0</v>
      </c>
      <c r="R3130" t="b">
        <v>0</v>
      </c>
      <c r="S3130" t="b">
        <v>0</v>
      </c>
      <c r="T3130">
        <v>4</v>
      </c>
      <c r="U3130">
        <v>1</v>
      </c>
      <c r="V3130">
        <v>0</v>
      </c>
      <c r="W3130">
        <v>6</v>
      </c>
      <c r="X3130">
        <v>0</v>
      </c>
      <c r="Y3130">
        <v>2</v>
      </c>
      <c r="Z3130">
        <v>0</v>
      </c>
      <c r="AA3130">
        <v>0</v>
      </c>
      <c r="AB3130">
        <v>1</v>
      </c>
      <c r="AC3130">
        <v>1</v>
      </c>
      <c r="AD3130">
        <v>0</v>
      </c>
      <c r="AE3130">
        <v>1053</v>
      </c>
      <c r="AF3130">
        <v>6</v>
      </c>
      <c r="AG3130">
        <v>2094</v>
      </c>
      <c r="AH3130">
        <v>643</v>
      </c>
      <c r="AI3130">
        <v>1</v>
      </c>
      <c r="AN3130">
        <v>23.62</v>
      </c>
      <c r="AP3130" t="s">
        <v>59</v>
      </c>
      <c r="AS3130">
        <v>16</v>
      </c>
      <c r="AU3130">
        <v>23080</v>
      </c>
      <c r="AV3130">
        <v>1992</v>
      </c>
      <c r="AW3130">
        <v>22</v>
      </c>
      <c r="AX3130">
        <v>18</v>
      </c>
      <c r="AZ3130">
        <v>0</v>
      </c>
      <c r="BA3130">
        <f t="shared" si="268"/>
        <v>4606</v>
      </c>
      <c r="BB3130">
        <f t="shared" si="269"/>
        <v>6815</v>
      </c>
      <c r="BD3130" t="e">
        <f t="shared" si="264"/>
        <v>#N/A</v>
      </c>
      <c r="BE3130">
        <f t="shared" si="265"/>
        <v>0</v>
      </c>
    </row>
    <row r="3131" spans="1:57" x14ac:dyDescent="0.25">
      <c r="A3131" t="s">
        <v>6549</v>
      </c>
      <c r="B3131" t="s">
        <v>6406</v>
      </c>
      <c r="C3131" t="s">
        <v>6407</v>
      </c>
      <c r="D3131" t="s">
        <v>55</v>
      </c>
      <c r="E3131" t="s">
        <v>56</v>
      </c>
      <c r="F3131" s="1">
        <v>42019</v>
      </c>
      <c r="G3131" s="1">
        <v>42013</v>
      </c>
      <c r="H3131" s="1">
        <v>42018</v>
      </c>
      <c r="I3131">
        <v>0</v>
      </c>
      <c r="J3131">
        <v>237</v>
      </c>
      <c r="K3131">
        <v>237</v>
      </c>
      <c r="L3131">
        <v>16053</v>
      </c>
      <c r="M3131" t="b">
        <v>0</v>
      </c>
      <c r="O3131" t="s">
        <v>34</v>
      </c>
      <c r="P3131" s="1">
        <v>42019</v>
      </c>
      <c r="Q3131" t="b">
        <v>0</v>
      </c>
      <c r="R3131" t="b">
        <v>0</v>
      </c>
      <c r="S3131" t="b">
        <v>0</v>
      </c>
      <c r="T3131">
        <v>5</v>
      </c>
      <c r="U3131">
        <v>1</v>
      </c>
      <c r="V3131">
        <v>0</v>
      </c>
      <c r="W3131">
        <v>6</v>
      </c>
      <c r="X3131">
        <v>1</v>
      </c>
      <c r="Y3131">
        <v>2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1320</v>
      </c>
      <c r="AF3131">
        <v>15</v>
      </c>
      <c r="AG3131">
        <v>3265</v>
      </c>
      <c r="AH3131">
        <v>1138</v>
      </c>
      <c r="AI3131">
        <v>3</v>
      </c>
      <c r="AN3131">
        <v>23.98</v>
      </c>
      <c r="AP3131" t="s">
        <v>59</v>
      </c>
      <c r="AS3131">
        <v>9</v>
      </c>
      <c r="AU3131">
        <v>12182</v>
      </c>
      <c r="AV3131">
        <v>784</v>
      </c>
      <c r="AW3131">
        <v>21</v>
      </c>
      <c r="AX3131">
        <v>17</v>
      </c>
      <c r="AZ3131">
        <v>0</v>
      </c>
      <c r="BA3131">
        <f t="shared" si="268"/>
        <v>4384</v>
      </c>
      <c r="BB3131">
        <f t="shared" si="269"/>
        <v>7037</v>
      </c>
      <c r="BD3131" t="e">
        <f t="shared" si="264"/>
        <v>#N/A</v>
      </c>
      <c r="BE3131">
        <f t="shared" si="265"/>
        <v>0</v>
      </c>
    </row>
    <row r="3132" spans="1:57" x14ac:dyDescent="0.25">
      <c r="A3132" t="s">
        <v>6551</v>
      </c>
      <c r="B3132" t="s">
        <v>6406</v>
      </c>
      <c r="C3132" t="s">
        <v>6407</v>
      </c>
      <c r="D3132" t="s">
        <v>55</v>
      </c>
      <c r="E3132" t="s">
        <v>56</v>
      </c>
      <c r="F3132" s="1">
        <v>41997</v>
      </c>
      <c r="G3132" s="1">
        <v>41994</v>
      </c>
      <c r="H3132" s="1">
        <v>41997</v>
      </c>
      <c r="I3132">
        <v>0</v>
      </c>
      <c r="J3132">
        <v>1317</v>
      </c>
      <c r="K3132">
        <v>1317</v>
      </c>
      <c r="L3132">
        <v>15816</v>
      </c>
      <c r="M3132" t="b">
        <v>1</v>
      </c>
      <c r="O3132" t="s">
        <v>34</v>
      </c>
      <c r="P3132" s="1">
        <v>41997</v>
      </c>
      <c r="Q3132" t="b">
        <v>0</v>
      </c>
      <c r="R3132" t="b">
        <v>0</v>
      </c>
      <c r="S3132" t="b">
        <v>0</v>
      </c>
      <c r="T3132">
        <v>15</v>
      </c>
      <c r="U3132">
        <v>3</v>
      </c>
      <c r="V3132">
        <v>0</v>
      </c>
      <c r="W3132">
        <v>47</v>
      </c>
      <c r="X3132">
        <v>3</v>
      </c>
      <c r="Y3132">
        <v>11</v>
      </c>
      <c r="Z3132">
        <v>1</v>
      </c>
      <c r="AA3132">
        <v>0</v>
      </c>
      <c r="AB3132">
        <v>5</v>
      </c>
      <c r="AC3132">
        <v>0</v>
      </c>
      <c r="AD3132">
        <v>0</v>
      </c>
      <c r="AE3132">
        <v>1216</v>
      </c>
      <c r="AF3132">
        <v>9</v>
      </c>
      <c r="AG3132">
        <v>3526</v>
      </c>
      <c r="AH3132">
        <v>1057</v>
      </c>
      <c r="AI3132">
        <v>4</v>
      </c>
      <c r="AN3132">
        <v>24.31</v>
      </c>
      <c r="AP3132" t="s">
        <v>59</v>
      </c>
      <c r="AS3132">
        <v>22</v>
      </c>
      <c r="AU3132">
        <v>26800</v>
      </c>
      <c r="AV3132">
        <v>1410</v>
      </c>
      <c r="AW3132">
        <v>22</v>
      </c>
      <c r="AX3132">
        <v>18</v>
      </c>
      <c r="AZ3132">
        <v>0</v>
      </c>
      <c r="BA3132">
        <f t="shared" si="268"/>
        <v>4147</v>
      </c>
      <c r="BB3132">
        <f t="shared" si="269"/>
        <v>7274</v>
      </c>
      <c r="BD3132" t="e">
        <f t="shared" si="264"/>
        <v>#N/A</v>
      </c>
      <c r="BE3132">
        <f t="shared" si="265"/>
        <v>1</v>
      </c>
    </row>
    <row r="3133" spans="1:57" x14ac:dyDescent="0.25">
      <c r="A3133" t="s">
        <v>6553</v>
      </c>
      <c r="B3133" t="s">
        <v>6406</v>
      </c>
      <c r="C3133" t="s">
        <v>6407</v>
      </c>
      <c r="D3133" t="s">
        <v>55</v>
      </c>
      <c r="E3133" t="s">
        <v>56</v>
      </c>
      <c r="F3133" s="1">
        <v>41975</v>
      </c>
      <c r="G3133" s="1">
        <v>41969</v>
      </c>
      <c r="H3133" s="1">
        <v>41974</v>
      </c>
      <c r="I3133">
        <v>0</v>
      </c>
      <c r="J3133">
        <v>995</v>
      </c>
      <c r="K3133">
        <v>995</v>
      </c>
      <c r="L3133">
        <v>15494</v>
      </c>
      <c r="M3133" t="b">
        <v>0</v>
      </c>
      <c r="O3133" t="s">
        <v>34</v>
      </c>
      <c r="P3133" s="1">
        <v>41975</v>
      </c>
      <c r="Q3133" t="b">
        <v>0</v>
      </c>
      <c r="R3133" t="b">
        <v>0</v>
      </c>
      <c r="S3133" t="b">
        <v>0</v>
      </c>
      <c r="T3133">
        <v>7</v>
      </c>
      <c r="U3133">
        <v>1</v>
      </c>
      <c r="V3133">
        <v>0</v>
      </c>
      <c r="W3133">
        <v>25</v>
      </c>
      <c r="X3133">
        <v>0</v>
      </c>
      <c r="Y3133">
        <v>4</v>
      </c>
      <c r="Z3133">
        <v>0</v>
      </c>
      <c r="AA3133">
        <v>0</v>
      </c>
      <c r="AB3133">
        <v>2</v>
      </c>
      <c r="AC3133">
        <v>1</v>
      </c>
      <c r="AD3133">
        <v>0</v>
      </c>
      <c r="AE3133">
        <v>1038</v>
      </c>
      <c r="AF3133">
        <v>8</v>
      </c>
      <c r="AG3133">
        <v>2633</v>
      </c>
      <c r="AH3133">
        <v>945</v>
      </c>
      <c r="AI3133">
        <v>0</v>
      </c>
      <c r="AN3133">
        <v>24.61</v>
      </c>
      <c r="AP3133" t="s">
        <v>59</v>
      </c>
      <c r="AS3133">
        <v>22</v>
      </c>
      <c r="AU3133">
        <v>28491</v>
      </c>
      <c r="AV3133">
        <v>570</v>
      </c>
      <c r="AW3133">
        <v>22</v>
      </c>
      <c r="AX3133">
        <v>16</v>
      </c>
      <c r="AZ3133">
        <v>0</v>
      </c>
      <c r="BA3133">
        <f t="shared" si="268"/>
        <v>3825</v>
      </c>
      <c r="BB3133">
        <f t="shared" si="269"/>
        <v>7596</v>
      </c>
      <c r="BD3133" t="e">
        <f t="shared" si="264"/>
        <v>#N/A</v>
      </c>
      <c r="BE3133">
        <f t="shared" si="265"/>
        <v>0</v>
      </c>
    </row>
    <row r="3134" spans="1:57" x14ac:dyDescent="0.25">
      <c r="A3134" t="s">
        <v>6555</v>
      </c>
      <c r="B3134" t="s">
        <v>6406</v>
      </c>
      <c r="C3134" t="s">
        <v>6407</v>
      </c>
      <c r="D3134" t="s">
        <v>55</v>
      </c>
      <c r="E3134" t="s">
        <v>56</v>
      </c>
      <c r="F3134" s="1">
        <v>41954</v>
      </c>
      <c r="G3134" s="1">
        <v>41949</v>
      </c>
      <c r="H3134" s="1">
        <v>41953</v>
      </c>
      <c r="I3134">
        <v>0</v>
      </c>
      <c r="J3134">
        <v>717</v>
      </c>
      <c r="K3134">
        <v>717</v>
      </c>
      <c r="L3134">
        <v>15216</v>
      </c>
      <c r="M3134" t="b">
        <v>0</v>
      </c>
      <c r="O3134" t="s">
        <v>34</v>
      </c>
      <c r="P3134" s="1">
        <v>41954</v>
      </c>
      <c r="Q3134" t="b">
        <v>0</v>
      </c>
      <c r="R3134" t="b">
        <v>0</v>
      </c>
      <c r="S3134" t="b">
        <v>0</v>
      </c>
      <c r="T3134">
        <v>6</v>
      </c>
      <c r="U3134">
        <v>1</v>
      </c>
      <c r="V3134">
        <v>0</v>
      </c>
      <c r="W3134">
        <v>23</v>
      </c>
      <c r="X3134">
        <v>0</v>
      </c>
      <c r="Y3134">
        <v>3</v>
      </c>
      <c r="Z3134">
        <v>0</v>
      </c>
      <c r="AA3134">
        <v>0</v>
      </c>
      <c r="AB3134">
        <v>3</v>
      </c>
      <c r="AC3134">
        <v>1</v>
      </c>
      <c r="AD3134">
        <v>0</v>
      </c>
      <c r="AE3134">
        <v>1033</v>
      </c>
      <c r="AF3134">
        <v>8</v>
      </c>
      <c r="AG3134">
        <v>2400</v>
      </c>
      <c r="AH3134">
        <v>866</v>
      </c>
      <c r="AI3134">
        <v>0</v>
      </c>
      <c r="AN3134">
        <v>23.5</v>
      </c>
      <c r="AP3134" t="s">
        <v>59</v>
      </c>
      <c r="AS3134">
        <v>23</v>
      </c>
      <c r="AU3134">
        <v>34230</v>
      </c>
      <c r="AV3134">
        <v>1335</v>
      </c>
      <c r="AW3134">
        <v>22</v>
      </c>
      <c r="AX3134">
        <v>18</v>
      </c>
      <c r="AZ3134">
        <v>0</v>
      </c>
      <c r="BA3134">
        <f t="shared" si="268"/>
        <v>3547</v>
      </c>
      <c r="BB3134">
        <f t="shared" si="269"/>
        <v>7874</v>
      </c>
      <c r="BD3134" t="e">
        <f t="shared" si="264"/>
        <v>#N/A</v>
      </c>
      <c r="BE3134">
        <f t="shared" si="265"/>
        <v>0</v>
      </c>
    </row>
    <row r="3135" spans="1:57" x14ac:dyDescent="0.25">
      <c r="A3135" t="s">
        <v>6557</v>
      </c>
      <c r="B3135" t="s">
        <v>6406</v>
      </c>
      <c r="C3135" t="s">
        <v>6407</v>
      </c>
      <c r="D3135" t="s">
        <v>55</v>
      </c>
      <c r="E3135" t="s">
        <v>56</v>
      </c>
      <c r="F3135" s="1">
        <v>41925</v>
      </c>
      <c r="G3135" s="1">
        <v>41922</v>
      </c>
      <c r="H3135" s="1">
        <v>41923</v>
      </c>
      <c r="I3135">
        <v>0</v>
      </c>
      <c r="J3135">
        <v>275</v>
      </c>
      <c r="K3135">
        <v>275</v>
      </c>
      <c r="L3135">
        <v>14774</v>
      </c>
      <c r="M3135" t="b">
        <v>0</v>
      </c>
      <c r="O3135" t="s">
        <v>34</v>
      </c>
      <c r="P3135" s="1">
        <v>41925</v>
      </c>
      <c r="Q3135" t="b">
        <v>0</v>
      </c>
      <c r="R3135" t="b">
        <v>0</v>
      </c>
      <c r="S3135" t="b">
        <v>0</v>
      </c>
      <c r="T3135">
        <v>8</v>
      </c>
      <c r="U3135">
        <v>1</v>
      </c>
      <c r="V3135">
        <v>0</v>
      </c>
      <c r="W3135">
        <v>17</v>
      </c>
      <c r="X3135">
        <v>0</v>
      </c>
      <c r="Y3135">
        <v>1</v>
      </c>
      <c r="Z3135">
        <v>0</v>
      </c>
      <c r="AA3135">
        <v>0</v>
      </c>
      <c r="AB3135">
        <v>2</v>
      </c>
      <c r="AC3135">
        <v>1</v>
      </c>
      <c r="AD3135">
        <v>1</v>
      </c>
      <c r="AE3135">
        <v>1117</v>
      </c>
      <c r="AF3135">
        <v>9</v>
      </c>
      <c r="AG3135">
        <v>2733</v>
      </c>
      <c r="AH3135">
        <v>983</v>
      </c>
      <c r="AI3135">
        <v>1</v>
      </c>
      <c r="AN3135">
        <v>24.62</v>
      </c>
      <c r="AP3135" t="s">
        <v>59</v>
      </c>
      <c r="AS3135">
        <v>18</v>
      </c>
      <c r="AU3135">
        <v>22196</v>
      </c>
      <c r="AV3135">
        <v>894</v>
      </c>
      <c r="AW3135">
        <v>22</v>
      </c>
      <c r="AX3135">
        <v>17</v>
      </c>
      <c r="AZ3135">
        <v>0</v>
      </c>
      <c r="BA3135">
        <f t="shared" si="268"/>
        <v>3105</v>
      </c>
      <c r="BB3135">
        <f t="shared" si="269"/>
        <v>8316</v>
      </c>
      <c r="BD3135" t="e">
        <f t="shared" si="264"/>
        <v>#N/A</v>
      </c>
      <c r="BE3135">
        <f t="shared" si="265"/>
        <v>0</v>
      </c>
    </row>
    <row r="3136" spans="1:57" x14ac:dyDescent="0.25">
      <c r="A3136" t="s">
        <v>6559</v>
      </c>
      <c r="B3136" t="s">
        <v>6406</v>
      </c>
      <c r="C3136" t="s">
        <v>6407</v>
      </c>
      <c r="D3136" t="s">
        <v>55</v>
      </c>
      <c r="E3136" t="s">
        <v>56</v>
      </c>
      <c r="F3136" s="1">
        <v>41906</v>
      </c>
      <c r="G3136" s="1">
        <v>41904</v>
      </c>
      <c r="H3136" s="1">
        <v>41904</v>
      </c>
      <c r="I3136">
        <v>0</v>
      </c>
      <c r="J3136">
        <v>1093</v>
      </c>
      <c r="K3136">
        <v>1093</v>
      </c>
      <c r="L3136">
        <v>14499</v>
      </c>
      <c r="M3136" t="b">
        <v>1</v>
      </c>
      <c r="O3136" t="s">
        <v>34</v>
      </c>
      <c r="P3136" s="1">
        <v>41906</v>
      </c>
      <c r="Q3136" t="b">
        <v>0</v>
      </c>
      <c r="R3136" t="b">
        <v>0</v>
      </c>
      <c r="S3136" t="b">
        <v>0</v>
      </c>
      <c r="T3136">
        <v>21</v>
      </c>
      <c r="U3136">
        <v>3</v>
      </c>
      <c r="V3136">
        <v>0</v>
      </c>
      <c r="W3136">
        <v>32</v>
      </c>
      <c r="X3136">
        <v>1</v>
      </c>
      <c r="Y3136">
        <v>2</v>
      </c>
      <c r="Z3136">
        <v>0</v>
      </c>
      <c r="AA3136">
        <v>0</v>
      </c>
      <c r="AB3136">
        <v>0</v>
      </c>
      <c r="AC3136">
        <v>1</v>
      </c>
      <c r="AD3136">
        <v>0</v>
      </c>
      <c r="AE3136">
        <v>991</v>
      </c>
      <c r="AF3136">
        <v>8</v>
      </c>
      <c r="AG3136">
        <v>2369</v>
      </c>
      <c r="AH3136">
        <v>854</v>
      </c>
      <c r="AI3136">
        <v>0</v>
      </c>
      <c r="AN3136">
        <v>23.53</v>
      </c>
      <c r="AP3136" t="s">
        <v>59</v>
      </c>
      <c r="AS3136">
        <v>35</v>
      </c>
      <c r="AU3136">
        <v>42765</v>
      </c>
      <c r="AV3136">
        <v>2871</v>
      </c>
      <c r="AW3136">
        <v>23</v>
      </c>
      <c r="AX3136">
        <v>19</v>
      </c>
      <c r="AZ3136">
        <v>0</v>
      </c>
      <c r="BA3136">
        <f t="shared" si="268"/>
        <v>2830</v>
      </c>
      <c r="BB3136">
        <f t="shared" si="269"/>
        <v>8591</v>
      </c>
      <c r="BD3136" t="e">
        <f t="shared" si="264"/>
        <v>#N/A</v>
      </c>
      <c r="BE3136">
        <f t="shared" si="265"/>
        <v>1</v>
      </c>
    </row>
    <row r="3137" spans="1:57" x14ac:dyDescent="0.25">
      <c r="A3137" t="s">
        <v>6561</v>
      </c>
      <c r="B3137" t="s">
        <v>6406</v>
      </c>
      <c r="C3137" t="s">
        <v>6407</v>
      </c>
      <c r="D3137" t="s">
        <v>55</v>
      </c>
      <c r="E3137" t="s">
        <v>56</v>
      </c>
      <c r="F3137" s="1">
        <v>41877</v>
      </c>
      <c r="G3137" s="1">
        <v>41873</v>
      </c>
      <c r="H3137" s="1">
        <v>41876</v>
      </c>
      <c r="I3137">
        <v>0</v>
      </c>
      <c r="J3137">
        <v>817</v>
      </c>
      <c r="K3137">
        <v>817</v>
      </c>
      <c r="L3137">
        <v>14223</v>
      </c>
      <c r="M3137" t="b">
        <v>0</v>
      </c>
      <c r="O3137" t="s">
        <v>190</v>
      </c>
      <c r="P3137" s="1">
        <v>41877</v>
      </c>
      <c r="Q3137" t="b">
        <v>1</v>
      </c>
      <c r="R3137" t="b">
        <v>0</v>
      </c>
      <c r="S3137" t="b">
        <v>1</v>
      </c>
      <c r="T3137">
        <v>6</v>
      </c>
      <c r="U3137">
        <v>2</v>
      </c>
      <c r="V3137">
        <v>1</v>
      </c>
      <c r="W3137">
        <v>90</v>
      </c>
      <c r="X3137">
        <v>2</v>
      </c>
      <c r="Y3137">
        <v>6</v>
      </c>
      <c r="Z3137">
        <v>0</v>
      </c>
      <c r="AA3137">
        <v>1</v>
      </c>
      <c r="AB3137">
        <v>3</v>
      </c>
      <c r="AC3137">
        <v>0</v>
      </c>
      <c r="AD3137">
        <v>0</v>
      </c>
      <c r="AE3137">
        <v>1233</v>
      </c>
      <c r="AF3137">
        <v>10</v>
      </c>
      <c r="AG3137">
        <v>3006</v>
      </c>
      <c r="AH3137">
        <v>1123</v>
      </c>
      <c r="AI3137">
        <v>0</v>
      </c>
      <c r="AN3137">
        <v>19.13</v>
      </c>
      <c r="AP3137" t="s">
        <v>59</v>
      </c>
      <c r="AS3137">
        <v>154</v>
      </c>
      <c r="AU3137">
        <v>52477</v>
      </c>
      <c r="AV3137">
        <v>10364</v>
      </c>
      <c r="AW3137">
        <v>23</v>
      </c>
      <c r="AX3137">
        <v>21</v>
      </c>
      <c r="AZ3137">
        <v>0</v>
      </c>
      <c r="BA3137">
        <f t="shared" si="268"/>
        <v>2554</v>
      </c>
      <c r="BB3137">
        <f t="shared" si="269"/>
        <v>8867</v>
      </c>
      <c r="BD3137" t="e">
        <f t="shared" si="264"/>
        <v>#N/A</v>
      </c>
      <c r="BE3137">
        <f t="shared" si="265"/>
        <v>0</v>
      </c>
    </row>
    <row r="3138" spans="1:57" x14ac:dyDescent="0.25">
      <c r="A3138" t="s">
        <v>6563</v>
      </c>
      <c r="B3138" t="s">
        <v>6406</v>
      </c>
      <c r="C3138" t="s">
        <v>6407</v>
      </c>
      <c r="D3138" t="s">
        <v>55</v>
      </c>
      <c r="E3138" t="s">
        <v>56</v>
      </c>
      <c r="F3138" s="1">
        <v>41837</v>
      </c>
      <c r="G3138" s="1">
        <v>41832</v>
      </c>
      <c r="H3138" s="1">
        <v>41835</v>
      </c>
      <c r="I3138">
        <v>0</v>
      </c>
      <c r="J3138">
        <v>535</v>
      </c>
      <c r="K3138">
        <v>535</v>
      </c>
      <c r="L3138">
        <v>13941</v>
      </c>
      <c r="M3138" t="b">
        <v>0</v>
      </c>
      <c r="O3138" t="s">
        <v>190</v>
      </c>
      <c r="P3138" s="1">
        <v>41837</v>
      </c>
      <c r="Q3138" t="b">
        <v>1</v>
      </c>
      <c r="R3138" t="b">
        <v>0</v>
      </c>
      <c r="S3138" t="b">
        <v>1</v>
      </c>
      <c r="T3138">
        <v>4</v>
      </c>
      <c r="U3138">
        <v>1</v>
      </c>
      <c r="V3138">
        <v>0</v>
      </c>
      <c r="W3138">
        <v>73</v>
      </c>
      <c r="X3138">
        <v>1</v>
      </c>
      <c r="Y3138">
        <v>7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1083</v>
      </c>
      <c r="AF3138">
        <v>9</v>
      </c>
      <c r="AG3138">
        <v>2704</v>
      </c>
      <c r="AH3138">
        <v>925</v>
      </c>
      <c r="AI3138">
        <v>0</v>
      </c>
      <c r="AN3138">
        <v>24.89</v>
      </c>
      <c r="AP3138" t="s">
        <v>59</v>
      </c>
      <c r="AS3138">
        <v>927</v>
      </c>
      <c r="AU3138" t="s">
        <v>60</v>
      </c>
      <c r="AV3138" t="s">
        <v>60</v>
      </c>
      <c r="AW3138" t="s">
        <v>60</v>
      </c>
      <c r="AX3138" t="s">
        <v>60</v>
      </c>
      <c r="AZ3138">
        <v>0</v>
      </c>
      <c r="BA3138">
        <f t="shared" si="268"/>
        <v>2272</v>
      </c>
      <c r="BB3138">
        <f t="shared" si="269"/>
        <v>9149</v>
      </c>
      <c r="BD3138" t="e">
        <f t="shared" si="264"/>
        <v>#N/A</v>
      </c>
      <c r="BE3138">
        <f t="shared" si="265"/>
        <v>0</v>
      </c>
    </row>
    <row r="3139" spans="1:57" x14ac:dyDescent="0.25">
      <c r="A3139" t="s">
        <v>6565</v>
      </c>
      <c r="B3139" t="s">
        <v>6406</v>
      </c>
      <c r="C3139" t="s">
        <v>6407</v>
      </c>
      <c r="D3139" t="s">
        <v>55</v>
      </c>
      <c r="E3139" t="s">
        <v>56</v>
      </c>
      <c r="F3139" s="1">
        <v>41810</v>
      </c>
      <c r="G3139" s="1">
        <v>41807</v>
      </c>
      <c r="H3139" s="1">
        <v>41809</v>
      </c>
      <c r="I3139">
        <v>0</v>
      </c>
      <c r="J3139">
        <v>280</v>
      </c>
      <c r="K3139">
        <v>280</v>
      </c>
      <c r="L3139">
        <v>13686</v>
      </c>
      <c r="M3139" t="b">
        <v>0</v>
      </c>
      <c r="O3139" t="s">
        <v>34</v>
      </c>
      <c r="Q3139" t="b">
        <v>1</v>
      </c>
      <c r="R3139" t="b">
        <v>0</v>
      </c>
      <c r="S3139" t="b">
        <v>0</v>
      </c>
      <c r="T3139">
        <v>6</v>
      </c>
      <c r="U3139">
        <v>2</v>
      </c>
      <c r="V3139">
        <v>0</v>
      </c>
      <c r="W3139">
        <v>12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1272</v>
      </c>
      <c r="AF3139">
        <v>10</v>
      </c>
      <c r="AG3139">
        <v>2937</v>
      </c>
      <c r="AH3139">
        <v>1170</v>
      </c>
      <c r="AI3139">
        <v>0</v>
      </c>
      <c r="AN3139">
        <v>24.4</v>
      </c>
      <c r="AP3139" t="s">
        <v>59</v>
      </c>
      <c r="AS3139">
        <v>9</v>
      </c>
      <c r="AU3139">
        <v>17412</v>
      </c>
      <c r="AV3139">
        <v>1313</v>
      </c>
      <c r="AW3139">
        <v>21</v>
      </c>
      <c r="AX3139">
        <v>18</v>
      </c>
      <c r="AZ3139">
        <v>0</v>
      </c>
      <c r="BA3139">
        <f t="shared" si="268"/>
        <v>2017</v>
      </c>
      <c r="BB3139">
        <f t="shared" si="269"/>
        <v>9404</v>
      </c>
      <c r="BD3139" t="e">
        <f t="shared" ref="BD3139:BD3202" si="270">_xlfn.IFS(BC3139="A",1,BC3139="B",2,BC3139="C",3,BC3139="X",4)</f>
        <v>#N/A</v>
      </c>
      <c r="BE3139">
        <f t="shared" ref="BE3139:BE3202" si="271">IF(M3139=TRUE,1,0)</f>
        <v>0</v>
      </c>
    </row>
    <row r="3140" spans="1:57" x14ac:dyDescent="0.25">
      <c r="A3140" t="s">
        <v>6567</v>
      </c>
      <c r="B3140" t="s">
        <v>6406</v>
      </c>
      <c r="C3140" t="s">
        <v>6407</v>
      </c>
      <c r="D3140" t="s">
        <v>55</v>
      </c>
      <c r="E3140" t="s">
        <v>56</v>
      </c>
      <c r="F3140" s="1">
        <v>41793</v>
      </c>
      <c r="G3140" s="1">
        <v>41790</v>
      </c>
      <c r="H3140" s="1">
        <v>41793</v>
      </c>
      <c r="I3140">
        <v>0</v>
      </c>
      <c r="J3140">
        <v>950</v>
      </c>
      <c r="K3140">
        <v>950</v>
      </c>
      <c r="L3140">
        <v>13406</v>
      </c>
      <c r="M3140" t="b">
        <v>1</v>
      </c>
      <c r="O3140" t="s">
        <v>34</v>
      </c>
      <c r="Q3140" t="b">
        <v>1</v>
      </c>
      <c r="R3140" t="b">
        <v>0</v>
      </c>
      <c r="S3140" t="b">
        <v>0</v>
      </c>
      <c r="T3140">
        <v>8</v>
      </c>
      <c r="U3140">
        <v>1</v>
      </c>
      <c r="V3140">
        <v>0</v>
      </c>
      <c r="W3140">
        <v>27</v>
      </c>
      <c r="X3140">
        <v>2</v>
      </c>
      <c r="Y3140">
        <v>3</v>
      </c>
      <c r="Z3140">
        <v>0</v>
      </c>
      <c r="AA3140">
        <v>0</v>
      </c>
      <c r="AB3140">
        <v>4</v>
      </c>
      <c r="AC3140">
        <v>0</v>
      </c>
      <c r="AD3140">
        <v>1</v>
      </c>
      <c r="AE3140">
        <v>1242</v>
      </c>
      <c r="AF3140">
        <v>10</v>
      </c>
      <c r="AG3140">
        <v>3225</v>
      </c>
      <c r="AH3140">
        <v>1261</v>
      </c>
      <c r="AI3140">
        <v>0</v>
      </c>
      <c r="AN3140">
        <v>24.5</v>
      </c>
      <c r="AP3140" t="s">
        <v>59</v>
      </c>
      <c r="AS3140">
        <v>31</v>
      </c>
      <c r="AU3140">
        <v>24949</v>
      </c>
      <c r="AV3140">
        <v>611</v>
      </c>
      <c r="AW3140">
        <v>22</v>
      </c>
      <c r="AX3140">
        <v>16</v>
      </c>
      <c r="AZ3140">
        <v>0</v>
      </c>
      <c r="BA3140">
        <f t="shared" si="268"/>
        <v>1737</v>
      </c>
      <c r="BB3140">
        <f t="shared" si="269"/>
        <v>9684</v>
      </c>
      <c r="BD3140" t="e">
        <f t="shared" si="270"/>
        <v>#N/A</v>
      </c>
      <c r="BE3140">
        <f t="shared" si="271"/>
        <v>1</v>
      </c>
    </row>
    <row r="3141" spans="1:57" x14ac:dyDescent="0.25">
      <c r="A3141" t="s">
        <v>6569</v>
      </c>
      <c r="B3141" t="s">
        <v>6406</v>
      </c>
      <c r="C3141" t="s">
        <v>6407</v>
      </c>
      <c r="D3141" t="s">
        <v>55</v>
      </c>
      <c r="E3141" t="s">
        <v>56</v>
      </c>
      <c r="F3141" s="1">
        <v>41775</v>
      </c>
      <c r="G3141" s="1">
        <v>41772</v>
      </c>
      <c r="H3141" s="1">
        <v>41775</v>
      </c>
      <c r="I3141">
        <v>0</v>
      </c>
      <c r="J3141">
        <v>715</v>
      </c>
      <c r="K3141">
        <v>1261</v>
      </c>
      <c r="L3141">
        <v>13717</v>
      </c>
      <c r="M3141" t="b">
        <v>0</v>
      </c>
      <c r="O3141" t="s">
        <v>34</v>
      </c>
      <c r="P3141" s="1">
        <v>41775</v>
      </c>
      <c r="Q3141" t="b">
        <v>0</v>
      </c>
      <c r="R3141" t="b">
        <v>0</v>
      </c>
      <c r="S3141" t="b">
        <v>0</v>
      </c>
      <c r="T3141">
        <v>10</v>
      </c>
      <c r="U3141">
        <v>2</v>
      </c>
      <c r="V3141">
        <v>0</v>
      </c>
      <c r="W3141">
        <v>27</v>
      </c>
      <c r="X3141">
        <v>1</v>
      </c>
      <c r="Y3141">
        <v>2</v>
      </c>
      <c r="Z3141">
        <v>0</v>
      </c>
      <c r="AA3141">
        <v>0</v>
      </c>
      <c r="AB3141">
        <v>5</v>
      </c>
      <c r="AC3141">
        <v>4</v>
      </c>
      <c r="AD3141">
        <v>1</v>
      </c>
      <c r="AE3141">
        <v>1289</v>
      </c>
      <c r="AF3141">
        <v>11</v>
      </c>
      <c r="AG3141">
        <v>3475</v>
      </c>
      <c r="AH3141">
        <v>1202</v>
      </c>
      <c r="AI3141">
        <v>0</v>
      </c>
      <c r="AN3141">
        <v>24.73</v>
      </c>
      <c r="AP3141" t="s">
        <v>59</v>
      </c>
      <c r="AS3141">
        <v>27</v>
      </c>
      <c r="AU3141">
        <v>26905</v>
      </c>
      <c r="AV3141">
        <v>1736</v>
      </c>
      <c r="AW3141">
        <v>22</v>
      </c>
      <c r="AX3141">
        <v>18</v>
      </c>
      <c r="AZ3141">
        <v>0</v>
      </c>
      <c r="BA3141">
        <f t="shared" si="268"/>
        <v>2048</v>
      </c>
      <c r="BB3141">
        <f t="shared" si="269"/>
        <v>9373</v>
      </c>
      <c r="BD3141" t="e">
        <f t="shared" si="270"/>
        <v>#N/A</v>
      </c>
      <c r="BE3141">
        <f t="shared" si="271"/>
        <v>0</v>
      </c>
    </row>
    <row r="3142" spans="1:57" x14ac:dyDescent="0.25">
      <c r="A3142" t="s">
        <v>6571</v>
      </c>
      <c r="B3142" t="s">
        <v>6406</v>
      </c>
      <c r="C3142" t="s">
        <v>6407</v>
      </c>
      <c r="D3142" t="s">
        <v>55</v>
      </c>
      <c r="E3142" t="s">
        <v>56</v>
      </c>
      <c r="F3142" s="1">
        <v>41760</v>
      </c>
      <c r="G3142" s="1">
        <v>41755</v>
      </c>
      <c r="H3142" s="1">
        <v>41759</v>
      </c>
      <c r="I3142">
        <v>0</v>
      </c>
      <c r="J3142">
        <v>476</v>
      </c>
      <c r="K3142">
        <v>476</v>
      </c>
      <c r="L3142">
        <v>12932</v>
      </c>
      <c r="M3142" t="b">
        <v>0</v>
      </c>
      <c r="O3142" t="s">
        <v>34</v>
      </c>
      <c r="P3142" s="1">
        <v>41760</v>
      </c>
      <c r="Q3142" t="b">
        <v>0</v>
      </c>
      <c r="R3142" t="b">
        <v>0</v>
      </c>
      <c r="S3142" t="b">
        <v>0</v>
      </c>
      <c r="T3142">
        <v>6</v>
      </c>
      <c r="U3142">
        <v>1</v>
      </c>
      <c r="V3142">
        <v>0</v>
      </c>
      <c r="W3142">
        <v>18</v>
      </c>
      <c r="X3142">
        <v>0</v>
      </c>
      <c r="Y3142">
        <v>1</v>
      </c>
      <c r="Z3142">
        <v>0</v>
      </c>
      <c r="AA3142">
        <v>1</v>
      </c>
      <c r="AB3142">
        <v>5</v>
      </c>
      <c r="AC3142">
        <v>0</v>
      </c>
      <c r="AD3142">
        <v>0</v>
      </c>
      <c r="AE3142">
        <v>1110</v>
      </c>
      <c r="AF3142">
        <v>9</v>
      </c>
      <c r="AG3142">
        <v>2869</v>
      </c>
      <c r="AH3142">
        <v>1126</v>
      </c>
      <c r="AI3142">
        <v>0</v>
      </c>
      <c r="AN3142">
        <v>23.14</v>
      </c>
      <c r="AP3142" t="s">
        <v>59</v>
      </c>
      <c r="AS3142">
        <v>15</v>
      </c>
      <c r="AU3142">
        <v>25831</v>
      </c>
      <c r="AV3142">
        <v>370</v>
      </c>
      <c r="AW3142">
        <v>22</v>
      </c>
      <c r="AX3142">
        <v>16</v>
      </c>
      <c r="AZ3142">
        <v>0</v>
      </c>
      <c r="BA3142">
        <f t="shared" si="268"/>
        <v>1263</v>
      </c>
      <c r="BB3142">
        <f t="shared" si="269"/>
        <v>10158</v>
      </c>
      <c r="BD3142" t="e">
        <f t="shared" si="270"/>
        <v>#N/A</v>
      </c>
      <c r="BE3142">
        <f t="shared" si="271"/>
        <v>0</v>
      </c>
    </row>
    <row r="3143" spans="1:57" x14ac:dyDescent="0.25">
      <c r="A3143" t="s">
        <v>6573</v>
      </c>
      <c r="B3143" t="s">
        <v>6406</v>
      </c>
      <c r="C3143" t="s">
        <v>6407</v>
      </c>
      <c r="D3143" t="s">
        <v>55</v>
      </c>
      <c r="E3143" t="s">
        <v>56</v>
      </c>
      <c r="F3143" s="1">
        <v>41722</v>
      </c>
      <c r="G3143" s="1">
        <v>41718</v>
      </c>
      <c r="H3143" s="1">
        <v>41720</v>
      </c>
      <c r="I3143">
        <v>0</v>
      </c>
      <c r="J3143">
        <v>1023</v>
      </c>
      <c r="K3143">
        <v>1023</v>
      </c>
      <c r="L3143">
        <v>12456</v>
      </c>
      <c r="M3143" t="b">
        <v>1</v>
      </c>
      <c r="O3143" t="s">
        <v>190</v>
      </c>
      <c r="P3143" s="1">
        <v>41722</v>
      </c>
      <c r="Q3143" t="b">
        <v>1</v>
      </c>
      <c r="R3143" t="b">
        <v>0</v>
      </c>
      <c r="S3143" t="b">
        <v>1</v>
      </c>
      <c r="T3143">
        <v>28</v>
      </c>
      <c r="U3143">
        <v>3</v>
      </c>
      <c r="V3143">
        <v>1</v>
      </c>
      <c r="W3143">
        <v>112</v>
      </c>
      <c r="X3143">
        <v>1</v>
      </c>
      <c r="Y3143">
        <v>5</v>
      </c>
      <c r="Z3143">
        <v>0</v>
      </c>
      <c r="AA3143">
        <v>0</v>
      </c>
      <c r="AB3143">
        <v>13</v>
      </c>
      <c r="AC3143">
        <v>1</v>
      </c>
      <c r="AD3143">
        <v>1</v>
      </c>
      <c r="AE3143">
        <v>1102</v>
      </c>
      <c r="AF3143">
        <v>9</v>
      </c>
      <c r="AG3143">
        <v>2569</v>
      </c>
      <c r="AH3143">
        <v>931</v>
      </c>
      <c r="AI3143">
        <v>0</v>
      </c>
      <c r="AN3143">
        <v>24.51</v>
      </c>
      <c r="AP3143" t="s">
        <v>59</v>
      </c>
      <c r="AS3143">
        <v>111</v>
      </c>
      <c r="AU3143">
        <v>49197</v>
      </c>
      <c r="AV3143">
        <v>1627</v>
      </c>
      <c r="AW3143">
        <v>23</v>
      </c>
      <c r="AX3143">
        <v>18</v>
      </c>
      <c r="AZ3143">
        <v>0</v>
      </c>
      <c r="BA3143">
        <f t="shared" si="268"/>
        <v>787</v>
      </c>
      <c r="BB3143">
        <f t="shared" si="269"/>
        <v>10634</v>
      </c>
      <c r="BD3143" t="e">
        <f t="shared" si="270"/>
        <v>#N/A</v>
      </c>
      <c r="BE3143">
        <f t="shared" si="271"/>
        <v>1</v>
      </c>
    </row>
    <row r="3144" spans="1:57" x14ac:dyDescent="0.25">
      <c r="A3144" t="s">
        <v>6575</v>
      </c>
      <c r="B3144" t="s">
        <v>6406</v>
      </c>
      <c r="C3144" t="s">
        <v>6407</v>
      </c>
      <c r="D3144" t="s">
        <v>55</v>
      </c>
      <c r="E3144" t="s">
        <v>56</v>
      </c>
      <c r="F3144" s="1">
        <v>41705</v>
      </c>
      <c r="G3144" s="1">
        <v>41699</v>
      </c>
      <c r="H3144" s="1">
        <v>41704</v>
      </c>
      <c r="I3144">
        <v>0</v>
      </c>
      <c r="J3144">
        <v>748</v>
      </c>
      <c r="K3144">
        <v>748</v>
      </c>
      <c r="L3144">
        <v>12181</v>
      </c>
      <c r="M3144" t="b">
        <v>0</v>
      </c>
      <c r="O3144" t="s">
        <v>190</v>
      </c>
      <c r="P3144" s="1">
        <v>41705</v>
      </c>
      <c r="Q3144" t="b">
        <v>1</v>
      </c>
      <c r="R3144" t="b">
        <v>0</v>
      </c>
      <c r="S3144" t="b">
        <v>1</v>
      </c>
      <c r="T3144">
        <v>26</v>
      </c>
      <c r="U3144">
        <v>2</v>
      </c>
      <c r="V3144">
        <v>1</v>
      </c>
      <c r="W3144">
        <v>90</v>
      </c>
      <c r="X3144">
        <v>1</v>
      </c>
      <c r="Y3144">
        <v>5</v>
      </c>
      <c r="Z3144">
        <v>0</v>
      </c>
      <c r="AA3144">
        <v>0</v>
      </c>
      <c r="AB3144">
        <v>13</v>
      </c>
      <c r="AC3144">
        <v>0</v>
      </c>
      <c r="AD3144">
        <v>1</v>
      </c>
      <c r="AE3144">
        <v>961</v>
      </c>
      <c r="AF3144">
        <v>8</v>
      </c>
      <c r="AG3144">
        <v>2402</v>
      </c>
      <c r="AH3144">
        <v>813</v>
      </c>
      <c r="AI3144">
        <v>0</v>
      </c>
      <c r="AN3144">
        <v>23.68</v>
      </c>
      <c r="AP3144" t="s">
        <v>59</v>
      </c>
      <c r="AS3144">
        <v>129</v>
      </c>
      <c r="AU3144">
        <v>41195</v>
      </c>
      <c r="AV3144">
        <v>4046</v>
      </c>
      <c r="AW3144">
        <v>23</v>
      </c>
      <c r="AX3144">
        <v>19</v>
      </c>
      <c r="AZ3144">
        <v>0</v>
      </c>
      <c r="BA3144">
        <f t="shared" si="268"/>
        <v>512</v>
      </c>
      <c r="BB3144">
        <f t="shared" si="269"/>
        <v>10909</v>
      </c>
      <c r="BD3144" t="e">
        <f t="shared" si="270"/>
        <v>#N/A</v>
      </c>
      <c r="BE3144">
        <f t="shared" si="271"/>
        <v>0</v>
      </c>
    </row>
    <row r="3145" spans="1:57" x14ac:dyDescent="0.25">
      <c r="A3145" t="s">
        <v>6577</v>
      </c>
      <c r="B3145" t="s">
        <v>6406</v>
      </c>
      <c r="C3145" t="s">
        <v>6407</v>
      </c>
      <c r="D3145" t="s">
        <v>55</v>
      </c>
      <c r="E3145" t="s">
        <v>56</v>
      </c>
      <c r="F3145" s="1">
        <v>41688</v>
      </c>
      <c r="G3145" s="1">
        <v>41682</v>
      </c>
      <c r="H3145" s="1">
        <v>41687</v>
      </c>
      <c r="I3145">
        <v>0</v>
      </c>
      <c r="J3145">
        <v>362</v>
      </c>
      <c r="K3145">
        <v>517</v>
      </c>
      <c r="L3145">
        <v>11950</v>
      </c>
      <c r="M3145" t="b">
        <v>0</v>
      </c>
      <c r="O3145" t="s">
        <v>190</v>
      </c>
      <c r="P3145" s="1">
        <v>41688</v>
      </c>
      <c r="Q3145" t="b">
        <v>0</v>
      </c>
      <c r="R3145" t="b">
        <v>0</v>
      </c>
      <c r="S3145" t="b">
        <v>1</v>
      </c>
      <c r="T3145">
        <v>41</v>
      </c>
      <c r="U3145">
        <v>4</v>
      </c>
      <c r="V3145">
        <v>1</v>
      </c>
      <c r="W3145">
        <v>113</v>
      </c>
      <c r="X3145">
        <v>1</v>
      </c>
      <c r="Y3145">
        <v>5</v>
      </c>
      <c r="Z3145">
        <v>0</v>
      </c>
      <c r="AA3145">
        <v>0</v>
      </c>
      <c r="AB3145">
        <v>23</v>
      </c>
      <c r="AC3145">
        <v>2</v>
      </c>
      <c r="AD3145">
        <v>2</v>
      </c>
      <c r="AE3145">
        <v>1258</v>
      </c>
      <c r="AF3145">
        <v>12</v>
      </c>
      <c r="AG3145">
        <v>3257</v>
      </c>
      <c r="AH3145">
        <v>1200</v>
      </c>
      <c r="AI3145">
        <v>1</v>
      </c>
      <c r="AN3145">
        <v>25.36</v>
      </c>
      <c r="AP3145" t="s">
        <v>59</v>
      </c>
      <c r="AS3145">
        <v>87</v>
      </c>
      <c r="AU3145">
        <v>41607</v>
      </c>
      <c r="AV3145">
        <v>6549</v>
      </c>
      <c r="AW3145">
        <v>23</v>
      </c>
      <c r="AX3145">
        <v>20</v>
      </c>
      <c r="AZ3145">
        <v>0</v>
      </c>
      <c r="BA3145">
        <f>L3145-$L$3146</f>
        <v>281</v>
      </c>
      <c r="BB3145">
        <f t="shared" si="269"/>
        <v>11140</v>
      </c>
      <c r="BD3145" t="e">
        <f t="shared" si="270"/>
        <v>#N/A</v>
      </c>
      <c r="BE3145">
        <f t="shared" si="271"/>
        <v>0</v>
      </c>
    </row>
    <row r="3146" spans="1:57" x14ac:dyDescent="0.25">
      <c r="A3146" t="s">
        <v>6579</v>
      </c>
      <c r="B3146" t="s">
        <v>6406</v>
      </c>
      <c r="C3146" t="s">
        <v>6407</v>
      </c>
      <c r="D3146" t="s">
        <v>55</v>
      </c>
      <c r="E3146" t="s">
        <v>56</v>
      </c>
      <c r="F3146" s="1">
        <v>41668</v>
      </c>
      <c r="G3146" s="1">
        <v>41663</v>
      </c>
      <c r="H3146" s="1">
        <v>41667</v>
      </c>
      <c r="I3146">
        <v>0</v>
      </c>
      <c r="J3146">
        <v>236</v>
      </c>
      <c r="K3146">
        <v>236</v>
      </c>
      <c r="L3146">
        <v>11669</v>
      </c>
      <c r="M3146" t="b">
        <v>0</v>
      </c>
      <c r="O3146" t="s">
        <v>34</v>
      </c>
      <c r="P3146" s="1">
        <v>41668</v>
      </c>
      <c r="Q3146" t="b">
        <v>0</v>
      </c>
      <c r="R3146" t="b">
        <v>0</v>
      </c>
      <c r="S3146" t="b">
        <v>0</v>
      </c>
      <c r="T3146">
        <v>29</v>
      </c>
      <c r="U3146">
        <v>4</v>
      </c>
      <c r="V3146">
        <v>0</v>
      </c>
      <c r="W3146">
        <v>28</v>
      </c>
      <c r="X3146">
        <v>1</v>
      </c>
      <c r="Y3146">
        <v>2</v>
      </c>
      <c r="Z3146">
        <v>0</v>
      </c>
      <c r="AA3146">
        <v>0</v>
      </c>
      <c r="AB3146">
        <v>14</v>
      </c>
      <c r="AC3146">
        <v>1</v>
      </c>
      <c r="AD3146">
        <v>1</v>
      </c>
      <c r="AE3146">
        <v>1156</v>
      </c>
      <c r="AF3146">
        <v>10</v>
      </c>
      <c r="AG3146">
        <v>2871</v>
      </c>
      <c r="AH3146">
        <v>1094</v>
      </c>
      <c r="AI3146">
        <v>0</v>
      </c>
      <c r="AN3146">
        <v>24.19</v>
      </c>
      <c r="AP3146" t="s">
        <v>59</v>
      </c>
      <c r="AS3146">
        <v>40</v>
      </c>
      <c r="AU3146">
        <v>38192</v>
      </c>
      <c r="AV3146">
        <v>5808</v>
      </c>
      <c r="AW3146">
        <v>22</v>
      </c>
      <c r="AX3146">
        <v>20</v>
      </c>
      <c r="AZ3146">
        <v>1</v>
      </c>
      <c r="BA3146">
        <v>11669</v>
      </c>
      <c r="BB3146">
        <f>$BA$3146-BA3146</f>
        <v>0</v>
      </c>
      <c r="BD3146" t="e">
        <f t="shared" si="270"/>
        <v>#N/A</v>
      </c>
      <c r="BE3146">
        <f t="shared" si="271"/>
        <v>0</v>
      </c>
    </row>
    <row r="3147" spans="1:57" x14ac:dyDescent="0.25">
      <c r="A3147" t="s">
        <v>6581</v>
      </c>
      <c r="B3147" t="s">
        <v>6406</v>
      </c>
      <c r="C3147" t="s">
        <v>6407</v>
      </c>
      <c r="D3147" t="s">
        <v>55</v>
      </c>
      <c r="E3147" t="s">
        <v>56</v>
      </c>
      <c r="F3147" s="1">
        <v>41643</v>
      </c>
      <c r="G3147" s="1">
        <v>41637</v>
      </c>
      <c r="H3147" s="1">
        <v>41641</v>
      </c>
      <c r="I3147">
        <v>0</v>
      </c>
      <c r="J3147">
        <v>1355</v>
      </c>
      <c r="K3147">
        <v>1355</v>
      </c>
      <c r="L3147">
        <v>11433</v>
      </c>
      <c r="M3147" t="b">
        <v>1</v>
      </c>
      <c r="O3147" t="s">
        <v>190</v>
      </c>
      <c r="P3147" s="1">
        <v>41643</v>
      </c>
      <c r="Q3147" t="b">
        <v>1</v>
      </c>
      <c r="R3147" t="b">
        <v>0</v>
      </c>
      <c r="S3147" t="b">
        <v>1</v>
      </c>
      <c r="T3147">
        <v>4</v>
      </c>
      <c r="U3147">
        <v>1</v>
      </c>
      <c r="V3147">
        <v>0</v>
      </c>
      <c r="W3147">
        <v>39</v>
      </c>
      <c r="X3147">
        <v>1</v>
      </c>
      <c r="Y3147">
        <v>3</v>
      </c>
      <c r="Z3147">
        <v>0</v>
      </c>
      <c r="AA3147">
        <v>0</v>
      </c>
      <c r="AB3147">
        <v>3</v>
      </c>
      <c r="AC3147">
        <v>1</v>
      </c>
      <c r="AD3147">
        <v>0</v>
      </c>
      <c r="AE3147">
        <v>990</v>
      </c>
      <c r="AF3147">
        <v>8</v>
      </c>
      <c r="AG3147">
        <v>2464</v>
      </c>
      <c r="AH3147">
        <v>832</v>
      </c>
      <c r="AI3147">
        <v>0</v>
      </c>
      <c r="AN3147">
        <v>24.66</v>
      </c>
      <c r="AP3147" t="s">
        <v>59</v>
      </c>
      <c r="AS3147">
        <v>245</v>
      </c>
      <c r="AU3147">
        <v>44443</v>
      </c>
      <c r="AV3147">
        <v>3129</v>
      </c>
      <c r="AW3147">
        <v>23</v>
      </c>
      <c r="AX3147">
        <v>19</v>
      </c>
      <c r="AZ3147">
        <v>0</v>
      </c>
      <c r="BA3147">
        <v>11433</v>
      </c>
      <c r="BB3147">
        <f t="shared" ref="BB3147:BB3182" si="272">$BA$3146-BA3147</f>
        <v>236</v>
      </c>
      <c r="BD3147" t="e">
        <f t="shared" si="270"/>
        <v>#N/A</v>
      </c>
      <c r="BE3147">
        <f t="shared" si="271"/>
        <v>1</v>
      </c>
    </row>
    <row r="3148" spans="1:57" x14ac:dyDescent="0.25">
      <c r="A3148" t="s">
        <v>6583</v>
      </c>
      <c r="B3148" t="s">
        <v>6406</v>
      </c>
      <c r="C3148" t="s">
        <v>6407</v>
      </c>
      <c r="D3148" t="s">
        <v>55</v>
      </c>
      <c r="E3148" t="s">
        <v>56</v>
      </c>
      <c r="F3148" s="1">
        <v>41625</v>
      </c>
      <c r="G3148" s="1">
        <v>41621</v>
      </c>
      <c r="H3148" s="1">
        <v>41624</v>
      </c>
      <c r="I3148">
        <v>0</v>
      </c>
      <c r="J3148">
        <v>1105</v>
      </c>
      <c r="K3148">
        <v>1105</v>
      </c>
      <c r="L3148">
        <v>11183</v>
      </c>
      <c r="M3148" t="b">
        <v>0</v>
      </c>
      <c r="O3148" t="s">
        <v>34</v>
      </c>
      <c r="P3148" s="1">
        <v>41625</v>
      </c>
      <c r="Q3148" t="b">
        <v>0</v>
      </c>
      <c r="R3148" t="b">
        <v>0</v>
      </c>
      <c r="S3148" t="b">
        <v>0</v>
      </c>
      <c r="T3148">
        <v>7</v>
      </c>
      <c r="U3148">
        <v>2</v>
      </c>
      <c r="V3148">
        <v>0</v>
      </c>
      <c r="W3148">
        <v>40</v>
      </c>
      <c r="X3148">
        <v>1</v>
      </c>
      <c r="Y3148">
        <v>2</v>
      </c>
      <c r="Z3148">
        <v>0</v>
      </c>
      <c r="AA3148">
        <v>0</v>
      </c>
      <c r="AB3148">
        <v>1</v>
      </c>
      <c r="AC3148">
        <v>1</v>
      </c>
      <c r="AD3148">
        <v>0</v>
      </c>
      <c r="AE3148">
        <v>1286</v>
      </c>
      <c r="AF3148">
        <v>10</v>
      </c>
      <c r="AG3148">
        <v>3110</v>
      </c>
      <c r="AH3148">
        <v>999</v>
      </c>
      <c r="AI3148">
        <v>0</v>
      </c>
      <c r="AN3148">
        <v>24.46</v>
      </c>
      <c r="AP3148" t="s">
        <v>59</v>
      </c>
      <c r="AS3148">
        <v>157</v>
      </c>
      <c r="AU3148">
        <v>38485</v>
      </c>
      <c r="AV3148">
        <v>2270</v>
      </c>
      <c r="AW3148">
        <v>22</v>
      </c>
      <c r="AX3148">
        <v>18</v>
      </c>
      <c r="AZ3148">
        <v>0</v>
      </c>
      <c r="BA3148">
        <v>11183</v>
      </c>
      <c r="BB3148">
        <f t="shared" si="272"/>
        <v>486</v>
      </c>
      <c r="BD3148" t="e">
        <f t="shared" si="270"/>
        <v>#N/A</v>
      </c>
      <c r="BE3148">
        <f t="shared" si="271"/>
        <v>0</v>
      </c>
    </row>
    <row r="3149" spans="1:57" x14ac:dyDescent="0.25">
      <c r="A3149" t="s">
        <v>6585</v>
      </c>
      <c r="B3149" t="s">
        <v>6406</v>
      </c>
      <c r="C3149" t="s">
        <v>6407</v>
      </c>
      <c r="D3149" t="s">
        <v>55</v>
      </c>
      <c r="E3149" t="s">
        <v>56</v>
      </c>
      <c r="F3149" s="1">
        <v>41597</v>
      </c>
      <c r="G3149" s="1">
        <v>41592</v>
      </c>
      <c r="H3149" s="1">
        <v>41596</v>
      </c>
      <c r="I3149">
        <v>0</v>
      </c>
      <c r="J3149">
        <v>788</v>
      </c>
      <c r="K3149">
        <v>788</v>
      </c>
      <c r="L3149">
        <v>10866</v>
      </c>
      <c r="M3149" t="b">
        <v>0</v>
      </c>
      <c r="O3149" t="s">
        <v>34</v>
      </c>
      <c r="P3149" s="1">
        <v>41597</v>
      </c>
      <c r="Q3149" t="b">
        <v>0</v>
      </c>
      <c r="R3149" t="b">
        <v>0</v>
      </c>
      <c r="S3149" t="b">
        <v>0</v>
      </c>
      <c r="T3149">
        <v>4</v>
      </c>
      <c r="U3149">
        <v>1</v>
      </c>
      <c r="V3149">
        <v>0</v>
      </c>
      <c r="W3149">
        <v>23</v>
      </c>
      <c r="X3149">
        <v>0</v>
      </c>
      <c r="Y3149">
        <v>1</v>
      </c>
      <c r="Z3149">
        <v>0</v>
      </c>
      <c r="AA3149">
        <v>0</v>
      </c>
      <c r="AB3149">
        <v>3</v>
      </c>
      <c r="AC3149">
        <v>0</v>
      </c>
      <c r="AD3149">
        <v>0</v>
      </c>
      <c r="AE3149">
        <v>1056</v>
      </c>
      <c r="AF3149">
        <v>8</v>
      </c>
      <c r="AG3149">
        <v>2522</v>
      </c>
      <c r="AH3149">
        <v>905</v>
      </c>
      <c r="AI3149">
        <v>0</v>
      </c>
      <c r="AN3149">
        <v>23.45</v>
      </c>
      <c r="AP3149" t="s">
        <v>59</v>
      </c>
      <c r="AS3149">
        <v>45</v>
      </c>
      <c r="AU3149">
        <v>15706</v>
      </c>
      <c r="AV3149">
        <v>1195</v>
      </c>
      <c r="AW3149">
        <v>21</v>
      </c>
      <c r="AX3149">
        <v>17</v>
      </c>
      <c r="AZ3149">
        <v>0</v>
      </c>
      <c r="BA3149">
        <v>10866</v>
      </c>
      <c r="BB3149">
        <f t="shared" si="272"/>
        <v>803</v>
      </c>
      <c r="BD3149" t="e">
        <f t="shared" si="270"/>
        <v>#N/A</v>
      </c>
      <c r="BE3149">
        <f t="shared" si="271"/>
        <v>0</v>
      </c>
    </row>
    <row r="3150" spans="1:57" x14ac:dyDescent="0.25">
      <c r="A3150" t="s">
        <v>6587</v>
      </c>
      <c r="B3150" t="s">
        <v>6406</v>
      </c>
      <c r="C3150" t="s">
        <v>6407</v>
      </c>
      <c r="D3150" t="s">
        <v>55</v>
      </c>
      <c r="E3150" t="s">
        <v>56</v>
      </c>
      <c r="F3150" s="1">
        <v>41575</v>
      </c>
      <c r="G3150" s="1">
        <v>41570</v>
      </c>
      <c r="H3150" s="1">
        <v>41572</v>
      </c>
      <c r="I3150">
        <v>0</v>
      </c>
      <c r="J3150">
        <v>421</v>
      </c>
      <c r="K3150">
        <v>421</v>
      </c>
      <c r="L3150">
        <v>10499</v>
      </c>
      <c r="M3150" t="b">
        <v>0</v>
      </c>
      <c r="O3150" t="s">
        <v>34</v>
      </c>
      <c r="P3150" s="1">
        <v>41575</v>
      </c>
      <c r="Q3150" t="b">
        <v>0</v>
      </c>
      <c r="R3150" t="b">
        <v>0</v>
      </c>
      <c r="S3150" t="b">
        <v>0</v>
      </c>
      <c r="T3150">
        <v>3</v>
      </c>
      <c r="U3150">
        <v>1</v>
      </c>
      <c r="V3150">
        <v>0</v>
      </c>
      <c r="W3150">
        <v>15</v>
      </c>
      <c r="X3150">
        <v>0</v>
      </c>
      <c r="Y3150">
        <v>0</v>
      </c>
      <c r="Z3150">
        <v>0</v>
      </c>
      <c r="AA3150">
        <v>0</v>
      </c>
      <c r="AB3150">
        <v>4</v>
      </c>
      <c r="AC3150">
        <v>0</v>
      </c>
      <c r="AD3150">
        <v>0</v>
      </c>
      <c r="AE3150">
        <v>1096</v>
      </c>
      <c r="AF3150">
        <v>8</v>
      </c>
      <c r="AG3150">
        <v>2769</v>
      </c>
      <c r="AH3150">
        <v>876</v>
      </c>
      <c r="AI3150">
        <v>0</v>
      </c>
      <c r="AN3150">
        <v>24.55</v>
      </c>
      <c r="AP3150" t="s">
        <v>59</v>
      </c>
      <c r="AS3150">
        <v>27</v>
      </c>
      <c r="AU3150">
        <v>10552</v>
      </c>
      <c r="AV3150">
        <v>888</v>
      </c>
      <c r="AW3150">
        <v>21</v>
      </c>
      <c r="AX3150">
        <v>17</v>
      </c>
      <c r="AZ3150">
        <v>0</v>
      </c>
      <c r="BA3150">
        <v>10499</v>
      </c>
      <c r="BB3150">
        <f t="shared" si="272"/>
        <v>1170</v>
      </c>
      <c r="BD3150" t="e">
        <f t="shared" si="270"/>
        <v>#N/A</v>
      </c>
      <c r="BE3150">
        <f t="shared" si="271"/>
        <v>0</v>
      </c>
    </row>
    <row r="3151" spans="1:57" x14ac:dyDescent="0.25">
      <c r="A3151" t="s">
        <v>6589</v>
      </c>
      <c r="B3151" t="s">
        <v>6406</v>
      </c>
      <c r="C3151" t="s">
        <v>6407</v>
      </c>
      <c r="D3151" t="s">
        <v>55</v>
      </c>
      <c r="E3151" t="s">
        <v>56</v>
      </c>
      <c r="F3151" s="1">
        <v>41543</v>
      </c>
      <c r="G3151" s="1">
        <v>41540</v>
      </c>
      <c r="H3151" s="1">
        <v>41542</v>
      </c>
      <c r="I3151">
        <v>0</v>
      </c>
      <c r="J3151">
        <v>1593</v>
      </c>
      <c r="K3151">
        <v>1593</v>
      </c>
      <c r="L3151">
        <v>10078</v>
      </c>
      <c r="M3151" t="b">
        <v>1</v>
      </c>
      <c r="O3151" t="s">
        <v>34</v>
      </c>
      <c r="P3151" s="1">
        <v>41543</v>
      </c>
      <c r="Q3151" t="b">
        <v>0</v>
      </c>
      <c r="R3151" t="b">
        <v>0</v>
      </c>
      <c r="S3151" t="b">
        <v>0</v>
      </c>
      <c r="T3151">
        <v>8</v>
      </c>
      <c r="U3151">
        <v>2</v>
      </c>
      <c r="V3151">
        <v>0</v>
      </c>
      <c r="W3151">
        <v>37</v>
      </c>
      <c r="X3151">
        <v>1</v>
      </c>
      <c r="Y3151">
        <v>2</v>
      </c>
      <c r="Z3151">
        <v>0</v>
      </c>
      <c r="AA3151">
        <v>0</v>
      </c>
      <c r="AB3151">
        <v>5</v>
      </c>
      <c r="AC3151">
        <v>0</v>
      </c>
      <c r="AD3151">
        <v>0</v>
      </c>
      <c r="AE3151">
        <v>1256</v>
      </c>
      <c r="AF3151">
        <v>10</v>
      </c>
      <c r="AG3151">
        <v>3245</v>
      </c>
      <c r="AH3151">
        <v>1155</v>
      </c>
      <c r="AI3151">
        <v>0</v>
      </c>
      <c r="AN3151">
        <v>24.01</v>
      </c>
      <c r="AP3151" t="s">
        <v>59</v>
      </c>
      <c r="AS3151">
        <v>38</v>
      </c>
      <c r="AU3151">
        <v>15629</v>
      </c>
      <c r="AV3151">
        <v>1467</v>
      </c>
      <c r="AW3151">
        <v>21</v>
      </c>
      <c r="AX3151">
        <v>18</v>
      </c>
      <c r="AZ3151">
        <v>0</v>
      </c>
      <c r="BA3151">
        <v>10078</v>
      </c>
      <c r="BB3151">
        <f t="shared" si="272"/>
        <v>1591</v>
      </c>
      <c r="BD3151" t="e">
        <f t="shared" si="270"/>
        <v>#N/A</v>
      </c>
      <c r="BE3151">
        <f t="shared" si="271"/>
        <v>1</v>
      </c>
    </row>
    <row r="3152" spans="1:57" x14ac:dyDescent="0.25">
      <c r="A3152" t="s">
        <v>6591</v>
      </c>
      <c r="B3152" t="s">
        <v>6406</v>
      </c>
      <c r="C3152" t="s">
        <v>6407</v>
      </c>
      <c r="D3152" t="s">
        <v>55</v>
      </c>
      <c r="E3152" t="s">
        <v>56</v>
      </c>
      <c r="F3152" s="1">
        <v>41512</v>
      </c>
      <c r="G3152" s="1">
        <v>41508</v>
      </c>
      <c r="H3152" s="1">
        <v>41510</v>
      </c>
      <c r="I3152">
        <v>0</v>
      </c>
      <c r="J3152">
        <v>1115</v>
      </c>
      <c r="K3152">
        <v>1115</v>
      </c>
      <c r="L3152">
        <v>9600</v>
      </c>
      <c r="M3152" t="b">
        <v>0</v>
      </c>
      <c r="O3152" t="s">
        <v>34</v>
      </c>
      <c r="P3152" s="1">
        <v>41512</v>
      </c>
      <c r="Q3152" t="b">
        <v>0</v>
      </c>
      <c r="R3152" t="b">
        <v>0</v>
      </c>
      <c r="S3152" t="b">
        <v>0</v>
      </c>
      <c r="T3152">
        <v>6</v>
      </c>
      <c r="U3152">
        <v>1</v>
      </c>
      <c r="V3152">
        <v>0</v>
      </c>
      <c r="W3152">
        <v>20</v>
      </c>
      <c r="X3152">
        <v>1</v>
      </c>
      <c r="Y3152">
        <v>1</v>
      </c>
      <c r="Z3152">
        <v>0</v>
      </c>
      <c r="AA3152">
        <v>0</v>
      </c>
      <c r="AB3152">
        <v>1</v>
      </c>
      <c r="AC3152">
        <v>1</v>
      </c>
      <c r="AD3152">
        <v>0</v>
      </c>
      <c r="AE3152">
        <v>1146</v>
      </c>
      <c r="AF3152">
        <v>9</v>
      </c>
      <c r="AG3152">
        <v>2919</v>
      </c>
      <c r="AH3152">
        <v>1025</v>
      </c>
      <c r="AI3152">
        <v>0</v>
      </c>
      <c r="AN3152">
        <v>23.79</v>
      </c>
      <c r="AP3152" t="s">
        <v>59</v>
      </c>
      <c r="AS3152">
        <v>27</v>
      </c>
      <c r="AU3152">
        <v>9769</v>
      </c>
      <c r="AV3152">
        <v>1590</v>
      </c>
      <c r="AW3152">
        <v>20</v>
      </c>
      <c r="AX3152">
        <v>18</v>
      </c>
      <c r="AZ3152">
        <v>0</v>
      </c>
      <c r="BA3152">
        <v>9600</v>
      </c>
      <c r="BB3152">
        <f t="shared" si="272"/>
        <v>2069</v>
      </c>
      <c r="BD3152" t="e">
        <f t="shared" si="270"/>
        <v>#N/A</v>
      </c>
      <c r="BE3152">
        <f t="shared" si="271"/>
        <v>0</v>
      </c>
    </row>
    <row r="3153" spans="1:57" x14ac:dyDescent="0.25">
      <c r="A3153" t="s">
        <v>6593</v>
      </c>
      <c r="B3153" t="s">
        <v>6406</v>
      </c>
      <c r="C3153" t="s">
        <v>6407</v>
      </c>
      <c r="D3153" t="s">
        <v>55</v>
      </c>
      <c r="E3153" t="s">
        <v>56</v>
      </c>
      <c r="F3153" s="1">
        <v>41484</v>
      </c>
      <c r="G3153" s="1">
        <v>41478</v>
      </c>
      <c r="H3153" s="1">
        <v>41482</v>
      </c>
      <c r="I3153">
        <v>0</v>
      </c>
      <c r="J3153">
        <v>731</v>
      </c>
      <c r="K3153">
        <v>731</v>
      </c>
      <c r="L3153">
        <v>9216</v>
      </c>
      <c r="M3153" t="b">
        <v>0</v>
      </c>
      <c r="O3153" t="s">
        <v>190</v>
      </c>
      <c r="P3153" s="1">
        <v>41484</v>
      </c>
      <c r="Q3153" t="b">
        <v>1</v>
      </c>
      <c r="R3153" t="b">
        <v>0</v>
      </c>
      <c r="S3153" t="b">
        <v>1</v>
      </c>
      <c r="T3153">
        <v>5</v>
      </c>
      <c r="U3153">
        <v>1</v>
      </c>
      <c r="V3153">
        <v>0</v>
      </c>
      <c r="W3153">
        <v>19</v>
      </c>
      <c r="X3153">
        <v>1</v>
      </c>
      <c r="Y3153">
        <v>0</v>
      </c>
      <c r="Z3153">
        <v>0</v>
      </c>
      <c r="AA3153">
        <v>1</v>
      </c>
      <c r="AB3153">
        <v>3</v>
      </c>
      <c r="AC3153">
        <v>1</v>
      </c>
      <c r="AD3153">
        <v>0</v>
      </c>
      <c r="AE3153">
        <v>1206</v>
      </c>
      <c r="AF3153">
        <v>9</v>
      </c>
      <c r="AG3153">
        <v>2996</v>
      </c>
      <c r="AH3153">
        <v>987</v>
      </c>
      <c r="AI3153">
        <v>0</v>
      </c>
      <c r="AN3153">
        <v>24.63</v>
      </c>
      <c r="AP3153" t="s">
        <v>59</v>
      </c>
      <c r="AS3153">
        <v>195</v>
      </c>
      <c r="AU3153" t="s">
        <v>60</v>
      </c>
      <c r="AV3153" t="s">
        <v>60</v>
      </c>
      <c r="AW3153" t="s">
        <v>60</v>
      </c>
      <c r="AX3153" t="s">
        <v>60</v>
      </c>
      <c r="AZ3153">
        <v>0</v>
      </c>
      <c r="BA3153">
        <v>9216</v>
      </c>
      <c r="BB3153">
        <f t="shared" si="272"/>
        <v>2453</v>
      </c>
      <c r="BD3153" t="e">
        <f t="shared" si="270"/>
        <v>#N/A</v>
      </c>
      <c r="BE3153">
        <f t="shared" si="271"/>
        <v>0</v>
      </c>
    </row>
    <row r="3154" spans="1:57" x14ac:dyDescent="0.25">
      <c r="A3154" t="s">
        <v>6595</v>
      </c>
      <c r="B3154" t="s">
        <v>6406</v>
      </c>
      <c r="C3154" t="s">
        <v>6407</v>
      </c>
      <c r="D3154" t="s">
        <v>55</v>
      </c>
      <c r="E3154" t="s">
        <v>56</v>
      </c>
      <c r="F3154" s="1">
        <v>41447</v>
      </c>
      <c r="G3154" s="1">
        <v>41445</v>
      </c>
      <c r="H3154" s="1">
        <v>41446</v>
      </c>
      <c r="I3154">
        <v>0</v>
      </c>
      <c r="J3154">
        <v>241</v>
      </c>
      <c r="K3154">
        <v>241</v>
      </c>
      <c r="L3154">
        <v>8726</v>
      </c>
      <c r="M3154" t="b">
        <v>0</v>
      </c>
      <c r="O3154" t="s">
        <v>34</v>
      </c>
      <c r="P3154" s="1">
        <v>41447</v>
      </c>
      <c r="Q3154" t="b">
        <v>0</v>
      </c>
      <c r="R3154" t="b">
        <v>0</v>
      </c>
      <c r="S3154" t="b">
        <v>0</v>
      </c>
      <c r="T3154">
        <v>5</v>
      </c>
      <c r="U3154">
        <v>1</v>
      </c>
      <c r="V3154">
        <v>0</v>
      </c>
      <c r="W3154">
        <v>10</v>
      </c>
      <c r="X3154">
        <v>1</v>
      </c>
      <c r="Y3154">
        <v>0</v>
      </c>
      <c r="Z3154">
        <v>0</v>
      </c>
      <c r="AA3154">
        <v>0</v>
      </c>
      <c r="AB3154">
        <v>1</v>
      </c>
      <c r="AC3154">
        <v>1</v>
      </c>
      <c r="AD3154">
        <v>0</v>
      </c>
      <c r="AE3154">
        <v>1184</v>
      </c>
      <c r="AF3154">
        <v>13</v>
      </c>
      <c r="AG3154">
        <v>2953</v>
      </c>
      <c r="AH3154">
        <v>1047</v>
      </c>
      <c r="AI3154">
        <v>0</v>
      </c>
      <c r="AN3154">
        <v>24.1</v>
      </c>
      <c r="AP3154" t="s">
        <v>59</v>
      </c>
      <c r="AS3154">
        <v>8</v>
      </c>
      <c r="AU3154">
        <v>6220</v>
      </c>
      <c r="AV3154">
        <v>734</v>
      </c>
      <c r="AW3154">
        <v>20</v>
      </c>
      <c r="AX3154">
        <v>17</v>
      </c>
      <c r="AZ3154">
        <v>0</v>
      </c>
      <c r="BA3154">
        <v>8726</v>
      </c>
      <c r="BB3154">
        <f t="shared" si="272"/>
        <v>2943</v>
      </c>
      <c r="BD3154" t="e">
        <f t="shared" si="270"/>
        <v>#N/A</v>
      </c>
      <c r="BE3154">
        <f t="shared" si="271"/>
        <v>0</v>
      </c>
    </row>
    <row r="3155" spans="1:57" x14ac:dyDescent="0.25">
      <c r="A3155" t="s">
        <v>6597</v>
      </c>
      <c r="B3155" t="s">
        <v>6406</v>
      </c>
      <c r="C3155" t="s">
        <v>6407</v>
      </c>
      <c r="D3155" t="s">
        <v>55</v>
      </c>
      <c r="E3155" t="s">
        <v>56</v>
      </c>
      <c r="F3155" s="1">
        <v>41430</v>
      </c>
      <c r="G3155" s="1">
        <v>41424</v>
      </c>
      <c r="H3155" s="1">
        <v>41429</v>
      </c>
      <c r="I3155">
        <v>0</v>
      </c>
      <c r="J3155">
        <v>1547</v>
      </c>
      <c r="K3155">
        <v>1547</v>
      </c>
      <c r="L3155">
        <v>8485</v>
      </c>
      <c r="M3155" t="b">
        <v>1</v>
      </c>
      <c r="O3155" t="s">
        <v>34</v>
      </c>
      <c r="P3155" s="1">
        <v>41430</v>
      </c>
      <c r="Q3155" t="b">
        <v>0</v>
      </c>
      <c r="R3155" t="b">
        <v>0</v>
      </c>
      <c r="S3155" t="b">
        <v>0</v>
      </c>
      <c r="T3155">
        <v>8</v>
      </c>
      <c r="U3155">
        <v>1</v>
      </c>
      <c r="V3155">
        <v>0</v>
      </c>
      <c r="W3155">
        <v>24</v>
      </c>
      <c r="X3155">
        <v>0</v>
      </c>
      <c r="Y3155">
        <v>1</v>
      </c>
      <c r="Z3155">
        <v>0</v>
      </c>
      <c r="AA3155">
        <v>0</v>
      </c>
      <c r="AB3155">
        <v>1</v>
      </c>
      <c r="AC3155">
        <v>1</v>
      </c>
      <c r="AD3155">
        <v>1</v>
      </c>
      <c r="AE3155">
        <v>931</v>
      </c>
      <c r="AF3155">
        <v>6</v>
      </c>
      <c r="AG3155">
        <v>2388</v>
      </c>
      <c r="AH3155">
        <v>870</v>
      </c>
      <c r="AI3155">
        <v>1</v>
      </c>
      <c r="AN3155">
        <v>24.2</v>
      </c>
      <c r="AP3155" t="s">
        <v>59</v>
      </c>
      <c r="AS3155">
        <v>21</v>
      </c>
      <c r="AU3155">
        <v>13441</v>
      </c>
      <c r="AV3155">
        <v>1085</v>
      </c>
      <c r="AW3155">
        <v>21</v>
      </c>
      <c r="AX3155">
        <v>17</v>
      </c>
      <c r="AZ3155">
        <v>0</v>
      </c>
      <c r="BA3155">
        <v>8485</v>
      </c>
      <c r="BB3155">
        <f t="shared" si="272"/>
        <v>3184</v>
      </c>
      <c r="BD3155" t="e">
        <f t="shared" si="270"/>
        <v>#N/A</v>
      </c>
      <c r="BE3155">
        <f t="shared" si="271"/>
        <v>1</v>
      </c>
    </row>
    <row r="3156" spans="1:57" x14ac:dyDescent="0.25">
      <c r="A3156" t="s">
        <v>6599</v>
      </c>
      <c r="B3156" t="s">
        <v>6406</v>
      </c>
      <c r="C3156" t="s">
        <v>6407</v>
      </c>
      <c r="D3156" t="s">
        <v>55</v>
      </c>
      <c r="E3156" t="s">
        <v>56</v>
      </c>
      <c r="F3156" s="1">
        <v>41398</v>
      </c>
      <c r="G3156" s="1">
        <v>41396</v>
      </c>
      <c r="H3156" s="1">
        <v>41398</v>
      </c>
      <c r="I3156">
        <v>0</v>
      </c>
      <c r="J3156">
        <v>1099</v>
      </c>
      <c r="K3156">
        <v>1099</v>
      </c>
      <c r="L3156">
        <v>8037</v>
      </c>
      <c r="M3156" t="b">
        <v>0</v>
      </c>
      <c r="O3156" t="s">
        <v>34</v>
      </c>
      <c r="P3156" s="1">
        <v>41399</v>
      </c>
      <c r="Q3156" t="b">
        <v>0</v>
      </c>
      <c r="R3156" t="b">
        <v>0</v>
      </c>
      <c r="S3156" t="b">
        <v>0</v>
      </c>
      <c r="T3156">
        <v>7</v>
      </c>
      <c r="U3156">
        <v>1</v>
      </c>
      <c r="V3156">
        <v>0</v>
      </c>
      <c r="W3156">
        <v>17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1025</v>
      </c>
      <c r="AF3156">
        <v>8</v>
      </c>
      <c r="AG3156">
        <v>2657</v>
      </c>
      <c r="AH3156">
        <v>828</v>
      </c>
      <c r="AI3156">
        <v>0</v>
      </c>
      <c r="AN3156">
        <v>24.24</v>
      </c>
      <c r="AP3156" t="s">
        <v>59</v>
      </c>
      <c r="AS3156">
        <v>11</v>
      </c>
      <c r="AU3156">
        <v>8677</v>
      </c>
      <c r="AV3156">
        <v>760</v>
      </c>
      <c r="AW3156">
        <v>20</v>
      </c>
      <c r="AX3156">
        <v>17</v>
      </c>
      <c r="AZ3156">
        <v>0</v>
      </c>
      <c r="BA3156">
        <v>8037</v>
      </c>
      <c r="BB3156">
        <f t="shared" si="272"/>
        <v>3632</v>
      </c>
      <c r="BD3156" t="e">
        <f t="shared" si="270"/>
        <v>#N/A</v>
      </c>
      <c r="BE3156">
        <f t="shared" si="271"/>
        <v>0</v>
      </c>
    </row>
    <row r="3157" spans="1:57" x14ac:dyDescent="0.25">
      <c r="A3157" t="s">
        <v>6601</v>
      </c>
      <c r="B3157" t="s">
        <v>6406</v>
      </c>
      <c r="C3157" t="s">
        <v>6407</v>
      </c>
      <c r="D3157" t="s">
        <v>55</v>
      </c>
      <c r="E3157" t="s">
        <v>56</v>
      </c>
      <c r="F3157" s="1">
        <v>41376</v>
      </c>
      <c r="G3157" s="1">
        <v>41373</v>
      </c>
      <c r="H3157" s="1">
        <v>41375</v>
      </c>
      <c r="I3157">
        <v>0</v>
      </c>
      <c r="J3157">
        <v>776</v>
      </c>
      <c r="K3157">
        <v>776</v>
      </c>
      <c r="L3157">
        <v>7714</v>
      </c>
      <c r="M3157" t="b">
        <v>0</v>
      </c>
      <c r="O3157" t="s">
        <v>34</v>
      </c>
      <c r="P3157" s="1">
        <v>41376</v>
      </c>
      <c r="Q3157" t="b">
        <v>0</v>
      </c>
      <c r="R3157" t="b">
        <v>0</v>
      </c>
      <c r="S3157" t="b">
        <v>0</v>
      </c>
      <c r="T3157">
        <v>12</v>
      </c>
      <c r="U3157">
        <v>0</v>
      </c>
      <c r="V3157">
        <v>0</v>
      </c>
      <c r="W3157">
        <v>21</v>
      </c>
      <c r="X3157">
        <v>1</v>
      </c>
      <c r="Y3157">
        <v>0</v>
      </c>
      <c r="Z3157">
        <v>0</v>
      </c>
      <c r="AA3157">
        <v>0</v>
      </c>
      <c r="AB3157">
        <v>1</v>
      </c>
      <c r="AC3157">
        <v>2</v>
      </c>
      <c r="AD3157">
        <v>0</v>
      </c>
      <c r="AE3157">
        <v>1235</v>
      </c>
      <c r="AF3157">
        <v>9</v>
      </c>
      <c r="AG3157">
        <v>3106</v>
      </c>
      <c r="AH3157">
        <v>1065</v>
      </c>
      <c r="AI3157">
        <v>0</v>
      </c>
      <c r="AN3157">
        <v>24.72</v>
      </c>
      <c r="AP3157" t="s">
        <v>59</v>
      </c>
      <c r="AS3157">
        <v>13</v>
      </c>
      <c r="AU3157">
        <v>14523</v>
      </c>
      <c r="AV3157">
        <v>1477</v>
      </c>
      <c r="AW3157">
        <v>21</v>
      </c>
      <c r="AX3157">
        <v>18</v>
      </c>
      <c r="AZ3157">
        <v>0</v>
      </c>
      <c r="BA3157">
        <v>7714</v>
      </c>
      <c r="BB3157">
        <f t="shared" si="272"/>
        <v>3955</v>
      </c>
      <c r="BD3157" t="e">
        <f t="shared" si="270"/>
        <v>#N/A</v>
      </c>
      <c r="BE3157">
        <f t="shared" si="271"/>
        <v>0</v>
      </c>
    </row>
    <row r="3158" spans="1:57" x14ac:dyDescent="0.25">
      <c r="A3158" t="s">
        <v>6603</v>
      </c>
      <c r="B3158" t="s">
        <v>6406</v>
      </c>
      <c r="C3158" t="s">
        <v>6407</v>
      </c>
      <c r="D3158" t="s">
        <v>55</v>
      </c>
      <c r="E3158" t="s">
        <v>56</v>
      </c>
      <c r="F3158" s="1">
        <v>41346</v>
      </c>
      <c r="G3158" s="1">
        <v>41342</v>
      </c>
      <c r="H3158" s="1">
        <v>41345</v>
      </c>
      <c r="I3158">
        <v>0</v>
      </c>
      <c r="J3158">
        <v>411</v>
      </c>
      <c r="K3158">
        <v>411</v>
      </c>
      <c r="L3158">
        <v>7349</v>
      </c>
      <c r="M3158" t="b">
        <v>0</v>
      </c>
      <c r="O3158" t="s">
        <v>34</v>
      </c>
      <c r="P3158" s="1">
        <v>41346</v>
      </c>
      <c r="Q3158" t="b">
        <v>0</v>
      </c>
      <c r="R3158" t="b">
        <v>0</v>
      </c>
      <c r="S3158" t="b">
        <v>0</v>
      </c>
      <c r="T3158">
        <v>3</v>
      </c>
      <c r="U3158">
        <v>2</v>
      </c>
      <c r="V3158">
        <v>0</v>
      </c>
      <c r="W3158">
        <v>8</v>
      </c>
      <c r="X3158">
        <v>0</v>
      </c>
      <c r="Y3158">
        <v>0</v>
      </c>
      <c r="Z3158">
        <v>0</v>
      </c>
      <c r="AA3158">
        <v>0</v>
      </c>
      <c r="AB3158">
        <v>2</v>
      </c>
      <c r="AC3158">
        <v>1</v>
      </c>
      <c r="AD3158">
        <v>0</v>
      </c>
      <c r="AE3158">
        <v>920</v>
      </c>
      <c r="AF3158">
        <v>7</v>
      </c>
      <c r="AG3158">
        <v>2565</v>
      </c>
      <c r="AH3158">
        <v>887</v>
      </c>
      <c r="AI3158">
        <v>0</v>
      </c>
      <c r="AN3158">
        <v>24.81</v>
      </c>
      <c r="AP3158" t="s">
        <v>59</v>
      </c>
      <c r="AS3158">
        <v>12</v>
      </c>
      <c r="AU3158">
        <v>8588</v>
      </c>
      <c r="AV3158">
        <v>943</v>
      </c>
      <c r="AW3158">
        <v>20</v>
      </c>
      <c r="AX3158">
        <v>17</v>
      </c>
      <c r="AZ3158">
        <v>0</v>
      </c>
      <c r="BA3158">
        <v>7349</v>
      </c>
      <c r="BB3158">
        <f t="shared" si="272"/>
        <v>4320</v>
      </c>
      <c r="BD3158" t="e">
        <f t="shared" si="270"/>
        <v>#N/A</v>
      </c>
      <c r="BE3158">
        <f t="shared" si="271"/>
        <v>0</v>
      </c>
    </row>
    <row r="3159" spans="1:57" x14ac:dyDescent="0.25">
      <c r="A3159" t="s">
        <v>6605</v>
      </c>
      <c r="B3159" t="s">
        <v>6406</v>
      </c>
      <c r="C3159" t="s">
        <v>6407</v>
      </c>
      <c r="D3159" t="s">
        <v>55</v>
      </c>
      <c r="E3159" t="s">
        <v>56</v>
      </c>
      <c r="F3159" s="1">
        <v>41317</v>
      </c>
      <c r="G3159" s="1">
        <v>41313</v>
      </c>
      <c r="H3159" s="1">
        <v>41316</v>
      </c>
      <c r="I3159">
        <v>0</v>
      </c>
      <c r="J3159">
        <v>1376</v>
      </c>
      <c r="K3159">
        <v>1376</v>
      </c>
      <c r="L3159">
        <v>6938</v>
      </c>
      <c r="M3159" t="b">
        <v>1</v>
      </c>
      <c r="O3159" t="s">
        <v>34</v>
      </c>
      <c r="P3159" s="1">
        <v>41317</v>
      </c>
      <c r="Q3159" t="b">
        <v>0</v>
      </c>
      <c r="R3159" t="b">
        <v>0</v>
      </c>
      <c r="S3159" t="b">
        <v>0</v>
      </c>
      <c r="T3159">
        <v>5</v>
      </c>
      <c r="U3159">
        <v>1</v>
      </c>
      <c r="V3159">
        <v>0</v>
      </c>
      <c r="W3159">
        <v>27</v>
      </c>
      <c r="X3159">
        <v>0</v>
      </c>
      <c r="Y3159">
        <v>2</v>
      </c>
      <c r="Z3159">
        <v>0</v>
      </c>
      <c r="AA3159">
        <v>0</v>
      </c>
      <c r="AB3159">
        <v>2</v>
      </c>
      <c r="AC3159">
        <v>3</v>
      </c>
      <c r="AD3159">
        <v>0</v>
      </c>
      <c r="AE3159">
        <v>954</v>
      </c>
      <c r="AF3159">
        <v>6</v>
      </c>
      <c r="AG3159">
        <v>2525</v>
      </c>
      <c r="AH3159">
        <v>952</v>
      </c>
      <c r="AI3159">
        <v>0</v>
      </c>
      <c r="AN3159">
        <v>24.56</v>
      </c>
      <c r="AP3159" t="s">
        <v>59</v>
      </c>
      <c r="AS3159">
        <v>34</v>
      </c>
      <c r="AU3159">
        <v>14514</v>
      </c>
      <c r="AV3159">
        <v>1134</v>
      </c>
      <c r="AW3159">
        <v>21</v>
      </c>
      <c r="AX3159">
        <v>17</v>
      </c>
      <c r="AZ3159">
        <v>0</v>
      </c>
      <c r="BA3159">
        <v>6938</v>
      </c>
      <c r="BB3159">
        <f t="shared" si="272"/>
        <v>4731</v>
      </c>
      <c r="BD3159" t="e">
        <f t="shared" si="270"/>
        <v>#N/A</v>
      </c>
      <c r="BE3159">
        <f t="shared" si="271"/>
        <v>1</v>
      </c>
    </row>
    <row r="3160" spans="1:57" x14ac:dyDescent="0.25">
      <c r="A3160" t="s">
        <v>6607</v>
      </c>
      <c r="B3160" t="s">
        <v>6406</v>
      </c>
      <c r="C3160" t="s">
        <v>6407</v>
      </c>
      <c r="D3160" t="s">
        <v>55</v>
      </c>
      <c r="E3160" t="s">
        <v>56</v>
      </c>
      <c r="F3160" s="1">
        <v>41289</v>
      </c>
      <c r="G3160" s="1">
        <v>41286</v>
      </c>
      <c r="H3160" s="1">
        <v>41289</v>
      </c>
      <c r="I3160">
        <v>0</v>
      </c>
      <c r="J3160">
        <v>289</v>
      </c>
      <c r="K3160">
        <v>984</v>
      </c>
      <c r="L3160">
        <v>6546</v>
      </c>
      <c r="M3160" t="b">
        <v>0</v>
      </c>
      <c r="O3160" t="s">
        <v>34</v>
      </c>
      <c r="P3160" s="1">
        <v>41289</v>
      </c>
      <c r="Q3160" t="b">
        <v>0</v>
      </c>
      <c r="R3160" t="b">
        <v>0</v>
      </c>
      <c r="S3160" t="b">
        <v>0</v>
      </c>
      <c r="T3160">
        <v>5</v>
      </c>
      <c r="U3160">
        <v>1</v>
      </c>
      <c r="V3160">
        <v>0</v>
      </c>
      <c r="W3160">
        <v>22</v>
      </c>
      <c r="X3160">
        <v>0</v>
      </c>
      <c r="Y3160">
        <v>1</v>
      </c>
      <c r="Z3160">
        <v>0</v>
      </c>
      <c r="AA3160">
        <v>0</v>
      </c>
      <c r="AB3160">
        <v>3</v>
      </c>
      <c r="AC3160">
        <v>6</v>
      </c>
      <c r="AD3160">
        <v>0</v>
      </c>
      <c r="AE3160">
        <v>1104</v>
      </c>
      <c r="AF3160">
        <v>7</v>
      </c>
      <c r="AG3160">
        <v>2900</v>
      </c>
      <c r="AH3160">
        <v>1017</v>
      </c>
      <c r="AI3160">
        <v>1</v>
      </c>
      <c r="AN3160">
        <v>24.81</v>
      </c>
      <c r="AP3160" t="s">
        <v>59</v>
      </c>
      <c r="AS3160">
        <v>24</v>
      </c>
      <c r="AU3160">
        <v>7911</v>
      </c>
      <c r="AV3160">
        <v>656</v>
      </c>
      <c r="AW3160">
        <v>20</v>
      </c>
      <c r="AX3160">
        <v>17</v>
      </c>
      <c r="AZ3160">
        <v>0</v>
      </c>
      <c r="BA3160">
        <v>6546</v>
      </c>
      <c r="BB3160">
        <f t="shared" si="272"/>
        <v>5123</v>
      </c>
      <c r="BD3160" t="e">
        <f t="shared" si="270"/>
        <v>#N/A</v>
      </c>
      <c r="BE3160">
        <f t="shared" si="271"/>
        <v>0</v>
      </c>
    </row>
    <row r="3161" spans="1:57" x14ac:dyDescent="0.25">
      <c r="A3161" t="s">
        <v>6609</v>
      </c>
      <c r="B3161" t="s">
        <v>6406</v>
      </c>
      <c r="C3161" t="s">
        <v>6407</v>
      </c>
      <c r="D3161" t="s">
        <v>55</v>
      </c>
      <c r="E3161" t="s">
        <v>56</v>
      </c>
      <c r="F3161" s="1">
        <v>41269</v>
      </c>
      <c r="G3161" s="1">
        <v>41266</v>
      </c>
      <c r="H3161" s="1">
        <v>41268</v>
      </c>
      <c r="I3161">
        <v>0</v>
      </c>
      <c r="J3161">
        <v>695</v>
      </c>
      <c r="K3161">
        <v>695</v>
      </c>
      <c r="L3161">
        <v>6257</v>
      </c>
      <c r="M3161" t="b">
        <v>0</v>
      </c>
      <c r="O3161" t="s">
        <v>34</v>
      </c>
      <c r="P3161" s="1">
        <v>41269</v>
      </c>
      <c r="Q3161" t="b">
        <v>0</v>
      </c>
      <c r="R3161" t="b">
        <v>0</v>
      </c>
      <c r="S3161" t="b">
        <v>0</v>
      </c>
      <c r="T3161">
        <v>4</v>
      </c>
      <c r="U3161">
        <v>1</v>
      </c>
      <c r="V3161">
        <v>0</v>
      </c>
      <c r="W3161">
        <v>16</v>
      </c>
      <c r="X3161">
        <v>0</v>
      </c>
      <c r="Y3161">
        <v>1</v>
      </c>
      <c r="Z3161">
        <v>0</v>
      </c>
      <c r="AA3161">
        <v>0</v>
      </c>
      <c r="AB3161">
        <v>1</v>
      </c>
      <c r="AC3161">
        <v>2</v>
      </c>
      <c r="AD3161">
        <v>0</v>
      </c>
      <c r="AE3161">
        <v>892</v>
      </c>
      <c r="AF3161">
        <v>7</v>
      </c>
      <c r="AG3161">
        <v>2308</v>
      </c>
      <c r="AH3161">
        <v>809</v>
      </c>
      <c r="AI3161">
        <v>0</v>
      </c>
      <c r="AN3161">
        <v>24.82</v>
      </c>
      <c r="AP3161" t="s">
        <v>59</v>
      </c>
      <c r="AS3161">
        <v>17</v>
      </c>
      <c r="AU3161">
        <v>9010</v>
      </c>
      <c r="AV3161">
        <v>874</v>
      </c>
      <c r="AW3161">
        <v>20</v>
      </c>
      <c r="AX3161">
        <v>17</v>
      </c>
      <c r="AZ3161">
        <v>0</v>
      </c>
      <c r="BA3161">
        <v>6257</v>
      </c>
      <c r="BB3161">
        <f t="shared" si="272"/>
        <v>5412</v>
      </c>
      <c r="BD3161" t="e">
        <f t="shared" si="270"/>
        <v>#N/A</v>
      </c>
      <c r="BE3161">
        <f t="shared" si="271"/>
        <v>0</v>
      </c>
    </row>
    <row r="3162" spans="1:57" x14ac:dyDescent="0.25">
      <c r="A3162" t="s">
        <v>6611</v>
      </c>
      <c r="B3162" t="s">
        <v>6406</v>
      </c>
      <c r="C3162" t="s">
        <v>6407</v>
      </c>
      <c r="D3162" t="s">
        <v>55</v>
      </c>
      <c r="E3162" t="s">
        <v>56</v>
      </c>
      <c r="F3162" s="1">
        <v>41242</v>
      </c>
      <c r="G3162" s="1">
        <v>41239</v>
      </c>
      <c r="H3162" s="1">
        <v>41241</v>
      </c>
      <c r="I3162">
        <v>0</v>
      </c>
      <c r="J3162">
        <v>310</v>
      </c>
      <c r="K3162">
        <v>310</v>
      </c>
      <c r="L3162">
        <v>5872</v>
      </c>
      <c r="M3162" t="b">
        <v>0</v>
      </c>
      <c r="O3162" t="s">
        <v>34</v>
      </c>
      <c r="P3162" s="1">
        <v>41242</v>
      </c>
      <c r="Q3162" t="b">
        <v>0</v>
      </c>
      <c r="R3162" t="b">
        <v>0</v>
      </c>
      <c r="S3162" t="b">
        <v>0</v>
      </c>
      <c r="T3162">
        <v>6</v>
      </c>
      <c r="U3162">
        <v>2</v>
      </c>
      <c r="V3162">
        <v>0</v>
      </c>
      <c r="W3162">
        <v>11</v>
      </c>
      <c r="X3162">
        <v>0</v>
      </c>
      <c r="Y3162">
        <v>1</v>
      </c>
      <c r="Z3162">
        <v>0</v>
      </c>
      <c r="AA3162">
        <v>0</v>
      </c>
      <c r="AB3162">
        <v>2</v>
      </c>
      <c r="AC3162">
        <v>1</v>
      </c>
      <c r="AD3162">
        <v>1</v>
      </c>
      <c r="AE3162">
        <v>1236</v>
      </c>
      <c r="AF3162">
        <v>10</v>
      </c>
      <c r="AG3162">
        <v>3344</v>
      </c>
      <c r="AH3162">
        <v>1180</v>
      </c>
      <c r="AI3162">
        <v>1</v>
      </c>
      <c r="AN3162">
        <v>23.28</v>
      </c>
      <c r="AP3162" t="s">
        <v>59</v>
      </c>
      <c r="AS3162">
        <v>6</v>
      </c>
      <c r="AU3162">
        <v>3859</v>
      </c>
      <c r="AV3162">
        <v>503</v>
      </c>
      <c r="AW3162">
        <v>19</v>
      </c>
      <c r="AX3162">
        <v>16</v>
      </c>
      <c r="AZ3162">
        <v>0</v>
      </c>
      <c r="BA3162">
        <v>5872</v>
      </c>
      <c r="BB3162">
        <f t="shared" si="272"/>
        <v>5797</v>
      </c>
      <c r="BD3162" t="e">
        <f t="shared" si="270"/>
        <v>#N/A</v>
      </c>
      <c r="BE3162">
        <f t="shared" si="271"/>
        <v>0</v>
      </c>
    </row>
    <row r="3163" spans="1:57" x14ac:dyDescent="0.25">
      <c r="A3163" t="s">
        <v>6613</v>
      </c>
      <c r="B3163" t="s">
        <v>6406</v>
      </c>
      <c r="C3163" t="s">
        <v>6407</v>
      </c>
      <c r="D3163" t="s">
        <v>55</v>
      </c>
      <c r="E3163" t="s">
        <v>56</v>
      </c>
      <c r="F3163" s="1">
        <v>41222</v>
      </c>
      <c r="G3163" s="1">
        <v>41219</v>
      </c>
      <c r="H3163" s="1">
        <v>41221</v>
      </c>
      <c r="I3163">
        <v>0</v>
      </c>
      <c r="J3163">
        <v>1190</v>
      </c>
      <c r="K3163">
        <v>1190</v>
      </c>
      <c r="L3163">
        <v>5562</v>
      </c>
      <c r="M3163" t="b">
        <v>1</v>
      </c>
      <c r="O3163" t="s">
        <v>34</v>
      </c>
      <c r="P3163" s="1">
        <v>41222</v>
      </c>
      <c r="Q3163" t="b">
        <v>0</v>
      </c>
      <c r="R3163" t="b">
        <v>0</v>
      </c>
      <c r="S3163" t="b">
        <v>0</v>
      </c>
      <c r="T3163">
        <v>8</v>
      </c>
      <c r="U3163">
        <v>2</v>
      </c>
      <c r="V3163">
        <v>0</v>
      </c>
      <c r="W3163">
        <v>27</v>
      </c>
      <c r="X3163">
        <v>0</v>
      </c>
      <c r="Y3163">
        <v>2</v>
      </c>
      <c r="Z3163">
        <v>0</v>
      </c>
      <c r="AA3163">
        <v>0</v>
      </c>
      <c r="AB3163">
        <v>3</v>
      </c>
      <c r="AC3163">
        <v>1</v>
      </c>
      <c r="AD3163">
        <v>1</v>
      </c>
      <c r="AE3163">
        <v>1299</v>
      </c>
      <c r="AF3163">
        <v>10</v>
      </c>
      <c r="AG3163">
        <v>3399</v>
      </c>
      <c r="AH3163">
        <v>1098</v>
      </c>
      <c r="AI3163">
        <v>0</v>
      </c>
      <c r="AN3163">
        <v>23.62</v>
      </c>
      <c r="AP3163" t="s">
        <v>59</v>
      </c>
      <c r="AS3163">
        <v>23</v>
      </c>
      <c r="AU3163">
        <v>14304</v>
      </c>
      <c r="AV3163">
        <v>2033</v>
      </c>
      <c r="AW3163">
        <v>21</v>
      </c>
      <c r="AX3163">
        <v>18</v>
      </c>
      <c r="AZ3163">
        <v>0</v>
      </c>
      <c r="BA3163">
        <v>5562</v>
      </c>
      <c r="BB3163">
        <f t="shared" si="272"/>
        <v>6107</v>
      </c>
      <c r="BD3163" t="e">
        <f t="shared" si="270"/>
        <v>#N/A</v>
      </c>
      <c r="BE3163">
        <f t="shared" si="271"/>
        <v>1</v>
      </c>
    </row>
    <row r="3164" spans="1:57" x14ac:dyDescent="0.25">
      <c r="A3164" t="s">
        <v>6615</v>
      </c>
      <c r="B3164" t="s">
        <v>6406</v>
      </c>
      <c r="C3164" t="s">
        <v>6407</v>
      </c>
      <c r="D3164" t="s">
        <v>55</v>
      </c>
      <c r="E3164" t="s">
        <v>56</v>
      </c>
      <c r="F3164" s="1">
        <v>41199</v>
      </c>
      <c r="G3164" s="1">
        <v>41196</v>
      </c>
      <c r="H3164" s="1">
        <v>41198</v>
      </c>
      <c r="I3164">
        <v>0</v>
      </c>
      <c r="J3164">
        <v>844</v>
      </c>
      <c r="K3164">
        <v>844</v>
      </c>
      <c r="L3164">
        <v>5216</v>
      </c>
      <c r="M3164" t="b">
        <v>0</v>
      </c>
      <c r="O3164" t="s">
        <v>34</v>
      </c>
      <c r="P3164" s="1">
        <v>41199</v>
      </c>
      <c r="Q3164" t="b">
        <v>0</v>
      </c>
      <c r="R3164" t="b">
        <v>0</v>
      </c>
      <c r="S3164" t="b">
        <v>0</v>
      </c>
      <c r="T3164">
        <v>5</v>
      </c>
      <c r="U3164">
        <v>1</v>
      </c>
      <c r="V3164">
        <v>0</v>
      </c>
      <c r="W3164">
        <v>12</v>
      </c>
      <c r="X3164">
        <v>0</v>
      </c>
      <c r="Y3164">
        <v>1</v>
      </c>
      <c r="Z3164">
        <v>0</v>
      </c>
      <c r="AA3164">
        <v>0</v>
      </c>
      <c r="AB3164">
        <v>5</v>
      </c>
      <c r="AC3164">
        <v>0</v>
      </c>
      <c r="AD3164">
        <v>0</v>
      </c>
      <c r="AE3164">
        <v>916</v>
      </c>
      <c r="AF3164">
        <v>7</v>
      </c>
      <c r="AG3164">
        <v>2385</v>
      </c>
      <c r="AH3164">
        <v>825</v>
      </c>
      <c r="AI3164">
        <v>0</v>
      </c>
      <c r="AN3164">
        <v>24.42</v>
      </c>
      <c r="AP3164" t="s">
        <v>59</v>
      </c>
      <c r="AS3164">
        <v>17</v>
      </c>
      <c r="AU3164">
        <v>6760</v>
      </c>
      <c r="AV3164">
        <v>500</v>
      </c>
      <c r="AW3164">
        <v>20</v>
      </c>
      <c r="AX3164">
        <v>16</v>
      </c>
      <c r="AZ3164">
        <v>0</v>
      </c>
      <c r="BA3164">
        <v>5216</v>
      </c>
      <c r="BB3164">
        <f t="shared" si="272"/>
        <v>6453</v>
      </c>
      <c r="BD3164" t="e">
        <f t="shared" si="270"/>
        <v>#N/A</v>
      </c>
      <c r="BE3164">
        <f t="shared" si="271"/>
        <v>0</v>
      </c>
    </row>
    <row r="3165" spans="1:57" x14ac:dyDescent="0.25">
      <c r="A3165" t="s">
        <v>6617</v>
      </c>
      <c r="B3165" t="s">
        <v>6406</v>
      </c>
      <c r="C3165" t="s">
        <v>6407</v>
      </c>
      <c r="D3165" t="s">
        <v>55</v>
      </c>
      <c r="E3165" t="s">
        <v>56</v>
      </c>
      <c r="F3165" s="1">
        <v>41185</v>
      </c>
      <c r="G3165" s="1">
        <v>41182</v>
      </c>
      <c r="H3165" s="1">
        <v>41184</v>
      </c>
      <c r="I3165">
        <v>0</v>
      </c>
      <c r="J3165">
        <v>621</v>
      </c>
      <c r="K3165">
        <v>621</v>
      </c>
      <c r="L3165">
        <v>4993</v>
      </c>
      <c r="M3165" t="b">
        <v>0</v>
      </c>
      <c r="O3165" t="s">
        <v>34</v>
      </c>
      <c r="P3165" s="1">
        <v>41185</v>
      </c>
      <c r="Q3165" t="b">
        <v>0</v>
      </c>
      <c r="R3165" t="b">
        <v>0</v>
      </c>
      <c r="S3165" t="b">
        <v>0</v>
      </c>
      <c r="T3165">
        <v>3</v>
      </c>
      <c r="U3165">
        <v>1</v>
      </c>
      <c r="V3165">
        <v>0</v>
      </c>
      <c r="W3165">
        <v>10</v>
      </c>
      <c r="X3165">
        <v>0</v>
      </c>
      <c r="Y3165">
        <v>1</v>
      </c>
      <c r="Z3165">
        <v>0</v>
      </c>
      <c r="AA3165">
        <v>0</v>
      </c>
      <c r="AB3165">
        <v>3</v>
      </c>
      <c r="AC3165">
        <v>2</v>
      </c>
      <c r="AD3165">
        <v>1</v>
      </c>
      <c r="AE3165">
        <v>957</v>
      </c>
      <c r="AF3165">
        <v>7</v>
      </c>
      <c r="AG3165">
        <v>2468</v>
      </c>
      <c r="AH3165">
        <v>891</v>
      </c>
      <c r="AI3165">
        <v>0</v>
      </c>
      <c r="AN3165">
        <v>24.56</v>
      </c>
      <c r="AP3165" t="s">
        <v>59</v>
      </c>
      <c r="AS3165">
        <v>17</v>
      </c>
      <c r="AU3165">
        <v>10226</v>
      </c>
      <c r="AV3165">
        <v>1282</v>
      </c>
      <c r="AW3165">
        <v>21</v>
      </c>
      <c r="AX3165">
        <v>17</v>
      </c>
      <c r="AZ3165">
        <v>0</v>
      </c>
      <c r="BA3165">
        <v>4993</v>
      </c>
      <c r="BB3165">
        <f t="shared" si="272"/>
        <v>6676</v>
      </c>
      <c r="BD3165" t="e">
        <f t="shared" si="270"/>
        <v>#N/A</v>
      </c>
      <c r="BE3165">
        <f t="shared" si="271"/>
        <v>0</v>
      </c>
    </row>
    <row r="3166" spans="1:57" x14ac:dyDescent="0.25">
      <c r="A3166" t="s">
        <v>6619</v>
      </c>
      <c r="B3166" t="s">
        <v>6406</v>
      </c>
      <c r="C3166" t="s">
        <v>6407</v>
      </c>
      <c r="D3166" t="s">
        <v>55</v>
      </c>
      <c r="E3166" t="s">
        <v>56</v>
      </c>
      <c r="F3166" s="1">
        <v>41166</v>
      </c>
      <c r="G3166" s="1">
        <v>41162</v>
      </c>
      <c r="H3166" s="1">
        <v>41164</v>
      </c>
      <c r="I3166">
        <v>0</v>
      </c>
      <c r="J3166">
        <v>300</v>
      </c>
      <c r="K3166">
        <v>300</v>
      </c>
      <c r="L3166">
        <v>4672</v>
      </c>
      <c r="M3166" t="b">
        <v>0</v>
      </c>
      <c r="O3166" t="s">
        <v>34</v>
      </c>
      <c r="P3166" s="1">
        <v>41166</v>
      </c>
      <c r="Q3166" t="b">
        <v>0</v>
      </c>
      <c r="R3166" t="b">
        <v>0</v>
      </c>
      <c r="S3166" t="b">
        <v>0</v>
      </c>
      <c r="T3166">
        <v>5</v>
      </c>
      <c r="U3166">
        <v>2</v>
      </c>
      <c r="V3166">
        <v>0</v>
      </c>
      <c r="W3166">
        <v>6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1</v>
      </c>
      <c r="AD3166">
        <v>0</v>
      </c>
      <c r="AE3166">
        <v>882</v>
      </c>
      <c r="AF3166">
        <v>6</v>
      </c>
      <c r="AG3166">
        <v>2228</v>
      </c>
      <c r="AH3166">
        <v>774</v>
      </c>
      <c r="AI3166">
        <v>0</v>
      </c>
      <c r="AN3166">
        <v>24.56</v>
      </c>
      <c r="AP3166" t="s">
        <v>59</v>
      </c>
      <c r="AS3166">
        <v>8</v>
      </c>
      <c r="AU3166">
        <v>22037</v>
      </c>
      <c r="AV3166">
        <v>6076</v>
      </c>
      <c r="AW3166">
        <v>22</v>
      </c>
      <c r="AX3166">
        <v>20</v>
      </c>
      <c r="AZ3166">
        <v>0</v>
      </c>
      <c r="BA3166">
        <v>4672</v>
      </c>
      <c r="BB3166">
        <f t="shared" si="272"/>
        <v>6997</v>
      </c>
      <c r="BD3166" t="e">
        <f t="shared" si="270"/>
        <v>#N/A</v>
      </c>
      <c r="BE3166">
        <f t="shared" si="271"/>
        <v>0</v>
      </c>
    </row>
    <row r="3167" spans="1:57" x14ac:dyDescent="0.25">
      <c r="A3167" t="s">
        <v>6621</v>
      </c>
      <c r="B3167" t="s">
        <v>6406</v>
      </c>
      <c r="C3167" t="s">
        <v>6407</v>
      </c>
      <c r="D3167" t="s">
        <v>55</v>
      </c>
      <c r="E3167" t="s">
        <v>56</v>
      </c>
      <c r="F3167" s="1">
        <v>41150</v>
      </c>
      <c r="G3167" s="1">
        <v>41144</v>
      </c>
      <c r="H3167" s="1">
        <v>41150</v>
      </c>
      <c r="I3167">
        <v>0</v>
      </c>
      <c r="J3167">
        <v>1091</v>
      </c>
      <c r="K3167">
        <v>1091</v>
      </c>
      <c r="L3167">
        <v>4372</v>
      </c>
      <c r="M3167" t="b">
        <v>1</v>
      </c>
      <c r="O3167" t="s">
        <v>34</v>
      </c>
      <c r="P3167" s="1">
        <v>41150</v>
      </c>
      <c r="Q3167" t="b">
        <v>0</v>
      </c>
      <c r="R3167" t="b">
        <v>0</v>
      </c>
      <c r="S3167" t="b">
        <v>0</v>
      </c>
      <c r="T3167">
        <v>6</v>
      </c>
      <c r="U3167">
        <v>2</v>
      </c>
      <c r="V3167">
        <v>0</v>
      </c>
      <c r="W3167">
        <v>27</v>
      </c>
      <c r="X3167">
        <v>0</v>
      </c>
      <c r="Y3167">
        <v>2</v>
      </c>
      <c r="Z3167">
        <v>0</v>
      </c>
      <c r="AA3167">
        <v>0</v>
      </c>
      <c r="AB3167">
        <v>1</v>
      </c>
      <c r="AC3167">
        <v>2</v>
      </c>
      <c r="AD3167">
        <v>0</v>
      </c>
      <c r="AE3167">
        <v>1278</v>
      </c>
      <c r="AF3167">
        <v>10</v>
      </c>
      <c r="AG3167">
        <v>3414</v>
      </c>
      <c r="AH3167">
        <v>1002</v>
      </c>
      <c r="AI3167">
        <v>2</v>
      </c>
      <c r="AN3167">
        <v>23.7</v>
      </c>
      <c r="AP3167" t="s">
        <v>59</v>
      </c>
      <c r="AS3167">
        <v>22</v>
      </c>
      <c r="AU3167">
        <v>12159</v>
      </c>
      <c r="AV3167">
        <v>1326</v>
      </c>
      <c r="AW3167">
        <v>21</v>
      </c>
      <c r="AX3167">
        <v>18</v>
      </c>
      <c r="AZ3167">
        <v>0</v>
      </c>
      <c r="BA3167">
        <v>4372</v>
      </c>
      <c r="BB3167">
        <f t="shared" si="272"/>
        <v>7297</v>
      </c>
      <c r="BD3167" t="e">
        <f t="shared" si="270"/>
        <v>#N/A</v>
      </c>
      <c r="BE3167">
        <f t="shared" si="271"/>
        <v>1</v>
      </c>
    </row>
    <row r="3168" spans="1:57" x14ac:dyDescent="0.25">
      <c r="A3168" t="s">
        <v>6623</v>
      </c>
      <c r="B3168" t="s">
        <v>6406</v>
      </c>
      <c r="C3168" t="s">
        <v>6407</v>
      </c>
      <c r="D3168" t="s">
        <v>55</v>
      </c>
      <c r="E3168" t="s">
        <v>56</v>
      </c>
      <c r="F3168" s="1">
        <v>41128</v>
      </c>
      <c r="G3168" s="1">
        <v>41126</v>
      </c>
      <c r="H3168" s="1">
        <v>41128</v>
      </c>
      <c r="I3168">
        <v>0</v>
      </c>
      <c r="J3168">
        <v>823</v>
      </c>
      <c r="K3168">
        <v>823</v>
      </c>
      <c r="L3168">
        <v>4104</v>
      </c>
      <c r="M3168" t="b">
        <v>0</v>
      </c>
      <c r="O3168" t="s">
        <v>34</v>
      </c>
      <c r="P3168" s="1">
        <v>41128</v>
      </c>
      <c r="Q3168" t="b">
        <v>0</v>
      </c>
      <c r="R3168" t="b">
        <v>0</v>
      </c>
      <c r="S3168" t="b">
        <v>0</v>
      </c>
      <c r="T3168">
        <v>5</v>
      </c>
      <c r="U3168">
        <v>1</v>
      </c>
      <c r="V3168">
        <v>0</v>
      </c>
      <c r="W3168">
        <v>21</v>
      </c>
      <c r="X3168">
        <v>0</v>
      </c>
      <c r="Y3168">
        <v>1</v>
      </c>
      <c r="Z3168">
        <v>0</v>
      </c>
      <c r="AA3168">
        <v>0</v>
      </c>
      <c r="AB3168">
        <v>3</v>
      </c>
      <c r="AC3168">
        <v>1</v>
      </c>
      <c r="AD3168">
        <v>0</v>
      </c>
      <c r="AE3168">
        <v>1209</v>
      </c>
      <c r="AF3168">
        <v>8</v>
      </c>
      <c r="AG3168">
        <v>3205</v>
      </c>
      <c r="AH3168">
        <v>1085</v>
      </c>
      <c r="AI3168">
        <v>1</v>
      </c>
      <c r="AN3168">
        <v>23.8</v>
      </c>
      <c r="AP3168" t="s">
        <v>59</v>
      </c>
      <c r="AS3168">
        <v>22</v>
      </c>
      <c r="AU3168">
        <v>23854</v>
      </c>
      <c r="AV3168">
        <v>3748</v>
      </c>
      <c r="AW3168">
        <v>22</v>
      </c>
      <c r="AX3168">
        <v>19</v>
      </c>
      <c r="AZ3168">
        <v>0</v>
      </c>
      <c r="BA3168">
        <v>4104</v>
      </c>
      <c r="BB3168">
        <f t="shared" si="272"/>
        <v>7565</v>
      </c>
      <c r="BD3168" t="e">
        <f t="shared" si="270"/>
        <v>#N/A</v>
      </c>
      <c r="BE3168">
        <f t="shared" si="271"/>
        <v>0</v>
      </c>
    </row>
    <row r="3169" spans="1:57" x14ac:dyDescent="0.25">
      <c r="A3169" t="s">
        <v>6625</v>
      </c>
      <c r="B3169" t="s">
        <v>6406</v>
      </c>
      <c r="C3169" t="s">
        <v>6407</v>
      </c>
      <c r="D3169" t="s">
        <v>55</v>
      </c>
      <c r="E3169" t="s">
        <v>56</v>
      </c>
      <c r="F3169" s="1">
        <v>41115</v>
      </c>
      <c r="G3169" s="1">
        <v>41111</v>
      </c>
      <c r="H3169" s="1">
        <v>41114</v>
      </c>
      <c r="I3169">
        <v>0</v>
      </c>
      <c r="J3169">
        <v>577</v>
      </c>
      <c r="K3169">
        <v>577</v>
      </c>
      <c r="L3169">
        <v>3858</v>
      </c>
      <c r="M3169" t="b">
        <v>0</v>
      </c>
      <c r="O3169" t="s">
        <v>34</v>
      </c>
      <c r="P3169" s="1">
        <v>41115</v>
      </c>
      <c r="Q3169" t="b">
        <v>0</v>
      </c>
      <c r="R3169" t="b">
        <v>0</v>
      </c>
      <c r="S3169" t="b">
        <v>0</v>
      </c>
      <c r="T3169">
        <v>4</v>
      </c>
      <c r="U3169">
        <v>1</v>
      </c>
      <c r="V3169">
        <v>0</v>
      </c>
      <c r="W3169">
        <v>14</v>
      </c>
      <c r="X3169">
        <v>0</v>
      </c>
      <c r="Y3169">
        <v>1</v>
      </c>
      <c r="Z3169">
        <v>0</v>
      </c>
      <c r="AA3169">
        <v>0</v>
      </c>
      <c r="AB3169">
        <v>3</v>
      </c>
      <c r="AC3169">
        <v>1</v>
      </c>
      <c r="AD3169">
        <v>0</v>
      </c>
      <c r="AE3169">
        <v>1028</v>
      </c>
      <c r="AF3169">
        <v>7</v>
      </c>
      <c r="AG3169">
        <v>2733</v>
      </c>
      <c r="AH3169">
        <v>911</v>
      </c>
      <c r="AI3169">
        <v>0</v>
      </c>
      <c r="AN3169">
        <v>24.5</v>
      </c>
      <c r="AP3169" t="s">
        <v>59</v>
      </c>
      <c r="AS3169">
        <v>34</v>
      </c>
      <c r="AU3169">
        <v>12475</v>
      </c>
      <c r="AV3169">
        <v>580</v>
      </c>
      <c r="AW3169">
        <v>21</v>
      </c>
      <c r="AX3169">
        <v>16</v>
      </c>
      <c r="AZ3169">
        <v>0</v>
      </c>
      <c r="BA3169">
        <v>3858</v>
      </c>
      <c r="BB3169">
        <f t="shared" si="272"/>
        <v>7811</v>
      </c>
      <c r="BD3169" t="e">
        <f t="shared" si="270"/>
        <v>#N/A</v>
      </c>
      <c r="BE3169">
        <f t="shared" si="271"/>
        <v>0</v>
      </c>
    </row>
    <row r="3170" spans="1:57" x14ac:dyDescent="0.25">
      <c r="A3170" t="s">
        <v>6627</v>
      </c>
      <c r="B3170" t="s">
        <v>6406</v>
      </c>
      <c r="C3170" t="s">
        <v>6407</v>
      </c>
      <c r="D3170" t="s">
        <v>55</v>
      </c>
      <c r="E3170" t="s">
        <v>56</v>
      </c>
      <c r="F3170" s="1">
        <v>41097</v>
      </c>
      <c r="G3170" s="1">
        <v>41092</v>
      </c>
      <c r="H3170" s="1">
        <v>41094</v>
      </c>
      <c r="I3170">
        <v>0</v>
      </c>
      <c r="J3170">
        <v>254</v>
      </c>
      <c r="K3170">
        <v>254</v>
      </c>
      <c r="L3170">
        <v>3535</v>
      </c>
      <c r="M3170" t="b">
        <v>0</v>
      </c>
      <c r="O3170" t="s">
        <v>34</v>
      </c>
      <c r="P3170" s="1">
        <v>41097</v>
      </c>
      <c r="Q3170" t="b">
        <v>0</v>
      </c>
      <c r="R3170" t="b">
        <v>0</v>
      </c>
      <c r="S3170" t="b">
        <v>0</v>
      </c>
      <c r="T3170">
        <v>4</v>
      </c>
      <c r="U3170">
        <v>1</v>
      </c>
      <c r="V3170">
        <v>0</v>
      </c>
      <c r="W3170">
        <v>9</v>
      </c>
      <c r="X3170">
        <v>0</v>
      </c>
      <c r="Y3170">
        <v>0</v>
      </c>
      <c r="Z3170">
        <v>0</v>
      </c>
      <c r="AA3170">
        <v>0</v>
      </c>
      <c r="AB3170">
        <v>5</v>
      </c>
      <c r="AC3170">
        <v>0</v>
      </c>
      <c r="AD3170">
        <v>0</v>
      </c>
      <c r="AE3170">
        <v>1182</v>
      </c>
      <c r="AF3170">
        <v>8</v>
      </c>
      <c r="AG3170">
        <v>3002</v>
      </c>
      <c r="AH3170">
        <v>1208</v>
      </c>
      <c r="AI3170">
        <v>2</v>
      </c>
      <c r="AN3170">
        <v>24.3</v>
      </c>
      <c r="AP3170" t="s">
        <v>59</v>
      </c>
      <c r="AS3170">
        <v>9</v>
      </c>
      <c r="AU3170">
        <v>3352</v>
      </c>
      <c r="AV3170">
        <v>338</v>
      </c>
      <c r="AW3170">
        <v>19</v>
      </c>
      <c r="AX3170">
        <v>16</v>
      </c>
      <c r="AZ3170">
        <v>0</v>
      </c>
      <c r="BA3170">
        <v>3535</v>
      </c>
      <c r="BB3170">
        <f t="shared" si="272"/>
        <v>8134</v>
      </c>
      <c r="BD3170" t="e">
        <f t="shared" si="270"/>
        <v>#N/A</v>
      </c>
      <c r="BE3170">
        <f t="shared" si="271"/>
        <v>0</v>
      </c>
    </row>
    <row r="3171" spans="1:57" x14ac:dyDescent="0.25">
      <c r="A3171" t="s">
        <v>6629</v>
      </c>
      <c r="B3171" t="s">
        <v>6406</v>
      </c>
      <c r="C3171" t="s">
        <v>6407</v>
      </c>
      <c r="D3171" t="s">
        <v>55</v>
      </c>
      <c r="E3171" t="s">
        <v>56</v>
      </c>
      <c r="F3171" s="1">
        <v>41080</v>
      </c>
      <c r="G3171" s="1">
        <v>41076</v>
      </c>
      <c r="H3171" s="1">
        <v>41079</v>
      </c>
      <c r="I3171">
        <v>0</v>
      </c>
      <c r="J3171">
        <v>891</v>
      </c>
      <c r="K3171">
        <v>891</v>
      </c>
      <c r="L3171">
        <v>3281</v>
      </c>
      <c r="M3171" t="b">
        <v>1</v>
      </c>
      <c r="O3171" t="s">
        <v>34</v>
      </c>
      <c r="P3171" s="1">
        <v>41080</v>
      </c>
      <c r="Q3171" t="b">
        <v>0</v>
      </c>
      <c r="R3171" t="b">
        <v>0</v>
      </c>
      <c r="S3171" t="b">
        <v>0</v>
      </c>
      <c r="T3171">
        <v>5</v>
      </c>
      <c r="U3171">
        <v>1</v>
      </c>
      <c r="V3171">
        <v>0</v>
      </c>
      <c r="W3171">
        <v>23</v>
      </c>
      <c r="X3171">
        <v>0</v>
      </c>
      <c r="Y3171">
        <v>2</v>
      </c>
      <c r="Z3171">
        <v>0</v>
      </c>
      <c r="AA3171">
        <v>0</v>
      </c>
      <c r="AB3171">
        <v>2</v>
      </c>
      <c r="AC3171">
        <v>0</v>
      </c>
      <c r="AD3171">
        <v>0</v>
      </c>
      <c r="AE3171">
        <v>995</v>
      </c>
      <c r="AF3171">
        <v>7</v>
      </c>
      <c r="AG3171">
        <v>2470</v>
      </c>
      <c r="AH3171">
        <v>805</v>
      </c>
      <c r="AI3171">
        <v>3</v>
      </c>
      <c r="AN3171">
        <v>23.9</v>
      </c>
      <c r="AP3171" t="s">
        <v>59</v>
      </c>
      <c r="AS3171">
        <v>37</v>
      </c>
      <c r="AU3171">
        <v>10210</v>
      </c>
      <c r="AV3171">
        <v>848</v>
      </c>
      <c r="AW3171">
        <v>21</v>
      </c>
      <c r="AX3171">
        <v>17</v>
      </c>
      <c r="AZ3171">
        <v>0</v>
      </c>
      <c r="BA3171">
        <v>3281</v>
      </c>
      <c r="BB3171">
        <f t="shared" si="272"/>
        <v>8388</v>
      </c>
      <c r="BD3171" t="e">
        <f t="shared" si="270"/>
        <v>#N/A</v>
      </c>
      <c r="BE3171">
        <f t="shared" si="271"/>
        <v>1</v>
      </c>
    </row>
    <row r="3172" spans="1:57" x14ac:dyDescent="0.25">
      <c r="A3172" t="s">
        <v>6631</v>
      </c>
      <c r="B3172" t="s">
        <v>6406</v>
      </c>
      <c r="C3172" t="s">
        <v>6407</v>
      </c>
      <c r="D3172" t="s">
        <v>55</v>
      </c>
      <c r="E3172" t="s">
        <v>56</v>
      </c>
      <c r="F3172" s="1">
        <v>41060</v>
      </c>
      <c r="G3172" s="1">
        <v>41056</v>
      </c>
      <c r="H3172" s="1">
        <v>41059</v>
      </c>
      <c r="I3172">
        <v>0</v>
      </c>
      <c r="J3172">
        <v>596</v>
      </c>
      <c r="K3172">
        <v>596</v>
      </c>
      <c r="L3172">
        <v>2986</v>
      </c>
      <c r="M3172" t="b">
        <v>0</v>
      </c>
      <c r="O3172" t="s">
        <v>34</v>
      </c>
      <c r="P3172" s="1">
        <v>41060</v>
      </c>
      <c r="Q3172" t="b">
        <v>0</v>
      </c>
      <c r="R3172" t="b">
        <v>0</v>
      </c>
      <c r="S3172" t="b">
        <v>0</v>
      </c>
      <c r="T3172">
        <v>4</v>
      </c>
      <c r="U3172">
        <v>0</v>
      </c>
      <c r="V3172">
        <v>0</v>
      </c>
      <c r="W3172">
        <v>20</v>
      </c>
      <c r="X3172">
        <v>1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890</v>
      </c>
      <c r="AF3172">
        <v>7</v>
      </c>
      <c r="AG3172">
        <v>2303</v>
      </c>
      <c r="AH3172">
        <v>907</v>
      </c>
      <c r="AI3172">
        <v>4</v>
      </c>
      <c r="AN3172">
        <v>24.2</v>
      </c>
      <c r="AP3172" t="s">
        <v>59</v>
      </c>
      <c r="AS3172">
        <v>31</v>
      </c>
      <c r="AU3172">
        <v>14343</v>
      </c>
      <c r="AV3172">
        <v>667</v>
      </c>
      <c r="AW3172">
        <v>21</v>
      </c>
      <c r="AX3172">
        <v>17</v>
      </c>
      <c r="AZ3172">
        <v>0</v>
      </c>
      <c r="BA3172">
        <v>2986</v>
      </c>
      <c r="BB3172">
        <f t="shared" si="272"/>
        <v>8683</v>
      </c>
      <c r="BD3172" t="e">
        <f t="shared" si="270"/>
        <v>#N/A</v>
      </c>
      <c r="BE3172">
        <f t="shared" si="271"/>
        <v>0</v>
      </c>
    </row>
    <row r="3173" spans="1:57" x14ac:dyDescent="0.25">
      <c r="A3173" t="s">
        <v>6633</v>
      </c>
      <c r="B3173" t="s">
        <v>6406</v>
      </c>
      <c r="C3173" t="s">
        <v>6407</v>
      </c>
      <c r="D3173" t="s">
        <v>55</v>
      </c>
      <c r="E3173" t="s">
        <v>56</v>
      </c>
      <c r="F3173" s="1">
        <v>41046</v>
      </c>
      <c r="G3173" s="1">
        <v>41042</v>
      </c>
      <c r="H3173" s="1">
        <v>41044</v>
      </c>
      <c r="I3173">
        <v>0</v>
      </c>
      <c r="J3173">
        <v>357</v>
      </c>
      <c r="K3173">
        <v>357</v>
      </c>
      <c r="L3173">
        <v>2747</v>
      </c>
      <c r="M3173" t="b">
        <v>0</v>
      </c>
      <c r="O3173" t="s">
        <v>34</v>
      </c>
      <c r="P3173" s="1">
        <v>41046</v>
      </c>
      <c r="Q3173" t="b">
        <v>0</v>
      </c>
      <c r="R3173" t="b">
        <v>0</v>
      </c>
      <c r="S3173" t="b">
        <v>0</v>
      </c>
      <c r="T3173">
        <v>5</v>
      </c>
      <c r="U3173">
        <v>1</v>
      </c>
      <c r="V3173">
        <v>0</v>
      </c>
      <c r="W3173">
        <v>16</v>
      </c>
      <c r="X3173">
        <v>0</v>
      </c>
      <c r="Y3173">
        <v>2</v>
      </c>
      <c r="Z3173">
        <v>0</v>
      </c>
      <c r="AA3173">
        <v>0</v>
      </c>
      <c r="AB3173">
        <v>2</v>
      </c>
      <c r="AC3173">
        <v>0</v>
      </c>
      <c r="AD3173">
        <v>0</v>
      </c>
      <c r="AE3173">
        <v>977</v>
      </c>
      <c r="AF3173">
        <v>7</v>
      </c>
      <c r="AG3173">
        <v>2403</v>
      </c>
      <c r="AH3173">
        <v>855</v>
      </c>
      <c r="AI3173">
        <v>4</v>
      </c>
      <c r="AN3173">
        <v>23.3</v>
      </c>
      <c r="AP3173" t="s">
        <v>59</v>
      </c>
      <c r="AS3173">
        <v>21</v>
      </c>
      <c r="AU3173">
        <v>9283</v>
      </c>
      <c r="AV3173">
        <v>484</v>
      </c>
      <c r="AW3173">
        <v>20</v>
      </c>
      <c r="AX3173">
        <v>16</v>
      </c>
      <c r="AZ3173">
        <v>0</v>
      </c>
      <c r="BA3173">
        <v>2747</v>
      </c>
      <c r="BB3173">
        <f t="shared" si="272"/>
        <v>8922</v>
      </c>
      <c r="BD3173" t="e">
        <f t="shared" si="270"/>
        <v>#N/A</v>
      </c>
      <c r="BE3173">
        <f t="shared" si="271"/>
        <v>0</v>
      </c>
    </row>
    <row r="3174" spans="1:57" x14ac:dyDescent="0.25">
      <c r="A3174" t="s">
        <v>6635</v>
      </c>
      <c r="B3174" t="s">
        <v>6406</v>
      </c>
      <c r="C3174" t="s">
        <v>6407</v>
      </c>
      <c r="D3174" t="s">
        <v>55</v>
      </c>
      <c r="E3174" t="s">
        <v>56</v>
      </c>
      <c r="F3174" s="1">
        <v>41025</v>
      </c>
      <c r="G3174" s="1">
        <v>41020</v>
      </c>
      <c r="H3174" s="1">
        <v>41025</v>
      </c>
      <c r="I3174">
        <v>0</v>
      </c>
      <c r="J3174">
        <v>1332</v>
      </c>
      <c r="K3174">
        <v>1332</v>
      </c>
      <c r="L3174">
        <v>2390</v>
      </c>
      <c r="M3174" t="b">
        <v>1</v>
      </c>
      <c r="O3174" t="s">
        <v>34</v>
      </c>
      <c r="P3174" s="1">
        <v>41025</v>
      </c>
      <c r="Q3174" t="b">
        <v>0</v>
      </c>
      <c r="R3174" t="b">
        <v>0</v>
      </c>
      <c r="S3174" t="b">
        <v>0</v>
      </c>
      <c r="T3174">
        <v>12</v>
      </c>
      <c r="U3174">
        <v>1</v>
      </c>
      <c r="V3174">
        <v>1</v>
      </c>
      <c r="W3174">
        <v>76</v>
      </c>
      <c r="X3174">
        <v>2</v>
      </c>
      <c r="Y3174">
        <v>19</v>
      </c>
      <c r="Z3174">
        <v>1</v>
      </c>
      <c r="AA3174">
        <v>0</v>
      </c>
      <c r="AB3174">
        <v>9</v>
      </c>
      <c r="AC3174">
        <v>0</v>
      </c>
      <c r="AD3174">
        <v>0</v>
      </c>
      <c r="AE3174">
        <v>480</v>
      </c>
      <c r="AF3174">
        <v>6</v>
      </c>
      <c r="AG3174">
        <v>1363</v>
      </c>
      <c r="AH3174">
        <v>602</v>
      </c>
      <c r="AI3174">
        <v>46</v>
      </c>
      <c r="AN3174">
        <v>24</v>
      </c>
      <c r="AP3174" t="s">
        <v>59</v>
      </c>
      <c r="AS3174">
        <v>55</v>
      </c>
      <c r="AU3174">
        <v>29775</v>
      </c>
      <c r="AV3174">
        <v>2416</v>
      </c>
      <c r="AW3174">
        <v>22</v>
      </c>
      <c r="AX3174">
        <v>18</v>
      </c>
      <c r="AZ3174">
        <v>0</v>
      </c>
      <c r="BA3174">
        <v>2390</v>
      </c>
      <c r="BB3174">
        <f t="shared" si="272"/>
        <v>9279</v>
      </c>
      <c r="BD3174" t="e">
        <f t="shared" si="270"/>
        <v>#N/A</v>
      </c>
      <c r="BE3174">
        <f t="shared" si="271"/>
        <v>1</v>
      </c>
    </row>
    <row r="3175" spans="1:57" x14ac:dyDescent="0.25">
      <c r="A3175" t="s">
        <v>6637</v>
      </c>
      <c r="B3175" t="s">
        <v>6406</v>
      </c>
      <c r="C3175" t="s">
        <v>6407</v>
      </c>
      <c r="D3175" t="s">
        <v>55</v>
      </c>
      <c r="E3175" t="s">
        <v>56</v>
      </c>
      <c r="F3175" s="1">
        <v>41011</v>
      </c>
      <c r="G3175" s="1">
        <v>41007</v>
      </c>
      <c r="H3175" s="1">
        <v>41009</v>
      </c>
      <c r="I3175">
        <v>0</v>
      </c>
      <c r="J3175">
        <v>1111</v>
      </c>
      <c r="K3175">
        <v>1111</v>
      </c>
      <c r="L3175">
        <v>2169</v>
      </c>
      <c r="M3175" t="b">
        <v>0</v>
      </c>
      <c r="O3175" t="s">
        <v>34</v>
      </c>
      <c r="P3175" s="1">
        <v>41011</v>
      </c>
      <c r="Q3175" t="b">
        <v>0</v>
      </c>
      <c r="R3175" t="b">
        <v>0</v>
      </c>
      <c r="S3175" t="b">
        <v>0</v>
      </c>
      <c r="T3175">
        <v>11</v>
      </c>
      <c r="U3175">
        <v>0</v>
      </c>
      <c r="V3175">
        <v>1</v>
      </c>
      <c r="W3175">
        <v>70</v>
      </c>
      <c r="X3175">
        <v>2</v>
      </c>
      <c r="Y3175">
        <v>15</v>
      </c>
      <c r="Z3175">
        <v>1</v>
      </c>
      <c r="AA3175">
        <v>1</v>
      </c>
      <c r="AB3175">
        <v>7</v>
      </c>
      <c r="AC3175">
        <v>4</v>
      </c>
      <c r="AD3175">
        <v>0</v>
      </c>
      <c r="AE3175">
        <v>507</v>
      </c>
      <c r="AF3175">
        <v>5</v>
      </c>
      <c r="AG3175">
        <v>1321</v>
      </c>
      <c r="AH3175">
        <v>622</v>
      </c>
      <c r="AI3175">
        <v>42</v>
      </c>
      <c r="AN3175">
        <v>23.4</v>
      </c>
      <c r="AP3175" t="s">
        <v>59</v>
      </c>
      <c r="AS3175">
        <v>39</v>
      </c>
      <c r="AU3175">
        <v>40594</v>
      </c>
      <c r="AV3175">
        <v>4945</v>
      </c>
      <c r="AW3175">
        <v>23</v>
      </c>
      <c r="AX3175">
        <v>19</v>
      </c>
      <c r="AZ3175">
        <v>0</v>
      </c>
      <c r="BA3175">
        <v>2169</v>
      </c>
      <c r="BB3175">
        <f t="shared" si="272"/>
        <v>9500</v>
      </c>
      <c r="BD3175" t="e">
        <f t="shared" si="270"/>
        <v>#N/A</v>
      </c>
      <c r="BE3175">
        <f t="shared" si="271"/>
        <v>0</v>
      </c>
    </row>
    <row r="3176" spans="1:57" x14ac:dyDescent="0.25">
      <c r="A3176" t="s">
        <v>6639</v>
      </c>
      <c r="B3176" t="s">
        <v>6406</v>
      </c>
      <c r="C3176" t="s">
        <v>6407</v>
      </c>
      <c r="D3176" t="s">
        <v>55</v>
      </c>
      <c r="E3176" t="s">
        <v>56</v>
      </c>
      <c r="F3176" s="1">
        <v>40991</v>
      </c>
      <c r="G3176" s="1">
        <v>40987</v>
      </c>
      <c r="H3176" s="1">
        <v>40990</v>
      </c>
      <c r="I3176">
        <v>0</v>
      </c>
      <c r="J3176">
        <v>777</v>
      </c>
      <c r="K3176">
        <v>777</v>
      </c>
      <c r="L3176">
        <v>1835</v>
      </c>
      <c r="M3176" t="b">
        <v>0</v>
      </c>
      <c r="O3176" t="s">
        <v>34</v>
      </c>
      <c r="P3176" s="1">
        <v>40991</v>
      </c>
      <c r="Q3176" t="b">
        <v>0</v>
      </c>
      <c r="R3176" t="b">
        <v>0</v>
      </c>
      <c r="S3176" t="b">
        <v>0</v>
      </c>
      <c r="T3176">
        <v>12</v>
      </c>
      <c r="U3176">
        <v>1</v>
      </c>
      <c r="V3176">
        <v>1</v>
      </c>
      <c r="W3176">
        <v>67</v>
      </c>
      <c r="X3176">
        <v>2</v>
      </c>
      <c r="Y3176">
        <v>18</v>
      </c>
      <c r="Z3176">
        <v>1</v>
      </c>
      <c r="AA3176">
        <v>0</v>
      </c>
      <c r="AB3176">
        <v>7</v>
      </c>
      <c r="AC3176">
        <v>0</v>
      </c>
      <c r="AD3176">
        <v>0</v>
      </c>
      <c r="AE3176">
        <v>516</v>
      </c>
      <c r="AF3176">
        <v>6</v>
      </c>
      <c r="AG3176">
        <v>1384</v>
      </c>
      <c r="AH3176">
        <v>649</v>
      </c>
      <c r="AI3176">
        <v>50</v>
      </c>
      <c r="AN3176">
        <v>23.4</v>
      </c>
      <c r="AP3176" t="s">
        <v>59</v>
      </c>
      <c r="AS3176">
        <v>57</v>
      </c>
      <c r="AU3176">
        <v>17616</v>
      </c>
      <c r="AV3176">
        <v>5730</v>
      </c>
      <c r="AW3176">
        <v>21</v>
      </c>
      <c r="AX3176">
        <v>20</v>
      </c>
      <c r="AZ3176">
        <v>0</v>
      </c>
      <c r="BA3176">
        <v>1835</v>
      </c>
      <c r="BB3176">
        <f t="shared" si="272"/>
        <v>9834</v>
      </c>
      <c r="BD3176" t="e">
        <f t="shared" si="270"/>
        <v>#N/A</v>
      </c>
      <c r="BE3176">
        <f t="shared" si="271"/>
        <v>0</v>
      </c>
    </row>
    <row r="3177" spans="1:57" x14ac:dyDescent="0.25">
      <c r="A3177" t="s">
        <v>6641</v>
      </c>
      <c r="B3177" t="s">
        <v>6406</v>
      </c>
      <c r="C3177" t="s">
        <v>6407</v>
      </c>
      <c r="D3177" t="s">
        <v>55</v>
      </c>
      <c r="E3177" t="s">
        <v>56</v>
      </c>
      <c r="F3177" s="1">
        <v>40973</v>
      </c>
      <c r="G3177" s="1">
        <v>40969</v>
      </c>
      <c r="H3177" s="1">
        <v>40971</v>
      </c>
      <c r="I3177">
        <v>0</v>
      </c>
      <c r="J3177">
        <v>518</v>
      </c>
      <c r="K3177">
        <v>518</v>
      </c>
      <c r="L3177">
        <v>1576</v>
      </c>
      <c r="M3177" t="b">
        <v>0</v>
      </c>
      <c r="O3177" t="s">
        <v>34</v>
      </c>
      <c r="P3177" s="1">
        <v>40973</v>
      </c>
      <c r="Q3177" t="b">
        <v>0</v>
      </c>
      <c r="R3177" t="b">
        <v>0</v>
      </c>
      <c r="S3177" t="b">
        <v>0</v>
      </c>
      <c r="T3177">
        <v>10</v>
      </c>
      <c r="U3177">
        <v>1</v>
      </c>
      <c r="V3177">
        <v>1</v>
      </c>
      <c r="W3177">
        <v>58</v>
      </c>
      <c r="X3177">
        <v>1</v>
      </c>
      <c r="Y3177">
        <v>17</v>
      </c>
      <c r="Z3177">
        <v>1</v>
      </c>
      <c r="AA3177">
        <v>1</v>
      </c>
      <c r="AB3177">
        <v>7</v>
      </c>
      <c r="AC3177">
        <v>3</v>
      </c>
      <c r="AD3177">
        <v>0</v>
      </c>
      <c r="AE3177">
        <v>318</v>
      </c>
      <c r="AF3177">
        <v>3</v>
      </c>
      <c r="AG3177">
        <v>919</v>
      </c>
      <c r="AH3177">
        <v>454</v>
      </c>
      <c r="AI3177">
        <v>48</v>
      </c>
      <c r="AN3177">
        <v>24.2</v>
      </c>
      <c r="AP3177" t="s">
        <v>59</v>
      </c>
      <c r="AS3177">
        <v>50</v>
      </c>
      <c r="AU3177">
        <v>5895</v>
      </c>
      <c r="AV3177">
        <v>398</v>
      </c>
      <c r="AW3177">
        <v>20</v>
      </c>
      <c r="AX3177">
        <v>16</v>
      </c>
      <c r="AZ3177">
        <v>0</v>
      </c>
      <c r="BA3177">
        <v>1576</v>
      </c>
      <c r="BB3177">
        <f t="shared" si="272"/>
        <v>10093</v>
      </c>
      <c r="BD3177" t="e">
        <f t="shared" si="270"/>
        <v>#N/A</v>
      </c>
      <c r="BE3177">
        <f t="shared" si="271"/>
        <v>0</v>
      </c>
    </row>
    <row r="3178" spans="1:57" x14ac:dyDescent="0.25">
      <c r="A3178" t="s">
        <v>6643</v>
      </c>
      <c r="B3178" t="s">
        <v>6406</v>
      </c>
      <c r="C3178" t="s">
        <v>6407</v>
      </c>
      <c r="D3178" t="s">
        <v>55</v>
      </c>
      <c r="E3178" t="s">
        <v>56</v>
      </c>
      <c r="F3178" s="1">
        <v>40956</v>
      </c>
      <c r="G3178" s="1">
        <v>40949</v>
      </c>
      <c r="H3178" s="1">
        <v>40955</v>
      </c>
      <c r="I3178">
        <v>0</v>
      </c>
      <c r="J3178">
        <v>199</v>
      </c>
      <c r="K3178">
        <v>199</v>
      </c>
      <c r="L3178">
        <v>1257</v>
      </c>
      <c r="M3178" t="b">
        <v>0</v>
      </c>
      <c r="O3178" t="s">
        <v>34</v>
      </c>
      <c r="P3178" s="1">
        <v>40956</v>
      </c>
      <c r="Q3178" t="b">
        <v>0</v>
      </c>
      <c r="R3178" t="b">
        <v>0</v>
      </c>
      <c r="S3178" t="b">
        <v>0</v>
      </c>
      <c r="T3178">
        <v>10</v>
      </c>
      <c r="U3178">
        <v>1</v>
      </c>
      <c r="V3178">
        <v>1</v>
      </c>
      <c r="W3178">
        <v>53</v>
      </c>
      <c r="X3178">
        <v>2</v>
      </c>
      <c r="Y3178">
        <v>17</v>
      </c>
      <c r="Z3178">
        <v>1</v>
      </c>
      <c r="AA3178">
        <v>0</v>
      </c>
      <c r="AB3178">
        <v>4</v>
      </c>
      <c r="AC3178">
        <v>3</v>
      </c>
      <c r="AD3178">
        <v>0</v>
      </c>
      <c r="AE3178">
        <v>345</v>
      </c>
      <c r="AF3178">
        <v>3</v>
      </c>
      <c r="AG3178">
        <v>1001</v>
      </c>
      <c r="AH3178">
        <v>467</v>
      </c>
      <c r="AI3178">
        <v>44</v>
      </c>
      <c r="AN3178">
        <v>24</v>
      </c>
      <c r="AP3178" t="s">
        <v>59</v>
      </c>
      <c r="AS3178">
        <v>61</v>
      </c>
      <c r="AU3178">
        <v>26695</v>
      </c>
      <c r="AV3178">
        <v>6141</v>
      </c>
      <c r="AW3178">
        <v>22</v>
      </c>
      <c r="AX3178">
        <v>20</v>
      </c>
      <c r="AZ3178">
        <v>0</v>
      </c>
      <c r="BA3178">
        <v>1257</v>
      </c>
      <c r="BB3178">
        <f t="shared" si="272"/>
        <v>10412</v>
      </c>
      <c r="BD3178" t="e">
        <f t="shared" si="270"/>
        <v>#N/A</v>
      </c>
      <c r="BE3178">
        <f t="shared" si="271"/>
        <v>0</v>
      </c>
    </row>
    <row r="3179" spans="1:57" x14ac:dyDescent="0.25">
      <c r="A3179" t="s">
        <v>6645</v>
      </c>
      <c r="B3179" t="s">
        <v>6406</v>
      </c>
      <c r="C3179" t="s">
        <v>6407</v>
      </c>
      <c r="D3179" t="s">
        <v>55</v>
      </c>
      <c r="E3179" t="s">
        <v>56</v>
      </c>
      <c r="F3179" s="1">
        <v>40941</v>
      </c>
      <c r="G3179" s="1">
        <v>40936</v>
      </c>
      <c r="H3179" s="1">
        <v>40939</v>
      </c>
      <c r="I3179">
        <v>0</v>
      </c>
      <c r="J3179">
        <v>1058</v>
      </c>
      <c r="K3179">
        <v>1058</v>
      </c>
      <c r="L3179">
        <v>1058</v>
      </c>
      <c r="M3179" t="b">
        <v>1</v>
      </c>
      <c r="O3179" t="s">
        <v>34</v>
      </c>
      <c r="P3179" s="1">
        <v>40941</v>
      </c>
      <c r="Q3179" t="b">
        <v>0</v>
      </c>
      <c r="R3179" t="b">
        <v>0</v>
      </c>
      <c r="S3179" t="b">
        <v>0</v>
      </c>
      <c r="T3179">
        <v>11</v>
      </c>
      <c r="U3179">
        <v>1</v>
      </c>
      <c r="V3179">
        <v>1</v>
      </c>
      <c r="W3179">
        <v>67</v>
      </c>
      <c r="X3179">
        <v>2</v>
      </c>
      <c r="Y3179">
        <v>23</v>
      </c>
      <c r="Z3179">
        <v>1</v>
      </c>
      <c r="AA3179">
        <v>0</v>
      </c>
      <c r="AB3179">
        <v>9</v>
      </c>
      <c r="AC3179">
        <v>0</v>
      </c>
      <c r="AD3179">
        <v>0</v>
      </c>
      <c r="AE3179">
        <v>218</v>
      </c>
      <c r="AF3179">
        <v>4</v>
      </c>
      <c r="AG3179">
        <v>729</v>
      </c>
      <c r="AH3179">
        <v>406</v>
      </c>
      <c r="AI3179">
        <v>60</v>
      </c>
      <c r="AN3179">
        <v>24.6</v>
      </c>
      <c r="AP3179" t="s">
        <v>59</v>
      </c>
      <c r="AS3179">
        <v>55</v>
      </c>
      <c r="AU3179">
        <v>26663</v>
      </c>
      <c r="AV3179">
        <v>10120</v>
      </c>
      <c r="AW3179">
        <v>22</v>
      </c>
      <c r="AX3179">
        <v>21</v>
      </c>
      <c r="AZ3179">
        <v>0</v>
      </c>
      <c r="BA3179">
        <v>1058</v>
      </c>
      <c r="BB3179">
        <f t="shared" si="272"/>
        <v>10611</v>
      </c>
      <c r="BD3179" t="e">
        <f t="shared" si="270"/>
        <v>#N/A</v>
      </c>
      <c r="BE3179">
        <f t="shared" si="271"/>
        <v>1</v>
      </c>
    </row>
    <row r="3180" spans="1:57" x14ac:dyDescent="0.25">
      <c r="A3180" t="s">
        <v>6647</v>
      </c>
      <c r="B3180" t="s">
        <v>6406</v>
      </c>
      <c r="C3180" t="s">
        <v>6407</v>
      </c>
      <c r="D3180" t="s">
        <v>55</v>
      </c>
      <c r="E3180" t="s">
        <v>56</v>
      </c>
      <c r="F3180" s="1">
        <v>40922</v>
      </c>
      <c r="G3180" s="1">
        <v>40917</v>
      </c>
      <c r="H3180" s="1">
        <v>40920</v>
      </c>
      <c r="I3180">
        <v>0</v>
      </c>
      <c r="J3180">
        <v>770</v>
      </c>
      <c r="K3180">
        <v>770</v>
      </c>
      <c r="L3180">
        <v>770</v>
      </c>
      <c r="M3180" t="b">
        <v>0</v>
      </c>
      <c r="O3180" t="s">
        <v>34</v>
      </c>
      <c r="P3180" s="1">
        <v>40922</v>
      </c>
      <c r="Q3180" t="b">
        <v>0</v>
      </c>
      <c r="R3180" t="b">
        <v>0</v>
      </c>
      <c r="S3180" t="b">
        <v>0</v>
      </c>
      <c r="T3180">
        <v>9</v>
      </c>
      <c r="U3180">
        <v>0</v>
      </c>
      <c r="V3180">
        <v>1</v>
      </c>
      <c r="W3180">
        <v>42</v>
      </c>
      <c r="X3180">
        <v>3</v>
      </c>
      <c r="Y3180">
        <v>17</v>
      </c>
      <c r="Z3180">
        <v>1</v>
      </c>
      <c r="AA3180">
        <v>0</v>
      </c>
      <c r="AB3180">
        <v>5</v>
      </c>
      <c r="AC3180">
        <v>3</v>
      </c>
      <c r="AD3180">
        <v>0</v>
      </c>
      <c r="AE3180">
        <v>179</v>
      </c>
      <c r="AF3180">
        <v>3</v>
      </c>
      <c r="AG3180">
        <v>588</v>
      </c>
      <c r="AH3180">
        <v>339</v>
      </c>
      <c r="AI3180">
        <v>50</v>
      </c>
      <c r="AN3180">
        <v>24.7</v>
      </c>
      <c r="AP3180" t="s">
        <v>59</v>
      </c>
      <c r="AS3180">
        <v>43</v>
      </c>
      <c r="AU3180">
        <v>13342</v>
      </c>
      <c r="AV3180">
        <v>6438</v>
      </c>
      <c r="AW3180">
        <v>21</v>
      </c>
      <c r="AX3180">
        <v>20</v>
      </c>
      <c r="AZ3180">
        <v>0</v>
      </c>
      <c r="BA3180">
        <v>770</v>
      </c>
      <c r="BB3180">
        <f t="shared" si="272"/>
        <v>10899</v>
      </c>
      <c r="BD3180" t="e">
        <f t="shared" si="270"/>
        <v>#N/A</v>
      </c>
      <c r="BE3180">
        <f t="shared" si="271"/>
        <v>0</v>
      </c>
    </row>
    <row r="3181" spans="1:57" x14ac:dyDescent="0.25">
      <c r="A3181" t="s">
        <v>6649</v>
      </c>
      <c r="B3181" t="s">
        <v>6406</v>
      </c>
      <c r="C3181" t="s">
        <v>6407</v>
      </c>
      <c r="D3181" t="s">
        <v>55</v>
      </c>
      <c r="E3181" t="s">
        <v>56</v>
      </c>
      <c r="F3181" s="1">
        <v>40910</v>
      </c>
      <c r="G3181" s="1">
        <v>40904</v>
      </c>
      <c r="H3181" s="1">
        <v>40910</v>
      </c>
      <c r="I3181">
        <v>0</v>
      </c>
      <c r="J3181">
        <v>584</v>
      </c>
      <c r="K3181">
        <v>584</v>
      </c>
      <c r="L3181">
        <v>584</v>
      </c>
      <c r="M3181" t="b">
        <v>0</v>
      </c>
      <c r="O3181" t="s">
        <v>34</v>
      </c>
      <c r="P3181" s="1">
        <v>40910</v>
      </c>
      <c r="Q3181" t="b">
        <v>0</v>
      </c>
      <c r="R3181" t="b">
        <v>0</v>
      </c>
      <c r="S3181" t="b">
        <v>0</v>
      </c>
      <c r="T3181">
        <v>12</v>
      </c>
      <c r="U3181">
        <v>1</v>
      </c>
      <c r="V3181">
        <v>1</v>
      </c>
      <c r="W3181">
        <v>65</v>
      </c>
      <c r="X3181">
        <v>3</v>
      </c>
      <c r="Y3181">
        <v>27</v>
      </c>
      <c r="Z3181">
        <v>2</v>
      </c>
      <c r="AA3181">
        <v>0</v>
      </c>
      <c r="AB3181">
        <v>8</v>
      </c>
      <c r="AC3181">
        <v>2</v>
      </c>
      <c r="AD3181">
        <v>0</v>
      </c>
      <c r="AE3181">
        <v>28</v>
      </c>
      <c r="AF3181">
        <v>2</v>
      </c>
      <c r="AG3181">
        <v>300</v>
      </c>
      <c r="AH3181">
        <v>279</v>
      </c>
      <c r="AI3181">
        <v>71</v>
      </c>
      <c r="AN3181">
        <v>24.6</v>
      </c>
      <c r="AP3181" t="s">
        <v>59</v>
      </c>
      <c r="AS3181">
        <v>156</v>
      </c>
      <c r="AU3181">
        <v>30317</v>
      </c>
      <c r="AV3181">
        <v>18172</v>
      </c>
      <c r="AW3181">
        <v>22</v>
      </c>
      <c r="AX3181">
        <v>21</v>
      </c>
      <c r="AZ3181">
        <v>0</v>
      </c>
      <c r="BA3181">
        <v>584</v>
      </c>
      <c r="BB3181">
        <f t="shared" si="272"/>
        <v>11085</v>
      </c>
      <c r="BD3181" t="e">
        <f t="shared" si="270"/>
        <v>#N/A</v>
      </c>
      <c r="BE3181">
        <f t="shared" si="271"/>
        <v>0</v>
      </c>
    </row>
    <row r="3182" spans="1:57" x14ac:dyDescent="0.25">
      <c r="A3182" t="s">
        <v>6651</v>
      </c>
      <c r="B3182" t="s">
        <v>6406</v>
      </c>
      <c r="C3182" t="s">
        <v>6407</v>
      </c>
      <c r="D3182" t="s">
        <v>55</v>
      </c>
      <c r="E3182" t="s">
        <v>56</v>
      </c>
      <c r="F3182" s="1">
        <v>40889</v>
      </c>
      <c r="G3182" s="1">
        <v>40884</v>
      </c>
      <c r="H3182" s="1">
        <v>40887</v>
      </c>
      <c r="I3182">
        <v>0</v>
      </c>
      <c r="J3182">
        <v>292</v>
      </c>
      <c r="K3182">
        <v>292</v>
      </c>
      <c r="L3182">
        <v>292</v>
      </c>
      <c r="M3182" t="b">
        <v>0</v>
      </c>
      <c r="O3182" t="s">
        <v>34</v>
      </c>
      <c r="P3182" s="1">
        <v>40889</v>
      </c>
      <c r="Q3182" t="b">
        <v>0</v>
      </c>
      <c r="R3182" t="b">
        <v>0</v>
      </c>
      <c r="S3182" t="b">
        <v>0</v>
      </c>
      <c r="T3182">
        <v>10</v>
      </c>
      <c r="U3182">
        <v>0</v>
      </c>
      <c r="V3182">
        <v>1</v>
      </c>
      <c r="W3182">
        <v>34</v>
      </c>
      <c r="X3182">
        <v>3</v>
      </c>
      <c r="Y3182">
        <v>22</v>
      </c>
      <c r="Z3182">
        <v>2</v>
      </c>
      <c r="AA3182">
        <v>0</v>
      </c>
      <c r="AB3182">
        <v>10</v>
      </c>
      <c r="AC3182">
        <v>4</v>
      </c>
      <c r="AD3182">
        <v>0</v>
      </c>
      <c r="AE3182">
        <v>19</v>
      </c>
      <c r="AF3182">
        <v>3</v>
      </c>
      <c r="AG3182">
        <v>281</v>
      </c>
      <c r="AH3182">
        <v>311</v>
      </c>
      <c r="AI3182">
        <v>77</v>
      </c>
      <c r="AN3182">
        <v>24.8</v>
      </c>
      <c r="AP3182" t="s">
        <v>59</v>
      </c>
      <c r="AS3182">
        <v>86</v>
      </c>
      <c r="AU3182">
        <v>22754</v>
      </c>
      <c r="AV3182">
        <v>13745</v>
      </c>
      <c r="AW3182">
        <v>22</v>
      </c>
      <c r="AX3182">
        <v>21</v>
      </c>
      <c r="AZ3182">
        <v>0</v>
      </c>
      <c r="BA3182">
        <v>292</v>
      </c>
      <c r="BB3182">
        <f t="shared" si="272"/>
        <v>11377</v>
      </c>
      <c r="BD3182" t="e">
        <f t="shared" si="270"/>
        <v>#N/A</v>
      </c>
      <c r="BE3182">
        <f t="shared" si="271"/>
        <v>0</v>
      </c>
    </row>
    <row r="3183" spans="1:57" x14ac:dyDescent="0.25">
      <c r="A3183" t="s">
        <v>6656</v>
      </c>
      <c r="B3183" t="s">
        <v>6654</v>
      </c>
      <c r="C3183" t="s">
        <v>6655</v>
      </c>
      <c r="D3183" t="s">
        <v>57</v>
      </c>
      <c r="E3183" t="s">
        <v>58</v>
      </c>
      <c r="F3183" s="1">
        <v>43458</v>
      </c>
      <c r="G3183" s="1">
        <v>43455</v>
      </c>
      <c r="H3183" s="1">
        <v>43458</v>
      </c>
      <c r="I3183">
        <v>0</v>
      </c>
      <c r="J3183">
        <v>819</v>
      </c>
      <c r="K3183">
        <v>819</v>
      </c>
      <c r="L3183">
        <v>35838</v>
      </c>
      <c r="M3183" t="b">
        <v>0</v>
      </c>
      <c r="O3183" t="s">
        <v>34</v>
      </c>
      <c r="P3183" s="1">
        <v>43458</v>
      </c>
      <c r="Q3183" t="b">
        <v>0</v>
      </c>
      <c r="R3183" t="b">
        <v>0</v>
      </c>
      <c r="S3183" t="b">
        <v>0</v>
      </c>
      <c r="T3183">
        <v>8</v>
      </c>
      <c r="U3183">
        <v>1</v>
      </c>
      <c r="V3183">
        <v>0</v>
      </c>
      <c r="W3183">
        <v>16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1206</v>
      </c>
      <c r="AF3183">
        <v>10</v>
      </c>
      <c r="AG3183">
        <v>3020</v>
      </c>
      <c r="AH3183">
        <v>1140</v>
      </c>
      <c r="AI3183">
        <v>0</v>
      </c>
      <c r="AN3183">
        <v>24.41</v>
      </c>
      <c r="AP3183" t="s">
        <v>59</v>
      </c>
      <c r="AS3183">
        <v>91</v>
      </c>
      <c r="AU3183">
        <v>26125</v>
      </c>
      <c r="AV3183">
        <v>1831</v>
      </c>
      <c r="AW3183">
        <v>22</v>
      </c>
      <c r="AX3183">
        <v>18</v>
      </c>
      <c r="AY3183" t="s">
        <v>60</v>
      </c>
      <c r="AZ3183">
        <v>0</v>
      </c>
      <c r="BA3183">
        <f t="shared" ref="BA3183:BA3191" si="273">L3183-$L$3193</f>
        <v>2755</v>
      </c>
      <c r="BB3183">
        <f>16000-BA3183</f>
        <v>13245</v>
      </c>
      <c r="BC3183" t="s">
        <v>34</v>
      </c>
      <c r="BD3183">
        <f t="shared" si="270"/>
        <v>2</v>
      </c>
      <c r="BE3183">
        <f t="shared" si="271"/>
        <v>0</v>
      </c>
    </row>
    <row r="3184" spans="1:57" x14ac:dyDescent="0.25">
      <c r="A3184" t="s">
        <v>6658</v>
      </c>
      <c r="B3184" t="s">
        <v>6654</v>
      </c>
      <c r="C3184" t="s">
        <v>6655</v>
      </c>
      <c r="D3184" t="s">
        <v>57</v>
      </c>
      <c r="E3184" t="s">
        <v>58</v>
      </c>
      <c r="F3184" s="1">
        <v>43438</v>
      </c>
      <c r="G3184" s="1">
        <v>43436</v>
      </c>
      <c r="H3184" s="1">
        <v>43438</v>
      </c>
      <c r="I3184">
        <v>0</v>
      </c>
      <c r="J3184">
        <v>556</v>
      </c>
      <c r="K3184">
        <v>556</v>
      </c>
      <c r="L3184">
        <v>35575</v>
      </c>
      <c r="M3184" t="b">
        <v>0</v>
      </c>
      <c r="O3184" t="s">
        <v>34</v>
      </c>
      <c r="P3184" s="1">
        <v>43438</v>
      </c>
      <c r="Q3184" t="b">
        <v>0</v>
      </c>
      <c r="R3184" t="b">
        <v>0</v>
      </c>
      <c r="S3184" t="b">
        <v>0</v>
      </c>
      <c r="T3184">
        <v>5</v>
      </c>
      <c r="U3184">
        <v>1</v>
      </c>
      <c r="V3184">
        <v>0</v>
      </c>
      <c r="W3184">
        <v>12</v>
      </c>
      <c r="X3184">
        <v>0</v>
      </c>
      <c r="Y3184">
        <v>1</v>
      </c>
      <c r="Z3184">
        <v>0</v>
      </c>
      <c r="AA3184">
        <v>0</v>
      </c>
      <c r="AB3184">
        <v>3</v>
      </c>
      <c r="AC3184">
        <v>0</v>
      </c>
      <c r="AD3184">
        <v>1</v>
      </c>
      <c r="AE3184">
        <v>1220</v>
      </c>
      <c r="AF3184">
        <v>11</v>
      </c>
      <c r="AG3184">
        <v>2863</v>
      </c>
      <c r="AH3184">
        <v>1116</v>
      </c>
      <c r="AI3184">
        <v>0</v>
      </c>
      <c r="AN3184">
        <v>24.97</v>
      </c>
      <c r="AP3184" t="s">
        <v>59</v>
      </c>
      <c r="AS3184">
        <v>8</v>
      </c>
      <c r="AU3184">
        <v>11079</v>
      </c>
      <c r="AV3184">
        <v>181</v>
      </c>
      <c r="AW3184">
        <v>21</v>
      </c>
      <c r="AX3184">
        <v>15</v>
      </c>
      <c r="AY3184" t="s">
        <v>60</v>
      </c>
      <c r="AZ3184">
        <v>0</v>
      </c>
      <c r="BA3184">
        <f t="shared" si="273"/>
        <v>2492</v>
      </c>
      <c r="BB3184">
        <f t="shared" ref="BB3184:BB3192" si="274">16000-BA3184</f>
        <v>13508</v>
      </c>
      <c r="BC3184" t="s">
        <v>34</v>
      </c>
      <c r="BD3184">
        <f t="shared" si="270"/>
        <v>2</v>
      </c>
      <c r="BE3184">
        <f t="shared" si="271"/>
        <v>0</v>
      </c>
    </row>
    <row r="3185" spans="1:57" x14ac:dyDescent="0.25">
      <c r="A3185" t="s">
        <v>6660</v>
      </c>
      <c r="B3185" t="s">
        <v>6654</v>
      </c>
      <c r="C3185" t="s">
        <v>6655</v>
      </c>
      <c r="D3185" t="s">
        <v>57</v>
      </c>
      <c r="E3185" t="s">
        <v>58</v>
      </c>
      <c r="F3185" s="1">
        <v>43418</v>
      </c>
      <c r="G3185" s="1">
        <v>43414</v>
      </c>
      <c r="H3185" s="1">
        <v>43416</v>
      </c>
      <c r="I3185">
        <v>0</v>
      </c>
      <c r="J3185">
        <v>289</v>
      </c>
      <c r="K3185">
        <v>289</v>
      </c>
      <c r="L3185">
        <v>35308</v>
      </c>
      <c r="M3185" t="b">
        <v>0</v>
      </c>
      <c r="O3185" t="s">
        <v>34</v>
      </c>
      <c r="P3185" s="1">
        <v>43418</v>
      </c>
      <c r="Q3185" t="b">
        <v>0</v>
      </c>
      <c r="R3185" t="b">
        <v>0</v>
      </c>
      <c r="S3185" t="b">
        <v>0</v>
      </c>
      <c r="T3185">
        <v>7</v>
      </c>
      <c r="U3185">
        <v>1</v>
      </c>
      <c r="V3185">
        <v>0</v>
      </c>
      <c r="W3185">
        <v>10</v>
      </c>
      <c r="X3185">
        <v>0</v>
      </c>
      <c r="Y3185">
        <v>1</v>
      </c>
      <c r="Z3185">
        <v>0</v>
      </c>
      <c r="AA3185">
        <v>0</v>
      </c>
      <c r="AB3185">
        <v>3</v>
      </c>
      <c r="AC3185">
        <v>1</v>
      </c>
      <c r="AD3185">
        <v>1</v>
      </c>
      <c r="AE3185">
        <v>1226</v>
      </c>
      <c r="AF3185">
        <v>13</v>
      </c>
      <c r="AG3185">
        <v>3072</v>
      </c>
      <c r="AH3185">
        <v>1138</v>
      </c>
      <c r="AI3185">
        <v>0</v>
      </c>
      <c r="AN3185">
        <v>25.27</v>
      </c>
      <c r="AP3185" t="s">
        <v>59</v>
      </c>
      <c r="AS3185">
        <v>6</v>
      </c>
      <c r="AU3185">
        <v>11921</v>
      </c>
      <c r="AV3185">
        <v>218</v>
      </c>
      <c r="AW3185">
        <v>21</v>
      </c>
      <c r="AX3185">
        <v>15</v>
      </c>
      <c r="AY3185" t="s">
        <v>60</v>
      </c>
      <c r="AZ3185">
        <v>0</v>
      </c>
      <c r="BA3185">
        <f t="shared" si="273"/>
        <v>2225</v>
      </c>
      <c r="BB3185">
        <f t="shared" si="274"/>
        <v>13775</v>
      </c>
      <c r="BC3185" t="s">
        <v>289</v>
      </c>
      <c r="BD3185">
        <f t="shared" si="270"/>
        <v>1</v>
      </c>
      <c r="BE3185">
        <f t="shared" si="271"/>
        <v>0</v>
      </c>
    </row>
    <row r="3186" spans="1:57" x14ac:dyDescent="0.25">
      <c r="A3186" t="s">
        <v>6662</v>
      </c>
      <c r="B3186" t="s">
        <v>6654</v>
      </c>
      <c r="C3186" t="s">
        <v>6655</v>
      </c>
      <c r="D3186" t="s">
        <v>57</v>
      </c>
      <c r="E3186" t="s">
        <v>58</v>
      </c>
      <c r="F3186" s="1">
        <v>43398</v>
      </c>
      <c r="G3186" s="1">
        <v>43395</v>
      </c>
      <c r="H3186" s="1">
        <v>43397</v>
      </c>
      <c r="I3186">
        <v>0</v>
      </c>
      <c r="J3186">
        <v>1652</v>
      </c>
      <c r="K3186">
        <v>1652</v>
      </c>
      <c r="L3186">
        <v>35019</v>
      </c>
      <c r="M3186" t="b">
        <v>1</v>
      </c>
      <c r="O3186" t="s">
        <v>34</v>
      </c>
      <c r="P3186" s="1">
        <v>43398</v>
      </c>
      <c r="Q3186" t="b">
        <v>0</v>
      </c>
      <c r="R3186" t="b">
        <v>0</v>
      </c>
      <c r="S3186" t="b">
        <v>0</v>
      </c>
      <c r="T3186">
        <v>15</v>
      </c>
      <c r="U3186">
        <v>1</v>
      </c>
      <c r="V3186">
        <v>0</v>
      </c>
      <c r="W3186">
        <v>43</v>
      </c>
      <c r="X3186">
        <v>1</v>
      </c>
      <c r="Y3186">
        <v>4</v>
      </c>
      <c r="Z3186">
        <v>0</v>
      </c>
      <c r="AA3186">
        <v>0</v>
      </c>
      <c r="AB3186">
        <v>3</v>
      </c>
      <c r="AC3186">
        <v>1</v>
      </c>
      <c r="AD3186">
        <v>1</v>
      </c>
      <c r="AE3186">
        <v>1196</v>
      </c>
      <c r="AF3186">
        <v>11</v>
      </c>
      <c r="AG3186">
        <v>3117</v>
      </c>
      <c r="AH3186">
        <v>1057</v>
      </c>
      <c r="AI3186">
        <v>1</v>
      </c>
      <c r="AN3186">
        <v>23.46</v>
      </c>
      <c r="AP3186" t="s">
        <v>59</v>
      </c>
      <c r="AS3186">
        <v>32</v>
      </c>
      <c r="AU3186">
        <v>35185</v>
      </c>
      <c r="AV3186">
        <v>508</v>
      </c>
      <c r="AW3186">
        <v>22</v>
      </c>
      <c r="AX3186">
        <v>16</v>
      </c>
      <c r="AY3186" t="s">
        <v>60</v>
      </c>
      <c r="AZ3186">
        <v>0</v>
      </c>
      <c r="BA3186">
        <f t="shared" si="273"/>
        <v>1936</v>
      </c>
      <c r="BB3186">
        <f t="shared" si="274"/>
        <v>14064</v>
      </c>
      <c r="BC3186" t="s">
        <v>34</v>
      </c>
      <c r="BD3186">
        <f t="shared" si="270"/>
        <v>2</v>
      </c>
      <c r="BE3186">
        <f t="shared" si="271"/>
        <v>1</v>
      </c>
    </row>
    <row r="3187" spans="1:57" x14ac:dyDescent="0.25">
      <c r="A3187" t="s">
        <v>6664</v>
      </c>
      <c r="B3187" t="s">
        <v>6654</v>
      </c>
      <c r="C3187" t="s">
        <v>6655</v>
      </c>
      <c r="D3187" t="s">
        <v>57</v>
      </c>
      <c r="E3187" t="s">
        <v>58</v>
      </c>
      <c r="F3187" s="1">
        <v>43376</v>
      </c>
      <c r="G3187" s="1">
        <v>43374</v>
      </c>
      <c r="H3187" s="1">
        <v>43376</v>
      </c>
      <c r="I3187">
        <v>0</v>
      </c>
      <c r="J3187">
        <v>1329</v>
      </c>
      <c r="K3187">
        <v>1329</v>
      </c>
      <c r="L3187">
        <v>34696</v>
      </c>
      <c r="M3187" t="b">
        <v>0</v>
      </c>
      <c r="O3187" t="s">
        <v>34</v>
      </c>
      <c r="P3187" s="1">
        <v>43377</v>
      </c>
      <c r="Q3187" t="b">
        <v>0</v>
      </c>
      <c r="R3187" t="b">
        <v>0</v>
      </c>
      <c r="S3187" t="b">
        <v>0</v>
      </c>
      <c r="T3187">
        <v>8</v>
      </c>
      <c r="U3187">
        <v>2</v>
      </c>
      <c r="V3187">
        <v>0</v>
      </c>
      <c r="W3187">
        <v>39</v>
      </c>
      <c r="X3187">
        <v>1</v>
      </c>
      <c r="Y3187">
        <v>4</v>
      </c>
      <c r="Z3187">
        <v>0</v>
      </c>
      <c r="AA3187">
        <v>0</v>
      </c>
      <c r="AB3187">
        <v>5</v>
      </c>
      <c r="AC3187">
        <v>1</v>
      </c>
      <c r="AD3187">
        <v>1</v>
      </c>
      <c r="AE3187">
        <v>1216</v>
      </c>
      <c r="AF3187">
        <v>13</v>
      </c>
      <c r="AG3187">
        <v>3155</v>
      </c>
      <c r="AH3187">
        <v>1108</v>
      </c>
      <c r="AI3187">
        <v>0</v>
      </c>
      <c r="AN3187">
        <v>23.96</v>
      </c>
      <c r="AP3187" t="s">
        <v>59</v>
      </c>
      <c r="AS3187">
        <v>27</v>
      </c>
      <c r="AU3187">
        <v>36786</v>
      </c>
      <c r="AV3187">
        <v>770</v>
      </c>
      <c r="AW3187">
        <v>22</v>
      </c>
      <c r="AX3187">
        <v>17</v>
      </c>
      <c r="AY3187" t="s">
        <v>60</v>
      </c>
      <c r="AZ3187">
        <v>0</v>
      </c>
      <c r="BA3187">
        <f t="shared" si="273"/>
        <v>1613</v>
      </c>
      <c r="BB3187">
        <f t="shared" si="274"/>
        <v>14387</v>
      </c>
      <c r="BC3187" t="s">
        <v>34</v>
      </c>
      <c r="BD3187">
        <f t="shared" si="270"/>
        <v>2</v>
      </c>
      <c r="BE3187">
        <f t="shared" si="271"/>
        <v>0</v>
      </c>
    </row>
    <row r="3188" spans="1:57" x14ac:dyDescent="0.25">
      <c r="A3188" t="s">
        <v>6666</v>
      </c>
      <c r="B3188" t="s">
        <v>6654</v>
      </c>
      <c r="C3188" t="s">
        <v>6655</v>
      </c>
      <c r="D3188" t="s">
        <v>57</v>
      </c>
      <c r="E3188" t="s">
        <v>58</v>
      </c>
      <c r="F3188" s="1">
        <v>43358</v>
      </c>
      <c r="G3188" s="1">
        <v>43356</v>
      </c>
      <c r="H3188" s="1">
        <v>43358</v>
      </c>
      <c r="I3188">
        <v>0</v>
      </c>
      <c r="J3188">
        <v>1057</v>
      </c>
      <c r="K3188">
        <v>1057</v>
      </c>
      <c r="L3188">
        <v>34424</v>
      </c>
      <c r="M3188" t="b">
        <v>0</v>
      </c>
      <c r="O3188" t="s">
        <v>34</v>
      </c>
      <c r="P3188" s="1">
        <v>43359</v>
      </c>
      <c r="Q3188" t="b">
        <v>0</v>
      </c>
      <c r="R3188" t="b">
        <v>0</v>
      </c>
      <c r="S3188" t="b">
        <v>0</v>
      </c>
      <c r="T3188">
        <v>15</v>
      </c>
      <c r="U3188">
        <v>1</v>
      </c>
      <c r="V3188">
        <v>0</v>
      </c>
      <c r="W3188">
        <v>38</v>
      </c>
      <c r="X3188">
        <v>1</v>
      </c>
      <c r="Y3188">
        <v>4</v>
      </c>
      <c r="Z3188">
        <v>1</v>
      </c>
      <c r="AA3188">
        <v>0</v>
      </c>
      <c r="AB3188">
        <v>3</v>
      </c>
      <c r="AC3188">
        <v>1</v>
      </c>
      <c r="AD3188">
        <v>1</v>
      </c>
      <c r="AE3188">
        <v>1092</v>
      </c>
      <c r="AF3188">
        <v>10</v>
      </c>
      <c r="AG3188">
        <v>2799</v>
      </c>
      <c r="AH3188">
        <v>1026</v>
      </c>
      <c r="AI3188">
        <v>0</v>
      </c>
      <c r="AN3188">
        <v>24.04</v>
      </c>
      <c r="AP3188" t="s">
        <v>59</v>
      </c>
      <c r="AS3188">
        <v>33</v>
      </c>
      <c r="AU3188">
        <v>36817</v>
      </c>
      <c r="AV3188">
        <v>811</v>
      </c>
      <c r="AW3188">
        <v>22</v>
      </c>
      <c r="AX3188">
        <v>17</v>
      </c>
      <c r="AY3188" t="s">
        <v>60</v>
      </c>
      <c r="AZ3188">
        <v>0</v>
      </c>
      <c r="BA3188">
        <f t="shared" si="273"/>
        <v>1341</v>
      </c>
      <c r="BB3188">
        <f t="shared" si="274"/>
        <v>14659</v>
      </c>
      <c r="BC3188" t="s">
        <v>34</v>
      </c>
      <c r="BD3188">
        <f t="shared" si="270"/>
        <v>2</v>
      </c>
      <c r="BE3188">
        <f t="shared" si="271"/>
        <v>0</v>
      </c>
    </row>
    <row r="3189" spans="1:57" x14ac:dyDescent="0.25">
      <c r="A3189" t="s">
        <v>6668</v>
      </c>
      <c r="B3189" t="s">
        <v>6654</v>
      </c>
      <c r="C3189" t="s">
        <v>6655</v>
      </c>
      <c r="D3189" t="s">
        <v>57</v>
      </c>
      <c r="E3189" t="s">
        <v>58</v>
      </c>
      <c r="F3189" s="1">
        <v>43344</v>
      </c>
      <c r="G3189" s="1">
        <v>43341</v>
      </c>
      <c r="H3189" s="1">
        <v>43343</v>
      </c>
      <c r="I3189">
        <v>0</v>
      </c>
      <c r="J3189">
        <v>818</v>
      </c>
      <c r="K3189">
        <v>818</v>
      </c>
      <c r="L3189">
        <v>34185</v>
      </c>
      <c r="M3189" t="b">
        <v>0</v>
      </c>
      <c r="O3189" t="s">
        <v>34</v>
      </c>
      <c r="P3189" s="1">
        <v>43344</v>
      </c>
      <c r="Q3189" t="b">
        <v>0</v>
      </c>
      <c r="R3189" t="b">
        <v>0</v>
      </c>
      <c r="S3189" t="b">
        <v>0</v>
      </c>
      <c r="T3189">
        <v>14</v>
      </c>
      <c r="U3189">
        <v>2</v>
      </c>
      <c r="V3189">
        <v>0</v>
      </c>
      <c r="W3189">
        <v>33</v>
      </c>
      <c r="X3189">
        <v>1</v>
      </c>
      <c r="Y3189">
        <v>3</v>
      </c>
      <c r="Z3189">
        <v>0</v>
      </c>
      <c r="AA3189">
        <v>0</v>
      </c>
      <c r="AB3189">
        <v>6</v>
      </c>
      <c r="AC3189">
        <v>2</v>
      </c>
      <c r="AD3189">
        <v>1</v>
      </c>
      <c r="AE3189">
        <v>1161</v>
      </c>
      <c r="AF3189">
        <v>12</v>
      </c>
      <c r="AG3189">
        <v>2773</v>
      </c>
      <c r="AH3189">
        <v>1037</v>
      </c>
      <c r="AI3189">
        <v>0</v>
      </c>
      <c r="AN3189">
        <v>23.87</v>
      </c>
      <c r="AP3189" t="s">
        <v>59</v>
      </c>
      <c r="AS3189">
        <v>28</v>
      </c>
      <c r="AU3189">
        <v>34996</v>
      </c>
      <c r="AV3189">
        <v>758</v>
      </c>
      <c r="AW3189">
        <v>22</v>
      </c>
      <c r="AX3189">
        <v>17</v>
      </c>
      <c r="AY3189" t="s">
        <v>60</v>
      </c>
      <c r="AZ3189">
        <v>0</v>
      </c>
      <c r="BA3189">
        <f t="shared" si="273"/>
        <v>1102</v>
      </c>
      <c r="BB3189">
        <f t="shared" si="274"/>
        <v>14898</v>
      </c>
      <c r="BC3189" t="s">
        <v>289</v>
      </c>
      <c r="BD3189">
        <f t="shared" si="270"/>
        <v>1</v>
      </c>
      <c r="BE3189">
        <f t="shared" si="271"/>
        <v>0</v>
      </c>
    </row>
    <row r="3190" spans="1:57" x14ac:dyDescent="0.25">
      <c r="A3190" t="s">
        <v>6670</v>
      </c>
      <c r="B3190" t="s">
        <v>6654</v>
      </c>
      <c r="C3190" t="s">
        <v>6655</v>
      </c>
      <c r="D3190" t="s">
        <v>57</v>
      </c>
      <c r="E3190" t="s">
        <v>58</v>
      </c>
      <c r="F3190" s="1">
        <v>43322</v>
      </c>
      <c r="G3190" s="1">
        <v>43319</v>
      </c>
      <c r="H3190" s="1">
        <v>43321</v>
      </c>
      <c r="I3190">
        <v>0</v>
      </c>
      <c r="J3190">
        <v>513</v>
      </c>
      <c r="K3190">
        <v>513</v>
      </c>
      <c r="L3190">
        <v>33880</v>
      </c>
      <c r="M3190" t="b">
        <v>0</v>
      </c>
      <c r="O3190" t="s">
        <v>34</v>
      </c>
      <c r="P3190" s="1">
        <v>43328</v>
      </c>
      <c r="Q3190" t="b">
        <v>0</v>
      </c>
      <c r="R3190" t="b">
        <v>0</v>
      </c>
      <c r="S3190" t="b">
        <v>0</v>
      </c>
      <c r="T3190">
        <v>16</v>
      </c>
      <c r="U3190">
        <v>1</v>
      </c>
      <c r="V3190">
        <v>0</v>
      </c>
      <c r="W3190">
        <v>31</v>
      </c>
      <c r="X3190">
        <v>0</v>
      </c>
      <c r="Y3190">
        <v>3</v>
      </c>
      <c r="Z3190">
        <v>0</v>
      </c>
      <c r="AA3190">
        <v>0</v>
      </c>
      <c r="AB3190">
        <v>5</v>
      </c>
      <c r="AC3190">
        <v>0</v>
      </c>
      <c r="AD3190">
        <v>1</v>
      </c>
      <c r="AE3190">
        <v>1254</v>
      </c>
      <c r="AF3190">
        <v>14</v>
      </c>
      <c r="AG3190">
        <v>3189</v>
      </c>
      <c r="AH3190">
        <v>1189</v>
      </c>
      <c r="AI3190">
        <v>1</v>
      </c>
      <c r="AN3190">
        <v>24.36</v>
      </c>
      <c r="AP3190" t="s">
        <v>59</v>
      </c>
      <c r="AS3190">
        <v>20</v>
      </c>
      <c r="AU3190">
        <v>33397</v>
      </c>
      <c r="AV3190">
        <v>1075</v>
      </c>
      <c r="AW3190">
        <v>22</v>
      </c>
      <c r="AX3190">
        <v>17</v>
      </c>
      <c r="AY3190" t="s">
        <v>60</v>
      </c>
      <c r="AZ3190">
        <v>0</v>
      </c>
      <c r="BA3190">
        <f t="shared" si="273"/>
        <v>797</v>
      </c>
      <c r="BB3190">
        <f t="shared" si="274"/>
        <v>15203</v>
      </c>
      <c r="BC3190" t="s">
        <v>34</v>
      </c>
      <c r="BD3190">
        <f t="shared" si="270"/>
        <v>2</v>
      </c>
      <c r="BE3190">
        <f t="shared" si="271"/>
        <v>0</v>
      </c>
    </row>
    <row r="3191" spans="1:57" x14ac:dyDescent="0.25">
      <c r="A3191" t="s">
        <v>6672</v>
      </c>
      <c r="B3191" t="s">
        <v>6654</v>
      </c>
      <c r="C3191" t="s">
        <v>6655</v>
      </c>
      <c r="D3191" t="s">
        <v>57</v>
      </c>
      <c r="E3191" t="s">
        <v>58</v>
      </c>
      <c r="F3191" s="1">
        <v>43302</v>
      </c>
      <c r="G3191" s="1">
        <v>43299</v>
      </c>
      <c r="H3191" s="1">
        <v>43301</v>
      </c>
      <c r="I3191">
        <v>0</v>
      </c>
      <c r="J3191">
        <v>252</v>
      </c>
      <c r="K3191">
        <v>252</v>
      </c>
      <c r="L3191">
        <v>33619</v>
      </c>
      <c r="M3191" t="b">
        <v>0</v>
      </c>
      <c r="O3191" t="s">
        <v>34</v>
      </c>
      <c r="P3191" s="1">
        <v>43302</v>
      </c>
      <c r="Q3191" t="b">
        <v>0</v>
      </c>
      <c r="R3191" t="b">
        <v>0</v>
      </c>
      <c r="S3191" t="b">
        <v>0</v>
      </c>
      <c r="T3191">
        <v>19</v>
      </c>
      <c r="U3191">
        <v>2</v>
      </c>
      <c r="V3191">
        <v>0</v>
      </c>
      <c r="W3191">
        <v>26</v>
      </c>
      <c r="X3191">
        <v>1</v>
      </c>
      <c r="Y3191">
        <v>3</v>
      </c>
      <c r="Z3191">
        <v>0</v>
      </c>
      <c r="AA3191">
        <v>0</v>
      </c>
      <c r="AB3191">
        <v>7</v>
      </c>
      <c r="AC3191">
        <v>0</v>
      </c>
      <c r="AD3191">
        <v>1</v>
      </c>
      <c r="AE3191">
        <v>1178</v>
      </c>
      <c r="AF3191">
        <v>13</v>
      </c>
      <c r="AG3191">
        <v>2971</v>
      </c>
      <c r="AH3191">
        <v>1075</v>
      </c>
      <c r="AI3191">
        <v>1</v>
      </c>
      <c r="AN3191">
        <v>24.89</v>
      </c>
      <c r="AP3191" t="s">
        <v>59</v>
      </c>
      <c r="AS3191">
        <v>16</v>
      </c>
      <c r="AU3191">
        <v>32220</v>
      </c>
      <c r="AV3191">
        <v>1234</v>
      </c>
      <c r="AW3191">
        <v>22</v>
      </c>
      <c r="AX3191">
        <v>17</v>
      </c>
      <c r="AY3191" t="s">
        <v>60</v>
      </c>
      <c r="AZ3191">
        <v>0</v>
      </c>
      <c r="BA3191">
        <f t="shared" si="273"/>
        <v>536</v>
      </c>
      <c r="BB3191">
        <f t="shared" si="274"/>
        <v>15464</v>
      </c>
      <c r="BC3191" t="s">
        <v>34</v>
      </c>
      <c r="BD3191">
        <f t="shared" si="270"/>
        <v>2</v>
      </c>
      <c r="BE3191">
        <f t="shared" si="271"/>
        <v>0</v>
      </c>
    </row>
    <row r="3192" spans="1:57" x14ac:dyDescent="0.25">
      <c r="A3192" t="s">
        <v>6674</v>
      </c>
      <c r="B3192" t="s">
        <v>6654</v>
      </c>
      <c r="C3192" t="s">
        <v>6655</v>
      </c>
      <c r="D3192" t="s">
        <v>57</v>
      </c>
      <c r="E3192" t="s">
        <v>58</v>
      </c>
      <c r="F3192" s="1">
        <v>43279</v>
      </c>
      <c r="G3192" s="1">
        <v>43277</v>
      </c>
      <c r="H3192" s="1">
        <v>43278</v>
      </c>
      <c r="I3192">
        <v>0</v>
      </c>
      <c r="J3192">
        <v>535</v>
      </c>
      <c r="K3192">
        <v>535</v>
      </c>
      <c r="L3192">
        <v>33367</v>
      </c>
      <c r="M3192" t="b">
        <v>1</v>
      </c>
      <c r="O3192" t="s">
        <v>34</v>
      </c>
      <c r="P3192" s="1">
        <v>43280</v>
      </c>
      <c r="Q3192" t="b">
        <v>0</v>
      </c>
      <c r="R3192" t="b">
        <v>0</v>
      </c>
      <c r="S3192" t="b">
        <v>0</v>
      </c>
      <c r="T3192">
        <v>36</v>
      </c>
      <c r="U3192">
        <v>2</v>
      </c>
      <c r="V3192">
        <v>0</v>
      </c>
      <c r="W3192">
        <v>45</v>
      </c>
      <c r="X3192">
        <v>0</v>
      </c>
      <c r="Y3192">
        <v>2</v>
      </c>
      <c r="Z3192">
        <v>0</v>
      </c>
      <c r="AA3192">
        <v>0</v>
      </c>
      <c r="AB3192">
        <v>6</v>
      </c>
      <c r="AC3192">
        <v>1</v>
      </c>
      <c r="AD3192">
        <v>1</v>
      </c>
      <c r="AE3192">
        <v>1166</v>
      </c>
      <c r="AF3192">
        <v>10</v>
      </c>
      <c r="AG3192">
        <v>3257</v>
      </c>
      <c r="AH3192">
        <v>1073</v>
      </c>
      <c r="AI3192">
        <v>2</v>
      </c>
      <c r="AN3192">
        <v>24.59</v>
      </c>
      <c r="AP3192" t="s">
        <v>59</v>
      </c>
      <c r="AS3192">
        <v>43</v>
      </c>
      <c r="AU3192">
        <v>41492</v>
      </c>
      <c r="AV3192">
        <v>3098</v>
      </c>
      <c r="AW3192">
        <v>23</v>
      </c>
      <c r="AX3192">
        <v>19</v>
      </c>
      <c r="AY3192" t="s">
        <v>60</v>
      </c>
      <c r="AZ3192">
        <v>0</v>
      </c>
      <c r="BA3192">
        <f>L3192-$L$3193</f>
        <v>284</v>
      </c>
      <c r="BB3192">
        <f t="shared" si="274"/>
        <v>15716</v>
      </c>
      <c r="BC3192" t="s">
        <v>34</v>
      </c>
      <c r="BD3192">
        <f t="shared" si="270"/>
        <v>2</v>
      </c>
      <c r="BE3192">
        <f t="shared" si="271"/>
        <v>1</v>
      </c>
    </row>
    <row r="3193" spans="1:57" x14ac:dyDescent="0.25">
      <c r="A3193" t="s">
        <v>6676</v>
      </c>
      <c r="B3193" t="s">
        <v>6654</v>
      </c>
      <c r="C3193" t="s">
        <v>6655</v>
      </c>
      <c r="D3193" t="s">
        <v>57</v>
      </c>
      <c r="E3193" t="s">
        <v>58</v>
      </c>
      <c r="F3193" s="1">
        <v>43258</v>
      </c>
      <c r="G3193" s="1">
        <v>43254</v>
      </c>
      <c r="H3193" s="1">
        <v>43257</v>
      </c>
      <c r="I3193">
        <v>0</v>
      </c>
      <c r="J3193">
        <v>251</v>
      </c>
      <c r="K3193">
        <v>251</v>
      </c>
      <c r="L3193">
        <v>33083</v>
      </c>
      <c r="M3193" t="b">
        <v>0</v>
      </c>
      <c r="O3193" t="s">
        <v>34</v>
      </c>
      <c r="P3193" s="1">
        <v>43258</v>
      </c>
      <c r="Q3193" t="b">
        <v>0</v>
      </c>
      <c r="R3193" t="b">
        <v>0</v>
      </c>
      <c r="S3193" t="b">
        <v>0</v>
      </c>
      <c r="T3193">
        <v>11</v>
      </c>
      <c r="U3193">
        <v>1</v>
      </c>
      <c r="V3193">
        <v>0</v>
      </c>
      <c r="W3193">
        <v>28</v>
      </c>
      <c r="X3193">
        <v>2</v>
      </c>
      <c r="Y3193">
        <v>1</v>
      </c>
      <c r="Z3193">
        <v>0</v>
      </c>
      <c r="AA3193">
        <v>1</v>
      </c>
      <c r="AB3193">
        <v>4</v>
      </c>
      <c r="AC3193">
        <v>0</v>
      </c>
      <c r="AD3193">
        <v>0</v>
      </c>
      <c r="AE3193">
        <v>1031</v>
      </c>
      <c r="AF3193">
        <v>9</v>
      </c>
      <c r="AG3193">
        <v>2808</v>
      </c>
      <c r="AH3193">
        <v>966</v>
      </c>
      <c r="AI3193">
        <v>1</v>
      </c>
      <c r="AN3193">
        <v>24.16</v>
      </c>
      <c r="AP3193" t="s">
        <v>59</v>
      </c>
      <c r="AS3193">
        <v>36</v>
      </c>
      <c r="AU3193">
        <v>39657</v>
      </c>
      <c r="AV3193">
        <v>4094</v>
      </c>
      <c r="AW3193">
        <v>22</v>
      </c>
      <c r="AX3193">
        <v>19</v>
      </c>
      <c r="AY3193" t="s">
        <v>60</v>
      </c>
      <c r="AZ3193">
        <v>1</v>
      </c>
      <c r="BA3193">
        <f t="shared" ref="BA3193:BA3255" si="275">L3193-$L$3258</f>
        <v>17183</v>
      </c>
      <c r="BB3193">
        <f>$BA$3193-BA3193</f>
        <v>0</v>
      </c>
      <c r="BC3193" t="s">
        <v>34</v>
      </c>
      <c r="BD3193">
        <f t="shared" si="270"/>
        <v>2</v>
      </c>
      <c r="BE3193">
        <f t="shared" si="271"/>
        <v>0</v>
      </c>
    </row>
    <row r="3194" spans="1:57" x14ac:dyDescent="0.25">
      <c r="A3194" t="s">
        <v>6678</v>
      </c>
      <c r="B3194" t="s">
        <v>6654</v>
      </c>
      <c r="C3194" t="s">
        <v>6655</v>
      </c>
      <c r="D3194" t="s">
        <v>57</v>
      </c>
      <c r="E3194" t="s">
        <v>58</v>
      </c>
      <c r="F3194" s="1">
        <v>43235</v>
      </c>
      <c r="G3194" s="1">
        <v>43232</v>
      </c>
      <c r="H3194" s="1">
        <v>43234</v>
      </c>
      <c r="I3194">
        <v>0</v>
      </c>
      <c r="J3194">
        <v>1070</v>
      </c>
      <c r="K3194">
        <v>1070</v>
      </c>
      <c r="L3194">
        <v>32832</v>
      </c>
      <c r="M3194" t="b">
        <v>1</v>
      </c>
      <c r="O3194" t="s">
        <v>34</v>
      </c>
      <c r="P3194" s="1">
        <v>43235</v>
      </c>
      <c r="Q3194" t="b">
        <v>0</v>
      </c>
      <c r="R3194" t="b">
        <v>0</v>
      </c>
      <c r="S3194" t="b">
        <v>0</v>
      </c>
      <c r="T3194">
        <v>7</v>
      </c>
      <c r="U3194">
        <v>1</v>
      </c>
      <c r="V3194">
        <v>0</v>
      </c>
      <c r="W3194">
        <v>13</v>
      </c>
      <c r="X3194">
        <v>1</v>
      </c>
      <c r="Y3194">
        <v>2</v>
      </c>
      <c r="Z3194">
        <v>0</v>
      </c>
      <c r="AA3194">
        <v>1</v>
      </c>
      <c r="AB3194">
        <v>0</v>
      </c>
      <c r="AC3194">
        <v>1</v>
      </c>
      <c r="AD3194">
        <v>4</v>
      </c>
      <c r="AE3194">
        <v>1217</v>
      </c>
      <c r="AF3194">
        <v>9</v>
      </c>
      <c r="AG3194">
        <v>2917</v>
      </c>
      <c r="AH3194">
        <v>1149</v>
      </c>
      <c r="AI3194">
        <v>0</v>
      </c>
      <c r="AN3194">
        <v>24.2</v>
      </c>
      <c r="AP3194" t="s">
        <v>59</v>
      </c>
      <c r="AS3194">
        <v>9</v>
      </c>
      <c r="AU3194">
        <v>15878</v>
      </c>
      <c r="AV3194">
        <v>318</v>
      </c>
      <c r="AW3194">
        <v>21</v>
      </c>
      <c r="AX3194">
        <v>15</v>
      </c>
      <c r="AY3194" t="s">
        <v>60</v>
      </c>
      <c r="AZ3194">
        <v>0</v>
      </c>
      <c r="BA3194">
        <f t="shared" si="275"/>
        <v>16932</v>
      </c>
      <c r="BB3194">
        <f t="shared" ref="BB3194:BB3257" si="276">$BA$3193-BA3194</f>
        <v>251</v>
      </c>
      <c r="BC3194" t="s">
        <v>289</v>
      </c>
      <c r="BD3194">
        <f t="shared" si="270"/>
        <v>1</v>
      </c>
      <c r="BE3194">
        <f t="shared" si="271"/>
        <v>1</v>
      </c>
    </row>
    <row r="3195" spans="1:57" x14ac:dyDescent="0.25">
      <c r="A3195" t="s">
        <v>6680</v>
      </c>
      <c r="B3195" t="s">
        <v>6654</v>
      </c>
      <c r="C3195" t="s">
        <v>6655</v>
      </c>
      <c r="D3195" t="s">
        <v>57</v>
      </c>
      <c r="E3195" t="s">
        <v>58</v>
      </c>
      <c r="F3195" s="1">
        <v>43210</v>
      </c>
      <c r="G3195" s="1">
        <v>43207</v>
      </c>
      <c r="H3195" s="1">
        <v>43210</v>
      </c>
      <c r="I3195">
        <v>0</v>
      </c>
      <c r="J3195">
        <v>764</v>
      </c>
      <c r="K3195">
        <v>764</v>
      </c>
      <c r="L3195">
        <v>32526</v>
      </c>
      <c r="M3195" t="b">
        <v>0</v>
      </c>
      <c r="O3195" t="s">
        <v>34</v>
      </c>
      <c r="P3195" s="1">
        <v>43213</v>
      </c>
      <c r="Q3195" t="b">
        <v>0</v>
      </c>
      <c r="R3195" t="b">
        <v>0</v>
      </c>
      <c r="S3195" t="b">
        <v>0</v>
      </c>
      <c r="T3195">
        <v>7</v>
      </c>
      <c r="U3195">
        <v>2</v>
      </c>
      <c r="V3195">
        <v>0</v>
      </c>
      <c r="W3195">
        <v>11</v>
      </c>
      <c r="X3195">
        <v>0</v>
      </c>
      <c r="Y3195">
        <v>1</v>
      </c>
      <c r="Z3195">
        <v>0</v>
      </c>
      <c r="AA3195">
        <v>0</v>
      </c>
      <c r="AB3195">
        <v>0</v>
      </c>
      <c r="AC3195">
        <v>1</v>
      </c>
      <c r="AD3195">
        <v>2</v>
      </c>
      <c r="AE3195">
        <v>1144</v>
      </c>
      <c r="AF3195">
        <v>9</v>
      </c>
      <c r="AG3195">
        <v>2716</v>
      </c>
      <c r="AH3195">
        <v>1092</v>
      </c>
      <c r="AI3195">
        <v>1</v>
      </c>
      <c r="AN3195">
        <v>24.18</v>
      </c>
      <c r="AP3195" t="s">
        <v>59</v>
      </c>
      <c r="AS3195">
        <v>7</v>
      </c>
      <c r="AU3195">
        <v>18384</v>
      </c>
      <c r="AV3195">
        <v>1290</v>
      </c>
      <c r="AW3195">
        <v>21</v>
      </c>
      <c r="AX3195">
        <v>17</v>
      </c>
      <c r="AY3195" t="s">
        <v>60</v>
      </c>
      <c r="AZ3195">
        <v>0</v>
      </c>
      <c r="BA3195">
        <f t="shared" si="275"/>
        <v>16626</v>
      </c>
      <c r="BB3195">
        <f t="shared" si="276"/>
        <v>557</v>
      </c>
      <c r="BC3195" t="s">
        <v>289</v>
      </c>
      <c r="BD3195">
        <f t="shared" si="270"/>
        <v>1</v>
      </c>
      <c r="BE3195">
        <f t="shared" si="271"/>
        <v>0</v>
      </c>
    </row>
    <row r="3196" spans="1:57" x14ac:dyDescent="0.25">
      <c r="A3196" t="s">
        <v>6682</v>
      </c>
      <c r="B3196" t="s">
        <v>6654</v>
      </c>
      <c r="C3196" t="s">
        <v>6655</v>
      </c>
      <c r="D3196" t="s">
        <v>57</v>
      </c>
      <c r="E3196" t="s">
        <v>58</v>
      </c>
      <c r="F3196" s="1">
        <v>43187</v>
      </c>
      <c r="G3196" s="1">
        <v>43186</v>
      </c>
      <c r="H3196" s="1">
        <v>43187</v>
      </c>
      <c r="I3196">
        <v>0</v>
      </c>
      <c r="J3196">
        <v>498</v>
      </c>
      <c r="K3196">
        <v>498</v>
      </c>
      <c r="L3196">
        <v>32260</v>
      </c>
      <c r="M3196" t="b">
        <v>0</v>
      </c>
      <c r="O3196" t="s">
        <v>34</v>
      </c>
      <c r="P3196" s="1">
        <v>43188</v>
      </c>
      <c r="Q3196" t="b">
        <v>0</v>
      </c>
      <c r="R3196" t="b">
        <v>0</v>
      </c>
      <c r="S3196" t="b">
        <v>0</v>
      </c>
      <c r="T3196">
        <v>3</v>
      </c>
      <c r="U3196">
        <v>1</v>
      </c>
      <c r="V3196">
        <v>0</v>
      </c>
      <c r="W3196">
        <v>8</v>
      </c>
      <c r="X3196">
        <v>0</v>
      </c>
      <c r="Y3196">
        <v>1</v>
      </c>
      <c r="Z3196">
        <v>0</v>
      </c>
      <c r="AA3196">
        <v>0</v>
      </c>
      <c r="AB3196">
        <v>1</v>
      </c>
      <c r="AC3196">
        <v>1</v>
      </c>
      <c r="AD3196">
        <v>2</v>
      </c>
      <c r="AE3196">
        <v>1026</v>
      </c>
      <c r="AF3196">
        <v>8</v>
      </c>
      <c r="AG3196">
        <v>2586</v>
      </c>
      <c r="AH3196">
        <v>961</v>
      </c>
      <c r="AI3196">
        <v>0</v>
      </c>
      <c r="AN3196">
        <v>24.39</v>
      </c>
      <c r="AP3196" t="s">
        <v>59</v>
      </c>
      <c r="AS3196">
        <v>11</v>
      </c>
      <c r="AU3196">
        <v>13335</v>
      </c>
      <c r="AV3196">
        <v>270</v>
      </c>
      <c r="AW3196">
        <v>21</v>
      </c>
      <c r="AX3196">
        <v>15</v>
      </c>
      <c r="AY3196" t="s">
        <v>60</v>
      </c>
      <c r="AZ3196">
        <v>0</v>
      </c>
      <c r="BA3196">
        <f t="shared" si="275"/>
        <v>16360</v>
      </c>
      <c r="BB3196">
        <f t="shared" si="276"/>
        <v>823</v>
      </c>
      <c r="BC3196" t="s">
        <v>289</v>
      </c>
      <c r="BD3196">
        <f t="shared" si="270"/>
        <v>1</v>
      </c>
      <c r="BE3196">
        <f t="shared" si="271"/>
        <v>0</v>
      </c>
    </row>
    <row r="3197" spans="1:57" x14ac:dyDescent="0.25">
      <c r="A3197" t="s">
        <v>6684</v>
      </c>
      <c r="B3197" t="s">
        <v>6654</v>
      </c>
      <c r="C3197" t="s">
        <v>6655</v>
      </c>
      <c r="D3197" t="s">
        <v>57</v>
      </c>
      <c r="E3197" t="s">
        <v>58</v>
      </c>
      <c r="F3197" s="1">
        <v>43166</v>
      </c>
      <c r="G3197" s="1">
        <v>43164</v>
      </c>
      <c r="H3197" s="1">
        <v>43166</v>
      </c>
      <c r="I3197">
        <v>0</v>
      </c>
      <c r="J3197">
        <v>255</v>
      </c>
      <c r="K3197">
        <v>255</v>
      </c>
      <c r="L3197">
        <v>32017</v>
      </c>
      <c r="M3197" t="b">
        <v>0</v>
      </c>
      <c r="O3197" t="s">
        <v>34</v>
      </c>
      <c r="P3197" s="1">
        <v>43166</v>
      </c>
      <c r="Q3197" t="b">
        <v>0</v>
      </c>
      <c r="R3197" t="b">
        <v>0</v>
      </c>
      <c r="S3197" t="b">
        <v>0</v>
      </c>
      <c r="T3197">
        <v>6</v>
      </c>
      <c r="U3197">
        <v>1</v>
      </c>
      <c r="V3197">
        <v>0</v>
      </c>
      <c r="W3197">
        <v>8</v>
      </c>
      <c r="X3197">
        <v>0</v>
      </c>
      <c r="Y3197">
        <v>1</v>
      </c>
      <c r="Z3197">
        <v>0</v>
      </c>
      <c r="AA3197">
        <v>0</v>
      </c>
      <c r="AB3197">
        <v>1</v>
      </c>
      <c r="AC3197">
        <v>1</v>
      </c>
      <c r="AD3197">
        <v>2</v>
      </c>
      <c r="AE3197">
        <v>1199</v>
      </c>
      <c r="AF3197">
        <v>8</v>
      </c>
      <c r="AG3197">
        <v>3060</v>
      </c>
      <c r="AH3197">
        <v>1161</v>
      </c>
      <c r="AI3197">
        <v>1</v>
      </c>
      <c r="AN3197">
        <v>24.4</v>
      </c>
      <c r="AP3197" t="s">
        <v>59</v>
      </c>
      <c r="AS3197">
        <v>1</v>
      </c>
      <c r="AU3197">
        <v>11548</v>
      </c>
      <c r="AV3197">
        <v>237</v>
      </c>
      <c r="AW3197">
        <v>21</v>
      </c>
      <c r="AX3197">
        <v>15</v>
      </c>
      <c r="AY3197" t="s">
        <v>60</v>
      </c>
      <c r="AZ3197">
        <v>0</v>
      </c>
      <c r="BA3197">
        <f t="shared" si="275"/>
        <v>16117</v>
      </c>
      <c r="BB3197">
        <f t="shared" si="276"/>
        <v>1066</v>
      </c>
      <c r="BC3197" t="s">
        <v>190</v>
      </c>
      <c r="BD3197">
        <f t="shared" si="270"/>
        <v>3</v>
      </c>
      <c r="BE3197">
        <f t="shared" si="271"/>
        <v>0</v>
      </c>
    </row>
    <row r="3198" spans="1:57" x14ac:dyDescent="0.25">
      <c r="A3198" t="s">
        <v>6686</v>
      </c>
      <c r="B3198" t="s">
        <v>6654</v>
      </c>
      <c r="C3198" t="s">
        <v>6655</v>
      </c>
      <c r="D3198" t="s">
        <v>57</v>
      </c>
      <c r="E3198" t="s">
        <v>58</v>
      </c>
      <c r="F3198" s="1">
        <v>43141</v>
      </c>
      <c r="G3198" s="1">
        <v>43140</v>
      </c>
      <c r="H3198" s="1">
        <v>43141</v>
      </c>
      <c r="I3198">
        <v>0</v>
      </c>
      <c r="J3198">
        <v>1130</v>
      </c>
      <c r="K3198">
        <v>1130</v>
      </c>
      <c r="L3198">
        <v>31762</v>
      </c>
      <c r="M3198" t="b">
        <v>1</v>
      </c>
      <c r="O3198" t="s">
        <v>34</v>
      </c>
      <c r="P3198" s="1">
        <v>43141</v>
      </c>
      <c r="Q3198" t="b">
        <v>0</v>
      </c>
      <c r="R3198" t="b">
        <v>0</v>
      </c>
      <c r="S3198" t="b">
        <v>0</v>
      </c>
      <c r="T3198">
        <v>5</v>
      </c>
      <c r="U3198">
        <v>1</v>
      </c>
      <c r="V3198">
        <v>0</v>
      </c>
      <c r="W3198">
        <v>7</v>
      </c>
      <c r="X3198">
        <v>1</v>
      </c>
      <c r="Y3198">
        <v>2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1206</v>
      </c>
      <c r="AF3198">
        <v>10</v>
      </c>
      <c r="AG3198">
        <v>3201</v>
      </c>
      <c r="AH3198">
        <v>1126</v>
      </c>
      <c r="AI3198">
        <v>1</v>
      </c>
      <c r="AN3198">
        <v>24.36</v>
      </c>
      <c r="AP3198" t="s">
        <v>59</v>
      </c>
      <c r="AS3198">
        <v>0</v>
      </c>
      <c r="AU3198">
        <v>8727</v>
      </c>
      <c r="AV3198">
        <v>276</v>
      </c>
      <c r="AW3198">
        <v>20</v>
      </c>
      <c r="AX3198">
        <v>15</v>
      </c>
      <c r="AY3198" t="s">
        <v>60</v>
      </c>
      <c r="AZ3198">
        <v>0</v>
      </c>
      <c r="BA3198">
        <f t="shared" si="275"/>
        <v>15862</v>
      </c>
      <c r="BB3198">
        <f t="shared" si="276"/>
        <v>1321</v>
      </c>
      <c r="BC3198" t="s">
        <v>289</v>
      </c>
      <c r="BD3198">
        <f t="shared" si="270"/>
        <v>1</v>
      </c>
      <c r="BE3198">
        <f t="shared" si="271"/>
        <v>1</v>
      </c>
    </row>
    <row r="3199" spans="1:57" x14ac:dyDescent="0.25">
      <c r="A3199" t="s">
        <v>6688</v>
      </c>
      <c r="B3199" t="s">
        <v>6654</v>
      </c>
      <c r="C3199" t="s">
        <v>6655</v>
      </c>
      <c r="D3199" t="s">
        <v>57</v>
      </c>
      <c r="E3199" t="s">
        <v>58</v>
      </c>
      <c r="F3199" s="1">
        <v>43119</v>
      </c>
      <c r="G3199" s="1">
        <v>43117</v>
      </c>
      <c r="H3199" s="1">
        <v>43119</v>
      </c>
      <c r="I3199">
        <v>0</v>
      </c>
      <c r="J3199">
        <v>852</v>
      </c>
      <c r="K3199">
        <v>852</v>
      </c>
      <c r="L3199">
        <v>31484</v>
      </c>
      <c r="M3199" t="b">
        <v>0</v>
      </c>
      <c r="O3199" t="s">
        <v>34</v>
      </c>
      <c r="P3199" s="1">
        <v>43119</v>
      </c>
      <c r="Q3199" t="b">
        <v>0</v>
      </c>
      <c r="R3199" t="b">
        <v>0</v>
      </c>
      <c r="S3199" t="b">
        <v>0</v>
      </c>
      <c r="T3199">
        <v>5</v>
      </c>
      <c r="U3199">
        <v>1</v>
      </c>
      <c r="V3199">
        <v>0</v>
      </c>
      <c r="W3199">
        <v>6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1</v>
      </c>
      <c r="AD3199">
        <v>1</v>
      </c>
      <c r="AE3199">
        <v>1003</v>
      </c>
      <c r="AF3199">
        <v>10</v>
      </c>
      <c r="AG3199">
        <v>2590</v>
      </c>
      <c r="AH3199">
        <v>942</v>
      </c>
      <c r="AI3199">
        <v>0</v>
      </c>
      <c r="AN3199">
        <v>24.45</v>
      </c>
      <c r="AP3199" t="s">
        <v>59</v>
      </c>
      <c r="AS3199">
        <v>1</v>
      </c>
      <c r="AU3199">
        <v>8282</v>
      </c>
      <c r="AV3199">
        <v>284</v>
      </c>
      <c r="AW3199">
        <v>20</v>
      </c>
      <c r="AX3199">
        <v>15</v>
      </c>
      <c r="AY3199" t="s">
        <v>60</v>
      </c>
      <c r="AZ3199">
        <v>0</v>
      </c>
      <c r="BA3199">
        <f t="shared" si="275"/>
        <v>15584</v>
      </c>
      <c r="BB3199">
        <f t="shared" si="276"/>
        <v>1599</v>
      </c>
      <c r="BC3199" t="s">
        <v>289</v>
      </c>
      <c r="BD3199">
        <f t="shared" si="270"/>
        <v>1</v>
      </c>
      <c r="BE3199">
        <f t="shared" si="271"/>
        <v>0</v>
      </c>
    </row>
    <row r="3200" spans="1:57" x14ac:dyDescent="0.25">
      <c r="A3200" t="s">
        <v>6690</v>
      </c>
      <c r="B3200" t="s">
        <v>6654</v>
      </c>
      <c r="C3200" t="s">
        <v>6655</v>
      </c>
      <c r="D3200" t="s">
        <v>57</v>
      </c>
      <c r="E3200" t="s">
        <v>58</v>
      </c>
      <c r="F3200" s="1">
        <v>43103</v>
      </c>
      <c r="G3200" s="1">
        <v>43099</v>
      </c>
      <c r="H3200" s="1">
        <v>43102</v>
      </c>
      <c r="I3200">
        <v>0</v>
      </c>
      <c r="J3200">
        <v>579</v>
      </c>
      <c r="K3200">
        <v>579</v>
      </c>
      <c r="L3200">
        <v>31211</v>
      </c>
      <c r="M3200" t="b">
        <v>0</v>
      </c>
      <c r="O3200" t="s">
        <v>34</v>
      </c>
      <c r="P3200" s="1">
        <v>43104</v>
      </c>
      <c r="Q3200" t="b">
        <v>0</v>
      </c>
      <c r="R3200" t="b">
        <v>0</v>
      </c>
      <c r="S3200" t="b">
        <v>0</v>
      </c>
      <c r="T3200">
        <v>4</v>
      </c>
      <c r="U3200">
        <v>1</v>
      </c>
      <c r="V3200">
        <v>0</v>
      </c>
      <c r="W3200">
        <v>4</v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1128</v>
      </c>
      <c r="AF3200">
        <v>9</v>
      </c>
      <c r="AG3200">
        <v>2771</v>
      </c>
      <c r="AH3200">
        <v>1040</v>
      </c>
      <c r="AI3200">
        <v>0</v>
      </c>
      <c r="AN3200">
        <v>25</v>
      </c>
      <c r="AP3200" t="s">
        <v>59</v>
      </c>
      <c r="AS3200">
        <v>0</v>
      </c>
      <c r="AU3200">
        <v>7302</v>
      </c>
      <c r="AV3200">
        <v>256</v>
      </c>
      <c r="AW3200">
        <v>20</v>
      </c>
      <c r="AX3200">
        <v>15</v>
      </c>
      <c r="AY3200" t="s">
        <v>60</v>
      </c>
      <c r="AZ3200">
        <v>0</v>
      </c>
      <c r="BA3200">
        <f t="shared" si="275"/>
        <v>15311</v>
      </c>
      <c r="BB3200">
        <f t="shared" si="276"/>
        <v>1872</v>
      </c>
      <c r="BC3200" t="s">
        <v>289</v>
      </c>
      <c r="BD3200">
        <f t="shared" si="270"/>
        <v>1</v>
      </c>
      <c r="BE3200">
        <f t="shared" si="271"/>
        <v>0</v>
      </c>
    </row>
    <row r="3201" spans="1:57" x14ac:dyDescent="0.25">
      <c r="A3201" t="s">
        <v>6692</v>
      </c>
      <c r="B3201" t="s">
        <v>6654</v>
      </c>
      <c r="C3201" t="s">
        <v>6655</v>
      </c>
      <c r="D3201" t="s">
        <v>57</v>
      </c>
      <c r="E3201" t="s">
        <v>58</v>
      </c>
      <c r="F3201" s="1">
        <v>43081</v>
      </c>
      <c r="G3201" s="1">
        <v>43078</v>
      </c>
      <c r="H3201" s="1">
        <v>43080</v>
      </c>
      <c r="I3201">
        <v>0</v>
      </c>
      <c r="J3201">
        <v>261</v>
      </c>
      <c r="K3201">
        <v>261</v>
      </c>
      <c r="L3201">
        <v>30893</v>
      </c>
      <c r="M3201" t="b">
        <v>0</v>
      </c>
      <c r="O3201" t="s">
        <v>34</v>
      </c>
      <c r="P3201" s="1">
        <v>43081</v>
      </c>
      <c r="Q3201" t="b">
        <v>0</v>
      </c>
      <c r="R3201" t="b">
        <v>0</v>
      </c>
      <c r="S3201" t="b">
        <v>0</v>
      </c>
      <c r="T3201">
        <v>8</v>
      </c>
      <c r="U3201">
        <v>2</v>
      </c>
      <c r="V3201">
        <v>0</v>
      </c>
      <c r="W3201">
        <v>5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1406</v>
      </c>
      <c r="AF3201">
        <v>14</v>
      </c>
      <c r="AG3201">
        <v>3745</v>
      </c>
      <c r="AH3201">
        <v>1407</v>
      </c>
      <c r="AI3201">
        <v>0</v>
      </c>
      <c r="AN3201">
        <v>24.23</v>
      </c>
      <c r="AP3201" t="s">
        <v>59</v>
      </c>
      <c r="AS3201">
        <v>0</v>
      </c>
      <c r="AU3201">
        <v>5025</v>
      </c>
      <c r="AV3201">
        <v>217</v>
      </c>
      <c r="AW3201">
        <v>20</v>
      </c>
      <c r="AX3201">
        <v>15</v>
      </c>
      <c r="AY3201" t="s">
        <v>60</v>
      </c>
      <c r="AZ3201">
        <v>0</v>
      </c>
      <c r="BA3201">
        <f t="shared" si="275"/>
        <v>14993</v>
      </c>
      <c r="BB3201">
        <f t="shared" si="276"/>
        <v>2190</v>
      </c>
      <c r="BC3201" t="s">
        <v>34</v>
      </c>
      <c r="BD3201">
        <f t="shared" si="270"/>
        <v>2</v>
      </c>
      <c r="BE3201">
        <f t="shared" si="271"/>
        <v>0</v>
      </c>
    </row>
    <row r="3202" spans="1:57" x14ac:dyDescent="0.25">
      <c r="A3202" t="s">
        <v>6694</v>
      </c>
      <c r="B3202" t="s">
        <v>6654</v>
      </c>
      <c r="C3202" t="s">
        <v>6655</v>
      </c>
      <c r="D3202" t="s">
        <v>57</v>
      </c>
      <c r="E3202" t="s">
        <v>58</v>
      </c>
      <c r="F3202" s="1">
        <v>43057</v>
      </c>
      <c r="G3202" s="1">
        <v>43054</v>
      </c>
      <c r="H3202" s="1">
        <v>43056</v>
      </c>
      <c r="I3202">
        <v>0</v>
      </c>
      <c r="J3202">
        <v>1021</v>
      </c>
      <c r="K3202">
        <v>1021</v>
      </c>
      <c r="L3202">
        <v>30632</v>
      </c>
      <c r="M3202" t="b">
        <v>1</v>
      </c>
      <c r="O3202" t="s">
        <v>34</v>
      </c>
      <c r="P3202" s="1">
        <v>43057</v>
      </c>
      <c r="Q3202" t="b">
        <v>0</v>
      </c>
      <c r="R3202" t="b">
        <v>0</v>
      </c>
      <c r="S3202" t="b">
        <v>0</v>
      </c>
      <c r="T3202">
        <v>5</v>
      </c>
      <c r="U3202">
        <v>1</v>
      </c>
      <c r="V3202">
        <v>0</v>
      </c>
      <c r="W3202">
        <v>8</v>
      </c>
      <c r="X3202">
        <v>0</v>
      </c>
      <c r="Y3202">
        <v>2</v>
      </c>
      <c r="Z3202">
        <v>0</v>
      </c>
      <c r="AA3202">
        <v>0</v>
      </c>
      <c r="AB3202">
        <v>2</v>
      </c>
      <c r="AC3202">
        <v>1</v>
      </c>
      <c r="AD3202">
        <v>0</v>
      </c>
      <c r="AE3202">
        <v>1153</v>
      </c>
      <c r="AF3202">
        <v>10</v>
      </c>
      <c r="AG3202">
        <v>3019</v>
      </c>
      <c r="AH3202">
        <v>1099</v>
      </c>
      <c r="AI3202">
        <v>0</v>
      </c>
      <c r="AN3202">
        <v>24.38</v>
      </c>
      <c r="AP3202" t="s">
        <v>59</v>
      </c>
      <c r="AS3202">
        <v>1</v>
      </c>
      <c r="AU3202">
        <v>21938</v>
      </c>
      <c r="AV3202">
        <v>529</v>
      </c>
      <c r="AW3202">
        <v>22</v>
      </c>
      <c r="AX3202">
        <v>16</v>
      </c>
      <c r="AY3202" t="s">
        <v>60</v>
      </c>
      <c r="AZ3202">
        <v>0</v>
      </c>
      <c r="BA3202">
        <f t="shared" si="275"/>
        <v>14732</v>
      </c>
      <c r="BB3202">
        <f t="shared" si="276"/>
        <v>2451</v>
      </c>
      <c r="BC3202" t="s">
        <v>289</v>
      </c>
      <c r="BD3202">
        <f t="shared" si="270"/>
        <v>1</v>
      </c>
      <c r="BE3202">
        <f t="shared" si="271"/>
        <v>1</v>
      </c>
    </row>
    <row r="3203" spans="1:57" x14ac:dyDescent="0.25">
      <c r="A3203" t="s">
        <v>6696</v>
      </c>
      <c r="B3203" t="s">
        <v>6654</v>
      </c>
      <c r="C3203" t="s">
        <v>6655</v>
      </c>
      <c r="D3203" t="s">
        <v>57</v>
      </c>
      <c r="E3203" t="s">
        <v>58</v>
      </c>
      <c r="F3203" s="1">
        <v>43036</v>
      </c>
      <c r="G3203" s="1">
        <v>43034</v>
      </c>
      <c r="H3203" s="1">
        <v>43036</v>
      </c>
      <c r="I3203">
        <v>0</v>
      </c>
      <c r="J3203">
        <v>719</v>
      </c>
      <c r="K3203">
        <v>719</v>
      </c>
      <c r="L3203">
        <v>30330</v>
      </c>
      <c r="M3203" t="b">
        <v>0</v>
      </c>
      <c r="O3203" t="s">
        <v>34</v>
      </c>
      <c r="P3203" s="1">
        <v>43036</v>
      </c>
      <c r="Q3203" t="b">
        <v>0</v>
      </c>
      <c r="R3203" t="b">
        <v>0</v>
      </c>
      <c r="S3203" t="b">
        <v>0</v>
      </c>
      <c r="T3203">
        <v>4</v>
      </c>
      <c r="U3203">
        <v>0</v>
      </c>
      <c r="V3203">
        <v>0</v>
      </c>
      <c r="W3203">
        <v>8</v>
      </c>
      <c r="X3203">
        <v>1</v>
      </c>
      <c r="Y3203">
        <v>1</v>
      </c>
      <c r="Z3203">
        <v>0</v>
      </c>
      <c r="AA3203">
        <v>0</v>
      </c>
      <c r="AB3203">
        <v>0</v>
      </c>
      <c r="AC3203">
        <v>1</v>
      </c>
      <c r="AD3203">
        <v>0</v>
      </c>
      <c r="AE3203">
        <v>1249</v>
      </c>
      <c r="AF3203">
        <v>10</v>
      </c>
      <c r="AG3203">
        <v>3491</v>
      </c>
      <c r="AH3203">
        <v>1146</v>
      </c>
      <c r="AI3203">
        <v>0</v>
      </c>
      <c r="AN3203">
        <v>24.29</v>
      </c>
      <c r="AP3203" t="s">
        <v>59</v>
      </c>
      <c r="AS3203">
        <v>5</v>
      </c>
      <c r="AU3203">
        <v>7541</v>
      </c>
      <c r="AV3203">
        <v>287</v>
      </c>
      <c r="AW3203">
        <v>20</v>
      </c>
      <c r="AX3203">
        <v>15</v>
      </c>
      <c r="AY3203" t="s">
        <v>60</v>
      </c>
      <c r="AZ3203">
        <v>0</v>
      </c>
      <c r="BA3203">
        <f t="shared" si="275"/>
        <v>14430</v>
      </c>
      <c r="BB3203">
        <f t="shared" si="276"/>
        <v>2753</v>
      </c>
      <c r="BC3203" t="s">
        <v>289</v>
      </c>
      <c r="BD3203">
        <f t="shared" ref="BD3203:BD3266" si="277">_xlfn.IFS(BC3203="A",1,BC3203="B",2,BC3203="C",3,BC3203="X",4)</f>
        <v>1</v>
      </c>
      <c r="BE3203">
        <f t="shared" ref="BE3203:BE3266" si="278">IF(M3203=TRUE,1,0)</f>
        <v>0</v>
      </c>
    </row>
    <row r="3204" spans="1:57" x14ac:dyDescent="0.25">
      <c r="A3204" t="s">
        <v>6698</v>
      </c>
      <c r="B3204" t="s">
        <v>6654</v>
      </c>
      <c r="C3204" t="s">
        <v>6655</v>
      </c>
      <c r="D3204" t="s">
        <v>57</v>
      </c>
      <c r="E3204" t="s">
        <v>58</v>
      </c>
      <c r="F3204" s="1">
        <v>43020</v>
      </c>
      <c r="G3204" s="1">
        <v>43017</v>
      </c>
      <c r="H3204" s="1">
        <v>43019</v>
      </c>
      <c r="I3204">
        <v>0</v>
      </c>
      <c r="J3204">
        <v>504</v>
      </c>
      <c r="K3204">
        <v>504</v>
      </c>
      <c r="L3204">
        <v>30115</v>
      </c>
      <c r="M3204" t="b">
        <v>0</v>
      </c>
      <c r="O3204" t="s">
        <v>34</v>
      </c>
      <c r="P3204" s="1">
        <v>43020</v>
      </c>
      <c r="Q3204" t="b">
        <v>0</v>
      </c>
      <c r="R3204" t="b">
        <v>0</v>
      </c>
      <c r="S3204" t="b">
        <v>0</v>
      </c>
      <c r="T3204">
        <v>3</v>
      </c>
      <c r="U3204">
        <v>2</v>
      </c>
      <c r="V3204">
        <v>0</v>
      </c>
      <c r="W3204">
        <v>6</v>
      </c>
      <c r="X3204">
        <v>1</v>
      </c>
      <c r="Y3204">
        <v>1</v>
      </c>
      <c r="Z3204">
        <v>0</v>
      </c>
      <c r="AA3204">
        <v>0</v>
      </c>
      <c r="AB3204">
        <v>2</v>
      </c>
      <c r="AC3204">
        <v>1</v>
      </c>
      <c r="AD3204">
        <v>1</v>
      </c>
      <c r="AE3204">
        <v>1136</v>
      </c>
      <c r="AF3204">
        <v>8</v>
      </c>
      <c r="AG3204">
        <v>2844</v>
      </c>
      <c r="AH3204">
        <v>1013</v>
      </c>
      <c r="AI3204">
        <v>0</v>
      </c>
      <c r="AN3204">
        <v>24.4</v>
      </c>
      <c r="AP3204" t="s">
        <v>59</v>
      </c>
      <c r="AS3204">
        <v>1</v>
      </c>
      <c r="AU3204">
        <v>10080</v>
      </c>
      <c r="AV3204">
        <v>264</v>
      </c>
      <c r="AW3204">
        <v>21</v>
      </c>
      <c r="AX3204">
        <v>15</v>
      </c>
      <c r="AY3204" t="s">
        <v>60</v>
      </c>
      <c r="AZ3204">
        <v>0</v>
      </c>
      <c r="BA3204">
        <f t="shared" si="275"/>
        <v>14215</v>
      </c>
      <c r="BB3204">
        <f t="shared" si="276"/>
        <v>2968</v>
      </c>
      <c r="BC3204" t="s">
        <v>289</v>
      </c>
      <c r="BD3204">
        <f t="shared" si="277"/>
        <v>1</v>
      </c>
      <c r="BE3204">
        <f t="shared" si="278"/>
        <v>0</v>
      </c>
    </row>
    <row r="3205" spans="1:57" x14ac:dyDescent="0.25">
      <c r="A3205" t="s">
        <v>6700</v>
      </c>
      <c r="B3205" t="s">
        <v>6654</v>
      </c>
      <c r="C3205" t="s">
        <v>6655</v>
      </c>
      <c r="D3205" t="s">
        <v>57</v>
      </c>
      <c r="E3205" t="s">
        <v>58</v>
      </c>
      <c r="F3205" s="1">
        <v>43001</v>
      </c>
      <c r="G3205" s="1">
        <v>42999</v>
      </c>
      <c r="H3205" s="1">
        <v>43001</v>
      </c>
      <c r="I3205">
        <v>0</v>
      </c>
      <c r="J3205">
        <v>233</v>
      </c>
      <c r="K3205">
        <v>233</v>
      </c>
      <c r="L3205">
        <v>29844</v>
      </c>
      <c r="M3205" t="b">
        <v>0</v>
      </c>
      <c r="O3205" t="s">
        <v>34</v>
      </c>
      <c r="P3205" s="1">
        <v>43001</v>
      </c>
      <c r="Q3205" t="b">
        <v>0</v>
      </c>
      <c r="R3205" t="b">
        <v>0</v>
      </c>
      <c r="S3205" t="b">
        <v>0</v>
      </c>
      <c r="T3205">
        <v>2</v>
      </c>
      <c r="U3205">
        <v>1</v>
      </c>
      <c r="V3205">
        <v>0</v>
      </c>
      <c r="W3205">
        <v>4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1185</v>
      </c>
      <c r="AF3205">
        <v>9</v>
      </c>
      <c r="AG3205">
        <v>3128</v>
      </c>
      <c r="AH3205">
        <v>1104</v>
      </c>
      <c r="AI3205">
        <v>0</v>
      </c>
      <c r="AN3205">
        <v>25.48</v>
      </c>
      <c r="AP3205" t="s">
        <v>59</v>
      </c>
      <c r="AS3205">
        <v>0</v>
      </c>
      <c r="AU3205">
        <v>7503</v>
      </c>
      <c r="AV3205">
        <v>203</v>
      </c>
      <c r="AW3205">
        <v>20</v>
      </c>
      <c r="AX3205">
        <v>15</v>
      </c>
      <c r="AY3205" t="s">
        <v>60</v>
      </c>
      <c r="AZ3205">
        <v>0</v>
      </c>
      <c r="BA3205">
        <f t="shared" si="275"/>
        <v>13944</v>
      </c>
      <c r="BB3205">
        <f t="shared" si="276"/>
        <v>3239</v>
      </c>
      <c r="BC3205" t="s">
        <v>289</v>
      </c>
      <c r="BD3205">
        <f t="shared" si="277"/>
        <v>1</v>
      </c>
      <c r="BE3205">
        <f t="shared" si="278"/>
        <v>0</v>
      </c>
    </row>
    <row r="3206" spans="1:57" x14ac:dyDescent="0.25">
      <c r="A3206" t="s">
        <v>6702</v>
      </c>
      <c r="B3206" t="s">
        <v>6654</v>
      </c>
      <c r="C3206" t="s">
        <v>6655</v>
      </c>
      <c r="D3206" t="s">
        <v>57</v>
      </c>
      <c r="E3206" t="s">
        <v>58</v>
      </c>
      <c r="F3206" s="1">
        <v>42986</v>
      </c>
      <c r="G3206" s="1">
        <v>42984</v>
      </c>
      <c r="H3206" s="1">
        <v>42985</v>
      </c>
      <c r="J3206">
        <v>1086</v>
      </c>
      <c r="K3206">
        <v>1086</v>
      </c>
      <c r="L3206">
        <v>29611</v>
      </c>
      <c r="M3206" t="b">
        <v>1</v>
      </c>
      <c r="O3206" t="s">
        <v>34</v>
      </c>
      <c r="P3206" s="1">
        <v>42986</v>
      </c>
      <c r="Q3206" t="b">
        <v>0</v>
      </c>
      <c r="R3206" t="b">
        <v>0</v>
      </c>
      <c r="S3206" t="b">
        <v>0</v>
      </c>
      <c r="T3206">
        <v>8</v>
      </c>
      <c r="U3206">
        <v>1</v>
      </c>
      <c r="V3206">
        <v>1</v>
      </c>
      <c r="W3206">
        <v>12</v>
      </c>
      <c r="X3206">
        <v>1</v>
      </c>
      <c r="Y3206">
        <v>2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1227</v>
      </c>
      <c r="AF3206">
        <v>11</v>
      </c>
      <c r="AG3206">
        <v>3640</v>
      </c>
      <c r="AH3206">
        <v>1171</v>
      </c>
      <c r="AI3206">
        <v>3</v>
      </c>
      <c r="AN3206">
        <v>23.92</v>
      </c>
      <c r="AP3206" t="s">
        <v>59</v>
      </c>
      <c r="AS3206">
        <v>8</v>
      </c>
      <c r="AU3206">
        <v>14955</v>
      </c>
      <c r="AV3206">
        <v>641</v>
      </c>
      <c r="AW3206">
        <v>21</v>
      </c>
      <c r="AX3206">
        <v>17</v>
      </c>
      <c r="AY3206" t="s">
        <v>60</v>
      </c>
      <c r="AZ3206">
        <v>0</v>
      </c>
      <c r="BA3206">
        <f t="shared" si="275"/>
        <v>13711</v>
      </c>
      <c r="BB3206">
        <f t="shared" si="276"/>
        <v>3472</v>
      </c>
      <c r="BC3206" t="s">
        <v>289</v>
      </c>
      <c r="BD3206">
        <f t="shared" si="277"/>
        <v>1</v>
      </c>
      <c r="BE3206">
        <f t="shared" si="278"/>
        <v>1</v>
      </c>
    </row>
    <row r="3207" spans="1:57" x14ac:dyDescent="0.25">
      <c r="A3207" t="s">
        <v>6704</v>
      </c>
      <c r="B3207" t="s">
        <v>6654</v>
      </c>
      <c r="C3207" t="s">
        <v>6655</v>
      </c>
      <c r="D3207" t="s">
        <v>57</v>
      </c>
      <c r="E3207" t="s">
        <v>58</v>
      </c>
      <c r="F3207" s="1">
        <v>42970</v>
      </c>
      <c r="G3207" s="1">
        <v>42966</v>
      </c>
      <c r="H3207" s="1">
        <v>42969</v>
      </c>
      <c r="J3207">
        <v>810</v>
      </c>
      <c r="K3207">
        <v>810</v>
      </c>
      <c r="L3207">
        <v>29335</v>
      </c>
      <c r="M3207" t="b">
        <v>0</v>
      </c>
      <c r="O3207" t="s">
        <v>34</v>
      </c>
      <c r="P3207" s="1">
        <v>42970</v>
      </c>
      <c r="Q3207" t="b">
        <v>0</v>
      </c>
      <c r="R3207" t="b">
        <v>0</v>
      </c>
      <c r="S3207" t="b">
        <v>0</v>
      </c>
      <c r="T3207">
        <v>7</v>
      </c>
      <c r="U3207">
        <v>7</v>
      </c>
      <c r="V3207">
        <v>0</v>
      </c>
      <c r="W3207">
        <v>9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1296</v>
      </c>
      <c r="AF3207">
        <v>12</v>
      </c>
      <c r="AG3207">
        <v>3270</v>
      </c>
      <c r="AH3207">
        <v>1235</v>
      </c>
      <c r="AI3207">
        <v>1</v>
      </c>
      <c r="AN3207">
        <v>24.99</v>
      </c>
      <c r="AP3207" t="s">
        <v>59</v>
      </c>
      <c r="AS3207">
        <v>3</v>
      </c>
      <c r="AU3207">
        <v>11894</v>
      </c>
      <c r="AV3207">
        <v>432</v>
      </c>
      <c r="AW3207">
        <v>21</v>
      </c>
      <c r="AX3207">
        <v>16</v>
      </c>
      <c r="AY3207" t="s">
        <v>60</v>
      </c>
      <c r="AZ3207">
        <v>0</v>
      </c>
      <c r="BA3207">
        <f t="shared" si="275"/>
        <v>13435</v>
      </c>
      <c r="BB3207">
        <f t="shared" si="276"/>
        <v>3748</v>
      </c>
      <c r="BC3207" t="s">
        <v>289</v>
      </c>
      <c r="BD3207">
        <f t="shared" si="277"/>
        <v>1</v>
      </c>
      <c r="BE3207">
        <f t="shared" si="278"/>
        <v>0</v>
      </c>
    </row>
    <row r="3208" spans="1:57" x14ac:dyDescent="0.25">
      <c r="A3208" t="s">
        <v>6706</v>
      </c>
      <c r="B3208" t="s">
        <v>6654</v>
      </c>
      <c r="C3208" t="s">
        <v>6655</v>
      </c>
      <c r="D3208" t="s">
        <v>57</v>
      </c>
      <c r="E3208" t="s">
        <v>58</v>
      </c>
      <c r="F3208" s="1">
        <v>42948</v>
      </c>
      <c r="G3208" s="1">
        <v>42945</v>
      </c>
      <c r="H3208" s="1">
        <v>42947</v>
      </c>
      <c r="J3208">
        <v>514</v>
      </c>
      <c r="K3208">
        <v>514</v>
      </c>
      <c r="L3208">
        <v>29039</v>
      </c>
      <c r="M3208" t="b">
        <v>0</v>
      </c>
      <c r="O3208" t="s">
        <v>34</v>
      </c>
      <c r="P3208" s="1">
        <v>42948</v>
      </c>
      <c r="Q3208" t="b">
        <v>0</v>
      </c>
      <c r="R3208" t="b">
        <v>0</v>
      </c>
      <c r="S3208" t="b">
        <v>0</v>
      </c>
      <c r="T3208">
        <v>5</v>
      </c>
      <c r="U3208">
        <v>3</v>
      </c>
      <c r="V3208">
        <v>0</v>
      </c>
      <c r="W3208">
        <v>7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1222</v>
      </c>
      <c r="AF3208">
        <v>12</v>
      </c>
      <c r="AG3208">
        <v>3118</v>
      </c>
      <c r="AH3208">
        <v>1093</v>
      </c>
      <c r="AI3208">
        <v>0</v>
      </c>
      <c r="AN3208">
        <v>23.93</v>
      </c>
      <c r="AP3208" t="s">
        <v>59</v>
      </c>
      <c r="AS3208">
        <v>2</v>
      </c>
      <c r="AU3208">
        <v>9442</v>
      </c>
      <c r="AV3208">
        <v>754</v>
      </c>
      <c r="AW3208">
        <v>20</v>
      </c>
      <c r="AX3208">
        <v>17</v>
      </c>
      <c r="AY3208" t="s">
        <v>60</v>
      </c>
      <c r="AZ3208">
        <v>0</v>
      </c>
      <c r="BA3208">
        <f t="shared" si="275"/>
        <v>13139</v>
      </c>
      <c r="BB3208">
        <f t="shared" si="276"/>
        <v>4044</v>
      </c>
      <c r="BC3208" t="s">
        <v>289</v>
      </c>
      <c r="BD3208">
        <f t="shared" si="277"/>
        <v>1</v>
      </c>
      <c r="BE3208">
        <f t="shared" si="278"/>
        <v>0</v>
      </c>
    </row>
    <row r="3209" spans="1:57" x14ac:dyDescent="0.25">
      <c r="A3209" t="s">
        <v>6708</v>
      </c>
      <c r="B3209" t="s">
        <v>6654</v>
      </c>
      <c r="C3209" t="s">
        <v>6655</v>
      </c>
      <c r="D3209" t="s">
        <v>57</v>
      </c>
      <c r="E3209" t="s">
        <v>58</v>
      </c>
      <c r="F3209" s="1">
        <v>42927</v>
      </c>
      <c r="G3209" s="1">
        <v>42926</v>
      </c>
      <c r="H3209" s="1">
        <v>42927</v>
      </c>
      <c r="J3209">
        <v>233</v>
      </c>
      <c r="K3209">
        <v>233</v>
      </c>
      <c r="L3209">
        <v>28758</v>
      </c>
      <c r="M3209" t="b">
        <v>0</v>
      </c>
      <c r="O3209" t="s">
        <v>34</v>
      </c>
      <c r="P3209" s="1">
        <v>42930</v>
      </c>
      <c r="Q3209" t="b">
        <v>0</v>
      </c>
      <c r="R3209" t="b">
        <v>0</v>
      </c>
      <c r="S3209" t="b">
        <v>0</v>
      </c>
      <c r="T3209">
        <v>6</v>
      </c>
      <c r="U3209">
        <v>3</v>
      </c>
      <c r="V3209">
        <v>0</v>
      </c>
      <c r="W3209">
        <v>5</v>
      </c>
      <c r="X3209">
        <v>0</v>
      </c>
      <c r="Y3209">
        <v>0</v>
      </c>
      <c r="Z3209">
        <v>0</v>
      </c>
      <c r="AA3209">
        <v>0</v>
      </c>
      <c r="AB3209">
        <v>2</v>
      </c>
      <c r="AC3209">
        <v>2</v>
      </c>
      <c r="AD3209">
        <v>0</v>
      </c>
      <c r="AE3209">
        <v>1115</v>
      </c>
      <c r="AF3209">
        <v>11</v>
      </c>
      <c r="AG3209">
        <v>2988</v>
      </c>
      <c r="AH3209">
        <v>1068</v>
      </c>
      <c r="AI3209">
        <v>1</v>
      </c>
      <c r="AN3209">
        <v>24.04</v>
      </c>
      <c r="AP3209" t="s">
        <v>59</v>
      </c>
      <c r="AS3209">
        <v>0</v>
      </c>
      <c r="AU3209">
        <v>8441</v>
      </c>
      <c r="AV3209">
        <v>192</v>
      </c>
      <c r="AW3209">
        <v>20</v>
      </c>
      <c r="AX3209">
        <v>15</v>
      </c>
      <c r="AY3209" t="s">
        <v>60</v>
      </c>
      <c r="AZ3209">
        <v>0</v>
      </c>
      <c r="BA3209">
        <f t="shared" si="275"/>
        <v>12858</v>
      </c>
      <c r="BB3209">
        <f t="shared" si="276"/>
        <v>4325</v>
      </c>
      <c r="BC3209" t="s">
        <v>289</v>
      </c>
      <c r="BD3209">
        <f t="shared" si="277"/>
        <v>1</v>
      </c>
      <c r="BE3209">
        <f t="shared" si="278"/>
        <v>0</v>
      </c>
    </row>
    <row r="3210" spans="1:57" x14ac:dyDescent="0.25">
      <c r="A3210" t="s">
        <v>6710</v>
      </c>
      <c r="B3210" t="s">
        <v>6654</v>
      </c>
      <c r="C3210" t="s">
        <v>6655</v>
      </c>
      <c r="D3210" t="s">
        <v>57</v>
      </c>
      <c r="E3210" t="s">
        <v>58</v>
      </c>
      <c r="F3210" s="1">
        <v>42907</v>
      </c>
      <c r="G3210" s="1">
        <v>42905</v>
      </c>
      <c r="H3210" s="1">
        <v>42907</v>
      </c>
      <c r="J3210">
        <v>1055</v>
      </c>
      <c r="K3210">
        <v>1055</v>
      </c>
      <c r="L3210">
        <v>28525</v>
      </c>
      <c r="M3210" t="b">
        <v>1</v>
      </c>
      <c r="O3210" t="s">
        <v>34</v>
      </c>
      <c r="P3210" s="1">
        <v>42907</v>
      </c>
      <c r="Q3210" t="b">
        <v>0</v>
      </c>
      <c r="R3210" t="b">
        <v>0</v>
      </c>
      <c r="S3210" t="b">
        <v>0</v>
      </c>
      <c r="T3210">
        <v>10</v>
      </c>
      <c r="U3210">
        <v>2</v>
      </c>
      <c r="V3210">
        <v>3</v>
      </c>
      <c r="W3210">
        <v>23</v>
      </c>
      <c r="X3210">
        <v>0</v>
      </c>
      <c r="Y3210">
        <v>2</v>
      </c>
      <c r="Z3210">
        <v>0</v>
      </c>
      <c r="AA3210">
        <v>1</v>
      </c>
      <c r="AB3210">
        <v>2</v>
      </c>
      <c r="AC3210">
        <v>1</v>
      </c>
      <c r="AD3210">
        <v>1</v>
      </c>
      <c r="AE3210">
        <v>1346</v>
      </c>
      <c r="AF3210">
        <v>12</v>
      </c>
      <c r="AG3210">
        <v>3647</v>
      </c>
      <c r="AH3210">
        <v>1307</v>
      </c>
      <c r="AI3210">
        <v>0</v>
      </c>
      <c r="AN3210">
        <v>23.86</v>
      </c>
      <c r="AP3210" t="s">
        <v>59</v>
      </c>
      <c r="AS3210">
        <v>11</v>
      </c>
      <c r="AU3210">
        <v>26597</v>
      </c>
      <c r="AV3210">
        <v>495</v>
      </c>
      <c r="AW3210">
        <v>22</v>
      </c>
      <c r="AX3210">
        <v>16</v>
      </c>
      <c r="AY3210" t="s">
        <v>60</v>
      </c>
      <c r="AZ3210">
        <v>0</v>
      </c>
      <c r="BA3210">
        <f t="shared" si="275"/>
        <v>12625</v>
      </c>
      <c r="BB3210">
        <f t="shared" si="276"/>
        <v>4558</v>
      </c>
      <c r="BC3210" t="s">
        <v>34</v>
      </c>
      <c r="BD3210">
        <f t="shared" si="277"/>
        <v>2</v>
      </c>
      <c r="BE3210">
        <f t="shared" si="278"/>
        <v>1</v>
      </c>
    </row>
    <row r="3211" spans="1:57" x14ac:dyDescent="0.25">
      <c r="A3211" t="s">
        <v>6712</v>
      </c>
      <c r="B3211" t="s">
        <v>6654</v>
      </c>
      <c r="C3211" t="s">
        <v>6655</v>
      </c>
      <c r="D3211" t="s">
        <v>57</v>
      </c>
      <c r="E3211" t="s">
        <v>58</v>
      </c>
      <c r="F3211" s="1">
        <v>42887</v>
      </c>
      <c r="G3211" s="1">
        <v>42885</v>
      </c>
      <c r="H3211" s="1">
        <v>42887</v>
      </c>
      <c r="J3211">
        <v>788</v>
      </c>
      <c r="K3211">
        <v>788</v>
      </c>
      <c r="L3211">
        <v>28258</v>
      </c>
      <c r="M3211" t="b">
        <v>0</v>
      </c>
      <c r="O3211" t="s">
        <v>34</v>
      </c>
      <c r="P3211" s="1">
        <v>42887</v>
      </c>
      <c r="Q3211" t="b">
        <v>0</v>
      </c>
      <c r="R3211" t="b">
        <v>0</v>
      </c>
      <c r="S3211" t="b">
        <v>0</v>
      </c>
      <c r="T3211">
        <v>5</v>
      </c>
      <c r="U3211">
        <v>3</v>
      </c>
      <c r="V3211">
        <v>2</v>
      </c>
      <c r="W3211">
        <v>18</v>
      </c>
      <c r="X3211">
        <v>0</v>
      </c>
      <c r="Y3211">
        <v>1</v>
      </c>
      <c r="Z3211">
        <v>1</v>
      </c>
      <c r="AA3211">
        <v>0</v>
      </c>
      <c r="AB3211">
        <v>3</v>
      </c>
      <c r="AC3211">
        <v>0</v>
      </c>
      <c r="AD3211">
        <v>0</v>
      </c>
      <c r="AE3211">
        <v>1192</v>
      </c>
      <c r="AF3211">
        <v>11</v>
      </c>
      <c r="AG3211">
        <v>3154</v>
      </c>
      <c r="AH3211">
        <v>1129</v>
      </c>
      <c r="AI3211">
        <v>0</v>
      </c>
      <c r="AN3211">
        <v>23.22</v>
      </c>
      <c r="AP3211" t="s">
        <v>59</v>
      </c>
      <c r="AS3211">
        <v>4</v>
      </c>
      <c r="AU3211">
        <v>24953</v>
      </c>
      <c r="AV3211">
        <v>699</v>
      </c>
      <c r="AW3211">
        <v>22</v>
      </c>
      <c r="AX3211">
        <v>17</v>
      </c>
      <c r="AY3211" t="s">
        <v>60</v>
      </c>
      <c r="AZ3211">
        <v>0</v>
      </c>
      <c r="BA3211">
        <f t="shared" si="275"/>
        <v>12358</v>
      </c>
      <c r="BB3211">
        <f t="shared" si="276"/>
        <v>4825</v>
      </c>
      <c r="BC3211" t="s">
        <v>34</v>
      </c>
      <c r="BD3211">
        <f t="shared" si="277"/>
        <v>2</v>
      </c>
      <c r="BE3211">
        <f t="shared" si="278"/>
        <v>0</v>
      </c>
    </row>
    <row r="3212" spans="1:57" x14ac:dyDescent="0.25">
      <c r="A3212" t="s">
        <v>6714</v>
      </c>
      <c r="B3212" t="s">
        <v>6654</v>
      </c>
      <c r="C3212" t="s">
        <v>6655</v>
      </c>
      <c r="D3212" t="s">
        <v>57</v>
      </c>
      <c r="E3212" t="s">
        <v>58</v>
      </c>
      <c r="F3212" s="1">
        <v>42868</v>
      </c>
      <c r="G3212" s="1">
        <v>42865</v>
      </c>
      <c r="H3212" s="1">
        <v>42867</v>
      </c>
      <c r="J3212">
        <v>62</v>
      </c>
      <c r="K3212">
        <v>526</v>
      </c>
      <c r="L3212">
        <v>27996</v>
      </c>
      <c r="M3212" t="b">
        <v>0</v>
      </c>
      <c r="O3212" t="s">
        <v>34</v>
      </c>
      <c r="P3212" s="1">
        <v>42868</v>
      </c>
      <c r="Q3212" t="b">
        <v>0</v>
      </c>
      <c r="R3212" t="b">
        <v>0</v>
      </c>
      <c r="S3212" t="b">
        <v>0</v>
      </c>
      <c r="T3212">
        <v>7</v>
      </c>
      <c r="U3212">
        <v>1</v>
      </c>
      <c r="V3212">
        <v>1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2</v>
      </c>
      <c r="AC3212">
        <v>0</v>
      </c>
      <c r="AD3212">
        <v>0</v>
      </c>
      <c r="AE3212">
        <v>1265</v>
      </c>
      <c r="AF3212">
        <v>13</v>
      </c>
      <c r="AG3212">
        <v>3516</v>
      </c>
      <c r="AH3212">
        <v>1157</v>
      </c>
      <c r="AI3212">
        <v>0</v>
      </c>
      <c r="AN3212">
        <v>23.59</v>
      </c>
      <c r="AP3212" t="s">
        <v>59</v>
      </c>
      <c r="AS3212">
        <v>18</v>
      </c>
      <c r="AU3212">
        <v>34406</v>
      </c>
      <c r="AV3212">
        <v>1568</v>
      </c>
      <c r="AW3212">
        <v>22</v>
      </c>
      <c r="AX3212">
        <v>18</v>
      </c>
      <c r="AY3212" t="s">
        <v>60</v>
      </c>
      <c r="AZ3212">
        <v>0</v>
      </c>
      <c r="BA3212">
        <f t="shared" si="275"/>
        <v>12096</v>
      </c>
      <c r="BB3212">
        <f t="shared" si="276"/>
        <v>5087</v>
      </c>
      <c r="BC3212" t="s">
        <v>34</v>
      </c>
      <c r="BD3212">
        <f t="shared" si="277"/>
        <v>2</v>
      </c>
      <c r="BE3212">
        <f t="shared" si="278"/>
        <v>0</v>
      </c>
    </row>
    <row r="3213" spans="1:57" x14ac:dyDescent="0.25">
      <c r="A3213" t="s">
        <v>6716</v>
      </c>
      <c r="B3213" t="s">
        <v>6654</v>
      </c>
      <c r="C3213" t="s">
        <v>6655</v>
      </c>
      <c r="D3213" t="s">
        <v>57</v>
      </c>
      <c r="E3213" t="s">
        <v>58</v>
      </c>
      <c r="F3213" s="1">
        <v>42843</v>
      </c>
      <c r="G3213" s="1">
        <v>42842</v>
      </c>
      <c r="H3213" s="1">
        <v>42843</v>
      </c>
      <c r="J3213">
        <v>271</v>
      </c>
      <c r="K3213">
        <v>271</v>
      </c>
      <c r="L3213">
        <v>27741</v>
      </c>
      <c r="M3213" t="b">
        <v>0</v>
      </c>
      <c r="O3213" t="s">
        <v>34</v>
      </c>
      <c r="P3213" s="1">
        <v>42843</v>
      </c>
      <c r="Q3213" t="b">
        <v>0</v>
      </c>
      <c r="R3213" t="b">
        <v>0</v>
      </c>
      <c r="S3213" t="b">
        <v>0</v>
      </c>
      <c r="T3213">
        <v>5</v>
      </c>
      <c r="U3213">
        <v>1</v>
      </c>
      <c r="V3213">
        <v>0</v>
      </c>
      <c r="W3213">
        <v>3</v>
      </c>
      <c r="X3213">
        <v>1</v>
      </c>
      <c r="Y3213">
        <v>1</v>
      </c>
      <c r="Z3213">
        <v>0</v>
      </c>
      <c r="AA3213">
        <v>0</v>
      </c>
      <c r="AB3213">
        <v>0</v>
      </c>
      <c r="AC3213">
        <v>1</v>
      </c>
      <c r="AD3213">
        <v>3</v>
      </c>
      <c r="AE3213">
        <v>1052</v>
      </c>
      <c r="AF3213">
        <v>9</v>
      </c>
      <c r="AG3213">
        <v>2861</v>
      </c>
      <c r="AH3213">
        <v>973</v>
      </c>
      <c r="AI3213">
        <v>0</v>
      </c>
      <c r="AN3213">
        <v>23.24</v>
      </c>
      <c r="AP3213" t="s">
        <v>59</v>
      </c>
      <c r="AS3213">
        <v>0</v>
      </c>
      <c r="AU3213">
        <v>9512</v>
      </c>
      <c r="AV3213">
        <v>317</v>
      </c>
      <c r="AW3213">
        <v>20</v>
      </c>
      <c r="AX3213">
        <v>15</v>
      </c>
      <c r="AY3213" t="s">
        <v>60</v>
      </c>
      <c r="AZ3213">
        <v>0</v>
      </c>
      <c r="BA3213">
        <f t="shared" si="275"/>
        <v>11841</v>
      </c>
      <c r="BB3213">
        <f t="shared" si="276"/>
        <v>5342</v>
      </c>
      <c r="BC3213" t="s">
        <v>289</v>
      </c>
      <c r="BD3213">
        <f t="shared" si="277"/>
        <v>1</v>
      </c>
      <c r="BE3213">
        <f t="shared" si="278"/>
        <v>0</v>
      </c>
    </row>
    <row r="3214" spans="1:57" x14ac:dyDescent="0.25">
      <c r="A3214" t="s">
        <v>6718</v>
      </c>
      <c r="B3214" t="s">
        <v>6654</v>
      </c>
      <c r="C3214" t="s">
        <v>6655</v>
      </c>
      <c r="D3214" t="s">
        <v>57</v>
      </c>
      <c r="E3214" t="s">
        <v>58</v>
      </c>
      <c r="F3214" s="1">
        <v>42824</v>
      </c>
      <c r="G3214" s="1">
        <v>42822</v>
      </c>
      <c r="H3214" s="1">
        <v>42823</v>
      </c>
      <c r="J3214">
        <v>1059</v>
      </c>
      <c r="K3214">
        <v>1059</v>
      </c>
      <c r="L3214">
        <v>27470</v>
      </c>
      <c r="M3214" t="b">
        <v>1</v>
      </c>
      <c r="O3214" t="s">
        <v>34</v>
      </c>
      <c r="P3214" s="1">
        <v>42824</v>
      </c>
      <c r="Q3214" t="b">
        <v>0</v>
      </c>
      <c r="R3214" t="b">
        <v>0</v>
      </c>
      <c r="S3214" t="b">
        <v>0</v>
      </c>
      <c r="T3214">
        <v>4</v>
      </c>
      <c r="U3214">
        <v>1</v>
      </c>
      <c r="V3214">
        <v>0</v>
      </c>
      <c r="W3214">
        <v>4</v>
      </c>
      <c r="X3214">
        <v>0</v>
      </c>
      <c r="Y3214">
        <v>2</v>
      </c>
      <c r="Z3214">
        <v>0</v>
      </c>
      <c r="AA3214">
        <v>0</v>
      </c>
      <c r="AB3214">
        <v>0</v>
      </c>
      <c r="AC3214">
        <v>0</v>
      </c>
      <c r="AD3214">
        <v>6</v>
      </c>
      <c r="AE3214">
        <v>1014</v>
      </c>
      <c r="AF3214">
        <v>8</v>
      </c>
      <c r="AG3214">
        <v>2803</v>
      </c>
      <c r="AH3214">
        <v>987</v>
      </c>
      <c r="AI3214">
        <v>1</v>
      </c>
      <c r="AN3214">
        <v>24.78</v>
      </c>
      <c r="AP3214" t="s">
        <v>59</v>
      </c>
      <c r="AS3214">
        <v>1</v>
      </c>
      <c r="AU3214">
        <v>17899</v>
      </c>
      <c r="AV3214">
        <v>493</v>
      </c>
      <c r="AW3214">
        <v>21</v>
      </c>
      <c r="AX3214">
        <v>16</v>
      </c>
      <c r="AY3214" t="s">
        <v>60</v>
      </c>
      <c r="AZ3214">
        <v>0</v>
      </c>
      <c r="BA3214">
        <f t="shared" si="275"/>
        <v>11570</v>
      </c>
      <c r="BB3214">
        <f t="shared" si="276"/>
        <v>5613</v>
      </c>
      <c r="BC3214" t="s">
        <v>289</v>
      </c>
      <c r="BD3214">
        <f t="shared" si="277"/>
        <v>1</v>
      </c>
      <c r="BE3214">
        <f t="shared" si="278"/>
        <v>1</v>
      </c>
    </row>
    <row r="3215" spans="1:57" x14ac:dyDescent="0.25">
      <c r="A3215" t="s">
        <v>6720</v>
      </c>
      <c r="B3215" t="s">
        <v>6654</v>
      </c>
      <c r="C3215" t="s">
        <v>6655</v>
      </c>
      <c r="D3215" t="s">
        <v>57</v>
      </c>
      <c r="E3215" t="s">
        <v>58</v>
      </c>
      <c r="F3215" s="1">
        <v>42804</v>
      </c>
      <c r="G3215" s="1">
        <v>42802</v>
      </c>
      <c r="H3215" s="1">
        <v>42804</v>
      </c>
      <c r="J3215">
        <v>828</v>
      </c>
      <c r="K3215">
        <v>828</v>
      </c>
      <c r="L3215">
        <v>27239</v>
      </c>
      <c r="M3215" t="b">
        <v>0</v>
      </c>
      <c r="O3215" t="s">
        <v>34</v>
      </c>
      <c r="P3215" s="1">
        <v>42804</v>
      </c>
      <c r="Q3215" t="b">
        <v>0</v>
      </c>
      <c r="R3215" t="b">
        <v>0</v>
      </c>
      <c r="S3215" t="b">
        <v>0</v>
      </c>
      <c r="T3215">
        <v>6</v>
      </c>
      <c r="U3215">
        <v>2</v>
      </c>
      <c r="V3215">
        <v>0</v>
      </c>
      <c r="W3215">
        <v>6</v>
      </c>
      <c r="X3215">
        <v>0</v>
      </c>
      <c r="Y3215">
        <v>2</v>
      </c>
      <c r="Z3215">
        <v>0</v>
      </c>
      <c r="AA3215">
        <v>0</v>
      </c>
      <c r="AB3215">
        <v>2</v>
      </c>
      <c r="AC3215">
        <v>1</v>
      </c>
      <c r="AD3215">
        <v>7</v>
      </c>
      <c r="AE3215">
        <v>1203</v>
      </c>
      <c r="AF3215">
        <v>13</v>
      </c>
      <c r="AG3215">
        <v>2919</v>
      </c>
      <c r="AH3215">
        <v>1105</v>
      </c>
      <c r="AI3215">
        <v>1</v>
      </c>
      <c r="AN3215">
        <v>24.65</v>
      </c>
      <c r="AP3215" t="s">
        <v>59</v>
      </c>
      <c r="AS3215">
        <v>6</v>
      </c>
      <c r="AU3215">
        <v>15916</v>
      </c>
      <c r="AV3215">
        <v>586</v>
      </c>
      <c r="AW3215">
        <v>21</v>
      </c>
      <c r="AX3215">
        <v>16</v>
      </c>
      <c r="AY3215" t="s">
        <v>60</v>
      </c>
      <c r="AZ3215">
        <v>0</v>
      </c>
      <c r="BA3215">
        <f t="shared" si="275"/>
        <v>11339</v>
      </c>
      <c r="BB3215">
        <f t="shared" si="276"/>
        <v>5844</v>
      </c>
      <c r="BC3215" t="s">
        <v>289</v>
      </c>
      <c r="BD3215">
        <f t="shared" si="277"/>
        <v>1</v>
      </c>
      <c r="BE3215">
        <f t="shared" si="278"/>
        <v>0</v>
      </c>
    </row>
    <row r="3216" spans="1:57" x14ac:dyDescent="0.25">
      <c r="A3216" t="s">
        <v>6722</v>
      </c>
      <c r="B3216" t="s">
        <v>6654</v>
      </c>
      <c r="C3216" t="s">
        <v>6655</v>
      </c>
      <c r="D3216" t="s">
        <v>57</v>
      </c>
      <c r="E3216" t="s">
        <v>58</v>
      </c>
      <c r="F3216" s="1">
        <v>42780</v>
      </c>
      <c r="G3216" s="1">
        <v>42778</v>
      </c>
      <c r="H3216" s="1">
        <v>42780</v>
      </c>
      <c r="J3216">
        <v>568</v>
      </c>
      <c r="K3216">
        <v>568</v>
      </c>
      <c r="L3216">
        <v>26979</v>
      </c>
      <c r="M3216" t="b">
        <v>0</v>
      </c>
      <c r="O3216" t="s">
        <v>34</v>
      </c>
      <c r="P3216" s="1">
        <v>42780</v>
      </c>
      <c r="Q3216" t="b">
        <v>0</v>
      </c>
      <c r="R3216" t="b">
        <v>0</v>
      </c>
      <c r="S3216" t="b">
        <v>0</v>
      </c>
      <c r="T3216">
        <v>5</v>
      </c>
      <c r="U3216">
        <v>1</v>
      </c>
      <c r="V3216">
        <v>0</v>
      </c>
      <c r="W3216">
        <v>4</v>
      </c>
      <c r="X3216">
        <v>0</v>
      </c>
      <c r="Y3216">
        <v>1</v>
      </c>
      <c r="Z3216">
        <v>0</v>
      </c>
      <c r="AA3216">
        <v>0</v>
      </c>
      <c r="AB3216">
        <v>4</v>
      </c>
      <c r="AC3216">
        <v>1</v>
      </c>
      <c r="AD3216">
        <v>8</v>
      </c>
      <c r="AE3216">
        <v>1212</v>
      </c>
      <c r="AF3216">
        <v>11</v>
      </c>
      <c r="AG3216">
        <v>3748</v>
      </c>
      <c r="AH3216">
        <v>1283</v>
      </c>
      <c r="AI3216">
        <v>0</v>
      </c>
      <c r="AN3216">
        <v>24.6</v>
      </c>
      <c r="AP3216" t="s">
        <v>59</v>
      </c>
      <c r="AS3216">
        <v>32</v>
      </c>
      <c r="AU3216">
        <v>12158</v>
      </c>
      <c r="AV3216">
        <v>469</v>
      </c>
      <c r="AW3216">
        <v>21</v>
      </c>
      <c r="AX3216">
        <v>16</v>
      </c>
      <c r="AY3216" t="s">
        <v>60</v>
      </c>
      <c r="AZ3216">
        <v>0</v>
      </c>
      <c r="BA3216">
        <f t="shared" si="275"/>
        <v>11079</v>
      </c>
      <c r="BB3216">
        <f t="shared" si="276"/>
        <v>6104</v>
      </c>
      <c r="BC3216" t="s">
        <v>289</v>
      </c>
      <c r="BD3216">
        <f t="shared" si="277"/>
        <v>1</v>
      </c>
      <c r="BE3216">
        <f t="shared" si="278"/>
        <v>0</v>
      </c>
    </row>
    <row r="3217" spans="1:57" x14ac:dyDescent="0.25">
      <c r="A3217" t="s">
        <v>6724</v>
      </c>
      <c r="B3217" t="s">
        <v>6654</v>
      </c>
      <c r="C3217" t="s">
        <v>6655</v>
      </c>
      <c r="D3217" t="s">
        <v>57</v>
      </c>
      <c r="E3217" t="s">
        <v>58</v>
      </c>
      <c r="F3217" s="1">
        <v>42758</v>
      </c>
      <c r="G3217" s="1">
        <v>42755</v>
      </c>
      <c r="H3217" s="1">
        <v>42758</v>
      </c>
      <c r="J3217">
        <v>270</v>
      </c>
      <c r="K3217">
        <v>270</v>
      </c>
      <c r="L3217">
        <v>26681</v>
      </c>
      <c r="M3217" t="b">
        <v>0</v>
      </c>
      <c r="O3217" t="s">
        <v>34</v>
      </c>
      <c r="P3217" s="1">
        <v>42758</v>
      </c>
      <c r="Q3217" t="b">
        <v>0</v>
      </c>
      <c r="R3217" t="b">
        <v>0</v>
      </c>
      <c r="S3217" t="b">
        <v>0</v>
      </c>
      <c r="T3217">
        <v>4</v>
      </c>
      <c r="U3217">
        <v>1</v>
      </c>
      <c r="V3217">
        <v>0</v>
      </c>
      <c r="W3217">
        <v>3</v>
      </c>
      <c r="X3217">
        <v>1</v>
      </c>
      <c r="Y3217">
        <v>1</v>
      </c>
      <c r="Z3217">
        <v>0</v>
      </c>
      <c r="AA3217">
        <v>0</v>
      </c>
      <c r="AB3217">
        <v>0</v>
      </c>
      <c r="AC3217">
        <v>1</v>
      </c>
      <c r="AD3217">
        <v>7</v>
      </c>
      <c r="AE3217">
        <v>1096</v>
      </c>
      <c r="AF3217">
        <v>10</v>
      </c>
      <c r="AG3217">
        <v>2918</v>
      </c>
      <c r="AH3217">
        <v>1052</v>
      </c>
      <c r="AI3217">
        <v>0</v>
      </c>
      <c r="AN3217">
        <v>24.78</v>
      </c>
      <c r="AP3217" t="s">
        <v>59</v>
      </c>
      <c r="AS3217">
        <v>1</v>
      </c>
      <c r="AU3217">
        <v>7705</v>
      </c>
      <c r="AV3217">
        <v>262</v>
      </c>
      <c r="AW3217">
        <v>20</v>
      </c>
      <c r="AX3217">
        <v>15</v>
      </c>
      <c r="AY3217" t="s">
        <v>60</v>
      </c>
      <c r="AZ3217">
        <v>0</v>
      </c>
      <c r="BA3217">
        <f t="shared" si="275"/>
        <v>10781</v>
      </c>
      <c r="BB3217">
        <f t="shared" si="276"/>
        <v>6402</v>
      </c>
      <c r="BC3217" t="s">
        <v>289</v>
      </c>
      <c r="BD3217">
        <f t="shared" si="277"/>
        <v>1</v>
      </c>
      <c r="BE3217">
        <f t="shared" si="278"/>
        <v>0</v>
      </c>
    </row>
    <row r="3218" spans="1:57" x14ac:dyDescent="0.25">
      <c r="A3218" t="s">
        <v>6726</v>
      </c>
      <c r="B3218" t="s">
        <v>6654</v>
      </c>
      <c r="C3218" t="s">
        <v>6655</v>
      </c>
      <c r="D3218" t="s">
        <v>57</v>
      </c>
      <c r="E3218" t="s">
        <v>58</v>
      </c>
      <c r="F3218" s="1">
        <v>42733</v>
      </c>
      <c r="G3218" s="1">
        <v>42731</v>
      </c>
      <c r="H3218" s="1">
        <v>42732</v>
      </c>
      <c r="J3218">
        <v>997</v>
      </c>
      <c r="K3218">
        <v>997</v>
      </c>
      <c r="L3218">
        <v>26411</v>
      </c>
      <c r="M3218" t="b">
        <v>1</v>
      </c>
      <c r="O3218" t="s">
        <v>34</v>
      </c>
      <c r="P3218" s="1">
        <v>42733</v>
      </c>
      <c r="Q3218" t="b">
        <v>0</v>
      </c>
      <c r="R3218" t="b">
        <v>0</v>
      </c>
      <c r="S3218" t="b">
        <v>0</v>
      </c>
      <c r="T3218">
        <v>4</v>
      </c>
      <c r="U3218">
        <v>1</v>
      </c>
      <c r="V3218">
        <v>0</v>
      </c>
      <c r="W3218">
        <v>6</v>
      </c>
      <c r="X3218">
        <v>0</v>
      </c>
      <c r="Y3218">
        <v>1</v>
      </c>
      <c r="Z3218">
        <v>0</v>
      </c>
      <c r="AA3218">
        <v>0</v>
      </c>
      <c r="AB3218">
        <v>2</v>
      </c>
      <c r="AC3218">
        <v>0</v>
      </c>
      <c r="AD3218">
        <v>0</v>
      </c>
      <c r="AE3218">
        <v>1271</v>
      </c>
      <c r="AF3218">
        <v>12</v>
      </c>
      <c r="AG3218">
        <v>3540</v>
      </c>
      <c r="AH3218">
        <v>1363</v>
      </c>
      <c r="AI3218">
        <v>0</v>
      </c>
      <c r="AN3218">
        <v>23.3</v>
      </c>
      <c r="AP3218" t="s">
        <v>59</v>
      </c>
      <c r="AS3218">
        <v>0</v>
      </c>
      <c r="AU3218">
        <v>12499</v>
      </c>
      <c r="AV3218">
        <v>410</v>
      </c>
      <c r="AW3218">
        <v>21</v>
      </c>
      <c r="AX3218">
        <v>16</v>
      </c>
      <c r="AY3218" t="s">
        <v>60</v>
      </c>
      <c r="AZ3218">
        <v>0</v>
      </c>
      <c r="BA3218">
        <f t="shared" si="275"/>
        <v>10511</v>
      </c>
      <c r="BB3218">
        <f t="shared" si="276"/>
        <v>6672</v>
      </c>
      <c r="BD3218" t="e">
        <f t="shared" si="277"/>
        <v>#N/A</v>
      </c>
      <c r="BE3218">
        <f t="shared" si="278"/>
        <v>1</v>
      </c>
    </row>
    <row r="3219" spans="1:57" x14ac:dyDescent="0.25">
      <c r="A3219" t="s">
        <v>6728</v>
      </c>
      <c r="B3219" t="s">
        <v>6654</v>
      </c>
      <c r="C3219" t="s">
        <v>6655</v>
      </c>
      <c r="D3219" t="s">
        <v>57</v>
      </c>
      <c r="E3219" t="s">
        <v>58</v>
      </c>
      <c r="F3219" s="1">
        <v>42713</v>
      </c>
      <c r="G3219" s="1">
        <v>42710</v>
      </c>
      <c r="H3219" s="1">
        <v>42712</v>
      </c>
      <c r="J3219">
        <v>742</v>
      </c>
      <c r="K3219">
        <v>742</v>
      </c>
      <c r="L3219">
        <v>26156</v>
      </c>
      <c r="M3219" t="b">
        <v>0</v>
      </c>
      <c r="O3219" t="s">
        <v>34</v>
      </c>
      <c r="P3219" s="1">
        <v>42713</v>
      </c>
      <c r="Q3219" t="b">
        <v>0</v>
      </c>
      <c r="R3219" t="b">
        <v>0</v>
      </c>
      <c r="S3219" t="b">
        <v>0</v>
      </c>
      <c r="T3219">
        <v>4</v>
      </c>
      <c r="U3219">
        <v>1</v>
      </c>
      <c r="V3219">
        <v>0</v>
      </c>
      <c r="W3219">
        <v>5</v>
      </c>
      <c r="X3219">
        <v>0</v>
      </c>
      <c r="Y3219">
        <v>1</v>
      </c>
      <c r="Z3219">
        <v>0</v>
      </c>
      <c r="AA3219">
        <v>1</v>
      </c>
      <c r="AB3219">
        <v>2</v>
      </c>
      <c r="AC3219">
        <v>2</v>
      </c>
      <c r="AD3219">
        <v>0</v>
      </c>
      <c r="AE3219">
        <v>1109</v>
      </c>
      <c r="AF3219">
        <v>9</v>
      </c>
      <c r="AG3219">
        <v>2814</v>
      </c>
      <c r="AH3219">
        <v>1087</v>
      </c>
      <c r="AI3219">
        <v>0</v>
      </c>
      <c r="AN3219">
        <v>23.93</v>
      </c>
      <c r="AP3219" t="s">
        <v>59</v>
      </c>
      <c r="AS3219">
        <v>7</v>
      </c>
      <c r="AU3219">
        <v>12457</v>
      </c>
      <c r="AV3219">
        <v>998</v>
      </c>
      <c r="AW3219">
        <v>21</v>
      </c>
      <c r="AX3219">
        <v>17</v>
      </c>
      <c r="AY3219" t="s">
        <v>60</v>
      </c>
      <c r="AZ3219">
        <v>0</v>
      </c>
      <c r="BA3219">
        <f t="shared" si="275"/>
        <v>10256</v>
      </c>
      <c r="BB3219">
        <f t="shared" si="276"/>
        <v>6927</v>
      </c>
      <c r="BD3219" t="e">
        <f t="shared" si="277"/>
        <v>#N/A</v>
      </c>
      <c r="BE3219">
        <f t="shared" si="278"/>
        <v>0</v>
      </c>
    </row>
    <row r="3220" spans="1:57" x14ac:dyDescent="0.25">
      <c r="A3220" t="s">
        <v>6730</v>
      </c>
      <c r="B3220" t="s">
        <v>6654</v>
      </c>
      <c r="C3220" t="s">
        <v>6655</v>
      </c>
      <c r="D3220" t="s">
        <v>57</v>
      </c>
      <c r="E3220" t="s">
        <v>58</v>
      </c>
      <c r="F3220" s="1">
        <v>42697</v>
      </c>
      <c r="G3220" s="1">
        <v>42692</v>
      </c>
      <c r="H3220" s="1">
        <v>42695</v>
      </c>
      <c r="J3220">
        <v>503</v>
      </c>
      <c r="K3220">
        <v>503</v>
      </c>
      <c r="L3220">
        <v>25917</v>
      </c>
      <c r="M3220" t="b">
        <v>0</v>
      </c>
      <c r="O3220" t="s">
        <v>34</v>
      </c>
      <c r="P3220" s="1">
        <v>42697</v>
      </c>
      <c r="Q3220" t="b">
        <v>0</v>
      </c>
      <c r="R3220" t="b">
        <v>0</v>
      </c>
      <c r="S3220" t="b">
        <v>0</v>
      </c>
      <c r="T3220">
        <v>3</v>
      </c>
      <c r="U3220">
        <v>1</v>
      </c>
      <c r="V3220">
        <v>0</v>
      </c>
      <c r="W3220">
        <v>4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1101</v>
      </c>
      <c r="AF3220">
        <v>9</v>
      </c>
      <c r="AG3220">
        <v>2736</v>
      </c>
      <c r="AH3220">
        <v>1084</v>
      </c>
      <c r="AI3220">
        <v>0</v>
      </c>
      <c r="AN3220">
        <v>24.11</v>
      </c>
      <c r="AP3220" t="s">
        <v>59</v>
      </c>
      <c r="AS3220">
        <v>0</v>
      </c>
      <c r="AU3220">
        <v>10903</v>
      </c>
      <c r="AV3220">
        <v>364</v>
      </c>
      <c r="AW3220">
        <v>21</v>
      </c>
      <c r="AX3220">
        <v>16</v>
      </c>
      <c r="AY3220" t="s">
        <v>60</v>
      </c>
      <c r="AZ3220">
        <v>0</v>
      </c>
      <c r="BA3220">
        <f t="shared" si="275"/>
        <v>10017</v>
      </c>
      <c r="BB3220">
        <f t="shared" si="276"/>
        <v>7166</v>
      </c>
      <c r="BD3220" t="e">
        <f t="shared" si="277"/>
        <v>#N/A</v>
      </c>
      <c r="BE3220">
        <f t="shared" si="278"/>
        <v>0</v>
      </c>
    </row>
    <row r="3221" spans="1:57" x14ac:dyDescent="0.25">
      <c r="A3221" t="s">
        <v>6732</v>
      </c>
      <c r="B3221" t="s">
        <v>6654</v>
      </c>
      <c r="C3221" t="s">
        <v>6655</v>
      </c>
      <c r="D3221" t="s">
        <v>57</v>
      </c>
      <c r="E3221" t="s">
        <v>58</v>
      </c>
      <c r="F3221" s="1">
        <v>42677</v>
      </c>
      <c r="G3221" s="1">
        <v>42674</v>
      </c>
      <c r="H3221" s="1">
        <v>42676</v>
      </c>
      <c r="J3221">
        <v>234</v>
      </c>
      <c r="K3221">
        <v>234</v>
      </c>
      <c r="L3221">
        <v>25648</v>
      </c>
      <c r="M3221" t="b">
        <v>0</v>
      </c>
      <c r="O3221" t="s">
        <v>34</v>
      </c>
      <c r="P3221" s="1">
        <v>42677</v>
      </c>
      <c r="Q3221" t="b">
        <v>0</v>
      </c>
      <c r="R3221" t="b">
        <v>0</v>
      </c>
      <c r="S3221" t="b">
        <v>0</v>
      </c>
      <c r="T3221">
        <v>3</v>
      </c>
      <c r="U3221">
        <v>1</v>
      </c>
      <c r="V3221">
        <v>0</v>
      </c>
      <c r="W3221">
        <v>4</v>
      </c>
      <c r="X3221">
        <v>0</v>
      </c>
      <c r="Y3221">
        <v>1</v>
      </c>
      <c r="Z3221">
        <v>0</v>
      </c>
      <c r="AA3221">
        <v>0</v>
      </c>
      <c r="AB3221">
        <v>3</v>
      </c>
      <c r="AC3221">
        <v>2</v>
      </c>
      <c r="AD3221">
        <v>1</v>
      </c>
      <c r="AE3221">
        <v>1246</v>
      </c>
      <c r="AF3221">
        <v>12</v>
      </c>
      <c r="AG3221">
        <v>3172</v>
      </c>
      <c r="AH3221">
        <v>1299</v>
      </c>
      <c r="AI3221">
        <v>1</v>
      </c>
      <c r="AN3221">
        <v>24.39</v>
      </c>
      <c r="AP3221" t="s">
        <v>59</v>
      </c>
      <c r="AS3221">
        <v>0</v>
      </c>
      <c r="AU3221">
        <v>6998</v>
      </c>
      <c r="AV3221">
        <v>332</v>
      </c>
      <c r="AW3221">
        <v>20</v>
      </c>
      <c r="AX3221">
        <v>16</v>
      </c>
      <c r="AY3221" t="s">
        <v>60</v>
      </c>
      <c r="AZ3221">
        <v>0</v>
      </c>
      <c r="BA3221">
        <f t="shared" si="275"/>
        <v>9748</v>
      </c>
      <c r="BB3221">
        <f t="shared" si="276"/>
        <v>7435</v>
      </c>
      <c r="BD3221" t="e">
        <f t="shared" si="277"/>
        <v>#N/A</v>
      </c>
      <c r="BE3221">
        <f t="shared" si="278"/>
        <v>0</v>
      </c>
    </row>
    <row r="3222" spans="1:57" x14ac:dyDescent="0.25">
      <c r="A3222" t="s">
        <v>6734</v>
      </c>
      <c r="B3222" t="s">
        <v>6654</v>
      </c>
      <c r="C3222" t="s">
        <v>6655</v>
      </c>
      <c r="D3222" t="s">
        <v>57</v>
      </c>
      <c r="E3222" t="s">
        <v>58</v>
      </c>
      <c r="F3222" s="1">
        <v>42656</v>
      </c>
      <c r="G3222" s="1">
        <v>42654</v>
      </c>
      <c r="H3222" s="1">
        <v>42655</v>
      </c>
      <c r="I3222">
        <v>0</v>
      </c>
      <c r="J3222">
        <v>241</v>
      </c>
      <c r="K3222">
        <v>980</v>
      </c>
      <c r="L3222">
        <v>25414</v>
      </c>
      <c r="M3222" t="b">
        <v>1</v>
      </c>
      <c r="O3222" t="s">
        <v>34</v>
      </c>
      <c r="P3222" s="1">
        <v>42656</v>
      </c>
      <c r="Q3222" t="b">
        <v>0</v>
      </c>
      <c r="R3222" t="b">
        <v>0</v>
      </c>
      <c r="S3222" t="b">
        <v>0</v>
      </c>
      <c r="T3222">
        <v>6</v>
      </c>
      <c r="U3222">
        <v>2</v>
      </c>
      <c r="V3222">
        <v>0</v>
      </c>
      <c r="W3222">
        <v>9</v>
      </c>
      <c r="X3222">
        <v>0</v>
      </c>
      <c r="Y3222">
        <v>4</v>
      </c>
      <c r="Z3222">
        <v>0</v>
      </c>
      <c r="AA3222">
        <v>1</v>
      </c>
      <c r="AB3222">
        <v>3</v>
      </c>
      <c r="AC3222">
        <v>0</v>
      </c>
      <c r="AD3222">
        <v>0</v>
      </c>
      <c r="AE3222">
        <v>1266</v>
      </c>
      <c r="AF3222">
        <v>12</v>
      </c>
      <c r="AG3222">
        <v>3623</v>
      </c>
      <c r="AH3222">
        <v>1355</v>
      </c>
      <c r="AI3222">
        <v>0</v>
      </c>
      <c r="AN3222">
        <v>25.19</v>
      </c>
      <c r="AP3222" t="s">
        <v>59</v>
      </c>
      <c r="AS3222">
        <v>6</v>
      </c>
      <c r="AU3222">
        <v>10084</v>
      </c>
      <c r="AV3222">
        <v>332</v>
      </c>
      <c r="AW3222">
        <v>21</v>
      </c>
      <c r="AX3222">
        <v>16</v>
      </c>
      <c r="AY3222" t="s">
        <v>60</v>
      </c>
      <c r="AZ3222">
        <v>0</v>
      </c>
      <c r="BA3222">
        <f t="shared" si="275"/>
        <v>9514</v>
      </c>
      <c r="BB3222">
        <f t="shared" si="276"/>
        <v>7669</v>
      </c>
      <c r="BD3222" t="e">
        <f t="shared" si="277"/>
        <v>#N/A</v>
      </c>
      <c r="BE3222">
        <f t="shared" si="278"/>
        <v>1</v>
      </c>
    </row>
    <row r="3223" spans="1:57" x14ac:dyDescent="0.25">
      <c r="A3223" t="s">
        <v>6736</v>
      </c>
      <c r="B3223" t="s">
        <v>6654</v>
      </c>
      <c r="C3223" t="s">
        <v>6655</v>
      </c>
      <c r="D3223" t="s">
        <v>57</v>
      </c>
      <c r="E3223" t="s">
        <v>58</v>
      </c>
      <c r="F3223" s="1">
        <v>42640</v>
      </c>
      <c r="G3223" s="1">
        <v>42638</v>
      </c>
      <c r="H3223" s="1">
        <v>42640</v>
      </c>
      <c r="J3223">
        <v>754</v>
      </c>
      <c r="K3223">
        <v>754</v>
      </c>
      <c r="L3223">
        <v>25188</v>
      </c>
      <c r="M3223" t="b">
        <v>0</v>
      </c>
      <c r="O3223" t="s">
        <v>34</v>
      </c>
      <c r="P3223" s="1">
        <v>42640</v>
      </c>
      <c r="Q3223" t="b">
        <v>0</v>
      </c>
      <c r="R3223" t="b">
        <v>0</v>
      </c>
      <c r="S3223" t="b">
        <v>0</v>
      </c>
      <c r="T3223">
        <v>4</v>
      </c>
      <c r="U3223">
        <v>1</v>
      </c>
      <c r="V3223">
        <v>0</v>
      </c>
      <c r="W3223">
        <v>6</v>
      </c>
      <c r="X3223">
        <v>0</v>
      </c>
      <c r="Y3223">
        <v>2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1184</v>
      </c>
      <c r="AF3223">
        <v>10</v>
      </c>
      <c r="AG3223">
        <v>3184</v>
      </c>
      <c r="AH3223">
        <v>1078</v>
      </c>
      <c r="AI3223">
        <v>0</v>
      </c>
      <c r="AN3223">
        <v>24.6</v>
      </c>
      <c r="AP3223" t="s">
        <v>59</v>
      </c>
      <c r="AS3223">
        <v>0</v>
      </c>
      <c r="AU3223">
        <v>14557</v>
      </c>
      <c r="AV3223">
        <v>441</v>
      </c>
      <c r="AW3223">
        <v>21</v>
      </c>
      <c r="AX3223">
        <v>16</v>
      </c>
      <c r="AY3223" t="s">
        <v>60</v>
      </c>
      <c r="AZ3223">
        <v>0</v>
      </c>
      <c r="BA3223">
        <f t="shared" si="275"/>
        <v>9288</v>
      </c>
      <c r="BB3223">
        <f t="shared" si="276"/>
        <v>7895</v>
      </c>
      <c r="BD3223" t="e">
        <f t="shared" si="277"/>
        <v>#N/A</v>
      </c>
      <c r="BE3223">
        <f t="shared" si="278"/>
        <v>0</v>
      </c>
    </row>
    <row r="3224" spans="1:57" x14ac:dyDescent="0.25">
      <c r="A3224" t="s">
        <v>6738</v>
      </c>
      <c r="B3224" t="s">
        <v>6654</v>
      </c>
      <c r="C3224" t="s">
        <v>6655</v>
      </c>
      <c r="D3224" t="s">
        <v>57</v>
      </c>
      <c r="E3224" t="s">
        <v>58</v>
      </c>
      <c r="F3224" s="1">
        <v>42621</v>
      </c>
      <c r="G3224" s="1">
        <v>42617</v>
      </c>
      <c r="H3224" s="1">
        <v>42619</v>
      </c>
      <c r="J3224">
        <v>522</v>
      </c>
      <c r="K3224">
        <v>522</v>
      </c>
      <c r="L3224">
        <v>24956</v>
      </c>
      <c r="M3224" t="b">
        <v>0</v>
      </c>
      <c r="O3224" t="s">
        <v>34</v>
      </c>
      <c r="P3224" s="1">
        <v>42621</v>
      </c>
      <c r="Q3224" t="b">
        <v>0</v>
      </c>
      <c r="R3224" t="b">
        <v>0</v>
      </c>
      <c r="S3224" t="b">
        <v>0</v>
      </c>
      <c r="T3224">
        <v>1</v>
      </c>
      <c r="U3224">
        <v>0</v>
      </c>
      <c r="V3224">
        <v>0</v>
      </c>
      <c r="W3224">
        <v>1</v>
      </c>
      <c r="X3224">
        <v>0</v>
      </c>
      <c r="Y3224">
        <v>1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1032</v>
      </c>
      <c r="AF3224">
        <v>10</v>
      </c>
      <c r="AG3224">
        <v>2811</v>
      </c>
      <c r="AH3224">
        <v>973</v>
      </c>
      <c r="AI3224">
        <v>0</v>
      </c>
      <c r="AN3224">
        <v>23.92</v>
      </c>
      <c r="AP3224" t="s">
        <v>59</v>
      </c>
      <c r="AS3224">
        <v>0</v>
      </c>
      <c r="AU3224">
        <v>10258</v>
      </c>
      <c r="AV3224">
        <v>328</v>
      </c>
      <c r="AW3224">
        <v>21</v>
      </c>
      <c r="AX3224">
        <v>16</v>
      </c>
      <c r="AY3224" t="s">
        <v>60</v>
      </c>
      <c r="AZ3224">
        <v>0</v>
      </c>
      <c r="BA3224">
        <f t="shared" si="275"/>
        <v>9056</v>
      </c>
      <c r="BB3224">
        <f t="shared" si="276"/>
        <v>8127</v>
      </c>
      <c r="BD3224" t="e">
        <f t="shared" si="277"/>
        <v>#N/A</v>
      </c>
      <c r="BE3224">
        <f t="shared" si="278"/>
        <v>0</v>
      </c>
    </row>
    <row r="3225" spans="1:57" x14ac:dyDescent="0.25">
      <c r="A3225" t="s">
        <v>6740</v>
      </c>
      <c r="B3225" t="s">
        <v>6654</v>
      </c>
      <c r="C3225" t="s">
        <v>6655</v>
      </c>
      <c r="D3225" t="s">
        <v>57</v>
      </c>
      <c r="E3225" t="s">
        <v>58</v>
      </c>
      <c r="F3225" s="1">
        <v>42599</v>
      </c>
      <c r="G3225" s="1">
        <v>42597</v>
      </c>
      <c r="H3225" s="1">
        <v>42599</v>
      </c>
      <c r="J3225">
        <v>245</v>
      </c>
      <c r="K3225">
        <v>245</v>
      </c>
      <c r="L3225">
        <v>24679</v>
      </c>
      <c r="M3225" t="b">
        <v>0</v>
      </c>
      <c r="O3225" t="s">
        <v>34</v>
      </c>
      <c r="P3225" s="1">
        <v>42599</v>
      </c>
      <c r="Q3225" t="b">
        <v>0</v>
      </c>
      <c r="R3225" t="b">
        <v>0</v>
      </c>
      <c r="S3225" t="b">
        <v>0</v>
      </c>
      <c r="T3225">
        <v>6</v>
      </c>
      <c r="U3225">
        <v>1</v>
      </c>
      <c r="V3225">
        <v>0</v>
      </c>
      <c r="W3225">
        <v>4</v>
      </c>
      <c r="X3225">
        <v>0</v>
      </c>
      <c r="Y3225">
        <v>1</v>
      </c>
      <c r="Z3225">
        <v>0</v>
      </c>
      <c r="AA3225">
        <v>0</v>
      </c>
      <c r="AB3225">
        <v>4</v>
      </c>
      <c r="AC3225">
        <v>0</v>
      </c>
      <c r="AD3225">
        <v>0</v>
      </c>
      <c r="AE3225">
        <v>1138</v>
      </c>
      <c r="AF3225">
        <v>12</v>
      </c>
      <c r="AG3225">
        <v>3108</v>
      </c>
      <c r="AH3225">
        <v>1233</v>
      </c>
      <c r="AI3225">
        <v>0</v>
      </c>
      <c r="AN3225">
        <v>24.92</v>
      </c>
      <c r="AP3225" t="s">
        <v>59</v>
      </c>
      <c r="AS3225">
        <v>0</v>
      </c>
      <c r="AU3225">
        <v>6885</v>
      </c>
      <c r="AV3225">
        <v>222</v>
      </c>
      <c r="AW3225">
        <v>20</v>
      </c>
      <c r="AX3225">
        <v>15</v>
      </c>
      <c r="AZ3225">
        <v>0</v>
      </c>
      <c r="BA3225">
        <f t="shared" si="275"/>
        <v>8779</v>
      </c>
      <c r="BB3225">
        <f t="shared" si="276"/>
        <v>8404</v>
      </c>
      <c r="BD3225" t="e">
        <f t="shared" si="277"/>
        <v>#N/A</v>
      </c>
      <c r="BE3225">
        <f t="shared" si="278"/>
        <v>0</v>
      </c>
    </row>
    <row r="3226" spans="1:57" x14ac:dyDescent="0.25">
      <c r="A3226" t="s">
        <v>6742</v>
      </c>
      <c r="B3226" t="s">
        <v>6654</v>
      </c>
      <c r="C3226" t="s">
        <v>6655</v>
      </c>
      <c r="D3226" t="s">
        <v>57</v>
      </c>
      <c r="E3226" t="s">
        <v>58</v>
      </c>
      <c r="F3226" s="1">
        <v>42580</v>
      </c>
      <c r="G3226" s="1">
        <v>42579</v>
      </c>
      <c r="H3226" s="1">
        <v>42580</v>
      </c>
      <c r="J3226">
        <v>1076</v>
      </c>
      <c r="K3226">
        <v>1076</v>
      </c>
      <c r="L3226">
        <v>24434</v>
      </c>
      <c r="M3226" t="b">
        <v>1</v>
      </c>
      <c r="O3226" t="s">
        <v>34</v>
      </c>
      <c r="P3226" s="1">
        <v>42580</v>
      </c>
      <c r="Q3226" t="b">
        <v>0</v>
      </c>
      <c r="R3226" t="b">
        <v>0</v>
      </c>
      <c r="S3226" t="b">
        <v>0</v>
      </c>
      <c r="T3226">
        <v>7</v>
      </c>
      <c r="U3226">
        <v>1</v>
      </c>
      <c r="V3226">
        <v>0</v>
      </c>
      <c r="W3226">
        <v>9</v>
      </c>
      <c r="X3226">
        <v>1</v>
      </c>
      <c r="Y3226">
        <v>3</v>
      </c>
      <c r="Z3226">
        <v>0</v>
      </c>
      <c r="AA3226">
        <v>0</v>
      </c>
      <c r="AB3226">
        <v>5</v>
      </c>
      <c r="AC3226">
        <v>0</v>
      </c>
      <c r="AD3226">
        <v>0</v>
      </c>
      <c r="AE3226">
        <v>954</v>
      </c>
      <c r="AF3226">
        <v>8</v>
      </c>
      <c r="AG3226">
        <v>2615</v>
      </c>
      <c r="AH3226">
        <v>978</v>
      </c>
      <c r="AI3226">
        <v>0</v>
      </c>
      <c r="AN3226">
        <v>24.31</v>
      </c>
      <c r="AP3226" t="s">
        <v>59</v>
      </c>
      <c r="AS3226">
        <v>6</v>
      </c>
      <c r="AU3226">
        <v>16522</v>
      </c>
      <c r="AV3226">
        <v>556</v>
      </c>
      <c r="AW3226">
        <v>21</v>
      </c>
      <c r="AX3226">
        <v>16</v>
      </c>
      <c r="AZ3226">
        <v>0</v>
      </c>
      <c r="BA3226">
        <f t="shared" si="275"/>
        <v>8534</v>
      </c>
      <c r="BB3226">
        <f t="shared" si="276"/>
        <v>8649</v>
      </c>
      <c r="BD3226" t="e">
        <f t="shared" si="277"/>
        <v>#N/A</v>
      </c>
      <c r="BE3226">
        <f t="shared" si="278"/>
        <v>1</v>
      </c>
    </row>
    <row r="3227" spans="1:57" x14ac:dyDescent="0.25">
      <c r="A3227" t="s">
        <v>6744</v>
      </c>
      <c r="B3227" t="s">
        <v>6654</v>
      </c>
      <c r="C3227" t="s">
        <v>6655</v>
      </c>
      <c r="D3227" t="s">
        <v>57</v>
      </c>
      <c r="E3227" t="s">
        <v>58</v>
      </c>
      <c r="F3227" s="1">
        <v>42564</v>
      </c>
      <c r="G3227" s="1">
        <v>42562</v>
      </c>
      <c r="H3227" s="1">
        <v>42563</v>
      </c>
      <c r="I3227">
        <v>0</v>
      </c>
      <c r="J3227">
        <v>827</v>
      </c>
      <c r="K3227">
        <v>827</v>
      </c>
      <c r="L3227">
        <v>24185</v>
      </c>
      <c r="M3227" t="b">
        <v>0</v>
      </c>
      <c r="O3227" t="s">
        <v>34</v>
      </c>
      <c r="P3227" s="1">
        <v>42564</v>
      </c>
      <c r="Q3227" t="b">
        <v>0</v>
      </c>
      <c r="R3227" t="b">
        <v>0</v>
      </c>
      <c r="S3227" t="b">
        <v>0</v>
      </c>
      <c r="T3227">
        <v>3</v>
      </c>
      <c r="U3227">
        <v>2</v>
      </c>
      <c r="V3227">
        <v>0</v>
      </c>
      <c r="W3227">
        <v>11</v>
      </c>
      <c r="X3227">
        <v>1</v>
      </c>
      <c r="Y3227">
        <v>2</v>
      </c>
      <c r="Z3227">
        <v>0</v>
      </c>
      <c r="AA3227">
        <v>0</v>
      </c>
      <c r="AB3227">
        <v>2</v>
      </c>
      <c r="AC3227">
        <v>1</v>
      </c>
      <c r="AD3227">
        <v>1</v>
      </c>
      <c r="AE3227">
        <v>1341</v>
      </c>
      <c r="AF3227">
        <v>13</v>
      </c>
      <c r="AG3227">
        <v>3702</v>
      </c>
      <c r="AH3227">
        <v>1353</v>
      </c>
      <c r="AI3227">
        <v>0</v>
      </c>
      <c r="AN3227">
        <v>23.41</v>
      </c>
      <c r="AP3227" t="s">
        <v>59</v>
      </c>
      <c r="AS3227">
        <v>1</v>
      </c>
      <c r="AU3227">
        <v>16424</v>
      </c>
      <c r="AV3227">
        <v>473</v>
      </c>
      <c r="AW3227">
        <v>21</v>
      </c>
      <c r="AX3227">
        <v>16</v>
      </c>
      <c r="AZ3227">
        <v>0</v>
      </c>
      <c r="BA3227">
        <f t="shared" si="275"/>
        <v>8285</v>
      </c>
      <c r="BB3227">
        <f t="shared" si="276"/>
        <v>8898</v>
      </c>
      <c r="BD3227" t="e">
        <f t="shared" si="277"/>
        <v>#N/A</v>
      </c>
      <c r="BE3227">
        <f t="shared" si="278"/>
        <v>0</v>
      </c>
    </row>
    <row r="3228" spans="1:57" x14ac:dyDescent="0.25">
      <c r="A3228" t="s">
        <v>6746</v>
      </c>
      <c r="B3228" t="s">
        <v>6654</v>
      </c>
      <c r="C3228" t="s">
        <v>6655</v>
      </c>
      <c r="D3228" t="s">
        <v>57</v>
      </c>
      <c r="E3228" t="s">
        <v>58</v>
      </c>
      <c r="F3228" s="1">
        <v>42543</v>
      </c>
      <c r="G3228" s="1">
        <v>42542</v>
      </c>
      <c r="H3228" s="1">
        <v>42543</v>
      </c>
      <c r="I3228">
        <v>0</v>
      </c>
      <c r="J3228">
        <v>562</v>
      </c>
      <c r="K3228">
        <v>562</v>
      </c>
      <c r="L3228">
        <v>23920</v>
      </c>
      <c r="M3228" t="b">
        <v>0</v>
      </c>
      <c r="O3228" t="s">
        <v>34</v>
      </c>
      <c r="P3228" s="1">
        <v>42543</v>
      </c>
      <c r="Q3228" t="b">
        <v>0</v>
      </c>
      <c r="R3228" t="b">
        <v>0</v>
      </c>
      <c r="S3228" t="b">
        <v>0</v>
      </c>
      <c r="T3228">
        <v>3</v>
      </c>
      <c r="U3228">
        <v>1</v>
      </c>
      <c r="V3228">
        <v>0</v>
      </c>
      <c r="W3228">
        <v>12</v>
      </c>
      <c r="X3228">
        <v>1</v>
      </c>
      <c r="Y3228">
        <v>1</v>
      </c>
      <c r="Z3228">
        <v>0</v>
      </c>
      <c r="AA3228">
        <v>1</v>
      </c>
      <c r="AB3228">
        <v>2</v>
      </c>
      <c r="AC3228">
        <v>0</v>
      </c>
      <c r="AD3228">
        <v>1</v>
      </c>
      <c r="AE3228">
        <v>1121</v>
      </c>
      <c r="AF3228">
        <v>11</v>
      </c>
      <c r="AG3228">
        <v>2916</v>
      </c>
      <c r="AH3228">
        <v>1175</v>
      </c>
      <c r="AI3228">
        <v>0</v>
      </c>
      <c r="AN3228">
        <v>23.51</v>
      </c>
      <c r="AP3228" t="s">
        <v>59</v>
      </c>
      <c r="AS3228">
        <v>9</v>
      </c>
      <c r="AU3228">
        <v>22349</v>
      </c>
      <c r="AV3228">
        <v>957</v>
      </c>
      <c r="AW3228">
        <v>22</v>
      </c>
      <c r="AX3228">
        <v>17</v>
      </c>
      <c r="AZ3228">
        <v>0</v>
      </c>
      <c r="BA3228">
        <f t="shared" si="275"/>
        <v>8020</v>
      </c>
      <c r="BB3228">
        <f t="shared" si="276"/>
        <v>9163</v>
      </c>
      <c r="BD3228" t="e">
        <f t="shared" si="277"/>
        <v>#N/A</v>
      </c>
      <c r="BE3228">
        <f t="shared" si="278"/>
        <v>0</v>
      </c>
    </row>
    <row r="3229" spans="1:57" x14ac:dyDescent="0.25">
      <c r="A3229" t="s">
        <v>6748</v>
      </c>
      <c r="B3229" t="s">
        <v>6654</v>
      </c>
      <c r="C3229" t="s">
        <v>6655</v>
      </c>
      <c r="D3229" t="s">
        <v>57</v>
      </c>
      <c r="E3229" t="s">
        <v>58</v>
      </c>
      <c r="F3229" s="1">
        <v>42523</v>
      </c>
      <c r="G3229" s="1">
        <v>42521</v>
      </c>
      <c r="H3229" s="1">
        <v>42522</v>
      </c>
      <c r="I3229">
        <v>0</v>
      </c>
      <c r="J3229">
        <v>275</v>
      </c>
      <c r="K3229">
        <v>275</v>
      </c>
      <c r="L3229">
        <v>23633</v>
      </c>
      <c r="M3229" t="b">
        <v>0</v>
      </c>
      <c r="O3229" t="s">
        <v>34</v>
      </c>
      <c r="P3229" s="1">
        <v>42523</v>
      </c>
      <c r="Q3229" t="b">
        <v>0</v>
      </c>
      <c r="R3229" t="b">
        <v>0</v>
      </c>
      <c r="S3229" t="b">
        <v>0</v>
      </c>
      <c r="T3229">
        <v>6</v>
      </c>
      <c r="U3229">
        <v>2</v>
      </c>
      <c r="V3229">
        <v>0</v>
      </c>
      <c r="W3229">
        <v>5</v>
      </c>
      <c r="X3229">
        <v>0</v>
      </c>
      <c r="Y3229">
        <v>1</v>
      </c>
      <c r="Z3229">
        <v>0</v>
      </c>
      <c r="AA3229">
        <v>0</v>
      </c>
      <c r="AB3229">
        <v>2</v>
      </c>
      <c r="AC3229">
        <v>1</v>
      </c>
      <c r="AD3229">
        <v>1</v>
      </c>
      <c r="AE3229">
        <v>1163</v>
      </c>
      <c r="AF3229">
        <v>11</v>
      </c>
      <c r="AG3229">
        <v>3359</v>
      </c>
      <c r="AH3229">
        <v>1280</v>
      </c>
      <c r="AI3229">
        <v>0</v>
      </c>
      <c r="AN3229">
        <v>23.87</v>
      </c>
      <c r="AP3229" t="s">
        <v>59</v>
      </c>
      <c r="AS3229">
        <v>0</v>
      </c>
      <c r="AU3229">
        <v>8681</v>
      </c>
      <c r="AV3229">
        <v>390</v>
      </c>
      <c r="AW3229">
        <v>20</v>
      </c>
      <c r="AX3229">
        <v>16</v>
      </c>
      <c r="AZ3229">
        <v>0</v>
      </c>
      <c r="BA3229">
        <f t="shared" si="275"/>
        <v>7733</v>
      </c>
      <c r="BB3229">
        <f t="shared" si="276"/>
        <v>9450</v>
      </c>
      <c r="BD3229" t="e">
        <f t="shared" si="277"/>
        <v>#N/A</v>
      </c>
      <c r="BE3229">
        <f t="shared" si="278"/>
        <v>0</v>
      </c>
    </row>
    <row r="3230" spans="1:57" x14ac:dyDescent="0.25">
      <c r="A3230" t="s">
        <v>6750</v>
      </c>
      <c r="B3230" t="s">
        <v>6654</v>
      </c>
      <c r="C3230" t="s">
        <v>6655</v>
      </c>
      <c r="D3230" t="s">
        <v>57</v>
      </c>
      <c r="E3230" t="s">
        <v>58</v>
      </c>
      <c r="F3230" s="1">
        <v>42501</v>
      </c>
      <c r="G3230" s="1">
        <v>42500</v>
      </c>
      <c r="H3230" s="1">
        <v>42501</v>
      </c>
      <c r="J3230">
        <v>1093</v>
      </c>
      <c r="K3230">
        <v>1093</v>
      </c>
      <c r="L3230">
        <v>23358</v>
      </c>
      <c r="M3230" t="b">
        <v>1</v>
      </c>
      <c r="O3230" t="s">
        <v>34</v>
      </c>
      <c r="P3230" s="1">
        <v>42501</v>
      </c>
      <c r="Q3230" t="b">
        <v>0</v>
      </c>
      <c r="R3230" t="b">
        <v>0</v>
      </c>
      <c r="S3230" t="b">
        <v>0</v>
      </c>
      <c r="T3230">
        <v>3</v>
      </c>
      <c r="U3230">
        <v>1</v>
      </c>
      <c r="V3230">
        <v>0</v>
      </c>
      <c r="W3230">
        <v>10</v>
      </c>
      <c r="X3230">
        <v>0</v>
      </c>
      <c r="Y3230">
        <v>3</v>
      </c>
      <c r="Z3230">
        <v>0</v>
      </c>
      <c r="AA3230">
        <v>0</v>
      </c>
      <c r="AB3230">
        <v>4</v>
      </c>
      <c r="AC3230">
        <v>0</v>
      </c>
      <c r="AD3230">
        <v>0</v>
      </c>
      <c r="AE3230">
        <v>1000</v>
      </c>
      <c r="AF3230">
        <v>8</v>
      </c>
      <c r="AG3230">
        <v>2573</v>
      </c>
      <c r="AH3230">
        <v>1006</v>
      </c>
      <c r="AI3230">
        <v>1</v>
      </c>
      <c r="AN3230">
        <v>23.99</v>
      </c>
      <c r="AP3230" t="s">
        <v>59</v>
      </c>
      <c r="AS3230">
        <v>6</v>
      </c>
      <c r="AU3230">
        <v>25080</v>
      </c>
      <c r="AV3230">
        <v>765</v>
      </c>
      <c r="AW3230">
        <v>22</v>
      </c>
      <c r="AX3230">
        <v>17</v>
      </c>
      <c r="AZ3230">
        <v>0</v>
      </c>
      <c r="BA3230">
        <f t="shared" si="275"/>
        <v>7458</v>
      </c>
      <c r="BB3230">
        <f t="shared" si="276"/>
        <v>9725</v>
      </c>
      <c r="BD3230" t="e">
        <f t="shared" si="277"/>
        <v>#N/A</v>
      </c>
      <c r="BE3230">
        <f t="shared" si="278"/>
        <v>1</v>
      </c>
    </row>
    <row r="3231" spans="1:57" x14ac:dyDescent="0.25">
      <c r="A3231" t="s">
        <v>6752</v>
      </c>
      <c r="B3231" t="s">
        <v>6654</v>
      </c>
      <c r="C3231" t="s">
        <v>6655</v>
      </c>
      <c r="D3231" t="s">
        <v>57</v>
      </c>
      <c r="E3231" t="s">
        <v>58</v>
      </c>
      <c r="F3231" s="1">
        <v>42476</v>
      </c>
      <c r="G3231" s="1">
        <v>42474</v>
      </c>
      <c r="H3231" s="1">
        <v>42476</v>
      </c>
      <c r="J3231">
        <v>794</v>
      </c>
      <c r="K3231">
        <v>794</v>
      </c>
      <c r="L3231">
        <v>23059</v>
      </c>
      <c r="M3231" t="b">
        <v>0</v>
      </c>
      <c r="O3231" t="s">
        <v>34</v>
      </c>
      <c r="P3231" s="1">
        <v>42476</v>
      </c>
      <c r="Q3231" t="b">
        <v>0</v>
      </c>
      <c r="R3231" t="b">
        <v>0</v>
      </c>
      <c r="S3231" t="b">
        <v>0</v>
      </c>
      <c r="T3231">
        <v>5</v>
      </c>
      <c r="U3231">
        <v>1</v>
      </c>
      <c r="V3231">
        <v>0</v>
      </c>
      <c r="W3231">
        <v>9</v>
      </c>
      <c r="X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1066</v>
      </c>
      <c r="AF3231">
        <v>9</v>
      </c>
      <c r="AG3231">
        <v>2705</v>
      </c>
      <c r="AH3231">
        <v>1151</v>
      </c>
      <c r="AI3231">
        <v>0</v>
      </c>
      <c r="AN3231">
        <v>24.63</v>
      </c>
      <c r="AP3231" t="s">
        <v>59</v>
      </c>
      <c r="AS3231">
        <v>10</v>
      </c>
      <c r="AU3231">
        <v>21465</v>
      </c>
      <c r="AV3231">
        <v>719</v>
      </c>
      <c r="AW3231">
        <v>22</v>
      </c>
      <c r="AX3231">
        <v>17</v>
      </c>
      <c r="AZ3231">
        <v>0</v>
      </c>
      <c r="BA3231">
        <f t="shared" si="275"/>
        <v>7159</v>
      </c>
      <c r="BB3231">
        <f t="shared" si="276"/>
        <v>10024</v>
      </c>
      <c r="BD3231" t="e">
        <f t="shared" si="277"/>
        <v>#N/A</v>
      </c>
      <c r="BE3231">
        <f t="shared" si="278"/>
        <v>0</v>
      </c>
    </row>
    <row r="3232" spans="1:57" x14ac:dyDescent="0.25">
      <c r="A3232" t="s">
        <v>6754</v>
      </c>
      <c r="B3232" t="s">
        <v>6654</v>
      </c>
      <c r="C3232" t="s">
        <v>6655</v>
      </c>
      <c r="D3232" t="s">
        <v>57</v>
      </c>
      <c r="E3232" t="s">
        <v>58</v>
      </c>
      <c r="F3232" s="1">
        <v>42454</v>
      </c>
      <c r="G3232" s="1">
        <v>42452</v>
      </c>
      <c r="H3232" s="1">
        <v>42453</v>
      </c>
      <c r="I3232">
        <v>0</v>
      </c>
      <c r="J3232">
        <v>508</v>
      </c>
      <c r="K3232">
        <v>508</v>
      </c>
      <c r="L3232">
        <v>22773</v>
      </c>
      <c r="M3232" t="b">
        <v>0</v>
      </c>
      <c r="O3232" t="s">
        <v>34</v>
      </c>
      <c r="P3232" s="1">
        <v>42454</v>
      </c>
      <c r="Q3232" t="b">
        <v>0</v>
      </c>
      <c r="R3232" t="b">
        <v>0</v>
      </c>
      <c r="S3232" t="b">
        <v>0</v>
      </c>
      <c r="T3232">
        <v>10</v>
      </c>
      <c r="U3232">
        <v>1</v>
      </c>
      <c r="V3232">
        <v>0</v>
      </c>
      <c r="W3232">
        <v>8</v>
      </c>
      <c r="X3232">
        <v>0</v>
      </c>
      <c r="Y3232">
        <v>2</v>
      </c>
      <c r="Z3232">
        <v>0</v>
      </c>
      <c r="AA3232">
        <v>0</v>
      </c>
      <c r="AB3232">
        <v>2</v>
      </c>
      <c r="AC3232">
        <v>1</v>
      </c>
      <c r="AD3232">
        <v>0</v>
      </c>
      <c r="AE3232">
        <v>1208</v>
      </c>
      <c r="AF3232">
        <v>10</v>
      </c>
      <c r="AG3232">
        <v>3034</v>
      </c>
      <c r="AH3232">
        <v>1092</v>
      </c>
      <c r="AI3232">
        <v>0</v>
      </c>
      <c r="AN3232">
        <v>23.19</v>
      </c>
      <c r="AP3232" t="s">
        <v>59</v>
      </c>
      <c r="AS3232">
        <v>1</v>
      </c>
      <c r="AU3232">
        <v>19921</v>
      </c>
      <c r="AV3232">
        <v>1142</v>
      </c>
      <c r="AW3232">
        <v>21</v>
      </c>
      <c r="AX3232">
        <v>17</v>
      </c>
      <c r="AZ3232">
        <v>0</v>
      </c>
      <c r="BA3232">
        <f t="shared" si="275"/>
        <v>6873</v>
      </c>
      <c r="BB3232">
        <f t="shared" si="276"/>
        <v>10310</v>
      </c>
      <c r="BD3232" t="e">
        <f t="shared" si="277"/>
        <v>#N/A</v>
      </c>
      <c r="BE3232">
        <f t="shared" si="278"/>
        <v>0</v>
      </c>
    </row>
    <row r="3233" spans="1:57" x14ac:dyDescent="0.25">
      <c r="A3233" t="s">
        <v>6756</v>
      </c>
      <c r="B3233" t="s">
        <v>6654</v>
      </c>
      <c r="C3233" t="s">
        <v>6655</v>
      </c>
      <c r="D3233" t="s">
        <v>57</v>
      </c>
      <c r="E3233" t="s">
        <v>58</v>
      </c>
      <c r="F3233" s="1">
        <v>42433</v>
      </c>
      <c r="G3233" s="1">
        <v>42430</v>
      </c>
      <c r="H3233" s="1">
        <v>42432</v>
      </c>
      <c r="I3233">
        <v>0</v>
      </c>
      <c r="J3233">
        <v>242</v>
      </c>
      <c r="K3233">
        <v>242</v>
      </c>
      <c r="L3233">
        <v>22507</v>
      </c>
      <c r="M3233" t="b">
        <v>0</v>
      </c>
      <c r="O3233" t="s">
        <v>34</v>
      </c>
      <c r="P3233" s="1">
        <v>42433</v>
      </c>
      <c r="Q3233" t="b">
        <v>0</v>
      </c>
      <c r="R3233" t="b">
        <v>0</v>
      </c>
      <c r="S3233" t="b">
        <v>0</v>
      </c>
      <c r="T3233">
        <v>4</v>
      </c>
      <c r="U3233">
        <v>1</v>
      </c>
      <c r="V3233">
        <v>0</v>
      </c>
      <c r="W3233">
        <v>5</v>
      </c>
      <c r="X3233">
        <v>0</v>
      </c>
      <c r="Y3233">
        <v>1</v>
      </c>
      <c r="Z3233">
        <v>0</v>
      </c>
      <c r="AA3233">
        <v>0</v>
      </c>
      <c r="AB3233">
        <v>5</v>
      </c>
      <c r="AC3233">
        <v>0</v>
      </c>
      <c r="AD3233">
        <v>0</v>
      </c>
      <c r="AE3233">
        <v>1085</v>
      </c>
      <c r="AF3233">
        <v>11</v>
      </c>
      <c r="AG3233">
        <v>2687</v>
      </c>
      <c r="AH3233">
        <v>965</v>
      </c>
      <c r="AI3233">
        <v>1</v>
      </c>
      <c r="AN3233">
        <v>24.27</v>
      </c>
      <c r="AP3233" t="s">
        <v>59</v>
      </c>
      <c r="AS3233">
        <v>1</v>
      </c>
      <c r="AU3233">
        <v>13284</v>
      </c>
      <c r="AV3233">
        <v>488</v>
      </c>
      <c r="AW3233">
        <v>21</v>
      </c>
      <c r="AX3233">
        <v>16</v>
      </c>
      <c r="AZ3233">
        <v>0</v>
      </c>
      <c r="BA3233">
        <f t="shared" si="275"/>
        <v>6607</v>
      </c>
      <c r="BB3233">
        <f t="shared" si="276"/>
        <v>10576</v>
      </c>
      <c r="BD3233" t="e">
        <f t="shared" si="277"/>
        <v>#N/A</v>
      </c>
      <c r="BE3233">
        <f t="shared" si="278"/>
        <v>0</v>
      </c>
    </row>
    <row r="3234" spans="1:57" x14ac:dyDescent="0.25">
      <c r="A3234" t="s">
        <v>6758</v>
      </c>
      <c r="B3234" t="s">
        <v>6654</v>
      </c>
      <c r="C3234" t="s">
        <v>6655</v>
      </c>
      <c r="D3234" t="s">
        <v>57</v>
      </c>
      <c r="E3234" t="s">
        <v>58</v>
      </c>
      <c r="F3234" s="1">
        <v>42404</v>
      </c>
      <c r="G3234" s="1">
        <v>42402</v>
      </c>
      <c r="H3234" s="1">
        <v>42403</v>
      </c>
      <c r="I3234">
        <v>0</v>
      </c>
      <c r="J3234">
        <v>1050</v>
      </c>
      <c r="K3234">
        <v>515</v>
      </c>
      <c r="L3234">
        <v>22265</v>
      </c>
      <c r="M3234" t="b">
        <v>1</v>
      </c>
      <c r="O3234" t="s">
        <v>34</v>
      </c>
      <c r="P3234" s="1">
        <v>42404</v>
      </c>
      <c r="Q3234" t="b">
        <v>0</v>
      </c>
      <c r="R3234" t="b">
        <v>0</v>
      </c>
      <c r="S3234" t="b">
        <v>0</v>
      </c>
      <c r="T3234">
        <v>8</v>
      </c>
      <c r="U3234">
        <v>1</v>
      </c>
      <c r="V3234">
        <v>0</v>
      </c>
      <c r="W3234">
        <v>17</v>
      </c>
      <c r="X3234">
        <v>0</v>
      </c>
      <c r="Y3234">
        <v>3</v>
      </c>
      <c r="Z3234">
        <v>0</v>
      </c>
      <c r="AA3234">
        <v>0</v>
      </c>
      <c r="AB3234">
        <v>2</v>
      </c>
      <c r="AC3234">
        <v>0</v>
      </c>
      <c r="AD3234">
        <v>0</v>
      </c>
      <c r="AE3234">
        <v>1176</v>
      </c>
      <c r="AF3234">
        <v>10</v>
      </c>
      <c r="AG3234">
        <v>3057</v>
      </c>
      <c r="AH3234">
        <v>1008</v>
      </c>
      <c r="AI3234">
        <v>1</v>
      </c>
      <c r="AN3234">
        <v>23.26</v>
      </c>
      <c r="AP3234" t="s">
        <v>59</v>
      </c>
      <c r="AS3234">
        <v>8</v>
      </c>
      <c r="AU3234">
        <v>26490</v>
      </c>
      <c r="AV3234">
        <v>559</v>
      </c>
      <c r="AW3234">
        <v>22</v>
      </c>
      <c r="AX3234">
        <v>16</v>
      </c>
      <c r="AZ3234">
        <v>0</v>
      </c>
      <c r="BA3234">
        <f t="shared" si="275"/>
        <v>6365</v>
      </c>
      <c r="BB3234">
        <f t="shared" si="276"/>
        <v>10818</v>
      </c>
      <c r="BD3234" t="e">
        <f t="shared" si="277"/>
        <v>#N/A</v>
      </c>
      <c r="BE3234">
        <f t="shared" si="278"/>
        <v>1</v>
      </c>
    </row>
    <row r="3235" spans="1:57" x14ac:dyDescent="0.25">
      <c r="A3235" t="s">
        <v>6760</v>
      </c>
      <c r="B3235" t="s">
        <v>6654</v>
      </c>
      <c r="C3235" t="s">
        <v>6655</v>
      </c>
      <c r="D3235" t="s">
        <v>57</v>
      </c>
      <c r="E3235" t="s">
        <v>58</v>
      </c>
      <c r="F3235" s="1">
        <v>42385</v>
      </c>
      <c r="G3235" s="1">
        <v>42382</v>
      </c>
      <c r="H3235" s="1">
        <v>42385</v>
      </c>
      <c r="I3235">
        <v>0</v>
      </c>
      <c r="J3235">
        <v>773</v>
      </c>
      <c r="K3235">
        <v>238</v>
      </c>
      <c r="L3235">
        <v>21988</v>
      </c>
      <c r="M3235" t="b">
        <v>0</v>
      </c>
      <c r="O3235" t="s">
        <v>34</v>
      </c>
      <c r="P3235" s="1">
        <v>42385</v>
      </c>
      <c r="Q3235" t="b">
        <v>0</v>
      </c>
      <c r="R3235" t="b">
        <v>0</v>
      </c>
      <c r="S3235" t="b">
        <v>0</v>
      </c>
      <c r="T3235">
        <v>10</v>
      </c>
      <c r="U3235">
        <v>3</v>
      </c>
      <c r="V3235">
        <v>0</v>
      </c>
      <c r="W3235">
        <v>14</v>
      </c>
      <c r="X3235">
        <v>0</v>
      </c>
      <c r="Y3235">
        <v>1</v>
      </c>
      <c r="Z3235">
        <v>0</v>
      </c>
      <c r="AA3235">
        <v>1</v>
      </c>
      <c r="AB3235">
        <v>5</v>
      </c>
      <c r="AC3235">
        <v>0</v>
      </c>
      <c r="AD3235">
        <v>0</v>
      </c>
      <c r="AE3235">
        <v>1160</v>
      </c>
      <c r="AF3235">
        <v>9</v>
      </c>
      <c r="AG3235">
        <v>2953</v>
      </c>
      <c r="AH3235">
        <v>968</v>
      </c>
      <c r="AI3235">
        <v>0</v>
      </c>
      <c r="AN3235">
        <v>24.15</v>
      </c>
      <c r="AP3235" t="s">
        <v>59</v>
      </c>
      <c r="AS3235">
        <v>9</v>
      </c>
      <c r="AU3235">
        <v>25637</v>
      </c>
      <c r="AV3235">
        <v>507</v>
      </c>
      <c r="AW3235">
        <v>22</v>
      </c>
      <c r="AX3235">
        <v>16</v>
      </c>
      <c r="AZ3235">
        <v>0</v>
      </c>
      <c r="BA3235">
        <f t="shared" si="275"/>
        <v>6088</v>
      </c>
      <c r="BB3235">
        <f t="shared" si="276"/>
        <v>11095</v>
      </c>
      <c r="BD3235" t="e">
        <f t="shared" si="277"/>
        <v>#N/A</v>
      </c>
      <c r="BE3235">
        <f t="shared" si="278"/>
        <v>0</v>
      </c>
    </row>
    <row r="3236" spans="1:57" x14ac:dyDescent="0.25">
      <c r="A3236" t="s">
        <v>6762</v>
      </c>
      <c r="B3236" t="s">
        <v>6654</v>
      </c>
      <c r="C3236" t="s">
        <v>6655</v>
      </c>
      <c r="D3236" t="s">
        <v>57</v>
      </c>
      <c r="E3236" t="s">
        <v>58</v>
      </c>
      <c r="F3236" s="1">
        <v>42366</v>
      </c>
      <c r="G3236" s="1">
        <v>42363</v>
      </c>
      <c r="H3236" s="1">
        <v>42366</v>
      </c>
      <c r="I3236">
        <v>0</v>
      </c>
      <c r="J3236">
        <v>535</v>
      </c>
      <c r="K3236">
        <v>535</v>
      </c>
      <c r="L3236">
        <v>21750</v>
      </c>
      <c r="M3236" t="b">
        <v>1</v>
      </c>
      <c r="O3236" t="s">
        <v>34</v>
      </c>
      <c r="P3236" s="1">
        <v>42366</v>
      </c>
      <c r="Q3236" t="b">
        <v>0</v>
      </c>
      <c r="R3236" t="b">
        <v>0</v>
      </c>
      <c r="S3236" t="b">
        <v>0</v>
      </c>
      <c r="T3236">
        <v>8</v>
      </c>
      <c r="U3236">
        <v>3</v>
      </c>
      <c r="V3236">
        <v>0</v>
      </c>
      <c r="W3236">
        <v>14</v>
      </c>
      <c r="X3236">
        <v>1</v>
      </c>
      <c r="Y3236">
        <v>1</v>
      </c>
      <c r="Z3236">
        <v>0</v>
      </c>
      <c r="AA3236">
        <v>0</v>
      </c>
      <c r="AB3236">
        <v>0</v>
      </c>
      <c r="AC3236">
        <v>2</v>
      </c>
      <c r="AD3236">
        <v>0</v>
      </c>
      <c r="AE3236">
        <v>1190</v>
      </c>
      <c r="AF3236">
        <v>11</v>
      </c>
      <c r="AG3236">
        <v>3186</v>
      </c>
      <c r="AH3236">
        <v>1056</v>
      </c>
      <c r="AI3236">
        <v>0</v>
      </c>
      <c r="AN3236">
        <v>23.54</v>
      </c>
      <c r="AP3236" t="s">
        <v>59</v>
      </c>
      <c r="AS3236">
        <v>3</v>
      </c>
      <c r="AU3236">
        <v>20267</v>
      </c>
      <c r="AV3236">
        <v>365</v>
      </c>
      <c r="AW3236">
        <v>22</v>
      </c>
      <c r="AX3236">
        <v>16</v>
      </c>
      <c r="AZ3236">
        <v>0</v>
      </c>
      <c r="BA3236">
        <f t="shared" si="275"/>
        <v>5850</v>
      </c>
      <c r="BB3236">
        <f t="shared" si="276"/>
        <v>11333</v>
      </c>
      <c r="BD3236" t="e">
        <f t="shared" si="277"/>
        <v>#N/A</v>
      </c>
      <c r="BE3236">
        <f t="shared" si="278"/>
        <v>1</v>
      </c>
    </row>
    <row r="3237" spans="1:57" x14ac:dyDescent="0.25">
      <c r="A3237" t="s">
        <v>6764</v>
      </c>
      <c r="B3237" t="s">
        <v>6654</v>
      </c>
      <c r="C3237" t="s">
        <v>6655</v>
      </c>
      <c r="D3237" t="s">
        <v>57</v>
      </c>
      <c r="E3237" t="s">
        <v>58</v>
      </c>
      <c r="F3237" s="1">
        <v>42348</v>
      </c>
      <c r="G3237" s="1">
        <v>42345</v>
      </c>
      <c r="H3237" s="1">
        <v>42347</v>
      </c>
      <c r="I3237">
        <v>0</v>
      </c>
      <c r="J3237">
        <v>259</v>
      </c>
      <c r="K3237">
        <v>259</v>
      </c>
      <c r="L3237">
        <v>21474</v>
      </c>
      <c r="M3237" t="b">
        <v>0</v>
      </c>
      <c r="O3237" t="s">
        <v>34</v>
      </c>
      <c r="P3237" s="1">
        <v>42348</v>
      </c>
      <c r="Q3237" t="b">
        <v>0</v>
      </c>
      <c r="R3237" t="b">
        <v>0</v>
      </c>
      <c r="S3237" t="b">
        <v>0</v>
      </c>
      <c r="T3237">
        <v>10</v>
      </c>
      <c r="U3237">
        <v>2</v>
      </c>
      <c r="V3237">
        <v>0</v>
      </c>
      <c r="W3237">
        <v>10</v>
      </c>
      <c r="X3237">
        <v>0</v>
      </c>
      <c r="Y3237">
        <v>1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1196</v>
      </c>
      <c r="AF3237">
        <v>11</v>
      </c>
      <c r="AG3237">
        <v>3184</v>
      </c>
      <c r="AH3237">
        <v>1043</v>
      </c>
      <c r="AI3237">
        <v>0</v>
      </c>
      <c r="AN3237">
        <v>23.39</v>
      </c>
      <c r="AP3237" t="s">
        <v>59</v>
      </c>
      <c r="AS3237">
        <v>6</v>
      </c>
      <c r="AU3237">
        <v>22531</v>
      </c>
      <c r="AV3237">
        <v>743</v>
      </c>
      <c r="AW3237">
        <v>22</v>
      </c>
      <c r="AX3237">
        <v>17</v>
      </c>
      <c r="AZ3237">
        <v>0</v>
      </c>
      <c r="BA3237">
        <f t="shared" si="275"/>
        <v>5574</v>
      </c>
      <c r="BB3237">
        <f t="shared" si="276"/>
        <v>11609</v>
      </c>
      <c r="BD3237" t="e">
        <f t="shared" si="277"/>
        <v>#N/A</v>
      </c>
      <c r="BE3237">
        <f t="shared" si="278"/>
        <v>0</v>
      </c>
    </row>
    <row r="3238" spans="1:57" x14ac:dyDescent="0.25">
      <c r="A3238" t="s">
        <v>6766</v>
      </c>
      <c r="B3238" t="s">
        <v>6654</v>
      </c>
      <c r="C3238" t="s">
        <v>6655</v>
      </c>
      <c r="D3238" t="s">
        <v>57</v>
      </c>
      <c r="E3238" t="s">
        <v>58</v>
      </c>
      <c r="F3238" s="1">
        <v>42331</v>
      </c>
      <c r="G3238" s="1">
        <v>42329</v>
      </c>
      <c r="H3238" s="1">
        <v>42331</v>
      </c>
      <c r="I3238">
        <v>0</v>
      </c>
      <c r="J3238">
        <v>1049</v>
      </c>
      <c r="K3238">
        <v>1049</v>
      </c>
      <c r="L3238">
        <v>21215</v>
      </c>
      <c r="M3238" t="b">
        <v>1</v>
      </c>
      <c r="O3238" t="s">
        <v>34</v>
      </c>
      <c r="P3238" s="1">
        <v>42331</v>
      </c>
      <c r="Q3238" t="b">
        <v>0</v>
      </c>
      <c r="R3238" t="b">
        <v>0</v>
      </c>
      <c r="S3238" t="b">
        <v>0</v>
      </c>
      <c r="T3238">
        <v>5</v>
      </c>
      <c r="U3238">
        <v>1</v>
      </c>
      <c r="V3238">
        <v>0</v>
      </c>
      <c r="W3238">
        <v>12</v>
      </c>
      <c r="X3238">
        <v>1</v>
      </c>
      <c r="Y3238">
        <v>2</v>
      </c>
      <c r="Z3238">
        <v>0</v>
      </c>
      <c r="AA3238">
        <v>0</v>
      </c>
      <c r="AB3238">
        <v>2</v>
      </c>
      <c r="AC3238">
        <v>1</v>
      </c>
      <c r="AD3238">
        <v>1</v>
      </c>
      <c r="AE3238">
        <v>1148</v>
      </c>
      <c r="AF3238">
        <v>9</v>
      </c>
      <c r="AG3238">
        <v>2946</v>
      </c>
      <c r="AH3238">
        <v>1008</v>
      </c>
      <c r="AI3238">
        <v>0</v>
      </c>
      <c r="AN3238">
        <v>23.1</v>
      </c>
      <c r="AP3238" t="s">
        <v>59</v>
      </c>
      <c r="AS3238">
        <v>4</v>
      </c>
      <c r="AU3238">
        <v>24975</v>
      </c>
      <c r="AV3238">
        <v>405</v>
      </c>
      <c r="AW3238">
        <v>22</v>
      </c>
      <c r="AX3238">
        <v>16</v>
      </c>
      <c r="AZ3238">
        <v>0</v>
      </c>
      <c r="BA3238">
        <f t="shared" si="275"/>
        <v>5315</v>
      </c>
      <c r="BB3238">
        <f t="shared" si="276"/>
        <v>11868</v>
      </c>
      <c r="BD3238" t="e">
        <f t="shared" si="277"/>
        <v>#N/A</v>
      </c>
      <c r="BE3238">
        <f t="shared" si="278"/>
        <v>1</v>
      </c>
    </row>
    <row r="3239" spans="1:57" x14ac:dyDescent="0.25">
      <c r="A3239" t="s">
        <v>6768</v>
      </c>
      <c r="B3239" t="s">
        <v>6654</v>
      </c>
      <c r="C3239" t="s">
        <v>6655</v>
      </c>
      <c r="D3239" t="s">
        <v>57</v>
      </c>
      <c r="E3239" t="s">
        <v>58</v>
      </c>
      <c r="F3239" s="1">
        <v>42314</v>
      </c>
      <c r="G3239" s="1">
        <v>42312</v>
      </c>
      <c r="H3239" s="1">
        <v>42314</v>
      </c>
      <c r="I3239">
        <v>0</v>
      </c>
      <c r="J3239">
        <v>806</v>
      </c>
      <c r="K3239">
        <v>806</v>
      </c>
      <c r="L3239">
        <v>20972</v>
      </c>
      <c r="M3239" t="b">
        <v>0</v>
      </c>
      <c r="O3239" t="s">
        <v>34</v>
      </c>
      <c r="P3239" s="1">
        <v>42314</v>
      </c>
      <c r="Q3239" t="b">
        <v>0</v>
      </c>
      <c r="R3239" t="b">
        <v>0</v>
      </c>
      <c r="S3239" t="b">
        <v>0</v>
      </c>
      <c r="T3239">
        <v>6</v>
      </c>
      <c r="U3239">
        <v>1</v>
      </c>
      <c r="V3239">
        <v>0</v>
      </c>
      <c r="W3239">
        <v>13</v>
      </c>
      <c r="X3239">
        <v>0</v>
      </c>
      <c r="Y3239">
        <v>2</v>
      </c>
      <c r="Z3239">
        <v>0</v>
      </c>
      <c r="AA3239">
        <v>0</v>
      </c>
      <c r="AB3239">
        <v>3</v>
      </c>
      <c r="AC3239">
        <v>0</v>
      </c>
      <c r="AD3239">
        <v>0</v>
      </c>
      <c r="AE3239">
        <v>1292</v>
      </c>
      <c r="AF3239">
        <v>11</v>
      </c>
      <c r="AG3239">
        <v>3400</v>
      </c>
      <c r="AH3239">
        <v>1120</v>
      </c>
      <c r="AI3239">
        <v>0</v>
      </c>
      <c r="AN3239">
        <v>23.13</v>
      </c>
      <c r="AP3239" t="s">
        <v>59</v>
      </c>
      <c r="AS3239">
        <v>4</v>
      </c>
      <c r="AU3239">
        <v>25581</v>
      </c>
      <c r="AV3239">
        <v>497</v>
      </c>
      <c r="AW3239">
        <v>22</v>
      </c>
      <c r="AX3239">
        <v>16</v>
      </c>
      <c r="AZ3239">
        <v>0</v>
      </c>
      <c r="BA3239">
        <f t="shared" si="275"/>
        <v>5072</v>
      </c>
      <c r="BB3239">
        <f t="shared" si="276"/>
        <v>12111</v>
      </c>
      <c r="BD3239" t="e">
        <f t="shared" si="277"/>
        <v>#N/A</v>
      </c>
      <c r="BE3239">
        <f t="shared" si="278"/>
        <v>0</v>
      </c>
    </row>
    <row r="3240" spans="1:57" x14ac:dyDescent="0.25">
      <c r="A3240" t="s">
        <v>6770</v>
      </c>
      <c r="B3240" t="s">
        <v>6654</v>
      </c>
      <c r="C3240" t="s">
        <v>6655</v>
      </c>
      <c r="D3240" t="s">
        <v>57</v>
      </c>
      <c r="E3240" t="s">
        <v>58</v>
      </c>
      <c r="F3240" s="1">
        <v>42299</v>
      </c>
      <c r="G3240" s="1">
        <v>42297</v>
      </c>
      <c r="H3240" s="1">
        <v>42299</v>
      </c>
      <c r="I3240">
        <v>0</v>
      </c>
      <c r="J3240">
        <v>564</v>
      </c>
      <c r="K3240">
        <v>564</v>
      </c>
      <c r="L3240">
        <v>20730</v>
      </c>
      <c r="M3240" t="b">
        <v>0</v>
      </c>
      <c r="O3240" t="s">
        <v>34</v>
      </c>
      <c r="P3240" s="1">
        <v>42299</v>
      </c>
      <c r="Q3240" t="b">
        <v>0</v>
      </c>
      <c r="R3240" t="b">
        <v>0</v>
      </c>
      <c r="S3240" t="b">
        <v>0</v>
      </c>
      <c r="T3240">
        <v>6</v>
      </c>
      <c r="U3240">
        <v>1</v>
      </c>
      <c r="V3240">
        <v>0</v>
      </c>
      <c r="W3240">
        <v>11</v>
      </c>
      <c r="X3240">
        <v>1</v>
      </c>
      <c r="Y3240">
        <v>1</v>
      </c>
      <c r="Z3240">
        <v>0</v>
      </c>
      <c r="AA3240">
        <v>0</v>
      </c>
      <c r="AB3240">
        <v>1</v>
      </c>
      <c r="AC3240">
        <v>0</v>
      </c>
      <c r="AD3240">
        <v>0</v>
      </c>
      <c r="AE3240">
        <v>1237</v>
      </c>
      <c r="AF3240">
        <v>10</v>
      </c>
      <c r="AG3240">
        <v>3198</v>
      </c>
      <c r="AH3240">
        <v>1123</v>
      </c>
      <c r="AI3240">
        <v>0</v>
      </c>
      <c r="AN3240">
        <v>23.76</v>
      </c>
      <c r="AP3240" t="s">
        <v>59</v>
      </c>
      <c r="AS3240">
        <v>4</v>
      </c>
      <c r="AU3240">
        <v>19027</v>
      </c>
      <c r="AV3240">
        <v>545</v>
      </c>
      <c r="AW3240">
        <v>21</v>
      </c>
      <c r="AX3240">
        <v>16</v>
      </c>
      <c r="AZ3240">
        <v>0</v>
      </c>
      <c r="BA3240">
        <f t="shared" si="275"/>
        <v>4830</v>
      </c>
      <c r="BB3240">
        <f t="shared" si="276"/>
        <v>12353</v>
      </c>
      <c r="BD3240" t="e">
        <f t="shared" si="277"/>
        <v>#N/A</v>
      </c>
      <c r="BE3240">
        <f t="shared" si="278"/>
        <v>0</v>
      </c>
    </row>
    <row r="3241" spans="1:57" x14ac:dyDescent="0.25">
      <c r="A3241" t="s">
        <v>6772</v>
      </c>
      <c r="B3241" t="s">
        <v>6654</v>
      </c>
      <c r="C3241" t="s">
        <v>6655</v>
      </c>
      <c r="D3241" t="s">
        <v>57</v>
      </c>
      <c r="E3241" t="s">
        <v>58</v>
      </c>
      <c r="F3241" s="1">
        <v>42282</v>
      </c>
      <c r="G3241" s="1">
        <v>42279</v>
      </c>
      <c r="H3241" s="1">
        <v>42282</v>
      </c>
      <c r="I3241">
        <v>0</v>
      </c>
      <c r="J3241">
        <v>276</v>
      </c>
      <c r="K3241">
        <v>276</v>
      </c>
      <c r="L3241">
        <v>20442</v>
      </c>
      <c r="M3241" t="b">
        <v>0</v>
      </c>
      <c r="O3241" t="s">
        <v>34</v>
      </c>
      <c r="P3241" s="1">
        <v>42282</v>
      </c>
      <c r="Q3241" t="b">
        <v>0</v>
      </c>
      <c r="R3241" t="b">
        <v>0</v>
      </c>
      <c r="S3241" t="b">
        <v>0</v>
      </c>
      <c r="T3241">
        <v>6</v>
      </c>
      <c r="U3241">
        <v>2</v>
      </c>
      <c r="V3241">
        <v>0</v>
      </c>
      <c r="W3241">
        <v>6</v>
      </c>
      <c r="X3241">
        <v>1</v>
      </c>
      <c r="Y3241">
        <v>1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1164</v>
      </c>
      <c r="AF3241">
        <v>10</v>
      </c>
      <c r="AG3241">
        <v>3235</v>
      </c>
      <c r="AH3241">
        <v>937</v>
      </c>
      <c r="AI3241">
        <v>0</v>
      </c>
      <c r="AN3241">
        <v>23.34</v>
      </c>
      <c r="AP3241" t="s">
        <v>59</v>
      </c>
      <c r="AS3241">
        <v>0</v>
      </c>
      <c r="AU3241">
        <v>20624</v>
      </c>
      <c r="AV3241">
        <v>927</v>
      </c>
      <c r="AW3241">
        <v>22</v>
      </c>
      <c r="AX3241">
        <v>17</v>
      </c>
      <c r="AZ3241">
        <v>0</v>
      </c>
      <c r="BA3241">
        <f t="shared" si="275"/>
        <v>4542</v>
      </c>
      <c r="BB3241">
        <f t="shared" si="276"/>
        <v>12641</v>
      </c>
      <c r="BD3241" t="e">
        <f t="shared" si="277"/>
        <v>#N/A</v>
      </c>
      <c r="BE3241">
        <f t="shared" si="278"/>
        <v>0</v>
      </c>
    </row>
    <row r="3242" spans="1:57" x14ac:dyDescent="0.25">
      <c r="A3242" t="s">
        <v>6774</v>
      </c>
      <c r="B3242" t="s">
        <v>6654</v>
      </c>
      <c r="C3242" t="s">
        <v>6655</v>
      </c>
      <c r="D3242" t="s">
        <v>57</v>
      </c>
      <c r="E3242" t="s">
        <v>58</v>
      </c>
      <c r="F3242" s="1">
        <v>42263</v>
      </c>
      <c r="G3242" s="1">
        <v>42261</v>
      </c>
      <c r="H3242" s="1">
        <v>42262</v>
      </c>
      <c r="I3242">
        <v>0</v>
      </c>
      <c r="J3242">
        <v>1098</v>
      </c>
      <c r="K3242">
        <v>1106</v>
      </c>
      <c r="L3242">
        <v>20166</v>
      </c>
      <c r="M3242" t="b">
        <v>1</v>
      </c>
      <c r="O3242" t="s">
        <v>34</v>
      </c>
      <c r="P3242" s="1">
        <v>42263</v>
      </c>
      <c r="Q3242" t="b">
        <v>0</v>
      </c>
      <c r="R3242" t="b">
        <v>0</v>
      </c>
      <c r="S3242" t="b">
        <v>0</v>
      </c>
      <c r="T3242">
        <v>8</v>
      </c>
      <c r="U3242">
        <v>2</v>
      </c>
      <c r="V3242">
        <v>0</v>
      </c>
      <c r="W3242">
        <v>19</v>
      </c>
      <c r="X3242">
        <v>0</v>
      </c>
      <c r="Y3242">
        <v>3</v>
      </c>
      <c r="Z3242">
        <v>0</v>
      </c>
      <c r="AA3242">
        <v>0</v>
      </c>
      <c r="AB3242">
        <v>2</v>
      </c>
      <c r="AC3242">
        <v>0</v>
      </c>
      <c r="AD3242">
        <v>0</v>
      </c>
      <c r="AE3242">
        <v>1021</v>
      </c>
      <c r="AF3242">
        <v>10</v>
      </c>
      <c r="AG3242">
        <v>3480</v>
      </c>
      <c r="AH3242">
        <v>1018</v>
      </c>
      <c r="AI3242">
        <v>0</v>
      </c>
      <c r="AN3242">
        <v>23.74</v>
      </c>
      <c r="AP3242" t="s">
        <v>59</v>
      </c>
      <c r="AS3242">
        <v>13</v>
      </c>
      <c r="AU3242">
        <v>32481</v>
      </c>
      <c r="AV3242">
        <v>684</v>
      </c>
      <c r="AW3242">
        <v>22</v>
      </c>
      <c r="AX3242">
        <v>17</v>
      </c>
      <c r="AZ3242">
        <v>0</v>
      </c>
      <c r="BA3242">
        <f t="shared" si="275"/>
        <v>4266</v>
      </c>
      <c r="BB3242">
        <f t="shared" si="276"/>
        <v>12917</v>
      </c>
      <c r="BD3242" t="e">
        <f t="shared" si="277"/>
        <v>#N/A</v>
      </c>
      <c r="BE3242">
        <f t="shared" si="278"/>
        <v>1</v>
      </c>
    </row>
    <row r="3243" spans="1:57" x14ac:dyDescent="0.25">
      <c r="A3243" t="s">
        <v>6776</v>
      </c>
      <c r="B3243" t="s">
        <v>6654</v>
      </c>
      <c r="C3243" t="s">
        <v>6655</v>
      </c>
      <c r="D3243" t="s">
        <v>57</v>
      </c>
      <c r="E3243" t="s">
        <v>58</v>
      </c>
      <c r="F3243" s="1">
        <v>42248</v>
      </c>
      <c r="G3243" s="1">
        <v>42242</v>
      </c>
      <c r="H3243" s="1">
        <v>42247</v>
      </c>
      <c r="I3243">
        <v>0</v>
      </c>
      <c r="J3243">
        <v>779</v>
      </c>
      <c r="K3243">
        <v>779</v>
      </c>
      <c r="L3243">
        <v>19839</v>
      </c>
      <c r="M3243" t="b">
        <v>0</v>
      </c>
      <c r="O3243" t="s">
        <v>34</v>
      </c>
      <c r="P3243" s="1">
        <v>42248</v>
      </c>
      <c r="Q3243" t="b">
        <v>0</v>
      </c>
      <c r="R3243" t="b">
        <v>0</v>
      </c>
      <c r="S3243" t="b">
        <v>0</v>
      </c>
      <c r="T3243">
        <v>8</v>
      </c>
      <c r="U3243">
        <v>1</v>
      </c>
      <c r="V3243">
        <v>0</v>
      </c>
      <c r="W3243">
        <v>16</v>
      </c>
      <c r="X3243">
        <v>0</v>
      </c>
      <c r="Y3243">
        <v>2</v>
      </c>
      <c r="Z3243">
        <v>0</v>
      </c>
      <c r="AA3243">
        <v>0</v>
      </c>
      <c r="AB3243">
        <v>3</v>
      </c>
      <c r="AC3243">
        <v>2</v>
      </c>
      <c r="AD3243">
        <v>0</v>
      </c>
      <c r="AE3243">
        <v>996</v>
      </c>
      <c r="AF3243">
        <v>10</v>
      </c>
      <c r="AG3243">
        <v>3541</v>
      </c>
      <c r="AH3243">
        <v>938</v>
      </c>
      <c r="AI3243">
        <v>0</v>
      </c>
      <c r="AN3243">
        <v>23.11</v>
      </c>
      <c r="AP3243" t="s">
        <v>59</v>
      </c>
      <c r="AS3243">
        <v>9</v>
      </c>
      <c r="AU3243">
        <v>32908</v>
      </c>
      <c r="AV3243">
        <v>1075</v>
      </c>
      <c r="AW3243">
        <v>22</v>
      </c>
      <c r="AX3243">
        <v>17</v>
      </c>
      <c r="AZ3243">
        <v>0</v>
      </c>
      <c r="BA3243">
        <f t="shared" si="275"/>
        <v>3939</v>
      </c>
      <c r="BB3243">
        <f t="shared" si="276"/>
        <v>13244</v>
      </c>
      <c r="BD3243" t="e">
        <f t="shared" si="277"/>
        <v>#N/A</v>
      </c>
      <c r="BE3243">
        <f t="shared" si="278"/>
        <v>0</v>
      </c>
    </row>
    <row r="3244" spans="1:57" x14ac:dyDescent="0.25">
      <c r="A3244" t="s">
        <v>6778</v>
      </c>
      <c r="B3244" t="s">
        <v>6654</v>
      </c>
      <c r="C3244" t="s">
        <v>6655</v>
      </c>
      <c r="D3244" t="s">
        <v>57</v>
      </c>
      <c r="E3244" t="s">
        <v>58</v>
      </c>
      <c r="F3244" s="1">
        <v>42234</v>
      </c>
      <c r="G3244" s="1">
        <v>42228</v>
      </c>
      <c r="H3244" s="1">
        <v>42233</v>
      </c>
      <c r="I3244">
        <v>0</v>
      </c>
      <c r="J3244">
        <v>537</v>
      </c>
      <c r="K3244">
        <v>537</v>
      </c>
      <c r="L3244">
        <v>19597</v>
      </c>
      <c r="M3244" t="b">
        <v>0</v>
      </c>
      <c r="O3244" t="s">
        <v>34</v>
      </c>
      <c r="P3244" s="1">
        <v>42234</v>
      </c>
      <c r="Q3244" t="b">
        <v>0</v>
      </c>
      <c r="R3244" t="b">
        <v>0</v>
      </c>
      <c r="S3244" t="b">
        <v>0</v>
      </c>
      <c r="T3244">
        <v>8</v>
      </c>
      <c r="U3244">
        <v>2</v>
      </c>
      <c r="V3244">
        <v>0</v>
      </c>
      <c r="W3244">
        <v>16</v>
      </c>
      <c r="X3244">
        <v>1</v>
      </c>
      <c r="Y3244">
        <v>2</v>
      </c>
      <c r="Z3244">
        <v>0</v>
      </c>
      <c r="AA3244">
        <v>0</v>
      </c>
      <c r="AB3244">
        <v>1</v>
      </c>
      <c r="AC3244">
        <v>1</v>
      </c>
      <c r="AD3244">
        <v>0</v>
      </c>
      <c r="AE3244">
        <v>1037</v>
      </c>
      <c r="AF3244">
        <v>10</v>
      </c>
      <c r="AG3244">
        <v>3477</v>
      </c>
      <c r="AH3244">
        <v>867</v>
      </c>
      <c r="AI3244">
        <v>0</v>
      </c>
      <c r="AN3244">
        <v>23.53</v>
      </c>
      <c r="AP3244" t="s">
        <v>59</v>
      </c>
      <c r="AS3244">
        <v>11</v>
      </c>
      <c r="AU3244">
        <v>28462</v>
      </c>
      <c r="AV3244">
        <v>659</v>
      </c>
      <c r="AW3244">
        <v>22</v>
      </c>
      <c r="AX3244">
        <v>17</v>
      </c>
      <c r="AZ3244">
        <v>0</v>
      </c>
      <c r="BA3244">
        <f t="shared" si="275"/>
        <v>3697</v>
      </c>
      <c r="BB3244">
        <f t="shared" si="276"/>
        <v>13486</v>
      </c>
      <c r="BD3244" t="e">
        <f t="shared" si="277"/>
        <v>#N/A</v>
      </c>
      <c r="BE3244">
        <f t="shared" si="278"/>
        <v>0</v>
      </c>
    </row>
    <row r="3245" spans="1:57" x14ac:dyDescent="0.25">
      <c r="A3245" t="s">
        <v>6780</v>
      </c>
      <c r="B3245" t="s">
        <v>6654</v>
      </c>
      <c r="C3245" t="s">
        <v>6655</v>
      </c>
      <c r="D3245" t="s">
        <v>57</v>
      </c>
      <c r="E3245" t="s">
        <v>58</v>
      </c>
      <c r="F3245" s="1">
        <v>42216</v>
      </c>
      <c r="G3245" s="1">
        <v>42213</v>
      </c>
      <c r="H3245" s="1">
        <v>42215</v>
      </c>
      <c r="I3245">
        <v>0</v>
      </c>
      <c r="J3245">
        <v>265</v>
      </c>
      <c r="K3245">
        <v>265</v>
      </c>
      <c r="L3245">
        <v>19325</v>
      </c>
      <c r="M3245" t="b">
        <v>0</v>
      </c>
      <c r="O3245" t="s">
        <v>34</v>
      </c>
      <c r="P3245" s="1">
        <v>42216</v>
      </c>
      <c r="Q3245" t="b">
        <v>0</v>
      </c>
      <c r="R3245" t="b">
        <v>0</v>
      </c>
      <c r="S3245" t="b">
        <v>0</v>
      </c>
      <c r="T3245">
        <v>8</v>
      </c>
      <c r="U3245">
        <v>2</v>
      </c>
      <c r="V3245">
        <v>0</v>
      </c>
      <c r="W3245">
        <v>19</v>
      </c>
      <c r="X3245">
        <v>1</v>
      </c>
      <c r="Y3245">
        <v>2</v>
      </c>
      <c r="Z3245">
        <v>0</v>
      </c>
      <c r="AA3245">
        <v>0</v>
      </c>
      <c r="AB3245">
        <v>4</v>
      </c>
      <c r="AC3245">
        <v>0</v>
      </c>
      <c r="AD3245">
        <v>0</v>
      </c>
      <c r="AE3245">
        <v>1075</v>
      </c>
      <c r="AF3245">
        <v>10</v>
      </c>
      <c r="AG3245">
        <v>3515</v>
      </c>
      <c r="AH3245">
        <v>947</v>
      </c>
      <c r="AI3245">
        <v>0</v>
      </c>
      <c r="AN3245">
        <v>23.55</v>
      </c>
      <c r="AP3245" t="s">
        <v>59</v>
      </c>
      <c r="AS3245">
        <v>9</v>
      </c>
      <c r="AU3245">
        <v>26808</v>
      </c>
      <c r="AV3245">
        <v>582</v>
      </c>
      <c r="AW3245">
        <v>22</v>
      </c>
      <c r="AX3245">
        <v>16</v>
      </c>
      <c r="AZ3245">
        <v>0</v>
      </c>
      <c r="BA3245">
        <f t="shared" si="275"/>
        <v>3425</v>
      </c>
      <c r="BB3245">
        <f t="shared" si="276"/>
        <v>13758</v>
      </c>
      <c r="BD3245" t="e">
        <f t="shared" si="277"/>
        <v>#N/A</v>
      </c>
      <c r="BE3245">
        <f t="shared" si="278"/>
        <v>0</v>
      </c>
    </row>
    <row r="3246" spans="1:57" x14ac:dyDescent="0.25">
      <c r="A3246" t="s">
        <v>6782</v>
      </c>
      <c r="B3246" t="s">
        <v>6654</v>
      </c>
      <c r="C3246" t="s">
        <v>6655</v>
      </c>
      <c r="D3246" t="s">
        <v>57</v>
      </c>
      <c r="E3246" t="s">
        <v>58</v>
      </c>
      <c r="F3246" s="1">
        <v>42198</v>
      </c>
      <c r="G3246" s="1">
        <v>42196</v>
      </c>
      <c r="H3246" s="1">
        <v>42198</v>
      </c>
      <c r="I3246">
        <v>0</v>
      </c>
      <c r="J3246">
        <v>1182</v>
      </c>
      <c r="K3246">
        <v>1182</v>
      </c>
      <c r="L3246">
        <v>19060</v>
      </c>
      <c r="M3246" t="b">
        <v>1</v>
      </c>
      <c r="O3246" t="s">
        <v>34</v>
      </c>
      <c r="P3246" s="1">
        <v>42198</v>
      </c>
      <c r="Q3246" t="b">
        <v>0</v>
      </c>
      <c r="R3246" t="b">
        <v>0</v>
      </c>
      <c r="S3246" t="b">
        <v>0</v>
      </c>
      <c r="T3246">
        <v>14</v>
      </c>
      <c r="U3246">
        <v>3</v>
      </c>
      <c r="V3246">
        <v>0</v>
      </c>
      <c r="W3246">
        <v>24</v>
      </c>
      <c r="X3246">
        <v>1</v>
      </c>
      <c r="Y3246">
        <v>3</v>
      </c>
      <c r="Z3246">
        <v>0</v>
      </c>
      <c r="AA3246">
        <v>0</v>
      </c>
      <c r="AB3246">
        <v>3</v>
      </c>
      <c r="AC3246">
        <v>3</v>
      </c>
      <c r="AD3246">
        <v>0</v>
      </c>
      <c r="AE3246">
        <v>1159</v>
      </c>
      <c r="AF3246">
        <v>13</v>
      </c>
      <c r="AG3246">
        <v>4319</v>
      </c>
      <c r="AH3246">
        <v>976</v>
      </c>
      <c r="AI3246">
        <v>0</v>
      </c>
      <c r="AN3246">
        <v>24.96</v>
      </c>
      <c r="AP3246" t="s">
        <v>59</v>
      </c>
      <c r="AS3246">
        <v>12</v>
      </c>
      <c r="AU3246">
        <v>31736</v>
      </c>
      <c r="AV3246">
        <v>1216</v>
      </c>
      <c r="AW3246">
        <v>22</v>
      </c>
      <c r="AX3246">
        <v>17</v>
      </c>
      <c r="AZ3246">
        <v>0</v>
      </c>
      <c r="BA3246">
        <f t="shared" si="275"/>
        <v>3160</v>
      </c>
      <c r="BB3246">
        <f t="shared" si="276"/>
        <v>14023</v>
      </c>
      <c r="BD3246" t="e">
        <f t="shared" si="277"/>
        <v>#N/A</v>
      </c>
      <c r="BE3246">
        <f t="shared" si="278"/>
        <v>1</v>
      </c>
    </row>
    <row r="3247" spans="1:57" x14ac:dyDescent="0.25">
      <c r="A3247" t="s">
        <v>6784</v>
      </c>
      <c r="B3247" t="s">
        <v>6654</v>
      </c>
      <c r="C3247" t="s">
        <v>6655</v>
      </c>
      <c r="D3247" t="s">
        <v>57</v>
      </c>
      <c r="E3247" t="s">
        <v>58</v>
      </c>
      <c r="F3247" s="1">
        <v>42172</v>
      </c>
      <c r="G3247" s="1">
        <v>42171</v>
      </c>
      <c r="H3247" s="1">
        <v>42172</v>
      </c>
      <c r="I3247">
        <v>0</v>
      </c>
      <c r="J3247">
        <v>848</v>
      </c>
      <c r="K3247">
        <v>848</v>
      </c>
      <c r="L3247">
        <v>18726</v>
      </c>
      <c r="M3247" t="b">
        <v>0</v>
      </c>
      <c r="O3247" t="s">
        <v>34</v>
      </c>
      <c r="P3247" s="1">
        <v>42172</v>
      </c>
      <c r="Q3247" t="b">
        <v>0</v>
      </c>
      <c r="R3247" t="b">
        <v>0</v>
      </c>
      <c r="S3247" t="b">
        <v>0</v>
      </c>
      <c r="T3247">
        <v>11</v>
      </c>
      <c r="U3247">
        <v>2</v>
      </c>
      <c r="V3247">
        <v>0</v>
      </c>
      <c r="W3247">
        <v>18</v>
      </c>
      <c r="X3247">
        <v>0</v>
      </c>
      <c r="Y3247">
        <v>2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1097</v>
      </c>
      <c r="AF3247">
        <v>12</v>
      </c>
      <c r="AG3247">
        <v>3841</v>
      </c>
      <c r="AH3247">
        <v>941</v>
      </c>
      <c r="AI3247">
        <v>0</v>
      </c>
      <c r="AN3247">
        <v>24.37</v>
      </c>
      <c r="AP3247" t="s">
        <v>59</v>
      </c>
      <c r="AS3247">
        <v>12</v>
      </c>
      <c r="AU3247">
        <v>29289</v>
      </c>
      <c r="AV3247">
        <v>1047</v>
      </c>
      <c r="AW3247">
        <v>22</v>
      </c>
      <c r="AX3247">
        <v>17</v>
      </c>
      <c r="AZ3247">
        <v>0</v>
      </c>
      <c r="BA3247">
        <f t="shared" si="275"/>
        <v>2826</v>
      </c>
      <c r="BB3247">
        <f t="shared" si="276"/>
        <v>14357</v>
      </c>
      <c r="BD3247" t="e">
        <f t="shared" si="277"/>
        <v>#N/A</v>
      </c>
      <c r="BE3247">
        <f t="shared" si="278"/>
        <v>0</v>
      </c>
    </row>
    <row r="3248" spans="1:57" x14ac:dyDescent="0.25">
      <c r="A3248" t="s">
        <v>6786</v>
      </c>
      <c r="B3248" t="s">
        <v>6654</v>
      </c>
      <c r="C3248" t="s">
        <v>6655</v>
      </c>
      <c r="D3248" t="s">
        <v>57</v>
      </c>
      <c r="E3248" t="s">
        <v>58</v>
      </c>
      <c r="F3248" s="1">
        <v>42157</v>
      </c>
      <c r="G3248" s="1">
        <v>42153</v>
      </c>
      <c r="H3248" s="1">
        <v>42157</v>
      </c>
      <c r="I3248">
        <v>0</v>
      </c>
      <c r="J3248">
        <v>591</v>
      </c>
      <c r="K3248">
        <v>591</v>
      </c>
      <c r="L3248">
        <v>18469</v>
      </c>
      <c r="M3248" t="b">
        <v>0</v>
      </c>
      <c r="O3248" t="s">
        <v>34</v>
      </c>
      <c r="P3248" s="1">
        <v>42157</v>
      </c>
      <c r="Q3248" t="b">
        <v>0</v>
      </c>
      <c r="R3248" t="b">
        <v>0</v>
      </c>
      <c r="S3248" t="b">
        <v>0</v>
      </c>
      <c r="T3248">
        <v>8</v>
      </c>
      <c r="U3248">
        <v>2</v>
      </c>
      <c r="V3248">
        <v>0</v>
      </c>
      <c r="W3248">
        <v>7</v>
      </c>
      <c r="X3248">
        <v>0</v>
      </c>
      <c r="Y3248">
        <v>1</v>
      </c>
      <c r="Z3248">
        <v>0</v>
      </c>
      <c r="AA3248">
        <v>0</v>
      </c>
      <c r="AB3248">
        <v>2</v>
      </c>
      <c r="AC3248">
        <v>0</v>
      </c>
      <c r="AD3248">
        <v>0</v>
      </c>
      <c r="AE3248">
        <v>926</v>
      </c>
      <c r="AF3248">
        <v>11</v>
      </c>
      <c r="AG3248">
        <v>3169</v>
      </c>
      <c r="AH3248">
        <v>754</v>
      </c>
      <c r="AI3248">
        <v>1</v>
      </c>
      <c r="AN3248">
        <v>24.1</v>
      </c>
      <c r="AP3248" t="s">
        <v>59</v>
      </c>
      <c r="AS3248">
        <v>7</v>
      </c>
      <c r="AU3248">
        <v>16520</v>
      </c>
      <c r="AV3248">
        <v>304</v>
      </c>
      <c r="AW3248">
        <v>21</v>
      </c>
      <c r="AX3248">
        <v>15</v>
      </c>
      <c r="AZ3248">
        <v>0</v>
      </c>
      <c r="BA3248">
        <f t="shared" si="275"/>
        <v>2569</v>
      </c>
      <c r="BB3248">
        <f t="shared" si="276"/>
        <v>14614</v>
      </c>
      <c r="BD3248" t="e">
        <f t="shared" si="277"/>
        <v>#N/A</v>
      </c>
      <c r="BE3248">
        <f t="shared" si="278"/>
        <v>0</v>
      </c>
    </row>
    <row r="3249" spans="1:57" x14ac:dyDescent="0.25">
      <c r="A3249" t="s">
        <v>6788</v>
      </c>
      <c r="B3249" t="s">
        <v>6654</v>
      </c>
      <c r="C3249" t="s">
        <v>6655</v>
      </c>
      <c r="D3249" t="s">
        <v>57</v>
      </c>
      <c r="E3249" t="s">
        <v>58</v>
      </c>
      <c r="F3249" s="1">
        <v>42135</v>
      </c>
      <c r="G3249" s="1">
        <v>42131</v>
      </c>
      <c r="H3249" s="1">
        <v>42135</v>
      </c>
      <c r="I3249">
        <v>0</v>
      </c>
      <c r="J3249">
        <v>276</v>
      </c>
      <c r="K3249">
        <v>276</v>
      </c>
      <c r="L3249">
        <v>18154</v>
      </c>
      <c r="M3249" t="b">
        <v>0</v>
      </c>
      <c r="O3249" t="s">
        <v>34</v>
      </c>
      <c r="P3249" s="1">
        <v>42135</v>
      </c>
      <c r="Q3249" t="b">
        <v>0</v>
      </c>
      <c r="R3249" t="b">
        <v>0</v>
      </c>
      <c r="S3249" t="b">
        <v>0</v>
      </c>
      <c r="T3249">
        <v>9</v>
      </c>
      <c r="U3249">
        <v>2</v>
      </c>
      <c r="V3249">
        <v>0</v>
      </c>
      <c r="W3249">
        <v>7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1085</v>
      </c>
      <c r="AF3249">
        <v>12</v>
      </c>
      <c r="AG3249">
        <v>4136</v>
      </c>
      <c r="AH3249">
        <v>1000</v>
      </c>
      <c r="AI3249">
        <v>0</v>
      </c>
      <c r="AN3249">
        <v>24.01</v>
      </c>
      <c r="AP3249" t="s">
        <v>59</v>
      </c>
      <c r="AS3249">
        <v>5</v>
      </c>
      <c r="AU3249">
        <v>10280</v>
      </c>
      <c r="AV3249">
        <v>350</v>
      </c>
      <c r="AW3249">
        <v>21</v>
      </c>
      <c r="AX3249">
        <v>16</v>
      </c>
      <c r="AZ3249">
        <v>0</v>
      </c>
      <c r="BA3249">
        <f t="shared" si="275"/>
        <v>2254</v>
      </c>
      <c r="BB3249">
        <f t="shared" si="276"/>
        <v>14929</v>
      </c>
      <c r="BD3249" t="e">
        <f t="shared" si="277"/>
        <v>#N/A</v>
      </c>
      <c r="BE3249">
        <f t="shared" si="278"/>
        <v>0</v>
      </c>
    </row>
    <row r="3250" spans="1:57" x14ac:dyDescent="0.25">
      <c r="A3250" t="s">
        <v>6790</v>
      </c>
      <c r="B3250" t="s">
        <v>6654</v>
      </c>
      <c r="C3250" t="s">
        <v>6655</v>
      </c>
      <c r="D3250" t="s">
        <v>57</v>
      </c>
      <c r="E3250" t="s">
        <v>58</v>
      </c>
      <c r="F3250" s="1">
        <v>42115</v>
      </c>
      <c r="G3250" s="1">
        <v>42111</v>
      </c>
      <c r="H3250" s="1">
        <v>42114</v>
      </c>
      <c r="I3250">
        <v>0</v>
      </c>
      <c r="J3250">
        <v>1017</v>
      </c>
      <c r="K3250">
        <v>1017</v>
      </c>
      <c r="L3250">
        <v>17878</v>
      </c>
      <c r="M3250" t="b">
        <v>1</v>
      </c>
      <c r="O3250" t="s">
        <v>34</v>
      </c>
      <c r="P3250" s="1">
        <v>42115</v>
      </c>
      <c r="Q3250" t="b">
        <v>0</v>
      </c>
      <c r="R3250" t="b">
        <v>0</v>
      </c>
      <c r="S3250" t="b">
        <v>0</v>
      </c>
      <c r="T3250">
        <v>6</v>
      </c>
      <c r="U3250">
        <v>1</v>
      </c>
      <c r="V3250">
        <v>0</v>
      </c>
      <c r="W3250">
        <v>19</v>
      </c>
      <c r="X3250">
        <v>0</v>
      </c>
      <c r="Y3250">
        <v>2</v>
      </c>
      <c r="Z3250">
        <v>0</v>
      </c>
      <c r="AA3250">
        <v>0</v>
      </c>
      <c r="AB3250">
        <v>2</v>
      </c>
      <c r="AC3250">
        <v>0</v>
      </c>
      <c r="AD3250">
        <v>0</v>
      </c>
      <c r="AE3250">
        <v>1190</v>
      </c>
      <c r="AF3250">
        <v>10</v>
      </c>
      <c r="AG3250">
        <v>3150</v>
      </c>
      <c r="AH3250">
        <v>1158</v>
      </c>
      <c r="AI3250">
        <v>2</v>
      </c>
      <c r="AN3250">
        <v>24.3</v>
      </c>
      <c r="AP3250" t="s">
        <v>59</v>
      </c>
      <c r="AS3250">
        <v>8</v>
      </c>
      <c r="AU3250">
        <v>25635</v>
      </c>
      <c r="AV3250">
        <v>310</v>
      </c>
      <c r="AW3250">
        <v>22</v>
      </c>
      <c r="AX3250">
        <v>15</v>
      </c>
      <c r="AZ3250">
        <v>0</v>
      </c>
      <c r="BA3250">
        <f t="shared" si="275"/>
        <v>1978</v>
      </c>
      <c r="BB3250">
        <f t="shared" si="276"/>
        <v>15205</v>
      </c>
      <c r="BD3250" t="e">
        <f t="shared" si="277"/>
        <v>#N/A</v>
      </c>
      <c r="BE3250">
        <f t="shared" si="278"/>
        <v>1</v>
      </c>
    </row>
    <row r="3251" spans="1:57" x14ac:dyDescent="0.25">
      <c r="A3251" t="s">
        <v>6792</v>
      </c>
      <c r="B3251" t="s">
        <v>6654</v>
      </c>
      <c r="C3251" t="s">
        <v>6655</v>
      </c>
      <c r="D3251" t="s">
        <v>57</v>
      </c>
      <c r="E3251" t="s">
        <v>58</v>
      </c>
      <c r="F3251" s="1">
        <v>42098</v>
      </c>
      <c r="G3251" s="1">
        <v>42095</v>
      </c>
      <c r="H3251" s="1">
        <v>42097</v>
      </c>
      <c r="I3251">
        <v>0</v>
      </c>
      <c r="J3251">
        <v>784</v>
      </c>
      <c r="K3251">
        <v>784</v>
      </c>
      <c r="L3251">
        <v>17645</v>
      </c>
      <c r="M3251" t="b">
        <v>0</v>
      </c>
      <c r="O3251" t="s">
        <v>34</v>
      </c>
      <c r="P3251" s="1">
        <v>42098</v>
      </c>
      <c r="Q3251" t="b">
        <v>0</v>
      </c>
      <c r="R3251" t="b">
        <v>0</v>
      </c>
      <c r="S3251" t="b">
        <v>0</v>
      </c>
      <c r="T3251">
        <v>6</v>
      </c>
      <c r="U3251">
        <v>1</v>
      </c>
      <c r="V3251">
        <v>0</v>
      </c>
      <c r="W3251">
        <v>17</v>
      </c>
      <c r="X3251">
        <v>0</v>
      </c>
      <c r="Y3251">
        <v>1</v>
      </c>
      <c r="Z3251">
        <v>0</v>
      </c>
      <c r="AA3251">
        <v>1</v>
      </c>
      <c r="AB3251">
        <v>3</v>
      </c>
      <c r="AC3251">
        <v>0</v>
      </c>
      <c r="AD3251">
        <v>0</v>
      </c>
      <c r="AE3251">
        <v>1243</v>
      </c>
      <c r="AF3251">
        <v>11</v>
      </c>
      <c r="AG3251">
        <v>3555</v>
      </c>
      <c r="AH3251">
        <v>1089</v>
      </c>
      <c r="AI3251">
        <v>2</v>
      </c>
      <c r="AN3251">
        <v>23.79</v>
      </c>
      <c r="AP3251" t="s">
        <v>59</v>
      </c>
      <c r="AS3251">
        <v>8</v>
      </c>
      <c r="AU3251">
        <v>22982</v>
      </c>
      <c r="AV3251">
        <v>348</v>
      </c>
      <c r="AW3251">
        <v>22</v>
      </c>
      <c r="AX3251">
        <v>16</v>
      </c>
      <c r="AZ3251">
        <v>0</v>
      </c>
      <c r="BA3251">
        <f t="shared" si="275"/>
        <v>1745</v>
      </c>
      <c r="BB3251">
        <f t="shared" si="276"/>
        <v>15438</v>
      </c>
      <c r="BD3251" t="e">
        <f t="shared" si="277"/>
        <v>#N/A</v>
      </c>
      <c r="BE3251">
        <f t="shared" si="278"/>
        <v>0</v>
      </c>
    </row>
    <row r="3252" spans="1:57" x14ac:dyDescent="0.25">
      <c r="A3252" t="s">
        <v>6794</v>
      </c>
      <c r="B3252" t="s">
        <v>6654</v>
      </c>
      <c r="C3252" t="s">
        <v>6655</v>
      </c>
      <c r="D3252" t="s">
        <v>57</v>
      </c>
      <c r="E3252" t="s">
        <v>58</v>
      </c>
      <c r="F3252" s="1">
        <v>42082</v>
      </c>
      <c r="G3252" s="1">
        <v>42078</v>
      </c>
      <c r="H3252" s="1">
        <v>42081</v>
      </c>
      <c r="I3252">
        <v>0</v>
      </c>
      <c r="J3252">
        <v>525</v>
      </c>
      <c r="K3252">
        <v>525</v>
      </c>
      <c r="L3252">
        <v>17386</v>
      </c>
      <c r="M3252" t="b">
        <v>0</v>
      </c>
      <c r="O3252" t="s">
        <v>34</v>
      </c>
      <c r="P3252" s="1">
        <v>42082</v>
      </c>
      <c r="Q3252" t="b">
        <v>0</v>
      </c>
      <c r="R3252" t="b">
        <v>0</v>
      </c>
      <c r="S3252" t="b">
        <v>0</v>
      </c>
      <c r="T3252">
        <v>6</v>
      </c>
      <c r="U3252">
        <v>2</v>
      </c>
      <c r="V3252">
        <v>0</v>
      </c>
      <c r="W3252">
        <v>15</v>
      </c>
      <c r="X3252">
        <v>1</v>
      </c>
      <c r="Y3252">
        <v>1</v>
      </c>
      <c r="Z3252">
        <v>0</v>
      </c>
      <c r="AA3252">
        <v>0</v>
      </c>
      <c r="AB3252">
        <v>3</v>
      </c>
      <c r="AC3252">
        <v>0</v>
      </c>
      <c r="AD3252">
        <v>0</v>
      </c>
      <c r="AE3252">
        <v>1065</v>
      </c>
      <c r="AF3252">
        <v>9</v>
      </c>
      <c r="AG3252">
        <v>2807</v>
      </c>
      <c r="AH3252">
        <v>924</v>
      </c>
      <c r="AI3252">
        <v>1</v>
      </c>
      <c r="AN3252">
        <v>23.94</v>
      </c>
      <c r="AP3252" t="s">
        <v>59</v>
      </c>
      <c r="AS3252">
        <v>9</v>
      </c>
      <c r="AU3252">
        <v>24815</v>
      </c>
      <c r="AV3252">
        <v>365</v>
      </c>
      <c r="AW3252">
        <v>22</v>
      </c>
      <c r="AX3252">
        <v>16</v>
      </c>
      <c r="AZ3252">
        <v>0</v>
      </c>
      <c r="BA3252">
        <f t="shared" si="275"/>
        <v>1486</v>
      </c>
      <c r="BB3252">
        <f t="shared" si="276"/>
        <v>15697</v>
      </c>
      <c r="BD3252" t="e">
        <f t="shared" si="277"/>
        <v>#N/A</v>
      </c>
      <c r="BE3252">
        <f t="shared" si="278"/>
        <v>0</v>
      </c>
    </row>
    <row r="3253" spans="1:57" x14ac:dyDescent="0.25">
      <c r="A3253" t="s">
        <v>6796</v>
      </c>
      <c r="B3253" t="s">
        <v>6654</v>
      </c>
      <c r="C3253" t="s">
        <v>6655</v>
      </c>
      <c r="D3253" t="s">
        <v>57</v>
      </c>
      <c r="E3253" t="s">
        <v>58</v>
      </c>
      <c r="F3253" s="1">
        <v>42066</v>
      </c>
      <c r="G3253" s="1">
        <v>42060</v>
      </c>
      <c r="H3253" s="1">
        <v>42065</v>
      </c>
      <c r="I3253">
        <v>0</v>
      </c>
      <c r="J3253">
        <v>260</v>
      </c>
      <c r="K3253">
        <v>260</v>
      </c>
      <c r="L3253">
        <v>17121</v>
      </c>
      <c r="M3253" t="b">
        <v>0</v>
      </c>
      <c r="O3253" t="s">
        <v>34</v>
      </c>
      <c r="P3253" s="1">
        <v>42066</v>
      </c>
      <c r="Q3253" t="b">
        <v>0</v>
      </c>
      <c r="R3253" t="b">
        <v>0</v>
      </c>
      <c r="S3253" t="b">
        <v>0</v>
      </c>
      <c r="T3253">
        <v>4</v>
      </c>
      <c r="U3253">
        <v>0</v>
      </c>
      <c r="V3253">
        <v>0</v>
      </c>
      <c r="W3253">
        <v>13</v>
      </c>
      <c r="X3253">
        <v>1</v>
      </c>
      <c r="Y3253">
        <v>1</v>
      </c>
      <c r="Z3253">
        <v>0</v>
      </c>
      <c r="AA3253">
        <v>0</v>
      </c>
      <c r="AB3253">
        <v>2</v>
      </c>
      <c r="AC3253">
        <v>0</v>
      </c>
      <c r="AD3253">
        <v>0</v>
      </c>
      <c r="AE3253">
        <v>1236</v>
      </c>
      <c r="AF3253">
        <v>11</v>
      </c>
      <c r="AG3253">
        <v>3345</v>
      </c>
      <c r="AH3253">
        <v>1137</v>
      </c>
      <c r="AI3253">
        <v>2</v>
      </c>
      <c r="AN3253">
        <v>23.4</v>
      </c>
      <c r="AP3253" t="s">
        <v>59</v>
      </c>
      <c r="AS3253">
        <v>8</v>
      </c>
      <c r="AU3253">
        <v>10510</v>
      </c>
      <c r="AV3253">
        <v>234</v>
      </c>
      <c r="AW3253">
        <v>21</v>
      </c>
      <c r="AX3253">
        <v>15</v>
      </c>
      <c r="AZ3253">
        <v>0</v>
      </c>
      <c r="BA3253">
        <f t="shared" si="275"/>
        <v>1221</v>
      </c>
      <c r="BB3253">
        <f t="shared" si="276"/>
        <v>15962</v>
      </c>
      <c r="BD3253" t="e">
        <f t="shared" si="277"/>
        <v>#N/A</v>
      </c>
      <c r="BE3253">
        <f t="shared" si="278"/>
        <v>0</v>
      </c>
    </row>
    <row r="3254" spans="1:57" x14ac:dyDescent="0.25">
      <c r="A3254" t="s">
        <v>6798</v>
      </c>
      <c r="B3254" t="s">
        <v>6654</v>
      </c>
      <c r="C3254" t="s">
        <v>6655</v>
      </c>
      <c r="D3254" t="s">
        <v>57</v>
      </c>
      <c r="E3254" t="s">
        <v>58</v>
      </c>
      <c r="F3254" s="1">
        <v>42044</v>
      </c>
      <c r="G3254" s="1">
        <v>42040</v>
      </c>
      <c r="H3254" s="1">
        <v>42044</v>
      </c>
      <c r="I3254">
        <v>0</v>
      </c>
      <c r="J3254">
        <v>961</v>
      </c>
      <c r="K3254">
        <v>961</v>
      </c>
      <c r="L3254">
        <v>16861</v>
      </c>
      <c r="M3254" t="b">
        <v>1</v>
      </c>
      <c r="O3254" t="s">
        <v>34</v>
      </c>
      <c r="P3254" s="1">
        <v>42044</v>
      </c>
      <c r="Q3254" t="b">
        <v>0</v>
      </c>
      <c r="R3254" t="b">
        <v>0</v>
      </c>
      <c r="S3254" t="b">
        <v>0</v>
      </c>
      <c r="T3254">
        <v>28</v>
      </c>
      <c r="U3254">
        <v>3</v>
      </c>
      <c r="V3254">
        <v>0</v>
      </c>
      <c r="W3254">
        <v>62</v>
      </c>
      <c r="X3254">
        <v>2</v>
      </c>
      <c r="Y3254">
        <v>7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1320</v>
      </c>
      <c r="AF3254">
        <v>11</v>
      </c>
      <c r="AG3254">
        <v>3346</v>
      </c>
      <c r="AH3254">
        <v>1120</v>
      </c>
      <c r="AI3254">
        <v>1</v>
      </c>
      <c r="AN3254">
        <v>22.98</v>
      </c>
      <c r="AP3254" t="s">
        <v>59</v>
      </c>
      <c r="AS3254">
        <v>32</v>
      </c>
      <c r="AU3254">
        <v>33630</v>
      </c>
      <c r="AV3254">
        <v>999</v>
      </c>
      <c r="AW3254">
        <v>22</v>
      </c>
      <c r="AX3254">
        <v>17</v>
      </c>
      <c r="AZ3254">
        <v>0</v>
      </c>
      <c r="BA3254">
        <f t="shared" si="275"/>
        <v>961</v>
      </c>
      <c r="BB3254">
        <f t="shared" si="276"/>
        <v>16222</v>
      </c>
      <c r="BD3254" t="e">
        <f t="shared" si="277"/>
        <v>#N/A</v>
      </c>
      <c r="BE3254">
        <f t="shared" si="278"/>
        <v>1</v>
      </c>
    </row>
    <row r="3255" spans="1:57" x14ac:dyDescent="0.25">
      <c r="A3255" t="s">
        <v>6800</v>
      </c>
      <c r="B3255" t="s">
        <v>6654</v>
      </c>
      <c r="C3255" t="s">
        <v>6655</v>
      </c>
      <c r="D3255" t="s">
        <v>57</v>
      </c>
      <c r="E3255" t="s">
        <v>58</v>
      </c>
      <c r="F3255" s="1">
        <v>42027</v>
      </c>
      <c r="G3255" s="1">
        <v>42022</v>
      </c>
      <c r="H3255" s="1">
        <v>42026</v>
      </c>
      <c r="I3255">
        <v>0</v>
      </c>
      <c r="J3255">
        <v>694</v>
      </c>
      <c r="K3255">
        <v>694</v>
      </c>
      <c r="L3255">
        <v>16594</v>
      </c>
      <c r="M3255" t="b">
        <v>0</v>
      </c>
      <c r="O3255" t="s">
        <v>34</v>
      </c>
      <c r="P3255" s="1">
        <v>42027</v>
      </c>
      <c r="Q3255" t="b">
        <v>0</v>
      </c>
      <c r="R3255" t="b">
        <v>0</v>
      </c>
      <c r="S3255" t="b">
        <v>0</v>
      </c>
      <c r="T3255">
        <v>26</v>
      </c>
      <c r="U3255">
        <v>3</v>
      </c>
      <c r="V3255">
        <v>0</v>
      </c>
      <c r="W3255">
        <v>45</v>
      </c>
      <c r="X3255">
        <v>1</v>
      </c>
      <c r="Y3255">
        <v>5</v>
      </c>
      <c r="Z3255">
        <v>0</v>
      </c>
      <c r="AA3255">
        <v>0</v>
      </c>
      <c r="AB3255">
        <v>2</v>
      </c>
      <c r="AC3255">
        <v>0</v>
      </c>
      <c r="AD3255">
        <v>0</v>
      </c>
      <c r="AE3255">
        <v>1184</v>
      </c>
      <c r="AF3255">
        <v>11</v>
      </c>
      <c r="AG3255">
        <v>3140</v>
      </c>
      <c r="AH3255">
        <v>1063</v>
      </c>
      <c r="AI3255">
        <v>0</v>
      </c>
      <c r="AN3255">
        <v>22.84</v>
      </c>
      <c r="AP3255" t="s">
        <v>59</v>
      </c>
      <c r="AS3255">
        <v>28</v>
      </c>
      <c r="AU3255">
        <v>35437</v>
      </c>
      <c r="AV3255">
        <v>402</v>
      </c>
      <c r="AW3255">
        <v>22</v>
      </c>
      <c r="AX3255">
        <v>16</v>
      </c>
      <c r="AZ3255">
        <v>0</v>
      </c>
      <c r="BA3255">
        <f t="shared" si="275"/>
        <v>694</v>
      </c>
      <c r="BB3255">
        <f t="shared" si="276"/>
        <v>16489</v>
      </c>
      <c r="BD3255" t="e">
        <f t="shared" si="277"/>
        <v>#N/A</v>
      </c>
      <c r="BE3255">
        <f t="shared" si="278"/>
        <v>0</v>
      </c>
    </row>
    <row r="3256" spans="1:57" x14ac:dyDescent="0.25">
      <c r="A3256" t="s">
        <v>6802</v>
      </c>
      <c r="B3256" t="s">
        <v>6654</v>
      </c>
      <c r="C3256" t="s">
        <v>6655</v>
      </c>
      <c r="D3256" t="s">
        <v>57</v>
      </c>
      <c r="E3256" t="s">
        <v>58</v>
      </c>
      <c r="F3256" s="1">
        <v>42011</v>
      </c>
      <c r="G3256" s="1">
        <v>42006</v>
      </c>
      <c r="H3256" s="1">
        <v>42010</v>
      </c>
      <c r="I3256">
        <v>0</v>
      </c>
      <c r="J3256">
        <v>462</v>
      </c>
      <c r="K3256">
        <v>462</v>
      </c>
      <c r="L3256">
        <v>16362</v>
      </c>
      <c r="M3256" t="b">
        <v>0</v>
      </c>
      <c r="O3256" t="s">
        <v>34</v>
      </c>
      <c r="P3256" s="1">
        <v>42011</v>
      </c>
      <c r="Q3256" t="b">
        <v>0</v>
      </c>
      <c r="R3256" t="b">
        <v>0</v>
      </c>
      <c r="S3256" t="b">
        <v>0</v>
      </c>
      <c r="T3256">
        <v>32</v>
      </c>
      <c r="U3256">
        <v>4</v>
      </c>
      <c r="V3256">
        <v>0</v>
      </c>
      <c r="W3256">
        <v>47</v>
      </c>
      <c r="X3256">
        <v>1</v>
      </c>
      <c r="Y3256">
        <v>5</v>
      </c>
      <c r="Z3256">
        <v>0</v>
      </c>
      <c r="AA3256">
        <v>0</v>
      </c>
      <c r="AB3256">
        <v>3</v>
      </c>
      <c r="AC3256">
        <v>0</v>
      </c>
      <c r="AD3256">
        <v>0</v>
      </c>
      <c r="AE3256">
        <v>1520</v>
      </c>
      <c r="AF3256">
        <v>14</v>
      </c>
      <c r="AG3256">
        <v>3480</v>
      </c>
      <c r="AH3256">
        <v>1282</v>
      </c>
      <c r="AI3256">
        <v>1</v>
      </c>
      <c r="AN3256">
        <v>23.22</v>
      </c>
      <c r="AP3256" t="s">
        <v>59</v>
      </c>
      <c r="AS3256">
        <v>70</v>
      </c>
      <c r="AU3256">
        <v>39356</v>
      </c>
      <c r="AV3256">
        <v>1128</v>
      </c>
      <c r="AW3256">
        <v>22</v>
      </c>
      <c r="AX3256">
        <v>17</v>
      </c>
      <c r="AZ3256">
        <v>0</v>
      </c>
      <c r="BA3256">
        <f t="shared" ref="BA3256" si="279">L3256-$L$3258</f>
        <v>462</v>
      </c>
      <c r="BB3256">
        <f t="shared" si="276"/>
        <v>16721</v>
      </c>
      <c r="BD3256" t="e">
        <f t="shared" si="277"/>
        <v>#N/A</v>
      </c>
      <c r="BE3256">
        <f t="shared" si="278"/>
        <v>0</v>
      </c>
    </row>
    <row r="3257" spans="1:57" x14ac:dyDescent="0.25">
      <c r="A3257" t="s">
        <v>6804</v>
      </c>
      <c r="B3257" t="s">
        <v>6654</v>
      </c>
      <c r="C3257" t="s">
        <v>6655</v>
      </c>
      <c r="D3257" t="s">
        <v>57</v>
      </c>
      <c r="E3257" t="s">
        <v>58</v>
      </c>
      <c r="F3257" s="1">
        <v>41986</v>
      </c>
      <c r="G3257" s="1">
        <v>41983</v>
      </c>
      <c r="H3257" s="1">
        <v>41986</v>
      </c>
      <c r="I3257">
        <v>0</v>
      </c>
      <c r="J3257">
        <v>259</v>
      </c>
      <c r="K3257">
        <v>259</v>
      </c>
      <c r="L3257">
        <v>16159</v>
      </c>
      <c r="M3257" t="b">
        <v>0</v>
      </c>
      <c r="O3257" t="s">
        <v>34</v>
      </c>
      <c r="Q3257" t="b">
        <v>0</v>
      </c>
      <c r="R3257" t="b">
        <v>0</v>
      </c>
      <c r="S3257" t="b">
        <v>0</v>
      </c>
      <c r="T3257">
        <v>23</v>
      </c>
      <c r="U3257">
        <v>3</v>
      </c>
      <c r="V3257">
        <v>0</v>
      </c>
      <c r="W3257">
        <v>31</v>
      </c>
      <c r="X3257">
        <v>1</v>
      </c>
      <c r="Y3257">
        <v>3</v>
      </c>
      <c r="Z3257">
        <v>0</v>
      </c>
      <c r="AA3257">
        <v>0</v>
      </c>
      <c r="AB3257">
        <v>1</v>
      </c>
      <c r="AC3257">
        <v>2</v>
      </c>
      <c r="AD3257">
        <v>1</v>
      </c>
      <c r="AE3257">
        <v>1225</v>
      </c>
      <c r="AF3257">
        <v>10</v>
      </c>
      <c r="AG3257">
        <v>2881</v>
      </c>
      <c r="AH3257">
        <v>1025</v>
      </c>
      <c r="AI3257">
        <v>0</v>
      </c>
      <c r="AN3257">
        <v>22.97</v>
      </c>
      <c r="AP3257" t="s">
        <v>59</v>
      </c>
      <c r="AS3257">
        <v>22</v>
      </c>
      <c r="AU3257">
        <v>36265</v>
      </c>
      <c r="AV3257">
        <v>1888</v>
      </c>
      <c r="AW3257">
        <v>22</v>
      </c>
      <c r="AX3257">
        <v>18</v>
      </c>
      <c r="AZ3257">
        <v>0</v>
      </c>
      <c r="BA3257">
        <f>L3257-$L$3258</f>
        <v>259</v>
      </c>
      <c r="BB3257">
        <f t="shared" si="276"/>
        <v>16924</v>
      </c>
      <c r="BD3257" t="e">
        <f t="shared" si="277"/>
        <v>#N/A</v>
      </c>
      <c r="BE3257">
        <f t="shared" si="278"/>
        <v>0</v>
      </c>
    </row>
    <row r="3258" spans="1:57" x14ac:dyDescent="0.25">
      <c r="A3258" t="s">
        <v>6806</v>
      </c>
      <c r="B3258" t="s">
        <v>6654</v>
      </c>
      <c r="C3258" t="s">
        <v>6655</v>
      </c>
      <c r="D3258" t="s">
        <v>57</v>
      </c>
      <c r="E3258" t="s">
        <v>58</v>
      </c>
      <c r="F3258" s="1">
        <v>41968</v>
      </c>
      <c r="G3258" s="1">
        <v>41965</v>
      </c>
      <c r="H3258" s="1">
        <v>41967</v>
      </c>
      <c r="I3258">
        <v>0</v>
      </c>
      <c r="J3258">
        <v>1210</v>
      </c>
      <c r="K3258">
        <v>1210</v>
      </c>
      <c r="L3258">
        <v>15900</v>
      </c>
      <c r="M3258" t="b">
        <v>1</v>
      </c>
      <c r="O3258" t="s">
        <v>34</v>
      </c>
      <c r="P3258" s="1">
        <v>41969</v>
      </c>
      <c r="Q3258" t="b">
        <v>0</v>
      </c>
      <c r="R3258" t="b">
        <v>0</v>
      </c>
      <c r="S3258" t="b">
        <v>0</v>
      </c>
      <c r="T3258">
        <v>7</v>
      </c>
      <c r="U3258">
        <v>2</v>
      </c>
      <c r="V3258">
        <v>0</v>
      </c>
      <c r="W3258">
        <v>13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4</v>
      </c>
      <c r="AD3258">
        <v>1</v>
      </c>
      <c r="AE3258">
        <v>1086</v>
      </c>
      <c r="AF3258">
        <v>9</v>
      </c>
      <c r="AG3258">
        <v>2980</v>
      </c>
      <c r="AH3258">
        <v>974</v>
      </c>
      <c r="AI3258">
        <v>0</v>
      </c>
      <c r="AN3258">
        <v>22.01</v>
      </c>
      <c r="AP3258" t="s">
        <v>59</v>
      </c>
      <c r="AS3258">
        <v>7</v>
      </c>
      <c r="AU3258">
        <v>12811</v>
      </c>
      <c r="AV3258">
        <v>223</v>
      </c>
      <c r="AW3258">
        <v>21</v>
      </c>
      <c r="AX3258">
        <v>15</v>
      </c>
      <c r="AZ3258">
        <v>1</v>
      </c>
      <c r="BA3258">
        <v>15900</v>
      </c>
      <c r="BB3258">
        <f>$BA$3258-BA3258</f>
        <v>0</v>
      </c>
      <c r="BD3258" t="e">
        <f t="shared" si="277"/>
        <v>#N/A</v>
      </c>
      <c r="BE3258">
        <f t="shared" si="278"/>
        <v>1</v>
      </c>
    </row>
    <row r="3259" spans="1:57" x14ac:dyDescent="0.25">
      <c r="A3259" t="s">
        <v>6808</v>
      </c>
      <c r="B3259" t="s">
        <v>6654</v>
      </c>
      <c r="C3259" t="s">
        <v>6655</v>
      </c>
      <c r="D3259" t="s">
        <v>57</v>
      </c>
      <c r="E3259" t="s">
        <v>58</v>
      </c>
      <c r="F3259" s="1">
        <v>41948</v>
      </c>
      <c r="G3259" s="1">
        <v>41944</v>
      </c>
      <c r="H3259" s="1">
        <v>41947</v>
      </c>
      <c r="I3259">
        <v>0</v>
      </c>
      <c r="J3259">
        <v>922</v>
      </c>
      <c r="K3259">
        <v>922</v>
      </c>
      <c r="L3259">
        <v>15612</v>
      </c>
      <c r="M3259" t="b">
        <v>0</v>
      </c>
      <c r="O3259" t="s">
        <v>34</v>
      </c>
      <c r="P3259" s="1">
        <v>41948</v>
      </c>
      <c r="Q3259" t="b">
        <v>0</v>
      </c>
      <c r="R3259" t="b">
        <v>0</v>
      </c>
      <c r="S3259" t="b">
        <v>0</v>
      </c>
      <c r="T3259">
        <v>5</v>
      </c>
      <c r="U3259">
        <v>1</v>
      </c>
      <c r="V3259">
        <v>0</v>
      </c>
      <c r="W3259">
        <v>12</v>
      </c>
      <c r="X3259">
        <v>1</v>
      </c>
      <c r="Y3259">
        <v>1</v>
      </c>
      <c r="Z3259">
        <v>0</v>
      </c>
      <c r="AA3259">
        <v>0</v>
      </c>
      <c r="AB3259">
        <v>3</v>
      </c>
      <c r="AC3259">
        <v>1</v>
      </c>
      <c r="AD3259">
        <v>0</v>
      </c>
      <c r="AE3259">
        <v>1241</v>
      </c>
      <c r="AF3259">
        <v>10</v>
      </c>
      <c r="AG3259">
        <v>3166</v>
      </c>
      <c r="AH3259">
        <v>1027</v>
      </c>
      <c r="AI3259">
        <v>0</v>
      </c>
      <c r="AN3259">
        <v>23.6</v>
      </c>
      <c r="AP3259" t="s">
        <v>59</v>
      </c>
      <c r="AS3259">
        <v>3</v>
      </c>
      <c r="AU3259">
        <v>5689</v>
      </c>
      <c r="AV3259">
        <v>143</v>
      </c>
      <c r="AW3259">
        <v>20</v>
      </c>
      <c r="AX3259">
        <v>14</v>
      </c>
      <c r="AZ3259">
        <v>0</v>
      </c>
      <c r="BA3259">
        <v>15612</v>
      </c>
      <c r="BB3259">
        <f t="shared" ref="BB3259:BB3309" si="280">$BA$3258-BA3259</f>
        <v>288</v>
      </c>
      <c r="BD3259" t="e">
        <f t="shared" si="277"/>
        <v>#N/A</v>
      </c>
      <c r="BE3259">
        <f t="shared" si="278"/>
        <v>0</v>
      </c>
    </row>
    <row r="3260" spans="1:57" x14ac:dyDescent="0.25">
      <c r="A3260" t="s">
        <v>6810</v>
      </c>
      <c r="B3260" t="s">
        <v>6654</v>
      </c>
      <c r="C3260" t="s">
        <v>6655</v>
      </c>
      <c r="D3260" t="s">
        <v>57</v>
      </c>
      <c r="E3260" t="s">
        <v>58</v>
      </c>
      <c r="F3260" s="1">
        <v>41928</v>
      </c>
      <c r="G3260" s="1">
        <v>41925</v>
      </c>
      <c r="H3260" s="1">
        <v>41927</v>
      </c>
      <c r="I3260">
        <v>0</v>
      </c>
      <c r="J3260">
        <v>659</v>
      </c>
      <c r="K3260">
        <v>659</v>
      </c>
      <c r="L3260">
        <v>15349</v>
      </c>
      <c r="M3260" t="b">
        <v>0</v>
      </c>
      <c r="O3260" t="s">
        <v>34</v>
      </c>
      <c r="P3260" s="1">
        <v>41928</v>
      </c>
      <c r="Q3260" t="b">
        <v>0</v>
      </c>
      <c r="R3260" t="b">
        <v>0</v>
      </c>
      <c r="S3260" t="b">
        <v>0</v>
      </c>
      <c r="T3260">
        <v>4</v>
      </c>
      <c r="U3260">
        <v>1</v>
      </c>
      <c r="V3260">
        <v>0</v>
      </c>
      <c r="W3260">
        <v>8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1201</v>
      </c>
      <c r="AF3260">
        <v>7</v>
      </c>
      <c r="AG3260">
        <v>2757</v>
      </c>
      <c r="AH3260">
        <v>1019</v>
      </c>
      <c r="AI3260">
        <v>0</v>
      </c>
      <c r="AN3260">
        <v>23.65</v>
      </c>
      <c r="AP3260" t="s">
        <v>59</v>
      </c>
      <c r="AS3260">
        <v>0</v>
      </c>
      <c r="AU3260">
        <v>9027</v>
      </c>
      <c r="AV3260">
        <v>151</v>
      </c>
      <c r="AW3260">
        <v>20</v>
      </c>
      <c r="AX3260">
        <v>14</v>
      </c>
      <c r="AZ3260">
        <v>0</v>
      </c>
      <c r="BA3260">
        <v>15349</v>
      </c>
      <c r="BB3260">
        <f t="shared" si="280"/>
        <v>551</v>
      </c>
      <c r="BD3260" t="e">
        <f t="shared" si="277"/>
        <v>#N/A</v>
      </c>
      <c r="BE3260">
        <f t="shared" si="278"/>
        <v>0</v>
      </c>
    </row>
    <row r="3261" spans="1:57" x14ac:dyDescent="0.25">
      <c r="A3261" t="s">
        <v>6812</v>
      </c>
      <c r="B3261" t="s">
        <v>6654</v>
      </c>
      <c r="C3261" t="s">
        <v>6655</v>
      </c>
      <c r="D3261" t="s">
        <v>57</v>
      </c>
      <c r="E3261" t="s">
        <v>58</v>
      </c>
      <c r="F3261" s="1">
        <v>41907</v>
      </c>
      <c r="G3261" s="1">
        <v>41904</v>
      </c>
      <c r="H3261" s="1">
        <v>41906</v>
      </c>
      <c r="I3261">
        <v>0</v>
      </c>
      <c r="J3261">
        <v>286</v>
      </c>
      <c r="K3261">
        <v>286</v>
      </c>
      <c r="L3261">
        <v>14976</v>
      </c>
      <c r="M3261" t="b">
        <v>0</v>
      </c>
      <c r="O3261" t="s">
        <v>34</v>
      </c>
      <c r="P3261" s="1">
        <v>41907</v>
      </c>
      <c r="Q3261" t="b">
        <v>0</v>
      </c>
      <c r="R3261" t="b">
        <v>0</v>
      </c>
      <c r="S3261" t="b">
        <v>0</v>
      </c>
      <c r="T3261">
        <v>4</v>
      </c>
      <c r="U3261">
        <v>1</v>
      </c>
      <c r="V3261">
        <v>0</v>
      </c>
      <c r="W3261">
        <v>6</v>
      </c>
      <c r="X3261">
        <v>1</v>
      </c>
      <c r="Y3261">
        <v>0</v>
      </c>
      <c r="Z3261">
        <v>0</v>
      </c>
      <c r="AA3261">
        <v>0</v>
      </c>
      <c r="AB3261">
        <v>1</v>
      </c>
      <c r="AC3261">
        <v>2</v>
      </c>
      <c r="AD3261">
        <v>0</v>
      </c>
      <c r="AE3261">
        <v>1194</v>
      </c>
      <c r="AF3261">
        <v>10</v>
      </c>
      <c r="AG3261">
        <v>2981</v>
      </c>
      <c r="AH3261">
        <v>1075</v>
      </c>
      <c r="AI3261">
        <v>0</v>
      </c>
      <c r="AN3261">
        <v>23.66</v>
      </c>
      <c r="AP3261" t="s">
        <v>59</v>
      </c>
      <c r="AS3261">
        <v>1</v>
      </c>
      <c r="AU3261">
        <v>4573</v>
      </c>
      <c r="AV3261">
        <v>418</v>
      </c>
      <c r="AW3261">
        <v>19</v>
      </c>
      <c r="AX3261">
        <v>16</v>
      </c>
      <c r="AZ3261">
        <v>0</v>
      </c>
      <c r="BA3261">
        <v>14976</v>
      </c>
      <c r="BB3261">
        <f t="shared" si="280"/>
        <v>924</v>
      </c>
      <c r="BD3261" t="e">
        <f t="shared" si="277"/>
        <v>#N/A</v>
      </c>
      <c r="BE3261">
        <f t="shared" si="278"/>
        <v>0</v>
      </c>
    </row>
    <row r="3262" spans="1:57" x14ac:dyDescent="0.25">
      <c r="A3262" t="s">
        <v>6814</v>
      </c>
      <c r="B3262" t="s">
        <v>6654</v>
      </c>
      <c r="C3262" t="s">
        <v>6655</v>
      </c>
      <c r="D3262" t="s">
        <v>57</v>
      </c>
      <c r="E3262" t="s">
        <v>58</v>
      </c>
      <c r="F3262" s="1">
        <v>41893</v>
      </c>
      <c r="G3262" s="1">
        <v>41889</v>
      </c>
      <c r="H3262" s="1">
        <v>41891</v>
      </c>
      <c r="I3262">
        <v>0</v>
      </c>
      <c r="J3262">
        <v>1058</v>
      </c>
      <c r="K3262">
        <v>1058</v>
      </c>
      <c r="L3262">
        <v>14690</v>
      </c>
      <c r="M3262" t="b">
        <v>1</v>
      </c>
      <c r="O3262" t="s">
        <v>34</v>
      </c>
      <c r="P3262" s="1">
        <v>41893</v>
      </c>
      <c r="Q3262" t="b">
        <v>0</v>
      </c>
      <c r="R3262" t="b">
        <v>0</v>
      </c>
      <c r="S3262" t="b">
        <v>0</v>
      </c>
      <c r="T3262">
        <v>5</v>
      </c>
      <c r="U3262">
        <v>1</v>
      </c>
      <c r="V3262">
        <v>0</v>
      </c>
      <c r="W3262">
        <v>14</v>
      </c>
      <c r="X3262">
        <v>0</v>
      </c>
      <c r="Y3262">
        <v>1</v>
      </c>
      <c r="Z3262">
        <v>0</v>
      </c>
      <c r="AA3262">
        <v>0</v>
      </c>
      <c r="AB3262">
        <v>2</v>
      </c>
      <c r="AC3262">
        <v>1</v>
      </c>
      <c r="AD3262">
        <v>0</v>
      </c>
      <c r="AE3262">
        <v>1152</v>
      </c>
      <c r="AF3262">
        <v>9</v>
      </c>
      <c r="AG3262">
        <v>2809</v>
      </c>
      <c r="AH3262">
        <v>983</v>
      </c>
      <c r="AI3262">
        <v>1</v>
      </c>
      <c r="AN3262">
        <v>23.05</v>
      </c>
      <c r="AP3262" t="s">
        <v>59</v>
      </c>
      <c r="AS3262">
        <v>4</v>
      </c>
      <c r="AU3262">
        <v>15168</v>
      </c>
      <c r="AV3262">
        <v>174</v>
      </c>
      <c r="AW3262">
        <v>21</v>
      </c>
      <c r="AX3262">
        <v>15</v>
      </c>
      <c r="AZ3262">
        <v>0</v>
      </c>
      <c r="BA3262">
        <v>14690</v>
      </c>
      <c r="BB3262">
        <f t="shared" si="280"/>
        <v>1210</v>
      </c>
      <c r="BD3262" t="e">
        <f t="shared" si="277"/>
        <v>#N/A</v>
      </c>
      <c r="BE3262">
        <f t="shared" si="278"/>
        <v>1</v>
      </c>
    </row>
    <row r="3263" spans="1:57" x14ac:dyDescent="0.25">
      <c r="A3263" t="s">
        <v>6816</v>
      </c>
      <c r="B3263" t="s">
        <v>6654</v>
      </c>
      <c r="C3263" t="s">
        <v>6655</v>
      </c>
      <c r="D3263" t="s">
        <v>57</v>
      </c>
      <c r="E3263" t="s">
        <v>58</v>
      </c>
      <c r="F3263" s="1">
        <v>41873</v>
      </c>
      <c r="G3263" s="1">
        <v>41870</v>
      </c>
      <c r="H3263" s="1">
        <v>41871</v>
      </c>
      <c r="I3263">
        <v>0</v>
      </c>
      <c r="J3263">
        <v>773</v>
      </c>
      <c r="K3263">
        <v>773</v>
      </c>
      <c r="L3263">
        <v>14405</v>
      </c>
      <c r="M3263" t="b">
        <v>0</v>
      </c>
      <c r="O3263" t="s">
        <v>34</v>
      </c>
      <c r="P3263" s="1">
        <v>41873</v>
      </c>
      <c r="Q3263" t="b">
        <v>0</v>
      </c>
      <c r="R3263" t="b">
        <v>0</v>
      </c>
      <c r="S3263" t="b">
        <v>0</v>
      </c>
      <c r="T3263">
        <v>3</v>
      </c>
      <c r="U3263">
        <v>1</v>
      </c>
      <c r="V3263">
        <v>0</v>
      </c>
      <c r="W3263">
        <v>10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1062</v>
      </c>
      <c r="AF3263">
        <v>8</v>
      </c>
      <c r="AG3263">
        <v>2661</v>
      </c>
      <c r="AH3263">
        <v>998</v>
      </c>
      <c r="AI3263">
        <v>0</v>
      </c>
      <c r="AN3263">
        <v>24.75</v>
      </c>
      <c r="AP3263" t="s">
        <v>59</v>
      </c>
      <c r="AS3263">
        <v>11</v>
      </c>
      <c r="AU3263">
        <v>11574</v>
      </c>
      <c r="AV3263">
        <v>283</v>
      </c>
      <c r="AW3263">
        <v>21</v>
      </c>
      <c r="AX3263">
        <v>15</v>
      </c>
      <c r="AZ3263">
        <v>0</v>
      </c>
      <c r="BA3263">
        <v>14405</v>
      </c>
      <c r="BB3263">
        <f t="shared" si="280"/>
        <v>1495</v>
      </c>
      <c r="BD3263" t="e">
        <f t="shared" si="277"/>
        <v>#N/A</v>
      </c>
      <c r="BE3263">
        <f t="shared" si="278"/>
        <v>0</v>
      </c>
    </row>
    <row r="3264" spans="1:57" x14ac:dyDescent="0.25">
      <c r="A3264" t="s">
        <v>6818</v>
      </c>
      <c r="B3264" t="s">
        <v>6654</v>
      </c>
      <c r="C3264" t="s">
        <v>6655</v>
      </c>
      <c r="D3264" t="s">
        <v>57</v>
      </c>
      <c r="E3264" t="s">
        <v>58</v>
      </c>
      <c r="F3264" s="1">
        <v>41856</v>
      </c>
      <c r="G3264" s="1">
        <v>41851</v>
      </c>
      <c r="H3264" s="1">
        <v>41855</v>
      </c>
      <c r="J3264">
        <v>500</v>
      </c>
      <c r="K3264">
        <v>500</v>
      </c>
      <c r="L3264">
        <v>14132</v>
      </c>
      <c r="M3264" t="b">
        <v>0</v>
      </c>
      <c r="O3264" t="s">
        <v>34</v>
      </c>
      <c r="P3264" s="1">
        <v>41856</v>
      </c>
      <c r="Q3264" t="b">
        <v>0</v>
      </c>
      <c r="R3264" t="b">
        <v>0</v>
      </c>
      <c r="S3264" t="b">
        <v>0</v>
      </c>
      <c r="T3264">
        <v>3</v>
      </c>
      <c r="U3264">
        <v>1</v>
      </c>
      <c r="V3264">
        <v>0</v>
      </c>
      <c r="W3264">
        <v>6</v>
      </c>
      <c r="X3264">
        <v>0</v>
      </c>
      <c r="Y3264">
        <v>1</v>
      </c>
      <c r="Z3264">
        <v>0</v>
      </c>
      <c r="AA3264">
        <v>0</v>
      </c>
      <c r="AB3264">
        <v>2</v>
      </c>
      <c r="AC3264">
        <v>1</v>
      </c>
      <c r="AD3264">
        <v>0</v>
      </c>
      <c r="AE3264">
        <v>1102</v>
      </c>
      <c r="AF3264">
        <v>8</v>
      </c>
      <c r="AG3264">
        <v>2687</v>
      </c>
      <c r="AH3264">
        <v>855</v>
      </c>
      <c r="AI3264">
        <v>0</v>
      </c>
      <c r="AN3264">
        <v>24.82</v>
      </c>
      <c r="AP3264" t="s">
        <v>59</v>
      </c>
      <c r="AS3264">
        <v>1</v>
      </c>
      <c r="AU3264">
        <v>5048</v>
      </c>
      <c r="AV3264">
        <v>162</v>
      </c>
      <c r="AW3264">
        <v>20</v>
      </c>
      <c r="AX3264">
        <v>15</v>
      </c>
      <c r="AZ3264">
        <v>0</v>
      </c>
      <c r="BA3264">
        <v>14132</v>
      </c>
      <c r="BB3264">
        <f t="shared" si="280"/>
        <v>1768</v>
      </c>
      <c r="BD3264" t="e">
        <f t="shared" si="277"/>
        <v>#N/A</v>
      </c>
      <c r="BE3264">
        <f t="shared" si="278"/>
        <v>0</v>
      </c>
    </row>
    <row r="3265" spans="1:57" x14ac:dyDescent="0.25">
      <c r="A3265" t="s">
        <v>6820</v>
      </c>
      <c r="B3265" t="s">
        <v>6654</v>
      </c>
      <c r="C3265" t="s">
        <v>6655</v>
      </c>
      <c r="D3265" t="s">
        <v>57</v>
      </c>
      <c r="E3265" t="s">
        <v>58</v>
      </c>
      <c r="F3265" s="1">
        <v>41841</v>
      </c>
      <c r="G3265" s="1">
        <v>41836</v>
      </c>
      <c r="H3265" s="1">
        <v>41839</v>
      </c>
      <c r="I3265">
        <v>0</v>
      </c>
      <c r="J3265">
        <v>308</v>
      </c>
      <c r="K3265">
        <v>278</v>
      </c>
      <c r="L3265">
        <v>13910</v>
      </c>
      <c r="M3265" t="b">
        <v>0</v>
      </c>
      <c r="O3265" t="s">
        <v>34</v>
      </c>
      <c r="P3265" s="1">
        <v>41841</v>
      </c>
      <c r="Q3265" t="b">
        <v>0</v>
      </c>
      <c r="R3265" t="b">
        <v>0</v>
      </c>
      <c r="S3265" t="b">
        <v>0</v>
      </c>
      <c r="T3265">
        <v>5</v>
      </c>
      <c r="U3265">
        <v>2</v>
      </c>
      <c r="V3265">
        <v>0</v>
      </c>
      <c r="W3265">
        <v>7</v>
      </c>
      <c r="X3265">
        <v>0</v>
      </c>
      <c r="Y3265">
        <v>1</v>
      </c>
      <c r="Z3265">
        <v>0</v>
      </c>
      <c r="AA3265">
        <v>0</v>
      </c>
      <c r="AB3265">
        <v>4</v>
      </c>
      <c r="AC3265">
        <v>2</v>
      </c>
      <c r="AD3265">
        <v>0</v>
      </c>
      <c r="AE3265">
        <v>1529</v>
      </c>
      <c r="AF3265">
        <v>12</v>
      </c>
      <c r="AG3265">
        <v>3727</v>
      </c>
      <c r="AH3265">
        <v>1283</v>
      </c>
      <c r="AI3265">
        <v>2</v>
      </c>
      <c r="AN3265">
        <v>23.01</v>
      </c>
      <c r="AP3265" t="s">
        <v>59</v>
      </c>
      <c r="AS3265">
        <v>0</v>
      </c>
      <c r="AU3265">
        <v>3868</v>
      </c>
      <c r="AV3265">
        <v>101</v>
      </c>
      <c r="AW3265">
        <v>19</v>
      </c>
      <c r="AX3265">
        <v>14</v>
      </c>
      <c r="AZ3265">
        <v>0</v>
      </c>
      <c r="BA3265">
        <v>13910</v>
      </c>
      <c r="BB3265">
        <f t="shared" si="280"/>
        <v>1990</v>
      </c>
      <c r="BD3265" t="e">
        <f t="shared" si="277"/>
        <v>#N/A</v>
      </c>
      <c r="BE3265">
        <f t="shared" si="278"/>
        <v>0</v>
      </c>
    </row>
    <row r="3266" spans="1:57" x14ac:dyDescent="0.25">
      <c r="A3266" t="s">
        <v>6822</v>
      </c>
      <c r="B3266" t="s">
        <v>6654</v>
      </c>
      <c r="C3266" t="s">
        <v>6655</v>
      </c>
      <c r="D3266" t="s">
        <v>57</v>
      </c>
      <c r="E3266" t="s">
        <v>58</v>
      </c>
      <c r="F3266" s="1">
        <v>41817</v>
      </c>
      <c r="G3266" s="1">
        <v>41812</v>
      </c>
      <c r="H3266" s="1">
        <v>41815</v>
      </c>
      <c r="I3266">
        <v>0</v>
      </c>
      <c r="J3266">
        <v>263</v>
      </c>
      <c r="K3266">
        <v>996</v>
      </c>
      <c r="L3266">
        <v>13632</v>
      </c>
      <c r="M3266" t="b">
        <v>1</v>
      </c>
      <c r="O3266" t="s">
        <v>34</v>
      </c>
      <c r="Q3266" t="b">
        <v>1</v>
      </c>
      <c r="R3266" t="b">
        <v>0</v>
      </c>
      <c r="S3266" t="b">
        <v>0</v>
      </c>
      <c r="T3266">
        <v>5</v>
      </c>
      <c r="U3266">
        <v>1</v>
      </c>
      <c r="V3266">
        <v>0</v>
      </c>
      <c r="W3266">
        <v>14</v>
      </c>
      <c r="X3266">
        <v>1</v>
      </c>
      <c r="Y3266">
        <v>1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1033</v>
      </c>
      <c r="AF3266">
        <v>8</v>
      </c>
      <c r="AG3266">
        <v>2621</v>
      </c>
      <c r="AH3266">
        <v>933</v>
      </c>
      <c r="AI3266">
        <v>0</v>
      </c>
      <c r="AN3266">
        <v>23.6</v>
      </c>
      <c r="AP3266" t="s">
        <v>59</v>
      </c>
      <c r="AS3266">
        <v>15</v>
      </c>
      <c r="AU3266">
        <v>28391</v>
      </c>
      <c r="AV3266">
        <v>2545</v>
      </c>
      <c r="AW3266">
        <v>22</v>
      </c>
      <c r="AX3266">
        <v>19</v>
      </c>
      <c r="AZ3266">
        <v>0</v>
      </c>
      <c r="BA3266">
        <v>13632</v>
      </c>
      <c r="BB3266">
        <f t="shared" si="280"/>
        <v>2268</v>
      </c>
      <c r="BD3266" t="e">
        <f t="shared" si="277"/>
        <v>#N/A</v>
      </c>
      <c r="BE3266">
        <f t="shared" si="278"/>
        <v>1</v>
      </c>
    </row>
    <row r="3267" spans="1:57" x14ac:dyDescent="0.25">
      <c r="A3267" t="s">
        <v>6824</v>
      </c>
      <c r="B3267" t="s">
        <v>6654</v>
      </c>
      <c r="C3267" t="s">
        <v>6655</v>
      </c>
      <c r="D3267" t="s">
        <v>57</v>
      </c>
      <c r="E3267" t="s">
        <v>58</v>
      </c>
      <c r="F3267" s="1">
        <v>41796</v>
      </c>
      <c r="G3267" s="1">
        <v>41793</v>
      </c>
      <c r="H3267" s="1">
        <v>41795</v>
      </c>
      <c r="I3267">
        <v>0</v>
      </c>
      <c r="J3267">
        <v>733</v>
      </c>
      <c r="K3267">
        <v>733</v>
      </c>
      <c r="L3267">
        <v>13369</v>
      </c>
      <c r="M3267" t="b">
        <v>0</v>
      </c>
      <c r="O3267" t="s">
        <v>34</v>
      </c>
      <c r="Q3267" t="b">
        <v>1</v>
      </c>
      <c r="R3267" t="b">
        <v>0</v>
      </c>
      <c r="S3267" t="b">
        <v>0</v>
      </c>
      <c r="T3267">
        <v>6</v>
      </c>
      <c r="U3267">
        <v>2</v>
      </c>
      <c r="V3267">
        <v>0</v>
      </c>
      <c r="W3267">
        <v>15</v>
      </c>
      <c r="X3267">
        <v>0</v>
      </c>
      <c r="Y3267">
        <v>1</v>
      </c>
      <c r="Z3267">
        <v>0</v>
      </c>
      <c r="AA3267">
        <v>0</v>
      </c>
      <c r="AB3267">
        <v>3</v>
      </c>
      <c r="AC3267">
        <v>0</v>
      </c>
      <c r="AD3267">
        <v>0</v>
      </c>
      <c r="AE3267">
        <v>1395</v>
      </c>
      <c r="AF3267">
        <v>11</v>
      </c>
      <c r="AG3267">
        <v>3579</v>
      </c>
      <c r="AH3267">
        <v>1398</v>
      </c>
      <c r="AI3267">
        <v>1</v>
      </c>
      <c r="AN3267">
        <v>23.57</v>
      </c>
      <c r="AP3267" t="s">
        <v>59</v>
      </c>
      <c r="AS3267">
        <v>6</v>
      </c>
      <c r="AU3267">
        <v>9537</v>
      </c>
      <c r="AV3267">
        <v>143</v>
      </c>
      <c r="AW3267">
        <v>20</v>
      </c>
      <c r="AX3267">
        <v>14</v>
      </c>
      <c r="AZ3267">
        <v>0</v>
      </c>
      <c r="BA3267">
        <v>13369</v>
      </c>
      <c r="BB3267">
        <f t="shared" si="280"/>
        <v>2531</v>
      </c>
      <c r="BD3267" t="e">
        <f t="shared" ref="BD3267:BD3330" si="281">_xlfn.IFS(BC3267="A",1,BC3267="B",2,BC3267="C",3,BC3267="X",4)</f>
        <v>#N/A</v>
      </c>
      <c r="BE3267">
        <f t="shared" ref="BE3267:BE3330" si="282">IF(M3267=TRUE,1,0)</f>
        <v>0</v>
      </c>
    </row>
    <row r="3268" spans="1:57" x14ac:dyDescent="0.25">
      <c r="A3268" t="s">
        <v>6826</v>
      </c>
      <c r="B3268" t="s">
        <v>6654</v>
      </c>
      <c r="C3268" t="s">
        <v>6655</v>
      </c>
      <c r="D3268" t="s">
        <v>57</v>
      </c>
      <c r="E3268" t="s">
        <v>58</v>
      </c>
      <c r="F3268" s="1">
        <v>41780</v>
      </c>
      <c r="G3268" s="1">
        <v>41776</v>
      </c>
      <c r="H3268" s="1">
        <v>41780</v>
      </c>
      <c r="I3268">
        <v>0</v>
      </c>
      <c r="J3268">
        <v>496</v>
      </c>
      <c r="K3268">
        <v>496</v>
      </c>
      <c r="L3268">
        <v>13132</v>
      </c>
      <c r="M3268" t="b">
        <v>0</v>
      </c>
      <c r="O3268" t="s">
        <v>34</v>
      </c>
      <c r="P3268" s="1">
        <v>41794</v>
      </c>
      <c r="Q3268" t="b">
        <v>0</v>
      </c>
      <c r="R3268" t="b">
        <v>0</v>
      </c>
      <c r="S3268" t="b">
        <v>0</v>
      </c>
      <c r="T3268">
        <v>4</v>
      </c>
      <c r="U3268">
        <v>1</v>
      </c>
      <c r="V3268">
        <v>0</v>
      </c>
      <c r="W3268">
        <v>8</v>
      </c>
      <c r="X3268">
        <v>1</v>
      </c>
      <c r="Y3268">
        <v>1</v>
      </c>
      <c r="Z3268">
        <v>0</v>
      </c>
      <c r="AA3268">
        <v>0</v>
      </c>
      <c r="AB3268">
        <v>3</v>
      </c>
      <c r="AC3268">
        <v>0</v>
      </c>
      <c r="AD3268">
        <v>0</v>
      </c>
      <c r="AE3268">
        <v>1223</v>
      </c>
      <c r="AF3268">
        <v>10</v>
      </c>
      <c r="AG3268">
        <v>3064</v>
      </c>
      <c r="AH3268">
        <v>1141</v>
      </c>
      <c r="AI3268">
        <v>0</v>
      </c>
      <c r="AN3268">
        <v>24.11</v>
      </c>
      <c r="AP3268" t="s">
        <v>59</v>
      </c>
      <c r="AS3268">
        <v>3</v>
      </c>
      <c r="AU3268">
        <v>7663</v>
      </c>
      <c r="AV3268">
        <v>75</v>
      </c>
      <c r="AW3268">
        <v>20</v>
      </c>
      <c r="AX3268">
        <v>13</v>
      </c>
      <c r="AZ3268">
        <v>0</v>
      </c>
      <c r="BA3268">
        <v>13132</v>
      </c>
      <c r="BB3268">
        <f t="shared" si="280"/>
        <v>2768</v>
      </c>
      <c r="BD3268" t="e">
        <f t="shared" si="281"/>
        <v>#N/A</v>
      </c>
      <c r="BE3268">
        <f t="shared" si="282"/>
        <v>0</v>
      </c>
    </row>
    <row r="3269" spans="1:57" x14ac:dyDescent="0.25">
      <c r="A3269" t="s">
        <v>6828</v>
      </c>
      <c r="B3269" t="s">
        <v>6654</v>
      </c>
      <c r="C3269" t="s">
        <v>6655</v>
      </c>
      <c r="D3269" t="s">
        <v>57</v>
      </c>
      <c r="E3269" t="s">
        <v>58</v>
      </c>
      <c r="F3269" s="1">
        <v>41761</v>
      </c>
      <c r="G3269" s="1">
        <v>41758</v>
      </c>
      <c r="H3269" s="1">
        <v>41760</v>
      </c>
      <c r="I3269">
        <v>0</v>
      </c>
      <c r="J3269">
        <v>244</v>
      </c>
      <c r="K3269">
        <v>244</v>
      </c>
      <c r="L3269">
        <v>12880</v>
      </c>
      <c r="M3269" t="b">
        <v>0</v>
      </c>
      <c r="O3269" t="s">
        <v>34</v>
      </c>
      <c r="P3269" s="1">
        <v>41761</v>
      </c>
      <c r="Q3269" t="b">
        <v>0</v>
      </c>
      <c r="R3269" t="b">
        <v>0</v>
      </c>
      <c r="S3269" t="b">
        <v>0</v>
      </c>
      <c r="T3269">
        <v>7</v>
      </c>
      <c r="U3269">
        <v>2</v>
      </c>
      <c r="V3269">
        <v>0</v>
      </c>
      <c r="W3269">
        <v>8</v>
      </c>
      <c r="X3269">
        <v>1</v>
      </c>
      <c r="Y3269">
        <v>1</v>
      </c>
      <c r="Z3269">
        <v>0</v>
      </c>
      <c r="AA3269">
        <v>0</v>
      </c>
      <c r="AB3269">
        <v>1</v>
      </c>
      <c r="AC3269">
        <v>1</v>
      </c>
      <c r="AD3269">
        <v>0</v>
      </c>
      <c r="AE3269">
        <v>1556</v>
      </c>
      <c r="AF3269">
        <v>13</v>
      </c>
      <c r="AG3269">
        <v>4016</v>
      </c>
      <c r="AH3269">
        <v>1390</v>
      </c>
      <c r="AI3269">
        <v>0</v>
      </c>
      <c r="AN3269">
        <v>23.71</v>
      </c>
      <c r="AP3269" t="s">
        <v>59</v>
      </c>
      <c r="AS3269">
        <v>0</v>
      </c>
      <c r="AU3269">
        <v>4568</v>
      </c>
      <c r="AV3269">
        <v>192</v>
      </c>
      <c r="AW3269">
        <v>19</v>
      </c>
      <c r="AX3269">
        <v>15</v>
      </c>
      <c r="AZ3269">
        <v>0</v>
      </c>
      <c r="BA3269">
        <v>12880</v>
      </c>
      <c r="BB3269">
        <f t="shared" si="280"/>
        <v>3020</v>
      </c>
      <c r="BD3269" t="e">
        <f t="shared" si="281"/>
        <v>#N/A</v>
      </c>
      <c r="BE3269">
        <f t="shared" si="282"/>
        <v>0</v>
      </c>
    </row>
    <row r="3270" spans="1:57" x14ac:dyDescent="0.25">
      <c r="A3270" t="s">
        <v>6830</v>
      </c>
      <c r="B3270" t="s">
        <v>6654</v>
      </c>
      <c r="C3270" t="s">
        <v>6655</v>
      </c>
      <c r="D3270" t="s">
        <v>57</v>
      </c>
      <c r="E3270" t="s">
        <v>58</v>
      </c>
      <c r="F3270" s="1">
        <v>41745</v>
      </c>
      <c r="G3270" s="1">
        <v>41741</v>
      </c>
      <c r="H3270" s="1">
        <v>41744</v>
      </c>
      <c r="I3270">
        <v>0</v>
      </c>
      <c r="J3270">
        <v>1009</v>
      </c>
      <c r="K3270">
        <v>1009</v>
      </c>
      <c r="L3270">
        <v>12636</v>
      </c>
      <c r="M3270" t="b">
        <v>1</v>
      </c>
      <c r="O3270" t="s">
        <v>34</v>
      </c>
      <c r="P3270" s="1">
        <v>41746</v>
      </c>
      <c r="Q3270" t="b">
        <v>0</v>
      </c>
      <c r="R3270" t="b">
        <v>0</v>
      </c>
      <c r="S3270" t="b">
        <v>0</v>
      </c>
      <c r="T3270">
        <v>4</v>
      </c>
      <c r="U3270">
        <v>1</v>
      </c>
      <c r="V3270">
        <v>0</v>
      </c>
      <c r="W3270">
        <v>11</v>
      </c>
      <c r="X3270">
        <v>1</v>
      </c>
      <c r="Y3270">
        <v>2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1023</v>
      </c>
      <c r="AF3270">
        <v>9</v>
      </c>
      <c r="AG3270">
        <v>2535</v>
      </c>
      <c r="AH3270">
        <v>926</v>
      </c>
      <c r="AI3270">
        <v>0</v>
      </c>
      <c r="AN3270">
        <v>23.5</v>
      </c>
      <c r="AP3270" t="s">
        <v>59</v>
      </c>
      <c r="AS3270">
        <v>6</v>
      </c>
      <c r="AU3270">
        <v>10695</v>
      </c>
      <c r="AV3270">
        <v>235</v>
      </c>
      <c r="AW3270">
        <v>21</v>
      </c>
      <c r="AX3270">
        <v>15</v>
      </c>
      <c r="AZ3270">
        <v>0</v>
      </c>
      <c r="BA3270">
        <v>12636</v>
      </c>
      <c r="BB3270">
        <f t="shared" si="280"/>
        <v>3264</v>
      </c>
      <c r="BD3270" t="e">
        <f t="shared" si="281"/>
        <v>#N/A</v>
      </c>
      <c r="BE3270">
        <f t="shared" si="282"/>
        <v>1</v>
      </c>
    </row>
    <row r="3271" spans="1:57" x14ac:dyDescent="0.25">
      <c r="A3271" t="s">
        <v>6832</v>
      </c>
      <c r="B3271" t="s">
        <v>6654</v>
      </c>
      <c r="C3271" t="s">
        <v>6655</v>
      </c>
      <c r="D3271" t="s">
        <v>57</v>
      </c>
      <c r="E3271" t="s">
        <v>58</v>
      </c>
      <c r="F3271" s="1">
        <v>41725</v>
      </c>
      <c r="G3271" s="1">
        <v>41720</v>
      </c>
      <c r="H3271" s="1">
        <v>41723</v>
      </c>
      <c r="I3271">
        <v>0</v>
      </c>
      <c r="J3271">
        <v>753</v>
      </c>
      <c r="K3271">
        <v>753</v>
      </c>
      <c r="L3271">
        <v>12380</v>
      </c>
      <c r="M3271" t="b">
        <v>0</v>
      </c>
      <c r="O3271" t="s">
        <v>34</v>
      </c>
      <c r="P3271" s="1">
        <v>41725</v>
      </c>
      <c r="Q3271" t="b">
        <v>0</v>
      </c>
      <c r="R3271" t="b">
        <v>0</v>
      </c>
      <c r="S3271" t="b">
        <v>0</v>
      </c>
      <c r="T3271">
        <v>6</v>
      </c>
      <c r="U3271">
        <v>2</v>
      </c>
      <c r="V3271">
        <v>0</v>
      </c>
      <c r="W3271">
        <v>15</v>
      </c>
      <c r="X3271">
        <v>1</v>
      </c>
      <c r="Y3271">
        <v>2</v>
      </c>
      <c r="Z3271">
        <v>0</v>
      </c>
      <c r="AA3271">
        <v>1</v>
      </c>
      <c r="AB3271">
        <v>5</v>
      </c>
      <c r="AC3271">
        <v>0</v>
      </c>
      <c r="AD3271">
        <v>0</v>
      </c>
      <c r="AE3271">
        <v>1422</v>
      </c>
      <c r="AF3271">
        <v>12</v>
      </c>
      <c r="AG3271">
        <v>3806</v>
      </c>
      <c r="AH3271">
        <v>1300</v>
      </c>
      <c r="AI3271">
        <v>0</v>
      </c>
      <c r="AN3271">
        <v>24.67</v>
      </c>
      <c r="AP3271" t="s">
        <v>59</v>
      </c>
      <c r="AS3271">
        <v>3</v>
      </c>
      <c r="AU3271">
        <v>9506</v>
      </c>
      <c r="AV3271">
        <v>226</v>
      </c>
      <c r="AW3271">
        <v>20</v>
      </c>
      <c r="AX3271">
        <v>15</v>
      </c>
      <c r="AZ3271">
        <v>0</v>
      </c>
      <c r="BA3271">
        <v>12380</v>
      </c>
      <c r="BB3271">
        <f t="shared" si="280"/>
        <v>3520</v>
      </c>
      <c r="BD3271" t="e">
        <f t="shared" si="281"/>
        <v>#N/A</v>
      </c>
      <c r="BE3271">
        <f t="shared" si="282"/>
        <v>0</v>
      </c>
    </row>
    <row r="3272" spans="1:57" x14ac:dyDescent="0.25">
      <c r="A3272" t="s">
        <v>6834</v>
      </c>
      <c r="B3272" t="s">
        <v>6654</v>
      </c>
      <c r="C3272" t="s">
        <v>6655</v>
      </c>
      <c r="D3272" t="s">
        <v>57</v>
      </c>
      <c r="E3272" t="s">
        <v>58</v>
      </c>
      <c r="F3272" s="1">
        <v>41708</v>
      </c>
      <c r="G3272" s="1">
        <v>41704</v>
      </c>
      <c r="H3272" s="1">
        <v>41706</v>
      </c>
      <c r="I3272">
        <v>0</v>
      </c>
      <c r="J3272">
        <v>521</v>
      </c>
      <c r="K3272">
        <v>521</v>
      </c>
      <c r="L3272">
        <v>12148</v>
      </c>
      <c r="M3272" t="b">
        <v>0</v>
      </c>
      <c r="O3272" t="s">
        <v>34</v>
      </c>
      <c r="P3272" s="1">
        <v>41710</v>
      </c>
      <c r="Q3272" t="b">
        <v>0</v>
      </c>
      <c r="R3272" t="b">
        <v>0</v>
      </c>
      <c r="S3272" t="b">
        <v>0</v>
      </c>
      <c r="T3272">
        <v>5</v>
      </c>
      <c r="U3272">
        <v>1</v>
      </c>
      <c r="V3272">
        <v>0</v>
      </c>
      <c r="W3272">
        <v>11</v>
      </c>
      <c r="X3272">
        <v>1</v>
      </c>
      <c r="Y3272">
        <v>2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1282</v>
      </c>
      <c r="AF3272">
        <v>11</v>
      </c>
      <c r="AG3272">
        <v>3317</v>
      </c>
      <c r="AH3272">
        <v>1093</v>
      </c>
      <c r="AI3272">
        <v>0</v>
      </c>
      <c r="AN3272">
        <v>24.59</v>
      </c>
      <c r="AP3272" t="s">
        <v>59</v>
      </c>
      <c r="AS3272">
        <v>3</v>
      </c>
      <c r="AU3272">
        <v>8173</v>
      </c>
      <c r="AV3272">
        <v>215</v>
      </c>
      <c r="AW3272">
        <v>20</v>
      </c>
      <c r="AX3272">
        <v>15</v>
      </c>
      <c r="AZ3272">
        <v>0</v>
      </c>
      <c r="BA3272">
        <v>12148</v>
      </c>
      <c r="BB3272">
        <f t="shared" si="280"/>
        <v>3752</v>
      </c>
      <c r="BD3272" t="e">
        <f t="shared" si="281"/>
        <v>#N/A</v>
      </c>
      <c r="BE3272">
        <f t="shared" si="282"/>
        <v>0</v>
      </c>
    </row>
    <row r="3273" spans="1:57" x14ac:dyDescent="0.25">
      <c r="A3273" t="s">
        <v>6836</v>
      </c>
      <c r="B3273" t="s">
        <v>6654</v>
      </c>
      <c r="C3273" t="s">
        <v>6655</v>
      </c>
      <c r="D3273" t="s">
        <v>57</v>
      </c>
      <c r="E3273" t="s">
        <v>58</v>
      </c>
      <c r="F3273" s="1">
        <v>41690</v>
      </c>
      <c r="G3273" s="1">
        <v>41686</v>
      </c>
      <c r="H3273" s="1">
        <v>41689</v>
      </c>
      <c r="I3273">
        <v>0</v>
      </c>
      <c r="J3273">
        <v>273</v>
      </c>
      <c r="K3273">
        <v>273</v>
      </c>
      <c r="L3273">
        <v>11900</v>
      </c>
      <c r="M3273" t="b">
        <v>0</v>
      </c>
      <c r="O3273" t="s">
        <v>34</v>
      </c>
      <c r="P3273" s="1">
        <v>41690</v>
      </c>
      <c r="Q3273" t="b">
        <v>0</v>
      </c>
      <c r="R3273" t="b">
        <v>0</v>
      </c>
      <c r="S3273" t="b">
        <v>0</v>
      </c>
      <c r="T3273">
        <v>5</v>
      </c>
      <c r="U3273">
        <v>3</v>
      </c>
      <c r="V3273">
        <v>0</v>
      </c>
      <c r="W3273">
        <v>11</v>
      </c>
      <c r="X3273">
        <v>0</v>
      </c>
      <c r="Y3273">
        <v>1</v>
      </c>
      <c r="Z3273">
        <v>1</v>
      </c>
      <c r="AA3273">
        <v>1</v>
      </c>
      <c r="AB3273">
        <v>0</v>
      </c>
      <c r="AC3273">
        <v>2</v>
      </c>
      <c r="AD3273">
        <v>0</v>
      </c>
      <c r="AE3273">
        <v>1531</v>
      </c>
      <c r="AF3273">
        <v>13</v>
      </c>
      <c r="AG3273">
        <v>3770</v>
      </c>
      <c r="AH3273">
        <v>1448</v>
      </c>
      <c r="AI3273">
        <v>0</v>
      </c>
      <c r="AN3273">
        <v>24.34</v>
      </c>
      <c r="AP3273" t="s">
        <v>59</v>
      </c>
      <c r="AS3273">
        <v>4</v>
      </c>
      <c r="AU3273">
        <v>5075</v>
      </c>
      <c r="AV3273">
        <v>85</v>
      </c>
      <c r="AW3273">
        <v>20</v>
      </c>
      <c r="AX3273">
        <v>14</v>
      </c>
      <c r="AZ3273">
        <v>0</v>
      </c>
      <c r="BA3273">
        <v>11900</v>
      </c>
      <c r="BB3273">
        <f t="shared" si="280"/>
        <v>4000</v>
      </c>
      <c r="BD3273" t="e">
        <f t="shared" si="281"/>
        <v>#N/A</v>
      </c>
      <c r="BE3273">
        <f t="shared" si="282"/>
        <v>0</v>
      </c>
    </row>
    <row r="3274" spans="1:57" x14ac:dyDescent="0.25">
      <c r="A3274" t="s">
        <v>6838</v>
      </c>
      <c r="B3274" t="s">
        <v>6654</v>
      </c>
      <c r="C3274" t="s">
        <v>6655</v>
      </c>
      <c r="D3274" t="s">
        <v>57</v>
      </c>
      <c r="E3274" t="s">
        <v>58</v>
      </c>
      <c r="F3274" s="1">
        <v>41673</v>
      </c>
      <c r="G3274" s="1">
        <v>41669</v>
      </c>
      <c r="H3274" s="1">
        <v>41671</v>
      </c>
      <c r="I3274">
        <v>0</v>
      </c>
      <c r="J3274">
        <v>1169</v>
      </c>
      <c r="K3274">
        <v>1169</v>
      </c>
      <c r="L3274">
        <v>11627</v>
      </c>
      <c r="M3274" t="b">
        <v>1</v>
      </c>
      <c r="O3274" t="s">
        <v>34</v>
      </c>
      <c r="P3274" s="1">
        <v>41673</v>
      </c>
      <c r="Q3274" t="b">
        <v>0</v>
      </c>
      <c r="R3274" t="b">
        <v>0</v>
      </c>
      <c r="S3274" t="b">
        <v>0</v>
      </c>
      <c r="T3274">
        <v>6</v>
      </c>
      <c r="U3274">
        <v>2</v>
      </c>
      <c r="V3274">
        <v>0</v>
      </c>
      <c r="W3274">
        <v>28</v>
      </c>
      <c r="X3274">
        <v>1</v>
      </c>
      <c r="Y3274">
        <v>5</v>
      </c>
      <c r="Z3274">
        <v>0</v>
      </c>
      <c r="AA3274">
        <v>0</v>
      </c>
      <c r="AB3274">
        <v>4</v>
      </c>
      <c r="AC3274">
        <v>1</v>
      </c>
      <c r="AD3274">
        <v>0</v>
      </c>
      <c r="AE3274">
        <v>1462</v>
      </c>
      <c r="AF3274">
        <v>12</v>
      </c>
      <c r="AG3274">
        <v>3774</v>
      </c>
      <c r="AH3274">
        <v>1123</v>
      </c>
      <c r="AI3274">
        <v>1</v>
      </c>
      <c r="AN3274">
        <v>23.47</v>
      </c>
      <c r="AP3274" t="s">
        <v>59</v>
      </c>
      <c r="AS3274">
        <v>11</v>
      </c>
      <c r="AU3274">
        <v>19961</v>
      </c>
      <c r="AV3274">
        <v>150</v>
      </c>
      <c r="AW3274">
        <v>21</v>
      </c>
      <c r="AX3274">
        <v>14</v>
      </c>
      <c r="AZ3274">
        <v>0</v>
      </c>
      <c r="BA3274">
        <v>11627</v>
      </c>
      <c r="BB3274">
        <f t="shared" si="280"/>
        <v>4273</v>
      </c>
      <c r="BD3274" t="e">
        <f t="shared" si="281"/>
        <v>#N/A</v>
      </c>
      <c r="BE3274">
        <f t="shared" si="282"/>
        <v>1</v>
      </c>
    </row>
    <row r="3275" spans="1:57" x14ac:dyDescent="0.25">
      <c r="A3275" t="s">
        <v>6840</v>
      </c>
      <c r="B3275" t="s">
        <v>6654</v>
      </c>
      <c r="C3275" t="s">
        <v>6655</v>
      </c>
      <c r="D3275" t="s">
        <v>57</v>
      </c>
      <c r="E3275" t="s">
        <v>58</v>
      </c>
      <c r="F3275" s="1">
        <v>41633</v>
      </c>
      <c r="G3275" s="1">
        <v>41629</v>
      </c>
      <c r="H3275" s="1">
        <v>41632</v>
      </c>
      <c r="I3275">
        <v>0</v>
      </c>
      <c r="J3275">
        <v>596</v>
      </c>
      <c r="K3275">
        <v>596</v>
      </c>
      <c r="L3275">
        <v>11054</v>
      </c>
      <c r="M3275" t="b">
        <v>0</v>
      </c>
      <c r="O3275" t="s">
        <v>289</v>
      </c>
      <c r="P3275" s="1">
        <v>41633</v>
      </c>
      <c r="Q3275" t="b">
        <v>0</v>
      </c>
      <c r="R3275" t="b">
        <v>0</v>
      </c>
      <c r="S3275" t="b">
        <v>0</v>
      </c>
      <c r="T3275">
        <v>6</v>
      </c>
      <c r="U3275">
        <v>2</v>
      </c>
      <c r="V3275">
        <v>0</v>
      </c>
      <c r="W3275">
        <v>15</v>
      </c>
      <c r="X3275">
        <v>0</v>
      </c>
      <c r="Y3275">
        <v>1</v>
      </c>
      <c r="Z3275">
        <v>0</v>
      </c>
      <c r="AA3275">
        <v>1</v>
      </c>
      <c r="AB3275">
        <v>2</v>
      </c>
      <c r="AC3275">
        <v>0</v>
      </c>
      <c r="AD3275">
        <v>0</v>
      </c>
      <c r="AE3275">
        <v>1245</v>
      </c>
      <c r="AF3275">
        <v>12</v>
      </c>
      <c r="AG3275">
        <v>3048</v>
      </c>
      <c r="AH3275">
        <v>1101</v>
      </c>
      <c r="AI3275">
        <v>0</v>
      </c>
      <c r="AN3275">
        <v>23.71</v>
      </c>
      <c r="AP3275" t="s">
        <v>59</v>
      </c>
      <c r="AS3275">
        <v>4</v>
      </c>
      <c r="AU3275">
        <v>1840</v>
      </c>
      <c r="AV3275">
        <v>202</v>
      </c>
      <c r="AW3275">
        <v>18</v>
      </c>
      <c r="AX3275">
        <v>15</v>
      </c>
      <c r="AZ3275">
        <v>0</v>
      </c>
      <c r="BA3275">
        <v>11054</v>
      </c>
      <c r="BB3275">
        <f t="shared" si="280"/>
        <v>4846</v>
      </c>
      <c r="BD3275" t="e">
        <f t="shared" si="281"/>
        <v>#N/A</v>
      </c>
      <c r="BE3275">
        <f t="shared" si="282"/>
        <v>0</v>
      </c>
    </row>
    <row r="3276" spans="1:57" x14ac:dyDescent="0.25">
      <c r="A3276" t="s">
        <v>6842</v>
      </c>
      <c r="B3276" t="s">
        <v>6654</v>
      </c>
      <c r="C3276" t="s">
        <v>6655</v>
      </c>
      <c r="D3276" t="s">
        <v>57</v>
      </c>
      <c r="E3276" t="s">
        <v>58</v>
      </c>
      <c r="F3276" s="1">
        <v>41607</v>
      </c>
      <c r="G3276" s="1">
        <v>41604</v>
      </c>
      <c r="H3276" s="1">
        <v>41606</v>
      </c>
      <c r="I3276">
        <v>0</v>
      </c>
      <c r="J3276">
        <v>254</v>
      </c>
      <c r="K3276">
        <v>254</v>
      </c>
      <c r="L3276">
        <v>10712</v>
      </c>
      <c r="M3276" t="b">
        <v>0</v>
      </c>
      <c r="O3276" t="s">
        <v>34</v>
      </c>
      <c r="P3276" s="1">
        <v>41607</v>
      </c>
      <c r="Q3276" t="b">
        <v>0</v>
      </c>
      <c r="R3276" t="b">
        <v>0</v>
      </c>
      <c r="S3276" t="b">
        <v>0</v>
      </c>
      <c r="T3276">
        <v>6</v>
      </c>
      <c r="U3276">
        <v>2</v>
      </c>
      <c r="V3276">
        <v>0</v>
      </c>
      <c r="W3276">
        <v>10</v>
      </c>
      <c r="X3276">
        <v>1</v>
      </c>
      <c r="Y3276">
        <v>0</v>
      </c>
      <c r="Z3276">
        <v>0</v>
      </c>
      <c r="AA3276">
        <v>0</v>
      </c>
      <c r="AB3276">
        <v>6</v>
      </c>
      <c r="AC3276">
        <v>0</v>
      </c>
      <c r="AD3276">
        <v>1</v>
      </c>
      <c r="AE3276">
        <v>1263</v>
      </c>
      <c r="AF3276">
        <v>12</v>
      </c>
      <c r="AG3276">
        <v>3184</v>
      </c>
      <c r="AH3276">
        <v>1020</v>
      </c>
      <c r="AI3276">
        <v>0</v>
      </c>
      <c r="AN3276">
        <v>24.31</v>
      </c>
      <c r="AP3276" t="s">
        <v>59</v>
      </c>
      <c r="AS3276">
        <v>19</v>
      </c>
      <c r="AU3276">
        <v>7658</v>
      </c>
      <c r="AV3276">
        <v>310</v>
      </c>
      <c r="AW3276">
        <v>20</v>
      </c>
      <c r="AX3276">
        <v>15</v>
      </c>
      <c r="AZ3276">
        <v>0</v>
      </c>
      <c r="BA3276">
        <v>10712</v>
      </c>
      <c r="BB3276">
        <f t="shared" si="280"/>
        <v>5188</v>
      </c>
      <c r="BD3276" t="e">
        <f t="shared" si="281"/>
        <v>#N/A</v>
      </c>
      <c r="BE3276">
        <f t="shared" si="282"/>
        <v>0</v>
      </c>
    </row>
    <row r="3277" spans="1:57" x14ac:dyDescent="0.25">
      <c r="A3277" t="s">
        <v>6844</v>
      </c>
      <c r="B3277" t="s">
        <v>6654</v>
      </c>
      <c r="C3277" t="s">
        <v>6655</v>
      </c>
      <c r="D3277" t="s">
        <v>57</v>
      </c>
      <c r="E3277" t="s">
        <v>58</v>
      </c>
      <c r="F3277" s="1">
        <v>41590</v>
      </c>
      <c r="G3277" s="1">
        <v>41585</v>
      </c>
      <c r="H3277" s="1">
        <v>41587</v>
      </c>
      <c r="I3277">
        <v>0</v>
      </c>
      <c r="J3277">
        <v>1849</v>
      </c>
      <c r="K3277">
        <v>1849</v>
      </c>
      <c r="L3277">
        <v>10458</v>
      </c>
      <c r="M3277" t="b">
        <v>1</v>
      </c>
      <c r="O3277" t="s">
        <v>34</v>
      </c>
      <c r="P3277" s="1">
        <v>41590</v>
      </c>
      <c r="Q3277" t="b">
        <v>0</v>
      </c>
      <c r="R3277" t="b">
        <v>0</v>
      </c>
      <c r="S3277" t="b">
        <v>0</v>
      </c>
      <c r="T3277">
        <v>10</v>
      </c>
      <c r="U3277">
        <v>2</v>
      </c>
      <c r="V3277">
        <v>0</v>
      </c>
      <c r="W3277">
        <v>45</v>
      </c>
      <c r="X3277">
        <v>0</v>
      </c>
      <c r="Y3277">
        <v>3</v>
      </c>
      <c r="Z3277">
        <v>0</v>
      </c>
      <c r="AA3277">
        <v>0</v>
      </c>
      <c r="AB3277">
        <v>2</v>
      </c>
      <c r="AC3277">
        <v>1</v>
      </c>
      <c r="AD3277">
        <v>1</v>
      </c>
      <c r="AE3277">
        <v>1148</v>
      </c>
      <c r="AF3277">
        <v>9</v>
      </c>
      <c r="AG3277">
        <v>2884</v>
      </c>
      <c r="AH3277">
        <v>1004</v>
      </c>
      <c r="AI3277">
        <v>0</v>
      </c>
      <c r="AN3277">
        <v>24.31</v>
      </c>
      <c r="AP3277" t="s">
        <v>59</v>
      </c>
      <c r="AS3277">
        <v>19</v>
      </c>
      <c r="AU3277">
        <v>6228</v>
      </c>
      <c r="AV3277">
        <v>255</v>
      </c>
      <c r="AW3277">
        <v>20</v>
      </c>
      <c r="AX3277">
        <v>15</v>
      </c>
      <c r="AZ3277">
        <v>0</v>
      </c>
      <c r="BA3277">
        <v>10458</v>
      </c>
      <c r="BB3277">
        <f t="shared" si="280"/>
        <v>5442</v>
      </c>
      <c r="BD3277" t="e">
        <f t="shared" si="281"/>
        <v>#N/A</v>
      </c>
      <c r="BE3277">
        <f t="shared" si="282"/>
        <v>1</v>
      </c>
    </row>
    <row r="3278" spans="1:57" x14ac:dyDescent="0.25">
      <c r="A3278" t="s">
        <v>6846</v>
      </c>
      <c r="B3278" t="s">
        <v>6654</v>
      </c>
      <c r="C3278" t="s">
        <v>6655</v>
      </c>
      <c r="D3278" t="s">
        <v>57</v>
      </c>
      <c r="E3278" t="s">
        <v>58</v>
      </c>
      <c r="F3278" s="1">
        <v>41565</v>
      </c>
      <c r="G3278" s="1">
        <v>41561</v>
      </c>
      <c r="H3278" s="1">
        <v>41564</v>
      </c>
      <c r="I3278">
        <v>0</v>
      </c>
      <c r="J3278">
        <v>1445</v>
      </c>
      <c r="K3278">
        <v>1445</v>
      </c>
      <c r="L3278">
        <v>10054</v>
      </c>
      <c r="M3278" t="b">
        <v>0</v>
      </c>
      <c r="O3278" t="s">
        <v>34</v>
      </c>
      <c r="P3278" s="1">
        <v>41565</v>
      </c>
      <c r="Q3278" t="b">
        <v>0</v>
      </c>
      <c r="R3278" t="b">
        <v>0</v>
      </c>
      <c r="S3278" t="b">
        <v>0</v>
      </c>
      <c r="T3278">
        <v>10</v>
      </c>
      <c r="U3278">
        <v>1</v>
      </c>
      <c r="V3278">
        <v>0</v>
      </c>
      <c r="W3278">
        <v>31</v>
      </c>
      <c r="X3278">
        <v>1</v>
      </c>
      <c r="Y3278">
        <v>2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1131</v>
      </c>
      <c r="AF3278">
        <v>8</v>
      </c>
      <c r="AG3278">
        <v>2808</v>
      </c>
      <c r="AH3278">
        <v>1023</v>
      </c>
      <c r="AI3278">
        <v>0</v>
      </c>
      <c r="AN3278">
        <v>24.05</v>
      </c>
      <c r="AP3278" t="s">
        <v>59</v>
      </c>
      <c r="AS3278">
        <v>20</v>
      </c>
      <c r="AU3278">
        <v>10847</v>
      </c>
      <c r="AV3278">
        <v>2113</v>
      </c>
      <c r="AW3278">
        <v>21</v>
      </c>
      <c r="AX3278">
        <v>18</v>
      </c>
      <c r="AZ3278">
        <v>0</v>
      </c>
      <c r="BA3278">
        <v>10054</v>
      </c>
      <c r="BB3278">
        <f t="shared" si="280"/>
        <v>5846</v>
      </c>
      <c r="BD3278" t="e">
        <f t="shared" si="281"/>
        <v>#N/A</v>
      </c>
      <c r="BE3278">
        <f t="shared" si="282"/>
        <v>0</v>
      </c>
    </row>
    <row r="3279" spans="1:57" x14ac:dyDescent="0.25">
      <c r="A3279" t="s">
        <v>6848</v>
      </c>
      <c r="B3279" t="s">
        <v>6654</v>
      </c>
      <c r="C3279" t="s">
        <v>6655</v>
      </c>
      <c r="D3279" t="s">
        <v>57</v>
      </c>
      <c r="E3279" t="s">
        <v>58</v>
      </c>
      <c r="F3279" s="1">
        <v>41537</v>
      </c>
      <c r="G3279" s="1">
        <v>41534</v>
      </c>
      <c r="H3279" s="1">
        <v>41536</v>
      </c>
      <c r="I3279">
        <v>0</v>
      </c>
      <c r="J3279">
        <v>1035</v>
      </c>
      <c r="K3279">
        <v>1035</v>
      </c>
      <c r="L3279">
        <v>9644</v>
      </c>
      <c r="M3279" t="b">
        <v>0</v>
      </c>
      <c r="O3279" t="s">
        <v>34</v>
      </c>
      <c r="P3279" s="1">
        <v>41537</v>
      </c>
      <c r="Q3279" t="b">
        <v>0</v>
      </c>
      <c r="R3279" t="b">
        <v>0</v>
      </c>
      <c r="S3279" t="b">
        <v>0</v>
      </c>
      <c r="T3279">
        <v>11</v>
      </c>
      <c r="U3279">
        <v>2</v>
      </c>
      <c r="V3279">
        <v>0</v>
      </c>
      <c r="W3279">
        <v>29</v>
      </c>
      <c r="X3279">
        <v>0</v>
      </c>
      <c r="Y3279">
        <v>1</v>
      </c>
      <c r="Z3279">
        <v>0</v>
      </c>
      <c r="AA3279">
        <v>0</v>
      </c>
      <c r="AB3279">
        <v>1</v>
      </c>
      <c r="AC3279">
        <v>1</v>
      </c>
      <c r="AD3279">
        <v>1</v>
      </c>
      <c r="AE3279">
        <v>1273</v>
      </c>
      <c r="AF3279">
        <v>9</v>
      </c>
      <c r="AG3279">
        <v>2906</v>
      </c>
      <c r="AH3279">
        <v>1096</v>
      </c>
      <c r="AI3279">
        <v>0</v>
      </c>
      <c r="AN3279">
        <v>23.91</v>
      </c>
      <c r="AP3279" t="s">
        <v>59</v>
      </c>
      <c r="AS3279">
        <v>19</v>
      </c>
      <c r="AU3279">
        <v>8742</v>
      </c>
      <c r="AV3279">
        <v>290</v>
      </c>
      <c r="AW3279">
        <v>20</v>
      </c>
      <c r="AX3279">
        <v>15</v>
      </c>
      <c r="AZ3279">
        <v>0</v>
      </c>
      <c r="BA3279">
        <v>9644</v>
      </c>
      <c r="BB3279">
        <f t="shared" si="280"/>
        <v>6256</v>
      </c>
      <c r="BD3279" t="e">
        <f t="shared" si="281"/>
        <v>#N/A</v>
      </c>
      <c r="BE3279">
        <f t="shared" si="282"/>
        <v>0</v>
      </c>
    </row>
    <row r="3280" spans="1:57" x14ac:dyDescent="0.25">
      <c r="A3280" t="s">
        <v>6850</v>
      </c>
      <c r="B3280" t="s">
        <v>6654</v>
      </c>
      <c r="C3280" t="s">
        <v>6655</v>
      </c>
      <c r="D3280" t="s">
        <v>57</v>
      </c>
      <c r="E3280" t="s">
        <v>58</v>
      </c>
      <c r="F3280" s="1">
        <v>41520</v>
      </c>
      <c r="G3280" s="1">
        <v>41514</v>
      </c>
      <c r="H3280" s="1">
        <v>41517</v>
      </c>
      <c r="I3280">
        <v>0</v>
      </c>
      <c r="J3280">
        <v>748</v>
      </c>
      <c r="K3280">
        <v>748</v>
      </c>
      <c r="L3280">
        <v>9357</v>
      </c>
      <c r="M3280" t="b">
        <v>0</v>
      </c>
      <c r="O3280" t="s">
        <v>34</v>
      </c>
      <c r="P3280" s="1">
        <v>41520</v>
      </c>
      <c r="Q3280" t="b">
        <v>0</v>
      </c>
      <c r="R3280" t="b">
        <v>0</v>
      </c>
      <c r="S3280" t="b">
        <v>0</v>
      </c>
      <c r="T3280">
        <v>9</v>
      </c>
      <c r="U3280">
        <v>1</v>
      </c>
      <c r="V3280">
        <v>0</v>
      </c>
      <c r="W3280">
        <v>23</v>
      </c>
      <c r="X3280">
        <v>1</v>
      </c>
      <c r="Y3280">
        <v>1</v>
      </c>
      <c r="Z3280">
        <v>0</v>
      </c>
      <c r="AA3280">
        <v>0</v>
      </c>
      <c r="AB3280">
        <v>2</v>
      </c>
      <c r="AC3280">
        <v>1</v>
      </c>
      <c r="AD3280">
        <v>0</v>
      </c>
      <c r="AE3280">
        <v>1124</v>
      </c>
      <c r="AF3280">
        <v>9</v>
      </c>
      <c r="AG3280">
        <v>2730</v>
      </c>
      <c r="AH3280">
        <v>1004</v>
      </c>
      <c r="AI3280">
        <v>0</v>
      </c>
      <c r="AN3280">
        <v>24.54</v>
      </c>
      <c r="AP3280" t="s">
        <v>59</v>
      </c>
      <c r="AS3280">
        <v>14</v>
      </c>
      <c r="AU3280">
        <v>6777</v>
      </c>
      <c r="AV3280">
        <v>217</v>
      </c>
      <c r="AW3280">
        <v>20</v>
      </c>
      <c r="AX3280">
        <v>15</v>
      </c>
      <c r="AZ3280">
        <v>0</v>
      </c>
      <c r="BA3280">
        <v>9357</v>
      </c>
      <c r="BB3280">
        <f t="shared" si="280"/>
        <v>6543</v>
      </c>
      <c r="BD3280" t="e">
        <f t="shared" si="281"/>
        <v>#N/A</v>
      </c>
      <c r="BE3280">
        <f t="shared" si="282"/>
        <v>0</v>
      </c>
    </row>
    <row r="3281" spans="1:57" x14ac:dyDescent="0.25">
      <c r="A3281" t="s">
        <v>6852</v>
      </c>
      <c r="B3281" t="s">
        <v>6654</v>
      </c>
      <c r="C3281" t="s">
        <v>6655</v>
      </c>
      <c r="D3281" t="s">
        <v>57</v>
      </c>
      <c r="E3281" t="s">
        <v>58</v>
      </c>
      <c r="F3281" s="1">
        <v>41489</v>
      </c>
      <c r="G3281" s="1">
        <v>41486</v>
      </c>
      <c r="H3281" s="1">
        <v>41488</v>
      </c>
      <c r="I3281">
        <v>0</v>
      </c>
      <c r="J3281">
        <v>305</v>
      </c>
      <c r="K3281">
        <v>305</v>
      </c>
      <c r="L3281">
        <v>8914</v>
      </c>
      <c r="M3281" t="b">
        <v>0</v>
      </c>
      <c r="O3281" t="s">
        <v>34</v>
      </c>
      <c r="P3281" s="1">
        <v>41489</v>
      </c>
      <c r="Q3281" t="b">
        <v>0</v>
      </c>
      <c r="R3281" t="b">
        <v>0</v>
      </c>
      <c r="S3281" t="b">
        <v>0</v>
      </c>
      <c r="T3281">
        <v>9</v>
      </c>
      <c r="U3281">
        <v>2</v>
      </c>
      <c r="V3281">
        <v>0</v>
      </c>
      <c r="W3281">
        <v>16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1</v>
      </c>
      <c r="AD3281">
        <v>0</v>
      </c>
      <c r="AE3281">
        <v>1026</v>
      </c>
      <c r="AF3281">
        <v>7</v>
      </c>
      <c r="AG3281">
        <v>2552</v>
      </c>
      <c r="AH3281">
        <v>923</v>
      </c>
      <c r="AI3281">
        <v>0</v>
      </c>
      <c r="AN3281">
        <v>23.33</v>
      </c>
      <c r="AP3281" t="s">
        <v>59</v>
      </c>
      <c r="AS3281">
        <v>12</v>
      </c>
      <c r="AU3281">
        <v>9099</v>
      </c>
      <c r="AV3281">
        <v>1600</v>
      </c>
      <c r="AW3281">
        <v>20</v>
      </c>
      <c r="AX3281">
        <v>18</v>
      </c>
      <c r="AZ3281">
        <v>0</v>
      </c>
      <c r="BA3281">
        <v>8914</v>
      </c>
      <c r="BB3281">
        <f t="shared" si="280"/>
        <v>6986</v>
      </c>
      <c r="BD3281" t="e">
        <f t="shared" si="281"/>
        <v>#N/A</v>
      </c>
      <c r="BE3281">
        <f t="shared" si="282"/>
        <v>0</v>
      </c>
    </row>
    <row r="3282" spans="1:57" x14ac:dyDescent="0.25">
      <c r="A3282" t="s">
        <v>6854</v>
      </c>
      <c r="B3282" t="s">
        <v>6654</v>
      </c>
      <c r="C3282" t="s">
        <v>6655</v>
      </c>
      <c r="D3282" t="s">
        <v>57</v>
      </c>
      <c r="E3282" t="s">
        <v>58</v>
      </c>
      <c r="F3282" s="1">
        <v>41466</v>
      </c>
      <c r="G3282" s="1">
        <v>41462</v>
      </c>
      <c r="H3282" s="1">
        <v>41464</v>
      </c>
      <c r="I3282">
        <v>0</v>
      </c>
      <c r="J3282">
        <v>1523</v>
      </c>
      <c r="K3282">
        <v>1523</v>
      </c>
      <c r="L3282">
        <v>8609</v>
      </c>
      <c r="M3282" t="b">
        <v>1</v>
      </c>
      <c r="O3282" t="s">
        <v>34</v>
      </c>
      <c r="P3282" s="1">
        <v>41466</v>
      </c>
      <c r="Q3282" t="b">
        <v>0</v>
      </c>
      <c r="R3282" t="b">
        <v>0</v>
      </c>
      <c r="S3282" t="b">
        <v>0</v>
      </c>
      <c r="T3282">
        <v>5</v>
      </c>
      <c r="U3282">
        <v>1</v>
      </c>
      <c r="V3282">
        <v>0</v>
      </c>
      <c r="W3282">
        <v>27</v>
      </c>
      <c r="X3282">
        <v>0</v>
      </c>
      <c r="Y3282">
        <v>1</v>
      </c>
      <c r="Z3282">
        <v>0</v>
      </c>
      <c r="AA3282">
        <v>0</v>
      </c>
      <c r="AB3282">
        <v>0</v>
      </c>
      <c r="AC3282">
        <v>2</v>
      </c>
      <c r="AD3282">
        <v>0</v>
      </c>
      <c r="AE3282">
        <v>1177</v>
      </c>
      <c r="AF3282">
        <v>9</v>
      </c>
      <c r="AG3282">
        <v>3029</v>
      </c>
      <c r="AH3282">
        <v>1018</v>
      </c>
      <c r="AI3282">
        <v>0</v>
      </c>
      <c r="AN3282">
        <v>23.86</v>
      </c>
      <c r="AP3282" t="s">
        <v>59</v>
      </c>
      <c r="AS3282">
        <v>20</v>
      </c>
      <c r="AU3282">
        <v>13358</v>
      </c>
      <c r="AV3282">
        <v>682</v>
      </c>
      <c r="AW3282">
        <v>21</v>
      </c>
      <c r="AX3282">
        <v>17</v>
      </c>
      <c r="AZ3282">
        <v>0</v>
      </c>
      <c r="BA3282">
        <v>8609</v>
      </c>
      <c r="BB3282">
        <f t="shared" si="280"/>
        <v>7291</v>
      </c>
      <c r="BD3282" t="e">
        <f t="shared" si="281"/>
        <v>#N/A</v>
      </c>
      <c r="BE3282">
        <f t="shared" si="282"/>
        <v>1</v>
      </c>
    </row>
    <row r="3283" spans="1:57" x14ac:dyDescent="0.25">
      <c r="A3283" t="s">
        <v>6856</v>
      </c>
      <c r="B3283" t="s">
        <v>6654</v>
      </c>
      <c r="C3283" t="s">
        <v>6655</v>
      </c>
      <c r="D3283" t="s">
        <v>57</v>
      </c>
      <c r="E3283" t="s">
        <v>58</v>
      </c>
      <c r="F3283" s="1">
        <v>41439</v>
      </c>
      <c r="G3283" s="1">
        <v>41435</v>
      </c>
      <c r="H3283" s="1">
        <v>41437</v>
      </c>
      <c r="I3283">
        <v>0</v>
      </c>
      <c r="J3283">
        <v>1094</v>
      </c>
      <c r="K3283">
        <v>1094</v>
      </c>
      <c r="L3283">
        <v>8180</v>
      </c>
      <c r="M3283" t="b">
        <v>0</v>
      </c>
      <c r="O3283" t="s">
        <v>34</v>
      </c>
      <c r="P3283" s="1">
        <v>41439</v>
      </c>
      <c r="Q3283" t="b">
        <v>0</v>
      </c>
      <c r="R3283" t="b">
        <v>0</v>
      </c>
      <c r="S3283" t="b">
        <v>0</v>
      </c>
      <c r="T3283">
        <v>4</v>
      </c>
      <c r="U3283">
        <v>0</v>
      </c>
      <c r="V3283">
        <v>0</v>
      </c>
      <c r="W3283">
        <v>17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1</v>
      </c>
      <c r="AD3283">
        <v>0</v>
      </c>
      <c r="AE3283">
        <v>998</v>
      </c>
      <c r="AF3283">
        <v>10</v>
      </c>
      <c r="AG3283">
        <v>2500</v>
      </c>
      <c r="AH3283">
        <v>924</v>
      </c>
      <c r="AI3283">
        <v>0</v>
      </c>
      <c r="AN3283">
        <v>23.98</v>
      </c>
      <c r="AP3283" t="s">
        <v>59</v>
      </c>
      <c r="AS3283">
        <v>14</v>
      </c>
      <c r="AU3283">
        <v>12032</v>
      </c>
      <c r="AV3283">
        <v>504</v>
      </c>
      <c r="AW3283">
        <v>21</v>
      </c>
      <c r="AX3283">
        <v>16</v>
      </c>
      <c r="AZ3283">
        <v>0</v>
      </c>
      <c r="BA3283">
        <v>8180</v>
      </c>
      <c r="BB3283">
        <f t="shared" si="280"/>
        <v>7720</v>
      </c>
      <c r="BD3283" t="e">
        <f t="shared" si="281"/>
        <v>#N/A</v>
      </c>
      <c r="BE3283">
        <f t="shared" si="282"/>
        <v>0</v>
      </c>
    </row>
    <row r="3284" spans="1:57" x14ac:dyDescent="0.25">
      <c r="A3284" t="s">
        <v>6858</v>
      </c>
      <c r="B3284" t="s">
        <v>6654</v>
      </c>
      <c r="C3284" t="s">
        <v>6655</v>
      </c>
      <c r="D3284" t="s">
        <v>57</v>
      </c>
      <c r="E3284" t="s">
        <v>58</v>
      </c>
      <c r="F3284" s="1">
        <v>41421</v>
      </c>
      <c r="G3284" s="1">
        <v>41417</v>
      </c>
      <c r="H3284" s="1">
        <v>41419</v>
      </c>
      <c r="I3284">
        <v>0</v>
      </c>
      <c r="J3284">
        <v>802</v>
      </c>
      <c r="K3284">
        <v>802</v>
      </c>
      <c r="L3284">
        <v>7888</v>
      </c>
      <c r="M3284" t="b">
        <v>0</v>
      </c>
      <c r="O3284" t="s">
        <v>34</v>
      </c>
      <c r="P3284" s="1">
        <v>41422</v>
      </c>
      <c r="Q3284" t="b">
        <v>0</v>
      </c>
      <c r="R3284" t="b">
        <v>0</v>
      </c>
      <c r="S3284" t="b">
        <v>0</v>
      </c>
      <c r="T3284">
        <v>3</v>
      </c>
      <c r="U3284">
        <v>0</v>
      </c>
      <c r="V3284">
        <v>0</v>
      </c>
      <c r="W3284">
        <v>12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3</v>
      </c>
      <c r="AD3284">
        <v>0</v>
      </c>
      <c r="AE3284">
        <v>1047</v>
      </c>
      <c r="AF3284">
        <v>7</v>
      </c>
      <c r="AG3284">
        <v>2574</v>
      </c>
      <c r="AH3284">
        <v>898</v>
      </c>
      <c r="AI3284">
        <v>0</v>
      </c>
      <c r="AN3284">
        <v>23.04</v>
      </c>
      <c r="AP3284" t="s">
        <v>59</v>
      </c>
      <c r="AS3284">
        <v>7</v>
      </c>
      <c r="AU3284">
        <v>11623</v>
      </c>
      <c r="AV3284">
        <v>1641</v>
      </c>
      <c r="AW3284">
        <v>21</v>
      </c>
      <c r="AX3284">
        <v>18</v>
      </c>
      <c r="AZ3284">
        <v>0</v>
      </c>
      <c r="BA3284">
        <v>7888</v>
      </c>
      <c r="BB3284">
        <f t="shared" si="280"/>
        <v>8012</v>
      </c>
      <c r="BD3284" t="e">
        <f t="shared" si="281"/>
        <v>#N/A</v>
      </c>
      <c r="BE3284">
        <f t="shared" si="282"/>
        <v>0</v>
      </c>
    </row>
    <row r="3285" spans="1:57" x14ac:dyDescent="0.25">
      <c r="A3285" t="s">
        <v>6860</v>
      </c>
      <c r="B3285" t="s">
        <v>6654</v>
      </c>
      <c r="C3285" t="s">
        <v>6655</v>
      </c>
      <c r="D3285" t="s">
        <v>57</v>
      </c>
      <c r="E3285" t="s">
        <v>58</v>
      </c>
      <c r="F3285" s="1">
        <v>41384</v>
      </c>
      <c r="G3285" s="1">
        <v>41381</v>
      </c>
      <c r="H3285" s="1">
        <v>41383</v>
      </c>
      <c r="I3285">
        <v>0</v>
      </c>
      <c r="J3285">
        <v>380</v>
      </c>
      <c r="K3285">
        <v>380</v>
      </c>
      <c r="L3285">
        <v>7466</v>
      </c>
      <c r="M3285" t="b">
        <v>0</v>
      </c>
      <c r="O3285" t="s">
        <v>34</v>
      </c>
      <c r="P3285" s="1">
        <v>41384</v>
      </c>
      <c r="Q3285" t="b">
        <v>0</v>
      </c>
      <c r="R3285" t="b">
        <v>0</v>
      </c>
      <c r="S3285" t="b">
        <v>0</v>
      </c>
      <c r="T3285">
        <v>3</v>
      </c>
      <c r="U3285">
        <v>0</v>
      </c>
      <c r="V3285">
        <v>0</v>
      </c>
      <c r="W3285">
        <v>7</v>
      </c>
      <c r="X3285">
        <v>1</v>
      </c>
      <c r="Y3285">
        <v>0</v>
      </c>
      <c r="Z3285">
        <v>0</v>
      </c>
      <c r="AA3285">
        <v>0</v>
      </c>
      <c r="AB3285">
        <v>3</v>
      </c>
      <c r="AC3285">
        <v>4</v>
      </c>
      <c r="AD3285">
        <v>0</v>
      </c>
      <c r="AE3285">
        <v>1000</v>
      </c>
      <c r="AF3285">
        <v>7</v>
      </c>
      <c r="AG3285">
        <v>2510</v>
      </c>
      <c r="AH3285">
        <v>927</v>
      </c>
      <c r="AI3285">
        <v>0</v>
      </c>
      <c r="AN3285">
        <v>23.92</v>
      </c>
      <c r="AP3285" t="s">
        <v>59</v>
      </c>
      <c r="AS3285">
        <v>2</v>
      </c>
      <c r="AU3285">
        <v>2953</v>
      </c>
      <c r="AV3285">
        <v>344</v>
      </c>
      <c r="AW3285">
        <v>19</v>
      </c>
      <c r="AX3285">
        <v>16</v>
      </c>
      <c r="AZ3285">
        <v>0</v>
      </c>
      <c r="BA3285">
        <v>7466</v>
      </c>
      <c r="BB3285">
        <f t="shared" si="280"/>
        <v>8434</v>
      </c>
      <c r="BD3285" t="e">
        <f t="shared" si="281"/>
        <v>#N/A</v>
      </c>
      <c r="BE3285">
        <f t="shared" si="282"/>
        <v>0</v>
      </c>
    </row>
    <row r="3286" spans="1:57" x14ac:dyDescent="0.25">
      <c r="A3286" t="s">
        <v>6862</v>
      </c>
      <c r="B3286" t="s">
        <v>6654</v>
      </c>
      <c r="C3286" t="s">
        <v>6655</v>
      </c>
      <c r="D3286" t="s">
        <v>57</v>
      </c>
      <c r="E3286" t="s">
        <v>58</v>
      </c>
      <c r="F3286" s="1">
        <v>41359</v>
      </c>
      <c r="G3286" s="1">
        <v>41354</v>
      </c>
      <c r="H3286" s="1">
        <v>41358</v>
      </c>
      <c r="I3286">
        <v>0</v>
      </c>
      <c r="J3286">
        <v>1368</v>
      </c>
      <c r="K3286">
        <v>1868</v>
      </c>
      <c r="L3286">
        <v>7086</v>
      </c>
      <c r="M3286" t="b">
        <v>1</v>
      </c>
      <c r="O3286" t="s">
        <v>34</v>
      </c>
      <c r="P3286" s="1">
        <v>41359</v>
      </c>
      <c r="Q3286" t="b">
        <v>0</v>
      </c>
      <c r="R3286" t="b">
        <v>0</v>
      </c>
      <c r="S3286" t="b">
        <v>0</v>
      </c>
      <c r="T3286">
        <v>3</v>
      </c>
      <c r="U3286">
        <v>2</v>
      </c>
      <c r="V3286">
        <v>0</v>
      </c>
      <c r="W3286">
        <v>20</v>
      </c>
      <c r="X3286">
        <v>2</v>
      </c>
      <c r="Y3286">
        <v>1</v>
      </c>
      <c r="Z3286">
        <v>1</v>
      </c>
      <c r="AA3286">
        <v>0</v>
      </c>
      <c r="AB3286">
        <v>0</v>
      </c>
      <c r="AC3286">
        <v>2</v>
      </c>
      <c r="AD3286">
        <v>0</v>
      </c>
      <c r="AE3286">
        <v>1078</v>
      </c>
      <c r="AF3286">
        <v>8</v>
      </c>
      <c r="AG3286">
        <v>2780</v>
      </c>
      <c r="AH3286">
        <v>877</v>
      </c>
      <c r="AI3286">
        <v>1</v>
      </c>
      <c r="AN3286">
        <v>21.96</v>
      </c>
      <c r="AP3286" t="s">
        <v>59</v>
      </c>
      <c r="AS3286">
        <v>11</v>
      </c>
      <c r="AU3286">
        <v>13046</v>
      </c>
      <c r="AV3286">
        <v>4561</v>
      </c>
      <c r="AW3286">
        <v>21</v>
      </c>
      <c r="AX3286">
        <v>19</v>
      </c>
      <c r="AZ3286">
        <v>0</v>
      </c>
      <c r="BA3286">
        <v>7086</v>
      </c>
      <c r="BB3286">
        <f t="shared" si="280"/>
        <v>8814</v>
      </c>
      <c r="BD3286" t="e">
        <f t="shared" si="281"/>
        <v>#N/A</v>
      </c>
      <c r="BE3286">
        <f t="shared" si="282"/>
        <v>1</v>
      </c>
    </row>
    <row r="3287" spans="1:57" x14ac:dyDescent="0.25">
      <c r="A3287" t="s">
        <v>6864</v>
      </c>
      <c r="B3287" t="s">
        <v>6654</v>
      </c>
      <c r="C3287" t="s">
        <v>6655</v>
      </c>
      <c r="D3287" t="s">
        <v>57</v>
      </c>
      <c r="E3287" t="s">
        <v>58</v>
      </c>
      <c r="F3287" s="1">
        <v>41331</v>
      </c>
      <c r="G3287" s="1">
        <v>41326</v>
      </c>
      <c r="H3287" s="1">
        <v>41328</v>
      </c>
      <c r="I3287">
        <v>0</v>
      </c>
      <c r="J3287">
        <v>962</v>
      </c>
      <c r="K3287">
        <v>1462</v>
      </c>
      <c r="L3287">
        <v>6680</v>
      </c>
      <c r="M3287" t="b">
        <v>0</v>
      </c>
      <c r="O3287" t="s">
        <v>34</v>
      </c>
      <c r="P3287" s="1">
        <v>41331</v>
      </c>
      <c r="Q3287" t="b">
        <v>0</v>
      </c>
      <c r="R3287" t="b">
        <v>0</v>
      </c>
      <c r="S3287" t="b">
        <v>0</v>
      </c>
      <c r="T3287">
        <v>5</v>
      </c>
      <c r="U3287">
        <v>1</v>
      </c>
      <c r="V3287">
        <v>0</v>
      </c>
      <c r="W3287">
        <v>14</v>
      </c>
      <c r="X3287">
        <v>1</v>
      </c>
      <c r="Y3287">
        <v>0</v>
      </c>
      <c r="Z3287">
        <v>0</v>
      </c>
      <c r="AA3287">
        <v>0</v>
      </c>
      <c r="AB3287">
        <v>2</v>
      </c>
      <c r="AC3287">
        <v>1</v>
      </c>
      <c r="AD3287">
        <v>0</v>
      </c>
      <c r="AE3287">
        <v>986</v>
      </c>
      <c r="AF3287">
        <v>14</v>
      </c>
      <c r="AG3287">
        <v>2460</v>
      </c>
      <c r="AH3287">
        <v>938</v>
      </c>
      <c r="AI3287">
        <v>2</v>
      </c>
      <c r="AN3287">
        <v>23.78</v>
      </c>
      <c r="AP3287" t="s">
        <v>59</v>
      </c>
      <c r="AS3287">
        <v>7</v>
      </c>
      <c r="AU3287">
        <v>9975</v>
      </c>
      <c r="AV3287">
        <v>929</v>
      </c>
      <c r="AW3287">
        <v>20</v>
      </c>
      <c r="AX3287">
        <v>17</v>
      </c>
      <c r="AZ3287">
        <v>0</v>
      </c>
      <c r="BA3287">
        <v>6680</v>
      </c>
      <c r="BB3287">
        <f t="shared" si="280"/>
        <v>9220</v>
      </c>
      <c r="BD3287" t="e">
        <f t="shared" si="281"/>
        <v>#N/A</v>
      </c>
      <c r="BE3287">
        <f t="shared" si="282"/>
        <v>0</v>
      </c>
    </row>
    <row r="3288" spans="1:57" x14ac:dyDescent="0.25">
      <c r="A3288" t="s">
        <v>6866</v>
      </c>
      <c r="B3288" t="s">
        <v>6654</v>
      </c>
      <c r="C3288" t="s">
        <v>6655</v>
      </c>
      <c r="D3288" t="s">
        <v>57</v>
      </c>
      <c r="E3288" t="s">
        <v>58</v>
      </c>
      <c r="F3288" s="1">
        <v>41300</v>
      </c>
      <c r="G3288" s="1">
        <v>41296</v>
      </c>
      <c r="H3288" s="1">
        <v>41299</v>
      </c>
      <c r="I3288">
        <v>0</v>
      </c>
      <c r="J3288">
        <v>653</v>
      </c>
      <c r="K3288">
        <v>1153</v>
      </c>
      <c r="L3288">
        <v>6371</v>
      </c>
      <c r="M3288" t="b">
        <v>0</v>
      </c>
      <c r="O3288" t="s">
        <v>34</v>
      </c>
      <c r="P3288" s="1">
        <v>41300</v>
      </c>
      <c r="Q3288" t="b">
        <v>0</v>
      </c>
      <c r="R3288" t="b">
        <v>0</v>
      </c>
      <c r="S3288" t="b">
        <v>0</v>
      </c>
      <c r="T3288">
        <v>4</v>
      </c>
      <c r="U3288">
        <v>1</v>
      </c>
      <c r="V3288">
        <v>0</v>
      </c>
      <c r="W3288">
        <v>11</v>
      </c>
      <c r="X3288">
        <v>1</v>
      </c>
      <c r="Y3288">
        <v>0</v>
      </c>
      <c r="Z3288">
        <v>0</v>
      </c>
      <c r="AA3288">
        <v>0</v>
      </c>
      <c r="AB3288">
        <v>2</v>
      </c>
      <c r="AC3288">
        <v>1</v>
      </c>
      <c r="AD3288">
        <v>0</v>
      </c>
      <c r="AE3288">
        <v>981</v>
      </c>
      <c r="AF3288">
        <v>7</v>
      </c>
      <c r="AG3288">
        <v>2533</v>
      </c>
      <c r="AH3288">
        <v>938</v>
      </c>
      <c r="AI3288">
        <v>1</v>
      </c>
      <c r="AN3288">
        <v>23.6</v>
      </c>
      <c r="AP3288" t="s">
        <v>59</v>
      </c>
      <c r="AS3288">
        <v>5</v>
      </c>
      <c r="AU3288">
        <v>4482</v>
      </c>
      <c r="AV3288">
        <v>451</v>
      </c>
      <c r="AW3288">
        <v>19</v>
      </c>
      <c r="AX3288">
        <v>16</v>
      </c>
      <c r="AZ3288">
        <v>0</v>
      </c>
      <c r="BA3288">
        <v>6371</v>
      </c>
      <c r="BB3288">
        <f t="shared" si="280"/>
        <v>9529</v>
      </c>
      <c r="BD3288" t="e">
        <f t="shared" si="281"/>
        <v>#N/A</v>
      </c>
      <c r="BE3288">
        <f t="shared" si="282"/>
        <v>0</v>
      </c>
    </row>
    <row r="3289" spans="1:57" x14ac:dyDescent="0.25">
      <c r="A3289" t="s">
        <v>6868</v>
      </c>
      <c r="B3289" t="s">
        <v>6654</v>
      </c>
      <c r="C3289" t="s">
        <v>6655</v>
      </c>
      <c r="D3289" t="s">
        <v>57</v>
      </c>
      <c r="E3289" t="s">
        <v>58</v>
      </c>
      <c r="F3289" s="1">
        <v>41271</v>
      </c>
      <c r="G3289" s="1">
        <v>41268</v>
      </c>
      <c r="H3289" s="1">
        <v>41270</v>
      </c>
      <c r="I3289">
        <v>0</v>
      </c>
      <c r="J3289">
        <v>279</v>
      </c>
      <c r="K3289">
        <v>779</v>
      </c>
      <c r="L3289">
        <v>5997</v>
      </c>
      <c r="M3289" t="b">
        <v>0</v>
      </c>
      <c r="O3289" t="s">
        <v>34</v>
      </c>
      <c r="P3289" s="1">
        <v>41271</v>
      </c>
      <c r="Q3289" t="b">
        <v>0</v>
      </c>
      <c r="R3289" t="b">
        <v>0</v>
      </c>
      <c r="S3289" t="b">
        <v>0</v>
      </c>
      <c r="T3289">
        <v>5</v>
      </c>
      <c r="U3289">
        <v>1</v>
      </c>
      <c r="V3289">
        <v>0</v>
      </c>
      <c r="W3289">
        <v>8</v>
      </c>
      <c r="X3289">
        <v>0</v>
      </c>
      <c r="Y3289">
        <v>0</v>
      </c>
      <c r="Z3289">
        <v>0</v>
      </c>
      <c r="AA3289">
        <v>0</v>
      </c>
      <c r="AB3289">
        <v>3</v>
      </c>
      <c r="AC3289">
        <v>0</v>
      </c>
      <c r="AD3289">
        <v>1</v>
      </c>
      <c r="AE3289">
        <v>1084</v>
      </c>
      <c r="AF3289">
        <v>8</v>
      </c>
      <c r="AG3289">
        <v>2755</v>
      </c>
      <c r="AH3289">
        <v>896</v>
      </c>
      <c r="AI3289">
        <v>0</v>
      </c>
      <c r="AN3289">
        <v>24.93</v>
      </c>
      <c r="AP3289" t="s">
        <v>59</v>
      </c>
      <c r="AS3289">
        <v>7</v>
      </c>
      <c r="AU3289">
        <v>2503</v>
      </c>
      <c r="AV3289">
        <v>308</v>
      </c>
      <c r="AW3289">
        <v>19</v>
      </c>
      <c r="AX3289">
        <v>15</v>
      </c>
      <c r="AZ3289">
        <v>0</v>
      </c>
      <c r="BA3289">
        <v>5997</v>
      </c>
      <c r="BB3289">
        <f t="shared" si="280"/>
        <v>9903</v>
      </c>
      <c r="BD3289" t="e">
        <f t="shared" si="281"/>
        <v>#N/A</v>
      </c>
      <c r="BE3289">
        <f t="shared" si="282"/>
        <v>0</v>
      </c>
    </row>
    <row r="3290" spans="1:57" x14ac:dyDescent="0.25">
      <c r="A3290" t="s">
        <v>6870</v>
      </c>
      <c r="B3290" t="s">
        <v>6654</v>
      </c>
      <c r="C3290" t="s">
        <v>6655</v>
      </c>
      <c r="D3290" t="s">
        <v>57</v>
      </c>
      <c r="E3290" t="s">
        <v>58</v>
      </c>
      <c r="F3290" s="1">
        <v>41249</v>
      </c>
      <c r="G3290" s="1">
        <v>41246</v>
      </c>
      <c r="H3290" s="1">
        <v>41248</v>
      </c>
      <c r="I3290">
        <v>0</v>
      </c>
      <c r="J3290">
        <v>1211</v>
      </c>
      <c r="K3290">
        <v>711</v>
      </c>
      <c r="L3290">
        <v>5218</v>
      </c>
      <c r="M3290" t="b">
        <v>1</v>
      </c>
      <c r="O3290" t="s">
        <v>34</v>
      </c>
      <c r="P3290" s="1">
        <v>41249</v>
      </c>
      <c r="Q3290" t="b">
        <v>0</v>
      </c>
      <c r="R3290" t="b">
        <v>0</v>
      </c>
      <c r="S3290" t="b">
        <v>0</v>
      </c>
      <c r="T3290">
        <v>7</v>
      </c>
      <c r="U3290">
        <v>1</v>
      </c>
      <c r="V3290">
        <v>0</v>
      </c>
      <c r="W3290">
        <v>20</v>
      </c>
      <c r="X3290">
        <v>1</v>
      </c>
      <c r="Y3290">
        <v>1</v>
      </c>
      <c r="Z3290">
        <v>0</v>
      </c>
      <c r="AA3290">
        <v>0</v>
      </c>
      <c r="AB3290">
        <v>1</v>
      </c>
      <c r="AC3290">
        <v>2</v>
      </c>
      <c r="AD3290">
        <v>0</v>
      </c>
      <c r="AE3290">
        <v>1036</v>
      </c>
      <c r="AF3290">
        <v>18</v>
      </c>
      <c r="AG3290">
        <v>2776</v>
      </c>
      <c r="AH3290">
        <v>909</v>
      </c>
      <c r="AI3290">
        <v>0</v>
      </c>
      <c r="AN3290">
        <v>23.48</v>
      </c>
      <c r="AP3290" t="s">
        <v>59</v>
      </c>
      <c r="AS3290">
        <v>17</v>
      </c>
      <c r="AU3290">
        <v>12086</v>
      </c>
      <c r="AV3290">
        <v>188</v>
      </c>
      <c r="AW3290">
        <v>21</v>
      </c>
      <c r="AX3290">
        <v>15</v>
      </c>
      <c r="AZ3290">
        <v>0</v>
      </c>
      <c r="BA3290">
        <v>5218</v>
      </c>
      <c r="BB3290">
        <f t="shared" si="280"/>
        <v>10682</v>
      </c>
      <c r="BD3290" t="e">
        <f t="shared" si="281"/>
        <v>#N/A</v>
      </c>
      <c r="BE3290">
        <f t="shared" si="282"/>
        <v>1</v>
      </c>
    </row>
    <row r="3291" spans="1:57" x14ac:dyDescent="0.25">
      <c r="A3291" t="s">
        <v>6872</v>
      </c>
      <c r="B3291" t="s">
        <v>6654</v>
      </c>
      <c r="C3291" t="s">
        <v>6655</v>
      </c>
      <c r="D3291" t="s">
        <v>57</v>
      </c>
      <c r="E3291" t="s">
        <v>58</v>
      </c>
      <c r="F3291" s="1">
        <v>41225</v>
      </c>
      <c r="G3291" s="1">
        <v>41221</v>
      </c>
      <c r="H3291" s="1">
        <v>41223</v>
      </c>
      <c r="I3291">
        <v>0</v>
      </c>
      <c r="J3291">
        <v>810</v>
      </c>
      <c r="K3291">
        <v>810</v>
      </c>
      <c r="L3291">
        <v>5317</v>
      </c>
      <c r="M3291" t="b">
        <v>0</v>
      </c>
      <c r="O3291" t="s">
        <v>34</v>
      </c>
      <c r="P3291" s="1">
        <v>41225</v>
      </c>
      <c r="Q3291" t="b">
        <v>0</v>
      </c>
      <c r="R3291" t="b">
        <v>0</v>
      </c>
      <c r="S3291" t="b">
        <v>0</v>
      </c>
      <c r="T3291">
        <v>8</v>
      </c>
      <c r="U3291">
        <v>2</v>
      </c>
      <c r="V3291">
        <v>0</v>
      </c>
      <c r="W3291">
        <v>16</v>
      </c>
      <c r="X3291">
        <v>0</v>
      </c>
      <c r="Y3291">
        <v>1</v>
      </c>
      <c r="Z3291">
        <v>0</v>
      </c>
      <c r="AA3291">
        <v>0</v>
      </c>
      <c r="AB3291">
        <v>1</v>
      </c>
      <c r="AC3291">
        <v>4</v>
      </c>
      <c r="AD3291">
        <v>0</v>
      </c>
      <c r="AE3291">
        <v>1020</v>
      </c>
      <c r="AF3291">
        <v>13</v>
      </c>
      <c r="AG3291">
        <v>2527</v>
      </c>
      <c r="AH3291">
        <v>873</v>
      </c>
      <c r="AI3291">
        <v>0</v>
      </c>
      <c r="AN3291">
        <v>23.63</v>
      </c>
      <c r="AP3291" t="s">
        <v>59</v>
      </c>
      <c r="AS3291">
        <v>13</v>
      </c>
      <c r="AU3291">
        <v>5826</v>
      </c>
      <c r="AV3291">
        <v>576</v>
      </c>
      <c r="AW3291">
        <v>20</v>
      </c>
      <c r="AX3291">
        <v>16</v>
      </c>
      <c r="AZ3291">
        <v>0</v>
      </c>
      <c r="BA3291">
        <v>5317</v>
      </c>
      <c r="BB3291">
        <f t="shared" si="280"/>
        <v>10583</v>
      </c>
      <c r="BD3291" t="e">
        <f t="shared" si="281"/>
        <v>#N/A</v>
      </c>
      <c r="BE3291">
        <f t="shared" si="282"/>
        <v>0</v>
      </c>
    </row>
    <row r="3292" spans="1:57" x14ac:dyDescent="0.25">
      <c r="A3292" t="s">
        <v>6874</v>
      </c>
      <c r="B3292" t="s">
        <v>6654</v>
      </c>
      <c r="C3292" t="s">
        <v>6655</v>
      </c>
      <c r="D3292" t="s">
        <v>57</v>
      </c>
      <c r="E3292" t="s">
        <v>58</v>
      </c>
      <c r="F3292" s="1">
        <v>41207</v>
      </c>
      <c r="G3292" s="1">
        <v>41204</v>
      </c>
      <c r="H3292" s="1">
        <v>41206</v>
      </c>
      <c r="I3292">
        <v>0</v>
      </c>
      <c r="J3292">
        <v>590</v>
      </c>
      <c r="K3292">
        <v>590</v>
      </c>
      <c r="L3292">
        <v>5097</v>
      </c>
      <c r="M3292" t="b">
        <v>0</v>
      </c>
      <c r="O3292" t="s">
        <v>34</v>
      </c>
      <c r="P3292" s="1">
        <v>41207</v>
      </c>
      <c r="Q3292" t="b">
        <v>0</v>
      </c>
      <c r="R3292" t="b">
        <v>0</v>
      </c>
      <c r="S3292" t="b">
        <v>0</v>
      </c>
      <c r="T3292">
        <v>4</v>
      </c>
      <c r="U3292">
        <v>1</v>
      </c>
      <c r="V3292">
        <v>0</v>
      </c>
      <c r="W3292">
        <v>11</v>
      </c>
      <c r="X3292">
        <v>0</v>
      </c>
      <c r="Y3292">
        <v>0</v>
      </c>
      <c r="Z3292">
        <v>0</v>
      </c>
      <c r="AA3292">
        <v>0</v>
      </c>
      <c r="AB3292">
        <v>3</v>
      </c>
      <c r="AC3292">
        <v>0</v>
      </c>
      <c r="AD3292">
        <v>0</v>
      </c>
      <c r="AE3292">
        <v>996</v>
      </c>
      <c r="AF3292">
        <v>7</v>
      </c>
      <c r="AG3292">
        <v>2538</v>
      </c>
      <c r="AH3292">
        <v>923</v>
      </c>
      <c r="AI3292">
        <v>1</v>
      </c>
      <c r="AN3292">
        <v>24.07</v>
      </c>
      <c r="AP3292" t="s">
        <v>59</v>
      </c>
      <c r="AS3292">
        <v>9</v>
      </c>
      <c r="AU3292">
        <v>4382</v>
      </c>
      <c r="AV3292">
        <v>393</v>
      </c>
      <c r="AW3292">
        <v>19</v>
      </c>
      <c r="AX3292">
        <v>16</v>
      </c>
      <c r="AZ3292">
        <v>0</v>
      </c>
      <c r="BA3292">
        <v>5097</v>
      </c>
      <c r="BB3292">
        <f t="shared" si="280"/>
        <v>10803</v>
      </c>
      <c r="BD3292" t="e">
        <f t="shared" si="281"/>
        <v>#N/A</v>
      </c>
      <c r="BE3292">
        <f t="shared" si="282"/>
        <v>0</v>
      </c>
    </row>
    <row r="3293" spans="1:57" x14ac:dyDescent="0.25">
      <c r="A3293" t="s">
        <v>6876</v>
      </c>
      <c r="B3293" t="s">
        <v>6654</v>
      </c>
      <c r="C3293" t="s">
        <v>6655</v>
      </c>
      <c r="D3293" t="s">
        <v>57</v>
      </c>
      <c r="E3293" t="s">
        <v>58</v>
      </c>
      <c r="F3293" s="1">
        <v>41183</v>
      </c>
      <c r="G3293" s="1">
        <v>41180</v>
      </c>
      <c r="H3293" s="1">
        <v>41183</v>
      </c>
      <c r="I3293">
        <v>0</v>
      </c>
      <c r="J3293">
        <v>262</v>
      </c>
      <c r="K3293">
        <v>262</v>
      </c>
      <c r="L3293">
        <v>4769</v>
      </c>
      <c r="M3293" t="b">
        <v>0</v>
      </c>
      <c r="O3293" t="s">
        <v>34</v>
      </c>
      <c r="P3293" s="1">
        <v>41183</v>
      </c>
      <c r="Q3293" t="b">
        <v>0</v>
      </c>
      <c r="R3293" t="b">
        <v>0</v>
      </c>
      <c r="S3293" t="b">
        <v>0</v>
      </c>
      <c r="T3293">
        <v>5</v>
      </c>
      <c r="U3293">
        <v>2</v>
      </c>
      <c r="V3293">
        <v>0</v>
      </c>
      <c r="W3293">
        <v>10</v>
      </c>
      <c r="X3293">
        <v>0</v>
      </c>
      <c r="Y3293">
        <v>0</v>
      </c>
      <c r="Z3293">
        <v>0</v>
      </c>
      <c r="AA3293">
        <v>0</v>
      </c>
      <c r="AB3293">
        <v>4</v>
      </c>
      <c r="AC3293">
        <v>2</v>
      </c>
      <c r="AD3293">
        <v>0</v>
      </c>
      <c r="AE3293">
        <v>1475</v>
      </c>
      <c r="AF3293">
        <v>11</v>
      </c>
      <c r="AG3293">
        <v>3796</v>
      </c>
      <c r="AH3293">
        <v>1272</v>
      </c>
      <c r="AI3293">
        <v>0</v>
      </c>
      <c r="AN3293">
        <v>23.46</v>
      </c>
      <c r="AP3293" t="s">
        <v>59</v>
      </c>
      <c r="AS3293">
        <v>0</v>
      </c>
      <c r="AU3293">
        <v>6181</v>
      </c>
      <c r="AV3293">
        <v>1623</v>
      </c>
      <c r="AW3293">
        <v>20</v>
      </c>
      <c r="AX3293">
        <v>18</v>
      </c>
      <c r="AZ3293">
        <v>0</v>
      </c>
      <c r="BA3293">
        <v>4769</v>
      </c>
      <c r="BB3293">
        <f t="shared" si="280"/>
        <v>11131</v>
      </c>
      <c r="BD3293" t="e">
        <f t="shared" si="281"/>
        <v>#N/A</v>
      </c>
      <c r="BE3293">
        <f t="shared" si="282"/>
        <v>0</v>
      </c>
    </row>
    <row r="3294" spans="1:57" x14ac:dyDescent="0.25">
      <c r="A3294" t="s">
        <v>6878</v>
      </c>
      <c r="B3294" t="s">
        <v>6654</v>
      </c>
      <c r="C3294" t="s">
        <v>6655</v>
      </c>
      <c r="D3294" t="s">
        <v>57</v>
      </c>
      <c r="E3294" t="s">
        <v>58</v>
      </c>
      <c r="F3294" s="1">
        <v>41167</v>
      </c>
      <c r="G3294" s="1">
        <v>41164</v>
      </c>
      <c r="H3294" s="1">
        <v>41166</v>
      </c>
      <c r="I3294">
        <v>0</v>
      </c>
      <c r="J3294">
        <v>1113</v>
      </c>
      <c r="K3294">
        <v>1113</v>
      </c>
      <c r="L3294">
        <v>4507</v>
      </c>
      <c r="M3294" t="b">
        <v>1</v>
      </c>
      <c r="O3294" t="s">
        <v>34</v>
      </c>
      <c r="P3294" s="1">
        <v>41167</v>
      </c>
      <c r="Q3294" t="b">
        <v>0</v>
      </c>
      <c r="R3294" t="b">
        <v>0</v>
      </c>
      <c r="S3294" t="b">
        <v>0</v>
      </c>
      <c r="T3294">
        <v>5</v>
      </c>
      <c r="U3294">
        <v>1</v>
      </c>
      <c r="V3294">
        <v>0</v>
      </c>
      <c r="W3294">
        <v>18</v>
      </c>
      <c r="X3294">
        <v>0</v>
      </c>
      <c r="Y3294">
        <v>2</v>
      </c>
      <c r="Z3294">
        <v>0</v>
      </c>
      <c r="AA3294">
        <v>2</v>
      </c>
      <c r="AB3294">
        <v>6</v>
      </c>
      <c r="AC3294">
        <v>0</v>
      </c>
      <c r="AD3294">
        <v>0</v>
      </c>
      <c r="AE3294">
        <v>1129</v>
      </c>
      <c r="AF3294">
        <v>8</v>
      </c>
      <c r="AG3294">
        <v>2806</v>
      </c>
      <c r="AH3294">
        <v>1050</v>
      </c>
      <c r="AI3294">
        <v>0</v>
      </c>
      <c r="AN3294">
        <v>23.87</v>
      </c>
      <c r="AP3294" t="s">
        <v>59</v>
      </c>
      <c r="AS3294">
        <v>11</v>
      </c>
      <c r="AU3294">
        <v>6777</v>
      </c>
      <c r="AV3294">
        <v>458</v>
      </c>
      <c r="AW3294">
        <v>20</v>
      </c>
      <c r="AX3294">
        <v>16</v>
      </c>
      <c r="AZ3294">
        <v>0</v>
      </c>
      <c r="BA3294">
        <v>4507</v>
      </c>
      <c r="BB3294">
        <f t="shared" si="280"/>
        <v>11393</v>
      </c>
      <c r="BD3294" t="e">
        <f t="shared" si="281"/>
        <v>#N/A</v>
      </c>
      <c r="BE3294">
        <f t="shared" si="282"/>
        <v>1</v>
      </c>
    </row>
    <row r="3295" spans="1:57" x14ac:dyDescent="0.25">
      <c r="A3295" t="s">
        <v>6880</v>
      </c>
      <c r="B3295" t="s">
        <v>6654</v>
      </c>
      <c r="C3295" t="s">
        <v>6655</v>
      </c>
      <c r="D3295" t="s">
        <v>57</v>
      </c>
      <c r="E3295" t="s">
        <v>58</v>
      </c>
      <c r="F3295" s="1">
        <v>41148</v>
      </c>
      <c r="G3295" s="1">
        <v>41144</v>
      </c>
      <c r="H3295" s="1">
        <v>41146</v>
      </c>
      <c r="I3295">
        <v>0</v>
      </c>
      <c r="J3295">
        <v>778</v>
      </c>
      <c r="K3295">
        <v>778</v>
      </c>
      <c r="L3295">
        <v>4172</v>
      </c>
      <c r="M3295" t="b">
        <v>0</v>
      </c>
      <c r="O3295" t="s">
        <v>34</v>
      </c>
      <c r="P3295" s="1">
        <v>41148</v>
      </c>
      <c r="Q3295" t="b">
        <v>0</v>
      </c>
      <c r="R3295" t="b">
        <v>0</v>
      </c>
      <c r="S3295" t="b">
        <v>0</v>
      </c>
      <c r="T3295">
        <v>5</v>
      </c>
      <c r="U3295">
        <v>2</v>
      </c>
      <c r="V3295">
        <v>0</v>
      </c>
      <c r="W3295">
        <v>15</v>
      </c>
      <c r="X3295">
        <v>0</v>
      </c>
      <c r="Y3295">
        <v>1</v>
      </c>
      <c r="Z3295">
        <v>0</v>
      </c>
      <c r="AA3295">
        <v>0</v>
      </c>
      <c r="AB3295">
        <v>4</v>
      </c>
      <c r="AC3295">
        <v>1</v>
      </c>
      <c r="AD3295">
        <v>0</v>
      </c>
      <c r="AE3295">
        <v>1309</v>
      </c>
      <c r="AF3295">
        <v>10</v>
      </c>
      <c r="AG3295">
        <v>3180</v>
      </c>
      <c r="AH3295">
        <v>1153</v>
      </c>
      <c r="AI3295">
        <v>1</v>
      </c>
      <c r="AN3295">
        <v>24.2</v>
      </c>
      <c r="AP3295" t="s">
        <v>59</v>
      </c>
      <c r="AS3295">
        <v>9</v>
      </c>
      <c r="AU3295">
        <v>12015</v>
      </c>
      <c r="AV3295">
        <v>877</v>
      </c>
      <c r="AW3295">
        <v>21</v>
      </c>
      <c r="AX3295">
        <v>17</v>
      </c>
      <c r="AZ3295">
        <v>0</v>
      </c>
      <c r="BA3295">
        <v>4172</v>
      </c>
      <c r="BB3295">
        <f t="shared" si="280"/>
        <v>11728</v>
      </c>
      <c r="BD3295" t="e">
        <f t="shared" si="281"/>
        <v>#N/A</v>
      </c>
      <c r="BE3295">
        <f t="shared" si="282"/>
        <v>0</v>
      </c>
    </row>
    <row r="3296" spans="1:57" x14ac:dyDescent="0.25">
      <c r="A3296" t="s">
        <v>6882</v>
      </c>
      <c r="B3296" t="s">
        <v>6654</v>
      </c>
      <c r="C3296" t="s">
        <v>6655</v>
      </c>
      <c r="D3296" t="s">
        <v>57</v>
      </c>
      <c r="E3296" t="s">
        <v>58</v>
      </c>
      <c r="F3296" s="1">
        <v>41131</v>
      </c>
      <c r="G3296" s="1">
        <v>41128</v>
      </c>
      <c r="H3296" s="1">
        <v>41130</v>
      </c>
      <c r="I3296">
        <v>0</v>
      </c>
      <c r="J3296">
        <v>565</v>
      </c>
      <c r="K3296">
        <v>565</v>
      </c>
      <c r="L3296">
        <v>3959</v>
      </c>
      <c r="M3296" t="b">
        <v>0</v>
      </c>
      <c r="O3296" t="s">
        <v>34</v>
      </c>
      <c r="P3296" s="1">
        <v>41131</v>
      </c>
      <c r="Q3296" t="b">
        <v>0</v>
      </c>
      <c r="R3296" t="b">
        <v>0</v>
      </c>
      <c r="S3296" t="b">
        <v>0</v>
      </c>
      <c r="T3296">
        <v>4</v>
      </c>
      <c r="U3296">
        <v>1</v>
      </c>
      <c r="V3296">
        <v>0</v>
      </c>
      <c r="W3296">
        <v>11</v>
      </c>
      <c r="X3296">
        <v>0</v>
      </c>
      <c r="Y3296">
        <v>1</v>
      </c>
      <c r="Z3296">
        <v>0</v>
      </c>
      <c r="AA3296">
        <v>0</v>
      </c>
      <c r="AB3296">
        <v>4</v>
      </c>
      <c r="AC3296">
        <v>2</v>
      </c>
      <c r="AD3296">
        <v>0</v>
      </c>
      <c r="AE3296">
        <v>1011</v>
      </c>
      <c r="AF3296">
        <v>7</v>
      </c>
      <c r="AG3296">
        <v>2515</v>
      </c>
      <c r="AH3296">
        <v>903</v>
      </c>
      <c r="AI3296">
        <v>1</v>
      </c>
      <c r="AN3296">
        <v>24.1</v>
      </c>
      <c r="AP3296" t="s">
        <v>59</v>
      </c>
      <c r="AS3296">
        <v>15</v>
      </c>
      <c r="AU3296">
        <v>5111</v>
      </c>
      <c r="AV3296">
        <v>381</v>
      </c>
      <c r="AW3296">
        <v>20</v>
      </c>
      <c r="AX3296">
        <v>16</v>
      </c>
      <c r="AZ3296">
        <v>0</v>
      </c>
      <c r="BA3296">
        <v>3959</v>
      </c>
      <c r="BB3296">
        <f t="shared" si="280"/>
        <v>11941</v>
      </c>
      <c r="BD3296" t="e">
        <f t="shared" si="281"/>
        <v>#N/A</v>
      </c>
      <c r="BE3296">
        <f t="shared" si="282"/>
        <v>0</v>
      </c>
    </row>
    <row r="3297" spans="1:57" x14ac:dyDescent="0.25">
      <c r="A3297" t="s">
        <v>6884</v>
      </c>
      <c r="B3297" t="s">
        <v>6654</v>
      </c>
      <c r="C3297" t="s">
        <v>6655</v>
      </c>
      <c r="D3297" t="s">
        <v>57</v>
      </c>
      <c r="E3297" t="s">
        <v>58</v>
      </c>
      <c r="F3297" s="1">
        <v>41113</v>
      </c>
      <c r="G3297" s="1">
        <v>41110</v>
      </c>
      <c r="H3297" s="1">
        <v>41113</v>
      </c>
      <c r="I3297">
        <v>0</v>
      </c>
      <c r="J3297">
        <v>255</v>
      </c>
      <c r="K3297">
        <v>255</v>
      </c>
      <c r="L3297">
        <v>3649</v>
      </c>
      <c r="M3297" t="b">
        <v>0</v>
      </c>
      <c r="O3297" t="s">
        <v>34</v>
      </c>
      <c r="P3297" s="1">
        <v>41113</v>
      </c>
      <c r="Q3297" t="b">
        <v>0</v>
      </c>
      <c r="R3297" t="b">
        <v>0</v>
      </c>
      <c r="S3297" t="b">
        <v>0</v>
      </c>
      <c r="T3297">
        <v>4</v>
      </c>
      <c r="U3297">
        <v>1</v>
      </c>
      <c r="V3297">
        <v>0</v>
      </c>
      <c r="W3297">
        <v>9</v>
      </c>
      <c r="X3297">
        <v>0</v>
      </c>
      <c r="Y3297">
        <v>0</v>
      </c>
      <c r="Z3297">
        <v>0</v>
      </c>
      <c r="AA3297">
        <v>0</v>
      </c>
      <c r="AB3297">
        <v>5</v>
      </c>
      <c r="AC3297">
        <v>0</v>
      </c>
      <c r="AD3297">
        <v>0</v>
      </c>
      <c r="AE3297">
        <v>1400</v>
      </c>
      <c r="AF3297">
        <v>9</v>
      </c>
      <c r="AG3297">
        <v>3398</v>
      </c>
      <c r="AH3297">
        <v>1075</v>
      </c>
      <c r="AI3297">
        <v>1</v>
      </c>
      <c r="AN3297">
        <v>23.9</v>
      </c>
      <c r="AP3297" t="s">
        <v>59</v>
      </c>
      <c r="AS3297">
        <v>0</v>
      </c>
      <c r="AU3297">
        <v>3413</v>
      </c>
      <c r="AV3297">
        <v>262</v>
      </c>
      <c r="AW3297">
        <v>19</v>
      </c>
      <c r="AX3297">
        <v>15</v>
      </c>
      <c r="AZ3297">
        <v>0</v>
      </c>
      <c r="BA3297">
        <v>3649</v>
      </c>
      <c r="BB3297">
        <f t="shared" si="280"/>
        <v>12251</v>
      </c>
      <c r="BD3297" t="e">
        <f t="shared" si="281"/>
        <v>#N/A</v>
      </c>
      <c r="BE3297">
        <f t="shared" si="282"/>
        <v>0</v>
      </c>
    </row>
    <row r="3298" spans="1:57" x14ac:dyDescent="0.25">
      <c r="A3298" t="s">
        <v>6886</v>
      </c>
      <c r="B3298" t="s">
        <v>6654</v>
      </c>
      <c r="C3298" t="s">
        <v>6655</v>
      </c>
      <c r="D3298" t="s">
        <v>57</v>
      </c>
      <c r="E3298" t="s">
        <v>58</v>
      </c>
      <c r="F3298" s="1">
        <v>41099</v>
      </c>
      <c r="G3298" s="1">
        <v>41093</v>
      </c>
      <c r="H3298" s="1">
        <v>41095</v>
      </c>
      <c r="I3298">
        <v>0</v>
      </c>
      <c r="J3298">
        <v>1153</v>
      </c>
      <c r="K3298">
        <v>1153</v>
      </c>
      <c r="L3298">
        <v>3394</v>
      </c>
      <c r="M3298" t="b">
        <v>1</v>
      </c>
      <c r="O3298" t="s">
        <v>34</v>
      </c>
      <c r="P3298" s="1">
        <v>41099</v>
      </c>
      <c r="Q3298" t="b">
        <v>0</v>
      </c>
      <c r="R3298" t="b">
        <v>0</v>
      </c>
      <c r="S3298" t="b">
        <v>0</v>
      </c>
      <c r="T3298">
        <v>4</v>
      </c>
      <c r="U3298">
        <v>0</v>
      </c>
      <c r="V3298">
        <v>0</v>
      </c>
      <c r="W3298">
        <v>28</v>
      </c>
      <c r="X3298">
        <v>0</v>
      </c>
      <c r="Y3298">
        <v>3</v>
      </c>
      <c r="Z3298">
        <v>0</v>
      </c>
      <c r="AA3298">
        <v>0</v>
      </c>
      <c r="AB3298">
        <v>3</v>
      </c>
      <c r="AC3298">
        <v>2</v>
      </c>
      <c r="AD3298">
        <v>0</v>
      </c>
      <c r="AE3298">
        <v>952</v>
      </c>
      <c r="AF3298">
        <v>7</v>
      </c>
      <c r="AG3298">
        <v>2326</v>
      </c>
      <c r="AH3298">
        <v>920</v>
      </c>
      <c r="AI3298">
        <v>5</v>
      </c>
      <c r="AN3298">
        <v>24.6</v>
      </c>
      <c r="AP3298" t="s">
        <v>59</v>
      </c>
      <c r="AS3298">
        <v>37</v>
      </c>
      <c r="AU3298">
        <v>14002</v>
      </c>
      <c r="AV3298">
        <v>743</v>
      </c>
      <c r="AW3298">
        <v>21</v>
      </c>
      <c r="AX3298">
        <v>17</v>
      </c>
      <c r="AZ3298">
        <v>0</v>
      </c>
      <c r="BA3298">
        <v>3394</v>
      </c>
      <c r="BB3298">
        <f t="shared" si="280"/>
        <v>12506</v>
      </c>
      <c r="BD3298" t="e">
        <f t="shared" si="281"/>
        <v>#N/A</v>
      </c>
      <c r="BE3298">
        <f t="shared" si="282"/>
        <v>1</v>
      </c>
    </row>
    <row r="3299" spans="1:57" x14ac:dyDescent="0.25">
      <c r="A3299" t="s">
        <v>6887</v>
      </c>
      <c r="B3299" t="s">
        <v>6654</v>
      </c>
      <c r="C3299" t="s">
        <v>6655</v>
      </c>
      <c r="D3299" t="s">
        <v>57</v>
      </c>
      <c r="E3299" t="s">
        <v>58</v>
      </c>
      <c r="F3299" s="1">
        <v>41073</v>
      </c>
      <c r="G3299" s="1">
        <v>41070</v>
      </c>
      <c r="H3299" s="1">
        <v>41071</v>
      </c>
      <c r="I3299">
        <v>0</v>
      </c>
      <c r="J3299">
        <v>1232</v>
      </c>
      <c r="K3299">
        <v>804</v>
      </c>
      <c r="L3299">
        <v>3045</v>
      </c>
      <c r="M3299" t="b">
        <v>0</v>
      </c>
      <c r="O3299" t="s">
        <v>34</v>
      </c>
      <c r="P3299" s="1">
        <v>41073</v>
      </c>
      <c r="Q3299" t="b">
        <v>0</v>
      </c>
      <c r="R3299" t="b">
        <v>0</v>
      </c>
      <c r="S3299" t="b">
        <v>0</v>
      </c>
      <c r="T3299">
        <v>5</v>
      </c>
      <c r="U3299">
        <v>1</v>
      </c>
      <c r="V3299">
        <v>0</v>
      </c>
      <c r="W3299">
        <v>27</v>
      </c>
      <c r="X3299">
        <v>0</v>
      </c>
      <c r="Y3299">
        <v>4</v>
      </c>
      <c r="Z3299">
        <v>0</v>
      </c>
      <c r="AA3299">
        <v>0</v>
      </c>
      <c r="AB3299">
        <v>3</v>
      </c>
      <c r="AC3299">
        <v>1</v>
      </c>
      <c r="AD3299">
        <v>0</v>
      </c>
      <c r="AE3299">
        <v>1069</v>
      </c>
      <c r="AF3299">
        <v>7</v>
      </c>
      <c r="AG3299">
        <v>2607</v>
      </c>
      <c r="AH3299">
        <v>1005</v>
      </c>
      <c r="AI3299">
        <v>10</v>
      </c>
      <c r="AN3299">
        <v>24.6</v>
      </c>
      <c r="AP3299" t="s">
        <v>59</v>
      </c>
      <c r="AS3299">
        <v>27</v>
      </c>
      <c r="AU3299">
        <v>10098</v>
      </c>
      <c r="AV3299">
        <v>843</v>
      </c>
      <c r="AW3299">
        <v>21</v>
      </c>
      <c r="AX3299">
        <v>17</v>
      </c>
      <c r="AZ3299">
        <v>0</v>
      </c>
      <c r="BA3299">
        <v>3045</v>
      </c>
      <c r="BB3299">
        <f t="shared" si="280"/>
        <v>12855</v>
      </c>
      <c r="BD3299" t="e">
        <f t="shared" si="281"/>
        <v>#N/A</v>
      </c>
      <c r="BE3299">
        <f t="shared" si="282"/>
        <v>0</v>
      </c>
    </row>
    <row r="3300" spans="1:57" x14ac:dyDescent="0.25">
      <c r="A3300" t="s">
        <v>6890</v>
      </c>
      <c r="B3300" t="s">
        <v>6654</v>
      </c>
      <c r="C3300" t="s">
        <v>6655</v>
      </c>
      <c r="D3300" t="s">
        <v>57</v>
      </c>
      <c r="E3300" t="s">
        <v>58</v>
      </c>
      <c r="F3300" s="1">
        <v>41051</v>
      </c>
      <c r="G3300" s="1">
        <v>41047</v>
      </c>
      <c r="H3300" s="1">
        <v>41050</v>
      </c>
      <c r="I3300">
        <v>0</v>
      </c>
      <c r="J3300">
        <v>599</v>
      </c>
      <c r="K3300">
        <v>599</v>
      </c>
      <c r="L3300">
        <v>2840</v>
      </c>
      <c r="M3300" t="b">
        <v>0</v>
      </c>
      <c r="O3300" t="s">
        <v>34</v>
      </c>
      <c r="P3300" s="1">
        <v>41051</v>
      </c>
      <c r="Q3300" t="b">
        <v>0</v>
      </c>
      <c r="R3300" t="b">
        <v>0</v>
      </c>
      <c r="S3300" t="b">
        <v>0</v>
      </c>
      <c r="T3300">
        <v>4</v>
      </c>
      <c r="U3300">
        <v>1</v>
      </c>
      <c r="V3300">
        <v>0</v>
      </c>
      <c r="W3300">
        <v>19</v>
      </c>
      <c r="X3300">
        <v>1</v>
      </c>
      <c r="Y3300">
        <v>3</v>
      </c>
      <c r="Z3300">
        <v>0</v>
      </c>
      <c r="AA3300">
        <v>0</v>
      </c>
      <c r="AB3300">
        <v>0</v>
      </c>
      <c r="AC3300">
        <v>1</v>
      </c>
      <c r="AD3300">
        <v>2</v>
      </c>
      <c r="AE3300">
        <v>925</v>
      </c>
      <c r="AF3300">
        <v>6</v>
      </c>
      <c r="AG3300">
        <v>2375</v>
      </c>
      <c r="AH3300">
        <v>860</v>
      </c>
      <c r="AI3300">
        <v>5</v>
      </c>
      <c r="AN3300">
        <v>24.1</v>
      </c>
      <c r="AP3300" t="s">
        <v>59</v>
      </c>
      <c r="AS3300">
        <v>21</v>
      </c>
      <c r="AU3300">
        <v>14495</v>
      </c>
      <c r="AV3300">
        <v>562</v>
      </c>
      <c r="AW3300">
        <v>21</v>
      </c>
      <c r="AX3300">
        <v>16</v>
      </c>
      <c r="AZ3300">
        <v>0</v>
      </c>
      <c r="BA3300">
        <v>2840</v>
      </c>
      <c r="BB3300">
        <f t="shared" si="280"/>
        <v>13060</v>
      </c>
      <c r="BD3300" t="e">
        <f t="shared" si="281"/>
        <v>#N/A</v>
      </c>
      <c r="BE3300">
        <f t="shared" si="282"/>
        <v>0</v>
      </c>
    </row>
    <row r="3301" spans="1:57" x14ac:dyDescent="0.25">
      <c r="A3301" t="s">
        <v>6892</v>
      </c>
      <c r="B3301" t="s">
        <v>6654</v>
      </c>
      <c r="C3301" t="s">
        <v>6655</v>
      </c>
      <c r="D3301" t="s">
        <v>57</v>
      </c>
      <c r="E3301" t="s">
        <v>58</v>
      </c>
      <c r="F3301" s="1">
        <v>41033</v>
      </c>
      <c r="G3301" s="1">
        <v>41028</v>
      </c>
      <c r="H3301" s="1">
        <v>41031</v>
      </c>
      <c r="I3301">
        <v>0</v>
      </c>
      <c r="J3301">
        <v>283</v>
      </c>
      <c r="K3301">
        <v>283</v>
      </c>
      <c r="L3301">
        <v>2524</v>
      </c>
      <c r="M3301" t="b">
        <v>0</v>
      </c>
      <c r="O3301" t="s">
        <v>34</v>
      </c>
      <c r="P3301" s="1">
        <v>41033</v>
      </c>
      <c r="Q3301" t="b">
        <v>0</v>
      </c>
      <c r="R3301" t="b">
        <v>0</v>
      </c>
      <c r="S3301" t="b">
        <v>0</v>
      </c>
      <c r="T3301">
        <v>3</v>
      </c>
      <c r="U3301">
        <v>1</v>
      </c>
      <c r="V3301">
        <v>0</v>
      </c>
      <c r="W3301">
        <v>17</v>
      </c>
      <c r="X3301">
        <v>0</v>
      </c>
      <c r="Y3301">
        <v>2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976</v>
      </c>
      <c r="AF3301">
        <v>0</v>
      </c>
      <c r="AG3301">
        <v>2767</v>
      </c>
      <c r="AH3301">
        <v>800</v>
      </c>
      <c r="AI3301">
        <v>7</v>
      </c>
      <c r="AN3301">
        <v>24.8</v>
      </c>
      <c r="AP3301" t="s">
        <v>59</v>
      </c>
      <c r="AS3301">
        <v>15</v>
      </c>
      <c r="AU3301">
        <v>10548</v>
      </c>
      <c r="AV3301">
        <v>866</v>
      </c>
      <c r="AW3301">
        <v>21</v>
      </c>
      <c r="AX3301">
        <v>17</v>
      </c>
      <c r="AZ3301">
        <v>0</v>
      </c>
      <c r="BA3301">
        <v>2524</v>
      </c>
      <c r="BB3301">
        <f t="shared" si="280"/>
        <v>13376</v>
      </c>
      <c r="BD3301" t="e">
        <f t="shared" si="281"/>
        <v>#N/A</v>
      </c>
      <c r="BE3301">
        <f t="shared" si="282"/>
        <v>0</v>
      </c>
    </row>
    <row r="3302" spans="1:57" x14ac:dyDescent="0.25">
      <c r="A3302" t="s">
        <v>6894</v>
      </c>
      <c r="B3302" t="s">
        <v>6654</v>
      </c>
      <c r="C3302" t="s">
        <v>6655</v>
      </c>
      <c r="D3302" t="s">
        <v>57</v>
      </c>
      <c r="E3302" t="s">
        <v>58</v>
      </c>
      <c r="F3302" s="1">
        <v>41012</v>
      </c>
      <c r="G3302" s="1">
        <v>41007</v>
      </c>
      <c r="H3302" s="1">
        <v>41011</v>
      </c>
      <c r="I3302">
        <v>0</v>
      </c>
      <c r="J3302">
        <v>1199</v>
      </c>
      <c r="K3302">
        <v>2241</v>
      </c>
      <c r="L3302">
        <v>2241</v>
      </c>
      <c r="M3302" t="b">
        <v>1</v>
      </c>
      <c r="O3302" t="s">
        <v>34</v>
      </c>
      <c r="P3302" s="1">
        <v>41012</v>
      </c>
      <c r="Q3302" t="b">
        <v>0</v>
      </c>
      <c r="R3302" t="b">
        <v>0</v>
      </c>
      <c r="S3302" t="b">
        <v>0</v>
      </c>
      <c r="T3302">
        <v>11</v>
      </c>
      <c r="U3302">
        <v>0</v>
      </c>
      <c r="V3302">
        <v>0</v>
      </c>
      <c r="W3302">
        <v>89</v>
      </c>
      <c r="X3302">
        <v>3</v>
      </c>
      <c r="Y3302">
        <v>25</v>
      </c>
      <c r="Z3302">
        <v>1</v>
      </c>
      <c r="AA3302">
        <v>0</v>
      </c>
      <c r="AB3302">
        <v>6</v>
      </c>
      <c r="AC3302">
        <v>1</v>
      </c>
      <c r="AD3302">
        <v>0</v>
      </c>
      <c r="AE3302">
        <v>233</v>
      </c>
      <c r="AF3302">
        <v>4</v>
      </c>
      <c r="AG3302">
        <v>731</v>
      </c>
      <c r="AH3302">
        <v>401</v>
      </c>
      <c r="AI3302">
        <v>54</v>
      </c>
      <c r="AN3302">
        <v>24.8</v>
      </c>
      <c r="AP3302" t="s">
        <v>59</v>
      </c>
      <c r="AS3302">
        <v>77</v>
      </c>
      <c r="AU3302">
        <v>36720</v>
      </c>
      <c r="AV3302">
        <v>6577</v>
      </c>
      <c r="AW3302">
        <v>22</v>
      </c>
      <c r="AX3302">
        <v>20</v>
      </c>
      <c r="AZ3302">
        <v>0</v>
      </c>
      <c r="BA3302">
        <v>2241</v>
      </c>
      <c r="BB3302">
        <f t="shared" si="280"/>
        <v>13659</v>
      </c>
      <c r="BD3302" t="e">
        <f t="shared" si="281"/>
        <v>#N/A</v>
      </c>
      <c r="BE3302">
        <f t="shared" si="282"/>
        <v>1</v>
      </c>
    </row>
    <row r="3303" spans="1:57" x14ac:dyDescent="0.25">
      <c r="A3303" t="s">
        <v>6896</v>
      </c>
      <c r="B3303" t="s">
        <v>6654</v>
      </c>
      <c r="C3303" t="s">
        <v>6655</v>
      </c>
      <c r="D3303" t="s">
        <v>57</v>
      </c>
      <c r="E3303" t="s">
        <v>58</v>
      </c>
      <c r="F3303" s="1">
        <v>40988</v>
      </c>
      <c r="G3303" s="1">
        <v>40984</v>
      </c>
      <c r="H3303" s="1">
        <v>40987</v>
      </c>
      <c r="I3303">
        <v>0</v>
      </c>
      <c r="J3303">
        <v>771</v>
      </c>
      <c r="K3303">
        <v>1813</v>
      </c>
      <c r="L3303">
        <v>1813</v>
      </c>
      <c r="M3303" t="b">
        <v>0</v>
      </c>
      <c r="O3303" t="s">
        <v>34</v>
      </c>
      <c r="P3303" s="1">
        <v>40988</v>
      </c>
      <c r="Q3303" t="b">
        <v>0</v>
      </c>
      <c r="R3303" t="b">
        <v>0</v>
      </c>
      <c r="S3303" t="b">
        <v>0</v>
      </c>
      <c r="T3303">
        <v>11</v>
      </c>
      <c r="U3303">
        <v>1</v>
      </c>
      <c r="V3303">
        <v>1</v>
      </c>
      <c r="W3303">
        <v>67</v>
      </c>
      <c r="X3303">
        <v>2</v>
      </c>
      <c r="Y3303">
        <v>23</v>
      </c>
      <c r="Z3303">
        <v>1</v>
      </c>
      <c r="AA3303">
        <v>1</v>
      </c>
      <c r="AB3303">
        <v>7</v>
      </c>
      <c r="AC3303">
        <v>0</v>
      </c>
      <c r="AD3303">
        <v>0</v>
      </c>
      <c r="AE3303">
        <v>206</v>
      </c>
      <c r="AF3303">
        <v>3</v>
      </c>
      <c r="AG3303">
        <v>638</v>
      </c>
      <c r="AH3303">
        <v>355</v>
      </c>
      <c r="AI3303">
        <v>50</v>
      </c>
      <c r="AN3303">
        <v>24.8</v>
      </c>
      <c r="AP3303" t="s">
        <v>59</v>
      </c>
      <c r="AS3303">
        <v>99</v>
      </c>
      <c r="AU3303">
        <v>40584</v>
      </c>
      <c r="AV3303">
        <v>8987</v>
      </c>
      <c r="AW3303">
        <v>23</v>
      </c>
      <c r="AX3303">
        <v>20</v>
      </c>
      <c r="AZ3303">
        <v>0</v>
      </c>
      <c r="BA3303">
        <v>1813</v>
      </c>
      <c r="BB3303">
        <f t="shared" si="280"/>
        <v>14087</v>
      </c>
      <c r="BD3303" t="e">
        <f t="shared" si="281"/>
        <v>#N/A</v>
      </c>
      <c r="BE3303">
        <f t="shared" si="282"/>
        <v>0</v>
      </c>
    </row>
    <row r="3304" spans="1:57" x14ac:dyDescent="0.25">
      <c r="A3304" t="s">
        <v>6898</v>
      </c>
      <c r="B3304" t="s">
        <v>6654</v>
      </c>
      <c r="C3304" t="s">
        <v>6655</v>
      </c>
      <c r="D3304" t="s">
        <v>57</v>
      </c>
      <c r="E3304" t="s">
        <v>58</v>
      </c>
      <c r="F3304" s="1">
        <v>40973</v>
      </c>
      <c r="G3304" s="1">
        <v>40968</v>
      </c>
      <c r="H3304" s="1">
        <v>40971</v>
      </c>
      <c r="I3304">
        <v>0</v>
      </c>
      <c r="J3304">
        <v>546</v>
      </c>
      <c r="K3304">
        <v>1588</v>
      </c>
      <c r="L3304">
        <v>1588</v>
      </c>
      <c r="M3304" t="b">
        <v>0</v>
      </c>
      <c r="O3304" t="s">
        <v>34</v>
      </c>
      <c r="P3304" s="1">
        <v>40973</v>
      </c>
      <c r="Q3304" t="b">
        <v>0</v>
      </c>
      <c r="R3304" t="b">
        <v>0</v>
      </c>
      <c r="S3304" t="b">
        <v>0</v>
      </c>
      <c r="T3304">
        <v>13</v>
      </c>
      <c r="U3304">
        <v>0</v>
      </c>
      <c r="V3304">
        <v>1</v>
      </c>
      <c r="W3304">
        <v>84</v>
      </c>
      <c r="X3304">
        <v>4</v>
      </c>
      <c r="Y3304">
        <v>32</v>
      </c>
      <c r="Z3304">
        <v>3</v>
      </c>
      <c r="AA3304">
        <v>1</v>
      </c>
      <c r="AB3304">
        <v>11</v>
      </c>
      <c r="AC3304">
        <v>3</v>
      </c>
      <c r="AD3304">
        <v>0</v>
      </c>
      <c r="AE3304">
        <v>63</v>
      </c>
      <c r="AF3304">
        <v>4</v>
      </c>
      <c r="AG3304">
        <v>339</v>
      </c>
      <c r="AH3304">
        <v>293</v>
      </c>
      <c r="AI3304">
        <v>74</v>
      </c>
      <c r="AN3304">
        <v>24.8</v>
      </c>
      <c r="AP3304" t="s">
        <v>59</v>
      </c>
      <c r="AS3304">
        <v>114</v>
      </c>
      <c r="AU3304">
        <v>29587</v>
      </c>
      <c r="AV3304">
        <v>16047</v>
      </c>
      <c r="AW3304">
        <v>22</v>
      </c>
      <c r="AX3304">
        <v>21</v>
      </c>
      <c r="AZ3304">
        <v>0</v>
      </c>
      <c r="BA3304">
        <v>1588</v>
      </c>
      <c r="BB3304">
        <f t="shared" si="280"/>
        <v>14312</v>
      </c>
      <c r="BD3304" t="e">
        <f t="shared" si="281"/>
        <v>#N/A</v>
      </c>
      <c r="BE3304">
        <f t="shared" si="282"/>
        <v>0</v>
      </c>
    </row>
    <row r="3305" spans="1:57" x14ac:dyDescent="0.25">
      <c r="A3305" t="s">
        <v>6900</v>
      </c>
      <c r="B3305" t="s">
        <v>6654</v>
      </c>
      <c r="C3305" t="s">
        <v>6655</v>
      </c>
      <c r="D3305" t="s">
        <v>57</v>
      </c>
      <c r="E3305" t="s">
        <v>58</v>
      </c>
      <c r="F3305" s="1">
        <v>40949</v>
      </c>
      <c r="G3305" s="1">
        <v>40946</v>
      </c>
      <c r="H3305" s="1">
        <v>40949</v>
      </c>
      <c r="I3305">
        <v>0</v>
      </c>
      <c r="J3305">
        <v>220</v>
      </c>
      <c r="K3305">
        <v>1262</v>
      </c>
      <c r="L3305">
        <v>1262</v>
      </c>
      <c r="M3305" t="b">
        <v>0</v>
      </c>
      <c r="O3305" t="s">
        <v>34</v>
      </c>
      <c r="P3305" s="1">
        <v>40949</v>
      </c>
      <c r="Q3305" t="b">
        <v>0</v>
      </c>
      <c r="R3305" t="b">
        <v>0</v>
      </c>
      <c r="S3305" t="b">
        <v>0</v>
      </c>
      <c r="T3305">
        <v>14</v>
      </c>
      <c r="U3305">
        <v>1</v>
      </c>
      <c r="V3305">
        <v>1</v>
      </c>
      <c r="W3305">
        <v>77</v>
      </c>
      <c r="X3305">
        <v>4</v>
      </c>
      <c r="Y3305">
        <v>35</v>
      </c>
      <c r="Z3305">
        <v>2</v>
      </c>
      <c r="AA3305">
        <v>0</v>
      </c>
      <c r="AB3305">
        <v>8</v>
      </c>
      <c r="AC3305">
        <v>3</v>
      </c>
      <c r="AD3305">
        <v>0</v>
      </c>
      <c r="AE3305">
        <v>99</v>
      </c>
      <c r="AF3305">
        <v>9</v>
      </c>
      <c r="AG3305">
        <v>440</v>
      </c>
      <c r="AH3305">
        <v>376</v>
      </c>
      <c r="AI3305">
        <v>81</v>
      </c>
      <c r="AN3305">
        <v>25.1</v>
      </c>
      <c r="AP3305" t="s">
        <v>59</v>
      </c>
      <c r="AS3305">
        <v>67</v>
      </c>
      <c r="AU3305">
        <v>35729</v>
      </c>
      <c r="AV3305">
        <v>15101</v>
      </c>
      <c r="AW3305">
        <v>22</v>
      </c>
      <c r="AX3305">
        <v>21</v>
      </c>
      <c r="AZ3305">
        <v>0</v>
      </c>
      <c r="BA3305">
        <v>1262</v>
      </c>
      <c r="BB3305">
        <f t="shared" si="280"/>
        <v>14638</v>
      </c>
      <c r="BD3305" t="e">
        <f t="shared" si="281"/>
        <v>#N/A</v>
      </c>
      <c r="BE3305">
        <f t="shared" si="282"/>
        <v>0</v>
      </c>
    </row>
    <row r="3306" spans="1:57" x14ac:dyDescent="0.25">
      <c r="A3306" t="s">
        <v>6902</v>
      </c>
      <c r="B3306" t="s">
        <v>6654</v>
      </c>
      <c r="C3306" t="s">
        <v>6655</v>
      </c>
      <c r="D3306" t="s">
        <v>57</v>
      </c>
      <c r="E3306" t="s">
        <v>58</v>
      </c>
      <c r="F3306" s="1">
        <v>40935</v>
      </c>
      <c r="G3306" s="1">
        <v>40930</v>
      </c>
      <c r="H3306" s="1">
        <v>40934</v>
      </c>
      <c r="I3306">
        <v>0</v>
      </c>
      <c r="J3306">
        <v>1042</v>
      </c>
      <c r="K3306">
        <v>1042</v>
      </c>
      <c r="L3306">
        <v>1042</v>
      </c>
      <c r="M3306" t="b">
        <v>0</v>
      </c>
      <c r="O3306" t="s">
        <v>34</v>
      </c>
      <c r="P3306" s="1">
        <v>40935</v>
      </c>
      <c r="Q3306" t="b">
        <v>0</v>
      </c>
      <c r="R3306" t="b">
        <v>0</v>
      </c>
      <c r="S3306" t="b">
        <v>0</v>
      </c>
      <c r="T3306">
        <v>15</v>
      </c>
      <c r="U3306">
        <v>0</v>
      </c>
      <c r="V3306">
        <v>1</v>
      </c>
      <c r="W3306">
        <v>94</v>
      </c>
      <c r="X3306">
        <v>6</v>
      </c>
      <c r="Y3306">
        <v>39</v>
      </c>
      <c r="Z3306">
        <v>2</v>
      </c>
      <c r="AA3306">
        <v>0</v>
      </c>
      <c r="AB3306">
        <v>8</v>
      </c>
      <c r="AC3306">
        <v>0</v>
      </c>
      <c r="AD3306">
        <v>0</v>
      </c>
      <c r="AE3306">
        <v>10</v>
      </c>
      <c r="AF3306">
        <v>2</v>
      </c>
      <c r="AG3306">
        <v>272</v>
      </c>
      <c r="AH3306">
        <v>266</v>
      </c>
      <c r="AI3306">
        <v>88</v>
      </c>
      <c r="AN3306">
        <v>24.7</v>
      </c>
      <c r="AP3306" t="s">
        <v>59</v>
      </c>
      <c r="AS3306">
        <v>143</v>
      </c>
      <c r="AU3306">
        <v>30761</v>
      </c>
      <c r="AV3306">
        <v>17942</v>
      </c>
      <c r="AW3306">
        <v>22</v>
      </c>
      <c r="AX3306">
        <v>21</v>
      </c>
      <c r="AZ3306">
        <v>0</v>
      </c>
      <c r="BA3306">
        <v>1042</v>
      </c>
      <c r="BB3306">
        <f t="shared" si="280"/>
        <v>14858</v>
      </c>
      <c r="BD3306" t="e">
        <f t="shared" si="281"/>
        <v>#N/A</v>
      </c>
      <c r="BE3306">
        <f t="shared" si="282"/>
        <v>0</v>
      </c>
    </row>
    <row r="3307" spans="1:57" x14ac:dyDescent="0.25">
      <c r="A3307" t="s">
        <v>6904</v>
      </c>
      <c r="B3307" t="s">
        <v>6654</v>
      </c>
      <c r="C3307" t="s">
        <v>6655</v>
      </c>
      <c r="D3307" t="s">
        <v>57</v>
      </c>
      <c r="E3307" t="s">
        <v>58</v>
      </c>
      <c r="F3307" s="1">
        <v>40910</v>
      </c>
      <c r="G3307" s="1">
        <v>40907</v>
      </c>
      <c r="H3307" s="1">
        <v>40910</v>
      </c>
      <c r="I3307">
        <v>0</v>
      </c>
      <c r="J3307">
        <v>731</v>
      </c>
      <c r="K3307">
        <v>731</v>
      </c>
      <c r="L3307">
        <v>731</v>
      </c>
      <c r="M3307" t="b">
        <v>0</v>
      </c>
      <c r="O3307" t="s">
        <v>34</v>
      </c>
      <c r="P3307" s="1">
        <v>40910</v>
      </c>
      <c r="Q3307" t="b">
        <v>0</v>
      </c>
      <c r="R3307" t="b">
        <v>0</v>
      </c>
      <c r="S3307" t="b">
        <v>0</v>
      </c>
      <c r="T3307">
        <v>15</v>
      </c>
      <c r="U3307">
        <v>1</v>
      </c>
      <c r="V3307">
        <v>1</v>
      </c>
      <c r="W3307">
        <v>66</v>
      </c>
      <c r="X3307">
        <v>3</v>
      </c>
      <c r="Y3307">
        <v>28</v>
      </c>
      <c r="Z3307">
        <v>2</v>
      </c>
      <c r="AA3307">
        <v>0</v>
      </c>
      <c r="AB3307">
        <v>6</v>
      </c>
      <c r="AC3307">
        <v>2</v>
      </c>
      <c r="AD3307">
        <v>0</v>
      </c>
      <c r="AE3307">
        <v>12</v>
      </c>
      <c r="AF3307">
        <v>3</v>
      </c>
      <c r="AG3307">
        <v>248</v>
      </c>
      <c r="AH3307">
        <v>274</v>
      </c>
      <c r="AI3307">
        <v>68</v>
      </c>
      <c r="AN3307">
        <v>25.1</v>
      </c>
      <c r="AP3307" t="s">
        <v>59</v>
      </c>
      <c r="AS3307">
        <v>127</v>
      </c>
      <c r="AU3307">
        <v>31610</v>
      </c>
      <c r="AV3307">
        <v>18380</v>
      </c>
      <c r="AW3307">
        <v>22</v>
      </c>
      <c r="AX3307">
        <v>21</v>
      </c>
      <c r="AZ3307">
        <v>0</v>
      </c>
      <c r="BA3307">
        <v>731</v>
      </c>
      <c r="BB3307">
        <f t="shared" si="280"/>
        <v>15169</v>
      </c>
      <c r="BD3307" t="e">
        <f t="shared" si="281"/>
        <v>#N/A</v>
      </c>
      <c r="BE3307">
        <f t="shared" si="282"/>
        <v>0</v>
      </c>
    </row>
    <row r="3308" spans="1:57" x14ac:dyDescent="0.25">
      <c r="A3308" t="s">
        <v>6906</v>
      </c>
      <c r="B3308" t="s">
        <v>6654</v>
      </c>
      <c r="C3308" t="s">
        <v>6655</v>
      </c>
      <c r="D3308" t="s">
        <v>57</v>
      </c>
      <c r="E3308" t="s">
        <v>58</v>
      </c>
      <c r="F3308" s="1">
        <v>40900</v>
      </c>
      <c r="G3308" s="1">
        <v>40896</v>
      </c>
      <c r="H3308" s="1">
        <v>40898</v>
      </c>
      <c r="I3308">
        <v>0</v>
      </c>
      <c r="J3308">
        <v>559</v>
      </c>
      <c r="K3308">
        <v>559</v>
      </c>
      <c r="L3308">
        <v>559</v>
      </c>
      <c r="M3308" t="b">
        <v>0</v>
      </c>
      <c r="O3308" t="s">
        <v>34</v>
      </c>
      <c r="P3308" s="1">
        <v>40900</v>
      </c>
      <c r="Q3308" t="b">
        <v>0</v>
      </c>
      <c r="R3308" t="b">
        <v>0</v>
      </c>
      <c r="S3308" t="b">
        <v>0</v>
      </c>
      <c r="T3308">
        <v>10</v>
      </c>
      <c r="U3308">
        <v>0</v>
      </c>
      <c r="V3308">
        <v>1</v>
      </c>
      <c r="W3308">
        <v>47</v>
      </c>
      <c r="X3308">
        <v>2</v>
      </c>
      <c r="Y3308">
        <v>27</v>
      </c>
      <c r="Z3308">
        <v>1</v>
      </c>
      <c r="AA3308">
        <v>0</v>
      </c>
      <c r="AB3308">
        <v>7</v>
      </c>
      <c r="AC3308">
        <v>0</v>
      </c>
      <c r="AD3308">
        <v>0</v>
      </c>
      <c r="AE3308">
        <v>8</v>
      </c>
      <c r="AF3308">
        <v>2</v>
      </c>
      <c r="AG3308">
        <v>206</v>
      </c>
      <c r="AH3308">
        <v>227</v>
      </c>
      <c r="AI3308">
        <v>68</v>
      </c>
      <c r="AN3308">
        <v>24.2</v>
      </c>
      <c r="AP3308" t="s">
        <v>59</v>
      </c>
      <c r="AS3308">
        <v>137</v>
      </c>
      <c r="AU3308">
        <v>31224</v>
      </c>
      <c r="AV3308">
        <v>18799</v>
      </c>
      <c r="AW3308">
        <v>22</v>
      </c>
      <c r="AX3308">
        <v>21</v>
      </c>
      <c r="AZ3308">
        <v>0</v>
      </c>
      <c r="BA3308">
        <v>559</v>
      </c>
      <c r="BB3308">
        <f t="shared" si="280"/>
        <v>15341</v>
      </c>
      <c r="BD3308" t="e">
        <f t="shared" si="281"/>
        <v>#N/A</v>
      </c>
      <c r="BE3308">
        <f t="shared" si="282"/>
        <v>0</v>
      </c>
    </row>
    <row r="3309" spans="1:57" x14ac:dyDescent="0.25">
      <c r="A3309" t="s">
        <v>6908</v>
      </c>
      <c r="B3309" t="s">
        <v>6654</v>
      </c>
      <c r="C3309" t="s">
        <v>6655</v>
      </c>
      <c r="D3309" t="s">
        <v>57</v>
      </c>
      <c r="E3309" t="s">
        <v>58</v>
      </c>
      <c r="F3309" s="1">
        <v>40885</v>
      </c>
      <c r="G3309" s="1">
        <v>40880</v>
      </c>
      <c r="H3309" s="1">
        <v>40883</v>
      </c>
      <c r="I3309">
        <v>0</v>
      </c>
      <c r="J3309">
        <v>310</v>
      </c>
      <c r="K3309">
        <v>310</v>
      </c>
      <c r="L3309">
        <v>310</v>
      </c>
      <c r="M3309" t="b">
        <v>0</v>
      </c>
      <c r="O3309" t="s">
        <v>34</v>
      </c>
      <c r="P3309" s="1">
        <v>40885</v>
      </c>
      <c r="Q3309" t="b">
        <v>0</v>
      </c>
      <c r="R3309" t="b">
        <v>0</v>
      </c>
      <c r="S3309" t="b">
        <v>0</v>
      </c>
      <c r="T3309">
        <v>10</v>
      </c>
      <c r="U3309">
        <v>0</v>
      </c>
      <c r="V3309">
        <v>1</v>
      </c>
      <c r="W3309">
        <v>39</v>
      </c>
      <c r="X3309">
        <v>4</v>
      </c>
      <c r="Y3309">
        <v>24</v>
      </c>
      <c r="Z3309">
        <v>2</v>
      </c>
      <c r="AA3309">
        <v>0</v>
      </c>
      <c r="AB3309">
        <v>7</v>
      </c>
      <c r="AC3309">
        <v>0</v>
      </c>
      <c r="AD3309">
        <v>1</v>
      </c>
      <c r="AE3309">
        <v>9</v>
      </c>
      <c r="AF3309">
        <v>3</v>
      </c>
      <c r="AG3309">
        <v>221</v>
      </c>
      <c r="AH3309">
        <v>245</v>
      </c>
      <c r="AI3309">
        <v>66</v>
      </c>
      <c r="AN3309">
        <v>24.5</v>
      </c>
      <c r="AP3309" t="s">
        <v>59</v>
      </c>
      <c r="AS3309">
        <v>108</v>
      </c>
      <c r="AU3309">
        <v>27448</v>
      </c>
      <c r="AV3309">
        <v>16156</v>
      </c>
      <c r="AW3309">
        <v>22</v>
      </c>
      <c r="AX3309">
        <v>21</v>
      </c>
      <c r="AZ3309">
        <v>0</v>
      </c>
      <c r="BA3309">
        <v>310</v>
      </c>
      <c r="BB3309">
        <f t="shared" si="280"/>
        <v>15590</v>
      </c>
      <c r="BD3309" t="e">
        <f t="shared" si="281"/>
        <v>#N/A</v>
      </c>
      <c r="BE3309">
        <f t="shared" si="282"/>
        <v>0</v>
      </c>
    </row>
    <row r="3310" spans="1:57" x14ac:dyDescent="0.25">
      <c r="A3310" t="s">
        <v>6653</v>
      </c>
      <c r="B3310" t="s">
        <v>6654</v>
      </c>
      <c r="C3310" t="s">
        <v>6655</v>
      </c>
      <c r="D3310" t="s">
        <v>55</v>
      </c>
      <c r="E3310" t="s">
        <v>56</v>
      </c>
      <c r="F3310" s="1">
        <v>43458</v>
      </c>
      <c r="G3310" s="1">
        <v>43455</v>
      </c>
      <c r="H3310" s="1">
        <v>43458</v>
      </c>
      <c r="I3310">
        <v>0</v>
      </c>
      <c r="J3310">
        <v>819</v>
      </c>
      <c r="K3310">
        <v>819</v>
      </c>
      <c r="L3310">
        <v>35838</v>
      </c>
      <c r="M3310" t="b">
        <v>0</v>
      </c>
      <c r="O3310" t="s">
        <v>34</v>
      </c>
      <c r="P3310" s="1">
        <v>43458</v>
      </c>
      <c r="Q3310" t="b">
        <v>0</v>
      </c>
      <c r="R3310" t="b">
        <v>0</v>
      </c>
      <c r="S3310" t="b">
        <v>0</v>
      </c>
      <c r="T3310">
        <v>6</v>
      </c>
      <c r="U3310">
        <v>0</v>
      </c>
      <c r="V3310">
        <v>0</v>
      </c>
      <c r="W3310">
        <v>13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2</v>
      </c>
      <c r="AE3310">
        <v>1147</v>
      </c>
      <c r="AF3310">
        <v>9</v>
      </c>
      <c r="AG3310">
        <v>2848</v>
      </c>
      <c r="AH3310">
        <v>1081</v>
      </c>
      <c r="AI3310">
        <v>0</v>
      </c>
      <c r="AN3310">
        <v>25.33</v>
      </c>
      <c r="AP3310" t="s">
        <v>59</v>
      </c>
      <c r="AS3310">
        <v>116</v>
      </c>
      <c r="AU3310">
        <v>13324</v>
      </c>
      <c r="AV3310">
        <v>749</v>
      </c>
      <c r="AW3310">
        <v>21</v>
      </c>
      <c r="AX3310">
        <v>17</v>
      </c>
      <c r="AY3310" t="s">
        <v>60</v>
      </c>
      <c r="AZ3310">
        <v>0</v>
      </c>
      <c r="BA3310">
        <f t="shared" ref="BA3310:BA3317" si="283">L3310-$L$3319</f>
        <v>2471</v>
      </c>
      <c r="BB3310">
        <f>16000-BA3310</f>
        <v>13529</v>
      </c>
      <c r="BC3310" t="s">
        <v>289</v>
      </c>
      <c r="BD3310">
        <f t="shared" si="281"/>
        <v>1</v>
      </c>
      <c r="BE3310">
        <f t="shared" si="282"/>
        <v>0</v>
      </c>
    </row>
    <row r="3311" spans="1:57" x14ac:dyDescent="0.25">
      <c r="A3311" t="s">
        <v>6657</v>
      </c>
      <c r="B3311" t="s">
        <v>6654</v>
      </c>
      <c r="C3311" t="s">
        <v>6655</v>
      </c>
      <c r="D3311" t="s">
        <v>55</v>
      </c>
      <c r="E3311" t="s">
        <v>56</v>
      </c>
      <c r="F3311" s="1">
        <v>43438</v>
      </c>
      <c r="G3311" s="1">
        <v>43436</v>
      </c>
      <c r="H3311" s="1">
        <v>43438</v>
      </c>
      <c r="I3311">
        <v>0</v>
      </c>
      <c r="J3311">
        <v>556</v>
      </c>
      <c r="K3311">
        <v>556</v>
      </c>
      <c r="L3311">
        <v>35575</v>
      </c>
      <c r="M3311" t="b">
        <v>0</v>
      </c>
      <c r="O3311" t="s">
        <v>34</v>
      </c>
      <c r="P3311" s="1">
        <v>43438</v>
      </c>
      <c r="Q3311" t="b">
        <v>0</v>
      </c>
      <c r="R3311" t="b">
        <v>0</v>
      </c>
      <c r="S3311" t="b">
        <v>0</v>
      </c>
      <c r="T3311">
        <v>7</v>
      </c>
      <c r="U3311">
        <v>1</v>
      </c>
      <c r="V3311">
        <v>0</v>
      </c>
      <c r="W3311">
        <v>13</v>
      </c>
      <c r="X3311">
        <v>0</v>
      </c>
      <c r="Y3311">
        <v>1</v>
      </c>
      <c r="Z3311">
        <v>0</v>
      </c>
      <c r="AA3311">
        <v>0</v>
      </c>
      <c r="AB3311">
        <v>4</v>
      </c>
      <c r="AC3311">
        <v>0</v>
      </c>
      <c r="AD3311">
        <v>1</v>
      </c>
      <c r="AE3311">
        <v>1361</v>
      </c>
      <c r="AF3311">
        <v>13</v>
      </c>
      <c r="AG3311">
        <v>3182</v>
      </c>
      <c r="AH3311">
        <v>1238</v>
      </c>
      <c r="AI3311">
        <v>2</v>
      </c>
      <c r="AN3311">
        <v>25.3</v>
      </c>
      <c r="AP3311" t="s">
        <v>59</v>
      </c>
      <c r="AS3311">
        <v>8</v>
      </c>
      <c r="AU3311">
        <v>10949</v>
      </c>
      <c r="AV3311">
        <v>180</v>
      </c>
      <c r="AW3311">
        <v>21</v>
      </c>
      <c r="AX3311">
        <v>15</v>
      </c>
      <c r="AY3311" t="s">
        <v>60</v>
      </c>
      <c r="AZ3311">
        <v>0</v>
      </c>
      <c r="BA3311">
        <f t="shared" si="283"/>
        <v>2208</v>
      </c>
      <c r="BB3311">
        <f t="shared" ref="BB3311:BB3318" si="284">16000-BA3311</f>
        <v>13792</v>
      </c>
      <c r="BC3311" t="s">
        <v>34</v>
      </c>
      <c r="BD3311">
        <f t="shared" si="281"/>
        <v>2</v>
      </c>
      <c r="BE3311">
        <f t="shared" si="282"/>
        <v>0</v>
      </c>
    </row>
    <row r="3312" spans="1:57" x14ac:dyDescent="0.25">
      <c r="A3312" t="s">
        <v>6659</v>
      </c>
      <c r="B3312" t="s">
        <v>6654</v>
      </c>
      <c r="C3312" t="s">
        <v>6655</v>
      </c>
      <c r="D3312" t="s">
        <v>55</v>
      </c>
      <c r="E3312" t="s">
        <v>56</v>
      </c>
      <c r="F3312" s="1">
        <v>43418</v>
      </c>
      <c r="G3312" s="1">
        <v>43414</v>
      </c>
      <c r="H3312" s="1">
        <v>43416</v>
      </c>
      <c r="I3312">
        <v>0</v>
      </c>
      <c r="J3312">
        <v>289</v>
      </c>
      <c r="K3312">
        <v>289</v>
      </c>
      <c r="L3312">
        <v>35308</v>
      </c>
      <c r="M3312" t="b">
        <v>0</v>
      </c>
      <c r="O3312" t="s">
        <v>34</v>
      </c>
      <c r="P3312" s="1">
        <v>43418</v>
      </c>
      <c r="Q3312" t="b">
        <v>0</v>
      </c>
      <c r="R3312" t="b">
        <v>0</v>
      </c>
      <c r="S3312" t="b">
        <v>0</v>
      </c>
      <c r="T3312">
        <v>7</v>
      </c>
      <c r="U3312">
        <v>1</v>
      </c>
      <c r="V3312">
        <v>0</v>
      </c>
      <c r="W3312">
        <v>10</v>
      </c>
      <c r="X3312">
        <v>0</v>
      </c>
      <c r="Y3312">
        <v>1</v>
      </c>
      <c r="Z3312">
        <v>0</v>
      </c>
      <c r="AA3312">
        <v>0</v>
      </c>
      <c r="AB3312">
        <v>4</v>
      </c>
      <c r="AC3312">
        <v>1</v>
      </c>
      <c r="AD3312">
        <v>1</v>
      </c>
      <c r="AE3312">
        <v>1197</v>
      </c>
      <c r="AF3312">
        <v>13</v>
      </c>
      <c r="AG3312">
        <v>2950</v>
      </c>
      <c r="AH3312">
        <v>1144</v>
      </c>
      <c r="AI3312">
        <v>1</v>
      </c>
      <c r="AN3312">
        <v>24.24</v>
      </c>
      <c r="AP3312" t="s">
        <v>59</v>
      </c>
      <c r="AS3312">
        <v>5</v>
      </c>
      <c r="AU3312">
        <v>11709</v>
      </c>
      <c r="AV3312">
        <v>194</v>
      </c>
      <c r="AW3312">
        <v>21</v>
      </c>
      <c r="AX3312">
        <v>15</v>
      </c>
      <c r="AY3312" t="s">
        <v>60</v>
      </c>
      <c r="AZ3312">
        <v>0</v>
      </c>
      <c r="BA3312">
        <f t="shared" si="283"/>
        <v>1941</v>
      </c>
      <c r="BB3312">
        <f t="shared" si="284"/>
        <v>14059</v>
      </c>
      <c r="BC3312" t="s">
        <v>289</v>
      </c>
      <c r="BD3312">
        <f t="shared" si="281"/>
        <v>1</v>
      </c>
      <c r="BE3312">
        <f t="shared" si="282"/>
        <v>0</v>
      </c>
    </row>
    <row r="3313" spans="1:57" x14ac:dyDescent="0.25">
      <c r="A3313" t="s">
        <v>6661</v>
      </c>
      <c r="B3313" t="s">
        <v>6654</v>
      </c>
      <c r="C3313" t="s">
        <v>6655</v>
      </c>
      <c r="D3313" t="s">
        <v>55</v>
      </c>
      <c r="E3313" t="s">
        <v>56</v>
      </c>
      <c r="F3313" s="1">
        <v>43398</v>
      </c>
      <c r="G3313" s="1">
        <v>43395</v>
      </c>
      <c r="H3313" s="1">
        <v>43397</v>
      </c>
      <c r="I3313">
        <v>0</v>
      </c>
      <c r="J3313">
        <v>1652</v>
      </c>
      <c r="K3313">
        <v>1652</v>
      </c>
      <c r="L3313">
        <v>35019</v>
      </c>
      <c r="M3313" t="b">
        <v>1</v>
      </c>
      <c r="O3313" t="s">
        <v>34</v>
      </c>
      <c r="P3313" s="1">
        <v>43398</v>
      </c>
      <c r="Q3313" t="b">
        <v>0</v>
      </c>
      <c r="R3313" t="b">
        <v>0</v>
      </c>
      <c r="S3313" t="b">
        <v>0</v>
      </c>
      <c r="T3313">
        <v>15</v>
      </c>
      <c r="U3313">
        <v>1</v>
      </c>
      <c r="V3313">
        <v>0</v>
      </c>
      <c r="W3313">
        <v>39</v>
      </c>
      <c r="X3313">
        <v>1</v>
      </c>
      <c r="Y3313">
        <v>5</v>
      </c>
      <c r="Z3313">
        <v>0</v>
      </c>
      <c r="AA3313">
        <v>0</v>
      </c>
      <c r="AB3313">
        <v>3</v>
      </c>
      <c r="AC3313">
        <v>1</v>
      </c>
      <c r="AD3313">
        <v>1</v>
      </c>
      <c r="AE3313">
        <v>1121</v>
      </c>
      <c r="AF3313">
        <v>10</v>
      </c>
      <c r="AG3313">
        <v>2941</v>
      </c>
      <c r="AH3313">
        <v>986</v>
      </c>
      <c r="AI3313">
        <v>1</v>
      </c>
      <c r="AN3313">
        <v>23.76</v>
      </c>
      <c r="AP3313" t="s">
        <v>59</v>
      </c>
      <c r="AS3313">
        <v>31</v>
      </c>
      <c r="AU3313">
        <v>36581</v>
      </c>
      <c r="AV3313">
        <v>461</v>
      </c>
      <c r="AW3313">
        <v>22</v>
      </c>
      <c r="AX3313">
        <v>16</v>
      </c>
      <c r="AY3313" t="s">
        <v>60</v>
      </c>
      <c r="AZ3313">
        <v>0</v>
      </c>
      <c r="BA3313">
        <f t="shared" si="283"/>
        <v>1652</v>
      </c>
      <c r="BB3313">
        <f t="shared" si="284"/>
        <v>14348</v>
      </c>
      <c r="BC3313" t="s">
        <v>34</v>
      </c>
      <c r="BD3313">
        <f t="shared" si="281"/>
        <v>2</v>
      </c>
      <c r="BE3313">
        <f t="shared" si="282"/>
        <v>1</v>
      </c>
    </row>
    <row r="3314" spans="1:57" x14ac:dyDescent="0.25">
      <c r="A3314" t="s">
        <v>6663</v>
      </c>
      <c r="B3314" t="s">
        <v>6654</v>
      </c>
      <c r="C3314" t="s">
        <v>6655</v>
      </c>
      <c r="D3314" t="s">
        <v>55</v>
      </c>
      <c r="E3314" t="s">
        <v>56</v>
      </c>
      <c r="F3314" s="1">
        <v>43376</v>
      </c>
      <c r="G3314" s="1">
        <v>43374</v>
      </c>
      <c r="H3314" s="1">
        <v>43376</v>
      </c>
      <c r="I3314">
        <v>0</v>
      </c>
      <c r="J3314">
        <v>1329</v>
      </c>
      <c r="K3314">
        <v>1329</v>
      </c>
      <c r="L3314">
        <v>34696</v>
      </c>
      <c r="M3314" t="b">
        <v>0</v>
      </c>
      <c r="O3314" t="s">
        <v>34</v>
      </c>
      <c r="P3314" s="1">
        <v>43377</v>
      </c>
      <c r="Q3314" t="b">
        <v>0</v>
      </c>
      <c r="R3314" t="b">
        <v>0</v>
      </c>
      <c r="S3314" t="b">
        <v>0</v>
      </c>
      <c r="T3314">
        <v>7</v>
      </c>
      <c r="U3314">
        <v>2</v>
      </c>
      <c r="V3314">
        <v>0</v>
      </c>
      <c r="W3314">
        <v>37</v>
      </c>
      <c r="X3314">
        <v>0</v>
      </c>
      <c r="Y3314">
        <v>4</v>
      </c>
      <c r="Z3314">
        <v>0</v>
      </c>
      <c r="AA3314">
        <v>0</v>
      </c>
      <c r="AB3314">
        <v>5</v>
      </c>
      <c r="AC3314">
        <v>2</v>
      </c>
      <c r="AD3314">
        <v>1</v>
      </c>
      <c r="AE3314">
        <v>1146</v>
      </c>
      <c r="AF3314">
        <v>12</v>
      </c>
      <c r="AG3314">
        <v>2934</v>
      </c>
      <c r="AH3314">
        <v>1032</v>
      </c>
      <c r="AI3314">
        <v>1</v>
      </c>
      <c r="AN3314">
        <v>23.91</v>
      </c>
      <c r="AP3314" t="s">
        <v>59</v>
      </c>
      <c r="AS3314">
        <v>29</v>
      </c>
      <c r="AU3314">
        <v>35887</v>
      </c>
      <c r="AV3314">
        <v>1034</v>
      </c>
      <c r="AW3314">
        <v>22</v>
      </c>
      <c r="AX3314">
        <v>17</v>
      </c>
      <c r="AY3314" t="s">
        <v>60</v>
      </c>
      <c r="AZ3314">
        <v>0</v>
      </c>
      <c r="BA3314">
        <f t="shared" si="283"/>
        <v>1329</v>
      </c>
      <c r="BB3314">
        <f t="shared" si="284"/>
        <v>14671</v>
      </c>
      <c r="BC3314" t="s">
        <v>289</v>
      </c>
      <c r="BD3314">
        <f t="shared" si="281"/>
        <v>1</v>
      </c>
      <c r="BE3314">
        <f t="shared" si="282"/>
        <v>0</v>
      </c>
    </row>
    <row r="3315" spans="1:57" x14ac:dyDescent="0.25">
      <c r="A3315" t="s">
        <v>6665</v>
      </c>
      <c r="B3315" t="s">
        <v>6654</v>
      </c>
      <c r="C3315" t="s">
        <v>6655</v>
      </c>
      <c r="D3315" t="s">
        <v>55</v>
      </c>
      <c r="E3315" t="s">
        <v>56</v>
      </c>
      <c r="F3315" s="1">
        <v>43358</v>
      </c>
      <c r="G3315" s="1">
        <v>43356</v>
      </c>
      <c r="H3315" s="1">
        <v>43358</v>
      </c>
      <c r="I3315">
        <v>0</v>
      </c>
      <c r="J3315">
        <v>1057</v>
      </c>
      <c r="K3315">
        <v>1057</v>
      </c>
      <c r="L3315">
        <v>34424</v>
      </c>
      <c r="M3315" t="b">
        <v>0</v>
      </c>
      <c r="O3315" t="s">
        <v>34</v>
      </c>
      <c r="P3315" s="1">
        <v>43359</v>
      </c>
      <c r="Q3315" t="b">
        <v>0</v>
      </c>
      <c r="R3315" t="b">
        <v>0</v>
      </c>
      <c r="S3315" t="b">
        <v>0</v>
      </c>
      <c r="T3315">
        <v>15</v>
      </c>
      <c r="U3315">
        <v>1</v>
      </c>
      <c r="V3315">
        <v>0</v>
      </c>
      <c r="W3315">
        <v>39</v>
      </c>
      <c r="X3315">
        <v>1</v>
      </c>
      <c r="Y3315">
        <v>4</v>
      </c>
      <c r="Z3315">
        <v>1</v>
      </c>
      <c r="AA3315">
        <v>0</v>
      </c>
      <c r="AB3315">
        <v>3</v>
      </c>
      <c r="AC3315">
        <v>1</v>
      </c>
      <c r="AD3315">
        <v>1</v>
      </c>
      <c r="AE3315">
        <v>1114</v>
      </c>
      <c r="AF3315">
        <v>10</v>
      </c>
      <c r="AG3315">
        <v>2822</v>
      </c>
      <c r="AH3315">
        <v>1004</v>
      </c>
      <c r="AI3315">
        <v>1</v>
      </c>
      <c r="AN3315">
        <v>23.99</v>
      </c>
      <c r="AP3315" t="s">
        <v>59</v>
      </c>
      <c r="AS3315">
        <v>32</v>
      </c>
      <c r="AU3315">
        <v>35489</v>
      </c>
      <c r="AV3315">
        <v>696</v>
      </c>
      <c r="AW3315">
        <v>22</v>
      </c>
      <c r="AX3315">
        <v>17</v>
      </c>
      <c r="AY3315" t="s">
        <v>60</v>
      </c>
      <c r="AZ3315">
        <v>0</v>
      </c>
      <c r="BA3315">
        <f t="shared" si="283"/>
        <v>1057</v>
      </c>
      <c r="BB3315">
        <f t="shared" si="284"/>
        <v>14943</v>
      </c>
      <c r="BC3315" t="s">
        <v>34</v>
      </c>
      <c r="BD3315">
        <f t="shared" si="281"/>
        <v>2</v>
      </c>
      <c r="BE3315">
        <f t="shared" si="282"/>
        <v>0</v>
      </c>
    </row>
    <row r="3316" spans="1:57" x14ac:dyDescent="0.25">
      <c r="A3316" t="s">
        <v>6667</v>
      </c>
      <c r="B3316" t="s">
        <v>6654</v>
      </c>
      <c r="C3316" t="s">
        <v>6655</v>
      </c>
      <c r="D3316" t="s">
        <v>55</v>
      </c>
      <c r="E3316" t="s">
        <v>56</v>
      </c>
      <c r="F3316" s="1">
        <v>43344</v>
      </c>
      <c r="G3316" s="1">
        <v>43341</v>
      </c>
      <c r="H3316" s="1">
        <v>43343</v>
      </c>
      <c r="I3316">
        <v>0</v>
      </c>
      <c r="J3316">
        <v>818</v>
      </c>
      <c r="K3316">
        <v>818</v>
      </c>
      <c r="L3316">
        <v>34185</v>
      </c>
      <c r="M3316" t="b">
        <v>0</v>
      </c>
      <c r="O3316" t="s">
        <v>34</v>
      </c>
      <c r="P3316" s="1">
        <v>43344</v>
      </c>
      <c r="Q3316" t="b">
        <v>0</v>
      </c>
      <c r="R3316" t="b">
        <v>0</v>
      </c>
      <c r="S3316" t="b">
        <v>0</v>
      </c>
      <c r="T3316">
        <v>14</v>
      </c>
      <c r="U3316">
        <v>2</v>
      </c>
      <c r="V3316">
        <v>0</v>
      </c>
      <c r="W3316">
        <v>34</v>
      </c>
      <c r="X3316">
        <v>0</v>
      </c>
      <c r="Y3316">
        <v>4</v>
      </c>
      <c r="Z3316">
        <v>0</v>
      </c>
      <c r="AA3316">
        <v>0</v>
      </c>
      <c r="AB3316">
        <v>7</v>
      </c>
      <c r="AC3316">
        <v>1</v>
      </c>
      <c r="AD3316">
        <v>1</v>
      </c>
      <c r="AE3316">
        <v>1171</v>
      </c>
      <c r="AF3316">
        <v>13</v>
      </c>
      <c r="AG3316">
        <v>2790</v>
      </c>
      <c r="AH3316">
        <v>1027</v>
      </c>
      <c r="AI3316">
        <v>0</v>
      </c>
      <c r="AN3316">
        <v>23.96</v>
      </c>
      <c r="AP3316" t="s">
        <v>59</v>
      </c>
      <c r="AS3316">
        <v>32</v>
      </c>
      <c r="AU3316">
        <v>34440</v>
      </c>
      <c r="AV3316">
        <v>680</v>
      </c>
      <c r="AW3316">
        <v>22</v>
      </c>
      <c r="AX3316">
        <v>17</v>
      </c>
      <c r="AY3316" t="s">
        <v>60</v>
      </c>
      <c r="AZ3316">
        <v>0</v>
      </c>
      <c r="BA3316">
        <f t="shared" si="283"/>
        <v>818</v>
      </c>
      <c r="BB3316">
        <f t="shared" si="284"/>
        <v>15182</v>
      </c>
      <c r="BC3316" t="s">
        <v>289</v>
      </c>
      <c r="BD3316">
        <f t="shared" si="281"/>
        <v>1</v>
      </c>
      <c r="BE3316">
        <f t="shared" si="282"/>
        <v>0</v>
      </c>
    </row>
    <row r="3317" spans="1:57" x14ac:dyDescent="0.25">
      <c r="A3317" t="s">
        <v>6669</v>
      </c>
      <c r="B3317" t="s">
        <v>6654</v>
      </c>
      <c r="C3317" t="s">
        <v>6655</v>
      </c>
      <c r="D3317" t="s">
        <v>55</v>
      </c>
      <c r="E3317" t="s">
        <v>56</v>
      </c>
      <c r="F3317" s="1">
        <v>43322</v>
      </c>
      <c r="G3317" s="1">
        <v>43319</v>
      </c>
      <c r="H3317" s="1">
        <v>43321</v>
      </c>
      <c r="I3317">
        <v>0</v>
      </c>
      <c r="J3317">
        <v>513</v>
      </c>
      <c r="K3317">
        <v>513</v>
      </c>
      <c r="L3317">
        <v>33880</v>
      </c>
      <c r="M3317" t="b">
        <v>0</v>
      </c>
      <c r="O3317" t="s">
        <v>34</v>
      </c>
      <c r="P3317" s="1">
        <v>43328</v>
      </c>
      <c r="Q3317" t="b">
        <v>0</v>
      </c>
      <c r="R3317" t="b">
        <v>0</v>
      </c>
      <c r="S3317" t="b">
        <v>0</v>
      </c>
      <c r="T3317">
        <v>15</v>
      </c>
      <c r="U3317">
        <v>1</v>
      </c>
      <c r="V3317">
        <v>1</v>
      </c>
      <c r="W3317">
        <v>30</v>
      </c>
      <c r="X3317">
        <v>0</v>
      </c>
      <c r="Y3317">
        <v>4</v>
      </c>
      <c r="Z3317">
        <v>0</v>
      </c>
      <c r="AA3317">
        <v>0</v>
      </c>
      <c r="AB3317">
        <v>5</v>
      </c>
      <c r="AC3317">
        <v>1</v>
      </c>
      <c r="AD3317">
        <v>1</v>
      </c>
      <c r="AE3317">
        <v>1168</v>
      </c>
      <c r="AF3317">
        <v>13</v>
      </c>
      <c r="AG3317">
        <v>2957</v>
      </c>
      <c r="AH3317">
        <v>1113</v>
      </c>
      <c r="AI3317">
        <v>1</v>
      </c>
      <c r="AN3317">
        <v>24.35</v>
      </c>
      <c r="AP3317" t="s">
        <v>59</v>
      </c>
      <c r="AS3317">
        <v>23</v>
      </c>
      <c r="AU3317">
        <v>32889</v>
      </c>
      <c r="AV3317">
        <v>1048</v>
      </c>
      <c r="AW3317">
        <v>22</v>
      </c>
      <c r="AX3317">
        <v>17</v>
      </c>
      <c r="AY3317" t="s">
        <v>60</v>
      </c>
      <c r="AZ3317">
        <v>0</v>
      </c>
      <c r="BA3317">
        <f t="shared" si="283"/>
        <v>513</v>
      </c>
      <c r="BB3317">
        <f t="shared" si="284"/>
        <v>15487</v>
      </c>
      <c r="BC3317" t="s">
        <v>34</v>
      </c>
      <c r="BD3317">
        <f t="shared" si="281"/>
        <v>2</v>
      </c>
      <c r="BE3317">
        <f t="shared" si="282"/>
        <v>0</v>
      </c>
    </row>
    <row r="3318" spans="1:57" x14ac:dyDescent="0.25">
      <c r="A3318" t="s">
        <v>6671</v>
      </c>
      <c r="B3318" t="s">
        <v>6654</v>
      </c>
      <c r="C3318" t="s">
        <v>6655</v>
      </c>
      <c r="D3318" t="s">
        <v>55</v>
      </c>
      <c r="E3318" t="s">
        <v>56</v>
      </c>
      <c r="F3318" s="1">
        <v>43302</v>
      </c>
      <c r="G3318" s="1">
        <v>43299</v>
      </c>
      <c r="H3318" s="1">
        <v>43301</v>
      </c>
      <c r="I3318">
        <v>0</v>
      </c>
      <c r="J3318">
        <v>252</v>
      </c>
      <c r="K3318">
        <v>252</v>
      </c>
      <c r="L3318">
        <v>33619</v>
      </c>
      <c r="M3318" t="b">
        <v>0</v>
      </c>
      <c r="O3318" t="s">
        <v>190</v>
      </c>
      <c r="P3318" s="1">
        <v>43302</v>
      </c>
      <c r="Q3318" t="b">
        <v>1</v>
      </c>
      <c r="R3318" t="b">
        <v>0</v>
      </c>
      <c r="S3318" t="b">
        <v>1</v>
      </c>
      <c r="T3318">
        <v>18</v>
      </c>
      <c r="U3318">
        <v>2</v>
      </c>
      <c r="V3318">
        <v>0</v>
      </c>
      <c r="W3318">
        <v>25</v>
      </c>
      <c r="X3318">
        <v>0</v>
      </c>
      <c r="Y3318">
        <v>3</v>
      </c>
      <c r="Z3318">
        <v>0</v>
      </c>
      <c r="AA3318">
        <v>0</v>
      </c>
      <c r="AB3318">
        <v>7</v>
      </c>
      <c r="AC3318">
        <v>0</v>
      </c>
      <c r="AD3318">
        <v>1</v>
      </c>
      <c r="AE3318">
        <v>1192</v>
      </c>
      <c r="AF3318">
        <v>14</v>
      </c>
      <c r="AG3318">
        <v>3009</v>
      </c>
      <c r="AH3318">
        <v>1043</v>
      </c>
      <c r="AI3318">
        <v>0</v>
      </c>
      <c r="AN3318">
        <v>23.65</v>
      </c>
      <c r="AP3318" t="s">
        <v>59</v>
      </c>
      <c r="AS3318">
        <v>328</v>
      </c>
      <c r="AU3318">
        <v>39444</v>
      </c>
      <c r="AV3318">
        <v>4208</v>
      </c>
      <c r="AW3318">
        <v>22</v>
      </c>
      <c r="AX3318">
        <v>19</v>
      </c>
      <c r="AY3318" t="s">
        <v>60</v>
      </c>
      <c r="AZ3318">
        <v>0</v>
      </c>
      <c r="BA3318">
        <f>L3318-$L$3319</f>
        <v>252</v>
      </c>
      <c r="BB3318">
        <f t="shared" si="284"/>
        <v>15748</v>
      </c>
      <c r="BC3318" t="s">
        <v>34</v>
      </c>
      <c r="BD3318">
        <f t="shared" si="281"/>
        <v>2</v>
      </c>
      <c r="BE3318">
        <f t="shared" si="282"/>
        <v>0</v>
      </c>
    </row>
    <row r="3319" spans="1:57" x14ac:dyDescent="0.25">
      <c r="A3319" t="s">
        <v>6673</v>
      </c>
      <c r="B3319" t="s">
        <v>6654</v>
      </c>
      <c r="C3319" t="s">
        <v>6655</v>
      </c>
      <c r="D3319" t="s">
        <v>55</v>
      </c>
      <c r="E3319" t="s">
        <v>56</v>
      </c>
      <c r="F3319" s="1">
        <v>43279</v>
      </c>
      <c r="G3319" s="1">
        <v>43277</v>
      </c>
      <c r="H3319" s="1">
        <v>43278</v>
      </c>
      <c r="I3319">
        <v>0</v>
      </c>
      <c r="J3319">
        <v>535</v>
      </c>
      <c r="K3319">
        <v>535</v>
      </c>
      <c r="L3319">
        <v>33367</v>
      </c>
      <c r="M3319" t="b">
        <v>1</v>
      </c>
      <c r="O3319" t="s">
        <v>34</v>
      </c>
      <c r="P3319" s="1">
        <v>43279</v>
      </c>
      <c r="Q3319" t="b">
        <v>0</v>
      </c>
      <c r="R3319" t="b">
        <v>0</v>
      </c>
      <c r="S3319" t="b">
        <v>0</v>
      </c>
      <c r="T3319">
        <v>34</v>
      </c>
      <c r="U3319">
        <v>2</v>
      </c>
      <c r="V3319">
        <v>0</v>
      </c>
      <c r="W3319">
        <v>43</v>
      </c>
      <c r="X3319">
        <v>1</v>
      </c>
      <c r="Y3319">
        <v>2</v>
      </c>
      <c r="Z3319">
        <v>0</v>
      </c>
      <c r="AA3319">
        <v>0</v>
      </c>
      <c r="AB3319">
        <v>6</v>
      </c>
      <c r="AC3319">
        <v>1</v>
      </c>
      <c r="AD3319">
        <v>1</v>
      </c>
      <c r="AE3319">
        <v>1094</v>
      </c>
      <c r="AF3319">
        <v>10</v>
      </c>
      <c r="AG3319">
        <v>3012</v>
      </c>
      <c r="AH3319">
        <v>1017</v>
      </c>
      <c r="AI3319">
        <v>2</v>
      </c>
      <c r="AN3319">
        <v>23.96</v>
      </c>
      <c r="AP3319" t="s">
        <v>59</v>
      </c>
      <c r="AS3319">
        <v>46</v>
      </c>
      <c r="AU3319">
        <v>38932</v>
      </c>
      <c r="AV3319">
        <v>3050</v>
      </c>
      <c r="AW3319">
        <v>22</v>
      </c>
      <c r="AX3319">
        <v>19</v>
      </c>
      <c r="AY3319" t="s">
        <v>60</v>
      </c>
      <c r="AZ3319">
        <v>1</v>
      </c>
      <c r="BA3319">
        <f t="shared" ref="BA3319:BA3381" si="285">L3319-$L$3385</f>
        <v>17467</v>
      </c>
      <c r="BB3319">
        <f>$BA$3319-BA3319</f>
        <v>0</v>
      </c>
      <c r="BC3319" t="s">
        <v>34</v>
      </c>
      <c r="BD3319">
        <f t="shared" si="281"/>
        <v>2</v>
      </c>
      <c r="BE3319">
        <f t="shared" si="282"/>
        <v>1</v>
      </c>
    </row>
    <row r="3320" spans="1:57" x14ac:dyDescent="0.25">
      <c r="A3320" t="s">
        <v>6675</v>
      </c>
      <c r="B3320" t="s">
        <v>6654</v>
      </c>
      <c r="C3320" t="s">
        <v>6655</v>
      </c>
      <c r="D3320" t="s">
        <v>55</v>
      </c>
      <c r="E3320" t="s">
        <v>56</v>
      </c>
      <c r="F3320" s="1">
        <v>43258</v>
      </c>
      <c r="G3320" s="1">
        <v>43254</v>
      </c>
      <c r="H3320" s="1">
        <v>43257</v>
      </c>
      <c r="I3320">
        <v>0</v>
      </c>
      <c r="J3320">
        <v>251</v>
      </c>
      <c r="K3320">
        <v>251</v>
      </c>
      <c r="L3320">
        <v>33083</v>
      </c>
      <c r="M3320" t="b">
        <v>0</v>
      </c>
      <c r="O3320" t="s">
        <v>34</v>
      </c>
      <c r="P3320" s="1">
        <v>43258</v>
      </c>
      <c r="Q3320" t="b">
        <v>0</v>
      </c>
      <c r="R3320" t="b">
        <v>0</v>
      </c>
      <c r="S3320" t="b">
        <v>0</v>
      </c>
      <c r="T3320">
        <v>11</v>
      </c>
      <c r="U3320">
        <v>2</v>
      </c>
      <c r="V3320">
        <v>0</v>
      </c>
      <c r="W3320">
        <v>28</v>
      </c>
      <c r="X3320">
        <v>2</v>
      </c>
      <c r="Y3320">
        <v>1</v>
      </c>
      <c r="Z3320">
        <v>0</v>
      </c>
      <c r="AA3320">
        <v>1</v>
      </c>
      <c r="AB3320">
        <v>5</v>
      </c>
      <c r="AC3320">
        <v>0</v>
      </c>
      <c r="AD3320">
        <v>1</v>
      </c>
      <c r="AE3320">
        <v>1023</v>
      </c>
      <c r="AF3320">
        <v>9</v>
      </c>
      <c r="AG3320">
        <v>2779</v>
      </c>
      <c r="AH3320">
        <v>962</v>
      </c>
      <c r="AI3320">
        <v>1</v>
      </c>
      <c r="AN3320">
        <v>24.96</v>
      </c>
      <c r="AP3320" t="s">
        <v>59</v>
      </c>
      <c r="AS3320">
        <v>33</v>
      </c>
      <c r="AU3320">
        <v>37062</v>
      </c>
      <c r="AV3320">
        <v>4515</v>
      </c>
      <c r="AW3320">
        <v>22</v>
      </c>
      <c r="AX3320">
        <v>19</v>
      </c>
      <c r="AY3320" t="s">
        <v>60</v>
      </c>
      <c r="AZ3320">
        <v>0</v>
      </c>
      <c r="BA3320">
        <f t="shared" si="285"/>
        <v>17183</v>
      </c>
      <c r="BB3320">
        <f t="shared" ref="BB3320:BB3383" si="286">$BA$3319-BA3320</f>
        <v>284</v>
      </c>
      <c r="BC3320" t="s">
        <v>34</v>
      </c>
      <c r="BD3320">
        <f t="shared" si="281"/>
        <v>2</v>
      </c>
      <c r="BE3320">
        <f t="shared" si="282"/>
        <v>0</v>
      </c>
    </row>
    <row r="3321" spans="1:57" x14ac:dyDescent="0.25">
      <c r="A3321" t="s">
        <v>6677</v>
      </c>
      <c r="B3321" t="s">
        <v>6654</v>
      </c>
      <c r="C3321" t="s">
        <v>6655</v>
      </c>
      <c r="D3321" t="s">
        <v>55</v>
      </c>
      <c r="E3321" t="s">
        <v>56</v>
      </c>
      <c r="F3321" s="1">
        <v>43235</v>
      </c>
      <c r="G3321" s="1">
        <v>43232</v>
      </c>
      <c r="H3321" s="1">
        <v>43234</v>
      </c>
      <c r="I3321">
        <v>0</v>
      </c>
      <c r="J3321">
        <v>1070</v>
      </c>
      <c r="K3321">
        <v>1070</v>
      </c>
      <c r="L3321">
        <v>32832</v>
      </c>
      <c r="M3321" t="b">
        <v>1</v>
      </c>
      <c r="O3321" t="s">
        <v>34</v>
      </c>
      <c r="P3321" s="1">
        <v>43235</v>
      </c>
      <c r="Q3321" t="b">
        <v>0</v>
      </c>
      <c r="R3321" t="b">
        <v>0</v>
      </c>
      <c r="S3321" t="b">
        <v>0</v>
      </c>
      <c r="T3321">
        <v>7</v>
      </c>
      <c r="U3321">
        <v>1</v>
      </c>
      <c r="V3321">
        <v>0</v>
      </c>
      <c r="W3321">
        <v>13</v>
      </c>
      <c r="X3321">
        <v>1</v>
      </c>
      <c r="Y3321">
        <v>2</v>
      </c>
      <c r="Z3321">
        <v>1</v>
      </c>
      <c r="AA3321">
        <v>1</v>
      </c>
      <c r="AB3321">
        <v>0</v>
      </c>
      <c r="AC3321">
        <v>1</v>
      </c>
      <c r="AD3321">
        <v>3</v>
      </c>
      <c r="AE3321">
        <v>1150</v>
      </c>
      <c r="AF3321">
        <v>9</v>
      </c>
      <c r="AG3321">
        <v>2777</v>
      </c>
      <c r="AH3321">
        <v>1087</v>
      </c>
      <c r="AI3321">
        <v>0</v>
      </c>
      <c r="AN3321">
        <v>24.67</v>
      </c>
      <c r="AP3321" t="s">
        <v>59</v>
      </c>
      <c r="AS3321">
        <v>11</v>
      </c>
      <c r="AU3321">
        <v>16049</v>
      </c>
      <c r="AV3321">
        <v>304</v>
      </c>
      <c r="AW3321">
        <v>21</v>
      </c>
      <c r="AX3321">
        <v>15</v>
      </c>
      <c r="AY3321" t="s">
        <v>60</v>
      </c>
      <c r="AZ3321">
        <v>0</v>
      </c>
      <c r="BA3321">
        <f t="shared" si="285"/>
        <v>16932</v>
      </c>
      <c r="BB3321">
        <f t="shared" si="286"/>
        <v>535</v>
      </c>
      <c r="BC3321" t="s">
        <v>289</v>
      </c>
      <c r="BD3321">
        <f t="shared" si="281"/>
        <v>1</v>
      </c>
      <c r="BE3321">
        <f t="shared" si="282"/>
        <v>1</v>
      </c>
    </row>
    <row r="3322" spans="1:57" x14ac:dyDescent="0.25">
      <c r="A3322" t="s">
        <v>6679</v>
      </c>
      <c r="B3322" t="s">
        <v>6654</v>
      </c>
      <c r="C3322" t="s">
        <v>6655</v>
      </c>
      <c r="D3322" t="s">
        <v>55</v>
      </c>
      <c r="E3322" t="s">
        <v>56</v>
      </c>
      <c r="F3322" s="1">
        <v>43210</v>
      </c>
      <c r="G3322" s="1">
        <v>43207</v>
      </c>
      <c r="H3322" s="1">
        <v>43210</v>
      </c>
      <c r="I3322">
        <v>0</v>
      </c>
      <c r="J3322">
        <v>764</v>
      </c>
      <c r="K3322">
        <v>764</v>
      </c>
      <c r="L3322">
        <v>32526</v>
      </c>
      <c r="M3322" t="b">
        <v>0</v>
      </c>
      <c r="O3322" t="s">
        <v>34</v>
      </c>
      <c r="P3322" s="1">
        <v>43213</v>
      </c>
      <c r="Q3322" t="b">
        <v>0</v>
      </c>
      <c r="R3322" t="b">
        <v>0</v>
      </c>
      <c r="S3322" t="b">
        <v>0</v>
      </c>
      <c r="T3322">
        <v>7</v>
      </c>
      <c r="U3322">
        <v>2</v>
      </c>
      <c r="V3322">
        <v>0</v>
      </c>
      <c r="W3322">
        <v>11</v>
      </c>
      <c r="X3322">
        <v>0</v>
      </c>
      <c r="Y3322">
        <v>1</v>
      </c>
      <c r="Z3322">
        <v>0</v>
      </c>
      <c r="AA3322">
        <v>0</v>
      </c>
      <c r="AB3322">
        <v>0</v>
      </c>
      <c r="AC3322">
        <v>1</v>
      </c>
      <c r="AD3322">
        <v>2</v>
      </c>
      <c r="AE3322">
        <v>1160</v>
      </c>
      <c r="AF3322">
        <v>9</v>
      </c>
      <c r="AG3322">
        <v>2821</v>
      </c>
      <c r="AH3322">
        <v>1119</v>
      </c>
      <c r="AI3322">
        <v>1</v>
      </c>
      <c r="AN3322">
        <v>24.56</v>
      </c>
      <c r="AP3322" t="s">
        <v>59</v>
      </c>
      <c r="AS3322">
        <v>5</v>
      </c>
      <c r="AU3322">
        <v>16166</v>
      </c>
      <c r="AV3322">
        <v>457</v>
      </c>
      <c r="AW3322">
        <v>21</v>
      </c>
      <c r="AX3322">
        <v>16</v>
      </c>
      <c r="AY3322" t="s">
        <v>60</v>
      </c>
      <c r="AZ3322">
        <v>0</v>
      </c>
      <c r="BA3322">
        <f t="shared" si="285"/>
        <v>16626</v>
      </c>
      <c r="BB3322">
        <f t="shared" si="286"/>
        <v>841</v>
      </c>
      <c r="BC3322" t="s">
        <v>289</v>
      </c>
      <c r="BD3322">
        <f t="shared" si="281"/>
        <v>1</v>
      </c>
      <c r="BE3322">
        <f t="shared" si="282"/>
        <v>0</v>
      </c>
    </row>
    <row r="3323" spans="1:57" x14ac:dyDescent="0.25">
      <c r="A3323" t="s">
        <v>6681</v>
      </c>
      <c r="B3323" t="s">
        <v>6654</v>
      </c>
      <c r="C3323" t="s">
        <v>6655</v>
      </c>
      <c r="D3323" t="s">
        <v>55</v>
      </c>
      <c r="E3323" t="s">
        <v>56</v>
      </c>
      <c r="F3323" s="1">
        <v>43187</v>
      </c>
      <c r="G3323" s="1">
        <v>43186</v>
      </c>
      <c r="H3323" s="1">
        <v>43187</v>
      </c>
      <c r="I3323">
        <v>0</v>
      </c>
      <c r="J3323">
        <v>498</v>
      </c>
      <c r="K3323">
        <v>498</v>
      </c>
      <c r="L3323">
        <v>32260</v>
      </c>
      <c r="M3323" t="b">
        <v>0</v>
      </c>
      <c r="O3323" t="s">
        <v>34</v>
      </c>
      <c r="P3323" s="1">
        <v>43188</v>
      </c>
      <c r="Q3323" t="b">
        <v>0</v>
      </c>
      <c r="R3323" t="b">
        <v>0</v>
      </c>
      <c r="S3323" t="b">
        <v>0</v>
      </c>
      <c r="T3323">
        <v>3</v>
      </c>
      <c r="U3323">
        <v>1</v>
      </c>
      <c r="V3323">
        <v>0</v>
      </c>
      <c r="W3323">
        <v>8</v>
      </c>
      <c r="X3323">
        <v>0</v>
      </c>
      <c r="Y3323">
        <v>1</v>
      </c>
      <c r="Z3323">
        <v>0</v>
      </c>
      <c r="AA3323">
        <v>0</v>
      </c>
      <c r="AB3323">
        <v>1</v>
      </c>
      <c r="AC3323">
        <v>1</v>
      </c>
      <c r="AD3323">
        <v>2</v>
      </c>
      <c r="AE3323">
        <v>1029</v>
      </c>
      <c r="AF3323">
        <v>9</v>
      </c>
      <c r="AG3323">
        <v>2563</v>
      </c>
      <c r="AH3323">
        <v>977</v>
      </c>
      <c r="AI3323">
        <v>0</v>
      </c>
      <c r="AN3323">
        <v>23.93</v>
      </c>
      <c r="AP3323" t="s">
        <v>59</v>
      </c>
      <c r="AS3323">
        <v>11</v>
      </c>
      <c r="AU3323">
        <v>14757</v>
      </c>
      <c r="AV3323">
        <v>304</v>
      </c>
      <c r="AW3323">
        <v>21</v>
      </c>
      <c r="AX3323">
        <v>15</v>
      </c>
      <c r="AY3323" t="s">
        <v>60</v>
      </c>
      <c r="AZ3323">
        <v>0</v>
      </c>
      <c r="BA3323">
        <f t="shared" si="285"/>
        <v>16360</v>
      </c>
      <c r="BB3323">
        <f t="shared" si="286"/>
        <v>1107</v>
      </c>
      <c r="BC3323" t="s">
        <v>289</v>
      </c>
      <c r="BD3323">
        <f t="shared" si="281"/>
        <v>1</v>
      </c>
      <c r="BE3323">
        <f t="shared" si="282"/>
        <v>0</v>
      </c>
    </row>
    <row r="3324" spans="1:57" x14ac:dyDescent="0.25">
      <c r="A3324" t="s">
        <v>6683</v>
      </c>
      <c r="B3324" t="s">
        <v>6654</v>
      </c>
      <c r="C3324" t="s">
        <v>6655</v>
      </c>
      <c r="D3324" t="s">
        <v>55</v>
      </c>
      <c r="E3324" t="s">
        <v>56</v>
      </c>
      <c r="F3324" s="1">
        <v>43166</v>
      </c>
      <c r="G3324" s="1">
        <v>43164</v>
      </c>
      <c r="H3324" s="1">
        <v>43166</v>
      </c>
      <c r="I3324">
        <v>0</v>
      </c>
      <c r="J3324">
        <v>255</v>
      </c>
      <c r="K3324">
        <v>255</v>
      </c>
      <c r="L3324">
        <v>32017</v>
      </c>
      <c r="M3324" t="b">
        <v>0</v>
      </c>
      <c r="O3324" t="s">
        <v>34</v>
      </c>
      <c r="P3324" s="1">
        <v>43166</v>
      </c>
      <c r="Q3324" t="b">
        <v>0</v>
      </c>
      <c r="R3324" t="b">
        <v>0</v>
      </c>
      <c r="S3324" t="b">
        <v>0</v>
      </c>
      <c r="T3324">
        <v>6</v>
      </c>
      <c r="U3324">
        <v>1</v>
      </c>
      <c r="V3324">
        <v>0</v>
      </c>
      <c r="W3324">
        <v>8</v>
      </c>
      <c r="X3324">
        <v>1</v>
      </c>
      <c r="Y3324">
        <v>1</v>
      </c>
      <c r="Z3324">
        <v>0</v>
      </c>
      <c r="AA3324">
        <v>0</v>
      </c>
      <c r="AB3324">
        <v>1</v>
      </c>
      <c r="AC3324">
        <v>1</v>
      </c>
      <c r="AD3324">
        <v>2</v>
      </c>
      <c r="AE3324">
        <v>1204</v>
      </c>
      <c r="AF3324">
        <v>8</v>
      </c>
      <c r="AG3324">
        <v>3067</v>
      </c>
      <c r="AH3324">
        <v>1149</v>
      </c>
      <c r="AI3324">
        <v>0</v>
      </c>
      <c r="AN3324">
        <v>24.51</v>
      </c>
      <c r="AP3324" t="s">
        <v>59</v>
      </c>
      <c r="AS3324">
        <v>5</v>
      </c>
      <c r="AU3324">
        <v>11522</v>
      </c>
      <c r="AV3324">
        <v>254</v>
      </c>
      <c r="AW3324">
        <v>21</v>
      </c>
      <c r="AX3324">
        <v>15</v>
      </c>
      <c r="AY3324" t="s">
        <v>60</v>
      </c>
      <c r="AZ3324">
        <v>0</v>
      </c>
      <c r="BA3324">
        <f t="shared" si="285"/>
        <v>16117</v>
      </c>
      <c r="BB3324">
        <f t="shared" si="286"/>
        <v>1350</v>
      </c>
      <c r="BC3324" t="s">
        <v>289</v>
      </c>
      <c r="BD3324">
        <f t="shared" si="281"/>
        <v>1</v>
      </c>
      <c r="BE3324">
        <f t="shared" si="282"/>
        <v>0</v>
      </c>
    </row>
    <row r="3325" spans="1:57" x14ac:dyDescent="0.25">
      <c r="A3325" t="s">
        <v>6685</v>
      </c>
      <c r="B3325" t="s">
        <v>6654</v>
      </c>
      <c r="C3325" t="s">
        <v>6655</v>
      </c>
      <c r="D3325" t="s">
        <v>55</v>
      </c>
      <c r="E3325" t="s">
        <v>56</v>
      </c>
      <c r="F3325" s="1">
        <v>43141</v>
      </c>
      <c r="G3325" s="1">
        <v>43140</v>
      </c>
      <c r="H3325" s="1">
        <v>43141</v>
      </c>
      <c r="I3325">
        <v>0</v>
      </c>
      <c r="J3325">
        <v>1130</v>
      </c>
      <c r="K3325">
        <v>1130</v>
      </c>
      <c r="L3325">
        <v>31762</v>
      </c>
      <c r="M3325" t="b">
        <v>1</v>
      </c>
      <c r="O3325" t="s">
        <v>34</v>
      </c>
      <c r="P3325" s="1">
        <v>43141</v>
      </c>
      <c r="Q3325" t="b">
        <v>0</v>
      </c>
      <c r="R3325" t="b">
        <v>0</v>
      </c>
      <c r="S3325" t="b">
        <v>0</v>
      </c>
      <c r="T3325">
        <v>5</v>
      </c>
      <c r="U3325">
        <v>1</v>
      </c>
      <c r="V3325">
        <v>0</v>
      </c>
      <c r="W3325">
        <v>7</v>
      </c>
      <c r="X3325">
        <v>2</v>
      </c>
      <c r="Y3325">
        <v>2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1164</v>
      </c>
      <c r="AF3325">
        <v>10</v>
      </c>
      <c r="AG3325">
        <v>3054</v>
      </c>
      <c r="AH3325">
        <v>1098</v>
      </c>
      <c r="AI3325">
        <v>0</v>
      </c>
      <c r="AN3325">
        <v>24.26</v>
      </c>
      <c r="AP3325" t="s">
        <v>59</v>
      </c>
      <c r="AS3325">
        <v>1</v>
      </c>
      <c r="AU3325">
        <v>9018</v>
      </c>
      <c r="AV3325">
        <v>229</v>
      </c>
      <c r="AW3325">
        <v>20</v>
      </c>
      <c r="AX3325">
        <v>15</v>
      </c>
      <c r="AY3325" t="s">
        <v>60</v>
      </c>
      <c r="AZ3325">
        <v>0</v>
      </c>
      <c r="BA3325">
        <f t="shared" si="285"/>
        <v>15862</v>
      </c>
      <c r="BB3325">
        <f t="shared" si="286"/>
        <v>1605</v>
      </c>
      <c r="BC3325" t="s">
        <v>289</v>
      </c>
      <c r="BD3325">
        <f t="shared" si="281"/>
        <v>1</v>
      </c>
      <c r="BE3325">
        <f t="shared" si="282"/>
        <v>1</v>
      </c>
    </row>
    <row r="3326" spans="1:57" x14ac:dyDescent="0.25">
      <c r="A3326" t="s">
        <v>6687</v>
      </c>
      <c r="B3326" t="s">
        <v>6654</v>
      </c>
      <c r="C3326" t="s">
        <v>6655</v>
      </c>
      <c r="D3326" t="s">
        <v>55</v>
      </c>
      <c r="E3326" t="s">
        <v>56</v>
      </c>
      <c r="F3326" s="1">
        <v>43119</v>
      </c>
      <c r="G3326" s="1">
        <v>43117</v>
      </c>
      <c r="H3326" s="1">
        <v>43119</v>
      </c>
      <c r="I3326">
        <v>0</v>
      </c>
      <c r="J3326">
        <v>852</v>
      </c>
      <c r="K3326">
        <v>852</v>
      </c>
      <c r="L3326">
        <v>31484</v>
      </c>
      <c r="M3326" t="b">
        <v>0</v>
      </c>
      <c r="O3326" t="s">
        <v>34</v>
      </c>
      <c r="P3326" s="1">
        <v>43119</v>
      </c>
      <c r="Q3326" t="b">
        <v>0</v>
      </c>
      <c r="R3326" t="b">
        <v>0</v>
      </c>
      <c r="S3326" t="b">
        <v>0</v>
      </c>
      <c r="T3326">
        <v>5</v>
      </c>
      <c r="U3326">
        <v>1</v>
      </c>
      <c r="V3326">
        <v>0</v>
      </c>
      <c r="W3326">
        <v>7</v>
      </c>
      <c r="X3326">
        <v>1</v>
      </c>
      <c r="Y3326">
        <v>2</v>
      </c>
      <c r="Z3326">
        <v>0</v>
      </c>
      <c r="AA3326">
        <v>0</v>
      </c>
      <c r="AB3326">
        <v>1</v>
      </c>
      <c r="AC3326">
        <v>1</v>
      </c>
      <c r="AD3326">
        <v>1</v>
      </c>
      <c r="AE3326">
        <v>1034</v>
      </c>
      <c r="AF3326">
        <v>9</v>
      </c>
      <c r="AG3326">
        <v>2688</v>
      </c>
      <c r="AH3326">
        <v>956</v>
      </c>
      <c r="AI3326">
        <v>0</v>
      </c>
      <c r="AN3326">
        <v>24.67</v>
      </c>
      <c r="AP3326" t="s">
        <v>59</v>
      </c>
      <c r="AS3326">
        <v>0</v>
      </c>
      <c r="AU3326">
        <v>8345</v>
      </c>
      <c r="AV3326">
        <v>615</v>
      </c>
      <c r="AW3326">
        <v>20</v>
      </c>
      <c r="AX3326">
        <v>16</v>
      </c>
      <c r="AY3326" t="s">
        <v>60</v>
      </c>
      <c r="AZ3326">
        <v>0</v>
      </c>
      <c r="BA3326">
        <f t="shared" si="285"/>
        <v>15584</v>
      </c>
      <c r="BB3326">
        <f t="shared" si="286"/>
        <v>1883</v>
      </c>
      <c r="BC3326" t="s">
        <v>289</v>
      </c>
      <c r="BD3326">
        <f t="shared" si="281"/>
        <v>1</v>
      </c>
      <c r="BE3326">
        <f t="shared" si="282"/>
        <v>0</v>
      </c>
    </row>
    <row r="3327" spans="1:57" x14ac:dyDescent="0.25">
      <c r="A3327" t="s">
        <v>6689</v>
      </c>
      <c r="B3327" t="s">
        <v>6654</v>
      </c>
      <c r="C3327" t="s">
        <v>6655</v>
      </c>
      <c r="D3327" t="s">
        <v>55</v>
      </c>
      <c r="E3327" t="s">
        <v>56</v>
      </c>
      <c r="F3327" s="1">
        <v>43103</v>
      </c>
      <c r="G3327" s="1">
        <v>43099</v>
      </c>
      <c r="H3327" s="1">
        <v>43102</v>
      </c>
      <c r="I3327">
        <v>0</v>
      </c>
      <c r="J3327">
        <v>579</v>
      </c>
      <c r="K3327">
        <v>579</v>
      </c>
      <c r="L3327">
        <v>31211</v>
      </c>
      <c r="M3327" t="b">
        <v>0</v>
      </c>
      <c r="O3327" t="s">
        <v>34</v>
      </c>
      <c r="P3327" s="1">
        <v>43104</v>
      </c>
      <c r="Q3327" t="b">
        <v>0</v>
      </c>
      <c r="R3327" t="b">
        <v>0</v>
      </c>
      <c r="S3327" t="b">
        <v>0</v>
      </c>
      <c r="T3327">
        <v>4</v>
      </c>
      <c r="U3327">
        <v>1</v>
      </c>
      <c r="V3327">
        <v>0</v>
      </c>
      <c r="W3327">
        <v>4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1142</v>
      </c>
      <c r="AF3327">
        <v>9</v>
      </c>
      <c r="AG3327">
        <v>2875</v>
      </c>
      <c r="AH3327">
        <v>1064</v>
      </c>
      <c r="AI3327">
        <v>0</v>
      </c>
      <c r="AN3327">
        <v>25.35</v>
      </c>
      <c r="AP3327" t="s">
        <v>59</v>
      </c>
      <c r="AS3327">
        <v>1</v>
      </c>
      <c r="AU3327">
        <v>8197</v>
      </c>
      <c r="AV3327">
        <v>313</v>
      </c>
      <c r="AW3327">
        <v>20</v>
      </c>
      <c r="AX3327">
        <v>15</v>
      </c>
      <c r="AY3327" t="s">
        <v>60</v>
      </c>
      <c r="AZ3327">
        <v>0</v>
      </c>
      <c r="BA3327">
        <f t="shared" si="285"/>
        <v>15311</v>
      </c>
      <c r="BB3327">
        <f t="shared" si="286"/>
        <v>2156</v>
      </c>
      <c r="BC3327" t="s">
        <v>289</v>
      </c>
      <c r="BD3327">
        <f t="shared" si="281"/>
        <v>1</v>
      </c>
      <c r="BE3327">
        <f t="shared" si="282"/>
        <v>0</v>
      </c>
    </row>
    <row r="3328" spans="1:57" x14ac:dyDescent="0.25">
      <c r="A3328" t="s">
        <v>6691</v>
      </c>
      <c r="B3328" t="s">
        <v>6654</v>
      </c>
      <c r="C3328" t="s">
        <v>6655</v>
      </c>
      <c r="D3328" t="s">
        <v>55</v>
      </c>
      <c r="E3328" t="s">
        <v>56</v>
      </c>
      <c r="F3328" s="1">
        <v>43081</v>
      </c>
      <c r="G3328" s="1">
        <v>43078</v>
      </c>
      <c r="H3328" s="1">
        <v>43080</v>
      </c>
      <c r="I3328">
        <v>0</v>
      </c>
      <c r="J3328">
        <v>261</v>
      </c>
      <c r="K3328">
        <v>261</v>
      </c>
      <c r="L3328">
        <v>30893</v>
      </c>
      <c r="M3328" t="b">
        <v>0</v>
      </c>
      <c r="O3328" t="s">
        <v>34</v>
      </c>
      <c r="P3328" s="1">
        <v>43081</v>
      </c>
      <c r="Q3328" t="b">
        <v>0</v>
      </c>
      <c r="R3328" t="b">
        <v>0</v>
      </c>
      <c r="S3328" t="b">
        <v>0</v>
      </c>
      <c r="T3328">
        <v>8</v>
      </c>
      <c r="U3328">
        <v>2</v>
      </c>
      <c r="V3328">
        <v>0</v>
      </c>
      <c r="W3328">
        <v>6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1430</v>
      </c>
      <c r="AF3328">
        <v>14</v>
      </c>
      <c r="AG3328">
        <v>3718</v>
      </c>
      <c r="AH3328">
        <v>1387</v>
      </c>
      <c r="AI3328">
        <v>0</v>
      </c>
      <c r="AN3328">
        <v>24.17</v>
      </c>
      <c r="AP3328" t="s">
        <v>59</v>
      </c>
      <c r="AS3328">
        <v>0</v>
      </c>
      <c r="AU3328">
        <v>5145</v>
      </c>
      <c r="AV3328">
        <v>273</v>
      </c>
      <c r="AW3328">
        <v>20</v>
      </c>
      <c r="AX3328">
        <v>15</v>
      </c>
      <c r="AY3328" t="s">
        <v>60</v>
      </c>
      <c r="AZ3328">
        <v>0</v>
      </c>
      <c r="BA3328">
        <f t="shared" si="285"/>
        <v>14993</v>
      </c>
      <c r="BB3328">
        <f t="shared" si="286"/>
        <v>2474</v>
      </c>
      <c r="BC3328" t="s">
        <v>289</v>
      </c>
      <c r="BD3328">
        <f t="shared" si="281"/>
        <v>1</v>
      </c>
      <c r="BE3328">
        <f t="shared" si="282"/>
        <v>0</v>
      </c>
    </row>
    <row r="3329" spans="1:57" x14ac:dyDescent="0.25">
      <c r="A3329" t="s">
        <v>6693</v>
      </c>
      <c r="B3329" t="s">
        <v>6654</v>
      </c>
      <c r="C3329" t="s">
        <v>6655</v>
      </c>
      <c r="D3329" t="s">
        <v>55</v>
      </c>
      <c r="E3329" t="s">
        <v>56</v>
      </c>
      <c r="F3329" s="1">
        <v>43057</v>
      </c>
      <c r="G3329" s="1">
        <v>43054</v>
      </c>
      <c r="H3329" s="1">
        <v>43056</v>
      </c>
      <c r="I3329">
        <v>0</v>
      </c>
      <c r="J3329">
        <v>1021</v>
      </c>
      <c r="K3329">
        <v>1021</v>
      </c>
      <c r="L3329">
        <v>30632</v>
      </c>
      <c r="M3329" t="b">
        <v>1</v>
      </c>
      <c r="O3329" t="s">
        <v>34</v>
      </c>
      <c r="P3329" s="1">
        <v>43057</v>
      </c>
      <c r="Q3329" t="b">
        <v>0</v>
      </c>
      <c r="R3329" t="b">
        <v>0</v>
      </c>
      <c r="S3329" t="b">
        <v>0</v>
      </c>
      <c r="T3329">
        <v>5</v>
      </c>
      <c r="U3329">
        <v>1</v>
      </c>
      <c r="V3329">
        <v>0</v>
      </c>
      <c r="W3329">
        <v>7</v>
      </c>
      <c r="X3329">
        <v>0</v>
      </c>
      <c r="Y3329">
        <v>1</v>
      </c>
      <c r="Z3329">
        <v>0</v>
      </c>
      <c r="AA3329">
        <v>0</v>
      </c>
      <c r="AB3329">
        <v>2</v>
      </c>
      <c r="AC3329">
        <v>1</v>
      </c>
      <c r="AD3329">
        <v>0</v>
      </c>
      <c r="AE3329">
        <v>1185</v>
      </c>
      <c r="AF3329">
        <v>11</v>
      </c>
      <c r="AG3329">
        <v>2941</v>
      </c>
      <c r="AH3329">
        <v>1121</v>
      </c>
      <c r="AI3329">
        <v>0</v>
      </c>
      <c r="AN3329">
        <v>24.43</v>
      </c>
      <c r="AP3329" t="s">
        <v>59</v>
      </c>
      <c r="AS3329">
        <v>0</v>
      </c>
      <c r="AU3329">
        <v>22840</v>
      </c>
      <c r="AV3329">
        <v>575</v>
      </c>
      <c r="AW3329">
        <v>22</v>
      </c>
      <c r="AX3329">
        <v>16</v>
      </c>
      <c r="AY3329" t="s">
        <v>60</v>
      </c>
      <c r="AZ3329">
        <v>0</v>
      </c>
      <c r="BA3329">
        <f t="shared" si="285"/>
        <v>14732</v>
      </c>
      <c r="BB3329">
        <f t="shared" si="286"/>
        <v>2735</v>
      </c>
      <c r="BC3329" t="s">
        <v>289</v>
      </c>
      <c r="BD3329">
        <f t="shared" si="281"/>
        <v>1</v>
      </c>
      <c r="BE3329">
        <f t="shared" si="282"/>
        <v>1</v>
      </c>
    </row>
    <row r="3330" spans="1:57" x14ac:dyDescent="0.25">
      <c r="A3330" t="s">
        <v>6695</v>
      </c>
      <c r="B3330" t="s">
        <v>6654</v>
      </c>
      <c r="C3330" t="s">
        <v>6655</v>
      </c>
      <c r="D3330" t="s">
        <v>55</v>
      </c>
      <c r="E3330" t="s">
        <v>56</v>
      </c>
      <c r="F3330" s="1">
        <v>43036</v>
      </c>
      <c r="G3330" s="1">
        <v>43034</v>
      </c>
      <c r="H3330" s="1">
        <v>43036</v>
      </c>
      <c r="I3330">
        <v>0</v>
      </c>
      <c r="J3330">
        <v>719</v>
      </c>
      <c r="K3330">
        <v>719</v>
      </c>
      <c r="L3330">
        <v>30330</v>
      </c>
      <c r="M3330" t="b">
        <v>0</v>
      </c>
      <c r="O3330" t="s">
        <v>34</v>
      </c>
      <c r="P3330" s="1">
        <v>43036</v>
      </c>
      <c r="Q3330" t="b">
        <v>0</v>
      </c>
      <c r="R3330" t="b">
        <v>0</v>
      </c>
      <c r="S3330" t="b">
        <v>0</v>
      </c>
      <c r="T3330">
        <v>3</v>
      </c>
      <c r="U3330">
        <v>0</v>
      </c>
      <c r="V3330">
        <v>0</v>
      </c>
      <c r="W3330">
        <v>7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1145</v>
      </c>
      <c r="AF3330">
        <v>9</v>
      </c>
      <c r="AG3330">
        <v>3097</v>
      </c>
      <c r="AH3330">
        <v>1079</v>
      </c>
      <c r="AI3330">
        <v>0</v>
      </c>
      <c r="AN3330">
        <v>24.38</v>
      </c>
      <c r="AP3330" t="s">
        <v>59</v>
      </c>
      <c r="AS3330">
        <v>6</v>
      </c>
      <c r="AU3330">
        <v>7972</v>
      </c>
      <c r="AV3330">
        <v>338</v>
      </c>
      <c r="AW3330">
        <v>20</v>
      </c>
      <c r="AX3330">
        <v>16</v>
      </c>
      <c r="AY3330" t="s">
        <v>60</v>
      </c>
      <c r="AZ3330">
        <v>0</v>
      </c>
      <c r="BA3330">
        <f t="shared" si="285"/>
        <v>14430</v>
      </c>
      <c r="BB3330">
        <f t="shared" si="286"/>
        <v>3037</v>
      </c>
      <c r="BC3330" t="s">
        <v>289</v>
      </c>
      <c r="BD3330">
        <f t="shared" si="281"/>
        <v>1</v>
      </c>
      <c r="BE3330">
        <f t="shared" si="282"/>
        <v>0</v>
      </c>
    </row>
    <row r="3331" spans="1:57" x14ac:dyDescent="0.25">
      <c r="A3331" t="s">
        <v>6697</v>
      </c>
      <c r="B3331" t="s">
        <v>6654</v>
      </c>
      <c r="C3331" t="s">
        <v>6655</v>
      </c>
      <c r="D3331" t="s">
        <v>55</v>
      </c>
      <c r="E3331" t="s">
        <v>56</v>
      </c>
      <c r="F3331" s="1">
        <v>43020</v>
      </c>
      <c r="G3331" s="1">
        <v>43017</v>
      </c>
      <c r="H3331" s="1">
        <v>43019</v>
      </c>
      <c r="I3331">
        <v>0</v>
      </c>
      <c r="J3331">
        <v>504</v>
      </c>
      <c r="K3331">
        <v>504</v>
      </c>
      <c r="L3331">
        <v>30115</v>
      </c>
      <c r="M3331" t="b">
        <v>0</v>
      </c>
      <c r="O3331" t="s">
        <v>34</v>
      </c>
      <c r="P3331" s="1">
        <v>43020</v>
      </c>
      <c r="Q3331" t="b">
        <v>0</v>
      </c>
      <c r="R3331" t="b">
        <v>0</v>
      </c>
      <c r="S3331" t="b">
        <v>0</v>
      </c>
      <c r="T3331">
        <v>3</v>
      </c>
      <c r="U3331">
        <v>2</v>
      </c>
      <c r="V3331">
        <v>0</v>
      </c>
      <c r="W3331">
        <v>6</v>
      </c>
      <c r="X3331">
        <v>0</v>
      </c>
      <c r="Y3331">
        <v>1</v>
      </c>
      <c r="Z3331">
        <v>0</v>
      </c>
      <c r="AA3331">
        <v>0</v>
      </c>
      <c r="AB3331">
        <v>2</v>
      </c>
      <c r="AC3331">
        <v>1</v>
      </c>
      <c r="AD3331">
        <v>0</v>
      </c>
      <c r="AE3331">
        <v>1131</v>
      </c>
      <c r="AF3331">
        <v>8</v>
      </c>
      <c r="AG3331">
        <v>2840</v>
      </c>
      <c r="AH3331">
        <v>1005</v>
      </c>
      <c r="AI3331">
        <v>0</v>
      </c>
      <c r="AN3331">
        <v>24.34</v>
      </c>
      <c r="AP3331" t="s">
        <v>59</v>
      </c>
      <c r="AS3331">
        <v>2</v>
      </c>
      <c r="AU3331">
        <v>10301</v>
      </c>
      <c r="AV3331">
        <v>295</v>
      </c>
      <c r="AW3331">
        <v>21</v>
      </c>
      <c r="AX3331">
        <v>15</v>
      </c>
      <c r="AY3331" t="s">
        <v>60</v>
      </c>
      <c r="AZ3331">
        <v>0</v>
      </c>
      <c r="BA3331">
        <f t="shared" si="285"/>
        <v>14215</v>
      </c>
      <c r="BB3331">
        <f t="shared" si="286"/>
        <v>3252</v>
      </c>
      <c r="BC3331" t="s">
        <v>289</v>
      </c>
      <c r="BD3331">
        <f t="shared" ref="BD3331:BD3394" si="287">_xlfn.IFS(BC3331="A",1,BC3331="B",2,BC3331="C",3,BC3331="X",4)</f>
        <v>1</v>
      </c>
      <c r="BE3331">
        <f t="shared" ref="BE3331:BE3394" si="288">IF(M3331=TRUE,1,0)</f>
        <v>0</v>
      </c>
    </row>
    <row r="3332" spans="1:57" x14ac:dyDescent="0.25">
      <c r="A3332" t="s">
        <v>6699</v>
      </c>
      <c r="B3332" t="s">
        <v>6654</v>
      </c>
      <c r="C3332" t="s">
        <v>6655</v>
      </c>
      <c r="D3332" t="s">
        <v>55</v>
      </c>
      <c r="E3332" t="s">
        <v>56</v>
      </c>
      <c r="F3332" s="1">
        <v>43001</v>
      </c>
      <c r="G3332" s="1">
        <v>42999</v>
      </c>
      <c r="H3332" s="1">
        <v>43001</v>
      </c>
      <c r="I3332">
        <v>0</v>
      </c>
      <c r="J3332">
        <v>233</v>
      </c>
      <c r="K3332">
        <v>233</v>
      </c>
      <c r="L3332">
        <v>29844</v>
      </c>
      <c r="M3332" t="b">
        <v>0</v>
      </c>
      <c r="O3332" t="s">
        <v>34</v>
      </c>
      <c r="P3332" s="1">
        <v>43001</v>
      </c>
      <c r="Q3332" t="b">
        <v>0</v>
      </c>
      <c r="R3332" t="b">
        <v>0</v>
      </c>
      <c r="S3332" t="b">
        <v>0</v>
      </c>
      <c r="T3332">
        <v>2</v>
      </c>
      <c r="U3332">
        <v>1</v>
      </c>
      <c r="V3332">
        <v>0</v>
      </c>
      <c r="W3332">
        <v>4</v>
      </c>
      <c r="X3332">
        <v>0</v>
      </c>
      <c r="Y3332">
        <v>1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1134</v>
      </c>
      <c r="AF3332">
        <v>10</v>
      </c>
      <c r="AG3332">
        <v>2968</v>
      </c>
      <c r="AH3332">
        <v>1048</v>
      </c>
      <c r="AI3332">
        <v>0</v>
      </c>
      <c r="AN3332">
        <v>25.4</v>
      </c>
      <c r="AP3332" t="s">
        <v>59</v>
      </c>
      <c r="AS3332">
        <v>0</v>
      </c>
      <c r="AU3332">
        <v>7839</v>
      </c>
      <c r="AV3332">
        <v>207</v>
      </c>
      <c r="AW3332">
        <v>20</v>
      </c>
      <c r="AX3332">
        <v>15</v>
      </c>
      <c r="AY3332" t="s">
        <v>60</v>
      </c>
      <c r="AZ3332">
        <v>0</v>
      </c>
      <c r="BA3332">
        <f t="shared" si="285"/>
        <v>13944</v>
      </c>
      <c r="BB3332">
        <f t="shared" si="286"/>
        <v>3523</v>
      </c>
      <c r="BC3332" t="s">
        <v>289</v>
      </c>
      <c r="BD3332">
        <f t="shared" si="287"/>
        <v>1</v>
      </c>
      <c r="BE3332">
        <f t="shared" si="288"/>
        <v>0</v>
      </c>
    </row>
    <row r="3333" spans="1:57" x14ac:dyDescent="0.25">
      <c r="A3333" t="s">
        <v>6701</v>
      </c>
      <c r="B3333" t="s">
        <v>6654</v>
      </c>
      <c r="C3333" t="s">
        <v>6655</v>
      </c>
      <c r="D3333" t="s">
        <v>55</v>
      </c>
      <c r="E3333" t="s">
        <v>56</v>
      </c>
      <c r="F3333" s="1">
        <v>42986</v>
      </c>
      <c r="G3333" s="1">
        <v>42984</v>
      </c>
      <c r="H3333" s="1">
        <v>42985</v>
      </c>
      <c r="J3333">
        <v>1086</v>
      </c>
      <c r="K3333">
        <v>1086</v>
      </c>
      <c r="L3333">
        <v>29611</v>
      </c>
      <c r="M3333" t="b">
        <v>1</v>
      </c>
      <c r="O3333" t="s">
        <v>34</v>
      </c>
      <c r="P3333" s="1">
        <v>42986</v>
      </c>
      <c r="Q3333" t="b">
        <v>0</v>
      </c>
      <c r="R3333" t="b">
        <v>0</v>
      </c>
      <c r="S3333" t="b">
        <v>0</v>
      </c>
      <c r="T3333">
        <v>8</v>
      </c>
      <c r="U3333">
        <v>2</v>
      </c>
      <c r="V3333">
        <v>0</v>
      </c>
      <c r="W3333">
        <v>12</v>
      </c>
      <c r="X3333">
        <v>0</v>
      </c>
      <c r="Y3333">
        <v>2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1234</v>
      </c>
      <c r="AF3333">
        <v>11</v>
      </c>
      <c r="AG3333">
        <v>3677</v>
      </c>
      <c r="AH3333">
        <v>1171</v>
      </c>
      <c r="AI3333">
        <v>3</v>
      </c>
      <c r="AN3333">
        <v>24.09</v>
      </c>
      <c r="AP3333" t="s">
        <v>59</v>
      </c>
      <c r="AS3333">
        <v>5</v>
      </c>
      <c r="AU3333">
        <v>13247</v>
      </c>
      <c r="AV3333">
        <v>462</v>
      </c>
      <c r="AW3333">
        <v>21</v>
      </c>
      <c r="AX3333">
        <v>16</v>
      </c>
      <c r="AY3333" t="s">
        <v>60</v>
      </c>
      <c r="AZ3333">
        <v>0</v>
      </c>
      <c r="BA3333">
        <f t="shared" si="285"/>
        <v>13711</v>
      </c>
      <c r="BB3333">
        <f t="shared" si="286"/>
        <v>3756</v>
      </c>
      <c r="BC3333" t="s">
        <v>289</v>
      </c>
      <c r="BD3333">
        <f t="shared" si="287"/>
        <v>1</v>
      </c>
      <c r="BE3333">
        <f t="shared" si="288"/>
        <v>1</v>
      </c>
    </row>
    <row r="3334" spans="1:57" x14ac:dyDescent="0.25">
      <c r="A3334" t="s">
        <v>6703</v>
      </c>
      <c r="B3334" t="s">
        <v>6654</v>
      </c>
      <c r="C3334" t="s">
        <v>6655</v>
      </c>
      <c r="D3334" t="s">
        <v>55</v>
      </c>
      <c r="E3334" t="s">
        <v>56</v>
      </c>
      <c r="F3334" s="1">
        <v>42970</v>
      </c>
      <c r="G3334" s="1">
        <v>42966</v>
      </c>
      <c r="H3334" s="1">
        <v>42969</v>
      </c>
      <c r="J3334">
        <v>810</v>
      </c>
      <c r="K3334">
        <v>810</v>
      </c>
      <c r="L3334">
        <v>29335</v>
      </c>
      <c r="M3334" t="b">
        <v>0</v>
      </c>
      <c r="O3334" t="s">
        <v>34</v>
      </c>
      <c r="P3334" s="1">
        <v>42970</v>
      </c>
      <c r="Q3334" t="b">
        <v>0</v>
      </c>
      <c r="R3334" t="b">
        <v>0</v>
      </c>
      <c r="S3334" t="b">
        <v>0</v>
      </c>
      <c r="T3334">
        <v>7</v>
      </c>
      <c r="U3334">
        <v>1</v>
      </c>
      <c r="V3334">
        <v>0</v>
      </c>
      <c r="W3334">
        <v>9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1282</v>
      </c>
      <c r="AF3334">
        <v>12</v>
      </c>
      <c r="AG3334">
        <v>3234</v>
      </c>
      <c r="AH3334">
        <v>1223</v>
      </c>
      <c r="AI3334">
        <v>1</v>
      </c>
      <c r="AN3334">
        <v>24.98</v>
      </c>
      <c r="AP3334" t="s">
        <v>59</v>
      </c>
      <c r="AS3334">
        <v>4</v>
      </c>
      <c r="AU3334">
        <v>11799</v>
      </c>
      <c r="AV3334">
        <v>411</v>
      </c>
      <c r="AW3334">
        <v>21</v>
      </c>
      <c r="AX3334">
        <v>16</v>
      </c>
      <c r="AY3334" t="s">
        <v>60</v>
      </c>
      <c r="AZ3334">
        <v>0</v>
      </c>
      <c r="BA3334">
        <f t="shared" si="285"/>
        <v>13435</v>
      </c>
      <c r="BB3334">
        <f t="shared" si="286"/>
        <v>4032</v>
      </c>
      <c r="BC3334" t="s">
        <v>289</v>
      </c>
      <c r="BD3334">
        <f t="shared" si="287"/>
        <v>1</v>
      </c>
      <c r="BE3334">
        <f t="shared" si="288"/>
        <v>0</v>
      </c>
    </row>
    <row r="3335" spans="1:57" x14ac:dyDescent="0.25">
      <c r="A3335" t="s">
        <v>6705</v>
      </c>
      <c r="B3335" t="s">
        <v>6654</v>
      </c>
      <c r="C3335" t="s">
        <v>6655</v>
      </c>
      <c r="D3335" t="s">
        <v>55</v>
      </c>
      <c r="E3335" t="s">
        <v>56</v>
      </c>
      <c r="F3335" s="1">
        <v>42948</v>
      </c>
      <c r="G3335" s="1">
        <v>42945</v>
      </c>
      <c r="H3335" s="1">
        <v>42947</v>
      </c>
      <c r="J3335">
        <v>514</v>
      </c>
      <c r="K3335">
        <v>514</v>
      </c>
      <c r="L3335">
        <v>29039</v>
      </c>
      <c r="M3335" t="b">
        <v>0</v>
      </c>
      <c r="O3335" t="s">
        <v>34</v>
      </c>
      <c r="P3335" s="1">
        <v>42948</v>
      </c>
      <c r="Q3335" t="b">
        <v>0</v>
      </c>
      <c r="R3335" t="b">
        <v>0</v>
      </c>
      <c r="S3335" t="b">
        <v>0</v>
      </c>
      <c r="T3335">
        <v>5</v>
      </c>
      <c r="U3335">
        <v>4</v>
      </c>
      <c r="V3335">
        <v>0</v>
      </c>
      <c r="W3335">
        <v>7</v>
      </c>
      <c r="X3335">
        <v>2</v>
      </c>
      <c r="Y3335">
        <v>1</v>
      </c>
      <c r="Z3335">
        <v>0</v>
      </c>
      <c r="AA3335">
        <v>0</v>
      </c>
      <c r="AB3335">
        <v>1</v>
      </c>
      <c r="AC3335">
        <v>1</v>
      </c>
      <c r="AD3335">
        <v>1</v>
      </c>
      <c r="AE3335">
        <v>1205</v>
      </c>
      <c r="AF3335">
        <v>12</v>
      </c>
      <c r="AG3335">
        <v>3090</v>
      </c>
      <c r="AH3335">
        <v>1080</v>
      </c>
      <c r="AI3335">
        <v>1</v>
      </c>
      <c r="AN3335">
        <v>23.9</v>
      </c>
      <c r="AP3335" t="s">
        <v>59</v>
      </c>
      <c r="AS3335">
        <v>1</v>
      </c>
      <c r="AU3335">
        <v>9671</v>
      </c>
      <c r="AV3335">
        <v>793</v>
      </c>
      <c r="AW3335">
        <v>20</v>
      </c>
      <c r="AX3335">
        <v>17</v>
      </c>
      <c r="AY3335" t="s">
        <v>60</v>
      </c>
      <c r="AZ3335">
        <v>0</v>
      </c>
      <c r="BA3335">
        <f t="shared" si="285"/>
        <v>13139</v>
      </c>
      <c r="BB3335">
        <f t="shared" si="286"/>
        <v>4328</v>
      </c>
      <c r="BC3335" t="s">
        <v>289</v>
      </c>
      <c r="BD3335">
        <f t="shared" si="287"/>
        <v>1</v>
      </c>
      <c r="BE3335">
        <f t="shared" si="288"/>
        <v>0</v>
      </c>
    </row>
    <row r="3336" spans="1:57" x14ac:dyDescent="0.25">
      <c r="A3336" t="s">
        <v>6707</v>
      </c>
      <c r="B3336" t="s">
        <v>6654</v>
      </c>
      <c r="C3336" t="s">
        <v>6655</v>
      </c>
      <c r="D3336" t="s">
        <v>55</v>
      </c>
      <c r="E3336" t="s">
        <v>56</v>
      </c>
      <c r="F3336" s="1">
        <v>42927</v>
      </c>
      <c r="G3336" s="1">
        <v>42926</v>
      </c>
      <c r="H3336" s="1">
        <v>42927</v>
      </c>
      <c r="J3336">
        <v>233</v>
      </c>
      <c r="K3336">
        <v>233</v>
      </c>
      <c r="L3336">
        <v>28758</v>
      </c>
      <c r="M3336" t="b">
        <v>0</v>
      </c>
      <c r="O3336" t="s">
        <v>34</v>
      </c>
      <c r="P3336" s="1">
        <v>42930</v>
      </c>
      <c r="Q3336" t="b">
        <v>0</v>
      </c>
      <c r="R3336" t="b">
        <v>0</v>
      </c>
      <c r="S3336" t="b">
        <v>0</v>
      </c>
      <c r="T3336">
        <v>5</v>
      </c>
      <c r="U3336">
        <v>3</v>
      </c>
      <c r="V3336">
        <v>0</v>
      </c>
      <c r="W3336">
        <v>5</v>
      </c>
      <c r="X3336">
        <v>0</v>
      </c>
      <c r="Y3336">
        <v>0</v>
      </c>
      <c r="Z3336">
        <v>0</v>
      </c>
      <c r="AA3336">
        <v>0</v>
      </c>
      <c r="AB3336">
        <v>1</v>
      </c>
      <c r="AC3336">
        <v>2</v>
      </c>
      <c r="AD3336">
        <v>1</v>
      </c>
      <c r="AE3336">
        <v>1068</v>
      </c>
      <c r="AF3336">
        <v>10</v>
      </c>
      <c r="AG3336">
        <v>2843</v>
      </c>
      <c r="AH3336">
        <v>1033</v>
      </c>
      <c r="AI3336">
        <v>1</v>
      </c>
      <c r="AN3336">
        <v>23.89</v>
      </c>
      <c r="AP3336" t="s">
        <v>59</v>
      </c>
      <c r="AS3336">
        <v>2</v>
      </c>
      <c r="AU3336">
        <v>8384</v>
      </c>
      <c r="AV3336">
        <v>183</v>
      </c>
      <c r="AW3336">
        <v>20</v>
      </c>
      <c r="AX3336">
        <v>15</v>
      </c>
      <c r="AY3336" t="s">
        <v>60</v>
      </c>
      <c r="AZ3336">
        <v>0</v>
      </c>
      <c r="BA3336">
        <f t="shared" si="285"/>
        <v>12858</v>
      </c>
      <c r="BB3336">
        <f t="shared" si="286"/>
        <v>4609</v>
      </c>
      <c r="BC3336" t="s">
        <v>34</v>
      </c>
      <c r="BD3336">
        <f t="shared" si="287"/>
        <v>2</v>
      </c>
      <c r="BE3336">
        <f t="shared" si="288"/>
        <v>0</v>
      </c>
    </row>
    <row r="3337" spans="1:57" x14ac:dyDescent="0.25">
      <c r="A3337" t="s">
        <v>6709</v>
      </c>
      <c r="B3337" t="s">
        <v>6654</v>
      </c>
      <c r="C3337" t="s">
        <v>6655</v>
      </c>
      <c r="D3337" t="s">
        <v>55</v>
      </c>
      <c r="E3337" t="s">
        <v>56</v>
      </c>
      <c r="F3337" s="1">
        <v>42907</v>
      </c>
      <c r="G3337" s="1">
        <v>42905</v>
      </c>
      <c r="H3337" s="1">
        <v>42907</v>
      </c>
      <c r="J3337">
        <v>1055</v>
      </c>
      <c r="K3337">
        <v>1055</v>
      </c>
      <c r="L3337">
        <v>28525</v>
      </c>
      <c r="M3337" t="b">
        <v>1</v>
      </c>
      <c r="O3337" t="s">
        <v>34</v>
      </c>
      <c r="P3337" s="1">
        <v>42907</v>
      </c>
      <c r="Q3337" t="b">
        <v>0</v>
      </c>
      <c r="R3337" t="b">
        <v>0</v>
      </c>
      <c r="S3337" t="b">
        <v>0</v>
      </c>
      <c r="T3337">
        <v>10</v>
      </c>
      <c r="U3337">
        <v>2</v>
      </c>
      <c r="V3337">
        <v>2</v>
      </c>
      <c r="W3337">
        <v>23</v>
      </c>
      <c r="X3337">
        <v>0</v>
      </c>
      <c r="Y3337">
        <v>2</v>
      </c>
      <c r="Z3337">
        <v>0</v>
      </c>
      <c r="AA3337">
        <v>1</v>
      </c>
      <c r="AB3337">
        <v>2</v>
      </c>
      <c r="AC3337">
        <v>1</v>
      </c>
      <c r="AD3337">
        <v>1</v>
      </c>
      <c r="AE3337">
        <v>1361</v>
      </c>
      <c r="AF3337">
        <v>13</v>
      </c>
      <c r="AG3337">
        <v>3671</v>
      </c>
      <c r="AH3337">
        <v>1330</v>
      </c>
      <c r="AI3337">
        <v>0</v>
      </c>
      <c r="AN3337">
        <v>24</v>
      </c>
      <c r="AP3337" t="s">
        <v>59</v>
      </c>
      <c r="AS3337">
        <v>13</v>
      </c>
      <c r="AU3337">
        <v>26348</v>
      </c>
      <c r="AV3337">
        <v>509</v>
      </c>
      <c r="AW3337">
        <v>22</v>
      </c>
      <c r="AX3337">
        <v>16</v>
      </c>
      <c r="AY3337" t="s">
        <v>60</v>
      </c>
      <c r="AZ3337">
        <v>0</v>
      </c>
      <c r="BA3337">
        <f t="shared" si="285"/>
        <v>12625</v>
      </c>
      <c r="BB3337">
        <f t="shared" si="286"/>
        <v>4842</v>
      </c>
      <c r="BC3337" t="s">
        <v>34</v>
      </c>
      <c r="BD3337">
        <f t="shared" si="287"/>
        <v>2</v>
      </c>
      <c r="BE3337">
        <f t="shared" si="288"/>
        <v>1</v>
      </c>
    </row>
    <row r="3338" spans="1:57" x14ac:dyDescent="0.25">
      <c r="A3338" t="s">
        <v>6711</v>
      </c>
      <c r="B3338" t="s">
        <v>6654</v>
      </c>
      <c r="C3338" t="s">
        <v>6655</v>
      </c>
      <c r="D3338" t="s">
        <v>55</v>
      </c>
      <c r="E3338" t="s">
        <v>56</v>
      </c>
      <c r="F3338" s="1">
        <v>42887</v>
      </c>
      <c r="G3338" s="1">
        <v>42885</v>
      </c>
      <c r="H3338" s="1">
        <v>42887</v>
      </c>
      <c r="J3338">
        <v>788</v>
      </c>
      <c r="K3338">
        <v>788</v>
      </c>
      <c r="L3338">
        <v>28258</v>
      </c>
      <c r="M3338" t="b">
        <v>0</v>
      </c>
      <c r="O3338" t="s">
        <v>34</v>
      </c>
      <c r="P3338" s="1">
        <v>42887</v>
      </c>
      <c r="Q3338" t="b">
        <v>0</v>
      </c>
      <c r="R3338" t="b">
        <v>0</v>
      </c>
      <c r="S3338" t="b">
        <v>0</v>
      </c>
      <c r="T3338">
        <v>6</v>
      </c>
      <c r="U3338">
        <v>3</v>
      </c>
      <c r="V3338">
        <v>2</v>
      </c>
      <c r="W3338">
        <v>18</v>
      </c>
      <c r="X3338">
        <v>2</v>
      </c>
      <c r="Y3338">
        <v>2</v>
      </c>
      <c r="Z3338">
        <v>1</v>
      </c>
      <c r="AA3338">
        <v>0</v>
      </c>
      <c r="AB3338">
        <v>3</v>
      </c>
      <c r="AC3338">
        <v>0</v>
      </c>
      <c r="AD3338">
        <v>1</v>
      </c>
      <c r="AE3338">
        <v>1188</v>
      </c>
      <c r="AF3338">
        <v>11</v>
      </c>
      <c r="AG3338">
        <v>3133</v>
      </c>
      <c r="AH3338">
        <v>1135</v>
      </c>
      <c r="AI3338">
        <v>0</v>
      </c>
      <c r="AN3338">
        <v>23.03</v>
      </c>
      <c r="AP3338" t="s">
        <v>59</v>
      </c>
      <c r="AS3338">
        <v>4</v>
      </c>
      <c r="AU3338">
        <v>26777</v>
      </c>
      <c r="AV3338">
        <v>999</v>
      </c>
      <c r="AW3338">
        <v>22</v>
      </c>
      <c r="AX3338">
        <v>17</v>
      </c>
      <c r="AY3338" t="s">
        <v>60</v>
      </c>
      <c r="AZ3338">
        <v>0</v>
      </c>
      <c r="BA3338">
        <f t="shared" si="285"/>
        <v>12358</v>
      </c>
      <c r="BB3338">
        <f t="shared" si="286"/>
        <v>5109</v>
      </c>
      <c r="BC3338" t="s">
        <v>34</v>
      </c>
      <c r="BD3338">
        <f t="shared" si="287"/>
        <v>2</v>
      </c>
      <c r="BE3338">
        <f t="shared" si="288"/>
        <v>0</v>
      </c>
    </row>
    <row r="3339" spans="1:57" x14ac:dyDescent="0.25">
      <c r="A3339" t="s">
        <v>6713</v>
      </c>
      <c r="B3339" t="s">
        <v>6654</v>
      </c>
      <c r="C3339" t="s">
        <v>6655</v>
      </c>
      <c r="D3339" t="s">
        <v>55</v>
      </c>
      <c r="E3339" t="s">
        <v>56</v>
      </c>
      <c r="F3339" s="1">
        <v>42868</v>
      </c>
      <c r="G3339" s="1">
        <v>42865</v>
      </c>
      <c r="H3339" s="1">
        <v>42867</v>
      </c>
      <c r="J3339">
        <v>62</v>
      </c>
      <c r="K3339">
        <v>526</v>
      </c>
      <c r="L3339">
        <v>27996</v>
      </c>
      <c r="M3339" t="b">
        <v>0</v>
      </c>
      <c r="O3339" t="s">
        <v>34</v>
      </c>
      <c r="P3339" s="1">
        <v>42868</v>
      </c>
      <c r="Q3339" t="b">
        <v>0</v>
      </c>
      <c r="R3339" t="b">
        <v>0</v>
      </c>
      <c r="S3339" t="b">
        <v>0</v>
      </c>
      <c r="T3339">
        <v>7</v>
      </c>
      <c r="U3339">
        <v>1</v>
      </c>
      <c r="V3339">
        <v>1</v>
      </c>
      <c r="W3339">
        <v>10</v>
      </c>
      <c r="X3339">
        <v>0</v>
      </c>
      <c r="Y3339">
        <v>0</v>
      </c>
      <c r="Z3339">
        <v>0</v>
      </c>
      <c r="AA3339">
        <v>0</v>
      </c>
      <c r="AB3339">
        <v>2</v>
      </c>
      <c r="AC3339">
        <v>0</v>
      </c>
      <c r="AD3339">
        <v>0</v>
      </c>
      <c r="AE3339">
        <v>1172</v>
      </c>
      <c r="AF3339">
        <v>12</v>
      </c>
      <c r="AG3339">
        <v>3227</v>
      </c>
      <c r="AH3339">
        <v>1064</v>
      </c>
      <c r="AI3339">
        <v>0</v>
      </c>
      <c r="AN3339">
        <v>23.66</v>
      </c>
      <c r="AP3339" t="s">
        <v>59</v>
      </c>
      <c r="AS3339">
        <v>23</v>
      </c>
      <c r="AU3339">
        <v>33840</v>
      </c>
      <c r="AV3339">
        <v>1560</v>
      </c>
      <c r="AW3339">
        <v>22</v>
      </c>
      <c r="AX3339">
        <v>18</v>
      </c>
      <c r="AY3339" t="s">
        <v>60</v>
      </c>
      <c r="AZ3339">
        <v>0</v>
      </c>
      <c r="BA3339">
        <f t="shared" si="285"/>
        <v>12096</v>
      </c>
      <c r="BB3339">
        <f t="shared" si="286"/>
        <v>5371</v>
      </c>
      <c r="BC3339" t="s">
        <v>34</v>
      </c>
      <c r="BD3339">
        <f t="shared" si="287"/>
        <v>2</v>
      </c>
      <c r="BE3339">
        <f t="shared" si="288"/>
        <v>0</v>
      </c>
    </row>
    <row r="3340" spans="1:57" x14ac:dyDescent="0.25">
      <c r="A3340" t="s">
        <v>6715</v>
      </c>
      <c r="B3340" t="s">
        <v>6654</v>
      </c>
      <c r="C3340" t="s">
        <v>6655</v>
      </c>
      <c r="D3340" t="s">
        <v>55</v>
      </c>
      <c r="E3340" t="s">
        <v>56</v>
      </c>
      <c r="F3340" s="1">
        <v>42843</v>
      </c>
      <c r="G3340" s="1">
        <v>42842</v>
      </c>
      <c r="H3340" s="1">
        <v>42843</v>
      </c>
      <c r="J3340">
        <v>271</v>
      </c>
      <c r="K3340">
        <v>271</v>
      </c>
      <c r="L3340">
        <v>27741</v>
      </c>
      <c r="M3340" t="b">
        <v>0</v>
      </c>
      <c r="O3340" t="s">
        <v>34</v>
      </c>
      <c r="P3340" s="1">
        <v>42843</v>
      </c>
      <c r="Q3340" t="b">
        <v>0</v>
      </c>
      <c r="R3340" t="b">
        <v>0</v>
      </c>
      <c r="S3340" t="b">
        <v>0</v>
      </c>
      <c r="T3340">
        <v>4</v>
      </c>
      <c r="U3340">
        <v>1</v>
      </c>
      <c r="V3340">
        <v>0</v>
      </c>
      <c r="W3340">
        <v>3</v>
      </c>
      <c r="X3340">
        <v>1</v>
      </c>
      <c r="Y3340">
        <v>1</v>
      </c>
      <c r="Z3340">
        <v>0</v>
      </c>
      <c r="AA3340">
        <v>0</v>
      </c>
      <c r="AB3340">
        <v>0</v>
      </c>
      <c r="AC3340">
        <v>0</v>
      </c>
      <c r="AD3340">
        <v>3</v>
      </c>
      <c r="AE3340">
        <v>1055</v>
      </c>
      <c r="AF3340">
        <v>9</v>
      </c>
      <c r="AG3340">
        <v>2879</v>
      </c>
      <c r="AH3340">
        <v>981</v>
      </c>
      <c r="AI3340">
        <v>1</v>
      </c>
      <c r="AN3340">
        <v>22.99</v>
      </c>
      <c r="AP3340" t="s">
        <v>59</v>
      </c>
      <c r="AS3340">
        <v>0</v>
      </c>
      <c r="AU3340">
        <v>9140</v>
      </c>
      <c r="AV3340">
        <v>255</v>
      </c>
      <c r="AW3340">
        <v>20</v>
      </c>
      <c r="AX3340">
        <v>15</v>
      </c>
      <c r="AY3340" t="s">
        <v>60</v>
      </c>
      <c r="AZ3340">
        <v>0</v>
      </c>
      <c r="BA3340">
        <f t="shared" si="285"/>
        <v>11841</v>
      </c>
      <c r="BB3340">
        <f t="shared" si="286"/>
        <v>5626</v>
      </c>
      <c r="BC3340" t="s">
        <v>289</v>
      </c>
      <c r="BD3340">
        <f t="shared" si="287"/>
        <v>1</v>
      </c>
      <c r="BE3340">
        <f t="shared" si="288"/>
        <v>0</v>
      </c>
    </row>
    <row r="3341" spans="1:57" x14ac:dyDescent="0.25">
      <c r="A3341" t="s">
        <v>6717</v>
      </c>
      <c r="B3341" t="s">
        <v>6654</v>
      </c>
      <c r="C3341" t="s">
        <v>6655</v>
      </c>
      <c r="D3341" t="s">
        <v>55</v>
      </c>
      <c r="E3341" t="s">
        <v>56</v>
      </c>
      <c r="F3341" s="1">
        <v>42824</v>
      </c>
      <c r="G3341" s="1">
        <v>42822</v>
      </c>
      <c r="H3341" s="1">
        <v>42823</v>
      </c>
      <c r="J3341">
        <v>1059</v>
      </c>
      <c r="K3341">
        <v>1059</v>
      </c>
      <c r="L3341">
        <v>27470</v>
      </c>
      <c r="M3341" t="b">
        <v>1</v>
      </c>
      <c r="O3341" t="s">
        <v>34</v>
      </c>
      <c r="P3341" s="1">
        <v>42824</v>
      </c>
      <c r="Q3341" t="b">
        <v>0</v>
      </c>
      <c r="R3341" t="b">
        <v>0</v>
      </c>
      <c r="S3341" t="b">
        <v>0</v>
      </c>
      <c r="T3341">
        <v>4</v>
      </c>
      <c r="U3341">
        <v>1</v>
      </c>
      <c r="V3341">
        <v>0</v>
      </c>
      <c r="W3341">
        <v>5</v>
      </c>
      <c r="X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7</v>
      </c>
      <c r="AE3341">
        <v>1094</v>
      </c>
      <c r="AF3341">
        <v>12</v>
      </c>
      <c r="AG3341">
        <v>3020</v>
      </c>
      <c r="AH3341">
        <v>1048</v>
      </c>
      <c r="AI3341">
        <v>1</v>
      </c>
      <c r="AN3341">
        <v>24.59</v>
      </c>
      <c r="AP3341" t="s">
        <v>59</v>
      </c>
      <c r="AS3341">
        <v>5</v>
      </c>
      <c r="AU3341">
        <v>17569</v>
      </c>
      <c r="AV3341">
        <v>579</v>
      </c>
      <c r="AW3341">
        <v>21</v>
      </c>
      <c r="AX3341">
        <v>16</v>
      </c>
      <c r="AY3341" t="s">
        <v>60</v>
      </c>
      <c r="AZ3341">
        <v>0</v>
      </c>
      <c r="BA3341">
        <f t="shared" si="285"/>
        <v>11570</v>
      </c>
      <c r="BB3341">
        <f t="shared" si="286"/>
        <v>5897</v>
      </c>
      <c r="BC3341" t="s">
        <v>289</v>
      </c>
      <c r="BD3341">
        <f t="shared" si="287"/>
        <v>1</v>
      </c>
      <c r="BE3341">
        <f t="shared" si="288"/>
        <v>1</v>
      </c>
    </row>
    <row r="3342" spans="1:57" x14ac:dyDescent="0.25">
      <c r="A3342" t="s">
        <v>6719</v>
      </c>
      <c r="B3342" t="s">
        <v>6654</v>
      </c>
      <c r="C3342" t="s">
        <v>6655</v>
      </c>
      <c r="D3342" t="s">
        <v>55</v>
      </c>
      <c r="E3342" t="s">
        <v>56</v>
      </c>
      <c r="F3342" s="1">
        <v>42804</v>
      </c>
      <c r="G3342" s="1">
        <v>42802</v>
      </c>
      <c r="H3342" s="1">
        <v>42804</v>
      </c>
      <c r="J3342">
        <v>828</v>
      </c>
      <c r="K3342">
        <v>828</v>
      </c>
      <c r="L3342">
        <v>27239</v>
      </c>
      <c r="M3342" t="b">
        <v>0</v>
      </c>
      <c r="O3342" t="s">
        <v>34</v>
      </c>
      <c r="P3342" s="1">
        <v>42804</v>
      </c>
      <c r="Q3342" t="b">
        <v>0</v>
      </c>
      <c r="R3342" t="b">
        <v>0</v>
      </c>
      <c r="S3342" t="b">
        <v>0</v>
      </c>
      <c r="T3342">
        <v>5</v>
      </c>
      <c r="U3342">
        <v>1</v>
      </c>
      <c r="V3342">
        <v>0</v>
      </c>
      <c r="W3342">
        <v>5</v>
      </c>
      <c r="X3342">
        <v>0</v>
      </c>
      <c r="Y3342">
        <v>2</v>
      </c>
      <c r="Z3342">
        <v>0</v>
      </c>
      <c r="AA3342">
        <v>0</v>
      </c>
      <c r="AB3342">
        <v>0</v>
      </c>
      <c r="AC3342">
        <v>1</v>
      </c>
      <c r="AD3342">
        <v>6</v>
      </c>
      <c r="AE3342">
        <v>1046</v>
      </c>
      <c r="AF3342">
        <v>9</v>
      </c>
      <c r="AG3342">
        <v>2695</v>
      </c>
      <c r="AH3342">
        <v>978</v>
      </c>
      <c r="AI3342">
        <v>1</v>
      </c>
      <c r="AN3342">
        <v>24.72</v>
      </c>
      <c r="AP3342" t="s">
        <v>59</v>
      </c>
      <c r="AS3342">
        <v>15</v>
      </c>
      <c r="AU3342">
        <v>14865</v>
      </c>
      <c r="AV3342">
        <v>571</v>
      </c>
      <c r="AW3342">
        <v>21</v>
      </c>
      <c r="AX3342">
        <v>16</v>
      </c>
      <c r="AY3342" t="s">
        <v>60</v>
      </c>
      <c r="AZ3342">
        <v>0</v>
      </c>
      <c r="BA3342">
        <f t="shared" si="285"/>
        <v>11339</v>
      </c>
      <c r="BB3342">
        <f t="shared" si="286"/>
        <v>6128</v>
      </c>
      <c r="BC3342" t="s">
        <v>289</v>
      </c>
      <c r="BD3342">
        <f t="shared" si="287"/>
        <v>1</v>
      </c>
      <c r="BE3342">
        <f t="shared" si="288"/>
        <v>0</v>
      </c>
    </row>
    <row r="3343" spans="1:57" x14ac:dyDescent="0.25">
      <c r="A3343" t="s">
        <v>6721</v>
      </c>
      <c r="B3343" t="s">
        <v>6654</v>
      </c>
      <c r="C3343" t="s">
        <v>6655</v>
      </c>
      <c r="D3343" t="s">
        <v>55</v>
      </c>
      <c r="E3343" t="s">
        <v>56</v>
      </c>
      <c r="F3343" s="1">
        <v>42780</v>
      </c>
      <c r="G3343" s="1">
        <v>42778</v>
      </c>
      <c r="H3343" s="1">
        <v>42780</v>
      </c>
      <c r="J3343">
        <v>568</v>
      </c>
      <c r="K3343">
        <v>568</v>
      </c>
      <c r="L3343">
        <v>26979</v>
      </c>
      <c r="M3343" t="b">
        <v>0</v>
      </c>
      <c r="O3343" t="s">
        <v>34</v>
      </c>
      <c r="P3343" s="1">
        <v>42780</v>
      </c>
      <c r="Q3343" t="b">
        <v>0</v>
      </c>
      <c r="R3343" t="b">
        <v>0</v>
      </c>
      <c r="S3343" t="b">
        <v>0</v>
      </c>
      <c r="T3343">
        <v>6</v>
      </c>
      <c r="U3343">
        <v>1</v>
      </c>
      <c r="V3343">
        <v>0</v>
      </c>
      <c r="W3343">
        <v>4</v>
      </c>
      <c r="X3343">
        <v>0</v>
      </c>
      <c r="Y3343">
        <v>1</v>
      </c>
      <c r="Z3343">
        <v>0</v>
      </c>
      <c r="AA3343">
        <v>0</v>
      </c>
      <c r="AB3343">
        <v>4</v>
      </c>
      <c r="AC3343">
        <v>1</v>
      </c>
      <c r="AD3343">
        <v>8</v>
      </c>
      <c r="AE3343">
        <v>1215</v>
      </c>
      <c r="AF3343">
        <v>11</v>
      </c>
      <c r="AG3343">
        <v>3724</v>
      </c>
      <c r="AH3343">
        <v>1307</v>
      </c>
      <c r="AI3343">
        <v>1</v>
      </c>
      <c r="AN3343">
        <v>24.74</v>
      </c>
      <c r="AP3343" t="s">
        <v>59</v>
      </c>
      <c r="AS3343">
        <v>0</v>
      </c>
      <c r="AU3343">
        <v>12442</v>
      </c>
      <c r="AV3343">
        <v>468</v>
      </c>
      <c r="AW3343">
        <v>21</v>
      </c>
      <c r="AX3343">
        <v>16</v>
      </c>
      <c r="AY3343" t="s">
        <v>60</v>
      </c>
      <c r="AZ3343">
        <v>0</v>
      </c>
      <c r="BA3343">
        <f t="shared" si="285"/>
        <v>11079</v>
      </c>
      <c r="BB3343">
        <f t="shared" si="286"/>
        <v>6388</v>
      </c>
      <c r="BC3343" t="s">
        <v>289</v>
      </c>
      <c r="BD3343">
        <f t="shared" si="287"/>
        <v>1</v>
      </c>
      <c r="BE3343">
        <f t="shared" si="288"/>
        <v>0</v>
      </c>
    </row>
    <row r="3344" spans="1:57" x14ac:dyDescent="0.25">
      <c r="A3344" t="s">
        <v>6723</v>
      </c>
      <c r="B3344" t="s">
        <v>6654</v>
      </c>
      <c r="C3344" t="s">
        <v>6655</v>
      </c>
      <c r="D3344" t="s">
        <v>55</v>
      </c>
      <c r="E3344" t="s">
        <v>56</v>
      </c>
      <c r="F3344" s="1">
        <v>42758</v>
      </c>
      <c r="G3344" s="1">
        <v>42755</v>
      </c>
      <c r="H3344" s="1">
        <v>42758</v>
      </c>
      <c r="J3344">
        <v>270</v>
      </c>
      <c r="K3344">
        <v>270</v>
      </c>
      <c r="L3344">
        <v>26681</v>
      </c>
      <c r="M3344" t="b">
        <v>0</v>
      </c>
      <c r="O3344" t="s">
        <v>34</v>
      </c>
      <c r="P3344" s="1">
        <v>42758</v>
      </c>
      <c r="Q3344" t="b">
        <v>0</v>
      </c>
      <c r="R3344" t="b">
        <v>0</v>
      </c>
      <c r="S3344" t="b">
        <v>0</v>
      </c>
      <c r="T3344">
        <v>4</v>
      </c>
      <c r="U3344">
        <v>1</v>
      </c>
      <c r="V3344">
        <v>0</v>
      </c>
      <c r="W3344">
        <v>3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7</v>
      </c>
      <c r="AE3344">
        <v>1105</v>
      </c>
      <c r="AF3344">
        <v>10</v>
      </c>
      <c r="AG3344">
        <v>2955</v>
      </c>
      <c r="AH3344">
        <v>1060</v>
      </c>
      <c r="AI3344">
        <v>1</v>
      </c>
      <c r="AN3344">
        <v>24.55</v>
      </c>
      <c r="AP3344" t="s">
        <v>59</v>
      </c>
      <c r="AS3344">
        <v>1</v>
      </c>
      <c r="AU3344">
        <v>9138</v>
      </c>
      <c r="AV3344">
        <v>398</v>
      </c>
      <c r="AW3344">
        <v>20</v>
      </c>
      <c r="AX3344">
        <v>16</v>
      </c>
      <c r="AY3344" t="s">
        <v>60</v>
      </c>
      <c r="AZ3344">
        <v>0</v>
      </c>
      <c r="BA3344">
        <f t="shared" si="285"/>
        <v>10781</v>
      </c>
      <c r="BB3344">
        <f t="shared" si="286"/>
        <v>6686</v>
      </c>
      <c r="BC3344" t="s">
        <v>289</v>
      </c>
      <c r="BD3344">
        <f t="shared" si="287"/>
        <v>1</v>
      </c>
      <c r="BE3344">
        <f t="shared" si="288"/>
        <v>0</v>
      </c>
    </row>
    <row r="3345" spans="1:57" x14ac:dyDescent="0.25">
      <c r="A3345" t="s">
        <v>6725</v>
      </c>
      <c r="B3345" t="s">
        <v>6654</v>
      </c>
      <c r="C3345" t="s">
        <v>6655</v>
      </c>
      <c r="D3345" t="s">
        <v>55</v>
      </c>
      <c r="E3345" t="s">
        <v>56</v>
      </c>
      <c r="F3345" s="1">
        <v>42733</v>
      </c>
      <c r="G3345" s="1">
        <v>42731</v>
      </c>
      <c r="H3345" s="1">
        <v>42732</v>
      </c>
      <c r="J3345">
        <v>997</v>
      </c>
      <c r="K3345">
        <v>997</v>
      </c>
      <c r="L3345">
        <v>26411</v>
      </c>
      <c r="M3345" t="b">
        <v>1</v>
      </c>
      <c r="O3345" t="s">
        <v>34</v>
      </c>
      <c r="P3345" s="1">
        <v>42733</v>
      </c>
      <c r="Q3345" t="b">
        <v>0</v>
      </c>
      <c r="R3345" t="b">
        <v>0</v>
      </c>
      <c r="S3345" t="b">
        <v>0</v>
      </c>
      <c r="T3345">
        <v>4</v>
      </c>
      <c r="U3345">
        <v>2</v>
      </c>
      <c r="V3345">
        <v>0</v>
      </c>
      <c r="W3345">
        <v>6</v>
      </c>
      <c r="X3345">
        <v>0</v>
      </c>
      <c r="Y3345">
        <v>2</v>
      </c>
      <c r="Z3345">
        <v>0</v>
      </c>
      <c r="AA3345">
        <v>0</v>
      </c>
      <c r="AB3345">
        <v>2</v>
      </c>
      <c r="AC3345">
        <v>0</v>
      </c>
      <c r="AD3345">
        <v>0</v>
      </c>
      <c r="AE3345">
        <v>1297</v>
      </c>
      <c r="AF3345">
        <v>13</v>
      </c>
      <c r="AG3345">
        <v>3625</v>
      </c>
      <c r="AH3345">
        <v>1400</v>
      </c>
      <c r="AI3345">
        <v>0</v>
      </c>
      <c r="AN3345">
        <v>23.25</v>
      </c>
      <c r="AP3345" t="s">
        <v>59</v>
      </c>
      <c r="AS3345">
        <v>0</v>
      </c>
      <c r="AU3345">
        <v>12595</v>
      </c>
      <c r="AV3345">
        <v>366</v>
      </c>
      <c r="AW3345">
        <v>21</v>
      </c>
      <c r="AX3345">
        <v>16</v>
      </c>
      <c r="AY3345" t="s">
        <v>60</v>
      </c>
      <c r="AZ3345">
        <v>0</v>
      </c>
      <c r="BA3345">
        <f t="shared" si="285"/>
        <v>10511</v>
      </c>
      <c r="BB3345">
        <f t="shared" si="286"/>
        <v>6956</v>
      </c>
      <c r="BD3345" t="e">
        <f t="shared" si="287"/>
        <v>#N/A</v>
      </c>
      <c r="BE3345">
        <f t="shared" si="288"/>
        <v>1</v>
      </c>
    </row>
    <row r="3346" spans="1:57" x14ac:dyDescent="0.25">
      <c r="A3346" t="s">
        <v>6727</v>
      </c>
      <c r="B3346" t="s">
        <v>6654</v>
      </c>
      <c r="C3346" t="s">
        <v>6655</v>
      </c>
      <c r="D3346" t="s">
        <v>55</v>
      </c>
      <c r="E3346" t="s">
        <v>56</v>
      </c>
      <c r="F3346" s="1">
        <v>42713</v>
      </c>
      <c r="G3346" s="1">
        <v>42710</v>
      </c>
      <c r="H3346" s="1">
        <v>42712</v>
      </c>
      <c r="J3346">
        <v>742</v>
      </c>
      <c r="K3346">
        <v>742</v>
      </c>
      <c r="L3346">
        <v>26156</v>
      </c>
      <c r="M3346" t="b">
        <v>0</v>
      </c>
      <c r="O3346" t="s">
        <v>34</v>
      </c>
      <c r="P3346" s="1">
        <v>42713</v>
      </c>
      <c r="Q3346" t="b">
        <v>0</v>
      </c>
      <c r="R3346" t="b">
        <v>0</v>
      </c>
      <c r="S3346" t="b">
        <v>0</v>
      </c>
      <c r="T3346">
        <v>4</v>
      </c>
      <c r="U3346">
        <v>1</v>
      </c>
      <c r="V3346">
        <v>0</v>
      </c>
      <c r="W3346">
        <v>5</v>
      </c>
      <c r="X3346">
        <v>0</v>
      </c>
      <c r="Y3346">
        <v>2</v>
      </c>
      <c r="Z3346">
        <v>0</v>
      </c>
      <c r="AA3346">
        <v>0</v>
      </c>
      <c r="AB3346">
        <v>3</v>
      </c>
      <c r="AC3346">
        <v>1</v>
      </c>
      <c r="AD3346">
        <v>0</v>
      </c>
      <c r="AE3346">
        <v>1068</v>
      </c>
      <c r="AF3346">
        <v>9</v>
      </c>
      <c r="AG3346">
        <v>2731</v>
      </c>
      <c r="AH3346">
        <v>1051</v>
      </c>
      <c r="AI3346">
        <v>0</v>
      </c>
      <c r="AN3346">
        <v>24.03</v>
      </c>
      <c r="AP3346" t="s">
        <v>59</v>
      </c>
      <c r="AS3346">
        <v>11</v>
      </c>
      <c r="AU3346">
        <v>18664</v>
      </c>
      <c r="AV3346">
        <v>1696</v>
      </c>
      <c r="AW3346">
        <v>21</v>
      </c>
      <c r="AX3346">
        <v>18</v>
      </c>
      <c r="AY3346" t="s">
        <v>60</v>
      </c>
      <c r="AZ3346">
        <v>0</v>
      </c>
      <c r="BA3346">
        <f t="shared" si="285"/>
        <v>10256</v>
      </c>
      <c r="BB3346">
        <f t="shared" si="286"/>
        <v>7211</v>
      </c>
      <c r="BD3346" t="e">
        <f t="shared" si="287"/>
        <v>#N/A</v>
      </c>
      <c r="BE3346">
        <f t="shared" si="288"/>
        <v>0</v>
      </c>
    </row>
    <row r="3347" spans="1:57" x14ac:dyDescent="0.25">
      <c r="A3347" t="s">
        <v>6729</v>
      </c>
      <c r="B3347" t="s">
        <v>6654</v>
      </c>
      <c r="C3347" t="s">
        <v>6655</v>
      </c>
      <c r="D3347" t="s">
        <v>55</v>
      </c>
      <c r="E3347" t="s">
        <v>56</v>
      </c>
      <c r="F3347" s="1">
        <v>42697</v>
      </c>
      <c r="G3347" s="1">
        <v>42692</v>
      </c>
      <c r="H3347" s="1">
        <v>42695</v>
      </c>
      <c r="J3347">
        <v>503</v>
      </c>
      <c r="K3347">
        <v>503</v>
      </c>
      <c r="L3347">
        <v>25917</v>
      </c>
      <c r="M3347" t="b">
        <v>0</v>
      </c>
      <c r="O3347" t="s">
        <v>34</v>
      </c>
      <c r="P3347" s="1">
        <v>42697</v>
      </c>
      <c r="Q3347" t="b">
        <v>0</v>
      </c>
      <c r="R3347" t="b">
        <v>0</v>
      </c>
      <c r="S3347" t="b">
        <v>0</v>
      </c>
      <c r="T3347">
        <v>3</v>
      </c>
      <c r="U3347">
        <v>1</v>
      </c>
      <c r="V3347">
        <v>0</v>
      </c>
      <c r="W3347">
        <v>4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1087</v>
      </c>
      <c r="AF3347">
        <v>14</v>
      </c>
      <c r="AG3347">
        <v>2688</v>
      </c>
      <c r="AH3347">
        <v>1082</v>
      </c>
      <c r="AI3347">
        <v>0</v>
      </c>
      <c r="AN3347">
        <v>24.08</v>
      </c>
      <c r="AP3347" t="s">
        <v>59</v>
      </c>
      <c r="AS3347">
        <v>0</v>
      </c>
      <c r="AU3347">
        <v>10588</v>
      </c>
      <c r="AV3347">
        <v>322</v>
      </c>
      <c r="AW3347">
        <v>21</v>
      </c>
      <c r="AX3347">
        <v>16</v>
      </c>
      <c r="AY3347" t="s">
        <v>60</v>
      </c>
      <c r="AZ3347">
        <v>0</v>
      </c>
      <c r="BA3347">
        <f t="shared" si="285"/>
        <v>10017</v>
      </c>
      <c r="BB3347">
        <f t="shared" si="286"/>
        <v>7450</v>
      </c>
      <c r="BD3347" t="e">
        <f t="shared" si="287"/>
        <v>#N/A</v>
      </c>
      <c r="BE3347">
        <f t="shared" si="288"/>
        <v>0</v>
      </c>
    </row>
    <row r="3348" spans="1:57" x14ac:dyDescent="0.25">
      <c r="A3348" t="s">
        <v>6731</v>
      </c>
      <c r="B3348" t="s">
        <v>6654</v>
      </c>
      <c r="C3348" t="s">
        <v>6655</v>
      </c>
      <c r="D3348" t="s">
        <v>55</v>
      </c>
      <c r="E3348" t="s">
        <v>56</v>
      </c>
      <c r="F3348" s="1">
        <v>42677</v>
      </c>
      <c r="G3348" s="1">
        <v>42674</v>
      </c>
      <c r="H3348" s="1">
        <v>42676</v>
      </c>
      <c r="J3348">
        <v>234</v>
      </c>
      <c r="K3348">
        <v>234</v>
      </c>
      <c r="L3348">
        <v>25648</v>
      </c>
      <c r="M3348" t="b">
        <v>0</v>
      </c>
      <c r="O3348" t="s">
        <v>34</v>
      </c>
      <c r="P3348" s="1">
        <v>42677</v>
      </c>
      <c r="Q3348" t="b">
        <v>0</v>
      </c>
      <c r="R3348" t="b">
        <v>0</v>
      </c>
      <c r="S3348" t="b">
        <v>0</v>
      </c>
      <c r="T3348">
        <v>3</v>
      </c>
      <c r="U3348">
        <v>2</v>
      </c>
      <c r="V3348">
        <v>0</v>
      </c>
      <c r="W3348">
        <v>4</v>
      </c>
      <c r="X3348">
        <v>0</v>
      </c>
      <c r="Y3348">
        <v>1</v>
      </c>
      <c r="Z3348">
        <v>0</v>
      </c>
      <c r="AA3348">
        <v>0</v>
      </c>
      <c r="AB3348">
        <v>3</v>
      </c>
      <c r="AC3348">
        <v>4</v>
      </c>
      <c r="AD3348">
        <v>1</v>
      </c>
      <c r="AE3348">
        <v>1254</v>
      </c>
      <c r="AF3348">
        <v>11</v>
      </c>
      <c r="AG3348">
        <v>3325</v>
      </c>
      <c r="AH3348">
        <v>1331</v>
      </c>
      <c r="AI3348">
        <v>0</v>
      </c>
      <c r="AN3348">
        <v>24.44</v>
      </c>
      <c r="AP3348" t="s">
        <v>59</v>
      </c>
      <c r="AS3348">
        <v>0</v>
      </c>
      <c r="AU3348">
        <v>6640</v>
      </c>
      <c r="AV3348">
        <v>294</v>
      </c>
      <c r="AW3348">
        <v>20</v>
      </c>
      <c r="AX3348">
        <v>15</v>
      </c>
      <c r="AY3348" t="s">
        <v>60</v>
      </c>
      <c r="AZ3348">
        <v>0</v>
      </c>
      <c r="BA3348">
        <f t="shared" si="285"/>
        <v>9748</v>
      </c>
      <c r="BB3348">
        <f t="shared" si="286"/>
        <v>7719</v>
      </c>
      <c r="BD3348" t="e">
        <f t="shared" si="287"/>
        <v>#N/A</v>
      </c>
      <c r="BE3348">
        <f t="shared" si="288"/>
        <v>0</v>
      </c>
    </row>
    <row r="3349" spans="1:57" x14ac:dyDescent="0.25">
      <c r="A3349" t="s">
        <v>6733</v>
      </c>
      <c r="B3349" t="s">
        <v>6654</v>
      </c>
      <c r="C3349" t="s">
        <v>6655</v>
      </c>
      <c r="D3349" t="s">
        <v>55</v>
      </c>
      <c r="E3349" t="s">
        <v>56</v>
      </c>
      <c r="F3349" s="1">
        <v>42656</v>
      </c>
      <c r="G3349" s="1">
        <v>42654</v>
      </c>
      <c r="H3349" s="1">
        <v>42655</v>
      </c>
      <c r="I3349">
        <v>0</v>
      </c>
      <c r="J3349">
        <v>241</v>
      </c>
      <c r="K3349">
        <v>980</v>
      </c>
      <c r="L3349">
        <v>25414</v>
      </c>
      <c r="M3349" t="b">
        <v>1</v>
      </c>
      <c r="O3349" t="s">
        <v>34</v>
      </c>
      <c r="P3349" s="1">
        <v>42656</v>
      </c>
      <c r="Q3349" t="b">
        <v>0</v>
      </c>
      <c r="R3349" t="b">
        <v>0</v>
      </c>
      <c r="S3349" t="b">
        <v>0</v>
      </c>
      <c r="T3349">
        <v>6</v>
      </c>
      <c r="U3349">
        <v>2</v>
      </c>
      <c r="V3349">
        <v>0</v>
      </c>
      <c r="W3349">
        <v>9</v>
      </c>
      <c r="X3349">
        <v>1</v>
      </c>
      <c r="Y3349">
        <v>4</v>
      </c>
      <c r="Z3349">
        <v>0</v>
      </c>
      <c r="AA3349">
        <v>1</v>
      </c>
      <c r="AB3349">
        <v>3</v>
      </c>
      <c r="AC3349">
        <v>1</v>
      </c>
      <c r="AD3349">
        <v>0</v>
      </c>
      <c r="AE3349">
        <v>1321</v>
      </c>
      <c r="AF3349">
        <v>12</v>
      </c>
      <c r="AG3349">
        <v>3863</v>
      </c>
      <c r="AH3349">
        <v>1435</v>
      </c>
      <c r="AI3349">
        <v>0</v>
      </c>
      <c r="AN3349">
        <v>24.48</v>
      </c>
      <c r="AP3349" t="s">
        <v>59</v>
      </c>
      <c r="AS3349">
        <v>1</v>
      </c>
      <c r="AU3349">
        <v>10922</v>
      </c>
      <c r="AV3349">
        <v>409</v>
      </c>
      <c r="AW3349">
        <v>21</v>
      </c>
      <c r="AX3349">
        <v>16</v>
      </c>
      <c r="AY3349" t="s">
        <v>60</v>
      </c>
      <c r="AZ3349">
        <v>0</v>
      </c>
      <c r="BA3349">
        <f t="shared" si="285"/>
        <v>9514</v>
      </c>
      <c r="BB3349">
        <f t="shared" si="286"/>
        <v>7953</v>
      </c>
      <c r="BD3349" t="e">
        <f t="shared" si="287"/>
        <v>#N/A</v>
      </c>
      <c r="BE3349">
        <f t="shared" si="288"/>
        <v>1</v>
      </c>
    </row>
    <row r="3350" spans="1:57" x14ac:dyDescent="0.25">
      <c r="A3350" t="s">
        <v>6735</v>
      </c>
      <c r="B3350" t="s">
        <v>6654</v>
      </c>
      <c r="C3350" t="s">
        <v>6655</v>
      </c>
      <c r="D3350" t="s">
        <v>55</v>
      </c>
      <c r="E3350" t="s">
        <v>56</v>
      </c>
      <c r="F3350" s="1">
        <v>42640</v>
      </c>
      <c r="G3350" s="1">
        <v>42638</v>
      </c>
      <c r="H3350" s="1">
        <v>42640</v>
      </c>
      <c r="J3350">
        <v>754</v>
      </c>
      <c r="K3350">
        <v>754</v>
      </c>
      <c r="L3350">
        <v>25188</v>
      </c>
      <c r="M3350" t="b">
        <v>0</v>
      </c>
      <c r="O3350" t="s">
        <v>34</v>
      </c>
      <c r="P3350" s="1">
        <v>42640</v>
      </c>
      <c r="Q3350" t="b">
        <v>0</v>
      </c>
      <c r="R3350" t="b">
        <v>0</v>
      </c>
      <c r="S3350" t="b">
        <v>0</v>
      </c>
      <c r="T3350">
        <v>5</v>
      </c>
      <c r="U3350">
        <v>2</v>
      </c>
      <c r="V3350">
        <v>0</v>
      </c>
      <c r="W3350">
        <v>6</v>
      </c>
      <c r="X3350">
        <v>1</v>
      </c>
      <c r="Y3350">
        <v>3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1158</v>
      </c>
      <c r="AF3350">
        <v>10</v>
      </c>
      <c r="AG3350">
        <v>3117</v>
      </c>
      <c r="AH3350">
        <v>1054</v>
      </c>
      <c r="AI3350">
        <v>0</v>
      </c>
      <c r="AN3350">
        <v>24.59</v>
      </c>
      <c r="AP3350" t="s">
        <v>59</v>
      </c>
      <c r="AS3350">
        <v>1</v>
      </c>
      <c r="AU3350">
        <v>14846</v>
      </c>
      <c r="AV3350">
        <v>526</v>
      </c>
      <c r="AW3350">
        <v>21</v>
      </c>
      <c r="AX3350">
        <v>16</v>
      </c>
      <c r="AY3350" t="s">
        <v>60</v>
      </c>
      <c r="AZ3350">
        <v>0</v>
      </c>
      <c r="BA3350">
        <f t="shared" si="285"/>
        <v>9288</v>
      </c>
      <c r="BB3350">
        <f t="shared" si="286"/>
        <v>8179</v>
      </c>
      <c r="BD3350" t="e">
        <f t="shared" si="287"/>
        <v>#N/A</v>
      </c>
      <c r="BE3350">
        <f t="shared" si="288"/>
        <v>0</v>
      </c>
    </row>
    <row r="3351" spans="1:57" x14ac:dyDescent="0.25">
      <c r="A3351" t="s">
        <v>6737</v>
      </c>
      <c r="B3351" t="s">
        <v>6654</v>
      </c>
      <c r="C3351" t="s">
        <v>6655</v>
      </c>
      <c r="D3351" t="s">
        <v>55</v>
      </c>
      <c r="E3351" t="s">
        <v>56</v>
      </c>
      <c r="F3351" s="1">
        <v>42621</v>
      </c>
      <c r="G3351" s="1">
        <v>42617</v>
      </c>
      <c r="H3351" s="1">
        <v>42619</v>
      </c>
      <c r="J3351">
        <v>522</v>
      </c>
      <c r="K3351">
        <v>522</v>
      </c>
      <c r="L3351">
        <v>24956</v>
      </c>
      <c r="M3351" t="b">
        <v>0</v>
      </c>
      <c r="O3351" t="s">
        <v>34</v>
      </c>
      <c r="P3351" s="1">
        <v>42621</v>
      </c>
      <c r="Q3351" t="b">
        <v>0</v>
      </c>
      <c r="R3351" t="b">
        <v>0</v>
      </c>
      <c r="S3351" t="b">
        <v>0</v>
      </c>
      <c r="T3351">
        <v>2</v>
      </c>
      <c r="U3351">
        <v>0</v>
      </c>
      <c r="V3351">
        <v>0</v>
      </c>
      <c r="W3351">
        <v>2</v>
      </c>
      <c r="X3351">
        <v>1</v>
      </c>
      <c r="Y3351">
        <v>1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1138</v>
      </c>
      <c r="AF3351">
        <v>16</v>
      </c>
      <c r="AG3351">
        <v>3122</v>
      </c>
      <c r="AH3351">
        <v>1085</v>
      </c>
      <c r="AI3351">
        <v>0</v>
      </c>
      <c r="AN3351">
        <v>24.03</v>
      </c>
      <c r="AP3351" t="s">
        <v>59</v>
      </c>
      <c r="AS3351">
        <v>0</v>
      </c>
      <c r="AU3351">
        <v>10380</v>
      </c>
      <c r="AV3351">
        <v>335</v>
      </c>
      <c r="AW3351">
        <v>21</v>
      </c>
      <c r="AX3351">
        <v>16</v>
      </c>
      <c r="AY3351" t="s">
        <v>60</v>
      </c>
      <c r="AZ3351">
        <v>0</v>
      </c>
      <c r="BA3351">
        <f t="shared" si="285"/>
        <v>9056</v>
      </c>
      <c r="BB3351">
        <f t="shared" si="286"/>
        <v>8411</v>
      </c>
      <c r="BD3351" t="e">
        <f t="shared" si="287"/>
        <v>#N/A</v>
      </c>
      <c r="BE3351">
        <f t="shared" si="288"/>
        <v>0</v>
      </c>
    </row>
    <row r="3352" spans="1:57" x14ac:dyDescent="0.25">
      <c r="A3352" t="s">
        <v>6739</v>
      </c>
      <c r="B3352" t="s">
        <v>6654</v>
      </c>
      <c r="C3352" t="s">
        <v>6655</v>
      </c>
      <c r="D3352" t="s">
        <v>55</v>
      </c>
      <c r="E3352" t="s">
        <v>56</v>
      </c>
      <c r="F3352" s="1">
        <v>42599</v>
      </c>
      <c r="G3352" s="1">
        <v>42597</v>
      </c>
      <c r="H3352" s="1">
        <v>42599</v>
      </c>
      <c r="J3352">
        <v>245</v>
      </c>
      <c r="K3352">
        <v>245</v>
      </c>
      <c r="L3352">
        <v>24679</v>
      </c>
      <c r="M3352" t="b">
        <v>0</v>
      </c>
      <c r="O3352" t="s">
        <v>34</v>
      </c>
      <c r="P3352" s="1">
        <v>42599</v>
      </c>
      <c r="Q3352" t="b">
        <v>0</v>
      </c>
      <c r="R3352" t="b">
        <v>0</v>
      </c>
      <c r="S3352" t="b">
        <v>0</v>
      </c>
      <c r="T3352">
        <v>5</v>
      </c>
      <c r="U3352">
        <v>1</v>
      </c>
      <c r="V3352">
        <v>0</v>
      </c>
      <c r="W3352">
        <v>4</v>
      </c>
      <c r="X3352">
        <v>0</v>
      </c>
      <c r="Y3352">
        <v>1</v>
      </c>
      <c r="Z3352">
        <v>0</v>
      </c>
      <c r="AA3352">
        <v>0</v>
      </c>
      <c r="AB3352">
        <v>4</v>
      </c>
      <c r="AC3352">
        <v>0</v>
      </c>
      <c r="AD3352">
        <v>0</v>
      </c>
      <c r="AE3352">
        <v>1161</v>
      </c>
      <c r="AF3352">
        <v>14</v>
      </c>
      <c r="AG3352">
        <v>3173</v>
      </c>
      <c r="AH3352">
        <v>1226</v>
      </c>
      <c r="AI3352">
        <v>0</v>
      </c>
      <c r="AN3352">
        <v>25.14</v>
      </c>
      <c r="AP3352" t="s">
        <v>59</v>
      </c>
      <c r="AS3352">
        <v>0</v>
      </c>
      <c r="AU3352">
        <v>6555</v>
      </c>
      <c r="AV3352">
        <v>256</v>
      </c>
      <c r="AW3352">
        <v>20</v>
      </c>
      <c r="AX3352">
        <v>15</v>
      </c>
      <c r="AZ3352">
        <v>0</v>
      </c>
      <c r="BA3352">
        <f t="shared" si="285"/>
        <v>8779</v>
      </c>
      <c r="BB3352">
        <f t="shared" si="286"/>
        <v>8688</v>
      </c>
      <c r="BD3352" t="e">
        <f t="shared" si="287"/>
        <v>#N/A</v>
      </c>
      <c r="BE3352">
        <f t="shared" si="288"/>
        <v>0</v>
      </c>
    </row>
    <row r="3353" spans="1:57" x14ac:dyDescent="0.25">
      <c r="A3353" t="s">
        <v>6741</v>
      </c>
      <c r="B3353" t="s">
        <v>6654</v>
      </c>
      <c r="C3353" t="s">
        <v>6655</v>
      </c>
      <c r="D3353" t="s">
        <v>55</v>
      </c>
      <c r="E3353" t="s">
        <v>56</v>
      </c>
      <c r="F3353" s="1">
        <v>42580</v>
      </c>
      <c r="G3353" s="1">
        <v>42579</v>
      </c>
      <c r="H3353" s="1">
        <v>42580</v>
      </c>
      <c r="J3353">
        <v>1076</v>
      </c>
      <c r="K3353">
        <v>1076</v>
      </c>
      <c r="L3353">
        <v>24434</v>
      </c>
      <c r="M3353" t="b">
        <v>1</v>
      </c>
      <c r="O3353" t="s">
        <v>34</v>
      </c>
      <c r="P3353" s="1">
        <v>42580</v>
      </c>
      <c r="Q3353" t="b">
        <v>0</v>
      </c>
      <c r="R3353" t="b">
        <v>0</v>
      </c>
      <c r="S3353" t="b">
        <v>0</v>
      </c>
      <c r="T3353">
        <v>7</v>
      </c>
      <c r="U3353">
        <v>2</v>
      </c>
      <c r="V3353">
        <v>0</v>
      </c>
      <c r="W3353">
        <v>9</v>
      </c>
      <c r="X3353">
        <v>0</v>
      </c>
      <c r="Y3353">
        <v>2</v>
      </c>
      <c r="Z3353">
        <v>0</v>
      </c>
      <c r="AA3353">
        <v>0</v>
      </c>
      <c r="AB3353">
        <v>5</v>
      </c>
      <c r="AC3353">
        <v>0</v>
      </c>
      <c r="AD3353">
        <v>1</v>
      </c>
      <c r="AE3353">
        <v>952</v>
      </c>
      <c r="AF3353">
        <v>8</v>
      </c>
      <c r="AG3353">
        <v>2610</v>
      </c>
      <c r="AH3353">
        <v>989</v>
      </c>
      <c r="AI3353">
        <v>0</v>
      </c>
      <c r="AN3353">
        <v>24.47</v>
      </c>
      <c r="AP3353" t="s">
        <v>59</v>
      </c>
      <c r="AS3353">
        <v>6</v>
      </c>
      <c r="AU3353">
        <v>16622</v>
      </c>
      <c r="AV3353">
        <v>484</v>
      </c>
      <c r="AW3353">
        <v>21</v>
      </c>
      <c r="AX3353">
        <v>16</v>
      </c>
      <c r="AZ3353">
        <v>0</v>
      </c>
      <c r="BA3353">
        <f t="shared" si="285"/>
        <v>8534</v>
      </c>
      <c r="BB3353">
        <f t="shared" si="286"/>
        <v>8933</v>
      </c>
      <c r="BD3353" t="e">
        <f t="shared" si="287"/>
        <v>#N/A</v>
      </c>
      <c r="BE3353">
        <f t="shared" si="288"/>
        <v>1</v>
      </c>
    </row>
    <row r="3354" spans="1:57" x14ac:dyDescent="0.25">
      <c r="A3354" t="s">
        <v>6743</v>
      </c>
      <c r="B3354" t="s">
        <v>6654</v>
      </c>
      <c r="C3354" t="s">
        <v>6655</v>
      </c>
      <c r="D3354" t="s">
        <v>55</v>
      </c>
      <c r="E3354" t="s">
        <v>56</v>
      </c>
      <c r="F3354" s="1">
        <v>42564</v>
      </c>
      <c r="G3354" s="1">
        <v>42562</v>
      </c>
      <c r="H3354" s="1">
        <v>42563</v>
      </c>
      <c r="I3354">
        <v>0</v>
      </c>
      <c r="J3354">
        <v>827</v>
      </c>
      <c r="K3354">
        <v>827</v>
      </c>
      <c r="L3354">
        <v>24185</v>
      </c>
      <c r="M3354" t="b">
        <v>0</v>
      </c>
      <c r="O3354" t="s">
        <v>34</v>
      </c>
      <c r="P3354" s="1">
        <v>42564</v>
      </c>
      <c r="Q3354" t="b">
        <v>0</v>
      </c>
      <c r="R3354" t="b">
        <v>0</v>
      </c>
      <c r="S3354" t="b">
        <v>0</v>
      </c>
      <c r="T3354">
        <v>3</v>
      </c>
      <c r="U3354">
        <v>2</v>
      </c>
      <c r="V3354">
        <v>0</v>
      </c>
      <c r="W3354">
        <v>10</v>
      </c>
      <c r="X3354">
        <v>0</v>
      </c>
      <c r="Y3354">
        <v>2</v>
      </c>
      <c r="Z3354">
        <v>0</v>
      </c>
      <c r="AA3354">
        <v>0</v>
      </c>
      <c r="AB3354">
        <v>3</v>
      </c>
      <c r="AC3354">
        <v>1</v>
      </c>
      <c r="AD3354">
        <v>2</v>
      </c>
      <c r="AE3354">
        <v>1308</v>
      </c>
      <c r="AF3354">
        <v>18</v>
      </c>
      <c r="AG3354">
        <v>3548</v>
      </c>
      <c r="AH3354">
        <v>1287</v>
      </c>
      <c r="AI3354">
        <v>0</v>
      </c>
      <c r="AN3354">
        <v>23.11</v>
      </c>
      <c r="AP3354" t="s">
        <v>59</v>
      </c>
      <c r="AS3354">
        <v>2</v>
      </c>
      <c r="AU3354">
        <v>16023</v>
      </c>
      <c r="AV3354">
        <v>472</v>
      </c>
      <c r="AW3354">
        <v>21</v>
      </c>
      <c r="AX3354">
        <v>16</v>
      </c>
      <c r="AZ3354">
        <v>0</v>
      </c>
      <c r="BA3354">
        <f t="shared" si="285"/>
        <v>8285</v>
      </c>
      <c r="BB3354">
        <f t="shared" si="286"/>
        <v>9182</v>
      </c>
      <c r="BD3354" t="e">
        <f t="shared" si="287"/>
        <v>#N/A</v>
      </c>
      <c r="BE3354">
        <f t="shared" si="288"/>
        <v>0</v>
      </c>
    </row>
    <row r="3355" spans="1:57" x14ac:dyDescent="0.25">
      <c r="A3355" t="s">
        <v>6745</v>
      </c>
      <c r="B3355" t="s">
        <v>6654</v>
      </c>
      <c r="C3355" t="s">
        <v>6655</v>
      </c>
      <c r="D3355" t="s">
        <v>55</v>
      </c>
      <c r="E3355" t="s">
        <v>56</v>
      </c>
      <c r="F3355" s="1">
        <v>42543</v>
      </c>
      <c r="G3355" s="1">
        <v>42542</v>
      </c>
      <c r="H3355" s="1">
        <v>42543</v>
      </c>
      <c r="I3355">
        <v>0</v>
      </c>
      <c r="J3355">
        <v>562</v>
      </c>
      <c r="K3355">
        <v>562</v>
      </c>
      <c r="L3355">
        <v>23920</v>
      </c>
      <c r="M3355" t="b">
        <v>0</v>
      </c>
      <c r="O3355" t="s">
        <v>34</v>
      </c>
      <c r="P3355" s="1">
        <v>42543</v>
      </c>
      <c r="Q3355" t="b">
        <v>0</v>
      </c>
      <c r="R3355" t="b">
        <v>0</v>
      </c>
      <c r="S3355" t="b">
        <v>0</v>
      </c>
      <c r="T3355">
        <v>3</v>
      </c>
      <c r="U3355">
        <v>1</v>
      </c>
      <c r="V3355">
        <v>0</v>
      </c>
      <c r="W3355">
        <v>11</v>
      </c>
      <c r="X3355">
        <v>0</v>
      </c>
      <c r="Y3355">
        <v>2</v>
      </c>
      <c r="Z3355">
        <v>0</v>
      </c>
      <c r="AA3355">
        <v>0</v>
      </c>
      <c r="AB3355">
        <v>2</v>
      </c>
      <c r="AC3355">
        <v>0</v>
      </c>
      <c r="AD3355">
        <v>1</v>
      </c>
      <c r="AE3355">
        <v>1177</v>
      </c>
      <c r="AF3355">
        <v>19</v>
      </c>
      <c r="AG3355">
        <v>3039</v>
      </c>
      <c r="AH3355">
        <v>1237</v>
      </c>
      <c r="AI3355">
        <v>0</v>
      </c>
      <c r="AN3355">
        <v>23.54</v>
      </c>
      <c r="AP3355" t="s">
        <v>59</v>
      </c>
      <c r="AS3355">
        <v>6</v>
      </c>
      <c r="AU3355">
        <v>19012</v>
      </c>
      <c r="AV3355">
        <v>551</v>
      </c>
      <c r="AW3355">
        <v>21</v>
      </c>
      <c r="AX3355">
        <v>16</v>
      </c>
      <c r="AZ3355">
        <v>0</v>
      </c>
      <c r="BA3355">
        <f t="shared" si="285"/>
        <v>8020</v>
      </c>
      <c r="BB3355">
        <f t="shared" si="286"/>
        <v>9447</v>
      </c>
      <c r="BD3355" t="e">
        <f t="shared" si="287"/>
        <v>#N/A</v>
      </c>
      <c r="BE3355">
        <f t="shared" si="288"/>
        <v>0</v>
      </c>
    </row>
    <row r="3356" spans="1:57" x14ac:dyDescent="0.25">
      <c r="A3356" t="s">
        <v>6747</v>
      </c>
      <c r="B3356" t="s">
        <v>6654</v>
      </c>
      <c r="C3356" t="s">
        <v>6655</v>
      </c>
      <c r="D3356" t="s">
        <v>55</v>
      </c>
      <c r="E3356" t="s">
        <v>56</v>
      </c>
      <c r="F3356" s="1">
        <v>42523</v>
      </c>
      <c r="G3356" s="1">
        <v>42521</v>
      </c>
      <c r="H3356" s="1">
        <v>42522</v>
      </c>
      <c r="I3356">
        <v>0</v>
      </c>
      <c r="J3356">
        <v>275</v>
      </c>
      <c r="K3356">
        <v>275</v>
      </c>
      <c r="L3356">
        <v>23633</v>
      </c>
      <c r="M3356" t="b">
        <v>0</v>
      </c>
      <c r="O3356" t="s">
        <v>34</v>
      </c>
      <c r="P3356" s="1">
        <v>42523</v>
      </c>
      <c r="Q3356" t="b">
        <v>0</v>
      </c>
      <c r="R3356" t="b">
        <v>0</v>
      </c>
      <c r="S3356" t="b">
        <v>0</v>
      </c>
      <c r="T3356">
        <v>5</v>
      </c>
      <c r="U3356">
        <v>1</v>
      </c>
      <c r="V3356">
        <v>0</v>
      </c>
      <c r="W3356">
        <v>5</v>
      </c>
      <c r="X3356">
        <v>1</v>
      </c>
      <c r="Y3356">
        <v>1</v>
      </c>
      <c r="Z3356">
        <v>0</v>
      </c>
      <c r="AA3356">
        <v>0</v>
      </c>
      <c r="AB3356">
        <v>2</v>
      </c>
      <c r="AC3356">
        <v>0</v>
      </c>
      <c r="AD3356">
        <v>1</v>
      </c>
      <c r="AE3356">
        <v>1038</v>
      </c>
      <c r="AF3356">
        <v>10</v>
      </c>
      <c r="AG3356">
        <v>2986</v>
      </c>
      <c r="AH3356">
        <v>1126</v>
      </c>
      <c r="AI3356">
        <v>0</v>
      </c>
      <c r="AN3356">
        <v>24.6</v>
      </c>
      <c r="AP3356" t="s">
        <v>59</v>
      </c>
      <c r="AS3356">
        <v>0</v>
      </c>
      <c r="AU3356">
        <v>9166</v>
      </c>
      <c r="AV3356">
        <v>498</v>
      </c>
      <c r="AW3356">
        <v>20</v>
      </c>
      <c r="AX3356">
        <v>16</v>
      </c>
      <c r="AZ3356">
        <v>0</v>
      </c>
      <c r="BA3356">
        <f t="shared" si="285"/>
        <v>7733</v>
      </c>
      <c r="BB3356">
        <f t="shared" si="286"/>
        <v>9734</v>
      </c>
      <c r="BD3356" t="e">
        <f t="shared" si="287"/>
        <v>#N/A</v>
      </c>
      <c r="BE3356">
        <f t="shared" si="288"/>
        <v>0</v>
      </c>
    </row>
    <row r="3357" spans="1:57" x14ac:dyDescent="0.25">
      <c r="A3357" t="s">
        <v>6749</v>
      </c>
      <c r="B3357" t="s">
        <v>6654</v>
      </c>
      <c r="C3357" t="s">
        <v>6655</v>
      </c>
      <c r="D3357" t="s">
        <v>55</v>
      </c>
      <c r="E3357" t="s">
        <v>56</v>
      </c>
      <c r="F3357" s="1">
        <v>42501</v>
      </c>
      <c r="G3357" s="1">
        <v>42500</v>
      </c>
      <c r="H3357" s="1">
        <v>42501</v>
      </c>
      <c r="J3357">
        <v>1093</v>
      </c>
      <c r="K3357">
        <v>1093</v>
      </c>
      <c r="L3357">
        <v>23358</v>
      </c>
      <c r="M3357" t="b">
        <v>1</v>
      </c>
      <c r="O3357" t="s">
        <v>34</v>
      </c>
      <c r="P3357" s="1">
        <v>42501</v>
      </c>
      <c r="Q3357" t="b">
        <v>0</v>
      </c>
      <c r="R3357" t="b">
        <v>0</v>
      </c>
      <c r="S3357" t="b">
        <v>0</v>
      </c>
      <c r="T3357">
        <v>4</v>
      </c>
      <c r="U3357">
        <v>1</v>
      </c>
      <c r="V3357">
        <v>0</v>
      </c>
      <c r="W3357">
        <v>10</v>
      </c>
      <c r="X3357">
        <v>0</v>
      </c>
      <c r="Y3357">
        <v>3</v>
      </c>
      <c r="Z3357">
        <v>0</v>
      </c>
      <c r="AA3357">
        <v>0</v>
      </c>
      <c r="AB3357">
        <v>4</v>
      </c>
      <c r="AC3357">
        <v>0</v>
      </c>
      <c r="AD3357">
        <v>0</v>
      </c>
      <c r="AE3357">
        <v>1062</v>
      </c>
      <c r="AF3357">
        <v>9</v>
      </c>
      <c r="AG3357">
        <v>2733</v>
      </c>
      <c r="AH3357">
        <v>1069</v>
      </c>
      <c r="AI3357">
        <v>1</v>
      </c>
      <c r="AN3357">
        <v>23.5</v>
      </c>
      <c r="AP3357" t="s">
        <v>59</v>
      </c>
      <c r="AS3357">
        <v>3</v>
      </c>
      <c r="AU3357">
        <v>24859</v>
      </c>
      <c r="AV3357">
        <v>807</v>
      </c>
      <c r="AW3357">
        <v>22</v>
      </c>
      <c r="AX3357">
        <v>17</v>
      </c>
      <c r="AZ3357">
        <v>0</v>
      </c>
      <c r="BA3357">
        <f t="shared" si="285"/>
        <v>7458</v>
      </c>
      <c r="BB3357">
        <f t="shared" si="286"/>
        <v>10009</v>
      </c>
      <c r="BD3357" t="e">
        <f t="shared" si="287"/>
        <v>#N/A</v>
      </c>
      <c r="BE3357">
        <f t="shared" si="288"/>
        <v>1</v>
      </c>
    </row>
    <row r="3358" spans="1:57" x14ac:dyDescent="0.25">
      <c r="A3358" t="s">
        <v>6751</v>
      </c>
      <c r="B3358" t="s">
        <v>6654</v>
      </c>
      <c r="C3358" t="s">
        <v>6655</v>
      </c>
      <c r="D3358" t="s">
        <v>55</v>
      </c>
      <c r="E3358" t="s">
        <v>56</v>
      </c>
      <c r="F3358" s="1">
        <v>42476</v>
      </c>
      <c r="G3358" s="1">
        <v>42474</v>
      </c>
      <c r="H3358" s="1">
        <v>42476</v>
      </c>
      <c r="J3358">
        <v>794</v>
      </c>
      <c r="K3358">
        <v>794</v>
      </c>
      <c r="L3358">
        <v>23059</v>
      </c>
      <c r="M3358" t="b">
        <v>0</v>
      </c>
      <c r="O3358" t="s">
        <v>34</v>
      </c>
      <c r="P3358" s="1">
        <v>42476</v>
      </c>
      <c r="Q3358" t="b">
        <v>0</v>
      </c>
      <c r="R3358" t="b">
        <v>0</v>
      </c>
      <c r="S3358" t="b">
        <v>0</v>
      </c>
      <c r="T3358">
        <v>5</v>
      </c>
      <c r="U3358">
        <v>1</v>
      </c>
      <c r="V3358">
        <v>0</v>
      </c>
      <c r="W3358">
        <v>10</v>
      </c>
      <c r="X3358">
        <v>0</v>
      </c>
      <c r="Y3358">
        <v>2</v>
      </c>
      <c r="Z3358">
        <v>0</v>
      </c>
      <c r="AA3358">
        <v>0</v>
      </c>
      <c r="AB3358">
        <v>1</v>
      </c>
      <c r="AC3358">
        <v>0</v>
      </c>
      <c r="AD3358">
        <v>0</v>
      </c>
      <c r="AE3358">
        <v>1083</v>
      </c>
      <c r="AF3358">
        <v>9</v>
      </c>
      <c r="AG3358">
        <v>2746</v>
      </c>
      <c r="AH3358">
        <v>1169</v>
      </c>
      <c r="AI3358">
        <v>0</v>
      </c>
      <c r="AN3358">
        <v>24.61</v>
      </c>
      <c r="AP3358" t="s">
        <v>59</v>
      </c>
      <c r="AS3358">
        <v>9</v>
      </c>
      <c r="AU3358">
        <v>21486</v>
      </c>
      <c r="AV3358">
        <v>776</v>
      </c>
      <c r="AW3358">
        <v>22</v>
      </c>
      <c r="AX3358">
        <v>17</v>
      </c>
      <c r="AZ3358">
        <v>0</v>
      </c>
      <c r="BA3358">
        <f t="shared" si="285"/>
        <v>7159</v>
      </c>
      <c r="BB3358">
        <f t="shared" si="286"/>
        <v>10308</v>
      </c>
      <c r="BD3358" t="e">
        <f t="shared" si="287"/>
        <v>#N/A</v>
      </c>
      <c r="BE3358">
        <f t="shared" si="288"/>
        <v>0</v>
      </c>
    </row>
    <row r="3359" spans="1:57" x14ac:dyDescent="0.25">
      <c r="A3359" t="s">
        <v>6753</v>
      </c>
      <c r="B3359" t="s">
        <v>6654</v>
      </c>
      <c r="C3359" t="s">
        <v>6655</v>
      </c>
      <c r="D3359" t="s">
        <v>55</v>
      </c>
      <c r="E3359" t="s">
        <v>56</v>
      </c>
      <c r="F3359" s="1">
        <v>42454</v>
      </c>
      <c r="G3359" s="1">
        <v>42452</v>
      </c>
      <c r="H3359" s="1">
        <v>42453</v>
      </c>
      <c r="I3359">
        <v>0</v>
      </c>
      <c r="J3359">
        <v>508</v>
      </c>
      <c r="K3359">
        <v>508</v>
      </c>
      <c r="L3359">
        <v>22773</v>
      </c>
      <c r="M3359" t="b">
        <v>0</v>
      </c>
      <c r="O3359" t="s">
        <v>34</v>
      </c>
      <c r="P3359" s="1">
        <v>42454</v>
      </c>
      <c r="Q3359" t="b">
        <v>0</v>
      </c>
      <c r="R3359" t="b">
        <v>0</v>
      </c>
      <c r="S3359" t="b">
        <v>0</v>
      </c>
      <c r="T3359">
        <v>7</v>
      </c>
      <c r="U3359">
        <v>1</v>
      </c>
      <c r="V3359">
        <v>0</v>
      </c>
      <c r="W3359">
        <v>14</v>
      </c>
      <c r="X3359">
        <v>1</v>
      </c>
      <c r="Y3359">
        <v>2</v>
      </c>
      <c r="Z3359">
        <v>0</v>
      </c>
      <c r="AA3359">
        <v>0</v>
      </c>
      <c r="AB3359">
        <v>2</v>
      </c>
      <c r="AC3359">
        <v>1</v>
      </c>
      <c r="AD3359">
        <v>0</v>
      </c>
      <c r="AE3359">
        <v>1187</v>
      </c>
      <c r="AF3359">
        <v>10</v>
      </c>
      <c r="AG3359">
        <v>3022</v>
      </c>
      <c r="AH3359">
        <v>1073</v>
      </c>
      <c r="AI3359">
        <v>0</v>
      </c>
      <c r="AN3359">
        <v>23.08</v>
      </c>
      <c r="AP3359" t="s">
        <v>59</v>
      </c>
      <c r="AS3359">
        <v>7</v>
      </c>
      <c r="AU3359">
        <v>29153</v>
      </c>
      <c r="AV3359">
        <v>992</v>
      </c>
      <c r="AW3359">
        <v>22</v>
      </c>
      <c r="AX3359">
        <v>17</v>
      </c>
      <c r="AZ3359">
        <v>0</v>
      </c>
      <c r="BA3359">
        <f t="shared" si="285"/>
        <v>6873</v>
      </c>
      <c r="BB3359">
        <f t="shared" si="286"/>
        <v>10594</v>
      </c>
      <c r="BD3359" t="e">
        <f t="shared" si="287"/>
        <v>#N/A</v>
      </c>
      <c r="BE3359">
        <f t="shared" si="288"/>
        <v>0</v>
      </c>
    </row>
    <row r="3360" spans="1:57" x14ac:dyDescent="0.25">
      <c r="A3360" t="s">
        <v>6755</v>
      </c>
      <c r="B3360" t="s">
        <v>6654</v>
      </c>
      <c r="C3360" t="s">
        <v>6655</v>
      </c>
      <c r="D3360" t="s">
        <v>55</v>
      </c>
      <c r="E3360" t="s">
        <v>56</v>
      </c>
      <c r="F3360" s="1">
        <v>42433</v>
      </c>
      <c r="G3360" s="1">
        <v>42430</v>
      </c>
      <c r="H3360" s="1">
        <v>42432</v>
      </c>
      <c r="I3360">
        <v>0</v>
      </c>
      <c r="J3360">
        <v>242</v>
      </c>
      <c r="K3360">
        <v>242</v>
      </c>
      <c r="L3360">
        <v>22507</v>
      </c>
      <c r="M3360" t="b">
        <v>0</v>
      </c>
      <c r="O3360" t="s">
        <v>34</v>
      </c>
      <c r="P3360" s="1">
        <v>42433</v>
      </c>
      <c r="Q3360" t="b">
        <v>0</v>
      </c>
      <c r="R3360" t="b">
        <v>0</v>
      </c>
      <c r="S3360" t="b">
        <v>0</v>
      </c>
      <c r="T3360">
        <v>4</v>
      </c>
      <c r="U3360">
        <v>0</v>
      </c>
      <c r="V3360">
        <v>0</v>
      </c>
      <c r="W3360">
        <v>5</v>
      </c>
      <c r="X3360">
        <v>0</v>
      </c>
      <c r="Y3360">
        <v>2</v>
      </c>
      <c r="Z3360">
        <v>0</v>
      </c>
      <c r="AA3360">
        <v>0</v>
      </c>
      <c r="AB3360">
        <v>4</v>
      </c>
      <c r="AC3360">
        <v>0</v>
      </c>
      <c r="AD3360">
        <v>0</v>
      </c>
      <c r="AE3360">
        <v>1069</v>
      </c>
      <c r="AF3360">
        <v>10</v>
      </c>
      <c r="AG3360">
        <v>2648</v>
      </c>
      <c r="AH3360">
        <v>945</v>
      </c>
      <c r="AI3360">
        <v>0</v>
      </c>
      <c r="AN3360">
        <v>24.19</v>
      </c>
      <c r="AP3360" t="s">
        <v>59</v>
      </c>
      <c r="AS3360">
        <v>3</v>
      </c>
      <c r="AU3360">
        <v>12825</v>
      </c>
      <c r="AV3360">
        <v>487</v>
      </c>
      <c r="AW3360">
        <v>21</v>
      </c>
      <c r="AX3360">
        <v>16</v>
      </c>
      <c r="AZ3360">
        <v>0</v>
      </c>
      <c r="BA3360">
        <f t="shared" si="285"/>
        <v>6607</v>
      </c>
      <c r="BB3360">
        <f t="shared" si="286"/>
        <v>10860</v>
      </c>
      <c r="BD3360" t="e">
        <f t="shared" si="287"/>
        <v>#N/A</v>
      </c>
      <c r="BE3360">
        <f t="shared" si="288"/>
        <v>0</v>
      </c>
    </row>
    <row r="3361" spans="1:57" x14ac:dyDescent="0.25">
      <c r="A3361" t="s">
        <v>6757</v>
      </c>
      <c r="B3361" t="s">
        <v>6654</v>
      </c>
      <c r="C3361" t="s">
        <v>6655</v>
      </c>
      <c r="D3361" t="s">
        <v>55</v>
      </c>
      <c r="E3361" t="s">
        <v>56</v>
      </c>
      <c r="F3361" s="1">
        <v>42404</v>
      </c>
      <c r="G3361" s="1">
        <v>42402</v>
      </c>
      <c r="H3361" s="1">
        <v>42403</v>
      </c>
      <c r="I3361">
        <v>0</v>
      </c>
      <c r="J3361">
        <v>1050</v>
      </c>
      <c r="K3361">
        <v>1050</v>
      </c>
      <c r="L3361">
        <v>22265</v>
      </c>
      <c r="M3361" t="b">
        <v>1</v>
      </c>
      <c r="O3361" t="s">
        <v>34</v>
      </c>
      <c r="P3361" s="1">
        <v>42404</v>
      </c>
      <c r="Q3361" t="b">
        <v>0</v>
      </c>
      <c r="R3361" t="b">
        <v>0</v>
      </c>
      <c r="S3361" t="b">
        <v>0</v>
      </c>
      <c r="T3361">
        <v>8</v>
      </c>
      <c r="U3361">
        <v>1</v>
      </c>
      <c r="V3361">
        <v>0</v>
      </c>
      <c r="W3361">
        <v>15</v>
      </c>
      <c r="X3361">
        <v>0</v>
      </c>
      <c r="Y3361">
        <v>2</v>
      </c>
      <c r="Z3361">
        <v>0</v>
      </c>
      <c r="AA3361">
        <v>0</v>
      </c>
      <c r="AB3361">
        <v>2</v>
      </c>
      <c r="AC3361">
        <v>0</v>
      </c>
      <c r="AD3361">
        <v>0</v>
      </c>
      <c r="AE3361">
        <v>1082</v>
      </c>
      <c r="AF3361">
        <v>9</v>
      </c>
      <c r="AG3361">
        <v>2823</v>
      </c>
      <c r="AH3361">
        <v>880</v>
      </c>
      <c r="AI3361">
        <v>1</v>
      </c>
      <c r="AN3361">
        <v>23.31</v>
      </c>
      <c r="AP3361" t="s">
        <v>59</v>
      </c>
      <c r="AS3361">
        <v>11</v>
      </c>
      <c r="AU3361">
        <v>26073</v>
      </c>
      <c r="AV3361">
        <v>670</v>
      </c>
      <c r="AW3361">
        <v>22</v>
      </c>
      <c r="AX3361">
        <v>17</v>
      </c>
      <c r="AZ3361">
        <v>0</v>
      </c>
      <c r="BA3361">
        <f t="shared" si="285"/>
        <v>6365</v>
      </c>
      <c r="BB3361">
        <f t="shared" si="286"/>
        <v>11102</v>
      </c>
      <c r="BD3361" t="e">
        <f t="shared" si="287"/>
        <v>#N/A</v>
      </c>
      <c r="BE3361">
        <f t="shared" si="288"/>
        <v>1</v>
      </c>
    </row>
    <row r="3362" spans="1:57" x14ac:dyDescent="0.25">
      <c r="A3362" t="s">
        <v>6759</v>
      </c>
      <c r="B3362" t="s">
        <v>6654</v>
      </c>
      <c r="C3362" t="s">
        <v>6655</v>
      </c>
      <c r="D3362" t="s">
        <v>55</v>
      </c>
      <c r="E3362" t="s">
        <v>56</v>
      </c>
      <c r="F3362" s="1">
        <v>42385</v>
      </c>
      <c r="G3362" s="1">
        <v>42382</v>
      </c>
      <c r="H3362" s="1">
        <v>42385</v>
      </c>
      <c r="I3362">
        <v>0</v>
      </c>
      <c r="J3362">
        <v>773</v>
      </c>
      <c r="K3362">
        <v>773</v>
      </c>
      <c r="L3362">
        <v>21988</v>
      </c>
      <c r="M3362" t="b">
        <v>0</v>
      </c>
      <c r="O3362" t="s">
        <v>34</v>
      </c>
      <c r="P3362" s="1">
        <v>42385</v>
      </c>
      <c r="Q3362" t="b">
        <v>0</v>
      </c>
      <c r="R3362" t="b">
        <v>0</v>
      </c>
      <c r="S3362" t="b">
        <v>0</v>
      </c>
      <c r="T3362">
        <v>9</v>
      </c>
      <c r="U3362">
        <v>2</v>
      </c>
      <c r="V3362">
        <v>0</v>
      </c>
      <c r="W3362">
        <v>13</v>
      </c>
      <c r="X3362">
        <v>0</v>
      </c>
      <c r="Y3362">
        <v>1</v>
      </c>
      <c r="Z3362">
        <v>0</v>
      </c>
      <c r="AA3362">
        <v>1</v>
      </c>
      <c r="AB3362">
        <v>5</v>
      </c>
      <c r="AC3362">
        <v>0</v>
      </c>
      <c r="AD3362">
        <v>0</v>
      </c>
      <c r="AE3362">
        <v>1126</v>
      </c>
      <c r="AF3362">
        <v>9</v>
      </c>
      <c r="AG3362">
        <v>2902</v>
      </c>
      <c r="AH3362">
        <v>908</v>
      </c>
      <c r="AI3362">
        <v>0</v>
      </c>
      <c r="AN3362">
        <v>24.12</v>
      </c>
      <c r="AP3362" t="s">
        <v>59</v>
      </c>
      <c r="AS3362">
        <v>6</v>
      </c>
      <c r="AU3362">
        <v>25451</v>
      </c>
      <c r="AV3362">
        <v>546</v>
      </c>
      <c r="AW3362">
        <v>22</v>
      </c>
      <c r="AX3362">
        <v>16</v>
      </c>
      <c r="AZ3362">
        <v>0</v>
      </c>
      <c r="BA3362">
        <f t="shared" si="285"/>
        <v>6088</v>
      </c>
      <c r="BB3362">
        <f t="shared" si="286"/>
        <v>11379</v>
      </c>
      <c r="BD3362" t="e">
        <f t="shared" si="287"/>
        <v>#N/A</v>
      </c>
      <c r="BE3362">
        <f t="shared" si="288"/>
        <v>0</v>
      </c>
    </row>
    <row r="3363" spans="1:57" x14ac:dyDescent="0.25">
      <c r="A3363" t="s">
        <v>6761</v>
      </c>
      <c r="B3363" t="s">
        <v>6654</v>
      </c>
      <c r="C3363" t="s">
        <v>6655</v>
      </c>
      <c r="D3363" t="s">
        <v>55</v>
      </c>
      <c r="E3363" t="s">
        <v>56</v>
      </c>
      <c r="F3363" s="1">
        <v>42366</v>
      </c>
      <c r="G3363" s="1">
        <v>42363</v>
      </c>
      <c r="H3363" s="1">
        <v>42366</v>
      </c>
      <c r="I3363">
        <v>0</v>
      </c>
      <c r="J3363">
        <v>535</v>
      </c>
      <c r="K3363">
        <v>535</v>
      </c>
      <c r="L3363">
        <v>21750</v>
      </c>
      <c r="M3363" t="b">
        <v>0</v>
      </c>
      <c r="O3363" t="s">
        <v>34</v>
      </c>
      <c r="P3363" s="1">
        <v>42366</v>
      </c>
      <c r="Q3363" t="b">
        <v>0</v>
      </c>
      <c r="R3363" t="b">
        <v>0</v>
      </c>
      <c r="S3363" t="b">
        <v>0</v>
      </c>
      <c r="T3363">
        <v>9</v>
      </c>
      <c r="U3363">
        <v>4</v>
      </c>
      <c r="V3363">
        <v>0</v>
      </c>
      <c r="W3363">
        <v>15</v>
      </c>
      <c r="X3363">
        <v>0</v>
      </c>
      <c r="Y3363">
        <v>2</v>
      </c>
      <c r="Z3363">
        <v>0</v>
      </c>
      <c r="AA3363">
        <v>0</v>
      </c>
      <c r="AB3363">
        <v>0</v>
      </c>
      <c r="AC3363">
        <v>2</v>
      </c>
      <c r="AD3363">
        <v>0</v>
      </c>
      <c r="AE3363">
        <v>1207</v>
      </c>
      <c r="AF3363">
        <v>11</v>
      </c>
      <c r="AG3363">
        <v>3233</v>
      </c>
      <c r="AH3363">
        <v>1092</v>
      </c>
      <c r="AI3363">
        <v>0</v>
      </c>
      <c r="AN3363">
        <v>23.5</v>
      </c>
      <c r="AP3363" t="s">
        <v>59</v>
      </c>
      <c r="AS3363">
        <v>3</v>
      </c>
      <c r="AU3363">
        <v>20770</v>
      </c>
      <c r="AV3363">
        <v>458</v>
      </c>
      <c r="AW3363">
        <v>22</v>
      </c>
      <c r="AX3363">
        <v>16</v>
      </c>
      <c r="AZ3363">
        <v>0</v>
      </c>
      <c r="BA3363">
        <f t="shared" si="285"/>
        <v>5850</v>
      </c>
      <c r="BB3363">
        <f t="shared" si="286"/>
        <v>11617</v>
      </c>
      <c r="BD3363" t="e">
        <f t="shared" si="287"/>
        <v>#N/A</v>
      </c>
      <c r="BE3363">
        <f t="shared" si="288"/>
        <v>0</v>
      </c>
    </row>
    <row r="3364" spans="1:57" x14ac:dyDescent="0.25">
      <c r="A3364" t="s">
        <v>6763</v>
      </c>
      <c r="B3364" t="s">
        <v>6654</v>
      </c>
      <c r="C3364" t="s">
        <v>6655</v>
      </c>
      <c r="D3364" t="s">
        <v>55</v>
      </c>
      <c r="E3364" t="s">
        <v>56</v>
      </c>
      <c r="F3364" s="1">
        <v>42348</v>
      </c>
      <c r="G3364" s="1">
        <v>42345</v>
      </c>
      <c r="H3364" s="1">
        <v>42347</v>
      </c>
      <c r="I3364">
        <v>0</v>
      </c>
      <c r="J3364">
        <v>259</v>
      </c>
      <c r="K3364">
        <v>259</v>
      </c>
      <c r="L3364">
        <v>21474</v>
      </c>
      <c r="M3364" t="b">
        <v>0</v>
      </c>
      <c r="O3364" t="s">
        <v>34</v>
      </c>
      <c r="P3364" s="1">
        <v>42348</v>
      </c>
      <c r="Q3364" t="b">
        <v>0</v>
      </c>
      <c r="R3364" t="b">
        <v>0</v>
      </c>
      <c r="S3364" t="b">
        <v>0</v>
      </c>
      <c r="T3364">
        <v>10</v>
      </c>
      <c r="U3364">
        <v>2</v>
      </c>
      <c r="V3364">
        <v>0</v>
      </c>
      <c r="W3364">
        <v>9</v>
      </c>
      <c r="X3364">
        <v>1</v>
      </c>
      <c r="Y3364">
        <v>1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1181</v>
      </c>
      <c r="AF3364">
        <v>11</v>
      </c>
      <c r="AG3364">
        <v>3135</v>
      </c>
      <c r="AH3364">
        <v>1052</v>
      </c>
      <c r="AI3364">
        <v>0</v>
      </c>
      <c r="AN3364">
        <v>23.48</v>
      </c>
      <c r="AP3364" t="s">
        <v>59</v>
      </c>
      <c r="AS3364">
        <v>4</v>
      </c>
      <c r="AU3364">
        <v>19002</v>
      </c>
      <c r="AV3364">
        <v>394</v>
      </c>
      <c r="AW3364">
        <v>21</v>
      </c>
      <c r="AX3364">
        <v>16</v>
      </c>
      <c r="AZ3364">
        <v>0</v>
      </c>
      <c r="BA3364">
        <f t="shared" si="285"/>
        <v>5574</v>
      </c>
      <c r="BB3364">
        <f t="shared" si="286"/>
        <v>11893</v>
      </c>
      <c r="BD3364" t="e">
        <f t="shared" si="287"/>
        <v>#N/A</v>
      </c>
      <c r="BE3364">
        <f t="shared" si="288"/>
        <v>0</v>
      </c>
    </row>
    <row r="3365" spans="1:57" x14ac:dyDescent="0.25">
      <c r="A3365" t="s">
        <v>6765</v>
      </c>
      <c r="B3365" t="s">
        <v>6654</v>
      </c>
      <c r="C3365" t="s">
        <v>6655</v>
      </c>
      <c r="D3365" t="s">
        <v>55</v>
      </c>
      <c r="E3365" t="s">
        <v>56</v>
      </c>
      <c r="F3365" s="1">
        <v>42331</v>
      </c>
      <c r="G3365" s="1">
        <v>42329</v>
      </c>
      <c r="H3365" s="1">
        <v>42331</v>
      </c>
      <c r="I3365">
        <v>0</v>
      </c>
      <c r="J3365">
        <v>1049</v>
      </c>
      <c r="K3365">
        <v>1049</v>
      </c>
      <c r="L3365">
        <v>21215</v>
      </c>
      <c r="M3365" t="b">
        <v>1</v>
      </c>
      <c r="O3365" t="s">
        <v>34</v>
      </c>
      <c r="P3365" s="1">
        <v>42331</v>
      </c>
      <c r="Q3365" t="b">
        <v>0</v>
      </c>
      <c r="R3365" t="b">
        <v>0</v>
      </c>
      <c r="S3365" t="b">
        <v>0</v>
      </c>
      <c r="T3365">
        <v>5</v>
      </c>
      <c r="U3365">
        <v>1</v>
      </c>
      <c r="V3365">
        <v>0</v>
      </c>
      <c r="W3365">
        <v>12</v>
      </c>
      <c r="X3365">
        <v>0</v>
      </c>
      <c r="Y3365">
        <v>2</v>
      </c>
      <c r="Z3365">
        <v>0</v>
      </c>
      <c r="AA3365">
        <v>0</v>
      </c>
      <c r="AB3365">
        <v>2</v>
      </c>
      <c r="AC3365">
        <v>1</v>
      </c>
      <c r="AD3365">
        <v>0</v>
      </c>
      <c r="AE3365">
        <v>1108</v>
      </c>
      <c r="AF3365">
        <v>9</v>
      </c>
      <c r="AG3365">
        <v>2840</v>
      </c>
      <c r="AH3365">
        <v>982</v>
      </c>
      <c r="AI3365">
        <v>0</v>
      </c>
      <c r="AN3365">
        <v>23.07</v>
      </c>
      <c r="AP3365" t="s">
        <v>59</v>
      </c>
      <c r="AS3365">
        <v>6</v>
      </c>
      <c r="AU3365">
        <v>24443</v>
      </c>
      <c r="AV3365">
        <v>419</v>
      </c>
      <c r="AW3365">
        <v>22</v>
      </c>
      <c r="AX3365">
        <v>16</v>
      </c>
      <c r="AZ3365">
        <v>0</v>
      </c>
      <c r="BA3365">
        <f t="shared" si="285"/>
        <v>5315</v>
      </c>
      <c r="BB3365">
        <f t="shared" si="286"/>
        <v>12152</v>
      </c>
      <c r="BD3365" t="e">
        <f t="shared" si="287"/>
        <v>#N/A</v>
      </c>
      <c r="BE3365">
        <f t="shared" si="288"/>
        <v>1</v>
      </c>
    </row>
    <row r="3366" spans="1:57" x14ac:dyDescent="0.25">
      <c r="A3366" t="s">
        <v>6767</v>
      </c>
      <c r="B3366" t="s">
        <v>6654</v>
      </c>
      <c r="C3366" t="s">
        <v>6655</v>
      </c>
      <c r="D3366" t="s">
        <v>55</v>
      </c>
      <c r="E3366" t="s">
        <v>56</v>
      </c>
      <c r="F3366" s="1">
        <v>42314</v>
      </c>
      <c r="G3366" s="1">
        <v>42312</v>
      </c>
      <c r="H3366" s="1">
        <v>42314</v>
      </c>
      <c r="I3366">
        <v>0</v>
      </c>
      <c r="J3366">
        <v>806</v>
      </c>
      <c r="K3366">
        <v>806</v>
      </c>
      <c r="L3366">
        <v>20972</v>
      </c>
      <c r="M3366" t="b">
        <v>0</v>
      </c>
      <c r="O3366" t="s">
        <v>34</v>
      </c>
      <c r="P3366" s="1">
        <v>42314</v>
      </c>
      <c r="Q3366" t="b">
        <v>0</v>
      </c>
      <c r="R3366" t="b">
        <v>0</v>
      </c>
      <c r="S3366" t="b">
        <v>0</v>
      </c>
      <c r="T3366">
        <v>7</v>
      </c>
      <c r="U3366">
        <v>2</v>
      </c>
      <c r="V3366">
        <v>0</v>
      </c>
      <c r="W3366">
        <v>13</v>
      </c>
      <c r="X3366">
        <v>0</v>
      </c>
      <c r="Y3366">
        <v>2</v>
      </c>
      <c r="Z3366">
        <v>0</v>
      </c>
      <c r="AA3366">
        <v>0</v>
      </c>
      <c r="AB3366">
        <v>3</v>
      </c>
      <c r="AC3366">
        <v>0</v>
      </c>
      <c r="AD3366">
        <v>0</v>
      </c>
      <c r="AE3366">
        <v>1313</v>
      </c>
      <c r="AF3366">
        <v>11</v>
      </c>
      <c r="AG3366">
        <v>3480</v>
      </c>
      <c r="AH3366">
        <v>1146</v>
      </c>
      <c r="AI3366">
        <v>1</v>
      </c>
      <c r="AN3366">
        <v>23.14</v>
      </c>
      <c r="AP3366" t="s">
        <v>59</v>
      </c>
      <c r="AS3366">
        <v>4</v>
      </c>
      <c r="AU3366">
        <v>25162</v>
      </c>
      <c r="AV3366">
        <v>650</v>
      </c>
      <c r="AW3366">
        <v>22</v>
      </c>
      <c r="AX3366">
        <v>17</v>
      </c>
      <c r="AZ3366">
        <v>0</v>
      </c>
      <c r="BA3366">
        <f t="shared" si="285"/>
        <v>5072</v>
      </c>
      <c r="BB3366">
        <f t="shared" si="286"/>
        <v>12395</v>
      </c>
      <c r="BD3366" t="e">
        <f t="shared" si="287"/>
        <v>#N/A</v>
      </c>
      <c r="BE3366">
        <f t="shared" si="288"/>
        <v>0</v>
      </c>
    </row>
    <row r="3367" spans="1:57" x14ac:dyDescent="0.25">
      <c r="A3367" t="s">
        <v>6769</v>
      </c>
      <c r="B3367" t="s">
        <v>6654</v>
      </c>
      <c r="C3367" t="s">
        <v>6655</v>
      </c>
      <c r="D3367" t="s">
        <v>55</v>
      </c>
      <c r="E3367" t="s">
        <v>56</v>
      </c>
      <c r="F3367" s="1">
        <v>42299</v>
      </c>
      <c r="G3367" s="1">
        <v>42297</v>
      </c>
      <c r="H3367" s="1">
        <v>42299</v>
      </c>
      <c r="I3367">
        <v>0</v>
      </c>
      <c r="J3367">
        <v>564</v>
      </c>
      <c r="K3367">
        <v>564</v>
      </c>
      <c r="L3367">
        <v>20730</v>
      </c>
      <c r="M3367" t="b">
        <v>0</v>
      </c>
      <c r="O3367" t="s">
        <v>34</v>
      </c>
      <c r="P3367" s="1">
        <v>42299</v>
      </c>
      <c r="Q3367" t="b">
        <v>0</v>
      </c>
      <c r="R3367" t="b">
        <v>0</v>
      </c>
      <c r="S3367" t="b">
        <v>0</v>
      </c>
      <c r="T3367">
        <v>7</v>
      </c>
      <c r="U3367">
        <v>2</v>
      </c>
      <c r="V3367">
        <v>0</v>
      </c>
      <c r="W3367">
        <v>10</v>
      </c>
      <c r="X3367">
        <v>1</v>
      </c>
      <c r="Y3367">
        <v>1</v>
      </c>
      <c r="Z3367">
        <v>0</v>
      </c>
      <c r="AA3367">
        <v>0</v>
      </c>
      <c r="AB3367">
        <v>2</v>
      </c>
      <c r="AC3367">
        <v>0</v>
      </c>
      <c r="AD3367">
        <v>0</v>
      </c>
      <c r="AE3367">
        <v>1334</v>
      </c>
      <c r="AF3367">
        <v>11</v>
      </c>
      <c r="AG3367">
        <v>3413</v>
      </c>
      <c r="AH3367">
        <v>1219</v>
      </c>
      <c r="AI3367">
        <v>0</v>
      </c>
      <c r="AN3367">
        <v>23.75</v>
      </c>
      <c r="AP3367" t="s">
        <v>59</v>
      </c>
      <c r="AS3367">
        <v>5</v>
      </c>
      <c r="AU3367">
        <v>19192</v>
      </c>
      <c r="AV3367">
        <v>685</v>
      </c>
      <c r="AW3367">
        <v>21</v>
      </c>
      <c r="AX3367">
        <v>17</v>
      </c>
      <c r="AZ3367">
        <v>0</v>
      </c>
      <c r="BA3367">
        <f t="shared" si="285"/>
        <v>4830</v>
      </c>
      <c r="BB3367">
        <f t="shared" si="286"/>
        <v>12637</v>
      </c>
      <c r="BD3367" t="e">
        <f t="shared" si="287"/>
        <v>#N/A</v>
      </c>
      <c r="BE3367">
        <f t="shared" si="288"/>
        <v>0</v>
      </c>
    </row>
    <row r="3368" spans="1:57" x14ac:dyDescent="0.25">
      <c r="A3368" t="s">
        <v>6771</v>
      </c>
      <c r="B3368" t="s">
        <v>6654</v>
      </c>
      <c r="C3368" t="s">
        <v>6655</v>
      </c>
      <c r="D3368" t="s">
        <v>55</v>
      </c>
      <c r="E3368" t="s">
        <v>56</v>
      </c>
      <c r="F3368" s="1">
        <v>42282</v>
      </c>
      <c r="G3368" s="1">
        <v>42279</v>
      </c>
      <c r="H3368" s="1">
        <v>42282</v>
      </c>
      <c r="I3368">
        <v>0</v>
      </c>
      <c r="J3368">
        <v>276</v>
      </c>
      <c r="K3368">
        <v>276</v>
      </c>
      <c r="L3368">
        <v>20442</v>
      </c>
      <c r="M3368" t="b">
        <v>0</v>
      </c>
      <c r="O3368" t="s">
        <v>34</v>
      </c>
      <c r="P3368" s="1">
        <v>42282</v>
      </c>
      <c r="Q3368" t="b">
        <v>0</v>
      </c>
      <c r="R3368" t="b">
        <v>0</v>
      </c>
      <c r="S3368" t="b">
        <v>0</v>
      </c>
      <c r="T3368">
        <v>6</v>
      </c>
      <c r="U3368">
        <v>2</v>
      </c>
      <c r="V3368">
        <v>0</v>
      </c>
      <c r="W3368">
        <v>6</v>
      </c>
      <c r="X3368">
        <v>0</v>
      </c>
      <c r="Y3368">
        <v>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1041</v>
      </c>
      <c r="AF3368">
        <v>9</v>
      </c>
      <c r="AG3368">
        <v>2891</v>
      </c>
      <c r="AH3368">
        <v>894</v>
      </c>
      <c r="AI3368">
        <v>0</v>
      </c>
      <c r="AN3368">
        <v>23.3</v>
      </c>
      <c r="AP3368" t="s">
        <v>59</v>
      </c>
      <c r="AS3368">
        <v>0</v>
      </c>
      <c r="AU3368">
        <v>15959</v>
      </c>
      <c r="AV3368">
        <v>515</v>
      </c>
      <c r="AW3368">
        <v>21</v>
      </c>
      <c r="AX3368">
        <v>16</v>
      </c>
      <c r="AZ3368">
        <v>0</v>
      </c>
      <c r="BA3368">
        <f t="shared" si="285"/>
        <v>4542</v>
      </c>
      <c r="BB3368">
        <f t="shared" si="286"/>
        <v>12925</v>
      </c>
      <c r="BD3368" t="e">
        <f t="shared" si="287"/>
        <v>#N/A</v>
      </c>
      <c r="BE3368">
        <f t="shared" si="288"/>
        <v>0</v>
      </c>
    </row>
    <row r="3369" spans="1:57" x14ac:dyDescent="0.25">
      <c r="A3369" t="s">
        <v>6773</v>
      </c>
      <c r="B3369" t="s">
        <v>6654</v>
      </c>
      <c r="C3369" t="s">
        <v>6655</v>
      </c>
      <c r="D3369" t="s">
        <v>55</v>
      </c>
      <c r="E3369" t="s">
        <v>56</v>
      </c>
      <c r="F3369" s="1">
        <v>42263</v>
      </c>
      <c r="G3369" s="1">
        <v>42261</v>
      </c>
      <c r="H3369" s="1">
        <v>42262</v>
      </c>
      <c r="I3369">
        <v>0</v>
      </c>
      <c r="J3369">
        <v>1098</v>
      </c>
      <c r="K3369">
        <v>1106</v>
      </c>
      <c r="L3369">
        <v>20166</v>
      </c>
      <c r="M3369" t="b">
        <v>1</v>
      </c>
      <c r="O3369" t="s">
        <v>34</v>
      </c>
      <c r="P3369" s="1">
        <v>42263</v>
      </c>
      <c r="Q3369" t="b">
        <v>0</v>
      </c>
      <c r="R3369" t="b">
        <v>0</v>
      </c>
      <c r="S3369" t="b">
        <v>0</v>
      </c>
      <c r="T3369">
        <v>11</v>
      </c>
      <c r="U3369">
        <v>3</v>
      </c>
      <c r="V3369">
        <v>0</v>
      </c>
      <c r="W3369">
        <v>27</v>
      </c>
      <c r="X3369">
        <v>0</v>
      </c>
      <c r="Y3369">
        <v>5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1013</v>
      </c>
      <c r="AF3369">
        <v>9</v>
      </c>
      <c r="AG3369">
        <v>3617</v>
      </c>
      <c r="AH3369">
        <v>1016</v>
      </c>
      <c r="AI3369">
        <v>0</v>
      </c>
      <c r="AN3369">
        <v>23.72</v>
      </c>
      <c r="AP3369" t="s">
        <v>59</v>
      </c>
      <c r="AS3369">
        <v>12</v>
      </c>
      <c r="AU3369">
        <v>31406</v>
      </c>
      <c r="AV3369">
        <v>659</v>
      </c>
      <c r="AW3369">
        <v>22</v>
      </c>
      <c r="AX3369">
        <v>17</v>
      </c>
      <c r="AZ3369">
        <v>0</v>
      </c>
      <c r="BA3369">
        <f t="shared" si="285"/>
        <v>4266</v>
      </c>
      <c r="BB3369">
        <f t="shared" si="286"/>
        <v>13201</v>
      </c>
      <c r="BD3369" t="e">
        <f t="shared" si="287"/>
        <v>#N/A</v>
      </c>
      <c r="BE3369">
        <f t="shared" si="288"/>
        <v>1</v>
      </c>
    </row>
    <row r="3370" spans="1:57" x14ac:dyDescent="0.25">
      <c r="A3370" t="s">
        <v>6775</v>
      </c>
      <c r="B3370" t="s">
        <v>6654</v>
      </c>
      <c r="C3370" t="s">
        <v>6655</v>
      </c>
      <c r="D3370" t="s">
        <v>55</v>
      </c>
      <c r="E3370" t="s">
        <v>56</v>
      </c>
      <c r="F3370" s="1">
        <v>42248</v>
      </c>
      <c r="G3370" s="1">
        <v>42242</v>
      </c>
      <c r="H3370" s="1">
        <v>42247</v>
      </c>
      <c r="I3370">
        <v>0</v>
      </c>
      <c r="J3370">
        <v>779</v>
      </c>
      <c r="K3370">
        <v>779</v>
      </c>
      <c r="L3370">
        <v>19839</v>
      </c>
      <c r="M3370" t="b">
        <v>0</v>
      </c>
      <c r="O3370" t="s">
        <v>34</v>
      </c>
      <c r="P3370" s="1">
        <v>42248</v>
      </c>
      <c r="Q3370" t="b">
        <v>0</v>
      </c>
      <c r="R3370" t="b">
        <v>0</v>
      </c>
      <c r="S3370" t="b">
        <v>0</v>
      </c>
      <c r="T3370">
        <v>8</v>
      </c>
      <c r="U3370">
        <v>1</v>
      </c>
      <c r="V3370">
        <v>0</v>
      </c>
      <c r="W3370">
        <v>16</v>
      </c>
      <c r="X3370">
        <v>0</v>
      </c>
      <c r="Y3370">
        <v>2</v>
      </c>
      <c r="Z3370">
        <v>0</v>
      </c>
      <c r="AA3370">
        <v>0</v>
      </c>
      <c r="AB3370">
        <v>2</v>
      </c>
      <c r="AC3370">
        <v>2</v>
      </c>
      <c r="AD3370">
        <v>0</v>
      </c>
      <c r="AE3370">
        <v>944</v>
      </c>
      <c r="AF3370">
        <v>10</v>
      </c>
      <c r="AG3370">
        <v>3333</v>
      </c>
      <c r="AH3370">
        <v>897</v>
      </c>
      <c r="AI3370">
        <v>0</v>
      </c>
      <c r="AN3370">
        <v>23</v>
      </c>
      <c r="AP3370" t="s">
        <v>59</v>
      </c>
      <c r="AS3370">
        <v>13</v>
      </c>
      <c r="AU3370">
        <v>30939</v>
      </c>
      <c r="AV3370">
        <v>1132</v>
      </c>
      <c r="AW3370">
        <v>22</v>
      </c>
      <c r="AX3370">
        <v>17</v>
      </c>
      <c r="AZ3370">
        <v>0</v>
      </c>
      <c r="BA3370">
        <f t="shared" si="285"/>
        <v>3939</v>
      </c>
      <c r="BB3370">
        <f t="shared" si="286"/>
        <v>13528</v>
      </c>
      <c r="BD3370" t="e">
        <f t="shared" si="287"/>
        <v>#N/A</v>
      </c>
      <c r="BE3370">
        <f t="shared" si="288"/>
        <v>0</v>
      </c>
    </row>
    <row r="3371" spans="1:57" x14ac:dyDescent="0.25">
      <c r="A3371" t="s">
        <v>6777</v>
      </c>
      <c r="B3371" t="s">
        <v>6654</v>
      </c>
      <c r="C3371" t="s">
        <v>6655</v>
      </c>
      <c r="D3371" t="s">
        <v>55</v>
      </c>
      <c r="E3371" t="s">
        <v>56</v>
      </c>
      <c r="F3371" s="1">
        <v>42234</v>
      </c>
      <c r="G3371" s="1">
        <v>42228</v>
      </c>
      <c r="H3371" s="1">
        <v>42233</v>
      </c>
      <c r="I3371">
        <v>0</v>
      </c>
      <c r="J3371">
        <v>537</v>
      </c>
      <c r="K3371">
        <v>537</v>
      </c>
      <c r="L3371">
        <v>19597</v>
      </c>
      <c r="M3371" t="b">
        <v>0</v>
      </c>
      <c r="O3371" t="s">
        <v>34</v>
      </c>
      <c r="P3371" s="1">
        <v>42234</v>
      </c>
      <c r="Q3371" t="b">
        <v>0</v>
      </c>
      <c r="R3371" t="b">
        <v>0</v>
      </c>
      <c r="S3371" t="b">
        <v>0</v>
      </c>
      <c r="T3371">
        <v>9</v>
      </c>
      <c r="U3371">
        <v>2</v>
      </c>
      <c r="V3371">
        <v>0</v>
      </c>
      <c r="W3371">
        <v>17</v>
      </c>
      <c r="X3371">
        <v>1</v>
      </c>
      <c r="Y3371">
        <v>2</v>
      </c>
      <c r="Z3371">
        <v>0</v>
      </c>
      <c r="AA3371">
        <v>0</v>
      </c>
      <c r="AB3371">
        <v>2</v>
      </c>
      <c r="AC3371">
        <v>1</v>
      </c>
      <c r="AD3371">
        <v>0</v>
      </c>
      <c r="AE3371">
        <v>1151</v>
      </c>
      <c r="AF3371">
        <v>11</v>
      </c>
      <c r="AG3371">
        <v>3970</v>
      </c>
      <c r="AH3371">
        <v>948</v>
      </c>
      <c r="AI3371">
        <v>0</v>
      </c>
      <c r="AN3371">
        <v>23.95</v>
      </c>
      <c r="AP3371" t="s">
        <v>59</v>
      </c>
      <c r="AS3371">
        <v>10</v>
      </c>
      <c r="AU3371">
        <v>27809</v>
      </c>
      <c r="AV3371">
        <v>903</v>
      </c>
      <c r="AW3371">
        <v>22</v>
      </c>
      <c r="AX3371">
        <v>17</v>
      </c>
      <c r="AZ3371">
        <v>0</v>
      </c>
      <c r="BA3371">
        <f t="shared" si="285"/>
        <v>3697</v>
      </c>
      <c r="BB3371">
        <f t="shared" si="286"/>
        <v>13770</v>
      </c>
      <c r="BD3371" t="e">
        <f t="shared" si="287"/>
        <v>#N/A</v>
      </c>
      <c r="BE3371">
        <f t="shared" si="288"/>
        <v>0</v>
      </c>
    </row>
    <row r="3372" spans="1:57" x14ac:dyDescent="0.25">
      <c r="A3372" t="s">
        <v>6779</v>
      </c>
      <c r="B3372" t="s">
        <v>6654</v>
      </c>
      <c r="C3372" t="s">
        <v>6655</v>
      </c>
      <c r="D3372" t="s">
        <v>55</v>
      </c>
      <c r="E3372" t="s">
        <v>56</v>
      </c>
      <c r="F3372" s="1">
        <v>42216</v>
      </c>
      <c r="G3372" s="1">
        <v>42213</v>
      </c>
      <c r="H3372" s="1">
        <v>42215</v>
      </c>
      <c r="I3372">
        <v>0</v>
      </c>
      <c r="J3372">
        <v>265</v>
      </c>
      <c r="K3372">
        <v>265</v>
      </c>
      <c r="L3372">
        <v>19325</v>
      </c>
      <c r="M3372" t="b">
        <v>0</v>
      </c>
      <c r="O3372" t="s">
        <v>34</v>
      </c>
      <c r="P3372" s="1">
        <v>42216</v>
      </c>
      <c r="Q3372" t="b">
        <v>0</v>
      </c>
      <c r="R3372" t="b">
        <v>0</v>
      </c>
      <c r="S3372" t="b">
        <v>0</v>
      </c>
      <c r="T3372">
        <v>7</v>
      </c>
      <c r="U3372">
        <v>2</v>
      </c>
      <c r="V3372">
        <v>0</v>
      </c>
      <c r="W3372">
        <v>17</v>
      </c>
      <c r="X3372">
        <v>2</v>
      </c>
      <c r="Y3372">
        <v>2</v>
      </c>
      <c r="Z3372">
        <v>0</v>
      </c>
      <c r="AA3372">
        <v>0</v>
      </c>
      <c r="AB3372">
        <v>4</v>
      </c>
      <c r="AC3372">
        <v>0</v>
      </c>
      <c r="AD3372">
        <v>0</v>
      </c>
      <c r="AE3372">
        <v>1013</v>
      </c>
      <c r="AF3372">
        <v>10</v>
      </c>
      <c r="AG3372">
        <v>3277</v>
      </c>
      <c r="AH3372">
        <v>884</v>
      </c>
      <c r="AI3372">
        <v>0</v>
      </c>
      <c r="AN3372">
        <v>23.53</v>
      </c>
      <c r="AP3372" t="s">
        <v>59</v>
      </c>
      <c r="AS3372">
        <v>9</v>
      </c>
      <c r="AU3372">
        <v>28168</v>
      </c>
      <c r="AV3372">
        <v>1376</v>
      </c>
      <c r="AW3372">
        <v>22</v>
      </c>
      <c r="AX3372">
        <v>18</v>
      </c>
      <c r="AZ3372">
        <v>0</v>
      </c>
      <c r="BA3372">
        <f t="shared" si="285"/>
        <v>3425</v>
      </c>
      <c r="BB3372">
        <f t="shared" si="286"/>
        <v>14042</v>
      </c>
      <c r="BD3372" t="e">
        <f t="shared" si="287"/>
        <v>#N/A</v>
      </c>
      <c r="BE3372">
        <f t="shared" si="288"/>
        <v>0</v>
      </c>
    </row>
    <row r="3373" spans="1:57" x14ac:dyDescent="0.25">
      <c r="A3373" t="s">
        <v>6781</v>
      </c>
      <c r="B3373" t="s">
        <v>6654</v>
      </c>
      <c r="C3373" t="s">
        <v>6655</v>
      </c>
      <c r="D3373" t="s">
        <v>55</v>
      </c>
      <c r="E3373" t="s">
        <v>56</v>
      </c>
      <c r="F3373" s="1">
        <v>42198</v>
      </c>
      <c r="G3373" s="1">
        <v>42196</v>
      </c>
      <c r="H3373" s="1">
        <v>42198</v>
      </c>
      <c r="I3373">
        <v>0</v>
      </c>
      <c r="J3373">
        <v>1182</v>
      </c>
      <c r="K3373">
        <v>1182</v>
      </c>
      <c r="L3373">
        <v>19060</v>
      </c>
      <c r="M3373" t="b">
        <v>1</v>
      </c>
      <c r="O3373" t="s">
        <v>34</v>
      </c>
      <c r="P3373" s="1">
        <v>42198</v>
      </c>
      <c r="Q3373" t="b">
        <v>0</v>
      </c>
      <c r="R3373" t="b">
        <v>0</v>
      </c>
      <c r="S3373" t="b">
        <v>0</v>
      </c>
      <c r="T3373">
        <v>15</v>
      </c>
      <c r="U3373">
        <v>3</v>
      </c>
      <c r="V3373">
        <v>0</v>
      </c>
      <c r="W3373">
        <v>22</v>
      </c>
      <c r="X3373">
        <v>1</v>
      </c>
      <c r="Y3373">
        <v>3</v>
      </c>
      <c r="Z3373">
        <v>0</v>
      </c>
      <c r="AA3373">
        <v>0</v>
      </c>
      <c r="AB3373">
        <v>3</v>
      </c>
      <c r="AC3373">
        <v>3</v>
      </c>
      <c r="AD3373">
        <v>0</v>
      </c>
      <c r="AE3373">
        <v>1090</v>
      </c>
      <c r="AF3373">
        <v>12</v>
      </c>
      <c r="AG3373">
        <v>4030</v>
      </c>
      <c r="AH3373">
        <v>922</v>
      </c>
      <c r="AI3373">
        <v>0</v>
      </c>
      <c r="AN3373">
        <v>24.94</v>
      </c>
      <c r="AP3373" t="s">
        <v>59</v>
      </c>
      <c r="AS3373">
        <v>13</v>
      </c>
      <c r="AU3373">
        <v>29774</v>
      </c>
      <c r="AV3373">
        <v>1325</v>
      </c>
      <c r="AW3373">
        <v>22</v>
      </c>
      <c r="AX3373">
        <v>18</v>
      </c>
      <c r="AZ3373">
        <v>0</v>
      </c>
      <c r="BA3373">
        <f t="shared" si="285"/>
        <v>3160</v>
      </c>
      <c r="BB3373">
        <f t="shared" si="286"/>
        <v>14307</v>
      </c>
      <c r="BD3373" t="e">
        <f t="shared" si="287"/>
        <v>#N/A</v>
      </c>
      <c r="BE3373">
        <f t="shared" si="288"/>
        <v>1</v>
      </c>
    </row>
    <row r="3374" spans="1:57" x14ac:dyDescent="0.25">
      <c r="A3374" t="s">
        <v>6783</v>
      </c>
      <c r="B3374" t="s">
        <v>6654</v>
      </c>
      <c r="C3374" t="s">
        <v>6655</v>
      </c>
      <c r="D3374" t="s">
        <v>55</v>
      </c>
      <c r="E3374" t="s">
        <v>56</v>
      </c>
      <c r="F3374" s="1">
        <v>42172</v>
      </c>
      <c r="G3374" s="1">
        <v>42171</v>
      </c>
      <c r="H3374" s="1">
        <v>42172</v>
      </c>
      <c r="I3374">
        <v>0</v>
      </c>
      <c r="J3374">
        <v>848</v>
      </c>
      <c r="K3374">
        <v>848</v>
      </c>
      <c r="L3374">
        <v>18726</v>
      </c>
      <c r="M3374" t="b">
        <v>0</v>
      </c>
      <c r="O3374" t="s">
        <v>34</v>
      </c>
      <c r="P3374" s="1">
        <v>42172</v>
      </c>
      <c r="Q3374" t="b">
        <v>0</v>
      </c>
      <c r="R3374" t="b">
        <v>0</v>
      </c>
      <c r="S3374" t="b">
        <v>0</v>
      </c>
      <c r="T3374">
        <v>12</v>
      </c>
      <c r="U3374">
        <v>2</v>
      </c>
      <c r="V3374">
        <v>0</v>
      </c>
      <c r="W3374">
        <v>19</v>
      </c>
      <c r="X3374">
        <v>0</v>
      </c>
      <c r="Y3374">
        <v>2</v>
      </c>
      <c r="Z3374">
        <v>0</v>
      </c>
      <c r="AA3374">
        <v>0</v>
      </c>
      <c r="AB3374">
        <v>2</v>
      </c>
      <c r="AC3374">
        <v>0</v>
      </c>
      <c r="AD3374">
        <v>0</v>
      </c>
      <c r="AE3374">
        <v>1169</v>
      </c>
      <c r="AF3374">
        <v>13</v>
      </c>
      <c r="AG3374">
        <v>4114</v>
      </c>
      <c r="AH3374">
        <v>1002</v>
      </c>
      <c r="AI3374">
        <v>0</v>
      </c>
      <c r="AN3374">
        <v>24.56</v>
      </c>
      <c r="AP3374" t="s">
        <v>59</v>
      </c>
      <c r="AS3374">
        <v>9</v>
      </c>
      <c r="AU3374">
        <v>27666</v>
      </c>
      <c r="AV3374">
        <v>948</v>
      </c>
      <c r="AW3374">
        <v>22</v>
      </c>
      <c r="AX3374">
        <v>17</v>
      </c>
      <c r="AZ3374">
        <v>0</v>
      </c>
      <c r="BA3374">
        <f t="shared" si="285"/>
        <v>2826</v>
      </c>
      <c r="BB3374">
        <f t="shared" si="286"/>
        <v>14641</v>
      </c>
      <c r="BD3374" t="e">
        <f t="shared" si="287"/>
        <v>#N/A</v>
      </c>
      <c r="BE3374">
        <f t="shared" si="288"/>
        <v>0</v>
      </c>
    </row>
    <row r="3375" spans="1:57" x14ac:dyDescent="0.25">
      <c r="A3375" t="s">
        <v>6785</v>
      </c>
      <c r="B3375" t="s">
        <v>6654</v>
      </c>
      <c r="C3375" t="s">
        <v>6655</v>
      </c>
      <c r="D3375" t="s">
        <v>55</v>
      </c>
      <c r="E3375" t="s">
        <v>56</v>
      </c>
      <c r="F3375" s="1">
        <v>42157</v>
      </c>
      <c r="G3375" s="1">
        <v>42153</v>
      </c>
      <c r="H3375" s="1">
        <v>42157</v>
      </c>
      <c r="I3375">
        <v>0</v>
      </c>
      <c r="J3375">
        <v>591</v>
      </c>
      <c r="K3375">
        <v>591</v>
      </c>
      <c r="L3375">
        <v>18469</v>
      </c>
      <c r="M3375" t="b">
        <v>0</v>
      </c>
      <c r="O3375" t="s">
        <v>34</v>
      </c>
      <c r="P3375" s="1">
        <v>42157</v>
      </c>
      <c r="Q3375" t="b">
        <v>0</v>
      </c>
      <c r="R3375" t="b">
        <v>0</v>
      </c>
      <c r="S3375" t="b">
        <v>0</v>
      </c>
      <c r="T3375">
        <v>11</v>
      </c>
      <c r="U3375">
        <v>2</v>
      </c>
      <c r="V3375">
        <v>0</v>
      </c>
      <c r="W3375">
        <v>15</v>
      </c>
      <c r="X3375">
        <v>1</v>
      </c>
      <c r="Y3375">
        <v>2</v>
      </c>
      <c r="Z3375">
        <v>0</v>
      </c>
      <c r="AA3375">
        <v>0</v>
      </c>
      <c r="AB3375">
        <v>2</v>
      </c>
      <c r="AC3375">
        <v>0</v>
      </c>
      <c r="AD3375">
        <v>0</v>
      </c>
      <c r="AE3375">
        <v>1013</v>
      </c>
      <c r="AF3375">
        <v>11</v>
      </c>
      <c r="AG3375">
        <v>3363</v>
      </c>
      <c r="AH3375">
        <v>835</v>
      </c>
      <c r="AI3375">
        <v>1</v>
      </c>
      <c r="AN3375">
        <v>24.2</v>
      </c>
      <c r="AP3375" t="s">
        <v>59</v>
      </c>
      <c r="AS3375">
        <v>17</v>
      </c>
      <c r="AU3375">
        <v>28629</v>
      </c>
      <c r="AV3375">
        <v>468</v>
      </c>
      <c r="AW3375">
        <v>22</v>
      </c>
      <c r="AX3375">
        <v>16</v>
      </c>
      <c r="AZ3375">
        <v>0</v>
      </c>
      <c r="BA3375">
        <f t="shared" si="285"/>
        <v>2569</v>
      </c>
      <c r="BB3375">
        <f t="shared" si="286"/>
        <v>14898</v>
      </c>
      <c r="BD3375" t="e">
        <f t="shared" si="287"/>
        <v>#N/A</v>
      </c>
      <c r="BE3375">
        <f t="shared" si="288"/>
        <v>0</v>
      </c>
    </row>
    <row r="3376" spans="1:57" x14ac:dyDescent="0.25">
      <c r="A3376" t="s">
        <v>6787</v>
      </c>
      <c r="B3376" t="s">
        <v>6654</v>
      </c>
      <c r="C3376" t="s">
        <v>6655</v>
      </c>
      <c r="D3376" t="s">
        <v>55</v>
      </c>
      <c r="E3376" t="s">
        <v>56</v>
      </c>
      <c r="F3376" s="1">
        <v>42135</v>
      </c>
      <c r="G3376" s="1">
        <v>42131</v>
      </c>
      <c r="H3376" s="1">
        <v>42135</v>
      </c>
      <c r="I3376">
        <v>0</v>
      </c>
      <c r="J3376">
        <v>276</v>
      </c>
      <c r="K3376">
        <v>276</v>
      </c>
      <c r="L3376">
        <v>18154</v>
      </c>
      <c r="M3376" t="b">
        <v>0</v>
      </c>
      <c r="O3376" t="s">
        <v>34</v>
      </c>
      <c r="P3376" s="1">
        <v>42135</v>
      </c>
      <c r="Q3376" t="b">
        <v>0</v>
      </c>
      <c r="R3376" t="b">
        <v>0</v>
      </c>
      <c r="S3376" t="b">
        <v>0</v>
      </c>
      <c r="T3376">
        <v>8</v>
      </c>
      <c r="U3376">
        <v>2</v>
      </c>
      <c r="V3376">
        <v>0</v>
      </c>
      <c r="W3376">
        <v>6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1083</v>
      </c>
      <c r="AF3376">
        <v>15</v>
      </c>
      <c r="AG3376">
        <v>4052</v>
      </c>
      <c r="AH3376">
        <v>979</v>
      </c>
      <c r="AI3376">
        <v>0</v>
      </c>
      <c r="AN3376">
        <v>24.06</v>
      </c>
      <c r="AP3376" t="s">
        <v>59</v>
      </c>
      <c r="AS3376">
        <v>0</v>
      </c>
      <c r="AU3376">
        <v>13150</v>
      </c>
      <c r="AV3376">
        <v>471</v>
      </c>
      <c r="AW3376">
        <v>21</v>
      </c>
      <c r="AX3376">
        <v>16</v>
      </c>
      <c r="AZ3376">
        <v>0</v>
      </c>
      <c r="BA3376">
        <f t="shared" si="285"/>
        <v>2254</v>
      </c>
      <c r="BB3376">
        <f t="shared" si="286"/>
        <v>15213</v>
      </c>
      <c r="BD3376" t="e">
        <f t="shared" si="287"/>
        <v>#N/A</v>
      </c>
      <c r="BE3376">
        <f t="shared" si="288"/>
        <v>0</v>
      </c>
    </row>
    <row r="3377" spans="1:57" x14ac:dyDescent="0.25">
      <c r="A3377" t="s">
        <v>6789</v>
      </c>
      <c r="B3377" t="s">
        <v>6654</v>
      </c>
      <c r="C3377" t="s">
        <v>6655</v>
      </c>
      <c r="D3377" t="s">
        <v>55</v>
      </c>
      <c r="E3377" t="s">
        <v>56</v>
      </c>
      <c r="F3377" s="1">
        <v>42115</v>
      </c>
      <c r="G3377" s="1">
        <v>42111</v>
      </c>
      <c r="H3377" s="1">
        <v>42114</v>
      </c>
      <c r="I3377">
        <v>0</v>
      </c>
      <c r="J3377">
        <v>1017</v>
      </c>
      <c r="K3377">
        <v>1017</v>
      </c>
      <c r="L3377">
        <v>17878</v>
      </c>
      <c r="M3377" t="b">
        <v>1</v>
      </c>
      <c r="O3377" t="s">
        <v>34</v>
      </c>
      <c r="P3377" s="1">
        <v>42115</v>
      </c>
      <c r="Q3377" t="b">
        <v>0</v>
      </c>
      <c r="R3377" t="b">
        <v>0</v>
      </c>
      <c r="S3377" t="b">
        <v>0</v>
      </c>
      <c r="T3377">
        <v>7</v>
      </c>
      <c r="U3377">
        <v>1</v>
      </c>
      <c r="V3377">
        <v>0</v>
      </c>
      <c r="W3377">
        <v>20</v>
      </c>
      <c r="X3377">
        <v>1</v>
      </c>
      <c r="Y3377">
        <v>2</v>
      </c>
      <c r="Z3377">
        <v>0</v>
      </c>
      <c r="AA3377">
        <v>0</v>
      </c>
      <c r="AB3377">
        <v>2</v>
      </c>
      <c r="AC3377">
        <v>0</v>
      </c>
      <c r="AD3377">
        <v>0</v>
      </c>
      <c r="AE3377">
        <v>1217</v>
      </c>
      <c r="AF3377">
        <v>13</v>
      </c>
      <c r="AG3377">
        <v>3225</v>
      </c>
      <c r="AH3377">
        <v>1200</v>
      </c>
      <c r="AI3377">
        <v>2</v>
      </c>
      <c r="AN3377">
        <v>24.4</v>
      </c>
      <c r="AP3377" t="s">
        <v>59</v>
      </c>
      <c r="AS3377">
        <v>13</v>
      </c>
      <c r="AU3377">
        <v>25836</v>
      </c>
      <c r="AV3377">
        <v>333</v>
      </c>
      <c r="AW3377">
        <v>22</v>
      </c>
      <c r="AX3377">
        <v>16</v>
      </c>
      <c r="AZ3377">
        <v>0</v>
      </c>
      <c r="BA3377">
        <f t="shared" si="285"/>
        <v>1978</v>
      </c>
      <c r="BB3377">
        <f t="shared" si="286"/>
        <v>15489</v>
      </c>
      <c r="BD3377" t="e">
        <f t="shared" si="287"/>
        <v>#N/A</v>
      </c>
      <c r="BE3377">
        <f t="shared" si="288"/>
        <v>1</v>
      </c>
    </row>
    <row r="3378" spans="1:57" x14ac:dyDescent="0.25">
      <c r="A3378" t="s">
        <v>6791</v>
      </c>
      <c r="B3378" t="s">
        <v>6654</v>
      </c>
      <c r="C3378" t="s">
        <v>6655</v>
      </c>
      <c r="D3378" t="s">
        <v>55</v>
      </c>
      <c r="E3378" t="s">
        <v>56</v>
      </c>
      <c r="F3378" s="1">
        <v>42098</v>
      </c>
      <c r="G3378" s="1">
        <v>42095</v>
      </c>
      <c r="H3378" s="1">
        <v>42097</v>
      </c>
      <c r="I3378">
        <v>0</v>
      </c>
      <c r="J3378">
        <v>784</v>
      </c>
      <c r="K3378">
        <v>784</v>
      </c>
      <c r="L3378">
        <v>17645</v>
      </c>
      <c r="M3378" t="b">
        <v>0</v>
      </c>
      <c r="O3378" t="s">
        <v>34</v>
      </c>
      <c r="P3378" s="1">
        <v>42098</v>
      </c>
      <c r="Q3378" t="b">
        <v>0</v>
      </c>
      <c r="R3378" t="b">
        <v>0</v>
      </c>
      <c r="S3378" t="b">
        <v>0</v>
      </c>
      <c r="T3378">
        <v>6</v>
      </c>
      <c r="U3378">
        <v>1</v>
      </c>
      <c r="V3378">
        <v>0</v>
      </c>
      <c r="W3378">
        <v>17</v>
      </c>
      <c r="X3378">
        <v>0</v>
      </c>
      <c r="Y3378">
        <v>2</v>
      </c>
      <c r="Z3378">
        <v>0</v>
      </c>
      <c r="AA3378">
        <v>1</v>
      </c>
      <c r="AB3378">
        <v>3</v>
      </c>
      <c r="AC3378">
        <v>0</v>
      </c>
      <c r="AD3378">
        <v>1</v>
      </c>
      <c r="AE3378">
        <v>1248</v>
      </c>
      <c r="AF3378">
        <v>11</v>
      </c>
      <c r="AG3378">
        <v>3560</v>
      </c>
      <c r="AH3378">
        <v>1114</v>
      </c>
      <c r="AI3378">
        <v>2</v>
      </c>
      <c r="AN3378">
        <v>23.83</v>
      </c>
      <c r="AP3378" t="s">
        <v>59</v>
      </c>
      <c r="AS3378">
        <v>10</v>
      </c>
      <c r="AU3378">
        <v>22428</v>
      </c>
      <c r="AV3378">
        <v>356</v>
      </c>
      <c r="AW3378">
        <v>22</v>
      </c>
      <c r="AX3378">
        <v>16</v>
      </c>
      <c r="AZ3378">
        <v>0</v>
      </c>
      <c r="BA3378">
        <f t="shared" si="285"/>
        <v>1745</v>
      </c>
      <c r="BB3378">
        <f t="shared" si="286"/>
        <v>15722</v>
      </c>
      <c r="BD3378" t="e">
        <f t="shared" si="287"/>
        <v>#N/A</v>
      </c>
      <c r="BE3378">
        <f t="shared" si="288"/>
        <v>0</v>
      </c>
    </row>
    <row r="3379" spans="1:57" x14ac:dyDescent="0.25">
      <c r="A3379" t="s">
        <v>6793</v>
      </c>
      <c r="B3379" t="s">
        <v>6654</v>
      </c>
      <c r="C3379" t="s">
        <v>6655</v>
      </c>
      <c r="D3379" t="s">
        <v>55</v>
      </c>
      <c r="E3379" t="s">
        <v>56</v>
      </c>
      <c r="F3379" s="1">
        <v>42082</v>
      </c>
      <c r="G3379" s="1">
        <v>42078</v>
      </c>
      <c r="H3379" s="1">
        <v>42081</v>
      </c>
      <c r="I3379">
        <v>0</v>
      </c>
      <c r="J3379">
        <v>525</v>
      </c>
      <c r="K3379">
        <v>525</v>
      </c>
      <c r="L3379">
        <v>17386</v>
      </c>
      <c r="M3379" t="b">
        <v>0</v>
      </c>
      <c r="O3379" t="s">
        <v>34</v>
      </c>
      <c r="P3379" s="1">
        <v>42082</v>
      </c>
      <c r="Q3379" t="b">
        <v>0</v>
      </c>
      <c r="R3379" t="b">
        <v>0</v>
      </c>
      <c r="S3379" t="b">
        <v>0</v>
      </c>
      <c r="T3379">
        <v>7</v>
      </c>
      <c r="U3379">
        <v>2</v>
      </c>
      <c r="V3379">
        <v>0</v>
      </c>
      <c r="W3379">
        <v>18</v>
      </c>
      <c r="X3379">
        <v>0</v>
      </c>
      <c r="Y3379">
        <v>2</v>
      </c>
      <c r="Z3379">
        <v>0</v>
      </c>
      <c r="AA3379">
        <v>0</v>
      </c>
      <c r="AB3379">
        <v>3</v>
      </c>
      <c r="AC3379">
        <v>0</v>
      </c>
      <c r="AD3379">
        <v>0</v>
      </c>
      <c r="AE3379">
        <v>1143</v>
      </c>
      <c r="AF3379">
        <v>10</v>
      </c>
      <c r="AG3379">
        <v>3053</v>
      </c>
      <c r="AH3379">
        <v>1016</v>
      </c>
      <c r="AI3379">
        <v>1</v>
      </c>
      <c r="AN3379">
        <v>24</v>
      </c>
      <c r="AP3379" t="s">
        <v>59</v>
      </c>
      <c r="AS3379">
        <v>10</v>
      </c>
      <c r="AU3379">
        <v>24208</v>
      </c>
      <c r="AV3379">
        <v>376</v>
      </c>
      <c r="AW3379">
        <v>22</v>
      </c>
      <c r="AX3379">
        <v>16</v>
      </c>
      <c r="AZ3379">
        <v>0</v>
      </c>
      <c r="BA3379">
        <f t="shared" si="285"/>
        <v>1486</v>
      </c>
      <c r="BB3379">
        <f t="shared" si="286"/>
        <v>15981</v>
      </c>
      <c r="BD3379" t="e">
        <f t="shared" si="287"/>
        <v>#N/A</v>
      </c>
      <c r="BE3379">
        <f t="shared" si="288"/>
        <v>0</v>
      </c>
    </row>
    <row r="3380" spans="1:57" x14ac:dyDescent="0.25">
      <c r="A3380" t="s">
        <v>6795</v>
      </c>
      <c r="B3380" t="s">
        <v>6654</v>
      </c>
      <c r="C3380" t="s">
        <v>6655</v>
      </c>
      <c r="D3380" t="s">
        <v>55</v>
      </c>
      <c r="E3380" t="s">
        <v>56</v>
      </c>
      <c r="F3380" s="1">
        <v>42066</v>
      </c>
      <c r="G3380" s="1">
        <v>42060</v>
      </c>
      <c r="H3380" s="1">
        <v>42065</v>
      </c>
      <c r="I3380">
        <v>0</v>
      </c>
      <c r="J3380">
        <v>260</v>
      </c>
      <c r="K3380">
        <v>260</v>
      </c>
      <c r="L3380">
        <v>17121</v>
      </c>
      <c r="M3380" t="b">
        <v>0</v>
      </c>
      <c r="O3380" t="s">
        <v>34</v>
      </c>
      <c r="P3380" s="1">
        <v>42066</v>
      </c>
      <c r="Q3380" t="b">
        <v>0</v>
      </c>
      <c r="R3380" t="b">
        <v>0</v>
      </c>
      <c r="S3380" t="b">
        <v>0</v>
      </c>
      <c r="T3380">
        <v>4</v>
      </c>
      <c r="U3380">
        <v>0</v>
      </c>
      <c r="V3380">
        <v>0</v>
      </c>
      <c r="W3380">
        <v>12</v>
      </c>
      <c r="X3380">
        <v>1</v>
      </c>
      <c r="Y3380">
        <v>1</v>
      </c>
      <c r="Z3380">
        <v>0</v>
      </c>
      <c r="AA3380">
        <v>0</v>
      </c>
      <c r="AB3380">
        <v>2</v>
      </c>
      <c r="AC3380">
        <v>1</v>
      </c>
      <c r="AD3380">
        <v>0</v>
      </c>
      <c r="AE3380">
        <v>1160</v>
      </c>
      <c r="AF3380">
        <v>12</v>
      </c>
      <c r="AG3380">
        <v>3110</v>
      </c>
      <c r="AH3380">
        <v>1072</v>
      </c>
      <c r="AI3380">
        <v>2</v>
      </c>
      <c r="AN3380">
        <v>23.37</v>
      </c>
      <c r="AP3380" t="s">
        <v>59</v>
      </c>
      <c r="AS3380">
        <v>6</v>
      </c>
      <c r="AU3380">
        <v>10211</v>
      </c>
      <c r="AV3380">
        <v>249</v>
      </c>
      <c r="AW3380">
        <v>21</v>
      </c>
      <c r="AX3380">
        <v>15</v>
      </c>
      <c r="AZ3380">
        <v>0</v>
      </c>
      <c r="BA3380">
        <f t="shared" si="285"/>
        <v>1221</v>
      </c>
      <c r="BB3380">
        <f t="shared" si="286"/>
        <v>16246</v>
      </c>
      <c r="BD3380" t="e">
        <f t="shared" si="287"/>
        <v>#N/A</v>
      </c>
      <c r="BE3380">
        <f t="shared" si="288"/>
        <v>0</v>
      </c>
    </row>
    <row r="3381" spans="1:57" x14ac:dyDescent="0.25">
      <c r="A3381" t="s">
        <v>6797</v>
      </c>
      <c r="B3381" t="s">
        <v>6654</v>
      </c>
      <c r="C3381" t="s">
        <v>6655</v>
      </c>
      <c r="D3381" t="s">
        <v>55</v>
      </c>
      <c r="E3381" t="s">
        <v>56</v>
      </c>
      <c r="F3381" s="1">
        <v>42044</v>
      </c>
      <c r="G3381" s="1">
        <v>42040</v>
      </c>
      <c r="H3381" s="1">
        <v>42044</v>
      </c>
      <c r="I3381">
        <v>0</v>
      </c>
      <c r="J3381">
        <v>961</v>
      </c>
      <c r="K3381">
        <v>961</v>
      </c>
      <c r="L3381">
        <v>16861</v>
      </c>
      <c r="M3381" t="b">
        <v>1</v>
      </c>
      <c r="O3381" t="s">
        <v>34</v>
      </c>
      <c r="P3381" s="1">
        <v>42044</v>
      </c>
      <c r="Q3381" t="b">
        <v>0</v>
      </c>
      <c r="R3381" t="b">
        <v>0</v>
      </c>
      <c r="S3381" t="b">
        <v>0</v>
      </c>
      <c r="T3381">
        <v>27</v>
      </c>
      <c r="U3381">
        <v>4</v>
      </c>
      <c r="V3381">
        <v>0</v>
      </c>
      <c r="W3381">
        <v>63</v>
      </c>
      <c r="X3381">
        <v>2</v>
      </c>
      <c r="Y3381">
        <v>7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1258</v>
      </c>
      <c r="AF3381">
        <v>11</v>
      </c>
      <c r="AG3381">
        <v>3181</v>
      </c>
      <c r="AH3381">
        <v>1080</v>
      </c>
      <c r="AI3381">
        <v>1</v>
      </c>
      <c r="AN3381">
        <v>22.97</v>
      </c>
      <c r="AP3381" t="s">
        <v>59</v>
      </c>
      <c r="AS3381">
        <v>35</v>
      </c>
      <c r="AU3381">
        <v>33695</v>
      </c>
      <c r="AV3381">
        <v>1193</v>
      </c>
      <c r="AW3381">
        <v>22</v>
      </c>
      <c r="AX3381">
        <v>17</v>
      </c>
      <c r="AZ3381">
        <v>0</v>
      </c>
      <c r="BA3381">
        <f t="shared" si="285"/>
        <v>961</v>
      </c>
      <c r="BB3381">
        <f t="shared" si="286"/>
        <v>16506</v>
      </c>
      <c r="BD3381" t="e">
        <f t="shared" si="287"/>
        <v>#N/A</v>
      </c>
      <c r="BE3381">
        <f t="shared" si="288"/>
        <v>1</v>
      </c>
    </row>
    <row r="3382" spans="1:57" x14ac:dyDescent="0.25">
      <c r="A3382" t="s">
        <v>6799</v>
      </c>
      <c r="B3382" t="s">
        <v>6654</v>
      </c>
      <c r="C3382" t="s">
        <v>6655</v>
      </c>
      <c r="D3382" t="s">
        <v>55</v>
      </c>
      <c r="E3382" t="s">
        <v>56</v>
      </c>
      <c r="F3382" s="1">
        <v>42027</v>
      </c>
      <c r="G3382" s="1">
        <v>42022</v>
      </c>
      <c r="H3382" s="1">
        <v>42026</v>
      </c>
      <c r="I3382">
        <v>0</v>
      </c>
      <c r="J3382">
        <v>694</v>
      </c>
      <c r="K3382">
        <v>694</v>
      </c>
      <c r="L3382">
        <v>16594</v>
      </c>
      <c r="M3382" t="b">
        <v>0</v>
      </c>
      <c r="O3382" t="s">
        <v>34</v>
      </c>
      <c r="P3382" s="1">
        <v>42027</v>
      </c>
      <c r="Q3382" t="b">
        <v>0</v>
      </c>
      <c r="R3382" t="b">
        <v>0</v>
      </c>
      <c r="S3382" t="b">
        <v>0</v>
      </c>
      <c r="T3382">
        <v>29</v>
      </c>
      <c r="U3382">
        <v>3</v>
      </c>
      <c r="V3382">
        <v>0</v>
      </c>
      <c r="W3382">
        <v>48</v>
      </c>
      <c r="X3382">
        <v>1</v>
      </c>
      <c r="Y3382">
        <v>6</v>
      </c>
      <c r="Z3382">
        <v>0</v>
      </c>
      <c r="AA3382">
        <v>0</v>
      </c>
      <c r="AB3382">
        <v>3</v>
      </c>
      <c r="AC3382">
        <v>0</v>
      </c>
      <c r="AD3382">
        <v>0</v>
      </c>
      <c r="AE3382">
        <v>1262</v>
      </c>
      <c r="AF3382">
        <v>11</v>
      </c>
      <c r="AG3382">
        <v>2846</v>
      </c>
      <c r="AH3382">
        <v>1116</v>
      </c>
      <c r="AI3382">
        <v>0</v>
      </c>
      <c r="AN3382">
        <v>22.89</v>
      </c>
      <c r="AP3382" t="s">
        <v>59</v>
      </c>
      <c r="AS3382">
        <v>22</v>
      </c>
      <c r="AU3382">
        <v>33290</v>
      </c>
      <c r="AV3382">
        <v>672</v>
      </c>
      <c r="AW3382">
        <v>22</v>
      </c>
      <c r="AX3382">
        <v>17</v>
      </c>
      <c r="AZ3382">
        <v>0</v>
      </c>
      <c r="BA3382">
        <f t="shared" ref="BA3382:BA3383" si="289">L3382-$L$3385</f>
        <v>694</v>
      </c>
      <c r="BB3382">
        <f t="shared" si="286"/>
        <v>16773</v>
      </c>
      <c r="BD3382" t="e">
        <f t="shared" si="287"/>
        <v>#N/A</v>
      </c>
      <c r="BE3382">
        <f t="shared" si="288"/>
        <v>0</v>
      </c>
    </row>
    <row r="3383" spans="1:57" x14ac:dyDescent="0.25">
      <c r="A3383" t="s">
        <v>6801</v>
      </c>
      <c r="B3383" t="s">
        <v>6654</v>
      </c>
      <c r="C3383" t="s">
        <v>6655</v>
      </c>
      <c r="D3383" t="s">
        <v>55</v>
      </c>
      <c r="E3383" t="s">
        <v>56</v>
      </c>
      <c r="F3383" s="1">
        <v>42011</v>
      </c>
      <c r="G3383" s="1">
        <v>42006</v>
      </c>
      <c r="H3383" s="1">
        <v>42010</v>
      </c>
      <c r="I3383">
        <v>0</v>
      </c>
      <c r="J3383">
        <v>462</v>
      </c>
      <c r="K3383">
        <v>462</v>
      </c>
      <c r="L3383">
        <v>16362</v>
      </c>
      <c r="M3383" t="b">
        <v>0</v>
      </c>
      <c r="O3383" t="s">
        <v>34</v>
      </c>
      <c r="P3383" s="1">
        <v>42011</v>
      </c>
      <c r="Q3383" t="b">
        <v>0</v>
      </c>
      <c r="R3383" t="b">
        <v>0</v>
      </c>
      <c r="S3383" t="b">
        <v>0</v>
      </c>
      <c r="T3383">
        <v>30</v>
      </c>
      <c r="U3383">
        <v>3</v>
      </c>
      <c r="V3383">
        <v>1</v>
      </c>
      <c r="W3383">
        <v>43</v>
      </c>
      <c r="X3383">
        <v>1</v>
      </c>
      <c r="Y3383">
        <v>5</v>
      </c>
      <c r="Z3383">
        <v>1</v>
      </c>
      <c r="AA3383">
        <v>0</v>
      </c>
      <c r="AB3383">
        <v>3</v>
      </c>
      <c r="AC3383">
        <v>0</v>
      </c>
      <c r="AD3383">
        <v>1</v>
      </c>
      <c r="AE3383">
        <v>1385</v>
      </c>
      <c r="AF3383">
        <v>11</v>
      </c>
      <c r="AG3383">
        <v>3138</v>
      </c>
      <c r="AH3383">
        <v>1172</v>
      </c>
      <c r="AI3383">
        <v>1</v>
      </c>
      <c r="AN3383">
        <v>23.19</v>
      </c>
      <c r="AP3383" t="s">
        <v>59</v>
      </c>
      <c r="AS3383">
        <v>32</v>
      </c>
      <c r="AU3383">
        <v>39314</v>
      </c>
      <c r="AV3383">
        <v>1011</v>
      </c>
      <c r="AW3383">
        <v>22</v>
      </c>
      <c r="AX3383">
        <v>17</v>
      </c>
      <c r="AZ3383">
        <v>0</v>
      </c>
      <c r="BA3383">
        <f t="shared" si="289"/>
        <v>462</v>
      </c>
      <c r="BB3383">
        <f t="shared" si="286"/>
        <v>17005</v>
      </c>
      <c r="BD3383" t="e">
        <f t="shared" si="287"/>
        <v>#N/A</v>
      </c>
      <c r="BE3383">
        <f t="shared" si="288"/>
        <v>0</v>
      </c>
    </row>
    <row r="3384" spans="1:57" x14ac:dyDescent="0.25">
      <c r="A3384" t="s">
        <v>6803</v>
      </c>
      <c r="B3384" t="s">
        <v>6654</v>
      </c>
      <c r="C3384" t="s">
        <v>6655</v>
      </c>
      <c r="D3384" t="s">
        <v>55</v>
      </c>
      <c r="E3384" t="s">
        <v>56</v>
      </c>
      <c r="F3384" s="1">
        <v>41986</v>
      </c>
      <c r="G3384" s="1">
        <v>41983</v>
      </c>
      <c r="H3384" s="1">
        <v>41986</v>
      </c>
      <c r="I3384">
        <v>0</v>
      </c>
      <c r="J3384">
        <v>259</v>
      </c>
      <c r="K3384">
        <v>259</v>
      </c>
      <c r="L3384">
        <v>16159</v>
      </c>
      <c r="M3384" t="b">
        <v>0</v>
      </c>
      <c r="O3384" t="s">
        <v>34</v>
      </c>
      <c r="Q3384" t="b">
        <v>0</v>
      </c>
      <c r="R3384" t="b">
        <v>0</v>
      </c>
      <c r="S3384" t="b">
        <v>0</v>
      </c>
      <c r="T3384">
        <v>23</v>
      </c>
      <c r="U3384">
        <v>3</v>
      </c>
      <c r="V3384">
        <v>0</v>
      </c>
      <c r="W3384">
        <v>31</v>
      </c>
      <c r="X3384">
        <v>1</v>
      </c>
      <c r="Y3384">
        <v>3</v>
      </c>
      <c r="Z3384">
        <v>0</v>
      </c>
      <c r="AA3384">
        <v>0</v>
      </c>
      <c r="AB3384">
        <v>1</v>
      </c>
      <c r="AC3384">
        <v>2</v>
      </c>
      <c r="AD3384">
        <v>1</v>
      </c>
      <c r="AE3384">
        <v>1218</v>
      </c>
      <c r="AF3384">
        <v>10</v>
      </c>
      <c r="AG3384">
        <v>2872</v>
      </c>
      <c r="AH3384">
        <v>1002</v>
      </c>
      <c r="AI3384">
        <v>0</v>
      </c>
      <c r="AN3384">
        <v>22.93</v>
      </c>
      <c r="AP3384" t="s">
        <v>59</v>
      </c>
      <c r="AS3384">
        <v>30</v>
      </c>
      <c r="AU3384">
        <v>35783</v>
      </c>
      <c r="AV3384">
        <v>1897</v>
      </c>
      <c r="AW3384">
        <v>22</v>
      </c>
      <c r="AX3384">
        <v>18</v>
      </c>
      <c r="AZ3384">
        <v>0</v>
      </c>
      <c r="BA3384">
        <f>L3384-$L$3385</f>
        <v>259</v>
      </c>
      <c r="BB3384">
        <f t="shared" ref="BB3384" si="290">$BA$3319-BA3384</f>
        <v>17208</v>
      </c>
      <c r="BD3384" t="e">
        <f t="shared" si="287"/>
        <v>#N/A</v>
      </c>
      <c r="BE3384">
        <f t="shared" si="288"/>
        <v>0</v>
      </c>
    </row>
    <row r="3385" spans="1:57" x14ac:dyDescent="0.25">
      <c r="A3385" t="s">
        <v>6805</v>
      </c>
      <c r="B3385" t="s">
        <v>6654</v>
      </c>
      <c r="C3385" t="s">
        <v>6655</v>
      </c>
      <c r="D3385" t="s">
        <v>55</v>
      </c>
      <c r="E3385" t="s">
        <v>56</v>
      </c>
      <c r="F3385" s="1">
        <v>41968</v>
      </c>
      <c r="G3385" s="1">
        <v>41965</v>
      </c>
      <c r="H3385" s="1">
        <v>41967</v>
      </c>
      <c r="I3385">
        <v>0</v>
      </c>
      <c r="J3385">
        <v>1210</v>
      </c>
      <c r="K3385">
        <v>1210</v>
      </c>
      <c r="L3385">
        <v>15900</v>
      </c>
      <c r="M3385" t="b">
        <v>1</v>
      </c>
      <c r="O3385" t="s">
        <v>34</v>
      </c>
      <c r="P3385" s="1">
        <v>41969</v>
      </c>
      <c r="Q3385" t="b">
        <v>0</v>
      </c>
      <c r="R3385" t="b">
        <v>0</v>
      </c>
      <c r="S3385" t="b">
        <v>0</v>
      </c>
      <c r="T3385">
        <v>7</v>
      </c>
      <c r="U3385">
        <v>2</v>
      </c>
      <c r="V3385">
        <v>0</v>
      </c>
      <c r="W3385">
        <v>14</v>
      </c>
      <c r="X3385">
        <v>0</v>
      </c>
      <c r="Y3385">
        <v>1</v>
      </c>
      <c r="Z3385">
        <v>0</v>
      </c>
      <c r="AA3385">
        <v>0</v>
      </c>
      <c r="AB3385">
        <v>0</v>
      </c>
      <c r="AC3385">
        <v>4</v>
      </c>
      <c r="AD3385">
        <v>1</v>
      </c>
      <c r="AE3385">
        <v>1084</v>
      </c>
      <c r="AF3385">
        <v>9</v>
      </c>
      <c r="AG3385">
        <v>2980</v>
      </c>
      <c r="AH3385">
        <v>974</v>
      </c>
      <c r="AI3385">
        <v>0</v>
      </c>
      <c r="AN3385">
        <v>22</v>
      </c>
      <c r="AP3385" t="s">
        <v>59</v>
      </c>
      <c r="AS3385">
        <v>2</v>
      </c>
      <c r="AU3385">
        <v>12773</v>
      </c>
      <c r="AV3385">
        <v>173</v>
      </c>
      <c r="AW3385">
        <v>21</v>
      </c>
      <c r="AX3385">
        <v>15</v>
      </c>
      <c r="AZ3385">
        <v>1</v>
      </c>
      <c r="BA3385">
        <v>15900</v>
      </c>
      <c r="BB3385">
        <f>$BA$3385-BA3385</f>
        <v>0</v>
      </c>
      <c r="BD3385" t="e">
        <f t="shared" si="287"/>
        <v>#N/A</v>
      </c>
      <c r="BE3385">
        <f t="shared" si="288"/>
        <v>1</v>
      </c>
    </row>
    <row r="3386" spans="1:57" x14ac:dyDescent="0.25">
      <c r="A3386" t="s">
        <v>6807</v>
      </c>
      <c r="B3386" t="s">
        <v>6654</v>
      </c>
      <c r="C3386" t="s">
        <v>6655</v>
      </c>
      <c r="D3386" t="s">
        <v>55</v>
      </c>
      <c r="E3386" t="s">
        <v>56</v>
      </c>
      <c r="F3386" s="1">
        <v>41948</v>
      </c>
      <c r="G3386" s="1">
        <v>41944</v>
      </c>
      <c r="H3386" s="1">
        <v>41947</v>
      </c>
      <c r="I3386">
        <v>0</v>
      </c>
      <c r="J3386">
        <v>922</v>
      </c>
      <c r="K3386">
        <v>922</v>
      </c>
      <c r="L3386">
        <v>15612</v>
      </c>
      <c r="M3386" t="b">
        <v>0</v>
      </c>
      <c r="O3386" t="s">
        <v>34</v>
      </c>
      <c r="P3386" s="1">
        <v>41948</v>
      </c>
      <c r="Q3386" t="b">
        <v>0</v>
      </c>
      <c r="R3386" t="b">
        <v>0</v>
      </c>
      <c r="S3386" t="b">
        <v>0</v>
      </c>
      <c r="T3386">
        <v>4</v>
      </c>
      <c r="U3386">
        <v>2</v>
      </c>
      <c r="V3386">
        <v>0</v>
      </c>
      <c r="W3386">
        <v>9</v>
      </c>
      <c r="X3386">
        <v>0</v>
      </c>
      <c r="Y3386">
        <v>1</v>
      </c>
      <c r="Z3386">
        <v>0</v>
      </c>
      <c r="AA3386">
        <v>0</v>
      </c>
      <c r="AB3386">
        <v>3</v>
      </c>
      <c r="AC3386">
        <v>0</v>
      </c>
      <c r="AD3386">
        <v>0</v>
      </c>
      <c r="AE3386">
        <v>998</v>
      </c>
      <c r="AF3386">
        <v>8</v>
      </c>
      <c r="AG3386">
        <v>2458</v>
      </c>
      <c r="AH3386">
        <v>826</v>
      </c>
      <c r="AI3386">
        <v>0</v>
      </c>
      <c r="AN3386">
        <v>23.57</v>
      </c>
      <c r="AP3386" t="s">
        <v>59</v>
      </c>
      <c r="AS3386">
        <v>3</v>
      </c>
      <c r="AU3386">
        <v>5660</v>
      </c>
      <c r="AV3386">
        <v>159</v>
      </c>
      <c r="AW3386">
        <v>20</v>
      </c>
      <c r="AX3386">
        <v>14</v>
      </c>
      <c r="AZ3386">
        <v>0</v>
      </c>
      <c r="BA3386">
        <v>15612</v>
      </c>
      <c r="BB3386">
        <f t="shared" ref="BB3386:BB3436" si="291">$BA$3385-BA3386</f>
        <v>288</v>
      </c>
      <c r="BD3386" t="e">
        <f t="shared" si="287"/>
        <v>#N/A</v>
      </c>
      <c r="BE3386">
        <f t="shared" si="288"/>
        <v>0</v>
      </c>
    </row>
    <row r="3387" spans="1:57" x14ac:dyDescent="0.25">
      <c r="A3387" t="s">
        <v>6809</v>
      </c>
      <c r="B3387" t="s">
        <v>6654</v>
      </c>
      <c r="C3387" t="s">
        <v>6655</v>
      </c>
      <c r="D3387" t="s">
        <v>55</v>
      </c>
      <c r="E3387" t="s">
        <v>56</v>
      </c>
      <c r="F3387" s="1">
        <v>41928</v>
      </c>
      <c r="G3387" s="1">
        <v>41925</v>
      </c>
      <c r="H3387" s="1">
        <v>41927</v>
      </c>
      <c r="I3387">
        <v>0</v>
      </c>
      <c r="J3387">
        <v>659</v>
      </c>
      <c r="K3387">
        <v>659</v>
      </c>
      <c r="L3387">
        <v>15349</v>
      </c>
      <c r="M3387" t="b">
        <v>0</v>
      </c>
      <c r="O3387" t="s">
        <v>34</v>
      </c>
      <c r="P3387" s="1">
        <v>41928</v>
      </c>
      <c r="Q3387" t="b">
        <v>0</v>
      </c>
      <c r="R3387" t="b">
        <v>0</v>
      </c>
      <c r="S3387" t="b">
        <v>0</v>
      </c>
      <c r="T3387">
        <v>4</v>
      </c>
      <c r="U3387">
        <v>1</v>
      </c>
      <c r="V3387">
        <v>0</v>
      </c>
      <c r="W3387">
        <v>7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1182</v>
      </c>
      <c r="AF3387">
        <v>7</v>
      </c>
      <c r="AG3387">
        <v>2715</v>
      </c>
      <c r="AH3387">
        <v>987</v>
      </c>
      <c r="AI3387">
        <v>0</v>
      </c>
      <c r="AN3387">
        <v>23.59</v>
      </c>
      <c r="AP3387" t="s">
        <v>59</v>
      </c>
      <c r="AS3387">
        <v>1</v>
      </c>
      <c r="AU3387">
        <v>9438</v>
      </c>
      <c r="AV3387">
        <v>154</v>
      </c>
      <c r="AW3387">
        <v>20</v>
      </c>
      <c r="AX3387">
        <v>14</v>
      </c>
      <c r="AZ3387">
        <v>0</v>
      </c>
      <c r="BA3387">
        <v>15349</v>
      </c>
      <c r="BB3387">
        <f t="shared" si="291"/>
        <v>551</v>
      </c>
      <c r="BD3387" t="e">
        <f t="shared" si="287"/>
        <v>#N/A</v>
      </c>
      <c r="BE3387">
        <f t="shared" si="288"/>
        <v>0</v>
      </c>
    </row>
    <row r="3388" spans="1:57" x14ac:dyDescent="0.25">
      <c r="A3388" t="s">
        <v>6811</v>
      </c>
      <c r="B3388" t="s">
        <v>6654</v>
      </c>
      <c r="C3388" t="s">
        <v>6655</v>
      </c>
      <c r="D3388" t="s">
        <v>55</v>
      </c>
      <c r="E3388" t="s">
        <v>56</v>
      </c>
      <c r="F3388" s="1">
        <v>41907</v>
      </c>
      <c r="G3388" s="1">
        <v>41904</v>
      </c>
      <c r="H3388" s="1">
        <v>41906</v>
      </c>
      <c r="I3388">
        <v>0</v>
      </c>
      <c r="J3388">
        <v>286</v>
      </c>
      <c r="K3388">
        <v>286</v>
      </c>
      <c r="L3388">
        <v>14976</v>
      </c>
      <c r="M3388" t="b">
        <v>0</v>
      </c>
      <c r="O3388" t="s">
        <v>34</v>
      </c>
      <c r="P3388" s="1">
        <v>41907</v>
      </c>
      <c r="Q3388" t="b">
        <v>0</v>
      </c>
      <c r="R3388" t="b">
        <v>0</v>
      </c>
      <c r="S3388" t="b">
        <v>0</v>
      </c>
      <c r="T3388">
        <v>4</v>
      </c>
      <c r="U3388">
        <v>1</v>
      </c>
      <c r="V3388">
        <v>0</v>
      </c>
      <c r="W3388">
        <v>5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1</v>
      </c>
      <c r="AD3388">
        <v>0</v>
      </c>
      <c r="AE3388">
        <v>1159</v>
      </c>
      <c r="AF3388">
        <v>9</v>
      </c>
      <c r="AG3388">
        <v>2898</v>
      </c>
      <c r="AH3388">
        <v>1046</v>
      </c>
      <c r="AI3388">
        <v>0</v>
      </c>
      <c r="AN3388">
        <v>23.5</v>
      </c>
      <c r="AP3388" t="s">
        <v>59</v>
      </c>
      <c r="AS3388">
        <v>0</v>
      </c>
      <c r="AU3388">
        <v>4371</v>
      </c>
      <c r="AV3388">
        <v>453</v>
      </c>
      <c r="AW3388">
        <v>19</v>
      </c>
      <c r="AX3388">
        <v>16</v>
      </c>
      <c r="AZ3388">
        <v>0</v>
      </c>
      <c r="BA3388">
        <v>14976</v>
      </c>
      <c r="BB3388">
        <f t="shared" si="291"/>
        <v>924</v>
      </c>
      <c r="BD3388" t="e">
        <f t="shared" si="287"/>
        <v>#N/A</v>
      </c>
      <c r="BE3388">
        <f t="shared" si="288"/>
        <v>0</v>
      </c>
    </row>
    <row r="3389" spans="1:57" x14ac:dyDescent="0.25">
      <c r="A3389" t="s">
        <v>6813</v>
      </c>
      <c r="B3389" t="s">
        <v>6654</v>
      </c>
      <c r="C3389" t="s">
        <v>6655</v>
      </c>
      <c r="D3389" t="s">
        <v>55</v>
      </c>
      <c r="E3389" t="s">
        <v>56</v>
      </c>
      <c r="F3389" s="1">
        <v>41893</v>
      </c>
      <c r="G3389" s="1">
        <v>41889</v>
      </c>
      <c r="H3389" s="1">
        <v>41891</v>
      </c>
      <c r="I3389">
        <v>0</v>
      </c>
      <c r="J3389">
        <v>1058</v>
      </c>
      <c r="K3389">
        <v>1058</v>
      </c>
      <c r="L3389">
        <v>14690</v>
      </c>
      <c r="M3389" t="b">
        <v>1</v>
      </c>
      <c r="O3389" t="s">
        <v>34</v>
      </c>
      <c r="P3389" s="1">
        <v>41893</v>
      </c>
      <c r="Q3389" t="b">
        <v>0</v>
      </c>
      <c r="R3389" t="b">
        <v>0</v>
      </c>
      <c r="S3389" t="b">
        <v>0</v>
      </c>
      <c r="T3389">
        <v>5</v>
      </c>
      <c r="U3389">
        <v>1</v>
      </c>
      <c r="V3389">
        <v>0</v>
      </c>
      <c r="W3389">
        <v>14</v>
      </c>
      <c r="X3389">
        <v>1</v>
      </c>
      <c r="Y3389">
        <v>2</v>
      </c>
      <c r="Z3389">
        <v>0</v>
      </c>
      <c r="AA3389">
        <v>0</v>
      </c>
      <c r="AB3389">
        <v>1</v>
      </c>
      <c r="AC3389">
        <v>1</v>
      </c>
      <c r="AD3389">
        <v>0</v>
      </c>
      <c r="AE3389">
        <v>1186</v>
      </c>
      <c r="AF3389">
        <v>9</v>
      </c>
      <c r="AG3389">
        <v>2907</v>
      </c>
      <c r="AH3389">
        <v>1000</v>
      </c>
      <c r="AI3389">
        <v>1</v>
      </c>
      <c r="AN3389">
        <v>23.02</v>
      </c>
      <c r="AP3389" t="s">
        <v>59</v>
      </c>
      <c r="AS3389">
        <v>7</v>
      </c>
      <c r="AU3389">
        <v>15564</v>
      </c>
      <c r="AV3389">
        <v>133</v>
      </c>
      <c r="AW3389">
        <v>21</v>
      </c>
      <c r="AX3389">
        <v>14</v>
      </c>
      <c r="AZ3389">
        <v>0</v>
      </c>
      <c r="BA3389">
        <v>14690</v>
      </c>
      <c r="BB3389">
        <f t="shared" si="291"/>
        <v>1210</v>
      </c>
      <c r="BD3389" t="e">
        <f t="shared" si="287"/>
        <v>#N/A</v>
      </c>
      <c r="BE3389">
        <f t="shared" si="288"/>
        <v>1</v>
      </c>
    </row>
    <row r="3390" spans="1:57" x14ac:dyDescent="0.25">
      <c r="A3390" t="s">
        <v>6815</v>
      </c>
      <c r="B3390" t="s">
        <v>6654</v>
      </c>
      <c r="C3390" t="s">
        <v>6655</v>
      </c>
      <c r="D3390" t="s">
        <v>55</v>
      </c>
      <c r="E3390" t="s">
        <v>56</v>
      </c>
      <c r="F3390" s="1">
        <v>41873</v>
      </c>
      <c r="G3390" s="1">
        <v>41870</v>
      </c>
      <c r="H3390" s="1">
        <v>41871</v>
      </c>
      <c r="I3390">
        <v>0</v>
      </c>
      <c r="J3390">
        <v>773</v>
      </c>
      <c r="K3390">
        <v>773</v>
      </c>
      <c r="L3390">
        <v>14405</v>
      </c>
      <c r="M3390" t="b">
        <v>0</v>
      </c>
      <c r="O3390" t="s">
        <v>34</v>
      </c>
      <c r="P3390" s="1">
        <v>41873</v>
      </c>
      <c r="Q3390" t="b">
        <v>0</v>
      </c>
      <c r="R3390" t="b">
        <v>0</v>
      </c>
      <c r="S3390" t="b">
        <v>0</v>
      </c>
      <c r="T3390">
        <v>3</v>
      </c>
      <c r="U3390">
        <v>1</v>
      </c>
      <c r="V3390">
        <v>0</v>
      </c>
      <c r="W3390">
        <v>10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1038</v>
      </c>
      <c r="AF3390">
        <v>9</v>
      </c>
      <c r="AG3390">
        <v>2597</v>
      </c>
      <c r="AH3390">
        <v>977</v>
      </c>
      <c r="AI3390">
        <v>0</v>
      </c>
      <c r="AN3390">
        <v>24.76</v>
      </c>
      <c r="AP3390" t="s">
        <v>59</v>
      </c>
      <c r="AS3390">
        <v>6</v>
      </c>
      <c r="AU3390">
        <v>11745</v>
      </c>
      <c r="AV3390">
        <v>269</v>
      </c>
      <c r="AW3390">
        <v>21</v>
      </c>
      <c r="AX3390">
        <v>15</v>
      </c>
      <c r="AZ3390">
        <v>0</v>
      </c>
      <c r="BA3390">
        <v>14405</v>
      </c>
      <c r="BB3390">
        <f t="shared" si="291"/>
        <v>1495</v>
      </c>
      <c r="BD3390" t="e">
        <f t="shared" si="287"/>
        <v>#N/A</v>
      </c>
      <c r="BE3390">
        <f t="shared" si="288"/>
        <v>0</v>
      </c>
    </row>
    <row r="3391" spans="1:57" x14ac:dyDescent="0.25">
      <c r="A3391" t="s">
        <v>6817</v>
      </c>
      <c r="B3391" t="s">
        <v>6654</v>
      </c>
      <c r="C3391" t="s">
        <v>6655</v>
      </c>
      <c r="D3391" t="s">
        <v>55</v>
      </c>
      <c r="E3391" t="s">
        <v>56</v>
      </c>
      <c r="F3391" s="1">
        <v>41856</v>
      </c>
      <c r="G3391" s="1">
        <v>41851</v>
      </c>
      <c r="H3391" s="1">
        <v>41855</v>
      </c>
      <c r="J3391">
        <v>500</v>
      </c>
      <c r="K3391">
        <v>500</v>
      </c>
      <c r="L3391">
        <v>14132</v>
      </c>
      <c r="M3391" t="b">
        <v>0</v>
      </c>
      <c r="O3391" t="s">
        <v>34</v>
      </c>
      <c r="P3391" s="1">
        <v>41856</v>
      </c>
      <c r="Q3391" t="b">
        <v>0</v>
      </c>
      <c r="R3391" t="b">
        <v>0</v>
      </c>
      <c r="S3391" t="b">
        <v>0</v>
      </c>
      <c r="T3391">
        <v>3</v>
      </c>
      <c r="U3391">
        <v>1</v>
      </c>
      <c r="V3391">
        <v>0</v>
      </c>
      <c r="W3391">
        <v>6</v>
      </c>
      <c r="X3391">
        <v>0</v>
      </c>
      <c r="Y3391">
        <v>0</v>
      </c>
      <c r="Z3391">
        <v>0</v>
      </c>
      <c r="AA3391">
        <v>0</v>
      </c>
      <c r="AB3391">
        <v>2</v>
      </c>
      <c r="AC3391">
        <v>1</v>
      </c>
      <c r="AD3391">
        <v>0</v>
      </c>
      <c r="AE3391">
        <v>1129</v>
      </c>
      <c r="AF3391">
        <v>9</v>
      </c>
      <c r="AG3391">
        <v>2757</v>
      </c>
      <c r="AH3391">
        <v>866</v>
      </c>
      <c r="AI3391">
        <v>0</v>
      </c>
      <c r="AN3391">
        <v>24.71</v>
      </c>
      <c r="AP3391" t="s">
        <v>59</v>
      </c>
      <c r="AS3391">
        <v>0</v>
      </c>
      <c r="AU3391">
        <v>4526</v>
      </c>
      <c r="AV3391">
        <v>132</v>
      </c>
      <c r="AW3391">
        <v>19</v>
      </c>
      <c r="AX3391">
        <v>14</v>
      </c>
      <c r="AZ3391">
        <v>0</v>
      </c>
      <c r="BA3391">
        <v>14132</v>
      </c>
      <c r="BB3391">
        <f t="shared" si="291"/>
        <v>1768</v>
      </c>
      <c r="BD3391" t="e">
        <f t="shared" si="287"/>
        <v>#N/A</v>
      </c>
      <c r="BE3391">
        <f t="shared" si="288"/>
        <v>0</v>
      </c>
    </row>
    <row r="3392" spans="1:57" x14ac:dyDescent="0.25">
      <c r="A3392" t="s">
        <v>6819</v>
      </c>
      <c r="B3392" t="s">
        <v>6654</v>
      </c>
      <c r="C3392" t="s">
        <v>6655</v>
      </c>
      <c r="D3392" t="s">
        <v>55</v>
      </c>
      <c r="E3392" t="s">
        <v>56</v>
      </c>
      <c r="F3392" s="1">
        <v>41841</v>
      </c>
      <c r="G3392" s="1">
        <v>41836</v>
      </c>
      <c r="H3392" s="1">
        <v>41839</v>
      </c>
      <c r="I3392">
        <v>0</v>
      </c>
      <c r="J3392">
        <v>308</v>
      </c>
      <c r="K3392">
        <v>278</v>
      </c>
      <c r="L3392">
        <v>13910</v>
      </c>
      <c r="M3392" t="b">
        <v>0</v>
      </c>
      <c r="O3392" t="s">
        <v>34</v>
      </c>
      <c r="P3392" s="1">
        <v>41841</v>
      </c>
      <c r="Q3392" t="b">
        <v>0</v>
      </c>
      <c r="R3392" t="b">
        <v>0</v>
      </c>
      <c r="S3392" t="b">
        <v>0</v>
      </c>
      <c r="T3392">
        <v>6</v>
      </c>
      <c r="U3392">
        <v>2</v>
      </c>
      <c r="V3392">
        <v>0</v>
      </c>
      <c r="W3392">
        <v>9</v>
      </c>
      <c r="X3392">
        <v>0</v>
      </c>
      <c r="Y3392">
        <v>1</v>
      </c>
      <c r="Z3392">
        <v>0</v>
      </c>
      <c r="AA3392">
        <v>0</v>
      </c>
      <c r="AB3392">
        <v>4</v>
      </c>
      <c r="AC3392">
        <v>2</v>
      </c>
      <c r="AD3392">
        <v>0</v>
      </c>
      <c r="AE3392">
        <v>1565</v>
      </c>
      <c r="AF3392">
        <v>12</v>
      </c>
      <c r="AG3392">
        <v>3855</v>
      </c>
      <c r="AH3392">
        <v>1346</v>
      </c>
      <c r="AI3392">
        <v>2</v>
      </c>
      <c r="AN3392">
        <v>23.01</v>
      </c>
      <c r="AP3392" t="s">
        <v>59</v>
      </c>
      <c r="AS3392">
        <v>2</v>
      </c>
      <c r="AU3392">
        <v>5535</v>
      </c>
      <c r="AV3392">
        <v>243</v>
      </c>
      <c r="AW3392">
        <v>20</v>
      </c>
      <c r="AX3392">
        <v>15</v>
      </c>
      <c r="AZ3392">
        <v>0</v>
      </c>
      <c r="BA3392">
        <v>13910</v>
      </c>
      <c r="BB3392">
        <f t="shared" si="291"/>
        <v>1990</v>
      </c>
      <c r="BD3392" t="e">
        <f t="shared" si="287"/>
        <v>#N/A</v>
      </c>
      <c r="BE3392">
        <f t="shared" si="288"/>
        <v>0</v>
      </c>
    </row>
    <row r="3393" spans="1:57" x14ac:dyDescent="0.25">
      <c r="A3393" t="s">
        <v>6821</v>
      </c>
      <c r="B3393" t="s">
        <v>6654</v>
      </c>
      <c r="C3393" t="s">
        <v>6655</v>
      </c>
      <c r="D3393" t="s">
        <v>55</v>
      </c>
      <c r="E3393" t="s">
        <v>56</v>
      </c>
      <c r="F3393" s="1">
        <v>41817</v>
      </c>
      <c r="G3393" s="1">
        <v>41812</v>
      </c>
      <c r="H3393" s="1">
        <v>41815</v>
      </c>
      <c r="I3393">
        <v>0</v>
      </c>
      <c r="J3393">
        <v>263</v>
      </c>
      <c r="K3393">
        <v>996</v>
      </c>
      <c r="L3393">
        <v>13632</v>
      </c>
      <c r="M3393" t="b">
        <v>1</v>
      </c>
      <c r="O3393" t="s">
        <v>34</v>
      </c>
      <c r="Q3393" t="b">
        <v>1</v>
      </c>
      <c r="R3393" t="b">
        <v>0</v>
      </c>
      <c r="S3393" t="b">
        <v>0</v>
      </c>
      <c r="T3393">
        <v>5</v>
      </c>
      <c r="U3393">
        <v>1</v>
      </c>
      <c r="V3393">
        <v>0</v>
      </c>
      <c r="W3393">
        <v>12</v>
      </c>
      <c r="X3393">
        <v>1</v>
      </c>
      <c r="Y3393">
        <v>1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1024</v>
      </c>
      <c r="AF3393">
        <v>10</v>
      </c>
      <c r="AG3393">
        <v>2592</v>
      </c>
      <c r="AH3393">
        <v>939</v>
      </c>
      <c r="AI3393">
        <v>0</v>
      </c>
      <c r="AN3393">
        <v>23.66</v>
      </c>
      <c r="AP3393" t="s">
        <v>59</v>
      </c>
      <c r="AS3393">
        <v>10</v>
      </c>
      <c r="AU3393">
        <v>15552</v>
      </c>
      <c r="AV3393">
        <v>459</v>
      </c>
      <c r="AW3393">
        <v>21</v>
      </c>
      <c r="AX3393">
        <v>16</v>
      </c>
      <c r="AZ3393">
        <v>0</v>
      </c>
      <c r="BA3393">
        <v>13632</v>
      </c>
      <c r="BB3393">
        <f t="shared" si="291"/>
        <v>2268</v>
      </c>
      <c r="BD3393" t="e">
        <f t="shared" si="287"/>
        <v>#N/A</v>
      </c>
      <c r="BE3393">
        <f t="shared" si="288"/>
        <v>1</v>
      </c>
    </row>
    <row r="3394" spans="1:57" x14ac:dyDescent="0.25">
      <c r="A3394" t="s">
        <v>6823</v>
      </c>
      <c r="B3394" t="s">
        <v>6654</v>
      </c>
      <c r="C3394" t="s">
        <v>6655</v>
      </c>
      <c r="D3394" t="s">
        <v>55</v>
      </c>
      <c r="E3394" t="s">
        <v>56</v>
      </c>
      <c r="F3394" s="1">
        <v>41796</v>
      </c>
      <c r="G3394" s="1">
        <v>41793</v>
      </c>
      <c r="H3394" s="1">
        <v>41795</v>
      </c>
      <c r="I3394">
        <v>0</v>
      </c>
      <c r="J3394">
        <v>733</v>
      </c>
      <c r="K3394">
        <v>733</v>
      </c>
      <c r="L3394">
        <v>13369</v>
      </c>
      <c r="M3394" t="b">
        <v>0</v>
      </c>
      <c r="O3394" t="s">
        <v>34</v>
      </c>
      <c r="Q3394" t="b">
        <v>1</v>
      </c>
      <c r="R3394" t="b">
        <v>0</v>
      </c>
      <c r="S3394" t="b">
        <v>0</v>
      </c>
      <c r="T3394">
        <v>5</v>
      </c>
      <c r="U3394">
        <v>2</v>
      </c>
      <c r="V3394">
        <v>0</v>
      </c>
      <c r="W3394">
        <v>13</v>
      </c>
      <c r="X3394">
        <v>1</v>
      </c>
      <c r="Y3394">
        <v>1</v>
      </c>
      <c r="Z3394">
        <v>0</v>
      </c>
      <c r="AA3394">
        <v>0</v>
      </c>
      <c r="AB3394">
        <v>2</v>
      </c>
      <c r="AC3394">
        <v>0</v>
      </c>
      <c r="AD3394">
        <v>0</v>
      </c>
      <c r="AE3394">
        <v>1290</v>
      </c>
      <c r="AF3394">
        <v>10</v>
      </c>
      <c r="AG3394">
        <v>3278</v>
      </c>
      <c r="AH3394">
        <v>1300</v>
      </c>
      <c r="AI3394">
        <v>1</v>
      </c>
      <c r="AN3394">
        <v>23.54</v>
      </c>
      <c r="AP3394" t="s">
        <v>59</v>
      </c>
      <c r="AS3394">
        <v>5</v>
      </c>
      <c r="AU3394">
        <v>9957</v>
      </c>
      <c r="AV3394">
        <v>249</v>
      </c>
      <c r="AW3394">
        <v>20</v>
      </c>
      <c r="AX3394">
        <v>15</v>
      </c>
      <c r="AZ3394">
        <v>0</v>
      </c>
      <c r="BA3394">
        <v>13369</v>
      </c>
      <c r="BB3394">
        <f t="shared" si="291"/>
        <v>2531</v>
      </c>
      <c r="BD3394" t="e">
        <f t="shared" si="287"/>
        <v>#N/A</v>
      </c>
      <c r="BE3394">
        <f t="shared" si="288"/>
        <v>0</v>
      </c>
    </row>
    <row r="3395" spans="1:57" x14ac:dyDescent="0.25">
      <c r="A3395" t="s">
        <v>6825</v>
      </c>
      <c r="B3395" t="s">
        <v>6654</v>
      </c>
      <c r="C3395" t="s">
        <v>6655</v>
      </c>
      <c r="D3395" t="s">
        <v>55</v>
      </c>
      <c r="E3395" t="s">
        <v>56</v>
      </c>
      <c r="F3395" s="1">
        <v>41780</v>
      </c>
      <c r="G3395" s="1">
        <v>41776</v>
      </c>
      <c r="H3395" s="1">
        <v>41780</v>
      </c>
      <c r="I3395">
        <v>0</v>
      </c>
      <c r="J3395">
        <v>496</v>
      </c>
      <c r="K3395">
        <v>496</v>
      </c>
      <c r="L3395">
        <v>13132</v>
      </c>
      <c r="M3395" t="b">
        <v>0</v>
      </c>
      <c r="O3395" t="s">
        <v>34</v>
      </c>
      <c r="P3395" s="1">
        <v>41794</v>
      </c>
      <c r="Q3395" t="b">
        <v>0</v>
      </c>
      <c r="R3395" t="b">
        <v>0</v>
      </c>
      <c r="S3395" t="b">
        <v>0</v>
      </c>
      <c r="T3395">
        <v>5</v>
      </c>
      <c r="U3395">
        <v>1</v>
      </c>
      <c r="V3395">
        <v>0</v>
      </c>
      <c r="W3395">
        <v>9</v>
      </c>
      <c r="X3395">
        <v>1</v>
      </c>
      <c r="Y3395">
        <v>1</v>
      </c>
      <c r="Z3395">
        <v>0</v>
      </c>
      <c r="AA3395">
        <v>0</v>
      </c>
      <c r="AB3395">
        <v>3</v>
      </c>
      <c r="AC3395">
        <v>0</v>
      </c>
      <c r="AD3395">
        <v>0</v>
      </c>
      <c r="AE3395">
        <v>1348</v>
      </c>
      <c r="AF3395">
        <v>11</v>
      </c>
      <c r="AG3395">
        <v>3377</v>
      </c>
      <c r="AH3395">
        <v>1294</v>
      </c>
      <c r="AI3395">
        <v>0</v>
      </c>
      <c r="AN3395">
        <v>24.04</v>
      </c>
      <c r="AP3395" t="s">
        <v>59</v>
      </c>
      <c r="AS3395">
        <v>2</v>
      </c>
      <c r="AU3395">
        <v>7650</v>
      </c>
      <c r="AV3395">
        <v>104</v>
      </c>
      <c r="AW3395">
        <v>20</v>
      </c>
      <c r="AX3395">
        <v>14</v>
      </c>
      <c r="AZ3395">
        <v>0</v>
      </c>
      <c r="BA3395">
        <v>13132</v>
      </c>
      <c r="BB3395">
        <f t="shared" si="291"/>
        <v>2768</v>
      </c>
      <c r="BD3395" t="e">
        <f t="shared" ref="BD3395:BD3458" si="292">_xlfn.IFS(BC3395="A",1,BC3395="B",2,BC3395="C",3,BC3395="X",4)</f>
        <v>#N/A</v>
      </c>
      <c r="BE3395">
        <f t="shared" ref="BE3395:BE3458" si="293">IF(M3395=TRUE,1,0)</f>
        <v>0</v>
      </c>
    </row>
    <row r="3396" spans="1:57" x14ac:dyDescent="0.25">
      <c r="A3396" t="s">
        <v>6827</v>
      </c>
      <c r="B3396" t="s">
        <v>6654</v>
      </c>
      <c r="C3396" t="s">
        <v>6655</v>
      </c>
      <c r="D3396" t="s">
        <v>55</v>
      </c>
      <c r="E3396" t="s">
        <v>56</v>
      </c>
      <c r="F3396" s="1">
        <v>41761</v>
      </c>
      <c r="G3396" s="1">
        <v>41758</v>
      </c>
      <c r="H3396" s="1">
        <v>41760</v>
      </c>
      <c r="I3396">
        <v>0</v>
      </c>
      <c r="J3396">
        <v>244</v>
      </c>
      <c r="K3396">
        <v>244</v>
      </c>
      <c r="L3396">
        <v>12880</v>
      </c>
      <c r="M3396" t="b">
        <v>0</v>
      </c>
      <c r="O3396" t="s">
        <v>34</v>
      </c>
      <c r="P3396" s="1">
        <v>41761</v>
      </c>
      <c r="Q3396" t="b">
        <v>0</v>
      </c>
      <c r="R3396" t="b">
        <v>0</v>
      </c>
      <c r="S3396" t="b">
        <v>0</v>
      </c>
      <c r="T3396">
        <v>6</v>
      </c>
      <c r="U3396">
        <v>2</v>
      </c>
      <c r="V3396">
        <v>0</v>
      </c>
      <c r="W3396">
        <v>8</v>
      </c>
      <c r="X3396">
        <v>0</v>
      </c>
      <c r="Y3396">
        <v>1</v>
      </c>
      <c r="Z3396">
        <v>0</v>
      </c>
      <c r="AA3396">
        <v>0</v>
      </c>
      <c r="AB3396">
        <v>1</v>
      </c>
      <c r="AC3396">
        <v>1</v>
      </c>
      <c r="AD3396">
        <v>0</v>
      </c>
      <c r="AE3396">
        <v>1476</v>
      </c>
      <c r="AF3396">
        <v>12</v>
      </c>
      <c r="AG3396">
        <v>3801</v>
      </c>
      <c r="AH3396">
        <v>1312</v>
      </c>
      <c r="AI3396">
        <v>0</v>
      </c>
      <c r="AN3396">
        <v>23.74</v>
      </c>
      <c r="AP3396" t="s">
        <v>59</v>
      </c>
      <c r="AS3396">
        <v>0</v>
      </c>
      <c r="AU3396">
        <v>4290</v>
      </c>
      <c r="AV3396">
        <v>145</v>
      </c>
      <c r="AW3396">
        <v>19</v>
      </c>
      <c r="AX3396">
        <v>14</v>
      </c>
      <c r="AZ3396">
        <v>0</v>
      </c>
      <c r="BA3396">
        <v>12880</v>
      </c>
      <c r="BB3396">
        <f t="shared" si="291"/>
        <v>3020</v>
      </c>
      <c r="BD3396" t="e">
        <f t="shared" si="292"/>
        <v>#N/A</v>
      </c>
      <c r="BE3396">
        <f t="shared" si="293"/>
        <v>0</v>
      </c>
    </row>
    <row r="3397" spans="1:57" x14ac:dyDescent="0.25">
      <c r="A3397" t="s">
        <v>6829</v>
      </c>
      <c r="B3397" t="s">
        <v>6654</v>
      </c>
      <c r="C3397" t="s">
        <v>6655</v>
      </c>
      <c r="D3397" t="s">
        <v>55</v>
      </c>
      <c r="E3397" t="s">
        <v>56</v>
      </c>
      <c r="F3397" s="1">
        <v>41745</v>
      </c>
      <c r="G3397" s="1">
        <v>41741</v>
      </c>
      <c r="H3397" s="1">
        <v>41744</v>
      </c>
      <c r="I3397">
        <v>0</v>
      </c>
      <c r="J3397">
        <v>1009</v>
      </c>
      <c r="K3397">
        <v>1009</v>
      </c>
      <c r="L3397">
        <v>12636</v>
      </c>
      <c r="M3397" t="b">
        <v>1</v>
      </c>
      <c r="O3397" t="s">
        <v>34</v>
      </c>
      <c r="P3397" s="1">
        <v>41746</v>
      </c>
      <c r="Q3397" t="b">
        <v>0</v>
      </c>
      <c r="R3397" t="b">
        <v>0</v>
      </c>
      <c r="S3397" t="b">
        <v>0</v>
      </c>
      <c r="T3397">
        <v>4</v>
      </c>
      <c r="U3397">
        <v>1</v>
      </c>
      <c r="V3397">
        <v>0</v>
      </c>
      <c r="W3397">
        <v>13</v>
      </c>
      <c r="X3397">
        <v>1</v>
      </c>
      <c r="Y3397">
        <v>2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1126</v>
      </c>
      <c r="AF3397">
        <v>9</v>
      </c>
      <c r="AG3397">
        <v>2821</v>
      </c>
      <c r="AH3397">
        <v>1021</v>
      </c>
      <c r="AI3397">
        <v>0</v>
      </c>
      <c r="AN3397">
        <v>23.52</v>
      </c>
      <c r="AP3397" t="s">
        <v>59</v>
      </c>
      <c r="AS3397">
        <v>5</v>
      </c>
      <c r="AU3397">
        <v>10075</v>
      </c>
      <c r="AV3397">
        <v>191</v>
      </c>
      <c r="AW3397">
        <v>21</v>
      </c>
      <c r="AX3397">
        <v>15</v>
      </c>
      <c r="AZ3397">
        <v>0</v>
      </c>
      <c r="BA3397">
        <v>12636</v>
      </c>
      <c r="BB3397">
        <f t="shared" si="291"/>
        <v>3264</v>
      </c>
      <c r="BD3397" t="e">
        <f t="shared" si="292"/>
        <v>#N/A</v>
      </c>
      <c r="BE3397">
        <f t="shared" si="293"/>
        <v>1</v>
      </c>
    </row>
    <row r="3398" spans="1:57" x14ac:dyDescent="0.25">
      <c r="A3398" t="s">
        <v>6831</v>
      </c>
      <c r="B3398" t="s">
        <v>6654</v>
      </c>
      <c r="C3398" t="s">
        <v>6655</v>
      </c>
      <c r="D3398" t="s">
        <v>55</v>
      </c>
      <c r="E3398" t="s">
        <v>56</v>
      </c>
      <c r="F3398" s="1">
        <v>41725</v>
      </c>
      <c r="G3398" s="1">
        <v>41720</v>
      </c>
      <c r="H3398" s="1">
        <v>41723</v>
      </c>
      <c r="I3398">
        <v>0</v>
      </c>
      <c r="J3398">
        <v>753</v>
      </c>
      <c r="K3398">
        <v>753</v>
      </c>
      <c r="L3398">
        <v>12380</v>
      </c>
      <c r="M3398" t="b">
        <v>0</v>
      </c>
      <c r="O3398" t="s">
        <v>34</v>
      </c>
      <c r="P3398" s="1">
        <v>41725</v>
      </c>
      <c r="Q3398" t="b">
        <v>0</v>
      </c>
      <c r="R3398" t="b">
        <v>0</v>
      </c>
      <c r="S3398" t="b">
        <v>0</v>
      </c>
      <c r="T3398">
        <v>5</v>
      </c>
      <c r="U3398">
        <v>2</v>
      </c>
      <c r="V3398">
        <v>0</v>
      </c>
      <c r="W3398">
        <v>14</v>
      </c>
      <c r="X3398">
        <v>1</v>
      </c>
      <c r="Y3398">
        <v>2</v>
      </c>
      <c r="Z3398">
        <v>0</v>
      </c>
      <c r="AA3398">
        <v>1</v>
      </c>
      <c r="AB3398">
        <v>5</v>
      </c>
      <c r="AC3398">
        <v>0</v>
      </c>
      <c r="AD3398">
        <v>0</v>
      </c>
      <c r="AE3398">
        <v>1409</v>
      </c>
      <c r="AF3398">
        <v>12</v>
      </c>
      <c r="AG3398">
        <v>3798</v>
      </c>
      <c r="AH3398">
        <v>1279</v>
      </c>
      <c r="AI3398">
        <v>0</v>
      </c>
      <c r="AN3398">
        <v>24.63</v>
      </c>
      <c r="AP3398" t="s">
        <v>59</v>
      </c>
      <c r="AS3398">
        <v>6</v>
      </c>
      <c r="AU3398">
        <v>9702</v>
      </c>
      <c r="AV3398">
        <v>367</v>
      </c>
      <c r="AW3398">
        <v>20</v>
      </c>
      <c r="AX3398">
        <v>16</v>
      </c>
      <c r="AZ3398">
        <v>0</v>
      </c>
      <c r="BA3398">
        <v>12380</v>
      </c>
      <c r="BB3398">
        <f t="shared" si="291"/>
        <v>3520</v>
      </c>
      <c r="BD3398" t="e">
        <f t="shared" si="292"/>
        <v>#N/A</v>
      </c>
      <c r="BE3398">
        <f t="shared" si="293"/>
        <v>0</v>
      </c>
    </row>
    <row r="3399" spans="1:57" x14ac:dyDescent="0.25">
      <c r="A3399" t="s">
        <v>6833</v>
      </c>
      <c r="B3399" t="s">
        <v>6654</v>
      </c>
      <c r="C3399" t="s">
        <v>6655</v>
      </c>
      <c r="D3399" t="s">
        <v>55</v>
      </c>
      <c r="E3399" t="s">
        <v>56</v>
      </c>
      <c r="F3399" s="1">
        <v>41708</v>
      </c>
      <c r="G3399" s="1">
        <v>41704</v>
      </c>
      <c r="H3399" s="1">
        <v>41706</v>
      </c>
      <c r="I3399">
        <v>0</v>
      </c>
      <c r="J3399">
        <v>521</v>
      </c>
      <c r="K3399">
        <v>521</v>
      </c>
      <c r="L3399">
        <v>12148</v>
      </c>
      <c r="M3399" t="b">
        <v>0</v>
      </c>
      <c r="O3399" t="s">
        <v>34</v>
      </c>
      <c r="P3399" s="1">
        <v>41710</v>
      </c>
      <c r="Q3399" t="b">
        <v>0</v>
      </c>
      <c r="R3399" t="b">
        <v>0</v>
      </c>
      <c r="S3399" t="b">
        <v>0</v>
      </c>
      <c r="T3399">
        <v>5</v>
      </c>
      <c r="U3399">
        <v>2</v>
      </c>
      <c r="V3399">
        <v>0</v>
      </c>
      <c r="W3399">
        <v>11</v>
      </c>
      <c r="X3399">
        <v>1</v>
      </c>
      <c r="Y3399">
        <v>1</v>
      </c>
      <c r="Z3399">
        <v>0</v>
      </c>
      <c r="AA3399">
        <v>0</v>
      </c>
      <c r="AB3399">
        <v>0</v>
      </c>
      <c r="AC3399">
        <v>2</v>
      </c>
      <c r="AD3399">
        <v>0</v>
      </c>
      <c r="AE3399">
        <v>1278</v>
      </c>
      <c r="AF3399">
        <v>16</v>
      </c>
      <c r="AG3399">
        <v>3279</v>
      </c>
      <c r="AH3399">
        <v>1107</v>
      </c>
      <c r="AI3399">
        <v>0</v>
      </c>
      <c r="AN3399">
        <v>24.51</v>
      </c>
      <c r="AP3399" t="s">
        <v>59</v>
      </c>
      <c r="AS3399">
        <v>2</v>
      </c>
      <c r="AU3399">
        <v>9108</v>
      </c>
      <c r="AV3399">
        <v>213</v>
      </c>
      <c r="AW3399">
        <v>20</v>
      </c>
      <c r="AX3399">
        <v>15</v>
      </c>
      <c r="AZ3399">
        <v>0</v>
      </c>
      <c r="BA3399">
        <v>12148</v>
      </c>
      <c r="BB3399">
        <f t="shared" si="291"/>
        <v>3752</v>
      </c>
      <c r="BD3399" t="e">
        <f t="shared" si="292"/>
        <v>#N/A</v>
      </c>
      <c r="BE3399">
        <f t="shared" si="293"/>
        <v>0</v>
      </c>
    </row>
    <row r="3400" spans="1:57" x14ac:dyDescent="0.25">
      <c r="A3400" t="s">
        <v>6835</v>
      </c>
      <c r="B3400" t="s">
        <v>6654</v>
      </c>
      <c r="C3400" t="s">
        <v>6655</v>
      </c>
      <c r="D3400" t="s">
        <v>55</v>
      </c>
      <c r="E3400" t="s">
        <v>56</v>
      </c>
      <c r="F3400" s="1">
        <v>41690</v>
      </c>
      <c r="G3400" s="1">
        <v>41686</v>
      </c>
      <c r="H3400" s="1">
        <v>41689</v>
      </c>
      <c r="I3400">
        <v>0</v>
      </c>
      <c r="J3400">
        <v>273</v>
      </c>
      <c r="K3400">
        <v>273</v>
      </c>
      <c r="L3400">
        <v>11900</v>
      </c>
      <c r="M3400" t="b">
        <v>0</v>
      </c>
      <c r="O3400" t="s">
        <v>34</v>
      </c>
      <c r="P3400" s="1">
        <v>41690</v>
      </c>
      <c r="Q3400" t="b">
        <v>0</v>
      </c>
      <c r="R3400" t="b">
        <v>0</v>
      </c>
      <c r="S3400" t="b">
        <v>0</v>
      </c>
      <c r="T3400">
        <v>4</v>
      </c>
      <c r="U3400">
        <v>3</v>
      </c>
      <c r="V3400">
        <v>0</v>
      </c>
      <c r="W3400">
        <v>10</v>
      </c>
      <c r="X3400">
        <v>0</v>
      </c>
      <c r="Y3400">
        <v>1</v>
      </c>
      <c r="Z3400">
        <v>1</v>
      </c>
      <c r="AA3400">
        <v>1</v>
      </c>
      <c r="AB3400">
        <v>0</v>
      </c>
      <c r="AC3400">
        <v>0</v>
      </c>
      <c r="AD3400">
        <v>0</v>
      </c>
      <c r="AE3400">
        <v>1502</v>
      </c>
      <c r="AF3400">
        <v>13</v>
      </c>
      <c r="AG3400">
        <v>3618</v>
      </c>
      <c r="AH3400">
        <v>1408</v>
      </c>
      <c r="AI3400">
        <v>1</v>
      </c>
      <c r="AN3400">
        <v>24.32</v>
      </c>
      <c r="AP3400" t="s">
        <v>59</v>
      </c>
      <c r="AS3400">
        <v>1</v>
      </c>
      <c r="AU3400">
        <v>6061</v>
      </c>
      <c r="AV3400">
        <v>187</v>
      </c>
      <c r="AW3400">
        <v>20</v>
      </c>
      <c r="AX3400">
        <v>15</v>
      </c>
      <c r="AZ3400">
        <v>0</v>
      </c>
      <c r="BA3400">
        <v>11900</v>
      </c>
      <c r="BB3400">
        <f t="shared" si="291"/>
        <v>4000</v>
      </c>
      <c r="BD3400" t="e">
        <f t="shared" si="292"/>
        <v>#N/A</v>
      </c>
      <c r="BE3400">
        <f t="shared" si="293"/>
        <v>0</v>
      </c>
    </row>
    <row r="3401" spans="1:57" x14ac:dyDescent="0.25">
      <c r="A3401" t="s">
        <v>6837</v>
      </c>
      <c r="B3401" t="s">
        <v>6654</v>
      </c>
      <c r="C3401" t="s">
        <v>6655</v>
      </c>
      <c r="D3401" t="s">
        <v>55</v>
      </c>
      <c r="E3401" t="s">
        <v>56</v>
      </c>
      <c r="F3401" s="1">
        <v>41673</v>
      </c>
      <c r="G3401" s="1">
        <v>41669</v>
      </c>
      <c r="H3401" s="1">
        <v>41671</v>
      </c>
      <c r="I3401">
        <v>0</v>
      </c>
      <c r="J3401">
        <v>1169</v>
      </c>
      <c r="K3401">
        <v>1169</v>
      </c>
      <c r="L3401">
        <v>11627</v>
      </c>
      <c r="M3401" t="b">
        <v>1</v>
      </c>
      <c r="O3401" t="s">
        <v>34</v>
      </c>
      <c r="P3401" s="1">
        <v>41673</v>
      </c>
      <c r="Q3401" t="b">
        <v>0</v>
      </c>
      <c r="R3401" t="b">
        <v>0</v>
      </c>
      <c r="S3401" t="b">
        <v>0</v>
      </c>
      <c r="T3401">
        <v>6</v>
      </c>
      <c r="U3401">
        <v>2</v>
      </c>
      <c r="V3401">
        <v>0</v>
      </c>
      <c r="W3401">
        <v>26</v>
      </c>
      <c r="X3401">
        <v>1</v>
      </c>
      <c r="Y3401">
        <v>5</v>
      </c>
      <c r="Z3401">
        <v>0</v>
      </c>
      <c r="AA3401">
        <v>0</v>
      </c>
      <c r="AB3401">
        <v>3</v>
      </c>
      <c r="AC3401">
        <v>1</v>
      </c>
      <c r="AD3401">
        <v>1</v>
      </c>
      <c r="AE3401">
        <v>1291</v>
      </c>
      <c r="AF3401">
        <v>11</v>
      </c>
      <c r="AG3401">
        <v>3299</v>
      </c>
      <c r="AH3401">
        <v>1026</v>
      </c>
      <c r="AI3401">
        <v>1</v>
      </c>
      <c r="AN3401">
        <v>23.43</v>
      </c>
      <c r="AP3401" t="s">
        <v>59</v>
      </c>
      <c r="AS3401">
        <v>10</v>
      </c>
      <c r="AU3401">
        <v>19310</v>
      </c>
      <c r="AV3401">
        <v>123</v>
      </c>
      <c r="AW3401">
        <v>21</v>
      </c>
      <c r="AX3401">
        <v>14</v>
      </c>
      <c r="AZ3401">
        <v>0</v>
      </c>
      <c r="BA3401">
        <v>11627</v>
      </c>
      <c r="BB3401">
        <f t="shared" si="291"/>
        <v>4273</v>
      </c>
      <c r="BD3401" t="e">
        <f t="shared" si="292"/>
        <v>#N/A</v>
      </c>
      <c r="BE3401">
        <f t="shared" si="293"/>
        <v>1</v>
      </c>
    </row>
    <row r="3402" spans="1:57" x14ac:dyDescent="0.25">
      <c r="A3402" t="s">
        <v>6839</v>
      </c>
      <c r="B3402" t="s">
        <v>6654</v>
      </c>
      <c r="C3402" t="s">
        <v>6655</v>
      </c>
      <c r="D3402" t="s">
        <v>55</v>
      </c>
      <c r="E3402" t="s">
        <v>56</v>
      </c>
      <c r="F3402" s="1">
        <v>41633</v>
      </c>
      <c r="G3402" s="1">
        <v>41629</v>
      </c>
      <c r="H3402" s="1">
        <v>41632</v>
      </c>
      <c r="I3402">
        <v>0</v>
      </c>
      <c r="J3402">
        <v>596</v>
      </c>
      <c r="K3402">
        <v>596</v>
      </c>
      <c r="L3402">
        <v>11054</v>
      </c>
      <c r="M3402" t="b">
        <v>0</v>
      </c>
      <c r="O3402" t="s">
        <v>289</v>
      </c>
      <c r="P3402" s="1">
        <v>41633</v>
      </c>
      <c r="Q3402" t="b">
        <v>0</v>
      </c>
      <c r="R3402" t="b">
        <v>0</v>
      </c>
      <c r="S3402" t="b">
        <v>0</v>
      </c>
      <c r="T3402">
        <v>5</v>
      </c>
      <c r="U3402">
        <v>1</v>
      </c>
      <c r="V3402">
        <v>0</v>
      </c>
      <c r="W3402">
        <v>13</v>
      </c>
      <c r="X3402">
        <v>0</v>
      </c>
      <c r="Y3402">
        <v>1</v>
      </c>
      <c r="Z3402">
        <v>0</v>
      </c>
      <c r="AA3402">
        <v>1</v>
      </c>
      <c r="AB3402">
        <v>2</v>
      </c>
      <c r="AC3402">
        <v>0</v>
      </c>
      <c r="AD3402">
        <v>0</v>
      </c>
      <c r="AE3402">
        <v>1085</v>
      </c>
      <c r="AF3402">
        <v>10</v>
      </c>
      <c r="AG3402">
        <v>2647</v>
      </c>
      <c r="AH3402">
        <v>954</v>
      </c>
      <c r="AI3402">
        <v>0</v>
      </c>
      <c r="AN3402">
        <v>23.7</v>
      </c>
      <c r="AP3402" t="s">
        <v>59</v>
      </c>
      <c r="AS3402">
        <v>4</v>
      </c>
      <c r="AU3402">
        <v>2041</v>
      </c>
      <c r="AV3402">
        <v>214</v>
      </c>
      <c r="AW3402">
        <v>18</v>
      </c>
      <c r="AX3402">
        <v>15</v>
      </c>
      <c r="AZ3402">
        <v>0</v>
      </c>
      <c r="BA3402">
        <v>11054</v>
      </c>
      <c r="BB3402">
        <f t="shared" si="291"/>
        <v>4846</v>
      </c>
      <c r="BD3402" t="e">
        <f t="shared" si="292"/>
        <v>#N/A</v>
      </c>
      <c r="BE3402">
        <f t="shared" si="293"/>
        <v>0</v>
      </c>
    </row>
    <row r="3403" spans="1:57" x14ac:dyDescent="0.25">
      <c r="A3403" t="s">
        <v>6841</v>
      </c>
      <c r="B3403" t="s">
        <v>6654</v>
      </c>
      <c r="C3403" t="s">
        <v>6655</v>
      </c>
      <c r="D3403" t="s">
        <v>55</v>
      </c>
      <c r="E3403" t="s">
        <v>56</v>
      </c>
      <c r="F3403" s="1">
        <v>41607</v>
      </c>
      <c r="G3403" s="1">
        <v>41604</v>
      </c>
      <c r="H3403" s="1">
        <v>41606</v>
      </c>
      <c r="I3403">
        <v>0</v>
      </c>
      <c r="J3403">
        <v>254</v>
      </c>
      <c r="K3403">
        <v>254</v>
      </c>
      <c r="L3403">
        <v>10712</v>
      </c>
      <c r="M3403" t="b">
        <v>0</v>
      </c>
      <c r="O3403" t="s">
        <v>34</v>
      </c>
      <c r="P3403" s="1">
        <v>41607</v>
      </c>
      <c r="Q3403" t="b">
        <v>0</v>
      </c>
      <c r="R3403" t="b">
        <v>0</v>
      </c>
      <c r="S3403" t="b">
        <v>0</v>
      </c>
      <c r="T3403">
        <v>6</v>
      </c>
      <c r="U3403">
        <v>2</v>
      </c>
      <c r="V3403">
        <v>0</v>
      </c>
      <c r="W3403">
        <v>9</v>
      </c>
      <c r="X3403">
        <v>0</v>
      </c>
      <c r="Y3403">
        <v>0</v>
      </c>
      <c r="Z3403">
        <v>0</v>
      </c>
      <c r="AA3403">
        <v>0</v>
      </c>
      <c r="AB3403">
        <v>5</v>
      </c>
      <c r="AC3403">
        <v>0</v>
      </c>
      <c r="AD3403">
        <v>1</v>
      </c>
      <c r="AE3403">
        <v>1282</v>
      </c>
      <c r="AF3403">
        <v>12</v>
      </c>
      <c r="AG3403">
        <v>3231</v>
      </c>
      <c r="AH3403">
        <v>1036</v>
      </c>
      <c r="AI3403">
        <v>0</v>
      </c>
      <c r="AN3403">
        <v>24.24</v>
      </c>
      <c r="AP3403" t="s">
        <v>59</v>
      </c>
      <c r="AS3403">
        <v>4</v>
      </c>
      <c r="AU3403">
        <v>4004</v>
      </c>
      <c r="AV3403">
        <v>168</v>
      </c>
      <c r="AW3403">
        <v>19</v>
      </c>
      <c r="AX3403">
        <v>15</v>
      </c>
      <c r="AZ3403">
        <v>0</v>
      </c>
      <c r="BA3403">
        <v>10712</v>
      </c>
      <c r="BB3403">
        <f t="shared" si="291"/>
        <v>5188</v>
      </c>
      <c r="BD3403" t="e">
        <f t="shared" si="292"/>
        <v>#N/A</v>
      </c>
      <c r="BE3403">
        <f t="shared" si="293"/>
        <v>0</v>
      </c>
    </row>
    <row r="3404" spans="1:57" x14ac:dyDescent="0.25">
      <c r="A3404" t="s">
        <v>6843</v>
      </c>
      <c r="B3404" t="s">
        <v>6654</v>
      </c>
      <c r="C3404" t="s">
        <v>6655</v>
      </c>
      <c r="D3404" t="s">
        <v>55</v>
      </c>
      <c r="E3404" t="s">
        <v>56</v>
      </c>
      <c r="F3404" s="1">
        <v>41590</v>
      </c>
      <c r="G3404" s="1">
        <v>41585</v>
      </c>
      <c r="H3404" s="1">
        <v>41587</v>
      </c>
      <c r="I3404">
        <v>0</v>
      </c>
      <c r="J3404">
        <v>1849</v>
      </c>
      <c r="K3404">
        <v>1849</v>
      </c>
      <c r="L3404">
        <v>10458</v>
      </c>
      <c r="M3404" t="b">
        <v>1</v>
      </c>
      <c r="O3404" t="s">
        <v>34</v>
      </c>
      <c r="P3404" s="1">
        <v>41590</v>
      </c>
      <c r="Q3404" t="b">
        <v>0</v>
      </c>
      <c r="R3404" t="b">
        <v>0</v>
      </c>
      <c r="S3404" t="b">
        <v>0</v>
      </c>
      <c r="T3404">
        <v>12</v>
      </c>
      <c r="U3404">
        <v>2</v>
      </c>
      <c r="V3404">
        <v>0</v>
      </c>
      <c r="W3404">
        <v>53</v>
      </c>
      <c r="X3404">
        <v>0</v>
      </c>
      <c r="Y3404">
        <v>4</v>
      </c>
      <c r="Z3404">
        <v>0</v>
      </c>
      <c r="AA3404">
        <v>0</v>
      </c>
      <c r="AB3404">
        <v>2</v>
      </c>
      <c r="AC3404">
        <v>2</v>
      </c>
      <c r="AD3404">
        <v>0</v>
      </c>
      <c r="AE3404">
        <v>1298</v>
      </c>
      <c r="AF3404">
        <v>10</v>
      </c>
      <c r="AG3404">
        <v>3339</v>
      </c>
      <c r="AH3404">
        <v>1178</v>
      </c>
      <c r="AI3404">
        <v>0</v>
      </c>
      <c r="AN3404">
        <v>24.22</v>
      </c>
      <c r="AP3404" t="s">
        <v>59</v>
      </c>
      <c r="AS3404">
        <v>17</v>
      </c>
      <c r="AU3404">
        <v>6154</v>
      </c>
      <c r="AV3404">
        <v>362</v>
      </c>
      <c r="AW3404">
        <v>20</v>
      </c>
      <c r="AX3404">
        <v>16</v>
      </c>
      <c r="AZ3404">
        <v>0</v>
      </c>
      <c r="BA3404">
        <v>10458</v>
      </c>
      <c r="BB3404">
        <f t="shared" si="291"/>
        <v>5442</v>
      </c>
      <c r="BD3404" t="e">
        <f t="shared" si="292"/>
        <v>#N/A</v>
      </c>
      <c r="BE3404">
        <f t="shared" si="293"/>
        <v>1</v>
      </c>
    </row>
    <row r="3405" spans="1:57" x14ac:dyDescent="0.25">
      <c r="A3405" t="s">
        <v>6845</v>
      </c>
      <c r="B3405" t="s">
        <v>6654</v>
      </c>
      <c r="C3405" t="s">
        <v>6655</v>
      </c>
      <c r="D3405" t="s">
        <v>55</v>
      </c>
      <c r="E3405" t="s">
        <v>56</v>
      </c>
      <c r="F3405" s="1">
        <v>41565</v>
      </c>
      <c r="G3405" s="1">
        <v>41561</v>
      </c>
      <c r="H3405" s="1">
        <v>41564</v>
      </c>
      <c r="I3405">
        <v>0</v>
      </c>
      <c r="J3405">
        <v>1445</v>
      </c>
      <c r="K3405">
        <v>1445</v>
      </c>
      <c r="L3405">
        <v>10054</v>
      </c>
      <c r="M3405" t="b">
        <v>0</v>
      </c>
      <c r="O3405" t="s">
        <v>34</v>
      </c>
      <c r="P3405" s="1">
        <v>41565</v>
      </c>
      <c r="Q3405" t="b">
        <v>0</v>
      </c>
      <c r="R3405" t="b">
        <v>0</v>
      </c>
      <c r="S3405" t="b">
        <v>0</v>
      </c>
      <c r="T3405">
        <v>11</v>
      </c>
      <c r="U3405">
        <v>1</v>
      </c>
      <c r="V3405">
        <v>0</v>
      </c>
      <c r="W3405">
        <v>32</v>
      </c>
      <c r="X3405">
        <v>1</v>
      </c>
      <c r="Y3405">
        <v>2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1173</v>
      </c>
      <c r="AF3405">
        <v>11</v>
      </c>
      <c r="AG3405">
        <v>2931</v>
      </c>
      <c r="AH3405">
        <v>1013</v>
      </c>
      <c r="AI3405">
        <v>0</v>
      </c>
      <c r="AN3405">
        <v>24.08</v>
      </c>
      <c r="AP3405" t="s">
        <v>59</v>
      </c>
      <c r="AS3405">
        <v>25</v>
      </c>
      <c r="AU3405">
        <v>10835</v>
      </c>
      <c r="AV3405">
        <v>2188</v>
      </c>
      <c r="AW3405">
        <v>21</v>
      </c>
      <c r="AX3405">
        <v>18</v>
      </c>
      <c r="AZ3405">
        <v>0</v>
      </c>
      <c r="BA3405">
        <v>10054</v>
      </c>
      <c r="BB3405">
        <f t="shared" si="291"/>
        <v>5846</v>
      </c>
      <c r="BD3405" t="e">
        <f t="shared" si="292"/>
        <v>#N/A</v>
      </c>
      <c r="BE3405">
        <f t="shared" si="293"/>
        <v>0</v>
      </c>
    </row>
    <row r="3406" spans="1:57" x14ac:dyDescent="0.25">
      <c r="A3406" t="s">
        <v>6847</v>
      </c>
      <c r="B3406" t="s">
        <v>6654</v>
      </c>
      <c r="C3406" t="s">
        <v>6655</v>
      </c>
      <c r="D3406" t="s">
        <v>55</v>
      </c>
      <c r="E3406" t="s">
        <v>56</v>
      </c>
      <c r="F3406" s="1">
        <v>41537</v>
      </c>
      <c r="G3406" s="1">
        <v>41534</v>
      </c>
      <c r="H3406" s="1">
        <v>41536</v>
      </c>
      <c r="I3406">
        <v>0</v>
      </c>
      <c r="J3406">
        <v>1035</v>
      </c>
      <c r="K3406">
        <v>1035</v>
      </c>
      <c r="L3406">
        <v>9644</v>
      </c>
      <c r="M3406" t="b">
        <v>0</v>
      </c>
      <c r="O3406" t="s">
        <v>34</v>
      </c>
      <c r="P3406" s="1">
        <v>41537</v>
      </c>
      <c r="Q3406" t="b">
        <v>0</v>
      </c>
      <c r="R3406" t="b">
        <v>0</v>
      </c>
      <c r="S3406" t="b">
        <v>0</v>
      </c>
      <c r="T3406">
        <v>11</v>
      </c>
      <c r="U3406">
        <v>1</v>
      </c>
      <c r="V3406">
        <v>0</v>
      </c>
      <c r="W3406">
        <v>27</v>
      </c>
      <c r="X3406">
        <v>0</v>
      </c>
      <c r="Y3406">
        <v>1</v>
      </c>
      <c r="Z3406">
        <v>0</v>
      </c>
      <c r="AA3406">
        <v>0</v>
      </c>
      <c r="AB3406">
        <v>1</v>
      </c>
      <c r="AC3406">
        <v>1</v>
      </c>
      <c r="AD3406">
        <v>0</v>
      </c>
      <c r="AE3406">
        <v>1209</v>
      </c>
      <c r="AF3406">
        <v>8</v>
      </c>
      <c r="AG3406">
        <v>2756</v>
      </c>
      <c r="AH3406">
        <v>1034</v>
      </c>
      <c r="AI3406">
        <v>0</v>
      </c>
      <c r="AN3406">
        <v>23.88</v>
      </c>
      <c r="AP3406" t="s">
        <v>59</v>
      </c>
      <c r="AS3406">
        <v>13</v>
      </c>
      <c r="AU3406">
        <v>9219</v>
      </c>
      <c r="AV3406">
        <v>396</v>
      </c>
      <c r="AW3406">
        <v>20</v>
      </c>
      <c r="AX3406">
        <v>16</v>
      </c>
      <c r="AZ3406">
        <v>0</v>
      </c>
      <c r="BA3406">
        <v>9644</v>
      </c>
      <c r="BB3406">
        <f t="shared" si="291"/>
        <v>6256</v>
      </c>
      <c r="BD3406" t="e">
        <f t="shared" si="292"/>
        <v>#N/A</v>
      </c>
      <c r="BE3406">
        <f t="shared" si="293"/>
        <v>0</v>
      </c>
    </row>
    <row r="3407" spans="1:57" x14ac:dyDescent="0.25">
      <c r="A3407" t="s">
        <v>6849</v>
      </c>
      <c r="B3407" t="s">
        <v>6654</v>
      </c>
      <c r="C3407" t="s">
        <v>6655</v>
      </c>
      <c r="D3407" t="s">
        <v>55</v>
      </c>
      <c r="E3407" t="s">
        <v>56</v>
      </c>
      <c r="F3407" s="1">
        <v>41520</v>
      </c>
      <c r="G3407" s="1">
        <v>41514</v>
      </c>
      <c r="H3407" s="1">
        <v>41517</v>
      </c>
      <c r="I3407">
        <v>0</v>
      </c>
      <c r="J3407">
        <v>748</v>
      </c>
      <c r="K3407">
        <v>748</v>
      </c>
      <c r="L3407">
        <v>9357</v>
      </c>
      <c r="M3407" t="b">
        <v>0</v>
      </c>
      <c r="O3407" t="s">
        <v>34</v>
      </c>
      <c r="P3407" s="1">
        <v>41520</v>
      </c>
      <c r="Q3407" t="b">
        <v>0</v>
      </c>
      <c r="R3407" t="b">
        <v>0</v>
      </c>
      <c r="S3407" t="b">
        <v>0</v>
      </c>
      <c r="T3407">
        <v>10</v>
      </c>
      <c r="U3407">
        <v>2</v>
      </c>
      <c r="V3407">
        <v>0</v>
      </c>
      <c r="W3407">
        <v>25</v>
      </c>
      <c r="X3407">
        <v>0</v>
      </c>
      <c r="Y3407">
        <v>1</v>
      </c>
      <c r="Z3407">
        <v>0</v>
      </c>
      <c r="AA3407">
        <v>0</v>
      </c>
      <c r="AB3407">
        <v>2</v>
      </c>
      <c r="AC3407">
        <v>1</v>
      </c>
      <c r="AD3407">
        <v>0</v>
      </c>
      <c r="AE3407">
        <v>987</v>
      </c>
      <c r="AF3407">
        <v>8</v>
      </c>
      <c r="AG3407">
        <v>2378</v>
      </c>
      <c r="AH3407">
        <v>886</v>
      </c>
      <c r="AI3407">
        <v>0</v>
      </c>
      <c r="AN3407">
        <v>24.53</v>
      </c>
      <c r="AP3407" t="s">
        <v>59</v>
      </c>
      <c r="AS3407">
        <v>56</v>
      </c>
      <c r="AU3407">
        <v>23128</v>
      </c>
      <c r="AV3407">
        <v>2703</v>
      </c>
      <c r="AW3407">
        <v>22</v>
      </c>
      <c r="AX3407">
        <v>19</v>
      </c>
      <c r="AZ3407">
        <v>0</v>
      </c>
      <c r="BA3407">
        <v>9357</v>
      </c>
      <c r="BB3407">
        <f t="shared" si="291"/>
        <v>6543</v>
      </c>
      <c r="BD3407" t="e">
        <f t="shared" si="292"/>
        <v>#N/A</v>
      </c>
      <c r="BE3407">
        <f t="shared" si="293"/>
        <v>0</v>
      </c>
    </row>
    <row r="3408" spans="1:57" x14ac:dyDescent="0.25">
      <c r="A3408" t="s">
        <v>6851</v>
      </c>
      <c r="B3408" t="s">
        <v>6654</v>
      </c>
      <c r="C3408" t="s">
        <v>6655</v>
      </c>
      <c r="D3408" t="s">
        <v>55</v>
      </c>
      <c r="E3408" t="s">
        <v>56</v>
      </c>
      <c r="F3408" s="1">
        <v>41489</v>
      </c>
      <c r="G3408" s="1">
        <v>41486</v>
      </c>
      <c r="H3408" s="1">
        <v>41488</v>
      </c>
      <c r="I3408">
        <v>0</v>
      </c>
      <c r="J3408">
        <v>305</v>
      </c>
      <c r="K3408">
        <v>305</v>
      </c>
      <c r="L3408">
        <v>8914</v>
      </c>
      <c r="M3408" t="b">
        <v>0</v>
      </c>
      <c r="O3408" t="s">
        <v>34</v>
      </c>
      <c r="P3408" s="1">
        <v>41489</v>
      </c>
      <c r="Q3408" t="b">
        <v>0</v>
      </c>
      <c r="R3408" t="b">
        <v>0</v>
      </c>
      <c r="S3408" t="b">
        <v>0</v>
      </c>
      <c r="T3408">
        <v>11</v>
      </c>
      <c r="U3408">
        <v>2</v>
      </c>
      <c r="V3408">
        <v>0</v>
      </c>
      <c r="W3408">
        <v>18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1</v>
      </c>
      <c r="AD3408">
        <v>0</v>
      </c>
      <c r="AE3408">
        <v>1204</v>
      </c>
      <c r="AF3408">
        <v>9</v>
      </c>
      <c r="AG3408">
        <v>3041</v>
      </c>
      <c r="AH3408">
        <v>1067</v>
      </c>
      <c r="AI3408">
        <v>0</v>
      </c>
      <c r="AN3408">
        <v>23.13</v>
      </c>
      <c r="AP3408" t="s">
        <v>59</v>
      </c>
      <c r="AS3408">
        <v>11</v>
      </c>
      <c r="AU3408">
        <v>10313</v>
      </c>
      <c r="AV3408">
        <v>1517</v>
      </c>
      <c r="AW3408">
        <v>21</v>
      </c>
      <c r="AX3408">
        <v>18</v>
      </c>
      <c r="AZ3408">
        <v>0</v>
      </c>
      <c r="BA3408">
        <v>8914</v>
      </c>
      <c r="BB3408">
        <f t="shared" si="291"/>
        <v>6986</v>
      </c>
      <c r="BD3408" t="e">
        <f t="shared" si="292"/>
        <v>#N/A</v>
      </c>
      <c r="BE3408">
        <f t="shared" si="293"/>
        <v>0</v>
      </c>
    </row>
    <row r="3409" spans="1:57" x14ac:dyDescent="0.25">
      <c r="A3409" t="s">
        <v>6853</v>
      </c>
      <c r="B3409" t="s">
        <v>6654</v>
      </c>
      <c r="C3409" t="s">
        <v>6655</v>
      </c>
      <c r="D3409" t="s">
        <v>55</v>
      </c>
      <c r="E3409" t="s">
        <v>56</v>
      </c>
      <c r="F3409" s="1">
        <v>41466</v>
      </c>
      <c r="G3409" s="1">
        <v>41462</v>
      </c>
      <c r="H3409" s="1">
        <v>41464</v>
      </c>
      <c r="I3409">
        <v>0</v>
      </c>
      <c r="J3409">
        <v>1523</v>
      </c>
      <c r="K3409">
        <v>1523</v>
      </c>
      <c r="L3409">
        <v>8609</v>
      </c>
      <c r="M3409" t="b">
        <v>1</v>
      </c>
      <c r="O3409" t="s">
        <v>34</v>
      </c>
      <c r="P3409" s="1">
        <v>41466</v>
      </c>
      <c r="Q3409" t="b">
        <v>0</v>
      </c>
      <c r="R3409" t="b">
        <v>0</v>
      </c>
      <c r="S3409" t="b">
        <v>0</v>
      </c>
      <c r="T3409">
        <v>5</v>
      </c>
      <c r="U3409">
        <v>1</v>
      </c>
      <c r="V3409">
        <v>0</v>
      </c>
      <c r="W3409">
        <v>28</v>
      </c>
      <c r="X3409">
        <v>0</v>
      </c>
      <c r="Y3409">
        <v>2</v>
      </c>
      <c r="Z3409">
        <v>0</v>
      </c>
      <c r="AA3409">
        <v>0</v>
      </c>
      <c r="AB3409">
        <v>1</v>
      </c>
      <c r="AC3409">
        <v>2</v>
      </c>
      <c r="AD3409">
        <v>0</v>
      </c>
      <c r="AE3409">
        <v>1185</v>
      </c>
      <c r="AF3409">
        <v>9</v>
      </c>
      <c r="AG3409">
        <v>3081</v>
      </c>
      <c r="AH3409">
        <v>1020</v>
      </c>
      <c r="AI3409">
        <v>0</v>
      </c>
      <c r="AN3409">
        <v>23.8</v>
      </c>
      <c r="AP3409" t="s">
        <v>59</v>
      </c>
      <c r="AS3409">
        <v>14</v>
      </c>
      <c r="AU3409">
        <v>13688</v>
      </c>
      <c r="AV3409">
        <v>1077</v>
      </c>
      <c r="AW3409">
        <v>21</v>
      </c>
      <c r="AX3409">
        <v>17</v>
      </c>
      <c r="AZ3409">
        <v>0</v>
      </c>
      <c r="BA3409">
        <v>8609</v>
      </c>
      <c r="BB3409">
        <f t="shared" si="291"/>
        <v>7291</v>
      </c>
      <c r="BD3409" t="e">
        <f t="shared" si="292"/>
        <v>#N/A</v>
      </c>
      <c r="BE3409">
        <f t="shared" si="293"/>
        <v>1</v>
      </c>
    </row>
    <row r="3410" spans="1:57" x14ac:dyDescent="0.25">
      <c r="A3410" t="s">
        <v>6855</v>
      </c>
      <c r="B3410" t="s">
        <v>6654</v>
      </c>
      <c r="C3410" t="s">
        <v>6655</v>
      </c>
      <c r="D3410" t="s">
        <v>55</v>
      </c>
      <c r="E3410" t="s">
        <v>56</v>
      </c>
      <c r="F3410" s="1">
        <v>41439</v>
      </c>
      <c r="G3410" s="1">
        <v>41435</v>
      </c>
      <c r="H3410" s="1">
        <v>41437</v>
      </c>
      <c r="I3410">
        <v>0</v>
      </c>
      <c r="J3410">
        <v>1094</v>
      </c>
      <c r="K3410">
        <v>1094</v>
      </c>
      <c r="L3410">
        <v>8180</v>
      </c>
      <c r="M3410" t="b">
        <v>0</v>
      </c>
      <c r="O3410" t="s">
        <v>34</v>
      </c>
      <c r="P3410" s="1">
        <v>41439</v>
      </c>
      <c r="Q3410" t="b">
        <v>0</v>
      </c>
      <c r="R3410" t="b">
        <v>0</v>
      </c>
      <c r="S3410" t="b">
        <v>0</v>
      </c>
      <c r="T3410">
        <v>4</v>
      </c>
      <c r="U3410">
        <v>0</v>
      </c>
      <c r="V3410">
        <v>0</v>
      </c>
      <c r="W3410">
        <v>16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3</v>
      </c>
      <c r="AD3410">
        <v>0</v>
      </c>
      <c r="AE3410">
        <v>1042</v>
      </c>
      <c r="AF3410">
        <v>7</v>
      </c>
      <c r="AG3410">
        <v>2658</v>
      </c>
      <c r="AH3410">
        <v>865</v>
      </c>
      <c r="AI3410">
        <v>0</v>
      </c>
      <c r="AN3410">
        <v>23.97</v>
      </c>
      <c r="AP3410" t="s">
        <v>59</v>
      </c>
      <c r="AS3410">
        <v>14</v>
      </c>
      <c r="AU3410">
        <v>12565</v>
      </c>
      <c r="AV3410">
        <v>501</v>
      </c>
      <c r="AW3410">
        <v>21</v>
      </c>
      <c r="AX3410">
        <v>16</v>
      </c>
      <c r="AZ3410">
        <v>0</v>
      </c>
      <c r="BA3410">
        <v>8180</v>
      </c>
      <c r="BB3410">
        <f t="shared" si="291"/>
        <v>7720</v>
      </c>
      <c r="BD3410" t="e">
        <f t="shared" si="292"/>
        <v>#N/A</v>
      </c>
      <c r="BE3410">
        <f t="shared" si="293"/>
        <v>0</v>
      </c>
    </row>
    <row r="3411" spans="1:57" x14ac:dyDescent="0.25">
      <c r="A3411" t="s">
        <v>6857</v>
      </c>
      <c r="B3411" t="s">
        <v>6654</v>
      </c>
      <c r="C3411" t="s">
        <v>6655</v>
      </c>
      <c r="D3411" t="s">
        <v>55</v>
      </c>
      <c r="E3411" t="s">
        <v>56</v>
      </c>
      <c r="F3411" s="1">
        <v>41421</v>
      </c>
      <c r="G3411" s="1">
        <v>41417</v>
      </c>
      <c r="H3411" s="1">
        <v>41419</v>
      </c>
      <c r="I3411">
        <v>0</v>
      </c>
      <c r="J3411">
        <v>802</v>
      </c>
      <c r="K3411">
        <v>802</v>
      </c>
      <c r="L3411">
        <v>7888</v>
      </c>
      <c r="M3411" t="b">
        <v>0</v>
      </c>
      <c r="O3411" t="s">
        <v>34</v>
      </c>
      <c r="P3411" s="1">
        <v>41422</v>
      </c>
      <c r="Q3411" t="b">
        <v>0</v>
      </c>
      <c r="R3411" t="b">
        <v>0</v>
      </c>
      <c r="S3411" t="b">
        <v>0</v>
      </c>
      <c r="T3411">
        <v>3</v>
      </c>
      <c r="U3411">
        <v>0</v>
      </c>
      <c r="V3411">
        <v>0</v>
      </c>
      <c r="W3411">
        <v>11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3</v>
      </c>
      <c r="AD3411">
        <v>0</v>
      </c>
      <c r="AE3411">
        <v>1083</v>
      </c>
      <c r="AF3411">
        <v>8</v>
      </c>
      <c r="AG3411">
        <v>2702</v>
      </c>
      <c r="AH3411">
        <v>890</v>
      </c>
      <c r="AI3411">
        <v>0</v>
      </c>
      <c r="AN3411">
        <v>22.9</v>
      </c>
      <c r="AP3411" t="s">
        <v>59</v>
      </c>
      <c r="AS3411">
        <v>8</v>
      </c>
      <c r="AU3411">
        <v>11885</v>
      </c>
      <c r="AV3411">
        <v>1555</v>
      </c>
      <c r="AW3411">
        <v>21</v>
      </c>
      <c r="AX3411">
        <v>18</v>
      </c>
      <c r="AZ3411">
        <v>0</v>
      </c>
      <c r="BA3411">
        <v>7888</v>
      </c>
      <c r="BB3411">
        <f t="shared" si="291"/>
        <v>8012</v>
      </c>
      <c r="BD3411" t="e">
        <f t="shared" si="292"/>
        <v>#N/A</v>
      </c>
      <c r="BE3411">
        <f t="shared" si="293"/>
        <v>0</v>
      </c>
    </row>
    <row r="3412" spans="1:57" x14ac:dyDescent="0.25">
      <c r="A3412" t="s">
        <v>6859</v>
      </c>
      <c r="B3412" t="s">
        <v>6654</v>
      </c>
      <c r="C3412" t="s">
        <v>6655</v>
      </c>
      <c r="D3412" t="s">
        <v>55</v>
      </c>
      <c r="E3412" t="s">
        <v>56</v>
      </c>
      <c r="F3412" s="1">
        <v>41384</v>
      </c>
      <c r="G3412" s="1">
        <v>41381</v>
      </c>
      <c r="H3412" s="1">
        <v>41383</v>
      </c>
      <c r="I3412">
        <v>0</v>
      </c>
      <c r="J3412">
        <v>380</v>
      </c>
      <c r="K3412">
        <v>380</v>
      </c>
      <c r="L3412">
        <v>7466</v>
      </c>
      <c r="M3412" t="b">
        <v>0</v>
      </c>
      <c r="O3412" t="s">
        <v>34</v>
      </c>
      <c r="P3412" s="1">
        <v>41384</v>
      </c>
      <c r="Q3412" t="b">
        <v>0</v>
      </c>
      <c r="R3412" t="b">
        <v>0</v>
      </c>
      <c r="S3412" t="b">
        <v>0</v>
      </c>
      <c r="T3412">
        <v>4</v>
      </c>
      <c r="U3412">
        <v>1</v>
      </c>
      <c r="V3412">
        <v>0</v>
      </c>
      <c r="W3412">
        <v>7</v>
      </c>
      <c r="X3412">
        <v>1</v>
      </c>
      <c r="Y3412">
        <v>0</v>
      </c>
      <c r="Z3412">
        <v>0</v>
      </c>
      <c r="AA3412">
        <v>0</v>
      </c>
      <c r="AB3412">
        <v>3</v>
      </c>
      <c r="AC3412">
        <v>4</v>
      </c>
      <c r="AD3412">
        <v>0</v>
      </c>
      <c r="AE3412">
        <v>987</v>
      </c>
      <c r="AF3412">
        <v>7</v>
      </c>
      <c r="AG3412">
        <v>2490</v>
      </c>
      <c r="AH3412">
        <v>931</v>
      </c>
      <c r="AI3412">
        <v>0</v>
      </c>
      <c r="AN3412">
        <v>23.98</v>
      </c>
      <c r="AP3412" t="s">
        <v>59</v>
      </c>
      <c r="AS3412">
        <v>5</v>
      </c>
      <c r="AU3412">
        <v>2865</v>
      </c>
      <c r="AV3412">
        <v>323</v>
      </c>
      <c r="AW3412">
        <v>19</v>
      </c>
      <c r="AX3412">
        <v>16</v>
      </c>
      <c r="AZ3412">
        <v>0</v>
      </c>
      <c r="BA3412">
        <v>7466</v>
      </c>
      <c r="BB3412">
        <f t="shared" si="291"/>
        <v>8434</v>
      </c>
      <c r="BD3412" t="e">
        <f t="shared" si="292"/>
        <v>#N/A</v>
      </c>
      <c r="BE3412">
        <f t="shared" si="293"/>
        <v>0</v>
      </c>
    </row>
    <row r="3413" spans="1:57" x14ac:dyDescent="0.25">
      <c r="A3413" t="s">
        <v>6861</v>
      </c>
      <c r="B3413" t="s">
        <v>6654</v>
      </c>
      <c r="C3413" t="s">
        <v>6655</v>
      </c>
      <c r="D3413" t="s">
        <v>55</v>
      </c>
      <c r="E3413" t="s">
        <v>56</v>
      </c>
      <c r="F3413" s="1">
        <v>41359</v>
      </c>
      <c r="G3413" s="1">
        <v>41354</v>
      </c>
      <c r="H3413" s="1">
        <v>41358</v>
      </c>
      <c r="I3413">
        <v>0</v>
      </c>
      <c r="J3413">
        <v>1368</v>
      </c>
      <c r="K3413">
        <v>1868</v>
      </c>
      <c r="L3413">
        <v>7086</v>
      </c>
      <c r="M3413" t="b">
        <v>1</v>
      </c>
      <c r="O3413" t="s">
        <v>34</v>
      </c>
      <c r="P3413" s="1">
        <v>41359</v>
      </c>
      <c r="Q3413" t="b">
        <v>0</v>
      </c>
      <c r="R3413" t="b">
        <v>0</v>
      </c>
      <c r="S3413" t="b">
        <v>0</v>
      </c>
      <c r="T3413">
        <v>4</v>
      </c>
      <c r="U3413">
        <v>1</v>
      </c>
      <c r="V3413">
        <v>0</v>
      </c>
      <c r="W3413">
        <v>19</v>
      </c>
      <c r="X3413">
        <v>1</v>
      </c>
      <c r="Y3413">
        <v>1</v>
      </c>
      <c r="Z3413">
        <v>1</v>
      </c>
      <c r="AA3413">
        <v>0</v>
      </c>
      <c r="AB3413">
        <v>1</v>
      </c>
      <c r="AC3413">
        <v>2</v>
      </c>
      <c r="AD3413">
        <v>0</v>
      </c>
      <c r="AE3413">
        <v>1075</v>
      </c>
      <c r="AF3413">
        <v>8</v>
      </c>
      <c r="AG3413">
        <v>2827</v>
      </c>
      <c r="AH3413">
        <v>884</v>
      </c>
      <c r="AI3413">
        <v>0</v>
      </c>
      <c r="AN3413">
        <v>21.94</v>
      </c>
      <c r="AP3413" t="s">
        <v>59</v>
      </c>
      <c r="AS3413">
        <v>13</v>
      </c>
      <c r="AU3413">
        <v>12986</v>
      </c>
      <c r="AV3413">
        <v>4612</v>
      </c>
      <c r="AW3413">
        <v>21</v>
      </c>
      <c r="AX3413">
        <v>19</v>
      </c>
      <c r="AZ3413">
        <v>0</v>
      </c>
      <c r="BA3413">
        <v>7086</v>
      </c>
      <c r="BB3413">
        <f t="shared" si="291"/>
        <v>8814</v>
      </c>
      <c r="BD3413" t="e">
        <f t="shared" si="292"/>
        <v>#N/A</v>
      </c>
      <c r="BE3413">
        <f t="shared" si="293"/>
        <v>1</v>
      </c>
    </row>
    <row r="3414" spans="1:57" x14ac:dyDescent="0.25">
      <c r="A3414" t="s">
        <v>6863</v>
      </c>
      <c r="B3414" t="s">
        <v>6654</v>
      </c>
      <c r="C3414" t="s">
        <v>6655</v>
      </c>
      <c r="D3414" t="s">
        <v>55</v>
      </c>
      <c r="E3414" t="s">
        <v>56</v>
      </c>
      <c r="F3414" s="1">
        <v>41331</v>
      </c>
      <c r="G3414" s="1">
        <v>41326</v>
      </c>
      <c r="H3414" s="1">
        <v>41328</v>
      </c>
      <c r="I3414">
        <v>0</v>
      </c>
      <c r="J3414">
        <v>962</v>
      </c>
      <c r="K3414">
        <v>1462</v>
      </c>
      <c r="L3414">
        <v>6680</v>
      </c>
      <c r="M3414" t="b">
        <v>0</v>
      </c>
      <c r="O3414" t="s">
        <v>34</v>
      </c>
      <c r="P3414" s="1">
        <v>41331</v>
      </c>
      <c r="Q3414" t="b">
        <v>0</v>
      </c>
      <c r="R3414" t="b">
        <v>0</v>
      </c>
      <c r="S3414" t="b">
        <v>0</v>
      </c>
      <c r="T3414">
        <v>4</v>
      </c>
      <c r="U3414">
        <v>1</v>
      </c>
      <c r="V3414">
        <v>0</v>
      </c>
      <c r="W3414">
        <v>13</v>
      </c>
      <c r="X3414">
        <v>1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851</v>
      </c>
      <c r="AF3414">
        <v>7</v>
      </c>
      <c r="AG3414">
        <v>2207</v>
      </c>
      <c r="AH3414">
        <v>840</v>
      </c>
      <c r="AI3414">
        <v>0</v>
      </c>
      <c r="AN3414">
        <v>23.81</v>
      </c>
      <c r="AP3414" t="s">
        <v>59</v>
      </c>
      <c r="AS3414">
        <v>11</v>
      </c>
      <c r="AU3414">
        <v>9702</v>
      </c>
      <c r="AV3414">
        <v>806</v>
      </c>
      <c r="AW3414">
        <v>20</v>
      </c>
      <c r="AX3414">
        <v>17</v>
      </c>
      <c r="AZ3414">
        <v>0</v>
      </c>
      <c r="BA3414">
        <v>6680</v>
      </c>
      <c r="BB3414">
        <f t="shared" si="291"/>
        <v>9220</v>
      </c>
      <c r="BD3414" t="e">
        <f t="shared" si="292"/>
        <v>#N/A</v>
      </c>
      <c r="BE3414">
        <f t="shared" si="293"/>
        <v>0</v>
      </c>
    </row>
    <row r="3415" spans="1:57" x14ac:dyDescent="0.25">
      <c r="A3415" t="s">
        <v>6865</v>
      </c>
      <c r="B3415" t="s">
        <v>6654</v>
      </c>
      <c r="C3415" t="s">
        <v>6655</v>
      </c>
      <c r="D3415" t="s">
        <v>55</v>
      </c>
      <c r="E3415" t="s">
        <v>56</v>
      </c>
      <c r="F3415" s="1">
        <v>41300</v>
      </c>
      <c r="G3415" s="1">
        <v>41296</v>
      </c>
      <c r="H3415" s="1">
        <v>41299</v>
      </c>
      <c r="I3415">
        <v>0</v>
      </c>
      <c r="J3415">
        <v>653</v>
      </c>
      <c r="K3415">
        <v>1153</v>
      </c>
      <c r="L3415">
        <v>6371</v>
      </c>
      <c r="M3415" t="b">
        <v>0</v>
      </c>
      <c r="O3415" t="s">
        <v>34</v>
      </c>
      <c r="P3415" s="1">
        <v>41300</v>
      </c>
      <c r="Q3415" t="b">
        <v>0</v>
      </c>
      <c r="R3415" t="b">
        <v>0</v>
      </c>
      <c r="S3415" t="b">
        <v>0</v>
      </c>
      <c r="T3415">
        <v>5</v>
      </c>
      <c r="U3415">
        <v>1</v>
      </c>
      <c r="V3415">
        <v>0</v>
      </c>
      <c r="W3415">
        <v>13</v>
      </c>
      <c r="X3415">
        <v>1</v>
      </c>
      <c r="Y3415">
        <v>0</v>
      </c>
      <c r="Z3415">
        <v>0</v>
      </c>
      <c r="AA3415">
        <v>0</v>
      </c>
      <c r="AB3415">
        <v>2</v>
      </c>
      <c r="AC3415">
        <v>1</v>
      </c>
      <c r="AD3415">
        <v>0</v>
      </c>
      <c r="AE3415">
        <v>1097</v>
      </c>
      <c r="AF3415">
        <v>8</v>
      </c>
      <c r="AG3415">
        <v>2870</v>
      </c>
      <c r="AH3415">
        <v>1065</v>
      </c>
      <c r="AI3415">
        <v>1</v>
      </c>
      <c r="AN3415">
        <v>23.53</v>
      </c>
      <c r="AP3415" t="s">
        <v>59</v>
      </c>
      <c r="AS3415">
        <v>9</v>
      </c>
      <c r="AU3415">
        <v>3303</v>
      </c>
      <c r="AV3415">
        <v>392</v>
      </c>
      <c r="AW3415">
        <v>19</v>
      </c>
      <c r="AX3415">
        <v>16</v>
      </c>
      <c r="AZ3415">
        <v>0</v>
      </c>
      <c r="BA3415">
        <v>6371</v>
      </c>
      <c r="BB3415">
        <f t="shared" si="291"/>
        <v>9529</v>
      </c>
      <c r="BD3415" t="e">
        <f t="shared" si="292"/>
        <v>#N/A</v>
      </c>
      <c r="BE3415">
        <f t="shared" si="293"/>
        <v>0</v>
      </c>
    </row>
    <row r="3416" spans="1:57" x14ac:dyDescent="0.25">
      <c r="A3416" t="s">
        <v>6867</v>
      </c>
      <c r="B3416" t="s">
        <v>6654</v>
      </c>
      <c r="C3416" t="s">
        <v>6655</v>
      </c>
      <c r="D3416" t="s">
        <v>55</v>
      </c>
      <c r="E3416" t="s">
        <v>56</v>
      </c>
      <c r="F3416" s="1">
        <v>41271</v>
      </c>
      <c r="G3416" s="1">
        <v>41268</v>
      </c>
      <c r="H3416" s="1">
        <v>41270</v>
      </c>
      <c r="I3416">
        <v>0</v>
      </c>
      <c r="J3416">
        <v>279</v>
      </c>
      <c r="K3416">
        <v>779</v>
      </c>
      <c r="L3416">
        <v>5997</v>
      </c>
      <c r="M3416" t="b">
        <v>0</v>
      </c>
      <c r="O3416" t="s">
        <v>34</v>
      </c>
      <c r="P3416" s="1">
        <v>41271</v>
      </c>
      <c r="Q3416" t="b">
        <v>0</v>
      </c>
      <c r="R3416" t="b">
        <v>0</v>
      </c>
      <c r="S3416" t="b">
        <v>0</v>
      </c>
      <c r="T3416">
        <v>5</v>
      </c>
      <c r="U3416">
        <v>1</v>
      </c>
      <c r="V3416">
        <v>0</v>
      </c>
      <c r="W3416">
        <v>8</v>
      </c>
      <c r="X3416">
        <v>0</v>
      </c>
      <c r="Y3416">
        <v>0</v>
      </c>
      <c r="Z3416">
        <v>0</v>
      </c>
      <c r="AA3416">
        <v>0</v>
      </c>
      <c r="AB3416">
        <v>2</v>
      </c>
      <c r="AC3416">
        <v>0</v>
      </c>
      <c r="AD3416">
        <v>0</v>
      </c>
      <c r="AE3416">
        <v>1036</v>
      </c>
      <c r="AF3416">
        <v>7</v>
      </c>
      <c r="AG3416">
        <v>2625</v>
      </c>
      <c r="AH3416">
        <v>864</v>
      </c>
      <c r="AI3416">
        <v>0</v>
      </c>
      <c r="AN3416">
        <v>24.96</v>
      </c>
      <c r="AP3416" t="s">
        <v>59</v>
      </c>
      <c r="AS3416">
        <v>5</v>
      </c>
      <c r="AU3416">
        <v>5086</v>
      </c>
      <c r="AV3416">
        <v>846</v>
      </c>
      <c r="AW3416">
        <v>20</v>
      </c>
      <c r="AX3416">
        <v>17</v>
      </c>
      <c r="AZ3416">
        <v>0</v>
      </c>
      <c r="BA3416">
        <v>5997</v>
      </c>
      <c r="BB3416">
        <f t="shared" si="291"/>
        <v>9903</v>
      </c>
      <c r="BD3416" t="e">
        <f t="shared" si="292"/>
        <v>#N/A</v>
      </c>
      <c r="BE3416">
        <f t="shared" si="293"/>
        <v>0</v>
      </c>
    </row>
    <row r="3417" spans="1:57" x14ac:dyDescent="0.25">
      <c r="A3417" t="s">
        <v>6869</v>
      </c>
      <c r="B3417" t="s">
        <v>6654</v>
      </c>
      <c r="C3417" t="s">
        <v>6655</v>
      </c>
      <c r="D3417" t="s">
        <v>55</v>
      </c>
      <c r="E3417" t="s">
        <v>56</v>
      </c>
      <c r="F3417" s="1">
        <v>41249</v>
      </c>
      <c r="G3417" s="1">
        <v>41246</v>
      </c>
      <c r="H3417" s="1">
        <v>41248</v>
      </c>
      <c r="I3417">
        <v>0</v>
      </c>
      <c r="J3417">
        <v>1211</v>
      </c>
      <c r="K3417">
        <v>711</v>
      </c>
      <c r="L3417">
        <v>5218</v>
      </c>
      <c r="M3417" t="b">
        <v>1</v>
      </c>
      <c r="O3417" t="s">
        <v>34</v>
      </c>
      <c r="P3417" s="1">
        <v>41249</v>
      </c>
      <c r="Q3417" t="b">
        <v>0</v>
      </c>
      <c r="R3417" t="b">
        <v>0</v>
      </c>
      <c r="S3417" t="b">
        <v>0</v>
      </c>
      <c r="T3417">
        <v>10</v>
      </c>
      <c r="U3417">
        <v>2</v>
      </c>
      <c r="V3417">
        <v>0</v>
      </c>
      <c r="W3417">
        <v>27</v>
      </c>
      <c r="X3417">
        <v>1</v>
      </c>
      <c r="Y3417">
        <v>2</v>
      </c>
      <c r="Z3417">
        <v>0</v>
      </c>
      <c r="AA3417">
        <v>0</v>
      </c>
      <c r="AB3417">
        <v>5</v>
      </c>
      <c r="AC3417">
        <v>1</v>
      </c>
      <c r="AD3417">
        <v>0</v>
      </c>
      <c r="AE3417">
        <v>1323</v>
      </c>
      <c r="AF3417">
        <v>10</v>
      </c>
      <c r="AG3417">
        <v>3355</v>
      </c>
      <c r="AH3417">
        <v>1178</v>
      </c>
      <c r="AI3417">
        <v>1</v>
      </c>
      <c r="AN3417">
        <v>23.51</v>
      </c>
      <c r="AP3417" t="s">
        <v>59</v>
      </c>
      <c r="AS3417">
        <v>15</v>
      </c>
      <c r="AU3417">
        <v>12002</v>
      </c>
      <c r="AV3417">
        <v>196</v>
      </c>
      <c r="AW3417">
        <v>21</v>
      </c>
      <c r="AX3417">
        <v>15</v>
      </c>
      <c r="AZ3417">
        <v>0</v>
      </c>
      <c r="BA3417">
        <v>5218</v>
      </c>
      <c r="BB3417">
        <f t="shared" si="291"/>
        <v>10682</v>
      </c>
      <c r="BD3417" t="e">
        <f t="shared" si="292"/>
        <v>#N/A</v>
      </c>
      <c r="BE3417">
        <f t="shared" si="293"/>
        <v>1</v>
      </c>
    </row>
    <row r="3418" spans="1:57" x14ac:dyDescent="0.25">
      <c r="A3418" t="s">
        <v>6871</v>
      </c>
      <c r="B3418" t="s">
        <v>6654</v>
      </c>
      <c r="C3418" t="s">
        <v>6655</v>
      </c>
      <c r="D3418" t="s">
        <v>55</v>
      </c>
      <c r="E3418" t="s">
        <v>56</v>
      </c>
      <c r="F3418" s="1">
        <v>41225</v>
      </c>
      <c r="G3418" s="1">
        <v>41221</v>
      </c>
      <c r="H3418" s="1">
        <v>41223</v>
      </c>
      <c r="I3418">
        <v>0</v>
      </c>
      <c r="J3418">
        <v>810</v>
      </c>
      <c r="K3418">
        <v>810</v>
      </c>
      <c r="L3418">
        <v>5317</v>
      </c>
      <c r="M3418" t="b">
        <v>0</v>
      </c>
      <c r="O3418" t="s">
        <v>34</v>
      </c>
      <c r="P3418" s="1">
        <v>41225</v>
      </c>
      <c r="Q3418" t="b">
        <v>0</v>
      </c>
      <c r="R3418" t="b">
        <v>0</v>
      </c>
      <c r="S3418" t="b">
        <v>0</v>
      </c>
      <c r="T3418">
        <v>8</v>
      </c>
      <c r="U3418">
        <v>2</v>
      </c>
      <c r="V3418">
        <v>0</v>
      </c>
      <c r="W3418">
        <v>17</v>
      </c>
      <c r="X3418">
        <v>0</v>
      </c>
      <c r="Y3418">
        <v>2</v>
      </c>
      <c r="Z3418">
        <v>0</v>
      </c>
      <c r="AA3418">
        <v>0</v>
      </c>
      <c r="AB3418">
        <v>2</v>
      </c>
      <c r="AC3418">
        <v>2</v>
      </c>
      <c r="AD3418">
        <v>0</v>
      </c>
      <c r="AE3418">
        <v>995</v>
      </c>
      <c r="AF3418">
        <v>8</v>
      </c>
      <c r="AG3418">
        <v>2495</v>
      </c>
      <c r="AH3418">
        <v>854</v>
      </c>
      <c r="AI3418">
        <v>0</v>
      </c>
      <c r="AN3418">
        <v>23.57</v>
      </c>
      <c r="AP3418" t="s">
        <v>59</v>
      </c>
      <c r="AS3418">
        <v>15</v>
      </c>
      <c r="AU3418">
        <v>7556</v>
      </c>
      <c r="AV3418">
        <v>720</v>
      </c>
      <c r="AW3418">
        <v>20</v>
      </c>
      <c r="AX3418">
        <v>17</v>
      </c>
      <c r="AZ3418">
        <v>0</v>
      </c>
      <c r="BA3418">
        <v>5317</v>
      </c>
      <c r="BB3418">
        <f t="shared" si="291"/>
        <v>10583</v>
      </c>
      <c r="BD3418" t="e">
        <f t="shared" si="292"/>
        <v>#N/A</v>
      </c>
      <c r="BE3418">
        <f t="shared" si="293"/>
        <v>0</v>
      </c>
    </row>
    <row r="3419" spans="1:57" x14ac:dyDescent="0.25">
      <c r="A3419" t="s">
        <v>6873</v>
      </c>
      <c r="B3419" t="s">
        <v>6654</v>
      </c>
      <c r="C3419" t="s">
        <v>6655</v>
      </c>
      <c r="D3419" t="s">
        <v>55</v>
      </c>
      <c r="E3419" t="s">
        <v>56</v>
      </c>
      <c r="F3419" s="1">
        <v>41207</v>
      </c>
      <c r="G3419" s="1">
        <v>41204</v>
      </c>
      <c r="H3419" s="1">
        <v>41206</v>
      </c>
      <c r="I3419">
        <v>0</v>
      </c>
      <c r="J3419">
        <v>590</v>
      </c>
      <c r="K3419">
        <v>590</v>
      </c>
      <c r="L3419">
        <v>5097</v>
      </c>
      <c r="M3419" t="b">
        <v>0</v>
      </c>
      <c r="O3419" t="s">
        <v>34</v>
      </c>
      <c r="P3419" s="1">
        <v>41207</v>
      </c>
      <c r="Q3419" t="b">
        <v>0</v>
      </c>
      <c r="R3419" t="b">
        <v>0</v>
      </c>
      <c r="S3419" t="b">
        <v>0</v>
      </c>
      <c r="T3419">
        <v>4</v>
      </c>
      <c r="U3419">
        <v>1</v>
      </c>
      <c r="V3419">
        <v>0</v>
      </c>
      <c r="W3419">
        <v>11</v>
      </c>
      <c r="X3419">
        <v>0</v>
      </c>
      <c r="Y3419">
        <v>0</v>
      </c>
      <c r="Z3419">
        <v>0</v>
      </c>
      <c r="AA3419">
        <v>0</v>
      </c>
      <c r="AB3419">
        <v>3</v>
      </c>
      <c r="AC3419">
        <v>1</v>
      </c>
      <c r="AD3419">
        <v>0</v>
      </c>
      <c r="AE3419">
        <v>1042</v>
      </c>
      <c r="AF3419">
        <v>8</v>
      </c>
      <c r="AG3419">
        <v>2671</v>
      </c>
      <c r="AH3419">
        <v>945</v>
      </c>
      <c r="AI3419">
        <v>1</v>
      </c>
      <c r="AN3419">
        <v>24.11</v>
      </c>
      <c r="AP3419" t="s">
        <v>59</v>
      </c>
      <c r="AS3419">
        <v>6</v>
      </c>
      <c r="AU3419">
        <v>4536</v>
      </c>
      <c r="AV3419">
        <v>412</v>
      </c>
      <c r="AW3419">
        <v>19</v>
      </c>
      <c r="AX3419">
        <v>16</v>
      </c>
      <c r="AZ3419">
        <v>0</v>
      </c>
      <c r="BA3419">
        <v>5097</v>
      </c>
      <c r="BB3419">
        <f t="shared" si="291"/>
        <v>10803</v>
      </c>
      <c r="BD3419" t="e">
        <f t="shared" si="292"/>
        <v>#N/A</v>
      </c>
      <c r="BE3419">
        <f t="shared" si="293"/>
        <v>0</v>
      </c>
    </row>
    <row r="3420" spans="1:57" x14ac:dyDescent="0.25">
      <c r="A3420" t="s">
        <v>6875</v>
      </c>
      <c r="B3420" t="s">
        <v>6654</v>
      </c>
      <c r="C3420" t="s">
        <v>6655</v>
      </c>
      <c r="D3420" t="s">
        <v>55</v>
      </c>
      <c r="E3420" t="s">
        <v>56</v>
      </c>
      <c r="F3420" s="1">
        <v>41183</v>
      </c>
      <c r="G3420" s="1">
        <v>41180</v>
      </c>
      <c r="H3420" s="1">
        <v>41183</v>
      </c>
      <c r="I3420">
        <v>0</v>
      </c>
      <c r="J3420">
        <v>262</v>
      </c>
      <c r="K3420">
        <v>262</v>
      </c>
      <c r="L3420">
        <v>4769</v>
      </c>
      <c r="M3420" t="b">
        <v>0</v>
      </c>
      <c r="O3420" t="s">
        <v>34</v>
      </c>
      <c r="P3420" s="1">
        <v>41183</v>
      </c>
      <c r="Q3420" t="b">
        <v>0</v>
      </c>
      <c r="R3420" t="b">
        <v>0</v>
      </c>
      <c r="S3420" t="b">
        <v>0</v>
      </c>
      <c r="T3420">
        <v>5</v>
      </c>
      <c r="U3420">
        <v>2</v>
      </c>
      <c r="V3420">
        <v>0</v>
      </c>
      <c r="W3420">
        <v>10</v>
      </c>
      <c r="X3420">
        <v>0</v>
      </c>
      <c r="Y3420">
        <v>1</v>
      </c>
      <c r="Z3420">
        <v>0</v>
      </c>
      <c r="AA3420">
        <v>0</v>
      </c>
      <c r="AB3420">
        <v>3</v>
      </c>
      <c r="AC3420">
        <v>2</v>
      </c>
      <c r="AD3420">
        <v>0</v>
      </c>
      <c r="AE3420">
        <v>1358</v>
      </c>
      <c r="AF3420">
        <v>10</v>
      </c>
      <c r="AG3420">
        <v>3524</v>
      </c>
      <c r="AH3420">
        <v>1162</v>
      </c>
      <c r="AI3420">
        <v>0</v>
      </c>
      <c r="AN3420">
        <v>23.52</v>
      </c>
      <c r="AP3420" t="s">
        <v>59</v>
      </c>
      <c r="AS3420">
        <v>4</v>
      </c>
      <c r="AU3420">
        <v>5538</v>
      </c>
      <c r="AV3420">
        <v>759</v>
      </c>
      <c r="AW3420">
        <v>20</v>
      </c>
      <c r="AX3420">
        <v>17</v>
      </c>
      <c r="AZ3420">
        <v>0</v>
      </c>
      <c r="BA3420">
        <v>4769</v>
      </c>
      <c r="BB3420">
        <f t="shared" si="291"/>
        <v>11131</v>
      </c>
      <c r="BD3420" t="e">
        <f t="shared" si="292"/>
        <v>#N/A</v>
      </c>
      <c r="BE3420">
        <f t="shared" si="293"/>
        <v>0</v>
      </c>
    </row>
    <row r="3421" spans="1:57" x14ac:dyDescent="0.25">
      <c r="A3421" t="s">
        <v>6877</v>
      </c>
      <c r="B3421" t="s">
        <v>6654</v>
      </c>
      <c r="C3421" t="s">
        <v>6655</v>
      </c>
      <c r="D3421" t="s">
        <v>55</v>
      </c>
      <c r="E3421" t="s">
        <v>56</v>
      </c>
      <c r="F3421" s="1">
        <v>41167</v>
      </c>
      <c r="G3421" s="1">
        <v>41164</v>
      </c>
      <c r="H3421" s="1">
        <v>41166</v>
      </c>
      <c r="I3421">
        <v>0</v>
      </c>
      <c r="J3421">
        <v>1113</v>
      </c>
      <c r="K3421">
        <v>1113</v>
      </c>
      <c r="L3421">
        <v>4507</v>
      </c>
      <c r="M3421" t="b">
        <v>1</v>
      </c>
      <c r="O3421" t="s">
        <v>34</v>
      </c>
      <c r="P3421" s="1">
        <v>41167</v>
      </c>
      <c r="Q3421" t="b">
        <v>0</v>
      </c>
      <c r="R3421" t="b">
        <v>0</v>
      </c>
      <c r="S3421" t="b">
        <v>0</v>
      </c>
      <c r="T3421">
        <v>5</v>
      </c>
      <c r="U3421">
        <v>2</v>
      </c>
      <c r="V3421">
        <v>0</v>
      </c>
      <c r="W3421">
        <v>18</v>
      </c>
      <c r="X3421">
        <v>0</v>
      </c>
      <c r="Y3421">
        <v>1</v>
      </c>
      <c r="Z3421">
        <v>0</v>
      </c>
      <c r="AA3421">
        <v>2</v>
      </c>
      <c r="AB3421">
        <v>6</v>
      </c>
      <c r="AC3421">
        <v>1</v>
      </c>
      <c r="AD3421">
        <v>0</v>
      </c>
      <c r="AE3421">
        <v>1123</v>
      </c>
      <c r="AF3421">
        <v>8</v>
      </c>
      <c r="AG3421">
        <v>2807</v>
      </c>
      <c r="AH3421">
        <v>1064</v>
      </c>
      <c r="AI3421">
        <v>0</v>
      </c>
      <c r="AN3421">
        <v>23.92</v>
      </c>
      <c r="AP3421" t="s">
        <v>59</v>
      </c>
      <c r="AS3421">
        <v>14</v>
      </c>
      <c r="AU3421">
        <v>6520</v>
      </c>
      <c r="AV3421">
        <v>461</v>
      </c>
      <c r="AW3421">
        <v>20</v>
      </c>
      <c r="AX3421">
        <v>16</v>
      </c>
      <c r="AZ3421">
        <v>0</v>
      </c>
      <c r="BA3421">
        <v>4507</v>
      </c>
      <c r="BB3421">
        <f t="shared" si="291"/>
        <v>11393</v>
      </c>
      <c r="BD3421" t="e">
        <f t="shared" si="292"/>
        <v>#N/A</v>
      </c>
      <c r="BE3421">
        <f t="shared" si="293"/>
        <v>1</v>
      </c>
    </row>
    <row r="3422" spans="1:57" x14ac:dyDescent="0.25">
      <c r="A3422" t="s">
        <v>6879</v>
      </c>
      <c r="B3422" t="s">
        <v>6654</v>
      </c>
      <c r="C3422" t="s">
        <v>6655</v>
      </c>
      <c r="D3422" t="s">
        <v>55</v>
      </c>
      <c r="E3422" t="s">
        <v>56</v>
      </c>
      <c r="F3422" s="1">
        <v>41148</v>
      </c>
      <c r="G3422" s="1">
        <v>41144</v>
      </c>
      <c r="H3422" s="1">
        <v>41146</v>
      </c>
      <c r="I3422">
        <v>0</v>
      </c>
      <c r="J3422">
        <v>778</v>
      </c>
      <c r="K3422">
        <v>778</v>
      </c>
      <c r="L3422">
        <v>4172</v>
      </c>
      <c r="M3422" t="b">
        <v>0</v>
      </c>
      <c r="O3422" t="s">
        <v>34</v>
      </c>
      <c r="P3422" s="1">
        <v>41148</v>
      </c>
      <c r="Q3422" t="b">
        <v>0</v>
      </c>
      <c r="R3422" t="b">
        <v>0</v>
      </c>
      <c r="S3422" t="b">
        <v>0</v>
      </c>
      <c r="T3422">
        <v>5</v>
      </c>
      <c r="U3422">
        <v>1</v>
      </c>
      <c r="V3422">
        <v>0</v>
      </c>
      <c r="W3422">
        <v>13</v>
      </c>
      <c r="X3422">
        <v>0</v>
      </c>
      <c r="Y3422">
        <v>1</v>
      </c>
      <c r="Z3422">
        <v>0</v>
      </c>
      <c r="AA3422">
        <v>0</v>
      </c>
      <c r="AB3422">
        <v>3</v>
      </c>
      <c r="AC3422">
        <v>0</v>
      </c>
      <c r="AD3422">
        <v>0</v>
      </c>
      <c r="AE3422">
        <v>1156</v>
      </c>
      <c r="AF3422">
        <v>8</v>
      </c>
      <c r="AG3422">
        <v>2797</v>
      </c>
      <c r="AH3422">
        <v>1020</v>
      </c>
      <c r="AI3422">
        <v>1</v>
      </c>
      <c r="AN3422">
        <v>24.3</v>
      </c>
      <c r="AP3422" t="s">
        <v>59</v>
      </c>
      <c r="AS3422">
        <v>9</v>
      </c>
      <c r="AU3422">
        <v>9325</v>
      </c>
      <c r="AV3422">
        <v>662</v>
      </c>
      <c r="AW3422">
        <v>20</v>
      </c>
      <c r="AX3422">
        <v>17</v>
      </c>
      <c r="AZ3422">
        <v>0</v>
      </c>
      <c r="BA3422">
        <v>4172</v>
      </c>
      <c r="BB3422">
        <f t="shared" si="291"/>
        <v>11728</v>
      </c>
      <c r="BD3422" t="e">
        <f t="shared" si="292"/>
        <v>#N/A</v>
      </c>
      <c r="BE3422">
        <f t="shared" si="293"/>
        <v>0</v>
      </c>
    </row>
    <row r="3423" spans="1:57" x14ac:dyDescent="0.25">
      <c r="A3423" t="s">
        <v>6881</v>
      </c>
      <c r="B3423" t="s">
        <v>6654</v>
      </c>
      <c r="C3423" t="s">
        <v>6655</v>
      </c>
      <c r="D3423" t="s">
        <v>55</v>
      </c>
      <c r="E3423" t="s">
        <v>56</v>
      </c>
      <c r="F3423" s="1">
        <v>41131</v>
      </c>
      <c r="G3423" s="1">
        <v>41128</v>
      </c>
      <c r="H3423" s="1">
        <v>41130</v>
      </c>
      <c r="I3423">
        <v>0</v>
      </c>
      <c r="J3423">
        <v>565</v>
      </c>
      <c r="K3423">
        <v>565</v>
      </c>
      <c r="L3423">
        <v>3959</v>
      </c>
      <c r="M3423" t="b">
        <v>0</v>
      </c>
      <c r="O3423" t="s">
        <v>34</v>
      </c>
      <c r="P3423" s="1">
        <v>41131</v>
      </c>
      <c r="Q3423" t="b">
        <v>0</v>
      </c>
      <c r="R3423" t="b">
        <v>0</v>
      </c>
      <c r="S3423" t="b">
        <v>0</v>
      </c>
      <c r="T3423">
        <v>4</v>
      </c>
      <c r="U3423">
        <v>1</v>
      </c>
      <c r="V3423">
        <v>0</v>
      </c>
      <c r="W3423">
        <v>14</v>
      </c>
      <c r="X3423">
        <v>0</v>
      </c>
      <c r="Y3423">
        <v>1</v>
      </c>
      <c r="Z3423">
        <v>0</v>
      </c>
      <c r="AA3423">
        <v>0</v>
      </c>
      <c r="AB3423">
        <v>3</v>
      </c>
      <c r="AC3423">
        <v>2</v>
      </c>
      <c r="AD3423">
        <v>0</v>
      </c>
      <c r="AE3423">
        <v>1093</v>
      </c>
      <c r="AF3423">
        <v>8</v>
      </c>
      <c r="AG3423">
        <v>2725</v>
      </c>
      <c r="AH3423">
        <v>974</v>
      </c>
      <c r="AI3423">
        <v>2</v>
      </c>
      <c r="AN3423">
        <v>24</v>
      </c>
      <c r="AP3423" t="s">
        <v>59</v>
      </c>
      <c r="AS3423">
        <v>7</v>
      </c>
      <c r="AU3423">
        <v>5068</v>
      </c>
      <c r="AV3423">
        <v>364</v>
      </c>
      <c r="AW3423">
        <v>20</v>
      </c>
      <c r="AX3423">
        <v>16</v>
      </c>
      <c r="AZ3423">
        <v>0</v>
      </c>
      <c r="BA3423">
        <v>3959</v>
      </c>
      <c r="BB3423">
        <f t="shared" si="291"/>
        <v>11941</v>
      </c>
      <c r="BD3423" t="e">
        <f t="shared" si="292"/>
        <v>#N/A</v>
      </c>
      <c r="BE3423">
        <f t="shared" si="293"/>
        <v>0</v>
      </c>
    </row>
    <row r="3424" spans="1:57" x14ac:dyDescent="0.25">
      <c r="A3424" t="s">
        <v>6883</v>
      </c>
      <c r="B3424" t="s">
        <v>6654</v>
      </c>
      <c r="C3424" t="s">
        <v>6655</v>
      </c>
      <c r="D3424" t="s">
        <v>55</v>
      </c>
      <c r="E3424" t="s">
        <v>56</v>
      </c>
      <c r="F3424" s="1">
        <v>41113</v>
      </c>
      <c r="G3424" s="1">
        <v>41110</v>
      </c>
      <c r="H3424" s="1">
        <v>41113</v>
      </c>
      <c r="I3424">
        <v>0</v>
      </c>
      <c r="J3424">
        <v>255</v>
      </c>
      <c r="K3424">
        <v>255</v>
      </c>
      <c r="L3424">
        <v>3649</v>
      </c>
      <c r="M3424" t="b">
        <v>0</v>
      </c>
      <c r="O3424" t="s">
        <v>34</v>
      </c>
      <c r="P3424" s="1">
        <v>41113</v>
      </c>
      <c r="Q3424" t="b">
        <v>0</v>
      </c>
      <c r="R3424" t="b">
        <v>0</v>
      </c>
      <c r="S3424" t="b">
        <v>0</v>
      </c>
      <c r="T3424">
        <v>5</v>
      </c>
      <c r="U3424">
        <v>1</v>
      </c>
      <c r="V3424">
        <v>0</v>
      </c>
      <c r="W3424">
        <v>10</v>
      </c>
      <c r="X3424">
        <v>0</v>
      </c>
      <c r="Y3424">
        <v>0</v>
      </c>
      <c r="Z3424">
        <v>0</v>
      </c>
      <c r="AA3424">
        <v>0</v>
      </c>
      <c r="AB3424">
        <v>5</v>
      </c>
      <c r="AC3424">
        <v>0</v>
      </c>
      <c r="AD3424">
        <v>0</v>
      </c>
      <c r="AE3424">
        <v>1487</v>
      </c>
      <c r="AF3424">
        <v>10</v>
      </c>
      <c r="AG3424">
        <v>3626</v>
      </c>
      <c r="AH3424">
        <v>1151</v>
      </c>
      <c r="AI3424">
        <v>1</v>
      </c>
      <c r="AN3424">
        <v>23.8</v>
      </c>
      <c r="AP3424" t="s">
        <v>59</v>
      </c>
      <c r="AS3424">
        <v>1</v>
      </c>
      <c r="AU3424">
        <v>3842</v>
      </c>
      <c r="AV3424">
        <v>326</v>
      </c>
      <c r="AW3424">
        <v>19</v>
      </c>
      <c r="AX3424">
        <v>16</v>
      </c>
      <c r="AZ3424">
        <v>0</v>
      </c>
      <c r="BA3424">
        <v>3649</v>
      </c>
      <c r="BB3424">
        <f t="shared" si="291"/>
        <v>12251</v>
      </c>
      <c r="BD3424" t="e">
        <f t="shared" si="292"/>
        <v>#N/A</v>
      </c>
      <c r="BE3424">
        <f t="shared" si="293"/>
        <v>0</v>
      </c>
    </row>
    <row r="3425" spans="1:57" x14ac:dyDescent="0.25">
      <c r="A3425" t="s">
        <v>6885</v>
      </c>
      <c r="B3425" t="s">
        <v>6654</v>
      </c>
      <c r="C3425" t="s">
        <v>6655</v>
      </c>
      <c r="D3425" t="s">
        <v>55</v>
      </c>
      <c r="E3425" t="s">
        <v>56</v>
      </c>
      <c r="F3425" s="1">
        <v>41099</v>
      </c>
      <c r="G3425" s="1">
        <v>41093</v>
      </c>
      <c r="H3425" s="1">
        <v>41095</v>
      </c>
      <c r="I3425">
        <v>0</v>
      </c>
      <c r="J3425">
        <v>1153</v>
      </c>
      <c r="K3425">
        <v>1153</v>
      </c>
      <c r="L3425">
        <v>3394</v>
      </c>
      <c r="M3425" t="b">
        <v>1</v>
      </c>
      <c r="O3425" t="s">
        <v>34</v>
      </c>
      <c r="P3425" s="1">
        <v>41099</v>
      </c>
      <c r="Q3425" t="b">
        <v>0</v>
      </c>
      <c r="R3425" t="b">
        <v>0</v>
      </c>
      <c r="S3425" t="b">
        <v>0</v>
      </c>
      <c r="T3425">
        <v>5</v>
      </c>
      <c r="U3425">
        <v>0</v>
      </c>
      <c r="V3425">
        <v>0</v>
      </c>
      <c r="W3425">
        <v>33</v>
      </c>
      <c r="X3425">
        <v>0</v>
      </c>
      <c r="Y3425">
        <v>4</v>
      </c>
      <c r="Z3425">
        <v>0</v>
      </c>
      <c r="AA3425">
        <v>0</v>
      </c>
      <c r="AB3425">
        <v>3</v>
      </c>
      <c r="AC3425">
        <v>3</v>
      </c>
      <c r="AD3425">
        <v>0</v>
      </c>
      <c r="AE3425">
        <v>1119</v>
      </c>
      <c r="AF3425">
        <v>8</v>
      </c>
      <c r="AG3425">
        <v>2737</v>
      </c>
      <c r="AH3425">
        <v>1059</v>
      </c>
      <c r="AI3425">
        <v>6</v>
      </c>
      <c r="AN3425">
        <v>24.7</v>
      </c>
      <c r="AP3425" t="s">
        <v>59</v>
      </c>
      <c r="AS3425">
        <v>31</v>
      </c>
      <c r="AU3425">
        <v>15402</v>
      </c>
      <c r="AV3425">
        <v>1040</v>
      </c>
      <c r="AW3425">
        <v>21</v>
      </c>
      <c r="AX3425">
        <v>17</v>
      </c>
      <c r="AZ3425">
        <v>0</v>
      </c>
      <c r="BA3425">
        <v>3394</v>
      </c>
      <c r="BB3425">
        <f t="shared" si="291"/>
        <v>12506</v>
      </c>
      <c r="BD3425" t="e">
        <f t="shared" si="292"/>
        <v>#N/A</v>
      </c>
      <c r="BE3425">
        <f t="shared" si="293"/>
        <v>1</v>
      </c>
    </row>
    <row r="3426" spans="1:57" x14ac:dyDescent="0.25">
      <c r="A3426" t="s">
        <v>6888</v>
      </c>
      <c r="B3426" t="s">
        <v>6654</v>
      </c>
      <c r="C3426" t="s">
        <v>6655</v>
      </c>
      <c r="D3426" t="s">
        <v>55</v>
      </c>
      <c r="E3426" t="s">
        <v>56</v>
      </c>
      <c r="F3426" s="1">
        <v>41073</v>
      </c>
      <c r="G3426" s="1">
        <v>41070</v>
      </c>
      <c r="H3426" s="1">
        <v>41071</v>
      </c>
      <c r="I3426">
        <v>0</v>
      </c>
      <c r="J3426">
        <v>205</v>
      </c>
      <c r="K3426">
        <v>804</v>
      </c>
      <c r="L3426">
        <v>3045</v>
      </c>
      <c r="M3426" t="b">
        <v>0</v>
      </c>
      <c r="O3426" t="s">
        <v>34</v>
      </c>
      <c r="P3426" s="1">
        <v>41073</v>
      </c>
      <c r="Q3426" t="b">
        <v>0</v>
      </c>
      <c r="R3426" t="b">
        <v>0</v>
      </c>
      <c r="S3426" t="b">
        <v>0</v>
      </c>
      <c r="T3426">
        <v>13</v>
      </c>
      <c r="U3426">
        <v>3</v>
      </c>
      <c r="V3426">
        <v>0</v>
      </c>
      <c r="W3426">
        <v>11</v>
      </c>
      <c r="X3426">
        <v>0</v>
      </c>
      <c r="Y3426">
        <v>0</v>
      </c>
      <c r="Z3426">
        <v>0</v>
      </c>
      <c r="AA3426">
        <v>0</v>
      </c>
      <c r="AB3426">
        <v>4</v>
      </c>
      <c r="AC3426">
        <v>2</v>
      </c>
      <c r="AD3426">
        <v>0</v>
      </c>
      <c r="AE3426">
        <v>1279</v>
      </c>
      <c r="AF3426">
        <v>9</v>
      </c>
      <c r="AG3426">
        <v>3136</v>
      </c>
      <c r="AH3426">
        <v>1187</v>
      </c>
      <c r="AI3426">
        <v>1</v>
      </c>
      <c r="AN3426">
        <v>24.1</v>
      </c>
      <c r="AP3426" t="s">
        <v>59</v>
      </c>
      <c r="AS3426">
        <v>3</v>
      </c>
      <c r="AU3426">
        <v>3471</v>
      </c>
      <c r="AV3426">
        <v>252</v>
      </c>
      <c r="AW3426">
        <v>19</v>
      </c>
      <c r="AX3426">
        <v>15</v>
      </c>
      <c r="AZ3426">
        <v>0</v>
      </c>
      <c r="BA3426">
        <v>3045</v>
      </c>
      <c r="BB3426">
        <f t="shared" si="291"/>
        <v>12855</v>
      </c>
      <c r="BD3426" t="e">
        <f t="shared" si="292"/>
        <v>#N/A</v>
      </c>
      <c r="BE3426">
        <f t="shared" si="293"/>
        <v>0</v>
      </c>
    </row>
    <row r="3427" spans="1:57" x14ac:dyDescent="0.25">
      <c r="A3427" t="s">
        <v>6889</v>
      </c>
      <c r="B3427" t="s">
        <v>6654</v>
      </c>
      <c r="C3427" t="s">
        <v>6655</v>
      </c>
      <c r="D3427" t="s">
        <v>55</v>
      </c>
      <c r="E3427" t="s">
        <v>56</v>
      </c>
      <c r="F3427" s="1">
        <v>41051</v>
      </c>
      <c r="G3427" s="1">
        <v>41047</v>
      </c>
      <c r="H3427" s="1">
        <v>41050</v>
      </c>
      <c r="I3427">
        <v>0</v>
      </c>
      <c r="J3427">
        <v>599</v>
      </c>
      <c r="K3427">
        <v>599</v>
      </c>
      <c r="L3427">
        <v>2840</v>
      </c>
      <c r="M3427" t="b">
        <v>0</v>
      </c>
      <c r="O3427" t="s">
        <v>34</v>
      </c>
      <c r="P3427" s="1">
        <v>41051</v>
      </c>
      <c r="Q3427" t="b">
        <v>0</v>
      </c>
      <c r="R3427" t="b">
        <v>0</v>
      </c>
      <c r="S3427" t="b">
        <v>0</v>
      </c>
      <c r="T3427">
        <v>3</v>
      </c>
      <c r="U3427">
        <v>1</v>
      </c>
      <c r="V3427">
        <v>0</v>
      </c>
      <c r="W3427">
        <v>18</v>
      </c>
      <c r="X3427">
        <v>1</v>
      </c>
      <c r="Y3427">
        <v>3</v>
      </c>
      <c r="Z3427">
        <v>0</v>
      </c>
      <c r="AA3427">
        <v>0</v>
      </c>
      <c r="AB3427">
        <v>0</v>
      </c>
      <c r="AC3427">
        <v>1</v>
      </c>
      <c r="AD3427">
        <v>2</v>
      </c>
      <c r="AE3427">
        <v>940</v>
      </c>
      <c r="AF3427">
        <v>6</v>
      </c>
      <c r="AG3427">
        <v>2435</v>
      </c>
      <c r="AH3427">
        <v>876</v>
      </c>
      <c r="AI3427">
        <v>5</v>
      </c>
      <c r="AN3427">
        <v>24</v>
      </c>
      <c r="AP3427" t="s">
        <v>59</v>
      </c>
      <c r="AS3427">
        <v>19</v>
      </c>
      <c r="AU3427">
        <v>14854</v>
      </c>
      <c r="AV3427">
        <v>535</v>
      </c>
      <c r="AW3427">
        <v>21</v>
      </c>
      <c r="AX3427">
        <v>16</v>
      </c>
      <c r="AZ3427">
        <v>0</v>
      </c>
      <c r="BA3427">
        <v>2840</v>
      </c>
      <c r="BB3427">
        <f t="shared" si="291"/>
        <v>13060</v>
      </c>
      <c r="BD3427" t="e">
        <f t="shared" si="292"/>
        <v>#N/A</v>
      </c>
      <c r="BE3427">
        <f t="shared" si="293"/>
        <v>0</v>
      </c>
    </row>
    <row r="3428" spans="1:57" x14ac:dyDescent="0.25">
      <c r="A3428" t="s">
        <v>6891</v>
      </c>
      <c r="B3428" t="s">
        <v>6654</v>
      </c>
      <c r="C3428" t="s">
        <v>6655</v>
      </c>
      <c r="D3428" t="s">
        <v>55</v>
      </c>
      <c r="E3428" t="s">
        <v>56</v>
      </c>
      <c r="F3428" s="1">
        <v>41033</v>
      </c>
      <c r="G3428" s="1">
        <v>41028</v>
      </c>
      <c r="H3428" s="1">
        <v>41031</v>
      </c>
      <c r="I3428">
        <v>0</v>
      </c>
      <c r="J3428">
        <v>283</v>
      </c>
      <c r="K3428">
        <v>283</v>
      </c>
      <c r="L3428">
        <v>2524</v>
      </c>
      <c r="M3428" t="b">
        <v>0</v>
      </c>
      <c r="O3428" t="s">
        <v>34</v>
      </c>
      <c r="P3428" s="1">
        <v>41033</v>
      </c>
      <c r="Q3428" t="b">
        <v>0</v>
      </c>
      <c r="R3428" t="b">
        <v>0</v>
      </c>
      <c r="S3428" t="b">
        <v>0</v>
      </c>
      <c r="T3428">
        <v>3</v>
      </c>
      <c r="U3428">
        <v>0</v>
      </c>
      <c r="V3428">
        <v>0</v>
      </c>
      <c r="W3428">
        <v>16</v>
      </c>
      <c r="X3428">
        <v>0</v>
      </c>
      <c r="Y3428">
        <v>2</v>
      </c>
      <c r="Z3428">
        <v>1</v>
      </c>
      <c r="AA3428">
        <v>0</v>
      </c>
      <c r="AB3428">
        <v>0</v>
      </c>
      <c r="AC3428">
        <v>0</v>
      </c>
      <c r="AD3428">
        <v>0</v>
      </c>
      <c r="AE3428">
        <v>980</v>
      </c>
      <c r="AF3428">
        <v>0</v>
      </c>
      <c r="AG3428">
        <v>2868</v>
      </c>
      <c r="AH3428">
        <v>817</v>
      </c>
      <c r="AI3428">
        <v>6</v>
      </c>
      <c r="AN3428">
        <v>24.7</v>
      </c>
      <c r="AP3428" t="s">
        <v>59</v>
      </c>
      <c r="AS3428">
        <v>12</v>
      </c>
      <c r="AU3428">
        <v>10970</v>
      </c>
      <c r="AV3428">
        <v>859</v>
      </c>
      <c r="AW3428">
        <v>21</v>
      </c>
      <c r="AX3428">
        <v>17</v>
      </c>
      <c r="AZ3428">
        <v>0</v>
      </c>
      <c r="BA3428">
        <v>2524</v>
      </c>
      <c r="BB3428">
        <f t="shared" si="291"/>
        <v>13376</v>
      </c>
      <c r="BD3428" t="e">
        <f t="shared" si="292"/>
        <v>#N/A</v>
      </c>
      <c r="BE3428">
        <f t="shared" si="293"/>
        <v>0</v>
      </c>
    </row>
    <row r="3429" spans="1:57" x14ac:dyDescent="0.25">
      <c r="A3429" t="s">
        <v>6893</v>
      </c>
      <c r="B3429" t="s">
        <v>6654</v>
      </c>
      <c r="C3429" t="s">
        <v>6655</v>
      </c>
      <c r="D3429" t="s">
        <v>55</v>
      </c>
      <c r="E3429" t="s">
        <v>56</v>
      </c>
      <c r="F3429" s="1">
        <v>41012</v>
      </c>
      <c r="G3429" s="1">
        <v>41007</v>
      </c>
      <c r="H3429" s="1">
        <v>41011</v>
      </c>
      <c r="I3429">
        <v>0</v>
      </c>
      <c r="J3429">
        <v>1199</v>
      </c>
      <c r="K3429">
        <v>2241</v>
      </c>
      <c r="L3429">
        <v>2241</v>
      </c>
      <c r="M3429" t="b">
        <v>1</v>
      </c>
      <c r="O3429" t="s">
        <v>34</v>
      </c>
      <c r="P3429" s="1">
        <v>41012</v>
      </c>
      <c r="Q3429" t="b">
        <v>0</v>
      </c>
      <c r="R3429" t="b">
        <v>0</v>
      </c>
      <c r="S3429" t="b">
        <v>0</v>
      </c>
      <c r="T3429">
        <v>12</v>
      </c>
      <c r="U3429">
        <v>0</v>
      </c>
      <c r="V3429">
        <v>0</v>
      </c>
      <c r="W3429">
        <v>85</v>
      </c>
      <c r="X3429">
        <v>2</v>
      </c>
      <c r="Y3429">
        <v>27</v>
      </c>
      <c r="Z3429">
        <v>1</v>
      </c>
      <c r="AA3429">
        <v>0</v>
      </c>
      <c r="AB3429">
        <v>6</v>
      </c>
      <c r="AC3429">
        <v>1</v>
      </c>
      <c r="AD3429">
        <v>0</v>
      </c>
      <c r="AE3429">
        <v>249</v>
      </c>
      <c r="AF3429">
        <v>4</v>
      </c>
      <c r="AG3429">
        <v>795</v>
      </c>
      <c r="AH3429">
        <v>416</v>
      </c>
      <c r="AI3429">
        <v>55</v>
      </c>
      <c r="AN3429">
        <v>24.7</v>
      </c>
      <c r="AP3429" t="s">
        <v>59</v>
      </c>
      <c r="AS3429">
        <v>77</v>
      </c>
      <c r="AU3429">
        <v>34816</v>
      </c>
      <c r="AV3429">
        <v>6649</v>
      </c>
      <c r="AW3429">
        <v>22</v>
      </c>
      <c r="AX3429">
        <v>20</v>
      </c>
      <c r="AZ3429">
        <v>0</v>
      </c>
      <c r="BA3429">
        <v>2241</v>
      </c>
      <c r="BB3429">
        <f t="shared" si="291"/>
        <v>13659</v>
      </c>
      <c r="BD3429" t="e">
        <f t="shared" si="292"/>
        <v>#N/A</v>
      </c>
      <c r="BE3429">
        <f t="shared" si="293"/>
        <v>1</v>
      </c>
    </row>
    <row r="3430" spans="1:57" x14ac:dyDescent="0.25">
      <c r="A3430" t="s">
        <v>6895</v>
      </c>
      <c r="B3430" t="s">
        <v>6654</v>
      </c>
      <c r="C3430" t="s">
        <v>6655</v>
      </c>
      <c r="D3430" t="s">
        <v>55</v>
      </c>
      <c r="E3430" t="s">
        <v>56</v>
      </c>
      <c r="F3430" s="1">
        <v>40988</v>
      </c>
      <c r="G3430" s="1">
        <v>40984</v>
      </c>
      <c r="H3430" s="1">
        <v>40987</v>
      </c>
      <c r="I3430">
        <v>0</v>
      </c>
      <c r="J3430">
        <v>771</v>
      </c>
      <c r="K3430">
        <v>1813</v>
      </c>
      <c r="L3430">
        <v>1813</v>
      </c>
      <c r="M3430" t="b">
        <v>0</v>
      </c>
      <c r="O3430" t="s">
        <v>34</v>
      </c>
      <c r="P3430" s="1">
        <v>40988</v>
      </c>
      <c r="Q3430" t="b">
        <v>0</v>
      </c>
      <c r="R3430" t="b">
        <v>0</v>
      </c>
      <c r="S3430" t="b">
        <v>0</v>
      </c>
      <c r="T3430">
        <v>11</v>
      </c>
      <c r="U3430">
        <v>1</v>
      </c>
      <c r="V3430">
        <v>1</v>
      </c>
      <c r="W3430">
        <v>71</v>
      </c>
      <c r="X3430">
        <v>3</v>
      </c>
      <c r="Y3430">
        <v>24</v>
      </c>
      <c r="Z3430">
        <v>2</v>
      </c>
      <c r="AA3430">
        <v>1</v>
      </c>
      <c r="AB3430">
        <v>7</v>
      </c>
      <c r="AC3430">
        <v>0</v>
      </c>
      <c r="AD3430">
        <v>0</v>
      </c>
      <c r="AE3430">
        <v>214</v>
      </c>
      <c r="AF3430">
        <v>3</v>
      </c>
      <c r="AG3430">
        <v>676</v>
      </c>
      <c r="AH3430">
        <v>359</v>
      </c>
      <c r="AI3430">
        <v>51</v>
      </c>
      <c r="AN3430">
        <v>24.7</v>
      </c>
      <c r="AP3430" t="s">
        <v>59</v>
      </c>
      <c r="AS3430">
        <v>61</v>
      </c>
      <c r="AU3430">
        <v>38264</v>
      </c>
      <c r="AV3430">
        <v>7068</v>
      </c>
      <c r="AW3430">
        <v>22</v>
      </c>
      <c r="AX3430">
        <v>20</v>
      </c>
      <c r="AZ3430">
        <v>0</v>
      </c>
      <c r="BA3430">
        <v>1813</v>
      </c>
      <c r="BB3430">
        <f t="shared" si="291"/>
        <v>14087</v>
      </c>
      <c r="BD3430" t="e">
        <f t="shared" si="292"/>
        <v>#N/A</v>
      </c>
      <c r="BE3430">
        <f t="shared" si="293"/>
        <v>0</v>
      </c>
    </row>
    <row r="3431" spans="1:57" x14ac:dyDescent="0.25">
      <c r="A3431" t="s">
        <v>6897</v>
      </c>
      <c r="B3431" t="s">
        <v>6654</v>
      </c>
      <c r="C3431" t="s">
        <v>6655</v>
      </c>
      <c r="D3431" t="s">
        <v>55</v>
      </c>
      <c r="E3431" t="s">
        <v>56</v>
      </c>
      <c r="F3431" s="1">
        <v>40973</v>
      </c>
      <c r="G3431" s="1">
        <v>40968</v>
      </c>
      <c r="H3431" s="1">
        <v>40971</v>
      </c>
      <c r="I3431">
        <v>0</v>
      </c>
      <c r="J3431">
        <v>546</v>
      </c>
      <c r="K3431">
        <v>1588</v>
      </c>
      <c r="L3431">
        <v>1588</v>
      </c>
      <c r="M3431" t="b">
        <v>0</v>
      </c>
      <c r="O3431" t="s">
        <v>34</v>
      </c>
      <c r="P3431" s="1">
        <v>40973</v>
      </c>
      <c r="Q3431" t="b">
        <v>0</v>
      </c>
      <c r="R3431" t="b">
        <v>0</v>
      </c>
      <c r="S3431" t="b">
        <v>0</v>
      </c>
      <c r="T3431">
        <v>13</v>
      </c>
      <c r="U3431">
        <v>0</v>
      </c>
      <c r="V3431">
        <v>1</v>
      </c>
      <c r="W3431">
        <v>83</v>
      </c>
      <c r="X3431">
        <v>4</v>
      </c>
      <c r="Y3431">
        <v>33</v>
      </c>
      <c r="Z3431">
        <v>3</v>
      </c>
      <c r="AA3431">
        <v>1</v>
      </c>
      <c r="AB3431">
        <v>10</v>
      </c>
      <c r="AC3431">
        <v>3</v>
      </c>
      <c r="AD3431">
        <v>0</v>
      </c>
      <c r="AE3431">
        <v>72</v>
      </c>
      <c r="AF3431">
        <v>4</v>
      </c>
      <c r="AG3431">
        <v>383</v>
      </c>
      <c r="AH3431">
        <v>309</v>
      </c>
      <c r="AI3431">
        <v>75</v>
      </c>
      <c r="AN3431">
        <v>24.8</v>
      </c>
      <c r="AP3431" t="s">
        <v>59</v>
      </c>
      <c r="AS3431">
        <v>103</v>
      </c>
      <c r="AU3431">
        <v>27586</v>
      </c>
      <c r="AV3431">
        <v>14514</v>
      </c>
      <c r="AW3431">
        <v>22</v>
      </c>
      <c r="AX3431">
        <v>21</v>
      </c>
      <c r="AZ3431">
        <v>0</v>
      </c>
      <c r="BA3431">
        <v>1588</v>
      </c>
      <c r="BB3431">
        <f t="shared" si="291"/>
        <v>14312</v>
      </c>
      <c r="BD3431" t="e">
        <f t="shared" si="292"/>
        <v>#N/A</v>
      </c>
      <c r="BE3431">
        <f t="shared" si="293"/>
        <v>0</v>
      </c>
    </row>
    <row r="3432" spans="1:57" x14ac:dyDescent="0.25">
      <c r="A3432" t="s">
        <v>6899</v>
      </c>
      <c r="B3432" t="s">
        <v>6654</v>
      </c>
      <c r="C3432" t="s">
        <v>6655</v>
      </c>
      <c r="D3432" t="s">
        <v>55</v>
      </c>
      <c r="E3432" t="s">
        <v>56</v>
      </c>
      <c r="F3432" s="1">
        <v>40949</v>
      </c>
      <c r="G3432" s="1">
        <v>40946</v>
      </c>
      <c r="H3432" s="1">
        <v>40949</v>
      </c>
      <c r="I3432">
        <v>0</v>
      </c>
      <c r="J3432">
        <v>220</v>
      </c>
      <c r="K3432">
        <v>1262</v>
      </c>
      <c r="L3432">
        <v>1262</v>
      </c>
      <c r="M3432" t="b">
        <v>0</v>
      </c>
      <c r="O3432" t="s">
        <v>34</v>
      </c>
      <c r="P3432" s="1">
        <v>40949</v>
      </c>
      <c r="Q3432" t="b">
        <v>0</v>
      </c>
      <c r="R3432" t="b">
        <v>0</v>
      </c>
      <c r="S3432" t="b">
        <v>0</v>
      </c>
      <c r="T3432">
        <v>13</v>
      </c>
      <c r="U3432">
        <v>1</v>
      </c>
      <c r="V3432">
        <v>1</v>
      </c>
      <c r="W3432">
        <v>70</v>
      </c>
      <c r="X3432">
        <v>4</v>
      </c>
      <c r="Y3432">
        <v>33</v>
      </c>
      <c r="Z3432">
        <v>2</v>
      </c>
      <c r="AA3432">
        <v>0</v>
      </c>
      <c r="AB3432">
        <v>7</v>
      </c>
      <c r="AC3432">
        <v>2</v>
      </c>
      <c r="AD3432">
        <v>0</v>
      </c>
      <c r="AE3432">
        <v>79</v>
      </c>
      <c r="AF3432">
        <v>4</v>
      </c>
      <c r="AG3432">
        <v>416</v>
      </c>
      <c r="AH3432">
        <v>347</v>
      </c>
      <c r="AI3432">
        <v>75</v>
      </c>
      <c r="AN3432">
        <v>25.2</v>
      </c>
      <c r="AP3432" t="s">
        <v>59</v>
      </c>
      <c r="AS3432">
        <v>61</v>
      </c>
      <c r="AU3432">
        <v>35194</v>
      </c>
      <c r="AV3432">
        <v>15248</v>
      </c>
      <c r="AW3432">
        <v>22</v>
      </c>
      <c r="AX3432">
        <v>21</v>
      </c>
      <c r="AZ3432">
        <v>0</v>
      </c>
      <c r="BA3432">
        <v>1262</v>
      </c>
      <c r="BB3432">
        <f t="shared" si="291"/>
        <v>14638</v>
      </c>
      <c r="BD3432" t="e">
        <f t="shared" si="292"/>
        <v>#N/A</v>
      </c>
      <c r="BE3432">
        <f t="shared" si="293"/>
        <v>0</v>
      </c>
    </row>
    <row r="3433" spans="1:57" x14ac:dyDescent="0.25">
      <c r="A3433" t="s">
        <v>6901</v>
      </c>
      <c r="B3433" t="s">
        <v>6654</v>
      </c>
      <c r="C3433" t="s">
        <v>6655</v>
      </c>
      <c r="D3433" t="s">
        <v>55</v>
      </c>
      <c r="E3433" t="s">
        <v>56</v>
      </c>
      <c r="F3433" s="1">
        <v>40935</v>
      </c>
      <c r="G3433" s="1">
        <v>40930</v>
      </c>
      <c r="H3433" s="1">
        <v>40934</v>
      </c>
      <c r="I3433">
        <v>0</v>
      </c>
      <c r="J3433">
        <v>1042</v>
      </c>
      <c r="K3433">
        <v>1042</v>
      </c>
      <c r="L3433">
        <v>1042</v>
      </c>
      <c r="M3433" t="b">
        <v>0</v>
      </c>
      <c r="O3433" t="s">
        <v>34</v>
      </c>
      <c r="P3433" s="1">
        <v>40935</v>
      </c>
      <c r="Q3433" t="b">
        <v>0</v>
      </c>
      <c r="R3433" t="b">
        <v>0</v>
      </c>
      <c r="S3433" t="b">
        <v>0</v>
      </c>
      <c r="T3433">
        <v>16</v>
      </c>
      <c r="U3433">
        <v>1</v>
      </c>
      <c r="V3433">
        <v>1</v>
      </c>
      <c r="W3433">
        <v>90</v>
      </c>
      <c r="X3433">
        <v>4</v>
      </c>
      <c r="Y3433">
        <v>37</v>
      </c>
      <c r="Z3433">
        <v>3</v>
      </c>
      <c r="AA3433">
        <v>0</v>
      </c>
      <c r="AB3433">
        <v>8</v>
      </c>
      <c r="AC3433">
        <v>0</v>
      </c>
      <c r="AD3433">
        <v>0</v>
      </c>
      <c r="AE3433">
        <v>24</v>
      </c>
      <c r="AF3433">
        <v>2</v>
      </c>
      <c r="AG3433">
        <v>311</v>
      </c>
      <c r="AH3433">
        <v>273</v>
      </c>
      <c r="AI3433">
        <v>86</v>
      </c>
      <c r="AN3433">
        <v>24.7</v>
      </c>
      <c r="AP3433" t="s">
        <v>59</v>
      </c>
      <c r="AS3433">
        <v>129</v>
      </c>
      <c r="AU3433">
        <v>28271</v>
      </c>
      <c r="AV3433">
        <v>15796</v>
      </c>
      <c r="AW3433">
        <v>22</v>
      </c>
      <c r="AX3433">
        <v>21</v>
      </c>
      <c r="AZ3433">
        <v>0</v>
      </c>
      <c r="BA3433">
        <v>1042</v>
      </c>
      <c r="BB3433">
        <f t="shared" si="291"/>
        <v>14858</v>
      </c>
      <c r="BD3433" t="e">
        <f t="shared" si="292"/>
        <v>#N/A</v>
      </c>
      <c r="BE3433">
        <f t="shared" si="293"/>
        <v>0</v>
      </c>
    </row>
    <row r="3434" spans="1:57" x14ac:dyDescent="0.25">
      <c r="A3434" t="s">
        <v>6903</v>
      </c>
      <c r="B3434" t="s">
        <v>6654</v>
      </c>
      <c r="C3434" t="s">
        <v>6655</v>
      </c>
      <c r="D3434" t="s">
        <v>55</v>
      </c>
      <c r="E3434" t="s">
        <v>56</v>
      </c>
      <c r="F3434" s="1">
        <v>40910</v>
      </c>
      <c r="G3434" s="1">
        <v>40907</v>
      </c>
      <c r="H3434" s="1">
        <v>40910</v>
      </c>
      <c r="I3434">
        <v>0</v>
      </c>
      <c r="J3434">
        <v>731</v>
      </c>
      <c r="K3434">
        <v>731</v>
      </c>
      <c r="L3434">
        <v>731</v>
      </c>
      <c r="M3434" t="b">
        <v>0</v>
      </c>
      <c r="O3434" t="s">
        <v>34</v>
      </c>
      <c r="P3434" s="1">
        <v>40910</v>
      </c>
      <c r="Q3434" t="b">
        <v>0</v>
      </c>
      <c r="R3434" t="b">
        <v>0</v>
      </c>
      <c r="S3434" t="b">
        <v>0</v>
      </c>
      <c r="T3434">
        <v>12</v>
      </c>
      <c r="U3434">
        <v>0</v>
      </c>
      <c r="V3434">
        <v>1</v>
      </c>
      <c r="W3434">
        <v>62</v>
      </c>
      <c r="X3434">
        <v>3</v>
      </c>
      <c r="Y3434">
        <v>29</v>
      </c>
      <c r="Z3434">
        <v>2</v>
      </c>
      <c r="AA3434">
        <v>0</v>
      </c>
      <c r="AB3434">
        <v>6</v>
      </c>
      <c r="AC3434">
        <v>2</v>
      </c>
      <c r="AD3434">
        <v>0</v>
      </c>
      <c r="AE3434">
        <v>21</v>
      </c>
      <c r="AF3434">
        <v>3</v>
      </c>
      <c r="AG3434">
        <v>292</v>
      </c>
      <c r="AH3434">
        <v>286</v>
      </c>
      <c r="AI3434">
        <v>71</v>
      </c>
      <c r="AN3434">
        <v>25.1</v>
      </c>
      <c r="AP3434" t="s">
        <v>59</v>
      </c>
      <c r="AS3434">
        <v>115</v>
      </c>
      <c r="AU3434">
        <v>32290</v>
      </c>
      <c r="AV3434">
        <v>18031</v>
      </c>
      <c r="AW3434">
        <v>22</v>
      </c>
      <c r="AX3434">
        <v>21</v>
      </c>
      <c r="AZ3434">
        <v>0</v>
      </c>
      <c r="BA3434">
        <v>731</v>
      </c>
      <c r="BB3434">
        <f t="shared" si="291"/>
        <v>15169</v>
      </c>
      <c r="BD3434" t="e">
        <f t="shared" si="292"/>
        <v>#N/A</v>
      </c>
      <c r="BE3434">
        <f t="shared" si="293"/>
        <v>0</v>
      </c>
    </row>
    <row r="3435" spans="1:57" x14ac:dyDescent="0.25">
      <c r="A3435" t="s">
        <v>6905</v>
      </c>
      <c r="B3435" t="s">
        <v>6654</v>
      </c>
      <c r="C3435" t="s">
        <v>6655</v>
      </c>
      <c r="D3435" t="s">
        <v>55</v>
      </c>
      <c r="E3435" t="s">
        <v>56</v>
      </c>
      <c r="F3435" s="1">
        <v>40900</v>
      </c>
      <c r="G3435" s="1">
        <v>40896</v>
      </c>
      <c r="H3435" s="1">
        <v>40898</v>
      </c>
      <c r="I3435">
        <v>0</v>
      </c>
      <c r="J3435">
        <v>559</v>
      </c>
      <c r="K3435">
        <v>559</v>
      </c>
      <c r="L3435">
        <v>559</v>
      </c>
      <c r="M3435" t="b">
        <v>0</v>
      </c>
      <c r="O3435" t="s">
        <v>34</v>
      </c>
      <c r="P3435" s="1">
        <v>40900</v>
      </c>
      <c r="Q3435" t="b">
        <v>0</v>
      </c>
      <c r="R3435" t="b">
        <v>0</v>
      </c>
      <c r="S3435" t="b">
        <v>0</v>
      </c>
      <c r="T3435">
        <v>11</v>
      </c>
      <c r="U3435">
        <v>1</v>
      </c>
      <c r="V3435">
        <v>1</v>
      </c>
      <c r="W3435">
        <v>48</v>
      </c>
      <c r="X3435">
        <v>2</v>
      </c>
      <c r="Y3435">
        <v>25</v>
      </c>
      <c r="Z3435">
        <v>1</v>
      </c>
      <c r="AA3435">
        <v>0</v>
      </c>
      <c r="AB3435">
        <v>7</v>
      </c>
      <c r="AC3435">
        <v>0</v>
      </c>
      <c r="AD3435">
        <v>0</v>
      </c>
      <c r="AE3435">
        <v>15</v>
      </c>
      <c r="AF3435">
        <v>2</v>
      </c>
      <c r="AG3435">
        <v>230</v>
      </c>
      <c r="AH3435">
        <v>233</v>
      </c>
      <c r="AI3435">
        <v>68</v>
      </c>
      <c r="AN3435">
        <v>24.3</v>
      </c>
      <c r="AP3435" t="s">
        <v>59</v>
      </c>
      <c r="AS3435">
        <v>120</v>
      </c>
      <c r="AU3435">
        <v>29410</v>
      </c>
      <c r="AV3435">
        <v>18137</v>
      </c>
      <c r="AW3435">
        <v>22</v>
      </c>
      <c r="AX3435">
        <v>21</v>
      </c>
      <c r="AZ3435">
        <v>0</v>
      </c>
      <c r="BA3435">
        <v>559</v>
      </c>
      <c r="BB3435">
        <f t="shared" si="291"/>
        <v>15341</v>
      </c>
      <c r="BD3435" t="e">
        <f t="shared" si="292"/>
        <v>#N/A</v>
      </c>
      <c r="BE3435">
        <f t="shared" si="293"/>
        <v>0</v>
      </c>
    </row>
    <row r="3436" spans="1:57" x14ac:dyDescent="0.25">
      <c r="A3436" t="s">
        <v>6907</v>
      </c>
      <c r="B3436" t="s">
        <v>6654</v>
      </c>
      <c r="C3436" t="s">
        <v>6655</v>
      </c>
      <c r="D3436" t="s">
        <v>55</v>
      </c>
      <c r="E3436" t="s">
        <v>56</v>
      </c>
      <c r="F3436" s="1">
        <v>40885</v>
      </c>
      <c r="G3436" s="1">
        <v>40880</v>
      </c>
      <c r="H3436" s="1">
        <v>40883</v>
      </c>
      <c r="I3436">
        <v>0</v>
      </c>
      <c r="J3436">
        <v>310</v>
      </c>
      <c r="K3436">
        <v>310</v>
      </c>
      <c r="L3436">
        <v>310</v>
      </c>
      <c r="M3436" t="b">
        <v>0</v>
      </c>
      <c r="O3436" t="s">
        <v>34</v>
      </c>
      <c r="P3436" s="1">
        <v>40885</v>
      </c>
      <c r="Q3436" t="b">
        <v>0</v>
      </c>
      <c r="R3436" t="b">
        <v>0</v>
      </c>
      <c r="S3436" t="b">
        <v>0</v>
      </c>
      <c r="T3436">
        <v>10</v>
      </c>
      <c r="U3436">
        <v>0</v>
      </c>
      <c r="V3436">
        <v>0</v>
      </c>
      <c r="W3436">
        <v>41</v>
      </c>
      <c r="X3436">
        <v>4</v>
      </c>
      <c r="Y3436">
        <v>24</v>
      </c>
      <c r="Z3436">
        <v>1</v>
      </c>
      <c r="AA3436">
        <v>0</v>
      </c>
      <c r="AB3436">
        <v>9</v>
      </c>
      <c r="AC3436">
        <v>0</v>
      </c>
      <c r="AD3436">
        <v>0</v>
      </c>
      <c r="AE3436">
        <v>9</v>
      </c>
      <c r="AF3436">
        <v>3</v>
      </c>
      <c r="AG3436">
        <v>234</v>
      </c>
      <c r="AH3436">
        <v>248</v>
      </c>
      <c r="AI3436">
        <v>67</v>
      </c>
      <c r="AN3436">
        <v>24.5</v>
      </c>
      <c r="AP3436" t="s">
        <v>59</v>
      </c>
      <c r="AS3436">
        <v>64</v>
      </c>
      <c r="AU3436">
        <v>24375</v>
      </c>
      <c r="AV3436">
        <v>14466</v>
      </c>
      <c r="AW3436">
        <v>22</v>
      </c>
      <c r="AX3436">
        <v>21</v>
      </c>
      <c r="AZ3436">
        <v>0</v>
      </c>
      <c r="BA3436">
        <v>310</v>
      </c>
      <c r="BB3436">
        <f t="shared" si="291"/>
        <v>15590</v>
      </c>
      <c r="BD3436" t="e">
        <f t="shared" si="292"/>
        <v>#N/A</v>
      </c>
      <c r="BE3436">
        <f t="shared" si="293"/>
        <v>0</v>
      </c>
    </row>
    <row r="3437" spans="1:57" x14ac:dyDescent="0.25">
      <c r="A3437" t="s">
        <v>6912</v>
      </c>
      <c r="B3437" t="s">
        <v>6910</v>
      </c>
      <c r="C3437" t="s">
        <v>6911</v>
      </c>
      <c r="D3437" t="s">
        <v>57</v>
      </c>
      <c r="E3437" t="s">
        <v>58</v>
      </c>
      <c r="F3437" s="1">
        <v>43461</v>
      </c>
      <c r="G3437" s="1">
        <v>43457</v>
      </c>
      <c r="H3437" s="1">
        <v>43460</v>
      </c>
      <c r="I3437">
        <v>0</v>
      </c>
      <c r="J3437">
        <v>1167</v>
      </c>
      <c r="K3437">
        <v>1167</v>
      </c>
      <c r="L3437">
        <v>28212</v>
      </c>
      <c r="M3437" t="b">
        <v>1</v>
      </c>
      <c r="O3437" t="s">
        <v>34</v>
      </c>
      <c r="P3437" s="1">
        <v>43461</v>
      </c>
      <c r="Q3437" t="b">
        <v>0</v>
      </c>
      <c r="R3437" t="b">
        <v>0</v>
      </c>
      <c r="S3437" t="b">
        <v>0</v>
      </c>
      <c r="T3437">
        <v>8</v>
      </c>
      <c r="U3437">
        <v>2</v>
      </c>
      <c r="V3437">
        <v>0</v>
      </c>
      <c r="W3437">
        <v>23</v>
      </c>
      <c r="X3437">
        <v>0</v>
      </c>
      <c r="Y3437">
        <v>6</v>
      </c>
      <c r="Z3437">
        <v>0</v>
      </c>
      <c r="AA3437">
        <v>1</v>
      </c>
      <c r="AB3437">
        <v>3</v>
      </c>
      <c r="AC3437">
        <v>0</v>
      </c>
      <c r="AD3437">
        <v>2</v>
      </c>
      <c r="AE3437">
        <v>1478</v>
      </c>
      <c r="AF3437">
        <v>14</v>
      </c>
      <c r="AG3437">
        <v>3877</v>
      </c>
      <c r="AH3437">
        <v>1465</v>
      </c>
      <c r="AI3437">
        <v>2</v>
      </c>
      <c r="AN3437">
        <v>24.33</v>
      </c>
      <c r="AP3437" t="s">
        <v>59</v>
      </c>
      <c r="AS3437">
        <v>21</v>
      </c>
      <c r="AT3437">
        <v>41729</v>
      </c>
      <c r="AU3437">
        <v>1848</v>
      </c>
      <c r="AV3437">
        <v>23</v>
      </c>
      <c r="AW3437">
        <v>18</v>
      </c>
      <c r="AX3437" t="s">
        <v>60</v>
      </c>
      <c r="AZ3437">
        <v>1</v>
      </c>
      <c r="BA3437">
        <f t="shared" ref="BA3437:BA3472" si="294">L3437-$L$3474</f>
        <v>9926</v>
      </c>
      <c r="BB3437">
        <f>$BA$3437-BA3437</f>
        <v>0</v>
      </c>
      <c r="BC3437" t="s">
        <v>190</v>
      </c>
      <c r="BD3437">
        <f t="shared" si="292"/>
        <v>3</v>
      </c>
      <c r="BE3437">
        <f t="shared" si="293"/>
        <v>1</v>
      </c>
    </row>
    <row r="3438" spans="1:57" x14ac:dyDescent="0.25">
      <c r="A3438" t="s">
        <v>6914</v>
      </c>
      <c r="B3438" t="s">
        <v>6910</v>
      </c>
      <c r="C3438" t="s">
        <v>6911</v>
      </c>
      <c r="D3438" t="s">
        <v>57</v>
      </c>
      <c r="E3438" t="s">
        <v>58</v>
      </c>
      <c r="F3438" s="1">
        <v>43437</v>
      </c>
      <c r="G3438" s="1">
        <v>43434</v>
      </c>
      <c r="H3438" s="1">
        <v>43437</v>
      </c>
      <c r="I3438">
        <v>0</v>
      </c>
      <c r="J3438">
        <v>800</v>
      </c>
      <c r="K3438">
        <v>800</v>
      </c>
      <c r="L3438">
        <v>27845</v>
      </c>
      <c r="M3438" t="b">
        <v>0</v>
      </c>
      <c r="O3438" t="s">
        <v>34</v>
      </c>
      <c r="P3438" s="1">
        <v>43437</v>
      </c>
      <c r="Q3438" t="b">
        <v>0</v>
      </c>
      <c r="R3438" t="b">
        <v>0</v>
      </c>
      <c r="S3438" t="b">
        <v>0</v>
      </c>
      <c r="T3438">
        <v>6</v>
      </c>
      <c r="U3438">
        <v>1</v>
      </c>
      <c r="V3438">
        <v>0</v>
      </c>
      <c r="W3438">
        <v>16</v>
      </c>
      <c r="X3438">
        <v>0</v>
      </c>
      <c r="Y3438">
        <v>4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1308</v>
      </c>
      <c r="AF3438">
        <v>11</v>
      </c>
      <c r="AG3438">
        <v>3443</v>
      </c>
      <c r="AH3438">
        <v>1263</v>
      </c>
      <c r="AI3438">
        <v>1</v>
      </c>
      <c r="AN3438">
        <v>24.06</v>
      </c>
      <c r="AP3438" t="s">
        <v>59</v>
      </c>
      <c r="AS3438">
        <v>26</v>
      </c>
      <c r="AT3438">
        <v>22553</v>
      </c>
      <c r="AU3438">
        <v>603</v>
      </c>
      <c r="AV3438">
        <v>22</v>
      </c>
      <c r="AW3438">
        <v>16</v>
      </c>
      <c r="AX3438" t="s">
        <v>60</v>
      </c>
      <c r="AZ3438">
        <v>0</v>
      </c>
      <c r="BA3438">
        <f t="shared" si="294"/>
        <v>9559</v>
      </c>
      <c r="BB3438">
        <f t="shared" ref="BB3438:BB3473" si="295">$BA$3437-BA3438</f>
        <v>367</v>
      </c>
      <c r="BC3438" t="s">
        <v>190</v>
      </c>
      <c r="BD3438">
        <f t="shared" si="292"/>
        <v>3</v>
      </c>
      <c r="BE3438">
        <f t="shared" si="293"/>
        <v>0</v>
      </c>
    </row>
    <row r="3439" spans="1:57" x14ac:dyDescent="0.25">
      <c r="A3439" t="s">
        <v>6916</v>
      </c>
      <c r="B3439" t="s">
        <v>6910</v>
      </c>
      <c r="C3439" t="s">
        <v>6911</v>
      </c>
      <c r="D3439" t="s">
        <v>57</v>
      </c>
      <c r="E3439" t="s">
        <v>58</v>
      </c>
      <c r="F3439" s="1">
        <v>43420</v>
      </c>
      <c r="G3439" s="1">
        <v>43415</v>
      </c>
      <c r="H3439" s="1">
        <v>43417</v>
      </c>
      <c r="I3439">
        <v>0</v>
      </c>
      <c r="J3439">
        <v>544</v>
      </c>
      <c r="K3439">
        <v>544</v>
      </c>
      <c r="L3439">
        <v>27589</v>
      </c>
      <c r="M3439" t="b">
        <v>0</v>
      </c>
      <c r="O3439" t="s">
        <v>34</v>
      </c>
      <c r="P3439" s="1">
        <v>43420</v>
      </c>
      <c r="Q3439" t="b">
        <v>0</v>
      </c>
      <c r="R3439" t="b">
        <v>0</v>
      </c>
      <c r="S3439" t="b">
        <v>0</v>
      </c>
      <c r="T3439">
        <v>5</v>
      </c>
      <c r="U3439">
        <v>1</v>
      </c>
      <c r="V3439">
        <v>0</v>
      </c>
      <c r="W3439">
        <v>11</v>
      </c>
      <c r="X3439">
        <v>0</v>
      </c>
      <c r="Y3439">
        <v>2</v>
      </c>
      <c r="Z3439">
        <v>0</v>
      </c>
      <c r="AA3439">
        <v>0</v>
      </c>
      <c r="AB3439">
        <v>2</v>
      </c>
      <c r="AC3439">
        <v>1</v>
      </c>
      <c r="AD3439">
        <v>1</v>
      </c>
      <c r="AE3439">
        <v>1173</v>
      </c>
      <c r="AF3439">
        <v>11</v>
      </c>
      <c r="AG3439">
        <v>2991</v>
      </c>
      <c r="AH3439">
        <v>1107</v>
      </c>
      <c r="AI3439">
        <v>1</v>
      </c>
      <c r="AN3439">
        <v>23.96</v>
      </c>
      <c r="AP3439" t="s">
        <v>59</v>
      </c>
      <c r="AS3439">
        <v>68</v>
      </c>
      <c r="AT3439">
        <v>27386</v>
      </c>
      <c r="AU3439">
        <v>1637</v>
      </c>
      <c r="AV3439">
        <v>22</v>
      </c>
      <c r="AW3439">
        <v>18</v>
      </c>
      <c r="AX3439" t="s">
        <v>60</v>
      </c>
      <c r="AZ3439">
        <v>0</v>
      </c>
      <c r="BA3439">
        <f t="shared" si="294"/>
        <v>9303</v>
      </c>
      <c r="BB3439">
        <f t="shared" si="295"/>
        <v>623</v>
      </c>
      <c r="BC3439" t="s">
        <v>190</v>
      </c>
      <c r="BD3439">
        <f t="shared" si="292"/>
        <v>3</v>
      </c>
      <c r="BE3439">
        <f t="shared" si="293"/>
        <v>0</v>
      </c>
    </row>
    <row r="3440" spans="1:57" x14ac:dyDescent="0.25">
      <c r="A3440" t="s">
        <v>6918</v>
      </c>
      <c r="B3440" t="s">
        <v>6910</v>
      </c>
      <c r="C3440" t="s">
        <v>6911</v>
      </c>
      <c r="D3440" t="s">
        <v>57</v>
      </c>
      <c r="E3440" t="s">
        <v>58</v>
      </c>
      <c r="F3440" s="1">
        <v>43400</v>
      </c>
      <c r="G3440" s="1">
        <v>43397</v>
      </c>
      <c r="H3440" s="1">
        <v>43399</v>
      </c>
      <c r="I3440">
        <v>0</v>
      </c>
      <c r="J3440">
        <v>260</v>
      </c>
      <c r="K3440">
        <v>260</v>
      </c>
      <c r="L3440">
        <v>27305</v>
      </c>
      <c r="M3440" t="b">
        <v>0</v>
      </c>
      <c r="O3440" t="s">
        <v>34</v>
      </c>
      <c r="P3440" s="1">
        <v>43401</v>
      </c>
      <c r="Q3440" t="b">
        <v>0</v>
      </c>
      <c r="R3440" t="b">
        <v>0</v>
      </c>
      <c r="S3440" t="b">
        <v>0</v>
      </c>
      <c r="T3440">
        <v>4</v>
      </c>
      <c r="U3440">
        <v>0</v>
      </c>
      <c r="V3440">
        <v>0</v>
      </c>
      <c r="W3440">
        <v>7</v>
      </c>
      <c r="X3440">
        <v>0</v>
      </c>
      <c r="Y3440">
        <v>1</v>
      </c>
      <c r="Z3440">
        <v>0</v>
      </c>
      <c r="AA3440">
        <v>0</v>
      </c>
      <c r="AB3440">
        <v>2</v>
      </c>
      <c r="AC3440">
        <v>1</v>
      </c>
      <c r="AD3440">
        <v>1</v>
      </c>
      <c r="AE3440">
        <v>1096</v>
      </c>
      <c r="AF3440">
        <v>9</v>
      </c>
      <c r="AG3440">
        <v>2899</v>
      </c>
      <c r="AH3440">
        <v>1036</v>
      </c>
      <c r="AI3440">
        <v>1</v>
      </c>
      <c r="AN3440">
        <v>23.67</v>
      </c>
      <c r="AP3440" t="s">
        <v>59</v>
      </c>
      <c r="AS3440">
        <v>6</v>
      </c>
      <c r="AT3440">
        <v>9675</v>
      </c>
      <c r="AU3440">
        <v>453</v>
      </c>
      <c r="AV3440">
        <v>20</v>
      </c>
      <c r="AW3440">
        <v>16</v>
      </c>
      <c r="AX3440" t="s">
        <v>60</v>
      </c>
      <c r="AZ3440">
        <v>0</v>
      </c>
      <c r="BA3440">
        <f t="shared" si="294"/>
        <v>9019</v>
      </c>
      <c r="BB3440">
        <f t="shared" si="295"/>
        <v>907</v>
      </c>
      <c r="BC3440" t="s">
        <v>34</v>
      </c>
      <c r="BD3440">
        <f t="shared" si="292"/>
        <v>2</v>
      </c>
      <c r="BE3440">
        <f t="shared" si="293"/>
        <v>0</v>
      </c>
    </row>
    <row r="3441" spans="1:57" x14ac:dyDescent="0.25">
      <c r="A3441" t="s">
        <v>6920</v>
      </c>
      <c r="B3441" t="s">
        <v>6910</v>
      </c>
      <c r="C3441" t="s">
        <v>6911</v>
      </c>
      <c r="D3441" t="s">
        <v>57</v>
      </c>
      <c r="E3441" t="s">
        <v>58</v>
      </c>
      <c r="F3441" s="1">
        <v>43384</v>
      </c>
      <c r="G3441" s="1">
        <v>43381</v>
      </c>
      <c r="H3441" s="1">
        <v>43383</v>
      </c>
      <c r="I3441">
        <v>0</v>
      </c>
      <c r="J3441">
        <v>1140</v>
      </c>
      <c r="K3441">
        <v>1140</v>
      </c>
      <c r="L3441">
        <v>27045</v>
      </c>
      <c r="M3441" t="b">
        <v>1</v>
      </c>
      <c r="O3441" t="s">
        <v>34</v>
      </c>
      <c r="P3441" s="1">
        <v>43384</v>
      </c>
      <c r="Q3441" t="b">
        <v>0</v>
      </c>
      <c r="R3441" t="b">
        <v>0</v>
      </c>
      <c r="S3441" t="b">
        <v>0</v>
      </c>
      <c r="T3441">
        <v>10</v>
      </c>
      <c r="U3441">
        <v>3</v>
      </c>
      <c r="V3441">
        <v>0</v>
      </c>
      <c r="W3441">
        <v>22</v>
      </c>
      <c r="X3441">
        <v>1</v>
      </c>
      <c r="Y3441">
        <v>3</v>
      </c>
      <c r="Z3441">
        <v>0</v>
      </c>
      <c r="AA3441">
        <v>0</v>
      </c>
      <c r="AB3441">
        <v>3</v>
      </c>
      <c r="AC3441">
        <v>0</v>
      </c>
      <c r="AD3441">
        <v>0</v>
      </c>
      <c r="AE3441">
        <v>1131</v>
      </c>
      <c r="AF3441">
        <v>11</v>
      </c>
      <c r="AG3441">
        <v>2664</v>
      </c>
      <c r="AH3441">
        <v>1052</v>
      </c>
      <c r="AI3441">
        <v>1</v>
      </c>
      <c r="AN3441">
        <v>24.29</v>
      </c>
      <c r="AP3441" t="s">
        <v>59</v>
      </c>
      <c r="AS3441">
        <v>21</v>
      </c>
      <c r="AT3441">
        <v>35061</v>
      </c>
      <c r="AU3441">
        <v>629</v>
      </c>
      <c r="AV3441">
        <v>22</v>
      </c>
      <c r="AW3441">
        <v>16</v>
      </c>
      <c r="AX3441" t="s">
        <v>60</v>
      </c>
      <c r="AZ3441">
        <v>0</v>
      </c>
      <c r="BA3441">
        <f t="shared" si="294"/>
        <v>8759</v>
      </c>
      <c r="BB3441">
        <f t="shared" si="295"/>
        <v>1167</v>
      </c>
      <c r="BC3441" t="s">
        <v>34</v>
      </c>
      <c r="BD3441">
        <f t="shared" si="292"/>
        <v>2</v>
      </c>
      <c r="BE3441">
        <f t="shared" si="293"/>
        <v>1</v>
      </c>
    </row>
    <row r="3442" spans="1:57" x14ac:dyDescent="0.25">
      <c r="A3442" t="s">
        <v>6922</v>
      </c>
      <c r="B3442" t="s">
        <v>6910</v>
      </c>
      <c r="C3442" t="s">
        <v>6911</v>
      </c>
      <c r="D3442" t="s">
        <v>57</v>
      </c>
      <c r="E3442" t="s">
        <v>58</v>
      </c>
      <c r="F3442" s="1">
        <v>43367</v>
      </c>
      <c r="G3442" s="1">
        <v>43364</v>
      </c>
      <c r="H3442" s="1">
        <v>43367</v>
      </c>
      <c r="I3442">
        <v>0</v>
      </c>
      <c r="J3442">
        <v>843</v>
      </c>
      <c r="K3442">
        <v>843</v>
      </c>
      <c r="L3442">
        <v>26748</v>
      </c>
      <c r="M3442" t="b">
        <v>0</v>
      </c>
      <c r="O3442" t="s">
        <v>34</v>
      </c>
      <c r="P3442" s="1">
        <v>43367</v>
      </c>
      <c r="Q3442" t="b">
        <v>0</v>
      </c>
      <c r="R3442" t="b">
        <v>0</v>
      </c>
      <c r="S3442" t="b">
        <v>0</v>
      </c>
      <c r="T3442">
        <v>9</v>
      </c>
      <c r="U3442">
        <v>2</v>
      </c>
      <c r="V3442">
        <v>0</v>
      </c>
      <c r="W3442">
        <v>16</v>
      </c>
      <c r="X3442">
        <v>0</v>
      </c>
      <c r="Y3442">
        <v>1</v>
      </c>
      <c r="Z3442">
        <v>0</v>
      </c>
      <c r="AA3442">
        <v>0</v>
      </c>
      <c r="AB3442">
        <v>4</v>
      </c>
      <c r="AC3442">
        <v>3</v>
      </c>
      <c r="AD3442">
        <v>0</v>
      </c>
      <c r="AE3442">
        <v>1306</v>
      </c>
      <c r="AF3442">
        <v>7</v>
      </c>
      <c r="AG3442">
        <v>2894</v>
      </c>
      <c r="AH3442">
        <v>1121</v>
      </c>
      <c r="AI3442">
        <v>0</v>
      </c>
      <c r="AN3442">
        <v>24.58</v>
      </c>
      <c r="AP3442" t="s">
        <v>59</v>
      </c>
      <c r="AS3442">
        <v>11</v>
      </c>
      <c r="AT3442">
        <v>25457</v>
      </c>
      <c r="AU3442">
        <v>610</v>
      </c>
      <c r="AV3442">
        <v>22</v>
      </c>
      <c r="AW3442">
        <v>16</v>
      </c>
      <c r="AX3442" t="s">
        <v>60</v>
      </c>
      <c r="AZ3442">
        <v>0</v>
      </c>
      <c r="BA3442">
        <f t="shared" si="294"/>
        <v>8462</v>
      </c>
      <c r="BB3442">
        <f t="shared" si="295"/>
        <v>1464</v>
      </c>
      <c r="BC3442" t="s">
        <v>34</v>
      </c>
      <c r="BD3442">
        <f t="shared" si="292"/>
        <v>2</v>
      </c>
      <c r="BE3442">
        <f t="shared" si="293"/>
        <v>0</v>
      </c>
    </row>
    <row r="3443" spans="1:57" x14ac:dyDescent="0.25">
      <c r="A3443" t="s">
        <v>6924</v>
      </c>
      <c r="B3443" t="s">
        <v>6910</v>
      </c>
      <c r="C3443" t="s">
        <v>6911</v>
      </c>
      <c r="D3443" t="s">
        <v>57</v>
      </c>
      <c r="E3443" t="s">
        <v>58</v>
      </c>
      <c r="F3443" s="1">
        <v>43349</v>
      </c>
      <c r="G3443" s="1">
        <v>43346</v>
      </c>
      <c r="H3443" s="1">
        <v>43348</v>
      </c>
      <c r="I3443">
        <v>0</v>
      </c>
      <c r="J3443">
        <v>558</v>
      </c>
      <c r="K3443">
        <v>558</v>
      </c>
      <c r="L3443">
        <v>26463</v>
      </c>
      <c r="M3443" t="b">
        <v>0</v>
      </c>
      <c r="O3443" t="s">
        <v>34</v>
      </c>
      <c r="P3443" s="1">
        <v>43349</v>
      </c>
      <c r="Q3443" t="b">
        <v>0</v>
      </c>
      <c r="R3443" t="b">
        <v>0</v>
      </c>
      <c r="S3443" t="b">
        <v>0</v>
      </c>
      <c r="T3443">
        <v>4</v>
      </c>
      <c r="U3443">
        <v>3</v>
      </c>
      <c r="V3443">
        <v>0</v>
      </c>
      <c r="W3443">
        <v>10</v>
      </c>
      <c r="X3443">
        <v>0</v>
      </c>
      <c r="Y3443">
        <v>3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1058</v>
      </c>
      <c r="AF3443">
        <v>9</v>
      </c>
      <c r="AG3443">
        <v>2663</v>
      </c>
      <c r="AH3443">
        <v>969</v>
      </c>
      <c r="AI3443">
        <v>1</v>
      </c>
      <c r="AN3443">
        <v>24.09</v>
      </c>
      <c r="AP3443" t="s">
        <v>59</v>
      </c>
      <c r="AS3443">
        <v>5</v>
      </c>
      <c r="AT3443">
        <v>17296</v>
      </c>
      <c r="AU3443">
        <v>573</v>
      </c>
      <c r="AV3443">
        <v>21</v>
      </c>
      <c r="AW3443">
        <v>16</v>
      </c>
      <c r="AX3443" t="s">
        <v>60</v>
      </c>
      <c r="AZ3443">
        <v>0</v>
      </c>
      <c r="BA3443">
        <f t="shared" si="294"/>
        <v>8177</v>
      </c>
      <c r="BB3443">
        <f t="shared" si="295"/>
        <v>1749</v>
      </c>
      <c r="BC3443" t="s">
        <v>190</v>
      </c>
      <c r="BD3443">
        <f t="shared" si="292"/>
        <v>3</v>
      </c>
      <c r="BE3443">
        <f t="shared" si="293"/>
        <v>0</v>
      </c>
    </row>
    <row r="3444" spans="1:57" x14ac:dyDescent="0.25">
      <c r="A3444" t="s">
        <v>6926</v>
      </c>
      <c r="B3444" t="s">
        <v>6910</v>
      </c>
      <c r="C3444" t="s">
        <v>6911</v>
      </c>
      <c r="D3444" t="s">
        <v>57</v>
      </c>
      <c r="E3444" t="s">
        <v>58</v>
      </c>
      <c r="F3444" s="1">
        <v>43333</v>
      </c>
      <c r="G3444" s="1">
        <v>43328</v>
      </c>
      <c r="H3444" s="1">
        <v>43333</v>
      </c>
      <c r="I3444">
        <v>0</v>
      </c>
      <c r="J3444">
        <v>253</v>
      </c>
      <c r="K3444">
        <v>253</v>
      </c>
      <c r="L3444">
        <v>26158</v>
      </c>
      <c r="M3444" t="b">
        <v>0</v>
      </c>
      <c r="O3444" t="s">
        <v>34</v>
      </c>
      <c r="P3444" s="1">
        <v>43333</v>
      </c>
      <c r="Q3444" t="b">
        <v>0</v>
      </c>
      <c r="R3444" t="b">
        <v>0</v>
      </c>
      <c r="S3444" t="b">
        <v>0</v>
      </c>
      <c r="T3444">
        <v>3</v>
      </c>
      <c r="U3444">
        <v>1</v>
      </c>
      <c r="V3444">
        <v>0</v>
      </c>
      <c r="W3444">
        <v>6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2</v>
      </c>
      <c r="AD3444">
        <v>0</v>
      </c>
      <c r="AE3444">
        <v>1086</v>
      </c>
      <c r="AF3444">
        <v>9</v>
      </c>
      <c r="AG3444">
        <v>2674</v>
      </c>
      <c r="AH3444">
        <v>1005</v>
      </c>
      <c r="AI3444">
        <v>1</v>
      </c>
      <c r="AN3444">
        <v>24.35</v>
      </c>
      <c r="AP3444" t="s">
        <v>59</v>
      </c>
      <c r="AS3444">
        <v>2</v>
      </c>
      <c r="AT3444">
        <v>12920</v>
      </c>
      <c r="AU3444">
        <v>524</v>
      </c>
      <c r="AV3444">
        <v>21</v>
      </c>
      <c r="AW3444">
        <v>16</v>
      </c>
      <c r="AX3444" t="s">
        <v>60</v>
      </c>
      <c r="AZ3444">
        <v>0</v>
      </c>
      <c r="BA3444">
        <f t="shared" si="294"/>
        <v>7872</v>
      </c>
      <c r="BB3444">
        <f t="shared" si="295"/>
        <v>2054</v>
      </c>
      <c r="BC3444" t="s">
        <v>34</v>
      </c>
      <c r="BD3444">
        <f t="shared" si="292"/>
        <v>2</v>
      </c>
      <c r="BE3444">
        <f t="shared" si="293"/>
        <v>0</v>
      </c>
    </row>
    <row r="3445" spans="1:57" x14ac:dyDescent="0.25">
      <c r="A3445" t="s">
        <v>6928</v>
      </c>
      <c r="B3445" t="s">
        <v>6910</v>
      </c>
      <c r="C3445" t="s">
        <v>6911</v>
      </c>
      <c r="D3445" t="s">
        <v>57</v>
      </c>
      <c r="E3445" t="s">
        <v>58</v>
      </c>
      <c r="F3445" s="1">
        <v>43315</v>
      </c>
      <c r="G3445" s="1">
        <v>43314</v>
      </c>
      <c r="H3445" s="1">
        <v>43315</v>
      </c>
      <c r="I3445">
        <v>0</v>
      </c>
      <c r="J3445">
        <v>1032</v>
      </c>
      <c r="K3445">
        <v>1032</v>
      </c>
      <c r="L3445">
        <v>25905</v>
      </c>
      <c r="M3445" t="b">
        <v>1</v>
      </c>
      <c r="O3445" t="s">
        <v>34</v>
      </c>
      <c r="P3445" s="1">
        <v>43321</v>
      </c>
      <c r="Q3445" t="b">
        <v>0</v>
      </c>
      <c r="R3445" t="b">
        <v>0</v>
      </c>
      <c r="S3445" t="b">
        <v>0</v>
      </c>
      <c r="T3445">
        <v>9</v>
      </c>
      <c r="U3445">
        <v>1</v>
      </c>
      <c r="V3445">
        <v>0</v>
      </c>
      <c r="W3445">
        <v>19</v>
      </c>
      <c r="X3445">
        <v>0</v>
      </c>
      <c r="Y3445">
        <v>2</v>
      </c>
      <c r="Z3445">
        <v>0</v>
      </c>
      <c r="AA3445">
        <v>0</v>
      </c>
      <c r="AB3445">
        <v>2</v>
      </c>
      <c r="AC3445">
        <v>1</v>
      </c>
      <c r="AD3445">
        <v>1</v>
      </c>
      <c r="AE3445">
        <v>992</v>
      </c>
      <c r="AF3445">
        <v>8</v>
      </c>
      <c r="AG3445">
        <v>2517</v>
      </c>
      <c r="AH3445">
        <v>955</v>
      </c>
      <c r="AI3445">
        <v>0</v>
      </c>
      <c r="AN3445">
        <v>24.14</v>
      </c>
      <c r="AP3445" t="s">
        <v>59</v>
      </c>
      <c r="AS3445">
        <v>19</v>
      </c>
      <c r="AT3445">
        <v>31288</v>
      </c>
      <c r="AU3445">
        <v>819</v>
      </c>
      <c r="AV3445">
        <v>22</v>
      </c>
      <c r="AW3445">
        <v>17</v>
      </c>
      <c r="AX3445" t="s">
        <v>60</v>
      </c>
      <c r="AZ3445">
        <v>0</v>
      </c>
      <c r="BA3445">
        <f t="shared" si="294"/>
        <v>7619</v>
      </c>
      <c r="BB3445">
        <f t="shared" si="295"/>
        <v>2307</v>
      </c>
      <c r="BC3445" t="s">
        <v>34</v>
      </c>
      <c r="BD3445">
        <f t="shared" si="292"/>
        <v>2</v>
      </c>
      <c r="BE3445">
        <f t="shared" si="293"/>
        <v>1</v>
      </c>
    </row>
    <row r="3446" spans="1:57" x14ac:dyDescent="0.25">
      <c r="A3446" t="s">
        <v>6930</v>
      </c>
      <c r="B3446" t="s">
        <v>6910</v>
      </c>
      <c r="C3446" t="s">
        <v>6911</v>
      </c>
      <c r="D3446" t="s">
        <v>57</v>
      </c>
      <c r="E3446" t="s">
        <v>58</v>
      </c>
      <c r="F3446" s="1">
        <v>43299</v>
      </c>
      <c r="G3446" s="1">
        <v>43297</v>
      </c>
      <c r="H3446" s="1">
        <v>43299</v>
      </c>
      <c r="I3446">
        <v>0</v>
      </c>
      <c r="J3446">
        <v>774</v>
      </c>
      <c r="K3446">
        <v>774</v>
      </c>
      <c r="L3446">
        <v>25647</v>
      </c>
      <c r="M3446" t="b">
        <v>0</v>
      </c>
      <c r="O3446" t="s">
        <v>34</v>
      </c>
      <c r="P3446" s="1">
        <v>43299</v>
      </c>
      <c r="Q3446" t="b">
        <v>0</v>
      </c>
      <c r="R3446" t="b">
        <v>0</v>
      </c>
      <c r="S3446" t="b">
        <v>0</v>
      </c>
      <c r="T3446">
        <v>10</v>
      </c>
      <c r="U3446">
        <v>1</v>
      </c>
      <c r="V3446">
        <v>0</v>
      </c>
      <c r="W3446">
        <v>16</v>
      </c>
      <c r="X3446">
        <v>0</v>
      </c>
      <c r="Y3446">
        <v>1</v>
      </c>
      <c r="Z3446">
        <v>0</v>
      </c>
      <c r="AA3446">
        <v>1</v>
      </c>
      <c r="AB3446">
        <v>4</v>
      </c>
      <c r="AC3446">
        <v>1</v>
      </c>
      <c r="AD3446">
        <v>1</v>
      </c>
      <c r="AE3446">
        <v>1099</v>
      </c>
      <c r="AF3446">
        <v>7</v>
      </c>
      <c r="AG3446">
        <v>2799</v>
      </c>
      <c r="AH3446">
        <v>990</v>
      </c>
      <c r="AI3446">
        <v>0</v>
      </c>
      <c r="AN3446">
        <v>24.51</v>
      </c>
      <c r="AP3446" t="s">
        <v>59</v>
      </c>
      <c r="AS3446">
        <v>14</v>
      </c>
      <c r="AT3446">
        <v>32915</v>
      </c>
      <c r="AU3446">
        <v>1047</v>
      </c>
      <c r="AV3446">
        <v>22</v>
      </c>
      <c r="AW3446">
        <v>17</v>
      </c>
      <c r="AX3446" t="s">
        <v>60</v>
      </c>
      <c r="AZ3446">
        <v>0</v>
      </c>
      <c r="BA3446">
        <f t="shared" si="294"/>
        <v>7361</v>
      </c>
      <c r="BB3446">
        <f t="shared" si="295"/>
        <v>2565</v>
      </c>
      <c r="BC3446" t="s">
        <v>289</v>
      </c>
      <c r="BD3446">
        <f t="shared" si="292"/>
        <v>1</v>
      </c>
      <c r="BE3446">
        <f t="shared" si="293"/>
        <v>0</v>
      </c>
    </row>
    <row r="3447" spans="1:57" x14ac:dyDescent="0.25">
      <c r="A3447" t="s">
        <v>6932</v>
      </c>
      <c r="B3447" t="s">
        <v>6910</v>
      </c>
      <c r="C3447" t="s">
        <v>6911</v>
      </c>
      <c r="D3447" t="s">
        <v>57</v>
      </c>
      <c r="E3447" t="s">
        <v>58</v>
      </c>
      <c r="F3447" s="1">
        <v>43280</v>
      </c>
      <c r="G3447" s="1">
        <v>43279</v>
      </c>
      <c r="H3447" s="1">
        <v>43280</v>
      </c>
      <c r="I3447">
        <v>0</v>
      </c>
      <c r="J3447">
        <v>502</v>
      </c>
      <c r="K3447">
        <v>502</v>
      </c>
      <c r="L3447">
        <v>25375</v>
      </c>
      <c r="M3447" t="b">
        <v>0</v>
      </c>
      <c r="O3447" t="s">
        <v>34</v>
      </c>
      <c r="P3447" s="1">
        <v>43281</v>
      </c>
      <c r="Q3447" t="b">
        <v>0</v>
      </c>
      <c r="R3447" t="b">
        <v>0</v>
      </c>
      <c r="S3447" t="b">
        <v>0</v>
      </c>
      <c r="T3447">
        <v>10</v>
      </c>
      <c r="U3447">
        <v>1</v>
      </c>
      <c r="V3447">
        <v>0</v>
      </c>
      <c r="W3447">
        <v>12</v>
      </c>
      <c r="X3447">
        <v>1</v>
      </c>
      <c r="Y3447">
        <v>1</v>
      </c>
      <c r="Z3447">
        <v>0</v>
      </c>
      <c r="AA3447">
        <v>0</v>
      </c>
      <c r="AB3447">
        <v>2</v>
      </c>
      <c r="AC3447">
        <v>2</v>
      </c>
      <c r="AD3447">
        <v>2</v>
      </c>
      <c r="AE3447">
        <v>1071</v>
      </c>
      <c r="AF3447">
        <v>8</v>
      </c>
      <c r="AG3447">
        <v>2797</v>
      </c>
      <c r="AH3447">
        <v>1023</v>
      </c>
      <c r="AI3447">
        <v>0</v>
      </c>
      <c r="AN3447">
        <v>24.09</v>
      </c>
      <c r="AP3447" t="s">
        <v>59</v>
      </c>
      <c r="AS3447">
        <v>20</v>
      </c>
      <c r="AT3447">
        <v>30244</v>
      </c>
      <c r="AU3447">
        <v>1222</v>
      </c>
      <c r="AV3447">
        <v>22</v>
      </c>
      <c r="AW3447">
        <v>17</v>
      </c>
      <c r="AX3447" t="s">
        <v>60</v>
      </c>
      <c r="AZ3447">
        <v>0</v>
      </c>
      <c r="BA3447">
        <f t="shared" si="294"/>
        <v>7089</v>
      </c>
      <c r="BB3447">
        <f t="shared" si="295"/>
        <v>2837</v>
      </c>
      <c r="BC3447" t="s">
        <v>34</v>
      </c>
      <c r="BD3447">
        <f t="shared" si="292"/>
        <v>2</v>
      </c>
      <c r="BE3447">
        <f t="shared" si="293"/>
        <v>0</v>
      </c>
    </row>
    <row r="3448" spans="1:57" x14ac:dyDescent="0.25">
      <c r="A3448" t="s">
        <v>6934</v>
      </c>
      <c r="B3448" t="s">
        <v>6910</v>
      </c>
      <c r="C3448" t="s">
        <v>6911</v>
      </c>
      <c r="D3448" t="s">
        <v>57</v>
      </c>
      <c r="E3448" t="s">
        <v>58</v>
      </c>
      <c r="F3448" s="1">
        <v>43255</v>
      </c>
      <c r="G3448" s="1">
        <v>43251</v>
      </c>
      <c r="H3448" s="1">
        <v>43253</v>
      </c>
      <c r="I3448">
        <v>0</v>
      </c>
      <c r="J3448">
        <v>233</v>
      </c>
      <c r="K3448">
        <v>233</v>
      </c>
      <c r="L3448">
        <v>25106</v>
      </c>
      <c r="M3448" t="b">
        <v>0</v>
      </c>
      <c r="O3448" t="s">
        <v>34</v>
      </c>
      <c r="P3448" s="1">
        <v>43255</v>
      </c>
      <c r="Q3448" t="b">
        <v>0</v>
      </c>
      <c r="R3448" t="b">
        <v>0</v>
      </c>
      <c r="S3448" t="b">
        <v>0</v>
      </c>
      <c r="T3448">
        <v>2</v>
      </c>
      <c r="U3448">
        <v>1</v>
      </c>
      <c r="V3448">
        <v>0</v>
      </c>
      <c r="W3448">
        <v>10</v>
      </c>
      <c r="X3448">
        <v>1</v>
      </c>
      <c r="Y3448">
        <v>1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1207</v>
      </c>
      <c r="AF3448">
        <v>10</v>
      </c>
      <c r="AG3448">
        <v>2873</v>
      </c>
      <c r="AH3448">
        <v>1137</v>
      </c>
      <c r="AI3448">
        <v>1</v>
      </c>
      <c r="AN3448">
        <v>25.86</v>
      </c>
      <c r="AP3448" t="s">
        <v>59</v>
      </c>
      <c r="AS3448">
        <v>15</v>
      </c>
      <c r="AT3448">
        <v>19745</v>
      </c>
      <c r="AU3448">
        <v>690</v>
      </c>
      <c r="AV3448">
        <v>21</v>
      </c>
      <c r="AW3448">
        <v>17</v>
      </c>
      <c r="AX3448" t="s">
        <v>60</v>
      </c>
      <c r="AZ3448">
        <v>0</v>
      </c>
      <c r="BA3448">
        <f t="shared" si="294"/>
        <v>6820</v>
      </c>
      <c r="BB3448">
        <f t="shared" si="295"/>
        <v>3106</v>
      </c>
      <c r="BC3448" t="s">
        <v>289</v>
      </c>
      <c r="BD3448">
        <f t="shared" si="292"/>
        <v>1</v>
      </c>
      <c r="BE3448">
        <f t="shared" si="293"/>
        <v>0</v>
      </c>
    </row>
    <row r="3449" spans="1:57" x14ac:dyDescent="0.25">
      <c r="A3449" t="s">
        <v>6936</v>
      </c>
      <c r="B3449" t="s">
        <v>6910</v>
      </c>
      <c r="C3449" t="s">
        <v>6911</v>
      </c>
      <c r="D3449" t="s">
        <v>57</v>
      </c>
      <c r="E3449" t="s">
        <v>58</v>
      </c>
      <c r="F3449" s="1">
        <v>43239</v>
      </c>
      <c r="G3449" s="1">
        <v>43237</v>
      </c>
      <c r="H3449" s="1">
        <v>43238</v>
      </c>
      <c r="I3449">
        <v>0</v>
      </c>
      <c r="J3449">
        <v>1065</v>
      </c>
      <c r="K3449">
        <v>1065</v>
      </c>
      <c r="L3449">
        <v>24873</v>
      </c>
      <c r="M3449" t="b">
        <v>1</v>
      </c>
      <c r="O3449" t="s">
        <v>34</v>
      </c>
      <c r="P3449" s="1">
        <v>43239</v>
      </c>
      <c r="Q3449" t="b">
        <v>0</v>
      </c>
      <c r="R3449" t="b">
        <v>0</v>
      </c>
      <c r="S3449" t="b">
        <v>0</v>
      </c>
      <c r="T3449">
        <v>3</v>
      </c>
      <c r="U3449">
        <v>1</v>
      </c>
      <c r="V3449">
        <v>0</v>
      </c>
      <c r="W3449">
        <v>11</v>
      </c>
      <c r="X3449">
        <v>1</v>
      </c>
      <c r="Y3449">
        <v>3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983</v>
      </c>
      <c r="AF3449">
        <v>7</v>
      </c>
      <c r="AG3449">
        <v>2428</v>
      </c>
      <c r="AH3449">
        <v>910</v>
      </c>
      <c r="AI3449">
        <v>1</v>
      </c>
      <c r="AN3449">
        <v>24.45</v>
      </c>
      <c r="AP3449" t="s">
        <v>59</v>
      </c>
      <c r="AS3449">
        <v>6</v>
      </c>
      <c r="AT3449">
        <v>24941</v>
      </c>
      <c r="AU3449">
        <v>965</v>
      </c>
      <c r="AV3449">
        <v>22</v>
      </c>
      <c r="AW3449">
        <v>17</v>
      </c>
      <c r="AX3449" t="s">
        <v>60</v>
      </c>
      <c r="AZ3449">
        <v>0</v>
      </c>
      <c r="BA3449">
        <f t="shared" si="294"/>
        <v>6587</v>
      </c>
      <c r="BB3449">
        <f t="shared" si="295"/>
        <v>3339</v>
      </c>
      <c r="BC3449" t="s">
        <v>34</v>
      </c>
      <c r="BD3449">
        <f t="shared" si="292"/>
        <v>2</v>
      </c>
      <c r="BE3449">
        <f t="shared" si="293"/>
        <v>1</v>
      </c>
    </row>
    <row r="3450" spans="1:57" x14ac:dyDescent="0.25">
      <c r="A3450" t="s">
        <v>6938</v>
      </c>
      <c r="B3450" t="s">
        <v>6910</v>
      </c>
      <c r="C3450" t="s">
        <v>6911</v>
      </c>
      <c r="D3450" t="s">
        <v>57</v>
      </c>
      <c r="E3450" t="s">
        <v>58</v>
      </c>
      <c r="F3450" s="1">
        <v>43218</v>
      </c>
      <c r="G3450" s="1">
        <v>43217</v>
      </c>
      <c r="H3450" s="1">
        <v>43218</v>
      </c>
      <c r="I3450">
        <v>0</v>
      </c>
      <c r="J3450">
        <v>769</v>
      </c>
      <c r="K3450">
        <v>769</v>
      </c>
      <c r="L3450">
        <v>24577</v>
      </c>
      <c r="M3450" t="b">
        <v>0</v>
      </c>
      <c r="O3450" t="s">
        <v>34</v>
      </c>
      <c r="P3450" s="1">
        <v>43218</v>
      </c>
      <c r="Q3450" t="b">
        <v>0</v>
      </c>
      <c r="R3450" t="b">
        <v>0</v>
      </c>
      <c r="S3450" t="b">
        <v>0</v>
      </c>
      <c r="T3450">
        <v>4</v>
      </c>
      <c r="U3450">
        <v>1</v>
      </c>
      <c r="V3450">
        <v>0</v>
      </c>
      <c r="W3450">
        <v>10</v>
      </c>
      <c r="X3450">
        <v>1</v>
      </c>
      <c r="Y3450">
        <v>2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990</v>
      </c>
      <c r="AF3450">
        <v>0</v>
      </c>
      <c r="AG3450">
        <v>2644</v>
      </c>
      <c r="AH3450">
        <v>940</v>
      </c>
      <c r="AI3450">
        <v>0</v>
      </c>
      <c r="AN3450">
        <v>24.28</v>
      </c>
      <c r="AP3450" t="s">
        <v>59</v>
      </c>
      <c r="AS3450">
        <v>45</v>
      </c>
      <c r="AT3450">
        <v>16411</v>
      </c>
      <c r="AU3450">
        <v>549</v>
      </c>
      <c r="AV3450">
        <v>21</v>
      </c>
      <c r="AW3450">
        <v>16</v>
      </c>
      <c r="AX3450" t="s">
        <v>60</v>
      </c>
      <c r="AZ3450">
        <v>0</v>
      </c>
      <c r="BA3450">
        <f t="shared" si="294"/>
        <v>6291</v>
      </c>
      <c r="BB3450">
        <f t="shared" si="295"/>
        <v>3635</v>
      </c>
      <c r="BC3450" t="s">
        <v>289</v>
      </c>
      <c r="BD3450">
        <f t="shared" si="292"/>
        <v>1</v>
      </c>
      <c r="BE3450">
        <f t="shared" si="293"/>
        <v>0</v>
      </c>
    </row>
    <row r="3451" spans="1:57" x14ac:dyDescent="0.25">
      <c r="A3451" t="s">
        <v>6940</v>
      </c>
      <c r="B3451" t="s">
        <v>6910</v>
      </c>
      <c r="C3451" t="s">
        <v>6911</v>
      </c>
      <c r="D3451" t="s">
        <v>57</v>
      </c>
      <c r="E3451" t="s">
        <v>58</v>
      </c>
      <c r="F3451" s="1">
        <v>43197</v>
      </c>
      <c r="G3451" s="1">
        <v>43196</v>
      </c>
      <c r="H3451" s="1">
        <v>43197</v>
      </c>
      <c r="I3451">
        <v>0</v>
      </c>
      <c r="J3451">
        <v>508</v>
      </c>
      <c r="K3451">
        <v>508</v>
      </c>
      <c r="L3451">
        <v>24316</v>
      </c>
      <c r="M3451" t="b">
        <v>0</v>
      </c>
      <c r="O3451" t="s">
        <v>34</v>
      </c>
      <c r="P3451" s="1">
        <v>43197</v>
      </c>
      <c r="Q3451" t="b">
        <v>0</v>
      </c>
      <c r="R3451" t="b">
        <v>0</v>
      </c>
      <c r="S3451" t="b">
        <v>0</v>
      </c>
      <c r="T3451">
        <v>4</v>
      </c>
      <c r="U3451">
        <v>2</v>
      </c>
      <c r="V3451">
        <v>0</v>
      </c>
      <c r="W3451">
        <v>9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1130</v>
      </c>
      <c r="AF3451">
        <v>9</v>
      </c>
      <c r="AG3451">
        <v>2778</v>
      </c>
      <c r="AH3451">
        <v>1060</v>
      </c>
      <c r="AI3451">
        <v>0</v>
      </c>
      <c r="AN3451">
        <v>24.5</v>
      </c>
      <c r="AP3451" t="s">
        <v>59</v>
      </c>
      <c r="AS3451">
        <v>5</v>
      </c>
      <c r="AT3451">
        <v>13550</v>
      </c>
      <c r="AU3451">
        <v>444</v>
      </c>
      <c r="AV3451">
        <v>21</v>
      </c>
      <c r="AW3451">
        <v>16</v>
      </c>
      <c r="AX3451" t="s">
        <v>60</v>
      </c>
      <c r="AZ3451">
        <v>0</v>
      </c>
      <c r="BA3451">
        <f t="shared" si="294"/>
        <v>6030</v>
      </c>
      <c r="BB3451">
        <f t="shared" si="295"/>
        <v>3896</v>
      </c>
      <c r="BC3451" t="s">
        <v>289</v>
      </c>
      <c r="BD3451">
        <f t="shared" si="292"/>
        <v>1</v>
      </c>
      <c r="BE3451">
        <f t="shared" si="293"/>
        <v>0</v>
      </c>
    </row>
    <row r="3452" spans="1:57" x14ac:dyDescent="0.25">
      <c r="A3452" t="s">
        <v>6942</v>
      </c>
      <c r="B3452" t="s">
        <v>6910</v>
      </c>
      <c r="C3452" t="s">
        <v>6911</v>
      </c>
      <c r="D3452" t="s">
        <v>57</v>
      </c>
      <c r="E3452" t="s">
        <v>58</v>
      </c>
      <c r="F3452" s="1">
        <v>43169</v>
      </c>
      <c r="G3452" s="1">
        <v>43168</v>
      </c>
      <c r="H3452" s="1">
        <v>43169</v>
      </c>
      <c r="I3452">
        <v>0</v>
      </c>
      <c r="J3452">
        <v>276</v>
      </c>
      <c r="K3452">
        <v>276</v>
      </c>
      <c r="L3452">
        <v>24084</v>
      </c>
      <c r="M3452" t="b">
        <v>0</v>
      </c>
      <c r="O3452" t="s">
        <v>34</v>
      </c>
      <c r="P3452" s="1">
        <v>43169</v>
      </c>
      <c r="Q3452" t="b">
        <v>0</v>
      </c>
      <c r="R3452" t="b">
        <v>0</v>
      </c>
      <c r="S3452" t="b">
        <v>0</v>
      </c>
      <c r="T3452">
        <v>5</v>
      </c>
      <c r="U3452">
        <v>1</v>
      </c>
      <c r="V3452">
        <v>0</v>
      </c>
      <c r="W3452">
        <v>8</v>
      </c>
      <c r="X3452">
        <v>1</v>
      </c>
      <c r="Y3452">
        <v>1</v>
      </c>
      <c r="Z3452">
        <v>0</v>
      </c>
      <c r="AA3452">
        <v>0</v>
      </c>
      <c r="AB3452">
        <v>1</v>
      </c>
      <c r="AC3452">
        <v>1</v>
      </c>
      <c r="AD3452">
        <v>1</v>
      </c>
      <c r="AE3452">
        <v>1235</v>
      </c>
      <c r="AF3452">
        <v>10</v>
      </c>
      <c r="AG3452">
        <v>3133</v>
      </c>
      <c r="AH3452">
        <v>1107</v>
      </c>
      <c r="AI3452">
        <v>0</v>
      </c>
      <c r="AN3452">
        <v>24.11</v>
      </c>
      <c r="AP3452" t="s">
        <v>59</v>
      </c>
      <c r="AS3452">
        <v>50</v>
      </c>
      <c r="AT3452">
        <v>16926</v>
      </c>
      <c r="AU3452">
        <v>880</v>
      </c>
      <c r="AV3452">
        <v>21</v>
      </c>
      <c r="AW3452">
        <v>17</v>
      </c>
      <c r="AX3452" t="s">
        <v>60</v>
      </c>
      <c r="AZ3452">
        <v>0</v>
      </c>
      <c r="BA3452">
        <f t="shared" si="294"/>
        <v>5798</v>
      </c>
      <c r="BB3452">
        <f t="shared" si="295"/>
        <v>4128</v>
      </c>
      <c r="BC3452" t="s">
        <v>34</v>
      </c>
      <c r="BD3452">
        <f t="shared" si="292"/>
        <v>2</v>
      </c>
      <c r="BE3452">
        <f t="shared" si="293"/>
        <v>0</v>
      </c>
    </row>
    <row r="3453" spans="1:57" x14ac:dyDescent="0.25">
      <c r="A3453" t="s">
        <v>6944</v>
      </c>
      <c r="B3453" t="s">
        <v>6910</v>
      </c>
      <c r="C3453" t="s">
        <v>6911</v>
      </c>
      <c r="D3453" t="s">
        <v>57</v>
      </c>
      <c r="E3453" t="s">
        <v>58</v>
      </c>
      <c r="F3453" s="1">
        <v>43147</v>
      </c>
      <c r="G3453" s="1">
        <v>43145</v>
      </c>
      <c r="H3453" s="1">
        <v>43147</v>
      </c>
      <c r="I3453">
        <v>0</v>
      </c>
      <c r="J3453">
        <v>1093</v>
      </c>
      <c r="K3453">
        <v>1093</v>
      </c>
      <c r="L3453">
        <v>23808</v>
      </c>
      <c r="M3453" t="b">
        <v>1</v>
      </c>
      <c r="O3453" t="s">
        <v>34</v>
      </c>
      <c r="P3453" s="1">
        <v>43148</v>
      </c>
      <c r="Q3453" t="b">
        <v>0</v>
      </c>
      <c r="R3453" t="b">
        <v>0</v>
      </c>
      <c r="S3453" t="b">
        <v>0</v>
      </c>
      <c r="T3453">
        <v>5</v>
      </c>
      <c r="U3453">
        <v>1</v>
      </c>
      <c r="V3453">
        <v>0</v>
      </c>
      <c r="W3453">
        <v>16</v>
      </c>
      <c r="X3453">
        <v>0</v>
      </c>
      <c r="Y3453">
        <v>3</v>
      </c>
      <c r="Z3453">
        <v>0</v>
      </c>
      <c r="AA3453">
        <v>0</v>
      </c>
      <c r="AB3453">
        <v>1</v>
      </c>
      <c r="AC3453">
        <v>1</v>
      </c>
      <c r="AD3453">
        <v>1</v>
      </c>
      <c r="AE3453">
        <v>926</v>
      </c>
      <c r="AF3453">
        <v>9</v>
      </c>
      <c r="AG3453">
        <v>2449</v>
      </c>
      <c r="AH3453">
        <v>1025</v>
      </c>
      <c r="AI3453">
        <v>0</v>
      </c>
      <c r="AN3453">
        <v>24.37</v>
      </c>
      <c r="AP3453" t="s">
        <v>59</v>
      </c>
      <c r="AS3453">
        <v>14</v>
      </c>
      <c r="AT3453">
        <v>21204</v>
      </c>
      <c r="AU3453">
        <v>525</v>
      </c>
      <c r="AV3453">
        <v>22</v>
      </c>
      <c r="AW3453">
        <v>16</v>
      </c>
      <c r="AX3453" t="s">
        <v>60</v>
      </c>
      <c r="AZ3453">
        <v>0</v>
      </c>
      <c r="BA3453">
        <f t="shared" si="294"/>
        <v>5522</v>
      </c>
      <c r="BB3453">
        <f t="shared" si="295"/>
        <v>4404</v>
      </c>
      <c r="BC3453" t="s">
        <v>34</v>
      </c>
      <c r="BD3453">
        <f t="shared" si="292"/>
        <v>2</v>
      </c>
      <c r="BE3453">
        <f t="shared" si="293"/>
        <v>1</v>
      </c>
    </row>
    <row r="3454" spans="1:57" x14ac:dyDescent="0.25">
      <c r="A3454" t="s">
        <v>6946</v>
      </c>
      <c r="B3454" t="s">
        <v>6910</v>
      </c>
      <c r="C3454" t="s">
        <v>6911</v>
      </c>
      <c r="D3454" t="s">
        <v>57</v>
      </c>
      <c r="E3454" t="s">
        <v>58</v>
      </c>
      <c r="F3454" s="1">
        <v>43127</v>
      </c>
      <c r="G3454" s="1">
        <v>43125</v>
      </c>
      <c r="H3454" s="1">
        <v>43127</v>
      </c>
      <c r="I3454">
        <v>0</v>
      </c>
      <c r="J3454">
        <v>828</v>
      </c>
      <c r="K3454">
        <v>828</v>
      </c>
      <c r="L3454">
        <v>23543</v>
      </c>
      <c r="M3454" t="b">
        <v>0</v>
      </c>
      <c r="O3454" t="s">
        <v>34</v>
      </c>
      <c r="P3454" s="1">
        <v>43128</v>
      </c>
      <c r="Q3454" t="b">
        <v>0</v>
      </c>
      <c r="R3454" t="b">
        <v>0</v>
      </c>
      <c r="S3454" t="b">
        <v>0</v>
      </c>
      <c r="T3454">
        <v>6</v>
      </c>
      <c r="U3454">
        <v>1</v>
      </c>
      <c r="V3454">
        <v>0</v>
      </c>
      <c r="W3454">
        <v>18</v>
      </c>
      <c r="X3454">
        <v>1</v>
      </c>
      <c r="Y3454">
        <v>3</v>
      </c>
      <c r="Z3454">
        <v>0</v>
      </c>
      <c r="AA3454">
        <v>1</v>
      </c>
      <c r="AB3454">
        <v>1</v>
      </c>
      <c r="AC3454">
        <v>0</v>
      </c>
      <c r="AD3454">
        <v>0</v>
      </c>
      <c r="AE3454">
        <v>999</v>
      </c>
      <c r="AF3454">
        <v>9</v>
      </c>
      <c r="AG3454">
        <v>2752</v>
      </c>
      <c r="AH3454">
        <v>1066</v>
      </c>
      <c r="AI3454">
        <v>0</v>
      </c>
      <c r="AN3454">
        <v>24.41</v>
      </c>
      <c r="AP3454" t="s">
        <v>59</v>
      </c>
      <c r="AS3454">
        <v>8</v>
      </c>
      <c r="AT3454">
        <v>16938</v>
      </c>
      <c r="AU3454">
        <v>1039</v>
      </c>
      <c r="AV3454">
        <v>21</v>
      </c>
      <c r="AW3454">
        <v>17</v>
      </c>
      <c r="AX3454" t="s">
        <v>60</v>
      </c>
      <c r="AZ3454">
        <v>0</v>
      </c>
      <c r="BA3454">
        <f t="shared" si="294"/>
        <v>5257</v>
      </c>
      <c r="BB3454">
        <f t="shared" si="295"/>
        <v>4669</v>
      </c>
      <c r="BC3454" t="s">
        <v>34</v>
      </c>
      <c r="BD3454">
        <f t="shared" si="292"/>
        <v>2</v>
      </c>
      <c r="BE3454">
        <f t="shared" si="293"/>
        <v>0</v>
      </c>
    </row>
    <row r="3455" spans="1:57" x14ac:dyDescent="0.25">
      <c r="A3455" t="s">
        <v>6948</v>
      </c>
      <c r="B3455" t="s">
        <v>6910</v>
      </c>
      <c r="C3455" t="s">
        <v>6911</v>
      </c>
      <c r="D3455" t="s">
        <v>57</v>
      </c>
      <c r="E3455" t="s">
        <v>58</v>
      </c>
      <c r="F3455" s="1">
        <v>43109</v>
      </c>
      <c r="G3455" s="1">
        <v>43107</v>
      </c>
      <c r="H3455" s="1">
        <v>43108</v>
      </c>
      <c r="I3455">
        <v>0</v>
      </c>
      <c r="J3455">
        <v>556</v>
      </c>
      <c r="K3455">
        <v>556</v>
      </c>
      <c r="L3455">
        <v>23271</v>
      </c>
      <c r="M3455" t="b">
        <v>0</v>
      </c>
      <c r="O3455" t="s">
        <v>34</v>
      </c>
      <c r="P3455" s="1">
        <v>43110</v>
      </c>
      <c r="Q3455" t="b">
        <v>0</v>
      </c>
      <c r="R3455" t="b">
        <v>0</v>
      </c>
      <c r="S3455" t="b">
        <v>0</v>
      </c>
      <c r="T3455">
        <v>3</v>
      </c>
      <c r="U3455">
        <v>1</v>
      </c>
      <c r="V3455">
        <v>0</v>
      </c>
      <c r="W3455">
        <v>13</v>
      </c>
      <c r="X3455">
        <v>0</v>
      </c>
      <c r="Y3455">
        <v>2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1026</v>
      </c>
      <c r="AF3455">
        <v>9</v>
      </c>
      <c r="AG3455">
        <v>2586</v>
      </c>
      <c r="AH3455">
        <v>1015</v>
      </c>
      <c r="AI3455">
        <v>0</v>
      </c>
      <c r="AN3455">
        <v>24.2</v>
      </c>
      <c r="AP3455" t="s">
        <v>59</v>
      </c>
      <c r="AS3455">
        <v>29</v>
      </c>
      <c r="AT3455">
        <v>21013</v>
      </c>
      <c r="AU3455">
        <v>839</v>
      </c>
      <c r="AV3455">
        <v>22</v>
      </c>
      <c r="AW3455">
        <v>17</v>
      </c>
      <c r="AX3455" t="s">
        <v>60</v>
      </c>
      <c r="AZ3455">
        <v>0</v>
      </c>
      <c r="BA3455">
        <f t="shared" si="294"/>
        <v>4985</v>
      </c>
      <c r="BB3455">
        <f t="shared" si="295"/>
        <v>4941</v>
      </c>
      <c r="BC3455" t="s">
        <v>34</v>
      </c>
      <c r="BD3455">
        <f t="shared" si="292"/>
        <v>2</v>
      </c>
      <c r="BE3455">
        <f t="shared" si="293"/>
        <v>0</v>
      </c>
    </row>
    <row r="3456" spans="1:57" x14ac:dyDescent="0.25">
      <c r="A3456" t="s">
        <v>6950</v>
      </c>
      <c r="B3456" t="s">
        <v>6910</v>
      </c>
      <c r="C3456" t="s">
        <v>6911</v>
      </c>
      <c r="D3456" t="s">
        <v>57</v>
      </c>
      <c r="E3456" t="s">
        <v>58</v>
      </c>
      <c r="F3456" s="1">
        <v>43088</v>
      </c>
      <c r="G3456" s="1">
        <v>43087</v>
      </c>
      <c r="H3456" s="1">
        <v>43088</v>
      </c>
      <c r="I3456">
        <v>0</v>
      </c>
      <c r="J3456">
        <v>270</v>
      </c>
      <c r="K3456">
        <v>270</v>
      </c>
      <c r="L3456">
        <v>22985</v>
      </c>
      <c r="M3456" t="b">
        <v>0</v>
      </c>
      <c r="O3456" t="s">
        <v>34</v>
      </c>
      <c r="P3456" s="1">
        <v>43088</v>
      </c>
      <c r="Q3456" t="b">
        <v>0</v>
      </c>
      <c r="R3456" t="b">
        <v>0</v>
      </c>
      <c r="S3456" t="b">
        <v>0</v>
      </c>
      <c r="T3456">
        <v>4</v>
      </c>
      <c r="U3456">
        <v>1</v>
      </c>
      <c r="V3456">
        <v>0</v>
      </c>
      <c r="W3456">
        <v>8</v>
      </c>
      <c r="X3456">
        <v>0</v>
      </c>
      <c r="Y3456">
        <v>1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1063</v>
      </c>
      <c r="AF3456">
        <v>9</v>
      </c>
      <c r="AG3456">
        <v>2649</v>
      </c>
      <c r="AH3456">
        <v>1133</v>
      </c>
      <c r="AI3456">
        <v>0</v>
      </c>
      <c r="AN3456">
        <v>23.96</v>
      </c>
      <c r="AP3456" t="s">
        <v>59</v>
      </c>
      <c r="AS3456">
        <v>7</v>
      </c>
      <c r="AT3456">
        <v>13402</v>
      </c>
      <c r="AU3456">
        <v>609</v>
      </c>
      <c r="AV3456">
        <v>21</v>
      </c>
      <c r="AW3456">
        <v>16</v>
      </c>
      <c r="AX3456" t="s">
        <v>60</v>
      </c>
      <c r="AZ3456">
        <v>0</v>
      </c>
      <c r="BA3456">
        <f t="shared" si="294"/>
        <v>4699</v>
      </c>
      <c r="BB3456">
        <f t="shared" si="295"/>
        <v>5227</v>
      </c>
      <c r="BC3456" t="s">
        <v>34</v>
      </c>
      <c r="BD3456">
        <f t="shared" si="292"/>
        <v>2</v>
      </c>
      <c r="BE3456">
        <f t="shared" si="293"/>
        <v>0</v>
      </c>
    </row>
    <row r="3457" spans="1:57" x14ac:dyDescent="0.25">
      <c r="A3457" t="s">
        <v>6952</v>
      </c>
      <c r="B3457" t="s">
        <v>6910</v>
      </c>
      <c r="C3457" t="s">
        <v>6911</v>
      </c>
      <c r="D3457" t="s">
        <v>57</v>
      </c>
      <c r="E3457" t="s">
        <v>58</v>
      </c>
      <c r="F3457" s="1">
        <v>43068</v>
      </c>
      <c r="G3457" s="1">
        <v>43067</v>
      </c>
      <c r="H3457" s="1">
        <v>43068</v>
      </c>
      <c r="I3457">
        <v>0</v>
      </c>
      <c r="J3457">
        <v>1036</v>
      </c>
      <c r="K3457">
        <v>1036</v>
      </c>
      <c r="L3457">
        <v>22715</v>
      </c>
      <c r="M3457" t="b">
        <v>1</v>
      </c>
      <c r="O3457" t="s">
        <v>34</v>
      </c>
      <c r="P3457" s="1">
        <v>43068</v>
      </c>
      <c r="Q3457" t="b">
        <v>0</v>
      </c>
      <c r="R3457" t="b">
        <v>0</v>
      </c>
      <c r="S3457" t="b">
        <v>0</v>
      </c>
      <c r="T3457">
        <v>6</v>
      </c>
      <c r="U3457">
        <v>2</v>
      </c>
      <c r="V3457">
        <v>0</v>
      </c>
      <c r="W3457">
        <v>18</v>
      </c>
      <c r="X3457">
        <v>1</v>
      </c>
      <c r="Y3457">
        <v>3</v>
      </c>
      <c r="Z3457">
        <v>0</v>
      </c>
      <c r="AA3457">
        <v>0</v>
      </c>
      <c r="AB3457">
        <v>2</v>
      </c>
      <c r="AC3457">
        <v>1</v>
      </c>
      <c r="AD3457">
        <v>3</v>
      </c>
      <c r="AE3457">
        <v>1354</v>
      </c>
      <c r="AF3457">
        <v>12</v>
      </c>
      <c r="AG3457">
        <v>3645</v>
      </c>
      <c r="AH3457">
        <v>1254</v>
      </c>
      <c r="AI3457">
        <v>0</v>
      </c>
      <c r="AN3457">
        <v>24.4</v>
      </c>
      <c r="AP3457" t="s">
        <v>59</v>
      </c>
      <c r="AS3457">
        <v>8</v>
      </c>
      <c r="AT3457">
        <v>20172</v>
      </c>
      <c r="AU3457">
        <v>696</v>
      </c>
      <c r="AV3457">
        <v>22</v>
      </c>
      <c r="AW3457">
        <v>17</v>
      </c>
      <c r="AX3457" t="s">
        <v>60</v>
      </c>
      <c r="AZ3457">
        <v>0</v>
      </c>
      <c r="BA3457">
        <f t="shared" si="294"/>
        <v>4429</v>
      </c>
      <c r="BB3457">
        <f t="shared" si="295"/>
        <v>5497</v>
      </c>
      <c r="BC3457" t="s">
        <v>289</v>
      </c>
      <c r="BD3457">
        <f t="shared" si="292"/>
        <v>1</v>
      </c>
      <c r="BE3457">
        <f t="shared" si="293"/>
        <v>1</v>
      </c>
    </row>
    <row r="3458" spans="1:57" x14ac:dyDescent="0.25">
      <c r="A3458" t="s">
        <v>6954</v>
      </c>
      <c r="B3458" t="s">
        <v>6910</v>
      </c>
      <c r="C3458" t="s">
        <v>6911</v>
      </c>
      <c r="D3458" t="s">
        <v>57</v>
      </c>
      <c r="E3458" t="s">
        <v>58</v>
      </c>
      <c r="F3458" s="1">
        <v>43049</v>
      </c>
      <c r="G3458" s="1">
        <v>43047</v>
      </c>
      <c r="H3458" s="1">
        <v>43049</v>
      </c>
      <c r="I3458">
        <v>0</v>
      </c>
      <c r="J3458">
        <v>799</v>
      </c>
      <c r="K3458">
        <v>799</v>
      </c>
      <c r="L3458">
        <v>22478</v>
      </c>
      <c r="M3458" t="b">
        <v>0</v>
      </c>
      <c r="O3458" t="s">
        <v>34</v>
      </c>
      <c r="P3458" s="1">
        <v>43049</v>
      </c>
      <c r="Q3458" t="b">
        <v>0</v>
      </c>
      <c r="R3458" t="b">
        <v>0</v>
      </c>
      <c r="S3458" t="b">
        <v>0</v>
      </c>
      <c r="T3458">
        <v>6</v>
      </c>
      <c r="U3458">
        <v>2</v>
      </c>
      <c r="V3458">
        <v>0</v>
      </c>
      <c r="W3458">
        <v>12</v>
      </c>
      <c r="X3458">
        <v>0</v>
      </c>
      <c r="Y3458">
        <v>2</v>
      </c>
      <c r="Z3458">
        <v>0</v>
      </c>
      <c r="AA3458">
        <v>0</v>
      </c>
      <c r="AB3458">
        <v>0</v>
      </c>
      <c r="AC3458">
        <v>0</v>
      </c>
      <c r="AD3458">
        <v>2</v>
      </c>
      <c r="AE3458">
        <v>1142</v>
      </c>
      <c r="AF3458">
        <v>11</v>
      </c>
      <c r="AG3458">
        <v>2897</v>
      </c>
      <c r="AH3458">
        <v>1144</v>
      </c>
      <c r="AI3458">
        <v>0</v>
      </c>
      <c r="AN3458">
        <v>24.69</v>
      </c>
      <c r="AP3458" t="s">
        <v>59</v>
      </c>
      <c r="AS3458">
        <v>9</v>
      </c>
      <c r="AT3458">
        <v>19953</v>
      </c>
      <c r="AU3458">
        <v>743</v>
      </c>
      <c r="AV3458">
        <v>21</v>
      </c>
      <c r="AW3458">
        <v>17</v>
      </c>
      <c r="AX3458" t="s">
        <v>60</v>
      </c>
      <c r="AZ3458">
        <v>0</v>
      </c>
      <c r="BA3458">
        <f t="shared" si="294"/>
        <v>4192</v>
      </c>
      <c r="BB3458">
        <f t="shared" si="295"/>
        <v>5734</v>
      </c>
      <c r="BC3458" t="s">
        <v>289</v>
      </c>
      <c r="BD3458">
        <f t="shared" si="292"/>
        <v>1</v>
      </c>
      <c r="BE3458">
        <f t="shared" si="293"/>
        <v>0</v>
      </c>
    </row>
    <row r="3459" spans="1:57" x14ac:dyDescent="0.25">
      <c r="A3459" t="s">
        <v>6956</v>
      </c>
      <c r="B3459" t="s">
        <v>6910</v>
      </c>
      <c r="C3459" t="s">
        <v>6911</v>
      </c>
      <c r="D3459" t="s">
        <v>57</v>
      </c>
      <c r="E3459" t="s">
        <v>58</v>
      </c>
      <c r="F3459" s="1">
        <v>43032</v>
      </c>
      <c r="G3459" s="1">
        <v>43030</v>
      </c>
      <c r="H3459" s="1">
        <v>43032</v>
      </c>
      <c r="I3459">
        <v>0</v>
      </c>
      <c r="J3459">
        <v>570</v>
      </c>
      <c r="K3459">
        <v>570</v>
      </c>
      <c r="L3459">
        <v>22249</v>
      </c>
      <c r="M3459" t="b">
        <v>0</v>
      </c>
      <c r="O3459" t="s">
        <v>34</v>
      </c>
      <c r="P3459" s="1">
        <v>43032</v>
      </c>
      <c r="Q3459" t="b">
        <v>0</v>
      </c>
      <c r="R3459" t="b">
        <v>0</v>
      </c>
      <c r="S3459" t="b">
        <v>0</v>
      </c>
      <c r="T3459">
        <v>5</v>
      </c>
      <c r="U3459">
        <v>1</v>
      </c>
      <c r="V3459">
        <v>0</v>
      </c>
      <c r="W3459">
        <v>8</v>
      </c>
      <c r="X3459">
        <v>0</v>
      </c>
      <c r="Y3459">
        <v>1</v>
      </c>
      <c r="Z3459">
        <v>0</v>
      </c>
      <c r="AA3459">
        <v>0</v>
      </c>
      <c r="AB3459">
        <v>0</v>
      </c>
      <c r="AC3459">
        <v>0</v>
      </c>
      <c r="AD3459">
        <v>4</v>
      </c>
      <c r="AE3459">
        <v>1364</v>
      </c>
      <c r="AF3459">
        <v>11</v>
      </c>
      <c r="AG3459">
        <v>3427</v>
      </c>
      <c r="AH3459">
        <v>1260</v>
      </c>
      <c r="AI3459">
        <v>0</v>
      </c>
      <c r="AN3459">
        <v>23.87</v>
      </c>
      <c r="AP3459" t="s">
        <v>59</v>
      </c>
      <c r="AS3459">
        <v>4</v>
      </c>
      <c r="AT3459">
        <v>18607</v>
      </c>
      <c r="AU3459">
        <v>523</v>
      </c>
      <c r="AV3459">
        <v>21</v>
      </c>
      <c r="AW3459">
        <v>16</v>
      </c>
      <c r="AX3459" t="s">
        <v>60</v>
      </c>
      <c r="AZ3459">
        <v>0</v>
      </c>
      <c r="BA3459">
        <f t="shared" si="294"/>
        <v>3963</v>
      </c>
      <c r="BB3459">
        <f t="shared" si="295"/>
        <v>5963</v>
      </c>
      <c r="BC3459" t="s">
        <v>289</v>
      </c>
      <c r="BD3459">
        <f t="shared" ref="BD3459:BD3522" si="296">_xlfn.IFS(BC3459="A",1,BC3459="B",2,BC3459="C",3,BC3459="X",4)</f>
        <v>1</v>
      </c>
      <c r="BE3459">
        <f t="shared" ref="BE3459:BE3522" si="297">IF(M3459=TRUE,1,0)</f>
        <v>0</v>
      </c>
    </row>
    <row r="3460" spans="1:57" x14ac:dyDescent="0.25">
      <c r="A3460" t="s">
        <v>6958</v>
      </c>
      <c r="B3460" t="s">
        <v>6910</v>
      </c>
      <c r="C3460" t="s">
        <v>6911</v>
      </c>
      <c r="D3460" t="s">
        <v>57</v>
      </c>
      <c r="E3460" t="s">
        <v>58</v>
      </c>
      <c r="F3460" s="1">
        <v>43012</v>
      </c>
      <c r="G3460" s="1">
        <v>43009</v>
      </c>
      <c r="H3460" s="1">
        <v>43011</v>
      </c>
      <c r="I3460">
        <v>0</v>
      </c>
      <c r="J3460">
        <v>270</v>
      </c>
      <c r="K3460">
        <v>270</v>
      </c>
      <c r="L3460">
        <v>21949</v>
      </c>
      <c r="M3460" t="b">
        <v>0</v>
      </c>
      <c r="O3460" t="s">
        <v>34</v>
      </c>
      <c r="P3460" s="1">
        <v>43012</v>
      </c>
      <c r="Q3460" t="b">
        <v>0</v>
      </c>
      <c r="R3460" t="b">
        <v>0</v>
      </c>
      <c r="S3460" t="b">
        <v>0</v>
      </c>
      <c r="T3460">
        <v>5</v>
      </c>
      <c r="U3460">
        <v>2</v>
      </c>
      <c r="V3460">
        <v>0</v>
      </c>
      <c r="W3460">
        <v>8</v>
      </c>
      <c r="X3460">
        <v>0</v>
      </c>
      <c r="Y3460">
        <v>1</v>
      </c>
      <c r="Z3460">
        <v>0</v>
      </c>
      <c r="AA3460">
        <v>1</v>
      </c>
      <c r="AB3460">
        <v>0</v>
      </c>
      <c r="AC3460">
        <v>0</v>
      </c>
      <c r="AD3460">
        <v>3</v>
      </c>
      <c r="AE3460">
        <v>1293</v>
      </c>
      <c r="AF3460">
        <v>11</v>
      </c>
      <c r="AG3460">
        <v>3404</v>
      </c>
      <c r="AH3460">
        <v>1154</v>
      </c>
      <c r="AI3460">
        <v>0</v>
      </c>
      <c r="AN3460">
        <v>25.65</v>
      </c>
      <c r="AP3460" t="s">
        <v>59</v>
      </c>
      <c r="AS3460">
        <v>0</v>
      </c>
      <c r="AT3460">
        <v>8332</v>
      </c>
      <c r="AU3460">
        <v>431</v>
      </c>
      <c r="AV3460">
        <v>20</v>
      </c>
      <c r="AW3460">
        <v>16</v>
      </c>
      <c r="AX3460" t="s">
        <v>60</v>
      </c>
      <c r="AZ3460">
        <v>0</v>
      </c>
      <c r="BA3460">
        <f t="shared" si="294"/>
        <v>3663</v>
      </c>
      <c r="BB3460">
        <f t="shared" si="295"/>
        <v>6263</v>
      </c>
      <c r="BC3460" t="s">
        <v>289</v>
      </c>
      <c r="BD3460">
        <f t="shared" si="296"/>
        <v>1</v>
      </c>
      <c r="BE3460">
        <f t="shared" si="297"/>
        <v>0</v>
      </c>
    </row>
    <row r="3461" spans="1:57" x14ac:dyDescent="0.25">
      <c r="A3461" t="s">
        <v>6960</v>
      </c>
      <c r="B3461" t="s">
        <v>6910</v>
      </c>
      <c r="C3461" t="s">
        <v>6911</v>
      </c>
      <c r="D3461" t="s">
        <v>57</v>
      </c>
      <c r="E3461" t="s">
        <v>58</v>
      </c>
      <c r="F3461" s="1">
        <v>42992</v>
      </c>
      <c r="G3461" s="1">
        <v>42991</v>
      </c>
      <c r="H3461" s="1">
        <v>42992</v>
      </c>
      <c r="I3461">
        <v>0</v>
      </c>
      <c r="J3461">
        <v>1125</v>
      </c>
      <c r="K3461">
        <v>1125</v>
      </c>
      <c r="L3461">
        <v>21679</v>
      </c>
      <c r="M3461" t="b">
        <v>1</v>
      </c>
      <c r="O3461" t="s">
        <v>34</v>
      </c>
      <c r="P3461" s="1">
        <v>42992</v>
      </c>
      <c r="Q3461" t="b">
        <v>0</v>
      </c>
      <c r="R3461" t="b">
        <v>0</v>
      </c>
      <c r="S3461" t="b">
        <v>0</v>
      </c>
      <c r="T3461">
        <v>6</v>
      </c>
      <c r="U3461">
        <v>1</v>
      </c>
      <c r="V3461">
        <v>1</v>
      </c>
      <c r="W3461">
        <v>19</v>
      </c>
      <c r="X3461">
        <v>0</v>
      </c>
      <c r="Y3461">
        <v>3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1188</v>
      </c>
      <c r="AF3461">
        <v>10</v>
      </c>
      <c r="AG3461">
        <v>3164</v>
      </c>
      <c r="AH3461">
        <v>1129</v>
      </c>
      <c r="AI3461">
        <v>1</v>
      </c>
      <c r="AN3461">
        <v>24.11</v>
      </c>
      <c r="AP3461" t="s">
        <v>59</v>
      </c>
      <c r="AS3461">
        <v>8</v>
      </c>
      <c r="AT3461">
        <v>26291</v>
      </c>
      <c r="AU3461">
        <v>907</v>
      </c>
      <c r="AV3461">
        <v>22</v>
      </c>
      <c r="AW3461">
        <v>17</v>
      </c>
      <c r="AX3461" t="s">
        <v>60</v>
      </c>
      <c r="AZ3461">
        <v>0</v>
      </c>
      <c r="BA3461">
        <f t="shared" si="294"/>
        <v>3393</v>
      </c>
      <c r="BB3461">
        <f t="shared" si="295"/>
        <v>6533</v>
      </c>
      <c r="BC3461" t="s">
        <v>34</v>
      </c>
      <c r="BD3461">
        <f t="shared" si="296"/>
        <v>2</v>
      </c>
      <c r="BE3461">
        <f t="shared" si="297"/>
        <v>1</v>
      </c>
    </row>
    <row r="3462" spans="1:57" x14ac:dyDescent="0.25">
      <c r="A3462" t="s">
        <v>6962</v>
      </c>
      <c r="B3462" t="s">
        <v>6910</v>
      </c>
      <c r="C3462" t="s">
        <v>6911</v>
      </c>
      <c r="D3462" t="s">
        <v>57</v>
      </c>
      <c r="E3462" t="s">
        <v>58</v>
      </c>
      <c r="F3462" s="1">
        <v>42973</v>
      </c>
      <c r="G3462" s="1">
        <v>42970</v>
      </c>
      <c r="H3462" s="1">
        <v>42972</v>
      </c>
      <c r="J3462">
        <v>794</v>
      </c>
      <c r="K3462">
        <v>794</v>
      </c>
      <c r="L3462">
        <v>21348</v>
      </c>
      <c r="M3462" t="b">
        <v>0</v>
      </c>
      <c r="O3462" t="s">
        <v>34</v>
      </c>
      <c r="P3462" s="1">
        <v>42973</v>
      </c>
      <c r="Q3462" t="b">
        <v>0</v>
      </c>
      <c r="R3462" t="b">
        <v>0</v>
      </c>
      <c r="S3462" t="b">
        <v>0</v>
      </c>
      <c r="T3462">
        <v>7</v>
      </c>
      <c r="U3462">
        <v>0</v>
      </c>
      <c r="V3462">
        <v>0</v>
      </c>
      <c r="W3462">
        <v>14</v>
      </c>
      <c r="X3462">
        <v>0</v>
      </c>
      <c r="Y3462">
        <v>2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1296</v>
      </c>
      <c r="AF3462">
        <v>11</v>
      </c>
      <c r="AG3462">
        <v>3332</v>
      </c>
      <c r="AH3462">
        <v>1215</v>
      </c>
      <c r="AI3462">
        <v>0</v>
      </c>
      <c r="AN3462">
        <v>25.68</v>
      </c>
      <c r="AP3462" t="s">
        <v>59</v>
      </c>
      <c r="AS3462">
        <v>9</v>
      </c>
      <c r="AT3462">
        <v>18932</v>
      </c>
      <c r="AU3462">
        <v>722</v>
      </c>
      <c r="AV3462">
        <v>21</v>
      </c>
      <c r="AW3462">
        <v>17</v>
      </c>
      <c r="AX3462" t="s">
        <v>60</v>
      </c>
      <c r="AZ3462">
        <v>0</v>
      </c>
      <c r="BA3462">
        <f t="shared" si="294"/>
        <v>3062</v>
      </c>
      <c r="BB3462">
        <f t="shared" si="295"/>
        <v>6864</v>
      </c>
      <c r="BC3462" t="s">
        <v>34</v>
      </c>
      <c r="BD3462">
        <f t="shared" si="296"/>
        <v>2</v>
      </c>
      <c r="BE3462">
        <f t="shared" si="297"/>
        <v>0</v>
      </c>
    </row>
    <row r="3463" spans="1:57" x14ac:dyDescent="0.25">
      <c r="A3463" t="s">
        <v>6964</v>
      </c>
      <c r="B3463" t="s">
        <v>6910</v>
      </c>
      <c r="C3463" t="s">
        <v>6911</v>
      </c>
      <c r="D3463" t="s">
        <v>57</v>
      </c>
      <c r="E3463" t="s">
        <v>58</v>
      </c>
      <c r="F3463" s="1">
        <v>42957</v>
      </c>
      <c r="G3463" s="1">
        <v>42953</v>
      </c>
      <c r="H3463" s="1">
        <v>42955</v>
      </c>
      <c r="J3463">
        <v>554</v>
      </c>
      <c r="K3463">
        <v>554</v>
      </c>
      <c r="L3463">
        <v>21108</v>
      </c>
      <c r="M3463" t="b">
        <v>0</v>
      </c>
      <c r="O3463" t="s">
        <v>34</v>
      </c>
      <c r="P3463" s="1">
        <v>42957</v>
      </c>
      <c r="Q3463" t="b">
        <v>0</v>
      </c>
      <c r="R3463" t="b">
        <v>0</v>
      </c>
      <c r="S3463" t="b">
        <v>0</v>
      </c>
      <c r="T3463">
        <v>2</v>
      </c>
      <c r="U3463">
        <v>1</v>
      </c>
      <c r="V3463">
        <v>0</v>
      </c>
      <c r="W3463">
        <v>11</v>
      </c>
      <c r="X3463">
        <v>0</v>
      </c>
      <c r="Y3463">
        <v>0</v>
      </c>
      <c r="Z3463">
        <v>0</v>
      </c>
      <c r="AA3463">
        <v>0</v>
      </c>
      <c r="AB3463">
        <v>2</v>
      </c>
      <c r="AC3463">
        <v>1</v>
      </c>
      <c r="AD3463">
        <v>0</v>
      </c>
      <c r="AE3463">
        <v>1107</v>
      </c>
      <c r="AF3463">
        <v>10</v>
      </c>
      <c r="AG3463">
        <v>2803</v>
      </c>
      <c r="AH3463">
        <v>1015</v>
      </c>
      <c r="AI3463">
        <v>1</v>
      </c>
      <c r="AN3463">
        <v>25.05</v>
      </c>
      <c r="AP3463" t="s">
        <v>59</v>
      </c>
      <c r="AS3463">
        <v>6</v>
      </c>
      <c r="AT3463">
        <v>13102</v>
      </c>
      <c r="AU3463">
        <v>231</v>
      </c>
      <c r="AV3463">
        <v>21</v>
      </c>
      <c r="AW3463">
        <v>15</v>
      </c>
      <c r="AX3463" t="s">
        <v>60</v>
      </c>
      <c r="AZ3463">
        <v>0</v>
      </c>
      <c r="BA3463">
        <f t="shared" si="294"/>
        <v>2822</v>
      </c>
      <c r="BB3463">
        <f t="shared" si="295"/>
        <v>7104</v>
      </c>
      <c r="BC3463" t="s">
        <v>190</v>
      </c>
      <c r="BD3463">
        <f t="shared" si="296"/>
        <v>3</v>
      </c>
      <c r="BE3463">
        <f t="shared" si="297"/>
        <v>0</v>
      </c>
    </row>
    <row r="3464" spans="1:57" x14ac:dyDescent="0.25">
      <c r="A3464" t="s">
        <v>6966</v>
      </c>
      <c r="B3464" t="s">
        <v>6910</v>
      </c>
      <c r="C3464" t="s">
        <v>6911</v>
      </c>
      <c r="D3464" t="s">
        <v>57</v>
      </c>
      <c r="E3464" t="s">
        <v>58</v>
      </c>
      <c r="F3464" s="1">
        <v>42938</v>
      </c>
      <c r="G3464" s="1">
        <v>42934</v>
      </c>
      <c r="H3464" s="1">
        <v>42937</v>
      </c>
      <c r="J3464">
        <v>259</v>
      </c>
      <c r="K3464">
        <v>259</v>
      </c>
      <c r="L3464">
        <v>20813</v>
      </c>
      <c r="M3464" t="b">
        <v>0</v>
      </c>
      <c r="O3464" t="s">
        <v>34</v>
      </c>
      <c r="P3464" s="1">
        <v>42938</v>
      </c>
      <c r="Q3464" t="b">
        <v>0</v>
      </c>
      <c r="R3464" t="b">
        <v>0</v>
      </c>
      <c r="S3464" t="b">
        <v>0</v>
      </c>
      <c r="T3464">
        <v>5</v>
      </c>
      <c r="U3464">
        <v>1</v>
      </c>
      <c r="V3464">
        <v>0</v>
      </c>
      <c r="W3464">
        <v>7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2</v>
      </c>
      <c r="AD3464">
        <v>1</v>
      </c>
      <c r="AE3464">
        <v>1250</v>
      </c>
      <c r="AF3464">
        <v>10</v>
      </c>
      <c r="AG3464">
        <v>3041</v>
      </c>
      <c r="AH3464">
        <v>1196</v>
      </c>
      <c r="AI3464">
        <v>0</v>
      </c>
      <c r="AN3464">
        <v>25.41</v>
      </c>
      <c r="AP3464" t="s">
        <v>59</v>
      </c>
      <c r="AS3464">
        <v>2</v>
      </c>
      <c r="AT3464">
        <v>10389</v>
      </c>
      <c r="AU3464">
        <v>557</v>
      </c>
      <c r="AV3464">
        <v>21</v>
      </c>
      <c r="AW3464">
        <v>16</v>
      </c>
      <c r="AX3464" t="s">
        <v>60</v>
      </c>
      <c r="AZ3464">
        <v>0</v>
      </c>
      <c r="BA3464">
        <f t="shared" si="294"/>
        <v>2527</v>
      </c>
      <c r="BB3464">
        <f t="shared" si="295"/>
        <v>7399</v>
      </c>
      <c r="BC3464" t="s">
        <v>289</v>
      </c>
      <c r="BD3464">
        <f t="shared" si="296"/>
        <v>1</v>
      </c>
      <c r="BE3464">
        <f t="shared" si="297"/>
        <v>0</v>
      </c>
    </row>
    <row r="3465" spans="1:57" x14ac:dyDescent="0.25">
      <c r="A3465" t="s">
        <v>6968</v>
      </c>
      <c r="B3465" t="s">
        <v>6910</v>
      </c>
      <c r="C3465" t="s">
        <v>6911</v>
      </c>
      <c r="D3465" t="s">
        <v>57</v>
      </c>
      <c r="E3465" t="s">
        <v>58</v>
      </c>
      <c r="F3465" s="1">
        <v>42919</v>
      </c>
      <c r="G3465" s="1">
        <v>42917</v>
      </c>
      <c r="H3465" s="1">
        <v>42919</v>
      </c>
      <c r="J3465">
        <v>1024</v>
      </c>
      <c r="K3465">
        <v>1024</v>
      </c>
      <c r="L3465">
        <v>20554</v>
      </c>
      <c r="M3465" t="b">
        <v>1</v>
      </c>
      <c r="O3465" t="s">
        <v>190</v>
      </c>
      <c r="P3465" s="1">
        <v>42919</v>
      </c>
      <c r="Q3465" t="b">
        <v>1</v>
      </c>
      <c r="R3465" t="b">
        <v>0</v>
      </c>
      <c r="S3465" t="b">
        <v>1</v>
      </c>
      <c r="T3465">
        <v>11</v>
      </c>
      <c r="U3465">
        <v>2</v>
      </c>
      <c r="V3465">
        <v>0</v>
      </c>
      <c r="W3465">
        <v>17</v>
      </c>
      <c r="X3465">
        <v>1</v>
      </c>
      <c r="Y3465">
        <v>1</v>
      </c>
      <c r="Z3465">
        <v>0</v>
      </c>
      <c r="AA3465">
        <v>0</v>
      </c>
      <c r="AB3465">
        <v>1</v>
      </c>
      <c r="AC3465">
        <v>1</v>
      </c>
      <c r="AD3465">
        <v>1</v>
      </c>
      <c r="AE3465">
        <v>1022</v>
      </c>
      <c r="AF3465">
        <v>8</v>
      </c>
      <c r="AG3465">
        <v>2656</v>
      </c>
      <c r="AH3465">
        <v>1055</v>
      </c>
      <c r="AI3465">
        <v>1</v>
      </c>
      <c r="AN3465">
        <v>21.7</v>
      </c>
      <c r="AP3465" t="s">
        <v>59</v>
      </c>
      <c r="AS3465">
        <v>13</v>
      </c>
      <c r="AT3465">
        <v>26292</v>
      </c>
      <c r="AU3465">
        <v>502</v>
      </c>
      <c r="AV3465">
        <v>22</v>
      </c>
      <c r="AW3465">
        <v>16</v>
      </c>
      <c r="AX3465" t="s">
        <v>60</v>
      </c>
      <c r="AZ3465">
        <v>0</v>
      </c>
      <c r="BA3465">
        <f t="shared" si="294"/>
        <v>2268</v>
      </c>
      <c r="BB3465">
        <f t="shared" si="295"/>
        <v>7658</v>
      </c>
      <c r="BC3465" t="s">
        <v>34</v>
      </c>
      <c r="BD3465">
        <f t="shared" si="296"/>
        <v>2</v>
      </c>
      <c r="BE3465">
        <f t="shared" si="297"/>
        <v>1</v>
      </c>
    </row>
    <row r="3466" spans="1:57" x14ac:dyDescent="0.25">
      <c r="A3466" t="s">
        <v>6970</v>
      </c>
      <c r="B3466" t="s">
        <v>6910</v>
      </c>
      <c r="C3466" t="s">
        <v>6911</v>
      </c>
      <c r="D3466" t="s">
        <v>57</v>
      </c>
      <c r="E3466" t="s">
        <v>58</v>
      </c>
      <c r="F3466" s="1">
        <v>42893</v>
      </c>
      <c r="G3466" s="1">
        <v>42892</v>
      </c>
      <c r="H3466" s="1">
        <v>42893</v>
      </c>
      <c r="J3466">
        <v>760</v>
      </c>
      <c r="K3466">
        <v>760</v>
      </c>
      <c r="L3466">
        <v>20290</v>
      </c>
      <c r="M3466" t="b">
        <v>0</v>
      </c>
      <c r="O3466" t="s">
        <v>190</v>
      </c>
      <c r="P3466" s="1">
        <v>42893</v>
      </c>
      <c r="Q3466" t="b">
        <v>1</v>
      </c>
      <c r="R3466" t="b">
        <v>0</v>
      </c>
      <c r="S3466" t="b">
        <v>1</v>
      </c>
      <c r="T3466">
        <v>11</v>
      </c>
      <c r="U3466">
        <v>2</v>
      </c>
      <c r="V3466">
        <v>0</v>
      </c>
      <c r="W3466">
        <v>13</v>
      </c>
      <c r="X3466">
        <v>0</v>
      </c>
      <c r="Y3466">
        <v>1</v>
      </c>
      <c r="Z3466">
        <v>0</v>
      </c>
      <c r="AA3466">
        <v>0</v>
      </c>
      <c r="AB3466">
        <v>1</v>
      </c>
      <c r="AC3466">
        <v>1</v>
      </c>
      <c r="AD3466">
        <v>1</v>
      </c>
      <c r="AE3466">
        <v>1292</v>
      </c>
      <c r="AF3466">
        <v>15</v>
      </c>
      <c r="AG3466">
        <v>3029</v>
      </c>
      <c r="AH3466">
        <v>1170</v>
      </c>
      <c r="AI3466">
        <v>0</v>
      </c>
      <c r="AN3466">
        <v>21.75</v>
      </c>
      <c r="AP3466" t="s">
        <v>59</v>
      </c>
      <c r="AS3466">
        <v>10</v>
      </c>
      <c r="AT3466">
        <v>23777</v>
      </c>
      <c r="AU3466">
        <v>555</v>
      </c>
      <c r="AV3466">
        <v>22</v>
      </c>
      <c r="AW3466">
        <v>16</v>
      </c>
      <c r="AX3466" t="s">
        <v>60</v>
      </c>
      <c r="AZ3466">
        <v>0</v>
      </c>
      <c r="BA3466">
        <f t="shared" si="294"/>
        <v>2004</v>
      </c>
      <c r="BB3466">
        <f t="shared" si="295"/>
        <v>7922</v>
      </c>
      <c r="BC3466" t="s">
        <v>34</v>
      </c>
      <c r="BD3466">
        <f t="shared" si="296"/>
        <v>2</v>
      </c>
      <c r="BE3466">
        <f t="shared" si="297"/>
        <v>0</v>
      </c>
    </row>
    <row r="3467" spans="1:57" x14ac:dyDescent="0.25">
      <c r="A3467" t="s">
        <v>6972</v>
      </c>
      <c r="B3467" t="s">
        <v>6910</v>
      </c>
      <c r="C3467" t="s">
        <v>6911</v>
      </c>
      <c r="D3467" t="s">
        <v>57</v>
      </c>
      <c r="E3467" t="s">
        <v>58</v>
      </c>
      <c r="F3467" s="1">
        <v>42875</v>
      </c>
      <c r="G3467" s="1">
        <v>42871</v>
      </c>
      <c r="H3467" s="1">
        <v>42875</v>
      </c>
      <c r="J3467">
        <v>508</v>
      </c>
      <c r="K3467">
        <v>508</v>
      </c>
      <c r="L3467">
        <v>20038</v>
      </c>
      <c r="M3467" t="b">
        <v>0</v>
      </c>
      <c r="O3467" t="s">
        <v>34</v>
      </c>
      <c r="P3467" s="1">
        <v>42875</v>
      </c>
      <c r="Q3467" t="b">
        <v>0</v>
      </c>
      <c r="R3467" t="b">
        <v>0</v>
      </c>
      <c r="S3467" t="b">
        <v>0</v>
      </c>
      <c r="T3467">
        <v>4</v>
      </c>
      <c r="U3467">
        <v>1</v>
      </c>
      <c r="V3467">
        <v>0</v>
      </c>
      <c r="W3467">
        <v>11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1</v>
      </c>
      <c r="AD3467">
        <v>3</v>
      </c>
      <c r="AE3467">
        <v>1133</v>
      </c>
      <c r="AF3467">
        <v>9</v>
      </c>
      <c r="AG3467">
        <v>2933</v>
      </c>
      <c r="AH3467">
        <v>1100</v>
      </c>
      <c r="AI3467">
        <v>0</v>
      </c>
      <c r="AN3467">
        <v>25.27</v>
      </c>
      <c r="AP3467" t="s">
        <v>59</v>
      </c>
      <c r="AS3467">
        <v>9</v>
      </c>
      <c r="AT3467">
        <v>19314</v>
      </c>
      <c r="AU3467">
        <v>1404</v>
      </c>
      <c r="AV3467">
        <v>21</v>
      </c>
      <c r="AW3467">
        <v>18</v>
      </c>
      <c r="AX3467" t="s">
        <v>60</v>
      </c>
      <c r="AZ3467">
        <v>0</v>
      </c>
      <c r="BA3467">
        <f t="shared" si="294"/>
        <v>1752</v>
      </c>
      <c r="BB3467">
        <f t="shared" si="295"/>
        <v>8174</v>
      </c>
      <c r="BC3467" t="s">
        <v>34</v>
      </c>
      <c r="BD3467">
        <f t="shared" si="296"/>
        <v>2</v>
      </c>
      <c r="BE3467">
        <f t="shared" si="297"/>
        <v>0</v>
      </c>
    </row>
    <row r="3468" spans="1:57" x14ac:dyDescent="0.25">
      <c r="A3468" t="s">
        <v>6974</v>
      </c>
      <c r="B3468" t="s">
        <v>6910</v>
      </c>
      <c r="C3468" t="s">
        <v>6911</v>
      </c>
      <c r="D3468" t="s">
        <v>57</v>
      </c>
      <c r="E3468" t="s">
        <v>58</v>
      </c>
      <c r="F3468" s="1">
        <v>42851</v>
      </c>
      <c r="G3468" s="1">
        <v>42850</v>
      </c>
      <c r="H3468" s="1">
        <v>42851</v>
      </c>
      <c r="J3468">
        <v>267</v>
      </c>
      <c r="K3468">
        <v>267</v>
      </c>
      <c r="L3468">
        <v>19797</v>
      </c>
      <c r="M3468" t="b">
        <v>0</v>
      </c>
      <c r="O3468" t="s">
        <v>34</v>
      </c>
      <c r="P3468" s="1">
        <v>42851</v>
      </c>
      <c r="Q3468" t="b">
        <v>0</v>
      </c>
      <c r="R3468" t="b">
        <v>0</v>
      </c>
      <c r="S3468" t="b">
        <v>0</v>
      </c>
      <c r="T3468">
        <v>4</v>
      </c>
      <c r="U3468">
        <v>1</v>
      </c>
      <c r="V3468">
        <v>0</v>
      </c>
      <c r="W3468">
        <v>6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3</v>
      </c>
      <c r="AE3468">
        <v>1112</v>
      </c>
      <c r="AF3468">
        <v>10</v>
      </c>
      <c r="AG3468">
        <v>2956</v>
      </c>
      <c r="AH3468">
        <v>1067</v>
      </c>
      <c r="AI3468">
        <v>0</v>
      </c>
      <c r="AN3468">
        <v>24.55</v>
      </c>
      <c r="AP3468" t="s">
        <v>59</v>
      </c>
      <c r="AS3468">
        <v>3</v>
      </c>
      <c r="AT3468">
        <v>11659</v>
      </c>
      <c r="AU3468">
        <v>333</v>
      </c>
      <c r="AV3468">
        <v>21</v>
      </c>
      <c r="AW3468">
        <v>16</v>
      </c>
      <c r="AX3468" t="s">
        <v>60</v>
      </c>
      <c r="AZ3468">
        <v>0</v>
      </c>
      <c r="BA3468">
        <f t="shared" si="294"/>
        <v>1511</v>
      </c>
      <c r="BB3468">
        <f t="shared" si="295"/>
        <v>8415</v>
      </c>
      <c r="BC3468" t="s">
        <v>34</v>
      </c>
      <c r="BD3468">
        <f t="shared" si="296"/>
        <v>2</v>
      </c>
      <c r="BE3468">
        <f t="shared" si="297"/>
        <v>0</v>
      </c>
    </row>
    <row r="3469" spans="1:57" x14ac:dyDescent="0.25">
      <c r="A3469" t="s">
        <v>6976</v>
      </c>
      <c r="B3469" t="s">
        <v>6910</v>
      </c>
      <c r="C3469" t="s">
        <v>6911</v>
      </c>
      <c r="D3469" t="s">
        <v>57</v>
      </c>
      <c r="E3469" t="s">
        <v>58</v>
      </c>
      <c r="F3469" s="1">
        <v>42828</v>
      </c>
      <c r="G3469" s="1">
        <v>42824</v>
      </c>
      <c r="H3469" s="1">
        <v>42828</v>
      </c>
      <c r="J3469">
        <v>1244</v>
      </c>
      <c r="K3469">
        <v>1244</v>
      </c>
      <c r="L3469">
        <v>19530</v>
      </c>
      <c r="M3469" t="b">
        <v>1</v>
      </c>
      <c r="O3469" t="s">
        <v>34</v>
      </c>
      <c r="P3469" s="1">
        <v>42828</v>
      </c>
      <c r="Q3469" t="b">
        <v>0</v>
      </c>
      <c r="R3469" t="b">
        <v>0</v>
      </c>
      <c r="S3469" t="b">
        <v>0</v>
      </c>
      <c r="T3469">
        <v>10</v>
      </c>
      <c r="U3469">
        <v>1</v>
      </c>
      <c r="V3469">
        <v>0</v>
      </c>
      <c r="W3469">
        <v>22</v>
      </c>
      <c r="X3469">
        <v>0</v>
      </c>
      <c r="Y3469">
        <v>2</v>
      </c>
      <c r="Z3469">
        <v>0</v>
      </c>
      <c r="AA3469">
        <v>0</v>
      </c>
      <c r="AB3469">
        <v>2</v>
      </c>
      <c r="AC3469">
        <v>1</v>
      </c>
      <c r="AD3469">
        <v>4</v>
      </c>
      <c r="AE3469">
        <v>1091</v>
      </c>
      <c r="AF3469">
        <v>7</v>
      </c>
      <c r="AG3469">
        <v>3087</v>
      </c>
      <c r="AH3469">
        <v>1077</v>
      </c>
      <c r="AI3469">
        <v>1</v>
      </c>
      <c r="AN3469">
        <v>24.69</v>
      </c>
      <c r="AP3469" t="s">
        <v>59</v>
      </c>
      <c r="AS3469">
        <v>15</v>
      </c>
      <c r="AT3469">
        <v>22245</v>
      </c>
      <c r="AU3469">
        <v>499</v>
      </c>
      <c r="AV3469">
        <v>22</v>
      </c>
      <c r="AW3469">
        <v>16</v>
      </c>
      <c r="AX3469" t="s">
        <v>60</v>
      </c>
      <c r="AZ3469">
        <v>0</v>
      </c>
      <c r="BA3469">
        <f t="shared" si="294"/>
        <v>1244</v>
      </c>
      <c r="BB3469">
        <f t="shared" si="295"/>
        <v>8682</v>
      </c>
      <c r="BC3469" t="s">
        <v>289</v>
      </c>
      <c r="BD3469">
        <f t="shared" si="296"/>
        <v>1</v>
      </c>
      <c r="BE3469">
        <f t="shared" si="297"/>
        <v>1</v>
      </c>
    </row>
    <row r="3470" spans="1:57" x14ac:dyDescent="0.25">
      <c r="A3470" t="s">
        <v>6978</v>
      </c>
      <c r="B3470" t="s">
        <v>6910</v>
      </c>
      <c r="C3470" t="s">
        <v>6911</v>
      </c>
      <c r="D3470" t="s">
        <v>57</v>
      </c>
      <c r="E3470" t="s">
        <v>58</v>
      </c>
      <c r="F3470" s="1">
        <v>42809</v>
      </c>
      <c r="G3470" s="1">
        <v>42807</v>
      </c>
      <c r="H3470" s="1">
        <v>42809</v>
      </c>
      <c r="J3470">
        <v>1015</v>
      </c>
      <c r="K3470">
        <v>1015</v>
      </c>
      <c r="L3470">
        <v>19301</v>
      </c>
      <c r="M3470" t="b">
        <v>0</v>
      </c>
      <c r="O3470" t="s">
        <v>34</v>
      </c>
      <c r="P3470" s="1">
        <v>42809</v>
      </c>
      <c r="Q3470" t="b">
        <v>0</v>
      </c>
      <c r="R3470" t="b">
        <v>0</v>
      </c>
      <c r="S3470" t="b">
        <v>0</v>
      </c>
      <c r="T3470">
        <v>9</v>
      </c>
      <c r="U3470">
        <v>1</v>
      </c>
      <c r="V3470">
        <v>0</v>
      </c>
      <c r="W3470">
        <v>17</v>
      </c>
      <c r="X3470">
        <v>1</v>
      </c>
      <c r="Y3470">
        <v>1</v>
      </c>
      <c r="Z3470">
        <v>0</v>
      </c>
      <c r="AA3470">
        <v>0</v>
      </c>
      <c r="AB3470">
        <v>0</v>
      </c>
      <c r="AC3470">
        <v>1</v>
      </c>
      <c r="AD3470">
        <v>4</v>
      </c>
      <c r="AE3470">
        <v>1111</v>
      </c>
      <c r="AF3470">
        <v>11</v>
      </c>
      <c r="AG3470">
        <v>2947</v>
      </c>
      <c r="AH3470">
        <v>1074</v>
      </c>
      <c r="AI3470">
        <v>0</v>
      </c>
      <c r="AN3470">
        <v>24.46</v>
      </c>
      <c r="AP3470" t="s">
        <v>59</v>
      </c>
      <c r="AS3470">
        <v>9</v>
      </c>
      <c r="AT3470">
        <v>17052</v>
      </c>
      <c r="AU3470">
        <v>740</v>
      </c>
      <c r="AV3470">
        <v>21</v>
      </c>
      <c r="AW3470">
        <v>17</v>
      </c>
      <c r="AX3470" t="s">
        <v>60</v>
      </c>
      <c r="AZ3470">
        <v>0</v>
      </c>
      <c r="BA3470">
        <f t="shared" si="294"/>
        <v>1015</v>
      </c>
      <c r="BB3470">
        <f t="shared" si="295"/>
        <v>8911</v>
      </c>
      <c r="BC3470" t="s">
        <v>34</v>
      </c>
      <c r="BD3470">
        <f t="shared" si="296"/>
        <v>2</v>
      </c>
      <c r="BE3470">
        <f t="shared" si="297"/>
        <v>0</v>
      </c>
    </row>
    <row r="3471" spans="1:57" x14ac:dyDescent="0.25">
      <c r="A3471" t="s">
        <v>6980</v>
      </c>
      <c r="B3471" t="s">
        <v>6910</v>
      </c>
      <c r="C3471" t="s">
        <v>6911</v>
      </c>
      <c r="D3471" t="s">
        <v>57</v>
      </c>
      <c r="E3471" t="s">
        <v>58</v>
      </c>
      <c r="F3471" s="1">
        <v>42789</v>
      </c>
      <c r="G3471" s="1">
        <v>42787</v>
      </c>
      <c r="H3471" s="1">
        <v>42789</v>
      </c>
      <c r="J3471">
        <v>732</v>
      </c>
      <c r="K3471">
        <v>732</v>
      </c>
      <c r="L3471">
        <v>19018</v>
      </c>
      <c r="M3471" t="b">
        <v>0</v>
      </c>
      <c r="O3471" t="s">
        <v>34</v>
      </c>
      <c r="P3471" s="1">
        <v>42789</v>
      </c>
      <c r="Q3471" t="b">
        <v>0</v>
      </c>
      <c r="R3471" t="b">
        <v>0</v>
      </c>
      <c r="S3471" t="b">
        <v>0</v>
      </c>
      <c r="T3471">
        <v>10</v>
      </c>
      <c r="U3471">
        <v>1</v>
      </c>
      <c r="V3471">
        <v>0</v>
      </c>
      <c r="W3471">
        <v>16</v>
      </c>
      <c r="X3471">
        <v>0</v>
      </c>
      <c r="Y3471">
        <v>1</v>
      </c>
      <c r="Z3471">
        <v>0</v>
      </c>
      <c r="AA3471">
        <v>0</v>
      </c>
      <c r="AB3471">
        <v>3</v>
      </c>
      <c r="AC3471">
        <v>1</v>
      </c>
      <c r="AD3471">
        <v>4</v>
      </c>
      <c r="AE3471">
        <v>1071</v>
      </c>
      <c r="AF3471">
        <v>11</v>
      </c>
      <c r="AG3471">
        <v>2679</v>
      </c>
      <c r="AH3471">
        <v>1010</v>
      </c>
      <c r="AI3471">
        <v>0</v>
      </c>
      <c r="AN3471">
        <v>24.65</v>
      </c>
      <c r="AP3471" t="s">
        <v>59</v>
      </c>
      <c r="AS3471">
        <v>9</v>
      </c>
      <c r="AT3471">
        <v>15711</v>
      </c>
      <c r="AU3471">
        <v>190</v>
      </c>
      <c r="AV3471">
        <v>21</v>
      </c>
      <c r="AW3471">
        <v>15</v>
      </c>
      <c r="AX3471" t="s">
        <v>60</v>
      </c>
      <c r="AZ3471">
        <v>0</v>
      </c>
      <c r="BA3471">
        <f t="shared" si="294"/>
        <v>732</v>
      </c>
      <c r="BB3471">
        <f t="shared" si="295"/>
        <v>9194</v>
      </c>
      <c r="BC3471" t="s">
        <v>34</v>
      </c>
      <c r="BD3471">
        <f t="shared" si="296"/>
        <v>2</v>
      </c>
      <c r="BE3471">
        <f t="shared" si="297"/>
        <v>0</v>
      </c>
    </row>
    <row r="3472" spans="1:57" x14ac:dyDescent="0.25">
      <c r="A3472" t="s">
        <v>6982</v>
      </c>
      <c r="B3472" t="s">
        <v>6910</v>
      </c>
      <c r="C3472" t="s">
        <v>6911</v>
      </c>
      <c r="D3472" t="s">
        <v>57</v>
      </c>
      <c r="E3472" t="s">
        <v>58</v>
      </c>
      <c r="F3472" s="1">
        <v>42775</v>
      </c>
      <c r="G3472" s="1">
        <v>42772</v>
      </c>
      <c r="H3472" s="1">
        <v>42774</v>
      </c>
      <c r="J3472">
        <v>519</v>
      </c>
      <c r="K3472">
        <v>519</v>
      </c>
      <c r="L3472">
        <v>18805</v>
      </c>
      <c r="M3472" t="b">
        <v>0</v>
      </c>
      <c r="O3472" t="s">
        <v>34</v>
      </c>
      <c r="P3472" s="1">
        <v>42775</v>
      </c>
      <c r="Q3472" t="b">
        <v>0</v>
      </c>
      <c r="R3472" t="b">
        <v>0</v>
      </c>
      <c r="S3472" t="b">
        <v>0</v>
      </c>
      <c r="T3472">
        <v>12</v>
      </c>
      <c r="U3472">
        <v>2</v>
      </c>
      <c r="V3472">
        <v>0</v>
      </c>
      <c r="W3472">
        <v>16</v>
      </c>
      <c r="X3472">
        <v>1</v>
      </c>
      <c r="Y3472">
        <v>1</v>
      </c>
      <c r="Z3472">
        <v>0</v>
      </c>
      <c r="AA3472">
        <v>0</v>
      </c>
      <c r="AB3472">
        <v>2</v>
      </c>
      <c r="AC3472">
        <v>1</v>
      </c>
      <c r="AD3472">
        <v>6</v>
      </c>
      <c r="AE3472">
        <v>1277</v>
      </c>
      <c r="AF3472">
        <v>11</v>
      </c>
      <c r="AG3472">
        <v>3502</v>
      </c>
      <c r="AH3472">
        <v>1276</v>
      </c>
      <c r="AI3472">
        <v>1</v>
      </c>
      <c r="AN3472">
        <v>24.57</v>
      </c>
      <c r="AP3472" t="s">
        <v>59</v>
      </c>
      <c r="AS3472">
        <v>8</v>
      </c>
      <c r="AT3472">
        <v>22110</v>
      </c>
      <c r="AU3472">
        <v>586</v>
      </c>
      <c r="AV3472">
        <v>22</v>
      </c>
      <c r="AW3472">
        <v>16</v>
      </c>
      <c r="AX3472" t="s">
        <v>60</v>
      </c>
      <c r="AZ3472">
        <v>0</v>
      </c>
      <c r="BA3472">
        <f t="shared" si="294"/>
        <v>519</v>
      </c>
      <c r="BB3472">
        <f t="shared" si="295"/>
        <v>9407</v>
      </c>
      <c r="BC3472" t="s">
        <v>34</v>
      </c>
      <c r="BD3472">
        <f t="shared" si="296"/>
        <v>2</v>
      </c>
      <c r="BE3472">
        <f t="shared" si="297"/>
        <v>0</v>
      </c>
    </row>
    <row r="3473" spans="1:57" x14ac:dyDescent="0.25">
      <c r="A3473" t="s">
        <v>6984</v>
      </c>
      <c r="B3473" t="s">
        <v>6910</v>
      </c>
      <c r="C3473" t="s">
        <v>6911</v>
      </c>
      <c r="D3473" t="s">
        <v>57</v>
      </c>
      <c r="E3473" t="s">
        <v>58</v>
      </c>
      <c r="F3473" s="1">
        <v>42755</v>
      </c>
      <c r="G3473" s="1">
        <v>42753</v>
      </c>
      <c r="H3473" s="1">
        <v>42755</v>
      </c>
      <c r="J3473">
        <v>250</v>
      </c>
      <c r="K3473">
        <v>250</v>
      </c>
      <c r="L3473">
        <v>18536</v>
      </c>
      <c r="M3473" t="b">
        <v>0</v>
      </c>
      <c r="O3473" t="s">
        <v>34</v>
      </c>
      <c r="P3473" s="1">
        <v>42755</v>
      </c>
      <c r="Q3473" t="b">
        <v>0</v>
      </c>
      <c r="R3473" t="b">
        <v>0</v>
      </c>
      <c r="S3473" t="b">
        <v>0</v>
      </c>
      <c r="T3473">
        <v>10</v>
      </c>
      <c r="U3473">
        <v>1</v>
      </c>
      <c r="V3473">
        <v>0</v>
      </c>
      <c r="W3473">
        <v>11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1</v>
      </c>
      <c r="AD3473">
        <v>3</v>
      </c>
      <c r="AE3473">
        <v>1148</v>
      </c>
      <c r="AF3473">
        <v>10</v>
      </c>
      <c r="AG3473">
        <v>3040</v>
      </c>
      <c r="AH3473">
        <v>1128</v>
      </c>
      <c r="AI3473">
        <v>0</v>
      </c>
      <c r="AN3473">
        <v>24.56</v>
      </c>
      <c r="AP3473" t="s">
        <v>59</v>
      </c>
      <c r="AS3473">
        <v>14</v>
      </c>
      <c r="AT3473">
        <v>24761</v>
      </c>
      <c r="AU3473">
        <v>651</v>
      </c>
      <c r="AV3473">
        <v>22</v>
      </c>
      <c r="AW3473">
        <v>17</v>
      </c>
      <c r="AX3473" t="s">
        <v>60</v>
      </c>
      <c r="AZ3473">
        <v>0</v>
      </c>
      <c r="BA3473">
        <f>L3473-$L$3474</f>
        <v>250</v>
      </c>
      <c r="BB3473">
        <f t="shared" si="295"/>
        <v>9676</v>
      </c>
      <c r="BC3473" t="s">
        <v>34</v>
      </c>
      <c r="BD3473">
        <f t="shared" si="296"/>
        <v>2</v>
      </c>
      <c r="BE3473">
        <f t="shared" si="297"/>
        <v>0</v>
      </c>
    </row>
    <row r="3474" spans="1:57" x14ac:dyDescent="0.25">
      <c r="A3474" t="s">
        <v>6986</v>
      </c>
      <c r="B3474" t="s">
        <v>6910</v>
      </c>
      <c r="C3474" t="s">
        <v>6911</v>
      </c>
      <c r="D3474" t="s">
        <v>57</v>
      </c>
      <c r="E3474" t="s">
        <v>58</v>
      </c>
      <c r="F3474" s="1">
        <v>42734</v>
      </c>
      <c r="G3474" s="1">
        <v>42732</v>
      </c>
      <c r="H3474" s="1">
        <v>42733</v>
      </c>
      <c r="J3474">
        <v>988</v>
      </c>
      <c r="K3474">
        <v>988</v>
      </c>
      <c r="L3474">
        <v>18286</v>
      </c>
      <c r="M3474" t="b">
        <v>1</v>
      </c>
      <c r="O3474" t="s">
        <v>34</v>
      </c>
      <c r="P3474" s="1">
        <v>42734</v>
      </c>
      <c r="Q3474" t="b">
        <v>0</v>
      </c>
      <c r="R3474" t="b">
        <v>0</v>
      </c>
      <c r="S3474" t="b">
        <v>0</v>
      </c>
      <c r="T3474">
        <v>5</v>
      </c>
      <c r="U3474">
        <v>1</v>
      </c>
      <c r="V3474">
        <v>0</v>
      </c>
      <c r="W3474">
        <v>8</v>
      </c>
      <c r="X3474">
        <v>0</v>
      </c>
      <c r="Y3474">
        <v>1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1018</v>
      </c>
      <c r="AF3474">
        <v>9</v>
      </c>
      <c r="AG3474">
        <v>2735</v>
      </c>
      <c r="AH3474">
        <v>961</v>
      </c>
      <c r="AI3474">
        <v>0</v>
      </c>
      <c r="AN3474">
        <v>23.88</v>
      </c>
      <c r="AP3474" t="s">
        <v>59</v>
      </c>
      <c r="AS3474">
        <v>6</v>
      </c>
      <c r="AT3474">
        <v>20469</v>
      </c>
      <c r="AU3474">
        <v>560</v>
      </c>
      <c r="AV3474">
        <v>22</v>
      </c>
      <c r="AW3474">
        <v>16</v>
      </c>
      <c r="AX3474" t="s">
        <v>60</v>
      </c>
      <c r="AZ3474">
        <v>1</v>
      </c>
      <c r="BA3474">
        <f t="shared" ref="BA3474:BA3520" si="298">L3474-$L$3522</f>
        <v>12498</v>
      </c>
      <c r="BB3474">
        <f>$BA$3474-BA3474</f>
        <v>0</v>
      </c>
      <c r="BD3474" t="e">
        <f t="shared" si="296"/>
        <v>#N/A</v>
      </c>
      <c r="BE3474">
        <f t="shared" si="297"/>
        <v>1</v>
      </c>
    </row>
    <row r="3475" spans="1:57" x14ac:dyDescent="0.25">
      <c r="A3475" t="s">
        <v>6988</v>
      </c>
      <c r="B3475" t="s">
        <v>6910</v>
      </c>
      <c r="C3475" t="s">
        <v>6911</v>
      </c>
      <c r="D3475" t="s">
        <v>57</v>
      </c>
      <c r="E3475" t="s">
        <v>58</v>
      </c>
      <c r="F3475" s="1">
        <v>42714</v>
      </c>
      <c r="G3475" s="1">
        <v>42712</v>
      </c>
      <c r="H3475" s="1">
        <v>42714</v>
      </c>
      <c r="J3475">
        <v>734</v>
      </c>
      <c r="K3475">
        <v>734</v>
      </c>
      <c r="L3475">
        <v>18032</v>
      </c>
      <c r="M3475" t="b">
        <v>0</v>
      </c>
      <c r="O3475" t="s">
        <v>34</v>
      </c>
      <c r="P3475" s="1">
        <v>42714</v>
      </c>
      <c r="Q3475" t="b">
        <v>0</v>
      </c>
      <c r="R3475" t="b">
        <v>0</v>
      </c>
      <c r="S3475" t="b">
        <v>0</v>
      </c>
      <c r="T3475">
        <v>4</v>
      </c>
      <c r="U3475">
        <v>1</v>
      </c>
      <c r="V3475">
        <v>0</v>
      </c>
      <c r="W3475">
        <v>7</v>
      </c>
      <c r="X3475">
        <v>0</v>
      </c>
      <c r="Y3475">
        <v>1</v>
      </c>
      <c r="Z3475">
        <v>0</v>
      </c>
      <c r="AA3475">
        <v>0</v>
      </c>
      <c r="AB3475">
        <v>1</v>
      </c>
      <c r="AC3475">
        <v>2</v>
      </c>
      <c r="AD3475">
        <v>0</v>
      </c>
      <c r="AE3475">
        <v>1011</v>
      </c>
      <c r="AF3475">
        <v>5</v>
      </c>
      <c r="AG3475">
        <v>2623</v>
      </c>
      <c r="AH3475">
        <v>924</v>
      </c>
      <c r="AI3475">
        <v>0</v>
      </c>
      <c r="AN3475">
        <v>24.59</v>
      </c>
      <c r="AP3475" t="s">
        <v>59</v>
      </c>
      <c r="AS3475">
        <v>4</v>
      </c>
      <c r="AT3475">
        <v>17926</v>
      </c>
      <c r="AU3475">
        <v>438</v>
      </c>
      <c r="AV3475">
        <v>21</v>
      </c>
      <c r="AW3475">
        <v>16</v>
      </c>
      <c r="AX3475" t="s">
        <v>60</v>
      </c>
      <c r="AZ3475">
        <v>0</v>
      </c>
      <c r="BA3475">
        <f t="shared" si="298"/>
        <v>12244</v>
      </c>
      <c r="BB3475">
        <f t="shared" ref="BB3475:BB3521" si="299">$BA$3474-BA3475</f>
        <v>254</v>
      </c>
      <c r="BD3475" t="e">
        <f t="shared" si="296"/>
        <v>#N/A</v>
      </c>
      <c r="BE3475">
        <f t="shared" si="297"/>
        <v>0</v>
      </c>
    </row>
    <row r="3476" spans="1:57" x14ac:dyDescent="0.25">
      <c r="A3476" t="s">
        <v>6990</v>
      </c>
      <c r="B3476" t="s">
        <v>6910</v>
      </c>
      <c r="C3476" t="s">
        <v>6911</v>
      </c>
      <c r="D3476" t="s">
        <v>57</v>
      </c>
      <c r="E3476" t="s">
        <v>58</v>
      </c>
      <c r="F3476" s="1">
        <v>42698</v>
      </c>
      <c r="G3476" s="1">
        <v>42696</v>
      </c>
      <c r="H3476" s="1">
        <v>42697</v>
      </c>
      <c r="I3476">
        <v>0</v>
      </c>
      <c r="J3476">
        <v>492</v>
      </c>
      <c r="K3476">
        <v>492</v>
      </c>
      <c r="L3476">
        <v>17790</v>
      </c>
      <c r="M3476" t="b">
        <v>0</v>
      </c>
      <c r="O3476" t="s">
        <v>34</v>
      </c>
      <c r="P3476" s="1">
        <v>42698</v>
      </c>
      <c r="Q3476" t="b">
        <v>0</v>
      </c>
      <c r="R3476" t="b">
        <v>0</v>
      </c>
      <c r="S3476" t="b">
        <v>0</v>
      </c>
      <c r="T3476">
        <v>3</v>
      </c>
      <c r="U3476">
        <v>1</v>
      </c>
      <c r="V3476">
        <v>0</v>
      </c>
      <c r="W3476">
        <v>7</v>
      </c>
      <c r="X3476">
        <v>0</v>
      </c>
      <c r="Y3476">
        <v>1</v>
      </c>
      <c r="Z3476">
        <v>1</v>
      </c>
      <c r="AA3476">
        <v>0</v>
      </c>
      <c r="AB3476">
        <v>3</v>
      </c>
      <c r="AC3476">
        <v>1</v>
      </c>
      <c r="AD3476">
        <v>1</v>
      </c>
      <c r="AE3476">
        <v>1153</v>
      </c>
      <c r="AF3476">
        <v>11</v>
      </c>
      <c r="AG3476">
        <v>3085</v>
      </c>
      <c r="AH3476">
        <v>1021</v>
      </c>
      <c r="AI3476">
        <v>0</v>
      </c>
      <c r="AN3476">
        <v>23.89</v>
      </c>
      <c r="AP3476" t="s">
        <v>59</v>
      </c>
      <c r="AS3476">
        <v>9</v>
      </c>
      <c r="AT3476">
        <v>16583</v>
      </c>
      <c r="AU3476">
        <v>390</v>
      </c>
      <c r="AV3476">
        <v>21</v>
      </c>
      <c r="AW3476">
        <v>16</v>
      </c>
      <c r="AX3476" t="s">
        <v>60</v>
      </c>
      <c r="AZ3476">
        <v>0</v>
      </c>
      <c r="BA3476">
        <f t="shared" si="298"/>
        <v>12002</v>
      </c>
      <c r="BB3476">
        <f t="shared" si="299"/>
        <v>496</v>
      </c>
      <c r="BD3476" t="e">
        <f t="shared" si="296"/>
        <v>#N/A</v>
      </c>
      <c r="BE3476">
        <f t="shared" si="297"/>
        <v>0</v>
      </c>
    </row>
    <row r="3477" spans="1:57" x14ac:dyDescent="0.25">
      <c r="A3477" t="s">
        <v>6992</v>
      </c>
      <c r="B3477" t="s">
        <v>6910</v>
      </c>
      <c r="C3477" t="s">
        <v>6911</v>
      </c>
      <c r="D3477" t="s">
        <v>57</v>
      </c>
      <c r="E3477" t="s">
        <v>58</v>
      </c>
      <c r="F3477" s="1">
        <v>42683</v>
      </c>
      <c r="G3477" s="1">
        <v>42679</v>
      </c>
      <c r="H3477" s="1">
        <v>42682</v>
      </c>
      <c r="J3477">
        <v>235</v>
      </c>
      <c r="K3477">
        <v>235</v>
      </c>
      <c r="L3477">
        <v>17533</v>
      </c>
      <c r="M3477" t="b">
        <v>0</v>
      </c>
      <c r="O3477" t="s">
        <v>34</v>
      </c>
      <c r="P3477" s="1">
        <v>42683</v>
      </c>
      <c r="Q3477" t="b">
        <v>0</v>
      </c>
      <c r="R3477" t="b">
        <v>0</v>
      </c>
      <c r="S3477" t="b">
        <v>0</v>
      </c>
      <c r="T3477">
        <v>3</v>
      </c>
      <c r="U3477">
        <v>1</v>
      </c>
      <c r="V3477">
        <v>0</v>
      </c>
      <c r="W3477">
        <v>5</v>
      </c>
      <c r="X3477">
        <v>0</v>
      </c>
      <c r="Y3477">
        <v>0</v>
      </c>
      <c r="Z3477">
        <v>0</v>
      </c>
      <c r="AA3477">
        <v>1</v>
      </c>
      <c r="AB3477">
        <v>2</v>
      </c>
      <c r="AC3477">
        <v>0</v>
      </c>
      <c r="AD3477">
        <v>1</v>
      </c>
      <c r="AE3477">
        <v>1175</v>
      </c>
      <c r="AF3477">
        <v>7</v>
      </c>
      <c r="AG3477">
        <v>3058</v>
      </c>
      <c r="AH3477">
        <v>1189</v>
      </c>
      <c r="AI3477">
        <v>0</v>
      </c>
      <c r="AN3477">
        <v>24.02</v>
      </c>
      <c r="AP3477" t="s">
        <v>59</v>
      </c>
      <c r="AS3477">
        <v>1</v>
      </c>
      <c r="AT3477">
        <v>9761</v>
      </c>
      <c r="AU3477">
        <v>343</v>
      </c>
      <c r="AV3477">
        <v>20</v>
      </c>
      <c r="AW3477">
        <v>16</v>
      </c>
      <c r="AX3477" t="s">
        <v>60</v>
      </c>
      <c r="AZ3477">
        <v>0</v>
      </c>
      <c r="BA3477">
        <f t="shared" si="298"/>
        <v>11745</v>
      </c>
      <c r="BB3477">
        <f t="shared" si="299"/>
        <v>753</v>
      </c>
      <c r="BD3477" t="e">
        <f t="shared" si="296"/>
        <v>#N/A</v>
      </c>
      <c r="BE3477">
        <f t="shared" si="297"/>
        <v>0</v>
      </c>
    </row>
    <row r="3478" spans="1:57" x14ac:dyDescent="0.25">
      <c r="A3478" t="s">
        <v>6994</v>
      </c>
      <c r="B3478" t="s">
        <v>6910</v>
      </c>
      <c r="C3478" t="s">
        <v>6911</v>
      </c>
      <c r="D3478" t="s">
        <v>57</v>
      </c>
      <c r="E3478" t="s">
        <v>58</v>
      </c>
      <c r="F3478" s="1">
        <v>42661</v>
      </c>
      <c r="G3478" s="1">
        <v>42659</v>
      </c>
      <c r="H3478" s="1">
        <v>42661</v>
      </c>
      <c r="J3478">
        <v>941</v>
      </c>
      <c r="K3478">
        <v>941</v>
      </c>
      <c r="L3478">
        <v>17298</v>
      </c>
      <c r="M3478" t="b">
        <v>1</v>
      </c>
      <c r="O3478" t="s">
        <v>34</v>
      </c>
      <c r="P3478" s="1">
        <v>42661</v>
      </c>
      <c r="Q3478" t="b">
        <v>0</v>
      </c>
      <c r="R3478" t="b">
        <v>0</v>
      </c>
      <c r="S3478" t="b">
        <v>0</v>
      </c>
      <c r="T3478">
        <v>4</v>
      </c>
      <c r="U3478">
        <v>1</v>
      </c>
      <c r="V3478">
        <v>0</v>
      </c>
      <c r="W3478">
        <v>18</v>
      </c>
      <c r="X3478">
        <v>1</v>
      </c>
      <c r="Y3478">
        <v>3</v>
      </c>
      <c r="Z3478">
        <v>0</v>
      </c>
      <c r="AA3478">
        <v>0</v>
      </c>
      <c r="AB3478">
        <v>5</v>
      </c>
      <c r="AC3478">
        <v>0</v>
      </c>
      <c r="AD3478">
        <v>1</v>
      </c>
      <c r="AE3478">
        <v>1335</v>
      </c>
      <c r="AF3478">
        <v>11</v>
      </c>
      <c r="AG3478">
        <v>3523</v>
      </c>
      <c r="AH3478">
        <v>1358</v>
      </c>
      <c r="AI3478">
        <v>0</v>
      </c>
      <c r="AN3478">
        <v>24.13</v>
      </c>
      <c r="AP3478" t="s">
        <v>59</v>
      </c>
      <c r="AS3478">
        <v>11</v>
      </c>
      <c r="AT3478">
        <v>23334</v>
      </c>
      <c r="AU3478">
        <v>461</v>
      </c>
      <c r="AV3478">
        <v>22</v>
      </c>
      <c r="AW3478">
        <v>16</v>
      </c>
      <c r="AX3478" t="s">
        <v>60</v>
      </c>
      <c r="AZ3478">
        <v>0</v>
      </c>
      <c r="BA3478">
        <f t="shared" si="298"/>
        <v>11510</v>
      </c>
      <c r="BB3478">
        <f t="shared" si="299"/>
        <v>988</v>
      </c>
      <c r="BD3478" t="e">
        <f t="shared" si="296"/>
        <v>#N/A</v>
      </c>
      <c r="BE3478">
        <f t="shared" si="297"/>
        <v>1</v>
      </c>
    </row>
    <row r="3479" spans="1:57" x14ac:dyDescent="0.25">
      <c r="A3479" t="s">
        <v>6996</v>
      </c>
      <c r="B3479" t="s">
        <v>6910</v>
      </c>
      <c r="C3479" t="s">
        <v>6911</v>
      </c>
      <c r="D3479" t="s">
        <v>57</v>
      </c>
      <c r="E3479" t="s">
        <v>58</v>
      </c>
      <c r="F3479" s="1">
        <v>42643</v>
      </c>
      <c r="G3479" s="1">
        <v>42641</v>
      </c>
      <c r="H3479" s="1">
        <v>42643</v>
      </c>
      <c r="J3479">
        <v>696</v>
      </c>
      <c r="K3479">
        <v>696</v>
      </c>
      <c r="L3479">
        <v>17053</v>
      </c>
      <c r="M3479" t="b">
        <v>0</v>
      </c>
      <c r="O3479" t="s">
        <v>34</v>
      </c>
      <c r="P3479" s="1">
        <v>42643</v>
      </c>
      <c r="Q3479" t="b">
        <v>0</v>
      </c>
      <c r="R3479" t="b">
        <v>0</v>
      </c>
      <c r="S3479" t="b">
        <v>0</v>
      </c>
      <c r="T3479">
        <v>5</v>
      </c>
      <c r="U3479">
        <v>3</v>
      </c>
      <c r="V3479">
        <v>0</v>
      </c>
      <c r="W3479">
        <v>12</v>
      </c>
      <c r="X3479">
        <v>0</v>
      </c>
      <c r="Y3479">
        <v>2</v>
      </c>
      <c r="Z3479">
        <v>0</v>
      </c>
      <c r="AA3479">
        <v>0</v>
      </c>
      <c r="AB3479">
        <v>5</v>
      </c>
      <c r="AC3479">
        <v>2</v>
      </c>
      <c r="AD3479">
        <v>1</v>
      </c>
      <c r="AE3479">
        <v>1233</v>
      </c>
      <c r="AF3479">
        <v>12</v>
      </c>
      <c r="AG3479">
        <v>3127</v>
      </c>
      <c r="AH3479">
        <v>1168</v>
      </c>
      <c r="AI3479">
        <v>0</v>
      </c>
      <c r="AN3479">
        <v>23.64</v>
      </c>
      <c r="AP3479" t="s">
        <v>59</v>
      </c>
      <c r="AS3479">
        <v>9</v>
      </c>
      <c r="AT3479">
        <v>22944</v>
      </c>
      <c r="AU3479">
        <v>605</v>
      </c>
      <c r="AV3479">
        <v>22</v>
      </c>
      <c r="AW3479">
        <v>16</v>
      </c>
      <c r="AX3479" t="s">
        <v>60</v>
      </c>
      <c r="AZ3479">
        <v>0</v>
      </c>
      <c r="BA3479">
        <f t="shared" si="298"/>
        <v>11265</v>
      </c>
      <c r="BB3479">
        <f t="shared" si="299"/>
        <v>1233</v>
      </c>
      <c r="BD3479" t="e">
        <f t="shared" si="296"/>
        <v>#N/A</v>
      </c>
      <c r="BE3479">
        <f t="shared" si="297"/>
        <v>0</v>
      </c>
    </row>
    <row r="3480" spans="1:57" x14ac:dyDescent="0.25">
      <c r="A3480" t="s">
        <v>6998</v>
      </c>
      <c r="B3480" t="s">
        <v>6910</v>
      </c>
      <c r="C3480" t="s">
        <v>6911</v>
      </c>
      <c r="D3480" t="s">
        <v>57</v>
      </c>
      <c r="E3480" t="s">
        <v>58</v>
      </c>
      <c r="F3480" s="1">
        <v>42626</v>
      </c>
      <c r="G3480" s="1">
        <v>42623</v>
      </c>
      <c r="H3480" s="1">
        <v>42626</v>
      </c>
      <c r="I3480">
        <v>0</v>
      </c>
      <c r="J3480">
        <v>454</v>
      </c>
      <c r="K3480">
        <v>454</v>
      </c>
      <c r="L3480">
        <v>16811</v>
      </c>
      <c r="M3480" t="b">
        <v>0</v>
      </c>
      <c r="N3480" t="b">
        <v>0</v>
      </c>
      <c r="O3480" t="s">
        <v>34</v>
      </c>
      <c r="P3480" s="1">
        <v>42626</v>
      </c>
      <c r="Q3480" t="b">
        <v>0</v>
      </c>
      <c r="R3480" t="b">
        <v>0</v>
      </c>
      <c r="S3480" t="b">
        <v>0</v>
      </c>
      <c r="T3480">
        <v>4</v>
      </c>
      <c r="U3480">
        <v>1</v>
      </c>
      <c r="V3480">
        <v>0</v>
      </c>
      <c r="W3480">
        <v>4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1064</v>
      </c>
      <c r="AF3480">
        <v>16</v>
      </c>
      <c r="AG3480">
        <v>2835</v>
      </c>
      <c r="AH3480">
        <v>1106</v>
      </c>
      <c r="AI3480">
        <v>0</v>
      </c>
      <c r="AN3480">
        <v>24.79</v>
      </c>
      <c r="AP3480" t="s">
        <v>59</v>
      </c>
      <c r="AS3480">
        <v>0</v>
      </c>
      <c r="AT3480">
        <v>3971</v>
      </c>
      <c r="AU3480">
        <v>144</v>
      </c>
      <c r="AV3480">
        <v>19</v>
      </c>
      <c r="AW3480">
        <v>14</v>
      </c>
      <c r="AX3480" t="s">
        <v>60</v>
      </c>
      <c r="AZ3480">
        <v>0</v>
      </c>
      <c r="BA3480">
        <f t="shared" si="298"/>
        <v>11023</v>
      </c>
      <c r="BB3480">
        <f t="shared" si="299"/>
        <v>1475</v>
      </c>
      <c r="BD3480" t="e">
        <f t="shared" si="296"/>
        <v>#N/A</v>
      </c>
      <c r="BE3480">
        <f t="shared" si="297"/>
        <v>0</v>
      </c>
    </row>
    <row r="3481" spans="1:57" x14ac:dyDescent="0.25">
      <c r="A3481" t="s">
        <v>7000</v>
      </c>
      <c r="B3481" t="s">
        <v>6910</v>
      </c>
      <c r="C3481" t="s">
        <v>6911</v>
      </c>
      <c r="D3481" t="s">
        <v>57</v>
      </c>
      <c r="E3481" t="s">
        <v>58</v>
      </c>
      <c r="F3481" s="1">
        <v>42608</v>
      </c>
      <c r="G3481" s="1">
        <v>42606</v>
      </c>
      <c r="H3481" s="1">
        <v>42608</v>
      </c>
      <c r="J3481">
        <v>228</v>
      </c>
      <c r="K3481">
        <v>228</v>
      </c>
      <c r="L3481">
        <v>16585</v>
      </c>
      <c r="M3481" t="b">
        <v>0</v>
      </c>
      <c r="O3481" t="s">
        <v>34</v>
      </c>
      <c r="P3481" s="1">
        <v>42608</v>
      </c>
      <c r="Q3481" t="b">
        <v>0</v>
      </c>
      <c r="R3481" t="b">
        <v>0</v>
      </c>
      <c r="S3481" t="b">
        <v>0</v>
      </c>
      <c r="T3481">
        <v>4</v>
      </c>
      <c r="U3481">
        <v>1</v>
      </c>
      <c r="V3481">
        <v>0</v>
      </c>
      <c r="W3481">
        <v>6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1</v>
      </c>
      <c r="AD3481">
        <v>1</v>
      </c>
      <c r="AE3481">
        <v>1008</v>
      </c>
      <c r="AF3481">
        <v>9</v>
      </c>
      <c r="AG3481">
        <v>2846</v>
      </c>
      <c r="AH3481">
        <v>1021</v>
      </c>
      <c r="AI3481">
        <v>0</v>
      </c>
      <c r="AN3481">
        <v>24.51</v>
      </c>
      <c r="AP3481" t="s">
        <v>59</v>
      </c>
      <c r="AS3481">
        <v>1</v>
      </c>
      <c r="AT3481">
        <v>14536</v>
      </c>
      <c r="AU3481">
        <v>615</v>
      </c>
      <c r="AV3481">
        <v>21</v>
      </c>
      <c r="AW3481">
        <v>16</v>
      </c>
      <c r="AZ3481">
        <v>0</v>
      </c>
      <c r="BA3481">
        <f t="shared" si="298"/>
        <v>10797</v>
      </c>
      <c r="BB3481">
        <f t="shared" si="299"/>
        <v>1701</v>
      </c>
      <c r="BD3481" t="e">
        <f t="shared" si="296"/>
        <v>#N/A</v>
      </c>
      <c r="BE3481">
        <f t="shared" si="297"/>
        <v>0</v>
      </c>
    </row>
    <row r="3482" spans="1:57" x14ac:dyDescent="0.25">
      <c r="A3482" t="s">
        <v>7002</v>
      </c>
      <c r="B3482" t="s">
        <v>6910</v>
      </c>
      <c r="C3482" t="s">
        <v>6911</v>
      </c>
      <c r="D3482" t="s">
        <v>57</v>
      </c>
      <c r="E3482" t="s">
        <v>58</v>
      </c>
      <c r="F3482" s="1">
        <v>42595</v>
      </c>
      <c r="G3482" s="1">
        <v>42591</v>
      </c>
      <c r="H3482" s="1">
        <v>42594</v>
      </c>
      <c r="J3482">
        <v>1020</v>
      </c>
      <c r="K3482">
        <v>1020</v>
      </c>
      <c r="L3482">
        <v>16357</v>
      </c>
      <c r="M3482" t="b">
        <v>1</v>
      </c>
      <c r="O3482" t="s">
        <v>34</v>
      </c>
      <c r="P3482" s="1">
        <v>42595</v>
      </c>
      <c r="Q3482" t="b">
        <v>0</v>
      </c>
      <c r="R3482" t="b">
        <v>0</v>
      </c>
      <c r="S3482" t="b">
        <v>0</v>
      </c>
      <c r="T3482">
        <v>6</v>
      </c>
      <c r="U3482">
        <v>1</v>
      </c>
      <c r="V3482">
        <v>0</v>
      </c>
      <c r="W3482">
        <v>20</v>
      </c>
      <c r="X3482">
        <v>0</v>
      </c>
      <c r="Y3482">
        <v>3</v>
      </c>
      <c r="Z3482">
        <v>0</v>
      </c>
      <c r="AA3482">
        <v>0</v>
      </c>
      <c r="AB3482">
        <v>4</v>
      </c>
      <c r="AC3482">
        <v>0</v>
      </c>
      <c r="AD3482">
        <v>1</v>
      </c>
      <c r="AE3482">
        <v>1192</v>
      </c>
      <c r="AF3482">
        <v>9</v>
      </c>
      <c r="AG3482">
        <v>2930</v>
      </c>
      <c r="AH3482">
        <v>1141</v>
      </c>
      <c r="AI3482">
        <v>0</v>
      </c>
      <c r="AN3482">
        <v>24</v>
      </c>
      <c r="AP3482" t="s">
        <v>59</v>
      </c>
      <c r="AS3482">
        <v>15</v>
      </c>
      <c r="AT3482">
        <v>29791</v>
      </c>
      <c r="AU3482">
        <v>566</v>
      </c>
      <c r="AV3482">
        <v>22</v>
      </c>
      <c r="AW3482">
        <v>16</v>
      </c>
      <c r="AZ3482">
        <v>0</v>
      </c>
      <c r="BA3482">
        <f t="shared" si="298"/>
        <v>10569</v>
      </c>
      <c r="BB3482">
        <f t="shared" si="299"/>
        <v>1929</v>
      </c>
      <c r="BD3482" t="e">
        <f t="shared" si="296"/>
        <v>#N/A</v>
      </c>
      <c r="BE3482">
        <f t="shared" si="297"/>
        <v>1</v>
      </c>
    </row>
    <row r="3483" spans="1:57" x14ac:dyDescent="0.25">
      <c r="A3483" t="s">
        <v>7004</v>
      </c>
      <c r="B3483" t="s">
        <v>6910</v>
      </c>
      <c r="C3483" t="s">
        <v>6911</v>
      </c>
      <c r="D3483" t="s">
        <v>57</v>
      </c>
      <c r="E3483" t="s">
        <v>58</v>
      </c>
      <c r="F3483" s="1">
        <v>42578</v>
      </c>
      <c r="G3483" s="1">
        <v>42575</v>
      </c>
      <c r="H3483" s="1">
        <v>42577</v>
      </c>
      <c r="J3483">
        <v>775</v>
      </c>
      <c r="K3483">
        <v>775</v>
      </c>
      <c r="L3483">
        <v>16112</v>
      </c>
      <c r="M3483" t="b">
        <v>0</v>
      </c>
      <c r="O3483" t="s">
        <v>34</v>
      </c>
      <c r="P3483" s="1">
        <v>42578</v>
      </c>
      <c r="Q3483" t="b">
        <v>0</v>
      </c>
      <c r="R3483" t="b">
        <v>0</v>
      </c>
      <c r="S3483" t="b">
        <v>0</v>
      </c>
      <c r="T3483">
        <v>4</v>
      </c>
      <c r="U3483">
        <v>2</v>
      </c>
      <c r="V3483">
        <v>0</v>
      </c>
      <c r="W3483">
        <v>21</v>
      </c>
      <c r="X3483">
        <v>0</v>
      </c>
      <c r="Y3483">
        <v>3</v>
      </c>
      <c r="Z3483">
        <v>0</v>
      </c>
      <c r="AA3483">
        <v>0</v>
      </c>
      <c r="AB3483">
        <v>5</v>
      </c>
      <c r="AC3483">
        <v>1</v>
      </c>
      <c r="AD3483">
        <v>1</v>
      </c>
      <c r="AE3483">
        <v>1139</v>
      </c>
      <c r="AF3483">
        <v>12</v>
      </c>
      <c r="AG3483">
        <v>2921</v>
      </c>
      <c r="AH3483">
        <v>1218</v>
      </c>
      <c r="AI3483">
        <v>0</v>
      </c>
      <c r="AN3483">
        <v>24.37</v>
      </c>
      <c r="AP3483" t="s">
        <v>59</v>
      </c>
      <c r="AS3483">
        <v>16</v>
      </c>
      <c r="AT3483">
        <v>28903</v>
      </c>
      <c r="AU3483">
        <v>684</v>
      </c>
      <c r="AV3483">
        <v>22</v>
      </c>
      <c r="AW3483">
        <v>17</v>
      </c>
      <c r="AZ3483">
        <v>0</v>
      </c>
      <c r="BA3483">
        <f t="shared" si="298"/>
        <v>10324</v>
      </c>
      <c r="BB3483">
        <f t="shared" si="299"/>
        <v>2174</v>
      </c>
      <c r="BD3483" t="e">
        <f t="shared" si="296"/>
        <v>#N/A</v>
      </c>
      <c r="BE3483">
        <f t="shared" si="297"/>
        <v>0</v>
      </c>
    </row>
    <row r="3484" spans="1:57" x14ac:dyDescent="0.25">
      <c r="A3484" t="s">
        <v>7006</v>
      </c>
      <c r="B3484" t="s">
        <v>6910</v>
      </c>
      <c r="C3484" t="s">
        <v>6911</v>
      </c>
      <c r="D3484" t="s">
        <v>57</v>
      </c>
      <c r="E3484" t="s">
        <v>58</v>
      </c>
      <c r="F3484" s="1">
        <v>42564</v>
      </c>
      <c r="G3484" s="1">
        <v>42558</v>
      </c>
      <c r="H3484" s="1">
        <v>42563</v>
      </c>
      <c r="I3484">
        <v>0</v>
      </c>
      <c r="J3484">
        <v>519</v>
      </c>
      <c r="K3484">
        <v>519</v>
      </c>
      <c r="L3484">
        <v>15856</v>
      </c>
      <c r="M3484" t="b">
        <v>0</v>
      </c>
      <c r="O3484" t="s">
        <v>34</v>
      </c>
      <c r="P3484" s="1">
        <v>42564</v>
      </c>
      <c r="Q3484" t="b">
        <v>0</v>
      </c>
      <c r="R3484" t="b">
        <v>0</v>
      </c>
      <c r="S3484" t="b">
        <v>0</v>
      </c>
      <c r="T3484">
        <v>3</v>
      </c>
      <c r="U3484">
        <v>0</v>
      </c>
      <c r="V3484">
        <v>1</v>
      </c>
      <c r="W3484">
        <v>12</v>
      </c>
      <c r="X3484">
        <v>0</v>
      </c>
      <c r="Y3484">
        <v>1</v>
      </c>
      <c r="Z3484">
        <v>0</v>
      </c>
      <c r="AA3484">
        <v>0</v>
      </c>
      <c r="AB3484">
        <v>4</v>
      </c>
      <c r="AC3484">
        <v>2</v>
      </c>
      <c r="AD3484">
        <v>0</v>
      </c>
      <c r="AE3484">
        <v>1148</v>
      </c>
      <c r="AF3484">
        <v>11</v>
      </c>
      <c r="AG3484">
        <v>2796</v>
      </c>
      <c r="AH3484">
        <v>1191</v>
      </c>
      <c r="AI3484">
        <v>0</v>
      </c>
      <c r="AN3484">
        <v>23.73</v>
      </c>
      <c r="AP3484" t="s">
        <v>59</v>
      </c>
      <c r="AS3484">
        <v>21</v>
      </c>
      <c r="AT3484">
        <v>23902</v>
      </c>
      <c r="AU3484">
        <v>433</v>
      </c>
      <c r="AV3484">
        <v>22</v>
      </c>
      <c r="AW3484">
        <v>16</v>
      </c>
      <c r="AZ3484">
        <v>0</v>
      </c>
      <c r="BA3484">
        <f t="shared" si="298"/>
        <v>10068</v>
      </c>
      <c r="BB3484">
        <f t="shared" si="299"/>
        <v>2430</v>
      </c>
      <c r="BD3484" t="e">
        <f t="shared" si="296"/>
        <v>#N/A</v>
      </c>
      <c r="BE3484">
        <f t="shared" si="297"/>
        <v>0</v>
      </c>
    </row>
    <row r="3485" spans="1:57" x14ac:dyDescent="0.25">
      <c r="A3485" t="s">
        <v>7008</v>
      </c>
      <c r="B3485" t="s">
        <v>6910</v>
      </c>
      <c r="C3485" t="s">
        <v>6911</v>
      </c>
      <c r="D3485" t="s">
        <v>57</v>
      </c>
      <c r="E3485" t="s">
        <v>58</v>
      </c>
      <c r="F3485" s="1">
        <v>42541</v>
      </c>
      <c r="G3485" s="1">
        <v>42539</v>
      </c>
      <c r="H3485" s="1">
        <v>42541</v>
      </c>
      <c r="I3485">
        <v>0</v>
      </c>
      <c r="J3485">
        <v>243</v>
      </c>
      <c r="K3485">
        <v>243</v>
      </c>
      <c r="L3485">
        <v>15580</v>
      </c>
      <c r="M3485" t="b">
        <v>0</v>
      </c>
      <c r="O3485" t="s">
        <v>34</v>
      </c>
      <c r="P3485" s="1">
        <v>42541</v>
      </c>
      <c r="Q3485" t="b">
        <v>0</v>
      </c>
      <c r="R3485" t="b">
        <v>0</v>
      </c>
      <c r="S3485" t="b">
        <v>0</v>
      </c>
      <c r="T3485">
        <v>5</v>
      </c>
      <c r="U3485">
        <v>1</v>
      </c>
      <c r="V3485">
        <v>0</v>
      </c>
      <c r="W3485">
        <v>10</v>
      </c>
      <c r="X3485">
        <v>0</v>
      </c>
      <c r="Y3485">
        <v>1</v>
      </c>
      <c r="Z3485">
        <v>0</v>
      </c>
      <c r="AA3485">
        <v>0</v>
      </c>
      <c r="AB3485">
        <v>3</v>
      </c>
      <c r="AC3485">
        <v>2</v>
      </c>
      <c r="AD3485">
        <v>0</v>
      </c>
      <c r="AE3485">
        <v>1297</v>
      </c>
      <c r="AF3485">
        <v>14</v>
      </c>
      <c r="AG3485">
        <v>3350</v>
      </c>
      <c r="AH3485">
        <v>1350</v>
      </c>
      <c r="AI3485">
        <v>0</v>
      </c>
      <c r="AN3485">
        <v>23.65</v>
      </c>
      <c r="AP3485" t="s">
        <v>59</v>
      </c>
      <c r="AS3485">
        <v>5</v>
      </c>
      <c r="AT3485">
        <v>16232</v>
      </c>
      <c r="AU3485">
        <v>416</v>
      </c>
      <c r="AV3485">
        <v>21</v>
      </c>
      <c r="AW3485">
        <v>16</v>
      </c>
      <c r="AZ3485">
        <v>0</v>
      </c>
      <c r="BA3485">
        <f t="shared" si="298"/>
        <v>9792</v>
      </c>
      <c r="BB3485">
        <f t="shared" si="299"/>
        <v>2706</v>
      </c>
      <c r="BD3485" t="e">
        <f t="shared" si="296"/>
        <v>#N/A</v>
      </c>
      <c r="BE3485">
        <f t="shared" si="297"/>
        <v>0</v>
      </c>
    </row>
    <row r="3486" spans="1:57" x14ac:dyDescent="0.25">
      <c r="A3486" t="s">
        <v>7010</v>
      </c>
      <c r="B3486" t="s">
        <v>6910</v>
      </c>
      <c r="C3486" t="s">
        <v>6911</v>
      </c>
      <c r="D3486" t="s">
        <v>57</v>
      </c>
      <c r="E3486" t="s">
        <v>58</v>
      </c>
      <c r="F3486" s="1">
        <v>42523</v>
      </c>
      <c r="G3486" s="1">
        <v>42521</v>
      </c>
      <c r="H3486" s="1">
        <v>42522</v>
      </c>
      <c r="I3486">
        <v>0</v>
      </c>
      <c r="J3486">
        <v>987</v>
      </c>
      <c r="K3486">
        <v>987</v>
      </c>
      <c r="L3486">
        <v>15337</v>
      </c>
      <c r="M3486" t="b">
        <v>1</v>
      </c>
      <c r="O3486" t="s">
        <v>34</v>
      </c>
      <c r="P3486" s="1">
        <v>42523</v>
      </c>
      <c r="Q3486" t="b">
        <v>0</v>
      </c>
      <c r="R3486" t="b">
        <v>0</v>
      </c>
      <c r="S3486" t="b">
        <v>0</v>
      </c>
      <c r="T3486">
        <v>8</v>
      </c>
      <c r="U3486">
        <v>2</v>
      </c>
      <c r="V3486">
        <v>0</v>
      </c>
      <c r="W3486">
        <v>36</v>
      </c>
      <c r="X3486">
        <v>1</v>
      </c>
      <c r="Y3486">
        <v>4</v>
      </c>
      <c r="Z3486">
        <v>0</v>
      </c>
      <c r="AA3486">
        <v>0</v>
      </c>
      <c r="AB3486">
        <v>2</v>
      </c>
      <c r="AC3486">
        <v>0</v>
      </c>
      <c r="AD3486">
        <v>1</v>
      </c>
      <c r="AE3486">
        <v>1084</v>
      </c>
      <c r="AF3486">
        <v>10</v>
      </c>
      <c r="AG3486">
        <v>3056</v>
      </c>
      <c r="AH3486">
        <v>1150</v>
      </c>
      <c r="AI3486">
        <v>2</v>
      </c>
      <c r="AN3486">
        <v>23.43</v>
      </c>
      <c r="AP3486" t="s">
        <v>59</v>
      </c>
      <c r="AS3486">
        <v>22</v>
      </c>
      <c r="AT3486">
        <v>42600</v>
      </c>
      <c r="AU3486">
        <v>1344</v>
      </c>
      <c r="AV3486">
        <v>23</v>
      </c>
      <c r="AW3486">
        <v>18</v>
      </c>
      <c r="AZ3486">
        <v>0</v>
      </c>
      <c r="BA3486">
        <f t="shared" si="298"/>
        <v>9549</v>
      </c>
      <c r="BB3486">
        <f t="shared" si="299"/>
        <v>2949</v>
      </c>
      <c r="BD3486" t="e">
        <f t="shared" si="296"/>
        <v>#N/A</v>
      </c>
      <c r="BE3486">
        <f t="shared" si="297"/>
        <v>1</v>
      </c>
    </row>
    <row r="3487" spans="1:57" x14ac:dyDescent="0.25">
      <c r="A3487" t="s">
        <v>7012</v>
      </c>
      <c r="B3487" t="s">
        <v>6910</v>
      </c>
      <c r="C3487" t="s">
        <v>6911</v>
      </c>
      <c r="D3487" t="s">
        <v>57</v>
      </c>
      <c r="E3487" t="s">
        <v>58</v>
      </c>
      <c r="F3487" s="1">
        <v>42504</v>
      </c>
      <c r="G3487" s="1">
        <v>42502</v>
      </c>
      <c r="H3487" s="1">
        <v>42503</v>
      </c>
      <c r="J3487">
        <v>721</v>
      </c>
      <c r="K3487">
        <v>721</v>
      </c>
      <c r="L3487">
        <v>15071</v>
      </c>
      <c r="M3487" t="b">
        <v>0</v>
      </c>
      <c r="O3487" t="s">
        <v>34</v>
      </c>
      <c r="P3487" s="1">
        <v>42504</v>
      </c>
      <c r="Q3487" t="b">
        <v>0</v>
      </c>
      <c r="R3487" t="b">
        <v>0</v>
      </c>
      <c r="S3487" t="b">
        <v>0</v>
      </c>
      <c r="T3487">
        <v>7</v>
      </c>
      <c r="U3487">
        <v>2</v>
      </c>
      <c r="V3487">
        <v>0</v>
      </c>
      <c r="W3487">
        <v>26</v>
      </c>
      <c r="X3487">
        <v>1</v>
      </c>
      <c r="Y3487">
        <v>2</v>
      </c>
      <c r="Z3487">
        <v>0</v>
      </c>
      <c r="AA3487">
        <v>0</v>
      </c>
      <c r="AB3487">
        <v>3</v>
      </c>
      <c r="AC3487">
        <v>0</v>
      </c>
      <c r="AD3487">
        <v>0</v>
      </c>
      <c r="AE3487">
        <v>1249</v>
      </c>
      <c r="AF3487">
        <v>10</v>
      </c>
      <c r="AG3487">
        <v>3062</v>
      </c>
      <c r="AH3487">
        <v>1216</v>
      </c>
      <c r="AI3487">
        <v>1</v>
      </c>
      <c r="AN3487">
        <v>23.14</v>
      </c>
      <c r="AP3487" t="s">
        <v>59</v>
      </c>
      <c r="AS3487">
        <v>21</v>
      </c>
      <c r="AT3487">
        <v>40604</v>
      </c>
      <c r="AU3487">
        <v>1466</v>
      </c>
      <c r="AV3487">
        <v>23</v>
      </c>
      <c r="AW3487">
        <v>18</v>
      </c>
      <c r="AZ3487">
        <v>0</v>
      </c>
      <c r="BA3487">
        <f t="shared" si="298"/>
        <v>9283</v>
      </c>
      <c r="BB3487">
        <f t="shared" si="299"/>
        <v>3215</v>
      </c>
      <c r="BD3487" t="e">
        <f t="shared" si="296"/>
        <v>#N/A</v>
      </c>
      <c r="BE3487">
        <f t="shared" si="297"/>
        <v>0</v>
      </c>
    </row>
    <row r="3488" spans="1:57" x14ac:dyDescent="0.25">
      <c r="A3488" t="s">
        <v>7014</v>
      </c>
      <c r="B3488" t="s">
        <v>6910</v>
      </c>
      <c r="C3488" t="s">
        <v>6911</v>
      </c>
      <c r="D3488" t="s">
        <v>57</v>
      </c>
      <c r="E3488" t="s">
        <v>58</v>
      </c>
      <c r="F3488" s="1">
        <v>42486</v>
      </c>
      <c r="G3488" s="1">
        <v>42483</v>
      </c>
      <c r="H3488" s="1">
        <v>42485</v>
      </c>
      <c r="J3488">
        <v>476</v>
      </c>
      <c r="K3488">
        <v>476</v>
      </c>
      <c r="L3488">
        <v>14826</v>
      </c>
      <c r="O3488" t="s">
        <v>34</v>
      </c>
      <c r="P3488" s="1">
        <v>42486</v>
      </c>
      <c r="Q3488" t="b">
        <v>0</v>
      </c>
      <c r="R3488" t="b">
        <v>0</v>
      </c>
      <c r="S3488" t="b">
        <v>0</v>
      </c>
      <c r="T3488">
        <v>7</v>
      </c>
      <c r="U3488">
        <v>2</v>
      </c>
      <c r="V3488">
        <v>0</v>
      </c>
      <c r="W3488">
        <v>21</v>
      </c>
      <c r="X3488">
        <v>0</v>
      </c>
      <c r="Y3488">
        <v>2</v>
      </c>
      <c r="Z3488">
        <v>0</v>
      </c>
      <c r="AA3488">
        <v>0</v>
      </c>
      <c r="AB3488">
        <v>2</v>
      </c>
      <c r="AC3488">
        <v>1</v>
      </c>
      <c r="AD3488">
        <v>0</v>
      </c>
      <c r="AE3488">
        <v>1583</v>
      </c>
      <c r="AF3488">
        <v>14</v>
      </c>
      <c r="AG3488">
        <v>4101</v>
      </c>
      <c r="AH3488">
        <v>1551</v>
      </c>
      <c r="AI3488">
        <v>0</v>
      </c>
      <c r="AN3488">
        <v>23.72</v>
      </c>
      <c r="AP3488" t="s">
        <v>59</v>
      </c>
      <c r="AS3488">
        <v>23</v>
      </c>
      <c r="AT3488">
        <v>35574</v>
      </c>
      <c r="AU3488">
        <v>2065</v>
      </c>
      <c r="AV3488">
        <v>22</v>
      </c>
      <c r="AW3488">
        <v>18</v>
      </c>
      <c r="AZ3488">
        <v>0</v>
      </c>
      <c r="BA3488">
        <f t="shared" si="298"/>
        <v>9038</v>
      </c>
      <c r="BB3488">
        <f t="shared" si="299"/>
        <v>3460</v>
      </c>
      <c r="BD3488" t="e">
        <f t="shared" si="296"/>
        <v>#N/A</v>
      </c>
      <c r="BE3488">
        <f t="shared" si="297"/>
        <v>0</v>
      </c>
    </row>
    <row r="3489" spans="1:57" x14ac:dyDescent="0.25">
      <c r="A3489" t="s">
        <v>7016</v>
      </c>
      <c r="B3489" t="s">
        <v>6910</v>
      </c>
      <c r="C3489" t="s">
        <v>6911</v>
      </c>
      <c r="D3489" t="s">
        <v>57</v>
      </c>
      <c r="E3489" t="s">
        <v>58</v>
      </c>
      <c r="F3489" s="1">
        <v>42466</v>
      </c>
      <c r="G3489" s="1">
        <v>42463</v>
      </c>
      <c r="H3489" s="1">
        <v>42465</v>
      </c>
      <c r="J3489">
        <v>231</v>
      </c>
      <c r="K3489">
        <v>231</v>
      </c>
      <c r="L3489">
        <v>14581</v>
      </c>
      <c r="M3489" t="b">
        <v>0</v>
      </c>
      <c r="O3489" t="s">
        <v>34</v>
      </c>
      <c r="P3489" s="1">
        <v>42466</v>
      </c>
      <c r="Q3489" t="b">
        <v>0</v>
      </c>
      <c r="R3489" t="b">
        <v>0</v>
      </c>
      <c r="S3489" t="b">
        <v>0</v>
      </c>
      <c r="T3489">
        <v>5</v>
      </c>
      <c r="U3489">
        <v>2</v>
      </c>
      <c r="V3489">
        <v>0</v>
      </c>
      <c r="W3489">
        <v>10</v>
      </c>
      <c r="X3489">
        <v>1</v>
      </c>
      <c r="Y3489">
        <v>1</v>
      </c>
      <c r="Z3489">
        <v>0</v>
      </c>
      <c r="AA3489">
        <v>0</v>
      </c>
      <c r="AB3489">
        <v>5</v>
      </c>
      <c r="AC3489">
        <v>0</v>
      </c>
      <c r="AD3489">
        <v>0</v>
      </c>
      <c r="AE3489">
        <v>1209</v>
      </c>
      <c r="AF3489">
        <v>11</v>
      </c>
      <c r="AG3489">
        <v>3004</v>
      </c>
      <c r="AH3489">
        <v>1106</v>
      </c>
      <c r="AI3489">
        <v>0</v>
      </c>
      <c r="AN3489">
        <v>23.41</v>
      </c>
      <c r="AP3489" t="s">
        <v>59</v>
      </c>
      <c r="AS3489">
        <v>9</v>
      </c>
      <c r="AT3489">
        <v>22085</v>
      </c>
      <c r="AU3489">
        <v>689</v>
      </c>
      <c r="AV3489">
        <v>22</v>
      </c>
      <c r="AW3489">
        <v>17</v>
      </c>
      <c r="AZ3489">
        <v>0</v>
      </c>
      <c r="BA3489">
        <f t="shared" si="298"/>
        <v>8793</v>
      </c>
      <c r="BB3489">
        <f t="shared" si="299"/>
        <v>3705</v>
      </c>
      <c r="BD3489" t="e">
        <f t="shared" si="296"/>
        <v>#N/A</v>
      </c>
      <c r="BE3489">
        <f t="shared" si="297"/>
        <v>0</v>
      </c>
    </row>
    <row r="3490" spans="1:57" x14ac:dyDescent="0.25">
      <c r="A3490" t="s">
        <v>7018</v>
      </c>
      <c r="B3490" t="s">
        <v>6910</v>
      </c>
      <c r="C3490" t="s">
        <v>6911</v>
      </c>
      <c r="D3490" t="s">
        <v>57</v>
      </c>
      <c r="E3490" t="s">
        <v>58</v>
      </c>
      <c r="F3490" s="1">
        <v>42438</v>
      </c>
      <c r="G3490" s="1">
        <v>42437</v>
      </c>
      <c r="H3490" s="1">
        <v>42438</v>
      </c>
      <c r="I3490">
        <v>0</v>
      </c>
      <c r="J3490">
        <v>985</v>
      </c>
      <c r="K3490">
        <v>985</v>
      </c>
      <c r="L3490">
        <v>14350</v>
      </c>
      <c r="M3490" t="b">
        <v>1</v>
      </c>
      <c r="O3490" t="s">
        <v>34</v>
      </c>
      <c r="P3490" s="1">
        <v>42438</v>
      </c>
      <c r="Q3490" t="b">
        <v>0</v>
      </c>
      <c r="R3490" t="b">
        <v>0</v>
      </c>
      <c r="S3490" t="b">
        <v>0</v>
      </c>
      <c r="T3490">
        <v>10</v>
      </c>
      <c r="U3490">
        <v>2</v>
      </c>
      <c r="V3490">
        <v>0</v>
      </c>
      <c r="W3490">
        <v>39</v>
      </c>
      <c r="X3490">
        <v>0</v>
      </c>
      <c r="Y3490">
        <v>3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1273</v>
      </c>
      <c r="AF3490">
        <v>11</v>
      </c>
      <c r="AG3490">
        <v>3394</v>
      </c>
      <c r="AH3490">
        <v>1100</v>
      </c>
      <c r="AI3490">
        <v>1</v>
      </c>
      <c r="AN3490">
        <v>21.57</v>
      </c>
      <c r="AP3490" t="s">
        <v>59</v>
      </c>
      <c r="AS3490">
        <v>23</v>
      </c>
      <c r="AT3490">
        <v>45689</v>
      </c>
      <c r="AU3490">
        <v>4756</v>
      </c>
      <c r="AV3490">
        <v>23</v>
      </c>
      <c r="AW3490">
        <v>19</v>
      </c>
      <c r="AZ3490">
        <v>0</v>
      </c>
      <c r="BA3490">
        <f t="shared" si="298"/>
        <v>8562</v>
      </c>
      <c r="BB3490">
        <f t="shared" si="299"/>
        <v>3936</v>
      </c>
      <c r="BD3490" t="e">
        <f t="shared" si="296"/>
        <v>#N/A</v>
      </c>
      <c r="BE3490">
        <f t="shared" si="297"/>
        <v>1</v>
      </c>
    </row>
    <row r="3491" spans="1:57" x14ac:dyDescent="0.25">
      <c r="A3491" t="s">
        <v>7020</v>
      </c>
      <c r="B3491" t="s">
        <v>6910</v>
      </c>
      <c r="C3491" t="s">
        <v>6911</v>
      </c>
      <c r="D3491" t="s">
        <v>57</v>
      </c>
      <c r="E3491" t="s">
        <v>58</v>
      </c>
      <c r="F3491" s="1">
        <v>42418</v>
      </c>
      <c r="G3491" s="1">
        <v>42417</v>
      </c>
      <c r="H3491" s="1">
        <v>42418</v>
      </c>
      <c r="I3491">
        <v>0</v>
      </c>
      <c r="J3491">
        <v>735</v>
      </c>
      <c r="K3491">
        <v>735</v>
      </c>
      <c r="L3491">
        <v>14100</v>
      </c>
      <c r="M3491" t="b">
        <v>0</v>
      </c>
      <c r="O3491" t="s">
        <v>34</v>
      </c>
      <c r="P3491" s="1">
        <v>42418</v>
      </c>
      <c r="Q3491" t="b">
        <v>0</v>
      </c>
      <c r="R3491" t="b">
        <v>0</v>
      </c>
      <c r="S3491" t="b">
        <v>0</v>
      </c>
      <c r="T3491">
        <v>10</v>
      </c>
      <c r="U3491">
        <v>2</v>
      </c>
      <c r="V3491">
        <v>0</v>
      </c>
      <c r="W3491">
        <v>35</v>
      </c>
      <c r="X3491">
        <v>0</v>
      </c>
      <c r="Y3491">
        <v>2</v>
      </c>
      <c r="Z3491">
        <v>1</v>
      </c>
      <c r="AA3491">
        <v>0</v>
      </c>
      <c r="AB3491">
        <v>1</v>
      </c>
      <c r="AC3491">
        <v>1</v>
      </c>
      <c r="AD3491">
        <v>1</v>
      </c>
      <c r="AE3491">
        <v>1072</v>
      </c>
      <c r="AF3491">
        <v>11</v>
      </c>
      <c r="AG3491">
        <v>3027</v>
      </c>
      <c r="AH3491">
        <v>919</v>
      </c>
      <c r="AI3491">
        <v>0</v>
      </c>
      <c r="AN3491">
        <v>21.67</v>
      </c>
      <c r="AP3491" t="s">
        <v>59</v>
      </c>
      <c r="AS3491">
        <v>29</v>
      </c>
      <c r="AT3491">
        <v>43417</v>
      </c>
      <c r="AU3491">
        <v>3188</v>
      </c>
      <c r="AV3491">
        <v>23</v>
      </c>
      <c r="AW3491">
        <v>19</v>
      </c>
      <c r="AZ3491">
        <v>0</v>
      </c>
      <c r="BA3491">
        <f t="shared" si="298"/>
        <v>8312</v>
      </c>
      <c r="BB3491">
        <f t="shared" si="299"/>
        <v>4186</v>
      </c>
      <c r="BD3491" t="e">
        <f t="shared" si="296"/>
        <v>#N/A</v>
      </c>
      <c r="BE3491">
        <f t="shared" si="297"/>
        <v>0</v>
      </c>
    </row>
    <row r="3492" spans="1:57" x14ac:dyDescent="0.25">
      <c r="A3492" t="s">
        <v>7022</v>
      </c>
      <c r="B3492" t="s">
        <v>6910</v>
      </c>
      <c r="C3492" t="s">
        <v>6911</v>
      </c>
      <c r="D3492" t="s">
        <v>57</v>
      </c>
      <c r="E3492" t="s">
        <v>58</v>
      </c>
      <c r="F3492" s="1">
        <v>42399</v>
      </c>
      <c r="G3492" s="1">
        <v>42398</v>
      </c>
      <c r="H3492" s="1">
        <v>42399</v>
      </c>
      <c r="I3492">
        <v>0</v>
      </c>
      <c r="J3492">
        <v>484</v>
      </c>
      <c r="K3492">
        <v>484</v>
      </c>
      <c r="L3492">
        <v>13849</v>
      </c>
      <c r="M3492" t="b">
        <v>0</v>
      </c>
      <c r="O3492" t="s">
        <v>34</v>
      </c>
      <c r="P3492" s="1">
        <v>42399</v>
      </c>
      <c r="Q3492" t="b">
        <v>0</v>
      </c>
      <c r="R3492" t="b">
        <v>0</v>
      </c>
      <c r="S3492" t="b">
        <v>0</v>
      </c>
      <c r="T3492">
        <v>12</v>
      </c>
      <c r="U3492">
        <v>4</v>
      </c>
      <c r="V3492">
        <v>0</v>
      </c>
      <c r="W3492">
        <v>28</v>
      </c>
      <c r="X3492">
        <v>0</v>
      </c>
      <c r="Y3492">
        <v>2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1170</v>
      </c>
      <c r="AF3492">
        <v>11</v>
      </c>
      <c r="AG3492">
        <v>3303</v>
      </c>
      <c r="AH3492">
        <v>1031</v>
      </c>
      <c r="AI3492">
        <v>0</v>
      </c>
      <c r="AN3492">
        <v>23.05</v>
      </c>
      <c r="AP3492" t="s">
        <v>59</v>
      </c>
      <c r="AS3492">
        <v>26</v>
      </c>
      <c r="AT3492">
        <v>47002</v>
      </c>
      <c r="AU3492">
        <v>3707</v>
      </c>
      <c r="AV3492">
        <v>23</v>
      </c>
      <c r="AW3492">
        <v>19</v>
      </c>
      <c r="AZ3492">
        <v>0</v>
      </c>
      <c r="BA3492">
        <f t="shared" si="298"/>
        <v>8061</v>
      </c>
      <c r="BB3492">
        <f t="shared" si="299"/>
        <v>4437</v>
      </c>
      <c r="BD3492" t="e">
        <f t="shared" si="296"/>
        <v>#N/A</v>
      </c>
      <c r="BE3492">
        <f t="shared" si="297"/>
        <v>0</v>
      </c>
    </row>
    <row r="3493" spans="1:57" x14ac:dyDescent="0.25">
      <c r="A3493" t="s">
        <v>7024</v>
      </c>
      <c r="B3493" t="s">
        <v>6910</v>
      </c>
      <c r="C3493" t="s">
        <v>6911</v>
      </c>
      <c r="D3493" t="s">
        <v>57</v>
      </c>
      <c r="E3493" t="s">
        <v>58</v>
      </c>
      <c r="F3493" s="1">
        <v>42381</v>
      </c>
      <c r="G3493" s="1">
        <v>42379</v>
      </c>
      <c r="H3493" s="1">
        <v>42381</v>
      </c>
      <c r="I3493">
        <v>0</v>
      </c>
      <c r="J3493">
        <v>239</v>
      </c>
      <c r="K3493">
        <v>239</v>
      </c>
      <c r="L3493">
        <v>13604</v>
      </c>
      <c r="M3493" t="b">
        <v>0</v>
      </c>
      <c r="O3493" t="s">
        <v>34</v>
      </c>
      <c r="P3493" s="1">
        <v>42381</v>
      </c>
      <c r="Q3493" t="b">
        <v>0</v>
      </c>
      <c r="R3493" t="b">
        <v>0</v>
      </c>
      <c r="S3493" t="b">
        <v>0</v>
      </c>
      <c r="T3493">
        <v>8</v>
      </c>
      <c r="U3493">
        <v>2</v>
      </c>
      <c r="V3493">
        <v>0</v>
      </c>
      <c r="W3493">
        <v>21</v>
      </c>
      <c r="X3493">
        <v>0</v>
      </c>
      <c r="Y3493">
        <v>1</v>
      </c>
      <c r="Z3493">
        <v>1</v>
      </c>
      <c r="AA3493">
        <v>0</v>
      </c>
      <c r="AB3493">
        <v>1</v>
      </c>
      <c r="AC3493">
        <v>1</v>
      </c>
      <c r="AD3493">
        <v>0</v>
      </c>
      <c r="AE3493">
        <v>1051</v>
      </c>
      <c r="AF3493">
        <v>12</v>
      </c>
      <c r="AG3493">
        <v>2663</v>
      </c>
      <c r="AH3493">
        <v>917</v>
      </c>
      <c r="AI3493">
        <v>0</v>
      </c>
      <c r="AN3493">
        <v>23.06</v>
      </c>
      <c r="AP3493" t="s">
        <v>59</v>
      </c>
      <c r="AS3493">
        <v>21</v>
      </c>
      <c r="AT3493">
        <v>43814</v>
      </c>
      <c r="AU3493">
        <v>2025</v>
      </c>
      <c r="AV3493">
        <v>23</v>
      </c>
      <c r="AW3493">
        <v>18</v>
      </c>
      <c r="AZ3493">
        <v>0</v>
      </c>
      <c r="BA3493">
        <f t="shared" si="298"/>
        <v>7816</v>
      </c>
      <c r="BB3493">
        <f t="shared" si="299"/>
        <v>4682</v>
      </c>
      <c r="BD3493" t="e">
        <f t="shared" si="296"/>
        <v>#N/A</v>
      </c>
      <c r="BE3493">
        <f t="shared" si="297"/>
        <v>0</v>
      </c>
    </row>
    <row r="3494" spans="1:57" x14ac:dyDescent="0.25">
      <c r="A3494" t="s">
        <v>7026</v>
      </c>
      <c r="B3494" t="s">
        <v>6910</v>
      </c>
      <c r="C3494" t="s">
        <v>6911</v>
      </c>
      <c r="D3494" t="s">
        <v>57</v>
      </c>
      <c r="E3494" t="s">
        <v>58</v>
      </c>
      <c r="F3494" s="1">
        <v>42363</v>
      </c>
      <c r="G3494" s="1">
        <v>42361</v>
      </c>
      <c r="H3494" s="1">
        <v>42362</v>
      </c>
      <c r="I3494">
        <v>0</v>
      </c>
      <c r="J3494">
        <v>1076</v>
      </c>
      <c r="K3494">
        <v>1076</v>
      </c>
      <c r="L3494">
        <v>13365</v>
      </c>
      <c r="M3494" t="b">
        <v>1</v>
      </c>
      <c r="O3494" t="s">
        <v>34</v>
      </c>
      <c r="P3494" s="1">
        <v>42363</v>
      </c>
      <c r="Q3494" t="b">
        <v>0</v>
      </c>
      <c r="R3494" t="b">
        <v>0</v>
      </c>
      <c r="S3494" t="b">
        <v>0</v>
      </c>
      <c r="T3494">
        <v>16</v>
      </c>
      <c r="U3494">
        <v>2</v>
      </c>
      <c r="V3494">
        <v>0</v>
      </c>
      <c r="W3494">
        <v>89</v>
      </c>
      <c r="X3494">
        <v>1</v>
      </c>
      <c r="Y3494">
        <v>5</v>
      </c>
      <c r="Z3494">
        <v>1</v>
      </c>
      <c r="AA3494">
        <v>0</v>
      </c>
      <c r="AB3494">
        <v>3</v>
      </c>
      <c r="AC3494">
        <v>0</v>
      </c>
      <c r="AD3494">
        <v>0</v>
      </c>
      <c r="AE3494">
        <v>1293</v>
      </c>
      <c r="AF3494">
        <v>13</v>
      </c>
      <c r="AG3494">
        <v>3181</v>
      </c>
      <c r="AH3494">
        <v>1259</v>
      </c>
      <c r="AI3494">
        <v>1</v>
      </c>
      <c r="AN3494">
        <v>23.1</v>
      </c>
      <c r="AP3494" t="s">
        <v>59</v>
      </c>
      <c r="AS3494">
        <v>157</v>
      </c>
      <c r="AT3494">
        <v>60182</v>
      </c>
      <c r="AU3494">
        <v>13402</v>
      </c>
      <c r="AV3494">
        <v>23</v>
      </c>
      <c r="AW3494">
        <v>21</v>
      </c>
      <c r="AZ3494">
        <v>0</v>
      </c>
      <c r="BA3494">
        <f t="shared" si="298"/>
        <v>7577</v>
      </c>
      <c r="BB3494">
        <f t="shared" si="299"/>
        <v>4921</v>
      </c>
      <c r="BD3494" t="e">
        <f t="shared" si="296"/>
        <v>#N/A</v>
      </c>
      <c r="BE3494">
        <f t="shared" si="297"/>
        <v>1</v>
      </c>
    </row>
    <row r="3495" spans="1:57" x14ac:dyDescent="0.25">
      <c r="A3495" t="s">
        <v>7028</v>
      </c>
      <c r="B3495" t="s">
        <v>6910</v>
      </c>
      <c r="C3495" t="s">
        <v>6911</v>
      </c>
      <c r="D3495" t="s">
        <v>57</v>
      </c>
      <c r="E3495" t="s">
        <v>58</v>
      </c>
      <c r="F3495" s="1">
        <v>42345</v>
      </c>
      <c r="G3495" s="1">
        <v>42343</v>
      </c>
      <c r="H3495" s="1">
        <v>42345</v>
      </c>
      <c r="I3495">
        <v>0</v>
      </c>
      <c r="J3495">
        <v>783</v>
      </c>
      <c r="K3495">
        <v>788</v>
      </c>
      <c r="L3495">
        <v>13077</v>
      </c>
      <c r="M3495" t="b">
        <v>0</v>
      </c>
      <c r="O3495" t="s">
        <v>34</v>
      </c>
      <c r="P3495" s="1">
        <v>42345</v>
      </c>
      <c r="Q3495" t="b">
        <v>0</v>
      </c>
      <c r="R3495" t="b">
        <v>0</v>
      </c>
      <c r="S3495" t="b">
        <v>0</v>
      </c>
      <c r="T3495">
        <v>15</v>
      </c>
      <c r="U3495">
        <v>2</v>
      </c>
      <c r="V3495">
        <v>1</v>
      </c>
      <c r="W3495">
        <v>84</v>
      </c>
      <c r="X3495">
        <v>0</v>
      </c>
      <c r="Y3495">
        <v>4</v>
      </c>
      <c r="Z3495">
        <v>1</v>
      </c>
      <c r="AA3495">
        <v>0</v>
      </c>
      <c r="AB3495">
        <v>2</v>
      </c>
      <c r="AC3495">
        <v>1</v>
      </c>
      <c r="AD3495">
        <v>0</v>
      </c>
      <c r="AE3495">
        <v>1228</v>
      </c>
      <c r="AF3495">
        <v>11</v>
      </c>
      <c r="AG3495">
        <v>3161</v>
      </c>
      <c r="AH3495">
        <v>1155</v>
      </c>
      <c r="AI3495">
        <v>0</v>
      </c>
      <c r="AN3495">
        <v>24.07</v>
      </c>
      <c r="AP3495" t="s">
        <v>59</v>
      </c>
      <c r="AS3495">
        <v>129</v>
      </c>
      <c r="AT3495" t="s">
        <v>60</v>
      </c>
      <c r="AU3495" t="s">
        <v>60</v>
      </c>
      <c r="AV3495" t="s">
        <v>60</v>
      </c>
      <c r="AW3495" t="s">
        <v>60</v>
      </c>
      <c r="AZ3495">
        <v>0</v>
      </c>
      <c r="BA3495">
        <f t="shared" si="298"/>
        <v>7289</v>
      </c>
      <c r="BB3495">
        <f t="shared" si="299"/>
        <v>5209</v>
      </c>
      <c r="BD3495" t="e">
        <f t="shared" si="296"/>
        <v>#N/A</v>
      </c>
      <c r="BE3495">
        <f t="shared" si="297"/>
        <v>0</v>
      </c>
    </row>
    <row r="3496" spans="1:57" x14ac:dyDescent="0.25">
      <c r="A3496" t="s">
        <v>7030</v>
      </c>
      <c r="B3496" t="s">
        <v>6910</v>
      </c>
      <c r="C3496" t="s">
        <v>6911</v>
      </c>
      <c r="D3496" t="s">
        <v>57</v>
      </c>
      <c r="E3496" t="s">
        <v>58</v>
      </c>
      <c r="F3496" s="1">
        <v>42327</v>
      </c>
      <c r="G3496" s="1">
        <v>42325</v>
      </c>
      <c r="H3496" s="1">
        <v>42327</v>
      </c>
      <c r="I3496">
        <v>0</v>
      </c>
      <c r="J3496">
        <v>505</v>
      </c>
      <c r="K3496">
        <v>505</v>
      </c>
      <c r="L3496">
        <v>12794</v>
      </c>
      <c r="M3496" t="b">
        <v>0</v>
      </c>
      <c r="O3496" t="s">
        <v>190</v>
      </c>
      <c r="P3496" s="1">
        <v>42327</v>
      </c>
      <c r="Q3496" t="b">
        <v>0</v>
      </c>
      <c r="R3496" t="b">
        <v>0</v>
      </c>
      <c r="S3496" t="b">
        <v>1</v>
      </c>
      <c r="T3496">
        <v>21</v>
      </c>
      <c r="U3496">
        <v>5</v>
      </c>
      <c r="V3496">
        <v>1</v>
      </c>
      <c r="W3496">
        <v>86</v>
      </c>
      <c r="X3496">
        <v>2</v>
      </c>
      <c r="Y3496">
        <v>2</v>
      </c>
      <c r="Z3496">
        <v>0</v>
      </c>
      <c r="AA3496">
        <v>0</v>
      </c>
      <c r="AB3496">
        <v>5</v>
      </c>
      <c r="AC3496">
        <v>0</v>
      </c>
      <c r="AD3496">
        <v>0</v>
      </c>
      <c r="AE3496">
        <v>1657</v>
      </c>
      <c r="AF3496">
        <v>15</v>
      </c>
      <c r="AG3496">
        <v>4251</v>
      </c>
      <c r="AH3496">
        <v>1486</v>
      </c>
      <c r="AI3496">
        <v>1</v>
      </c>
      <c r="AN3496">
        <v>24.69</v>
      </c>
      <c r="AP3496" t="s">
        <v>59</v>
      </c>
      <c r="AS3496">
        <v>228</v>
      </c>
      <c r="AT3496" t="s">
        <v>60</v>
      </c>
      <c r="AU3496" t="s">
        <v>60</v>
      </c>
      <c r="AV3496" t="s">
        <v>60</v>
      </c>
      <c r="AW3496" t="s">
        <v>60</v>
      </c>
      <c r="AZ3496">
        <v>0</v>
      </c>
      <c r="BA3496">
        <f t="shared" si="298"/>
        <v>7006</v>
      </c>
      <c r="BB3496">
        <f t="shared" si="299"/>
        <v>5492</v>
      </c>
      <c r="BD3496" t="e">
        <f t="shared" si="296"/>
        <v>#N/A</v>
      </c>
      <c r="BE3496">
        <f t="shared" si="297"/>
        <v>0</v>
      </c>
    </row>
    <row r="3497" spans="1:57" x14ac:dyDescent="0.25">
      <c r="A3497" t="s">
        <v>7032</v>
      </c>
      <c r="B3497" t="s">
        <v>6910</v>
      </c>
      <c r="C3497" t="s">
        <v>6911</v>
      </c>
      <c r="D3497" t="s">
        <v>57</v>
      </c>
      <c r="E3497" t="s">
        <v>58</v>
      </c>
      <c r="F3497" s="1">
        <v>42310</v>
      </c>
      <c r="G3497" s="1">
        <v>42306</v>
      </c>
      <c r="H3497" s="1">
        <v>42308</v>
      </c>
      <c r="I3497">
        <v>0</v>
      </c>
      <c r="J3497">
        <v>262</v>
      </c>
      <c r="K3497">
        <v>262</v>
      </c>
      <c r="L3497">
        <v>12551</v>
      </c>
      <c r="M3497" t="b">
        <v>0</v>
      </c>
      <c r="O3497" t="s">
        <v>34</v>
      </c>
      <c r="P3497" s="1">
        <v>42310</v>
      </c>
      <c r="Q3497" t="b">
        <v>0</v>
      </c>
      <c r="R3497" t="b">
        <v>0</v>
      </c>
      <c r="S3497" t="b">
        <v>0</v>
      </c>
      <c r="T3497">
        <v>6</v>
      </c>
      <c r="U3497">
        <v>1</v>
      </c>
      <c r="V3497">
        <v>0</v>
      </c>
      <c r="W3497">
        <v>11</v>
      </c>
      <c r="X3497">
        <v>0</v>
      </c>
      <c r="Y3497">
        <v>0</v>
      </c>
      <c r="Z3497">
        <v>0</v>
      </c>
      <c r="AA3497">
        <v>1</v>
      </c>
      <c r="AB3497">
        <v>2</v>
      </c>
      <c r="AC3497">
        <v>0</v>
      </c>
      <c r="AD3497">
        <v>0</v>
      </c>
      <c r="AE3497">
        <v>1129</v>
      </c>
      <c r="AF3497">
        <v>11</v>
      </c>
      <c r="AG3497">
        <v>2998</v>
      </c>
      <c r="AH3497">
        <v>997</v>
      </c>
      <c r="AI3497">
        <v>1</v>
      </c>
      <c r="AN3497">
        <v>22.93</v>
      </c>
      <c r="AP3497" t="s">
        <v>59</v>
      </c>
      <c r="AS3497">
        <v>19</v>
      </c>
      <c r="AT3497">
        <v>25892</v>
      </c>
      <c r="AU3497">
        <v>1057</v>
      </c>
      <c r="AV3497">
        <v>22</v>
      </c>
      <c r="AW3497">
        <v>17</v>
      </c>
      <c r="AZ3497">
        <v>0</v>
      </c>
      <c r="BA3497">
        <f t="shared" si="298"/>
        <v>6763</v>
      </c>
      <c r="BB3497">
        <f t="shared" si="299"/>
        <v>5735</v>
      </c>
      <c r="BD3497" t="e">
        <f t="shared" si="296"/>
        <v>#N/A</v>
      </c>
      <c r="BE3497">
        <f t="shared" si="297"/>
        <v>0</v>
      </c>
    </row>
    <row r="3498" spans="1:57" x14ac:dyDescent="0.25">
      <c r="A3498" t="s">
        <v>7034</v>
      </c>
      <c r="B3498" t="s">
        <v>6910</v>
      </c>
      <c r="C3498" t="s">
        <v>6911</v>
      </c>
      <c r="D3498" t="s">
        <v>57</v>
      </c>
      <c r="E3498" t="s">
        <v>58</v>
      </c>
      <c r="F3498" s="1">
        <v>42291</v>
      </c>
      <c r="G3498" s="1">
        <v>42290</v>
      </c>
      <c r="H3498" s="1">
        <v>42291</v>
      </c>
      <c r="I3498">
        <v>0</v>
      </c>
      <c r="J3498">
        <v>1075</v>
      </c>
      <c r="K3498">
        <v>1075</v>
      </c>
      <c r="L3498">
        <v>12289</v>
      </c>
      <c r="M3498" t="b">
        <v>1</v>
      </c>
      <c r="O3498" t="s">
        <v>34</v>
      </c>
      <c r="P3498" s="1">
        <v>42291</v>
      </c>
      <c r="Q3498" t="b">
        <v>0</v>
      </c>
      <c r="R3498" t="b">
        <v>0</v>
      </c>
      <c r="S3498" t="b">
        <v>0</v>
      </c>
      <c r="T3498">
        <v>4</v>
      </c>
      <c r="U3498">
        <v>1</v>
      </c>
      <c r="V3498">
        <v>0</v>
      </c>
      <c r="W3498">
        <v>13</v>
      </c>
      <c r="X3498">
        <v>0</v>
      </c>
      <c r="Y3498">
        <v>1</v>
      </c>
      <c r="Z3498">
        <v>0</v>
      </c>
      <c r="AA3498">
        <v>0</v>
      </c>
      <c r="AB3498">
        <v>1</v>
      </c>
      <c r="AC3498">
        <v>1</v>
      </c>
      <c r="AD3498">
        <v>0</v>
      </c>
      <c r="AE3498">
        <v>1098</v>
      </c>
      <c r="AF3498">
        <v>9</v>
      </c>
      <c r="AG3498">
        <v>3027</v>
      </c>
      <c r="AH3498">
        <v>1008</v>
      </c>
      <c r="AI3498">
        <v>0</v>
      </c>
      <c r="AN3498">
        <v>22.21</v>
      </c>
      <c r="AP3498" t="s">
        <v>59</v>
      </c>
      <c r="AS3498">
        <v>13</v>
      </c>
      <c r="AT3498">
        <v>34328</v>
      </c>
      <c r="AU3498">
        <v>1285</v>
      </c>
      <c r="AV3498">
        <v>22</v>
      </c>
      <c r="AW3498">
        <v>17</v>
      </c>
      <c r="AZ3498">
        <v>0</v>
      </c>
      <c r="BA3498">
        <f t="shared" si="298"/>
        <v>6501</v>
      </c>
      <c r="BB3498">
        <f t="shared" si="299"/>
        <v>5997</v>
      </c>
      <c r="BD3498" t="e">
        <f t="shared" si="296"/>
        <v>#N/A</v>
      </c>
      <c r="BE3498">
        <f t="shared" si="297"/>
        <v>1</v>
      </c>
    </row>
    <row r="3499" spans="1:57" x14ac:dyDescent="0.25">
      <c r="A3499" t="s">
        <v>7036</v>
      </c>
      <c r="B3499" t="s">
        <v>6910</v>
      </c>
      <c r="C3499" t="s">
        <v>6911</v>
      </c>
      <c r="D3499" t="s">
        <v>57</v>
      </c>
      <c r="E3499" t="s">
        <v>58</v>
      </c>
      <c r="F3499" s="1">
        <v>42279</v>
      </c>
      <c r="G3499" s="1">
        <v>42276</v>
      </c>
      <c r="H3499" s="1">
        <v>42278</v>
      </c>
      <c r="I3499">
        <v>0</v>
      </c>
      <c r="J3499">
        <v>834</v>
      </c>
      <c r="K3499">
        <v>834</v>
      </c>
      <c r="L3499">
        <v>12048</v>
      </c>
      <c r="M3499" t="b">
        <v>0</v>
      </c>
      <c r="O3499" t="s">
        <v>34</v>
      </c>
      <c r="P3499" s="1">
        <v>42279</v>
      </c>
      <c r="Q3499" t="b">
        <v>0</v>
      </c>
      <c r="R3499" t="b">
        <v>0</v>
      </c>
      <c r="S3499" t="b">
        <v>0</v>
      </c>
      <c r="T3499">
        <v>6</v>
      </c>
      <c r="U3499">
        <v>1</v>
      </c>
      <c r="V3499">
        <v>0</v>
      </c>
      <c r="W3499">
        <v>14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1291</v>
      </c>
      <c r="AF3499">
        <v>11</v>
      </c>
      <c r="AG3499">
        <v>3692</v>
      </c>
      <c r="AH3499">
        <v>1100</v>
      </c>
      <c r="AI3499">
        <v>1</v>
      </c>
      <c r="AN3499">
        <v>22.41</v>
      </c>
      <c r="AP3499" t="s">
        <v>59</v>
      </c>
      <c r="AS3499">
        <v>16</v>
      </c>
      <c r="AT3499">
        <v>32196</v>
      </c>
      <c r="AU3499">
        <v>1333</v>
      </c>
      <c r="AV3499">
        <v>22</v>
      </c>
      <c r="AW3499">
        <v>18</v>
      </c>
      <c r="AZ3499">
        <v>0</v>
      </c>
      <c r="BA3499">
        <f t="shared" si="298"/>
        <v>6260</v>
      </c>
      <c r="BB3499">
        <f t="shared" si="299"/>
        <v>6238</v>
      </c>
      <c r="BD3499" t="e">
        <f t="shared" si="296"/>
        <v>#N/A</v>
      </c>
      <c r="BE3499">
        <f t="shared" si="297"/>
        <v>0</v>
      </c>
    </row>
    <row r="3500" spans="1:57" x14ac:dyDescent="0.25">
      <c r="A3500" t="s">
        <v>7038</v>
      </c>
      <c r="B3500" t="s">
        <v>6910</v>
      </c>
      <c r="C3500" t="s">
        <v>6911</v>
      </c>
      <c r="D3500" t="s">
        <v>57</v>
      </c>
      <c r="E3500" t="s">
        <v>58</v>
      </c>
      <c r="F3500" s="1">
        <v>42263</v>
      </c>
      <c r="G3500" s="1">
        <v>42259</v>
      </c>
      <c r="H3500" s="1">
        <v>42262</v>
      </c>
      <c r="I3500">
        <v>0</v>
      </c>
      <c r="J3500">
        <v>520</v>
      </c>
      <c r="K3500">
        <v>520</v>
      </c>
      <c r="L3500">
        <v>11734</v>
      </c>
      <c r="M3500" t="b">
        <v>0</v>
      </c>
      <c r="O3500" t="s">
        <v>34</v>
      </c>
      <c r="P3500" s="1">
        <v>42263</v>
      </c>
      <c r="Q3500" t="b">
        <v>0</v>
      </c>
      <c r="R3500" t="b">
        <v>0</v>
      </c>
      <c r="S3500" t="b">
        <v>0</v>
      </c>
      <c r="T3500">
        <v>6</v>
      </c>
      <c r="U3500">
        <v>2</v>
      </c>
      <c r="V3500">
        <v>0</v>
      </c>
      <c r="W3500">
        <v>10</v>
      </c>
      <c r="X3500">
        <v>0</v>
      </c>
      <c r="Y3500">
        <v>1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1130</v>
      </c>
      <c r="AF3500">
        <v>10</v>
      </c>
      <c r="AG3500">
        <v>3507</v>
      </c>
      <c r="AH3500">
        <v>1111</v>
      </c>
      <c r="AI3500">
        <v>1</v>
      </c>
      <c r="AN3500">
        <v>23.17</v>
      </c>
      <c r="AP3500" t="s">
        <v>59</v>
      </c>
      <c r="AS3500">
        <v>23</v>
      </c>
      <c r="AT3500">
        <v>23171</v>
      </c>
      <c r="AU3500">
        <v>845</v>
      </c>
      <c r="AV3500">
        <v>22</v>
      </c>
      <c r="AW3500">
        <v>17</v>
      </c>
      <c r="AZ3500">
        <v>0</v>
      </c>
      <c r="BA3500">
        <f t="shared" si="298"/>
        <v>5946</v>
      </c>
      <c r="BB3500">
        <f t="shared" si="299"/>
        <v>6552</v>
      </c>
      <c r="BD3500" t="e">
        <f t="shared" si="296"/>
        <v>#N/A</v>
      </c>
      <c r="BE3500">
        <f t="shared" si="297"/>
        <v>0</v>
      </c>
    </row>
    <row r="3501" spans="1:57" x14ac:dyDescent="0.25">
      <c r="A3501" t="s">
        <v>7040</v>
      </c>
      <c r="B3501" t="s">
        <v>6910</v>
      </c>
      <c r="C3501" t="s">
        <v>6911</v>
      </c>
      <c r="D3501" t="s">
        <v>57</v>
      </c>
      <c r="E3501" t="s">
        <v>58</v>
      </c>
      <c r="F3501" s="1">
        <v>42243</v>
      </c>
      <c r="G3501" s="1">
        <v>42242</v>
      </c>
      <c r="H3501" s="1">
        <v>42243</v>
      </c>
      <c r="I3501">
        <v>0</v>
      </c>
      <c r="J3501">
        <v>286</v>
      </c>
      <c r="K3501">
        <v>286</v>
      </c>
      <c r="L3501">
        <v>11500</v>
      </c>
      <c r="M3501" t="b">
        <v>0</v>
      </c>
      <c r="O3501" t="s">
        <v>34</v>
      </c>
      <c r="P3501" s="1">
        <v>42243</v>
      </c>
      <c r="Q3501" t="b">
        <v>0</v>
      </c>
      <c r="R3501" t="b">
        <v>0</v>
      </c>
      <c r="S3501" t="b">
        <v>0</v>
      </c>
      <c r="T3501">
        <v>6</v>
      </c>
      <c r="U3501">
        <v>1</v>
      </c>
      <c r="V3501">
        <v>0</v>
      </c>
      <c r="W3501">
        <v>7</v>
      </c>
      <c r="X3501">
        <v>0</v>
      </c>
      <c r="Y3501">
        <v>0</v>
      </c>
      <c r="Z3501">
        <v>0</v>
      </c>
      <c r="AA3501">
        <v>0</v>
      </c>
      <c r="AB3501">
        <v>4</v>
      </c>
      <c r="AC3501">
        <v>0</v>
      </c>
      <c r="AD3501">
        <v>0</v>
      </c>
      <c r="AE3501">
        <v>1277</v>
      </c>
      <c r="AF3501">
        <v>11</v>
      </c>
      <c r="AG3501">
        <v>3463</v>
      </c>
      <c r="AH3501">
        <v>1200</v>
      </c>
      <c r="AI3501">
        <v>2</v>
      </c>
      <c r="AN3501">
        <v>23.8</v>
      </c>
      <c r="AP3501" t="s">
        <v>59</v>
      </c>
      <c r="AS3501">
        <v>15</v>
      </c>
      <c r="AT3501">
        <v>18838</v>
      </c>
      <c r="AU3501">
        <v>911</v>
      </c>
      <c r="AV3501">
        <v>21</v>
      </c>
      <c r="AW3501">
        <v>17</v>
      </c>
      <c r="AZ3501">
        <v>0</v>
      </c>
      <c r="BA3501">
        <f t="shared" si="298"/>
        <v>5712</v>
      </c>
      <c r="BB3501">
        <f t="shared" si="299"/>
        <v>6786</v>
      </c>
      <c r="BD3501" t="e">
        <f t="shared" si="296"/>
        <v>#N/A</v>
      </c>
      <c r="BE3501">
        <f t="shared" si="297"/>
        <v>0</v>
      </c>
    </row>
    <row r="3502" spans="1:57" x14ac:dyDescent="0.25">
      <c r="A3502" t="s">
        <v>7042</v>
      </c>
      <c r="B3502" t="s">
        <v>6910</v>
      </c>
      <c r="C3502" t="s">
        <v>6911</v>
      </c>
      <c r="D3502" t="s">
        <v>57</v>
      </c>
      <c r="E3502" t="s">
        <v>58</v>
      </c>
      <c r="F3502" s="1">
        <v>42226</v>
      </c>
      <c r="G3502" s="1">
        <v>42224</v>
      </c>
      <c r="H3502" s="1">
        <v>42226</v>
      </c>
      <c r="I3502">
        <v>0</v>
      </c>
      <c r="J3502">
        <v>1087</v>
      </c>
      <c r="K3502">
        <v>1087</v>
      </c>
      <c r="L3502">
        <v>11214</v>
      </c>
      <c r="M3502" t="b">
        <v>1</v>
      </c>
      <c r="O3502" t="s">
        <v>34</v>
      </c>
      <c r="P3502" s="1">
        <v>42226</v>
      </c>
      <c r="Q3502" t="b">
        <v>0</v>
      </c>
      <c r="R3502" t="b">
        <v>0</v>
      </c>
      <c r="S3502" t="b">
        <v>0</v>
      </c>
      <c r="T3502">
        <v>8</v>
      </c>
      <c r="U3502">
        <v>2</v>
      </c>
      <c r="V3502">
        <v>0</v>
      </c>
      <c r="W3502">
        <v>19</v>
      </c>
      <c r="X3502">
        <v>0</v>
      </c>
      <c r="Y3502">
        <v>1</v>
      </c>
      <c r="Z3502">
        <v>0</v>
      </c>
      <c r="AA3502">
        <v>1</v>
      </c>
      <c r="AB3502">
        <v>3</v>
      </c>
      <c r="AC3502">
        <v>0</v>
      </c>
      <c r="AD3502">
        <v>0</v>
      </c>
      <c r="AE3502">
        <v>1088</v>
      </c>
      <c r="AF3502">
        <v>11</v>
      </c>
      <c r="AG3502">
        <v>3862</v>
      </c>
      <c r="AH3502">
        <v>983</v>
      </c>
      <c r="AI3502">
        <v>9</v>
      </c>
      <c r="AN3502">
        <v>23.6</v>
      </c>
      <c r="AP3502" t="s">
        <v>59</v>
      </c>
      <c r="AS3502">
        <v>25</v>
      </c>
      <c r="AT3502">
        <v>31280</v>
      </c>
      <c r="AU3502">
        <v>888</v>
      </c>
      <c r="AV3502">
        <v>22</v>
      </c>
      <c r="AW3502">
        <v>17</v>
      </c>
      <c r="AZ3502">
        <v>0</v>
      </c>
      <c r="BA3502">
        <f t="shared" si="298"/>
        <v>5426</v>
      </c>
      <c r="BB3502">
        <f t="shared" si="299"/>
        <v>7072</v>
      </c>
      <c r="BD3502" t="e">
        <f t="shared" si="296"/>
        <v>#N/A</v>
      </c>
      <c r="BE3502">
        <f t="shared" si="297"/>
        <v>1</v>
      </c>
    </row>
    <row r="3503" spans="1:57" x14ac:dyDescent="0.25">
      <c r="A3503" t="s">
        <v>7044</v>
      </c>
      <c r="B3503" t="s">
        <v>6910</v>
      </c>
      <c r="C3503" t="s">
        <v>6911</v>
      </c>
      <c r="D3503" t="s">
        <v>57</v>
      </c>
      <c r="E3503" t="s">
        <v>58</v>
      </c>
      <c r="F3503" s="1">
        <v>42216</v>
      </c>
      <c r="G3503" s="1">
        <v>42209</v>
      </c>
      <c r="H3503" s="1">
        <v>42213</v>
      </c>
      <c r="I3503">
        <v>0</v>
      </c>
      <c r="J3503">
        <v>832</v>
      </c>
      <c r="K3503">
        <v>832</v>
      </c>
      <c r="L3503">
        <v>10959</v>
      </c>
      <c r="M3503" t="b">
        <v>0</v>
      </c>
      <c r="O3503" t="s">
        <v>34</v>
      </c>
      <c r="P3503" s="1">
        <v>42216</v>
      </c>
      <c r="Q3503" t="b">
        <v>0</v>
      </c>
      <c r="R3503" t="b">
        <v>0</v>
      </c>
      <c r="S3503" t="b">
        <v>0</v>
      </c>
      <c r="T3503">
        <v>7</v>
      </c>
      <c r="U3503">
        <v>2</v>
      </c>
      <c r="V3503">
        <v>0</v>
      </c>
      <c r="W3503">
        <v>15</v>
      </c>
      <c r="X3503">
        <v>0</v>
      </c>
      <c r="Y3503">
        <v>1</v>
      </c>
      <c r="Z3503">
        <v>0</v>
      </c>
      <c r="AA3503">
        <v>0</v>
      </c>
      <c r="AB3503">
        <v>2</v>
      </c>
      <c r="AC3503">
        <v>1</v>
      </c>
      <c r="AD3503">
        <v>0</v>
      </c>
      <c r="AE3503">
        <v>1162</v>
      </c>
      <c r="AF3503">
        <v>12</v>
      </c>
      <c r="AG3503">
        <v>3814</v>
      </c>
      <c r="AH3503">
        <v>1058</v>
      </c>
      <c r="AI3503">
        <v>10</v>
      </c>
      <c r="AN3503">
        <v>23.06</v>
      </c>
      <c r="AP3503" t="s">
        <v>59</v>
      </c>
      <c r="AS3503">
        <v>24</v>
      </c>
      <c r="AT3503">
        <v>26371</v>
      </c>
      <c r="AU3503">
        <v>647</v>
      </c>
      <c r="AV3503">
        <v>22</v>
      </c>
      <c r="AW3503">
        <v>17</v>
      </c>
      <c r="AZ3503">
        <v>0</v>
      </c>
      <c r="BA3503">
        <f t="shared" si="298"/>
        <v>5171</v>
      </c>
      <c r="BB3503">
        <f t="shared" si="299"/>
        <v>7327</v>
      </c>
      <c r="BD3503" t="e">
        <f t="shared" si="296"/>
        <v>#N/A</v>
      </c>
      <c r="BE3503">
        <f t="shared" si="297"/>
        <v>0</v>
      </c>
    </row>
    <row r="3504" spans="1:57" x14ac:dyDescent="0.25">
      <c r="A3504" t="s">
        <v>7046</v>
      </c>
      <c r="B3504" t="s">
        <v>6910</v>
      </c>
      <c r="C3504" t="s">
        <v>6911</v>
      </c>
      <c r="D3504" t="s">
        <v>57</v>
      </c>
      <c r="E3504" t="s">
        <v>58</v>
      </c>
      <c r="F3504" s="1">
        <v>42193</v>
      </c>
      <c r="G3504" s="1">
        <v>42191</v>
      </c>
      <c r="H3504" s="1">
        <v>42192</v>
      </c>
      <c r="I3504">
        <v>0</v>
      </c>
      <c r="J3504">
        <v>526</v>
      </c>
      <c r="K3504">
        <v>526</v>
      </c>
      <c r="L3504">
        <v>10653</v>
      </c>
      <c r="M3504" t="b">
        <v>0</v>
      </c>
      <c r="O3504" t="s">
        <v>34</v>
      </c>
      <c r="P3504" s="1">
        <v>42193</v>
      </c>
      <c r="Q3504" t="b">
        <v>0</v>
      </c>
      <c r="R3504" t="b">
        <v>0</v>
      </c>
      <c r="S3504" t="b">
        <v>0</v>
      </c>
      <c r="T3504">
        <v>6</v>
      </c>
      <c r="U3504">
        <v>1</v>
      </c>
      <c r="V3504">
        <v>0</v>
      </c>
      <c r="W3504">
        <v>10</v>
      </c>
      <c r="X3504">
        <v>1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1103</v>
      </c>
      <c r="AF3504">
        <v>12</v>
      </c>
      <c r="AG3504">
        <v>3464</v>
      </c>
      <c r="AH3504">
        <v>977</v>
      </c>
      <c r="AI3504">
        <v>10</v>
      </c>
      <c r="AN3504">
        <v>23.21</v>
      </c>
      <c r="AP3504" t="s">
        <v>59</v>
      </c>
      <c r="AS3504">
        <v>20</v>
      </c>
      <c r="AT3504">
        <v>26643</v>
      </c>
      <c r="AU3504">
        <v>827</v>
      </c>
      <c r="AV3504">
        <v>22</v>
      </c>
      <c r="AW3504">
        <v>17</v>
      </c>
      <c r="AZ3504">
        <v>0</v>
      </c>
      <c r="BA3504">
        <f t="shared" si="298"/>
        <v>4865</v>
      </c>
      <c r="BB3504">
        <f t="shared" si="299"/>
        <v>7633</v>
      </c>
      <c r="BD3504" t="e">
        <f t="shared" si="296"/>
        <v>#N/A</v>
      </c>
      <c r="BE3504">
        <f t="shared" si="297"/>
        <v>0</v>
      </c>
    </row>
    <row r="3505" spans="1:57" x14ac:dyDescent="0.25">
      <c r="A3505" t="s">
        <v>7048</v>
      </c>
      <c r="B3505" t="s">
        <v>6910</v>
      </c>
      <c r="C3505" t="s">
        <v>6911</v>
      </c>
      <c r="D3505" t="s">
        <v>57</v>
      </c>
      <c r="E3505" t="s">
        <v>58</v>
      </c>
      <c r="F3505" s="1">
        <v>42174</v>
      </c>
      <c r="G3505" s="1">
        <v>42172</v>
      </c>
      <c r="H3505" s="1">
        <v>42174</v>
      </c>
      <c r="I3505">
        <v>0</v>
      </c>
      <c r="J3505">
        <v>253</v>
      </c>
      <c r="K3505">
        <v>253</v>
      </c>
      <c r="L3505">
        <v>10380</v>
      </c>
      <c r="M3505" t="b">
        <v>0</v>
      </c>
      <c r="O3505" t="s">
        <v>34</v>
      </c>
      <c r="P3505" s="1">
        <v>42174</v>
      </c>
      <c r="Q3505" t="b">
        <v>0</v>
      </c>
      <c r="R3505" t="b">
        <v>0</v>
      </c>
      <c r="S3505" t="b">
        <v>0</v>
      </c>
      <c r="T3505">
        <v>5</v>
      </c>
      <c r="U3505">
        <v>1</v>
      </c>
      <c r="V3505">
        <v>0</v>
      </c>
      <c r="W3505">
        <v>9</v>
      </c>
      <c r="X3505">
        <v>1</v>
      </c>
      <c r="Y3505">
        <v>0</v>
      </c>
      <c r="Z3505">
        <v>0</v>
      </c>
      <c r="AA3505">
        <v>1</v>
      </c>
      <c r="AB3505">
        <v>1</v>
      </c>
      <c r="AC3505">
        <v>0</v>
      </c>
      <c r="AD3505">
        <v>1</v>
      </c>
      <c r="AE3505">
        <v>1010</v>
      </c>
      <c r="AF3505">
        <v>9</v>
      </c>
      <c r="AG3505">
        <v>3397</v>
      </c>
      <c r="AH3505">
        <v>899</v>
      </c>
      <c r="AI3505">
        <v>5</v>
      </c>
      <c r="AN3505">
        <v>23.21</v>
      </c>
      <c r="AP3505" t="s">
        <v>59</v>
      </c>
      <c r="AS3505">
        <v>4</v>
      </c>
      <c r="AT3505">
        <v>21426</v>
      </c>
      <c r="AU3505">
        <v>424</v>
      </c>
      <c r="AV3505">
        <v>22</v>
      </c>
      <c r="AW3505">
        <v>16</v>
      </c>
      <c r="AZ3505">
        <v>0</v>
      </c>
      <c r="BA3505">
        <f t="shared" si="298"/>
        <v>4592</v>
      </c>
      <c r="BB3505">
        <f t="shared" si="299"/>
        <v>7906</v>
      </c>
      <c r="BD3505" t="e">
        <f t="shared" si="296"/>
        <v>#N/A</v>
      </c>
      <c r="BE3505">
        <f t="shared" si="297"/>
        <v>0</v>
      </c>
    </row>
    <row r="3506" spans="1:57" x14ac:dyDescent="0.25">
      <c r="A3506" t="s">
        <v>7050</v>
      </c>
      <c r="B3506" t="s">
        <v>6910</v>
      </c>
      <c r="C3506" t="s">
        <v>6911</v>
      </c>
      <c r="D3506" t="s">
        <v>57</v>
      </c>
      <c r="E3506" t="s">
        <v>58</v>
      </c>
      <c r="F3506" s="1">
        <v>42156</v>
      </c>
      <c r="G3506" s="1">
        <v>42152</v>
      </c>
      <c r="H3506" s="1">
        <v>42153</v>
      </c>
      <c r="I3506">
        <v>0</v>
      </c>
      <c r="J3506">
        <v>1039</v>
      </c>
      <c r="K3506">
        <v>1039</v>
      </c>
      <c r="L3506">
        <v>10127</v>
      </c>
      <c r="M3506" t="b">
        <v>1</v>
      </c>
      <c r="O3506" t="s">
        <v>34</v>
      </c>
      <c r="P3506" s="1">
        <v>42156</v>
      </c>
      <c r="Q3506" t="b">
        <v>0</v>
      </c>
      <c r="R3506" t="b">
        <v>0</v>
      </c>
      <c r="S3506" t="b">
        <v>0</v>
      </c>
      <c r="T3506">
        <v>6</v>
      </c>
      <c r="U3506">
        <v>2</v>
      </c>
      <c r="V3506">
        <v>0</v>
      </c>
      <c r="W3506">
        <v>14</v>
      </c>
      <c r="X3506">
        <v>1</v>
      </c>
      <c r="Y3506">
        <v>1</v>
      </c>
      <c r="Z3506">
        <v>0</v>
      </c>
      <c r="AA3506">
        <v>1</v>
      </c>
      <c r="AB3506">
        <v>1</v>
      </c>
      <c r="AC3506">
        <v>0</v>
      </c>
      <c r="AD3506">
        <v>0</v>
      </c>
      <c r="AE3506">
        <v>1169</v>
      </c>
      <c r="AF3506">
        <v>13</v>
      </c>
      <c r="AG3506">
        <v>3280</v>
      </c>
      <c r="AH3506">
        <v>984</v>
      </c>
      <c r="AI3506">
        <v>0</v>
      </c>
      <c r="AN3506">
        <v>21.26</v>
      </c>
      <c r="AP3506" t="s">
        <v>59</v>
      </c>
      <c r="AS3506">
        <v>10</v>
      </c>
      <c r="AT3506">
        <v>29240</v>
      </c>
      <c r="AU3506">
        <v>1581</v>
      </c>
      <c r="AV3506">
        <v>22</v>
      </c>
      <c r="AW3506">
        <v>18</v>
      </c>
      <c r="AZ3506">
        <v>0</v>
      </c>
      <c r="BA3506">
        <f t="shared" si="298"/>
        <v>4339</v>
      </c>
      <c r="BB3506">
        <f t="shared" si="299"/>
        <v>8159</v>
      </c>
      <c r="BD3506" t="e">
        <f t="shared" si="296"/>
        <v>#N/A</v>
      </c>
      <c r="BE3506">
        <f t="shared" si="297"/>
        <v>1</v>
      </c>
    </row>
    <row r="3507" spans="1:57" x14ac:dyDescent="0.25">
      <c r="A3507" t="s">
        <v>7052</v>
      </c>
      <c r="B3507" t="s">
        <v>6910</v>
      </c>
      <c r="C3507" t="s">
        <v>6911</v>
      </c>
      <c r="D3507" t="s">
        <v>57</v>
      </c>
      <c r="E3507" t="s">
        <v>58</v>
      </c>
      <c r="F3507" s="1">
        <v>42136</v>
      </c>
      <c r="G3507" s="1">
        <v>42133</v>
      </c>
      <c r="H3507" s="1">
        <v>42136</v>
      </c>
      <c r="I3507">
        <v>0</v>
      </c>
      <c r="J3507">
        <v>753</v>
      </c>
      <c r="K3507">
        <v>753</v>
      </c>
      <c r="L3507">
        <v>9841</v>
      </c>
      <c r="M3507" t="b">
        <v>0</v>
      </c>
      <c r="O3507" t="s">
        <v>34</v>
      </c>
      <c r="P3507" s="1">
        <v>42136</v>
      </c>
      <c r="Q3507" t="b">
        <v>0</v>
      </c>
      <c r="R3507" t="b">
        <v>0</v>
      </c>
      <c r="S3507" t="b">
        <v>0</v>
      </c>
      <c r="T3507">
        <v>4</v>
      </c>
      <c r="U3507">
        <v>1</v>
      </c>
      <c r="V3507">
        <v>0</v>
      </c>
      <c r="W3507">
        <v>11</v>
      </c>
      <c r="X3507">
        <v>1</v>
      </c>
      <c r="Y3507">
        <v>0</v>
      </c>
      <c r="Z3507">
        <v>0</v>
      </c>
      <c r="AA3507">
        <v>0</v>
      </c>
      <c r="AB3507">
        <v>2</v>
      </c>
      <c r="AC3507">
        <v>0</v>
      </c>
      <c r="AD3507">
        <v>0</v>
      </c>
      <c r="AE3507">
        <v>1122</v>
      </c>
      <c r="AF3507">
        <v>9</v>
      </c>
      <c r="AG3507">
        <v>3141</v>
      </c>
      <c r="AH3507">
        <v>1057</v>
      </c>
      <c r="AI3507">
        <v>0</v>
      </c>
      <c r="AN3507">
        <v>23.47</v>
      </c>
      <c r="AP3507" t="s">
        <v>59</v>
      </c>
      <c r="AS3507">
        <v>21</v>
      </c>
      <c r="AT3507">
        <v>24717</v>
      </c>
      <c r="AU3507">
        <v>468</v>
      </c>
      <c r="AV3507">
        <v>22</v>
      </c>
      <c r="AW3507">
        <v>16</v>
      </c>
      <c r="AZ3507">
        <v>0</v>
      </c>
      <c r="BA3507">
        <f t="shared" si="298"/>
        <v>4053</v>
      </c>
      <c r="BB3507">
        <f t="shared" si="299"/>
        <v>8445</v>
      </c>
      <c r="BD3507" t="e">
        <f t="shared" si="296"/>
        <v>#N/A</v>
      </c>
      <c r="BE3507">
        <f t="shared" si="297"/>
        <v>0</v>
      </c>
    </row>
    <row r="3508" spans="1:57" x14ac:dyDescent="0.25">
      <c r="A3508" t="s">
        <v>7054</v>
      </c>
      <c r="B3508" t="s">
        <v>6910</v>
      </c>
      <c r="C3508" t="s">
        <v>6911</v>
      </c>
      <c r="D3508" t="s">
        <v>57</v>
      </c>
      <c r="E3508" t="s">
        <v>58</v>
      </c>
      <c r="F3508" s="1">
        <v>42119</v>
      </c>
      <c r="G3508" s="1">
        <v>42117</v>
      </c>
      <c r="H3508" s="1">
        <v>42118</v>
      </c>
      <c r="I3508">
        <v>0</v>
      </c>
      <c r="J3508">
        <v>516</v>
      </c>
      <c r="K3508">
        <v>516</v>
      </c>
      <c r="L3508">
        <v>9604</v>
      </c>
      <c r="M3508" t="b">
        <v>0</v>
      </c>
      <c r="O3508" t="s">
        <v>34</v>
      </c>
      <c r="P3508" s="1">
        <v>42119</v>
      </c>
      <c r="Q3508" t="b">
        <v>0</v>
      </c>
      <c r="R3508" t="b">
        <v>0</v>
      </c>
      <c r="S3508" t="b">
        <v>0</v>
      </c>
      <c r="T3508">
        <v>3</v>
      </c>
      <c r="U3508">
        <v>1</v>
      </c>
      <c r="V3508">
        <v>0</v>
      </c>
      <c r="W3508">
        <v>7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1069</v>
      </c>
      <c r="AF3508">
        <v>8</v>
      </c>
      <c r="AG3508">
        <v>2452</v>
      </c>
      <c r="AH3508">
        <v>838</v>
      </c>
      <c r="AI3508">
        <v>0</v>
      </c>
      <c r="AN3508">
        <v>23.15</v>
      </c>
      <c r="AP3508" t="s">
        <v>59</v>
      </c>
      <c r="AS3508">
        <v>9</v>
      </c>
      <c r="AT3508">
        <v>22364</v>
      </c>
      <c r="AU3508">
        <v>611</v>
      </c>
      <c r="AV3508">
        <v>22</v>
      </c>
      <c r="AW3508">
        <v>16</v>
      </c>
      <c r="AZ3508">
        <v>0</v>
      </c>
      <c r="BA3508">
        <f t="shared" si="298"/>
        <v>3816</v>
      </c>
      <c r="BB3508">
        <f t="shared" si="299"/>
        <v>8682</v>
      </c>
      <c r="BD3508" t="e">
        <f t="shared" si="296"/>
        <v>#N/A</v>
      </c>
      <c r="BE3508">
        <f t="shared" si="297"/>
        <v>0</v>
      </c>
    </row>
    <row r="3509" spans="1:57" x14ac:dyDescent="0.25">
      <c r="A3509" t="s">
        <v>7056</v>
      </c>
      <c r="B3509" t="s">
        <v>6910</v>
      </c>
      <c r="C3509" t="s">
        <v>6911</v>
      </c>
      <c r="D3509" t="s">
        <v>57</v>
      </c>
      <c r="E3509" t="s">
        <v>58</v>
      </c>
      <c r="F3509" s="1">
        <v>42102</v>
      </c>
      <c r="G3509" s="1">
        <v>42100</v>
      </c>
      <c r="H3509" s="1">
        <v>42102</v>
      </c>
      <c r="I3509">
        <v>0</v>
      </c>
      <c r="J3509">
        <v>263</v>
      </c>
      <c r="K3509">
        <v>263</v>
      </c>
      <c r="L3509">
        <v>9351</v>
      </c>
      <c r="M3509" t="b">
        <v>0</v>
      </c>
      <c r="O3509" t="s">
        <v>34</v>
      </c>
      <c r="P3509" s="1">
        <v>42102</v>
      </c>
      <c r="Q3509" t="b">
        <v>0</v>
      </c>
      <c r="R3509" t="b">
        <v>0</v>
      </c>
      <c r="S3509" t="b">
        <v>0</v>
      </c>
      <c r="T3509">
        <v>3</v>
      </c>
      <c r="U3509">
        <v>1</v>
      </c>
      <c r="V3509">
        <v>0</v>
      </c>
      <c r="W3509">
        <v>6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1136</v>
      </c>
      <c r="AF3509">
        <v>9</v>
      </c>
      <c r="AG3509">
        <v>2874</v>
      </c>
      <c r="AH3509">
        <v>1042</v>
      </c>
      <c r="AI3509">
        <v>0</v>
      </c>
      <c r="AN3509">
        <v>23.3</v>
      </c>
      <c r="AP3509" t="s">
        <v>59</v>
      </c>
      <c r="AS3509">
        <v>4</v>
      </c>
      <c r="AT3509">
        <v>17241</v>
      </c>
      <c r="AU3509">
        <v>1012</v>
      </c>
      <c r="AV3509">
        <v>21</v>
      </c>
      <c r="AW3509">
        <v>17</v>
      </c>
      <c r="AZ3509">
        <v>0</v>
      </c>
      <c r="BA3509">
        <f t="shared" si="298"/>
        <v>3563</v>
      </c>
      <c r="BB3509">
        <f t="shared" si="299"/>
        <v>8935</v>
      </c>
      <c r="BD3509" t="e">
        <f t="shared" si="296"/>
        <v>#N/A</v>
      </c>
      <c r="BE3509">
        <f t="shared" si="297"/>
        <v>0</v>
      </c>
    </row>
    <row r="3510" spans="1:57" x14ac:dyDescent="0.25">
      <c r="A3510" t="s">
        <v>7058</v>
      </c>
      <c r="B3510" t="s">
        <v>6910</v>
      </c>
      <c r="C3510" t="s">
        <v>6911</v>
      </c>
      <c r="D3510" t="s">
        <v>57</v>
      </c>
      <c r="E3510" t="s">
        <v>58</v>
      </c>
      <c r="F3510" s="1">
        <v>42088</v>
      </c>
      <c r="G3510" s="1">
        <v>42084</v>
      </c>
      <c r="H3510" s="1">
        <v>42088</v>
      </c>
      <c r="I3510">
        <v>0</v>
      </c>
      <c r="J3510">
        <v>1017</v>
      </c>
      <c r="K3510">
        <v>1017</v>
      </c>
      <c r="L3510">
        <v>9088</v>
      </c>
      <c r="M3510" t="b">
        <v>1</v>
      </c>
      <c r="O3510" t="s">
        <v>34</v>
      </c>
      <c r="P3510" s="1">
        <v>42088</v>
      </c>
      <c r="Q3510" t="b">
        <v>0</v>
      </c>
      <c r="R3510" t="b">
        <v>0</v>
      </c>
      <c r="S3510" t="b">
        <v>0</v>
      </c>
      <c r="T3510">
        <v>5</v>
      </c>
      <c r="U3510">
        <v>2</v>
      </c>
      <c r="V3510">
        <v>0</v>
      </c>
      <c r="W3510">
        <v>19</v>
      </c>
      <c r="X3510">
        <v>1</v>
      </c>
      <c r="Y3510">
        <v>2</v>
      </c>
      <c r="Z3510">
        <v>0</v>
      </c>
      <c r="AA3510">
        <v>0</v>
      </c>
      <c r="AB3510">
        <v>3</v>
      </c>
      <c r="AC3510">
        <v>3</v>
      </c>
      <c r="AD3510">
        <v>0</v>
      </c>
      <c r="AE3510">
        <v>1103</v>
      </c>
      <c r="AF3510">
        <v>10</v>
      </c>
      <c r="AG3510">
        <v>2945</v>
      </c>
      <c r="AH3510">
        <v>933</v>
      </c>
      <c r="AI3510">
        <v>0</v>
      </c>
      <c r="AN3510">
        <v>23.93</v>
      </c>
      <c r="AP3510" t="s">
        <v>59</v>
      </c>
      <c r="AS3510">
        <v>20</v>
      </c>
      <c r="AT3510">
        <v>31922</v>
      </c>
      <c r="AU3510">
        <v>640</v>
      </c>
      <c r="AV3510">
        <v>22</v>
      </c>
      <c r="AW3510">
        <v>17</v>
      </c>
      <c r="AZ3510">
        <v>0</v>
      </c>
      <c r="BA3510">
        <f t="shared" si="298"/>
        <v>3300</v>
      </c>
      <c r="BB3510">
        <f t="shared" si="299"/>
        <v>9198</v>
      </c>
      <c r="BD3510" t="e">
        <f t="shared" si="296"/>
        <v>#N/A</v>
      </c>
      <c r="BE3510">
        <f t="shared" si="297"/>
        <v>1</v>
      </c>
    </row>
    <row r="3511" spans="1:57" x14ac:dyDescent="0.25">
      <c r="A3511" t="s">
        <v>7060</v>
      </c>
      <c r="B3511" t="s">
        <v>6910</v>
      </c>
      <c r="C3511" t="s">
        <v>6911</v>
      </c>
      <c r="D3511" t="s">
        <v>57</v>
      </c>
      <c r="E3511" t="s">
        <v>58</v>
      </c>
      <c r="F3511" s="1">
        <v>42070</v>
      </c>
      <c r="G3511" s="1">
        <v>42067</v>
      </c>
      <c r="H3511" s="1">
        <v>42070</v>
      </c>
      <c r="I3511">
        <v>0</v>
      </c>
      <c r="J3511">
        <v>758</v>
      </c>
      <c r="K3511">
        <v>758</v>
      </c>
      <c r="L3511">
        <v>8829</v>
      </c>
      <c r="M3511" t="b">
        <v>0</v>
      </c>
      <c r="O3511" t="s">
        <v>34</v>
      </c>
      <c r="P3511" s="1">
        <v>42070</v>
      </c>
      <c r="Q3511" t="b">
        <v>0</v>
      </c>
      <c r="R3511" t="b">
        <v>0</v>
      </c>
      <c r="S3511" t="b">
        <v>0</v>
      </c>
      <c r="T3511">
        <v>5</v>
      </c>
      <c r="U3511">
        <v>1</v>
      </c>
      <c r="V3511">
        <v>0</v>
      </c>
      <c r="W3511">
        <v>17</v>
      </c>
      <c r="X3511">
        <v>0</v>
      </c>
      <c r="Y3511">
        <v>1</v>
      </c>
      <c r="Z3511">
        <v>0</v>
      </c>
      <c r="AA3511">
        <v>0</v>
      </c>
      <c r="AB3511">
        <v>5</v>
      </c>
      <c r="AC3511">
        <v>2</v>
      </c>
      <c r="AD3511">
        <v>0</v>
      </c>
      <c r="AE3511">
        <v>1298</v>
      </c>
      <c r="AF3511">
        <v>11</v>
      </c>
      <c r="AG3511">
        <v>3408</v>
      </c>
      <c r="AH3511">
        <v>1125</v>
      </c>
      <c r="AI3511">
        <v>0</v>
      </c>
      <c r="AN3511">
        <v>24.24</v>
      </c>
      <c r="AP3511" t="s">
        <v>59</v>
      </c>
      <c r="AS3511">
        <v>22</v>
      </c>
      <c r="AT3511">
        <v>17382</v>
      </c>
      <c r="AU3511">
        <v>297</v>
      </c>
      <c r="AV3511">
        <v>21</v>
      </c>
      <c r="AW3511">
        <v>15</v>
      </c>
      <c r="AZ3511">
        <v>0</v>
      </c>
      <c r="BA3511">
        <f t="shared" si="298"/>
        <v>3041</v>
      </c>
      <c r="BB3511">
        <f t="shared" si="299"/>
        <v>9457</v>
      </c>
      <c r="BD3511" t="e">
        <f t="shared" si="296"/>
        <v>#N/A</v>
      </c>
      <c r="BE3511">
        <f t="shared" si="297"/>
        <v>0</v>
      </c>
    </row>
    <row r="3512" spans="1:57" x14ac:dyDescent="0.25">
      <c r="A3512" t="s">
        <v>7062</v>
      </c>
      <c r="B3512" t="s">
        <v>6910</v>
      </c>
      <c r="C3512" t="s">
        <v>6911</v>
      </c>
      <c r="D3512" t="s">
        <v>57</v>
      </c>
      <c r="E3512" t="s">
        <v>58</v>
      </c>
      <c r="F3512" s="1">
        <v>42049</v>
      </c>
      <c r="G3512" s="1">
        <v>42046</v>
      </c>
      <c r="H3512" s="1">
        <v>42048</v>
      </c>
      <c r="I3512">
        <v>0</v>
      </c>
      <c r="J3512">
        <v>490</v>
      </c>
      <c r="K3512">
        <v>490</v>
      </c>
      <c r="L3512">
        <v>8561</v>
      </c>
      <c r="M3512" t="b">
        <v>0</v>
      </c>
      <c r="O3512" t="s">
        <v>34</v>
      </c>
      <c r="P3512" s="1">
        <v>42049</v>
      </c>
      <c r="Q3512" t="b">
        <v>0</v>
      </c>
      <c r="R3512" t="b">
        <v>0</v>
      </c>
      <c r="S3512" t="b">
        <v>0</v>
      </c>
      <c r="T3512">
        <v>4</v>
      </c>
      <c r="U3512">
        <v>1</v>
      </c>
      <c r="V3512">
        <v>0</v>
      </c>
      <c r="W3512">
        <v>10</v>
      </c>
      <c r="X3512">
        <v>1</v>
      </c>
      <c r="Y3512">
        <v>0</v>
      </c>
      <c r="Z3512">
        <v>0</v>
      </c>
      <c r="AA3512">
        <v>0</v>
      </c>
      <c r="AB3512">
        <v>3</v>
      </c>
      <c r="AC3512">
        <v>0</v>
      </c>
      <c r="AD3512">
        <v>0</v>
      </c>
      <c r="AE3512">
        <v>1061</v>
      </c>
      <c r="AF3512">
        <v>9</v>
      </c>
      <c r="AG3512">
        <v>2694</v>
      </c>
      <c r="AH3512">
        <v>915</v>
      </c>
      <c r="AI3512">
        <v>1</v>
      </c>
      <c r="AN3512">
        <v>24.05</v>
      </c>
      <c r="AP3512" t="s">
        <v>59</v>
      </c>
      <c r="AS3512">
        <v>11</v>
      </c>
      <c r="AT3512">
        <v>13849</v>
      </c>
      <c r="AU3512">
        <v>624</v>
      </c>
      <c r="AV3512">
        <v>21</v>
      </c>
      <c r="AW3512">
        <v>16</v>
      </c>
      <c r="AZ3512">
        <v>0</v>
      </c>
      <c r="BA3512">
        <f t="shared" si="298"/>
        <v>2773</v>
      </c>
      <c r="BB3512">
        <f t="shared" si="299"/>
        <v>9725</v>
      </c>
      <c r="BD3512" t="e">
        <f t="shared" si="296"/>
        <v>#N/A</v>
      </c>
      <c r="BE3512">
        <f t="shared" si="297"/>
        <v>0</v>
      </c>
    </row>
    <row r="3513" spans="1:57" x14ac:dyDescent="0.25">
      <c r="A3513" t="s">
        <v>7064</v>
      </c>
      <c r="B3513" t="s">
        <v>6910</v>
      </c>
      <c r="C3513" t="s">
        <v>6911</v>
      </c>
      <c r="D3513" t="s">
        <v>57</v>
      </c>
      <c r="E3513" t="s">
        <v>58</v>
      </c>
      <c r="F3513" s="1">
        <v>42033</v>
      </c>
      <c r="G3513" s="1">
        <v>42030</v>
      </c>
      <c r="H3513" s="1">
        <v>42032</v>
      </c>
      <c r="I3513">
        <v>0</v>
      </c>
      <c r="J3513">
        <v>261</v>
      </c>
      <c r="K3513">
        <v>261</v>
      </c>
      <c r="L3513">
        <v>8332</v>
      </c>
      <c r="M3513" t="b">
        <v>0</v>
      </c>
      <c r="O3513" t="s">
        <v>34</v>
      </c>
      <c r="P3513" s="1">
        <v>42033</v>
      </c>
      <c r="Q3513" t="b">
        <v>0</v>
      </c>
      <c r="R3513" t="b">
        <v>0</v>
      </c>
      <c r="S3513" t="b">
        <v>0</v>
      </c>
      <c r="T3513">
        <v>4</v>
      </c>
      <c r="U3513">
        <v>1</v>
      </c>
      <c r="V3513">
        <v>0</v>
      </c>
      <c r="W3513">
        <v>11</v>
      </c>
      <c r="X3513">
        <v>0</v>
      </c>
      <c r="Y3513">
        <v>0</v>
      </c>
      <c r="Z3513">
        <v>0</v>
      </c>
      <c r="AA3513">
        <v>1</v>
      </c>
      <c r="AB3513">
        <v>7</v>
      </c>
      <c r="AC3513">
        <v>0</v>
      </c>
      <c r="AD3513">
        <v>0</v>
      </c>
      <c r="AE3513">
        <v>1460</v>
      </c>
      <c r="AF3513">
        <v>15</v>
      </c>
      <c r="AG3513">
        <v>3699</v>
      </c>
      <c r="AH3513">
        <v>1322</v>
      </c>
      <c r="AI3513">
        <v>1</v>
      </c>
      <c r="AN3513">
        <v>24.19</v>
      </c>
      <c r="AP3513" t="s">
        <v>59</v>
      </c>
      <c r="AS3513">
        <v>12</v>
      </c>
      <c r="AT3513">
        <v>11235</v>
      </c>
      <c r="AU3513">
        <v>467</v>
      </c>
      <c r="AV3513">
        <v>21</v>
      </c>
      <c r="AW3513">
        <v>16</v>
      </c>
      <c r="AZ3513">
        <v>0</v>
      </c>
      <c r="BA3513">
        <f t="shared" si="298"/>
        <v>2544</v>
      </c>
      <c r="BB3513">
        <f t="shared" si="299"/>
        <v>9954</v>
      </c>
      <c r="BD3513" t="e">
        <f t="shared" si="296"/>
        <v>#N/A</v>
      </c>
      <c r="BE3513">
        <f t="shared" si="297"/>
        <v>0</v>
      </c>
    </row>
    <row r="3514" spans="1:57" x14ac:dyDescent="0.25">
      <c r="A3514" t="s">
        <v>7066</v>
      </c>
      <c r="B3514" t="s">
        <v>6910</v>
      </c>
      <c r="C3514" t="s">
        <v>6911</v>
      </c>
      <c r="D3514" t="s">
        <v>57</v>
      </c>
      <c r="E3514" t="s">
        <v>58</v>
      </c>
      <c r="F3514" s="1">
        <v>42020</v>
      </c>
      <c r="G3514" s="1">
        <v>42015</v>
      </c>
      <c r="H3514" s="1">
        <v>42019</v>
      </c>
      <c r="I3514">
        <v>0</v>
      </c>
      <c r="J3514">
        <v>1107</v>
      </c>
      <c r="K3514">
        <v>1107</v>
      </c>
      <c r="L3514">
        <v>8071</v>
      </c>
      <c r="M3514" t="b">
        <v>1</v>
      </c>
      <c r="O3514" t="s">
        <v>34</v>
      </c>
      <c r="P3514" s="1">
        <v>42020</v>
      </c>
      <c r="Q3514" t="b">
        <v>0</v>
      </c>
      <c r="R3514" t="b">
        <v>0</v>
      </c>
      <c r="S3514" t="b">
        <v>0</v>
      </c>
      <c r="T3514">
        <v>6</v>
      </c>
      <c r="U3514">
        <v>1</v>
      </c>
      <c r="V3514">
        <v>0</v>
      </c>
      <c r="W3514">
        <v>44</v>
      </c>
      <c r="X3514">
        <v>0</v>
      </c>
      <c r="Y3514">
        <v>2</v>
      </c>
      <c r="Z3514">
        <v>0</v>
      </c>
      <c r="AA3514">
        <v>0</v>
      </c>
      <c r="AB3514">
        <v>0</v>
      </c>
      <c r="AC3514">
        <v>1</v>
      </c>
      <c r="AD3514">
        <v>1</v>
      </c>
      <c r="AE3514">
        <v>1173</v>
      </c>
      <c r="AF3514">
        <v>8</v>
      </c>
      <c r="AG3514">
        <v>3047</v>
      </c>
      <c r="AH3514">
        <v>981</v>
      </c>
      <c r="AI3514">
        <v>1</v>
      </c>
      <c r="AN3514">
        <v>24.84</v>
      </c>
      <c r="AP3514" t="s">
        <v>59</v>
      </c>
      <c r="AS3514">
        <v>49</v>
      </c>
      <c r="AT3514">
        <v>37741</v>
      </c>
      <c r="AU3514">
        <v>941</v>
      </c>
      <c r="AV3514">
        <v>22</v>
      </c>
      <c r="AW3514">
        <v>17</v>
      </c>
      <c r="AZ3514">
        <v>0</v>
      </c>
      <c r="BA3514">
        <f t="shared" si="298"/>
        <v>2283</v>
      </c>
      <c r="BB3514">
        <f t="shared" si="299"/>
        <v>10215</v>
      </c>
      <c r="BD3514" t="e">
        <f t="shared" si="296"/>
        <v>#N/A</v>
      </c>
      <c r="BE3514">
        <f t="shared" si="297"/>
        <v>1</v>
      </c>
    </row>
    <row r="3515" spans="1:57" x14ac:dyDescent="0.25">
      <c r="A3515" t="s">
        <v>7068</v>
      </c>
      <c r="B3515" t="s">
        <v>6910</v>
      </c>
      <c r="C3515" t="s">
        <v>6911</v>
      </c>
      <c r="D3515" t="s">
        <v>57</v>
      </c>
      <c r="E3515" t="s">
        <v>58</v>
      </c>
      <c r="F3515" s="1">
        <v>41968</v>
      </c>
      <c r="G3515" s="1">
        <v>41964</v>
      </c>
      <c r="H3515" s="1">
        <v>41967</v>
      </c>
      <c r="I3515">
        <v>0</v>
      </c>
      <c r="J3515">
        <v>860</v>
      </c>
      <c r="K3515">
        <v>860</v>
      </c>
      <c r="L3515">
        <v>7824</v>
      </c>
      <c r="M3515" t="b">
        <v>0</v>
      </c>
      <c r="O3515" t="s">
        <v>34</v>
      </c>
      <c r="P3515" s="1">
        <v>41969</v>
      </c>
      <c r="Q3515" t="b">
        <v>0</v>
      </c>
      <c r="R3515" t="b">
        <v>0</v>
      </c>
      <c r="S3515" t="b">
        <v>0</v>
      </c>
      <c r="T3515">
        <v>6</v>
      </c>
      <c r="U3515">
        <v>1</v>
      </c>
      <c r="V3515">
        <v>0</v>
      </c>
      <c r="W3515">
        <v>28</v>
      </c>
      <c r="X3515">
        <v>0</v>
      </c>
      <c r="Y3515">
        <v>1</v>
      </c>
      <c r="Z3515">
        <v>0</v>
      </c>
      <c r="AA3515">
        <v>0</v>
      </c>
      <c r="AB3515">
        <v>2</v>
      </c>
      <c r="AC3515">
        <v>0</v>
      </c>
      <c r="AD3515">
        <v>1</v>
      </c>
      <c r="AE3515">
        <v>1084</v>
      </c>
      <c r="AF3515">
        <v>7</v>
      </c>
      <c r="AG3515">
        <v>2648</v>
      </c>
      <c r="AH3515">
        <v>980</v>
      </c>
      <c r="AI3515">
        <v>0</v>
      </c>
      <c r="AN3515">
        <v>23.13</v>
      </c>
      <c r="AP3515" t="s">
        <v>59</v>
      </c>
      <c r="AS3515">
        <v>36</v>
      </c>
      <c r="AT3515">
        <v>36486</v>
      </c>
      <c r="AU3515">
        <v>1277</v>
      </c>
      <c r="AV3515">
        <v>22</v>
      </c>
      <c r="AW3515">
        <v>17</v>
      </c>
      <c r="AZ3515">
        <v>0</v>
      </c>
      <c r="BA3515">
        <f t="shared" si="298"/>
        <v>2036</v>
      </c>
      <c r="BB3515">
        <f t="shared" si="299"/>
        <v>10462</v>
      </c>
      <c r="BD3515" t="e">
        <f t="shared" si="296"/>
        <v>#N/A</v>
      </c>
      <c r="BE3515">
        <f t="shared" si="297"/>
        <v>0</v>
      </c>
    </row>
    <row r="3516" spans="1:57" x14ac:dyDescent="0.25">
      <c r="A3516" t="s">
        <v>7070</v>
      </c>
      <c r="B3516" t="s">
        <v>6910</v>
      </c>
      <c r="C3516" t="s">
        <v>6911</v>
      </c>
      <c r="D3516" t="s">
        <v>57</v>
      </c>
      <c r="E3516" t="s">
        <v>58</v>
      </c>
      <c r="F3516" s="1">
        <v>41951</v>
      </c>
      <c r="G3516" s="1">
        <v>41948</v>
      </c>
      <c r="H3516" s="1">
        <v>41950</v>
      </c>
      <c r="I3516">
        <v>0</v>
      </c>
      <c r="J3516">
        <v>620</v>
      </c>
      <c r="K3516">
        <v>620</v>
      </c>
      <c r="L3516">
        <v>7584</v>
      </c>
      <c r="M3516" t="b">
        <v>0</v>
      </c>
      <c r="O3516" t="s">
        <v>34</v>
      </c>
      <c r="P3516" s="1">
        <v>41952</v>
      </c>
      <c r="Q3516" t="b">
        <v>0</v>
      </c>
      <c r="R3516" t="b">
        <v>0</v>
      </c>
      <c r="S3516" t="b">
        <v>0</v>
      </c>
      <c r="T3516">
        <v>7</v>
      </c>
      <c r="U3516">
        <v>1</v>
      </c>
      <c r="V3516">
        <v>0</v>
      </c>
      <c r="W3516">
        <v>28</v>
      </c>
      <c r="X3516">
        <v>1</v>
      </c>
      <c r="Y3516">
        <v>1</v>
      </c>
      <c r="Z3516">
        <v>0</v>
      </c>
      <c r="AA3516">
        <v>2</v>
      </c>
      <c r="AB3516">
        <v>3</v>
      </c>
      <c r="AC3516">
        <v>0</v>
      </c>
      <c r="AD3516">
        <v>0</v>
      </c>
      <c r="AE3516">
        <v>1158</v>
      </c>
      <c r="AF3516">
        <v>9</v>
      </c>
      <c r="AG3516">
        <v>2764</v>
      </c>
      <c r="AH3516">
        <v>921</v>
      </c>
      <c r="AI3516">
        <v>1</v>
      </c>
      <c r="AN3516">
        <v>23.4</v>
      </c>
      <c r="AP3516" t="s">
        <v>59</v>
      </c>
      <c r="AS3516">
        <v>47</v>
      </c>
      <c r="AT3516">
        <v>35743</v>
      </c>
      <c r="AU3516">
        <v>1336</v>
      </c>
      <c r="AV3516">
        <v>22</v>
      </c>
      <c r="AW3516">
        <v>18</v>
      </c>
      <c r="AZ3516">
        <v>0</v>
      </c>
      <c r="BA3516">
        <f t="shared" si="298"/>
        <v>1796</v>
      </c>
      <c r="BB3516">
        <f t="shared" si="299"/>
        <v>10702</v>
      </c>
      <c r="BD3516" t="e">
        <f t="shared" si="296"/>
        <v>#N/A</v>
      </c>
      <c r="BE3516">
        <f t="shared" si="297"/>
        <v>0</v>
      </c>
    </row>
    <row r="3517" spans="1:57" x14ac:dyDescent="0.25">
      <c r="A3517" t="s">
        <v>7072</v>
      </c>
      <c r="B3517" t="s">
        <v>6910</v>
      </c>
      <c r="C3517" t="s">
        <v>6911</v>
      </c>
      <c r="D3517" t="s">
        <v>57</v>
      </c>
      <c r="E3517" t="s">
        <v>58</v>
      </c>
      <c r="F3517" s="1">
        <v>41933</v>
      </c>
      <c r="G3517" s="1">
        <v>41928</v>
      </c>
      <c r="H3517" s="1">
        <v>41932</v>
      </c>
      <c r="I3517">
        <v>0</v>
      </c>
      <c r="J3517">
        <v>266</v>
      </c>
      <c r="K3517">
        <v>266</v>
      </c>
      <c r="L3517">
        <v>7230</v>
      </c>
      <c r="M3517" t="b">
        <v>0</v>
      </c>
      <c r="O3517" t="s">
        <v>34</v>
      </c>
      <c r="P3517" s="1">
        <v>41933</v>
      </c>
      <c r="Q3517" t="b">
        <v>0</v>
      </c>
      <c r="R3517" t="b">
        <v>0</v>
      </c>
      <c r="S3517" t="b">
        <v>0</v>
      </c>
      <c r="T3517">
        <v>4</v>
      </c>
      <c r="U3517">
        <v>1</v>
      </c>
      <c r="V3517">
        <v>0</v>
      </c>
      <c r="W3517">
        <v>14</v>
      </c>
      <c r="X3517">
        <v>0</v>
      </c>
      <c r="Y3517">
        <v>0</v>
      </c>
      <c r="Z3517">
        <v>0</v>
      </c>
      <c r="AA3517">
        <v>0</v>
      </c>
      <c r="AB3517">
        <v>5</v>
      </c>
      <c r="AC3517">
        <v>0</v>
      </c>
      <c r="AD3517">
        <v>0</v>
      </c>
      <c r="AE3517">
        <v>1100</v>
      </c>
      <c r="AF3517">
        <v>8</v>
      </c>
      <c r="AG3517">
        <v>2702</v>
      </c>
      <c r="AH3517">
        <v>995</v>
      </c>
      <c r="AI3517">
        <v>0</v>
      </c>
      <c r="AN3517">
        <v>24.9</v>
      </c>
      <c r="AP3517" t="s">
        <v>59</v>
      </c>
      <c r="AS3517">
        <v>43</v>
      </c>
      <c r="AT3517">
        <v>20649</v>
      </c>
      <c r="AU3517">
        <v>783</v>
      </c>
      <c r="AV3517">
        <v>22</v>
      </c>
      <c r="AW3517">
        <v>17</v>
      </c>
      <c r="AZ3517">
        <v>0</v>
      </c>
      <c r="BA3517">
        <f t="shared" si="298"/>
        <v>1442</v>
      </c>
      <c r="BB3517">
        <f t="shared" si="299"/>
        <v>11056</v>
      </c>
      <c r="BD3517" t="e">
        <f t="shared" si="296"/>
        <v>#N/A</v>
      </c>
      <c r="BE3517">
        <f t="shared" si="297"/>
        <v>0</v>
      </c>
    </row>
    <row r="3518" spans="1:57" x14ac:dyDescent="0.25">
      <c r="A3518" t="s">
        <v>7074</v>
      </c>
      <c r="B3518" t="s">
        <v>6910</v>
      </c>
      <c r="C3518" t="s">
        <v>6911</v>
      </c>
      <c r="D3518" t="s">
        <v>57</v>
      </c>
      <c r="E3518" t="s">
        <v>58</v>
      </c>
      <c r="F3518" s="1">
        <v>41913</v>
      </c>
      <c r="G3518" s="1">
        <v>41911</v>
      </c>
      <c r="H3518" s="1">
        <v>41912</v>
      </c>
      <c r="I3518">
        <v>0</v>
      </c>
      <c r="J3518">
        <v>1176</v>
      </c>
      <c r="K3518">
        <v>1176</v>
      </c>
      <c r="L3518">
        <v>6964</v>
      </c>
      <c r="M3518" t="b">
        <v>1</v>
      </c>
      <c r="O3518" t="s">
        <v>34</v>
      </c>
      <c r="P3518" s="1">
        <v>41913</v>
      </c>
      <c r="Q3518" t="b">
        <v>0</v>
      </c>
      <c r="R3518" t="b">
        <v>0</v>
      </c>
      <c r="S3518" t="b">
        <v>0</v>
      </c>
      <c r="T3518">
        <v>12</v>
      </c>
      <c r="U3518">
        <v>2</v>
      </c>
      <c r="V3518">
        <v>0</v>
      </c>
      <c r="W3518">
        <v>78</v>
      </c>
      <c r="X3518">
        <v>1</v>
      </c>
      <c r="Y3518">
        <v>2</v>
      </c>
      <c r="Z3518">
        <v>0</v>
      </c>
      <c r="AA3518">
        <v>0</v>
      </c>
      <c r="AB3518">
        <v>2</v>
      </c>
      <c r="AC3518">
        <v>1</v>
      </c>
      <c r="AD3518">
        <v>0</v>
      </c>
      <c r="AE3518">
        <v>1121</v>
      </c>
      <c r="AF3518">
        <v>9</v>
      </c>
      <c r="AG3518">
        <v>2791</v>
      </c>
      <c r="AH3518">
        <v>959</v>
      </c>
      <c r="AI3518">
        <v>0</v>
      </c>
      <c r="AN3518">
        <v>23.53</v>
      </c>
      <c r="AP3518" t="s">
        <v>59</v>
      </c>
      <c r="AS3518">
        <v>64</v>
      </c>
      <c r="AT3518">
        <v>45174</v>
      </c>
      <c r="AU3518">
        <v>4694</v>
      </c>
      <c r="AV3518">
        <v>23</v>
      </c>
      <c r="AW3518">
        <v>19</v>
      </c>
      <c r="AZ3518">
        <v>0</v>
      </c>
      <c r="BA3518">
        <f t="shared" si="298"/>
        <v>1176</v>
      </c>
      <c r="BB3518">
        <f t="shared" si="299"/>
        <v>11322</v>
      </c>
      <c r="BD3518" t="e">
        <f t="shared" si="296"/>
        <v>#N/A</v>
      </c>
      <c r="BE3518">
        <f t="shared" si="297"/>
        <v>1</v>
      </c>
    </row>
    <row r="3519" spans="1:57" x14ac:dyDescent="0.25">
      <c r="A3519" t="s">
        <v>7076</v>
      </c>
      <c r="B3519" t="s">
        <v>6910</v>
      </c>
      <c r="C3519" t="s">
        <v>6911</v>
      </c>
      <c r="D3519" t="s">
        <v>57</v>
      </c>
      <c r="E3519" t="s">
        <v>58</v>
      </c>
      <c r="F3519" s="1">
        <v>41899</v>
      </c>
      <c r="G3519" s="1">
        <v>41896</v>
      </c>
      <c r="H3519" s="1">
        <v>41898</v>
      </c>
      <c r="I3519">
        <v>0</v>
      </c>
      <c r="J3519">
        <v>921</v>
      </c>
      <c r="K3519">
        <v>921</v>
      </c>
      <c r="L3519">
        <v>6709</v>
      </c>
      <c r="M3519" t="b">
        <v>0</v>
      </c>
      <c r="O3519" t="s">
        <v>34</v>
      </c>
      <c r="P3519" s="1">
        <v>41899</v>
      </c>
      <c r="Q3519" t="b">
        <v>0</v>
      </c>
      <c r="R3519" t="b">
        <v>0</v>
      </c>
      <c r="S3519" t="b">
        <v>0</v>
      </c>
      <c r="T3519">
        <v>10</v>
      </c>
      <c r="U3519">
        <v>3</v>
      </c>
      <c r="V3519">
        <v>0</v>
      </c>
      <c r="W3519">
        <v>48</v>
      </c>
      <c r="X3519">
        <v>0</v>
      </c>
      <c r="Y3519">
        <v>2</v>
      </c>
      <c r="Z3519">
        <v>0</v>
      </c>
      <c r="AA3519">
        <v>0</v>
      </c>
      <c r="AB3519">
        <v>2</v>
      </c>
      <c r="AC3519">
        <v>1</v>
      </c>
      <c r="AD3519">
        <v>0</v>
      </c>
      <c r="AE3519">
        <v>1083</v>
      </c>
      <c r="AF3519">
        <v>8</v>
      </c>
      <c r="AG3519">
        <v>2646</v>
      </c>
      <c r="AH3519">
        <v>861</v>
      </c>
      <c r="AI3519">
        <v>0</v>
      </c>
      <c r="AN3519">
        <v>24.27</v>
      </c>
      <c r="AP3519" t="s">
        <v>59</v>
      </c>
      <c r="AS3519">
        <v>54</v>
      </c>
      <c r="AT3519">
        <v>40810</v>
      </c>
      <c r="AU3519">
        <v>4541</v>
      </c>
      <c r="AV3519">
        <v>23</v>
      </c>
      <c r="AW3519">
        <v>19</v>
      </c>
      <c r="AZ3519">
        <v>0</v>
      </c>
      <c r="BA3519">
        <f t="shared" si="298"/>
        <v>921</v>
      </c>
      <c r="BB3519">
        <f t="shared" si="299"/>
        <v>11577</v>
      </c>
      <c r="BD3519" t="e">
        <f t="shared" si="296"/>
        <v>#N/A</v>
      </c>
      <c r="BE3519">
        <f t="shared" si="297"/>
        <v>0</v>
      </c>
    </row>
    <row r="3520" spans="1:57" x14ac:dyDescent="0.25">
      <c r="A3520" t="s">
        <v>7078</v>
      </c>
      <c r="B3520" t="s">
        <v>6910</v>
      </c>
      <c r="C3520" t="s">
        <v>6911</v>
      </c>
      <c r="D3520" t="s">
        <v>57</v>
      </c>
      <c r="E3520" t="s">
        <v>58</v>
      </c>
      <c r="F3520" s="1">
        <v>41883</v>
      </c>
      <c r="G3520" s="1">
        <v>41880</v>
      </c>
      <c r="H3520" s="1">
        <v>41883</v>
      </c>
      <c r="I3520">
        <v>0</v>
      </c>
      <c r="J3520">
        <v>635</v>
      </c>
      <c r="K3520">
        <v>644</v>
      </c>
      <c r="L3520">
        <v>6432</v>
      </c>
      <c r="M3520" t="b">
        <v>0</v>
      </c>
      <c r="O3520" t="s">
        <v>34</v>
      </c>
      <c r="P3520" s="1">
        <v>41883</v>
      </c>
      <c r="Q3520" t="b">
        <v>0</v>
      </c>
      <c r="R3520" t="b">
        <v>0</v>
      </c>
      <c r="S3520" t="b">
        <v>0</v>
      </c>
      <c r="T3520">
        <v>10</v>
      </c>
      <c r="U3520">
        <v>2</v>
      </c>
      <c r="V3520">
        <v>0</v>
      </c>
      <c r="W3520">
        <v>41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2</v>
      </c>
      <c r="AD3520">
        <v>0</v>
      </c>
      <c r="AE3520">
        <v>1150</v>
      </c>
      <c r="AF3520">
        <v>8</v>
      </c>
      <c r="AG3520">
        <v>3000</v>
      </c>
      <c r="AH3520">
        <v>1098</v>
      </c>
      <c r="AI3520">
        <v>0</v>
      </c>
      <c r="AN3520">
        <v>23.1</v>
      </c>
      <c r="AP3520" t="s">
        <v>59</v>
      </c>
      <c r="AS3520">
        <v>42</v>
      </c>
      <c r="AT3520">
        <v>13600</v>
      </c>
      <c r="AU3520">
        <v>303</v>
      </c>
      <c r="AV3520">
        <v>21</v>
      </c>
      <c r="AW3520">
        <v>15</v>
      </c>
      <c r="AZ3520">
        <v>0</v>
      </c>
      <c r="BA3520">
        <f t="shared" si="298"/>
        <v>644</v>
      </c>
      <c r="BB3520">
        <f t="shared" si="299"/>
        <v>11854</v>
      </c>
      <c r="BD3520" t="e">
        <f t="shared" si="296"/>
        <v>#N/A</v>
      </c>
      <c r="BE3520">
        <f t="shared" si="297"/>
        <v>0</v>
      </c>
    </row>
    <row r="3521" spans="1:57" x14ac:dyDescent="0.25">
      <c r="A3521" t="s">
        <v>7080</v>
      </c>
      <c r="B3521" t="s">
        <v>6910</v>
      </c>
      <c r="C3521" t="s">
        <v>6911</v>
      </c>
      <c r="D3521" t="s">
        <v>57</v>
      </c>
      <c r="E3521" t="s">
        <v>58</v>
      </c>
      <c r="F3521" s="1">
        <v>41870</v>
      </c>
      <c r="G3521" s="1">
        <v>41865</v>
      </c>
      <c r="H3521" s="1">
        <v>41869</v>
      </c>
      <c r="I3521">
        <v>0</v>
      </c>
      <c r="J3521">
        <v>392</v>
      </c>
      <c r="K3521">
        <v>392</v>
      </c>
      <c r="L3521">
        <v>6180</v>
      </c>
      <c r="M3521" t="b">
        <v>0</v>
      </c>
      <c r="O3521" t="s">
        <v>34</v>
      </c>
      <c r="P3521" s="1">
        <v>41870</v>
      </c>
      <c r="Q3521" t="b">
        <v>0</v>
      </c>
      <c r="R3521" t="b">
        <v>0</v>
      </c>
      <c r="S3521" t="b">
        <v>0</v>
      </c>
      <c r="T3521">
        <v>10</v>
      </c>
      <c r="U3521">
        <v>2</v>
      </c>
      <c r="V3521">
        <v>0</v>
      </c>
      <c r="W3521">
        <v>36</v>
      </c>
      <c r="X3521">
        <v>0</v>
      </c>
      <c r="Y3521">
        <v>1</v>
      </c>
      <c r="Z3521">
        <v>0</v>
      </c>
      <c r="AA3521">
        <v>0</v>
      </c>
      <c r="AB3521">
        <v>4</v>
      </c>
      <c r="AC3521">
        <v>2</v>
      </c>
      <c r="AD3521">
        <v>0</v>
      </c>
      <c r="AE3521">
        <v>1124</v>
      </c>
      <c r="AF3521">
        <v>8</v>
      </c>
      <c r="AG3521">
        <v>2758</v>
      </c>
      <c r="AH3521">
        <v>1016</v>
      </c>
      <c r="AI3521">
        <v>0</v>
      </c>
      <c r="AN3521">
        <v>24.93</v>
      </c>
      <c r="AP3521" t="s">
        <v>59</v>
      </c>
      <c r="AS3521">
        <v>38</v>
      </c>
      <c r="AT3521">
        <v>37931</v>
      </c>
      <c r="AU3521">
        <v>1998</v>
      </c>
      <c r="AV3521">
        <v>22</v>
      </c>
      <c r="AW3521">
        <v>18</v>
      </c>
      <c r="AZ3521">
        <v>0</v>
      </c>
      <c r="BA3521">
        <f>L3521-$L$3522</f>
        <v>392</v>
      </c>
      <c r="BB3521">
        <f t="shared" si="299"/>
        <v>12106</v>
      </c>
      <c r="BD3521" t="e">
        <f t="shared" si="296"/>
        <v>#N/A</v>
      </c>
      <c r="BE3521">
        <f t="shared" si="297"/>
        <v>0</v>
      </c>
    </row>
    <row r="3522" spans="1:57" x14ac:dyDescent="0.25">
      <c r="A3522" t="s">
        <v>7082</v>
      </c>
      <c r="B3522" t="s">
        <v>6910</v>
      </c>
      <c r="C3522" t="s">
        <v>6911</v>
      </c>
      <c r="D3522" t="s">
        <v>57</v>
      </c>
      <c r="E3522" t="s">
        <v>58</v>
      </c>
      <c r="F3522" s="1">
        <v>41842</v>
      </c>
      <c r="G3522" s="1">
        <v>41839</v>
      </c>
      <c r="H3522" s="1">
        <v>41841</v>
      </c>
      <c r="J3522">
        <v>1011</v>
      </c>
      <c r="K3522">
        <v>1011</v>
      </c>
      <c r="L3522">
        <v>5788</v>
      </c>
      <c r="M3522" t="b">
        <v>1</v>
      </c>
      <c r="O3522" t="s">
        <v>34</v>
      </c>
      <c r="P3522" s="1">
        <v>41842</v>
      </c>
      <c r="Q3522" t="b">
        <v>0</v>
      </c>
      <c r="R3522" t="b">
        <v>0</v>
      </c>
      <c r="S3522" t="b">
        <v>0</v>
      </c>
      <c r="T3522">
        <v>7</v>
      </c>
      <c r="U3522">
        <v>1</v>
      </c>
      <c r="V3522">
        <v>0</v>
      </c>
      <c r="W3522">
        <v>25</v>
      </c>
      <c r="X3522">
        <v>1</v>
      </c>
      <c r="Y3522">
        <v>2</v>
      </c>
      <c r="Z3522">
        <v>0</v>
      </c>
      <c r="AA3522">
        <v>0</v>
      </c>
      <c r="AB3522">
        <v>2</v>
      </c>
      <c r="AC3522">
        <v>1</v>
      </c>
      <c r="AD3522">
        <v>0</v>
      </c>
      <c r="AE3522">
        <v>1171</v>
      </c>
      <c r="AF3522">
        <v>10</v>
      </c>
      <c r="AG3522">
        <v>2731</v>
      </c>
      <c r="AH3522">
        <v>1034</v>
      </c>
      <c r="AI3522">
        <v>1</v>
      </c>
      <c r="AN3522">
        <v>23.87</v>
      </c>
      <c r="AP3522" t="s">
        <v>59</v>
      </c>
      <c r="AS3522">
        <v>58</v>
      </c>
      <c r="AT3522">
        <v>33065</v>
      </c>
      <c r="AU3522">
        <v>1895</v>
      </c>
      <c r="AV3522">
        <v>22</v>
      </c>
      <c r="AW3522">
        <v>18</v>
      </c>
      <c r="AZ3522">
        <v>1</v>
      </c>
      <c r="BA3522">
        <v>5788</v>
      </c>
      <c r="BB3522">
        <f>$BA$3522-BA3522</f>
        <v>0</v>
      </c>
      <c r="BD3522" t="e">
        <f t="shared" si="296"/>
        <v>#N/A</v>
      </c>
      <c r="BE3522">
        <f t="shared" si="297"/>
        <v>1</v>
      </c>
    </row>
    <row r="3523" spans="1:57" x14ac:dyDescent="0.25">
      <c r="A3523" t="s">
        <v>7084</v>
      </c>
      <c r="B3523" t="s">
        <v>6910</v>
      </c>
      <c r="C3523" t="s">
        <v>6911</v>
      </c>
      <c r="D3523" t="s">
        <v>57</v>
      </c>
      <c r="E3523" t="s">
        <v>58</v>
      </c>
      <c r="F3523" s="1">
        <v>41820</v>
      </c>
      <c r="G3523" s="1">
        <v>41816</v>
      </c>
      <c r="H3523" s="1">
        <v>41820</v>
      </c>
      <c r="I3523">
        <v>0</v>
      </c>
      <c r="J3523">
        <v>715</v>
      </c>
      <c r="K3523">
        <v>515</v>
      </c>
      <c r="L3523">
        <v>5292</v>
      </c>
      <c r="M3523" t="b">
        <v>0</v>
      </c>
      <c r="O3523" t="s">
        <v>34</v>
      </c>
      <c r="P3523" s="1">
        <v>41848</v>
      </c>
      <c r="Q3523" t="b">
        <v>1</v>
      </c>
      <c r="R3523" t="b">
        <v>0</v>
      </c>
      <c r="S3523" t="b">
        <v>0</v>
      </c>
      <c r="T3523">
        <v>4</v>
      </c>
      <c r="U3523">
        <v>1</v>
      </c>
      <c r="V3523">
        <v>0</v>
      </c>
      <c r="W3523">
        <v>17</v>
      </c>
      <c r="X3523">
        <v>1</v>
      </c>
      <c r="Y3523">
        <v>1</v>
      </c>
      <c r="Z3523">
        <v>0</v>
      </c>
      <c r="AA3523">
        <v>0</v>
      </c>
      <c r="AB3523">
        <v>1</v>
      </c>
      <c r="AC3523">
        <v>2</v>
      </c>
      <c r="AD3523">
        <v>0</v>
      </c>
      <c r="AE3523">
        <v>1061</v>
      </c>
      <c r="AF3523">
        <v>8</v>
      </c>
      <c r="AG3523">
        <v>2503</v>
      </c>
      <c r="AH3523">
        <v>846</v>
      </c>
      <c r="AI3523">
        <v>0</v>
      </c>
      <c r="AN3523">
        <v>24.3</v>
      </c>
      <c r="AP3523" t="s">
        <v>59</v>
      </c>
      <c r="AS3523">
        <v>34</v>
      </c>
      <c r="AT3523">
        <v>32782</v>
      </c>
      <c r="AU3523">
        <v>2093</v>
      </c>
      <c r="AV3523">
        <v>22</v>
      </c>
      <c r="AW3523">
        <v>18</v>
      </c>
      <c r="AZ3523">
        <v>0</v>
      </c>
      <c r="BA3523">
        <v>5292</v>
      </c>
      <c r="BB3523">
        <f t="shared" ref="BB3523:BB3541" si="300">$BA$3522-BA3523</f>
        <v>496</v>
      </c>
      <c r="BD3523" t="e">
        <f t="shared" ref="BD3523:BD3586" si="301">_xlfn.IFS(BC3523="A",1,BC3523="B",2,BC3523="C",3,BC3523="X",4)</f>
        <v>#N/A</v>
      </c>
      <c r="BE3523">
        <f t="shared" ref="BE3523:BE3586" si="302">IF(M3523=TRUE,1,0)</f>
        <v>0</v>
      </c>
    </row>
    <row r="3524" spans="1:57" x14ac:dyDescent="0.25">
      <c r="A3524" t="s">
        <v>7086</v>
      </c>
      <c r="B3524" t="s">
        <v>6910</v>
      </c>
      <c r="C3524" t="s">
        <v>6911</v>
      </c>
      <c r="D3524" t="s">
        <v>57</v>
      </c>
      <c r="E3524" t="s">
        <v>58</v>
      </c>
      <c r="F3524" s="1">
        <v>41803</v>
      </c>
      <c r="G3524" s="1">
        <v>41801</v>
      </c>
      <c r="H3524" s="1">
        <v>41803</v>
      </c>
      <c r="I3524">
        <v>0</v>
      </c>
      <c r="J3524">
        <v>485</v>
      </c>
      <c r="K3524">
        <v>485</v>
      </c>
      <c r="L3524">
        <v>5262</v>
      </c>
      <c r="M3524" t="b">
        <v>0</v>
      </c>
      <c r="O3524" t="s">
        <v>34</v>
      </c>
      <c r="Q3524" t="b">
        <v>1</v>
      </c>
      <c r="R3524" t="b">
        <v>0</v>
      </c>
      <c r="S3524" t="b">
        <v>0</v>
      </c>
      <c r="T3524">
        <v>6</v>
      </c>
      <c r="U3524">
        <v>2</v>
      </c>
      <c r="V3524">
        <v>0</v>
      </c>
      <c r="W3524">
        <v>22</v>
      </c>
      <c r="X3524">
        <v>1</v>
      </c>
      <c r="Y3524">
        <v>2</v>
      </c>
      <c r="Z3524">
        <v>0</v>
      </c>
      <c r="AA3524">
        <v>0</v>
      </c>
      <c r="AB3524">
        <v>3</v>
      </c>
      <c r="AC3524">
        <v>1</v>
      </c>
      <c r="AD3524">
        <v>0</v>
      </c>
      <c r="AE3524">
        <v>1536</v>
      </c>
      <c r="AF3524">
        <v>14</v>
      </c>
      <c r="AG3524">
        <v>3900</v>
      </c>
      <c r="AH3524">
        <v>1565</v>
      </c>
      <c r="AI3524">
        <v>0</v>
      </c>
      <c r="AN3524">
        <v>24.72</v>
      </c>
      <c r="AP3524" t="s">
        <v>59</v>
      </c>
      <c r="AS3524">
        <v>24</v>
      </c>
      <c r="AT3524">
        <v>25874</v>
      </c>
      <c r="AU3524">
        <v>1096</v>
      </c>
      <c r="AV3524">
        <v>22</v>
      </c>
      <c r="AW3524">
        <v>17</v>
      </c>
      <c r="AZ3524">
        <v>0</v>
      </c>
      <c r="BA3524">
        <v>5262</v>
      </c>
      <c r="BB3524">
        <f t="shared" si="300"/>
        <v>526</v>
      </c>
      <c r="BD3524" t="e">
        <f t="shared" si="301"/>
        <v>#N/A</v>
      </c>
      <c r="BE3524">
        <f t="shared" si="302"/>
        <v>0</v>
      </c>
    </row>
    <row r="3525" spans="1:57" x14ac:dyDescent="0.25">
      <c r="A3525" t="s">
        <v>7088</v>
      </c>
      <c r="B3525" t="s">
        <v>6910</v>
      </c>
      <c r="C3525" t="s">
        <v>6911</v>
      </c>
      <c r="D3525" t="s">
        <v>57</v>
      </c>
      <c r="E3525" t="s">
        <v>58</v>
      </c>
      <c r="F3525" s="1">
        <v>41789</v>
      </c>
      <c r="G3525" s="1">
        <v>41786</v>
      </c>
      <c r="H3525" s="1">
        <v>41788</v>
      </c>
      <c r="I3525">
        <v>0</v>
      </c>
      <c r="J3525">
        <v>255</v>
      </c>
      <c r="K3525">
        <v>255</v>
      </c>
      <c r="L3525">
        <v>5032</v>
      </c>
      <c r="M3525" t="b">
        <v>0</v>
      </c>
      <c r="O3525" t="s">
        <v>34</v>
      </c>
      <c r="P3525" s="1">
        <v>41789</v>
      </c>
      <c r="Q3525" t="b">
        <v>1</v>
      </c>
      <c r="R3525" t="b">
        <v>0</v>
      </c>
      <c r="S3525" t="b">
        <v>0</v>
      </c>
      <c r="T3525">
        <v>4</v>
      </c>
      <c r="U3525">
        <v>1</v>
      </c>
      <c r="V3525">
        <v>0</v>
      </c>
      <c r="W3525">
        <v>11</v>
      </c>
      <c r="X3525">
        <v>1</v>
      </c>
      <c r="Y3525">
        <v>1</v>
      </c>
      <c r="Z3525">
        <v>0</v>
      </c>
      <c r="AA3525">
        <v>0</v>
      </c>
      <c r="AB3525">
        <v>1</v>
      </c>
      <c r="AC3525">
        <v>1</v>
      </c>
      <c r="AD3525">
        <v>0</v>
      </c>
      <c r="AE3525">
        <v>1204</v>
      </c>
      <c r="AF3525">
        <v>9</v>
      </c>
      <c r="AG3525">
        <v>2977</v>
      </c>
      <c r="AH3525">
        <v>1163</v>
      </c>
      <c r="AI3525">
        <v>0</v>
      </c>
      <c r="AN3525">
        <v>23.68</v>
      </c>
      <c r="AP3525" t="s">
        <v>59</v>
      </c>
      <c r="AS3525">
        <v>14</v>
      </c>
      <c r="AT3525">
        <v>20594</v>
      </c>
      <c r="AU3525">
        <v>1096</v>
      </c>
      <c r="AV3525">
        <v>22</v>
      </c>
      <c r="AW3525">
        <v>17</v>
      </c>
      <c r="AZ3525">
        <v>0</v>
      </c>
      <c r="BA3525">
        <v>5032</v>
      </c>
      <c r="BB3525">
        <f t="shared" si="300"/>
        <v>756</v>
      </c>
      <c r="BD3525" t="e">
        <f t="shared" si="301"/>
        <v>#N/A</v>
      </c>
      <c r="BE3525">
        <f t="shared" si="302"/>
        <v>0</v>
      </c>
    </row>
    <row r="3526" spans="1:57" x14ac:dyDescent="0.25">
      <c r="A3526" t="s">
        <v>7090</v>
      </c>
      <c r="B3526" t="s">
        <v>6910</v>
      </c>
      <c r="C3526" t="s">
        <v>6911</v>
      </c>
      <c r="D3526" t="s">
        <v>57</v>
      </c>
      <c r="E3526" t="s">
        <v>58</v>
      </c>
      <c r="F3526" s="1">
        <v>41774</v>
      </c>
      <c r="G3526" s="1">
        <v>41769</v>
      </c>
      <c r="H3526" s="1">
        <v>41774</v>
      </c>
      <c r="I3526">
        <v>0</v>
      </c>
      <c r="J3526">
        <v>914</v>
      </c>
      <c r="K3526">
        <v>914</v>
      </c>
      <c r="L3526">
        <v>4777</v>
      </c>
      <c r="M3526" t="b">
        <v>1</v>
      </c>
      <c r="O3526" t="s">
        <v>190</v>
      </c>
      <c r="P3526" s="1">
        <v>41774</v>
      </c>
      <c r="Q3526" t="b">
        <v>1</v>
      </c>
      <c r="R3526" t="b">
        <v>0</v>
      </c>
      <c r="S3526" t="b">
        <v>1</v>
      </c>
      <c r="T3526">
        <v>8</v>
      </c>
      <c r="U3526">
        <v>2</v>
      </c>
      <c r="V3526">
        <v>0</v>
      </c>
      <c r="W3526">
        <v>37</v>
      </c>
      <c r="X3526">
        <v>0</v>
      </c>
      <c r="Y3526">
        <v>3</v>
      </c>
      <c r="Z3526">
        <v>0</v>
      </c>
      <c r="AA3526">
        <v>0</v>
      </c>
      <c r="AB3526">
        <v>3</v>
      </c>
      <c r="AC3526">
        <v>1</v>
      </c>
      <c r="AD3526">
        <v>0</v>
      </c>
      <c r="AE3526">
        <v>1403</v>
      </c>
      <c r="AF3526">
        <v>12</v>
      </c>
      <c r="AG3526">
        <v>3418</v>
      </c>
      <c r="AH3526">
        <v>1390</v>
      </c>
      <c r="AI3526">
        <v>0</v>
      </c>
      <c r="AN3526">
        <v>23.68</v>
      </c>
      <c r="AP3526" t="s">
        <v>59</v>
      </c>
      <c r="AS3526">
        <v>136</v>
      </c>
      <c r="AT3526">
        <v>41699</v>
      </c>
      <c r="AU3526">
        <v>2127</v>
      </c>
      <c r="AV3526">
        <v>23</v>
      </c>
      <c r="AW3526">
        <v>18</v>
      </c>
      <c r="AZ3526">
        <v>0</v>
      </c>
      <c r="BA3526">
        <v>4777</v>
      </c>
      <c r="BB3526">
        <f t="shared" si="300"/>
        <v>1011</v>
      </c>
      <c r="BD3526" t="e">
        <f t="shared" si="301"/>
        <v>#N/A</v>
      </c>
      <c r="BE3526">
        <f t="shared" si="302"/>
        <v>1</v>
      </c>
    </row>
    <row r="3527" spans="1:57" x14ac:dyDescent="0.25">
      <c r="A3527" t="s">
        <v>7092</v>
      </c>
      <c r="B3527" t="s">
        <v>6910</v>
      </c>
      <c r="C3527" t="s">
        <v>6911</v>
      </c>
      <c r="D3527" t="s">
        <v>57</v>
      </c>
      <c r="E3527" t="s">
        <v>58</v>
      </c>
      <c r="F3527" s="1">
        <v>41755</v>
      </c>
      <c r="G3527" s="1">
        <v>41751</v>
      </c>
      <c r="H3527" s="1">
        <v>41754</v>
      </c>
      <c r="I3527">
        <v>0</v>
      </c>
      <c r="J3527">
        <v>657</v>
      </c>
      <c r="K3527">
        <v>657</v>
      </c>
      <c r="L3527">
        <v>4520</v>
      </c>
      <c r="M3527" t="b">
        <v>0</v>
      </c>
      <c r="O3527" t="s">
        <v>34</v>
      </c>
      <c r="P3527" s="1">
        <v>41755</v>
      </c>
      <c r="Q3527" t="b">
        <v>0</v>
      </c>
      <c r="R3527" t="b">
        <v>0</v>
      </c>
      <c r="S3527" t="b">
        <v>0</v>
      </c>
      <c r="T3527">
        <v>6</v>
      </c>
      <c r="U3527">
        <v>1</v>
      </c>
      <c r="V3527">
        <v>0</v>
      </c>
      <c r="W3527">
        <v>33</v>
      </c>
      <c r="X3527">
        <v>0</v>
      </c>
      <c r="Y3527">
        <v>3</v>
      </c>
      <c r="Z3527">
        <v>0</v>
      </c>
      <c r="AA3527">
        <v>0</v>
      </c>
      <c r="AB3527">
        <v>2</v>
      </c>
      <c r="AC3527">
        <v>2</v>
      </c>
      <c r="AD3527">
        <v>1</v>
      </c>
      <c r="AE3527">
        <v>1310</v>
      </c>
      <c r="AF3527">
        <v>9</v>
      </c>
      <c r="AG3527">
        <v>3079</v>
      </c>
      <c r="AH3527">
        <v>1170</v>
      </c>
      <c r="AI3527">
        <v>0</v>
      </c>
      <c r="AN3527">
        <v>23.58</v>
      </c>
      <c r="AP3527" t="s">
        <v>59</v>
      </c>
      <c r="AS3527">
        <v>53</v>
      </c>
      <c r="AT3527">
        <v>36537</v>
      </c>
      <c r="AU3527">
        <v>2586</v>
      </c>
      <c r="AV3527">
        <v>22</v>
      </c>
      <c r="AW3527">
        <v>19</v>
      </c>
      <c r="AZ3527">
        <v>0</v>
      </c>
      <c r="BA3527">
        <v>4520</v>
      </c>
      <c r="BB3527">
        <f t="shared" si="300"/>
        <v>1268</v>
      </c>
      <c r="BD3527" t="e">
        <f t="shared" si="301"/>
        <v>#N/A</v>
      </c>
      <c r="BE3527">
        <f t="shared" si="302"/>
        <v>0</v>
      </c>
    </row>
    <row r="3528" spans="1:57" x14ac:dyDescent="0.25">
      <c r="A3528" t="s">
        <v>7094</v>
      </c>
      <c r="B3528" t="s">
        <v>6910</v>
      </c>
      <c r="C3528" t="s">
        <v>6911</v>
      </c>
      <c r="D3528" t="s">
        <v>57</v>
      </c>
      <c r="E3528" t="s">
        <v>58</v>
      </c>
      <c r="F3528" s="1">
        <v>41738</v>
      </c>
      <c r="G3528" s="1">
        <v>41735</v>
      </c>
      <c r="H3528" s="1">
        <v>41737</v>
      </c>
      <c r="I3528">
        <v>0</v>
      </c>
      <c r="J3528">
        <v>519</v>
      </c>
      <c r="K3528">
        <v>519</v>
      </c>
      <c r="L3528">
        <v>4382</v>
      </c>
      <c r="M3528" t="b">
        <v>0</v>
      </c>
      <c r="O3528" t="s">
        <v>34</v>
      </c>
      <c r="P3528" s="1">
        <v>41738</v>
      </c>
      <c r="Q3528" t="b">
        <v>0</v>
      </c>
      <c r="R3528" t="b">
        <v>0</v>
      </c>
      <c r="S3528" t="b">
        <v>0</v>
      </c>
      <c r="T3528">
        <v>6</v>
      </c>
      <c r="U3528">
        <v>2</v>
      </c>
      <c r="V3528">
        <v>0</v>
      </c>
      <c r="W3528">
        <v>24</v>
      </c>
      <c r="X3528">
        <v>1</v>
      </c>
      <c r="Y3528">
        <v>2</v>
      </c>
      <c r="Z3528">
        <v>0</v>
      </c>
      <c r="AA3528">
        <v>0</v>
      </c>
      <c r="AB3528">
        <v>4</v>
      </c>
      <c r="AC3528">
        <v>1</v>
      </c>
      <c r="AD3528">
        <v>1</v>
      </c>
      <c r="AE3528">
        <v>1250</v>
      </c>
      <c r="AF3528">
        <v>9</v>
      </c>
      <c r="AG3528">
        <v>3143</v>
      </c>
      <c r="AH3528">
        <v>1179</v>
      </c>
      <c r="AI3528">
        <v>0</v>
      </c>
      <c r="AN3528">
        <v>24.32</v>
      </c>
      <c r="AP3528" t="s">
        <v>59</v>
      </c>
      <c r="AS3528">
        <v>124</v>
      </c>
      <c r="AT3528">
        <v>32555</v>
      </c>
      <c r="AU3528">
        <v>1394</v>
      </c>
      <c r="AV3528">
        <v>22</v>
      </c>
      <c r="AW3528">
        <v>18</v>
      </c>
      <c r="AZ3528">
        <v>0</v>
      </c>
      <c r="BA3528">
        <v>4382</v>
      </c>
      <c r="BB3528">
        <f t="shared" si="300"/>
        <v>1406</v>
      </c>
      <c r="BD3528" t="e">
        <f t="shared" si="301"/>
        <v>#N/A</v>
      </c>
      <c r="BE3528">
        <f t="shared" si="302"/>
        <v>0</v>
      </c>
    </row>
    <row r="3529" spans="1:57" x14ac:dyDescent="0.25">
      <c r="A3529" t="s">
        <v>7096</v>
      </c>
      <c r="B3529" t="s">
        <v>6910</v>
      </c>
      <c r="C3529" t="s">
        <v>6911</v>
      </c>
      <c r="D3529" t="s">
        <v>57</v>
      </c>
      <c r="E3529" t="s">
        <v>58</v>
      </c>
      <c r="F3529" s="1">
        <v>41718</v>
      </c>
      <c r="G3529" s="1">
        <v>41715</v>
      </c>
      <c r="H3529" s="1">
        <v>41717</v>
      </c>
      <c r="I3529">
        <v>0</v>
      </c>
      <c r="J3529">
        <v>244</v>
      </c>
      <c r="K3529">
        <v>244</v>
      </c>
      <c r="L3529">
        <v>4107</v>
      </c>
      <c r="M3529" t="b">
        <v>0</v>
      </c>
      <c r="O3529" t="s">
        <v>34</v>
      </c>
      <c r="P3529" s="1">
        <v>41718</v>
      </c>
      <c r="Q3529" t="b">
        <v>0</v>
      </c>
      <c r="R3529" t="b">
        <v>0</v>
      </c>
      <c r="S3529" t="b">
        <v>0</v>
      </c>
      <c r="T3529">
        <v>5</v>
      </c>
      <c r="U3529">
        <v>1</v>
      </c>
      <c r="V3529">
        <v>0</v>
      </c>
      <c r="W3529">
        <v>13</v>
      </c>
      <c r="X3529">
        <v>0</v>
      </c>
      <c r="Y3529">
        <v>1</v>
      </c>
      <c r="Z3529">
        <v>0</v>
      </c>
      <c r="AA3529">
        <v>0</v>
      </c>
      <c r="AB3529">
        <v>2</v>
      </c>
      <c r="AC3529">
        <v>1</v>
      </c>
      <c r="AD3529">
        <v>1</v>
      </c>
      <c r="AE3529">
        <v>1188</v>
      </c>
      <c r="AF3529">
        <v>9</v>
      </c>
      <c r="AG3529">
        <v>2934</v>
      </c>
      <c r="AH3529">
        <v>1146</v>
      </c>
      <c r="AI3529">
        <v>1</v>
      </c>
      <c r="AN3529">
        <v>24.64</v>
      </c>
      <c r="AP3529" t="s">
        <v>59</v>
      </c>
      <c r="AS3529">
        <v>43</v>
      </c>
      <c r="AT3529">
        <v>16054</v>
      </c>
      <c r="AU3529">
        <v>501</v>
      </c>
      <c r="AV3529">
        <v>21</v>
      </c>
      <c r="AW3529">
        <v>16</v>
      </c>
      <c r="AZ3529">
        <v>0</v>
      </c>
      <c r="BA3529">
        <v>4107</v>
      </c>
      <c r="BB3529">
        <f t="shared" si="300"/>
        <v>1681</v>
      </c>
      <c r="BD3529" t="e">
        <f t="shared" si="301"/>
        <v>#N/A</v>
      </c>
      <c r="BE3529">
        <f t="shared" si="302"/>
        <v>0</v>
      </c>
    </row>
    <row r="3530" spans="1:57" x14ac:dyDescent="0.25">
      <c r="A3530" t="s">
        <v>7098</v>
      </c>
      <c r="B3530" t="s">
        <v>6910</v>
      </c>
      <c r="C3530" t="s">
        <v>6911</v>
      </c>
      <c r="D3530" t="s">
        <v>57</v>
      </c>
      <c r="E3530" t="s">
        <v>58</v>
      </c>
      <c r="F3530" s="1">
        <v>41705</v>
      </c>
      <c r="G3530" s="1">
        <v>41699</v>
      </c>
      <c r="H3530" s="1">
        <v>41704</v>
      </c>
      <c r="I3530">
        <v>0</v>
      </c>
      <c r="J3530">
        <v>716</v>
      </c>
      <c r="K3530">
        <v>1077</v>
      </c>
      <c r="L3530">
        <v>3863</v>
      </c>
      <c r="M3530" t="b">
        <v>1</v>
      </c>
      <c r="O3530" t="s">
        <v>34</v>
      </c>
      <c r="P3530" s="1">
        <v>41706</v>
      </c>
      <c r="Q3530" t="b">
        <v>0</v>
      </c>
      <c r="R3530" t="b">
        <v>0</v>
      </c>
      <c r="S3530" t="b">
        <v>0</v>
      </c>
      <c r="T3530">
        <v>15</v>
      </c>
      <c r="U3530">
        <v>2</v>
      </c>
      <c r="V3530">
        <v>0</v>
      </c>
      <c r="W3530">
        <v>46</v>
      </c>
      <c r="X3530">
        <v>2</v>
      </c>
      <c r="Y3530">
        <v>8</v>
      </c>
      <c r="Z3530">
        <v>0</v>
      </c>
      <c r="AA3530">
        <v>0</v>
      </c>
      <c r="AB3530">
        <v>2</v>
      </c>
      <c r="AC3530">
        <v>0</v>
      </c>
      <c r="AD3530">
        <v>0</v>
      </c>
      <c r="AE3530">
        <v>956</v>
      </c>
      <c r="AF3530">
        <v>9</v>
      </c>
      <c r="AG3530">
        <v>2416</v>
      </c>
      <c r="AH3530">
        <v>823</v>
      </c>
      <c r="AI3530">
        <v>0</v>
      </c>
      <c r="AN3530">
        <v>23.65</v>
      </c>
      <c r="AP3530" t="s">
        <v>59</v>
      </c>
      <c r="AS3530">
        <v>91</v>
      </c>
      <c r="AT3530">
        <v>41554</v>
      </c>
      <c r="AU3530">
        <v>2173</v>
      </c>
      <c r="AV3530">
        <v>23</v>
      </c>
      <c r="AW3530">
        <v>18</v>
      </c>
      <c r="AZ3530">
        <v>0</v>
      </c>
      <c r="BA3530">
        <v>3863</v>
      </c>
      <c r="BB3530">
        <f t="shared" si="300"/>
        <v>1925</v>
      </c>
      <c r="BD3530" t="e">
        <f t="shared" si="301"/>
        <v>#N/A</v>
      </c>
      <c r="BE3530">
        <f t="shared" si="302"/>
        <v>1</v>
      </c>
    </row>
    <row r="3531" spans="1:57" x14ac:dyDescent="0.25">
      <c r="A3531" t="s">
        <v>7100</v>
      </c>
      <c r="B3531" t="s">
        <v>6910</v>
      </c>
      <c r="C3531" t="s">
        <v>6911</v>
      </c>
      <c r="D3531" t="s">
        <v>57</v>
      </c>
      <c r="E3531" t="s">
        <v>58</v>
      </c>
      <c r="F3531" s="1">
        <v>41688</v>
      </c>
      <c r="G3531" s="1">
        <v>41682</v>
      </c>
      <c r="H3531" s="1">
        <v>41687</v>
      </c>
      <c r="I3531">
        <v>0</v>
      </c>
      <c r="J3531">
        <v>443</v>
      </c>
      <c r="K3531">
        <v>804</v>
      </c>
      <c r="L3531">
        <v>3590</v>
      </c>
      <c r="M3531" t="b">
        <v>0</v>
      </c>
      <c r="O3531" t="s">
        <v>34</v>
      </c>
      <c r="P3531" s="1">
        <v>41688</v>
      </c>
      <c r="Q3531" t="b">
        <v>0</v>
      </c>
      <c r="R3531" t="b">
        <v>0</v>
      </c>
      <c r="S3531" t="b">
        <v>0</v>
      </c>
      <c r="T3531">
        <v>22</v>
      </c>
      <c r="U3531">
        <v>3</v>
      </c>
      <c r="V3531">
        <v>1</v>
      </c>
      <c r="W3531">
        <v>58</v>
      </c>
      <c r="X3531">
        <v>2</v>
      </c>
      <c r="Y3531">
        <v>10</v>
      </c>
      <c r="Z3531">
        <v>1</v>
      </c>
      <c r="AA3531">
        <v>0</v>
      </c>
      <c r="AB3531">
        <v>7</v>
      </c>
      <c r="AC3531">
        <v>1</v>
      </c>
      <c r="AD3531">
        <v>0</v>
      </c>
      <c r="AE3531">
        <v>1381</v>
      </c>
      <c r="AF3531">
        <v>12</v>
      </c>
      <c r="AG3531">
        <v>3679</v>
      </c>
      <c r="AH3531">
        <v>1328</v>
      </c>
      <c r="AI3531">
        <v>0</v>
      </c>
      <c r="AN3531">
        <v>24.97</v>
      </c>
      <c r="AP3531" t="s">
        <v>59</v>
      </c>
      <c r="AS3531">
        <v>55</v>
      </c>
      <c r="AT3531">
        <v>40881</v>
      </c>
      <c r="AU3531">
        <v>3462</v>
      </c>
      <c r="AV3531">
        <v>23</v>
      </c>
      <c r="AW3531">
        <v>19</v>
      </c>
      <c r="AZ3531">
        <v>0</v>
      </c>
      <c r="BA3531">
        <v>3590</v>
      </c>
      <c r="BB3531">
        <f t="shared" si="300"/>
        <v>2198</v>
      </c>
      <c r="BD3531" t="e">
        <f t="shared" si="301"/>
        <v>#N/A</v>
      </c>
      <c r="BE3531">
        <f t="shared" si="302"/>
        <v>0</v>
      </c>
    </row>
    <row r="3532" spans="1:57" x14ac:dyDescent="0.25">
      <c r="A3532" t="s">
        <v>7102</v>
      </c>
      <c r="B3532" t="s">
        <v>6910</v>
      </c>
      <c r="C3532" t="s">
        <v>6911</v>
      </c>
      <c r="D3532" t="s">
        <v>57</v>
      </c>
      <c r="E3532" t="s">
        <v>58</v>
      </c>
      <c r="F3532" s="1">
        <v>41669</v>
      </c>
      <c r="G3532" s="1">
        <v>41666</v>
      </c>
      <c r="H3532" s="1">
        <v>41668</v>
      </c>
      <c r="I3532">
        <v>0</v>
      </c>
      <c r="J3532">
        <v>541</v>
      </c>
      <c r="K3532">
        <v>541</v>
      </c>
      <c r="L3532">
        <v>3327</v>
      </c>
      <c r="M3532" t="b">
        <v>0</v>
      </c>
      <c r="O3532" t="s">
        <v>34</v>
      </c>
      <c r="P3532" s="1">
        <v>41669</v>
      </c>
      <c r="Q3532" t="b">
        <v>0</v>
      </c>
      <c r="R3532" t="b">
        <v>0</v>
      </c>
      <c r="S3532" t="b">
        <v>0</v>
      </c>
      <c r="T3532">
        <v>19</v>
      </c>
      <c r="U3532">
        <v>4</v>
      </c>
      <c r="V3532">
        <v>0</v>
      </c>
      <c r="W3532">
        <v>34</v>
      </c>
      <c r="X3532">
        <v>3</v>
      </c>
      <c r="Y3532">
        <v>9</v>
      </c>
      <c r="Z3532">
        <v>0</v>
      </c>
      <c r="AA3532">
        <v>0</v>
      </c>
      <c r="AB3532">
        <v>8</v>
      </c>
      <c r="AC3532">
        <v>0</v>
      </c>
      <c r="AD3532">
        <v>2</v>
      </c>
      <c r="AE3532">
        <v>1190</v>
      </c>
      <c r="AF3532">
        <v>10</v>
      </c>
      <c r="AG3532">
        <v>2930</v>
      </c>
      <c r="AH3532">
        <v>988</v>
      </c>
      <c r="AI3532">
        <v>0</v>
      </c>
      <c r="AN3532">
        <v>24.66</v>
      </c>
      <c r="AP3532" t="s">
        <v>59</v>
      </c>
      <c r="AS3532">
        <v>79</v>
      </c>
      <c r="AT3532">
        <v>38538</v>
      </c>
      <c r="AU3532">
        <v>4882</v>
      </c>
      <c r="AV3532">
        <v>22</v>
      </c>
      <c r="AW3532">
        <v>19</v>
      </c>
      <c r="AZ3532">
        <v>0</v>
      </c>
      <c r="BA3532">
        <v>3327</v>
      </c>
      <c r="BB3532">
        <f t="shared" si="300"/>
        <v>2461</v>
      </c>
      <c r="BD3532" t="e">
        <f t="shared" si="301"/>
        <v>#N/A</v>
      </c>
      <c r="BE3532">
        <f t="shared" si="302"/>
        <v>0</v>
      </c>
    </row>
    <row r="3533" spans="1:57" x14ac:dyDescent="0.25">
      <c r="A3533" t="s">
        <v>7104</v>
      </c>
      <c r="B3533" t="s">
        <v>6910</v>
      </c>
      <c r="C3533" t="s">
        <v>6911</v>
      </c>
      <c r="D3533" t="s">
        <v>57</v>
      </c>
      <c r="E3533" t="s">
        <v>58</v>
      </c>
      <c r="F3533" s="1">
        <v>41646</v>
      </c>
      <c r="G3533" s="1">
        <v>41639</v>
      </c>
      <c r="H3533" s="1">
        <v>41643</v>
      </c>
      <c r="I3533">
        <v>0</v>
      </c>
      <c r="J3533">
        <v>256</v>
      </c>
      <c r="K3533">
        <v>256</v>
      </c>
      <c r="L3533">
        <v>3042</v>
      </c>
      <c r="M3533" t="b">
        <v>0</v>
      </c>
      <c r="O3533" t="s">
        <v>190</v>
      </c>
      <c r="P3533" s="1">
        <v>41646</v>
      </c>
      <c r="Q3533" t="b">
        <v>1</v>
      </c>
      <c r="R3533" t="b">
        <v>0</v>
      </c>
      <c r="S3533" t="b">
        <v>1</v>
      </c>
      <c r="T3533">
        <v>5</v>
      </c>
      <c r="U3533">
        <v>1</v>
      </c>
      <c r="V3533">
        <v>0</v>
      </c>
      <c r="W3533">
        <v>36</v>
      </c>
      <c r="X3533">
        <v>0</v>
      </c>
      <c r="Y3533">
        <v>2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1141</v>
      </c>
      <c r="AF3533">
        <v>9</v>
      </c>
      <c r="AG3533">
        <v>2869</v>
      </c>
      <c r="AH3533">
        <v>1115</v>
      </c>
      <c r="AI3533">
        <v>0</v>
      </c>
      <c r="AN3533">
        <v>23.19</v>
      </c>
      <c r="AP3533" t="s">
        <v>59</v>
      </c>
      <c r="AS3533">
        <v>743</v>
      </c>
      <c r="AT3533">
        <v>46361</v>
      </c>
      <c r="AU3533">
        <v>3967</v>
      </c>
      <c r="AV3533">
        <v>23</v>
      </c>
      <c r="AW3533">
        <v>19</v>
      </c>
      <c r="AZ3533">
        <v>0</v>
      </c>
      <c r="BA3533">
        <v>3042</v>
      </c>
      <c r="BB3533">
        <f t="shared" si="300"/>
        <v>2746</v>
      </c>
      <c r="BD3533" t="e">
        <f t="shared" si="301"/>
        <v>#N/A</v>
      </c>
      <c r="BE3533">
        <f t="shared" si="302"/>
        <v>0</v>
      </c>
    </row>
    <row r="3534" spans="1:57" x14ac:dyDescent="0.25">
      <c r="A3534" t="s">
        <v>7106</v>
      </c>
      <c r="B3534" t="s">
        <v>6910</v>
      </c>
      <c r="C3534" t="s">
        <v>6911</v>
      </c>
      <c r="D3534" t="s">
        <v>57</v>
      </c>
      <c r="E3534" t="s">
        <v>58</v>
      </c>
      <c r="F3534" s="1">
        <v>41627</v>
      </c>
      <c r="G3534" s="1">
        <v>41623</v>
      </c>
      <c r="H3534" s="1">
        <v>41626</v>
      </c>
      <c r="I3534">
        <v>0</v>
      </c>
      <c r="J3534">
        <v>1324</v>
      </c>
      <c r="K3534">
        <v>1324</v>
      </c>
      <c r="L3534">
        <v>2786</v>
      </c>
      <c r="M3534" t="b">
        <v>1</v>
      </c>
      <c r="O3534" t="s">
        <v>190</v>
      </c>
      <c r="P3534" s="1">
        <v>41627</v>
      </c>
      <c r="Q3534" t="b">
        <v>1</v>
      </c>
      <c r="R3534" t="b">
        <v>0</v>
      </c>
      <c r="S3534" t="b">
        <v>1</v>
      </c>
      <c r="T3534">
        <v>6</v>
      </c>
      <c r="U3534">
        <v>2</v>
      </c>
      <c r="V3534">
        <v>0</v>
      </c>
      <c r="W3534">
        <v>75</v>
      </c>
      <c r="X3534">
        <v>1</v>
      </c>
      <c r="Y3534">
        <v>4</v>
      </c>
      <c r="Z3534">
        <v>1</v>
      </c>
      <c r="AA3534">
        <v>0</v>
      </c>
      <c r="AB3534">
        <v>0</v>
      </c>
      <c r="AC3534">
        <v>2</v>
      </c>
      <c r="AD3534">
        <v>0</v>
      </c>
      <c r="AE3534">
        <v>1274</v>
      </c>
      <c r="AF3534">
        <v>6</v>
      </c>
      <c r="AG3534">
        <v>3310</v>
      </c>
      <c r="AH3534">
        <v>1205</v>
      </c>
      <c r="AI3534">
        <v>4</v>
      </c>
      <c r="AN3534">
        <v>23.12</v>
      </c>
      <c r="AP3534" t="s">
        <v>59</v>
      </c>
      <c r="AS3534">
        <v>156</v>
      </c>
      <c r="AT3534" t="s">
        <v>60</v>
      </c>
      <c r="AU3534" t="s">
        <v>60</v>
      </c>
      <c r="AV3534" t="s">
        <v>60</v>
      </c>
      <c r="AW3534" t="s">
        <v>60</v>
      </c>
      <c r="AZ3534">
        <v>0</v>
      </c>
      <c r="BA3534">
        <v>2786</v>
      </c>
      <c r="BB3534">
        <f t="shared" si="300"/>
        <v>3002</v>
      </c>
      <c r="BD3534" t="e">
        <f t="shared" si="301"/>
        <v>#N/A</v>
      </c>
      <c r="BE3534">
        <f t="shared" si="302"/>
        <v>1</v>
      </c>
    </row>
    <row r="3535" spans="1:57" x14ac:dyDescent="0.25">
      <c r="A3535" t="s">
        <v>7108</v>
      </c>
      <c r="B3535" t="s">
        <v>6910</v>
      </c>
      <c r="C3535" t="s">
        <v>6911</v>
      </c>
      <c r="D3535" t="s">
        <v>57</v>
      </c>
      <c r="E3535" t="s">
        <v>58</v>
      </c>
      <c r="F3535" s="1">
        <v>41599</v>
      </c>
      <c r="G3535" s="1">
        <v>41594</v>
      </c>
      <c r="H3535" s="1">
        <v>41597</v>
      </c>
      <c r="I3535">
        <v>0</v>
      </c>
      <c r="J3535">
        <v>954</v>
      </c>
      <c r="K3535">
        <v>954</v>
      </c>
      <c r="L3535">
        <v>2416</v>
      </c>
      <c r="M3535" t="b">
        <v>0</v>
      </c>
      <c r="O3535" t="s">
        <v>34</v>
      </c>
      <c r="P3535" s="1">
        <v>41599</v>
      </c>
      <c r="Q3535" t="b">
        <v>0</v>
      </c>
      <c r="R3535" t="b">
        <v>0</v>
      </c>
      <c r="S3535" t="b">
        <v>0</v>
      </c>
      <c r="T3535">
        <v>6</v>
      </c>
      <c r="U3535">
        <v>2</v>
      </c>
      <c r="V3535">
        <v>0</v>
      </c>
      <c r="W3535">
        <v>51</v>
      </c>
      <c r="X3535">
        <v>1</v>
      </c>
      <c r="Y3535">
        <v>3</v>
      </c>
      <c r="Z3535">
        <v>0</v>
      </c>
      <c r="AA3535">
        <v>0</v>
      </c>
      <c r="AB3535">
        <v>1</v>
      </c>
      <c r="AC3535">
        <v>1</v>
      </c>
      <c r="AD3535">
        <v>0</v>
      </c>
      <c r="AE3535">
        <v>1123</v>
      </c>
      <c r="AF3535">
        <v>8</v>
      </c>
      <c r="AG3535">
        <v>2836</v>
      </c>
      <c r="AH3535">
        <v>1008</v>
      </c>
      <c r="AI3535">
        <v>5</v>
      </c>
      <c r="AN3535">
        <v>23.17</v>
      </c>
      <c r="AP3535" t="s">
        <v>59</v>
      </c>
      <c r="AS3535">
        <v>43</v>
      </c>
      <c r="AT3535">
        <v>19885</v>
      </c>
      <c r="AU3535">
        <v>1590</v>
      </c>
      <c r="AV3535">
        <v>21</v>
      </c>
      <c r="AW3535">
        <v>18</v>
      </c>
      <c r="AZ3535">
        <v>0</v>
      </c>
      <c r="BA3535">
        <v>2416</v>
      </c>
      <c r="BB3535">
        <f t="shared" si="300"/>
        <v>3372</v>
      </c>
      <c r="BD3535" t="e">
        <f t="shared" si="301"/>
        <v>#N/A</v>
      </c>
      <c r="BE3535">
        <f t="shared" si="302"/>
        <v>0</v>
      </c>
    </row>
    <row r="3536" spans="1:57" x14ac:dyDescent="0.25">
      <c r="A3536" t="s">
        <v>7110</v>
      </c>
      <c r="B3536" t="s">
        <v>6910</v>
      </c>
      <c r="C3536" t="s">
        <v>6911</v>
      </c>
      <c r="D3536" t="s">
        <v>57</v>
      </c>
      <c r="E3536" t="s">
        <v>58</v>
      </c>
      <c r="F3536" s="1">
        <v>41582</v>
      </c>
      <c r="G3536" s="1">
        <v>41577</v>
      </c>
      <c r="H3536" s="1">
        <v>41580</v>
      </c>
      <c r="I3536">
        <v>0</v>
      </c>
      <c r="J3536">
        <v>676</v>
      </c>
      <c r="K3536">
        <v>676</v>
      </c>
      <c r="L3536">
        <v>2138</v>
      </c>
      <c r="M3536" t="b">
        <v>0</v>
      </c>
      <c r="O3536" t="s">
        <v>34</v>
      </c>
      <c r="P3536" s="1">
        <v>41582</v>
      </c>
      <c r="Q3536" t="b">
        <v>0</v>
      </c>
      <c r="R3536" t="b">
        <v>0</v>
      </c>
      <c r="S3536" t="b">
        <v>0</v>
      </c>
      <c r="T3536">
        <v>7</v>
      </c>
      <c r="U3536">
        <v>2</v>
      </c>
      <c r="V3536">
        <v>0</v>
      </c>
      <c r="W3536">
        <v>65</v>
      </c>
      <c r="X3536">
        <v>1</v>
      </c>
      <c r="Y3536">
        <v>3</v>
      </c>
      <c r="Z3536">
        <v>0</v>
      </c>
      <c r="AA3536">
        <v>0</v>
      </c>
      <c r="AB3536">
        <v>9</v>
      </c>
      <c r="AC3536">
        <v>0</v>
      </c>
      <c r="AD3536">
        <v>1</v>
      </c>
      <c r="AE3536">
        <v>1197</v>
      </c>
      <c r="AF3536">
        <v>10</v>
      </c>
      <c r="AG3536">
        <v>3166</v>
      </c>
      <c r="AH3536">
        <v>1074</v>
      </c>
      <c r="AI3536">
        <v>9</v>
      </c>
      <c r="AN3536">
        <v>23.74</v>
      </c>
      <c r="AP3536" t="s">
        <v>59</v>
      </c>
      <c r="AS3536">
        <v>135</v>
      </c>
      <c r="AT3536">
        <v>21943</v>
      </c>
      <c r="AU3536">
        <v>1653</v>
      </c>
      <c r="AV3536">
        <v>22</v>
      </c>
      <c r="AW3536">
        <v>18</v>
      </c>
      <c r="AZ3536">
        <v>0</v>
      </c>
      <c r="BA3536">
        <v>2138</v>
      </c>
      <c r="BB3536">
        <f t="shared" si="300"/>
        <v>3650</v>
      </c>
      <c r="BD3536" t="e">
        <f t="shared" si="301"/>
        <v>#N/A</v>
      </c>
      <c r="BE3536">
        <f t="shared" si="302"/>
        <v>0</v>
      </c>
    </row>
    <row r="3537" spans="1:57" x14ac:dyDescent="0.25">
      <c r="A3537" t="s">
        <v>7112</v>
      </c>
      <c r="B3537" t="s">
        <v>6910</v>
      </c>
      <c r="C3537" t="s">
        <v>6911</v>
      </c>
      <c r="D3537" t="s">
        <v>57</v>
      </c>
      <c r="E3537" t="s">
        <v>58</v>
      </c>
      <c r="F3537" s="1">
        <v>41561</v>
      </c>
      <c r="G3537" s="1">
        <v>41557</v>
      </c>
      <c r="H3537" s="1">
        <v>41559</v>
      </c>
      <c r="I3537">
        <v>0</v>
      </c>
      <c r="J3537">
        <v>299</v>
      </c>
      <c r="K3537">
        <v>299</v>
      </c>
      <c r="L3537">
        <v>1761</v>
      </c>
      <c r="M3537" t="b">
        <v>0</v>
      </c>
      <c r="O3537" t="s">
        <v>34</v>
      </c>
      <c r="P3537" s="1">
        <v>41561</v>
      </c>
      <c r="Q3537" t="b">
        <v>0</v>
      </c>
      <c r="R3537" t="b">
        <v>0</v>
      </c>
      <c r="S3537" t="b">
        <v>0</v>
      </c>
      <c r="T3537">
        <v>4</v>
      </c>
      <c r="U3537">
        <v>1</v>
      </c>
      <c r="V3537">
        <v>0</v>
      </c>
      <c r="W3537">
        <v>33</v>
      </c>
      <c r="X3537">
        <v>0</v>
      </c>
      <c r="Y3537">
        <v>1</v>
      </c>
      <c r="Z3537">
        <v>0</v>
      </c>
      <c r="AA3537">
        <v>0</v>
      </c>
      <c r="AB3537">
        <v>1</v>
      </c>
      <c r="AC3537">
        <v>1</v>
      </c>
      <c r="AD3537">
        <v>0</v>
      </c>
      <c r="AE3537">
        <v>977</v>
      </c>
      <c r="AF3537">
        <v>9</v>
      </c>
      <c r="AG3537">
        <v>2407</v>
      </c>
      <c r="AH3537">
        <v>854</v>
      </c>
      <c r="AI3537">
        <v>8</v>
      </c>
      <c r="AN3537">
        <v>23.89</v>
      </c>
      <c r="AP3537" t="s">
        <v>59</v>
      </c>
      <c r="AS3537">
        <v>31</v>
      </c>
      <c r="AT3537">
        <v>26523</v>
      </c>
      <c r="AU3537">
        <v>1681</v>
      </c>
      <c r="AV3537">
        <v>22</v>
      </c>
      <c r="AW3537">
        <v>18</v>
      </c>
      <c r="AZ3537">
        <v>0</v>
      </c>
      <c r="BA3537">
        <v>1761</v>
      </c>
      <c r="BB3537">
        <f t="shared" si="300"/>
        <v>4027</v>
      </c>
      <c r="BD3537" t="e">
        <f t="shared" si="301"/>
        <v>#N/A</v>
      </c>
      <c r="BE3537">
        <f t="shared" si="302"/>
        <v>0</v>
      </c>
    </row>
    <row r="3538" spans="1:57" x14ac:dyDescent="0.25">
      <c r="A3538" t="s">
        <v>7114</v>
      </c>
      <c r="B3538" t="s">
        <v>6910</v>
      </c>
      <c r="C3538" t="s">
        <v>6911</v>
      </c>
      <c r="D3538" t="s">
        <v>57</v>
      </c>
      <c r="E3538" t="s">
        <v>58</v>
      </c>
      <c r="F3538" s="1">
        <v>41543</v>
      </c>
      <c r="G3538" s="1">
        <v>41540</v>
      </c>
      <c r="H3538" s="1">
        <v>41542</v>
      </c>
      <c r="I3538">
        <v>0</v>
      </c>
      <c r="J3538">
        <v>1462</v>
      </c>
      <c r="K3538">
        <v>1462</v>
      </c>
      <c r="L3538">
        <v>1462</v>
      </c>
      <c r="M3538" t="b">
        <v>1</v>
      </c>
      <c r="O3538" t="s">
        <v>34</v>
      </c>
      <c r="P3538" s="1">
        <v>41543</v>
      </c>
      <c r="Q3538" t="b">
        <v>0</v>
      </c>
      <c r="R3538" t="b">
        <v>0</v>
      </c>
      <c r="S3538" t="b">
        <v>0</v>
      </c>
      <c r="T3538">
        <v>18</v>
      </c>
      <c r="U3538">
        <v>7</v>
      </c>
      <c r="V3538">
        <v>3</v>
      </c>
      <c r="W3538">
        <v>399</v>
      </c>
      <c r="X3538">
        <v>1</v>
      </c>
      <c r="Y3538">
        <v>13</v>
      </c>
      <c r="Z3538">
        <v>2</v>
      </c>
      <c r="AA3538">
        <v>1</v>
      </c>
      <c r="AB3538">
        <v>11</v>
      </c>
      <c r="AC3538">
        <v>0</v>
      </c>
      <c r="AD3538">
        <v>1</v>
      </c>
      <c r="AE3538">
        <v>248</v>
      </c>
      <c r="AF3538">
        <v>5</v>
      </c>
      <c r="AG3538">
        <v>842</v>
      </c>
      <c r="AH3538">
        <v>456</v>
      </c>
      <c r="AI3538">
        <v>82</v>
      </c>
      <c r="AN3538">
        <v>24.04</v>
      </c>
      <c r="AP3538" t="s">
        <v>59</v>
      </c>
      <c r="AS3538">
        <v>287</v>
      </c>
      <c r="AT3538" t="s">
        <v>60</v>
      </c>
      <c r="AU3538" t="s">
        <v>60</v>
      </c>
      <c r="AV3538" t="s">
        <v>60</v>
      </c>
      <c r="AW3538" t="s">
        <v>60</v>
      </c>
      <c r="AZ3538">
        <v>0</v>
      </c>
      <c r="BA3538">
        <v>1462</v>
      </c>
      <c r="BB3538">
        <f t="shared" si="300"/>
        <v>4326</v>
      </c>
      <c r="BD3538" t="e">
        <f t="shared" si="301"/>
        <v>#N/A</v>
      </c>
      <c r="BE3538">
        <f t="shared" si="302"/>
        <v>1</v>
      </c>
    </row>
    <row r="3539" spans="1:57" x14ac:dyDescent="0.25">
      <c r="A3539" t="s">
        <v>7116</v>
      </c>
      <c r="B3539" t="s">
        <v>6910</v>
      </c>
      <c r="C3539" t="s">
        <v>6911</v>
      </c>
      <c r="D3539" t="s">
        <v>57</v>
      </c>
      <c r="E3539" t="s">
        <v>58</v>
      </c>
      <c r="F3539" s="1">
        <v>41515</v>
      </c>
      <c r="G3539" s="1">
        <v>41513</v>
      </c>
      <c r="H3539" s="1">
        <v>41514</v>
      </c>
      <c r="I3539">
        <v>0</v>
      </c>
      <c r="J3539">
        <v>1016</v>
      </c>
      <c r="K3539">
        <v>1016</v>
      </c>
      <c r="L3539">
        <v>1016</v>
      </c>
      <c r="M3539" t="b">
        <v>0</v>
      </c>
      <c r="O3539" t="s">
        <v>34</v>
      </c>
      <c r="P3539" s="1">
        <v>41515</v>
      </c>
      <c r="Q3539" t="b">
        <v>0</v>
      </c>
      <c r="R3539" t="b">
        <v>0</v>
      </c>
      <c r="S3539" t="b">
        <v>0</v>
      </c>
      <c r="T3539">
        <v>15</v>
      </c>
      <c r="U3539">
        <v>5</v>
      </c>
      <c r="V3539">
        <v>3</v>
      </c>
      <c r="W3539">
        <v>317</v>
      </c>
      <c r="X3539">
        <v>2</v>
      </c>
      <c r="Y3539">
        <v>8</v>
      </c>
      <c r="Z3539">
        <v>1</v>
      </c>
      <c r="AA3539">
        <v>1</v>
      </c>
      <c r="AB3539">
        <v>5</v>
      </c>
      <c r="AC3539">
        <v>1</v>
      </c>
      <c r="AD3539">
        <v>0</v>
      </c>
      <c r="AE3539">
        <v>238</v>
      </c>
      <c r="AF3539">
        <v>5</v>
      </c>
      <c r="AG3539">
        <v>843</v>
      </c>
      <c r="AH3539">
        <v>416</v>
      </c>
      <c r="AI3539">
        <v>61</v>
      </c>
      <c r="AN3539">
        <v>24.91</v>
      </c>
      <c r="AP3539" t="s">
        <v>59</v>
      </c>
      <c r="AS3539">
        <v>219</v>
      </c>
      <c r="AT3539">
        <v>42679</v>
      </c>
      <c r="AU3539">
        <v>24042</v>
      </c>
      <c r="AV3539">
        <v>23</v>
      </c>
      <c r="AW3539">
        <v>22</v>
      </c>
      <c r="AZ3539">
        <v>0</v>
      </c>
      <c r="BA3539">
        <v>1016</v>
      </c>
      <c r="BB3539">
        <f t="shared" si="300"/>
        <v>4772</v>
      </c>
      <c r="BD3539" t="e">
        <f t="shared" si="301"/>
        <v>#N/A</v>
      </c>
      <c r="BE3539">
        <f t="shared" si="302"/>
        <v>0</v>
      </c>
    </row>
    <row r="3540" spans="1:57" x14ac:dyDescent="0.25">
      <c r="A3540" t="s">
        <v>7118</v>
      </c>
      <c r="B3540" t="s">
        <v>6910</v>
      </c>
      <c r="C3540" t="s">
        <v>6911</v>
      </c>
      <c r="D3540" t="s">
        <v>57</v>
      </c>
      <c r="E3540" t="s">
        <v>58</v>
      </c>
      <c r="F3540" s="1">
        <v>41492</v>
      </c>
      <c r="G3540" s="1">
        <v>41487</v>
      </c>
      <c r="H3540" s="1">
        <v>41491</v>
      </c>
      <c r="I3540">
        <v>0</v>
      </c>
      <c r="J3540">
        <v>624</v>
      </c>
      <c r="K3540">
        <v>624</v>
      </c>
      <c r="L3540">
        <v>624</v>
      </c>
      <c r="M3540" t="b">
        <v>0</v>
      </c>
      <c r="O3540" t="s">
        <v>34</v>
      </c>
      <c r="P3540" s="1">
        <v>41492</v>
      </c>
      <c r="Q3540" t="b">
        <v>0</v>
      </c>
      <c r="R3540" t="b">
        <v>0</v>
      </c>
      <c r="S3540" t="b">
        <v>0</v>
      </c>
      <c r="T3540">
        <v>14</v>
      </c>
      <c r="U3540">
        <v>6</v>
      </c>
      <c r="V3540">
        <v>2</v>
      </c>
      <c r="W3540">
        <v>292</v>
      </c>
      <c r="X3540">
        <v>0</v>
      </c>
      <c r="Y3540">
        <v>9</v>
      </c>
      <c r="Z3540">
        <v>1</v>
      </c>
      <c r="AA3540">
        <v>0</v>
      </c>
      <c r="AB3540">
        <v>6</v>
      </c>
      <c r="AC3540">
        <v>0</v>
      </c>
      <c r="AD3540">
        <v>0</v>
      </c>
      <c r="AE3540">
        <v>25</v>
      </c>
      <c r="AF3540">
        <v>2</v>
      </c>
      <c r="AG3540">
        <v>268</v>
      </c>
      <c r="AH3540">
        <v>264</v>
      </c>
      <c r="AI3540">
        <v>73</v>
      </c>
      <c r="AN3540">
        <v>24.97</v>
      </c>
      <c r="AP3540" t="s">
        <v>59</v>
      </c>
      <c r="AS3540">
        <v>278</v>
      </c>
      <c r="AT3540" t="s">
        <v>60</v>
      </c>
      <c r="AU3540" t="s">
        <v>60</v>
      </c>
      <c r="AV3540" t="s">
        <v>60</v>
      </c>
      <c r="AW3540" t="s">
        <v>60</v>
      </c>
      <c r="AZ3540">
        <v>0</v>
      </c>
      <c r="BA3540">
        <v>624</v>
      </c>
      <c r="BB3540">
        <f t="shared" si="300"/>
        <v>5164</v>
      </c>
      <c r="BD3540" t="e">
        <f t="shared" si="301"/>
        <v>#N/A</v>
      </c>
      <c r="BE3540">
        <f t="shared" si="302"/>
        <v>0</v>
      </c>
    </row>
    <row r="3541" spans="1:57" x14ac:dyDescent="0.25">
      <c r="A3541" t="s">
        <v>7120</v>
      </c>
      <c r="B3541" t="s">
        <v>6910</v>
      </c>
      <c r="C3541" t="s">
        <v>6911</v>
      </c>
      <c r="D3541" t="s">
        <v>57</v>
      </c>
      <c r="E3541" t="s">
        <v>58</v>
      </c>
      <c r="F3541" s="1">
        <v>41467</v>
      </c>
      <c r="G3541" s="1">
        <v>41464</v>
      </c>
      <c r="H3541" s="1">
        <v>41466</v>
      </c>
      <c r="I3541">
        <v>0</v>
      </c>
      <c r="J3541">
        <v>281</v>
      </c>
      <c r="K3541">
        <v>281</v>
      </c>
      <c r="L3541">
        <v>281</v>
      </c>
      <c r="M3541" t="b">
        <v>0</v>
      </c>
      <c r="O3541" t="s">
        <v>34</v>
      </c>
      <c r="P3541" s="1">
        <v>41467</v>
      </c>
      <c r="Q3541" t="b">
        <v>0</v>
      </c>
      <c r="R3541" t="b">
        <v>0</v>
      </c>
      <c r="S3541" t="b">
        <v>0</v>
      </c>
      <c r="T3541">
        <v>15</v>
      </c>
      <c r="U3541">
        <v>6</v>
      </c>
      <c r="V3541">
        <v>2</v>
      </c>
      <c r="W3541">
        <v>234</v>
      </c>
      <c r="X3541">
        <v>2</v>
      </c>
      <c r="Y3541">
        <v>7</v>
      </c>
      <c r="Z3541">
        <v>1</v>
      </c>
      <c r="AA3541">
        <v>1</v>
      </c>
      <c r="AB3541">
        <v>8</v>
      </c>
      <c r="AC3541">
        <v>2</v>
      </c>
      <c r="AD3541">
        <v>1</v>
      </c>
      <c r="AE3541">
        <v>23</v>
      </c>
      <c r="AF3541">
        <v>2</v>
      </c>
      <c r="AG3541">
        <v>301</v>
      </c>
      <c r="AH3541">
        <v>330</v>
      </c>
      <c r="AI3541">
        <v>81</v>
      </c>
      <c r="AN3541">
        <v>24.88</v>
      </c>
      <c r="AP3541" t="s">
        <v>59</v>
      </c>
      <c r="AS3541">
        <v>502</v>
      </c>
      <c r="AT3541" t="s">
        <v>60</v>
      </c>
      <c r="AU3541" t="s">
        <v>60</v>
      </c>
      <c r="AV3541" t="s">
        <v>60</v>
      </c>
      <c r="AW3541" t="s">
        <v>60</v>
      </c>
      <c r="AZ3541">
        <v>0</v>
      </c>
      <c r="BA3541">
        <v>281</v>
      </c>
      <c r="BB3541">
        <f t="shared" si="300"/>
        <v>5507</v>
      </c>
      <c r="BD3541" t="e">
        <f t="shared" si="301"/>
        <v>#N/A</v>
      </c>
      <c r="BE3541">
        <f t="shared" si="302"/>
        <v>0</v>
      </c>
    </row>
    <row r="3542" spans="1:57" x14ac:dyDescent="0.25">
      <c r="A3542" t="s">
        <v>6909</v>
      </c>
      <c r="B3542" t="s">
        <v>6910</v>
      </c>
      <c r="C3542" t="s">
        <v>6911</v>
      </c>
      <c r="D3542" t="s">
        <v>55</v>
      </c>
      <c r="E3542" t="s">
        <v>56</v>
      </c>
      <c r="F3542" s="1">
        <v>43461</v>
      </c>
      <c r="G3542" s="1">
        <v>43457</v>
      </c>
      <c r="H3542" s="1">
        <v>43460</v>
      </c>
      <c r="I3542">
        <v>0</v>
      </c>
      <c r="J3542">
        <v>1167</v>
      </c>
      <c r="K3542">
        <v>1167</v>
      </c>
      <c r="L3542">
        <v>28212</v>
      </c>
      <c r="M3542" t="b">
        <v>1</v>
      </c>
      <c r="O3542" t="s">
        <v>34</v>
      </c>
      <c r="P3542" s="1">
        <v>43461</v>
      </c>
      <c r="Q3542" t="b">
        <v>0</v>
      </c>
      <c r="R3542" t="b">
        <v>0</v>
      </c>
      <c r="S3542" t="b">
        <v>0</v>
      </c>
      <c r="T3542">
        <v>7</v>
      </c>
      <c r="U3542">
        <v>1</v>
      </c>
      <c r="V3542">
        <v>0</v>
      </c>
      <c r="W3542">
        <v>21</v>
      </c>
      <c r="X3542">
        <v>1</v>
      </c>
      <c r="Y3542">
        <v>5</v>
      </c>
      <c r="Z3542">
        <v>0</v>
      </c>
      <c r="AA3542">
        <v>1</v>
      </c>
      <c r="AB3542">
        <v>3</v>
      </c>
      <c r="AC3542">
        <v>0</v>
      </c>
      <c r="AD3542">
        <v>2</v>
      </c>
      <c r="AE3542">
        <v>1311</v>
      </c>
      <c r="AF3542">
        <v>12</v>
      </c>
      <c r="AG3542">
        <v>3397</v>
      </c>
      <c r="AH3542">
        <v>1280</v>
      </c>
      <c r="AI3542">
        <v>2</v>
      </c>
      <c r="AN3542">
        <v>24.37</v>
      </c>
      <c r="AP3542" t="s">
        <v>59</v>
      </c>
      <c r="AS3542">
        <v>24</v>
      </c>
      <c r="AT3542">
        <v>40935</v>
      </c>
      <c r="AU3542">
        <v>1743</v>
      </c>
      <c r="AV3542">
        <v>23</v>
      </c>
      <c r="AW3542">
        <v>18</v>
      </c>
      <c r="AX3542" t="s">
        <v>60</v>
      </c>
      <c r="AZ3542">
        <v>0</v>
      </c>
      <c r="BA3542">
        <f t="shared" ref="BA3542:BA3550" si="303">L3542-$L$3552</f>
        <v>2837</v>
      </c>
      <c r="BB3542">
        <f>16000-BA3542</f>
        <v>13163</v>
      </c>
      <c r="BC3542" t="s">
        <v>34</v>
      </c>
      <c r="BD3542">
        <f t="shared" si="301"/>
        <v>2</v>
      </c>
      <c r="BE3542">
        <f t="shared" si="302"/>
        <v>1</v>
      </c>
    </row>
    <row r="3543" spans="1:57" x14ac:dyDescent="0.25">
      <c r="A3543" t="s">
        <v>6913</v>
      </c>
      <c r="B3543" t="s">
        <v>6910</v>
      </c>
      <c r="C3543" t="s">
        <v>6911</v>
      </c>
      <c r="D3543" t="s">
        <v>55</v>
      </c>
      <c r="E3543" t="s">
        <v>56</v>
      </c>
      <c r="F3543" s="1">
        <v>43437</v>
      </c>
      <c r="G3543" s="1">
        <v>43434</v>
      </c>
      <c r="H3543" s="1">
        <v>43437</v>
      </c>
      <c r="I3543">
        <v>0</v>
      </c>
      <c r="J3543">
        <v>800</v>
      </c>
      <c r="K3543">
        <v>800</v>
      </c>
      <c r="L3543">
        <v>27845</v>
      </c>
      <c r="M3543" t="b">
        <v>0</v>
      </c>
      <c r="O3543" t="s">
        <v>34</v>
      </c>
      <c r="P3543" s="1">
        <v>43437</v>
      </c>
      <c r="Q3543" t="b">
        <v>0</v>
      </c>
      <c r="R3543" t="b">
        <v>0</v>
      </c>
      <c r="S3543" t="b">
        <v>0</v>
      </c>
      <c r="T3543">
        <v>6</v>
      </c>
      <c r="U3543">
        <v>1</v>
      </c>
      <c r="V3543">
        <v>0</v>
      </c>
      <c r="W3543">
        <v>17</v>
      </c>
      <c r="X3543">
        <v>0</v>
      </c>
      <c r="Y3543">
        <v>4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1327</v>
      </c>
      <c r="AF3543">
        <v>11</v>
      </c>
      <c r="AG3543">
        <v>3574</v>
      </c>
      <c r="AH3543">
        <v>1290</v>
      </c>
      <c r="AI3543">
        <v>1</v>
      </c>
      <c r="AN3543">
        <v>23.64</v>
      </c>
      <c r="AP3543" t="s">
        <v>59</v>
      </c>
      <c r="AS3543">
        <v>21</v>
      </c>
      <c r="AT3543">
        <v>26268</v>
      </c>
      <c r="AU3543">
        <v>674</v>
      </c>
      <c r="AV3543">
        <v>22</v>
      </c>
      <c r="AW3543">
        <v>17</v>
      </c>
      <c r="AX3543" t="s">
        <v>60</v>
      </c>
      <c r="AZ3543">
        <v>0</v>
      </c>
      <c r="BA3543">
        <f t="shared" si="303"/>
        <v>2470</v>
      </c>
      <c r="BB3543">
        <f t="shared" ref="BB3543:BB3551" si="304">16000-BA3543</f>
        <v>13530</v>
      </c>
      <c r="BC3543" t="s">
        <v>34</v>
      </c>
      <c r="BD3543">
        <f t="shared" si="301"/>
        <v>2</v>
      </c>
      <c r="BE3543">
        <f t="shared" si="302"/>
        <v>0</v>
      </c>
    </row>
    <row r="3544" spans="1:57" x14ac:dyDescent="0.25">
      <c r="A3544" t="s">
        <v>6915</v>
      </c>
      <c r="B3544" t="s">
        <v>6910</v>
      </c>
      <c r="C3544" t="s">
        <v>6911</v>
      </c>
      <c r="D3544" t="s">
        <v>55</v>
      </c>
      <c r="E3544" t="s">
        <v>56</v>
      </c>
      <c r="F3544" s="1">
        <v>43420</v>
      </c>
      <c r="G3544" s="1">
        <v>43415</v>
      </c>
      <c r="H3544" s="1">
        <v>43417</v>
      </c>
      <c r="I3544">
        <v>0</v>
      </c>
      <c r="J3544">
        <v>544</v>
      </c>
      <c r="K3544">
        <v>544</v>
      </c>
      <c r="L3544">
        <v>27589</v>
      </c>
      <c r="M3544" t="b">
        <v>0</v>
      </c>
      <c r="O3544" t="s">
        <v>34</v>
      </c>
      <c r="P3544" s="1">
        <v>43420</v>
      </c>
      <c r="Q3544" t="b">
        <v>0</v>
      </c>
      <c r="R3544" t="b">
        <v>0</v>
      </c>
      <c r="S3544" t="b">
        <v>0</v>
      </c>
      <c r="T3544">
        <v>5</v>
      </c>
      <c r="U3544">
        <v>2</v>
      </c>
      <c r="V3544">
        <v>0</v>
      </c>
      <c r="W3544">
        <v>11</v>
      </c>
      <c r="X3544">
        <v>0</v>
      </c>
      <c r="Y3544">
        <v>2</v>
      </c>
      <c r="Z3544">
        <v>0</v>
      </c>
      <c r="AA3544">
        <v>0</v>
      </c>
      <c r="AB3544">
        <v>2</v>
      </c>
      <c r="AC3544">
        <v>2</v>
      </c>
      <c r="AD3544">
        <v>1</v>
      </c>
      <c r="AE3544">
        <v>1247</v>
      </c>
      <c r="AF3544">
        <v>12</v>
      </c>
      <c r="AG3544">
        <v>3231</v>
      </c>
      <c r="AH3544">
        <v>1219</v>
      </c>
      <c r="AI3544">
        <v>1</v>
      </c>
      <c r="AN3544">
        <v>24.51</v>
      </c>
      <c r="AP3544" t="s">
        <v>59</v>
      </c>
      <c r="AS3544">
        <v>7</v>
      </c>
      <c r="AT3544">
        <v>23091</v>
      </c>
      <c r="AU3544">
        <v>1401</v>
      </c>
      <c r="AV3544">
        <v>22</v>
      </c>
      <c r="AW3544">
        <v>18</v>
      </c>
      <c r="AX3544" t="s">
        <v>60</v>
      </c>
      <c r="AZ3544">
        <v>0</v>
      </c>
      <c r="BA3544">
        <f t="shared" si="303"/>
        <v>2214</v>
      </c>
      <c r="BB3544">
        <f t="shared" si="304"/>
        <v>13786</v>
      </c>
      <c r="BC3544" t="s">
        <v>190</v>
      </c>
      <c r="BD3544">
        <f t="shared" si="301"/>
        <v>3</v>
      </c>
      <c r="BE3544">
        <f t="shared" si="302"/>
        <v>0</v>
      </c>
    </row>
    <row r="3545" spans="1:57" x14ac:dyDescent="0.25">
      <c r="A3545" t="s">
        <v>6917</v>
      </c>
      <c r="B3545" t="s">
        <v>6910</v>
      </c>
      <c r="C3545" t="s">
        <v>6911</v>
      </c>
      <c r="D3545" t="s">
        <v>55</v>
      </c>
      <c r="E3545" t="s">
        <v>56</v>
      </c>
      <c r="F3545" s="1">
        <v>43400</v>
      </c>
      <c r="G3545" s="1">
        <v>43397</v>
      </c>
      <c r="H3545" s="1">
        <v>43399</v>
      </c>
      <c r="I3545">
        <v>0</v>
      </c>
      <c r="J3545">
        <v>260</v>
      </c>
      <c r="K3545">
        <v>260</v>
      </c>
      <c r="L3545">
        <v>27305</v>
      </c>
      <c r="M3545" t="b">
        <v>0</v>
      </c>
      <c r="O3545" t="s">
        <v>34</v>
      </c>
      <c r="P3545" s="1">
        <v>43401</v>
      </c>
      <c r="Q3545" t="b">
        <v>0</v>
      </c>
      <c r="R3545" t="b">
        <v>0</v>
      </c>
      <c r="S3545" t="b">
        <v>0</v>
      </c>
      <c r="T3545">
        <v>5</v>
      </c>
      <c r="U3545">
        <v>1</v>
      </c>
      <c r="V3545">
        <v>0</v>
      </c>
      <c r="W3545">
        <v>8</v>
      </c>
      <c r="X3545">
        <v>0</v>
      </c>
      <c r="Y3545">
        <v>1</v>
      </c>
      <c r="Z3545">
        <v>0</v>
      </c>
      <c r="AA3545">
        <v>0</v>
      </c>
      <c r="AB3545">
        <v>2</v>
      </c>
      <c r="AC3545">
        <v>1</v>
      </c>
      <c r="AD3545">
        <v>0</v>
      </c>
      <c r="AE3545">
        <v>1062</v>
      </c>
      <c r="AF3545">
        <v>9</v>
      </c>
      <c r="AG3545">
        <v>2756</v>
      </c>
      <c r="AH3545">
        <v>985</v>
      </c>
      <c r="AI3545">
        <v>1</v>
      </c>
      <c r="AN3545">
        <v>23.64</v>
      </c>
      <c r="AP3545" t="s">
        <v>59</v>
      </c>
      <c r="AS3545">
        <v>12</v>
      </c>
      <c r="AT3545">
        <v>17186</v>
      </c>
      <c r="AU3545">
        <v>1035</v>
      </c>
      <c r="AV3545">
        <v>21</v>
      </c>
      <c r="AW3545">
        <v>17</v>
      </c>
      <c r="AX3545" t="s">
        <v>60</v>
      </c>
      <c r="AZ3545">
        <v>0</v>
      </c>
      <c r="BA3545">
        <f t="shared" si="303"/>
        <v>1930</v>
      </c>
      <c r="BB3545">
        <f t="shared" si="304"/>
        <v>14070</v>
      </c>
      <c r="BC3545" t="s">
        <v>34</v>
      </c>
      <c r="BD3545">
        <f t="shared" si="301"/>
        <v>2</v>
      </c>
      <c r="BE3545">
        <f t="shared" si="302"/>
        <v>0</v>
      </c>
    </row>
    <row r="3546" spans="1:57" x14ac:dyDescent="0.25">
      <c r="A3546" t="s">
        <v>6919</v>
      </c>
      <c r="B3546" t="s">
        <v>6910</v>
      </c>
      <c r="C3546" t="s">
        <v>6911</v>
      </c>
      <c r="D3546" t="s">
        <v>55</v>
      </c>
      <c r="E3546" t="s">
        <v>56</v>
      </c>
      <c r="F3546" s="1">
        <v>43384</v>
      </c>
      <c r="G3546" s="1">
        <v>43381</v>
      </c>
      <c r="H3546" s="1">
        <v>43383</v>
      </c>
      <c r="I3546">
        <v>0</v>
      </c>
      <c r="J3546">
        <v>1140</v>
      </c>
      <c r="K3546">
        <v>1140</v>
      </c>
      <c r="L3546">
        <v>27045</v>
      </c>
      <c r="M3546" t="b">
        <v>1</v>
      </c>
      <c r="O3546" t="s">
        <v>34</v>
      </c>
      <c r="P3546" s="1">
        <v>43384</v>
      </c>
      <c r="Q3546" t="b">
        <v>0</v>
      </c>
      <c r="R3546" t="b">
        <v>0</v>
      </c>
      <c r="S3546" t="b">
        <v>0</v>
      </c>
      <c r="T3546">
        <v>10</v>
      </c>
      <c r="U3546">
        <v>2</v>
      </c>
      <c r="V3546">
        <v>0</v>
      </c>
      <c r="W3546">
        <v>22</v>
      </c>
      <c r="X3546">
        <v>0</v>
      </c>
      <c r="Y3546">
        <v>2</v>
      </c>
      <c r="Z3546">
        <v>0</v>
      </c>
      <c r="AA3546">
        <v>0</v>
      </c>
      <c r="AB3546">
        <v>3</v>
      </c>
      <c r="AC3546">
        <v>0</v>
      </c>
      <c r="AD3546">
        <v>0</v>
      </c>
      <c r="AE3546">
        <v>1101</v>
      </c>
      <c r="AF3546">
        <v>11</v>
      </c>
      <c r="AG3546">
        <v>2589</v>
      </c>
      <c r="AH3546">
        <v>1046</v>
      </c>
      <c r="AI3546">
        <v>1</v>
      </c>
      <c r="AN3546">
        <v>24.38</v>
      </c>
      <c r="AP3546" t="s">
        <v>59</v>
      </c>
      <c r="AS3546">
        <v>25</v>
      </c>
      <c r="AT3546">
        <v>33678</v>
      </c>
      <c r="AU3546">
        <v>689</v>
      </c>
      <c r="AV3546">
        <v>22</v>
      </c>
      <c r="AW3546">
        <v>17</v>
      </c>
      <c r="AX3546" t="s">
        <v>60</v>
      </c>
      <c r="AZ3546">
        <v>0</v>
      </c>
      <c r="BA3546">
        <f t="shared" si="303"/>
        <v>1670</v>
      </c>
      <c r="BB3546">
        <f t="shared" si="304"/>
        <v>14330</v>
      </c>
      <c r="BC3546" t="s">
        <v>289</v>
      </c>
      <c r="BD3546">
        <f t="shared" si="301"/>
        <v>1</v>
      </c>
      <c r="BE3546">
        <f t="shared" si="302"/>
        <v>1</v>
      </c>
    </row>
    <row r="3547" spans="1:57" x14ac:dyDescent="0.25">
      <c r="A3547" t="s">
        <v>6921</v>
      </c>
      <c r="B3547" t="s">
        <v>6910</v>
      </c>
      <c r="C3547" t="s">
        <v>6911</v>
      </c>
      <c r="D3547" t="s">
        <v>55</v>
      </c>
      <c r="E3547" t="s">
        <v>56</v>
      </c>
      <c r="F3547" s="1">
        <v>43367</v>
      </c>
      <c r="G3547" s="1">
        <v>43364</v>
      </c>
      <c r="H3547" s="1">
        <v>43367</v>
      </c>
      <c r="I3547">
        <v>0</v>
      </c>
      <c r="J3547">
        <v>843</v>
      </c>
      <c r="K3547">
        <v>843</v>
      </c>
      <c r="L3547">
        <v>26748</v>
      </c>
      <c r="M3547" t="b">
        <v>0</v>
      </c>
      <c r="O3547" t="s">
        <v>34</v>
      </c>
      <c r="P3547" s="1">
        <v>43367</v>
      </c>
      <c r="Q3547" t="b">
        <v>0</v>
      </c>
      <c r="R3547" t="b">
        <v>0</v>
      </c>
      <c r="S3547" t="b">
        <v>0</v>
      </c>
      <c r="T3547">
        <v>7</v>
      </c>
      <c r="U3547">
        <v>2</v>
      </c>
      <c r="V3547">
        <v>0</v>
      </c>
      <c r="W3547">
        <v>16</v>
      </c>
      <c r="X3547">
        <v>0</v>
      </c>
      <c r="Y3547">
        <v>1</v>
      </c>
      <c r="Z3547">
        <v>0</v>
      </c>
      <c r="AA3547">
        <v>0</v>
      </c>
      <c r="AB3547">
        <v>3</v>
      </c>
      <c r="AC3547">
        <v>2</v>
      </c>
      <c r="AD3547">
        <v>0</v>
      </c>
      <c r="AE3547">
        <v>1150</v>
      </c>
      <c r="AF3547">
        <v>5</v>
      </c>
      <c r="AG3547">
        <v>2535</v>
      </c>
      <c r="AH3547">
        <v>1003</v>
      </c>
      <c r="AI3547">
        <v>0</v>
      </c>
      <c r="AN3547">
        <v>25.17</v>
      </c>
      <c r="AP3547" t="s">
        <v>59</v>
      </c>
      <c r="AS3547">
        <v>13</v>
      </c>
      <c r="AT3547">
        <v>25760</v>
      </c>
      <c r="AU3547">
        <v>697</v>
      </c>
      <c r="AV3547">
        <v>22</v>
      </c>
      <c r="AW3547">
        <v>17</v>
      </c>
      <c r="AX3547" t="s">
        <v>60</v>
      </c>
      <c r="AZ3547">
        <v>0</v>
      </c>
      <c r="BA3547">
        <f t="shared" si="303"/>
        <v>1373</v>
      </c>
      <c r="BB3547">
        <f t="shared" si="304"/>
        <v>14627</v>
      </c>
      <c r="BC3547" t="s">
        <v>289</v>
      </c>
      <c r="BD3547">
        <f t="shared" si="301"/>
        <v>1</v>
      </c>
      <c r="BE3547">
        <f t="shared" si="302"/>
        <v>0</v>
      </c>
    </row>
    <row r="3548" spans="1:57" x14ac:dyDescent="0.25">
      <c r="A3548" t="s">
        <v>6923</v>
      </c>
      <c r="B3548" t="s">
        <v>6910</v>
      </c>
      <c r="C3548" t="s">
        <v>6911</v>
      </c>
      <c r="D3548" t="s">
        <v>55</v>
      </c>
      <c r="E3548" t="s">
        <v>56</v>
      </c>
      <c r="F3548" s="1">
        <v>43349</v>
      </c>
      <c r="G3548" s="1">
        <v>43346</v>
      </c>
      <c r="H3548" s="1">
        <v>43348</v>
      </c>
      <c r="I3548">
        <v>0</v>
      </c>
      <c r="J3548">
        <v>558</v>
      </c>
      <c r="K3548">
        <v>558</v>
      </c>
      <c r="L3548">
        <v>26463</v>
      </c>
      <c r="M3548" t="b">
        <v>0</v>
      </c>
      <c r="O3548" t="s">
        <v>34</v>
      </c>
      <c r="P3548" s="1">
        <v>43349</v>
      </c>
      <c r="Q3548" t="b">
        <v>0</v>
      </c>
      <c r="R3548" t="b">
        <v>0</v>
      </c>
      <c r="S3548" t="b">
        <v>0</v>
      </c>
      <c r="T3548">
        <v>5</v>
      </c>
      <c r="U3548">
        <v>4</v>
      </c>
      <c r="V3548">
        <v>0</v>
      </c>
      <c r="W3548">
        <v>10</v>
      </c>
      <c r="X3548">
        <v>0</v>
      </c>
      <c r="Y3548">
        <v>2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1055</v>
      </c>
      <c r="AF3548">
        <v>9</v>
      </c>
      <c r="AG3548">
        <v>2621</v>
      </c>
      <c r="AH3548">
        <v>987</v>
      </c>
      <c r="AI3548">
        <v>1</v>
      </c>
      <c r="AN3548">
        <v>25.16</v>
      </c>
      <c r="AP3548" t="s">
        <v>59</v>
      </c>
      <c r="AS3548">
        <v>4</v>
      </c>
      <c r="AT3548">
        <v>17321</v>
      </c>
      <c r="AU3548">
        <v>592</v>
      </c>
      <c r="AV3548">
        <v>21</v>
      </c>
      <c r="AW3548">
        <v>16</v>
      </c>
      <c r="AX3548" t="s">
        <v>60</v>
      </c>
      <c r="AZ3548">
        <v>0</v>
      </c>
      <c r="BA3548">
        <f t="shared" si="303"/>
        <v>1088</v>
      </c>
      <c r="BB3548">
        <f t="shared" si="304"/>
        <v>14912</v>
      </c>
      <c r="BC3548" t="s">
        <v>289</v>
      </c>
      <c r="BD3548">
        <f t="shared" si="301"/>
        <v>1</v>
      </c>
      <c r="BE3548">
        <f t="shared" si="302"/>
        <v>0</v>
      </c>
    </row>
    <row r="3549" spans="1:57" x14ac:dyDescent="0.25">
      <c r="A3549" t="s">
        <v>6925</v>
      </c>
      <c r="B3549" t="s">
        <v>6910</v>
      </c>
      <c r="C3549" t="s">
        <v>6911</v>
      </c>
      <c r="D3549" t="s">
        <v>55</v>
      </c>
      <c r="E3549" t="s">
        <v>56</v>
      </c>
      <c r="F3549" s="1">
        <v>43333</v>
      </c>
      <c r="G3549" s="1">
        <v>43328</v>
      </c>
      <c r="H3549" s="1">
        <v>43333</v>
      </c>
      <c r="I3549">
        <v>0</v>
      </c>
      <c r="J3549">
        <v>253</v>
      </c>
      <c r="K3549">
        <v>253</v>
      </c>
      <c r="L3549">
        <v>26158</v>
      </c>
      <c r="M3549" t="b">
        <v>0</v>
      </c>
      <c r="O3549" t="s">
        <v>34</v>
      </c>
      <c r="P3549" s="1">
        <v>43333</v>
      </c>
      <c r="Q3549" t="b">
        <v>0</v>
      </c>
      <c r="R3549" t="b">
        <v>0</v>
      </c>
      <c r="S3549" t="b">
        <v>0</v>
      </c>
      <c r="T3549">
        <v>4</v>
      </c>
      <c r="U3549">
        <v>0</v>
      </c>
      <c r="V3549">
        <v>0</v>
      </c>
      <c r="W3549">
        <v>7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2</v>
      </c>
      <c r="AD3549">
        <v>0</v>
      </c>
      <c r="AE3549">
        <v>1142</v>
      </c>
      <c r="AF3549">
        <v>11</v>
      </c>
      <c r="AG3549">
        <v>2828</v>
      </c>
      <c r="AH3549">
        <v>1039</v>
      </c>
      <c r="AI3549">
        <v>1</v>
      </c>
      <c r="AN3549">
        <v>24.35</v>
      </c>
      <c r="AP3549" t="s">
        <v>59</v>
      </c>
      <c r="AS3549">
        <v>4</v>
      </c>
      <c r="AT3549">
        <v>13035</v>
      </c>
      <c r="AU3549">
        <v>487</v>
      </c>
      <c r="AV3549">
        <v>21</v>
      </c>
      <c r="AW3549">
        <v>16</v>
      </c>
      <c r="AX3549" t="s">
        <v>60</v>
      </c>
      <c r="AZ3549">
        <v>0</v>
      </c>
      <c r="BA3549">
        <f t="shared" si="303"/>
        <v>783</v>
      </c>
      <c r="BB3549">
        <f t="shared" si="304"/>
        <v>15217</v>
      </c>
      <c r="BC3549" t="s">
        <v>289</v>
      </c>
      <c r="BD3549">
        <f t="shared" si="301"/>
        <v>1</v>
      </c>
      <c r="BE3549">
        <f t="shared" si="302"/>
        <v>0</v>
      </c>
    </row>
    <row r="3550" spans="1:57" x14ac:dyDescent="0.25">
      <c r="A3550" t="s">
        <v>6927</v>
      </c>
      <c r="B3550" t="s">
        <v>6910</v>
      </c>
      <c r="C3550" t="s">
        <v>6911</v>
      </c>
      <c r="D3550" t="s">
        <v>55</v>
      </c>
      <c r="E3550" t="s">
        <v>56</v>
      </c>
      <c r="F3550" s="1">
        <v>43315</v>
      </c>
      <c r="G3550" s="1">
        <v>43314</v>
      </c>
      <c r="H3550" s="1">
        <v>43315</v>
      </c>
      <c r="I3550">
        <v>0</v>
      </c>
      <c r="J3550">
        <v>1032</v>
      </c>
      <c r="K3550">
        <v>1032</v>
      </c>
      <c r="L3550">
        <v>25905</v>
      </c>
      <c r="M3550" t="b">
        <v>1</v>
      </c>
      <c r="O3550" t="s">
        <v>34</v>
      </c>
      <c r="P3550" s="1">
        <v>43321</v>
      </c>
      <c r="Q3550" t="b">
        <v>0</v>
      </c>
      <c r="R3550" t="b">
        <v>0</v>
      </c>
      <c r="S3550" t="b">
        <v>0</v>
      </c>
      <c r="T3550">
        <v>9</v>
      </c>
      <c r="U3550">
        <v>1</v>
      </c>
      <c r="V3550">
        <v>0</v>
      </c>
      <c r="W3550">
        <v>18</v>
      </c>
      <c r="X3550">
        <v>0</v>
      </c>
      <c r="Y3550">
        <v>1</v>
      </c>
      <c r="Z3550">
        <v>1</v>
      </c>
      <c r="AA3550">
        <v>0</v>
      </c>
      <c r="AB3550">
        <v>1</v>
      </c>
      <c r="AC3550">
        <v>1</v>
      </c>
      <c r="AD3550">
        <v>0</v>
      </c>
      <c r="AE3550">
        <v>1012</v>
      </c>
      <c r="AF3550">
        <v>7</v>
      </c>
      <c r="AG3550">
        <v>2585</v>
      </c>
      <c r="AH3550">
        <v>959</v>
      </c>
      <c r="AI3550">
        <v>0</v>
      </c>
      <c r="AN3550">
        <v>24.32</v>
      </c>
      <c r="AP3550" t="s">
        <v>59</v>
      </c>
      <c r="AS3550">
        <v>16</v>
      </c>
      <c r="AT3550">
        <v>30990</v>
      </c>
      <c r="AU3550">
        <v>854</v>
      </c>
      <c r="AV3550">
        <v>22</v>
      </c>
      <c r="AW3550">
        <v>17</v>
      </c>
      <c r="AX3550" t="s">
        <v>60</v>
      </c>
      <c r="AZ3550">
        <v>0</v>
      </c>
      <c r="BA3550">
        <f t="shared" si="303"/>
        <v>530</v>
      </c>
      <c r="BB3550">
        <f t="shared" si="304"/>
        <v>15470</v>
      </c>
      <c r="BC3550" t="s">
        <v>34</v>
      </c>
      <c r="BD3550">
        <f t="shared" si="301"/>
        <v>2</v>
      </c>
      <c r="BE3550">
        <f t="shared" si="302"/>
        <v>1</v>
      </c>
    </row>
    <row r="3551" spans="1:57" x14ac:dyDescent="0.25">
      <c r="A3551" t="s">
        <v>6929</v>
      </c>
      <c r="B3551" t="s">
        <v>6910</v>
      </c>
      <c r="C3551" t="s">
        <v>6911</v>
      </c>
      <c r="D3551" t="s">
        <v>55</v>
      </c>
      <c r="E3551" t="s">
        <v>56</v>
      </c>
      <c r="F3551" s="1">
        <v>43299</v>
      </c>
      <c r="G3551" s="1">
        <v>43297</v>
      </c>
      <c r="H3551" s="1">
        <v>43299</v>
      </c>
      <c r="I3551">
        <v>0</v>
      </c>
      <c r="J3551">
        <v>774</v>
      </c>
      <c r="K3551">
        <v>774</v>
      </c>
      <c r="L3551">
        <v>25647</v>
      </c>
      <c r="M3551" t="b">
        <v>0</v>
      </c>
      <c r="O3551" t="s">
        <v>34</v>
      </c>
      <c r="P3551" s="1">
        <v>43299</v>
      </c>
      <c r="Q3551" t="b">
        <v>0</v>
      </c>
      <c r="R3551" t="b">
        <v>0</v>
      </c>
      <c r="S3551" t="b">
        <v>0</v>
      </c>
      <c r="T3551">
        <v>9</v>
      </c>
      <c r="U3551">
        <v>1</v>
      </c>
      <c r="V3551">
        <v>0</v>
      </c>
      <c r="W3551">
        <v>14</v>
      </c>
      <c r="X3551">
        <v>2</v>
      </c>
      <c r="Y3551">
        <v>1</v>
      </c>
      <c r="Z3551">
        <v>0</v>
      </c>
      <c r="AA3551">
        <v>1</v>
      </c>
      <c r="AB3551">
        <v>4</v>
      </c>
      <c r="AC3551">
        <v>1</v>
      </c>
      <c r="AD3551">
        <v>0</v>
      </c>
      <c r="AE3551">
        <v>977</v>
      </c>
      <c r="AF3551">
        <v>6</v>
      </c>
      <c r="AG3551">
        <v>2464</v>
      </c>
      <c r="AH3551">
        <v>873</v>
      </c>
      <c r="AI3551">
        <v>0</v>
      </c>
      <c r="AN3551">
        <v>24.4</v>
      </c>
      <c r="AP3551" t="s">
        <v>59</v>
      </c>
      <c r="AS3551">
        <v>16</v>
      </c>
      <c r="AT3551">
        <v>34599</v>
      </c>
      <c r="AU3551">
        <v>1014</v>
      </c>
      <c r="AV3551">
        <v>22</v>
      </c>
      <c r="AW3551">
        <v>17</v>
      </c>
      <c r="AX3551" t="s">
        <v>60</v>
      </c>
      <c r="AZ3551">
        <v>0</v>
      </c>
      <c r="BA3551">
        <f>L3551-$L$3552</f>
        <v>272</v>
      </c>
      <c r="BB3551">
        <f t="shared" si="304"/>
        <v>15728</v>
      </c>
      <c r="BC3551" t="s">
        <v>289</v>
      </c>
      <c r="BD3551">
        <f t="shared" si="301"/>
        <v>1</v>
      </c>
      <c r="BE3551">
        <f t="shared" si="302"/>
        <v>0</v>
      </c>
    </row>
    <row r="3552" spans="1:57" x14ac:dyDescent="0.25">
      <c r="A3552" t="s">
        <v>6931</v>
      </c>
      <c r="B3552" t="s">
        <v>6910</v>
      </c>
      <c r="C3552" t="s">
        <v>6911</v>
      </c>
      <c r="D3552" t="s">
        <v>55</v>
      </c>
      <c r="E3552" t="s">
        <v>56</v>
      </c>
      <c r="F3552" s="1">
        <v>43280</v>
      </c>
      <c r="G3552" s="1">
        <v>43279</v>
      </c>
      <c r="H3552" s="1">
        <v>43280</v>
      </c>
      <c r="I3552">
        <v>0</v>
      </c>
      <c r="J3552">
        <v>502</v>
      </c>
      <c r="K3552">
        <v>502</v>
      </c>
      <c r="L3552">
        <v>25375</v>
      </c>
      <c r="M3552" t="b">
        <v>0</v>
      </c>
      <c r="O3552" t="s">
        <v>34</v>
      </c>
      <c r="P3552" s="1">
        <v>43281</v>
      </c>
      <c r="Q3552" t="b">
        <v>0</v>
      </c>
      <c r="R3552" t="b">
        <v>0</v>
      </c>
      <c r="S3552" t="b">
        <v>0</v>
      </c>
      <c r="T3552">
        <v>10</v>
      </c>
      <c r="U3552">
        <v>1</v>
      </c>
      <c r="V3552">
        <v>0</v>
      </c>
      <c r="W3552">
        <v>12</v>
      </c>
      <c r="X3552">
        <v>2</v>
      </c>
      <c r="Y3552">
        <v>1</v>
      </c>
      <c r="Z3552">
        <v>1</v>
      </c>
      <c r="AA3552">
        <v>0</v>
      </c>
      <c r="AB3552">
        <v>2</v>
      </c>
      <c r="AC3552">
        <v>2</v>
      </c>
      <c r="AD3552">
        <v>2</v>
      </c>
      <c r="AE3552">
        <v>1045</v>
      </c>
      <c r="AF3552">
        <v>8</v>
      </c>
      <c r="AG3552">
        <v>2718</v>
      </c>
      <c r="AH3552">
        <v>996</v>
      </c>
      <c r="AI3552">
        <v>1</v>
      </c>
      <c r="AN3552">
        <v>23.78</v>
      </c>
      <c r="AP3552" t="s">
        <v>59</v>
      </c>
      <c r="AS3552">
        <v>15</v>
      </c>
      <c r="AT3552">
        <v>30292</v>
      </c>
      <c r="AU3552">
        <v>1070</v>
      </c>
      <c r="AV3552">
        <v>22</v>
      </c>
      <c r="AW3552">
        <v>17</v>
      </c>
      <c r="AX3552" t="s">
        <v>60</v>
      </c>
      <c r="AZ3552">
        <v>1</v>
      </c>
      <c r="BA3552">
        <f t="shared" ref="BA3552:BA3570" si="305">L3552-$L$3572</f>
        <v>5337</v>
      </c>
      <c r="BB3552">
        <f>$BA$3552-BA3552</f>
        <v>0</v>
      </c>
      <c r="BC3552" t="s">
        <v>34</v>
      </c>
      <c r="BD3552">
        <f t="shared" si="301"/>
        <v>2</v>
      </c>
      <c r="BE3552">
        <f t="shared" si="302"/>
        <v>0</v>
      </c>
    </row>
    <row r="3553" spans="1:57" x14ac:dyDescent="0.25">
      <c r="A3553" t="s">
        <v>6933</v>
      </c>
      <c r="B3553" t="s">
        <v>6910</v>
      </c>
      <c r="C3553" t="s">
        <v>6911</v>
      </c>
      <c r="D3553" t="s">
        <v>55</v>
      </c>
      <c r="E3553" t="s">
        <v>56</v>
      </c>
      <c r="F3553" s="1">
        <v>43255</v>
      </c>
      <c r="G3553" s="1">
        <v>43251</v>
      </c>
      <c r="H3553" s="1">
        <v>43253</v>
      </c>
      <c r="I3553">
        <v>0</v>
      </c>
      <c r="J3553">
        <v>233</v>
      </c>
      <c r="K3553">
        <v>233</v>
      </c>
      <c r="L3553">
        <v>25106</v>
      </c>
      <c r="M3553" t="b">
        <v>0</v>
      </c>
      <c r="O3553" t="s">
        <v>34</v>
      </c>
      <c r="P3553" s="1">
        <v>43255</v>
      </c>
      <c r="Q3553" t="b">
        <v>0</v>
      </c>
      <c r="R3553" t="b">
        <v>0</v>
      </c>
      <c r="S3553" t="b">
        <v>0</v>
      </c>
      <c r="T3553">
        <v>2</v>
      </c>
      <c r="U3553">
        <v>1</v>
      </c>
      <c r="V3553">
        <v>0</v>
      </c>
      <c r="W3553">
        <v>10</v>
      </c>
      <c r="X3553">
        <v>1</v>
      </c>
      <c r="Y3553">
        <v>1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1221</v>
      </c>
      <c r="AF3553">
        <v>10</v>
      </c>
      <c r="AG3553">
        <v>2909</v>
      </c>
      <c r="AH3553">
        <v>1157</v>
      </c>
      <c r="AI3553">
        <v>1</v>
      </c>
      <c r="AN3553">
        <v>25.69</v>
      </c>
      <c r="AP3553" t="s">
        <v>59</v>
      </c>
      <c r="AS3553">
        <v>15</v>
      </c>
      <c r="AT3553">
        <v>19976</v>
      </c>
      <c r="AU3553">
        <v>716</v>
      </c>
      <c r="AV3553">
        <v>21</v>
      </c>
      <c r="AW3553">
        <v>17</v>
      </c>
      <c r="AX3553" t="s">
        <v>60</v>
      </c>
      <c r="AZ3553">
        <v>0</v>
      </c>
      <c r="BA3553">
        <f t="shared" si="305"/>
        <v>5068</v>
      </c>
      <c r="BB3553">
        <f t="shared" ref="BB3553:BB3571" si="306">$BA$3552-BA3553</f>
        <v>269</v>
      </c>
      <c r="BC3553" t="s">
        <v>190</v>
      </c>
      <c r="BD3553">
        <f t="shared" si="301"/>
        <v>3</v>
      </c>
      <c r="BE3553">
        <f t="shared" si="302"/>
        <v>0</v>
      </c>
    </row>
    <row r="3554" spans="1:57" x14ac:dyDescent="0.25">
      <c r="A3554" t="s">
        <v>6935</v>
      </c>
      <c r="B3554" t="s">
        <v>6910</v>
      </c>
      <c r="C3554" t="s">
        <v>6911</v>
      </c>
      <c r="D3554" t="s">
        <v>55</v>
      </c>
      <c r="E3554" t="s">
        <v>56</v>
      </c>
      <c r="F3554" s="1">
        <v>43239</v>
      </c>
      <c r="G3554" s="1">
        <v>43237</v>
      </c>
      <c r="H3554" s="1">
        <v>43238</v>
      </c>
      <c r="I3554">
        <v>0</v>
      </c>
      <c r="J3554">
        <v>1065</v>
      </c>
      <c r="K3554">
        <v>1065</v>
      </c>
      <c r="L3554">
        <v>24873</v>
      </c>
      <c r="M3554" t="b">
        <v>1</v>
      </c>
      <c r="O3554" t="s">
        <v>34</v>
      </c>
      <c r="P3554" s="1">
        <v>43239</v>
      </c>
      <c r="Q3554" t="b">
        <v>0</v>
      </c>
      <c r="R3554" t="b">
        <v>0</v>
      </c>
      <c r="S3554" t="b">
        <v>0</v>
      </c>
      <c r="T3554">
        <v>3</v>
      </c>
      <c r="U3554">
        <v>1</v>
      </c>
      <c r="V3554">
        <v>0</v>
      </c>
      <c r="W3554">
        <v>11</v>
      </c>
      <c r="X3554">
        <v>1</v>
      </c>
      <c r="Y3554">
        <v>2</v>
      </c>
      <c r="Z3554">
        <v>0</v>
      </c>
      <c r="AA3554">
        <v>0</v>
      </c>
      <c r="AB3554">
        <v>1</v>
      </c>
      <c r="AC3554">
        <v>0</v>
      </c>
      <c r="AD3554">
        <v>1</v>
      </c>
      <c r="AE3554">
        <v>1003</v>
      </c>
      <c r="AF3554">
        <v>7</v>
      </c>
      <c r="AG3554">
        <v>2469</v>
      </c>
      <c r="AH3554">
        <v>931</v>
      </c>
      <c r="AI3554">
        <v>1</v>
      </c>
      <c r="AN3554">
        <v>24.59</v>
      </c>
      <c r="AP3554" t="s">
        <v>59</v>
      </c>
      <c r="AS3554">
        <v>9</v>
      </c>
      <c r="AT3554">
        <v>23921</v>
      </c>
      <c r="AU3554">
        <v>914</v>
      </c>
      <c r="AV3554">
        <v>22</v>
      </c>
      <c r="AW3554">
        <v>17</v>
      </c>
      <c r="AX3554" t="s">
        <v>60</v>
      </c>
      <c r="AZ3554">
        <v>0</v>
      </c>
      <c r="BA3554">
        <f t="shared" si="305"/>
        <v>4835</v>
      </c>
      <c r="BB3554">
        <f t="shared" si="306"/>
        <v>502</v>
      </c>
      <c r="BC3554" t="s">
        <v>34</v>
      </c>
      <c r="BD3554">
        <f t="shared" si="301"/>
        <v>2</v>
      </c>
      <c r="BE3554">
        <f t="shared" si="302"/>
        <v>1</v>
      </c>
    </row>
    <row r="3555" spans="1:57" x14ac:dyDescent="0.25">
      <c r="A3555" t="s">
        <v>6937</v>
      </c>
      <c r="B3555" t="s">
        <v>6910</v>
      </c>
      <c r="C3555" t="s">
        <v>6911</v>
      </c>
      <c r="D3555" t="s">
        <v>55</v>
      </c>
      <c r="E3555" t="s">
        <v>56</v>
      </c>
      <c r="F3555" s="1">
        <v>43218</v>
      </c>
      <c r="G3555" s="1">
        <v>43217</v>
      </c>
      <c r="H3555" s="1">
        <v>43218</v>
      </c>
      <c r="I3555">
        <v>0</v>
      </c>
      <c r="J3555">
        <v>769</v>
      </c>
      <c r="K3555">
        <v>769</v>
      </c>
      <c r="L3555">
        <v>24577</v>
      </c>
      <c r="M3555" t="b">
        <v>0</v>
      </c>
      <c r="O3555" t="s">
        <v>34</v>
      </c>
      <c r="P3555" s="1">
        <v>43218</v>
      </c>
      <c r="Q3555" t="b">
        <v>0</v>
      </c>
      <c r="R3555" t="b">
        <v>0</v>
      </c>
      <c r="S3555" t="b">
        <v>0</v>
      </c>
      <c r="T3555">
        <v>4</v>
      </c>
      <c r="U3555">
        <v>1</v>
      </c>
      <c r="V3555">
        <v>0</v>
      </c>
      <c r="W3555">
        <v>10</v>
      </c>
      <c r="X3555">
        <v>1</v>
      </c>
      <c r="Y3555">
        <v>2</v>
      </c>
      <c r="Z3555">
        <v>0</v>
      </c>
      <c r="AA3555">
        <v>0</v>
      </c>
      <c r="AB3555">
        <v>1</v>
      </c>
      <c r="AC3555">
        <v>1</v>
      </c>
      <c r="AD3555">
        <v>1</v>
      </c>
      <c r="AE3555">
        <v>1008</v>
      </c>
      <c r="AF3555">
        <v>0</v>
      </c>
      <c r="AG3555">
        <v>2699</v>
      </c>
      <c r="AH3555">
        <v>946</v>
      </c>
      <c r="AI3555">
        <v>1</v>
      </c>
      <c r="AN3555">
        <v>24.14</v>
      </c>
      <c r="AP3555" t="s">
        <v>59</v>
      </c>
      <c r="AS3555">
        <v>9</v>
      </c>
      <c r="AT3555">
        <v>16752</v>
      </c>
      <c r="AU3555">
        <v>528</v>
      </c>
      <c r="AV3555">
        <v>21</v>
      </c>
      <c r="AW3555">
        <v>16</v>
      </c>
      <c r="AX3555" t="s">
        <v>60</v>
      </c>
      <c r="AZ3555">
        <v>0</v>
      </c>
      <c r="BA3555">
        <f t="shared" si="305"/>
        <v>4539</v>
      </c>
      <c r="BB3555">
        <f t="shared" si="306"/>
        <v>798</v>
      </c>
      <c r="BC3555" t="s">
        <v>289</v>
      </c>
      <c r="BD3555">
        <f t="shared" si="301"/>
        <v>1</v>
      </c>
      <c r="BE3555">
        <f t="shared" si="302"/>
        <v>0</v>
      </c>
    </row>
    <row r="3556" spans="1:57" x14ac:dyDescent="0.25">
      <c r="A3556" t="s">
        <v>6939</v>
      </c>
      <c r="B3556" t="s">
        <v>6910</v>
      </c>
      <c r="C3556" t="s">
        <v>6911</v>
      </c>
      <c r="D3556" t="s">
        <v>55</v>
      </c>
      <c r="E3556" t="s">
        <v>56</v>
      </c>
      <c r="F3556" s="1">
        <v>43197</v>
      </c>
      <c r="G3556" s="1">
        <v>43196</v>
      </c>
      <c r="H3556" s="1">
        <v>43197</v>
      </c>
      <c r="I3556">
        <v>0</v>
      </c>
      <c r="J3556">
        <v>508</v>
      </c>
      <c r="K3556">
        <v>508</v>
      </c>
      <c r="L3556">
        <v>24316</v>
      </c>
      <c r="M3556" t="b">
        <v>0</v>
      </c>
      <c r="O3556" t="s">
        <v>34</v>
      </c>
      <c r="P3556" s="1">
        <v>43197</v>
      </c>
      <c r="Q3556" t="b">
        <v>0</v>
      </c>
      <c r="R3556" t="b">
        <v>0</v>
      </c>
      <c r="S3556" t="b">
        <v>0</v>
      </c>
      <c r="T3556">
        <v>5</v>
      </c>
      <c r="U3556">
        <v>2</v>
      </c>
      <c r="V3556">
        <v>0</v>
      </c>
      <c r="W3556">
        <v>9</v>
      </c>
      <c r="X3556">
        <v>1</v>
      </c>
      <c r="Y3556">
        <v>1</v>
      </c>
      <c r="Z3556">
        <v>0</v>
      </c>
      <c r="AA3556">
        <v>0</v>
      </c>
      <c r="AB3556">
        <v>1</v>
      </c>
      <c r="AC3556">
        <v>1</v>
      </c>
      <c r="AD3556">
        <v>1</v>
      </c>
      <c r="AE3556">
        <v>1119</v>
      </c>
      <c r="AF3556">
        <v>9</v>
      </c>
      <c r="AG3556">
        <v>2749</v>
      </c>
      <c r="AH3556">
        <v>1092</v>
      </c>
      <c r="AI3556">
        <v>0</v>
      </c>
      <c r="AN3556">
        <v>24.66</v>
      </c>
      <c r="AP3556" t="s">
        <v>59</v>
      </c>
      <c r="AS3556">
        <v>7</v>
      </c>
      <c r="AT3556">
        <v>16991</v>
      </c>
      <c r="AU3556">
        <v>908</v>
      </c>
      <c r="AV3556">
        <v>21</v>
      </c>
      <c r="AW3556">
        <v>17</v>
      </c>
      <c r="AX3556" t="s">
        <v>60</v>
      </c>
      <c r="AZ3556">
        <v>0</v>
      </c>
      <c r="BA3556">
        <f t="shared" si="305"/>
        <v>4278</v>
      </c>
      <c r="BB3556">
        <f t="shared" si="306"/>
        <v>1059</v>
      </c>
      <c r="BC3556" t="s">
        <v>289</v>
      </c>
      <c r="BD3556">
        <f t="shared" si="301"/>
        <v>1</v>
      </c>
      <c r="BE3556">
        <f t="shared" si="302"/>
        <v>0</v>
      </c>
    </row>
    <row r="3557" spans="1:57" x14ac:dyDescent="0.25">
      <c r="A3557" t="s">
        <v>6941</v>
      </c>
      <c r="B3557" t="s">
        <v>6910</v>
      </c>
      <c r="C3557" t="s">
        <v>6911</v>
      </c>
      <c r="D3557" t="s">
        <v>55</v>
      </c>
      <c r="E3557" t="s">
        <v>56</v>
      </c>
      <c r="F3557" s="1">
        <v>43169</v>
      </c>
      <c r="G3557" s="1">
        <v>43168</v>
      </c>
      <c r="H3557" s="1">
        <v>43169</v>
      </c>
      <c r="I3557">
        <v>0</v>
      </c>
      <c r="J3557">
        <v>276</v>
      </c>
      <c r="K3557">
        <v>276</v>
      </c>
      <c r="L3557">
        <v>24084</v>
      </c>
      <c r="M3557" t="b">
        <v>0</v>
      </c>
      <c r="O3557" t="s">
        <v>34</v>
      </c>
      <c r="P3557" s="1">
        <v>43169</v>
      </c>
      <c r="Q3557" t="b">
        <v>0</v>
      </c>
      <c r="R3557" t="b">
        <v>0</v>
      </c>
      <c r="S3557" t="b">
        <v>0</v>
      </c>
      <c r="T3557">
        <v>5</v>
      </c>
      <c r="U3557">
        <v>1</v>
      </c>
      <c r="V3557">
        <v>0</v>
      </c>
      <c r="W3557">
        <v>9</v>
      </c>
      <c r="X3557">
        <v>0</v>
      </c>
      <c r="Y3557">
        <v>1</v>
      </c>
      <c r="Z3557">
        <v>0</v>
      </c>
      <c r="AA3557">
        <v>0</v>
      </c>
      <c r="AB3557">
        <v>1</v>
      </c>
      <c r="AC3557">
        <v>1</v>
      </c>
      <c r="AD3557">
        <v>1</v>
      </c>
      <c r="AE3557">
        <v>1195</v>
      </c>
      <c r="AF3557">
        <v>9</v>
      </c>
      <c r="AG3557">
        <v>3021</v>
      </c>
      <c r="AH3557">
        <v>1077</v>
      </c>
      <c r="AI3557">
        <v>0</v>
      </c>
      <c r="AN3557">
        <v>23.8</v>
      </c>
      <c r="AP3557" t="s">
        <v>59</v>
      </c>
      <c r="AS3557">
        <v>29</v>
      </c>
      <c r="AT3557">
        <v>19513</v>
      </c>
      <c r="AU3557">
        <v>1850</v>
      </c>
      <c r="AV3557">
        <v>21</v>
      </c>
      <c r="AW3557">
        <v>18</v>
      </c>
      <c r="AX3557" t="s">
        <v>60</v>
      </c>
      <c r="AZ3557">
        <v>0</v>
      </c>
      <c r="BA3557">
        <f t="shared" si="305"/>
        <v>4046</v>
      </c>
      <c r="BB3557">
        <f t="shared" si="306"/>
        <v>1291</v>
      </c>
      <c r="BC3557" t="s">
        <v>289</v>
      </c>
      <c r="BD3557">
        <f t="shared" si="301"/>
        <v>1</v>
      </c>
      <c r="BE3557">
        <f t="shared" si="302"/>
        <v>0</v>
      </c>
    </row>
    <row r="3558" spans="1:57" x14ac:dyDescent="0.25">
      <c r="A3558" t="s">
        <v>6943</v>
      </c>
      <c r="B3558" t="s">
        <v>6910</v>
      </c>
      <c r="C3558" t="s">
        <v>6911</v>
      </c>
      <c r="D3558" t="s">
        <v>55</v>
      </c>
      <c r="E3558" t="s">
        <v>56</v>
      </c>
      <c r="F3558" s="1">
        <v>43147</v>
      </c>
      <c r="G3558" s="1">
        <v>43145</v>
      </c>
      <c r="H3558" s="1">
        <v>43147</v>
      </c>
      <c r="I3558">
        <v>0</v>
      </c>
      <c r="J3558">
        <v>1093</v>
      </c>
      <c r="K3558">
        <v>1093</v>
      </c>
      <c r="L3558">
        <v>23808</v>
      </c>
      <c r="M3558" t="b">
        <v>1</v>
      </c>
      <c r="O3558" t="s">
        <v>34</v>
      </c>
      <c r="P3558" s="1">
        <v>43148</v>
      </c>
      <c r="Q3558" t="b">
        <v>0</v>
      </c>
      <c r="R3558" t="b">
        <v>0</v>
      </c>
      <c r="S3558" t="b">
        <v>0</v>
      </c>
      <c r="T3558">
        <v>5</v>
      </c>
      <c r="U3558">
        <v>1</v>
      </c>
      <c r="V3558">
        <v>0</v>
      </c>
      <c r="W3558">
        <v>17</v>
      </c>
      <c r="X3558">
        <v>0</v>
      </c>
      <c r="Y3558">
        <v>3</v>
      </c>
      <c r="Z3558">
        <v>0</v>
      </c>
      <c r="AA3558">
        <v>1</v>
      </c>
      <c r="AB3558">
        <v>1</v>
      </c>
      <c r="AC3558">
        <v>1</v>
      </c>
      <c r="AD3558">
        <v>0</v>
      </c>
      <c r="AE3558">
        <v>954</v>
      </c>
      <c r="AF3558">
        <v>9</v>
      </c>
      <c r="AG3558">
        <v>2535</v>
      </c>
      <c r="AH3558">
        <v>1073</v>
      </c>
      <c r="AI3558">
        <v>0</v>
      </c>
      <c r="AN3558">
        <v>24.29</v>
      </c>
      <c r="AP3558" t="s">
        <v>59</v>
      </c>
      <c r="AS3558">
        <v>14</v>
      </c>
      <c r="AT3558">
        <v>21575</v>
      </c>
      <c r="AU3558">
        <v>621</v>
      </c>
      <c r="AV3558">
        <v>22</v>
      </c>
      <c r="AW3558">
        <v>16</v>
      </c>
      <c r="AX3558" t="s">
        <v>60</v>
      </c>
      <c r="AZ3558">
        <v>0</v>
      </c>
      <c r="BA3558">
        <f t="shared" si="305"/>
        <v>3770</v>
      </c>
      <c r="BB3558">
        <f t="shared" si="306"/>
        <v>1567</v>
      </c>
      <c r="BC3558" t="s">
        <v>34</v>
      </c>
      <c r="BD3558">
        <f t="shared" si="301"/>
        <v>2</v>
      </c>
      <c r="BE3558">
        <f t="shared" si="302"/>
        <v>1</v>
      </c>
    </row>
    <row r="3559" spans="1:57" x14ac:dyDescent="0.25">
      <c r="A3559" t="s">
        <v>6945</v>
      </c>
      <c r="B3559" t="s">
        <v>6910</v>
      </c>
      <c r="C3559" t="s">
        <v>6911</v>
      </c>
      <c r="D3559" t="s">
        <v>55</v>
      </c>
      <c r="E3559" t="s">
        <v>56</v>
      </c>
      <c r="F3559" s="1">
        <v>43127</v>
      </c>
      <c r="G3559" s="1">
        <v>43125</v>
      </c>
      <c r="H3559" s="1">
        <v>43127</v>
      </c>
      <c r="I3559">
        <v>0</v>
      </c>
      <c r="J3559">
        <v>828</v>
      </c>
      <c r="K3559">
        <v>828</v>
      </c>
      <c r="L3559">
        <v>23543</v>
      </c>
      <c r="M3559" t="b">
        <v>0</v>
      </c>
      <c r="O3559" t="s">
        <v>34</v>
      </c>
      <c r="P3559" s="1">
        <v>43128</v>
      </c>
      <c r="Q3559" t="b">
        <v>0</v>
      </c>
      <c r="R3559" t="b">
        <v>0</v>
      </c>
      <c r="S3559" t="b">
        <v>0</v>
      </c>
      <c r="T3559">
        <v>6</v>
      </c>
      <c r="U3559">
        <v>2</v>
      </c>
      <c r="V3559">
        <v>0</v>
      </c>
      <c r="W3559">
        <v>18</v>
      </c>
      <c r="X3559">
        <v>0</v>
      </c>
      <c r="Y3559">
        <v>3</v>
      </c>
      <c r="Z3559">
        <v>0</v>
      </c>
      <c r="AA3559">
        <v>1</v>
      </c>
      <c r="AB3559">
        <v>1</v>
      </c>
      <c r="AC3559">
        <v>0</v>
      </c>
      <c r="AD3559">
        <v>1</v>
      </c>
      <c r="AE3559">
        <v>1037</v>
      </c>
      <c r="AF3559">
        <v>9</v>
      </c>
      <c r="AG3559">
        <v>2821</v>
      </c>
      <c r="AH3559">
        <v>1096</v>
      </c>
      <c r="AI3559">
        <v>0</v>
      </c>
      <c r="AN3559">
        <v>24.38</v>
      </c>
      <c r="AP3559" t="s">
        <v>59</v>
      </c>
      <c r="AS3559">
        <v>5</v>
      </c>
      <c r="AT3559">
        <v>16728</v>
      </c>
      <c r="AU3559">
        <v>1202</v>
      </c>
      <c r="AV3559">
        <v>21</v>
      </c>
      <c r="AW3559">
        <v>17</v>
      </c>
      <c r="AX3559" t="s">
        <v>60</v>
      </c>
      <c r="AZ3559">
        <v>0</v>
      </c>
      <c r="BA3559">
        <f t="shared" si="305"/>
        <v>3505</v>
      </c>
      <c r="BB3559">
        <f t="shared" si="306"/>
        <v>1832</v>
      </c>
      <c r="BC3559" t="s">
        <v>34</v>
      </c>
      <c r="BD3559">
        <f t="shared" si="301"/>
        <v>2</v>
      </c>
      <c r="BE3559">
        <f t="shared" si="302"/>
        <v>0</v>
      </c>
    </row>
    <row r="3560" spans="1:57" x14ac:dyDescent="0.25">
      <c r="A3560" t="s">
        <v>6947</v>
      </c>
      <c r="B3560" t="s">
        <v>6910</v>
      </c>
      <c r="C3560" t="s">
        <v>6911</v>
      </c>
      <c r="D3560" t="s">
        <v>55</v>
      </c>
      <c r="E3560" t="s">
        <v>56</v>
      </c>
      <c r="F3560" s="1">
        <v>43109</v>
      </c>
      <c r="G3560" s="1">
        <v>43107</v>
      </c>
      <c r="H3560" s="1">
        <v>43108</v>
      </c>
      <c r="I3560">
        <v>0</v>
      </c>
      <c r="J3560">
        <v>556</v>
      </c>
      <c r="K3560">
        <v>556</v>
      </c>
      <c r="L3560">
        <v>23271</v>
      </c>
      <c r="M3560" t="b">
        <v>0</v>
      </c>
      <c r="O3560" t="s">
        <v>34</v>
      </c>
      <c r="P3560" s="1">
        <v>43110</v>
      </c>
      <c r="Q3560" t="b">
        <v>0</v>
      </c>
      <c r="R3560" t="b">
        <v>0</v>
      </c>
      <c r="S3560" t="b">
        <v>0</v>
      </c>
      <c r="T3560">
        <v>3</v>
      </c>
      <c r="U3560">
        <v>1</v>
      </c>
      <c r="V3560">
        <v>0</v>
      </c>
      <c r="W3560">
        <v>12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1</v>
      </c>
      <c r="AD3560">
        <v>0</v>
      </c>
      <c r="AE3560">
        <v>1049</v>
      </c>
      <c r="AF3560">
        <v>9</v>
      </c>
      <c r="AG3560">
        <v>2661</v>
      </c>
      <c r="AH3560">
        <v>1044</v>
      </c>
      <c r="AI3560">
        <v>0</v>
      </c>
      <c r="AN3560">
        <v>23.75</v>
      </c>
      <c r="AP3560" t="s">
        <v>59</v>
      </c>
      <c r="AS3560">
        <v>9</v>
      </c>
      <c r="AT3560">
        <v>15607</v>
      </c>
      <c r="AU3560">
        <v>532</v>
      </c>
      <c r="AV3560">
        <v>21</v>
      </c>
      <c r="AW3560">
        <v>16</v>
      </c>
      <c r="AX3560" t="s">
        <v>60</v>
      </c>
      <c r="AZ3560">
        <v>0</v>
      </c>
      <c r="BA3560">
        <f t="shared" si="305"/>
        <v>3233</v>
      </c>
      <c r="BB3560">
        <f t="shared" si="306"/>
        <v>2104</v>
      </c>
      <c r="BC3560" t="s">
        <v>34</v>
      </c>
      <c r="BD3560">
        <f t="shared" si="301"/>
        <v>2</v>
      </c>
      <c r="BE3560">
        <f t="shared" si="302"/>
        <v>0</v>
      </c>
    </row>
    <row r="3561" spans="1:57" x14ac:dyDescent="0.25">
      <c r="A3561" t="s">
        <v>6949</v>
      </c>
      <c r="B3561" t="s">
        <v>6910</v>
      </c>
      <c r="C3561" t="s">
        <v>6911</v>
      </c>
      <c r="D3561" t="s">
        <v>55</v>
      </c>
      <c r="E3561" t="s">
        <v>56</v>
      </c>
      <c r="F3561" s="1">
        <v>43088</v>
      </c>
      <c r="G3561" s="1">
        <v>43087</v>
      </c>
      <c r="H3561" s="1">
        <v>43088</v>
      </c>
      <c r="I3561">
        <v>0</v>
      </c>
      <c r="J3561">
        <v>270</v>
      </c>
      <c r="K3561">
        <v>270</v>
      </c>
      <c r="L3561">
        <v>22985</v>
      </c>
      <c r="M3561" t="b">
        <v>0</v>
      </c>
      <c r="O3561" t="s">
        <v>34</v>
      </c>
      <c r="P3561" s="1">
        <v>43088</v>
      </c>
      <c r="Q3561" t="b">
        <v>0</v>
      </c>
      <c r="R3561" t="b">
        <v>0</v>
      </c>
      <c r="S3561" t="b">
        <v>0</v>
      </c>
      <c r="T3561">
        <v>4</v>
      </c>
      <c r="U3561">
        <v>1</v>
      </c>
      <c r="V3561">
        <v>0</v>
      </c>
      <c r="W3561">
        <v>7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987</v>
      </c>
      <c r="AF3561">
        <v>8</v>
      </c>
      <c r="AG3561">
        <v>2505</v>
      </c>
      <c r="AH3561">
        <v>1030</v>
      </c>
      <c r="AI3561">
        <v>0</v>
      </c>
      <c r="AN3561">
        <v>23.82</v>
      </c>
      <c r="AP3561" t="s">
        <v>59</v>
      </c>
      <c r="AS3561">
        <v>24</v>
      </c>
      <c r="AT3561">
        <v>15277</v>
      </c>
      <c r="AU3561">
        <v>823</v>
      </c>
      <c r="AV3561">
        <v>21</v>
      </c>
      <c r="AW3561">
        <v>17</v>
      </c>
      <c r="AX3561" t="s">
        <v>60</v>
      </c>
      <c r="AZ3561">
        <v>0</v>
      </c>
      <c r="BA3561">
        <f t="shared" si="305"/>
        <v>2947</v>
      </c>
      <c r="BB3561">
        <f t="shared" si="306"/>
        <v>2390</v>
      </c>
      <c r="BC3561" t="s">
        <v>34</v>
      </c>
      <c r="BD3561">
        <f t="shared" si="301"/>
        <v>2</v>
      </c>
      <c r="BE3561">
        <f t="shared" si="302"/>
        <v>0</v>
      </c>
    </row>
    <row r="3562" spans="1:57" x14ac:dyDescent="0.25">
      <c r="A3562" t="s">
        <v>6951</v>
      </c>
      <c r="B3562" t="s">
        <v>6910</v>
      </c>
      <c r="C3562" t="s">
        <v>6911</v>
      </c>
      <c r="D3562" t="s">
        <v>55</v>
      </c>
      <c r="E3562" t="s">
        <v>56</v>
      </c>
      <c r="F3562" s="1">
        <v>43068</v>
      </c>
      <c r="G3562" s="1">
        <v>43067</v>
      </c>
      <c r="H3562" s="1">
        <v>43068</v>
      </c>
      <c r="I3562">
        <v>0</v>
      </c>
      <c r="J3562">
        <v>1036</v>
      </c>
      <c r="K3562">
        <v>1036</v>
      </c>
      <c r="L3562">
        <v>22715</v>
      </c>
      <c r="M3562" t="b">
        <v>1</v>
      </c>
      <c r="O3562" t="s">
        <v>34</v>
      </c>
      <c r="P3562" s="1">
        <v>43068</v>
      </c>
      <c r="Q3562" t="b">
        <v>0</v>
      </c>
      <c r="R3562" t="b">
        <v>0</v>
      </c>
      <c r="S3562" t="b">
        <v>0</v>
      </c>
      <c r="T3562">
        <v>6</v>
      </c>
      <c r="U3562">
        <v>2</v>
      </c>
      <c r="V3562">
        <v>0</v>
      </c>
      <c r="W3562">
        <v>19</v>
      </c>
      <c r="X3562">
        <v>1</v>
      </c>
      <c r="Y3562">
        <v>3</v>
      </c>
      <c r="Z3562">
        <v>0</v>
      </c>
      <c r="AA3562">
        <v>0</v>
      </c>
      <c r="AB3562">
        <v>2</v>
      </c>
      <c r="AC3562">
        <v>1</v>
      </c>
      <c r="AD3562">
        <v>3</v>
      </c>
      <c r="AE3562">
        <v>1312</v>
      </c>
      <c r="AF3562">
        <v>12</v>
      </c>
      <c r="AG3562">
        <v>3540</v>
      </c>
      <c r="AH3562">
        <v>1218</v>
      </c>
      <c r="AI3562">
        <v>0</v>
      </c>
      <c r="AN3562">
        <v>24.37</v>
      </c>
      <c r="AP3562" t="s">
        <v>59</v>
      </c>
      <c r="AS3562">
        <v>7</v>
      </c>
      <c r="AT3562">
        <v>20546</v>
      </c>
      <c r="AU3562">
        <v>742</v>
      </c>
      <c r="AV3562">
        <v>22</v>
      </c>
      <c r="AW3562">
        <v>17</v>
      </c>
      <c r="AX3562" t="s">
        <v>60</v>
      </c>
      <c r="AZ3562">
        <v>0</v>
      </c>
      <c r="BA3562">
        <f t="shared" si="305"/>
        <v>2677</v>
      </c>
      <c r="BB3562">
        <f t="shared" si="306"/>
        <v>2660</v>
      </c>
      <c r="BC3562" t="s">
        <v>289</v>
      </c>
      <c r="BD3562">
        <f t="shared" si="301"/>
        <v>1</v>
      </c>
      <c r="BE3562">
        <f t="shared" si="302"/>
        <v>1</v>
      </c>
    </row>
    <row r="3563" spans="1:57" x14ac:dyDescent="0.25">
      <c r="A3563" t="s">
        <v>6953</v>
      </c>
      <c r="B3563" t="s">
        <v>6910</v>
      </c>
      <c r="C3563" t="s">
        <v>6911</v>
      </c>
      <c r="D3563" t="s">
        <v>55</v>
      </c>
      <c r="E3563" t="s">
        <v>56</v>
      </c>
      <c r="F3563" s="1">
        <v>43049</v>
      </c>
      <c r="G3563" s="1">
        <v>43047</v>
      </c>
      <c r="H3563" s="1">
        <v>43049</v>
      </c>
      <c r="I3563">
        <v>0</v>
      </c>
      <c r="J3563">
        <v>799</v>
      </c>
      <c r="K3563">
        <v>799</v>
      </c>
      <c r="L3563">
        <v>22478</v>
      </c>
      <c r="M3563" t="b">
        <v>0</v>
      </c>
      <c r="O3563" t="s">
        <v>34</v>
      </c>
      <c r="P3563" s="1">
        <v>43049</v>
      </c>
      <c r="Q3563" t="b">
        <v>0</v>
      </c>
      <c r="R3563" t="b">
        <v>0</v>
      </c>
      <c r="S3563" t="b">
        <v>0</v>
      </c>
      <c r="T3563">
        <v>6</v>
      </c>
      <c r="U3563">
        <v>2</v>
      </c>
      <c r="V3563">
        <v>0</v>
      </c>
      <c r="W3563">
        <v>11</v>
      </c>
      <c r="X3563">
        <v>0</v>
      </c>
      <c r="Y3563">
        <v>2</v>
      </c>
      <c r="Z3563">
        <v>0</v>
      </c>
      <c r="AA3563">
        <v>0</v>
      </c>
      <c r="AB3563">
        <v>0</v>
      </c>
      <c r="AC3563">
        <v>0</v>
      </c>
      <c r="AD3563">
        <v>2</v>
      </c>
      <c r="AE3563">
        <v>1103</v>
      </c>
      <c r="AF3563">
        <v>10</v>
      </c>
      <c r="AG3563">
        <v>2791</v>
      </c>
      <c r="AH3563">
        <v>1086</v>
      </c>
      <c r="AI3563">
        <v>0</v>
      </c>
      <c r="AN3563">
        <v>24.73</v>
      </c>
      <c r="AP3563" t="s">
        <v>59</v>
      </c>
      <c r="AS3563">
        <v>10</v>
      </c>
      <c r="AT3563">
        <v>18913</v>
      </c>
      <c r="AU3563">
        <v>708</v>
      </c>
      <c r="AV3563">
        <v>21</v>
      </c>
      <c r="AW3563">
        <v>17</v>
      </c>
      <c r="AX3563" t="s">
        <v>60</v>
      </c>
      <c r="AZ3563">
        <v>0</v>
      </c>
      <c r="BA3563">
        <f t="shared" si="305"/>
        <v>2440</v>
      </c>
      <c r="BB3563">
        <f t="shared" si="306"/>
        <v>2897</v>
      </c>
      <c r="BC3563" t="s">
        <v>289</v>
      </c>
      <c r="BD3563">
        <f t="shared" si="301"/>
        <v>1</v>
      </c>
      <c r="BE3563">
        <f t="shared" si="302"/>
        <v>0</v>
      </c>
    </row>
    <row r="3564" spans="1:57" x14ac:dyDescent="0.25">
      <c r="A3564" t="s">
        <v>6955</v>
      </c>
      <c r="B3564" t="s">
        <v>6910</v>
      </c>
      <c r="C3564" t="s">
        <v>6911</v>
      </c>
      <c r="D3564" t="s">
        <v>55</v>
      </c>
      <c r="E3564" t="s">
        <v>56</v>
      </c>
      <c r="F3564" s="1">
        <v>43032</v>
      </c>
      <c r="G3564" s="1">
        <v>43030</v>
      </c>
      <c r="H3564" s="1">
        <v>43032</v>
      </c>
      <c r="I3564">
        <v>0</v>
      </c>
      <c r="J3564">
        <v>570</v>
      </c>
      <c r="K3564">
        <v>570</v>
      </c>
      <c r="L3564">
        <v>22249</v>
      </c>
      <c r="M3564" t="b">
        <v>0</v>
      </c>
      <c r="O3564" t="s">
        <v>34</v>
      </c>
      <c r="P3564" s="1">
        <v>43032</v>
      </c>
      <c r="Q3564" t="b">
        <v>0</v>
      </c>
      <c r="R3564" t="b">
        <v>0</v>
      </c>
      <c r="S3564" t="b">
        <v>0</v>
      </c>
      <c r="T3564">
        <v>4</v>
      </c>
      <c r="U3564">
        <v>1</v>
      </c>
      <c r="V3564">
        <v>0</v>
      </c>
      <c r="W3564">
        <v>8</v>
      </c>
      <c r="X3564">
        <v>1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3</v>
      </c>
      <c r="AE3564">
        <v>1297</v>
      </c>
      <c r="AF3564">
        <v>10</v>
      </c>
      <c r="AG3564">
        <v>3213</v>
      </c>
      <c r="AH3564">
        <v>1165</v>
      </c>
      <c r="AI3564">
        <v>0</v>
      </c>
      <c r="AN3564">
        <v>24.95</v>
      </c>
      <c r="AP3564" t="s">
        <v>59</v>
      </c>
      <c r="AS3564">
        <v>8</v>
      </c>
      <c r="AT3564">
        <v>19781</v>
      </c>
      <c r="AU3564">
        <v>841</v>
      </c>
      <c r="AV3564">
        <v>21</v>
      </c>
      <c r="AW3564">
        <v>17</v>
      </c>
      <c r="AX3564" t="s">
        <v>60</v>
      </c>
      <c r="AZ3564">
        <v>0</v>
      </c>
      <c r="BA3564">
        <f t="shared" si="305"/>
        <v>2211</v>
      </c>
      <c r="BB3564">
        <f t="shared" si="306"/>
        <v>3126</v>
      </c>
      <c r="BC3564" t="s">
        <v>289</v>
      </c>
      <c r="BD3564">
        <f t="shared" si="301"/>
        <v>1</v>
      </c>
      <c r="BE3564">
        <f t="shared" si="302"/>
        <v>0</v>
      </c>
    </row>
    <row r="3565" spans="1:57" x14ac:dyDescent="0.25">
      <c r="A3565" t="s">
        <v>6957</v>
      </c>
      <c r="B3565" t="s">
        <v>6910</v>
      </c>
      <c r="C3565" t="s">
        <v>6911</v>
      </c>
      <c r="D3565" t="s">
        <v>55</v>
      </c>
      <c r="E3565" t="s">
        <v>56</v>
      </c>
      <c r="F3565" s="1">
        <v>43012</v>
      </c>
      <c r="G3565" s="1">
        <v>43009</v>
      </c>
      <c r="H3565" s="1">
        <v>43011</v>
      </c>
      <c r="I3565">
        <v>0</v>
      </c>
      <c r="J3565">
        <v>270</v>
      </c>
      <c r="K3565">
        <v>270</v>
      </c>
      <c r="L3565">
        <v>21949</v>
      </c>
      <c r="M3565" t="b">
        <v>0</v>
      </c>
      <c r="O3565" t="s">
        <v>34</v>
      </c>
      <c r="P3565" s="1">
        <v>43012</v>
      </c>
      <c r="Q3565" t="b">
        <v>0</v>
      </c>
      <c r="R3565" t="b">
        <v>0</v>
      </c>
      <c r="S3565" t="b">
        <v>0</v>
      </c>
      <c r="T3565">
        <v>5</v>
      </c>
      <c r="U3565">
        <v>2</v>
      </c>
      <c r="V3565">
        <v>0</v>
      </c>
      <c r="W3565">
        <v>8</v>
      </c>
      <c r="X3565">
        <v>0</v>
      </c>
      <c r="Y3565">
        <v>1</v>
      </c>
      <c r="Z3565">
        <v>0</v>
      </c>
      <c r="AA3565">
        <v>1</v>
      </c>
      <c r="AB3565">
        <v>0</v>
      </c>
      <c r="AC3565">
        <v>0</v>
      </c>
      <c r="AD3565">
        <v>4</v>
      </c>
      <c r="AE3565">
        <v>1215</v>
      </c>
      <c r="AF3565">
        <v>11</v>
      </c>
      <c r="AG3565">
        <v>3150</v>
      </c>
      <c r="AH3565">
        <v>1078</v>
      </c>
      <c r="AI3565">
        <v>0</v>
      </c>
      <c r="AN3565">
        <v>25.07</v>
      </c>
      <c r="AP3565" t="s">
        <v>1478</v>
      </c>
      <c r="AS3565">
        <v>6</v>
      </c>
      <c r="AT3565" t="s">
        <v>60</v>
      </c>
      <c r="AU3565" t="s">
        <v>60</v>
      </c>
      <c r="AV3565" t="s">
        <v>60</v>
      </c>
      <c r="AW3565" t="s">
        <v>60</v>
      </c>
      <c r="AX3565" t="s">
        <v>1479</v>
      </c>
      <c r="AZ3565">
        <v>0</v>
      </c>
      <c r="BA3565">
        <f t="shared" si="305"/>
        <v>1911</v>
      </c>
      <c r="BB3565">
        <f t="shared" si="306"/>
        <v>3426</v>
      </c>
      <c r="BC3565" t="s">
        <v>289</v>
      </c>
      <c r="BD3565">
        <f t="shared" si="301"/>
        <v>1</v>
      </c>
      <c r="BE3565">
        <f t="shared" si="302"/>
        <v>0</v>
      </c>
    </row>
    <row r="3566" spans="1:57" x14ac:dyDescent="0.25">
      <c r="A3566" t="s">
        <v>6959</v>
      </c>
      <c r="B3566" t="s">
        <v>6910</v>
      </c>
      <c r="C3566" t="s">
        <v>6911</v>
      </c>
      <c r="D3566" t="s">
        <v>55</v>
      </c>
      <c r="E3566" t="s">
        <v>56</v>
      </c>
      <c r="F3566" s="1">
        <v>42992</v>
      </c>
      <c r="G3566" s="1">
        <v>42991</v>
      </c>
      <c r="H3566" s="1">
        <v>42992</v>
      </c>
      <c r="I3566">
        <v>0</v>
      </c>
      <c r="J3566">
        <v>1125</v>
      </c>
      <c r="K3566">
        <v>1125</v>
      </c>
      <c r="L3566">
        <v>21679</v>
      </c>
      <c r="M3566" t="b">
        <v>1</v>
      </c>
      <c r="O3566" t="s">
        <v>34</v>
      </c>
      <c r="P3566" s="1">
        <v>42992</v>
      </c>
      <c r="Q3566" t="b">
        <v>0</v>
      </c>
      <c r="R3566" t="b">
        <v>0</v>
      </c>
      <c r="S3566" t="b">
        <v>0</v>
      </c>
      <c r="T3566">
        <v>6</v>
      </c>
      <c r="U3566">
        <v>2</v>
      </c>
      <c r="V3566">
        <v>0</v>
      </c>
      <c r="W3566">
        <v>19</v>
      </c>
      <c r="X3566">
        <v>0</v>
      </c>
      <c r="Y3566">
        <v>2</v>
      </c>
      <c r="Z3566">
        <v>0</v>
      </c>
      <c r="AA3566">
        <v>0</v>
      </c>
      <c r="AB3566">
        <v>0</v>
      </c>
      <c r="AC3566">
        <v>1</v>
      </c>
      <c r="AD3566">
        <v>0</v>
      </c>
      <c r="AE3566">
        <v>1213</v>
      </c>
      <c r="AF3566">
        <v>11</v>
      </c>
      <c r="AG3566">
        <v>3216</v>
      </c>
      <c r="AH3566">
        <v>1134</v>
      </c>
      <c r="AI3566">
        <v>1</v>
      </c>
      <c r="AN3566">
        <v>24.05</v>
      </c>
      <c r="AP3566" t="s">
        <v>59</v>
      </c>
      <c r="AS3566">
        <v>13</v>
      </c>
      <c r="AT3566">
        <v>26057</v>
      </c>
      <c r="AU3566">
        <v>803</v>
      </c>
      <c r="AV3566">
        <v>22</v>
      </c>
      <c r="AW3566">
        <v>17</v>
      </c>
      <c r="AX3566" t="s">
        <v>60</v>
      </c>
      <c r="AZ3566">
        <v>0</v>
      </c>
      <c r="BA3566">
        <f t="shared" si="305"/>
        <v>1641</v>
      </c>
      <c r="BB3566">
        <f t="shared" si="306"/>
        <v>3696</v>
      </c>
      <c r="BC3566" t="s">
        <v>34</v>
      </c>
      <c r="BD3566">
        <f t="shared" si="301"/>
        <v>2</v>
      </c>
      <c r="BE3566">
        <f t="shared" si="302"/>
        <v>1</v>
      </c>
    </row>
    <row r="3567" spans="1:57" x14ac:dyDescent="0.25">
      <c r="A3567" t="s">
        <v>6961</v>
      </c>
      <c r="B3567" t="s">
        <v>6910</v>
      </c>
      <c r="C3567" t="s">
        <v>6911</v>
      </c>
      <c r="D3567" t="s">
        <v>55</v>
      </c>
      <c r="E3567" t="s">
        <v>56</v>
      </c>
      <c r="F3567" s="1">
        <v>42973</v>
      </c>
      <c r="G3567" s="1">
        <v>42970</v>
      </c>
      <c r="H3567" s="1">
        <v>42972</v>
      </c>
      <c r="J3567">
        <v>794</v>
      </c>
      <c r="K3567">
        <v>794</v>
      </c>
      <c r="L3567">
        <v>21348</v>
      </c>
      <c r="M3567" t="b">
        <v>0</v>
      </c>
      <c r="O3567" t="s">
        <v>34</v>
      </c>
      <c r="P3567" s="1">
        <v>42973</v>
      </c>
      <c r="Q3567" t="b">
        <v>0</v>
      </c>
      <c r="R3567" t="b">
        <v>0</v>
      </c>
      <c r="S3567" t="b">
        <v>0</v>
      </c>
      <c r="T3567">
        <v>6</v>
      </c>
      <c r="U3567">
        <v>1</v>
      </c>
      <c r="V3567">
        <v>0</v>
      </c>
      <c r="W3567">
        <v>13</v>
      </c>
      <c r="X3567">
        <v>0</v>
      </c>
      <c r="Y3567">
        <v>1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1242</v>
      </c>
      <c r="AF3567">
        <v>11</v>
      </c>
      <c r="AG3567">
        <v>3226</v>
      </c>
      <c r="AH3567">
        <v>1182</v>
      </c>
      <c r="AI3567">
        <v>0</v>
      </c>
      <c r="AN3567">
        <v>25.54</v>
      </c>
      <c r="AP3567" t="s">
        <v>59</v>
      </c>
      <c r="AS3567">
        <v>9</v>
      </c>
      <c r="AT3567">
        <v>18386</v>
      </c>
      <c r="AU3567">
        <v>724</v>
      </c>
      <c r="AV3567">
        <v>21</v>
      </c>
      <c r="AW3567">
        <v>17</v>
      </c>
      <c r="AX3567" t="s">
        <v>60</v>
      </c>
      <c r="AZ3567">
        <v>0</v>
      </c>
      <c r="BA3567">
        <f t="shared" si="305"/>
        <v>1310</v>
      </c>
      <c r="BB3567">
        <f t="shared" si="306"/>
        <v>4027</v>
      </c>
      <c r="BC3567" t="s">
        <v>34</v>
      </c>
      <c r="BD3567">
        <f t="shared" si="301"/>
        <v>2</v>
      </c>
      <c r="BE3567">
        <f t="shared" si="302"/>
        <v>0</v>
      </c>
    </row>
    <row r="3568" spans="1:57" x14ac:dyDescent="0.25">
      <c r="A3568" t="s">
        <v>6963</v>
      </c>
      <c r="B3568" t="s">
        <v>6910</v>
      </c>
      <c r="C3568" t="s">
        <v>6911</v>
      </c>
      <c r="D3568" t="s">
        <v>55</v>
      </c>
      <c r="E3568" t="s">
        <v>56</v>
      </c>
      <c r="F3568" s="1">
        <v>42957</v>
      </c>
      <c r="G3568" s="1">
        <v>42953</v>
      </c>
      <c r="H3568" s="1">
        <v>42955</v>
      </c>
      <c r="J3568">
        <v>554</v>
      </c>
      <c r="K3568">
        <v>554</v>
      </c>
      <c r="L3568">
        <v>21108</v>
      </c>
      <c r="M3568" t="b">
        <v>0</v>
      </c>
      <c r="O3568" t="s">
        <v>34</v>
      </c>
      <c r="P3568" s="1">
        <v>42957</v>
      </c>
      <c r="Q3568" t="b">
        <v>0</v>
      </c>
      <c r="R3568" t="b">
        <v>0</v>
      </c>
      <c r="S3568" t="b">
        <v>0</v>
      </c>
      <c r="T3568">
        <v>2</v>
      </c>
      <c r="U3568">
        <v>1</v>
      </c>
      <c r="V3568">
        <v>0</v>
      </c>
      <c r="W3568">
        <v>9</v>
      </c>
      <c r="X3568">
        <v>0</v>
      </c>
      <c r="Y3568">
        <v>1</v>
      </c>
      <c r="Z3568">
        <v>0</v>
      </c>
      <c r="AA3568">
        <v>0</v>
      </c>
      <c r="AB3568">
        <v>2</v>
      </c>
      <c r="AC3568">
        <v>1</v>
      </c>
      <c r="AD3568">
        <v>0</v>
      </c>
      <c r="AE3568">
        <v>1107</v>
      </c>
      <c r="AF3568">
        <v>10</v>
      </c>
      <c r="AG3568">
        <v>2749</v>
      </c>
      <c r="AH3568">
        <v>1056</v>
      </c>
      <c r="AI3568">
        <v>0</v>
      </c>
      <c r="AN3568">
        <v>25.51</v>
      </c>
      <c r="AP3568" t="s">
        <v>59</v>
      </c>
      <c r="AS3568">
        <v>6</v>
      </c>
      <c r="AT3568">
        <v>17845</v>
      </c>
      <c r="AU3568">
        <v>519</v>
      </c>
      <c r="AV3568">
        <v>21</v>
      </c>
      <c r="AW3568">
        <v>16</v>
      </c>
      <c r="AX3568" t="s">
        <v>60</v>
      </c>
      <c r="AZ3568">
        <v>0</v>
      </c>
      <c r="BA3568">
        <f t="shared" si="305"/>
        <v>1070</v>
      </c>
      <c r="BB3568">
        <f t="shared" si="306"/>
        <v>4267</v>
      </c>
      <c r="BC3568" t="s">
        <v>34</v>
      </c>
      <c r="BD3568">
        <f t="shared" si="301"/>
        <v>2</v>
      </c>
      <c r="BE3568">
        <f t="shared" si="302"/>
        <v>0</v>
      </c>
    </row>
    <row r="3569" spans="1:57" x14ac:dyDescent="0.25">
      <c r="A3569" t="s">
        <v>6965</v>
      </c>
      <c r="B3569" t="s">
        <v>6910</v>
      </c>
      <c r="C3569" t="s">
        <v>6911</v>
      </c>
      <c r="D3569" t="s">
        <v>55</v>
      </c>
      <c r="E3569" t="s">
        <v>56</v>
      </c>
      <c r="F3569" s="1">
        <v>42938</v>
      </c>
      <c r="G3569" s="1">
        <v>42934</v>
      </c>
      <c r="H3569" s="1">
        <v>42937</v>
      </c>
      <c r="J3569">
        <v>259</v>
      </c>
      <c r="K3569">
        <v>259</v>
      </c>
      <c r="L3569">
        <v>20813</v>
      </c>
      <c r="M3569" t="b">
        <v>0</v>
      </c>
      <c r="O3569" t="s">
        <v>34</v>
      </c>
      <c r="P3569" s="1">
        <v>42938</v>
      </c>
      <c r="Q3569" t="b">
        <v>0</v>
      </c>
      <c r="R3569" t="b">
        <v>0</v>
      </c>
      <c r="S3569" t="b">
        <v>0</v>
      </c>
      <c r="T3569">
        <v>5</v>
      </c>
      <c r="U3569">
        <v>2</v>
      </c>
      <c r="V3569">
        <v>0</v>
      </c>
      <c r="W3569">
        <v>7</v>
      </c>
      <c r="X3569">
        <v>1</v>
      </c>
      <c r="Y3569">
        <v>1</v>
      </c>
      <c r="Z3569">
        <v>0</v>
      </c>
      <c r="AA3569">
        <v>0</v>
      </c>
      <c r="AB3569">
        <v>0</v>
      </c>
      <c r="AC3569">
        <v>2</v>
      </c>
      <c r="AD3569">
        <v>0</v>
      </c>
      <c r="AE3569">
        <v>1241</v>
      </c>
      <c r="AF3569">
        <v>10</v>
      </c>
      <c r="AG3569">
        <v>2965</v>
      </c>
      <c r="AH3569">
        <v>1141</v>
      </c>
      <c r="AI3569">
        <v>0</v>
      </c>
      <c r="AN3569">
        <v>25.43</v>
      </c>
      <c r="AP3569" t="s">
        <v>59</v>
      </c>
      <c r="AS3569">
        <v>3</v>
      </c>
      <c r="AT3569">
        <v>10704</v>
      </c>
      <c r="AU3569">
        <v>639</v>
      </c>
      <c r="AV3569">
        <v>21</v>
      </c>
      <c r="AW3569">
        <v>16</v>
      </c>
      <c r="AX3569" t="s">
        <v>60</v>
      </c>
      <c r="AZ3569">
        <v>0</v>
      </c>
      <c r="BA3569">
        <f t="shared" si="305"/>
        <v>775</v>
      </c>
      <c r="BB3569">
        <f t="shared" si="306"/>
        <v>4562</v>
      </c>
      <c r="BC3569" t="s">
        <v>289</v>
      </c>
      <c r="BD3569">
        <f t="shared" si="301"/>
        <v>1</v>
      </c>
      <c r="BE3569">
        <f t="shared" si="302"/>
        <v>0</v>
      </c>
    </row>
    <row r="3570" spans="1:57" x14ac:dyDescent="0.25">
      <c r="A3570" t="s">
        <v>6967</v>
      </c>
      <c r="B3570" t="s">
        <v>6910</v>
      </c>
      <c r="C3570" t="s">
        <v>6911</v>
      </c>
      <c r="D3570" t="s">
        <v>55</v>
      </c>
      <c r="E3570" t="s">
        <v>56</v>
      </c>
      <c r="F3570" s="1">
        <v>42919</v>
      </c>
      <c r="G3570" s="1">
        <v>42917</v>
      </c>
      <c r="H3570" s="1">
        <v>42919</v>
      </c>
      <c r="J3570">
        <v>1024</v>
      </c>
      <c r="K3570">
        <v>1024</v>
      </c>
      <c r="L3570">
        <v>20554</v>
      </c>
      <c r="M3570" t="b">
        <v>1</v>
      </c>
      <c r="O3570" t="s">
        <v>190</v>
      </c>
      <c r="P3570" s="1">
        <v>42919</v>
      </c>
      <c r="Q3570" t="b">
        <v>1</v>
      </c>
      <c r="R3570" t="b">
        <v>0</v>
      </c>
      <c r="S3570" t="b">
        <v>1</v>
      </c>
      <c r="T3570">
        <v>12</v>
      </c>
      <c r="U3570">
        <v>1</v>
      </c>
      <c r="V3570">
        <v>0</v>
      </c>
      <c r="W3570">
        <v>18</v>
      </c>
      <c r="X3570">
        <v>0</v>
      </c>
      <c r="Y3570">
        <v>1</v>
      </c>
      <c r="Z3570">
        <v>0</v>
      </c>
      <c r="AA3570">
        <v>0</v>
      </c>
      <c r="AB3570">
        <v>1</v>
      </c>
      <c r="AC3570">
        <v>1</v>
      </c>
      <c r="AD3570">
        <v>1</v>
      </c>
      <c r="AE3570">
        <v>1100</v>
      </c>
      <c r="AF3570">
        <v>9</v>
      </c>
      <c r="AG3570">
        <v>2847</v>
      </c>
      <c r="AH3570">
        <v>1124</v>
      </c>
      <c r="AI3570">
        <v>1</v>
      </c>
      <c r="AN3570">
        <v>21.71</v>
      </c>
      <c r="AP3570" t="s">
        <v>59</v>
      </c>
      <c r="AS3570">
        <v>12</v>
      </c>
      <c r="AT3570">
        <v>26394</v>
      </c>
      <c r="AU3570">
        <v>448</v>
      </c>
      <c r="AV3570">
        <v>22</v>
      </c>
      <c r="AW3570">
        <v>16</v>
      </c>
      <c r="AX3570" t="s">
        <v>60</v>
      </c>
      <c r="AZ3570">
        <v>0</v>
      </c>
      <c r="BA3570">
        <f t="shared" si="305"/>
        <v>516</v>
      </c>
      <c r="BB3570">
        <f t="shared" si="306"/>
        <v>4821</v>
      </c>
      <c r="BC3570" t="s">
        <v>34</v>
      </c>
      <c r="BD3570">
        <f t="shared" si="301"/>
        <v>2</v>
      </c>
      <c r="BE3570">
        <f t="shared" si="302"/>
        <v>1</v>
      </c>
    </row>
    <row r="3571" spans="1:57" x14ac:dyDescent="0.25">
      <c r="A3571" t="s">
        <v>6969</v>
      </c>
      <c r="B3571" t="s">
        <v>6910</v>
      </c>
      <c r="C3571" t="s">
        <v>6911</v>
      </c>
      <c r="D3571" t="s">
        <v>55</v>
      </c>
      <c r="E3571" t="s">
        <v>56</v>
      </c>
      <c r="F3571" s="1">
        <v>42893</v>
      </c>
      <c r="G3571" s="1">
        <v>42892</v>
      </c>
      <c r="H3571" s="1">
        <v>42893</v>
      </c>
      <c r="J3571">
        <v>760</v>
      </c>
      <c r="K3571">
        <v>760</v>
      </c>
      <c r="L3571">
        <v>20290</v>
      </c>
      <c r="M3571" t="b">
        <v>0</v>
      </c>
      <c r="O3571" t="s">
        <v>190</v>
      </c>
      <c r="P3571" s="1">
        <v>42893</v>
      </c>
      <c r="Q3571" t="b">
        <v>1</v>
      </c>
      <c r="R3571" t="b">
        <v>0</v>
      </c>
      <c r="S3571" t="b">
        <v>1</v>
      </c>
      <c r="T3571">
        <v>11</v>
      </c>
      <c r="U3571">
        <v>2</v>
      </c>
      <c r="V3571">
        <v>0</v>
      </c>
      <c r="W3571">
        <v>14</v>
      </c>
      <c r="X3571">
        <v>1</v>
      </c>
      <c r="Y3571">
        <v>1</v>
      </c>
      <c r="Z3571">
        <v>0</v>
      </c>
      <c r="AA3571">
        <v>0</v>
      </c>
      <c r="AB3571">
        <v>1</v>
      </c>
      <c r="AC3571">
        <v>1</v>
      </c>
      <c r="AD3571">
        <v>1</v>
      </c>
      <c r="AE3571">
        <v>1322</v>
      </c>
      <c r="AF3571">
        <v>14</v>
      </c>
      <c r="AG3571">
        <v>3118</v>
      </c>
      <c r="AH3571">
        <v>1201</v>
      </c>
      <c r="AI3571">
        <v>0</v>
      </c>
      <c r="AN3571">
        <v>21.84</v>
      </c>
      <c r="AP3571" t="s">
        <v>59</v>
      </c>
      <c r="AS3571">
        <v>13</v>
      </c>
      <c r="AT3571">
        <v>22997</v>
      </c>
      <c r="AU3571">
        <v>449</v>
      </c>
      <c r="AV3571">
        <v>22</v>
      </c>
      <c r="AW3571">
        <v>16</v>
      </c>
      <c r="AX3571" t="s">
        <v>60</v>
      </c>
      <c r="AZ3571">
        <v>0</v>
      </c>
      <c r="BA3571">
        <f>L3571-$L$3572</f>
        <v>252</v>
      </c>
      <c r="BB3571">
        <f t="shared" si="306"/>
        <v>5085</v>
      </c>
      <c r="BC3571" t="s">
        <v>34</v>
      </c>
      <c r="BD3571">
        <f t="shared" si="301"/>
        <v>2</v>
      </c>
      <c r="BE3571">
        <f t="shared" si="302"/>
        <v>0</v>
      </c>
    </row>
    <row r="3572" spans="1:57" x14ac:dyDescent="0.25">
      <c r="A3572" t="s">
        <v>6971</v>
      </c>
      <c r="B3572" t="s">
        <v>6910</v>
      </c>
      <c r="C3572" t="s">
        <v>6911</v>
      </c>
      <c r="D3572" t="s">
        <v>55</v>
      </c>
      <c r="E3572" t="s">
        <v>56</v>
      </c>
      <c r="F3572" s="1">
        <v>42875</v>
      </c>
      <c r="G3572" s="1">
        <v>42871</v>
      </c>
      <c r="H3572" s="1">
        <v>42875</v>
      </c>
      <c r="J3572">
        <v>508</v>
      </c>
      <c r="K3572">
        <v>508</v>
      </c>
      <c r="L3572">
        <v>20038</v>
      </c>
      <c r="M3572" t="b">
        <v>0</v>
      </c>
      <c r="O3572" t="s">
        <v>34</v>
      </c>
      <c r="P3572" s="1">
        <v>42875</v>
      </c>
      <c r="Q3572" t="b">
        <v>0</v>
      </c>
      <c r="R3572" t="b">
        <v>0</v>
      </c>
      <c r="S3572" t="b">
        <v>0</v>
      </c>
      <c r="T3572">
        <v>5</v>
      </c>
      <c r="U3572">
        <v>1</v>
      </c>
      <c r="V3572">
        <v>0</v>
      </c>
      <c r="W3572">
        <v>12</v>
      </c>
      <c r="X3572">
        <v>0</v>
      </c>
      <c r="Y3572">
        <v>0</v>
      </c>
      <c r="Z3572">
        <v>0</v>
      </c>
      <c r="AA3572">
        <v>0</v>
      </c>
      <c r="AB3572">
        <v>2</v>
      </c>
      <c r="AC3572">
        <v>1</v>
      </c>
      <c r="AD3572">
        <v>3</v>
      </c>
      <c r="AE3572">
        <v>1181</v>
      </c>
      <c r="AF3572">
        <v>10</v>
      </c>
      <c r="AG3572">
        <v>3049</v>
      </c>
      <c r="AH3572">
        <v>1143</v>
      </c>
      <c r="AI3572">
        <v>0</v>
      </c>
      <c r="AN3572">
        <v>25.26</v>
      </c>
      <c r="AP3572" t="s">
        <v>59</v>
      </c>
      <c r="AS3572">
        <v>9</v>
      </c>
      <c r="AT3572">
        <v>19031</v>
      </c>
      <c r="AU3572">
        <v>1118</v>
      </c>
      <c r="AV3572">
        <v>21</v>
      </c>
      <c r="AW3572">
        <v>17</v>
      </c>
      <c r="AX3572" t="s">
        <v>60</v>
      </c>
      <c r="AZ3572">
        <v>1</v>
      </c>
      <c r="BA3572">
        <f t="shared" ref="BA3572:BA3599" si="307">L3572-$L$3601</f>
        <v>7244</v>
      </c>
      <c r="BB3572">
        <f>$BA$3572-BA3572</f>
        <v>0</v>
      </c>
      <c r="BC3572" t="s">
        <v>34</v>
      </c>
      <c r="BD3572">
        <f t="shared" si="301"/>
        <v>2</v>
      </c>
      <c r="BE3572">
        <f t="shared" si="302"/>
        <v>0</v>
      </c>
    </row>
    <row r="3573" spans="1:57" x14ac:dyDescent="0.25">
      <c r="A3573" t="s">
        <v>6973</v>
      </c>
      <c r="B3573" t="s">
        <v>6910</v>
      </c>
      <c r="C3573" t="s">
        <v>6911</v>
      </c>
      <c r="D3573" t="s">
        <v>55</v>
      </c>
      <c r="E3573" t="s">
        <v>56</v>
      </c>
      <c r="F3573" s="1">
        <v>42851</v>
      </c>
      <c r="G3573" s="1">
        <v>42850</v>
      </c>
      <c r="H3573" s="1">
        <v>42851</v>
      </c>
      <c r="J3573">
        <v>267</v>
      </c>
      <c r="K3573">
        <v>267</v>
      </c>
      <c r="L3573">
        <v>19797</v>
      </c>
      <c r="M3573" t="b">
        <v>0</v>
      </c>
      <c r="O3573" t="s">
        <v>34</v>
      </c>
      <c r="P3573" s="1">
        <v>42851</v>
      </c>
      <c r="Q3573" t="b">
        <v>0</v>
      </c>
      <c r="R3573" t="b">
        <v>0</v>
      </c>
      <c r="S3573" t="b">
        <v>0</v>
      </c>
      <c r="T3573">
        <v>4</v>
      </c>
      <c r="U3573">
        <v>1</v>
      </c>
      <c r="V3573">
        <v>0</v>
      </c>
      <c r="W3573">
        <v>7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2</v>
      </c>
      <c r="AE3573">
        <v>1078</v>
      </c>
      <c r="AF3573">
        <v>9</v>
      </c>
      <c r="AG3573">
        <v>2873</v>
      </c>
      <c r="AH3573">
        <v>1014</v>
      </c>
      <c r="AI3573">
        <v>0</v>
      </c>
      <c r="AN3573">
        <v>24.6</v>
      </c>
      <c r="AP3573" t="s">
        <v>59</v>
      </c>
      <c r="AS3573">
        <v>6</v>
      </c>
      <c r="AT3573">
        <v>16093</v>
      </c>
      <c r="AU3573">
        <v>469</v>
      </c>
      <c r="AV3573">
        <v>21</v>
      </c>
      <c r="AW3573">
        <v>16</v>
      </c>
      <c r="AX3573" t="s">
        <v>60</v>
      </c>
      <c r="AZ3573">
        <v>0</v>
      </c>
      <c r="BA3573">
        <f t="shared" si="307"/>
        <v>7003</v>
      </c>
      <c r="BB3573">
        <f t="shared" ref="BB3573:BB3600" si="308">$BA$3572-BA3573</f>
        <v>241</v>
      </c>
      <c r="BC3573" t="s">
        <v>34</v>
      </c>
      <c r="BD3573">
        <f t="shared" si="301"/>
        <v>2</v>
      </c>
      <c r="BE3573">
        <f t="shared" si="302"/>
        <v>0</v>
      </c>
    </row>
    <row r="3574" spans="1:57" x14ac:dyDescent="0.25">
      <c r="A3574" t="s">
        <v>6975</v>
      </c>
      <c r="B3574" t="s">
        <v>6910</v>
      </c>
      <c r="C3574" t="s">
        <v>6911</v>
      </c>
      <c r="D3574" t="s">
        <v>55</v>
      </c>
      <c r="E3574" t="s">
        <v>56</v>
      </c>
      <c r="F3574" s="1">
        <v>42828</v>
      </c>
      <c r="G3574" s="1">
        <v>42824</v>
      </c>
      <c r="H3574" s="1">
        <v>42828</v>
      </c>
      <c r="J3574">
        <v>1244</v>
      </c>
      <c r="K3574">
        <v>1244</v>
      </c>
      <c r="L3574">
        <v>19530</v>
      </c>
      <c r="M3574" t="b">
        <v>1</v>
      </c>
      <c r="O3574" t="s">
        <v>34</v>
      </c>
      <c r="P3574" s="1">
        <v>42828</v>
      </c>
      <c r="Q3574" t="b">
        <v>0</v>
      </c>
      <c r="R3574" t="b">
        <v>0</v>
      </c>
      <c r="S3574" t="b">
        <v>0</v>
      </c>
      <c r="T3574">
        <v>10</v>
      </c>
      <c r="U3574">
        <v>1</v>
      </c>
      <c r="V3574">
        <v>0</v>
      </c>
      <c r="W3574">
        <v>22</v>
      </c>
      <c r="X3574">
        <v>0</v>
      </c>
      <c r="Y3574">
        <v>2</v>
      </c>
      <c r="Z3574">
        <v>0</v>
      </c>
      <c r="AA3574">
        <v>0</v>
      </c>
      <c r="AB3574">
        <v>2</v>
      </c>
      <c r="AC3574">
        <v>1</v>
      </c>
      <c r="AD3574">
        <v>4</v>
      </c>
      <c r="AE3574">
        <v>1063</v>
      </c>
      <c r="AF3574">
        <v>7</v>
      </c>
      <c r="AG3574">
        <v>2946</v>
      </c>
      <c r="AH3574">
        <v>1053</v>
      </c>
      <c r="AI3574">
        <v>1</v>
      </c>
      <c r="AN3574">
        <v>24.99</v>
      </c>
      <c r="AP3574" t="s">
        <v>59</v>
      </c>
      <c r="AS3574">
        <v>14</v>
      </c>
      <c r="AT3574">
        <v>20664</v>
      </c>
      <c r="AU3574">
        <v>375</v>
      </c>
      <c r="AV3574">
        <v>22</v>
      </c>
      <c r="AW3574">
        <v>16</v>
      </c>
      <c r="AX3574" t="s">
        <v>60</v>
      </c>
      <c r="AZ3574">
        <v>0</v>
      </c>
      <c r="BA3574">
        <f t="shared" si="307"/>
        <v>6736</v>
      </c>
      <c r="BB3574">
        <f t="shared" si="308"/>
        <v>508</v>
      </c>
      <c r="BC3574" t="s">
        <v>289</v>
      </c>
      <c r="BD3574">
        <f t="shared" si="301"/>
        <v>1</v>
      </c>
      <c r="BE3574">
        <f t="shared" si="302"/>
        <v>1</v>
      </c>
    </row>
    <row r="3575" spans="1:57" x14ac:dyDescent="0.25">
      <c r="A3575" t="s">
        <v>6977</v>
      </c>
      <c r="B3575" t="s">
        <v>6910</v>
      </c>
      <c r="C3575" t="s">
        <v>6911</v>
      </c>
      <c r="D3575" t="s">
        <v>55</v>
      </c>
      <c r="E3575" t="s">
        <v>56</v>
      </c>
      <c r="F3575" s="1">
        <v>42809</v>
      </c>
      <c r="G3575" s="1">
        <v>42807</v>
      </c>
      <c r="H3575" s="1">
        <v>42809</v>
      </c>
      <c r="J3575">
        <v>1015</v>
      </c>
      <c r="K3575">
        <v>1015</v>
      </c>
      <c r="L3575">
        <v>19301</v>
      </c>
      <c r="M3575" t="b">
        <v>0</v>
      </c>
      <c r="O3575" t="s">
        <v>34</v>
      </c>
      <c r="P3575" s="1">
        <v>42809</v>
      </c>
      <c r="Q3575" t="b">
        <v>0</v>
      </c>
      <c r="R3575" t="b">
        <v>0</v>
      </c>
      <c r="S3575" t="b">
        <v>0</v>
      </c>
      <c r="T3575">
        <v>9</v>
      </c>
      <c r="U3575">
        <v>1</v>
      </c>
      <c r="V3575">
        <v>0</v>
      </c>
      <c r="W3575">
        <v>18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1</v>
      </c>
      <c r="AD3575">
        <v>4</v>
      </c>
      <c r="AE3575">
        <v>1114</v>
      </c>
      <c r="AF3575">
        <v>9</v>
      </c>
      <c r="AG3575">
        <v>2968</v>
      </c>
      <c r="AH3575">
        <v>1103</v>
      </c>
      <c r="AI3575">
        <v>0</v>
      </c>
      <c r="AN3575">
        <v>24.64</v>
      </c>
      <c r="AP3575" t="s">
        <v>59</v>
      </c>
      <c r="AS3575">
        <v>9</v>
      </c>
      <c r="AT3575">
        <v>16877</v>
      </c>
      <c r="AU3575">
        <v>728</v>
      </c>
      <c r="AV3575">
        <v>21</v>
      </c>
      <c r="AW3575">
        <v>17</v>
      </c>
      <c r="AX3575" t="s">
        <v>60</v>
      </c>
      <c r="AZ3575">
        <v>0</v>
      </c>
      <c r="BA3575">
        <f t="shared" si="307"/>
        <v>6507</v>
      </c>
      <c r="BB3575">
        <f t="shared" si="308"/>
        <v>737</v>
      </c>
      <c r="BC3575" t="s">
        <v>34</v>
      </c>
      <c r="BD3575">
        <f t="shared" si="301"/>
        <v>2</v>
      </c>
      <c r="BE3575">
        <f t="shared" si="302"/>
        <v>0</v>
      </c>
    </row>
    <row r="3576" spans="1:57" x14ac:dyDescent="0.25">
      <c r="A3576" t="s">
        <v>6979</v>
      </c>
      <c r="B3576" t="s">
        <v>6910</v>
      </c>
      <c r="C3576" t="s">
        <v>6911</v>
      </c>
      <c r="D3576" t="s">
        <v>55</v>
      </c>
      <c r="E3576" t="s">
        <v>56</v>
      </c>
      <c r="F3576" s="1">
        <v>42789</v>
      </c>
      <c r="G3576" s="1">
        <v>42787</v>
      </c>
      <c r="H3576" s="1">
        <v>42789</v>
      </c>
      <c r="J3576">
        <v>732</v>
      </c>
      <c r="K3576">
        <v>732</v>
      </c>
      <c r="L3576">
        <v>19018</v>
      </c>
      <c r="M3576" t="b">
        <v>0</v>
      </c>
      <c r="O3576" t="s">
        <v>34</v>
      </c>
      <c r="P3576" s="1">
        <v>42789</v>
      </c>
      <c r="Q3576" t="b">
        <v>0</v>
      </c>
      <c r="R3576" t="b">
        <v>0</v>
      </c>
      <c r="S3576" t="b">
        <v>0</v>
      </c>
      <c r="T3576">
        <v>10</v>
      </c>
      <c r="U3576">
        <v>1</v>
      </c>
      <c r="V3576">
        <v>0</v>
      </c>
      <c r="W3576">
        <v>17</v>
      </c>
      <c r="X3576">
        <v>0</v>
      </c>
      <c r="Y3576">
        <v>1</v>
      </c>
      <c r="Z3576">
        <v>0</v>
      </c>
      <c r="AA3576">
        <v>0</v>
      </c>
      <c r="AB3576">
        <v>3</v>
      </c>
      <c r="AC3576">
        <v>1</v>
      </c>
      <c r="AD3576">
        <v>4</v>
      </c>
      <c r="AE3576">
        <v>1079</v>
      </c>
      <c r="AF3576">
        <v>11</v>
      </c>
      <c r="AG3576">
        <v>2699</v>
      </c>
      <c r="AH3576">
        <v>1048</v>
      </c>
      <c r="AI3576">
        <v>1</v>
      </c>
      <c r="AN3576">
        <v>24.5</v>
      </c>
      <c r="AP3576" t="s">
        <v>59</v>
      </c>
      <c r="AS3576">
        <v>11</v>
      </c>
      <c r="AT3576">
        <v>15159</v>
      </c>
      <c r="AU3576">
        <v>182</v>
      </c>
      <c r="AV3576">
        <v>21</v>
      </c>
      <c r="AW3576">
        <v>15</v>
      </c>
      <c r="AX3576" t="s">
        <v>60</v>
      </c>
      <c r="AZ3576">
        <v>0</v>
      </c>
      <c r="BA3576">
        <f t="shared" si="307"/>
        <v>6224</v>
      </c>
      <c r="BB3576">
        <f t="shared" si="308"/>
        <v>1020</v>
      </c>
      <c r="BC3576" t="s">
        <v>34</v>
      </c>
      <c r="BD3576">
        <f t="shared" si="301"/>
        <v>2</v>
      </c>
      <c r="BE3576">
        <f t="shared" si="302"/>
        <v>0</v>
      </c>
    </row>
    <row r="3577" spans="1:57" x14ac:dyDescent="0.25">
      <c r="A3577" t="s">
        <v>6981</v>
      </c>
      <c r="B3577" t="s">
        <v>6910</v>
      </c>
      <c r="C3577" t="s">
        <v>6911</v>
      </c>
      <c r="D3577" t="s">
        <v>55</v>
      </c>
      <c r="E3577" t="s">
        <v>56</v>
      </c>
      <c r="F3577" s="1">
        <v>42775</v>
      </c>
      <c r="G3577" s="1">
        <v>42772</v>
      </c>
      <c r="H3577" s="1">
        <v>42774</v>
      </c>
      <c r="J3577">
        <v>519</v>
      </c>
      <c r="K3577">
        <v>519</v>
      </c>
      <c r="L3577">
        <v>18805</v>
      </c>
      <c r="M3577" t="b">
        <v>0</v>
      </c>
      <c r="O3577" t="s">
        <v>34</v>
      </c>
      <c r="P3577" s="1">
        <v>42775</v>
      </c>
      <c r="Q3577" t="b">
        <v>0</v>
      </c>
      <c r="R3577" t="b">
        <v>0</v>
      </c>
      <c r="S3577" t="b">
        <v>0</v>
      </c>
      <c r="T3577">
        <v>14</v>
      </c>
      <c r="U3577">
        <v>2</v>
      </c>
      <c r="V3577">
        <v>0</v>
      </c>
      <c r="W3577">
        <v>18</v>
      </c>
      <c r="X3577">
        <v>0</v>
      </c>
      <c r="Y3577">
        <v>1</v>
      </c>
      <c r="Z3577">
        <v>0</v>
      </c>
      <c r="AA3577">
        <v>0</v>
      </c>
      <c r="AB3577">
        <v>2</v>
      </c>
      <c r="AC3577">
        <v>1</v>
      </c>
      <c r="AD3577">
        <v>4</v>
      </c>
      <c r="AE3577">
        <v>1252</v>
      </c>
      <c r="AF3577">
        <v>11</v>
      </c>
      <c r="AG3577">
        <v>3405</v>
      </c>
      <c r="AH3577">
        <v>1256</v>
      </c>
      <c r="AI3577">
        <v>1</v>
      </c>
      <c r="AN3577">
        <v>24.64</v>
      </c>
      <c r="AP3577" t="s">
        <v>59</v>
      </c>
      <c r="AS3577">
        <v>9</v>
      </c>
      <c r="AT3577">
        <v>19936</v>
      </c>
      <c r="AU3577">
        <v>657</v>
      </c>
      <c r="AV3577">
        <v>21</v>
      </c>
      <c r="AW3577">
        <v>17</v>
      </c>
      <c r="AX3577" t="s">
        <v>60</v>
      </c>
      <c r="AZ3577">
        <v>0</v>
      </c>
      <c r="BA3577">
        <f t="shared" si="307"/>
        <v>6011</v>
      </c>
      <c r="BB3577">
        <f t="shared" si="308"/>
        <v>1233</v>
      </c>
      <c r="BC3577" t="s">
        <v>34</v>
      </c>
      <c r="BD3577">
        <f t="shared" si="301"/>
        <v>2</v>
      </c>
      <c r="BE3577">
        <f t="shared" si="302"/>
        <v>0</v>
      </c>
    </row>
    <row r="3578" spans="1:57" x14ac:dyDescent="0.25">
      <c r="A3578" t="s">
        <v>6983</v>
      </c>
      <c r="B3578" t="s">
        <v>6910</v>
      </c>
      <c r="C3578" t="s">
        <v>6911</v>
      </c>
      <c r="D3578" t="s">
        <v>55</v>
      </c>
      <c r="E3578" t="s">
        <v>56</v>
      </c>
      <c r="F3578" s="1">
        <v>42755</v>
      </c>
      <c r="G3578" s="1">
        <v>42753</v>
      </c>
      <c r="H3578" s="1">
        <v>42755</v>
      </c>
      <c r="J3578">
        <v>250</v>
      </c>
      <c r="K3578">
        <v>250</v>
      </c>
      <c r="L3578">
        <v>18536</v>
      </c>
      <c r="M3578" t="b">
        <v>0</v>
      </c>
      <c r="O3578" t="s">
        <v>34</v>
      </c>
      <c r="P3578" s="1">
        <v>42755</v>
      </c>
      <c r="Q3578" t="b">
        <v>0</v>
      </c>
      <c r="R3578" t="b">
        <v>0</v>
      </c>
      <c r="S3578" t="b">
        <v>0</v>
      </c>
      <c r="T3578">
        <v>10</v>
      </c>
      <c r="U3578">
        <v>1</v>
      </c>
      <c r="V3578">
        <v>0</v>
      </c>
      <c r="W3578">
        <v>11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1</v>
      </c>
      <c r="AD3578">
        <v>3</v>
      </c>
      <c r="AE3578">
        <v>1111</v>
      </c>
      <c r="AF3578">
        <v>12</v>
      </c>
      <c r="AG3578">
        <v>2928</v>
      </c>
      <c r="AH3578">
        <v>1086</v>
      </c>
      <c r="AI3578">
        <v>0</v>
      </c>
      <c r="AN3578">
        <v>24.45</v>
      </c>
      <c r="AP3578" t="s">
        <v>59</v>
      </c>
      <c r="AS3578">
        <v>10</v>
      </c>
      <c r="AT3578">
        <v>25694</v>
      </c>
      <c r="AU3578">
        <v>668</v>
      </c>
      <c r="AV3578">
        <v>22</v>
      </c>
      <c r="AW3578">
        <v>17</v>
      </c>
      <c r="AX3578" t="s">
        <v>60</v>
      </c>
      <c r="AZ3578">
        <v>0</v>
      </c>
      <c r="BA3578">
        <f t="shared" si="307"/>
        <v>5742</v>
      </c>
      <c r="BB3578">
        <f t="shared" si="308"/>
        <v>1502</v>
      </c>
      <c r="BC3578" t="s">
        <v>289</v>
      </c>
      <c r="BD3578">
        <f t="shared" si="301"/>
        <v>1</v>
      </c>
      <c r="BE3578">
        <f t="shared" si="302"/>
        <v>0</v>
      </c>
    </row>
    <row r="3579" spans="1:57" x14ac:dyDescent="0.25">
      <c r="A3579" t="s">
        <v>6985</v>
      </c>
      <c r="B3579" t="s">
        <v>6910</v>
      </c>
      <c r="C3579" t="s">
        <v>6911</v>
      </c>
      <c r="D3579" t="s">
        <v>55</v>
      </c>
      <c r="E3579" t="s">
        <v>56</v>
      </c>
      <c r="F3579" s="1">
        <v>42734</v>
      </c>
      <c r="G3579" s="1">
        <v>42732</v>
      </c>
      <c r="H3579" s="1">
        <v>42733</v>
      </c>
      <c r="J3579">
        <v>988</v>
      </c>
      <c r="K3579">
        <v>988</v>
      </c>
      <c r="L3579">
        <v>18286</v>
      </c>
      <c r="M3579" t="b">
        <v>1</v>
      </c>
      <c r="O3579" t="s">
        <v>34</v>
      </c>
      <c r="P3579" s="1">
        <v>42734</v>
      </c>
      <c r="Q3579" t="b">
        <v>0</v>
      </c>
      <c r="R3579" t="b">
        <v>0</v>
      </c>
      <c r="S3579" t="b">
        <v>0</v>
      </c>
      <c r="T3579">
        <v>5</v>
      </c>
      <c r="U3579">
        <v>1</v>
      </c>
      <c r="V3579">
        <v>0</v>
      </c>
      <c r="W3579">
        <v>9</v>
      </c>
      <c r="X3579">
        <v>0</v>
      </c>
      <c r="Y3579">
        <v>1</v>
      </c>
      <c r="Z3579">
        <v>0</v>
      </c>
      <c r="AA3579">
        <v>0</v>
      </c>
      <c r="AB3579">
        <v>2</v>
      </c>
      <c r="AC3579">
        <v>0</v>
      </c>
      <c r="AD3579">
        <v>0</v>
      </c>
      <c r="AE3579">
        <v>1098</v>
      </c>
      <c r="AF3579">
        <v>9</v>
      </c>
      <c r="AG3579">
        <v>3008</v>
      </c>
      <c r="AH3579">
        <v>1051</v>
      </c>
      <c r="AI3579">
        <v>0</v>
      </c>
      <c r="AN3579">
        <v>23.88</v>
      </c>
      <c r="AP3579" t="s">
        <v>59</v>
      </c>
      <c r="AS3579">
        <v>6</v>
      </c>
      <c r="AT3579">
        <v>20139</v>
      </c>
      <c r="AU3579">
        <v>1199</v>
      </c>
      <c r="AV3579">
        <v>22</v>
      </c>
      <c r="AW3579">
        <v>17</v>
      </c>
      <c r="AX3579" t="s">
        <v>60</v>
      </c>
      <c r="AZ3579">
        <v>0</v>
      </c>
      <c r="BA3579">
        <f t="shared" si="307"/>
        <v>5492</v>
      </c>
      <c r="BB3579">
        <f t="shared" si="308"/>
        <v>1752</v>
      </c>
      <c r="BD3579" t="e">
        <f t="shared" si="301"/>
        <v>#N/A</v>
      </c>
      <c r="BE3579">
        <f t="shared" si="302"/>
        <v>1</v>
      </c>
    </row>
    <row r="3580" spans="1:57" x14ac:dyDescent="0.25">
      <c r="A3580" t="s">
        <v>6987</v>
      </c>
      <c r="B3580" t="s">
        <v>6910</v>
      </c>
      <c r="C3580" t="s">
        <v>6911</v>
      </c>
      <c r="D3580" t="s">
        <v>55</v>
      </c>
      <c r="E3580" t="s">
        <v>56</v>
      </c>
      <c r="F3580" s="1">
        <v>42714</v>
      </c>
      <c r="G3580" s="1">
        <v>42712</v>
      </c>
      <c r="H3580" s="1">
        <v>42714</v>
      </c>
      <c r="J3580">
        <v>734</v>
      </c>
      <c r="K3580">
        <v>734</v>
      </c>
      <c r="L3580">
        <v>18032</v>
      </c>
      <c r="M3580" t="b">
        <v>0</v>
      </c>
      <c r="O3580" t="s">
        <v>34</v>
      </c>
      <c r="P3580" s="1">
        <v>42714</v>
      </c>
      <c r="Q3580" t="b">
        <v>0</v>
      </c>
      <c r="R3580" t="b">
        <v>0</v>
      </c>
      <c r="S3580" t="b">
        <v>0</v>
      </c>
      <c r="T3580">
        <v>4</v>
      </c>
      <c r="U3580">
        <v>1</v>
      </c>
      <c r="V3580">
        <v>0</v>
      </c>
      <c r="W3580">
        <v>7</v>
      </c>
      <c r="X3580">
        <v>0</v>
      </c>
      <c r="Y3580">
        <v>1</v>
      </c>
      <c r="Z3580">
        <v>0</v>
      </c>
      <c r="AA3580">
        <v>0</v>
      </c>
      <c r="AB3580">
        <v>1</v>
      </c>
      <c r="AC3580">
        <v>2</v>
      </c>
      <c r="AD3580">
        <v>0</v>
      </c>
      <c r="AE3580">
        <v>1019</v>
      </c>
      <c r="AF3580">
        <v>5</v>
      </c>
      <c r="AG3580">
        <v>2638</v>
      </c>
      <c r="AH3580">
        <v>939</v>
      </c>
      <c r="AI3580">
        <v>0</v>
      </c>
      <c r="AN3580">
        <v>24.52</v>
      </c>
      <c r="AP3580" t="s">
        <v>59</v>
      </c>
      <c r="AS3580">
        <v>8</v>
      </c>
      <c r="AT3580">
        <v>17124</v>
      </c>
      <c r="AU3580">
        <v>466</v>
      </c>
      <c r="AV3580">
        <v>21</v>
      </c>
      <c r="AW3580">
        <v>16</v>
      </c>
      <c r="AX3580" t="s">
        <v>60</v>
      </c>
      <c r="AZ3580">
        <v>0</v>
      </c>
      <c r="BA3580">
        <f t="shared" si="307"/>
        <v>5238</v>
      </c>
      <c r="BB3580">
        <f t="shared" si="308"/>
        <v>2006</v>
      </c>
      <c r="BD3580" t="e">
        <f t="shared" si="301"/>
        <v>#N/A</v>
      </c>
      <c r="BE3580">
        <f t="shared" si="302"/>
        <v>0</v>
      </c>
    </row>
    <row r="3581" spans="1:57" x14ac:dyDescent="0.25">
      <c r="A3581" t="s">
        <v>6989</v>
      </c>
      <c r="B3581" t="s">
        <v>6910</v>
      </c>
      <c r="C3581" t="s">
        <v>6911</v>
      </c>
      <c r="D3581" t="s">
        <v>55</v>
      </c>
      <c r="E3581" t="s">
        <v>56</v>
      </c>
      <c r="F3581" s="1">
        <v>42698</v>
      </c>
      <c r="G3581" s="1">
        <v>42696</v>
      </c>
      <c r="H3581" s="1">
        <v>42697</v>
      </c>
      <c r="I3581">
        <v>0</v>
      </c>
      <c r="J3581">
        <v>492</v>
      </c>
      <c r="K3581">
        <v>492</v>
      </c>
      <c r="L3581">
        <v>17790</v>
      </c>
      <c r="M3581" t="b">
        <v>0</v>
      </c>
      <c r="O3581" t="s">
        <v>34</v>
      </c>
      <c r="P3581" s="1">
        <v>42698</v>
      </c>
      <c r="Q3581" t="b">
        <v>0</v>
      </c>
      <c r="R3581" t="b">
        <v>0</v>
      </c>
      <c r="S3581" t="b">
        <v>0</v>
      </c>
      <c r="T3581">
        <v>3</v>
      </c>
      <c r="U3581">
        <v>1</v>
      </c>
      <c r="V3581">
        <v>0</v>
      </c>
      <c r="W3581">
        <v>7</v>
      </c>
      <c r="X3581">
        <v>0</v>
      </c>
      <c r="Y3581">
        <v>1</v>
      </c>
      <c r="Z3581">
        <v>0</v>
      </c>
      <c r="AA3581">
        <v>0</v>
      </c>
      <c r="AB3581">
        <v>3</v>
      </c>
      <c r="AC3581">
        <v>1</v>
      </c>
      <c r="AD3581">
        <v>1</v>
      </c>
      <c r="AE3581">
        <v>1200</v>
      </c>
      <c r="AF3581">
        <v>12</v>
      </c>
      <c r="AG3581">
        <v>3227</v>
      </c>
      <c r="AH3581">
        <v>1099</v>
      </c>
      <c r="AI3581">
        <v>0</v>
      </c>
      <c r="AN3581">
        <v>24.02</v>
      </c>
      <c r="AP3581" t="s">
        <v>59</v>
      </c>
      <c r="AS3581">
        <v>4</v>
      </c>
      <c r="AT3581">
        <v>15209</v>
      </c>
      <c r="AU3581">
        <v>431</v>
      </c>
      <c r="AV3581">
        <v>21</v>
      </c>
      <c r="AW3581">
        <v>16</v>
      </c>
      <c r="AX3581" t="s">
        <v>60</v>
      </c>
      <c r="AZ3581">
        <v>0</v>
      </c>
      <c r="BA3581">
        <f t="shared" si="307"/>
        <v>4996</v>
      </c>
      <c r="BB3581">
        <f t="shared" si="308"/>
        <v>2248</v>
      </c>
      <c r="BD3581" t="e">
        <f t="shared" si="301"/>
        <v>#N/A</v>
      </c>
      <c r="BE3581">
        <f t="shared" si="302"/>
        <v>0</v>
      </c>
    </row>
    <row r="3582" spans="1:57" x14ac:dyDescent="0.25">
      <c r="A3582" t="s">
        <v>6991</v>
      </c>
      <c r="B3582" t="s">
        <v>6910</v>
      </c>
      <c r="C3582" t="s">
        <v>6911</v>
      </c>
      <c r="D3582" t="s">
        <v>55</v>
      </c>
      <c r="E3582" t="s">
        <v>56</v>
      </c>
      <c r="F3582" s="1">
        <v>42683</v>
      </c>
      <c r="G3582" s="1">
        <v>42679</v>
      </c>
      <c r="H3582" s="1">
        <v>42682</v>
      </c>
      <c r="J3582">
        <v>235</v>
      </c>
      <c r="K3582">
        <v>235</v>
      </c>
      <c r="L3582">
        <v>17533</v>
      </c>
      <c r="M3582" t="b">
        <v>0</v>
      </c>
      <c r="O3582" t="s">
        <v>34</v>
      </c>
      <c r="P3582" s="1">
        <v>42683</v>
      </c>
      <c r="Q3582" t="b">
        <v>0</v>
      </c>
      <c r="R3582" t="b">
        <v>0</v>
      </c>
      <c r="S3582" t="b">
        <v>0</v>
      </c>
      <c r="T3582">
        <v>3</v>
      </c>
      <c r="U3582">
        <v>1</v>
      </c>
      <c r="V3582">
        <v>0</v>
      </c>
      <c r="W3582">
        <v>5</v>
      </c>
      <c r="X3582">
        <v>0</v>
      </c>
      <c r="Y3582">
        <v>0</v>
      </c>
      <c r="Z3582">
        <v>0</v>
      </c>
      <c r="AA3582">
        <v>1</v>
      </c>
      <c r="AB3582">
        <v>2</v>
      </c>
      <c r="AC3582">
        <v>0</v>
      </c>
      <c r="AD3582">
        <v>0</v>
      </c>
      <c r="AE3582">
        <v>1172</v>
      </c>
      <c r="AF3582">
        <v>12</v>
      </c>
      <c r="AG3582">
        <v>3036</v>
      </c>
      <c r="AH3582">
        <v>1173</v>
      </c>
      <c r="AI3582">
        <v>0</v>
      </c>
      <c r="AN3582">
        <v>24.07</v>
      </c>
      <c r="AP3582" t="s">
        <v>59</v>
      </c>
      <c r="AS3582">
        <v>3</v>
      </c>
      <c r="AT3582">
        <v>8909</v>
      </c>
      <c r="AU3582">
        <v>245</v>
      </c>
      <c r="AV3582">
        <v>20</v>
      </c>
      <c r="AW3582">
        <v>15</v>
      </c>
      <c r="AX3582" t="s">
        <v>60</v>
      </c>
      <c r="AZ3582">
        <v>0</v>
      </c>
      <c r="BA3582">
        <f t="shared" si="307"/>
        <v>4739</v>
      </c>
      <c r="BB3582">
        <f t="shared" si="308"/>
        <v>2505</v>
      </c>
      <c r="BD3582" t="e">
        <f t="shared" si="301"/>
        <v>#N/A</v>
      </c>
      <c r="BE3582">
        <f t="shared" si="302"/>
        <v>0</v>
      </c>
    </row>
    <row r="3583" spans="1:57" x14ac:dyDescent="0.25">
      <c r="A3583" t="s">
        <v>6993</v>
      </c>
      <c r="B3583" t="s">
        <v>6910</v>
      </c>
      <c r="C3583" t="s">
        <v>6911</v>
      </c>
      <c r="D3583" t="s">
        <v>55</v>
      </c>
      <c r="E3583" t="s">
        <v>56</v>
      </c>
      <c r="F3583" s="1">
        <v>42661</v>
      </c>
      <c r="G3583" s="1">
        <v>42659</v>
      </c>
      <c r="H3583" s="1">
        <v>42661</v>
      </c>
      <c r="J3583">
        <v>941</v>
      </c>
      <c r="K3583">
        <v>941</v>
      </c>
      <c r="L3583">
        <v>17298</v>
      </c>
      <c r="M3583" t="b">
        <v>1</v>
      </c>
      <c r="O3583" t="s">
        <v>34</v>
      </c>
      <c r="P3583" s="1">
        <v>42661</v>
      </c>
      <c r="Q3583" t="b">
        <v>0</v>
      </c>
      <c r="R3583" t="b">
        <v>0</v>
      </c>
      <c r="S3583" t="b">
        <v>0</v>
      </c>
      <c r="T3583">
        <v>4</v>
      </c>
      <c r="U3583">
        <v>1</v>
      </c>
      <c r="V3583">
        <v>0</v>
      </c>
      <c r="W3583">
        <v>16</v>
      </c>
      <c r="X3583">
        <v>1</v>
      </c>
      <c r="Y3583">
        <v>2</v>
      </c>
      <c r="Z3583">
        <v>0</v>
      </c>
      <c r="AA3583">
        <v>0</v>
      </c>
      <c r="AB3583">
        <v>5</v>
      </c>
      <c r="AC3583">
        <v>0</v>
      </c>
      <c r="AD3583">
        <v>1</v>
      </c>
      <c r="AE3583">
        <v>1183</v>
      </c>
      <c r="AF3583">
        <v>10</v>
      </c>
      <c r="AG3583">
        <v>3106</v>
      </c>
      <c r="AH3583">
        <v>1197</v>
      </c>
      <c r="AI3583">
        <v>0</v>
      </c>
      <c r="AN3583">
        <v>24.36</v>
      </c>
      <c r="AP3583" t="s">
        <v>59</v>
      </c>
      <c r="AS3583">
        <v>12</v>
      </c>
      <c r="AT3583">
        <v>23187</v>
      </c>
      <c r="AU3583">
        <v>479</v>
      </c>
      <c r="AV3583">
        <v>22</v>
      </c>
      <c r="AW3583">
        <v>16</v>
      </c>
      <c r="AX3583" t="s">
        <v>60</v>
      </c>
      <c r="AZ3583">
        <v>0</v>
      </c>
      <c r="BA3583">
        <f t="shared" si="307"/>
        <v>4504</v>
      </c>
      <c r="BB3583">
        <f t="shared" si="308"/>
        <v>2740</v>
      </c>
      <c r="BD3583" t="e">
        <f t="shared" si="301"/>
        <v>#N/A</v>
      </c>
      <c r="BE3583">
        <f t="shared" si="302"/>
        <v>1</v>
      </c>
    </row>
    <row r="3584" spans="1:57" x14ac:dyDescent="0.25">
      <c r="A3584" t="s">
        <v>6995</v>
      </c>
      <c r="B3584" t="s">
        <v>6910</v>
      </c>
      <c r="C3584" t="s">
        <v>6911</v>
      </c>
      <c r="D3584" t="s">
        <v>55</v>
      </c>
      <c r="E3584" t="s">
        <v>56</v>
      </c>
      <c r="F3584" s="1">
        <v>42643</v>
      </c>
      <c r="G3584" s="1">
        <v>42641</v>
      </c>
      <c r="H3584" s="1">
        <v>42643</v>
      </c>
      <c r="J3584">
        <v>696</v>
      </c>
      <c r="K3584">
        <v>696</v>
      </c>
      <c r="L3584">
        <v>17053</v>
      </c>
      <c r="M3584" t="b">
        <v>0</v>
      </c>
      <c r="O3584" t="s">
        <v>34</v>
      </c>
      <c r="P3584" s="1">
        <v>42643</v>
      </c>
      <c r="Q3584" t="b">
        <v>0</v>
      </c>
      <c r="R3584" t="b">
        <v>0</v>
      </c>
      <c r="S3584" t="b">
        <v>0</v>
      </c>
      <c r="T3584">
        <v>5</v>
      </c>
      <c r="U3584">
        <v>1</v>
      </c>
      <c r="V3584">
        <v>0</v>
      </c>
      <c r="W3584">
        <v>10</v>
      </c>
      <c r="X3584">
        <v>0</v>
      </c>
      <c r="Y3584">
        <v>1</v>
      </c>
      <c r="Z3584">
        <v>0</v>
      </c>
      <c r="AA3584">
        <v>0</v>
      </c>
      <c r="AB3584">
        <v>4</v>
      </c>
      <c r="AC3584">
        <v>1</v>
      </c>
      <c r="AD3584">
        <v>1</v>
      </c>
      <c r="AE3584">
        <v>1054</v>
      </c>
      <c r="AF3584">
        <v>11</v>
      </c>
      <c r="AG3584">
        <v>2642</v>
      </c>
      <c r="AH3584">
        <v>984</v>
      </c>
      <c r="AI3584">
        <v>0</v>
      </c>
      <c r="AN3584">
        <v>23.73</v>
      </c>
      <c r="AP3584" t="s">
        <v>59</v>
      </c>
      <c r="AS3584">
        <v>10</v>
      </c>
      <c r="AT3584">
        <v>23549</v>
      </c>
      <c r="AU3584">
        <v>560</v>
      </c>
      <c r="AV3584">
        <v>22</v>
      </c>
      <c r="AW3584">
        <v>16</v>
      </c>
      <c r="AX3584" t="s">
        <v>60</v>
      </c>
      <c r="AZ3584">
        <v>0</v>
      </c>
      <c r="BA3584">
        <f t="shared" si="307"/>
        <v>4259</v>
      </c>
      <c r="BB3584">
        <f t="shared" si="308"/>
        <v>2985</v>
      </c>
      <c r="BD3584" t="e">
        <f t="shared" si="301"/>
        <v>#N/A</v>
      </c>
      <c r="BE3584">
        <f t="shared" si="302"/>
        <v>0</v>
      </c>
    </row>
    <row r="3585" spans="1:57" x14ac:dyDescent="0.25">
      <c r="A3585" t="s">
        <v>6997</v>
      </c>
      <c r="B3585" t="s">
        <v>6910</v>
      </c>
      <c r="C3585" t="s">
        <v>6911</v>
      </c>
      <c r="D3585" t="s">
        <v>55</v>
      </c>
      <c r="E3585" t="s">
        <v>56</v>
      </c>
      <c r="F3585" s="1">
        <v>42626</v>
      </c>
      <c r="G3585" s="1">
        <v>42623</v>
      </c>
      <c r="H3585" s="1">
        <v>42626</v>
      </c>
      <c r="I3585">
        <v>0</v>
      </c>
      <c r="J3585">
        <v>454</v>
      </c>
      <c r="K3585">
        <v>454</v>
      </c>
      <c r="L3585">
        <v>16811</v>
      </c>
      <c r="M3585" t="b">
        <v>0</v>
      </c>
      <c r="N3585" t="b">
        <v>0</v>
      </c>
      <c r="O3585" t="s">
        <v>34</v>
      </c>
      <c r="P3585" s="1">
        <v>42626</v>
      </c>
      <c r="Q3585" t="b">
        <v>0</v>
      </c>
      <c r="R3585" t="b">
        <v>0</v>
      </c>
      <c r="S3585" t="b">
        <v>0</v>
      </c>
      <c r="T3585">
        <v>4</v>
      </c>
      <c r="U3585">
        <v>1</v>
      </c>
      <c r="V3585">
        <v>0</v>
      </c>
      <c r="W3585">
        <v>13</v>
      </c>
      <c r="X3585">
        <v>1</v>
      </c>
      <c r="Y3585">
        <v>1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1130</v>
      </c>
      <c r="AF3585">
        <v>11</v>
      </c>
      <c r="AG3585">
        <v>3083</v>
      </c>
      <c r="AH3585">
        <v>1165</v>
      </c>
      <c r="AI3585">
        <v>0</v>
      </c>
      <c r="AN3585">
        <v>24.75</v>
      </c>
      <c r="AP3585" t="s">
        <v>59</v>
      </c>
      <c r="AS3585">
        <v>24</v>
      </c>
      <c r="AT3585">
        <v>25307</v>
      </c>
      <c r="AU3585">
        <v>1048</v>
      </c>
      <c r="AV3585">
        <v>22</v>
      </c>
      <c r="AW3585">
        <v>17</v>
      </c>
      <c r="AX3585" t="s">
        <v>60</v>
      </c>
      <c r="AZ3585">
        <v>0</v>
      </c>
      <c r="BA3585">
        <f t="shared" si="307"/>
        <v>4017</v>
      </c>
      <c r="BB3585">
        <f t="shared" si="308"/>
        <v>3227</v>
      </c>
      <c r="BD3585" t="e">
        <f t="shared" si="301"/>
        <v>#N/A</v>
      </c>
      <c r="BE3585">
        <f t="shared" si="302"/>
        <v>0</v>
      </c>
    </row>
    <row r="3586" spans="1:57" x14ac:dyDescent="0.25">
      <c r="A3586" t="s">
        <v>6999</v>
      </c>
      <c r="B3586" t="s">
        <v>6910</v>
      </c>
      <c r="C3586" t="s">
        <v>6911</v>
      </c>
      <c r="D3586" t="s">
        <v>55</v>
      </c>
      <c r="E3586" t="s">
        <v>56</v>
      </c>
      <c r="F3586" s="1">
        <v>42608</v>
      </c>
      <c r="G3586" s="1">
        <v>42606</v>
      </c>
      <c r="H3586" s="1">
        <v>42608</v>
      </c>
      <c r="J3586">
        <v>228</v>
      </c>
      <c r="K3586">
        <v>228</v>
      </c>
      <c r="L3586">
        <v>16585</v>
      </c>
      <c r="M3586" t="b">
        <v>0</v>
      </c>
      <c r="O3586" t="s">
        <v>34</v>
      </c>
      <c r="P3586" s="1">
        <v>42608</v>
      </c>
      <c r="Q3586" t="b">
        <v>0</v>
      </c>
      <c r="R3586" t="b">
        <v>0</v>
      </c>
      <c r="S3586" t="b">
        <v>0</v>
      </c>
      <c r="T3586">
        <v>3</v>
      </c>
      <c r="U3586">
        <v>1</v>
      </c>
      <c r="V3586">
        <v>0</v>
      </c>
      <c r="W3586">
        <v>5</v>
      </c>
      <c r="X3586">
        <v>0</v>
      </c>
      <c r="Y3586">
        <v>0</v>
      </c>
      <c r="Z3586">
        <v>0</v>
      </c>
      <c r="AA3586">
        <v>0</v>
      </c>
      <c r="AB3586">
        <v>2</v>
      </c>
      <c r="AC3586">
        <v>1</v>
      </c>
      <c r="AD3586">
        <v>1</v>
      </c>
      <c r="AE3586">
        <v>949</v>
      </c>
      <c r="AF3586">
        <v>8</v>
      </c>
      <c r="AG3586">
        <v>2665</v>
      </c>
      <c r="AH3586">
        <v>926</v>
      </c>
      <c r="AI3586">
        <v>0</v>
      </c>
      <c r="AN3586">
        <v>24.46</v>
      </c>
      <c r="AP3586" t="s">
        <v>59</v>
      </c>
      <c r="AS3586">
        <v>3</v>
      </c>
      <c r="AT3586">
        <v>13894</v>
      </c>
      <c r="AU3586">
        <v>632</v>
      </c>
      <c r="AV3586">
        <v>21</v>
      </c>
      <c r="AW3586">
        <v>16</v>
      </c>
      <c r="AZ3586">
        <v>0</v>
      </c>
      <c r="BA3586">
        <f t="shared" si="307"/>
        <v>3791</v>
      </c>
      <c r="BB3586">
        <f t="shared" si="308"/>
        <v>3453</v>
      </c>
      <c r="BD3586" t="e">
        <f t="shared" si="301"/>
        <v>#N/A</v>
      </c>
      <c r="BE3586">
        <f t="shared" si="302"/>
        <v>0</v>
      </c>
    </row>
    <row r="3587" spans="1:57" x14ac:dyDescent="0.25">
      <c r="A3587" t="s">
        <v>7001</v>
      </c>
      <c r="B3587" t="s">
        <v>6910</v>
      </c>
      <c r="C3587" t="s">
        <v>6911</v>
      </c>
      <c r="D3587" t="s">
        <v>55</v>
      </c>
      <c r="E3587" t="s">
        <v>56</v>
      </c>
      <c r="F3587" s="1">
        <v>42595</v>
      </c>
      <c r="G3587" s="1">
        <v>42591</v>
      </c>
      <c r="H3587" s="1">
        <v>42594</v>
      </c>
      <c r="J3587">
        <v>1020</v>
      </c>
      <c r="K3587">
        <v>1020</v>
      </c>
      <c r="L3587">
        <v>16357</v>
      </c>
      <c r="M3587" t="b">
        <v>1</v>
      </c>
      <c r="O3587" t="s">
        <v>34</v>
      </c>
      <c r="P3587" s="1">
        <v>42595</v>
      </c>
      <c r="Q3587" t="b">
        <v>0</v>
      </c>
      <c r="R3587" t="b">
        <v>0</v>
      </c>
      <c r="S3587" t="b">
        <v>0</v>
      </c>
      <c r="T3587">
        <v>7</v>
      </c>
      <c r="U3587">
        <v>1</v>
      </c>
      <c r="V3587">
        <v>0</v>
      </c>
      <c r="W3587">
        <v>22</v>
      </c>
      <c r="X3587">
        <v>0</v>
      </c>
      <c r="Y3587">
        <v>3</v>
      </c>
      <c r="Z3587">
        <v>0</v>
      </c>
      <c r="AA3587">
        <v>0</v>
      </c>
      <c r="AB3587">
        <v>4</v>
      </c>
      <c r="AC3587">
        <v>0</v>
      </c>
      <c r="AD3587">
        <v>0</v>
      </c>
      <c r="AE3587">
        <v>1239</v>
      </c>
      <c r="AF3587">
        <v>10</v>
      </c>
      <c r="AG3587">
        <v>3054</v>
      </c>
      <c r="AH3587">
        <v>1210</v>
      </c>
      <c r="AI3587">
        <v>1</v>
      </c>
      <c r="AN3587">
        <v>24.21</v>
      </c>
      <c r="AP3587" t="s">
        <v>59</v>
      </c>
      <c r="AS3587">
        <v>9</v>
      </c>
      <c r="AT3587">
        <v>30540</v>
      </c>
      <c r="AU3587">
        <v>614</v>
      </c>
      <c r="AV3587">
        <v>22</v>
      </c>
      <c r="AW3587">
        <v>16</v>
      </c>
      <c r="AZ3587">
        <v>0</v>
      </c>
      <c r="BA3587">
        <f t="shared" si="307"/>
        <v>3563</v>
      </c>
      <c r="BB3587">
        <f t="shared" si="308"/>
        <v>3681</v>
      </c>
      <c r="BD3587" t="e">
        <f t="shared" ref="BD3587:BD3650" si="309">_xlfn.IFS(BC3587="A",1,BC3587="B",2,BC3587="C",3,BC3587="X",4)</f>
        <v>#N/A</v>
      </c>
      <c r="BE3587">
        <f t="shared" ref="BE3587:BE3650" si="310">IF(M3587=TRUE,1,0)</f>
        <v>1</v>
      </c>
    </row>
    <row r="3588" spans="1:57" x14ac:dyDescent="0.25">
      <c r="A3588" t="s">
        <v>7003</v>
      </c>
      <c r="B3588" t="s">
        <v>6910</v>
      </c>
      <c r="C3588" t="s">
        <v>6911</v>
      </c>
      <c r="D3588" t="s">
        <v>55</v>
      </c>
      <c r="E3588" t="s">
        <v>56</v>
      </c>
      <c r="F3588" s="1">
        <v>42578</v>
      </c>
      <c r="G3588" s="1">
        <v>42575</v>
      </c>
      <c r="H3588" s="1">
        <v>42577</v>
      </c>
      <c r="J3588">
        <v>775</v>
      </c>
      <c r="K3588">
        <v>775</v>
      </c>
      <c r="L3588">
        <v>16112</v>
      </c>
      <c r="M3588" t="b">
        <v>0</v>
      </c>
      <c r="O3588" t="s">
        <v>34</v>
      </c>
      <c r="P3588" s="1">
        <v>42578</v>
      </c>
      <c r="Q3588" t="b">
        <v>0</v>
      </c>
      <c r="R3588" t="b">
        <v>0</v>
      </c>
      <c r="S3588" t="b">
        <v>0</v>
      </c>
      <c r="T3588">
        <v>5</v>
      </c>
      <c r="U3588">
        <v>2</v>
      </c>
      <c r="V3588">
        <v>0</v>
      </c>
      <c r="W3588">
        <v>22</v>
      </c>
      <c r="X3588">
        <v>0</v>
      </c>
      <c r="Y3588">
        <v>3</v>
      </c>
      <c r="Z3588">
        <v>0</v>
      </c>
      <c r="AA3588">
        <v>0</v>
      </c>
      <c r="AB3588">
        <v>5</v>
      </c>
      <c r="AC3588">
        <v>0</v>
      </c>
      <c r="AD3588">
        <v>0</v>
      </c>
      <c r="AE3588">
        <v>1199</v>
      </c>
      <c r="AF3588">
        <v>13</v>
      </c>
      <c r="AG3588">
        <v>3092</v>
      </c>
      <c r="AH3588">
        <v>1258</v>
      </c>
      <c r="AI3588">
        <v>0</v>
      </c>
      <c r="AN3588">
        <v>24.73</v>
      </c>
      <c r="AP3588" t="s">
        <v>59</v>
      </c>
      <c r="AS3588">
        <v>17</v>
      </c>
      <c r="AT3588">
        <v>28583</v>
      </c>
      <c r="AU3588">
        <v>740</v>
      </c>
      <c r="AV3588">
        <v>22</v>
      </c>
      <c r="AW3588">
        <v>17</v>
      </c>
      <c r="AZ3588">
        <v>0</v>
      </c>
      <c r="BA3588">
        <f t="shared" si="307"/>
        <v>3318</v>
      </c>
      <c r="BB3588">
        <f t="shared" si="308"/>
        <v>3926</v>
      </c>
      <c r="BD3588" t="e">
        <f t="shared" si="309"/>
        <v>#N/A</v>
      </c>
      <c r="BE3588">
        <f t="shared" si="310"/>
        <v>0</v>
      </c>
    </row>
    <row r="3589" spans="1:57" x14ac:dyDescent="0.25">
      <c r="A3589" t="s">
        <v>7005</v>
      </c>
      <c r="B3589" t="s">
        <v>6910</v>
      </c>
      <c r="C3589" t="s">
        <v>6911</v>
      </c>
      <c r="D3589" t="s">
        <v>55</v>
      </c>
      <c r="E3589" t="s">
        <v>56</v>
      </c>
      <c r="F3589" s="1">
        <v>42564</v>
      </c>
      <c r="G3589" s="1">
        <v>42558</v>
      </c>
      <c r="H3589" s="1">
        <v>42563</v>
      </c>
      <c r="I3589">
        <v>0</v>
      </c>
      <c r="J3589">
        <v>519</v>
      </c>
      <c r="K3589">
        <v>519</v>
      </c>
      <c r="L3589">
        <v>15856</v>
      </c>
      <c r="M3589" t="b">
        <v>0</v>
      </c>
      <c r="O3589" t="s">
        <v>34</v>
      </c>
      <c r="P3589" s="1">
        <v>42564</v>
      </c>
      <c r="Q3589" t="b">
        <v>0</v>
      </c>
      <c r="R3589" t="b">
        <v>0</v>
      </c>
      <c r="S3589" t="b">
        <v>0</v>
      </c>
      <c r="T3589">
        <v>3</v>
      </c>
      <c r="U3589">
        <v>0</v>
      </c>
      <c r="V3589">
        <v>0</v>
      </c>
      <c r="W3589">
        <v>12</v>
      </c>
      <c r="X3589">
        <v>0</v>
      </c>
      <c r="Y3589">
        <v>1</v>
      </c>
      <c r="Z3589">
        <v>0</v>
      </c>
      <c r="AA3589">
        <v>0</v>
      </c>
      <c r="AB3589">
        <v>4</v>
      </c>
      <c r="AC3589">
        <v>2</v>
      </c>
      <c r="AD3589">
        <v>0</v>
      </c>
      <c r="AE3589">
        <v>1075</v>
      </c>
      <c r="AF3589">
        <v>11</v>
      </c>
      <c r="AG3589">
        <v>2554</v>
      </c>
      <c r="AH3589">
        <v>1142</v>
      </c>
      <c r="AI3589">
        <v>0</v>
      </c>
      <c r="AN3589">
        <v>23.57</v>
      </c>
      <c r="AP3589" t="s">
        <v>59</v>
      </c>
      <c r="AS3589">
        <v>13</v>
      </c>
      <c r="AT3589">
        <v>22626</v>
      </c>
      <c r="AU3589">
        <v>330</v>
      </c>
      <c r="AV3589">
        <v>22</v>
      </c>
      <c r="AW3589">
        <v>16</v>
      </c>
      <c r="AZ3589">
        <v>0</v>
      </c>
      <c r="BA3589">
        <f t="shared" si="307"/>
        <v>3062</v>
      </c>
      <c r="BB3589">
        <f t="shared" si="308"/>
        <v>4182</v>
      </c>
      <c r="BD3589" t="e">
        <f t="shared" si="309"/>
        <v>#N/A</v>
      </c>
      <c r="BE3589">
        <f t="shared" si="310"/>
        <v>0</v>
      </c>
    </row>
    <row r="3590" spans="1:57" x14ac:dyDescent="0.25">
      <c r="A3590" t="s">
        <v>7007</v>
      </c>
      <c r="B3590" t="s">
        <v>6910</v>
      </c>
      <c r="C3590" t="s">
        <v>6911</v>
      </c>
      <c r="D3590" t="s">
        <v>55</v>
      </c>
      <c r="E3590" t="s">
        <v>56</v>
      </c>
      <c r="F3590" s="1">
        <v>42541</v>
      </c>
      <c r="G3590" s="1">
        <v>42539</v>
      </c>
      <c r="H3590" s="1">
        <v>42541</v>
      </c>
      <c r="I3590">
        <v>0</v>
      </c>
      <c r="J3590">
        <v>243</v>
      </c>
      <c r="K3590">
        <v>243</v>
      </c>
      <c r="L3590">
        <v>15580</v>
      </c>
      <c r="M3590" t="b">
        <v>0</v>
      </c>
      <c r="O3590" t="s">
        <v>34</v>
      </c>
      <c r="P3590" s="1">
        <v>42541</v>
      </c>
      <c r="Q3590" t="b">
        <v>0</v>
      </c>
      <c r="R3590" t="b">
        <v>0</v>
      </c>
      <c r="S3590" t="b">
        <v>0</v>
      </c>
      <c r="T3590">
        <v>5</v>
      </c>
      <c r="U3590">
        <v>1</v>
      </c>
      <c r="V3590">
        <v>0</v>
      </c>
      <c r="W3590">
        <v>10</v>
      </c>
      <c r="X3590">
        <v>0</v>
      </c>
      <c r="Y3590">
        <v>1</v>
      </c>
      <c r="Z3590">
        <v>0</v>
      </c>
      <c r="AA3590">
        <v>0</v>
      </c>
      <c r="AB3590">
        <v>3</v>
      </c>
      <c r="AC3590">
        <v>2</v>
      </c>
      <c r="AD3590">
        <v>0</v>
      </c>
      <c r="AE3590">
        <v>1277</v>
      </c>
      <c r="AF3590">
        <v>14</v>
      </c>
      <c r="AG3590">
        <v>3296</v>
      </c>
      <c r="AH3590">
        <v>1356</v>
      </c>
      <c r="AI3590">
        <v>0</v>
      </c>
      <c r="AN3590">
        <v>23.72</v>
      </c>
      <c r="AP3590" t="s">
        <v>59</v>
      </c>
      <c r="AS3590">
        <v>4</v>
      </c>
      <c r="AT3590">
        <v>16903</v>
      </c>
      <c r="AU3590">
        <v>482</v>
      </c>
      <c r="AV3590">
        <v>21</v>
      </c>
      <c r="AW3590">
        <v>16</v>
      </c>
      <c r="AZ3590">
        <v>0</v>
      </c>
      <c r="BA3590">
        <f t="shared" si="307"/>
        <v>2786</v>
      </c>
      <c r="BB3590">
        <f t="shared" si="308"/>
        <v>4458</v>
      </c>
      <c r="BD3590" t="e">
        <f t="shared" si="309"/>
        <v>#N/A</v>
      </c>
      <c r="BE3590">
        <f t="shared" si="310"/>
        <v>0</v>
      </c>
    </row>
    <row r="3591" spans="1:57" x14ac:dyDescent="0.25">
      <c r="A3591" t="s">
        <v>7009</v>
      </c>
      <c r="B3591" t="s">
        <v>6910</v>
      </c>
      <c r="C3591" t="s">
        <v>6911</v>
      </c>
      <c r="D3591" t="s">
        <v>55</v>
      </c>
      <c r="E3591" t="s">
        <v>56</v>
      </c>
      <c r="F3591" s="1">
        <v>42523</v>
      </c>
      <c r="G3591" s="1">
        <v>42521</v>
      </c>
      <c r="H3591" s="1">
        <v>42522</v>
      </c>
      <c r="I3591">
        <v>0</v>
      </c>
      <c r="J3591">
        <v>987</v>
      </c>
      <c r="K3591">
        <v>987</v>
      </c>
      <c r="L3591">
        <v>15337</v>
      </c>
      <c r="M3591" t="b">
        <v>1</v>
      </c>
      <c r="O3591" t="s">
        <v>34</v>
      </c>
      <c r="P3591" s="1">
        <v>42523</v>
      </c>
      <c r="Q3591" t="b">
        <v>0</v>
      </c>
      <c r="R3591" t="b">
        <v>0</v>
      </c>
      <c r="S3591" t="b">
        <v>0</v>
      </c>
      <c r="T3591">
        <v>8</v>
      </c>
      <c r="U3591">
        <v>2</v>
      </c>
      <c r="V3591">
        <v>0</v>
      </c>
      <c r="W3591">
        <v>37</v>
      </c>
      <c r="X3591">
        <v>0</v>
      </c>
      <c r="Y3591">
        <v>4</v>
      </c>
      <c r="Z3591">
        <v>0</v>
      </c>
      <c r="AA3591">
        <v>0</v>
      </c>
      <c r="AB3591">
        <v>3</v>
      </c>
      <c r="AC3591">
        <v>0</v>
      </c>
      <c r="AD3591">
        <v>1</v>
      </c>
      <c r="AE3591">
        <v>1083</v>
      </c>
      <c r="AF3591">
        <v>10</v>
      </c>
      <c r="AG3591">
        <v>3070</v>
      </c>
      <c r="AH3591">
        <v>1151</v>
      </c>
      <c r="AI3591">
        <v>2</v>
      </c>
      <c r="AN3591">
        <v>23.8</v>
      </c>
      <c r="AP3591" t="s">
        <v>59</v>
      </c>
      <c r="AS3591">
        <v>25</v>
      </c>
      <c r="AT3591">
        <v>40460</v>
      </c>
      <c r="AU3591">
        <v>1503</v>
      </c>
      <c r="AV3591">
        <v>23</v>
      </c>
      <c r="AW3591">
        <v>18</v>
      </c>
      <c r="AZ3591">
        <v>0</v>
      </c>
      <c r="BA3591">
        <f t="shared" si="307"/>
        <v>2543</v>
      </c>
      <c r="BB3591">
        <f t="shared" si="308"/>
        <v>4701</v>
      </c>
      <c r="BD3591" t="e">
        <f t="shared" si="309"/>
        <v>#N/A</v>
      </c>
      <c r="BE3591">
        <f t="shared" si="310"/>
        <v>1</v>
      </c>
    </row>
    <row r="3592" spans="1:57" x14ac:dyDescent="0.25">
      <c r="A3592" t="s">
        <v>7011</v>
      </c>
      <c r="B3592" t="s">
        <v>6910</v>
      </c>
      <c r="C3592" t="s">
        <v>6911</v>
      </c>
      <c r="D3592" t="s">
        <v>55</v>
      </c>
      <c r="E3592" t="s">
        <v>56</v>
      </c>
      <c r="F3592" s="1">
        <v>42504</v>
      </c>
      <c r="G3592" s="1">
        <v>42502</v>
      </c>
      <c r="H3592" s="1">
        <v>42503</v>
      </c>
      <c r="J3592">
        <v>721</v>
      </c>
      <c r="K3592">
        <v>721</v>
      </c>
      <c r="L3592">
        <v>15071</v>
      </c>
      <c r="M3592" t="b">
        <v>0</v>
      </c>
      <c r="O3592" t="s">
        <v>34</v>
      </c>
      <c r="P3592" s="1">
        <v>42504</v>
      </c>
      <c r="Q3592" t="b">
        <v>0</v>
      </c>
      <c r="R3592" t="b">
        <v>0</v>
      </c>
      <c r="S3592" t="b">
        <v>0</v>
      </c>
      <c r="T3592">
        <v>8</v>
      </c>
      <c r="U3592">
        <v>2</v>
      </c>
      <c r="V3592">
        <v>0</v>
      </c>
      <c r="W3592">
        <v>30</v>
      </c>
      <c r="X3592">
        <v>0</v>
      </c>
      <c r="Y3592">
        <v>3</v>
      </c>
      <c r="Z3592">
        <v>0</v>
      </c>
      <c r="AA3592">
        <v>0</v>
      </c>
      <c r="AB3592">
        <v>3</v>
      </c>
      <c r="AC3592">
        <v>0</v>
      </c>
      <c r="AD3592">
        <v>0</v>
      </c>
      <c r="AE3592">
        <v>1346</v>
      </c>
      <c r="AF3592">
        <v>10</v>
      </c>
      <c r="AG3592">
        <v>3308</v>
      </c>
      <c r="AH3592">
        <v>1322</v>
      </c>
      <c r="AI3592">
        <v>1</v>
      </c>
      <c r="AN3592">
        <v>23.56</v>
      </c>
      <c r="AP3592" t="s">
        <v>59</v>
      </c>
      <c r="AS3592">
        <v>18</v>
      </c>
      <c r="AT3592">
        <v>40857</v>
      </c>
      <c r="AU3592">
        <v>1441</v>
      </c>
      <c r="AV3592">
        <v>23</v>
      </c>
      <c r="AW3592">
        <v>18</v>
      </c>
      <c r="AZ3592">
        <v>0</v>
      </c>
      <c r="BA3592">
        <f t="shared" si="307"/>
        <v>2277</v>
      </c>
      <c r="BB3592">
        <f t="shared" si="308"/>
        <v>4967</v>
      </c>
      <c r="BD3592" t="e">
        <f t="shared" si="309"/>
        <v>#N/A</v>
      </c>
      <c r="BE3592">
        <f t="shared" si="310"/>
        <v>0</v>
      </c>
    </row>
    <row r="3593" spans="1:57" x14ac:dyDescent="0.25">
      <c r="A3593" t="s">
        <v>7013</v>
      </c>
      <c r="B3593" t="s">
        <v>6910</v>
      </c>
      <c r="C3593" t="s">
        <v>6911</v>
      </c>
      <c r="D3593" t="s">
        <v>55</v>
      </c>
      <c r="E3593" t="s">
        <v>56</v>
      </c>
      <c r="F3593" s="1">
        <v>42486</v>
      </c>
      <c r="G3593" s="1">
        <v>42483</v>
      </c>
      <c r="H3593" s="1">
        <v>42485</v>
      </c>
      <c r="J3593">
        <v>476</v>
      </c>
      <c r="K3593">
        <v>476</v>
      </c>
      <c r="L3593">
        <v>14826</v>
      </c>
      <c r="O3593" t="s">
        <v>34</v>
      </c>
      <c r="P3593" s="1">
        <v>42486</v>
      </c>
      <c r="Q3593" t="b">
        <v>0</v>
      </c>
      <c r="R3593" t="b">
        <v>0</v>
      </c>
      <c r="S3593" t="b">
        <v>0</v>
      </c>
      <c r="T3593">
        <v>7</v>
      </c>
      <c r="U3593">
        <v>1</v>
      </c>
      <c r="V3593">
        <v>0</v>
      </c>
      <c r="W3593">
        <v>26</v>
      </c>
      <c r="X3593">
        <v>0</v>
      </c>
      <c r="Y3593">
        <v>2</v>
      </c>
      <c r="Z3593">
        <v>0</v>
      </c>
      <c r="AA3593">
        <v>0</v>
      </c>
      <c r="AB3593">
        <v>2</v>
      </c>
      <c r="AC3593">
        <v>1</v>
      </c>
      <c r="AD3593">
        <v>0</v>
      </c>
      <c r="AE3593">
        <v>1607</v>
      </c>
      <c r="AF3593">
        <v>14</v>
      </c>
      <c r="AG3593">
        <v>4168</v>
      </c>
      <c r="AH3593">
        <v>1577</v>
      </c>
      <c r="AI3593">
        <v>0</v>
      </c>
      <c r="AN3593">
        <v>23.81</v>
      </c>
      <c r="AP3593" t="s">
        <v>59</v>
      </c>
      <c r="AS3593">
        <v>19</v>
      </c>
      <c r="AT3593">
        <v>39157</v>
      </c>
      <c r="AU3593">
        <v>1542</v>
      </c>
      <c r="AV3593">
        <v>22</v>
      </c>
      <c r="AW3593">
        <v>18</v>
      </c>
      <c r="AZ3593">
        <v>0</v>
      </c>
      <c r="BA3593">
        <f t="shared" si="307"/>
        <v>2032</v>
      </c>
      <c r="BB3593">
        <f t="shared" si="308"/>
        <v>5212</v>
      </c>
      <c r="BD3593" t="e">
        <f t="shared" si="309"/>
        <v>#N/A</v>
      </c>
      <c r="BE3593">
        <f t="shared" si="310"/>
        <v>0</v>
      </c>
    </row>
    <row r="3594" spans="1:57" x14ac:dyDescent="0.25">
      <c r="A3594" t="s">
        <v>7015</v>
      </c>
      <c r="B3594" t="s">
        <v>6910</v>
      </c>
      <c r="C3594" t="s">
        <v>6911</v>
      </c>
      <c r="D3594" t="s">
        <v>55</v>
      </c>
      <c r="E3594" t="s">
        <v>56</v>
      </c>
      <c r="F3594" s="1">
        <v>42466</v>
      </c>
      <c r="G3594" s="1">
        <v>42463</v>
      </c>
      <c r="H3594" s="1">
        <v>42465</v>
      </c>
      <c r="J3594">
        <v>231</v>
      </c>
      <c r="K3594">
        <v>231</v>
      </c>
      <c r="L3594">
        <v>14581</v>
      </c>
      <c r="M3594" t="b">
        <v>0</v>
      </c>
      <c r="O3594" t="s">
        <v>34</v>
      </c>
      <c r="P3594" s="1">
        <v>42466</v>
      </c>
      <c r="Q3594" t="b">
        <v>0</v>
      </c>
      <c r="R3594" t="b">
        <v>0</v>
      </c>
      <c r="S3594" t="b">
        <v>0</v>
      </c>
      <c r="T3594">
        <v>5</v>
      </c>
      <c r="U3594">
        <v>2</v>
      </c>
      <c r="V3594">
        <v>0</v>
      </c>
      <c r="W3594">
        <v>11</v>
      </c>
      <c r="X3594">
        <v>0</v>
      </c>
      <c r="Y3594">
        <v>1</v>
      </c>
      <c r="Z3594">
        <v>0</v>
      </c>
      <c r="AA3594">
        <v>0</v>
      </c>
      <c r="AB3594">
        <v>5</v>
      </c>
      <c r="AC3594">
        <v>1</v>
      </c>
      <c r="AD3594">
        <v>0</v>
      </c>
      <c r="AE3594">
        <v>1282</v>
      </c>
      <c r="AF3594">
        <v>12</v>
      </c>
      <c r="AG3594">
        <v>3195</v>
      </c>
      <c r="AH3594">
        <v>1188</v>
      </c>
      <c r="AI3594">
        <v>0</v>
      </c>
      <c r="AN3594">
        <v>23.4</v>
      </c>
      <c r="AP3594" t="s">
        <v>59</v>
      </c>
      <c r="AS3594">
        <v>11</v>
      </c>
      <c r="AT3594">
        <v>21494</v>
      </c>
      <c r="AU3594">
        <v>815</v>
      </c>
      <c r="AV3594">
        <v>22</v>
      </c>
      <c r="AW3594">
        <v>17</v>
      </c>
      <c r="AZ3594">
        <v>0</v>
      </c>
      <c r="BA3594">
        <f t="shared" si="307"/>
        <v>1787</v>
      </c>
      <c r="BB3594">
        <f t="shared" si="308"/>
        <v>5457</v>
      </c>
      <c r="BD3594" t="e">
        <f t="shared" si="309"/>
        <v>#N/A</v>
      </c>
      <c r="BE3594">
        <f t="shared" si="310"/>
        <v>0</v>
      </c>
    </row>
    <row r="3595" spans="1:57" x14ac:dyDescent="0.25">
      <c r="A3595" t="s">
        <v>7017</v>
      </c>
      <c r="B3595" t="s">
        <v>6910</v>
      </c>
      <c r="C3595" t="s">
        <v>6911</v>
      </c>
      <c r="D3595" t="s">
        <v>55</v>
      </c>
      <c r="E3595" t="s">
        <v>56</v>
      </c>
      <c r="F3595" s="1">
        <v>42438</v>
      </c>
      <c r="G3595" s="1">
        <v>42437</v>
      </c>
      <c r="H3595" s="1">
        <v>42438</v>
      </c>
      <c r="I3595">
        <v>0</v>
      </c>
      <c r="J3595">
        <v>985</v>
      </c>
      <c r="K3595">
        <v>985</v>
      </c>
      <c r="L3595">
        <v>14350</v>
      </c>
      <c r="M3595" t="b">
        <v>1</v>
      </c>
      <c r="O3595" t="s">
        <v>34</v>
      </c>
      <c r="P3595" s="1">
        <v>42438</v>
      </c>
      <c r="Q3595" t="b">
        <v>0</v>
      </c>
      <c r="R3595" t="b">
        <v>0</v>
      </c>
      <c r="S3595" t="b">
        <v>0</v>
      </c>
      <c r="T3595">
        <v>9</v>
      </c>
      <c r="U3595">
        <v>2</v>
      </c>
      <c r="V3595">
        <v>0</v>
      </c>
      <c r="W3595">
        <v>37</v>
      </c>
      <c r="X3595">
        <v>1</v>
      </c>
      <c r="Y3595">
        <v>3</v>
      </c>
      <c r="Z3595">
        <v>1</v>
      </c>
      <c r="AA3595">
        <v>0</v>
      </c>
      <c r="AB3595">
        <v>0</v>
      </c>
      <c r="AC3595">
        <v>0</v>
      </c>
      <c r="AD3595">
        <v>0</v>
      </c>
      <c r="AE3595">
        <v>1212</v>
      </c>
      <c r="AF3595">
        <v>11</v>
      </c>
      <c r="AG3595">
        <v>3248</v>
      </c>
      <c r="AH3595">
        <v>1029</v>
      </c>
      <c r="AI3595">
        <v>1</v>
      </c>
      <c r="AN3595">
        <v>21.68</v>
      </c>
      <c r="AP3595" t="s">
        <v>59</v>
      </c>
      <c r="AS3595">
        <v>31</v>
      </c>
      <c r="AT3595">
        <v>44359</v>
      </c>
      <c r="AU3595">
        <v>4430</v>
      </c>
      <c r="AV3595">
        <v>23</v>
      </c>
      <c r="AW3595">
        <v>19</v>
      </c>
      <c r="AZ3595">
        <v>0</v>
      </c>
      <c r="BA3595">
        <f t="shared" si="307"/>
        <v>1556</v>
      </c>
      <c r="BB3595">
        <f t="shared" si="308"/>
        <v>5688</v>
      </c>
      <c r="BD3595" t="e">
        <f t="shared" si="309"/>
        <v>#N/A</v>
      </c>
      <c r="BE3595">
        <f t="shared" si="310"/>
        <v>1</v>
      </c>
    </row>
    <row r="3596" spans="1:57" x14ac:dyDescent="0.25">
      <c r="A3596" t="s">
        <v>7019</v>
      </c>
      <c r="B3596" t="s">
        <v>6910</v>
      </c>
      <c r="C3596" t="s">
        <v>6911</v>
      </c>
      <c r="D3596" t="s">
        <v>55</v>
      </c>
      <c r="E3596" t="s">
        <v>56</v>
      </c>
      <c r="F3596" s="1">
        <v>42418</v>
      </c>
      <c r="G3596" s="1">
        <v>42417</v>
      </c>
      <c r="H3596" s="1">
        <v>42418</v>
      </c>
      <c r="I3596">
        <v>0</v>
      </c>
      <c r="J3596">
        <v>735</v>
      </c>
      <c r="K3596">
        <v>735</v>
      </c>
      <c r="L3596">
        <v>14100</v>
      </c>
      <c r="M3596" t="b">
        <v>0</v>
      </c>
      <c r="O3596" t="s">
        <v>34</v>
      </c>
      <c r="P3596" s="1">
        <v>42418</v>
      </c>
      <c r="Q3596" t="b">
        <v>0</v>
      </c>
      <c r="R3596" t="b">
        <v>0</v>
      </c>
      <c r="S3596" t="b">
        <v>0</v>
      </c>
      <c r="T3596">
        <v>10</v>
      </c>
      <c r="U3596">
        <v>2</v>
      </c>
      <c r="V3596">
        <v>0</v>
      </c>
      <c r="W3596">
        <v>35</v>
      </c>
      <c r="X3596">
        <v>0</v>
      </c>
      <c r="Y3596">
        <v>2</v>
      </c>
      <c r="Z3596">
        <v>1</v>
      </c>
      <c r="AA3596">
        <v>0</v>
      </c>
      <c r="AB3596">
        <v>2</v>
      </c>
      <c r="AC3596">
        <v>1</v>
      </c>
      <c r="AD3596">
        <v>0</v>
      </c>
      <c r="AE3596">
        <v>1058</v>
      </c>
      <c r="AF3596">
        <v>10</v>
      </c>
      <c r="AG3596">
        <v>3016</v>
      </c>
      <c r="AH3596">
        <v>946</v>
      </c>
      <c r="AI3596">
        <v>0</v>
      </c>
      <c r="AN3596">
        <v>21.65</v>
      </c>
      <c r="AP3596" t="s">
        <v>59</v>
      </c>
      <c r="AS3596">
        <v>24</v>
      </c>
      <c r="AT3596">
        <v>40843</v>
      </c>
      <c r="AU3596">
        <v>3308</v>
      </c>
      <c r="AV3596">
        <v>23</v>
      </c>
      <c r="AW3596">
        <v>19</v>
      </c>
      <c r="AZ3596">
        <v>0</v>
      </c>
      <c r="BA3596">
        <f t="shared" si="307"/>
        <v>1306</v>
      </c>
      <c r="BB3596">
        <f t="shared" si="308"/>
        <v>5938</v>
      </c>
      <c r="BD3596" t="e">
        <f t="shared" si="309"/>
        <v>#N/A</v>
      </c>
      <c r="BE3596">
        <f t="shared" si="310"/>
        <v>0</v>
      </c>
    </row>
    <row r="3597" spans="1:57" x14ac:dyDescent="0.25">
      <c r="A3597" t="s">
        <v>7021</v>
      </c>
      <c r="B3597" t="s">
        <v>6910</v>
      </c>
      <c r="C3597" t="s">
        <v>6911</v>
      </c>
      <c r="D3597" t="s">
        <v>55</v>
      </c>
      <c r="E3597" t="s">
        <v>56</v>
      </c>
      <c r="F3597" s="1">
        <v>42399</v>
      </c>
      <c r="G3597" s="1">
        <v>42398</v>
      </c>
      <c r="H3597" s="1">
        <v>42399</v>
      </c>
      <c r="I3597">
        <v>0</v>
      </c>
      <c r="J3597">
        <v>484</v>
      </c>
      <c r="K3597">
        <v>484</v>
      </c>
      <c r="L3597">
        <v>13849</v>
      </c>
      <c r="M3597" t="b">
        <v>0</v>
      </c>
      <c r="O3597" t="s">
        <v>34</v>
      </c>
      <c r="P3597" s="1">
        <v>42399</v>
      </c>
      <c r="Q3597" t="b">
        <v>0</v>
      </c>
      <c r="R3597" t="b">
        <v>0</v>
      </c>
      <c r="S3597" t="b">
        <v>0</v>
      </c>
      <c r="T3597">
        <v>9</v>
      </c>
      <c r="U3597">
        <v>2</v>
      </c>
      <c r="V3597">
        <v>0</v>
      </c>
      <c r="W3597">
        <v>25</v>
      </c>
      <c r="X3597">
        <v>1</v>
      </c>
      <c r="Y3597">
        <v>2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1092</v>
      </c>
      <c r="AF3597">
        <v>10</v>
      </c>
      <c r="AG3597">
        <v>3063</v>
      </c>
      <c r="AH3597">
        <v>962</v>
      </c>
      <c r="AI3597">
        <v>0</v>
      </c>
      <c r="AN3597">
        <v>23.06</v>
      </c>
      <c r="AP3597" t="s">
        <v>59</v>
      </c>
      <c r="AS3597">
        <v>27</v>
      </c>
      <c r="AT3597">
        <v>43604</v>
      </c>
      <c r="AU3597">
        <v>2413</v>
      </c>
      <c r="AV3597">
        <v>23</v>
      </c>
      <c r="AW3597">
        <v>18</v>
      </c>
      <c r="AZ3597">
        <v>0</v>
      </c>
      <c r="BA3597">
        <f t="shared" si="307"/>
        <v>1055</v>
      </c>
      <c r="BB3597">
        <f t="shared" si="308"/>
        <v>6189</v>
      </c>
      <c r="BD3597" t="e">
        <f t="shared" si="309"/>
        <v>#N/A</v>
      </c>
      <c r="BE3597">
        <f t="shared" si="310"/>
        <v>0</v>
      </c>
    </row>
    <row r="3598" spans="1:57" x14ac:dyDescent="0.25">
      <c r="A3598" t="s">
        <v>7023</v>
      </c>
      <c r="B3598" t="s">
        <v>6910</v>
      </c>
      <c r="C3598" t="s">
        <v>6911</v>
      </c>
      <c r="D3598" t="s">
        <v>55</v>
      </c>
      <c r="E3598" t="s">
        <v>56</v>
      </c>
      <c r="F3598" s="1">
        <v>42381</v>
      </c>
      <c r="G3598" s="1">
        <v>42379</v>
      </c>
      <c r="H3598" s="1">
        <v>42381</v>
      </c>
      <c r="I3598">
        <v>0</v>
      </c>
      <c r="J3598">
        <v>239</v>
      </c>
      <c r="K3598">
        <v>239</v>
      </c>
      <c r="L3598">
        <v>13604</v>
      </c>
      <c r="M3598" t="b">
        <v>0</v>
      </c>
      <c r="O3598" t="s">
        <v>34</v>
      </c>
      <c r="P3598" s="1">
        <v>42381</v>
      </c>
      <c r="Q3598" t="b">
        <v>0</v>
      </c>
      <c r="R3598" t="b">
        <v>0</v>
      </c>
      <c r="S3598" t="b">
        <v>0</v>
      </c>
      <c r="T3598">
        <v>9</v>
      </c>
      <c r="U3598">
        <v>2</v>
      </c>
      <c r="V3598">
        <v>0</v>
      </c>
      <c r="W3598">
        <v>24</v>
      </c>
      <c r="X3598">
        <v>1</v>
      </c>
      <c r="Y3598">
        <v>1</v>
      </c>
      <c r="Z3598">
        <v>1</v>
      </c>
      <c r="AA3598">
        <v>0</v>
      </c>
      <c r="AB3598">
        <v>1</v>
      </c>
      <c r="AC3598">
        <v>1</v>
      </c>
      <c r="AD3598">
        <v>0</v>
      </c>
      <c r="AE3598">
        <v>1194</v>
      </c>
      <c r="AF3598">
        <v>11</v>
      </c>
      <c r="AG3598">
        <v>3268</v>
      </c>
      <c r="AH3598">
        <v>1005</v>
      </c>
      <c r="AI3598">
        <v>0</v>
      </c>
      <c r="AN3598">
        <v>23.04</v>
      </c>
      <c r="AP3598" t="s">
        <v>59</v>
      </c>
      <c r="AS3598">
        <v>24</v>
      </c>
      <c r="AT3598">
        <v>44613</v>
      </c>
      <c r="AU3598">
        <v>2285</v>
      </c>
      <c r="AV3598">
        <v>23</v>
      </c>
      <c r="AW3598">
        <v>18</v>
      </c>
      <c r="AZ3598">
        <v>0</v>
      </c>
      <c r="BA3598">
        <f t="shared" si="307"/>
        <v>810</v>
      </c>
      <c r="BB3598">
        <f t="shared" si="308"/>
        <v>6434</v>
      </c>
      <c r="BD3598" t="e">
        <f t="shared" si="309"/>
        <v>#N/A</v>
      </c>
      <c r="BE3598">
        <f t="shared" si="310"/>
        <v>0</v>
      </c>
    </row>
    <row r="3599" spans="1:57" x14ac:dyDescent="0.25">
      <c r="A3599" t="s">
        <v>7025</v>
      </c>
      <c r="B3599" t="s">
        <v>6910</v>
      </c>
      <c r="C3599" t="s">
        <v>6911</v>
      </c>
      <c r="D3599" t="s">
        <v>55</v>
      </c>
      <c r="E3599" t="s">
        <v>56</v>
      </c>
      <c r="F3599" s="1">
        <v>42363</v>
      </c>
      <c r="G3599" s="1">
        <v>42361</v>
      </c>
      <c r="H3599" s="1">
        <v>42362</v>
      </c>
      <c r="I3599">
        <v>0</v>
      </c>
      <c r="J3599">
        <v>1076</v>
      </c>
      <c r="K3599">
        <v>1076</v>
      </c>
      <c r="L3599">
        <v>13365</v>
      </c>
      <c r="M3599" t="b">
        <v>1</v>
      </c>
      <c r="O3599" t="s">
        <v>34</v>
      </c>
      <c r="P3599" s="1">
        <v>42363</v>
      </c>
      <c r="Q3599" t="b">
        <v>0</v>
      </c>
      <c r="R3599" t="b">
        <v>0</v>
      </c>
      <c r="S3599" t="b">
        <v>0</v>
      </c>
      <c r="T3599">
        <v>17</v>
      </c>
      <c r="U3599">
        <v>3</v>
      </c>
      <c r="V3599">
        <v>1</v>
      </c>
      <c r="W3599">
        <v>100</v>
      </c>
      <c r="X3599">
        <v>1</v>
      </c>
      <c r="Y3599">
        <v>5</v>
      </c>
      <c r="Z3599">
        <v>1</v>
      </c>
      <c r="AA3599">
        <v>0</v>
      </c>
      <c r="AB3599">
        <v>3</v>
      </c>
      <c r="AC3599">
        <v>0</v>
      </c>
      <c r="AD3599">
        <v>0</v>
      </c>
      <c r="AE3599">
        <v>1395</v>
      </c>
      <c r="AF3599">
        <v>15</v>
      </c>
      <c r="AG3599">
        <v>3451</v>
      </c>
      <c r="AH3599">
        <v>1365</v>
      </c>
      <c r="AI3599">
        <v>2</v>
      </c>
      <c r="AN3599">
        <v>23.04</v>
      </c>
      <c r="AP3599" t="s">
        <v>59</v>
      </c>
      <c r="AS3599">
        <v>154</v>
      </c>
      <c r="AT3599">
        <v>64011</v>
      </c>
      <c r="AU3599">
        <v>12233</v>
      </c>
      <c r="AV3599">
        <v>23</v>
      </c>
      <c r="AW3599">
        <v>21</v>
      </c>
      <c r="AZ3599">
        <v>0</v>
      </c>
      <c r="BA3599">
        <f t="shared" si="307"/>
        <v>571</v>
      </c>
      <c r="BB3599">
        <f t="shared" si="308"/>
        <v>6673</v>
      </c>
      <c r="BD3599" t="e">
        <f t="shared" si="309"/>
        <v>#N/A</v>
      </c>
      <c r="BE3599">
        <f t="shared" si="310"/>
        <v>1</v>
      </c>
    </row>
    <row r="3600" spans="1:57" x14ac:dyDescent="0.25">
      <c r="A3600" t="s">
        <v>7027</v>
      </c>
      <c r="B3600" t="s">
        <v>6910</v>
      </c>
      <c r="C3600" t="s">
        <v>6911</v>
      </c>
      <c r="D3600" t="s">
        <v>55</v>
      </c>
      <c r="E3600" t="s">
        <v>56</v>
      </c>
      <c r="F3600" s="1">
        <v>42345</v>
      </c>
      <c r="G3600" s="1">
        <v>42343</v>
      </c>
      <c r="H3600" s="1">
        <v>42345</v>
      </c>
      <c r="I3600">
        <v>0</v>
      </c>
      <c r="J3600">
        <v>783</v>
      </c>
      <c r="K3600">
        <v>788</v>
      </c>
      <c r="L3600">
        <v>13077</v>
      </c>
      <c r="M3600" t="b">
        <v>0</v>
      </c>
      <c r="O3600" t="s">
        <v>34</v>
      </c>
      <c r="P3600" s="1">
        <v>42345</v>
      </c>
      <c r="Q3600" t="b">
        <v>0</v>
      </c>
      <c r="R3600" t="b">
        <v>0</v>
      </c>
      <c r="S3600" t="b">
        <v>0</v>
      </c>
      <c r="T3600">
        <v>15</v>
      </c>
      <c r="U3600">
        <v>3</v>
      </c>
      <c r="V3600">
        <v>1</v>
      </c>
      <c r="W3600">
        <v>92</v>
      </c>
      <c r="X3600">
        <v>1</v>
      </c>
      <c r="Y3600">
        <v>4</v>
      </c>
      <c r="Z3600">
        <v>1</v>
      </c>
      <c r="AA3600">
        <v>0</v>
      </c>
      <c r="AB3600">
        <v>2</v>
      </c>
      <c r="AC3600">
        <v>1</v>
      </c>
      <c r="AD3600">
        <v>0</v>
      </c>
      <c r="AE3600">
        <v>1239</v>
      </c>
      <c r="AF3600">
        <v>11</v>
      </c>
      <c r="AG3600">
        <v>3194</v>
      </c>
      <c r="AH3600">
        <v>1167</v>
      </c>
      <c r="AI3600">
        <v>0</v>
      </c>
      <c r="AN3600">
        <v>24.08</v>
      </c>
      <c r="AP3600" t="s">
        <v>59</v>
      </c>
      <c r="AS3600">
        <v>1406</v>
      </c>
      <c r="AT3600" t="s">
        <v>60</v>
      </c>
      <c r="AU3600" t="s">
        <v>60</v>
      </c>
      <c r="AV3600" t="s">
        <v>60</v>
      </c>
      <c r="AW3600" t="s">
        <v>60</v>
      </c>
      <c r="AZ3600">
        <v>0</v>
      </c>
      <c r="BA3600">
        <f>L3600-$L$3601</f>
        <v>283</v>
      </c>
      <c r="BB3600">
        <f t="shared" si="308"/>
        <v>6961</v>
      </c>
      <c r="BD3600" t="e">
        <f t="shared" si="309"/>
        <v>#N/A</v>
      </c>
      <c r="BE3600">
        <f t="shared" si="310"/>
        <v>0</v>
      </c>
    </row>
    <row r="3601" spans="1:57" x14ac:dyDescent="0.25">
      <c r="A3601" t="s">
        <v>7029</v>
      </c>
      <c r="B3601" t="s">
        <v>6910</v>
      </c>
      <c r="C3601" t="s">
        <v>6911</v>
      </c>
      <c r="D3601" t="s">
        <v>55</v>
      </c>
      <c r="E3601" t="s">
        <v>56</v>
      </c>
      <c r="F3601" s="1">
        <v>42327</v>
      </c>
      <c r="G3601" s="1">
        <v>42325</v>
      </c>
      <c r="H3601" s="1">
        <v>42327</v>
      </c>
      <c r="I3601">
        <v>0</v>
      </c>
      <c r="J3601">
        <v>505</v>
      </c>
      <c r="K3601">
        <v>505</v>
      </c>
      <c r="L3601">
        <v>12794</v>
      </c>
      <c r="M3601" t="b">
        <v>0</v>
      </c>
      <c r="O3601" t="s">
        <v>190</v>
      </c>
      <c r="P3601" s="1">
        <v>42327</v>
      </c>
      <c r="Q3601" t="b">
        <v>0</v>
      </c>
      <c r="R3601" t="b">
        <v>0</v>
      </c>
      <c r="S3601" t="b">
        <v>1</v>
      </c>
      <c r="T3601">
        <v>20</v>
      </c>
      <c r="U3601">
        <v>5</v>
      </c>
      <c r="V3601">
        <v>1</v>
      </c>
      <c r="W3601">
        <v>73</v>
      </c>
      <c r="X3601">
        <v>0</v>
      </c>
      <c r="Y3601">
        <v>2</v>
      </c>
      <c r="Z3601">
        <v>0</v>
      </c>
      <c r="AA3601">
        <v>0</v>
      </c>
      <c r="AB3601">
        <v>4</v>
      </c>
      <c r="AC3601">
        <v>0</v>
      </c>
      <c r="AD3601">
        <v>2</v>
      </c>
      <c r="AE3601">
        <v>1483</v>
      </c>
      <c r="AF3601">
        <v>14</v>
      </c>
      <c r="AG3601">
        <v>3824</v>
      </c>
      <c r="AH3601">
        <v>1355</v>
      </c>
      <c r="AI3601">
        <v>1</v>
      </c>
      <c r="AN3601">
        <v>24.68</v>
      </c>
      <c r="AP3601" t="s">
        <v>59</v>
      </c>
      <c r="AS3601">
        <v>268</v>
      </c>
      <c r="AT3601" t="s">
        <v>60</v>
      </c>
      <c r="AU3601" t="s">
        <v>60</v>
      </c>
      <c r="AV3601" t="s">
        <v>60</v>
      </c>
      <c r="AW3601" t="s">
        <v>60</v>
      </c>
      <c r="AZ3601">
        <v>1</v>
      </c>
      <c r="BA3601">
        <v>12794</v>
      </c>
      <c r="BB3601">
        <f>$BA$3601-BA3601</f>
        <v>0</v>
      </c>
      <c r="BD3601" t="e">
        <f t="shared" si="309"/>
        <v>#N/A</v>
      </c>
      <c r="BE3601">
        <f t="shared" si="310"/>
        <v>0</v>
      </c>
    </row>
    <row r="3602" spans="1:57" x14ac:dyDescent="0.25">
      <c r="A3602" t="s">
        <v>7031</v>
      </c>
      <c r="B3602" t="s">
        <v>6910</v>
      </c>
      <c r="C3602" t="s">
        <v>6911</v>
      </c>
      <c r="D3602" t="s">
        <v>55</v>
      </c>
      <c r="E3602" t="s">
        <v>56</v>
      </c>
      <c r="F3602" s="1">
        <v>42310</v>
      </c>
      <c r="G3602" s="1">
        <v>42306</v>
      </c>
      <c r="H3602" s="1">
        <v>42308</v>
      </c>
      <c r="I3602">
        <v>0</v>
      </c>
      <c r="J3602">
        <v>262</v>
      </c>
      <c r="K3602">
        <v>262</v>
      </c>
      <c r="L3602">
        <v>12551</v>
      </c>
      <c r="M3602" t="b">
        <v>0</v>
      </c>
      <c r="O3602" t="s">
        <v>34</v>
      </c>
      <c r="P3602" s="1">
        <v>42310</v>
      </c>
      <c r="Q3602" t="b">
        <v>0</v>
      </c>
      <c r="R3602" t="b">
        <v>0</v>
      </c>
      <c r="S3602" t="b">
        <v>0</v>
      </c>
      <c r="T3602">
        <v>6</v>
      </c>
      <c r="U3602">
        <v>1</v>
      </c>
      <c r="V3602">
        <v>0</v>
      </c>
      <c r="W3602">
        <v>11</v>
      </c>
      <c r="X3602">
        <v>0</v>
      </c>
      <c r="Y3602">
        <v>0</v>
      </c>
      <c r="Z3602">
        <v>0</v>
      </c>
      <c r="AA3602">
        <v>1</v>
      </c>
      <c r="AB3602">
        <v>3</v>
      </c>
      <c r="AC3602">
        <v>1</v>
      </c>
      <c r="AD3602">
        <v>0</v>
      </c>
      <c r="AE3602">
        <v>1124</v>
      </c>
      <c r="AF3602">
        <v>11</v>
      </c>
      <c r="AG3602">
        <v>2990</v>
      </c>
      <c r="AH3602">
        <v>1003</v>
      </c>
      <c r="AI3602">
        <v>0</v>
      </c>
      <c r="AN3602">
        <v>22.91</v>
      </c>
      <c r="AP3602" t="s">
        <v>59</v>
      </c>
      <c r="AS3602">
        <v>28</v>
      </c>
      <c r="AT3602">
        <v>26700</v>
      </c>
      <c r="AU3602">
        <v>1685</v>
      </c>
      <c r="AV3602">
        <v>22</v>
      </c>
      <c r="AW3602">
        <v>18</v>
      </c>
      <c r="AZ3602">
        <v>0</v>
      </c>
      <c r="BA3602">
        <v>12551</v>
      </c>
      <c r="BB3602">
        <f t="shared" ref="BB3602:BB3646" si="311">$BA$3601-BA3602</f>
        <v>243</v>
      </c>
      <c r="BD3602" t="e">
        <f t="shared" si="309"/>
        <v>#N/A</v>
      </c>
      <c r="BE3602">
        <f t="shared" si="310"/>
        <v>0</v>
      </c>
    </row>
    <row r="3603" spans="1:57" x14ac:dyDescent="0.25">
      <c r="A3603" t="s">
        <v>7033</v>
      </c>
      <c r="B3603" t="s">
        <v>6910</v>
      </c>
      <c r="C3603" t="s">
        <v>6911</v>
      </c>
      <c r="D3603" t="s">
        <v>55</v>
      </c>
      <c r="E3603" t="s">
        <v>56</v>
      </c>
      <c r="F3603" s="1">
        <v>42291</v>
      </c>
      <c r="G3603" s="1">
        <v>42290</v>
      </c>
      <c r="H3603" s="1">
        <v>42291</v>
      </c>
      <c r="I3603">
        <v>0</v>
      </c>
      <c r="J3603">
        <v>1075</v>
      </c>
      <c r="K3603">
        <v>1075</v>
      </c>
      <c r="L3603">
        <v>12289</v>
      </c>
      <c r="M3603" t="b">
        <v>1</v>
      </c>
      <c r="O3603" t="s">
        <v>34</v>
      </c>
      <c r="P3603" s="1">
        <v>42291</v>
      </c>
      <c r="Q3603" t="b">
        <v>0</v>
      </c>
      <c r="R3603" t="b">
        <v>0</v>
      </c>
      <c r="S3603" t="b">
        <v>0</v>
      </c>
      <c r="T3603">
        <v>5</v>
      </c>
      <c r="U3603">
        <v>1</v>
      </c>
      <c r="V3603">
        <v>0</v>
      </c>
      <c r="W3603">
        <v>15</v>
      </c>
      <c r="X3603">
        <v>0</v>
      </c>
      <c r="Y3603">
        <v>1</v>
      </c>
      <c r="Z3603">
        <v>0</v>
      </c>
      <c r="AA3603">
        <v>0</v>
      </c>
      <c r="AB3603">
        <v>1</v>
      </c>
      <c r="AC3603">
        <v>1</v>
      </c>
      <c r="AD3603">
        <v>0</v>
      </c>
      <c r="AE3603">
        <v>1148</v>
      </c>
      <c r="AF3603">
        <v>9</v>
      </c>
      <c r="AG3603">
        <v>3179</v>
      </c>
      <c r="AH3603">
        <v>1045</v>
      </c>
      <c r="AI3603">
        <v>0</v>
      </c>
      <c r="AN3603">
        <v>22.15</v>
      </c>
      <c r="AP3603" t="s">
        <v>59</v>
      </c>
      <c r="AS3603">
        <v>18</v>
      </c>
      <c r="AT3603">
        <v>33737</v>
      </c>
      <c r="AU3603">
        <v>1324</v>
      </c>
      <c r="AV3603">
        <v>22</v>
      </c>
      <c r="AW3603">
        <v>18</v>
      </c>
      <c r="AZ3603">
        <v>0</v>
      </c>
      <c r="BA3603">
        <v>12289</v>
      </c>
      <c r="BB3603">
        <f t="shared" si="311"/>
        <v>505</v>
      </c>
      <c r="BD3603" t="e">
        <f t="shared" si="309"/>
        <v>#N/A</v>
      </c>
      <c r="BE3603">
        <f t="shared" si="310"/>
        <v>1</v>
      </c>
    </row>
    <row r="3604" spans="1:57" x14ac:dyDescent="0.25">
      <c r="A3604" t="s">
        <v>7035</v>
      </c>
      <c r="B3604" t="s">
        <v>6910</v>
      </c>
      <c r="C3604" t="s">
        <v>6911</v>
      </c>
      <c r="D3604" t="s">
        <v>55</v>
      </c>
      <c r="E3604" t="s">
        <v>56</v>
      </c>
      <c r="F3604" s="1">
        <v>42279</v>
      </c>
      <c r="G3604" s="1">
        <v>42276</v>
      </c>
      <c r="H3604" s="1">
        <v>42278</v>
      </c>
      <c r="I3604">
        <v>0</v>
      </c>
      <c r="J3604">
        <v>834</v>
      </c>
      <c r="K3604">
        <v>834</v>
      </c>
      <c r="L3604">
        <v>12048</v>
      </c>
      <c r="M3604" t="b">
        <v>0</v>
      </c>
      <c r="O3604" t="s">
        <v>34</v>
      </c>
      <c r="P3604" s="1">
        <v>42279</v>
      </c>
      <c r="Q3604" t="b">
        <v>0</v>
      </c>
      <c r="R3604" t="b">
        <v>0</v>
      </c>
      <c r="S3604" t="b">
        <v>0</v>
      </c>
      <c r="T3604">
        <v>5</v>
      </c>
      <c r="U3604">
        <v>1</v>
      </c>
      <c r="V3604">
        <v>0</v>
      </c>
      <c r="W3604">
        <v>12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1173</v>
      </c>
      <c r="AF3604">
        <v>10</v>
      </c>
      <c r="AG3604">
        <v>3348</v>
      </c>
      <c r="AH3604">
        <v>1001</v>
      </c>
      <c r="AI3604">
        <v>1</v>
      </c>
      <c r="AN3604">
        <v>22.39</v>
      </c>
      <c r="AP3604" t="s">
        <v>59</v>
      </c>
      <c r="AS3604">
        <v>19</v>
      </c>
      <c r="AT3604">
        <v>30765</v>
      </c>
      <c r="AU3604">
        <v>1173</v>
      </c>
      <c r="AV3604">
        <v>22</v>
      </c>
      <c r="AW3604">
        <v>17</v>
      </c>
      <c r="AZ3604">
        <v>0</v>
      </c>
      <c r="BA3604">
        <v>12048</v>
      </c>
      <c r="BB3604">
        <f t="shared" si="311"/>
        <v>746</v>
      </c>
      <c r="BD3604" t="e">
        <f t="shared" si="309"/>
        <v>#N/A</v>
      </c>
      <c r="BE3604">
        <f t="shared" si="310"/>
        <v>0</v>
      </c>
    </row>
    <row r="3605" spans="1:57" x14ac:dyDescent="0.25">
      <c r="A3605" t="s">
        <v>7037</v>
      </c>
      <c r="B3605" t="s">
        <v>6910</v>
      </c>
      <c r="C3605" t="s">
        <v>6911</v>
      </c>
      <c r="D3605" t="s">
        <v>55</v>
      </c>
      <c r="E3605" t="s">
        <v>56</v>
      </c>
      <c r="F3605" s="1">
        <v>42263</v>
      </c>
      <c r="G3605" s="1">
        <v>42259</v>
      </c>
      <c r="H3605" s="1">
        <v>42262</v>
      </c>
      <c r="I3605">
        <v>0</v>
      </c>
      <c r="J3605">
        <v>520</v>
      </c>
      <c r="K3605">
        <v>520</v>
      </c>
      <c r="L3605">
        <v>11734</v>
      </c>
      <c r="M3605" t="b">
        <v>0</v>
      </c>
      <c r="O3605" t="s">
        <v>34</v>
      </c>
      <c r="P3605" s="1">
        <v>42263</v>
      </c>
      <c r="Q3605" t="b">
        <v>0</v>
      </c>
      <c r="R3605" t="b">
        <v>0</v>
      </c>
      <c r="S3605" t="b">
        <v>0</v>
      </c>
      <c r="T3605">
        <v>5</v>
      </c>
      <c r="U3605">
        <v>2</v>
      </c>
      <c r="V3605">
        <v>0</v>
      </c>
      <c r="W3605">
        <v>10</v>
      </c>
      <c r="X3605">
        <v>0</v>
      </c>
      <c r="Y3605">
        <v>1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1089</v>
      </c>
      <c r="AF3605">
        <v>10</v>
      </c>
      <c r="AG3605">
        <v>3377</v>
      </c>
      <c r="AH3605">
        <v>1066</v>
      </c>
      <c r="AI3605">
        <v>1</v>
      </c>
      <c r="AN3605">
        <v>23.23</v>
      </c>
      <c r="AP3605" t="s">
        <v>59</v>
      </c>
      <c r="AS3605">
        <v>20</v>
      </c>
      <c r="AT3605">
        <v>20950</v>
      </c>
      <c r="AU3605">
        <v>709</v>
      </c>
      <c r="AV3605">
        <v>22</v>
      </c>
      <c r="AW3605">
        <v>17</v>
      </c>
      <c r="AZ3605">
        <v>0</v>
      </c>
      <c r="BA3605">
        <v>11734</v>
      </c>
      <c r="BB3605">
        <f t="shared" si="311"/>
        <v>1060</v>
      </c>
      <c r="BD3605" t="e">
        <f t="shared" si="309"/>
        <v>#N/A</v>
      </c>
      <c r="BE3605">
        <f t="shared" si="310"/>
        <v>0</v>
      </c>
    </row>
    <row r="3606" spans="1:57" x14ac:dyDescent="0.25">
      <c r="A3606" t="s">
        <v>7039</v>
      </c>
      <c r="B3606" t="s">
        <v>6910</v>
      </c>
      <c r="C3606" t="s">
        <v>6911</v>
      </c>
      <c r="D3606" t="s">
        <v>55</v>
      </c>
      <c r="E3606" t="s">
        <v>56</v>
      </c>
      <c r="F3606" s="1">
        <v>42243</v>
      </c>
      <c r="G3606" s="1">
        <v>42242</v>
      </c>
      <c r="H3606" s="1">
        <v>42243</v>
      </c>
      <c r="I3606">
        <v>0</v>
      </c>
      <c r="J3606">
        <v>286</v>
      </c>
      <c r="K3606">
        <v>286</v>
      </c>
      <c r="L3606">
        <v>11500</v>
      </c>
      <c r="M3606" t="b">
        <v>0</v>
      </c>
      <c r="O3606" t="s">
        <v>34</v>
      </c>
      <c r="P3606" s="1">
        <v>42243</v>
      </c>
      <c r="Q3606" t="b">
        <v>0</v>
      </c>
      <c r="R3606" t="b">
        <v>0</v>
      </c>
      <c r="S3606" t="b">
        <v>0</v>
      </c>
      <c r="T3606">
        <v>6</v>
      </c>
      <c r="U3606">
        <v>2</v>
      </c>
      <c r="V3606">
        <v>0</v>
      </c>
      <c r="W3606">
        <v>7</v>
      </c>
      <c r="X3606">
        <v>0</v>
      </c>
      <c r="Y3606">
        <v>0</v>
      </c>
      <c r="Z3606">
        <v>0</v>
      </c>
      <c r="AA3606">
        <v>0</v>
      </c>
      <c r="AB3606">
        <v>4</v>
      </c>
      <c r="AC3606">
        <v>0</v>
      </c>
      <c r="AD3606">
        <v>1</v>
      </c>
      <c r="AE3606">
        <v>1283</v>
      </c>
      <c r="AF3606">
        <v>11</v>
      </c>
      <c r="AG3606">
        <v>3480</v>
      </c>
      <c r="AH3606">
        <v>1200</v>
      </c>
      <c r="AI3606">
        <v>2</v>
      </c>
      <c r="AN3606">
        <v>23.84</v>
      </c>
      <c r="AP3606" t="s">
        <v>59</v>
      </c>
      <c r="AS3606">
        <v>20</v>
      </c>
      <c r="AT3606">
        <v>18432</v>
      </c>
      <c r="AU3606">
        <v>1000</v>
      </c>
      <c r="AV3606">
        <v>21</v>
      </c>
      <c r="AW3606">
        <v>17</v>
      </c>
      <c r="AZ3606">
        <v>0</v>
      </c>
      <c r="BA3606">
        <v>11500</v>
      </c>
      <c r="BB3606">
        <f t="shared" si="311"/>
        <v>1294</v>
      </c>
      <c r="BD3606" t="e">
        <f t="shared" si="309"/>
        <v>#N/A</v>
      </c>
      <c r="BE3606">
        <f t="shared" si="310"/>
        <v>0</v>
      </c>
    </row>
    <row r="3607" spans="1:57" x14ac:dyDescent="0.25">
      <c r="A3607" t="s">
        <v>7041</v>
      </c>
      <c r="B3607" t="s">
        <v>6910</v>
      </c>
      <c r="C3607" t="s">
        <v>6911</v>
      </c>
      <c r="D3607" t="s">
        <v>55</v>
      </c>
      <c r="E3607" t="s">
        <v>56</v>
      </c>
      <c r="F3607" s="1">
        <v>42226</v>
      </c>
      <c r="G3607" s="1">
        <v>42224</v>
      </c>
      <c r="H3607" s="1">
        <v>42226</v>
      </c>
      <c r="I3607">
        <v>0</v>
      </c>
      <c r="J3607">
        <v>1087</v>
      </c>
      <c r="K3607">
        <v>1087</v>
      </c>
      <c r="L3607">
        <v>11214</v>
      </c>
      <c r="M3607" t="b">
        <v>1</v>
      </c>
      <c r="O3607" t="s">
        <v>34</v>
      </c>
      <c r="P3607" s="1">
        <v>42226</v>
      </c>
      <c r="Q3607" t="b">
        <v>0</v>
      </c>
      <c r="R3607" t="b">
        <v>0</v>
      </c>
      <c r="S3607" t="b">
        <v>0</v>
      </c>
      <c r="T3607">
        <v>8</v>
      </c>
      <c r="U3607">
        <v>2</v>
      </c>
      <c r="V3607">
        <v>0</v>
      </c>
      <c r="W3607">
        <v>19</v>
      </c>
      <c r="X3607">
        <v>0</v>
      </c>
      <c r="Y3607">
        <v>1</v>
      </c>
      <c r="Z3607">
        <v>0</v>
      </c>
      <c r="AA3607">
        <v>1</v>
      </c>
      <c r="AB3607">
        <v>3</v>
      </c>
      <c r="AC3607">
        <v>0</v>
      </c>
      <c r="AD3607">
        <v>0</v>
      </c>
      <c r="AE3607">
        <v>1101</v>
      </c>
      <c r="AF3607">
        <v>11</v>
      </c>
      <c r="AG3607">
        <v>3913</v>
      </c>
      <c r="AH3607">
        <v>1002</v>
      </c>
      <c r="AI3607">
        <v>9</v>
      </c>
      <c r="AN3607">
        <v>23.64</v>
      </c>
      <c r="AP3607" t="s">
        <v>59</v>
      </c>
      <c r="AS3607">
        <v>27</v>
      </c>
      <c r="AT3607">
        <v>31198</v>
      </c>
      <c r="AU3607">
        <v>859</v>
      </c>
      <c r="AV3607">
        <v>22</v>
      </c>
      <c r="AW3607">
        <v>17</v>
      </c>
      <c r="AZ3607">
        <v>0</v>
      </c>
      <c r="BA3607">
        <v>11214</v>
      </c>
      <c r="BB3607">
        <f t="shared" si="311"/>
        <v>1580</v>
      </c>
      <c r="BD3607" t="e">
        <f t="shared" si="309"/>
        <v>#N/A</v>
      </c>
      <c r="BE3607">
        <f t="shared" si="310"/>
        <v>1</v>
      </c>
    </row>
    <row r="3608" spans="1:57" x14ac:dyDescent="0.25">
      <c r="A3608" t="s">
        <v>7043</v>
      </c>
      <c r="B3608" t="s">
        <v>6910</v>
      </c>
      <c r="C3608" t="s">
        <v>6911</v>
      </c>
      <c r="D3608" t="s">
        <v>55</v>
      </c>
      <c r="E3608" t="s">
        <v>56</v>
      </c>
      <c r="F3608" s="1">
        <v>42216</v>
      </c>
      <c r="G3608" s="1">
        <v>42209</v>
      </c>
      <c r="H3608" s="1">
        <v>42213</v>
      </c>
      <c r="I3608">
        <v>0</v>
      </c>
      <c r="J3608">
        <v>832</v>
      </c>
      <c r="K3608">
        <v>832</v>
      </c>
      <c r="L3608">
        <v>10959</v>
      </c>
      <c r="M3608" t="b">
        <v>0</v>
      </c>
      <c r="O3608" t="s">
        <v>34</v>
      </c>
      <c r="P3608" s="1">
        <v>42216</v>
      </c>
      <c r="Q3608" t="b">
        <v>0</v>
      </c>
      <c r="R3608" t="b">
        <v>0</v>
      </c>
      <c r="S3608" t="b">
        <v>0</v>
      </c>
      <c r="T3608">
        <v>7</v>
      </c>
      <c r="U3608">
        <v>1</v>
      </c>
      <c r="V3608">
        <v>0</v>
      </c>
      <c r="W3608">
        <v>15</v>
      </c>
      <c r="X3608">
        <v>0</v>
      </c>
      <c r="Y3608">
        <v>1</v>
      </c>
      <c r="Z3608">
        <v>0</v>
      </c>
      <c r="AA3608">
        <v>0</v>
      </c>
      <c r="AB3608">
        <v>2</v>
      </c>
      <c r="AC3608">
        <v>1</v>
      </c>
      <c r="AD3608">
        <v>0</v>
      </c>
      <c r="AE3608">
        <v>1164</v>
      </c>
      <c r="AF3608">
        <v>12</v>
      </c>
      <c r="AG3608">
        <v>3822</v>
      </c>
      <c r="AH3608">
        <v>1057</v>
      </c>
      <c r="AI3608">
        <v>10</v>
      </c>
      <c r="AN3608">
        <v>23.01</v>
      </c>
      <c r="AP3608" t="s">
        <v>59</v>
      </c>
      <c r="AS3608">
        <v>28</v>
      </c>
      <c r="AT3608">
        <v>28166</v>
      </c>
      <c r="AU3608">
        <v>952</v>
      </c>
      <c r="AV3608">
        <v>22</v>
      </c>
      <c r="AW3608">
        <v>17</v>
      </c>
      <c r="AZ3608">
        <v>0</v>
      </c>
      <c r="BA3608">
        <v>10959</v>
      </c>
      <c r="BB3608">
        <f t="shared" si="311"/>
        <v>1835</v>
      </c>
      <c r="BD3608" t="e">
        <f t="shared" si="309"/>
        <v>#N/A</v>
      </c>
      <c r="BE3608">
        <f t="shared" si="310"/>
        <v>0</v>
      </c>
    </row>
    <row r="3609" spans="1:57" x14ac:dyDescent="0.25">
      <c r="A3609" t="s">
        <v>7045</v>
      </c>
      <c r="B3609" t="s">
        <v>6910</v>
      </c>
      <c r="C3609" t="s">
        <v>6911</v>
      </c>
      <c r="D3609" t="s">
        <v>55</v>
      </c>
      <c r="E3609" t="s">
        <v>56</v>
      </c>
      <c r="F3609" s="1">
        <v>42193</v>
      </c>
      <c r="G3609" s="1">
        <v>42191</v>
      </c>
      <c r="H3609" s="1">
        <v>42192</v>
      </c>
      <c r="I3609">
        <v>0</v>
      </c>
      <c r="J3609">
        <v>526</v>
      </c>
      <c r="K3609">
        <v>526</v>
      </c>
      <c r="L3609">
        <v>10653</v>
      </c>
      <c r="M3609" t="b">
        <v>0</v>
      </c>
      <c r="O3609" t="s">
        <v>34</v>
      </c>
      <c r="P3609" s="1">
        <v>42193</v>
      </c>
      <c r="Q3609" t="b">
        <v>0</v>
      </c>
      <c r="R3609" t="b">
        <v>0</v>
      </c>
      <c r="S3609" t="b">
        <v>0</v>
      </c>
      <c r="T3609">
        <v>6</v>
      </c>
      <c r="U3609">
        <v>1</v>
      </c>
      <c r="V3609">
        <v>0</v>
      </c>
      <c r="W3609">
        <v>12</v>
      </c>
      <c r="X3609">
        <v>1</v>
      </c>
      <c r="Y3609">
        <v>0</v>
      </c>
      <c r="Z3609">
        <v>0</v>
      </c>
      <c r="AA3609">
        <v>0</v>
      </c>
      <c r="AB3609">
        <v>1</v>
      </c>
      <c r="AC3609">
        <v>0</v>
      </c>
      <c r="AD3609">
        <v>0</v>
      </c>
      <c r="AE3609">
        <v>1187</v>
      </c>
      <c r="AF3609">
        <v>13</v>
      </c>
      <c r="AG3609">
        <v>3771</v>
      </c>
      <c r="AH3609">
        <v>1064</v>
      </c>
      <c r="AI3609">
        <v>11</v>
      </c>
      <c r="AN3609">
        <v>23.17</v>
      </c>
      <c r="AP3609" t="s">
        <v>59</v>
      </c>
      <c r="AS3609">
        <v>13</v>
      </c>
      <c r="AT3609">
        <v>26425</v>
      </c>
      <c r="AU3609">
        <v>816</v>
      </c>
      <c r="AV3609">
        <v>22</v>
      </c>
      <c r="AW3609">
        <v>17</v>
      </c>
      <c r="AZ3609">
        <v>0</v>
      </c>
      <c r="BA3609">
        <v>10653</v>
      </c>
      <c r="BB3609">
        <f t="shared" si="311"/>
        <v>2141</v>
      </c>
      <c r="BD3609" t="e">
        <f t="shared" si="309"/>
        <v>#N/A</v>
      </c>
      <c r="BE3609">
        <f t="shared" si="310"/>
        <v>0</v>
      </c>
    </row>
    <row r="3610" spans="1:57" x14ac:dyDescent="0.25">
      <c r="A3610" t="s">
        <v>7047</v>
      </c>
      <c r="B3610" t="s">
        <v>6910</v>
      </c>
      <c r="C3610" t="s">
        <v>6911</v>
      </c>
      <c r="D3610" t="s">
        <v>55</v>
      </c>
      <c r="E3610" t="s">
        <v>56</v>
      </c>
      <c r="F3610" s="1">
        <v>42174</v>
      </c>
      <c r="G3610" s="1">
        <v>42172</v>
      </c>
      <c r="H3610" s="1">
        <v>42174</v>
      </c>
      <c r="I3610">
        <v>0</v>
      </c>
      <c r="J3610">
        <v>253</v>
      </c>
      <c r="K3610">
        <v>253</v>
      </c>
      <c r="L3610">
        <v>10380</v>
      </c>
      <c r="M3610" t="b">
        <v>0</v>
      </c>
      <c r="O3610" t="s">
        <v>34</v>
      </c>
      <c r="P3610" s="1">
        <v>42174</v>
      </c>
      <c r="Q3610" t="b">
        <v>0</v>
      </c>
      <c r="R3610" t="b">
        <v>0</v>
      </c>
      <c r="S3610" t="b">
        <v>0</v>
      </c>
      <c r="T3610">
        <v>5</v>
      </c>
      <c r="U3610">
        <v>1</v>
      </c>
      <c r="V3610">
        <v>0</v>
      </c>
      <c r="W3610">
        <v>9</v>
      </c>
      <c r="X3610">
        <v>1</v>
      </c>
      <c r="Y3610">
        <v>0</v>
      </c>
      <c r="Z3610">
        <v>0</v>
      </c>
      <c r="AA3610">
        <v>1</v>
      </c>
      <c r="AB3610">
        <v>1</v>
      </c>
      <c r="AC3610">
        <v>0</v>
      </c>
      <c r="AD3610">
        <v>1</v>
      </c>
      <c r="AE3610">
        <v>970</v>
      </c>
      <c r="AF3610">
        <v>9</v>
      </c>
      <c r="AG3610">
        <v>3286</v>
      </c>
      <c r="AH3610">
        <v>876</v>
      </c>
      <c r="AI3610">
        <v>4</v>
      </c>
      <c r="AN3610">
        <v>23.1</v>
      </c>
      <c r="AP3610" t="s">
        <v>59</v>
      </c>
      <c r="AS3610">
        <v>9</v>
      </c>
      <c r="AT3610">
        <v>21318</v>
      </c>
      <c r="AU3610">
        <v>451</v>
      </c>
      <c r="AV3610">
        <v>22</v>
      </c>
      <c r="AW3610">
        <v>16</v>
      </c>
      <c r="AZ3610">
        <v>0</v>
      </c>
      <c r="BA3610">
        <v>10380</v>
      </c>
      <c r="BB3610">
        <f t="shared" si="311"/>
        <v>2414</v>
      </c>
      <c r="BD3610" t="e">
        <f t="shared" si="309"/>
        <v>#N/A</v>
      </c>
      <c r="BE3610">
        <f t="shared" si="310"/>
        <v>0</v>
      </c>
    </row>
    <row r="3611" spans="1:57" x14ac:dyDescent="0.25">
      <c r="A3611" t="s">
        <v>7049</v>
      </c>
      <c r="B3611" t="s">
        <v>6910</v>
      </c>
      <c r="C3611" t="s">
        <v>6911</v>
      </c>
      <c r="D3611" t="s">
        <v>55</v>
      </c>
      <c r="E3611" t="s">
        <v>56</v>
      </c>
      <c r="F3611" s="1">
        <v>42156</v>
      </c>
      <c r="G3611" s="1">
        <v>42152</v>
      </c>
      <c r="H3611" s="1">
        <v>42153</v>
      </c>
      <c r="I3611">
        <v>0</v>
      </c>
      <c r="J3611">
        <v>1039</v>
      </c>
      <c r="K3611">
        <v>1039</v>
      </c>
      <c r="L3611">
        <v>10127</v>
      </c>
      <c r="M3611" t="b">
        <v>1</v>
      </c>
      <c r="O3611" t="s">
        <v>34</v>
      </c>
      <c r="P3611" s="1">
        <v>42156</v>
      </c>
      <c r="Q3611" t="b">
        <v>0</v>
      </c>
      <c r="R3611" t="b">
        <v>0</v>
      </c>
      <c r="S3611" t="b">
        <v>0</v>
      </c>
      <c r="T3611">
        <v>4</v>
      </c>
      <c r="U3611">
        <v>1</v>
      </c>
      <c r="V3611">
        <v>0</v>
      </c>
      <c r="W3611">
        <v>11</v>
      </c>
      <c r="X3611">
        <v>1</v>
      </c>
      <c r="Y3611">
        <v>1</v>
      </c>
      <c r="Z3611">
        <v>0</v>
      </c>
      <c r="AA3611">
        <v>1</v>
      </c>
      <c r="AB3611">
        <v>1</v>
      </c>
      <c r="AC3611">
        <v>1</v>
      </c>
      <c r="AD3611">
        <v>0</v>
      </c>
      <c r="AE3611">
        <v>952</v>
      </c>
      <c r="AF3611">
        <v>8</v>
      </c>
      <c r="AG3611">
        <v>2442</v>
      </c>
      <c r="AH3611">
        <v>964</v>
      </c>
      <c r="AI3611">
        <v>0</v>
      </c>
      <c r="AN3611">
        <v>22.7</v>
      </c>
      <c r="AP3611" t="s">
        <v>59</v>
      </c>
      <c r="AS3611">
        <v>16</v>
      </c>
      <c r="AT3611">
        <v>29590</v>
      </c>
      <c r="AU3611">
        <v>1641</v>
      </c>
      <c r="AV3611">
        <v>22</v>
      </c>
      <c r="AW3611">
        <v>18</v>
      </c>
      <c r="AZ3611">
        <v>0</v>
      </c>
      <c r="BA3611">
        <v>10127</v>
      </c>
      <c r="BB3611">
        <f t="shared" si="311"/>
        <v>2667</v>
      </c>
      <c r="BD3611" t="e">
        <f t="shared" si="309"/>
        <v>#N/A</v>
      </c>
      <c r="BE3611">
        <f t="shared" si="310"/>
        <v>1</v>
      </c>
    </row>
    <row r="3612" spans="1:57" x14ac:dyDescent="0.25">
      <c r="A3612" t="s">
        <v>7051</v>
      </c>
      <c r="B3612" t="s">
        <v>6910</v>
      </c>
      <c r="C3612" t="s">
        <v>6911</v>
      </c>
      <c r="D3612" t="s">
        <v>55</v>
      </c>
      <c r="E3612" t="s">
        <v>56</v>
      </c>
      <c r="F3612" s="1">
        <v>42136</v>
      </c>
      <c r="G3612" s="1">
        <v>42133</v>
      </c>
      <c r="H3612" s="1">
        <v>42136</v>
      </c>
      <c r="I3612">
        <v>0</v>
      </c>
      <c r="J3612">
        <v>753</v>
      </c>
      <c r="K3612">
        <v>753</v>
      </c>
      <c r="L3612">
        <v>9841</v>
      </c>
      <c r="M3612" t="b">
        <v>0</v>
      </c>
      <c r="O3612" t="s">
        <v>34</v>
      </c>
      <c r="P3612" s="1">
        <v>42136</v>
      </c>
      <c r="Q3612" t="b">
        <v>0</v>
      </c>
      <c r="R3612" t="b">
        <v>0</v>
      </c>
      <c r="S3612" t="b">
        <v>0</v>
      </c>
      <c r="T3612">
        <v>4</v>
      </c>
      <c r="U3612">
        <v>1</v>
      </c>
      <c r="V3612">
        <v>0</v>
      </c>
      <c r="W3612">
        <v>10</v>
      </c>
      <c r="X3612">
        <v>1</v>
      </c>
      <c r="Y3612">
        <v>0</v>
      </c>
      <c r="Z3612">
        <v>0</v>
      </c>
      <c r="AA3612">
        <v>0</v>
      </c>
      <c r="AB3612">
        <v>2</v>
      </c>
      <c r="AC3612">
        <v>0</v>
      </c>
      <c r="AD3612">
        <v>0</v>
      </c>
      <c r="AE3612">
        <v>1076</v>
      </c>
      <c r="AF3612">
        <v>9</v>
      </c>
      <c r="AG3612">
        <v>3018</v>
      </c>
      <c r="AH3612">
        <v>1015</v>
      </c>
      <c r="AI3612">
        <v>0</v>
      </c>
      <c r="AN3612">
        <v>23.45</v>
      </c>
      <c r="AP3612" t="s">
        <v>59</v>
      </c>
      <c r="AS3612">
        <v>13</v>
      </c>
      <c r="AT3612">
        <v>23992</v>
      </c>
      <c r="AU3612">
        <v>496</v>
      </c>
      <c r="AV3612">
        <v>22</v>
      </c>
      <c r="AW3612">
        <v>16</v>
      </c>
      <c r="AZ3612">
        <v>0</v>
      </c>
      <c r="BA3612">
        <v>9841</v>
      </c>
      <c r="BB3612">
        <f t="shared" si="311"/>
        <v>2953</v>
      </c>
      <c r="BD3612" t="e">
        <f t="shared" si="309"/>
        <v>#N/A</v>
      </c>
      <c r="BE3612">
        <f t="shared" si="310"/>
        <v>0</v>
      </c>
    </row>
    <row r="3613" spans="1:57" x14ac:dyDescent="0.25">
      <c r="A3613" t="s">
        <v>7053</v>
      </c>
      <c r="B3613" t="s">
        <v>6910</v>
      </c>
      <c r="C3613" t="s">
        <v>6911</v>
      </c>
      <c r="D3613" t="s">
        <v>55</v>
      </c>
      <c r="E3613" t="s">
        <v>56</v>
      </c>
      <c r="F3613" s="1">
        <v>42119</v>
      </c>
      <c r="G3613" s="1">
        <v>42117</v>
      </c>
      <c r="H3613" s="1">
        <v>42118</v>
      </c>
      <c r="I3613">
        <v>0</v>
      </c>
      <c r="J3613">
        <v>516</v>
      </c>
      <c r="K3613">
        <v>516</v>
      </c>
      <c r="L3613">
        <v>9604</v>
      </c>
      <c r="M3613" t="b">
        <v>0</v>
      </c>
      <c r="O3613" t="s">
        <v>34</v>
      </c>
      <c r="P3613" s="1">
        <v>42119</v>
      </c>
      <c r="Q3613" t="b">
        <v>0</v>
      </c>
      <c r="R3613" t="b">
        <v>0</v>
      </c>
      <c r="S3613" t="b">
        <v>0</v>
      </c>
      <c r="T3613">
        <v>5</v>
      </c>
      <c r="U3613">
        <v>1</v>
      </c>
      <c r="V3613">
        <v>0</v>
      </c>
      <c r="W3613">
        <v>10</v>
      </c>
      <c r="X3613">
        <v>0</v>
      </c>
      <c r="Y3613">
        <v>1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1154</v>
      </c>
      <c r="AF3613">
        <v>10</v>
      </c>
      <c r="AG3613">
        <v>2941</v>
      </c>
      <c r="AH3613">
        <v>934</v>
      </c>
      <c r="AI3613">
        <v>0</v>
      </c>
      <c r="AN3613">
        <v>23.09</v>
      </c>
      <c r="AP3613" t="s">
        <v>59</v>
      </c>
      <c r="AS3613">
        <v>13</v>
      </c>
      <c r="AT3613">
        <v>27054</v>
      </c>
      <c r="AU3613">
        <v>726</v>
      </c>
      <c r="AV3613">
        <v>22</v>
      </c>
      <c r="AW3613">
        <v>17</v>
      </c>
      <c r="AZ3613">
        <v>0</v>
      </c>
      <c r="BA3613">
        <v>9604</v>
      </c>
      <c r="BB3613">
        <f t="shared" si="311"/>
        <v>3190</v>
      </c>
      <c r="BD3613" t="e">
        <f t="shared" si="309"/>
        <v>#N/A</v>
      </c>
      <c r="BE3613">
        <f t="shared" si="310"/>
        <v>0</v>
      </c>
    </row>
    <row r="3614" spans="1:57" x14ac:dyDescent="0.25">
      <c r="A3614" t="s">
        <v>7055</v>
      </c>
      <c r="B3614" t="s">
        <v>6910</v>
      </c>
      <c r="C3614" t="s">
        <v>6911</v>
      </c>
      <c r="D3614" t="s">
        <v>55</v>
      </c>
      <c r="E3614" t="s">
        <v>56</v>
      </c>
      <c r="F3614" s="1">
        <v>42102</v>
      </c>
      <c r="G3614" s="1">
        <v>42100</v>
      </c>
      <c r="H3614" s="1">
        <v>42102</v>
      </c>
      <c r="I3614">
        <v>0</v>
      </c>
      <c r="J3614">
        <v>263</v>
      </c>
      <c r="K3614">
        <v>263</v>
      </c>
      <c r="L3614">
        <v>9351</v>
      </c>
      <c r="M3614" t="b">
        <v>0</v>
      </c>
      <c r="O3614" t="s">
        <v>34</v>
      </c>
      <c r="P3614" s="1">
        <v>42102</v>
      </c>
      <c r="Q3614" t="b">
        <v>0</v>
      </c>
      <c r="R3614" t="b">
        <v>0</v>
      </c>
      <c r="S3614" t="b">
        <v>0</v>
      </c>
      <c r="T3614">
        <v>3</v>
      </c>
      <c r="U3614">
        <v>1</v>
      </c>
      <c r="V3614">
        <v>0</v>
      </c>
      <c r="W3614">
        <v>6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1034</v>
      </c>
      <c r="AF3614">
        <v>8</v>
      </c>
      <c r="AG3614">
        <v>2618</v>
      </c>
      <c r="AH3614">
        <v>955</v>
      </c>
      <c r="AI3614">
        <v>0</v>
      </c>
      <c r="AN3614">
        <v>23.26</v>
      </c>
      <c r="AP3614" t="s">
        <v>59</v>
      </c>
      <c r="AS3614">
        <v>9</v>
      </c>
      <c r="AT3614">
        <v>18761</v>
      </c>
      <c r="AU3614">
        <v>938</v>
      </c>
      <c r="AV3614">
        <v>21</v>
      </c>
      <c r="AW3614">
        <v>17</v>
      </c>
      <c r="AZ3614">
        <v>0</v>
      </c>
      <c r="BA3614">
        <v>9351</v>
      </c>
      <c r="BB3614">
        <f t="shared" si="311"/>
        <v>3443</v>
      </c>
      <c r="BD3614" t="e">
        <f t="shared" si="309"/>
        <v>#N/A</v>
      </c>
      <c r="BE3614">
        <f t="shared" si="310"/>
        <v>0</v>
      </c>
    </row>
    <row r="3615" spans="1:57" x14ac:dyDescent="0.25">
      <c r="A3615" t="s">
        <v>7057</v>
      </c>
      <c r="B3615" t="s">
        <v>6910</v>
      </c>
      <c r="C3615" t="s">
        <v>6911</v>
      </c>
      <c r="D3615" t="s">
        <v>55</v>
      </c>
      <c r="E3615" t="s">
        <v>56</v>
      </c>
      <c r="F3615" s="1">
        <v>42088</v>
      </c>
      <c r="G3615" s="1">
        <v>42084</v>
      </c>
      <c r="H3615" s="1">
        <v>42088</v>
      </c>
      <c r="I3615">
        <v>0</v>
      </c>
      <c r="J3615">
        <v>1017</v>
      </c>
      <c r="K3615">
        <v>1017</v>
      </c>
      <c r="L3615">
        <v>9088</v>
      </c>
      <c r="M3615" t="b">
        <v>1</v>
      </c>
      <c r="O3615" t="s">
        <v>34</v>
      </c>
      <c r="P3615" s="1">
        <v>42088</v>
      </c>
      <c r="Q3615" t="b">
        <v>0</v>
      </c>
      <c r="R3615" t="b">
        <v>0</v>
      </c>
      <c r="S3615" t="b">
        <v>0</v>
      </c>
      <c r="T3615">
        <v>5</v>
      </c>
      <c r="U3615">
        <v>2</v>
      </c>
      <c r="V3615">
        <v>0</v>
      </c>
      <c r="W3615">
        <v>20</v>
      </c>
      <c r="X3615">
        <v>1</v>
      </c>
      <c r="Y3615">
        <v>2</v>
      </c>
      <c r="Z3615">
        <v>0</v>
      </c>
      <c r="AA3615">
        <v>0</v>
      </c>
      <c r="AB3615">
        <v>4</v>
      </c>
      <c r="AC3615">
        <v>3</v>
      </c>
      <c r="AD3615">
        <v>0</v>
      </c>
      <c r="AE3615">
        <v>1140</v>
      </c>
      <c r="AF3615">
        <v>10</v>
      </c>
      <c r="AG3615">
        <v>3060</v>
      </c>
      <c r="AH3615">
        <v>977</v>
      </c>
      <c r="AI3615">
        <v>1</v>
      </c>
      <c r="AN3615">
        <v>23.89</v>
      </c>
      <c r="AP3615" t="s">
        <v>59</v>
      </c>
      <c r="AS3615">
        <v>21</v>
      </c>
      <c r="AT3615">
        <v>31307</v>
      </c>
      <c r="AU3615">
        <v>666</v>
      </c>
      <c r="AV3615">
        <v>22</v>
      </c>
      <c r="AW3615">
        <v>17</v>
      </c>
      <c r="AZ3615">
        <v>0</v>
      </c>
      <c r="BA3615">
        <v>9088</v>
      </c>
      <c r="BB3615">
        <f t="shared" si="311"/>
        <v>3706</v>
      </c>
      <c r="BD3615" t="e">
        <f t="shared" si="309"/>
        <v>#N/A</v>
      </c>
      <c r="BE3615">
        <f t="shared" si="310"/>
        <v>1</v>
      </c>
    </row>
    <row r="3616" spans="1:57" x14ac:dyDescent="0.25">
      <c r="A3616" t="s">
        <v>7059</v>
      </c>
      <c r="B3616" t="s">
        <v>6910</v>
      </c>
      <c r="C3616" t="s">
        <v>6911</v>
      </c>
      <c r="D3616" t="s">
        <v>55</v>
      </c>
      <c r="E3616" t="s">
        <v>56</v>
      </c>
      <c r="F3616" s="1">
        <v>42070</v>
      </c>
      <c r="G3616" s="1">
        <v>42067</v>
      </c>
      <c r="H3616" s="1">
        <v>42070</v>
      </c>
      <c r="I3616">
        <v>0</v>
      </c>
      <c r="J3616">
        <v>758</v>
      </c>
      <c r="K3616">
        <v>758</v>
      </c>
      <c r="L3616">
        <v>8829</v>
      </c>
      <c r="M3616" t="b">
        <v>0</v>
      </c>
      <c r="O3616" t="s">
        <v>34</v>
      </c>
      <c r="P3616" s="1">
        <v>42070</v>
      </c>
      <c r="Q3616" t="b">
        <v>0</v>
      </c>
      <c r="R3616" t="b">
        <v>0</v>
      </c>
      <c r="S3616" t="b">
        <v>0</v>
      </c>
      <c r="T3616">
        <v>6</v>
      </c>
      <c r="U3616">
        <v>1</v>
      </c>
      <c r="V3616">
        <v>0</v>
      </c>
      <c r="W3616">
        <v>19</v>
      </c>
      <c r="X3616">
        <v>0</v>
      </c>
      <c r="Y3616">
        <v>2</v>
      </c>
      <c r="Z3616">
        <v>0</v>
      </c>
      <c r="AA3616">
        <v>0</v>
      </c>
      <c r="AB3616">
        <v>5</v>
      </c>
      <c r="AC3616">
        <v>1</v>
      </c>
      <c r="AD3616">
        <v>0</v>
      </c>
      <c r="AE3616">
        <v>1361</v>
      </c>
      <c r="AF3616">
        <v>12</v>
      </c>
      <c r="AG3616">
        <v>3596</v>
      </c>
      <c r="AH3616">
        <v>1191</v>
      </c>
      <c r="AI3616">
        <v>0</v>
      </c>
      <c r="AN3616">
        <v>24.22</v>
      </c>
      <c r="AP3616" t="s">
        <v>59</v>
      </c>
      <c r="AS3616">
        <v>21</v>
      </c>
      <c r="AT3616">
        <v>16878</v>
      </c>
      <c r="AU3616">
        <v>283</v>
      </c>
      <c r="AV3616">
        <v>21</v>
      </c>
      <c r="AW3616">
        <v>15</v>
      </c>
      <c r="AZ3616">
        <v>0</v>
      </c>
      <c r="BA3616">
        <v>8829</v>
      </c>
      <c r="BB3616">
        <f t="shared" si="311"/>
        <v>3965</v>
      </c>
      <c r="BD3616" t="e">
        <f t="shared" si="309"/>
        <v>#N/A</v>
      </c>
      <c r="BE3616">
        <f t="shared" si="310"/>
        <v>0</v>
      </c>
    </row>
    <row r="3617" spans="1:57" x14ac:dyDescent="0.25">
      <c r="A3617" t="s">
        <v>7061</v>
      </c>
      <c r="B3617" t="s">
        <v>6910</v>
      </c>
      <c r="C3617" t="s">
        <v>6911</v>
      </c>
      <c r="D3617" t="s">
        <v>55</v>
      </c>
      <c r="E3617" t="s">
        <v>56</v>
      </c>
      <c r="F3617" s="1">
        <v>42049</v>
      </c>
      <c r="G3617" s="1">
        <v>42046</v>
      </c>
      <c r="H3617" s="1">
        <v>42048</v>
      </c>
      <c r="I3617">
        <v>0</v>
      </c>
      <c r="J3617">
        <v>490</v>
      </c>
      <c r="K3617">
        <v>490</v>
      </c>
      <c r="L3617">
        <v>8561</v>
      </c>
      <c r="M3617" t="b">
        <v>0</v>
      </c>
      <c r="O3617" t="s">
        <v>34</v>
      </c>
      <c r="P3617" s="1">
        <v>42049</v>
      </c>
      <c r="Q3617" t="b">
        <v>0</v>
      </c>
      <c r="R3617" t="b">
        <v>0</v>
      </c>
      <c r="S3617" t="b">
        <v>0</v>
      </c>
      <c r="T3617">
        <v>4</v>
      </c>
      <c r="U3617">
        <v>1</v>
      </c>
      <c r="V3617">
        <v>0</v>
      </c>
      <c r="W3617">
        <v>11</v>
      </c>
      <c r="X3617">
        <v>0</v>
      </c>
      <c r="Y3617">
        <v>0</v>
      </c>
      <c r="Z3617">
        <v>0</v>
      </c>
      <c r="AA3617">
        <v>0</v>
      </c>
      <c r="AB3617">
        <v>4</v>
      </c>
      <c r="AC3617">
        <v>0</v>
      </c>
      <c r="AD3617">
        <v>0</v>
      </c>
      <c r="AE3617">
        <v>1056</v>
      </c>
      <c r="AF3617">
        <v>9</v>
      </c>
      <c r="AG3617">
        <v>2674</v>
      </c>
      <c r="AH3617">
        <v>925</v>
      </c>
      <c r="AI3617">
        <v>1</v>
      </c>
      <c r="AN3617">
        <v>24.03</v>
      </c>
      <c r="AP3617" t="s">
        <v>59</v>
      </c>
      <c r="AS3617">
        <v>11</v>
      </c>
      <c r="AT3617">
        <v>13012</v>
      </c>
      <c r="AU3617">
        <v>624</v>
      </c>
      <c r="AV3617">
        <v>21</v>
      </c>
      <c r="AW3617">
        <v>16</v>
      </c>
      <c r="AZ3617">
        <v>0</v>
      </c>
      <c r="BA3617">
        <v>8561</v>
      </c>
      <c r="BB3617">
        <f t="shared" si="311"/>
        <v>4233</v>
      </c>
      <c r="BD3617" t="e">
        <f t="shared" si="309"/>
        <v>#N/A</v>
      </c>
      <c r="BE3617">
        <f t="shared" si="310"/>
        <v>0</v>
      </c>
    </row>
    <row r="3618" spans="1:57" x14ac:dyDescent="0.25">
      <c r="A3618" t="s">
        <v>7063</v>
      </c>
      <c r="B3618" t="s">
        <v>6910</v>
      </c>
      <c r="C3618" t="s">
        <v>6911</v>
      </c>
      <c r="D3618" t="s">
        <v>55</v>
      </c>
      <c r="E3618" t="s">
        <v>56</v>
      </c>
      <c r="F3618" s="1">
        <v>42033</v>
      </c>
      <c r="G3618" s="1">
        <v>42030</v>
      </c>
      <c r="H3618" s="1">
        <v>42032</v>
      </c>
      <c r="I3618">
        <v>0</v>
      </c>
      <c r="J3618">
        <v>261</v>
      </c>
      <c r="K3618">
        <v>261</v>
      </c>
      <c r="L3618">
        <v>8332</v>
      </c>
      <c r="M3618" t="b">
        <v>0</v>
      </c>
      <c r="O3618" t="s">
        <v>34</v>
      </c>
      <c r="P3618" s="1">
        <v>42033</v>
      </c>
      <c r="Q3618" t="b">
        <v>0</v>
      </c>
      <c r="R3618" t="b">
        <v>0</v>
      </c>
      <c r="S3618" t="b">
        <v>0</v>
      </c>
      <c r="T3618">
        <v>4</v>
      </c>
      <c r="U3618">
        <v>1</v>
      </c>
      <c r="V3618">
        <v>0</v>
      </c>
      <c r="W3618">
        <v>12</v>
      </c>
      <c r="X3618">
        <v>0</v>
      </c>
      <c r="Y3618">
        <v>0</v>
      </c>
      <c r="Z3618">
        <v>0</v>
      </c>
      <c r="AA3618">
        <v>1</v>
      </c>
      <c r="AB3618">
        <v>8</v>
      </c>
      <c r="AC3618">
        <v>1</v>
      </c>
      <c r="AD3618">
        <v>0</v>
      </c>
      <c r="AE3618">
        <v>1610</v>
      </c>
      <c r="AF3618">
        <v>15</v>
      </c>
      <c r="AG3618">
        <v>4141</v>
      </c>
      <c r="AH3618">
        <v>1440</v>
      </c>
      <c r="AI3618">
        <v>1</v>
      </c>
      <c r="AN3618">
        <v>24.24</v>
      </c>
      <c r="AP3618" t="s">
        <v>59</v>
      </c>
      <c r="AS3618">
        <v>16</v>
      </c>
      <c r="AT3618">
        <v>9871</v>
      </c>
      <c r="AU3618">
        <v>349</v>
      </c>
      <c r="AV3618">
        <v>20</v>
      </c>
      <c r="AW3618">
        <v>16</v>
      </c>
      <c r="AZ3618">
        <v>0</v>
      </c>
      <c r="BA3618">
        <v>8332</v>
      </c>
      <c r="BB3618">
        <f t="shared" si="311"/>
        <v>4462</v>
      </c>
      <c r="BD3618" t="e">
        <f t="shared" si="309"/>
        <v>#N/A</v>
      </c>
      <c r="BE3618">
        <f t="shared" si="310"/>
        <v>0</v>
      </c>
    </row>
    <row r="3619" spans="1:57" x14ac:dyDescent="0.25">
      <c r="A3619" t="s">
        <v>7065</v>
      </c>
      <c r="B3619" t="s">
        <v>6910</v>
      </c>
      <c r="C3619" t="s">
        <v>6911</v>
      </c>
      <c r="D3619" t="s">
        <v>55</v>
      </c>
      <c r="E3619" t="s">
        <v>56</v>
      </c>
      <c r="F3619" s="1">
        <v>42020</v>
      </c>
      <c r="G3619" s="1">
        <v>42015</v>
      </c>
      <c r="H3619" s="1">
        <v>42019</v>
      </c>
      <c r="I3619">
        <v>0</v>
      </c>
      <c r="J3619">
        <v>1107</v>
      </c>
      <c r="K3619">
        <v>1107</v>
      </c>
      <c r="L3619">
        <v>8071</v>
      </c>
      <c r="M3619" t="b">
        <v>1</v>
      </c>
      <c r="O3619" t="s">
        <v>34</v>
      </c>
      <c r="P3619" s="1">
        <v>42020</v>
      </c>
      <c r="Q3619" t="b">
        <v>0</v>
      </c>
      <c r="R3619" t="b">
        <v>0</v>
      </c>
      <c r="S3619" t="b">
        <v>0</v>
      </c>
      <c r="T3619">
        <v>6</v>
      </c>
      <c r="U3619">
        <v>2</v>
      </c>
      <c r="V3619">
        <v>0</v>
      </c>
      <c r="W3619">
        <v>43</v>
      </c>
      <c r="X3619">
        <v>1</v>
      </c>
      <c r="Y3619">
        <v>2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1185</v>
      </c>
      <c r="AF3619">
        <v>8</v>
      </c>
      <c r="AG3619">
        <v>3097</v>
      </c>
      <c r="AH3619">
        <v>967</v>
      </c>
      <c r="AI3619">
        <v>1</v>
      </c>
      <c r="AN3619">
        <v>24.81</v>
      </c>
      <c r="AP3619" t="s">
        <v>59</v>
      </c>
      <c r="AS3619">
        <v>52</v>
      </c>
      <c r="AT3619">
        <v>37229</v>
      </c>
      <c r="AU3619">
        <v>998</v>
      </c>
      <c r="AV3619">
        <v>22</v>
      </c>
      <c r="AW3619">
        <v>17</v>
      </c>
      <c r="AZ3619">
        <v>0</v>
      </c>
      <c r="BA3619">
        <v>8071</v>
      </c>
      <c r="BB3619">
        <f t="shared" si="311"/>
        <v>4723</v>
      </c>
      <c r="BD3619" t="e">
        <f t="shared" si="309"/>
        <v>#N/A</v>
      </c>
      <c r="BE3619">
        <f t="shared" si="310"/>
        <v>1</v>
      </c>
    </row>
    <row r="3620" spans="1:57" x14ac:dyDescent="0.25">
      <c r="A3620" t="s">
        <v>7067</v>
      </c>
      <c r="B3620" t="s">
        <v>6910</v>
      </c>
      <c r="C3620" t="s">
        <v>6911</v>
      </c>
      <c r="D3620" t="s">
        <v>55</v>
      </c>
      <c r="E3620" t="s">
        <v>56</v>
      </c>
      <c r="F3620" s="1">
        <v>41968</v>
      </c>
      <c r="G3620" s="1">
        <v>41964</v>
      </c>
      <c r="H3620" s="1">
        <v>41967</v>
      </c>
      <c r="I3620">
        <v>0</v>
      </c>
      <c r="J3620">
        <v>860</v>
      </c>
      <c r="K3620">
        <v>860</v>
      </c>
      <c r="L3620">
        <v>7824</v>
      </c>
      <c r="M3620" t="b">
        <v>0</v>
      </c>
      <c r="O3620" t="s">
        <v>34</v>
      </c>
      <c r="P3620" s="1">
        <v>41969</v>
      </c>
      <c r="Q3620" t="b">
        <v>0</v>
      </c>
      <c r="R3620" t="b">
        <v>0</v>
      </c>
      <c r="S3620" t="b">
        <v>0</v>
      </c>
      <c r="T3620">
        <v>5</v>
      </c>
      <c r="U3620">
        <v>1</v>
      </c>
      <c r="V3620">
        <v>0</v>
      </c>
      <c r="W3620">
        <v>27</v>
      </c>
      <c r="X3620">
        <v>0</v>
      </c>
      <c r="Y3620">
        <v>1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1066</v>
      </c>
      <c r="AF3620">
        <v>7</v>
      </c>
      <c r="AG3620">
        <v>2630</v>
      </c>
      <c r="AH3620">
        <v>962</v>
      </c>
      <c r="AI3620">
        <v>0</v>
      </c>
      <c r="AN3620">
        <v>23.11</v>
      </c>
      <c r="AP3620" t="s">
        <v>59</v>
      </c>
      <c r="AS3620">
        <v>35</v>
      </c>
      <c r="AT3620">
        <v>36012</v>
      </c>
      <c r="AU3620">
        <v>971</v>
      </c>
      <c r="AV3620">
        <v>22</v>
      </c>
      <c r="AW3620">
        <v>17</v>
      </c>
      <c r="AZ3620">
        <v>0</v>
      </c>
      <c r="BA3620">
        <v>7824</v>
      </c>
      <c r="BB3620">
        <f t="shared" si="311"/>
        <v>4970</v>
      </c>
      <c r="BD3620" t="e">
        <f t="shared" si="309"/>
        <v>#N/A</v>
      </c>
      <c r="BE3620">
        <f t="shared" si="310"/>
        <v>0</v>
      </c>
    </row>
    <row r="3621" spans="1:57" x14ac:dyDescent="0.25">
      <c r="A3621" t="s">
        <v>7069</v>
      </c>
      <c r="B3621" t="s">
        <v>6910</v>
      </c>
      <c r="C3621" t="s">
        <v>6911</v>
      </c>
      <c r="D3621" t="s">
        <v>55</v>
      </c>
      <c r="E3621" t="s">
        <v>56</v>
      </c>
      <c r="F3621" s="1">
        <v>41951</v>
      </c>
      <c r="G3621" s="1">
        <v>41948</v>
      </c>
      <c r="H3621" s="1">
        <v>41950</v>
      </c>
      <c r="I3621">
        <v>0</v>
      </c>
      <c r="J3621">
        <v>620</v>
      </c>
      <c r="K3621">
        <v>620</v>
      </c>
      <c r="L3621">
        <v>7584</v>
      </c>
      <c r="M3621" t="b">
        <v>0</v>
      </c>
      <c r="O3621" t="s">
        <v>34</v>
      </c>
      <c r="P3621" s="1">
        <v>41952</v>
      </c>
      <c r="Q3621" t="b">
        <v>0</v>
      </c>
      <c r="R3621" t="b">
        <v>0</v>
      </c>
      <c r="S3621" t="b">
        <v>0</v>
      </c>
      <c r="T3621">
        <v>7</v>
      </c>
      <c r="U3621">
        <v>2</v>
      </c>
      <c r="V3621">
        <v>0</v>
      </c>
      <c r="W3621">
        <v>30</v>
      </c>
      <c r="X3621">
        <v>1</v>
      </c>
      <c r="Y3621">
        <v>1</v>
      </c>
      <c r="Z3621">
        <v>0</v>
      </c>
      <c r="AA3621">
        <v>2</v>
      </c>
      <c r="AB3621">
        <v>4</v>
      </c>
      <c r="AC3621">
        <v>0</v>
      </c>
      <c r="AD3621">
        <v>0</v>
      </c>
      <c r="AE3621">
        <v>1132</v>
      </c>
      <c r="AF3621">
        <v>9</v>
      </c>
      <c r="AG3621">
        <v>2695</v>
      </c>
      <c r="AH3621">
        <v>921</v>
      </c>
      <c r="AI3621">
        <v>1</v>
      </c>
      <c r="AN3621">
        <v>23.46</v>
      </c>
      <c r="AP3621" t="s">
        <v>59</v>
      </c>
      <c r="AS3621">
        <v>33</v>
      </c>
      <c r="AT3621">
        <v>34518</v>
      </c>
      <c r="AU3621">
        <v>372</v>
      </c>
      <c r="AV3621">
        <v>22</v>
      </c>
      <c r="AW3621">
        <v>16</v>
      </c>
      <c r="AZ3621">
        <v>0</v>
      </c>
      <c r="BA3621">
        <v>7584</v>
      </c>
      <c r="BB3621">
        <f t="shared" si="311"/>
        <v>5210</v>
      </c>
      <c r="BD3621" t="e">
        <f t="shared" si="309"/>
        <v>#N/A</v>
      </c>
      <c r="BE3621">
        <f t="shared" si="310"/>
        <v>0</v>
      </c>
    </row>
    <row r="3622" spans="1:57" x14ac:dyDescent="0.25">
      <c r="A3622" t="s">
        <v>7071</v>
      </c>
      <c r="B3622" t="s">
        <v>6910</v>
      </c>
      <c r="C3622" t="s">
        <v>6911</v>
      </c>
      <c r="D3622" t="s">
        <v>55</v>
      </c>
      <c r="E3622" t="s">
        <v>56</v>
      </c>
      <c r="F3622" s="1">
        <v>41933</v>
      </c>
      <c r="G3622" s="1">
        <v>41928</v>
      </c>
      <c r="H3622" s="1">
        <v>41932</v>
      </c>
      <c r="I3622">
        <v>0</v>
      </c>
      <c r="J3622">
        <v>266</v>
      </c>
      <c r="K3622">
        <v>266</v>
      </c>
      <c r="L3622">
        <v>7230</v>
      </c>
      <c r="M3622" t="b">
        <v>0</v>
      </c>
      <c r="O3622" t="s">
        <v>34</v>
      </c>
      <c r="P3622" s="1">
        <v>41933</v>
      </c>
      <c r="Q3622" t="b">
        <v>0</v>
      </c>
      <c r="R3622" t="b">
        <v>0</v>
      </c>
      <c r="S3622" t="b">
        <v>0</v>
      </c>
      <c r="T3622">
        <v>4</v>
      </c>
      <c r="U3622">
        <v>1</v>
      </c>
      <c r="V3622">
        <v>0</v>
      </c>
      <c r="W3622">
        <v>13</v>
      </c>
      <c r="X3622">
        <v>0</v>
      </c>
      <c r="Y3622">
        <v>0</v>
      </c>
      <c r="Z3622">
        <v>0</v>
      </c>
      <c r="AA3622">
        <v>0</v>
      </c>
      <c r="AB3622">
        <v>5</v>
      </c>
      <c r="AC3622">
        <v>0</v>
      </c>
      <c r="AD3622">
        <v>0</v>
      </c>
      <c r="AE3622">
        <v>1090</v>
      </c>
      <c r="AF3622">
        <v>8</v>
      </c>
      <c r="AG3622">
        <v>2669</v>
      </c>
      <c r="AH3622">
        <v>985</v>
      </c>
      <c r="AI3622">
        <v>0</v>
      </c>
      <c r="AN3622">
        <v>24.87</v>
      </c>
      <c r="AP3622" t="s">
        <v>59</v>
      </c>
      <c r="AS3622">
        <v>39</v>
      </c>
      <c r="AT3622">
        <v>20453</v>
      </c>
      <c r="AU3622">
        <v>735</v>
      </c>
      <c r="AV3622">
        <v>22</v>
      </c>
      <c r="AW3622">
        <v>17</v>
      </c>
      <c r="AZ3622">
        <v>0</v>
      </c>
      <c r="BA3622">
        <v>7230</v>
      </c>
      <c r="BB3622">
        <f t="shared" si="311"/>
        <v>5564</v>
      </c>
      <c r="BD3622" t="e">
        <f t="shared" si="309"/>
        <v>#N/A</v>
      </c>
      <c r="BE3622">
        <f t="shared" si="310"/>
        <v>0</v>
      </c>
    </row>
    <row r="3623" spans="1:57" x14ac:dyDescent="0.25">
      <c r="A3623" t="s">
        <v>7073</v>
      </c>
      <c r="B3623" t="s">
        <v>6910</v>
      </c>
      <c r="C3623" t="s">
        <v>6911</v>
      </c>
      <c r="D3623" t="s">
        <v>55</v>
      </c>
      <c r="E3623" t="s">
        <v>56</v>
      </c>
      <c r="F3623" s="1">
        <v>41913</v>
      </c>
      <c r="G3623" s="1">
        <v>41911</v>
      </c>
      <c r="H3623" s="1">
        <v>41912</v>
      </c>
      <c r="I3623">
        <v>0</v>
      </c>
      <c r="J3623">
        <v>1176</v>
      </c>
      <c r="K3623">
        <v>1176</v>
      </c>
      <c r="L3623">
        <v>6964</v>
      </c>
      <c r="M3623" t="b">
        <v>1</v>
      </c>
      <c r="O3623" t="s">
        <v>34</v>
      </c>
      <c r="P3623" s="1">
        <v>41913</v>
      </c>
      <c r="Q3623" t="b">
        <v>0</v>
      </c>
      <c r="R3623" t="b">
        <v>0</v>
      </c>
      <c r="S3623" t="b">
        <v>0</v>
      </c>
      <c r="T3623">
        <v>11</v>
      </c>
      <c r="U3623">
        <v>2</v>
      </c>
      <c r="V3623">
        <v>0</v>
      </c>
      <c r="W3623">
        <v>74</v>
      </c>
      <c r="X3623">
        <v>1</v>
      </c>
      <c r="Y3623">
        <v>2</v>
      </c>
      <c r="Z3623">
        <v>0</v>
      </c>
      <c r="AA3623">
        <v>0</v>
      </c>
      <c r="AB3623">
        <v>2</v>
      </c>
      <c r="AC3623">
        <v>1</v>
      </c>
      <c r="AD3623">
        <v>0</v>
      </c>
      <c r="AE3623">
        <v>1125</v>
      </c>
      <c r="AF3623">
        <v>9</v>
      </c>
      <c r="AG3623">
        <v>2771</v>
      </c>
      <c r="AH3623">
        <v>958</v>
      </c>
      <c r="AI3623">
        <v>0</v>
      </c>
      <c r="AN3623">
        <v>23.49</v>
      </c>
      <c r="AP3623" t="s">
        <v>59</v>
      </c>
      <c r="AS3623">
        <v>76</v>
      </c>
      <c r="AT3623">
        <v>43908</v>
      </c>
      <c r="AU3623">
        <v>5015</v>
      </c>
      <c r="AV3623">
        <v>23</v>
      </c>
      <c r="AW3623">
        <v>20</v>
      </c>
      <c r="AZ3623">
        <v>0</v>
      </c>
      <c r="BA3623">
        <v>6964</v>
      </c>
      <c r="BB3623">
        <f t="shared" si="311"/>
        <v>5830</v>
      </c>
      <c r="BD3623" t="e">
        <f t="shared" si="309"/>
        <v>#N/A</v>
      </c>
      <c r="BE3623">
        <f t="shared" si="310"/>
        <v>1</v>
      </c>
    </row>
    <row r="3624" spans="1:57" x14ac:dyDescent="0.25">
      <c r="A3624" t="s">
        <v>7075</v>
      </c>
      <c r="B3624" t="s">
        <v>6910</v>
      </c>
      <c r="C3624" t="s">
        <v>6911</v>
      </c>
      <c r="D3624" t="s">
        <v>55</v>
      </c>
      <c r="E3624" t="s">
        <v>56</v>
      </c>
      <c r="F3624" s="1">
        <v>41899</v>
      </c>
      <c r="G3624" s="1">
        <v>41896</v>
      </c>
      <c r="H3624" s="1">
        <v>41898</v>
      </c>
      <c r="I3624">
        <v>0</v>
      </c>
      <c r="J3624">
        <v>921</v>
      </c>
      <c r="K3624">
        <v>921</v>
      </c>
      <c r="L3624">
        <v>6709</v>
      </c>
      <c r="M3624" t="b">
        <v>0</v>
      </c>
      <c r="O3624" t="s">
        <v>34</v>
      </c>
      <c r="P3624" s="1">
        <v>41899</v>
      </c>
      <c r="Q3624" t="b">
        <v>0</v>
      </c>
      <c r="R3624" t="b">
        <v>0</v>
      </c>
      <c r="S3624" t="b">
        <v>0</v>
      </c>
      <c r="T3624">
        <v>11</v>
      </c>
      <c r="U3624">
        <v>2</v>
      </c>
      <c r="V3624">
        <v>0</v>
      </c>
      <c r="W3624">
        <v>59</v>
      </c>
      <c r="X3624">
        <v>1</v>
      </c>
      <c r="Y3624">
        <v>2</v>
      </c>
      <c r="Z3624">
        <v>0</v>
      </c>
      <c r="AA3624">
        <v>0</v>
      </c>
      <c r="AB3624">
        <v>2</v>
      </c>
      <c r="AC3624">
        <v>1</v>
      </c>
      <c r="AD3624">
        <v>0</v>
      </c>
      <c r="AE3624">
        <v>1188</v>
      </c>
      <c r="AF3624">
        <v>9</v>
      </c>
      <c r="AG3624">
        <v>2934</v>
      </c>
      <c r="AH3624">
        <v>959</v>
      </c>
      <c r="AI3624">
        <v>0</v>
      </c>
      <c r="AN3624">
        <v>24.2</v>
      </c>
      <c r="AP3624" t="s">
        <v>59</v>
      </c>
      <c r="AS3624">
        <v>51</v>
      </c>
      <c r="AT3624">
        <v>41435</v>
      </c>
      <c r="AU3624">
        <v>4571</v>
      </c>
      <c r="AV3624">
        <v>23</v>
      </c>
      <c r="AW3624">
        <v>19</v>
      </c>
      <c r="AZ3624">
        <v>0</v>
      </c>
      <c r="BA3624">
        <v>6709</v>
      </c>
      <c r="BB3624">
        <f t="shared" si="311"/>
        <v>6085</v>
      </c>
      <c r="BD3624" t="e">
        <f t="shared" si="309"/>
        <v>#N/A</v>
      </c>
      <c r="BE3624">
        <f t="shared" si="310"/>
        <v>0</v>
      </c>
    </row>
    <row r="3625" spans="1:57" x14ac:dyDescent="0.25">
      <c r="A3625" t="s">
        <v>7077</v>
      </c>
      <c r="B3625" t="s">
        <v>6910</v>
      </c>
      <c r="C3625" t="s">
        <v>6911</v>
      </c>
      <c r="D3625" t="s">
        <v>55</v>
      </c>
      <c r="E3625" t="s">
        <v>56</v>
      </c>
      <c r="F3625" s="1">
        <v>41883</v>
      </c>
      <c r="G3625" s="1">
        <v>41880</v>
      </c>
      <c r="H3625" s="1">
        <v>41883</v>
      </c>
      <c r="I3625">
        <v>0</v>
      </c>
      <c r="J3625">
        <v>635</v>
      </c>
      <c r="K3625">
        <v>644</v>
      </c>
      <c r="L3625">
        <v>6432</v>
      </c>
      <c r="M3625" t="b">
        <v>0</v>
      </c>
      <c r="O3625" t="s">
        <v>34</v>
      </c>
      <c r="P3625" s="1">
        <v>41883</v>
      </c>
      <c r="Q3625" t="b">
        <v>0</v>
      </c>
      <c r="R3625" t="b">
        <v>0</v>
      </c>
      <c r="S3625" t="b">
        <v>0</v>
      </c>
      <c r="T3625">
        <v>11</v>
      </c>
      <c r="U3625">
        <v>2</v>
      </c>
      <c r="V3625">
        <v>0</v>
      </c>
      <c r="W3625">
        <v>44</v>
      </c>
      <c r="X3625">
        <v>1</v>
      </c>
      <c r="Y3625">
        <v>2</v>
      </c>
      <c r="Z3625">
        <v>0</v>
      </c>
      <c r="AA3625">
        <v>0</v>
      </c>
      <c r="AB3625">
        <v>1</v>
      </c>
      <c r="AC3625">
        <v>2</v>
      </c>
      <c r="AD3625">
        <v>0</v>
      </c>
      <c r="AE3625">
        <v>1272</v>
      </c>
      <c r="AF3625">
        <v>9</v>
      </c>
      <c r="AG3625">
        <v>3345</v>
      </c>
      <c r="AH3625">
        <v>1213</v>
      </c>
      <c r="AI3625">
        <v>0</v>
      </c>
      <c r="AN3625">
        <v>23.17</v>
      </c>
      <c r="AP3625" t="s">
        <v>59</v>
      </c>
      <c r="AS3625">
        <v>46</v>
      </c>
      <c r="AT3625">
        <v>13736</v>
      </c>
      <c r="AU3625">
        <v>318</v>
      </c>
      <c r="AV3625">
        <v>21</v>
      </c>
      <c r="AW3625">
        <v>15</v>
      </c>
      <c r="AZ3625">
        <v>0</v>
      </c>
      <c r="BA3625">
        <v>6432</v>
      </c>
      <c r="BB3625">
        <f t="shared" si="311"/>
        <v>6362</v>
      </c>
      <c r="BD3625" t="e">
        <f t="shared" si="309"/>
        <v>#N/A</v>
      </c>
      <c r="BE3625">
        <f t="shared" si="310"/>
        <v>0</v>
      </c>
    </row>
    <row r="3626" spans="1:57" x14ac:dyDescent="0.25">
      <c r="A3626" t="s">
        <v>7079</v>
      </c>
      <c r="B3626" t="s">
        <v>6910</v>
      </c>
      <c r="C3626" t="s">
        <v>6911</v>
      </c>
      <c r="D3626" t="s">
        <v>55</v>
      </c>
      <c r="E3626" t="s">
        <v>56</v>
      </c>
      <c r="F3626" s="1">
        <v>41870</v>
      </c>
      <c r="G3626" s="1">
        <v>41865</v>
      </c>
      <c r="H3626" s="1">
        <v>41869</v>
      </c>
      <c r="I3626">
        <v>0</v>
      </c>
      <c r="J3626">
        <v>392</v>
      </c>
      <c r="K3626">
        <v>392</v>
      </c>
      <c r="L3626">
        <v>6180</v>
      </c>
      <c r="M3626" t="b">
        <v>0</v>
      </c>
      <c r="O3626" t="s">
        <v>34</v>
      </c>
      <c r="P3626" s="1">
        <v>41870</v>
      </c>
      <c r="Q3626" t="b">
        <v>0</v>
      </c>
      <c r="R3626" t="b">
        <v>0</v>
      </c>
      <c r="S3626" t="b">
        <v>0</v>
      </c>
      <c r="T3626">
        <v>9</v>
      </c>
      <c r="U3626">
        <v>2</v>
      </c>
      <c r="V3626">
        <v>0</v>
      </c>
      <c r="W3626">
        <v>36</v>
      </c>
      <c r="X3626">
        <v>0</v>
      </c>
      <c r="Y3626">
        <v>1</v>
      </c>
      <c r="Z3626">
        <v>0</v>
      </c>
      <c r="AA3626">
        <v>0</v>
      </c>
      <c r="AB3626">
        <v>4</v>
      </c>
      <c r="AC3626">
        <v>2</v>
      </c>
      <c r="AD3626">
        <v>0</v>
      </c>
      <c r="AE3626">
        <v>1109</v>
      </c>
      <c r="AF3626">
        <v>8</v>
      </c>
      <c r="AG3626">
        <v>2719</v>
      </c>
      <c r="AH3626">
        <v>995</v>
      </c>
      <c r="AI3626">
        <v>0</v>
      </c>
      <c r="AN3626">
        <v>24.96</v>
      </c>
      <c r="AP3626" t="s">
        <v>59</v>
      </c>
      <c r="AS3626">
        <v>30</v>
      </c>
      <c r="AT3626">
        <v>37382</v>
      </c>
      <c r="AU3626">
        <v>1656</v>
      </c>
      <c r="AV3626">
        <v>22</v>
      </c>
      <c r="AW3626">
        <v>18</v>
      </c>
      <c r="AZ3626">
        <v>0</v>
      </c>
      <c r="BA3626">
        <v>6180</v>
      </c>
      <c r="BB3626">
        <f t="shared" si="311"/>
        <v>6614</v>
      </c>
      <c r="BD3626" t="e">
        <f t="shared" si="309"/>
        <v>#N/A</v>
      </c>
      <c r="BE3626">
        <f t="shared" si="310"/>
        <v>0</v>
      </c>
    </row>
    <row r="3627" spans="1:57" x14ac:dyDescent="0.25">
      <c r="A3627" t="s">
        <v>7081</v>
      </c>
      <c r="B3627" t="s">
        <v>6910</v>
      </c>
      <c r="C3627" t="s">
        <v>6911</v>
      </c>
      <c r="D3627" t="s">
        <v>55</v>
      </c>
      <c r="E3627" t="s">
        <v>56</v>
      </c>
      <c r="F3627" s="1">
        <v>41842</v>
      </c>
      <c r="G3627" s="1">
        <v>41839</v>
      </c>
      <c r="H3627" s="1">
        <v>41841</v>
      </c>
      <c r="J3627">
        <v>1011</v>
      </c>
      <c r="K3627">
        <v>1011</v>
      </c>
      <c r="L3627">
        <v>5788</v>
      </c>
      <c r="M3627" t="b">
        <v>1</v>
      </c>
      <c r="O3627" t="s">
        <v>34</v>
      </c>
      <c r="P3627" s="1">
        <v>41842</v>
      </c>
      <c r="Q3627" t="b">
        <v>0</v>
      </c>
      <c r="R3627" t="b">
        <v>0</v>
      </c>
      <c r="S3627" t="b">
        <v>0</v>
      </c>
      <c r="T3627">
        <v>7</v>
      </c>
      <c r="U3627">
        <v>1</v>
      </c>
      <c r="V3627">
        <v>0</v>
      </c>
      <c r="W3627">
        <v>27</v>
      </c>
      <c r="X3627">
        <v>0</v>
      </c>
      <c r="Y3627">
        <v>2</v>
      </c>
      <c r="Z3627">
        <v>0</v>
      </c>
      <c r="AA3627">
        <v>0</v>
      </c>
      <c r="AB3627">
        <v>3</v>
      </c>
      <c r="AC3627">
        <v>1</v>
      </c>
      <c r="AD3627">
        <v>0</v>
      </c>
      <c r="AE3627">
        <v>1256</v>
      </c>
      <c r="AF3627">
        <v>10</v>
      </c>
      <c r="AG3627">
        <v>2944</v>
      </c>
      <c r="AH3627">
        <v>1116</v>
      </c>
      <c r="AI3627">
        <v>1</v>
      </c>
      <c r="AN3627">
        <v>23.85</v>
      </c>
      <c r="AP3627" t="s">
        <v>59</v>
      </c>
      <c r="AS3627">
        <v>55</v>
      </c>
      <c r="AT3627">
        <v>32657</v>
      </c>
      <c r="AU3627">
        <v>1803</v>
      </c>
      <c r="AV3627">
        <v>22</v>
      </c>
      <c r="AW3627">
        <v>18</v>
      </c>
      <c r="AZ3627">
        <v>0</v>
      </c>
      <c r="BA3627">
        <v>5788</v>
      </c>
      <c r="BB3627">
        <f t="shared" si="311"/>
        <v>7006</v>
      </c>
      <c r="BD3627" t="e">
        <f t="shared" si="309"/>
        <v>#N/A</v>
      </c>
      <c r="BE3627">
        <f t="shared" si="310"/>
        <v>1</v>
      </c>
    </row>
    <row r="3628" spans="1:57" x14ac:dyDescent="0.25">
      <c r="A3628" t="s">
        <v>7083</v>
      </c>
      <c r="B3628" t="s">
        <v>6910</v>
      </c>
      <c r="C3628" t="s">
        <v>6911</v>
      </c>
      <c r="D3628" t="s">
        <v>55</v>
      </c>
      <c r="E3628" t="s">
        <v>56</v>
      </c>
      <c r="F3628" s="1">
        <v>41820</v>
      </c>
      <c r="G3628" s="1">
        <v>41816</v>
      </c>
      <c r="H3628" s="1">
        <v>41820</v>
      </c>
      <c r="I3628">
        <v>0</v>
      </c>
      <c r="J3628">
        <v>715</v>
      </c>
      <c r="K3628">
        <v>515</v>
      </c>
      <c r="L3628">
        <v>5292</v>
      </c>
      <c r="M3628" t="b">
        <v>0</v>
      </c>
      <c r="O3628" t="s">
        <v>34</v>
      </c>
      <c r="P3628" s="1">
        <v>41848</v>
      </c>
      <c r="Q3628" t="b">
        <v>1</v>
      </c>
      <c r="R3628" t="b">
        <v>0</v>
      </c>
      <c r="S3628" t="b">
        <v>0</v>
      </c>
      <c r="T3628">
        <v>4</v>
      </c>
      <c r="U3628">
        <v>1</v>
      </c>
      <c r="V3628">
        <v>0</v>
      </c>
      <c r="W3628">
        <v>17</v>
      </c>
      <c r="X3628">
        <v>1</v>
      </c>
      <c r="Y3628">
        <v>1</v>
      </c>
      <c r="Z3628">
        <v>0</v>
      </c>
      <c r="AA3628">
        <v>0</v>
      </c>
      <c r="AB3628">
        <v>1</v>
      </c>
      <c r="AC3628">
        <v>2</v>
      </c>
      <c r="AD3628">
        <v>0</v>
      </c>
      <c r="AE3628">
        <v>1033</v>
      </c>
      <c r="AF3628">
        <v>8</v>
      </c>
      <c r="AG3628">
        <v>2442</v>
      </c>
      <c r="AH3628">
        <v>832</v>
      </c>
      <c r="AI3628">
        <v>0</v>
      </c>
      <c r="AN3628">
        <v>24.25</v>
      </c>
      <c r="AP3628" t="s">
        <v>59</v>
      </c>
      <c r="AS3628">
        <v>38</v>
      </c>
      <c r="AT3628">
        <v>31921</v>
      </c>
      <c r="AU3628">
        <v>2091</v>
      </c>
      <c r="AV3628">
        <v>22</v>
      </c>
      <c r="AW3628">
        <v>18</v>
      </c>
      <c r="AZ3628">
        <v>0</v>
      </c>
      <c r="BA3628">
        <v>5292</v>
      </c>
      <c r="BB3628">
        <f t="shared" si="311"/>
        <v>7502</v>
      </c>
      <c r="BD3628" t="e">
        <f t="shared" si="309"/>
        <v>#N/A</v>
      </c>
      <c r="BE3628">
        <f t="shared" si="310"/>
        <v>0</v>
      </c>
    </row>
    <row r="3629" spans="1:57" x14ac:dyDescent="0.25">
      <c r="A3629" t="s">
        <v>7085</v>
      </c>
      <c r="B3629" t="s">
        <v>6910</v>
      </c>
      <c r="C3629" t="s">
        <v>6911</v>
      </c>
      <c r="D3629" t="s">
        <v>55</v>
      </c>
      <c r="E3629" t="s">
        <v>56</v>
      </c>
      <c r="F3629" s="1">
        <v>41803</v>
      </c>
      <c r="G3629" s="1">
        <v>41801</v>
      </c>
      <c r="H3629" s="1">
        <v>41803</v>
      </c>
      <c r="I3629">
        <v>0</v>
      </c>
      <c r="J3629">
        <v>485</v>
      </c>
      <c r="K3629">
        <v>485</v>
      </c>
      <c r="L3629">
        <v>5262</v>
      </c>
      <c r="M3629" t="b">
        <v>0</v>
      </c>
      <c r="O3629" t="s">
        <v>34</v>
      </c>
      <c r="Q3629" t="b">
        <v>1</v>
      </c>
      <c r="R3629" t="b">
        <v>0</v>
      </c>
      <c r="S3629" t="b">
        <v>0</v>
      </c>
      <c r="T3629">
        <v>6</v>
      </c>
      <c r="U3629">
        <v>2</v>
      </c>
      <c r="V3629">
        <v>0</v>
      </c>
      <c r="W3629">
        <v>18</v>
      </c>
      <c r="X3629">
        <v>1</v>
      </c>
      <c r="Y3629">
        <v>2</v>
      </c>
      <c r="Z3629">
        <v>0</v>
      </c>
      <c r="AA3629">
        <v>0</v>
      </c>
      <c r="AB3629">
        <v>3</v>
      </c>
      <c r="AC3629">
        <v>1</v>
      </c>
      <c r="AD3629">
        <v>0</v>
      </c>
      <c r="AE3629">
        <v>1527</v>
      </c>
      <c r="AF3629">
        <v>14</v>
      </c>
      <c r="AG3629">
        <v>3922</v>
      </c>
      <c r="AH3629">
        <v>1534</v>
      </c>
      <c r="AI3629">
        <v>1</v>
      </c>
      <c r="AN3629">
        <v>24.67</v>
      </c>
      <c r="AP3629" t="s">
        <v>59</v>
      </c>
      <c r="AS3629">
        <v>16</v>
      </c>
      <c r="AT3629">
        <v>26792</v>
      </c>
      <c r="AU3629">
        <v>1493</v>
      </c>
      <c r="AV3629">
        <v>22</v>
      </c>
      <c r="AW3629">
        <v>18</v>
      </c>
      <c r="AZ3629">
        <v>0</v>
      </c>
      <c r="BA3629">
        <v>5262</v>
      </c>
      <c r="BB3629">
        <f t="shared" si="311"/>
        <v>7532</v>
      </c>
      <c r="BD3629" t="e">
        <f t="shared" si="309"/>
        <v>#N/A</v>
      </c>
      <c r="BE3629">
        <f t="shared" si="310"/>
        <v>0</v>
      </c>
    </row>
    <row r="3630" spans="1:57" x14ac:dyDescent="0.25">
      <c r="A3630" t="s">
        <v>7087</v>
      </c>
      <c r="B3630" t="s">
        <v>6910</v>
      </c>
      <c r="C3630" t="s">
        <v>6911</v>
      </c>
      <c r="D3630" t="s">
        <v>55</v>
      </c>
      <c r="E3630" t="s">
        <v>56</v>
      </c>
      <c r="F3630" s="1">
        <v>41789</v>
      </c>
      <c r="G3630" s="1">
        <v>41786</v>
      </c>
      <c r="H3630" s="1">
        <v>41788</v>
      </c>
      <c r="I3630">
        <v>0</v>
      </c>
      <c r="J3630">
        <v>255</v>
      </c>
      <c r="K3630">
        <v>255</v>
      </c>
      <c r="L3630">
        <v>5032</v>
      </c>
      <c r="M3630" t="b">
        <v>0</v>
      </c>
      <c r="O3630" t="s">
        <v>34</v>
      </c>
      <c r="P3630" s="1">
        <v>41789</v>
      </c>
      <c r="Q3630" t="b">
        <v>1</v>
      </c>
      <c r="R3630" t="b">
        <v>0</v>
      </c>
      <c r="S3630" t="b">
        <v>0</v>
      </c>
      <c r="T3630">
        <v>4</v>
      </c>
      <c r="U3630">
        <v>2</v>
      </c>
      <c r="V3630">
        <v>0</v>
      </c>
      <c r="W3630">
        <v>11</v>
      </c>
      <c r="X3630">
        <v>0</v>
      </c>
      <c r="Y3630">
        <v>1</v>
      </c>
      <c r="Z3630">
        <v>0</v>
      </c>
      <c r="AA3630">
        <v>0</v>
      </c>
      <c r="AB3630">
        <v>1</v>
      </c>
      <c r="AC3630">
        <v>1</v>
      </c>
      <c r="AD3630">
        <v>0</v>
      </c>
      <c r="AE3630">
        <v>1234</v>
      </c>
      <c r="AF3630">
        <v>9</v>
      </c>
      <c r="AG3630">
        <v>3056</v>
      </c>
      <c r="AH3630">
        <v>1174</v>
      </c>
      <c r="AI3630">
        <v>0</v>
      </c>
      <c r="AN3630">
        <v>23.7</v>
      </c>
      <c r="AP3630" t="s">
        <v>59</v>
      </c>
      <c r="AS3630">
        <v>17</v>
      </c>
      <c r="AT3630">
        <v>21011</v>
      </c>
      <c r="AU3630">
        <v>1102</v>
      </c>
      <c r="AV3630">
        <v>22</v>
      </c>
      <c r="AW3630">
        <v>17</v>
      </c>
      <c r="AZ3630">
        <v>0</v>
      </c>
      <c r="BA3630">
        <v>5032</v>
      </c>
      <c r="BB3630">
        <f t="shared" si="311"/>
        <v>7762</v>
      </c>
      <c r="BD3630" t="e">
        <f t="shared" si="309"/>
        <v>#N/A</v>
      </c>
      <c r="BE3630">
        <f t="shared" si="310"/>
        <v>0</v>
      </c>
    </row>
    <row r="3631" spans="1:57" x14ac:dyDescent="0.25">
      <c r="A3631" t="s">
        <v>7089</v>
      </c>
      <c r="B3631" t="s">
        <v>6910</v>
      </c>
      <c r="C3631" t="s">
        <v>6911</v>
      </c>
      <c r="D3631" t="s">
        <v>55</v>
      </c>
      <c r="E3631" t="s">
        <v>56</v>
      </c>
      <c r="F3631" s="1">
        <v>41774</v>
      </c>
      <c r="G3631" s="1">
        <v>41769</v>
      </c>
      <c r="H3631" s="1">
        <v>41774</v>
      </c>
      <c r="I3631">
        <v>0</v>
      </c>
      <c r="J3631">
        <v>914</v>
      </c>
      <c r="K3631">
        <v>914</v>
      </c>
      <c r="L3631">
        <v>4777</v>
      </c>
      <c r="M3631" t="b">
        <v>1</v>
      </c>
      <c r="O3631" t="s">
        <v>190</v>
      </c>
      <c r="P3631" s="1">
        <v>41774</v>
      </c>
      <c r="Q3631" t="b">
        <v>1</v>
      </c>
      <c r="R3631" t="b">
        <v>0</v>
      </c>
      <c r="S3631" t="b">
        <v>1</v>
      </c>
      <c r="T3631">
        <v>7</v>
      </c>
      <c r="U3631">
        <v>2</v>
      </c>
      <c r="V3631">
        <v>0</v>
      </c>
      <c r="W3631">
        <v>38</v>
      </c>
      <c r="X3631">
        <v>0</v>
      </c>
      <c r="Y3631">
        <v>4</v>
      </c>
      <c r="Z3631">
        <v>0</v>
      </c>
      <c r="AA3631">
        <v>0</v>
      </c>
      <c r="AB3631">
        <v>4</v>
      </c>
      <c r="AC3631">
        <v>1</v>
      </c>
      <c r="AD3631">
        <v>0</v>
      </c>
      <c r="AE3631">
        <v>1374</v>
      </c>
      <c r="AF3631">
        <v>10</v>
      </c>
      <c r="AG3631">
        <v>3310</v>
      </c>
      <c r="AH3631">
        <v>1299</v>
      </c>
      <c r="AI3631">
        <v>0</v>
      </c>
      <c r="AN3631">
        <v>23.7</v>
      </c>
      <c r="AP3631" t="s">
        <v>59</v>
      </c>
      <c r="AS3631">
        <v>160</v>
      </c>
      <c r="AT3631">
        <v>38196</v>
      </c>
      <c r="AU3631">
        <v>2011</v>
      </c>
      <c r="AV3631">
        <v>22</v>
      </c>
      <c r="AW3631">
        <v>18</v>
      </c>
      <c r="AZ3631">
        <v>0</v>
      </c>
      <c r="BA3631">
        <v>4777</v>
      </c>
      <c r="BB3631">
        <f t="shared" si="311"/>
        <v>8017</v>
      </c>
      <c r="BD3631" t="e">
        <f t="shared" si="309"/>
        <v>#N/A</v>
      </c>
      <c r="BE3631">
        <f t="shared" si="310"/>
        <v>1</v>
      </c>
    </row>
    <row r="3632" spans="1:57" x14ac:dyDescent="0.25">
      <c r="A3632" t="s">
        <v>7091</v>
      </c>
      <c r="B3632" t="s">
        <v>6910</v>
      </c>
      <c r="C3632" t="s">
        <v>6911</v>
      </c>
      <c r="D3632" t="s">
        <v>55</v>
      </c>
      <c r="E3632" t="s">
        <v>56</v>
      </c>
      <c r="F3632" s="1">
        <v>41755</v>
      </c>
      <c r="G3632" s="1">
        <v>41751</v>
      </c>
      <c r="H3632" s="1">
        <v>41754</v>
      </c>
      <c r="I3632">
        <v>0</v>
      </c>
      <c r="J3632">
        <v>657</v>
      </c>
      <c r="K3632">
        <v>657</v>
      </c>
      <c r="L3632">
        <v>4520</v>
      </c>
      <c r="M3632" t="b">
        <v>0</v>
      </c>
      <c r="O3632" t="s">
        <v>34</v>
      </c>
      <c r="P3632" s="1">
        <v>41755</v>
      </c>
      <c r="Q3632" t="b">
        <v>0</v>
      </c>
      <c r="R3632" t="b">
        <v>0</v>
      </c>
      <c r="S3632" t="b">
        <v>0</v>
      </c>
      <c r="T3632">
        <v>7</v>
      </c>
      <c r="U3632">
        <v>2</v>
      </c>
      <c r="V3632">
        <v>0</v>
      </c>
      <c r="W3632">
        <v>35</v>
      </c>
      <c r="X3632">
        <v>2</v>
      </c>
      <c r="Y3632">
        <v>3</v>
      </c>
      <c r="Z3632">
        <v>0</v>
      </c>
      <c r="AA3632">
        <v>0</v>
      </c>
      <c r="AB3632">
        <v>2</v>
      </c>
      <c r="AC3632">
        <v>2</v>
      </c>
      <c r="AD3632">
        <v>0</v>
      </c>
      <c r="AE3632">
        <v>1372</v>
      </c>
      <c r="AF3632">
        <v>10</v>
      </c>
      <c r="AG3632">
        <v>3260</v>
      </c>
      <c r="AH3632">
        <v>1237</v>
      </c>
      <c r="AI3632">
        <v>0</v>
      </c>
      <c r="AN3632">
        <v>23.6</v>
      </c>
      <c r="AP3632" t="s">
        <v>59</v>
      </c>
      <c r="AS3632">
        <v>47</v>
      </c>
      <c r="AT3632">
        <v>37934</v>
      </c>
      <c r="AU3632">
        <v>2772</v>
      </c>
      <c r="AV3632">
        <v>22</v>
      </c>
      <c r="AW3632">
        <v>19</v>
      </c>
      <c r="AZ3632">
        <v>0</v>
      </c>
      <c r="BA3632">
        <v>4520</v>
      </c>
      <c r="BB3632">
        <f t="shared" si="311"/>
        <v>8274</v>
      </c>
      <c r="BD3632" t="e">
        <f t="shared" si="309"/>
        <v>#N/A</v>
      </c>
      <c r="BE3632">
        <f t="shared" si="310"/>
        <v>0</v>
      </c>
    </row>
    <row r="3633" spans="1:57" x14ac:dyDescent="0.25">
      <c r="A3633" t="s">
        <v>7093</v>
      </c>
      <c r="B3633" t="s">
        <v>6910</v>
      </c>
      <c r="C3633" t="s">
        <v>6911</v>
      </c>
      <c r="D3633" t="s">
        <v>55</v>
      </c>
      <c r="E3633" t="s">
        <v>56</v>
      </c>
      <c r="F3633" s="1">
        <v>41738</v>
      </c>
      <c r="G3633" s="1">
        <v>41735</v>
      </c>
      <c r="H3633" s="1">
        <v>41737</v>
      </c>
      <c r="I3633">
        <v>0</v>
      </c>
      <c r="J3633">
        <v>519</v>
      </c>
      <c r="K3633">
        <v>519</v>
      </c>
      <c r="L3633">
        <v>4382</v>
      </c>
      <c r="M3633" t="b">
        <v>0</v>
      </c>
      <c r="O3633" t="s">
        <v>34</v>
      </c>
      <c r="P3633" s="1">
        <v>41738</v>
      </c>
      <c r="Q3633" t="b">
        <v>0</v>
      </c>
      <c r="R3633" t="b">
        <v>0</v>
      </c>
      <c r="S3633" t="b">
        <v>0</v>
      </c>
      <c r="T3633">
        <v>7</v>
      </c>
      <c r="U3633">
        <v>2</v>
      </c>
      <c r="V3633">
        <v>0</v>
      </c>
      <c r="W3633">
        <v>26</v>
      </c>
      <c r="X3633">
        <v>0</v>
      </c>
      <c r="Y3633">
        <v>2</v>
      </c>
      <c r="Z3633">
        <v>0</v>
      </c>
      <c r="AA3633">
        <v>0</v>
      </c>
      <c r="AB3633">
        <v>4</v>
      </c>
      <c r="AC3633">
        <v>1</v>
      </c>
      <c r="AD3633">
        <v>0</v>
      </c>
      <c r="AE3633">
        <v>1353</v>
      </c>
      <c r="AF3633">
        <v>10</v>
      </c>
      <c r="AG3633">
        <v>3434</v>
      </c>
      <c r="AH3633">
        <v>1275</v>
      </c>
      <c r="AI3633">
        <v>0</v>
      </c>
      <c r="AN3633">
        <v>24.31</v>
      </c>
      <c r="AP3633" t="s">
        <v>59</v>
      </c>
      <c r="AS3633">
        <v>92</v>
      </c>
      <c r="AT3633">
        <v>33425</v>
      </c>
      <c r="AU3633">
        <v>1713</v>
      </c>
      <c r="AV3633">
        <v>22</v>
      </c>
      <c r="AW3633">
        <v>18</v>
      </c>
      <c r="AZ3633">
        <v>0</v>
      </c>
      <c r="BA3633">
        <v>4382</v>
      </c>
      <c r="BB3633">
        <f t="shared" si="311"/>
        <v>8412</v>
      </c>
      <c r="BD3633" t="e">
        <f t="shared" si="309"/>
        <v>#N/A</v>
      </c>
      <c r="BE3633">
        <f t="shared" si="310"/>
        <v>0</v>
      </c>
    </row>
    <row r="3634" spans="1:57" x14ac:dyDescent="0.25">
      <c r="A3634" t="s">
        <v>7095</v>
      </c>
      <c r="B3634" t="s">
        <v>6910</v>
      </c>
      <c r="C3634" t="s">
        <v>6911</v>
      </c>
      <c r="D3634" t="s">
        <v>55</v>
      </c>
      <c r="E3634" t="s">
        <v>56</v>
      </c>
      <c r="F3634" s="1">
        <v>41718</v>
      </c>
      <c r="G3634" s="1">
        <v>41715</v>
      </c>
      <c r="H3634" s="1">
        <v>41717</v>
      </c>
      <c r="I3634">
        <v>0</v>
      </c>
      <c r="J3634">
        <v>244</v>
      </c>
      <c r="K3634">
        <v>244</v>
      </c>
      <c r="L3634">
        <v>4107</v>
      </c>
      <c r="M3634" t="b">
        <v>0</v>
      </c>
      <c r="O3634" t="s">
        <v>34</v>
      </c>
      <c r="P3634" s="1">
        <v>41718</v>
      </c>
      <c r="Q3634" t="b">
        <v>0</v>
      </c>
      <c r="R3634" t="b">
        <v>0</v>
      </c>
      <c r="S3634" t="b">
        <v>0</v>
      </c>
      <c r="T3634">
        <v>6</v>
      </c>
      <c r="U3634">
        <v>2</v>
      </c>
      <c r="V3634">
        <v>0</v>
      </c>
      <c r="W3634">
        <v>13</v>
      </c>
      <c r="X3634">
        <v>0</v>
      </c>
      <c r="Y3634">
        <v>1</v>
      </c>
      <c r="Z3634">
        <v>0</v>
      </c>
      <c r="AA3634">
        <v>0</v>
      </c>
      <c r="AB3634">
        <v>2</v>
      </c>
      <c r="AC3634">
        <v>1</v>
      </c>
      <c r="AD3634">
        <v>0</v>
      </c>
      <c r="AE3634">
        <v>1265</v>
      </c>
      <c r="AF3634">
        <v>9</v>
      </c>
      <c r="AG3634">
        <v>3135</v>
      </c>
      <c r="AH3634">
        <v>1217</v>
      </c>
      <c r="AI3634">
        <v>0</v>
      </c>
      <c r="AN3634">
        <v>24.57</v>
      </c>
      <c r="AP3634" t="s">
        <v>59</v>
      </c>
      <c r="AS3634">
        <v>17</v>
      </c>
      <c r="AT3634">
        <v>15661</v>
      </c>
      <c r="AU3634">
        <v>473</v>
      </c>
      <c r="AV3634">
        <v>21</v>
      </c>
      <c r="AW3634">
        <v>16</v>
      </c>
      <c r="AZ3634">
        <v>0</v>
      </c>
      <c r="BA3634">
        <v>4107</v>
      </c>
      <c r="BB3634">
        <f t="shared" si="311"/>
        <v>8687</v>
      </c>
      <c r="BD3634" t="e">
        <f t="shared" si="309"/>
        <v>#N/A</v>
      </c>
      <c r="BE3634">
        <f t="shared" si="310"/>
        <v>0</v>
      </c>
    </row>
    <row r="3635" spans="1:57" x14ac:dyDescent="0.25">
      <c r="A3635" t="s">
        <v>7097</v>
      </c>
      <c r="B3635" t="s">
        <v>6910</v>
      </c>
      <c r="C3635" t="s">
        <v>6911</v>
      </c>
      <c r="D3635" t="s">
        <v>55</v>
      </c>
      <c r="E3635" t="s">
        <v>56</v>
      </c>
      <c r="F3635" s="1">
        <v>41705</v>
      </c>
      <c r="G3635" s="1">
        <v>41699</v>
      </c>
      <c r="H3635" s="1">
        <v>41704</v>
      </c>
      <c r="I3635">
        <v>0</v>
      </c>
      <c r="J3635">
        <v>716</v>
      </c>
      <c r="K3635">
        <v>1077</v>
      </c>
      <c r="L3635">
        <v>3863</v>
      </c>
      <c r="M3635" t="b">
        <v>1</v>
      </c>
      <c r="O3635" t="s">
        <v>34</v>
      </c>
      <c r="P3635" s="1">
        <v>41706</v>
      </c>
      <c r="Q3635" t="b">
        <v>0</v>
      </c>
      <c r="R3635" t="b">
        <v>0</v>
      </c>
      <c r="S3635" t="b">
        <v>0</v>
      </c>
      <c r="T3635">
        <v>16</v>
      </c>
      <c r="U3635">
        <v>2</v>
      </c>
      <c r="V3635">
        <v>0</v>
      </c>
      <c r="W3635">
        <v>47</v>
      </c>
      <c r="X3635">
        <v>1</v>
      </c>
      <c r="Y3635">
        <v>8</v>
      </c>
      <c r="Z3635">
        <v>0</v>
      </c>
      <c r="AA3635">
        <v>0</v>
      </c>
      <c r="AB3635">
        <v>2</v>
      </c>
      <c r="AC3635">
        <v>0</v>
      </c>
      <c r="AD3635">
        <v>0</v>
      </c>
      <c r="AE3635">
        <v>950</v>
      </c>
      <c r="AF3635">
        <v>8</v>
      </c>
      <c r="AG3635">
        <v>2388</v>
      </c>
      <c r="AH3635">
        <v>808</v>
      </c>
      <c r="AI3635">
        <v>0</v>
      </c>
      <c r="AN3635">
        <v>23.68</v>
      </c>
      <c r="AP3635" t="s">
        <v>59</v>
      </c>
      <c r="AS3635">
        <v>73</v>
      </c>
      <c r="AT3635">
        <v>40421</v>
      </c>
      <c r="AU3635">
        <v>2795</v>
      </c>
      <c r="AV3635">
        <v>23</v>
      </c>
      <c r="AW3635">
        <v>19</v>
      </c>
      <c r="AZ3635">
        <v>0</v>
      </c>
      <c r="BA3635">
        <v>3863</v>
      </c>
      <c r="BB3635">
        <f t="shared" si="311"/>
        <v>8931</v>
      </c>
      <c r="BD3635" t="e">
        <f t="shared" si="309"/>
        <v>#N/A</v>
      </c>
      <c r="BE3635">
        <f t="shared" si="310"/>
        <v>1</v>
      </c>
    </row>
    <row r="3636" spans="1:57" x14ac:dyDescent="0.25">
      <c r="A3636" t="s">
        <v>7099</v>
      </c>
      <c r="B3636" t="s">
        <v>6910</v>
      </c>
      <c r="C3636" t="s">
        <v>6911</v>
      </c>
      <c r="D3636" t="s">
        <v>55</v>
      </c>
      <c r="E3636" t="s">
        <v>56</v>
      </c>
      <c r="F3636" s="1">
        <v>41688</v>
      </c>
      <c r="G3636" s="1">
        <v>41682</v>
      </c>
      <c r="H3636" s="1">
        <v>41687</v>
      </c>
      <c r="I3636">
        <v>0</v>
      </c>
      <c r="J3636">
        <v>447</v>
      </c>
      <c r="K3636">
        <v>804</v>
      </c>
      <c r="L3636">
        <v>3590</v>
      </c>
      <c r="M3636" t="b">
        <v>0</v>
      </c>
      <c r="O3636" t="s">
        <v>34</v>
      </c>
      <c r="P3636" s="1">
        <v>41688</v>
      </c>
      <c r="Q3636" t="b">
        <v>0</v>
      </c>
      <c r="R3636" t="b">
        <v>0</v>
      </c>
      <c r="S3636" t="b">
        <v>0</v>
      </c>
      <c r="T3636">
        <v>22</v>
      </c>
      <c r="U3636">
        <v>4</v>
      </c>
      <c r="V3636">
        <v>0</v>
      </c>
      <c r="W3636">
        <v>57</v>
      </c>
      <c r="X3636">
        <v>2</v>
      </c>
      <c r="Y3636">
        <v>10</v>
      </c>
      <c r="Z3636">
        <v>1</v>
      </c>
      <c r="AA3636">
        <v>0</v>
      </c>
      <c r="AB3636">
        <v>8</v>
      </c>
      <c r="AC3636">
        <v>1</v>
      </c>
      <c r="AD3636">
        <v>0</v>
      </c>
      <c r="AE3636">
        <v>1373</v>
      </c>
      <c r="AF3636">
        <v>12</v>
      </c>
      <c r="AG3636">
        <v>3664</v>
      </c>
      <c r="AH3636">
        <v>1321</v>
      </c>
      <c r="AI3636">
        <v>0</v>
      </c>
      <c r="AN3636">
        <v>24.96</v>
      </c>
      <c r="AP3636" t="s">
        <v>59</v>
      </c>
      <c r="AS3636">
        <v>81</v>
      </c>
      <c r="AT3636">
        <v>40459</v>
      </c>
      <c r="AU3636">
        <v>3736</v>
      </c>
      <c r="AV3636">
        <v>23</v>
      </c>
      <c r="AW3636">
        <v>19</v>
      </c>
      <c r="AZ3636">
        <v>0</v>
      </c>
      <c r="BA3636">
        <v>3590</v>
      </c>
      <c r="BB3636">
        <f t="shared" si="311"/>
        <v>9204</v>
      </c>
      <c r="BD3636" t="e">
        <f t="shared" si="309"/>
        <v>#N/A</v>
      </c>
      <c r="BE3636">
        <f t="shared" si="310"/>
        <v>0</v>
      </c>
    </row>
    <row r="3637" spans="1:57" x14ac:dyDescent="0.25">
      <c r="A3637" t="s">
        <v>7101</v>
      </c>
      <c r="B3637" t="s">
        <v>6910</v>
      </c>
      <c r="C3637" t="s">
        <v>6911</v>
      </c>
      <c r="D3637" t="s">
        <v>55</v>
      </c>
      <c r="E3637" t="s">
        <v>56</v>
      </c>
      <c r="F3637" s="1">
        <v>41669</v>
      </c>
      <c r="G3637" s="1">
        <v>41666</v>
      </c>
      <c r="H3637" s="1">
        <v>41668</v>
      </c>
      <c r="I3637">
        <v>0</v>
      </c>
      <c r="J3637">
        <v>541</v>
      </c>
      <c r="K3637">
        <v>541</v>
      </c>
      <c r="L3637">
        <v>3327</v>
      </c>
      <c r="M3637" t="b">
        <v>0</v>
      </c>
      <c r="O3637" t="s">
        <v>34</v>
      </c>
      <c r="P3637" s="1">
        <v>41669</v>
      </c>
      <c r="Q3637" t="b">
        <v>0</v>
      </c>
      <c r="R3637" t="b">
        <v>0</v>
      </c>
      <c r="S3637" t="b">
        <v>0</v>
      </c>
      <c r="T3637">
        <v>20</v>
      </c>
      <c r="U3637">
        <v>3</v>
      </c>
      <c r="V3637">
        <v>1</v>
      </c>
      <c r="W3637">
        <v>37</v>
      </c>
      <c r="X3637">
        <v>1</v>
      </c>
      <c r="Y3637">
        <v>10</v>
      </c>
      <c r="Z3637">
        <v>0</v>
      </c>
      <c r="AA3637">
        <v>0</v>
      </c>
      <c r="AB3637">
        <v>8</v>
      </c>
      <c r="AC3637">
        <v>0</v>
      </c>
      <c r="AD3637">
        <v>1</v>
      </c>
      <c r="AE3637">
        <v>1245</v>
      </c>
      <c r="AF3637">
        <v>11</v>
      </c>
      <c r="AG3637">
        <v>3040</v>
      </c>
      <c r="AH3637">
        <v>1028</v>
      </c>
      <c r="AI3637">
        <v>0</v>
      </c>
      <c r="AN3637">
        <v>24.71</v>
      </c>
      <c r="AP3637" t="s">
        <v>59</v>
      </c>
      <c r="AS3637">
        <v>68</v>
      </c>
      <c r="AT3637">
        <v>37272</v>
      </c>
      <c r="AU3637">
        <v>4769</v>
      </c>
      <c r="AV3637">
        <v>22</v>
      </c>
      <c r="AW3637">
        <v>19</v>
      </c>
      <c r="AZ3637">
        <v>0</v>
      </c>
      <c r="BA3637">
        <v>3327</v>
      </c>
      <c r="BB3637">
        <f t="shared" si="311"/>
        <v>9467</v>
      </c>
      <c r="BD3637" t="e">
        <f t="shared" si="309"/>
        <v>#N/A</v>
      </c>
      <c r="BE3637">
        <f t="shared" si="310"/>
        <v>0</v>
      </c>
    </row>
    <row r="3638" spans="1:57" x14ac:dyDescent="0.25">
      <c r="A3638" t="s">
        <v>7103</v>
      </c>
      <c r="B3638" t="s">
        <v>6910</v>
      </c>
      <c r="C3638" t="s">
        <v>6911</v>
      </c>
      <c r="D3638" t="s">
        <v>55</v>
      </c>
      <c r="E3638" t="s">
        <v>56</v>
      </c>
      <c r="F3638" s="1">
        <v>41646</v>
      </c>
      <c r="G3638" s="1">
        <v>41639</v>
      </c>
      <c r="H3638" s="1">
        <v>41643</v>
      </c>
      <c r="I3638">
        <v>0</v>
      </c>
      <c r="J3638">
        <v>256</v>
      </c>
      <c r="K3638">
        <v>256</v>
      </c>
      <c r="L3638">
        <v>3042</v>
      </c>
      <c r="M3638" t="b">
        <v>0</v>
      </c>
      <c r="O3638" t="s">
        <v>190</v>
      </c>
      <c r="P3638" s="1">
        <v>41646</v>
      </c>
      <c r="Q3638" t="b">
        <v>1</v>
      </c>
      <c r="R3638" t="b">
        <v>0</v>
      </c>
      <c r="S3638" t="b">
        <v>1</v>
      </c>
      <c r="T3638">
        <v>5</v>
      </c>
      <c r="U3638">
        <v>1</v>
      </c>
      <c r="V3638">
        <v>0</v>
      </c>
      <c r="W3638">
        <v>39</v>
      </c>
      <c r="X3638">
        <v>0</v>
      </c>
      <c r="Y3638">
        <v>2</v>
      </c>
      <c r="Z3638">
        <v>0</v>
      </c>
      <c r="AA3638">
        <v>0</v>
      </c>
      <c r="AB3638">
        <v>1</v>
      </c>
      <c r="AC3638">
        <v>1</v>
      </c>
      <c r="AD3638">
        <v>0</v>
      </c>
      <c r="AE3638">
        <v>1163</v>
      </c>
      <c r="AF3638">
        <v>9</v>
      </c>
      <c r="AG3638">
        <v>2940</v>
      </c>
      <c r="AH3638">
        <v>1110</v>
      </c>
      <c r="AI3638">
        <v>0</v>
      </c>
      <c r="AN3638">
        <v>23.18</v>
      </c>
      <c r="AP3638" t="s">
        <v>59</v>
      </c>
      <c r="AS3638">
        <v>757</v>
      </c>
      <c r="AT3638">
        <v>42874</v>
      </c>
      <c r="AU3638">
        <v>3516</v>
      </c>
      <c r="AV3638">
        <v>23</v>
      </c>
      <c r="AW3638">
        <v>19</v>
      </c>
      <c r="AZ3638">
        <v>0</v>
      </c>
      <c r="BA3638">
        <v>3042</v>
      </c>
      <c r="BB3638">
        <f t="shared" si="311"/>
        <v>9752</v>
      </c>
      <c r="BD3638" t="e">
        <f t="shared" si="309"/>
        <v>#N/A</v>
      </c>
      <c r="BE3638">
        <f t="shared" si="310"/>
        <v>0</v>
      </c>
    </row>
    <row r="3639" spans="1:57" x14ac:dyDescent="0.25">
      <c r="A3639" t="s">
        <v>7105</v>
      </c>
      <c r="B3639" t="s">
        <v>6910</v>
      </c>
      <c r="C3639" t="s">
        <v>6911</v>
      </c>
      <c r="D3639" t="s">
        <v>55</v>
      </c>
      <c r="E3639" t="s">
        <v>56</v>
      </c>
      <c r="F3639" s="1">
        <v>41627</v>
      </c>
      <c r="G3639" s="1">
        <v>41623</v>
      </c>
      <c r="H3639" s="1">
        <v>41626</v>
      </c>
      <c r="I3639">
        <v>0</v>
      </c>
      <c r="J3639">
        <v>1324</v>
      </c>
      <c r="K3639">
        <v>1324</v>
      </c>
      <c r="L3639">
        <v>2786</v>
      </c>
      <c r="M3639" t="b">
        <v>1</v>
      </c>
      <c r="O3639" t="s">
        <v>190</v>
      </c>
      <c r="P3639" s="1">
        <v>41627</v>
      </c>
      <c r="Q3639" t="b">
        <v>1</v>
      </c>
      <c r="R3639" t="b">
        <v>0</v>
      </c>
      <c r="S3639" t="b">
        <v>1</v>
      </c>
      <c r="T3639">
        <v>6</v>
      </c>
      <c r="U3639">
        <v>2</v>
      </c>
      <c r="V3639">
        <v>0</v>
      </c>
      <c r="W3639">
        <v>72</v>
      </c>
      <c r="X3639">
        <v>2</v>
      </c>
      <c r="Y3639">
        <v>4</v>
      </c>
      <c r="Z3639">
        <v>0</v>
      </c>
      <c r="AA3639">
        <v>0</v>
      </c>
      <c r="AB3639">
        <v>0</v>
      </c>
      <c r="AC3639">
        <v>2</v>
      </c>
      <c r="AD3639">
        <v>0</v>
      </c>
      <c r="AE3639">
        <v>1264</v>
      </c>
      <c r="AF3639">
        <v>6</v>
      </c>
      <c r="AG3639">
        <v>3294</v>
      </c>
      <c r="AH3639">
        <v>1215</v>
      </c>
      <c r="AI3639">
        <v>4</v>
      </c>
      <c r="AN3639">
        <v>23.32</v>
      </c>
      <c r="AP3639" t="s">
        <v>59</v>
      </c>
      <c r="AS3639">
        <v>831</v>
      </c>
      <c r="AT3639" t="s">
        <v>60</v>
      </c>
      <c r="AU3639" t="s">
        <v>60</v>
      </c>
      <c r="AV3639" t="s">
        <v>60</v>
      </c>
      <c r="AW3639" t="s">
        <v>60</v>
      </c>
      <c r="AZ3639">
        <v>0</v>
      </c>
      <c r="BA3639">
        <v>2786</v>
      </c>
      <c r="BB3639">
        <f t="shared" si="311"/>
        <v>10008</v>
      </c>
      <c r="BD3639" t="e">
        <f t="shared" si="309"/>
        <v>#N/A</v>
      </c>
      <c r="BE3639">
        <f t="shared" si="310"/>
        <v>1</v>
      </c>
    </row>
    <row r="3640" spans="1:57" x14ac:dyDescent="0.25">
      <c r="A3640" t="s">
        <v>7107</v>
      </c>
      <c r="B3640" t="s">
        <v>6910</v>
      </c>
      <c r="C3640" t="s">
        <v>6911</v>
      </c>
      <c r="D3640" t="s">
        <v>55</v>
      </c>
      <c r="E3640" t="s">
        <v>56</v>
      </c>
      <c r="F3640" s="1">
        <v>41599</v>
      </c>
      <c r="G3640" s="1">
        <v>41594</v>
      </c>
      <c r="H3640" s="1">
        <v>41597</v>
      </c>
      <c r="I3640">
        <v>0</v>
      </c>
      <c r="J3640">
        <v>954</v>
      </c>
      <c r="K3640">
        <v>954</v>
      </c>
      <c r="L3640">
        <v>2416</v>
      </c>
      <c r="M3640" t="b">
        <v>0</v>
      </c>
      <c r="O3640" t="s">
        <v>34</v>
      </c>
      <c r="P3640" s="1">
        <v>41599</v>
      </c>
      <c r="Q3640" t="b">
        <v>0</v>
      </c>
      <c r="R3640" t="b">
        <v>0</v>
      </c>
      <c r="S3640" t="b">
        <v>0</v>
      </c>
      <c r="T3640">
        <v>6</v>
      </c>
      <c r="U3640">
        <v>1</v>
      </c>
      <c r="V3640">
        <v>0</v>
      </c>
      <c r="W3640">
        <v>49</v>
      </c>
      <c r="X3640">
        <v>1</v>
      </c>
      <c r="Y3640">
        <v>2</v>
      </c>
      <c r="Z3640">
        <v>0</v>
      </c>
      <c r="AA3640">
        <v>0</v>
      </c>
      <c r="AB3640">
        <v>1</v>
      </c>
      <c r="AC3640">
        <v>1</v>
      </c>
      <c r="AD3640">
        <v>0</v>
      </c>
      <c r="AE3640">
        <v>1056</v>
      </c>
      <c r="AF3640">
        <v>8</v>
      </c>
      <c r="AG3640">
        <v>2688</v>
      </c>
      <c r="AH3640">
        <v>941</v>
      </c>
      <c r="AI3640">
        <v>4</v>
      </c>
      <c r="AN3640">
        <v>23.14</v>
      </c>
      <c r="AP3640" t="s">
        <v>59</v>
      </c>
      <c r="AS3640">
        <v>38</v>
      </c>
      <c r="AT3640">
        <v>18087</v>
      </c>
      <c r="AU3640">
        <v>1098</v>
      </c>
      <c r="AV3640">
        <v>21</v>
      </c>
      <c r="AW3640">
        <v>17</v>
      </c>
      <c r="AZ3640">
        <v>0</v>
      </c>
      <c r="BA3640">
        <v>2416</v>
      </c>
      <c r="BB3640">
        <f t="shared" si="311"/>
        <v>10378</v>
      </c>
      <c r="BD3640" t="e">
        <f t="shared" si="309"/>
        <v>#N/A</v>
      </c>
      <c r="BE3640">
        <f t="shared" si="310"/>
        <v>0</v>
      </c>
    </row>
    <row r="3641" spans="1:57" x14ac:dyDescent="0.25">
      <c r="A3641" t="s">
        <v>7109</v>
      </c>
      <c r="B3641" t="s">
        <v>6910</v>
      </c>
      <c r="C3641" t="s">
        <v>6911</v>
      </c>
      <c r="D3641" t="s">
        <v>55</v>
      </c>
      <c r="E3641" t="s">
        <v>56</v>
      </c>
      <c r="F3641" s="1">
        <v>41582</v>
      </c>
      <c r="G3641" s="1">
        <v>41577</v>
      </c>
      <c r="H3641" s="1">
        <v>41580</v>
      </c>
      <c r="I3641">
        <v>0</v>
      </c>
      <c r="J3641">
        <v>676</v>
      </c>
      <c r="K3641">
        <v>676</v>
      </c>
      <c r="L3641">
        <v>2138</v>
      </c>
      <c r="M3641" t="b">
        <v>0</v>
      </c>
      <c r="O3641" t="s">
        <v>34</v>
      </c>
      <c r="P3641" s="1">
        <v>41582</v>
      </c>
      <c r="Q3641" t="b">
        <v>0</v>
      </c>
      <c r="R3641" t="b">
        <v>0</v>
      </c>
      <c r="S3641" t="b">
        <v>0</v>
      </c>
      <c r="T3641">
        <v>6</v>
      </c>
      <c r="U3641">
        <v>2</v>
      </c>
      <c r="V3641">
        <v>0</v>
      </c>
      <c r="W3641">
        <v>63</v>
      </c>
      <c r="X3641">
        <v>1</v>
      </c>
      <c r="Y3641">
        <v>3</v>
      </c>
      <c r="Z3641">
        <v>0</v>
      </c>
      <c r="AA3641">
        <v>0</v>
      </c>
      <c r="AB3641">
        <v>8</v>
      </c>
      <c r="AC3641">
        <v>0</v>
      </c>
      <c r="AD3641">
        <v>1</v>
      </c>
      <c r="AE3641">
        <v>1133</v>
      </c>
      <c r="AF3641">
        <v>10</v>
      </c>
      <c r="AG3641">
        <v>2999</v>
      </c>
      <c r="AH3641">
        <v>1016</v>
      </c>
      <c r="AI3641">
        <v>9</v>
      </c>
      <c r="AN3641">
        <v>23.73</v>
      </c>
      <c r="AP3641" t="s">
        <v>59</v>
      </c>
      <c r="AS3641">
        <v>44</v>
      </c>
      <c r="AT3641">
        <v>21693</v>
      </c>
      <c r="AU3641">
        <v>1484</v>
      </c>
      <c r="AV3641">
        <v>22</v>
      </c>
      <c r="AW3641">
        <v>18</v>
      </c>
      <c r="AZ3641">
        <v>0</v>
      </c>
      <c r="BA3641">
        <v>2138</v>
      </c>
      <c r="BB3641">
        <f t="shared" si="311"/>
        <v>10656</v>
      </c>
      <c r="BD3641" t="e">
        <f t="shared" si="309"/>
        <v>#N/A</v>
      </c>
      <c r="BE3641">
        <f t="shared" si="310"/>
        <v>0</v>
      </c>
    </row>
    <row r="3642" spans="1:57" x14ac:dyDescent="0.25">
      <c r="A3642" t="s">
        <v>7111</v>
      </c>
      <c r="B3642" t="s">
        <v>6910</v>
      </c>
      <c r="C3642" t="s">
        <v>6911</v>
      </c>
      <c r="D3642" t="s">
        <v>55</v>
      </c>
      <c r="E3642" t="s">
        <v>56</v>
      </c>
      <c r="F3642" s="1">
        <v>41561</v>
      </c>
      <c r="G3642" s="1">
        <v>41557</v>
      </c>
      <c r="H3642" s="1">
        <v>41559</v>
      </c>
      <c r="I3642">
        <v>0</v>
      </c>
      <c r="J3642">
        <v>299</v>
      </c>
      <c r="K3642">
        <v>299</v>
      </c>
      <c r="L3642">
        <v>1761</v>
      </c>
      <c r="M3642" t="b">
        <v>0</v>
      </c>
      <c r="O3642" t="s">
        <v>34</v>
      </c>
      <c r="P3642" s="1">
        <v>41561</v>
      </c>
      <c r="Q3642" t="b">
        <v>0</v>
      </c>
      <c r="R3642" t="b">
        <v>0</v>
      </c>
      <c r="S3642" t="b">
        <v>0</v>
      </c>
      <c r="T3642">
        <v>4</v>
      </c>
      <c r="U3642">
        <v>1</v>
      </c>
      <c r="V3642">
        <v>0</v>
      </c>
      <c r="W3642">
        <v>38</v>
      </c>
      <c r="X3642">
        <v>0</v>
      </c>
      <c r="Y3642">
        <v>1</v>
      </c>
      <c r="Z3642">
        <v>0</v>
      </c>
      <c r="AA3642">
        <v>0</v>
      </c>
      <c r="AB3642">
        <v>1</v>
      </c>
      <c r="AC3642">
        <v>2</v>
      </c>
      <c r="AD3642">
        <v>0</v>
      </c>
      <c r="AE3642">
        <v>1065</v>
      </c>
      <c r="AF3642">
        <v>8</v>
      </c>
      <c r="AG3642">
        <v>2666</v>
      </c>
      <c r="AH3642">
        <v>957</v>
      </c>
      <c r="AI3642">
        <v>9</v>
      </c>
      <c r="AN3642">
        <v>23.92</v>
      </c>
      <c r="AP3642" t="s">
        <v>59</v>
      </c>
      <c r="AS3642">
        <v>27</v>
      </c>
      <c r="AT3642">
        <v>28727</v>
      </c>
      <c r="AU3642">
        <v>2138</v>
      </c>
      <c r="AV3642">
        <v>22</v>
      </c>
      <c r="AW3642">
        <v>18</v>
      </c>
      <c r="AZ3642">
        <v>0</v>
      </c>
      <c r="BA3642">
        <v>1761</v>
      </c>
      <c r="BB3642">
        <f t="shared" si="311"/>
        <v>11033</v>
      </c>
      <c r="BD3642" t="e">
        <f t="shared" si="309"/>
        <v>#N/A</v>
      </c>
      <c r="BE3642">
        <f t="shared" si="310"/>
        <v>0</v>
      </c>
    </row>
    <row r="3643" spans="1:57" x14ac:dyDescent="0.25">
      <c r="A3643" t="s">
        <v>7113</v>
      </c>
      <c r="B3643" t="s">
        <v>6910</v>
      </c>
      <c r="C3643" t="s">
        <v>6911</v>
      </c>
      <c r="D3643" t="s">
        <v>55</v>
      </c>
      <c r="E3643" t="s">
        <v>56</v>
      </c>
      <c r="F3643" s="1">
        <v>41543</v>
      </c>
      <c r="G3643" s="1">
        <v>41540</v>
      </c>
      <c r="H3643" s="1">
        <v>41542</v>
      </c>
      <c r="I3643">
        <v>0</v>
      </c>
      <c r="J3643">
        <v>1462</v>
      </c>
      <c r="K3643">
        <v>1462</v>
      </c>
      <c r="L3643">
        <v>1462</v>
      </c>
      <c r="M3643" t="b">
        <v>1</v>
      </c>
      <c r="O3643" t="s">
        <v>34</v>
      </c>
      <c r="P3643" s="1">
        <v>41543</v>
      </c>
      <c r="Q3643" t="b">
        <v>0</v>
      </c>
      <c r="R3643" t="b">
        <v>0</v>
      </c>
      <c r="S3643" t="b">
        <v>0</v>
      </c>
      <c r="T3643">
        <v>19</v>
      </c>
      <c r="U3643">
        <v>7</v>
      </c>
      <c r="V3643">
        <v>3</v>
      </c>
      <c r="W3643">
        <v>435</v>
      </c>
      <c r="X3643">
        <v>2</v>
      </c>
      <c r="Y3643">
        <v>13</v>
      </c>
      <c r="Z3643">
        <v>2</v>
      </c>
      <c r="AA3643">
        <v>1</v>
      </c>
      <c r="AB3643">
        <v>12</v>
      </c>
      <c r="AC3643">
        <v>1</v>
      </c>
      <c r="AD3643">
        <v>1</v>
      </c>
      <c r="AE3643">
        <v>269</v>
      </c>
      <c r="AF3643">
        <v>5</v>
      </c>
      <c r="AG3643">
        <v>916</v>
      </c>
      <c r="AH3643">
        <v>496</v>
      </c>
      <c r="AI3643">
        <v>88</v>
      </c>
      <c r="AN3643">
        <v>24.02</v>
      </c>
      <c r="AP3643" t="s">
        <v>59</v>
      </c>
      <c r="AS3643">
        <v>327</v>
      </c>
      <c r="AT3643" t="s">
        <v>60</v>
      </c>
      <c r="AU3643" t="s">
        <v>60</v>
      </c>
      <c r="AV3643" t="s">
        <v>60</v>
      </c>
      <c r="AW3643" t="s">
        <v>60</v>
      </c>
      <c r="AZ3643">
        <v>0</v>
      </c>
      <c r="BA3643">
        <v>1462</v>
      </c>
      <c r="BB3643">
        <f t="shared" si="311"/>
        <v>11332</v>
      </c>
      <c r="BD3643" t="e">
        <f t="shared" si="309"/>
        <v>#N/A</v>
      </c>
      <c r="BE3643">
        <f t="shared" si="310"/>
        <v>1</v>
      </c>
    </row>
    <row r="3644" spans="1:57" x14ac:dyDescent="0.25">
      <c r="A3644" t="s">
        <v>7115</v>
      </c>
      <c r="B3644" t="s">
        <v>6910</v>
      </c>
      <c r="C3644" t="s">
        <v>6911</v>
      </c>
      <c r="D3644" t="s">
        <v>55</v>
      </c>
      <c r="E3644" t="s">
        <v>56</v>
      </c>
      <c r="F3644" s="1">
        <v>41515</v>
      </c>
      <c r="G3644" s="1">
        <v>41513</v>
      </c>
      <c r="H3644" s="1">
        <v>41514</v>
      </c>
      <c r="I3644">
        <v>0</v>
      </c>
      <c r="J3644">
        <v>1016</v>
      </c>
      <c r="K3644">
        <v>1016</v>
      </c>
      <c r="L3644">
        <v>1016</v>
      </c>
      <c r="M3644" t="b">
        <v>0</v>
      </c>
      <c r="O3644" t="s">
        <v>34</v>
      </c>
      <c r="P3644" s="1">
        <v>41515</v>
      </c>
      <c r="Q3644" t="b">
        <v>0</v>
      </c>
      <c r="R3644" t="b">
        <v>0</v>
      </c>
      <c r="S3644" t="b">
        <v>0</v>
      </c>
      <c r="T3644">
        <v>16</v>
      </c>
      <c r="U3644">
        <v>6</v>
      </c>
      <c r="V3644">
        <v>3</v>
      </c>
      <c r="W3644">
        <v>343</v>
      </c>
      <c r="X3644">
        <v>1</v>
      </c>
      <c r="Y3644">
        <v>9</v>
      </c>
      <c r="Z3644">
        <v>1</v>
      </c>
      <c r="AA3644">
        <v>1</v>
      </c>
      <c r="AB3644">
        <v>5</v>
      </c>
      <c r="AC3644">
        <v>0</v>
      </c>
      <c r="AD3644">
        <v>1</v>
      </c>
      <c r="AE3644">
        <v>267</v>
      </c>
      <c r="AF3644">
        <v>8</v>
      </c>
      <c r="AG3644">
        <v>935</v>
      </c>
      <c r="AH3644">
        <v>441</v>
      </c>
      <c r="AI3644">
        <v>67</v>
      </c>
      <c r="AN3644">
        <v>24.89</v>
      </c>
      <c r="AP3644" t="s">
        <v>59</v>
      </c>
      <c r="AS3644">
        <v>264</v>
      </c>
      <c r="AT3644">
        <v>42655</v>
      </c>
      <c r="AU3644">
        <v>23866</v>
      </c>
      <c r="AV3644">
        <v>23</v>
      </c>
      <c r="AW3644">
        <v>22</v>
      </c>
      <c r="AZ3644">
        <v>0</v>
      </c>
      <c r="BA3644">
        <v>1016</v>
      </c>
      <c r="BB3644">
        <f t="shared" si="311"/>
        <v>11778</v>
      </c>
      <c r="BD3644" t="e">
        <f t="shared" si="309"/>
        <v>#N/A</v>
      </c>
      <c r="BE3644">
        <f t="shared" si="310"/>
        <v>0</v>
      </c>
    </row>
    <row r="3645" spans="1:57" x14ac:dyDescent="0.25">
      <c r="A3645" t="s">
        <v>7117</v>
      </c>
      <c r="B3645" t="s">
        <v>6910</v>
      </c>
      <c r="C3645" t="s">
        <v>6911</v>
      </c>
      <c r="D3645" t="s">
        <v>55</v>
      </c>
      <c r="E3645" t="s">
        <v>56</v>
      </c>
      <c r="F3645" s="1">
        <v>41492</v>
      </c>
      <c r="G3645" s="1">
        <v>41487</v>
      </c>
      <c r="H3645" s="1">
        <v>41491</v>
      </c>
      <c r="I3645">
        <v>0</v>
      </c>
      <c r="J3645">
        <v>624</v>
      </c>
      <c r="K3645">
        <v>624</v>
      </c>
      <c r="L3645">
        <v>624</v>
      </c>
      <c r="M3645" t="b">
        <v>0</v>
      </c>
      <c r="O3645" t="s">
        <v>34</v>
      </c>
      <c r="P3645" s="1">
        <v>41492</v>
      </c>
      <c r="Q3645" t="b">
        <v>0</v>
      </c>
      <c r="R3645" t="b">
        <v>0</v>
      </c>
      <c r="S3645" t="b">
        <v>0</v>
      </c>
      <c r="T3645">
        <v>15</v>
      </c>
      <c r="U3645">
        <v>6</v>
      </c>
      <c r="V3645">
        <v>3</v>
      </c>
      <c r="W3645">
        <v>301</v>
      </c>
      <c r="X3645">
        <v>1</v>
      </c>
      <c r="Y3645">
        <v>9</v>
      </c>
      <c r="Z3645">
        <v>1</v>
      </c>
      <c r="AA3645">
        <v>0</v>
      </c>
      <c r="AB3645">
        <v>7</v>
      </c>
      <c r="AC3645">
        <v>0</v>
      </c>
      <c r="AD3645">
        <v>0</v>
      </c>
      <c r="AE3645">
        <v>26</v>
      </c>
      <c r="AF3645">
        <v>2</v>
      </c>
      <c r="AG3645">
        <v>271</v>
      </c>
      <c r="AH3645">
        <v>270</v>
      </c>
      <c r="AI3645">
        <v>75</v>
      </c>
      <c r="AN3645">
        <v>24.93</v>
      </c>
      <c r="AP3645" t="s">
        <v>59</v>
      </c>
      <c r="AS3645">
        <v>257</v>
      </c>
      <c r="AT3645" t="s">
        <v>60</v>
      </c>
      <c r="AU3645" t="s">
        <v>60</v>
      </c>
      <c r="AV3645" t="s">
        <v>60</v>
      </c>
      <c r="AW3645" t="s">
        <v>60</v>
      </c>
      <c r="AZ3645">
        <v>0</v>
      </c>
      <c r="BA3645">
        <v>624</v>
      </c>
      <c r="BB3645">
        <f t="shared" si="311"/>
        <v>12170</v>
      </c>
      <c r="BD3645" t="e">
        <f t="shared" si="309"/>
        <v>#N/A</v>
      </c>
      <c r="BE3645">
        <f t="shared" si="310"/>
        <v>0</v>
      </c>
    </row>
    <row r="3646" spans="1:57" x14ac:dyDescent="0.25">
      <c r="A3646" t="s">
        <v>7119</v>
      </c>
      <c r="B3646" t="s">
        <v>6910</v>
      </c>
      <c r="C3646" t="s">
        <v>6911</v>
      </c>
      <c r="D3646" t="s">
        <v>55</v>
      </c>
      <c r="E3646" t="s">
        <v>56</v>
      </c>
      <c r="F3646" s="1">
        <v>41467</v>
      </c>
      <c r="G3646" s="1">
        <v>41464</v>
      </c>
      <c r="H3646" s="1">
        <v>41466</v>
      </c>
      <c r="I3646">
        <v>0</v>
      </c>
      <c r="J3646">
        <v>281</v>
      </c>
      <c r="K3646">
        <v>281</v>
      </c>
      <c r="L3646">
        <v>281</v>
      </c>
      <c r="M3646" t="b">
        <v>0</v>
      </c>
      <c r="O3646" t="s">
        <v>34</v>
      </c>
      <c r="P3646" s="1">
        <v>41467</v>
      </c>
      <c r="Q3646" t="b">
        <v>0</v>
      </c>
      <c r="R3646" t="b">
        <v>0</v>
      </c>
      <c r="S3646" t="b">
        <v>0</v>
      </c>
      <c r="T3646">
        <v>14</v>
      </c>
      <c r="U3646">
        <v>6</v>
      </c>
      <c r="V3646">
        <v>2</v>
      </c>
      <c r="W3646">
        <v>221</v>
      </c>
      <c r="X3646">
        <v>1</v>
      </c>
      <c r="Y3646">
        <v>6</v>
      </c>
      <c r="Z3646">
        <v>0</v>
      </c>
      <c r="AA3646">
        <v>1</v>
      </c>
      <c r="AB3646">
        <v>8</v>
      </c>
      <c r="AC3646">
        <v>2</v>
      </c>
      <c r="AD3646">
        <v>1</v>
      </c>
      <c r="AE3646">
        <v>20</v>
      </c>
      <c r="AF3646">
        <v>2</v>
      </c>
      <c r="AG3646">
        <v>271</v>
      </c>
      <c r="AH3646">
        <v>303</v>
      </c>
      <c r="AI3646">
        <v>75</v>
      </c>
      <c r="AN3646">
        <v>24.81</v>
      </c>
      <c r="AP3646" t="s">
        <v>59</v>
      </c>
      <c r="AS3646">
        <v>550</v>
      </c>
      <c r="AT3646" t="s">
        <v>60</v>
      </c>
      <c r="AU3646" t="s">
        <v>60</v>
      </c>
      <c r="AV3646" t="s">
        <v>60</v>
      </c>
      <c r="AW3646" t="s">
        <v>60</v>
      </c>
      <c r="AZ3646">
        <v>0</v>
      </c>
      <c r="BA3646">
        <v>281</v>
      </c>
      <c r="BB3646">
        <f t="shared" si="311"/>
        <v>12513</v>
      </c>
      <c r="BD3646" t="e">
        <f t="shared" si="309"/>
        <v>#N/A</v>
      </c>
      <c r="BE3646">
        <f t="shared" si="310"/>
        <v>0</v>
      </c>
    </row>
    <row r="3647" spans="1:57" x14ac:dyDescent="0.25">
      <c r="A3647" t="s">
        <v>7124</v>
      </c>
      <c r="B3647" t="s">
        <v>7122</v>
      </c>
      <c r="C3647" t="s">
        <v>7123</v>
      </c>
      <c r="D3647" t="s">
        <v>57</v>
      </c>
      <c r="E3647" t="s">
        <v>58</v>
      </c>
      <c r="F3647" s="1">
        <v>43449</v>
      </c>
      <c r="G3647" s="1">
        <v>43446</v>
      </c>
      <c r="H3647" s="1">
        <v>43448</v>
      </c>
      <c r="I3647">
        <v>0</v>
      </c>
      <c r="J3647">
        <v>539</v>
      </c>
      <c r="K3647">
        <v>539</v>
      </c>
      <c r="L3647">
        <v>27681</v>
      </c>
      <c r="M3647" t="b">
        <v>0</v>
      </c>
      <c r="O3647" t="s">
        <v>34</v>
      </c>
      <c r="P3647" s="1">
        <v>43449</v>
      </c>
      <c r="Q3647" t="b">
        <v>0</v>
      </c>
      <c r="R3647" t="b">
        <v>0</v>
      </c>
      <c r="S3647" t="b">
        <v>0</v>
      </c>
      <c r="T3647">
        <v>5</v>
      </c>
      <c r="U3647">
        <v>0</v>
      </c>
      <c r="V3647">
        <v>0</v>
      </c>
      <c r="W3647">
        <v>15</v>
      </c>
      <c r="X3647">
        <v>1</v>
      </c>
      <c r="Y3647">
        <v>3</v>
      </c>
      <c r="Z3647">
        <v>0</v>
      </c>
      <c r="AA3647">
        <v>0</v>
      </c>
      <c r="AB3647">
        <v>2</v>
      </c>
      <c r="AC3647">
        <v>0</v>
      </c>
      <c r="AD3647">
        <v>1</v>
      </c>
      <c r="AE3647">
        <v>1163</v>
      </c>
      <c r="AF3647">
        <v>12</v>
      </c>
      <c r="AG3647">
        <v>2941</v>
      </c>
      <c r="AH3647">
        <v>1060</v>
      </c>
      <c r="AI3647">
        <v>0</v>
      </c>
      <c r="AN3647">
        <v>25.65</v>
      </c>
      <c r="AP3647" t="s">
        <v>59</v>
      </c>
      <c r="AS3647">
        <v>27</v>
      </c>
      <c r="AU3647">
        <v>38839</v>
      </c>
      <c r="AV3647">
        <v>1658</v>
      </c>
      <c r="AW3647">
        <v>22</v>
      </c>
      <c r="AX3647">
        <v>18</v>
      </c>
      <c r="AY3647" t="s">
        <v>60</v>
      </c>
      <c r="AZ3647">
        <v>0</v>
      </c>
      <c r="BA3647">
        <f t="shared" ref="BA3647:BA3653" si="312">L3647-$L$3655</f>
        <v>2205</v>
      </c>
      <c r="BB3647">
        <f>16000-BA3647</f>
        <v>13795</v>
      </c>
      <c r="BC3647" t="s">
        <v>34</v>
      </c>
      <c r="BD3647">
        <f t="shared" si="309"/>
        <v>2</v>
      </c>
      <c r="BE3647">
        <f t="shared" si="310"/>
        <v>0</v>
      </c>
    </row>
    <row r="3648" spans="1:57" x14ac:dyDescent="0.25">
      <c r="A3648" t="s">
        <v>7126</v>
      </c>
      <c r="B3648" t="s">
        <v>7122</v>
      </c>
      <c r="C3648" t="s">
        <v>7123</v>
      </c>
      <c r="D3648" t="s">
        <v>57</v>
      </c>
      <c r="E3648" t="s">
        <v>58</v>
      </c>
      <c r="F3648" s="1">
        <v>43430</v>
      </c>
      <c r="G3648" s="1">
        <v>43426</v>
      </c>
      <c r="H3648" s="1">
        <v>43428</v>
      </c>
      <c r="I3648">
        <v>0</v>
      </c>
      <c r="J3648">
        <v>250</v>
      </c>
      <c r="K3648">
        <v>250</v>
      </c>
      <c r="L3648">
        <v>27392</v>
      </c>
      <c r="M3648" t="b">
        <v>0</v>
      </c>
      <c r="O3648" t="s">
        <v>34</v>
      </c>
      <c r="P3648" s="1">
        <v>43431</v>
      </c>
      <c r="Q3648" t="b">
        <v>0</v>
      </c>
      <c r="R3648" t="b">
        <v>0</v>
      </c>
      <c r="S3648" t="b">
        <v>0</v>
      </c>
      <c r="T3648">
        <v>6</v>
      </c>
      <c r="U3648">
        <v>1</v>
      </c>
      <c r="V3648">
        <v>0</v>
      </c>
      <c r="W3648">
        <v>11</v>
      </c>
      <c r="X3648">
        <v>2</v>
      </c>
      <c r="Y3648">
        <v>2</v>
      </c>
      <c r="Z3648">
        <v>0</v>
      </c>
      <c r="AA3648">
        <v>0</v>
      </c>
      <c r="AB3648">
        <v>3</v>
      </c>
      <c r="AC3648">
        <v>2</v>
      </c>
      <c r="AD3648">
        <v>0</v>
      </c>
      <c r="AE3648">
        <v>1011</v>
      </c>
      <c r="AF3648">
        <v>9</v>
      </c>
      <c r="AG3648">
        <v>2942</v>
      </c>
      <c r="AH3648">
        <v>989</v>
      </c>
      <c r="AI3648">
        <v>0</v>
      </c>
      <c r="AN3648">
        <v>25.3</v>
      </c>
      <c r="AP3648" t="s">
        <v>59</v>
      </c>
      <c r="AS3648">
        <v>5</v>
      </c>
      <c r="AU3648">
        <v>18333</v>
      </c>
      <c r="AV3648">
        <v>587</v>
      </c>
      <c r="AW3648">
        <v>21</v>
      </c>
      <c r="AX3648">
        <v>16</v>
      </c>
      <c r="AY3648" t="s">
        <v>60</v>
      </c>
      <c r="AZ3648">
        <v>0</v>
      </c>
      <c r="BA3648">
        <f t="shared" si="312"/>
        <v>1916</v>
      </c>
      <c r="BB3648">
        <f t="shared" ref="BB3648:BB3654" si="313">16000-BA3648</f>
        <v>14084</v>
      </c>
      <c r="BC3648" t="s">
        <v>289</v>
      </c>
      <c r="BD3648">
        <f t="shared" si="309"/>
        <v>1</v>
      </c>
      <c r="BE3648">
        <f t="shared" si="310"/>
        <v>0</v>
      </c>
    </row>
    <row r="3649" spans="1:57" x14ac:dyDescent="0.25">
      <c r="A3649" t="s">
        <v>7128</v>
      </c>
      <c r="B3649" t="s">
        <v>7122</v>
      </c>
      <c r="C3649" t="s">
        <v>7123</v>
      </c>
      <c r="D3649" t="s">
        <v>57</v>
      </c>
      <c r="E3649" t="s">
        <v>58</v>
      </c>
      <c r="F3649" s="1">
        <v>43416</v>
      </c>
      <c r="G3649" s="1">
        <v>43409</v>
      </c>
      <c r="H3649" s="1">
        <v>43412</v>
      </c>
      <c r="I3649">
        <v>0</v>
      </c>
      <c r="J3649">
        <v>1101</v>
      </c>
      <c r="K3649">
        <v>1101</v>
      </c>
      <c r="L3649">
        <v>27142</v>
      </c>
      <c r="M3649" t="b">
        <v>1</v>
      </c>
      <c r="O3649" t="s">
        <v>34</v>
      </c>
      <c r="P3649" s="1">
        <v>43416</v>
      </c>
      <c r="Q3649" t="b">
        <v>0</v>
      </c>
      <c r="R3649" t="b">
        <v>0</v>
      </c>
      <c r="S3649" t="b">
        <v>0</v>
      </c>
      <c r="T3649">
        <v>6</v>
      </c>
      <c r="U3649">
        <v>1</v>
      </c>
      <c r="V3649">
        <v>0</v>
      </c>
      <c r="W3649">
        <v>32</v>
      </c>
      <c r="X3649">
        <v>1</v>
      </c>
      <c r="Y3649">
        <v>3</v>
      </c>
      <c r="Z3649">
        <v>0</v>
      </c>
      <c r="AA3649">
        <v>0</v>
      </c>
      <c r="AB3649">
        <v>2</v>
      </c>
      <c r="AC3649">
        <v>0</v>
      </c>
      <c r="AD3649">
        <v>1</v>
      </c>
      <c r="AE3649">
        <v>972</v>
      </c>
      <c r="AF3649">
        <v>9</v>
      </c>
      <c r="AG3649">
        <v>2547</v>
      </c>
      <c r="AH3649">
        <v>900</v>
      </c>
      <c r="AI3649">
        <v>0</v>
      </c>
      <c r="AN3649">
        <v>24.64</v>
      </c>
      <c r="AP3649" t="s">
        <v>59</v>
      </c>
      <c r="AS3649">
        <v>37</v>
      </c>
      <c r="AU3649">
        <v>29069</v>
      </c>
      <c r="AV3649">
        <v>836</v>
      </c>
      <c r="AW3649">
        <v>22</v>
      </c>
      <c r="AX3649">
        <v>17</v>
      </c>
      <c r="AY3649" t="s">
        <v>60</v>
      </c>
      <c r="AZ3649">
        <v>0</v>
      </c>
      <c r="BA3649">
        <f t="shared" si="312"/>
        <v>1666</v>
      </c>
      <c r="BB3649">
        <f t="shared" si="313"/>
        <v>14334</v>
      </c>
      <c r="BC3649" t="s">
        <v>34</v>
      </c>
      <c r="BD3649">
        <f t="shared" si="309"/>
        <v>2</v>
      </c>
      <c r="BE3649">
        <f t="shared" si="310"/>
        <v>1</v>
      </c>
    </row>
    <row r="3650" spans="1:57" x14ac:dyDescent="0.25">
      <c r="A3650" t="s">
        <v>7130</v>
      </c>
      <c r="B3650" t="s">
        <v>7122</v>
      </c>
      <c r="C3650" t="s">
        <v>7123</v>
      </c>
      <c r="D3650" t="s">
        <v>57</v>
      </c>
      <c r="E3650" t="s">
        <v>58</v>
      </c>
      <c r="F3650" s="1">
        <v>43392</v>
      </c>
      <c r="G3650" s="1">
        <v>43389</v>
      </c>
      <c r="H3650" s="1">
        <v>43391</v>
      </c>
      <c r="I3650">
        <v>0</v>
      </c>
      <c r="J3650">
        <v>796</v>
      </c>
      <c r="K3650">
        <v>796</v>
      </c>
      <c r="L3650">
        <v>26837</v>
      </c>
      <c r="M3650" t="b">
        <v>0</v>
      </c>
      <c r="O3650" t="s">
        <v>34</v>
      </c>
      <c r="P3650" s="1">
        <v>43393</v>
      </c>
      <c r="Q3650" t="b">
        <v>0</v>
      </c>
      <c r="R3650" t="b">
        <v>0</v>
      </c>
      <c r="S3650" t="b">
        <v>0</v>
      </c>
      <c r="T3650">
        <v>6</v>
      </c>
      <c r="U3650">
        <v>1</v>
      </c>
      <c r="V3650">
        <v>0</v>
      </c>
      <c r="W3650">
        <v>23</v>
      </c>
      <c r="X3650">
        <v>0</v>
      </c>
      <c r="Y3650">
        <v>2</v>
      </c>
      <c r="Z3650">
        <v>0</v>
      </c>
      <c r="AA3650">
        <v>0</v>
      </c>
      <c r="AB3650">
        <v>2</v>
      </c>
      <c r="AC3650">
        <v>1</v>
      </c>
      <c r="AD3650">
        <v>2</v>
      </c>
      <c r="AE3650">
        <v>1185</v>
      </c>
      <c r="AF3650">
        <v>7</v>
      </c>
      <c r="AG3650">
        <v>3062</v>
      </c>
      <c r="AH3650">
        <v>1068</v>
      </c>
      <c r="AI3650">
        <v>1</v>
      </c>
      <c r="AN3650">
        <v>24.09</v>
      </c>
      <c r="AP3650" t="s">
        <v>59</v>
      </c>
      <c r="AS3650">
        <v>26</v>
      </c>
      <c r="AU3650">
        <v>30291</v>
      </c>
      <c r="AV3650">
        <v>857</v>
      </c>
      <c r="AW3650">
        <v>22</v>
      </c>
      <c r="AX3650">
        <v>17</v>
      </c>
      <c r="AY3650" t="s">
        <v>60</v>
      </c>
      <c r="AZ3650">
        <v>0</v>
      </c>
      <c r="BA3650">
        <f t="shared" si="312"/>
        <v>1361</v>
      </c>
      <c r="BB3650">
        <f t="shared" si="313"/>
        <v>14639</v>
      </c>
      <c r="BC3650" t="s">
        <v>34</v>
      </c>
      <c r="BD3650">
        <f t="shared" si="309"/>
        <v>2</v>
      </c>
      <c r="BE3650">
        <f t="shared" si="310"/>
        <v>0</v>
      </c>
    </row>
    <row r="3651" spans="1:57" x14ac:dyDescent="0.25">
      <c r="A3651" t="s">
        <v>7132</v>
      </c>
      <c r="B3651" t="s">
        <v>7122</v>
      </c>
      <c r="C3651" t="s">
        <v>7123</v>
      </c>
      <c r="D3651" t="s">
        <v>57</v>
      </c>
      <c r="E3651" t="s">
        <v>58</v>
      </c>
      <c r="F3651" s="1">
        <v>43376</v>
      </c>
      <c r="G3651" s="1">
        <v>43373</v>
      </c>
      <c r="H3651" s="1">
        <v>43375</v>
      </c>
      <c r="I3651">
        <v>0</v>
      </c>
      <c r="J3651">
        <v>559</v>
      </c>
      <c r="K3651">
        <v>559</v>
      </c>
      <c r="L3651">
        <v>26600</v>
      </c>
      <c r="M3651" t="b">
        <v>0</v>
      </c>
      <c r="O3651" t="s">
        <v>34</v>
      </c>
      <c r="P3651" s="1">
        <v>43376</v>
      </c>
      <c r="Q3651" t="b">
        <v>0</v>
      </c>
      <c r="R3651" t="b">
        <v>0</v>
      </c>
      <c r="S3651" t="b">
        <v>0</v>
      </c>
      <c r="T3651">
        <v>4</v>
      </c>
      <c r="U3651">
        <v>0</v>
      </c>
      <c r="V3651">
        <v>0</v>
      </c>
      <c r="W3651">
        <v>14</v>
      </c>
      <c r="X3651">
        <v>0</v>
      </c>
      <c r="Y3651">
        <v>1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906</v>
      </c>
      <c r="AF3651">
        <v>7</v>
      </c>
      <c r="AG3651">
        <v>2482</v>
      </c>
      <c r="AH3651">
        <v>946</v>
      </c>
      <c r="AI3651">
        <v>0</v>
      </c>
      <c r="AN3651">
        <v>24.16</v>
      </c>
      <c r="AP3651" t="s">
        <v>59</v>
      </c>
      <c r="AS3651">
        <v>21</v>
      </c>
      <c r="AU3651">
        <v>32231</v>
      </c>
      <c r="AV3651">
        <v>679</v>
      </c>
      <c r="AW3651">
        <v>22</v>
      </c>
      <c r="AX3651">
        <v>17</v>
      </c>
      <c r="AY3651" t="s">
        <v>60</v>
      </c>
      <c r="AZ3651">
        <v>0</v>
      </c>
      <c r="BA3651">
        <f t="shared" si="312"/>
        <v>1124</v>
      </c>
      <c r="BB3651">
        <f t="shared" si="313"/>
        <v>14876</v>
      </c>
      <c r="BC3651" t="s">
        <v>34</v>
      </c>
      <c r="BD3651">
        <f t="shared" ref="BD3651:BD3714" si="314">_xlfn.IFS(BC3651="A",1,BC3651="B",2,BC3651="C",3,BC3651="X",4)</f>
        <v>2</v>
      </c>
      <c r="BE3651">
        <f t="shared" ref="BE3651:BE3714" si="315">IF(M3651=TRUE,1,0)</f>
        <v>0</v>
      </c>
    </row>
    <row r="3652" spans="1:57" x14ac:dyDescent="0.25">
      <c r="A3652" t="s">
        <v>7134</v>
      </c>
      <c r="B3652" t="s">
        <v>7122</v>
      </c>
      <c r="C3652" t="s">
        <v>7123</v>
      </c>
      <c r="D3652" t="s">
        <v>57</v>
      </c>
      <c r="E3652" t="s">
        <v>58</v>
      </c>
      <c r="F3652" s="1">
        <v>43357</v>
      </c>
      <c r="G3652" s="1">
        <v>43355</v>
      </c>
      <c r="H3652" s="1">
        <v>43356</v>
      </c>
      <c r="I3652">
        <v>0</v>
      </c>
      <c r="J3652">
        <v>242</v>
      </c>
      <c r="K3652">
        <v>242</v>
      </c>
      <c r="L3652">
        <v>26283</v>
      </c>
      <c r="M3652" t="b">
        <v>0</v>
      </c>
      <c r="O3652" t="s">
        <v>34</v>
      </c>
      <c r="P3652" s="1">
        <v>43357</v>
      </c>
      <c r="Q3652" t="b">
        <v>0</v>
      </c>
      <c r="R3652" t="b">
        <v>0</v>
      </c>
      <c r="S3652" t="b">
        <v>0</v>
      </c>
      <c r="T3652">
        <v>4</v>
      </c>
      <c r="U3652">
        <v>1</v>
      </c>
      <c r="V3652">
        <v>0</v>
      </c>
      <c r="W3652">
        <v>11</v>
      </c>
      <c r="X3652">
        <v>1</v>
      </c>
      <c r="Y3652">
        <v>1</v>
      </c>
      <c r="Z3652">
        <v>0</v>
      </c>
      <c r="AA3652">
        <v>0</v>
      </c>
      <c r="AB3652">
        <v>2</v>
      </c>
      <c r="AC3652">
        <v>1</v>
      </c>
      <c r="AD3652">
        <v>1</v>
      </c>
      <c r="AE3652">
        <v>1237</v>
      </c>
      <c r="AF3652">
        <v>11</v>
      </c>
      <c r="AG3652">
        <v>3288</v>
      </c>
      <c r="AH3652">
        <v>1159</v>
      </c>
      <c r="AI3652">
        <v>0</v>
      </c>
      <c r="AN3652">
        <v>24.5</v>
      </c>
      <c r="AP3652" t="s">
        <v>59</v>
      </c>
      <c r="AS3652">
        <v>5</v>
      </c>
      <c r="AU3652">
        <v>17422</v>
      </c>
      <c r="AV3652">
        <v>647</v>
      </c>
      <c r="AW3652">
        <v>21</v>
      </c>
      <c r="AX3652">
        <v>17</v>
      </c>
      <c r="AY3652" t="s">
        <v>60</v>
      </c>
      <c r="AZ3652">
        <v>0</v>
      </c>
      <c r="BA3652">
        <f t="shared" si="312"/>
        <v>807</v>
      </c>
      <c r="BB3652">
        <f t="shared" si="313"/>
        <v>15193</v>
      </c>
      <c r="BC3652" t="s">
        <v>289</v>
      </c>
      <c r="BD3652">
        <f t="shared" si="314"/>
        <v>1</v>
      </c>
      <c r="BE3652">
        <f t="shared" si="315"/>
        <v>0</v>
      </c>
    </row>
    <row r="3653" spans="1:57" x14ac:dyDescent="0.25">
      <c r="A3653" t="s">
        <v>7136</v>
      </c>
      <c r="B3653" t="s">
        <v>7122</v>
      </c>
      <c r="C3653" t="s">
        <v>7123</v>
      </c>
      <c r="D3653" t="s">
        <v>57</v>
      </c>
      <c r="E3653" t="s">
        <v>58</v>
      </c>
      <c r="F3653" s="1">
        <v>43343</v>
      </c>
      <c r="G3653" s="1">
        <v>43341</v>
      </c>
      <c r="H3653" s="1">
        <v>43342</v>
      </c>
      <c r="I3653">
        <v>0</v>
      </c>
      <c r="J3653">
        <v>565</v>
      </c>
      <c r="K3653">
        <v>1062</v>
      </c>
      <c r="L3653">
        <v>26041</v>
      </c>
      <c r="M3653" t="b">
        <v>1</v>
      </c>
      <c r="O3653" t="s">
        <v>34</v>
      </c>
      <c r="P3653" s="1">
        <v>43343</v>
      </c>
      <c r="Q3653" t="b">
        <v>0</v>
      </c>
      <c r="R3653" t="b">
        <v>0</v>
      </c>
      <c r="S3653" t="b">
        <v>0</v>
      </c>
      <c r="T3653">
        <v>10</v>
      </c>
      <c r="U3653">
        <v>1</v>
      </c>
      <c r="V3653">
        <v>0</v>
      </c>
      <c r="W3653">
        <v>28</v>
      </c>
      <c r="X3653">
        <v>1</v>
      </c>
      <c r="Y3653">
        <v>4</v>
      </c>
      <c r="Z3653">
        <v>0</v>
      </c>
      <c r="AA3653">
        <v>0</v>
      </c>
      <c r="AB3653">
        <v>0</v>
      </c>
      <c r="AC3653">
        <v>1</v>
      </c>
      <c r="AD3653">
        <v>2</v>
      </c>
      <c r="AE3653">
        <v>1134</v>
      </c>
      <c r="AF3653">
        <v>9</v>
      </c>
      <c r="AG3653">
        <v>3135</v>
      </c>
      <c r="AH3653">
        <v>1042</v>
      </c>
      <c r="AI3653">
        <v>3</v>
      </c>
      <c r="AN3653">
        <v>24.57</v>
      </c>
      <c r="AP3653" t="s">
        <v>59</v>
      </c>
      <c r="AS3653">
        <v>26</v>
      </c>
      <c r="AU3653">
        <v>39413</v>
      </c>
      <c r="AV3653">
        <v>1742</v>
      </c>
      <c r="AW3653">
        <v>22</v>
      </c>
      <c r="AX3653">
        <v>18</v>
      </c>
      <c r="AY3653" t="s">
        <v>60</v>
      </c>
      <c r="AZ3653">
        <v>0</v>
      </c>
      <c r="BA3653">
        <f t="shared" si="312"/>
        <v>565</v>
      </c>
      <c r="BB3653">
        <f t="shared" si="313"/>
        <v>15435</v>
      </c>
      <c r="BC3653" t="s">
        <v>289</v>
      </c>
      <c r="BD3653">
        <f t="shared" si="314"/>
        <v>1</v>
      </c>
      <c r="BE3653">
        <f t="shared" si="315"/>
        <v>1</v>
      </c>
    </row>
    <row r="3654" spans="1:57" x14ac:dyDescent="0.25">
      <c r="A3654" t="s">
        <v>7138</v>
      </c>
      <c r="B3654" t="s">
        <v>7122</v>
      </c>
      <c r="C3654" t="s">
        <v>7123</v>
      </c>
      <c r="D3654" t="s">
        <v>57</v>
      </c>
      <c r="E3654" t="s">
        <v>58</v>
      </c>
      <c r="F3654" s="1">
        <v>43322</v>
      </c>
      <c r="G3654" s="1">
        <v>43320</v>
      </c>
      <c r="H3654" s="1">
        <v>43322</v>
      </c>
      <c r="I3654">
        <v>0</v>
      </c>
      <c r="J3654">
        <v>243</v>
      </c>
      <c r="K3654">
        <v>740</v>
      </c>
      <c r="L3654">
        <v>25719</v>
      </c>
      <c r="M3654" t="b">
        <v>0</v>
      </c>
      <c r="O3654" t="s">
        <v>34</v>
      </c>
      <c r="P3654" s="1">
        <v>43328</v>
      </c>
      <c r="Q3654" t="b">
        <v>0</v>
      </c>
      <c r="R3654" t="b">
        <v>0</v>
      </c>
      <c r="S3654" t="b">
        <v>0</v>
      </c>
      <c r="T3654">
        <v>9</v>
      </c>
      <c r="U3654">
        <v>1</v>
      </c>
      <c r="V3654">
        <v>0</v>
      </c>
      <c r="W3654">
        <v>18</v>
      </c>
      <c r="X3654">
        <v>1</v>
      </c>
      <c r="Y3654">
        <v>2</v>
      </c>
      <c r="Z3654">
        <v>0</v>
      </c>
      <c r="AA3654">
        <v>0</v>
      </c>
      <c r="AB3654">
        <v>1</v>
      </c>
      <c r="AC3654">
        <v>1</v>
      </c>
      <c r="AD3654">
        <v>1</v>
      </c>
      <c r="AE3654">
        <v>1097</v>
      </c>
      <c r="AF3654">
        <v>10</v>
      </c>
      <c r="AG3654">
        <v>2762</v>
      </c>
      <c r="AH3654">
        <v>1059</v>
      </c>
      <c r="AI3654">
        <v>2</v>
      </c>
      <c r="AN3654">
        <v>24.38</v>
      </c>
      <c r="AP3654" t="s">
        <v>59</v>
      </c>
      <c r="AS3654">
        <v>20</v>
      </c>
      <c r="AU3654">
        <v>36040</v>
      </c>
      <c r="AV3654">
        <v>1724</v>
      </c>
      <c r="AW3654">
        <v>22</v>
      </c>
      <c r="AX3654">
        <v>18</v>
      </c>
      <c r="AY3654" t="s">
        <v>60</v>
      </c>
      <c r="AZ3654">
        <v>0</v>
      </c>
      <c r="BA3654">
        <f>L3654-$L$3655</f>
        <v>243</v>
      </c>
      <c r="BB3654">
        <f t="shared" si="313"/>
        <v>15757</v>
      </c>
      <c r="BC3654" t="s">
        <v>190</v>
      </c>
      <c r="BD3654">
        <f t="shared" si="314"/>
        <v>3</v>
      </c>
      <c r="BE3654">
        <f t="shared" si="315"/>
        <v>0</v>
      </c>
    </row>
    <row r="3655" spans="1:57" x14ac:dyDescent="0.25">
      <c r="A3655" t="s">
        <v>7140</v>
      </c>
      <c r="B3655" t="s">
        <v>7122</v>
      </c>
      <c r="C3655" t="s">
        <v>7123</v>
      </c>
      <c r="D3655" t="s">
        <v>57</v>
      </c>
      <c r="E3655" t="s">
        <v>58</v>
      </c>
      <c r="F3655" s="1">
        <v>43306</v>
      </c>
      <c r="G3655" s="1">
        <v>43303</v>
      </c>
      <c r="H3655" s="1">
        <v>43305</v>
      </c>
      <c r="I3655">
        <v>0</v>
      </c>
      <c r="J3655">
        <v>497</v>
      </c>
      <c r="K3655">
        <v>497</v>
      </c>
      <c r="L3655">
        <v>25476</v>
      </c>
      <c r="M3655" t="b">
        <v>0</v>
      </c>
      <c r="O3655" t="s">
        <v>34</v>
      </c>
      <c r="P3655" s="1">
        <v>43306</v>
      </c>
      <c r="Q3655" t="b">
        <v>0</v>
      </c>
      <c r="R3655" t="b">
        <v>0</v>
      </c>
      <c r="S3655" t="b">
        <v>0</v>
      </c>
      <c r="T3655">
        <v>5</v>
      </c>
      <c r="U3655">
        <v>1</v>
      </c>
      <c r="V3655">
        <v>0</v>
      </c>
      <c r="W3655">
        <v>11</v>
      </c>
      <c r="X3655">
        <v>1</v>
      </c>
      <c r="Y3655">
        <v>0</v>
      </c>
      <c r="Z3655">
        <v>0</v>
      </c>
      <c r="AA3655">
        <v>1</v>
      </c>
      <c r="AB3655">
        <v>2</v>
      </c>
      <c r="AC3655">
        <v>0</v>
      </c>
      <c r="AD3655">
        <v>0</v>
      </c>
      <c r="AE3655">
        <v>1170</v>
      </c>
      <c r="AF3655">
        <v>10</v>
      </c>
      <c r="AG3655">
        <v>2938</v>
      </c>
      <c r="AH3655">
        <v>1049</v>
      </c>
      <c r="AI3655">
        <v>1</v>
      </c>
      <c r="AN3655">
        <v>25.03</v>
      </c>
      <c r="AP3655" t="s">
        <v>59</v>
      </c>
      <c r="AS3655">
        <v>6</v>
      </c>
      <c r="AU3655">
        <v>16482</v>
      </c>
      <c r="AV3655">
        <v>363</v>
      </c>
      <c r="AW3655">
        <v>21</v>
      </c>
      <c r="AX3655">
        <v>16</v>
      </c>
      <c r="AY3655" t="s">
        <v>60</v>
      </c>
      <c r="AZ3655">
        <v>1</v>
      </c>
      <c r="BA3655">
        <f t="shared" ref="BA3655:BA3701" si="316">L3655-$L$3703</f>
        <v>12070</v>
      </c>
      <c r="BB3655">
        <f>$BA$3655-BA3655</f>
        <v>0</v>
      </c>
      <c r="BC3655" t="s">
        <v>190</v>
      </c>
      <c r="BD3655">
        <f t="shared" si="314"/>
        <v>3</v>
      </c>
      <c r="BE3655">
        <f t="shared" si="315"/>
        <v>0</v>
      </c>
    </row>
    <row r="3656" spans="1:57" x14ac:dyDescent="0.25">
      <c r="A3656" t="s">
        <v>7142</v>
      </c>
      <c r="B3656" t="s">
        <v>7122</v>
      </c>
      <c r="C3656" t="s">
        <v>7123</v>
      </c>
      <c r="D3656" t="s">
        <v>57</v>
      </c>
      <c r="E3656" t="s">
        <v>58</v>
      </c>
      <c r="F3656" s="1">
        <v>43286</v>
      </c>
      <c r="G3656" s="1">
        <v>43284</v>
      </c>
      <c r="H3656" s="1">
        <v>43286</v>
      </c>
      <c r="I3656">
        <v>0</v>
      </c>
      <c r="J3656">
        <v>237</v>
      </c>
      <c r="K3656">
        <v>237</v>
      </c>
      <c r="L3656">
        <v>25216</v>
      </c>
      <c r="M3656" t="b">
        <v>0</v>
      </c>
      <c r="O3656" t="s">
        <v>34</v>
      </c>
      <c r="P3656" s="1">
        <v>43286</v>
      </c>
      <c r="Q3656" t="b">
        <v>0</v>
      </c>
      <c r="R3656" t="b">
        <v>0</v>
      </c>
      <c r="S3656" t="b">
        <v>0</v>
      </c>
      <c r="T3656">
        <v>3</v>
      </c>
      <c r="U3656">
        <v>1</v>
      </c>
      <c r="V3656">
        <v>0</v>
      </c>
      <c r="W3656">
        <v>7</v>
      </c>
      <c r="X3656">
        <v>2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1066</v>
      </c>
      <c r="AF3656">
        <v>9</v>
      </c>
      <c r="AG3656">
        <v>2541</v>
      </c>
      <c r="AH3656">
        <v>948</v>
      </c>
      <c r="AI3656">
        <v>0</v>
      </c>
      <c r="AN3656">
        <v>24.6</v>
      </c>
      <c r="AP3656" t="s">
        <v>59</v>
      </c>
      <c r="AS3656">
        <v>1</v>
      </c>
      <c r="AU3656">
        <v>6061</v>
      </c>
      <c r="AV3656">
        <v>231</v>
      </c>
      <c r="AW3656">
        <v>20</v>
      </c>
      <c r="AX3656">
        <v>15</v>
      </c>
      <c r="AY3656" t="s">
        <v>60</v>
      </c>
      <c r="AZ3656">
        <v>0</v>
      </c>
      <c r="BA3656">
        <f t="shared" si="316"/>
        <v>11810</v>
      </c>
      <c r="BB3656">
        <f t="shared" ref="BB3656:BB3702" si="317">$BA$3655-BA3656</f>
        <v>260</v>
      </c>
      <c r="BC3656" t="s">
        <v>34</v>
      </c>
      <c r="BD3656">
        <f t="shared" si="314"/>
        <v>2</v>
      </c>
      <c r="BE3656">
        <f t="shared" si="315"/>
        <v>0</v>
      </c>
    </row>
    <row r="3657" spans="1:57" x14ac:dyDescent="0.25">
      <c r="A3657" t="s">
        <v>7144</v>
      </c>
      <c r="B3657" t="s">
        <v>7122</v>
      </c>
      <c r="C3657" t="s">
        <v>7123</v>
      </c>
      <c r="D3657" t="s">
        <v>57</v>
      </c>
      <c r="E3657" t="s">
        <v>58</v>
      </c>
      <c r="F3657" s="1">
        <v>43263</v>
      </c>
      <c r="G3657" s="1">
        <v>43261</v>
      </c>
      <c r="H3657" s="1">
        <v>43263</v>
      </c>
      <c r="I3657">
        <v>0</v>
      </c>
      <c r="J3657">
        <v>1050</v>
      </c>
      <c r="K3657">
        <v>1050</v>
      </c>
      <c r="L3657">
        <v>24979</v>
      </c>
      <c r="M3657" t="b">
        <v>1</v>
      </c>
      <c r="O3657" t="s">
        <v>34</v>
      </c>
      <c r="P3657" s="1">
        <v>43263</v>
      </c>
      <c r="Q3657" t="b">
        <v>0</v>
      </c>
      <c r="R3657" t="b">
        <v>0</v>
      </c>
      <c r="S3657" t="b">
        <v>0</v>
      </c>
      <c r="T3657">
        <v>7</v>
      </c>
      <c r="U3657">
        <v>1</v>
      </c>
      <c r="V3657">
        <v>0</v>
      </c>
      <c r="W3657">
        <v>16</v>
      </c>
      <c r="X3657">
        <v>0</v>
      </c>
      <c r="Y3657">
        <v>1</v>
      </c>
      <c r="Z3657">
        <v>0</v>
      </c>
      <c r="AA3657">
        <v>0</v>
      </c>
      <c r="AB3657">
        <v>3</v>
      </c>
      <c r="AC3657">
        <v>2</v>
      </c>
      <c r="AD3657">
        <v>1</v>
      </c>
      <c r="AE3657">
        <v>1073</v>
      </c>
      <c r="AF3657">
        <v>9</v>
      </c>
      <c r="AG3657">
        <v>2970</v>
      </c>
      <c r="AH3657">
        <v>1022</v>
      </c>
      <c r="AI3657">
        <v>2</v>
      </c>
      <c r="AN3657">
        <v>23.13</v>
      </c>
      <c r="AP3657" t="s">
        <v>59</v>
      </c>
      <c r="AS3657">
        <v>11</v>
      </c>
      <c r="AU3657">
        <v>21336</v>
      </c>
      <c r="AV3657">
        <v>319</v>
      </c>
      <c r="AW3657">
        <v>22</v>
      </c>
      <c r="AX3657">
        <v>15</v>
      </c>
      <c r="AY3657" t="s">
        <v>60</v>
      </c>
      <c r="AZ3657">
        <v>0</v>
      </c>
      <c r="BA3657">
        <f t="shared" si="316"/>
        <v>11573</v>
      </c>
      <c r="BB3657">
        <f t="shared" si="317"/>
        <v>497</v>
      </c>
      <c r="BC3657" t="s">
        <v>190</v>
      </c>
      <c r="BD3657">
        <f t="shared" si="314"/>
        <v>3</v>
      </c>
      <c r="BE3657">
        <f t="shared" si="315"/>
        <v>1</v>
      </c>
    </row>
    <row r="3658" spans="1:57" x14ac:dyDescent="0.25">
      <c r="A3658" t="s">
        <v>7146</v>
      </c>
      <c r="B3658" t="s">
        <v>7122</v>
      </c>
      <c r="C3658" t="s">
        <v>7123</v>
      </c>
      <c r="D3658" t="s">
        <v>57</v>
      </c>
      <c r="E3658" t="s">
        <v>58</v>
      </c>
      <c r="F3658" s="1">
        <v>43245</v>
      </c>
      <c r="G3658" s="1">
        <v>43243</v>
      </c>
      <c r="H3658" s="1">
        <v>43245</v>
      </c>
      <c r="I3658">
        <v>0</v>
      </c>
      <c r="J3658">
        <v>782</v>
      </c>
      <c r="K3658">
        <v>782</v>
      </c>
      <c r="L3658">
        <v>24711</v>
      </c>
      <c r="M3658" t="b">
        <v>0</v>
      </c>
      <c r="O3658" t="s">
        <v>34</v>
      </c>
      <c r="P3658" s="1">
        <v>43245</v>
      </c>
      <c r="Q3658" t="b">
        <v>0</v>
      </c>
      <c r="R3658" t="b">
        <v>0</v>
      </c>
      <c r="S3658" t="b">
        <v>0</v>
      </c>
      <c r="T3658">
        <v>7</v>
      </c>
      <c r="U3658">
        <v>1</v>
      </c>
      <c r="V3658">
        <v>0</v>
      </c>
      <c r="W3658">
        <v>13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992</v>
      </c>
      <c r="AF3658">
        <v>8</v>
      </c>
      <c r="AG3658">
        <v>2629</v>
      </c>
      <c r="AH3658">
        <v>943</v>
      </c>
      <c r="AI3658">
        <v>2</v>
      </c>
      <c r="AN3658">
        <v>23.75</v>
      </c>
      <c r="AP3658" t="s">
        <v>59</v>
      </c>
      <c r="AS3658">
        <v>13</v>
      </c>
      <c r="AU3658">
        <v>25056</v>
      </c>
      <c r="AV3658">
        <v>560</v>
      </c>
      <c r="AW3658">
        <v>22</v>
      </c>
      <c r="AX3658">
        <v>16</v>
      </c>
      <c r="AY3658" t="s">
        <v>60</v>
      </c>
      <c r="AZ3658">
        <v>0</v>
      </c>
      <c r="BA3658">
        <f t="shared" si="316"/>
        <v>11305</v>
      </c>
      <c r="BB3658">
        <f t="shared" si="317"/>
        <v>765</v>
      </c>
      <c r="BC3658" t="s">
        <v>190</v>
      </c>
      <c r="BD3658">
        <f t="shared" si="314"/>
        <v>3</v>
      </c>
      <c r="BE3658">
        <f t="shared" si="315"/>
        <v>0</v>
      </c>
    </row>
    <row r="3659" spans="1:57" x14ac:dyDescent="0.25">
      <c r="A3659" t="s">
        <v>7148</v>
      </c>
      <c r="B3659" t="s">
        <v>7122</v>
      </c>
      <c r="C3659" t="s">
        <v>7123</v>
      </c>
      <c r="D3659" t="s">
        <v>57</v>
      </c>
      <c r="E3659" t="s">
        <v>58</v>
      </c>
      <c r="F3659" s="1">
        <v>43230</v>
      </c>
      <c r="G3659" s="1">
        <v>43226</v>
      </c>
      <c r="H3659" s="1">
        <v>43228</v>
      </c>
      <c r="I3659">
        <v>0</v>
      </c>
      <c r="J3659">
        <v>507</v>
      </c>
      <c r="K3659">
        <v>507</v>
      </c>
      <c r="L3659">
        <v>24436</v>
      </c>
      <c r="M3659" t="b">
        <v>0</v>
      </c>
      <c r="O3659" t="s">
        <v>34</v>
      </c>
      <c r="P3659" s="1">
        <v>43230</v>
      </c>
      <c r="Q3659" t="b">
        <v>0</v>
      </c>
      <c r="R3659" t="b">
        <v>0</v>
      </c>
      <c r="S3659" t="b">
        <v>0</v>
      </c>
      <c r="T3659">
        <v>11</v>
      </c>
      <c r="U3659">
        <v>1</v>
      </c>
      <c r="V3659">
        <v>0</v>
      </c>
      <c r="W3659">
        <v>19</v>
      </c>
      <c r="X3659">
        <v>1</v>
      </c>
      <c r="Y3659">
        <v>1</v>
      </c>
      <c r="Z3659">
        <v>0</v>
      </c>
      <c r="AA3659">
        <v>1</v>
      </c>
      <c r="AB3659">
        <v>2</v>
      </c>
      <c r="AC3659">
        <v>0</v>
      </c>
      <c r="AD3659">
        <v>1</v>
      </c>
      <c r="AE3659">
        <v>1073</v>
      </c>
      <c r="AF3659">
        <v>9</v>
      </c>
      <c r="AG3659">
        <v>2792</v>
      </c>
      <c r="AH3659">
        <v>1022</v>
      </c>
      <c r="AI3659">
        <v>1</v>
      </c>
      <c r="AN3659">
        <v>23.39</v>
      </c>
      <c r="AP3659" t="s">
        <v>59</v>
      </c>
      <c r="AS3659">
        <v>22</v>
      </c>
      <c r="AU3659">
        <v>32010</v>
      </c>
      <c r="AV3659">
        <v>955</v>
      </c>
      <c r="AW3659">
        <v>22</v>
      </c>
      <c r="AX3659">
        <v>17</v>
      </c>
      <c r="AY3659" t="s">
        <v>60</v>
      </c>
      <c r="AZ3659">
        <v>0</v>
      </c>
      <c r="BA3659">
        <f t="shared" si="316"/>
        <v>11030</v>
      </c>
      <c r="BB3659">
        <f t="shared" si="317"/>
        <v>1040</v>
      </c>
      <c r="BC3659" t="s">
        <v>190</v>
      </c>
      <c r="BD3659">
        <f t="shared" si="314"/>
        <v>3</v>
      </c>
      <c r="BE3659">
        <f t="shared" si="315"/>
        <v>0</v>
      </c>
    </row>
    <row r="3660" spans="1:57" x14ac:dyDescent="0.25">
      <c r="A3660" t="s">
        <v>7150</v>
      </c>
      <c r="B3660" t="s">
        <v>7122</v>
      </c>
      <c r="C3660" t="s">
        <v>7123</v>
      </c>
      <c r="D3660" t="s">
        <v>57</v>
      </c>
      <c r="E3660" t="s">
        <v>58</v>
      </c>
      <c r="F3660" s="1">
        <v>43207</v>
      </c>
      <c r="G3660" s="1">
        <v>43204</v>
      </c>
      <c r="H3660" s="1">
        <v>43207</v>
      </c>
      <c r="I3660">
        <v>0</v>
      </c>
      <c r="J3660">
        <v>233</v>
      </c>
      <c r="K3660">
        <v>233</v>
      </c>
      <c r="L3660">
        <v>24162</v>
      </c>
      <c r="M3660" t="b">
        <v>0</v>
      </c>
      <c r="O3660" t="s">
        <v>34</v>
      </c>
      <c r="P3660" s="1">
        <v>43213</v>
      </c>
      <c r="Q3660" t="b">
        <v>0</v>
      </c>
      <c r="R3660" t="b">
        <v>0</v>
      </c>
      <c r="S3660" t="b">
        <v>0</v>
      </c>
      <c r="T3660">
        <v>6</v>
      </c>
      <c r="U3660">
        <v>1</v>
      </c>
      <c r="V3660">
        <v>0</v>
      </c>
      <c r="W3660">
        <v>16</v>
      </c>
      <c r="X3660">
        <v>1</v>
      </c>
      <c r="Y3660">
        <v>1</v>
      </c>
      <c r="Z3660">
        <v>0</v>
      </c>
      <c r="AA3660">
        <v>1</v>
      </c>
      <c r="AB3660">
        <v>3</v>
      </c>
      <c r="AC3660">
        <v>0</v>
      </c>
      <c r="AD3660">
        <v>1</v>
      </c>
      <c r="AE3660">
        <v>1142</v>
      </c>
      <c r="AF3660">
        <v>9</v>
      </c>
      <c r="AG3660">
        <v>2865</v>
      </c>
      <c r="AH3660">
        <v>1043</v>
      </c>
      <c r="AI3660">
        <v>1</v>
      </c>
      <c r="AN3660">
        <v>23.53</v>
      </c>
      <c r="AP3660" t="s">
        <v>59</v>
      </c>
      <c r="AS3660">
        <v>13</v>
      </c>
      <c r="AU3660">
        <v>27992</v>
      </c>
      <c r="AV3660">
        <v>945</v>
      </c>
      <c r="AW3660">
        <v>22</v>
      </c>
      <c r="AX3660">
        <v>17</v>
      </c>
      <c r="AY3660" t="s">
        <v>60</v>
      </c>
      <c r="AZ3660">
        <v>0</v>
      </c>
      <c r="BA3660">
        <f t="shared" si="316"/>
        <v>10756</v>
      </c>
      <c r="BB3660">
        <f t="shared" si="317"/>
        <v>1314</v>
      </c>
      <c r="BC3660" t="s">
        <v>190</v>
      </c>
      <c r="BD3660">
        <f t="shared" si="314"/>
        <v>3</v>
      </c>
      <c r="BE3660">
        <f t="shared" si="315"/>
        <v>0</v>
      </c>
    </row>
    <row r="3661" spans="1:57" x14ac:dyDescent="0.25">
      <c r="A3661" t="s">
        <v>7152</v>
      </c>
      <c r="B3661" t="s">
        <v>7122</v>
      </c>
      <c r="C3661" t="s">
        <v>7123</v>
      </c>
      <c r="D3661" t="s">
        <v>57</v>
      </c>
      <c r="E3661" t="s">
        <v>58</v>
      </c>
      <c r="F3661" s="1">
        <v>43182</v>
      </c>
      <c r="G3661" s="1">
        <v>43181</v>
      </c>
      <c r="H3661" s="1">
        <v>43182</v>
      </c>
      <c r="I3661">
        <v>0</v>
      </c>
      <c r="J3661">
        <v>1000</v>
      </c>
      <c r="K3661">
        <v>1000</v>
      </c>
      <c r="L3661">
        <v>23929</v>
      </c>
      <c r="M3661" t="b">
        <v>1</v>
      </c>
      <c r="O3661" t="s">
        <v>34</v>
      </c>
      <c r="P3661" s="1">
        <v>43183</v>
      </c>
      <c r="Q3661" t="b">
        <v>0</v>
      </c>
      <c r="R3661" t="b">
        <v>0</v>
      </c>
      <c r="S3661" t="b">
        <v>0</v>
      </c>
      <c r="T3661">
        <v>6</v>
      </c>
      <c r="U3661">
        <v>1</v>
      </c>
      <c r="V3661">
        <v>0</v>
      </c>
      <c r="W3661">
        <v>15</v>
      </c>
      <c r="X3661">
        <v>2</v>
      </c>
      <c r="Y3661">
        <v>1</v>
      </c>
      <c r="Z3661">
        <v>0</v>
      </c>
      <c r="AA3661">
        <v>1</v>
      </c>
      <c r="AB3661">
        <v>2</v>
      </c>
      <c r="AC3661">
        <v>0</v>
      </c>
      <c r="AD3661">
        <v>0</v>
      </c>
      <c r="AE3661">
        <v>1238</v>
      </c>
      <c r="AF3661">
        <v>10</v>
      </c>
      <c r="AG3661">
        <v>3362</v>
      </c>
      <c r="AH3661">
        <v>1165</v>
      </c>
      <c r="AI3661">
        <v>0</v>
      </c>
      <c r="AN3661">
        <v>23.87</v>
      </c>
      <c r="AP3661" t="s">
        <v>59</v>
      </c>
      <c r="AS3661">
        <v>26</v>
      </c>
      <c r="AU3661">
        <v>21042</v>
      </c>
      <c r="AV3661">
        <v>710</v>
      </c>
      <c r="AW3661">
        <v>22</v>
      </c>
      <c r="AX3661">
        <v>17</v>
      </c>
      <c r="AY3661" t="s">
        <v>60</v>
      </c>
      <c r="AZ3661">
        <v>0</v>
      </c>
      <c r="BA3661">
        <f t="shared" si="316"/>
        <v>10523</v>
      </c>
      <c r="BB3661">
        <f t="shared" si="317"/>
        <v>1547</v>
      </c>
      <c r="BC3661" t="s">
        <v>190</v>
      </c>
      <c r="BD3661">
        <f t="shared" si="314"/>
        <v>3</v>
      </c>
      <c r="BE3661">
        <f t="shared" si="315"/>
        <v>1</v>
      </c>
    </row>
    <row r="3662" spans="1:57" x14ac:dyDescent="0.25">
      <c r="A3662" t="s">
        <v>7154</v>
      </c>
      <c r="B3662" t="s">
        <v>7122</v>
      </c>
      <c r="C3662" t="s">
        <v>7123</v>
      </c>
      <c r="D3662" t="s">
        <v>57</v>
      </c>
      <c r="E3662" t="s">
        <v>58</v>
      </c>
      <c r="F3662" s="1">
        <v>43161</v>
      </c>
      <c r="G3662" s="1">
        <v>43159</v>
      </c>
      <c r="H3662" s="1">
        <v>43161</v>
      </c>
      <c r="I3662">
        <v>0</v>
      </c>
      <c r="J3662">
        <v>737</v>
      </c>
      <c r="K3662">
        <v>737</v>
      </c>
      <c r="L3662">
        <v>23666</v>
      </c>
      <c r="M3662" t="b">
        <v>0</v>
      </c>
      <c r="O3662" t="s">
        <v>34</v>
      </c>
      <c r="P3662" s="1">
        <v>43161</v>
      </c>
      <c r="Q3662" t="b">
        <v>0</v>
      </c>
      <c r="R3662" t="b">
        <v>0</v>
      </c>
      <c r="S3662" t="b">
        <v>0</v>
      </c>
      <c r="T3662">
        <v>4</v>
      </c>
      <c r="U3662">
        <v>0</v>
      </c>
      <c r="V3662">
        <v>0</v>
      </c>
      <c r="W3662">
        <v>7</v>
      </c>
      <c r="X3662">
        <v>0</v>
      </c>
      <c r="Y3662">
        <v>1</v>
      </c>
      <c r="Z3662">
        <v>0</v>
      </c>
      <c r="AA3662">
        <v>0</v>
      </c>
      <c r="AB3662">
        <v>1</v>
      </c>
      <c r="AC3662">
        <v>1</v>
      </c>
      <c r="AD3662">
        <v>1</v>
      </c>
      <c r="AE3662">
        <v>1013</v>
      </c>
      <c r="AF3662">
        <v>8</v>
      </c>
      <c r="AG3662">
        <v>2577</v>
      </c>
      <c r="AH3662">
        <v>943</v>
      </c>
      <c r="AI3662">
        <v>0</v>
      </c>
      <c r="AN3662">
        <v>24.17</v>
      </c>
      <c r="AP3662" t="s">
        <v>59</v>
      </c>
      <c r="AS3662">
        <v>13</v>
      </c>
      <c r="AU3662">
        <v>16949</v>
      </c>
      <c r="AV3662">
        <v>465</v>
      </c>
      <c r="AW3662">
        <v>21</v>
      </c>
      <c r="AX3662">
        <v>16</v>
      </c>
      <c r="AY3662" t="s">
        <v>60</v>
      </c>
      <c r="AZ3662">
        <v>0</v>
      </c>
      <c r="BA3662">
        <f t="shared" si="316"/>
        <v>10260</v>
      </c>
      <c r="BB3662">
        <f t="shared" si="317"/>
        <v>1810</v>
      </c>
      <c r="BC3662" t="s">
        <v>289</v>
      </c>
      <c r="BD3662">
        <f t="shared" si="314"/>
        <v>1</v>
      </c>
      <c r="BE3662">
        <f t="shared" si="315"/>
        <v>0</v>
      </c>
    </row>
    <row r="3663" spans="1:57" x14ac:dyDescent="0.25">
      <c r="A3663" t="s">
        <v>7156</v>
      </c>
      <c r="B3663" t="s">
        <v>7122</v>
      </c>
      <c r="C3663" t="s">
        <v>7123</v>
      </c>
      <c r="D3663" t="s">
        <v>57</v>
      </c>
      <c r="E3663" t="s">
        <v>58</v>
      </c>
      <c r="F3663" s="1">
        <v>43143</v>
      </c>
      <c r="G3663" s="1">
        <v>43141</v>
      </c>
      <c r="H3663" s="1">
        <v>43143</v>
      </c>
      <c r="I3663">
        <v>0</v>
      </c>
      <c r="J3663">
        <v>499</v>
      </c>
      <c r="K3663">
        <v>499</v>
      </c>
      <c r="L3663">
        <v>23428</v>
      </c>
      <c r="M3663" t="b">
        <v>0</v>
      </c>
      <c r="O3663" t="s">
        <v>34</v>
      </c>
      <c r="P3663" s="1">
        <v>43145</v>
      </c>
      <c r="Q3663" t="b">
        <v>0</v>
      </c>
      <c r="R3663" t="b">
        <v>0</v>
      </c>
      <c r="S3663" t="b">
        <v>0</v>
      </c>
      <c r="T3663">
        <v>6</v>
      </c>
      <c r="U3663">
        <v>1</v>
      </c>
      <c r="V3663">
        <v>0</v>
      </c>
      <c r="W3663">
        <v>7</v>
      </c>
      <c r="X3663">
        <v>0</v>
      </c>
      <c r="Y3663">
        <v>1</v>
      </c>
      <c r="Z3663">
        <v>0</v>
      </c>
      <c r="AA3663">
        <v>0</v>
      </c>
      <c r="AB3663">
        <v>2</v>
      </c>
      <c r="AC3663">
        <v>2</v>
      </c>
      <c r="AD3663">
        <v>1</v>
      </c>
      <c r="AE3663">
        <v>1177</v>
      </c>
      <c r="AF3663">
        <v>9</v>
      </c>
      <c r="AG3663">
        <v>3019</v>
      </c>
      <c r="AH3663">
        <v>1105</v>
      </c>
      <c r="AI3663">
        <v>0</v>
      </c>
      <c r="AN3663">
        <v>23.62</v>
      </c>
      <c r="AP3663" t="s">
        <v>59</v>
      </c>
      <c r="AS3663">
        <v>18</v>
      </c>
      <c r="AU3663">
        <v>17312</v>
      </c>
      <c r="AV3663">
        <v>1481</v>
      </c>
      <c r="AW3663">
        <v>21</v>
      </c>
      <c r="AX3663">
        <v>18</v>
      </c>
      <c r="AY3663" t="s">
        <v>60</v>
      </c>
      <c r="AZ3663">
        <v>0</v>
      </c>
      <c r="BA3663">
        <f t="shared" si="316"/>
        <v>10022</v>
      </c>
      <c r="BB3663">
        <f t="shared" si="317"/>
        <v>2048</v>
      </c>
      <c r="BC3663" t="s">
        <v>190</v>
      </c>
      <c r="BD3663">
        <f t="shared" si="314"/>
        <v>3</v>
      </c>
      <c r="BE3663">
        <f t="shared" si="315"/>
        <v>0</v>
      </c>
    </row>
    <row r="3664" spans="1:57" x14ac:dyDescent="0.25">
      <c r="A3664" t="s">
        <v>7158</v>
      </c>
      <c r="B3664" t="s">
        <v>7122</v>
      </c>
      <c r="C3664" t="s">
        <v>7123</v>
      </c>
      <c r="D3664" t="s">
        <v>57</v>
      </c>
      <c r="E3664" t="s">
        <v>58</v>
      </c>
      <c r="F3664" s="1">
        <v>43125</v>
      </c>
      <c r="G3664" s="1">
        <v>43123</v>
      </c>
      <c r="H3664" s="1">
        <v>43125</v>
      </c>
      <c r="I3664">
        <v>0</v>
      </c>
      <c r="J3664">
        <v>261</v>
      </c>
      <c r="K3664">
        <v>261</v>
      </c>
      <c r="L3664">
        <v>23190</v>
      </c>
      <c r="M3664" t="b">
        <v>0</v>
      </c>
      <c r="O3664" t="s">
        <v>34</v>
      </c>
      <c r="P3664" s="1">
        <v>43125</v>
      </c>
      <c r="Q3664" t="b">
        <v>0</v>
      </c>
      <c r="R3664" t="b">
        <v>0</v>
      </c>
      <c r="S3664" t="b">
        <v>0</v>
      </c>
      <c r="T3664">
        <v>5</v>
      </c>
      <c r="U3664">
        <v>1</v>
      </c>
      <c r="V3664">
        <v>0</v>
      </c>
      <c r="W3664">
        <v>6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1265</v>
      </c>
      <c r="AF3664">
        <v>9</v>
      </c>
      <c r="AG3664">
        <v>3014</v>
      </c>
      <c r="AH3664">
        <v>1208</v>
      </c>
      <c r="AI3664">
        <v>0</v>
      </c>
      <c r="AN3664">
        <v>23.85</v>
      </c>
      <c r="AP3664" t="s">
        <v>59</v>
      </c>
      <c r="AS3664">
        <v>1</v>
      </c>
      <c r="AU3664">
        <v>7973</v>
      </c>
      <c r="AV3664">
        <v>370</v>
      </c>
      <c r="AW3664">
        <v>20</v>
      </c>
      <c r="AX3664">
        <v>16</v>
      </c>
      <c r="AY3664" t="s">
        <v>60</v>
      </c>
      <c r="AZ3664">
        <v>0</v>
      </c>
      <c r="BA3664">
        <f t="shared" si="316"/>
        <v>9784</v>
      </c>
      <c r="BB3664">
        <f t="shared" si="317"/>
        <v>2286</v>
      </c>
      <c r="BC3664" t="s">
        <v>190</v>
      </c>
      <c r="BD3664">
        <f t="shared" si="314"/>
        <v>3</v>
      </c>
      <c r="BE3664">
        <f t="shared" si="315"/>
        <v>0</v>
      </c>
    </row>
    <row r="3665" spans="1:57" x14ac:dyDescent="0.25">
      <c r="A3665" t="s">
        <v>7160</v>
      </c>
      <c r="B3665" t="s">
        <v>7122</v>
      </c>
      <c r="C3665" t="s">
        <v>7123</v>
      </c>
      <c r="D3665" t="s">
        <v>57</v>
      </c>
      <c r="E3665" t="s">
        <v>58</v>
      </c>
      <c r="F3665" s="1">
        <v>43105</v>
      </c>
      <c r="G3665" s="1">
        <v>43100</v>
      </c>
      <c r="H3665" s="1">
        <v>43103</v>
      </c>
      <c r="I3665">
        <v>0</v>
      </c>
      <c r="J3665">
        <v>1081</v>
      </c>
      <c r="K3665">
        <v>1081</v>
      </c>
      <c r="L3665">
        <v>22929</v>
      </c>
      <c r="M3665" t="b">
        <v>1</v>
      </c>
      <c r="O3665" t="s">
        <v>34</v>
      </c>
      <c r="P3665" s="1">
        <v>43106</v>
      </c>
      <c r="Q3665" t="b">
        <v>0</v>
      </c>
      <c r="R3665" t="b">
        <v>0</v>
      </c>
      <c r="S3665" t="b">
        <v>0</v>
      </c>
      <c r="T3665">
        <v>4</v>
      </c>
      <c r="U3665">
        <v>2</v>
      </c>
      <c r="V3665">
        <v>0</v>
      </c>
      <c r="W3665">
        <v>16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1187</v>
      </c>
      <c r="AF3665">
        <v>1</v>
      </c>
      <c r="AG3665">
        <v>3287</v>
      </c>
      <c r="AH3665">
        <v>1242</v>
      </c>
      <c r="AI3665">
        <v>0</v>
      </c>
      <c r="AN3665">
        <v>22.57</v>
      </c>
      <c r="AP3665" t="s">
        <v>59</v>
      </c>
      <c r="AS3665">
        <v>9</v>
      </c>
      <c r="AU3665">
        <v>15384</v>
      </c>
      <c r="AV3665">
        <v>256</v>
      </c>
      <c r="AW3665">
        <v>21</v>
      </c>
      <c r="AX3665">
        <v>15</v>
      </c>
      <c r="AY3665" t="s">
        <v>60</v>
      </c>
      <c r="AZ3665">
        <v>0</v>
      </c>
      <c r="BA3665">
        <f t="shared" si="316"/>
        <v>9523</v>
      </c>
      <c r="BB3665">
        <f t="shared" si="317"/>
        <v>2547</v>
      </c>
      <c r="BC3665" t="s">
        <v>34</v>
      </c>
      <c r="BD3665">
        <f t="shared" si="314"/>
        <v>2</v>
      </c>
      <c r="BE3665">
        <f t="shared" si="315"/>
        <v>1</v>
      </c>
    </row>
    <row r="3666" spans="1:57" x14ac:dyDescent="0.25">
      <c r="A3666" t="s">
        <v>7162</v>
      </c>
      <c r="B3666" t="s">
        <v>7122</v>
      </c>
      <c r="C3666" t="s">
        <v>7123</v>
      </c>
      <c r="D3666" t="s">
        <v>57</v>
      </c>
      <c r="E3666" t="s">
        <v>58</v>
      </c>
      <c r="F3666" s="1">
        <v>43081</v>
      </c>
      <c r="G3666" s="1">
        <v>43078</v>
      </c>
      <c r="H3666" s="1">
        <v>43080</v>
      </c>
      <c r="I3666">
        <v>0</v>
      </c>
      <c r="J3666">
        <v>753</v>
      </c>
      <c r="K3666">
        <v>753</v>
      </c>
      <c r="L3666">
        <v>22601</v>
      </c>
      <c r="M3666" t="b">
        <v>0</v>
      </c>
      <c r="O3666" t="s">
        <v>34</v>
      </c>
      <c r="P3666" s="1">
        <v>43081</v>
      </c>
      <c r="Q3666" t="b">
        <v>0</v>
      </c>
      <c r="R3666" t="b">
        <v>0</v>
      </c>
      <c r="S3666" t="b">
        <v>0</v>
      </c>
      <c r="T3666">
        <v>8</v>
      </c>
      <c r="U3666">
        <v>2</v>
      </c>
      <c r="V3666">
        <v>0</v>
      </c>
      <c r="W3666">
        <v>13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1318</v>
      </c>
      <c r="AF3666">
        <v>10</v>
      </c>
      <c r="AG3666">
        <v>3428</v>
      </c>
      <c r="AH3666">
        <v>1250</v>
      </c>
      <c r="AI3666">
        <v>0</v>
      </c>
      <c r="AN3666">
        <v>22.81</v>
      </c>
      <c r="AP3666" t="s">
        <v>59</v>
      </c>
      <c r="AS3666">
        <v>1</v>
      </c>
      <c r="AU3666">
        <v>15914</v>
      </c>
      <c r="AV3666">
        <v>424</v>
      </c>
      <c r="AW3666">
        <v>21</v>
      </c>
      <c r="AX3666">
        <v>16</v>
      </c>
      <c r="AY3666" t="s">
        <v>60</v>
      </c>
      <c r="AZ3666">
        <v>0</v>
      </c>
      <c r="BA3666">
        <f t="shared" si="316"/>
        <v>9195</v>
      </c>
      <c r="BB3666">
        <f t="shared" si="317"/>
        <v>2875</v>
      </c>
      <c r="BC3666" t="s">
        <v>34</v>
      </c>
      <c r="BD3666">
        <f t="shared" si="314"/>
        <v>2</v>
      </c>
      <c r="BE3666">
        <f t="shared" si="315"/>
        <v>0</v>
      </c>
    </row>
    <row r="3667" spans="1:57" x14ac:dyDescent="0.25">
      <c r="A3667" t="s">
        <v>7164</v>
      </c>
      <c r="B3667" t="s">
        <v>7122</v>
      </c>
      <c r="C3667" t="s">
        <v>7123</v>
      </c>
      <c r="D3667" t="s">
        <v>57</v>
      </c>
      <c r="E3667" t="s">
        <v>58</v>
      </c>
      <c r="F3667" s="1">
        <v>43060</v>
      </c>
      <c r="G3667" s="1">
        <v>43058</v>
      </c>
      <c r="H3667" s="1">
        <v>43059</v>
      </c>
      <c r="I3667">
        <v>0</v>
      </c>
      <c r="J3667">
        <v>515</v>
      </c>
      <c r="K3667">
        <v>515</v>
      </c>
      <c r="L3667">
        <v>22363</v>
      </c>
      <c r="M3667" t="b">
        <v>0</v>
      </c>
      <c r="O3667" t="s">
        <v>34</v>
      </c>
      <c r="P3667" s="1">
        <v>43060</v>
      </c>
      <c r="Q3667" t="b">
        <v>0</v>
      </c>
      <c r="R3667" t="b">
        <v>0</v>
      </c>
      <c r="S3667" t="b">
        <v>0</v>
      </c>
      <c r="T3667">
        <v>4</v>
      </c>
      <c r="U3667">
        <v>2</v>
      </c>
      <c r="V3667">
        <v>0</v>
      </c>
      <c r="W3667">
        <v>10</v>
      </c>
      <c r="X3667">
        <v>1</v>
      </c>
      <c r="Y3667">
        <v>1</v>
      </c>
      <c r="Z3667">
        <v>0</v>
      </c>
      <c r="AA3667">
        <v>0</v>
      </c>
      <c r="AB3667">
        <v>1</v>
      </c>
      <c r="AC3667">
        <v>1</v>
      </c>
      <c r="AD3667">
        <v>0</v>
      </c>
      <c r="AE3667">
        <v>1183</v>
      </c>
      <c r="AF3667">
        <v>10</v>
      </c>
      <c r="AG3667">
        <v>3109</v>
      </c>
      <c r="AH3667">
        <v>1044</v>
      </c>
      <c r="AI3667">
        <v>0</v>
      </c>
      <c r="AN3667">
        <v>22.28</v>
      </c>
      <c r="AP3667" t="s">
        <v>59</v>
      </c>
      <c r="AS3667">
        <v>3</v>
      </c>
      <c r="AU3667">
        <v>10223</v>
      </c>
      <c r="AV3667">
        <v>267</v>
      </c>
      <c r="AW3667">
        <v>21</v>
      </c>
      <c r="AX3667">
        <v>15</v>
      </c>
      <c r="AY3667" t="s">
        <v>60</v>
      </c>
      <c r="AZ3667">
        <v>0</v>
      </c>
      <c r="BA3667">
        <f t="shared" si="316"/>
        <v>8957</v>
      </c>
      <c r="BB3667">
        <f t="shared" si="317"/>
        <v>3113</v>
      </c>
      <c r="BC3667" t="s">
        <v>34</v>
      </c>
      <c r="BD3667">
        <f t="shared" si="314"/>
        <v>2</v>
      </c>
      <c r="BE3667">
        <f t="shared" si="315"/>
        <v>0</v>
      </c>
    </row>
    <row r="3668" spans="1:57" x14ac:dyDescent="0.25">
      <c r="A3668" t="s">
        <v>7166</v>
      </c>
      <c r="B3668" t="s">
        <v>7122</v>
      </c>
      <c r="C3668" t="s">
        <v>7123</v>
      </c>
      <c r="D3668" t="s">
        <v>57</v>
      </c>
      <c r="E3668" t="s">
        <v>58</v>
      </c>
      <c r="F3668" s="1">
        <v>43041</v>
      </c>
      <c r="G3668" s="1">
        <v>43039</v>
      </c>
      <c r="H3668" s="1">
        <v>43041</v>
      </c>
      <c r="I3668">
        <v>0</v>
      </c>
      <c r="J3668">
        <v>270</v>
      </c>
      <c r="K3668">
        <v>270</v>
      </c>
      <c r="L3668">
        <v>22118</v>
      </c>
      <c r="M3668" t="b">
        <v>0</v>
      </c>
      <c r="O3668" t="s">
        <v>34</v>
      </c>
      <c r="P3668" s="1">
        <v>43041</v>
      </c>
      <c r="Q3668" t="b">
        <v>0</v>
      </c>
      <c r="R3668" t="b">
        <v>0</v>
      </c>
      <c r="S3668" t="b">
        <v>0</v>
      </c>
      <c r="T3668">
        <v>5</v>
      </c>
      <c r="U3668">
        <v>2</v>
      </c>
      <c r="V3668">
        <v>0</v>
      </c>
      <c r="W3668">
        <v>7</v>
      </c>
      <c r="X3668">
        <v>0</v>
      </c>
      <c r="Y3668">
        <v>0</v>
      </c>
      <c r="Z3668">
        <v>0</v>
      </c>
      <c r="AA3668">
        <v>0</v>
      </c>
      <c r="AB3668">
        <v>2</v>
      </c>
      <c r="AC3668">
        <v>0</v>
      </c>
      <c r="AD3668">
        <v>0</v>
      </c>
      <c r="AE3668">
        <v>1069</v>
      </c>
      <c r="AF3668">
        <v>9</v>
      </c>
      <c r="AG3668">
        <v>2655</v>
      </c>
      <c r="AH3668">
        <v>1042</v>
      </c>
      <c r="AI3668">
        <v>0</v>
      </c>
      <c r="AN3668">
        <v>22.7</v>
      </c>
      <c r="AP3668" t="s">
        <v>59</v>
      </c>
      <c r="AS3668">
        <v>3</v>
      </c>
      <c r="AU3668">
        <v>10461</v>
      </c>
      <c r="AV3668">
        <v>492</v>
      </c>
      <c r="AW3668">
        <v>21</v>
      </c>
      <c r="AX3668">
        <v>16</v>
      </c>
      <c r="AY3668" t="s">
        <v>60</v>
      </c>
      <c r="AZ3668">
        <v>0</v>
      </c>
      <c r="BA3668">
        <f t="shared" si="316"/>
        <v>8712</v>
      </c>
      <c r="BB3668">
        <f t="shared" si="317"/>
        <v>3358</v>
      </c>
      <c r="BC3668" t="s">
        <v>190</v>
      </c>
      <c r="BD3668">
        <f t="shared" si="314"/>
        <v>3</v>
      </c>
      <c r="BE3668">
        <f t="shared" si="315"/>
        <v>0</v>
      </c>
    </row>
    <row r="3669" spans="1:57" x14ac:dyDescent="0.25">
      <c r="A3669" t="s">
        <v>7168</v>
      </c>
      <c r="B3669" t="s">
        <v>7122</v>
      </c>
      <c r="C3669" t="s">
        <v>7123</v>
      </c>
      <c r="D3669" t="s">
        <v>57</v>
      </c>
      <c r="E3669" t="s">
        <v>58</v>
      </c>
      <c r="F3669" s="1">
        <v>43020</v>
      </c>
      <c r="G3669" s="1">
        <v>43018</v>
      </c>
      <c r="H3669" s="1">
        <v>43019</v>
      </c>
      <c r="I3669">
        <v>0</v>
      </c>
      <c r="J3669">
        <v>1407</v>
      </c>
      <c r="K3669">
        <v>1407</v>
      </c>
      <c r="L3669">
        <v>21848</v>
      </c>
      <c r="M3669" t="b">
        <v>1</v>
      </c>
      <c r="O3669" t="s">
        <v>34</v>
      </c>
      <c r="P3669" s="1">
        <v>43020</v>
      </c>
      <c r="Q3669" t="b">
        <v>0</v>
      </c>
      <c r="R3669" t="b">
        <v>0</v>
      </c>
      <c r="S3669" t="b">
        <v>0</v>
      </c>
      <c r="T3669">
        <v>6</v>
      </c>
      <c r="U3669">
        <v>2</v>
      </c>
      <c r="V3669">
        <v>0</v>
      </c>
      <c r="W3669">
        <v>17</v>
      </c>
      <c r="X3669">
        <v>0</v>
      </c>
      <c r="Y3669">
        <v>1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1183</v>
      </c>
      <c r="AF3669">
        <v>11</v>
      </c>
      <c r="AG3669">
        <v>3002</v>
      </c>
      <c r="AH3669">
        <v>1080</v>
      </c>
      <c r="AI3669">
        <v>1</v>
      </c>
      <c r="AN3669">
        <v>24.24</v>
      </c>
      <c r="AP3669" t="s">
        <v>59</v>
      </c>
      <c r="AS3669">
        <v>10</v>
      </c>
      <c r="AU3669">
        <v>16441</v>
      </c>
      <c r="AV3669">
        <v>203</v>
      </c>
      <c r="AW3669">
        <v>21</v>
      </c>
      <c r="AX3669">
        <v>15</v>
      </c>
      <c r="AY3669" t="s">
        <v>60</v>
      </c>
      <c r="AZ3669">
        <v>0</v>
      </c>
      <c r="BA3669">
        <f t="shared" si="316"/>
        <v>8442</v>
      </c>
      <c r="BB3669">
        <f t="shared" si="317"/>
        <v>3628</v>
      </c>
      <c r="BC3669" t="s">
        <v>190</v>
      </c>
      <c r="BD3669">
        <f t="shared" si="314"/>
        <v>3</v>
      </c>
      <c r="BE3669">
        <f t="shared" si="315"/>
        <v>1</v>
      </c>
    </row>
    <row r="3670" spans="1:57" x14ac:dyDescent="0.25">
      <c r="A3670" t="s">
        <v>7170</v>
      </c>
      <c r="B3670" t="s">
        <v>7122</v>
      </c>
      <c r="C3670" t="s">
        <v>7123</v>
      </c>
      <c r="D3670" t="s">
        <v>57</v>
      </c>
      <c r="E3670" t="s">
        <v>58</v>
      </c>
      <c r="F3670" s="1">
        <v>42998</v>
      </c>
      <c r="G3670" s="1">
        <v>42994</v>
      </c>
      <c r="H3670" s="1">
        <v>42997</v>
      </c>
      <c r="I3670">
        <v>0</v>
      </c>
      <c r="J3670">
        <v>1068</v>
      </c>
      <c r="K3670">
        <v>1068</v>
      </c>
      <c r="L3670">
        <v>21509</v>
      </c>
      <c r="M3670" t="b">
        <v>0</v>
      </c>
      <c r="O3670" t="s">
        <v>34</v>
      </c>
      <c r="P3670" s="1">
        <v>42998</v>
      </c>
      <c r="Q3670" t="b">
        <v>0</v>
      </c>
      <c r="R3670" t="b">
        <v>0</v>
      </c>
      <c r="S3670" t="b">
        <v>0</v>
      </c>
      <c r="T3670">
        <v>5</v>
      </c>
      <c r="U3670">
        <v>1</v>
      </c>
      <c r="V3670">
        <v>0</v>
      </c>
      <c r="W3670">
        <v>13</v>
      </c>
      <c r="X3670">
        <v>1</v>
      </c>
      <c r="Y3670">
        <v>1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1139</v>
      </c>
      <c r="AF3670">
        <v>10</v>
      </c>
      <c r="AG3670">
        <v>3164</v>
      </c>
      <c r="AH3670">
        <v>1100</v>
      </c>
      <c r="AI3670">
        <v>0</v>
      </c>
      <c r="AN3670">
        <v>25.69</v>
      </c>
      <c r="AP3670" t="s">
        <v>59</v>
      </c>
      <c r="AS3670">
        <v>8</v>
      </c>
      <c r="AU3670">
        <v>23848</v>
      </c>
      <c r="AV3670">
        <v>285</v>
      </c>
      <c r="AW3670">
        <v>22</v>
      </c>
      <c r="AX3670">
        <v>15</v>
      </c>
      <c r="AY3670" t="s">
        <v>60</v>
      </c>
      <c r="AZ3670">
        <v>0</v>
      </c>
      <c r="BA3670">
        <f t="shared" si="316"/>
        <v>8103</v>
      </c>
      <c r="BB3670">
        <f t="shared" si="317"/>
        <v>3967</v>
      </c>
      <c r="BC3670" t="s">
        <v>289</v>
      </c>
      <c r="BD3670">
        <f t="shared" si="314"/>
        <v>1</v>
      </c>
      <c r="BE3670">
        <f t="shared" si="315"/>
        <v>0</v>
      </c>
    </row>
    <row r="3671" spans="1:57" x14ac:dyDescent="0.25">
      <c r="A3671" t="s">
        <v>7172</v>
      </c>
      <c r="B3671" t="s">
        <v>7122</v>
      </c>
      <c r="C3671" t="s">
        <v>7123</v>
      </c>
      <c r="D3671" t="s">
        <v>57</v>
      </c>
      <c r="E3671" t="s">
        <v>58</v>
      </c>
      <c r="F3671" s="1">
        <v>42983</v>
      </c>
      <c r="G3671" s="1">
        <v>42979</v>
      </c>
      <c r="H3671" s="1">
        <v>42982</v>
      </c>
      <c r="J3671">
        <v>807</v>
      </c>
      <c r="K3671">
        <v>807</v>
      </c>
      <c r="L3671">
        <v>21248</v>
      </c>
      <c r="M3671" t="b">
        <v>0</v>
      </c>
      <c r="O3671" t="s">
        <v>34</v>
      </c>
      <c r="P3671" s="1">
        <v>42983</v>
      </c>
      <c r="Q3671" t="b">
        <v>0</v>
      </c>
      <c r="R3671" t="b">
        <v>0</v>
      </c>
      <c r="S3671" t="b">
        <v>0</v>
      </c>
      <c r="T3671">
        <v>3</v>
      </c>
      <c r="U3671">
        <v>0</v>
      </c>
      <c r="V3671">
        <v>0</v>
      </c>
      <c r="W3671">
        <v>10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1117</v>
      </c>
      <c r="AF3671">
        <v>9</v>
      </c>
      <c r="AG3671">
        <v>2836</v>
      </c>
      <c r="AH3671">
        <v>1061</v>
      </c>
      <c r="AI3671">
        <v>0</v>
      </c>
      <c r="AN3671">
        <v>24.32</v>
      </c>
      <c r="AP3671" t="s">
        <v>59</v>
      </c>
      <c r="AS3671">
        <v>9</v>
      </c>
      <c r="AU3671">
        <v>18039</v>
      </c>
      <c r="AV3671">
        <v>230</v>
      </c>
      <c r="AW3671">
        <v>21</v>
      </c>
      <c r="AX3671">
        <v>15</v>
      </c>
      <c r="AY3671" t="s">
        <v>60</v>
      </c>
      <c r="AZ3671">
        <v>0</v>
      </c>
      <c r="BA3671">
        <f t="shared" si="316"/>
        <v>7842</v>
      </c>
      <c r="BB3671">
        <f t="shared" si="317"/>
        <v>4228</v>
      </c>
      <c r="BC3671" t="s">
        <v>34</v>
      </c>
      <c r="BD3671">
        <f t="shared" si="314"/>
        <v>2</v>
      </c>
      <c r="BE3671">
        <f t="shared" si="315"/>
        <v>0</v>
      </c>
    </row>
    <row r="3672" spans="1:57" x14ac:dyDescent="0.25">
      <c r="A3672" t="s">
        <v>7174</v>
      </c>
      <c r="B3672" t="s">
        <v>7122</v>
      </c>
      <c r="C3672" t="s">
        <v>7123</v>
      </c>
      <c r="D3672" t="s">
        <v>57</v>
      </c>
      <c r="E3672" t="s">
        <v>58</v>
      </c>
      <c r="F3672" s="1">
        <v>42959</v>
      </c>
      <c r="G3672" s="1">
        <v>42957</v>
      </c>
      <c r="H3672" s="1">
        <v>42958</v>
      </c>
      <c r="J3672">
        <v>528</v>
      </c>
      <c r="K3672">
        <v>528</v>
      </c>
      <c r="L3672">
        <v>20969</v>
      </c>
      <c r="M3672" t="b">
        <v>0</v>
      </c>
      <c r="O3672" t="s">
        <v>34</v>
      </c>
      <c r="P3672" s="1">
        <v>42959</v>
      </c>
      <c r="Q3672" t="b">
        <v>0</v>
      </c>
      <c r="R3672" t="b">
        <v>0</v>
      </c>
      <c r="S3672" t="b">
        <v>0</v>
      </c>
      <c r="T3672">
        <v>6</v>
      </c>
      <c r="U3672">
        <v>1</v>
      </c>
      <c r="V3672">
        <v>0</v>
      </c>
      <c r="W3672">
        <v>11</v>
      </c>
      <c r="X3672">
        <v>3</v>
      </c>
      <c r="Y3672">
        <v>1</v>
      </c>
      <c r="Z3672">
        <v>0</v>
      </c>
      <c r="AA3672">
        <v>1</v>
      </c>
      <c r="AB3672">
        <v>1</v>
      </c>
      <c r="AC3672">
        <v>0</v>
      </c>
      <c r="AD3672">
        <v>1</v>
      </c>
      <c r="AE3672">
        <v>1258</v>
      </c>
      <c r="AF3672">
        <v>11</v>
      </c>
      <c r="AG3672">
        <v>3303</v>
      </c>
      <c r="AH3672">
        <v>1186</v>
      </c>
      <c r="AI3672">
        <v>0</v>
      </c>
      <c r="AN3672">
        <v>25.92</v>
      </c>
      <c r="AP3672" t="s">
        <v>59</v>
      </c>
      <c r="AS3672">
        <v>6</v>
      </c>
      <c r="AU3672">
        <v>19182</v>
      </c>
      <c r="AV3672">
        <v>477</v>
      </c>
      <c r="AW3672">
        <v>21</v>
      </c>
      <c r="AX3672">
        <v>16</v>
      </c>
      <c r="AY3672" t="s">
        <v>60</v>
      </c>
      <c r="AZ3672">
        <v>0</v>
      </c>
      <c r="BA3672">
        <f t="shared" si="316"/>
        <v>7563</v>
      </c>
      <c r="BB3672">
        <f t="shared" si="317"/>
        <v>4507</v>
      </c>
      <c r="BC3672" t="s">
        <v>34</v>
      </c>
      <c r="BD3672">
        <f t="shared" si="314"/>
        <v>2</v>
      </c>
      <c r="BE3672">
        <f t="shared" si="315"/>
        <v>0</v>
      </c>
    </row>
    <row r="3673" spans="1:57" x14ac:dyDescent="0.25">
      <c r="A3673" t="s">
        <v>7176</v>
      </c>
      <c r="B3673" t="s">
        <v>7122</v>
      </c>
      <c r="C3673" t="s">
        <v>7123</v>
      </c>
      <c r="D3673" t="s">
        <v>57</v>
      </c>
      <c r="E3673" t="s">
        <v>58</v>
      </c>
      <c r="F3673" s="1">
        <v>42941</v>
      </c>
      <c r="G3673" s="1">
        <v>42939</v>
      </c>
      <c r="H3673" s="1">
        <v>42941</v>
      </c>
      <c r="J3673">
        <v>257</v>
      </c>
      <c r="K3673">
        <v>257</v>
      </c>
      <c r="L3673">
        <v>20698</v>
      </c>
      <c r="M3673" t="b">
        <v>0</v>
      </c>
      <c r="O3673" t="s">
        <v>34</v>
      </c>
      <c r="P3673" s="1">
        <v>42941</v>
      </c>
      <c r="Q3673" t="b">
        <v>0</v>
      </c>
      <c r="R3673" t="b">
        <v>0</v>
      </c>
      <c r="S3673" t="b">
        <v>0</v>
      </c>
      <c r="T3673">
        <v>7</v>
      </c>
      <c r="U3673">
        <v>2</v>
      </c>
      <c r="V3673">
        <v>0</v>
      </c>
      <c r="W3673">
        <v>10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1353</v>
      </c>
      <c r="AF3673">
        <v>13</v>
      </c>
      <c r="AG3673">
        <v>3515</v>
      </c>
      <c r="AH3673">
        <v>1265</v>
      </c>
      <c r="AI3673">
        <v>0</v>
      </c>
      <c r="AN3673">
        <v>25.75</v>
      </c>
      <c r="AP3673" t="s">
        <v>59</v>
      </c>
      <c r="AS3673">
        <v>1</v>
      </c>
      <c r="AU3673">
        <v>21859</v>
      </c>
      <c r="AV3673">
        <v>271</v>
      </c>
      <c r="AW3673">
        <v>22</v>
      </c>
      <c r="AX3673">
        <v>15</v>
      </c>
      <c r="AY3673" t="s">
        <v>60</v>
      </c>
      <c r="AZ3673">
        <v>0</v>
      </c>
      <c r="BA3673">
        <f t="shared" si="316"/>
        <v>7292</v>
      </c>
      <c r="BB3673">
        <f t="shared" si="317"/>
        <v>4778</v>
      </c>
      <c r="BC3673" t="s">
        <v>34</v>
      </c>
      <c r="BD3673">
        <f t="shared" si="314"/>
        <v>2</v>
      </c>
      <c r="BE3673">
        <f t="shared" si="315"/>
        <v>0</v>
      </c>
    </row>
    <row r="3674" spans="1:57" x14ac:dyDescent="0.25">
      <c r="A3674" t="s">
        <v>7178</v>
      </c>
      <c r="B3674" t="s">
        <v>7122</v>
      </c>
      <c r="C3674" t="s">
        <v>7123</v>
      </c>
      <c r="D3674" t="s">
        <v>57</v>
      </c>
      <c r="E3674" t="s">
        <v>58</v>
      </c>
      <c r="F3674" s="1">
        <v>42922</v>
      </c>
      <c r="G3674" s="1">
        <v>42921</v>
      </c>
      <c r="H3674" s="1">
        <v>42922</v>
      </c>
      <c r="J3674">
        <v>1070</v>
      </c>
      <c r="K3674">
        <v>1070</v>
      </c>
      <c r="L3674">
        <v>20441</v>
      </c>
      <c r="M3674" t="b">
        <v>1</v>
      </c>
      <c r="O3674" t="s">
        <v>34</v>
      </c>
      <c r="P3674" s="1">
        <v>42922</v>
      </c>
      <c r="Q3674" t="b">
        <v>0</v>
      </c>
      <c r="R3674" t="b">
        <v>0</v>
      </c>
      <c r="S3674" t="b">
        <v>0</v>
      </c>
      <c r="T3674">
        <v>5</v>
      </c>
      <c r="U3674">
        <v>1</v>
      </c>
      <c r="V3674">
        <v>0</v>
      </c>
      <c r="W3674">
        <v>14</v>
      </c>
      <c r="X3674">
        <v>0</v>
      </c>
      <c r="Y3674">
        <v>0</v>
      </c>
      <c r="Z3674">
        <v>0</v>
      </c>
      <c r="AA3674">
        <v>0</v>
      </c>
      <c r="AB3674">
        <v>3</v>
      </c>
      <c r="AC3674">
        <v>1</v>
      </c>
      <c r="AD3674">
        <v>3</v>
      </c>
      <c r="AE3674">
        <v>1335</v>
      </c>
      <c r="AF3674">
        <v>13</v>
      </c>
      <c r="AG3674">
        <v>3327</v>
      </c>
      <c r="AH3674">
        <v>1278</v>
      </c>
      <c r="AI3674">
        <v>0</v>
      </c>
      <c r="AN3674">
        <v>25.19</v>
      </c>
      <c r="AP3674" t="s">
        <v>59</v>
      </c>
      <c r="AS3674">
        <v>7</v>
      </c>
      <c r="AU3674">
        <v>17880</v>
      </c>
      <c r="AV3674">
        <v>173</v>
      </c>
      <c r="AW3674">
        <v>21</v>
      </c>
      <c r="AX3674">
        <v>15</v>
      </c>
      <c r="AY3674" t="s">
        <v>60</v>
      </c>
      <c r="AZ3674">
        <v>0</v>
      </c>
      <c r="BA3674">
        <f t="shared" si="316"/>
        <v>7035</v>
      </c>
      <c r="BB3674">
        <f t="shared" si="317"/>
        <v>5035</v>
      </c>
      <c r="BC3674" t="s">
        <v>34</v>
      </c>
      <c r="BD3674">
        <f t="shared" si="314"/>
        <v>2</v>
      </c>
      <c r="BE3674">
        <f t="shared" si="315"/>
        <v>1</v>
      </c>
    </row>
    <row r="3675" spans="1:57" x14ac:dyDescent="0.25">
      <c r="A3675" t="s">
        <v>7180</v>
      </c>
      <c r="B3675" t="s">
        <v>7122</v>
      </c>
      <c r="C3675" t="s">
        <v>7123</v>
      </c>
      <c r="D3675" t="s">
        <v>57</v>
      </c>
      <c r="E3675" t="s">
        <v>58</v>
      </c>
      <c r="F3675" s="1">
        <v>42901</v>
      </c>
      <c r="G3675" s="1">
        <v>42898</v>
      </c>
      <c r="H3675" s="1">
        <v>42900</v>
      </c>
      <c r="J3675">
        <v>796</v>
      </c>
      <c r="K3675">
        <v>796</v>
      </c>
      <c r="L3675">
        <v>20167</v>
      </c>
      <c r="M3675" t="b">
        <v>0</v>
      </c>
      <c r="O3675" t="s">
        <v>34</v>
      </c>
      <c r="P3675" s="1">
        <v>42901</v>
      </c>
      <c r="Q3675" t="b">
        <v>0</v>
      </c>
      <c r="R3675" t="b">
        <v>0</v>
      </c>
      <c r="S3675" t="b">
        <v>0</v>
      </c>
      <c r="T3675">
        <v>8</v>
      </c>
      <c r="U3675">
        <v>1</v>
      </c>
      <c r="V3675">
        <v>0</v>
      </c>
      <c r="W3675">
        <v>18</v>
      </c>
      <c r="X3675">
        <v>0</v>
      </c>
      <c r="Y3675">
        <v>1</v>
      </c>
      <c r="Z3675">
        <v>0</v>
      </c>
      <c r="AA3675">
        <v>0</v>
      </c>
      <c r="AB3675">
        <v>3</v>
      </c>
      <c r="AC3675">
        <v>0</v>
      </c>
      <c r="AD3675">
        <v>2</v>
      </c>
      <c r="AE3675">
        <v>1418</v>
      </c>
      <c r="AF3675">
        <v>12</v>
      </c>
      <c r="AG3675">
        <v>3820</v>
      </c>
      <c r="AH3675">
        <v>1328</v>
      </c>
      <c r="AI3675">
        <v>0</v>
      </c>
      <c r="AN3675">
        <v>25.12</v>
      </c>
      <c r="AP3675" t="s">
        <v>59</v>
      </c>
      <c r="AS3675">
        <v>11</v>
      </c>
      <c r="AU3675">
        <v>16787</v>
      </c>
      <c r="AV3675">
        <v>214</v>
      </c>
      <c r="AW3675">
        <v>21</v>
      </c>
      <c r="AX3675">
        <v>15</v>
      </c>
      <c r="AY3675" t="s">
        <v>60</v>
      </c>
      <c r="AZ3675">
        <v>0</v>
      </c>
      <c r="BA3675">
        <f t="shared" si="316"/>
        <v>6761</v>
      </c>
      <c r="BB3675">
        <f t="shared" si="317"/>
        <v>5309</v>
      </c>
      <c r="BC3675" t="s">
        <v>34</v>
      </c>
      <c r="BD3675">
        <f t="shared" si="314"/>
        <v>2</v>
      </c>
      <c r="BE3675">
        <f t="shared" si="315"/>
        <v>0</v>
      </c>
    </row>
    <row r="3676" spans="1:57" x14ac:dyDescent="0.25">
      <c r="A3676" t="s">
        <v>7182</v>
      </c>
      <c r="B3676" t="s">
        <v>7122</v>
      </c>
      <c r="C3676" t="s">
        <v>7123</v>
      </c>
      <c r="D3676" t="s">
        <v>57</v>
      </c>
      <c r="E3676" t="s">
        <v>58</v>
      </c>
      <c r="F3676" s="1">
        <v>42880</v>
      </c>
      <c r="G3676" s="1">
        <v>42879</v>
      </c>
      <c r="H3676" s="1">
        <v>42880</v>
      </c>
      <c r="J3676">
        <v>536</v>
      </c>
      <c r="K3676">
        <v>536</v>
      </c>
      <c r="L3676">
        <v>19907</v>
      </c>
      <c r="M3676" t="b">
        <v>0</v>
      </c>
      <c r="O3676" t="s">
        <v>34</v>
      </c>
      <c r="P3676" s="1">
        <v>42880</v>
      </c>
      <c r="Q3676" t="b">
        <v>0</v>
      </c>
      <c r="R3676" t="b">
        <v>0</v>
      </c>
      <c r="S3676" t="b">
        <v>0</v>
      </c>
      <c r="T3676">
        <v>6</v>
      </c>
      <c r="U3676">
        <v>2</v>
      </c>
      <c r="V3676">
        <v>0</v>
      </c>
      <c r="W3676">
        <v>13</v>
      </c>
      <c r="X3676">
        <v>0</v>
      </c>
      <c r="Y3676">
        <v>0</v>
      </c>
      <c r="Z3676">
        <v>0</v>
      </c>
      <c r="AA3676">
        <v>1</v>
      </c>
      <c r="AB3676">
        <v>2</v>
      </c>
      <c r="AC3676">
        <v>1</v>
      </c>
      <c r="AD3676">
        <v>3</v>
      </c>
      <c r="AE3676">
        <v>1320</v>
      </c>
      <c r="AF3676">
        <v>11</v>
      </c>
      <c r="AG3676">
        <v>3297</v>
      </c>
      <c r="AH3676">
        <v>1203</v>
      </c>
      <c r="AI3676">
        <v>0</v>
      </c>
      <c r="AN3676">
        <v>25.41</v>
      </c>
      <c r="AP3676" t="s">
        <v>59</v>
      </c>
      <c r="AS3676">
        <v>10</v>
      </c>
      <c r="AU3676">
        <v>15475</v>
      </c>
      <c r="AV3676">
        <v>170</v>
      </c>
      <c r="AW3676">
        <v>21</v>
      </c>
      <c r="AX3676">
        <v>15</v>
      </c>
      <c r="AY3676" t="s">
        <v>60</v>
      </c>
      <c r="AZ3676">
        <v>0</v>
      </c>
      <c r="BA3676">
        <f t="shared" si="316"/>
        <v>6501</v>
      </c>
      <c r="BB3676">
        <f t="shared" si="317"/>
        <v>5569</v>
      </c>
      <c r="BC3676" t="s">
        <v>289</v>
      </c>
      <c r="BD3676">
        <f t="shared" si="314"/>
        <v>1</v>
      </c>
      <c r="BE3676">
        <f t="shared" si="315"/>
        <v>0</v>
      </c>
    </row>
    <row r="3677" spans="1:57" x14ac:dyDescent="0.25">
      <c r="A3677" t="s">
        <v>7184</v>
      </c>
      <c r="B3677" t="s">
        <v>7122</v>
      </c>
      <c r="C3677" t="s">
        <v>7123</v>
      </c>
      <c r="D3677" t="s">
        <v>57</v>
      </c>
      <c r="E3677" t="s">
        <v>58</v>
      </c>
      <c r="F3677" s="1">
        <v>42858</v>
      </c>
      <c r="G3677" s="1">
        <v>42855</v>
      </c>
      <c r="H3677" s="1">
        <v>42857</v>
      </c>
      <c r="J3677">
        <v>265</v>
      </c>
      <c r="K3677">
        <v>265</v>
      </c>
      <c r="L3677">
        <v>19636</v>
      </c>
      <c r="M3677" t="b">
        <v>0</v>
      </c>
      <c r="O3677" t="s">
        <v>34</v>
      </c>
      <c r="P3677" s="1">
        <v>42858</v>
      </c>
      <c r="Q3677" t="b">
        <v>0</v>
      </c>
      <c r="R3677" t="b">
        <v>0</v>
      </c>
      <c r="S3677" t="b">
        <v>0</v>
      </c>
      <c r="T3677">
        <v>4</v>
      </c>
      <c r="U3677">
        <v>1</v>
      </c>
      <c r="V3677">
        <v>0</v>
      </c>
      <c r="W3677">
        <v>9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1</v>
      </c>
      <c r="AD3677">
        <v>2</v>
      </c>
      <c r="AE3677">
        <v>1009</v>
      </c>
      <c r="AF3677">
        <v>9</v>
      </c>
      <c r="AG3677">
        <v>2636</v>
      </c>
      <c r="AH3677">
        <v>973</v>
      </c>
      <c r="AI3677">
        <v>1</v>
      </c>
      <c r="AN3677">
        <v>24.09</v>
      </c>
      <c r="AP3677" t="s">
        <v>59</v>
      </c>
      <c r="AS3677">
        <v>5</v>
      </c>
      <c r="AU3677">
        <v>10147</v>
      </c>
      <c r="AV3677">
        <v>213</v>
      </c>
      <c r="AW3677">
        <v>21</v>
      </c>
      <c r="AX3677">
        <v>15</v>
      </c>
      <c r="AY3677" t="s">
        <v>60</v>
      </c>
      <c r="AZ3677">
        <v>0</v>
      </c>
      <c r="BA3677">
        <f t="shared" si="316"/>
        <v>6230</v>
      </c>
      <c r="BB3677">
        <f t="shared" si="317"/>
        <v>5840</v>
      </c>
      <c r="BC3677" t="s">
        <v>34</v>
      </c>
      <c r="BD3677">
        <f t="shared" si="314"/>
        <v>2</v>
      </c>
      <c r="BE3677">
        <f t="shared" si="315"/>
        <v>0</v>
      </c>
    </row>
    <row r="3678" spans="1:57" x14ac:dyDescent="0.25">
      <c r="A3678" t="s">
        <v>7186</v>
      </c>
      <c r="B3678" t="s">
        <v>7122</v>
      </c>
      <c r="C3678" t="s">
        <v>7123</v>
      </c>
      <c r="D3678" t="s">
        <v>57</v>
      </c>
      <c r="E3678" t="s">
        <v>58</v>
      </c>
      <c r="F3678" s="1">
        <v>42838</v>
      </c>
      <c r="G3678" s="1">
        <v>42837</v>
      </c>
      <c r="H3678" s="1">
        <v>42838</v>
      </c>
      <c r="J3678">
        <v>1017</v>
      </c>
      <c r="K3678">
        <v>1017</v>
      </c>
      <c r="L3678">
        <v>19371</v>
      </c>
      <c r="M3678" t="b">
        <v>1</v>
      </c>
      <c r="O3678" t="s">
        <v>34</v>
      </c>
      <c r="P3678" s="1">
        <v>42838</v>
      </c>
      <c r="Q3678" t="b">
        <v>0</v>
      </c>
      <c r="R3678" t="b">
        <v>0</v>
      </c>
      <c r="S3678" t="b">
        <v>0</v>
      </c>
      <c r="T3678">
        <v>6</v>
      </c>
      <c r="U3678">
        <v>2</v>
      </c>
      <c r="V3678">
        <v>0</v>
      </c>
      <c r="W3678">
        <v>37</v>
      </c>
      <c r="X3678">
        <v>0</v>
      </c>
      <c r="Y3678">
        <v>1</v>
      </c>
      <c r="Z3678">
        <v>0</v>
      </c>
      <c r="AA3678">
        <v>0</v>
      </c>
      <c r="AB3678">
        <v>2</v>
      </c>
      <c r="AC3678">
        <v>0</v>
      </c>
      <c r="AD3678">
        <v>2</v>
      </c>
      <c r="AE3678">
        <v>1062</v>
      </c>
      <c r="AF3678">
        <v>9</v>
      </c>
      <c r="AG3678">
        <v>2846</v>
      </c>
      <c r="AH3678">
        <v>1037</v>
      </c>
      <c r="AI3678">
        <v>0</v>
      </c>
      <c r="AN3678">
        <v>25.11</v>
      </c>
      <c r="AP3678" t="s">
        <v>59</v>
      </c>
      <c r="AS3678">
        <v>34</v>
      </c>
      <c r="AU3678">
        <v>34839</v>
      </c>
      <c r="AV3678">
        <v>562</v>
      </c>
      <c r="AW3678">
        <v>22</v>
      </c>
      <c r="AX3678">
        <v>16</v>
      </c>
      <c r="AY3678" t="s">
        <v>60</v>
      </c>
      <c r="AZ3678">
        <v>0</v>
      </c>
      <c r="BA3678">
        <f t="shared" si="316"/>
        <v>5965</v>
      </c>
      <c r="BB3678">
        <f t="shared" si="317"/>
        <v>6105</v>
      </c>
      <c r="BC3678" t="s">
        <v>34</v>
      </c>
      <c r="BD3678">
        <f t="shared" si="314"/>
        <v>2</v>
      </c>
      <c r="BE3678">
        <f t="shared" si="315"/>
        <v>1</v>
      </c>
    </row>
    <row r="3679" spans="1:57" x14ac:dyDescent="0.25">
      <c r="A3679" t="s">
        <v>7188</v>
      </c>
      <c r="B3679" t="s">
        <v>7122</v>
      </c>
      <c r="C3679" t="s">
        <v>7123</v>
      </c>
      <c r="D3679" t="s">
        <v>57</v>
      </c>
      <c r="E3679" t="s">
        <v>58</v>
      </c>
      <c r="F3679" s="1">
        <v>42819</v>
      </c>
      <c r="G3679" s="1">
        <v>42816</v>
      </c>
      <c r="H3679" s="1">
        <v>42818</v>
      </c>
      <c r="J3679">
        <v>776</v>
      </c>
      <c r="K3679">
        <v>776</v>
      </c>
      <c r="L3679">
        <v>19130</v>
      </c>
      <c r="M3679" t="b">
        <v>0</v>
      </c>
      <c r="O3679" t="s">
        <v>34</v>
      </c>
      <c r="P3679" s="1">
        <v>42819</v>
      </c>
      <c r="Q3679" t="b">
        <v>0</v>
      </c>
      <c r="R3679" t="b">
        <v>0</v>
      </c>
      <c r="S3679" t="b">
        <v>0</v>
      </c>
      <c r="T3679">
        <v>7</v>
      </c>
      <c r="U3679">
        <v>2</v>
      </c>
      <c r="V3679">
        <v>0</v>
      </c>
      <c r="W3679">
        <v>32</v>
      </c>
      <c r="X3679">
        <v>1</v>
      </c>
      <c r="Y3679">
        <v>1</v>
      </c>
      <c r="Z3679">
        <v>0</v>
      </c>
      <c r="AA3679">
        <v>0</v>
      </c>
      <c r="AB3679">
        <v>2</v>
      </c>
      <c r="AC3679">
        <v>1</v>
      </c>
      <c r="AD3679">
        <v>2</v>
      </c>
      <c r="AE3679">
        <v>1105</v>
      </c>
      <c r="AF3679">
        <v>12</v>
      </c>
      <c r="AG3679">
        <v>2928</v>
      </c>
      <c r="AH3679">
        <v>1061</v>
      </c>
      <c r="AI3679">
        <v>1</v>
      </c>
      <c r="AN3679">
        <v>24.79</v>
      </c>
      <c r="AP3679" t="s">
        <v>59</v>
      </c>
      <c r="AS3679">
        <v>35</v>
      </c>
      <c r="AU3679">
        <v>35156</v>
      </c>
      <c r="AV3679">
        <v>1230</v>
      </c>
      <c r="AW3679">
        <v>22</v>
      </c>
      <c r="AX3679">
        <v>17</v>
      </c>
      <c r="AY3679" t="s">
        <v>60</v>
      </c>
      <c r="AZ3679">
        <v>0</v>
      </c>
      <c r="BA3679">
        <f t="shared" si="316"/>
        <v>5724</v>
      </c>
      <c r="BB3679">
        <f t="shared" si="317"/>
        <v>6346</v>
      </c>
      <c r="BC3679" t="s">
        <v>34</v>
      </c>
      <c r="BD3679">
        <f t="shared" si="314"/>
        <v>2</v>
      </c>
      <c r="BE3679">
        <f t="shared" si="315"/>
        <v>0</v>
      </c>
    </row>
    <row r="3680" spans="1:57" x14ac:dyDescent="0.25">
      <c r="A3680" t="s">
        <v>7190</v>
      </c>
      <c r="B3680" t="s">
        <v>7122</v>
      </c>
      <c r="C3680" t="s">
        <v>7123</v>
      </c>
      <c r="D3680" t="s">
        <v>57</v>
      </c>
      <c r="E3680" t="s">
        <v>58</v>
      </c>
      <c r="F3680" s="1">
        <v>42797</v>
      </c>
      <c r="G3680" s="1">
        <v>42796</v>
      </c>
      <c r="H3680" s="1">
        <v>42797</v>
      </c>
      <c r="J3680">
        <v>540</v>
      </c>
      <c r="K3680">
        <v>540</v>
      </c>
      <c r="L3680">
        <v>18894</v>
      </c>
      <c r="M3680" t="b">
        <v>0</v>
      </c>
      <c r="O3680" t="s">
        <v>34</v>
      </c>
      <c r="P3680" s="1">
        <v>42797</v>
      </c>
      <c r="Q3680" t="b">
        <v>0</v>
      </c>
      <c r="R3680" t="b">
        <v>0</v>
      </c>
      <c r="S3680" t="b">
        <v>0</v>
      </c>
      <c r="T3680">
        <v>4</v>
      </c>
      <c r="U3680">
        <v>1</v>
      </c>
      <c r="V3680">
        <v>0</v>
      </c>
      <c r="W3680">
        <v>6</v>
      </c>
      <c r="X3680">
        <v>2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1293</v>
      </c>
      <c r="AF3680">
        <v>10</v>
      </c>
      <c r="AG3680">
        <v>3200</v>
      </c>
      <c r="AH3680">
        <v>1173</v>
      </c>
      <c r="AI3680">
        <v>0</v>
      </c>
      <c r="AN3680">
        <v>25.18</v>
      </c>
      <c r="AP3680" t="s">
        <v>59</v>
      </c>
      <c r="AS3680">
        <v>0</v>
      </c>
      <c r="AU3680">
        <v>12310</v>
      </c>
      <c r="AV3680">
        <v>329</v>
      </c>
      <c r="AW3680">
        <v>21</v>
      </c>
      <c r="AX3680">
        <v>16</v>
      </c>
      <c r="AY3680" t="s">
        <v>60</v>
      </c>
      <c r="AZ3680">
        <v>0</v>
      </c>
      <c r="BA3680">
        <f t="shared" si="316"/>
        <v>5488</v>
      </c>
      <c r="BB3680">
        <f t="shared" si="317"/>
        <v>6582</v>
      </c>
      <c r="BC3680" t="s">
        <v>289</v>
      </c>
      <c r="BD3680">
        <f t="shared" si="314"/>
        <v>1</v>
      </c>
      <c r="BE3680">
        <f t="shared" si="315"/>
        <v>0</v>
      </c>
    </row>
    <row r="3681" spans="1:57" x14ac:dyDescent="0.25">
      <c r="A3681" t="s">
        <v>7192</v>
      </c>
      <c r="B3681" t="s">
        <v>7122</v>
      </c>
      <c r="C3681" t="s">
        <v>7123</v>
      </c>
      <c r="D3681" t="s">
        <v>57</v>
      </c>
      <c r="E3681" t="s">
        <v>58</v>
      </c>
      <c r="F3681" s="1">
        <v>42776</v>
      </c>
      <c r="G3681" s="1">
        <v>42775</v>
      </c>
      <c r="H3681" s="1">
        <v>42776</v>
      </c>
      <c r="J3681">
        <v>295</v>
      </c>
      <c r="K3681">
        <v>295</v>
      </c>
      <c r="L3681">
        <v>18649</v>
      </c>
      <c r="M3681" t="b">
        <v>0</v>
      </c>
      <c r="O3681" t="s">
        <v>34</v>
      </c>
      <c r="P3681" s="1">
        <v>42776</v>
      </c>
      <c r="Q3681" t="b">
        <v>0</v>
      </c>
      <c r="R3681" t="b">
        <v>0</v>
      </c>
      <c r="S3681" t="b">
        <v>0</v>
      </c>
      <c r="T3681">
        <v>6</v>
      </c>
      <c r="U3681">
        <v>2</v>
      </c>
      <c r="V3681">
        <v>0</v>
      </c>
      <c r="W3681">
        <v>6</v>
      </c>
      <c r="X3681">
        <v>0</v>
      </c>
      <c r="Y3681">
        <v>0</v>
      </c>
      <c r="Z3681">
        <v>0</v>
      </c>
      <c r="AA3681">
        <v>0</v>
      </c>
      <c r="AB3681">
        <v>3</v>
      </c>
      <c r="AC3681">
        <v>0</v>
      </c>
      <c r="AD3681">
        <v>1</v>
      </c>
      <c r="AE3681">
        <v>1132</v>
      </c>
      <c r="AF3681">
        <v>10</v>
      </c>
      <c r="AG3681">
        <v>3044</v>
      </c>
      <c r="AH3681">
        <v>1045</v>
      </c>
      <c r="AI3681">
        <v>1</v>
      </c>
      <c r="AN3681">
        <v>25.15</v>
      </c>
      <c r="AP3681" t="s">
        <v>59</v>
      </c>
      <c r="AS3681">
        <v>28</v>
      </c>
      <c r="AU3681">
        <v>12085</v>
      </c>
      <c r="AV3681">
        <v>368</v>
      </c>
      <c r="AW3681">
        <v>21</v>
      </c>
      <c r="AX3681">
        <v>16</v>
      </c>
      <c r="AY3681" t="s">
        <v>60</v>
      </c>
      <c r="AZ3681">
        <v>0</v>
      </c>
      <c r="BA3681">
        <f t="shared" si="316"/>
        <v>5243</v>
      </c>
      <c r="BB3681">
        <f t="shared" si="317"/>
        <v>6827</v>
      </c>
      <c r="BC3681" t="s">
        <v>289</v>
      </c>
      <c r="BD3681">
        <f t="shared" si="314"/>
        <v>1</v>
      </c>
      <c r="BE3681">
        <f t="shared" si="315"/>
        <v>0</v>
      </c>
    </row>
    <row r="3682" spans="1:57" x14ac:dyDescent="0.25">
      <c r="A3682" t="s">
        <v>7194</v>
      </c>
      <c r="B3682" t="s">
        <v>7122</v>
      </c>
      <c r="C3682" t="s">
        <v>7123</v>
      </c>
      <c r="D3682" t="s">
        <v>57</v>
      </c>
      <c r="E3682" t="s">
        <v>58</v>
      </c>
      <c r="F3682" s="1">
        <v>42753</v>
      </c>
      <c r="G3682" s="1">
        <v>42751</v>
      </c>
      <c r="H3682" s="1">
        <v>42752</v>
      </c>
      <c r="J3682">
        <v>1073</v>
      </c>
      <c r="K3682">
        <v>1073</v>
      </c>
      <c r="L3682">
        <v>18354</v>
      </c>
      <c r="M3682" t="b">
        <v>1</v>
      </c>
      <c r="O3682" t="s">
        <v>34</v>
      </c>
      <c r="P3682" s="1">
        <v>42753</v>
      </c>
      <c r="Q3682" t="b">
        <v>0</v>
      </c>
      <c r="R3682" t="b">
        <v>0</v>
      </c>
      <c r="S3682" t="b">
        <v>0</v>
      </c>
      <c r="T3682">
        <v>6</v>
      </c>
      <c r="U3682">
        <v>1</v>
      </c>
      <c r="V3682">
        <v>0</v>
      </c>
      <c r="W3682">
        <v>12</v>
      </c>
      <c r="X3682">
        <v>1</v>
      </c>
      <c r="Y3682">
        <v>1</v>
      </c>
      <c r="Z3682">
        <v>0</v>
      </c>
      <c r="AA3682">
        <v>0</v>
      </c>
      <c r="AB3682">
        <v>2</v>
      </c>
      <c r="AC3682">
        <v>0</v>
      </c>
      <c r="AD3682">
        <v>0</v>
      </c>
      <c r="AE3682">
        <v>1081</v>
      </c>
      <c r="AF3682">
        <v>9</v>
      </c>
      <c r="AG3682">
        <v>3137</v>
      </c>
      <c r="AH3682">
        <v>1106</v>
      </c>
      <c r="AI3682">
        <v>0</v>
      </c>
      <c r="AN3682">
        <v>23.56</v>
      </c>
      <c r="AP3682" t="s">
        <v>59</v>
      </c>
      <c r="AS3682">
        <v>7</v>
      </c>
      <c r="AU3682">
        <v>13965</v>
      </c>
      <c r="AV3682">
        <v>226</v>
      </c>
      <c r="AW3682">
        <v>21</v>
      </c>
      <c r="AX3682">
        <v>15</v>
      </c>
      <c r="AY3682" t="s">
        <v>60</v>
      </c>
      <c r="AZ3682">
        <v>0</v>
      </c>
      <c r="BA3682">
        <f t="shared" si="316"/>
        <v>4948</v>
      </c>
      <c r="BB3682">
        <f t="shared" si="317"/>
        <v>7122</v>
      </c>
      <c r="BC3682" t="s">
        <v>34</v>
      </c>
      <c r="BD3682">
        <f t="shared" si="314"/>
        <v>2</v>
      </c>
      <c r="BE3682">
        <f t="shared" si="315"/>
        <v>1</v>
      </c>
    </row>
    <row r="3683" spans="1:57" x14ac:dyDescent="0.25">
      <c r="A3683" t="s">
        <v>7196</v>
      </c>
      <c r="B3683" t="s">
        <v>7122</v>
      </c>
      <c r="C3683" t="s">
        <v>7123</v>
      </c>
      <c r="D3683" t="s">
        <v>57</v>
      </c>
      <c r="E3683" t="s">
        <v>58</v>
      </c>
      <c r="F3683" s="1">
        <v>42725</v>
      </c>
      <c r="G3683" s="1">
        <v>42723</v>
      </c>
      <c r="H3683" s="1">
        <v>42725</v>
      </c>
      <c r="J3683">
        <v>807</v>
      </c>
      <c r="K3683">
        <v>807</v>
      </c>
      <c r="L3683">
        <v>18088</v>
      </c>
      <c r="M3683" t="b">
        <v>0</v>
      </c>
      <c r="O3683" t="s">
        <v>34</v>
      </c>
      <c r="P3683" s="1">
        <v>42725</v>
      </c>
      <c r="Q3683" t="b">
        <v>0</v>
      </c>
      <c r="R3683" t="b">
        <v>0</v>
      </c>
      <c r="S3683" t="b">
        <v>0</v>
      </c>
      <c r="T3683">
        <v>3</v>
      </c>
      <c r="U3683">
        <v>1</v>
      </c>
      <c r="V3683">
        <v>0</v>
      </c>
      <c r="W3683">
        <v>8</v>
      </c>
      <c r="X3683">
        <v>1</v>
      </c>
      <c r="Y3683">
        <v>1</v>
      </c>
      <c r="Z3683">
        <v>0</v>
      </c>
      <c r="AA3683">
        <v>0</v>
      </c>
      <c r="AB3683">
        <v>2</v>
      </c>
      <c r="AC3683">
        <v>1</v>
      </c>
      <c r="AD3683">
        <v>0</v>
      </c>
      <c r="AE3683">
        <v>1178</v>
      </c>
      <c r="AF3683">
        <v>10</v>
      </c>
      <c r="AG3683">
        <v>3125</v>
      </c>
      <c r="AH3683">
        <v>1175</v>
      </c>
      <c r="AI3683">
        <v>0</v>
      </c>
      <c r="AN3683">
        <v>24.4</v>
      </c>
      <c r="AP3683" t="s">
        <v>59</v>
      </c>
      <c r="AS3683">
        <v>9</v>
      </c>
      <c r="AU3683">
        <v>14394</v>
      </c>
      <c r="AV3683">
        <v>244</v>
      </c>
      <c r="AW3683">
        <v>21</v>
      </c>
      <c r="AX3683">
        <v>15</v>
      </c>
      <c r="AY3683" t="s">
        <v>60</v>
      </c>
      <c r="AZ3683">
        <v>0</v>
      </c>
      <c r="BA3683">
        <f t="shared" si="316"/>
        <v>4682</v>
      </c>
      <c r="BB3683">
        <f t="shared" si="317"/>
        <v>7388</v>
      </c>
      <c r="BD3683" t="e">
        <f t="shared" si="314"/>
        <v>#N/A</v>
      </c>
      <c r="BE3683">
        <f t="shared" si="315"/>
        <v>0</v>
      </c>
    </row>
    <row r="3684" spans="1:57" x14ac:dyDescent="0.25">
      <c r="A3684" t="s">
        <v>7198</v>
      </c>
      <c r="B3684" t="s">
        <v>7122</v>
      </c>
      <c r="C3684" t="s">
        <v>7123</v>
      </c>
      <c r="D3684" t="s">
        <v>57</v>
      </c>
      <c r="E3684" t="s">
        <v>58</v>
      </c>
      <c r="F3684" s="1">
        <v>42707</v>
      </c>
      <c r="G3684" s="1">
        <v>42704</v>
      </c>
      <c r="H3684" s="1">
        <v>42706</v>
      </c>
      <c r="J3684">
        <v>538</v>
      </c>
      <c r="K3684">
        <v>538</v>
      </c>
      <c r="L3684">
        <v>17819</v>
      </c>
      <c r="M3684" t="b">
        <v>0</v>
      </c>
      <c r="O3684" t="s">
        <v>34</v>
      </c>
      <c r="P3684" s="1">
        <v>42707</v>
      </c>
      <c r="Q3684" t="b">
        <v>0</v>
      </c>
      <c r="R3684" t="b">
        <v>0</v>
      </c>
      <c r="S3684" t="b">
        <v>0</v>
      </c>
      <c r="T3684">
        <v>3</v>
      </c>
      <c r="U3684">
        <v>1</v>
      </c>
      <c r="V3684">
        <v>0</v>
      </c>
      <c r="W3684">
        <v>9</v>
      </c>
      <c r="X3684">
        <v>0</v>
      </c>
      <c r="Y3684">
        <v>1</v>
      </c>
      <c r="Z3684">
        <v>0</v>
      </c>
      <c r="AA3684">
        <v>0</v>
      </c>
      <c r="AB3684">
        <v>5</v>
      </c>
      <c r="AC3684">
        <v>2</v>
      </c>
      <c r="AD3684">
        <v>0</v>
      </c>
      <c r="AE3684">
        <v>1424</v>
      </c>
      <c r="AF3684">
        <v>14</v>
      </c>
      <c r="AG3684">
        <v>3602</v>
      </c>
      <c r="AH3684">
        <v>1393</v>
      </c>
      <c r="AI3684">
        <v>0</v>
      </c>
      <c r="AN3684">
        <v>24.59</v>
      </c>
      <c r="AP3684" t="s">
        <v>59</v>
      </c>
      <c r="AS3684">
        <v>5</v>
      </c>
      <c r="AU3684">
        <v>9700</v>
      </c>
      <c r="AV3684">
        <v>215</v>
      </c>
      <c r="AW3684">
        <v>20</v>
      </c>
      <c r="AX3684">
        <v>15</v>
      </c>
      <c r="AY3684" t="s">
        <v>60</v>
      </c>
      <c r="AZ3684">
        <v>0</v>
      </c>
      <c r="BA3684">
        <f t="shared" si="316"/>
        <v>4413</v>
      </c>
      <c r="BB3684">
        <f t="shared" si="317"/>
        <v>7657</v>
      </c>
      <c r="BD3684" t="e">
        <f t="shared" si="314"/>
        <v>#N/A</v>
      </c>
      <c r="BE3684">
        <f t="shared" si="315"/>
        <v>0</v>
      </c>
    </row>
    <row r="3685" spans="1:57" x14ac:dyDescent="0.25">
      <c r="A3685" t="s">
        <v>7200</v>
      </c>
      <c r="B3685" t="s">
        <v>7122</v>
      </c>
      <c r="C3685" t="s">
        <v>7123</v>
      </c>
      <c r="D3685" t="s">
        <v>57</v>
      </c>
      <c r="E3685" t="s">
        <v>58</v>
      </c>
      <c r="F3685" s="1">
        <v>42689</v>
      </c>
      <c r="G3685" s="1">
        <v>42685</v>
      </c>
      <c r="H3685" s="1">
        <v>42688</v>
      </c>
      <c r="J3685">
        <v>252</v>
      </c>
      <c r="K3685">
        <v>252</v>
      </c>
      <c r="L3685">
        <v>17533</v>
      </c>
      <c r="M3685" t="b">
        <v>0</v>
      </c>
      <c r="O3685" t="s">
        <v>34</v>
      </c>
      <c r="P3685" s="1">
        <v>42689</v>
      </c>
      <c r="Q3685" t="b">
        <v>0</v>
      </c>
      <c r="R3685" t="b">
        <v>0</v>
      </c>
      <c r="S3685" t="b">
        <v>0</v>
      </c>
      <c r="T3685">
        <v>4</v>
      </c>
      <c r="U3685">
        <v>0</v>
      </c>
      <c r="V3685">
        <v>0</v>
      </c>
      <c r="W3685">
        <v>5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1</v>
      </c>
      <c r="AD3685">
        <v>0</v>
      </c>
      <c r="AE3685">
        <v>1189</v>
      </c>
      <c r="AF3685">
        <v>10</v>
      </c>
      <c r="AG3685">
        <v>3334</v>
      </c>
      <c r="AH3685">
        <v>1131</v>
      </c>
      <c r="AI3685">
        <v>0</v>
      </c>
      <c r="AN3685">
        <v>24.36</v>
      </c>
      <c r="AP3685" t="s">
        <v>59</v>
      </c>
      <c r="AS3685">
        <v>2</v>
      </c>
      <c r="AU3685">
        <v>8441</v>
      </c>
      <c r="AV3685">
        <v>149</v>
      </c>
      <c r="AW3685">
        <v>20</v>
      </c>
      <c r="AX3685">
        <v>14</v>
      </c>
      <c r="AY3685" t="s">
        <v>60</v>
      </c>
      <c r="AZ3685">
        <v>0</v>
      </c>
      <c r="BA3685">
        <f t="shared" si="316"/>
        <v>4127</v>
      </c>
      <c r="BB3685">
        <f t="shared" si="317"/>
        <v>7943</v>
      </c>
      <c r="BD3685" t="e">
        <f t="shared" si="314"/>
        <v>#N/A</v>
      </c>
      <c r="BE3685">
        <f t="shared" si="315"/>
        <v>0</v>
      </c>
    </row>
    <row r="3686" spans="1:57" x14ac:dyDescent="0.25">
      <c r="A3686" t="s">
        <v>7202</v>
      </c>
      <c r="B3686" t="s">
        <v>7122</v>
      </c>
      <c r="C3686" t="s">
        <v>7123</v>
      </c>
      <c r="D3686" t="s">
        <v>57</v>
      </c>
      <c r="E3686" t="s">
        <v>58</v>
      </c>
      <c r="F3686" s="1">
        <v>42669</v>
      </c>
      <c r="G3686" s="1">
        <v>42667</v>
      </c>
      <c r="H3686" s="1">
        <v>42668</v>
      </c>
      <c r="J3686">
        <v>948</v>
      </c>
      <c r="K3686">
        <v>948</v>
      </c>
      <c r="L3686">
        <v>17281</v>
      </c>
      <c r="M3686" t="b">
        <v>1</v>
      </c>
      <c r="O3686" t="s">
        <v>34</v>
      </c>
      <c r="P3686" s="1">
        <v>42669</v>
      </c>
      <c r="Q3686" t="b">
        <v>0</v>
      </c>
      <c r="R3686" t="b">
        <v>0</v>
      </c>
      <c r="S3686" t="b">
        <v>0</v>
      </c>
      <c r="T3686">
        <v>5</v>
      </c>
      <c r="U3686">
        <v>1</v>
      </c>
      <c r="V3686">
        <v>0</v>
      </c>
      <c r="W3686">
        <v>13</v>
      </c>
      <c r="X3686">
        <v>0</v>
      </c>
      <c r="Y3686">
        <v>1</v>
      </c>
      <c r="Z3686">
        <v>0</v>
      </c>
      <c r="AA3686">
        <v>1</v>
      </c>
      <c r="AB3686">
        <v>1</v>
      </c>
      <c r="AC3686">
        <v>0</v>
      </c>
      <c r="AD3686">
        <v>1</v>
      </c>
      <c r="AE3686">
        <v>1195</v>
      </c>
      <c r="AF3686">
        <v>11</v>
      </c>
      <c r="AG3686">
        <v>3172</v>
      </c>
      <c r="AH3686">
        <v>1224</v>
      </c>
      <c r="AI3686">
        <v>0</v>
      </c>
      <c r="AN3686">
        <v>23.21</v>
      </c>
      <c r="AP3686" t="s">
        <v>59</v>
      </c>
      <c r="AS3686">
        <v>7</v>
      </c>
      <c r="AU3686">
        <v>14313</v>
      </c>
      <c r="AV3686">
        <v>174</v>
      </c>
      <c r="AW3686">
        <v>21</v>
      </c>
      <c r="AX3686">
        <v>15</v>
      </c>
      <c r="AY3686" t="s">
        <v>60</v>
      </c>
      <c r="AZ3686">
        <v>0</v>
      </c>
      <c r="BA3686">
        <f t="shared" si="316"/>
        <v>3875</v>
      </c>
      <c r="BB3686">
        <f t="shared" si="317"/>
        <v>8195</v>
      </c>
      <c r="BD3686" t="e">
        <f t="shared" si="314"/>
        <v>#N/A</v>
      </c>
      <c r="BE3686">
        <f t="shared" si="315"/>
        <v>1</v>
      </c>
    </row>
    <row r="3687" spans="1:57" x14ac:dyDescent="0.25">
      <c r="A3687" t="s">
        <v>7204</v>
      </c>
      <c r="B3687" t="s">
        <v>7122</v>
      </c>
      <c r="C3687" t="s">
        <v>7123</v>
      </c>
      <c r="D3687" t="s">
        <v>57</v>
      </c>
      <c r="E3687" t="s">
        <v>58</v>
      </c>
      <c r="F3687" s="1">
        <v>42653</v>
      </c>
      <c r="G3687" s="1">
        <v>42649</v>
      </c>
      <c r="H3687" s="1">
        <v>42651</v>
      </c>
      <c r="J3687">
        <v>713</v>
      </c>
      <c r="K3687">
        <v>713</v>
      </c>
      <c r="L3687">
        <v>17046</v>
      </c>
      <c r="M3687" t="b">
        <v>0</v>
      </c>
      <c r="O3687" t="s">
        <v>34</v>
      </c>
      <c r="P3687" s="1">
        <v>42653</v>
      </c>
      <c r="Q3687" t="b">
        <v>0</v>
      </c>
      <c r="R3687" t="b">
        <v>0</v>
      </c>
      <c r="S3687" t="b">
        <v>0</v>
      </c>
      <c r="T3687">
        <v>3</v>
      </c>
      <c r="U3687">
        <v>1</v>
      </c>
      <c r="V3687">
        <v>0</v>
      </c>
      <c r="W3687">
        <v>12</v>
      </c>
      <c r="X3687">
        <v>1</v>
      </c>
      <c r="Y3687">
        <v>1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1141</v>
      </c>
      <c r="AF3687">
        <v>11</v>
      </c>
      <c r="AG3687">
        <v>3288</v>
      </c>
      <c r="AH3687">
        <v>1143</v>
      </c>
      <c r="AI3687">
        <v>0</v>
      </c>
      <c r="AN3687">
        <v>23.87</v>
      </c>
      <c r="AP3687" t="s">
        <v>59</v>
      </c>
      <c r="AS3687">
        <v>7</v>
      </c>
      <c r="AU3687">
        <v>12577</v>
      </c>
      <c r="AV3687">
        <v>135</v>
      </c>
      <c r="AW3687">
        <v>21</v>
      </c>
      <c r="AX3687">
        <v>14</v>
      </c>
      <c r="AY3687" t="s">
        <v>60</v>
      </c>
      <c r="AZ3687">
        <v>0</v>
      </c>
      <c r="BA3687">
        <f t="shared" si="316"/>
        <v>3640</v>
      </c>
      <c r="BB3687">
        <f t="shared" si="317"/>
        <v>8430</v>
      </c>
      <c r="BD3687" t="e">
        <f t="shared" si="314"/>
        <v>#N/A</v>
      </c>
      <c r="BE3687">
        <f t="shared" si="315"/>
        <v>0</v>
      </c>
    </row>
    <row r="3688" spans="1:57" x14ac:dyDescent="0.25">
      <c r="A3688" t="s">
        <v>7206</v>
      </c>
      <c r="B3688" t="s">
        <v>7122</v>
      </c>
      <c r="C3688" t="s">
        <v>7123</v>
      </c>
      <c r="D3688" t="s">
        <v>57</v>
      </c>
      <c r="E3688" t="s">
        <v>58</v>
      </c>
      <c r="F3688" s="1">
        <v>42634</v>
      </c>
      <c r="G3688" s="1">
        <v>42631</v>
      </c>
      <c r="H3688" s="1">
        <v>42633</v>
      </c>
      <c r="J3688">
        <v>475</v>
      </c>
      <c r="K3688">
        <v>475</v>
      </c>
      <c r="L3688">
        <v>16808</v>
      </c>
      <c r="M3688" t="b">
        <v>0</v>
      </c>
      <c r="O3688" t="s">
        <v>34</v>
      </c>
      <c r="P3688" s="1">
        <v>42634</v>
      </c>
      <c r="Q3688" t="b">
        <v>0</v>
      </c>
      <c r="R3688" t="b">
        <v>0</v>
      </c>
      <c r="S3688" t="b">
        <v>0</v>
      </c>
      <c r="T3688">
        <v>6</v>
      </c>
      <c r="U3688">
        <v>2</v>
      </c>
      <c r="V3688">
        <v>0</v>
      </c>
      <c r="W3688">
        <v>10</v>
      </c>
      <c r="X3688">
        <v>0</v>
      </c>
      <c r="Y3688">
        <v>1</v>
      </c>
      <c r="Z3688">
        <v>0</v>
      </c>
      <c r="AA3688">
        <v>0</v>
      </c>
      <c r="AB3688">
        <v>1</v>
      </c>
      <c r="AC3688">
        <v>1</v>
      </c>
      <c r="AD3688">
        <v>1</v>
      </c>
      <c r="AE3688">
        <v>1072</v>
      </c>
      <c r="AF3688">
        <v>10</v>
      </c>
      <c r="AG3688">
        <v>2916</v>
      </c>
      <c r="AH3688">
        <v>1062</v>
      </c>
      <c r="AI3688">
        <v>0</v>
      </c>
      <c r="AN3688">
        <v>24.63</v>
      </c>
      <c r="AP3688" t="s">
        <v>59</v>
      </c>
      <c r="AS3688">
        <v>9</v>
      </c>
      <c r="AU3688">
        <v>12982</v>
      </c>
      <c r="AV3688">
        <v>443</v>
      </c>
      <c r="AW3688">
        <v>21</v>
      </c>
      <c r="AX3688">
        <v>16</v>
      </c>
      <c r="AY3688" t="s">
        <v>60</v>
      </c>
      <c r="AZ3688">
        <v>0</v>
      </c>
      <c r="BA3688">
        <f t="shared" si="316"/>
        <v>3402</v>
      </c>
      <c r="BB3688">
        <f t="shared" si="317"/>
        <v>8668</v>
      </c>
      <c r="BD3688" t="e">
        <f t="shared" si="314"/>
        <v>#N/A</v>
      </c>
      <c r="BE3688">
        <f t="shared" si="315"/>
        <v>0</v>
      </c>
    </row>
    <row r="3689" spans="1:57" x14ac:dyDescent="0.25">
      <c r="A3689" t="s">
        <v>7208</v>
      </c>
      <c r="B3689" t="s">
        <v>7122</v>
      </c>
      <c r="C3689" t="s">
        <v>7123</v>
      </c>
      <c r="D3689" t="s">
        <v>57</v>
      </c>
      <c r="E3689" t="s">
        <v>58</v>
      </c>
      <c r="F3689" s="1">
        <v>42613</v>
      </c>
      <c r="G3689" s="1">
        <v>42612</v>
      </c>
      <c r="H3689" s="1">
        <v>42613</v>
      </c>
      <c r="J3689">
        <v>239</v>
      </c>
      <c r="K3689">
        <v>239</v>
      </c>
      <c r="L3689">
        <v>16572</v>
      </c>
      <c r="M3689" t="b">
        <v>0</v>
      </c>
      <c r="O3689" t="s">
        <v>34</v>
      </c>
      <c r="P3689" s="1">
        <v>42613</v>
      </c>
      <c r="Q3689" t="b">
        <v>0</v>
      </c>
      <c r="R3689" t="b">
        <v>0</v>
      </c>
      <c r="S3689" t="b">
        <v>0</v>
      </c>
      <c r="T3689">
        <v>4</v>
      </c>
      <c r="U3689">
        <v>1</v>
      </c>
      <c r="V3689">
        <v>0</v>
      </c>
      <c r="W3689">
        <v>7</v>
      </c>
      <c r="X3689">
        <v>1</v>
      </c>
      <c r="Y3689">
        <v>0</v>
      </c>
      <c r="Z3689">
        <v>0</v>
      </c>
      <c r="AA3689">
        <v>1</v>
      </c>
      <c r="AB3689">
        <v>1</v>
      </c>
      <c r="AC3689">
        <v>0</v>
      </c>
      <c r="AD3689">
        <v>1</v>
      </c>
      <c r="AE3689">
        <v>1074</v>
      </c>
      <c r="AF3689">
        <v>10</v>
      </c>
      <c r="AG3689">
        <v>2717</v>
      </c>
      <c r="AH3689">
        <v>1002</v>
      </c>
      <c r="AI3689">
        <v>0</v>
      </c>
      <c r="AN3689">
        <v>24.17</v>
      </c>
      <c r="AP3689" t="s">
        <v>59</v>
      </c>
      <c r="AS3689">
        <v>6</v>
      </c>
      <c r="AU3689">
        <v>11508</v>
      </c>
      <c r="AV3689">
        <v>184</v>
      </c>
      <c r="AW3689">
        <v>21</v>
      </c>
      <c r="AX3689">
        <v>15</v>
      </c>
      <c r="AZ3689">
        <v>0</v>
      </c>
      <c r="BA3689">
        <f t="shared" si="316"/>
        <v>3166</v>
      </c>
      <c r="BB3689">
        <f t="shared" si="317"/>
        <v>8904</v>
      </c>
      <c r="BD3689" t="e">
        <f t="shared" si="314"/>
        <v>#N/A</v>
      </c>
      <c r="BE3689">
        <f t="shared" si="315"/>
        <v>0</v>
      </c>
    </row>
    <row r="3690" spans="1:57" x14ac:dyDescent="0.25">
      <c r="A3690" t="s">
        <v>7210</v>
      </c>
      <c r="B3690" t="s">
        <v>7122</v>
      </c>
      <c r="C3690" t="s">
        <v>7123</v>
      </c>
      <c r="D3690" t="s">
        <v>57</v>
      </c>
      <c r="E3690" t="s">
        <v>58</v>
      </c>
      <c r="F3690" s="1">
        <v>42595</v>
      </c>
      <c r="G3690" s="1">
        <v>42594</v>
      </c>
      <c r="H3690" s="1">
        <v>42595</v>
      </c>
      <c r="J3690">
        <v>973</v>
      </c>
      <c r="K3690">
        <v>973</v>
      </c>
      <c r="L3690">
        <v>16333</v>
      </c>
      <c r="M3690" t="b">
        <v>1</v>
      </c>
      <c r="O3690" t="s">
        <v>34</v>
      </c>
      <c r="P3690" s="1">
        <v>42595</v>
      </c>
      <c r="Q3690" t="b">
        <v>0</v>
      </c>
      <c r="R3690" t="b">
        <v>0</v>
      </c>
      <c r="S3690" t="b">
        <v>0</v>
      </c>
      <c r="T3690">
        <v>7</v>
      </c>
      <c r="U3690">
        <v>2</v>
      </c>
      <c r="V3690">
        <v>0</v>
      </c>
      <c r="W3690">
        <v>23</v>
      </c>
      <c r="X3690">
        <v>0</v>
      </c>
      <c r="Y3690">
        <v>2</v>
      </c>
      <c r="Z3690">
        <v>0</v>
      </c>
      <c r="AA3690">
        <v>0</v>
      </c>
      <c r="AB3690">
        <v>3</v>
      </c>
      <c r="AC3690">
        <v>1</v>
      </c>
      <c r="AD3690">
        <v>0</v>
      </c>
      <c r="AE3690">
        <v>1174</v>
      </c>
      <c r="AF3690">
        <v>9</v>
      </c>
      <c r="AG3690">
        <v>2903</v>
      </c>
      <c r="AH3690">
        <v>1165</v>
      </c>
      <c r="AI3690">
        <v>0</v>
      </c>
      <c r="AN3690">
        <v>24.2</v>
      </c>
      <c r="AP3690" t="s">
        <v>59</v>
      </c>
      <c r="AS3690">
        <v>26</v>
      </c>
      <c r="AU3690">
        <v>30536</v>
      </c>
      <c r="AV3690">
        <v>523</v>
      </c>
      <c r="AW3690">
        <v>22</v>
      </c>
      <c r="AX3690">
        <v>16</v>
      </c>
      <c r="AZ3690">
        <v>0</v>
      </c>
      <c r="BA3690">
        <f t="shared" si="316"/>
        <v>2927</v>
      </c>
      <c r="BB3690">
        <f t="shared" si="317"/>
        <v>9143</v>
      </c>
      <c r="BD3690" t="e">
        <f t="shared" si="314"/>
        <v>#N/A</v>
      </c>
      <c r="BE3690">
        <f t="shared" si="315"/>
        <v>1</v>
      </c>
    </row>
    <row r="3691" spans="1:57" x14ac:dyDescent="0.25">
      <c r="A3691" t="s">
        <v>7212</v>
      </c>
      <c r="B3691" t="s">
        <v>7122</v>
      </c>
      <c r="C3691" t="s">
        <v>7123</v>
      </c>
      <c r="D3691" t="s">
        <v>57</v>
      </c>
      <c r="E3691" t="s">
        <v>58</v>
      </c>
      <c r="F3691" s="1">
        <v>42580</v>
      </c>
      <c r="G3691" s="1">
        <v>42577</v>
      </c>
      <c r="H3691" s="1">
        <v>42579</v>
      </c>
      <c r="J3691">
        <v>739</v>
      </c>
      <c r="K3691">
        <v>739</v>
      </c>
      <c r="L3691">
        <v>16099</v>
      </c>
      <c r="M3691" t="b">
        <v>0</v>
      </c>
      <c r="O3691" t="s">
        <v>34</v>
      </c>
      <c r="P3691" s="1">
        <v>42580</v>
      </c>
      <c r="Q3691" t="b">
        <v>0</v>
      </c>
      <c r="R3691" t="b">
        <v>0</v>
      </c>
      <c r="S3691" t="b">
        <v>0</v>
      </c>
      <c r="T3691">
        <v>7</v>
      </c>
      <c r="U3691">
        <v>2</v>
      </c>
      <c r="V3691">
        <v>0</v>
      </c>
      <c r="W3691">
        <v>24</v>
      </c>
      <c r="X3691">
        <v>1</v>
      </c>
      <c r="Y3691">
        <v>2</v>
      </c>
      <c r="Z3691">
        <v>0</v>
      </c>
      <c r="AA3691">
        <v>0</v>
      </c>
      <c r="AB3691">
        <v>5</v>
      </c>
      <c r="AC3691">
        <v>0</v>
      </c>
      <c r="AD3691">
        <v>0</v>
      </c>
      <c r="AE3691">
        <v>1204</v>
      </c>
      <c r="AF3691">
        <v>10</v>
      </c>
      <c r="AG3691">
        <v>3140</v>
      </c>
      <c r="AH3691">
        <v>1218</v>
      </c>
      <c r="AI3691">
        <v>0</v>
      </c>
      <c r="AN3691">
        <v>23.69</v>
      </c>
      <c r="AP3691" t="s">
        <v>59</v>
      </c>
      <c r="AS3691">
        <v>18</v>
      </c>
      <c r="AU3691">
        <v>27929</v>
      </c>
      <c r="AV3691">
        <v>653</v>
      </c>
      <c r="AW3691">
        <v>22</v>
      </c>
      <c r="AX3691">
        <v>17</v>
      </c>
      <c r="AZ3691">
        <v>0</v>
      </c>
      <c r="BA3691">
        <f t="shared" si="316"/>
        <v>2693</v>
      </c>
      <c r="BB3691">
        <f t="shared" si="317"/>
        <v>9377</v>
      </c>
      <c r="BD3691" t="e">
        <f t="shared" si="314"/>
        <v>#N/A</v>
      </c>
      <c r="BE3691">
        <f t="shared" si="315"/>
        <v>0</v>
      </c>
    </row>
    <row r="3692" spans="1:57" x14ac:dyDescent="0.25">
      <c r="A3692" t="s">
        <v>7214</v>
      </c>
      <c r="B3692" t="s">
        <v>7122</v>
      </c>
      <c r="C3692" t="s">
        <v>7123</v>
      </c>
      <c r="D3692" t="s">
        <v>57</v>
      </c>
      <c r="E3692" t="s">
        <v>58</v>
      </c>
      <c r="F3692" s="1">
        <v>42564</v>
      </c>
      <c r="G3692" s="1">
        <v>42560</v>
      </c>
      <c r="H3692" s="1">
        <v>42563</v>
      </c>
      <c r="I3692">
        <v>0</v>
      </c>
      <c r="J3692">
        <v>485</v>
      </c>
      <c r="K3692">
        <v>485</v>
      </c>
      <c r="L3692">
        <v>15845</v>
      </c>
      <c r="M3692" t="b">
        <v>0</v>
      </c>
      <c r="O3692" t="s">
        <v>34</v>
      </c>
      <c r="P3692" s="1">
        <v>42564</v>
      </c>
      <c r="Q3692" t="b">
        <v>0</v>
      </c>
      <c r="R3692" t="b">
        <v>0</v>
      </c>
      <c r="S3692" t="b">
        <v>0</v>
      </c>
      <c r="T3692">
        <v>3</v>
      </c>
      <c r="U3692">
        <v>1</v>
      </c>
      <c r="V3692">
        <v>0</v>
      </c>
      <c r="W3692">
        <v>20</v>
      </c>
      <c r="X3692">
        <v>1</v>
      </c>
      <c r="Y3692">
        <v>2</v>
      </c>
      <c r="Z3692">
        <v>0</v>
      </c>
      <c r="AA3692">
        <v>0</v>
      </c>
      <c r="AB3692">
        <v>1</v>
      </c>
      <c r="AC3692">
        <v>0</v>
      </c>
      <c r="AD3692">
        <v>1</v>
      </c>
      <c r="AE3692">
        <v>1273</v>
      </c>
      <c r="AF3692">
        <v>12</v>
      </c>
      <c r="AG3692">
        <v>3092</v>
      </c>
      <c r="AH3692">
        <v>1290</v>
      </c>
      <c r="AI3692">
        <v>0</v>
      </c>
      <c r="AN3692">
        <v>23.69</v>
      </c>
      <c r="AP3692" t="s">
        <v>59</v>
      </c>
      <c r="AS3692">
        <v>31</v>
      </c>
      <c r="AU3692">
        <v>26691</v>
      </c>
      <c r="AV3692">
        <v>1037</v>
      </c>
      <c r="AW3692">
        <v>22</v>
      </c>
      <c r="AX3692">
        <v>17</v>
      </c>
      <c r="AZ3692">
        <v>0</v>
      </c>
      <c r="BA3692">
        <f t="shared" si="316"/>
        <v>2439</v>
      </c>
      <c r="BB3692">
        <f t="shared" si="317"/>
        <v>9631</v>
      </c>
      <c r="BD3692" t="e">
        <f t="shared" si="314"/>
        <v>#N/A</v>
      </c>
      <c r="BE3692">
        <f t="shared" si="315"/>
        <v>0</v>
      </c>
    </row>
    <row r="3693" spans="1:57" x14ac:dyDescent="0.25">
      <c r="A3693" t="s">
        <v>7216</v>
      </c>
      <c r="B3693" t="s">
        <v>7122</v>
      </c>
      <c r="C3693" t="s">
        <v>7123</v>
      </c>
      <c r="D3693" t="s">
        <v>57</v>
      </c>
      <c r="E3693" t="s">
        <v>58</v>
      </c>
      <c r="F3693" s="1">
        <v>42543</v>
      </c>
      <c r="G3693" s="1">
        <v>42542</v>
      </c>
      <c r="H3693" s="1">
        <v>42543</v>
      </c>
      <c r="I3693">
        <v>0</v>
      </c>
      <c r="J3693">
        <v>255</v>
      </c>
      <c r="K3693">
        <v>255</v>
      </c>
      <c r="L3693">
        <v>15615</v>
      </c>
      <c r="M3693" t="b">
        <v>0</v>
      </c>
      <c r="O3693" t="s">
        <v>34</v>
      </c>
      <c r="P3693" s="1">
        <v>42543</v>
      </c>
      <c r="Q3693" t="b">
        <v>0</v>
      </c>
      <c r="R3693" t="b">
        <v>0</v>
      </c>
      <c r="S3693" t="b">
        <v>0</v>
      </c>
      <c r="T3693">
        <v>3</v>
      </c>
      <c r="U3693">
        <v>1</v>
      </c>
      <c r="V3693">
        <v>0</v>
      </c>
      <c r="W3693">
        <v>16</v>
      </c>
      <c r="X3693">
        <v>1</v>
      </c>
      <c r="Y3693">
        <v>1</v>
      </c>
      <c r="Z3693">
        <v>0</v>
      </c>
      <c r="AA3693">
        <v>0</v>
      </c>
      <c r="AB3693">
        <v>3</v>
      </c>
      <c r="AC3693">
        <v>0</v>
      </c>
      <c r="AD3693">
        <v>0</v>
      </c>
      <c r="AE3693">
        <v>1244</v>
      </c>
      <c r="AF3693">
        <v>11</v>
      </c>
      <c r="AG3693">
        <v>3171</v>
      </c>
      <c r="AH3693">
        <v>1313</v>
      </c>
      <c r="AI3693">
        <v>0</v>
      </c>
      <c r="AN3693">
        <v>23.83</v>
      </c>
      <c r="AP3693" t="s">
        <v>59</v>
      </c>
      <c r="AS3693">
        <v>28</v>
      </c>
      <c r="AU3693">
        <v>28592</v>
      </c>
      <c r="AV3693">
        <v>1053</v>
      </c>
      <c r="AW3693">
        <v>22</v>
      </c>
      <c r="AX3693">
        <v>17</v>
      </c>
      <c r="AZ3693">
        <v>0</v>
      </c>
      <c r="BA3693">
        <f t="shared" si="316"/>
        <v>2209</v>
      </c>
      <c r="BB3693">
        <f t="shared" si="317"/>
        <v>9861</v>
      </c>
      <c r="BD3693" t="e">
        <f t="shared" si="314"/>
        <v>#N/A</v>
      </c>
      <c r="BE3693">
        <f t="shared" si="315"/>
        <v>0</v>
      </c>
    </row>
    <row r="3694" spans="1:57" x14ac:dyDescent="0.25">
      <c r="A3694" t="s">
        <v>7218</v>
      </c>
      <c r="B3694" t="s">
        <v>7122</v>
      </c>
      <c r="C3694" t="s">
        <v>7123</v>
      </c>
      <c r="D3694" t="s">
        <v>57</v>
      </c>
      <c r="E3694" t="s">
        <v>58</v>
      </c>
      <c r="F3694" s="1">
        <v>42523</v>
      </c>
      <c r="G3694" s="1">
        <v>42522</v>
      </c>
      <c r="H3694" s="1">
        <v>42523</v>
      </c>
      <c r="I3694">
        <v>0</v>
      </c>
      <c r="J3694">
        <v>1007</v>
      </c>
      <c r="K3694">
        <v>1007</v>
      </c>
      <c r="L3694">
        <v>15360</v>
      </c>
      <c r="M3694" t="b">
        <v>1</v>
      </c>
      <c r="N3694" t="b">
        <v>1</v>
      </c>
      <c r="O3694" t="s">
        <v>34</v>
      </c>
      <c r="P3694" s="1">
        <v>42523</v>
      </c>
      <c r="Q3694" t="b">
        <v>0</v>
      </c>
      <c r="R3694" t="b">
        <v>0</v>
      </c>
      <c r="S3694" t="b">
        <v>0</v>
      </c>
      <c r="T3694">
        <v>17</v>
      </c>
      <c r="U3694">
        <v>4</v>
      </c>
      <c r="V3694">
        <v>1</v>
      </c>
      <c r="W3694">
        <v>56</v>
      </c>
      <c r="X3694">
        <v>1</v>
      </c>
      <c r="Y3694">
        <v>3</v>
      </c>
      <c r="Z3694">
        <v>0</v>
      </c>
      <c r="AA3694">
        <v>0</v>
      </c>
      <c r="AB3694">
        <v>3</v>
      </c>
      <c r="AC3694">
        <v>1</v>
      </c>
      <c r="AD3694">
        <v>1</v>
      </c>
      <c r="AE3694">
        <v>1143</v>
      </c>
      <c r="AF3694">
        <v>9</v>
      </c>
      <c r="AG3694">
        <v>2864</v>
      </c>
      <c r="AH3694">
        <v>1122</v>
      </c>
      <c r="AI3694">
        <v>0</v>
      </c>
      <c r="AN3694">
        <v>24.1</v>
      </c>
      <c r="AP3694" t="s">
        <v>59</v>
      </c>
      <c r="AS3694">
        <v>161</v>
      </c>
      <c r="AU3694">
        <v>54874</v>
      </c>
      <c r="AV3694">
        <v>6620</v>
      </c>
      <c r="AW3694">
        <v>23</v>
      </c>
      <c r="AX3694">
        <v>20</v>
      </c>
      <c r="AZ3694">
        <v>0</v>
      </c>
      <c r="BA3694">
        <f t="shared" si="316"/>
        <v>1954</v>
      </c>
      <c r="BB3694">
        <f t="shared" si="317"/>
        <v>10116</v>
      </c>
      <c r="BD3694" t="e">
        <f t="shared" si="314"/>
        <v>#N/A</v>
      </c>
      <c r="BE3694">
        <f t="shared" si="315"/>
        <v>1</v>
      </c>
    </row>
    <row r="3695" spans="1:57" x14ac:dyDescent="0.25">
      <c r="A3695" t="s">
        <v>7220</v>
      </c>
      <c r="B3695" t="s">
        <v>7122</v>
      </c>
      <c r="C3695" t="s">
        <v>7123</v>
      </c>
      <c r="D3695" t="s">
        <v>57</v>
      </c>
      <c r="E3695" t="s">
        <v>58</v>
      </c>
      <c r="F3695" s="1">
        <v>42520</v>
      </c>
      <c r="G3695" s="1">
        <v>42517</v>
      </c>
      <c r="H3695" s="1">
        <v>42520</v>
      </c>
      <c r="I3695">
        <v>0</v>
      </c>
      <c r="J3695">
        <v>954</v>
      </c>
      <c r="K3695">
        <v>954</v>
      </c>
      <c r="L3695">
        <v>15307</v>
      </c>
      <c r="M3695" t="b">
        <v>0</v>
      </c>
      <c r="O3695" t="s">
        <v>34</v>
      </c>
      <c r="P3695" s="1">
        <v>42520</v>
      </c>
      <c r="Q3695" t="b">
        <v>0</v>
      </c>
      <c r="R3695" t="b">
        <v>0</v>
      </c>
      <c r="S3695" t="b">
        <v>0</v>
      </c>
      <c r="T3695">
        <v>24</v>
      </c>
      <c r="U3695">
        <v>6</v>
      </c>
      <c r="V3695">
        <v>1</v>
      </c>
      <c r="W3695">
        <v>64</v>
      </c>
      <c r="X3695">
        <v>1</v>
      </c>
      <c r="Y3695">
        <v>4</v>
      </c>
      <c r="Z3695">
        <v>0</v>
      </c>
      <c r="AA3695">
        <v>0</v>
      </c>
      <c r="AB3695">
        <v>8</v>
      </c>
      <c r="AC3695">
        <v>0</v>
      </c>
      <c r="AD3695">
        <v>1</v>
      </c>
      <c r="AE3695">
        <v>1236</v>
      </c>
      <c r="AF3695">
        <v>12</v>
      </c>
      <c r="AG3695">
        <v>3283</v>
      </c>
      <c r="AH3695">
        <v>1295</v>
      </c>
      <c r="AI3695">
        <v>1</v>
      </c>
      <c r="AN3695">
        <v>24.3</v>
      </c>
      <c r="AP3695" t="s">
        <v>59</v>
      </c>
      <c r="AS3695">
        <v>124</v>
      </c>
      <c r="AU3695">
        <v>51569</v>
      </c>
      <c r="AV3695">
        <v>6968</v>
      </c>
      <c r="AW3695">
        <v>23</v>
      </c>
      <c r="AX3695">
        <v>20</v>
      </c>
      <c r="AZ3695">
        <v>0</v>
      </c>
      <c r="BA3695">
        <f t="shared" si="316"/>
        <v>1901</v>
      </c>
      <c r="BB3695">
        <f t="shared" si="317"/>
        <v>10169</v>
      </c>
      <c r="BD3695" t="e">
        <f t="shared" si="314"/>
        <v>#N/A</v>
      </c>
      <c r="BE3695">
        <f t="shared" si="315"/>
        <v>0</v>
      </c>
    </row>
    <row r="3696" spans="1:57" x14ac:dyDescent="0.25">
      <c r="A3696" t="s">
        <v>7222</v>
      </c>
      <c r="B3696" t="s">
        <v>7122</v>
      </c>
      <c r="C3696" t="s">
        <v>7123</v>
      </c>
      <c r="D3696" t="s">
        <v>57</v>
      </c>
      <c r="E3696" t="s">
        <v>58</v>
      </c>
      <c r="F3696" s="1">
        <v>42496</v>
      </c>
      <c r="G3696" s="1">
        <v>42495</v>
      </c>
      <c r="H3696" s="1">
        <v>42496</v>
      </c>
      <c r="I3696">
        <v>0</v>
      </c>
      <c r="J3696">
        <v>752</v>
      </c>
      <c r="K3696">
        <v>752</v>
      </c>
      <c r="L3696">
        <v>15105</v>
      </c>
      <c r="M3696" t="b">
        <v>0</v>
      </c>
      <c r="O3696" t="s">
        <v>190</v>
      </c>
      <c r="P3696" s="1">
        <v>42496</v>
      </c>
      <c r="Q3696" t="b">
        <v>1</v>
      </c>
      <c r="R3696" t="b">
        <v>0</v>
      </c>
      <c r="S3696" t="b">
        <v>1</v>
      </c>
      <c r="T3696">
        <v>10</v>
      </c>
      <c r="U3696">
        <v>2</v>
      </c>
      <c r="V3696">
        <v>1</v>
      </c>
      <c r="W3696">
        <v>144</v>
      </c>
      <c r="X3696">
        <v>1</v>
      </c>
      <c r="Y3696">
        <v>7</v>
      </c>
      <c r="Z3696">
        <v>0</v>
      </c>
      <c r="AA3696">
        <v>1</v>
      </c>
      <c r="AB3696">
        <v>3</v>
      </c>
      <c r="AC3696">
        <v>1</v>
      </c>
      <c r="AD3696">
        <v>0</v>
      </c>
      <c r="AE3696">
        <v>1493</v>
      </c>
      <c r="AF3696">
        <v>11</v>
      </c>
      <c r="AG3696">
        <v>3411</v>
      </c>
      <c r="AH3696">
        <v>1530</v>
      </c>
      <c r="AI3696">
        <v>1</v>
      </c>
      <c r="AN3696">
        <v>22.63</v>
      </c>
      <c r="AP3696" t="s">
        <v>59</v>
      </c>
      <c r="AS3696">
        <v>522</v>
      </c>
      <c r="AU3696" t="s">
        <v>60</v>
      </c>
      <c r="AV3696" t="s">
        <v>60</v>
      </c>
      <c r="AW3696" t="s">
        <v>60</v>
      </c>
      <c r="AX3696" t="s">
        <v>60</v>
      </c>
      <c r="AZ3696">
        <v>0</v>
      </c>
      <c r="BA3696">
        <f t="shared" si="316"/>
        <v>1699</v>
      </c>
      <c r="BB3696">
        <f t="shared" si="317"/>
        <v>10371</v>
      </c>
      <c r="BD3696" t="e">
        <f t="shared" si="314"/>
        <v>#N/A</v>
      </c>
      <c r="BE3696">
        <f t="shared" si="315"/>
        <v>0</v>
      </c>
    </row>
    <row r="3697" spans="1:57" x14ac:dyDescent="0.25">
      <c r="A3697" t="s">
        <v>7224</v>
      </c>
      <c r="B3697" t="s">
        <v>7122</v>
      </c>
      <c r="C3697" t="s">
        <v>7123</v>
      </c>
      <c r="D3697" t="s">
        <v>57</v>
      </c>
      <c r="E3697" t="s">
        <v>58</v>
      </c>
      <c r="F3697" s="1">
        <v>42475</v>
      </c>
      <c r="G3697" s="1">
        <v>42474</v>
      </c>
      <c r="H3697" s="1">
        <v>42475</v>
      </c>
      <c r="I3697">
        <v>0</v>
      </c>
      <c r="J3697">
        <v>510</v>
      </c>
      <c r="K3697">
        <v>510</v>
      </c>
      <c r="L3697">
        <v>14863</v>
      </c>
      <c r="M3697" t="b">
        <v>0</v>
      </c>
      <c r="O3697" t="s">
        <v>34</v>
      </c>
      <c r="P3697" s="1">
        <v>42475</v>
      </c>
      <c r="Q3697" t="b">
        <v>0</v>
      </c>
      <c r="R3697" t="b">
        <v>0</v>
      </c>
      <c r="S3697" t="b">
        <v>0</v>
      </c>
      <c r="T3697">
        <v>5</v>
      </c>
      <c r="U3697">
        <v>1</v>
      </c>
      <c r="V3697">
        <v>0</v>
      </c>
      <c r="W3697">
        <v>25</v>
      </c>
      <c r="X3697">
        <v>0</v>
      </c>
      <c r="Y3697">
        <v>2</v>
      </c>
      <c r="Z3697">
        <v>0</v>
      </c>
      <c r="AA3697">
        <v>0</v>
      </c>
      <c r="AB3697">
        <v>1</v>
      </c>
      <c r="AC3697">
        <v>0</v>
      </c>
      <c r="AD3697">
        <v>0</v>
      </c>
      <c r="AE3697">
        <v>1299</v>
      </c>
      <c r="AF3697">
        <v>10</v>
      </c>
      <c r="AG3697">
        <v>3213</v>
      </c>
      <c r="AH3697">
        <v>1233</v>
      </c>
      <c r="AI3697">
        <v>0</v>
      </c>
      <c r="AN3697">
        <v>24.28</v>
      </c>
      <c r="AP3697" t="s">
        <v>59</v>
      </c>
      <c r="AS3697">
        <v>22</v>
      </c>
      <c r="AU3697">
        <v>37147</v>
      </c>
      <c r="AV3697">
        <v>1270</v>
      </c>
      <c r="AW3697">
        <v>22</v>
      </c>
      <c r="AX3697">
        <v>17</v>
      </c>
      <c r="AZ3697">
        <v>0</v>
      </c>
      <c r="BA3697">
        <f t="shared" si="316"/>
        <v>1457</v>
      </c>
      <c r="BB3697">
        <f t="shared" si="317"/>
        <v>10613</v>
      </c>
      <c r="BD3697" t="e">
        <f t="shared" si="314"/>
        <v>#N/A</v>
      </c>
      <c r="BE3697">
        <f t="shared" si="315"/>
        <v>0</v>
      </c>
    </row>
    <row r="3698" spans="1:57" x14ac:dyDescent="0.25">
      <c r="A3698" t="s">
        <v>7226</v>
      </c>
      <c r="B3698" t="s">
        <v>7122</v>
      </c>
      <c r="C3698" t="s">
        <v>7123</v>
      </c>
      <c r="D3698" t="s">
        <v>57</v>
      </c>
      <c r="E3698" t="s">
        <v>58</v>
      </c>
      <c r="F3698" s="1">
        <v>42447</v>
      </c>
      <c r="G3698" s="1">
        <v>42446</v>
      </c>
      <c r="H3698" s="1">
        <v>42447</v>
      </c>
      <c r="I3698">
        <v>0</v>
      </c>
      <c r="J3698">
        <v>228</v>
      </c>
      <c r="K3698">
        <v>228</v>
      </c>
      <c r="L3698">
        <v>14581</v>
      </c>
      <c r="M3698" t="b">
        <v>0</v>
      </c>
      <c r="O3698" t="s">
        <v>34</v>
      </c>
      <c r="P3698" s="1">
        <v>42447</v>
      </c>
      <c r="Q3698" t="b">
        <v>0</v>
      </c>
      <c r="R3698" t="b">
        <v>0</v>
      </c>
      <c r="S3698" t="b">
        <v>0</v>
      </c>
      <c r="T3698">
        <v>6</v>
      </c>
      <c r="U3698">
        <v>1</v>
      </c>
      <c r="V3698">
        <v>0</v>
      </c>
      <c r="W3698">
        <v>17</v>
      </c>
      <c r="X3698">
        <v>0</v>
      </c>
      <c r="Y3698">
        <v>1</v>
      </c>
      <c r="Z3698">
        <v>0</v>
      </c>
      <c r="AA3698">
        <v>0</v>
      </c>
      <c r="AB3698">
        <v>5</v>
      </c>
      <c r="AC3698">
        <v>1</v>
      </c>
      <c r="AD3698">
        <v>0</v>
      </c>
      <c r="AE3698">
        <v>1398</v>
      </c>
      <c r="AF3698">
        <v>13</v>
      </c>
      <c r="AG3698">
        <v>3309</v>
      </c>
      <c r="AH3698">
        <v>1145</v>
      </c>
      <c r="AI3698">
        <v>0</v>
      </c>
      <c r="AN3698">
        <v>23.3</v>
      </c>
      <c r="AP3698" t="s">
        <v>59</v>
      </c>
      <c r="AS3698">
        <v>19</v>
      </c>
      <c r="AU3698">
        <v>27415</v>
      </c>
      <c r="AV3698">
        <v>692</v>
      </c>
      <c r="AW3698">
        <v>22</v>
      </c>
      <c r="AX3698">
        <v>17</v>
      </c>
      <c r="AZ3698">
        <v>0</v>
      </c>
      <c r="BA3698">
        <f t="shared" si="316"/>
        <v>1175</v>
      </c>
      <c r="BB3698">
        <f t="shared" si="317"/>
        <v>10895</v>
      </c>
      <c r="BD3698" t="e">
        <f t="shared" si="314"/>
        <v>#N/A</v>
      </c>
      <c r="BE3698">
        <f t="shared" si="315"/>
        <v>0</v>
      </c>
    </row>
    <row r="3699" spans="1:57" x14ac:dyDescent="0.25">
      <c r="A3699" t="s">
        <v>7228</v>
      </c>
      <c r="B3699" t="s">
        <v>7122</v>
      </c>
      <c r="C3699" t="s">
        <v>7123</v>
      </c>
      <c r="D3699" t="s">
        <v>57</v>
      </c>
      <c r="E3699" t="s">
        <v>58</v>
      </c>
      <c r="F3699" s="1">
        <v>42425</v>
      </c>
      <c r="G3699" s="1">
        <v>42424</v>
      </c>
      <c r="H3699" s="1">
        <v>42425</v>
      </c>
      <c r="I3699">
        <v>0</v>
      </c>
      <c r="J3699">
        <v>479</v>
      </c>
      <c r="K3699">
        <v>479</v>
      </c>
      <c r="L3699">
        <v>14353</v>
      </c>
      <c r="M3699" t="b">
        <v>1</v>
      </c>
      <c r="O3699" t="s">
        <v>34</v>
      </c>
      <c r="P3699" s="1">
        <v>42425</v>
      </c>
      <c r="Q3699" t="b">
        <v>0</v>
      </c>
      <c r="R3699" t="b">
        <v>0</v>
      </c>
      <c r="S3699" t="b">
        <v>0</v>
      </c>
      <c r="T3699">
        <v>12</v>
      </c>
      <c r="U3699">
        <v>2</v>
      </c>
      <c r="V3699">
        <v>0</v>
      </c>
      <c r="W3699">
        <v>59</v>
      </c>
      <c r="X3699">
        <v>1</v>
      </c>
      <c r="Y3699">
        <v>9</v>
      </c>
      <c r="Z3699">
        <v>0</v>
      </c>
      <c r="AA3699">
        <v>0</v>
      </c>
      <c r="AB3699">
        <v>2</v>
      </c>
      <c r="AC3699">
        <v>0</v>
      </c>
      <c r="AD3699">
        <v>0</v>
      </c>
      <c r="AE3699">
        <v>1163</v>
      </c>
      <c r="AF3699">
        <v>10</v>
      </c>
      <c r="AG3699">
        <v>2726</v>
      </c>
      <c r="AH3699">
        <v>1043</v>
      </c>
      <c r="AI3699">
        <v>0</v>
      </c>
      <c r="AN3699">
        <v>24.46</v>
      </c>
      <c r="AP3699" t="s">
        <v>59</v>
      </c>
      <c r="AS3699">
        <v>45</v>
      </c>
      <c r="AU3699">
        <v>50928</v>
      </c>
      <c r="AV3699">
        <v>2783</v>
      </c>
      <c r="AW3699">
        <v>23</v>
      </c>
      <c r="AX3699">
        <v>19</v>
      </c>
      <c r="AZ3699">
        <v>0</v>
      </c>
      <c r="BA3699">
        <f t="shared" si="316"/>
        <v>947</v>
      </c>
      <c r="BB3699">
        <f t="shared" si="317"/>
        <v>11123</v>
      </c>
      <c r="BD3699" t="e">
        <f t="shared" si="314"/>
        <v>#N/A</v>
      </c>
      <c r="BE3699">
        <f t="shared" si="315"/>
        <v>1</v>
      </c>
    </row>
    <row r="3700" spans="1:57" x14ac:dyDescent="0.25">
      <c r="A3700" t="s">
        <v>7230</v>
      </c>
      <c r="B3700" t="s">
        <v>7122</v>
      </c>
      <c r="C3700" t="s">
        <v>7123</v>
      </c>
      <c r="D3700" t="s">
        <v>57</v>
      </c>
      <c r="E3700" t="s">
        <v>58</v>
      </c>
      <c r="F3700" s="1">
        <v>42406</v>
      </c>
      <c r="G3700" s="1">
        <v>42404</v>
      </c>
      <c r="H3700" s="1">
        <v>42406</v>
      </c>
      <c r="I3700">
        <v>0</v>
      </c>
      <c r="J3700">
        <v>703</v>
      </c>
      <c r="K3700">
        <v>235</v>
      </c>
      <c r="L3700">
        <v>14109</v>
      </c>
      <c r="M3700" t="b">
        <v>0</v>
      </c>
      <c r="O3700" t="s">
        <v>34</v>
      </c>
      <c r="P3700" s="1">
        <v>42406</v>
      </c>
      <c r="Q3700" t="b">
        <v>0</v>
      </c>
      <c r="R3700" t="b">
        <v>0</v>
      </c>
      <c r="S3700" t="b">
        <v>0</v>
      </c>
      <c r="T3700">
        <v>10</v>
      </c>
      <c r="U3700">
        <v>2</v>
      </c>
      <c r="V3700">
        <v>0</v>
      </c>
      <c r="W3700">
        <v>38</v>
      </c>
      <c r="X3700">
        <v>1</v>
      </c>
      <c r="Y3700">
        <v>5</v>
      </c>
      <c r="Z3700">
        <v>1</v>
      </c>
      <c r="AA3700">
        <v>0</v>
      </c>
      <c r="AB3700">
        <v>2</v>
      </c>
      <c r="AC3700">
        <v>1</v>
      </c>
      <c r="AD3700">
        <v>1</v>
      </c>
      <c r="AE3700">
        <v>1118</v>
      </c>
      <c r="AF3700">
        <v>10</v>
      </c>
      <c r="AG3700">
        <v>2979</v>
      </c>
      <c r="AH3700">
        <v>1018</v>
      </c>
      <c r="AI3700">
        <v>0</v>
      </c>
      <c r="AN3700">
        <v>23.37</v>
      </c>
      <c r="AP3700" t="s">
        <v>59</v>
      </c>
      <c r="AS3700">
        <v>35</v>
      </c>
      <c r="AU3700">
        <v>52133</v>
      </c>
      <c r="AV3700">
        <v>2874</v>
      </c>
      <c r="AW3700">
        <v>23</v>
      </c>
      <c r="AX3700">
        <v>19</v>
      </c>
      <c r="AZ3700">
        <v>0</v>
      </c>
      <c r="BA3700">
        <f t="shared" si="316"/>
        <v>703</v>
      </c>
      <c r="BB3700">
        <f t="shared" si="317"/>
        <v>11367</v>
      </c>
      <c r="BD3700" t="e">
        <f t="shared" si="314"/>
        <v>#N/A</v>
      </c>
      <c r="BE3700">
        <f t="shared" si="315"/>
        <v>0</v>
      </c>
    </row>
    <row r="3701" spans="1:57" x14ac:dyDescent="0.25">
      <c r="A3701" t="s">
        <v>7232</v>
      </c>
      <c r="B3701" t="s">
        <v>7122</v>
      </c>
      <c r="C3701" t="s">
        <v>7123</v>
      </c>
      <c r="D3701" t="s">
        <v>57</v>
      </c>
      <c r="E3701" t="s">
        <v>58</v>
      </c>
      <c r="F3701" s="1">
        <v>42390</v>
      </c>
      <c r="G3701" s="1">
        <v>42388</v>
      </c>
      <c r="H3701" s="1">
        <v>42389</v>
      </c>
      <c r="I3701">
        <v>0</v>
      </c>
      <c r="J3701">
        <v>468</v>
      </c>
      <c r="K3701">
        <v>468</v>
      </c>
      <c r="L3701">
        <v>13874</v>
      </c>
      <c r="M3701" t="b">
        <v>1</v>
      </c>
      <c r="O3701" t="s">
        <v>34</v>
      </c>
      <c r="P3701" s="1">
        <v>42390</v>
      </c>
      <c r="Q3701" t="b">
        <v>0</v>
      </c>
      <c r="R3701" t="b">
        <v>0</v>
      </c>
      <c r="S3701" t="b">
        <v>0</v>
      </c>
      <c r="T3701">
        <v>14</v>
      </c>
      <c r="U3701">
        <v>2</v>
      </c>
      <c r="V3701">
        <v>0</v>
      </c>
      <c r="W3701">
        <v>56</v>
      </c>
      <c r="X3701">
        <v>0</v>
      </c>
      <c r="Y3701">
        <v>1</v>
      </c>
      <c r="Z3701">
        <v>1</v>
      </c>
      <c r="AA3701">
        <v>0</v>
      </c>
      <c r="AB3701">
        <v>4</v>
      </c>
      <c r="AC3701">
        <v>1</v>
      </c>
      <c r="AD3701">
        <v>1</v>
      </c>
      <c r="AE3701">
        <v>1061</v>
      </c>
      <c r="AF3701">
        <v>9</v>
      </c>
      <c r="AG3701">
        <v>2884</v>
      </c>
      <c r="AH3701">
        <v>936</v>
      </c>
      <c r="AI3701">
        <v>0</v>
      </c>
      <c r="AN3701">
        <v>23.37</v>
      </c>
      <c r="AP3701" t="s">
        <v>59</v>
      </c>
      <c r="AS3701">
        <v>88</v>
      </c>
      <c r="AU3701">
        <v>55759</v>
      </c>
      <c r="AV3701">
        <v>5464</v>
      </c>
      <c r="AW3701">
        <v>23</v>
      </c>
      <c r="AX3701">
        <v>20</v>
      </c>
      <c r="AZ3701">
        <v>0</v>
      </c>
      <c r="BA3701">
        <f t="shared" si="316"/>
        <v>468</v>
      </c>
      <c r="BB3701">
        <f t="shared" si="317"/>
        <v>11602</v>
      </c>
      <c r="BD3701" t="e">
        <f t="shared" si="314"/>
        <v>#N/A</v>
      </c>
      <c r="BE3701">
        <f t="shared" si="315"/>
        <v>1</v>
      </c>
    </row>
    <row r="3702" spans="1:57" x14ac:dyDescent="0.25">
      <c r="A3702" t="s">
        <v>7234</v>
      </c>
      <c r="B3702" t="s">
        <v>7122</v>
      </c>
      <c r="C3702" t="s">
        <v>7123</v>
      </c>
      <c r="D3702" t="s">
        <v>57</v>
      </c>
      <c r="E3702" t="s">
        <v>58</v>
      </c>
      <c r="F3702" s="1">
        <v>42375</v>
      </c>
      <c r="G3702" s="1">
        <v>42369</v>
      </c>
      <c r="H3702" s="1">
        <v>42374</v>
      </c>
      <c r="I3702">
        <v>0</v>
      </c>
      <c r="J3702">
        <v>234</v>
      </c>
      <c r="K3702">
        <v>234</v>
      </c>
      <c r="L3702">
        <v>13640</v>
      </c>
      <c r="M3702" t="b">
        <v>0</v>
      </c>
      <c r="O3702" t="s">
        <v>34</v>
      </c>
      <c r="P3702" s="1">
        <v>42375</v>
      </c>
      <c r="Q3702" t="b">
        <v>0</v>
      </c>
      <c r="R3702" t="b">
        <v>0</v>
      </c>
      <c r="S3702" t="b">
        <v>0</v>
      </c>
      <c r="T3702">
        <v>15</v>
      </c>
      <c r="U3702">
        <v>2</v>
      </c>
      <c r="V3702">
        <v>0</v>
      </c>
      <c r="W3702">
        <v>53</v>
      </c>
      <c r="X3702">
        <v>0</v>
      </c>
      <c r="Y3702">
        <v>1</v>
      </c>
      <c r="Z3702">
        <v>0</v>
      </c>
      <c r="AA3702">
        <v>0</v>
      </c>
      <c r="AB3702">
        <v>4</v>
      </c>
      <c r="AC3702">
        <v>1</v>
      </c>
      <c r="AD3702">
        <v>1</v>
      </c>
      <c r="AE3702">
        <v>1121</v>
      </c>
      <c r="AF3702">
        <v>10</v>
      </c>
      <c r="AG3702">
        <v>3074</v>
      </c>
      <c r="AH3702">
        <v>917</v>
      </c>
      <c r="AI3702">
        <v>2</v>
      </c>
      <c r="AN3702">
        <v>23.32</v>
      </c>
      <c r="AP3702" t="s">
        <v>59</v>
      </c>
      <c r="AS3702">
        <v>108</v>
      </c>
      <c r="AU3702">
        <v>57057</v>
      </c>
      <c r="AV3702">
        <v>5447</v>
      </c>
      <c r="AW3702">
        <v>23</v>
      </c>
      <c r="AX3702">
        <v>20</v>
      </c>
      <c r="AZ3702">
        <v>0</v>
      </c>
      <c r="BA3702">
        <f>L3702-$L$3703</f>
        <v>234</v>
      </c>
      <c r="BB3702">
        <f t="shared" si="317"/>
        <v>11836</v>
      </c>
      <c r="BD3702" t="e">
        <f t="shared" si="314"/>
        <v>#N/A</v>
      </c>
      <c r="BE3702">
        <f t="shared" si="315"/>
        <v>0</v>
      </c>
    </row>
    <row r="3703" spans="1:57" x14ac:dyDescent="0.25">
      <c r="A3703" t="s">
        <v>7236</v>
      </c>
      <c r="B3703" t="s">
        <v>7122</v>
      </c>
      <c r="C3703" t="s">
        <v>7123</v>
      </c>
      <c r="D3703" t="s">
        <v>57</v>
      </c>
      <c r="E3703" t="s">
        <v>58</v>
      </c>
      <c r="F3703" s="1">
        <v>42352</v>
      </c>
      <c r="G3703" s="1">
        <v>42349</v>
      </c>
      <c r="H3703" s="1">
        <v>42350</v>
      </c>
      <c r="I3703">
        <v>0</v>
      </c>
      <c r="J3703">
        <v>690</v>
      </c>
      <c r="K3703">
        <v>1002</v>
      </c>
      <c r="L3703">
        <v>13406</v>
      </c>
      <c r="M3703" t="b">
        <v>1</v>
      </c>
      <c r="O3703" t="s">
        <v>34</v>
      </c>
      <c r="P3703" s="1">
        <v>42352</v>
      </c>
      <c r="Q3703" t="b">
        <v>0</v>
      </c>
      <c r="R3703" t="b">
        <v>0</v>
      </c>
      <c r="S3703" t="b">
        <v>0</v>
      </c>
      <c r="T3703">
        <v>8</v>
      </c>
      <c r="U3703">
        <v>2</v>
      </c>
      <c r="V3703">
        <v>0</v>
      </c>
      <c r="W3703">
        <v>25</v>
      </c>
      <c r="X3703">
        <v>0</v>
      </c>
      <c r="Y3703">
        <v>2</v>
      </c>
      <c r="Z3703">
        <v>0</v>
      </c>
      <c r="AA3703">
        <v>0</v>
      </c>
      <c r="AB3703">
        <v>0</v>
      </c>
      <c r="AC3703">
        <v>2</v>
      </c>
      <c r="AD3703">
        <v>0</v>
      </c>
      <c r="AE3703">
        <v>1313</v>
      </c>
      <c r="AF3703">
        <v>15</v>
      </c>
      <c r="AG3703">
        <v>3671</v>
      </c>
      <c r="AH3703">
        <v>1183</v>
      </c>
      <c r="AI3703">
        <v>1</v>
      </c>
      <c r="AN3703">
        <v>23.53</v>
      </c>
      <c r="AP3703" t="s">
        <v>59</v>
      </c>
      <c r="AS3703">
        <v>15</v>
      </c>
      <c r="AU3703">
        <v>32979</v>
      </c>
      <c r="AV3703">
        <v>496</v>
      </c>
      <c r="AW3703">
        <v>22</v>
      </c>
      <c r="AX3703">
        <v>16</v>
      </c>
      <c r="AZ3703">
        <v>1</v>
      </c>
      <c r="BA3703">
        <v>13406</v>
      </c>
      <c r="BB3703">
        <f>$BA$3703-BA3703</f>
        <v>0</v>
      </c>
      <c r="BD3703" t="e">
        <f t="shared" si="314"/>
        <v>#N/A</v>
      </c>
      <c r="BE3703">
        <f t="shared" si="315"/>
        <v>1</v>
      </c>
    </row>
    <row r="3704" spans="1:57" x14ac:dyDescent="0.25">
      <c r="A3704" t="s">
        <v>7238</v>
      </c>
      <c r="B3704" t="s">
        <v>7122</v>
      </c>
      <c r="C3704" t="s">
        <v>7123</v>
      </c>
      <c r="D3704" t="s">
        <v>57</v>
      </c>
      <c r="E3704" t="s">
        <v>58</v>
      </c>
      <c r="F3704" s="1">
        <v>42335</v>
      </c>
      <c r="G3704" s="1">
        <v>42332</v>
      </c>
      <c r="H3704" s="1">
        <v>42334</v>
      </c>
      <c r="I3704">
        <v>0</v>
      </c>
      <c r="J3704">
        <v>770</v>
      </c>
      <c r="K3704">
        <v>770</v>
      </c>
      <c r="L3704">
        <v>13174</v>
      </c>
      <c r="M3704" t="b">
        <v>0</v>
      </c>
      <c r="O3704" t="s">
        <v>34</v>
      </c>
      <c r="P3704" s="1">
        <v>42335</v>
      </c>
      <c r="Q3704" t="b">
        <v>0</v>
      </c>
      <c r="R3704" t="b">
        <v>0</v>
      </c>
      <c r="S3704" t="b">
        <v>0</v>
      </c>
      <c r="T3704">
        <v>7</v>
      </c>
      <c r="U3704">
        <v>2</v>
      </c>
      <c r="V3704">
        <v>0</v>
      </c>
      <c r="W3704">
        <v>20</v>
      </c>
      <c r="X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1357</v>
      </c>
      <c r="AF3704">
        <v>12</v>
      </c>
      <c r="AG3704">
        <v>3744</v>
      </c>
      <c r="AH3704">
        <v>1227</v>
      </c>
      <c r="AI3704">
        <v>1</v>
      </c>
      <c r="AN3704">
        <v>22.94</v>
      </c>
      <c r="AP3704" t="s">
        <v>59</v>
      </c>
      <c r="AS3704">
        <v>15</v>
      </c>
      <c r="AU3704">
        <v>33706</v>
      </c>
      <c r="AV3704">
        <v>580</v>
      </c>
      <c r="AW3704">
        <v>22</v>
      </c>
      <c r="AX3704">
        <v>16</v>
      </c>
      <c r="AZ3704">
        <v>0</v>
      </c>
      <c r="BA3704">
        <v>13174</v>
      </c>
      <c r="BB3704">
        <f t="shared" ref="BB3704:BB3750" si="318">$BA$3703-BA3704</f>
        <v>232</v>
      </c>
      <c r="BD3704" t="e">
        <f t="shared" si="314"/>
        <v>#N/A</v>
      </c>
      <c r="BE3704">
        <f t="shared" si="315"/>
        <v>0</v>
      </c>
    </row>
    <row r="3705" spans="1:57" x14ac:dyDescent="0.25">
      <c r="A3705" t="s">
        <v>7240</v>
      </c>
      <c r="B3705" t="s">
        <v>7122</v>
      </c>
      <c r="C3705" t="s">
        <v>7123</v>
      </c>
      <c r="D3705" t="s">
        <v>57</v>
      </c>
      <c r="E3705" t="s">
        <v>58</v>
      </c>
      <c r="F3705" s="1">
        <v>42317</v>
      </c>
      <c r="G3705" s="1">
        <v>42315</v>
      </c>
      <c r="H3705" s="1">
        <v>42317</v>
      </c>
      <c r="I3705">
        <v>0</v>
      </c>
      <c r="J3705">
        <v>504</v>
      </c>
      <c r="K3705">
        <v>504</v>
      </c>
      <c r="L3705">
        <v>12908</v>
      </c>
      <c r="M3705" t="b">
        <v>0</v>
      </c>
      <c r="O3705" t="s">
        <v>34</v>
      </c>
      <c r="P3705" s="1">
        <v>42317</v>
      </c>
      <c r="Q3705" t="b">
        <v>0</v>
      </c>
      <c r="R3705" t="b">
        <v>0</v>
      </c>
      <c r="S3705" t="b">
        <v>0</v>
      </c>
      <c r="T3705">
        <v>5</v>
      </c>
      <c r="U3705">
        <v>1</v>
      </c>
      <c r="V3705">
        <v>0</v>
      </c>
      <c r="W3705">
        <v>10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1</v>
      </c>
      <c r="AE3705">
        <v>1081</v>
      </c>
      <c r="AF3705">
        <v>10</v>
      </c>
      <c r="AG3705">
        <v>2840</v>
      </c>
      <c r="AH3705">
        <v>990</v>
      </c>
      <c r="AI3705">
        <v>1</v>
      </c>
      <c r="AN3705">
        <v>22.51</v>
      </c>
      <c r="AP3705" t="s">
        <v>59</v>
      </c>
      <c r="AS3705">
        <v>7</v>
      </c>
      <c r="AU3705">
        <v>14126</v>
      </c>
      <c r="AV3705">
        <v>387</v>
      </c>
      <c r="AW3705">
        <v>21</v>
      </c>
      <c r="AX3705">
        <v>16</v>
      </c>
      <c r="AZ3705">
        <v>0</v>
      </c>
      <c r="BA3705">
        <v>12908</v>
      </c>
      <c r="BB3705">
        <f t="shared" si="318"/>
        <v>498</v>
      </c>
      <c r="BD3705" t="e">
        <f t="shared" si="314"/>
        <v>#N/A</v>
      </c>
      <c r="BE3705">
        <f t="shared" si="315"/>
        <v>0</v>
      </c>
    </row>
    <row r="3706" spans="1:57" x14ac:dyDescent="0.25">
      <c r="A3706" t="s">
        <v>7242</v>
      </c>
      <c r="B3706" t="s">
        <v>7122</v>
      </c>
      <c r="C3706" t="s">
        <v>7123</v>
      </c>
      <c r="D3706" t="s">
        <v>57</v>
      </c>
      <c r="E3706" t="s">
        <v>58</v>
      </c>
      <c r="F3706" s="1">
        <v>42301</v>
      </c>
      <c r="G3706" s="1">
        <v>42299</v>
      </c>
      <c r="H3706" s="1">
        <v>42301</v>
      </c>
      <c r="I3706">
        <v>0</v>
      </c>
      <c r="J3706">
        <v>238</v>
      </c>
      <c r="K3706">
        <v>238</v>
      </c>
      <c r="L3706">
        <v>12642</v>
      </c>
      <c r="M3706" t="b">
        <v>0</v>
      </c>
      <c r="O3706" t="s">
        <v>34</v>
      </c>
      <c r="P3706" s="1">
        <v>42301</v>
      </c>
      <c r="Q3706" t="b">
        <v>0</v>
      </c>
      <c r="R3706" t="b">
        <v>0</v>
      </c>
      <c r="S3706" t="b">
        <v>0</v>
      </c>
      <c r="T3706">
        <v>6</v>
      </c>
      <c r="U3706">
        <v>2</v>
      </c>
      <c r="V3706">
        <v>0</v>
      </c>
      <c r="W3706">
        <v>8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1398</v>
      </c>
      <c r="AF3706">
        <v>13</v>
      </c>
      <c r="AG3706">
        <v>3830</v>
      </c>
      <c r="AH3706">
        <v>1106</v>
      </c>
      <c r="AI3706">
        <v>1</v>
      </c>
      <c r="AN3706">
        <v>23.28</v>
      </c>
      <c r="AP3706" t="s">
        <v>59</v>
      </c>
      <c r="AS3706">
        <v>2</v>
      </c>
      <c r="AU3706">
        <v>12703</v>
      </c>
      <c r="AV3706">
        <v>360</v>
      </c>
      <c r="AW3706">
        <v>21</v>
      </c>
      <c r="AX3706">
        <v>16</v>
      </c>
      <c r="AZ3706">
        <v>0</v>
      </c>
      <c r="BA3706">
        <v>12642</v>
      </c>
      <c r="BB3706">
        <f t="shared" si="318"/>
        <v>764</v>
      </c>
      <c r="BD3706" t="e">
        <f t="shared" si="314"/>
        <v>#N/A</v>
      </c>
      <c r="BE3706">
        <f t="shared" si="315"/>
        <v>0</v>
      </c>
    </row>
    <row r="3707" spans="1:57" x14ac:dyDescent="0.25">
      <c r="A3707" t="s">
        <v>7244</v>
      </c>
      <c r="B3707" t="s">
        <v>7122</v>
      </c>
      <c r="C3707" t="s">
        <v>7123</v>
      </c>
      <c r="D3707" t="s">
        <v>57</v>
      </c>
      <c r="E3707" t="s">
        <v>58</v>
      </c>
      <c r="F3707" s="1">
        <v>42287</v>
      </c>
      <c r="G3707" s="1">
        <v>42285</v>
      </c>
      <c r="H3707" s="1">
        <v>42287</v>
      </c>
      <c r="I3707">
        <v>0</v>
      </c>
      <c r="J3707">
        <v>1101</v>
      </c>
      <c r="K3707">
        <v>1101</v>
      </c>
      <c r="L3707">
        <v>12404</v>
      </c>
      <c r="M3707" t="b">
        <v>1</v>
      </c>
      <c r="O3707" t="s">
        <v>34</v>
      </c>
      <c r="P3707" s="1">
        <v>42287</v>
      </c>
      <c r="Q3707" t="b">
        <v>0</v>
      </c>
      <c r="R3707" t="b">
        <v>0</v>
      </c>
      <c r="S3707" t="b">
        <v>0</v>
      </c>
      <c r="T3707">
        <v>5</v>
      </c>
      <c r="U3707">
        <v>2</v>
      </c>
      <c r="V3707">
        <v>0</v>
      </c>
      <c r="W3707">
        <v>12</v>
      </c>
      <c r="X3707">
        <v>0</v>
      </c>
      <c r="Y3707">
        <v>1</v>
      </c>
      <c r="Z3707">
        <v>0</v>
      </c>
      <c r="AA3707">
        <v>0</v>
      </c>
      <c r="AB3707">
        <v>1</v>
      </c>
      <c r="AC3707">
        <v>1</v>
      </c>
      <c r="AD3707">
        <v>0</v>
      </c>
      <c r="AE3707">
        <v>1084</v>
      </c>
      <c r="AF3707">
        <v>10</v>
      </c>
      <c r="AG3707">
        <v>3115</v>
      </c>
      <c r="AH3707">
        <v>890</v>
      </c>
      <c r="AI3707">
        <v>2</v>
      </c>
      <c r="AN3707">
        <v>23</v>
      </c>
      <c r="AP3707" t="s">
        <v>59</v>
      </c>
      <c r="AS3707">
        <v>8</v>
      </c>
      <c r="AU3707">
        <v>22995</v>
      </c>
      <c r="AV3707">
        <v>577</v>
      </c>
      <c r="AW3707">
        <v>22</v>
      </c>
      <c r="AX3707">
        <v>16</v>
      </c>
      <c r="AZ3707">
        <v>0</v>
      </c>
      <c r="BA3707">
        <v>12404</v>
      </c>
      <c r="BB3707">
        <f t="shared" si="318"/>
        <v>1002</v>
      </c>
      <c r="BD3707" t="e">
        <f t="shared" si="314"/>
        <v>#N/A</v>
      </c>
      <c r="BE3707">
        <f t="shared" si="315"/>
        <v>1</v>
      </c>
    </row>
    <row r="3708" spans="1:57" x14ac:dyDescent="0.25">
      <c r="A3708" t="s">
        <v>7246</v>
      </c>
      <c r="B3708" t="s">
        <v>7122</v>
      </c>
      <c r="C3708" t="s">
        <v>7123</v>
      </c>
      <c r="D3708" t="s">
        <v>57</v>
      </c>
      <c r="E3708" t="s">
        <v>58</v>
      </c>
      <c r="F3708" s="1">
        <v>42270</v>
      </c>
      <c r="G3708" s="1">
        <v>42269</v>
      </c>
      <c r="H3708" s="1">
        <v>42270</v>
      </c>
      <c r="I3708">
        <v>0</v>
      </c>
      <c r="J3708">
        <v>808</v>
      </c>
      <c r="K3708">
        <v>808</v>
      </c>
      <c r="L3708">
        <v>12111</v>
      </c>
      <c r="M3708" t="b">
        <v>0</v>
      </c>
      <c r="O3708" t="s">
        <v>34</v>
      </c>
      <c r="P3708" s="1">
        <v>42270</v>
      </c>
      <c r="Q3708" t="b">
        <v>0</v>
      </c>
      <c r="R3708" t="b">
        <v>0</v>
      </c>
      <c r="S3708" t="b">
        <v>0</v>
      </c>
      <c r="T3708">
        <v>8</v>
      </c>
      <c r="U3708">
        <v>2</v>
      </c>
      <c r="V3708">
        <v>0</v>
      </c>
      <c r="W3708">
        <v>14</v>
      </c>
      <c r="X3708">
        <v>1</v>
      </c>
      <c r="Y3708">
        <v>1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1426</v>
      </c>
      <c r="AF3708">
        <v>15</v>
      </c>
      <c r="AG3708">
        <v>4467</v>
      </c>
      <c r="AH3708">
        <v>1393</v>
      </c>
      <c r="AI3708">
        <v>1</v>
      </c>
      <c r="AN3708">
        <v>24.92</v>
      </c>
      <c r="AP3708" t="s">
        <v>59</v>
      </c>
      <c r="AS3708">
        <v>4</v>
      </c>
      <c r="AU3708">
        <v>18481</v>
      </c>
      <c r="AV3708">
        <v>444</v>
      </c>
      <c r="AW3708">
        <v>21</v>
      </c>
      <c r="AX3708">
        <v>16</v>
      </c>
      <c r="AZ3708">
        <v>0</v>
      </c>
      <c r="BA3708">
        <v>12111</v>
      </c>
      <c r="BB3708">
        <f t="shared" si="318"/>
        <v>1295</v>
      </c>
      <c r="BD3708" t="e">
        <f t="shared" si="314"/>
        <v>#N/A</v>
      </c>
      <c r="BE3708">
        <f t="shared" si="315"/>
        <v>0</v>
      </c>
    </row>
    <row r="3709" spans="1:57" x14ac:dyDescent="0.25">
      <c r="A3709" t="s">
        <v>7248</v>
      </c>
      <c r="B3709" t="s">
        <v>7122</v>
      </c>
      <c r="C3709" t="s">
        <v>7123</v>
      </c>
      <c r="D3709" t="s">
        <v>57</v>
      </c>
      <c r="E3709" t="s">
        <v>58</v>
      </c>
      <c r="F3709" s="1">
        <v>42256</v>
      </c>
      <c r="G3709" s="1">
        <v>42253</v>
      </c>
      <c r="H3709" s="1">
        <v>42255</v>
      </c>
      <c r="I3709">
        <v>0</v>
      </c>
      <c r="J3709">
        <v>523</v>
      </c>
      <c r="K3709">
        <v>523</v>
      </c>
      <c r="L3709">
        <v>11826</v>
      </c>
      <c r="M3709" t="b">
        <v>0</v>
      </c>
      <c r="N3709" t="b">
        <v>1</v>
      </c>
      <c r="O3709" t="s">
        <v>34</v>
      </c>
      <c r="P3709" s="1">
        <v>42256</v>
      </c>
      <c r="Q3709" t="b">
        <v>0</v>
      </c>
      <c r="R3709" t="b">
        <v>0</v>
      </c>
      <c r="S3709" t="b">
        <v>0</v>
      </c>
      <c r="T3709">
        <v>5</v>
      </c>
      <c r="U3709">
        <v>2</v>
      </c>
      <c r="V3709">
        <v>0</v>
      </c>
      <c r="W3709">
        <v>7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1098</v>
      </c>
      <c r="AF3709">
        <v>10</v>
      </c>
      <c r="AG3709">
        <v>3107</v>
      </c>
      <c r="AH3709">
        <v>949</v>
      </c>
      <c r="AI3709">
        <v>2</v>
      </c>
      <c r="AN3709">
        <v>22.86</v>
      </c>
      <c r="AP3709" t="s">
        <v>59</v>
      </c>
      <c r="AS3709">
        <v>1</v>
      </c>
      <c r="AU3709">
        <v>16961</v>
      </c>
      <c r="AV3709">
        <v>361</v>
      </c>
      <c r="AW3709">
        <v>21</v>
      </c>
      <c r="AX3709">
        <v>16</v>
      </c>
      <c r="AZ3709">
        <v>0</v>
      </c>
      <c r="BA3709">
        <v>11826</v>
      </c>
      <c r="BB3709">
        <f t="shared" si="318"/>
        <v>1580</v>
      </c>
      <c r="BD3709" t="e">
        <f t="shared" si="314"/>
        <v>#N/A</v>
      </c>
      <c r="BE3709">
        <f t="shared" si="315"/>
        <v>0</v>
      </c>
    </row>
    <row r="3710" spans="1:57" x14ac:dyDescent="0.25">
      <c r="A3710" t="s">
        <v>7250</v>
      </c>
      <c r="B3710" t="s">
        <v>7122</v>
      </c>
      <c r="C3710" t="s">
        <v>7123</v>
      </c>
      <c r="D3710" t="s">
        <v>57</v>
      </c>
      <c r="E3710" t="s">
        <v>58</v>
      </c>
      <c r="F3710" s="1">
        <v>42242</v>
      </c>
      <c r="G3710" s="1">
        <v>42239</v>
      </c>
      <c r="H3710" s="1">
        <v>42241</v>
      </c>
      <c r="I3710">
        <v>0</v>
      </c>
      <c r="J3710">
        <v>252</v>
      </c>
      <c r="K3710">
        <v>252</v>
      </c>
      <c r="L3710">
        <v>11555</v>
      </c>
      <c r="M3710" t="b">
        <v>0</v>
      </c>
      <c r="O3710" t="s">
        <v>34</v>
      </c>
      <c r="P3710" s="1">
        <v>42242</v>
      </c>
      <c r="Q3710" t="b">
        <v>0</v>
      </c>
      <c r="R3710" t="b">
        <v>0</v>
      </c>
      <c r="S3710" t="b">
        <v>0</v>
      </c>
      <c r="T3710">
        <v>5</v>
      </c>
      <c r="U3710">
        <v>1</v>
      </c>
      <c r="V3710">
        <v>0</v>
      </c>
      <c r="W3710">
        <v>6</v>
      </c>
      <c r="X3710">
        <v>0</v>
      </c>
      <c r="Y3710">
        <v>0</v>
      </c>
      <c r="Z3710">
        <v>0</v>
      </c>
      <c r="AA3710">
        <v>0</v>
      </c>
      <c r="AB3710">
        <v>1</v>
      </c>
      <c r="AC3710">
        <v>0</v>
      </c>
      <c r="AD3710">
        <v>0</v>
      </c>
      <c r="AE3710">
        <v>1157</v>
      </c>
      <c r="AF3710">
        <v>11</v>
      </c>
      <c r="AG3710">
        <v>3393</v>
      </c>
      <c r="AH3710">
        <v>970</v>
      </c>
      <c r="AI3710">
        <v>1</v>
      </c>
      <c r="AN3710">
        <v>23.22</v>
      </c>
      <c r="AP3710" t="s">
        <v>59</v>
      </c>
      <c r="AS3710">
        <v>2</v>
      </c>
      <c r="AU3710">
        <v>7940</v>
      </c>
      <c r="AV3710">
        <v>158</v>
      </c>
      <c r="AW3710">
        <v>20</v>
      </c>
      <c r="AX3710">
        <v>14</v>
      </c>
      <c r="AZ3710">
        <v>0</v>
      </c>
      <c r="BA3710">
        <v>11555</v>
      </c>
      <c r="BB3710">
        <f t="shared" si="318"/>
        <v>1851</v>
      </c>
      <c r="BD3710" t="e">
        <f t="shared" si="314"/>
        <v>#N/A</v>
      </c>
      <c r="BE3710">
        <f t="shared" si="315"/>
        <v>0</v>
      </c>
    </row>
    <row r="3711" spans="1:57" x14ac:dyDescent="0.25">
      <c r="A3711" t="s">
        <v>7252</v>
      </c>
      <c r="B3711" t="s">
        <v>7122</v>
      </c>
      <c r="C3711" t="s">
        <v>7123</v>
      </c>
      <c r="D3711" t="s">
        <v>57</v>
      </c>
      <c r="E3711" t="s">
        <v>58</v>
      </c>
      <c r="F3711" s="1">
        <v>42226</v>
      </c>
      <c r="G3711" s="1">
        <v>42223</v>
      </c>
      <c r="H3711" s="1">
        <v>42226</v>
      </c>
      <c r="I3711">
        <v>0</v>
      </c>
      <c r="J3711">
        <v>1080</v>
      </c>
      <c r="K3711">
        <v>1080</v>
      </c>
      <c r="L3711">
        <v>11303</v>
      </c>
      <c r="M3711" t="b">
        <v>1</v>
      </c>
      <c r="O3711" t="s">
        <v>34</v>
      </c>
      <c r="P3711" s="1">
        <v>42226</v>
      </c>
      <c r="Q3711" t="b">
        <v>0</v>
      </c>
      <c r="R3711" t="b">
        <v>0</v>
      </c>
      <c r="S3711" t="b">
        <v>0</v>
      </c>
      <c r="T3711">
        <v>7</v>
      </c>
      <c r="U3711">
        <v>1</v>
      </c>
      <c r="V3711">
        <v>0</v>
      </c>
      <c r="W3711">
        <v>13</v>
      </c>
      <c r="X3711">
        <v>0</v>
      </c>
      <c r="Y3711">
        <v>1</v>
      </c>
      <c r="Z3711">
        <v>0</v>
      </c>
      <c r="AA3711">
        <v>2</v>
      </c>
      <c r="AB3711">
        <v>2</v>
      </c>
      <c r="AC3711">
        <v>0</v>
      </c>
      <c r="AD3711">
        <v>0</v>
      </c>
      <c r="AE3711">
        <v>1073</v>
      </c>
      <c r="AF3711">
        <v>11</v>
      </c>
      <c r="AG3711">
        <v>3794</v>
      </c>
      <c r="AH3711">
        <v>963</v>
      </c>
      <c r="AI3711">
        <v>8</v>
      </c>
      <c r="AN3711">
        <v>23.1</v>
      </c>
      <c r="AP3711" t="s">
        <v>59</v>
      </c>
      <c r="AS3711">
        <v>4</v>
      </c>
      <c r="AU3711">
        <v>9269</v>
      </c>
      <c r="AV3711">
        <v>89</v>
      </c>
      <c r="AW3711">
        <v>20</v>
      </c>
      <c r="AX3711">
        <v>14</v>
      </c>
      <c r="AZ3711">
        <v>0</v>
      </c>
      <c r="BA3711">
        <v>11303</v>
      </c>
      <c r="BB3711">
        <f t="shared" si="318"/>
        <v>2103</v>
      </c>
      <c r="BD3711" t="e">
        <f t="shared" si="314"/>
        <v>#N/A</v>
      </c>
      <c r="BE3711">
        <f t="shared" si="315"/>
        <v>1</v>
      </c>
    </row>
    <row r="3712" spans="1:57" x14ac:dyDescent="0.25">
      <c r="A3712" t="s">
        <v>7254</v>
      </c>
      <c r="B3712" t="s">
        <v>7122</v>
      </c>
      <c r="C3712" t="s">
        <v>7123</v>
      </c>
      <c r="D3712" t="s">
        <v>57</v>
      </c>
      <c r="E3712" t="s">
        <v>58</v>
      </c>
      <c r="F3712" s="1">
        <v>42212</v>
      </c>
      <c r="G3712" s="1">
        <v>42208</v>
      </c>
      <c r="H3712" s="1">
        <v>42210</v>
      </c>
      <c r="I3712">
        <v>0</v>
      </c>
      <c r="J3712">
        <v>838</v>
      </c>
      <c r="K3712">
        <v>838</v>
      </c>
      <c r="L3712">
        <v>11061</v>
      </c>
      <c r="M3712" t="b">
        <v>0</v>
      </c>
      <c r="O3712" t="s">
        <v>190</v>
      </c>
      <c r="P3712" s="1">
        <v>42212</v>
      </c>
      <c r="Q3712" t="b">
        <v>0</v>
      </c>
      <c r="R3712" t="b">
        <v>0</v>
      </c>
      <c r="S3712" t="b">
        <v>1</v>
      </c>
      <c r="T3712">
        <v>4</v>
      </c>
      <c r="U3712">
        <v>2</v>
      </c>
      <c r="V3712">
        <v>0</v>
      </c>
      <c r="W3712">
        <v>12</v>
      </c>
      <c r="X3712">
        <v>1</v>
      </c>
      <c r="Y3712">
        <v>1</v>
      </c>
      <c r="Z3712">
        <v>0</v>
      </c>
      <c r="AA3712">
        <v>1</v>
      </c>
      <c r="AB3712">
        <v>0</v>
      </c>
      <c r="AC3712">
        <v>2</v>
      </c>
      <c r="AD3712">
        <v>0</v>
      </c>
      <c r="AE3712">
        <v>1042</v>
      </c>
      <c r="AF3712">
        <v>10</v>
      </c>
      <c r="AG3712">
        <v>3358</v>
      </c>
      <c r="AH3712">
        <v>1001</v>
      </c>
      <c r="AI3712">
        <v>5</v>
      </c>
      <c r="AN3712">
        <v>21.63</v>
      </c>
      <c r="AP3712" t="s">
        <v>59</v>
      </c>
      <c r="AS3712">
        <v>4</v>
      </c>
      <c r="AU3712">
        <v>10605</v>
      </c>
      <c r="AV3712">
        <v>317</v>
      </c>
      <c r="AW3712">
        <v>21</v>
      </c>
      <c r="AX3712">
        <v>15</v>
      </c>
      <c r="AZ3712">
        <v>0</v>
      </c>
      <c r="BA3712">
        <v>11061</v>
      </c>
      <c r="BB3712">
        <f t="shared" si="318"/>
        <v>2345</v>
      </c>
      <c r="BD3712" t="e">
        <f t="shared" si="314"/>
        <v>#N/A</v>
      </c>
      <c r="BE3712">
        <f t="shared" si="315"/>
        <v>0</v>
      </c>
    </row>
    <row r="3713" spans="1:57" x14ac:dyDescent="0.25">
      <c r="A3713" t="s">
        <v>7256</v>
      </c>
      <c r="B3713" t="s">
        <v>7122</v>
      </c>
      <c r="C3713" t="s">
        <v>7123</v>
      </c>
      <c r="D3713" t="s">
        <v>57</v>
      </c>
      <c r="E3713" t="s">
        <v>58</v>
      </c>
      <c r="F3713" s="1">
        <v>42189</v>
      </c>
      <c r="G3713" s="1">
        <v>42188</v>
      </c>
      <c r="H3713" s="1">
        <v>42189</v>
      </c>
      <c r="I3713">
        <v>0</v>
      </c>
      <c r="J3713">
        <v>527</v>
      </c>
      <c r="K3713">
        <v>527</v>
      </c>
      <c r="L3713">
        <v>10750</v>
      </c>
      <c r="M3713" t="b">
        <v>0</v>
      </c>
      <c r="O3713" t="s">
        <v>34</v>
      </c>
      <c r="P3713" s="1">
        <v>42189</v>
      </c>
      <c r="Q3713" t="b">
        <v>0</v>
      </c>
      <c r="R3713" t="b">
        <v>0</v>
      </c>
      <c r="S3713" t="b">
        <v>0</v>
      </c>
      <c r="T3713">
        <v>7</v>
      </c>
      <c r="U3713">
        <v>2</v>
      </c>
      <c r="V3713">
        <v>0</v>
      </c>
      <c r="W3713">
        <v>9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1069</v>
      </c>
      <c r="AF3713">
        <v>12</v>
      </c>
      <c r="AG3713">
        <v>3589</v>
      </c>
      <c r="AH3713">
        <v>906</v>
      </c>
      <c r="AI3713">
        <v>7</v>
      </c>
      <c r="AN3713">
        <v>24.5</v>
      </c>
      <c r="AP3713" t="s">
        <v>59</v>
      </c>
      <c r="AS3713">
        <v>8</v>
      </c>
      <c r="AU3713">
        <v>15206</v>
      </c>
      <c r="AV3713">
        <v>398</v>
      </c>
      <c r="AW3713">
        <v>21</v>
      </c>
      <c r="AX3713">
        <v>16</v>
      </c>
      <c r="AZ3713">
        <v>0</v>
      </c>
      <c r="BA3713">
        <v>10750</v>
      </c>
      <c r="BB3713">
        <f t="shared" si="318"/>
        <v>2656</v>
      </c>
      <c r="BD3713" t="e">
        <f t="shared" si="314"/>
        <v>#N/A</v>
      </c>
      <c r="BE3713">
        <f t="shared" si="315"/>
        <v>0</v>
      </c>
    </row>
    <row r="3714" spans="1:57" x14ac:dyDescent="0.25">
      <c r="A3714" t="s">
        <v>7258</v>
      </c>
      <c r="B3714" t="s">
        <v>7122</v>
      </c>
      <c r="C3714" t="s">
        <v>7123</v>
      </c>
      <c r="D3714" t="s">
        <v>57</v>
      </c>
      <c r="E3714" t="s">
        <v>58</v>
      </c>
      <c r="F3714" s="1">
        <v>42172</v>
      </c>
      <c r="G3714" s="1">
        <v>42169</v>
      </c>
      <c r="H3714" s="1">
        <v>42172</v>
      </c>
      <c r="I3714">
        <v>0</v>
      </c>
      <c r="J3714">
        <v>256</v>
      </c>
      <c r="K3714">
        <v>256</v>
      </c>
      <c r="L3714">
        <v>10479</v>
      </c>
      <c r="M3714" t="b">
        <v>0</v>
      </c>
      <c r="O3714" t="s">
        <v>34</v>
      </c>
      <c r="P3714" s="1">
        <v>42172</v>
      </c>
      <c r="Q3714" t="b">
        <v>0</v>
      </c>
      <c r="R3714" t="b">
        <v>0</v>
      </c>
      <c r="S3714" t="b">
        <v>0</v>
      </c>
      <c r="T3714">
        <v>7</v>
      </c>
      <c r="U3714">
        <v>2</v>
      </c>
      <c r="V3714">
        <v>0</v>
      </c>
      <c r="W3714">
        <v>7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1041</v>
      </c>
      <c r="AF3714">
        <v>12</v>
      </c>
      <c r="AG3714">
        <v>3701</v>
      </c>
      <c r="AH3714">
        <v>988</v>
      </c>
      <c r="AI3714">
        <v>5</v>
      </c>
      <c r="AN3714">
        <v>24.11</v>
      </c>
      <c r="AP3714" t="s">
        <v>59</v>
      </c>
      <c r="AS3714">
        <v>0</v>
      </c>
      <c r="AU3714">
        <v>10815</v>
      </c>
      <c r="AV3714">
        <v>158</v>
      </c>
      <c r="AW3714">
        <v>21</v>
      </c>
      <c r="AX3714">
        <v>14</v>
      </c>
      <c r="AZ3714">
        <v>0</v>
      </c>
      <c r="BA3714">
        <v>10479</v>
      </c>
      <c r="BB3714">
        <f t="shared" si="318"/>
        <v>2927</v>
      </c>
      <c r="BD3714" t="e">
        <f t="shared" si="314"/>
        <v>#N/A</v>
      </c>
      <c r="BE3714">
        <f t="shared" si="315"/>
        <v>0</v>
      </c>
    </row>
    <row r="3715" spans="1:57" x14ac:dyDescent="0.25">
      <c r="A3715" t="s">
        <v>7260</v>
      </c>
      <c r="B3715" t="s">
        <v>7122</v>
      </c>
      <c r="C3715" t="s">
        <v>7123</v>
      </c>
      <c r="D3715" t="s">
        <v>57</v>
      </c>
      <c r="E3715" t="s">
        <v>58</v>
      </c>
      <c r="F3715" s="1">
        <v>42156</v>
      </c>
      <c r="G3715" s="1">
        <v>42152</v>
      </c>
      <c r="H3715" s="1">
        <v>42154</v>
      </c>
      <c r="I3715">
        <v>0</v>
      </c>
      <c r="J3715">
        <v>1047</v>
      </c>
      <c r="K3715">
        <v>1047</v>
      </c>
      <c r="L3715">
        <v>10223</v>
      </c>
      <c r="M3715" t="b">
        <v>1</v>
      </c>
      <c r="O3715" t="s">
        <v>34</v>
      </c>
      <c r="P3715" s="1">
        <v>42156</v>
      </c>
      <c r="Q3715" t="b">
        <v>0</v>
      </c>
      <c r="R3715" t="b">
        <v>0</v>
      </c>
      <c r="S3715" t="b">
        <v>0</v>
      </c>
      <c r="T3715">
        <v>6</v>
      </c>
      <c r="U3715">
        <v>1</v>
      </c>
      <c r="V3715">
        <v>0</v>
      </c>
      <c r="W3715">
        <v>14</v>
      </c>
      <c r="X3715">
        <v>0</v>
      </c>
      <c r="Y3715">
        <v>1</v>
      </c>
      <c r="Z3715">
        <v>0</v>
      </c>
      <c r="AA3715">
        <v>0</v>
      </c>
      <c r="AB3715">
        <v>3</v>
      </c>
      <c r="AC3715">
        <v>2</v>
      </c>
      <c r="AD3715">
        <v>0</v>
      </c>
      <c r="AE3715">
        <v>1192</v>
      </c>
      <c r="AF3715">
        <v>11</v>
      </c>
      <c r="AG3715">
        <v>3507</v>
      </c>
      <c r="AH3715">
        <v>997</v>
      </c>
      <c r="AI3715">
        <v>0</v>
      </c>
      <c r="AN3715">
        <v>23.03</v>
      </c>
      <c r="AP3715" t="s">
        <v>59</v>
      </c>
      <c r="AS3715">
        <v>10</v>
      </c>
      <c r="AU3715">
        <v>18309</v>
      </c>
      <c r="AV3715">
        <v>309</v>
      </c>
      <c r="AW3715">
        <v>21</v>
      </c>
      <c r="AX3715">
        <v>15</v>
      </c>
      <c r="AZ3715">
        <v>0</v>
      </c>
      <c r="BA3715">
        <v>10223</v>
      </c>
      <c r="BB3715">
        <f t="shared" si="318"/>
        <v>3183</v>
      </c>
      <c r="BD3715" t="e">
        <f t="shared" ref="BD3715:BD3778" si="319">_xlfn.IFS(BC3715="A",1,BC3715="B",2,BC3715="C",3,BC3715="X",4)</f>
        <v>#N/A</v>
      </c>
      <c r="BE3715">
        <f t="shared" ref="BE3715:BE3778" si="320">IF(M3715=TRUE,1,0)</f>
        <v>1</v>
      </c>
    </row>
    <row r="3716" spans="1:57" x14ac:dyDescent="0.25">
      <c r="A3716" t="s">
        <v>7262</v>
      </c>
      <c r="B3716" t="s">
        <v>7122</v>
      </c>
      <c r="C3716" t="s">
        <v>7123</v>
      </c>
      <c r="D3716" t="s">
        <v>57</v>
      </c>
      <c r="E3716" t="s">
        <v>58</v>
      </c>
      <c r="F3716" s="1">
        <v>42137</v>
      </c>
      <c r="G3716" s="1">
        <v>42135</v>
      </c>
      <c r="H3716" s="1">
        <v>42137</v>
      </c>
      <c r="I3716">
        <v>0</v>
      </c>
      <c r="J3716">
        <v>756</v>
      </c>
      <c r="K3716">
        <v>756</v>
      </c>
      <c r="L3716">
        <v>9932</v>
      </c>
      <c r="M3716" t="b">
        <v>0</v>
      </c>
      <c r="O3716" t="s">
        <v>34</v>
      </c>
      <c r="P3716" s="1">
        <v>42137</v>
      </c>
      <c r="Q3716" t="b">
        <v>0</v>
      </c>
      <c r="R3716" t="b">
        <v>0</v>
      </c>
      <c r="S3716" t="b">
        <v>0</v>
      </c>
      <c r="T3716">
        <v>5</v>
      </c>
      <c r="U3716">
        <v>1</v>
      </c>
      <c r="V3716">
        <v>0</v>
      </c>
      <c r="W3716">
        <v>14</v>
      </c>
      <c r="X3716">
        <v>0</v>
      </c>
      <c r="Y3716">
        <v>1</v>
      </c>
      <c r="Z3716">
        <v>0</v>
      </c>
      <c r="AA3716">
        <v>1</v>
      </c>
      <c r="AB3716">
        <v>4</v>
      </c>
      <c r="AC3716">
        <v>0</v>
      </c>
      <c r="AD3716">
        <v>0</v>
      </c>
      <c r="AE3716">
        <v>1179</v>
      </c>
      <c r="AF3716">
        <v>11</v>
      </c>
      <c r="AG3716">
        <v>3819</v>
      </c>
      <c r="AH3716">
        <v>1062</v>
      </c>
      <c r="AI3716">
        <v>0</v>
      </c>
      <c r="AN3716">
        <v>23.21</v>
      </c>
      <c r="AP3716" t="s">
        <v>59</v>
      </c>
      <c r="AS3716">
        <v>10</v>
      </c>
      <c r="AU3716">
        <v>19085</v>
      </c>
      <c r="AV3716">
        <v>302</v>
      </c>
      <c r="AW3716">
        <v>21</v>
      </c>
      <c r="AX3716">
        <v>15</v>
      </c>
      <c r="AZ3716">
        <v>0</v>
      </c>
      <c r="BA3716">
        <v>9932</v>
      </c>
      <c r="BB3716">
        <f t="shared" si="318"/>
        <v>3474</v>
      </c>
      <c r="BD3716" t="e">
        <f t="shared" si="319"/>
        <v>#N/A</v>
      </c>
      <c r="BE3716">
        <f t="shared" si="320"/>
        <v>0</v>
      </c>
    </row>
    <row r="3717" spans="1:57" x14ac:dyDescent="0.25">
      <c r="A3717" t="s">
        <v>7264</v>
      </c>
      <c r="B3717" t="s">
        <v>7122</v>
      </c>
      <c r="C3717" t="s">
        <v>7123</v>
      </c>
      <c r="D3717" t="s">
        <v>57</v>
      </c>
      <c r="E3717" t="s">
        <v>58</v>
      </c>
      <c r="F3717" s="1">
        <v>42119</v>
      </c>
      <c r="G3717" s="1">
        <v>42117</v>
      </c>
      <c r="H3717" s="1">
        <v>42118</v>
      </c>
      <c r="I3717">
        <v>0</v>
      </c>
      <c r="J3717">
        <v>498</v>
      </c>
      <c r="K3717">
        <v>498</v>
      </c>
      <c r="L3717">
        <v>9674</v>
      </c>
      <c r="M3717" t="b">
        <v>0</v>
      </c>
      <c r="O3717" t="s">
        <v>34</v>
      </c>
      <c r="P3717" s="1">
        <v>42119</v>
      </c>
      <c r="Q3717" t="b">
        <v>0</v>
      </c>
      <c r="R3717" t="b">
        <v>0</v>
      </c>
      <c r="S3717" t="b">
        <v>0</v>
      </c>
      <c r="T3717">
        <v>5</v>
      </c>
      <c r="U3717">
        <v>1</v>
      </c>
      <c r="V3717">
        <v>0</v>
      </c>
      <c r="W3717">
        <v>9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1043</v>
      </c>
      <c r="AF3717">
        <v>9</v>
      </c>
      <c r="AG3717">
        <v>2852</v>
      </c>
      <c r="AH3717">
        <v>839</v>
      </c>
      <c r="AI3717">
        <v>0</v>
      </c>
      <c r="AN3717">
        <v>23.46</v>
      </c>
      <c r="AP3717" t="s">
        <v>59</v>
      </c>
      <c r="AS3717">
        <v>15</v>
      </c>
      <c r="AU3717">
        <v>16522</v>
      </c>
      <c r="AV3717">
        <v>322</v>
      </c>
      <c r="AW3717">
        <v>21</v>
      </c>
      <c r="AX3717">
        <v>16</v>
      </c>
      <c r="AZ3717">
        <v>0</v>
      </c>
      <c r="BA3717">
        <v>9674</v>
      </c>
      <c r="BB3717">
        <f t="shared" si="318"/>
        <v>3732</v>
      </c>
      <c r="BD3717" t="e">
        <f t="shared" si="319"/>
        <v>#N/A</v>
      </c>
      <c r="BE3717">
        <f t="shared" si="320"/>
        <v>0</v>
      </c>
    </row>
    <row r="3718" spans="1:57" x14ac:dyDescent="0.25">
      <c r="A3718" t="s">
        <v>7266</v>
      </c>
      <c r="B3718" t="s">
        <v>7122</v>
      </c>
      <c r="C3718" t="s">
        <v>7123</v>
      </c>
      <c r="D3718" t="s">
        <v>57</v>
      </c>
      <c r="E3718" t="s">
        <v>58</v>
      </c>
      <c r="F3718" s="1">
        <v>42103</v>
      </c>
      <c r="G3718" s="1">
        <v>42098</v>
      </c>
      <c r="H3718" s="1">
        <v>42102</v>
      </c>
      <c r="I3718">
        <v>0</v>
      </c>
      <c r="J3718">
        <v>244</v>
      </c>
      <c r="K3718">
        <v>244</v>
      </c>
      <c r="L3718">
        <v>9420</v>
      </c>
      <c r="M3718" t="b">
        <v>0</v>
      </c>
      <c r="O3718" t="s">
        <v>34</v>
      </c>
      <c r="P3718" s="1">
        <v>42103</v>
      </c>
      <c r="Q3718" t="b">
        <v>0</v>
      </c>
      <c r="R3718" t="b">
        <v>0</v>
      </c>
      <c r="S3718" t="b">
        <v>0</v>
      </c>
      <c r="T3718">
        <v>6</v>
      </c>
      <c r="U3718">
        <v>2</v>
      </c>
      <c r="V3718">
        <v>0</v>
      </c>
      <c r="W3718">
        <v>9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1</v>
      </c>
      <c r="AE3718">
        <v>1175</v>
      </c>
      <c r="AF3718">
        <v>10</v>
      </c>
      <c r="AG3718">
        <v>3338</v>
      </c>
      <c r="AH3718">
        <v>1053</v>
      </c>
      <c r="AI3718">
        <v>1</v>
      </c>
      <c r="AN3718">
        <v>23.85</v>
      </c>
      <c r="AP3718" t="s">
        <v>59</v>
      </c>
      <c r="AS3718">
        <v>3</v>
      </c>
      <c r="AU3718">
        <v>11365</v>
      </c>
      <c r="AV3718">
        <v>145</v>
      </c>
      <c r="AW3718">
        <v>21</v>
      </c>
      <c r="AX3718">
        <v>14</v>
      </c>
      <c r="AZ3718">
        <v>0</v>
      </c>
      <c r="BA3718">
        <v>9420</v>
      </c>
      <c r="BB3718">
        <f t="shared" si="318"/>
        <v>3986</v>
      </c>
      <c r="BD3718" t="e">
        <f t="shared" si="319"/>
        <v>#N/A</v>
      </c>
      <c r="BE3718">
        <f t="shared" si="320"/>
        <v>0</v>
      </c>
    </row>
    <row r="3719" spans="1:57" x14ac:dyDescent="0.25">
      <c r="A3719" t="s">
        <v>7268</v>
      </c>
      <c r="B3719" t="s">
        <v>7122</v>
      </c>
      <c r="C3719" t="s">
        <v>7123</v>
      </c>
      <c r="D3719" t="s">
        <v>57</v>
      </c>
      <c r="E3719" t="s">
        <v>58</v>
      </c>
      <c r="F3719" s="1">
        <v>42086</v>
      </c>
      <c r="G3719" s="1">
        <v>42079</v>
      </c>
      <c r="H3719" s="1">
        <v>42086</v>
      </c>
      <c r="I3719">
        <v>0</v>
      </c>
      <c r="J3719">
        <v>1034</v>
      </c>
      <c r="K3719">
        <v>1034</v>
      </c>
      <c r="L3719">
        <v>9176</v>
      </c>
      <c r="M3719" t="b">
        <v>1</v>
      </c>
      <c r="O3719" t="s">
        <v>34</v>
      </c>
      <c r="P3719" s="1">
        <v>42086</v>
      </c>
      <c r="Q3719" t="b">
        <v>0</v>
      </c>
      <c r="R3719" t="b">
        <v>0</v>
      </c>
      <c r="S3719" t="b">
        <v>0</v>
      </c>
      <c r="T3719">
        <v>9</v>
      </c>
      <c r="U3719">
        <v>2</v>
      </c>
      <c r="V3719">
        <v>0</v>
      </c>
      <c r="W3719">
        <v>33</v>
      </c>
      <c r="X3719">
        <v>0</v>
      </c>
      <c r="Y3719">
        <v>2</v>
      </c>
      <c r="Z3719">
        <v>0</v>
      </c>
      <c r="AA3719">
        <v>0</v>
      </c>
      <c r="AB3719">
        <v>3</v>
      </c>
      <c r="AC3719">
        <v>0</v>
      </c>
      <c r="AD3719">
        <v>0</v>
      </c>
      <c r="AE3719">
        <v>1075</v>
      </c>
      <c r="AF3719">
        <v>10</v>
      </c>
      <c r="AG3719">
        <v>2773</v>
      </c>
      <c r="AH3719">
        <v>861</v>
      </c>
      <c r="AI3719">
        <v>1</v>
      </c>
      <c r="AN3719">
        <v>23.1</v>
      </c>
      <c r="AP3719" t="s">
        <v>59</v>
      </c>
      <c r="AS3719">
        <v>22</v>
      </c>
      <c r="AU3719">
        <v>39203</v>
      </c>
      <c r="AV3719">
        <v>362</v>
      </c>
      <c r="AW3719">
        <v>22</v>
      </c>
      <c r="AX3719">
        <v>16</v>
      </c>
      <c r="AZ3719">
        <v>0</v>
      </c>
      <c r="BA3719">
        <v>9176</v>
      </c>
      <c r="BB3719">
        <f t="shared" si="318"/>
        <v>4230</v>
      </c>
      <c r="BD3719" t="e">
        <f t="shared" si="319"/>
        <v>#N/A</v>
      </c>
      <c r="BE3719">
        <f t="shared" si="320"/>
        <v>1</v>
      </c>
    </row>
    <row r="3720" spans="1:57" x14ac:dyDescent="0.25">
      <c r="A3720" t="s">
        <v>7270</v>
      </c>
      <c r="B3720" t="s">
        <v>7122</v>
      </c>
      <c r="C3720" t="s">
        <v>7123</v>
      </c>
      <c r="D3720" t="s">
        <v>57</v>
      </c>
      <c r="E3720" t="s">
        <v>58</v>
      </c>
      <c r="F3720" s="1">
        <v>42061</v>
      </c>
      <c r="G3720" s="1">
        <v>42056</v>
      </c>
      <c r="H3720" s="1">
        <v>42060</v>
      </c>
      <c r="I3720">
        <v>0</v>
      </c>
      <c r="J3720">
        <v>771</v>
      </c>
      <c r="K3720">
        <v>771</v>
      </c>
      <c r="L3720">
        <v>8913</v>
      </c>
      <c r="M3720" t="b">
        <v>0</v>
      </c>
      <c r="O3720" t="s">
        <v>34</v>
      </c>
      <c r="P3720" s="1">
        <v>42061</v>
      </c>
      <c r="Q3720" t="b">
        <v>0</v>
      </c>
      <c r="R3720" t="b">
        <v>0</v>
      </c>
      <c r="S3720" t="b">
        <v>0</v>
      </c>
      <c r="T3720">
        <v>12</v>
      </c>
      <c r="U3720">
        <v>3</v>
      </c>
      <c r="V3720">
        <v>0</v>
      </c>
      <c r="W3720">
        <v>38</v>
      </c>
      <c r="X3720">
        <v>1</v>
      </c>
      <c r="Y3720">
        <v>2</v>
      </c>
      <c r="Z3720">
        <v>0</v>
      </c>
      <c r="AA3720">
        <v>0</v>
      </c>
      <c r="AB3720">
        <v>9</v>
      </c>
      <c r="AC3720">
        <v>1</v>
      </c>
      <c r="AD3720">
        <v>1</v>
      </c>
      <c r="AE3720">
        <v>1251</v>
      </c>
      <c r="AF3720">
        <v>13</v>
      </c>
      <c r="AG3720">
        <v>3463</v>
      </c>
      <c r="AH3720">
        <v>1128</v>
      </c>
      <c r="AI3720">
        <v>2</v>
      </c>
      <c r="AN3720">
        <v>23.37</v>
      </c>
      <c r="AP3720" t="s">
        <v>59</v>
      </c>
      <c r="AS3720">
        <v>27</v>
      </c>
      <c r="AU3720">
        <v>24265</v>
      </c>
      <c r="AV3720">
        <v>365</v>
      </c>
      <c r="AW3720">
        <v>22</v>
      </c>
      <c r="AX3720">
        <v>16</v>
      </c>
      <c r="AZ3720">
        <v>0</v>
      </c>
      <c r="BA3720">
        <v>8913</v>
      </c>
      <c r="BB3720">
        <f t="shared" si="318"/>
        <v>4493</v>
      </c>
      <c r="BD3720" t="e">
        <f t="shared" si="319"/>
        <v>#N/A</v>
      </c>
      <c r="BE3720">
        <f t="shared" si="320"/>
        <v>0</v>
      </c>
    </row>
    <row r="3721" spans="1:57" x14ac:dyDescent="0.25">
      <c r="A3721" t="s">
        <v>7272</v>
      </c>
      <c r="B3721" t="s">
        <v>7122</v>
      </c>
      <c r="C3721" t="s">
        <v>7123</v>
      </c>
      <c r="D3721" t="s">
        <v>57</v>
      </c>
      <c r="E3721" t="s">
        <v>58</v>
      </c>
      <c r="F3721" s="1">
        <v>42040</v>
      </c>
      <c r="G3721" s="1">
        <v>42038</v>
      </c>
      <c r="H3721" s="1">
        <v>42040</v>
      </c>
      <c r="I3721">
        <v>0</v>
      </c>
      <c r="J3721">
        <v>521</v>
      </c>
      <c r="K3721">
        <v>521</v>
      </c>
      <c r="L3721">
        <v>8663</v>
      </c>
      <c r="M3721" t="b">
        <v>0</v>
      </c>
      <c r="O3721" t="s">
        <v>34</v>
      </c>
      <c r="P3721" s="1">
        <v>42040</v>
      </c>
      <c r="Q3721" t="b">
        <v>0</v>
      </c>
      <c r="R3721" t="b">
        <v>0</v>
      </c>
      <c r="S3721" t="b">
        <v>0</v>
      </c>
      <c r="T3721">
        <v>13</v>
      </c>
      <c r="U3721">
        <v>3</v>
      </c>
      <c r="V3721">
        <v>0</v>
      </c>
      <c r="W3721">
        <v>33</v>
      </c>
      <c r="X3721">
        <v>0</v>
      </c>
      <c r="Y3721">
        <v>1</v>
      </c>
      <c r="Z3721">
        <v>0</v>
      </c>
      <c r="AA3721">
        <v>0</v>
      </c>
      <c r="AB3721">
        <v>7</v>
      </c>
      <c r="AC3721">
        <v>0</v>
      </c>
      <c r="AD3721">
        <v>0</v>
      </c>
      <c r="AE3721">
        <v>1273</v>
      </c>
      <c r="AF3721">
        <v>14</v>
      </c>
      <c r="AG3721">
        <v>3591</v>
      </c>
      <c r="AH3721">
        <v>1208</v>
      </c>
      <c r="AI3721">
        <v>2</v>
      </c>
      <c r="AN3721">
        <v>23.4</v>
      </c>
      <c r="AP3721" t="s">
        <v>59</v>
      </c>
      <c r="AS3721">
        <v>24</v>
      </c>
      <c r="AU3721">
        <v>30225</v>
      </c>
      <c r="AV3721">
        <v>1278</v>
      </c>
      <c r="AW3721">
        <v>22</v>
      </c>
      <c r="AX3721">
        <v>17</v>
      </c>
      <c r="AZ3721">
        <v>0</v>
      </c>
      <c r="BA3721">
        <v>8663</v>
      </c>
      <c r="BB3721">
        <f t="shared" si="318"/>
        <v>4743</v>
      </c>
      <c r="BD3721" t="e">
        <f t="shared" si="319"/>
        <v>#N/A</v>
      </c>
      <c r="BE3721">
        <f t="shared" si="320"/>
        <v>0</v>
      </c>
    </row>
    <row r="3722" spans="1:57" x14ac:dyDescent="0.25">
      <c r="A3722" t="s">
        <v>7274</v>
      </c>
      <c r="B3722" t="s">
        <v>7122</v>
      </c>
      <c r="C3722" t="s">
        <v>7123</v>
      </c>
      <c r="D3722" t="s">
        <v>57</v>
      </c>
      <c r="E3722" t="s">
        <v>58</v>
      </c>
      <c r="F3722" s="1">
        <v>42027</v>
      </c>
      <c r="G3722" s="1">
        <v>42021</v>
      </c>
      <c r="H3722" s="1">
        <v>42026</v>
      </c>
      <c r="I3722">
        <v>0</v>
      </c>
      <c r="J3722">
        <v>262</v>
      </c>
      <c r="K3722">
        <v>262</v>
      </c>
      <c r="L3722">
        <v>8404</v>
      </c>
      <c r="M3722" t="b">
        <v>0</v>
      </c>
      <c r="O3722" t="s">
        <v>34</v>
      </c>
      <c r="P3722" s="1">
        <v>42027</v>
      </c>
      <c r="Q3722" t="b">
        <v>0</v>
      </c>
      <c r="R3722" t="b">
        <v>0</v>
      </c>
      <c r="S3722" t="b">
        <v>0</v>
      </c>
      <c r="T3722">
        <v>12</v>
      </c>
      <c r="U3722">
        <v>2</v>
      </c>
      <c r="V3722">
        <v>0</v>
      </c>
      <c r="W3722">
        <v>22</v>
      </c>
      <c r="X3722">
        <v>0</v>
      </c>
      <c r="Y3722">
        <v>1</v>
      </c>
      <c r="Z3722">
        <v>0</v>
      </c>
      <c r="AA3722">
        <v>0</v>
      </c>
      <c r="AB3722">
        <v>8</v>
      </c>
      <c r="AC3722">
        <v>1</v>
      </c>
      <c r="AD3722">
        <v>0</v>
      </c>
      <c r="AE3722">
        <v>1231</v>
      </c>
      <c r="AF3722">
        <v>13</v>
      </c>
      <c r="AG3722">
        <v>3163</v>
      </c>
      <c r="AH3722">
        <v>1222</v>
      </c>
      <c r="AI3722">
        <v>1</v>
      </c>
      <c r="AN3722">
        <v>23.96</v>
      </c>
      <c r="AP3722" t="s">
        <v>59</v>
      </c>
      <c r="AS3722">
        <v>29</v>
      </c>
      <c r="AU3722">
        <v>30611</v>
      </c>
      <c r="AV3722">
        <v>527</v>
      </c>
      <c r="AW3722">
        <v>22</v>
      </c>
      <c r="AX3722">
        <v>16</v>
      </c>
      <c r="AZ3722">
        <v>0</v>
      </c>
      <c r="BA3722">
        <v>8404</v>
      </c>
      <c r="BB3722">
        <f t="shared" si="318"/>
        <v>5002</v>
      </c>
      <c r="BD3722" t="e">
        <f t="shared" si="319"/>
        <v>#N/A</v>
      </c>
      <c r="BE3722">
        <f t="shared" si="320"/>
        <v>0</v>
      </c>
    </row>
    <row r="3723" spans="1:57" x14ac:dyDescent="0.25">
      <c r="A3723" t="s">
        <v>7276</v>
      </c>
      <c r="B3723" t="s">
        <v>7122</v>
      </c>
      <c r="C3723" t="s">
        <v>7123</v>
      </c>
      <c r="D3723" t="s">
        <v>57</v>
      </c>
      <c r="E3723" t="s">
        <v>58</v>
      </c>
      <c r="F3723" s="1">
        <v>41992</v>
      </c>
      <c r="G3723" s="1">
        <v>41989</v>
      </c>
      <c r="H3723" s="1">
        <v>41991</v>
      </c>
      <c r="I3723">
        <v>0</v>
      </c>
      <c r="J3723">
        <v>1177</v>
      </c>
      <c r="K3723">
        <v>1177</v>
      </c>
      <c r="L3723">
        <v>8142</v>
      </c>
      <c r="M3723" t="b">
        <v>1</v>
      </c>
      <c r="O3723" t="s">
        <v>34</v>
      </c>
      <c r="P3723" s="1">
        <v>41992</v>
      </c>
      <c r="Q3723" t="b">
        <v>0</v>
      </c>
      <c r="R3723" t="b">
        <v>0</v>
      </c>
      <c r="S3723" t="b">
        <v>0</v>
      </c>
      <c r="T3723">
        <v>5</v>
      </c>
      <c r="U3723">
        <v>2</v>
      </c>
      <c r="V3723">
        <v>0</v>
      </c>
      <c r="W3723">
        <v>29</v>
      </c>
      <c r="X3723">
        <v>1</v>
      </c>
      <c r="Y3723">
        <v>2</v>
      </c>
      <c r="Z3723">
        <v>0</v>
      </c>
      <c r="AA3723">
        <v>1</v>
      </c>
      <c r="AB3723">
        <v>4</v>
      </c>
      <c r="AC3723">
        <v>0</v>
      </c>
      <c r="AD3723">
        <v>1</v>
      </c>
      <c r="AE3723">
        <v>1100</v>
      </c>
      <c r="AF3723">
        <v>9</v>
      </c>
      <c r="AG3723">
        <v>2697</v>
      </c>
      <c r="AH3723">
        <v>937</v>
      </c>
      <c r="AI3723">
        <v>3</v>
      </c>
      <c r="AN3723">
        <v>23.62</v>
      </c>
      <c r="AP3723" t="s">
        <v>59</v>
      </c>
      <c r="AS3723">
        <v>27</v>
      </c>
      <c r="AU3723">
        <v>21097</v>
      </c>
      <c r="AV3723">
        <v>427</v>
      </c>
      <c r="AW3723">
        <v>22</v>
      </c>
      <c r="AX3723">
        <v>16</v>
      </c>
      <c r="AZ3723">
        <v>0</v>
      </c>
      <c r="BA3723">
        <v>8142</v>
      </c>
      <c r="BB3723">
        <f t="shared" si="318"/>
        <v>5264</v>
      </c>
      <c r="BD3723" t="e">
        <f t="shared" si="319"/>
        <v>#N/A</v>
      </c>
      <c r="BE3723">
        <f t="shared" si="320"/>
        <v>1</v>
      </c>
    </row>
    <row r="3724" spans="1:57" x14ac:dyDescent="0.25">
      <c r="A3724" t="s">
        <v>7278</v>
      </c>
      <c r="B3724" t="s">
        <v>7122</v>
      </c>
      <c r="C3724" t="s">
        <v>7123</v>
      </c>
      <c r="D3724" t="s">
        <v>57</v>
      </c>
      <c r="E3724" t="s">
        <v>58</v>
      </c>
      <c r="F3724" s="1">
        <v>41975</v>
      </c>
      <c r="G3724" s="1">
        <v>41969</v>
      </c>
      <c r="H3724" s="1">
        <v>41974</v>
      </c>
      <c r="I3724">
        <v>0</v>
      </c>
      <c r="J3724">
        <v>868</v>
      </c>
      <c r="K3724">
        <v>868</v>
      </c>
      <c r="L3724">
        <v>7833</v>
      </c>
      <c r="M3724" t="b">
        <v>0</v>
      </c>
      <c r="O3724" t="s">
        <v>190</v>
      </c>
      <c r="P3724" s="1">
        <v>41975</v>
      </c>
      <c r="Q3724" t="b">
        <v>1</v>
      </c>
      <c r="R3724" t="b">
        <v>0</v>
      </c>
      <c r="S3724" t="b">
        <v>1</v>
      </c>
      <c r="T3724">
        <v>4</v>
      </c>
      <c r="U3724">
        <v>1</v>
      </c>
      <c r="V3724">
        <v>0</v>
      </c>
      <c r="W3724">
        <v>17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1070</v>
      </c>
      <c r="AF3724">
        <v>8</v>
      </c>
      <c r="AG3724">
        <v>2745</v>
      </c>
      <c r="AH3724">
        <v>888</v>
      </c>
      <c r="AI3724">
        <v>1</v>
      </c>
      <c r="AN3724">
        <v>22.29</v>
      </c>
      <c r="AP3724" t="s">
        <v>59</v>
      </c>
      <c r="AS3724">
        <v>14</v>
      </c>
      <c r="AU3724">
        <v>16725</v>
      </c>
      <c r="AV3724">
        <v>428</v>
      </c>
      <c r="AW3724">
        <v>21</v>
      </c>
      <c r="AX3724">
        <v>16</v>
      </c>
      <c r="AZ3724">
        <v>0</v>
      </c>
      <c r="BA3724">
        <v>7833</v>
      </c>
      <c r="BB3724">
        <f t="shared" si="318"/>
        <v>5573</v>
      </c>
      <c r="BD3724" t="e">
        <f t="shared" si="319"/>
        <v>#N/A</v>
      </c>
      <c r="BE3724">
        <f t="shared" si="320"/>
        <v>0</v>
      </c>
    </row>
    <row r="3725" spans="1:57" x14ac:dyDescent="0.25">
      <c r="A3725" t="s">
        <v>7280</v>
      </c>
      <c r="B3725" t="s">
        <v>7122</v>
      </c>
      <c r="C3725" t="s">
        <v>7123</v>
      </c>
      <c r="D3725" t="s">
        <v>57</v>
      </c>
      <c r="E3725" t="s">
        <v>58</v>
      </c>
      <c r="F3725" s="1">
        <v>41954</v>
      </c>
      <c r="G3725" s="1">
        <v>41951</v>
      </c>
      <c r="H3725" s="1">
        <v>41953</v>
      </c>
      <c r="I3725">
        <v>0</v>
      </c>
      <c r="J3725">
        <v>576</v>
      </c>
      <c r="K3725">
        <v>576</v>
      </c>
      <c r="L3725">
        <v>7541</v>
      </c>
      <c r="M3725" t="b">
        <v>0</v>
      </c>
      <c r="O3725" t="s">
        <v>34</v>
      </c>
      <c r="P3725" s="1">
        <v>41954</v>
      </c>
      <c r="Q3725" t="b">
        <v>0</v>
      </c>
      <c r="R3725" t="b">
        <v>0</v>
      </c>
      <c r="S3725" t="b">
        <v>0</v>
      </c>
      <c r="T3725">
        <v>2</v>
      </c>
      <c r="U3725">
        <v>1</v>
      </c>
      <c r="V3725">
        <v>0</v>
      </c>
      <c r="W3725">
        <v>14</v>
      </c>
      <c r="X3725">
        <v>0</v>
      </c>
      <c r="Y3725">
        <v>1</v>
      </c>
      <c r="Z3725">
        <v>0</v>
      </c>
      <c r="AA3725">
        <v>0</v>
      </c>
      <c r="AB3725">
        <v>0</v>
      </c>
      <c r="AC3725">
        <v>2</v>
      </c>
      <c r="AD3725">
        <v>1</v>
      </c>
      <c r="AE3725">
        <v>1017</v>
      </c>
      <c r="AF3725">
        <v>8</v>
      </c>
      <c r="AG3725">
        <v>2674</v>
      </c>
      <c r="AH3725">
        <v>870</v>
      </c>
      <c r="AI3725">
        <v>0</v>
      </c>
      <c r="AN3725">
        <v>24.88</v>
      </c>
      <c r="AP3725" t="s">
        <v>59</v>
      </c>
      <c r="AS3725">
        <v>14</v>
      </c>
      <c r="AU3725">
        <v>24224</v>
      </c>
      <c r="AV3725">
        <v>356</v>
      </c>
      <c r="AW3725">
        <v>22</v>
      </c>
      <c r="AX3725">
        <v>16</v>
      </c>
      <c r="AZ3725">
        <v>0</v>
      </c>
      <c r="BA3725">
        <v>7541</v>
      </c>
      <c r="BB3725">
        <f t="shared" si="318"/>
        <v>5865</v>
      </c>
      <c r="BD3725" t="e">
        <f t="shared" si="319"/>
        <v>#N/A</v>
      </c>
      <c r="BE3725">
        <f t="shared" si="320"/>
        <v>0</v>
      </c>
    </row>
    <row r="3726" spans="1:57" x14ac:dyDescent="0.25">
      <c r="A3726" t="s">
        <v>7282</v>
      </c>
      <c r="B3726" t="s">
        <v>7122</v>
      </c>
      <c r="C3726" t="s">
        <v>7123</v>
      </c>
      <c r="D3726" t="s">
        <v>57</v>
      </c>
      <c r="E3726" t="s">
        <v>58</v>
      </c>
      <c r="F3726" s="1">
        <v>41936</v>
      </c>
      <c r="G3726" s="1">
        <v>41932</v>
      </c>
      <c r="H3726" s="1">
        <v>41935</v>
      </c>
      <c r="I3726">
        <v>0</v>
      </c>
      <c r="J3726">
        <v>283</v>
      </c>
      <c r="K3726">
        <v>283</v>
      </c>
      <c r="L3726">
        <v>7248</v>
      </c>
      <c r="M3726" t="b">
        <v>0</v>
      </c>
      <c r="O3726" t="s">
        <v>34</v>
      </c>
      <c r="P3726" s="1">
        <v>41936</v>
      </c>
      <c r="Q3726" t="b">
        <v>0</v>
      </c>
      <c r="R3726" t="b">
        <v>0</v>
      </c>
      <c r="S3726" t="b">
        <v>0</v>
      </c>
      <c r="T3726">
        <v>2</v>
      </c>
      <c r="U3726">
        <v>0</v>
      </c>
      <c r="V3726">
        <v>0</v>
      </c>
      <c r="W3726">
        <v>7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1102</v>
      </c>
      <c r="AF3726">
        <v>7</v>
      </c>
      <c r="AG3726">
        <v>2603</v>
      </c>
      <c r="AH3726">
        <v>873</v>
      </c>
      <c r="AI3726">
        <v>0</v>
      </c>
      <c r="AN3726">
        <v>23.54</v>
      </c>
      <c r="AP3726" t="s">
        <v>59</v>
      </c>
      <c r="AS3726">
        <v>14</v>
      </c>
      <c r="AU3726">
        <v>10026</v>
      </c>
      <c r="AV3726">
        <v>424</v>
      </c>
      <c r="AW3726">
        <v>21</v>
      </c>
      <c r="AX3726">
        <v>16</v>
      </c>
      <c r="AZ3726">
        <v>0</v>
      </c>
      <c r="BA3726">
        <v>7248</v>
      </c>
      <c r="BB3726">
        <f t="shared" si="318"/>
        <v>6158</v>
      </c>
      <c r="BD3726" t="e">
        <f t="shared" si="319"/>
        <v>#N/A</v>
      </c>
      <c r="BE3726">
        <f t="shared" si="320"/>
        <v>0</v>
      </c>
    </row>
    <row r="3727" spans="1:57" x14ac:dyDescent="0.25">
      <c r="A3727" t="s">
        <v>7284</v>
      </c>
      <c r="B3727" t="s">
        <v>7122</v>
      </c>
      <c r="C3727" t="s">
        <v>7123</v>
      </c>
      <c r="D3727" t="s">
        <v>57</v>
      </c>
      <c r="E3727" t="s">
        <v>58</v>
      </c>
      <c r="F3727" s="1">
        <v>41916</v>
      </c>
      <c r="G3727" s="1">
        <v>41914</v>
      </c>
      <c r="H3727" s="1">
        <v>41915</v>
      </c>
      <c r="I3727">
        <v>0</v>
      </c>
      <c r="J3727">
        <v>1049</v>
      </c>
      <c r="K3727">
        <v>1049</v>
      </c>
      <c r="L3727">
        <v>6965</v>
      </c>
      <c r="M3727" t="b">
        <v>1</v>
      </c>
      <c r="O3727" t="s">
        <v>34</v>
      </c>
      <c r="P3727" s="1">
        <v>41916</v>
      </c>
      <c r="Q3727" t="b">
        <v>0</v>
      </c>
      <c r="R3727" t="b">
        <v>0</v>
      </c>
      <c r="S3727" t="b">
        <v>0</v>
      </c>
      <c r="T3727">
        <v>5</v>
      </c>
      <c r="U3727">
        <v>1</v>
      </c>
      <c r="V3727">
        <v>0</v>
      </c>
      <c r="W3727">
        <v>22</v>
      </c>
      <c r="X3727">
        <v>0</v>
      </c>
      <c r="Y3727">
        <v>2</v>
      </c>
      <c r="Z3727">
        <v>0</v>
      </c>
      <c r="AA3727">
        <v>0</v>
      </c>
      <c r="AB3727">
        <v>2</v>
      </c>
      <c r="AC3727">
        <v>0</v>
      </c>
      <c r="AD3727">
        <v>0</v>
      </c>
      <c r="AE3727">
        <v>1153</v>
      </c>
      <c r="AF3727">
        <v>8</v>
      </c>
      <c r="AG3727">
        <v>2894</v>
      </c>
      <c r="AH3727">
        <v>989</v>
      </c>
      <c r="AI3727">
        <v>0</v>
      </c>
      <c r="AN3727">
        <v>23.9</v>
      </c>
      <c r="AP3727" t="s">
        <v>59</v>
      </c>
      <c r="AS3727">
        <v>21</v>
      </c>
      <c r="AU3727">
        <v>27944</v>
      </c>
      <c r="AV3727">
        <v>395</v>
      </c>
      <c r="AW3727">
        <v>22</v>
      </c>
      <c r="AX3727">
        <v>16</v>
      </c>
      <c r="AZ3727">
        <v>0</v>
      </c>
      <c r="BA3727">
        <v>6965</v>
      </c>
      <c r="BB3727">
        <f t="shared" si="318"/>
        <v>6441</v>
      </c>
      <c r="BD3727" t="e">
        <f t="shared" si="319"/>
        <v>#N/A</v>
      </c>
      <c r="BE3727">
        <f t="shared" si="320"/>
        <v>1</v>
      </c>
    </row>
    <row r="3728" spans="1:57" x14ac:dyDescent="0.25">
      <c r="A3728" t="s">
        <v>7286</v>
      </c>
      <c r="B3728" t="s">
        <v>7122</v>
      </c>
      <c r="C3728" t="s">
        <v>7123</v>
      </c>
      <c r="D3728" t="s">
        <v>57</v>
      </c>
      <c r="E3728" t="s">
        <v>58</v>
      </c>
      <c r="F3728" s="1">
        <v>41902</v>
      </c>
      <c r="G3728" s="1">
        <v>41899</v>
      </c>
      <c r="H3728" s="1">
        <v>41901</v>
      </c>
      <c r="I3728">
        <v>0</v>
      </c>
      <c r="J3728">
        <v>813</v>
      </c>
      <c r="K3728">
        <v>813</v>
      </c>
      <c r="L3728">
        <v>6729</v>
      </c>
      <c r="M3728" t="b">
        <v>0</v>
      </c>
      <c r="O3728" t="s">
        <v>34</v>
      </c>
      <c r="P3728" s="1">
        <v>41902</v>
      </c>
      <c r="Q3728" t="b">
        <v>0</v>
      </c>
      <c r="R3728" t="b">
        <v>0</v>
      </c>
      <c r="S3728" t="b">
        <v>0</v>
      </c>
      <c r="T3728">
        <v>5</v>
      </c>
      <c r="U3728">
        <v>1</v>
      </c>
      <c r="V3728">
        <v>0</v>
      </c>
      <c r="W3728">
        <v>18</v>
      </c>
      <c r="X3728">
        <v>0</v>
      </c>
      <c r="Y3728">
        <v>2</v>
      </c>
      <c r="Z3728">
        <v>0</v>
      </c>
      <c r="AA3728">
        <v>0</v>
      </c>
      <c r="AB3728">
        <v>2</v>
      </c>
      <c r="AC3728">
        <v>0</v>
      </c>
      <c r="AD3728">
        <v>0</v>
      </c>
      <c r="AE3728">
        <v>1127</v>
      </c>
      <c r="AF3728">
        <v>9</v>
      </c>
      <c r="AG3728">
        <v>2934</v>
      </c>
      <c r="AH3728">
        <v>1105</v>
      </c>
      <c r="AI3728">
        <v>1</v>
      </c>
      <c r="AN3728">
        <v>23.92</v>
      </c>
      <c r="AP3728" t="s">
        <v>59</v>
      </c>
      <c r="AS3728">
        <v>20</v>
      </c>
      <c r="AU3728">
        <v>17031</v>
      </c>
      <c r="AV3728">
        <v>676</v>
      </c>
      <c r="AW3728">
        <v>21</v>
      </c>
      <c r="AX3728">
        <v>17</v>
      </c>
      <c r="AZ3728">
        <v>0</v>
      </c>
      <c r="BA3728">
        <v>6729</v>
      </c>
      <c r="BB3728">
        <f t="shared" si="318"/>
        <v>6677</v>
      </c>
      <c r="BD3728" t="e">
        <f t="shared" si="319"/>
        <v>#N/A</v>
      </c>
      <c r="BE3728">
        <f t="shared" si="320"/>
        <v>0</v>
      </c>
    </row>
    <row r="3729" spans="1:57" x14ac:dyDescent="0.25">
      <c r="A3729" t="s">
        <v>7288</v>
      </c>
      <c r="B3729" t="s">
        <v>7122</v>
      </c>
      <c r="C3729" t="s">
        <v>7123</v>
      </c>
      <c r="D3729" t="s">
        <v>57</v>
      </c>
      <c r="E3729" t="s">
        <v>58</v>
      </c>
      <c r="F3729" s="1">
        <v>41884</v>
      </c>
      <c r="G3729" s="1">
        <v>41881</v>
      </c>
      <c r="H3729" s="1">
        <v>41884</v>
      </c>
      <c r="I3729">
        <v>0</v>
      </c>
      <c r="J3729">
        <v>559</v>
      </c>
      <c r="K3729">
        <v>559</v>
      </c>
      <c r="L3729">
        <v>6475</v>
      </c>
      <c r="M3729" t="b">
        <v>0</v>
      </c>
      <c r="O3729" t="s">
        <v>34</v>
      </c>
      <c r="P3729" s="1">
        <v>41884</v>
      </c>
      <c r="Q3729" t="b">
        <v>0</v>
      </c>
      <c r="R3729" t="b">
        <v>0</v>
      </c>
      <c r="S3729" t="b">
        <v>0</v>
      </c>
      <c r="T3729">
        <v>4</v>
      </c>
      <c r="U3729">
        <v>1</v>
      </c>
      <c r="V3729">
        <v>0</v>
      </c>
      <c r="W3729">
        <v>14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1167</v>
      </c>
      <c r="AF3729">
        <v>8</v>
      </c>
      <c r="AG3729">
        <v>2857</v>
      </c>
      <c r="AH3729">
        <v>1029</v>
      </c>
      <c r="AI3729">
        <v>0</v>
      </c>
      <c r="AN3729">
        <v>24.23</v>
      </c>
      <c r="AP3729" t="s">
        <v>59</v>
      </c>
      <c r="AS3729">
        <v>13</v>
      </c>
      <c r="AU3729">
        <v>11708</v>
      </c>
      <c r="AV3729">
        <v>200</v>
      </c>
      <c r="AW3729">
        <v>21</v>
      </c>
      <c r="AX3729">
        <v>15</v>
      </c>
      <c r="AZ3729">
        <v>0</v>
      </c>
      <c r="BA3729">
        <v>6475</v>
      </c>
      <c r="BB3729">
        <f t="shared" si="318"/>
        <v>6931</v>
      </c>
      <c r="BD3729" t="e">
        <f t="shared" si="319"/>
        <v>#N/A</v>
      </c>
      <c r="BE3729">
        <f t="shared" si="320"/>
        <v>0</v>
      </c>
    </row>
    <row r="3730" spans="1:57" x14ac:dyDescent="0.25">
      <c r="A3730" t="s">
        <v>7290</v>
      </c>
      <c r="B3730" t="s">
        <v>7122</v>
      </c>
      <c r="C3730" t="s">
        <v>7123</v>
      </c>
      <c r="D3730" t="s">
        <v>57</v>
      </c>
      <c r="E3730" t="s">
        <v>58</v>
      </c>
      <c r="F3730" s="1">
        <v>41869</v>
      </c>
      <c r="G3730" s="1">
        <v>41865</v>
      </c>
      <c r="H3730" s="1">
        <v>41866</v>
      </c>
      <c r="I3730">
        <v>0</v>
      </c>
      <c r="J3730">
        <v>319</v>
      </c>
      <c r="K3730">
        <v>319</v>
      </c>
      <c r="L3730">
        <v>6235</v>
      </c>
      <c r="M3730" t="b">
        <v>0</v>
      </c>
      <c r="O3730" t="s">
        <v>34</v>
      </c>
      <c r="P3730" s="1">
        <v>41869</v>
      </c>
      <c r="Q3730" t="b">
        <v>0</v>
      </c>
      <c r="R3730" t="b">
        <v>0</v>
      </c>
      <c r="S3730" t="b">
        <v>0</v>
      </c>
      <c r="T3730">
        <v>5</v>
      </c>
      <c r="U3730">
        <v>1</v>
      </c>
      <c r="V3730">
        <v>0</v>
      </c>
      <c r="W3730">
        <v>10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2</v>
      </c>
      <c r="AD3730">
        <v>1</v>
      </c>
      <c r="AE3730">
        <v>1323</v>
      </c>
      <c r="AF3730">
        <v>10</v>
      </c>
      <c r="AG3730">
        <v>3307</v>
      </c>
      <c r="AH3730">
        <v>1263</v>
      </c>
      <c r="AI3730">
        <v>0</v>
      </c>
      <c r="AN3730">
        <v>23.25</v>
      </c>
      <c r="AP3730" t="s">
        <v>59</v>
      </c>
      <c r="AS3730">
        <v>10</v>
      </c>
      <c r="AU3730">
        <v>22413</v>
      </c>
      <c r="AV3730">
        <v>745</v>
      </c>
      <c r="AW3730">
        <v>22</v>
      </c>
      <c r="AX3730">
        <v>17</v>
      </c>
      <c r="AZ3730">
        <v>0</v>
      </c>
      <c r="BA3730">
        <v>6235</v>
      </c>
      <c r="BB3730">
        <f t="shared" si="318"/>
        <v>7171</v>
      </c>
      <c r="BD3730" t="e">
        <f t="shared" si="319"/>
        <v>#N/A</v>
      </c>
      <c r="BE3730">
        <f t="shared" si="320"/>
        <v>0</v>
      </c>
    </row>
    <row r="3731" spans="1:57" x14ac:dyDescent="0.25">
      <c r="A3731" t="s">
        <v>7292</v>
      </c>
      <c r="B3731" t="s">
        <v>7122</v>
      </c>
      <c r="C3731" t="s">
        <v>7123</v>
      </c>
      <c r="D3731" t="s">
        <v>57</v>
      </c>
      <c r="E3731" t="s">
        <v>58</v>
      </c>
      <c r="F3731" s="1">
        <v>41844</v>
      </c>
      <c r="G3731" s="1">
        <v>41841</v>
      </c>
      <c r="H3731" s="1">
        <v>41843</v>
      </c>
      <c r="I3731">
        <v>0</v>
      </c>
      <c r="J3731">
        <v>1080</v>
      </c>
      <c r="K3731">
        <v>1080</v>
      </c>
      <c r="L3731">
        <v>5916</v>
      </c>
      <c r="M3731" t="b">
        <v>1</v>
      </c>
      <c r="O3731" t="s">
        <v>34</v>
      </c>
      <c r="P3731" s="1">
        <v>41844</v>
      </c>
      <c r="Q3731" t="b">
        <v>0</v>
      </c>
      <c r="R3731" t="b">
        <v>0</v>
      </c>
      <c r="S3731" t="b">
        <v>0</v>
      </c>
      <c r="T3731">
        <v>6</v>
      </c>
      <c r="U3731">
        <v>1</v>
      </c>
      <c r="V3731">
        <v>0</v>
      </c>
      <c r="W3731">
        <v>43</v>
      </c>
      <c r="X3731">
        <v>1</v>
      </c>
      <c r="Y3731">
        <v>4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1003</v>
      </c>
      <c r="AF3731">
        <v>10</v>
      </c>
      <c r="AG3731">
        <v>2464</v>
      </c>
      <c r="AH3731">
        <v>819</v>
      </c>
      <c r="AI3731">
        <v>10</v>
      </c>
      <c r="AN3731">
        <v>24.76</v>
      </c>
      <c r="AP3731" t="s">
        <v>59</v>
      </c>
      <c r="AS3731">
        <v>37</v>
      </c>
      <c r="AU3731">
        <v>37064</v>
      </c>
      <c r="AV3731">
        <v>2259</v>
      </c>
      <c r="AW3731">
        <v>22</v>
      </c>
      <c r="AX3731">
        <v>18</v>
      </c>
      <c r="AZ3731">
        <v>0</v>
      </c>
      <c r="BA3731">
        <v>5916</v>
      </c>
      <c r="BB3731">
        <f t="shared" si="318"/>
        <v>7490</v>
      </c>
      <c r="BD3731" t="e">
        <f t="shared" si="319"/>
        <v>#N/A</v>
      </c>
      <c r="BE3731">
        <f t="shared" si="320"/>
        <v>1</v>
      </c>
    </row>
    <row r="3732" spans="1:57" x14ac:dyDescent="0.25">
      <c r="A3732" t="s">
        <v>7294</v>
      </c>
      <c r="B3732" t="s">
        <v>7122</v>
      </c>
      <c r="C3732" t="s">
        <v>7123</v>
      </c>
      <c r="D3732" t="s">
        <v>57</v>
      </c>
      <c r="E3732" t="s">
        <v>58</v>
      </c>
      <c r="F3732" s="1">
        <v>41822</v>
      </c>
      <c r="G3732" s="1">
        <v>41819</v>
      </c>
      <c r="H3732" s="1">
        <v>41821</v>
      </c>
      <c r="I3732">
        <v>0</v>
      </c>
      <c r="J3732">
        <v>760</v>
      </c>
      <c r="K3732">
        <v>760</v>
      </c>
      <c r="L3732">
        <v>5596</v>
      </c>
      <c r="M3732" t="b">
        <v>0</v>
      </c>
      <c r="O3732" t="s">
        <v>34</v>
      </c>
      <c r="Q3732" t="b">
        <v>1</v>
      </c>
      <c r="R3732" t="b">
        <v>0</v>
      </c>
      <c r="S3732" t="b">
        <v>0</v>
      </c>
      <c r="T3732">
        <v>4</v>
      </c>
      <c r="U3732">
        <v>2</v>
      </c>
      <c r="V3732">
        <v>0</v>
      </c>
      <c r="W3732">
        <v>27</v>
      </c>
      <c r="X3732">
        <v>1</v>
      </c>
      <c r="Y3732">
        <v>3</v>
      </c>
      <c r="Z3732">
        <v>0</v>
      </c>
      <c r="AA3732">
        <v>1</v>
      </c>
      <c r="AB3732">
        <v>2</v>
      </c>
      <c r="AC3732">
        <v>2</v>
      </c>
      <c r="AD3732">
        <v>0</v>
      </c>
      <c r="AE3732">
        <v>997</v>
      </c>
      <c r="AF3732">
        <v>7</v>
      </c>
      <c r="AG3732">
        <v>2197</v>
      </c>
      <c r="AH3732">
        <v>1066</v>
      </c>
      <c r="AI3732">
        <v>7</v>
      </c>
      <c r="AN3732">
        <v>23.85</v>
      </c>
      <c r="AP3732" t="s">
        <v>59</v>
      </c>
      <c r="AS3732">
        <v>37</v>
      </c>
      <c r="AU3732">
        <v>32982</v>
      </c>
      <c r="AV3732">
        <v>975</v>
      </c>
      <c r="AW3732">
        <v>22</v>
      </c>
      <c r="AX3732">
        <v>17</v>
      </c>
      <c r="AZ3732">
        <v>0</v>
      </c>
      <c r="BA3732">
        <v>5596</v>
      </c>
      <c r="BB3732">
        <f t="shared" si="318"/>
        <v>7810</v>
      </c>
      <c r="BD3732" t="e">
        <f t="shared" si="319"/>
        <v>#N/A</v>
      </c>
      <c r="BE3732">
        <f t="shared" si="320"/>
        <v>0</v>
      </c>
    </row>
    <row r="3733" spans="1:57" x14ac:dyDescent="0.25">
      <c r="A3733" t="s">
        <v>7296</v>
      </c>
      <c r="B3733" t="s">
        <v>7122</v>
      </c>
      <c r="C3733" t="s">
        <v>7123</v>
      </c>
      <c r="D3733" t="s">
        <v>57</v>
      </c>
      <c r="E3733" t="s">
        <v>58</v>
      </c>
      <c r="F3733" s="1">
        <v>41799</v>
      </c>
      <c r="G3733" s="1">
        <v>41794</v>
      </c>
      <c r="H3733" s="1">
        <v>41797</v>
      </c>
      <c r="I3733">
        <v>0</v>
      </c>
      <c r="J3733">
        <v>504</v>
      </c>
      <c r="K3733">
        <v>504</v>
      </c>
      <c r="L3733">
        <v>5340</v>
      </c>
      <c r="M3733" t="b">
        <v>0</v>
      </c>
      <c r="O3733" t="s">
        <v>34</v>
      </c>
      <c r="Q3733" t="b">
        <v>1</v>
      </c>
      <c r="R3733" t="b">
        <v>0</v>
      </c>
      <c r="S3733" t="b">
        <v>0</v>
      </c>
      <c r="T3733">
        <v>4</v>
      </c>
      <c r="U3733">
        <v>1</v>
      </c>
      <c r="V3733">
        <v>0</v>
      </c>
      <c r="W3733">
        <v>16</v>
      </c>
      <c r="X3733">
        <v>1</v>
      </c>
      <c r="Y3733">
        <v>1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1100</v>
      </c>
      <c r="AF3733">
        <v>9</v>
      </c>
      <c r="AG3733">
        <v>2563</v>
      </c>
      <c r="AH3733">
        <v>935</v>
      </c>
      <c r="AI3733">
        <v>0</v>
      </c>
      <c r="AN3733">
        <v>24.76</v>
      </c>
      <c r="AP3733" t="s">
        <v>59</v>
      </c>
      <c r="AS3733">
        <v>21</v>
      </c>
      <c r="AU3733">
        <v>17677</v>
      </c>
      <c r="AV3733">
        <v>349</v>
      </c>
      <c r="AW3733">
        <v>21</v>
      </c>
      <c r="AX3733">
        <v>16</v>
      </c>
      <c r="AZ3733">
        <v>0</v>
      </c>
      <c r="BA3733">
        <v>5340</v>
      </c>
      <c r="BB3733">
        <f t="shared" si="318"/>
        <v>8066</v>
      </c>
      <c r="BD3733" t="e">
        <f t="shared" si="319"/>
        <v>#N/A</v>
      </c>
      <c r="BE3733">
        <f t="shared" si="320"/>
        <v>0</v>
      </c>
    </row>
    <row r="3734" spans="1:57" x14ac:dyDescent="0.25">
      <c r="A3734" t="s">
        <v>7298</v>
      </c>
      <c r="B3734" t="s">
        <v>7122</v>
      </c>
      <c r="C3734" t="s">
        <v>7123</v>
      </c>
      <c r="D3734" t="s">
        <v>57</v>
      </c>
      <c r="E3734" t="s">
        <v>58</v>
      </c>
      <c r="F3734" s="1">
        <v>41780</v>
      </c>
      <c r="G3734" s="1">
        <v>41775</v>
      </c>
      <c r="H3734" s="1">
        <v>41780</v>
      </c>
      <c r="I3734">
        <v>0</v>
      </c>
      <c r="J3734">
        <v>247</v>
      </c>
      <c r="K3734">
        <v>247</v>
      </c>
      <c r="L3734">
        <v>5083</v>
      </c>
      <c r="M3734" t="b">
        <v>0</v>
      </c>
      <c r="O3734" t="s">
        <v>34</v>
      </c>
      <c r="P3734" s="1">
        <v>41794</v>
      </c>
      <c r="Q3734" t="b">
        <v>0</v>
      </c>
      <c r="R3734" t="b">
        <v>0</v>
      </c>
      <c r="S3734" t="b">
        <v>0</v>
      </c>
      <c r="T3734">
        <v>4</v>
      </c>
      <c r="U3734">
        <v>1</v>
      </c>
      <c r="V3734">
        <v>0</v>
      </c>
      <c r="W3734">
        <v>12</v>
      </c>
      <c r="X3734">
        <v>0</v>
      </c>
      <c r="Y3734">
        <v>1</v>
      </c>
      <c r="Z3734">
        <v>0</v>
      </c>
      <c r="AA3734">
        <v>0</v>
      </c>
      <c r="AB3734">
        <v>3</v>
      </c>
      <c r="AC3734">
        <v>0</v>
      </c>
      <c r="AD3734">
        <v>0</v>
      </c>
      <c r="AE3734">
        <v>1398</v>
      </c>
      <c r="AF3734">
        <v>11</v>
      </c>
      <c r="AG3734">
        <v>3431</v>
      </c>
      <c r="AH3734">
        <v>1329</v>
      </c>
      <c r="AI3734">
        <v>0</v>
      </c>
      <c r="AN3734">
        <v>25.1</v>
      </c>
      <c r="AP3734" t="s">
        <v>59</v>
      </c>
      <c r="AS3734">
        <v>11</v>
      </c>
      <c r="AU3734">
        <v>19582</v>
      </c>
      <c r="AV3734">
        <v>257</v>
      </c>
      <c r="AW3734">
        <v>21</v>
      </c>
      <c r="AX3734">
        <v>15</v>
      </c>
      <c r="AZ3734">
        <v>0</v>
      </c>
      <c r="BA3734">
        <v>5083</v>
      </c>
      <c r="BB3734">
        <f t="shared" si="318"/>
        <v>8323</v>
      </c>
      <c r="BD3734" t="e">
        <f t="shared" si="319"/>
        <v>#N/A</v>
      </c>
      <c r="BE3734">
        <f t="shared" si="320"/>
        <v>0</v>
      </c>
    </row>
    <row r="3735" spans="1:57" x14ac:dyDescent="0.25">
      <c r="A3735" t="s">
        <v>7300</v>
      </c>
      <c r="B3735" t="s">
        <v>7122</v>
      </c>
      <c r="C3735" t="s">
        <v>7123</v>
      </c>
      <c r="D3735" t="s">
        <v>57</v>
      </c>
      <c r="E3735" t="s">
        <v>58</v>
      </c>
      <c r="F3735" s="1">
        <v>41761</v>
      </c>
      <c r="G3735" s="1">
        <v>41758</v>
      </c>
      <c r="H3735" s="1">
        <v>41760</v>
      </c>
      <c r="I3735">
        <v>0</v>
      </c>
      <c r="J3735">
        <v>995</v>
      </c>
      <c r="K3735">
        <v>995</v>
      </c>
      <c r="L3735">
        <v>4836</v>
      </c>
      <c r="M3735" t="b">
        <v>1</v>
      </c>
      <c r="O3735" t="s">
        <v>34</v>
      </c>
      <c r="P3735" s="1">
        <v>41761</v>
      </c>
      <c r="Q3735" t="b">
        <v>0</v>
      </c>
      <c r="R3735" t="b">
        <v>0</v>
      </c>
      <c r="S3735" t="b">
        <v>0</v>
      </c>
      <c r="T3735">
        <v>6</v>
      </c>
      <c r="U3735">
        <v>2</v>
      </c>
      <c r="V3735">
        <v>0</v>
      </c>
      <c r="W3735">
        <v>46</v>
      </c>
      <c r="X3735">
        <v>1</v>
      </c>
      <c r="Y3735">
        <v>2</v>
      </c>
      <c r="Z3735">
        <v>0</v>
      </c>
      <c r="AA3735">
        <v>0</v>
      </c>
      <c r="AB3735">
        <v>1</v>
      </c>
      <c r="AC3735">
        <v>1</v>
      </c>
      <c r="AD3735">
        <v>0</v>
      </c>
      <c r="AE3735">
        <v>1524</v>
      </c>
      <c r="AF3735">
        <v>12</v>
      </c>
      <c r="AG3735">
        <v>3853</v>
      </c>
      <c r="AH3735">
        <v>1357</v>
      </c>
      <c r="AI3735">
        <v>0</v>
      </c>
      <c r="AN3735">
        <v>23.85</v>
      </c>
      <c r="AP3735" t="s">
        <v>59</v>
      </c>
      <c r="AS3735">
        <v>35</v>
      </c>
      <c r="AU3735">
        <v>32501</v>
      </c>
      <c r="AV3735">
        <v>537</v>
      </c>
      <c r="AW3735">
        <v>22</v>
      </c>
      <c r="AX3735">
        <v>16</v>
      </c>
      <c r="AZ3735">
        <v>0</v>
      </c>
      <c r="BA3735">
        <v>4836</v>
      </c>
      <c r="BB3735">
        <f t="shared" si="318"/>
        <v>8570</v>
      </c>
      <c r="BD3735" t="e">
        <f t="shared" si="319"/>
        <v>#N/A</v>
      </c>
      <c r="BE3735">
        <f t="shared" si="320"/>
        <v>1</v>
      </c>
    </row>
    <row r="3736" spans="1:57" x14ac:dyDescent="0.25">
      <c r="A3736" t="s">
        <v>7302</v>
      </c>
      <c r="B3736" t="s">
        <v>7122</v>
      </c>
      <c r="C3736" t="s">
        <v>7123</v>
      </c>
      <c r="D3736" t="s">
        <v>57</v>
      </c>
      <c r="E3736" t="s">
        <v>58</v>
      </c>
      <c r="F3736" s="1">
        <v>41745</v>
      </c>
      <c r="G3736" s="1">
        <v>41742</v>
      </c>
      <c r="H3736" s="1">
        <v>41744</v>
      </c>
      <c r="I3736">
        <v>0</v>
      </c>
      <c r="J3736">
        <v>750</v>
      </c>
      <c r="K3736">
        <v>750</v>
      </c>
      <c r="L3736">
        <v>4591</v>
      </c>
      <c r="M3736" t="b">
        <v>0</v>
      </c>
      <c r="O3736" t="s">
        <v>34</v>
      </c>
      <c r="P3736" s="1">
        <v>41745</v>
      </c>
      <c r="Q3736" t="b">
        <v>0</v>
      </c>
      <c r="R3736" t="b">
        <v>0</v>
      </c>
      <c r="S3736" t="b">
        <v>0</v>
      </c>
      <c r="T3736">
        <v>5</v>
      </c>
      <c r="U3736">
        <v>1</v>
      </c>
      <c r="V3736">
        <v>0</v>
      </c>
      <c r="W3736">
        <v>31</v>
      </c>
      <c r="X3736">
        <v>0</v>
      </c>
      <c r="Y3736">
        <v>1</v>
      </c>
      <c r="Z3736">
        <v>0</v>
      </c>
      <c r="AA3736">
        <v>0</v>
      </c>
      <c r="AB3736">
        <v>1</v>
      </c>
      <c r="AC3736">
        <v>1</v>
      </c>
      <c r="AD3736">
        <v>0</v>
      </c>
      <c r="AE3736">
        <v>1090</v>
      </c>
      <c r="AF3736">
        <v>8</v>
      </c>
      <c r="AG3736">
        <v>2724</v>
      </c>
      <c r="AH3736">
        <v>1036</v>
      </c>
      <c r="AI3736">
        <v>0</v>
      </c>
      <c r="AN3736">
        <v>24.66</v>
      </c>
      <c r="AP3736" t="s">
        <v>59</v>
      </c>
      <c r="AS3736">
        <v>43</v>
      </c>
      <c r="AU3736">
        <v>35405</v>
      </c>
      <c r="AV3736">
        <v>1100</v>
      </c>
      <c r="AW3736">
        <v>22</v>
      </c>
      <c r="AX3736">
        <v>17</v>
      </c>
      <c r="AZ3736">
        <v>0</v>
      </c>
      <c r="BA3736">
        <v>4591</v>
      </c>
      <c r="BB3736">
        <f t="shared" si="318"/>
        <v>8815</v>
      </c>
      <c r="BD3736" t="e">
        <f t="shared" si="319"/>
        <v>#N/A</v>
      </c>
      <c r="BE3736">
        <f t="shared" si="320"/>
        <v>0</v>
      </c>
    </row>
    <row r="3737" spans="1:57" x14ac:dyDescent="0.25">
      <c r="A3737" t="s">
        <v>7304</v>
      </c>
      <c r="B3737" t="s">
        <v>7122</v>
      </c>
      <c r="C3737" t="s">
        <v>7123</v>
      </c>
      <c r="D3737" t="s">
        <v>57</v>
      </c>
      <c r="E3737" t="s">
        <v>58</v>
      </c>
      <c r="F3737" s="1">
        <v>41725</v>
      </c>
      <c r="G3737" s="1">
        <v>41721</v>
      </c>
      <c r="H3737" s="1">
        <v>41724</v>
      </c>
      <c r="I3737">
        <v>0</v>
      </c>
      <c r="J3737">
        <v>498</v>
      </c>
      <c r="K3737">
        <v>498</v>
      </c>
      <c r="L3737">
        <v>4339</v>
      </c>
      <c r="M3737" t="b">
        <v>0</v>
      </c>
      <c r="O3737" t="s">
        <v>34</v>
      </c>
      <c r="P3737" s="1">
        <v>41725</v>
      </c>
      <c r="Q3737" t="b">
        <v>0</v>
      </c>
      <c r="R3737" t="b">
        <v>0</v>
      </c>
      <c r="S3737" t="b">
        <v>0</v>
      </c>
      <c r="T3737">
        <v>6</v>
      </c>
      <c r="U3737">
        <v>2</v>
      </c>
      <c r="V3737">
        <v>0</v>
      </c>
      <c r="W3737">
        <v>26</v>
      </c>
      <c r="X3737">
        <v>1</v>
      </c>
      <c r="Y3737">
        <v>2</v>
      </c>
      <c r="Z3737">
        <v>0</v>
      </c>
      <c r="AA3737">
        <v>0</v>
      </c>
      <c r="AB3737">
        <v>4</v>
      </c>
      <c r="AC3737">
        <v>0</v>
      </c>
      <c r="AD3737">
        <v>0</v>
      </c>
      <c r="AE3737">
        <v>1207</v>
      </c>
      <c r="AF3737">
        <v>10</v>
      </c>
      <c r="AG3737">
        <v>2907</v>
      </c>
      <c r="AH3737">
        <v>1092</v>
      </c>
      <c r="AI3737">
        <v>0</v>
      </c>
      <c r="AN3737">
        <v>24.64</v>
      </c>
      <c r="AP3737" t="s">
        <v>59</v>
      </c>
      <c r="AS3737">
        <v>25</v>
      </c>
      <c r="AU3737">
        <v>26811</v>
      </c>
      <c r="AV3737">
        <v>453</v>
      </c>
      <c r="AW3737">
        <v>22</v>
      </c>
      <c r="AX3737">
        <v>16</v>
      </c>
      <c r="AZ3737">
        <v>0</v>
      </c>
      <c r="BA3737">
        <v>4339</v>
      </c>
      <c r="BB3737">
        <f t="shared" si="318"/>
        <v>9067</v>
      </c>
      <c r="BD3737" t="e">
        <f t="shared" si="319"/>
        <v>#N/A</v>
      </c>
      <c r="BE3737">
        <f t="shared" si="320"/>
        <v>0</v>
      </c>
    </row>
    <row r="3738" spans="1:57" x14ac:dyDescent="0.25">
      <c r="A3738" t="s">
        <v>7306</v>
      </c>
      <c r="B3738" t="s">
        <v>7122</v>
      </c>
      <c r="C3738" t="s">
        <v>7123</v>
      </c>
      <c r="D3738" t="s">
        <v>57</v>
      </c>
      <c r="E3738" t="s">
        <v>58</v>
      </c>
      <c r="F3738" s="1">
        <v>41710</v>
      </c>
      <c r="G3738" s="1">
        <v>41706</v>
      </c>
      <c r="H3738" s="1">
        <v>41710</v>
      </c>
      <c r="I3738">
        <v>0</v>
      </c>
      <c r="J3738">
        <v>255</v>
      </c>
      <c r="K3738">
        <v>255</v>
      </c>
      <c r="L3738">
        <v>4096</v>
      </c>
      <c r="M3738" t="b">
        <v>0</v>
      </c>
      <c r="O3738" t="s">
        <v>34</v>
      </c>
      <c r="P3738" s="1">
        <v>41710</v>
      </c>
      <c r="Q3738" t="b">
        <v>0</v>
      </c>
      <c r="R3738" t="b">
        <v>0</v>
      </c>
      <c r="S3738" t="b">
        <v>0</v>
      </c>
      <c r="T3738">
        <v>5</v>
      </c>
      <c r="U3738">
        <v>1</v>
      </c>
      <c r="V3738">
        <v>0</v>
      </c>
      <c r="W3738">
        <v>14</v>
      </c>
      <c r="X3738">
        <v>1</v>
      </c>
      <c r="Y3738">
        <v>0</v>
      </c>
      <c r="Z3738">
        <v>0</v>
      </c>
      <c r="AA3738">
        <v>0</v>
      </c>
      <c r="AB3738">
        <v>2</v>
      </c>
      <c r="AC3738">
        <v>1</v>
      </c>
      <c r="AD3738">
        <v>0</v>
      </c>
      <c r="AE3738">
        <v>1184</v>
      </c>
      <c r="AF3738">
        <v>8</v>
      </c>
      <c r="AG3738">
        <v>2899</v>
      </c>
      <c r="AH3738">
        <v>1096</v>
      </c>
      <c r="AI3738">
        <v>0</v>
      </c>
      <c r="AN3738">
        <v>24.7</v>
      </c>
      <c r="AP3738" t="s">
        <v>59</v>
      </c>
      <c r="AS3738">
        <v>15</v>
      </c>
      <c r="AU3738">
        <v>23623</v>
      </c>
      <c r="AV3738">
        <v>297</v>
      </c>
      <c r="AW3738">
        <v>22</v>
      </c>
      <c r="AX3738">
        <v>15</v>
      </c>
      <c r="AZ3738">
        <v>0</v>
      </c>
      <c r="BA3738">
        <v>4096</v>
      </c>
      <c r="BB3738">
        <f t="shared" si="318"/>
        <v>9310</v>
      </c>
      <c r="BD3738" t="e">
        <f t="shared" si="319"/>
        <v>#N/A</v>
      </c>
      <c r="BE3738">
        <f t="shared" si="320"/>
        <v>0</v>
      </c>
    </row>
    <row r="3739" spans="1:57" x14ac:dyDescent="0.25">
      <c r="A3739" t="s">
        <v>7308</v>
      </c>
      <c r="B3739" t="s">
        <v>7122</v>
      </c>
      <c r="C3739" t="s">
        <v>7123</v>
      </c>
      <c r="D3739" t="s">
        <v>57</v>
      </c>
      <c r="E3739" t="s">
        <v>58</v>
      </c>
      <c r="F3739" s="1">
        <v>41692</v>
      </c>
      <c r="G3739" s="1">
        <v>41689</v>
      </c>
      <c r="H3739" s="1">
        <v>41691</v>
      </c>
      <c r="I3739">
        <v>0</v>
      </c>
      <c r="J3739">
        <v>1053</v>
      </c>
      <c r="K3739">
        <v>1053</v>
      </c>
      <c r="L3739">
        <v>3841</v>
      </c>
      <c r="M3739" t="b">
        <v>1</v>
      </c>
      <c r="O3739" t="s">
        <v>34</v>
      </c>
      <c r="P3739" s="1">
        <v>41692</v>
      </c>
      <c r="Q3739" t="b">
        <v>0</v>
      </c>
      <c r="R3739" t="b">
        <v>0</v>
      </c>
      <c r="S3739" t="b">
        <v>0</v>
      </c>
      <c r="T3739">
        <v>7</v>
      </c>
      <c r="U3739">
        <v>2</v>
      </c>
      <c r="V3739">
        <v>0</v>
      </c>
      <c r="W3739">
        <v>45</v>
      </c>
      <c r="X3739">
        <v>1</v>
      </c>
      <c r="Y3739">
        <v>2</v>
      </c>
      <c r="Z3739">
        <v>0</v>
      </c>
      <c r="AA3739">
        <v>0</v>
      </c>
      <c r="AB3739">
        <v>3</v>
      </c>
      <c r="AC3739">
        <v>1</v>
      </c>
      <c r="AD3739">
        <v>0</v>
      </c>
      <c r="AE3739">
        <v>1489</v>
      </c>
      <c r="AF3739">
        <v>11</v>
      </c>
      <c r="AG3739">
        <v>3740</v>
      </c>
      <c r="AH3739">
        <v>1377</v>
      </c>
      <c r="AI3739">
        <v>0</v>
      </c>
      <c r="AN3739">
        <v>24.35</v>
      </c>
      <c r="AP3739" t="s">
        <v>59</v>
      </c>
      <c r="AS3739">
        <v>33</v>
      </c>
      <c r="AU3739">
        <v>31335</v>
      </c>
      <c r="AV3739">
        <v>480</v>
      </c>
      <c r="AW3739">
        <v>22</v>
      </c>
      <c r="AX3739">
        <v>16</v>
      </c>
      <c r="AZ3739">
        <v>0</v>
      </c>
      <c r="BA3739">
        <v>3841</v>
      </c>
      <c r="BB3739">
        <f t="shared" si="318"/>
        <v>9565</v>
      </c>
      <c r="BD3739" t="e">
        <f t="shared" si="319"/>
        <v>#N/A</v>
      </c>
      <c r="BE3739">
        <f t="shared" si="320"/>
        <v>1</v>
      </c>
    </row>
    <row r="3740" spans="1:57" x14ac:dyDescent="0.25">
      <c r="A3740" t="s">
        <v>7310</v>
      </c>
      <c r="B3740" t="s">
        <v>7122</v>
      </c>
      <c r="C3740" t="s">
        <v>7123</v>
      </c>
      <c r="D3740" t="s">
        <v>57</v>
      </c>
      <c r="E3740" t="s">
        <v>58</v>
      </c>
      <c r="F3740" s="1">
        <v>41675</v>
      </c>
      <c r="G3740" s="1">
        <v>41672</v>
      </c>
      <c r="H3740" s="1">
        <v>41674</v>
      </c>
      <c r="I3740">
        <v>0</v>
      </c>
      <c r="J3740">
        <v>762</v>
      </c>
      <c r="K3740">
        <v>762</v>
      </c>
      <c r="L3740">
        <v>3550</v>
      </c>
      <c r="M3740" t="b">
        <v>0</v>
      </c>
      <c r="O3740" t="s">
        <v>34</v>
      </c>
      <c r="P3740" s="1">
        <v>41675</v>
      </c>
      <c r="Q3740" t="b">
        <v>0</v>
      </c>
      <c r="R3740" t="b">
        <v>0</v>
      </c>
      <c r="S3740" t="b">
        <v>0</v>
      </c>
      <c r="T3740">
        <v>5</v>
      </c>
      <c r="U3740">
        <v>1</v>
      </c>
      <c r="V3740">
        <v>0</v>
      </c>
      <c r="W3740">
        <v>33</v>
      </c>
      <c r="X3740">
        <v>1</v>
      </c>
      <c r="Y3740">
        <v>2</v>
      </c>
      <c r="Z3740">
        <v>0</v>
      </c>
      <c r="AA3740">
        <v>0</v>
      </c>
      <c r="AB3740">
        <v>4</v>
      </c>
      <c r="AC3740">
        <v>1</v>
      </c>
      <c r="AD3740">
        <v>0</v>
      </c>
      <c r="AE3740">
        <v>1342</v>
      </c>
      <c r="AF3740">
        <v>10</v>
      </c>
      <c r="AG3740">
        <v>3517</v>
      </c>
      <c r="AH3740">
        <v>1223</v>
      </c>
      <c r="AI3740">
        <v>0</v>
      </c>
      <c r="AN3740">
        <v>24.45</v>
      </c>
      <c r="AP3740" t="s">
        <v>59</v>
      </c>
      <c r="AS3740">
        <v>20</v>
      </c>
      <c r="AU3740">
        <v>24973</v>
      </c>
      <c r="AV3740">
        <v>374</v>
      </c>
      <c r="AW3740">
        <v>22</v>
      </c>
      <c r="AX3740">
        <v>16</v>
      </c>
      <c r="AZ3740">
        <v>0</v>
      </c>
      <c r="BA3740">
        <v>3550</v>
      </c>
      <c r="BB3740">
        <f t="shared" si="318"/>
        <v>9856</v>
      </c>
      <c r="BD3740" t="e">
        <f t="shared" si="319"/>
        <v>#N/A</v>
      </c>
      <c r="BE3740">
        <f t="shared" si="320"/>
        <v>0</v>
      </c>
    </row>
    <row r="3741" spans="1:57" x14ac:dyDescent="0.25">
      <c r="A3741" t="s">
        <v>7312</v>
      </c>
      <c r="B3741" t="s">
        <v>7122</v>
      </c>
      <c r="C3741" t="s">
        <v>7123</v>
      </c>
      <c r="D3741" t="s">
        <v>57</v>
      </c>
      <c r="E3741" t="s">
        <v>58</v>
      </c>
      <c r="F3741" s="1">
        <v>41661</v>
      </c>
      <c r="G3741" s="1">
        <v>41657</v>
      </c>
      <c r="H3741" s="1">
        <v>41660</v>
      </c>
      <c r="I3741">
        <v>0</v>
      </c>
      <c r="J3741">
        <v>500</v>
      </c>
      <c r="K3741">
        <v>500</v>
      </c>
      <c r="L3741">
        <v>3288</v>
      </c>
      <c r="M3741" t="b">
        <v>0</v>
      </c>
      <c r="O3741" t="s">
        <v>34</v>
      </c>
      <c r="P3741" s="1">
        <v>41661</v>
      </c>
      <c r="Q3741" t="b">
        <v>0</v>
      </c>
      <c r="R3741" t="b">
        <v>0</v>
      </c>
      <c r="S3741" t="b">
        <v>0</v>
      </c>
      <c r="T3741">
        <v>5</v>
      </c>
      <c r="U3741">
        <v>2</v>
      </c>
      <c r="V3741">
        <v>0</v>
      </c>
      <c r="W3741">
        <v>26</v>
      </c>
      <c r="X3741">
        <v>1</v>
      </c>
      <c r="Y3741">
        <v>2</v>
      </c>
      <c r="Z3741">
        <v>0</v>
      </c>
      <c r="AA3741">
        <v>0</v>
      </c>
      <c r="AB3741">
        <v>6</v>
      </c>
      <c r="AC3741">
        <v>1</v>
      </c>
      <c r="AD3741">
        <v>0</v>
      </c>
      <c r="AE3741">
        <v>1259</v>
      </c>
      <c r="AF3741">
        <v>10</v>
      </c>
      <c r="AG3741">
        <v>2956</v>
      </c>
      <c r="AH3741">
        <v>1081</v>
      </c>
      <c r="AI3741">
        <v>0</v>
      </c>
      <c r="AN3741">
        <v>23.74</v>
      </c>
      <c r="AP3741" t="s">
        <v>59</v>
      </c>
      <c r="AS3741">
        <v>22</v>
      </c>
      <c r="AU3741">
        <v>20635</v>
      </c>
      <c r="AV3741">
        <v>278</v>
      </c>
      <c r="AW3741">
        <v>22</v>
      </c>
      <c r="AX3741">
        <v>15</v>
      </c>
      <c r="AZ3741">
        <v>0</v>
      </c>
      <c r="BA3741">
        <v>3288</v>
      </c>
      <c r="BB3741">
        <f t="shared" si="318"/>
        <v>10118</v>
      </c>
      <c r="BD3741" t="e">
        <f t="shared" si="319"/>
        <v>#N/A</v>
      </c>
      <c r="BE3741">
        <f t="shared" si="320"/>
        <v>0</v>
      </c>
    </row>
    <row r="3742" spans="1:57" x14ac:dyDescent="0.25">
      <c r="A3742" t="s">
        <v>7314</v>
      </c>
      <c r="B3742" t="s">
        <v>7122</v>
      </c>
      <c r="C3742" t="s">
        <v>7123</v>
      </c>
      <c r="D3742" t="s">
        <v>57</v>
      </c>
      <c r="E3742" t="s">
        <v>58</v>
      </c>
      <c r="F3742" s="1">
        <v>41646</v>
      </c>
      <c r="G3742" s="1">
        <v>41639</v>
      </c>
      <c r="H3742" s="1">
        <v>41643</v>
      </c>
      <c r="I3742">
        <v>0</v>
      </c>
      <c r="J3742">
        <v>257</v>
      </c>
      <c r="K3742">
        <v>257</v>
      </c>
      <c r="L3742">
        <v>3045</v>
      </c>
      <c r="M3742" t="b">
        <v>0</v>
      </c>
      <c r="O3742" t="s">
        <v>34</v>
      </c>
      <c r="P3742" s="1">
        <v>41646</v>
      </c>
      <c r="Q3742" t="b">
        <v>0</v>
      </c>
      <c r="R3742" t="b">
        <v>0</v>
      </c>
      <c r="S3742" t="b">
        <v>0</v>
      </c>
      <c r="T3742">
        <v>4</v>
      </c>
      <c r="U3742">
        <v>1</v>
      </c>
      <c r="V3742">
        <v>0</v>
      </c>
      <c r="W3742">
        <v>14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1143</v>
      </c>
      <c r="AF3742">
        <v>9</v>
      </c>
      <c r="AG3742">
        <v>2862</v>
      </c>
      <c r="AH3742">
        <v>1098</v>
      </c>
      <c r="AI3742">
        <v>0</v>
      </c>
      <c r="AN3742">
        <v>24.16</v>
      </c>
      <c r="AP3742" t="s">
        <v>59</v>
      </c>
      <c r="AS3742">
        <v>22</v>
      </c>
      <c r="AU3742">
        <v>15897</v>
      </c>
      <c r="AV3742">
        <v>194</v>
      </c>
      <c r="AW3742">
        <v>21</v>
      </c>
      <c r="AX3742">
        <v>15</v>
      </c>
      <c r="AZ3742">
        <v>0</v>
      </c>
      <c r="BA3742">
        <v>3045</v>
      </c>
      <c r="BB3742">
        <f t="shared" si="318"/>
        <v>10361</v>
      </c>
      <c r="BD3742" t="e">
        <f t="shared" si="319"/>
        <v>#N/A</v>
      </c>
      <c r="BE3742">
        <f t="shared" si="320"/>
        <v>0</v>
      </c>
    </row>
    <row r="3743" spans="1:57" x14ac:dyDescent="0.25">
      <c r="A3743" t="s">
        <v>7316</v>
      </c>
      <c r="B3743" t="s">
        <v>7122</v>
      </c>
      <c r="C3743" t="s">
        <v>7123</v>
      </c>
      <c r="D3743" t="s">
        <v>57</v>
      </c>
      <c r="E3743" t="s">
        <v>58</v>
      </c>
      <c r="F3743" s="1">
        <v>41625</v>
      </c>
      <c r="G3743" s="1">
        <v>41622</v>
      </c>
      <c r="H3743" s="1">
        <v>41625</v>
      </c>
      <c r="I3743">
        <v>0</v>
      </c>
      <c r="J3743">
        <v>1334</v>
      </c>
      <c r="K3743">
        <v>1334</v>
      </c>
      <c r="L3743">
        <v>2788</v>
      </c>
      <c r="M3743" t="b">
        <v>1</v>
      </c>
      <c r="O3743" t="s">
        <v>34</v>
      </c>
      <c r="P3743" s="1">
        <v>41625</v>
      </c>
      <c r="Q3743" t="b">
        <v>0</v>
      </c>
      <c r="R3743" t="b">
        <v>0</v>
      </c>
      <c r="S3743" t="b">
        <v>0</v>
      </c>
      <c r="T3743">
        <v>6</v>
      </c>
      <c r="U3743">
        <v>2</v>
      </c>
      <c r="V3743">
        <v>0</v>
      </c>
      <c r="W3743">
        <v>53</v>
      </c>
      <c r="X3743">
        <v>1</v>
      </c>
      <c r="Y3743">
        <v>3</v>
      </c>
      <c r="Z3743">
        <v>1</v>
      </c>
      <c r="AA3743">
        <v>0</v>
      </c>
      <c r="AB3743">
        <v>1</v>
      </c>
      <c r="AC3743">
        <v>1</v>
      </c>
      <c r="AD3743">
        <v>0</v>
      </c>
      <c r="AE3743">
        <v>1227</v>
      </c>
      <c r="AF3743">
        <v>10</v>
      </c>
      <c r="AG3743">
        <v>3164</v>
      </c>
      <c r="AH3743">
        <v>1082</v>
      </c>
      <c r="AI3743">
        <v>1</v>
      </c>
      <c r="AN3743">
        <v>23.71</v>
      </c>
      <c r="AP3743" t="s">
        <v>59</v>
      </c>
      <c r="AS3743">
        <v>49</v>
      </c>
      <c r="AU3743">
        <v>25833</v>
      </c>
      <c r="AV3743">
        <v>3042</v>
      </c>
      <c r="AW3743">
        <v>22</v>
      </c>
      <c r="AX3743">
        <v>19</v>
      </c>
      <c r="AZ3743">
        <v>0</v>
      </c>
      <c r="BA3743">
        <v>2788</v>
      </c>
      <c r="BB3743">
        <f t="shared" si="318"/>
        <v>10618</v>
      </c>
      <c r="BD3743" t="e">
        <f t="shared" si="319"/>
        <v>#N/A</v>
      </c>
      <c r="BE3743">
        <f t="shared" si="320"/>
        <v>1</v>
      </c>
    </row>
    <row r="3744" spans="1:57" x14ac:dyDescent="0.25">
      <c r="A3744" t="s">
        <v>7318</v>
      </c>
      <c r="B3744" t="s">
        <v>7122</v>
      </c>
      <c r="C3744" t="s">
        <v>7123</v>
      </c>
      <c r="D3744" t="s">
        <v>57</v>
      </c>
      <c r="E3744" t="s">
        <v>58</v>
      </c>
      <c r="F3744" s="1">
        <v>41599</v>
      </c>
      <c r="G3744" s="1">
        <v>41596</v>
      </c>
      <c r="H3744" s="1">
        <v>41597</v>
      </c>
      <c r="I3744">
        <v>0</v>
      </c>
      <c r="J3744">
        <v>948</v>
      </c>
      <c r="K3744">
        <v>948</v>
      </c>
      <c r="L3744">
        <v>2402</v>
      </c>
      <c r="M3744" t="b">
        <v>0</v>
      </c>
      <c r="O3744" t="s">
        <v>34</v>
      </c>
      <c r="P3744" s="1">
        <v>41599</v>
      </c>
      <c r="Q3744" t="b">
        <v>0</v>
      </c>
      <c r="R3744" t="b">
        <v>0</v>
      </c>
      <c r="S3744" t="b">
        <v>0</v>
      </c>
      <c r="T3744">
        <v>5</v>
      </c>
      <c r="U3744">
        <v>1</v>
      </c>
      <c r="V3744">
        <v>0</v>
      </c>
      <c r="W3744">
        <v>35</v>
      </c>
      <c r="X3744">
        <v>1</v>
      </c>
      <c r="Y3744">
        <v>2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1168</v>
      </c>
      <c r="AF3744">
        <v>9</v>
      </c>
      <c r="AG3744">
        <v>2933</v>
      </c>
      <c r="AH3744">
        <v>1024</v>
      </c>
      <c r="AI3744">
        <v>0</v>
      </c>
      <c r="AN3744">
        <v>23.22</v>
      </c>
      <c r="AP3744" t="s">
        <v>59</v>
      </c>
      <c r="AS3744">
        <v>37</v>
      </c>
      <c r="AU3744">
        <v>22047</v>
      </c>
      <c r="AV3744">
        <v>1108</v>
      </c>
      <c r="AW3744">
        <v>22</v>
      </c>
      <c r="AX3744">
        <v>17</v>
      </c>
      <c r="AZ3744">
        <v>0</v>
      </c>
      <c r="BA3744">
        <v>2402</v>
      </c>
      <c r="BB3744">
        <f t="shared" si="318"/>
        <v>11004</v>
      </c>
      <c r="BD3744" t="e">
        <f t="shared" si="319"/>
        <v>#N/A</v>
      </c>
      <c r="BE3744">
        <f t="shared" si="320"/>
        <v>0</v>
      </c>
    </row>
    <row r="3745" spans="1:57" x14ac:dyDescent="0.25">
      <c r="A3745" t="s">
        <v>7320</v>
      </c>
      <c r="B3745" t="s">
        <v>7122</v>
      </c>
      <c r="C3745" t="s">
        <v>7123</v>
      </c>
      <c r="D3745" t="s">
        <v>57</v>
      </c>
      <c r="E3745" t="s">
        <v>58</v>
      </c>
      <c r="F3745" s="1">
        <v>41585</v>
      </c>
      <c r="G3745" s="1">
        <v>41580</v>
      </c>
      <c r="H3745" s="1">
        <v>41583</v>
      </c>
      <c r="I3745">
        <v>0</v>
      </c>
      <c r="J3745">
        <v>703</v>
      </c>
      <c r="K3745">
        <v>703</v>
      </c>
      <c r="L3745">
        <v>2157</v>
      </c>
      <c r="M3745" t="b">
        <v>0</v>
      </c>
      <c r="O3745" t="s">
        <v>34</v>
      </c>
      <c r="P3745" s="1">
        <v>41585</v>
      </c>
      <c r="Q3745" t="b">
        <v>0</v>
      </c>
      <c r="R3745" t="b">
        <v>0</v>
      </c>
      <c r="S3745" t="b">
        <v>0</v>
      </c>
      <c r="T3745">
        <v>4</v>
      </c>
      <c r="U3745">
        <v>1</v>
      </c>
      <c r="V3745">
        <v>0</v>
      </c>
      <c r="W3745">
        <v>26</v>
      </c>
      <c r="X3745">
        <v>1</v>
      </c>
      <c r="Y3745">
        <v>2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1126</v>
      </c>
      <c r="AF3745">
        <v>8</v>
      </c>
      <c r="AG3745">
        <v>2858</v>
      </c>
      <c r="AH3745">
        <v>931</v>
      </c>
      <c r="AI3745">
        <v>0</v>
      </c>
      <c r="AN3745">
        <v>24.86</v>
      </c>
      <c r="AP3745" t="s">
        <v>59</v>
      </c>
      <c r="AS3745">
        <v>61</v>
      </c>
      <c r="AU3745">
        <v>20919</v>
      </c>
      <c r="AV3745">
        <v>1518</v>
      </c>
      <c r="AW3745">
        <v>22</v>
      </c>
      <c r="AX3745">
        <v>18</v>
      </c>
      <c r="AZ3745">
        <v>0</v>
      </c>
      <c r="BA3745">
        <v>2157</v>
      </c>
      <c r="BB3745">
        <f t="shared" si="318"/>
        <v>11249</v>
      </c>
      <c r="BD3745" t="e">
        <f t="shared" si="319"/>
        <v>#N/A</v>
      </c>
      <c r="BE3745">
        <f t="shared" si="320"/>
        <v>0</v>
      </c>
    </row>
    <row r="3746" spans="1:57" x14ac:dyDescent="0.25">
      <c r="A3746" t="s">
        <v>7322</v>
      </c>
      <c r="B3746" t="s">
        <v>7122</v>
      </c>
      <c r="C3746" t="s">
        <v>7123</v>
      </c>
      <c r="D3746" t="s">
        <v>57</v>
      </c>
      <c r="E3746" t="s">
        <v>58</v>
      </c>
      <c r="F3746" s="1">
        <v>41563</v>
      </c>
      <c r="G3746" s="1">
        <v>41560</v>
      </c>
      <c r="H3746" s="1">
        <v>41563</v>
      </c>
      <c r="I3746">
        <v>0</v>
      </c>
      <c r="J3746">
        <v>342</v>
      </c>
      <c r="K3746">
        <v>342</v>
      </c>
      <c r="L3746">
        <v>1796</v>
      </c>
      <c r="M3746" t="b">
        <v>0</v>
      </c>
      <c r="O3746" t="s">
        <v>34</v>
      </c>
      <c r="P3746" s="1">
        <v>41563</v>
      </c>
      <c r="Q3746" t="b">
        <v>0</v>
      </c>
      <c r="R3746" t="b">
        <v>0</v>
      </c>
      <c r="S3746" t="b">
        <v>0</v>
      </c>
      <c r="T3746">
        <v>4</v>
      </c>
      <c r="U3746">
        <v>1</v>
      </c>
      <c r="V3746">
        <v>0</v>
      </c>
      <c r="W3746">
        <v>17</v>
      </c>
      <c r="X3746">
        <v>1</v>
      </c>
      <c r="Y3746">
        <v>1</v>
      </c>
      <c r="Z3746">
        <v>1</v>
      </c>
      <c r="AA3746">
        <v>0</v>
      </c>
      <c r="AB3746">
        <v>2</v>
      </c>
      <c r="AC3746">
        <v>2</v>
      </c>
      <c r="AD3746">
        <v>0</v>
      </c>
      <c r="AE3746">
        <v>1185</v>
      </c>
      <c r="AF3746">
        <v>8</v>
      </c>
      <c r="AG3746">
        <v>2816</v>
      </c>
      <c r="AH3746">
        <v>989</v>
      </c>
      <c r="AI3746">
        <v>1</v>
      </c>
      <c r="AN3746">
        <v>24.28</v>
      </c>
      <c r="AP3746" t="s">
        <v>59</v>
      </c>
      <c r="AS3746">
        <v>26</v>
      </c>
      <c r="AU3746">
        <v>19909</v>
      </c>
      <c r="AV3746">
        <v>1862</v>
      </c>
      <c r="AW3746">
        <v>21</v>
      </c>
      <c r="AX3746">
        <v>18</v>
      </c>
      <c r="AZ3746">
        <v>0</v>
      </c>
      <c r="BA3746">
        <v>1796</v>
      </c>
      <c r="BB3746">
        <f t="shared" si="318"/>
        <v>11610</v>
      </c>
      <c r="BD3746" t="e">
        <f t="shared" si="319"/>
        <v>#N/A</v>
      </c>
      <c r="BE3746">
        <f t="shared" si="320"/>
        <v>0</v>
      </c>
    </row>
    <row r="3747" spans="1:57" x14ac:dyDescent="0.25">
      <c r="A3747" t="s">
        <v>7324</v>
      </c>
      <c r="B3747" t="s">
        <v>7122</v>
      </c>
      <c r="C3747" t="s">
        <v>7123</v>
      </c>
      <c r="D3747" t="s">
        <v>57</v>
      </c>
      <c r="E3747" t="s">
        <v>58</v>
      </c>
      <c r="F3747" s="1">
        <v>41543</v>
      </c>
      <c r="G3747" s="1">
        <v>41539</v>
      </c>
      <c r="H3747" s="1">
        <v>41541</v>
      </c>
      <c r="I3747">
        <v>0</v>
      </c>
      <c r="J3747">
        <v>725</v>
      </c>
      <c r="K3747">
        <v>725</v>
      </c>
      <c r="L3747">
        <v>1454</v>
      </c>
      <c r="M3747" t="b">
        <v>1</v>
      </c>
      <c r="O3747" t="s">
        <v>34</v>
      </c>
      <c r="P3747" s="1">
        <v>41543</v>
      </c>
      <c r="Q3747" t="b">
        <v>0</v>
      </c>
      <c r="R3747" t="b">
        <v>0</v>
      </c>
      <c r="S3747" t="b">
        <v>0</v>
      </c>
      <c r="T3747">
        <v>5</v>
      </c>
      <c r="U3747">
        <v>1</v>
      </c>
      <c r="V3747">
        <v>0</v>
      </c>
      <c r="W3747">
        <v>42</v>
      </c>
      <c r="X3747">
        <v>1</v>
      </c>
      <c r="Y3747">
        <v>3</v>
      </c>
      <c r="Z3747">
        <v>0</v>
      </c>
      <c r="AA3747">
        <v>0</v>
      </c>
      <c r="AB3747">
        <v>2</v>
      </c>
      <c r="AC3747">
        <v>0</v>
      </c>
      <c r="AD3747">
        <v>0</v>
      </c>
      <c r="AE3747">
        <v>1040</v>
      </c>
      <c r="AF3747">
        <v>8</v>
      </c>
      <c r="AG3747">
        <v>2587</v>
      </c>
      <c r="AH3747">
        <v>942</v>
      </c>
      <c r="AI3747">
        <v>8</v>
      </c>
      <c r="AN3747">
        <v>24.54</v>
      </c>
      <c r="AP3747" t="s">
        <v>59</v>
      </c>
      <c r="AS3747">
        <v>56</v>
      </c>
      <c r="AU3747">
        <v>35482</v>
      </c>
      <c r="AV3747">
        <v>3521</v>
      </c>
      <c r="AW3747">
        <v>22</v>
      </c>
      <c r="AX3747">
        <v>19</v>
      </c>
      <c r="AZ3747">
        <v>0</v>
      </c>
      <c r="BA3747">
        <v>1454</v>
      </c>
      <c r="BB3747">
        <f t="shared" si="318"/>
        <v>11952</v>
      </c>
      <c r="BD3747" t="e">
        <f t="shared" si="319"/>
        <v>#N/A</v>
      </c>
      <c r="BE3747">
        <f t="shared" si="320"/>
        <v>1</v>
      </c>
    </row>
    <row r="3748" spans="1:57" x14ac:dyDescent="0.25">
      <c r="A3748" t="s">
        <v>7326</v>
      </c>
      <c r="B3748" t="s">
        <v>7122</v>
      </c>
      <c r="C3748" t="s">
        <v>7123</v>
      </c>
      <c r="D3748" t="s">
        <v>57</v>
      </c>
      <c r="E3748" t="s">
        <v>58</v>
      </c>
      <c r="F3748" s="1">
        <v>41515</v>
      </c>
      <c r="G3748" s="1">
        <v>41512</v>
      </c>
      <c r="H3748" s="1">
        <v>41514</v>
      </c>
      <c r="I3748">
        <v>0</v>
      </c>
      <c r="J3748">
        <v>308</v>
      </c>
      <c r="K3748">
        <v>308</v>
      </c>
      <c r="L3748">
        <v>1037</v>
      </c>
      <c r="M3748" t="b">
        <v>0</v>
      </c>
      <c r="O3748" t="s">
        <v>34</v>
      </c>
      <c r="P3748" s="1">
        <v>41515</v>
      </c>
      <c r="Q3748" t="b">
        <v>0</v>
      </c>
      <c r="R3748" t="b">
        <v>0</v>
      </c>
      <c r="S3748" t="b">
        <v>0</v>
      </c>
      <c r="T3748">
        <v>6</v>
      </c>
      <c r="U3748">
        <v>1</v>
      </c>
      <c r="V3748">
        <v>0</v>
      </c>
      <c r="W3748">
        <v>33</v>
      </c>
      <c r="X3748">
        <v>1</v>
      </c>
      <c r="Y3748">
        <v>3</v>
      </c>
      <c r="Z3748">
        <v>0</v>
      </c>
      <c r="AA3748">
        <v>0</v>
      </c>
      <c r="AB3748">
        <v>2</v>
      </c>
      <c r="AC3748">
        <v>2</v>
      </c>
      <c r="AD3748">
        <v>0</v>
      </c>
      <c r="AE3748">
        <v>1272</v>
      </c>
      <c r="AF3748">
        <v>12</v>
      </c>
      <c r="AG3748">
        <v>3110</v>
      </c>
      <c r="AH3748">
        <v>1111</v>
      </c>
      <c r="AI3748">
        <v>11</v>
      </c>
      <c r="AN3748">
        <v>24.68</v>
      </c>
      <c r="AP3748" t="s">
        <v>59</v>
      </c>
      <c r="AS3748">
        <v>40</v>
      </c>
      <c r="AU3748">
        <v>26724</v>
      </c>
      <c r="AV3748">
        <v>2751</v>
      </c>
      <c r="AW3748">
        <v>22</v>
      </c>
      <c r="AX3748">
        <v>19</v>
      </c>
      <c r="AZ3748">
        <v>0</v>
      </c>
      <c r="BA3748">
        <v>1037</v>
      </c>
      <c r="BB3748">
        <f t="shared" si="318"/>
        <v>12369</v>
      </c>
      <c r="BD3748" t="e">
        <f t="shared" si="319"/>
        <v>#N/A</v>
      </c>
      <c r="BE3748">
        <f t="shared" si="320"/>
        <v>0</v>
      </c>
    </row>
    <row r="3749" spans="1:57" x14ac:dyDescent="0.25">
      <c r="A3749" t="s">
        <v>7328</v>
      </c>
      <c r="B3749" t="s">
        <v>7122</v>
      </c>
      <c r="C3749" t="s">
        <v>7123</v>
      </c>
      <c r="D3749" t="s">
        <v>57</v>
      </c>
      <c r="E3749" t="s">
        <v>58</v>
      </c>
      <c r="F3749" s="1">
        <v>41493</v>
      </c>
      <c r="G3749" s="1">
        <v>41490</v>
      </c>
      <c r="H3749" s="1">
        <v>41492</v>
      </c>
      <c r="I3749">
        <v>0</v>
      </c>
      <c r="J3749">
        <v>729</v>
      </c>
      <c r="K3749">
        <v>729</v>
      </c>
      <c r="L3749">
        <v>729</v>
      </c>
      <c r="M3749" t="b">
        <v>1</v>
      </c>
      <c r="O3749" t="s">
        <v>34</v>
      </c>
      <c r="P3749" s="1">
        <v>41493</v>
      </c>
      <c r="Q3749" t="b">
        <v>0</v>
      </c>
      <c r="R3749" t="b">
        <v>0</v>
      </c>
      <c r="S3749" t="b">
        <v>0</v>
      </c>
      <c r="T3749">
        <v>10</v>
      </c>
      <c r="U3749">
        <v>1</v>
      </c>
      <c r="V3749">
        <v>1</v>
      </c>
      <c r="W3749">
        <v>101</v>
      </c>
      <c r="X3749">
        <v>2</v>
      </c>
      <c r="Y3749">
        <v>18</v>
      </c>
      <c r="Z3749">
        <v>2</v>
      </c>
      <c r="AA3749">
        <v>0</v>
      </c>
      <c r="AB3749">
        <v>9</v>
      </c>
      <c r="AC3749">
        <v>2</v>
      </c>
      <c r="AD3749">
        <v>0</v>
      </c>
      <c r="AE3749">
        <v>13</v>
      </c>
      <c r="AF3749">
        <v>9</v>
      </c>
      <c r="AG3749">
        <v>308</v>
      </c>
      <c r="AH3749">
        <v>338</v>
      </c>
      <c r="AI3749">
        <v>91</v>
      </c>
      <c r="AN3749">
        <v>24.93</v>
      </c>
      <c r="AP3749" t="s">
        <v>59</v>
      </c>
      <c r="AS3749">
        <v>205</v>
      </c>
      <c r="AU3749">
        <v>40680</v>
      </c>
      <c r="AV3749">
        <v>16098</v>
      </c>
      <c r="AW3749">
        <v>23</v>
      </c>
      <c r="AX3749">
        <v>21</v>
      </c>
      <c r="AZ3749">
        <v>0</v>
      </c>
      <c r="BA3749">
        <v>729</v>
      </c>
      <c r="BB3749">
        <f t="shared" si="318"/>
        <v>12677</v>
      </c>
      <c r="BD3749" t="e">
        <f t="shared" si="319"/>
        <v>#N/A</v>
      </c>
      <c r="BE3749">
        <f t="shared" si="320"/>
        <v>1</v>
      </c>
    </row>
    <row r="3750" spans="1:57" x14ac:dyDescent="0.25">
      <c r="A3750" t="s">
        <v>7330</v>
      </c>
      <c r="B3750" t="s">
        <v>7122</v>
      </c>
      <c r="C3750" t="s">
        <v>7123</v>
      </c>
      <c r="D3750" t="s">
        <v>57</v>
      </c>
      <c r="E3750" t="s">
        <v>58</v>
      </c>
      <c r="F3750" s="1">
        <v>41467</v>
      </c>
      <c r="G3750" s="1">
        <v>41463</v>
      </c>
      <c r="H3750" s="1">
        <v>41466</v>
      </c>
      <c r="I3750">
        <v>0</v>
      </c>
      <c r="J3750">
        <v>270</v>
      </c>
      <c r="K3750">
        <v>270</v>
      </c>
      <c r="L3750">
        <v>270</v>
      </c>
      <c r="M3750" t="b">
        <v>0</v>
      </c>
      <c r="O3750" t="s">
        <v>34</v>
      </c>
      <c r="P3750" s="1">
        <v>41467</v>
      </c>
      <c r="Q3750" t="b">
        <v>0</v>
      </c>
      <c r="R3750" t="b">
        <v>0</v>
      </c>
      <c r="S3750" t="b">
        <v>0</v>
      </c>
      <c r="T3750">
        <v>8</v>
      </c>
      <c r="U3750">
        <v>0</v>
      </c>
      <c r="V3750">
        <v>1</v>
      </c>
      <c r="W3750">
        <v>62</v>
      </c>
      <c r="X3750">
        <v>1</v>
      </c>
      <c r="Y3750">
        <v>11</v>
      </c>
      <c r="Z3750">
        <v>1</v>
      </c>
      <c r="AA3750">
        <v>1</v>
      </c>
      <c r="AB3750">
        <v>7</v>
      </c>
      <c r="AC3750">
        <v>3</v>
      </c>
      <c r="AD3750">
        <v>0</v>
      </c>
      <c r="AE3750">
        <v>10</v>
      </c>
      <c r="AF3750">
        <v>8</v>
      </c>
      <c r="AG3750">
        <v>268</v>
      </c>
      <c r="AH3750">
        <v>292</v>
      </c>
      <c r="AI3750">
        <v>76</v>
      </c>
      <c r="AN3750">
        <v>24.81</v>
      </c>
      <c r="AP3750" t="s">
        <v>59</v>
      </c>
      <c r="AS3750">
        <v>257</v>
      </c>
      <c r="AU3750">
        <v>55016</v>
      </c>
      <c r="AV3750">
        <v>15788</v>
      </c>
      <c r="AW3750">
        <v>23</v>
      </c>
      <c r="AX3750">
        <v>21</v>
      </c>
      <c r="AZ3750">
        <v>0</v>
      </c>
      <c r="BA3750">
        <v>270</v>
      </c>
      <c r="BB3750">
        <f t="shared" si="318"/>
        <v>13136</v>
      </c>
      <c r="BD3750" t="e">
        <f t="shared" si="319"/>
        <v>#N/A</v>
      </c>
      <c r="BE3750">
        <f t="shared" si="320"/>
        <v>0</v>
      </c>
    </row>
    <row r="3751" spans="1:57" x14ac:dyDescent="0.25">
      <c r="A3751" t="s">
        <v>7121</v>
      </c>
      <c r="B3751" t="s">
        <v>7122</v>
      </c>
      <c r="C3751" t="s">
        <v>7123</v>
      </c>
      <c r="D3751" t="s">
        <v>55</v>
      </c>
      <c r="E3751" t="s">
        <v>56</v>
      </c>
      <c r="F3751" s="1">
        <v>43449</v>
      </c>
      <c r="G3751" s="1">
        <v>43446</v>
      </c>
      <c r="H3751" s="1">
        <v>43448</v>
      </c>
      <c r="I3751">
        <v>0</v>
      </c>
      <c r="J3751">
        <v>539</v>
      </c>
      <c r="K3751">
        <v>539</v>
      </c>
      <c r="L3751">
        <v>27681</v>
      </c>
      <c r="M3751" t="b">
        <v>0</v>
      </c>
      <c r="O3751" t="s">
        <v>34</v>
      </c>
      <c r="P3751" s="1">
        <v>43449</v>
      </c>
      <c r="Q3751" t="b">
        <v>0</v>
      </c>
      <c r="R3751" t="b">
        <v>0</v>
      </c>
      <c r="S3751" t="b">
        <v>0</v>
      </c>
      <c r="T3751">
        <v>5</v>
      </c>
      <c r="U3751">
        <v>1</v>
      </c>
      <c r="V3751">
        <v>0</v>
      </c>
      <c r="W3751">
        <v>16</v>
      </c>
      <c r="X3751">
        <v>0</v>
      </c>
      <c r="Y3751">
        <v>3</v>
      </c>
      <c r="Z3751">
        <v>0</v>
      </c>
      <c r="AA3751">
        <v>0</v>
      </c>
      <c r="AB3751">
        <v>1</v>
      </c>
      <c r="AC3751">
        <v>1</v>
      </c>
      <c r="AD3751">
        <v>0</v>
      </c>
      <c r="AE3751">
        <v>1103</v>
      </c>
      <c r="AF3751">
        <v>11</v>
      </c>
      <c r="AG3751">
        <v>2793</v>
      </c>
      <c r="AH3751">
        <v>1000</v>
      </c>
      <c r="AI3751">
        <v>0</v>
      </c>
      <c r="AN3751">
        <v>25.07</v>
      </c>
      <c r="AP3751" t="s">
        <v>59</v>
      </c>
      <c r="AS3751">
        <v>112</v>
      </c>
      <c r="AU3751">
        <v>41789</v>
      </c>
      <c r="AV3751">
        <v>2645</v>
      </c>
      <c r="AW3751">
        <v>23</v>
      </c>
      <c r="AX3751">
        <v>19</v>
      </c>
      <c r="AY3751" t="s">
        <v>60</v>
      </c>
      <c r="AZ3751">
        <v>0</v>
      </c>
      <c r="BA3751">
        <f t="shared" ref="BA3751:BA3763" si="321">L3751-$L$3765</f>
        <v>3752</v>
      </c>
      <c r="BB3751">
        <f>16000-BA3751</f>
        <v>12248</v>
      </c>
      <c r="BC3751" t="s">
        <v>34</v>
      </c>
      <c r="BD3751">
        <f t="shared" si="319"/>
        <v>2</v>
      </c>
      <c r="BE3751">
        <f t="shared" si="320"/>
        <v>0</v>
      </c>
    </row>
    <row r="3752" spans="1:57" x14ac:dyDescent="0.25">
      <c r="A3752" t="s">
        <v>7125</v>
      </c>
      <c r="B3752" t="s">
        <v>7122</v>
      </c>
      <c r="C3752" t="s">
        <v>7123</v>
      </c>
      <c r="D3752" t="s">
        <v>55</v>
      </c>
      <c r="E3752" t="s">
        <v>56</v>
      </c>
      <c r="F3752" s="1">
        <v>43430</v>
      </c>
      <c r="G3752" s="1">
        <v>43426</v>
      </c>
      <c r="H3752" s="1">
        <v>43428</v>
      </c>
      <c r="I3752">
        <v>0</v>
      </c>
      <c r="J3752">
        <v>250</v>
      </c>
      <c r="K3752">
        <v>250</v>
      </c>
      <c r="L3752">
        <v>27392</v>
      </c>
      <c r="M3752" t="b">
        <v>0</v>
      </c>
      <c r="O3752" t="s">
        <v>34</v>
      </c>
      <c r="P3752" s="1">
        <v>43431</v>
      </c>
      <c r="Q3752" t="b">
        <v>0</v>
      </c>
      <c r="R3752" t="b">
        <v>0</v>
      </c>
      <c r="S3752" t="b">
        <v>0</v>
      </c>
      <c r="T3752">
        <v>6</v>
      </c>
      <c r="U3752">
        <v>1</v>
      </c>
      <c r="V3752">
        <v>0</v>
      </c>
      <c r="W3752">
        <v>11</v>
      </c>
      <c r="X3752">
        <v>1</v>
      </c>
      <c r="Y3752">
        <v>3</v>
      </c>
      <c r="Z3752">
        <v>0</v>
      </c>
      <c r="AA3752">
        <v>0</v>
      </c>
      <c r="AB3752">
        <v>4</v>
      </c>
      <c r="AC3752">
        <v>0</v>
      </c>
      <c r="AD3752">
        <v>0</v>
      </c>
      <c r="AE3752">
        <v>1000</v>
      </c>
      <c r="AF3752">
        <v>9</v>
      </c>
      <c r="AG3752">
        <v>2814</v>
      </c>
      <c r="AH3752">
        <v>971</v>
      </c>
      <c r="AI3752">
        <v>1</v>
      </c>
      <c r="AN3752">
        <v>25.68</v>
      </c>
      <c r="AP3752" t="s">
        <v>59</v>
      </c>
      <c r="AS3752">
        <v>11</v>
      </c>
      <c r="AU3752">
        <v>17740</v>
      </c>
      <c r="AV3752">
        <v>663</v>
      </c>
      <c r="AW3752">
        <v>21</v>
      </c>
      <c r="AX3752">
        <v>17</v>
      </c>
      <c r="AY3752" t="s">
        <v>60</v>
      </c>
      <c r="AZ3752">
        <v>0</v>
      </c>
      <c r="BA3752">
        <f t="shared" si="321"/>
        <v>3463</v>
      </c>
      <c r="BB3752">
        <f t="shared" ref="BB3752:BB3764" si="322">16000-BA3752</f>
        <v>12537</v>
      </c>
      <c r="BC3752" t="s">
        <v>289</v>
      </c>
      <c r="BD3752">
        <f t="shared" si="319"/>
        <v>1</v>
      </c>
      <c r="BE3752">
        <f t="shared" si="320"/>
        <v>0</v>
      </c>
    </row>
    <row r="3753" spans="1:57" x14ac:dyDescent="0.25">
      <c r="A3753" t="s">
        <v>7127</v>
      </c>
      <c r="B3753" t="s">
        <v>7122</v>
      </c>
      <c r="C3753" t="s">
        <v>7123</v>
      </c>
      <c r="D3753" t="s">
        <v>55</v>
      </c>
      <c r="E3753" t="s">
        <v>56</v>
      </c>
      <c r="F3753" s="1">
        <v>43416</v>
      </c>
      <c r="G3753" s="1">
        <v>43409</v>
      </c>
      <c r="H3753" s="1">
        <v>43412</v>
      </c>
      <c r="I3753">
        <v>0</v>
      </c>
      <c r="J3753">
        <v>1101</v>
      </c>
      <c r="K3753">
        <v>1101</v>
      </c>
      <c r="L3753">
        <v>27142</v>
      </c>
      <c r="M3753" t="b">
        <v>1</v>
      </c>
      <c r="O3753" t="s">
        <v>34</v>
      </c>
      <c r="P3753" s="1">
        <v>43416</v>
      </c>
      <c r="Q3753" t="b">
        <v>0</v>
      </c>
      <c r="R3753" t="b">
        <v>0</v>
      </c>
      <c r="S3753" t="b">
        <v>0</v>
      </c>
      <c r="T3753">
        <v>6</v>
      </c>
      <c r="U3753">
        <v>1</v>
      </c>
      <c r="V3753">
        <v>0</v>
      </c>
      <c r="W3753">
        <v>32</v>
      </c>
      <c r="X3753">
        <v>1</v>
      </c>
      <c r="Y3753">
        <v>3</v>
      </c>
      <c r="Z3753">
        <v>0</v>
      </c>
      <c r="AA3753">
        <v>0</v>
      </c>
      <c r="AB3753">
        <v>2</v>
      </c>
      <c r="AC3753">
        <v>0</v>
      </c>
      <c r="AD3753">
        <v>1</v>
      </c>
      <c r="AE3753">
        <v>991</v>
      </c>
      <c r="AF3753">
        <v>9</v>
      </c>
      <c r="AG3753">
        <v>2593</v>
      </c>
      <c r="AH3753">
        <v>921</v>
      </c>
      <c r="AI3753">
        <v>1</v>
      </c>
      <c r="AN3753">
        <v>24.53</v>
      </c>
      <c r="AP3753" t="s">
        <v>59</v>
      </c>
      <c r="AS3753">
        <v>33</v>
      </c>
      <c r="AU3753">
        <v>28391</v>
      </c>
      <c r="AV3753">
        <v>815</v>
      </c>
      <c r="AW3753">
        <v>22</v>
      </c>
      <c r="AX3753">
        <v>17</v>
      </c>
      <c r="AY3753" t="s">
        <v>60</v>
      </c>
      <c r="AZ3753">
        <v>0</v>
      </c>
      <c r="BA3753">
        <f t="shared" si="321"/>
        <v>3213</v>
      </c>
      <c r="BB3753">
        <f t="shared" si="322"/>
        <v>12787</v>
      </c>
      <c r="BC3753" t="s">
        <v>34</v>
      </c>
      <c r="BD3753">
        <f t="shared" si="319"/>
        <v>2</v>
      </c>
      <c r="BE3753">
        <f t="shared" si="320"/>
        <v>1</v>
      </c>
    </row>
    <row r="3754" spans="1:57" x14ac:dyDescent="0.25">
      <c r="A3754" t="s">
        <v>7129</v>
      </c>
      <c r="B3754" t="s">
        <v>7122</v>
      </c>
      <c r="C3754" t="s">
        <v>7123</v>
      </c>
      <c r="D3754" t="s">
        <v>55</v>
      </c>
      <c r="E3754" t="s">
        <v>56</v>
      </c>
      <c r="F3754" s="1">
        <v>43392</v>
      </c>
      <c r="G3754" s="1">
        <v>43389</v>
      </c>
      <c r="H3754" s="1">
        <v>43391</v>
      </c>
      <c r="I3754">
        <v>0</v>
      </c>
      <c r="J3754">
        <v>796</v>
      </c>
      <c r="K3754">
        <v>796</v>
      </c>
      <c r="L3754">
        <v>26837</v>
      </c>
      <c r="M3754" t="b">
        <v>0</v>
      </c>
      <c r="O3754" t="s">
        <v>34</v>
      </c>
      <c r="P3754" s="1">
        <v>43393</v>
      </c>
      <c r="Q3754" t="b">
        <v>0</v>
      </c>
      <c r="R3754" t="b">
        <v>0</v>
      </c>
      <c r="S3754" t="b">
        <v>0</v>
      </c>
      <c r="T3754">
        <v>6</v>
      </c>
      <c r="U3754">
        <v>1</v>
      </c>
      <c r="V3754">
        <v>0</v>
      </c>
      <c r="W3754">
        <v>23</v>
      </c>
      <c r="X3754">
        <v>0</v>
      </c>
      <c r="Y3754">
        <v>2</v>
      </c>
      <c r="Z3754">
        <v>0</v>
      </c>
      <c r="AA3754">
        <v>0</v>
      </c>
      <c r="AB3754">
        <v>2</v>
      </c>
      <c r="AC3754">
        <v>0</v>
      </c>
      <c r="AD3754">
        <v>2</v>
      </c>
      <c r="AE3754">
        <v>1154</v>
      </c>
      <c r="AF3754">
        <v>6</v>
      </c>
      <c r="AG3754">
        <v>2972</v>
      </c>
      <c r="AH3754">
        <v>1043</v>
      </c>
      <c r="AI3754">
        <v>1</v>
      </c>
      <c r="AN3754">
        <v>23.91</v>
      </c>
      <c r="AP3754" t="s">
        <v>59</v>
      </c>
      <c r="AS3754">
        <v>26</v>
      </c>
      <c r="AU3754">
        <v>30332</v>
      </c>
      <c r="AV3754">
        <v>842</v>
      </c>
      <c r="AW3754">
        <v>22</v>
      </c>
      <c r="AX3754">
        <v>17</v>
      </c>
      <c r="AY3754" t="s">
        <v>60</v>
      </c>
      <c r="AZ3754">
        <v>0</v>
      </c>
      <c r="BA3754">
        <f t="shared" si="321"/>
        <v>2908</v>
      </c>
      <c r="BB3754">
        <f t="shared" si="322"/>
        <v>13092</v>
      </c>
      <c r="BC3754" t="s">
        <v>289</v>
      </c>
      <c r="BD3754">
        <f t="shared" si="319"/>
        <v>1</v>
      </c>
      <c r="BE3754">
        <f t="shared" si="320"/>
        <v>0</v>
      </c>
    </row>
    <row r="3755" spans="1:57" x14ac:dyDescent="0.25">
      <c r="A3755" t="s">
        <v>7131</v>
      </c>
      <c r="B3755" t="s">
        <v>7122</v>
      </c>
      <c r="C3755" t="s">
        <v>7123</v>
      </c>
      <c r="D3755" t="s">
        <v>55</v>
      </c>
      <c r="E3755" t="s">
        <v>56</v>
      </c>
      <c r="F3755" s="1">
        <v>43376</v>
      </c>
      <c r="G3755" s="1">
        <v>43373</v>
      </c>
      <c r="H3755" s="1">
        <v>43375</v>
      </c>
      <c r="I3755">
        <v>0</v>
      </c>
      <c r="J3755">
        <v>559</v>
      </c>
      <c r="K3755">
        <v>559</v>
      </c>
      <c r="L3755">
        <v>26600</v>
      </c>
      <c r="M3755" t="b">
        <v>0</v>
      </c>
      <c r="O3755" t="s">
        <v>34</v>
      </c>
      <c r="P3755" s="1">
        <v>43376</v>
      </c>
      <c r="Q3755" t="b">
        <v>0</v>
      </c>
      <c r="R3755" t="b">
        <v>0</v>
      </c>
      <c r="S3755" t="b">
        <v>0</v>
      </c>
      <c r="T3755">
        <v>3</v>
      </c>
      <c r="U3755">
        <v>1</v>
      </c>
      <c r="V3755">
        <v>0</v>
      </c>
      <c r="W3755">
        <v>14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889</v>
      </c>
      <c r="AF3755">
        <v>7</v>
      </c>
      <c r="AG3755">
        <v>2438</v>
      </c>
      <c r="AH3755">
        <v>918</v>
      </c>
      <c r="AI3755">
        <v>0</v>
      </c>
      <c r="AN3755">
        <v>24.05</v>
      </c>
      <c r="AP3755" t="s">
        <v>59</v>
      </c>
      <c r="AS3755">
        <v>18</v>
      </c>
      <c r="AU3755">
        <v>30186</v>
      </c>
      <c r="AV3755">
        <v>647</v>
      </c>
      <c r="AW3755">
        <v>22</v>
      </c>
      <c r="AX3755">
        <v>17</v>
      </c>
      <c r="AY3755" t="s">
        <v>60</v>
      </c>
      <c r="AZ3755">
        <v>0</v>
      </c>
      <c r="BA3755">
        <f t="shared" si="321"/>
        <v>2671</v>
      </c>
      <c r="BB3755">
        <f t="shared" si="322"/>
        <v>13329</v>
      </c>
      <c r="BC3755" t="s">
        <v>289</v>
      </c>
      <c r="BD3755">
        <f t="shared" si="319"/>
        <v>1</v>
      </c>
      <c r="BE3755">
        <f t="shared" si="320"/>
        <v>0</v>
      </c>
    </row>
    <row r="3756" spans="1:57" x14ac:dyDescent="0.25">
      <c r="A3756" t="s">
        <v>7133</v>
      </c>
      <c r="B3756" t="s">
        <v>7122</v>
      </c>
      <c r="C3756" t="s">
        <v>7123</v>
      </c>
      <c r="D3756" t="s">
        <v>55</v>
      </c>
      <c r="E3756" t="s">
        <v>56</v>
      </c>
      <c r="F3756" s="1">
        <v>43357</v>
      </c>
      <c r="G3756" s="1">
        <v>43355</v>
      </c>
      <c r="H3756" s="1">
        <v>43356</v>
      </c>
      <c r="I3756">
        <v>0</v>
      </c>
      <c r="J3756">
        <v>242</v>
      </c>
      <c r="K3756">
        <v>242</v>
      </c>
      <c r="L3756">
        <v>26283</v>
      </c>
      <c r="M3756" t="b">
        <v>0</v>
      </c>
      <c r="O3756" t="s">
        <v>34</v>
      </c>
      <c r="P3756" s="1">
        <v>43357</v>
      </c>
      <c r="Q3756" t="b">
        <v>0</v>
      </c>
      <c r="R3756" t="b">
        <v>0</v>
      </c>
      <c r="S3756" t="b">
        <v>0</v>
      </c>
      <c r="T3756">
        <v>3</v>
      </c>
      <c r="U3756">
        <v>1</v>
      </c>
      <c r="V3756">
        <v>0</v>
      </c>
      <c r="W3756">
        <v>10</v>
      </c>
      <c r="X3756">
        <v>1</v>
      </c>
      <c r="Y3756">
        <v>1</v>
      </c>
      <c r="Z3756">
        <v>0</v>
      </c>
      <c r="AA3756">
        <v>0</v>
      </c>
      <c r="AB3756">
        <v>1</v>
      </c>
      <c r="AC3756">
        <v>1</v>
      </c>
      <c r="AD3756">
        <v>1</v>
      </c>
      <c r="AE3756">
        <v>1022</v>
      </c>
      <c r="AF3756">
        <v>9</v>
      </c>
      <c r="AG3756">
        <v>2746</v>
      </c>
      <c r="AH3756">
        <v>952</v>
      </c>
      <c r="AI3756">
        <v>0</v>
      </c>
      <c r="AN3756">
        <v>23.98</v>
      </c>
      <c r="AP3756" t="s">
        <v>59</v>
      </c>
      <c r="AS3756">
        <v>8</v>
      </c>
      <c r="AU3756">
        <v>17185</v>
      </c>
      <c r="AV3756">
        <v>575</v>
      </c>
      <c r="AW3756">
        <v>21</v>
      </c>
      <c r="AX3756">
        <v>16</v>
      </c>
      <c r="AY3756" t="s">
        <v>60</v>
      </c>
      <c r="AZ3756">
        <v>0</v>
      </c>
      <c r="BA3756">
        <f t="shared" si="321"/>
        <v>2354</v>
      </c>
      <c r="BB3756">
        <f t="shared" si="322"/>
        <v>13646</v>
      </c>
      <c r="BC3756" t="s">
        <v>289</v>
      </c>
      <c r="BD3756">
        <f t="shared" si="319"/>
        <v>1</v>
      </c>
      <c r="BE3756">
        <f t="shared" si="320"/>
        <v>0</v>
      </c>
    </row>
    <row r="3757" spans="1:57" x14ac:dyDescent="0.25">
      <c r="A3757" t="s">
        <v>7135</v>
      </c>
      <c r="B3757" t="s">
        <v>7122</v>
      </c>
      <c r="C3757" t="s">
        <v>7123</v>
      </c>
      <c r="D3757" t="s">
        <v>55</v>
      </c>
      <c r="E3757" t="s">
        <v>56</v>
      </c>
      <c r="F3757" s="1">
        <v>43343</v>
      </c>
      <c r="G3757" s="1">
        <v>43341</v>
      </c>
      <c r="H3757" s="1">
        <v>43342</v>
      </c>
      <c r="I3757">
        <v>0</v>
      </c>
      <c r="J3757">
        <v>565</v>
      </c>
      <c r="K3757">
        <v>1062</v>
      </c>
      <c r="L3757">
        <v>26041</v>
      </c>
      <c r="M3757" t="b">
        <v>1</v>
      </c>
      <c r="O3757" t="s">
        <v>34</v>
      </c>
      <c r="P3757" s="1">
        <v>43343</v>
      </c>
      <c r="Q3757" t="b">
        <v>0</v>
      </c>
      <c r="R3757" t="b">
        <v>0</v>
      </c>
      <c r="S3757" t="b">
        <v>0</v>
      </c>
      <c r="T3757">
        <v>9</v>
      </c>
      <c r="U3757">
        <v>1</v>
      </c>
      <c r="V3757">
        <v>0</v>
      </c>
      <c r="W3757">
        <v>27</v>
      </c>
      <c r="X3757">
        <v>1</v>
      </c>
      <c r="Y3757">
        <v>3</v>
      </c>
      <c r="Z3757">
        <v>0</v>
      </c>
      <c r="AA3757">
        <v>0</v>
      </c>
      <c r="AB3757">
        <v>0</v>
      </c>
      <c r="AC3757">
        <v>1</v>
      </c>
      <c r="AD3757">
        <v>2</v>
      </c>
      <c r="AE3757">
        <v>1120</v>
      </c>
      <c r="AF3757">
        <v>9</v>
      </c>
      <c r="AG3757">
        <v>3069</v>
      </c>
      <c r="AH3757">
        <v>1024</v>
      </c>
      <c r="AI3757">
        <v>4</v>
      </c>
      <c r="AN3757">
        <v>25.03</v>
      </c>
      <c r="AP3757" t="s">
        <v>59</v>
      </c>
      <c r="AS3757">
        <v>28</v>
      </c>
      <c r="AU3757">
        <v>38736</v>
      </c>
      <c r="AV3757">
        <v>1825</v>
      </c>
      <c r="AW3757">
        <v>22</v>
      </c>
      <c r="AX3757">
        <v>18</v>
      </c>
      <c r="AY3757" t="s">
        <v>60</v>
      </c>
      <c r="AZ3757">
        <v>0</v>
      </c>
      <c r="BA3757">
        <f t="shared" si="321"/>
        <v>2112</v>
      </c>
      <c r="BB3757">
        <f t="shared" si="322"/>
        <v>13888</v>
      </c>
      <c r="BC3757" t="s">
        <v>34</v>
      </c>
      <c r="BD3757">
        <f t="shared" si="319"/>
        <v>2</v>
      </c>
      <c r="BE3757">
        <f t="shared" si="320"/>
        <v>1</v>
      </c>
    </row>
    <row r="3758" spans="1:57" x14ac:dyDescent="0.25">
      <c r="A3758" t="s">
        <v>7137</v>
      </c>
      <c r="B3758" t="s">
        <v>7122</v>
      </c>
      <c r="C3758" t="s">
        <v>7123</v>
      </c>
      <c r="D3758" t="s">
        <v>55</v>
      </c>
      <c r="E3758" t="s">
        <v>56</v>
      </c>
      <c r="F3758" s="1">
        <v>43322</v>
      </c>
      <c r="G3758" s="1">
        <v>43320</v>
      </c>
      <c r="H3758" s="1">
        <v>43322</v>
      </c>
      <c r="I3758">
        <v>0</v>
      </c>
      <c r="J3758">
        <v>243</v>
      </c>
      <c r="K3758">
        <v>740</v>
      </c>
      <c r="L3758">
        <v>25719</v>
      </c>
      <c r="M3758" t="b">
        <v>0</v>
      </c>
      <c r="O3758" t="s">
        <v>34</v>
      </c>
      <c r="P3758" s="1">
        <v>43328</v>
      </c>
      <c r="Q3758" t="b">
        <v>0</v>
      </c>
      <c r="R3758" t="b">
        <v>0</v>
      </c>
      <c r="S3758" t="b">
        <v>0</v>
      </c>
      <c r="T3758">
        <v>9</v>
      </c>
      <c r="U3758">
        <v>1</v>
      </c>
      <c r="V3758">
        <v>0</v>
      </c>
      <c r="W3758">
        <v>19</v>
      </c>
      <c r="X3758">
        <v>1</v>
      </c>
      <c r="Y3758">
        <v>2</v>
      </c>
      <c r="Z3758">
        <v>0</v>
      </c>
      <c r="AA3758">
        <v>0</v>
      </c>
      <c r="AB3758">
        <v>2</v>
      </c>
      <c r="AC3758">
        <v>1</v>
      </c>
      <c r="AD3758">
        <v>2</v>
      </c>
      <c r="AE3758">
        <v>1104</v>
      </c>
      <c r="AF3758">
        <v>10</v>
      </c>
      <c r="AG3758">
        <v>2759</v>
      </c>
      <c r="AH3758">
        <v>1046</v>
      </c>
      <c r="AI3758">
        <v>2</v>
      </c>
      <c r="AN3758">
        <v>24.3</v>
      </c>
      <c r="AP3758" t="s">
        <v>59</v>
      </c>
      <c r="AS3758">
        <v>24</v>
      </c>
      <c r="AU3758">
        <v>35103</v>
      </c>
      <c r="AV3758">
        <v>1805</v>
      </c>
      <c r="AW3758">
        <v>22</v>
      </c>
      <c r="AX3758">
        <v>18</v>
      </c>
      <c r="AY3758" t="s">
        <v>60</v>
      </c>
      <c r="AZ3758">
        <v>0</v>
      </c>
      <c r="BA3758">
        <f t="shared" si="321"/>
        <v>1790</v>
      </c>
      <c r="BB3758">
        <f t="shared" si="322"/>
        <v>14210</v>
      </c>
      <c r="BC3758" t="s">
        <v>190</v>
      </c>
      <c r="BD3758">
        <f t="shared" si="319"/>
        <v>3</v>
      </c>
      <c r="BE3758">
        <f t="shared" si="320"/>
        <v>0</v>
      </c>
    </row>
    <row r="3759" spans="1:57" x14ac:dyDescent="0.25">
      <c r="A3759" t="s">
        <v>7139</v>
      </c>
      <c r="B3759" t="s">
        <v>7122</v>
      </c>
      <c r="C3759" t="s">
        <v>7123</v>
      </c>
      <c r="D3759" t="s">
        <v>55</v>
      </c>
      <c r="E3759" t="s">
        <v>56</v>
      </c>
      <c r="F3759" s="1">
        <v>43306</v>
      </c>
      <c r="G3759" s="1">
        <v>43303</v>
      </c>
      <c r="H3759" s="1">
        <v>43305</v>
      </c>
      <c r="I3759">
        <v>0</v>
      </c>
      <c r="J3759">
        <v>497</v>
      </c>
      <c r="K3759">
        <v>497</v>
      </c>
      <c r="L3759">
        <v>25476</v>
      </c>
      <c r="M3759" t="b">
        <v>0</v>
      </c>
      <c r="O3759" t="s">
        <v>34</v>
      </c>
      <c r="P3759" s="1">
        <v>43306</v>
      </c>
      <c r="Q3759" t="b">
        <v>0</v>
      </c>
      <c r="R3759" t="b">
        <v>0</v>
      </c>
      <c r="S3759" t="b">
        <v>0</v>
      </c>
      <c r="T3759">
        <v>4</v>
      </c>
      <c r="U3759">
        <v>1</v>
      </c>
      <c r="V3759">
        <v>0</v>
      </c>
      <c r="W3759">
        <v>12</v>
      </c>
      <c r="X3759">
        <v>1</v>
      </c>
      <c r="Y3759">
        <v>0</v>
      </c>
      <c r="Z3759">
        <v>0</v>
      </c>
      <c r="AA3759">
        <v>1</v>
      </c>
      <c r="AB3759">
        <v>2</v>
      </c>
      <c r="AC3759">
        <v>0</v>
      </c>
      <c r="AD3759">
        <v>0</v>
      </c>
      <c r="AE3759">
        <v>1179</v>
      </c>
      <c r="AF3759">
        <v>10</v>
      </c>
      <c r="AG3759">
        <v>2917</v>
      </c>
      <c r="AH3759">
        <v>1045</v>
      </c>
      <c r="AI3759">
        <v>2</v>
      </c>
      <c r="AN3759">
        <v>25.62</v>
      </c>
      <c r="AP3759" t="s">
        <v>59</v>
      </c>
      <c r="AS3759">
        <v>7</v>
      </c>
      <c r="AU3759">
        <v>16573</v>
      </c>
      <c r="AV3759">
        <v>339</v>
      </c>
      <c r="AW3759">
        <v>21</v>
      </c>
      <c r="AX3759">
        <v>16</v>
      </c>
      <c r="AY3759" t="s">
        <v>60</v>
      </c>
      <c r="AZ3759">
        <v>0</v>
      </c>
      <c r="BA3759">
        <f t="shared" si="321"/>
        <v>1547</v>
      </c>
      <c r="BB3759">
        <f t="shared" si="322"/>
        <v>14453</v>
      </c>
      <c r="BC3759" t="s">
        <v>34</v>
      </c>
      <c r="BD3759">
        <f t="shared" si="319"/>
        <v>2</v>
      </c>
      <c r="BE3759">
        <f t="shared" si="320"/>
        <v>0</v>
      </c>
    </row>
    <row r="3760" spans="1:57" x14ac:dyDescent="0.25">
      <c r="A3760" t="s">
        <v>7141</v>
      </c>
      <c r="B3760" t="s">
        <v>7122</v>
      </c>
      <c r="C3760" t="s">
        <v>7123</v>
      </c>
      <c r="D3760" t="s">
        <v>55</v>
      </c>
      <c r="E3760" t="s">
        <v>56</v>
      </c>
      <c r="F3760" s="1">
        <v>43286</v>
      </c>
      <c r="G3760" s="1">
        <v>43284</v>
      </c>
      <c r="H3760" s="1">
        <v>43286</v>
      </c>
      <c r="I3760">
        <v>0</v>
      </c>
      <c r="J3760">
        <v>237</v>
      </c>
      <c r="K3760">
        <v>237</v>
      </c>
      <c r="L3760">
        <v>25216</v>
      </c>
      <c r="M3760" t="b">
        <v>0</v>
      </c>
      <c r="O3760" t="s">
        <v>34</v>
      </c>
      <c r="P3760" s="1">
        <v>43286</v>
      </c>
      <c r="Q3760" t="b">
        <v>0</v>
      </c>
      <c r="R3760" t="b">
        <v>0</v>
      </c>
      <c r="S3760" t="b">
        <v>0</v>
      </c>
      <c r="T3760">
        <v>3</v>
      </c>
      <c r="U3760">
        <v>1</v>
      </c>
      <c r="V3760">
        <v>0</v>
      </c>
      <c r="W3760">
        <v>5</v>
      </c>
      <c r="X3760">
        <v>1</v>
      </c>
      <c r="Y3760">
        <v>0</v>
      </c>
      <c r="Z3760">
        <v>0</v>
      </c>
      <c r="AA3760">
        <v>0</v>
      </c>
      <c r="AB3760">
        <v>2</v>
      </c>
      <c r="AC3760">
        <v>0</v>
      </c>
      <c r="AD3760">
        <v>0</v>
      </c>
      <c r="AE3760">
        <v>1010</v>
      </c>
      <c r="AF3760">
        <v>9</v>
      </c>
      <c r="AG3760">
        <v>2399</v>
      </c>
      <c r="AH3760">
        <v>902</v>
      </c>
      <c r="AI3760">
        <v>0</v>
      </c>
      <c r="AN3760">
        <v>24.49</v>
      </c>
      <c r="AP3760" t="s">
        <v>59</v>
      </c>
      <c r="AS3760">
        <v>4</v>
      </c>
      <c r="AU3760">
        <v>10490</v>
      </c>
      <c r="AV3760">
        <v>289</v>
      </c>
      <c r="AW3760">
        <v>21</v>
      </c>
      <c r="AX3760">
        <v>15</v>
      </c>
      <c r="AY3760" t="s">
        <v>60</v>
      </c>
      <c r="AZ3760">
        <v>0</v>
      </c>
      <c r="BA3760">
        <f t="shared" si="321"/>
        <v>1287</v>
      </c>
      <c r="BB3760">
        <f t="shared" si="322"/>
        <v>14713</v>
      </c>
      <c r="BC3760" t="s">
        <v>34</v>
      </c>
      <c r="BD3760">
        <f t="shared" si="319"/>
        <v>2</v>
      </c>
      <c r="BE3760">
        <f t="shared" si="320"/>
        <v>0</v>
      </c>
    </row>
    <row r="3761" spans="1:57" x14ac:dyDescent="0.25">
      <c r="A3761" t="s">
        <v>7143</v>
      </c>
      <c r="B3761" t="s">
        <v>7122</v>
      </c>
      <c r="C3761" t="s">
        <v>7123</v>
      </c>
      <c r="D3761" t="s">
        <v>55</v>
      </c>
      <c r="E3761" t="s">
        <v>56</v>
      </c>
      <c r="F3761" s="1">
        <v>43263</v>
      </c>
      <c r="G3761" s="1">
        <v>43261</v>
      </c>
      <c r="H3761" s="1">
        <v>43263</v>
      </c>
      <c r="I3761">
        <v>0</v>
      </c>
      <c r="J3761">
        <v>1050</v>
      </c>
      <c r="K3761">
        <v>1050</v>
      </c>
      <c r="L3761">
        <v>24979</v>
      </c>
      <c r="M3761" t="b">
        <v>1</v>
      </c>
      <c r="O3761" t="s">
        <v>34</v>
      </c>
      <c r="P3761" s="1">
        <v>43263</v>
      </c>
      <c r="Q3761" t="b">
        <v>0</v>
      </c>
      <c r="R3761" t="b">
        <v>0</v>
      </c>
      <c r="S3761" t="b">
        <v>0</v>
      </c>
      <c r="T3761">
        <v>7</v>
      </c>
      <c r="U3761">
        <v>1</v>
      </c>
      <c r="V3761">
        <v>0</v>
      </c>
      <c r="W3761">
        <v>15</v>
      </c>
      <c r="X3761">
        <v>1</v>
      </c>
      <c r="Y3761">
        <v>1</v>
      </c>
      <c r="Z3761">
        <v>0</v>
      </c>
      <c r="AA3761">
        <v>0</v>
      </c>
      <c r="AB3761">
        <v>3</v>
      </c>
      <c r="AC3761">
        <v>2</v>
      </c>
      <c r="AD3761">
        <v>0</v>
      </c>
      <c r="AE3761">
        <v>1016</v>
      </c>
      <c r="AF3761">
        <v>8</v>
      </c>
      <c r="AG3761">
        <v>2803</v>
      </c>
      <c r="AH3761">
        <v>969</v>
      </c>
      <c r="AI3761">
        <v>2</v>
      </c>
      <c r="AN3761">
        <v>23.19</v>
      </c>
      <c r="AP3761" t="s">
        <v>59</v>
      </c>
      <c r="AS3761">
        <v>13</v>
      </c>
      <c r="AU3761">
        <v>19119</v>
      </c>
      <c r="AV3761">
        <v>317</v>
      </c>
      <c r="AW3761">
        <v>21</v>
      </c>
      <c r="AX3761">
        <v>15</v>
      </c>
      <c r="AY3761" t="s">
        <v>60</v>
      </c>
      <c r="AZ3761">
        <v>0</v>
      </c>
      <c r="BA3761">
        <f t="shared" si="321"/>
        <v>1050</v>
      </c>
      <c r="BB3761">
        <f t="shared" si="322"/>
        <v>14950</v>
      </c>
      <c r="BC3761" t="s">
        <v>34</v>
      </c>
      <c r="BD3761">
        <f t="shared" si="319"/>
        <v>2</v>
      </c>
      <c r="BE3761">
        <f t="shared" si="320"/>
        <v>1</v>
      </c>
    </row>
    <row r="3762" spans="1:57" x14ac:dyDescent="0.25">
      <c r="A3762" t="s">
        <v>7145</v>
      </c>
      <c r="B3762" t="s">
        <v>7122</v>
      </c>
      <c r="C3762" t="s">
        <v>7123</v>
      </c>
      <c r="D3762" t="s">
        <v>55</v>
      </c>
      <c r="E3762" t="s">
        <v>56</v>
      </c>
      <c r="F3762" s="1">
        <v>43245</v>
      </c>
      <c r="G3762" s="1">
        <v>43243</v>
      </c>
      <c r="H3762" s="1">
        <v>43245</v>
      </c>
      <c r="I3762">
        <v>0</v>
      </c>
      <c r="J3762">
        <v>782</v>
      </c>
      <c r="K3762">
        <v>782</v>
      </c>
      <c r="L3762">
        <v>24711</v>
      </c>
      <c r="M3762" t="b">
        <v>0</v>
      </c>
      <c r="O3762" t="s">
        <v>34</v>
      </c>
      <c r="P3762" s="1">
        <v>43245</v>
      </c>
      <c r="Q3762" t="b">
        <v>0</v>
      </c>
      <c r="R3762" t="b">
        <v>0</v>
      </c>
      <c r="S3762" t="b">
        <v>0</v>
      </c>
      <c r="T3762">
        <v>7</v>
      </c>
      <c r="U3762">
        <v>0</v>
      </c>
      <c r="V3762">
        <v>0</v>
      </c>
      <c r="W3762">
        <v>13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992</v>
      </c>
      <c r="AF3762">
        <v>8</v>
      </c>
      <c r="AG3762">
        <v>2605</v>
      </c>
      <c r="AH3762">
        <v>927</v>
      </c>
      <c r="AI3762">
        <v>2</v>
      </c>
      <c r="AN3762">
        <v>23.76</v>
      </c>
      <c r="AP3762" t="s">
        <v>59</v>
      </c>
      <c r="AS3762">
        <v>12</v>
      </c>
      <c r="AU3762">
        <v>23353</v>
      </c>
      <c r="AV3762">
        <v>550</v>
      </c>
      <c r="AW3762">
        <v>22</v>
      </c>
      <c r="AX3762">
        <v>16</v>
      </c>
      <c r="AY3762" t="s">
        <v>60</v>
      </c>
      <c r="AZ3762">
        <v>0</v>
      </c>
      <c r="BA3762">
        <f t="shared" si="321"/>
        <v>782</v>
      </c>
      <c r="BB3762">
        <f t="shared" si="322"/>
        <v>15218</v>
      </c>
      <c r="BC3762" t="s">
        <v>289</v>
      </c>
      <c r="BD3762">
        <f t="shared" si="319"/>
        <v>1</v>
      </c>
      <c r="BE3762">
        <f t="shared" si="320"/>
        <v>0</v>
      </c>
    </row>
    <row r="3763" spans="1:57" x14ac:dyDescent="0.25">
      <c r="A3763" t="s">
        <v>7147</v>
      </c>
      <c r="B3763" t="s">
        <v>7122</v>
      </c>
      <c r="C3763" t="s">
        <v>7123</v>
      </c>
      <c r="D3763" t="s">
        <v>55</v>
      </c>
      <c r="E3763" t="s">
        <v>56</v>
      </c>
      <c r="F3763" s="1">
        <v>43230</v>
      </c>
      <c r="G3763" s="1">
        <v>43226</v>
      </c>
      <c r="H3763" s="1">
        <v>43228</v>
      </c>
      <c r="I3763">
        <v>0</v>
      </c>
      <c r="J3763">
        <v>507</v>
      </c>
      <c r="K3763">
        <v>507</v>
      </c>
      <c r="L3763">
        <v>24436</v>
      </c>
      <c r="M3763" t="b">
        <v>0</v>
      </c>
      <c r="O3763" t="s">
        <v>34</v>
      </c>
      <c r="P3763" s="1">
        <v>43230</v>
      </c>
      <c r="Q3763" t="b">
        <v>0</v>
      </c>
      <c r="R3763" t="b">
        <v>0</v>
      </c>
      <c r="S3763" t="b">
        <v>0</v>
      </c>
      <c r="T3763">
        <v>12</v>
      </c>
      <c r="U3763">
        <v>1</v>
      </c>
      <c r="V3763">
        <v>0</v>
      </c>
      <c r="W3763">
        <v>22</v>
      </c>
      <c r="X3763">
        <v>1</v>
      </c>
      <c r="Y3763">
        <v>1</v>
      </c>
      <c r="Z3763">
        <v>0</v>
      </c>
      <c r="AA3763">
        <v>1</v>
      </c>
      <c r="AB3763">
        <v>3</v>
      </c>
      <c r="AC3763">
        <v>1</v>
      </c>
      <c r="AD3763">
        <v>0</v>
      </c>
      <c r="AE3763">
        <v>1084</v>
      </c>
      <c r="AF3763">
        <v>9</v>
      </c>
      <c r="AG3763">
        <v>2813</v>
      </c>
      <c r="AH3763">
        <v>1034</v>
      </c>
      <c r="AI3763">
        <v>1</v>
      </c>
      <c r="AN3763">
        <v>23.32</v>
      </c>
      <c r="AP3763" t="s">
        <v>59</v>
      </c>
      <c r="AS3763">
        <v>73</v>
      </c>
      <c r="AU3763">
        <v>36511</v>
      </c>
      <c r="AV3763">
        <v>2240</v>
      </c>
      <c r="AW3763">
        <v>22</v>
      </c>
      <c r="AX3763">
        <v>18</v>
      </c>
      <c r="AY3763" t="s">
        <v>60</v>
      </c>
      <c r="AZ3763">
        <v>0</v>
      </c>
      <c r="BA3763">
        <f t="shared" si="321"/>
        <v>507</v>
      </c>
      <c r="BB3763">
        <f t="shared" si="322"/>
        <v>15493</v>
      </c>
      <c r="BC3763" t="s">
        <v>34</v>
      </c>
      <c r="BD3763">
        <f t="shared" si="319"/>
        <v>2</v>
      </c>
      <c r="BE3763">
        <f t="shared" si="320"/>
        <v>0</v>
      </c>
    </row>
    <row r="3764" spans="1:57" x14ac:dyDescent="0.25">
      <c r="A3764" t="s">
        <v>7149</v>
      </c>
      <c r="B3764" t="s">
        <v>7122</v>
      </c>
      <c r="C3764" t="s">
        <v>7123</v>
      </c>
      <c r="D3764" t="s">
        <v>55</v>
      </c>
      <c r="E3764" t="s">
        <v>56</v>
      </c>
      <c r="F3764" s="1">
        <v>43207</v>
      </c>
      <c r="G3764" s="1">
        <v>43204</v>
      </c>
      <c r="H3764" s="1">
        <v>43207</v>
      </c>
      <c r="I3764">
        <v>0</v>
      </c>
      <c r="J3764">
        <v>233</v>
      </c>
      <c r="K3764">
        <v>233</v>
      </c>
      <c r="L3764">
        <v>24162</v>
      </c>
      <c r="M3764" t="b">
        <v>0</v>
      </c>
      <c r="O3764" t="s">
        <v>34</v>
      </c>
      <c r="P3764" s="1">
        <v>43213</v>
      </c>
      <c r="Q3764" t="b">
        <v>0</v>
      </c>
      <c r="R3764" t="b">
        <v>0</v>
      </c>
      <c r="S3764" t="b">
        <v>0</v>
      </c>
      <c r="T3764">
        <v>6</v>
      </c>
      <c r="U3764">
        <v>2</v>
      </c>
      <c r="V3764">
        <v>0</v>
      </c>
      <c r="W3764">
        <v>16</v>
      </c>
      <c r="X3764">
        <v>1</v>
      </c>
      <c r="Y3764">
        <v>1</v>
      </c>
      <c r="Z3764">
        <v>0</v>
      </c>
      <c r="AA3764">
        <v>0</v>
      </c>
      <c r="AB3764">
        <v>3</v>
      </c>
      <c r="AC3764">
        <v>0</v>
      </c>
      <c r="AD3764">
        <v>1</v>
      </c>
      <c r="AE3764">
        <v>1169</v>
      </c>
      <c r="AF3764">
        <v>10</v>
      </c>
      <c r="AG3764">
        <v>2930</v>
      </c>
      <c r="AH3764">
        <v>1070</v>
      </c>
      <c r="AI3764">
        <v>2</v>
      </c>
      <c r="AN3764">
        <v>23.6</v>
      </c>
      <c r="AP3764" t="s">
        <v>59</v>
      </c>
      <c r="AS3764">
        <v>18</v>
      </c>
      <c r="AU3764">
        <v>27625</v>
      </c>
      <c r="AV3764">
        <v>928</v>
      </c>
      <c r="AW3764">
        <v>22</v>
      </c>
      <c r="AX3764">
        <v>17</v>
      </c>
      <c r="AY3764" t="s">
        <v>60</v>
      </c>
      <c r="AZ3764">
        <v>0</v>
      </c>
      <c r="BA3764">
        <f>L3764-$L$3765</f>
        <v>233</v>
      </c>
      <c r="BB3764">
        <f t="shared" si="322"/>
        <v>15767</v>
      </c>
      <c r="BC3764" t="s">
        <v>34</v>
      </c>
      <c r="BD3764">
        <f t="shared" si="319"/>
        <v>2</v>
      </c>
      <c r="BE3764">
        <f t="shared" si="320"/>
        <v>0</v>
      </c>
    </row>
    <row r="3765" spans="1:57" x14ac:dyDescent="0.25">
      <c r="A3765" t="s">
        <v>7151</v>
      </c>
      <c r="B3765" t="s">
        <v>7122</v>
      </c>
      <c r="C3765" t="s">
        <v>7123</v>
      </c>
      <c r="D3765" t="s">
        <v>55</v>
      </c>
      <c r="E3765" t="s">
        <v>56</v>
      </c>
      <c r="F3765" s="1">
        <v>43182</v>
      </c>
      <c r="G3765" s="1">
        <v>43181</v>
      </c>
      <c r="H3765" s="1">
        <v>43182</v>
      </c>
      <c r="I3765">
        <v>0</v>
      </c>
      <c r="J3765">
        <v>1000</v>
      </c>
      <c r="K3765">
        <v>1000</v>
      </c>
      <c r="L3765">
        <v>23929</v>
      </c>
      <c r="M3765" t="b">
        <v>1</v>
      </c>
      <c r="O3765" t="s">
        <v>34</v>
      </c>
      <c r="P3765" s="1">
        <v>43183</v>
      </c>
      <c r="Q3765" t="b">
        <v>0</v>
      </c>
      <c r="R3765" t="b">
        <v>0</v>
      </c>
      <c r="S3765" t="b">
        <v>0</v>
      </c>
      <c r="T3765">
        <v>6</v>
      </c>
      <c r="U3765">
        <v>1</v>
      </c>
      <c r="V3765">
        <v>0</v>
      </c>
      <c r="W3765">
        <v>13</v>
      </c>
      <c r="X3765">
        <v>1</v>
      </c>
      <c r="Y3765">
        <v>1</v>
      </c>
      <c r="Z3765">
        <v>0</v>
      </c>
      <c r="AA3765">
        <v>1</v>
      </c>
      <c r="AB3765">
        <v>2</v>
      </c>
      <c r="AC3765">
        <v>0</v>
      </c>
      <c r="AD3765">
        <v>0</v>
      </c>
      <c r="AE3765">
        <v>1165</v>
      </c>
      <c r="AF3765">
        <v>9</v>
      </c>
      <c r="AG3765">
        <v>3152</v>
      </c>
      <c r="AH3765">
        <v>1102</v>
      </c>
      <c r="AI3765">
        <v>0</v>
      </c>
      <c r="AN3765">
        <v>23.76</v>
      </c>
      <c r="AP3765" t="s">
        <v>59</v>
      </c>
      <c r="AS3765">
        <v>27</v>
      </c>
      <c r="AU3765">
        <v>21133</v>
      </c>
      <c r="AV3765">
        <v>729</v>
      </c>
      <c r="AW3765">
        <v>22</v>
      </c>
      <c r="AX3765">
        <v>17</v>
      </c>
      <c r="AY3765" t="s">
        <v>60</v>
      </c>
      <c r="AZ3765">
        <v>1</v>
      </c>
      <c r="BA3765">
        <f t="shared" ref="BA3765:BA3805" si="323">L3765-$L$3807</f>
        <v>10523</v>
      </c>
      <c r="BB3765">
        <f>$BA$3765-BA3765</f>
        <v>0</v>
      </c>
      <c r="BC3765" t="s">
        <v>190</v>
      </c>
      <c r="BD3765">
        <f t="shared" si="319"/>
        <v>3</v>
      </c>
      <c r="BE3765">
        <f t="shared" si="320"/>
        <v>1</v>
      </c>
    </row>
    <row r="3766" spans="1:57" x14ac:dyDescent="0.25">
      <c r="A3766" t="s">
        <v>7153</v>
      </c>
      <c r="B3766" t="s">
        <v>7122</v>
      </c>
      <c r="C3766" t="s">
        <v>7123</v>
      </c>
      <c r="D3766" t="s">
        <v>55</v>
      </c>
      <c r="E3766" t="s">
        <v>56</v>
      </c>
      <c r="F3766" s="1">
        <v>43161</v>
      </c>
      <c r="G3766" s="1">
        <v>43159</v>
      </c>
      <c r="H3766" s="1">
        <v>43161</v>
      </c>
      <c r="I3766">
        <v>0</v>
      </c>
      <c r="J3766">
        <v>737</v>
      </c>
      <c r="K3766">
        <v>737</v>
      </c>
      <c r="L3766">
        <v>23666</v>
      </c>
      <c r="M3766" t="b">
        <v>0</v>
      </c>
      <c r="O3766" t="s">
        <v>34</v>
      </c>
      <c r="P3766" s="1">
        <v>43161</v>
      </c>
      <c r="Q3766" t="b">
        <v>0</v>
      </c>
      <c r="R3766" t="b">
        <v>0</v>
      </c>
      <c r="S3766" t="b">
        <v>0</v>
      </c>
      <c r="T3766">
        <v>4</v>
      </c>
      <c r="U3766">
        <v>0</v>
      </c>
      <c r="V3766">
        <v>0</v>
      </c>
      <c r="W3766">
        <v>8</v>
      </c>
      <c r="X3766">
        <v>1</v>
      </c>
      <c r="Y3766">
        <v>1</v>
      </c>
      <c r="Z3766">
        <v>0</v>
      </c>
      <c r="AA3766">
        <v>0</v>
      </c>
      <c r="AB3766">
        <v>1</v>
      </c>
      <c r="AC3766">
        <v>1</v>
      </c>
      <c r="AD3766">
        <v>1</v>
      </c>
      <c r="AE3766">
        <v>1001</v>
      </c>
      <c r="AF3766">
        <v>8</v>
      </c>
      <c r="AG3766">
        <v>2550</v>
      </c>
      <c r="AH3766">
        <v>941</v>
      </c>
      <c r="AI3766">
        <v>0</v>
      </c>
      <c r="AN3766">
        <v>24.79</v>
      </c>
      <c r="AP3766" t="s">
        <v>59</v>
      </c>
      <c r="AS3766">
        <v>13</v>
      </c>
      <c r="AU3766">
        <v>17056</v>
      </c>
      <c r="AV3766">
        <v>504</v>
      </c>
      <c r="AW3766">
        <v>21</v>
      </c>
      <c r="AX3766">
        <v>16</v>
      </c>
      <c r="AY3766" t="s">
        <v>60</v>
      </c>
      <c r="AZ3766">
        <v>0</v>
      </c>
      <c r="BA3766">
        <f t="shared" si="323"/>
        <v>10260</v>
      </c>
      <c r="BB3766">
        <f t="shared" ref="BB3766:BB3806" si="324">$BA$3765-BA3766</f>
        <v>263</v>
      </c>
      <c r="BC3766" t="s">
        <v>289</v>
      </c>
      <c r="BD3766">
        <f t="shared" si="319"/>
        <v>1</v>
      </c>
      <c r="BE3766">
        <f t="shared" si="320"/>
        <v>0</v>
      </c>
    </row>
    <row r="3767" spans="1:57" x14ac:dyDescent="0.25">
      <c r="A3767" t="s">
        <v>7155</v>
      </c>
      <c r="B3767" t="s">
        <v>7122</v>
      </c>
      <c r="C3767" t="s">
        <v>7123</v>
      </c>
      <c r="D3767" t="s">
        <v>55</v>
      </c>
      <c r="E3767" t="s">
        <v>56</v>
      </c>
      <c r="F3767" s="1">
        <v>43143</v>
      </c>
      <c r="G3767" s="1">
        <v>43141</v>
      </c>
      <c r="H3767" s="1">
        <v>43143</v>
      </c>
      <c r="I3767">
        <v>0</v>
      </c>
      <c r="J3767">
        <v>499</v>
      </c>
      <c r="K3767">
        <v>499</v>
      </c>
      <c r="L3767">
        <v>23428</v>
      </c>
      <c r="M3767" t="b">
        <v>0</v>
      </c>
      <c r="O3767" t="s">
        <v>34</v>
      </c>
      <c r="P3767" s="1">
        <v>43145</v>
      </c>
      <c r="Q3767" t="b">
        <v>0</v>
      </c>
      <c r="R3767" t="b">
        <v>0</v>
      </c>
      <c r="S3767" t="b">
        <v>0</v>
      </c>
      <c r="T3767">
        <v>5</v>
      </c>
      <c r="U3767">
        <v>1</v>
      </c>
      <c r="V3767">
        <v>0</v>
      </c>
      <c r="W3767">
        <v>7</v>
      </c>
      <c r="X3767">
        <v>0</v>
      </c>
      <c r="Y3767">
        <v>0</v>
      </c>
      <c r="Z3767">
        <v>0</v>
      </c>
      <c r="AA3767">
        <v>0</v>
      </c>
      <c r="AB3767">
        <v>2</v>
      </c>
      <c r="AC3767">
        <v>2</v>
      </c>
      <c r="AD3767">
        <v>1</v>
      </c>
      <c r="AE3767">
        <v>1197</v>
      </c>
      <c r="AF3767">
        <v>8</v>
      </c>
      <c r="AG3767">
        <v>3067</v>
      </c>
      <c r="AH3767">
        <v>1125</v>
      </c>
      <c r="AI3767">
        <v>0</v>
      </c>
      <c r="AN3767">
        <v>23.29</v>
      </c>
      <c r="AP3767" t="s">
        <v>59</v>
      </c>
      <c r="AS3767">
        <v>13</v>
      </c>
      <c r="AU3767">
        <v>12893</v>
      </c>
      <c r="AV3767">
        <v>557</v>
      </c>
      <c r="AW3767">
        <v>21</v>
      </c>
      <c r="AX3767">
        <v>16</v>
      </c>
      <c r="AY3767" t="s">
        <v>60</v>
      </c>
      <c r="AZ3767">
        <v>0</v>
      </c>
      <c r="BA3767">
        <f t="shared" si="323"/>
        <v>10022</v>
      </c>
      <c r="BB3767">
        <f t="shared" si="324"/>
        <v>501</v>
      </c>
      <c r="BC3767" t="s">
        <v>190</v>
      </c>
      <c r="BD3767">
        <f t="shared" si="319"/>
        <v>3</v>
      </c>
      <c r="BE3767">
        <f t="shared" si="320"/>
        <v>0</v>
      </c>
    </row>
    <row r="3768" spans="1:57" x14ac:dyDescent="0.25">
      <c r="A3768" t="s">
        <v>7157</v>
      </c>
      <c r="B3768" t="s">
        <v>7122</v>
      </c>
      <c r="C3768" t="s">
        <v>7123</v>
      </c>
      <c r="D3768" t="s">
        <v>55</v>
      </c>
      <c r="E3768" t="s">
        <v>56</v>
      </c>
      <c r="F3768" s="1">
        <v>43125</v>
      </c>
      <c r="G3768" s="1">
        <v>43123</v>
      </c>
      <c r="H3768" s="1">
        <v>43125</v>
      </c>
      <c r="I3768">
        <v>0</v>
      </c>
      <c r="J3768">
        <v>261</v>
      </c>
      <c r="K3768">
        <v>261</v>
      </c>
      <c r="L3768">
        <v>23190</v>
      </c>
      <c r="M3768" t="b">
        <v>0</v>
      </c>
      <c r="O3768" t="s">
        <v>34</v>
      </c>
      <c r="P3768" s="1">
        <v>43125</v>
      </c>
      <c r="Q3768" t="b">
        <v>0</v>
      </c>
      <c r="R3768" t="b">
        <v>0</v>
      </c>
      <c r="S3768" t="b">
        <v>0</v>
      </c>
      <c r="T3768">
        <v>6</v>
      </c>
      <c r="U3768">
        <v>2</v>
      </c>
      <c r="V3768">
        <v>0</v>
      </c>
      <c r="W3768">
        <v>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1</v>
      </c>
      <c r="AE3768">
        <v>1199</v>
      </c>
      <c r="AF3768">
        <v>9</v>
      </c>
      <c r="AG3768">
        <v>2856</v>
      </c>
      <c r="AH3768">
        <v>1142</v>
      </c>
      <c r="AI3768">
        <v>0</v>
      </c>
      <c r="AN3768">
        <v>24.27</v>
      </c>
      <c r="AP3768" t="s">
        <v>59</v>
      </c>
      <c r="AS3768">
        <v>0</v>
      </c>
      <c r="AU3768">
        <v>8605</v>
      </c>
      <c r="AV3768">
        <v>596</v>
      </c>
      <c r="AW3768">
        <v>20</v>
      </c>
      <c r="AX3768">
        <v>16</v>
      </c>
      <c r="AY3768" t="s">
        <v>60</v>
      </c>
      <c r="AZ3768">
        <v>0</v>
      </c>
      <c r="BA3768">
        <f t="shared" si="323"/>
        <v>9784</v>
      </c>
      <c r="BB3768">
        <f t="shared" si="324"/>
        <v>739</v>
      </c>
      <c r="BC3768" t="s">
        <v>190</v>
      </c>
      <c r="BD3768">
        <f t="shared" si="319"/>
        <v>3</v>
      </c>
      <c r="BE3768">
        <f t="shared" si="320"/>
        <v>0</v>
      </c>
    </row>
    <row r="3769" spans="1:57" x14ac:dyDescent="0.25">
      <c r="A3769" t="s">
        <v>7159</v>
      </c>
      <c r="B3769" t="s">
        <v>7122</v>
      </c>
      <c r="C3769" t="s">
        <v>7123</v>
      </c>
      <c r="D3769" t="s">
        <v>55</v>
      </c>
      <c r="E3769" t="s">
        <v>56</v>
      </c>
      <c r="F3769" s="1">
        <v>43105</v>
      </c>
      <c r="G3769" s="1">
        <v>43100</v>
      </c>
      <c r="H3769" s="1">
        <v>43103</v>
      </c>
      <c r="I3769">
        <v>0</v>
      </c>
      <c r="J3769">
        <v>1081</v>
      </c>
      <c r="K3769">
        <v>1081</v>
      </c>
      <c r="L3769">
        <v>22929</v>
      </c>
      <c r="M3769" t="b">
        <v>1</v>
      </c>
      <c r="O3769" t="s">
        <v>34</v>
      </c>
      <c r="P3769" s="1">
        <v>43106</v>
      </c>
      <c r="Q3769" t="b">
        <v>0</v>
      </c>
      <c r="R3769" t="b">
        <v>0</v>
      </c>
      <c r="S3769" t="b">
        <v>0</v>
      </c>
      <c r="T3769">
        <v>4</v>
      </c>
      <c r="U3769">
        <v>2</v>
      </c>
      <c r="V3769">
        <v>0</v>
      </c>
      <c r="W3769">
        <v>16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1161</v>
      </c>
      <c r="AF3769">
        <v>0</v>
      </c>
      <c r="AG3769">
        <v>3096</v>
      </c>
      <c r="AH3769">
        <v>1167</v>
      </c>
      <c r="AI3769">
        <v>0</v>
      </c>
      <c r="AN3769">
        <v>22.38</v>
      </c>
      <c r="AP3769" t="s">
        <v>59</v>
      </c>
      <c r="AS3769">
        <v>10</v>
      </c>
      <c r="AU3769">
        <v>14503</v>
      </c>
      <c r="AV3769">
        <v>211</v>
      </c>
      <c r="AW3769">
        <v>21</v>
      </c>
      <c r="AX3769">
        <v>15</v>
      </c>
      <c r="AY3769" t="s">
        <v>60</v>
      </c>
      <c r="AZ3769">
        <v>0</v>
      </c>
      <c r="BA3769">
        <f t="shared" si="323"/>
        <v>9523</v>
      </c>
      <c r="BB3769">
        <f t="shared" si="324"/>
        <v>1000</v>
      </c>
      <c r="BC3769" t="s">
        <v>190</v>
      </c>
      <c r="BD3769">
        <f t="shared" si="319"/>
        <v>3</v>
      </c>
      <c r="BE3769">
        <f t="shared" si="320"/>
        <v>1</v>
      </c>
    </row>
    <row r="3770" spans="1:57" x14ac:dyDescent="0.25">
      <c r="A3770" t="s">
        <v>7161</v>
      </c>
      <c r="B3770" t="s">
        <v>7122</v>
      </c>
      <c r="C3770" t="s">
        <v>7123</v>
      </c>
      <c r="D3770" t="s">
        <v>55</v>
      </c>
      <c r="E3770" t="s">
        <v>56</v>
      </c>
      <c r="F3770" s="1">
        <v>43081</v>
      </c>
      <c r="G3770" s="1">
        <v>43078</v>
      </c>
      <c r="H3770" s="1">
        <v>43080</v>
      </c>
      <c r="I3770">
        <v>0</v>
      </c>
      <c r="J3770">
        <v>753</v>
      </c>
      <c r="K3770">
        <v>753</v>
      </c>
      <c r="L3770">
        <v>22601</v>
      </c>
      <c r="M3770" t="b">
        <v>0</v>
      </c>
      <c r="O3770" t="s">
        <v>34</v>
      </c>
      <c r="P3770" s="1">
        <v>43081</v>
      </c>
      <c r="Q3770" t="b">
        <v>0</v>
      </c>
      <c r="R3770" t="b">
        <v>0</v>
      </c>
      <c r="S3770" t="b">
        <v>0</v>
      </c>
      <c r="T3770">
        <v>8</v>
      </c>
      <c r="U3770">
        <v>2</v>
      </c>
      <c r="V3770">
        <v>0</v>
      </c>
      <c r="W3770">
        <v>13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1328</v>
      </c>
      <c r="AF3770">
        <v>10</v>
      </c>
      <c r="AG3770">
        <v>3454</v>
      </c>
      <c r="AH3770">
        <v>1230</v>
      </c>
      <c r="AI3770">
        <v>0</v>
      </c>
      <c r="AN3770">
        <v>22.77</v>
      </c>
      <c r="AP3770" t="s">
        <v>59</v>
      </c>
      <c r="AS3770">
        <v>2</v>
      </c>
      <c r="AU3770">
        <v>14974</v>
      </c>
      <c r="AV3770">
        <v>450</v>
      </c>
      <c r="AW3770">
        <v>21</v>
      </c>
      <c r="AX3770">
        <v>16</v>
      </c>
      <c r="AY3770" t="s">
        <v>60</v>
      </c>
      <c r="AZ3770">
        <v>0</v>
      </c>
      <c r="BA3770">
        <f t="shared" si="323"/>
        <v>9195</v>
      </c>
      <c r="BB3770">
        <f t="shared" si="324"/>
        <v>1328</v>
      </c>
      <c r="BC3770" t="s">
        <v>190</v>
      </c>
      <c r="BD3770">
        <f t="shared" si="319"/>
        <v>3</v>
      </c>
      <c r="BE3770">
        <f t="shared" si="320"/>
        <v>0</v>
      </c>
    </row>
    <row r="3771" spans="1:57" x14ac:dyDescent="0.25">
      <c r="A3771" t="s">
        <v>7163</v>
      </c>
      <c r="B3771" t="s">
        <v>7122</v>
      </c>
      <c r="C3771" t="s">
        <v>7123</v>
      </c>
      <c r="D3771" t="s">
        <v>55</v>
      </c>
      <c r="E3771" t="s">
        <v>56</v>
      </c>
      <c r="F3771" s="1">
        <v>43060</v>
      </c>
      <c r="G3771" s="1">
        <v>43058</v>
      </c>
      <c r="H3771" s="1">
        <v>43059</v>
      </c>
      <c r="I3771">
        <v>0</v>
      </c>
      <c r="J3771">
        <v>515</v>
      </c>
      <c r="K3771">
        <v>515</v>
      </c>
      <c r="L3771">
        <v>22363</v>
      </c>
      <c r="M3771" t="b">
        <v>0</v>
      </c>
      <c r="O3771" t="s">
        <v>34</v>
      </c>
      <c r="P3771" s="1">
        <v>43060</v>
      </c>
      <c r="Q3771" t="b">
        <v>0</v>
      </c>
      <c r="R3771" t="b">
        <v>0</v>
      </c>
      <c r="S3771" t="b">
        <v>0</v>
      </c>
      <c r="T3771">
        <v>4</v>
      </c>
      <c r="U3771">
        <v>2</v>
      </c>
      <c r="V3771">
        <v>0</v>
      </c>
      <c r="W3771">
        <v>10</v>
      </c>
      <c r="X3771">
        <v>1</v>
      </c>
      <c r="Y3771">
        <v>1</v>
      </c>
      <c r="Z3771">
        <v>0</v>
      </c>
      <c r="AA3771">
        <v>0</v>
      </c>
      <c r="AB3771">
        <v>0</v>
      </c>
      <c r="AC3771">
        <v>1</v>
      </c>
      <c r="AD3771">
        <v>0</v>
      </c>
      <c r="AE3771">
        <v>1131</v>
      </c>
      <c r="AF3771">
        <v>9</v>
      </c>
      <c r="AG3771">
        <v>2926</v>
      </c>
      <c r="AH3771">
        <v>990</v>
      </c>
      <c r="AI3771">
        <v>0</v>
      </c>
      <c r="AN3771">
        <v>22.9</v>
      </c>
      <c r="AP3771" t="s">
        <v>59</v>
      </c>
      <c r="AS3771">
        <v>15</v>
      </c>
      <c r="AU3771">
        <v>14143</v>
      </c>
      <c r="AV3771">
        <v>830</v>
      </c>
      <c r="AW3771">
        <v>21</v>
      </c>
      <c r="AX3771">
        <v>17</v>
      </c>
      <c r="AY3771" t="s">
        <v>60</v>
      </c>
      <c r="AZ3771">
        <v>0</v>
      </c>
      <c r="BA3771">
        <f t="shared" si="323"/>
        <v>8957</v>
      </c>
      <c r="BB3771">
        <f t="shared" si="324"/>
        <v>1566</v>
      </c>
      <c r="BC3771" t="s">
        <v>190</v>
      </c>
      <c r="BD3771">
        <f t="shared" si="319"/>
        <v>3</v>
      </c>
      <c r="BE3771">
        <f t="shared" si="320"/>
        <v>0</v>
      </c>
    </row>
    <row r="3772" spans="1:57" x14ac:dyDescent="0.25">
      <c r="A3772" t="s">
        <v>7165</v>
      </c>
      <c r="B3772" t="s">
        <v>7122</v>
      </c>
      <c r="C3772" t="s">
        <v>7123</v>
      </c>
      <c r="D3772" t="s">
        <v>55</v>
      </c>
      <c r="E3772" t="s">
        <v>56</v>
      </c>
      <c r="F3772" s="1">
        <v>43041</v>
      </c>
      <c r="G3772" s="1">
        <v>43039</v>
      </c>
      <c r="H3772" s="1">
        <v>43041</v>
      </c>
      <c r="I3772">
        <v>0</v>
      </c>
      <c r="J3772">
        <v>270</v>
      </c>
      <c r="K3772">
        <v>270</v>
      </c>
      <c r="L3772">
        <v>22118</v>
      </c>
      <c r="M3772" t="b">
        <v>0</v>
      </c>
      <c r="O3772" t="s">
        <v>34</v>
      </c>
      <c r="P3772" s="1">
        <v>43041</v>
      </c>
      <c r="Q3772" t="b">
        <v>0</v>
      </c>
      <c r="R3772" t="b">
        <v>0</v>
      </c>
      <c r="S3772" t="b">
        <v>0</v>
      </c>
      <c r="T3772">
        <v>6</v>
      </c>
      <c r="U3772">
        <v>2</v>
      </c>
      <c r="V3772">
        <v>0</v>
      </c>
      <c r="W3772">
        <v>7</v>
      </c>
      <c r="X3772">
        <v>0</v>
      </c>
      <c r="Y3772">
        <v>0</v>
      </c>
      <c r="Z3772">
        <v>0</v>
      </c>
      <c r="AA3772">
        <v>0</v>
      </c>
      <c r="AB3772">
        <v>2</v>
      </c>
      <c r="AC3772">
        <v>0</v>
      </c>
      <c r="AD3772">
        <v>0</v>
      </c>
      <c r="AE3772">
        <v>1053</v>
      </c>
      <c r="AF3772">
        <v>9</v>
      </c>
      <c r="AG3772">
        <v>2604</v>
      </c>
      <c r="AH3772">
        <v>1035</v>
      </c>
      <c r="AI3772">
        <v>0</v>
      </c>
      <c r="AN3772">
        <v>22.62</v>
      </c>
      <c r="AP3772" t="s">
        <v>59</v>
      </c>
      <c r="AS3772">
        <v>2</v>
      </c>
      <c r="AU3772">
        <v>9429</v>
      </c>
      <c r="AV3772">
        <v>287</v>
      </c>
      <c r="AW3772">
        <v>20</v>
      </c>
      <c r="AX3772">
        <v>15</v>
      </c>
      <c r="AY3772" t="s">
        <v>60</v>
      </c>
      <c r="AZ3772">
        <v>0</v>
      </c>
      <c r="BA3772">
        <f t="shared" si="323"/>
        <v>8712</v>
      </c>
      <c r="BB3772">
        <f t="shared" si="324"/>
        <v>1811</v>
      </c>
      <c r="BC3772" t="s">
        <v>190</v>
      </c>
      <c r="BD3772">
        <f t="shared" si="319"/>
        <v>3</v>
      </c>
      <c r="BE3772">
        <f t="shared" si="320"/>
        <v>0</v>
      </c>
    </row>
    <row r="3773" spans="1:57" x14ac:dyDescent="0.25">
      <c r="A3773" t="s">
        <v>7167</v>
      </c>
      <c r="B3773" t="s">
        <v>7122</v>
      </c>
      <c r="C3773" t="s">
        <v>7123</v>
      </c>
      <c r="D3773" t="s">
        <v>55</v>
      </c>
      <c r="E3773" t="s">
        <v>56</v>
      </c>
      <c r="F3773" s="1">
        <v>43020</v>
      </c>
      <c r="G3773" s="1">
        <v>43018</v>
      </c>
      <c r="H3773" s="1">
        <v>43019</v>
      </c>
      <c r="I3773">
        <v>0</v>
      </c>
      <c r="J3773">
        <v>1407</v>
      </c>
      <c r="K3773">
        <v>1407</v>
      </c>
      <c r="L3773">
        <v>21848</v>
      </c>
      <c r="M3773" t="b">
        <v>1</v>
      </c>
      <c r="O3773" t="s">
        <v>34</v>
      </c>
      <c r="P3773" s="1">
        <v>43020</v>
      </c>
      <c r="Q3773" t="b">
        <v>0</v>
      </c>
      <c r="R3773" t="b">
        <v>0</v>
      </c>
      <c r="S3773" t="b">
        <v>0</v>
      </c>
      <c r="T3773">
        <v>6</v>
      </c>
      <c r="U3773">
        <v>2</v>
      </c>
      <c r="V3773">
        <v>0</v>
      </c>
      <c r="W3773">
        <v>17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1172</v>
      </c>
      <c r="AF3773">
        <v>10</v>
      </c>
      <c r="AG3773">
        <v>2998</v>
      </c>
      <c r="AH3773">
        <v>1114</v>
      </c>
      <c r="AI3773">
        <v>1</v>
      </c>
      <c r="AN3773">
        <v>24.27</v>
      </c>
      <c r="AP3773" t="s">
        <v>59</v>
      </c>
      <c r="AS3773">
        <v>9</v>
      </c>
      <c r="AU3773">
        <v>16290</v>
      </c>
      <c r="AV3773">
        <v>219</v>
      </c>
      <c r="AW3773">
        <v>21</v>
      </c>
      <c r="AX3773">
        <v>15</v>
      </c>
      <c r="AY3773" t="s">
        <v>60</v>
      </c>
      <c r="AZ3773">
        <v>0</v>
      </c>
      <c r="BA3773">
        <f t="shared" si="323"/>
        <v>8442</v>
      </c>
      <c r="BB3773">
        <f t="shared" si="324"/>
        <v>2081</v>
      </c>
      <c r="BC3773" t="s">
        <v>190</v>
      </c>
      <c r="BD3773">
        <f t="shared" si="319"/>
        <v>3</v>
      </c>
      <c r="BE3773">
        <f t="shared" si="320"/>
        <v>1</v>
      </c>
    </row>
    <row r="3774" spans="1:57" x14ac:dyDescent="0.25">
      <c r="A3774" t="s">
        <v>7169</v>
      </c>
      <c r="B3774" t="s">
        <v>7122</v>
      </c>
      <c r="C3774" t="s">
        <v>7123</v>
      </c>
      <c r="D3774" t="s">
        <v>55</v>
      </c>
      <c r="E3774" t="s">
        <v>56</v>
      </c>
      <c r="F3774" s="1">
        <v>42998</v>
      </c>
      <c r="G3774" s="1">
        <v>42994</v>
      </c>
      <c r="H3774" s="1">
        <v>42997</v>
      </c>
      <c r="I3774">
        <v>0</v>
      </c>
      <c r="J3774">
        <v>1068</v>
      </c>
      <c r="K3774">
        <v>1068</v>
      </c>
      <c r="L3774">
        <v>21509</v>
      </c>
      <c r="M3774" t="b">
        <v>0</v>
      </c>
      <c r="O3774" t="s">
        <v>34</v>
      </c>
      <c r="P3774" s="1">
        <v>42998</v>
      </c>
      <c r="Q3774" t="b">
        <v>0</v>
      </c>
      <c r="R3774" t="b">
        <v>0</v>
      </c>
      <c r="S3774" t="b">
        <v>0</v>
      </c>
      <c r="T3774">
        <v>5</v>
      </c>
      <c r="U3774">
        <v>1</v>
      </c>
      <c r="V3774">
        <v>0</v>
      </c>
      <c r="W3774">
        <v>13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1</v>
      </c>
      <c r="AD3774">
        <v>1</v>
      </c>
      <c r="AE3774">
        <v>1073</v>
      </c>
      <c r="AF3774">
        <v>10</v>
      </c>
      <c r="AG3774">
        <v>2976</v>
      </c>
      <c r="AH3774">
        <v>1038</v>
      </c>
      <c r="AI3774">
        <v>0</v>
      </c>
      <c r="AN3774">
        <v>25.58</v>
      </c>
      <c r="AP3774" t="s">
        <v>59</v>
      </c>
      <c r="AS3774">
        <v>9</v>
      </c>
      <c r="AU3774">
        <v>25102</v>
      </c>
      <c r="AV3774">
        <v>380</v>
      </c>
      <c r="AW3774">
        <v>22</v>
      </c>
      <c r="AX3774">
        <v>16</v>
      </c>
      <c r="AY3774" t="s">
        <v>60</v>
      </c>
      <c r="AZ3774">
        <v>0</v>
      </c>
      <c r="BA3774">
        <f t="shared" si="323"/>
        <v>8103</v>
      </c>
      <c r="BB3774">
        <f t="shared" si="324"/>
        <v>2420</v>
      </c>
      <c r="BC3774" t="s">
        <v>190</v>
      </c>
      <c r="BD3774">
        <f t="shared" si="319"/>
        <v>3</v>
      </c>
      <c r="BE3774">
        <f t="shared" si="320"/>
        <v>0</v>
      </c>
    </row>
    <row r="3775" spans="1:57" x14ac:dyDescent="0.25">
      <c r="A3775" t="s">
        <v>7171</v>
      </c>
      <c r="B3775" t="s">
        <v>7122</v>
      </c>
      <c r="C3775" t="s">
        <v>7123</v>
      </c>
      <c r="D3775" t="s">
        <v>55</v>
      </c>
      <c r="E3775" t="s">
        <v>56</v>
      </c>
      <c r="F3775" s="1">
        <v>42983</v>
      </c>
      <c r="G3775" s="1">
        <v>42979</v>
      </c>
      <c r="H3775" s="1">
        <v>42982</v>
      </c>
      <c r="J3775">
        <v>807</v>
      </c>
      <c r="K3775">
        <v>807</v>
      </c>
      <c r="L3775">
        <v>21248</v>
      </c>
      <c r="M3775" t="b">
        <v>0</v>
      </c>
      <c r="O3775" t="s">
        <v>34</v>
      </c>
      <c r="P3775" s="1">
        <v>42983</v>
      </c>
      <c r="Q3775" t="b">
        <v>0</v>
      </c>
      <c r="R3775" t="b">
        <v>0</v>
      </c>
      <c r="S3775" t="b">
        <v>0</v>
      </c>
      <c r="T3775">
        <v>3</v>
      </c>
      <c r="U3775">
        <v>0</v>
      </c>
      <c r="V3775">
        <v>0</v>
      </c>
      <c r="W3775">
        <v>9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1061</v>
      </c>
      <c r="AF3775">
        <v>8</v>
      </c>
      <c r="AG3775">
        <v>2683</v>
      </c>
      <c r="AH3775">
        <v>1012</v>
      </c>
      <c r="AI3775">
        <v>0</v>
      </c>
      <c r="AN3775">
        <v>24.28</v>
      </c>
      <c r="AP3775" t="s">
        <v>59</v>
      </c>
      <c r="AS3775">
        <v>7</v>
      </c>
      <c r="AU3775">
        <v>19033</v>
      </c>
      <c r="AV3775">
        <v>282</v>
      </c>
      <c r="AW3775">
        <v>21</v>
      </c>
      <c r="AX3775">
        <v>15</v>
      </c>
      <c r="AY3775" t="s">
        <v>60</v>
      </c>
      <c r="AZ3775">
        <v>0</v>
      </c>
      <c r="BA3775">
        <f t="shared" si="323"/>
        <v>7842</v>
      </c>
      <c r="BB3775">
        <f t="shared" si="324"/>
        <v>2681</v>
      </c>
      <c r="BC3775" t="s">
        <v>190</v>
      </c>
      <c r="BD3775">
        <f t="shared" si="319"/>
        <v>3</v>
      </c>
      <c r="BE3775">
        <f t="shared" si="320"/>
        <v>0</v>
      </c>
    </row>
    <row r="3776" spans="1:57" x14ac:dyDescent="0.25">
      <c r="A3776" t="s">
        <v>7173</v>
      </c>
      <c r="B3776" t="s">
        <v>7122</v>
      </c>
      <c r="C3776" t="s">
        <v>7123</v>
      </c>
      <c r="D3776" t="s">
        <v>55</v>
      </c>
      <c r="E3776" t="s">
        <v>56</v>
      </c>
      <c r="F3776" s="1">
        <v>42959</v>
      </c>
      <c r="G3776" s="1">
        <v>42957</v>
      </c>
      <c r="H3776" s="1">
        <v>42958</v>
      </c>
      <c r="J3776">
        <v>528</v>
      </c>
      <c r="K3776">
        <v>528</v>
      </c>
      <c r="L3776">
        <v>20969</v>
      </c>
      <c r="M3776" t="b">
        <v>0</v>
      </c>
      <c r="O3776" t="s">
        <v>34</v>
      </c>
      <c r="P3776" s="1">
        <v>42959</v>
      </c>
      <c r="Q3776" t="b">
        <v>0</v>
      </c>
      <c r="R3776" t="b">
        <v>0</v>
      </c>
      <c r="S3776" t="b">
        <v>0</v>
      </c>
      <c r="T3776">
        <v>6</v>
      </c>
      <c r="U3776">
        <v>2</v>
      </c>
      <c r="V3776">
        <v>0</v>
      </c>
      <c r="W3776">
        <v>10</v>
      </c>
      <c r="X3776">
        <v>1</v>
      </c>
      <c r="Y3776">
        <v>1</v>
      </c>
      <c r="Z3776">
        <v>0</v>
      </c>
      <c r="AA3776">
        <v>0</v>
      </c>
      <c r="AB3776">
        <v>1</v>
      </c>
      <c r="AC3776">
        <v>0</v>
      </c>
      <c r="AD3776">
        <v>1</v>
      </c>
      <c r="AE3776">
        <v>1214</v>
      </c>
      <c r="AF3776">
        <v>11</v>
      </c>
      <c r="AG3776">
        <v>3160</v>
      </c>
      <c r="AH3776">
        <v>1140</v>
      </c>
      <c r="AI3776">
        <v>0</v>
      </c>
      <c r="AN3776">
        <v>25.86</v>
      </c>
      <c r="AP3776" t="s">
        <v>59</v>
      </c>
      <c r="AS3776">
        <v>4</v>
      </c>
      <c r="AU3776">
        <v>18990</v>
      </c>
      <c r="AV3776">
        <v>518</v>
      </c>
      <c r="AW3776">
        <v>21</v>
      </c>
      <c r="AX3776">
        <v>16</v>
      </c>
      <c r="AY3776" t="s">
        <v>60</v>
      </c>
      <c r="AZ3776">
        <v>0</v>
      </c>
      <c r="BA3776">
        <f t="shared" si="323"/>
        <v>7563</v>
      </c>
      <c r="BB3776">
        <f t="shared" si="324"/>
        <v>2960</v>
      </c>
      <c r="BC3776" t="s">
        <v>190</v>
      </c>
      <c r="BD3776">
        <f t="shared" si="319"/>
        <v>3</v>
      </c>
      <c r="BE3776">
        <f t="shared" si="320"/>
        <v>0</v>
      </c>
    </row>
    <row r="3777" spans="1:57" x14ac:dyDescent="0.25">
      <c r="A3777" t="s">
        <v>7175</v>
      </c>
      <c r="B3777" t="s">
        <v>7122</v>
      </c>
      <c r="C3777" t="s">
        <v>7123</v>
      </c>
      <c r="D3777" t="s">
        <v>55</v>
      </c>
      <c r="E3777" t="s">
        <v>56</v>
      </c>
      <c r="F3777" s="1">
        <v>42941</v>
      </c>
      <c r="G3777" s="1">
        <v>42939</v>
      </c>
      <c r="H3777" s="1">
        <v>42941</v>
      </c>
      <c r="J3777">
        <v>257</v>
      </c>
      <c r="K3777">
        <v>257</v>
      </c>
      <c r="L3777">
        <v>20698</v>
      </c>
      <c r="M3777" t="b">
        <v>0</v>
      </c>
      <c r="O3777" t="s">
        <v>34</v>
      </c>
      <c r="P3777" s="1">
        <v>42941</v>
      </c>
      <c r="Q3777" t="b">
        <v>0</v>
      </c>
      <c r="R3777" t="b">
        <v>0</v>
      </c>
      <c r="S3777" t="b">
        <v>0</v>
      </c>
      <c r="T3777">
        <v>6</v>
      </c>
      <c r="U3777">
        <v>1</v>
      </c>
      <c r="V3777">
        <v>0</v>
      </c>
      <c r="W3777">
        <v>9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1256</v>
      </c>
      <c r="AF3777">
        <v>12</v>
      </c>
      <c r="AG3777">
        <v>3225</v>
      </c>
      <c r="AH3777">
        <v>1165</v>
      </c>
      <c r="AI3777">
        <v>0</v>
      </c>
      <c r="AN3777">
        <v>25.63</v>
      </c>
      <c r="AP3777" t="s">
        <v>59</v>
      </c>
      <c r="AS3777">
        <v>8</v>
      </c>
      <c r="AU3777">
        <v>20022</v>
      </c>
      <c r="AV3777">
        <v>199</v>
      </c>
      <c r="AW3777">
        <v>22</v>
      </c>
      <c r="AX3777">
        <v>15</v>
      </c>
      <c r="AY3777" t="s">
        <v>60</v>
      </c>
      <c r="AZ3777">
        <v>0</v>
      </c>
      <c r="BA3777">
        <f t="shared" si="323"/>
        <v>7292</v>
      </c>
      <c r="BB3777">
        <f t="shared" si="324"/>
        <v>3231</v>
      </c>
      <c r="BC3777" t="s">
        <v>190</v>
      </c>
      <c r="BD3777">
        <f t="shared" si="319"/>
        <v>3</v>
      </c>
      <c r="BE3777">
        <f t="shared" si="320"/>
        <v>0</v>
      </c>
    </row>
    <row r="3778" spans="1:57" x14ac:dyDescent="0.25">
      <c r="A3778" t="s">
        <v>7177</v>
      </c>
      <c r="B3778" t="s">
        <v>7122</v>
      </c>
      <c r="C3778" t="s">
        <v>7123</v>
      </c>
      <c r="D3778" t="s">
        <v>55</v>
      </c>
      <c r="E3778" t="s">
        <v>56</v>
      </c>
      <c r="F3778" s="1">
        <v>42922</v>
      </c>
      <c r="G3778" s="1">
        <v>42921</v>
      </c>
      <c r="H3778" s="1">
        <v>42922</v>
      </c>
      <c r="J3778">
        <v>1070</v>
      </c>
      <c r="K3778">
        <v>1070</v>
      </c>
      <c r="L3778">
        <v>20441</v>
      </c>
      <c r="M3778" t="b">
        <v>1</v>
      </c>
      <c r="O3778" t="s">
        <v>34</v>
      </c>
      <c r="P3778" s="1">
        <v>42922</v>
      </c>
      <c r="Q3778" t="b">
        <v>0</v>
      </c>
      <c r="R3778" t="b">
        <v>0</v>
      </c>
      <c r="S3778" t="b">
        <v>0</v>
      </c>
      <c r="T3778">
        <v>4</v>
      </c>
      <c r="U3778">
        <v>1</v>
      </c>
      <c r="V3778">
        <v>0</v>
      </c>
      <c r="W3778">
        <v>13</v>
      </c>
      <c r="X3778">
        <v>0</v>
      </c>
      <c r="Y3778">
        <v>0</v>
      </c>
      <c r="Z3778">
        <v>0</v>
      </c>
      <c r="AA3778">
        <v>0</v>
      </c>
      <c r="AB3778">
        <v>2</v>
      </c>
      <c r="AC3778">
        <v>0</v>
      </c>
      <c r="AD3778">
        <v>2</v>
      </c>
      <c r="AE3778">
        <v>1242</v>
      </c>
      <c r="AF3778">
        <v>12</v>
      </c>
      <c r="AG3778">
        <v>3065</v>
      </c>
      <c r="AH3778">
        <v>1149</v>
      </c>
      <c r="AI3778">
        <v>0</v>
      </c>
      <c r="AN3778">
        <v>25.39</v>
      </c>
      <c r="AP3778" t="s">
        <v>59</v>
      </c>
      <c r="AS3778">
        <v>9</v>
      </c>
      <c r="AU3778">
        <v>17571</v>
      </c>
      <c r="AV3778">
        <v>135</v>
      </c>
      <c r="AW3778">
        <v>21</v>
      </c>
      <c r="AX3778">
        <v>14</v>
      </c>
      <c r="AY3778" t="s">
        <v>60</v>
      </c>
      <c r="AZ3778">
        <v>0</v>
      </c>
      <c r="BA3778">
        <f t="shared" si="323"/>
        <v>7035</v>
      </c>
      <c r="BB3778">
        <f t="shared" si="324"/>
        <v>3488</v>
      </c>
      <c r="BC3778" t="s">
        <v>190</v>
      </c>
      <c r="BD3778">
        <f t="shared" si="319"/>
        <v>3</v>
      </c>
      <c r="BE3778">
        <f t="shared" si="320"/>
        <v>1</v>
      </c>
    </row>
    <row r="3779" spans="1:57" x14ac:dyDescent="0.25">
      <c r="A3779" t="s">
        <v>7179</v>
      </c>
      <c r="B3779" t="s">
        <v>7122</v>
      </c>
      <c r="C3779" t="s">
        <v>7123</v>
      </c>
      <c r="D3779" t="s">
        <v>55</v>
      </c>
      <c r="E3779" t="s">
        <v>56</v>
      </c>
      <c r="F3779" s="1">
        <v>42901</v>
      </c>
      <c r="G3779" s="1">
        <v>42898</v>
      </c>
      <c r="H3779" s="1">
        <v>42900</v>
      </c>
      <c r="J3779">
        <v>796</v>
      </c>
      <c r="K3779">
        <v>796</v>
      </c>
      <c r="L3779">
        <v>20167</v>
      </c>
      <c r="M3779" t="b">
        <v>0</v>
      </c>
      <c r="O3779" t="s">
        <v>34</v>
      </c>
      <c r="P3779" s="1">
        <v>42901</v>
      </c>
      <c r="Q3779" t="b">
        <v>0</v>
      </c>
      <c r="R3779" t="b">
        <v>0</v>
      </c>
      <c r="S3779" t="b">
        <v>0</v>
      </c>
      <c r="T3779">
        <v>7</v>
      </c>
      <c r="U3779">
        <v>1</v>
      </c>
      <c r="V3779">
        <v>2</v>
      </c>
      <c r="W3779">
        <v>18</v>
      </c>
      <c r="X3779">
        <v>0</v>
      </c>
      <c r="Y3779">
        <v>1</v>
      </c>
      <c r="Z3779">
        <v>1</v>
      </c>
      <c r="AA3779">
        <v>0</v>
      </c>
      <c r="AB3779">
        <v>3</v>
      </c>
      <c r="AC3779">
        <v>0</v>
      </c>
      <c r="AD3779">
        <v>4</v>
      </c>
      <c r="AE3779">
        <v>1375</v>
      </c>
      <c r="AF3779">
        <v>12</v>
      </c>
      <c r="AG3779">
        <v>3659</v>
      </c>
      <c r="AH3779">
        <v>1280</v>
      </c>
      <c r="AI3779">
        <v>0</v>
      </c>
      <c r="AN3779">
        <v>25.1</v>
      </c>
      <c r="AP3779" t="s">
        <v>59</v>
      </c>
      <c r="AS3779">
        <v>11</v>
      </c>
      <c r="AU3779">
        <v>16825</v>
      </c>
      <c r="AV3779">
        <v>184</v>
      </c>
      <c r="AW3779">
        <v>21</v>
      </c>
      <c r="AX3779">
        <v>15</v>
      </c>
      <c r="AY3779" t="s">
        <v>60</v>
      </c>
      <c r="AZ3779">
        <v>0</v>
      </c>
      <c r="BA3779">
        <f t="shared" si="323"/>
        <v>6761</v>
      </c>
      <c r="BB3779">
        <f t="shared" si="324"/>
        <v>3762</v>
      </c>
      <c r="BC3779" t="s">
        <v>34</v>
      </c>
      <c r="BD3779">
        <f t="shared" ref="BD3779:BD3842" si="325">_xlfn.IFS(BC3779="A",1,BC3779="B",2,BC3779="C",3,BC3779="X",4)</f>
        <v>2</v>
      </c>
      <c r="BE3779">
        <f t="shared" ref="BE3779:BE3842" si="326">IF(M3779=TRUE,1,0)</f>
        <v>0</v>
      </c>
    </row>
    <row r="3780" spans="1:57" x14ac:dyDescent="0.25">
      <c r="A3780" t="s">
        <v>7181</v>
      </c>
      <c r="B3780" t="s">
        <v>7122</v>
      </c>
      <c r="C3780" t="s">
        <v>7123</v>
      </c>
      <c r="D3780" t="s">
        <v>55</v>
      </c>
      <c r="E3780" t="s">
        <v>56</v>
      </c>
      <c r="F3780" s="1">
        <v>42880</v>
      </c>
      <c r="G3780" s="1">
        <v>42879</v>
      </c>
      <c r="H3780" s="1">
        <v>42880</v>
      </c>
      <c r="J3780">
        <v>536</v>
      </c>
      <c r="K3780">
        <v>536</v>
      </c>
      <c r="L3780">
        <v>19907</v>
      </c>
      <c r="M3780" t="b">
        <v>0</v>
      </c>
      <c r="O3780" t="s">
        <v>34</v>
      </c>
      <c r="P3780" s="1">
        <v>42880</v>
      </c>
      <c r="Q3780" t="b">
        <v>0</v>
      </c>
      <c r="R3780" t="b">
        <v>0</v>
      </c>
      <c r="S3780" t="b">
        <v>0</v>
      </c>
      <c r="T3780">
        <v>6</v>
      </c>
      <c r="U3780">
        <v>1</v>
      </c>
      <c r="V3780">
        <v>0</v>
      </c>
      <c r="W3780">
        <v>13</v>
      </c>
      <c r="X3780">
        <v>0</v>
      </c>
      <c r="Y3780">
        <v>0</v>
      </c>
      <c r="Z3780">
        <v>0</v>
      </c>
      <c r="AA3780">
        <v>1</v>
      </c>
      <c r="AB3780">
        <v>2</v>
      </c>
      <c r="AC3780">
        <v>1</v>
      </c>
      <c r="AD3780">
        <v>2</v>
      </c>
      <c r="AE3780">
        <v>1331</v>
      </c>
      <c r="AF3780">
        <v>12</v>
      </c>
      <c r="AG3780">
        <v>3282</v>
      </c>
      <c r="AH3780">
        <v>1199</v>
      </c>
      <c r="AI3780">
        <v>0</v>
      </c>
      <c r="AN3780">
        <v>25.17</v>
      </c>
      <c r="AP3780" t="s">
        <v>59</v>
      </c>
      <c r="AS3780">
        <v>10</v>
      </c>
      <c r="AU3780">
        <v>14580</v>
      </c>
      <c r="AV3780">
        <v>245</v>
      </c>
      <c r="AW3780">
        <v>21</v>
      </c>
      <c r="AX3780">
        <v>15</v>
      </c>
      <c r="AY3780" t="s">
        <v>60</v>
      </c>
      <c r="AZ3780">
        <v>0</v>
      </c>
      <c r="BA3780">
        <f t="shared" si="323"/>
        <v>6501</v>
      </c>
      <c r="BB3780">
        <f t="shared" si="324"/>
        <v>4022</v>
      </c>
      <c r="BC3780" t="s">
        <v>34</v>
      </c>
      <c r="BD3780">
        <f t="shared" si="325"/>
        <v>2</v>
      </c>
      <c r="BE3780">
        <f t="shared" si="326"/>
        <v>0</v>
      </c>
    </row>
    <row r="3781" spans="1:57" x14ac:dyDescent="0.25">
      <c r="A3781" t="s">
        <v>7183</v>
      </c>
      <c r="B3781" t="s">
        <v>7122</v>
      </c>
      <c r="C3781" t="s">
        <v>7123</v>
      </c>
      <c r="D3781" t="s">
        <v>55</v>
      </c>
      <c r="E3781" t="s">
        <v>56</v>
      </c>
      <c r="F3781" s="1">
        <v>42858</v>
      </c>
      <c r="G3781" s="1">
        <v>42855</v>
      </c>
      <c r="H3781" s="1">
        <v>42857</v>
      </c>
      <c r="J3781">
        <v>265</v>
      </c>
      <c r="K3781">
        <v>265</v>
      </c>
      <c r="L3781">
        <v>19636</v>
      </c>
      <c r="M3781" t="b">
        <v>0</v>
      </c>
      <c r="O3781" t="s">
        <v>34</v>
      </c>
      <c r="P3781" s="1">
        <v>42858</v>
      </c>
      <c r="Q3781" t="b">
        <v>0</v>
      </c>
      <c r="R3781" t="b">
        <v>0</v>
      </c>
      <c r="S3781" t="b">
        <v>0</v>
      </c>
      <c r="T3781">
        <v>4</v>
      </c>
      <c r="U3781">
        <v>1</v>
      </c>
      <c r="V3781">
        <v>0</v>
      </c>
      <c r="W3781">
        <v>9</v>
      </c>
      <c r="X3781">
        <v>1</v>
      </c>
      <c r="Y3781">
        <v>0</v>
      </c>
      <c r="Z3781">
        <v>0</v>
      </c>
      <c r="AA3781">
        <v>0</v>
      </c>
      <c r="AB3781">
        <v>1</v>
      </c>
      <c r="AC3781">
        <v>1</v>
      </c>
      <c r="AD3781">
        <v>1</v>
      </c>
      <c r="AE3781">
        <v>957</v>
      </c>
      <c r="AF3781">
        <v>9</v>
      </c>
      <c r="AG3781">
        <v>2482</v>
      </c>
      <c r="AH3781">
        <v>947</v>
      </c>
      <c r="AI3781">
        <v>0</v>
      </c>
      <c r="AN3781">
        <v>24.22</v>
      </c>
      <c r="AP3781" t="s">
        <v>59</v>
      </c>
      <c r="AS3781">
        <v>7</v>
      </c>
      <c r="AU3781">
        <v>10125</v>
      </c>
      <c r="AV3781">
        <v>296</v>
      </c>
      <c r="AW3781">
        <v>21</v>
      </c>
      <c r="AX3781">
        <v>15</v>
      </c>
      <c r="AY3781" t="s">
        <v>60</v>
      </c>
      <c r="AZ3781">
        <v>0</v>
      </c>
      <c r="BA3781">
        <f t="shared" si="323"/>
        <v>6230</v>
      </c>
      <c r="BB3781">
        <f t="shared" si="324"/>
        <v>4293</v>
      </c>
      <c r="BC3781" t="s">
        <v>190</v>
      </c>
      <c r="BD3781">
        <f t="shared" si="325"/>
        <v>3</v>
      </c>
      <c r="BE3781">
        <f t="shared" si="326"/>
        <v>0</v>
      </c>
    </row>
    <row r="3782" spans="1:57" x14ac:dyDescent="0.25">
      <c r="A3782" t="s">
        <v>7185</v>
      </c>
      <c r="B3782" t="s">
        <v>7122</v>
      </c>
      <c r="C3782" t="s">
        <v>7123</v>
      </c>
      <c r="D3782" t="s">
        <v>55</v>
      </c>
      <c r="E3782" t="s">
        <v>56</v>
      </c>
      <c r="F3782" s="1">
        <v>42838</v>
      </c>
      <c r="G3782" s="1">
        <v>42837</v>
      </c>
      <c r="H3782" s="1">
        <v>42838</v>
      </c>
      <c r="J3782">
        <v>1017</v>
      </c>
      <c r="K3782">
        <v>1017</v>
      </c>
      <c r="L3782">
        <v>19371</v>
      </c>
      <c r="M3782" t="b">
        <v>1</v>
      </c>
      <c r="O3782" t="s">
        <v>34</v>
      </c>
      <c r="P3782" s="1">
        <v>42838</v>
      </c>
      <c r="Q3782" t="b">
        <v>0</v>
      </c>
      <c r="R3782" t="b">
        <v>0</v>
      </c>
      <c r="S3782" t="b">
        <v>0</v>
      </c>
      <c r="T3782">
        <v>6</v>
      </c>
      <c r="U3782">
        <v>2</v>
      </c>
      <c r="V3782">
        <v>0</v>
      </c>
      <c r="W3782">
        <v>37</v>
      </c>
      <c r="X3782">
        <v>0</v>
      </c>
      <c r="Y3782">
        <v>1</v>
      </c>
      <c r="Z3782">
        <v>0</v>
      </c>
      <c r="AA3782">
        <v>0</v>
      </c>
      <c r="AB3782">
        <v>1</v>
      </c>
      <c r="AC3782">
        <v>0</v>
      </c>
      <c r="AD3782">
        <v>2</v>
      </c>
      <c r="AE3782">
        <v>1026</v>
      </c>
      <c r="AF3782">
        <v>9</v>
      </c>
      <c r="AG3782">
        <v>2748</v>
      </c>
      <c r="AH3782">
        <v>1016</v>
      </c>
      <c r="AI3782">
        <v>0</v>
      </c>
      <c r="AN3782">
        <v>24.51</v>
      </c>
      <c r="AP3782" t="s">
        <v>59</v>
      </c>
      <c r="AS3782">
        <v>35</v>
      </c>
      <c r="AU3782">
        <v>32850</v>
      </c>
      <c r="AV3782">
        <v>564</v>
      </c>
      <c r="AW3782">
        <v>22</v>
      </c>
      <c r="AX3782">
        <v>16</v>
      </c>
      <c r="AY3782" t="s">
        <v>60</v>
      </c>
      <c r="AZ3782">
        <v>0</v>
      </c>
      <c r="BA3782">
        <f t="shared" si="323"/>
        <v>5965</v>
      </c>
      <c r="BB3782">
        <f t="shared" si="324"/>
        <v>4558</v>
      </c>
      <c r="BC3782" t="s">
        <v>34</v>
      </c>
      <c r="BD3782">
        <f t="shared" si="325"/>
        <v>2</v>
      </c>
      <c r="BE3782">
        <f t="shared" si="326"/>
        <v>1</v>
      </c>
    </row>
    <row r="3783" spans="1:57" x14ac:dyDescent="0.25">
      <c r="A3783" t="s">
        <v>7187</v>
      </c>
      <c r="B3783" t="s">
        <v>7122</v>
      </c>
      <c r="C3783" t="s">
        <v>7123</v>
      </c>
      <c r="D3783" t="s">
        <v>55</v>
      </c>
      <c r="E3783" t="s">
        <v>56</v>
      </c>
      <c r="F3783" s="1">
        <v>42819</v>
      </c>
      <c r="G3783" s="1">
        <v>42816</v>
      </c>
      <c r="H3783" s="1">
        <v>42818</v>
      </c>
      <c r="J3783">
        <v>776</v>
      </c>
      <c r="K3783">
        <v>776</v>
      </c>
      <c r="L3783">
        <v>19130</v>
      </c>
      <c r="M3783" t="b">
        <v>0</v>
      </c>
      <c r="O3783" t="s">
        <v>34</v>
      </c>
      <c r="P3783" s="1">
        <v>42819</v>
      </c>
      <c r="Q3783" t="b">
        <v>0</v>
      </c>
      <c r="R3783" t="b">
        <v>0</v>
      </c>
      <c r="S3783" t="b">
        <v>0</v>
      </c>
      <c r="T3783">
        <v>7</v>
      </c>
      <c r="U3783">
        <v>2</v>
      </c>
      <c r="V3783">
        <v>0</v>
      </c>
      <c r="W3783">
        <v>34</v>
      </c>
      <c r="X3783">
        <v>0</v>
      </c>
      <c r="Y3783">
        <v>1</v>
      </c>
      <c r="Z3783">
        <v>0</v>
      </c>
      <c r="AA3783">
        <v>0</v>
      </c>
      <c r="AB3783">
        <v>2</v>
      </c>
      <c r="AC3783">
        <v>1</v>
      </c>
      <c r="AD3783">
        <v>2</v>
      </c>
      <c r="AE3783">
        <v>1131</v>
      </c>
      <c r="AF3783">
        <v>8</v>
      </c>
      <c r="AG3783">
        <v>2560</v>
      </c>
      <c r="AH3783">
        <v>1081</v>
      </c>
      <c r="AI3783">
        <v>1</v>
      </c>
      <c r="AN3783">
        <v>24.09</v>
      </c>
      <c r="AP3783" t="s">
        <v>59</v>
      </c>
      <c r="AS3783">
        <v>62</v>
      </c>
      <c r="AU3783">
        <v>34080</v>
      </c>
      <c r="AV3783">
        <v>2691</v>
      </c>
      <c r="AW3783">
        <v>22</v>
      </c>
      <c r="AX3783">
        <v>19</v>
      </c>
      <c r="AY3783" t="s">
        <v>60</v>
      </c>
      <c r="AZ3783">
        <v>0</v>
      </c>
      <c r="BA3783">
        <f t="shared" si="323"/>
        <v>5724</v>
      </c>
      <c r="BB3783">
        <f t="shared" si="324"/>
        <v>4799</v>
      </c>
      <c r="BC3783" t="s">
        <v>34</v>
      </c>
      <c r="BD3783">
        <f t="shared" si="325"/>
        <v>2</v>
      </c>
      <c r="BE3783">
        <f t="shared" si="326"/>
        <v>0</v>
      </c>
    </row>
    <row r="3784" spans="1:57" x14ac:dyDescent="0.25">
      <c r="A3784" t="s">
        <v>7189</v>
      </c>
      <c r="B3784" t="s">
        <v>7122</v>
      </c>
      <c r="C3784" t="s">
        <v>7123</v>
      </c>
      <c r="D3784" t="s">
        <v>55</v>
      </c>
      <c r="E3784" t="s">
        <v>56</v>
      </c>
      <c r="F3784" s="1">
        <v>42797</v>
      </c>
      <c r="G3784" s="1">
        <v>42796</v>
      </c>
      <c r="H3784" s="1">
        <v>42797</v>
      </c>
      <c r="J3784">
        <v>540</v>
      </c>
      <c r="K3784">
        <v>540</v>
      </c>
      <c r="L3784">
        <v>18894</v>
      </c>
      <c r="M3784" t="b">
        <v>0</v>
      </c>
      <c r="O3784" t="s">
        <v>34</v>
      </c>
      <c r="P3784" s="1">
        <v>42797</v>
      </c>
      <c r="Q3784" t="b">
        <v>0</v>
      </c>
      <c r="R3784" t="b">
        <v>0</v>
      </c>
      <c r="S3784" t="b">
        <v>0</v>
      </c>
      <c r="T3784">
        <v>4</v>
      </c>
      <c r="U3784">
        <v>1</v>
      </c>
      <c r="V3784">
        <v>0</v>
      </c>
      <c r="W3784">
        <v>6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1228</v>
      </c>
      <c r="AF3784">
        <v>9</v>
      </c>
      <c r="AG3784">
        <v>3043</v>
      </c>
      <c r="AH3784">
        <v>1154</v>
      </c>
      <c r="AI3784">
        <v>0</v>
      </c>
      <c r="AN3784">
        <v>24.99</v>
      </c>
      <c r="AP3784" t="s">
        <v>59</v>
      </c>
      <c r="AS3784">
        <v>6</v>
      </c>
      <c r="AU3784">
        <v>12126</v>
      </c>
      <c r="AV3784">
        <v>183</v>
      </c>
      <c r="AW3784">
        <v>21</v>
      </c>
      <c r="AX3784">
        <v>15</v>
      </c>
      <c r="AY3784" t="s">
        <v>60</v>
      </c>
      <c r="AZ3784">
        <v>0</v>
      </c>
      <c r="BA3784">
        <f t="shared" si="323"/>
        <v>5488</v>
      </c>
      <c r="BB3784">
        <f t="shared" si="324"/>
        <v>5035</v>
      </c>
      <c r="BC3784" t="s">
        <v>190</v>
      </c>
      <c r="BD3784">
        <f t="shared" si="325"/>
        <v>3</v>
      </c>
      <c r="BE3784">
        <f t="shared" si="326"/>
        <v>0</v>
      </c>
    </row>
    <row r="3785" spans="1:57" x14ac:dyDescent="0.25">
      <c r="A3785" t="s">
        <v>7191</v>
      </c>
      <c r="B3785" t="s">
        <v>7122</v>
      </c>
      <c r="C3785" t="s">
        <v>7123</v>
      </c>
      <c r="D3785" t="s">
        <v>55</v>
      </c>
      <c r="E3785" t="s">
        <v>56</v>
      </c>
      <c r="F3785" s="1">
        <v>42776</v>
      </c>
      <c r="G3785" s="1">
        <v>42775</v>
      </c>
      <c r="H3785" s="1">
        <v>42776</v>
      </c>
      <c r="J3785">
        <v>295</v>
      </c>
      <c r="K3785">
        <v>295</v>
      </c>
      <c r="L3785">
        <v>18649</v>
      </c>
      <c r="M3785" t="b">
        <v>0</v>
      </c>
      <c r="O3785" t="s">
        <v>34</v>
      </c>
      <c r="P3785" s="1">
        <v>42776</v>
      </c>
      <c r="Q3785" t="b">
        <v>0</v>
      </c>
      <c r="R3785" t="b">
        <v>0</v>
      </c>
      <c r="S3785" t="b">
        <v>0</v>
      </c>
      <c r="T3785">
        <v>6</v>
      </c>
      <c r="U3785">
        <v>1</v>
      </c>
      <c r="V3785">
        <v>0</v>
      </c>
      <c r="W3785">
        <v>6</v>
      </c>
      <c r="X3785">
        <v>0</v>
      </c>
      <c r="Y3785">
        <v>0</v>
      </c>
      <c r="Z3785">
        <v>0</v>
      </c>
      <c r="AA3785">
        <v>0</v>
      </c>
      <c r="AB3785">
        <v>3</v>
      </c>
      <c r="AC3785">
        <v>0</v>
      </c>
      <c r="AD3785">
        <v>1</v>
      </c>
      <c r="AE3785">
        <v>1130</v>
      </c>
      <c r="AF3785">
        <v>11</v>
      </c>
      <c r="AG3785">
        <v>3030</v>
      </c>
      <c r="AH3785">
        <v>1033</v>
      </c>
      <c r="AI3785">
        <v>0</v>
      </c>
      <c r="AN3785">
        <v>25.29</v>
      </c>
      <c r="AP3785" t="s">
        <v>59</v>
      </c>
      <c r="AS3785">
        <v>2</v>
      </c>
      <c r="AU3785">
        <v>7047</v>
      </c>
      <c r="AV3785">
        <v>89</v>
      </c>
      <c r="AW3785">
        <v>20</v>
      </c>
      <c r="AX3785">
        <v>14</v>
      </c>
      <c r="AY3785" t="s">
        <v>60</v>
      </c>
      <c r="AZ3785">
        <v>0</v>
      </c>
      <c r="BA3785">
        <f t="shared" si="323"/>
        <v>5243</v>
      </c>
      <c r="BB3785">
        <f t="shared" si="324"/>
        <v>5280</v>
      </c>
      <c r="BC3785" t="s">
        <v>289</v>
      </c>
      <c r="BD3785">
        <f t="shared" si="325"/>
        <v>1</v>
      </c>
      <c r="BE3785">
        <f t="shared" si="326"/>
        <v>0</v>
      </c>
    </row>
    <row r="3786" spans="1:57" x14ac:dyDescent="0.25">
      <c r="A3786" t="s">
        <v>7193</v>
      </c>
      <c r="B3786" t="s">
        <v>7122</v>
      </c>
      <c r="C3786" t="s">
        <v>7123</v>
      </c>
      <c r="D3786" t="s">
        <v>55</v>
      </c>
      <c r="E3786" t="s">
        <v>56</v>
      </c>
      <c r="F3786" s="1">
        <v>42753</v>
      </c>
      <c r="G3786" s="1">
        <v>42751</v>
      </c>
      <c r="H3786" s="1">
        <v>42752</v>
      </c>
      <c r="J3786">
        <v>1073</v>
      </c>
      <c r="K3786">
        <v>1073</v>
      </c>
      <c r="L3786">
        <v>18354</v>
      </c>
      <c r="M3786" t="b">
        <v>1</v>
      </c>
      <c r="O3786" t="s">
        <v>34</v>
      </c>
      <c r="P3786" s="1">
        <v>42753</v>
      </c>
      <c r="Q3786" t="b">
        <v>0</v>
      </c>
      <c r="R3786" t="b">
        <v>0</v>
      </c>
      <c r="S3786" t="b">
        <v>0</v>
      </c>
      <c r="T3786">
        <v>6</v>
      </c>
      <c r="U3786">
        <v>1</v>
      </c>
      <c r="V3786">
        <v>0</v>
      </c>
      <c r="W3786">
        <v>13</v>
      </c>
      <c r="X3786">
        <v>1</v>
      </c>
      <c r="Y3786">
        <v>1</v>
      </c>
      <c r="Z3786">
        <v>0</v>
      </c>
      <c r="AA3786">
        <v>0</v>
      </c>
      <c r="AB3786">
        <v>2</v>
      </c>
      <c r="AC3786">
        <v>0</v>
      </c>
      <c r="AD3786">
        <v>0</v>
      </c>
      <c r="AE3786">
        <v>1181</v>
      </c>
      <c r="AF3786">
        <v>10</v>
      </c>
      <c r="AG3786">
        <v>3423</v>
      </c>
      <c r="AH3786">
        <v>1197</v>
      </c>
      <c r="AI3786">
        <v>0</v>
      </c>
      <c r="AN3786">
        <v>23.5</v>
      </c>
      <c r="AP3786" t="s">
        <v>59</v>
      </c>
      <c r="AS3786">
        <v>14</v>
      </c>
      <c r="AU3786">
        <v>13179</v>
      </c>
      <c r="AV3786">
        <v>196</v>
      </c>
      <c r="AW3786">
        <v>21</v>
      </c>
      <c r="AX3786">
        <v>15</v>
      </c>
      <c r="AY3786" t="s">
        <v>60</v>
      </c>
      <c r="AZ3786">
        <v>0</v>
      </c>
      <c r="BA3786">
        <f t="shared" si="323"/>
        <v>4948</v>
      </c>
      <c r="BB3786">
        <f t="shared" si="324"/>
        <v>5575</v>
      </c>
      <c r="BC3786" t="s">
        <v>34</v>
      </c>
      <c r="BD3786">
        <f t="shared" si="325"/>
        <v>2</v>
      </c>
      <c r="BE3786">
        <f t="shared" si="326"/>
        <v>1</v>
      </c>
    </row>
    <row r="3787" spans="1:57" x14ac:dyDescent="0.25">
      <c r="A3787" t="s">
        <v>7195</v>
      </c>
      <c r="B3787" t="s">
        <v>7122</v>
      </c>
      <c r="C3787" t="s">
        <v>7123</v>
      </c>
      <c r="D3787" t="s">
        <v>55</v>
      </c>
      <c r="E3787" t="s">
        <v>56</v>
      </c>
      <c r="F3787" s="1">
        <v>42725</v>
      </c>
      <c r="G3787" s="1">
        <v>42723</v>
      </c>
      <c r="H3787" s="1">
        <v>42725</v>
      </c>
      <c r="J3787">
        <v>807</v>
      </c>
      <c r="K3787">
        <v>807</v>
      </c>
      <c r="L3787">
        <v>18088</v>
      </c>
      <c r="M3787" t="b">
        <v>0</v>
      </c>
      <c r="O3787" t="s">
        <v>34</v>
      </c>
      <c r="P3787" s="1">
        <v>42725</v>
      </c>
      <c r="Q3787" t="b">
        <v>0</v>
      </c>
      <c r="R3787" t="b">
        <v>0</v>
      </c>
      <c r="S3787" t="b">
        <v>0</v>
      </c>
      <c r="T3787">
        <v>4</v>
      </c>
      <c r="U3787">
        <v>1</v>
      </c>
      <c r="V3787">
        <v>0</v>
      </c>
      <c r="W3787">
        <v>8</v>
      </c>
      <c r="X3787">
        <v>0</v>
      </c>
      <c r="Y3787">
        <v>0</v>
      </c>
      <c r="Z3787">
        <v>0</v>
      </c>
      <c r="AA3787">
        <v>0</v>
      </c>
      <c r="AB3787">
        <v>2</v>
      </c>
      <c r="AC3787">
        <v>1</v>
      </c>
      <c r="AD3787">
        <v>0</v>
      </c>
      <c r="AE3787">
        <v>1205</v>
      </c>
      <c r="AF3787">
        <v>10</v>
      </c>
      <c r="AG3787">
        <v>3206</v>
      </c>
      <c r="AH3787">
        <v>1182</v>
      </c>
      <c r="AI3787">
        <v>0</v>
      </c>
      <c r="AN3787">
        <v>24.69</v>
      </c>
      <c r="AP3787" t="s">
        <v>59</v>
      </c>
      <c r="AS3787">
        <v>4</v>
      </c>
      <c r="AU3787">
        <v>10190</v>
      </c>
      <c r="AV3787">
        <v>218</v>
      </c>
      <c r="AW3787">
        <v>21</v>
      </c>
      <c r="AX3787">
        <v>15</v>
      </c>
      <c r="AY3787" t="s">
        <v>60</v>
      </c>
      <c r="AZ3787">
        <v>0</v>
      </c>
      <c r="BA3787">
        <f t="shared" si="323"/>
        <v>4682</v>
      </c>
      <c r="BB3787">
        <f t="shared" si="324"/>
        <v>5841</v>
      </c>
      <c r="BD3787" t="e">
        <f t="shared" si="325"/>
        <v>#N/A</v>
      </c>
      <c r="BE3787">
        <f t="shared" si="326"/>
        <v>0</v>
      </c>
    </row>
    <row r="3788" spans="1:57" x14ac:dyDescent="0.25">
      <c r="A3788" t="s">
        <v>7197</v>
      </c>
      <c r="B3788" t="s">
        <v>7122</v>
      </c>
      <c r="C3788" t="s">
        <v>7123</v>
      </c>
      <c r="D3788" t="s">
        <v>55</v>
      </c>
      <c r="E3788" t="s">
        <v>56</v>
      </c>
      <c r="F3788" s="1">
        <v>42707</v>
      </c>
      <c r="G3788" s="1">
        <v>42704</v>
      </c>
      <c r="H3788" s="1">
        <v>42706</v>
      </c>
      <c r="J3788">
        <v>538</v>
      </c>
      <c r="K3788">
        <v>538</v>
      </c>
      <c r="L3788">
        <v>17819</v>
      </c>
      <c r="M3788" t="b">
        <v>0</v>
      </c>
      <c r="O3788" t="s">
        <v>34</v>
      </c>
      <c r="P3788" s="1">
        <v>42707</v>
      </c>
      <c r="Q3788" t="b">
        <v>0</v>
      </c>
      <c r="R3788" t="b">
        <v>0</v>
      </c>
      <c r="S3788" t="b">
        <v>0</v>
      </c>
      <c r="T3788">
        <v>3</v>
      </c>
      <c r="U3788">
        <v>2</v>
      </c>
      <c r="V3788">
        <v>0</v>
      </c>
      <c r="W3788">
        <v>9</v>
      </c>
      <c r="X3788">
        <v>0</v>
      </c>
      <c r="Y3788">
        <v>1</v>
      </c>
      <c r="Z3788">
        <v>0</v>
      </c>
      <c r="AA3788">
        <v>0</v>
      </c>
      <c r="AB3788">
        <v>4</v>
      </c>
      <c r="AC3788">
        <v>1</v>
      </c>
      <c r="AD3788">
        <v>0</v>
      </c>
      <c r="AE3788">
        <v>1303</v>
      </c>
      <c r="AF3788">
        <v>13</v>
      </c>
      <c r="AG3788">
        <v>3451</v>
      </c>
      <c r="AH3788">
        <v>1304</v>
      </c>
      <c r="AI3788">
        <v>0</v>
      </c>
      <c r="AN3788">
        <v>24.92</v>
      </c>
      <c r="AP3788" t="s">
        <v>59</v>
      </c>
      <c r="AS3788">
        <v>5</v>
      </c>
      <c r="AU3788">
        <v>9927</v>
      </c>
      <c r="AV3788">
        <v>135</v>
      </c>
      <c r="AW3788">
        <v>20</v>
      </c>
      <c r="AX3788">
        <v>14</v>
      </c>
      <c r="AY3788" t="s">
        <v>60</v>
      </c>
      <c r="AZ3788">
        <v>0</v>
      </c>
      <c r="BA3788">
        <f t="shared" si="323"/>
        <v>4413</v>
      </c>
      <c r="BB3788">
        <f t="shared" si="324"/>
        <v>6110</v>
      </c>
      <c r="BD3788" t="e">
        <f t="shared" si="325"/>
        <v>#N/A</v>
      </c>
      <c r="BE3788">
        <f t="shared" si="326"/>
        <v>0</v>
      </c>
    </row>
    <row r="3789" spans="1:57" x14ac:dyDescent="0.25">
      <c r="A3789" t="s">
        <v>7199</v>
      </c>
      <c r="B3789" t="s">
        <v>7122</v>
      </c>
      <c r="C3789" t="s">
        <v>7123</v>
      </c>
      <c r="D3789" t="s">
        <v>55</v>
      </c>
      <c r="E3789" t="s">
        <v>56</v>
      </c>
      <c r="F3789" s="1">
        <v>42689</v>
      </c>
      <c r="G3789" s="1">
        <v>42685</v>
      </c>
      <c r="H3789" s="1">
        <v>42688</v>
      </c>
      <c r="J3789">
        <v>252</v>
      </c>
      <c r="K3789">
        <v>252</v>
      </c>
      <c r="L3789">
        <v>17533</v>
      </c>
      <c r="M3789" t="b">
        <v>0</v>
      </c>
      <c r="O3789" t="s">
        <v>34</v>
      </c>
      <c r="P3789" s="1">
        <v>42689</v>
      </c>
      <c r="Q3789" t="b">
        <v>0</v>
      </c>
      <c r="R3789" t="b">
        <v>0</v>
      </c>
      <c r="S3789" t="b">
        <v>0</v>
      </c>
      <c r="T3789">
        <v>4</v>
      </c>
      <c r="U3789">
        <v>0</v>
      </c>
      <c r="V3789">
        <v>0</v>
      </c>
      <c r="W3789">
        <v>5</v>
      </c>
      <c r="X3789">
        <v>0</v>
      </c>
      <c r="Y3789">
        <v>0</v>
      </c>
      <c r="Z3789">
        <v>0</v>
      </c>
      <c r="AA3789">
        <v>0</v>
      </c>
      <c r="AB3789">
        <v>2</v>
      </c>
      <c r="AC3789">
        <v>1</v>
      </c>
      <c r="AD3789">
        <v>0</v>
      </c>
      <c r="AE3789">
        <v>1122</v>
      </c>
      <c r="AF3789">
        <v>10</v>
      </c>
      <c r="AG3789">
        <v>3151</v>
      </c>
      <c r="AH3789">
        <v>1070</v>
      </c>
      <c r="AI3789">
        <v>0</v>
      </c>
      <c r="AN3789">
        <v>24.27</v>
      </c>
      <c r="AP3789" t="s">
        <v>59</v>
      </c>
      <c r="AS3789">
        <v>4</v>
      </c>
      <c r="AU3789">
        <v>8962</v>
      </c>
      <c r="AV3789">
        <v>159</v>
      </c>
      <c r="AW3789">
        <v>20</v>
      </c>
      <c r="AX3789">
        <v>14</v>
      </c>
      <c r="AY3789" t="s">
        <v>60</v>
      </c>
      <c r="AZ3789">
        <v>0</v>
      </c>
      <c r="BA3789">
        <f t="shared" si="323"/>
        <v>4127</v>
      </c>
      <c r="BB3789">
        <f t="shared" si="324"/>
        <v>6396</v>
      </c>
      <c r="BD3789" t="e">
        <f t="shared" si="325"/>
        <v>#N/A</v>
      </c>
      <c r="BE3789">
        <f t="shared" si="326"/>
        <v>0</v>
      </c>
    </row>
    <row r="3790" spans="1:57" x14ac:dyDescent="0.25">
      <c r="A3790" t="s">
        <v>7201</v>
      </c>
      <c r="B3790" t="s">
        <v>7122</v>
      </c>
      <c r="C3790" t="s">
        <v>7123</v>
      </c>
      <c r="D3790" t="s">
        <v>55</v>
      </c>
      <c r="E3790" t="s">
        <v>56</v>
      </c>
      <c r="F3790" s="1">
        <v>42669</v>
      </c>
      <c r="G3790" s="1">
        <v>42667</v>
      </c>
      <c r="H3790" s="1">
        <v>42668</v>
      </c>
      <c r="J3790">
        <v>948</v>
      </c>
      <c r="K3790">
        <v>948</v>
      </c>
      <c r="L3790">
        <v>17281</v>
      </c>
      <c r="M3790" t="b">
        <v>1</v>
      </c>
      <c r="O3790" t="s">
        <v>34</v>
      </c>
      <c r="P3790" s="1">
        <v>42669</v>
      </c>
      <c r="Q3790" t="b">
        <v>0</v>
      </c>
      <c r="R3790" t="b">
        <v>0</v>
      </c>
      <c r="S3790" t="b">
        <v>0</v>
      </c>
      <c r="T3790">
        <v>5</v>
      </c>
      <c r="U3790">
        <v>1</v>
      </c>
      <c r="V3790">
        <v>0</v>
      </c>
      <c r="W3790">
        <v>14</v>
      </c>
      <c r="X3790">
        <v>0</v>
      </c>
      <c r="Y3790">
        <v>1</v>
      </c>
      <c r="Z3790">
        <v>0</v>
      </c>
      <c r="AA3790">
        <v>1</v>
      </c>
      <c r="AB3790">
        <v>1</v>
      </c>
      <c r="AC3790">
        <v>0</v>
      </c>
      <c r="AD3790">
        <v>0</v>
      </c>
      <c r="AE3790">
        <v>1227</v>
      </c>
      <c r="AF3790">
        <v>7</v>
      </c>
      <c r="AG3790">
        <v>3262</v>
      </c>
      <c r="AH3790">
        <v>1225</v>
      </c>
      <c r="AI3790">
        <v>0</v>
      </c>
      <c r="AN3790">
        <v>23.47</v>
      </c>
      <c r="AP3790" t="s">
        <v>59</v>
      </c>
      <c r="AS3790">
        <v>13</v>
      </c>
      <c r="AU3790">
        <v>14488</v>
      </c>
      <c r="AV3790">
        <v>185</v>
      </c>
      <c r="AW3790">
        <v>21</v>
      </c>
      <c r="AX3790">
        <v>15</v>
      </c>
      <c r="AY3790" t="s">
        <v>60</v>
      </c>
      <c r="AZ3790">
        <v>0</v>
      </c>
      <c r="BA3790">
        <f t="shared" si="323"/>
        <v>3875</v>
      </c>
      <c r="BB3790">
        <f t="shared" si="324"/>
        <v>6648</v>
      </c>
      <c r="BD3790" t="e">
        <f t="shared" si="325"/>
        <v>#N/A</v>
      </c>
      <c r="BE3790">
        <f t="shared" si="326"/>
        <v>1</v>
      </c>
    </row>
    <row r="3791" spans="1:57" x14ac:dyDescent="0.25">
      <c r="A3791" t="s">
        <v>7203</v>
      </c>
      <c r="B3791" t="s">
        <v>7122</v>
      </c>
      <c r="C3791" t="s">
        <v>7123</v>
      </c>
      <c r="D3791" t="s">
        <v>55</v>
      </c>
      <c r="E3791" t="s">
        <v>56</v>
      </c>
      <c r="F3791" s="1">
        <v>42653</v>
      </c>
      <c r="G3791" s="1">
        <v>42649</v>
      </c>
      <c r="H3791" s="1">
        <v>42651</v>
      </c>
      <c r="J3791">
        <v>713</v>
      </c>
      <c r="K3791">
        <v>713</v>
      </c>
      <c r="L3791">
        <v>17046</v>
      </c>
      <c r="M3791" t="b">
        <v>0</v>
      </c>
      <c r="O3791" t="s">
        <v>34</v>
      </c>
      <c r="P3791" s="1">
        <v>42653</v>
      </c>
      <c r="Q3791" t="b">
        <v>0</v>
      </c>
      <c r="R3791" t="b">
        <v>0</v>
      </c>
      <c r="S3791" t="b">
        <v>0</v>
      </c>
      <c r="T3791">
        <v>3</v>
      </c>
      <c r="U3791">
        <v>1</v>
      </c>
      <c r="V3791">
        <v>0</v>
      </c>
      <c r="W3791">
        <v>12</v>
      </c>
      <c r="X3791">
        <v>0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1098</v>
      </c>
      <c r="AF3791">
        <v>11</v>
      </c>
      <c r="AG3791">
        <v>3202</v>
      </c>
      <c r="AH3791">
        <v>1117</v>
      </c>
      <c r="AI3791">
        <v>0</v>
      </c>
      <c r="AN3791">
        <v>23.85</v>
      </c>
      <c r="AP3791" t="s">
        <v>59</v>
      </c>
      <c r="AS3791">
        <v>9</v>
      </c>
      <c r="AU3791">
        <v>14547</v>
      </c>
      <c r="AV3791">
        <v>201</v>
      </c>
      <c r="AW3791">
        <v>21</v>
      </c>
      <c r="AX3791">
        <v>15</v>
      </c>
      <c r="AY3791" t="s">
        <v>60</v>
      </c>
      <c r="AZ3791">
        <v>0</v>
      </c>
      <c r="BA3791">
        <f t="shared" si="323"/>
        <v>3640</v>
      </c>
      <c r="BB3791">
        <f t="shared" si="324"/>
        <v>6883</v>
      </c>
      <c r="BD3791" t="e">
        <f t="shared" si="325"/>
        <v>#N/A</v>
      </c>
      <c r="BE3791">
        <f t="shared" si="326"/>
        <v>0</v>
      </c>
    </row>
    <row r="3792" spans="1:57" x14ac:dyDescent="0.25">
      <c r="A3792" t="s">
        <v>7205</v>
      </c>
      <c r="B3792" t="s">
        <v>7122</v>
      </c>
      <c r="C3792" t="s">
        <v>7123</v>
      </c>
      <c r="D3792" t="s">
        <v>55</v>
      </c>
      <c r="E3792" t="s">
        <v>56</v>
      </c>
      <c r="F3792" s="1">
        <v>42634</v>
      </c>
      <c r="G3792" s="1">
        <v>42631</v>
      </c>
      <c r="H3792" s="1">
        <v>42633</v>
      </c>
      <c r="J3792">
        <v>475</v>
      </c>
      <c r="K3792">
        <v>475</v>
      </c>
      <c r="L3792">
        <v>16808</v>
      </c>
      <c r="M3792" t="b">
        <v>0</v>
      </c>
      <c r="O3792" t="s">
        <v>34</v>
      </c>
      <c r="P3792" s="1">
        <v>42634</v>
      </c>
      <c r="Q3792" t="b">
        <v>0</v>
      </c>
      <c r="R3792" t="b">
        <v>0</v>
      </c>
      <c r="S3792" t="b">
        <v>0</v>
      </c>
      <c r="T3792">
        <v>7</v>
      </c>
      <c r="U3792">
        <v>1</v>
      </c>
      <c r="V3792">
        <v>0</v>
      </c>
      <c r="W3792">
        <v>10</v>
      </c>
      <c r="X3792">
        <v>0</v>
      </c>
      <c r="Y3792">
        <v>1</v>
      </c>
      <c r="Z3792">
        <v>0</v>
      </c>
      <c r="AA3792">
        <v>0</v>
      </c>
      <c r="AB3792">
        <v>2</v>
      </c>
      <c r="AC3792">
        <v>1</v>
      </c>
      <c r="AD3792">
        <v>0</v>
      </c>
      <c r="AE3792">
        <v>1121</v>
      </c>
      <c r="AF3792">
        <v>10</v>
      </c>
      <c r="AG3792">
        <v>3079</v>
      </c>
      <c r="AH3792">
        <v>1106</v>
      </c>
      <c r="AI3792">
        <v>0</v>
      </c>
      <c r="AN3792">
        <v>24.64</v>
      </c>
      <c r="AP3792" t="s">
        <v>59</v>
      </c>
      <c r="AS3792">
        <v>11</v>
      </c>
      <c r="AU3792">
        <v>11154</v>
      </c>
      <c r="AV3792">
        <v>119</v>
      </c>
      <c r="AW3792">
        <v>21</v>
      </c>
      <c r="AX3792">
        <v>14</v>
      </c>
      <c r="AY3792" t="s">
        <v>60</v>
      </c>
      <c r="AZ3792">
        <v>0</v>
      </c>
      <c r="BA3792">
        <f t="shared" si="323"/>
        <v>3402</v>
      </c>
      <c r="BB3792">
        <f t="shared" si="324"/>
        <v>7121</v>
      </c>
      <c r="BD3792" t="e">
        <f t="shared" si="325"/>
        <v>#N/A</v>
      </c>
      <c r="BE3792">
        <f t="shared" si="326"/>
        <v>0</v>
      </c>
    </row>
    <row r="3793" spans="1:57" x14ac:dyDescent="0.25">
      <c r="A3793" t="s">
        <v>7207</v>
      </c>
      <c r="B3793" t="s">
        <v>7122</v>
      </c>
      <c r="C3793" t="s">
        <v>7123</v>
      </c>
      <c r="D3793" t="s">
        <v>55</v>
      </c>
      <c r="E3793" t="s">
        <v>56</v>
      </c>
      <c r="F3793" s="1">
        <v>42613</v>
      </c>
      <c r="G3793" s="1">
        <v>42612</v>
      </c>
      <c r="H3793" s="1">
        <v>42613</v>
      </c>
      <c r="J3793">
        <v>239</v>
      </c>
      <c r="K3793">
        <v>239</v>
      </c>
      <c r="L3793">
        <v>16572</v>
      </c>
      <c r="M3793" t="b">
        <v>0</v>
      </c>
      <c r="O3793" t="s">
        <v>34</v>
      </c>
      <c r="P3793" s="1">
        <v>42613</v>
      </c>
      <c r="Q3793" t="b">
        <v>0</v>
      </c>
      <c r="R3793" t="b">
        <v>0</v>
      </c>
      <c r="S3793" t="b">
        <v>0</v>
      </c>
      <c r="T3793">
        <v>5</v>
      </c>
      <c r="U3793">
        <v>2</v>
      </c>
      <c r="V3793">
        <v>0</v>
      </c>
      <c r="W3793">
        <v>8</v>
      </c>
      <c r="X3793">
        <v>0</v>
      </c>
      <c r="Y3793">
        <v>0</v>
      </c>
      <c r="Z3793">
        <v>0</v>
      </c>
      <c r="AA3793">
        <v>1</v>
      </c>
      <c r="AB3793">
        <v>2</v>
      </c>
      <c r="AC3793">
        <v>0</v>
      </c>
      <c r="AD3793">
        <v>1</v>
      </c>
      <c r="AE3793">
        <v>1144</v>
      </c>
      <c r="AF3793">
        <v>16</v>
      </c>
      <c r="AG3793">
        <v>2876</v>
      </c>
      <c r="AH3793">
        <v>1088</v>
      </c>
      <c r="AI3793">
        <v>0</v>
      </c>
      <c r="AN3793">
        <v>24.53</v>
      </c>
      <c r="AP3793" t="s">
        <v>59</v>
      </c>
      <c r="AS3793">
        <v>4</v>
      </c>
      <c r="AU3793">
        <v>11224</v>
      </c>
      <c r="AV3793">
        <v>146</v>
      </c>
      <c r="AW3793">
        <v>21</v>
      </c>
      <c r="AX3793">
        <v>14</v>
      </c>
      <c r="AZ3793">
        <v>0</v>
      </c>
      <c r="BA3793">
        <f t="shared" si="323"/>
        <v>3166</v>
      </c>
      <c r="BB3793">
        <f t="shared" si="324"/>
        <v>7357</v>
      </c>
      <c r="BD3793" t="e">
        <f t="shared" si="325"/>
        <v>#N/A</v>
      </c>
      <c r="BE3793">
        <f t="shared" si="326"/>
        <v>0</v>
      </c>
    </row>
    <row r="3794" spans="1:57" x14ac:dyDescent="0.25">
      <c r="A3794" t="s">
        <v>7209</v>
      </c>
      <c r="B3794" t="s">
        <v>7122</v>
      </c>
      <c r="C3794" t="s">
        <v>7123</v>
      </c>
      <c r="D3794" t="s">
        <v>55</v>
      </c>
      <c r="E3794" t="s">
        <v>56</v>
      </c>
      <c r="F3794" s="1">
        <v>42595</v>
      </c>
      <c r="G3794" s="1">
        <v>42594</v>
      </c>
      <c r="H3794" s="1">
        <v>42595</v>
      </c>
      <c r="J3794">
        <v>973</v>
      </c>
      <c r="K3794">
        <v>973</v>
      </c>
      <c r="L3794">
        <v>16333</v>
      </c>
      <c r="M3794" t="b">
        <v>1</v>
      </c>
      <c r="O3794" t="s">
        <v>34</v>
      </c>
      <c r="P3794" s="1">
        <v>42595</v>
      </c>
      <c r="Q3794" t="b">
        <v>0</v>
      </c>
      <c r="R3794" t="b">
        <v>0</v>
      </c>
      <c r="S3794" t="b">
        <v>0</v>
      </c>
      <c r="T3794">
        <v>7</v>
      </c>
      <c r="U3794">
        <v>2</v>
      </c>
      <c r="V3794">
        <v>0</v>
      </c>
      <c r="W3794">
        <v>21</v>
      </c>
      <c r="X3794">
        <v>0</v>
      </c>
      <c r="Y3794">
        <v>2</v>
      </c>
      <c r="Z3794">
        <v>0</v>
      </c>
      <c r="AA3794">
        <v>1</v>
      </c>
      <c r="AB3794">
        <v>4</v>
      </c>
      <c r="AC3794">
        <v>1</v>
      </c>
      <c r="AD3794">
        <v>0</v>
      </c>
      <c r="AE3794">
        <v>1084</v>
      </c>
      <c r="AF3794">
        <v>8</v>
      </c>
      <c r="AG3794">
        <v>2661</v>
      </c>
      <c r="AH3794">
        <v>1049</v>
      </c>
      <c r="AI3794">
        <v>0</v>
      </c>
      <c r="AN3794">
        <v>25.84</v>
      </c>
      <c r="AP3794" t="s">
        <v>59</v>
      </c>
      <c r="AS3794">
        <v>19</v>
      </c>
      <c r="AU3794">
        <v>29910</v>
      </c>
      <c r="AV3794">
        <v>488</v>
      </c>
      <c r="AW3794">
        <v>22</v>
      </c>
      <c r="AX3794">
        <v>16</v>
      </c>
      <c r="AZ3794">
        <v>0</v>
      </c>
      <c r="BA3794">
        <f t="shared" si="323"/>
        <v>2927</v>
      </c>
      <c r="BB3794">
        <f t="shared" si="324"/>
        <v>7596</v>
      </c>
      <c r="BD3794" t="e">
        <f t="shared" si="325"/>
        <v>#N/A</v>
      </c>
      <c r="BE3794">
        <f t="shared" si="326"/>
        <v>1</v>
      </c>
    </row>
    <row r="3795" spans="1:57" x14ac:dyDescent="0.25">
      <c r="A3795" t="s">
        <v>7211</v>
      </c>
      <c r="B3795" t="s">
        <v>7122</v>
      </c>
      <c r="C3795" t="s">
        <v>7123</v>
      </c>
      <c r="D3795" t="s">
        <v>55</v>
      </c>
      <c r="E3795" t="s">
        <v>56</v>
      </c>
      <c r="F3795" s="1">
        <v>42580</v>
      </c>
      <c r="G3795" s="1">
        <v>42577</v>
      </c>
      <c r="H3795" s="1">
        <v>42579</v>
      </c>
      <c r="J3795">
        <v>739</v>
      </c>
      <c r="K3795">
        <v>739</v>
      </c>
      <c r="L3795">
        <v>16099</v>
      </c>
      <c r="M3795" t="b">
        <v>0</v>
      </c>
      <c r="O3795" t="s">
        <v>34</v>
      </c>
      <c r="P3795" s="1">
        <v>42580</v>
      </c>
      <c r="Q3795" t="b">
        <v>0</v>
      </c>
      <c r="R3795" t="b">
        <v>0</v>
      </c>
      <c r="S3795" t="b">
        <v>0</v>
      </c>
      <c r="T3795">
        <v>8</v>
      </c>
      <c r="U3795">
        <v>2</v>
      </c>
      <c r="V3795">
        <v>0</v>
      </c>
      <c r="W3795">
        <v>28</v>
      </c>
      <c r="X3795">
        <v>1</v>
      </c>
      <c r="Y3795">
        <v>2</v>
      </c>
      <c r="Z3795">
        <v>1</v>
      </c>
      <c r="AA3795">
        <v>1</v>
      </c>
      <c r="AB3795">
        <v>5</v>
      </c>
      <c r="AC3795">
        <v>0</v>
      </c>
      <c r="AD3795">
        <v>0</v>
      </c>
      <c r="AE3795">
        <v>1277</v>
      </c>
      <c r="AF3795">
        <v>10</v>
      </c>
      <c r="AG3795">
        <v>3298</v>
      </c>
      <c r="AH3795">
        <v>1368</v>
      </c>
      <c r="AI3795">
        <v>0</v>
      </c>
      <c r="AN3795">
        <v>23.66</v>
      </c>
      <c r="AP3795" t="s">
        <v>59</v>
      </c>
      <c r="AS3795">
        <v>19</v>
      </c>
      <c r="AU3795">
        <v>29243</v>
      </c>
      <c r="AV3795">
        <v>668</v>
      </c>
      <c r="AW3795">
        <v>22</v>
      </c>
      <c r="AX3795">
        <v>17</v>
      </c>
      <c r="AZ3795">
        <v>0</v>
      </c>
      <c r="BA3795">
        <f t="shared" si="323"/>
        <v>2693</v>
      </c>
      <c r="BB3795">
        <f t="shared" si="324"/>
        <v>7830</v>
      </c>
      <c r="BD3795" t="e">
        <f t="shared" si="325"/>
        <v>#N/A</v>
      </c>
      <c r="BE3795">
        <f t="shared" si="326"/>
        <v>0</v>
      </c>
    </row>
    <row r="3796" spans="1:57" x14ac:dyDescent="0.25">
      <c r="A3796" t="s">
        <v>7213</v>
      </c>
      <c r="B3796" t="s">
        <v>7122</v>
      </c>
      <c r="C3796" t="s">
        <v>7123</v>
      </c>
      <c r="D3796" t="s">
        <v>55</v>
      </c>
      <c r="E3796" t="s">
        <v>56</v>
      </c>
      <c r="F3796" s="1">
        <v>42564</v>
      </c>
      <c r="G3796" s="1">
        <v>42560</v>
      </c>
      <c r="H3796" s="1">
        <v>42563</v>
      </c>
      <c r="I3796">
        <v>0</v>
      </c>
      <c r="J3796">
        <v>485</v>
      </c>
      <c r="K3796">
        <v>485</v>
      </c>
      <c r="L3796">
        <v>15845</v>
      </c>
      <c r="M3796" t="b">
        <v>0</v>
      </c>
      <c r="O3796" t="s">
        <v>34</v>
      </c>
      <c r="P3796" s="1">
        <v>42564</v>
      </c>
      <c r="Q3796" t="b">
        <v>0</v>
      </c>
      <c r="R3796" t="b">
        <v>0</v>
      </c>
      <c r="S3796" t="b">
        <v>0</v>
      </c>
      <c r="T3796">
        <v>4</v>
      </c>
      <c r="U3796">
        <v>2</v>
      </c>
      <c r="V3796">
        <v>0</v>
      </c>
      <c r="W3796">
        <v>21</v>
      </c>
      <c r="X3796">
        <v>1</v>
      </c>
      <c r="Y3796">
        <v>2</v>
      </c>
      <c r="Z3796">
        <v>0</v>
      </c>
      <c r="AA3796">
        <v>0</v>
      </c>
      <c r="AB3796">
        <v>2</v>
      </c>
      <c r="AC3796">
        <v>0</v>
      </c>
      <c r="AD3796">
        <v>2</v>
      </c>
      <c r="AE3796">
        <v>1325</v>
      </c>
      <c r="AF3796">
        <v>19</v>
      </c>
      <c r="AG3796">
        <v>3187</v>
      </c>
      <c r="AH3796">
        <v>1348</v>
      </c>
      <c r="AI3796">
        <v>0</v>
      </c>
      <c r="AN3796">
        <v>23.62</v>
      </c>
      <c r="AP3796" t="s">
        <v>59</v>
      </c>
      <c r="AS3796">
        <v>25</v>
      </c>
      <c r="AU3796">
        <v>27584</v>
      </c>
      <c r="AV3796">
        <v>922</v>
      </c>
      <c r="AW3796">
        <v>22</v>
      </c>
      <c r="AX3796">
        <v>17</v>
      </c>
      <c r="AZ3796">
        <v>0</v>
      </c>
      <c r="BA3796">
        <f t="shared" si="323"/>
        <v>2439</v>
      </c>
      <c r="BB3796">
        <f t="shared" si="324"/>
        <v>8084</v>
      </c>
      <c r="BD3796" t="e">
        <f t="shared" si="325"/>
        <v>#N/A</v>
      </c>
      <c r="BE3796">
        <f t="shared" si="326"/>
        <v>0</v>
      </c>
    </row>
    <row r="3797" spans="1:57" x14ac:dyDescent="0.25">
      <c r="A3797" t="s">
        <v>7215</v>
      </c>
      <c r="B3797" t="s">
        <v>7122</v>
      </c>
      <c r="C3797" t="s">
        <v>7123</v>
      </c>
      <c r="D3797" t="s">
        <v>55</v>
      </c>
      <c r="E3797" t="s">
        <v>56</v>
      </c>
      <c r="F3797" s="1">
        <v>42543</v>
      </c>
      <c r="G3797" s="1">
        <v>42542</v>
      </c>
      <c r="H3797" s="1">
        <v>42543</v>
      </c>
      <c r="I3797">
        <v>0</v>
      </c>
      <c r="J3797">
        <v>255</v>
      </c>
      <c r="K3797">
        <v>255</v>
      </c>
      <c r="L3797">
        <v>15615</v>
      </c>
      <c r="M3797" t="b">
        <v>0</v>
      </c>
      <c r="O3797" t="s">
        <v>34</v>
      </c>
      <c r="P3797" s="1">
        <v>42543</v>
      </c>
      <c r="Q3797" t="b">
        <v>0</v>
      </c>
      <c r="R3797" t="b">
        <v>0</v>
      </c>
      <c r="S3797" t="b">
        <v>0</v>
      </c>
      <c r="T3797">
        <v>3</v>
      </c>
      <c r="U3797">
        <v>1</v>
      </c>
      <c r="V3797">
        <v>0</v>
      </c>
      <c r="W3797">
        <v>15</v>
      </c>
      <c r="X3797">
        <v>0</v>
      </c>
      <c r="Y3797">
        <v>1</v>
      </c>
      <c r="Z3797">
        <v>0</v>
      </c>
      <c r="AA3797">
        <v>0</v>
      </c>
      <c r="AB3797">
        <v>3</v>
      </c>
      <c r="AC3797">
        <v>0</v>
      </c>
      <c r="AD3797">
        <v>0</v>
      </c>
      <c r="AE3797">
        <v>1150</v>
      </c>
      <c r="AF3797">
        <v>10</v>
      </c>
      <c r="AG3797">
        <v>2958</v>
      </c>
      <c r="AH3797">
        <v>1214</v>
      </c>
      <c r="AI3797">
        <v>0</v>
      </c>
      <c r="AN3797">
        <v>23.77</v>
      </c>
      <c r="AP3797" t="s">
        <v>59</v>
      </c>
      <c r="AS3797">
        <v>38</v>
      </c>
      <c r="AU3797">
        <v>28740</v>
      </c>
      <c r="AV3797">
        <v>1039</v>
      </c>
      <c r="AW3797">
        <v>22</v>
      </c>
      <c r="AX3797">
        <v>17</v>
      </c>
      <c r="AZ3797">
        <v>0</v>
      </c>
      <c r="BA3797">
        <f t="shared" si="323"/>
        <v>2209</v>
      </c>
      <c r="BB3797">
        <f t="shared" si="324"/>
        <v>8314</v>
      </c>
      <c r="BD3797" t="e">
        <f t="shared" si="325"/>
        <v>#N/A</v>
      </c>
      <c r="BE3797">
        <f t="shared" si="326"/>
        <v>0</v>
      </c>
    </row>
    <row r="3798" spans="1:57" x14ac:dyDescent="0.25">
      <c r="A3798" t="s">
        <v>7217</v>
      </c>
      <c r="B3798" t="s">
        <v>7122</v>
      </c>
      <c r="C3798" t="s">
        <v>7123</v>
      </c>
      <c r="D3798" t="s">
        <v>55</v>
      </c>
      <c r="E3798" t="s">
        <v>56</v>
      </c>
      <c r="F3798" s="1">
        <v>42523</v>
      </c>
      <c r="G3798" s="1">
        <v>42522</v>
      </c>
      <c r="H3798" s="1">
        <v>42523</v>
      </c>
      <c r="I3798">
        <v>0</v>
      </c>
      <c r="J3798">
        <v>1007</v>
      </c>
      <c r="K3798">
        <v>1007</v>
      </c>
      <c r="L3798">
        <v>15360</v>
      </c>
      <c r="M3798" t="b">
        <v>1</v>
      </c>
      <c r="O3798" t="s">
        <v>34</v>
      </c>
      <c r="P3798" s="1">
        <v>42523</v>
      </c>
      <c r="Q3798" t="b">
        <v>0</v>
      </c>
      <c r="R3798" t="b">
        <v>0</v>
      </c>
      <c r="S3798" t="b">
        <v>0</v>
      </c>
      <c r="T3798">
        <v>19</v>
      </c>
      <c r="U3798">
        <v>5</v>
      </c>
      <c r="V3798">
        <v>1</v>
      </c>
      <c r="W3798">
        <v>59</v>
      </c>
      <c r="X3798">
        <v>0</v>
      </c>
      <c r="Y3798">
        <v>4</v>
      </c>
      <c r="Z3798">
        <v>0</v>
      </c>
      <c r="AA3798">
        <v>0</v>
      </c>
      <c r="AB3798">
        <v>4</v>
      </c>
      <c r="AC3798">
        <v>1</v>
      </c>
      <c r="AD3798">
        <v>1</v>
      </c>
      <c r="AE3798">
        <v>1191</v>
      </c>
      <c r="AF3798">
        <v>10</v>
      </c>
      <c r="AG3798">
        <v>2982</v>
      </c>
      <c r="AH3798">
        <v>1174</v>
      </c>
      <c r="AI3798">
        <v>0</v>
      </c>
      <c r="AN3798">
        <v>24.41</v>
      </c>
      <c r="AP3798" t="s">
        <v>59</v>
      </c>
      <c r="AS3798">
        <v>120</v>
      </c>
      <c r="AU3798">
        <v>52696</v>
      </c>
      <c r="AV3798">
        <v>7222</v>
      </c>
      <c r="AW3798">
        <v>23</v>
      </c>
      <c r="AX3798">
        <v>20</v>
      </c>
      <c r="AZ3798">
        <v>0</v>
      </c>
      <c r="BA3798">
        <f t="shared" si="323"/>
        <v>1954</v>
      </c>
      <c r="BB3798">
        <f t="shared" si="324"/>
        <v>8569</v>
      </c>
      <c r="BD3798" t="e">
        <f t="shared" si="325"/>
        <v>#N/A</v>
      </c>
      <c r="BE3798">
        <f t="shared" si="326"/>
        <v>1</v>
      </c>
    </row>
    <row r="3799" spans="1:57" x14ac:dyDescent="0.25">
      <c r="A3799" t="s">
        <v>7219</v>
      </c>
      <c r="B3799" t="s">
        <v>7122</v>
      </c>
      <c r="C3799" t="s">
        <v>7123</v>
      </c>
      <c r="D3799" t="s">
        <v>55</v>
      </c>
      <c r="E3799" t="s">
        <v>56</v>
      </c>
      <c r="F3799" s="1">
        <v>42520</v>
      </c>
      <c r="G3799" s="1">
        <v>42517</v>
      </c>
      <c r="H3799" s="1">
        <v>42520</v>
      </c>
      <c r="I3799">
        <v>0</v>
      </c>
      <c r="J3799">
        <v>954</v>
      </c>
      <c r="K3799">
        <v>954</v>
      </c>
      <c r="L3799">
        <v>15307</v>
      </c>
      <c r="M3799" t="b">
        <v>0</v>
      </c>
      <c r="O3799" t="s">
        <v>34</v>
      </c>
      <c r="P3799" s="1">
        <v>42520</v>
      </c>
      <c r="Q3799" t="b">
        <v>0</v>
      </c>
      <c r="R3799" t="b">
        <v>0</v>
      </c>
      <c r="S3799" t="b">
        <v>0</v>
      </c>
      <c r="T3799">
        <v>22</v>
      </c>
      <c r="U3799">
        <v>4</v>
      </c>
      <c r="V3799">
        <v>0</v>
      </c>
      <c r="W3799">
        <v>59</v>
      </c>
      <c r="X3799">
        <v>0</v>
      </c>
      <c r="Y3799">
        <v>5</v>
      </c>
      <c r="Z3799">
        <v>0</v>
      </c>
      <c r="AA3799">
        <v>0</v>
      </c>
      <c r="AB3799">
        <v>8</v>
      </c>
      <c r="AC3799">
        <v>0</v>
      </c>
      <c r="AD3799">
        <v>2</v>
      </c>
      <c r="AE3799">
        <v>1220</v>
      </c>
      <c r="AF3799">
        <v>12</v>
      </c>
      <c r="AG3799">
        <v>3240</v>
      </c>
      <c r="AH3799">
        <v>1285</v>
      </c>
      <c r="AI3799">
        <v>1</v>
      </c>
      <c r="AN3799">
        <v>24.85</v>
      </c>
      <c r="AP3799" t="s">
        <v>59</v>
      </c>
      <c r="AS3799">
        <v>105</v>
      </c>
      <c r="AU3799">
        <v>52157</v>
      </c>
      <c r="AV3799">
        <v>6397</v>
      </c>
      <c r="AW3799">
        <v>23</v>
      </c>
      <c r="AX3799">
        <v>20</v>
      </c>
      <c r="AZ3799">
        <v>0</v>
      </c>
      <c r="BA3799">
        <f t="shared" si="323"/>
        <v>1901</v>
      </c>
      <c r="BB3799">
        <f t="shared" si="324"/>
        <v>8622</v>
      </c>
      <c r="BD3799" t="e">
        <f t="shared" si="325"/>
        <v>#N/A</v>
      </c>
      <c r="BE3799">
        <f t="shared" si="326"/>
        <v>0</v>
      </c>
    </row>
    <row r="3800" spans="1:57" x14ac:dyDescent="0.25">
      <c r="A3800" t="s">
        <v>7221</v>
      </c>
      <c r="B3800" t="s">
        <v>7122</v>
      </c>
      <c r="C3800" t="s">
        <v>7123</v>
      </c>
      <c r="D3800" t="s">
        <v>55</v>
      </c>
      <c r="E3800" t="s">
        <v>56</v>
      </c>
      <c r="F3800" s="1">
        <v>42496</v>
      </c>
      <c r="G3800" s="1">
        <v>42495</v>
      </c>
      <c r="H3800" s="1">
        <v>42496</v>
      </c>
      <c r="I3800">
        <v>0</v>
      </c>
      <c r="J3800">
        <v>752</v>
      </c>
      <c r="K3800">
        <v>752</v>
      </c>
      <c r="L3800">
        <v>15105</v>
      </c>
      <c r="M3800" t="b">
        <v>0</v>
      </c>
      <c r="O3800" t="s">
        <v>190</v>
      </c>
      <c r="P3800" s="1">
        <v>42496</v>
      </c>
      <c r="Q3800" t="b">
        <v>1</v>
      </c>
      <c r="R3800" t="b">
        <v>0</v>
      </c>
      <c r="S3800" t="b">
        <v>1</v>
      </c>
      <c r="T3800">
        <v>9</v>
      </c>
      <c r="U3800">
        <v>2</v>
      </c>
      <c r="V3800">
        <v>1</v>
      </c>
      <c r="W3800">
        <v>132</v>
      </c>
      <c r="X3800">
        <v>1</v>
      </c>
      <c r="Y3800">
        <v>6</v>
      </c>
      <c r="Z3800">
        <v>0</v>
      </c>
      <c r="AA3800">
        <v>1</v>
      </c>
      <c r="AB3800">
        <v>3</v>
      </c>
      <c r="AC3800">
        <v>1</v>
      </c>
      <c r="AD3800">
        <v>1</v>
      </c>
      <c r="AE3800">
        <v>1464</v>
      </c>
      <c r="AF3800">
        <v>11</v>
      </c>
      <c r="AG3800">
        <v>3354</v>
      </c>
      <c r="AH3800">
        <v>1499</v>
      </c>
      <c r="AI3800">
        <v>1</v>
      </c>
      <c r="AN3800">
        <v>22.64</v>
      </c>
      <c r="AP3800" t="s">
        <v>59</v>
      </c>
      <c r="AS3800">
        <v>390</v>
      </c>
      <c r="AU3800" t="s">
        <v>60</v>
      </c>
      <c r="AV3800" t="s">
        <v>60</v>
      </c>
      <c r="AW3800" t="s">
        <v>60</v>
      </c>
      <c r="AX3800" t="s">
        <v>60</v>
      </c>
      <c r="AZ3800">
        <v>0</v>
      </c>
      <c r="BA3800">
        <f t="shared" si="323"/>
        <v>1699</v>
      </c>
      <c r="BB3800">
        <f t="shared" si="324"/>
        <v>8824</v>
      </c>
      <c r="BD3800" t="e">
        <f t="shared" si="325"/>
        <v>#N/A</v>
      </c>
      <c r="BE3800">
        <f t="shared" si="326"/>
        <v>0</v>
      </c>
    </row>
    <row r="3801" spans="1:57" x14ac:dyDescent="0.25">
      <c r="A3801" t="s">
        <v>7223</v>
      </c>
      <c r="B3801" t="s">
        <v>7122</v>
      </c>
      <c r="C3801" t="s">
        <v>7123</v>
      </c>
      <c r="D3801" t="s">
        <v>55</v>
      </c>
      <c r="E3801" t="s">
        <v>56</v>
      </c>
      <c r="F3801" s="1">
        <v>42475</v>
      </c>
      <c r="G3801" s="1">
        <v>42474</v>
      </c>
      <c r="H3801" s="1">
        <v>42475</v>
      </c>
      <c r="I3801">
        <v>0</v>
      </c>
      <c r="J3801">
        <v>510</v>
      </c>
      <c r="K3801">
        <v>510</v>
      </c>
      <c r="L3801">
        <v>14863</v>
      </c>
      <c r="M3801" t="b">
        <v>0</v>
      </c>
      <c r="O3801" t="s">
        <v>34</v>
      </c>
      <c r="P3801" s="1">
        <v>42475</v>
      </c>
      <c r="Q3801" t="b">
        <v>0</v>
      </c>
      <c r="R3801" t="b">
        <v>0</v>
      </c>
      <c r="S3801" t="b">
        <v>0</v>
      </c>
      <c r="T3801">
        <v>4</v>
      </c>
      <c r="U3801">
        <v>1</v>
      </c>
      <c r="V3801">
        <v>0</v>
      </c>
      <c r="W3801">
        <v>25</v>
      </c>
      <c r="X3801">
        <v>0</v>
      </c>
      <c r="Y3801">
        <v>2</v>
      </c>
      <c r="Z3801">
        <v>0</v>
      </c>
      <c r="AA3801">
        <v>0</v>
      </c>
      <c r="AB3801">
        <v>2</v>
      </c>
      <c r="AC3801">
        <v>0</v>
      </c>
      <c r="AD3801">
        <v>0</v>
      </c>
      <c r="AE3801">
        <v>1309</v>
      </c>
      <c r="AF3801">
        <v>10</v>
      </c>
      <c r="AG3801">
        <v>3237</v>
      </c>
      <c r="AH3801">
        <v>1210</v>
      </c>
      <c r="AI3801">
        <v>0</v>
      </c>
      <c r="AN3801">
        <v>24.26</v>
      </c>
      <c r="AP3801" t="s">
        <v>59</v>
      </c>
      <c r="AS3801">
        <v>35</v>
      </c>
      <c r="AU3801">
        <v>39350</v>
      </c>
      <c r="AV3801">
        <v>1392</v>
      </c>
      <c r="AW3801">
        <v>22</v>
      </c>
      <c r="AX3801">
        <v>18</v>
      </c>
      <c r="AZ3801">
        <v>0</v>
      </c>
      <c r="BA3801">
        <f t="shared" si="323"/>
        <v>1457</v>
      </c>
      <c r="BB3801">
        <f t="shared" si="324"/>
        <v>9066</v>
      </c>
      <c r="BD3801" t="e">
        <f t="shared" si="325"/>
        <v>#N/A</v>
      </c>
      <c r="BE3801">
        <f t="shared" si="326"/>
        <v>0</v>
      </c>
    </row>
    <row r="3802" spans="1:57" x14ac:dyDescent="0.25">
      <c r="A3802" t="s">
        <v>7225</v>
      </c>
      <c r="B3802" t="s">
        <v>7122</v>
      </c>
      <c r="C3802" t="s">
        <v>7123</v>
      </c>
      <c r="D3802" t="s">
        <v>55</v>
      </c>
      <c r="E3802" t="s">
        <v>56</v>
      </c>
      <c r="F3802" s="1">
        <v>42447</v>
      </c>
      <c r="G3802" s="1">
        <v>42446</v>
      </c>
      <c r="H3802" s="1">
        <v>42447</v>
      </c>
      <c r="I3802">
        <v>0</v>
      </c>
      <c r="J3802">
        <v>228</v>
      </c>
      <c r="K3802">
        <v>228</v>
      </c>
      <c r="L3802">
        <v>14581</v>
      </c>
      <c r="M3802" t="b">
        <v>0</v>
      </c>
      <c r="O3802" t="s">
        <v>34</v>
      </c>
      <c r="P3802" s="1">
        <v>42447</v>
      </c>
      <c r="Q3802" t="b">
        <v>0</v>
      </c>
      <c r="R3802" t="b">
        <v>0</v>
      </c>
      <c r="S3802" t="b">
        <v>0</v>
      </c>
      <c r="T3802">
        <v>6</v>
      </c>
      <c r="U3802">
        <v>1</v>
      </c>
      <c r="V3802">
        <v>0</v>
      </c>
      <c r="W3802">
        <v>16</v>
      </c>
      <c r="X3802">
        <v>0</v>
      </c>
      <c r="Y3802">
        <v>1</v>
      </c>
      <c r="Z3802">
        <v>0</v>
      </c>
      <c r="AA3802">
        <v>0</v>
      </c>
      <c r="AB3802">
        <v>4</v>
      </c>
      <c r="AC3802">
        <v>1</v>
      </c>
      <c r="AD3802">
        <v>0</v>
      </c>
      <c r="AE3802">
        <v>1408</v>
      </c>
      <c r="AF3802">
        <v>13</v>
      </c>
      <c r="AG3802">
        <v>3349</v>
      </c>
      <c r="AH3802">
        <v>1156</v>
      </c>
      <c r="AI3802">
        <v>0</v>
      </c>
      <c r="AN3802">
        <v>23.28</v>
      </c>
      <c r="AP3802" t="s">
        <v>59</v>
      </c>
      <c r="AS3802">
        <v>19</v>
      </c>
      <c r="AU3802">
        <v>27153</v>
      </c>
      <c r="AV3802">
        <v>725</v>
      </c>
      <c r="AW3802">
        <v>22</v>
      </c>
      <c r="AX3802">
        <v>17</v>
      </c>
      <c r="AZ3802">
        <v>0</v>
      </c>
      <c r="BA3802">
        <f t="shared" si="323"/>
        <v>1175</v>
      </c>
      <c r="BB3802">
        <f t="shared" si="324"/>
        <v>9348</v>
      </c>
      <c r="BD3802" t="e">
        <f t="shared" si="325"/>
        <v>#N/A</v>
      </c>
      <c r="BE3802">
        <f t="shared" si="326"/>
        <v>0</v>
      </c>
    </row>
    <row r="3803" spans="1:57" x14ac:dyDescent="0.25">
      <c r="A3803" t="s">
        <v>7227</v>
      </c>
      <c r="B3803" t="s">
        <v>7122</v>
      </c>
      <c r="C3803" t="s">
        <v>7123</v>
      </c>
      <c r="D3803" t="s">
        <v>55</v>
      </c>
      <c r="E3803" t="s">
        <v>56</v>
      </c>
      <c r="F3803" s="1">
        <v>42425</v>
      </c>
      <c r="G3803" s="1">
        <v>42424</v>
      </c>
      <c r="H3803" s="1">
        <v>42425</v>
      </c>
      <c r="I3803">
        <v>0</v>
      </c>
      <c r="J3803">
        <v>479</v>
      </c>
      <c r="K3803">
        <v>479</v>
      </c>
      <c r="L3803">
        <v>14353</v>
      </c>
      <c r="M3803" t="b">
        <v>1</v>
      </c>
      <c r="O3803" t="s">
        <v>34</v>
      </c>
      <c r="P3803" s="1">
        <v>42425</v>
      </c>
      <c r="Q3803" t="b">
        <v>0</v>
      </c>
      <c r="R3803" t="b">
        <v>0</v>
      </c>
      <c r="S3803" t="b">
        <v>0</v>
      </c>
      <c r="T3803">
        <v>13</v>
      </c>
      <c r="U3803">
        <v>3</v>
      </c>
      <c r="V3803">
        <v>0</v>
      </c>
      <c r="W3803">
        <v>60</v>
      </c>
      <c r="X3803">
        <v>0</v>
      </c>
      <c r="Y3803">
        <v>9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1193</v>
      </c>
      <c r="AF3803">
        <v>10</v>
      </c>
      <c r="AG3803">
        <v>2807</v>
      </c>
      <c r="AH3803">
        <v>1089</v>
      </c>
      <c r="AI3803">
        <v>0</v>
      </c>
      <c r="AN3803">
        <v>24.38</v>
      </c>
      <c r="AP3803" t="s">
        <v>59</v>
      </c>
      <c r="AS3803">
        <v>53</v>
      </c>
      <c r="AU3803">
        <v>51994</v>
      </c>
      <c r="AV3803">
        <v>2545</v>
      </c>
      <c r="AW3803">
        <v>23</v>
      </c>
      <c r="AX3803">
        <v>19</v>
      </c>
      <c r="AZ3803">
        <v>0</v>
      </c>
      <c r="BA3803">
        <f t="shared" si="323"/>
        <v>947</v>
      </c>
      <c r="BB3803">
        <f t="shared" si="324"/>
        <v>9576</v>
      </c>
      <c r="BD3803" t="e">
        <f t="shared" si="325"/>
        <v>#N/A</v>
      </c>
      <c r="BE3803">
        <f t="shared" si="326"/>
        <v>1</v>
      </c>
    </row>
    <row r="3804" spans="1:57" x14ac:dyDescent="0.25">
      <c r="A3804" t="s">
        <v>7229</v>
      </c>
      <c r="B3804" t="s">
        <v>7122</v>
      </c>
      <c r="C3804" t="s">
        <v>7123</v>
      </c>
      <c r="D3804" t="s">
        <v>55</v>
      </c>
      <c r="E3804" t="s">
        <v>56</v>
      </c>
      <c r="F3804" s="1">
        <v>42406</v>
      </c>
      <c r="G3804" s="1">
        <v>42404</v>
      </c>
      <c r="H3804" s="1">
        <v>42406</v>
      </c>
      <c r="I3804">
        <v>0</v>
      </c>
      <c r="J3804">
        <v>703</v>
      </c>
      <c r="K3804">
        <v>235</v>
      </c>
      <c r="L3804">
        <v>14109</v>
      </c>
      <c r="M3804" t="b">
        <v>0</v>
      </c>
      <c r="O3804" t="s">
        <v>34</v>
      </c>
      <c r="P3804" s="1">
        <v>42406</v>
      </c>
      <c r="Q3804" t="b">
        <v>0</v>
      </c>
      <c r="R3804" t="b">
        <v>0</v>
      </c>
      <c r="S3804" t="b">
        <v>0</v>
      </c>
      <c r="T3804">
        <v>10</v>
      </c>
      <c r="U3804">
        <v>2</v>
      </c>
      <c r="V3804">
        <v>0</v>
      </c>
      <c r="W3804">
        <v>41</v>
      </c>
      <c r="X3804">
        <v>1</v>
      </c>
      <c r="Y3804">
        <v>5</v>
      </c>
      <c r="Z3804">
        <v>0</v>
      </c>
      <c r="AA3804">
        <v>0</v>
      </c>
      <c r="AB3804">
        <v>3</v>
      </c>
      <c r="AC3804">
        <v>1</v>
      </c>
      <c r="AD3804">
        <v>1</v>
      </c>
      <c r="AE3804">
        <v>1148</v>
      </c>
      <c r="AF3804">
        <v>10</v>
      </c>
      <c r="AG3804">
        <v>3057</v>
      </c>
      <c r="AH3804">
        <v>1057</v>
      </c>
      <c r="AI3804">
        <v>0</v>
      </c>
      <c r="AN3804">
        <v>23.19</v>
      </c>
      <c r="AP3804" t="s">
        <v>59</v>
      </c>
      <c r="AS3804">
        <v>33</v>
      </c>
      <c r="AU3804">
        <v>51899</v>
      </c>
      <c r="AV3804">
        <v>2271</v>
      </c>
      <c r="AW3804">
        <v>23</v>
      </c>
      <c r="AX3804">
        <v>18</v>
      </c>
      <c r="AZ3804">
        <v>0</v>
      </c>
      <c r="BA3804">
        <f t="shared" si="323"/>
        <v>703</v>
      </c>
      <c r="BB3804">
        <f t="shared" si="324"/>
        <v>9820</v>
      </c>
      <c r="BD3804" t="e">
        <f t="shared" si="325"/>
        <v>#N/A</v>
      </c>
      <c r="BE3804">
        <f t="shared" si="326"/>
        <v>0</v>
      </c>
    </row>
    <row r="3805" spans="1:57" x14ac:dyDescent="0.25">
      <c r="A3805" t="s">
        <v>7231</v>
      </c>
      <c r="B3805" t="s">
        <v>7122</v>
      </c>
      <c r="C3805" t="s">
        <v>7123</v>
      </c>
      <c r="D3805" t="s">
        <v>55</v>
      </c>
      <c r="E3805" t="s">
        <v>56</v>
      </c>
      <c r="F3805" s="1">
        <v>42390</v>
      </c>
      <c r="G3805" s="1">
        <v>42388</v>
      </c>
      <c r="H3805" s="1">
        <v>42389</v>
      </c>
      <c r="I3805">
        <v>0</v>
      </c>
      <c r="J3805">
        <v>468</v>
      </c>
      <c r="K3805">
        <v>468</v>
      </c>
      <c r="L3805">
        <v>13874</v>
      </c>
      <c r="M3805" t="b">
        <v>1</v>
      </c>
      <c r="O3805" t="s">
        <v>34</v>
      </c>
      <c r="P3805" s="1">
        <v>42390</v>
      </c>
      <c r="Q3805" t="b">
        <v>0</v>
      </c>
      <c r="R3805" t="b">
        <v>0</v>
      </c>
      <c r="S3805" t="b">
        <v>0</v>
      </c>
      <c r="T3805">
        <v>14</v>
      </c>
      <c r="U3805">
        <v>2</v>
      </c>
      <c r="V3805">
        <v>0</v>
      </c>
      <c r="W3805">
        <v>57</v>
      </c>
      <c r="X3805">
        <v>0</v>
      </c>
      <c r="Y3805">
        <v>1</v>
      </c>
      <c r="Z3805">
        <v>0</v>
      </c>
      <c r="AA3805">
        <v>0</v>
      </c>
      <c r="AB3805">
        <v>4</v>
      </c>
      <c r="AC3805">
        <v>1</v>
      </c>
      <c r="AD3805">
        <v>0</v>
      </c>
      <c r="AE3805">
        <v>1067</v>
      </c>
      <c r="AF3805">
        <v>9</v>
      </c>
      <c r="AG3805">
        <v>2921</v>
      </c>
      <c r="AH3805">
        <v>943</v>
      </c>
      <c r="AI3805">
        <v>0</v>
      </c>
      <c r="AN3805">
        <v>23.05</v>
      </c>
      <c r="AP3805" t="s">
        <v>59</v>
      </c>
      <c r="AS3805">
        <v>89</v>
      </c>
      <c r="AU3805">
        <v>54663</v>
      </c>
      <c r="AV3805">
        <v>5632</v>
      </c>
      <c r="AW3805">
        <v>23</v>
      </c>
      <c r="AX3805">
        <v>20</v>
      </c>
      <c r="AZ3805">
        <v>0</v>
      </c>
      <c r="BA3805">
        <f t="shared" si="323"/>
        <v>468</v>
      </c>
      <c r="BB3805">
        <f t="shared" si="324"/>
        <v>10055</v>
      </c>
      <c r="BD3805" t="e">
        <f t="shared" si="325"/>
        <v>#N/A</v>
      </c>
      <c r="BE3805">
        <f t="shared" si="326"/>
        <v>1</v>
      </c>
    </row>
    <row r="3806" spans="1:57" x14ac:dyDescent="0.25">
      <c r="A3806" t="s">
        <v>7233</v>
      </c>
      <c r="B3806" t="s">
        <v>7122</v>
      </c>
      <c r="C3806" t="s">
        <v>7123</v>
      </c>
      <c r="D3806" t="s">
        <v>55</v>
      </c>
      <c r="E3806" t="s">
        <v>56</v>
      </c>
      <c r="F3806" s="1">
        <v>42375</v>
      </c>
      <c r="G3806" s="1">
        <v>42369</v>
      </c>
      <c r="H3806" s="1">
        <v>42374</v>
      </c>
      <c r="I3806">
        <v>0</v>
      </c>
      <c r="J3806">
        <v>234</v>
      </c>
      <c r="K3806">
        <v>234</v>
      </c>
      <c r="L3806">
        <v>13640</v>
      </c>
      <c r="M3806" t="b">
        <v>0</v>
      </c>
      <c r="O3806" t="s">
        <v>34</v>
      </c>
      <c r="P3806" s="1">
        <v>42375</v>
      </c>
      <c r="Q3806" t="b">
        <v>0</v>
      </c>
      <c r="R3806" t="b">
        <v>0</v>
      </c>
      <c r="S3806" t="b">
        <v>0</v>
      </c>
      <c r="T3806">
        <v>15</v>
      </c>
      <c r="U3806">
        <v>2</v>
      </c>
      <c r="V3806">
        <v>0</v>
      </c>
      <c r="W3806">
        <v>50</v>
      </c>
      <c r="X3806">
        <v>0</v>
      </c>
      <c r="Y3806">
        <v>1</v>
      </c>
      <c r="Z3806">
        <v>0</v>
      </c>
      <c r="AA3806">
        <v>0</v>
      </c>
      <c r="AB3806">
        <v>3</v>
      </c>
      <c r="AC3806">
        <v>2</v>
      </c>
      <c r="AD3806">
        <v>0</v>
      </c>
      <c r="AE3806">
        <v>1158</v>
      </c>
      <c r="AF3806">
        <v>10</v>
      </c>
      <c r="AG3806">
        <v>3172</v>
      </c>
      <c r="AH3806">
        <v>914</v>
      </c>
      <c r="AI3806">
        <v>2</v>
      </c>
      <c r="AN3806">
        <v>23.23</v>
      </c>
      <c r="AP3806" t="s">
        <v>59</v>
      </c>
      <c r="AS3806">
        <v>101</v>
      </c>
      <c r="AU3806">
        <v>54938</v>
      </c>
      <c r="AV3806">
        <v>5549</v>
      </c>
      <c r="AW3806">
        <v>23</v>
      </c>
      <c r="AX3806">
        <v>20</v>
      </c>
      <c r="AZ3806">
        <v>0</v>
      </c>
      <c r="BA3806">
        <f>L3806-$L$3807</f>
        <v>234</v>
      </c>
      <c r="BB3806">
        <f t="shared" si="324"/>
        <v>10289</v>
      </c>
      <c r="BD3806" t="e">
        <f t="shared" si="325"/>
        <v>#N/A</v>
      </c>
      <c r="BE3806">
        <f t="shared" si="326"/>
        <v>0</v>
      </c>
    </row>
    <row r="3807" spans="1:57" x14ac:dyDescent="0.25">
      <c r="A3807" t="s">
        <v>7235</v>
      </c>
      <c r="B3807" t="s">
        <v>7122</v>
      </c>
      <c r="C3807" t="s">
        <v>7123</v>
      </c>
      <c r="D3807" t="s">
        <v>55</v>
      </c>
      <c r="E3807" t="s">
        <v>56</v>
      </c>
      <c r="F3807" s="1">
        <v>42352</v>
      </c>
      <c r="G3807" s="1">
        <v>42349</v>
      </c>
      <c r="H3807" s="1">
        <v>42350</v>
      </c>
      <c r="I3807">
        <v>0</v>
      </c>
      <c r="J3807">
        <v>690</v>
      </c>
      <c r="K3807">
        <v>1002</v>
      </c>
      <c r="L3807">
        <v>13406</v>
      </c>
      <c r="M3807" t="b">
        <v>1</v>
      </c>
      <c r="O3807" t="s">
        <v>34</v>
      </c>
      <c r="P3807" s="1">
        <v>42352</v>
      </c>
      <c r="Q3807" t="b">
        <v>0</v>
      </c>
      <c r="R3807" t="b">
        <v>0</v>
      </c>
      <c r="S3807" t="b">
        <v>0</v>
      </c>
      <c r="T3807">
        <v>8</v>
      </c>
      <c r="U3807">
        <v>2</v>
      </c>
      <c r="V3807">
        <v>0</v>
      </c>
      <c r="W3807">
        <v>26</v>
      </c>
      <c r="X3807">
        <v>0</v>
      </c>
      <c r="Y3807">
        <v>3</v>
      </c>
      <c r="Z3807">
        <v>0</v>
      </c>
      <c r="AA3807">
        <v>0</v>
      </c>
      <c r="AB3807">
        <v>0</v>
      </c>
      <c r="AC3807">
        <v>2</v>
      </c>
      <c r="AD3807">
        <v>0</v>
      </c>
      <c r="AE3807">
        <v>1327</v>
      </c>
      <c r="AF3807">
        <v>13</v>
      </c>
      <c r="AG3807">
        <v>3704</v>
      </c>
      <c r="AH3807">
        <v>1238</v>
      </c>
      <c r="AI3807">
        <v>1</v>
      </c>
      <c r="AN3807">
        <v>23.4</v>
      </c>
      <c r="AP3807" t="s">
        <v>59</v>
      </c>
      <c r="AS3807">
        <v>14</v>
      </c>
      <c r="AU3807">
        <v>33877</v>
      </c>
      <c r="AV3807">
        <v>612</v>
      </c>
      <c r="AW3807">
        <v>22</v>
      </c>
      <c r="AX3807">
        <v>16</v>
      </c>
      <c r="AZ3807">
        <v>1</v>
      </c>
      <c r="BA3807">
        <v>13406</v>
      </c>
      <c r="BB3807">
        <f>$BA$3807-BA3807</f>
        <v>0</v>
      </c>
      <c r="BD3807" t="e">
        <f t="shared" si="325"/>
        <v>#N/A</v>
      </c>
      <c r="BE3807">
        <f t="shared" si="326"/>
        <v>1</v>
      </c>
    </row>
    <row r="3808" spans="1:57" x14ac:dyDescent="0.25">
      <c r="A3808" t="s">
        <v>7237</v>
      </c>
      <c r="B3808" t="s">
        <v>7122</v>
      </c>
      <c r="C3808" t="s">
        <v>7123</v>
      </c>
      <c r="D3808" t="s">
        <v>55</v>
      </c>
      <c r="E3808" t="s">
        <v>56</v>
      </c>
      <c r="F3808" s="1">
        <v>42335</v>
      </c>
      <c r="G3808" s="1">
        <v>42332</v>
      </c>
      <c r="H3808" s="1">
        <v>42334</v>
      </c>
      <c r="I3808">
        <v>0</v>
      </c>
      <c r="J3808">
        <v>770</v>
      </c>
      <c r="K3808">
        <v>770</v>
      </c>
      <c r="L3808">
        <v>13174</v>
      </c>
      <c r="M3808" t="b">
        <v>0</v>
      </c>
      <c r="O3808" t="s">
        <v>34</v>
      </c>
      <c r="P3808" s="1">
        <v>42335</v>
      </c>
      <c r="Q3808" t="b">
        <v>0</v>
      </c>
      <c r="R3808" t="b">
        <v>0</v>
      </c>
      <c r="S3808" t="b">
        <v>0</v>
      </c>
      <c r="T3808">
        <v>7</v>
      </c>
      <c r="U3808">
        <v>2</v>
      </c>
      <c r="V3808">
        <v>0</v>
      </c>
      <c r="W3808">
        <v>20</v>
      </c>
      <c r="X3808">
        <v>1</v>
      </c>
      <c r="Y3808">
        <v>2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1405</v>
      </c>
      <c r="AF3808">
        <v>13</v>
      </c>
      <c r="AG3808">
        <v>3913</v>
      </c>
      <c r="AH3808">
        <v>1266</v>
      </c>
      <c r="AI3808">
        <v>1</v>
      </c>
      <c r="AN3808">
        <v>23.12</v>
      </c>
      <c r="AP3808" t="s">
        <v>59</v>
      </c>
      <c r="AS3808">
        <v>12</v>
      </c>
      <c r="AU3808">
        <v>33735</v>
      </c>
      <c r="AV3808">
        <v>648</v>
      </c>
      <c r="AW3808">
        <v>22</v>
      </c>
      <c r="AX3808">
        <v>17</v>
      </c>
      <c r="AZ3808">
        <v>0</v>
      </c>
      <c r="BA3808">
        <v>13174</v>
      </c>
      <c r="BB3808">
        <f t="shared" ref="BB3808:BB3854" si="327">$BA$3807-BA3808</f>
        <v>232</v>
      </c>
      <c r="BD3808" t="e">
        <f t="shared" si="325"/>
        <v>#N/A</v>
      </c>
      <c r="BE3808">
        <f t="shared" si="326"/>
        <v>0</v>
      </c>
    </row>
    <row r="3809" spans="1:57" x14ac:dyDescent="0.25">
      <c r="A3809" t="s">
        <v>7239</v>
      </c>
      <c r="B3809" t="s">
        <v>7122</v>
      </c>
      <c r="C3809" t="s">
        <v>7123</v>
      </c>
      <c r="D3809" t="s">
        <v>55</v>
      </c>
      <c r="E3809" t="s">
        <v>56</v>
      </c>
      <c r="F3809" s="1">
        <v>42317</v>
      </c>
      <c r="G3809" s="1">
        <v>42315</v>
      </c>
      <c r="H3809" s="1">
        <v>42317</v>
      </c>
      <c r="I3809">
        <v>0</v>
      </c>
      <c r="J3809">
        <v>504</v>
      </c>
      <c r="K3809">
        <v>504</v>
      </c>
      <c r="L3809">
        <v>12908</v>
      </c>
      <c r="M3809" t="b">
        <v>0</v>
      </c>
      <c r="O3809" t="s">
        <v>34</v>
      </c>
      <c r="P3809" s="1">
        <v>42317</v>
      </c>
      <c r="Q3809" t="b">
        <v>0</v>
      </c>
      <c r="R3809" t="b">
        <v>0</v>
      </c>
      <c r="S3809" t="b">
        <v>0</v>
      </c>
      <c r="T3809">
        <v>4</v>
      </c>
      <c r="U3809">
        <v>1</v>
      </c>
      <c r="V3809">
        <v>0</v>
      </c>
      <c r="W3809">
        <v>10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1063</v>
      </c>
      <c r="AF3809">
        <v>10</v>
      </c>
      <c r="AG3809">
        <v>2796</v>
      </c>
      <c r="AH3809">
        <v>975</v>
      </c>
      <c r="AI3809">
        <v>2</v>
      </c>
      <c r="AN3809">
        <v>22.42</v>
      </c>
      <c r="AP3809" t="s">
        <v>59</v>
      </c>
      <c r="AS3809">
        <v>7</v>
      </c>
      <c r="AU3809">
        <v>14108</v>
      </c>
      <c r="AV3809">
        <v>566</v>
      </c>
      <c r="AW3809">
        <v>21</v>
      </c>
      <c r="AX3809">
        <v>16</v>
      </c>
      <c r="AZ3809">
        <v>0</v>
      </c>
      <c r="BA3809">
        <v>12908</v>
      </c>
      <c r="BB3809">
        <f t="shared" si="327"/>
        <v>498</v>
      </c>
      <c r="BD3809" t="e">
        <f t="shared" si="325"/>
        <v>#N/A</v>
      </c>
      <c r="BE3809">
        <f t="shared" si="326"/>
        <v>0</v>
      </c>
    </row>
    <row r="3810" spans="1:57" x14ac:dyDescent="0.25">
      <c r="A3810" t="s">
        <v>7241</v>
      </c>
      <c r="B3810" t="s">
        <v>7122</v>
      </c>
      <c r="C3810" t="s">
        <v>7123</v>
      </c>
      <c r="D3810" t="s">
        <v>55</v>
      </c>
      <c r="E3810" t="s">
        <v>56</v>
      </c>
      <c r="F3810" s="1">
        <v>42301</v>
      </c>
      <c r="G3810" s="1">
        <v>42299</v>
      </c>
      <c r="H3810" s="1">
        <v>42301</v>
      </c>
      <c r="I3810">
        <v>0</v>
      </c>
      <c r="J3810">
        <v>238</v>
      </c>
      <c r="K3810">
        <v>238</v>
      </c>
      <c r="L3810">
        <v>12642</v>
      </c>
      <c r="M3810" t="b">
        <v>0</v>
      </c>
      <c r="O3810" t="s">
        <v>34</v>
      </c>
      <c r="P3810" s="1">
        <v>42301</v>
      </c>
      <c r="Q3810" t="b">
        <v>0</v>
      </c>
      <c r="R3810" t="b">
        <v>0</v>
      </c>
      <c r="S3810" t="b">
        <v>0</v>
      </c>
      <c r="T3810">
        <v>8</v>
      </c>
      <c r="U3810">
        <v>2</v>
      </c>
      <c r="V3810">
        <v>0</v>
      </c>
      <c r="W3810">
        <v>9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1573</v>
      </c>
      <c r="AF3810">
        <v>15</v>
      </c>
      <c r="AG3810">
        <v>4293</v>
      </c>
      <c r="AH3810">
        <v>1249</v>
      </c>
      <c r="AI3810">
        <v>1</v>
      </c>
      <c r="AN3810">
        <v>23.44</v>
      </c>
      <c r="AP3810" t="s">
        <v>59</v>
      </c>
      <c r="AS3810">
        <v>0</v>
      </c>
      <c r="AU3810">
        <v>12859</v>
      </c>
      <c r="AV3810">
        <v>279</v>
      </c>
      <c r="AW3810">
        <v>21</v>
      </c>
      <c r="AX3810">
        <v>15</v>
      </c>
      <c r="AZ3810">
        <v>0</v>
      </c>
      <c r="BA3810">
        <v>12642</v>
      </c>
      <c r="BB3810">
        <f t="shared" si="327"/>
        <v>764</v>
      </c>
      <c r="BD3810" t="e">
        <f t="shared" si="325"/>
        <v>#N/A</v>
      </c>
      <c r="BE3810">
        <f t="shared" si="326"/>
        <v>0</v>
      </c>
    </row>
    <row r="3811" spans="1:57" x14ac:dyDescent="0.25">
      <c r="A3811" t="s">
        <v>7243</v>
      </c>
      <c r="B3811" t="s">
        <v>7122</v>
      </c>
      <c r="C3811" t="s">
        <v>7123</v>
      </c>
      <c r="D3811" t="s">
        <v>55</v>
      </c>
      <c r="E3811" t="s">
        <v>56</v>
      </c>
      <c r="F3811" s="1">
        <v>42287</v>
      </c>
      <c r="G3811" s="1">
        <v>42285</v>
      </c>
      <c r="H3811" s="1">
        <v>42287</v>
      </c>
      <c r="I3811">
        <v>0</v>
      </c>
      <c r="J3811">
        <v>1101</v>
      </c>
      <c r="K3811">
        <v>1101</v>
      </c>
      <c r="L3811">
        <v>12404</v>
      </c>
      <c r="M3811" t="b">
        <v>1</v>
      </c>
      <c r="O3811" t="s">
        <v>34</v>
      </c>
      <c r="P3811" s="1">
        <v>42287</v>
      </c>
      <c r="Q3811" t="b">
        <v>0</v>
      </c>
      <c r="R3811" t="b">
        <v>0</v>
      </c>
      <c r="S3811" t="b">
        <v>0</v>
      </c>
      <c r="T3811">
        <v>5</v>
      </c>
      <c r="U3811">
        <v>1</v>
      </c>
      <c r="V3811">
        <v>0</v>
      </c>
      <c r="W3811">
        <v>12</v>
      </c>
      <c r="X3811">
        <v>0</v>
      </c>
      <c r="Y3811">
        <v>1</v>
      </c>
      <c r="Z3811">
        <v>0</v>
      </c>
      <c r="AA3811">
        <v>0</v>
      </c>
      <c r="AB3811">
        <v>1</v>
      </c>
      <c r="AC3811">
        <v>1</v>
      </c>
      <c r="AD3811">
        <v>0</v>
      </c>
      <c r="AE3811">
        <v>1098</v>
      </c>
      <c r="AF3811">
        <v>10</v>
      </c>
      <c r="AG3811">
        <v>3163</v>
      </c>
      <c r="AH3811">
        <v>914</v>
      </c>
      <c r="AI3811">
        <v>2</v>
      </c>
      <c r="AN3811">
        <v>23.02</v>
      </c>
      <c r="AP3811" t="s">
        <v>59</v>
      </c>
      <c r="AS3811">
        <v>8</v>
      </c>
      <c r="AU3811">
        <v>23369</v>
      </c>
      <c r="AV3811">
        <v>592</v>
      </c>
      <c r="AW3811">
        <v>22</v>
      </c>
      <c r="AX3811">
        <v>16</v>
      </c>
      <c r="AZ3811">
        <v>0</v>
      </c>
      <c r="BA3811">
        <v>12404</v>
      </c>
      <c r="BB3811">
        <f t="shared" si="327"/>
        <v>1002</v>
      </c>
      <c r="BD3811" t="e">
        <f t="shared" si="325"/>
        <v>#N/A</v>
      </c>
      <c r="BE3811">
        <f t="shared" si="326"/>
        <v>1</v>
      </c>
    </row>
    <row r="3812" spans="1:57" x14ac:dyDescent="0.25">
      <c r="A3812" t="s">
        <v>7245</v>
      </c>
      <c r="B3812" t="s">
        <v>7122</v>
      </c>
      <c r="C3812" t="s">
        <v>7123</v>
      </c>
      <c r="D3812" t="s">
        <v>55</v>
      </c>
      <c r="E3812" t="s">
        <v>56</v>
      </c>
      <c r="F3812" s="1">
        <v>42270</v>
      </c>
      <c r="G3812" s="1">
        <v>42269</v>
      </c>
      <c r="H3812" s="1">
        <v>42270</v>
      </c>
      <c r="I3812">
        <v>0</v>
      </c>
      <c r="J3812">
        <v>808</v>
      </c>
      <c r="K3812">
        <v>808</v>
      </c>
      <c r="L3812">
        <v>12111</v>
      </c>
      <c r="M3812" t="b">
        <v>0</v>
      </c>
      <c r="O3812" t="s">
        <v>34</v>
      </c>
      <c r="P3812" s="1">
        <v>42270</v>
      </c>
      <c r="Q3812" t="b">
        <v>0</v>
      </c>
      <c r="R3812" t="b">
        <v>0</v>
      </c>
      <c r="S3812" t="b">
        <v>0</v>
      </c>
      <c r="T3812">
        <v>7</v>
      </c>
      <c r="U3812">
        <v>2</v>
      </c>
      <c r="V3812">
        <v>0</v>
      </c>
      <c r="W3812">
        <v>13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1346</v>
      </c>
      <c r="AF3812">
        <v>16</v>
      </c>
      <c r="AG3812">
        <v>4159</v>
      </c>
      <c r="AH3812">
        <v>1304</v>
      </c>
      <c r="AI3812">
        <v>1</v>
      </c>
      <c r="AN3812">
        <v>24.93</v>
      </c>
      <c r="AP3812" t="s">
        <v>59</v>
      </c>
      <c r="AS3812">
        <v>8</v>
      </c>
      <c r="AU3812">
        <v>18057</v>
      </c>
      <c r="AV3812">
        <v>459</v>
      </c>
      <c r="AW3812">
        <v>21</v>
      </c>
      <c r="AX3812">
        <v>16</v>
      </c>
      <c r="AZ3812">
        <v>0</v>
      </c>
      <c r="BA3812">
        <v>12111</v>
      </c>
      <c r="BB3812">
        <f t="shared" si="327"/>
        <v>1295</v>
      </c>
      <c r="BD3812" t="e">
        <f t="shared" si="325"/>
        <v>#N/A</v>
      </c>
      <c r="BE3812">
        <f t="shared" si="326"/>
        <v>0</v>
      </c>
    </row>
    <row r="3813" spans="1:57" x14ac:dyDescent="0.25">
      <c r="A3813" t="s">
        <v>7247</v>
      </c>
      <c r="B3813" t="s">
        <v>7122</v>
      </c>
      <c r="C3813" t="s">
        <v>7123</v>
      </c>
      <c r="D3813" t="s">
        <v>55</v>
      </c>
      <c r="E3813" t="s">
        <v>56</v>
      </c>
      <c r="F3813" s="1">
        <v>42256</v>
      </c>
      <c r="G3813" s="1">
        <v>42253</v>
      </c>
      <c r="H3813" s="1">
        <v>42255</v>
      </c>
      <c r="I3813">
        <v>0</v>
      </c>
      <c r="J3813">
        <v>523</v>
      </c>
      <c r="K3813">
        <v>523</v>
      </c>
      <c r="L3813">
        <v>11826</v>
      </c>
      <c r="M3813" t="b">
        <v>0</v>
      </c>
      <c r="O3813" t="s">
        <v>34</v>
      </c>
      <c r="P3813" s="1">
        <v>42256</v>
      </c>
      <c r="Q3813" t="b">
        <v>0</v>
      </c>
      <c r="R3813" t="b">
        <v>0</v>
      </c>
      <c r="S3813" t="b">
        <v>0</v>
      </c>
      <c r="T3813">
        <v>5</v>
      </c>
      <c r="U3813">
        <v>1</v>
      </c>
      <c r="V3813">
        <v>0</v>
      </c>
      <c r="W3813">
        <v>7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1105</v>
      </c>
      <c r="AF3813">
        <v>10</v>
      </c>
      <c r="AG3813">
        <v>3087</v>
      </c>
      <c r="AH3813">
        <v>986</v>
      </c>
      <c r="AI3813">
        <v>2</v>
      </c>
      <c r="AN3813">
        <v>22.9</v>
      </c>
      <c r="AP3813" t="s">
        <v>59</v>
      </c>
      <c r="AS3813">
        <v>4</v>
      </c>
      <c r="AU3813">
        <v>17105</v>
      </c>
      <c r="AV3813">
        <v>365</v>
      </c>
      <c r="AW3813">
        <v>21</v>
      </c>
      <c r="AX3813">
        <v>16</v>
      </c>
      <c r="AZ3813">
        <v>0</v>
      </c>
      <c r="BA3813">
        <v>11826</v>
      </c>
      <c r="BB3813">
        <f t="shared" si="327"/>
        <v>1580</v>
      </c>
      <c r="BD3813" t="e">
        <f t="shared" si="325"/>
        <v>#N/A</v>
      </c>
      <c r="BE3813">
        <f t="shared" si="326"/>
        <v>0</v>
      </c>
    </row>
    <row r="3814" spans="1:57" x14ac:dyDescent="0.25">
      <c r="A3814" t="s">
        <v>7249</v>
      </c>
      <c r="B3814" t="s">
        <v>7122</v>
      </c>
      <c r="C3814" t="s">
        <v>7123</v>
      </c>
      <c r="D3814" t="s">
        <v>55</v>
      </c>
      <c r="E3814" t="s">
        <v>56</v>
      </c>
      <c r="F3814" s="1">
        <v>42242</v>
      </c>
      <c r="G3814" s="1">
        <v>42239</v>
      </c>
      <c r="H3814" s="1">
        <v>42241</v>
      </c>
      <c r="I3814">
        <v>0</v>
      </c>
      <c r="J3814">
        <v>252</v>
      </c>
      <c r="K3814">
        <v>252</v>
      </c>
      <c r="L3814">
        <v>11555</v>
      </c>
      <c r="M3814" t="b">
        <v>0</v>
      </c>
      <c r="O3814" t="s">
        <v>34</v>
      </c>
      <c r="P3814" s="1">
        <v>42242</v>
      </c>
      <c r="Q3814" t="b">
        <v>0</v>
      </c>
      <c r="R3814" t="b">
        <v>0</v>
      </c>
      <c r="S3814" t="b">
        <v>0</v>
      </c>
      <c r="T3814">
        <v>5</v>
      </c>
      <c r="U3814">
        <v>1</v>
      </c>
      <c r="V3814">
        <v>0</v>
      </c>
      <c r="W3814">
        <v>6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1165</v>
      </c>
      <c r="AF3814">
        <v>11</v>
      </c>
      <c r="AG3814">
        <v>3434</v>
      </c>
      <c r="AH3814">
        <v>984</v>
      </c>
      <c r="AI3814">
        <v>1</v>
      </c>
      <c r="AN3814">
        <v>23.15</v>
      </c>
      <c r="AP3814" t="s">
        <v>59</v>
      </c>
      <c r="AS3814">
        <v>6</v>
      </c>
      <c r="AU3814">
        <v>9507</v>
      </c>
      <c r="AV3814">
        <v>307</v>
      </c>
      <c r="AW3814">
        <v>20</v>
      </c>
      <c r="AX3814">
        <v>15</v>
      </c>
      <c r="AZ3814">
        <v>0</v>
      </c>
      <c r="BA3814">
        <v>11555</v>
      </c>
      <c r="BB3814">
        <f t="shared" si="327"/>
        <v>1851</v>
      </c>
      <c r="BD3814" t="e">
        <f t="shared" si="325"/>
        <v>#N/A</v>
      </c>
      <c r="BE3814">
        <f t="shared" si="326"/>
        <v>0</v>
      </c>
    </row>
    <row r="3815" spans="1:57" x14ac:dyDescent="0.25">
      <c r="A3815" t="s">
        <v>7251</v>
      </c>
      <c r="B3815" t="s">
        <v>7122</v>
      </c>
      <c r="C3815" t="s">
        <v>7123</v>
      </c>
      <c r="D3815" t="s">
        <v>55</v>
      </c>
      <c r="E3815" t="s">
        <v>56</v>
      </c>
      <c r="F3815" s="1">
        <v>42226</v>
      </c>
      <c r="G3815" s="1">
        <v>42223</v>
      </c>
      <c r="H3815" s="1">
        <v>42226</v>
      </c>
      <c r="I3815">
        <v>0</v>
      </c>
      <c r="J3815">
        <v>1080</v>
      </c>
      <c r="K3815">
        <v>1080</v>
      </c>
      <c r="L3815">
        <v>11303</v>
      </c>
      <c r="M3815" t="b">
        <v>1</v>
      </c>
      <c r="O3815" t="s">
        <v>34</v>
      </c>
      <c r="P3815" s="1">
        <v>42226</v>
      </c>
      <c r="Q3815" t="b">
        <v>0</v>
      </c>
      <c r="R3815" t="b">
        <v>0</v>
      </c>
      <c r="S3815" t="b">
        <v>0</v>
      </c>
      <c r="T3815">
        <v>7</v>
      </c>
      <c r="U3815">
        <v>2</v>
      </c>
      <c r="V3815">
        <v>0</v>
      </c>
      <c r="W3815">
        <v>13</v>
      </c>
      <c r="X3815">
        <v>0</v>
      </c>
      <c r="Y3815">
        <v>1</v>
      </c>
      <c r="Z3815">
        <v>0</v>
      </c>
      <c r="AA3815">
        <v>2</v>
      </c>
      <c r="AB3815">
        <v>3</v>
      </c>
      <c r="AC3815">
        <v>0</v>
      </c>
      <c r="AD3815">
        <v>0</v>
      </c>
      <c r="AE3815">
        <v>1113</v>
      </c>
      <c r="AF3815">
        <v>11</v>
      </c>
      <c r="AG3815">
        <v>3975</v>
      </c>
      <c r="AH3815">
        <v>991</v>
      </c>
      <c r="AI3815">
        <v>8</v>
      </c>
      <c r="AN3815">
        <v>23.3</v>
      </c>
      <c r="AP3815" t="s">
        <v>59</v>
      </c>
      <c r="AS3815">
        <v>7</v>
      </c>
      <c r="AU3815">
        <v>9067</v>
      </c>
      <c r="AV3815">
        <v>85</v>
      </c>
      <c r="AW3815">
        <v>20</v>
      </c>
      <c r="AX3815">
        <v>14</v>
      </c>
      <c r="AZ3815">
        <v>0</v>
      </c>
      <c r="BA3815">
        <v>11303</v>
      </c>
      <c r="BB3815">
        <f t="shared" si="327"/>
        <v>2103</v>
      </c>
      <c r="BD3815" t="e">
        <f t="shared" si="325"/>
        <v>#N/A</v>
      </c>
      <c r="BE3815">
        <f t="shared" si="326"/>
        <v>1</v>
      </c>
    </row>
    <row r="3816" spans="1:57" x14ac:dyDescent="0.25">
      <c r="A3816" t="s">
        <v>7253</v>
      </c>
      <c r="B3816" t="s">
        <v>7122</v>
      </c>
      <c r="C3816" t="s">
        <v>7123</v>
      </c>
      <c r="D3816" t="s">
        <v>55</v>
      </c>
      <c r="E3816" t="s">
        <v>56</v>
      </c>
      <c r="F3816" s="1">
        <v>42212</v>
      </c>
      <c r="G3816" s="1">
        <v>42208</v>
      </c>
      <c r="H3816" s="1">
        <v>42210</v>
      </c>
      <c r="I3816">
        <v>0</v>
      </c>
      <c r="J3816">
        <v>838</v>
      </c>
      <c r="K3816">
        <v>838</v>
      </c>
      <c r="L3816">
        <v>11061</v>
      </c>
      <c r="M3816" t="b">
        <v>0</v>
      </c>
      <c r="O3816" t="s">
        <v>190</v>
      </c>
      <c r="P3816" s="1">
        <v>42212</v>
      </c>
      <c r="Q3816" t="b">
        <v>0</v>
      </c>
      <c r="R3816" t="b">
        <v>0</v>
      </c>
      <c r="S3816" t="b">
        <v>1</v>
      </c>
      <c r="T3816">
        <v>5</v>
      </c>
      <c r="U3816">
        <v>3</v>
      </c>
      <c r="V3816">
        <v>0</v>
      </c>
      <c r="W3816">
        <v>13</v>
      </c>
      <c r="X3816">
        <v>0</v>
      </c>
      <c r="Y3816">
        <v>1</v>
      </c>
      <c r="Z3816">
        <v>0</v>
      </c>
      <c r="AA3816">
        <v>1</v>
      </c>
      <c r="AB3816">
        <v>0</v>
      </c>
      <c r="AC3816">
        <v>2</v>
      </c>
      <c r="AD3816">
        <v>1</v>
      </c>
      <c r="AE3816">
        <v>1110</v>
      </c>
      <c r="AF3816">
        <v>11</v>
      </c>
      <c r="AG3816">
        <v>3621</v>
      </c>
      <c r="AH3816">
        <v>1062</v>
      </c>
      <c r="AI3816">
        <v>6</v>
      </c>
      <c r="AN3816">
        <v>21.53</v>
      </c>
      <c r="AP3816" t="s">
        <v>59</v>
      </c>
      <c r="AS3816">
        <v>5</v>
      </c>
      <c r="AU3816">
        <v>9973</v>
      </c>
      <c r="AV3816">
        <v>227</v>
      </c>
      <c r="AW3816">
        <v>20</v>
      </c>
      <c r="AX3816">
        <v>15</v>
      </c>
      <c r="AZ3816">
        <v>0</v>
      </c>
      <c r="BA3816">
        <v>11061</v>
      </c>
      <c r="BB3816">
        <f t="shared" si="327"/>
        <v>2345</v>
      </c>
      <c r="BD3816" t="e">
        <f t="shared" si="325"/>
        <v>#N/A</v>
      </c>
      <c r="BE3816">
        <f t="shared" si="326"/>
        <v>0</v>
      </c>
    </row>
    <row r="3817" spans="1:57" x14ac:dyDescent="0.25">
      <c r="A3817" t="s">
        <v>7255</v>
      </c>
      <c r="B3817" t="s">
        <v>7122</v>
      </c>
      <c r="C3817" t="s">
        <v>7123</v>
      </c>
      <c r="D3817" t="s">
        <v>55</v>
      </c>
      <c r="E3817" t="s">
        <v>56</v>
      </c>
      <c r="F3817" s="1">
        <v>42189</v>
      </c>
      <c r="G3817" s="1">
        <v>42188</v>
      </c>
      <c r="H3817" s="1">
        <v>42189</v>
      </c>
      <c r="I3817">
        <v>0</v>
      </c>
      <c r="J3817">
        <v>527</v>
      </c>
      <c r="K3817">
        <v>527</v>
      </c>
      <c r="L3817">
        <v>10750</v>
      </c>
      <c r="M3817" t="b">
        <v>0</v>
      </c>
      <c r="O3817" t="s">
        <v>34</v>
      </c>
      <c r="P3817" s="1">
        <v>42189</v>
      </c>
      <c r="Q3817" t="b">
        <v>0</v>
      </c>
      <c r="R3817" t="b">
        <v>0</v>
      </c>
      <c r="S3817" t="b">
        <v>0</v>
      </c>
      <c r="T3817">
        <v>7</v>
      </c>
      <c r="U3817">
        <v>2</v>
      </c>
      <c r="V3817">
        <v>0</v>
      </c>
      <c r="W3817">
        <v>10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0</v>
      </c>
      <c r="AD3817">
        <v>3</v>
      </c>
      <c r="AE3817">
        <v>1083</v>
      </c>
      <c r="AF3817">
        <v>12</v>
      </c>
      <c r="AG3817">
        <v>3624</v>
      </c>
      <c r="AH3817">
        <v>912</v>
      </c>
      <c r="AI3817">
        <v>7</v>
      </c>
      <c r="AN3817">
        <v>24.29</v>
      </c>
      <c r="AP3817" t="s">
        <v>59</v>
      </c>
      <c r="AS3817">
        <v>14</v>
      </c>
      <c r="AU3817">
        <v>13765</v>
      </c>
      <c r="AV3817">
        <v>234</v>
      </c>
      <c r="AW3817">
        <v>21</v>
      </c>
      <c r="AX3817">
        <v>15</v>
      </c>
      <c r="AZ3817">
        <v>0</v>
      </c>
      <c r="BA3817">
        <v>10750</v>
      </c>
      <c r="BB3817">
        <f t="shared" si="327"/>
        <v>2656</v>
      </c>
      <c r="BD3817" t="e">
        <f t="shared" si="325"/>
        <v>#N/A</v>
      </c>
      <c r="BE3817">
        <f t="shared" si="326"/>
        <v>0</v>
      </c>
    </row>
    <row r="3818" spans="1:57" x14ac:dyDescent="0.25">
      <c r="A3818" t="s">
        <v>7257</v>
      </c>
      <c r="B3818" t="s">
        <v>7122</v>
      </c>
      <c r="C3818" t="s">
        <v>7123</v>
      </c>
      <c r="D3818" t="s">
        <v>55</v>
      </c>
      <c r="E3818" t="s">
        <v>56</v>
      </c>
      <c r="F3818" s="1">
        <v>42172</v>
      </c>
      <c r="G3818" s="1">
        <v>42169</v>
      </c>
      <c r="H3818" s="1">
        <v>42172</v>
      </c>
      <c r="I3818">
        <v>0</v>
      </c>
      <c r="J3818">
        <v>256</v>
      </c>
      <c r="K3818">
        <v>256</v>
      </c>
      <c r="L3818">
        <v>10479</v>
      </c>
      <c r="M3818" t="b">
        <v>0</v>
      </c>
      <c r="O3818" t="s">
        <v>34</v>
      </c>
      <c r="P3818" s="1">
        <v>42172</v>
      </c>
      <c r="Q3818" t="b">
        <v>0</v>
      </c>
      <c r="R3818" t="b">
        <v>0</v>
      </c>
      <c r="S3818" t="b">
        <v>0</v>
      </c>
      <c r="T3818">
        <v>7</v>
      </c>
      <c r="U3818">
        <v>2</v>
      </c>
      <c r="V3818">
        <v>0</v>
      </c>
      <c r="W3818">
        <v>6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1054</v>
      </c>
      <c r="AF3818">
        <v>12</v>
      </c>
      <c r="AG3818">
        <v>3736</v>
      </c>
      <c r="AH3818">
        <v>1008</v>
      </c>
      <c r="AI3818">
        <v>5</v>
      </c>
      <c r="AN3818">
        <v>24.07</v>
      </c>
      <c r="AP3818" t="s">
        <v>59</v>
      </c>
      <c r="AS3818">
        <v>3</v>
      </c>
      <c r="AU3818">
        <v>10891</v>
      </c>
      <c r="AV3818">
        <v>181</v>
      </c>
      <c r="AW3818">
        <v>21</v>
      </c>
      <c r="AX3818">
        <v>15</v>
      </c>
      <c r="AZ3818">
        <v>0</v>
      </c>
      <c r="BA3818">
        <v>10479</v>
      </c>
      <c r="BB3818">
        <f t="shared" si="327"/>
        <v>2927</v>
      </c>
      <c r="BD3818" t="e">
        <f t="shared" si="325"/>
        <v>#N/A</v>
      </c>
      <c r="BE3818">
        <f t="shared" si="326"/>
        <v>0</v>
      </c>
    </row>
    <row r="3819" spans="1:57" x14ac:dyDescent="0.25">
      <c r="A3819" t="s">
        <v>7259</v>
      </c>
      <c r="B3819" t="s">
        <v>7122</v>
      </c>
      <c r="C3819" t="s">
        <v>7123</v>
      </c>
      <c r="D3819" t="s">
        <v>55</v>
      </c>
      <c r="E3819" t="s">
        <v>56</v>
      </c>
      <c r="F3819" s="1">
        <v>42156</v>
      </c>
      <c r="G3819" s="1">
        <v>42152</v>
      </c>
      <c r="H3819" s="1">
        <v>42154</v>
      </c>
      <c r="I3819">
        <v>0</v>
      </c>
      <c r="J3819">
        <v>1047</v>
      </c>
      <c r="K3819">
        <v>1047</v>
      </c>
      <c r="L3819">
        <v>10223</v>
      </c>
      <c r="M3819" t="b">
        <v>1</v>
      </c>
      <c r="O3819" t="s">
        <v>34</v>
      </c>
      <c r="P3819" s="1">
        <v>42156</v>
      </c>
      <c r="Q3819" t="b">
        <v>0</v>
      </c>
      <c r="R3819" t="b">
        <v>0</v>
      </c>
      <c r="S3819" t="b">
        <v>0</v>
      </c>
      <c r="T3819">
        <v>5</v>
      </c>
      <c r="U3819">
        <v>1</v>
      </c>
      <c r="V3819">
        <v>0</v>
      </c>
      <c r="W3819">
        <v>14</v>
      </c>
      <c r="X3819">
        <v>0</v>
      </c>
      <c r="Y3819">
        <v>1</v>
      </c>
      <c r="Z3819">
        <v>0</v>
      </c>
      <c r="AA3819">
        <v>0</v>
      </c>
      <c r="AB3819">
        <v>4</v>
      </c>
      <c r="AC3819">
        <v>2</v>
      </c>
      <c r="AD3819">
        <v>0</v>
      </c>
      <c r="AE3819">
        <v>1148</v>
      </c>
      <c r="AF3819">
        <v>11</v>
      </c>
      <c r="AG3819">
        <v>3406</v>
      </c>
      <c r="AH3819">
        <v>966</v>
      </c>
      <c r="AI3819">
        <v>0</v>
      </c>
      <c r="AN3819">
        <v>23.03</v>
      </c>
      <c r="AP3819" t="s">
        <v>59</v>
      </c>
      <c r="AS3819">
        <v>12</v>
      </c>
      <c r="AU3819">
        <v>18245</v>
      </c>
      <c r="AV3819">
        <v>354</v>
      </c>
      <c r="AW3819">
        <v>21</v>
      </c>
      <c r="AX3819">
        <v>16</v>
      </c>
      <c r="AZ3819">
        <v>0</v>
      </c>
      <c r="BA3819">
        <v>10223</v>
      </c>
      <c r="BB3819">
        <f t="shared" si="327"/>
        <v>3183</v>
      </c>
      <c r="BD3819" t="e">
        <f t="shared" si="325"/>
        <v>#N/A</v>
      </c>
      <c r="BE3819">
        <f t="shared" si="326"/>
        <v>1</v>
      </c>
    </row>
    <row r="3820" spans="1:57" x14ac:dyDescent="0.25">
      <c r="A3820" t="s">
        <v>7261</v>
      </c>
      <c r="B3820" t="s">
        <v>7122</v>
      </c>
      <c r="C3820" t="s">
        <v>7123</v>
      </c>
      <c r="D3820" t="s">
        <v>55</v>
      </c>
      <c r="E3820" t="s">
        <v>56</v>
      </c>
      <c r="F3820" s="1">
        <v>42137</v>
      </c>
      <c r="G3820" s="1">
        <v>42135</v>
      </c>
      <c r="H3820" s="1">
        <v>42137</v>
      </c>
      <c r="I3820">
        <v>0</v>
      </c>
      <c r="J3820">
        <v>756</v>
      </c>
      <c r="K3820">
        <v>756</v>
      </c>
      <c r="L3820">
        <v>9932</v>
      </c>
      <c r="M3820" t="b">
        <v>0</v>
      </c>
      <c r="O3820" t="s">
        <v>34</v>
      </c>
      <c r="P3820" s="1">
        <v>42137</v>
      </c>
      <c r="Q3820" t="b">
        <v>0</v>
      </c>
      <c r="R3820" t="b">
        <v>0</v>
      </c>
      <c r="S3820" t="b">
        <v>0</v>
      </c>
      <c r="T3820">
        <v>5</v>
      </c>
      <c r="U3820">
        <v>1</v>
      </c>
      <c r="V3820">
        <v>0</v>
      </c>
      <c r="W3820">
        <v>13</v>
      </c>
      <c r="X3820">
        <v>1</v>
      </c>
      <c r="Y3820">
        <v>0</v>
      </c>
      <c r="Z3820">
        <v>0</v>
      </c>
      <c r="AA3820">
        <v>1</v>
      </c>
      <c r="AB3820">
        <v>3</v>
      </c>
      <c r="AC3820">
        <v>0</v>
      </c>
      <c r="AD3820">
        <v>0</v>
      </c>
      <c r="AE3820">
        <v>1150</v>
      </c>
      <c r="AF3820">
        <v>10</v>
      </c>
      <c r="AG3820">
        <v>3736</v>
      </c>
      <c r="AH3820">
        <v>1043</v>
      </c>
      <c r="AI3820">
        <v>0</v>
      </c>
      <c r="AN3820">
        <v>23.15</v>
      </c>
      <c r="AP3820" t="s">
        <v>59</v>
      </c>
      <c r="AS3820">
        <v>10</v>
      </c>
      <c r="AU3820">
        <v>17967</v>
      </c>
      <c r="AV3820">
        <v>276</v>
      </c>
      <c r="AW3820">
        <v>21</v>
      </c>
      <c r="AX3820">
        <v>15</v>
      </c>
      <c r="AZ3820">
        <v>0</v>
      </c>
      <c r="BA3820">
        <v>9932</v>
      </c>
      <c r="BB3820">
        <f t="shared" si="327"/>
        <v>3474</v>
      </c>
      <c r="BD3820" t="e">
        <f t="shared" si="325"/>
        <v>#N/A</v>
      </c>
      <c r="BE3820">
        <f t="shared" si="326"/>
        <v>0</v>
      </c>
    </row>
    <row r="3821" spans="1:57" x14ac:dyDescent="0.25">
      <c r="A3821" t="s">
        <v>7263</v>
      </c>
      <c r="B3821" t="s">
        <v>7122</v>
      </c>
      <c r="C3821" t="s">
        <v>7123</v>
      </c>
      <c r="D3821" t="s">
        <v>55</v>
      </c>
      <c r="E3821" t="s">
        <v>56</v>
      </c>
      <c r="F3821" s="1">
        <v>42119</v>
      </c>
      <c r="G3821" s="1">
        <v>42117</v>
      </c>
      <c r="H3821" s="1">
        <v>42118</v>
      </c>
      <c r="I3821">
        <v>0</v>
      </c>
      <c r="J3821">
        <v>498</v>
      </c>
      <c r="K3821">
        <v>498</v>
      </c>
      <c r="L3821">
        <v>9674</v>
      </c>
      <c r="M3821" t="b">
        <v>0</v>
      </c>
      <c r="O3821" t="s">
        <v>34</v>
      </c>
      <c r="P3821" s="1">
        <v>42119</v>
      </c>
      <c r="Q3821" t="b">
        <v>0</v>
      </c>
      <c r="R3821" t="b">
        <v>0</v>
      </c>
      <c r="S3821" t="b">
        <v>0</v>
      </c>
      <c r="T3821">
        <v>5</v>
      </c>
      <c r="U3821">
        <v>1</v>
      </c>
      <c r="V3821">
        <v>0</v>
      </c>
      <c r="W3821">
        <v>10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1021</v>
      </c>
      <c r="AF3821">
        <v>11</v>
      </c>
      <c r="AG3821">
        <v>2778</v>
      </c>
      <c r="AH3821">
        <v>829</v>
      </c>
      <c r="AI3821">
        <v>0</v>
      </c>
      <c r="AN3821">
        <v>23.41</v>
      </c>
      <c r="AP3821" t="s">
        <v>59</v>
      </c>
      <c r="AS3821">
        <v>25</v>
      </c>
      <c r="AU3821">
        <v>20195</v>
      </c>
      <c r="AV3821">
        <v>634</v>
      </c>
      <c r="AW3821">
        <v>22</v>
      </c>
      <c r="AX3821">
        <v>16</v>
      </c>
      <c r="AZ3821">
        <v>0</v>
      </c>
      <c r="BA3821">
        <v>9674</v>
      </c>
      <c r="BB3821">
        <f t="shared" si="327"/>
        <v>3732</v>
      </c>
      <c r="BD3821" t="e">
        <f t="shared" si="325"/>
        <v>#N/A</v>
      </c>
      <c r="BE3821">
        <f t="shared" si="326"/>
        <v>0</v>
      </c>
    </row>
    <row r="3822" spans="1:57" x14ac:dyDescent="0.25">
      <c r="A3822" t="s">
        <v>7265</v>
      </c>
      <c r="B3822" t="s">
        <v>7122</v>
      </c>
      <c r="C3822" t="s">
        <v>7123</v>
      </c>
      <c r="D3822" t="s">
        <v>55</v>
      </c>
      <c r="E3822" t="s">
        <v>56</v>
      </c>
      <c r="F3822" s="1">
        <v>42103</v>
      </c>
      <c r="G3822" s="1">
        <v>42098</v>
      </c>
      <c r="H3822" s="1">
        <v>42102</v>
      </c>
      <c r="I3822">
        <v>0</v>
      </c>
      <c r="J3822">
        <v>244</v>
      </c>
      <c r="K3822">
        <v>244</v>
      </c>
      <c r="L3822">
        <v>9420</v>
      </c>
      <c r="M3822" t="b">
        <v>0</v>
      </c>
      <c r="O3822" t="s">
        <v>34</v>
      </c>
      <c r="P3822" s="1">
        <v>42103</v>
      </c>
      <c r="Q3822" t="b">
        <v>0</v>
      </c>
      <c r="R3822" t="b">
        <v>0</v>
      </c>
      <c r="S3822" t="b">
        <v>0</v>
      </c>
      <c r="T3822">
        <v>7</v>
      </c>
      <c r="U3822">
        <v>2</v>
      </c>
      <c r="V3822">
        <v>0</v>
      </c>
      <c r="W3822">
        <v>9</v>
      </c>
      <c r="X3822">
        <v>1</v>
      </c>
      <c r="Y3822">
        <v>1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1195</v>
      </c>
      <c r="AF3822">
        <v>11</v>
      </c>
      <c r="AG3822">
        <v>3461</v>
      </c>
      <c r="AH3822">
        <v>1070</v>
      </c>
      <c r="AI3822">
        <v>1</v>
      </c>
      <c r="AN3822">
        <v>23.89</v>
      </c>
      <c r="AP3822" t="s">
        <v>59</v>
      </c>
      <c r="AS3822">
        <v>7</v>
      </c>
      <c r="AU3822">
        <v>11336</v>
      </c>
      <c r="AV3822">
        <v>222</v>
      </c>
      <c r="AW3822">
        <v>21</v>
      </c>
      <c r="AX3822">
        <v>15</v>
      </c>
      <c r="AZ3822">
        <v>0</v>
      </c>
      <c r="BA3822">
        <v>9420</v>
      </c>
      <c r="BB3822">
        <f t="shared" si="327"/>
        <v>3986</v>
      </c>
      <c r="BD3822" t="e">
        <f t="shared" si="325"/>
        <v>#N/A</v>
      </c>
      <c r="BE3822">
        <f t="shared" si="326"/>
        <v>0</v>
      </c>
    </row>
    <row r="3823" spans="1:57" x14ac:dyDescent="0.25">
      <c r="A3823" t="s">
        <v>7267</v>
      </c>
      <c r="B3823" t="s">
        <v>7122</v>
      </c>
      <c r="C3823" t="s">
        <v>7123</v>
      </c>
      <c r="D3823" t="s">
        <v>55</v>
      </c>
      <c r="E3823" t="s">
        <v>56</v>
      </c>
      <c r="F3823" s="1">
        <v>42086</v>
      </c>
      <c r="G3823" s="1">
        <v>42079</v>
      </c>
      <c r="H3823" s="1">
        <v>42086</v>
      </c>
      <c r="I3823">
        <v>0</v>
      </c>
      <c r="J3823">
        <v>1034</v>
      </c>
      <c r="K3823">
        <v>1034</v>
      </c>
      <c r="L3823">
        <v>9176</v>
      </c>
      <c r="M3823" t="b">
        <v>1</v>
      </c>
      <c r="O3823" t="s">
        <v>34</v>
      </c>
      <c r="P3823" s="1">
        <v>42086</v>
      </c>
      <c r="Q3823" t="b">
        <v>0</v>
      </c>
      <c r="R3823" t="b">
        <v>0</v>
      </c>
      <c r="S3823" t="b">
        <v>0</v>
      </c>
      <c r="T3823">
        <v>9</v>
      </c>
      <c r="U3823">
        <v>2</v>
      </c>
      <c r="V3823">
        <v>0</v>
      </c>
      <c r="W3823">
        <v>35</v>
      </c>
      <c r="X3823">
        <v>0</v>
      </c>
      <c r="Y3823">
        <v>2</v>
      </c>
      <c r="Z3823">
        <v>0</v>
      </c>
      <c r="AA3823">
        <v>0</v>
      </c>
      <c r="AB3823">
        <v>3</v>
      </c>
      <c r="AC3823">
        <v>0</v>
      </c>
      <c r="AD3823">
        <v>0</v>
      </c>
      <c r="AE3823">
        <v>1135</v>
      </c>
      <c r="AF3823">
        <v>10</v>
      </c>
      <c r="AG3823">
        <v>2960</v>
      </c>
      <c r="AH3823">
        <v>931</v>
      </c>
      <c r="AI3823">
        <v>2</v>
      </c>
      <c r="AN3823">
        <v>23.14</v>
      </c>
      <c r="AP3823" t="s">
        <v>59</v>
      </c>
      <c r="AS3823">
        <v>24</v>
      </c>
      <c r="AU3823">
        <v>37745</v>
      </c>
      <c r="AV3823">
        <v>318</v>
      </c>
      <c r="AW3823">
        <v>22</v>
      </c>
      <c r="AX3823">
        <v>15</v>
      </c>
      <c r="AZ3823">
        <v>0</v>
      </c>
      <c r="BA3823">
        <v>9176</v>
      </c>
      <c r="BB3823">
        <f t="shared" si="327"/>
        <v>4230</v>
      </c>
      <c r="BD3823" t="e">
        <f t="shared" si="325"/>
        <v>#N/A</v>
      </c>
      <c r="BE3823">
        <f t="shared" si="326"/>
        <v>1</v>
      </c>
    </row>
    <row r="3824" spans="1:57" x14ac:dyDescent="0.25">
      <c r="A3824" t="s">
        <v>7269</v>
      </c>
      <c r="B3824" t="s">
        <v>7122</v>
      </c>
      <c r="C3824" t="s">
        <v>7123</v>
      </c>
      <c r="D3824" t="s">
        <v>55</v>
      </c>
      <c r="E3824" t="s">
        <v>56</v>
      </c>
      <c r="F3824" s="1">
        <v>42061</v>
      </c>
      <c r="G3824" s="1">
        <v>42056</v>
      </c>
      <c r="H3824" s="1">
        <v>42060</v>
      </c>
      <c r="I3824">
        <v>0</v>
      </c>
      <c r="J3824">
        <v>771</v>
      </c>
      <c r="K3824">
        <v>771</v>
      </c>
      <c r="L3824">
        <v>8913</v>
      </c>
      <c r="M3824" t="b">
        <v>0</v>
      </c>
      <c r="O3824" t="s">
        <v>34</v>
      </c>
      <c r="P3824" s="1">
        <v>42061</v>
      </c>
      <c r="Q3824" t="b">
        <v>0</v>
      </c>
      <c r="R3824" t="b">
        <v>0</v>
      </c>
      <c r="S3824" t="b">
        <v>0</v>
      </c>
      <c r="T3824">
        <v>11</v>
      </c>
      <c r="U3824">
        <v>2</v>
      </c>
      <c r="V3824">
        <v>0</v>
      </c>
      <c r="W3824">
        <v>33</v>
      </c>
      <c r="X3824">
        <v>0</v>
      </c>
      <c r="Y3824">
        <v>2</v>
      </c>
      <c r="Z3824">
        <v>0</v>
      </c>
      <c r="AA3824">
        <v>0</v>
      </c>
      <c r="AB3824">
        <v>8</v>
      </c>
      <c r="AC3824">
        <v>1</v>
      </c>
      <c r="AD3824">
        <v>1</v>
      </c>
      <c r="AE3824">
        <v>1093</v>
      </c>
      <c r="AF3824">
        <v>11</v>
      </c>
      <c r="AG3824">
        <v>2994</v>
      </c>
      <c r="AH3824">
        <v>974</v>
      </c>
      <c r="AI3824">
        <v>2</v>
      </c>
      <c r="AN3824">
        <v>23.38</v>
      </c>
      <c r="AP3824" t="s">
        <v>59</v>
      </c>
      <c r="AS3824">
        <v>35</v>
      </c>
      <c r="AU3824">
        <v>23438</v>
      </c>
      <c r="AV3824">
        <v>325</v>
      </c>
      <c r="AW3824">
        <v>22</v>
      </c>
      <c r="AX3824">
        <v>16</v>
      </c>
      <c r="AZ3824">
        <v>0</v>
      </c>
      <c r="BA3824">
        <v>8913</v>
      </c>
      <c r="BB3824">
        <f t="shared" si="327"/>
        <v>4493</v>
      </c>
      <c r="BD3824" t="e">
        <f t="shared" si="325"/>
        <v>#N/A</v>
      </c>
      <c r="BE3824">
        <f t="shared" si="326"/>
        <v>0</v>
      </c>
    </row>
    <row r="3825" spans="1:57" x14ac:dyDescent="0.25">
      <c r="A3825" t="s">
        <v>7271</v>
      </c>
      <c r="B3825" t="s">
        <v>7122</v>
      </c>
      <c r="C3825" t="s">
        <v>7123</v>
      </c>
      <c r="D3825" t="s">
        <v>55</v>
      </c>
      <c r="E3825" t="s">
        <v>56</v>
      </c>
      <c r="F3825" s="1">
        <v>42040</v>
      </c>
      <c r="G3825" s="1">
        <v>42038</v>
      </c>
      <c r="H3825" s="1">
        <v>42040</v>
      </c>
      <c r="I3825">
        <v>0</v>
      </c>
      <c r="J3825">
        <v>521</v>
      </c>
      <c r="K3825">
        <v>521</v>
      </c>
      <c r="L3825">
        <v>8663</v>
      </c>
      <c r="M3825" t="b">
        <v>0</v>
      </c>
      <c r="O3825" t="s">
        <v>34</v>
      </c>
      <c r="P3825" s="1">
        <v>42040</v>
      </c>
      <c r="Q3825" t="b">
        <v>0</v>
      </c>
      <c r="R3825" t="b">
        <v>0</v>
      </c>
      <c r="S3825" t="b">
        <v>0</v>
      </c>
      <c r="T3825">
        <v>11</v>
      </c>
      <c r="U3825">
        <v>3</v>
      </c>
      <c r="V3825">
        <v>0</v>
      </c>
      <c r="W3825">
        <v>29</v>
      </c>
      <c r="X3825">
        <v>0</v>
      </c>
      <c r="Y3825">
        <v>1</v>
      </c>
      <c r="Z3825">
        <v>0</v>
      </c>
      <c r="AA3825">
        <v>0</v>
      </c>
      <c r="AB3825">
        <v>6</v>
      </c>
      <c r="AC3825">
        <v>0</v>
      </c>
      <c r="AD3825">
        <v>0</v>
      </c>
      <c r="AE3825">
        <v>1122</v>
      </c>
      <c r="AF3825">
        <v>12</v>
      </c>
      <c r="AG3825">
        <v>3114</v>
      </c>
      <c r="AH3825">
        <v>1057</v>
      </c>
      <c r="AI3825">
        <v>1</v>
      </c>
      <c r="AN3825">
        <v>23.37</v>
      </c>
      <c r="AP3825" t="s">
        <v>59</v>
      </c>
      <c r="AS3825">
        <v>24</v>
      </c>
      <c r="AU3825">
        <v>29506</v>
      </c>
      <c r="AV3825">
        <v>1345</v>
      </c>
      <c r="AW3825">
        <v>22</v>
      </c>
      <c r="AX3825">
        <v>18</v>
      </c>
      <c r="AZ3825">
        <v>0</v>
      </c>
      <c r="BA3825">
        <v>8663</v>
      </c>
      <c r="BB3825">
        <f t="shared" si="327"/>
        <v>4743</v>
      </c>
      <c r="BD3825" t="e">
        <f t="shared" si="325"/>
        <v>#N/A</v>
      </c>
      <c r="BE3825">
        <f t="shared" si="326"/>
        <v>0</v>
      </c>
    </row>
    <row r="3826" spans="1:57" x14ac:dyDescent="0.25">
      <c r="A3826" t="s">
        <v>7273</v>
      </c>
      <c r="B3826" t="s">
        <v>7122</v>
      </c>
      <c r="C3826" t="s">
        <v>7123</v>
      </c>
      <c r="D3826" t="s">
        <v>55</v>
      </c>
      <c r="E3826" t="s">
        <v>56</v>
      </c>
      <c r="F3826" s="1">
        <v>42027</v>
      </c>
      <c r="G3826" s="1">
        <v>42021</v>
      </c>
      <c r="H3826" s="1">
        <v>42026</v>
      </c>
      <c r="I3826">
        <v>0</v>
      </c>
      <c r="J3826">
        <v>262</v>
      </c>
      <c r="K3826">
        <v>262</v>
      </c>
      <c r="L3826">
        <v>8404</v>
      </c>
      <c r="M3826" t="b">
        <v>0</v>
      </c>
      <c r="O3826" t="s">
        <v>34</v>
      </c>
      <c r="P3826" s="1">
        <v>42027</v>
      </c>
      <c r="Q3826" t="b">
        <v>0</v>
      </c>
      <c r="R3826" t="b">
        <v>0</v>
      </c>
      <c r="S3826" t="b">
        <v>0</v>
      </c>
      <c r="T3826">
        <v>10</v>
      </c>
      <c r="U3826">
        <v>2</v>
      </c>
      <c r="V3826">
        <v>0</v>
      </c>
      <c r="W3826">
        <v>21</v>
      </c>
      <c r="X3826">
        <v>0</v>
      </c>
      <c r="Y3826">
        <v>0</v>
      </c>
      <c r="Z3826">
        <v>0</v>
      </c>
      <c r="AA3826">
        <v>0</v>
      </c>
      <c r="AB3826">
        <v>8</v>
      </c>
      <c r="AC3826">
        <v>1</v>
      </c>
      <c r="AD3826">
        <v>0</v>
      </c>
      <c r="AE3826">
        <v>1107</v>
      </c>
      <c r="AF3826">
        <v>11</v>
      </c>
      <c r="AG3826">
        <v>2848</v>
      </c>
      <c r="AH3826">
        <v>1085</v>
      </c>
      <c r="AI3826">
        <v>1</v>
      </c>
      <c r="AN3826">
        <v>23.97</v>
      </c>
      <c r="AP3826" t="s">
        <v>59</v>
      </c>
      <c r="AS3826">
        <v>24</v>
      </c>
      <c r="AU3826">
        <v>29489</v>
      </c>
      <c r="AV3826">
        <v>550</v>
      </c>
      <c r="AW3826">
        <v>22</v>
      </c>
      <c r="AX3826">
        <v>16</v>
      </c>
      <c r="AZ3826">
        <v>0</v>
      </c>
      <c r="BA3826">
        <v>8404</v>
      </c>
      <c r="BB3826">
        <f t="shared" si="327"/>
        <v>5002</v>
      </c>
      <c r="BD3826" t="e">
        <f t="shared" si="325"/>
        <v>#N/A</v>
      </c>
      <c r="BE3826">
        <f t="shared" si="326"/>
        <v>0</v>
      </c>
    </row>
    <row r="3827" spans="1:57" x14ac:dyDescent="0.25">
      <c r="A3827" t="s">
        <v>7275</v>
      </c>
      <c r="B3827" t="s">
        <v>7122</v>
      </c>
      <c r="C3827" t="s">
        <v>7123</v>
      </c>
      <c r="D3827" t="s">
        <v>55</v>
      </c>
      <c r="E3827" t="s">
        <v>56</v>
      </c>
      <c r="F3827" s="1">
        <v>41992</v>
      </c>
      <c r="G3827" s="1">
        <v>41989</v>
      </c>
      <c r="H3827" s="1">
        <v>41991</v>
      </c>
      <c r="I3827">
        <v>0</v>
      </c>
      <c r="J3827">
        <v>1177</v>
      </c>
      <c r="K3827">
        <v>1177</v>
      </c>
      <c r="L3827">
        <v>8142</v>
      </c>
      <c r="M3827" t="b">
        <v>1</v>
      </c>
      <c r="O3827" t="s">
        <v>34</v>
      </c>
      <c r="P3827" s="1">
        <v>41992</v>
      </c>
      <c r="Q3827" t="b">
        <v>0</v>
      </c>
      <c r="R3827" t="b">
        <v>0</v>
      </c>
      <c r="S3827" t="b">
        <v>0</v>
      </c>
      <c r="T3827">
        <v>5</v>
      </c>
      <c r="U3827">
        <v>2</v>
      </c>
      <c r="V3827">
        <v>0</v>
      </c>
      <c r="W3827">
        <v>28</v>
      </c>
      <c r="X3827">
        <v>1</v>
      </c>
      <c r="Y3827">
        <v>2</v>
      </c>
      <c r="Z3827">
        <v>0</v>
      </c>
      <c r="AA3827">
        <v>1</v>
      </c>
      <c r="AB3827">
        <v>4</v>
      </c>
      <c r="AC3827">
        <v>0</v>
      </c>
      <c r="AD3827">
        <v>1</v>
      </c>
      <c r="AE3827">
        <v>1068</v>
      </c>
      <c r="AF3827">
        <v>9</v>
      </c>
      <c r="AG3827">
        <v>2606</v>
      </c>
      <c r="AH3827">
        <v>907</v>
      </c>
      <c r="AI3827">
        <v>3</v>
      </c>
      <c r="AN3827">
        <v>23.65</v>
      </c>
      <c r="AP3827" t="s">
        <v>59</v>
      </c>
      <c r="AS3827">
        <v>23</v>
      </c>
      <c r="AU3827">
        <v>20871</v>
      </c>
      <c r="AV3827">
        <v>406</v>
      </c>
      <c r="AW3827">
        <v>22</v>
      </c>
      <c r="AX3827">
        <v>16</v>
      </c>
      <c r="AZ3827">
        <v>0</v>
      </c>
      <c r="BA3827">
        <v>8142</v>
      </c>
      <c r="BB3827">
        <f t="shared" si="327"/>
        <v>5264</v>
      </c>
      <c r="BD3827" t="e">
        <f t="shared" si="325"/>
        <v>#N/A</v>
      </c>
      <c r="BE3827">
        <f t="shared" si="326"/>
        <v>1</v>
      </c>
    </row>
    <row r="3828" spans="1:57" x14ac:dyDescent="0.25">
      <c r="A3828" t="s">
        <v>7277</v>
      </c>
      <c r="B3828" t="s">
        <v>7122</v>
      </c>
      <c r="C3828" t="s">
        <v>7123</v>
      </c>
      <c r="D3828" t="s">
        <v>55</v>
      </c>
      <c r="E3828" t="s">
        <v>56</v>
      </c>
      <c r="F3828" s="1">
        <v>41975</v>
      </c>
      <c r="G3828" s="1">
        <v>41969</v>
      </c>
      <c r="H3828" s="1">
        <v>41974</v>
      </c>
      <c r="I3828">
        <v>0</v>
      </c>
      <c r="J3828">
        <v>868</v>
      </c>
      <c r="K3828">
        <v>868</v>
      </c>
      <c r="L3828">
        <v>7833</v>
      </c>
      <c r="M3828" t="b">
        <v>0</v>
      </c>
      <c r="O3828" t="s">
        <v>190</v>
      </c>
      <c r="P3828" s="1">
        <v>41975</v>
      </c>
      <c r="Q3828" t="b">
        <v>1</v>
      </c>
      <c r="R3828" t="b">
        <v>0</v>
      </c>
      <c r="S3828" t="b">
        <v>1</v>
      </c>
      <c r="T3828">
        <v>3</v>
      </c>
      <c r="U3828">
        <v>1</v>
      </c>
      <c r="V3828">
        <v>0</v>
      </c>
      <c r="W3828">
        <v>18</v>
      </c>
      <c r="X3828">
        <v>0</v>
      </c>
      <c r="Y3828">
        <v>1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1041</v>
      </c>
      <c r="AF3828">
        <v>7</v>
      </c>
      <c r="AG3828">
        <v>2651</v>
      </c>
      <c r="AH3828">
        <v>883</v>
      </c>
      <c r="AI3828">
        <v>1</v>
      </c>
      <c r="AN3828">
        <v>22.27</v>
      </c>
      <c r="AP3828" t="s">
        <v>59</v>
      </c>
      <c r="AS3828">
        <v>14</v>
      </c>
      <c r="AU3828">
        <v>15722</v>
      </c>
      <c r="AV3828">
        <v>394</v>
      </c>
      <c r="AW3828">
        <v>21</v>
      </c>
      <c r="AX3828">
        <v>16</v>
      </c>
      <c r="AZ3828">
        <v>0</v>
      </c>
      <c r="BA3828">
        <v>7833</v>
      </c>
      <c r="BB3828">
        <f t="shared" si="327"/>
        <v>5573</v>
      </c>
      <c r="BD3828" t="e">
        <f t="shared" si="325"/>
        <v>#N/A</v>
      </c>
      <c r="BE3828">
        <f t="shared" si="326"/>
        <v>0</v>
      </c>
    </row>
    <row r="3829" spans="1:57" x14ac:dyDescent="0.25">
      <c r="A3829" t="s">
        <v>7279</v>
      </c>
      <c r="B3829" t="s">
        <v>7122</v>
      </c>
      <c r="C3829" t="s">
        <v>7123</v>
      </c>
      <c r="D3829" t="s">
        <v>55</v>
      </c>
      <c r="E3829" t="s">
        <v>56</v>
      </c>
      <c r="F3829" s="1">
        <v>41954</v>
      </c>
      <c r="G3829" s="1">
        <v>41951</v>
      </c>
      <c r="H3829" s="1">
        <v>41953</v>
      </c>
      <c r="I3829">
        <v>0</v>
      </c>
      <c r="J3829">
        <v>576</v>
      </c>
      <c r="K3829">
        <v>576</v>
      </c>
      <c r="L3829">
        <v>7541</v>
      </c>
      <c r="M3829" t="b">
        <v>0</v>
      </c>
      <c r="O3829" t="s">
        <v>34</v>
      </c>
      <c r="P3829" s="1">
        <v>41954</v>
      </c>
      <c r="Q3829" t="b">
        <v>0</v>
      </c>
      <c r="R3829" t="b">
        <v>0</v>
      </c>
      <c r="S3829" t="b">
        <v>0</v>
      </c>
      <c r="T3829">
        <v>2</v>
      </c>
      <c r="U3829">
        <v>1</v>
      </c>
      <c r="V3829">
        <v>0</v>
      </c>
      <c r="W3829">
        <v>15</v>
      </c>
      <c r="X3829">
        <v>0</v>
      </c>
      <c r="Y3829">
        <v>1</v>
      </c>
      <c r="Z3829">
        <v>0</v>
      </c>
      <c r="AA3829">
        <v>0</v>
      </c>
      <c r="AB3829">
        <v>2</v>
      </c>
      <c r="AC3829">
        <v>2</v>
      </c>
      <c r="AD3829">
        <v>1</v>
      </c>
      <c r="AE3829">
        <v>1002</v>
      </c>
      <c r="AF3829">
        <v>8</v>
      </c>
      <c r="AG3829">
        <v>2626</v>
      </c>
      <c r="AH3829">
        <v>869</v>
      </c>
      <c r="AI3829">
        <v>1</v>
      </c>
      <c r="AN3829">
        <v>24.91</v>
      </c>
      <c r="AP3829" t="s">
        <v>59</v>
      </c>
      <c r="AS3829">
        <v>16</v>
      </c>
      <c r="AU3829">
        <v>24427</v>
      </c>
      <c r="AV3829">
        <v>398</v>
      </c>
      <c r="AW3829">
        <v>22</v>
      </c>
      <c r="AX3829">
        <v>16</v>
      </c>
      <c r="AZ3829">
        <v>0</v>
      </c>
      <c r="BA3829">
        <v>7541</v>
      </c>
      <c r="BB3829">
        <f t="shared" si="327"/>
        <v>5865</v>
      </c>
      <c r="BD3829" t="e">
        <f t="shared" si="325"/>
        <v>#N/A</v>
      </c>
      <c r="BE3829">
        <f t="shared" si="326"/>
        <v>0</v>
      </c>
    </row>
    <row r="3830" spans="1:57" x14ac:dyDescent="0.25">
      <c r="A3830" t="s">
        <v>7281</v>
      </c>
      <c r="B3830" t="s">
        <v>7122</v>
      </c>
      <c r="C3830" t="s">
        <v>7123</v>
      </c>
      <c r="D3830" t="s">
        <v>55</v>
      </c>
      <c r="E3830" t="s">
        <v>56</v>
      </c>
      <c r="F3830" s="1">
        <v>41936</v>
      </c>
      <c r="G3830" s="1">
        <v>41932</v>
      </c>
      <c r="H3830" s="1">
        <v>41935</v>
      </c>
      <c r="I3830">
        <v>0</v>
      </c>
      <c r="J3830">
        <v>283</v>
      </c>
      <c r="K3830">
        <v>283</v>
      </c>
      <c r="L3830">
        <v>7248</v>
      </c>
      <c r="M3830" t="b">
        <v>0</v>
      </c>
      <c r="O3830" t="s">
        <v>34</v>
      </c>
      <c r="P3830" s="1">
        <v>41936</v>
      </c>
      <c r="Q3830" t="b">
        <v>0</v>
      </c>
      <c r="R3830" t="b">
        <v>0</v>
      </c>
      <c r="S3830" t="b">
        <v>0</v>
      </c>
      <c r="T3830">
        <v>3</v>
      </c>
      <c r="U3830">
        <v>0</v>
      </c>
      <c r="V3830">
        <v>0</v>
      </c>
      <c r="W3830">
        <v>6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1053</v>
      </c>
      <c r="AF3830">
        <v>6</v>
      </c>
      <c r="AG3830">
        <v>2467</v>
      </c>
      <c r="AH3830">
        <v>821</v>
      </c>
      <c r="AI3830">
        <v>0</v>
      </c>
      <c r="AN3830">
        <v>23.44</v>
      </c>
      <c r="AP3830" t="s">
        <v>59</v>
      </c>
      <c r="AS3830">
        <v>11</v>
      </c>
      <c r="AU3830">
        <v>11836</v>
      </c>
      <c r="AV3830">
        <v>862</v>
      </c>
      <c r="AW3830">
        <v>21</v>
      </c>
      <c r="AX3830">
        <v>17</v>
      </c>
      <c r="AZ3830">
        <v>0</v>
      </c>
      <c r="BA3830">
        <v>7248</v>
      </c>
      <c r="BB3830">
        <f t="shared" si="327"/>
        <v>6158</v>
      </c>
      <c r="BD3830" t="e">
        <f t="shared" si="325"/>
        <v>#N/A</v>
      </c>
      <c r="BE3830">
        <f t="shared" si="326"/>
        <v>0</v>
      </c>
    </row>
    <row r="3831" spans="1:57" x14ac:dyDescent="0.25">
      <c r="A3831" t="s">
        <v>7283</v>
      </c>
      <c r="B3831" t="s">
        <v>7122</v>
      </c>
      <c r="C3831" t="s">
        <v>7123</v>
      </c>
      <c r="D3831" t="s">
        <v>55</v>
      </c>
      <c r="E3831" t="s">
        <v>56</v>
      </c>
      <c r="F3831" s="1">
        <v>41916</v>
      </c>
      <c r="G3831" s="1">
        <v>41914</v>
      </c>
      <c r="H3831" s="1">
        <v>41915</v>
      </c>
      <c r="I3831">
        <v>0</v>
      </c>
      <c r="J3831">
        <v>1049</v>
      </c>
      <c r="K3831">
        <v>1049</v>
      </c>
      <c r="L3831">
        <v>6965</v>
      </c>
      <c r="M3831" t="b">
        <v>1</v>
      </c>
      <c r="O3831" t="s">
        <v>34</v>
      </c>
      <c r="P3831" s="1">
        <v>41916</v>
      </c>
      <c r="Q3831" t="b">
        <v>0</v>
      </c>
      <c r="R3831" t="b">
        <v>0</v>
      </c>
      <c r="S3831" t="b">
        <v>0</v>
      </c>
      <c r="T3831">
        <v>5</v>
      </c>
      <c r="U3831">
        <v>1</v>
      </c>
      <c r="V3831">
        <v>0</v>
      </c>
      <c r="W3831">
        <v>21</v>
      </c>
      <c r="X3831">
        <v>0</v>
      </c>
      <c r="Y3831">
        <v>2</v>
      </c>
      <c r="Z3831">
        <v>0</v>
      </c>
      <c r="AA3831">
        <v>0</v>
      </c>
      <c r="AB3831">
        <v>3</v>
      </c>
      <c r="AC3831">
        <v>1</v>
      </c>
      <c r="AD3831">
        <v>0</v>
      </c>
      <c r="AE3831">
        <v>1169</v>
      </c>
      <c r="AF3831">
        <v>9</v>
      </c>
      <c r="AG3831">
        <v>2927</v>
      </c>
      <c r="AH3831">
        <v>978</v>
      </c>
      <c r="AI3831">
        <v>0</v>
      </c>
      <c r="AN3831">
        <v>23.8</v>
      </c>
      <c r="AP3831" t="s">
        <v>59</v>
      </c>
      <c r="AS3831">
        <v>21</v>
      </c>
      <c r="AU3831">
        <v>28353</v>
      </c>
      <c r="AV3831">
        <v>274</v>
      </c>
      <c r="AW3831">
        <v>22</v>
      </c>
      <c r="AX3831">
        <v>15</v>
      </c>
      <c r="AZ3831">
        <v>0</v>
      </c>
      <c r="BA3831">
        <v>6965</v>
      </c>
      <c r="BB3831">
        <f t="shared" si="327"/>
        <v>6441</v>
      </c>
      <c r="BD3831" t="e">
        <f t="shared" si="325"/>
        <v>#N/A</v>
      </c>
      <c r="BE3831">
        <f t="shared" si="326"/>
        <v>1</v>
      </c>
    </row>
    <row r="3832" spans="1:57" x14ac:dyDescent="0.25">
      <c r="A3832" t="s">
        <v>7285</v>
      </c>
      <c r="B3832" t="s">
        <v>7122</v>
      </c>
      <c r="C3832" t="s">
        <v>7123</v>
      </c>
      <c r="D3832" t="s">
        <v>55</v>
      </c>
      <c r="E3832" t="s">
        <v>56</v>
      </c>
      <c r="F3832" s="1">
        <v>41902</v>
      </c>
      <c r="G3832" s="1">
        <v>41899</v>
      </c>
      <c r="H3832" s="1">
        <v>41901</v>
      </c>
      <c r="I3832">
        <v>0</v>
      </c>
      <c r="J3832">
        <v>813</v>
      </c>
      <c r="K3832">
        <v>813</v>
      </c>
      <c r="L3832">
        <v>6729</v>
      </c>
      <c r="M3832" t="b">
        <v>0</v>
      </c>
      <c r="O3832" t="s">
        <v>34</v>
      </c>
      <c r="P3832" s="1">
        <v>41902</v>
      </c>
      <c r="Q3832" t="b">
        <v>0</v>
      </c>
      <c r="R3832" t="b">
        <v>0</v>
      </c>
      <c r="S3832" t="b">
        <v>0</v>
      </c>
      <c r="T3832">
        <v>5</v>
      </c>
      <c r="U3832">
        <v>1</v>
      </c>
      <c r="V3832">
        <v>0</v>
      </c>
      <c r="W3832">
        <v>17</v>
      </c>
      <c r="X3832">
        <v>0</v>
      </c>
      <c r="Y3832">
        <v>1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1086</v>
      </c>
      <c r="AF3832">
        <v>8</v>
      </c>
      <c r="AG3832">
        <v>2837</v>
      </c>
      <c r="AH3832">
        <v>1063</v>
      </c>
      <c r="AI3832">
        <v>1</v>
      </c>
      <c r="AN3832">
        <v>23.9</v>
      </c>
      <c r="AP3832" t="s">
        <v>59</v>
      </c>
      <c r="AS3832">
        <v>15</v>
      </c>
      <c r="AU3832">
        <v>16698</v>
      </c>
      <c r="AV3832">
        <v>842</v>
      </c>
      <c r="AW3832">
        <v>21</v>
      </c>
      <c r="AX3832">
        <v>17</v>
      </c>
      <c r="AZ3832">
        <v>0</v>
      </c>
      <c r="BA3832">
        <v>6729</v>
      </c>
      <c r="BB3832">
        <f t="shared" si="327"/>
        <v>6677</v>
      </c>
      <c r="BD3832" t="e">
        <f t="shared" si="325"/>
        <v>#N/A</v>
      </c>
      <c r="BE3832">
        <f t="shared" si="326"/>
        <v>0</v>
      </c>
    </row>
    <row r="3833" spans="1:57" x14ac:dyDescent="0.25">
      <c r="A3833" t="s">
        <v>7287</v>
      </c>
      <c r="B3833" t="s">
        <v>7122</v>
      </c>
      <c r="C3833" t="s">
        <v>7123</v>
      </c>
      <c r="D3833" t="s">
        <v>55</v>
      </c>
      <c r="E3833" t="s">
        <v>56</v>
      </c>
      <c r="F3833" s="1">
        <v>41884</v>
      </c>
      <c r="G3833" s="1">
        <v>41881</v>
      </c>
      <c r="H3833" s="1">
        <v>41884</v>
      </c>
      <c r="I3833">
        <v>0</v>
      </c>
      <c r="J3833">
        <v>559</v>
      </c>
      <c r="K3833">
        <v>559</v>
      </c>
      <c r="L3833">
        <v>6475</v>
      </c>
      <c r="M3833" t="b">
        <v>0</v>
      </c>
      <c r="O3833" t="s">
        <v>34</v>
      </c>
      <c r="P3833" s="1">
        <v>41884</v>
      </c>
      <c r="Q3833" t="b">
        <v>0</v>
      </c>
      <c r="R3833" t="b">
        <v>0</v>
      </c>
      <c r="S3833" t="b">
        <v>0</v>
      </c>
      <c r="T3833">
        <v>4</v>
      </c>
      <c r="U3833">
        <v>1</v>
      </c>
      <c r="V3833">
        <v>0</v>
      </c>
      <c r="W3833">
        <v>15</v>
      </c>
      <c r="X3833">
        <v>0</v>
      </c>
      <c r="Y3833">
        <v>1</v>
      </c>
      <c r="Z3833">
        <v>0</v>
      </c>
      <c r="AA3833">
        <v>0</v>
      </c>
      <c r="AB3833">
        <v>1</v>
      </c>
      <c r="AC3833">
        <v>0</v>
      </c>
      <c r="AD3833">
        <v>1</v>
      </c>
      <c r="AE3833">
        <v>1256</v>
      </c>
      <c r="AF3833">
        <v>10</v>
      </c>
      <c r="AG3833">
        <v>3112</v>
      </c>
      <c r="AH3833">
        <v>1132</v>
      </c>
      <c r="AI3833">
        <v>0</v>
      </c>
      <c r="AN3833">
        <v>24.17</v>
      </c>
      <c r="AP3833" t="s">
        <v>59</v>
      </c>
      <c r="AS3833">
        <v>12</v>
      </c>
      <c r="AU3833">
        <v>11887</v>
      </c>
      <c r="AV3833">
        <v>238</v>
      </c>
      <c r="AW3833">
        <v>21</v>
      </c>
      <c r="AX3833">
        <v>15</v>
      </c>
      <c r="AZ3833">
        <v>0</v>
      </c>
      <c r="BA3833">
        <v>6475</v>
      </c>
      <c r="BB3833">
        <f t="shared" si="327"/>
        <v>6931</v>
      </c>
      <c r="BD3833" t="e">
        <f t="shared" si="325"/>
        <v>#N/A</v>
      </c>
      <c r="BE3833">
        <f t="shared" si="326"/>
        <v>0</v>
      </c>
    </row>
    <row r="3834" spans="1:57" x14ac:dyDescent="0.25">
      <c r="A3834" t="s">
        <v>7289</v>
      </c>
      <c r="B3834" t="s">
        <v>7122</v>
      </c>
      <c r="C3834" t="s">
        <v>7123</v>
      </c>
      <c r="D3834" t="s">
        <v>55</v>
      </c>
      <c r="E3834" t="s">
        <v>56</v>
      </c>
      <c r="F3834" s="1">
        <v>41869</v>
      </c>
      <c r="G3834" s="1">
        <v>41865</v>
      </c>
      <c r="H3834" s="1">
        <v>41866</v>
      </c>
      <c r="I3834">
        <v>0</v>
      </c>
      <c r="J3834">
        <v>319</v>
      </c>
      <c r="K3834">
        <v>319</v>
      </c>
      <c r="L3834">
        <v>6235</v>
      </c>
      <c r="M3834" t="b">
        <v>0</v>
      </c>
      <c r="O3834" t="s">
        <v>34</v>
      </c>
      <c r="P3834" s="1">
        <v>41869</v>
      </c>
      <c r="Q3834" t="b">
        <v>0</v>
      </c>
      <c r="R3834" t="b">
        <v>0</v>
      </c>
      <c r="S3834" t="b">
        <v>0</v>
      </c>
      <c r="T3834">
        <v>5</v>
      </c>
      <c r="U3834">
        <v>2</v>
      </c>
      <c r="V3834">
        <v>0</v>
      </c>
      <c r="W3834">
        <v>11</v>
      </c>
      <c r="X3834">
        <v>0</v>
      </c>
      <c r="Y3834">
        <v>1</v>
      </c>
      <c r="Z3834">
        <v>0</v>
      </c>
      <c r="AA3834">
        <v>0</v>
      </c>
      <c r="AB3834">
        <v>0</v>
      </c>
      <c r="AC3834">
        <v>1</v>
      </c>
      <c r="AD3834">
        <v>0</v>
      </c>
      <c r="AE3834">
        <v>1251</v>
      </c>
      <c r="AF3834">
        <v>10</v>
      </c>
      <c r="AG3834">
        <v>3122</v>
      </c>
      <c r="AH3834">
        <v>1218</v>
      </c>
      <c r="AI3834">
        <v>0</v>
      </c>
      <c r="AN3834">
        <v>23.2</v>
      </c>
      <c r="AP3834" t="s">
        <v>59</v>
      </c>
      <c r="AS3834">
        <v>11</v>
      </c>
      <c r="AU3834">
        <v>21336</v>
      </c>
      <c r="AV3834">
        <v>604</v>
      </c>
      <c r="AW3834">
        <v>22</v>
      </c>
      <c r="AX3834">
        <v>16</v>
      </c>
      <c r="AZ3834">
        <v>0</v>
      </c>
      <c r="BA3834">
        <v>6235</v>
      </c>
      <c r="BB3834">
        <f t="shared" si="327"/>
        <v>7171</v>
      </c>
      <c r="BD3834" t="e">
        <f t="shared" si="325"/>
        <v>#N/A</v>
      </c>
      <c r="BE3834">
        <f t="shared" si="326"/>
        <v>0</v>
      </c>
    </row>
    <row r="3835" spans="1:57" x14ac:dyDescent="0.25">
      <c r="A3835" t="s">
        <v>7291</v>
      </c>
      <c r="B3835" t="s">
        <v>7122</v>
      </c>
      <c r="C3835" t="s">
        <v>7123</v>
      </c>
      <c r="D3835" t="s">
        <v>55</v>
      </c>
      <c r="E3835" t="s">
        <v>56</v>
      </c>
      <c r="F3835" s="1">
        <v>41844</v>
      </c>
      <c r="G3835" s="1">
        <v>41841</v>
      </c>
      <c r="H3835" s="1">
        <v>41843</v>
      </c>
      <c r="I3835">
        <v>0</v>
      </c>
      <c r="J3835">
        <v>1080</v>
      </c>
      <c r="K3835">
        <v>1080</v>
      </c>
      <c r="L3835">
        <v>5916</v>
      </c>
      <c r="M3835" t="b">
        <v>1</v>
      </c>
      <c r="O3835" t="s">
        <v>34</v>
      </c>
      <c r="P3835" s="1">
        <v>41844</v>
      </c>
      <c r="Q3835" t="b">
        <v>0</v>
      </c>
      <c r="R3835" t="b">
        <v>0</v>
      </c>
      <c r="S3835" t="b">
        <v>0</v>
      </c>
      <c r="T3835">
        <v>6</v>
      </c>
      <c r="U3835">
        <v>1</v>
      </c>
      <c r="V3835">
        <v>0</v>
      </c>
      <c r="W3835">
        <v>44</v>
      </c>
      <c r="X3835">
        <v>1</v>
      </c>
      <c r="Y3835">
        <v>5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1052</v>
      </c>
      <c r="AF3835">
        <v>11</v>
      </c>
      <c r="AG3835">
        <v>2603</v>
      </c>
      <c r="AH3835">
        <v>842</v>
      </c>
      <c r="AI3835">
        <v>11</v>
      </c>
      <c r="AN3835">
        <v>24.71</v>
      </c>
      <c r="AP3835" t="s">
        <v>59</v>
      </c>
      <c r="AS3835">
        <v>31</v>
      </c>
      <c r="AU3835">
        <v>35712</v>
      </c>
      <c r="AV3835">
        <v>2460</v>
      </c>
      <c r="AW3835">
        <v>22</v>
      </c>
      <c r="AX3835">
        <v>18</v>
      </c>
      <c r="AZ3835">
        <v>0</v>
      </c>
      <c r="BA3835">
        <v>5916</v>
      </c>
      <c r="BB3835">
        <f t="shared" si="327"/>
        <v>7490</v>
      </c>
      <c r="BD3835" t="e">
        <f t="shared" si="325"/>
        <v>#N/A</v>
      </c>
      <c r="BE3835">
        <f t="shared" si="326"/>
        <v>1</v>
      </c>
    </row>
    <row r="3836" spans="1:57" x14ac:dyDescent="0.25">
      <c r="A3836" t="s">
        <v>7293</v>
      </c>
      <c r="B3836" t="s">
        <v>7122</v>
      </c>
      <c r="C3836" t="s">
        <v>7123</v>
      </c>
      <c r="D3836" t="s">
        <v>55</v>
      </c>
      <c r="E3836" t="s">
        <v>56</v>
      </c>
      <c r="F3836" s="1">
        <v>41822</v>
      </c>
      <c r="G3836" s="1">
        <v>41819</v>
      </c>
      <c r="H3836" s="1">
        <v>41821</v>
      </c>
      <c r="I3836">
        <v>0</v>
      </c>
      <c r="J3836">
        <v>760</v>
      </c>
      <c r="K3836">
        <v>760</v>
      </c>
      <c r="L3836">
        <v>5596</v>
      </c>
      <c r="M3836" t="b">
        <v>0</v>
      </c>
      <c r="O3836" t="s">
        <v>34</v>
      </c>
      <c r="Q3836" t="b">
        <v>1</v>
      </c>
      <c r="R3836" t="b">
        <v>0</v>
      </c>
      <c r="S3836" t="b">
        <v>0</v>
      </c>
      <c r="T3836">
        <v>4</v>
      </c>
      <c r="U3836">
        <v>1</v>
      </c>
      <c r="V3836">
        <v>0</v>
      </c>
      <c r="W3836">
        <v>28</v>
      </c>
      <c r="X3836">
        <v>0</v>
      </c>
      <c r="Y3836">
        <v>3</v>
      </c>
      <c r="Z3836">
        <v>0</v>
      </c>
      <c r="AA3836">
        <v>1</v>
      </c>
      <c r="AB3836">
        <v>3</v>
      </c>
      <c r="AC3836">
        <v>1</v>
      </c>
      <c r="AD3836">
        <v>0</v>
      </c>
      <c r="AE3836">
        <v>969</v>
      </c>
      <c r="AF3836">
        <v>7</v>
      </c>
      <c r="AG3836">
        <v>2137</v>
      </c>
      <c r="AH3836">
        <v>1041</v>
      </c>
      <c r="AI3836">
        <v>7</v>
      </c>
      <c r="AN3836">
        <v>23.82</v>
      </c>
      <c r="AP3836" t="s">
        <v>59</v>
      </c>
      <c r="AS3836">
        <v>38</v>
      </c>
      <c r="AU3836">
        <v>32685</v>
      </c>
      <c r="AV3836">
        <v>1008</v>
      </c>
      <c r="AW3836">
        <v>22</v>
      </c>
      <c r="AX3836">
        <v>17</v>
      </c>
      <c r="AZ3836">
        <v>0</v>
      </c>
      <c r="BA3836">
        <v>5596</v>
      </c>
      <c r="BB3836">
        <f t="shared" si="327"/>
        <v>7810</v>
      </c>
      <c r="BD3836" t="e">
        <f t="shared" si="325"/>
        <v>#N/A</v>
      </c>
      <c r="BE3836">
        <f t="shared" si="326"/>
        <v>0</v>
      </c>
    </row>
    <row r="3837" spans="1:57" x14ac:dyDescent="0.25">
      <c r="A3837" t="s">
        <v>7295</v>
      </c>
      <c r="B3837" t="s">
        <v>7122</v>
      </c>
      <c r="C3837" t="s">
        <v>7123</v>
      </c>
      <c r="D3837" t="s">
        <v>55</v>
      </c>
      <c r="E3837" t="s">
        <v>56</v>
      </c>
      <c r="F3837" s="1">
        <v>41799</v>
      </c>
      <c r="G3837" s="1">
        <v>41794</v>
      </c>
      <c r="H3837" s="1">
        <v>41797</v>
      </c>
      <c r="I3837">
        <v>0</v>
      </c>
      <c r="J3837">
        <v>504</v>
      </c>
      <c r="K3837">
        <v>504</v>
      </c>
      <c r="L3837">
        <v>5340</v>
      </c>
      <c r="M3837" t="b">
        <v>0</v>
      </c>
      <c r="O3837" t="s">
        <v>34</v>
      </c>
      <c r="Q3837" t="b">
        <v>1</v>
      </c>
      <c r="R3837" t="b">
        <v>0</v>
      </c>
      <c r="S3837" t="b">
        <v>0</v>
      </c>
      <c r="T3837">
        <v>4</v>
      </c>
      <c r="U3837">
        <v>1</v>
      </c>
      <c r="V3837">
        <v>0</v>
      </c>
      <c r="W3837">
        <v>15</v>
      </c>
      <c r="X3837">
        <v>0</v>
      </c>
      <c r="Y3837">
        <v>1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1067</v>
      </c>
      <c r="AF3837">
        <v>8</v>
      </c>
      <c r="AG3837">
        <v>2481</v>
      </c>
      <c r="AH3837">
        <v>945</v>
      </c>
      <c r="AI3837">
        <v>0</v>
      </c>
      <c r="AN3837">
        <v>24.73</v>
      </c>
      <c r="AP3837" t="s">
        <v>59</v>
      </c>
      <c r="AS3837">
        <v>23</v>
      </c>
      <c r="AU3837">
        <v>18447</v>
      </c>
      <c r="AV3837">
        <v>441</v>
      </c>
      <c r="AW3837">
        <v>21</v>
      </c>
      <c r="AX3837">
        <v>16</v>
      </c>
      <c r="AZ3837">
        <v>0</v>
      </c>
      <c r="BA3837">
        <v>5340</v>
      </c>
      <c r="BB3837">
        <f t="shared" si="327"/>
        <v>8066</v>
      </c>
      <c r="BD3837" t="e">
        <f t="shared" si="325"/>
        <v>#N/A</v>
      </c>
      <c r="BE3837">
        <f t="shared" si="326"/>
        <v>0</v>
      </c>
    </row>
    <row r="3838" spans="1:57" x14ac:dyDescent="0.25">
      <c r="A3838" t="s">
        <v>7297</v>
      </c>
      <c r="B3838" t="s">
        <v>7122</v>
      </c>
      <c r="C3838" t="s">
        <v>7123</v>
      </c>
      <c r="D3838" t="s">
        <v>55</v>
      </c>
      <c r="E3838" t="s">
        <v>56</v>
      </c>
      <c r="F3838" s="1">
        <v>41780</v>
      </c>
      <c r="G3838" s="1">
        <v>41775</v>
      </c>
      <c r="H3838" s="1">
        <v>41780</v>
      </c>
      <c r="I3838">
        <v>0</v>
      </c>
      <c r="J3838">
        <v>247</v>
      </c>
      <c r="K3838">
        <v>247</v>
      </c>
      <c r="L3838">
        <v>5083</v>
      </c>
      <c r="M3838" t="b">
        <v>0</v>
      </c>
      <c r="O3838" t="s">
        <v>34</v>
      </c>
      <c r="P3838" s="1">
        <v>41794</v>
      </c>
      <c r="Q3838" t="b">
        <v>0</v>
      </c>
      <c r="R3838" t="b">
        <v>0</v>
      </c>
      <c r="S3838" t="b">
        <v>0</v>
      </c>
      <c r="T3838">
        <v>4</v>
      </c>
      <c r="U3838">
        <v>1</v>
      </c>
      <c r="V3838">
        <v>0</v>
      </c>
      <c r="W3838">
        <v>12</v>
      </c>
      <c r="X3838">
        <v>1</v>
      </c>
      <c r="Y3838">
        <v>0</v>
      </c>
      <c r="Z3838">
        <v>0</v>
      </c>
      <c r="AA3838">
        <v>0</v>
      </c>
      <c r="AB3838">
        <v>3</v>
      </c>
      <c r="AC3838">
        <v>1</v>
      </c>
      <c r="AD3838">
        <v>0</v>
      </c>
      <c r="AE3838">
        <v>1382</v>
      </c>
      <c r="AF3838">
        <v>11</v>
      </c>
      <c r="AG3838">
        <v>3405</v>
      </c>
      <c r="AH3838">
        <v>1296</v>
      </c>
      <c r="AI3838">
        <v>0</v>
      </c>
      <c r="AN3838">
        <v>24.98</v>
      </c>
      <c r="AP3838" t="s">
        <v>59</v>
      </c>
      <c r="AS3838">
        <v>20</v>
      </c>
      <c r="AU3838">
        <v>18078</v>
      </c>
      <c r="AV3838">
        <v>170</v>
      </c>
      <c r="AW3838">
        <v>21</v>
      </c>
      <c r="AX3838">
        <v>15</v>
      </c>
      <c r="AZ3838">
        <v>0</v>
      </c>
      <c r="BA3838">
        <v>5083</v>
      </c>
      <c r="BB3838">
        <f t="shared" si="327"/>
        <v>8323</v>
      </c>
      <c r="BD3838" t="e">
        <f t="shared" si="325"/>
        <v>#N/A</v>
      </c>
      <c r="BE3838">
        <f t="shared" si="326"/>
        <v>0</v>
      </c>
    </row>
    <row r="3839" spans="1:57" x14ac:dyDescent="0.25">
      <c r="A3839" t="s">
        <v>7299</v>
      </c>
      <c r="B3839" t="s">
        <v>7122</v>
      </c>
      <c r="C3839" t="s">
        <v>7123</v>
      </c>
      <c r="D3839" t="s">
        <v>55</v>
      </c>
      <c r="E3839" t="s">
        <v>56</v>
      </c>
      <c r="F3839" s="1">
        <v>41761</v>
      </c>
      <c r="G3839" s="1">
        <v>41758</v>
      </c>
      <c r="H3839" s="1">
        <v>41760</v>
      </c>
      <c r="I3839">
        <v>0</v>
      </c>
      <c r="J3839">
        <v>995</v>
      </c>
      <c r="K3839">
        <v>995</v>
      </c>
      <c r="L3839">
        <v>4836</v>
      </c>
      <c r="M3839" t="b">
        <v>1</v>
      </c>
      <c r="O3839" t="s">
        <v>34</v>
      </c>
      <c r="P3839" s="1">
        <v>41761</v>
      </c>
      <c r="Q3839" t="b">
        <v>0</v>
      </c>
      <c r="R3839" t="b">
        <v>0</v>
      </c>
      <c r="S3839" t="b">
        <v>0</v>
      </c>
      <c r="T3839">
        <v>5</v>
      </c>
      <c r="U3839">
        <v>2</v>
      </c>
      <c r="V3839">
        <v>0</v>
      </c>
      <c r="W3839">
        <v>37</v>
      </c>
      <c r="X3839">
        <v>0</v>
      </c>
      <c r="Y3839">
        <v>2</v>
      </c>
      <c r="Z3839">
        <v>0</v>
      </c>
      <c r="AA3839">
        <v>0</v>
      </c>
      <c r="AB3839">
        <v>1</v>
      </c>
      <c r="AC3839">
        <v>1</v>
      </c>
      <c r="AD3839">
        <v>0</v>
      </c>
      <c r="AE3839">
        <v>1285</v>
      </c>
      <c r="AF3839">
        <v>10</v>
      </c>
      <c r="AG3839">
        <v>3231</v>
      </c>
      <c r="AH3839">
        <v>1133</v>
      </c>
      <c r="AI3839">
        <v>0</v>
      </c>
      <c r="AN3839">
        <v>23.87</v>
      </c>
      <c r="AP3839" t="s">
        <v>59</v>
      </c>
      <c r="AS3839">
        <v>42</v>
      </c>
      <c r="AU3839">
        <v>32387</v>
      </c>
      <c r="AV3839">
        <v>526</v>
      </c>
      <c r="AW3839">
        <v>22</v>
      </c>
      <c r="AX3839">
        <v>16</v>
      </c>
      <c r="AZ3839">
        <v>0</v>
      </c>
      <c r="BA3839">
        <v>4836</v>
      </c>
      <c r="BB3839">
        <f t="shared" si="327"/>
        <v>8570</v>
      </c>
      <c r="BD3839" t="e">
        <f t="shared" si="325"/>
        <v>#N/A</v>
      </c>
      <c r="BE3839">
        <f t="shared" si="326"/>
        <v>1</v>
      </c>
    </row>
    <row r="3840" spans="1:57" x14ac:dyDescent="0.25">
      <c r="A3840" t="s">
        <v>7301</v>
      </c>
      <c r="B3840" t="s">
        <v>7122</v>
      </c>
      <c r="C3840" t="s">
        <v>7123</v>
      </c>
      <c r="D3840" t="s">
        <v>55</v>
      </c>
      <c r="E3840" t="s">
        <v>56</v>
      </c>
      <c r="F3840" s="1">
        <v>41745</v>
      </c>
      <c r="G3840" s="1">
        <v>41742</v>
      </c>
      <c r="H3840" s="1">
        <v>41744</v>
      </c>
      <c r="I3840">
        <v>0</v>
      </c>
      <c r="J3840">
        <v>750</v>
      </c>
      <c r="K3840">
        <v>750</v>
      </c>
      <c r="L3840">
        <v>4591</v>
      </c>
      <c r="M3840" t="b">
        <v>0</v>
      </c>
      <c r="O3840" t="s">
        <v>34</v>
      </c>
      <c r="P3840" s="1">
        <v>41745</v>
      </c>
      <c r="Q3840" t="b">
        <v>0</v>
      </c>
      <c r="R3840" t="b">
        <v>0</v>
      </c>
      <c r="S3840" t="b">
        <v>0</v>
      </c>
      <c r="T3840">
        <v>5</v>
      </c>
      <c r="U3840">
        <v>1</v>
      </c>
      <c r="V3840">
        <v>0</v>
      </c>
      <c r="W3840">
        <v>31</v>
      </c>
      <c r="X3840">
        <v>1</v>
      </c>
      <c r="Y3840">
        <v>1</v>
      </c>
      <c r="Z3840">
        <v>0</v>
      </c>
      <c r="AA3840">
        <v>0</v>
      </c>
      <c r="AB3840">
        <v>1</v>
      </c>
      <c r="AC3840">
        <v>1</v>
      </c>
      <c r="AD3840">
        <v>0</v>
      </c>
      <c r="AE3840">
        <v>1189</v>
      </c>
      <c r="AF3840">
        <v>9</v>
      </c>
      <c r="AG3840">
        <v>2992</v>
      </c>
      <c r="AH3840">
        <v>1124</v>
      </c>
      <c r="AI3840">
        <v>0</v>
      </c>
      <c r="AN3840">
        <v>24.63</v>
      </c>
      <c r="AP3840" t="s">
        <v>59</v>
      </c>
      <c r="AS3840">
        <v>33</v>
      </c>
      <c r="AU3840">
        <v>30541</v>
      </c>
      <c r="AV3840">
        <v>475</v>
      </c>
      <c r="AW3840">
        <v>22</v>
      </c>
      <c r="AX3840">
        <v>16</v>
      </c>
      <c r="AZ3840">
        <v>0</v>
      </c>
      <c r="BA3840">
        <v>4591</v>
      </c>
      <c r="BB3840">
        <f t="shared" si="327"/>
        <v>8815</v>
      </c>
      <c r="BD3840" t="e">
        <f t="shared" si="325"/>
        <v>#N/A</v>
      </c>
      <c r="BE3840">
        <f t="shared" si="326"/>
        <v>0</v>
      </c>
    </row>
    <row r="3841" spans="1:57" x14ac:dyDescent="0.25">
      <c r="A3841" t="s">
        <v>7303</v>
      </c>
      <c r="B3841" t="s">
        <v>7122</v>
      </c>
      <c r="C3841" t="s">
        <v>7123</v>
      </c>
      <c r="D3841" t="s">
        <v>55</v>
      </c>
      <c r="E3841" t="s">
        <v>56</v>
      </c>
      <c r="F3841" s="1">
        <v>41725</v>
      </c>
      <c r="G3841" s="1">
        <v>41721</v>
      </c>
      <c r="H3841" s="1">
        <v>41724</v>
      </c>
      <c r="I3841">
        <v>0</v>
      </c>
      <c r="J3841">
        <v>498</v>
      </c>
      <c r="K3841">
        <v>498</v>
      </c>
      <c r="L3841">
        <v>4339</v>
      </c>
      <c r="M3841" t="b">
        <v>0</v>
      </c>
      <c r="O3841" t="s">
        <v>34</v>
      </c>
      <c r="P3841" s="1">
        <v>41725</v>
      </c>
      <c r="Q3841" t="b">
        <v>0</v>
      </c>
      <c r="R3841" t="b">
        <v>0</v>
      </c>
      <c r="S3841" t="b">
        <v>0</v>
      </c>
      <c r="T3841">
        <v>5</v>
      </c>
      <c r="U3841">
        <v>2</v>
      </c>
      <c r="V3841">
        <v>0</v>
      </c>
      <c r="W3841">
        <v>28</v>
      </c>
      <c r="X3841">
        <v>1</v>
      </c>
      <c r="Y3841">
        <v>1</v>
      </c>
      <c r="Z3841">
        <v>0</v>
      </c>
      <c r="AA3841">
        <v>1</v>
      </c>
      <c r="AB3841">
        <v>5</v>
      </c>
      <c r="AC3841">
        <v>0</v>
      </c>
      <c r="AD3841">
        <v>1</v>
      </c>
      <c r="AE3841">
        <v>1279</v>
      </c>
      <c r="AF3841">
        <v>13</v>
      </c>
      <c r="AG3841">
        <v>3102</v>
      </c>
      <c r="AH3841">
        <v>1120</v>
      </c>
      <c r="AI3841">
        <v>0</v>
      </c>
      <c r="AN3841">
        <v>24.61</v>
      </c>
      <c r="AP3841" t="s">
        <v>59</v>
      </c>
      <c r="AS3841">
        <v>40</v>
      </c>
      <c r="AU3841">
        <v>27958</v>
      </c>
      <c r="AV3841">
        <v>734</v>
      </c>
      <c r="AW3841">
        <v>22</v>
      </c>
      <c r="AX3841">
        <v>17</v>
      </c>
      <c r="AZ3841">
        <v>0</v>
      </c>
      <c r="BA3841">
        <v>4339</v>
      </c>
      <c r="BB3841">
        <f t="shared" si="327"/>
        <v>9067</v>
      </c>
      <c r="BD3841" t="e">
        <f t="shared" si="325"/>
        <v>#N/A</v>
      </c>
      <c r="BE3841">
        <f t="shared" si="326"/>
        <v>0</v>
      </c>
    </row>
    <row r="3842" spans="1:57" x14ac:dyDescent="0.25">
      <c r="A3842" t="s">
        <v>7305</v>
      </c>
      <c r="B3842" t="s">
        <v>7122</v>
      </c>
      <c r="C3842" t="s">
        <v>7123</v>
      </c>
      <c r="D3842" t="s">
        <v>55</v>
      </c>
      <c r="E3842" t="s">
        <v>56</v>
      </c>
      <c r="F3842" s="1">
        <v>41710</v>
      </c>
      <c r="G3842" s="1">
        <v>41706</v>
      </c>
      <c r="H3842" s="1">
        <v>41710</v>
      </c>
      <c r="I3842">
        <v>0</v>
      </c>
      <c r="J3842">
        <v>255</v>
      </c>
      <c r="K3842">
        <v>255</v>
      </c>
      <c r="L3842">
        <v>4096</v>
      </c>
      <c r="M3842" t="b">
        <v>0</v>
      </c>
      <c r="O3842" t="s">
        <v>34</v>
      </c>
      <c r="P3842" s="1">
        <v>41710</v>
      </c>
      <c r="Q3842" t="b">
        <v>0</v>
      </c>
      <c r="R3842" t="b">
        <v>0</v>
      </c>
      <c r="S3842" t="b">
        <v>0</v>
      </c>
      <c r="T3842">
        <v>4</v>
      </c>
      <c r="U3842">
        <v>1</v>
      </c>
      <c r="V3842">
        <v>0</v>
      </c>
      <c r="W3842">
        <v>18</v>
      </c>
      <c r="X3842">
        <v>2</v>
      </c>
      <c r="Y3842">
        <v>1</v>
      </c>
      <c r="Z3842">
        <v>0</v>
      </c>
      <c r="AA3842">
        <v>0</v>
      </c>
      <c r="AB3842">
        <v>3</v>
      </c>
      <c r="AC3842">
        <v>1</v>
      </c>
      <c r="AD3842">
        <v>0</v>
      </c>
      <c r="AE3842">
        <v>1381</v>
      </c>
      <c r="AF3842">
        <v>10</v>
      </c>
      <c r="AG3842">
        <v>3421</v>
      </c>
      <c r="AH3842">
        <v>1287</v>
      </c>
      <c r="AI3842">
        <v>0</v>
      </c>
      <c r="AN3842">
        <v>24.73</v>
      </c>
      <c r="AP3842" t="s">
        <v>59</v>
      </c>
      <c r="AS3842">
        <v>11</v>
      </c>
      <c r="AU3842">
        <v>24209</v>
      </c>
      <c r="AV3842">
        <v>361</v>
      </c>
      <c r="AW3842">
        <v>22</v>
      </c>
      <c r="AX3842">
        <v>16</v>
      </c>
      <c r="AZ3842">
        <v>0</v>
      </c>
      <c r="BA3842">
        <v>4096</v>
      </c>
      <c r="BB3842">
        <f t="shared" si="327"/>
        <v>9310</v>
      </c>
      <c r="BD3842" t="e">
        <f t="shared" si="325"/>
        <v>#N/A</v>
      </c>
      <c r="BE3842">
        <f t="shared" si="326"/>
        <v>0</v>
      </c>
    </row>
    <row r="3843" spans="1:57" x14ac:dyDescent="0.25">
      <c r="A3843" t="s">
        <v>7307</v>
      </c>
      <c r="B3843" t="s">
        <v>7122</v>
      </c>
      <c r="C3843" t="s">
        <v>7123</v>
      </c>
      <c r="D3843" t="s">
        <v>55</v>
      </c>
      <c r="E3843" t="s">
        <v>56</v>
      </c>
      <c r="F3843" s="1">
        <v>41692</v>
      </c>
      <c r="G3843" s="1">
        <v>41689</v>
      </c>
      <c r="H3843" s="1">
        <v>41691</v>
      </c>
      <c r="I3843">
        <v>0</v>
      </c>
      <c r="J3843">
        <v>1053</v>
      </c>
      <c r="K3843">
        <v>1053</v>
      </c>
      <c r="L3843">
        <v>3841</v>
      </c>
      <c r="M3843" t="b">
        <v>1</v>
      </c>
      <c r="O3843" t="s">
        <v>34</v>
      </c>
      <c r="P3843" s="1">
        <v>41692</v>
      </c>
      <c r="Q3843" t="b">
        <v>0</v>
      </c>
      <c r="R3843" t="b">
        <v>0</v>
      </c>
      <c r="S3843" t="b">
        <v>0</v>
      </c>
      <c r="T3843">
        <v>6</v>
      </c>
      <c r="U3843">
        <v>1</v>
      </c>
      <c r="V3843">
        <v>0</v>
      </c>
      <c r="W3843">
        <v>42</v>
      </c>
      <c r="X3843">
        <v>1</v>
      </c>
      <c r="Y3843">
        <v>2</v>
      </c>
      <c r="Z3843">
        <v>0</v>
      </c>
      <c r="AA3843">
        <v>0</v>
      </c>
      <c r="AB3843">
        <v>4</v>
      </c>
      <c r="AC3843">
        <v>1</v>
      </c>
      <c r="AD3843">
        <v>0</v>
      </c>
      <c r="AE3843">
        <v>1457</v>
      </c>
      <c r="AF3843">
        <v>11</v>
      </c>
      <c r="AG3843">
        <v>3674</v>
      </c>
      <c r="AH3843">
        <v>1296</v>
      </c>
      <c r="AI3843">
        <v>0</v>
      </c>
      <c r="AN3843">
        <v>24.31</v>
      </c>
      <c r="AP3843" t="s">
        <v>59</v>
      </c>
      <c r="AS3843">
        <v>32</v>
      </c>
      <c r="AU3843">
        <v>31443</v>
      </c>
      <c r="AV3843">
        <v>473</v>
      </c>
      <c r="AW3843">
        <v>22</v>
      </c>
      <c r="AX3843">
        <v>16</v>
      </c>
      <c r="AZ3843">
        <v>0</v>
      </c>
      <c r="BA3843">
        <v>3841</v>
      </c>
      <c r="BB3843">
        <f t="shared" si="327"/>
        <v>9565</v>
      </c>
      <c r="BD3843" t="e">
        <f t="shared" ref="BD3843:BD3906" si="328">_xlfn.IFS(BC3843="A",1,BC3843="B",2,BC3843="C",3,BC3843="X",4)</f>
        <v>#N/A</v>
      </c>
      <c r="BE3843">
        <f t="shared" ref="BE3843:BE3906" si="329">IF(M3843=TRUE,1,0)</f>
        <v>1</v>
      </c>
    </row>
    <row r="3844" spans="1:57" x14ac:dyDescent="0.25">
      <c r="A3844" t="s">
        <v>7309</v>
      </c>
      <c r="B3844" t="s">
        <v>7122</v>
      </c>
      <c r="C3844" t="s">
        <v>7123</v>
      </c>
      <c r="D3844" t="s">
        <v>55</v>
      </c>
      <c r="E3844" t="s">
        <v>56</v>
      </c>
      <c r="F3844" s="1">
        <v>41675</v>
      </c>
      <c r="G3844" s="1">
        <v>41672</v>
      </c>
      <c r="H3844" s="1">
        <v>41674</v>
      </c>
      <c r="I3844">
        <v>0</v>
      </c>
      <c r="J3844">
        <v>762</v>
      </c>
      <c r="K3844">
        <v>762</v>
      </c>
      <c r="L3844">
        <v>3550</v>
      </c>
      <c r="M3844" t="b">
        <v>0</v>
      </c>
      <c r="O3844" t="s">
        <v>34</v>
      </c>
      <c r="P3844" s="1">
        <v>41675</v>
      </c>
      <c r="Q3844" t="b">
        <v>0</v>
      </c>
      <c r="R3844" t="b">
        <v>0</v>
      </c>
      <c r="S3844" t="b">
        <v>0</v>
      </c>
      <c r="T3844">
        <v>5</v>
      </c>
      <c r="U3844">
        <v>1</v>
      </c>
      <c r="V3844">
        <v>0</v>
      </c>
      <c r="W3844">
        <v>30</v>
      </c>
      <c r="X3844">
        <v>1</v>
      </c>
      <c r="Y3844">
        <v>2</v>
      </c>
      <c r="Z3844">
        <v>0</v>
      </c>
      <c r="AA3844">
        <v>0</v>
      </c>
      <c r="AB3844">
        <v>3</v>
      </c>
      <c r="AC3844">
        <v>1</v>
      </c>
      <c r="AD3844">
        <v>0</v>
      </c>
      <c r="AE3844">
        <v>1231</v>
      </c>
      <c r="AF3844">
        <v>13</v>
      </c>
      <c r="AG3844">
        <v>3155</v>
      </c>
      <c r="AH3844">
        <v>1136</v>
      </c>
      <c r="AI3844">
        <v>0</v>
      </c>
      <c r="AN3844">
        <v>24.43</v>
      </c>
      <c r="AP3844" t="s">
        <v>59</v>
      </c>
      <c r="AS3844">
        <v>33</v>
      </c>
      <c r="AU3844">
        <v>24043</v>
      </c>
      <c r="AV3844">
        <v>351</v>
      </c>
      <c r="AW3844">
        <v>22</v>
      </c>
      <c r="AX3844">
        <v>16</v>
      </c>
      <c r="AZ3844">
        <v>0</v>
      </c>
      <c r="BA3844">
        <v>3550</v>
      </c>
      <c r="BB3844">
        <f t="shared" si="327"/>
        <v>9856</v>
      </c>
      <c r="BD3844" t="e">
        <f t="shared" si="328"/>
        <v>#N/A</v>
      </c>
      <c r="BE3844">
        <f t="shared" si="329"/>
        <v>0</v>
      </c>
    </row>
    <row r="3845" spans="1:57" x14ac:dyDescent="0.25">
      <c r="A3845" t="s">
        <v>7311</v>
      </c>
      <c r="B3845" t="s">
        <v>7122</v>
      </c>
      <c r="C3845" t="s">
        <v>7123</v>
      </c>
      <c r="D3845" t="s">
        <v>55</v>
      </c>
      <c r="E3845" t="s">
        <v>56</v>
      </c>
      <c r="F3845" s="1">
        <v>41661</v>
      </c>
      <c r="G3845" s="1">
        <v>41657</v>
      </c>
      <c r="H3845" s="1">
        <v>41660</v>
      </c>
      <c r="I3845">
        <v>0</v>
      </c>
      <c r="J3845">
        <v>500</v>
      </c>
      <c r="K3845">
        <v>500</v>
      </c>
      <c r="L3845">
        <v>3288</v>
      </c>
      <c r="M3845" t="b">
        <v>0</v>
      </c>
      <c r="O3845" t="s">
        <v>34</v>
      </c>
      <c r="P3845" s="1">
        <v>41661</v>
      </c>
      <c r="Q3845" t="b">
        <v>0</v>
      </c>
      <c r="R3845" t="b">
        <v>0</v>
      </c>
      <c r="S3845" t="b">
        <v>0</v>
      </c>
      <c r="T3845">
        <v>5</v>
      </c>
      <c r="U3845">
        <v>2</v>
      </c>
      <c r="V3845">
        <v>0</v>
      </c>
      <c r="W3845">
        <v>21</v>
      </c>
      <c r="X3845">
        <v>1</v>
      </c>
      <c r="Y3845">
        <v>1</v>
      </c>
      <c r="Z3845">
        <v>0</v>
      </c>
      <c r="AA3845">
        <v>0</v>
      </c>
      <c r="AB3845">
        <v>7</v>
      </c>
      <c r="AC3845">
        <v>0</v>
      </c>
      <c r="AD3845">
        <v>0</v>
      </c>
      <c r="AE3845">
        <v>1066</v>
      </c>
      <c r="AF3845">
        <v>9</v>
      </c>
      <c r="AG3845">
        <v>2482</v>
      </c>
      <c r="AH3845">
        <v>893</v>
      </c>
      <c r="AI3845">
        <v>0</v>
      </c>
      <c r="AN3845">
        <v>23.72</v>
      </c>
      <c r="AP3845" t="s">
        <v>59</v>
      </c>
      <c r="AS3845">
        <v>22</v>
      </c>
      <c r="AU3845">
        <v>20721</v>
      </c>
      <c r="AV3845">
        <v>262</v>
      </c>
      <c r="AW3845">
        <v>22</v>
      </c>
      <c r="AX3845">
        <v>15</v>
      </c>
      <c r="AZ3845">
        <v>0</v>
      </c>
      <c r="BA3845">
        <v>3288</v>
      </c>
      <c r="BB3845">
        <f t="shared" si="327"/>
        <v>10118</v>
      </c>
      <c r="BD3845" t="e">
        <f t="shared" si="328"/>
        <v>#N/A</v>
      </c>
      <c r="BE3845">
        <f t="shared" si="329"/>
        <v>0</v>
      </c>
    </row>
    <row r="3846" spans="1:57" x14ac:dyDescent="0.25">
      <c r="A3846" t="s">
        <v>7313</v>
      </c>
      <c r="B3846" t="s">
        <v>7122</v>
      </c>
      <c r="C3846" t="s">
        <v>7123</v>
      </c>
      <c r="D3846" t="s">
        <v>55</v>
      </c>
      <c r="E3846" t="s">
        <v>56</v>
      </c>
      <c r="F3846" s="1">
        <v>41646</v>
      </c>
      <c r="G3846" s="1">
        <v>41639</v>
      </c>
      <c r="H3846" s="1">
        <v>41643</v>
      </c>
      <c r="I3846">
        <v>0</v>
      </c>
      <c r="J3846">
        <v>257</v>
      </c>
      <c r="K3846">
        <v>257</v>
      </c>
      <c r="L3846">
        <v>3045</v>
      </c>
      <c r="M3846" t="b">
        <v>0</v>
      </c>
      <c r="O3846" t="s">
        <v>34</v>
      </c>
      <c r="P3846" s="1">
        <v>41646</v>
      </c>
      <c r="Q3846" t="b">
        <v>0</v>
      </c>
      <c r="R3846" t="b">
        <v>0</v>
      </c>
      <c r="S3846" t="b">
        <v>0</v>
      </c>
      <c r="T3846">
        <v>3</v>
      </c>
      <c r="U3846">
        <v>1</v>
      </c>
      <c r="V3846">
        <v>0</v>
      </c>
      <c r="W3846">
        <v>14</v>
      </c>
      <c r="X3846">
        <v>0</v>
      </c>
      <c r="Y3846">
        <v>0</v>
      </c>
      <c r="Z3846">
        <v>0</v>
      </c>
      <c r="AA3846">
        <v>0</v>
      </c>
      <c r="AB3846">
        <v>1</v>
      </c>
      <c r="AC3846">
        <v>2</v>
      </c>
      <c r="AD3846">
        <v>0</v>
      </c>
      <c r="AE3846">
        <v>1061</v>
      </c>
      <c r="AF3846">
        <v>8</v>
      </c>
      <c r="AG3846">
        <v>2635</v>
      </c>
      <c r="AH3846">
        <v>996</v>
      </c>
      <c r="AI3846">
        <v>0</v>
      </c>
      <c r="AN3846">
        <v>24.12</v>
      </c>
      <c r="AP3846" t="s">
        <v>59</v>
      </c>
      <c r="AS3846">
        <v>26</v>
      </c>
      <c r="AU3846">
        <v>12973</v>
      </c>
      <c r="AV3846">
        <v>165</v>
      </c>
      <c r="AW3846">
        <v>21</v>
      </c>
      <c r="AX3846">
        <v>15</v>
      </c>
      <c r="AZ3846">
        <v>0</v>
      </c>
      <c r="BA3846">
        <v>3045</v>
      </c>
      <c r="BB3846">
        <f t="shared" si="327"/>
        <v>10361</v>
      </c>
      <c r="BD3846" t="e">
        <f t="shared" si="328"/>
        <v>#N/A</v>
      </c>
      <c r="BE3846">
        <f t="shared" si="329"/>
        <v>0</v>
      </c>
    </row>
    <row r="3847" spans="1:57" x14ac:dyDescent="0.25">
      <c r="A3847" t="s">
        <v>7315</v>
      </c>
      <c r="B3847" t="s">
        <v>7122</v>
      </c>
      <c r="C3847" t="s">
        <v>7123</v>
      </c>
      <c r="D3847" t="s">
        <v>55</v>
      </c>
      <c r="E3847" t="s">
        <v>56</v>
      </c>
      <c r="F3847" s="1">
        <v>41625</v>
      </c>
      <c r="G3847" s="1">
        <v>41622</v>
      </c>
      <c r="H3847" s="1">
        <v>41625</v>
      </c>
      <c r="I3847">
        <v>0</v>
      </c>
      <c r="J3847">
        <v>1334</v>
      </c>
      <c r="K3847">
        <v>1334</v>
      </c>
      <c r="L3847">
        <v>2788</v>
      </c>
      <c r="M3847" t="b">
        <v>1</v>
      </c>
      <c r="O3847" t="s">
        <v>34</v>
      </c>
      <c r="P3847" s="1">
        <v>41625</v>
      </c>
      <c r="Q3847" t="b">
        <v>0</v>
      </c>
      <c r="R3847" t="b">
        <v>0</v>
      </c>
      <c r="S3847" t="b">
        <v>0</v>
      </c>
      <c r="T3847">
        <v>6</v>
      </c>
      <c r="U3847">
        <v>2</v>
      </c>
      <c r="V3847">
        <v>0</v>
      </c>
      <c r="W3847">
        <v>48</v>
      </c>
      <c r="X3847">
        <v>1</v>
      </c>
      <c r="Y3847">
        <v>3</v>
      </c>
      <c r="Z3847">
        <v>0</v>
      </c>
      <c r="AA3847">
        <v>0</v>
      </c>
      <c r="AB3847">
        <v>1</v>
      </c>
      <c r="AC3847">
        <v>1</v>
      </c>
      <c r="AD3847">
        <v>0</v>
      </c>
      <c r="AE3847">
        <v>1087</v>
      </c>
      <c r="AF3847">
        <v>9</v>
      </c>
      <c r="AG3847">
        <v>2783</v>
      </c>
      <c r="AH3847">
        <v>928</v>
      </c>
      <c r="AI3847">
        <v>1</v>
      </c>
      <c r="AN3847">
        <v>23.84</v>
      </c>
      <c r="AP3847" t="s">
        <v>59</v>
      </c>
      <c r="AS3847">
        <v>52</v>
      </c>
      <c r="AU3847">
        <v>24459</v>
      </c>
      <c r="AV3847">
        <v>3193</v>
      </c>
      <c r="AW3847">
        <v>22</v>
      </c>
      <c r="AX3847">
        <v>19</v>
      </c>
      <c r="AZ3847">
        <v>0</v>
      </c>
      <c r="BA3847">
        <v>2788</v>
      </c>
      <c r="BB3847">
        <f t="shared" si="327"/>
        <v>10618</v>
      </c>
      <c r="BD3847" t="e">
        <f t="shared" si="328"/>
        <v>#N/A</v>
      </c>
      <c r="BE3847">
        <f t="shared" si="329"/>
        <v>1</v>
      </c>
    </row>
    <row r="3848" spans="1:57" x14ac:dyDescent="0.25">
      <c r="A3848" t="s">
        <v>7317</v>
      </c>
      <c r="B3848" t="s">
        <v>7122</v>
      </c>
      <c r="C3848" t="s">
        <v>7123</v>
      </c>
      <c r="D3848" t="s">
        <v>55</v>
      </c>
      <c r="E3848" t="s">
        <v>56</v>
      </c>
      <c r="F3848" s="1">
        <v>41599</v>
      </c>
      <c r="G3848" s="1">
        <v>41596</v>
      </c>
      <c r="H3848" s="1">
        <v>41597</v>
      </c>
      <c r="I3848">
        <v>0</v>
      </c>
      <c r="J3848">
        <v>948</v>
      </c>
      <c r="K3848">
        <v>948</v>
      </c>
      <c r="L3848">
        <v>2402</v>
      </c>
      <c r="M3848" t="b">
        <v>0</v>
      </c>
      <c r="O3848" t="s">
        <v>34</v>
      </c>
      <c r="P3848" s="1">
        <v>41599</v>
      </c>
      <c r="Q3848" t="b">
        <v>0</v>
      </c>
      <c r="R3848" t="b">
        <v>0</v>
      </c>
      <c r="S3848" t="b">
        <v>0</v>
      </c>
      <c r="T3848">
        <v>5</v>
      </c>
      <c r="U3848">
        <v>1</v>
      </c>
      <c r="V3848">
        <v>0</v>
      </c>
      <c r="W3848">
        <v>31</v>
      </c>
      <c r="X3848">
        <v>1</v>
      </c>
      <c r="Y3848">
        <v>2</v>
      </c>
      <c r="Z3848">
        <v>0</v>
      </c>
      <c r="AA3848">
        <v>0</v>
      </c>
      <c r="AB3848">
        <v>1</v>
      </c>
      <c r="AC3848">
        <v>1</v>
      </c>
      <c r="AD3848">
        <v>0</v>
      </c>
      <c r="AE3848">
        <v>1132</v>
      </c>
      <c r="AF3848">
        <v>8</v>
      </c>
      <c r="AG3848">
        <v>2843</v>
      </c>
      <c r="AH3848">
        <v>996</v>
      </c>
      <c r="AI3848">
        <v>0</v>
      </c>
      <c r="AN3848">
        <v>23.18</v>
      </c>
      <c r="AP3848" t="s">
        <v>59</v>
      </c>
      <c r="AS3848">
        <v>34</v>
      </c>
      <c r="AU3848">
        <v>22237</v>
      </c>
      <c r="AV3848">
        <v>1148</v>
      </c>
      <c r="AW3848">
        <v>22</v>
      </c>
      <c r="AX3848">
        <v>17</v>
      </c>
      <c r="AZ3848">
        <v>0</v>
      </c>
      <c r="BA3848">
        <v>2402</v>
      </c>
      <c r="BB3848">
        <f t="shared" si="327"/>
        <v>11004</v>
      </c>
      <c r="BD3848" t="e">
        <f t="shared" si="328"/>
        <v>#N/A</v>
      </c>
      <c r="BE3848">
        <f t="shared" si="329"/>
        <v>0</v>
      </c>
    </row>
    <row r="3849" spans="1:57" x14ac:dyDescent="0.25">
      <c r="A3849" t="s">
        <v>7319</v>
      </c>
      <c r="B3849" t="s">
        <v>7122</v>
      </c>
      <c r="C3849" t="s">
        <v>7123</v>
      </c>
      <c r="D3849" t="s">
        <v>55</v>
      </c>
      <c r="E3849" t="s">
        <v>56</v>
      </c>
      <c r="F3849" s="1">
        <v>41585</v>
      </c>
      <c r="G3849" s="1">
        <v>41580</v>
      </c>
      <c r="H3849" s="1">
        <v>41583</v>
      </c>
      <c r="I3849">
        <v>0</v>
      </c>
      <c r="J3849">
        <v>703</v>
      </c>
      <c r="K3849">
        <v>703</v>
      </c>
      <c r="L3849">
        <v>2157</v>
      </c>
      <c r="M3849" t="b">
        <v>0</v>
      </c>
      <c r="O3849" t="s">
        <v>34</v>
      </c>
      <c r="P3849" s="1">
        <v>41585</v>
      </c>
      <c r="Q3849" t="b">
        <v>0</v>
      </c>
      <c r="R3849" t="b">
        <v>0</v>
      </c>
      <c r="S3849" t="b">
        <v>0</v>
      </c>
      <c r="T3849">
        <v>4</v>
      </c>
      <c r="U3849">
        <v>1</v>
      </c>
      <c r="V3849">
        <v>0</v>
      </c>
      <c r="W3849">
        <v>26</v>
      </c>
      <c r="X3849">
        <v>1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1133</v>
      </c>
      <c r="AF3849">
        <v>8</v>
      </c>
      <c r="AG3849">
        <v>2875</v>
      </c>
      <c r="AH3849">
        <v>939</v>
      </c>
      <c r="AI3849">
        <v>0</v>
      </c>
      <c r="AN3849">
        <v>24.82</v>
      </c>
      <c r="AP3849" t="s">
        <v>59</v>
      </c>
      <c r="AS3849">
        <v>39</v>
      </c>
      <c r="AU3849">
        <v>22384</v>
      </c>
      <c r="AV3849">
        <v>2043</v>
      </c>
      <c r="AW3849">
        <v>22</v>
      </c>
      <c r="AX3849">
        <v>18</v>
      </c>
      <c r="AZ3849">
        <v>0</v>
      </c>
      <c r="BA3849">
        <v>2157</v>
      </c>
      <c r="BB3849">
        <f t="shared" si="327"/>
        <v>11249</v>
      </c>
      <c r="BD3849" t="e">
        <f t="shared" si="328"/>
        <v>#N/A</v>
      </c>
      <c r="BE3849">
        <f t="shared" si="329"/>
        <v>0</v>
      </c>
    </row>
    <row r="3850" spans="1:57" x14ac:dyDescent="0.25">
      <c r="A3850" t="s">
        <v>7321</v>
      </c>
      <c r="B3850" t="s">
        <v>7122</v>
      </c>
      <c r="C3850" t="s">
        <v>7123</v>
      </c>
      <c r="D3850" t="s">
        <v>55</v>
      </c>
      <c r="E3850" t="s">
        <v>56</v>
      </c>
      <c r="F3850" s="1">
        <v>41563</v>
      </c>
      <c r="G3850" s="1">
        <v>41560</v>
      </c>
      <c r="H3850" s="1">
        <v>41563</v>
      </c>
      <c r="I3850">
        <v>0</v>
      </c>
      <c r="J3850">
        <v>342</v>
      </c>
      <c r="K3850">
        <v>342</v>
      </c>
      <c r="L3850">
        <v>1796</v>
      </c>
      <c r="M3850" t="b">
        <v>0</v>
      </c>
      <c r="O3850" t="s">
        <v>34</v>
      </c>
      <c r="P3850" s="1">
        <v>41563</v>
      </c>
      <c r="Q3850" t="b">
        <v>0</v>
      </c>
      <c r="R3850" t="b">
        <v>0</v>
      </c>
      <c r="S3850" t="b">
        <v>0</v>
      </c>
      <c r="T3850">
        <v>4</v>
      </c>
      <c r="U3850">
        <v>1</v>
      </c>
      <c r="V3850">
        <v>0</v>
      </c>
      <c r="W3850">
        <v>16</v>
      </c>
      <c r="X3850">
        <v>1</v>
      </c>
      <c r="Y3850">
        <v>1</v>
      </c>
      <c r="Z3850">
        <v>0</v>
      </c>
      <c r="AA3850">
        <v>0</v>
      </c>
      <c r="AB3850">
        <v>2</v>
      </c>
      <c r="AC3850">
        <v>1</v>
      </c>
      <c r="AD3850">
        <v>0</v>
      </c>
      <c r="AE3850">
        <v>1131</v>
      </c>
      <c r="AF3850">
        <v>8</v>
      </c>
      <c r="AG3850">
        <v>2701</v>
      </c>
      <c r="AH3850">
        <v>957</v>
      </c>
      <c r="AI3850">
        <v>1</v>
      </c>
      <c r="AN3850">
        <v>24.25</v>
      </c>
      <c r="AP3850" t="s">
        <v>59</v>
      </c>
      <c r="AS3850">
        <v>19</v>
      </c>
      <c r="AU3850">
        <v>18299</v>
      </c>
      <c r="AV3850">
        <v>1490</v>
      </c>
      <c r="AW3850">
        <v>21</v>
      </c>
      <c r="AX3850">
        <v>18</v>
      </c>
      <c r="AZ3850">
        <v>0</v>
      </c>
      <c r="BA3850">
        <v>1796</v>
      </c>
      <c r="BB3850">
        <f t="shared" si="327"/>
        <v>11610</v>
      </c>
      <c r="BD3850" t="e">
        <f t="shared" si="328"/>
        <v>#N/A</v>
      </c>
      <c r="BE3850">
        <f t="shared" si="329"/>
        <v>0</v>
      </c>
    </row>
    <row r="3851" spans="1:57" x14ac:dyDescent="0.25">
      <c r="A3851" t="s">
        <v>7323</v>
      </c>
      <c r="B3851" t="s">
        <v>7122</v>
      </c>
      <c r="C3851" t="s">
        <v>7123</v>
      </c>
      <c r="D3851" t="s">
        <v>55</v>
      </c>
      <c r="E3851" t="s">
        <v>56</v>
      </c>
      <c r="F3851" s="1">
        <v>41543</v>
      </c>
      <c r="G3851" s="1">
        <v>41539</v>
      </c>
      <c r="H3851" s="1">
        <v>41541</v>
      </c>
      <c r="I3851">
        <v>0</v>
      </c>
      <c r="J3851">
        <v>725</v>
      </c>
      <c r="K3851">
        <v>725</v>
      </c>
      <c r="L3851">
        <v>1454</v>
      </c>
      <c r="M3851" t="b">
        <v>1</v>
      </c>
      <c r="O3851" t="s">
        <v>34</v>
      </c>
      <c r="P3851" s="1">
        <v>41543</v>
      </c>
      <c r="Q3851" t="b">
        <v>0</v>
      </c>
      <c r="R3851" t="b">
        <v>0</v>
      </c>
      <c r="S3851" t="b">
        <v>0</v>
      </c>
      <c r="T3851">
        <v>7</v>
      </c>
      <c r="U3851">
        <v>1</v>
      </c>
      <c r="V3851">
        <v>0</v>
      </c>
      <c r="W3851">
        <v>56</v>
      </c>
      <c r="X3851">
        <v>1</v>
      </c>
      <c r="Y3851">
        <v>5</v>
      </c>
      <c r="Z3851">
        <v>0</v>
      </c>
      <c r="AA3851">
        <v>0</v>
      </c>
      <c r="AB3851">
        <v>3</v>
      </c>
      <c r="AC3851">
        <v>0</v>
      </c>
      <c r="AD3851">
        <v>0</v>
      </c>
      <c r="AE3851">
        <v>1286</v>
      </c>
      <c r="AF3851">
        <v>10</v>
      </c>
      <c r="AG3851">
        <v>3288</v>
      </c>
      <c r="AH3851">
        <v>1175</v>
      </c>
      <c r="AI3851">
        <v>10</v>
      </c>
      <c r="AN3851">
        <v>24.53</v>
      </c>
      <c r="AP3851" t="s">
        <v>59</v>
      </c>
      <c r="AS3851">
        <v>59</v>
      </c>
      <c r="AU3851">
        <v>34782</v>
      </c>
      <c r="AV3851">
        <v>3433</v>
      </c>
      <c r="AW3851">
        <v>22</v>
      </c>
      <c r="AX3851">
        <v>19</v>
      </c>
      <c r="AZ3851">
        <v>0</v>
      </c>
      <c r="BA3851">
        <v>1454</v>
      </c>
      <c r="BB3851">
        <f t="shared" si="327"/>
        <v>11952</v>
      </c>
      <c r="BD3851" t="e">
        <f t="shared" si="328"/>
        <v>#N/A</v>
      </c>
      <c r="BE3851">
        <f t="shared" si="329"/>
        <v>1</v>
      </c>
    </row>
    <row r="3852" spans="1:57" x14ac:dyDescent="0.25">
      <c r="A3852" t="s">
        <v>7325</v>
      </c>
      <c r="B3852" t="s">
        <v>7122</v>
      </c>
      <c r="C3852" t="s">
        <v>7123</v>
      </c>
      <c r="D3852" t="s">
        <v>55</v>
      </c>
      <c r="E3852" t="s">
        <v>56</v>
      </c>
      <c r="F3852" s="1">
        <v>41515</v>
      </c>
      <c r="G3852" s="1">
        <v>41512</v>
      </c>
      <c r="H3852" s="1">
        <v>41514</v>
      </c>
      <c r="I3852">
        <v>0</v>
      </c>
      <c r="J3852">
        <v>308</v>
      </c>
      <c r="K3852">
        <v>308</v>
      </c>
      <c r="L3852">
        <v>1037</v>
      </c>
      <c r="M3852" t="b">
        <v>0</v>
      </c>
      <c r="O3852" t="s">
        <v>34</v>
      </c>
      <c r="P3852" s="1">
        <v>41515</v>
      </c>
      <c r="Q3852" t="b">
        <v>0</v>
      </c>
      <c r="R3852" t="b">
        <v>0</v>
      </c>
      <c r="S3852" t="b">
        <v>0</v>
      </c>
      <c r="T3852">
        <v>5</v>
      </c>
      <c r="U3852">
        <v>2</v>
      </c>
      <c r="V3852">
        <v>0</v>
      </c>
      <c r="W3852">
        <v>30</v>
      </c>
      <c r="X3852">
        <v>1</v>
      </c>
      <c r="Y3852">
        <v>2</v>
      </c>
      <c r="Z3852">
        <v>0</v>
      </c>
      <c r="AA3852">
        <v>0</v>
      </c>
      <c r="AB3852">
        <v>1</v>
      </c>
      <c r="AC3852">
        <v>2</v>
      </c>
      <c r="AD3852">
        <v>0</v>
      </c>
      <c r="AE3852">
        <v>1063</v>
      </c>
      <c r="AF3852">
        <v>8</v>
      </c>
      <c r="AG3852">
        <v>2601</v>
      </c>
      <c r="AH3852">
        <v>911</v>
      </c>
      <c r="AI3852">
        <v>9</v>
      </c>
      <c r="AN3852">
        <v>24.62</v>
      </c>
      <c r="AP3852" t="s">
        <v>59</v>
      </c>
      <c r="AS3852">
        <v>59</v>
      </c>
      <c r="AU3852">
        <v>28382</v>
      </c>
      <c r="AV3852">
        <v>3020</v>
      </c>
      <c r="AW3852">
        <v>22</v>
      </c>
      <c r="AX3852">
        <v>19</v>
      </c>
      <c r="AZ3852">
        <v>0</v>
      </c>
      <c r="BA3852">
        <v>1037</v>
      </c>
      <c r="BB3852">
        <f t="shared" si="327"/>
        <v>12369</v>
      </c>
      <c r="BD3852" t="e">
        <f t="shared" si="328"/>
        <v>#N/A</v>
      </c>
      <c r="BE3852">
        <f t="shared" si="329"/>
        <v>0</v>
      </c>
    </row>
    <row r="3853" spans="1:57" x14ac:dyDescent="0.25">
      <c r="A3853" t="s">
        <v>7327</v>
      </c>
      <c r="B3853" t="s">
        <v>7122</v>
      </c>
      <c r="C3853" t="s">
        <v>7123</v>
      </c>
      <c r="D3853" t="s">
        <v>55</v>
      </c>
      <c r="E3853" t="s">
        <v>56</v>
      </c>
      <c r="F3853" s="1">
        <v>41493</v>
      </c>
      <c r="G3853" s="1">
        <v>41490</v>
      </c>
      <c r="H3853" s="1">
        <v>41492</v>
      </c>
      <c r="I3853">
        <v>0</v>
      </c>
      <c r="J3853">
        <v>729</v>
      </c>
      <c r="K3853">
        <v>729</v>
      </c>
      <c r="L3853">
        <v>729</v>
      </c>
      <c r="M3853" t="b">
        <v>1</v>
      </c>
      <c r="O3853" t="s">
        <v>34</v>
      </c>
      <c r="P3853" s="1">
        <v>41493</v>
      </c>
      <c r="Q3853" t="b">
        <v>0</v>
      </c>
      <c r="R3853" t="b">
        <v>0</v>
      </c>
      <c r="S3853" t="b">
        <v>0</v>
      </c>
      <c r="T3853">
        <v>9</v>
      </c>
      <c r="U3853">
        <v>1</v>
      </c>
      <c r="V3853">
        <v>1</v>
      </c>
      <c r="W3853">
        <v>89</v>
      </c>
      <c r="X3853">
        <v>2</v>
      </c>
      <c r="Y3853">
        <v>14</v>
      </c>
      <c r="Z3853">
        <v>2</v>
      </c>
      <c r="AA3853">
        <v>0</v>
      </c>
      <c r="AB3853">
        <v>8</v>
      </c>
      <c r="AC3853">
        <v>2</v>
      </c>
      <c r="AD3853">
        <v>0</v>
      </c>
      <c r="AE3853">
        <v>13</v>
      </c>
      <c r="AF3853">
        <v>8</v>
      </c>
      <c r="AG3853">
        <v>280</v>
      </c>
      <c r="AH3853">
        <v>308</v>
      </c>
      <c r="AI3853">
        <v>81</v>
      </c>
      <c r="AN3853">
        <v>24.97</v>
      </c>
      <c r="AP3853" t="s">
        <v>59</v>
      </c>
      <c r="AS3853">
        <v>211</v>
      </c>
      <c r="AU3853">
        <v>40975</v>
      </c>
      <c r="AV3853">
        <v>16594</v>
      </c>
      <c r="AW3853">
        <v>23</v>
      </c>
      <c r="AX3853">
        <v>21</v>
      </c>
      <c r="AZ3853">
        <v>0</v>
      </c>
      <c r="BA3853">
        <v>729</v>
      </c>
      <c r="BB3853">
        <f t="shared" si="327"/>
        <v>12677</v>
      </c>
      <c r="BD3853" t="e">
        <f t="shared" si="328"/>
        <v>#N/A</v>
      </c>
      <c r="BE3853">
        <f t="shared" si="329"/>
        <v>1</v>
      </c>
    </row>
    <row r="3854" spans="1:57" x14ac:dyDescent="0.25">
      <c r="A3854" t="s">
        <v>7329</v>
      </c>
      <c r="B3854" t="s">
        <v>7122</v>
      </c>
      <c r="C3854" t="s">
        <v>7123</v>
      </c>
      <c r="D3854" t="s">
        <v>55</v>
      </c>
      <c r="E3854" t="s">
        <v>56</v>
      </c>
      <c r="F3854" s="1">
        <v>41467</v>
      </c>
      <c r="G3854" s="1">
        <v>41463</v>
      </c>
      <c r="H3854" s="1">
        <v>41466</v>
      </c>
      <c r="I3854">
        <v>0</v>
      </c>
      <c r="J3854">
        <v>270</v>
      </c>
      <c r="K3854">
        <v>270</v>
      </c>
      <c r="L3854">
        <v>270</v>
      </c>
      <c r="M3854" t="b">
        <v>0</v>
      </c>
      <c r="O3854" t="s">
        <v>34</v>
      </c>
      <c r="P3854" s="1">
        <v>41467</v>
      </c>
      <c r="Q3854" t="b">
        <v>0</v>
      </c>
      <c r="R3854" t="b">
        <v>0</v>
      </c>
      <c r="S3854" t="b">
        <v>0</v>
      </c>
      <c r="T3854">
        <v>9</v>
      </c>
      <c r="U3854">
        <v>0</v>
      </c>
      <c r="V3854">
        <v>1</v>
      </c>
      <c r="W3854">
        <v>65</v>
      </c>
      <c r="X3854">
        <v>2</v>
      </c>
      <c r="Y3854">
        <v>13</v>
      </c>
      <c r="Z3854">
        <v>1</v>
      </c>
      <c r="AA3854">
        <v>0</v>
      </c>
      <c r="AB3854">
        <v>7</v>
      </c>
      <c r="AC3854">
        <v>3</v>
      </c>
      <c r="AD3854">
        <v>0</v>
      </c>
      <c r="AE3854">
        <v>12</v>
      </c>
      <c r="AF3854">
        <v>9</v>
      </c>
      <c r="AG3854">
        <v>280</v>
      </c>
      <c r="AH3854">
        <v>300</v>
      </c>
      <c r="AI3854">
        <v>76</v>
      </c>
      <c r="AN3854">
        <v>24.87</v>
      </c>
      <c r="AP3854" t="s">
        <v>59</v>
      </c>
      <c r="AS3854">
        <v>332</v>
      </c>
      <c r="AU3854">
        <v>52025</v>
      </c>
      <c r="AV3854">
        <v>12923</v>
      </c>
      <c r="AW3854">
        <v>23</v>
      </c>
      <c r="AX3854">
        <v>21</v>
      </c>
      <c r="AZ3854">
        <v>0</v>
      </c>
      <c r="BA3854">
        <v>270</v>
      </c>
      <c r="BB3854">
        <f t="shared" si="327"/>
        <v>13136</v>
      </c>
      <c r="BD3854" t="e">
        <f t="shared" si="328"/>
        <v>#N/A</v>
      </c>
      <c r="BE3854">
        <f t="shared" si="329"/>
        <v>0</v>
      </c>
    </row>
    <row r="3855" spans="1:57" x14ac:dyDescent="0.25">
      <c r="A3855" t="s">
        <v>7334</v>
      </c>
      <c r="B3855" t="s">
        <v>7331</v>
      </c>
      <c r="C3855" t="s">
        <v>7332</v>
      </c>
      <c r="D3855" t="s">
        <v>57</v>
      </c>
      <c r="E3855" t="s">
        <v>58</v>
      </c>
      <c r="F3855" s="1">
        <v>43456</v>
      </c>
      <c r="G3855" s="1">
        <v>43454</v>
      </c>
      <c r="H3855" s="1">
        <v>43456</v>
      </c>
      <c r="I3855">
        <v>0</v>
      </c>
      <c r="J3855">
        <v>749</v>
      </c>
      <c r="K3855">
        <v>749</v>
      </c>
      <c r="L3855">
        <v>27387</v>
      </c>
      <c r="M3855" t="b">
        <v>0</v>
      </c>
      <c r="O3855" t="s">
        <v>34</v>
      </c>
      <c r="P3855" s="1">
        <v>43457</v>
      </c>
      <c r="Q3855" t="b">
        <v>0</v>
      </c>
      <c r="R3855" t="b">
        <v>0</v>
      </c>
      <c r="S3855" t="b">
        <v>0</v>
      </c>
      <c r="T3855">
        <v>13</v>
      </c>
      <c r="U3855">
        <v>1</v>
      </c>
      <c r="V3855">
        <v>0</v>
      </c>
      <c r="W3855">
        <v>19</v>
      </c>
      <c r="X3855">
        <v>0</v>
      </c>
      <c r="Y3855">
        <v>1</v>
      </c>
      <c r="Z3855">
        <v>0</v>
      </c>
      <c r="AA3855">
        <v>0</v>
      </c>
      <c r="AB3855">
        <v>3</v>
      </c>
      <c r="AC3855">
        <v>1</v>
      </c>
      <c r="AD3855">
        <v>0</v>
      </c>
      <c r="AE3855">
        <v>1148</v>
      </c>
      <c r="AF3855">
        <v>12</v>
      </c>
      <c r="AG3855">
        <v>3006</v>
      </c>
      <c r="AH3855">
        <v>1040</v>
      </c>
      <c r="AI3855">
        <v>0</v>
      </c>
      <c r="AN3855">
        <v>23.75</v>
      </c>
      <c r="AP3855" t="s">
        <v>59</v>
      </c>
      <c r="AS3855">
        <v>14</v>
      </c>
      <c r="AU3855">
        <v>12710</v>
      </c>
      <c r="AV3855">
        <v>140</v>
      </c>
      <c r="AW3855">
        <v>21</v>
      </c>
      <c r="AX3855">
        <v>14</v>
      </c>
      <c r="AY3855" t="s">
        <v>60</v>
      </c>
      <c r="AZ3855">
        <v>0</v>
      </c>
      <c r="BA3855">
        <f>L3855-$L$3857</f>
        <v>496</v>
      </c>
      <c r="BB3855">
        <f>16000-BA3855</f>
        <v>15504</v>
      </c>
      <c r="BC3855" t="s">
        <v>34</v>
      </c>
      <c r="BD3855">
        <f t="shared" si="328"/>
        <v>2</v>
      </c>
      <c r="BE3855">
        <f t="shared" si="329"/>
        <v>0</v>
      </c>
    </row>
    <row r="3856" spans="1:57" x14ac:dyDescent="0.25">
      <c r="A3856" t="s">
        <v>7336</v>
      </c>
      <c r="B3856" t="s">
        <v>7331</v>
      </c>
      <c r="C3856" t="s">
        <v>7332</v>
      </c>
      <c r="D3856" t="s">
        <v>57</v>
      </c>
      <c r="E3856" t="s">
        <v>58</v>
      </c>
      <c r="F3856" s="1">
        <v>43438</v>
      </c>
      <c r="G3856" s="1">
        <v>43436</v>
      </c>
      <c r="H3856" s="1">
        <v>43438</v>
      </c>
      <c r="I3856">
        <v>0</v>
      </c>
      <c r="J3856">
        <v>511</v>
      </c>
      <c r="K3856">
        <v>511</v>
      </c>
      <c r="L3856">
        <v>27149</v>
      </c>
      <c r="M3856" t="b">
        <v>0</v>
      </c>
      <c r="O3856" t="s">
        <v>34</v>
      </c>
      <c r="P3856" s="1">
        <v>43438</v>
      </c>
      <c r="Q3856" t="b">
        <v>0</v>
      </c>
      <c r="R3856" t="b">
        <v>0</v>
      </c>
      <c r="S3856" t="b">
        <v>0</v>
      </c>
      <c r="T3856">
        <v>14</v>
      </c>
      <c r="U3856">
        <v>2</v>
      </c>
      <c r="V3856">
        <v>0</v>
      </c>
      <c r="W3856">
        <v>20</v>
      </c>
      <c r="X3856">
        <v>1</v>
      </c>
      <c r="Y3856">
        <v>1</v>
      </c>
      <c r="Z3856">
        <v>0</v>
      </c>
      <c r="AA3856">
        <v>1</v>
      </c>
      <c r="AB3856">
        <v>4</v>
      </c>
      <c r="AC3856">
        <v>2</v>
      </c>
      <c r="AD3856">
        <v>1</v>
      </c>
      <c r="AE3856">
        <v>992</v>
      </c>
      <c r="AF3856">
        <v>9</v>
      </c>
      <c r="AG3856">
        <v>2394</v>
      </c>
      <c r="AH3856">
        <v>895</v>
      </c>
      <c r="AI3856">
        <v>0</v>
      </c>
      <c r="AN3856">
        <v>24.49</v>
      </c>
      <c r="AP3856" t="s">
        <v>59</v>
      </c>
      <c r="AS3856">
        <v>24</v>
      </c>
      <c r="AU3856">
        <v>28258</v>
      </c>
      <c r="AV3856">
        <v>662</v>
      </c>
      <c r="AW3856">
        <v>22</v>
      </c>
      <c r="AX3856">
        <v>17</v>
      </c>
      <c r="AY3856" t="s">
        <v>60</v>
      </c>
      <c r="AZ3856">
        <v>0</v>
      </c>
      <c r="BA3856">
        <f>L3856-$L$3857</f>
        <v>258</v>
      </c>
      <c r="BB3856">
        <f>16000-BA3856</f>
        <v>15742</v>
      </c>
      <c r="BC3856" t="s">
        <v>34</v>
      </c>
      <c r="BD3856">
        <f t="shared" si="328"/>
        <v>2</v>
      </c>
      <c r="BE3856">
        <f t="shared" si="329"/>
        <v>0</v>
      </c>
    </row>
    <row r="3857" spans="1:57" x14ac:dyDescent="0.25">
      <c r="A3857" t="s">
        <v>7338</v>
      </c>
      <c r="B3857" t="s">
        <v>7331</v>
      </c>
      <c r="C3857" t="s">
        <v>7332</v>
      </c>
      <c r="D3857" t="s">
        <v>57</v>
      </c>
      <c r="E3857" t="s">
        <v>58</v>
      </c>
      <c r="F3857" s="1">
        <v>43423</v>
      </c>
      <c r="G3857" s="1">
        <v>43417</v>
      </c>
      <c r="H3857" s="1">
        <v>43419</v>
      </c>
      <c r="I3857">
        <v>0</v>
      </c>
      <c r="J3857">
        <v>253</v>
      </c>
      <c r="K3857">
        <v>253</v>
      </c>
      <c r="L3857">
        <v>26891</v>
      </c>
      <c r="M3857" t="b">
        <v>0</v>
      </c>
      <c r="O3857" t="s">
        <v>34</v>
      </c>
      <c r="P3857" s="1">
        <v>43423</v>
      </c>
      <c r="Q3857" t="b">
        <v>0</v>
      </c>
      <c r="R3857" t="b">
        <v>0</v>
      </c>
      <c r="S3857" t="b">
        <v>0</v>
      </c>
      <c r="T3857">
        <v>4</v>
      </c>
      <c r="U3857">
        <v>1</v>
      </c>
      <c r="V3857">
        <v>0</v>
      </c>
      <c r="W3857">
        <v>3</v>
      </c>
      <c r="X3857">
        <v>0</v>
      </c>
      <c r="Y3857">
        <v>0</v>
      </c>
      <c r="Z3857">
        <v>0</v>
      </c>
      <c r="AA3857">
        <v>0</v>
      </c>
      <c r="AB3857">
        <v>2</v>
      </c>
      <c r="AC3857">
        <v>1</v>
      </c>
      <c r="AD3857">
        <v>0</v>
      </c>
      <c r="AE3857">
        <v>1105</v>
      </c>
      <c r="AF3857">
        <v>11</v>
      </c>
      <c r="AG3857">
        <v>2733</v>
      </c>
      <c r="AH3857">
        <v>1032</v>
      </c>
      <c r="AI3857">
        <v>1</v>
      </c>
      <c r="AN3857">
        <v>24.39</v>
      </c>
      <c r="AP3857" t="s">
        <v>59</v>
      </c>
      <c r="AS3857">
        <v>3</v>
      </c>
      <c r="AU3857">
        <v>3078</v>
      </c>
      <c r="AV3857">
        <v>81</v>
      </c>
      <c r="AW3857">
        <v>19</v>
      </c>
      <c r="AX3857">
        <v>14</v>
      </c>
      <c r="AY3857" t="s">
        <v>60</v>
      </c>
      <c r="AZ3857">
        <v>1</v>
      </c>
      <c r="BA3857">
        <f t="shared" ref="BA3857:BA3911" si="330">L3857-$L$3913</f>
        <v>14477</v>
      </c>
      <c r="BB3857">
        <f>$BA$3857-BA3857</f>
        <v>0</v>
      </c>
      <c r="BC3857" t="s">
        <v>289</v>
      </c>
      <c r="BD3857">
        <f t="shared" si="328"/>
        <v>1</v>
      </c>
      <c r="BE3857">
        <f t="shared" si="329"/>
        <v>0</v>
      </c>
    </row>
    <row r="3858" spans="1:57" x14ac:dyDescent="0.25">
      <c r="A3858" t="s">
        <v>7340</v>
      </c>
      <c r="B3858" t="s">
        <v>7331</v>
      </c>
      <c r="C3858" t="s">
        <v>7332</v>
      </c>
      <c r="D3858" t="s">
        <v>57</v>
      </c>
      <c r="E3858" t="s">
        <v>58</v>
      </c>
      <c r="F3858" s="1">
        <v>43404</v>
      </c>
      <c r="G3858" s="1">
        <v>43399</v>
      </c>
      <c r="H3858" s="1">
        <v>43402</v>
      </c>
      <c r="I3858">
        <v>0</v>
      </c>
      <c r="J3858">
        <v>1117</v>
      </c>
      <c r="K3858">
        <v>1117</v>
      </c>
      <c r="L3858">
        <v>26638</v>
      </c>
      <c r="M3858" t="b">
        <v>1</v>
      </c>
      <c r="O3858" t="s">
        <v>34</v>
      </c>
      <c r="P3858" s="1">
        <v>43407</v>
      </c>
      <c r="Q3858" t="b">
        <v>0</v>
      </c>
      <c r="R3858" t="b">
        <v>0</v>
      </c>
      <c r="S3858" t="b">
        <v>0</v>
      </c>
      <c r="T3858">
        <v>4</v>
      </c>
      <c r="U3858">
        <v>1</v>
      </c>
      <c r="V3858">
        <v>0</v>
      </c>
      <c r="W3858">
        <v>8</v>
      </c>
      <c r="X3858">
        <v>0</v>
      </c>
      <c r="Y3858">
        <v>1</v>
      </c>
      <c r="Z3858">
        <v>0</v>
      </c>
      <c r="AA3858">
        <v>0</v>
      </c>
      <c r="AB3858">
        <v>3</v>
      </c>
      <c r="AC3858">
        <v>1</v>
      </c>
      <c r="AD3858">
        <v>0</v>
      </c>
      <c r="AE3858">
        <v>1167</v>
      </c>
      <c r="AF3858">
        <v>10</v>
      </c>
      <c r="AG3858">
        <v>2914</v>
      </c>
      <c r="AH3858">
        <v>1141</v>
      </c>
      <c r="AI3858">
        <v>0</v>
      </c>
      <c r="AN3858">
        <v>24.31</v>
      </c>
      <c r="AP3858" t="s">
        <v>59</v>
      </c>
      <c r="AS3858">
        <v>1</v>
      </c>
      <c r="AU3858">
        <v>6349</v>
      </c>
      <c r="AV3858">
        <v>100</v>
      </c>
      <c r="AW3858">
        <v>20</v>
      </c>
      <c r="AX3858">
        <v>14</v>
      </c>
      <c r="AY3858" t="s">
        <v>60</v>
      </c>
      <c r="AZ3858">
        <v>0</v>
      </c>
      <c r="BA3858">
        <f t="shared" si="330"/>
        <v>14224</v>
      </c>
      <c r="BB3858">
        <f t="shared" ref="BB3858:BB3912" si="331">$BA$3857-BA3858</f>
        <v>253</v>
      </c>
      <c r="BC3858" t="s">
        <v>34</v>
      </c>
      <c r="BD3858">
        <f t="shared" si="328"/>
        <v>2</v>
      </c>
      <c r="BE3858">
        <f t="shared" si="329"/>
        <v>1</v>
      </c>
    </row>
    <row r="3859" spans="1:57" x14ac:dyDescent="0.25">
      <c r="A3859" t="s">
        <v>7342</v>
      </c>
      <c r="B3859" t="s">
        <v>7331</v>
      </c>
      <c r="C3859" t="s">
        <v>7332</v>
      </c>
      <c r="D3859" t="s">
        <v>57</v>
      </c>
      <c r="E3859" t="s">
        <v>58</v>
      </c>
      <c r="F3859" s="1">
        <v>43379</v>
      </c>
      <c r="G3859" s="1">
        <v>43377</v>
      </c>
      <c r="H3859" s="1">
        <v>43379</v>
      </c>
      <c r="I3859">
        <v>0</v>
      </c>
      <c r="J3859">
        <v>740</v>
      </c>
      <c r="K3859">
        <v>740</v>
      </c>
      <c r="L3859">
        <v>26261</v>
      </c>
      <c r="M3859" t="b">
        <v>0</v>
      </c>
      <c r="O3859" t="s">
        <v>34</v>
      </c>
      <c r="P3859" s="1">
        <v>43379</v>
      </c>
      <c r="Q3859" t="b">
        <v>0</v>
      </c>
      <c r="R3859" t="b">
        <v>0</v>
      </c>
      <c r="S3859" t="b">
        <v>0</v>
      </c>
      <c r="T3859">
        <v>4</v>
      </c>
      <c r="U3859">
        <v>1</v>
      </c>
      <c r="V3859">
        <v>0</v>
      </c>
      <c r="W3859">
        <v>7</v>
      </c>
      <c r="X3859">
        <v>0</v>
      </c>
      <c r="Y3859">
        <v>0</v>
      </c>
      <c r="Z3859">
        <v>0</v>
      </c>
      <c r="AA3859">
        <v>0</v>
      </c>
      <c r="AB3859">
        <v>2</v>
      </c>
      <c r="AC3859">
        <v>0</v>
      </c>
      <c r="AD3859">
        <v>0</v>
      </c>
      <c r="AE3859">
        <v>1272</v>
      </c>
      <c r="AF3859">
        <v>10</v>
      </c>
      <c r="AG3859">
        <v>3350</v>
      </c>
      <c r="AH3859">
        <v>1214</v>
      </c>
      <c r="AI3859">
        <v>0</v>
      </c>
      <c r="AN3859">
        <v>24.44</v>
      </c>
      <c r="AP3859" t="s">
        <v>59</v>
      </c>
      <c r="AS3859">
        <v>1</v>
      </c>
      <c r="AU3859">
        <v>6549</v>
      </c>
      <c r="AV3859">
        <v>138</v>
      </c>
      <c r="AW3859">
        <v>20</v>
      </c>
      <c r="AX3859">
        <v>14</v>
      </c>
      <c r="AY3859" t="s">
        <v>60</v>
      </c>
      <c r="AZ3859">
        <v>0</v>
      </c>
      <c r="BA3859">
        <f t="shared" si="330"/>
        <v>13847</v>
      </c>
      <c r="BB3859">
        <f t="shared" si="331"/>
        <v>630</v>
      </c>
      <c r="BC3859" t="s">
        <v>34</v>
      </c>
      <c r="BD3859">
        <f t="shared" si="328"/>
        <v>2</v>
      </c>
      <c r="BE3859">
        <f t="shared" si="329"/>
        <v>0</v>
      </c>
    </row>
    <row r="3860" spans="1:57" x14ac:dyDescent="0.25">
      <c r="A3860" t="s">
        <v>7344</v>
      </c>
      <c r="B3860" t="s">
        <v>7331</v>
      </c>
      <c r="C3860" t="s">
        <v>7332</v>
      </c>
      <c r="D3860" t="s">
        <v>57</v>
      </c>
      <c r="E3860" t="s">
        <v>58</v>
      </c>
      <c r="F3860" s="1">
        <v>43364</v>
      </c>
      <c r="G3860" s="1">
        <v>43362</v>
      </c>
      <c r="H3860" s="1">
        <v>43364</v>
      </c>
      <c r="I3860">
        <v>0</v>
      </c>
      <c r="J3860">
        <v>485</v>
      </c>
      <c r="K3860">
        <v>485</v>
      </c>
      <c r="L3860">
        <v>26006</v>
      </c>
      <c r="M3860" t="b">
        <v>0</v>
      </c>
      <c r="O3860" t="s">
        <v>34</v>
      </c>
      <c r="P3860" s="1">
        <v>43364</v>
      </c>
      <c r="Q3860" t="b">
        <v>0</v>
      </c>
      <c r="R3860" t="b">
        <v>0</v>
      </c>
      <c r="S3860" t="b">
        <v>0</v>
      </c>
      <c r="T3860">
        <v>3</v>
      </c>
      <c r="U3860">
        <v>1</v>
      </c>
      <c r="V3860">
        <v>0</v>
      </c>
      <c r="W3860">
        <v>5</v>
      </c>
      <c r="X3860">
        <v>0</v>
      </c>
      <c r="Y3860">
        <v>0</v>
      </c>
      <c r="Z3860">
        <v>0</v>
      </c>
      <c r="AA3860">
        <v>0</v>
      </c>
      <c r="AB3860">
        <v>4</v>
      </c>
      <c r="AC3860">
        <v>1</v>
      </c>
      <c r="AD3860">
        <v>0</v>
      </c>
      <c r="AE3860">
        <v>1189</v>
      </c>
      <c r="AF3860">
        <v>9</v>
      </c>
      <c r="AG3860">
        <v>2891</v>
      </c>
      <c r="AH3860">
        <v>1100</v>
      </c>
      <c r="AI3860">
        <v>1</v>
      </c>
      <c r="AN3860">
        <v>24.33</v>
      </c>
      <c r="AP3860" t="s">
        <v>59</v>
      </c>
      <c r="AS3860">
        <v>3</v>
      </c>
      <c r="AU3860">
        <v>4332</v>
      </c>
      <c r="AV3860">
        <v>207</v>
      </c>
      <c r="AW3860">
        <v>19</v>
      </c>
      <c r="AX3860">
        <v>15</v>
      </c>
      <c r="AY3860" t="s">
        <v>60</v>
      </c>
      <c r="AZ3860">
        <v>0</v>
      </c>
      <c r="BA3860">
        <f t="shared" si="330"/>
        <v>13592</v>
      </c>
      <c r="BB3860">
        <f t="shared" si="331"/>
        <v>885</v>
      </c>
      <c r="BC3860" t="s">
        <v>289</v>
      </c>
      <c r="BD3860">
        <f t="shared" si="328"/>
        <v>1</v>
      </c>
      <c r="BE3860">
        <f t="shared" si="329"/>
        <v>0</v>
      </c>
    </row>
    <row r="3861" spans="1:57" x14ac:dyDescent="0.25">
      <c r="A3861" t="s">
        <v>7346</v>
      </c>
      <c r="B3861" t="s">
        <v>7331</v>
      </c>
      <c r="C3861" t="s">
        <v>7332</v>
      </c>
      <c r="D3861" t="s">
        <v>57</v>
      </c>
      <c r="E3861" t="s">
        <v>58</v>
      </c>
      <c r="F3861" s="1">
        <v>43350</v>
      </c>
      <c r="G3861" s="1">
        <v>43348</v>
      </c>
      <c r="H3861" s="1">
        <v>43350</v>
      </c>
      <c r="I3861">
        <v>0</v>
      </c>
      <c r="J3861">
        <v>242</v>
      </c>
      <c r="K3861">
        <v>242</v>
      </c>
      <c r="L3861">
        <v>25763</v>
      </c>
      <c r="M3861" t="b">
        <v>0</v>
      </c>
      <c r="O3861" t="s">
        <v>34</v>
      </c>
      <c r="P3861" s="1">
        <v>43351</v>
      </c>
      <c r="Q3861" t="b">
        <v>0</v>
      </c>
      <c r="R3861" t="b">
        <v>0</v>
      </c>
      <c r="S3861" t="b">
        <v>0</v>
      </c>
      <c r="T3861">
        <v>4</v>
      </c>
      <c r="U3861">
        <v>1</v>
      </c>
      <c r="V3861">
        <v>0</v>
      </c>
      <c r="W3861">
        <v>5</v>
      </c>
      <c r="X3861">
        <v>1</v>
      </c>
      <c r="Y3861">
        <v>0</v>
      </c>
      <c r="Z3861">
        <v>0</v>
      </c>
      <c r="AA3861">
        <v>0</v>
      </c>
      <c r="AB3861">
        <v>4</v>
      </c>
      <c r="AC3861">
        <v>1</v>
      </c>
      <c r="AD3861">
        <v>0</v>
      </c>
      <c r="AE3861">
        <v>1283</v>
      </c>
      <c r="AF3861">
        <v>10</v>
      </c>
      <c r="AG3861">
        <v>3090</v>
      </c>
      <c r="AH3861">
        <v>1204</v>
      </c>
      <c r="AI3861">
        <v>0</v>
      </c>
      <c r="AN3861">
        <v>24.29</v>
      </c>
      <c r="AP3861" t="s">
        <v>59</v>
      </c>
      <c r="AS3861">
        <v>0</v>
      </c>
      <c r="AU3861">
        <v>4864</v>
      </c>
      <c r="AV3861">
        <v>272</v>
      </c>
      <c r="AW3861">
        <v>19</v>
      </c>
      <c r="AX3861">
        <v>15</v>
      </c>
      <c r="AY3861" t="s">
        <v>60</v>
      </c>
      <c r="AZ3861">
        <v>0</v>
      </c>
      <c r="BA3861">
        <f t="shared" si="330"/>
        <v>13349</v>
      </c>
      <c r="BB3861">
        <f t="shared" si="331"/>
        <v>1128</v>
      </c>
      <c r="BC3861" t="s">
        <v>289</v>
      </c>
      <c r="BD3861">
        <f t="shared" si="328"/>
        <v>1</v>
      </c>
      <c r="BE3861">
        <f t="shared" si="329"/>
        <v>0</v>
      </c>
    </row>
    <row r="3862" spans="1:57" x14ac:dyDescent="0.25">
      <c r="A3862" t="s">
        <v>7348</v>
      </c>
      <c r="B3862" t="s">
        <v>7331</v>
      </c>
      <c r="C3862" t="s">
        <v>7332</v>
      </c>
      <c r="D3862" t="s">
        <v>57</v>
      </c>
      <c r="E3862" t="s">
        <v>58</v>
      </c>
      <c r="F3862" s="1">
        <v>43335</v>
      </c>
      <c r="G3862" s="1">
        <v>43332</v>
      </c>
      <c r="H3862" s="1">
        <v>43334</v>
      </c>
      <c r="I3862">
        <v>0</v>
      </c>
      <c r="J3862">
        <v>1066</v>
      </c>
      <c r="K3862">
        <v>1066</v>
      </c>
      <c r="L3862">
        <v>25521</v>
      </c>
      <c r="M3862" t="b">
        <v>1</v>
      </c>
      <c r="O3862" t="s">
        <v>34</v>
      </c>
      <c r="P3862" s="1">
        <v>43336</v>
      </c>
      <c r="Q3862" t="b">
        <v>0</v>
      </c>
      <c r="R3862" t="b">
        <v>0</v>
      </c>
      <c r="S3862" t="b">
        <v>0</v>
      </c>
      <c r="T3862">
        <v>4</v>
      </c>
      <c r="U3862">
        <v>0</v>
      </c>
      <c r="V3862">
        <v>0</v>
      </c>
      <c r="W3862">
        <v>10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1192</v>
      </c>
      <c r="AF3862">
        <v>9</v>
      </c>
      <c r="AG3862">
        <v>3510</v>
      </c>
      <c r="AH3862">
        <v>1157</v>
      </c>
      <c r="AI3862">
        <v>0</v>
      </c>
      <c r="AN3862">
        <v>24.01</v>
      </c>
      <c r="AP3862" t="s">
        <v>59</v>
      </c>
      <c r="AS3862">
        <v>7</v>
      </c>
      <c r="AU3862">
        <v>9139</v>
      </c>
      <c r="AV3862">
        <v>297</v>
      </c>
      <c r="AW3862">
        <v>20</v>
      </c>
      <c r="AX3862">
        <v>15</v>
      </c>
      <c r="AY3862" t="s">
        <v>60</v>
      </c>
      <c r="AZ3862">
        <v>0</v>
      </c>
      <c r="BA3862">
        <f t="shared" si="330"/>
        <v>13107</v>
      </c>
      <c r="BB3862">
        <f t="shared" si="331"/>
        <v>1370</v>
      </c>
      <c r="BC3862" t="s">
        <v>289</v>
      </c>
      <c r="BD3862">
        <f t="shared" si="328"/>
        <v>1</v>
      </c>
      <c r="BE3862">
        <f t="shared" si="329"/>
        <v>1</v>
      </c>
    </row>
    <row r="3863" spans="1:57" x14ac:dyDescent="0.25">
      <c r="A3863" t="s">
        <v>7350</v>
      </c>
      <c r="B3863" t="s">
        <v>7331</v>
      </c>
      <c r="C3863" t="s">
        <v>7332</v>
      </c>
      <c r="D3863" t="s">
        <v>57</v>
      </c>
      <c r="E3863" t="s">
        <v>58</v>
      </c>
      <c r="F3863" s="1">
        <v>43315</v>
      </c>
      <c r="G3863" s="1">
        <v>43313</v>
      </c>
      <c r="H3863" s="1">
        <v>43314</v>
      </c>
      <c r="I3863">
        <v>0</v>
      </c>
      <c r="J3863">
        <v>740</v>
      </c>
      <c r="K3863">
        <v>740</v>
      </c>
      <c r="L3863">
        <v>25195</v>
      </c>
      <c r="M3863" t="b">
        <v>0</v>
      </c>
      <c r="O3863" t="s">
        <v>34</v>
      </c>
      <c r="P3863" s="1">
        <v>43321</v>
      </c>
      <c r="Q3863" t="b">
        <v>0</v>
      </c>
      <c r="R3863" t="b">
        <v>0</v>
      </c>
      <c r="S3863" t="b">
        <v>0</v>
      </c>
      <c r="T3863">
        <v>3</v>
      </c>
      <c r="U3863">
        <v>1</v>
      </c>
      <c r="V3863">
        <v>0</v>
      </c>
      <c r="W3863">
        <v>8</v>
      </c>
      <c r="X3863">
        <v>1</v>
      </c>
      <c r="Y3863">
        <v>0</v>
      </c>
      <c r="Z3863">
        <v>0</v>
      </c>
      <c r="AA3863">
        <v>1</v>
      </c>
      <c r="AB3863">
        <v>1</v>
      </c>
      <c r="AC3863">
        <v>0</v>
      </c>
      <c r="AD3863">
        <v>0</v>
      </c>
      <c r="AE3863">
        <v>1162</v>
      </c>
      <c r="AF3863">
        <v>10</v>
      </c>
      <c r="AG3863">
        <v>3141</v>
      </c>
      <c r="AH3863">
        <v>1090</v>
      </c>
      <c r="AI3863">
        <v>1</v>
      </c>
      <c r="AN3863">
        <v>24.98</v>
      </c>
      <c r="AP3863" t="s">
        <v>59</v>
      </c>
      <c r="AS3863">
        <v>4</v>
      </c>
      <c r="AU3863">
        <v>7415</v>
      </c>
      <c r="AV3863">
        <v>314</v>
      </c>
      <c r="AW3863">
        <v>20</v>
      </c>
      <c r="AX3863">
        <v>15</v>
      </c>
      <c r="AY3863" t="s">
        <v>60</v>
      </c>
      <c r="AZ3863">
        <v>0</v>
      </c>
      <c r="BA3863">
        <f t="shared" si="330"/>
        <v>12781</v>
      </c>
      <c r="BB3863">
        <f t="shared" si="331"/>
        <v>1696</v>
      </c>
      <c r="BC3863" t="s">
        <v>289</v>
      </c>
      <c r="BD3863">
        <f t="shared" si="328"/>
        <v>1</v>
      </c>
      <c r="BE3863">
        <f t="shared" si="329"/>
        <v>0</v>
      </c>
    </row>
    <row r="3864" spans="1:57" x14ac:dyDescent="0.25">
      <c r="A3864" t="s">
        <v>7352</v>
      </c>
      <c r="B3864" t="s">
        <v>7331</v>
      </c>
      <c r="C3864" t="s">
        <v>7332</v>
      </c>
      <c r="D3864" t="s">
        <v>57</v>
      </c>
      <c r="E3864" t="s">
        <v>58</v>
      </c>
      <c r="F3864" s="1">
        <v>43297</v>
      </c>
      <c r="G3864" s="1">
        <v>43294</v>
      </c>
      <c r="H3864" s="1">
        <v>43297</v>
      </c>
      <c r="I3864">
        <v>0</v>
      </c>
      <c r="J3864">
        <v>477</v>
      </c>
      <c r="K3864">
        <v>477</v>
      </c>
      <c r="L3864">
        <v>24932</v>
      </c>
      <c r="M3864" t="b">
        <v>0</v>
      </c>
      <c r="O3864" t="s">
        <v>34</v>
      </c>
      <c r="P3864" s="1">
        <v>43297</v>
      </c>
      <c r="Q3864" t="b">
        <v>0</v>
      </c>
      <c r="R3864" t="b">
        <v>0</v>
      </c>
      <c r="S3864" t="b">
        <v>0</v>
      </c>
      <c r="T3864">
        <v>4</v>
      </c>
      <c r="U3864">
        <v>1</v>
      </c>
      <c r="V3864">
        <v>0</v>
      </c>
      <c r="W3864">
        <v>7</v>
      </c>
      <c r="X3864">
        <v>1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1072</v>
      </c>
      <c r="AF3864">
        <v>9</v>
      </c>
      <c r="AG3864">
        <v>2819</v>
      </c>
      <c r="AH3864">
        <v>977</v>
      </c>
      <c r="AI3864">
        <v>1</v>
      </c>
      <c r="AN3864">
        <v>25.23</v>
      </c>
      <c r="AP3864" t="s">
        <v>59</v>
      </c>
      <c r="AS3864">
        <v>2</v>
      </c>
      <c r="AU3864">
        <v>4710</v>
      </c>
      <c r="AV3864">
        <v>94</v>
      </c>
      <c r="AW3864">
        <v>19</v>
      </c>
      <c r="AX3864">
        <v>14</v>
      </c>
      <c r="AY3864" t="s">
        <v>60</v>
      </c>
      <c r="AZ3864">
        <v>0</v>
      </c>
      <c r="BA3864">
        <f t="shared" si="330"/>
        <v>12518</v>
      </c>
      <c r="BB3864">
        <f t="shared" si="331"/>
        <v>1959</v>
      </c>
      <c r="BC3864" t="s">
        <v>289</v>
      </c>
      <c r="BD3864">
        <f t="shared" si="328"/>
        <v>1</v>
      </c>
      <c r="BE3864">
        <f t="shared" si="329"/>
        <v>0</v>
      </c>
    </row>
    <row r="3865" spans="1:57" x14ac:dyDescent="0.25">
      <c r="A3865" t="s">
        <v>7354</v>
      </c>
      <c r="B3865" t="s">
        <v>7331</v>
      </c>
      <c r="C3865" t="s">
        <v>7332</v>
      </c>
      <c r="D3865" t="s">
        <v>57</v>
      </c>
      <c r="E3865" t="s">
        <v>58</v>
      </c>
      <c r="F3865" s="1">
        <v>43277</v>
      </c>
      <c r="G3865" s="1">
        <v>43273</v>
      </c>
      <c r="H3865" s="1">
        <v>43276</v>
      </c>
      <c r="I3865">
        <v>0</v>
      </c>
      <c r="J3865">
        <v>193</v>
      </c>
      <c r="K3865">
        <v>193</v>
      </c>
      <c r="L3865">
        <v>24648</v>
      </c>
      <c r="M3865" t="b">
        <v>0</v>
      </c>
      <c r="O3865" t="s">
        <v>34</v>
      </c>
      <c r="P3865" s="1">
        <v>43277</v>
      </c>
      <c r="Q3865" t="b">
        <v>0</v>
      </c>
      <c r="R3865" t="b">
        <v>0</v>
      </c>
      <c r="S3865" t="b">
        <v>0</v>
      </c>
      <c r="T3865">
        <v>2</v>
      </c>
      <c r="U3865">
        <v>1</v>
      </c>
      <c r="V3865">
        <v>0</v>
      </c>
      <c r="W3865">
        <v>4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2</v>
      </c>
      <c r="AD3865">
        <v>1</v>
      </c>
      <c r="AE3865">
        <v>1230</v>
      </c>
      <c r="AF3865">
        <v>10</v>
      </c>
      <c r="AG3865">
        <v>3104</v>
      </c>
      <c r="AH3865">
        <v>1084</v>
      </c>
      <c r="AI3865">
        <v>2</v>
      </c>
      <c r="AN3865">
        <v>24.55</v>
      </c>
      <c r="AP3865" t="s">
        <v>59</v>
      </c>
      <c r="AS3865">
        <v>0</v>
      </c>
      <c r="AU3865">
        <v>3969</v>
      </c>
      <c r="AV3865">
        <v>114</v>
      </c>
      <c r="AW3865">
        <v>19</v>
      </c>
      <c r="AX3865">
        <v>14</v>
      </c>
      <c r="AY3865" t="s">
        <v>60</v>
      </c>
      <c r="AZ3865">
        <v>0</v>
      </c>
      <c r="BA3865">
        <f t="shared" si="330"/>
        <v>12234</v>
      </c>
      <c r="BB3865">
        <f t="shared" si="331"/>
        <v>2243</v>
      </c>
      <c r="BC3865" t="s">
        <v>289</v>
      </c>
      <c r="BD3865">
        <f t="shared" si="328"/>
        <v>1</v>
      </c>
      <c r="BE3865">
        <f t="shared" si="329"/>
        <v>0</v>
      </c>
    </row>
    <row r="3866" spans="1:57" x14ac:dyDescent="0.25">
      <c r="A3866" t="s">
        <v>7356</v>
      </c>
      <c r="B3866" t="s">
        <v>7331</v>
      </c>
      <c r="C3866" t="s">
        <v>7332</v>
      </c>
      <c r="D3866" t="s">
        <v>57</v>
      </c>
      <c r="E3866" t="s">
        <v>58</v>
      </c>
      <c r="F3866" s="1">
        <v>43259</v>
      </c>
      <c r="G3866" s="1">
        <v>43257</v>
      </c>
      <c r="H3866" s="1">
        <v>43258</v>
      </c>
      <c r="I3866">
        <v>0</v>
      </c>
      <c r="J3866">
        <v>1009</v>
      </c>
      <c r="K3866">
        <v>1009</v>
      </c>
      <c r="L3866">
        <v>24455</v>
      </c>
      <c r="M3866" t="b">
        <v>1</v>
      </c>
      <c r="O3866" t="s">
        <v>34</v>
      </c>
      <c r="P3866" s="1">
        <v>43259</v>
      </c>
      <c r="Q3866" t="b">
        <v>0</v>
      </c>
      <c r="R3866" t="b">
        <v>0</v>
      </c>
      <c r="S3866" t="b">
        <v>0</v>
      </c>
      <c r="T3866">
        <v>3</v>
      </c>
      <c r="U3866">
        <v>0</v>
      </c>
      <c r="V3866">
        <v>0</v>
      </c>
      <c r="W3866">
        <v>12</v>
      </c>
      <c r="X3866">
        <v>0</v>
      </c>
      <c r="Y3866">
        <v>0</v>
      </c>
      <c r="Z3866">
        <v>0</v>
      </c>
      <c r="AA3866">
        <v>0</v>
      </c>
      <c r="AB3866">
        <v>3</v>
      </c>
      <c r="AC3866">
        <v>0</v>
      </c>
      <c r="AD3866">
        <v>1</v>
      </c>
      <c r="AE3866">
        <v>1045</v>
      </c>
      <c r="AF3866">
        <v>7</v>
      </c>
      <c r="AG3866">
        <v>2590</v>
      </c>
      <c r="AH3866">
        <v>984</v>
      </c>
      <c r="AI3866">
        <v>0</v>
      </c>
      <c r="AN3866">
        <v>25.21</v>
      </c>
      <c r="AP3866" t="s">
        <v>59</v>
      </c>
      <c r="AS3866">
        <v>8</v>
      </c>
      <c r="AU3866">
        <v>9431</v>
      </c>
      <c r="AV3866">
        <v>187</v>
      </c>
      <c r="AW3866">
        <v>20</v>
      </c>
      <c r="AX3866">
        <v>15</v>
      </c>
      <c r="AY3866" t="s">
        <v>60</v>
      </c>
      <c r="AZ3866">
        <v>0</v>
      </c>
      <c r="BA3866">
        <f t="shared" si="330"/>
        <v>12041</v>
      </c>
      <c r="BB3866">
        <f t="shared" si="331"/>
        <v>2436</v>
      </c>
      <c r="BC3866" t="s">
        <v>289</v>
      </c>
      <c r="BD3866">
        <f t="shared" si="328"/>
        <v>1</v>
      </c>
      <c r="BE3866">
        <f t="shared" si="329"/>
        <v>1</v>
      </c>
    </row>
    <row r="3867" spans="1:57" x14ac:dyDescent="0.25">
      <c r="A3867" t="s">
        <v>7358</v>
      </c>
      <c r="B3867" t="s">
        <v>7331</v>
      </c>
      <c r="C3867" t="s">
        <v>7332</v>
      </c>
      <c r="D3867" t="s">
        <v>57</v>
      </c>
      <c r="E3867" t="s">
        <v>58</v>
      </c>
      <c r="F3867" s="1">
        <v>43244</v>
      </c>
      <c r="G3867" s="1">
        <v>43241</v>
      </c>
      <c r="H3867" s="1">
        <v>43243</v>
      </c>
      <c r="I3867">
        <v>0</v>
      </c>
      <c r="J3867">
        <v>771</v>
      </c>
      <c r="K3867">
        <v>771</v>
      </c>
      <c r="L3867">
        <v>24217</v>
      </c>
      <c r="M3867" t="b">
        <v>0</v>
      </c>
      <c r="O3867" t="s">
        <v>34</v>
      </c>
      <c r="P3867" s="1">
        <v>43245</v>
      </c>
      <c r="Q3867" t="b">
        <v>0</v>
      </c>
      <c r="R3867" t="b">
        <v>0</v>
      </c>
      <c r="S3867" t="b">
        <v>0</v>
      </c>
      <c r="T3867">
        <v>5</v>
      </c>
      <c r="U3867">
        <v>1</v>
      </c>
      <c r="V3867">
        <v>0</v>
      </c>
      <c r="W3867">
        <v>14</v>
      </c>
      <c r="X3867">
        <v>1</v>
      </c>
      <c r="Y3867">
        <v>0</v>
      </c>
      <c r="Z3867">
        <v>0</v>
      </c>
      <c r="AA3867">
        <v>0</v>
      </c>
      <c r="AB3867">
        <v>1</v>
      </c>
      <c r="AC3867">
        <v>0</v>
      </c>
      <c r="AD3867">
        <v>1</v>
      </c>
      <c r="AE3867">
        <v>1124</v>
      </c>
      <c r="AF3867">
        <v>10</v>
      </c>
      <c r="AG3867">
        <v>3076</v>
      </c>
      <c r="AH3867">
        <v>1009</v>
      </c>
      <c r="AI3867">
        <v>0</v>
      </c>
      <c r="AN3867">
        <v>24.17</v>
      </c>
      <c r="AP3867" t="s">
        <v>59</v>
      </c>
      <c r="AS3867">
        <v>10</v>
      </c>
      <c r="AU3867">
        <v>15468</v>
      </c>
      <c r="AV3867">
        <v>243</v>
      </c>
      <c r="AW3867">
        <v>21</v>
      </c>
      <c r="AX3867">
        <v>15</v>
      </c>
      <c r="AY3867" t="s">
        <v>60</v>
      </c>
      <c r="AZ3867">
        <v>0</v>
      </c>
      <c r="BA3867">
        <f t="shared" si="330"/>
        <v>11803</v>
      </c>
      <c r="BB3867">
        <f t="shared" si="331"/>
        <v>2674</v>
      </c>
      <c r="BC3867" t="s">
        <v>289</v>
      </c>
      <c r="BD3867">
        <f t="shared" si="328"/>
        <v>1</v>
      </c>
      <c r="BE3867">
        <f t="shared" si="329"/>
        <v>0</v>
      </c>
    </row>
    <row r="3868" spans="1:57" x14ac:dyDescent="0.25">
      <c r="A3868" t="s">
        <v>7360</v>
      </c>
      <c r="B3868" t="s">
        <v>7331</v>
      </c>
      <c r="C3868" t="s">
        <v>7332</v>
      </c>
      <c r="D3868" t="s">
        <v>57</v>
      </c>
      <c r="E3868" t="s">
        <v>58</v>
      </c>
      <c r="F3868" s="1">
        <v>43228</v>
      </c>
      <c r="G3868" s="1">
        <v>43225</v>
      </c>
      <c r="H3868" s="1">
        <v>43227</v>
      </c>
      <c r="I3868">
        <v>0</v>
      </c>
      <c r="J3868">
        <v>500</v>
      </c>
      <c r="K3868">
        <v>500</v>
      </c>
      <c r="L3868">
        <v>23946</v>
      </c>
      <c r="M3868" t="b">
        <v>0</v>
      </c>
      <c r="O3868" t="s">
        <v>34</v>
      </c>
      <c r="P3868" s="1">
        <v>43228</v>
      </c>
      <c r="Q3868" t="b">
        <v>0</v>
      </c>
      <c r="R3868" t="b">
        <v>0</v>
      </c>
      <c r="S3868" t="b">
        <v>0</v>
      </c>
      <c r="T3868">
        <v>5</v>
      </c>
      <c r="U3868">
        <v>1</v>
      </c>
      <c r="V3868">
        <v>0</v>
      </c>
      <c r="W3868">
        <v>13</v>
      </c>
      <c r="X3868">
        <v>0</v>
      </c>
      <c r="Y3868">
        <v>0</v>
      </c>
      <c r="Z3868">
        <v>0</v>
      </c>
      <c r="AA3868">
        <v>0</v>
      </c>
      <c r="AB3868">
        <v>2</v>
      </c>
      <c r="AC3868">
        <v>1</v>
      </c>
      <c r="AD3868">
        <v>1</v>
      </c>
      <c r="AE3868">
        <v>1249</v>
      </c>
      <c r="AF3868">
        <v>10</v>
      </c>
      <c r="AG3868">
        <v>3162</v>
      </c>
      <c r="AH3868">
        <v>1214</v>
      </c>
      <c r="AI3868">
        <v>0</v>
      </c>
      <c r="AN3868">
        <v>24.79</v>
      </c>
      <c r="AP3868" t="s">
        <v>59</v>
      </c>
      <c r="AS3868">
        <v>8</v>
      </c>
      <c r="AU3868">
        <v>7157</v>
      </c>
      <c r="AV3868">
        <v>87</v>
      </c>
      <c r="AW3868">
        <v>20</v>
      </c>
      <c r="AX3868">
        <v>14</v>
      </c>
      <c r="AY3868" t="s">
        <v>60</v>
      </c>
      <c r="AZ3868">
        <v>0</v>
      </c>
      <c r="BA3868">
        <f t="shared" si="330"/>
        <v>11532</v>
      </c>
      <c r="BB3868">
        <f t="shared" si="331"/>
        <v>2945</v>
      </c>
      <c r="BC3868" t="s">
        <v>289</v>
      </c>
      <c r="BD3868">
        <f t="shared" si="328"/>
        <v>1</v>
      </c>
      <c r="BE3868">
        <f t="shared" si="329"/>
        <v>0</v>
      </c>
    </row>
    <row r="3869" spans="1:57" x14ac:dyDescent="0.25">
      <c r="A3869" t="s">
        <v>7362</v>
      </c>
      <c r="B3869" t="s">
        <v>7331</v>
      </c>
      <c r="C3869" t="s">
        <v>7332</v>
      </c>
      <c r="D3869" t="s">
        <v>57</v>
      </c>
      <c r="E3869" t="s">
        <v>58</v>
      </c>
      <c r="F3869" s="1">
        <v>43203</v>
      </c>
      <c r="G3869" s="1">
        <v>43201</v>
      </c>
      <c r="H3869" s="1">
        <v>43203</v>
      </c>
      <c r="I3869">
        <v>0</v>
      </c>
      <c r="J3869">
        <v>241</v>
      </c>
      <c r="K3869">
        <v>241</v>
      </c>
      <c r="L3869">
        <v>23687</v>
      </c>
      <c r="M3869" t="b">
        <v>0</v>
      </c>
      <c r="O3869" t="s">
        <v>34</v>
      </c>
      <c r="P3869" s="1">
        <v>43203</v>
      </c>
      <c r="Q3869" t="b">
        <v>0</v>
      </c>
      <c r="R3869" t="b">
        <v>0</v>
      </c>
      <c r="S3869" t="b">
        <v>0</v>
      </c>
      <c r="T3869">
        <v>5</v>
      </c>
      <c r="U3869">
        <v>1</v>
      </c>
      <c r="V3869">
        <v>0</v>
      </c>
      <c r="W3869">
        <v>8</v>
      </c>
      <c r="X3869">
        <v>1</v>
      </c>
      <c r="Y3869">
        <v>0</v>
      </c>
      <c r="Z3869">
        <v>0</v>
      </c>
      <c r="AA3869">
        <v>0</v>
      </c>
      <c r="AB3869">
        <v>1</v>
      </c>
      <c r="AC3869">
        <v>1</v>
      </c>
      <c r="AD3869">
        <v>0</v>
      </c>
      <c r="AE3869">
        <v>1155</v>
      </c>
      <c r="AF3869">
        <v>5</v>
      </c>
      <c r="AG3869">
        <v>3294</v>
      </c>
      <c r="AH3869">
        <v>1057</v>
      </c>
      <c r="AI3869">
        <v>0</v>
      </c>
      <c r="AN3869">
        <v>24.1</v>
      </c>
      <c r="AP3869" t="s">
        <v>59</v>
      </c>
      <c r="AS3869">
        <v>3</v>
      </c>
      <c r="AU3869">
        <v>7901</v>
      </c>
      <c r="AV3869">
        <v>133</v>
      </c>
      <c r="AW3869">
        <v>20</v>
      </c>
      <c r="AX3869">
        <v>14</v>
      </c>
      <c r="AY3869" t="s">
        <v>60</v>
      </c>
      <c r="AZ3869">
        <v>0</v>
      </c>
      <c r="BA3869">
        <f t="shared" si="330"/>
        <v>11273</v>
      </c>
      <c r="BB3869">
        <f t="shared" si="331"/>
        <v>3204</v>
      </c>
      <c r="BC3869" t="s">
        <v>289</v>
      </c>
      <c r="BD3869">
        <f t="shared" si="328"/>
        <v>1</v>
      </c>
      <c r="BE3869">
        <f t="shared" si="329"/>
        <v>0</v>
      </c>
    </row>
    <row r="3870" spans="1:57" x14ac:dyDescent="0.25">
      <c r="A3870" t="s">
        <v>7364</v>
      </c>
      <c r="B3870" t="s">
        <v>7331</v>
      </c>
      <c r="C3870" t="s">
        <v>7332</v>
      </c>
      <c r="D3870" t="s">
        <v>57</v>
      </c>
      <c r="E3870" t="s">
        <v>58</v>
      </c>
      <c r="F3870" s="1">
        <v>43181</v>
      </c>
      <c r="G3870" s="1">
        <v>43180</v>
      </c>
      <c r="H3870" s="1">
        <v>43181</v>
      </c>
      <c r="I3870">
        <v>0</v>
      </c>
      <c r="J3870">
        <v>1038</v>
      </c>
      <c r="K3870">
        <v>1038</v>
      </c>
      <c r="L3870">
        <v>23446</v>
      </c>
      <c r="M3870" t="b">
        <v>1</v>
      </c>
      <c r="O3870" t="s">
        <v>34</v>
      </c>
      <c r="P3870" s="1">
        <v>43182</v>
      </c>
      <c r="Q3870" t="b">
        <v>0</v>
      </c>
      <c r="R3870" t="b">
        <v>0</v>
      </c>
      <c r="S3870" t="b">
        <v>0</v>
      </c>
      <c r="T3870">
        <v>8</v>
      </c>
      <c r="U3870">
        <v>2</v>
      </c>
      <c r="V3870">
        <v>0</v>
      </c>
      <c r="W3870">
        <v>22</v>
      </c>
      <c r="X3870">
        <v>2</v>
      </c>
      <c r="Y3870">
        <v>1</v>
      </c>
      <c r="Z3870">
        <v>0</v>
      </c>
      <c r="AA3870">
        <v>1</v>
      </c>
      <c r="AB3870">
        <v>0</v>
      </c>
      <c r="AC3870">
        <v>0</v>
      </c>
      <c r="AD3870">
        <v>7</v>
      </c>
      <c r="AE3870">
        <v>1133</v>
      </c>
      <c r="AF3870">
        <v>10</v>
      </c>
      <c r="AG3870">
        <v>3222</v>
      </c>
      <c r="AH3870">
        <v>1094</v>
      </c>
      <c r="AI3870">
        <v>0</v>
      </c>
      <c r="AN3870">
        <v>23.99</v>
      </c>
      <c r="AP3870" t="s">
        <v>59</v>
      </c>
      <c r="AS3870">
        <v>11</v>
      </c>
      <c r="AU3870">
        <v>14968</v>
      </c>
      <c r="AV3870">
        <v>226</v>
      </c>
      <c r="AW3870">
        <v>21</v>
      </c>
      <c r="AX3870">
        <v>15</v>
      </c>
      <c r="AY3870" t="s">
        <v>60</v>
      </c>
      <c r="AZ3870">
        <v>0</v>
      </c>
      <c r="BA3870">
        <f t="shared" si="330"/>
        <v>11032</v>
      </c>
      <c r="BB3870">
        <f t="shared" si="331"/>
        <v>3445</v>
      </c>
      <c r="BC3870" t="s">
        <v>289</v>
      </c>
      <c r="BD3870">
        <f t="shared" si="328"/>
        <v>1</v>
      </c>
      <c r="BE3870">
        <f t="shared" si="329"/>
        <v>1</v>
      </c>
    </row>
    <row r="3871" spans="1:57" x14ac:dyDescent="0.25">
      <c r="A3871" t="s">
        <v>7366</v>
      </c>
      <c r="B3871" t="s">
        <v>7331</v>
      </c>
      <c r="C3871" t="s">
        <v>7332</v>
      </c>
      <c r="D3871" t="s">
        <v>57</v>
      </c>
      <c r="E3871" t="s">
        <v>58</v>
      </c>
      <c r="F3871" s="1">
        <v>43161</v>
      </c>
      <c r="G3871" s="1">
        <v>43158</v>
      </c>
      <c r="H3871" s="1">
        <v>43160</v>
      </c>
      <c r="I3871">
        <v>0</v>
      </c>
      <c r="J3871">
        <v>771</v>
      </c>
      <c r="K3871">
        <v>771</v>
      </c>
      <c r="L3871">
        <v>23179</v>
      </c>
      <c r="M3871" t="b">
        <v>0</v>
      </c>
      <c r="O3871" t="s">
        <v>34</v>
      </c>
      <c r="P3871" s="1">
        <v>43161</v>
      </c>
      <c r="Q3871" t="b">
        <v>0</v>
      </c>
      <c r="R3871" t="b">
        <v>0</v>
      </c>
      <c r="S3871" t="b">
        <v>0</v>
      </c>
      <c r="T3871">
        <v>5</v>
      </c>
      <c r="U3871">
        <v>0</v>
      </c>
      <c r="V3871">
        <v>0</v>
      </c>
      <c r="W3871">
        <v>11</v>
      </c>
      <c r="X3871">
        <v>0</v>
      </c>
      <c r="Y3871">
        <v>1</v>
      </c>
      <c r="Z3871">
        <v>0</v>
      </c>
      <c r="AA3871">
        <v>0</v>
      </c>
      <c r="AB3871">
        <v>3</v>
      </c>
      <c r="AC3871">
        <v>1</v>
      </c>
      <c r="AD3871">
        <v>5</v>
      </c>
      <c r="AE3871">
        <v>1054</v>
      </c>
      <c r="AF3871">
        <v>8</v>
      </c>
      <c r="AG3871">
        <v>2689</v>
      </c>
      <c r="AH3871">
        <v>974</v>
      </c>
      <c r="AI3871">
        <v>1</v>
      </c>
      <c r="AN3871">
        <v>24.95</v>
      </c>
      <c r="AP3871" t="s">
        <v>59</v>
      </c>
      <c r="AS3871">
        <v>11</v>
      </c>
      <c r="AU3871">
        <v>11307</v>
      </c>
      <c r="AV3871">
        <v>193</v>
      </c>
      <c r="AW3871">
        <v>21</v>
      </c>
      <c r="AX3871">
        <v>15</v>
      </c>
      <c r="AY3871" t="s">
        <v>60</v>
      </c>
      <c r="AZ3871">
        <v>0</v>
      </c>
      <c r="BA3871">
        <f t="shared" si="330"/>
        <v>10765</v>
      </c>
      <c r="BB3871">
        <f t="shared" si="331"/>
        <v>3712</v>
      </c>
      <c r="BC3871" t="s">
        <v>34</v>
      </c>
      <c r="BD3871">
        <f t="shared" si="328"/>
        <v>2</v>
      </c>
      <c r="BE3871">
        <f t="shared" si="329"/>
        <v>0</v>
      </c>
    </row>
    <row r="3872" spans="1:57" x14ac:dyDescent="0.25">
      <c r="A3872" t="s">
        <v>7368</v>
      </c>
      <c r="B3872" t="s">
        <v>7331</v>
      </c>
      <c r="C3872" t="s">
        <v>7332</v>
      </c>
      <c r="D3872" t="s">
        <v>57</v>
      </c>
      <c r="E3872" t="s">
        <v>58</v>
      </c>
      <c r="F3872" s="1">
        <v>43136</v>
      </c>
      <c r="G3872" s="1">
        <v>43134</v>
      </c>
      <c r="H3872" s="1">
        <v>43136</v>
      </c>
      <c r="I3872">
        <v>0</v>
      </c>
      <c r="J3872">
        <v>520</v>
      </c>
      <c r="K3872">
        <v>520</v>
      </c>
      <c r="L3872">
        <v>22928</v>
      </c>
      <c r="M3872" t="b">
        <v>0</v>
      </c>
      <c r="O3872" t="s">
        <v>34</v>
      </c>
      <c r="P3872" s="1">
        <v>43137</v>
      </c>
      <c r="Q3872" t="b">
        <v>0</v>
      </c>
      <c r="R3872" t="b">
        <v>0</v>
      </c>
      <c r="S3872" t="b">
        <v>0</v>
      </c>
      <c r="T3872">
        <v>5</v>
      </c>
      <c r="U3872">
        <v>1</v>
      </c>
      <c r="V3872">
        <v>0</v>
      </c>
      <c r="W3872">
        <v>10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5</v>
      </c>
      <c r="AE3872">
        <v>1179</v>
      </c>
      <c r="AF3872">
        <v>9</v>
      </c>
      <c r="AG3872">
        <v>3085</v>
      </c>
      <c r="AH3872">
        <v>1203</v>
      </c>
      <c r="AI3872">
        <v>0</v>
      </c>
      <c r="AN3872">
        <v>24.17</v>
      </c>
      <c r="AP3872" t="s">
        <v>59</v>
      </c>
      <c r="AS3872">
        <v>18</v>
      </c>
      <c r="AU3872">
        <v>9216</v>
      </c>
      <c r="AV3872">
        <v>335</v>
      </c>
      <c r="AW3872">
        <v>20</v>
      </c>
      <c r="AX3872">
        <v>16</v>
      </c>
      <c r="AY3872" t="s">
        <v>60</v>
      </c>
      <c r="AZ3872">
        <v>0</v>
      </c>
      <c r="BA3872">
        <f t="shared" si="330"/>
        <v>10514</v>
      </c>
      <c r="BB3872">
        <f t="shared" si="331"/>
        <v>3963</v>
      </c>
      <c r="BC3872" t="s">
        <v>289</v>
      </c>
      <c r="BD3872">
        <f t="shared" si="328"/>
        <v>1</v>
      </c>
      <c r="BE3872">
        <f t="shared" si="329"/>
        <v>0</v>
      </c>
    </row>
    <row r="3873" spans="1:57" x14ac:dyDescent="0.25">
      <c r="A3873" t="s">
        <v>7370</v>
      </c>
      <c r="B3873" t="s">
        <v>7331</v>
      </c>
      <c r="C3873" t="s">
        <v>7332</v>
      </c>
      <c r="D3873" t="s">
        <v>57</v>
      </c>
      <c r="E3873" t="s">
        <v>58</v>
      </c>
      <c r="F3873" s="1">
        <v>43119</v>
      </c>
      <c r="G3873" s="1">
        <v>43117</v>
      </c>
      <c r="H3873" s="1">
        <v>43119</v>
      </c>
      <c r="I3873">
        <v>0</v>
      </c>
      <c r="J3873">
        <v>264</v>
      </c>
      <c r="K3873">
        <v>264</v>
      </c>
      <c r="L3873">
        <v>22672</v>
      </c>
      <c r="M3873" t="b">
        <v>0</v>
      </c>
      <c r="O3873" t="s">
        <v>34</v>
      </c>
      <c r="P3873" s="1">
        <v>43119</v>
      </c>
      <c r="Q3873" t="b">
        <v>0</v>
      </c>
      <c r="R3873" t="b">
        <v>0</v>
      </c>
      <c r="S3873" t="b">
        <v>0</v>
      </c>
      <c r="T3873">
        <v>6</v>
      </c>
      <c r="U3873">
        <v>1</v>
      </c>
      <c r="V3873">
        <v>0</v>
      </c>
      <c r="W3873">
        <v>7</v>
      </c>
      <c r="X3873">
        <v>1</v>
      </c>
      <c r="Y3873">
        <v>0</v>
      </c>
      <c r="Z3873">
        <v>0</v>
      </c>
      <c r="AA3873">
        <v>0</v>
      </c>
      <c r="AB3873">
        <v>1</v>
      </c>
      <c r="AC3873">
        <v>1</v>
      </c>
      <c r="AD3873">
        <v>5</v>
      </c>
      <c r="AE3873">
        <v>974</v>
      </c>
      <c r="AF3873">
        <v>9</v>
      </c>
      <c r="AG3873">
        <v>2546</v>
      </c>
      <c r="AH3873">
        <v>915</v>
      </c>
      <c r="AI3873">
        <v>0</v>
      </c>
      <c r="AN3873">
        <v>24.24</v>
      </c>
      <c r="AP3873" t="s">
        <v>59</v>
      </c>
      <c r="AS3873">
        <v>3</v>
      </c>
      <c r="AU3873">
        <v>10883</v>
      </c>
      <c r="AV3873">
        <v>1666</v>
      </c>
      <c r="AW3873">
        <v>21</v>
      </c>
      <c r="AX3873">
        <v>18</v>
      </c>
      <c r="AY3873" t="s">
        <v>3590</v>
      </c>
      <c r="AZ3873">
        <v>0</v>
      </c>
      <c r="BA3873">
        <f t="shared" si="330"/>
        <v>10258</v>
      </c>
      <c r="BB3873">
        <f t="shared" si="331"/>
        <v>4219</v>
      </c>
      <c r="BC3873" t="s">
        <v>289</v>
      </c>
      <c r="BD3873">
        <f t="shared" si="328"/>
        <v>1</v>
      </c>
      <c r="BE3873">
        <f t="shared" si="329"/>
        <v>0</v>
      </c>
    </row>
    <row r="3874" spans="1:57" x14ac:dyDescent="0.25">
      <c r="A3874" t="s">
        <v>7372</v>
      </c>
      <c r="B3874" t="s">
        <v>7331</v>
      </c>
      <c r="C3874" t="s">
        <v>7332</v>
      </c>
      <c r="D3874" t="s">
        <v>57</v>
      </c>
      <c r="E3874" t="s">
        <v>58</v>
      </c>
      <c r="F3874" s="1">
        <v>43103</v>
      </c>
      <c r="G3874" s="1">
        <v>43099</v>
      </c>
      <c r="H3874" s="1">
        <v>43102</v>
      </c>
      <c r="I3874">
        <v>0</v>
      </c>
      <c r="J3874">
        <v>1101</v>
      </c>
      <c r="K3874">
        <v>1101</v>
      </c>
      <c r="L3874">
        <v>22408</v>
      </c>
      <c r="M3874" t="b">
        <v>1</v>
      </c>
      <c r="O3874" t="s">
        <v>34</v>
      </c>
      <c r="P3874" s="1">
        <v>43104</v>
      </c>
      <c r="Q3874" t="b">
        <v>0</v>
      </c>
      <c r="R3874" t="b">
        <v>0</v>
      </c>
      <c r="S3874" t="b">
        <v>0</v>
      </c>
      <c r="T3874">
        <v>4</v>
      </c>
      <c r="U3874">
        <v>1</v>
      </c>
      <c r="V3874">
        <v>0</v>
      </c>
      <c r="W3874">
        <v>10</v>
      </c>
      <c r="X3874">
        <v>0</v>
      </c>
      <c r="Y3874">
        <v>1</v>
      </c>
      <c r="Z3874">
        <v>0</v>
      </c>
      <c r="AA3874">
        <v>0</v>
      </c>
      <c r="AB3874">
        <v>2</v>
      </c>
      <c r="AC3874">
        <v>0</v>
      </c>
      <c r="AD3874">
        <v>0</v>
      </c>
      <c r="AE3874">
        <v>985</v>
      </c>
      <c r="AF3874">
        <v>8</v>
      </c>
      <c r="AG3874">
        <v>2591</v>
      </c>
      <c r="AH3874">
        <v>978</v>
      </c>
      <c r="AI3874">
        <v>0</v>
      </c>
      <c r="AN3874">
        <v>22.45</v>
      </c>
      <c r="AP3874" t="s">
        <v>59</v>
      </c>
      <c r="AS3874">
        <v>7</v>
      </c>
      <c r="AU3874">
        <v>13101</v>
      </c>
      <c r="AV3874">
        <v>262</v>
      </c>
      <c r="AW3874">
        <v>21</v>
      </c>
      <c r="AX3874">
        <v>15</v>
      </c>
      <c r="AY3874" t="s">
        <v>60</v>
      </c>
      <c r="AZ3874">
        <v>0</v>
      </c>
      <c r="BA3874">
        <f t="shared" si="330"/>
        <v>9994</v>
      </c>
      <c r="BB3874">
        <f t="shared" si="331"/>
        <v>4483</v>
      </c>
      <c r="BC3874" t="s">
        <v>289</v>
      </c>
      <c r="BD3874">
        <f t="shared" si="328"/>
        <v>1</v>
      </c>
      <c r="BE3874">
        <f t="shared" si="329"/>
        <v>1</v>
      </c>
    </row>
    <row r="3875" spans="1:57" x14ac:dyDescent="0.25">
      <c r="A3875" t="s">
        <v>7374</v>
      </c>
      <c r="B3875" t="s">
        <v>7331</v>
      </c>
      <c r="C3875" t="s">
        <v>7332</v>
      </c>
      <c r="D3875" t="s">
        <v>57</v>
      </c>
      <c r="E3875" t="s">
        <v>58</v>
      </c>
      <c r="F3875" s="1">
        <v>43081</v>
      </c>
      <c r="G3875" s="1">
        <v>43079</v>
      </c>
      <c r="H3875" s="1">
        <v>43080</v>
      </c>
      <c r="I3875">
        <v>0</v>
      </c>
      <c r="J3875">
        <v>809</v>
      </c>
      <c r="K3875">
        <v>809</v>
      </c>
      <c r="L3875">
        <v>22116</v>
      </c>
      <c r="M3875" t="b">
        <v>0</v>
      </c>
      <c r="O3875" t="s">
        <v>34</v>
      </c>
      <c r="P3875" s="1">
        <v>43081</v>
      </c>
      <c r="Q3875" t="b">
        <v>0</v>
      </c>
      <c r="R3875" t="b">
        <v>0</v>
      </c>
      <c r="S3875" t="b">
        <v>0</v>
      </c>
      <c r="T3875">
        <v>6</v>
      </c>
      <c r="U3875">
        <v>1</v>
      </c>
      <c r="V3875">
        <v>0</v>
      </c>
      <c r="W3875">
        <v>13</v>
      </c>
      <c r="X3875">
        <v>0</v>
      </c>
      <c r="Y3875">
        <v>1</v>
      </c>
      <c r="Z3875">
        <v>0</v>
      </c>
      <c r="AA3875">
        <v>0</v>
      </c>
      <c r="AB3875">
        <v>1</v>
      </c>
      <c r="AC3875">
        <v>1</v>
      </c>
      <c r="AD3875">
        <v>0</v>
      </c>
      <c r="AE3875">
        <v>1331</v>
      </c>
      <c r="AF3875">
        <v>9</v>
      </c>
      <c r="AG3875">
        <v>3414</v>
      </c>
      <c r="AH3875">
        <v>1251</v>
      </c>
      <c r="AI3875">
        <v>0</v>
      </c>
      <c r="AN3875">
        <v>22.7</v>
      </c>
      <c r="AP3875" t="s">
        <v>59</v>
      </c>
      <c r="AS3875">
        <v>4</v>
      </c>
      <c r="AU3875">
        <v>12054</v>
      </c>
      <c r="AV3875">
        <v>499</v>
      </c>
      <c r="AW3875">
        <v>21</v>
      </c>
      <c r="AX3875">
        <v>16</v>
      </c>
      <c r="AY3875" t="s">
        <v>60</v>
      </c>
      <c r="AZ3875">
        <v>0</v>
      </c>
      <c r="BA3875">
        <f t="shared" si="330"/>
        <v>9702</v>
      </c>
      <c r="BB3875">
        <f t="shared" si="331"/>
        <v>4775</v>
      </c>
      <c r="BC3875" t="s">
        <v>289</v>
      </c>
      <c r="BD3875">
        <f t="shared" si="328"/>
        <v>1</v>
      </c>
      <c r="BE3875">
        <f t="shared" si="329"/>
        <v>0</v>
      </c>
    </row>
    <row r="3876" spans="1:57" x14ac:dyDescent="0.25">
      <c r="A3876" t="s">
        <v>7376</v>
      </c>
      <c r="B3876" t="s">
        <v>7331</v>
      </c>
      <c r="C3876" t="s">
        <v>7332</v>
      </c>
      <c r="D3876" t="s">
        <v>57</v>
      </c>
      <c r="E3876" t="s">
        <v>58</v>
      </c>
      <c r="F3876" s="1">
        <v>43059</v>
      </c>
      <c r="G3876" s="1">
        <v>43055</v>
      </c>
      <c r="H3876" s="1">
        <v>43059</v>
      </c>
      <c r="I3876">
        <v>0</v>
      </c>
      <c r="J3876">
        <v>546</v>
      </c>
      <c r="K3876">
        <v>546</v>
      </c>
      <c r="L3876">
        <v>21853</v>
      </c>
      <c r="M3876" t="b">
        <v>0</v>
      </c>
      <c r="O3876" t="s">
        <v>34</v>
      </c>
      <c r="P3876" s="1">
        <v>43059</v>
      </c>
      <c r="Q3876" t="b">
        <v>0</v>
      </c>
      <c r="R3876" t="b">
        <v>0</v>
      </c>
      <c r="S3876" t="b">
        <v>0</v>
      </c>
      <c r="T3876">
        <v>4</v>
      </c>
      <c r="U3876">
        <v>1</v>
      </c>
      <c r="V3876">
        <v>0</v>
      </c>
      <c r="W3876">
        <v>6</v>
      </c>
      <c r="X3876">
        <v>1</v>
      </c>
      <c r="Y3876">
        <v>0</v>
      </c>
      <c r="Z3876">
        <v>0</v>
      </c>
      <c r="AA3876">
        <v>0</v>
      </c>
      <c r="AB3876">
        <v>2</v>
      </c>
      <c r="AC3876">
        <v>0</v>
      </c>
      <c r="AD3876">
        <v>1</v>
      </c>
      <c r="AE3876">
        <v>1079</v>
      </c>
      <c r="AF3876">
        <v>8</v>
      </c>
      <c r="AG3876">
        <v>2866</v>
      </c>
      <c r="AH3876">
        <v>1026</v>
      </c>
      <c r="AI3876">
        <v>0</v>
      </c>
      <c r="AN3876">
        <v>23.01</v>
      </c>
      <c r="AP3876" t="s">
        <v>59</v>
      </c>
      <c r="AS3876">
        <v>0</v>
      </c>
      <c r="AU3876">
        <v>9962</v>
      </c>
      <c r="AV3876">
        <v>362</v>
      </c>
      <c r="AW3876">
        <v>20</v>
      </c>
      <c r="AX3876">
        <v>16</v>
      </c>
      <c r="AY3876" t="s">
        <v>60</v>
      </c>
      <c r="AZ3876">
        <v>0</v>
      </c>
      <c r="BA3876">
        <f t="shared" si="330"/>
        <v>9439</v>
      </c>
      <c r="BB3876">
        <f t="shared" si="331"/>
        <v>5038</v>
      </c>
      <c r="BC3876" t="s">
        <v>289</v>
      </c>
      <c r="BD3876">
        <f t="shared" si="328"/>
        <v>1</v>
      </c>
      <c r="BE3876">
        <f t="shared" si="329"/>
        <v>0</v>
      </c>
    </row>
    <row r="3877" spans="1:57" x14ac:dyDescent="0.25">
      <c r="A3877" t="s">
        <v>7378</v>
      </c>
      <c r="B3877" t="s">
        <v>7331</v>
      </c>
      <c r="C3877" t="s">
        <v>7332</v>
      </c>
      <c r="D3877" t="s">
        <v>57</v>
      </c>
      <c r="E3877" t="s">
        <v>58</v>
      </c>
      <c r="F3877" s="1">
        <v>43040</v>
      </c>
      <c r="G3877" s="1">
        <v>43038</v>
      </c>
      <c r="H3877" s="1">
        <v>43040</v>
      </c>
      <c r="I3877">
        <v>0</v>
      </c>
      <c r="J3877">
        <v>290</v>
      </c>
      <c r="K3877">
        <v>290</v>
      </c>
      <c r="L3877">
        <v>21597</v>
      </c>
      <c r="M3877" t="b">
        <v>0</v>
      </c>
      <c r="O3877" t="s">
        <v>34</v>
      </c>
      <c r="P3877" s="1">
        <v>43040</v>
      </c>
      <c r="Q3877" t="b">
        <v>0</v>
      </c>
      <c r="R3877" t="b">
        <v>0</v>
      </c>
      <c r="S3877" t="b">
        <v>0</v>
      </c>
      <c r="T3877">
        <v>2</v>
      </c>
      <c r="U3877">
        <v>1</v>
      </c>
      <c r="V3877">
        <v>0</v>
      </c>
      <c r="W3877">
        <v>7</v>
      </c>
      <c r="X3877">
        <v>2</v>
      </c>
      <c r="Y3877">
        <v>0</v>
      </c>
      <c r="Z3877">
        <v>0</v>
      </c>
      <c r="AA3877">
        <v>0</v>
      </c>
      <c r="AB3877">
        <v>0</v>
      </c>
      <c r="AC3877">
        <v>3</v>
      </c>
      <c r="AD3877">
        <v>0</v>
      </c>
      <c r="AE3877">
        <v>1121</v>
      </c>
      <c r="AF3877">
        <v>10</v>
      </c>
      <c r="AG3877">
        <v>3236</v>
      </c>
      <c r="AH3877">
        <v>1041</v>
      </c>
      <c r="AI3877">
        <v>0</v>
      </c>
      <c r="AN3877">
        <v>22.91</v>
      </c>
      <c r="AP3877" t="s">
        <v>59</v>
      </c>
      <c r="AS3877">
        <v>2</v>
      </c>
      <c r="AU3877">
        <v>11102</v>
      </c>
      <c r="AV3877">
        <v>222</v>
      </c>
      <c r="AW3877">
        <v>21</v>
      </c>
      <c r="AX3877">
        <v>15</v>
      </c>
      <c r="AY3877" t="s">
        <v>60</v>
      </c>
      <c r="AZ3877">
        <v>0</v>
      </c>
      <c r="BA3877">
        <f t="shared" si="330"/>
        <v>9183</v>
      </c>
      <c r="BB3877">
        <f t="shared" si="331"/>
        <v>5294</v>
      </c>
      <c r="BC3877" t="s">
        <v>289</v>
      </c>
      <c r="BD3877">
        <f t="shared" si="328"/>
        <v>1</v>
      </c>
      <c r="BE3877">
        <f t="shared" si="329"/>
        <v>0</v>
      </c>
    </row>
    <row r="3878" spans="1:57" x14ac:dyDescent="0.25">
      <c r="A3878" t="s">
        <v>7380</v>
      </c>
      <c r="B3878" t="s">
        <v>7331</v>
      </c>
      <c r="C3878" t="s">
        <v>7332</v>
      </c>
      <c r="D3878" t="s">
        <v>57</v>
      </c>
      <c r="E3878" t="s">
        <v>58</v>
      </c>
      <c r="F3878" s="1">
        <v>43020</v>
      </c>
      <c r="G3878" s="1">
        <v>43019</v>
      </c>
      <c r="H3878" s="1">
        <v>43020</v>
      </c>
      <c r="I3878">
        <v>0</v>
      </c>
      <c r="J3878">
        <v>454</v>
      </c>
      <c r="K3878">
        <v>454</v>
      </c>
      <c r="L3878">
        <v>21307</v>
      </c>
      <c r="M3878" t="b">
        <v>1</v>
      </c>
      <c r="O3878" t="s">
        <v>34</v>
      </c>
      <c r="P3878" s="1">
        <v>43020</v>
      </c>
      <c r="Q3878" t="b">
        <v>0</v>
      </c>
      <c r="R3878" t="b">
        <v>0</v>
      </c>
      <c r="S3878" t="b">
        <v>0</v>
      </c>
      <c r="T3878">
        <v>9</v>
      </c>
      <c r="U3878">
        <v>2</v>
      </c>
      <c r="V3878">
        <v>0</v>
      </c>
      <c r="W3878">
        <v>12</v>
      </c>
      <c r="X3878">
        <v>0</v>
      </c>
      <c r="Y3878">
        <v>1</v>
      </c>
      <c r="Z3878">
        <v>0</v>
      </c>
      <c r="AA3878">
        <v>0</v>
      </c>
      <c r="AB3878">
        <v>4</v>
      </c>
      <c r="AC3878">
        <v>0</v>
      </c>
      <c r="AD3878">
        <v>3</v>
      </c>
      <c r="AE3878">
        <v>1205</v>
      </c>
      <c r="AF3878">
        <v>11</v>
      </c>
      <c r="AG3878">
        <v>2918</v>
      </c>
      <c r="AH3878">
        <v>1105</v>
      </c>
      <c r="AI3878">
        <v>0</v>
      </c>
      <c r="AN3878">
        <v>24.23</v>
      </c>
      <c r="AP3878" t="s">
        <v>59</v>
      </c>
      <c r="AS3878">
        <v>7</v>
      </c>
      <c r="AU3878">
        <v>23634</v>
      </c>
      <c r="AV3878">
        <v>560</v>
      </c>
      <c r="AW3878">
        <v>22</v>
      </c>
      <c r="AX3878">
        <v>16</v>
      </c>
      <c r="AY3878" t="s">
        <v>60</v>
      </c>
      <c r="AZ3878">
        <v>0</v>
      </c>
      <c r="BA3878">
        <f t="shared" si="330"/>
        <v>8893</v>
      </c>
      <c r="BB3878">
        <f t="shared" si="331"/>
        <v>5584</v>
      </c>
      <c r="BC3878" t="s">
        <v>289</v>
      </c>
      <c r="BD3878">
        <f t="shared" si="328"/>
        <v>1</v>
      </c>
      <c r="BE3878">
        <f t="shared" si="329"/>
        <v>1</v>
      </c>
    </row>
    <row r="3879" spans="1:57" x14ac:dyDescent="0.25">
      <c r="A3879" t="s">
        <v>7382</v>
      </c>
      <c r="B3879" t="s">
        <v>7331</v>
      </c>
      <c r="C3879" t="s">
        <v>7332</v>
      </c>
      <c r="D3879" t="s">
        <v>57</v>
      </c>
      <c r="E3879" t="s">
        <v>58</v>
      </c>
      <c r="F3879" s="1">
        <v>43005</v>
      </c>
      <c r="G3879" s="1">
        <v>43002</v>
      </c>
      <c r="H3879" s="1">
        <v>43004</v>
      </c>
      <c r="I3879">
        <v>0</v>
      </c>
      <c r="J3879">
        <v>237</v>
      </c>
      <c r="K3879">
        <v>237</v>
      </c>
      <c r="L3879">
        <v>21090</v>
      </c>
      <c r="M3879" t="b">
        <v>0</v>
      </c>
      <c r="O3879" t="s">
        <v>34</v>
      </c>
      <c r="P3879" s="1">
        <v>43005</v>
      </c>
      <c r="Q3879" t="b">
        <v>0</v>
      </c>
      <c r="R3879" t="b">
        <v>0</v>
      </c>
      <c r="S3879" t="b">
        <v>0</v>
      </c>
      <c r="T3879">
        <v>7</v>
      </c>
      <c r="U3879">
        <v>1</v>
      </c>
      <c r="V3879">
        <v>0</v>
      </c>
      <c r="W3879">
        <v>8</v>
      </c>
      <c r="X3879">
        <v>0</v>
      </c>
      <c r="Y3879">
        <v>1</v>
      </c>
      <c r="Z3879">
        <v>0</v>
      </c>
      <c r="AA3879">
        <v>1</v>
      </c>
      <c r="AB3879">
        <v>4</v>
      </c>
      <c r="AC3879">
        <v>0</v>
      </c>
      <c r="AD3879">
        <v>3</v>
      </c>
      <c r="AE3879">
        <v>1245</v>
      </c>
      <c r="AF3879">
        <v>10</v>
      </c>
      <c r="AG3879">
        <v>3101</v>
      </c>
      <c r="AH3879">
        <v>1111</v>
      </c>
      <c r="AI3879">
        <v>0</v>
      </c>
      <c r="AN3879">
        <v>25.54</v>
      </c>
      <c r="AP3879" t="s">
        <v>59</v>
      </c>
      <c r="AS3879">
        <v>20</v>
      </c>
      <c r="AU3879">
        <v>25872</v>
      </c>
      <c r="AV3879">
        <v>2321</v>
      </c>
      <c r="AW3879">
        <v>22</v>
      </c>
      <c r="AX3879">
        <v>18</v>
      </c>
      <c r="AY3879" t="s">
        <v>60</v>
      </c>
      <c r="AZ3879">
        <v>0</v>
      </c>
      <c r="BA3879">
        <f t="shared" si="330"/>
        <v>8676</v>
      </c>
      <c r="BB3879">
        <f t="shared" si="331"/>
        <v>5801</v>
      </c>
      <c r="BC3879" t="s">
        <v>34</v>
      </c>
      <c r="BD3879">
        <f t="shared" si="328"/>
        <v>2</v>
      </c>
      <c r="BE3879">
        <f t="shared" si="329"/>
        <v>0</v>
      </c>
    </row>
    <row r="3880" spans="1:57" x14ac:dyDescent="0.25">
      <c r="A3880" t="s">
        <v>7384</v>
      </c>
      <c r="B3880" t="s">
        <v>7331</v>
      </c>
      <c r="C3880" t="s">
        <v>7332</v>
      </c>
      <c r="D3880" t="s">
        <v>57</v>
      </c>
      <c r="E3880" t="s">
        <v>58</v>
      </c>
      <c r="F3880" s="1">
        <v>42990</v>
      </c>
      <c r="G3880" s="1">
        <v>42986</v>
      </c>
      <c r="H3880" s="1">
        <v>42989</v>
      </c>
      <c r="I3880">
        <v>0</v>
      </c>
      <c r="J3880">
        <v>580</v>
      </c>
      <c r="K3880">
        <v>580</v>
      </c>
      <c r="L3880">
        <v>20853</v>
      </c>
      <c r="M3880" t="b">
        <v>1</v>
      </c>
      <c r="O3880" t="s">
        <v>34</v>
      </c>
      <c r="P3880" s="1">
        <v>42990</v>
      </c>
      <c r="Q3880" t="b">
        <v>0</v>
      </c>
      <c r="R3880" t="b">
        <v>0</v>
      </c>
      <c r="S3880" t="b">
        <v>0</v>
      </c>
      <c r="T3880">
        <v>3</v>
      </c>
      <c r="U3880">
        <v>1</v>
      </c>
      <c r="V3880">
        <v>0</v>
      </c>
      <c r="W3880">
        <v>7</v>
      </c>
      <c r="X3880">
        <v>0</v>
      </c>
      <c r="Y3880">
        <v>1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1146</v>
      </c>
      <c r="AF3880">
        <v>10</v>
      </c>
      <c r="AG3880">
        <v>2912</v>
      </c>
      <c r="AH3880">
        <v>1172</v>
      </c>
      <c r="AI3880">
        <v>0</v>
      </c>
      <c r="AN3880">
        <v>22.87</v>
      </c>
      <c r="AP3880" t="s">
        <v>59</v>
      </c>
      <c r="AS3880">
        <v>47</v>
      </c>
      <c r="AU3880">
        <v>19710</v>
      </c>
      <c r="AV3880">
        <v>701</v>
      </c>
      <c r="AW3880">
        <v>21</v>
      </c>
      <c r="AX3880">
        <v>17</v>
      </c>
      <c r="AY3880" t="s">
        <v>60</v>
      </c>
      <c r="AZ3880">
        <v>0</v>
      </c>
      <c r="BA3880">
        <f t="shared" si="330"/>
        <v>8439</v>
      </c>
      <c r="BB3880">
        <f t="shared" si="331"/>
        <v>6038</v>
      </c>
      <c r="BC3880" t="s">
        <v>289</v>
      </c>
      <c r="BD3880">
        <f t="shared" si="328"/>
        <v>1</v>
      </c>
      <c r="BE3880">
        <f t="shared" si="329"/>
        <v>1</v>
      </c>
    </row>
    <row r="3881" spans="1:57" x14ac:dyDescent="0.25">
      <c r="A3881" t="s">
        <v>7386</v>
      </c>
      <c r="B3881" t="s">
        <v>7331</v>
      </c>
      <c r="C3881" t="s">
        <v>7332</v>
      </c>
      <c r="D3881" t="s">
        <v>57</v>
      </c>
      <c r="E3881" t="s">
        <v>58</v>
      </c>
      <c r="F3881" s="1">
        <v>42964</v>
      </c>
      <c r="G3881" s="1">
        <v>42962</v>
      </c>
      <c r="H3881" s="1">
        <v>42964</v>
      </c>
      <c r="J3881">
        <v>230</v>
      </c>
      <c r="K3881">
        <v>230</v>
      </c>
      <c r="L3881">
        <v>20503</v>
      </c>
      <c r="M3881" t="b">
        <v>0</v>
      </c>
      <c r="O3881" t="s">
        <v>34</v>
      </c>
      <c r="P3881" s="1">
        <v>42964</v>
      </c>
      <c r="Q3881" t="b">
        <v>0</v>
      </c>
      <c r="R3881" t="b">
        <v>0</v>
      </c>
      <c r="S3881" t="b">
        <v>0</v>
      </c>
      <c r="T3881">
        <v>5</v>
      </c>
      <c r="U3881">
        <v>2</v>
      </c>
      <c r="V3881">
        <v>0</v>
      </c>
      <c r="W3881">
        <v>6</v>
      </c>
      <c r="X3881">
        <v>0</v>
      </c>
      <c r="Y3881">
        <v>0</v>
      </c>
      <c r="Z3881">
        <v>0</v>
      </c>
      <c r="AA3881">
        <v>0</v>
      </c>
      <c r="AB3881">
        <v>5</v>
      </c>
      <c r="AC3881">
        <v>0</v>
      </c>
      <c r="AD3881">
        <v>0</v>
      </c>
      <c r="AE3881">
        <v>1167</v>
      </c>
      <c r="AF3881">
        <v>9</v>
      </c>
      <c r="AG3881">
        <v>2946</v>
      </c>
      <c r="AH3881">
        <v>1135</v>
      </c>
      <c r="AI3881">
        <v>0</v>
      </c>
      <c r="AN3881">
        <v>24.07</v>
      </c>
      <c r="AP3881" t="s">
        <v>59</v>
      </c>
      <c r="AS3881">
        <v>0</v>
      </c>
      <c r="AU3881">
        <v>11904</v>
      </c>
      <c r="AV3881">
        <v>234</v>
      </c>
      <c r="AW3881">
        <v>21</v>
      </c>
      <c r="AX3881">
        <v>15</v>
      </c>
      <c r="AY3881" t="s">
        <v>60</v>
      </c>
      <c r="AZ3881">
        <v>0</v>
      </c>
      <c r="BA3881">
        <f t="shared" si="330"/>
        <v>8089</v>
      </c>
      <c r="BB3881">
        <f t="shared" si="331"/>
        <v>6388</v>
      </c>
      <c r="BC3881" t="s">
        <v>34</v>
      </c>
      <c r="BD3881">
        <f t="shared" si="328"/>
        <v>2</v>
      </c>
      <c r="BE3881">
        <f t="shared" si="329"/>
        <v>0</v>
      </c>
    </row>
    <row r="3882" spans="1:57" x14ac:dyDescent="0.25">
      <c r="A3882" t="s">
        <v>7388</v>
      </c>
      <c r="B3882" t="s">
        <v>7331</v>
      </c>
      <c r="C3882" t="s">
        <v>7332</v>
      </c>
      <c r="D3882" t="s">
        <v>57</v>
      </c>
      <c r="E3882" t="s">
        <v>58</v>
      </c>
      <c r="F3882" s="1">
        <v>42949</v>
      </c>
      <c r="G3882" s="1">
        <v>42947</v>
      </c>
      <c r="H3882" s="1">
        <v>42948</v>
      </c>
      <c r="J3882">
        <v>1065</v>
      </c>
      <c r="K3882">
        <v>1065</v>
      </c>
      <c r="L3882">
        <v>20273</v>
      </c>
      <c r="M3882" t="b">
        <v>1</v>
      </c>
      <c r="O3882" t="s">
        <v>34</v>
      </c>
      <c r="P3882" s="1">
        <v>42949</v>
      </c>
      <c r="Q3882" t="b">
        <v>0</v>
      </c>
      <c r="R3882" t="b">
        <v>0</v>
      </c>
      <c r="S3882" t="b">
        <v>0</v>
      </c>
      <c r="T3882">
        <v>5</v>
      </c>
      <c r="U3882">
        <v>1</v>
      </c>
      <c r="V3882">
        <v>0</v>
      </c>
      <c r="W3882">
        <v>12</v>
      </c>
      <c r="X3882">
        <v>0</v>
      </c>
      <c r="Y3882">
        <v>1</v>
      </c>
      <c r="Z3882">
        <v>0</v>
      </c>
      <c r="AA3882">
        <v>0</v>
      </c>
      <c r="AB3882">
        <v>1</v>
      </c>
      <c r="AC3882">
        <v>0</v>
      </c>
      <c r="AD3882">
        <v>7</v>
      </c>
      <c r="AE3882">
        <v>1265</v>
      </c>
      <c r="AF3882">
        <v>10</v>
      </c>
      <c r="AG3882">
        <v>3257</v>
      </c>
      <c r="AH3882">
        <v>1212</v>
      </c>
      <c r="AI3882">
        <v>0</v>
      </c>
      <c r="AN3882">
        <v>23.99</v>
      </c>
      <c r="AP3882" t="s">
        <v>59</v>
      </c>
      <c r="AS3882">
        <v>7</v>
      </c>
      <c r="AU3882">
        <v>9631</v>
      </c>
      <c r="AV3882">
        <v>359</v>
      </c>
      <c r="AW3882">
        <v>20</v>
      </c>
      <c r="AX3882">
        <v>16</v>
      </c>
      <c r="AY3882" t="s">
        <v>60</v>
      </c>
      <c r="AZ3882">
        <v>0</v>
      </c>
      <c r="BA3882">
        <f t="shared" si="330"/>
        <v>7859</v>
      </c>
      <c r="BB3882">
        <f t="shared" si="331"/>
        <v>6618</v>
      </c>
      <c r="BC3882" t="s">
        <v>289</v>
      </c>
      <c r="BD3882">
        <f t="shared" si="328"/>
        <v>1</v>
      </c>
      <c r="BE3882">
        <f t="shared" si="329"/>
        <v>1</v>
      </c>
    </row>
    <row r="3883" spans="1:57" x14ac:dyDescent="0.25">
      <c r="A3883" t="s">
        <v>7390</v>
      </c>
      <c r="B3883" t="s">
        <v>7331</v>
      </c>
      <c r="C3883" t="s">
        <v>7332</v>
      </c>
      <c r="D3883" t="s">
        <v>57</v>
      </c>
      <c r="E3883" t="s">
        <v>58</v>
      </c>
      <c r="F3883" s="1">
        <v>42929</v>
      </c>
      <c r="G3883" s="1">
        <v>42926</v>
      </c>
      <c r="H3883" s="1">
        <v>42928</v>
      </c>
      <c r="J3883">
        <v>785</v>
      </c>
      <c r="K3883">
        <v>785</v>
      </c>
      <c r="L3883">
        <v>19993</v>
      </c>
      <c r="M3883" t="b">
        <v>0</v>
      </c>
      <c r="O3883" t="s">
        <v>34</v>
      </c>
      <c r="P3883" s="1">
        <v>42930</v>
      </c>
      <c r="Q3883" t="b">
        <v>0</v>
      </c>
      <c r="R3883" t="b">
        <v>0</v>
      </c>
      <c r="S3883" t="b">
        <v>0</v>
      </c>
      <c r="T3883">
        <v>3</v>
      </c>
      <c r="U3883">
        <v>1</v>
      </c>
      <c r="V3883">
        <v>0</v>
      </c>
      <c r="W3883">
        <v>11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1020</v>
      </c>
      <c r="AF3883">
        <v>4</v>
      </c>
      <c r="AG3883">
        <v>2472</v>
      </c>
      <c r="AH3883">
        <v>1012</v>
      </c>
      <c r="AI3883">
        <v>0</v>
      </c>
      <c r="AN3883">
        <v>25.67</v>
      </c>
      <c r="AP3883" t="s">
        <v>59</v>
      </c>
      <c r="AS3883">
        <v>3</v>
      </c>
      <c r="AU3883">
        <v>11451</v>
      </c>
      <c r="AV3883">
        <v>138</v>
      </c>
      <c r="AW3883">
        <v>21</v>
      </c>
      <c r="AX3883">
        <v>14</v>
      </c>
      <c r="AY3883" t="s">
        <v>60</v>
      </c>
      <c r="AZ3883">
        <v>0</v>
      </c>
      <c r="BA3883">
        <f t="shared" si="330"/>
        <v>7579</v>
      </c>
      <c r="BB3883">
        <f t="shared" si="331"/>
        <v>6898</v>
      </c>
      <c r="BC3883" t="s">
        <v>289</v>
      </c>
      <c r="BD3883">
        <f t="shared" si="328"/>
        <v>1</v>
      </c>
      <c r="BE3883">
        <f t="shared" si="329"/>
        <v>0</v>
      </c>
    </row>
    <row r="3884" spans="1:57" x14ac:dyDescent="0.25">
      <c r="A3884" t="s">
        <v>7392</v>
      </c>
      <c r="B3884" t="s">
        <v>7331</v>
      </c>
      <c r="C3884" t="s">
        <v>7332</v>
      </c>
      <c r="D3884" t="s">
        <v>57</v>
      </c>
      <c r="E3884" t="s">
        <v>58</v>
      </c>
      <c r="F3884" s="1">
        <v>42909</v>
      </c>
      <c r="G3884" s="1">
        <v>42907</v>
      </c>
      <c r="H3884" s="1">
        <v>42909</v>
      </c>
      <c r="J3884">
        <v>559</v>
      </c>
      <c r="K3884">
        <v>559</v>
      </c>
      <c r="L3884">
        <v>19767</v>
      </c>
      <c r="M3884" t="b">
        <v>0</v>
      </c>
      <c r="O3884" t="s">
        <v>34</v>
      </c>
      <c r="P3884" s="1">
        <v>42909</v>
      </c>
      <c r="Q3884" t="b">
        <v>0</v>
      </c>
      <c r="R3884" t="b">
        <v>0</v>
      </c>
      <c r="S3884" t="b">
        <v>0</v>
      </c>
      <c r="T3884">
        <v>4</v>
      </c>
      <c r="U3884">
        <v>2</v>
      </c>
      <c r="V3884">
        <v>0</v>
      </c>
      <c r="W3884">
        <v>12</v>
      </c>
      <c r="X3884">
        <v>0</v>
      </c>
      <c r="Y3884">
        <v>0</v>
      </c>
      <c r="Z3884">
        <v>0</v>
      </c>
      <c r="AA3884">
        <v>0</v>
      </c>
      <c r="AB3884">
        <v>2</v>
      </c>
      <c r="AC3884">
        <v>1</v>
      </c>
      <c r="AD3884">
        <v>2</v>
      </c>
      <c r="AE3884">
        <v>1015</v>
      </c>
      <c r="AF3884">
        <v>15</v>
      </c>
      <c r="AG3884">
        <v>3934</v>
      </c>
      <c r="AH3884">
        <v>1089</v>
      </c>
      <c r="AI3884">
        <v>0</v>
      </c>
      <c r="AN3884">
        <v>23.97</v>
      </c>
      <c r="AP3884" t="s">
        <v>59</v>
      </c>
      <c r="AS3884">
        <v>7</v>
      </c>
      <c r="AU3884">
        <v>17846</v>
      </c>
      <c r="AV3884">
        <v>491</v>
      </c>
      <c r="AW3884">
        <v>21</v>
      </c>
      <c r="AX3884">
        <v>16</v>
      </c>
      <c r="AY3884" t="s">
        <v>60</v>
      </c>
      <c r="AZ3884">
        <v>0</v>
      </c>
      <c r="BA3884">
        <f t="shared" si="330"/>
        <v>7353</v>
      </c>
      <c r="BB3884">
        <f t="shared" si="331"/>
        <v>7124</v>
      </c>
      <c r="BC3884" t="s">
        <v>289</v>
      </c>
      <c r="BD3884">
        <f t="shared" si="328"/>
        <v>1</v>
      </c>
      <c r="BE3884">
        <f t="shared" si="329"/>
        <v>0</v>
      </c>
    </row>
    <row r="3885" spans="1:57" x14ac:dyDescent="0.25">
      <c r="A3885" t="s">
        <v>7394</v>
      </c>
      <c r="B3885" t="s">
        <v>7331</v>
      </c>
      <c r="C3885" t="s">
        <v>7332</v>
      </c>
      <c r="D3885" t="s">
        <v>57</v>
      </c>
      <c r="E3885" t="s">
        <v>58</v>
      </c>
      <c r="F3885" s="1">
        <v>42889</v>
      </c>
      <c r="G3885" s="1">
        <v>42887</v>
      </c>
      <c r="H3885" s="1">
        <v>42888</v>
      </c>
      <c r="J3885">
        <v>264</v>
      </c>
      <c r="K3885">
        <v>264</v>
      </c>
      <c r="L3885">
        <v>19472</v>
      </c>
      <c r="M3885" t="b">
        <v>0</v>
      </c>
      <c r="O3885" t="s">
        <v>34</v>
      </c>
      <c r="P3885" s="1">
        <v>42889</v>
      </c>
      <c r="Q3885" t="b">
        <v>0</v>
      </c>
      <c r="R3885" t="b">
        <v>0</v>
      </c>
      <c r="S3885" t="b">
        <v>0</v>
      </c>
      <c r="T3885">
        <v>6</v>
      </c>
      <c r="U3885">
        <v>1</v>
      </c>
      <c r="V3885">
        <v>0</v>
      </c>
      <c r="W3885">
        <v>8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2</v>
      </c>
      <c r="AE3885">
        <v>1131</v>
      </c>
      <c r="AF3885">
        <v>10</v>
      </c>
      <c r="AG3885">
        <v>2812</v>
      </c>
      <c r="AH3885">
        <v>1058</v>
      </c>
      <c r="AI3885">
        <v>0</v>
      </c>
      <c r="AN3885">
        <v>24.4</v>
      </c>
      <c r="AP3885" t="s">
        <v>59</v>
      </c>
      <c r="AS3885">
        <v>6</v>
      </c>
      <c r="AU3885">
        <v>16474</v>
      </c>
      <c r="AV3885">
        <v>489</v>
      </c>
      <c r="AW3885">
        <v>21</v>
      </c>
      <c r="AX3885">
        <v>16</v>
      </c>
      <c r="AY3885" t="s">
        <v>60</v>
      </c>
      <c r="AZ3885">
        <v>0</v>
      </c>
      <c r="BA3885">
        <f t="shared" si="330"/>
        <v>7058</v>
      </c>
      <c r="BB3885">
        <f t="shared" si="331"/>
        <v>7419</v>
      </c>
      <c r="BC3885" t="s">
        <v>289</v>
      </c>
      <c r="BD3885">
        <f t="shared" si="328"/>
        <v>1</v>
      </c>
      <c r="BE3885">
        <f t="shared" si="329"/>
        <v>0</v>
      </c>
    </row>
    <row r="3886" spans="1:57" x14ac:dyDescent="0.25">
      <c r="A3886" t="s">
        <v>7396</v>
      </c>
      <c r="B3886" t="s">
        <v>7331</v>
      </c>
      <c r="C3886" t="s">
        <v>7332</v>
      </c>
      <c r="D3886" t="s">
        <v>57</v>
      </c>
      <c r="E3886" t="s">
        <v>58</v>
      </c>
      <c r="F3886" s="1">
        <v>42852</v>
      </c>
      <c r="G3886" s="1">
        <v>42851</v>
      </c>
      <c r="H3886" s="1">
        <v>42852</v>
      </c>
      <c r="J3886">
        <v>989</v>
      </c>
      <c r="K3886">
        <v>989</v>
      </c>
      <c r="L3886">
        <v>19208</v>
      </c>
      <c r="M3886" t="b">
        <v>1</v>
      </c>
      <c r="O3886" t="s">
        <v>34</v>
      </c>
      <c r="P3886" s="1">
        <v>42852</v>
      </c>
      <c r="Q3886" t="b">
        <v>0</v>
      </c>
      <c r="R3886" t="b">
        <v>0</v>
      </c>
      <c r="S3886" t="b">
        <v>0</v>
      </c>
      <c r="T3886">
        <v>6</v>
      </c>
      <c r="U3886">
        <v>1</v>
      </c>
      <c r="V3886">
        <v>0</v>
      </c>
      <c r="W3886">
        <v>21</v>
      </c>
      <c r="X3886">
        <v>0</v>
      </c>
      <c r="Y3886">
        <v>0</v>
      </c>
      <c r="Z3886">
        <v>0</v>
      </c>
      <c r="AA3886">
        <v>1</v>
      </c>
      <c r="AB3886">
        <v>4</v>
      </c>
      <c r="AC3886">
        <v>1</v>
      </c>
      <c r="AD3886">
        <v>0</v>
      </c>
      <c r="AE3886">
        <v>1091</v>
      </c>
      <c r="AF3886">
        <v>11</v>
      </c>
      <c r="AG3886">
        <v>2598</v>
      </c>
      <c r="AH3886">
        <v>972</v>
      </c>
      <c r="AI3886">
        <v>1</v>
      </c>
      <c r="AN3886">
        <v>24.79</v>
      </c>
      <c r="AP3886" t="s">
        <v>59</v>
      </c>
      <c r="AS3886">
        <v>15</v>
      </c>
      <c r="AU3886">
        <v>15547</v>
      </c>
      <c r="AV3886">
        <v>243</v>
      </c>
      <c r="AW3886">
        <v>21</v>
      </c>
      <c r="AX3886">
        <v>15</v>
      </c>
      <c r="AY3886" t="s">
        <v>60</v>
      </c>
      <c r="AZ3886">
        <v>0</v>
      </c>
      <c r="BA3886">
        <f t="shared" si="330"/>
        <v>6794</v>
      </c>
      <c r="BB3886">
        <f t="shared" si="331"/>
        <v>7683</v>
      </c>
      <c r="BC3886" t="s">
        <v>34</v>
      </c>
      <c r="BD3886">
        <f t="shared" si="328"/>
        <v>2</v>
      </c>
      <c r="BE3886">
        <f t="shared" si="329"/>
        <v>1</v>
      </c>
    </row>
    <row r="3887" spans="1:57" x14ac:dyDescent="0.25">
      <c r="A3887" t="s">
        <v>7398</v>
      </c>
      <c r="B3887" t="s">
        <v>7331</v>
      </c>
      <c r="C3887" t="s">
        <v>7332</v>
      </c>
      <c r="D3887" t="s">
        <v>57</v>
      </c>
      <c r="E3887" t="s">
        <v>58</v>
      </c>
      <c r="F3887" s="1">
        <v>42835</v>
      </c>
      <c r="G3887" s="1">
        <v>42832</v>
      </c>
      <c r="H3887" s="1">
        <v>42835</v>
      </c>
      <c r="J3887">
        <v>731</v>
      </c>
      <c r="K3887">
        <v>731</v>
      </c>
      <c r="L3887">
        <v>18950</v>
      </c>
      <c r="M3887" t="b">
        <v>0</v>
      </c>
      <c r="O3887" t="s">
        <v>34</v>
      </c>
      <c r="P3887" s="1">
        <v>42835</v>
      </c>
      <c r="Q3887" t="b">
        <v>0</v>
      </c>
      <c r="R3887" t="b">
        <v>0</v>
      </c>
      <c r="S3887" t="b">
        <v>0</v>
      </c>
      <c r="T3887">
        <v>7</v>
      </c>
      <c r="U3887">
        <v>2</v>
      </c>
      <c r="V3887">
        <v>0</v>
      </c>
      <c r="W3887">
        <v>16</v>
      </c>
      <c r="X3887">
        <v>0</v>
      </c>
      <c r="Y3887">
        <v>0</v>
      </c>
      <c r="Z3887">
        <v>0</v>
      </c>
      <c r="AA3887">
        <v>0</v>
      </c>
      <c r="AB3887">
        <v>3</v>
      </c>
      <c r="AC3887">
        <v>1</v>
      </c>
      <c r="AD3887">
        <v>0</v>
      </c>
      <c r="AE3887">
        <v>1227</v>
      </c>
      <c r="AF3887">
        <v>12</v>
      </c>
      <c r="AG3887">
        <v>3238</v>
      </c>
      <c r="AH3887">
        <v>1235</v>
      </c>
      <c r="AI3887">
        <v>0</v>
      </c>
      <c r="AN3887">
        <v>25.42</v>
      </c>
      <c r="AP3887" t="s">
        <v>59</v>
      </c>
      <c r="AS3887">
        <v>17</v>
      </c>
      <c r="AU3887">
        <v>26374</v>
      </c>
      <c r="AV3887">
        <v>488</v>
      </c>
      <c r="AW3887">
        <v>22</v>
      </c>
      <c r="AX3887">
        <v>16</v>
      </c>
      <c r="AY3887" t="s">
        <v>60</v>
      </c>
      <c r="AZ3887">
        <v>0</v>
      </c>
      <c r="BA3887">
        <f t="shared" si="330"/>
        <v>6536</v>
      </c>
      <c r="BB3887">
        <f t="shared" si="331"/>
        <v>7941</v>
      </c>
      <c r="BC3887" t="s">
        <v>34</v>
      </c>
      <c r="BD3887">
        <f t="shared" si="328"/>
        <v>2</v>
      </c>
      <c r="BE3887">
        <f t="shared" si="329"/>
        <v>0</v>
      </c>
    </row>
    <row r="3888" spans="1:57" x14ac:dyDescent="0.25">
      <c r="A3888" t="s">
        <v>7400</v>
      </c>
      <c r="B3888" t="s">
        <v>7331</v>
      </c>
      <c r="C3888" t="s">
        <v>7332</v>
      </c>
      <c r="D3888" t="s">
        <v>57</v>
      </c>
      <c r="E3888" t="s">
        <v>58</v>
      </c>
      <c r="F3888" s="1">
        <v>42814</v>
      </c>
      <c r="G3888" s="1">
        <v>42812</v>
      </c>
      <c r="H3888" s="1">
        <v>42814</v>
      </c>
      <c r="I3888">
        <v>0</v>
      </c>
      <c r="J3888">
        <v>489</v>
      </c>
      <c r="K3888">
        <v>489</v>
      </c>
      <c r="L3888">
        <v>18708</v>
      </c>
      <c r="M3888" t="b">
        <v>0</v>
      </c>
      <c r="O3888" t="s">
        <v>34</v>
      </c>
      <c r="P3888" s="1">
        <v>42814</v>
      </c>
      <c r="Q3888" t="b">
        <v>0</v>
      </c>
      <c r="R3888" t="b">
        <v>0</v>
      </c>
      <c r="S3888" t="b">
        <v>0</v>
      </c>
      <c r="T3888">
        <v>6</v>
      </c>
      <c r="U3888">
        <v>1</v>
      </c>
      <c r="V3888">
        <v>0</v>
      </c>
      <c r="W3888">
        <v>8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1230</v>
      </c>
      <c r="AF3888">
        <v>10</v>
      </c>
      <c r="AG3888">
        <v>3177</v>
      </c>
      <c r="AH3888">
        <v>1157</v>
      </c>
      <c r="AI3888">
        <v>0</v>
      </c>
      <c r="AN3888">
        <v>25.15</v>
      </c>
      <c r="AP3888" t="s">
        <v>59</v>
      </c>
      <c r="AS3888">
        <v>2</v>
      </c>
      <c r="AU3888">
        <v>14330</v>
      </c>
      <c r="AV3888">
        <v>247</v>
      </c>
      <c r="AW3888">
        <v>21</v>
      </c>
      <c r="AX3888">
        <v>15</v>
      </c>
      <c r="AY3888" t="s">
        <v>60</v>
      </c>
      <c r="AZ3888">
        <v>0</v>
      </c>
      <c r="BA3888">
        <f t="shared" si="330"/>
        <v>6294</v>
      </c>
      <c r="BB3888">
        <f t="shared" si="331"/>
        <v>8183</v>
      </c>
      <c r="BC3888" t="s">
        <v>289</v>
      </c>
      <c r="BD3888">
        <f t="shared" si="328"/>
        <v>1</v>
      </c>
      <c r="BE3888">
        <f t="shared" si="329"/>
        <v>0</v>
      </c>
    </row>
    <row r="3889" spans="1:57" x14ac:dyDescent="0.25">
      <c r="A3889" t="s">
        <v>7402</v>
      </c>
      <c r="B3889" t="s">
        <v>7331</v>
      </c>
      <c r="C3889" t="s">
        <v>7332</v>
      </c>
      <c r="D3889" t="s">
        <v>57</v>
      </c>
      <c r="E3889" t="s">
        <v>58</v>
      </c>
      <c r="F3889" s="1">
        <v>42791</v>
      </c>
      <c r="G3889" s="1">
        <v>42788</v>
      </c>
      <c r="H3889" s="1">
        <v>42790</v>
      </c>
      <c r="J3889">
        <v>227</v>
      </c>
      <c r="K3889">
        <v>227</v>
      </c>
      <c r="L3889">
        <v>18446</v>
      </c>
      <c r="M3889" t="b">
        <v>0</v>
      </c>
      <c r="O3889" t="s">
        <v>34</v>
      </c>
      <c r="P3889" s="1">
        <v>42791</v>
      </c>
      <c r="Q3889" t="b">
        <v>0</v>
      </c>
      <c r="R3889" t="b">
        <v>0</v>
      </c>
      <c r="S3889" t="b">
        <v>0</v>
      </c>
      <c r="T3889">
        <v>3</v>
      </c>
      <c r="U3889">
        <v>1</v>
      </c>
      <c r="V3889">
        <v>0</v>
      </c>
      <c r="W3889">
        <v>5</v>
      </c>
      <c r="X3889">
        <v>0</v>
      </c>
      <c r="Y3889">
        <v>0</v>
      </c>
      <c r="Z3889">
        <v>0</v>
      </c>
      <c r="AA3889">
        <v>0</v>
      </c>
      <c r="AB3889">
        <v>1</v>
      </c>
      <c r="AC3889">
        <v>1</v>
      </c>
      <c r="AD3889">
        <v>0</v>
      </c>
      <c r="AE3889">
        <v>1084</v>
      </c>
      <c r="AF3889">
        <v>9</v>
      </c>
      <c r="AG3889">
        <v>2791</v>
      </c>
      <c r="AH3889">
        <v>929</v>
      </c>
      <c r="AI3889">
        <v>0</v>
      </c>
      <c r="AN3889">
        <v>25.38</v>
      </c>
      <c r="AP3889" t="s">
        <v>59</v>
      </c>
      <c r="AS3889">
        <v>4</v>
      </c>
      <c r="AU3889">
        <v>17063</v>
      </c>
      <c r="AV3889">
        <v>2185</v>
      </c>
      <c r="AW3889">
        <v>21</v>
      </c>
      <c r="AX3889">
        <v>18</v>
      </c>
      <c r="AY3889" t="s">
        <v>60</v>
      </c>
      <c r="AZ3889">
        <v>0</v>
      </c>
      <c r="BA3889">
        <f t="shared" si="330"/>
        <v>6032</v>
      </c>
      <c r="BB3889">
        <f t="shared" si="331"/>
        <v>8445</v>
      </c>
      <c r="BC3889" t="s">
        <v>289</v>
      </c>
      <c r="BD3889">
        <f t="shared" si="328"/>
        <v>1</v>
      </c>
      <c r="BE3889">
        <f t="shared" si="329"/>
        <v>0</v>
      </c>
    </row>
    <row r="3890" spans="1:57" x14ac:dyDescent="0.25">
      <c r="A3890" t="s">
        <v>7404</v>
      </c>
      <c r="B3890" t="s">
        <v>7331</v>
      </c>
      <c r="C3890" t="s">
        <v>7332</v>
      </c>
      <c r="D3890" t="s">
        <v>57</v>
      </c>
      <c r="E3890" t="s">
        <v>58</v>
      </c>
      <c r="F3890" s="1">
        <v>42769</v>
      </c>
      <c r="G3890" s="1">
        <v>42768</v>
      </c>
      <c r="H3890" s="1">
        <v>42769</v>
      </c>
      <c r="J3890">
        <v>997</v>
      </c>
      <c r="K3890">
        <v>997</v>
      </c>
      <c r="L3890">
        <v>18219</v>
      </c>
      <c r="M3890" t="b">
        <v>1</v>
      </c>
      <c r="O3890" t="s">
        <v>34</v>
      </c>
      <c r="P3890" s="1">
        <v>42769</v>
      </c>
      <c r="Q3890" t="b">
        <v>0</v>
      </c>
      <c r="R3890" t="b">
        <v>0</v>
      </c>
      <c r="S3890" t="b">
        <v>0</v>
      </c>
      <c r="T3890">
        <v>4</v>
      </c>
      <c r="U3890">
        <v>1</v>
      </c>
      <c r="V3890">
        <v>0</v>
      </c>
      <c r="W3890">
        <v>8</v>
      </c>
      <c r="X3890">
        <v>0</v>
      </c>
      <c r="Y3890">
        <v>0</v>
      </c>
      <c r="Z3890">
        <v>0</v>
      </c>
      <c r="AA3890">
        <v>0</v>
      </c>
      <c r="AB3890">
        <v>1</v>
      </c>
      <c r="AC3890">
        <v>1</v>
      </c>
      <c r="AD3890">
        <v>0</v>
      </c>
      <c r="AE3890">
        <v>976</v>
      </c>
      <c r="AF3890">
        <v>7</v>
      </c>
      <c r="AG3890">
        <v>2430</v>
      </c>
      <c r="AH3890">
        <v>911</v>
      </c>
      <c r="AI3890">
        <v>0</v>
      </c>
      <c r="AN3890">
        <v>25.52</v>
      </c>
      <c r="AP3890" t="s">
        <v>59</v>
      </c>
      <c r="AS3890">
        <v>7</v>
      </c>
      <c r="AU3890">
        <v>12840</v>
      </c>
      <c r="AV3890">
        <v>286</v>
      </c>
      <c r="AW3890">
        <v>21</v>
      </c>
      <c r="AX3890">
        <v>15</v>
      </c>
      <c r="AY3890" t="s">
        <v>60</v>
      </c>
      <c r="AZ3890">
        <v>0</v>
      </c>
      <c r="BA3890">
        <f t="shared" si="330"/>
        <v>5805</v>
      </c>
      <c r="BB3890">
        <f t="shared" si="331"/>
        <v>8672</v>
      </c>
      <c r="BC3890" t="s">
        <v>289</v>
      </c>
      <c r="BD3890">
        <f t="shared" si="328"/>
        <v>1</v>
      </c>
      <c r="BE3890">
        <f t="shared" si="329"/>
        <v>1</v>
      </c>
    </row>
    <row r="3891" spans="1:57" x14ac:dyDescent="0.25">
      <c r="A3891" t="s">
        <v>7406</v>
      </c>
      <c r="B3891" t="s">
        <v>7331</v>
      </c>
      <c r="C3891" t="s">
        <v>7332</v>
      </c>
      <c r="D3891" t="s">
        <v>57</v>
      </c>
      <c r="E3891" t="s">
        <v>58</v>
      </c>
      <c r="F3891" s="1">
        <v>42753</v>
      </c>
      <c r="G3891" s="1">
        <v>42750</v>
      </c>
      <c r="H3891" s="1">
        <v>42752</v>
      </c>
      <c r="J3891">
        <v>751</v>
      </c>
      <c r="K3891">
        <v>751</v>
      </c>
      <c r="L3891">
        <v>17973</v>
      </c>
      <c r="M3891" t="b">
        <v>0</v>
      </c>
      <c r="O3891" t="s">
        <v>34</v>
      </c>
      <c r="P3891" s="1">
        <v>42753</v>
      </c>
      <c r="Q3891" t="b">
        <v>0</v>
      </c>
      <c r="R3891" t="b">
        <v>0</v>
      </c>
      <c r="S3891" t="b">
        <v>0</v>
      </c>
      <c r="T3891">
        <v>6</v>
      </c>
      <c r="U3891">
        <v>1</v>
      </c>
      <c r="V3891">
        <v>0</v>
      </c>
      <c r="W3891">
        <v>9</v>
      </c>
      <c r="X3891">
        <v>2</v>
      </c>
      <c r="Y3891">
        <v>0</v>
      </c>
      <c r="Z3891">
        <v>0</v>
      </c>
      <c r="AA3891">
        <v>0</v>
      </c>
      <c r="AB3891">
        <v>2</v>
      </c>
      <c r="AC3891">
        <v>0</v>
      </c>
      <c r="AD3891">
        <v>0</v>
      </c>
      <c r="AE3891">
        <v>1088</v>
      </c>
      <c r="AF3891">
        <v>9</v>
      </c>
      <c r="AG3891">
        <v>3095</v>
      </c>
      <c r="AH3891">
        <v>1106</v>
      </c>
      <c r="AI3891">
        <v>1</v>
      </c>
      <c r="AN3891">
        <v>23.78</v>
      </c>
      <c r="AP3891" t="s">
        <v>59</v>
      </c>
      <c r="AS3891">
        <v>7</v>
      </c>
      <c r="AU3891">
        <v>9338</v>
      </c>
      <c r="AV3891">
        <v>321</v>
      </c>
      <c r="AW3891">
        <v>20</v>
      </c>
      <c r="AX3891">
        <v>16</v>
      </c>
      <c r="AY3891" t="s">
        <v>60</v>
      </c>
      <c r="AZ3891">
        <v>0</v>
      </c>
      <c r="BA3891">
        <f t="shared" si="330"/>
        <v>5559</v>
      </c>
      <c r="BB3891">
        <f t="shared" si="331"/>
        <v>8918</v>
      </c>
      <c r="BC3891" t="s">
        <v>289</v>
      </c>
      <c r="BD3891">
        <f t="shared" si="328"/>
        <v>1</v>
      </c>
      <c r="BE3891">
        <f t="shared" si="329"/>
        <v>0</v>
      </c>
    </row>
    <row r="3892" spans="1:57" x14ac:dyDescent="0.25">
      <c r="A3892" t="s">
        <v>7408</v>
      </c>
      <c r="B3892" t="s">
        <v>7331</v>
      </c>
      <c r="C3892" t="s">
        <v>7332</v>
      </c>
      <c r="D3892" t="s">
        <v>57</v>
      </c>
      <c r="E3892" t="s">
        <v>58</v>
      </c>
      <c r="F3892" s="1">
        <v>42728</v>
      </c>
      <c r="G3892" s="1">
        <v>42726</v>
      </c>
      <c r="H3892" s="1">
        <v>42727</v>
      </c>
      <c r="J3892">
        <v>497</v>
      </c>
      <c r="K3892">
        <v>497</v>
      </c>
      <c r="L3892">
        <v>17719</v>
      </c>
      <c r="M3892" t="b">
        <v>0</v>
      </c>
      <c r="O3892" t="s">
        <v>34</v>
      </c>
      <c r="P3892" s="1">
        <v>42728</v>
      </c>
      <c r="Q3892" t="b">
        <v>0</v>
      </c>
      <c r="R3892" t="b">
        <v>0</v>
      </c>
      <c r="S3892" t="b">
        <v>0</v>
      </c>
      <c r="T3892">
        <v>4</v>
      </c>
      <c r="U3892">
        <v>1</v>
      </c>
      <c r="V3892">
        <v>0</v>
      </c>
      <c r="W3892">
        <v>6</v>
      </c>
      <c r="X3892">
        <v>0</v>
      </c>
      <c r="Y3892">
        <v>0</v>
      </c>
      <c r="Z3892">
        <v>0</v>
      </c>
      <c r="AA3892">
        <v>0</v>
      </c>
      <c r="AB3892">
        <v>1</v>
      </c>
      <c r="AC3892">
        <v>1</v>
      </c>
      <c r="AD3892">
        <v>0</v>
      </c>
      <c r="AE3892">
        <v>1172</v>
      </c>
      <c r="AF3892">
        <v>10</v>
      </c>
      <c r="AG3892">
        <v>3024</v>
      </c>
      <c r="AH3892">
        <v>1147</v>
      </c>
      <c r="AI3892">
        <v>0</v>
      </c>
      <c r="AN3892">
        <v>23.99</v>
      </c>
      <c r="AP3892" t="s">
        <v>59</v>
      </c>
      <c r="AS3892">
        <v>2</v>
      </c>
      <c r="AU3892">
        <v>9320</v>
      </c>
      <c r="AV3892">
        <v>243</v>
      </c>
      <c r="AW3892">
        <v>20</v>
      </c>
      <c r="AX3892">
        <v>15</v>
      </c>
      <c r="AY3892" t="s">
        <v>60</v>
      </c>
      <c r="AZ3892">
        <v>0</v>
      </c>
      <c r="BA3892">
        <f t="shared" si="330"/>
        <v>5305</v>
      </c>
      <c r="BB3892">
        <f t="shared" si="331"/>
        <v>9172</v>
      </c>
      <c r="BD3892" t="e">
        <f t="shared" si="328"/>
        <v>#N/A</v>
      </c>
      <c r="BE3892">
        <f t="shared" si="329"/>
        <v>0</v>
      </c>
    </row>
    <row r="3893" spans="1:57" x14ac:dyDescent="0.25">
      <c r="A3893" t="s">
        <v>7410</v>
      </c>
      <c r="B3893" t="s">
        <v>7331</v>
      </c>
      <c r="C3893" t="s">
        <v>7332</v>
      </c>
      <c r="D3893" t="s">
        <v>57</v>
      </c>
      <c r="E3893" t="s">
        <v>58</v>
      </c>
      <c r="F3893" s="1">
        <v>42709</v>
      </c>
      <c r="G3893" s="1">
        <v>42706</v>
      </c>
      <c r="H3893" s="1">
        <v>42709</v>
      </c>
      <c r="J3893">
        <v>243</v>
      </c>
      <c r="K3893">
        <v>243</v>
      </c>
      <c r="L3893">
        <v>17465</v>
      </c>
      <c r="M3893" t="b">
        <v>0</v>
      </c>
      <c r="O3893" t="s">
        <v>34</v>
      </c>
      <c r="P3893" s="1">
        <v>42709</v>
      </c>
      <c r="Q3893" t="b">
        <v>0</v>
      </c>
      <c r="R3893" t="b">
        <v>0</v>
      </c>
      <c r="S3893" t="b">
        <v>0</v>
      </c>
      <c r="T3893">
        <v>1</v>
      </c>
      <c r="U3893">
        <v>0</v>
      </c>
      <c r="V3893">
        <v>0</v>
      </c>
      <c r="W3893">
        <v>2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1010</v>
      </c>
      <c r="AF3893">
        <v>7</v>
      </c>
      <c r="AG3893">
        <v>2648</v>
      </c>
      <c r="AH3893">
        <v>1030</v>
      </c>
      <c r="AI3893">
        <v>0</v>
      </c>
      <c r="AN3893">
        <v>23.99</v>
      </c>
      <c r="AP3893" t="s">
        <v>59</v>
      </c>
      <c r="AS3893">
        <v>4</v>
      </c>
      <c r="AU3893">
        <v>6412</v>
      </c>
      <c r="AV3893">
        <v>172</v>
      </c>
      <c r="AW3893">
        <v>20</v>
      </c>
      <c r="AX3893">
        <v>15</v>
      </c>
      <c r="AY3893" t="s">
        <v>60</v>
      </c>
      <c r="AZ3893">
        <v>0</v>
      </c>
      <c r="BA3893">
        <f t="shared" si="330"/>
        <v>5051</v>
      </c>
      <c r="BB3893">
        <f t="shared" si="331"/>
        <v>9426</v>
      </c>
      <c r="BD3893" t="e">
        <f t="shared" si="328"/>
        <v>#N/A</v>
      </c>
      <c r="BE3893">
        <f t="shared" si="329"/>
        <v>0</v>
      </c>
    </row>
    <row r="3894" spans="1:57" x14ac:dyDescent="0.25">
      <c r="A3894" t="s">
        <v>7412</v>
      </c>
      <c r="B3894" t="s">
        <v>7331</v>
      </c>
      <c r="C3894" t="s">
        <v>7332</v>
      </c>
      <c r="D3894" t="s">
        <v>57</v>
      </c>
      <c r="E3894" t="s">
        <v>58</v>
      </c>
      <c r="F3894" s="1">
        <v>42689</v>
      </c>
      <c r="G3894" s="1">
        <v>42685</v>
      </c>
      <c r="H3894" s="1">
        <v>42688</v>
      </c>
      <c r="J3894">
        <v>1017</v>
      </c>
      <c r="K3894">
        <v>1017</v>
      </c>
      <c r="L3894">
        <v>17222</v>
      </c>
      <c r="M3894" t="b">
        <v>1</v>
      </c>
      <c r="O3894" t="s">
        <v>34</v>
      </c>
      <c r="P3894" s="1">
        <v>42689</v>
      </c>
      <c r="Q3894" t="b">
        <v>0</v>
      </c>
      <c r="R3894" t="b">
        <v>0</v>
      </c>
      <c r="S3894" t="b">
        <v>0</v>
      </c>
      <c r="T3894">
        <v>4</v>
      </c>
      <c r="U3894">
        <v>0</v>
      </c>
      <c r="V3894">
        <v>0</v>
      </c>
      <c r="W3894">
        <v>12</v>
      </c>
      <c r="X3894">
        <v>0</v>
      </c>
      <c r="Y3894">
        <v>0</v>
      </c>
      <c r="Z3894">
        <v>0</v>
      </c>
      <c r="AA3894">
        <v>0</v>
      </c>
      <c r="AB3894">
        <v>2</v>
      </c>
      <c r="AC3894">
        <v>1</v>
      </c>
      <c r="AD3894">
        <v>0</v>
      </c>
      <c r="AE3894">
        <v>1051</v>
      </c>
      <c r="AF3894">
        <v>8</v>
      </c>
      <c r="AG3894">
        <v>2926</v>
      </c>
      <c r="AH3894">
        <v>1008</v>
      </c>
      <c r="AI3894">
        <v>0</v>
      </c>
      <c r="AN3894">
        <v>24.6</v>
      </c>
      <c r="AP3894" t="s">
        <v>59</v>
      </c>
      <c r="AS3894">
        <v>8</v>
      </c>
      <c r="AU3894">
        <v>17346</v>
      </c>
      <c r="AV3894">
        <v>332</v>
      </c>
      <c r="AW3894">
        <v>21</v>
      </c>
      <c r="AX3894">
        <v>16</v>
      </c>
      <c r="AY3894" t="s">
        <v>60</v>
      </c>
      <c r="AZ3894">
        <v>0</v>
      </c>
      <c r="BA3894">
        <f t="shared" si="330"/>
        <v>4808</v>
      </c>
      <c r="BB3894">
        <f t="shared" si="331"/>
        <v>9669</v>
      </c>
      <c r="BD3894" t="e">
        <f t="shared" si="328"/>
        <v>#N/A</v>
      </c>
      <c r="BE3894">
        <f t="shared" si="329"/>
        <v>1</v>
      </c>
    </row>
    <row r="3895" spans="1:57" x14ac:dyDescent="0.25">
      <c r="A3895" t="s">
        <v>7414</v>
      </c>
      <c r="B3895" t="s">
        <v>7331</v>
      </c>
      <c r="C3895" t="s">
        <v>7332</v>
      </c>
      <c r="D3895" t="s">
        <v>57</v>
      </c>
      <c r="E3895" t="s">
        <v>58</v>
      </c>
      <c r="F3895" s="1">
        <v>42669</v>
      </c>
      <c r="G3895" s="1">
        <v>42667</v>
      </c>
      <c r="H3895" s="1">
        <v>42669</v>
      </c>
      <c r="J3895">
        <v>774</v>
      </c>
      <c r="K3895">
        <v>774</v>
      </c>
      <c r="L3895">
        <v>16979</v>
      </c>
      <c r="M3895" t="b">
        <v>0</v>
      </c>
      <c r="O3895" t="s">
        <v>34</v>
      </c>
      <c r="P3895" s="1">
        <v>42669</v>
      </c>
      <c r="Q3895" t="b">
        <v>0</v>
      </c>
      <c r="R3895" t="b">
        <v>0</v>
      </c>
      <c r="S3895" t="b">
        <v>0</v>
      </c>
      <c r="T3895">
        <v>4</v>
      </c>
      <c r="U3895">
        <v>2</v>
      </c>
      <c r="V3895">
        <v>0</v>
      </c>
      <c r="W3895">
        <v>14</v>
      </c>
      <c r="X3895">
        <v>0</v>
      </c>
      <c r="Y3895">
        <v>1</v>
      </c>
      <c r="Z3895">
        <v>0</v>
      </c>
      <c r="AA3895">
        <v>0</v>
      </c>
      <c r="AB3895">
        <v>3</v>
      </c>
      <c r="AC3895">
        <v>0</v>
      </c>
      <c r="AD3895">
        <v>0</v>
      </c>
      <c r="AE3895">
        <v>1121</v>
      </c>
      <c r="AF3895">
        <v>10</v>
      </c>
      <c r="AG3895">
        <v>3323</v>
      </c>
      <c r="AH3895">
        <v>1176</v>
      </c>
      <c r="AI3895">
        <v>0</v>
      </c>
      <c r="AN3895">
        <v>24.7</v>
      </c>
      <c r="AP3895" t="s">
        <v>59</v>
      </c>
      <c r="AS3895">
        <v>14</v>
      </c>
      <c r="AU3895">
        <v>17950</v>
      </c>
      <c r="AV3895">
        <v>542</v>
      </c>
      <c r="AW3895">
        <v>21</v>
      </c>
      <c r="AX3895">
        <v>16</v>
      </c>
      <c r="AY3895" t="s">
        <v>60</v>
      </c>
      <c r="AZ3895">
        <v>0</v>
      </c>
      <c r="BA3895">
        <f t="shared" si="330"/>
        <v>4565</v>
      </c>
      <c r="BB3895">
        <f t="shared" si="331"/>
        <v>9912</v>
      </c>
      <c r="BD3895" t="e">
        <f t="shared" si="328"/>
        <v>#N/A</v>
      </c>
      <c r="BE3895">
        <f t="shared" si="329"/>
        <v>0</v>
      </c>
    </row>
    <row r="3896" spans="1:57" x14ac:dyDescent="0.25">
      <c r="A3896" t="s">
        <v>7416</v>
      </c>
      <c r="B3896" t="s">
        <v>7331</v>
      </c>
      <c r="C3896" t="s">
        <v>7332</v>
      </c>
      <c r="D3896" t="s">
        <v>57</v>
      </c>
      <c r="E3896" t="s">
        <v>58</v>
      </c>
      <c r="F3896" s="1">
        <v>42643</v>
      </c>
      <c r="G3896" s="1">
        <v>42641</v>
      </c>
      <c r="H3896" s="1">
        <v>42642</v>
      </c>
      <c r="J3896">
        <v>504</v>
      </c>
      <c r="K3896">
        <v>504</v>
      </c>
      <c r="L3896">
        <v>16709</v>
      </c>
      <c r="M3896" t="b">
        <v>0</v>
      </c>
      <c r="O3896" t="s">
        <v>34</v>
      </c>
      <c r="P3896" s="1">
        <v>42643</v>
      </c>
      <c r="Q3896" t="b">
        <v>0</v>
      </c>
      <c r="R3896" t="b">
        <v>0</v>
      </c>
      <c r="S3896" t="b">
        <v>0</v>
      </c>
      <c r="T3896">
        <v>4</v>
      </c>
      <c r="U3896">
        <v>1</v>
      </c>
      <c r="V3896">
        <v>0</v>
      </c>
      <c r="W3896">
        <v>8</v>
      </c>
      <c r="X3896">
        <v>0</v>
      </c>
      <c r="Y3896">
        <v>0</v>
      </c>
      <c r="Z3896">
        <v>0</v>
      </c>
      <c r="AA3896">
        <v>0</v>
      </c>
      <c r="AB3896">
        <v>2</v>
      </c>
      <c r="AC3896">
        <v>0</v>
      </c>
      <c r="AD3896">
        <v>0</v>
      </c>
      <c r="AE3896">
        <v>1122</v>
      </c>
      <c r="AF3896">
        <v>9</v>
      </c>
      <c r="AG3896">
        <v>2811</v>
      </c>
      <c r="AH3896">
        <v>1085</v>
      </c>
      <c r="AI3896">
        <v>0</v>
      </c>
      <c r="AN3896">
        <v>23.52</v>
      </c>
      <c r="AP3896" t="s">
        <v>59</v>
      </c>
      <c r="AS3896">
        <v>3</v>
      </c>
      <c r="AU3896">
        <v>7139</v>
      </c>
      <c r="AV3896">
        <v>180</v>
      </c>
      <c r="AW3896">
        <v>20</v>
      </c>
      <c r="AX3896">
        <v>15</v>
      </c>
      <c r="AY3896" t="s">
        <v>60</v>
      </c>
      <c r="AZ3896">
        <v>0</v>
      </c>
      <c r="BA3896">
        <f t="shared" si="330"/>
        <v>4295</v>
      </c>
      <c r="BB3896">
        <f t="shared" si="331"/>
        <v>10182</v>
      </c>
      <c r="BD3896" t="e">
        <f t="shared" si="328"/>
        <v>#N/A</v>
      </c>
      <c r="BE3896">
        <f t="shared" si="329"/>
        <v>0</v>
      </c>
    </row>
    <row r="3897" spans="1:57" x14ac:dyDescent="0.25">
      <c r="A3897" t="s">
        <v>7418</v>
      </c>
      <c r="B3897" t="s">
        <v>7331</v>
      </c>
      <c r="C3897" t="s">
        <v>7332</v>
      </c>
      <c r="D3897" t="s">
        <v>57</v>
      </c>
      <c r="E3897" t="s">
        <v>58</v>
      </c>
      <c r="F3897" s="1">
        <v>42620</v>
      </c>
      <c r="G3897" s="1">
        <v>42618</v>
      </c>
      <c r="H3897" s="1">
        <v>42619</v>
      </c>
      <c r="J3897">
        <v>239</v>
      </c>
      <c r="K3897">
        <v>239</v>
      </c>
      <c r="L3897">
        <v>16444</v>
      </c>
      <c r="M3897" t="b">
        <v>0</v>
      </c>
      <c r="O3897" t="s">
        <v>34</v>
      </c>
      <c r="P3897" s="1">
        <v>42620</v>
      </c>
      <c r="Q3897" t="b">
        <v>0</v>
      </c>
      <c r="R3897" t="b">
        <v>0</v>
      </c>
      <c r="S3897" t="b">
        <v>0</v>
      </c>
      <c r="T3897">
        <v>4</v>
      </c>
      <c r="U3897">
        <v>1</v>
      </c>
      <c r="V3897">
        <v>0</v>
      </c>
      <c r="W3897">
        <v>5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1140</v>
      </c>
      <c r="AF3897">
        <v>10</v>
      </c>
      <c r="AG3897">
        <v>3268</v>
      </c>
      <c r="AH3897">
        <v>1138</v>
      </c>
      <c r="AI3897">
        <v>0</v>
      </c>
      <c r="AN3897">
        <v>24.65</v>
      </c>
      <c r="AP3897" t="s">
        <v>59</v>
      </c>
      <c r="AS3897">
        <v>3</v>
      </c>
      <c r="AU3897">
        <v>6291</v>
      </c>
      <c r="AV3897">
        <v>256</v>
      </c>
      <c r="AW3897">
        <v>20</v>
      </c>
      <c r="AX3897">
        <v>15</v>
      </c>
      <c r="AY3897" t="s">
        <v>60</v>
      </c>
      <c r="AZ3897">
        <v>0</v>
      </c>
      <c r="BA3897">
        <f t="shared" si="330"/>
        <v>4030</v>
      </c>
      <c r="BB3897">
        <f t="shared" si="331"/>
        <v>10447</v>
      </c>
      <c r="BD3897" t="e">
        <f t="shared" si="328"/>
        <v>#N/A</v>
      </c>
      <c r="BE3897">
        <f t="shared" si="329"/>
        <v>0</v>
      </c>
    </row>
    <row r="3898" spans="1:57" x14ac:dyDescent="0.25">
      <c r="A3898" t="s">
        <v>7420</v>
      </c>
      <c r="B3898" t="s">
        <v>7331</v>
      </c>
      <c r="C3898" t="s">
        <v>7332</v>
      </c>
      <c r="D3898" t="s">
        <v>57</v>
      </c>
      <c r="E3898" t="s">
        <v>58</v>
      </c>
      <c r="F3898" s="1">
        <v>42602</v>
      </c>
      <c r="G3898" s="1">
        <v>42600</v>
      </c>
      <c r="H3898" s="1">
        <v>42602</v>
      </c>
      <c r="I3898">
        <v>0</v>
      </c>
      <c r="J3898">
        <v>982</v>
      </c>
      <c r="K3898">
        <v>982</v>
      </c>
      <c r="L3898">
        <v>16205</v>
      </c>
      <c r="M3898" t="b">
        <v>1</v>
      </c>
      <c r="O3898" t="s">
        <v>34</v>
      </c>
      <c r="P3898" s="1">
        <v>42602</v>
      </c>
      <c r="Q3898" t="b">
        <v>0</v>
      </c>
      <c r="R3898" t="b">
        <v>0</v>
      </c>
      <c r="S3898" t="b">
        <v>0</v>
      </c>
      <c r="T3898">
        <v>5</v>
      </c>
      <c r="U3898">
        <v>1</v>
      </c>
      <c r="V3898">
        <v>0</v>
      </c>
      <c r="W3898">
        <v>15</v>
      </c>
      <c r="X3898">
        <v>0</v>
      </c>
      <c r="Y3898">
        <v>1</v>
      </c>
      <c r="Z3898">
        <v>0</v>
      </c>
      <c r="AA3898">
        <v>0</v>
      </c>
      <c r="AB3898">
        <v>3</v>
      </c>
      <c r="AC3898">
        <v>0</v>
      </c>
      <c r="AD3898">
        <v>0</v>
      </c>
      <c r="AE3898">
        <v>1258</v>
      </c>
      <c r="AF3898">
        <v>10</v>
      </c>
      <c r="AG3898">
        <v>3347</v>
      </c>
      <c r="AH3898">
        <v>1225</v>
      </c>
      <c r="AI3898">
        <v>0</v>
      </c>
      <c r="AN3898">
        <v>23.96</v>
      </c>
      <c r="AP3898" t="s">
        <v>59</v>
      </c>
      <c r="AS3898">
        <v>10</v>
      </c>
      <c r="AU3898">
        <v>17344</v>
      </c>
      <c r="AV3898">
        <v>205</v>
      </c>
      <c r="AW3898">
        <v>21</v>
      </c>
      <c r="AX3898">
        <v>15</v>
      </c>
      <c r="AZ3898">
        <v>0</v>
      </c>
      <c r="BA3898">
        <f t="shared" si="330"/>
        <v>3791</v>
      </c>
      <c r="BB3898">
        <f t="shared" si="331"/>
        <v>10686</v>
      </c>
      <c r="BD3898" t="e">
        <f t="shared" si="328"/>
        <v>#N/A</v>
      </c>
      <c r="BE3898">
        <f t="shared" si="329"/>
        <v>1</v>
      </c>
    </row>
    <row r="3899" spans="1:57" x14ac:dyDescent="0.25">
      <c r="A3899" t="s">
        <v>7422</v>
      </c>
      <c r="B3899" t="s">
        <v>7331</v>
      </c>
      <c r="C3899" t="s">
        <v>7332</v>
      </c>
      <c r="D3899" t="s">
        <v>57</v>
      </c>
      <c r="E3899" t="s">
        <v>58</v>
      </c>
      <c r="F3899" s="1">
        <v>42585</v>
      </c>
      <c r="G3899" s="1">
        <v>42583</v>
      </c>
      <c r="H3899" s="1">
        <v>42584</v>
      </c>
      <c r="J3899">
        <v>747</v>
      </c>
      <c r="K3899">
        <v>747</v>
      </c>
      <c r="L3899">
        <v>15970</v>
      </c>
      <c r="M3899" t="b">
        <v>0</v>
      </c>
      <c r="O3899" t="s">
        <v>34</v>
      </c>
      <c r="P3899" s="1">
        <v>42585</v>
      </c>
      <c r="Q3899" t="b">
        <v>0</v>
      </c>
      <c r="R3899" t="b">
        <v>0</v>
      </c>
      <c r="S3899" t="b">
        <v>0</v>
      </c>
      <c r="T3899">
        <v>5</v>
      </c>
      <c r="U3899">
        <v>0</v>
      </c>
      <c r="V3899">
        <v>0</v>
      </c>
      <c r="W3899">
        <v>12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1</v>
      </c>
      <c r="AD3899">
        <v>1</v>
      </c>
      <c r="AE3899">
        <v>1198</v>
      </c>
      <c r="AF3899">
        <v>4</v>
      </c>
      <c r="AG3899">
        <v>3135</v>
      </c>
      <c r="AH3899">
        <v>1234</v>
      </c>
      <c r="AI3899">
        <v>0</v>
      </c>
      <c r="AN3899">
        <v>24.8</v>
      </c>
      <c r="AP3899" t="s">
        <v>59</v>
      </c>
      <c r="AS3899">
        <v>12</v>
      </c>
      <c r="AU3899">
        <v>13027</v>
      </c>
      <c r="AV3899">
        <v>217</v>
      </c>
      <c r="AW3899">
        <v>21</v>
      </c>
      <c r="AX3899">
        <v>15</v>
      </c>
      <c r="AZ3899">
        <v>0</v>
      </c>
      <c r="BA3899">
        <f t="shared" si="330"/>
        <v>3556</v>
      </c>
      <c r="BB3899">
        <f t="shared" si="331"/>
        <v>10921</v>
      </c>
      <c r="BD3899" t="e">
        <f t="shared" si="328"/>
        <v>#N/A</v>
      </c>
      <c r="BE3899">
        <f t="shared" si="329"/>
        <v>0</v>
      </c>
    </row>
    <row r="3900" spans="1:57" x14ac:dyDescent="0.25">
      <c r="A3900" t="s">
        <v>7424</v>
      </c>
      <c r="B3900" t="s">
        <v>7331</v>
      </c>
      <c r="C3900" t="s">
        <v>7332</v>
      </c>
      <c r="D3900" t="s">
        <v>57</v>
      </c>
      <c r="E3900" t="s">
        <v>58</v>
      </c>
      <c r="F3900" s="1">
        <v>42569</v>
      </c>
      <c r="G3900" s="1">
        <v>42566</v>
      </c>
      <c r="H3900" s="1">
        <v>42569</v>
      </c>
      <c r="J3900">
        <v>496</v>
      </c>
      <c r="K3900">
        <v>496</v>
      </c>
      <c r="L3900">
        <v>15719</v>
      </c>
      <c r="M3900" t="b">
        <v>0</v>
      </c>
      <c r="O3900" t="s">
        <v>34</v>
      </c>
      <c r="P3900" s="1">
        <v>42569</v>
      </c>
      <c r="Q3900" t="b">
        <v>0</v>
      </c>
      <c r="R3900" t="b">
        <v>0</v>
      </c>
      <c r="S3900" t="b">
        <v>0</v>
      </c>
      <c r="T3900">
        <v>5</v>
      </c>
      <c r="U3900">
        <v>1</v>
      </c>
      <c r="V3900">
        <v>0</v>
      </c>
      <c r="W3900">
        <v>11</v>
      </c>
      <c r="X3900">
        <v>0</v>
      </c>
      <c r="Y3900">
        <v>1</v>
      </c>
      <c r="Z3900">
        <v>0</v>
      </c>
      <c r="AA3900">
        <v>0</v>
      </c>
      <c r="AB3900">
        <v>3</v>
      </c>
      <c r="AC3900">
        <v>0</v>
      </c>
      <c r="AD3900">
        <v>0</v>
      </c>
      <c r="AE3900">
        <v>1427</v>
      </c>
      <c r="AF3900">
        <v>14</v>
      </c>
      <c r="AG3900">
        <v>3746</v>
      </c>
      <c r="AH3900">
        <v>1408</v>
      </c>
      <c r="AI3900">
        <v>0</v>
      </c>
      <c r="AN3900">
        <v>24.67</v>
      </c>
      <c r="AP3900" t="s">
        <v>59</v>
      </c>
      <c r="AS3900">
        <v>6</v>
      </c>
      <c r="AU3900">
        <v>10159</v>
      </c>
      <c r="AV3900">
        <v>220</v>
      </c>
      <c r="AW3900">
        <v>21</v>
      </c>
      <c r="AX3900">
        <v>15</v>
      </c>
      <c r="AZ3900">
        <v>0</v>
      </c>
      <c r="BA3900">
        <f t="shared" si="330"/>
        <v>3305</v>
      </c>
      <c r="BB3900">
        <f t="shared" si="331"/>
        <v>11172</v>
      </c>
      <c r="BD3900" t="e">
        <f t="shared" si="328"/>
        <v>#N/A</v>
      </c>
      <c r="BE3900">
        <f t="shared" si="329"/>
        <v>0</v>
      </c>
    </row>
    <row r="3901" spans="1:57" x14ac:dyDescent="0.25">
      <c r="A3901" t="s">
        <v>7426</v>
      </c>
      <c r="B3901" t="s">
        <v>7331</v>
      </c>
      <c r="C3901" t="s">
        <v>7332</v>
      </c>
      <c r="D3901" t="s">
        <v>57</v>
      </c>
      <c r="E3901" t="s">
        <v>58</v>
      </c>
      <c r="F3901" s="1">
        <v>42546</v>
      </c>
      <c r="G3901" s="1">
        <v>42545</v>
      </c>
      <c r="H3901" s="1">
        <v>42546</v>
      </c>
      <c r="J3901">
        <v>251</v>
      </c>
      <c r="K3901">
        <v>251</v>
      </c>
      <c r="L3901">
        <v>15474</v>
      </c>
      <c r="M3901" t="b">
        <v>0</v>
      </c>
      <c r="O3901" t="s">
        <v>34</v>
      </c>
      <c r="P3901" s="1">
        <v>42546</v>
      </c>
      <c r="Q3901" t="b">
        <v>0</v>
      </c>
      <c r="R3901" t="b">
        <v>0</v>
      </c>
      <c r="S3901" t="b">
        <v>0</v>
      </c>
      <c r="T3901">
        <v>5</v>
      </c>
      <c r="U3901">
        <v>2</v>
      </c>
      <c r="V3901">
        <v>0</v>
      </c>
      <c r="W3901">
        <v>8</v>
      </c>
      <c r="X3901">
        <v>0</v>
      </c>
      <c r="Y3901">
        <v>0</v>
      </c>
      <c r="Z3901">
        <v>0</v>
      </c>
      <c r="AA3901">
        <v>0</v>
      </c>
      <c r="AB3901">
        <v>2</v>
      </c>
      <c r="AC3901">
        <v>1</v>
      </c>
      <c r="AD3901">
        <v>1</v>
      </c>
      <c r="AE3901">
        <v>1162</v>
      </c>
      <c r="AF3901">
        <v>8</v>
      </c>
      <c r="AG3901">
        <v>3050</v>
      </c>
      <c r="AH3901">
        <v>1111</v>
      </c>
      <c r="AI3901">
        <v>1</v>
      </c>
      <c r="AN3901">
        <v>24.92</v>
      </c>
      <c r="AP3901" t="s">
        <v>59</v>
      </c>
      <c r="AS3901">
        <v>6</v>
      </c>
      <c r="AU3901">
        <v>9286</v>
      </c>
      <c r="AV3901">
        <v>198</v>
      </c>
      <c r="AW3901">
        <v>20</v>
      </c>
      <c r="AX3901">
        <v>15</v>
      </c>
      <c r="AZ3901">
        <v>0</v>
      </c>
      <c r="BA3901">
        <f t="shared" si="330"/>
        <v>3060</v>
      </c>
      <c r="BB3901">
        <f t="shared" si="331"/>
        <v>11417</v>
      </c>
      <c r="BD3901" t="e">
        <f t="shared" si="328"/>
        <v>#N/A</v>
      </c>
      <c r="BE3901">
        <f t="shared" si="329"/>
        <v>0</v>
      </c>
    </row>
    <row r="3902" spans="1:57" x14ac:dyDescent="0.25">
      <c r="A3902" t="s">
        <v>7428</v>
      </c>
      <c r="B3902" t="s">
        <v>7331</v>
      </c>
      <c r="C3902" t="s">
        <v>7332</v>
      </c>
      <c r="D3902" t="s">
        <v>57</v>
      </c>
      <c r="E3902" t="s">
        <v>58</v>
      </c>
      <c r="F3902" s="1">
        <v>42529</v>
      </c>
      <c r="G3902" s="1">
        <v>42526</v>
      </c>
      <c r="H3902" s="1">
        <v>42528</v>
      </c>
      <c r="I3902">
        <v>0</v>
      </c>
      <c r="J3902">
        <v>1009</v>
      </c>
      <c r="K3902">
        <v>1009</v>
      </c>
      <c r="L3902">
        <v>15223</v>
      </c>
      <c r="M3902" t="b">
        <v>1</v>
      </c>
      <c r="O3902" t="s">
        <v>34</v>
      </c>
      <c r="P3902" s="1">
        <v>42529</v>
      </c>
      <c r="Q3902" t="b">
        <v>0</v>
      </c>
      <c r="R3902" t="b">
        <v>0</v>
      </c>
      <c r="S3902" t="b">
        <v>0</v>
      </c>
      <c r="T3902">
        <v>4</v>
      </c>
      <c r="U3902">
        <v>1</v>
      </c>
      <c r="V3902">
        <v>0</v>
      </c>
      <c r="W3902">
        <v>38</v>
      </c>
      <c r="X3902">
        <v>0</v>
      </c>
      <c r="Y3902">
        <v>3</v>
      </c>
      <c r="Z3902">
        <v>0</v>
      </c>
      <c r="AA3902">
        <v>0</v>
      </c>
      <c r="AB3902">
        <v>2</v>
      </c>
      <c r="AC3902">
        <v>0</v>
      </c>
      <c r="AD3902">
        <v>0</v>
      </c>
      <c r="AE3902">
        <v>1106</v>
      </c>
      <c r="AF3902">
        <v>13</v>
      </c>
      <c r="AG3902">
        <v>3194</v>
      </c>
      <c r="AH3902">
        <v>1125</v>
      </c>
      <c r="AI3902">
        <v>0</v>
      </c>
      <c r="AN3902">
        <v>22.13</v>
      </c>
      <c r="AP3902" t="s">
        <v>59</v>
      </c>
      <c r="AS3902">
        <v>26</v>
      </c>
      <c r="AU3902">
        <v>35822</v>
      </c>
      <c r="AV3902">
        <v>461</v>
      </c>
      <c r="AW3902">
        <v>22</v>
      </c>
      <c r="AX3902">
        <v>16</v>
      </c>
      <c r="AZ3902">
        <v>0</v>
      </c>
      <c r="BA3902">
        <f t="shared" si="330"/>
        <v>2809</v>
      </c>
      <c r="BB3902">
        <f t="shared" si="331"/>
        <v>11668</v>
      </c>
      <c r="BD3902" t="e">
        <f t="shared" si="328"/>
        <v>#N/A</v>
      </c>
      <c r="BE3902">
        <f t="shared" si="329"/>
        <v>1</v>
      </c>
    </row>
    <row r="3903" spans="1:57" x14ac:dyDescent="0.25">
      <c r="A3903" t="s">
        <v>7430</v>
      </c>
      <c r="B3903" t="s">
        <v>7331</v>
      </c>
      <c r="C3903" t="s">
        <v>7332</v>
      </c>
      <c r="D3903" t="s">
        <v>57</v>
      </c>
      <c r="E3903" t="s">
        <v>58</v>
      </c>
      <c r="F3903" s="1">
        <v>42510</v>
      </c>
      <c r="G3903" s="1">
        <v>42508</v>
      </c>
      <c r="H3903" s="1">
        <v>42510</v>
      </c>
      <c r="I3903">
        <v>0</v>
      </c>
      <c r="J3903">
        <v>743</v>
      </c>
      <c r="K3903">
        <v>743</v>
      </c>
      <c r="L3903">
        <v>14957</v>
      </c>
      <c r="M3903" t="b">
        <v>0</v>
      </c>
      <c r="O3903" t="s">
        <v>34</v>
      </c>
      <c r="P3903" s="1">
        <v>42510</v>
      </c>
      <c r="Q3903" t="b">
        <v>0</v>
      </c>
      <c r="R3903" t="b">
        <v>0</v>
      </c>
      <c r="S3903" t="b">
        <v>0</v>
      </c>
      <c r="T3903">
        <v>6</v>
      </c>
      <c r="U3903">
        <v>1</v>
      </c>
      <c r="V3903">
        <v>0</v>
      </c>
      <c r="W3903">
        <v>27</v>
      </c>
      <c r="X3903">
        <v>1</v>
      </c>
      <c r="Y3903">
        <v>2</v>
      </c>
      <c r="Z3903">
        <v>0</v>
      </c>
      <c r="AA3903">
        <v>0</v>
      </c>
      <c r="AB3903">
        <v>1</v>
      </c>
      <c r="AC3903">
        <v>1</v>
      </c>
      <c r="AD3903">
        <v>0</v>
      </c>
      <c r="AE3903">
        <v>913</v>
      </c>
      <c r="AF3903">
        <v>8</v>
      </c>
      <c r="AG3903">
        <v>2420</v>
      </c>
      <c r="AH3903">
        <v>949</v>
      </c>
      <c r="AI3903">
        <v>1</v>
      </c>
      <c r="AN3903">
        <v>22.44</v>
      </c>
      <c r="AP3903" t="s">
        <v>59</v>
      </c>
      <c r="AS3903">
        <v>28</v>
      </c>
      <c r="AU3903">
        <v>32629</v>
      </c>
      <c r="AV3903">
        <v>423</v>
      </c>
      <c r="AW3903">
        <v>22</v>
      </c>
      <c r="AX3903">
        <v>16</v>
      </c>
      <c r="AZ3903">
        <v>0</v>
      </c>
      <c r="BA3903">
        <f t="shared" si="330"/>
        <v>2543</v>
      </c>
      <c r="BB3903">
        <f t="shared" si="331"/>
        <v>11934</v>
      </c>
      <c r="BD3903" t="e">
        <f t="shared" si="328"/>
        <v>#N/A</v>
      </c>
      <c r="BE3903">
        <f t="shared" si="329"/>
        <v>0</v>
      </c>
    </row>
    <row r="3904" spans="1:57" x14ac:dyDescent="0.25">
      <c r="A3904" t="s">
        <v>7432</v>
      </c>
      <c r="B3904" t="s">
        <v>7331</v>
      </c>
      <c r="C3904" t="s">
        <v>7332</v>
      </c>
      <c r="D3904" t="s">
        <v>57</v>
      </c>
      <c r="E3904" t="s">
        <v>58</v>
      </c>
      <c r="F3904" s="1">
        <v>42494</v>
      </c>
      <c r="G3904" s="1">
        <v>42492</v>
      </c>
      <c r="H3904" s="1">
        <v>42493</v>
      </c>
      <c r="I3904">
        <v>0</v>
      </c>
      <c r="J3904">
        <v>501</v>
      </c>
      <c r="K3904">
        <v>501</v>
      </c>
      <c r="L3904">
        <v>14715</v>
      </c>
      <c r="M3904" t="b">
        <v>0</v>
      </c>
      <c r="O3904" t="s">
        <v>34</v>
      </c>
      <c r="P3904" s="1">
        <v>42494</v>
      </c>
      <c r="Q3904" t="b">
        <v>0</v>
      </c>
      <c r="R3904" t="b">
        <v>0</v>
      </c>
      <c r="S3904" t="b">
        <v>0</v>
      </c>
      <c r="T3904">
        <v>7</v>
      </c>
      <c r="U3904">
        <v>2</v>
      </c>
      <c r="V3904">
        <v>0</v>
      </c>
      <c r="W3904">
        <v>37</v>
      </c>
      <c r="X3904">
        <v>0</v>
      </c>
      <c r="Y3904">
        <v>2</v>
      </c>
      <c r="Z3904">
        <v>0</v>
      </c>
      <c r="AA3904">
        <v>0</v>
      </c>
      <c r="AB3904">
        <v>2</v>
      </c>
      <c r="AC3904">
        <v>0</v>
      </c>
      <c r="AD3904">
        <v>0</v>
      </c>
      <c r="AE3904">
        <v>1325</v>
      </c>
      <c r="AF3904">
        <v>11</v>
      </c>
      <c r="AG3904">
        <v>3336</v>
      </c>
      <c r="AH3904">
        <v>1266</v>
      </c>
      <c r="AI3904">
        <v>1</v>
      </c>
      <c r="AN3904">
        <v>22.4</v>
      </c>
      <c r="AP3904" t="s">
        <v>59</v>
      </c>
      <c r="AS3904">
        <v>28</v>
      </c>
      <c r="AU3904">
        <v>35337</v>
      </c>
      <c r="AV3904">
        <v>458</v>
      </c>
      <c r="AW3904">
        <v>22</v>
      </c>
      <c r="AX3904">
        <v>16</v>
      </c>
      <c r="AZ3904">
        <v>0</v>
      </c>
      <c r="BA3904">
        <f t="shared" si="330"/>
        <v>2301</v>
      </c>
      <c r="BB3904">
        <f t="shared" si="331"/>
        <v>12176</v>
      </c>
      <c r="BD3904" t="e">
        <f t="shared" si="328"/>
        <v>#N/A</v>
      </c>
      <c r="BE3904">
        <f t="shared" si="329"/>
        <v>0</v>
      </c>
    </row>
    <row r="3905" spans="1:57" x14ac:dyDescent="0.25">
      <c r="A3905" t="s">
        <v>7434</v>
      </c>
      <c r="B3905" t="s">
        <v>7331</v>
      </c>
      <c r="C3905" t="s">
        <v>7332</v>
      </c>
      <c r="D3905" t="s">
        <v>57</v>
      </c>
      <c r="E3905" t="s">
        <v>58</v>
      </c>
      <c r="F3905" s="1">
        <v>42472</v>
      </c>
      <c r="G3905" s="1">
        <v>42471</v>
      </c>
      <c r="H3905" s="1">
        <v>42472</v>
      </c>
      <c r="I3905">
        <v>0</v>
      </c>
      <c r="J3905">
        <v>266</v>
      </c>
      <c r="K3905">
        <v>266</v>
      </c>
      <c r="L3905">
        <v>14480</v>
      </c>
      <c r="M3905" t="b">
        <v>0</v>
      </c>
      <c r="O3905" t="s">
        <v>34</v>
      </c>
      <c r="P3905" s="1">
        <v>42472</v>
      </c>
      <c r="Q3905" t="b">
        <v>0</v>
      </c>
      <c r="R3905" t="b">
        <v>0</v>
      </c>
      <c r="S3905" t="b">
        <v>0</v>
      </c>
      <c r="T3905">
        <v>6</v>
      </c>
      <c r="U3905">
        <v>1</v>
      </c>
      <c r="V3905">
        <v>0</v>
      </c>
      <c r="W3905">
        <v>22</v>
      </c>
      <c r="X3905">
        <v>0</v>
      </c>
      <c r="Y3905">
        <v>2</v>
      </c>
      <c r="Z3905">
        <v>0</v>
      </c>
      <c r="AA3905">
        <v>0</v>
      </c>
      <c r="AB3905">
        <v>4</v>
      </c>
      <c r="AC3905">
        <v>0</v>
      </c>
      <c r="AD3905">
        <v>0</v>
      </c>
      <c r="AE3905">
        <v>1072</v>
      </c>
      <c r="AF3905">
        <v>11</v>
      </c>
      <c r="AG3905">
        <v>2686</v>
      </c>
      <c r="AH3905">
        <v>1135</v>
      </c>
      <c r="AI3905">
        <v>0</v>
      </c>
      <c r="AN3905">
        <v>21.99</v>
      </c>
      <c r="AP3905" t="s">
        <v>59</v>
      </c>
      <c r="AS3905">
        <v>32</v>
      </c>
      <c r="AU3905">
        <v>30192</v>
      </c>
      <c r="AV3905">
        <v>669</v>
      </c>
      <c r="AW3905">
        <v>22</v>
      </c>
      <c r="AX3905">
        <v>17</v>
      </c>
      <c r="AZ3905">
        <v>0</v>
      </c>
      <c r="BA3905">
        <f t="shared" si="330"/>
        <v>2066</v>
      </c>
      <c r="BB3905">
        <f t="shared" si="331"/>
        <v>12411</v>
      </c>
      <c r="BD3905" t="e">
        <f t="shared" si="328"/>
        <v>#N/A</v>
      </c>
      <c r="BE3905">
        <f t="shared" si="329"/>
        <v>0</v>
      </c>
    </row>
    <row r="3906" spans="1:57" x14ac:dyDescent="0.25">
      <c r="A3906" t="s">
        <v>7436</v>
      </c>
      <c r="B3906" t="s">
        <v>7331</v>
      </c>
      <c r="C3906" t="s">
        <v>7332</v>
      </c>
      <c r="D3906" t="s">
        <v>57</v>
      </c>
      <c r="E3906" t="s">
        <v>58</v>
      </c>
      <c r="F3906" s="1">
        <v>42446</v>
      </c>
      <c r="G3906" s="1">
        <v>42444</v>
      </c>
      <c r="H3906" s="1">
        <v>42445</v>
      </c>
      <c r="I3906">
        <v>0</v>
      </c>
      <c r="J3906">
        <v>1026</v>
      </c>
      <c r="K3906">
        <v>1026</v>
      </c>
      <c r="L3906">
        <v>14214</v>
      </c>
      <c r="M3906" t="b">
        <v>1</v>
      </c>
      <c r="O3906" t="s">
        <v>34</v>
      </c>
      <c r="P3906" s="1">
        <v>42446</v>
      </c>
      <c r="Q3906" t="b">
        <v>0</v>
      </c>
      <c r="R3906" t="b">
        <v>0</v>
      </c>
      <c r="S3906" t="b">
        <v>0</v>
      </c>
      <c r="T3906">
        <v>7</v>
      </c>
      <c r="U3906">
        <v>1</v>
      </c>
      <c r="V3906">
        <v>0</v>
      </c>
      <c r="W3906">
        <v>29</v>
      </c>
      <c r="X3906">
        <v>1</v>
      </c>
      <c r="Y3906">
        <v>2</v>
      </c>
      <c r="Z3906">
        <v>0</v>
      </c>
      <c r="AA3906">
        <v>0</v>
      </c>
      <c r="AB3906">
        <v>0</v>
      </c>
      <c r="AC3906">
        <v>1</v>
      </c>
      <c r="AD3906">
        <v>0</v>
      </c>
      <c r="AE3906">
        <v>1181</v>
      </c>
      <c r="AF3906">
        <v>10</v>
      </c>
      <c r="AG3906">
        <v>3381</v>
      </c>
      <c r="AH3906">
        <v>1005</v>
      </c>
      <c r="AI3906">
        <v>0</v>
      </c>
      <c r="AN3906">
        <v>20.89</v>
      </c>
      <c r="AP3906" t="s">
        <v>59</v>
      </c>
      <c r="AS3906">
        <v>23</v>
      </c>
      <c r="AU3906">
        <v>35954</v>
      </c>
      <c r="AV3906">
        <v>576</v>
      </c>
      <c r="AW3906">
        <v>22</v>
      </c>
      <c r="AX3906">
        <v>16</v>
      </c>
      <c r="AZ3906">
        <v>0</v>
      </c>
      <c r="BA3906">
        <f t="shared" si="330"/>
        <v>1800</v>
      </c>
      <c r="BB3906">
        <f t="shared" si="331"/>
        <v>12677</v>
      </c>
      <c r="BD3906" t="e">
        <f t="shared" si="328"/>
        <v>#N/A</v>
      </c>
      <c r="BE3906">
        <f t="shared" si="329"/>
        <v>1</v>
      </c>
    </row>
    <row r="3907" spans="1:57" x14ac:dyDescent="0.25">
      <c r="A3907" t="s">
        <v>7438</v>
      </c>
      <c r="B3907" t="s">
        <v>7331</v>
      </c>
      <c r="C3907" t="s">
        <v>7332</v>
      </c>
      <c r="D3907" t="s">
        <v>57</v>
      </c>
      <c r="E3907" t="s">
        <v>58</v>
      </c>
      <c r="F3907" s="1">
        <v>42427</v>
      </c>
      <c r="G3907" s="1">
        <v>42425</v>
      </c>
      <c r="H3907" s="1">
        <v>42427</v>
      </c>
      <c r="I3907">
        <v>0</v>
      </c>
      <c r="J3907">
        <v>783</v>
      </c>
      <c r="K3907">
        <v>783</v>
      </c>
      <c r="L3907">
        <v>13971</v>
      </c>
      <c r="M3907" t="b">
        <v>0</v>
      </c>
      <c r="O3907" t="s">
        <v>34</v>
      </c>
      <c r="P3907" s="1">
        <v>42427</v>
      </c>
      <c r="Q3907" t="b">
        <v>0</v>
      </c>
      <c r="R3907" t="b">
        <v>0</v>
      </c>
      <c r="S3907" t="b">
        <v>0</v>
      </c>
      <c r="T3907">
        <v>8</v>
      </c>
      <c r="U3907">
        <v>0</v>
      </c>
      <c r="V3907">
        <v>0</v>
      </c>
      <c r="W3907">
        <v>25</v>
      </c>
      <c r="X3907">
        <v>0</v>
      </c>
      <c r="Y3907">
        <v>1</v>
      </c>
      <c r="Z3907">
        <v>0</v>
      </c>
      <c r="AA3907">
        <v>0</v>
      </c>
      <c r="AB3907">
        <v>6</v>
      </c>
      <c r="AC3907">
        <v>0</v>
      </c>
      <c r="AD3907">
        <v>0</v>
      </c>
      <c r="AE3907">
        <v>1192</v>
      </c>
      <c r="AF3907">
        <v>10</v>
      </c>
      <c r="AG3907">
        <v>3059</v>
      </c>
      <c r="AH3907">
        <v>975</v>
      </c>
      <c r="AI3907">
        <v>0</v>
      </c>
      <c r="AN3907">
        <v>23.07</v>
      </c>
      <c r="AP3907" t="s">
        <v>59</v>
      </c>
      <c r="AS3907">
        <v>20</v>
      </c>
      <c r="AU3907">
        <v>34920</v>
      </c>
      <c r="AV3907">
        <v>933</v>
      </c>
      <c r="AW3907">
        <v>22</v>
      </c>
      <c r="AX3907">
        <v>17</v>
      </c>
      <c r="AZ3907">
        <v>0</v>
      </c>
      <c r="BA3907">
        <f t="shared" si="330"/>
        <v>1557</v>
      </c>
      <c r="BB3907">
        <f t="shared" si="331"/>
        <v>12920</v>
      </c>
      <c r="BD3907" t="e">
        <f t="shared" ref="BD3907:BD3970" si="332">_xlfn.IFS(BC3907="A",1,BC3907="B",2,BC3907="C",3,BC3907="X",4)</f>
        <v>#N/A</v>
      </c>
      <c r="BE3907">
        <f t="shared" ref="BE3907:BE3970" si="333">IF(M3907=TRUE,1,0)</f>
        <v>0</v>
      </c>
    </row>
    <row r="3908" spans="1:57" x14ac:dyDescent="0.25">
      <c r="A3908" t="s">
        <v>7440</v>
      </c>
      <c r="B3908" t="s">
        <v>7331</v>
      </c>
      <c r="C3908" t="s">
        <v>7332</v>
      </c>
      <c r="D3908" t="s">
        <v>57</v>
      </c>
      <c r="E3908" t="s">
        <v>58</v>
      </c>
      <c r="F3908" s="1">
        <v>42405</v>
      </c>
      <c r="G3908" s="1">
        <v>42403</v>
      </c>
      <c r="H3908" s="1">
        <v>42404</v>
      </c>
      <c r="I3908">
        <v>0</v>
      </c>
      <c r="J3908">
        <v>542</v>
      </c>
      <c r="K3908">
        <v>542</v>
      </c>
      <c r="L3908">
        <v>13730</v>
      </c>
      <c r="M3908" t="b">
        <v>0</v>
      </c>
      <c r="O3908" t="s">
        <v>34</v>
      </c>
      <c r="P3908" s="1">
        <v>42405</v>
      </c>
      <c r="Q3908" t="b">
        <v>0</v>
      </c>
      <c r="R3908" t="b">
        <v>0</v>
      </c>
      <c r="S3908" t="b">
        <v>0</v>
      </c>
      <c r="T3908">
        <v>6</v>
      </c>
      <c r="U3908">
        <v>1</v>
      </c>
      <c r="V3908">
        <v>0</v>
      </c>
      <c r="W3908">
        <v>23</v>
      </c>
      <c r="X3908">
        <v>0</v>
      </c>
      <c r="Y3908">
        <v>2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1093</v>
      </c>
      <c r="AF3908">
        <v>11</v>
      </c>
      <c r="AG3908">
        <v>3267</v>
      </c>
      <c r="AH3908">
        <v>1050</v>
      </c>
      <c r="AI3908">
        <v>2</v>
      </c>
      <c r="AN3908">
        <v>20.97</v>
      </c>
      <c r="AP3908" t="s">
        <v>59</v>
      </c>
      <c r="AS3908">
        <v>17</v>
      </c>
      <c r="AU3908">
        <v>36212</v>
      </c>
      <c r="AV3908">
        <v>2462</v>
      </c>
      <c r="AW3908">
        <v>22</v>
      </c>
      <c r="AX3908">
        <v>18</v>
      </c>
      <c r="AZ3908">
        <v>0</v>
      </c>
      <c r="BA3908">
        <f t="shared" si="330"/>
        <v>1316</v>
      </c>
      <c r="BB3908">
        <f t="shared" si="331"/>
        <v>13161</v>
      </c>
      <c r="BD3908" t="e">
        <f t="shared" si="332"/>
        <v>#N/A</v>
      </c>
      <c r="BE3908">
        <f t="shared" si="333"/>
        <v>0</v>
      </c>
    </row>
    <row r="3909" spans="1:57" x14ac:dyDescent="0.25">
      <c r="A3909" t="s">
        <v>7442</v>
      </c>
      <c r="B3909" t="s">
        <v>7331</v>
      </c>
      <c r="C3909" t="s">
        <v>7332</v>
      </c>
      <c r="D3909" t="s">
        <v>57</v>
      </c>
      <c r="E3909" t="s">
        <v>58</v>
      </c>
      <c r="F3909" s="1">
        <v>42385</v>
      </c>
      <c r="G3909" s="1">
        <v>42382</v>
      </c>
      <c r="H3909" s="1">
        <v>42385</v>
      </c>
      <c r="I3909">
        <v>0</v>
      </c>
      <c r="J3909">
        <v>241</v>
      </c>
      <c r="K3909">
        <v>241</v>
      </c>
      <c r="L3909">
        <v>13429</v>
      </c>
      <c r="M3909" t="b">
        <v>0</v>
      </c>
      <c r="O3909" t="s">
        <v>34</v>
      </c>
      <c r="P3909" s="1">
        <v>42385</v>
      </c>
      <c r="Q3909" t="b">
        <v>0</v>
      </c>
      <c r="R3909" t="b">
        <v>0</v>
      </c>
      <c r="S3909" t="b">
        <v>0</v>
      </c>
      <c r="T3909">
        <v>8</v>
      </c>
      <c r="U3909">
        <v>1</v>
      </c>
      <c r="V3909">
        <v>0</v>
      </c>
      <c r="W3909">
        <v>14</v>
      </c>
      <c r="X3909">
        <v>0</v>
      </c>
      <c r="Y3909">
        <v>1</v>
      </c>
      <c r="Z3909">
        <v>0</v>
      </c>
      <c r="AA3909">
        <v>0</v>
      </c>
      <c r="AB3909">
        <v>6</v>
      </c>
      <c r="AC3909">
        <v>0</v>
      </c>
      <c r="AD3909">
        <v>0</v>
      </c>
      <c r="AE3909">
        <v>1123</v>
      </c>
      <c r="AF3909">
        <v>12</v>
      </c>
      <c r="AG3909">
        <v>3107</v>
      </c>
      <c r="AH3909">
        <v>1039</v>
      </c>
      <c r="AI3909">
        <v>2</v>
      </c>
      <c r="AN3909">
        <v>21.56</v>
      </c>
      <c r="AP3909" t="s">
        <v>59</v>
      </c>
      <c r="AS3909">
        <v>13</v>
      </c>
      <c r="AU3909">
        <v>32698</v>
      </c>
      <c r="AV3909">
        <v>1138</v>
      </c>
      <c r="AW3909">
        <v>22</v>
      </c>
      <c r="AX3909">
        <v>17</v>
      </c>
      <c r="AZ3909">
        <v>0</v>
      </c>
      <c r="BA3909">
        <f t="shared" si="330"/>
        <v>1015</v>
      </c>
      <c r="BB3909">
        <f t="shared" si="331"/>
        <v>13462</v>
      </c>
      <c r="BD3909" t="e">
        <f t="shared" si="332"/>
        <v>#N/A</v>
      </c>
      <c r="BE3909">
        <f t="shared" si="333"/>
        <v>0</v>
      </c>
    </row>
    <row r="3910" spans="1:57" x14ac:dyDescent="0.25">
      <c r="A3910" t="s">
        <v>7444</v>
      </c>
      <c r="B3910" t="s">
        <v>7331</v>
      </c>
      <c r="C3910" t="s">
        <v>7332</v>
      </c>
      <c r="D3910" t="s">
        <v>57</v>
      </c>
      <c r="E3910" t="s">
        <v>58</v>
      </c>
      <c r="F3910" s="1">
        <v>42366</v>
      </c>
      <c r="G3910" s="1">
        <v>42364</v>
      </c>
      <c r="H3910" s="1">
        <v>42366</v>
      </c>
      <c r="I3910">
        <v>0</v>
      </c>
      <c r="J3910">
        <v>1025</v>
      </c>
      <c r="K3910">
        <v>1025</v>
      </c>
      <c r="L3910">
        <v>13188</v>
      </c>
      <c r="M3910" t="b">
        <v>1</v>
      </c>
      <c r="O3910" t="s">
        <v>190</v>
      </c>
      <c r="P3910" s="1">
        <v>42366</v>
      </c>
      <c r="Q3910" t="b">
        <v>1</v>
      </c>
      <c r="R3910" t="b">
        <v>0</v>
      </c>
      <c r="S3910" t="b">
        <v>1</v>
      </c>
      <c r="T3910">
        <v>18</v>
      </c>
      <c r="U3910">
        <v>3</v>
      </c>
      <c r="V3910">
        <v>1</v>
      </c>
      <c r="W3910">
        <v>82</v>
      </c>
      <c r="X3910">
        <v>1</v>
      </c>
      <c r="Y3910">
        <v>7</v>
      </c>
      <c r="Z3910">
        <v>0</v>
      </c>
      <c r="AA3910">
        <v>0</v>
      </c>
      <c r="AB3910">
        <v>3</v>
      </c>
      <c r="AC3910">
        <v>2</v>
      </c>
      <c r="AD3910">
        <v>1</v>
      </c>
      <c r="AE3910">
        <v>1182</v>
      </c>
      <c r="AF3910">
        <v>11</v>
      </c>
      <c r="AG3910">
        <v>2998</v>
      </c>
      <c r="AH3910">
        <v>939</v>
      </c>
      <c r="AI3910">
        <v>0</v>
      </c>
      <c r="AN3910">
        <v>23.31</v>
      </c>
      <c r="AP3910" t="s">
        <v>59</v>
      </c>
      <c r="AS3910">
        <v>83</v>
      </c>
      <c r="AU3910">
        <v>45213</v>
      </c>
      <c r="AV3910">
        <v>14673</v>
      </c>
      <c r="AW3910">
        <v>23</v>
      </c>
      <c r="AX3910">
        <v>21</v>
      </c>
      <c r="AZ3910">
        <v>0</v>
      </c>
      <c r="BA3910">
        <f t="shared" si="330"/>
        <v>774</v>
      </c>
      <c r="BB3910">
        <f t="shared" si="331"/>
        <v>13703</v>
      </c>
      <c r="BD3910" t="e">
        <f t="shared" si="332"/>
        <v>#N/A</v>
      </c>
      <c r="BE3910">
        <f t="shared" si="333"/>
        <v>1</v>
      </c>
    </row>
    <row r="3911" spans="1:57" x14ac:dyDescent="0.25">
      <c r="A3911" t="s">
        <v>7446</v>
      </c>
      <c r="B3911" t="s">
        <v>7331</v>
      </c>
      <c r="C3911" t="s">
        <v>7332</v>
      </c>
      <c r="D3911" t="s">
        <v>57</v>
      </c>
      <c r="E3911" t="s">
        <v>58</v>
      </c>
      <c r="F3911" s="1">
        <v>42349</v>
      </c>
      <c r="G3911" s="1">
        <v>42346</v>
      </c>
      <c r="H3911" s="1">
        <v>42348</v>
      </c>
      <c r="I3911">
        <v>0</v>
      </c>
      <c r="J3911">
        <v>756</v>
      </c>
      <c r="K3911">
        <v>756</v>
      </c>
      <c r="L3911">
        <v>12919</v>
      </c>
      <c r="M3911" t="b">
        <v>0</v>
      </c>
      <c r="O3911" t="s">
        <v>34</v>
      </c>
      <c r="P3911" s="1">
        <v>42349</v>
      </c>
      <c r="Q3911" t="b">
        <v>0</v>
      </c>
      <c r="R3911" t="b">
        <v>0</v>
      </c>
      <c r="S3911" t="b">
        <v>0</v>
      </c>
      <c r="T3911">
        <v>25</v>
      </c>
      <c r="U3911">
        <v>4</v>
      </c>
      <c r="V3911">
        <v>1</v>
      </c>
      <c r="W3911">
        <v>76</v>
      </c>
      <c r="X3911">
        <v>1</v>
      </c>
      <c r="Y3911">
        <v>8</v>
      </c>
      <c r="Z3911">
        <v>0</v>
      </c>
      <c r="AA3911">
        <v>0</v>
      </c>
      <c r="AB3911">
        <v>9</v>
      </c>
      <c r="AC3911">
        <v>3</v>
      </c>
      <c r="AD3911">
        <v>1</v>
      </c>
      <c r="AE3911">
        <v>1585</v>
      </c>
      <c r="AF3911">
        <v>18</v>
      </c>
      <c r="AG3911">
        <v>3945</v>
      </c>
      <c r="AH3911">
        <v>1496</v>
      </c>
      <c r="AI3911">
        <v>1</v>
      </c>
      <c r="AN3911">
        <v>24.28</v>
      </c>
      <c r="AP3911" t="s">
        <v>59</v>
      </c>
      <c r="AS3911">
        <v>89</v>
      </c>
      <c r="AU3911">
        <v>58301</v>
      </c>
      <c r="AV3911">
        <v>9494</v>
      </c>
      <c r="AW3911">
        <v>23</v>
      </c>
      <c r="AX3911">
        <v>20</v>
      </c>
      <c r="AZ3911">
        <v>0</v>
      </c>
      <c r="BA3911">
        <f t="shared" si="330"/>
        <v>505</v>
      </c>
      <c r="BB3911">
        <f t="shared" si="331"/>
        <v>13972</v>
      </c>
      <c r="BD3911" t="e">
        <f t="shared" si="332"/>
        <v>#N/A</v>
      </c>
      <c r="BE3911">
        <f t="shared" si="333"/>
        <v>0</v>
      </c>
    </row>
    <row r="3912" spans="1:57" x14ac:dyDescent="0.25">
      <c r="A3912" t="s">
        <v>7448</v>
      </c>
      <c r="B3912" t="s">
        <v>7331</v>
      </c>
      <c r="C3912" t="s">
        <v>7332</v>
      </c>
      <c r="D3912" t="s">
        <v>57</v>
      </c>
      <c r="E3912" t="s">
        <v>58</v>
      </c>
      <c r="F3912" s="1">
        <v>42332</v>
      </c>
      <c r="G3912" s="1">
        <v>42330</v>
      </c>
      <c r="H3912" s="1">
        <v>42332</v>
      </c>
      <c r="I3912">
        <v>0</v>
      </c>
      <c r="J3912">
        <v>501</v>
      </c>
      <c r="K3912">
        <v>501</v>
      </c>
      <c r="L3912">
        <v>12664</v>
      </c>
      <c r="M3912" t="b">
        <v>0</v>
      </c>
      <c r="O3912" t="s">
        <v>34</v>
      </c>
      <c r="P3912" s="1">
        <v>42332</v>
      </c>
      <c r="Q3912" t="b">
        <v>0</v>
      </c>
      <c r="R3912" t="b">
        <v>0</v>
      </c>
      <c r="S3912" t="b">
        <v>0</v>
      </c>
      <c r="T3912">
        <v>19</v>
      </c>
      <c r="U3912">
        <v>3</v>
      </c>
      <c r="V3912">
        <v>0</v>
      </c>
      <c r="W3912">
        <v>56</v>
      </c>
      <c r="X3912">
        <v>0</v>
      </c>
      <c r="Y3912">
        <v>5</v>
      </c>
      <c r="Z3912">
        <v>0</v>
      </c>
      <c r="AA3912">
        <v>0</v>
      </c>
      <c r="AB3912">
        <v>8</v>
      </c>
      <c r="AC3912">
        <v>0</v>
      </c>
      <c r="AD3912">
        <v>0</v>
      </c>
      <c r="AE3912">
        <v>1279</v>
      </c>
      <c r="AF3912">
        <v>12</v>
      </c>
      <c r="AG3912">
        <v>3238</v>
      </c>
      <c r="AH3912">
        <v>1191</v>
      </c>
      <c r="AI3912">
        <v>0</v>
      </c>
      <c r="AN3912">
        <v>23.68</v>
      </c>
      <c r="AP3912" t="s">
        <v>59</v>
      </c>
      <c r="AS3912">
        <v>145</v>
      </c>
      <c r="AU3912">
        <v>45405</v>
      </c>
      <c r="AV3912">
        <v>16954</v>
      </c>
      <c r="AW3912">
        <v>23</v>
      </c>
      <c r="AX3912">
        <v>21</v>
      </c>
      <c r="AZ3912">
        <v>0</v>
      </c>
      <c r="BA3912">
        <f>L3912-$L$3913</f>
        <v>250</v>
      </c>
      <c r="BB3912">
        <f t="shared" si="331"/>
        <v>14227</v>
      </c>
      <c r="BD3912" t="e">
        <f t="shared" si="332"/>
        <v>#N/A</v>
      </c>
      <c r="BE3912">
        <f t="shared" si="333"/>
        <v>0</v>
      </c>
    </row>
    <row r="3913" spans="1:57" x14ac:dyDescent="0.25">
      <c r="A3913" t="s">
        <v>7450</v>
      </c>
      <c r="B3913" t="s">
        <v>7331</v>
      </c>
      <c r="C3913" t="s">
        <v>7332</v>
      </c>
      <c r="D3913" t="s">
        <v>57</v>
      </c>
      <c r="E3913" t="s">
        <v>58</v>
      </c>
      <c r="F3913" s="1">
        <v>42313</v>
      </c>
      <c r="G3913" s="1">
        <v>42310</v>
      </c>
      <c r="H3913" s="1">
        <v>42312</v>
      </c>
      <c r="I3913">
        <v>0</v>
      </c>
      <c r="J3913">
        <v>251</v>
      </c>
      <c r="K3913">
        <v>251</v>
      </c>
      <c r="L3913">
        <v>12414</v>
      </c>
      <c r="M3913" t="b">
        <v>0</v>
      </c>
      <c r="O3913" t="s">
        <v>190</v>
      </c>
      <c r="P3913" s="1">
        <v>42313</v>
      </c>
      <c r="Q3913" t="b">
        <v>0</v>
      </c>
      <c r="R3913" t="b">
        <v>0</v>
      </c>
      <c r="S3913" t="b">
        <v>1</v>
      </c>
      <c r="T3913">
        <v>5</v>
      </c>
      <c r="U3913">
        <v>1</v>
      </c>
      <c r="V3913">
        <v>0</v>
      </c>
      <c r="W3913">
        <v>55</v>
      </c>
      <c r="X3913">
        <v>0</v>
      </c>
      <c r="Y3913">
        <v>3</v>
      </c>
      <c r="Z3913">
        <v>0</v>
      </c>
      <c r="AA3913">
        <v>0</v>
      </c>
      <c r="AB3913">
        <v>1</v>
      </c>
      <c r="AC3913">
        <v>2</v>
      </c>
      <c r="AD3913">
        <v>0</v>
      </c>
      <c r="AE3913">
        <v>1085</v>
      </c>
      <c r="AF3913">
        <v>9</v>
      </c>
      <c r="AG3913">
        <v>2814</v>
      </c>
      <c r="AH3913">
        <v>903</v>
      </c>
      <c r="AI3913">
        <v>0</v>
      </c>
      <c r="AN3913">
        <v>22.37</v>
      </c>
      <c r="AP3913" t="s">
        <v>59</v>
      </c>
      <c r="AS3913">
        <v>449</v>
      </c>
      <c r="AU3913" t="s">
        <v>60</v>
      </c>
      <c r="AV3913" t="s">
        <v>60</v>
      </c>
      <c r="AW3913" t="s">
        <v>60</v>
      </c>
      <c r="AX3913" t="s">
        <v>60</v>
      </c>
      <c r="AZ3913">
        <v>1</v>
      </c>
      <c r="BA3913">
        <v>12414</v>
      </c>
      <c r="BB3913">
        <f>$BA$3913-BA3913</f>
        <v>0</v>
      </c>
      <c r="BD3913" t="e">
        <f t="shared" si="332"/>
        <v>#N/A</v>
      </c>
      <c r="BE3913">
        <f t="shared" si="333"/>
        <v>0</v>
      </c>
    </row>
    <row r="3914" spans="1:57" x14ac:dyDescent="0.25">
      <c r="A3914" t="s">
        <v>7452</v>
      </c>
      <c r="B3914" t="s">
        <v>7331</v>
      </c>
      <c r="C3914" t="s">
        <v>7332</v>
      </c>
      <c r="D3914" t="s">
        <v>57</v>
      </c>
      <c r="E3914" t="s">
        <v>58</v>
      </c>
      <c r="F3914" s="1">
        <v>42299</v>
      </c>
      <c r="G3914" s="1">
        <v>42295</v>
      </c>
      <c r="H3914" s="1">
        <v>42299</v>
      </c>
      <c r="I3914">
        <v>0</v>
      </c>
      <c r="J3914">
        <v>1108</v>
      </c>
      <c r="K3914">
        <v>1108</v>
      </c>
      <c r="L3914">
        <v>12163</v>
      </c>
      <c r="M3914" t="b">
        <v>1</v>
      </c>
      <c r="N3914" t="b">
        <v>0</v>
      </c>
      <c r="O3914" t="s">
        <v>190</v>
      </c>
      <c r="P3914" s="1">
        <v>42299</v>
      </c>
      <c r="Q3914" t="b">
        <v>0</v>
      </c>
      <c r="R3914" t="b">
        <v>0</v>
      </c>
      <c r="S3914" t="b">
        <v>1</v>
      </c>
      <c r="T3914">
        <v>7</v>
      </c>
      <c r="U3914">
        <v>2</v>
      </c>
      <c r="V3914">
        <v>0</v>
      </c>
      <c r="W3914">
        <v>40</v>
      </c>
      <c r="X3914">
        <v>0</v>
      </c>
      <c r="Y3914">
        <v>5</v>
      </c>
      <c r="Z3914">
        <v>0</v>
      </c>
      <c r="AA3914">
        <v>1</v>
      </c>
      <c r="AB3914">
        <v>2</v>
      </c>
      <c r="AC3914">
        <v>0</v>
      </c>
      <c r="AD3914">
        <v>0</v>
      </c>
      <c r="AE3914">
        <v>1196</v>
      </c>
      <c r="AF3914">
        <v>12</v>
      </c>
      <c r="AG3914">
        <v>3417</v>
      </c>
      <c r="AH3914">
        <v>938</v>
      </c>
      <c r="AI3914">
        <v>1</v>
      </c>
      <c r="AN3914">
        <v>21.15</v>
      </c>
      <c r="AP3914" t="s">
        <v>59</v>
      </c>
      <c r="AS3914">
        <v>359</v>
      </c>
      <c r="AU3914">
        <v>45498</v>
      </c>
      <c r="AV3914">
        <v>12159</v>
      </c>
      <c r="AW3914">
        <v>23</v>
      </c>
      <c r="AX3914">
        <v>21</v>
      </c>
      <c r="AZ3914">
        <v>0</v>
      </c>
      <c r="BA3914">
        <v>12163</v>
      </c>
      <c r="BB3914">
        <f t="shared" ref="BB3914:BB3957" si="334">$BA$3913-BA3914</f>
        <v>251</v>
      </c>
      <c r="BD3914" t="e">
        <f t="shared" si="332"/>
        <v>#N/A</v>
      </c>
      <c r="BE3914">
        <f t="shared" si="333"/>
        <v>1</v>
      </c>
    </row>
    <row r="3915" spans="1:57" x14ac:dyDescent="0.25">
      <c r="A3915" t="s">
        <v>7454</v>
      </c>
      <c r="B3915" t="s">
        <v>7331</v>
      </c>
      <c r="C3915" t="s">
        <v>7332</v>
      </c>
      <c r="D3915" t="s">
        <v>57</v>
      </c>
      <c r="E3915" t="s">
        <v>58</v>
      </c>
      <c r="F3915" s="1">
        <v>42283</v>
      </c>
      <c r="G3915" s="1">
        <v>42281</v>
      </c>
      <c r="H3915" s="1">
        <v>42283</v>
      </c>
      <c r="I3915">
        <v>0</v>
      </c>
      <c r="J3915">
        <v>866</v>
      </c>
      <c r="K3915">
        <v>866</v>
      </c>
      <c r="L3915">
        <v>11921</v>
      </c>
      <c r="M3915" t="b">
        <v>0</v>
      </c>
      <c r="N3915" t="b">
        <v>0</v>
      </c>
      <c r="O3915" t="s">
        <v>34</v>
      </c>
      <c r="P3915" s="1">
        <v>42283</v>
      </c>
      <c r="Q3915" t="b">
        <v>0</v>
      </c>
      <c r="R3915" t="b">
        <v>0</v>
      </c>
      <c r="S3915" t="b">
        <v>0</v>
      </c>
      <c r="T3915">
        <v>6</v>
      </c>
      <c r="U3915">
        <v>2</v>
      </c>
      <c r="V3915">
        <v>0</v>
      </c>
      <c r="W3915">
        <v>24</v>
      </c>
      <c r="X3915">
        <v>0</v>
      </c>
      <c r="Y3915">
        <v>2</v>
      </c>
      <c r="Z3915">
        <v>0</v>
      </c>
      <c r="AA3915">
        <v>1</v>
      </c>
      <c r="AB3915">
        <v>3</v>
      </c>
      <c r="AC3915">
        <v>1</v>
      </c>
      <c r="AD3915">
        <v>0</v>
      </c>
      <c r="AE3915">
        <v>1207</v>
      </c>
      <c r="AF3915">
        <v>12</v>
      </c>
      <c r="AG3915">
        <v>3503</v>
      </c>
      <c r="AH3915">
        <v>1038</v>
      </c>
      <c r="AI3915">
        <v>1</v>
      </c>
      <c r="AN3915">
        <v>21.8</v>
      </c>
      <c r="AP3915" t="s">
        <v>59</v>
      </c>
      <c r="AS3915">
        <v>62</v>
      </c>
      <c r="AU3915">
        <v>46966</v>
      </c>
      <c r="AV3915">
        <v>3554</v>
      </c>
      <c r="AW3915">
        <v>23</v>
      </c>
      <c r="AX3915">
        <v>19</v>
      </c>
      <c r="AZ3915">
        <v>0</v>
      </c>
      <c r="BA3915">
        <v>11921</v>
      </c>
      <c r="BB3915">
        <f t="shared" si="334"/>
        <v>493</v>
      </c>
      <c r="BD3915" t="e">
        <f t="shared" si="332"/>
        <v>#N/A</v>
      </c>
      <c r="BE3915">
        <f t="shared" si="333"/>
        <v>0</v>
      </c>
    </row>
    <row r="3916" spans="1:57" x14ac:dyDescent="0.25">
      <c r="A3916" t="s">
        <v>7456</v>
      </c>
      <c r="B3916" t="s">
        <v>7331</v>
      </c>
      <c r="C3916" t="s">
        <v>7332</v>
      </c>
      <c r="D3916" t="s">
        <v>57</v>
      </c>
      <c r="E3916" t="s">
        <v>58</v>
      </c>
      <c r="F3916" s="1">
        <v>42268</v>
      </c>
      <c r="G3916" s="1">
        <v>42266</v>
      </c>
      <c r="H3916" s="1">
        <v>42268</v>
      </c>
      <c r="I3916">
        <v>0</v>
      </c>
      <c r="J3916">
        <v>576</v>
      </c>
      <c r="K3916">
        <v>576</v>
      </c>
      <c r="L3916">
        <v>11631</v>
      </c>
      <c r="M3916" t="b">
        <v>0</v>
      </c>
      <c r="O3916" t="s">
        <v>34</v>
      </c>
      <c r="P3916" s="1">
        <v>42268</v>
      </c>
      <c r="Q3916" t="b">
        <v>0</v>
      </c>
      <c r="R3916" t="b">
        <v>0</v>
      </c>
      <c r="S3916" t="b">
        <v>0</v>
      </c>
      <c r="T3916">
        <v>5</v>
      </c>
      <c r="U3916">
        <v>0</v>
      </c>
      <c r="V3916">
        <v>0</v>
      </c>
      <c r="W3916">
        <v>10</v>
      </c>
      <c r="X3916">
        <v>0</v>
      </c>
      <c r="Y3916">
        <v>1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946</v>
      </c>
      <c r="AF3916">
        <v>9</v>
      </c>
      <c r="AG3916">
        <v>2669</v>
      </c>
      <c r="AH3916">
        <v>838</v>
      </c>
      <c r="AI3916">
        <v>0</v>
      </c>
      <c r="AN3916">
        <v>21.92</v>
      </c>
      <c r="AP3916" t="s">
        <v>59</v>
      </c>
      <c r="AS3916">
        <v>36</v>
      </c>
      <c r="AU3916">
        <v>28774</v>
      </c>
      <c r="AV3916">
        <v>925</v>
      </c>
      <c r="AW3916">
        <v>22</v>
      </c>
      <c r="AX3916">
        <v>17</v>
      </c>
      <c r="AZ3916">
        <v>0</v>
      </c>
      <c r="BA3916">
        <v>11631</v>
      </c>
      <c r="BB3916">
        <f t="shared" si="334"/>
        <v>783</v>
      </c>
      <c r="BD3916" t="e">
        <f t="shared" si="332"/>
        <v>#N/A</v>
      </c>
      <c r="BE3916">
        <f t="shared" si="333"/>
        <v>0</v>
      </c>
    </row>
    <row r="3917" spans="1:57" x14ac:dyDescent="0.25">
      <c r="A3917" t="s">
        <v>7458</v>
      </c>
      <c r="B3917" t="s">
        <v>7331</v>
      </c>
      <c r="C3917" t="s">
        <v>7332</v>
      </c>
      <c r="D3917" t="s">
        <v>57</v>
      </c>
      <c r="E3917" t="s">
        <v>58</v>
      </c>
      <c r="F3917" s="1">
        <v>42254</v>
      </c>
      <c r="G3917" s="1">
        <v>42249</v>
      </c>
      <c r="H3917" s="1">
        <v>42252</v>
      </c>
      <c r="I3917">
        <v>0</v>
      </c>
      <c r="J3917">
        <v>286</v>
      </c>
      <c r="K3917">
        <v>286</v>
      </c>
      <c r="L3917">
        <v>11341</v>
      </c>
      <c r="M3917" t="b">
        <v>0</v>
      </c>
      <c r="O3917" t="s">
        <v>34</v>
      </c>
      <c r="P3917" s="1">
        <v>42254</v>
      </c>
      <c r="Q3917" t="b">
        <v>0</v>
      </c>
      <c r="R3917" t="b">
        <v>0</v>
      </c>
      <c r="S3917" t="b">
        <v>0</v>
      </c>
      <c r="T3917">
        <v>5</v>
      </c>
      <c r="U3917">
        <v>1</v>
      </c>
      <c r="V3917">
        <v>0</v>
      </c>
      <c r="W3917">
        <v>6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1193</v>
      </c>
      <c r="AF3917">
        <v>12</v>
      </c>
      <c r="AG3917">
        <v>3370</v>
      </c>
      <c r="AH3917">
        <v>1207</v>
      </c>
      <c r="AI3917">
        <v>0</v>
      </c>
      <c r="AN3917">
        <v>23.16</v>
      </c>
      <c r="AP3917" t="s">
        <v>59</v>
      </c>
      <c r="AS3917">
        <v>7</v>
      </c>
      <c r="AU3917">
        <v>16208</v>
      </c>
      <c r="AV3917">
        <v>535</v>
      </c>
      <c r="AW3917">
        <v>21</v>
      </c>
      <c r="AX3917">
        <v>16</v>
      </c>
      <c r="AZ3917">
        <v>0</v>
      </c>
      <c r="BA3917">
        <v>11341</v>
      </c>
      <c r="BB3917">
        <f t="shared" si="334"/>
        <v>1073</v>
      </c>
      <c r="BD3917" t="e">
        <f t="shared" si="332"/>
        <v>#N/A</v>
      </c>
      <c r="BE3917">
        <f t="shared" si="333"/>
        <v>0</v>
      </c>
    </row>
    <row r="3918" spans="1:57" x14ac:dyDescent="0.25">
      <c r="A3918" t="s">
        <v>7460</v>
      </c>
      <c r="B3918" t="s">
        <v>7331</v>
      </c>
      <c r="C3918" t="s">
        <v>7332</v>
      </c>
      <c r="D3918" t="s">
        <v>57</v>
      </c>
      <c r="E3918" t="s">
        <v>58</v>
      </c>
      <c r="F3918" s="1">
        <v>42236</v>
      </c>
      <c r="G3918" s="1">
        <v>42233</v>
      </c>
      <c r="H3918" s="1">
        <v>42235</v>
      </c>
      <c r="I3918">
        <v>0</v>
      </c>
      <c r="J3918">
        <v>1092</v>
      </c>
      <c r="K3918">
        <v>1092</v>
      </c>
      <c r="L3918">
        <v>11055</v>
      </c>
      <c r="M3918" t="b">
        <v>1</v>
      </c>
      <c r="O3918" t="s">
        <v>34</v>
      </c>
      <c r="P3918" s="1">
        <v>42236</v>
      </c>
      <c r="Q3918" t="b">
        <v>0</v>
      </c>
      <c r="R3918" t="b">
        <v>0</v>
      </c>
      <c r="S3918" t="b">
        <v>0</v>
      </c>
      <c r="T3918">
        <v>6</v>
      </c>
      <c r="U3918">
        <v>1</v>
      </c>
      <c r="V3918">
        <v>0</v>
      </c>
      <c r="W3918">
        <v>12</v>
      </c>
      <c r="X3918">
        <v>0</v>
      </c>
      <c r="Y3918">
        <v>2</v>
      </c>
      <c r="Z3918">
        <v>0</v>
      </c>
      <c r="AA3918">
        <v>0</v>
      </c>
      <c r="AB3918">
        <v>2</v>
      </c>
      <c r="AC3918">
        <v>0</v>
      </c>
      <c r="AD3918">
        <v>0</v>
      </c>
      <c r="AE3918">
        <v>1046</v>
      </c>
      <c r="AF3918">
        <v>12</v>
      </c>
      <c r="AG3918">
        <v>3376</v>
      </c>
      <c r="AH3918">
        <v>981</v>
      </c>
      <c r="AI3918">
        <v>4</v>
      </c>
      <c r="AN3918">
        <v>21.46</v>
      </c>
      <c r="AP3918" t="s">
        <v>59</v>
      </c>
      <c r="AS3918">
        <v>10</v>
      </c>
      <c r="AU3918">
        <v>21118</v>
      </c>
      <c r="AV3918">
        <v>362</v>
      </c>
      <c r="AW3918">
        <v>22</v>
      </c>
      <c r="AX3918">
        <v>16</v>
      </c>
      <c r="AZ3918">
        <v>0</v>
      </c>
      <c r="BA3918">
        <v>11055</v>
      </c>
      <c r="BB3918">
        <f t="shared" si="334"/>
        <v>1359</v>
      </c>
      <c r="BD3918" t="e">
        <f t="shared" si="332"/>
        <v>#N/A</v>
      </c>
      <c r="BE3918">
        <f t="shared" si="333"/>
        <v>1</v>
      </c>
    </row>
    <row r="3919" spans="1:57" x14ac:dyDescent="0.25">
      <c r="A3919" t="s">
        <v>7462</v>
      </c>
      <c r="B3919" t="s">
        <v>7331</v>
      </c>
      <c r="C3919" t="s">
        <v>7332</v>
      </c>
      <c r="D3919" t="s">
        <v>57</v>
      </c>
      <c r="E3919" t="s">
        <v>58</v>
      </c>
      <c r="F3919" s="1">
        <v>42221</v>
      </c>
      <c r="G3919" s="1">
        <v>42217</v>
      </c>
      <c r="H3919" s="1">
        <v>42220</v>
      </c>
      <c r="I3919">
        <v>0</v>
      </c>
      <c r="J3919">
        <v>825</v>
      </c>
      <c r="K3919">
        <v>825</v>
      </c>
      <c r="L3919">
        <v>10788</v>
      </c>
      <c r="M3919" t="b">
        <v>0</v>
      </c>
      <c r="O3919" t="s">
        <v>34</v>
      </c>
      <c r="P3919" s="1">
        <v>42221</v>
      </c>
      <c r="Q3919" t="b">
        <v>0</v>
      </c>
      <c r="R3919" t="b">
        <v>0</v>
      </c>
      <c r="S3919" t="b">
        <v>0</v>
      </c>
      <c r="T3919">
        <v>8</v>
      </c>
      <c r="U3919">
        <v>1</v>
      </c>
      <c r="V3919">
        <v>0</v>
      </c>
      <c r="W3919">
        <v>13</v>
      </c>
      <c r="X3919">
        <v>0</v>
      </c>
      <c r="Y3919">
        <v>1</v>
      </c>
      <c r="Z3919">
        <v>0</v>
      </c>
      <c r="AA3919">
        <v>0</v>
      </c>
      <c r="AB3919">
        <v>1</v>
      </c>
      <c r="AC3919">
        <v>0</v>
      </c>
      <c r="AD3919">
        <v>1</v>
      </c>
      <c r="AE3919">
        <v>1274</v>
      </c>
      <c r="AF3919">
        <v>12</v>
      </c>
      <c r="AG3919">
        <v>3894</v>
      </c>
      <c r="AH3919">
        <v>1120</v>
      </c>
      <c r="AI3919">
        <v>3</v>
      </c>
      <c r="AN3919">
        <v>23.5</v>
      </c>
      <c r="AP3919" t="s">
        <v>59</v>
      </c>
      <c r="AS3919">
        <v>11</v>
      </c>
      <c r="AU3919">
        <v>21077</v>
      </c>
      <c r="AV3919">
        <v>480</v>
      </c>
      <c r="AW3919">
        <v>22</v>
      </c>
      <c r="AX3919">
        <v>16</v>
      </c>
      <c r="AZ3919">
        <v>0</v>
      </c>
      <c r="BA3919">
        <v>10788</v>
      </c>
      <c r="BB3919">
        <f t="shared" si="334"/>
        <v>1626</v>
      </c>
      <c r="BD3919" t="e">
        <f t="shared" si="332"/>
        <v>#N/A</v>
      </c>
      <c r="BE3919">
        <f t="shared" si="333"/>
        <v>0</v>
      </c>
    </row>
    <row r="3920" spans="1:57" x14ac:dyDescent="0.25">
      <c r="A3920" t="s">
        <v>7464</v>
      </c>
      <c r="B3920" t="s">
        <v>7331</v>
      </c>
      <c r="C3920" t="s">
        <v>7332</v>
      </c>
      <c r="D3920" t="s">
        <v>57</v>
      </c>
      <c r="E3920" t="s">
        <v>58</v>
      </c>
      <c r="F3920" s="1">
        <v>42208</v>
      </c>
      <c r="G3920" s="1">
        <v>42201</v>
      </c>
      <c r="H3920" s="1">
        <v>42206</v>
      </c>
      <c r="I3920">
        <v>0</v>
      </c>
      <c r="J3920">
        <v>605</v>
      </c>
      <c r="K3920">
        <v>605</v>
      </c>
      <c r="L3920">
        <v>10568</v>
      </c>
      <c r="M3920" t="b">
        <v>0</v>
      </c>
      <c r="O3920" t="s">
        <v>34</v>
      </c>
      <c r="P3920" s="1">
        <v>42208</v>
      </c>
      <c r="Q3920" t="b">
        <v>0</v>
      </c>
      <c r="R3920" t="b">
        <v>0</v>
      </c>
      <c r="S3920" t="b">
        <v>0</v>
      </c>
      <c r="T3920">
        <v>7</v>
      </c>
      <c r="U3920">
        <v>2</v>
      </c>
      <c r="V3920">
        <v>0</v>
      </c>
      <c r="W3920">
        <v>8</v>
      </c>
      <c r="X3920">
        <v>1</v>
      </c>
      <c r="Y3920">
        <v>1</v>
      </c>
      <c r="Z3920">
        <v>0</v>
      </c>
      <c r="AA3920">
        <v>1</v>
      </c>
      <c r="AB3920">
        <v>3</v>
      </c>
      <c r="AC3920">
        <v>1</v>
      </c>
      <c r="AD3920">
        <v>0</v>
      </c>
      <c r="AE3920">
        <v>1228</v>
      </c>
      <c r="AF3920">
        <v>12</v>
      </c>
      <c r="AG3920">
        <v>4006</v>
      </c>
      <c r="AH3920">
        <v>1052</v>
      </c>
      <c r="AI3920">
        <v>4</v>
      </c>
      <c r="AN3920">
        <v>22.7</v>
      </c>
      <c r="AP3920" t="s">
        <v>59</v>
      </c>
      <c r="AS3920">
        <v>4</v>
      </c>
      <c r="AU3920">
        <v>13856</v>
      </c>
      <c r="AV3920">
        <v>184</v>
      </c>
      <c r="AW3920">
        <v>21</v>
      </c>
      <c r="AX3920">
        <v>15</v>
      </c>
      <c r="AZ3920">
        <v>0</v>
      </c>
      <c r="BA3920">
        <v>10568</v>
      </c>
      <c r="BB3920">
        <f t="shared" si="334"/>
        <v>1846</v>
      </c>
      <c r="BD3920" t="e">
        <f t="shared" si="332"/>
        <v>#N/A</v>
      </c>
      <c r="BE3920">
        <f t="shared" si="333"/>
        <v>0</v>
      </c>
    </row>
    <row r="3921" spans="1:57" x14ac:dyDescent="0.25">
      <c r="A3921" t="s">
        <v>7466</v>
      </c>
      <c r="B3921" t="s">
        <v>7331</v>
      </c>
      <c r="C3921" t="s">
        <v>7332</v>
      </c>
      <c r="D3921" t="s">
        <v>57</v>
      </c>
      <c r="E3921" t="s">
        <v>58</v>
      </c>
      <c r="F3921" s="1">
        <v>42178</v>
      </c>
      <c r="G3921" s="1">
        <v>42176</v>
      </c>
      <c r="H3921" s="1">
        <v>42178</v>
      </c>
      <c r="I3921">
        <v>0</v>
      </c>
      <c r="J3921">
        <v>266</v>
      </c>
      <c r="K3921">
        <v>266</v>
      </c>
      <c r="L3921">
        <v>10229</v>
      </c>
      <c r="M3921" t="b">
        <v>0</v>
      </c>
      <c r="O3921" t="s">
        <v>34</v>
      </c>
      <c r="P3921" s="1">
        <v>42178</v>
      </c>
      <c r="Q3921" t="b">
        <v>0</v>
      </c>
      <c r="R3921" t="b">
        <v>0</v>
      </c>
      <c r="S3921" t="b">
        <v>0</v>
      </c>
      <c r="T3921">
        <v>5</v>
      </c>
      <c r="U3921">
        <v>1</v>
      </c>
      <c r="V3921">
        <v>0</v>
      </c>
      <c r="W3921">
        <v>4</v>
      </c>
      <c r="X3921">
        <v>0</v>
      </c>
      <c r="Y3921">
        <v>0</v>
      </c>
      <c r="Z3921">
        <v>0</v>
      </c>
      <c r="AA3921">
        <v>1</v>
      </c>
      <c r="AB3921">
        <v>2</v>
      </c>
      <c r="AC3921">
        <v>0</v>
      </c>
      <c r="AD3921">
        <v>0</v>
      </c>
      <c r="AE3921">
        <v>1182</v>
      </c>
      <c r="AF3921">
        <v>12</v>
      </c>
      <c r="AG3921">
        <v>3895</v>
      </c>
      <c r="AH3921">
        <v>1089</v>
      </c>
      <c r="AI3921">
        <v>5</v>
      </c>
      <c r="AN3921">
        <v>23.47</v>
      </c>
      <c r="AP3921" t="s">
        <v>59</v>
      </c>
      <c r="AS3921">
        <v>2</v>
      </c>
      <c r="AU3921">
        <v>11067</v>
      </c>
      <c r="AV3921">
        <v>229</v>
      </c>
      <c r="AW3921">
        <v>21</v>
      </c>
      <c r="AX3921">
        <v>15</v>
      </c>
      <c r="AZ3921">
        <v>0</v>
      </c>
      <c r="BA3921">
        <v>10229</v>
      </c>
      <c r="BB3921">
        <f t="shared" si="334"/>
        <v>2185</v>
      </c>
      <c r="BD3921" t="e">
        <f t="shared" si="332"/>
        <v>#N/A</v>
      </c>
      <c r="BE3921">
        <f t="shared" si="333"/>
        <v>0</v>
      </c>
    </row>
    <row r="3922" spans="1:57" x14ac:dyDescent="0.25">
      <c r="A3922" t="s">
        <v>7468</v>
      </c>
      <c r="B3922" t="s">
        <v>7331</v>
      </c>
      <c r="C3922" t="s">
        <v>7332</v>
      </c>
      <c r="D3922" t="s">
        <v>57</v>
      </c>
      <c r="E3922" t="s">
        <v>58</v>
      </c>
      <c r="F3922" s="1">
        <v>42157</v>
      </c>
      <c r="G3922" s="1">
        <v>42155</v>
      </c>
      <c r="H3922" s="1">
        <v>42157</v>
      </c>
      <c r="I3922">
        <v>0</v>
      </c>
      <c r="J3922">
        <v>1043</v>
      </c>
      <c r="K3922">
        <v>1043</v>
      </c>
      <c r="L3922">
        <v>9963</v>
      </c>
      <c r="M3922" t="b">
        <v>1</v>
      </c>
      <c r="O3922" t="s">
        <v>34</v>
      </c>
      <c r="P3922" s="1">
        <v>42157</v>
      </c>
      <c r="Q3922" t="b">
        <v>0</v>
      </c>
      <c r="R3922" t="b">
        <v>0</v>
      </c>
      <c r="S3922" t="b">
        <v>0</v>
      </c>
      <c r="T3922">
        <v>5</v>
      </c>
      <c r="U3922">
        <v>1</v>
      </c>
      <c r="V3922">
        <v>0</v>
      </c>
      <c r="W3922">
        <v>10</v>
      </c>
      <c r="X3922">
        <v>0</v>
      </c>
      <c r="Y3922">
        <v>1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992</v>
      </c>
      <c r="AF3922">
        <v>9</v>
      </c>
      <c r="AG3922">
        <v>3012</v>
      </c>
      <c r="AH3922">
        <v>912</v>
      </c>
      <c r="AI3922">
        <v>0</v>
      </c>
      <c r="AN3922">
        <v>23.2</v>
      </c>
      <c r="AP3922" t="s">
        <v>59</v>
      </c>
      <c r="AS3922">
        <v>11</v>
      </c>
      <c r="AU3922">
        <v>21942</v>
      </c>
      <c r="AV3922">
        <v>486</v>
      </c>
      <c r="AW3922">
        <v>22</v>
      </c>
      <c r="AX3922">
        <v>16</v>
      </c>
      <c r="AZ3922">
        <v>0</v>
      </c>
      <c r="BA3922">
        <v>9963</v>
      </c>
      <c r="BB3922">
        <f t="shared" si="334"/>
        <v>2451</v>
      </c>
      <c r="BD3922" t="e">
        <f t="shared" si="332"/>
        <v>#N/A</v>
      </c>
      <c r="BE3922">
        <f t="shared" si="333"/>
        <v>1</v>
      </c>
    </row>
    <row r="3923" spans="1:57" x14ac:dyDescent="0.25">
      <c r="A3923" t="s">
        <v>7470</v>
      </c>
      <c r="B3923" t="s">
        <v>7331</v>
      </c>
      <c r="C3923" t="s">
        <v>7332</v>
      </c>
      <c r="D3923" t="s">
        <v>57</v>
      </c>
      <c r="E3923" t="s">
        <v>58</v>
      </c>
      <c r="F3923" s="1">
        <v>42136</v>
      </c>
      <c r="G3923" s="1">
        <v>42134</v>
      </c>
      <c r="H3923" s="1">
        <v>42136</v>
      </c>
      <c r="I3923">
        <v>0</v>
      </c>
      <c r="J3923">
        <v>747</v>
      </c>
      <c r="K3923">
        <v>747</v>
      </c>
      <c r="L3923">
        <v>9667</v>
      </c>
      <c r="M3923" t="b">
        <v>0</v>
      </c>
      <c r="O3923" t="s">
        <v>34</v>
      </c>
      <c r="P3923" s="1">
        <v>42136</v>
      </c>
      <c r="Q3923" t="b">
        <v>0</v>
      </c>
      <c r="R3923" t="b">
        <v>0</v>
      </c>
      <c r="S3923" t="b">
        <v>0</v>
      </c>
      <c r="T3923">
        <v>6</v>
      </c>
      <c r="U3923">
        <v>1</v>
      </c>
      <c r="V3923">
        <v>0</v>
      </c>
      <c r="W3923">
        <v>9</v>
      </c>
      <c r="X3923">
        <v>1</v>
      </c>
      <c r="Y3923">
        <v>1</v>
      </c>
      <c r="Z3923">
        <v>0</v>
      </c>
      <c r="AA3923">
        <v>0</v>
      </c>
      <c r="AB3923">
        <v>2</v>
      </c>
      <c r="AC3923">
        <v>0</v>
      </c>
      <c r="AD3923">
        <v>0</v>
      </c>
      <c r="AE3923">
        <v>1110</v>
      </c>
      <c r="AF3923">
        <v>10</v>
      </c>
      <c r="AG3923">
        <v>3511</v>
      </c>
      <c r="AH3923">
        <v>1030</v>
      </c>
      <c r="AI3923">
        <v>0</v>
      </c>
      <c r="AN3923">
        <v>22.57</v>
      </c>
      <c r="AP3923" t="s">
        <v>59</v>
      </c>
      <c r="AS3923">
        <v>6</v>
      </c>
      <c r="AU3923">
        <v>15620</v>
      </c>
      <c r="AV3923">
        <v>219</v>
      </c>
      <c r="AW3923">
        <v>21</v>
      </c>
      <c r="AX3923">
        <v>15</v>
      </c>
      <c r="AZ3923">
        <v>0</v>
      </c>
      <c r="BA3923">
        <v>9667</v>
      </c>
      <c r="BB3923">
        <f t="shared" si="334"/>
        <v>2747</v>
      </c>
      <c r="BD3923" t="e">
        <f t="shared" si="332"/>
        <v>#N/A</v>
      </c>
      <c r="BE3923">
        <f t="shared" si="333"/>
        <v>0</v>
      </c>
    </row>
    <row r="3924" spans="1:57" x14ac:dyDescent="0.25">
      <c r="A3924" t="s">
        <v>7472</v>
      </c>
      <c r="B3924" t="s">
        <v>7331</v>
      </c>
      <c r="C3924" t="s">
        <v>7332</v>
      </c>
      <c r="D3924" t="s">
        <v>57</v>
      </c>
      <c r="E3924" t="s">
        <v>58</v>
      </c>
      <c r="F3924" s="1">
        <v>42118</v>
      </c>
      <c r="G3924" s="1">
        <v>42116</v>
      </c>
      <c r="H3924" s="1">
        <v>42117</v>
      </c>
      <c r="I3924">
        <v>0</v>
      </c>
      <c r="J3924">
        <v>509</v>
      </c>
      <c r="K3924">
        <v>509</v>
      </c>
      <c r="L3924">
        <v>9429</v>
      </c>
      <c r="M3924" t="b">
        <v>0</v>
      </c>
      <c r="O3924" t="s">
        <v>34</v>
      </c>
      <c r="P3924" s="1">
        <v>42118</v>
      </c>
      <c r="Q3924" t="b">
        <v>0</v>
      </c>
      <c r="R3924" t="b">
        <v>0</v>
      </c>
      <c r="S3924" t="b">
        <v>0</v>
      </c>
      <c r="T3924">
        <v>5</v>
      </c>
      <c r="U3924">
        <v>1</v>
      </c>
      <c r="V3924">
        <v>0</v>
      </c>
      <c r="W3924">
        <v>7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1</v>
      </c>
      <c r="AD3924">
        <v>0</v>
      </c>
      <c r="AE3924">
        <v>1172</v>
      </c>
      <c r="AF3924">
        <v>11</v>
      </c>
      <c r="AG3924">
        <v>3514</v>
      </c>
      <c r="AH3924">
        <v>1118</v>
      </c>
      <c r="AI3924">
        <v>0</v>
      </c>
      <c r="AN3924">
        <v>24.1</v>
      </c>
      <c r="AP3924" t="s">
        <v>59</v>
      </c>
      <c r="AS3924">
        <v>3</v>
      </c>
      <c r="AU3924">
        <v>16590</v>
      </c>
      <c r="AV3924">
        <v>545</v>
      </c>
      <c r="AW3924">
        <v>21</v>
      </c>
      <c r="AX3924">
        <v>16</v>
      </c>
      <c r="AZ3924">
        <v>0</v>
      </c>
      <c r="BA3924">
        <v>9429</v>
      </c>
      <c r="BB3924">
        <f t="shared" si="334"/>
        <v>2985</v>
      </c>
      <c r="BD3924" t="e">
        <f t="shared" si="332"/>
        <v>#N/A</v>
      </c>
      <c r="BE3924">
        <f t="shared" si="333"/>
        <v>0</v>
      </c>
    </row>
    <row r="3925" spans="1:57" x14ac:dyDescent="0.25">
      <c r="A3925" t="s">
        <v>7474</v>
      </c>
      <c r="B3925" t="s">
        <v>7331</v>
      </c>
      <c r="C3925" t="s">
        <v>7332</v>
      </c>
      <c r="D3925" t="s">
        <v>57</v>
      </c>
      <c r="E3925" t="s">
        <v>58</v>
      </c>
      <c r="F3925" s="1">
        <v>42100</v>
      </c>
      <c r="G3925" s="1">
        <v>42097</v>
      </c>
      <c r="H3925" s="1">
        <v>42100</v>
      </c>
      <c r="I3925">
        <v>0</v>
      </c>
      <c r="J3925">
        <v>237</v>
      </c>
      <c r="K3925">
        <v>237</v>
      </c>
      <c r="L3925">
        <v>9157</v>
      </c>
      <c r="M3925" t="b">
        <v>0</v>
      </c>
      <c r="O3925" t="s">
        <v>34</v>
      </c>
      <c r="P3925" s="1">
        <v>42100</v>
      </c>
      <c r="Q3925" t="b">
        <v>0</v>
      </c>
      <c r="R3925" t="b">
        <v>0</v>
      </c>
      <c r="S3925" t="b">
        <v>0</v>
      </c>
      <c r="T3925">
        <v>5</v>
      </c>
      <c r="U3925">
        <v>1</v>
      </c>
      <c r="V3925">
        <v>0</v>
      </c>
      <c r="W3925">
        <v>3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1081</v>
      </c>
      <c r="AF3925">
        <v>13</v>
      </c>
      <c r="AG3925">
        <v>3350</v>
      </c>
      <c r="AH3925">
        <v>950</v>
      </c>
      <c r="AI3925">
        <v>0</v>
      </c>
      <c r="AN3925">
        <v>23.47</v>
      </c>
      <c r="AP3925" t="s">
        <v>59</v>
      </c>
      <c r="AS3925">
        <v>2</v>
      </c>
      <c r="AU3925">
        <v>6728</v>
      </c>
      <c r="AV3925">
        <v>87</v>
      </c>
      <c r="AW3925">
        <v>20</v>
      </c>
      <c r="AX3925">
        <v>14</v>
      </c>
      <c r="AZ3925">
        <v>0</v>
      </c>
      <c r="BA3925">
        <v>9157</v>
      </c>
      <c r="BB3925">
        <f t="shared" si="334"/>
        <v>3257</v>
      </c>
      <c r="BD3925" t="e">
        <f t="shared" si="332"/>
        <v>#N/A</v>
      </c>
      <c r="BE3925">
        <f t="shared" si="333"/>
        <v>0</v>
      </c>
    </row>
    <row r="3926" spans="1:57" x14ac:dyDescent="0.25">
      <c r="A3926" t="s">
        <v>7476</v>
      </c>
      <c r="B3926" t="s">
        <v>7331</v>
      </c>
      <c r="C3926" t="s">
        <v>7332</v>
      </c>
      <c r="D3926" t="s">
        <v>57</v>
      </c>
      <c r="E3926" t="s">
        <v>58</v>
      </c>
      <c r="F3926" s="1">
        <v>42082</v>
      </c>
      <c r="G3926" s="1">
        <v>42080</v>
      </c>
      <c r="H3926" s="1">
        <v>42082</v>
      </c>
      <c r="I3926">
        <v>0</v>
      </c>
      <c r="J3926">
        <v>1029</v>
      </c>
      <c r="K3926">
        <v>1029</v>
      </c>
      <c r="L3926">
        <v>8920</v>
      </c>
      <c r="M3926" t="b">
        <v>1</v>
      </c>
      <c r="O3926" t="s">
        <v>34</v>
      </c>
      <c r="P3926" s="1">
        <v>42082</v>
      </c>
      <c r="Q3926" t="b">
        <v>0</v>
      </c>
      <c r="R3926" t="b">
        <v>0</v>
      </c>
      <c r="S3926" t="b">
        <v>0</v>
      </c>
      <c r="T3926">
        <v>5</v>
      </c>
      <c r="U3926">
        <v>1</v>
      </c>
      <c r="V3926">
        <v>0</v>
      </c>
      <c r="W3926">
        <v>19</v>
      </c>
      <c r="X3926">
        <v>0</v>
      </c>
      <c r="Y3926">
        <v>2</v>
      </c>
      <c r="Z3926">
        <v>0</v>
      </c>
      <c r="AA3926">
        <v>0</v>
      </c>
      <c r="AB3926">
        <v>3</v>
      </c>
      <c r="AC3926">
        <v>0</v>
      </c>
      <c r="AD3926">
        <v>0</v>
      </c>
      <c r="AE3926">
        <v>1294</v>
      </c>
      <c r="AF3926">
        <v>11</v>
      </c>
      <c r="AG3926">
        <v>3413</v>
      </c>
      <c r="AH3926">
        <v>1199</v>
      </c>
      <c r="AI3926">
        <v>0</v>
      </c>
      <c r="AN3926">
        <v>23.16</v>
      </c>
      <c r="AP3926" t="s">
        <v>59</v>
      </c>
      <c r="AS3926">
        <v>11</v>
      </c>
      <c r="AU3926">
        <v>28102</v>
      </c>
      <c r="AV3926">
        <v>483</v>
      </c>
      <c r="AW3926">
        <v>22</v>
      </c>
      <c r="AX3926">
        <v>16</v>
      </c>
      <c r="AZ3926">
        <v>0</v>
      </c>
      <c r="BA3926">
        <v>8920</v>
      </c>
      <c r="BB3926">
        <f t="shared" si="334"/>
        <v>3494</v>
      </c>
      <c r="BD3926" t="e">
        <f t="shared" si="332"/>
        <v>#N/A</v>
      </c>
      <c r="BE3926">
        <f t="shared" si="333"/>
        <v>1</v>
      </c>
    </row>
    <row r="3927" spans="1:57" x14ac:dyDescent="0.25">
      <c r="A3927" t="s">
        <v>7478</v>
      </c>
      <c r="B3927" t="s">
        <v>7331</v>
      </c>
      <c r="C3927" t="s">
        <v>7332</v>
      </c>
      <c r="D3927" t="s">
        <v>57</v>
      </c>
      <c r="E3927" t="s">
        <v>58</v>
      </c>
      <c r="F3927" s="1">
        <v>42061</v>
      </c>
      <c r="G3927" s="1">
        <v>42057</v>
      </c>
      <c r="H3927" s="1">
        <v>42060</v>
      </c>
      <c r="I3927">
        <v>0</v>
      </c>
      <c r="J3927">
        <v>741</v>
      </c>
      <c r="K3927">
        <v>741</v>
      </c>
      <c r="L3927">
        <v>8632</v>
      </c>
      <c r="M3927" t="b">
        <v>0</v>
      </c>
      <c r="O3927" t="s">
        <v>34</v>
      </c>
      <c r="P3927" s="1">
        <v>42061</v>
      </c>
      <c r="Q3927" t="b">
        <v>0</v>
      </c>
      <c r="R3927" t="b">
        <v>0</v>
      </c>
      <c r="S3927" t="b">
        <v>0</v>
      </c>
      <c r="T3927">
        <v>6</v>
      </c>
      <c r="U3927">
        <v>2</v>
      </c>
      <c r="V3927">
        <v>0</v>
      </c>
      <c r="W3927">
        <v>17</v>
      </c>
      <c r="X3927">
        <v>1</v>
      </c>
      <c r="Y3927">
        <v>2</v>
      </c>
      <c r="Z3927">
        <v>0</v>
      </c>
      <c r="AA3927">
        <v>0</v>
      </c>
      <c r="AB3927">
        <v>4</v>
      </c>
      <c r="AC3927">
        <v>1</v>
      </c>
      <c r="AD3927">
        <v>0</v>
      </c>
      <c r="AE3927">
        <v>1306</v>
      </c>
      <c r="AF3927">
        <v>12</v>
      </c>
      <c r="AG3927">
        <v>3305</v>
      </c>
      <c r="AH3927">
        <v>1184</v>
      </c>
      <c r="AI3927">
        <v>2</v>
      </c>
      <c r="AN3927">
        <v>23.49</v>
      </c>
      <c r="AP3927" t="s">
        <v>59</v>
      </c>
      <c r="AS3927">
        <v>14</v>
      </c>
      <c r="AU3927">
        <v>14152</v>
      </c>
      <c r="AV3927">
        <v>417</v>
      </c>
      <c r="AW3927">
        <v>21</v>
      </c>
      <c r="AX3927">
        <v>16</v>
      </c>
      <c r="AZ3927">
        <v>0</v>
      </c>
      <c r="BA3927">
        <v>8632</v>
      </c>
      <c r="BB3927">
        <f t="shared" si="334"/>
        <v>3782</v>
      </c>
      <c r="BD3927" t="e">
        <f t="shared" si="332"/>
        <v>#N/A</v>
      </c>
      <c r="BE3927">
        <f t="shared" si="333"/>
        <v>0</v>
      </c>
    </row>
    <row r="3928" spans="1:57" x14ac:dyDescent="0.25">
      <c r="A3928" t="s">
        <v>7480</v>
      </c>
      <c r="B3928" t="s">
        <v>7331</v>
      </c>
      <c r="C3928" t="s">
        <v>7332</v>
      </c>
      <c r="D3928" t="s">
        <v>57</v>
      </c>
      <c r="E3928" t="s">
        <v>58</v>
      </c>
      <c r="F3928" s="1">
        <v>42040</v>
      </c>
      <c r="G3928" s="1">
        <v>42037</v>
      </c>
      <c r="H3928" s="1">
        <v>42039</v>
      </c>
      <c r="I3928">
        <v>0</v>
      </c>
      <c r="J3928">
        <v>491</v>
      </c>
      <c r="K3928">
        <v>491</v>
      </c>
      <c r="L3928">
        <v>8382</v>
      </c>
      <c r="M3928" t="b">
        <v>0</v>
      </c>
      <c r="O3928" t="s">
        <v>34</v>
      </c>
      <c r="P3928" s="1">
        <v>42040</v>
      </c>
      <c r="Q3928" t="b">
        <v>0</v>
      </c>
      <c r="R3928" t="b">
        <v>0</v>
      </c>
      <c r="S3928" t="b">
        <v>0</v>
      </c>
      <c r="T3928">
        <v>6</v>
      </c>
      <c r="U3928">
        <v>2</v>
      </c>
      <c r="V3928">
        <v>0</v>
      </c>
      <c r="W3928">
        <v>13</v>
      </c>
      <c r="X3928">
        <v>0</v>
      </c>
      <c r="Y3928">
        <v>1</v>
      </c>
      <c r="Z3928">
        <v>0</v>
      </c>
      <c r="AA3928">
        <v>0</v>
      </c>
      <c r="AB3928">
        <v>8</v>
      </c>
      <c r="AC3928">
        <v>3</v>
      </c>
      <c r="AD3928">
        <v>0</v>
      </c>
      <c r="AE3928">
        <v>1237</v>
      </c>
      <c r="AF3928">
        <v>11</v>
      </c>
      <c r="AG3928">
        <v>3308</v>
      </c>
      <c r="AH3928">
        <v>1108</v>
      </c>
      <c r="AI3928">
        <v>0</v>
      </c>
      <c r="AN3928">
        <v>23.68</v>
      </c>
      <c r="AP3928" t="s">
        <v>59</v>
      </c>
      <c r="AS3928">
        <v>15</v>
      </c>
      <c r="AU3928">
        <v>14738</v>
      </c>
      <c r="AV3928">
        <v>675</v>
      </c>
      <c r="AW3928">
        <v>21</v>
      </c>
      <c r="AX3928">
        <v>17</v>
      </c>
      <c r="AZ3928">
        <v>0</v>
      </c>
      <c r="BA3928">
        <v>8382</v>
      </c>
      <c r="BB3928">
        <f t="shared" si="334"/>
        <v>4032</v>
      </c>
      <c r="BD3928" t="e">
        <f t="shared" si="332"/>
        <v>#N/A</v>
      </c>
      <c r="BE3928">
        <f t="shared" si="333"/>
        <v>0</v>
      </c>
    </row>
    <row r="3929" spans="1:57" x14ac:dyDescent="0.25">
      <c r="A3929" t="s">
        <v>7482</v>
      </c>
      <c r="B3929" t="s">
        <v>7331</v>
      </c>
      <c r="C3929" t="s">
        <v>7332</v>
      </c>
      <c r="D3929" t="s">
        <v>57</v>
      </c>
      <c r="E3929" t="s">
        <v>58</v>
      </c>
      <c r="F3929" s="1">
        <v>42024</v>
      </c>
      <c r="G3929" s="1">
        <v>42019</v>
      </c>
      <c r="H3929" s="1">
        <v>42023</v>
      </c>
      <c r="I3929">
        <v>0</v>
      </c>
      <c r="J3929">
        <v>241</v>
      </c>
      <c r="K3929">
        <v>241</v>
      </c>
      <c r="L3929">
        <v>8132</v>
      </c>
      <c r="M3929" t="b">
        <v>0</v>
      </c>
      <c r="O3929" t="s">
        <v>34</v>
      </c>
      <c r="P3929" s="1">
        <v>42024</v>
      </c>
      <c r="Q3929" t="b">
        <v>0</v>
      </c>
      <c r="R3929" t="b">
        <v>0</v>
      </c>
      <c r="S3929" t="b">
        <v>0</v>
      </c>
      <c r="T3929">
        <v>4</v>
      </c>
      <c r="U3929">
        <v>1</v>
      </c>
      <c r="V3929">
        <v>0</v>
      </c>
      <c r="W3929">
        <v>9</v>
      </c>
      <c r="X3929">
        <v>1</v>
      </c>
      <c r="Y3929">
        <v>0</v>
      </c>
      <c r="Z3929">
        <v>0</v>
      </c>
      <c r="AA3929">
        <v>0</v>
      </c>
      <c r="AB3929">
        <v>3</v>
      </c>
      <c r="AC3929">
        <v>1</v>
      </c>
      <c r="AD3929">
        <v>0</v>
      </c>
      <c r="AE3929">
        <v>1073</v>
      </c>
      <c r="AF3929">
        <v>9</v>
      </c>
      <c r="AG3929">
        <v>2773</v>
      </c>
      <c r="AH3929">
        <v>975</v>
      </c>
      <c r="AI3929">
        <v>0</v>
      </c>
      <c r="AN3929">
        <v>23.41</v>
      </c>
      <c r="AP3929" t="s">
        <v>59</v>
      </c>
      <c r="AS3929">
        <v>9</v>
      </c>
      <c r="AU3929">
        <v>10490</v>
      </c>
      <c r="AV3929">
        <v>362</v>
      </c>
      <c r="AW3929">
        <v>21</v>
      </c>
      <c r="AX3929">
        <v>16</v>
      </c>
      <c r="AZ3929">
        <v>0</v>
      </c>
      <c r="BA3929">
        <v>8132</v>
      </c>
      <c r="BB3929">
        <f t="shared" si="334"/>
        <v>4282</v>
      </c>
      <c r="BD3929" t="e">
        <f t="shared" si="332"/>
        <v>#N/A</v>
      </c>
      <c r="BE3929">
        <f t="shared" si="333"/>
        <v>0</v>
      </c>
    </row>
    <row r="3930" spans="1:57" x14ac:dyDescent="0.25">
      <c r="A3930" t="s">
        <v>7484</v>
      </c>
      <c r="B3930" t="s">
        <v>7331</v>
      </c>
      <c r="C3930" t="s">
        <v>7332</v>
      </c>
      <c r="D3930" t="s">
        <v>57</v>
      </c>
      <c r="E3930" t="s">
        <v>58</v>
      </c>
      <c r="F3930" s="1">
        <v>42004</v>
      </c>
      <c r="G3930" s="1">
        <v>42000</v>
      </c>
      <c r="H3930" s="1">
        <v>42004</v>
      </c>
      <c r="I3930">
        <v>0</v>
      </c>
      <c r="J3930">
        <v>292</v>
      </c>
      <c r="K3930">
        <v>1066</v>
      </c>
      <c r="L3930">
        <v>7891</v>
      </c>
      <c r="M3930" t="b">
        <v>1</v>
      </c>
      <c r="O3930" t="s">
        <v>34</v>
      </c>
      <c r="P3930" s="1">
        <v>42004</v>
      </c>
      <c r="Q3930" t="b">
        <v>0</v>
      </c>
      <c r="R3930" t="b">
        <v>0</v>
      </c>
      <c r="S3930" t="b">
        <v>0</v>
      </c>
      <c r="T3930">
        <v>9</v>
      </c>
      <c r="U3930">
        <v>2</v>
      </c>
      <c r="V3930">
        <v>1</v>
      </c>
      <c r="W3930">
        <v>33</v>
      </c>
      <c r="X3930">
        <v>1</v>
      </c>
      <c r="Y3930">
        <v>2</v>
      </c>
      <c r="Z3930">
        <v>0</v>
      </c>
      <c r="AA3930">
        <v>0</v>
      </c>
      <c r="AB3930">
        <v>4</v>
      </c>
      <c r="AC3930">
        <v>0</v>
      </c>
      <c r="AD3930">
        <v>1</v>
      </c>
      <c r="AE3930">
        <v>955</v>
      </c>
      <c r="AF3930">
        <v>8</v>
      </c>
      <c r="AG3930">
        <v>2504</v>
      </c>
      <c r="AH3930">
        <v>841</v>
      </c>
      <c r="AI3930">
        <v>0</v>
      </c>
      <c r="AN3930">
        <v>23.27</v>
      </c>
      <c r="AP3930" t="s">
        <v>59</v>
      </c>
      <c r="AS3930">
        <v>88</v>
      </c>
      <c r="AU3930">
        <v>40946</v>
      </c>
      <c r="AV3930">
        <v>2358</v>
      </c>
      <c r="AW3930">
        <v>23</v>
      </c>
      <c r="AX3930">
        <v>18</v>
      </c>
      <c r="AZ3930">
        <v>0</v>
      </c>
      <c r="BA3930">
        <v>7891</v>
      </c>
      <c r="BB3930">
        <f t="shared" si="334"/>
        <v>4523</v>
      </c>
      <c r="BD3930" t="e">
        <f t="shared" si="332"/>
        <v>#N/A</v>
      </c>
      <c r="BE3930">
        <f t="shared" si="333"/>
        <v>1</v>
      </c>
    </row>
    <row r="3931" spans="1:57" x14ac:dyDescent="0.25">
      <c r="A3931" t="s">
        <v>7486</v>
      </c>
      <c r="B3931" t="s">
        <v>7331</v>
      </c>
      <c r="C3931" t="s">
        <v>7332</v>
      </c>
      <c r="D3931" t="s">
        <v>57</v>
      </c>
      <c r="E3931" t="s">
        <v>58</v>
      </c>
      <c r="F3931" s="1">
        <v>41978</v>
      </c>
      <c r="G3931" s="1">
        <v>41974</v>
      </c>
      <c r="H3931" s="1">
        <v>41977</v>
      </c>
      <c r="I3931">
        <v>0</v>
      </c>
      <c r="J3931">
        <v>774</v>
      </c>
      <c r="K3931">
        <v>774</v>
      </c>
      <c r="L3931">
        <v>7599</v>
      </c>
      <c r="M3931" t="b">
        <v>0</v>
      </c>
      <c r="O3931" t="s">
        <v>34</v>
      </c>
      <c r="Q3931" t="b">
        <v>0</v>
      </c>
      <c r="R3931" t="b">
        <v>0</v>
      </c>
      <c r="S3931" t="b">
        <v>0</v>
      </c>
      <c r="T3931">
        <v>7</v>
      </c>
      <c r="U3931">
        <v>2</v>
      </c>
      <c r="V3931">
        <v>0</v>
      </c>
      <c r="W3931">
        <v>16</v>
      </c>
      <c r="X3931">
        <v>0</v>
      </c>
      <c r="Y3931">
        <v>1</v>
      </c>
      <c r="Z3931">
        <v>0</v>
      </c>
      <c r="AA3931">
        <v>0</v>
      </c>
      <c r="AB3931">
        <v>1</v>
      </c>
      <c r="AC3931">
        <v>1</v>
      </c>
      <c r="AD3931">
        <v>1</v>
      </c>
      <c r="AE3931">
        <v>1261</v>
      </c>
      <c r="AF3931">
        <v>10</v>
      </c>
      <c r="AG3931">
        <v>3092</v>
      </c>
      <c r="AH3931">
        <v>1086</v>
      </c>
      <c r="AI3931">
        <v>1</v>
      </c>
      <c r="AN3931">
        <v>21.8</v>
      </c>
      <c r="AP3931" t="s">
        <v>59</v>
      </c>
      <c r="AS3931">
        <v>19</v>
      </c>
      <c r="AU3931">
        <v>15662</v>
      </c>
      <c r="AV3931">
        <v>426</v>
      </c>
      <c r="AW3931">
        <v>21</v>
      </c>
      <c r="AX3931">
        <v>16</v>
      </c>
      <c r="AZ3931">
        <v>0</v>
      </c>
      <c r="BA3931">
        <v>7599</v>
      </c>
      <c r="BB3931">
        <f t="shared" si="334"/>
        <v>4815</v>
      </c>
      <c r="BD3931" t="e">
        <f t="shared" si="332"/>
        <v>#N/A</v>
      </c>
      <c r="BE3931">
        <f t="shared" si="333"/>
        <v>0</v>
      </c>
    </row>
    <row r="3932" spans="1:57" x14ac:dyDescent="0.25">
      <c r="A3932" t="s">
        <v>7488</v>
      </c>
      <c r="B3932" t="s">
        <v>7331</v>
      </c>
      <c r="C3932" t="s">
        <v>7332</v>
      </c>
      <c r="D3932" t="s">
        <v>57</v>
      </c>
      <c r="E3932" t="s">
        <v>58</v>
      </c>
      <c r="F3932" s="1">
        <v>41962</v>
      </c>
      <c r="G3932" s="1">
        <v>41959</v>
      </c>
      <c r="H3932" s="1">
        <v>41962</v>
      </c>
      <c r="I3932">
        <v>0</v>
      </c>
      <c r="J3932">
        <v>555</v>
      </c>
      <c r="K3932">
        <v>555</v>
      </c>
      <c r="L3932">
        <v>7380</v>
      </c>
      <c r="M3932" t="b">
        <v>0</v>
      </c>
      <c r="O3932" t="s">
        <v>34</v>
      </c>
      <c r="P3932" s="1">
        <v>41962</v>
      </c>
      <c r="Q3932" t="b">
        <v>0</v>
      </c>
      <c r="R3932" t="b">
        <v>0</v>
      </c>
      <c r="S3932" t="b">
        <v>0</v>
      </c>
      <c r="T3932">
        <v>4</v>
      </c>
      <c r="U3932">
        <v>2</v>
      </c>
      <c r="V3932">
        <v>0</v>
      </c>
      <c r="W3932">
        <v>10</v>
      </c>
      <c r="X3932">
        <v>0</v>
      </c>
      <c r="Y3932">
        <v>1</v>
      </c>
      <c r="Z3932">
        <v>1</v>
      </c>
      <c r="AA3932">
        <v>1</v>
      </c>
      <c r="AB3932">
        <v>1</v>
      </c>
      <c r="AC3932">
        <v>0</v>
      </c>
      <c r="AD3932">
        <v>1</v>
      </c>
      <c r="AE3932">
        <v>1113</v>
      </c>
      <c r="AF3932">
        <v>9</v>
      </c>
      <c r="AG3932">
        <v>2897</v>
      </c>
      <c r="AH3932">
        <v>1018</v>
      </c>
      <c r="AI3932">
        <v>0</v>
      </c>
      <c r="AN3932">
        <v>22.05</v>
      </c>
      <c r="AP3932" t="s">
        <v>59</v>
      </c>
      <c r="AS3932">
        <v>5</v>
      </c>
      <c r="AU3932">
        <v>7301</v>
      </c>
      <c r="AV3932">
        <v>77</v>
      </c>
      <c r="AW3932">
        <v>20</v>
      </c>
      <c r="AX3932">
        <v>13</v>
      </c>
      <c r="AZ3932">
        <v>0</v>
      </c>
      <c r="BA3932">
        <v>7380</v>
      </c>
      <c r="BB3932">
        <f t="shared" si="334"/>
        <v>5034</v>
      </c>
      <c r="BD3932" t="e">
        <f t="shared" si="332"/>
        <v>#N/A</v>
      </c>
      <c r="BE3932">
        <f t="shared" si="333"/>
        <v>0</v>
      </c>
    </row>
    <row r="3933" spans="1:57" x14ac:dyDescent="0.25">
      <c r="A3933" t="s">
        <v>7490</v>
      </c>
      <c r="B3933" t="s">
        <v>7331</v>
      </c>
      <c r="C3933" t="s">
        <v>7332</v>
      </c>
      <c r="D3933" t="s">
        <v>57</v>
      </c>
      <c r="E3933" t="s">
        <v>58</v>
      </c>
      <c r="F3933" s="1">
        <v>41940</v>
      </c>
      <c r="G3933" s="1">
        <v>41938</v>
      </c>
      <c r="H3933" s="1">
        <v>41939</v>
      </c>
      <c r="I3933">
        <v>0</v>
      </c>
      <c r="J3933">
        <v>285</v>
      </c>
      <c r="K3933">
        <v>285</v>
      </c>
      <c r="L3933">
        <v>7110</v>
      </c>
      <c r="M3933" t="b">
        <v>0</v>
      </c>
      <c r="O3933" t="s">
        <v>34</v>
      </c>
      <c r="P3933" s="1">
        <v>41940</v>
      </c>
      <c r="Q3933" t="b">
        <v>0</v>
      </c>
      <c r="R3933" t="b">
        <v>0</v>
      </c>
      <c r="S3933" t="b">
        <v>0</v>
      </c>
      <c r="T3933">
        <v>3</v>
      </c>
      <c r="U3933">
        <v>1</v>
      </c>
      <c r="V3933">
        <v>0</v>
      </c>
      <c r="W3933">
        <v>5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1</v>
      </c>
      <c r="AE3933">
        <v>982</v>
      </c>
      <c r="AF3933">
        <v>8</v>
      </c>
      <c r="AG3933">
        <v>2548</v>
      </c>
      <c r="AH3933">
        <v>891</v>
      </c>
      <c r="AI3933">
        <v>0</v>
      </c>
      <c r="AN3933">
        <v>23.1</v>
      </c>
      <c r="AP3933" t="s">
        <v>59</v>
      </c>
      <c r="AS3933">
        <v>1</v>
      </c>
      <c r="AU3933">
        <v>4167</v>
      </c>
      <c r="AV3933">
        <v>176</v>
      </c>
      <c r="AW3933">
        <v>19</v>
      </c>
      <c r="AX3933">
        <v>15</v>
      </c>
      <c r="AZ3933">
        <v>0</v>
      </c>
      <c r="BA3933">
        <v>7110</v>
      </c>
      <c r="BB3933">
        <f t="shared" si="334"/>
        <v>5304</v>
      </c>
      <c r="BD3933" t="e">
        <f t="shared" si="332"/>
        <v>#N/A</v>
      </c>
      <c r="BE3933">
        <f t="shared" si="333"/>
        <v>0</v>
      </c>
    </row>
    <row r="3934" spans="1:57" x14ac:dyDescent="0.25">
      <c r="A3934" t="s">
        <v>7492</v>
      </c>
      <c r="B3934" t="s">
        <v>7331</v>
      </c>
      <c r="C3934" t="s">
        <v>7332</v>
      </c>
      <c r="D3934" t="s">
        <v>57</v>
      </c>
      <c r="E3934" t="s">
        <v>58</v>
      </c>
      <c r="F3934" s="1">
        <v>41925</v>
      </c>
      <c r="G3934" s="1">
        <v>41921</v>
      </c>
      <c r="H3934" s="1">
        <v>41923</v>
      </c>
      <c r="I3934">
        <v>0</v>
      </c>
      <c r="J3934">
        <v>1145</v>
      </c>
      <c r="K3934">
        <v>1145</v>
      </c>
      <c r="L3934">
        <v>6825</v>
      </c>
      <c r="M3934" t="b">
        <v>1</v>
      </c>
      <c r="O3934" t="s">
        <v>34</v>
      </c>
      <c r="P3934" s="1">
        <v>41925</v>
      </c>
      <c r="Q3934" t="b">
        <v>0</v>
      </c>
      <c r="R3934" t="b">
        <v>0</v>
      </c>
      <c r="S3934" t="b">
        <v>0</v>
      </c>
      <c r="T3934">
        <v>6</v>
      </c>
      <c r="U3934">
        <v>1</v>
      </c>
      <c r="V3934">
        <v>0</v>
      </c>
      <c r="W3934">
        <v>15</v>
      </c>
      <c r="X3934">
        <v>0</v>
      </c>
      <c r="Y3934">
        <v>1</v>
      </c>
      <c r="Z3934">
        <v>0</v>
      </c>
      <c r="AA3934">
        <v>0</v>
      </c>
      <c r="AB3934">
        <v>0</v>
      </c>
      <c r="AC3934">
        <v>3</v>
      </c>
      <c r="AD3934">
        <v>0</v>
      </c>
      <c r="AE3934">
        <v>1134</v>
      </c>
      <c r="AF3934">
        <v>10</v>
      </c>
      <c r="AG3934">
        <v>2711</v>
      </c>
      <c r="AH3934">
        <v>1023</v>
      </c>
      <c r="AI3934">
        <v>0</v>
      </c>
      <c r="AN3934">
        <v>23.3</v>
      </c>
      <c r="AP3934" t="s">
        <v>59</v>
      </c>
      <c r="AS3934">
        <v>6</v>
      </c>
      <c r="AU3934">
        <v>8520</v>
      </c>
      <c r="AV3934">
        <v>219</v>
      </c>
      <c r="AW3934">
        <v>20</v>
      </c>
      <c r="AX3934">
        <v>15</v>
      </c>
      <c r="AZ3934">
        <v>0</v>
      </c>
      <c r="BA3934">
        <v>6825</v>
      </c>
      <c r="BB3934">
        <f t="shared" si="334"/>
        <v>5589</v>
      </c>
      <c r="BD3934" t="e">
        <f t="shared" si="332"/>
        <v>#N/A</v>
      </c>
      <c r="BE3934">
        <f t="shared" si="333"/>
        <v>1</v>
      </c>
    </row>
    <row r="3935" spans="1:57" x14ac:dyDescent="0.25">
      <c r="A3935" t="s">
        <v>7494</v>
      </c>
      <c r="B3935" t="s">
        <v>7331</v>
      </c>
      <c r="C3935" t="s">
        <v>7332</v>
      </c>
      <c r="D3935" t="s">
        <v>57</v>
      </c>
      <c r="E3935" t="s">
        <v>58</v>
      </c>
      <c r="F3935" s="1">
        <v>41905</v>
      </c>
      <c r="G3935" s="1">
        <v>41901</v>
      </c>
      <c r="H3935" s="1">
        <v>41904</v>
      </c>
      <c r="I3935">
        <v>0</v>
      </c>
      <c r="J3935">
        <v>873</v>
      </c>
      <c r="K3935">
        <v>873</v>
      </c>
      <c r="L3935">
        <v>6553</v>
      </c>
      <c r="M3935" t="b">
        <v>0</v>
      </c>
      <c r="O3935" t="s">
        <v>34</v>
      </c>
      <c r="P3935" s="1">
        <v>41905</v>
      </c>
      <c r="Q3935" t="b">
        <v>0</v>
      </c>
      <c r="R3935" t="b">
        <v>0</v>
      </c>
      <c r="S3935" t="b">
        <v>0</v>
      </c>
      <c r="T3935">
        <v>4</v>
      </c>
      <c r="U3935">
        <v>1</v>
      </c>
      <c r="V3935">
        <v>0</v>
      </c>
      <c r="W3935">
        <v>11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1175</v>
      </c>
      <c r="AF3935">
        <v>8</v>
      </c>
      <c r="AG3935">
        <v>2745</v>
      </c>
      <c r="AH3935">
        <v>980</v>
      </c>
      <c r="AI3935">
        <v>0</v>
      </c>
      <c r="AN3935">
        <v>23.81</v>
      </c>
      <c r="AP3935" t="s">
        <v>59</v>
      </c>
      <c r="AS3935">
        <v>6</v>
      </c>
      <c r="AU3935">
        <v>8023</v>
      </c>
      <c r="AV3935">
        <v>184</v>
      </c>
      <c r="AW3935">
        <v>20</v>
      </c>
      <c r="AX3935">
        <v>15</v>
      </c>
      <c r="AZ3935">
        <v>0</v>
      </c>
      <c r="BA3935">
        <v>6553</v>
      </c>
      <c r="BB3935">
        <f t="shared" si="334"/>
        <v>5861</v>
      </c>
      <c r="BD3935" t="e">
        <f t="shared" si="332"/>
        <v>#N/A</v>
      </c>
      <c r="BE3935">
        <f t="shared" si="333"/>
        <v>0</v>
      </c>
    </row>
    <row r="3936" spans="1:57" x14ac:dyDescent="0.25">
      <c r="A3936" t="s">
        <v>7496</v>
      </c>
      <c r="B3936" t="s">
        <v>7331</v>
      </c>
      <c r="C3936" t="s">
        <v>7332</v>
      </c>
      <c r="D3936" t="s">
        <v>57</v>
      </c>
      <c r="E3936" t="s">
        <v>58</v>
      </c>
      <c r="F3936" s="1">
        <v>41887</v>
      </c>
      <c r="G3936" s="1">
        <v>41884</v>
      </c>
      <c r="H3936" s="1">
        <v>41887</v>
      </c>
      <c r="I3936">
        <v>0</v>
      </c>
      <c r="J3936">
        <v>634</v>
      </c>
      <c r="K3936">
        <v>634</v>
      </c>
      <c r="L3936">
        <v>6314</v>
      </c>
      <c r="M3936" t="b">
        <v>0</v>
      </c>
      <c r="O3936" t="s">
        <v>34</v>
      </c>
      <c r="P3936" s="1">
        <v>41887</v>
      </c>
      <c r="Q3936" t="b">
        <v>0</v>
      </c>
      <c r="R3936" t="b">
        <v>0</v>
      </c>
      <c r="S3936" t="b">
        <v>0</v>
      </c>
      <c r="T3936">
        <v>6</v>
      </c>
      <c r="U3936">
        <v>2</v>
      </c>
      <c r="V3936">
        <v>0</v>
      </c>
      <c r="W3936">
        <v>11</v>
      </c>
      <c r="X3936">
        <v>0</v>
      </c>
      <c r="Y3936">
        <v>1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1025</v>
      </c>
      <c r="AF3936">
        <v>12</v>
      </c>
      <c r="AG3936">
        <v>2522</v>
      </c>
      <c r="AH3936">
        <v>982</v>
      </c>
      <c r="AI3936">
        <v>0</v>
      </c>
      <c r="AN3936">
        <v>24.1</v>
      </c>
      <c r="AP3936" t="s">
        <v>59</v>
      </c>
      <c r="AS3936">
        <v>0</v>
      </c>
      <c r="AU3936">
        <v>14790</v>
      </c>
      <c r="AV3936">
        <v>430</v>
      </c>
      <c r="AW3936">
        <v>21</v>
      </c>
      <c r="AX3936">
        <v>16</v>
      </c>
      <c r="AZ3936">
        <v>0</v>
      </c>
      <c r="BA3936">
        <v>6314</v>
      </c>
      <c r="BB3936">
        <f t="shared" si="334"/>
        <v>6100</v>
      </c>
      <c r="BD3936" t="e">
        <f t="shared" si="332"/>
        <v>#N/A</v>
      </c>
      <c r="BE3936">
        <f t="shared" si="333"/>
        <v>0</v>
      </c>
    </row>
    <row r="3937" spans="1:57" x14ac:dyDescent="0.25">
      <c r="A3937" t="s">
        <v>7498</v>
      </c>
      <c r="B3937" t="s">
        <v>7331</v>
      </c>
      <c r="C3937" t="s">
        <v>7332</v>
      </c>
      <c r="D3937" t="s">
        <v>57</v>
      </c>
      <c r="E3937" t="s">
        <v>58</v>
      </c>
      <c r="F3937" s="1">
        <v>41869</v>
      </c>
      <c r="G3937" s="1">
        <v>41867</v>
      </c>
      <c r="H3937" s="1">
        <v>41869</v>
      </c>
      <c r="I3937">
        <v>0</v>
      </c>
      <c r="J3937">
        <v>364</v>
      </c>
      <c r="K3937">
        <v>364</v>
      </c>
      <c r="L3937">
        <v>6044</v>
      </c>
      <c r="M3937" t="b">
        <v>0</v>
      </c>
      <c r="O3937" t="s">
        <v>34</v>
      </c>
      <c r="P3937" s="1">
        <v>41869</v>
      </c>
      <c r="Q3937" t="b">
        <v>0</v>
      </c>
      <c r="R3937" t="b">
        <v>0</v>
      </c>
      <c r="S3937" t="b">
        <v>0</v>
      </c>
      <c r="T3937">
        <v>4</v>
      </c>
      <c r="U3937">
        <v>1</v>
      </c>
      <c r="V3937">
        <v>0</v>
      </c>
      <c r="W3937">
        <v>7</v>
      </c>
      <c r="X3937">
        <v>0</v>
      </c>
      <c r="Y3937">
        <v>0</v>
      </c>
      <c r="Z3937">
        <v>0</v>
      </c>
      <c r="AA3937">
        <v>0</v>
      </c>
      <c r="AB3937">
        <v>3</v>
      </c>
      <c r="AC3937">
        <v>1</v>
      </c>
      <c r="AD3937">
        <v>0</v>
      </c>
      <c r="AE3937">
        <v>1137</v>
      </c>
      <c r="AF3937">
        <v>8</v>
      </c>
      <c r="AG3937">
        <v>2820</v>
      </c>
      <c r="AH3937">
        <v>1033</v>
      </c>
      <c r="AI3937">
        <v>0</v>
      </c>
      <c r="AN3937">
        <v>24.37</v>
      </c>
      <c r="AP3937" t="s">
        <v>59</v>
      </c>
      <c r="AS3937">
        <v>2</v>
      </c>
      <c r="AU3937">
        <v>7517</v>
      </c>
      <c r="AV3937">
        <v>198</v>
      </c>
      <c r="AW3937">
        <v>20</v>
      </c>
      <c r="AX3937">
        <v>15</v>
      </c>
      <c r="AZ3937">
        <v>0</v>
      </c>
      <c r="BA3937">
        <v>6044</v>
      </c>
      <c r="BB3937">
        <f t="shared" si="334"/>
        <v>6370</v>
      </c>
      <c r="BD3937" t="e">
        <f t="shared" si="332"/>
        <v>#N/A</v>
      </c>
      <c r="BE3937">
        <f t="shared" si="333"/>
        <v>0</v>
      </c>
    </row>
    <row r="3938" spans="1:57" x14ac:dyDescent="0.25">
      <c r="A3938" t="s">
        <v>7500</v>
      </c>
      <c r="B3938" t="s">
        <v>7331</v>
      </c>
      <c r="C3938" t="s">
        <v>7332</v>
      </c>
      <c r="D3938" t="s">
        <v>57</v>
      </c>
      <c r="E3938" t="s">
        <v>58</v>
      </c>
      <c r="F3938" s="1">
        <v>41845</v>
      </c>
      <c r="G3938" s="1">
        <v>41842</v>
      </c>
      <c r="H3938" s="1">
        <v>41844</v>
      </c>
      <c r="I3938">
        <v>0</v>
      </c>
      <c r="J3938">
        <v>1035</v>
      </c>
      <c r="K3938">
        <v>1035</v>
      </c>
      <c r="L3938">
        <v>5680</v>
      </c>
      <c r="M3938" t="b">
        <v>1</v>
      </c>
      <c r="O3938" t="s">
        <v>34</v>
      </c>
      <c r="P3938" s="1">
        <v>41845</v>
      </c>
      <c r="Q3938" t="b">
        <v>0</v>
      </c>
      <c r="R3938" t="b">
        <v>0</v>
      </c>
      <c r="S3938" t="b">
        <v>0</v>
      </c>
      <c r="T3938">
        <v>8</v>
      </c>
      <c r="U3938">
        <v>2</v>
      </c>
      <c r="V3938">
        <v>0</v>
      </c>
      <c r="W3938">
        <v>25</v>
      </c>
      <c r="X3938">
        <v>1</v>
      </c>
      <c r="Y3938">
        <v>2</v>
      </c>
      <c r="Z3938">
        <v>1</v>
      </c>
      <c r="AA3938">
        <v>0</v>
      </c>
      <c r="AB3938">
        <v>2</v>
      </c>
      <c r="AC3938">
        <v>1</v>
      </c>
      <c r="AD3938">
        <v>0</v>
      </c>
      <c r="AE3938">
        <v>1420</v>
      </c>
      <c r="AF3938">
        <v>12</v>
      </c>
      <c r="AG3938">
        <v>3745</v>
      </c>
      <c r="AH3938">
        <v>1168</v>
      </c>
      <c r="AI3938">
        <v>1</v>
      </c>
      <c r="AN3938">
        <v>22.39</v>
      </c>
      <c r="AP3938" t="s">
        <v>59</v>
      </c>
      <c r="AS3938">
        <v>18</v>
      </c>
      <c r="AU3938">
        <v>7586</v>
      </c>
      <c r="AV3938">
        <v>124</v>
      </c>
      <c r="AW3938">
        <v>20</v>
      </c>
      <c r="AX3938">
        <v>14</v>
      </c>
      <c r="AZ3938">
        <v>0</v>
      </c>
      <c r="BA3938">
        <v>5680</v>
      </c>
      <c r="BB3938">
        <f t="shared" si="334"/>
        <v>6734</v>
      </c>
      <c r="BD3938" t="e">
        <f t="shared" si="332"/>
        <v>#N/A</v>
      </c>
      <c r="BE3938">
        <f t="shared" si="333"/>
        <v>1</v>
      </c>
    </row>
    <row r="3939" spans="1:57" x14ac:dyDescent="0.25">
      <c r="A3939" t="s">
        <v>7502</v>
      </c>
      <c r="B3939" t="s">
        <v>7331</v>
      </c>
      <c r="C3939" t="s">
        <v>7332</v>
      </c>
      <c r="D3939" t="s">
        <v>57</v>
      </c>
      <c r="E3939" t="s">
        <v>58</v>
      </c>
      <c r="F3939" s="1">
        <v>41824</v>
      </c>
      <c r="G3939" s="1">
        <v>41820</v>
      </c>
      <c r="H3939" s="1">
        <v>41823</v>
      </c>
      <c r="I3939">
        <v>0</v>
      </c>
      <c r="J3939">
        <v>724</v>
      </c>
      <c r="K3939">
        <v>724</v>
      </c>
      <c r="L3939">
        <v>5369</v>
      </c>
      <c r="M3939" t="b">
        <v>0</v>
      </c>
      <c r="O3939" t="s">
        <v>34</v>
      </c>
      <c r="Q3939" t="b">
        <v>1</v>
      </c>
      <c r="R3939" t="b">
        <v>0</v>
      </c>
      <c r="S3939" t="b">
        <v>0</v>
      </c>
      <c r="T3939">
        <v>6</v>
      </c>
      <c r="U3939">
        <v>2</v>
      </c>
      <c r="V3939">
        <v>0</v>
      </c>
      <c r="W3939">
        <v>19</v>
      </c>
      <c r="X3939">
        <v>0</v>
      </c>
      <c r="Y3939">
        <v>1</v>
      </c>
      <c r="Z3939">
        <v>0</v>
      </c>
      <c r="AA3939">
        <v>0</v>
      </c>
      <c r="AB3939">
        <v>2</v>
      </c>
      <c r="AC3939">
        <v>0</v>
      </c>
      <c r="AD3939">
        <v>0</v>
      </c>
      <c r="AE3939">
        <v>1181</v>
      </c>
      <c r="AF3939">
        <v>10</v>
      </c>
      <c r="AG3939">
        <v>2870</v>
      </c>
      <c r="AH3939">
        <v>1111</v>
      </c>
      <c r="AI3939">
        <v>0</v>
      </c>
      <c r="AN3939">
        <v>24.32</v>
      </c>
      <c r="AP3939" t="s">
        <v>59</v>
      </c>
      <c r="AS3939">
        <v>20</v>
      </c>
      <c r="AU3939">
        <v>21671</v>
      </c>
      <c r="AV3939">
        <v>1320</v>
      </c>
      <c r="AW3939">
        <v>22</v>
      </c>
      <c r="AX3939">
        <v>18</v>
      </c>
      <c r="AZ3939">
        <v>0</v>
      </c>
      <c r="BA3939">
        <v>5369</v>
      </c>
      <c r="BB3939">
        <f t="shared" si="334"/>
        <v>7045</v>
      </c>
      <c r="BD3939" t="e">
        <f t="shared" si="332"/>
        <v>#N/A</v>
      </c>
      <c r="BE3939">
        <f t="shared" si="333"/>
        <v>0</v>
      </c>
    </row>
    <row r="3940" spans="1:57" x14ac:dyDescent="0.25">
      <c r="A3940" t="s">
        <v>7504</v>
      </c>
      <c r="B3940" t="s">
        <v>7331</v>
      </c>
      <c r="C3940" t="s">
        <v>7332</v>
      </c>
      <c r="D3940" t="s">
        <v>57</v>
      </c>
      <c r="E3940" t="s">
        <v>58</v>
      </c>
      <c r="F3940" s="1">
        <v>41808</v>
      </c>
      <c r="G3940" s="1">
        <v>41804</v>
      </c>
      <c r="H3940" s="1">
        <v>41807</v>
      </c>
      <c r="I3940">
        <v>0</v>
      </c>
      <c r="J3940">
        <v>466</v>
      </c>
      <c r="K3940">
        <v>466</v>
      </c>
      <c r="L3940">
        <v>5111</v>
      </c>
      <c r="M3940" t="b">
        <v>0</v>
      </c>
      <c r="O3940" t="s">
        <v>34</v>
      </c>
      <c r="Q3940" t="b">
        <v>1</v>
      </c>
      <c r="R3940" t="b">
        <v>0</v>
      </c>
      <c r="S3940" t="b">
        <v>0</v>
      </c>
      <c r="T3940">
        <v>5</v>
      </c>
      <c r="U3940">
        <v>2</v>
      </c>
      <c r="V3940">
        <v>0</v>
      </c>
      <c r="W3940">
        <v>10</v>
      </c>
      <c r="X3940">
        <v>0</v>
      </c>
      <c r="Y3940">
        <v>0</v>
      </c>
      <c r="Z3940">
        <v>1</v>
      </c>
      <c r="AA3940">
        <v>0</v>
      </c>
      <c r="AB3940">
        <v>3</v>
      </c>
      <c r="AC3940">
        <v>0</v>
      </c>
      <c r="AD3940">
        <v>0</v>
      </c>
      <c r="AE3940">
        <v>1023</v>
      </c>
      <c r="AF3940">
        <v>7</v>
      </c>
      <c r="AG3940">
        <v>2364</v>
      </c>
      <c r="AH3940">
        <v>864</v>
      </c>
      <c r="AI3940">
        <v>0</v>
      </c>
      <c r="AN3940">
        <v>24.52</v>
      </c>
      <c r="AP3940" t="s">
        <v>59</v>
      </c>
      <c r="AS3940">
        <v>9</v>
      </c>
      <c r="AU3940">
        <v>6787</v>
      </c>
      <c r="AV3940">
        <v>137</v>
      </c>
      <c r="AW3940">
        <v>20</v>
      </c>
      <c r="AX3940">
        <v>14</v>
      </c>
      <c r="AZ3940">
        <v>0</v>
      </c>
      <c r="BA3940">
        <v>5111</v>
      </c>
      <c r="BB3940">
        <f t="shared" si="334"/>
        <v>7303</v>
      </c>
      <c r="BD3940" t="e">
        <f t="shared" si="332"/>
        <v>#N/A</v>
      </c>
      <c r="BE3940">
        <f t="shared" si="333"/>
        <v>0</v>
      </c>
    </row>
    <row r="3941" spans="1:57" x14ac:dyDescent="0.25">
      <c r="A3941" t="s">
        <v>7506</v>
      </c>
      <c r="B3941" t="s">
        <v>7331</v>
      </c>
      <c r="C3941" t="s">
        <v>7332</v>
      </c>
      <c r="D3941" t="s">
        <v>57</v>
      </c>
      <c r="E3941" t="s">
        <v>58</v>
      </c>
      <c r="F3941" s="1">
        <v>41790</v>
      </c>
      <c r="G3941" s="1">
        <v>41787</v>
      </c>
      <c r="H3941" s="1">
        <v>41789</v>
      </c>
      <c r="I3941">
        <v>0</v>
      </c>
      <c r="J3941">
        <v>237</v>
      </c>
      <c r="K3941">
        <v>237</v>
      </c>
      <c r="L3941">
        <v>4882</v>
      </c>
      <c r="M3941" t="b">
        <v>0</v>
      </c>
      <c r="O3941" t="s">
        <v>34</v>
      </c>
      <c r="P3941" s="1">
        <v>41790</v>
      </c>
      <c r="Q3941" t="b">
        <v>1</v>
      </c>
      <c r="R3941" t="b">
        <v>0</v>
      </c>
      <c r="S3941" t="b">
        <v>0</v>
      </c>
      <c r="T3941">
        <v>3</v>
      </c>
      <c r="U3941">
        <v>1</v>
      </c>
      <c r="V3941">
        <v>0</v>
      </c>
      <c r="W3941">
        <v>6</v>
      </c>
      <c r="X3941">
        <v>0</v>
      </c>
      <c r="Y3941">
        <v>0</v>
      </c>
      <c r="Z3941">
        <v>0</v>
      </c>
      <c r="AA3941">
        <v>0</v>
      </c>
      <c r="AB3941">
        <v>2</v>
      </c>
      <c r="AC3941">
        <v>1</v>
      </c>
      <c r="AD3941">
        <v>0</v>
      </c>
      <c r="AE3941">
        <v>1275</v>
      </c>
      <c r="AF3941">
        <v>9</v>
      </c>
      <c r="AG3941">
        <v>2810</v>
      </c>
      <c r="AH3941">
        <v>1068</v>
      </c>
      <c r="AI3941">
        <v>1</v>
      </c>
      <c r="AN3941">
        <v>24.37</v>
      </c>
      <c r="AP3941" t="s">
        <v>59</v>
      </c>
      <c r="AS3941">
        <v>6</v>
      </c>
      <c r="AU3941">
        <v>5277</v>
      </c>
      <c r="AV3941">
        <v>151</v>
      </c>
      <c r="AW3941">
        <v>20</v>
      </c>
      <c r="AX3941">
        <v>14</v>
      </c>
      <c r="AZ3941">
        <v>0</v>
      </c>
      <c r="BA3941">
        <v>4882</v>
      </c>
      <c r="BB3941">
        <f t="shared" si="334"/>
        <v>7532</v>
      </c>
      <c r="BD3941" t="e">
        <f t="shared" si="332"/>
        <v>#N/A</v>
      </c>
      <c r="BE3941">
        <f t="shared" si="333"/>
        <v>0</v>
      </c>
    </row>
    <row r="3942" spans="1:57" x14ac:dyDescent="0.25">
      <c r="A3942" t="s">
        <v>7508</v>
      </c>
      <c r="B3942" t="s">
        <v>7331</v>
      </c>
      <c r="C3942" t="s">
        <v>7332</v>
      </c>
      <c r="D3942" t="s">
        <v>57</v>
      </c>
      <c r="E3942" t="s">
        <v>58</v>
      </c>
      <c r="F3942" s="1">
        <v>41774</v>
      </c>
      <c r="G3942" s="1">
        <v>41770</v>
      </c>
      <c r="H3942" s="1">
        <v>41773</v>
      </c>
      <c r="I3942">
        <v>0</v>
      </c>
      <c r="J3942">
        <v>1038</v>
      </c>
      <c r="K3942">
        <v>1038</v>
      </c>
      <c r="L3942">
        <v>4645</v>
      </c>
      <c r="M3942" t="b">
        <v>1</v>
      </c>
      <c r="O3942" t="s">
        <v>34</v>
      </c>
      <c r="P3942" s="1">
        <v>41774</v>
      </c>
      <c r="Q3942" t="b">
        <v>0</v>
      </c>
      <c r="R3942" t="b">
        <v>0</v>
      </c>
      <c r="S3942" t="b">
        <v>0</v>
      </c>
      <c r="T3942">
        <v>5</v>
      </c>
      <c r="U3942">
        <v>2</v>
      </c>
      <c r="V3942">
        <v>0</v>
      </c>
      <c r="W3942">
        <v>20</v>
      </c>
      <c r="X3942">
        <v>1</v>
      </c>
      <c r="Y3942">
        <v>2</v>
      </c>
      <c r="Z3942">
        <v>1</v>
      </c>
      <c r="AA3942">
        <v>1</v>
      </c>
      <c r="AB3942">
        <v>0</v>
      </c>
      <c r="AC3942">
        <v>6</v>
      </c>
      <c r="AD3942">
        <v>1</v>
      </c>
      <c r="AE3942">
        <v>1134</v>
      </c>
      <c r="AF3942">
        <v>9</v>
      </c>
      <c r="AG3942">
        <v>2837</v>
      </c>
      <c r="AH3942">
        <v>866</v>
      </c>
      <c r="AI3942">
        <v>0</v>
      </c>
      <c r="AN3942">
        <v>24.97</v>
      </c>
      <c r="AP3942" t="s">
        <v>59</v>
      </c>
      <c r="AS3942">
        <v>12</v>
      </c>
      <c r="AU3942">
        <v>17761</v>
      </c>
      <c r="AV3942">
        <v>187</v>
      </c>
      <c r="AW3942">
        <v>21</v>
      </c>
      <c r="AX3942">
        <v>15</v>
      </c>
      <c r="AZ3942">
        <v>0</v>
      </c>
      <c r="BA3942">
        <v>4645</v>
      </c>
      <c r="BB3942">
        <f t="shared" si="334"/>
        <v>7769</v>
      </c>
      <c r="BD3942" t="e">
        <f t="shared" si="332"/>
        <v>#N/A</v>
      </c>
      <c r="BE3942">
        <f t="shared" si="333"/>
        <v>1</v>
      </c>
    </row>
    <row r="3943" spans="1:57" x14ac:dyDescent="0.25">
      <c r="A3943" t="s">
        <v>7510</v>
      </c>
      <c r="B3943" t="s">
        <v>7331</v>
      </c>
      <c r="C3943" t="s">
        <v>7332</v>
      </c>
      <c r="D3943" t="s">
        <v>57</v>
      </c>
      <c r="E3943" t="s">
        <v>58</v>
      </c>
      <c r="F3943" s="1">
        <v>41755</v>
      </c>
      <c r="G3943" s="1">
        <v>41750</v>
      </c>
      <c r="H3943" s="1">
        <v>41754</v>
      </c>
      <c r="I3943">
        <v>0</v>
      </c>
      <c r="J3943">
        <v>780</v>
      </c>
      <c r="K3943">
        <v>780</v>
      </c>
      <c r="L3943">
        <v>4387</v>
      </c>
      <c r="M3943" t="b">
        <v>0</v>
      </c>
      <c r="O3943" t="s">
        <v>34</v>
      </c>
      <c r="P3943" s="1">
        <v>41755</v>
      </c>
      <c r="Q3943" t="b">
        <v>0</v>
      </c>
      <c r="R3943" t="b">
        <v>0</v>
      </c>
      <c r="S3943" t="b">
        <v>0</v>
      </c>
      <c r="T3943">
        <v>5</v>
      </c>
      <c r="U3943">
        <v>1</v>
      </c>
      <c r="V3943">
        <v>0</v>
      </c>
      <c r="W3943">
        <v>22</v>
      </c>
      <c r="X3943">
        <v>1</v>
      </c>
      <c r="Y3943">
        <v>1</v>
      </c>
      <c r="Z3943">
        <v>1</v>
      </c>
      <c r="AA3943">
        <v>0</v>
      </c>
      <c r="AB3943">
        <v>1</v>
      </c>
      <c r="AC3943">
        <v>2</v>
      </c>
      <c r="AD3943">
        <v>0</v>
      </c>
      <c r="AE3943">
        <v>1393</v>
      </c>
      <c r="AF3943">
        <v>10</v>
      </c>
      <c r="AG3943">
        <v>3341</v>
      </c>
      <c r="AH3943">
        <v>1247</v>
      </c>
      <c r="AI3943">
        <v>0</v>
      </c>
      <c r="AN3943">
        <v>23.4</v>
      </c>
      <c r="AP3943" t="s">
        <v>59</v>
      </c>
      <c r="AS3943">
        <v>16</v>
      </c>
      <c r="AU3943">
        <v>21744</v>
      </c>
      <c r="AV3943">
        <v>257</v>
      </c>
      <c r="AW3943">
        <v>22</v>
      </c>
      <c r="AX3943">
        <v>15</v>
      </c>
      <c r="AZ3943">
        <v>0</v>
      </c>
      <c r="BA3943">
        <v>4387</v>
      </c>
      <c r="BB3943">
        <f t="shared" si="334"/>
        <v>8027</v>
      </c>
      <c r="BD3943" t="e">
        <f t="shared" si="332"/>
        <v>#N/A</v>
      </c>
      <c r="BE3943">
        <f t="shared" si="333"/>
        <v>0</v>
      </c>
    </row>
    <row r="3944" spans="1:57" x14ac:dyDescent="0.25">
      <c r="A3944" t="s">
        <v>7512</v>
      </c>
      <c r="B3944" t="s">
        <v>7331</v>
      </c>
      <c r="C3944" t="s">
        <v>7332</v>
      </c>
      <c r="D3944" t="s">
        <v>57</v>
      </c>
      <c r="E3944" t="s">
        <v>58</v>
      </c>
      <c r="F3944" s="1">
        <v>41734</v>
      </c>
      <c r="G3944" s="1">
        <v>41731</v>
      </c>
      <c r="H3944" s="1">
        <v>41733</v>
      </c>
      <c r="I3944">
        <v>0</v>
      </c>
      <c r="J3944">
        <v>532</v>
      </c>
      <c r="K3944">
        <v>532</v>
      </c>
      <c r="L3944">
        <v>4139</v>
      </c>
      <c r="M3944" t="b">
        <v>0</v>
      </c>
      <c r="O3944" t="s">
        <v>34</v>
      </c>
      <c r="P3944" s="1">
        <v>41734</v>
      </c>
      <c r="Q3944" t="b">
        <v>0</v>
      </c>
      <c r="R3944" t="b">
        <v>0</v>
      </c>
      <c r="S3944" t="b">
        <v>0</v>
      </c>
      <c r="T3944">
        <v>4</v>
      </c>
      <c r="U3944">
        <v>1</v>
      </c>
      <c r="V3944">
        <v>0</v>
      </c>
      <c r="W3944">
        <v>15</v>
      </c>
      <c r="X3944">
        <v>0</v>
      </c>
      <c r="Y3944">
        <v>1</v>
      </c>
      <c r="Z3944">
        <v>1</v>
      </c>
      <c r="AA3944">
        <v>0</v>
      </c>
      <c r="AB3944">
        <v>1</v>
      </c>
      <c r="AC3944">
        <v>1</v>
      </c>
      <c r="AD3944">
        <v>0</v>
      </c>
      <c r="AE3944">
        <v>1427</v>
      </c>
      <c r="AF3944">
        <v>10</v>
      </c>
      <c r="AG3944">
        <v>3364</v>
      </c>
      <c r="AH3944">
        <v>1278</v>
      </c>
      <c r="AI3944">
        <v>0</v>
      </c>
      <c r="AN3944">
        <v>23.55</v>
      </c>
      <c r="AP3944" t="s">
        <v>59</v>
      </c>
      <c r="AS3944">
        <v>17</v>
      </c>
      <c r="AU3944">
        <v>11490</v>
      </c>
      <c r="AV3944">
        <v>102</v>
      </c>
      <c r="AW3944">
        <v>21</v>
      </c>
      <c r="AX3944">
        <v>14</v>
      </c>
      <c r="AZ3944">
        <v>0</v>
      </c>
      <c r="BA3944">
        <v>4139</v>
      </c>
      <c r="BB3944">
        <f t="shared" si="334"/>
        <v>8275</v>
      </c>
      <c r="BD3944" t="e">
        <f t="shared" si="332"/>
        <v>#N/A</v>
      </c>
      <c r="BE3944">
        <f t="shared" si="333"/>
        <v>0</v>
      </c>
    </row>
    <row r="3945" spans="1:57" x14ac:dyDescent="0.25">
      <c r="A3945" t="s">
        <v>7514</v>
      </c>
      <c r="B3945" t="s">
        <v>7331</v>
      </c>
      <c r="C3945" t="s">
        <v>7332</v>
      </c>
      <c r="D3945" t="s">
        <v>57</v>
      </c>
      <c r="E3945" t="s">
        <v>58</v>
      </c>
      <c r="F3945" s="1">
        <v>41712</v>
      </c>
      <c r="G3945" s="1">
        <v>41709</v>
      </c>
      <c r="H3945" s="1">
        <v>41711</v>
      </c>
      <c r="I3945">
        <v>0</v>
      </c>
      <c r="J3945">
        <v>270</v>
      </c>
      <c r="K3945">
        <v>270</v>
      </c>
      <c r="L3945">
        <v>3877</v>
      </c>
      <c r="M3945" t="b">
        <v>0</v>
      </c>
      <c r="O3945" t="s">
        <v>34</v>
      </c>
      <c r="P3945" s="1">
        <v>41712</v>
      </c>
      <c r="Q3945" t="b">
        <v>0</v>
      </c>
      <c r="R3945" t="b">
        <v>0</v>
      </c>
      <c r="S3945" t="b">
        <v>0</v>
      </c>
      <c r="T3945">
        <v>3</v>
      </c>
      <c r="U3945">
        <v>1</v>
      </c>
      <c r="V3945">
        <v>0</v>
      </c>
      <c r="W3945">
        <v>8</v>
      </c>
      <c r="X3945">
        <v>0</v>
      </c>
      <c r="Y3945">
        <v>1</v>
      </c>
      <c r="Z3945">
        <v>0</v>
      </c>
      <c r="AA3945">
        <v>1</v>
      </c>
      <c r="AB3945">
        <v>4</v>
      </c>
      <c r="AC3945">
        <v>0</v>
      </c>
      <c r="AD3945">
        <v>3</v>
      </c>
      <c r="AE3945">
        <v>1176</v>
      </c>
      <c r="AF3945">
        <v>8</v>
      </c>
      <c r="AG3945">
        <v>2733</v>
      </c>
      <c r="AH3945">
        <v>1089</v>
      </c>
      <c r="AI3945">
        <v>0</v>
      </c>
      <c r="AN3945">
        <v>23.99</v>
      </c>
      <c r="AP3945" t="s">
        <v>59</v>
      </c>
      <c r="AS3945">
        <v>6</v>
      </c>
      <c r="AU3945">
        <v>8260</v>
      </c>
      <c r="AV3945">
        <v>182</v>
      </c>
      <c r="AW3945">
        <v>20</v>
      </c>
      <c r="AX3945">
        <v>15</v>
      </c>
      <c r="AZ3945">
        <v>0</v>
      </c>
      <c r="BA3945">
        <v>3877</v>
      </c>
      <c r="BB3945">
        <f t="shared" si="334"/>
        <v>8537</v>
      </c>
      <c r="BD3945" t="e">
        <f t="shared" si="332"/>
        <v>#N/A</v>
      </c>
      <c r="BE3945">
        <f t="shared" si="333"/>
        <v>0</v>
      </c>
    </row>
    <row r="3946" spans="1:57" x14ac:dyDescent="0.25">
      <c r="A3946" t="s">
        <v>7516</v>
      </c>
      <c r="B3946" t="s">
        <v>7331</v>
      </c>
      <c r="C3946" t="s">
        <v>7332</v>
      </c>
      <c r="D3946" t="s">
        <v>57</v>
      </c>
      <c r="E3946" t="s">
        <v>58</v>
      </c>
      <c r="F3946" s="1">
        <v>41697</v>
      </c>
      <c r="G3946" s="1">
        <v>41693</v>
      </c>
      <c r="H3946" s="1">
        <v>41696</v>
      </c>
      <c r="I3946">
        <v>0</v>
      </c>
      <c r="J3946">
        <v>986</v>
      </c>
      <c r="K3946">
        <v>986</v>
      </c>
      <c r="L3946">
        <v>3607</v>
      </c>
      <c r="M3946" t="b">
        <v>1</v>
      </c>
      <c r="O3946" t="s">
        <v>190</v>
      </c>
      <c r="P3946" s="1">
        <v>41697</v>
      </c>
      <c r="Q3946" t="b">
        <v>1</v>
      </c>
      <c r="R3946" t="b">
        <v>0</v>
      </c>
      <c r="S3946" t="b">
        <v>1</v>
      </c>
      <c r="T3946">
        <v>5</v>
      </c>
      <c r="U3946">
        <v>1</v>
      </c>
      <c r="V3946">
        <v>0</v>
      </c>
      <c r="W3946">
        <v>21</v>
      </c>
      <c r="X3946">
        <v>0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0</v>
      </c>
      <c r="AE3946">
        <v>1036</v>
      </c>
      <c r="AF3946">
        <v>8</v>
      </c>
      <c r="AG3946">
        <v>2612</v>
      </c>
      <c r="AH3946">
        <v>1023</v>
      </c>
      <c r="AI3946">
        <v>1</v>
      </c>
      <c r="AN3946">
        <v>22.15</v>
      </c>
      <c r="AP3946" t="s">
        <v>59</v>
      </c>
      <c r="AS3946">
        <v>26</v>
      </c>
      <c r="AU3946">
        <v>28667</v>
      </c>
      <c r="AV3946">
        <v>251</v>
      </c>
      <c r="AW3946">
        <v>22</v>
      </c>
      <c r="AX3946">
        <v>15</v>
      </c>
      <c r="AZ3946">
        <v>0</v>
      </c>
      <c r="BA3946">
        <v>3607</v>
      </c>
      <c r="BB3946">
        <f t="shared" si="334"/>
        <v>8807</v>
      </c>
      <c r="BD3946" t="e">
        <f t="shared" si="332"/>
        <v>#N/A</v>
      </c>
      <c r="BE3946">
        <f t="shared" si="333"/>
        <v>1</v>
      </c>
    </row>
    <row r="3947" spans="1:57" x14ac:dyDescent="0.25">
      <c r="A3947" t="s">
        <v>7518</v>
      </c>
      <c r="B3947" t="s">
        <v>7331</v>
      </c>
      <c r="C3947" t="s">
        <v>7332</v>
      </c>
      <c r="D3947" t="s">
        <v>57</v>
      </c>
      <c r="E3947" t="s">
        <v>58</v>
      </c>
      <c r="F3947" s="1">
        <v>41684</v>
      </c>
      <c r="G3947" s="1">
        <v>41678</v>
      </c>
      <c r="H3947" s="1">
        <v>41682</v>
      </c>
      <c r="I3947">
        <v>0</v>
      </c>
      <c r="J3947">
        <v>737</v>
      </c>
      <c r="K3947">
        <v>737</v>
      </c>
      <c r="L3947">
        <v>3358</v>
      </c>
      <c r="M3947" t="b">
        <v>0</v>
      </c>
      <c r="O3947" t="s">
        <v>34</v>
      </c>
      <c r="P3947" s="1">
        <v>41684</v>
      </c>
      <c r="Q3947" t="b">
        <v>0</v>
      </c>
      <c r="R3947" t="b">
        <v>0</v>
      </c>
      <c r="S3947" t="b">
        <v>0</v>
      </c>
      <c r="T3947">
        <v>6</v>
      </c>
      <c r="U3947">
        <v>2</v>
      </c>
      <c r="V3947">
        <v>0</v>
      </c>
      <c r="W3947">
        <v>25</v>
      </c>
      <c r="X3947">
        <v>1</v>
      </c>
      <c r="Y3947">
        <v>2</v>
      </c>
      <c r="Z3947">
        <v>2</v>
      </c>
      <c r="AA3947">
        <v>0</v>
      </c>
      <c r="AB3947">
        <v>0</v>
      </c>
      <c r="AC3947">
        <v>1</v>
      </c>
      <c r="AD3947">
        <v>0</v>
      </c>
      <c r="AE3947">
        <v>1347</v>
      </c>
      <c r="AF3947">
        <v>11</v>
      </c>
      <c r="AG3947">
        <v>3336</v>
      </c>
      <c r="AH3947">
        <v>1185</v>
      </c>
      <c r="AI3947">
        <v>0</v>
      </c>
      <c r="AN3947">
        <v>23.61</v>
      </c>
      <c r="AP3947" t="s">
        <v>59</v>
      </c>
      <c r="AS3947">
        <v>34</v>
      </c>
      <c r="AU3947">
        <v>26917</v>
      </c>
      <c r="AV3947">
        <v>423</v>
      </c>
      <c r="AW3947">
        <v>22</v>
      </c>
      <c r="AX3947">
        <v>16</v>
      </c>
      <c r="AZ3947">
        <v>0</v>
      </c>
      <c r="BA3947">
        <v>3358</v>
      </c>
      <c r="BB3947">
        <f t="shared" si="334"/>
        <v>9056</v>
      </c>
      <c r="BD3947" t="e">
        <f t="shared" si="332"/>
        <v>#N/A</v>
      </c>
      <c r="BE3947">
        <f t="shared" si="333"/>
        <v>0</v>
      </c>
    </row>
    <row r="3948" spans="1:57" x14ac:dyDescent="0.25">
      <c r="A3948" t="s">
        <v>7520</v>
      </c>
      <c r="B3948" t="s">
        <v>7331</v>
      </c>
      <c r="C3948" t="s">
        <v>7332</v>
      </c>
      <c r="D3948" t="s">
        <v>57</v>
      </c>
      <c r="E3948" t="s">
        <v>58</v>
      </c>
      <c r="F3948" s="1">
        <v>41667</v>
      </c>
      <c r="G3948" s="1">
        <v>41662</v>
      </c>
      <c r="H3948" s="1">
        <v>41666</v>
      </c>
      <c r="I3948">
        <v>0</v>
      </c>
      <c r="J3948">
        <v>501</v>
      </c>
      <c r="K3948">
        <v>501</v>
      </c>
      <c r="L3948">
        <v>3122</v>
      </c>
      <c r="M3948" t="b">
        <v>0</v>
      </c>
      <c r="O3948" t="s">
        <v>34</v>
      </c>
      <c r="P3948" s="1">
        <v>41667</v>
      </c>
      <c r="Q3948" t="b">
        <v>0</v>
      </c>
      <c r="R3948" t="b">
        <v>0</v>
      </c>
      <c r="S3948" t="b">
        <v>0</v>
      </c>
      <c r="T3948">
        <v>5</v>
      </c>
      <c r="U3948">
        <v>1</v>
      </c>
      <c r="V3948">
        <v>0</v>
      </c>
      <c r="W3948">
        <v>15</v>
      </c>
      <c r="X3948">
        <v>0</v>
      </c>
      <c r="Y3948">
        <v>1</v>
      </c>
      <c r="Z3948">
        <v>1</v>
      </c>
      <c r="AA3948">
        <v>0</v>
      </c>
      <c r="AB3948">
        <v>1</v>
      </c>
      <c r="AC3948">
        <v>2</v>
      </c>
      <c r="AD3948">
        <v>0</v>
      </c>
      <c r="AE3948">
        <v>1237</v>
      </c>
      <c r="AF3948">
        <v>10</v>
      </c>
      <c r="AG3948">
        <v>2505</v>
      </c>
      <c r="AH3948">
        <v>1005</v>
      </c>
      <c r="AI3948">
        <v>0</v>
      </c>
      <c r="AN3948">
        <v>24.08</v>
      </c>
      <c r="AP3948" t="s">
        <v>59</v>
      </c>
      <c r="AS3948">
        <v>39</v>
      </c>
      <c r="AU3948">
        <v>15349</v>
      </c>
      <c r="AV3948">
        <v>224</v>
      </c>
      <c r="AW3948">
        <v>21</v>
      </c>
      <c r="AX3948">
        <v>15</v>
      </c>
      <c r="AZ3948">
        <v>0</v>
      </c>
      <c r="BA3948">
        <v>3122</v>
      </c>
      <c r="BB3948">
        <f t="shared" si="334"/>
        <v>9292</v>
      </c>
      <c r="BD3948" t="e">
        <f t="shared" si="332"/>
        <v>#N/A</v>
      </c>
      <c r="BE3948">
        <f t="shared" si="333"/>
        <v>0</v>
      </c>
    </row>
    <row r="3949" spans="1:57" x14ac:dyDescent="0.25">
      <c r="A3949" t="s">
        <v>7522</v>
      </c>
      <c r="B3949" t="s">
        <v>7331</v>
      </c>
      <c r="C3949" t="s">
        <v>7332</v>
      </c>
      <c r="D3949" t="s">
        <v>57</v>
      </c>
      <c r="E3949" t="s">
        <v>58</v>
      </c>
      <c r="F3949" s="1">
        <v>41647</v>
      </c>
      <c r="G3949" s="1">
        <v>41643</v>
      </c>
      <c r="H3949" s="1">
        <v>41646</v>
      </c>
      <c r="I3949">
        <v>0</v>
      </c>
      <c r="J3949">
        <v>237</v>
      </c>
      <c r="K3949">
        <v>237</v>
      </c>
      <c r="L3949">
        <v>2858</v>
      </c>
      <c r="M3949" t="b">
        <v>0</v>
      </c>
      <c r="O3949" t="s">
        <v>34</v>
      </c>
      <c r="P3949" s="1">
        <v>41647</v>
      </c>
      <c r="Q3949" t="b">
        <v>0</v>
      </c>
      <c r="R3949" t="b">
        <v>0</v>
      </c>
      <c r="S3949" t="b">
        <v>0</v>
      </c>
      <c r="T3949">
        <v>4</v>
      </c>
      <c r="U3949">
        <v>2</v>
      </c>
      <c r="V3949">
        <v>0</v>
      </c>
      <c r="W3949">
        <v>11</v>
      </c>
      <c r="X3949">
        <v>0</v>
      </c>
      <c r="Y3949">
        <v>1</v>
      </c>
      <c r="Z3949">
        <v>0</v>
      </c>
      <c r="AA3949">
        <v>0</v>
      </c>
      <c r="AB3949">
        <v>3</v>
      </c>
      <c r="AC3949">
        <v>1</v>
      </c>
      <c r="AD3949">
        <v>0</v>
      </c>
      <c r="AE3949">
        <v>1478</v>
      </c>
      <c r="AF3949">
        <v>11</v>
      </c>
      <c r="AG3949">
        <v>3750</v>
      </c>
      <c r="AH3949">
        <v>1193</v>
      </c>
      <c r="AI3949">
        <v>0</v>
      </c>
      <c r="AN3949">
        <v>24.55</v>
      </c>
      <c r="AP3949" t="s">
        <v>59</v>
      </c>
      <c r="AS3949">
        <v>9</v>
      </c>
      <c r="AU3949">
        <v>7801</v>
      </c>
      <c r="AV3949">
        <v>1977</v>
      </c>
      <c r="AW3949">
        <v>20</v>
      </c>
      <c r="AX3949">
        <v>18</v>
      </c>
      <c r="AZ3949">
        <v>0</v>
      </c>
      <c r="BA3949">
        <v>2858</v>
      </c>
      <c r="BB3949">
        <f t="shared" si="334"/>
        <v>9556</v>
      </c>
      <c r="BD3949" t="e">
        <f t="shared" si="332"/>
        <v>#N/A</v>
      </c>
      <c r="BE3949">
        <f t="shared" si="333"/>
        <v>0</v>
      </c>
    </row>
    <row r="3950" spans="1:57" x14ac:dyDescent="0.25">
      <c r="A3950" t="s">
        <v>7524</v>
      </c>
      <c r="B3950" t="s">
        <v>7331</v>
      </c>
      <c r="C3950" t="s">
        <v>7332</v>
      </c>
      <c r="D3950" t="s">
        <v>57</v>
      </c>
      <c r="E3950" t="s">
        <v>58</v>
      </c>
      <c r="F3950" s="1">
        <v>41631</v>
      </c>
      <c r="G3950" s="1">
        <v>41627</v>
      </c>
      <c r="H3950" s="1">
        <v>41629</v>
      </c>
      <c r="I3950">
        <v>0</v>
      </c>
      <c r="J3950">
        <v>1271</v>
      </c>
      <c r="K3950">
        <v>1271</v>
      </c>
      <c r="L3950">
        <v>2621</v>
      </c>
      <c r="M3950" t="b">
        <v>1</v>
      </c>
      <c r="O3950" t="s">
        <v>34</v>
      </c>
      <c r="P3950" s="1">
        <v>41631</v>
      </c>
      <c r="Q3950" t="b">
        <v>0</v>
      </c>
      <c r="R3950" t="b">
        <v>0</v>
      </c>
      <c r="S3950" t="b">
        <v>0</v>
      </c>
      <c r="T3950">
        <v>6</v>
      </c>
      <c r="U3950">
        <v>0</v>
      </c>
      <c r="V3950">
        <v>0</v>
      </c>
      <c r="W3950">
        <v>46</v>
      </c>
      <c r="X3950">
        <v>0</v>
      </c>
      <c r="Y3950">
        <v>3</v>
      </c>
      <c r="Z3950">
        <v>1</v>
      </c>
      <c r="AA3950">
        <v>1</v>
      </c>
      <c r="AB3950">
        <v>3</v>
      </c>
      <c r="AC3950">
        <v>0</v>
      </c>
      <c r="AD3950">
        <v>0</v>
      </c>
      <c r="AE3950">
        <v>1180</v>
      </c>
      <c r="AF3950">
        <v>7</v>
      </c>
      <c r="AG3950">
        <v>2861</v>
      </c>
      <c r="AH3950">
        <v>1018</v>
      </c>
      <c r="AI3950">
        <v>1</v>
      </c>
      <c r="AN3950">
        <v>23.85</v>
      </c>
      <c r="AP3950" t="s">
        <v>59</v>
      </c>
      <c r="AS3950">
        <v>36</v>
      </c>
      <c r="AU3950">
        <v>34166</v>
      </c>
      <c r="AV3950">
        <v>456</v>
      </c>
      <c r="AW3950">
        <v>22</v>
      </c>
      <c r="AX3950">
        <v>16</v>
      </c>
      <c r="AZ3950">
        <v>0</v>
      </c>
      <c r="BA3950">
        <v>2621</v>
      </c>
      <c r="BB3950">
        <f t="shared" si="334"/>
        <v>9793</v>
      </c>
      <c r="BD3950" t="e">
        <f t="shared" si="332"/>
        <v>#N/A</v>
      </c>
      <c r="BE3950">
        <f t="shared" si="333"/>
        <v>1</v>
      </c>
    </row>
    <row r="3951" spans="1:57" x14ac:dyDescent="0.25">
      <c r="A3951" t="s">
        <v>7526</v>
      </c>
      <c r="B3951" t="s">
        <v>7331</v>
      </c>
      <c r="C3951" t="s">
        <v>7332</v>
      </c>
      <c r="D3951" t="s">
        <v>57</v>
      </c>
      <c r="E3951" t="s">
        <v>58</v>
      </c>
      <c r="F3951" s="1">
        <v>41605</v>
      </c>
      <c r="G3951" s="1">
        <v>41601</v>
      </c>
      <c r="H3951" s="1">
        <v>41604</v>
      </c>
      <c r="I3951">
        <v>0</v>
      </c>
      <c r="J3951">
        <v>961</v>
      </c>
      <c r="K3951">
        <v>961</v>
      </c>
      <c r="L3951">
        <v>2311</v>
      </c>
      <c r="M3951" t="b">
        <v>0</v>
      </c>
      <c r="O3951" t="s">
        <v>34</v>
      </c>
      <c r="P3951" s="1">
        <v>41605</v>
      </c>
      <c r="Q3951" t="b">
        <v>0</v>
      </c>
      <c r="R3951" t="b">
        <v>0</v>
      </c>
      <c r="S3951" t="b">
        <v>0</v>
      </c>
      <c r="T3951">
        <v>5</v>
      </c>
      <c r="U3951">
        <v>1</v>
      </c>
      <c r="V3951">
        <v>0</v>
      </c>
      <c r="W3951">
        <v>28</v>
      </c>
      <c r="X3951">
        <v>0</v>
      </c>
      <c r="Y3951">
        <v>1</v>
      </c>
      <c r="Z3951">
        <v>0</v>
      </c>
      <c r="AA3951">
        <v>0</v>
      </c>
      <c r="AB3951">
        <v>1</v>
      </c>
      <c r="AC3951">
        <v>1</v>
      </c>
      <c r="AD3951">
        <v>0</v>
      </c>
      <c r="AE3951">
        <v>1006</v>
      </c>
      <c r="AF3951">
        <v>7</v>
      </c>
      <c r="AG3951">
        <v>2542</v>
      </c>
      <c r="AH3951">
        <v>860</v>
      </c>
      <c r="AI3951">
        <v>0</v>
      </c>
      <c r="AN3951">
        <v>24.15</v>
      </c>
      <c r="AP3951" t="s">
        <v>59</v>
      </c>
      <c r="AS3951">
        <v>39</v>
      </c>
      <c r="AU3951">
        <v>31073</v>
      </c>
      <c r="AV3951">
        <v>2592</v>
      </c>
      <c r="AW3951">
        <v>22</v>
      </c>
      <c r="AX3951">
        <v>19</v>
      </c>
      <c r="AZ3951">
        <v>0</v>
      </c>
      <c r="BA3951">
        <v>2311</v>
      </c>
      <c r="BB3951">
        <f t="shared" si="334"/>
        <v>10103</v>
      </c>
      <c r="BD3951" t="e">
        <f t="shared" si="332"/>
        <v>#N/A</v>
      </c>
      <c r="BE3951">
        <f t="shared" si="333"/>
        <v>0</v>
      </c>
    </row>
    <row r="3952" spans="1:57" x14ac:dyDescent="0.25">
      <c r="A3952" t="s">
        <v>7528</v>
      </c>
      <c r="B3952" t="s">
        <v>7331</v>
      </c>
      <c r="C3952" t="s">
        <v>7332</v>
      </c>
      <c r="D3952" t="s">
        <v>57</v>
      </c>
      <c r="E3952" t="s">
        <v>58</v>
      </c>
      <c r="F3952" s="1">
        <v>41586</v>
      </c>
      <c r="G3952" s="1">
        <v>41582</v>
      </c>
      <c r="H3952" s="1">
        <v>41585</v>
      </c>
      <c r="I3952">
        <v>0</v>
      </c>
      <c r="J3952">
        <v>666</v>
      </c>
      <c r="K3952">
        <v>666</v>
      </c>
      <c r="L3952">
        <v>2016</v>
      </c>
      <c r="M3952" t="b">
        <v>0</v>
      </c>
      <c r="O3952" t="s">
        <v>34</v>
      </c>
      <c r="P3952" s="1">
        <v>41586</v>
      </c>
      <c r="Q3952" t="b">
        <v>0</v>
      </c>
      <c r="R3952" t="b">
        <v>0</v>
      </c>
      <c r="S3952" t="b">
        <v>0</v>
      </c>
      <c r="T3952">
        <v>4</v>
      </c>
      <c r="U3952">
        <v>1</v>
      </c>
      <c r="V3952">
        <v>0</v>
      </c>
      <c r="W3952">
        <v>21</v>
      </c>
      <c r="X3952">
        <v>0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1258</v>
      </c>
      <c r="AF3952">
        <v>9</v>
      </c>
      <c r="AG3952">
        <v>3128</v>
      </c>
      <c r="AH3952">
        <v>1072</v>
      </c>
      <c r="AI3952">
        <v>0</v>
      </c>
      <c r="AN3952">
        <v>24.19</v>
      </c>
      <c r="AP3952" t="s">
        <v>59</v>
      </c>
      <c r="AS3952">
        <v>28</v>
      </c>
      <c r="AU3952">
        <v>22986</v>
      </c>
      <c r="AV3952">
        <v>1541</v>
      </c>
      <c r="AW3952">
        <v>22</v>
      </c>
      <c r="AX3952">
        <v>18</v>
      </c>
      <c r="AZ3952">
        <v>0</v>
      </c>
      <c r="BA3952">
        <v>2016</v>
      </c>
      <c r="BB3952">
        <f t="shared" si="334"/>
        <v>10398</v>
      </c>
      <c r="BD3952" t="e">
        <f t="shared" si="332"/>
        <v>#N/A</v>
      </c>
      <c r="BE3952">
        <f t="shared" si="333"/>
        <v>0</v>
      </c>
    </row>
    <row r="3953" spans="1:57" x14ac:dyDescent="0.25">
      <c r="A3953" t="s">
        <v>7530</v>
      </c>
      <c r="B3953" t="s">
        <v>7331</v>
      </c>
      <c r="C3953" t="s">
        <v>7332</v>
      </c>
      <c r="D3953" t="s">
        <v>57</v>
      </c>
      <c r="E3953" t="s">
        <v>58</v>
      </c>
      <c r="F3953" s="1">
        <v>41570</v>
      </c>
      <c r="G3953" s="1">
        <v>41567</v>
      </c>
      <c r="H3953" s="1">
        <v>41570</v>
      </c>
      <c r="I3953">
        <v>0</v>
      </c>
      <c r="J3953">
        <v>400</v>
      </c>
      <c r="K3953">
        <v>400</v>
      </c>
      <c r="L3953">
        <v>1750</v>
      </c>
      <c r="M3953" t="b">
        <v>0</v>
      </c>
      <c r="O3953" t="s">
        <v>34</v>
      </c>
      <c r="P3953" s="1">
        <v>41570</v>
      </c>
      <c r="Q3953" t="b">
        <v>0</v>
      </c>
      <c r="R3953" t="b">
        <v>0</v>
      </c>
      <c r="S3953" t="b">
        <v>0</v>
      </c>
      <c r="T3953">
        <v>5</v>
      </c>
      <c r="U3953">
        <v>1</v>
      </c>
      <c r="V3953">
        <v>0</v>
      </c>
      <c r="W3953">
        <v>14</v>
      </c>
      <c r="X3953">
        <v>0</v>
      </c>
      <c r="Y3953">
        <v>1</v>
      </c>
      <c r="Z3953">
        <v>0</v>
      </c>
      <c r="AA3953">
        <v>0</v>
      </c>
      <c r="AB3953">
        <v>6</v>
      </c>
      <c r="AC3953">
        <v>0</v>
      </c>
      <c r="AD3953">
        <v>0</v>
      </c>
      <c r="AE3953">
        <v>1191</v>
      </c>
      <c r="AF3953">
        <v>8</v>
      </c>
      <c r="AG3953">
        <v>2908</v>
      </c>
      <c r="AH3953">
        <v>997</v>
      </c>
      <c r="AI3953">
        <v>1</v>
      </c>
      <c r="AN3953">
        <v>24.97</v>
      </c>
      <c r="AP3953" t="s">
        <v>59</v>
      </c>
      <c r="AS3953">
        <v>17</v>
      </c>
      <c r="AU3953">
        <v>15882</v>
      </c>
      <c r="AV3953">
        <v>908</v>
      </c>
      <c r="AW3953">
        <v>21</v>
      </c>
      <c r="AX3953">
        <v>17</v>
      </c>
      <c r="AZ3953">
        <v>0</v>
      </c>
      <c r="BA3953">
        <v>1750</v>
      </c>
      <c r="BB3953">
        <f t="shared" si="334"/>
        <v>10664</v>
      </c>
      <c r="BD3953" t="e">
        <f t="shared" si="332"/>
        <v>#N/A</v>
      </c>
      <c r="BE3953">
        <f t="shared" si="333"/>
        <v>0</v>
      </c>
    </row>
    <row r="3954" spans="1:57" x14ac:dyDescent="0.25">
      <c r="A3954" t="s">
        <v>7532</v>
      </c>
      <c r="B3954" t="s">
        <v>7331</v>
      </c>
      <c r="C3954" t="s">
        <v>7332</v>
      </c>
      <c r="D3954" t="s">
        <v>57</v>
      </c>
      <c r="E3954" t="s">
        <v>58</v>
      </c>
      <c r="F3954" s="1">
        <v>41548</v>
      </c>
      <c r="G3954" s="1">
        <v>41543</v>
      </c>
      <c r="H3954" s="1">
        <v>41545</v>
      </c>
      <c r="I3954">
        <v>0</v>
      </c>
      <c r="J3954">
        <v>818</v>
      </c>
      <c r="K3954">
        <v>818</v>
      </c>
      <c r="L3954">
        <v>1350</v>
      </c>
      <c r="M3954" t="b">
        <v>1</v>
      </c>
      <c r="O3954" t="s">
        <v>34</v>
      </c>
      <c r="P3954" s="1">
        <v>41548</v>
      </c>
      <c r="Q3954" t="b">
        <v>0</v>
      </c>
      <c r="R3954" t="b">
        <v>0</v>
      </c>
      <c r="S3954" t="b">
        <v>0</v>
      </c>
      <c r="T3954">
        <v>5</v>
      </c>
      <c r="U3954">
        <v>1</v>
      </c>
      <c r="V3954">
        <v>0</v>
      </c>
      <c r="W3954">
        <v>42</v>
      </c>
      <c r="X3954">
        <v>1</v>
      </c>
      <c r="Y3954">
        <v>4</v>
      </c>
      <c r="Z3954">
        <v>1</v>
      </c>
      <c r="AA3954">
        <v>0</v>
      </c>
      <c r="AB3954">
        <v>1</v>
      </c>
      <c r="AC3954">
        <v>1</v>
      </c>
      <c r="AD3954">
        <v>0</v>
      </c>
      <c r="AE3954">
        <v>1171</v>
      </c>
      <c r="AF3954">
        <v>8</v>
      </c>
      <c r="AG3954">
        <v>2967</v>
      </c>
      <c r="AH3954">
        <v>906</v>
      </c>
      <c r="AI3954">
        <v>7</v>
      </c>
      <c r="AN3954">
        <v>23.78</v>
      </c>
      <c r="AP3954" t="s">
        <v>59</v>
      </c>
      <c r="AS3954">
        <v>47</v>
      </c>
      <c r="AU3954">
        <v>30018</v>
      </c>
      <c r="AV3954">
        <v>2122</v>
      </c>
      <c r="AW3954">
        <v>22</v>
      </c>
      <c r="AX3954">
        <v>18</v>
      </c>
      <c r="AZ3954">
        <v>0</v>
      </c>
      <c r="BA3954">
        <v>1350</v>
      </c>
      <c r="BB3954">
        <f t="shared" si="334"/>
        <v>11064</v>
      </c>
      <c r="BD3954" t="e">
        <f t="shared" si="332"/>
        <v>#N/A</v>
      </c>
      <c r="BE3954">
        <f t="shared" si="333"/>
        <v>1</v>
      </c>
    </row>
    <row r="3955" spans="1:57" x14ac:dyDescent="0.25">
      <c r="A3955" t="s">
        <v>7534</v>
      </c>
      <c r="B3955" t="s">
        <v>7331</v>
      </c>
      <c r="C3955" t="s">
        <v>7332</v>
      </c>
      <c r="D3955" t="s">
        <v>57</v>
      </c>
      <c r="E3955" t="s">
        <v>58</v>
      </c>
      <c r="F3955" s="1">
        <v>41516</v>
      </c>
      <c r="G3955" s="1">
        <v>41514</v>
      </c>
      <c r="H3955" s="1">
        <v>41516</v>
      </c>
      <c r="I3955">
        <v>0</v>
      </c>
      <c r="J3955">
        <v>351</v>
      </c>
      <c r="K3955">
        <v>351</v>
      </c>
      <c r="L3955">
        <v>883</v>
      </c>
      <c r="M3955" t="b">
        <v>0</v>
      </c>
      <c r="O3955" t="s">
        <v>34</v>
      </c>
      <c r="P3955" s="1">
        <v>41516</v>
      </c>
      <c r="Q3955" t="b">
        <v>0</v>
      </c>
      <c r="R3955" t="b">
        <v>0</v>
      </c>
      <c r="S3955" t="b">
        <v>0</v>
      </c>
      <c r="T3955">
        <v>5</v>
      </c>
      <c r="U3955">
        <v>1</v>
      </c>
      <c r="V3955">
        <v>0</v>
      </c>
      <c r="W3955">
        <v>20</v>
      </c>
      <c r="X3955">
        <v>2</v>
      </c>
      <c r="Y3955">
        <v>4</v>
      </c>
      <c r="Z3955">
        <v>0</v>
      </c>
      <c r="AA3955">
        <v>0</v>
      </c>
      <c r="AB3955">
        <v>5</v>
      </c>
      <c r="AC3955">
        <v>0</v>
      </c>
      <c r="AD3955">
        <v>0</v>
      </c>
      <c r="AE3955">
        <v>992</v>
      </c>
      <c r="AF3955">
        <v>8</v>
      </c>
      <c r="AG3955">
        <v>2433</v>
      </c>
      <c r="AH3955">
        <v>858</v>
      </c>
      <c r="AI3955">
        <v>7</v>
      </c>
      <c r="AN3955">
        <v>24.26</v>
      </c>
      <c r="AP3955" t="s">
        <v>59</v>
      </c>
      <c r="AS3955">
        <v>31</v>
      </c>
      <c r="AU3955">
        <v>25769</v>
      </c>
      <c r="AV3955">
        <v>4070</v>
      </c>
      <c r="AW3955">
        <v>22</v>
      </c>
      <c r="AX3955">
        <v>19</v>
      </c>
      <c r="AZ3955">
        <v>0</v>
      </c>
      <c r="BA3955">
        <v>883</v>
      </c>
      <c r="BB3955">
        <f t="shared" si="334"/>
        <v>11531</v>
      </c>
      <c r="BD3955" t="e">
        <f t="shared" si="332"/>
        <v>#N/A</v>
      </c>
      <c r="BE3955">
        <f t="shared" si="333"/>
        <v>0</v>
      </c>
    </row>
    <row r="3956" spans="1:57" x14ac:dyDescent="0.25">
      <c r="A3956" t="s">
        <v>7536</v>
      </c>
      <c r="B3956" t="s">
        <v>7331</v>
      </c>
      <c r="C3956" t="s">
        <v>7332</v>
      </c>
      <c r="D3956" t="s">
        <v>57</v>
      </c>
      <c r="E3956" t="s">
        <v>58</v>
      </c>
      <c r="F3956" s="1">
        <v>41493</v>
      </c>
      <c r="G3956" s="1">
        <v>41489</v>
      </c>
      <c r="H3956" s="1">
        <v>41492</v>
      </c>
      <c r="I3956">
        <v>0</v>
      </c>
      <c r="J3956">
        <v>532</v>
      </c>
      <c r="K3956">
        <v>532</v>
      </c>
      <c r="L3956">
        <v>532</v>
      </c>
      <c r="M3956" t="b">
        <v>1</v>
      </c>
      <c r="O3956" t="s">
        <v>34</v>
      </c>
      <c r="P3956" s="1">
        <v>41493</v>
      </c>
      <c r="Q3956" t="b">
        <v>0</v>
      </c>
      <c r="R3956" t="b">
        <v>0</v>
      </c>
      <c r="S3956" t="b">
        <v>0</v>
      </c>
      <c r="T3956">
        <v>12</v>
      </c>
      <c r="U3956">
        <v>0</v>
      </c>
      <c r="V3956">
        <v>1</v>
      </c>
      <c r="W3956">
        <v>79</v>
      </c>
      <c r="X3956">
        <v>3</v>
      </c>
      <c r="Y3956">
        <v>30</v>
      </c>
      <c r="Z3956">
        <v>3</v>
      </c>
      <c r="AA3956">
        <v>0</v>
      </c>
      <c r="AB3956">
        <v>8</v>
      </c>
      <c r="AC3956">
        <v>2</v>
      </c>
      <c r="AD3956">
        <v>0</v>
      </c>
      <c r="AE3956">
        <v>22</v>
      </c>
      <c r="AF3956">
        <v>10</v>
      </c>
      <c r="AG3956">
        <v>286</v>
      </c>
      <c r="AH3956">
        <v>287</v>
      </c>
      <c r="AI3956">
        <v>78</v>
      </c>
      <c r="AN3956">
        <v>24.92</v>
      </c>
      <c r="AP3956" t="s">
        <v>59</v>
      </c>
      <c r="AS3956">
        <v>220</v>
      </c>
      <c r="AU3956">
        <v>40195</v>
      </c>
      <c r="AV3956">
        <v>18066</v>
      </c>
      <c r="AW3956">
        <v>23</v>
      </c>
      <c r="AX3956">
        <v>21</v>
      </c>
      <c r="AZ3956">
        <v>0</v>
      </c>
      <c r="BA3956">
        <v>532</v>
      </c>
      <c r="BB3956">
        <f t="shared" si="334"/>
        <v>11882</v>
      </c>
      <c r="BD3956" t="e">
        <f t="shared" si="332"/>
        <v>#N/A</v>
      </c>
      <c r="BE3956">
        <f t="shared" si="333"/>
        <v>1</v>
      </c>
    </row>
    <row r="3957" spans="1:57" x14ac:dyDescent="0.25">
      <c r="A3957" t="s">
        <v>7538</v>
      </c>
      <c r="B3957" t="s">
        <v>7331</v>
      </c>
      <c r="C3957" t="s">
        <v>7332</v>
      </c>
      <c r="D3957" t="s">
        <v>57</v>
      </c>
      <c r="E3957" t="s">
        <v>58</v>
      </c>
      <c r="F3957" s="1">
        <v>41470</v>
      </c>
      <c r="G3957" s="1">
        <v>41464</v>
      </c>
      <c r="H3957" s="1">
        <v>41468</v>
      </c>
      <c r="I3957">
        <v>0</v>
      </c>
      <c r="J3957">
        <v>281</v>
      </c>
      <c r="K3957">
        <v>281</v>
      </c>
      <c r="L3957">
        <v>281</v>
      </c>
      <c r="M3957" t="b">
        <v>0</v>
      </c>
      <c r="O3957" t="s">
        <v>34</v>
      </c>
      <c r="P3957" s="1">
        <v>41470</v>
      </c>
      <c r="Q3957" t="b">
        <v>0</v>
      </c>
      <c r="R3957" t="b">
        <v>0</v>
      </c>
      <c r="S3957" t="b">
        <v>0</v>
      </c>
      <c r="T3957">
        <v>10</v>
      </c>
      <c r="U3957">
        <v>0</v>
      </c>
      <c r="V3957">
        <v>1</v>
      </c>
      <c r="W3957">
        <v>55</v>
      </c>
      <c r="X3957">
        <v>3</v>
      </c>
      <c r="Y3957">
        <v>25</v>
      </c>
      <c r="Z3957">
        <v>2</v>
      </c>
      <c r="AA3957">
        <v>0</v>
      </c>
      <c r="AB3957">
        <v>6</v>
      </c>
      <c r="AC3957">
        <v>2</v>
      </c>
      <c r="AD3957">
        <v>0</v>
      </c>
      <c r="AE3957">
        <v>15</v>
      </c>
      <c r="AF3957">
        <v>10</v>
      </c>
      <c r="AG3957">
        <v>256</v>
      </c>
      <c r="AH3957">
        <v>258</v>
      </c>
      <c r="AI3957">
        <v>70</v>
      </c>
      <c r="AN3957">
        <v>24.05</v>
      </c>
      <c r="AP3957" t="s">
        <v>59</v>
      </c>
      <c r="AS3957">
        <v>173</v>
      </c>
      <c r="AU3957">
        <v>40644</v>
      </c>
      <c r="AV3957">
        <v>22695</v>
      </c>
      <c r="AW3957">
        <v>23</v>
      </c>
      <c r="AX3957">
        <v>22</v>
      </c>
      <c r="AZ3957">
        <v>0</v>
      </c>
      <c r="BA3957">
        <v>281</v>
      </c>
      <c r="BB3957">
        <f t="shared" si="334"/>
        <v>12133</v>
      </c>
      <c r="BD3957" t="e">
        <f t="shared" si="332"/>
        <v>#N/A</v>
      </c>
      <c r="BE3957">
        <f t="shared" si="333"/>
        <v>0</v>
      </c>
    </row>
    <row r="3958" spans="1:57" x14ac:dyDescent="0.25">
      <c r="A3958" t="s">
        <v>7333</v>
      </c>
      <c r="B3958" t="s">
        <v>7331</v>
      </c>
      <c r="C3958" t="s">
        <v>7332</v>
      </c>
      <c r="D3958" t="s">
        <v>55</v>
      </c>
      <c r="E3958" t="s">
        <v>56</v>
      </c>
      <c r="F3958" s="1">
        <v>43456</v>
      </c>
      <c r="G3958" s="1">
        <v>43454</v>
      </c>
      <c r="H3958" s="1">
        <v>43456</v>
      </c>
      <c r="I3958">
        <v>0</v>
      </c>
      <c r="J3958">
        <v>749</v>
      </c>
      <c r="K3958">
        <v>749</v>
      </c>
      <c r="L3958">
        <v>27387</v>
      </c>
      <c r="M3958" t="b">
        <v>0</v>
      </c>
      <c r="O3958" t="s">
        <v>34</v>
      </c>
      <c r="P3958" s="1">
        <v>43457</v>
      </c>
      <c r="Q3958" t="b">
        <v>0</v>
      </c>
      <c r="R3958" t="b">
        <v>0</v>
      </c>
      <c r="S3958" t="b">
        <v>0</v>
      </c>
      <c r="T3958">
        <v>12</v>
      </c>
      <c r="U3958">
        <v>1</v>
      </c>
      <c r="V3958">
        <v>0</v>
      </c>
      <c r="W3958">
        <v>18</v>
      </c>
      <c r="X3958">
        <v>0</v>
      </c>
      <c r="Y3958">
        <v>1</v>
      </c>
      <c r="Z3958">
        <v>0</v>
      </c>
      <c r="AA3958">
        <v>0</v>
      </c>
      <c r="AB3958">
        <v>3</v>
      </c>
      <c r="AC3958">
        <v>0</v>
      </c>
      <c r="AD3958">
        <v>1</v>
      </c>
      <c r="AE3958">
        <v>1093</v>
      </c>
      <c r="AF3958">
        <v>12</v>
      </c>
      <c r="AG3958">
        <v>2842</v>
      </c>
      <c r="AH3958">
        <v>995</v>
      </c>
      <c r="AI3958">
        <v>0</v>
      </c>
      <c r="AN3958">
        <v>23.75</v>
      </c>
      <c r="AP3958" t="s">
        <v>59</v>
      </c>
      <c r="AS3958">
        <v>18</v>
      </c>
      <c r="AU3958">
        <v>12329</v>
      </c>
      <c r="AV3958">
        <v>296</v>
      </c>
      <c r="AW3958">
        <v>21</v>
      </c>
      <c r="AX3958">
        <v>15</v>
      </c>
      <c r="AY3958" t="s">
        <v>60</v>
      </c>
      <c r="AZ3958">
        <v>0</v>
      </c>
      <c r="BA3958">
        <f t="shared" ref="BA3958:BA3981" si="335">L3958-$L$3983</f>
        <v>6534</v>
      </c>
      <c r="BB3958">
        <f>16000-BA3958</f>
        <v>9466</v>
      </c>
      <c r="BC3958" t="s">
        <v>289</v>
      </c>
      <c r="BD3958">
        <f t="shared" si="332"/>
        <v>1</v>
      </c>
      <c r="BE3958">
        <f t="shared" si="333"/>
        <v>0</v>
      </c>
    </row>
    <row r="3959" spans="1:57" x14ac:dyDescent="0.25">
      <c r="A3959" t="s">
        <v>7335</v>
      </c>
      <c r="B3959" t="s">
        <v>7331</v>
      </c>
      <c r="C3959" t="s">
        <v>7332</v>
      </c>
      <c r="D3959" t="s">
        <v>55</v>
      </c>
      <c r="E3959" t="s">
        <v>56</v>
      </c>
      <c r="F3959" s="1">
        <v>43438</v>
      </c>
      <c r="G3959" s="1">
        <v>43436</v>
      </c>
      <c r="H3959" s="1">
        <v>43438</v>
      </c>
      <c r="I3959">
        <v>0</v>
      </c>
      <c r="J3959">
        <v>511</v>
      </c>
      <c r="K3959">
        <v>511</v>
      </c>
      <c r="L3959">
        <v>27149</v>
      </c>
      <c r="M3959" t="b">
        <v>0</v>
      </c>
      <c r="O3959" t="s">
        <v>34</v>
      </c>
      <c r="P3959" s="1">
        <v>43438</v>
      </c>
      <c r="Q3959" t="b">
        <v>0</v>
      </c>
      <c r="R3959" t="b">
        <v>0</v>
      </c>
      <c r="S3959" t="b">
        <v>0</v>
      </c>
      <c r="T3959">
        <v>16</v>
      </c>
      <c r="U3959">
        <v>1</v>
      </c>
      <c r="V3959">
        <v>0</v>
      </c>
      <c r="W3959">
        <v>21</v>
      </c>
      <c r="X3959">
        <v>0</v>
      </c>
      <c r="Y3959">
        <v>1</v>
      </c>
      <c r="Z3959">
        <v>0</v>
      </c>
      <c r="AA3959">
        <v>1</v>
      </c>
      <c r="AB3959">
        <v>4</v>
      </c>
      <c r="AC3959">
        <v>1</v>
      </c>
      <c r="AD3959">
        <v>1</v>
      </c>
      <c r="AE3959">
        <v>1065</v>
      </c>
      <c r="AF3959">
        <v>10</v>
      </c>
      <c r="AG3959">
        <v>2600</v>
      </c>
      <c r="AH3959">
        <v>987</v>
      </c>
      <c r="AI3959">
        <v>0</v>
      </c>
      <c r="AN3959">
        <v>24.51</v>
      </c>
      <c r="AP3959" t="s">
        <v>59</v>
      </c>
      <c r="AS3959">
        <v>20</v>
      </c>
      <c r="AU3959">
        <v>29137</v>
      </c>
      <c r="AV3959">
        <v>810</v>
      </c>
      <c r="AW3959">
        <v>22</v>
      </c>
      <c r="AX3959">
        <v>17</v>
      </c>
      <c r="AY3959" t="s">
        <v>60</v>
      </c>
      <c r="AZ3959">
        <v>0</v>
      </c>
      <c r="BA3959">
        <f t="shared" si="335"/>
        <v>6296</v>
      </c>
      <c r="BB3959">
        <f t="shared" ref="BB3959:BB3982" si="336">16000-BA3959</f>
        <v>9704</v>
      </c>
      <c r="BC3959" t="s">
        <v>34</v>
      </c>
      <c r="BD3959">
        <f t="shared" si="332"/>
        <v>2</v>
      </c>
      <c r="BE3959">
        <f t="shared" si="333"/>
        <v>0</v>
      </c>
    </row>
    <row r="3960" spans="1:57" x14ac:dyDescent="0.25">
      <c r="A3960" t="s">
        <v>7337</v>
      </c>
      <c r="B3960" t="s">
        <v>7331</v>
      </c>
      <c r="C3960" t="s">
        <v>7332</v>
      </c>
      <c r="D3960" t="s">
        <v>55</v>
      </c>
      <c r="E3960" t="s">
        <v>56</v>
      </c>
      <c r="F3960" s="1">
        <v>43423</v>
      </c>
      <c r="G3960" s="1">
        <v>43417</v>
      </c>
      <c r="H3960" s="1">
        <v>43419</v>
      </c>
      <c r="I3960">
        <v>0</v>
      </c>
      <c r="J3960">
        <v>253</v>
      </c>
      <c r="K3960">
        <v>253</v>
      </c>
      <c r="L3960">
        <v>26891</v>
      </c>
      <c r="M3960" t="b">
        <v>0</v>
      </c>
      <c r="O3960" t="s">
        <v>34</v>
      </c>
      <c r="P3960" s="1">
        <v>43423</v>
      </c>
      <c r="Q3960" t="b">
        <v>0</v>
      </c>
      <c r="R3960" t="b">
        <v>0</v>
      </c>
      <c r="S3960" t="b">
        <v>0</v>
      </c>
      <c r="T3960">
        <v>4</v>
      </c>
      <c r="U3960">
        <v>1</v>
      </c>
      <c r="V3960">
        <v>0</v>
      </c>
      <c r="W3960">
        <v>3</v>
      </c>
      <c r="X3960">
        <v>0</v>
      </c>
      <c r="Y3960">
        <v>0</v>
      </c>
      <c r="Z3960">
        <v>0</v>
      </c>
      <c r="AA3960">
        <v>0</v>
      </c>
      <c r="AB3960">
        <v>3</v>
      </c>
      <c r="AC3960">
        <v>0</v>
      </c>
      <c r="AD3960">
        <v>1</v>
      </c>
      <c r="AE3960">
        <v>1119</v>
      </c>
      <c r="AF3960">
        <v>12</v>
      </c>
      <c r="AG3960">
        <v>2690</v>
      </c>
      <c r="AH3960">
        <v>994</v>
      </c>
      <c r="AI3960">
        <v>0</v>
      </c>
      <c r="AN3960">
        <v>24.2</v>
      </c>
      <c r="AP3960" t="s">
        <v>59</v>
      </c>
      <c r="AS3960">
        <v>3</v>
      </c>
      <c r="AU3960">
        <v>3349</v>
      </c>
      <c r="AV3960">
        <v>109</v>
      </c>
      <c r="AW3960">
        <v>19</v>
      </c>
      <c r="AX3960">
        <v>14</v>
      </c>
      <c r="AY3960" t="s">
        <v>60</v>
      </c>
      <c r="AZ3960">
        <v>0</v>
      </c>
      <c r="BA3960">
        <f t="shared" si="335"/>
        <v>6038</v>
      </c>
      <c r="BB3960">
        <f t="shared" si="336"/>
        <v>9962</v>
      </c>
      <c r="BC3960" t="s">
        <v>289</v>
      </c>
      <c r="BD3960">
        <f t="shared" si="332"/>
        <v>1</v>
      </c>
      <c r="BE3960">
        <f t="shared" si="333"/>
        <v>0</v>
      </c>
    </row>
    <row r="3961" spans="1:57" x14ac:dyDescent="0.25">
      <c r="A3961" t="s">
        <v>7339</v>
      </c>
      <c r="B3961" t="s">
        <v>7331</v>
      </c>
      <c r="C3961" t="s">
        <v>7332</v>
      </c>
      <c r="D3961" t="s">
        <v>55</v>
      </c>
      <c r="E3961" t="s">
        <v>56</v>
      </c>
      <c r="F3961" s="1">
        <v>43404</v>
      </c>
      <c r="G3961" s="1">
        <v>43399</v>
      </c>
      <c r="H3961" s="1">
        <v>43402</v>
      </c>
      <c r="I3961">
        <v>0</v>
      </c>
      <c r="J3961">
        <v>1117</v>
      </c>
      <c r="K3961">
        <v>1117</v>
      </c>
      <c r="L3961">
        <v>26638</v>
      </c>
      <c r="M3961" t="b">
        <v>1</v>
      </c>
      <c r="O3961" t="s">
        <v>34</v>
      </c>
      <c r="P3961" s="1">
        <v>43407</v>
      </c>
      <c r="Q3961" t="b">
        <v>0</v>
      </c>
      <c r="R3961" t="b">
        <v>0</v>
      </c>
      <c r="S3961" t="b">
        <v>0</v>
      </c>
      <c r="T3961">
        <v>4</v>
      </c>
      <c r="U3961">
        <v>1</v>
      </c>
      <c r="V3961">
        <v>0</v>
      </c>
      <c r="W3961">
        <v>7</v>
      </c>
      <c r="X3961">
        <v>0</v>
      </c>
      <c r="Y3961">
        <v>1</v>
      </c>
      <c r="Z3961">
        <v>0</v>
      </c>
      <c r="AA3961">
        <v>0</v>
      </c>
      <c r="AB3961">
        <v>3</v>
      </c>
      <c r="AC3961">
        <v>0</v>
      </c>
      <c r="AD3961">
        <v>0</v>
      </c>
      <c r="AE3961">
        <v>1127</v>
      </c>
      <c r="AF3961">
        <v>10</v>
      </c>
      <c r="AG3961">
        <v>2795</v>
      </c>
      <c r="AH3961">
        <v>1078</v>
      </c>
      <c r="AI3961">
        <v>0</v>
      </c>
      <c r="AN3961">
        <v>24.24</v>
      </c>
      <c r="AP3961" t="s">
        <v>59</v>
      </c>
      <c r="AS3961">
        <v>3</v>
      </c>
      <c r="AU3961">
        <v>8164</v>
      </c>
      <c r="AV3961">
        <v>141</v>
      </c>
      <c r="AW3961">
        <v>20</v>
      </c>
      <c r="AX3961">
        <v>14</v>
      </c>
      <c r="AY3961" t="s">
        <v>60</v>
      </c>
      <c r="AZ3961">
        <v>0</v>
      </c>
      <c r="BA3961">
        <f t="shared" si="335"/>
        <v>5785</v>
      </c>
      <c r="BB3961">
        <f t="shared" si="336"/>
        <v>10215</v>
      </c>
      <c r="BC3961" t="s">
        <v>34</v>
      </c>
      <c r="BD3961">
        <f t="shared" si="332"/>
        <v>2</v>
      </c>
      <c r="BE3961">
        <f t="shared" si="333"/>
        <v>1</v>
      </c>
    </row>
    <row r="3962" spans="1:57" x14ac:dyDescent="0.25">
      <c r="A3962" t="s">
        <v>7341</v>
      </c>
      <c r="B3962" t="s">
        <v>7331</v>
      </c>
      <c r="C3962" t="s">
        <v>7332</v>
      </c>
      <c r="D3962" t="s">
        <v>55</v>
      </c>
      <c r="E3962" t="s">
        <v>56</v>
      </c>
      <c r="F3962" s="1">
        <v>43379</v>
      </c>
      <c r="G3962" s="1">
        <v>43377</v>
      </c>
      <c r="H3962" s="1">
        <v>43379</v>
      </c>
      <c r="I3962">
        <v>0</v>
      </c>
      <c r="J3962">
        <v>740</v>
      </c>
      <c r="K3962">
        <v>740</v>
      </c>
      <c r="L3962">
        <v>26261</v>
      </c>
      <c r="M3962" t="b">
        <v>0</v>
      </c>
      <c r="O3962" t="s">
        <v>34</v>
      </c>
      <c r="P3962" s="1">
        <v>43379</v>
      </c>
      <c r="Q3962" t="b">
        <v>0</v>
      </c>
      <c r="R3962" t="b">
        <v>0</v>
      </c>
      <c r="S3962" t="b">
        <v>0</v>
      </c>
      <c r="T3962">
        <v>4</v>
      </c>
      <c r="U3962">
        <v>0</v>
      </c>
      <c r="V3962">
        <v>0</v>
      </c>
      <c r="W3962">
        <v>7</v>
      </c>
      <c r="X3962">
        <v>1</v>
      </c>
      <c r="Y3962">
        <v>0</v>
      </c>
      <c r="Z3962">
        <v>0</v>
      </c>
      <c r="AA3962">
        <v>0</v>
      </c>
      <c r="AB3962">
        <v>2</v>
      </c>
      <c r="AC3962">
        <v>1</v>
      </c>
      <c r="AD3962">
        <v>0</v>
      </c>
      <c r="AE3962">
        <v>1211</v>
      </c>
      <c r="AF3962">
        <v>10</v>
      </c>
      <c r="AG3962">
        <v>3173</v>
      </c>
      <c r="AH3962">
        <v>1182</v>
      </c>
      <c r="AI3962">
        <v>1</v>
      </c>
      <c r="AN3962">
        <v>24.75</v>
      </c>
      <c r="AP3962" t="s">
        <v>59</v>
      </c>
      <c r="AS3962">
        <v>3</v>
      </c>
      <c r="AU3962">
        <v>9153</v>
      </c>
      <c r="AV3962">
        <v>169</v>
      </c>
      <c r="AW3962">
        <v>20</v>
      </c>
      <c r="AX3962">
        <v>15</v>
      </c>
      <c r="AY3962" t="s">
        <v>60</v>
      </c>
      <c r="AZ3962">
        <v>0</v>
      </c>
      <c r="BA3962">
        <f t="shared" si="335"/>
        <v>5408</v>
      </c>
      <c r="BB3962">
        <f t="shared" si="336"/>
        <v>10592</v>
      </c>
      <c r="BC3962" t="s">
        <v>34</v>
      </c>
      <c r="BD3962">
        <f t="shared" si="332"/>
        <v>2</v>
      </c>
      <c r="BE3962">
        <f t="shared" si="333"/>
        <v>0</v>
      </c>
    </row>
    <row r="3963" spans="1:57" x14ac:dyDescent="0.25">
      <c r="A3963" t="s">
        <v>7343</v>
      </c>
      <c r="B3963" t="s">
        <v>7331</v>
      </c>
      <c r="C3963" t="s">
        <v>7332</v>
      </c>
      <c r="D3963" t="s">
        <v>55</v>
      </c>
      <c r="E3963" t="s">
        <v>56</v>
      </c>
      <c r="F3963" s="1">
        <v>43364</v>
      </c>
      <c r="G3963" s="1">
        <v>43362</v>
      </c>
      <c r="H3963" s="1">
        <v>43364</v>
      </c>
      <c r="I3963">
        <v>0</v>
      </c>
      <c r="J3963">
        <v>485</v>
      </c>
      <c r="K3963">
        <v>485</v>
      </c>
      <c r="L3963">
        <v>26006</v>
      </c>
      <c r="M3963" t="b">
        <v>0</v>
      </c>
      <c r="O3963" t="s">
        <v>34</v>
      </c>
      <c r="P3963" s="1">
        <v>43364</v>
      </c>
      <c r="Q3963" t="b">
        <v>0</v>
      </c>
      <c r="R3963" t="b">
        <v>0</v>
      </c>
      <c r="S3963" t="b">
        <v>0</v>
      </c>
      <c r="T3963">
        <v>3</v>
      </c>
      <c r="U3963">
        <v>1</v>
      </c>
      <c r="V3963">
        <v>0</v>
      </c>
      <c r="W3963">
        <v>5</v>
      </c>
      <c r="X3963">
        <v>0</v>
      </c>
      <c r="Y3963">
        <v>0</v>
      </c>
      <c r="Z3963">
        <v>0</v>
      </c>
      <c r="AA3963">
        <v>0</v>
      </c>
      <c r="AB3963">
        <v>3</v>
      </c>
      <c r="AC3963">
        <v>1</v>
      </c>
      <c r="AD3963">
        <v>0</v>
      </c>
      <c r="AE3963">
        <v>1122</v>
      </c>
      <c r="AF3963">
        <v>8</v>
      </c>
      <c r="AG3963">
        <v>2719</v>
      </c>
      <c r="AH3963">
        <v>1051</v>
      </c>
      <c r="AI3963">
        <v>1</v>
      </c>
      <c r="AN3963">
        <v>24.29</v>
      </c>
      <c r="AP3963" t="s">
        <v>59</v>
      </c>
      <c r="AS3963">
        <v>2</v>
      </c>
      <c r="AU3963">
        <v>5526</v>
      </c>
      <c r="AV3963">
        <v>317</v>
      </c>
      <c r="AW3963">
        <v>20</v>
      </c>
      <c r="AX3963">
        <v>15</v>
      </c>
      <c r="AY3963" t="s">
        <v>60</v>
      </c>
      <c r="AZ3963">
        <v>0</v>
      </c>
      <c r="BA3963">
        <f t="shared" si="335"/>
        <v>5153</v>
      </c>
      <c r="BB3963">
        <f t="shared" si="336"/>
        <v>10847</v>
      </c>
      <c r="BC3963" t="s">
        <v>289</v>
      </c>
      <c r="BD3963">
        <f t="shared" si="332"/>
        <v>1</v>
      </c>
      <c r="BE3963">
        <f t="shared" si="333"/>
        <v>0</v>
      </c>
    </row>
    <row r="3964" spans="1:57" x14ac:dyDescent="0.25">
      <c r="A3964" t="s">
        <v>7345</v>
      </c>
      <c r="B3964" t="s">
        <v>7331</v>
      </c>
      <c r="C3964" t="s">
        <v>7332</v>
      </c>
      <c r="D3964" t="s">
        <v>55</v>
      </c>
      <c r="E3964" t="s">
        <v>56</v>
      </c>
      <c r="F3964" s="1">
        <v>43350</v>
      </c>
      <c r="G3964" s="1">
        <v>43348</v>
      </c>
      <c r="H3964" s="1">
        <v>43350</v>
      </c>
      <c r="I3964">
        <v>0</v>
      </c>
      <c r="J3964">
        <v>242</v>
      </c>
      <c r="K3964">
        <v>242</v>
      </c>
      <c r="L3964">
        <v>25763</v>
      </c>
      <c r="M3964" t="b">
        <v>0</v>
      </c>
      <c r="O3964" t="s">
        <v>34</v>
      </c>
      <c r="P3964" s="1">
        <v>43351</v>
      </c>
      <c r="Q3964" t="b">
        <v>0</v>
      </c>
      <c r="R3964" t="b">
        <v>0</v>
      </c>
      <c r="S3964" t="b">
        <v>0</v>
      </c>
      <c r="T3964">
        <v>4</v>
      </c>
      <c r="U3964">
        <v>0</v>
      </c>
      <c r="V3964">
        <v>0</v>
      </c>
      <c r="W3964">
        <v>5</v>
      </c>
      <c r="X3964">
        <v>1</v>
      </c>
      <c r="Y3964">
        <v>0</v>
      </c>
      <c r="Z3964">
        <v>0</v>
      </c>
      <c r="AA3964">
        <v>0</v>
      </c>
      <c r="AB3964">
        <v>4</v>
      </c>
      <c r="AC3964">
        <v>2</v>
      </c>
      <c r="AD3964">
        <v>0</v>
      </c>
      <c r="AE3964">
        <v>1164</v>
      </c>
      <c r="AF3964">
        <v>9</v>
      </c>
      <c r="AG3964">
        <v>2765</v>
      </c>
      <c r="AH3964">
        <v>1089</v>
      </c>
      <c r="AI3964">
        <v>0</v>
      </c>
      <c r="AN3964">
        <v>24.57</v>
      </c>
      <c r="AP3964" t="s">
        <v>59</v>
      </c>
      <c r="AS3964">
        <v>0</v>
      </c>
      <c r="AU3964">
        <v>4529</v>
      </c>
      <c r="AV3964">
        <v>252</v>
      </c>
      <c r="AW3964">
        <v>19</v>
      </c>
      <c r="AX3964">
        <v>15</v>
      </c>
      <c r="AY3964" t="s">
        <v>60</v>
      </c>
      <c r="AZ3964">
        <v>0</v>
      </c>
      <c r="BA3964">
        <f t="shared" si="335"/>
        <v>4910</v>
      </c>
      <c r="BB3964">
        <f t="shared" si="336"/>
        <v>11090</v>
      </c>
      <c r="BC3964" t="s">
        <v>34</v>
      </c>
      <c r="BD3964">
        <f t="shared" si="332"/>
        <v>2</v>
      </c>
      <c r="BE3964">
        <f t="shared" si="333"/>
        <v>0</v>
      </c>
    </row>
    <row r="3965" spans="1:57" x14ac:dyDescent="0.25">
      <c r="A3965" t="s">
        <v>7347</v>
      </c>
      <c r="B3965" t="s">
        <v>7331</v>
      </c>
      <c r="C3965" t="s">
        <v>7332</v>
      </c>
      <c r="D3965" t="s">
        <v>55</v>
      </c>
      <c r="E3965" t="s">
        <v>56</v>
      </c>
      <c r="F3965" s="1">
        <v>43335</v>
      </c>
      <c r="G3965" s="1">
        <v>43332</v>
      </c>
      <c r="H3965" s="1">
        <v>43334</v>
      </c>
      <c r="I3965">
        <v>0</v>
      </c>
      <c r="J3965">
        <v>1066</v>
      </c>
      <c r="K3965">
        <v>1066</v>
      </c>
      <c r="L3965">
        <v>25521</v>
      </c>
      <c r="M3965" t="b">
        <v>1</v>
      </c>
      <c r="O3965" t="s">
        <v>34</v>
      </c>
      <c r="P3965" s="1">
        <v>43336</v>
      </c>
      <c r="Q3965" t="b">
        <v>0</v>
      </c>
      <c r="R3965" t="b">
        <v>0</v>
      </c>
      <c r="S3965" t="b">
        <v>0</v>
      </c>
      <c r="T3965">
        <v>3</v>
      </c>
      <c r="U3965">
        <v>0</v>
      </c>
      <c r="V3965">
        <v>0</v>
      </c>
      <c r="W3965">
        <v>10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1082</v>
      </c>
      <c r="AF3965">
        <v>8</v>
      </c>
      <c r="AG3965">
        <v>3201</v>
      </c>
      <c r="AH3965">
        <v>1112</v>
      </c>
      <c r="AI3965">
        <v>0</v>
      </c>
      <c r="AN3965">
        <v>24.54</v>
      </c>
      <c r="AP3965" t="s">
        <v>59</v>
      </c>
      <c r="AS3965">
        <v>6</v>
      </c>
      <c r="AU3965">
        <v>8945</v>
      </c>
      <c r="AV3965">
        <v>175</v>
      </c>
      <c r="AW3965">
        <v>20</v>
      </c>
      <c r="AX3965">
        <v>15</v>
      </c>
      <c r="AY3965" t="s">
        <v>60</v>
      </c>
      <c r="AZ3965">
        <v>0</v>
      </c>
      <c r="BA3965">
        <f t="shared" si="335"/>
        <v>4668</v>
      </c>
      <c r="BB3965">
        <f t="shared" si="336"/>
        <v>11332</v>
      </c>
      <c r="BC3965" t="s">
        <v>289</v>
      </c>
      <c r="BD3965">
        <f t="shared" si="332"/>
        <v>1</v>
      </c>
      <c r="BE3965">
        <f t="shared" si="333"/>
        <v>1</v>
      </c>
    </row>
    <row r="3966" spans="1:57" x14ac:dyDescent="0.25">
      <c r="A3966" t="s">
        <v>7349</v>
      </c>
      <c r="B3966" t="s">
        <v>7331</v>
      </c>
      <c r="C3966" t="s">
        <v>7332</v>
      </c>
      <c r="D3966" t="s">
        <v>55</v>
      </c>
      <c r="E3966" t="s">
        <v>56</v>
      </c>
      <c r="F3966" s="1">
        <v>43315</v>
      </c>
      <c r="G3966" s="1">
        <v>43313</v>
      </c>
      <c r="H3966" s="1">
        <v>43314</v>
      </c>
      <c r="I3966">
        <v>0</v>
      </c>
      <c r="J3966">
        <v>740</v>
      </c>
      <c r="K3966">
        <v>740</v>
      </c>
      <c r="L3966">
        <v>25195</v>
      </c>
      <c r="M3966" t="b">
        <v>0</v>
      </c>
      <c r="O3966" t="s">
        <v>34</v>
      </c>
      <c r="P3966" s="1">
        <v>43321</v>
      </c>
      <c r="Q3966" t="b">
        <v>0</v>
      </c>
      <c r="R3966" t="b">
        <v>0</v>
      </c>
      <c r="S3966" t="b">
        <v>0</v>
      </c>
      <c r="T3966">
        <v>2</v>
      </c>
      <c r="U3966">
        <v>1</v>
      </c>
      <c r="V3966">
        <v>0</v>
      </c>
      <c r="W3966">
        <v>7</v>
      </c>
      <c r="X3966">
        <v>1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1052</v>
      </c>
      <c r="AF3966">
        <v>9</v>
      </c>
      <c r="AG3966">
        <v>2838</v>
      </c>
      <c r="AH3966">
        <v>1000</v>
      </c>
      <c r="AI3966">
        <v>2</v>
      </c>
      <c r="AN3966">
        <v>25.29</v>
      </c>
      <c r="AP3966" t="s">
        <v>59</v>
      </c>
      <c r="AS3966">
        <v>6</v>
      </c>
      <c r="AU3966">
        <v>7890</v>
      </c>
      <c r="AV3966">
        <v>280</v>
      </c>
      <c r="AW3966">
        <v>20</v>
      </c>
      <c r="AX3966">
        <v>15</v>
      </c>
      <c r="AY3966" t="s">
        <v>60</v>
      </c>
      <c r="AZ3966">
        <v>0</v>
      </c>
      <c r="BA3966">
        <f t="shared" si="335"/>
        <v>4342</v>
      </c>
      <c r="BB3966">
        <f t="shared" si="336"/>
        <v>11658</v>
      </c>
      <c r="BC3966" t="s">
        <v>289</v>
      </c>
      <c r="BD3966">
        <f t="shared" si="332"/>
        <v>1</v>
      </c>
      <c r="BE3966">
        <f t="shared" si="333"/>
        <v>0</v>
      </c>
    </row>
    <row r="3967" spans="1:57" x14ac:dyDescent="0.25">
      <c r="A3967" t="s">
        <v>7351</v>
      </c>
      <c r="B3967" t="s">
        <v>7331</v>
      </c>
      <c r="C3967" t="s">
        <v>7332</v>
      </c>
      <c r="D3967" t="s">
        <v>55</v>
      </c>
      <c r="E3967" t="s">
        <v>56</v>
      </c>
      <c r="F3967" s="1">
        <v>43297</v>
      </c>
      <c r="G3967" s="1">
        <v>43294</v>
      </c>
      <c r="H3967" s="1">
        <v>43297</v>
      </c>
      <c r="I3967">
        <v>0</v>
      </c>
      <c r="J3967">
        <v>477</v>
      </c>
      <c r="K3967">
        <v>477</v>
      </c>
      <c r="L3967">
        <v>24932</v>
      </c>
      <c r="M3967" t="b">
        <v>0</v>
      </c>
      <c r="O3967" t="s">
        <v>34</v>
      </c>
      <c r="P3967" s="1">
        <v>43297</v>
      </c>
      <c r="Q3967" t="b">
        <v>0</v>
      </c>
      <c r="R3967" t="b">
        <v>0</v>
      </c>
      <c r="S3967" t="b">
        <v>0</v>
      </c>
      <c r="T3967">
        <v>5</v>
      </c>
      <c r="U3967">
        <v>1</v>
      </c>
      <c r="V3967">
        <v>0</v>
      </c>
      <c r="W3967">
        <v>6</v>
      </c>
      <c r="X3967">
        <v>1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0</v>
      </c>
      <c r="AE3967">
        <v>1031</v>
      </c>
      <c r="AF3967">
        <v>8</v>
      </c>
      <c r="AG3967">
        <v>2691</v>
      </c>
      <c r="AH3967">
        <v>939</v>
      </c>
      <c r="AI3967">
        <v>1</v>
      </c>
      <c r="AN3967">
        <v>24.27</v>
      </c>
      <c r="AP3967" t="s">
        <v>59</v>
      </c>
      <c r="AS3967">
        <v>3</v>
      </c>
      <c r="AU3967">
        <v>4827</v>
      </c>
      <c r="AV3967">
        <v>117</v>
      </c>
      <c r="AW3967">
        <v>19</v>
      </c>
      <c r="AX3967">
        <v>14</v>
      </c>
      <c r="AY3967" t="s">
        <v>60</v>
      </c>
      <c r="AZ3967">
        <v>0</v>
      </c>
      <c r="BA3967">
        <f t="shared" si="335"/>
        <v>4079</v>
      </c>
      <c r="BB3967">
        <f t="shared" si="336"/>
        <v>11921</v>
      </c>
      <c r="BC3967" t="s">
        <v>289</v>
      </c>
      <c r="BD3967">
        <f t="shared" si="332"/>
        <v>1</v>
      </c>
      <c r="BE3967">
        <f t="shared" si="333"/>
        <v>0</v>
      </c>
    </row>
    <row r="3968" spans="1:57" x14ac:dyDescent="0.25">
      <c r="A3968" t="s">
        <v>7353</v>
      </c>
      <c r="B3968" t="s">
        <v>7331</v>
      </c>
      <c r="C3968" t="s">
        <v>7332</v>
      </c>
      <c r="D3968" t="s">
        <v>55</v>
      </c>
      <c r="E3968" t="s">
        <v>56</v>
      </c>
      <c r="F3968" s="1">
        <v>43277</v>
      </c>
      <c r="G3968" s="1">
        <v>43273</v>
      </c>
      <c r="H3968" s="1">
        <v>43276</v>
      </c>
      <c r="I3968">
        <v>0</v>
      </c>
      <c r="J3968">
        <v>193</v>
      </c>
      <c r="K3968">
        <v>193</v>
      </c>
      <c r="L3968">
        <v>24648</v>
      </c>
      <c r="M3968" t="b">
        <v>0</v>
      </c>
      <c r="O3968" t="s">
        <v>34</v>
      </c>
      <c r="P3968" s="1">
        <v>43277</v>
      </c>
      <c r="Q3968" t="b">
        <v>0</v>
      </c>
      <c r="R3968" t="b">
        <v>0</v>
      </c>
      <c r="S3968" t="b">
        <v>0</v>
      </c>
      <c r="T3968">
        <v>2</v>
      </c>
      <c r="U3968">
        <v>1</v>
      </c>
      <c r="V3968">
        <v>0</v>
      </c>
      <c r="W3968">
        <v>4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1175</v>
      </c>
      <c r="AF3968">
        <v>10</v>
      </c>
      <c r="AG3968">
        <v>2944</v>
      </c>
      <c r="AH3968">
        <v>1048</v>
      </c>
      <c r="AI3968">
        <v>2</v>
      </c>
      <c r="AN3968">
        <v>24.5</v>
      </c>
      <c r="AP3968" t="s">
        <v>59</v>
      </c>
      <c r="AS3968">
        <v>0</v>
      </c>
      <c r="AU3968">
        <v>2927</v>
      </c>
      <c r="AV3968">
        <v>92</v>
      </c>
      <c r="AW3968">
        <v>19</v>
      </c>
      <c r="AX3968">
        <v>14</v>
      </c>
      <c r="AY3968" t="s">
        <v>60</v>
      </c>
      <c r="AZ3968">
        <v>0</v>
      </c>
      <c r="BA3968">
        <f t="shared" si="335"/>
        <v>3795</v>
      </c>
      <c r="BB3968">
        <f t="shared" si="336"/>
        <v>12205</v>
      </c>
      <c r="BC3968" t="s">
        <v>289</v>
      </c>
      <c r="BD3968">
        <f t="shared" si="332"/>
        <v>1</v>
      </c>
      <c r="BE3968">
        <f t="shared" si="333"/>
        <v>0</v>
      </c>
    </row>
    <row r="3969" spans="1:57" x14ac:dyDescent="0.25">
      <c r="A3969" t="s">
        <v>7355</v>
      </c>
      <c r="B3969" t="s">
        <v>7331</v>
      </c>
      <c r="C3969" t="s">
        <v>7332</v>
      </c>
      <c r="D3969" t="s">
        <v>55</v>
      </c>
      <c r="E3969" t="s">
        <v>56</v>
      </c>
      <c r="F3969" s="1">
        <v>43259</v>
      </c>
      <c r="G3969" s="1">
        <v>43257</v>
      </c>
      <c r="H3969" s="1">
        <v>43258</v>
      </c>
      <c r="I3969">
        <v>0</v>
      </c>
      <c r="J3969">
        <v>1009</v>
      </c>
      <c r="K3969">
        <v>1009</v>
      </c>
      <c r="L3969">
        <v>24455</v>
      </c>
      <c r="M3969" t="b">
        <v>1</v>
      </c>
      <c r="O3969" t="s">
        <v>34</v>
      </c>
      <c r="P3969" s="1">
        <v>43259</v>
      </c>
      <c r="Q3969" t="b">
        <v>0</v>
      </c>
      <c r="R3969" t="b">
        <v>0</v>
      </c>
      <c r="S3969" t="b">
        <v>0</v>
      </c>
      <c r="T3969">
        <v>3</v>
      </c>
      <c r="U3969">
        <v>0</v>
      </c>
      <c r="V3969">
        <v>0</v>
      </c>
      <c r="W3969">
        <v>13</v>
      </c>
      <c r="X3969">
        <v>0</v>
      </c>
      <c r="Y3969">
        <v>0</v>
      </c>
      <c r="Z3969">
        <v>0</v>
      </c>
      <c r="AA3969">
        <v>0</v>
      </c>
      <c r="AB3969">
        <v>4</v>
      </c>
      <c r="AC3969">
        <v>0</v>
      </c>
      <c r="AD3969">
        <v>1</v>
      </c>
      <c r="AE3969">
        <v>1132</v>
      </c>
      <c r="AF3969">
        <v>8</v>
      </c>
      <c r="AG3969">
        <v>2796</v>
      </c>
      <c r="AH3969">
        <v>1059</v>
      </c>
      <c r="AI3969">
        <v>0</v>
      </c>
      <c r="AN3969">
        <v>25.35</v>
      </c>
      <c r="AP3969" t="s">
        <v>59</v>
      </c>
      <c r="AS3969">
        <v>8</v>
      </c>
      <c r="AU3969">
        <v>10192</v>
      </c>
      <c r="AV3969">
        <v>208</v>
      </c>
      <c r="AW3969">
        <v>21</v>
      </c>
      <c r="AX3969">
        <v>15</v>
      </c>
      <c r="AY3969" t="s">
        <v>60</v>
      </c>
      <c r="AZ3969">
        <v>0</v>
      </c>
      <c r="BA3969">
        <f t="shared" si="335"/>
        <v>3602</v>
      </c>
      <c r="BB3969">
        <f t="shared" si="336"/>
        <v>12398</v>
      </c>
      <c r="BC3969" t="s">
        <v>289</v>
      </c>
      <c r="BD3969">
        <f t="shared" si="332"/>
        <v>1</v>
      </c>
      <c r="BE3969">
        <f t="shared" si="333"/>
        <v>1</v>
      </c>
    </row>
    <row r="3970" spans="1:57" x14ac:dyDescent="0.25">
      <c r="A3970" t="s">
        <v>7357</v>
      </c>
      <c r="B3970" t="s">
        <v>7331</v>
      </c>
      <c r="C3970" t="s">
        <v>7332</v>
      </c>
      <c r="D3970" t="s">
        <v>55</v>
      </c>
      <c r="E3970" t="s">
        <v>56</v>
      </c>
      <c r="F3970" s="1">
        <v>43244</v>
      </c>
      <c r="G3970" s="1">
        <v>43241</v>
      </c>
      <c r="H3970" s="1">
        <v>43243</v>
      </c>
      <c r="I3970">
        <v>0</v>
      </c>
      <c r="J3970">
        <v>771</v>
      </c>
      <c r="K3970">
        <v>771</v>
      </c>
      <c r="L3970">
        <v>24217</v>
      </c>
      <c r="M3970" t="b">
        <v>0</v>
      </c>
      <c r="O3970" t="s">
        <v>34</v>
      </c>
      <c r="P3970" s="1">
        <v>43245</v>
      </c>
      <c r="Q3970" t="b">
        <v>0</v>
      </c>
      <c r="R3970" t="b">
        <v>0</v>
      </c>
      <c r="S3970" t="b">
        <v>0</v>
      </c>
      <c r="T3970">
        <v>6</v>
      </c>
      <c r="U3970">
        <v>1</v>
      </c>
      <c r="V3970">
        <v>0</v>
      </c>
      <c r="W3970">
        <v>14</v>
      </c>
      <c r="X3970">
        <v>1</v>
      </c>
      <c r="Y3970">
        <v>1</v>
      </c>
      <c r="Z3970">
        <v>0</v>
      </c>
      <c r="AA3970">
        <v>0</v>
      </c>
      <c r="AB3970">
        <v>2</v>
      </c>
      <c r="AC3970">
        <v>0</v>
      </c>
      <c r="AD3970">
        <v>0</v>
      </c>
      <c r="AE3970">
        <v>1159</v>
      </c>
      <c r="AF3970">
        <v>10</v>
      </c>
      <c r="AG3970">
        <v>3139</v>
      </c>
      <c r="AH3970">
        <v>1041</v>
      </c>
      <c r="AI3970">
        <v>0</v>
      </c>
      <c r="AN3970">
        <v>24.3</v>
      </c>
      <c r="AP3970" t="s">
        <v>59</v>
      </c>
      <c r="AS3970">
        <v>13</v>
      </c>
      <c r="AU3970">
        <v>14941</v>
      </c>
      <c r="AV3970">
        <v>271</v>
      </c>
      <c r="AW3970">
        <v>21</v>
      </c>
      <c r="AX3970">
        <v>15</v>
      </c>
      <c r="AY3970" t="s">
        <v>60</v>
      </c>
      <c r="AZ3970">
        <v>0</v>
      </c>
      <c r="BA3970">
        <f t="shared" si="335"/>
        <v>3364</v>
      </c>
      <c r="BB3970">
        <f t="shared" si="336"/>
        <v>12636</v>
      </c>
      <c r="BC3970" t="s">
        <v>289</v>
      </c>
      <c r="BD3970">
        <f t="shared" si="332"/>
        <v>1</v>
      </c>
      <c r="BE3970">
        <f t="shared" si="333"/>
        <v>0</v>
      </c>
    </row>
    <row r="3971" spans="1:57" x14ac:dyDescent="0.25">
      <c r="A3971" t="s">
        <v>7359</v>
      </c>
      <c r="B3971" t="s">
        <v>7331</v>
      </c>
      <c r="C3971" t="s">
        <v>7332</v>
      </c>
      <c r="D3971" t="s">
        <v>55</v>
      </c>
      <c r="E3971" t="s">
        <v>56</v>
      </c>
      <c r="F3971" s="1">
        <v>43228</v>
      </c>
      <c r="G3971" s="1">
        <v>43225</v>
      </c>
      <c r="H3971" s="1">
        <v>43227</v>
      </c>
      <c r="I3971">
        <v>0</v>
      </c>
      <c r="J3971">
        <v>500</v>
      </c>
      <c r="K3971">
        <v>500</v>
      </c>
      <c r="L3971">
        <v>23946</v>
      </c>
      <c r="M3971" t="b">
        <v>0</v>
      </c>
      <c r="O3971" t="s">
        <v>34</v>
      </c>
      <c r="P3971" s="1">
        <v>43228</v>
      </c>
      <c r="Q3971" t="b">
        <v>0</v>
      </c>
      <c r="R3971" t="b">
        <v>0</v>
      </c>
      <c r="S3971" t="b">
        <v>0</v>
      </c>
      <c r="T3971">
        <v>5</v>
      </c>
      <c r="U3971">
        <v>1</v>
      </c>
      <c r="V3971">
        <v>0</v>
      </c>
      <c r="W3971">
        <v>12</v>
      </c>
      <c r="X3971">
        <v>0</v>
      </c>
      <c r="Y3971">
        <v>1</v>
      </c>
      <c r="Z3971">
        <v>0</v>
      </c>
      <c r="AA3971">
        <v>0</v>
      </c>
      <c r="AB3971">
        <v>1</v>
      </c>
      <c r="AC3971">
        <v>1</v>
      </c>
      <c r="AD3971">
        <v>0</v>
      </c>
      <c r="AE3971">
        <v>1168</v>
      </c>
      <c r="AF3971">
        <v>9</v>
      </c>
      <c r="AG3971">
        <v>2967</v>
      </c>
      <c r="AH3971">
        <v>1119</v>
      </c>
      <c r="AI3971">
        <v>0</v>
      </c>
      <c r="AN3971">
        <v>24.47</v>
      </c>
      <c r="AP3971" t="s">
        <v>59</v>
      </c>
      <c r="AS3971">
        <v>9</v>
      </c>
      <c r="AU3971">
        <v>7398</v>
      </c>
      <c r="AV3971">
        <v>111</v>
      </c>
      <c r="AW3971">
        <v>20</v>
      </c>
      <c r="AX3971">
        <v>14</v>
      </c>
      <c r="AY3971" t="s">
        <v>60</v>
      </c>
      <c r="AZ3971">
        <v>0</v>
      </c>
      <c r="BA3971">
        <f t="shared" si="335"/>
        <v>3093</v>
      </c>
      <c r="BB3971">
        <f t="shared" si="336"/>
        <v>12907</v>
      </c>
      <c r="BC3971" t="s">
        <v>289</v>
      </c>
      <c r="BD3971">
        <f t="shared" ref="BD3971:BD4034" si="337">_xlfn.IFS(BC3971="A",1,BC3971="B",2,BC3971="C",3,BC3971="X",4)</f>
        <v>1</v>
      </c>
      <c r="BE3971">
        <f t="shared" ref="BE3971:BE4034" si="338">IF(M3971=TRUE,1,0)</f>
        <v>0</v>
      </c>
    </row>
    <row r="3972" spans="1:57" x14ac:dyDescent="0.25">
      <c r="A3972" t="s">
        <v>7361</v>
      </c>
      <c r="B3972" t="s">
        <v>7331</v>
      </c>
      <c r="C3972" t="s">
        <v>7332</v>
      </c>
      <c r="D3972" t="s">
        <v>55</v>
      </c>
      <c r="E3972" t="s">
        <v>56</v>
      </c>
      <c r="F3972" s="1">
        <v>43203</v>
      </c>
      <c r="G3972" s="1">
        <v>43201</v>
      </c>
      <c r="H3972" s="1">
        <v>43203</v>
      </c>
      <c r="I3972">
        <v>0</v>
      </c>
      <c r="J3972">
        <v>241</v>
      </c>
      <c r="K3972">
        <v>241</v>
      </c>
      <c r="L3972">
        <v>23687</v>
      </c>
      <c r="M3972" t="b">
        <v>0</v>
      </c>
      <c r="O3972" t="s">
        <v>34</v>
      </c>
      <c r="P3972" s="1">
        <v>43203</v>
      </c>
      <c r="Q3972" t="b">
        <v>0</v>
      </c>
      <c r="R3972" t="b">
        <v>0</v>
      </c>
      <c r="S3972" t="b">
        <v>0</v>
      </c>
      <c r="T3972">
        <v>5</v>
      </c>
      <c r="U3972">
        <v>1</v>
      </c>
      <c r="V3972">
        <v>0</v>
      </c>
      <c r="W3972">
        <v>9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1</v>
      </c>
      <c r="AD3972">
        <v>0</v>
      </c>
      <c r="AE3972">
        <v>1211</v>
      </c>
      <c r="AF3972">
        <v>5</v>
      </c>
      <c r="AG3972">
        <v>3498</v>
      </c>
      <c r="AH3972">
        <v>1087</v>
      </c>
      <c r="AI3972">
        <v>0</v>
      </c>
      <c r="AN3972">
        <v>24.74</v>
      </c>
      <c r="AP3972" t="s">
        <v>59</v>
      </c>
      <c r="AS3972">
        <v>6</v>
      </c>
      <c r="AU3972">
        <v>7677</v>
      </c>
      <c r="AV3972">
        <v>129</v>
      </c>
      <c r="AW3972">
        <v>20</v>
      </c>
      <c r="AX3972">
        <v>14</v>
      </c>
      <c r="AY3972" t="s">
        <v>60</v>
      </c>
      <c r="AZ3972">
        <v>0</v>
      </c>
      <c r="BA3972">
        <f t="shared" si="335"/>
        <v>2834</v>
      </c>
      <c r="BB3972">
        <f t="shared" si="336"/>
        <v>13166</v>
      </c>
      <c r="BC3972" t="s">
        <v>289</v>
      </c>
      <c r="BD3972">
        <f t="shared" si="337"/>
        <v>1</v>
      </c>
      <c r="BE3972">
        <f t="shared" si="338"/>
        <v>0</v>
      </c>
    </row>
    <row r="3973" spans="1:57" x14ac:dyDescent="0.25">
      <c r="A3973" t="s">
        <v>7363</v>
      </c>
      <c r="B3973" t="s">
        <v>7331</v>
      </c>
      <c r="C3973" t="s">
        <v>7332</v>
      </c>
      <c r="D3973" t="s">
        <v>55</v>
      </c>
      <c r="E3973" t="s">
        <v>56</v>
      </c>
      <c r="F3973" s="1">
        <v>43181</v>
      </c>
      <c r="G3973" s="1">
        <v>43180</v>
      </c>
      <c r="H3973" s="1">
        <v>43181</v>
      </c>
      <c r="I3973">
        <v>0</v>
      </c>
      <c r="J3973">
        <v>1038</v>
      </c>
      <c r="K3973">
        <v>1038</v>
      </c>
      <c r="L3973">
        <v>23446</v>
      </c>
      <c r="M3973" t="b">
        <v>1</v>
      </c>
      <c r="O3973" t="s">
        <v>34</v>
      </c>
      <c r="P3973" s="1">
        <v>43182</v>
      </c>
      <c r="Q3973" t="b">
        <v>0</v>
      </c>
      <c r="R3973" t="b">
        <v>0</v>
      </c>
      <c r="S3973" t="b">
        <v>0</v>
      </c>
      <c r="T3973">
        <v>7</v>
      </c>
      <c r="U3973">
        <v>1</v>
      </c>
      <c r="V3973">
        <v>0</v>
      </c>
      <c r="W3973">
        <v>21</v>
      </c>
      <c r="X3973">
        <v>2</v>
      </c>
      <c r="Y3973">
        <v>1</v>
      </c>
      <c r="Z3973">
        <v>0</v>
      </c>
      <c r="AA3973">
        <v>1</v>
      </c>
      <c r="AB3973">
        <v>0</v>
      </c>
      <c r="AC3973">
        <v>0</v>
      </c>
      <c r="AD3973">
        <v>7</v>
      </c>
      <c r="AE3973">
        <v>1158</v>
      </c>
      <c r="AF3973">
        <v>11</v>
      </c>
      <c r="AG3973">
        <v>3327</v>
      </c>
      <c r="AH3973">
        <v>1109</v>
      </c>
      <c r="AI3973">
        <v>0</v>
      </c>
      <c r="AN3973">
        <v>24.05</v>
      </c>
      <c r="AP3973" t="s">
        <v>59</v>
      </c>
      <c r="AS3973">
        <v>13</v>
      </c>
      <c r="AU3973">
        <v>15224</v>
      </c>
      <c r="AV3973">
        <v>233</v>
      </c>
      <c r="AW3973">
        <v>21</v>
      </c>
      <c r="AX3973">
        <v>15</v>
      </c>
      <c r="AY3973" t="s">
        <v>60</v>
      </c>
      <c r="AZ3973">
        <v>0</v>
      </c>
      <c r="BA3973">
        <f t="shared" si="335"/>
        <v>2593</v>
      </c>
      <c r="BB3973">
        <f t="shared" si="336"/>
        <v>13407</v>
      </c>
      <c r="BC3973" t="s">
        <v>289</v>
      </c>
      <c r="BD3973">
        <f t="shared" si="337"/>
        <v>1</v>
      </c>
      <c r="BE3973">
        <f t="shared" si="338"/>
        <v>1</v>
      </c>
    </row>
    <row r="3974" spans="1:57" x14ac:dyDescent="0.25">
      <c r="A3974" t="s">
        <v>7365</v>
      </c>
      <c r="B3974" t="s">
        <v>7331</v>
      </c>
      <c r="C3974" t="s">
        <v>7332</v>
      </c>
      <c r="D3974" t="s">
        <v>55</v>
      </c>
      <c r="E3974" t="s">
        <v>56</v>
      </c>
      <c r="F3974" s="1">
        <v>43161</v>
      </c>
      <c r="G3974" s="1">
        <v>43158</v>
      </c>
      <c r="H3974" s="1">
        <v>43160</v>
      </c>
      <c r="I3974">
        <v>0</v>
      </c>
      <c r="J3974">
        <v>771</v>
      </c>
      <c r="K3974">
        <v>771</v>
      </c>
      <c r="L3974">
        <v>23179</v>
      </c>
      <c r="M3974" t="b">
        <v>0</v>
      </c>
      <c r="O3974" t="s">
        <v>34</v>
      </c>
      <c r="P3974" s="1">
        <v>43161</v>
      </c>
      <c r="Q3974" t="b">
        <v>0</v>
      </c>
      <c r="R3974" t="b">
        <v>0</v>
      </c>
      <c r="S3974" t="b">
        <v>0</v>
      </c>
      <c r="T3974">
        <v>5</v>
      </c>
      <c r="U3974">
        <v>0</v>
      </c>
      <c r="V3974">
        <v>0</v>
      </c>
      <c r="W3974">
        <v>12</v>
      </c>
      <c r="X3974">
        <v>0</v>
      </c>
      <c r="Y3974">
        <v>1</v>
      </c>
      <c r="Z3974">
        <v>0</v>
      </c>
      <c r="AA3974">
        <v>0</v>
      </c>
      <c r="AB3974">
        <v>3</v>
      </c>
      <c r="AC3974">
        <v>1</v>
      </c>
      <c r="AD3974">
        <v>4</v>
      </c>
      <c r="AE3974">
        <v>1076</v>
      </c>
      <c r="AF3974">
        <v>8</v>
      </c>
      <c r="AG3974">
        <v>2721</v>
      </c>
      <c r="AH3974">
        <v>996</v>
      </c>
      <c r="AI3974">
        <v>1</v>
      </c>
      <c r="AN3974">
        <v>24.45</v>
      </c>
      <c r="AP3974" t="s">
        <v>59</v>
      </c>
      <c r="AS3974">
        <v>10</v>
      </c>
      <c r="AU3974">
        <v>11168</v>
      </c>
      <c r="AV3974">
        <v>311</v>
      </c>
      <c r="AW3974">
        <v>21</v>
      </c>
      <c r="AX3974">
        <v>15</v>
      </c>
      <c r="AY3974" t="s">
        <v>60</v>
      </c>
      <c r="AZ3974">
        <v>0</v>
      </c>
      <c r="BA3974">
        <f t="shared" si="335"/>
        <v>2326</v>
      </c>
      <c r="BB3974">
        <f t="shared" si="336"/>
        <v>13674</v>
      </c>
      <c r="BC3974" t="s">
        <v>34</v>
      </c>
      <c r="BD3974">
        <f t="shared" si="337"/>
        <v>2</v>
      </c>
      <c r="BE3974">
        <f t="shared" si="338"/>
        <v>0</v>
      </c>
    </row>
    <row r="3975" spans="1:57" x14ac:dyDescent="0.25">
      <c r="A3975" t="s">
        <v>7367</v>
      </c>
      <c r="B3975" t="s">
        <v>7331</v>
      </c>
      <c r="C3975" t="s">
        <v>7332</v>
      </c>
      <c r="D3975" t="s">
        <v>55</v>
      </c>
      <c r="E3975" t="s">
        <v>56</v>
      </c>
      <c r="F3975" s="1">
        <v>43136</v>
      </c>
      <c r="G3975" s="1">
        <v>43134</v>
      </c>
      <c r="H3975" s="1">
        <v>43136</v>
      </c>
      <c r="I3975">
        <v>0</v>
      </c>
      <c r="J3975">
        <v>520</v>
      </c>
      <c r="K3975">
        <v>520</v>
      </c>
      <c r="L3975">
        <v>22928</v>
      </c>
      <c r="M3975" t="b">
        <v>0</v>
      </c>
      <c r="O3975" t="s">
        <v>34</v>
      </c>
      <c r="P3975" s="1">
        <v>43137</v>
      </c>
      <c r="Q3975" t="b">
        <v>0</v>
      </c>
      <c r="R3975" t="b">
        <v>0</v>
      </c>
      <c r="S3975" t="b">
        <v>0</v>
      </c>
      <c r="T3975">
        <v>5</v>
      </c>
      <c r="U3975">
        <v>3</v>
      </c>
      <c r="V3975">
        <v>0</v>
      </c>
      <c r="W3975">
        <v>9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4</v>
      </c>
      <c r="AE3975">
        <v>1154</v>
      </c>
      <c r="AF3975">
        <v>9</v>
      </c>
      <c r="AG3975">
        <v>3016</v>
      </c>
      <c r="AH3975">
        <v>1175</v>
      </c>
      <c r="AI3975">
        <v>0</v>
      </c>
      <c r="AN3975">
        <v>24.26</v>
      </c>
      <c r="AP3975" t="s">
        <v>59</v>
      </c>
      <c r="AS3975">
        <v>4</v>
      </c>
      <c r="AU3975">
        <v>7250</v>
      </c>
      <c r="AV3975">
        <v>204</v>
      </c>
      <c r="AW3975">
        <v>20</v>
      </c>
      <c r="AX3975">
        <v>15</v>
      </c>
      <c r="AY3975" t="s">
        <v>60</v>
      </c>
      <c r="AZ3975">
        <v>0</v>
      </c>
      <c r="BA3975">
        <f t="shared" si="335"/>
        <v>2075</v>
      </c>
      <c r="BB3975">
        <f t="shared" si="336"/>
        <v>13925</v>
      </c>
      <c r="BC3975" t="s">
        <v>289</v>
      </c>
      <c r="BD3975">
        <f t="shared" si="337"/>
        <v>1</v>
      </c>
      <c r="BE3975">
        <f t="shared" si="338"/>
        <v>0</v>
      </c>
    </row>
    <row r="3976" spans="1:57" x14ac:dyDescent="0.25">
      <c r="A3976" t="s">
        <v>7369</v>
      </c>
      <c r="B3976" t="s">
        <v>7331</v>
      </c>
      <c r="C3976" t="s">
        <v>7332</v>
      </c>
      <c r="D3976" t="s">
        <v>55</v>
      </c>
      <c r="E3976" t="s">
        <v>56</v>
      </c>
      <c r="F3976" s="1">
        <v>43119</v>
      </c>
      <c r="G3976" s="1">
        <v>43117</v>
      </c>
      <c r="H3976" s="1">
        <v>43119</v>
      </c>
      <c r="I3976">
        <v>0</v>
      </c>
      <c r="J3976">
        <v>264</v>
      </c>
      <c r="K3976">
        <v>264</v>
      </c>
      <c r="L3976">
        <v>22672</v>
      </c>
      <c r="M3976" t="b">
        <v>0</v>
      </c>
      <c r="O3976" t="s">
        <v>34</v>
      </c>
      <c r="P3976" s="1">
        <v>43119</v>
      </c>
      <c r="Q3976" t="b">
        <v>0</v>
      </c>
      <c r="R3976" t="b">
        <v>0</v>
      </c>
      <c r="S3976" t="b">
        <v>0</v>
      </c>
      <c r="T3976">
        <v>6</v>
      </c>
      <c r="U3976">
        <v>1</v>
      </c>
      <c r="V3976">
        <v>0</v>
      </c>
      <c r="W3976">
        <v>6</v>
      </c>
      <c r="X3976">
        <v>1</v>
      </c>
      <c r="Y3976">
        <v>0</v>
      </c>
      <c r="Z3976">
        <v>0</v>
      </c>
      <c r="AA3976">
        <v>0</v>
      </c>
      <c r="AB3976">
        <v>1</v>
      </c>
      <c r="AC3976">
        <v>1</v>
      </c>
      <c r="AD3976">
        <v>6</v>
      </c>
      <c r="AE3976">
        <v>1057</v>
      </c>
      <c r="AF3976">
        <v>10</v>
      </c>
      <c r="AG3976">
        <v>2791</v>
      </c>
      <c r="AH3976">
        <v>990</v>
      </c>
      <c r="AI3976">
        <v>0</v>
      </c>
      <c r="AN3976">
        <v>24.01</v>
      </c>
      <c r="AP3976" t="s">
        <v>59</v>
      </c>
      <c r="AS3976">
        <v>3</v>
      </c>
      <c r="AU3976">
        <v>6068</v>
      </c>
      <c r="AV3976">
        <v>311</v>
      </c>
      <c r="AW3976">
        <v>20</v>
      </c>
      <c r="AX3976">
        <v>15</v>
      </c>
      <c r="AY3976" t="s">
        <v>60</v>
      </c>
      <c r="AZ3976">
        <v>0</v>
      </c>
      <c r="BA3976">
        <f t="shared" si="335"/>
        <v>1819</v>
      </c>
      <c r="BB3976">
        <f t="shared" si="336"/>
        <v>14181</v>
      </c>
      <c r="BC3976" t="s">
        <v>289</v>
      </c>
      <c r="BD3976">
        <f t="shared" si="337"/>
        <v>1</v>
      </c>
      <c r="BE3976">
        <f t="shared" si="338"/>
        <v>0</v>
      </c>
    </row>
    <row r="3977" spans="1:57" x14ac:dyDescent="0.25">
      <c r="A3977" t="s">
        <v>7371</v>
      </c>
      <c r="B3977" t="s">
        <v>7331</v>
      </c>
      <c r="C3977" t="s">
        <v>7332</v>
      </c>
      <c r="D3977" t="s">
        <v>55</v>
      </c>
      <c r="E3977" t="s">
        <v>56</v>
      </c>
      <c r="F3977" s="1">
        <v>43103</v>
      </c>
      <c r="G3977" s="1">
        <v>43099</v>
      </c>
      <c r="H3977" s="1">
        <v>43102</v>
      </c>
      <c r="I3977">
        <v>0</v>
      </c>
      <c r="J3977">
        <v>1101</v>
      </c>
      <c r="K3977">
        <v>1101</v>
      </c>
      <c r="L3977">
        <v>22408</v>
      </c>
      <c r="M3977" t="b">
        <v>1</v>
      </c>
      <c r="O3977" t="s">
        <v>34</v>
      </c>
      <c r="P3977" s="1">
        <v>43104</v>
      </c>
      <c r="Q3977" t="b">
        <v>0</v>
      </c>
      <c r="R3977" t="b">
        <v>0</v>
      </c>
      <c r="S3977" t="b">
        <v>0</v>
      </c>
      <c r="T3977">
        <v>4</v>
      </c>
      <c r="U3977">
        <v>1</v>
      </c>
      <c r="V3977">
        <v>0</v>
      </c>
      <c r="W3977">
        <v>12</v>
      </c>
      <c r="X3977">
        <v>0</v>
      </c>
      <c r="Y3977">
        <v>1</v>
      </c>
      <c r="Z3977">
        <v>0</v>
      </c>
      <c r="AA3977">
        <v>0</v>
      </c>
      <c r="AB3977">
        <v>2</v>
      </c>
      <c r="AC3977">
        <v>0</v>
      </c>
      <c r="AD3977">
        <v>0</v>
      </c>
      <c r="AE3977">
        <v>1154</v>
      </c>
      <c r="AF3977">
        <v>9</v>
      </c>
      <c r="AG3977">
        <v>3078</v>
      </c>
      <c r="AH3977">
        <v>1114</v>
      </c>
      <c r="AI3977">
        <v>0</v>
      </c>
      <c r="AN3977">
        <v>22.42</v>
      </c>
      <c r="AP3977" t="s">
        <v>59</v>
      </c>
      <c r="AS3977">
        <v>7</v>
      </c>
      <c r="AU3977">
        <v>12957</v>
      </c>
      <c r="AV3977">
        <v>268</v>
      </c>
      <c r="AW3977">
        <v>21</v>
      </c>
      <c r="AX3977">
        <v>15</v>
      </c>
      <c r="AY3977" t="s">
        <v>60</v>
      </c>
      <c r="AZ3977">
        <v>0</v>
      </c>
      <c r="BA3977">
        <f t="shared" si="335"/>
        <v>1555</v>
      </c>
      <c r="BB3977">
        <f t="shared" si="336"/>
        <v>14445</v>
      </c>
      <c r="BC3977" t="s">
        <v>289</v>
      </c>
      <c r="BD3977">
        <f t="shared" si="337"/>
        <v>1</v>
      </c>
      <c r="BE3977">
        <f t="shared" si="338"/>
        <v>1</v>
      </c>
    </row>
    <row r="3978" spans="1:57" x14ac:dyDescent="0.25">
      <c r="A3978" t="s">
        <v>7373</v>
      </c>
      <c r="B3978" t="s">
        <v>7331</v>
      </c>
      <c r="C3978" t="s">
        <v>7332</v>
      </c>
      <c r="D3978" t="s">
        <v>55</v>
      </c>
      <c r="E3978" t="s">
        <v>56</v>
      </c>
      <c r="F3978" s="1">
        <v>43081</v>
      </c>
      <c r="G3978" s="1">
        <v>43079</v>
      </c>
      <c r="H3978" s="1">
        <v>43080</v>
      </c>
      <c r="I3978">
        <v>0</v>
      </c>
      <c r="J3978">
        <v>809</v>
      </c>
      <c r="K3978">
        <v>809</v>
      </c>
      <c r="L3978">
        <v>22116</v>
      </c>
      <c r="M3978" t="b">
        <v>0</v>
      </c>
      <c r="O3978" t="s">
        <v>34</v>
      </c>
      <c r="P3978" s="1">
        <v>43081</v>
      </c>
      <c r="Q3978" t="b">
        <v>0</v>
      </c>
      <c r="R3978" t="b">
        <v>0</v>
      </c>
      <c r="S3978" t="b">
        <v>0</v>
      </c>
      <c r="T3978">
        <v>6</v>
      </c>
      <c r="U3978">
        <v>1</v>
      </c>
      <c r="V3978">
        <v>0</v>
      </c>
      <c r="W3978">
        <v>13</v>
      </c>
      <c r="X3978">
        <v>0</v>
      </c>
      <c r="Y3978">
        <v>1</v>
      </c>
      <c r="Z3978">
        <v>0</v>
      </c>
      <c r="AA3978">
        <v>0</v>
      </c>
      <c r="AB3978">
        <v>1</v>
      </c>
      <c r="AC3978">
        <v>1</v>
      </c>
      <c r="AD3978">
        <v>0</v>
      </c>
      <c r="AE3978">
        <v>1325</v>
      </c>
      <c r="AF3978">
        <v>10</v>
      </c>
      <c r="AG3978">
        <v>3445</v>
      </c>
      <c r="AH3978">
        <v>1248</v>
      </c>
      <c r="AI3978">
        <v>0</v>
      </c>
      <c r="AN3978">
        <v>22.8</v>
      </c>
      <c r="AP3978" t="s">
        <v>59</v>
      </c>
      <c r="AS3978">
        <v>7</v>
      </c>
      <c r="AU3978">
        <v>11687</v>
      </c>
      <c r="AV3978">
        <v>549</v>
      </c>
      <c r="AW3978">
        <v>21</v>
      </c>
      <c r="AX3978">
        <v>16</v>
      </c>
      <c r="AY3978" t="s">
        <v>60</v>
      </c>
      <c r="AZ3978">
        <v>0</v>
      </c>
      <c r="BA3978">
        <f t="shared" si="335"/>
        <v>1263</v>
      </c>
      <c r="BB3978">
        <f t="shared" si="336"/>
        <v>14737</v>
      </c>
      <c r="BC3978" t="s">
        <v>289</v>
      </c>
      <c r="BD3978">
        <f t="shared" si="337"/>
        <v>1</v>
      </c>
      <c r="BE3978">
        <f t="shared" si="338"/>
        <v>0</v>
      </c>
    </row>
    <row r="3979" spans="1:57" x14ac:dyDescent="0.25">
      <c r="A3979" t="s">
        <v>7375</v>
      </c>
      <c r="B3979" t="s">
        <v>7331</v>
      </c>
      <c r="C3979" t="s">
        <v>7332</v>
      </c>
      <c r="D3979" t="s">
        <v>55</v>
      </c>
      <c r="E3979" t="s">
        <v>56</v>
      </c>
      <c r="F3979" s="1">
        <v>43059</v>
      </c>
      <c r="G3979" s="1">
        <v>43055</v>
      </c>
      <c r="H3979" s="1">
        <v>43059</v>
      </c>
      <c r="I3979">
        <v>0</v>
      </c>
      <c r="J3979">
        <v>546</v>
      </c>
      <c r="K3979">
        <v>546</v>
      </c>
      <c r="L3979">
        <v>21853</v>
      </c>
      <c r="M3979" t="b">
        <v>0</v>
      </c>
      <c r="O3979" t="s">
        <v>34</v>
      </c>
      <c r="P3979" s="1">
        <v>43059</v>
      </c>
      <c r="Q3979" t="b">
        <v>0</v>
      </c>
      <c r="R3979" t="b">
        <v>0</v>
      </c>
      <c r="S3979" t="b">
        <v>0</v>
      </c>
      <c r="T3979">
        <v>5</v>
      </c>
      <c r="U3979">
        <v>1</v>
      </c>
      <c r="V3979">
        <v>0</v>
      </c>
      <c r="W3979">
        <v>7</v>
      </c>
      <c r="X3979">
        <v>0</v>
      </c>
      <c r="Y3979">
        <v>0</v>
      </c>
      <c r="Z3979">
        <v>0</v>
      </c>
      <c r="AA3979">
        <v>0</v>
      </c>
      <c r="AB3979">
        <v>2</v>
      </c>
      <c r="AC3979">
        <v>0</v>
      </c>
      <c r="AD3979">
        <v>1</v>
      </c>
      <c r="AE3979">
        <v>1144</v>
      </c>
      <c r="AF3979">
        <v>9</v>
      </c>
      <c r="AG3979">
        <v>2996</v>
      </c>
      <c r="AH3979">
        <v>1078</v>
      </c>
      <c r="AI3979">
        <v>0</v>
      </c>
      <c r="AN3979">
        <v>23</v>
      </c>
      <c r="AP3979" t="s">
        <v>59</v>
      </c>
      <c r="AS3979">
        <v>6</v>
      </c>
      <c r="AU3979">
        <v>17381</v>
      </c>
      <c r="AV3979">
        <v>1214</v>
      </c>
      <c r="AW3979">
        <v>21</v>
      </c>
      <c r="AX3979">
        <v>17</v>
      </c>
      <c r="AY3979" t="s">
        <v>60</v>
      </c>
      <c r="AZ3979">
        <v>0</v>
      </c>
      <c r="BA3979">
        <f t="shared" si="335"/>
        <v>1000</v>
      </c>
      <c r="BB3979">
        <f t="shared" si="336"/>
        <v>15000</v>
      </c>
      <c r="BC3979" t="s">
        <v>289</v>
      </c>
      <c r="BD3979">
        <f t="shared" si="337"/>
        <v>1</v>
      </c>
      <c r="BE3979">
        <f t="shared" si="338"/>
        <v>0</v>
      </c>
    </row>
    <row r="3980" spans="1:57" x14ac:dyDescent="0.25">
      <c r="A3980" t="s">
        <v>7377</v>
      </c>
      <c r="B3980" t="s">
        <v>7331</v>
      </c>
      <c r="C3980" t="s">
        <v>7332</v>
      </c>
      <c r="D3980" t="s">
        <v>55</v>
      </c>
      <c r="E3980" t="s">
        <v>56</v>
      </c>
      <c r="F3980" s="1">
        <v>43040</v>
      </c>
      <c r="G3980" s="1">
        <v>43038</v>
      </c>
      <c r="H3980" s="1">
        <v>43040</v>
      </c>
      <c r="I3980">
        <v>0</v>
      </c>
      <c r="J3980">
        <v>290</v>
      </c>
      <c r="K3980">
        <v>290</v>
      </c>
      <c r="L3980">
        <v>21597</v>
      </c>
      <c r="M3980" t="b">
        <v>0</v>
      </c>
      <c r="O3980" t="s">
        <v>34</v>
      </c>
      <c r="P3980" s="1">
        <v>43040</v>
      </c>
      <c r="Q3980" t="b">
        <v>0</v>
      </c>
      <c r="R3980" t="b">
        <v>0</v>
      </c>
      <c r="S3980" t="b">
        <v>0</v>
      </c>
      <c r="T3980">
        <v>2</v>
      </c>
      <c r="U3980">
        <v>1</v>
      </c>
      <c r="V3980">
        <v>0</v>
      </c>
      <c r="W3980">
        <v>7</v>
      </c>
      <c r="X3980">
        <v>1</v>
      </c>
      <c r="Y3980">
        <v>0</v>
      </c>
      <c r="Z3980">
        <v>0</v>
      </c>
      <c r="AA3980">
        <v>0</v>
      </c>
      <c r="AB3980">
        <v>0</v>
      </c>
      <c r="AC3980">
        <v>2</v>
      </c>
      <c r="AD3980">
        <v>0</v>
      </c>
      <c r="AE3980">
        <v>1072</v>
      </c>
      <c r="AF3980">
        <v>10</v>
      </c>
      <c r="AG3980">
        <v>2994</v>
      </c>
      <c r="AH3980">
        <v>994</v>
      </c>
      <c r="AI3980">
        <v>0</v>
      </c>
      <c r="AN3980">
        <v>22.87</v>
      </c>
      <c r="AP3980" t="s">
        <v>59</v>
      </c>
      <c r="AS3980">
        <v>2</v>
      </c>
      <c r="AU3980">
        <v>10364</v>
      </c>
      <c r="AV3980">
        <v>186</v>
      </c>
      <c r="AW3980">
        <v>21</v>
      </c>
      <c r="AX3980">
        <v>15</v>
      </c>
      <c r="AY3980" t="s">
        <v>60</v>
      </c>
      <c r="AZ3980">
        <v>0</v>
      </c>
      <c r="BA3980">
        <f t="shared" si="335"/>
        <v>744</v>
      </c>
      <c r="BB3980">
        <f t="shared" si="336"/>
        <v>15256</v>
      </c>
      <c r="BC3980" t="s">
        <v>289</v>
      </c>
      <c r="BD3980">
        <f t="shared" si="337"/>
        <v>1</v>
      </c>
      <c r="BE3980">
        <f t="shared" si="338"/>
        <v>0</v>
      </c>
    </row>
    <row r="3981" spans="1:57" x14ac:dyDescent="0.25">
      <c r="A3981" t="s">
        <v>7379</v>
      </c>
      <c r="B3981" t="s">
        <v>7331</v>
      </c>
      <c r="C3981" t="s">
        <v>7332</v>
      </c>
      <c r="D3981" t="s">
        <v>55</v>
      </c>
      <c r="E3981" t="s">
        <v>56</v>
      </c>
      <c r="F3981" s="1">
        <v>43020</v>
      </c>
      <c r="G3981" s="1">
        <v>43019</v>
      </c>
      <c r="H3981" s="1">
        <v>43020</v>
      </c>
      <c r="I3981">
        <v>0</v>
      </c>
      <c r="J3981">
        <v>454</v>
      </c>
      <c r="K3981">
        <v>454</v>
      </c>
      <c r="L3981">
        <v>21307</v>
      </c>
      <c r="M3981" t="b">
        <v>1</v>
      </c>
      <c r="O3981" t="s">
        <v>34</v>
      </c>
      <c r="P3981" s="1">
        <v>43020</v>
      </c>
      <c r="Q3981" t="b">
        <v>0</v>
      </c>
      <c r="R3981" t="b">
        <v>0</v>
      </c>
      <c r="S3981" t="b">
        <v>0</v>
      </c>
      <c r="T3981">
        <v>9</v>
      </c>
      <c r="U3981">
        <v>2</v>
      </c>
      <c r="V3981">
        <v>0</v>
      </c>
      <c r="W3981">
        <v>12</v>
      </c>
      <c r="X3981">
        <v>0</v>
      </c>
      <c r="Y3981">
        <v>1</v>
      </c>
      <c r="Z3981">
        <v>0</v>
      </c>
      <c r="AA3981">
        <v>0</v>
      </c>
      <c r="AB3981">
        <v>4</v>
      </c>
      <c r="AC3981">
        <v>0</v>
      </c>
      <c r="AD3981">
        <v>3</v>
      </c>
      <c r="AE3981">
        <v>1201</v>
      </c>
      <c r="AF3981">
        <v>11</v>
      </c>
      <c r="AG3981">
        <v>3047</v>
      </c>
      <c r="AH3981">
        <v>1142</v>
      </c>
      <c r="AI3981">
        <v>0</v>
      </c>
      <c r="AN3981">
        <v>24.43</v>
      </c>
      <c r="AP3981" t="s">
        <v>59</v>
      </c>
      <c r="AS3981">
        <v>6</v>
      </c>
      <c r="AU3981">
        <v>20515</v>
      </c>
      <c r="AV3981">
        <v>505</v>
      </c>
      <c r="AW3981">
        <v>22</v>
      </c>
      <c r="AX3981">
        <v>16</v>
      </c>
      <c r="AY3981" t="s">
        <v>60</v>
      </c>
      <c r="AZ3981">
        <v>0</v>
      </c>
      <c r="BA3981">
        <f t="shared" si="335"/>
        <v>454</v>
      </c>
      <c r="BB3981">
        <f t="shared" si="336"/>
        <v>15546</v>
      </c>
      <c r="BC3981" t="s">
        <v>34</v>
      </c>
      <c r="BD3981">
        <f t="shared" si="337"/>
        <v>2</v>
      </c>
      <c r="BE3981">
        <f t="shared" si="338"/>
        <v>1</v>
      </c>
    </row>
    <row r="3982" spans="1:57" x14ac:dyDescent="0.25">
      <c r="A3982" t="s">
        <v>7381</v>
      </c>
      <c r="B3982" t="s">
        <v>7331</v>
      </c>
      <c r="C3982" t="s">
        <v>7332</v>
      </c>
      <c r="D3982" t="s">
        <v>55</v>
      </c>
      <c r="E3982" t="s">
        <v>56</v>
      </c>
      <c r="F3982" s="1">
        <v>43005</v>
      </c>
      <c r="G3982" s="1">
        <v>43002</v>
      </c>
      <c r="H3982" s="1">
        <v>43004</v>
      </c>
      <c r="I3982">
        <v>0</v>
      </c>
      <c r="J3982">
        <v>237</v>
      </c>
      <c r="K3982">
        <v>237</v>
      </c>
      <c r="L3982">
        <v>21090</v>
      </c>
      <c r="M3982" t="b">
        <v>0</v>
      </c>
      <c r="O3982" t="s">
        <v>34</v>
      </c>
      <c r="P3982" s="1">
        <v>43005</v>
      </c>
      <c r="Q3982" t="b">
        <v>0</v>
      </c>
      <c r="R3982" t="b">
        <v>0</v>
      </c>
      <c r="S3982" t="b">
        <v>0</v>
      </c>
      <c r="T3982">
        <v>6</v>
      </c>
      <c r="U3982">
        <v>1</v>
      </c>
      <c r="V3982">
        <v>0</v>
      </c>
      <c r="W3982">
        <v>6</v>
      </c>
      <c r="X3982">
        <v>0</v>
      </c>
      <c r="Y3982">
        <v>0</v>
      </c>
      <c r="Z3982">
        <v>0</v>
      </c>
      <c r="AA3982">
        <v>0</v>
      </c>
      <c r="AB3982">
        <v>2</v>
      </c>
      <c r="AC3982">
        <v>0</v>
      </c>
      <c r="AD3982">
        <v>3</v>
      </c>
      <c r="AE3982">
        <v>1124</v>
      </c>
      <c r="AF3982">
        <v>9</v>
      </c>
      <c r="AG3982">
        <v>2750</v>
      </c>
      <c r="AH3982">
        <v>983</v>
      </c>
      <c r="AI3982">
        <v>0</v>
      </c>
      <c r="AN3982">
        <v>25.46</v>
      </c>
      <c r="AP3982" t="s">
        <v>59</v>
      </c>
      <c r="AS3982">
        <v>7</v>
      </c>
      <c r="AU3982">
        <v>24000</v>
      </c>
      <c r="AV3982">
        <v>661</v>
      </c>
      <c r="AW3982">
        <v>22</v>
      </c>
      <c r="AX3982">
        <v>17</v>
      </c>
      <c r="AY3982" t="s">
        <v>60</v>
      </c>
      <c r="AZ3982">
        <v>0</v>
      </c>
      <c r="BA3982">
        <f>L3982-$L$3983</f>
        <v>237</v>
      </c>
      <c r="BB3982">
        <f t="shared" si="336"/>
        <v>15763</v>
      </c>
      <c r="BC3982" t="s">
        <v>34</v>
      </c>
      <c r="BD3982">
        <f t="shared" si="337"/>
        <v>2</v>
      </c>
      <c r="BE3982">
        <f t="shared" si="338"/>
        <v>0</v>
      </c>
    </row>
    <row r="3983" spans="1:57" x14ac:dyDescent="0.25">
      <c r="A3983" t="s">
        <v>7383</v>
      </c>
      <c r="B3983" t="s">
        <v>7331</v>
      </c>
      <c r="C3983" t="s">
        <v>7332</v>
      </c>
      <c r="D3983" t="s">
        <v>55</v>
      </c>
      <c r="E3983" t="s">
        <v>56</v>
      </c>
      <c r="F3983" s="1">
        <v>42990</v>
      </c>
      <c r="G3983" s="1">
        <v>42986</v>
      </c>
      <c r="H3983" s="1">
        <v>42989</v>
      </c>
      <c r="I3983">
        <v>0</v>
      </c>
      <c r="J3983">
        <v>580</v>
      </c>
      <c r="K3983">
        <v>580</v>
      </c>
      <c r="L3983">
        <v>20853</v>
      </c>
      <c r="M3983" t="b">
        <v>1</v>
      </c>
      <c r="O3983" t="s">
        <v>34</v>
      </c>
      <c r="P3983" s="1">
        <v>42990</v>
      </c>
      <c r="Q3983" t="b">
        <v>0</v>
      </c>
      <c r="R3983" t="b">
        <v>0</v>
      </c>
      <c r="S3983" t="b">
        <v>0</v>
      </c>
      <c r="T3983">
        <v>3</v>
      </c>
      <c r="U3983">
        <v>1</v>
      </c>
      <c r="V3983">
        <v>0</v>
      </c>
      <c r="W3983">
        <v>7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1207</v>
      </c>
      <c r="AF3983">
        <v>12</v>
      </c>
      <c r="AG3983">
        <v>3107</v>
      </c>
      <c r="AH3983">
        <v>1239</v>
      </c>
      <c r="AI3983">
        <v>0</v>
      </c>
      <c r="AN3983">
        <v>22.88</v>
      </c>
      <c r="AP3983" t="s">
        <v>59</v>
      </c>
      <c r="AS3983">
        <v>8</v>
      </c>
      <c r="AU3983">
        <v>14434</v>
      </c>
      <c r="AV3983">
        <v>249</v>
      </c>
      <c r="AW3983">
        <v>21</v>
      </c>
      <c r="AX3983">
        <v>15</v>
      </c>
      <c r="AY3983" t="s">
        <v>60</v>
      </c>
      <c r="AZ3983">
        <v>1</v>
      </c>
      <c r="BA3983">
        <f t="shared" ref="BA3983:BA4014" si="339">L3983-$L$4016</f>
        <v>8439</v>
      </c>
      <c r="BB3983">
        <f>$BA$3983-BA3983</f>
        <v>0</v>
      </c>
      <c r="BC3983" t="s">
        <v>289</v>
      </c>
      <c r="BD3983">
        <f t="shared" si="337"/>
        <v>1</v>
      </c>
      <c r="BE3983">
        <f t="shared" si="338"/>
        <v>1</v>
      </c>
    </row>
    <row r="3984" spans="1:57" x14ac:dyDescent="0.25">
      <c r="A3984" t="s">
        <v>7385</v>
      </c>
      <c r="B3984" t="s">
        <v>7331</v>
      </c>
      <c r="C3984" t="s">
        <v>7332</v>
      </c>
      <c r="D3984" t="s">
        <v>55</v>
      </c>
      <c r="E3984" t="s">
        <v>56</v>
      </c>
      <c r="F3984" s="1">
        <v>42964</v>
      </c>
      <c r="G3984" s="1">
        <v>42962</v>
      </c>
      <c r="H3984" s="1">
        <v>42964</v>
      </c>
      <c r="J3984">
        <v>230</v>
      </c>
      <c r="K3984">
        <v>230</v>
      </c>
      <c r="L3984">
        <v>20503</v>
      </c>
      <c r="M3984" t="b">
        <v>0</v>
      </c>
      <c r="O3984" t="s">
        <v>34</v>
      </c>
      <c r="P3984" s="1">
        <v>42964</v>
      </c>
      <c r="Q3984" t="b">
        <v>0</v>
      </c>
      <c r="R3984" t="b">
        <v>0</v>
      </c>
      <c r="S3984" t="b">
        <v>0</v>
      </c>
      <c r="T3984">
        <v>5</v>
      </c>
      <c r="U3984">
        <v>2</v>
      </c>
      <c r="V3984">
        <v>1</v>
      </c>
      <c r="W3984">
        <v>7</v>
      </c>
      <c r="X3984">
        <v>1</v>
      </c>
      <c r="Y3984">
        <v>0</v>
      </c>
      <c r="Z3984">
        <v>0</v>
      </c>
      <c r="AA3984">
        <v>0</v>
      </c>
      <c r="AB3984">
        <v>4</v>
      </c>
      <c r="AC3984">
        <v>0</v>
      </c>
      <c r="AD3984">
        <v>0</v>
      </c>
      <c r="AE3984">
        <v>1293</v>
      </c>
      <c r="AF3984">
        <v>11</v>
      </c>
      <c r="AG3984">
        <v>3302</v>
      </c>
      <c r="AH3984">
        <v>1259</v>
      </c>
      <c r="AI3984">
        <v>0</v>
      </c>
      <c r="AN3984">
        <v>24.27</v>
      </c>
      <c r="AP3984" t="s">
        <v>59</v>
      </c>
      <c r="AS3984">
        <v>0</v>
      </c>
      <c r="AU3984">
        <v>13035</v>
      </c>
      <c r="AV3984">
        <v>290</v>
      </c>
      <c r="AW3984">
        <v>21</v>
      </c>
      <c r="AX3984">
        <v>15</v>
      </c>
      <c r="AY3984" t="s">
        <v>60</v>
      </c>
      <c r="AZ3984">
        <v>0</v>
      </c>
      <c r="BA3984">
        <f t="shared" si="339"/>
        <v>8089</v>
      </c>
      <c r="BB3984">
        <f t="shared" ref="BB3984:BB4015" si="340">$BA$3983-BA3984</f>
        <v>350</v>
      </c>
      <c r="BC3984" t="s">
        <v>34</v>
      </c>
      <c r="BD3984">
        <f t="shared" si="337"/>
        <v>2</v>
      </c>
      <c r="BE3984">
        <f t="shared" si="338"/>
        <v>0</v>
      </c>
    </row>
    <row r="3985" spans="1:57" x14ac:dyDescent="0.25">
      <c r="A3985" t="s">
        <v>7387</v>
      </c>
      <c r="B3985" t="s">
        <v>7331</v>
      </c>
      <c r="C3985" t="s">
        <v>7332</v>
      </c>
      <c r="D3985" t="s">
        <v>55</v>
      </c>
      <c r="E3985" t="s">
        <v>56</v>
      </c>
      <c r="F3985" s="1">
        <v>42949</v>
      </c>
      <c r="G3985" s="1">
        <v>42947</v>
      </c>
      <c r="H3985" s="1">
        <v>42948</v>
      </c>
      <c r="J3985">
        <v>1065</v>
      </c>
      <c r="K3985">
        <v>1065</v>
      </c>
      <c r="L3985">
        <v>20273</v>
      </c>
      <c r="M3985" t="b">
        <v>1</v>
      </c>
      <c r="O3985" t="s">
        <v>34</v>
      </c>
      <c r="P3985" s="1">
        <v>42949</v>
      </c>
      <c r="Q3985" t="b">
        <v>0</v>
      </c>
      <c r="R3985" t="b">
        <v>0</v>
      </c>
      <c r="S3985" t="b">
        <v>0</v>
      </c>
      <c r="T3985">
        <v>5</v>
      </c>
      <c r="U3985">
        <v>1</v>
      </c>
      <c r="V3985">
        <v>0</v>
      </c>
      <c r="W3985">
        <v>12</v>
      </c>
      <c r="X3985">
        <v>0</v>
      </c>
      <c r="Y3985">
        <v>1</v>
      </c>
      <c r="Z3985">
        <v>0</v>
      </c>
      <c r="AA3985">
        <v>0</v>
      </c>
      <c r="AB3985">
        <v>2</v>
      </c>
      <c r="AC3985">
        <v>0</v>
      </c>
      <c r="AD3985">
        <v>3</v>
      </c>
      <c r="AE3985">
        <v>1268</v>
      </c>
      <c r="AF3985">
        <v>10</v>
      </c>
      <c r="AG3985">
        <v>3314</v>
      </c>
      <c r="AH3985">
        <v>1222</v>
      </c>
      <c r="AI3985">
        <v>0</v>
      </c>
      <c r="AN3985">
        <v>24.07</v>
      </c>
      <c r="AP3985" t="s">
        <v>59</v>
      </c>
      <c r="AS3985">
        <v>11</v>
      </c>
      <c r="AU3985">
        <v>7883</v>
      </c>
      <c r="AV3985">
        <v>287</v>
      </c>
      <c r="AW3985">
        <v>20</v>
      </c>
      <c r="AX3985">
        <v>15</v>
      </c>
      <c r="AY3985" t="s">
        <v>60</v>
      </c>
      <c r="AZ3985">
        <v>0</v>
      </c>
      <c r="BA3985">
        <f t="shared" si="339"/>
        <v>7859</v>
      </c>
      <c r="BB3985">
        <f t="shared" si="340"/>
        <v>580</v>
      </c>
      <c r="BC3985" t="s">
        <v>289</v>
      </c>
      <c r="BD3985">
        <f t="shared" si="337"/>
        <v>1</v>
      </c>
      <c r="BE3985">
        <f t="shared" si="338"/>
        <v>1</v>
      </c>
    </row>
    <row r="3986" spans="1:57" x14ac:dyDescent="0.25">
      <c r="A3986" t="s">
        <v>7389</v>
      </c>
      <c r="B3986" t="s">
        <v>7331</v>
      </c>
      <c r="C3986" t="s">
        <v>7332</v>
      </c>
      <c r="D3986" t="s">
        <v>55</v>
      </c>
      <c r="E3986" t="s">
        <v>56</v>
      </c>
      <c r="F3986" s="1">
        <v>42929</v>
      </c>
      <c r="G3986" s="1">
        <v>42926</v>
      </c>
      <c r="H3986" s="1">
        <v>42928</v>
      </c>
      <c r="J3986">
        <v>785</v>
      </c>
      <c r="K3986">
        <v>785</v>
      </c>
      <c r="L3986">
        <v>19993</v>
      </c>
      <c r="M3986" t="b">
        <v>0</v>
      </c>
      <c r="O3986" t="s">
        <v>34</v>
      </c>
      <c r="P3986" s="1">
        <v>42930</v>
      </c>
      <c r="Q3986" t="b">
        <v>0</v>
      </c>
      <c r="R3986" t="b">
        <v>0</v>
      </c>
      <c r="S3986" t="b">
        <v>0</v>
      </c>
      <c r="T3986">
        <v>3</v>
      </c>
      <c r="U3986">
        <v>1</v>
      </c>
      <c r="V3986">
        <v>0</v>
      </c>
      <c r="W3986">
        <v>12</v>
      </c>
      <c r="X3986">
        <v>0</v>
      </c>
      <c r="Y3986">
        <v>1</v>
      </c>
      <c r="Z3986">
        <v>1</v>
      </c>
      <c r="AA3986">
        <v>0</v>
      </c>
      <c r="AB3986">
        <v>0</v>
      </c>
      <c r="AC3986">
        <v>0</v>
      </c>
      <c r="AD3986">
        <v>1</v>
      </c>
      <c r="AE3986">
        <v>1060</v>
      </c>
      <c r="AF3986">
        <v>5</v>
      </c>
      <c r="AG3986">
        <v>2543</v>
      </c>
      <c r="AH3986">
        <v>1072</v>
      </c>
      <c r="AI3986">
        <v>0</v>
      </c>
      <c r="AN3986">
        <v>25.39</v>
      </c>
      <c r="AP3986" t="s">
        <v>59</v>
      </c>
      <c r="AS3986">
        <v>0</v>
      </c>
      <c r="AU3986">
        <v>11355</v>
      </c>
      <c r="AV3986">
        <v>135</v>
      </c>
      <c r="AW3986">
        <v>21</v>
      </c>
      <c r="AX3986">
        <v>14</v>
      </c>
      <c r="AY3986" t="s">
        <v>60</v>
      </c>
      <c r="AZ3986">
        <v>0</v>
      </c>
      <c r="BA3986">
        <f t="shared" si="339"/>
        <v>7579</v>
      </c>
      <c r="BB3986">
        <f t="shared" si="340"/>
        <v>860</v>
      </c>
      <c r="BC3986" t="s">
        <v>289</v>
      </c>
      <c r="BD3986">
        <f t="shared" si="337"/>
        <v>1</v>
      </c>
      <c r="BE3986">
        <f t="shared" si="338"/>
        <v>0</v>
      </c>
    </row>
    <row r="3987" spans="1:57" x14ac:dyDescent="0.25">
      <c r="A3987" t="s">
        <v>7391</v>
      </c>
      <c r="B3987" t="s">
        <v>7331</v>
      </c>
      <c r="C3987" t="s">
        <v>7332</v>
      </c>
      <c r="D3987" t="s">
        <v>55</v>
      </c>
      <c r="E3987" t="s">
        <v>56</v>
      </c>
      <c r="F3987" s="1">
        <v>42909</v>
      </c>
      <c r="G3987" s="1">
        <v>42907</v>
      </c>
      <c r="H3987" s="1">
        <v>42909</v>
      </c>
      <c r="J3987">
        <v>559</v>
      </c>
      <c r="K3987">
        <v>559</v>
      </c>
      <c r="L3987">
        <v>19767</v>
      </c>
      <c r="M3987" t="b">
        <v>0</v>
      </c>
      <c r="O3987" t="s">
        <v>34</v>
      </c>
      <c r="P3987" s="1">
        <v>42909</v>
      </c>
      <c r="Q3987" t="b">
        <v>0</v>
      </c>
      <c r="R3987" t="b">
        <v>0</v>
      </c>
      <c r="S3987" t="b">
        <v>0</v>
      </c>
      <c r="T3987">
        <v>4</v>
      </c>
      <c r="U3987">
        <v>2</v>
      </c>
      <c r="V3987">
        <v>0</v>
      </c>
      <c r="W3987">
        <v>11</v>
      </c>
      <c r="X3987">
        <v>0</v>
      </c>
      <c r="Y3987">
        <v>0</v>
      </c>
      <c r="Z3987">
        <v>0</v>
      </c>
      <c r="AA3987">
        <v>0</v>
      </c>
      <c r="AB3987">
        <v>2</v>
      </c>
      <c r="AC3987">
        <v>1</v>
      </c>
      <c r="AD3987">
        <v>3</v>
      </c>
      <c r="AE3987">
        <v>1074</v>
      </c>
      <c r="AF3987">
        <v>15</v>
      </c>
      <c r="AG3987">
        <v>3912</v>
      </c>
      <c r="AH3987">
        <v>1090</v>
      </c>
      <c r="AI3987">
        <v>0</v>
      </c>
      <c r="AN3987">
        <v>23.88</v>
      </c>
      <c r="AP3987" t="s">
        <v>59</v>
      </c>
      <c r="AS3987">
        <v>6</v>
      </c>
      <c r="AU3987">
        <v>17568</v>
      </c>
      <c r="AV3987">
        <v>522</v>
      </c>
      <c r="AW3987">
        <v>21</v>
      </c>
      <c r="AX3987">
        <v>16</v>
      </c>
      <c r="AY3987" t="s">
        <v>60</v>
      </c>
      <c r="AZ3987">
        <v>0</v>
      </c>
      <c r="BA3987">
        <f t="shared" si="339"/>
        <v>7353</v>
      </c>
      <c r="BB3987">
        <f t="shared" si="340"/>
        <v>1086</v>
      </c>
      <c r="BC3987" t="s">
        <v>289</v>
      </c>
      <c r="BD3987">
        <f t="shared" si="337"/>
        <v>1</v>
      </c>
      <c r="BE3987">
        <f t="shared" si="338"/>
        <v>0</v>
      </c>
    </row>
    <row r="3988" spans="1:57" x14ac:dyDescent="0.25">
      <c r="A3988" t="s">
        <v>7393</v>
      </c>
      <c r="B3988" t="s">
        <v>7331</v>
      </c>
      <c r="C3988" t="s">
        <v>7332</v>
      </c>
      <c r="D3988" t="s">
        <v>55</v>
      </c>
      <c r="E3988" t="s">
        <v>56</v>
      </c>
      <c r="F3988" s="1">
        <v>42889</v>
      </c>
      <c r="G3988" s="1">
        <v>42887</v>
      </c>
      <c r="H3988" s="1">
        <v>42888</v>
      </c>
      <c r="J3988">
        <v>264</v>
      </c>
      <c r="K3988">
        <v>264</v>
      </c>
      <c r="L3988">
        <v>19472</v>
      </c>
      <c r="M3988" t="b">
        <v>0</v>
      </c>
      <c r="O3988" t="s">
        <v>34</v>
      </c>
      <c r="P3988" s="1">
        <v>42889</v>
      </c>
      <c r="Q3988" t="b">
        <v>0</v>
      </c>
      <c r="R3988" t="b">
        <v>0</v>
      </c>
      <c r="S3988" t="b">
        <v>0</v>
      </c>
      <c r="T3988">
        <v>6</v>
      </c>
      <c r="U3988">
        <v>2</v>
      </c>
      <c r="V3988">
        <v>0</v>
      </c>
      <c r="W3988">
        <v>8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2</v>
      </c>
      <c r="AE3988">
        <v>1242</v>
      </c>
      <c r="AF3988">
        <v>11</v>
      </c>
      <c r="AG3988">
        <v>3128</v>
      </c>
      <c r="AH3988">
        <v>1187</v>
      </c>
      <c r="AI3988">
        <v>0</v>
      </c>
      <c r="AN3988">
        <v>24.48</v>
      </c>
      <c r="AP3988" t="s">
        <v>59</v>
      </c>
      <c r="AS3988">
        <v>6</v>
      </c>
      <c r="AU3988">
        <v>15277</v>
      </c>
      <c r="AV3988">
        <v>609</v>
      </c>
      <c r="AW3988">
        <v>21</v>
      </c>
      <c r="AX3988">
        <v>16</v>
      </c>
      <c r="AY3988" t="s">
        <v>60</v>
      </c>
      <c r="AZ3988">
        <v>0</v>
      </c>
      <c r="BA3988">
        <f t="shared" si="339"/>
        <v>7058</v>
      </c>
      <c r="BB3988">
        <f t="shared" si="340"/>
        <v>1381</v>
      </c>
      <c r="BC3988" t="s">
        <v>289</v>
      </c>
      <c r="BD3988">
        <f t="shared" si="337"/>
        <v>1</v>
      </c>
      <c r="BE3988">
        <f t="shared" si="338"/>
        <v>0</v>
      </c>
    </row>
    <row r="3989" spans="1:57" x14ac:dyDescent="0.25">
      <c r="A3989" t="s">
        <v>7395</v>
      </c>
      <c r="B3989" t="s">
        <v>7331</v>
      </c>
      <c r="C3989" t="s">
        <v>7332</v>
      </c>
      <c r="D3989" t="s">
        <v>55</v>
      </c>
      <c r="E3989" t="s">
        <v>56</v>
      </c>
      <c r="F3989" s="1">
        <v>42852</v>
      </c>
      <c r="G3989" s="1">
        <v>42851</v>
      </c>
      <c r="H3989" s="1">
        <v>42852</v>
      </c>
      <c r="J3989">
        <v>989</v>
      </c>
      <c r="K3989">
        <v>989</v>
      </c>
      <c r="L3989">
        <v>19208</v>
      </c>
      <c r="M3989" t="b">
        <v>1</v>
      </c>
      <c r="O3989" t="s">
        <v>34</v>
      </c>
      <c r="P3989" s="1">
        <v>42852</v>
      </c>
      <c r="Q3989" t="b">
        <v>0</v>
      </c>
      <c r="R3989" t="b">
        <v>0</v>
      </c>
      <c r="S3989" t="b">
        <v>0</v>
      </c>
      <c r="T3989">
        <v>6</v>
      </c>
      <c r="U3989">
        <v>1</v>
      </c>
      <c r="V3989">
        <v>0</v>
      </c>
      <c r="W3989">
        <v>19</v>
      </c>
      <c r="X3989">
        <v>1</v>
      </c>
      <c r="Y3989">
        <v>1</v>
      </c>
      <c r="Z3989">
        <v>0</v>
      </c>
      <c r="AA3989">
        <v>1</v>
      </c>
      <c r="AB3989">
        <v>3</v>
      </c>
      <c r="AC3989">
        <v>0</v>
      </c>
      <c r="AD3989">
        <v>1</v>
      </c>
      <c r="AE3989">
        <v>1037</v>
      </c>
      <c r="AF3989">
        <v>7</v>
      </c>
      <c r="AG3989">
        <v>2469</v>
      </c>
      <c r="AH3989">
        <v>915</v>
      </c>
      <c r="AI3989">
        <v>1</v>
      </c>
      <c r="AN3989">
        <v>25.15</v>
      </c>
      <c r="AP3989" t="s">
        <v>59</v>
      </c>
      <c r="AS3989">
        <v>12</v>
      </c>
      <c r="AU3989">
        <v>17931</v>
      </c>
      <c r="AV3989">
        <v>302</v>
      </c>
      <c r="AW3989">
        <v>21</v>
      </c>
      <c r="AX3989">
        <v>15</v>
      </c>
      <c r="AY3989" t="s">
        <v>60</v>
      </c>
      <c r="AZ3989">
        <v>0</v>
      </c>
      <c r="BA3989">
        <f t="shared" si="339"/>
        <v>6794</v>
      </c>
      <c r="BB3989">
        <f t="shared" si="340"/>
        <v>1645</v>
      </c>
      <c r="BC3989" t="s">
        <v>34</v>
      </c>
      <c r="BD3989">
        <f t="shared" si="337"/>
        <v>2</v>
      </c>
      <c r="BE3989">
        <f t="shared" si="338"/>
        <v>1</v>
      </c>
    </row>
    <row r="3990" spans="1:57" x14ac:dyDescent="0.25">
      <c r="A3990" t="s">
        <v>7397</v>
      </c>
      <c r="B3990" t="s">
        <v>7331</v>
      </c>
      <c r="C3990" t="s">
        <v>7332</v>
      </c>
      <c r="D3990" t="s">
        <v>55</v>
      </c>
      <c r="E3990" t="s">
        <v>56</v>
      </c>
      <c r="F3990" s="1">
        <v>42835</v>
      </c>
      <c r="G3990" s="1">
        <v>42832</v>
      </c>
      <c r="H3990" s="1">
        <v>42835</v>
      </c>
      <c r="J3990">
        <v>731</v>
      </c>
      <c r="K3990">
        <v>731</v>
      </c>
      <c r="L3990">
        <v>18950</v>
      </c>
      <c r="M3990" t="b">
        <v>0</v>
      </c>
      <c r="O3990" t="s">
        <v>34</v>
      </c>
      <c r="P3990" s="1">
        <v>42835</v>
      </c>
      <c r="Q3990" t="b">
        <v>0</v>
      </c>
      <c r="R3990" t="b">
        <v>0</v>
      </c>
      <c r="S3990" t="b">
        <v>0</v>
      </c>
      <c r="T3990">
        <v>8</v>
      </c>
      <c r="U3990">
        <v>2</v>
      </c>
      <c r="V3990">
        <v>0</v>
      </c>
      <c r="W3990">
        <v>17</v>
      </c>
      <c r="X3990">
        <v>0</v>
      </c>
      <c r="Y3990">
        <v>0</v>
      </c>
      <c r="Z3990">
        <v>0</v>
      </c>
      <c r="AA3990">
        <v>0</v>
      </c>
      <c r="AB3990">
        <v>3</v>
      </c>
      <c r="AC3990">
        <v>1</v>
      </c>
      <c r="AD3990">
        <v>0</v>
      </c>
      <c r="AE3990">
        <v>1284</v>
      </c>
      <c r="AF3990">
        <v>13</v>
      </c>
      <c r="AG3990">
        <v>3419</v>
      </c>
      <c r="AH3990">
        <v>1276</v>
      </c>
      <c r="AI3990">
        <v>0</v>
      </c>
      <c r="AN3990">
        <v>25.11</v>
      </c>
      <c r="AP3990" t="s">
        <v>59</v>
      </c>
      <c r="AS3990">
        <v>19</v>
      </c>
      <c r="AU3990">
        <v>27003</v>
      </c>
      <c r="AV3990">
        <v>450</v>
      </c>
      <c r="AW3990">
        <v>22</v>
      </c>
      <c r="AX3990">
        <v>16</v>
      </c>
      <c r="AY3990" t="s">
        <v>60</v>
      </c>
      <c r="AZ3990">
        <v>0</v>
      </c>
      <c r="BA3990">
        <f t="shared" si="339"/>
        <v>6536</v>
      </c>
      <c r="BB3990">
        <f t="shared" si="340"/>
        <v>1903</v>
      </c>
      <c r="BC3990" t="s">
        <v>34</v>
      </c>
      <c r="BD3990">
        <f t="shared" si="337"/>
        <v>2</v>
      </c>
      <c r="BE3990">
        <f t="shared" si="338"/>
        <v>0</v>
      </c>
    </row>
    <row r="3991" spans="1:57" x14ac:dyDescent="0.25">
      <c r="A3991" t="s">
        <v>7399</v>
      </c>
      <c r="B3991" t="s">
        <v>7331</v>
      </c>
      <c r="C3991" t="s">
        <v>7332</v>
      </c>
      <c r="D3991" t="s">
        <v>55</v>
      </c>
      <c r="E3991" t="s">
        <v>56</v>
      </c>
      <c r="F3991" s="1">
        <v>42814</v>
      </c>
      <c r="G3991" s="1">
        <v>42812</v>
      </c>
      <c r="H3991" s="1">
        <v>42814</v>
      </c>
      <c r="I3991">
        <v>0</v>
      </c>
      <c r="J3991">
        <v>489</v>
      </c>
      <c r="K3991">
        <v>489</v>
      </c>
      <c r="L3991">
        <v>18708</v>
      </c>
      <c r="M3991" t="b">
        <v>0</v>
      </c>
      <c r="O3991" t="s">
        <v>34</v>
      </c>
      <c r="P3991" s="1">
        <v>42814</v>
      </c>
      <c r="Q3991" t="b">
        <v>0</v>
      </c>
      <c r="R3991" t="b">
        <v>0</v>
      </c>
      <c r="S3991" t="b">
        <v>0</v>
      </c>
      <c r="T3991">
        <v>6</v>
      </c>
      <c r="U3991">
        <v>1</v>
      </c>
      <c r="V3991">
        <v>0</v>
      </c>
      <c r="W3991">
        <v>9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2</v>
      </c>
      <c r="AD3991">
        <v>1</v>
      </c>
      <c r="AE3991">
        <v>1189</v>
      </c>
      <c r="AF3991">
        <v>10</v>
      </c>
      <c r="AG3991">
        <v>3062</v>
      </c>
      <c r="AH3991">
        <v>1131</v>
      </c>
      <c r="AI3991">
        <v>0</v>
      </c>
      <c r="AN3991">
        <v>25.33</v>
      </c>
      <c r="AP3991" t="s">
        <v>59</v>
      </c>
      <c r="AS3991">
        <v>4</v>
      </c>
      <c r="AU3991">
        <v>14447</v>
      </c>
      <c r="AV3991">
        <v>297</v>
      </c>
      <c r="AW3991">
        <v>21</v>
      </c>
      <c r="AX3991">
        <v>15</v>
      </c>
      <c r="AY3991" t="s">
        <v>60</v>
      </c>
      <c r="AZ3991">
        <v>0</v>
      </c>
      <c r="BA3991">
        <f t="shared" si="339"/>
        <v>6294</v>
      </c>
      <c r="BB3991">
        <f t="shared" si="340"/>
        <v>2145</v>
      </c>
      <c r="BC3991" t="s">
        <v>289</v>
      </c>
      <c r="BD3991">
        <f t="shared" si="337"/>
        <v>1</v>
      </c>
      <c r="BE3991">
        <f t="shared" si="338"/>
        <v>0</v>
      </c>
    </row>
    <row r="3992" spans="1:57" x14ac:dyDescent="0.25">
      <c r="A3992" t="s">
        <v>7401</v>
      </c>
      <c r="B3992" t="s">
        <v>7331</v>
      </c>
      <c r="C3992" t="s">
        <v>7332</v>
      </c>
      <c r="D3992" t="s">
        <v>55</v>
      </c>
      <c r="E3992" t="s">
        <v>56</v>
      </c>
      <c r="F3992" s="1">
        <v>42791</v>
      </c>
      <c r="G3992" s="1">
        <v>42788</v>
      </c>
      <c r="H3992" s="1">
        <v>42790</v>
      </c>
      <c r="J3992">
        <v>227</v>
      </c>
      <c r="K3992">
        <v>227</v>
      </c>
      <c r="L3992">
        <v>18446</v>
      </c>
      <c r="M3992" t="b">
        <v>0</v>
      </c>
      <c r="O3992" t="s">
        <v>34</v>
      </c>
      <c r="P3992" s="1">
        <v>42791</v>
      </c>
      <c r="Q3992" t="b">
        <v>0</v>
      </c>
      <c r="R3992" t="b">
        <v>0</v>
      </c>
      <c r="S3992" t="b">
        <v>0</v>
      </c>
      <c r="T3992">
        <v>3</v>
      </c>
      <c r="U3992">
        <v>1</v>
      </c>
      <c r="V3992">
        <v>0</v>
      </c>
      <c r="W3992">
        <v>4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1</v>
      </c>
      <c r="AD3992">
        <v>1</v>
      </c>
      <c r="AE3992">
        <v>1101</v>
      </c>
      <c r="AF3992">
        <v>9</v>
      </c>
      <c r="AG3992">
        <v>2843</v>
      </c>
      <c r="AH3992">
        <v>954</v>
      </c>
      <c r="AI3992">
        <v>0</v>
      </c>
      <c r="AN3992">
        <v>25.44</v>
      </c>
      <c r="AP3992" t="s">
        <v>59</v>
      </c>
      <c r="AS3992">
        <v>16</v>
      </c>
      <c r="AU3992">
        <v>10211</v>
      </c>
      <c r="AV3992">
        <v>1092</v>
      </c>
      <c r="AW3992">
        <v>21</v>
      </c>
      <c r="AX3992">
        <v>17</v>
      </c>
      <c r="AY3992" t="s">
        <v>60</v>
      </c>
      <c r="AZ3992">
        <v>0</v>
      </c>
      <c r="BA3992">
        <f t="shared" si="339"/>
        <v>6032</v>
      </c>
      <c r="BB3992">
        <f t="shared" si="340"/>
        <v>2407</v>
      </c>
      <c r="BC3992" t="s">
        <v>289</v>
      </c>
      <c r="BD3992">
        <f t="shared" si="337"/>
        <v>1</v>
      </c>
      <c r="BE3992">
        <f t="shared" si="338"/>
        <v>0</v>
      </c>
    </row>
    <row r="3993" spans="1:57" x14ac:dyDescent="0.25">
      <c r="A3993" t="s">
        <v>7403</v>
      </c>
      <c r="B3993" t="s">
        <v>7331</v>
      </c>
      <c r="C3993" t="s">
        <v>7332</v>
      </c>
      <c r="D3993" t="s">
        <v>55</v>
      </c>
      <c r="E3993" t="s">
        <v>56</v>
      </c>
      <c r="F3993" s="1">
        <v>42769</v>
      </c>
      <c r="G3993" s="1">
        <v>42768</v>
      </c>
      <c r="H3993" s="1">
        <v>42769</v>
      </c>
      <c r="J3993">
        <v>997</v>
      </c>
      <c r="K3993">
        <v>997</v>
      </c>
      <c r="L3993">
        <v>18219</v>
      </c>
      <c r="M3993" t="b">
        <v>1</v>
      </c>
      <c r="O3993" t="s">
        <v>34</v>
      </c>
      <c r="P3993" s="1">
        <v>42769</v>
      </c>
      <c r="Q3993" t="b">
        <v>0</v>
      </c>
      <c r="R3993" t="b">
        <v>0</v>
      </c>
      <c r="S3993" t="b">
        <v>0</v>
      </c>
      <c r="T3993">
        <v>4</v>
      </c>
      <c r="U3993">
        <v>1</v>
      </c>
      <c r="V3993">
        <v>0</v>
      </c>
      <c r="W3993">
        <v>8</v>
      </c>
      <c r="X3993">
        <v>0</v>
      </c>
      <c r="Y3993">
        <v>0</v>
      </c>
      <c r="Z3993">
        <v>0</v>
      </c>
      <c r="AA3993">
        <v>0</v>
      </c>
      <c r="AB3993">
        <v>2</v>
      </c>
      <c r="AC3993">
        <v>1</v>
      </c>
      <c r="AD3993">
        <v>0</v>
      </c>
      <c r="AE3993">
        <v>978</v>
      </c>
      <c r="AF3993">
        <v>7</v>
      </c>
      <c r="AG3993">
        <v>2417</v>
      </c>
      <c r="AH3993">
        <v>890</v>
      </c>
      <c r="AI3993">
        <v>0</v>
      </c>
      <c r="AN3993">
        <v>24.76</v>
      </c>
      <c r="AP3993" t="s">
        <v>59</v>
      </c>
      <c r="AS3993">
        <v>6</v>
      </c>
      <c r="AU3993">
        <v>12564</v>
      </c>
      <c r="AV3993">
        <v>263</v>
      </c>
      <c r="AW3993">
        <v>21</v>
      </c>
      <c r="AX3993">
        <v>15</v>
      </c>
      <c r="AY3993" t="s">
        <v>60</v>
      </c>
      <c r="AZ3993">
        <v>0</v>
      </c>
      <c r="BA3993">
        <f t="shared" si="339"/>
        <v>5805</v>
      </c>
      <c r="BB3993">
        <f t="shared" si="340"/>
        <v>2634</v>
      </c>
      <c r="BC3993" t="s">
        <v>289</v>
      </c>
      <c r="BD3993">
        <f t="shared" si="337"/>
        <v>1</v>
      </c>
      <c r="BE3993">
        <f t="shared" si="338"/>
        <v>1</v>
      </c>
    </row>
    <row r="3994" spans="1:57" x14ac:dyDescent="0.25">
      <c r="A3994" t="s">
        <v>7405</v>
      </c>
      <c r="B3994" t="s">
        <v>7331</v>
      </c>
      <c r="C3994" t="s">
        <v>7332</v>
      </c>
      <c r="D3994" t="s">
        <v>55</v>
      </c>
      <c r="E3994" t="s">
        <v>56</v>
      </c>
      <c r="F3994" s="1">
        <v>42753</v>
      </c>
      <c r="G3994" s="1">
        <v>42750</v>
      </c>
      <c r="H3994" s="1">
        <v>42752</v>
      </c>
      <c r="J3994">
        <v>751</v>
      </c>
      <c r="K3994">
        <v>751</v>
      </c>
      <c r="L3994">
        <v>17973</v>
      </c>
      <c r="M3994" t="b">
        <v>0</v>
      </c>
      <c r="O3994" t="s">
        <v>34</v>
      </c>
      <c r="P3994" s="1">
        <v>42753</v>
      </c>
      <c r="Q3994" t="b">
        <v>0</v>
      </c>
      <c r="R3994" t="b">
        <v>0</v>
      </c>
      <c r="S3994" t="b">
        <v>0</v>
      </c>
      <c r="T3994">
        <v>7</v>
      </c>
      <c r="U3994">
        <v>1</v>
      </c>
      <c r="V3994">
        <v>0</v>
      </c>
      <c r="W3994">
        <v>10</v>
      </c>
      <c r="X3994">
        <v>3</v>
      </c>
      <c r="Y3994">
        <v>1</v>
      </c>
      <c r="Z3994">
        <v>0</v>
      </c>
      <c r="AA3994">
        <v>0</v>
      </c>
      <c r="AB3994">
        <v>2</v>
      </c>
      <c r="AC3994">
        <v>0</v>
      </c>
      <c r="AD3994">
        <v>1</v>
      </c>
      <c r="AE3994">
        <v>1172</v>
      </c>
      <c r="AF3994">
        <v>10</v>
      </c>
      <c r="AG3994">
        <v>3345</v>
      </c>
      <c r="AH3994">
        <v>1210</v>
      </c>
      <c r="AI3994">
        <v>1</v>
      </c>
      <c r="AN3994">
        <v>23.78</v>
      </c>
      <c r="AP3994" t="s">
        <v>59</v>
      </c>
      <c r="AS3994">
        <v>11</v>
      </c>
      <c r="AU3994">
        <v>18362</v>
      </c>
      <c r="AV3994">
        <v>2415</v>
      </c>
      <c r="AW3994">
        <v>21</v>
      </c>
      <c r="AX3994">
        <v>18</v>
      </c>
      <c r="AY3994" t="s">
        <v>3590</v>
      </c>
      <c r="AZ3994">
        <v>0</v>
      </c>
      <c r="BA3994">
        <f t="shared" si="339"/>
        <v>5559</v>
      </c>
      <c r="BB3994">
        <f t="shared" si="340"/>
        <v>2880</v>
      </c>
      <c r="BC3994" t="s">
        <v>289</v>
      </c>
      <c r="BD3994">
        <f t="shared" si="337"/>
        <v>1</v>
      </c>
      <c r="BE3994">
        <f t="shared" si="338"/>
        <v>0</v>
      </c>
    </row>
    <row r="3995" spans="1:57" x14ac:dyDescent="0.25">
      <c r="A3995" t="s">
        <v>7407</v>
      </c>
      <c r="B3995" t="s">
        <v>7331</v>
      </c>
      <c r="C3995" t="s">
        <v>7332</v>
      </c>
      <c r="D3995" t="s">
        <v>55</v>
      </c>
      <c r="E3995" t="s">
        <v>56</v>
      </c>
      <c r="F3995" s="1">
        <v>42728</v>
      </c>
      <c r="G3995" s="1">
        <v>42726</v>
      </c>
      <c r="H3995" s="1">
        <v>42727</v>
      </c>
      <c r="J3995">
        <v>497</v>
      </c>
      <c r="K3995">
        <v>497</v>
      </c>
      <c r="L3995">
        <v>17719</v>
      </c>
      <c r="M3995" t="b">
        <v>0</v>
      </c>
      <c r="O3995" t="s">
        <v>34</v>
      </c>
      <c r="P3995" s="1">
        <v>42728</v>
      </c>
      <c r="Q3995" t="b">
        <v>0</v>
      </c>
      <c r="R3995" t="b">
        <v>0</v>
      </c>
      <c r="S3995" t="b">
        <v>0</v>
      </c>
      <c r="T3995">
        <v>3</v>
      </c>
      <c r="U3995">
        <v>1</v>
      </c>
      <c r="V3995">
        <v>0</v>
      </c>
      <c r="W3995">
        <v>5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1</v>
      </c>
      <c r="AE3995">
        <v>1137</v>
      </c>
      <c r="AF3995">
        <v>11</v>
      </c>
      <c r="AG3995">
        <v>2889</v>
      </c>
      <c r="AH3995">
        <v>1114</v>
      </c>
      <c r="AI3995">
        <v>0</v>
      </c>
      <c r="AN3995">
        <v>23.97</v>
      </c>
      <c r="AP3995" t="s">
        <v>59</v>
      </c>
      <c r="AS3995">
        <v>8</v>
      </c>
      <c r="AU3995">
        <v>9265</v>
      </c>
      <c r="AV3995">
        <v>214</v>
      </c>
      <c r="AW3995">
        <v>20</v>
      </c>
      <c r="AX3995">
        <v>15</v>
      </c>
      <c r="AY3995" t="s">
        <v>60</v>
      </c>
      <c r="AZ3995">
        <v>0</v>
      </c>
      <c r="BA3995">
        <f t="shared" si="339"/>
        <v>5305</v>
      </c>
      <c r="BB3995">
        <f t="shared" si="340"/>
        <v>3134</v>
      </c>
      <c r="BD3995" t="e">
        <f t="shared" si="337"/>
        <v>#N/A</v>
      </c>
      <c r="BE3995">
        <f t="shared" si="338"/>
        <v>0</v>
      </c>
    </row>
    <row r="3996" spans="1:57" x14ac:dyDescent="0.25">
      <c r="A3996" t="s">
        <v>7409</v>
      </c>
      <c r="B3996" t="s">
        <v>7331</v>
      </c>
      <c r="C3996" t="s">
        <v>7332</v>
      </c>
      <c r="D3996" t="s">
        <v>55</v>
      </c>
      <c r="E3996" t="s">
        <v>56</v>
      </c>
      <c r="F3996" s="1">
        <v>42709</v>
      </c>
      <c r="G3996" s="1">
        <v>42706</v>
      </c>
      <c r="H3996" s="1">
        <v>42709</v>
      </c>
      <c r="J3996">
        <v>243</v>
      </c>
      <c r="K3996">
        <v>243</v>
      </c>
      <c r="L3996">
        <v>17465</v>
      </c>
      <c r="M3996" t="b">
        <v>0</v>
      </c>
      <c r="O3996" t="s">
        <v>34</v>
      </c>
      <c r="P3996" s="1">
        <v>42709</v>
      </c>
      <c r="Q3996" t="b">
        <v>0</v>
      </c>
      <c r="R3996" t="b">
        <v>0</v>
      </c>
      <c r="S3996" t="b">
        <v>0</v>
      </c>
      <c r="T3996">
        <v>1</v>
      </c>
      <c r="U3996">
        <v>0</v>
      </c>
      <c r="V3996">
        <v>0</v>
      </c>
      <c r="W3996">
        <v>2</v>
      </c>
      <c r="X3996">
        <v>0</v>
      </c>
      <c r="Y3996">
        <v>0</v>
      </c>
      <c r="Z3996">
        <v>0</v>
      </c>
      <c r="AA3996">
        <v>1</v>
      </c>
      <c r="AB3996">
        <v>0</v>
      </c>
      <c r="AC3996">
        <v>0</v>
      </c>
      <c r="AD3996">
        <v>0</v>
      </c>
      <c r="AE3996">
        <v>921</v>
      </c>
      <c r="AF3996">
        <v>7</v>
      </c>
      <c r="AG3996">
        <v>2394</v>
      </c>
      <c r="AH3996">
        <v>929</v>
      </c>
      <c r="AI3996">
        <v>0</v>
      </c>
      <c r="AN3996">
        <v>23.99</v>
      </c>
      <c r="AP3996" t="s">
        <v>59</v>
      </c>
      <c r="AS3996">
        <v>7</v>
      </c>
      <c r="AU3996">
        <v>6620</v>
      </c>
      <c r="AV3996">
        <v>202</v>
      </c>
      <c r="AW3996">
        <v>20</v>
      </c>
      <c r="AX3996">
        <v>15</v>
      </c>
      <c r="AY3996" t="s">
        <v>60</v>
      </c>
      <c r="AZ3996">
        <v>0</v>
      </c>
      <c r="BA3996">
        <f t="shared" si="339"/>
        <v>5051</v>
      </c>
      <c r="BB3996">
        <f t="shared" si="340"/>
        <v>3388</v>
      </c>
      <c r="BD3996" t="e">
        <f t="shared" si="337"/>
        <v>#N/A</v>
      </c>
      <c r="BE3996">
        <f t="shared" si="338"/>
        <v>0</v>
      </c>
    </row>
    <row r="3997" spans="1:57" x14ac:dyDescent="0.25">
      <c r="A3997" t="s">
        <v>7411</v>
      </c>
      <c r="B3997" t="s">
        <v>7331</v>
      </c>
      <c r="C3997" t="s">
        <v>7332</v>
      </c>
      <c r="D3997" t="s">
        <v>55</v>
      </c>
      <c r="E3997" t="s">
        <v>56</v>
      </c>
      <c r="F3997" s="1">
        <v>42689</v>
      </c>
      <c r="G3997" s="1">
        <v>42685</v>
      </c>
      <c r="H3997" s="1">
        <v>42688</v>
      </c>
      <c r="J3997">
        <v>1017</v>
      </c>
      <c r="K3997">
        <v>1017</v>
      </c>
      <c r="L3997">
        <v>17222</v>
      </c>
      <c r="M3997" t="b">
        <v>1</v>
      </c>
      <c r="O3997" t="s">
        <v>34</v>
      </c>
      <c r="P3997" s="1">
        <v>42689</v>
      </c>
      <c r="Q3997" t="b">
        <v>0</v>
      </c>
      <c r="R3997" t="b">
        <v>0</v>
      </c>
      <c r="S3997" t="b">
        <v>0</v>
      </c>
      <c r="T3997">
        <v>4</v>
      </c>
      <c r="U3997">
        <v>0</v>
      </c>
      <c r="V3997">
        <v>0</v>
      </c>
      <c r="W3997">
        <v>11</v>
      </c>
      <c r="X3997">
        <v>0</v>
      </c>
      <c r="Y3997">
        <v>0</v>
      </c>
      <c r="Z3997">
        <v>0</v>
      </c>
      <c r="AA3997">
        <v>0</v>
      </c>
      <c r="AB3997">
        <v>2</v>
      </c>
      <c r="AC3997">
        <v>1</v>
      </c>
      <c r="AD3997">
        <v>0</v>
      </c>
      <c r="AE3997">
        <v>1036</v>
      </c>
      <c r="AF3997">
        <v>8</v>
      </c>
      <c r="AG3997">
        <v>2872</v>
      </c>
      <c r="AH3997">
        <v>988</v>
      </c>
      <c r="AI3997">
        <v>0</v>
      </c>
      <c r="AN3997">
        <v>24.63</v>
      </c>
      <c r="AP3997" t="s">
        <v>59</v>
      </c>
      <c r="AS3997">
        <v>7</v>
      </c>
      <c r="AU3997">
        <v>17604</v>
      </c>
      <c r="AV3997">
        <v>319</v>
      </c>
      <c r="AW3997">
        <v>21</v>
      </c>
      <c r="AX3997">
        <v>15</v>
      </c>
      <c r="AY3997" t="s">
        <v>60</v>
      </c>
      <c r="AZ3997">
        <v>0</v>
      </c>
      <c r="BA3997">
        <f t="shared" si="339"/>
        <v>4808</v>
      </c>
      <c r="BB3997">
        <f t="shared" si="340"/>
        <v>3631</v>
      </c>
      <c r="BD3997" t="e">
        <f t="shared" si="337"/>
        <v>#N/A</v>
      </c>
      <c r="BE3997">
        <f t="shared" si="338"/>
        <v>1</v>
      </c>
    </row>
    <row r="3998" spans="1:57" x14ac:dyDescent="0.25">
      <c r="A3998" t="s">
        <v>7413</v>
      </c>
      <c r="B3998" t="s">
        <v>7331</v>
      </c>
      <c r="C3998" t="s">
        <v>7332</v>
      </c>
      <c r="D3998" t="s">
        <v>55</v>
      </c>
      <c r="E3998" t="s">
        <v>56</v>
      </c>
      <c r="F3998" s="1">
        <v>42669</v>
      </c>
      <c r="G3998" s="1">
        <v>42667</v>
      </c>
      <c r="H3998" s="1">
        <v>42669</v>
      </c>
      <c r="J3998">
        <v>774</v>
      </c>
      <c r="K3998">
        <v>774</v>
      </c>
      <c r="L3998">
        <v>16979</v>
      </c>
      <c r="M3998" t="b">
        <v>0</v>
      </c>
      <c r="O3998" t="s">
        <v>34</v>
      </c>
      <c r="P3998" s="1">
        <v>42669</v>
      </c>
      <c r="Q3998" t="b">
        <v>0</v>
      </c>
      <c r="R3998" t="b">
        <v>0</v>
      </c>
      <c r="S3998" t="b">
        <v>0</v>
      </c>
      <c r="T3998">
        <v>4</v>
      </c>
      <c r="U3998">
        <v>2</v>
      </c>
      <c r="V3998">
        <v>0</v>
      </c>
      <c r="W3998">
        <v>13</v>
      </c>
      <c r="X3998">
        <v>0</v>
      </c>
      <c r="Y3998">
        <v>1</v>
      </c>
      <c r="Z3998">
        <v>0</v>
      </c>
      <c r="AA3998">
        <v>0</v>
      </c>
      <c r="AB3998">
        <v>3</v>
      </c>
      <c r="AC3998">
        <v>0</v>
      </c>
      <c r="AD3998">
        <v>0</v>
      </c>
      <c r="AE3998">
        <v>1116</v>
      </c>
      <c r="AF3998">
        <v>10</v>
      </c>
      <c r="AG3998">
        <v>3215</v>
      </c>
      <c r="AH3998">
        <v>1144</v>
      </c>
      <c r="AI3998">
        <v>0</v>
      </c>
      <c r="AN3998">
        <v>24.97</v>
      </c>
      <c r="AP3998" t="s">
        <v>59</v>
      </c>
      <c r="AS3998">
        <v>13</v>
      </c>
      <c r="AU3998">
        <v>17389</v>
      </c>
      <c r="AV3998">
        <v>463</v>
      </c>
      <c r="AW3998">
        <v>21</v>
      </c>
      <c r="AX3998">
        <v>16</v>
      </c>
      <c r="AY3998" t="s">
        <v>60</v>
      </c>
      <c r="AZ3998">
        <v>0</v>
      </c>
      <c r="BA3998">
        <f t="shared" si="339"/>
        <v>4565</v>
      </c>
      <c r="BB3998">
        <f t="shared" si="340"/>
        <v>3874</v>
      </c>
      <c r="BD3998" t="e">
        <f t="shared" si="337"/>
        <v>#N/A</v>
      </c>
      <c r="BE3998">
        <f t="shared" si="338"/>
        <v>0</v>
      </c>
    </row>
    <row r="3999" spans="1:57" x14ac:dyDescent="0.25">
      <c r="A3999" t="s">
        <v>7415</v>
      </c>
      <c r="B3999" t="s">
        <v>7331</v>
      </c>
      <c r="C3999" t="s">
        <v>7332</v>
      </c>
      <c r="D3999" t="s">
        <v>55</v>
      </c>
      <c r="E3999" t="s">
        <v>56</v>
      </c>
      <c r="F3999" s="1">
        <v>42643</v>
      </c>
      <c r="G3999" s="1">
        <v>42641</v>
      </c>
      <c r="H3999" s="1">
        <v>42642</v>
      </c>
      <c r="J3999">
        <v>504</v>
      </c>
      <c r="K3999">
        <v>504</v>
      </c>
      <c r="L3999">
        <v>16709</v>
      </c>
      <c r="M3999" t="b">
        <v>0</v>
      </c>
      <c r="O3999" t="s">
        <v>34</v>
      </c>
      <c r="P3999" s="1">
        <v>42643</v>
      </c>
      <c r="Q3999" t="b">
        <v>0</v>
      </c>
      <c r="R3999" t="b">
        <v>0</v>
      </c>
      <c r="S3999" t="b">
        <v>0</v>
      </c>
      <c r="T3999">
        <v>4</v>
      </c>
      <c r="U3999">
        <v>1</v>
      </c>
      <c r="V3999">
        <v>0</v>
      </c>
      <c r="W3999">
        <v>7</v>
      </c>
      <c r="X3999">
        <v>0</v>
      </c>
      <c r="Y3999">
        <v>0</v>
      </c>
      <c r="Z3999">
        <v>0</v>
      </c>
      <c r="AA3999">
        <v>0</v>
      </c>
      <c r="AB3999">
        <v>2</v>
      </c>
      <c r="AC3999">
        <v>0</v>
      </c>
      <c r="AD3999">
        <v>0</v>
      </c>
      <c r="AE3999">
        <v>1075</v>
      </c>
      <c r="AF3999">
        <v>9</v>
      </c>
      <c r="AG3999">
        <v>2625</v>
      </c>
      <c r="AH3999">
        <v>1001</v>
      </c>
      <c r="AI3999">
        <v>0</v>
      </c>
      <c r="AN3999">
        <v>23.66</v>
      </c>
      <c r="AP3999" t="s">
        <v>59</v>
      </c>
      <c r="AS3999">
        <v>10</v>
      </c>
      <c r="AU3999">
        <v>10834</v>
      </c>
      <c r="AV3999">
        <v>1125</v>
      </c>
      <c r="AW3999">
        <v>21</v>
      </c>
      <c r="AX3999">
        <v>17</v>
      </c>
      <c r="AY3999" t="s">
        <v>60</v>
      </c>
      <c r="AZ3999">
        <v>0</v>
      </c>
      <c r="BA3999">
        <f t="shared" si="339"/>
        <v>4295</v>
      </c>
      <c r="BB3999">
        <f t="shared" si="340"/>
        <v>4144</v>
      </c>
      <c r="BD3999" t="e">
        <f t="shared" si="337"/>
        <v>#N/A</v>
      </c>
      <c r="BE3999">
        <f t="shared" si="338"/>
        <v>0</v>
      </c>
    </row>
    <row r="4000" spans="1:57" x14ac:dyDescent="0.25">
      <c r="A4000" t="s">
        <v>7417</v>
      </c>
      <c r="B4000" t="s">
        <v>7331</v>
      </c>
      <c r="C4000" t="s">
        <v>7332</v>
      </c>
      <c r="D4000" t="s">
        <v>55</v>
      </c>
      <c r="E4000" t="s">
        <v>56</v>
      </c>
      <c r="F4000" s="1">
        <v>42620</v>
      </c>
      <c r="G4000" s="1">
        <v>42618</v>
      </c>
      <c r="H4000" s="1">
        <v>42619</v>
      </c>
      <c r="J4000">
        <v>239</v>
      </c>
      <c r="K4000">
        <v>239</v>
      </c>
      <c r="L4000">
        <v>16444</v>
      </c>
      <c r="M4000" t="b">
        <v>0</v>
      </c>
      <c r="O4000" t="s">
        <v>34</v>
      </c>
      <c r="P4000" s="1">
        <v>42620</v>
      </c>
      <c r="Q4000" t="b">
        <v>0</v>
      </c>
      <c r="R4000" t="b">
        <v>0</v>
      </c>
      <c r="S4000" t="b">
        <v>0</v>
      </c>
      <c r="T4000">
        <v>4</v>
      </c>
      <c r="U4000">
        <v>1</v>
      </c>
      <c r="V4000">
        <v>0</v>
      </c>
      <c r="W4000">
        <v>5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1212</v>
      </c>
      <c r="AF4000">
        <v>10</v>
      </c>
      <c r="AG4000">
        <v>3488</v>
      </c>
      <c r="AH4000">
        <v>1218</v>
      </c>
      <c r="AI4000">
        <v>0</v>
      </c>
      <c r="AN4000">
        <v>24.52</v>
      </c>
      <c r="AP4000" t="s">
        <v>59</v>
      </c>
      <c r="AS4000">
        <v>1</v>
      </c>
      <c r="AU4000">
        <v>7151</v>
      </c>
      <c r="AV4000">
        <v>306</v>
      </c>
      <c r="AW4000">
        <v>20</v>
      </c>
      <c r="AX4000">
        <v>15</v>
      </c>
      <c r="AY4000" t="s">
        <v>60</v>
      </c>
      <c r="AZ4000">
        <v>0</v>
      </c>
      <c r="BA4000">
        <f t="shared" si="339"/>
        <v>4030</v>
      </c>
      <c r="BB4000">
        <f t="shared" si="340"/>
        <v>4409</v>
      </c>
      <c r="BD4000" t="e">
        <f t="shared" si="337"/>
        <v>#N/A</v>
      </c>
      <c r="BE4000">
        <f t="shared" si="338"/>
        <v>0</v>
      </c>
    </row>
    <row r="4001" spans="1:57" x14ac:dyDescent="0.25">
      <c r="A4001" t="s">
        <v>7419</v>
      </c>
      <c r="B4001" t="s">
        <v>7331</v>
      </c>
      <c r="C4001" t="s">
        <v>7332</v>
      </c>
      <c r="D4001" t="s">
        <v>55</v>
      </c>
      <c r="E4001" t="s">
        <v>56</v>
      </c>
      <c r="F4001" s="1">
        <v>42602</v>
      </c>
      <c r="G4001" s="1">
        <v>42600</v>
      </c>
      <c r="H4001" s="1">
        <v>42602</v>
      </c>
      <c r="I4001">
        <v>0</v>
      </c>
      <c r="J4001">
        <v>982</v>
      </c>
      <c r="K4001">
        <v>982</v>
      </c>
      <c r="L4001">
        <v>16205</v>
      </c>
      <c r="M4001" t="b">
        <v>1</v>
      </c>
      <c r="O4001" t="s">
        <v>34</v>
      </c>
      <c r="P4001" s="1">
        <v>42602</v>
      </c>
      <c r="Q4001" t="b">
        <v>0</v>
      </c>
      <c r="R4001" t="b">
        <v>0</v>
      </c>
      <c r="S4001" t="b">
        <v>0</v>
      </c>
      <c r="T4001">
        <v>5</v>
      </c>
      <c r="U4001">
        <v>1</v>
      </c>
      <c r="V4001">
        <v>0</v>
      </c>
      <c r="W4001">
        <v>14</v>
      </c>
      <c r="X4001">
        <v>1</v>
      </c>
      <c r="Y4001">
        <v>1</v>
      </c>
      <c r="Z4001">
        <v>0</v>
      </c>
      <c r="AA4001">
        <v>0</v>
      </c>
      <c r="AB4001">
        <v>2</v>
      </c>
      <c r="AC4001">
        <v>0</v>
      </c>
      <c r="AD4001">
        <v>1</v>
      </c>
      <c r="AE4001">
        <v>1193</v>
      </c>
      <c r="AF4001">
        <v>10</v>
      </c>
      <c r="AG4001">
        <v>3165</v>
      </c>
      <c r="AH4001">
        <v>1165</v>
      </c>
      <c r="AI4001">
        <v>0</v>
      </c>
      <c r="AN4001">
        <v>24.36</v>
      </c>
      <c r="AP4001" t="s">
        <v>59</v>
      </c>
      <c r="AS4001">
        <v>11</v>
      </c>
      <c r="AU4001">
        <v>17684</v>
      </c>
      <c r="AV4001">
        <v>225</v>
      </c>
      <c r="AW4001">
        <v>21</v>
      </c>
      <c r="AX4001">
        <v>15</v>
      </c>
      <c r="AZ4001">
        <v>0</v>
      </c>
      <c r="BA4001">
        <f t="shared" si="339"/>
        <v>3791</v>
      </c>
      <c r="BB4001">
        <f t="shared" si="340"/>
        <v>4648</v>
      </c>
      <c r="BD4001" t="e">
        <f t="shared" si="337"/>
        <v>#N/A</v>
      </c>
      <c r="BE4001">
        <f t="shared" si="338"/>
        <v>1</v>
      </c>
    </row>
    <row r="4002" spans="1:57" x14ac:dyDescent="0.25">
      <c r="A4002" t="s">
        <v>7421</v>
      </c>
      <c r="B4002" t="s">
        <v>7331</v>
      </c>
      <c r="C4002" t="s">
        <v>7332</v>
      </c>
      <c r="D4002" t="s">
        <v>55</v>
      </c>
      <c r="E4002" t="s">
        <v>56</v>
      </c>
      <c r="F4002" s="1">
        <v>42585</v>
      </c>
      <c r="G4002" s="1">
        <v>42583</v>
      </c>
      <c r="H4002" s="1">
        <v>42584</v>
      </c>
      <c r="J4002">
        <v>747</v>
      </c>
      <c r="K4002">
        <v>747</v>
      </c>
      <c r="L4002">
        <v>15970</v>
      </c>
      <c r="M4002" t="b">
        <v>0</v>
      </c>
      <c r="O4002" t="s">
        <v>34</v>
      </c>
      <c r="P4002" s="1">
        <v>42585</v>
      </c>
      <c r="Q4002" t="b">
        <v>0</v>
      </c>
      <c r="R4002" t="b">
        <v>0</v>
      </c>
      <c r="S4002" t="b">
        <v>0</v>
      </c>
      <c r="T4002">
        <v>5</v>
      </c>
      <c r="U4002">
        <v>0</v>
      </c>
      <c r="V4002">
        <v>0</v>
      </c>
      <c r="W4002">
        <v>12</v>
      </c>
      <c r="X4002">
        <v>1</v>
      </c>
      <c r="Y4002">
        <v>1</v>
      </c>
      <c r="Z4002">
        <v>0</v>
      </c>
      <c r="AA4002">
        <v>0</v>
      </c>
      <c r="AB4002">
        <v>1</v>
      </c>
      <c r="AC4002">
        <v>1</v>
      </c>
      <c r="AD4002">
        <v>1</v>
      </c>
      <c r="AE4002">
        <v>1084</v>
      </c>
      <c r="AF4002">
        <v>3</v>
      </c>
      <c r="AG4002">
        <v>2822</v>
      </c>
      <c r="AH4002">
        <v>1077</v>
      </c>
      <c r="AI4002">
        <v>0</v>
      </c>
      <c r="AN4002">
        <v>24.38</v>
      </c>
      <c r="AP4002" t="s">
        <v>59</v>
      </c>
      <c r="AS4002">
        <v>39</v>
      </c>
      <c r="AU4002">
        <v>16092</v>
      </c>
      <c r="AV4002">
        <v>596</v>
      </c>
      <c r="AW4002">
        <v>21</v>
      </c>
      <c r="AX4002">
        <v>16</v>
      </c>
      <c r="AZ4002">
        <v>0</v>
      </c>
      <c r="BA4002">
        <f t="shared" si="339"/>
        <v>3556</v>
      </c>
      <c r="BB4002">
        <f t="shared" si="340"/>
        <v>4883</v>
      </c>
      <c r="BD4002" t="e">
        <f t="shared" si="337"/>
        <v>#N/A</v>
      </c>
      <c r="BE4002">
        <f t="shared" si="338"/>
        <v>0</v>
      </c>
    </row>
    <row r="4003" spans="1:57" x14ac:dyDescent="0.25">
      <c r="A4003" t="s">
        <v>7423</v>
      </c>
      <c r="B4003" t="s">
        <v>7331</v>
      </c>
      <c r="C4003" t="s">
        <v>7332</v>
      </c>
      <c r="D4003" t="s">
        <v>55</v>
      </c>
      <c r="E4003" t="s">
        <v>56</v>
      </c>
      <c r="F4003" s="1">
        <v>42569</v>
      </c>
      <c r="G4003" s="1">
        <v>42566</v>
      </c>
      <c r="H4003" s="1">
        <v>42569</v>
      </c>
      <c r="J4003">
        <v>496</v>
      </c>
      <c r="K4003">
        <v>496</v>
      </c>
      <c r="L4003">
        <v>15719</v>
      </c>
      <c r="M4003" t="b">
        <v>0</v>
      </c>
      <c r="O4003" t="s">
        <v>34</v>
      </c>
      <c r="P4003" s="1">
        <v>42569</v>
      </c>
      <c r="Q4003" t="b">
        <v>0</v>
      </c>
      <c r="R4003" t="b">
        <v>0</v>
      </c>
      <c r="S4003" t="b">
        <v>0</v>
      </c>
      <c r="T4003">
        <v>5</v>
      </c>
      <c r="U4003">
        <v>1</v>
      </c>
      <c r="V4003">
        <v>0</v>
      </c>
      <c r="W4003">
        <v>11</v>
      </c>
      <c r="X4003">
        <v>0</v>
      </c>
      <c r="Y4003">
        <v>1</v>
      </c>
      <c r="Z4003">
        <v>0</v>
      </c>
      <c r="AA4003">
        <v>0</v>
      </c>
      <c r="AB4003">
        <v>3</v>
      </c>
      <c r="AC4003">
        <v>0</v>
      </c>
      <c r="AD4003">
        <v>0</v>
      </c>
      <c r="AE4003">
        <v>1437</v>
      </c>
      <c r="AF4003">
        <v>14</v>
      </c>
      <c r="AG4003">
        <v>3721</v>
      </c>
      <c r="AH4003">
        <v>1405</v>
      </c>
      <c r="AI4003">
        <v>0</v>
      </c>
      <c r="AN4003">
        <v>24.27</v>
      </c>
      <c r="AP4003" t="s">
        <v>59</v>
      </c>
      <c r="AS4003">
        <v>4</v>
      </c>
      <c r="AU4003">
        <v>11056</v>
      </c>
      <c r="AV4003">
        <v>298</v>
      </c>
      <c r="AW4003">
        <v>21</v>
      </c>
      <c r="AX4003">
        <v>15</v>
      </c>
      <c r="AZ4003">
        <v>0</v>
      </c>
      <c r="BA4003">
        <f t="shared" si="339"/>
        <v>3305</v>
      </c>
      <c r="BB4003">
        <f t="shared" si="340"/>
        <v>5134</v>
      </c>
      <c r="BD4003" t="e">
        <f t="shared" si="337"/>
        <v>#N/A</v>
      </c>
      <c r="BE4003">
        <f t="shared" si="338"/>
        <v>0</v>
      </c>
    </row>
    <row r="4004" spans="1:57" x14ac:dyDescent="0.25">
      <c r="A4004" t="s">
        <v>7425</v>
      </c>
      <c r="B4004" t="s">
        <v>7331</v>
      </c>
      <c r="C4004" t="s">
        <v>7332</v>
      </c>
      <c r="D4004" t="s">
        <v>55</v>
      </c>
      <c r="E4004" t="s">
        <v>56</v>
      </c>
      <c r="F4004" s="1">
        <v>42546</v>
      </c>
      <c r="G4004" s="1">
        <v>42545</v>
      </c>
      <c r="H4004" s="1">
        <v>42546</v>
      </c>
      <c r="J4004">
        <v>251</v>
      </c>
      <c r="K4004">
        <v>251</v>
      </c>
      <c r="L4004">
        <v>15474</v>
      </c>
      <c r="M4004" t="b">
        <v>0</v>
      </c>
      <c r="O4004" t="s">
        <v>34</v>
      </c>
      <c r="P4004" s="1">
        <v>42546</v>
      </c>
      <c r="Q4004" t="b">
        <v>0</v>
      </c>
      <c r="R4004" t="b">
        <v>0</v>
      </c>
      <c r="S4004" t="b">
        <v>0</v>
      </c>
      <c r="T4004">
        <v>5</v>
      </c>
      <c r="U4004">
        <v>1</v>
      </c>
      <c r="V4004">
        <v>0</v>
      </c>
      <c r="W4004">
        <v>9</v>
      </c>
      <c r="X4004">
        <v>0</v>
      </c>
      <c r="Y4004">
        <v>0</v>
      </c>
      <c r="Z4004">
        <v>0</v>
      </c>
      <c r="AA4004">
        <v>0</v>
      </c>
      <c r="AB4004">
        <v>3</v>
      </c>
      <c r="AC4004">
        <v>1</v>
      </c>
      <c r="AD4004">
        <v>1</v>
      </c>
      <c r="AE4004">
        <v>1259</v>
      </c>
      <c r="AF4004">
        <v>9</v>
      </c>
      <c r="AG4004">
        <v>3323</v>
      </c>
      <c r="AH4004">
        <v>1210</v>
      </c>
      <c r="AI4004">
        <v>1</v>
      </c>
      <c r="AN4004">
        <v>24.53</v>
      </c>
      <c r="AP4004" t="s">
        <v>59</v>
      </c>
      <c r="AS4004">
        <v>4</v>
      </c>
      <c r="AU4004">
        <v>9821</v>
      </c>
      <c r="AV4004">
        <v>304</v>
      </c>
      <c r="AW4004">
        <v>20</v>
      </c>
      <c r="AX4004">
        <v>15</v>
      </c>
      <c r="AZ4004">
        <v>0</v>
      </c>
      <c r="BA4004">
        <f t="shared" si="339"/>
        <v>3060</v>
      </c>
      <c r="BB4004">
        <f t="shared" si="340"/>
        <v>5379</v>
      </c>
      <c r="BD4004" t="e">
        <f t="shared" si="337"/>
        <v>#N/A</v>
      </c>
      <c r="BE4004">
        <f t="shared" si="338"/>
        <v>0</v>
      </c>
    </row>
    <row r="4005" spans="1:57" x14ac:dyDescent="0.25">
      <c r="A4005" t="s">
        <v>7427</v>
      </c>
      <c r="B4005" t="s">
        <v>7331</v>
      </c>
      <c r="C4005" t="s">
        <v>7332</v>
      </c>
      <c r="D4005" t="s">
        <v>55</v>
      </c>
      <c r="E4005" t="s">
        <v>56</v>
      </c>
      <c r="F4005" s="1">
        <v>42529</v>
      </c>
      <c r="G4005" s="1">
        <v>42526</v>
      </c>
      <c r="H4005" s="1">
        <v>42528</v>
      </c>
      <c r="I4005">
        <v>0</v>
      </c>
      <c r="J4005">
        <v>1009</v>
      </c>
      <c r="K4005">
        <v>1009</v>
      </c>
      <c r="L4005">
        <v>15223</v>
      </c>
      <c r="M4005" t="b">
        <v>1</v>
      </c>
      <c r="O4005" t="s">
        <v>34</v>
      </c>
      <c r="P4005" s="1">
        <v>42529</v>
      </c>
      <c r="Q4005" t="b">
        <v>0</v>
      </c>
      <c r="R4005" t="b">
        <v>0</v>
      </c>
      <c r="S4005" t="b">
        <v>0</v>
      </c>
      <c r="T4005">
        <v>4</v>
      </c>
      <c r="U4005">
        <v>1</v>
      </c>
      <c r="V4005">
        <v>0</v>
      </c>
      <c r="W4005">
        <v>38</v>
      </c>
      <c r="X4005">
        <v>0</v>
      </c>
      <c r="Y4005">
        <v>3</v>
      </c>
      <c r="Z4005">
        <v>0</v>
      </c>
      <c r="AA4005">
        <v>0</v>
      </c>
      <c r="AB4005">
        <v>2</v>
      </c>
      <c r="AC4005">
        <v>0</v>
      </c>
      <c r="AD4005">
        <v>0</v>
      </c>
      <c r="AE4005">
        <v>1101</v>
      </c>
      <c r="AF4005">
        <v>13</v>
      </c>
      <c r="AG4005">
        <v>3127</v>
      </c>
      <c r="AH4005">
        <v>1105</v>
      </c>
      <c r="AI4005">
        <v>0</v>
      </c>
      <c r="AN4005">
        <v>22.04</v>
      </c>
      <c r="AP4005" t="s">
        <v>59</v>
      </c>
      <c r="AS4005">
        <v>25</v>
      </c>
      <c r="AU4005">
        <v>34862</v>
      </c>
      <c r="AV4005">
        <v>451</v>
      </c>
      <c r="AW4005">
        <v>22</v>
      </c>
      <c r="AX4005">
        <v>16</v>
      </c>
      <c r="AZ4005">
        <v>0</v>
      </c>
      <c r="BA4005">
        <f t="shared" si="339"/>
        <v>2809</v>
      </c>
      <c r="BB4005">
        <f t="shared" si="340"/>
        <v>5630</v>
      </c>
      <c r="BD4005" t="e">
        <f t="shared" si="337"/>
        <v>#N/A</v>
      </c>
      <c r="BE4005">
        <f t="shared" si="338"/>
        <v>1</v>
      </c>
    </row>
    <row r="4006" spans="1:57" x14ac:dyDescent="0.25">
      <c r="A4006" t="s">
        <v>7429</v>
      </c>
      <c r="B4006" t="s">
        <v>7331</v>
      </c>
      <c r="C4006" t="s">
        <v>7332</v>
      </c>
      <c r="D4006" t="s">
        <v>55</v>
      </c>
      <c r="E4006" t="s">
        <v>56</v>
      </c>
      <c r="F4006" s="1">
        <v>42510</v>
      </c>
      <c r="G4006" s="1">
        <v>42508</v>
      </c>
      <c r="H4006" s="1">
        <v>42510</v>
      </c>
      <c r="I4006">
        <v>0</v>
      </c>
      <c r="J4006">
        <v>743</v>
      </c>
      <c r="K4006">
        <v>743</v>
      </c>
      <c r="L4006">
        <v>14957</v>
      </c>
      <c r="M4006" t="b">
        <v>0</v>
      </c>
      <c r="O4006" t="s">
        <v>34</v>
      </c>
      <c r="P4006" s="1">
        <v>42510</v>
      </c>
      <c r="Q4006" t="b">
        <v>0</v>
      </c>
      <c r="R4006" t="b">
        <v>0</v>
      </c>
      <c r="S4006" t="b">
        <v>0</v>
      </c>
      <c r="T4006">
        <v>6</v>
      </c>
      <c r="U4006">
        <v>1</v>
      </c>
      <c r="V4006">
        <v>0</v>
      </c>
      <c r="W4006">
        <v>28</v>
      </c>
      <c r="X4006">
        <v>0</v>
      </c>
      <c r="Y4006">
        <v>2</v>
      </c>
      <c r="Z4006">
        <v>0</v>
      </c>
      <c r="AA4006">
        <v>0</v>
      </c>
      <c r="AB4006">
        <v>1</v>
      </c>
      <c r="AC4006">
        <v>1</v>
      </c>
      <c r="AD4006">
        <v>0</v>
      </c>
      <c r="AE4006">
        <v>944</v>
      </c>
      <c r="AF4006">
        <v>8</v>
      </c>
      <c r="AG4006">
        <v>2502</v>
      </c>
      <c r="AH4006">
        <v>972</v>
      </c>
      <c r="AI4006">
        <v>1</v>
      </c>
      <c r="AN4006">
        <v>22.43</v>
      </c>
      <c r="AP4006" t="s">
        <v>59</v>
      </c>
      <c r="AS4006">
        <v>30</v>
      </c>
      <c r="AU4006">
        <v>35279</v>
      </c>
      <c r="AV4006">
        <v>1200</v>
      </c>
      <c r="AW4006">
        <v>22</v>
      </c>
      <c r="AX4006">
        <v>17</v>
      </c>
      <c r="AZ4006">
        <v>0</v>
      </c>
      <c r="BA4006">
        <f t="shared" si="339"/>
        <v>2543</v>
      </c>
      <c r="BB4006">
        <f t="shared" si="340"/>
        <v>5896</v>
      </c>
      <c r="BD4006" t="e">
        <f t="shared" si="337"/>
        <v>#N/A</v>
      </c>
      <c r="BE4006">
        <f t="shared" si="338"/>
        <v>0</v>
      </c>
    </row>
    <row r="4007" spans="1:57" x14ac:dyDescent="0.25">
      <c r="A4007" t="s">
        <v>7431</v>
      </c>
      <c r="B4007" t="s">
        <v>7331</v>
      </c>
      <c r="C4007" t="s">
        <v>7332</v>
      </c>
      <c r="D4007" t="s">
        <v>55</v>
      </c>
      <c r="E4007" t="s">
        <v>56</v>
      </c>
      <c r="F4007" s="1">
        <v>42494</v>
      </c>
      <c r="G4007" s="1">
        <v>42492</v>
      </c>
      <c r="H4007" s="1">
        <v>42493</v>
      </c>
      <c r="I4007">
        <v>0</v>
      </c>
      <c r="J4007">
        <v>501</v>
      </c>
      <c r="K4007">
        <v>501</v>
      </c>
      <c r="L4007">
        <v>14715</v>
      </c>
      <c r="M4007" t="b">
        <v>0</v>
      </c>
      <c r="O4007" t="s">
        <v>34</v>
      </c>
      <c r="P4007" s="1">
        <v>42494</v>
      </c>
      <c r="Q4007" t="b">
        <v>0</v>
      </c>
      <c r="R4007" t="b">
        <v>0</v>
      </c>
      <c r="S4007" t="b">
        <v>0</v>
      </c>
      <c r="T4007">
        <v>7</v>
      </c>
      <c r="U4007">
        <v>2</v>
      </c>
      <c r="V4007">
        <v>0</v>
      </c>
      <c r="W4007">
        <v>39</v>
      </c>
      <c r="X4007">
        <v>1</v>
      </c>
      <c r="Y4007">
        <v>3</v>
      </c>
      <c r="Z4007">
        <v>0</v>
      </c>
      <c r="AA4007">
        <v>0</v>
      </c>
      <c r="AB4007">
        <v>2</v>
      </c>
      <c r="AC4007">
        <v>0</v>
      </c>
      <c r="AD4007">
        <v>0</v>
      </c>
      <c r="AE4007">
        <v>1335</v>
      </c>
      <c r="AF4007">
        <v>12</v>
      </c>
      <c r="AG4007">
        <v>3331</v>
      </c>
      <c r="AH4007">
        <v>1265</v>
      </c>
      <c r="AI4007">
        <v>1</v>
      </c>
      <c r="AN4007">
        <v>22.12</v>
      </c>
      <c r="AP4007" t="s">
        <v>59</v>
      </c>
      <c r="AS4007">
        <v>25</v>
      </c>
      <c r="AU4007">
        <v>34688</v>
      </c>
      <c r="AV4007">
        <v>471</v>
      </c>
      <c r="AW4007">
        <v>22</v>
      </c>
      <c r="AX4007">
        <v>16</v>
      </c>
      <c r="AZ4007">
        <v>0</v>
      </c>
      <c r="BA4007">
        <f t="shared" si="339"/>
        <v>2301</v>
      </c>
      <c r="BB4007">
        <f t="shared" si="340"/>
        <v>6138</v>
      </c>
      <c r="BD4007" t="e">
        <f t="shared" si="337"/>
        <v>#N/A</v>
      </c>
      <c r="BE4007">
        <f t="shared" si="338"/>
        <v>0</v>
      </c>
    </row>
    <row r="4008" spans="1:57" x14ac:dyDescent="0.25">
      <c r="A4008" t="s">
        <v>7433</v>
      </c>
      <c r="B4008" t="s">
        <v>7331</v>
      </c>
      <c r="C4008" t="s">
        <v>7332</v>
      </c>
      <c r="D4008" t="s">
        <v>55</v>
      </c>
      <c r="E4008" t="s">
        <v>56</v>
      </c>
      <c r="F4008" s="1">
        <v>42472</v>
      </c>
      <c r="G4008" s="1">
        <v>42471</v>
      </c>
      <c r="H4008" s="1">
        <v>42472</v>
      </c>
      <c r="I4008">
        <v>0</v>
      </c>
      <c r="J4008">
        <v>266</v>
      </c>
      <c r="K4008">
        <v>266</v>
      </c>
      <c r="L4008">
        <v>14480</v>
      </c>
      <c r="M4008" t="b">
        <v>0</v>
      </c>
      <c r="O4008" t="s">
        <v>34</v>
      </c>
      <c r="P4008" s="1">
        <v>42472</v>
      </c>
      <c r="Q4008" t="b">
        <v>0</v>
      </c>
      <c r="R4008" t="b">
        <v>0</v>
      </c>
      <c r="S4008" t="b">
        <v>0</v>
      </c>
      <c r="T4008">
        <v>6</v>
      </c>
      <c r="U4008">
        <v>1</v>
      </c>
      <c r="V4008">
        <v>0</v>
      </c>
      <c r="W4008">
        <v>22</v>
      </c>
      <c r="X4008">
        <v>0</v>
      </c>
      <c r="Y4008">
        <v>2</v>
      </c>
      <c r="Z4008">
        <v>0</v>
      </c>
      <c r="AA4008">
        <v>0</v>
      </c>
      <c r="AB4008">
        <v>3</v>
      </c>
      <c r="AC4008">
        <v>0</v>
      </c>
      <c r="AD4008">
        <v>0</v>
      </c>
      <c r="AE4008">
        <v>1083</v>
      </c>
      <c r="AF4008">
        <v>11</v>
      </c>
      <c r="AG4008">
        <v>2735</v>
      </c>
      <c r="AH4008">
        <v>1148</v>
      </c>
      <c r="AI4008">
        <v>1</v>
      </c>
      <c r="AN4008">
        <v>21.97</v>
      </c>
      <c r="AP4008" t="s">
        <v>59</v>
      </c>
      <c r="AS4008">
        <v>33</v>
      </c>
      <c r="AU4008">
        <v>31379</v>
      </c>
      <c r="AV4008">
        <v>1477</v>
      </c>
      <c r="AW4008">
        <v>22</v>
      </c>
      <c r="AX4008">
        <v>18</v>
      </c>
      <c r="AZ4008">
        <v>0</v>
      </c>
      <c r="BA4008">
        <f t="shared" si="339"/>
        <v>2066</v>
      </c>
      <c r="BB4008">
        <f t="shared" si="340"/>
        <v>6373</v>
      </c>
      <c r="BD4008" t="e">
        <f t="shared" si="337"/>
        <v>#N/A</v>
      </c>
      <c r="BE4008">
        <f t="shared" si="338"/>
        <v>0</v>
      </c>
    </row>
    <row r="4009" spans="1:57" x14ac:dyDescent="0.25">
      <c r="A4009" t="s">
        <v>7435</v>
      </c>
      <c r="B4009" t="s">
        <v>7331</v>
      </c>
      <c r="C4009" t="s">
        <v>7332</v>
      </c>
      <c r="D4009" t="s">
        <v>55</v>
      </c>
      <c r="E4009" t="s">
        <v>56</v>
      </c>
      <c r="F4009" s="1">
        <v>42446</v>
      </c>
      <c r="G4009" s="1">
        <v>42444</v>
      </c>
      <c r="H4009" s="1">
        <v>42445</v>
      </c>
      <c r="I4009">
        <v>0</v>
      </c>
      <c r="J4009">
        <v>1026</v>
      </c>
      <c r="K4009">
        <v>1026</v>
      </c>
      <c r="L4009">
        <v>14214</v>
      </c>
      <c r="M4009" t="b">
        <v>1</v>
      </c>
      <c r="O4009" t="s">
        <v>34</v>
      </c>
      <c r="P4009" s="1">
        <v>42446</v>
      </c>
      <c r="Q4009" t="b">
        <v>0</v>
      </c>
      <c r="R4009" t="b">
        <v>0</v>
      </c>
      <c r="S4009" t="b">
        <v>0</v>
      </c>
      <c r="T4009">
        <v>6</v>
      </c>
      <c r="U4009">
        <v>1</v>
      </c>
      <c r="V4009">
        <v>0</v>
      </c>
      <c r="W4009">
        <v>28</v>
      </c>
      <c r="X4009">
        <v>0</v>
      </c>
      <c r="Y4009">
        <v>2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1116</v>
      </c>
      <c r="AF4009">
        <v>10</v>
      </c>
      <c r="AG4009">
        <v>3185</v>
      </c>
      <c r="AH4009">
        <v>943</v>
      </c>
      <c r="AI4009">
        <v>0</v>
      </c>
      <c r="AN4009">
        <v>21.07</v>
      </c>
      <c r="AP4009" t="s">
        <v>59</v>
      </c>
      <c r="AS4009">
        <v>23</v>
      </c>
      <c r="AU4009">
        <v>34915</v>
      </c>
      <c r="AV4009">
        <v>577</v>
      </c>
      <c r="AW4009">
        <v>22</v>
      </c>
      <c r="AX4009">
        <v>16</v>
      </c>
      <c r="AZ4009">
        <v>0</v>
      </c>
      <c r="BA4009">
        <f t="shared" si="339"/>
        <v>1800</v>
      </c>
      <c r="BB4009">
        <f t="shared" si="340"/>
        <v>6639</v>
      </c>
      <c r="BD4009" t="e">
        <f t="shared" si="337"/>
        <v>#N/A</v>
      </c>
      <c r="BE4009">
        <f t="shared" si="338"/>
        <v>1</v>
      </c>
    </row>
    <row r="4010" spans="1:57" x14ac:dyDescent="0.25">
      <c r="A4010" t="s">
        <v>7437</v>
      </c>
      <c r="B4010" t="s">
        <v>7331</v>
      </c>
      <c r="C4010" t="s">
        <v>7332</v>
      </c>
      <c r="D4010" t="s">
        <v>55</v>
      </c>
      <c r="E4010" t="s">
        <v>56</v>
      </c>
      <c r="F4010" s="1">
        <v>42427</v>
      </c>
      <c r="G4010" s="1">
        <v>42425</v>
      </c>
      <c r="H4010" s="1">
        <v>42427</v>
      </c>
      <c r="I4010">
        <v>0</v>
      </c>
      <c r="J4010">
        <v>783</v>
      </c>
      <c r="K4010">
        <v>783</v>
      </c>
      <c r="L4010">
        <v>13971</v>
      </c>
      <c r="M4010" t="b">
        <v>0</v>
      </c>
      <c r="O4010" t="s">
        <v>34</v>
      </c>
      <c r="P4010" s="1">
        <v>42427</v>
      </c>
      <c r="Q4010" t="b">
        <v>0</v>
      </c>
      <c r="R4010" t="b">
        <v>0</v>
      </c>
      <c r="S4010" t="b">
        <v>0</v>
      </c>
      <c r="T4010">
        <v>8</v>
      </c>
      <c r="U4010">
        <v>0</v>
      </c>
      <c r="V4010">
        <v>0</v>
      </c>
      <c r="W4010">
        <v>25</v>
      </c>
      <c r="X4010">
        <v>0</v>
      </c>
      <c r="Y4010">
        <v>1</v>
      </c>
      <c r="Z4010">
        <v>0</v>
      </c>
      <c r="AA4010">
        <v>0</v>
      </c>
      <c r="AB4010">
        <v>6</v>
      </c>
      <c r="AC4010">
        <v>0</v>
      </c>
      <c r="AD4010">
        <v>0</v>
      </c>
      <c r="AE4010">
        <v>1189</v>
      </c>
      <c r="AF4010">
        <v>10</v>
      </c>
      <c r="AG4010">
        <v>3058</v>
      </c>
      <c r="AH4010">
        <v>979</v>
      </c>
      <c r="AI4010">
        <v>0</v>
      </c>
      <c r="AN4010">
        <v>23.1</v>
      </c>
      <c r="AP4010" t="s">
        <v>59</v>
      </c>
      <c r="AS4010">
        <v>22</v>
      </c>
      <c r="AU4010">
        <v>33707</v>
      </c>
      <c r="AV4010">
        <v>680</v>
      </c>
      <c r="AW4010">
        <v>22</v>
      </c>
      <c r="AX4010">
        <v>17</v>
      </c>
      <c r="AZ4010">
        <v>0</v>
      </c>
      <c r="BA4010">
        <f t="shared" si="339"/>
        <v>1557</v>
      </c>
      <c r="BB4010">
        <f t="shared" si="340"/>
        <v>6882</v>
      </c>
      <c r="BD4010" t="e">
        <f t="shared" si="337"/>
        <v>#N/A</v>
      </c>
      <c r="BE4010">
        <f t="shared" si="338"/>
        <v>0</v>
      </c>
    </row>
    <row r="4011" spans="1:57" x14ac:dyDescent="0.25">
      <c r="A4011" t="s">
        <v>7439</v>
      </c>
      <c r="B4011" t="s">
        <v>7331</v>
      </c>
      <c r="C4011" t="s">
        <v>7332</v>
      </c>
      <c r="D4011" t="s">
        <v>55</v>
      </c>
      <c r="E4011" t="s">
        <v>56</v>
      </c>
      <c r="F4011" s="1">
        <v>42405</v>
      </c>
      <c r="G4011" s="1">
        <v>42403</v>
      </c>
      <c r="H4011" s="1">
        <v>42404</v>
      </c>
      <c r="I4011">
        <v>0</v>
      </c>
      <c r="J4011">
        <v>542</v>
      </c>
      <c r="K4011">
        <v>542</v>
      </c>
      <c r="L4011">
        <v>13730</v>
      </c>
      <c r="M4011" t="b">
        <v>0</v>
      </c>
      <c r="O4011" t="s">
        <v>34</v>
      </c>
      <c r="P4011" s="1">
        <v>42405</v>
      </c>
      <c r="Q4011" t="b">
        <v>0</v>
      </c>
      <c r="R4011" t="b">
        <v>0</v>
      </c>
      <c r="S4011" t="b">
        <v>0</v>
      </c>
      <c r="T4011">
        <v>8</v>
      </c>
      <c r="U4011">
        <v>1</v>
      </c>
      <c r="V4011">
        <v>0</v>
      </c>
      <c r="W4011">
        <v>27</v>
      </c>
      <c r="X4011">
        <v>1</v>
      </c>
      <c r="Y4011">
        <v>2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1173</v>
      </c>
      <c r="AF4011">
        <v>13</v>
      </c>
      <c r="AG4011">
        <v>3519</v>
      </c>
      <c r="AH4011">
        <v>1110</v>
      </c>
      <c r="AI4011">
        <v>2</v>
      </c>
      <c r="AN4011">
        <v>20.99</v>
      </c>
      <c r="AP4011" t="s">
        <v>59</v>
      </c>
      <c r="AS4011">
        <v>19</v>
      </c>
      <c r="AU4011">
        <v>36606</v>
      </c>
      <c r="AV4011">
        <v>976</v>
      </c>
      <c r="AW4011">
        <v>22</v>
      </c>
      <c r="AX4011">
        <v>17</v>
      </c>
      <c r="AZ4011">
        <v>0</v>
      </c>
      <c r="BA4011">
        <f t="shared" si="339"/>
        <v>1316</v>
      </c>
      <c r="BB4011">
        <f t="shared" si="340"/>
        <v>7123</v>
      </c>
      <c r="BD4011" t="e">
        <f t="shared" si="337"/>
        <v>#N/A</v>
      </c>
      <c r="BE4011">
        <f t="shared" si="338"/>
        <v>0</v>
      </c>
    </row>
    <row r="4012" spans="1:57" x14ac:dyDescent="0.25">
      <c r="A4012" t="s">
        <v>7441</v>
      </c>
      <c r="B4012" t="s">
        <v>7331</v>
      </c>
      <c r="C4012" t="s">
        <v>7332</v>
      </c>
      <c r="D4012" t="s">
        <v>55</v>
      </c>
      <c r="E4012" t="s">
        <v>56</v>
      </c>
      <c r="F4012" s="1">
        <v>42385</v>
      </c>
      <c r="G4012" s="1">
        <v>42382</v>
      </c>
      <c r="H4012" s="1">
        <v>42385</v>
      </c>
      <c r="I4012">
        <v>0</v>
      </c>
      <c r="J4012">
        <v>241</v>
      </c>
      <c r="K4012">
        <v>241</v>
      </c>
      <c r="L4012">
        <v>13429</v>
      </c>
      <c r="M4012" t="b">
        <v>0</v>
      </c>
      <c r="O4012" t="s">
        <v>34</v>
      </c>
      <c r="P4012" s="1">
        <v>42385</v>
      </c>
      <c r="Q4012" t="b">
        <v>0</v>
      </c>
      <c r="R4012" t="b">
        <v>0</v>
      </c>
      <c r="S4012" t="b">
        <v>0</v>
      </c>
      <c r="T4012">
        <v>8</v>
      </c>
      <c r="U4012">
        <v>1</v>
      </c>
      <c r="V4012">
        <v>0</v>
      </c>
      <c r="W4012">
        <v>14</v>
      </c>
      <c r="X4012">
        <v>0</v>
      </c>
      <c r="Y4012">
        <v>1</v>
      </c>
      <c r="Z4012">
        <v>0</v>
      </c>
      <c r="AA4012">
        <v>0</v>
      </c>
      <c r="AB4012">
        <v>5</v>
      </c>
      <c r="AC4012">
        <v>1</v>
      </c>
      <c r="AD4012">
        <v>0</v>
      </c>
      <c r="AE4012">
        <v>1124</v>
      </c>
      <c r="AF4012">
        <v>12</v>
      </c>
      <c r="AG4012">
        <v>3122</v>
      </c>
      <c r="AH4012">
        <v>1053</v>
      </c>
      <c r="AI4012">
        <v>2</v>
      </c>
      <c r="AN4012">
        <v>21.47</v>
      </c>
      <c r="AP4012" t="s">
        <v>59</v>
      </c>
      <c r="AS4012">
        <v>11</v>
      </c>
      <c r="AU4012">
        <v>30901</v>
      </c>
      <c r="AV4012">
        <v>1001</v>
      </c>
      <c r="AW4012">
        <v>22</v>
      </c>
      <c r="AX4012">
        <v>17</v>
      </c>
      <c r="AZ4012">
        <v>0</v>
      </c>
      <c r="BA4012">
        <f t="shared" si="339"/>
        <v>1015</v>
      </c>
      <c r="BB4012">
        <f t="shared" si="340"/>
        <v>7424</v>
      </c>
      <c r="BD4012" t="e">
        <f t="shared" si="337"/>
        <v>#N/A</v>
      </c>
      <c r="BE4012">
        <f t="shared" si="338"/>
        <v>0</v>
      </c>
    </row>
    <row r="4013" spans="1:57" x14ac:dyDescent="0.25">
      <c r="A4013" t="s">
        <v>7443</v>
      </c>
      <c r="B4013" t="s">
        <v>7331</v>
      </c>
      <c r="C4013" t="s">
        <v>7332</v>
      </c>
      <c r="D4013" t="s">
        <v>55</v>
      </c>
      <c r="E4013" t="s">
        <v>56</v>
      </c>
      <c r="F4013" s="1">
        <v>42366</v>
      </c>
      <c r="G4013" s="1">
        <v>42364</v>
      </c>
      <c r="H4013" s="1">
        <v>42366</v>
      </c>
      <c r="I4013">
        <v>0</v>
      </c>
      <c r="J4013">
        <v>1025</v>
      </c>
      <c r="K4013">
        <v>1025</v>
      </c>
      <c r="L4013">
        <v>13188</v>
      </c>
      <c r="M4013" t="b">
        <v>1</v>
      </c>
      <c r="O4013" t="s">
        <v>190</v>
      </c>
      <c r="P4013" s="1">
        <v>42366</v>
      </c>
      <c r="Q4013" t="b">
        <v>1</v>
      </c>
      <c r="R4013" t="b">
        <v>0</v>
      </c>
      <c r="S4013" t="b">
        <v>1</v>
      </c>
      <c r="T4013">
        <v>18</v>
      </c>
      <c r="U4013">
        <v>3</v>
      </c>
      <c r="V4013">
        <v>0</v>
      </c>
      <c r="W4013">
        <v>81</v>
      </c>
      <c r="X4013">
        <v>1</v>
      </c>
      <c r="Y4013">
        <v>8</v>
      </c>
      <c r="Z4013">
        <v>0</v>
      </c>
      <c r="AA4013">
        <v>0</v>
      </c>
      <c r="AB4013">
        <v>3</v>
      </c>
      <c r="AC4013">
        <v>2</v>
      </c>
      <c r="AD4013">
        <v>1</v>
      </c>
      <c r="AE4013">
        <v>1189</v>
      </c>
      <c r="AF4013">
        <v>11</v>
      </c>
      <c r="AG4013">
        <v>3052</v>
      </c>
      <c r="AH4013">
        <v>974</v>
      </c>
      <c r="AI4013">
        <v>0</v>
      </c>
      <c r="AN4013">
        <v>23.28</v>
      </c>
      <c r="AP4013" t="s">
        <v>59</v>
      </c>
      <c r="AS4013">
        <v>86</v>
      </c>
      <c r="AU4013">
        <v>43743</v>
      </c>
      <c r="AV4013">
        <v>13689</v>
      </c>
      <c r="AW4013">
        <v>23</v>
      </c>
      <c r="AX4013">
        <v>21</v>
      </c>
      <c r="AZ4013">
        <v>0</v>
      </c>
      <c r="BA4013">
        <f t="shared" si="339"/>
        <v>774</v>
      </c>
      <c r="BB4013">
        <f t="shared" si="340"/>
        <v>7665</v>
      </c>
      <c r="BD4013" t="e">
        <f t="shared" si="337"/>
        <v>#N/A</v>
      </c>
      <c r="BE4013">
        <f t="shared" si="338"/>
        <v>1</v>
      </c>
    </row>
    <row r="4014" spans="1:57" x14ac:dyDescent="0.25">
      <c r="A4014" t="s">
        <v>7445</v>
      </c>
      <c r="B4014" t="s">
        <v>7331</v>
      </c>
      <c r="C4014" t="s">
        <v>7332</v>
      </c>
      <c r="D4014" t="s">
        <v>55</v>
      </c>
      <c r="E4014" t="s">
        <v>56</v>
      </c>
      <c r="F4014" s="1">
        <v>42349</v>
      </c>
      <c r="G4014" s="1">
        <v>42346</v>
      </c>
      <c r="H4014" s="1">
        <v>42348</v>
      </c>
      <c r="I4014">
        <v>0</v>
      </c>
      <c r="J4014">
        <v>756</v>
      </c>
      <c r="K4014">
        <v>756</v>
      </c>
      <c r="L4014">
        <v>12919</v>
      </c>
      <c r="M4014" t="b">
        <v>0</v>
      </c>
      <c r="O4014" t="s">
        <v>34</v>
      </c>
      <c r="P4014" s="1">
        <v>42349</v>
      </c>
      <c r="Q4014" t="b">
        <v>0</v>
      </c>
      <c r="R4014" t="b">
        <v>0</v>
      </c>
      <c r="S4014" t="b">
        <v>0</v>
      </c>
      <c r="T4014">
        <v>23</v>
      </c>
      <c r="U4014">
        <v>3</v>
      </c>
      <c r="V4014">
        <v>1</v>
      </c>
      <c r="W4014">
        <v>66</v>
      </c>
      <c r="X4014">
        <v>1</v>
      </c>
      <c r="Y4014">
        <v>7</v>
      </c>
      <c r="Z4014">
        <v>0</v>
      </c>
      <c r="AA4014">
        <v>0</v>
      </c>
      <c r="AB4014">
        <v>9</v>
      </c>
      <c r="AC4014">
        <v>3</v>
      </c>
      <c r="AD4014">
        <v>1</v>
      </c>
      <c r="AE4014">
        <v>1445</v>
      </c>
      <c r="AF4014">
        <v>15</v>
      </c>
      <c r="AG4014">
        <v>3572</v>
      </c>
      <c r="AH4014">
        <v>1367</v>
      </c>
      <c r="AI4014">
        <v>1</v>
      </c>
      <c r="AN4014">
        <v>24.1</v>
      </c>
      <c r="AP4014" t="s">
        <v>59</v>
      </c>
      <c r="AS4014">
        <v>85</v>
      </c>
      <c r="AU4014">
        <v>56475</v>
      </c>
      <c r="AV4014">
        <v>9211</v>
      </c>
      <c r="AW4014">
        <v>23</v>
      </c>
      <c r="AX4014">
        <v>20</v>
      </c>
      <c r="AZ4014">
        <v>0</v>
      </c>
      <c r="BA4014">
        <f t="shared" si="339"/>
        <v>505</v>
      </c>
      <c r="BB4014">
        <f t="shared" si="340"/>
        <v>7934</v>
      </c>
      <c r="BD4014" t="e">
        <f t="shared" si="337"/>
        <v>#N/A</v>
      </c>
      <c r="BE4014">
        <f t="shared" si="338"/>
        <v>0</v>
      </c>
    </row>
    <row r="4015" spans="1:57" x14ac:dyDescent="0.25">
      <c r="A4015" t="s">
        <v>7447</v>
      </c>
      <c r="B4015" t="s">
        <v>7331</v>
      </c>
      <c r="C4015" t="s">
        <v>7332</v>
      </c>
      <c r="D4015" t="s">
        <v>55</v>
      </c>
      <c r="E4015" t="s">
        <v>56</v>
      </c>
      <c r="F4015" s="1">
        <v>42332</v>
      </c>
      <c r="G4015" s="1">
        <v>42330</v>
      </c>
      <c r="H4015" s="1">
        <v>42332</v>
      </c>
      <c r="I4015">
        <v>0</v>
      </c>
      <c r="J4015">
        <v>501</v>
      </c>
      <c r="K4015">
        <v>501</v>
      </c>
      <c r="L4015">
        <v>12664</v>
      </c>
      <c r="M4015" t="b">
        <v>0</v>
      </c>
      <c r="O4015" t="s">
        <v>34</v>
      </c>
      <c r="P4015" s="1">
        <v>42332</v>
      </c>
      <c r="Q4015" t="b">
        <v>0</v>
      </c>
      <c r="R4015" t="b">
        <v>0</v>
      </c>
      <c r="S4015" t="b">
        <v>0</v>
      </c>
      <c r="T4015">
        <v>17</v>
      </c>
      <c r="U4015">
        <v>3</v>
      </c>
      <c r="V4015">
        <v>0</v>
      </c>
      <c r="W4015">
        <v>50</v>
      </c>
      <c r="X4015">
        <v>0</v>
      </c>
      <c r="Y4015">
        <v>5</v>
      </c>
      <c r="Z4015">
        <v>0</v>
      </c>
      <c r="AA4015">
        <v>0</v>
      </c>
      <c r="AB4015">
        <v>8</v>
      </c>
      <c r="AC4015">
        <v>0</v>
      </c>
      <c r="AD4015">
        <v>0</v>
      </c>
      <c r="AE4015">
        <v>1287</v>
      </c>
      <c r="AF4015">
        <v>12</v>
      </c>
      <c r="AG4015">
        <v>3221</v>
      </c>
      <c r="AH4015">
        <v>1187</v>
      </c>
      <c r="AI4015">
        <v>0</v>
      </c>
      <c r="AN4015">
        <v>23.61</v>
      </c>
      <c r="AP4015" t="s">
        <v>59</v>
      </c>
      <c r="AS4015">
        <v>63</v>
      </c>
      <c r="AU4015">
        <v>41793</v>
      </c>
      <c r="AV4015">
        <v>11292</v>
      </c>
      <c r="AW4015">
        <v>23</v>
      </c>
      <c r="AX4015">
        <v>21</v>
      </c>
      <c r="AZ4015">
        <v>0</v>
      </c>
      <c r="BA4015">
        <f>L4015-$L$4016</f>
        <v>250</v>
      </c>
      <c r="BB4015">
        <f t="shared" si="340"/>
        <v>8189</v>
      </c>
      <c r="BD4015" t="e">
        <f t="shared" si="337"/>
        <v>#N/A</v>
      </c>
      <c r="BE4015">
        <f t="shared" si="338"/>
        <v>0</v>
      </c>
    </row>
    <row r="4016" spans="1:57" x14ac:dyDescent="0.25">
      <c r="A4016" t="s">
        <v>7449</v>
      </c>
      <c r="B4016" t="s">
        <v>7331</v>
      </c>
      <c r="C4016" t="s">
        <v>7332</v>
      </c>
      <c r="D4016" t="s">
        <v>55</v>
      </c>
      <c r="E4016" t="s">
        <v>56</v>
      </c>
      <c r="F4016" s="1">
        <v>42313</v>
      </c>
      <c r="G4016" s="1">
        <v>42310</v>
      </c>
      <c r="H4016" s="1">
        <v>42312</v>
      </c>
      <c r="I4016">
        <v>0</v>
      </c>
      <c r="J4016">
        <v>251</v>
      </c>
      <c r="K4016">
        <v>251</v>
      </c>
      <c r="L4016">
        <v>12414</v>
      </c>
      <c r="M4016" t="b">
        <v>0</v>
      </c>
      <c r="O4016" t="s">
        <v>190</v>
      </c>
      <c r="P4016" s="1">
        <v>42313</v>
      </c>
      <c r="Q4016" t="b">
        <v>0</v>
      </c>
      <c r="R4016" t="b">
        <v>0</v>
      </c>
      <c r="S4016" t="b">
        <v>1</v>
      </c>
      <c r="T4016">
        <v>5</v>
      </c>
      <c r="U4016">
        <v>1</v>
      </c>
      <c r="V4016">
        <v>0</v>
      </c>
      <c r="W4016">
        <v>58</v>
      </c>
      <c r="X4016">
        <v>1</v>
      </c>
      <c r="Y4016">
        <v>3</v>
      </c>
      <c r="Z4016">
        <v>0</v>
      </c>
      <c r="AA4016">
        <v>0</v>
      </c>
      <c r="AB4016">
        <v>1</v>
      </c>
      <c r="AC4016">
        <v>2</v>
      </c>
      <c r="AD4016">
        <v>0</v>
      </c>
      <c r="AE4016">
        <v>1114</v>
      </c>
      <c r="AF4016">
        <v>9</v>
      </c>
      <c r="AG4016">
        <v>2884</v>
      </c>
      <c r="AH4016">
        <v>944</v>
      </c>
      <c r="AI4016">
        <v>0</v>
      </c>
      <c r="AN4016">
        <v>22.38</v>
      </c>
      <c r="AP4016" t="s">
        <v>59</v>
      </c>
      <c r="AS4016">
        <v>791</v>
      </c>
      <c r="AU4016" t="s">
        <v>60</v>
      </c>
      <c r="AV4016" t="s">
        <v>60</v>
      </c>
      <c r="AW4016" t="s">
        <v>60</v>
      </c>
      <c r="AX4016" t="s">
        <v>60</v>
      </c>
      <c r="AZ4016">
        <v>1</v>
      </c>
      <c r="BA4016">
        <v>12414</v>
      </c>
      <c r="BB4016">
        <f>$BA$4016-BA4016</f>
        <v>0</v>
      </c>
      <c r="BD4016" t="e">
        <f t="shared" si="337"/>
        <v>#N/A</v>
      </c>
      <c r="BE4016">
        <f t="shared" si="338"/>
        <v>0</v>
      </c>
    </row>
    <row r="4017" spans="1:57" x14ac:dyDescent="0.25">
      <c r="A4017" t="s">
        <v>7451</v>
      </c>
      <c r="B4017" t="s">
        <v>7331</v>
      </c>
      <c r="C4017" t="s">
        <v>7332</v>
      </c>
      <c r="D4017" t="s">
        <v>55</v>
      </c>
      <c r="E4017" t="s">
        <v>56</v>
      </c>
      <c r="F4017" s="1">
        <v>42299</v>
      </c>
      <c r="G4017" s="1">
        <v>42295</v>
      </c>
      <c r="H4017" s="1">
        <v>42299</v>
      </c>
      <c r="I4017">
        <v>0</v>
      </c>
      <c r="J4017">
        <v>1108</v>
      </c>
      <c r="K4017">
        <v>1108</v>
      </c>
      <c r="L4017">
        <v>12163</v>
      </c>
      <c r="M4017" t="b">
        <v>1</v>
      </c>
      <c r="N4017" t="b">
        <v>0</v>
      </c>
      <c r="O4017" t="s">
        <v>34</v>
      </c>
      <c r="P4017" s="1">
        <v>42299</v>
      </c>
      <c r="Q4017" t="b">
        <v>0</v>
      </c>
      <c r="R4017" t="b">
        <v>0</v>
      </c>
      <c r="S4017" t="b">
        <v>0</v>
      </c>
      <c r="T4017">
        <v>8</v>
      </c>
      <c r="U4017">
        <v>2</v>
      </c>
      <c r="V4017">
        <v>0</v>
      </c>
      <c r="W4017">
        <v>44</v>
      </c>
      <c r="X4017">
        <v>0</v>
      </c>
      <c r="Y4017">
        <v>5</v>
      </c>
      <c r="Z4017">
        <v>0</v>
      </c>
      <c r="AA4017">
        <v>1</v>
      </c>
      <c r="AB4017">
        <v>3</v>
      </c>
      <c r="AC4017">
        <v>0</v>
      </c>
      <c r="AD4017">
        <v>0</v>
      </c>
      <c r="AE4017">
        <v>1298</v>
      </c>
      <c r="AF4017">
        <v>13</v>
      </c>
      <c r="AG4017">
        <v>3730</v>
      </c>
      <c r="AH4017">
        <v>1026</v>
      </c>
      <c r="AI4017">
        <v>1</v>
      </c>
      <c r="AN4017">
        <v>21.13</v>
      </c>
      <c r="AP4017" t="s">
        <v>59</v>
      </c>
      <c r="AS4017">
        <v>159</v>
      </c>
      <c r="AU4017">
        <v>44779</v>
      </c>
      <c r="AV4017">
        <v>16209</v>
      </c>
      <c r="AW4017">
        <v>23</v>
      </c>
      <c r="AX4017">
        <v>21</v>
      </c>
      <c r="AZ4017">
        <v>0</v>
      </c>
      <c r="BA4017">
        <v>12163</v>
      </c>
      <c r="BB4017">
        <f t="shared" ref="BB4017:BB4060" si="341">$BA$4016-BA4017</f>
        <v>251</v>
      </c>
      <c r="BD4017" t="e">
        <f t="shared" si="337"/>
        <v>#N/A</v>
      </c>
      <c r="BE4017">
        <f t="shared" si="338"/>
        <v>1</v>
      </c>
    </row>
    <row r="4018" spans="1:57" x14ac:dyDescent="0.25">
      <c r="A4018" t="s">
        <v>7453</v>
      </c>
      <c r="B4018" t="s">
        <v>7331</v>
      </c>
      <c r="C4018" t="s">
        <v>7332</v>
      </c>
      <c r="D4018" t="s">
        <v>55</v>
      </c>
      <c r="E4018" t="s">
        <v>56</v>
      </c>
      <c r="F4018" s="1">
        <v>42283</v>
      </c>
      <c r="G4018" s="1">
        <v>42281</v>
      </c>
      <c r="H4018" s="1">
        <v>42283</v>
      </c>
      <c r="I4018">
        <v>0</v>
      </c>
      <c r="J4018">
        <v>866</v>
      </c>
      <c r="K4018">
        <v>866</v>
      </c>
      <c r="L4018">
        <v>11921</v>
      </c>
      <c r="M4018" t="b">
        <v>0</v>
      </c>
      <c r="N4018" t="b">
        <v>0</v>
      </c>
      <c r="O4018" t="s">
        <v>34</v>
      </c>
      <c r="P4018" s="1">
        <v>42283</v>
      </c>
      <c r="Q4018" t="b">
        <v>0</v>
      </c>
      <c r="R4018" t="b">
        <v>0</v>
      </c>
      <c r="S4018" t="b">
        <v>0</v>
      </c>
      <c r="T4018">
        <v>7</v>
      </c>
      <c r="U4018">
        <v>2</v>
      </c>
      <c r="V4018">
        <v>0</v>
      </c>
      <c r="W4018">
        <v>30</v>
      </c>
      <c r="X4018">
        <v>0</v>
      </c>
      <c r="Y4018">
        <v>2</v>
      </c>
      <c r="Z4018">
        <v>0</v>
      </c>
      <c r="AA4018">
        <v>1</v>
      </c>
      <c r="AB4018">
        <v>3</v>
      </c>
      <c r="AC4018">
        <v>0</v>
      </c>
      <c r="AD4018">
        <v>0</v>
      </c>
      <c r="AE4018">
        <v>1251</v>
      </c>
      <c r="AF4018">
        <v>12</v>
      </c>
      <c r="AG4018">
        <v>3663</v>
      </c>
      <c r="AH4018">
        <v>1098</v>
      </c>
      <c r="AI4018">
        <v>1</v>
      </c>
      <c r="AN4018">
        <v>21.81</v>
      </c>
      <c r="AP4018" t="s">
        <v>59</v>
      </c>
      <c r="AS4018">
        <v>68</v>
      </c>
      <c r="AU4018">
        <v>44936</v>
      </c>
      <c r="AV4018">
        <v>3471</v>
      </c>
      <c r="AW4018">
        <v>23</v>
      </c>
      <c r="AX4018">
        <v>19</v>
      </c>
      <c r="AZ4018">
        <v>0</v>
      </c>
      <c r="BA4018">
        <v>11921</v>
      </c>
      <c r="BB4018">
        <f t="shared" si="341"/>
        <v>493</v>
      </c>
      <c r="BD4018" t="e">
        <f t="shared" si="337"/>
        <v>#N/A</v>
      </c>
      <c r="BE4018">
        <f t="shared" si="338"/>
        <v>0</v>
      </c>
    </row>
    <row r="4019" spans="1:57" x14ac:dyDescent="0.25">
      <c r="A4019" t="s">
        <v>7455</v>
      </c>
      <c r="B4019" t="s">
        <v>7331</v>
      </c>
      <c r="C4019" t="s">
        <v>7332</v>
      </c>
      <c r="D4019" t="s">
        <v>55</v>
      </c>
      <c r="E4019" t="s">
        <v>56</v>
      </c>
      <c r="F4019" s="1">
        <v>42268</v>
      </c>
      <c r="G4019" s="1">
        <v>42266</v>
      </c>
      <c r="H4019" s="1">
        <v>42268</v>
      </c>
      <c r="I4019">
        <v>0</v>
      </c>
      <c r="J4019">
        <v>576</v>
      </c>
      <c r="K4019">
        <v>576</v>
      </c>
      <c r="L4019">
        <v>11631</v>
      </c>
      <c r="M4019" t="b">
        <v>0</v>
      </c>
      <c r="O4019" t="s">
        <v>34</v>
      </c>
      <c r="P4019" s="1">
        <v>42268</v>
      </c>
      <c r="Q4019" t="b">
        <v>0</v>
      </c>
      <c r="R4019" t="b">
        <v>0</v>
      </c>
      <c r="S4019" t="b">
        <v>0</v>
      </c>
      <c r="T4019">
        <v>5</v>
      </c>
      <c r="U4019">
        <v>0</v>
      </c>
      <c r="V4019">
        <v>0</v>
      </c>
      <c r="W4019">
        <v>10</v>
      </c>
      <c r="X4019">
        <v>1</v>
      </c>
      <c r="Y4019">
        <v>1</v>
      </c>
      <c r="Z4019">
        <v>0</v>
      </c>
      <c r="AA4019">
        <v>0</v>
      </c>
      <c r="AB4019">
        <v>1</v>
      </c>
      <c r="AC4019">
        <v>1</v>
      </c>
      <c r="AD4019">
        <v>1</v>
      </c>
      <c r="AE4019">
        <v>978</v>
      </c>
      <c r="AF4019">
        <v>9</v>
      </c>
      <c r="AG4019">
        <v>2778</v>
      </c>
      <c r="AH4019">
        <v>867</v>
      </c>
      <c r="AI4019">
        <v>0</v>
      </c>
      <c r="AN4019">
        <v>21.89</v>
      </c>
      <c r="AP4019" t="s">
        <v>59</v>
      </c>
      <c r="AS4019">
        <v>32</v>
      </c>
      <c r="AU4019">
        <v>28853</v>
      </c>
      <c r="AV4019">
        <v>968</v>
      </c>
      <c r="AW4019">
        <v>22</v>
      </c>
      <c r="AX4019">
        <v>17</v>
      </c>
      <c r="AZ4019">
        <v>0</v>
      </c>
      <c r="BA4019">
        <v>11631</v>
      </c>
      <c r="BB4019">
        <f t="shared" si="341"/>
        <v>783</v>
      </c>
      <c r="BD4019" t="e">
        <f t="shared" si="337"/>
        <v>#N/A</v>
      </c>
      <c r="BE4019">
        <f t="shared" si="338"/>
        <v>0</v>
      </c>
    </row>
    <row r="4020" spans="1:57" x14ac:dyDescent="0.25">
      <c r="A4020" t="s">
        <v>7457</v>
      </c>
      <c r="B4020" t="s">
        <v>7331</v>
      </c>
      <c r="C4020" t="s">
        <v>7332</v>
      </c>
      <c r="D4020" t="s">
        <v>55</v>
      </c>
      <c r="E4020" t="s">
        <v>56</v>
      </c>
      <c r="F4020" s="1">
        <v>42254</v>
      </c>
      <c r="G4020" s="1">
        <v>42249</v>
      </c>
      <c r="H4020" s="1">
        <v>42252</v>
      </c>
      <c r="I4020">
        <v>0</v>
      </c>
      <c r="J4020">
        <v>286</v>
      </c>
      <c r="K4020">
        <v>286</v>
      </c>
      <c r="L4020">
        <v>11341</v>
      </c>
      <c r="M4020" t="b">
        <v>0</v>
      </c>
      <c r="O4020" t="s">
        <v>34</v>
      </c>
      <c r="P4020" s="1">
        <v>42254</v>
      </c>
      <c r="Q4020" t="b">
        <v>0</v>
      </c>
      <c r="R4020" t="b">
        <v>0</v>
      </c>
      <c r="S4020" t="b">
        <v>0</v>
      </c>
      <c r="T4020">
        <v>4</v>
      </c>
      <c r="U4020">
        <v>1</v>
      </c>
      <c r="V4020">
        <v>0</v>
      </c>
      <c r="W4020">
        <v>5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1086</v>
      </c>
      <c r="AF4020">
        <v>11</v>
      </c>
      <c r="AG4020">
        <v>3044</v>
      </c>
      <c r="AH4020">
        <v>1082</v>
      </c>
      <c r="AI4020">
        <v>0</v>
      </c>
      <c r="AN4020">
        <v>23.18</v>
      </c>
      <c r="AP4020" t="s">
        <v>59</v>
      </c>
      <c r="AS4020">
        <v>3</v>
      </c>
      <c r="AU4020">
        <v>15973</v>
      </c>
      <c r="AV4020">
        <v>496</v>
      </c>
      <c r="AW4020">
        <v>21</v>
      </c>
      <c r="AX4020">
        <v>16</v>
      </c>
      <c r="AZ4020">
        <v>0</v>
      </c>
      <c r="BA4020">
        <v>11341</v>
      </c>
      <c r="BB4020">
        <f t="shared" si="341"/>
        <v>1073</v>
      </c>
      <c r="BD4020" t="e">
        <f t="shared" si="337"/>
        <v>#N/A</v>
      </c>
      <c r="BE4020">
        <f t="shared" si="338"/>
        <v>0</v>
      </c>
    </row>
    <row r="4021" spans="1:57" x14ac:dyDescent="0.25">
      <c r="A4021" t="s">
        <v>7459</v>
      </c>
      <c r="B4021" t="s">
        <v>7331</v>
      </c>
      <c r="C4021" t="s">
        <v>7332</v>
      </c>
      <c r="D4021" t="s">
        <v>55</v>
      </c>
      <c r="E4021" t="s">
        <v>56</v>
      </c>
      <c r="F4021" s="1">
        <v>42236</v>
      </c>
      <c r="G4021" s="1">
        <v>42233</v>
      </c>
      <c r="H4021" s="1">
        <v>42235</v>
      </c>
      <c r="I4021">
        <v>0</v>
      </c>
      <c r="J4021">
        <v>1092</v>
      </c>
      <c r="K4021">
        <v>1092</v>
      </c>
      <c r="L4021">
        <v>11055</v>
      </c>
      <c r="M4021" t="b">
        <v>1</v>
      </c>
      <c r="O4021" t="s">
        <v>34</v>
      </c>
      <c r="P4021" s="1">
        <v>42236</v>
      </c>
      <c r="Q4021" t="b">
        <v>0</v>
      </c>
      <c r="R4021" t="b">
        <v>0</v>
      </c>
      <c r="S4021" t="b">
        <v>0</v>
      </c>
      <c r="T4021">
        <v>6</v>
      </c>
      <c r="U4021">
        <v>2</v>
      </c>
      <c r="V4021">
        <v>0</v>
      </c>
      <c r="W4021">
        <v>13</v>
      </c>
      <c r="X4021">
        <v>1</v>
      </c>
      <c r="Y4021">
        <v>2</v>
      </c>
      <c r="Z4021">
        <v>0</v>
      </c>
      <c r="AA4021">
        <v>0</v>
      </c>
      <c r="AB4021">
        <v>2</v>
      </c>
      <c r="AC4021">
        <v>0</v>
      </c>
      <c r="AD4021">
        <v>0</v>
      </c>
      <c r="AE4021">
        <v>1089</v>
      </c>
      <c r="AF4021">
        <v>11</v>
      </c>
      <c r="AG4021">
        <v>3567</v>
      </c>
      <c r="AH4021">
        <v>1029</v>
      </c>
      <c r="AI4021">
        <v>4</v>
      </c>
      <c r="AN4021">
        <v>21.4</v>
      </c>
      <c r="AP4021" t="s">
        <v>59</v>
      </c>
      <c r="AS4021">
        <v>9</v>
      </c>
      <c r="AU4021">
        <v>20798</v>
      </c>
      <c r="AV4021">
        <v>307</v>
      </c>
      <c r="AW4021">
        <v>22</v>
      </c>
      <c r="AX4021">
        <v>15</v>
      </c>
      <c r="AZ4021">
        <v>0</v>
      </c>
      <c r="BA4021">
        <v>11055</v>
      </c>
      <c r="BB4021">
        <f t="shared" si="341"/>
        <v>1359</v>
      </c>
      <c r="BD4021" t="e">
        <f t="shared" si="337"/>
        <v>#N/A</v>
      </c>
      <c r="BE4021">
        <f t="shared" si="338"/>
        <v>1</v>
      </c>
    </row>
    <row r="4022" spans="1:57" x14ac:dyDescent="0.25">
      <c r="A4022" t="s">
        <v>7461</v>
      </c>
      <c r="B4022" t="s">
        <v>7331</v>
      </c>
      <c r="C4022" t="s">
        <v>7332</v>
      </c>
      <c r="D4022" t="s">
        <v>55</v>
      </c>
      <c r="E4022" t="s">
        <v>56</v>
      </c>
      <c r="F4022" s="1">
        <v>42221</v>
      </c>
      <c r="G4022" s="1">
        <v>42217</v>
      </c>
      <c r="H4022" s="1">
        <v>42220</v>
      </c>
      <c r="I4022">
        <v>0</v>
      </c>
      <c r="J4022">
        <v>825</v>
      </c>
      <c r="K4022">
        <v>825</v>
      </c>
      <c r="L4022">
        <v>10788</v>
      </c>
      <c r="M4022" t="b">
        <v>0</v>
      </c>
      <c r="O4022" t="s">
        <v>34</v>
      </c>
      <c r="P4022" s="1">
        <v>42221</v>
      </c>
      <c r="Q4022" t="b">
        <v>0</v>
      </c>
      <c r="R4022" t="b">
        <v>0</v>
      </c>
      <c r="S4022" t="b">
        <v>0</v>
      </c>
      <c r="T4022">
        <v>7</v>
      </c>
      <c r="U4022">
        <v>1</v>
      </c>
      <c r="V4022">
        <v>0</v>
      </c>
      <c r="W4022">
        <v>12</v>
      </c>
      <c r="X4022">
        <v>0</v>
      </c>
      <c r="Y4022">
        <v>1</v>
      </c>
      <c r="Z4022">
        <v>0</v>
      </c>
      <c r="AA4022">
        <v>0</v>
      </c>
      <c r="AB4022">
        <v>1</v>
      </c>
      <c r="AC4022">
        <v>0</v>
      </c>
      <c r="AD4022">
        <v>1</v>
      </c>
      <c r="AE4022">
        <v>1256</v>
      </c>
      <c r="AF4022">
        <v>12</v>
      </c>
      <c r="AG4022">
        <v>3835</v>
      </c>
      <c r="AH4022">
        <v>1094</v>
      </c>
      <c r="AI4022">
        <v>4</v>
      </c>
      <c r="AN4022">
        <v>23.7</v>
      </c>
      <c r="AP4022" t="s">
        <v>59</v>
      </c>
      <c r="AS4022">
        <v>9</v>
      </c>
      <c r="AU4022">
        <v>19749</v>
      </c>
      <c r="AV4022">
        <v>414</v>
      </c>
      <c r="AW4022">
        <v>21</v>
      </c>
      <c r="AX4022">
        <v>16</v>
      </c>
      <c r="AZ4022">
        <v>0</v>
      </c>
      <c r="BA4022">
        <v>10788</v>
      </c>
      <c r="BB4022">
        <f t="shared" si="341"/>
        <v>1626</v>
      </c>
      <c r="BD4022" t="e">
        <f t="shared" si="337"/>
        <v>#N/A</v>
      </c>
      <c r="BE4022">
        <f t="shared" si="338"/>
        <v>0</v>
      </c>
    </row>
    <row r="4023" spans="1:57" x14ac:dyDescent="0.25">
      <c r="A4023" t="s">
        <v>7463</v>
      </c>
      <c r="B4023" t="s">
        <v>7331</v>
      </c>
      <c r="C4023" t="s">
        <v>7332</v>
      </c>
      <c r="D4023" t="s">
        <v>55</v>
      </c>
      <c r="E4023" t="s">
        <v>56</v>
      </c>
      <c r="F4023" s="1">
        <v>42208</v>
      </c>
      <c r="G4023" s="1">
        <v>42201</v>
      </c>
      <c r="H4023" s="1">
        <v>42206</v>
      </c>
      <c r="I4023">
        <v>0</v>
      </c>
      <c r="J4023">
        <v>605</v>
      </c>
      <c r="K4023">
        <v>605</v>
      </c>
      <c r="L4023">
        <v>10568</v>
      </c>
      <c r="M4023" t="b">
        <v>0</v>
      </c>
      <c r="O4023" t="s">
        <v>34</v>
      </c>
      <c r="P4023" s="1">
        <v>42208</v>
      </c>
      <c r="Q4023" t="b">
        <v>0</v>
      </c>
      <c r="R4023" t="b">
        <v>0</v>
      </c>
      <c r="S4023" t="b">
        <v>0</v>
      </c>
      <c r="T4023">
        <v>7</v>
      </c>
      <c r="U4023">
        <v>1</v>
      </c>
      <c r="V4023">
        <v>0</v>
      </c>
      <c r="W4023">
        <v>8</v>
      </c>
      <c r="X4023">
        <v>1</v>
      </c>
      <c r="Y4023">
        <v>1</v>
      </c>
      <c r="Z4023">
        <v>0</v>
      </c>
      <c r="AA4023">
        <v>0</v>
      </c>
      <c r="AB4023">
        <v>2</v>
      </c>
      <c r="AC4023">
        <v>0</v>
      </c>
      <c r="AD4023">
        <v>0</v>
      </c>
      <c r="AE4023">
        <v>1153</v>
      </c>
      <c r="AF4023">
        <v>11</v>
      </c>
      <c r="AG4023">
        <v>3737</v>
      </c>
      <c r="AH4023">
        <v>985</v>
      </c>
      <c r="AI4023">
        <v>3</v>
      </c>
      <c r="AN4023">
        <v>22.7</v>
      </c>
      <c r="AP4023" t="s">
        <v>59</v>
      </c>
      <c r="AS4023">
        <v>7</v>
      </c>
      <c r="AU4023">
        <v>14147</v>
      </c>
      <c r="AV4023">
        <v>346</v>
      </c>
      <c r="AW4023">
        <v>21</v>
      </c>
      <c r="AX4023">
        <v>16</v>
      </c>
      <c r="AZ4023">
        <v>0</v>
      </c>
      <c r="BA4023">
        <v>10568</v>
      </c>
      <c r="BB4023">
        <f t="shared" si="341"/>
        <v>1846</v>
      </c>
      <c r="BD4023" t="e">
        <f t="shared" si="337"/>
        <v>#N/A</v>
      </c>
      <c r="BE4023">
        <f t="shared" si="338"/>
        <v>0</v>
      </c>
    </row>
    <row r="4024" spans="1:57" x14ac:dyDescent="0.25">
      <c r="A4024" t="s">
        <v>7465</v>
      </c>
      <c r="B4024" t="s">
        <v>7331</v>
      </c>
      <c r="C4024" t="s">
        <v>7332</v>
      </c>
      <c r="D4024" t="s">
        <v>55</v>
      </c>
      <c r="E4024" t="s">
        <v>56</v>
      </c>
      <c r="F4024" s="1">
        <v>42178</v>
      </c>
      <c r="G4024" s="1">
        <v>42176</v>
      </c>
      <c r="H4024" s="1">
        <v>42178</v>
      </c>
      <c r="I4024">
        <v>0</v>
      </c>
      <c r="J4024">
        <v>266</v>
      </c>
      <c r="K4024">
        <v>266</v>
      </c>
      <c r="L4024">
        <v>10229</v>
      </c>
      <c r="M4024" t="b">
        <v>0</v>
      </c>
      <c r="O4024" t="s">
        <v>34</v>
      </c>
      <c r="P4024" s="1">
        <v>42178</v>
      </c>
      <c r="Q4024" t="b">
        <v>0</v>
      </c>
      <c r="R4024" t="b">
        <v>0</v>
      </c>
      <c r="S4024" t="b">
        <v>0</v>
      </c>
      <c r="T4024">
        <v>5</v>
      </c>
      <c r="U4024">
        <v>1</v>
      </c>
      <c r="V4024">
        <v>0</v>
      </c>
      <c r="W4024">
        <v>4</v>
      </c>
      <c r="X4024">
        <v>1</v>
      </c>
      <c r="Y4024">
        <v>1</v>
      </c>
      <c r="Z4024">
        <v>0</v>
      </c>
      <c r="AA4024">
        <v>1</v>
      </c>
      <c r="AB4024">
        <v>2</v>
      </c>
      <c r="AC4024">
        <v>0</v>
      </c>
      <c r="AD4024">
        <v>0</v>
      </c>
      <c r="AE4024">
        <v>1146</v>
      </c>
      <c r="AF4024">
        <v>14</v>
      </c>
      <c r="AG4024">
        <v>3809</v>
      </c>
      <c r="AH4024">
        <v>1062</v>
      </c>
      <c r="AI4024">
        <v>4</v>
      </c>
      <c r="AN4024">
        <v>23.5</v>
      </c>
      <c r="AP4024" t="s">
        <v>59</v>
      </c>
      <c r="AS4024">
        <v>3</v>
      </c>
      <c r="AU4024">
        <v>10157</v>
      </c>
      <c r="AV4024">
        <v>216</v>
      </c>
      <c r="AW4024">
        <v>21</v>
      </c>
      <c r="AX4024">
        <v>15</v>
      </c>
      <c r="AZ4024">
        <v>0</v>
      </c>
      <c r="BA4024">
        <v>10229</v>
      </c>
      <c r="BB4024">
        <f t="shared" si="341"/>
        <v>2185</v>
      </c>
      <c r="BD4024" t="e">
        <f t="shared" si="337"/>
        <v>#N/A</v>
      </c>
      <c r="BE4024">
        <f t="shared" si="338"/>
        <v>0</v>
      </c>
    </row>
    <row r="4025" spans="1:57" x14ac:dyDescent="0.25">
      <c r="A4025" t="s">
        <v>7467</v>
      </c>
      <c r="B4025" t="s">
        <v>7331</v>
      </c>
      <c r="C4025" t="s">
        <v>7332</v>
      </c>
      <c r="D4025" t="s">
        <v>55</v>
      </c>
      <c r="E4025" t="s">
        <v>56</v>
      </c>
      <c r="F4025" s="1">
        <v>42157</v>
      </c>
      <c r="G4025" s="1">
        <v>42155</v>
      </c>
      <c r="H4025" s="1">
        <v>42157</v>
      </c>
      <c r="I4025">
        <v>0</v>
      </c>
      <c r="J4025">
        <v>1043</v>
      </c>
      <c r="K4025">
        <v>1043</v>
      </c>
      <c r="L4025">
        <v>9963</v>
      </c>
      <c r="M4025" t="b">
        <v>1</v>
      </c>
      <c r="O4025" t="s">
        <v>34</v>
      </c>
      <c r="P4025" s="1">
        <v>42157</v>
      </c>
      <c r="Q4025" t="b">
        <v>0</v>
      </c>
      <c r="R4025" t="b">
        <v>0</v>
      </c>
      <c r="S4025" t="b">
        <v>0</v>
      </c>
      <c r="T4025">
        <v>5</v>
      </c>
      <c r="U4025">
        <v>1</v>
      </c>
      <c r="V4025">
        <v>0</v>
      </c>
      <c r="W4025">
        <v>10</v>
      </c>
      <c r="X4025">
        <v>0</v>
      </c>
      <c r="Y4025">
        <v>1</v>
      </c>
      <c r="Z4025">
        <v>0</v>
      </c>
      <c r="AA4025">
        <v>0</v>
      </c>
      <c r="AB4025">
        <v>1</v>
      </c>
      <c r="AC4025">
        <v>1</v>
      </c>
      <c r="AD4025">
        <v>0</v>
      </c>
      <c r="AE4025">
        <v>945</v>
      </c>
      <c r="AF4025">
        <v>9</v>
      </c>
      <c r="AG4025">
        <v>2872</v>
      </c>
      <c r="AH4025">
        <v>870</v>
      </c>
      <c r="AI4025">
        <v>0</v>
      </c>
      <c r="AN4025">
        <v>23.15</v>
      </c>
      <c r="AP4025" t="s">
        <v>59</v>
      </c>
      <c r="AS4025">
        <v>13</v>
      </c>
      <c r="AU4025">
        <v>21064</v>
      </c>
      <c r="AV4025">
        <v>489</v>
      </c>
      <c r="AW4025">
        <v>22</v>
      </c>
      <c r="AX4025">
        <v>16</v>
      </c>
      <c r="AZ4025">
        <v>0</v>
      </c>
      <c r="BA4025">
        <v>9963</v>
      </c>
      <c r="BB4025">
        <f t="shared" si="341"/>
        <v>2451</v>
      </c>
      <c r="BD4025" t="e">
        <f t="shared" si="337"/>
        <v>#N/A</v>
      </c>
      <c r="BE4025">
        <f t="shared" si="338"/>
        <v>1</v>
      </c>
    </row>
    <row r="4026" spans="1:57" x14ac:dyDescent="0.25">
      <c r="A4026" t="s">
        <v>7469</v>
      </c>
      <c r="B4026" t="s">
        <v>7331</v>
      </c>
      <c r="C4026" t="s">
        <v>7332</v>
      </c>
      <c r="D4026" t="s">
        <v>55</v>
      </c>
      <c r="E4026" t="s">
        <v>56</v>
      </c>
      <c r="F4026" s="1">
        <v>42136</v>
      </c>
      <c r="G4026" s="1">
        <v>42134</v>
      </c>
      <c r="H4026" s="1">
        <v>42136</v>
      </c>
      <c r="I4026">
        <v>0</v>
      </c>
      <c r="J4026">
        <v>747</v>
      </c>
      <c r="K4026">
        <v>747</v>
      </c>
      <c r="L4026">
        <v>9667</v>
      </c>
      <c r="M4026" t="b">
        <v>0</v>
      </c>
      <c r="O4026" t="s">
        <v>34</v>
      </c>
      <c r="P4026" s="1">
        <v>42136</v>
      </c>
      <c r="Q4026" t="b">
        <v>0</v>
      </c>
      <c r="R4026" t="b">
        <v>0</v>
      </c>
      <c r="S4026" t="b">
        <v>0</v>
      </c>
      <c r="T4026">
        <v>5</v>
      </c>
      <c r="U4026">
        <v>1</v>
      </c>
      <c r="V4026">
        <v>0</v>
      </c>
      <c r="W4026">
        <v>9</v>
      </c>
      <c r="X4026">
        <v>0</v>
      </c>
      <c r="Y4026">
        <v>1</v>
      </c>
      <c r="Z4026">
        <v>0</v>
      </c>
      <c r="AA4026">
        <v>0</v>
      </c>
      <c r="AB4026">
        <v>2</v>
      </c>
      <c r="AC4026">
        <v>0</v>
      </c>
      <c r="AD4026">
        <v>0</v>
      </c>
      <c r="AE4026">
        <v>1125</v>
      </c>
      <c r="AF4026">
        <v>10</v>
      </c>
      <c r="AG4026">
        <v>3557</v>
      </c>
      <c r="AH4026">
        <v>1054</v>
      </c>
      <c r="AI4026">
        <v>0</v>
      </c>
      <c r="AN4026">
        <v>22.54</v>
      </c>
      <c r="AP4026" t="s">
        <v>59</v>
      </c>
      <c r="AS4026">
        <v>5</v>
      </c>
      <c r="AU4026">
        <v>17385</v>
      </c>
      <c r="AV4026">
        <v>390</v>
      </c>
      <c r="AW4026">
        <v>21</v>
      </c>
      <c r="AX4026">
        <v>16</v>
      </c>
      <c r="AZ4026">
        <v>0</v>
      </c>
      <c r="BA4026">
        <v>9667</v>
      </c>
      <c r="BB4026">
        <f t="shared" si="341"/>
        <v>2747</v>
      </c>
      <c r="BD4026" t="e">
        <f t="shared" si="337"/>
        <v>#N/A</v>
      </c>
      <c r="BE4026">
        <f t="shared" si="338"/>
        <v>0</v>
      </c>
    </row>
    <row r="4027" spans="1:57" x14ac:dyDescent="0.25">
      <c r="A4027" t="s">
        <v>7471</v>
      </c>
      <c r="B4027" t="s">
        <v>7331</v>
      </c>
      <c r="C4027" t="s">
        <v>7332</v>
      </c>
      <c r="D4027" t="s">
        <v>55</v>
      </c>
      <c r="E4027" t="s">
        <v>56</v>
      </c>
      <c r="F4027" s="1">
        <v>42118</v>
      </c>
      <c r="G4027" s="1">
        <v>42116</v>
      </c>
      <c r="H4027" s="1">
        <v>42117</v>
      </c>
      <c r="I4027">
        <v>0</v>
      </c>
      <c r="J4027">
        <v>509</v>
      </c>
      <c r="K4027">
        <v>509</v>
      </c>
      <c r="L4027">
        <v>9429</v>
      </c>
      <c r="M4027" t="b">
        <v>0</v>
      </c>
      <c r="O4027" t="s">
        <v>34</v>
      </c>
      <c r="P4027" s="1">
        <v>42118</v>
      </c>
      <c r="Q4027" t="b">
        <v>0</v>
      </c>
      <c r="R4027" t="b">
        <v>0</v>
      </c>
      <c r="S4027" t="b">
        <v>0</v>
      </c>
      <c r="T4027">
        <v>5</v>
      </c>
      <c r="U4027">
        <v>1</v>
      </c>
      <c r="V4027">
        <v>0</v>
      </c>
      <c r="W4027">
        <v>8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1195</v>
      </c>
      <c r="AF4027">
        <v>14</v>
      </c>
      <c r="AG4027">
        <v>3572</v>
      </c>
      <c r="AH4027">
        <v>1134</v>
      </c>
      <c r="AI4027">
        <v>0</v>
      </c>
      <c r="AN4027">
        <v>24</v>
      </c>
      <c r="AP4027" t="s">
        <v>59</v>
      </c>
      <c r="AS4027">
        <v>0</v>
      </c>
      <c r="AU4027">
        <v>15955</v>
      </c>
      <c r="AV4027">
        <v>450</v>
      </c>
      <c r="AW4027">
        <v>21</v>
      </c>
      <c r="AX4027">
        <v>16</v>
      </c>
      <c r="AZ4027">
        <v>0</v>
      </c>
      <c r="BA4027">
        <v>9429</v>
      </c>
      <c r="BB4027">
        <f t="shared" si="341"/>
        <v>2985</v>
      </c>
      <c r="BD4027" t="e">
        <f t="shared" si="337"/>
        <v>#N/A</v>
      </c>
      <c r="BE4027">
        <f t="shared" si="338"/>
        <v>0</v>
      </c>
    </row>
    <row r="4028" spans="1:57" x14ac:dyDescent="0.25">
      <c r="A4028" t="s">
        <v>7473</v>
      </c>
      <c r="B4028" t="s">
        <v>7331</v>
      </c>
      <c r="C4028" t="s">
        <v>7332</v>
      </c>
      <c r="D4028" t="s">
        <v>55</v>
      </c>
      <c r="E4028" t="s">
        <v>56</v>
      </c>
      <c r="F4028" s="1">
        <v>42100</v>
      </c>
      <c r="G4028" s="1">
        <v>42097</v>
      </c>
      <c r="H4028" s="1">
        <v>42100</v>
      </c>
      <c r="I4028">
        <v>0</v>
      </c>
      <c r="J4028">
        <v>237</v>
      </c>
      <c r="K4028">
        <v>237</v>
      </c>
      <c r="L4028">
        <v>9157</v>
      </c>
      <c r="M4028" t="b">
        <v>0</v>
      </c>
      <c r="O4028" t="s">
        <v>34</v>
      </c>
      <c r="P4028" s="1">
        <v>42100</v>
      </c>
      <c r="Q4028" t="b">
        <v>0</v>
      </c>
      <c r="R4028" t="b">
        <v>0</v>
      </c>
      <c r="S4028" t="b">
        <v>0</v>
      </c>
      <c r="T4028">
        <v>5</v>
      </c>
      <c r="U4028">
        <v>1</v>
      </c>
      <c r="V4028">
        <v>0</v>
      </c>
      <c r="W4028">
        <v>3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1075</v>
      </c>
      <c r="AF4028">
        <v>9</v>
      </c>
      <c r="AG4028">
        <v>3344</v>
      </c>
      <c r="AH4028">
        <v>960</v>
      </c>
      <c r="AI4028">
        <v>0</v>
      </c>
      <c r="AN4028">
        <v>23.4</v>
      </c>
      <c r="AP4028" t="s">
        <v>59</v>
      </c>
      <c r="AS4028">
        <v>5</v>
      </c>
      <c r="AU4028">
        <v>7218</v>
      </c>
      <c r="AV4028">
        <v>141</v>
      </c>
      <c r="AW4028">
        <v>20</v>
      </c>
      <c r="AX4028">
        <v>14</v>
      </c>
      <c r="AZ4028">
        <v>0</v>
      </c>
      <c r="BA4028">
        <v>9157</v>
      </c>
      <c r="BB4028">
        <f t="shared" si="341"/>
        <v>3257</v>
      </c>
      <c r="BD4028" t="e">
        <f t="shared" si="337"/>
        <v>#N/A</v>
      </c>
      <c r="BE4028">
        <f t="shared" si="338"/>
        <v>0</v>
      </c>
    </row>
    <row r="4029" spans="1:57" x14ac:dyDescent="0.25">
      <c r="A4029" t="s">
        <v>7475</v>
      </c>
      <c r="B4029" t="s">
        <v>7331</v>
      </c>
      <c r="C4029" t="s">
        <v>7332</v>
      </c>
      <c r="D4029" t="s">
        <v>55</v>
      </c>
      <c r="E4029" t="s">
        <v>56</v>
      </c>
      <c r="F4029" s="1">
        <v>42082</v>
      </c>
      <c r="G4029" s="1">
        <v>42080</v>
      </c>
      <c r="H4029" s="1">
        <v>42082</v>
      </c>
      <c r="I4029">
        <v>0</v>
      </c>
      <c r="J4029">
        <v>1029</v>
      </c>
      <c r="K4029">
        <v>1029</v>
      </c>
      <c r="L4029">
        <v>8920</v>
      </c>
      <c r="M4029" t="b">
        <v>1</v>
      </c>
      <c r="O4029" t="s">
        <v>34</v>
      </c>
      <c r="P4029" s="1">
        <v>42082</v>
      </c>
      <c r="Q4029" t="b">
        <v>0</v>
      </c>
      <c r="R4029" t="b">
        <v>0</v>
      </c>
      <c r="S4029" t="b">
        <v>0</v>
      </c>
      <c r="T4029">
        <v>5</v>
      </c>
      <c r="U4029">
        <v>1</v>
      </c>
      <c r="V4029">
        <v>0</v>
      </c>
      <c r="W4029">
        <v>20</v>
      </c>
      <c r="X4029">
        <v>0</v>
      </c>
      <c r="Y4029">
        <v>1</v>
      </c>
      <c r="Z4029">
        <v>0</v>
      </c>
      <c r="AA4029">
        <v>0</v>
      </c>
      <c r="AB4029">
        <v>4</v>
      </c>
      <c r="AC4029">
        <v>0</v>
      </c>
      <c r="AD4029">
        <v>0</v>
      </c>
      <c r="AE4029">
        <v>1378</v>
      </c>
      <c r="AF4029">
        <v>12</v>
      </c>
      <c r="AG4029">
        <v>3671</v>
      </c>
      <c r="AH4029">
        <v>1276</v>
      </c>
      <c r="AI4029">
        <v>0</v>
      </c>
      <c r="AN4029">
        <v>23</v>
      </c>
      <c r="AP4029" t="s">
        <v>59</v>
      </c>
      <c r="AS4029">
        <v>9</v>
      </c>
      <c r="AU4029">
        <v>27615</v>
      </c>
      <c r="AV4029">
        <v>436</v>
      </c>
      <c r="AW4029">
        <v>22</v>
      </c>
      <c r="AX4029">
        <v>16</v>
      </c>
      <c r="AZ4029">
        <v>0</v>
      </c>
      <c r="BA4029">
        <v>8920</v>
      </c>
      <c r="BB4029">
        <f t="shared" si="341"/>
        <v>3494</v>
      </c>
      <c r="BD4029" t="e">
        <f t="shared" si="337"/>
        <v>#N/A</v>
      </c>
      <c r="BE4029">
        <f t="shared" si="338"/>
        <v>1</v>
      </c>
    </row>
    <row r="4030" spans="1:57" x14ac:dyDescent="0.25">
      <c r="A4030" t="s">
        <v>7477</v>
      </c>
      <c r="B4030" t="s">
        <v>7331</v>
      </c>
      <c r="C4030" t="s">
        <v>7332</v>
      </c>
      <c r="D4030" t="s">
        <v>55</v>
      </c>
      <c r="E4030" t="s">
        <v>56</v>
      </c>
      <c r="F4030" s="1">
        <v>42061</v>
      </c>
      <c r="G4030" s="1">
        <v>42057</v>
      </c>
      <c r="H4030" s="1">
        <v>42060</v>
      </c>
      <c r="I4030">
        <v>0</v>
      </c>
      <c r="J4030">
        <v>741</v>
      </c>
      <c r="K4030">
        <v>741</v>
      </c>
      <c r="L4030">
        <v>8632</v>
      </c>
      <c r="M4030" t="b">
        <v>0</v>
      </c>
      <c r="O4030" t="s">
        <v>34</v>
      </c>
      <c r="P4030" s="1">
        <v>42061</v>
      </c>
      <c r="Q4030" t="b">
        <v>0</v>
      </c>
      <c r="R4030" t="b">
        <v>0</v>
      </c>
      <c r="S4030" t="b">
        <v>0</v>
      </c>
      <c r="T4030">
        <v>6</v>
      </c>
      <c r="U4030">
        <v>2</v>
      </c>
      <c r="V4030">
        <v>0</v>
      </c>
      <c r="W4030">
        <v>16</v>
      </c>
      <c r="X4030">
        <v>1</v>
      </c>
      <c r="Y4030">
        <v>2</v>
      </c>
      <c r="Z4030">
        <v>0</v>
      </c>
      <c r="AA4030">
        <v>0</v>
      </c>
      <c r="AB4030">
        <v>4</v>
      </c>
      <c r="AC4030">
        <v>1</v>
      </c>
      <c r="AD4030">
        <v>0</v>
      </c>
      <c r="AE4030">
        <v>1312</v>
      </c>
      <c r="AF4030">
        <v>17</v>
      </c>
      <c r="AG4030">
        <v>3296</v>
      </c>
      <c r="AH4030">
        <v>1189</v>
      </c>
      <c r="AI4030">
        <v>2</v>
      </c>
      <c r="AN4030">
        <v>23.55</v>
      </c>
      <c r="AP4030" t="s">
        <v>59</v>
      </c>
      <c r="AS4030">
        <v>14</v>
      </c>
      <c r="AU4030">
        <v>14166</v>
      </c>
      <c r="AV4030">
        <v>515</v>
      </c>
      <c r="AW4030">
        <v>21</v>
      </c>
      <c r="AX4030">
        <v>16</v>
      </c>
      <c r="AZ4030">
        <v>0</v>
      </c>
      <c r="BA4030">
        <v>8632</v>
      </c>
      <c r="BB4030">
        <f t="shared" si="341"/>
        <v>3782</v>
      </c>
      <c r="BD4030" t="e">
        <f t="shared" si="337"/>
        <v>#N/A</v>
      </c>
      <c r="BE4030">
        <f t="shared" si="338"/>
        <v>0</v>
      </c>
    </row>
    <row r="4031" spans="1:57" x14ac:dyDescent="0.25">
      <c r="A4031" t="s">
        <v>7479</v>
      </c>
      <c r="B4031" t="s">
        <v>7331</v>
      </c>
      <c r="C4031" t="s">
        <v>7332</v>
      </c>
      <c r="D4031" t="s">
        <v>55</v>
      </c>
      <c r="E4031" t="s">
        <v>56</v>
      </c>
      <c r="F4031" s="1">
        <v>42040</v>
      </c>
      <c r="G4031" s="1">
        <v>42037</v>
      </c>
      <c r="H4031" s="1">
        <v>42039</v>
      </c>
      <c r="I4031">
        <v>0</v>
      </c>
      <c r="J4031">
        <v>491</v>
      </c>
      <c r="K4031">
        <v>491</v>
      </c>
      <c r="L4031">
        <v>8382</v>
      </c>
      <c r="M4031" t="b">
        <v>0</v>
      </c>
      <c r="O4031" t="s">
        <v>34</v>
      </c>
      <c r="P4031" s="1">
        <v>42040</v>
      </c>
      <c r="Q4031" t="b">
        <v>0</v>
      </c>
      <c r="R4031" t="b">
        <v>0</v>
      </c>
      <c r="S4031" t="b">
        <v>0</v>
      </c>
      <c r="T4031">
        <v>5</v>
      </c>
      <c r="U4031">
        <v>1</v>
      </c>
      <c r="V4031">
        <v>0</v>
      </c>
      <c r="W4031">
        <v>13</v>
      </c>
      <c r="X4031">
        <v>1</v>
      </c>
      <c r="Y4031">
        <v>1</v>
      </c>
      <c r="Z4031">
        <v>0</v>
      </c>
      <c r="AA4031">
        <v>0</v>
      </c>
      <c r="AB4031">
        <v>8</v>
      </c>
      <c r="AC4031">
        <v>3</v>
      </c>
      <c r="AD4031">
        <v>1</v>
      </c>
      <c r="AE4031">
        <v>1207</v>
      </c>
      <c r="AF4031">
        <v>11</v>
      </c>
      <c r="AG4031">
        <v>3204</v>
      </c>
      <c r="AH4031">
        <v>1073</v>
      </c>
      <c r="AI4031">
        <v>0</v>
      </c>
      <c r="AN4031">
        <v>23.7</v>
      </c>
      <c r="AP4031" t="s">
        <v>59</v>
      </c>
      <c r="AS4031">
        <v>11</v>
      </c>
      <c r="AU4031">
        <v>12893</v>
      </c>
      <c r="AV4031">
        <v>411</v>
      </c>
      <c r="AW4031">
        <v>21</v>
      </c>
      <c r="AX4031">
        <v>16</v>
      </c>
      <c r="AZ4031">
        <v>0</v>
      </c>
      <c r="BA4031">
        <v>8382</v>
      </c>
      <c r="BB4031">
        <f t="shared" si="341"/>
        <v>4032</v>
      </c>
      <c r="BD4031" t="e">
        <f t="shared" si="337"/>
        <v>#N/A</v>
      </c>
      <c r="BE4031">
        <f t="shared" si="338"/>
        <v>0</v>
      </c>
    </row>
    <row r="4032" spans="1:57" x14ac:dyDescent="0.25">
      <c r="A4032" t="s">
        <v>7481</v>
      </c>
      <c r="B4032" t="s">
        <v>7331</v>
      </c>
      <c r="C4032" t="s">
        <v>7332</v>
      </c>
      <c r="D4032" t="s">
        <v>55</v>
      </c>
      <c r="E4032" t="s">
        <v>56</v>
      </c>
      <c r="F4032" s="1">
        <v>42024</v>
      </c>
      <c r="G4032" s="1">
        <v>42019</v>
      </c>
      <c r="H4032" s="1">
        <v>42023</v>
      </c>
      <c r="I4032">
        <v>0</v>
      </c>
      <c r="J4032">
        <v>241</v>
      </c>
      <c r="K4032">
        <v>241</v>
      </c>
      <c r="L4032">
        <v>8132</v>
      </c>
      <c r="M4032" t="b">
        <v>0</v>
      </c>
      <c r="O4032" t="s">
        <v>34</v>
      </c>
      <c r="P4032" s="1">
        <v>42024</v>
      </c>
      <c r="Q4032" t="b">
        <v>0</v>
      </c>
      <c r="R4032" t="b">
        <v>0</v>
      </c>
      <c r="S4032" t="b">
        <v>0</v>
      </c>
      <c r="T4032">
        <v>4</v>
      </c>
      <c r="U4032">
        <v>1</v>
      </c>
      <c r="V4032">
        <v>0</v>
      </c>
      <c r="W4032">
        <v>8</v>
      </c>
      <c r="X4032">
        <v>1</v>
      </c>
      <c r="Y4032">
        <v>1</v>
      </c>
      <c r="Z4032">
        <v>0</v>
      </c>
      <c r="AA4032">
        <v>0</v>
      </c>
      <c r="AB4032">
        <v>2</v>
      </c>
      <c r="AC4032">
        <v>0</v>
      </c>
      <c r="AD4032">
        <v>0</v>
      </c>
      <c r="AE4032">
        <v>1034</v>
      </c>
      <c r="AF4032">
        <v>9</v>
      </c>
      <c r="AG4032">
        <v>2659</v>
      </c>
      <c r="AH4032">
        <v>934</v>
      </c>
      <c r="AI4032">
        <v>0</v>
      </c>
      <c r="AN4032">
        <v>23.37</v>
      </c>
      <c r="AP4032" t="s">
        <v>59</v>
      </c>
      <c r="AS4032">
        <v>8</v>
      </c>
      <c r="AU4032">
        <v>11323</v>
      </c>
      <c r="AV4032">
        <v>400</v>
      </c>
      <c r="AW4032">
        <v>21</v>
      </c>
      <c r="AX4032">
        <v>16</v>
      </c>
      <c r="AZ4032">
        <v>0</v>
      </c>
      <c r="BA4032">
        <v>8132</v>
      </c>
      <c r="BB4032">
        <f t="shared" si="341"/>
        <v>4282</v>
      </c>
      <c r="BD4032" t="e">
        <f t="shared" si="337"/>
        <v>#N/A</v>
      </c>
      <c r="BE4032">
        <f t="shared" si="338"/>
        <v>0</v>
      </c>
    </row>
    <row r="4033" spans="1:57" x14ac:dyDescent="0.25">
      <c r="A4033" t="s">
        <v>7483</v>
      </c>
      <c r="B4033" t="s">
        <v>7331</v>
      </c>
      <c r="C4033" t="s">
        <v>7332</v>
      </c>
      <c r="D4033" t="s">
        <v>55</v>
      </c>
      <c r="E4033" t="s">
        <v>56</v>
      </c>
      <c r="F4033" s="1">
        <v>42004</v>
      </c>
      <c r="G4033" s="1">
        <v>42000</v>
      </c>
      <c r="H4033" s="1">
        <v>42004</v>
      </c>
      <c r="I4033">
        <v>0</v>
      </c>
      <c r="J4033">
        <v>292</v>
      </c>
      <c r="K4033">
        <v>1066</v>
      </c>
      <c r="L4033">
        <v>7891</v>
      </c>
      <c r="M4033" t="b">
        <v>1</v>
      </c>
      <c r="O4033" t="s">
        <v>34</v>
      </c>
      <c r="P4033" s="1">
        <v>42004</v>
      </c>
      <c r="Q4033" t="b">
        <v>0</v>
      </c>
      <c r="R4033" t="b">
        <v>0</v>
      </c>
      <c r="S4033" t="b">
        <v>0</v>
      </c>
      <c r="T4033">
        <v>9</v>
      </c>
      <c r="U4033">
        <v>2</v>
      </c>
      <c r="V4033">
        <v>1</v>
      </c>
      <c r="W4033">
        <v>34</v>
      </c>
      <c r="X4033">
        <v>1</v>
      </c>
      <c r="Y4033">
        <v>2</v>
      </c>
      <c r="Z4033">
        <v>0</v>
      </c>
      <c r="AA4033">
        <v>0</v>
      </c>
      <c r="AB4033">
        <v>4</v>
      </c>
      <c r="AC4033">
        <v>0</v>
      </c>
      <c r="AD4033">
        <v>1</v>
      </c>
      <c r="AE4033">
        <v>937</v>
      </c>
      <c r="AF4033">
        <v>8</v>
      </c>
      <c r="AG4033">
        <v>2456</v>
      </c>
      <c r="AH4033">
        <v>854</v>
      </c>
      <c r="AI4033">
        <v>0</v>
      </c>
      <c r="AN4033">
        <v>23.37</v>
      </c>
      <c r="AP4033" t="s">
        <v>59</v>
      </c>
      <c r="AS4033">
        <v>123</v>
      </c>
      <c r="AU4033">
        <v>44323</v>
      </c>
      <c r="AV4033">
        <v>4536</v>
      </c>
      <c r="AW4033">
        <v>23</v>
      </c>
      <c r="AX4033">
        <v>19</v>
      </c>
      <c r="AZ4033">
        <v>0</v>
      </c>
      <c r="BA4033">
        <v>7891</v>
      </c>
      <c r="BB4033">
        <f t="shared" si="341"/>
        <v>4523</v>
      </c>
      <c r="BD4033" t="e">
        <f t="shared" si="337"/>
        <v>#N/A</v>
      </c>
      <c r="BE4033">
        <f t="shared" si="338"/>
        <v>1</v>
      </c>
    </row>
    <row r="4034" spans="1:57" x14ac:dyDescent="0.25">
      <c r="A4034" t="s">
        <v>7485</v>
      </c>
      <c r="B4034" t="s">
        <v>7331</v>
      </c>
      <c r="C4034" t="s">
        <v>7332</v>
      </c>
      <c r="D4034" t="s">
        <v>55</v>
      </c>
      <c r="E4034" t="s">
        <v>56</v>
      </c>
      <c r="F4034" s="1">
        <v>41978</v>
      </c>
      <c r="G4034" s="1">
        <v>41974</v>
      </c>
      <c r="H4034" s="1">
        <v>41977</v>
      </c>
      <c r="I4034">
        <v>0</v>
      </c>
      <c r="J4034">
        <v>774</v>
      </c>
      <c r="K4034">
        <v>774</v>
      </c>
      <c r="L4034">
        <v>7599</v>
      </c>
      <c r="M4034" t="b">
        <v>0</v>
      </c>
      <c r="O4034" t="s">
        <v>34</v>
      </c>
      <c r="Q4034" t="b">
        <v>0</v>
      </c>
      <c r="R4034" t="b">
        <v>0</v>
      </c>
      <c r="S4034" t="b">
        <v>0</v>
      </c>
      <c r="T4034">
        <v>6</v>
      </c>
      <c r="U4034">
        <v>1</v>
      </c>
      <c r="V4034">
        <v>0</v>
      </c>
      <c r="W4034">
        <v>15</v>
      </c>
      <c r="X4034">
        <v>0</v>
      </c>
      <c r="Y4034">
        <v>1</v>
      </c>
      <c r="Z4034">
        <v>0</v>
      </c>
      <c r="AA4034">
        <v>0</v>
      </c>
      <c r="AB4034">
        <v>1</v>
      </c>
      <c r="AC4034">
        <v>0</v>
      </c>
      <c r="AD4034">
        <v>1</v>
      </c>
      <c r="AE4034">
        <v>1166</v>
      </c>
      <c r="AF4034">
        <v>9</v>
      </c>
      <c r="AG4034">
        <v>2858</v>
      </c>
      <c r="AH4034">
        <v>1017</v>
      </c>
      <c r="AI4034">
        <v>1</v>
      </c>
      <c r="AN4034">
        <v>21.78</v>
      </c>
      <c r="AP4034" t="s">
        <v>59</v>
      </c>
      <c r="AS4034">
        <v>23</v>
      </c>
      <c r="AU4034">
        <v>15962</v>
      </c>
      <c r="AV4034">
        <v>480</v>
      </c>
      <c r="AW4034">
        <v>21</v>
      </c>
      <c r="AX4034">
        <v>16</v>
      </c>
      <c r="AZ4034">
        <v>0</v>
      </c>
      <c r="BA4034">
        <v>7599</v>
      </c>
      <c r="BB4034">
        <f t="shared" si="341"/>
        <v>4815</v>
      </c>
      <c r="BD4034" t="e">
        <f t="shared" si="337"/>
        <v>#N/A</v>
      </c>
      <c r="BE4034">
        <f t="shared" si="338"/>
        <v>0</v>
      </c>
    </row>
    <row r="4035" spans="1:57" x14ac:dyDescent="0.25">
      <c r="A4035" t="s">
        <v>7487</v>
      </c>
      <c r="B4035" t="s">
        <v>7331</v>
      </c>
      <c r="C4035" t="s">
        <v>7332</v>
      </c>
      <c r="D4035" t="s">
        <v>55</v>
      </c>
      <c r="E4035" t="s">
        <v>56</v>
      </c>
      <c r="F4035" s="1">
        <v>41962</v>
      </c>
      <c r="G4035" s="1">
        <v>41959</v>
      </c>
      <c r="H4035" s="1">
        <v>41962</v>
      </c>
      <c r="I4035">
        <v>0</v>
      </c>
      <c r="J4035">
        <v>555</v>
      </c>
      <c r="K4035">
        <v>555</v>
      </c>
      <c r="L4035">
        <v>7380</v>
      </c>
      <c r="M4035" t="b">
        <v>0</v>
      </c>
      <c r="O4035" t="s">
        <v>34</v>
      </c>
      <c r="P4035" s="1">
        <v>41962</v>
      </c>
      <c r="Q4035" t="b">
        <v>0</v>
      </c>
      <c r="R4035" t="b">
        <v>0</v>
      </c>
      <c r="S4035" t="b">
        <v>0</v>
      </c>
      <c r="T4035">
        <v>5</v>
      </c>
      <c r="U4035">
        <v>1</v>
      </c>
      <c r="V4035">
        <v>0</v>
      </c>
      <c r="W4035">
        <v>10</v>
      </c>
      <c r="X4035">
        <v>0</v>
      </c>
      <c r="Y4035">
        <v>1</v>
      </c>
      <c r="Z4035">
        <v>1</v>
      </c>
      <c r="AA4035">
        <v>1</v>
      </c>
      <c r="AB4035">
        <v>1</v>
      </c>
      <c r="AC4035">
        <v>0</v>
      </c>
      <c r="AD4035">
        <v>1</v>
      </c>
      <c r="AE4035">
        <v>1127</v>
      </c>
      <c r="AF4035">
        <v>9</v>
      </c>
      <c r="AG4035">
        <v>2965</v>
      </c>
      <c r="AH4035">
        <v>1010</v>
      </c>
      <c r="AI4035">
        <v>0</v>
      </c>
      <c r="AN4035">
        <v>22.02</v>
      </c>
      <c r="AP4035" t="s">
        <v>59</v>
      </c>
      <c r="AS4035">
        <v>6</v>
      </c>
      <c r="AU4035">
        <v>10008</v>
      </c>
      <c r="AV4035">
        <v>121</v>
      </c>
      <c r="AW4035">
        <v>21</v>
      </c>
      <c r="AX4035">
        <v>14</v>
      </c>
      <c r="AZ4035">
        <v>0</v>
      </c>
      <c r="BA4035">
        <v>7380</v>
      </c>
      <c r="BB4035">
        <f t="shared" si="341"/>
        <v>5034</v>
      </c>
      <c r="BD4035" t="e">
        <f t="shared" ref="BD4035:BD4098" si="342">_xlfn.IFS(BC4035="A",1,BC4035="B",2,BC4035="C",3,BC4035="X",4)</f>
        <v>#N/A</v>
      </c>
      <c r="BE4035">
        <f t="shared" ref="BE4035:BE4098" si="343">IF(M4035=TRUE,1,0)</f>
        <v>0</v>
      </c>
    </row>
    <row r="4036" spans="1:57" x14ac:dyDescent="0.25">
      <c r="A4036" t="s">
        <v>7489</v>
      </c>
      <c r="B4036" t="s">
        <v>7331</v>
      </c>
      <c r="C4036" t="s">
        <v>7332</v>
      </c>
      <c r="D4036" t="s">
        <v>55</v>
      </c>
      <c r="E4036" t="s">
        <v>56</v>
      </c>
      <c r="F4036" s="1">
        <v>41940</v>
      </c>
      <c r="G4036" s="1">
        <v>41938</v>
      </c>
      <c r="H4036" s="1">
        <v>41939</v>
      </c>
      <c r="I4036">
        <v>0</v>
      </c>
      <c r="J4036">
        <v>285</v>
      </c>
      <c r="K4036">
        <v>285</v>
      </c>
      <c r="L4036">
        <v>7110</v>
      </c>
      <c r="M4036" t="b">
        <v>0</v>
      </c>
      <c r="O4036" t="s">
        <v>34</v>
      </c>
      <c r="P4036" s="1">
        <v>41940</v>
      </c>
      <c r="Q4036" t="b">
        <v>0</v>
      </c>
      <c r="R4036" t="b">
        <v>0</v>
      </c>
      <c r="S4036" t="b">
        <v>0</v>
      </c>
      <c r="T4036">
        <v>4</v>
      </c>
      <c r="U4036">
        <v>1</v>
      </c>
      <c r="V4036">
        <v>0</v>
      </c>
      <c r="W4036">
        <v>5</v>
      </c>
      <c r="X4036">
        <v>0</v>
      </c>
      <c r="Y4036">
        <v>0</v>
      </c>
      <c r="Z4036">
        <v>0</v>
      </c>
      <c r="AA4036">
        <v>0</v>
      </c>
      <c r="AB4036">
        <v>1</v>
      </c>
      <c r="AC4036">
        <v>1</v>
      </c>
      <c r="AD4036">
        <v>1</v>
      </c>
      <c r="AE4036">
        <v>976</v>
      </c>
      <c r="AF4036">
        <v>8</v>
      </c>
      <c r="AG4036">
        <v>2530</v>
      </c>
      <c r="AH4036">
        <v>891</v>
      </c>
      <c r="AI4036">
        <v>0</v>
      </c>
      <c r="AN4036">
        <v>23.08</v>
      </c>
      <c r="AP4036" t="s">
        <v>59</v>
      </c>
      <c r="AS4036">
        <v>5</v>
      </c>
      <c r="AU4036">
        <v>4452</v>
      </c>
      <c r="AV4036">
        <v>218</v>
      </c>
      <c r="AW4036">
        <v>19</v>
      </c>
      <c r="AX4036">
        <v>15</v>
      </c>
      <c r="AZ4036">
        <v>0</v>
      </c>
      <c r="BA4036">
        <v>7110</v>
      </c>
      <c r="BB4036">
        <f t="shared" si="341"/>
        <v>5304</v>
      </c>
      <c r="BD4036" t="e">
        <f t="shared" si="342"/>
        <v>#N/A</v>
      </c>
      <c r="BE4036">
        <f t="shared" si="343"/>
        <v>0</v>
      </c>
    </row>
    <row r="4037" spans="1:57" x14ac:dyDescent="0.25">
      <c r="A4037" t="s">
        <v>7491</v>
      </c>
      <c r="B4037" t="s">
        <v>7331</v>
      </c>
      <c r="C4037" t="s">
        <v>7332</v>
      </c>
      <c r="D4037" t="s">
        <v>55</v>
      </c>
      <c r="E4037" t="s">
        <v>56</v>
      </c>
      <c r="F4037" s="1">
        <v>41925</v>
      </c>
      <c r="G4037" s="1">
        <v>41921</v>
      </c>
      <c r="H4037" s="1">
        <v>41923</v>
      </c>
      <c r="I4037">
        <v>0</v>
      </c>
      <c r="J4037">
        <v>1145</v>
      </c>
      <c r="K4037">
        <v>1145</v>
      </c>
      <c r="L4037">
        <v>6825</v>
      </c>
      <c r="M4037" t="b">
        <v>1</v>
      </c>
      <c r="O4037" t="s">
        <v>34</v>
      </c>
      <c r="P4037" s="1">
        <v>41925</v>
      </c>
      <c r="Q4037" t="b">
        <v>0</v>
      </c>
      <c r="R4037" t="b">
        <v>0</v>
      </c>
      <c r="S4037" t="b">
        <v>0</v>
      </c>
      <c r="T4037">
        <v>6</v>
      </c>
      <c r="U4037">
        <v>1</v>
      </c>
      <c r="V4037">
        <v>0</v>
      </c>
      <c r="W4037">
        <v>16</v>
      </c>
      <c r="X4037">
        <v>0</v>
      </c>
      <c r="Y4037">
        <v>1</v>
      </c>
      <c r="Z4037">
        <v>0</v>
      </c>
      <c r="AA4037">
        <v>0</v>
      </c>
      <c r="AB4037">
        <v>0</v>
      </c>
      <c r="AC4037">
        <v>3</v>
      </c>
      <c r="AD4037">
        <v>0</v>
      </c>
      <c r="AE4037">
        <v>1110</v>
      </c>
      <c r="AF4037">
        <v>9</v>
      </c>
      <c r="AG4037">
        <v>2760</v>
      </c>
      <c r="AH4037">
        <v>1022</v>
      </c>
      <c r="AI4037">
        <v>0</v>
      </c>
      <c r="AN4037">
        <v>23.26</v>
      </c>
      <c r="AP4037" t="s">
        <v>59</v>
      </c>
      <c r="AS4037">
        <v>7</v>
      </c>
      <c r="AU4037">
        <v>8816</v>
      </c>
      <c r="AV4037">
        <v>259</v>
      </c>
      <c r="AW4037">
        <v>20</v>
      </c>
      <c r="AX4037">
        <v>15</v>
      </c>
      <c r="AZ4037">
        <v>0</v>
      </c>
      <c r="BA4037">
        <v>6825</v>
      </c>
      <c r="BB4037">
        <f t="shared" si="341"/>
        <v>5589</v>
      </c>
      <c r="BD4037" t="e">
        <f t="shared" si="342"/>
        <v>#N/A</v>
      </c>
      <c r="BE4037">
        <f t="shared" si="343"/>
        <v>1</v>
      </c>
    </row>
    <row r="4038" spans="1:57" x14ac:dyDescent="0.25">
      <c r="A4038" t="s">
        <v>7493</v>
      </c>
      <c r="B4038" t="s">
        <v>7331</v>
      </c>
      <c r="C4038" t="s">
        <v>7332</v>
      </c>
      <c r="D4038" t="s">
        <v>55</v>
      </c>
      <c r="E4038" t="s">
        <v>56</v>
      </c>
      <c r="F4038" s="1">
        <v>41905</v>
      </c>
      <c r="G4038" s="1">
        <v>41901</v>
      </c>
      <c r="H4038" s="1">
        <v>41904</v>
      </c>
      <c r="I4038">
        <v>0</v>
      </c>
      <c r="J4038">
        <v>873</v>
      </c>
      <c r="K4038">
        <v>873</v>
      </c>
      <c r="L4038">
        <v>6553</v>
      </c>
      <c r="M4038" t="b">
        <v>0</v>
      </c>
      <c r="O4038" t="s">
        <v>34</v>
      </c>
      <c r="P4038" s="1">
        <v>41905</v>
      </c>
      <c r="Q4038" t="b">
        <v>0</v>
      </c>
      <c r="R4038" t="b">
        <v>0</v>
      </c>
      <c r="S4038" t="b">
        <v>0</v>
      </c>
      <c r="T4038">
        <v>4</v>
      </c>
      <c r="U4038">
        <v>1</v>
      </c>
      <c r="V4038">
        <v>0</v>
      </c>
      <c r="W4038">
        <v>11</v>
      </c>
      <c r="X4038">
        <v>0</v>
      </c>
      <c r="Y4038">
        <v>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1090</v>
      </c>
      <c r="AF4038">
        <v>7</v>
      </c>
      <c r="AG4038">
        <v>2529</v>
      </c>
      <c r="AH4038">
        <v>931</v>
      </c>
      <c r="AI4038">
        <v>0</v>
      </c>
      <c r="AN4038">
        <v>23.78</v>
      </c>
      <c r="AP4038" t="s">
        <v>59</v>
      </c>
      <c r="AS4038">
        <v>7</v>
      </c>
      <c r="AU4038">
        <v>7839</v>
      </c>
      <c r="AV4038">
        <v>212</v>
      </c>
      <c r="AW4038">
        <v>20</v>
      </c>
      <c r="AX4038">
        <v>15</v>
      </c>
      <c r="AZ4038">
        <v>0</v>
      </c>
      <c r="BA4038">
        <v>6553</v>
      </c>
      <c r="BB4038">
        <f t="shared" si="341"/>
        <v>5861</v>
      </c>
      <c r="BD4038" t="e">
        <f t="shared" si="342"/>
        <v>#N/A</v>
      </c>
      <c r="BE4038">
        <f t="shared" si="343"/>
        <v>0</v>
      </c>
    </row>
    <row r="4039" spans="1:57" x14ac:dyDescent="0.25">
      <c r="A4039" t="s">
        <v>7495</v>
      </c>
      <c r="B4039" t="s">
        <v>7331</v>
      </c>
      <c r="C4039" t="s">
        <v>7332</v>
      </c>
      <c r="D4039" t="s">
        <v>55</v>
      </c>
      <c r="E4039" t="s">
        <v>56</v>
      </c>
      <c r="F4039" s="1">
        <v>41887</v>
      </c>
      <c r="G4039" s="1">
        <v>41884</v>
      </c>
      <c r="H4039" s="1">
        <v>41887</v>
      </c>
      <c r="I4039">
        <v>0</v>
      </c>
      <c r="J4039">
        <v>634</v>
      </c>
      <c r="K4039">
        <v>634</v>
      </c>
      <c r="L4039">
        <v>6314</v>
      </c>
      <c r="M4039" t="b">
        <v>0</v>
      </c>
      <c r="O4039" t="s">
        <v>34</v>
      </c>
      <c r="P4039" s="1">
        <v>41887</v>
      </c>
      <c r="Q4039" t="b">
        <v>0</v>
      </c>
      <c r="R4039" t="b">
        <v>0</v>
      </c>
      <c r="S4039" t="b">
        <v>0</v>
      </c>
      <c r="T4039">
        <v>5</v>
      </c>
      <c r="U4039">
        <v>2</v>
      </c>
      <c r="V4039">
        <v>0</v>
      </c>
      <c r="W4039">
        <v>12</v>
      </c>
      <c r="X4039">
        <v>1</v>
      </c>
      <c r="Y4039">
        <v>1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1077</v>
      </c>
      <c r="AF4039">
        <v>8</v>
      </c>
      <c r="AG4039">
        <v>2712</v>
      </c>
      <c r="AH4039">
        <v>1053</v>
      </c>
      <c r="AI4039">
        <v>0</v>
      </c>
      <c r="AN4039">
        <v>24.07</v>
      </c>
      <c r="AP4039" t="s">
        <v>59</v>
      </c>
      <c r="AS4039">
        <v>6</v>
      </c>
      <c r="AU4039">
        <v>11993</v>
      </c>
      <c r="AV4039">
        <v>150</v>
      </c>
      <c r="AW4039">
        <v>21</v>
      </c>
      <c r="AX4039">
        <v>14</v>
      </c>
      <c r="AZ4039">
        <v>0</v>
      </c>
      <c r="BA4039">
        <v>6314</v>
      </c>
      <c r="BB4039">
        <f t="shared" si="341"/>
        <v>6100</v>
      </c>
      <c r="BD4039" t="e">
        <f t="shared" si="342"/>
        <v>#N/A</v>
      </c>
      <c r="BE4039">
        <f t="shared" si="343"/>
        <v>0</v>
      </c>
    </row>
    <row r="4040" spans="1:57" x14ac:dyDescent="0.25">
      <c r="A4040" t="s">
        <v>7497</v>
      </c>
      <c r="B4040" t="s">
        <v>7331</v>
      </c>
      <c r="C4040" t="s">
        <v>7332</v>
      </c>
      <c r="D4040" t="s">
        <v>55</v>
      </c>
      <c r="E4040" t="s">
        <v>56</v>
      </c>
      <c r="F4040" s="1">
        <v>41869</v>
      </c>
      <c r="G4040" s="1">
        <v>41867</v>
      </c>
      <c r="H4040" s="1">
        <v>41869</v>
      </c>
      <c r="I4040">
        <v>0</v>
      </c>
      <c r="J4040">
        <v>364</v>
      </c>
      <c r="K4040">
        <v>364</v>
      </c>
      <c r="L4040">
        <v>6044</v>
      </c>
      <c r="M4040" t="b">
        <v>0</v>
      </c>
      <c r="O4040" t="s">
        <v>34</v>
      </c>
      <c r="P4040" s="1">
        <v>41869</v>
      </c>
      <c r="Q4040" t="b">
        <v>0</v>
      </c>
      <c r="R4040" t="b">
        <v>0</v>
      </c>
      <c r="S4040" t="b">
        <v>0</v>
      </c>
      <c r="T4040">
        <v>3</v>
      </c>
      <c r="U4040">
        <v>1</v>
      </c>
      <c r="V4040">
        <v>0</v>
      </c>
      <c r="W4040">
        <v>7</v>
      </c>
      <c r="X4040">
        <v>0</v>
      </c>
      <c r="Y4040">
        <v>0</v>
      </c>
      <c r="Z4040">
        <v>0</v>
      </c>
      <c r="AA4040">
        <v>0</v>
      </c>
      <c r="AB4040">
        <v>3</v>
      </c>
      <c r="AC4040">
        <v>1</v>
      </c>
      <c r="AD4040">
        <v>0</v>
      </c>
      <c r="AE4040">
        <v>1078</v>
      </c>
      <c r="AF4040">
        <v>8</v>
      </c>
      <c r="AG4040">
        <v>2678</v>
      </c>
      <c r="AH4040">
        <v>969</v>
      </c>
      <c r="AI4040">
        <v>0</v>
      </c>
      <c r="AN4040">
        <v>24.35</v>
      </c>
      <c r="AP4040" t="s">
        <v>59</v>
      </c>
      <c r="AS4040">
        <v>7</v>
      </c>
      <c r="AU4040">
        <v>7724</v>
      </c>
      <c r="AV4040">
        <v>160</v>
      </c>
      <c r="AW4040">
        <v>20</v>
      </c>
      <c r="AX4040">
        <v>15</v>
      </c>
      <c r="AZ4040">
        <v>0</v>
      </c>
      <c r="BA4040">
        <v>6044</v>
      </c>
      <c r="BB4040">
        <f t="shared" si="341"/>
        <v>6370</v>
      </c>
      <c r="BD4040" t="e">
        <f t="shared" si="342"/>
        <v>#N/A</v>
      </c>
      <c r="BE4040">
        <f t="shared" si="343"/>
        <v>0</v>
      </c>
    </row>
    <row r="4041" spans="1:57" x14ac:dyDescent="0.25">
      <c r="A4041" t="s">
        <v>7499</v>
      </c>
      <c r="B4041" t="s">
        <v>7331</v>
      </c>
      <c r="C4041" t="s">
        <v>7332</v>
      </c>
      <c r="D4041" t="s">
        <v>55</v>
      </c>
      <c r="E4041" t="s">
        <v>56</v>
      </c>
      <c r="F4041" s="1">
        <v>41845</v>
      </c>
      <c r="G4041" s="1">
        <v>41842</v>
      </c>
      <c r="H4041" s="1">
        <v>41844</v>
      </c>
      <c r="I4041">
        <v>0</v>
      </c>
      <c r="J4041">
        <v>1035</v>
      </c>
      <c r="K4041">
        <v>1035</v>
      </c>
      <c r="L4041">
        <v>5680</v>
      </c>
      <c r="M4041" t="b">
        <v>1</v>
      </c>
      <c r="O4041" t="s">
        <v>34</v>
      </c>
      <c r="P4041" s="1">
        <v>41845</v>
      </c>
      <c r="Q4041" t="b">
        <v>0</v>
      </c>
      <c r="R4041" t="b">
        <v>0</v>
      </c>
      <c r="S4041" t="b">
        <v>0</v>
      </c>
      <c r="T4041">
        <v>8</v>
      </c>
      <c r="U4041">
        <v>2</v>
      </c>
      <c r="V4041">
        <v>0</v>
      </c>
      <c r="W4041">
        <v>25</v>
      </c>
      <c r="X4041">
        <v>1</v>
      </c>
      <c r="Y4041">
        <v>2</v>
      </c>
      <c r="Z4041">
        <v>0</v>
      </c>
      <c r="AA4041">
        <v>0</v>
      </c>
      <c r="AB4041">
        <v>1</v>
      </c>
      <c r="AC4041">
        <v>1</v>
      </c>
      <c r="AD4041">
        <v>0</v>
      </c>
      <c r="AE4041">
        <v>1357</v>
      </c>
      <c r="AF4041">
        <v>14</v>
      </c>
      <c r="AG4041">
        <v>3562</v>
      </c>
      <c r="AH4041">
        <v>1100</v>
      </c>
      <c r="AI4041">
        <v>1</v>
      </c>
      <c r="AN4041">
        <v>22.35</v>
      </c>
      <c r="AP4041" t="s">
        <v>59</v>
      </c>
      <c r="AS4041">
        <v>18</v>
      </c>
      <c r="AU4041">
        <v>5306</v>
      </c>
      <c r="AV4041">
        <v>120</v>
      </c>
      <c r="AW4041">
        <v>20</v>
      </c>
      <c r="AX4041">
        <v>14</v>
      </c>
      <c r="AZ4041">
        <v>0</v>
      </c>
      <c r="BA4041">
        <v>5680</v>
      </c>
      <c r="BB4041">
        <f t="shared" si="341"/>
        <v>6734</v>
      </c>
      <c r="BD4041" t="e">
        <f t="shared" si="342"/>
        <v>#N/A</v>
      </c>
      <c r="BE4041">
        <f t="shared" si="343"/>
        <v>1</v>
      </c>
    </row>
    <row r="4042" spans="1:57" x14ac:dyDescent="0.25">
      <c r="A4042" t="s">
        <v>7501</v>
      </c>
      <c r="B4042" t="s">
        <v>7331</v>
      </c>
      <c r="C4042" t="s">
        <v>7332</v>
      </c>
      <c r="D4042" t="s">
        <v>55</v>
      </c>
      <c r="E4042" t="s">
        <v>56</v>
      </c>
      <c r="F4042" s="1">
        <v>41824</v>
      </c>
      <c r="G4042" s="1">
        <v>41820</v>
      </c>
      <c r="H4042" s="1">
        <v>41823</v>
      </c>
      <c r="I4042">
        <v>0</v>
      </c>
      <c r="J4042">
        <v>724</v>
      </c>
      <c r="K4042">
        <v>724</v>
      </c>
      <c r="L4042">
        <v>5369</v>
      </c>
      <c r="M4042" t="b">
        <v>0</v>
      </c>
      <c r="O4042" t="s">
        <v>34</v>
      </c>
      <c r="Q4042" t="b">
        <v>1</v>
      </c>
      <c r="R4042" t="b">
        <v>0</v>
      </c>
      <c r="S4042" t="b">
        <v>0</v>
      </c>
      <c r="T4042">
        <v>7</v>
      </c>
      <c r="U4042">
        <v>2</v>
      </c>
      <c r="V4042">
        <v>0</v>
      </c>
      <c r="W4042">
        <v>18</v>
      </c>
      <c r="X4042">
        <v>0</v>
      </c>
      <c r="Y4042">
        <v>1</v>
      </c>
      <c r="Z4042">
        <v>0</v>
      </c>
      <c r="AA4042">
        <v>0</v>
      </c>
      <c r="AB4042">
        <v>2</v>
      </c>
      <c r="AC4042">
        <v>0</v>
      </c>
      <c r="AD4042">
        <v>0</v>
      </c>
      <c r="AE4042">
        <v>1186</v>
      </c>
      <c r="AF4042">
        <v>10</v>
      </c>
      <c r="AG4042">
        <v>2886</v>
      </c>
      <c r="AH4042">
        <v>1124</v>
      </c>
      <c r="AI4042">
        <v>0</v>
      </c>
      <c r="AN4042">
        <v>24.29</v>
      </c>
      <c r="AP4042" t="s">
        <v>59</v>
      </c>
      <c r="AS4042">
        <v>16</v>
      </c>
      <c r="AU4042">
        <v>17126</v>
      </c>
      <c r="AV4042">
        <v>380</v>
      </c>
      <c r="AW4042">
        <v>21</v>
      </c>
      <c r="AX4042">
        <v>16</v>
      </c>
      <c r="AZ4042">
        <v>0</v>
      </c>
      <c r="BA4042">
        <v>5369</v>
      </c>
      <c r="BB4042">
        <f t="shared" si="341"/>
        <v>7045</v>
      </c>
      <c r="BD4042" t="e">
        <f t="shared" si="342"/>
        <v>#N/A</v>
      </c>
      <c r="BE4042">
        <f t="shared" si="343"/>
        <v>0</v>
      </c>
    </row>
    <row r="4043" spans="1:57" x14ac:dyDescent="0.25">
      <c r="A4043" t="s">
        <v>7503</v>
      </c>
      <c r="B4043" t="s">
        <v>7331</v>
      </c>
      <c r="C4043" t="s">
        <v>7332</v>
      </c>
      <c r="D4043" t="s">
        <v>55</v>
      </c>
      <c r="E4043" t="s">
        <v>56</v>
      </c>
      <c r="F4043" s="1">
        <v>41808</v>
      </c>
      <c r="G4043" s="1">
        <v>41804</v>
      </c>
      <c r="H4043" s="1">
        <v>41807</v>
      </c>
      <c r="I4043">
        <v>0</v>
      </c>
      <c r="J4043">
        <v>466</v>
      </c>
      <c r="K4043">
        <v>466</v>
      </c>
      <c r="L4043">
        <v>5111</v>
      </c>
      <c r="M4043" t="b">
        <v>0</v>
      </c>
      <c r="O4043" t="s">
        <v>34</v>
      </c>
      <c r="Q4043" t="b">
        <v>1</v>
      </c>
      <c r="R4043" t="b">
        <v>0</v>
      </c>
      <c r="S4043" t="b">
        <v>0</v>
      </c>
      <c r="T4043">
        <v>5</v>
      </c>
      <c r="U4043">
        <v>1</v>
      </c>
      <c r="V4043">
        <v>0</v>
      </c>
      <c r="W4043">
        <v>8</v>
      </c>
      <c r="X4043">
        <v>0</v>
      </c>
      <c r="Y4043">
        <v>1</v>
      </c>
      <c r="Z4043">
        <v>0</v>
      </c>
      <c r="AA4043">
        <v>0</v>
      </c>
      <c r="AB4043">
        <v>3</v>
      </c>
      <c r="AC4043">
        <v>1</v>
      </c>
      <c r="AD4043">
        <v>0</v>
      </c>
      <c r="AE4043">
        <v>976</v>
      </c>
      <c r="AF4043">
        <v>7</v>
      </c>
      <c r="AG4043">
        <v>2263</v>
      </c>
      <c r="AH4043">
        <v>832</v>
      </c>
      <c r="AI4043">
        <v>0</v>
      </c>
      <c r="AN4043">
        <v>24.56</v>
      </c>
      <c r="AP4043" t="s">
        <v>59</v>
      </c>
      <c r="AS4043">
        <v>8</v>
      </c>
      <c r="AU4043">
        <v>8293</v>
      </c>
      <c r="AV4043">
        <v>803</v>
      </c>
      <c r="AW4043">
        <v>20</v>
      </c>
      <c r="AX4043">
        <v>17</v>
      </c>
      <c r="AZ4043">
        <v>0</v>
      </c>
      <c r="BA4043">
        <v>5111</v>
      </c>
      <c r="BB4043">
        <f t="shared" si="341"/>
        <v>7303</v>
      </c>
      <c r="BD4043" t="e">
        <f t="shared" si="342"/>
        <v>#N/A</v>
      </c>
      <c r="BE4043">
        <f t="shared" si="343"/>
        <v>0</v>
      </c>
    </row>
    <row r="4044" spans="1:57" x14ac:dyDescent="0.25">
      <c r="A4044" t="s">
        <v>7505</v>
      </c>
      <c r="B4044" t="s">
        <v>7331</v>
      </c>
      <c r="C4044" t="s">
        <v>7332</v>
      </c>
      <c r="D4044" t="s">
        <v>55</v>
      </c>
      <c r="E4044" t="s">
        <v>56</v>
      </c>
      <c r="F4044" s="1">
        <v>41790</v>
      </c>
      <c r="G4044" s="1">
        <v>41787</v>
      </c>
      <c r="H4044" s="1">
        <v>41789</v>
      </c>
      <c r="I4044">
        <v>0</v>
      </c>
      <c r="J4044">
        <v>237</v>
      </c>
      <c r="K4044">
        <v>237</v>
      </c>
      <c r="L4044">
        <v>4882</v>
      </c>
      <c r="M4044" t="b">
        <v>0</v>
      </c>
      <c r="O4044" t="s">
        <v>34</v>
      </c>
      <c r="P4044" s="1">
        <v>41790</v>
      </c>
      <c r="Q4044" t="b">
        <v>1</v>
      </c>
      <c r="R4044" t="b">
        <v>0</v>
      </c>
      <c r="S4044" t="b">
        <v>0</v>
      </c>
      <c r="T4044">
        <v>4</v>
      </c>
      <c r="U4044">
        <v>1</v>
      </c>
      <c r="V4044">
        <v>0</v>
      </c>
      <c r="W4044">
        <v>6</v>
      </c>
      <c r="X4044">
        <v>0</v>
      </c>
      <c r="Y4044">
        <v>0</v>
      </c>
      <c r="Z4044">
        <v>0</v>
      </c>
      <c r="AA4044">
        <v>0</v>
      </c>
      <c r="AB4044">
        <v>3</v>
      </c>
      <c r="AC4044">
        <v>2</v>
      </c>
      <c r="AD4044">
        <v>0</v>
      </c>
      <c r="AE4044">
        <v>1308</v>
      </c>
      <c r="AF4044">
        <v>9</v>
      </c>
      <c r="AG4044">
        <v>2878</v>
      </c>
      <c r="AH4044">
        <v>1131</v>
      </c>
      <c r="AI4044">
        <v>0</v>
      </c>
      <c r="AN4044">
        <v>24.41</v>
      </c>
      <c r="AP4044" t="s">
        <v>59</v>
      </c>
      <c r="AS4044">
        <v>2</v>
      </c>
      <c r="AU4044">
        <v>5879</v>
      </c>
      <c r="AV4044">
        <v>221</v>
      </c>
      <c r="AW4044">
        <v>20</v>
      </c>
      <c r="AX4044">
        <v>15</v>
      </c>
      <c r="AZ4044">
        <v>0</v>
      </c>
      <c r="BA4044">
        <v>4882</v>
      </c>
      <c r="BB4044">
        <f t="shared" si="341"/>
        <v>7532</v>
      </c>
      <c r="BD4044" t="e">
        <f t="shared" si="342"/>
        <v>#N/A</v>
      </c>
      <c r="BE4044">
        <f t="shared" si="343"/>
        <v>0</v>
      </c>
    </row>
    <row r="4045" spans="1:57" x14ac:dyDescent="0.25">
      <c r="A4045" t="s">
        <v>7507</v>
      </c>
      <c r="B4045" t="s">
        <v>7331</v>
      </c>
      <c r="C4045" t="s">
        <v>7332</v>
      </c>
      <c r="D4045" t="s">
        <v>55</v>
      </c>
      <c r="E4045" t="s">
        <v>56</v>
      </c>
      <c r="F4045" s="1">
        <v>41774</v>
      </c>
      <c r="G4045" s="1">
        <v>41770</v>
      </c>
      <c r="H4045" s="1">
        <v>41773</v>
      </c>
      <c r="I4045">
        <v>0</v>
      </c>
      <c r="J4045">
        <v>1038</v>
      </c>
      <c r="K4045">
        <v>1038</v>
      </c>
      <c r="L4045">
        <v>4645</v>
      </c>
      <c r="M4045" t="b">
        <v>1</v>
      </c>
      <c r="O4045" t="s">
        <v>34</v>
      </c>
      <c r="P4045" s="1">
        <v>41774</v>
      </c>
      <c r="Q4045" t="b">
        <v>0</v>
      </c>
      <c r="R4045" t="b">
        <v>0</v>
      </c>
      <c r="S4045" t="b">
        <v>0</v>
      </c>
      <c r="T4045">
        <v>5</v>
      </c>
      <c r="U4045">
        <v>2</v>
      </c>
      <c r="V4045">
        <v>0</v>
      </c>
      <c r="W4045">
        <v>20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1</v>
      </c>
      <c r="AD4045">
        <v>1</v>
      </c>
      <c r="AE4045">
        <v>1114</v>
      </c>
      <c r="AF4045">
        <v>11</v>
      </c>
      <c r="AG4045">
        <v>2754</v>
      </c>
      <c r="AH4045">
        <v>870</v>
      </c>
      <c r="AI4045">
        <v>0</v>
      </c>
      <c r="AN4045">
        <v>24.94</v>
      </c>
      <c r="AP4045" t="s">
        <v>59</v>
      </c>
      <c r="AS4045">
        <v>11</v>
      </c>
      <c r="AU4045">
        <v>17009</v>
      </c>
      <c r="AV4045">
        <v>185</v>
      </c>
      <c r="AW4045">
        <v>21</v>
      </c>
      <c r="AX4045">
        <v>15</v>
      </c>
      <c r="AZ4045">
        <v>0</v>
      </c>
      <c r="BA4045">
        <v>4645</v>
      </c>
      <c r="BB4045">
        <f t="shared" si="341"/>
        <v>7769</v>
      </c>
      <c r="BD4045" t="e">
        <f t="shared" si="342"/>
        <v>#N/A</v>
      </c>
      <c r="BE4045">
        <f t="shared" si="343"/>
        <v>1</v>
      </c>
    </row>
    <row r="4046" spans="1:57" x14ac:dyDescent="0.25">
      <c r="A4046" t="s">
        <v>7509</v>
      </c>
      <c r="B4046" t="s">
        <v>7331</v>
      </c>
      <c r="C4046" t="s">
        <v>7332</v>
      </c>
      <c r="D4046" t="s">
        <v>55</v>
      </c>
      <c r="E4046" t="s">
        <v>56</v>
      </c>
      <c r="F4046" s="1">
        <v>41755</v>
      </c>
      <c r="G4046" s="1">
        <v>41750</v>
      </c>
      <c r="H4046" s="1">
        <v>41754</v>
      </c>
      <c r="I4046">
        <v>0</v>
      </c>
      <c r="J4046">
        <v>780</v>
      </c>
      <c r="K4046">
        <v>780</v>
      </c>
      <c r="L4046">
        <v>4387</v>
      </c>
      <c r="M4046" t="b">
        <v>0</v>
      </c>
      <c r="O4046" t="s">
        <v>34</v>
      </c>
      <c r="P4046" s="1">
        <v>41755</v>
      </c>
      <c r="Q4046" t="b">
        <v>0</v>
      </c>
      <c r="R4046" t="b">
        <v>0</v>
      </c>
      <c r="S4046" t="b">
        <v>0</v>
      </c>
      <c r="T4046">
        <v>5</v>
      </c>
      <c r="U4046">
        <v>1</v>
      </c>
      <c r="V4046">
        <v>0</v>
      </c>
      <c r="W4046">
        <v>22</v>
      </c>
      <c r="X4046">
        <v>2</v>
      </c>
      <c r="Y4046">
        <v>1</v>
      </c>
      <c r="Z4046">
        <v>1</v>
      </c>
      <c r="AA4046">
        <v>0</v>
      </c>
      <c r="AB4046">
        <v>1</v>
      </c>
      <c r="AC4046">
        <v>2</v>
      </c>
      <c r="AD4046">
        <v>0</v>
      </c>
      <c r="AE4046">
        <v>1380</v>
      </c>
      <c r="AF4046">
        <v>10</v>
      </c>
      <c r="AG4046">
        <v>3326</v>
      </c>
      <c r="AH4046">
        <v>1244</v>
      </c>
      <c r="AI4046">
        <v>0</v>
      </c>
      <c r="AN4046">
        <v>23.38</v>
      </c>
      <c r="AP4046" t="s">
        <v>59</v>
      </c>
      <c r="AS4046">
        <v>15</v>
      </c>
      <c r="AU4046">
        <v>22644</v>
      </c>
      <c r="AV4046">
        <v>231</v>
      </c>
      <c r="AW4046">
        <v>22</v>
      </c>
      <c r="AX4046">
        <v>15</v>
      </c>
      <c r="AZ4046">
        <v>0</v>
      </c>
      <c r="BA4046">
        <v>4387</v>
      </c>
      <c r="BB4046">
        <f t="shared" si="341"/>
        <v>8027</v>
      </c>
      <c r="BD4046" t="e">
        <f t="shared" si="342"/>
        <v>#N/A</v>
      </c>
      <c r="BE4046">
        <f t="shared" si="343"/>
        <v>0</v>
      </c>
    </row>
    <row r="4047" spans="1:57" x14ac:dyDescent="0.25">
      <c r="A4047" t="s">
        <v>7511</v>
      </c>
      <c r="B4047" t="s">
        <v>7331</v>
      </c>
      <c r="C4047" t="s">
        <v>7332</v>
      </c>
      <c r="D4047" t="s">
        <v>55</v>
      </c>
      <c r="E4047" t="s">
        <v>56</v>
      </c>
      <c r="F4047" s="1">
        <v>41734</v>
      </c>
      <c r="G4047" s="1">
        <v>41731</v>
      </c>
      <c r="H4047" s="1">
        <v>41733</v>
      </c>
      <c r="I4047">
        <v>0</v>
      </c>
      <c r="J4047">
        <v>532</v>
      </c>
      <c r="K4047">
        <v>532</v>
      </c>
      <c r="L4047">
        <v>4139</v>
      </c>
      <c r="M4047" t="b">
        <v>0</v>
      </c>
      <c r="O4047" t="s">
        <v>34</v>
      </c>
      <c r="P4047" s="1">
        <v>41734</v>
      </c>
      <c r="Q4047" t="b">
        <v>0</v>
      </c>
      <c r="R4047" t="b">
        <v>0</v>
      </c>
      <c r="S4047" t="b">
        <v>0</v>
      </c>
      <c r="T4047">
        <v>4</v>
      </c>
      <c r="U4047">
        <v>1</v>
      </c>
      <c r="V4047">
        <v>0</v>
      </c>
      <c r="W4047">
        <v>14</v>
      </c>
      <c r="X4047">
        <v>1</v>
      </c>
      <c r="Y4047">
        <v>1</v>
      </c>
      <c r="Z4047">
        <v>0</v>
      </c>
      <c r="AA4047">
        <v>0</v>
      </c>
      <c r="AB4047">
        <v>1</v>
      </c>
      <c r="AC4047">
        <v>1</v>
      </c>
      <c r="AD4047">
        <v>0</v>
      </c>
      <c r="AE4047">
        <v>1362</v>
      </c>
      <c r="AF4047">
        <v>10</v>
      </c>
      <c r="AG4047">
        <v>3189</v>
      </c>
      <c r="AH4047">
        <v>1214</v>
      </c>
      <c r="AI4047">
        <v>0</v>
      </c>
      <c r="AN4047">
        <v>23.49</v>
      </c>
      <c r="AP4047" t="s">
        <v>59</v>
      </c>
      <c r="AS4047">
        <v>14</v>
      </c>
      <c r="AU4047">
        <v>11718</v>
      </c>
      <c r="AV4047">
        <v>149</v>
      </c>
      <c r="AW4047">
        <v>21</v>
      </c>
      <c r="AX4047">
        <v>14</v>
      </c>
      <c r="AZ4047">
        <v>0</v>
      </c>
      <c r="BA4047">
        <v>4139</v>
      </c>
      <c r="BB4047">
        <f t="shared" si="341"/>
        <v>8275</v>
      </c>
      <c r="BD4047" t="e">
        <f t="shared" si="342"/>
        <v>#N/A</v>
      </c>
      <c r="BE4047">
        <f t="shared" si="343"/>
        <v>0</v>
      </c>
    </row>
    <row r="4048" spans="1:57" x14ac:dyDescent="0.25">
      <c r="A4048" t="s">
        <v>7513</v>
      </c>
      <c r="B4048" t="s">
        <v>7331</v>
      </c>
      <c r="C4048" t="s">
        <v>7332</v>
      </c>
      <c r="D4048" t="s">
        <v>55</v>
      </c>
      <c r="E4048" t="s">
        <v>56</v>
      </c>
      <c r="F4048" s="1">
        <v>41712</v>
      </c>
      <c r="G4048" s="1">
        <v>41709</v>
      </c>
      <c r="H4048" s="1">
        <v>41711</v>
      </c>
      <c r="I4048">
        <v>0</v>
      </c>
      <c r="J4048">
        <v>270</v>
      </c>
      <c r="K4048">
        <v>270</v>
      </c>
      <c r="L4048">
        <v>3877</v>
      </c>
      <c r="M4048" t="b">
        <v>0</v>
      </c>
      <c r="O4048" t="s">
        <v>34</v>
      </c>
      <c r="P4048" s="1">
        <v>41712</v>
      </c>
      <c r="Q4048" t="b">
        <v>0</v>
      </c>
      <c r="R4048" t="b">
        <v>0</v>
      </c>
      <c r="S4048" t="b">
        <v>0</v>
      </c>
      <c r="T4048">
        <v>4</v>
      </c>
      <c r="U4048">
        <v>1</v>
      </c>
      <c r="V4048">
        <v>0</v>
      </c>
      <c r="W4048">
        <v>8</v>
      </c>
      <c r="X4048">
        <v>0</v>
      </c>
      <c r="Y4048">
        <v>0</v>
      </c>
      <c r="Z4048">
        <v>0</v>
      </c>
      <c r="AA4048">
        <v>1</v>
      </c>
      <c r="AB4048">
        <v>3</v>
      </c>
      <c r="AC4048">
        <v>0</v>
      </c>
      <c r="AD4048">
        <v>3</v>
      </c>
      <c r="AE4048">
        <v>1225</v>
      </c>
      <c r="AF4048">
        <v>8</v>
      </c>
      <c r="AG4048">
        <v>2896</v>
      </c>
      <c r="AH4048">
        <v>1114</v>
      </c>
      <c r="AI4048">
        <v>0</v>
      </c>
      <c r="AN4048">
        <v>23.88</v>
      </c>
      <c r="AP4048" t="s">
        <v>59</v>
      </c>
      <c r="AS4048">
        <v>1</v>
      </c>
      <c r="AU4048">
        <v>8390</v>
      </c>
      <c r="AV4048">
        <v>141</v>
      </c>
      <c r="AW4048">
        <v>20</v>
      </c>
      <c r="AX4048">
        <v>14</v>
      </c>
      <c r="AZ4048">
        <v>0</v>
      </c>
      <c r="BA4048">
        <v>3877</v>
      </c>
      <c r="BB4048">
        <f t="shared" si="341"/>
        <v>8537</v>
      </c>
      <c r="BD4048" t="e">
        <f t="shared" si="342"/>
        <v>#N/A</v>
      </c>
      <c r="BE4048">
        <f t="shared" si="343"/>
        <v>0</v>
      </c>
    </row>
    <row r="4049" spans="1:57" x14ac:dyDescent="0.25">
      <c r="A4049" t="s">
        <v>7515</v>
      </c>
      <c r="B4049" t="s">
        <v>7331</v>
      </c>
      <c r="C4049" t="s">
        <v>7332</v>
      </c>
      <c r="D4049" t="s">
        <v>55</v>
      </c>
      <c r="E4049" t="s">
        <v>56</v>
      </c>
      <c r="F4049" s="1">
        <v>41697</v>
      </c>
      <c r="G4049" s="1">
        <v>41693</v>
      </c>
      <c r="H4049" s="1">
        <v>41696</v>
      </c>
      <c r="I4049">
        <v>0</v>
      </c>
      <c r="J4049">
        <v>986</v>
      </c>
      <c r="K4049">
        <v>986</v>
      </c>
      <c r="L4049">
        <v>3607</v>
      </c>
      <c r="M4049" t="b">
        <v>1</v>
      </c>
      <c r="O4049" t="s">
        <v>190</v>
      </c>
      <c r="P4049" s="1">
        <v>41697</v>
      </c>
      <c r="Q4049" t="b">
        <v>1</v>
      </c>
      <c r="R4049" t="b">
        <v>0</v>
      </c>
      <c r="S4049" t="b">
        <v>1</v>
      </c>
      <c r="T4049">
        <v>5</v>
      </c>
      <c r="U4049">
        <v>1</v>
      </c>
      <c r="V4049">
        <v>0</v>
      </c>
      <c r="W4049">
        <v>21</v>
      </c>
      <c r="X4049">
        <v>0</v>
      </c>
      <c r="Y4049">
        <v>2</v>
      </c>
      <c r="Z4049">
        <v>1</v>
      </c>
      <c r="AA4049">
        <v>0</v>
      </c>
      <c r="AB4049">
        <v>1</v>
      </c>
      <c r="AC4049">
        <v>1</v>
      </c>
      <c r="AD4049">
        <v>0</v>
      </c>
      <c r="AE4049">
        <v>1029</v>
      </c>
      <c r="AF4049">
        <v>8</v>
      </c>
      <c r="AG4049">
        <v>2585</v>
      </c>
      <c r="AH4049">
        <v>1015</v>
      </c>
      <c r="AI4049">
        <v>1</v>
      </c>
      <c r="AN4049">
        <v>22.19</v>
      </c>
      <c r="AP4049" t="s">
        <v>59</v>
      </c>
      <c r="AS4049">
        <v>33</v>
      </c>
      <c r="AU4049">
        <v>28682</v>
      </c>
      <c r="AV4049">
        <v>475</v>
      </c>
      <c r="AW4049">
        <v>22</v>
      </c>
      <c r="AX4049">
        <v>16</v>
      </c>
      <c r="AZ4049">
        <v>0</v>
      </c>
      <c r="BA4049">
        <v>3607</v>
      </c>
      <c r="BB4049">
        <f t="shared" si="341"/>
        <v>8807</v>
      </c>
      <c r="BD4049" t="e">
        <f t="shared" si="342"/>
        <v>#N/A</v>
      </c>
      <c r="BE4049">
        <f t="shared" si="343"/>
        <v>1</v>
      </c>
    </row>
    <row r="4050" spans="1:57" x14ac:dyDescent="0.25">
      <c r="A4050" t="s">
        <v>7517</v>
      </c>
      <c r="B4050" t="s">
        <v>7331</v>
      </c>
      <c r="C4050" t="s">
        <v>7332</v>
      </c>
      <c r="D4050" t="s">
        <v>55</v>
      </c>
      <c r="E4050" t="s">
        <v>56</v>
      </c>
      <c r="F4050" s="1">
        <v>41684</v>
      </c>
      <c r="G4050" s="1">
        <v>41678</v>
      </c>
      <c r="H4050" s="1">
        <v>41682</v>
      </c>
      <c r="I4050">
        <v>0</v>
      </c>
      <c r="J4050">
        <v>737</v>
      </c>
      <c r="K4050">
        <v>737</v>
      </c>
      <c r="L4050">
        <v>3358</v>
      </c>
      <c r="M4050" t="b">
        <v>0</v>
      </c>
      <c r="O4050" t="s">
        <v>34</v>
      </c>
      <c r="P4050" s="1">
        <v>41684</v>
      </c>
      <c r="Q4050" t="b">
        <v>0</v>
      </c>
      <c r="R4050" t="b">
        <v>0</v>
      </c>
      <c r="S4050" t="b">
        <v>0</v>
      </c>
      <c r="T4050">
        <v>5</v>
      </c>
      <c r="U4050">
        <v>1</v>
      </c>
      <c r="V4050">
        <v>0</v>
      </c>
      <c r="W4050">
        <v>21</v>
      </c>
      <c r="X4050">
        <v>2</v>
      </c>
      <c r="Y4050">
        <v>1</v>
      </c>
      <c r="Z4050">
        <v>1</v>
      </c>
      <c r="AA4050">
        <v>0</v>
      </c>
      <c r="AB4050">
        <v>0</v>
      </c>
      <c r="AC4050">
        <v>1</v>
      </c>
      <c r="AD4050">
        <v>0</v>
      </c>
      <c r="AE4050">
        <v>1247</v>
      </c>
      <c r="AF4050">
        <v>10</v>
      </c>
      <c r="AG4050">
        <v>3075</v>
      </c>
      <c r="AH4050">
        <v>1073</v>
      </c>
      <c r="AI4050">
        <v>0</v>
      </c>
      <c r="AN4050">
        <v>23.62</v>
      </c>
      <c r="AP4050" t="s">
        <v>59</v>
      </c>
      <c r="AS4050">
        <v>27</v>
      </c>
      <c r="AU4050">
        <v>26550</v>
      </c>
      <c r="AV4050">
        <v>380</v>
      </c>
      <c r="AW4050">
        <v>22</v>
      </c>
      <c r="AX4050">
        <v>16</v>
      </c>
      <c r="AZ4050">
        <v>0</v>
      </c>
      <c r="BA4050">
        <v>3358</v>
      </c>
      <c r="BB4050">
        <f t="shared" si="341"/>
        <v>9056</v>
      </c>
      <c r="BD4050" t="e">
        <f t="shared" si="342"/>
        <v>#N/A</v>
      </c>
      <c r="BE4050">
        <f t="shared" si="343"/>
        <v>0</v>
      </c>
    </row>
    <row r="4051" spans="1:57" x14ac:dyDescent="0.25">
      <c r="A4051" t="s">
        <v>7519</v>
      </c>
      <c r="B4051" t="s">
        <v>7331</v>
      </c>
      <c r="C4051" t="s">
        <v>7332</v>
      </c>
      <c r="D4051" t="s">
        <v>55</v>
      </c>
      <c r="E4051" t="s">
        <v>56</v>
      </c>
      <c r="F4051" s="1">
        <v>41667</v>
      </c>
      <c r="G4051" s="1">
        <v>41662</v>
      </c>
      <c r="H4051" s="1">
        <v>41666</v>
      </c>
      <c r="I4051">
        <v>0</v>
      </c>
      <c r="J4051">
        <v>501</v>
      </c>
      <c r="K4051">
        <v>501</v>
      </c>
      <c r="L4051">
        <v>3122</v>
      </c>
      <c r="M4051" t="b">
        <v>0</v>
      </c>
      <c r="O4051" t="s">
        <v>34</v>
      </c>
      <c r="P4051" s="1">
        <v>41667</v>
      </c>
      <c r="Q4051" t="b">
        <v>0</v>
      </c>
      <c r="R4051" t="b">
        <v>0</v>
      </c>
      <c r="S4051" t="b">
        <v>0</v>
      </c>
      <c r="T4051">
        <v>5</v>
      </c>
      <c r="U4051">
        <v>1</v>
      </c>
      <c r="V4051">
        <v>0</v>
      </c>
      <c r="W4051">
        <v>15</v>
      </c>
      <c r="X4051">
        <v>0</v>
      </c>
      <c r="Y4051">
        <v>1</v>
      </c>
      <c r="Z4051">
        <v>0</v>
      </c>
      <c r="AA4051">
        <v>0</v>
      </c>
      <c r="AB4051">
        <v>2</v>
      </c>
      <c r="AC4051">
        <v>2</v>
      </c>
      <c r="AD4051">
        <v>0</v>
      </c>
      <c r="AE4051">
        <v>1193</v>
      </c>
      <c r="AF4051">
        <v>9</v>
      </c>
      <c r="AG4051">
        <v>2381</v>
      </c>
      <c r="AH4051">
        <v>976</v>
      </c>
      <c r="AI4051">
        <v>0</v>
      </c>
      <c r="AN4051">
        <v>24.11</v>
      </c>
      <c r="AP4051" t="s">
        <v>59</v>
      </c>
      <c r="AS4051">
        <v>45</v>
      </c>
      <c r="AU4051">
        <v>15059</v>
      </c>
      <c r="AV4051">
        <v>189</v>
      </c>
      <c r="AW4051">
        <v>21</v>
      </c>
      <c r="AX4051">
        <v>15</v>
      </c>
      <c r="AZ4051">
        <v>0</v>
      </c>
      <c r="BA4051">
        <v>3122</v>
      </c>
      <c r="BB4051">
        <f t="shared" si="341"/>
        <v>9292</v>
      </c>
      <c r="BD4051" t="e">
        <f t="shared" si="342"/>
        <v>#N/A</v>
      </c>
      <c r="BE4051">
        <f t="shared" si="343"/>
        <v>0</v>
      </c>
    </row>
    <row r="4052" spans="1:57" x14ac:dyDescent="0.25">
      <c r="A4052" t="s">
        <v>7521</v>
      </c>
      <c r="B4052" t="s">
        <v>7331</v>
      </c>
      <c r="C4052" t="s">
        <v>7332</v>
      </c>
      <c r="D4052" t="s">
        <v>55</v>
      </c>
      <c r="E4052" t="s">
        <v>56</v>
      </c>
      <c r="F4052" s="1">
        <v>41647</v>
      </c>
      <c r="G4052" s="1">
        <v>41643</v>
      </c>
      <c r="H4052" s="1">
        <v>41646</v>
      </c>
      <c r="I4052">
        <v>0</v>
      </c>
      <c r="J4052">
        <v>237</v>
      </c>
      <c r="K4052">
        <v>237</v>
      </c>
      <c r="L4052">
        <v>2858</v>
      </c>
      <c r="M4052" t="b">
        <v>0</v>
      </c>
      <c r="O4052" t="s">
        <v>34</v>
      </c>
      <c r="P4052" s="1">
        <v>41647</v>
      </c>
      <c r="Q4052" t="b">
        <v>0</v>
      </c>
      <c r="R4052" t="b">
        <v>0</v>
      </c>
      <c r="S4052" t="b">
        <v>0</v>
      </c>
      <c r="T4052">
        <v>3</v>
      </c>
      <c r="U4052">
        <v>1</v>
      </c>
      <c r="V4052">
        <v>0</v>
      </c>
      <c r="W4052">
        <v>9</v>
      </c>
      <c r="X4052">
        <v>0</v>
      </c>
      <c r="Y4052">
        <v>0</v>
      </c>
      <c r="Z4052">
        <v>0</v>
      </c>
      <c r="AA4052">
        <v>0</v>
      </c>
      <c r="AB4052">
        <v>2</v>
      </c>
      <c r="AC4052">
        <v>1</v>
      </c>
      <c r="AD4052">
        <v>0</v>
      </c>
      <c r="AE4052">
        <v>1416</v>
      </c>
      <c r="AF4052">
        <v>14</v>
      </c>
      <c r="AG4052">
        <v>3571</v>
      </c>
      <c r="AH4052">
        <v>1142</v>
      </c>
      <c r="AI4052">
        <v>0</v>
      </c>
      <c r="AN4052">
        <v>24.53</v>
      </c>
      <c r="AP4052" t="s">
        <v>59</v>
      </c>
      <c r="AS4052">
        <v>6</v>
      </c>
      <c r="AU4052">
        <v>8604</v>
      </c>
      <c r="AV4052">
        <v>2362</v>
      </c>
      <c r="AW4052">
        <v>20</v>
      </c>
      <c r="AX4052">
        <v>18</v>
      </c>
      <c r="AZ4052">
        <v>0</v>
      </c>
      <c r="BA4052">
        <v>2858</v>
      </c>
      <c r="BB4052">
        <f t="shared" si="341"/>
        <v>9556</v>
      </c>
      <c r="BD4052" t="e">
        <f t="shared" si="342"/>
        <v>#N/A</v>
      </c>
      <c r="BE4052">
        <f t="shared" si="343"/>
        <v>0</v>
      </c>
    </row>
    <row r="4053" spans="1:57" x14ac:dyDescent="0.25">
      <c r="A4053" t="s">
        <v>7523</v>
      </c>
      <c r="B4053" t="s">
        <v>7331</v>
      </c>
      <c r="C4053" t="s">
        <v>7332</v>
      </c>
      <c r="D4053" t="s">
        <v>55</v>
      </c>
      <c r="E4053" t="s">
        <v>56</v>
      </c>
      <c r="F4053" s="1">
        <v>41631</v>
      </c>
      <c r="G4053" s="1">
        <v>41627</v>
      </c>
      <c r="H4053" s="1">
        <v>41629</v>
      </c>
      <c r="I4053">
        <v>0</v>
      </c>
      <c r="J4053">
        <v>1271</v>
      </c>
      <c r="K4053">
        <v>1271</v>
      </c>
      <c r="L4053">
        <v>2621</v>
      </c>
      <c r="M4053" t="b">
        <v>1</v>
      </c>
      <c r="O4053" t="s">
        <v>34</v>
      </c>
      <c r="P4053" s="1">
        <v>41631</v>
      </c>
      <c r="Q4053" t="b">
        <v>0</v>
      </c>
      <c r="R4053" t="b">
        <v>0</v>
      </c>
      <c r="S4053" t="b">
        <v>0</v>
      </c>
      <c r="T4053">
        <v>6</v>
      </c>
      <c r="U4053">
        <v>0</v>
      </c>
      <c r="V4053">
        <v>0</v>
      </c>
      <c r="W4053">
        <v>46</v>
      </c>
      <c r="X4053">
        <v>0</v>
      </c>
      <c r="Y4053">
        <v>2</v>
      </c>
      <c r="Z4053">
        <v>1</v>
      </c>
      <c r="AA4053">
        <v>1</v>
      </c>
      <c r="AB4053">
        <v>2</v>
      </c>
      <c r="AC4053">
        <v>0</v>
      </c>
      <c r="AD4053">
        <v>0</v>
      </c>
      <c r="AE4053">
        <v>1183</v>
      </c>
      <c r="AF4053">
        <v>7</v>
      </c>
      <c r="AG4053">
        <v>2865</v>
      </c>
      <c r="AH4053">
        <v>1007</v>
      </c>
      <c r="AI4053">
        <v>1</v>
      </c>
      <c r="AN4053">
        <v>23.82</v>
      </c>
      <c r="AP4053" t="s">
        <v>59</v>
      </c>
      <c r="AS4053">
        <v>32</v>
      </c>
      <c r="AU4053">
        <v>32627</v>
      </c>
      <c r="AV4053">
        <v>564</v>
      </c>
      <c r="AW4053">
        <v>22</v>
      </c>
      <c r="AX4053">
        <v>16</v>
      </c>
      <c r="AZ4053">
        <v>0</v>
      </c>
      <c r="BA4053">
        <v>2621</v>
      </c>
      <c r="BB4053">
        <f t="shared" si="341"/>
        <v>9793</v>
      </c>
      <c r="BD4053" t="e">
        <f t="shared" si="342"/>
        <v>#N/A</v>
      </c>
      <c r="BE4053">
        <f t="shared" si="343"/>
        <v>1</v>
      </c>
    </row>
    <row r="4054" spans="1:57" x14ac:dyDescent="0.25">
      <c r="A4054" t="s">
        <v>7525</v>
      </c>
      <c r="B4054" t="s">
        <v>7331</v>
      </c>
      <c r="C4054" t="s">
        <v>7332</v>
      </c>
      <c r="D4054" t="s">
        <v>55</v>
      </c>
      <c r="E4054" t="s">
        <v>56</v>
      </c>
      <c r="F4054" s="1">
        <v>41605</v>
      </c>
      <c r="G4054" s="1">
        <v>41601</v>
      </c>
      <c r="H4054" s="1">
        <v>41604</v>
      </c>
      <c r="I4054">
        <v>0</v>
      </c>
      <c r="J4054">
        <v>961</v>
      </c>
      <c r="K4054">
        <v>961</v>
      </c>
      <c r="L4054">
        <v>2311</v>
      </c>
      <c r="M4054" t="b">
        <v>0</v>
      </c>
      <c r="O4054" t="s">
        <v>34</v>
      </c>
      <c r="P4054" s="1">
        <v>41605</v>
      </c>
      <c r="Q4054" t="b">
        <v>0</v>
      </c>
      <c r="R4054" t="b">
        <v>0</v>
      </c>
      <c r="S4054" t="b">
        <v>0</v>
      </c>
      <c r="T4054">
        <v>6</v>
      </c>
      <c r="U4054">
        <v>1</v>
      </c>
      <c r="V4054">
        <v>0</v>
      </c>
      <c r="W4054">
        <v>32</v>
      </c>
      <c r="X4054">
        <v>0</v>
      </c>
      <c r="Y4054">
        <v>1</v>
      </c>
      <c r="Z4054">
        <v>0</v>
      </c>
      <c r="AA4054">
        <v>0</v>
      </c>
      <c r="AB4054">
        <v>1</v>
      </c>
      <c r="AC4054">
        <v>1</v>
      </c>
      <c r="AD4054">
        <v>0</v>
      </c>
      <c r="AE4054">
        <v>1234</v>
      </c>
      <c r="AF4054">
        <v>9</v>
      </c>
      <c r="AG4054">
        <v>3166</v>
      </c>
      <c r="AH4054">
        <v>1079</v>
      </c>
      <c r="AI4054">
        <v>0</v>
      </c>
      <c r="AN4054">
        <v>24.1</v>
      </c>
      <c r="AP4054" t="s">
        <v>59</v>
      </c>
      <c r="AS4054">
        <v>47</v>
      </c>
      <c r="AU4054">
        <v>30433</v>
      </c>
      <c r="AV4054">
        <v>2457</v>
      </c>
      <c r="AW4054">
        <v>22</v>
      </c>
      <c r="AX4054">
        <v>18</v>
      </c>
      <c r="AZ4054">
        <v>0</v>
      </c>
      <c r="BA4054">
        <v>2311</v>
      </c>
      <c r="BB4054">
        <f t="shared" si="341"/>
        <v>10103</v>
      </c>
      <c r="BD4054" t="e">
        <f t="shared" si="342"/>
        <v>#N/A</v>
      </c>
      <c r="BE4054">
        <f t="shared" si="343"/>
        <v>0</v>
      </c>
    </row>
    <row r="4055" spans="1:57" x14ac:dyDescent="0.25">
      <c r="A4055" t="s">
        <v>7527</v>
      </c>
      <c r="B4055" t="s">
        <v>7331</v>
      </c>
      <c r="C4055" t="s">
        <v>7332</v>
      </c>
      <c r="D4055" t="s">
        <v>55</v>
      </c>
      <c r="E4055" t="s">
        <v>56</v>
      </c>
      <c r="F4055" s="1">
        <v>41586</v>
      </c>
      <c r="G4055" s="1">
        <v>41582</v>
      </c>
      <c r="H4055" s="1">
        <v>41585</v>
      </c>
      <c r="I4055">
        <v>0</v>
      </c>
      <c r="J4055">
        <v>666</v>
      </c>
      <c r="K4055">
        <v>666</v>
      </c>
      <c r="L4055">
        <v>2016</v>
      </c>
      <c r="M4055" t="b">
        <v>0</v>
      </c>
      <c r="O4055" t="s">
        <v>34</v>
      </c>
      <c r="P4055" s="1">
        <v>41586</v>
      </c>
      <c r="Q4055" t="b">
        <v>0</v>
      </c>
      <c r="R4055" t="b">
        <v>0</v>
      </c>
      <c r="S4055" t="b">
        <v>0</v>
      </c>
      <c r="T4055">
        <v>4</v>
      </c>
      <c r="U4055">
        <v>1</v>
      </c>
      <c r="V4055">
        <v>0</v>
      </c>
      <c r="W4055">
        <v>22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1279</v>
      </c>
      <c r="AF4055">
        <v>9</v>
      </c>
      <c r="AG4055">
        <v>3188</v>
      </c>
      <c r="AH4055">
        <v>1088</v>
      </c>
      <c r="AI4055">
        <v>0</v>
      </c>
      <c r="AN4055">
        <v>24.22</v>
      </c>
      <c r="AP4055" t="s">
        <v>59</v>
      </c>
      <c r="AS4055">
        <v>26</v>
      </c>
      <c r="AU4055">
        <v>21593</v>
      </c>
      <c r="AV4055">
        <v>1497</v>
      </c>
      <c r="AW4055">
        <v>22</v>
      </c>
      <c r="AX4055">
        <v>18</v>
      </c>
      <c r="AZ4055">
        <v>0</v>
      </c>
      <c r="BA4055">
        <v>2016</v>
      </c>
      <c r="BB4055">
        <f t="shared" si="341"/>
        <v>10398</v>
      </c>
      <c r="BD4055" t="e">
        <f t="shared" si="342"/>
        <v>#N/A</v>
      </c>
      <c r="BE4055">
        <f t="shared" si="343"/>
        <v>0</v>
      </c>
    </row>
    <row r="4056" spans="1:57" x14ac:dyDescent="0.25">
      <c r="A4056" t="s">
        <v>7529</v>
      </c>
      <c r="B4056" t="s">
        <v>7331</v>
      </c>
      <c r="C4056" t="s">
        <v>7332</v>
      </c>
      <c r="D4056" t="s">
        <v>55</v>
      </c>
      <c r="E4056" t="s">
        <v>56</v>
      </c>
      <c r="F4056" s="1">
        <v>41570</v>
      </c>
      <c r="G4056" s="1">
        <v>41567</v>
      </c>
      <c r="H4056" s="1">
        <v>41570</v>
      </c>
      <c r="I4056">
        <v>0</v>
      </c>
      <c r="J4056">
        <v>400</v>
      </c>
      <c r="K4056">
        <v>400</v>
      </c>
      <c r="L4056">
        <v>1750</v>
      </c>
      <c r="M4056" t="b">
        <v>0</v>
      </c>
      <c r="O4056" t="s">
        <v>34</v>
      </c>
      <c r="P4056" s="1">
        <v>41570</v>
      </c>
      <c r="Q4056" t="b">
        <v>0</v>
      </c>
      <c r="R4056" t="b">
        <v>0</v>
      </c>
      <c r="S4056" t="b">
        <v>0</v>
      </c>
      <c r="T4056">
        <v>5</v>
      </c>
      <c r="U4056">
        <v>1</v>
      </c>
      <c r="V4056">
        <v>0</v>
      </c>
      <c r="W4056">
        <v>16</v>
      </c>
      <c r="X4056">
        <v>1</v>
      </c>
      <c r="Y4056">
        <v>1</v>
      </c>
      <c r="Z4056">
        <v>0</v>
      </c>
      <c r="AA4056">
        <v>0</v>
      </c>
      <c r="AB4056">
        <v>6</v>
      </c>
      <c r="AC4056">
        <v>0</v>
      </c>
      <c r="AD4056">
        <v>0</v>
      </c>
      <c r="AE4056">
        <v>1140</v>
      </c>
      <c r="AF4056">
        <v>7</v>
      </c>
      <c r="AG4056">
        <v>2768</v>
      </c>
      <c r="AH4056">
        <v>951</v>
      </c>
      <c r="AI4056">
        <v>0</v>
      </c>
      <c r="AN4056">
        <v>24.94</v>
      </c>
      <c r="AP4056" t="s">
        <v>59</v>
      </c>
      <c r="AS4056">
        <v>18</v>
      </c>
      <c r="AU4056">
        <v>16488</v>
      </c>
      <c r="AV4056">
        <v>995</v>
      </c>
      <c r="AW4056">
        <v>21</v>
      </c>
      <c r="AX4056">
        <v>17</v>
      </c>
      <c r="AZ4056">
        <v>0</v>
      </c>
      <c r="BA4056">
        <v>1750</v>
      </c>
      <c r="BB4056">
        <f t="shared" si="341"/>
        <v>10664</v>
      </c>
      <c r="BD4056" t="e">
        <f t="shared" si="342"/>
        <v>#N/A</v>
      </c>
      <c r="BE4056">
        <f t="shared" si="343"/>
        <v>0</v>
      </c>
    </row>
    <row r="4057" spans="1:57" x14ac:dyDescent="0.25">
      <c r="A4057" t="s">
        <v>7531</v>
      </c>
      <c r="B4057" t="s">
        <v>7331</v>
      </c>
      <c r="C4057" t="s">
        <v>7332</v>
      </c>
      <c r="D4057" t="s">
        <v>55</v>
      </c>
      <c r="E4057" t="s">
        <v>56</v>
      </c>
      <c r="F4057" s="1">
        <v>41548</v>
      </c>
      <c r="G4057" s="1">
        <v>41543</v>
      </c>
      <c r="H4057" s="1">
        <v>41545</v>
      </c>
      <c r="I4057">
        <v>0</v>
      </c>
      <c r="J4057">
        <v>818</v>
      </c>
      <c r="K4057">
        <v>818</v>
      </c>
      <c r="L4057">
        <v>1350</v>
      </c>
      <c r="M4057" t="b">
        <v>1</v>
      </c>
      <c r="O4057" t="s">
        <v>34</v>
      </c>
      <c r="P4057" s="1">
        <v>41548</v>
      </c>
      <c r="Q4057" t="b">
        <v>0</v>
      </c>
      <c r="R4057" t="b">
        <v>0</v>
      </c>
      <c r="S4057" t="b">
        <v>0</v>
      </c>
      <c r="T4057">
        <v>5</v>
      </c>
      <c r="U4057">
        <v>1</v>
      </c>
      <c r="V4057">
        <v>0</v>
      </c>
      <c r="W4057">
        <v>38</v>
      </c>
      <c r="X4057">
        <v>2</v>
      </c>
      <c r="Y4057">
        <v>4</v>
      </c>
      <c r="Z4057">
        <v>1</v>
      </c>
      <c r="AA4057">
        <v>0</v>
      </c>
      <c r="AB4057">
        <v>1</v>
      </c>
      <c r="AC4057">
        <v>1</v>
      </c>
      <c r="AD4057">
        <v>0</v>
      </c>
      <c r="AE4057">
        <v>1143</v>
      </c>
      <c r="AF4057">
        <v>8</v>
      </c>
      <c r="AG4057">
        <v>2888</v>
      </c>
      <c r="AH4057">
        <v>881</v>
      </c>
      <c r="AI4057">
        <v>6</v>
      </c>
      <c r="AN4057">
        <v>23.76</v>
      </c>
      <c r="AP4057" t="s">
        <v>59</v>
      </c>
      <c r="AS4057">
        <v>52</v>
      </c>
      <c r="AU4057">
        <v>27309</v>
      </c>
      <c r="AV4057">
        <v>1679</v>
      </c>
      <c r="AW4057">
        <v>22</v>
      </c>
      <c r="AX4057">
        <v>18</v>
      </c>
      <c r="AZ4057">
        <v>0</v>
      </c>
      <c r="BA4057">
        <v>1350</v>
      </c>
      <c r="BB4057">
        <f t="shared" si="341"/>
        <v>11064</v>
      </c>
      <c r="BD4057" t="e">
        <f t="shared" si="342"/>
        <v>#N/A</v>
      </c>
      <c r="BE4057">
        <f t="shared" si="343"/>
        <v>1</v>
      </c>
    </row>
    <row r="4058" spans="1:57" x14ac:dyDescent="0.25">
      <c r="A4058" t="s">
        <v>7533</v>
      </c>
      <c r="B4058" t="s">
        <v>7331</v>
      </c>
      <c r="C4058" t="s">
        <v>7332</v>
      </c>
      <c r="D4058" t="s">
        <v>55</v>
      </c>
      <c r="E4058" t="s">
        <v>56</v>
      </c>
      <c r="F4058" s="1">
        <v>41516</v>
      </c>
      <c r="G4058" s="1">
        <v>41514</v>
      </c>
      <c r="H4058" s="1">
        <v>41516</v>
      </c>
      <c r="I4058">
        <v>0</v>
      </c>
      <c r="J4058">
        <v>351</v>
      </c>
      <c r="K4058">
        <v>351</v>
      </c>
      <c r="L4058">
        <v>883</v>
      </c>
      <c r="M4058" t="b">
        <v>0</v>
      </c>
      <c r="O4058" t="s">
        <v>34</v>
      </c>
      <c r="P4058" s="1">
        <v>41516</v>
      </c>
      <c r="Q4058" t="b">
        <v>0</v>
      </c>
      <c r="R4058" t="b">
        <v>0</v>
      </c>
      <c r="S4058" t="b">
        <v>0</v>
      </c>
      <c r="T4058">
        <v>5</v>
      </c>
      <c r="U4058">
        <v>1</v>
      </c>
      <c r="V4058">
        <v>0</v>
      </c>
      <c r="W4058">
        <v>20</v>
      </c>
      <c r="X4058">
        <v>1</v>
      </c>
      <c r="Y4058">
        <v>3</v>
      </c>
      <c r="Z4058">
        <v>0</v>
      </c>
      <c r="AA4058">
        <v>0</v>
      </c>
      <c r="AB4058">
        <v>4</v>
      </c>
      <c r="AC4058">
        <v>0</v>
      </c>
      <c r="AD4058">
        <v>0</v>
      </c>
      <c r="AE4058">
        <v>970</v>
      </c>
      <c r="AF4058">
        <v>8</v>
      </c>
      <c r="AG4058">
        <v>2371</v>
      </c>
      <c r="AH4058">
        <v>827</v>
      </c>
      <c r="AI4058">
        <v>6</v>
      </c>
      <c r="AN4058">
        <v>24.28</v>
      </c>
      <c r="AP4058" t="s">
        <v>59</v>
      </c>
      <c r="AS4058">
        <v>37</v>
      </c>
      <c r="AU4058">
        <v>23595</v>
      </c>
      <c r="AV4058">
        <v>2744</v>
      </c>
      <c r="AW4058">
        <v>22</v>
      </c>
      <c r="AX4058">
        <v>19</v>
      </c>
      <c r="AZ4058">
        <v>0</v>
      </c>
      <c r="BA4058">
        <v>883</v>
      </c>
      <c r="BB4058">
        <f t="shared" si="341"/>
        <v>11531</v>
      </c>
      <c r="BD4058" t="e">
        <f t="shared" si="342"/>
        <v>#N/A</v>
      </c>
      <c r="BE4058">
        <f t="shared" si="343"/>
        <v>0</v>
      </c>
    </row>
    <row r="4059" spans="1:57" x14ac:dyDescent="0.25">
      <c r="A4059" t="s">
        <v>7535</v>
      </c>
      <c r="B4059" t="s">
        <v>7331</v>
      </c>
      <c r="C4059" t="s">
        <v>7332</v>
      </c>
      <c r="D4059" t="s">
        <v>55</v>
      </c>
      <c r="E4059" t="s">
        <v>56</v>
      </c>
      <c r="F4059" s="1">
        <v>41493</v>
      </c>
      <c r="G4059" s="1">
        <v>41489</v>
      </c>
      <c r="H4059" s="1">
        <v>41492</v>
      </c>
      <c r="I4059">
        <v>0</v>
      </c>
      <c r="J4059">
        <v>532</v>
      </c>
      <c r="K4059">
        <v>532</v>
      </c>
      <c r="L4059">
        <v>532</v>
      </c>
      <c r="M4059" t="b">
        <v>1</v>
      </c>
      <c r="O4059" t="s">
        <v>34</v>
      </c>
      <c r="P4059" s="1">
        <v>41493</v>
      </c>
      <c r="Q4059" t="b">
        <v>0</v>
      </c>
      <c r="R4059" t="b">
        <v>0</v>
      </c>
      <c r="S4059" t="b">
        <v>0</v>
      </c>
      <c r="T4059">
        <v>11</v>
      </c>
      <c r="U4059">
        <v>1</v>
      </c>
      <c r="V4059">
        <v>1</v>
      </c>
      <c r="W4059">
        <v>72</v>
      </c>
      <c r="X4059">
        <v>3</v>
      </c>
      <c r="Y4059">
        <v>28</v>
      </c>
      <c r="Z4059">
        <v>3</v>
      </c>
      <c r="AA4059">
        <v>0</v>
      </c>
      <c r="AB4059">
        <v>8</v>
      </c>
      <c r="AC4059">
        <v>2</v>
      </c>
      <c r="AD4059">
        <v>0</v>
      </c>
      <c r="AE4059">
        <v>21</v>
      </c>
      <c r="AF4059">
        <v>10</v>
      </c>
      <c r="AG4059">
        <v>271</v>
      </c>
      <c r="AH4059">
        <v>268</v>
      </c>
      <c r="AI4059">
        <v>73</v>
      </c>
      <c r="AN4059">
        <v>24.99</v>
      </c>
      <c r="AP4059" t="s">
        <v>59</v>
      </c>
      <c r="AS4059">
        <v>216</v>
      </c>
      <c r="AU4059">
        <v>40402</v>
      </c>
      <c r="AV4059">
        <v>18770</v>
      </c>
      <c r="AW4059">
        <v>23</v>
      </c>
      <c r="AX4059">
        <v>21</v>
      </c>
      <c r="AZ4059">
        <v>0</v>
      </c>
      <c r="BA4059">
        <v>532</v>
      </c>
      <c r="BB4059">
        <f t="shared" si="341"/>
        <v>11882</v>
      </c>
      <c r="BD4059" t="e">
        <f t="shared" si="342"/>
        <v>#N/A</v>
      </c>
      <c r="BE4059">
        <f t="shared" si="343"/>
        <v>1</v>
      </c>
    </row>
    <row r="4060" spans="1:57" x14ac:dyDescent="0.25">
      <c r="A4060" t="s">
        <v>7537</v>
      </c>
      <c r="B4060" t="s">
        <v>7331</v>
      </c>
      <c r="C4060" t="s">
        <v>7332</v>
      </c>
      <c r="D4060" t="s">
        <v>55</v>
      </c>
      <c r="E4060" t="s">
        <v>56</v>
      </c>
      <c r="F4060" s="1">
        <v>41470</v>
      </c>
      <c r="G4060" s="1">
        <v>41464</v>
      </c>
      <c r="H4060" s="1">
        <v>41468</v>
      </c>
      <c r="I4060">
        <v>0</v>
      </c>
      <c r="J4060">
        <v>281</v>
      </c>
      <c r="K4060">
        <v>281</v>
      </c>
      <c r="L4060">
        <v>281</v>
      </c>
      <c r="M4060" t="b">
        <v>0</v>
      </c>
      <c r="O4060" t="s">
        <v>34</v>
      </c>
      <c r="P4060" s="1">
        <v>41470</v>
      </c>
      <c r="Q4060" t="b">
        <v>0</v>
      </c>
      <c r="R4060" t="b">
        <v>0</v>
      </c>
      <c r="S4060" t="b">
        <v>0</v>
      </c>
      <c r="T4060">
        <v>11</v>
      </c>
      <c r="U4060">
        <v>0</v>
      </c>
      <c r="V4060">
        <v>1</v>
      </c>
      <c r="W4060">
        <v>59</v>
      </c>
      <c r="X4060">
        <v>3</v>
      </c>
      <c r="Y4060">
        <v>24</v>
      </c>
      <c r="Z4060">
        <v>2</v>
      </c>
      <c r="AA4060">
        <v>0</v>
      </c>
      <c r="AB4060">
        <v>7</v>
      </c>
      <c r="AC4060">
        <v>2</v>
      </c>
      <c r="AD4060">
        <v>0</v>
      </c>
      <c r="AE4060">
        <v>32</v>
      </c>
      <c r="AF4060">
        <v>10</v>
      </c>
      <c r="AG4060">
        <v>320</v>
      </c>
      <c r="AH4060">
        <v>291</v>
      </c>
      <c r="AI4060">
        <v>75</v>
      </c>
      <c r="AN4060">
        <v>24.01</v>
      </c>
      <c r="AP4060" t="s">
        <v>59</v>
      </c>
      <c r="AS4060">
        <v>194</v>
      </c>
      <c r="AU4060">
        <v>40971</v>
      </c>
      <c r="AV4060">
        <v>23071</v>
      </c>
      <c r="AW4060">
        <v>23</v>
      </c>
      <c r="AX4060">
        <v>22</v>
      </c>
      <c r="AZ4060">
        <v>0</v>
      </c>
      <c r="BA4060">
        <v>281</v>
      </c>
      <c r="BB4060">
        <f t="shared" si="341"/>
        <v>12133</v>
      </c>
      <c r="BD4060" t="e">
        <f t="shared" si="342"/>
        <v>#N/A</v>
      </c>
      <c r="BE4060">
        <f t="shared" si="343"/>
        <v>0</v>
      </c>
    </row>
    <row r="4061" spans="1:57" x14ac:dyDescent="0.25">
      <c r="A4061" t="s">
        <v>7542</v>
      </c>
      <c r="B4061" t="s">
        <v>7540</v>
      </c>
      <c r="C4061" t="s">
        <v>7541</v>
      </c>
      <c r="D4061" t="s">
        <v>57</v>
      </c>
      <c r="E4061" t="s">
        <v>58</v>
      </c>
      <c r="F4061" s="1">
        <v>43455</v>
      </c>
      <c r="G4061" s="1">
        <v>43454</v>
      </c>
      <c r="H4061" s="1">
        <v>43455</v>
      </c>
      <c r="I4061">
        <v>0</v>
      </c>
      <c r="J4061">
        <v>227</v>
      </c>
      <c r="K4061">
        <v>227</v>
      </c>
      <c r="L4061">
        <v>28120</v>
      </c>
      <c r="M4061" t="b">
        <v>0</v>
      </c>
      <c r="O4061" t="s">
        <v>34</v>
      </c>
      <c r="P4061" s="1">
        <v>43455</v>
      </c>
      <c r="Q4061" t="b">
        <v>0</v>
      </c>
      <c r="R4061" t="b">
        <v>0</v>
      </c>
      <c r="S4061" t="b">
        <v>0</v>
      </c>
      <c r="T4061">
        <v>6</v>
      </c>
      <c r="U4061">
        <v>1</v>
      </c>
      <c r="V4061">
        <v>0</v>
      </c>
      <c r="W4061">
        <v>14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2</v>
      </c>
      <c r="AE4061">
        <v>1028</v>
      </c>
      <c r="AF4061">
        <v>9</v>
      </c>
      <c r="AG4061">
        <v>2862</v>
      </c>
      <c r="AH4061">
        <v>1171</v>
      </c>
      <c r="AI4061">
        <v>1</v>
      </c>
      <c r="AN4061">
        <v>24.35</v>
      </c>
      <c r="AP4061" t="s">
        <v>59</v>
      </c>
      <c r="AS4061">
        <v>6</v>
      </c>
      <c r="AU4061">
        <v>14736</v>
      </c>
      <c r="AV4061">
        <v>162</v>
      </c>
      <c r="AW4061">
        <v>21</v>
      </c>
      <c r="AX4061">
        <v>15</v>
      </c>
      <c r="AY4061" t="s">
        <v>60</v>
      </c>
      <c r="AZ4061">
        <v>0</v>
      </c>
      <c r="BA4061">
        <f t="shared" ref="BA4061:BA4079" si="344">L4061-$L$4081</f>
        <v>5442</v>
      </c>
      <c r="BB4061">
        <f>16000-BA4061</f>
        <v>10558</v>
      </c>
      <c r="BC4061" t="s">
        <v>34</v>
      </c>
      <c r="BD4061">
        <f t="shared" si="342"/>
        <v>2</v>
      </c>
      <c r="BE4061">
        <f t="shared" si="343"/>
        <v>0</v>
      </c>
    </row>
    <row r="4062" spans="1:57" x14ac:dyDescent="0.25">
      <c r="A4062" t="s">
        <v>7544</v>
      </c>
      <c r="B4062" t="s">
        <v>7540</v>
      </c>
      <c r="C4062" t="s">
        <v>7541</v>
      </c>
      <c r="D4062" t="s">
        <v>57</v>
      </c>
      <c r="E4062" t="s">
        <v>58</v>
      </c>
      <c r="F4062" s="1">
        <v>43437</v>
      </c>
      <c r="G4062" s="1">
        <v>43434</v>
      </c>
      <c r="H4062" s="1">
        <v>43437</v>
      </c>
      <c r="I4062">
        <v>0</v>
      </c>
      <c r="J4062">
        <v>1155</v>
      </c>
      <c r="K4062">
        <v>1155</v>
      </c>
      <c r="L4062">
        <v>27893</v>
      </c>
      <c r="M4062" t="b">
        <v>1</v>
      </c>
      <c r="O4062" t="s">
        <v>34</v>
      </c>
      <c r="P4062" s="1">
        <v>43437</v>
      </c>
      <c r="Q4062" t="b">
        <v>0</v>
      </c>
      <c r="R4062" t="b">
        <v>0</v>
      </c>
      <c r="S4062" t="b">
        <v>0</v>
      </c>
      <c r="T4062">
        <v>24</v>
      </c>
      <c r="U4062">
        <v>3</v>
      </c>
      <c r="V4062">
        <v>0</v>
      </c>
      <c r="W4062">
        <v>50</v>
      </c>
      <c r="X4062">
        <v>1</v>
      </c>
      <c r="Y4062">
        <v>1</v>
      </c>
      <c r="Z4062">
        <v>1</v>
      </c>
      <c r="AA4062">
        <v>0</v>
      </c>
      <c r="AB4062">
        <v>2</v>
      </c>
      <c r="AC4062">
        <v>3</v>
      </c>
      <c r="AD4062">
        <v>1</v>
      </c>
      <c r="AE4062">
        <v>1239</v>
      </c>
      <c r="AF4062">
        <v>11</v>
      </c>
      <c r="AG4062">
        <v>3162</v>
      </c>
      <c r="AH4062">
        <v>1219</v>
      </c>
      <c r="AI4062">
        <v>2</v>
      </c>
      <c r="AN4062">
        <v>23.66</v>
      </c>
      <c r="AP4062" t="s">
        <v>59</v>
      </c>
      <c r="AS4062">
        <v>28</v>
      </c>
      <c r="AU4062">
        <v>36395</v>
      </c>
      <c r="AV4062">
        <v>400</v>
      </c>
      <c r="AW4062">
        <v>22</v>
      </c>
      <c r="AX4062">
        <v>16</v>
      </c>
      <c r="AY4062" t="s">
        <v>60</v>
      </c>
      <c r="AZ4062">
        <v>0</v>
      </c>
      <c r="BA4062">
        <f t="shared" si="344"/>
        <v>5215</v>
      </c>
      <c r="BB4062">
        <f t="shared" ref="BB4062:BB4080" si="345">16000-BA4062</f>
        <v>10785</v>
      </c>
      <c r="BC4062" t="s">
        <v>34</v>
      </c>
      <c r="BD4062">
        <f t="shared" si="342"/>
        <v>2</v>
      </c>
      <c r="BE4062">
        <f t="shared" si="343"/>
        <v>1</v>
      </c>
    </row>
    <row r="4063" spans="1:57" x14ac:dyDescent="0.25">
      <c r="A4063" t="s">
        <v>7546</v>
      </c>
      <c r="B4063" t="s">
        <v>7540</v>
      </c>
      <c r="C4063" t="s">
        <v>7541</v>
      </c>
      <c r="D4063" t="s">
        <v>57</v>
      </c>
      <c r="E4063" t="s">
        <v>58</v>
      </c>
      <c r="F4063" s="1">
        <v>43419</v>
      </c>
      <c r="G4063" s="1">
        <v>43413</v>
      </c>
      <c r="H4063" s="1">
        <v>43416</v>
      </c>
      <c r="I4063">
        <v>0</v>
      </c>
      <c r="J4063">
        <v>855</v>
      </c>
      <c r="K4063">
        <v>855</v>
      </c>
      <c r="L4063">
        <v>27593</v>
      </c>
      <c r="M4063" t="b">
        <v>0</v>
      </c>
      <c r="O4063" t="s">
        <v>34</v>
      </c>
      <c r="P4063" s="1">
        <v>43419</v>
      </c>
      <c r="Q4063" t="b">
        <v>0</v>
      </c>
      <c r="R4063" t="b">
        <v>0</v>
      </c>
      <c r="S4063" t="b">
        <v>0</v>
      </c>
      <c r="T4063">
        <v>22</v>
      </c>
      <c r="U4063">
        <v>3</v>
      </c>
      <c r="V4063">
        <v>0</v>
      </c>
      <c r="W4063">
        <v>33</v>
      </c>
      <c r="X4063">
        <v>0</v>
      </c>
      <c r="Y4063">
        <v>1</v>
      </c>
      <c r="Z4063">
        <v>0</v>
      </c>
      <c r="AA4063">
        <v>0</v>
      </c>
      <c r="AB4063">
        <v>5</v>
      </c>
      <c r="AC4063">
        <v>1</v>
      </c>
      <c r="AD4063">
        <v>1</v>
      </c>
      <c r="AE4063">
        <v>1199</v>
      </c>
      <c r="AF4063">
        <v>13</v>
      </c>
      <c r="AG4063">
        <v>3148</v>
      </c>
      <c r="AH4063">
        <v>1101</v>
      </c>
      <c r="AI4063">
        <v>1</v>
      </c>
      <c r="AN4063">
        <v>23.07</v>
      </c>
      <c r="AP4063" t="s">
        <v>59</v>
      </c>
      <c r="AS4063">
        <v>26</v>
      </c>
      <c r="AU4063">
        <v>36540</v>
      </c>
      <c r="AV4063">
        <v>426</v>
      </c>
      <c r="AW4063">
        <v>22</v>
      </c>
      <c r="AX4063">
        <v>16</v>
      </c>
      <c r="AY4063" t="s">
        <v>60</v>
      </c>
      <c r="AZ4063">
        <v>0</v>
      </c>
      <c r="BA4063">
        <f t="shared" si="344"/>
        <v>4915</v>
      </c>
      <c r="BB4063">
        <f t="shared" si="345"/>
        <v>11085</v>
      </c>
      <c r="BC4063" t="s">
        <v>34</v>
      </c>
      <c r="BD4063">
        <f t="shared" si="342"/>
        <v>2</v>
      </c>
      <c r="BE4063">
        <f t="shared" si="343"/>
        <v>0</v>
      </c>
    </row>
    <row r="4064" spans="1:57" x14ac:dyDescent="0.25">
      <c r="A4064" t="s">
        <v>7548</v>
      </c>
      <c r="B4064" t="s">
        <v>7540</v>
      </c>
      <c r="C4064" t="s">
        <v>7541</v>
      </c>
      <c r="D4064" t="s">
        <v>57</v>
      </c>
      <c r="E4064" t="s">
        <v>58</v>
      </c>
      <c r="F4064" s="1">
        <v>43397</v>
      </c>
      <c r="G4064" s="1">
        <v>43394</v>
      </c>
      <c r="H4064" s="1">
        <v>43396</v>
      </c>
      <c r="I4064">
        <v>0</v>
      </c>
      <c r="J4064">
        <v>562</v>
      </c>
      <c r="K4064">
        <v>562</v>
      </c>
      <c r="L4064">
        <v>27300</v>
      </c>
      <c r="M4064" t="b">
        <v>0</v>
      </c>
      <c r="O4064" t="s">
        <v>34</v>
      </c>
      <c r="P4064" s="1">
        <v>43398</v>
      </c>
      <c r="Q4064" t="b">
        <v>0</v>
      </c>
      <c r="R4064" t="b">
        <v>0</v>
      </c>
      <c r="S4064" t="b">
        <v>0</v>
      </c>
      <c r="T4064">
        <v>21</v>
      </c>
      <c r="U4064">
        <v>3</v>
      </c>
      <c r="V4064">
        <v>0</v>
      </c>
      <c r="W4064">
        <v>17</v>
      </c>
      <c r="X4064">
        <v>0</v>
      </c>
      <c r="Y4064">
        <v>1</v>
      </c>
      <c r="Z4064">
        <v>0</v>
      </c>
      <c r="AA4064">
        <v>0</v>
      </c>
      <c r="AB4064">
        <v>2</v>
      </c>
      <c r="AC4064">
        <v>1</v>
      </c>
      <c r="AD4064">
        <v>1</v>
      </c>
      <c r="AE4064">
        <v>1181</v>
      </c>
      <c r="AF4064">
        <v>11</v>
      </c>
      <c r="AG4064">
        <v>3075</v>
      </c>
      <c r="AH4064">
        <v>1173</v>
      </c>
      <c r="AI4064">
        <v>1</v>
      </c>
      <c r="AN4064">
        <v>23.39</v>
      </c>
      <c r="AP4064" t="s">
        <v>59</v>
      </c>
      <c r="AS4064">
        <v>27</v>
      </c>
      <c r="AU4064">
        <v>34435</v>
      </c>
      <c r="AV4064">
        <v>1185</v>
      </c>
      <c r="AW4064">
        <v>22</v>
      </c>
      <c r="AX4064">
        <v>17</v>
      </c>
      <c r="AY4064" t="s">
        <v>60</v>
      </c>
      <c r="AZ4064">
        <v>0</v>
      </c>
      <c r="BA4064">
        <f t="shared" si="344"/>
        <v>4622</v>
      </c>
      <c r="BB4064">
        <f t="shared" si="345"/>
        <v>11378</v>
      </c>
      <c r="BC4064" t="s">
        <v>34</v>
      </c>
      <c r="BD4064">
        <f t="shared" si="342"/>
        <v>2</v>
      </c>
      <c r="BE4064">
        <f t="shared" si="343"/>
        <v>0</v>
      </c>
    </row>
    <row r="4065" spans="1:57" x14ac:dyDescent="0.25">
      <c r="A4065" t="s">
        <v>7550</v>
      </c>
      <c r="B4065" t="s">
        <v>7540</v>
      </c>
      <c r="C4065" t="s">
        <v>7541</v>
      </c>
      <c r="D4065" t="s">
        <v>57</v>
      </c>
      <c r="E4065" t="s">
        <v>58</v>
      </c>
      <c r="F4065" s="1">
        <v>43363</v>
      </c>
      <c r="G4065" s="1">
        <v>43361</v>
      </c>
      <c r="H4065" s="1">
        <v>43363</v>
      </c>
      <c r="I4065">
        <v>0</v>
      </c>
      <c r="J4065">
        <v>229</v>
      </c>
      <c r="K4065">
        <v>229</v>
      </c>
      <c r="L4065">
        <v>26967</v>
      </c>
      <c r="M4065" t="b">
        <v>0</v>
      </c>
      <c r="O4065" t="s">
        <v>34</v>
      </c>
      <c r="P4065" s="1">
        <v>43363</v>
      </c>
      <c r="Q4065" t="b">
        <v>0</v>
      </c>
      <c r="R4065" t="b">
        <v>0</v>
      </c>
      <c r="S4065" t="b">
        <v>0</v>
      </c>
      <c r="T4065">
        <v>6</v>
      </c>
      <c r="U4065">
        <v>2</v>
      </c>
      <c r="V4065">
        <v>1</v>
      </c>
      <c r="W4065">
        <v>26</v>
      </c>
      <c r="X4065">
        <v>0</v>
      </c>
      <c r="Y4065">
        <v>2</v>
      </c>
      <c r="Z4065">
        <v>0</v>
      </c>
      <c r="AA4065">
        <v>0</v>
      </c>
      <c r="AB4065">
        <v>2</v>
      </c>
      <c r="AC4065">
        <v>2</v>
      </c>
      <c r="AD4065">
        <v>1</v>
      </c>
      <c r="AE4065">
        <v>1082</v>
      </c>
      <c r="AF4065">
        <v>6</v>
      </c>
      <c r="AG4065">
        <v>3021</v>
      </c>
      <c r="AH4065">
        <v>1063</v>
      </c>
      <c r="AI4065">
        <v>1</v>
      </c>
      <c r="AN4065">
        <v>25.1</v>
      </c>
      <c r="AP4065" t="s">
        <v>59</v>
      </c>
      <c r="AS4065">
        <v>66</v>
      </c>
      <c r="AU4065">
        <v>39256</v>
      </c>
      <c r="AV4065">
        <v>1532</v>
      </c>
      <c r="AW4065">
        <v>22</v>
      </c>
      <c r="AX4065">
        <v>18</v>
      </c>
      <c r="AY4065" t="s">
        <v>446</v>
      </c>
      <c r="AZ4065">
        <v>0</v>
      </c>
      <c r="BA4065">
        <f t="shared" si="344"/>
        <v>4289</v>
      </c>
      <c r="BB4065">
        <f t="shared" si="345"/>
        <v>11711</v>
      </c>
      <c r="BC4065" t="s">
        <v>34</v>
      </c>
      <c r="BD4065">
        <f t="shared" si="342"/>
        <v>2</v>
      </c>
      <c r="BE4065">
        <f t="shared" si="343"/>
        <v>0</v>
      </c>
    </row>
    <row r="4066" spans="1:57" x14ac:dyDescent="0.25">
      <c r="A4066" t="s">
        <v>7552</v>
      </c>
      <c r="B4066" t="s">
        <v>7540</v>
      </c>
      <c r="C4066" t="s">
        <v>7541</v>
      </c>
      <c r="D4066" t="s">
        <v>57</v>
      </c>
      <c r="E4066" t="s">
        <v>58</v>
      </c>
      <c r="F4066" s="1">
        <v>43347</v>
      </c>
      <c r="G4066" s="1">
        <v>43342</v>
      </c>
      <c r="H4066" s="1">
        <v>43346</v>
      </c>
      <c r="I4066">
        <v>0</v>
      </c>
      <c r="J4066">
        <v>1056</v>
      </c>
      <c r="K4066">
        <v>1056</v>
      </c>
      <c r="L4066">
        <v>26738</v>
      </c>
      <c r="M4066" t="b">
        <v>1</v>
      </c>
      <c r="O4066" t="s">
        <v>34</v>
      </c>
      <c r="P4066" s="1">
        <v>43347</v>
      </c>
      <c r="Q4066" t="b">
        <v>0</v>
      </c>
      <c r="R4066" t="b">
        <v>0</v>
      </c>
      <c r="S4066" t="b">
        <v>0</v>
      </c>
      <c r="T4066">
        <v>5</v>
      </c>
      <c r="U4066">
        <v>0</v>
      </c>
      <c r="V4066">
        <v>0</v>
      </c>
      <c r="W4066">
        <v>19</v>
      </c>
      <c r="X4066">
        <v>1</v>
      </c>
      <c r="Y4066">
        <v>3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1125</v>
      </c>
      <c r="AF4066">
        <v>8</v>
      </c>
      <c r="AG4066">
        <v>2982</v>
      </c>
      <c r="AH4066">
        <v>1077</v>
      </c>
      <c r="AI4066">
        <v>0</v>
      </c>
      <c r="AN4066">
        <v>24.3</v>
      </c>
      <c r="AP4066" t="s">
        <v>59</v>
      </c>
      <c r="AS4066">
        <v>23</v>
      </c>
      <c r="AU4066">
        <v>33792</v>
      </c>
      <c r="AV4066">
        <v>1576</v>
      </c>
      <c r="AW4066">
        <v>22</v>
      </c>
      <c r="AX4066">
        <v>18</v>
      </c>
      <c r="AY4066" t="s">
        <v>60</v>
      </c>
      <c r="AZ4066">
        <v>0</v>
      </c>
      <c r="BA4066">
        <f t="shared" si="344"/>
        <v>4060</v>
      </c>
      <c r="BB4066">
        <f t="shared" si="345"/>
        <v>11940</v>
      </c>
      <c r="BC4066" t="s">
        <v>34</v>
      </c>
      <c r="BD4066">
        <f t="shared" si="342"/>
        <v>2</v>
      </c>
      <c r="BE4066">
        <f t="shared" si="343"/>
        <v>1</v>
      </c>
    </row>
    <row r="4067" spans="1:57" x14ac:dyDescent="0.25">
      <c r="A4067" t="s">
        <v>7554</v>
      </c>
      <c r="B4067" t="s">
        <v>7540</v>
      </c>
      <c r="C4067" t="s">
        <v>7541</v>
      </c>
      <c r="D4067" t="s">
        <v>57</v>
      </c>
      <c r="E4067" t="s">
        <v>58</v>
      </c>
      <c r="F4067" s="1">
        <v>43327</v>
      </c>
      <c r="G4067" s="1">
        <v>43324</v>
      </c>
      <c r="H4067" s="1">
        <v>43326</v>
      </c>
      <c r="I4067">
        <v>0</v>
      </c>
      <c r="J4067">
        <v>745</v>
      </c>
      <c r="K4067">
        <v>745</v>
      </c>
      <c r="L4067">
        <v>26427</v>
      </c>
      <c r="M4067" t="b">
        <v>0</v>
      </c>
      <c r="O4067" t="s">
        <v>34</v>
      </c>
      <c r="P4067" s="1">
        <v>43328</v>
      </c>
      <c r="Q4067" t="b">
        <v>0</v>
      </c>
      <c r="R4067" t="b">
        <v>0</v>
      </c>
      <c r="S4067" t="b">
        <v>0</v>
      </c>
      <c r="T4067">
        <v>5</v>
      </c>
      <c r="U4067">
        <v>1</v>
      </c>
      <c r="V4067">
        <v>0</v>
      </c>
      <c r="W4067">
        <v>14</v>
      </c>
      <c r="X4067">
        <v>0</v>
      </c>
      <c r="Y4067">
        <v>4</v>
      </c>
      <c r="Z4067">
        <v>0</v>
      </c>
      <c r="AA4067">
        <v>0</v>
      </c>
      <c r="AB4067">
        <v>1</v>
      </c>
      <c r="AC4067">
        <v>1</v>
      </c>
      <c r="AD4067">
        <v>0</v>
      </c>
      <c r="AE4067">
        <v>1071</v>
      </c>
      <c r="AF4067">
        <v>8</v>
      </c>
      <c r="AG4067">
        <v>2633</v>
      </c>
      <c r="AH4067">
        <v>1000</v>
      </c>
      <c r="AI4067">
        <v>0</v>
      </c>
      <c r="AN4067">
        <v>24.13</v>
      </c>
      <c r="AP4067" t="s">
        <v>59</v>
      </c>
      <c r="AS4067">
        <v>26</v>
      </c>
      <c r="AU4067">
        <v>33409</v>
      </c>
      <c r="AV4067">
        <v>1574</v>
      </c>
      <c r="AW4067">
        <v>22</v>
      </c>
      <c r="AX4067">
        <v>18</v>
      </c>
      <c r="AY4067" t="s">
        <v>60</v>
      </c>
      <c r="AZ4067">
        <v>0</v>
      </c>
      <c r="BA4067">
        <f t="shared" si="344"/>
        <v>3749</v>
      </c>
      <c r="BB4067">
        <f t="shared" si="345"/>
        <v>12251</v>
      </c>
      <c r="BC4067" t="s">
        <v>34</v>
      </c>
      <c r="BD4067">
        <f t="shared" si="342"/>
        <v>2</v>
      </c>
      <c r="BE4067">
        <f t="shared" si="343"/>
        <v>0</v>
      </c>
    </row>
    <row r="4068" spans="1:57" x14ac:dyDescent="0.25">
      <c r="A4068" t="s">
        <v>7556</v>
      </c>
      <c r="B4068" t="s">
        <v>7540</v>
      </c>
      <c r="C4068" t="s">
        <v>7541</v>
      </c>
      <c r="D4068" t="s">
        <v>57</v>
      </c>
      <c r="E4068" t="s">
        <v>58</v>
      </c>
      <c r="F4068" s="1">
        <v>43309</v>
      </c>
      <c r="G4068" s="1">
        <v>43307</v>
      </c>
      <c r="H4068" s="1">
        <v>43308</v>
      </c>
      <c r="I4068">
        <v>0</v>
      </c>
      <c r="J4068">
        <v>488</v>
      </c>
      <c r="K4068">
        <v>488</v>
      </c>
      <c r="L4068">
        <v>26170</v>
      </c>
      <c r="M4068" t="b">
        <v>0</v>
      </c>
      <c r="O4068" t="s">
        <v>34</v>
      </c>
      <c r="P4068" s="1">
        <v>43309</v>
      </c>
      <c r="Q4068" t="b">
        <v>0</v>
      </c>
      <c r="R4068" t="b">
        <v>0</v>
      </c>
      <c r="S4068" t="b">
        <v>0</v>
      </c>
      <c r="T4068">
        <v>6</v>
      </c>
      <c r="U4068">
        <v>2</v>
      </c>
      <c r="V4068">
        <v>0</v>
      </c>
      <c r="W4068">
        <v>13</v>
      </c>
      <c r="X4068">
        <v>1</v>
      </c>
      <c r="Y4068">
        <v>2</v>
      </c>
      <c r="Z4068">
        <v>0</v>
      </c>
      <c r="AA4068">
        <v>0</v>
      </c>
      <c r="AB4068">
        <v>4</v>
      </c>
      <c r="AC4068">
        <v>0</v>
      </c>
      <c r="AD4068">
        <v>0</v>
      </c>
      <c r="AE4068">
        <v>1127</v>
      </c>
      <c r="AF4068">
        <v>10</v>
      </c>
      <c r="AG4068">
        <v>2969</v>
      </c>
      <c r="AH4068">
        <v>1041</v>
      </c>
      <c r="AI4068">
        <v>1</v>
      </c>
      <c r="AN4068">
        <v>23.67</v>
      </c>
      <c r="AP4068" t="s">
        <v>59</v>
      </c>
      <c r="AS4068">
        <v>15</v>
      </c>
      <c r="AU4068">
        <v>33519</v>
      </c>
      <c r="AV4068">
        <v>1903</v>
      </c>
      <c r="AW4068">
        <v>22</v>
      </c>
      <c r="AX4068">
        <v>18</v>
      </c>
      <c r="AY4068" t="s">
        <v>60</v>
      </c>
      <c r="AZ4068">
        <v>0</v>
      </c>
      <c r="BA4068">
        <f t="shared" si="344"/>
        <v>3492</v>
      </c>
      <c r="BB4068">
        <f t="shared" si="345"/>
        <v>12508</v>
      </c>
      <c r="BC4068" t="s">
        <v>34</v>
      </c>
      <c r="BD4068">
        <f t="shared" si="342"/>
        <v>2</v>
      </c>
      <c r="BE4068">
        <f t="shared" si="343"/>
        <v>0</v>
      </c>
    </row>
    <row r="4069" spans="1:57" x14ac:dyDescent="0.25">
      <c r="A4069" t="s">
        <v>7558</v>
      </c>
      <c r="B4069" t="s">
        <v>7540</v>
      </c>
      <c r="C4069" t="s">
        <v>7541</v>
      </c>
      <c r="D4069" t="s">
        <v>57</v>
      </c>
      <c r="E4069" t="s">
        <v>58</v>
      </c>
      <c r="F4069" s="1">
        <v>43290</v>
      </c>
      <c r="G4069" s="1">
        <v>43287</v>
      </c>
      <c r="H4069" s="1">
        <v>43290</v>
      </c>
      <c r="I4069">
        <v>0</v>
      </c>
      <c r="J4069">
        <v>239</v>
      </c>
      <c r="K4069">
        <v>239</v>
      </c>
      <c r="L4069">
        <v>25921</v>
      </c>
      <c r="M4069" t="b">
        <v>0</v>
      </c>
      <c r="O4069" t="s">
        <v>34</v>
      </c>
      <c r="P4069" s="1">
        <v>43290</v>
      </c>
      <c r="Q4069" t="b">
        <v>0</v>
      </c>
      <c r="R4069" t="b">
        <v>0</v>
      </c>
      <c r="S4069" t="b">
        <v>0</v>
      </c>
      <c r="T4069">
        <v>5</v>
      </c>
      <c r="U4069">
        <v>0</v>
      </c>
      <c r="V4069">
        <v>0</v>
      </c>
      <c r="W4069">
        <v>8</v>
      </c>
      <c r="X4069">
        <v>0</v>
      </c>
      <c r="Y4069">
        <v>1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1034</v>
      </c>
      <c r="AF4069">
        <v>8</v>
      </c>
      <c r="AG4069">
        <v>2525</v>
      </c>
      <c r="AH4069">
        <v>997</v>
      </c>
      <c r="AI4069">
        <v>0</v>
      </c>
      <c r="AN4069">
        <v>24.06</v>
      </c>
      <c r="AP4069" t="s">
        <v>59</v>
      </c>
      <c r="AS4069">
        <v>14</v>
      </c>
      <c r="AU4069">
        <v>26211</v>
      </c>
      <c r="AV4069">
        <v>1162</v>
      </c>
      <c r="AW4069">
        <v>22</v>
      </c>
      <c r="AX4069">
        <v>17</v>
      </c>
      <c r="AY4069" t="s">
        <v>60</v>
      </c>
      <c r="AZ4069">
        <v>0</v>
      </c>
      <c r="BA4069">
        <f t="shared" si="344"/>
        <v>3243</v>
      </c>
      <c r="BB4069">
        <f t="shared" si="345"/>
        <v>12757</v>
      </c>
      <c r="BC4069" t="s">
        <v>34</v>
      </c>
      <c r="BD4069">
        <f t="shared" si="342"/>
        <v>2</v>
      </c>
      <c r="BE4069">
        <f t="shared" si="343"/>
        <v>0</v>
      </c>
    </row>
    <row r="4070" spans="1:57" x14ac:dyDescent="0.25">
      <c r="A4070" t="s">
        <v>7560</v>
      </c>
      <c r="B4070" t="s">
        <v>7540</v>
      </c>
      <c r="C4070" t="s">
        <v>7541</v>
      </c>
      <c r="D4070" t="s">
        <v>57</v>
      </c>
      <c r="E4070" t="s">
        <v>58</v>
      </c>
      <c r="F4070" s="1">
        <v>43271</v>
      </c>
      <c r="G4070" s="1">
        <v>43267</v>
      </c>
      <c r="H4070" s="1">
        <v>43270</v>
      </c>
      <c r="I4070">
        <v>0</v>
      </c>
      <c r="J4070">
        <v>1115</v>
      </c>
      <c r="K4070">
        <v>310</v>
      </c>
      <c r="L4070">
        <v>25682</v>
      </c>
      <c r="M4070" t="b">
        <v>1</v>
      </c>
      <c r="O4070" t="s">
        <v>34</v>
      </c>
      <c r="P4070" s="1">
        <v>43271</v>
      </c>
      <c r="Q4070" t="b">
        <v>0</v>
      </c>
      <c r="R4070" t="b">
        <v>0</v>
      </c>
      <c r="S4070" t="b">
        <v>0</v>
      </c>
      <c r="T4070">
        <v>8</v>
      </c>
      <c r="U4070">
        <v>1</v>
      </c>
      <c r="V4070">
        <v>0</v>
      </c>
      <c r="W4070">
        <v>18</v>
      </c>
      <c r="X4070">
        <v>0</v>
      </c>
      <c r="Y4070">
        <v>1</v>
      </c>
      <c r="Z4070">
        <v>0</v>
      </c>
      <c r="AA4070">
        <v>2</v>
      </c>
      <c r="AB4070">
        <v>1</v>
      </c>
      <c r="AC4070">
        <v>0</v>
      </c>
      <c r="AD4070">
        <v>0</v>
      </c>
      <c r="AE4070">
        <v>1008</v>
      </c>
      <c r="AF4070">
        <v>8</v>
      </c>
      <c r="AG4070">
        <v>2605</v>
      </c>
      <c r="AH4070">
        <v>948</v>
      </c>
      <c r="AI4070">
        <v>0</v>
      </c>
      <c r="AN4070">
        <v>24.22</v>
      </c>
      <c r="AP4070" t="s">
        <v>59</v>
      </c>
      <c r="AS4070">
        <v>378</v>
      </c>
      <c r="AU4070">
        <v>37752</v>
      </c>
      <c r="AV4070">
        <v>7671</v>
      </c>
      <c r="AW4070">
        <v>22</v>
      </c>
      <c r="AX4070">
        <v>20</v>
      </c>
      <c r="AY4070" t="s">
        <v>60</v>
      </c>
      <c r="AZ4070">
        <v>0</v>
      </c>
      <c r="BA4070">
        <f t="shared" si="344"/>
        <v>3004</v>
      </c>
      <c r="BB4070">
        <f t="shared" si="345"/>
        <v>12996</v>
      </c>
      <c r="BC4070" t="s">
        <v>34</v>
      </c>
      <c r="BD4070">
        <f t="shared" si="342"/>
        <v>2</v>
      </c>
      <c r="BE4070">
        <f t="shared" si="343"/>
        <v>1</v>
      </c>
    </row>
    <row r="4071" spans="1:57" x14ac:dyDescent="0.25">
      <c r="A4071" t="s">
        <v>7562</v>
      </c>
      <c r="B4071" t="s">
        <v>7540</v>
      </c>
      <c r="C4071" t="s">
        <v>7541</v>
      </c>
      <c r="D4071" t="s">
        <v>57</v>
      </c>
      <c r="E4071" t="s">
        <v>58</v>
      </c>
      <c r="F4071" s="1">
        <v>43243</v>
      </c>
      <c r="G4071" s="1">
        <v>43239</v>
      </c>
      <c r="H4071" s="1">
        <v>43242</v>
      </c>
      <c r="I4071">
        <v>0</v>
      </c>
      <c r="J4071">
        <v>805</v>
      </c>
      <c r="K4071">
        <v>805</v>
      </c>
      <c r="L4071">
        <v>25372</v>
      </c>
      <c r="M4071" t="b">
        <v>1</v>
      </c>
      <c r="O4071" t="s">
        <v>34</v>
      </c>
      <c r="P4071" s="1">
        <v>43243</v>
      </c>
      <c r="Q4071" t="b">
        <v>0</v>
      </c>
      <c r="R4071" t="b">
        <v>0</v>
      </c>
      <c r="S4071" t="b">
        <v>0</v>
      </c>
      <c r="T4071">
        <v>4</v>
      </c>
      <c r="U4071">
        <v>1</v>
      </c>
      <c r="V4071">
        <v>0</v>
      </c>
      <c r="W4071">
        <v>9</v>
      </c>
      <c r="X4071">
        <v>1</v>
      </c>
      <c r="Y4071">
        <v>1</v>
      </c>
      <c r="Z4071">
        <v>0</v>
      </c>
      <c r="AA4071">
        <v>0</v>
      </c>
      <c r="AB4071">
        <v>1</v>
      </c>
      <c r="AC4071">
        <v>1</v>
      </c>
      <c r="AD4071">
        <v>1</v>
      </c>
      <c r="AE4071">
        <v>1163</v>
      </c>
      <c r="AF4071">
        <v>9</v>
      </c>
      <c r="AG4071">
        <v>3021</v>
      </c>
      <c r="AH4071">
        <v>1079</v>
      </c>
      <c r="AI4071">
        <v>0</v>
      </c>
      <c r="AN4071">
        <v>24.37</v>
      </c>
      <c r="AP4071" t="s">
        <v>59</v>
      </c>
      <c r="AS4071">
        <v>8</v>
      </c>
      <c r="AU4071">
        <v>16759</v>
      </c>
      <c r="AV4071">
        <v>606</v>
      </c>
      <c r="AW4071">
        <v>21</v>
      </c>
      <c r="AX4071">
        <v>16</v>
      </c>
      <c r="AY4071" t="s">
        <v>60</v>
      </c>
      <c r="AZ4071">
        <v>0</v>
      </c>
      <c r="BA4071">
        <f t="shared" si="344"/>
        <v>2694</v>
      </c>
      <c r="BB4071">
        <f t="shared" si="345"/>
        <v>13306</v>
      </c>
      <c r="BC4071" t="s">
        <v>289</v>
      </c>
      <c r="BD4071">
        <f t="shared" si="342"/>
        <v>1</v>
      </c>
      <c r="BE4071">
        <f t="shared" si="343"/>
        <v>1</v>
      </c>
    </row>
    <row r="4072" spans="1:57" x14ac:dyDescent="0.25">
      <c r="A4072" t="s">
        <v>7564</v>
      </c>
      <c r="B4072" t="s">
        <v>7540</v>
      </c>
      <c r="C4072" t="s">
        <v>7541</v>
      </c>
      <c r="D4072" t="s">
        <v>57</v>
      </c>
      <c r="E4072" t="s">
        <v>58</v>
      </c>
      <c r="F4072" s="1">
        <v>43224</v>
      </c>
      <c r="G4072" s="1">
        <v>43220</v>
      </c>
      <c r="H4072" s="1">
        <v>43223</v>
      </c>
      <c r="I4072">
        <v>0</v>
      </c>
      <c r="J4072">
        <v>510</v>
      </c>
      <c r="K4072">
        <v>510</v>
      </c>
      <c r="L4072">
        <v>25077</v>
      </c>
      <c r="M4072" t="b">
        <v>0</v>
      </c>
      <c r="O4072" t="s">
        <v>34</v>
      </c>
      <c r="P4072" s="1">
        <v>43224</v>
      </c>
      <c r="Q4072" t="b">
        <v>0</v>
      </c>
      <c r="R4072" t="b">
        <v>0</v>
      </c>
      <c r="S4072" t="b">
        <v>0</v>
      </c>
      <c r="T4072">
        <v>4</v>
      </c>
      <c r="U4072">
        <v>0</v>
      </c>
      <c r="V4072">
        <v>0</v>
      </c>
      <c r="W4072">
        <v>6</v>
      </c>
      <c r="X4072">
        <v>0</v>
      </c>
      <c r="Y4072">
        <v>1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1081</v>
      </c>
      <c r="AF4072">
        <v>10</v>
      </c>
      <c r="AG4072">
        <v>2701</v>
      </c>
      <c r="AH4072">
        <v>1018</v>
      </c>
      <c r="AI4072">
        <v>0</v>
      </c>
      <c r="AN4072">
        <v>23.56</v>
      </c>
      <c r="AP4072" t="s">
        <v>59</v>
      </c>
      <c r="AS4072">
        <v>6</v>
      </c>
      <c r="AU4072">
        <v>11567</v>
      </c>
      <c r="AV4072">
        <v>391</v>
      </c>
      <c r="AW4072">
        <v>21</v>
      </c>
      <c r="AX4072">
        <v>16</v>
      </c>
      <c r="AY4072" t="s">
        <v>60</v>
      </c>
      <c r="AZ4072">
        <v>0</v>
      </c>
      <c r="BA4072">
        <f t="shared" si="344"/>
        <v>2399</v>
      </c>
      <c r="BB4072">
        <f t="shared" si="345"/>
        <v>13601</v>
      </c>
      <c r="BC4072" t="s">
        <v>289</v>
      </c>
      <c r="BD4072">
        <f t="shared" si="342"/>
        <v>1</v>
      </c>
      <c r="BE4072">
        <f t="shared" si="343"/>
        <v>0</v>
      </c>
    </row>
    <row r="4073" spans="1:57" x14ac:dyDescent="0.25">
      <c r="A4073" t="s">
        <v>7566</v>
      </c>
      <c r="B4073" t="s">
        <v>7540</v>
      </c>
      <c r="C4073" t="s">
        <v>7541</v>
      </c>
      <c r="D4073" t="s">
        <v>57</v>
      </c>
      <c r="E4073" t="s">
        <v>58</v>
      </c>
      <c r="F4073" s="1">
        <v>43202</v>
      </c>
      <c r="G4073" s="1">
        <v>43199</v>
      </c>
      <c r="H4073" s="1">
        <v>43201</v>
      </c>
      <c r="I4073">
        <v>0</v>
      </c>
      <c r="J4073">
        <v>238</v>
      </c>
      <c r="K4073">
        <v>238</v>
      </c>
      <c r="L4073">
        <v>24805</v>
      </c>
      <c r="M4073" t="b">
        <v>0</v>
      </c>
      <c r="O4073" t="s">
        <v>34</v>
      </c>
      <c r="P4073" s="1">
        <v>43202</v>
      </c>
      <c r="Q4073" t="b">
        <v>0</v>
      </c>
      <c r="R4073" t="b">
        <v>0</v>
      </c>
      <c r="S4073" t="b">
        <v>0</v>
      </c>
      <c r="T4073">
        <v>4</v>
      </c>
      <c r="U4073">
        <v>1</v>
      </c>
      <c r="V4073">
        <v>0</v>
      </c>
      <c r="W4073">
        <v>4</v>
      </c>
      <c r="X4073">
        <v>1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1167</v>
      </c>
      <c r="AF4073">
        <v>10</v>
      </c>
      <c r="AG4073">
        <v>3069</v>
      </c>
      <c r="AH4073">
        <v>1092</v>
      </c>
      <c r="AI4073">
        <v>0</v>
      </c>
      <c r="AN4073">
        <v>23.76</v>
      </c>
      <c r="AP4073" t="s">
        <v>59</v>
      </c>
      <c r="AS4073">
        <v>2</v>
      </c>
      <c r="AU4073">
        <v>7829</v>
      </c>
      <c r="AV4073">
        <v>388</v>
      </c>
      <c r="AW4073">
        <v>20</v>
      </c>
      <c r="AX4073">
        <v>16</v>
      </c>
      <c r="AY4073" t="s">
        <v>60</v>
      </c>
      <c r="AZ4073">
        <v>0</v>
      </c>
      <c r="BA4073">
        <f t="shared" si="344"/>
        <v>2127</v>
      </c>
      <c r="BB4073">
        <f t="shared" si="345"/>
        <v>13873</v>
      </c>
      <c r="BC4073" t="s">
        <v>289</v>
      </c>
      <c r="BD4073">
        <f t="shared" si="342"/>
        <v>1</v>
      </c>
      <c r="BE4073">
        <f t="shared" si="343"/>
        <v>0</v>
      </c>
    </row>
    <row r="4074" spans="1:57" x14ac:dyDescent="0.25">
      <c r="A4074" t="s">
        <v>7568</v>
      </c>
      <c r="B4074" t="s">
        <v>7540</v>
      </c>
      <c r="C4074" t="s">
        <v>7541</v>
      </c>
      <c r="D4074" t="s">
        <v>57</v>
      </c>
      <c r="E4074" t="s">
        <v>58</v>
      </c>
      <c r="F4074" s="1">
        <v>43180</v>
      </c>
      <c r="G4074" s="1">
        <v>43178</v>
      </c>
      <c r="H4074" s="1">
        <v>43179</v>
      </c>
      <c r="I4074">
        <v>0</v>
      </c>
      <c r="J4074">
        <v>1050</v>
      </c>
      <c r="K4074">
        <v>1050</v>
      </c>
      <c r="L4074">
        <v>24567</v>
      </c>
      <c r="M4074" t="b">
        <v>1</v>
      </c>
      <c r="O4074" t="s">
        <v>34</v>
      </c>
      <c r="P4074" s="1">
        <v>43180</v>
      </c>
      <c r="Q4074" t="b">
        <v>0</v>
      </c>
      <c r="R4074" t="b">
        <v>0</v>
      </c>
      <c r="S4074" t="b">
        <v>0</v>
      </c>
      <c r="T4074">
        <v>6</v>
      </c>
      <c r="U4074">
        <v>1</v>
      </c>
      <c r="V4074">
        <v>0</v>
      </c>
      <c r="W4074">
        <v>12</v>
      </c>
      <c r="X4074">
        <v>1</v>
      </c>
      <c r="Y4074">
        <v>2</v>
      </c>
      <c r="Z4074">
        <v>0</v>
      </c>
      <c r="AA4074">
        <v>0</v>
      </c>
      <c r="AB4074">
        <v>0</v>
      </c>
      <c r="AC4074">
        <v>3</v>
      </c>
      <c r="AD4074">
        <v>5</v>
      </c>
      <c r="AE4074">
        <v>988</v>
      </c>
      <c r="AF4074">
        <v>5</v>
      </c>
      <c r="AG4074">
        <v>2474</v>
      </c>
      <c r="AH4074">
        <v>903</v>
      </c>
      <c r="AI4074">
        <v>0</v>
      </c>
      <c r="AN4074">
        <v>24.58</v>
      </c>
      <c r="AP4074" t="s">
        <v>59</v>
      </c>
      <c r="AS4074">
        <v>8</v>
      </c>
      <c r="AU4074">
        <v>19979</v>
      </c>
      <c r="AV4074">
        <v>506</v>
      </c>
      <c r="AW4074">
        <v>21</v>
      </c>
      <c r="AX4074">
        <v>16</v>
      </c>
      <c r="AY4074" t="s">
        <v>60</v>
      </c>
      <c r="AZ4074">
        <v>0</v>
      </c>
      <c r="BA4074">
        <f t="shared" si="344"/>
        <v>1889</v>
      </c>
      <c r="BB4074">
        <f t="shared" si="345"/>
        <v>14111</v>
      </c>
      <c r="BC4074" t="s">
        <v>289</v>
      </c>
      <c r="BD4074">
        <f t="shared" si="342"/>
        <v>1</v>
      </c>
      <c r="BE4074">
        <f t="shared" si="343"/>
        <v>1</v>
      </c>
    </row>
    <row r="4075" spans="1:57" x14ac:dyDescent="0.25">
      <c r="A4075" t="s">
        <v>7570</v>
      </c>
      <c r="B4075" t="s">
        <v>7540</v>
      </c>
      <c r="C4075" t="s">
        <v>7541</v>
      </c>
      <c r="D4075" t="s">
        <v>57</v>
      </c>
      <c r="E4075" t="s">
        <v>58</v>
      </c>
      <c r="F4075" s="1">
        <v>43161</v>
      </c>
      <c r="G4075" s="1">
        <v>43158</v>
      </c>
      <c r="H4075" s="1">
        <v>43160</v>
      </c>
      <c r="I4075">
        <v>0</v>
      </c>
      <c r="J4075">
        <v>793</v>
      </c>
      <c r="K4075">
        <v>793</v>
      </c>
      <c r="L4075">
        <v>24310</v>
      </c>
      <c r="M4075" t="b">
        <v>0</v>
      </c>
      <c r="O4075" t="s">
        <v>34</v>
      </c>
      <c r="P4075" s="1">
        <v>43161</v>
      </c>
      <c r="Q4075" t="b">
        <v>0</v>
      </c>
      <c r="R4075" t="b">
        <v>0</v>
      </c>
      <c r="S4075" t="b">
        <v>0</v>
      </c>
      <c r="T4075">
        <v>6</v>
      </c>
      <c r="U4075">
        <v>0</v>
      </c>
      <c r="V4075">
        <v>0</v>
      </c>
      <c r="W4075">
        <v>12</v>
      </c>
      <c r="X4075">
        <v>1</v>
      </c>
      <c r="Y4075">
        <v>2</v>
      </c>
      <c r="Z4075">
        <v>0</v>
      </c>
      <c r="AA4075">
        <v>0</v>
      </c>
      <c r="AB4075">
        <v>4</v>
      </c>
      <c r="AC4075">
        <v>1</v>
      </c>
      <c r="AD4075">
        <v>5</v>
      </c>
      <c r="AE4075">
        <v>940</v>
      </c>
      <c r="AF4075">
        <v>8</v>
      </c>
      <c r="AG4075">
        <v>2584</v>
      </c>
      <c r="AH4075">
        <v>918</v>
      </c>
      <c r="AI4075">
        <v>0</v>
      </c>
      <c r="AN4075">
        <v>24.98</v>
      </c>
      <c r="AP4075" t="s">
        <v>59</v>
      </c>
      <c r="AS4075">
        <v>11</v>
      </c>
      <c r="AU4075">
        <v>17251</v>
      </c>
      <c r="AV4075">
        <v>665</v>
      </c>
      <c r="AW4075">
        <v>21</v>
      </c>
      <c r="AX4075">
        <v>17</v>
      </c>
      <c r="AY4075" t="s">
        <v>60</v>
      </c>
      <c r="AZ4075">
        <v>0</v>
      </c>
      <c r="BA4075">
        <f t="shared" si="344"/>
        <v>1632</v>
      </c>
      <c r="BB4075">
        <f t="shared" si="345"/>
        <v>14368</v>
      </c>
      <c r="BC4075" t="s">
        <v>289</v>
      </c>
      <c r="BD4075">
        <f t="shared" si="342"/>
        <v>1</v>
      </c>
      <c r="BE4075">
        <f t="shared" si="343"/>
        <v>0</v>
      </c>
    </row>
    <row r="4076" spans="1:57" x14ac:dyDescent="0.25">
      <c r="A4076" t="s">
        <v>7572</v>
      </c>
      <c r="B4076" t="s">
        <v>7540</v>
      </c>
      <c r="C4076" t="s">
        <v>7541</v>
      </c>
      <c r="D4076" t="s">
        <v>57</v>
      </c>
      <c r="E4076" t="s">
        <v>58</v>
      </c>
      <c r="F4076" s="1">
        <v>43140</v>
      </c>
      <c r="G4076" s="1">
        <v>43139</v>
      </c>
      <c r="H4076" s="1">
        <v>43140</v>
      </c>
      <c r="I4076">
        <v>0</v>
      </c>
      <c r="J4076">
        <v>546</v>
      </c>
      <c r="K4076">
        <v>546</v>
      </c>
      <c r="L4076">
        <v>24063</v>
      </c>
      <c r="M4076" t="b">
        <v>0</v>
      </c>
      <c r="O4076" t="s">
        <v>34</v>
      </c>
      <c r="P4076" s="1">
        <v>43141</v>
      </c>
      <c r="Q4076" t="b">
        <v>0</v>
      </c>
      <c r="R4076" t="b">
        <v>0</v>
      </c>
      <c r="S4076" t="b">
        <v>0</v>
      </c>
      <c r="T4076">
        <v>7</v>
      </c>
      <c r="U4076">
        <v>2</v>
      </c>
      <c r="V4076">
        <v>0</v>
      </c>
      <c r="W4076">
        <v>10</v>
      </c>
      <c r="X4076">
        <v>0</v>
      </c>
      <c r="Y4076">
        <v>1</v>
      </c>
      <c r="Z4076">
        <v>0</v>
      </c>
      <c r="AA4076">
        <v>0</v>
      </c>
      <c r="AB4076">
        <v>1</v>
      </c>
      <c r="AC4076">
        <v>0</v>
      </c>
      <c r="AD4076">
        <v>6</v>
      </c>
      <c r="AE4076">
        <v>1044</v>
      </c>
      <c r="AF4076">
        <v>10</v>
      </c>
      <c r="AG4076">
        <v>2778</v>
      </c>
      <c r="AH4076">
        <v>1048</v>
      </c>
      <c r="AI4076">
        <v>1</v>
      </c>
      <c r="AN4076">
        <v>23.62</v>
      </c>
      <c r="AP4076" t="s">
        <v>59</v>
      </c>
      <c r="AS4076">
        <v>11</v>
      </c>
      <c r="AU4076">
        <v>15634</v>
      </c>
      <c r="AV4076">
        <v>521</v>
      </c>
      <c r="AW4076">
        <v>21</v>
      </c>
      <c r="AX4076">
        <v>16</v>
      </c>
      <c r="AY4076" t="s">
        <v>60</v>
      </c>
      <c r="AZ4076">
        <v>0</v>
      </c>
      <c r="BA4076">
        <f t="shared" si="344"/>
        <v>1385</v>
      </c>
      <c r="BB4076">
        <f t="shared" si="345"/>
        <v>14615</v>
      </c>
      <c r="BC4076" t="s">
        <v>289</v>
      </c>
      <c r="BD4076">
        <f t="shared" si="342"/>
        <v>1</v>
      </c>
      <c r="BE4076">
        <f t="shared" si="343"/>
        <v>0</v>
      </c>
    </row>
    <row r="4077" spans="1:57" x14ac:dyDescent="0.25">
      <c r="A4077" t="s">
        <v>7574</v>
      </c>
      <c r="B4077" t="s">
        <v>7540</v>
      </c>
      <c r="C4077" t="s">
        <v>7541</v>
      </c>
      <c r="D4077" t="s">
        <v>57</v>
      </c>
      <c r="E4077" t="s">
        <v>58</v>
      </c>
      <c r="F4077" s="1">
        <v>43122</v>
      </c>
      <c r="G4077" s="1">
        <v>43119</v>
      </c>
      <c r="H4077" s="1">
        <v>43122</v>
      </c>
      <c r="I4077">
        <v>0</v>
      </c>
      <c r="J4077">
        <v>272</v>
      </c>
      <c r="K4077">
        <v>272</v>
      </c>
      <c r="L4077">
        <v>23789</v>
      </c>
      <c r="M4077" t="b">
        <v>0</v>
      </c>
      <c r="O4077" t="s">
        <v>34</v>
      </c>
      <c r="P4077" s="1">
        <v>43125</v>
      </c>
      <c r="Q4077" t="b">
        <v>0</v>
      </c>
      <c r="R4077" t="b">
        <v>0</v>
      </c>
      <c r="S4077" t="b">
        <v>0</v>
      </c>
      <c r="T4077">
        <v>7</v>
      </c>
      <c r="U4077">
        <v>2</v>
      </c>
      <c r="V4077">
        <v>0</v>
      </c>
      <c r="W4077">
        <v>9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1</v>
      </c>
      <c r="AD4077">
        <v>5</v>
      </c>
      <c r="AE4077">
        <v>1044</v>
      </c>
      <c r="AF4077">
        <v>10</v>
      </c>
      <c r="AG4077">
        <v>2879</v>
      </c>
      <c r="AH4077">
        <v>1052</v>
      </c>
      <c r="AI4077">
        <v>0</v>
      </c>
      <c r="AN4077">
        <v>24.71</v>
      </c>
      <c r="AP4077" t="s">
        <v>59</v>
      </c>
      <c r="AS4077">
        <v>2</v>
      </c>
      <c r="AU4077">
        <v>14377</v>
      </c>
      <c r="AV4077">
        <v>530</v>
      </c>
      <c r="AW4077">
        <v>21</v>
      </c>
      <c r="AX4077">
        <v>16</v>
      </c>
      <c r="AY4077" t="s">
        <v>60</v>
      </c>
      <c r="AZ4077">
        <v>0</v>
      </c>
      <c r="BA4077">
        <f t="shared" si="344"/>
        <v>1111</v>
      </c>
      <c r="BB4077">
        <f t="shared" si="345"/>
        <v>14889</v>
      </c>
      <c r="BC4077" t="s">
        <v>289</v>
      </c>
      <c r="BD4077">
        <f t="shared" si="342"/>
        <v>1</v>
      </c>
      <c r="BE4077">
        <f t="shared" si="343"/>
        <v>0</v>
      </c>
    </row>
    <row r="4078" spans="1:57" x14ac:dyDescent="0.25">
      <c r="A4078" t="s">
        <v>7576</v>
      </c>
      <c r="B4078" t="s">
        <v>7540</v>
      </c>
      <c r="C4078" t="s">
        <v>7541</v>
      </c>
      <c r="D4078" t="s">
        <v>57</v>
      </c>
      <c r="E4078" t="s">
        <v>58</v>
      </c>
      <c r="F4078" s="1">
        <v>43103</v>
      </c>
      <c r="G4078" s="1">
        <v>43099</v>
      </c>
      <c r="H4078" s="1">
        <v>43102</v>
      </c>
      <c r="I4078">
        <v>0</v>
      </c>
      <c r="J4078">
        <v>839</v>
      </c>
      <c r="K4078">
        <v>839</v>
      </c>
      <c r="L4078">
        <v>23517</v>
      </c>
      <c r="M4078" t="b">
        <v>1</v>
      </c>
      <c r="O4078" t="s">
        <v>34</v>
      </c>
      <c r="P4078" s="1">
        <v>43104</v>
      </c>
      <c r="Q4078" t="b">
        <v>0</v>
      </c>
      <c r="R4078" t="b">
        <v>0</v>
      </c>
      <c r="S4078" t="b">
        <v>0</v>
      </c>
      <c r="T4078">
        <v>10</v>
      </c>
      <c r="U4078">
        <v>1</v>
      </c>
      <c r="V4078">
        <v>0</v>
      </c>
      <c r="W4078">
        <v>28</v>
      </c>
      <c r="X4078">
        <v>1</v>
      </c>
      <c r="Y4078">
        <v>2</v>
      </c>
      <c r="Z4078">
        <v>0</v>
      </c>
      <c r="AA4078">
        <v>0</v>
      </c>
      <c r="AB4078">
        <v>2</v>
      </c>
      <c r="AC4078">
        <v>0</v>
      </c>
      <c r="AD4078">
        <v>0</v>
      </c>
      <c r="AE4078">
        <v>1098</v>
      </c>
      <c r="AF4078">
        <v>10</v>
      </c>
      <c r="AG4078">
        <v>2749</v>
      </c>
      <c r="AH4078">
        <v>1058</v>
      </c>
      <c r="AI4078">
        <v>0</v>
      </c>
      <c r="AN4078">
        <v>24.45</v>
      </c>
      <c r="AP4078" t="s">
        <v>59</v>
      </c>
      <c r="AS4078">
        <v>30</v>
      </c>
      <c r="AU4078">
        <v>46729</v>
      </c>
      <c r="AV4078">
        <v>1543</v>
      </c>
      <c r="AW4078">
        <v>23</v>
      </c>
      <c r="AX4078">
        <v>18</v>
      </c>
      <c r="AY4078" t="s">
        <v>60</v>
      </c>
      <c r="AZ4078">
        <v>0</v>
      </c>
      <c r="BA4078">
        <f t="shared" si="344"/>
        <v>839</v>
      </c>
      <c r="BB4078">
        <f t="shared" si="345"/>
        <v>15161</v>
      </c>
      <c r="BC4078" t="s">
        <v>34</v>
      </c>
      <c r="BD4078">
        <f t="shared" si="342"/>
        <v>2</v>
      </c>
      <c r="BE4078">
        <f t="shared" si="343"/>
        <v>1</v>
      </c>
    </row>
    <row r="4079" spans="1:57" x14ac:dyDescent="0.25">
      <c r="A4079" t="s">
        <v>7578</v>
      </c>
      <c r="B4079" t="s">
        <v>7540</v>
      </c>
      <c r="C4079" t="s">
        <v>7541</v>
      </c>
      <c r="D4079" t="s">
        <v>57</v>
      </c>
      <c r="E4079" t="s">
        <v>58</v>
      </c>
      <c r="F4079" s="1">
        <v>43078</v>
      </c>
      <c r="G4079" s="1">
        <v>43076</v>
      </c>
      <c r="H4079" s="1">
        <v>43078</v>
      </c>
      <c r="I4079">
        <v>0</v>
      </c>
      <c r="J4079">
        <v>538</v>
      </c>
      <c r="K4079">
        <v>538</v>
      </c>
      <c r="L4079">
        <v>23216</v>
      </c>
      <c r="M4079" t="b">
        <v>0</v>
      </c>
      <c r="O4079" t="s">
        <v>34</v>
      </c>
      <c r="P4079" s="1">
        <v>43078</v>
      </c>
      <c r="Q4079" t="b">
        <v>0</v>
      </c>
      <c r="R4079" t="b">
        <v>0</v>
      </c>
      <c r="S4079" t="b">
        <v>0</v>
      </c>
      <c r="T4079">
        <v>13</v>
      </c>
      <c r="U4079">
        <v>2</v>
      </c>
      <c r="V4079">
        <v>0</v>
      </c>
      <c r="W4079">
        <v>33</v>
      </c>
      <c r="X4079">
        <v>1</v>
      </c>
      <c r="Y4079">
        <v>2</v>
      </c>
      <c r="Z4079">
        <v>0</v>
      </c>
      <c r="AA4079">
        <v>0</v>
      </c>
      <c r="AB4079">
        <v>2</v>
      </c>
      <c r="AC4079">
        <v>0</v>
      </c>
      <c r="AD4079">
        <v>0</v>
      </c>
      <c r="AE4079">
        <v>1219</v>
      </c>
      <c r="AF4079">
        <v>11</v>
      </c>
      <c r="AG4079">
        <v>3096</v>
      </c>
      <c r="AH4079">
        <v>1129</v>
      </c>
      <c r="AI4079">
        <v>0</v>
      </c>
      <c r="AN4079">
        <v>24.71</v>
      </c>
      <c r="AP4079" t="s">
        <v>59</v>
      </c>
      <c r="AS4079">
        <v>33</v>
      </c>
      <c r="AU4079">
        <v>44711</v>
      </c>
      <c r="AV4079">
        <v>1895</v>
      </c>
      <c r="AW4079">
        <v>23</v>
      </c>
      <c r="AX4079">
        <v>18</v>
      </c>
      <c r="AY4079" t="s">
        <v>60</v>
      </c>
      <c r="AZ4079">
        <v>0</v>
      </c>
      <c r="BA4079">
        <f t="shared" si="344"/>
        <v>538</v>
      </c>
      <c r="BB4079">
        <f t="shared" si="345"/>
        <v>15462</v>
      </c>
      <c r="BC4079" t="s">
        <v>34</v>
      </c>
      <c r="BD4079">
        <f t="shared" si="342"/>
        <v>2</v>
      </c>
      <c r="BE4079">
        <f t="shared" si="343"/>
        <v>0</v>
      </c>
    </row>
    <row r="4080" spans="1:57" x14ac:dyDescent="0.25">
      <c r="A4080" t="s">
        <v>7580</v>
      </c>
      <c r="B4080" t="s">
        <v>7540</v>
      </c>
      <c r="C4080" t="s">
        <v>7541</v>
      </c>
      <c r="D4080" t="s">
        <v>57</v>
      </c>
      <c r="E4080" t="s">
        <v>58</v>
      </c>
      <c r="F4080" s="1">
        <v>43057</v>
      </c>
      <c r="G4080" s="1">
        <v>43055</v>
      </c>
      <c r="H4080" s="1">
        <v>43057</v>
      </c>
      <c r="I4080">
        <v>0</v>
      </c>
      <c r="J4080">
        <v>264</v>
      </c>
      <c r="K4080">
        <v>264</v>
      </c>
      <c r="L4080">
        <v>22942</v>
      </c>
      <c r="M4080" t="b">
        <v>0</v>
      </c>
      <c r="O4080" t="s">
        <v>34</v>
      </c>
      <c r="P4080" s="1">
        <v>43057</v>
      </c>
      <c r="Q4080" t="b">
        <v>0</v>
      </c>
      <c r="R4080" t="b">
        <v>0</v>
      </c>
      <c r="S4080" t="b">
        <v>0</v>
      </c>
      <c r="T4080">
        <v>12</v>
      </c>
      <c r="U4080">
        <v>2</v>
      </c>
      <c r="V4080">
        <v>0</v>
      </c>
      <c r="W4080">
        <v>19</v>
      </c>
      <c r="X4080">
        <v>0</v>
      </c>
      <c r="Y4080">
        <v>1</v>
      </c>
      <c r="Z4080">
        <v>0</v>
      </c>
      <c r="AA4080">
        <v>0</v>
      </c>
      <c r="AB4080">
        <v>3</v>
      </c>
      <c r="AC4080">
        <v>1</v>
      </c>
      <c r="AD4080">
        <v>0</v>
      </c>
      <c r="AE4080">
        <v>1216</v>
      </c>
      <c r="AF4080">
        <v>12</v>
      </c>
      <c r="AG4080">
        <v>3243</v>
      </c>
      <c r="AH4080">
        <v>1147</v>
      </c>
      <c r="AI4080">
        <v>0</v>
      </c>
      <c r="AN4080">
        <v>24.69</v>
      </c>
      <c r="AP4080" t="s">
        <v>59</v>
      </c>
      <c r="AS4080">
        <v>7</v>
      </c>
      <c r="AU4080">
        <v>36871</v>
      </c>
      <c r="AV4080">
        <v>1335</v>
      </c>
      <c r="AW4080">
        <v>22</v>
      </c>
      <c r="AX4080">
        <v>18</v>
      </c>
      <c r="AY4080" t="s">
        <v>60</v>
      </c>
      <c r="AZ4080">
        <v>0</v>
      </c>
      <c r="BA4080">
        <f>L4080-$L$4081</f>
        <v>264</v>
      </c>
      <c r="BB4080">
        <f t="shared" si="345"/>
        <v>15736</v>
      </c>
      <c r="BC4080" t="s">
        <v>34</v>
      </c>
      <c r="BD4080">
        <f t="shared" si="342"/>
        <v>2</v>
      </c>
      <c r="BE4080">
        <f t="shared" si="343"/>
        <v>0</v>
      </c>
    </row>
    <row r="4081" spans="1:57" x14ac:dyDescent="0.25">
      <c r="A4081" t="s">
        <v>7582</v>
      </c>
      <c r="B4081" t="s">
        <v>7540</v>
      </c>
      <c r="C4081" t="s">
        <v>7541</v>
      </c>
      <c r="D4081" t="s">
        <v>57</v>
      </c>
      <c r="E4081" t="s">
        <v>58</v>
      </c>
      <c r="F4081" s="1">
        <v>43038</v>
      </c>
      <c r="G4081" s="1">
        <v>43037</v>
      </c>
      <c r="H4081" s="1">
        <v>43038</v>
      </c>
      <c r="I4081">
        <v>0</v>
      </c>
      <c r="J4081">
        <v>337</v>
      </c>
      <c r="K4081">
        <v>337</v>
      </c>
      <c r="L4081">
        <v>22678</v>
      </c>
      <c r="M4081" t="b">
        <v>1</v>
      </c>
      <c r="O4081" t="s">
        <v>34</v>
      </c>
      <c r="P4081" s="1">
        <v>43038</v>
      </c>
      <c r="Q4081" t="b">
        <v>0</v>
      </c>
      <c r="R4081" t="b">
        <v>0</v>
      </c>
      <c r="S4081" t="b">
        <v>0</v>
      </c>
      <c r="T4081">
        <v>2</v>
      </c>
      <c r="U4081">
        <v>2</v>
      </c>
      <c r="V4081">
        <v>0</v>
      </c>
      <c r="W4081">
        <v>15</v>
      </c>
      <c r="X4081">
        <v>0</v>
      </c>
      <c r="Y4081">
        <v>1</v>
      </c>
      <c r="Z4081">
        <v>0</v>
      </c>
      <c r="AA4081">
        <v>0</v>
      </c>
      <c r="AB4081">
        <v>0</v>
      </c>
      <c r="AC4081">
        <v>1</v>
      </c>
      <c r="AD4081">
        <v>0</v>
      </c>
      <c r="AE4081">
        <v>1238</v>
      </c>
      <c r="AF4081">
        <v>11</v>
      </c>
      <c r="AG4081">
        <v>3304</v>
      </c>
      <c r="AH4081">
        <v>1135</v>
      </c>
      <c r="AI4081">
        <v>0</v>
      </c>
      <c r="AN4081">
        <v>24.43</v>
      </c>
      <c r="AP4081" t="s">
        <v>59</v>
      </c>
      <c r="AS4081">
        <v>6</v>
      </c>
      <c r="AU4081">
        <v>19366</v>
      </c>
      <c r="AV4081">
        <v>373</v>
      </c>
      <c r="AW4081">
        <v>21</v>
      </c>
      <c r="AX4081">
        <v>16</v>
      </c>
      <c r="AY4081" t="s">
        <v>60</v>
      </c>
      <c r="AZ4081">
        <v>1</v>
      </c>
      <c r="BA4081">
        <f t="shared" ref="BA4081:BA4118" si="346">L4081-$L$4120</f>
        <v>10233</v>
      </c>
      <c r="BB4081">
        <f>$BA$4081-BA4081</f>
        <v>0</v>
      </c>
      <c r="BC4081" t="s">
        <v>289</v>
      </c>
      <c r="BD4081">
        <f t="shared" si="342"/>
        <v>1</v>
      </c>
      <c r="BE4081">
        <f t="shared" si="343"/>
        <v>1</v>
      </c>
    </row>
    <row r="4082" spans="1:57" x14ac:dyDescent="0.25">
      <c r="A4082" t="s">
        <v>7584</v>
      </c>
      <c r="B4082" t="s">
        <v>7540</v>
      </c>
      <c r="C4082" t="s">
        <v>7541</v>
      </c>
      <c r="D4082" t="s">
        <v>57</v>
      </c>
      <c r="E4082" t="s">
        <v>58</v>
      </c>
      <c r="F4082" s="1">
        <v>43014</v>
      </c>
      <c r="G4082" s="1">
        <v>43013</v>
      </c>
      <c r="H4082" s="1">
        <v>43014</v>
      </c>
      <c r="I4082">
        <v>0</v>
      </c>
      <c r="J4082">
        <v>1062</v>
      </c>
      <c r="K4082">
        <v>1062</v>
      </c>
      <c r="L4082">
        <v>22341</v>
      </c>
      <c r="M4082" t="b">
        <v>1</v>
      </c>
      <c r="O4082" t="s">
        <v>34</v>
      </c>
      <c r="P4082" s="1">
        <v>43014</v>
      </c>
      <c r="Q4082" t="b">
        <v>0</v>
      </c>
      <c r="R4082" t="b">
        <v>0</v>
      </c>
      <c r="S4082" t="b">
        <v>0</v>
      </c>
      <c r="T4082">
        <v>3</v>
      </c>
      <c r="U4082">
        <v>1</v>
      </c>
      <c r="V4082">
        <v>1</v>
      </c>
      <c r="W4082">
        <v>7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1192</v>
      </c>
      <c r="AF4082">
        <v>11</v>
      </c>
      <c r="AG4082">
        <v>3148</v>
      </c>
      <c r="AH4082">
        <v>1137</v>
      </c>
      <c r="AI4082">
        <v>0</v>
      </c>
      <c r="AN4082">
        <v>24.74</v>
      </c>
      <c r="AP4082" t="s">
        <v>59</v>
      </c>
      <c r="AS4082">
        <v>0</v>
      </c>
      <c r="AU4082">
        <v>19054</v>
      </c>
      <c r="AV4082">
        <v>625</v>
      </c>
      <c r="AW4082">
        <v>21</v>
      </c>
      <c r="AX4082">
        <v>16</v>
      </c>
      <c r="AY4082" t="s">
        <v>60</v>
      </c>
      <c r="AZ4082">
        <v>0</v>
      </c>
      <c r="BA4082">
        <f t="shared" si="346"/>
        <v>9896</v>
      </c>
      <c r="BB4082">
        <f t="shared" ref="BB4082:BB4119" si="347">$BA$4081-BA4082</f>
        <v>337</v>
      </c>
      <c r="BC4082" t="s">
        <v>289</v>
      </c>
      <c r="BD4082">
        <f t="shared" si="342"/>
        <v>1</v>
      </c>
      <c r="BE4082">
        <f t="shared" si="343"/>
        <v>1</v>
      </c>
    </row>
    <row r="4083" spans="1:57" x14ac:dyDescent="0.25">
      <c r="A4083" t="s">
        <v>7586</v>
      </c>
      <c r="B4083" t="s">
        <v>7540</v>
      </c>
      <c r="C4083" t="s">
        <v>7541</v>
      </c>
      <c r="D4083" t="s">
        <v>57</v>
      </c>
      <c r="E4083" t="s">
        <v>58</v>
      </c>
      <c r="F4083" s="1">
        <v>42998</v>
      </c>
      <c r="G4083" s="1">
        <v>42995</v>
      </c>
      <c r="H4083" s="1">
        <v>42997</v>
      </c>
      <c r="I4083">
        <v>0</v>
      </c>
      <c r="J4083">
        <v>822</v>
      </c>
      <c r="K4083">
        <v>822</v>
      </c>
      <c r="L4083">
        <v>22101</v>
      </c>
      <c r="M4083" t="b">
        <v>0</v>
      </c>
      <c r="O4083" t="s">
        <v>34</v>
      </c>
      <c r="P4083" s="1">
        <v>42998</v>
      </c>
      <c r="Q4083" t="b">
        <v>0</v>
      </c>
      <c r="R4083" t="b">
        <v>0</v>
      </c>
      <c r="S4083" t="b">
        <v>0</v>
      </c>
      <c r="T4083">
        <v>4</v>
      </c>
      <c r="U4083">
        <v>1</v>
      </c>
      <c r="V4083">
        <v>0</v>
      </c>
      <c r="W4083">
        <v>6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1118</v>
      </c>
      <c r="AF4083">
        <v>10</v>
      </c>
      <c r="AG4083">
        <v>3213</v>
      </c>
      <c r="AH4083">
        <v>1075</v>
      </c>
      <c r="AI4083">
        <v>0</v>
      </c>
      <c r="AN4083">
        <v>25.65</v>
      </c>
      <c r="AP4083" t="s">
        <v>59</v>
      </c>
      <c r="AS4083">
        <v>1</v>
      </c>
      <c r="AU4083">
        <v>14695</v>
      </c>
      <c r="AV4083">
        <v>406</v>
      </c>
      <c r="AW4083">
        <v>21</v>
      </c>
      <c r="AX4083">
        <v>16</v>
      </c>
      <c r="AY4083" t="s">
        <v>60</v>
      </c>
      <c r="AZ4083">
        <v>0</v>
      </c>
      <c r="BA4083">
        <f t="shared" si="346"/>
        <v>9656</v>
      </c>
      <c r="BB4083">
        <f t="shared" si="347"/>
        <v>577</v>
      </c>
      <c r="BC4083" t="s">
        <v>289</v>
      </c>
      <c r="BD4083">
        <f t="shared" si="342"/>
        <v>1</v>
      </c>
      <c r="BE4083">
        <f t="shared" si="343"/>
        <v>0</v>
      </c>
    </row>
    <row r="4084" spans="1:57" x14ac:dyDescent="0.25">
      <c r="A4084" t="s">
        <v>7588</v>
      </c>
      <c r="B4084" t="s">
        <v>7540</v>
      </c>
      <c r="C4084" t="s">
        <v>7541</v>
      </c>
      <c r="D4084" t="s">
        <v>57</v>
      </c>
      <c r="E4084" t="s">
        <v>58</v>
      </c>
      <c r="F4084" s="1">
        <v>42983</v>
      </c>
      <c r="G4084" s="1">
        <v>42979</v>
      </c>
      <c r="H4084" s="1">
        <v>42982</v>
      </c>
      <c r="J4084">
        <v>567</v>
      </c>
      <c r="K4084">
        <v>567</v>
      </c>
      <c r="L4084">
        <v>21846</v>
      </c>
      <c r="M4084" t="b">
        <v>0</v>
      </c>
      <c r="O4084" t="s">
        <v>34</v>
      </c>
      <c r="P4084" s="1">
        <v>42983</v>
      </c>
      <c r="Q4084" t="b">
        <v>0</v>
      </c>
      <c r="R4084" t="b">
        <v>0</v>
      </c>
      <c r="S4084" t="b">
        <v>0</v>
      </c>
      <c r="T4084">
        <v>2</v>
      </c>
      <c r="U4084">
        <v>0</v>
      </c>
      <c r="V4084">
        <v>0</v>
      </c>
      <c r="W4084">
        <v>9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972</v>
      </c>
      <c r="AF4084">
        <v>7</v>
      </c>
      <c r="AG4084">
        <v>2503</v>
      </c>
      <c r="AH4084">
        <v>919</v>
      </c>
      <c r="AI4084">
        <v>0</v>
      </c>
      <c r="AN4084">
        <v>24.21</v>
      </c>
      <c r="AP4084" t="s">
        <v>59</v>
      </c>
      <c r="AS4084">
        <v>80</v>
      </c>
      <c r="AU4084">
        <v>9653</v>
      </c>
      <c r="AV4084">
        <v>552</v>
      </c>
      <c r="AW4084">
        <v>20</v>
      </c>
      <c r="AX4084">
        <v>16</v>
      </c>
      <c r="AY4084" t="s">
        <v>60</v>
      </c>
      <c r="AZ4084">
        <v>0</v>
      </c>
      <c r="BA4084">
        <f t="shared" si="346"/>
        <v>9401</v>
      </c>
      <c r="BB4084">
        <f t="shared" si="347"/>
        <v>832</v>
      </c>
      <c r="BC4084" t="s">
        <v>289</v>
      </c>
      <c r="BD4084">
        <f t="shared" si="342"/>
        <v>1</v>
      </c>
      <c r="BE4084">
        <f t="shared" si="343"/>
        <v>0</v>
      </c>
    </row>
    <row r="4085" spans="1:57" x14ac:dyDescent="0.25">
      <c r="A4085" t="s">
        <v>7590</v>
      </c>
      <c r="B4085" t="s">
        <v>7540</v>
      </c>
      <c r="C4085" t="s">
        <v>7541</v>
      </c>
      <c r="D4085" t="s">
        <v>57</v>
      </c>
      <c r="E4085" t="s">
        <v>58</v>
      </c>
      <c r="F4085" s="1">
        <v>42961</v>
      </c>
      <c r="G4085" s="1">
        <v>42958</v>
      </c>
      <c r="H4085" s="1">
        <v>42961</v>
      </c>
      <c r="J4085">
        <v>262</v>
      </c>
      <c r="K4085">
        <v>262</v>
      </c>
      <c r="L4085">
        <v>21541</v>
      </c>
      <c r="M4085" t="b">
        <v>0</v>
      </c>
      <c r="O4085" t="s">
        <v>34</v>
      </c>
      <c r="P4085" s="1">
        <v>42961</v>
      </c>
      <c r="Q4085" t="b">
        <v>0</v>
      </c>
      <c r="R4085" t="b">
        <v>0</v>
      </c>
      <c r="S4085" t="b">
        <v>0</v>
      </c>
      <c r="T4085">
        <v>3</v>
      </c>
      <c r="U4085">
        <v>1</v>
      </c>
      <c r="V4085">
        <v>0</v>
      </c>
      <c r="W4085">
        <v>2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1171</v>
      </c>
      <c r="AF4085">
        <v>9</v>
      </c>
      <c r="AG4085">
        <v>3174</v>
      </c>
      <c r="AH4085">
        <v>1095</v>
      </c>
      <c r="AI4085">
        <v>1</v>
      </c>
      <c r="AN4085">
        <v>24.16</v>
      </c>
      <c r="AP4085" t="s">
        <v>59</v>
      </c>
      <c r="AS4085">
        <v>0</v>
      </c>
      <c r="AU4085">
        <v>6281</v>
      </c>
      <c r="AV4085">
        <v>132</v>
      </c>
      <c r="AW4085">
        <v>20</v>
      </c>
      <c r="AX4085">
        <v>14</v>
      </c>
      <c r="AY4085" t="s">
        <v>60</v>
      </c>
      <c r="AZ4085">
        <v>0</v>
      </c>
      <c r="BA4085">
        <f t="shared" si="346"/>
        <v>9096</v>
      </c>
      <c r="BB4085">
        <f t="shared" si="347"/>
        <v>1137</v>
      </c>
      <c r="BC4085" t="s">
        <v>289</v>
      </c>
      <c r="BD4085">
        <f t="shared" si="342"/>
        <v>1</v>
      </c>
      <c r="BE4085">
        <f t="shared" si="343"/>
        <v>0</v>
      </c>
    </row>
    <row r="4086" spans="1:57" x14ac:dyDescent="0.25">
      <c r="A4086" t="s">
        <v>7592</v>
      </c>
      <c r="B4086" t="s">
        <v>7540</v>
      </c>
      <c r="C4086" t="s">
        <v>7541</v>
      </c>
      <c r="D4086" t="s">
        <v>57</v>
      </c>
      <c r="E4086" t="s">
        <v>58</v>
      </c>
      <c r="F4086" s="1">
        <v>42944</v>
      </c>
      <c r="G4086" s="1">
        <v>42942</v>
      </c>
      <c r="H4086" s="1">
        <v>42943</v>
      </c>
      <c r="J4086">
        <v>1105</v>
      </c>
      <c r="K4086">
        <v>1105</v>
      </c>
      <c r="L4086">
        <v>21279</v>
      </c>
      <c r="M4086" t="b">
        <v>1</v>
      </c>
      <c r="O4086" t="s">
        <v>34</v>
      </c>
      <c r="P4086" s="1">
        <v>42944</v>
      </c>
      <c r="Q4086" t="b">
        <v>0</v>
      </c>
      <c r="R4086" t="b">
        <v>0</v>
      </c>
      <c r="S4086" t="b">
        <v>0</v>
      </c>
      <c r="T4086">
        <v>2</v>
      </c>
      <c r="U4086">
        <v>2</v>
      </c>
      <c r="V4086">
        <v>0</v>
      </c>
      <c r="W4086">
        <v>6</v>
      </c>
      <c r="X4086">
        <v>0</v>
      </c>
      <c r="Y4086">
        <v>1</v>
      </c>
      <c r="Z4086">
        <v>0</v>
      </c>
      <c r="AA4086">
        <v>0</v>
      </c>
      <c r="AB4086">
        <v>1</v>
      </c>
      <c r="AC4086">
        <v>0</v>
      </c>
      <c r="AD4086">
        <v>4</v>
      </c>
      <c r="AE4086">
        <v>1142</v>
      </c>
      <c r="AF4086">
        <v>10</v>
      </c>
      <c r="AG4086">
        <v>2974</v>
      </c>
      <c r="AH4086">
        <v>1067</v>
      </c>
      <c r="AI4086">
        <v>1</v>
      </c>
      <c r="AN4086">
        <v>24.32</v>
      </c>
      <c r="AP4086" t="s">
        <v>59</v>
      </c>
      <c r="AS4086">
        <v>1</v>
      </c>
      <c r="AU4086">
        <v>11302</v>
      </c>
      <c r="AV4086">
        <v>298</v>
      </c>
      <c r="AW4086">
        <v>21</v>
      </c>
      <c r="AX4086">
        <v>15</v>
      </c>
      <c r="AY4086" t="s">
        <v>60</v>
      </c>
      <c r="AZ4086">
        <v>0</v>
      </c>
      <c r="BA4086">
        <f t="shared" si="346"/>
        <v>8834</v>
      </c>
      <c r="BB4086">
        <f t="shared" si="347"/>
        <v>1399</v>
      </c>
      <c r="BC4086" t="s">
        <v>289</v>
      </c>
      <c r="BD4086">
        <f t="shared" si="342"/>
        <v>1</v>
      </c>
      <c r="BE4086">
        <f t="shared" si="343"/>
        <v>1</v>
      </c>
    </row>
    <row r="4087" spans="1:57" x14ac:dyDescent="0.25">
      <c r="A4087" t="s">
        <v>7594</v>
      </c>
      <c r="B4087" t="s">
        <v>7540</v>
      </c>
      <c r="C4087" t="s">
        <v>7541</v>
      </c>
      <c r="D4087" t="s">
        <v>57</v>
      </c>
      <c r="E4087" t="s">
        <v>58</v>
      </c>
      <c r="F4087" s="1">
        <v>42922</v>
      </c>
      <c r="G4087" s="1">
        <v>42921</v>
      </c>
      <c r="H4087" s="1">
        <v>42922</v>
      </c>
      <c r="J4087">
        <v>813</v>
      </c>
      <c r="K4087">
        <v>813</v>
      </c>
      <c r="L4087">
        <v>20987</v>
      </c>
      <c r="M4087" t="b">
        <v>0</v>
      </c>
      <c r="O4087" t="s">
        <v>34</v>
      </c>
      <c r="P4087" s="1">
        <v>42922</v>
      </c>
      <c r="Q4087" t="b">
        <v>0</v>
      </c>
      <c r="R4087" t="b">
        <v>0</v>
      </c>
      <c r="S4087" t="b">
        <v>0</v>
      </c>
      <c r="T4087">
        <v>3</v>
      </c>
      <c r="U4087">
        <v>0</v>
      </c>
      <c r="V4087">
        <v>0</v>
      </c>
      <c r="W4087">
        <v>4</v>
      </c>
      <c r="X4087">
        <v>0</v>
      </c>
      <c r="Y4087">
        <v>0</v>
      </c>
      <c r="Z4087">
        <v>0</v>
      </c>
      <c r="AA4087">
        <v>0</v>
      </c>
      <c r="AB4087">
        <v>2</v>
      </c>
      <c r="AC4087">
        <v>0</v>
      </c>
      <c r="AD4087">
        <v>1</v>
      </c>
      <c r="AE4087">
        <v>1195</v>
      </c>
      <c r="AF4087">
        <v>11</v>
      </c>
      <c r="AG4087">
        <v>2985</v>
      </c>
      <c r="AH4087">
        <v>1109</v>
      </c>
      <c r="AI4087">
        <v>0</v>
      </c>
      <c r="AN4087">
        <v>24.62</v>
      </c>
      <c r="AP4087" t="s">
        <v>59</v>
      </c>
      <c r="AS4087">
        <v>3</v>
      </c>
      <c r="AU4087">
        <v>10762</v>
      </c>
      <c r="AV4087">
        <v>293</v>
      </c>
      <c r="AW4087">
        <v>21</v>
      </c>
      <c r="AX4087">
        <v>15</v>
      </c>
      <c r="AY4087" t="s">
        <v>60</v>
      </c>
      <c r="AZ4087">
        <v>0</v>
      </c>
      <c r="BA4087">
        <f t="shared" si="346"/>
        <v>8542</v>
      </c>
      <c r="BB4087">
        <f t="shared" si="347"/>
        <v>1691</v>
      </c>
      <c r="BC4087" t="s">
        <v>289</v>
      </c>
      <c r="BD4087">
        <f t="shared" si="342"/>
        <v>1</v>
      </c>
      <c r="BE4087">
        <f t="shared" si="343"/>
        <v>0</v>
      </c>
    </row>
    <row r="4088" spans="1:57" x14ac:dyDescent="0.25">
      <c r="A4088" t="s">
        <v>7596</v>
      </c>
      <c r="B4088" t="s">
        <v>7540</v>
      </c>
      <c r="C4088" t="s">
        <v>7541</v>
      </c>
      <c r="D4088" t="s">
        <v>57</v>
      </c>
      <c r="E4088" t="s">
        <v>58</v>
      </c>
      <c r="F4088" s="1">
        <v>42902</v>
      </c>
      <c r="G4088" s="1">
        <v>42901</v>
      </c>
      <c r="H4088" s="1">
        <v>42902</v>
      </c>
      <c r="J4088">
        <v>561</v>
      </c>
      <c r="K4088">
        <v>561</v>
      </c>
      <c r="L4088">
        <v>20735</v>
      </c>
      <c r="M4088" t="b">
        <v>0</v>
      </c>
      <c r="O4088" t="s">
        <v>34</v>
      </c>
      <c r="P4088" s="1">
        <v>42902</v>
      </c>
      <c r="Q4088" t="b">
        <v>0</v>
      </c>
      <c r="R4088" t="b">
        <v>0</v>
      </c>
      <c r="S4088" t="b">
        <v>0</v>
      </c>
      <c r="T4088">
        <v>5</v>
      </c>
      <c r="U4088">
        <v>1</v>
      </c>
      <c r="V4088">
        <v>0</v>
      </c>
      <c r="W4088">
        <v>4</v>
      </c>
      <c r="X4088">
        <v>1</v>
      </c>
      <c r="Y4088">
        <v>1</v>
      </c>
      <c r="Z4088">
        <v>0</v>
      </c>
      <c r="AA4088">
        <v>0</v>
      </c>
      <c r="AB4088">
        <v>1</v>
      </c>
      <c r="AC4088">
        <v>2</v>
      </c>
      <c r="AD4088">
        <v>0</v>
      </c>
      <c r="AE4088">
        <v>1024</v>
      </c>
      <c r="AF4088">
        <v>8</v>
      </c>
      <c r="AG4088">
        <v>2653</v>
      </c>
      <c r="AH4088">
        <v>982</v>
      </c>
      <c r="AI4088">
        <v>0</v>
      </c>
      <c r="AN4088">
        <v>23.36</v>
      </c>
      <c r="AP4088" t="s">
        <v>59</v>
      </c>
      <c r="AS4088">
        <v>0</v>
      </c>
      <c r="AU4088">
        <v>8242</v>
      </c>
      <c r="AV4088">
        <v>200</v>
      </c>
      <c r="AW4088">
        <v>20</v>
      </c>
      <c r="AX4088">
        <v>15</v>
      </c>
      <c r="AY4088" t="s">
        <v>60</v>
      </c>
      <c r="AZ4088">
        <v>0</v>
      </c>
      <c r="BA4088">
        <f t="shared" si="346"/>
        <v>8290</v>
      </c>
      <c r="BB4088">
        <f t="shared" si="347"/>
        <v>1943</v>
      </c>
      <c r="BC4088" t="s">
        <v>289</v>
      </c>
      <c r="BD4088">
        <f t="shared" si="342"/>
        <v>1</v>
      </c>
      <c r="BE4088">
        <f t="shared" si="343"/>
        <v>0</v>
      </c>
    </row>
    <row r="4089" spans="1:57" x14ac:dyDescent="0.25">
      <c r="A4089" t="s">
        <v>7598</v>
      </c>
      <c r="B4089" t="s">
        <v>7540</v>
      </c>
      <c r="C4089" t="s">
        <v>7541</v>
      </c>
      <c r="D4089" t="s">
        <v>57</v>
      </c>
      <c r="E4089" t="s">
        <v>58</v>
      </c>
      <c r="F4089" s="1">
        <v>42871</v>
      </c>
      <c r="G4089" s="1">
        <v>42867</v>
      </c>
      <c r="H4089" s="1">
        <v>42870</v>
      </c>
      <c r="J4089">
        <v>292</v>
      </c>
      <c r="K4089">
        <v>292</v>
      </c>
      <c r="L4089">
        <v>20466</v>
      </c>
      <c r="M4089" t="b">
        <v>0</v>
      </c>
      <c r="O4089" t="s">
        <v>34</v>
      </c>
      <c r="P4089" s="1">
        <v>42871</v>
      </c>
      <c r="Q4089" t="b">
        <v>0</v>
      </c>
      <c r="R4089" t="b">
        <v>0</v>
      </c>
      <c r="S4089" t="b">
        <v>0</v>
      </c>
      <c r="T4089">
        <v>5</v>
      </c>
      <c r="U4089">
        <v>1</v>
      </c>
      <c r="V4089">
        <v>0</v>
      </c>
      <c r="W4089">
        <v>4</v>
      </c>
      <c r="X4089">
        <v>0</v>
      </c>
      <c r="Y4089">
        <v>0</v>
      </c>
      <c r="Z4089">
        <v>0</v>
      </c>
      <c r="AA4089">
        <v>0</v>
      </c>
      <c r="AB4089">
        <v>2</v>
      </c>
      <c r="AC4089">
        <v>2</v>
      </c>
      <c r="AD4089">
        <v>1</v>
      </c>
      <c r="AE4089">
        <v>1108</v>
      </c>
      <c r="AF4089">
        <v>11</v>
      </c>
      <c r="AG4089">
        <v>2847</v>
      </c>
      <c r="AH4089">
        <v>1008</v>
      </c>
      <c r="AI4089">
        <v>0</v>
      </c>
      <c r="AN4089">
        <v>24.06</v>
      </c>
      <c r="AP4089" t="s">
        <v>59</v>
      </c>
      <c r="AS4089">
        <v>0</v>
      </c>
      <c r="AU4089">
        <v>6920</v>
      </c>
      <c r="AV4089">
        <v>158</v>
      </c>
      <c r="AW4089">
        <v>20</v>
      </c>
      <c r="AX4089">
        <v>14</v>
      </c>
      <c r="AY4089" t="s">
        <v>60</v>
      </c>
      <c r="AZ4089">
        <v>0</v>
      </c>
      <c r="BA4089">
        <f t="shared" si="346"/>
        <v>8021</v>
      </c>
      <c r="BB4089">
        <f t="shared" si="347"/>
        <v>2212</v>
      </c>
      <c r="BC4089" t="s">
        <v>289</v>
      </c>
      <c r="BD4089">
        <f t="shared" si="342"/>
        <v>1</v>
      </c>
      <c r="BE4089">
        <f t="shared" si="343"/>
        <v>0</v>
      </c>
    </row>
    <row r="4090" spans="1:57" x14ac:dyDescent="0.25">
      <c r="A4090" t="s">
        <v>7600</v>
      </c>
      <c r="B4090" t="s">
        <v>7540</v>
      </c>
      <c r="C4090" t="s">
        <v>7541</v>
      </c>
      <c r="D4090" t="s">
        <v>57</v>
      </c>
      <c r="E4090" t="s">
        <v>58</v>
      </c>
      <c r="F4090" s="1">
        <v>42847</v>
      </c>
      <c r="G4090" s="1">
        <v>42844</v>
      </c>
      <c r="H4090" s="1">
        <v>42846</v>
      </c>
      <c r="J4090">
        <v>1107</v>
      </c>
      <c r="K4090">
        <v>1107</v>
      </c>
      <c r="L4090">
        <v>20174</v>
      </c>
      <c r="M4090" t="b">
        <v>1</v>
      </c>
      <c r="O4090" t="s">
        <v>34</v>
      </c>
      <c r="P4090" s="1">
        <v>42847</v>
      </c>
      <c r="Q4090" t="b">
        <v>0</v>
      </c>
      <c r="R4090" t="b">
        <v>0</v>
      </c>
      <c r="S4090" t="b">
        <v>0</v>
      </c>
      <c r="T4090">
        <v>4</v>
      </c>
      <c r="U4090">
        <v>2</v>
      </c>
      <c r="V4090">
        <v>0</v>
      </c>
      <c r="W4090">
        <v>7</v>
      </c>
      <c r="X4090">
        <v>0</v>
      </c>
      <c r="Y4090">
        <v>2</v>
      </c>
      <c r="Z4090">
        <v>0</v>
      </c>
      <c r="AA4090">
        <v>0</v>
      </c>
      <c r="AB4090">
        <v>1</v>
      </c>
      <c r="AC4090">
        <v>1</v>
      </c>
      <c r="AD4090">
        <v>0</v>
      </c>
      <c r="AE4090">
        <v>1077</v>
      </c>
      <c r="AF4090">
        <v>8</v>
      </c>
      <c r="AG4090">
        <v>2630</v>
      </c>
      <c r="AH4090">
        <v>979</v>
      </c>
      <c r="AI4090">
        <v>0</v>
      </c>
      <c r="AN4090">
        <v>25.11</v>
      </c>
      <c r="AP4090" t="s">
        <v>59</v>
      </c>
      <c r="AS4090">
        <v>2</v>
      </c>
      <c r="AU4090">
        <v>10736</v>
      </c>
      <c r="AV4090">
        <v>260</v>
      </c>
      <c r="AW4090">
        <v>21</v>
      </c>
      <c r="AX4090">
        <v>15</v>
      </c>
      <c r="AY4090" t="s">
        <v>60</v>
      </c>
      <c r="AZ4090">
        <v>0</v>
      </c>
      <c r="BA4090">
        <f t="shared" si="346"/>
        <v>7729</v>
      </c>
      <c r="BB4090">
        <f t="shared" si="347"/>
        <v>2504</v>
      </c>
      <c r="BC4090" t="s">
        <v>289</v>
      </c>
      <c r="BD4090">
        <f t="shared" si="342"/>
        <v>1</v>
      </c>
      <c r="BE4090">
        <f t="shared" si="343"/>
        <v>1</v>
      </c>
    </row>
    <row r="4091" spans="1:57" x14ac:dyDescent="0.25">
      <c r="A4091" t="s">
        <v>7602</v>
      </c>
      <c r="B4091" t="s">
        <v>7540</v>
      </c>
      <c r="C4091" t="s">
        <v>7541</v>
      </c>
      <c r="D4091" t="s">
        <v>57</v>
      </c>
      <c r="E4091" t="s">
        <v>58</v>
      </c>
      <c r="F4091" s="1">
        <v>42826</v>
      </c>
      <c r="G4091" s="1">
        <v>42823</v>
      </c>
      <c r="H4091" s="1">
        <v>42826</v>
      </c>
      <c r="J4091">
        <v>819</v>
      </c>
      <c r="K4091">
        <v>819</v>
      </c>
      <c r="L4091">
        <v>19886</v>
      </c>
      <c r="M4091" t="b">
        <v>0</v>
      </c>
      <c r="O4091" t="s">
        <v>34</v>
      </c>
      <c r="P4091" s="1">
        <v>42826</v>
      </c>
      <c r="Q4091" t="b">
        <v>0</v>
      </c>
      <c r="R4091" t="b">
        <v>0</v>
      </c>
      <c r="S4091" t="b">
        <v>0</v>
      </c>
      <c r="T4091">
        <v>4</v>
      </c>
      <c r="U4091">
        <v>1</v>
      </c>
      <c r="V4091">
        <v>0</v>
      </c>
      <c r="W4091">
        <v>5</v>
      </c>
      <c r="X4091">
        <v>0</v>
      </c>
      <c r="Y4091">
        <v>1</v>
      </c>
      <c r="Z4091">
        <v>0</v>
      </c>
      <c r="AA4091">
        <v>0</v>
      </c>
      <c r="AB4091">
        <v>1</v>
      </c>
      <c r="AC4091">
        <v>1</v>
      </c>
      <c r="AD4091">
        <v>0</v>
      </c>
      <c r="AE4091">
        <v>836</v>
      </c>
      <c r="AF4091">
        <v>7</v>
      </c>
      <c r="AG4091">
        <v>2302</v>
      </c>
      <c r="AH4091">
        <v>804</v>
      </c>
      <c r="AI4091">
        <v>0</v>
      </c>
      <c r="AN4091">
        <v>25.44</v>
      </c>
      <c r="AP4091" t="s">
        <v>59</v>
      </c>
      <c r="AS4091">
        <v>4</v>
      </c>
      <c r="AU4091">
        <v>10100</v>
      </c>
      <c r="AV4091">
        <v>664</v>
      </c>
      <c r="AW4091">
        <v>21</v>
      </c>
      <c r="AX4091">
        <v>17</v>
      </c>
      <c r="AY4091" t="s">
        <v>60</v>
      </c>
      <c r="AZ4091">
        <v>0</v>
      </c>
      <c r="BA4091">
        <f t="shared" si="346"/>
        <v>7441</v>
      </c>
      <c r="BB4091">
        <f t="shared" si="347"/>
        <v>2792</v>
      </c>
      <c r="BC4091" t="s">
        <v>289</v>
      </c>
      <c r="BD4091">
        <f t="shared" si="342"/>
        <v>1</v>
      </c>
      <c r="BE4091">
        <f t="shared" si="343"/>
        <v>0</v>
      </c>
    </row>
    <row r="4092" spans="1:57" x14ac:dyDescent="0.25">
      <c r="A4092" t="s">
        <v>7604</v>
      </c>
      <c r="B4092" t="s">
        <v>7540</v>
      </c>
      <c r="C4092" t="s">
        <v>7541</v>
      </c>
      <c r="D4092" t="s">
        <v>57</v>
      </c>
      <c r="E4092" t="s">
        <v>58</v>
      </c>
      <c r="F4092" s="1">
        <v>42808</v>
      </c>
      <c r="G4092" s="1">
        <v>42806</v>
      </c>
      <c r="H4092" s="1">
        <v>42808</v>
      </c>
      <c r="J4092">
        <v>590</v>
      </c>
      <c r="K4092">
        <v>590</v>
      </c>
      <c r="L4092">
        <v>19657</v>
      </c>
      <c r="M4092" t="b">
        <v>0</v>
      </c>
      <c r="O4092" t="s">
        <v>34</v>
      </c>
      <c r="P4092" s="1">
        <v>42808</v>
      </c>
      <c r="Q4092" t="b">
        <v>0</v>
      </c>
      <c r="R4092" t="b">
        <v>0</v>
      </c>
      <c r="S4092" t="b">
        <v>0</v>
      </c>
      <c r="T4092">
        <v>5</v>
      </c>
      <c r="U4092">
        <v>1</v>
      </c>
      <c r="V4092">
        <v>0</v>
      </c>
      <c r="W4092">
        <v>6</v>
      </c>
      <c r="X4092">
        <v>0</v>
      </c>
      <c r="Y4092">
        <v>1</v>
      </c>
      <c r="Z4092">
        <v>0</v>
      </c>
      <c r="AA4092">
        <v>0</v>
      </c>
      <c r="AB4092">
        <v>1</v>
      </c>
      <c r="AC4092">
        <v>2</v>
      </c>
      <c r="AD4092">
        <v>0</v>
      </c>
      <c r="AE4092">
        <v>1259</v>
      </c>
      <c r="AF4092">
        <v>10</v>
      </c>
      <c r="AG4092">
        <v>3215</v>
      </c>
      <c r="AH4092">
        <v>1223</v>
      </c>
      <c r="AI4092">
        <v>0</v>
      </c>
      <c r="AN4092">
        <v>25.6</v>
      </c>
      <c r="AP4092" t="s">
        <v>59</v>
      </c>
      <c r="AS4092">
        <v>0</v>
      </c>
      <c r="AU4092">
        <v>7973</v>
      </c>
      <c r="AV4092">
        <v>493</v>
      </c>
      <c r="AW4092">
        <v>20</v>
      </c>
      <c r="AX4092">
        <v>16</v>
      </c>
      <c r="AY4092" t="s">
        <v>60</v>
      </c>
      <c r="AZ4092">
        <v>0</v>
      </c>
      <c r="BA4092">
        <f t="shared" si="346"/>
        <v>7212</v>
      </c>
      <c r="BB4092">
        <f t="shared" si="347"/>
        <v>3021</v>
      </c>
      <c r="BC4092" t="s">
        <v>289</v>
      </c>
      <c r="BD4092">
        <f t="shared" si="342"/>
        <v>1</v>
      </c>
      <c r="BE4092">
        <f t="shared" si="343"/>
        <v>0</v>
      </c>
    </row>
    <row r="4093" spans="1:57" x14ac:dyDescent="0.25">
      <c r="A4093" t="s">
        <v>7606</v>
      </c>
      <c r="B4093" t="s">
        <v>7540</v>
      </c>
      <c r="C4093" t="s">
        <v>7541</v>
      </c>
      <c r="D4093" t="s">
        <v>57</v>
      </c>
      <c r="E4093" t="s">
        <v>58</v>
      </c>
      <c r="F4093" s="1">
        <v>42783</v>
      </c>
      <c r="G4093" s="1">
        <v>42781</v>
      </c>
      <c r="H4093" s="1">
        <v>42783</v>
      </c>
      <c r="J4093">
        <v>274</v>
      </c>
      <c r="K4093">
        <v>274</v>
      </c>
      <c r="L4093">
        <v>19341</v>
      </c>
      <c r="M4093" t="b">
        <v>0</v>
      </c>
      <c r="O4093" t="s">
        <v>34</v>
      </c>
      <c r="P4093" s="1">
        <v>42783</v>
      </c>
      <c r="Q4093" t="b">
        <v>0</v>
      </c>
      <c r="R4093" t="b">
        <v>0</v>
      </c>
      <c r="S4093" t="b">
        <v>0</v>
      </c>
      <c r="T4093">
        <v>2</v>
      </c>
      <c r="U4093">
        <v>0</v>
      </c>
      <c r="V4093">
        <v>0</v>
      </c>
      <c r="W4093">
        <v>2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1</v>
      </c>
      <c r="AD4093">
        <v>0</v>
      </c>
      <c r="AE4093">
        <v>952</v>
      </c>
      <c r="AF4093">
        <v>9</v>
      </c>
      <c r="AG4093">
        <v>2405</v>
      </c>
      <c r="AH4093">
        <v>909</v>
      </c>
      <c r="AI4093">
        <v>0</v>
      </c>
      <c r="AN4093">
        <v>25.81</v>
      </c>
      <c r="AP4093" t="s">
        <v>59</v>
      </c>
      <c r="AS4093">
        <v>0</v>
      </c>
      <c r="AU4093">
        <v>6241</v>
      </c>
      <c r="AV4093">
        <v>137</v>
      </c>
      <c r="AW4093">
        <v>20</v>
      </c>
      <c r="AX4093">
        <v>14</v>
      </c>
      <c r="AY4093" t="s">
        <v>60</v>
      </c>
      <c r="AZ4093">
        <v>0</v>
      </c>
      <c r="BA4093">
        <f t="shared" si="346"/>
        <v>6896</v>
      </c>
      <c r="BB4093">
        <f t="shared" si="347"/>
        <v>3337</v>
      </c>
      <c r="BC4093" t="s">
        <v>289</v>
      </c>
      <c r="BD4093">
        <f t="shared" si="342"/>
        <v>1</v>
      </c>
      <c r="BE4093">
        <f t="shared" si="343"/>
        <v>0</v>
      </c>
    </row>
    <row r="4094" spans="1:57" x14ac:dyDescent="0.25">
      <c r="A4094" t="s">
        <v>7608</v>
      </c>
      <c r="B4094" t="s">
        <v>7540</v>
      </c>
      <c r="C4094" t="s">
        <v>7541</v>
      </c>
      <c r="D4094" t="s">
        <v>57</v>
      </c>
      <c r="E4094" t="s">
        <v>58</v>
      </c>
      <c r="F4094" s="1">
        <v>42767</v>
      </c>
      <c r="G4094" s="1">
        <v>42765</v>
      </c>
      <c r="H4094" s="1">
        <v>42766</v>
      </c>
      <c r="J4094">
        <v>1032</v>
      </c>
      <c r="K4094">
        <v>1032</v>
      </c>
      <c r="L4094">
        <v>19067</v>
      </c>
      <c r="M4094" t="b">
        <v>1</v>
      </c>
      <c r="O4094" t="s">
        <v>34</v>
      </c>
      <c r="P4094" s="1">
        <v>42767</v>
      </c>
      <c r="Q4094" t="b">
        <v>0</v>
      </c>
      <c r="R4094" t="b">
        <v>0</v>
      </c>
      <c r="S4094" t="b">
        <v>0</v>
      </c>
      <c r="T4094">
        <v>4</v>
      </c>
      <c r="U4094">
        <v>1</v>
      </c>
      <c r="V4094">
        <v>0</v>
      </c>
      <c r="W4094">
        <v>9</v>
      </c>
      <c r="X4094">
        <v>0</v>
      </c>
      <c r="Y4094">
        <v>1</v>
      </c>
      <c r="Z4094">
        <v>1</v>
      </c>
      <c r="AA4094">
        <v>0</v>
      </c>
      <c r="AB4094">
        <v>0</v>
      </c>
      <c r="AC4094">
        <v>1</v>
      </c>
      <c r="AD4094">
        <v>1</v>
      </c>
      <c r="AE4094">
        <v>1142</v>
      </c>
      <c r="AF4094">
        <v>10</v>
      </c>
      <c r="AG4094">
        <v>3004</v>
      </c>
      <c r="AH4094">
        <v>1205</v>
      </c>
      <c r="AI4094">
        <v>1</v>
      </c>
      <c r="AN4094">
        <v>24.38</v>
      </c>
      <c r="AP4094" t="s">
        <v>59</v>
      </c>
      <c r="AS4094">
        <v>5</v>
      </c>
      <c r="AU4094">
        <v>9762</v>
      </c>
      <c r="AV4094">
        <v>235</v>
      </c>
      <c r="AW4094">
        <v>20</v>
      </c>
      <c r="AX4094">
        <v>15</v>
      </c>
      <c r="AY4094" t="s">
        <v>60</v>
      </c>
      <c r="AZ4094">
        <v>0</v>
      </c>
      <c r="BA4094">
        <f t="shared" si="346"/>
        <v>6622</v>
      </c>
      <c r="BB4094">
        <f t="shared" si="347"/>
        <v>3611</v>
      </c>
      <c r="BC4094" t="s">
        <v>289</v>
      </c>
      <c r="BD4094">
        <f t="shared" si="342"/>
        <v>1</v>
      </c>
      <c r="BE4094">
        <f t="shared" si="343"/>
        <v>1</v>
      </c>
    </row>
    <row r="4095" spans="1:57" x14ac:dyDescent="0.25">
      <c r="A4095" t="s">
        <v>7610</v>
      </c>
      <c r="B4095" t="s">
        <v>7540</v>
      </c>
      <c r="C4095" t="s">
        <v>7541</v>
      </c>
      <c r="D4095" t="s">
        <v>57</v>
      </c>
      <c r="E4095" t="s">
        <v>58</v>
      </c>
      <c r="F4095" s="1">
        <v>42747</v>
      </c>
      <c r="G4095" s="1">
        <v>42745</v>
      </c>
      <c r="H4095" s="1">
        <v>42747</v>
      </c>
      <c r="J4095">
        <v>758</v>
      </c>
      <c r="K4095">
        <v>758</v>
      </c>
      <c r="L4095">
        <v>18793</v>
      </c>
      <c r="M4095" t="b">
        <v>0</v>
      </c>
      <c r="O4095" t="s">
        <v>34</v>
      </c>
      <c r="P4095" s="1">
        <v>42747</v>
      </c>
      <c r="Q4095" t="b">
        <v>0</v>
      </c>
      <c r="R4095" t="b">
        <v>0</v>
      </c>
      <c r="S4095" t="b">
        <v>0</v>
      </c>
      <c r="T4095">
        <v>5</v>
      </c>
      <c r="U4095">
        <v>1</v>
      </c>
      <c r="V4095">
        <v>0</v>
      </c>
      <c r="W4095">
        <v>7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1140</v>
      </c>
      <c r="AF4095">
        <v>9</v>
      </c>
      <c r="AG4095">
        <v>2844</v>
      </c>
      <c r="AH4095">
        <v>1129</v>
      </c>
      <c r="AI4095">
        <v>1</v>
      </c>
      <c r="AN4095">
        <v>24.13</v>
      </c>
      <c r="AP4095" t="s">
        <v>59</v>
      </c>
      <c r="AS4095">
        <v>4</v>
      </c>
      <c r="AU4095">
        <v>11814</v>
      </c>
      <c r="AV4095">
        <v>296</v>
      </c>
      <c r="AW4095">
        <v>21</v>
      </c>
      <c r="AX4095">
        <v>15</v>
      </c>
      <c r="AY4095" t="s">
        <v>60</v>
      </c>
      <c r="AZ4095">
        <v>0</v>
      </c>
      <c r="BA4095">
        <f t="shared" si="346"/>
        <v>6348</v>
      </c>
      <c r="BB4095">
        <f t="shared" si="347"/>
        <v>3885</v>
      </c>
      <c r="BC4095" t="s">
        <v>289</v>
      </c>
      <c r="BD4095">
        <f t="shared" si="342"/>
        <v>1</v>
      </c>
      <c r="BE4095">
        <f t="shared" si="343"/>
        <v>0</v>
      </c>
    </row>
    <row r="4096" spans="1:57" x14ac:dyDescent="0.25">
      <c r="A4096" t="s">
        <v>7612</v>
      </c>
      <c r="B4096" t="s">
        <v>7540</v>
      </c>
      <c r="C4096" t="s">
        <v>7541</v>
      </c>
      <c r="D4096" t="s">
        <v>57</v>
      </c>
      <c r="E4096" t="s">
        <v>58</v>
      </c>
      <c r="F4096" s="1">
        <v>42725</v>
      </c>
      <c r="G4096" s="1">
        <v>42723</v>
      </c>
      <c r="H4096" s="1">
        <v>42724</v>
      </c>
      <c r="J4096">
        <v>524</v>
      </c>
      <c r="K4096">
        <v>524</v>
      </c>
      <c r="L4096">
        <v>18559</v>
      </c>
      <c r="M4096" t="b">
        <v>0</v>
      </c>
      <c r="O4096" t="s">
        <v>34</v>
      </c>
      <c r="P4096" s="1">
        <v>42725</v>
      </c>
      <c r="Q4096" t="b">
        <v>0</v>
      </c>
      <c r="R4096" t="b">
        <v>0</v>
      </c>
      <c r="S4096" t="b">
        <v>0</v>
      </c>
      <c r="T4096">
        <v>2</v>
      </c>
      <c r="U4096">
        <v>1</v>
      </c>
      <c r="V4096">
        <v>0</v>
      </c>
      <c r="W4096">
        <v>5</v>
      </c>
      <c r="X4096">
        <v>0</v>
      </c>
      <c r="Y4096">
        <v>0</v>
      </c>
      <c r="Z4096">
        <v>0</v>
      </c>
      <c r="AA4096">
        <v>0</v>
      </c>
      <c r="AB4096">
        <v>2</v>
      </c>
      <c r="AC4096">
        <v>1</v>
      </c>
      <c r="AD4096">
        <v>0</v>
      </c>
      <c r="AE4096">
        <v>1187</v>
      </c>
      <c r="AF4096">
        <v>10</v>
      </c>
      <c r="AG4096">
        <v>3267</v>
      </c>
      <c r="AH4096">
        <v>1065</v>
      </c>
      <c r="AI4096">
        <v>1</v>
      </c>
      <c r="AN4096">
        <v>24.88</v>
      </c>
      <c r="AP4096" t="s">
        <v>59</v>
      </c>
      <c r="AS4096">
        <v>3</v>
      </c>
      <c r="AU4096">
        <v>10012</v>
      </c>
      <c r="AV4096">
        <v>258</v>
      </c>
      <c r="AW4096">
        <v>21</v>
      </c>
      <c r="AX4096">
        <v>15</v>
      </c>
      <c r="AY4096" t="s">
        <v>60</v>
      </c>
      <c r="AZ4096">
        <v>0</v>
      </c>
      <c r="BA4096">
        <f t="shared" si="346"/>
        <v>6114</v>
      </c>
      <c r="BB4096">
        <f t="shared" si="347"/>
        <v>4119</v>
      </c>
      <c r="BD4096" t="e">
        <f t="shared" si="342"/>
        <v>#N/A</v>
      </c>
      <c r="BE4096">
        <f t="shared" si="343"/>
        <v>0</v>
      </c>
    </row>
    <row r="4097" spans="1:57" x14ac:dyDescent="0.25">
      <c r="A4097" t="s">
        <v>7614</v>
      </c>
      <c r="B4097" t="s">
        <v>7540</v>
      </c>
      <c r="C4097" t="s">
        <v>7541</v>
      </c>
      <c r="D4097" t="s">
        <v>57</v>
      </c>
      <c r="E4097" t="s">
        <v>58</v>
      </c>
      <c r="F4097" s="1">
        <v>42707</v>
      </c>
      <c r="G4097" s="1">
        <v>42704</v>
      </c>
      <c r="H4097" s="1">
        <v>42706</v>
      </c>
      <c r="J4097">
        <v>268</v>
      </c>
      <c r="K4097">
        <v>268</v>
      </c>
      <c r="L4097">
        <v>18303</v>
      </c>
      <c r="M4097" t="b">
        <v>0</v>
      </c>
      <c r="O4097" t="s">
        <v>34</v>
      </c>
      <c r="P4097" s="1">
        <v>42707</v>
      </c>
      <c r="Q4097" t="b">
        <v>0</v>
      </c>
      <c r="R4097" t="b">
        <v>0</v>
      </c>
      <c r="S4097" t="b">
        <v>0</v>
      </c>
      <c r="T4097">
        <v>3</v>
      </c>
      <c r="U4097">
        <v>1</v>
      </c>
      <c r="V4097">
        <v>0</v>
      </c>
      <c r="W4097">
        <v>4</v>
      </c>
      <c r="X4097">
        <v>0</v>
      </c>
      <c r="Y4097">
        <v>1</v>
      </c>
      <c r="Z4097">
        <v>0</v>
      </c>
      <c r="AA4097">
        <v>0</v>
      </c>
      <c r="AB4097">
        <v>2</v>
      </c>
      <c r="AC4097">
        <v>0</v>
      </c>
      <c r="AD4097">
        <v>0</v>
      </c>
      <c r="AE4097">
        <v>1032</v>
      </c>
      <c r="AF4097">
        <v>8</v>
      </c>
      <c r="AG4097">
        <v>2766</v>
      </c>
      <c r="AH4097">
        <v>984</v>
      </c>
      <c r="AI4097">
        <v>0</v>
      </c>
      <c r="AN4097">
        <v>23.45</v>
      </c>
      <c r="AP4097" t="s">
        <v>59</v>
      </c>
      <c r="AS4097">
        <v>6</v>
      </c>
      <c r="AU4097">
        <v>6250</v>
      </c>
      <c r="AV4097">
        <v>195</v>
      </c>
      <c r="AW4097">
        <v>20</v>
      </c>
      <c r="AX4097">
        <v>15</v>
      </c>
      <c r="AY4097" t="s">
        <v>60</v>
      </c>
      <c r="AZ4097">
        <v>0</v>
      </c>
      <c r="BA4097">
        <f t="shared" si="346"/>
        <v>5858</v>
      </c>
      <c r="BB4097">
        <f t="shared" si="347"/>
        <v>4375</v>
      </c>
      <c r="BD4097" t="e">
        <f t="shared" si="342"/>
        <v>#N/A</v>
      </c>
      <c r="BE4097">
        <f t="shared" si="343"/>
        <v>0</v>
      </c>
    </row>
    <row r="4098" spans="1:57" x14ac:dyDescent="0.25">
      <c r="A4098" t="s">
        <v>7616</v>
      </c>
      <c r="B4098" t="s">
        <v>7540</v>
      </c>
      <c r="C4098" t="s">
        <v>7541</v>
      </c>
      <c r="D4098" t="s">
        <v>57</v>
      </c>
      <c r="E4098" t="s">
        <v>58</v>
      </c>
      <c r="F4098" s="1">
        <v>42685</v>
      </c>
      <c r="G4098" s="1">
        <v>42684</v>
      </c>
      <c r="H4098" s="1">
        <v>42685</v>
      </c>
      <c r="J4098">
        <v>1018</v>
      </c>
      <c r="K4098">
        <v>1018</v>
      </c>
      <c r="L4098">
        <v>18035</v>
      </c>
      <c r="M4098" t="b">
        <v>1</v>
      </c>
      <c r="O4098" t="s">
        <v>34</v>
      </c>
      <c r="P4098" s="1">
        <v>42685</v>
      </c>
      <c r="Q4098" t="b">
        <v>0</v>
      </c>
      <c r="R4098" t="b">
        <v>0</v>
      </c>
      <c r="S4098" t="b">
        <v>0</v>
      </c>
      <c r="T4098">
        <v>2</v>
      </c>
      <c r="U4098">
        <v>1</v>
      </c>
      <c r="V4098">
        <v>0</v>
      </c>
      <c r="W4098">
        <v>9</v>
      </c>
      <c r="X4098">
        <v>1</v>
      </c>
      <c r="Y4098">
        <v>1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999</v>
      </c>
      <c r="AF4098">
        <v>9</v>
      </c>
      <c r="AG4098">
        <v>2651</v>
      </c>
      <c r="AH4098">
        <v>997</v>
      </c>
      <c r="AI4098">
        <v>0</v>
      </c>
      <c r="AN4098">
        <v>25.01</v>
      </c>
      <c r="AP4098" t="s">
        <v>59</v>
      </c>
      <c r="AS4098">
        <v>6</v>
      </c>
      <c r="AU4098">
        <v>16667</v>
      </c>
      <c r="AV4098">
        <v>340</v>
      </c>
      <c r="AW4098">
        <v>21</v>
      </c>
      <c r="AX4098">
        <v>16</v>
      </c>
      <c r="AY4098" t="s">
        <v>60</v>
      </c>
      <c r="AZ4098">
        <v>0</v>
      </c>
      <c r="BA4098">
        <f t="shared" si="346"/>
        <v>5590</v>
      </c>
      <c r="BB4098">
        <f t="shared" si="347"/>
        <v>4643</v>
      </c>
      <c r="BD4098" t="e">
        <f t="shared" si="342"/>
        <v>#N/A</v>
      </c>
      <c r="BE4098">
        <f t="shared" si="343"/>
        <v>1</v>
      </c>
    </row>
    <row r="4099" spans="1:57" x14ac:dyDescent="0.25">
      <c r="A4099" t="s">
        <v>7618</v>
      </c>
      <c r="B4099" t="s">
        <v>7540</v>
      </c>
      <c r="C4099" t="s">
        <v>7541</v>
      </c>
      <c r="D4099" t="s">
        <v>57</v>
      </c>
      <c r="E4099" t="s">
        <v>58</v>
      </c>
      <c r="F4099" s="1">
        <v>42669</v>
      </c>
      <c r="G4099" s="1">
        <v>42665</v>
      </c>
      <c r="H4099" s="1">
        <v>42668</v>
      </c>
      <c r="J4099">
        <v>770</v>
      </c>
      <c r="K4099">
        <v>770</v>
      </c>
      <c r="L4099">
        <v>17787</v>
      </c>
      <c r="M4099" t="b">
        <v>0</v>
      </c>
      <c r="O4099" t="s">
        <v>34</v>
      </c>
      <c r="P4099" s="1">
        <v>42669</v>
      </c>
      <c r="Q4099" t="b">
        <v>0</v>
      </c>
      <c r="R4099" t="b">
        <v>0</v>
      </c>
      <c r="S4099" t="b">
        <v>0</v>
      </c>
      <c r="T4099">
        <v>5</v>
      </c>
      <c r="U4099">
        <v>1</v>
      </c>
      <c r="V4099">
        <v>0</v>
      </c>
      <c r="W4099">
        <v>9</v>
      </c>
      <c r="X4099">
        <v>0</v>
      </c>
      <c r="Y4099">
        <v>1</v>
      </c>
      <c r="Z4099">
        <v>0</v>
      </c>
      <c r="AA4099">
        <v>1</v>
      </c>
      <c r="AB4099">
        <v>4</v>
      </c>
      <c r="AC4099">
        <v>2</v>
      </c>
      <c r="AD4099">
        <v>1</v>
      </c>
      <c r="AE4099">
        <v>1170</v>
      </c>
      <c r="AF4099">
        <v>10</v>
      </c>
      <c r="AG4099">
        <v>3195</v>
      </c>
      <c r="AH4099">
        <v>1169</v>
      </c>
      <c r="AI4099">
        <v>0</v>
      </c>
      <c r="AN4099">
        <v>24.5</v>
      </c>
      <c r="AP4099" t="s">
        <v>59</v>
      </c>
      <c r="AS4099">
        <v>8</v>
      </c>
      <c r="AU4099">
        <v>14819</v>
      </c>
      <c r="AV4099">
        <v>525</v>
      </c>
      <c r="AW4099">
        <v>21</v>
      </c>
      <c r="AX4099">
        <v>16</v>
      </c>
      <c r="AY4099" t="s">
        <v>60</v>
      </c>
      <c r="AZ4099">
        <v>0</v>
      </c>
      <c r="BA4099">
        <f t="shared" si="346"/>
        <v>5342</v>
      </c>
      <c r="BB4099">
        <f t="shared" si="347"/>
        <v>4891</v>
      </c>
      <c r="BD4099" t="e">
        <f t="shared" ref="BD4099:BD4162" si="348">_xlfn.IFS(BC4099="A",1,BC4099="B",2,BC4099="C",3,BC4099="X",4)</f>
        <v>#N/A</v>
      </c>
      <c r="BE4099">
        <f t="shared" ref="BE4099:BE4162" si="349">IF(M4099=TRUE,1,0)</f>
        <v>0</v>
      </c>
    </row>
    <row r="4100" spans="1:57" x14ac:dyDescent="0.25">
      <c r="A4100" t="s">
        <v>7620</v>
      </c>
      <c r="B4100" t="s">
        <v>7540</v>
      </c>
      <c r="C4100" t="s">
        <v>7541</v>
      </c>
      <c r="D4100" t="s">
        <v>57</v>
      </c>
      <c r="E4100" t="s">
        <v>58</v>
      </c>
      <c r="F4100" s="1">
        <v>42648</v>
      </c>
      <c r="G4100" s="1">
        <v>42647</v>
      </c>
      <c r="H4100" s="1">
        <v>42648</v>
      </c>
      <c r="J4100">
        <v>510</v>
      </c>
      <c r="K4100">
        <v>510</v>
      </c>
      <c r="L4100">
        <v>17527</v>
      </c>
      <c r="M4100" t="b">
        <v>0</v>
      </c>
      <c r="O4100" t="s">
        <v>34</v>
      </c>
      <c r="P4100" s="1">
        <v>42649</v>
      </c>
      <c r="Q4100" t="b">
        <v>0</v>
      </c>
      <c r="R4100" t="b">
        <v>0</v>
      </c>
      <c r="S4100" t="b">
        <v>0</v>
      </c>
      <c r="T4100">
        <v>6</v>
      </c>
      <c r="U4100">
        <v>2</v>
      </c>
      <c r="V4100">
        <v>0</v>
      </c>
      <c r="W4100">
        <v>8</v>
      </c>
      <c r="X4100">
        <v>0</v>
      </c>
      <c r="Y4100">
        <v>1</v>
      </c>
      <c r="Z4100">
        <v>0</v>
      </c>
      <c r="AA4100">
        <v>0</v>
      </c>
      <c r="AB4100">
        <v>3</v>
      </c>
      <c r="AC4100">
        <v>1</v>
      </c>
      <c r="AD4100">
        <v>0</v>
      </c>
      <c r="AE4100">
        <v>1228</v>
      </c>
      <c r="AF4100">
        <v>14</v>
      </c>
      <c r="AG4100">
        <v>3106</v>
      </c>
      <c r="AH4100">
        <v>1238</v>
      </c>
      <c r="AI4100">
        <v>0</v>
      </c>
      <c r="AN4100">
        <v>24.74</v>
      </c>
      <c r="AP4100" t="s">
        <v>59</v>
      </c>
      <c r="AS4100">
        <v>4</v>
      </c>
      <c r="AU4100">
        <v>15133</v>
      </c>
      <c r="AV4100">
        <v>509</v>
      </c>
      <c r="AW4100">
        <v>21</v>
      </c>
      <c r="AX4100">
        <v>16</v>
      </c>
      <c r="AY4100" t="s">
        <v>60</v>
      </c>
      <c r="AZ4100">
        <v>0</v>
      </c>
      <c r="BA4100">
        <f t="shared" si="346"/>
        <v>5082</v>
      </c>
      <c r="BB4100">
        <f t="shared" si="347"/>
        <v>5151</v>
      </c>
      <c r="BD4100" t="e">
        <f t="shared" si="348"/>
        <v>#N/A</v>
      </c>
      <c r="BE4100">
        <f t="shared" si="349"/>
        <v>0</v>
      </c>
    </row>
    <row r="4101" spans="1:57" x14ac:dyDescent="0.25">
      <c r="A4101" t="s">
        <v>7622</v>
      </c>
      <c r="B4101" t="s">
        <v>7540</v>
      </c>
      <c r="C4101" t="s">
        <v>7541</v>
      </c>
      <c r="D4101" t="s">
        <v>57</v>
      </c>
      <c r="E4101" t="s">
        <v>58</v>
      </c>
      <c r="F4101" s="1">
        <v>42628</v>
      </c>
      <c r="G4101" s="1">
        <v>42625</v>
      </c>
      <c r="H4101" s="1">
        <v>42627</v>
      </c>
      <c r="J4101">
        <v>243</v>
      </c>
      <c r="K4101">
        <v>243</v>
      </c>
      <c r="L4101">
        <v>17260</v>
      </c>
      <c r="M4101" t="b">
        <v>0</v>
      </c>
      <c r="O4101" t="s">
        <v>34</v>
      </c>
      <c r="P4101" s="1">
        <v>42628</v>
      </c>
      <c r="Q4101" t="b">
        <v>0</v>
      </c>
      <c r="R4101" t="b">
        <v>0</v>
      </c>
      <c r="S4101" t="b">
        <v>0</v>
      </c>
      <c r="T4101">
        <v>4</v>
      </c>
      <c r="U4101">
        <v>1</v>
      </c>
      <c r="V4101">
        <v>0</v>
      </c>
      <c r="W4101">
        <v>6</v>
      </c>
      <c r="X4101">
        <v>1</v>
      </c>
      <c r="Y4101">
        <v>0</v>
      </c>
      <c r="Z4101">
        <v>0</v>
      </c>
      <c r="AA4101">
        <v>0</v>
      </c>
      <c r="AB4101">
        <v>5</v>
      </c>
      <c r="AC4101">
        <v>0</v>
      </c>
      <c r="AD4101">
        <v>1</v>
      </c>
      <c r="AE4101">
        <v>1152</v>
      </c>
      <c r="AF4101">
        <v>10</v>
      </c>
      <c r="AG4101">
        <v>3043</v>
      </c>
      <c r="AH4101">
        <v>1074</v>
      </c>
      <c r="AI4101">
        <v>0</v>
      </c>
      <c r="AN4101">
        <v>24.72</v>
      </c>
      <c r="AP4101" t="s">
        <v>59</v>
      </c>
      <c r="AS4101">
        <v>1</v>
      </c>
      <c r="AU4101">
        <v>6757</v>
      </c>
      <c r="AV4101">
        <v>214</v>
      </c>
      <c r="AW4101">
        <v>20</v>
      </c>
      <c r="AX4101">
        <v>15</v>
      </c>
      <c r="AY4101" t="s">
        <v>60</v>
      </c>
      <c r="AZ4101">
        <v>0</v>
      </c>
      <c r="BA4101">
        <f t="shared" si="346"/>
        <v>4815</v>
      </c>
      <c r="BB4101">
        <f t="shared" si="347"/>
        <v>5418</v>
      </c>
      <c r="BD4101" t="e">
        <f t="shared" si="348"/>
        <v>#N/A</v>
      </c>
      <c r="BE4101">
        <f t="shared" si="349"/>
        <v>0</v>
      </c>
    </row>
    <row r="4102" spans="1:57" x14ac:dyDescent="0.25">
      <c r="A4102" t="s">
        <v>7624</v>
      </c>
      <c r="B4102" t="s">
        <v>7540</v>
      </c>
      <c r="C4102" t="s">
        <v>7541</v>
      </c>
      <c r="D4102" t="s">
        <v>57</v>
      </c>
      <c r="E4102" t="s">
        <v>58</v>
      </c>
      <c r="F4102" s="1">
        <v>42608</v>
      </c>
      <c r="G4102" s="1">
        <v>42607</v>
      </c>
      <c r="H4102" s="1">
        <v>42608</v>
      </c>
      <c r="J4102">
        <v>989</v>
      </c>
      <c r="K4102">
        <v>989</v>
      </c>
      <c r="L4102">
        <v>17017</v>
      </c>
      <c r="M4102" t="b">
        <v>1</v>
      </c>
      <c r="O4102" t="s">
        <v>34</v>
      </c>
      <c r="P4102" s="1">
        <v>42608</v>
      </c>
      <c r="Q4102" t="b">
        <v>0</v>
      </c>
      <c r="R4102" t="b">
        <v>0</v>
      </c>
      <c r="S4102" t="b">
        <v>0</v>
      </c>
      <c r="T4102">
        <v>7</v>
      </c>
      <c r="U4102">
        <v>1</v>
      </c>
      <c r="V4102">
        <v>0</v>
      </c>
      <c r="W4102">
        <v>16</v>
      </c>
      <c r="X4102">
        <v>1</v>
      </c>
      <c r="Y4102">
        <v>2</v>
      </c>
      <c r="Z4102">
        <v>0</v>
      </c>
      <c r="AA4102">
        <v>0</v>
      </c>
      <c r="AB4102">
        <v>4</v>
      </c>
      <c r="AC4102">
        <v>0</v>
      </c>
      <c r="AD4102">
        <v>0</v>
      </c>
      <c r="AE4102">
        <v>1133</v>
      </c>
      <c r="AF4102">
        <v>5</v>
      </c>
      <c r="AG4102">
        <v>2898</v>
      </c>
      <c r="AH4102">
        <v>1136</v>
      </c>
      <c r="AI4102">
        <v>0</v>
      </c>
      <c r="AN4102">
        <v>24.7</v>
      </c>
      <c r="AP4102" t="s">
        <v>59</v>
      </c>
      <c r="AS4102">
        <v>8</v>
      </c>
      <c r="AU4102">
        <v>20608</v>
      </c>
      <c r="AV4102">
        <v>498</v>
      </c>
      <c r="AW4102">
        <v>22</v>
      </c>
      <c r="AX4102">
        <v>16</v>
      </c>
      <c r="AZ4102">
        <v>0</v>
      </c>
      <c r="BA4102">
        <f t="shared" si="346"/>
        <v>4572</v>
      </c>
      <c r="BB4102">
        <f t="shared" si="347"/>
        <v>5661</v>
      </c>
      <c r="BD4102" t="e">
        <f t="shared" si="348"/>
        <v>#N/A</v>
      </c>
      <c r="BE4102">
        <f t="shared" si="349"/>
        <v>1</v>
      </c>
    </row>
    <row r="4103" spans="1:57" x14ac:dyDescent="0.25">
      <c r="A4103" t="s">
        <v>7626</v>
      </c>
      <c r="B4103" t="s">
        <v>7540</v>
      </c>
      <c r="C4103" t="s">
        <v>7541</v>
      </c>
      <c r="D4103" t="s">
        <v>57</v>
      </c>
      <c r="E4103" t="s">
        <v>58</v>
      </c>
      <c r="F4103" s="1">
        <v>42592</v>
      </c>
      <c r="G4103" s="1">
        <v>42590</v>
      </c>
      <c r="H4103" s="1">
        <v>42592</v>
      </c>
      <c r="J4103">
        <v>744</v>
      </c>
      <c r="K4103">
        <v>744</v>
      </c>
      <c r="L4103">
        <v>16772</v>
      </c>
      <c r="M4103" t="b">
        <v>0</v>
      </c>
      <c r="O4103" t="s">
        <v>34</v>
      </c>
      <c r="P4103" s="1">
        <v>42592</v>
      </c>
      <c r="Q4103" t="b">
        <v>0</v>
      </c>
      <c r="R4103" t="b">
        <v>0</v>
      </c>
      <c r="S4103" t="b">
        <v>0</v>
      </c>
      <c r="T4103">
        <v>8</v>
      </c>
      <c r="U4103">
        <v>1</v>
      </c>
      <c r="V4103">
        <v>0</v>
      </c>
      <c r="W4103">
        <v>15</v>
      </c>
      <c r="X4103">
        <v>1</v>
      </c>
      <c r="Y4103">
        <v>1</v>
      </c>
      <c r="Z4103">
        <v>1</v>
      </c>
      <c r="AA4103">
        <v>0</v>
      </c>
      <c r="AB4103">
        <v>0</v>
      </c>
      <c r="AC4103">
        <v>0</v>
      </c>
      <c r="AD4103">
        <v>1</v>
      </c>
      <c r="AE4103">
        <v>1110</v>
      </c>
      <c r="AF4103">
        <v>9</v>
      </c>
      <c r="AG4103">
        <v>2877</v>
      </c>
      <c r="AH4103">
        <v>1106</v>
      </c>
      <c r="AI4103">
        <v>0</v>
      </c>
      <c r="AN4103">
        <v>24.49</v>
      </c>
      <c r="AP4103" t="s">
        <v>59</v>
      </c>
      <c r="AS4103">
        <v>27</v>
      </c>
      <c r="AU4103">
        <v>24193</v>
      </c>
      <c r="AV4103">
        <v>899</v>
      </c>
      <c r="AW4103">
        <v>22</v>
      </c>
      <c r="AX4103">
        <v>17</v>
      </c>
      <c r="AZ4103">
        <v>0</v>
      </c>
      <c r="BA4103">
        <f t="shared" si="346"/>
        <v>4327</v>
      </c>
      <c r="BB4103">
        <f t="shared" si="347"/>
        <v>5906</v>
      </c>
      <c r="BD4103" t="e">
        <f t="shared" si="348"/>
        <v>#N/A</v>
      </c>
      <c r="BE4103">
        <f t="shared" si="349"/>
        <v>0</v>
      </c>
    </row>
    <row r="4104" spans="1:57" x14ac:dyDescent="0.25">
      <c r="A4104" t="s">
        <v>7628</v>
      </c>
      <c r="B4104" t="s">
        <v>7540</v>
      </c>
      <c r="C4104" t="s">
        <v>7541</v>
      </c>
      <c r="D4104" t="s">
        <v>57</v>
      </c>
      <c r="E4104" t="s">
        <v>58</v>
      </c>
      <c r="F4104" s="1">
        <v>42578</v>
      </c>
      <c r="G4104" s="1">
        <v>42576</v>
      </c>
      <c r="H4104" s="1">
        <v>42577</v>
      </c>
      <c r="J4104">
        <v>511</v>
      </c>
      <c r="K4104">
        <v>511</v>
      </c>
      <c r="L4104">
        <v>16539</v>
      </c>
      <c r="M4104" t="b">
        <v>0</v>
      </c>
      <c r="O4104" t="s">
        <v>34</v>
      </c>
      <c r="P4104" s="1">
        <v>42578</v>
      </c>
      <c r="Q4104" t="b">
        <v>0</v>
      </c>
      <c r="R4104" t="b">
        <v>0</v>
      </c>
      <c r="S4104" t="b">
        <v>0</v>
      </c>
      <c r="T4104">
        <v>6</v>
      </c>
      <c r="U4104">
        <v>2</v>
      </c>
      <c r="V4104">
        <v>0</v>
      </c>
      <c r="W4104">
        <v>14</v>
      </c>
      <c r="X4104">
        <v>0</v>
      </c>
      <c r="Y4104">
        <v>1</v>
      </c>
      <c r="Z4104">
        <v>0</v>
      </c>
      <c r="AA4104">
        <v>1</v>
      </c>
      <c r="AB4104">
        <v>5</v>
      </c>
      <c r="AC4104">
        <v>0</v>
      </c>
      <c r="AD4104">
        <v>0</v>
      </c>
      <c r="AE4104">
        <v>1124</v>
      </c>
      <c r="AF4104">
        <v>9</v>
      </c>
      <c r="AG4104">
        <v>3004</v>
      </c>
      <c r="AH4104">
        <v>1117</v>
      </c>
      <c r="AI4104">
        <v>0</v>
      </c>
      <c r="AN4104">
        <v>25.13</v>
      </c>
      <c r="AP4104" t="s">
        <v>59</v>
      </c>
      <c r="AS4104">
        <v>7</v>
      </c>
      <c r="AU4104">
        <v>14074</v>
      </c>
      <c r="AV4104">
        <v>311</v>
      </c>
      <c r="AW4104">
        <v>21</v>
      </c>
      <c r="AX4104">
        <v>15</v>
      </c>
      <c r="AZ4104">
        <v>0</v>
      </c>
      <c r="BA4104">
        <f t="shared" si="346"/>
        <v>4094</v>
      </c>
      <c r="BB4104">
        <f t="shared" si="347"/>
        <v>6139</v>
      </c>
      <c r="BD4104" t="e">
        <f t="shared" si="348"/>
        <v>#N/A</v>
      </c>
      <c r="BE4104">
        <f t="shared" si="349"/>
        <v>0</v>
      </c>
    </row>
    <row r="4105" spans="1:57" x14ac:dyDescent="0.25">
      <c r="A4105" t="s">
        <v>7630</v>
      </c>
      <c r="B4105" t="s">
        <v>7540</v>
      </c>
      <c r="C4105" t="s">
        <v>7541</v>
      </c>
      <c r="D4105" t="s">
        <v>57</v>
      </c>
      <c r="E4105" t="s">
        <v>58</v>
      </c>
      <c r="F4105" s="1">
        <v>42564</v>
      </c>
      <c r="G4105" s="1">
        <v>42556</v>
      </c>
      <c r="H4105" s="1">
        <v>42563</v>
      </c>
      <c r="I4105">
        <v>0</v>
      </c>
      <c r="J4105">
        <v>257</v>
      </c>
      <c r="K4105">
        <v>257</v>
      </c>
      <c r="L4105">
        <v>16285</v>
      </c>
      <c r="M4105" t="b">
        <v>0</v>
      </c>
      <c r="O4105" t="s">
        <v>34</v>
      </c>
      <c r="P4105" s="1">
        <v>42564</v>
      </c>
      <c r="Q4105" t="b">
        <v>0</v>
      </c>
      <c r="R4105" t="b">
        <v>0</v>
      </c>
      <c r="S4105" t="b">
        <v>0</v>
      </c>
      <c r="T4105">
        <v>5</v>
      </c>
      <c r="U4105">
        <v>1</v>
      </c>
      <c r="V4105">
        <v>0</v>
      </c>
      <c r="W4105">
        <v>12</v>
      </c>
      <c r="X4105">
        <v>1</v>
      </c>
      <c r="Y4105">
        <v>1</v>
      </c>
      <c r="Z4105">
        <v>0</v>
      </c>
      <c r="AA4105">
        <v>0</v>
      </c>
      <c r="AB4105">
        <v>2</v>
      </c>
      <c r="AC4105">
        <v>1</v>
      </c>
      <c r="AD4105">
        <v>1</v>
      </c>
      <c r="AE4105">
        <v>1197</v>
      </c>
      <c r="AF4105">
        <v>18</v>
      </c>
      <c r="AG4105">
        <v>3054</v>
      </c>
      <c r="AH4105">
        <v>1124</v>
      </c>
      <c r="AI4105">
        <v>0</v>
      </c>
      <c r="AN4105">
        <v>24.14</v>
      </c>
      <c r="AP4105" t="s">
        <v>59</v>
      </c>
      <c r="AS4105">
        <v>6</v>
      </c>
      <c r="AU4105">
        <v>13318</v>
      </c>
      <c r="AV4105">
        <v>203</v>
      </c>
      <c r="AW4105">
        <v>21</v>
      </c>
      <c r="AX4105">
        <v>15</v>
      </c>
      <c r="AZ4105">
        <v>0</v>
      </c>
      <c r="BA4105">
        <f t="shared" si="346"/>
        <v>3840</v>
      </c>
      <c r="BB4105">
        <f t="shared" si="347"/>
        <v>6393</v>
      </c>
      <c r="BD4105" t="e">
        <f t="shared" si="348"/>
        <v>#N/A</v>
      </c>
      <c r="BE4105">
        <f t="shared" si="349"/>
        <v>0</v>
      </c>
    </row>
    <row r="4106" spans="1:57" x14ac:dyDescent="0.25">
      <c r="A4106" t="s">
        <v>7632</v>
      </c>
      <c r="B4106" t="s">
        <v>7540</v>
      </c>
      <c r="C4106" t="s">
        <v>7541</v>
      </c>
      <c r="D4106" t="s">
        <v>57</v>
      </c>
      <c r="E4106" t="s">
        <v>58</v>
      </c>
      <c r="F4106" s="1">
        <v>42539</v>
      </c>
      <c r="G4106" s="1">
        <v>42538</v>
      </c>
      <c r="H4106" s="1">
        <v>42539</v>
      </c>
      <c r="J4106">
        <v>1055</v>
      </c>
      <c r="K4106">
        <v>1055</v>
      </c>
      <c r="L4106">
        <v>16028</v>
      </c>
      <c r="M4106" t="b">
        <v>1</v>
      </c>
      <c r="O4106" t="s">
        <v>34</v>
      </c>
      <c r="P4106" s="1">
        <v>42539</v>
      </c>
      <c r="Q4106" t="b">
        <v>0</v>
      </c>
      <c r="R4106" t="b">
        <v>0</v>
      </c>
      <c r="S4106" t="b">
        <v>0</v>
      </c>
      <c r="T4106">
        <v>26</v>
      </c>
      <c r="U4106">
        <v>3</v>
      </c>
      <c r="V4106">
        <v>0</v>
      </c>
      <c r="W4106">
        <v>51</v>
      </c>
      <c r="X4106">
        <v>1</v>
      </c>
      <c r="Y4106">
        <v>1</v>
      </c>
      <c r="Z4106">
        <v>0</v>
      </c>
      <c r="AA4106">
        <v>0</v>
      </c>
      <c r="AB4106">
        <v>2</v>
      </c>
      <c r="AC4106">
        <v>1</v>
      </c>
      <c r="AD4106">
        <v>0</v>
      </c>
      <c r="AE4106">
        <v>1039</v>
      </c>
      <c r="AF4106">
        <v>10</v>
      </c>
      <c r="AG4106">
        <v>2858</v>
      </c>
      <c r="AH4106">
        <v>1081</v>
      </c>
      <c r="AI4106">
        <v>0</v>
      </c>
      <c r="AN4106">
        <v>24.11</v>
      </c>
      <c r="AP4106" t="s">
        <v>59</v>
      </c>
      <c r="AS4106">
        <v>30</v>
      </c>
      <c r="AU4106">
        <v>43060</v>
      </c>
      <c r="AV4106">
        <v>565</v>
      </c>
      <c r="AW4106">
        <v>23</v>
      </c>
      <c r="AX4106">
        <v>16</v>
      </c>
      <c r="AZ4106">
        <v>0</v>
      </c>
      <c r="BA4106">
        <f t="shared" si="346"/>
        <v>3583</v>
      </c>
      <c r="BB4106">
        <f t="shared" si="347"/>
        <v>6650</v>
      </c>
      <c r="BD4106" t="e">
        <f t="shared" si="348"/>
        <v>#N/A</v>
      </c>
      <c r="BE4106">
        <f t="shared" si="349"/>
        <v>1</v>
      </c>
    </row>
    <row r="4107" spans="1:57" x14ac:dyDescent="0.25">
      <c r="A4107" t="s">
        <v>7634</v>
      </c>
      <c r="B4107" t="s">
        <v>7540</v>
      </c>
      <c r="C4107" t="s">
        <v>7541</v>
      </c>
      <c r="D4107" t="s">
        <v>57</v>
      </c>
      <c r="E4107" t="s">
        <v>58</v>
      </c>
      <c r="F4107" s="1">
        <v>42523</v>
      </c>
      <c r="G4107" s="1">
        <v>42521</v>
      </c>
      <c r="H4107" s="1">
        <v>42522</v>
      </c>
      <c r="I4107">
        <v>0</v>
      </c>
      <c r="J4107">
        <v>797</v>
      </c>
      <c r="K4107">
        <v>797</v>
      </c>
      <c r="L4107">
        <v>15770</v>
      </c>
      <c r="M4107" t="b">
        <v>0</v>
      </c>
      <c r="O4107" t="s">
        <v>34</v>
      </c>
      <c r="P4107" s="1">
        <v>42523</v>
      </c>
      <c r="Q4107" t="b">
        <v>0</v>
      </c>
      <c r="R4107" t="b">
        <v>0</v>
      </c>
      <c r="S4107" t="b">
        <v>0</v>
      </c>
      <c r="T4107">
        <v>27</v>
      </c>
      <c r="U4107">
        <v>4</v>
      </c>
      <c r="V4107">
        <v>0</v>
      </c>
      <c r="W4107">
        <v>42</v>
      </c>
      <c r="X4107">
        <v>0</v>
      </c>
      <c r="Y4107">
        <v>1</v>
      </c>
      <c r="Z4107">
        <v>0</v>
      </c>
      <c r="AA4107">
        <v>1</v>
      </c>
      <c r="AB4107">
        <v>2</v>
      </c>
      <c r="AC4107">
        <v>1</v>
      </c>
      <c r="AD4107">
        <v>1</v>
      </c>
      <c r="AE4107">
        <v>1196</v>
      </c>
      <c r="AF4107">
        <v>13</v>
      </c>
      <c r="AG4107">
        <v>3208</v>
      </c>
      <c r="AH4107">
        <v>1187</v>
      </c>
      <c r="AI4107">
        <v>0</v>
      </c>
      <c r="AN4107">
        <v>23.83</v>
      </c>
      <c r="AP4107" t="s">
        <v>59</v>
      </c>
      <c r="AS4107">
        <v>28</v>
      </c>
      <c r="AU4107">
        <v>45694</v>
      </c>
      <c r="AV4107">
        <v>1052</v>
      </c>
      <c r="AW4107">
        <v>23</v>
      </c>
      <c r="AX4107">
        <v>17</v>
      </c>
      <c r="AZ4107">
        <v>0</v>
      </c>
      <c r="BA4107">
        <f t="shared" si="346"/>
        <v>3325</v>
      </c>
      <c r="BB4107">
        <f t="shared" si="347"/>
        <v>6908</v>
      </c>
      <c r="BD4107" t="e">
        <f t="shared" si="348"/>
        <v>#N/A</v>
      </c>
      <c r="BE4107">
        <f t="shared" si="349"/>
        <v>0</v>
      </c>
    </row>
    <row r="4108" spans="1:57" x14ac:dyDescent="0.25">
      <c r="A4108" t="s">
        <v>7636</v>
      </c>
      <c r="B4108" t="s">
        <v>7540</v>
      </c>
      <c r="C4108" t="s">
        <v>7541</v>
      </c>
      <c r="D4108" t="s">
        <v>57</v>
      </c>
      <c r="E4108" t="s">
        <v>58</v>
      </c>
      <c r="F4108" s="1">
        <v>42496</v>
      </c>
      <c r="G4108" s="1">
        <v>42494</v>
      </c>
      <c r="H4108" s="1">
        <v>42495</v>
      </c>
      <c r="J4108">
        <v>525</v>
      </c>
      <c r="K4108">
        <v>525</v>
      </c>
      <c r="L4108">
        <v>15498</v>
      </c>
      <c r="M4108" t="b">
        <v>0</v>
      </c>
      <c r="O4108" t="s">
        <v>34</v>
      </c>
      <c r="P4108" s="1">
        <v>42496</v>
      </c>
      <c r="Q4108" t="b">
        <v>0</v>
      </c>
      <c r="R4108" t="b">
        <v>0</v>
      </c>
      <c r="S4108" t="b">
        <v>0</v>
      </c>
      <c r="T4108">
        <v>6</v>
      </c>
      <c r="U4108">
        <v>2</v>
      </c>
      <c r="V4108">
        <v>0</v>
      </c>
      <c r="W4108">
        <v>15</v>
      </c>
      <c r="X4108">
        <v>0</v>
      </c>
      <c r="Y4108">
        <v>1</v>
      </c>
      <c r="Z4108">
        <v>0</v>
      </c>
      <c r="AA4108">
        <v>0</v>
      </c>
      <c r="AB4108">
        <v>4</v>
      </c>
      <c r="AC4108">
        <v>2</v>
      </c>
      <c r="AD4108">
        <v>0</v>
      </c>
      <c r="AE4108">
        <v>1210</v>
      </c>
      <c r="AF4108">
        <v>11</v>
      </c>
      <c r="AG4108">
        <v>2905</v>
      </c>
      <c r="AH4108">
        <v>1187</v>
      </c>
      <c r="AI4108">
        <v>1</v>
      </c>
      <c r="AN4108">
        <v>23.78</v>
      </c>
      <c r="AP4108" t="s">
        <v>59</v>
      </c>
      <c r="AS4108">
        <v>10</v>
      </c>
      <c r="AU4108">
        <v>18695</v>
      </c>
      <c r="AV4108">
        <v>421</v>
      </c>
      <c r="AW4108">
        <v>21</v>
      </c>
      <c r="AX4108">
        <v>16</v>
      </c>
      <c r="AZ4108">
        <v>0</v>
      </c>
      <c r="BA4108">
        <f t="shared" si="346"/>
        <v>3053</v>
      </c>
      <c r="BB4108">
        <f t="shared" si="347"/>
        <v>7180</v>
      </c>
      <c r="BD4108" t="e">
        <f t="shared" si="348"/>
        <v>#N/A</v>
      </c>
      <c r="BE4108">
        <f t="shared" si="349"/>
        <v>0</v>
      </c>
    </row>
    <row r="4109" spans="1:57" x14ac:dyDescent="0.25">
      <c r="A4109" t="s">
        <v>7638</v>
      </c>
      <c r="B4109" t="s">
        <v>7540</v>
      </c>
      <c r="C4109" t="s">
        <v>7541</v>
      </c>
      <c r="D4109" t="s">
        <v>57</v>
      </c>
      <c r="E4109" t="s">
        <v>58</v>
      </c>
      <c r="F4109" s="1">
        <v>42474</v>
      </c>
      <c r="G4109" s="1">
        <v>42473</v>
      </c>
      <c r="H4109" s="1">
        <v>42474</v>
      </c>
      <c r="I4109">
        <v>0</v>
      </c>
      <c r="J4109">
        <v>270</v>
      </c>
      <c r="K4109">
        <v>270</v>
      </c>
      <c r="L4109">
        <v>15243</v>
      </c>
      <c r="M4109" t="b">
        <v>0</v>
      </c>
      <c r="O4109" t="s">
        <v>34</v>
      </c>
      <c r="P4109" s="1">
        <v>42474</v>
      </c>
      <c r="Q4109" t="b">
        <v>0</v>
      </c>
      <c r="R4109" t="b">
        <v>0</v>
      </c>
      <c r="S4109" t="b">
        <v>0</v>
      </c>
      <c r="T4109">
        <v>3</v>
      </c>
      <c r="U4109">
        <v>0</v>
      </c>
      <c r="V4109">
        <v>0</v>
      </c>
      <c r="W4109">
        <v>9</v>
      </c>
      <c r="X4109">
        <v>0</v>
      </c>
      <c r="Y4109">
        <v>0</v>
      </c>
      <c r="Z4109">
        <v>0</v>
      </c>
      <c r="AA4109">
        <v>0</v>
      </c>
      <c r="AB4109">
        <v>3</v>
      </c>
      <c r="AC4109">
        <v>0</v>
      </c>
      <c r="AD4109">
        <v>0</v>
      </c>
      <c r="AE4109">
        <v>1178</v>
      </c>
      <c r="AF4109">
        <v>9</v>
      </c>
      <c r="AG4109">
        <v>2941</v>
      </c>
      <c r="AH4109">
        <v>1147</v>
      </c>
      <c r="AI4109">
        <v>0</v>
      </c>
      <c r="AN4109">
        <v>23.8</v>
      </c>
      <c r="AP4109" t="s">
        <v>59</v>
      </c>
      <c r="AS4109">
        <v>4</v>
      </c>
      <c r="AU4109">
        <v>13411</v>
      </c>
      <c r="AV4109">
        <v>238</v>
      </c>
      <c r="AW4109">
        <v>21</v>
      </c>
      <c r="AX4109">
        <v>15</v>
      </c>
      <c r="AZ4109">
        <v>0</v>
      </c>
      <c r="BA4109">
        <f t="shared" si="346"/>
        <v>2798</v>
      </c>
      <c r="BB4109">
        <f t="shared" si="347"/>
        <v>7435</v>
      </c>
      <c r="BD4109" t="e">
        <f t="shared" si="348"/>
        <v>#N/A</v>
      </c>
      <c r="BE4109">
        <f t="shared" si="349"/>
        <v>0</v>
      </c>
    </row>
    <row r="4110" spans="1:57" x14ac:dyDescent="0.25">
      <c r="A4110" t="s">
        <v>7640</v>
      </c>
      <c r="B4110" t="s">
        <v>7540</v>
      </c>
      <c r="C4110" t="s">
        <v>7541</v>
      </c>
      <c r="D4110" t="s">
        <v>57</v>
      </c>
      <c r="E4110" t="s">
        <v>58</v>
      </c>
      <c r="F4110" s="1">
        <v>42447</v>
      </c>
      <c r="G4110" s="1">
        <v>42446</v>
      </c>
      <c r="H4110" s="1">
        <v>42447</v>
      </c>
      <c r="I4110">
        <v>0</v>
      </c>
      <c r="J4110">
        <v>1031</v>
      </c>
      <c r="K4110">
        <v>1031</v>
      </c>
      <c r="L4110">
        <v>14973</v>
      </c>
      <c r="M4110" t="b">
        <v>1</v>
      </c>
      <c r="O4110" t="s">
        <v>34</v>
      </c>
      <c r="P4110" s="1">
        <v>42447</v>
      </c>
      <c r="Q4110" t="b">
        <v>0</v>
      </c>
      <c r="R4110" t="b">
        <v>0</v>
      </c>
      <c r="S4110" t="b">
        <v>0</v>
      </c>
      <c r="T4110">
        <v>7</v>
      </c>
      <c r="U4110">
        <v>1</v>
      </c>
      <c r="V4110">
        <v>0</v>
      </c>
      <c r="W4110">
        <v>32</v>
      </c>
      <c r="X4110">
        <v>0</v>
      </c>
      <c r="Y4110">
        <v>1</v>
      </c>
      <c r="Z4110">
        <v>0</v>
      </c>
      <c r="AA4110">
        <v>0</v>
      </c>
      <c r="AB4110">
        <v>3</v>
      </c>
      <c r="AC4110">
        <v>1</v>
      </c>
      <c r="AD4110">
        <v>0</v>
      </c>
      <c r="AE4110">
        <v>1319</v>
      </c>
      <c r="AF4110">
        <v>13</v>
      </c>
      <c r="AG4110">
        <v>3460</v>
      </c>
      <c r="AH4110">
        <v>1084</v>
      </c>
      <c r="AI4110">
        <v>1</v>
      </c>
      <c r="AN4110">
        <v>21.18</v>
      </c>
      <c r="AP4110" t="s">
        <v>59</v>
      </c>
      <c r="AS4110">
        <v>23</v>
      </c>
      <c r="AU4110">
        <v>30850</v>
      </c>
      <c r="AV4110">
        <v>467</v>
      </c>
      <c r="AW4110">
        <v>22</v>
      </c>
      <c r="AX4110">
        <v>16</v>
      </c>
      <c r="AZ4110">
        <v>0</v>
      </c>
      <c r="BA4110">
        <f t="shared" si="346"/>
        <v>2528</v>
      </c>
      <c r="BB4110">
        <f t="shared" si="347"/>
        <v>7705</v>
      </c>
      <c r="BD4110" t="e">
        <f t="shared" si="348"/>
        <v>#N/A</v>
      </c>
      <c r="BE4110">
        <f t="shared" si="349"/>
        <v>1</v>
      </c>
    </row>
    <row r="4111" spans="1:57" x14ac:dyDescent="0.25">
      <c r="A4111" t="s">
        <v>7642</v>
      </c>
      <c r="B4111" t="s">
        <v>7540</v>
      </c>
      <c r="C4111" t="s">
        <v>7541</v>
      </c>
      <c r="D4111" t="s">
        <v>57</v>
      </c>
      <c r="E4111" t="s">
        <v>58</v>
      </c>
      <c r="F4111" s="1">
        <v>42427</v>
      </c>
      <c r="G4111" s="1">
        <v>42426</v>
      </c>
      <c r="H4111" s="1">
        <v>42427</v>
      </c>
      <c r="I4111">
        <v>0</v>
      </c>
      <c r="J4111">
        <v>775</v>
      </c>
      <c r="K4111">
        <v>775</v>
      </c>
      <c r="L4111">
        <v>14717</v>
      </c>
      <c r="M4111" t="b">
        <v>0</v>
      </c>
      <c r="O4111" t="s">
        <v>34</v>
      </c>
      <c r="P4111" s="1">
        <v>42427</v>
      </c>
      <c r="Q4111" t="b">
        <v>0</v>
      </c>
      <c r="R4111" t="b">
        <v>0</v>
      </c>
      <c r="S4111" t="b">
        <v>0</v>
      </c>
      <c r="T4111">
        <v>7</v>
      </c>
      <c r="U4111">
        <v>1</v>
      </c>
      <c r="V4111">
        <v>0</v>
      </c>
      <c r="W4111">
        <v>27</v>
      </c>
      <c r="X4111">
        <v>0</v>
      </c>
      <c r="Y4111">
        <v>1</v>
      </c>
      <c r="Z4111">
        <v>0</v>
      </c>
      <c r="AA4111">
        <v>0</v>
      </c>
      <c r="AB4111">
        <v>4</v>
      </c>
      <c r="AC4111">
        <v>0</v>
      </c>
      <c r="AD4111">
        <v>0</v>
      </c>
      <c r="AE4111">
        <v>1138</v>
      </c>
      <c r="AF4111">
        <v>10</v>
      </c>
      <c r="AG4111">
        <v>3165</v>
      </c>
      <c r="AH4111">
        <v>920</v>
      </c>
      <c r="AI4111">
        <v>0</v>
      </c>
      <c r="AN4111">
        <v>21.19</v>
      </c>
      <c r="AP4111" t="s">
        <v>59</v>
      </c>
      <c r="AS4111">
        <v>16</v>
      </c>
      <c r="AU4111">
        <v>27279</v>
      </c>
      <c r="AV4111">
        <v>544</v>
      </c>
      <c r="AW4111">
        <v>22</v>
      </c>
      <c r="AX4111">
        <v>16</v>
      </c>
      <c r="AZ4111">
        <v>0</v>
      </c>
      <c r="BA4111">
        <f t="shared" si="346"/>
        <v>2272</v>
      </c>
      <c r="BB4111">
        <f t="shared" si="347"/>
        <v>7961</v>
      </c>
      <c r="BD4111" t="e">
        <f t="shared" si="348"/>
        <v>#N/A</v>
      </c>
      <c r="BE4111">
        <f t="shared" si="349"/>
        <v>0</v>
      </c>
    </row>
    <row r="4112" spans="1:57" x14ac:dyDescent="0.25">
      <c r="A4112" t="s">
        <v>7644</v>
      </c>
      <c r="B4112" t="s">
        <v>7540</v>
      </c>
      <c r="C4112" t="s">
        <v>7541</v>
      </c>
      <c r="D4112" t="s">
        <v>57</v>
      </c>
      <c r="E4112" t="s">
        <v>58</v>
      </c>
      <c r="F4112" s="1">
        <v>42406</v>
      </c>
      <c r="G4112" s="1">
        <v>42405</v>
      </c>
      <c r="H4112" s="1">
        <v>42406</v>
      </c>
      <c r="I4112">
        <v>0</v>
      </c>
      <c r="J4112">
        <v>545</v>
      </c>
      <c r="K4112">
        <v>545</v>
      </c>
      <c r="L4112">
        <v>14487</v>
      </c>
      <c r="M4112" t="b">
        <v>0</v>
      </c>
      <c r="O4112" t="s">
        <v>34</v>
      </c>
      <c r="P4112" s="1">
        <v>42406</v>
      </c>
      <c r="Q4112" t="b">
        <v>0</v>
      </c>
      <c r="R4112" t="b">
        <v>0</v>
      </c>
      <c r="S4112" t="b">
        <v>0</v>
      </c>
      <c r="T4112">
        <v>6</v>
      </c>
      <c r="U4112">
        <v>1</v>
      </c>
      <c r="V4112">
        <v>0</v>
      </c>
      <c r="W4112">
        <v>17</v>
      </c>
      <c r="X4112">
        <v>1</v>
      </c>
      <c r="Y4112">
        <v>1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1071</v>
      </c>
      <c r="AF4112">
        <v>10</v>
      </c>
      <c r="AG4112">
        <v>3120</v>
      </c>
      <c r="AH4112">
        <v>971</v>
      </c>
      <c r="AI4112">
        <v>0</v>
      </c>
      <c r="AN4112">
        <v>21.2</v>
      </c>
      <c r="AP4112" t="s">
        <v>59</v>
      </c>
      <c r="AS4112">
        <v>11</v>
      </c>
      <c r="AU4112">
        <v>33628</v>
      </c>
      <c r="AV4112">
        <v>403</v>
      </c>
      <c r="AW4112">
        <v>22</v>
      </c>
      <c r="AX4112">
        <v>16</v>
      </c>
      <c r="AZ4112">
        <v>0</v>
      </c>
      <c r="BA4112">
        <f t="shared" si="346"/>
        <v>2042</v>
      </c>
      <c r="BB4112">
        <f t="shared" si="347"/>
        <v>8191</v>
      </c>
      <c r="BD4112" t="e">
        <f t="shared" si="348"/>
        <v>#N/A</v>
      </c>
      <c r="BE4112">
        <f t="shared" si="349"/>
        <v>0</v>
      </c>
    </row>
    <row r="4113" spans="1:57" x14ac:dyDescent="0.25">
      <c r="A4113" t="s">
        <v>7646</v>
      </c>
      <c r="B4113" t="s">
        <v>7540</v>
      </c>
      <c r="C4113" t="s">
        <v>7541</v>
      </c>
      <c r="D4113" t="s">
        <v>57</v>
      </c>
      <c r="E4113" t="s">
        <v>58</v>
      </c>
      <c r="F4113" s="1">
        <v>42383</v>
      </c>
      <c r="G4113" s="1">
        <v>42382</v>
      </c>
      <c r="H4113" s="1">
        <v>42383</v>
      </c>
      <c r="I4113">
        <v>0</v>
      </c>
      <c r="J4113">
        <v>226</v>
      </c>
      <c r="K4113">
        <v>226</v>
      </c>
      <c r="L4113">
        <v>14168</v>
      </c>
      <c r="M4113" t="b">
        <v>0</v>
      </c>
      <c r="O4113" t="s">
        <v>34</v>
      </c>
      <c r="P4113" s="1">
        <v>42383</v>
      </c>
      <c r="Q4113" t="b">
        <v>0</v>
      </c>
      <c r="R4113" t="b">
        <v>0</v>
      </c>
      <c r="S4113" t="b">
        <v>0</v>
      </c>
      <c r="T4113">
        <v>9</v>
      </c>
      <c r="U4113">
        <v>2</v>
      </c>
      <c r="V4113">
        <v>0</v>
      </c>
      <c r="W4113">
        <v>13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1031</v>
      </c>
      <c r="AF4113">
        <v>11</v>
      </c>
      <c r="AG4113">
        <v>3100</v>
      </c>
      <c r="AH4113">
        <v>899</v>
      </c>
      <c r="AI4113">
        <v>1</v>
      </c>
      <c r="AN4113">
        <v>23.06</v>
      </c>
      <c r="AP4113" t="s">
        <v>59</v>
      </c>
      <c r="AS4113">
        <v>4</v>
      </c>
      <c r="AU4113">
        <v>21727</v>
      </c>
      <c r="AV4113">
        <v>574</v>
      </c>
      <c r="AW4113">
        <v>22</v>
      </c>
      <c r="AX4113">
        <v>16</v>
      </c>
      <c r="AZ4113">
        <v>0</v>
      </c>
      <c r="BA4113">
        <f t="shared" si="346"/>
        <v>1723</v>
      </c>
      <c r="BB4113">
        <f t="shared" si="347"/>
        <v>8510</v>
      </c>
      <c r="BD4113" t="e">
        <f t="shared" si="348"/>
        <v>#N/A</v>
      </c>
      <c r="BE4113">
        <f t="shared" si="349"/>
        <v>0</v>
      </c>
    </row>
    <row r="4114" spans="1:57" x14ac:dyDescent="0.25">
      <c r="A4114" t="s">
        <v>7648</v>
      </c>
      <c r="B4114" t="s">
        <v>7540</v>
      </c>
      <c r="C4114" t="s">
        <v>7541</v>
      </c>
      <c r="D4114" t="s">
        <v>57</v>
      </c>
      <c r="E4114" t="s">
        <v>58</v>
      </c>
      <c r="F4114" s="1">
        <v>42364</v>
      </c>
      <c r="G4114" s="1">
        <v>42363</v>
      </c>
      <c r="H4114" s="1">
        <v>42364</v>
      </c>
      <c r="I4114">
        <v>0</v>
      </c>
      <c r="J4114">
        <v>990</v>
      </c>
      <c r="K4114">
        <v>990</v>
      </c>
      <c r="L4114">
        <v>13942</v>
      </c>
      <c r="M4114" t="b">
        <v>1</v>
      </c>
      <c r="O4114" t="s">
        <v>34</v>
      </c>
      <c r="P4114" s="1">
        <v>42364</v>
      </c>
      <c r="Q4114" t="b">
        <v>0</v>
      </c>
      <c r="R4114" t="b">
        <v>0</v>
      </c>
      <c r="S4114" t="b">
        <v>0</v>
      </c>
      <c r="T4114">
        <v>7</v>
      </c>
      <c r="U4114">
        <v>1</v>
      </c>
      <c r="V4114">
        <v>0</v>
      </c>
      <c r="W4114">
        <v>34</v>
      </c>
      <c r="X4114">
        <v>0</v>
      </c>
      <c r="Y4114">
        <v>2</v>
      </c>
      <c r="Z4114">
        <v>0</v>
      </c>
      <c r="AA4114">
        <v>0</v>
      </c>
      <c r="AB4114">
        <v>3</v>
      </c>
      <c r="AC4114">
        <v>2</v>
      </c>
      <c r="AD4114">
        <v>0</v>
      </c>
      <c r="AE4114">
        <v>1215</v>
      </c>
      <c r="AF4114">
        <v>11</v>
      </c>
      <c r="AG4114">
        <v>2876</v>
      </c>
      <c r="AH4114">
        <v>973</v>
      </c>
      <c r="AI4114">
        <v>0</v>
      </c>
      <c r="AN4114">
        <v>22.95</v>
      </c>
      <c r="AP4114" t="s">
        <v>59</v>
      </c>
      <c r="AS4114">
        <v>26</v>
      </c>
      <c r="AU4114">
        <v>43872</v>
      </c>
      <c r="AV4114">
        <v>1056</v>
      </c>
      <c r="AW4114">
        <v>23</v>
      </c>
      <c r="AX4114">
        <v>17</v>
      </c>
      <c r="AZ4114">
        <v>0</v>
      </c>
      <c r="BA4114">
        <f t="shared" si="346"/>
        <v>1497</v>
      </c>
      <c r="BB4114">
        <f t="shared" si="347"/>
        <v>8736</v>
      </c>
      <c r="BD4114" t="e">
        <f t="shared" si="348"/>
        <v>#N/A</v>
      </c>
      <c r="BE4114">
        <f t="shared" si="349"/>
        <v>1</v>
      </c>
    </row>
    <row r="4115" spans="1:57" x14ac:dyDescent="0.25">
      <c r="A4115" t="s">
        <v>7650</v>
      </c>
      <c r="B4115" t="s">
        <v>7540</v>
      </c>
      <c r="C4115" t="s">
        <v>7541</v>
      </c>
      <c r="D4115" t="s">
        <v>57</v>
      </c>
      <c r="E4115" t="s">
        <v>58</v>
      </c>
      <c r="F4115" s="1">
        <v>42352</v>
      </c>
      <c r="G4115" s="1">
        <v>42347</v>
      </c>
      <c r="H4115" s="1">
        <v>42350</v>
      </c>
      <c r="I4115">
        <v>0</v>
      </c>
      <c r="J4115">
        <v>743</v>
      </c>
      <c r="K4115">
        <v>743</v>
      </c>
      <c r="L4115">
        <v>13695</v>
      </c>
      <c r="M4115" t="b">
        <v>0</v>
      </c>
      <c r="O4115" t="s">
        <v>34</v>
      </c>
      <c r="P4115" s="1">
        <v>42352</v>
      </c>
      <c r="Q4115" t="b">
        <v>0</v>
      </c>
      <c r="R4115" t="b">
        <v>0</v>
      </c>
      <c r="S4115" t="b">
        <v>0</v>
      </c>
      <c r="T4115">
        <v>10</v>
      </c>
      <c r="U4115">
        <v>2</v>
      </c>
      <c r="V4115">
        <v>0</v>
      </c>
      <c r="W4115">
        <v>36</v>
      </c>
      <c r="X4115">
        <v>0</v>
      </c>
      <c r="Y4115">
        <v>2</v>
      </c>
      <c r="Z4115">
        <v>0</v>
      </c>
      <c r="AA4115">
        <v>0</v>
      </c>
      <c r="AB4115">
        <v>0</v>
      </c>
      <c r="AC4115">
        <v>2</v>
      </c>
      <c r="AD4115">
        <v>0</v>
      </c>
      <c r="AE4115">
        <v>1194</v>
      </c>
      <c r="AF4115">
        <v>10</v>
      </c>
      <c r="AG4115">
        <v>3141</v>
      </c>
      <c r="AH4115">
        <v>1102</v>
      </c>
      <c r="AI4115">
        <v>0</v>
      </c>
      <c r="AN4115">
        <v>23.34</v>
      </c>
      <c r="AP4115" t="s">
        <v>59</v>
      </c>
      <c r="AS4115">
        <v>27</v>
      </c>
      <c r="AU4115">
        <v>46532</v>
      </c>
      <c r="AV4115">
        <v>1956</v>
      </c>
      <c r="AW4115">
        <v>23</v>
      </c>
      <c r="AX4115">
        <v>18</v>
      </c>
      <c r="AZ4115">
        <v>0</v>
      </c>
      <c r="BA4115">
        <f t="shared" si="346"/>
        <v>1250</v>
      </c>
      <c r="BB4115">
        <f t="shared" si="347"/>
        <v>8983</v>
      </c>
      <c r="BD4115" t="e">
        <f t="shared" si="348"/>
        <v>#N/A</v>
      </c>
      <c r="BE4115">
        <f t="shared" si="349"/>
        <v>0</v>
      </c>
    </row>
    <row r="4116" spans="1:57" x14ac:dyDescent="0.25">
      <c r="A4116" t="s">
        <v>7652</v>
      </c>
      <c r="B4116" t="s">
        <v>7540</v>
      </c>
      <c r="C4116" t="s">
        <v>7541</v>
      </c>
      <c r="D4116" t="s">
        <v>57</v>
      </c>
      <c r="E4116" t="s">
        <v>58</v>
      </c>
      <c r="F4116" s="1">
        <v>42335</v>
      </c>
      <c r="G4116" s="1">
        <v>42331</v>
      </c>
      <c r="H4116" s="1">
        <v>42334</v>
      </c>
      <c r="I4116">
        <v>0</v>
      </c>
      <c r="J4116">
        <v>493</v>
      </c>
      <c r="K4116">
        <v>493</v>
      </c>
      <c r="L4116">
        <v>13445</v>
      </c>
      <c r="M4116" t="b">
        <v>0</v>
      </c>
      <c r="O4116" t="s">
        <v>34</v>
      </c>
      <c r="P4116" s="1">
        <v>42335</v>
      </c>
      <c r="Q4116" t="b">
        <v>0</v>
      </c>
      <c r="R4116" t="b">
        <v>0</v>
      </c>
      <c r="S4116" t="b">
        <v>0</v>
      </c>
      <c r="T4116">
        <v>9</v>
      </c>
      <c r="U4116">
        <v>1</v>
      </c>
      <c r="V4116">
        <v>0</v>
      </c>
      <c r="W4116">
        <v>34</v>
      </c>
      <c r="X4116">
        <v>0</v>
      </c>
      <c r="Y4116">
        <v>2</v>
      </c>
      <c r="Z4116">
        <v>0</v>
      </c>
      <c r="AA4116">
        <v>0</v>
      </c>
      <c r="AB4116">
        <v>1</v>
      </c>
      <c r="AC4116">
        <v>3</v>
      </c>
      <c r="AD4116">
        <v>0</v>
      </c>
      <c r="AE4116">
        <v>1626</v>
      </c>
      <c r="AF4116">
        <v>14</v>
      </c>
      <c r="AG4116">
        <v>4236</v>
      </c>
      <c r="AH4116">
        <v>1436</v>
      </c>
      <c r="AI4116">
        <v>0</v>
      </c>
      <c r="AN4116">
        <v>23.66</v>
      </c>
      <c r="AP4116" t="s">
        <v>59</v>
      </c>
      <c r="AS4116">
        <v>22</v>
      </c>
      <c r="AU4116">
        <v>33549</v>
      </c>
      <c r="AV4116">
        <v>885</v>
      </c>
      <c r="AW4116">
        <v>22</v>
      </c>
      <c r="AX4116">
        <v>17</v>
      </c>
      <c r="AZ4116">
        <v>0</v>
      </c>
      <c r="BA4116">
        <f t="shared" si="346"/>
        <v>1000</v>
      </c>
      <c r="BB4116">
        <f t="shared" si="347"/>
        <v>9233</v>
      </c>
      <c r="BD4116" t="e">
        <f t="shared" si="348"/>
        <v>#N/A</v>
      </c>
      <c r="BE4116">
        <f t="shared" si="349"/>
        <v>0</v>
      </c>
    </row>
    <row r="4117" spans="1:57" x14ac:dyDescent="0.25">
      <c r="A4117" t="s">
        <v>7654</v>
      </c>
      <c r="B4117" t="s">
        <v>7540</v>
      </c>
      <c r="C4117" t="s">
        <v>7541</v>
      </c>
      <c r="D4117" t="s">
        <v>57</v>
      </c>
      <c r="E4117" t="s">
        <v>58</v>
      </c>
      <c r="F4117" s="1">
        <v>42317</v>
      </c>
      <c r="G4117" s="1">
        <v>42314</v>
      </c>
      <c r="H4117" s="1">
        <v>42317</v>
      </c>
      <c r="I4117">
        <v>0</v>
      </c>
      <c r="J4117">
        <v>248</v>
      </c>
      <c r="K4117">
        <v>248</v>
      </c>
      <c r="L4117">
        <v>13200</v>
      </c>
      <c r="M4117" t="b">
        <v>0</v>
      </c>
      <c r="O4117" t="s">
        <v>34</v>
      </c>
      <c r="P4117" s="1">
        <v>42317</v>
      </c>
      <c r="Q4117" t="b">
        <v>0</v>
      </c>
      <c r="R4117" t="b">
        <v>0</v>
      </c>
      <c r="S4117" t="b">
        <v>0</v>
      </c>
      <c r="T4117">
        <v>5</v>
      </c>
      <c r="U4117">
        <v>1</v>
      </c>
      <c r="V4117">
        <v>0</v>
      </c>
      <c r="W4117">
        <v>13</v>
      </c>
      <c r="X4117">
        <v>0</v>
      </c>
      <c r="Y4117">
        <v>1</v>
      </c>
      <c r="Z4117">
        <v>0</v>
      </c>
      <c r="AA4117">
        <v>1</v>
      </c>
      <c r="AB4117">
        <v>2</v>
      </c>
      <c r="AC4117">
        <v>1</v>
      </c>
      <c r="AD4117">
        <v>0</v>
      </c>
      <c r="AE4117">
        <v>1070</v>
      </c>
      <c r="AF4117">
        <v>9</v>
      </c>
      <c r="AG4117">
        <v>2781</v>
      </c>
      <c r="AH4117">
        <v>994</v>
      </c>
      <c r="AI4117">
        <v>2</v>
      </c>
      <c r="AN4117">
        <v>23.11</v>
      </c>
      <c r="AP4117" t="s">
        <v>59</v>
      </c>
      <c r="AS4117">
        <v>7</v>
      </c>
      <c r="AU4117">
        <v>24424</v>
      </c>
      <c r="AV4117">
        <v>628</v>
      </c>
      <c r="AW4117">
        <v>22</v>
      </c>
      <c r="AX4117">
        <v>16</v>
      </c>
      <c r="AZ4117">
        <v>0</v>
      </c>
      <c r="BA4117">
        <f t="shared" si="346"/>
        <v>755</v>
      </c>
      <c r="BB4117">
        <f t="shared" si="347"/>
        <v>9478</v>
      </c>
      <c r="BD4117" t="e">
        <f t="shared" si="348"/>
        <v>#N/A</v>
      </c>
      <c r="BE4117">
        <f t="shared" si="349"/>
        <v>0</v>
      </c>
    </row>
    <row r="4118" spans="1:57" x14ac:dyDescent="0.25">
      <c r="A4118" t="s">
        <v>7656</v>
      </c>
      <c r="B4118" t="s">
        <v>7540</v>
      </c>
      <c r="C4118" t="s">
        <v>7541</v>
      </c>
      <c r="D4118" t="s">
        <v>57</v>
      </c>
      <c r="E4118" t="s">
        <v>58</v>
      </c>
      <c r="F4118" s="1">
        <v>42300</v>
      </c>
      <c r="G4118" s="1">
        <v>42299</v>
      </c>
      <c r="H4118" s="1">
        <v>42300</v>
      </c>
      <c r="I4118">
        <v>0</v>
      </c>
      <c r="J4118">
        <v>787</v>
      </c>
      <c r="K4118">
        <v>1100</v>
      </c>
      <c r="L4118">
        <v>12952</v>
      </c>
      <c r="M4118" t="b">
        <v>1</v>
      </c>
      <c r="O4118" t="s">
        <v>34</v>
      </c>
      <c r="P4118" s="1">
        <v>42300</v>
      </c>
      <c r="Q4118" t="b">
        <v>0</v>
      </c>
      <c r="R4118" t="b">
        <v>0</v>
      </c>
      <c r="S4118" t="b">
        <v>0</v>
      </c>
      <c r="T4118">
        <v>25</v>
      </c>
      <c r="U4118">
        <v>3</v>
      </c>
      <c r="V4118">
        <v>0</v>
      </c>
      <c r="W4118">
        <v>71</v>
      </c>
      <c r="X4118">
        <v>2</v>
      </c>
      <c r="Y4118">
        <v>9</v>
      </c>
      <c r="Z4118">
        <v>1</v>
      </c>
      <c r="AA4118">
        <v>0</v>
      </c>
      <c r="AB4118">
        <v>12</v>
      </c>
      <c r="AC4118">
        <v>1</v>
      </c>
      <c r="AD4118">
        <v>1</v>
      </c>
      <c r="AE4118">
        <v>1312</v>
      </c>
      <c r="AF4118">
        <v>11</v>
      </c>
      <c r="AG4118">
        <v>3396</v>
      </c>
      <c r="AH4118">
        <v>1120</v>
      </c>
      <c r="AI4118">
        <v>1</v>
      </c>
      <c r="AN4118">
        <v>23.55</v>
      </c>
      <c r="AP4118" t="s">
        <v>59</v>
      </c>
      <c r="AS4118">
        <v>40</v>
      </c>
      <c r="AU4118">
        <v>52741</v>
      </c>
      <c r="AV4118">
        <v>3677</v>
      </c>
      <c r="AW4118">
        <v>23</v>
      </c>
      <c r="AX4118">
        <v>19</v>
      </c>
      <c r="AZ4118">
        <v>0</v>
      </c>
      <c r="BA4118">
        <f t="shared" si="346"/>
        <v>507</v>
      </c>
      <c r="BB4118">
        <f t="shared" si="347"/>
        <v>9726</v>
      </c>
      <c r="BD4118" t="e">
        <f t="shared" si="348"/>
        <v>#N/A</v>
      </c>
      <c r="BE4118">
        <f t="shared" si="349"/>
        <v>1</v>
      </c>
    </row>
    <row r="4119" spans="1:57" x14ac:dyDescent="0.25">
      <c r="A4119" t="s">
        <v>7658</v>
      </c>
      <c r="B4119" t="s">
        <v>7540</v>
      </c>
      <c r="C4119" t="s">
        <v>7541</v>
      </c>
      <c r="D4119" t="s">
        <v>57</v>
      </c>
      <c r="E4119" t="s">
        <v>58</v>
      </c>
      <c r="F4119" s="1">
        <v>42286</v>
      </c>
      <c r="G4119" s="1">
        <v>42283</v>
      </c>
      <c r="H4119" s="1">
        <v>42285</v>
      </c>
      <c r="I4119">
        <v>0</v>
      </c>
      <c r="J4119">
        <v>847</v>
      </c>
      <c r="K4119">
        <v>847</v>
      </c>
      <c r="L4119">
        <v>12699</v>
      </c>
      <c r="M4119" t="b">
        <v>0</v>
      </c>
      <c r="O4119" t="s">
        <v>34</v>
      </c>
      <c r="P4119" s="1">
        <v>42286</v>
      </c>
      <c r="Q4119" t="b">
        <v>0</v>
      </c>
      <c r="R4119" t="b">
        <v>0</v>
      </c>
      <c r="S4119" t="b">
        <v>0</v>
      </c>
      <c r="T4119">
        <v>19</v>
      </c>
      <c r="U4119">
        <v>3</v>
      </c>
      <c r="V4119">
        <v>0</v>
      </c>
      <c r="W4119">
        <v>44</v>
      </c>
      <c r="X4119">
        <v>1</v>
      </c>
      <c r="Y4119">
        <v>7</v>
      </c>
      <c r="Z4119">
        <v>1</v>
      </c>
      <c r="AA4119">
        <v>0</v>
      </c>
      <c r="AB4119">
        <v>9</v>
      </c>
      <c r="AC4119">
        <v>1</v>
      </c>
      <c r="AD4119">
        <v>1</v>
      </c>
      <c r="AE4119">
        <v>1060</v>
      </c>
      <c r="AF4119">
        <v>8</v>
      </c>
      <c r="AG4119">
        <v>2648</v>
      </c>
      <c r="AH4119">
        <v>958</v>
      </c>
      <c r="AI4119">
        <v>3</v>
      </c>
      <c r="AN4119">
        <v>23.65</v>
      </c>
      <c r="AP4119" t="s">
        <v>59</v>
      </c>
      <c r="AS4119">
        <v>39</v>
      </c>
      <c r="AU4119">
        <v>49660</v>
      </c>
      <c r="AV4119">
        <v>3726</v>
      </c>
      <c r="AW4119">
        <v>23</v>
      </c>
      <c r="AX4119">
        <v>19</v>
      </c>
      <c r="AZ4119">
        <v>0</v>
      </c>
      <c r="BA4119">
        <f>L4119-$L$4120</f>
        <v>254</v>
      </c>
      <c r="BB4119">
        <f t="shared" si="347"/>
        <v>9979</v>
      </c>
      <c r="BD4119" t="e">
        <f t="shared" si="348"/>
        <v>#N/A</v>
      </c>
      <c r="BE4119">
        <f t="shared" si="349"/>
        <v>0</v>
      </c>
    </row>
    <row r="4120" spans="1:57" x14ac:dyDescent="0.25">
      <c r="A4120" t="s">
        <v>7660</v>
      </c>
      <c r="B4120" t="s">
        <v>7540</v>
      </c>
      <c r="C4120" t="s">
        <v>7541</v>
      </c>
      <c r="D4120" t="s">
        <v>57</v>
      </c>
      <c r="E4120" t="s">
        <v>58</v>
      </c>
      <c r="F4120" s="1">
        <v>42266</v>
      </c>
      <c r="G4120" s="1">
        <v>42264</v>
      </c>
      <c r="H4120" s="1">
        <v>42266</v>
      </c>
      <c r="I4120">
        <v>0</v>
      </c>
      <c r="J4120">
        <v>593</v>
      </c>
      <c r="K4120">
        <v>593</v>
      </c>
      <c r="L4120">
        <v>12445</v>
      </c>
      <c r="M4120" t="b">
        <v>0</v>
      </c>
      <c r="O4120" t="s">
        <v>190</v>
      </c>
      <c r="P4120" s="1">
        <v>42266</v>
      </c>
      <c r="Q4120" t="b">
        <v>0</v>
      </c>
      <c r="R4120" t="b">
        <v>0</v>
      </c>
      <c r="S4120" t="b">
        <v>1</v>
      </c>
      <c r="T4120">
        <v>4</v>
      </c>
      <c r="U4120">
        <v>1</v>
      </c>
      <c r="V4120">
        <v>0</v>
      </c>
      <c r="W4120">
        <v>47</v>
      </c>
      <c r="X4120">
        <v>0</v>
      </c>
      <c r="Y4120">
        <v>2</v>
      </c>
      <c r="Z4120">
        <v>0</v>
      </c>
      <c r="AA4120">
        <v>0</v>
      </c>
      <c r="AB4120">
        <v>0</v>
      </c>
      <c r="AC4120">
        <v>1</v>
      </c>
      <c r="AD4120">
        <v>0</v>
      </c>
      <c r="AE4120">
        <v>1134</v>
      </c>
      <c r="AF4120">
        <v>9</v>
      </c>
      <c r="AG4120">
        <v>2945</v>
      </c>
      <c r="AH4120">
        <v>1060</v>
      </c>
      <c r="AI4120">
        <v>0</v>
      </c>
      <c r="AN4120">
        <v>23.25</v>
      </c>
      <c r="AP4120" t="s">
        <v>59</v>
      </c>
      <c r="AS4120">
        <v>826</v>
      </c>
      <c r="AU4120" t="s">
        <v>60</v>
      </c>
      <c r="AV4120" t="s">
        <v>60</v>
      </c>
      <c r="AW4120" t="s">
        <v>60</v>
      </c>
      <c r="AX4120" t="s">
        <v>60</v>
      </c>
      <c r="AZ4120">
        <v>1</v>
      </c>
      <c r="BA4120">
        <v>12445</v>
      </c>
      <c r="BB4120">
        <f>$BA$4120-BA4120</f>
        <v>0</v>
      </c>
      <c r="BD4120" t="e">
        <f t="shared" si="348"/>
        <v>#N/A</v>
      </c>
      <c r="BE4120">
        <f t="shared" si="349"/>
        <v>0</v>
      </c>
    </row>
    <row r="4121" spans="1:57" x14ac:dyDescent="0.25">
      <c r="A4121" t="s">
        <v>7662</v>
      </c>
      <c r="B4121" t="s">
        <v>7540</v>
      </c>
      <c r="C4121" t="s">
        <v>7541</v>
      </c>
      <c r="D4121" t="s">
        <v>57</v>
      </c>
      <c r="E4121" t="s">
        <v>58</v>
      </c>
      <c r="F4121" s="1">
        <v>42250</v>
      </c>
      <c r="G4121" s="1">
        <v>42248</v>
      </c>
      <c r="H4121" s="1">
        <v>42249</v>
      </c>
      <c r="I4121">
        <v>0</v>
      </c>
      <c r="J4121">
        <v>313</v>
      </c>
      <c r="K4121">
        <v>313</v>
      </c>
      <c r="L4121">
        <v>12165</v>
      </c>
      <c r="M4121" t="b">
        <v>0</v>
      </c>
      <c r="O4121" t="s">
        <v>190</v>
      </c>
      <c r="P4121" s="1">
        <v>42250</v>
      </c>
      <c r="Q4121" t="b">
        <v>0</v>
      </c>
      <c r="R4121" t="b">
        <v>0</v>
      </c>
      <c r="S4121" t="b">
        <v>1</v>
      </c>
      <c r="T4121">
        <v>5</v>
      </c>
      <c r="U4121">
        <v>3</v>
      </c>
      <c r="V4121">
        <v>0</v>
      </c>
      <c r="W4121">
        <v>33</v>
      </c>
      <c r="X4121">
        <v>1</v>
      </c>
      <c r="Y4121">
        <v>4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1093</v>
      </c>
      <c r="AF4121">
        <v>11</v>
      </c>
      <c r="AG4121">
        <v>2937</v>
      </c>
      <c r="AH4121">
        <v>915</v>
      </c>
      <c r="AI4121">
        <v>0</v>
      </c>
      <c r="AN4121">
        <v>23.38</v>
      </c>
      <c r="AP4121" t="s">
        <v>59</v>
      </c>
      <c r="AS4121">
        <v>673</v>
      </c>
      <c r="AU4121" t="s">
        <v>60</v>
      </c>
      <c r="AV4121" t="s">
        <v>60</v>
      </c>
      <c r="AW4121" t="s">
        <v>60</v>
      </c>
      <c r="AX4121" t="s">
        <v>60</v>
      </c>
      <c r="AZ4121">
        <v>0</v>
      </c>
      <c r="BA4121">
        <v>12165</v>
      </c>
      <c r="BB4121">
        <f t="shared" ref="BB4121:BB4162" si="350">$BA$4120-BA4121</f>
        <v>280</v>
      </c>
      <c r="BD4121" t="e">
        <f t="shared" si="348"/>
        <v>#N/A</v>
      </c>
      <c r="BE4121">
        <f t="shared" si="349"/>
        <v>0</v>
      </c>
    </row>
    <row r="4122" spans="1:57" x14ac:dyDescent="0.25">
      <c r="A4122" t="s">
        <v>7664</v>
      </c>
      <c r="B4122" t="s">
        <v>7540</v>
      </c>
      <c r="C4122" t="s">
        <v>7541</v>
      </c>
      <c r="D4122" t="s">
        <v>57</v>
      </c>
      <c r="E4122" t="s">
        <v>58</v>
      </c>
      <c r="F4122" s="1">
        <v>42234</v>
      </c>
      <c r="G4122" s="1">
        <v>42230</v>
      </c>
      <c r="H4122" s="1">
        <v>42233</v>
      </c>
      <c r="I4122">
        <v>0</v>
      </c>
      <c r="J4122">
        <v>1113</v>
      </c>
      <c r="K4122">
        <v>1113</v>
      </c>
      <c r="L4122">
        <v>11852</v>
      </c>
      <c r="M4122" t="b">
        <v>1</v>
      </c>
      <c r="O4122" t="s">
        <v>190</v>
      </c>
      <c r="P4122" s="1">
        <v>42234</v>
      </c>
      <c r="Q4122" t="b">
        <v>0</v>
      </c>
      <c r="R4122" t="b">
        <v>0</v>
      </c>
      <c r="S4122" t="b">
        <v>1</v>
      </c>
      <c r="T4122">
        <v>7</v>
      </c>
      <c r="U4122">
        <v>2</v>
      </c>
      <c r="V4122">
        <v>1</v>
      </c>
      <c r="W4122">
        <v>60</v>
      </c>
      <c r="X4122">
        <v>2</v>
      </c>
      <c r="Y4122">
        <v>5</v>
      </c>
      <c r="Z4122">
        <v>0</v>
      </c>
      <c r="AA4122">
        <v>0</v>
      </c>
      <c r="AB4122">
        <v>4</v>
      </c>
      <c r="AC4122">
        <v>1</v>
      </c>
      <c r="AD4122">
        <v>0</v>
      </c>
      <c r="AE4122">
        <v>1278</v>
      </c>
      <c r="AF4122">
        <v>11</v>
      </c>
      <c r="AG4122">
        <v>3494</v>
      </c>
      <c r="AH4122">
        <v>1104</v>
      </c>
      <c r="AI4122">
        <v>0</v>
      </c>
      <c r="AN4122">
        <v>22.82</v>
      </c>
      <c r="AP4122" t="s">
        <v>59</v>
      </c>
      <c r="AS4122">
        <v>522</v>
      </c>
      <c r="AU4122" t="s">
        <v>60</v>
      </c>
      <c r="AV4122" t="s">
        <v>60</v>
      </c>
      <c r="AW4122" t="s">
        <v>60</v>
      </c>
      <c r="AX4122" t="s">
        <v>60</v>
      </c>
      <c r="AZ4122">
        <v>0</v>
      </c>
      <c r="BA4122">
        <v>11852</v>
      </c>
      <c r="BB4122">
        <f t="shared" si="350"/>
        <v>593</v>
      </c>
      <c r="BD4122" t="e">
        <f t="shared" si="348"/>
        <v>#N/A</v>
      </c>
      <c r="BE4122">
        <f t="shared" si="349"/>
        <v>1</v>
      </c>
    </row>
    <row r="4123" spans="1:57" x14ac:dyDescent="0.25">
      <c r="A4123" t="s">
        <v>7666</v>
      </c>
      <c r="B4123" t="s">
        <v>7540</v>
      </c>
      <c r="C4123" t="s">
        <v>7541</v>
      </c>
      <c r="D4123" t="s">
        <v>57</v>
      </c>
      <c r="E4123" t="s">
        <v>58</v>
      </c>
      <c r="F4123" s="1">
        <v>42216</v>
      </c>
      <c r="G4123" s="1">
        <v>42214</v>
      </c>
      <c r="H4123" s="1">
        <v>42215</v>
      </c>
      <c r="I4123">
        <v>0</v>
      </c>
      <c r="J4123">
        <v>837</v>
      </c>
      <c r="K4123">
        <v>837</v>
      </c>
      <c r="L4123">
        <v>11576</v>
      </c>
      <c r="M4123" t="b">
        <v>0</v>
      </c>
      <c r="O4123" t="s">
        <v>190</v>
      </c>
      <c r="P4123" s="1">
        <v>42216</v>
      </c>
      <c r="Q4123" t="b">
        <v>0</v>
      </c>
      <c r="R4123" t="b">
        <v>0</v>
      </c>
      <c r="S4123" t="b">
        <v>1</v>
      </c>
      <c r="T4123">
        <v>5</v>
      </c>
      <c r="U4123">
        <v>1</v>
      </c>
      <c r="V4123">
        <v>0</v>
      </c>
      <c r="W4123">
        <v>77</v>
      </c>
      <c r="X4123">
        <v>1</v>
      </c>
      <c r="Y4123">
        <v>6</v>
      </c>
      <c r="Z4123">
        <v>0</v>
      </c>
      <c r="AA4123">
        <v>0</v>
      </c>
      <c r="AB4123">
        <v>3</v>
      </c>
      <c r="AC4123">
        <v>0</v>
      </c>
      <c r="AD4123">
        <v>0</v>
      </c>
      <c r="AE4123">
        <v>899</v>
      </c>
      <c r="AF4123">
        <v>9</v>
      </c>
      <c r="AG4123">
        <v>2990</v>
      </c>
      <c r="AH4123">
        <v>783</v>
      </c>
      <c r="AI4123">
        <v>8</v>
      </c>
      <c r="AN4123">
        <v>23.52</v>
      </c>
      <c r="AP4123" t="s">
        <v>59</v>
      </c>
      <c r="AS4123">
        <v>1885</v>
      </c>
      <c r="AU4123" t="s">
        <v>60</v>
      </c>
      <c r="AV4123" t="s">
        <v>60</v>
      </c>
      <c r="AW4123" t="s">
        <v>60</v>
      </c>
      <c r="AX4123" t="s">
        <v>60</v>
      </c>
      <c r="AZ4123">
        <v>0</v>
      </c>
      <c r="BA4123">
        <v>11576</v>
      </c>
      <c r="BB4123">
        <f t="shared" si="350"/>
        <v>869</v>
      </c>
      <c r="BD4123" t="e">
        <f t="shared" si="348"/>
        <v>#N/A</v>
      </c>
      <c r="BE4123">
        <f t="shared" si="349"/>
        <v>0</v>
      </c>
    </row>
    <row r="4124" spans="1:57" x14ac:dyDescent="0.25">
      <c r="A4124" t="s">
        <v>7668</v>
      </c>
      <c r="B4124" t="s">
        <v>7540</v>
      </c>
      <c r="C4124" t="s">
        <v>7541</v>
      </c>
      <c r="D4124" t="s">
        <v>57</v>
      </c>
      <c r="E4124" t="s">
        <v>58</v>
      </c>
      <c r="F4124" s="1">
        <v>42199</v>
      </c>
      <c r="G4124" s="1">
        <v>42198</v>
      </c>
      <c r="H4124" s="1">
        <v>42199</v>
      </c>
      <c r="I4124">
        <v>0</v>
      </c>
      <c r="J4124">
        <v>616</v>
      </c>
      <c r="K4124">
        <v>616</v>
      </c>
      <c r="L4124">
        <v>11355</v>
      </c>
      <c r="M4124" t="b">
        <v>0</v>
      </c>
      <c r="O4124" t="s">
        <v>34</v>
      </c>
      <c r="P4124" s="1">
        <v>42199</v>
      </c>
      <c r="Q4124" t="b">
        <v>0</v>
      </c>
      <c r="R4124" t="b">
        <v>0</v>
      </c>
      <c r="S4124" t="b">
        <v>0</v>
      </c>
      <c r="T4124">
        <v>7</v>
      </c>
      <c r="U4124">
        <v>2</v>
      </c>
      <c r="V4124">
        <v>0</v>
      </c>
      <c r="W4124">
        <v>30</v>
      </c>
      <c r="X4124">
        <v>1</v>
      </c>
      <c r="Y4124">
        <v>3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1146</v>
      </c>
      <c r="AF4124">
        <v>13</v>
      </c>
      <c r="AG4124">
        <v>3883</v>
      </c>
      <c r="AH4124">
        <v>1025</v>
      </c>
      <c r="AI4124">
        <v>10</v>
      </c>
      <c r="AN4124">
        <v>24.12</v>
      </c>
      <c r="AP4124" t="s">
        <v>59</v>
      </c>
      <c r="AS4124">
        <v>122</v>
      </c>
      <c r="AU4124">
        <v>49341</v>
      </c>
      <c r="AV4124">
        <v>5214</v>
      </c>
      <c r="AW4124">
        <v>23</v>
      </c>
      <c r="AX4124">
        <v>20</v>
      </c>
      <c r="AZ4124">
        <v>0</v>
      </c>
      <c r="BA4124">
        <v>11355</v>
      </c>
      <c r="BB4124">
        <f t="shared" si="350"/>
        <v>1090</v>
      </c>
      <c r="BD4124" t="e">
        <f t="shared" si="348"/>
        <v>#N/A</v>
      </c>
      <c r="BE4124">
        <f t="shared" si="349"/>
        <v>0</v>
      </c>
    </row>
    <row r="4125" spans="1:57" x14ac:dyDescent="0.25">
      <c r="A4125" t="s">
        <v>7670</v>
      </c>
      <c r="B4125" t="s">
        <v>7540</v>
      </c>
      <c r="C4125" t="s">
        <v>7541</v>
      </c>
      <c r="D4125" t="s">
        <v>57</v>
      </c>
      <c r="E4125" t="s">
        <v>58</v>
      </c>
      <c r="F4125" s="1">
        <v>42178</v>
      </c>
      <c r="G4125" s="1">
        <v>42176</v>
      </c>
      <c r="H4125" s="1">
        <v>42178</v>
      </c>
      <c r="I4125">
        <v>0</v>
      </c>
      <c r="J4125">
        <v>274</v>
      </c>
      <c r="K4125">
        <v>274</v>
      </c>
      <c r="L4125">
        <v>11013</v>
      </c>
      <c r="M4125" t="b">
        <v>0</v>
      </c>
      <c r="O4125" t="s">
        <v>34</v>
      </c>
      <c r="P4125" s="1">
        <v>42178</v>
      </c>
      <c r="Q4125" t="b">
        <v>0</v>
      </c>
      <c r="R4125" t="b">
        <v>0</v>
      </c>
      <c r="S4125" t="b">
        <v>0</v>
      </c>
      <c r="T4125">
        <v>7</v>
      </c>
      <c r="U4125">
        <v>2</v>
      </c>
      <c r="V4125">
        <v>0</v>
      </c>
      <c r="W4125">
        <v>11</v>
      </c>
      <c r="X4125">
        <v>0</v>
      </c>
      <c r="Y4125">
        <v>1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1181</v>
      </c>
      <c r="AF4125">
        <v>12</v>
      </c>
      <c r="AG4125">
        <v>4118</v>
      </c>
      <c r="AH4125">
        <v>1101</v>
      </c>
      <c r="AI4125">
        <v>7</v>
      </c>
      <c r="AN4125">
        <v>23.33</v>
      </c>
      <c r="AP4125" t="s">
        <v>59</v>
      </c>
      <c r="AS4125">
        <v>52</v>
      </c>
      <c r="AU4125">
        <v>34155</v>
      </c>
      <c r="AV4125">
        <v>1604</v>
      </c>
      <c r="AW4125">
        <v>22</v>
      </c>
      <c r="AX4125">
        <v>18</v>
      </c>
      <c r="AZ4125">
        <v>0</v>
      </c>
      <c r="BA4125">
        <v>11013</v>
      </c>
      <c r="BB4125">
        <f t="shared" si="350"/>
        <v>1432</v>
      </c>
      <c r="BD4125" t="e">
        <f t="shared" si="348"/>
        <v>#N/A</v>
      </c>
      <c r="BE4125">
        <f t="shared" si="349"/>
        <v>0</v>
      </c>
    </row>
    <row r="4126" spans="1:57" x14ac:dyDescent="0.25">
      <c r="A4126" t="s">
        <v>7672</v>
      </c>
      <c r="B4126" t="s">
        <v>7540</v>
      </c>
      <c r="C4126" t="s">
        <v>7541</v>
      </c>
      <c r="D4126" t="s">
        <v>57</v>
      </c>
      <c r="E4126" t="s">
        <v>58</v>
      </c>
      <c r="F4126" s="1">
        <v>42159</v>
      </c>
      <c r="G4126" s="1">
        <v>42158</v>
      </c>
      <c r="H4126" s="1">
        <v>42159</v>
      </c>
      <c r="I4126">
        <v>0</v>
      </c>
      <c r="J4126">
        <v>1054</v>
      </c>
      <c r="K4126">
        <v>1054</v>
      </c>
      <c r="L4126">
        <v>10739</v>
      </c>
      <c r="M4126" t="b">
        <v>1</v>
      </c>
      <c r="O4126" t="s">
        <v>34</v>
      </c>
      <c r="P4126" s="1">
        <v>42160</v>
      </c>
      <c r="Q4126" t="b">
        <v>0</v>
      </c>
      <c r="R4126" t="b">
        <v>0</v>
      </c>
      <c r="S4126" t="b">
        <v>0</v>
      </c>
      <c r="T4126">
        <v>9</v>
      </c>
      <c r="U4126">
        <v>2</v>
      </c>
      <c r="V4126">
        <v>0</v>
      </c>
      <c r="W4126">
        <v>33</v>
      </c>
      <c r="X4126">
        <v>1</v>
      </c>
      <c r="Y4126">
        <v>4</v>
      </c>
      <c r="Z4126">
        <v>0</v>
      </c>
      <c r="AA4126">
        <v>2</v>
      </c>
      <c r="AB4126">
        <v>4</v>
      </c>
      <c r="AC4126">
        <v>0</v>
      </c>
      <c r="AD4126">
        <v>0</v>
      </c>
      <c r="AE4126">
        <v>1228</v>
      </c>
      <c r="AF4126">
        <v>12</v>
      </c>
      <c r="AG4126">
        <v>3017</v>
      </c>
      <c r="AH4126">
        <v>1025</v>
      </c>
      <c r="AI4126">
        <v>1</v>
      </c>
      <c r="AN4126">
        <v>23.56</v>
      </c>
      <c r="AP4126" t="s">
        <v>59</v>
      </c>
      <c r="AS4126">
        <v>32</v>
      </c>
      <c r="AU4126">
        <v>40403</v>
      </c>
      <c r="AV4126">
        <v>6392</v>
      </c>
      <c r="AW4126">
        <v>23</v>
      </c>
      <c r="AX4126">
        <v>20</v>
      </c>
      <c r="AZ4126">
        <v>0</v>
      </c>
      <c r="BA4126">
        <v>10739</v>
      </c>
      <c r="BB4126">
        <f t="shared" si="350"/>
        <v>1706</v>
      </c>
      <c r="BD4126" t="e">
        <f t="shared" si="348"/>
        <v>#N/A</v>
      </c>
      <c r="BE4126">
        <f t="shared" si="349"/>
        <v>1</v>
      </c>
    </row>
    <row r="4127" spans="1:57" x14ac:dyDescent="0.25">
      <c r="A4127" t="s">
        <v>7674</v>
      </c>
      <c r="B4127" t="s">
        <v>7540</v>
      </c>
      <c r="C4127" t="s">
        <v>7541</v>
      </c>
      <c r="D4127" t="s">
        <v>57</v>
      </c>
      <c r="E4127" t="s">
        <v>58</v>
      </c>
      <c r="F4127" s="1">
        <v>42143</v>
      </c>
      <c r="G4127" s="1">
        <v>42139</v>
      </c>
      <c r="H4127" s="1">
        <v>42143</v>
      </c>
      <c r="I4127">
        <v>0</v>
      </c>
      <c r="J4127">
        <v>739</v>
      </c>
      <c r="K4127">
        <v>739</v>
      </c>
      <c r="L4127">
        <v>10424</v>
      </c>
      <c r="M4127" t="b">
        <v>0</v>
      </c>
      <c r="O4127" t="s">
        <v>34</v>
      </c>
      <c r="P4127" s="1">
        <v>42143</v>
      </c>
      <c r="Q4127" t="b">
        <v>0</v>
      </c>
      <c r="R4127" t="b">
        <v>0</v>
      </c>
      <c r="S4127" t="b">
        <v>0</v>
      </c>
      <c r="T4127">
        <v>6</v>
      </c>
      <c r="U4127">
        <v>2</v>
      </c>
      <c r="V4127">
        <v>0</v>
      </c>
      <c r="W4127">
        <v>23</v>
      </c>
      <c r="X4127">
        <v>0</v>
      </c>
      <c r="Y4127">
        <v>3</v>
      </c>
      <c r="Z4127">
        <v>0</v>
      </c>
      <c r="AA4127">
        <v>0</v>
      </c>
      <c r="AB4127">
        <v>0</v>
      </c>
      <c r="AC4127">
        <v>3</v>
      </c>
      <c r="AD4127">
        <v>0</v>
      </c>
      <c r="AE4127">
        <v>1127</v>
      </c>
      <c r="AF4127">
        <v>9</v>
      </c>
      <c r="AG4127">
        <v>3198</v>
      </c>
      <c r="AH4127">
        <v>1048</v>
      </c>
      <c r="AI4127">
        <v>0</v>
      </c>
      <c r="AN4127">
        <v>23.37</v>
      </c>
      <c r="AP4127" t="s">
        <v>59</v>
      </c>
      <c r="AS4127">
        <v>43</v>
      </c>
      <c r="AU4127">
        <v>42615</v>
      </c>
      <c r="AV4127">
        <v>3108</v>
      </c>
      <c r="AW4127">
        <v>23</v>
      </c>
      <c r="AX4127">
        <v>19</v>
      </c>
      <c r="AZ4127">
        <v>0</v>
      </c>
      <c r="BA4127">
        <v>10424</v>
      </c>
      <c r="BB4127">
        <f t="shared" si="350"/>
        <v>2021</v>
      </c>
      <c r="BD4127" t="e">
        <f t="shared" si="348"/>
        <v>#N/A</v>
      </c>
      <c r="BE4127">
        <f t="shared" si="349"/>
        <v>0</v>
      </c>
    </row>
    <row r="4128" spans="1:57" x14ac:dyDescent="0.25">
      <c r="A4128" t="s">
        <v>7676</v>
      </c>
      <c r="B4128" t="s">
        <v>7540</v>
      </c>
      <c r="C4128" t="s">
        <v>7541</v>
      </c>
      <c r="D4128" t="s">
        <v>57</v>
      </c>
      <c r="E4128" t="s">
        <v>58</v>
      </c>
      <c r="F4128" s="1">
        <v>42125</v>
      </c>
      <c r="G4128" s="1">
        <v>42123</v>
      </c>
      <c r="H4128" s="1">
        <v>42124</v>
      </c>
      <c r="I4128">
        <v>0</v>
      </c>
      <c r="J4128">
        <v>482</v>
      </c>
      <c r="K4128">
        <v>482</v>
      </c>
      <c r="L4128">
        <v>10167</v>
      </c>
      <c r="M4128" t="b">
        <v>0</v>
      </c>
      <c r="O4128" t="s">
        <v>34</v>
      </c>
      <c r="P4128" s="1">
        <v>42125</v>
      </c>
      <c r="Q4128" t="b">
        <v>0</v>
      </c>
      <c r="R4128" t="b">
        <v>0</v>
      </c>
      <c r="S4128" t="b">
        <v>0</v>
      </c>
      <c r="T4128">
        <v>3</v>
      </c>
      <c r="U4128">
        <v>1</v>
      </c>
      <c r="V4128">
        <v>0</v>
      </c>
      <c r="W4128">
        <v>14</v>
      </c>
      <c r="X4128">
        <v>0</v>
      </c>
      <c r="Y4128">
        <v>2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1234</v>
      </c>
      <c r="AF4128">
        <v>8</v>
      </c>
      <c r="AG4128">
        <v>3063</v>
      </c>
      <c r="AH4128">
        <v>1031</v>
      </c>
      <c r="AI4128">
        <v>0</v>
      </c>
      <c r="AN4128">
        <v>23.66</v>
      </c>
      <c r="AP4128" t="s">
        <v>59</v>
      </c>
      <c r="AS4128">
        <v>21</v>
      </c>
      <c r="AU4128">
        <v>34435</v>
      </c>
      <c r="AV4128">
        <v>1467</v>
      </c>
      <c r="AW4128">
        <v>22</v>
      </c>
      <c r="AX4128">
        <v>18</v>
      </c>
      <c r="AZ4128">
        <v>0</v>
      </c>
      <c r="BA4128">
        <v>10167</v>
      </c>
      <c r="BB4128">
        <f t="shared" si="350"/>
        <v>2278</v>
      </c>
      <c r="BD4128" t="e">
        <f t="shared" si="348"/>
        <v>#N/A</v>
      </c>
      <c r="BE4128">
        <f t="shared" si="349"/>
        <v>0</v>
      </c>
    </row>
    <row r="4129" spans="1:57" x14ac:dyDescent="0.25">
      <c r="A4129" t="s">
        <v>7678</v>
      </c>
      <c r="B4129" t="s">
        <v>7540</v>
      </c>
      <c r="C4129" t="s">
        <v>7541</v>
      </c>
      <c r="D4129" t="s">
        <v>57</v>
      </c>
      <c r="E4129" t="s">
        <v>58</v>
      </c>
      <c r="F4129" s="1">
        <v>42109</v>
      </c>
      <c r="G4129" s="1">
        <v>42105</v>
      </c>
      <c r="H4129" s="1">
        <v>42109</v>
      </c>
      <c r="I4129">
        <v>0</v>
      </c>
      <c r="J4129">
        <v>253</v>
      </c>
      <c r="K4129">
        <v>253</v>
      </c>
      <c r="L4129">
        <v>9938</v>
      </c>
      <c r="M4129" t="b">
        <v>0</v>
      </c>
      <c r="O4129" t="s">
        <v>34</v>
      </c>
      <c r="P4129" s="1">
        <v>42109</v>
      </c>
      <c r="Q4129" t="b">
        <v>0</v>
      </c>
      <c r="R4129" t="b">
        <v>0</v>
      </c>
      <c r="S4129" t="b">
        <v>0</v>
      </c>
      <c r="T4129">
        <v>5</v>
      </c>
      <c r="U4129">
        <v>1</v>
      </c>
      <c r="V4129">
        <v>0</v>
      </c>
      <c r="W4129">
        <v>9</v>
      </c>
      <c r="X4129">
        <v>0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1317</v>
      </c>
      <c r="AF4129">
        <v>10</v>
      </c>
      <c r="AG4129">
        <v>3388</v>
      </c>
      <c r="AH4129">
        <v>1136</v>
      </c>
      <c r="AI4129">
        <v>0</v>
      </c>
      <c r="AN4129">
        <v>23.8</v>
      </c>
      <c r="AP4129" t="s">
        <v>59</v>
      </c>
      <c r="AS4129">
        <v>24</v>
      </c>
      <c r="AU4129">
        <v>25456</v>
      </c>
      <c r="AV4129">
        <v>1465</v>
      </c>
      <c r="AW4129">
        <v>22</v>
      </c>
      <c r="AX4129">
        <v>18</v>
      </c>
      <c r="AZ4129">
        <v>0</v>
      </c>
      <c r="BA4129">
        <v>9938</v>
      </c>
      <c r="BB4129">
        <f t="shared" si="350"/>
        <v>2507</v>
      </c>
      <c r="BD4129" t="e">
        <f t="shared" si="348"/>
        <v>#N/A</v>
      </c>
      <c r="BE4129">
        <f t="shared" si="349"/>
        <v>0</v>
      </c>
    </row>
    <row r="4130" spans="1:57" x14ac:dyDescent="0.25">
      <c r="A4130" t="s">
        <v>7680</v>
      </c>
      <c r="B4130" t="s">
        <v>7540</v>
      </c>
      <c r="C4130" t="s">
        <v>7541</v>
      </c>
      <c r="D4130" t="s">
        <v>57</v>
      </c>
      <c r="E4130" t="s">
        <v>58</v>
      </c>
      <c r="F4130" s="1">
        <v>42090</v>
      </c>
      <c r="G4130" s="1">
        <v>42088</v>
      </c>
      <c r="H4130" s="1">
        <v>42089</v>
      </c>
      <c r="I4130">
        <v>0</v>
      </c>
      <c r="J4130">
        <v>1024</v>
      </c>
      <c r="K4130">
        <v>1024</v>
      </c>
      <c r="L4130">
        <v>9685</v>
      </c>
      <c r="M4130" t="b">
        <v>1</v>
      </c>
      <c r="O4130" t="s">
        <v>34</v>
      </c>
      <c r="P4130" s="1">
        <v>42090</v>
      </c>
      <c r="Q4130" t="b">
        <v>0</v>
      </c>
      <c r="R4130" t="b">
        <v>0</v>
      </c>
      <c r="S4130" t="b">
        <v>0</v>
      </c>
      <c r="T4130">
        <v>5</v>
      </c>
      <c r="U4130">
        <v>1</v>
      </c>
      <c r="V4130">
        <v>0</v>
      </c>
      <c r="W4130">
        <v>18</v>
      </c>
      <c r="X4130">
        <v>1</v>
      </c>
      <c r="Y4130">
        <v>3</v>
      </c>
      <c r="Z4130">
        <v>0</v>
      </c>
      <c r="AA4130">
        <v>0</v>
      </c>
      <c r="AB4130">
        <v>5</v>
      </c>
      <c r="AC4130">
        <v>0</v>
      </c>
      <c r="AD4130">
        <v>0</v>
      </c>
      <c r="AE4130">
        <v>1369</v>
      </c>
      <c r="AF4130">
        <v>11</v>
      </c>
      <c r="AG4130">
        <v>3531</v>
      </c>
      <c r="AH4130">
        <v>1259</v>
      </c>
      <c r="AI4130">
        <v>1</v>
      </c>
      <c r="AN4130">
        <v>23.16</v>
      </c>
      <c r="AP4130" t="s">
        <v>59</v>
      </c>
      <c r="AS4130">
        <v>20</v>
      </c>
      <c r="AU4130">
        <v>32499</v>
      </c>
      <c r="AV4130">
        <v>2117</v>
      </c>
      <c r="AW4130">
        <v>22</v>
      </c>
      <c r="AX4130">
        <v>18</v>
      </c>
      <c r="AZ4130">
        <v>0</v>
      </c>
      <c r="BA4130">
        <v>9685</v>
      </c>
      <c r="BB4130">
        <f t="shared" si="350"/>
        <v>2760</v>
      </c>
      <c r="BD4130" t="e">
        <f t="shared" si="348"/>
        <v>#N/A</v>
      </c>
      <c r="BE4130">
        <f t="shared" si="349"/>
        <v>1</v>
      </c>
    </row>
    <row r="4131" spans="1:57" x14ac:dyDescent="0.25">
      <c r="A4131" t="s">
        <v>7682</v>
      </c>
      <c r="B4131" t="s">
        <v>7540</v>
      </c>
      <c r="C4131" t="s">
        <v>7541</v>
      </c>
      <c r="D4131" t="s">
        <v>57</v>
      </c>
      <c r="E4131" t="s">
        <v>58</v>
      </c>
      <c r="F4131" s="1">
        <v>42070</v>
      </c>
      <c r="G4131" s="1">
        <v>42068</v>
      </c>
      <c r="H4131" s="1">
        <v>42070</v>
      </c>
      <c r="I4131">
        <v>0</v>
      </c>
      <c r="J4131">
        <v>754</v>
      </c>
      <c r="K4131">
        <v>754</v>
      </c>
      <c r="L4131">
        <v>9415</v>
      </c>
      <c r="M4131" t="b">
        <v>0</v>
      </c>
      <c r="O4131" t="s">
        <v>34</v>
      </c>
      <c r="P4131" s="1">
        <v>42070</v>
      </c>
      <c r="Q4131" t="b">
        <v>0</v>
      </c>
      <c r="R4131" t="b">
        <v>0</v>
      </c>
      <c r="S4131" t="b">
        <v>0</v>
      </c>
      <c r="T4131">
        <v>5</v>
      </c>
      <c r="U4131">
        <v>1</v>
      </c>
      <c r="V4131">
        <v>0</v>
      </c>
      <c r="W4131">
        <v>16</v>
      </c>
      <c r="X4131">
        <v>1</v>
      </c>
      <c r="Y4131">
        <v>2</v>
      </c>
      <c r="Z4131">
        <v>0</v>
      </c>
      <c r="AA4131">
        <v>0</v>
      </c>
      <c r="AB4131">
        <v>2</v>
      </c>
      <c r="AC4131">
        <v>1</v>
      </c>
      <c r="AD4131">
        <v>0</v>
      </c>
      <c r="AE4131">
        <v>1327</v>
      </c>
      <c r="AF4131">
        <v>11</v>
      </c>
      <c r="AG4131">
        <v>3504</v>
      </c>
      <c r="AH4131">
        <v>1139</v>
      </c>
      <c r="AI4131">
        <v>0</v>
      </c>
      <c r="AN4131">
        <v>23.97</v>
      </c>
      <c r="AP4131" t="s">
        <v>59</v>
      </c>
      <c r="AS4131">
        <v>26</v>
      </c>
      <c r="AU4131">
        <v>13504</v>
      </c>
      <c r="AV4131">
        <v>555</v>
      </c>
      <c r="AW4131">
        <v>21</v>
      </c>
      <c r="AX4131">
        <v>16</v>
      </c>
      <c r="AZ4131">
        <v>0</v>
      </c>
      <c r="BA4131">
        <v>9415</v>
      </c>
      <c r="BB4131">
        <f t="shared" si="350"/>
        <v>3030</v>
      </c>
      <c r="BD4131" t="e">
        <f t="shared" si="348"/>
        <v>#N/A</v>
      </c>
      <c r="BE4131">
        <f t="shared" si="349"/>
        <v>0</v>
      </c>
    </row>
    <row r="4132" spans="1:57" x14ac:dyDescent="0.25">
      <c r="A4132" t="s">
        <v>7684</v>
      </c>
      <c r="B4132" t="s">
        <v>7540</v>
      </c>
      <c r="C4132" t="s">
        <v>7541</v>
      </c>
      <c r="D4132" t="s">
        <v>57</v>
      </c>
      <c r="E4132" t="s">
        <v>58</v>
      </c>
      <c r="F4132" s="1">
        <v>42053</v>
      </c>
      <c r="G4132" s="1">
        <v>42051</v>
      </c>
      <c r="H4132" s="1">
        <v>42052</v>
      </c>
      <c r="I4132">
        <v>0</v>
      </c>
      <c r="J4132">
        <v>498</v>
      </c>
      <c r="K4132">
        <v>498</v>
      </c>
      <c r="L4132">
        <v>9159</v>
      </c>
      <c r="M4132" t="b">
        <v>0</v>
      </c>
      <c r="O4132" t="s">
        <v>34</v>
      </c>
      <c r="P4132" s="1">
        <v>42053</v>
      </c>
      <c r="Q4132" t="b">
        <v>0</v>
      </c>
      <c r="R4132" t="b">
        <v>0</v>
      </c>
      <c r="S4132" t="b">
        <v>0</v>
      </c>
      <c r="T4132">
        <v>4</v>
      </c>
      <c r="U4132">
        <v>1</v>
      </c>
      <c r="V4132">
        <v>0</v>
      </c>
      <c r="W4132">
        <v>11</v>
      </c>
      <c r="X4132">
        <v>0</v>
      </c>
      <c r="Y4132">
        <v>1</v>
      </c>
      <c r="Z4132">
        <v>0</v>
      </c>
      <c r="AA4132">
        <v>0</v>
      </c>
      <c r="AB4132">
        <v>4</v>
      </c>
      <c r="AC4132">
        <v>0</v>
      </c>
      <c r="AD4132">
        <v>0</v>
      </c>
      <c r="AE4132">
        <v>1193</v>
      </c>
      <c r="AF4132">
        <v>10</v>
      </c>
      <c r="AG4132">
        <v>3332</v>
      </c>
      <c r="AH4132">
        <v>1041</v>
      </c>
      <c r="AI4132">
        <v>1</v>
      </c>
      <c r="AN4132">
        <v>23.28</v>
      </c>
      <c r="AP4132" t="s">
        <v>59</v>
      </c>
      <c r="AS4132">
        <v>21</v>
      </c>
      <c r="AU4132">
        <v>15274</v>
      </c>
      <c r="AV4132">
        <v>748</v>
      </c>
      <c r="AW4132">
        <v>21</v>
      </c>
      <c r="AX4132">
        <v>17</v>
      </c>
      <c r="AZ4132">
        <v>0</v>
      </c>
      <c r="BA4132">
        <v>9159</v>
      </c>
      <c r="BB4132">
        <f t="shared" si="350"/>
        <v>3286</v>
      </c>
      <c r="BD4132" t="e">
        <f t="shared" si="348"/>
        <v>#N/A</v>
      </c>
      <c r="BE4132">
        <f t="shared" si="349"/>
        <v>0</v>
      </c>
    </row>
    <row r="4133" spans="1:57" x14ac:dyDescent="0.25">
      <c r="A4133" t="s">
        <v>7686</v>
      </c>
      <c r="B4133" t="s">
        <v>7540</v>
      </c>
      <c r="C4133" t="s">
        <v>7541</v>
      </c>
      <c r="D4133" t="s">
        <v>57</v>
      </c>
      <c r="E4133" t="s">
        <v>58</v>
      </c>
      <c r="F4133" s="1">
        <v>42040</v>
      </c>
      <c r="G4133" s="1">
        <v>42035</v>
      </c>
      <c r="H4133" s="1">
        <v>42039</v>
      </c>
      <c r="I4133">
        <v>0</v>
      </c>
      <c r="J4133">
        <v>257</v>
      </c>
      <c r="K4133">
        <v>257</v>
      </c>
      <c r="L4133">
        <v>8918</v>
      </c>
      <c r="M4133" t="b">
        <v>0</v>
      </c>
      <c r="O4133" t="s">
        <v>34</v>
      </c>
      <c r="P4133" s="1">
        <v>42040</v>
      </c>
      <c r="Q4133" t="b">
        <v>0</v>
      </c>
      <c r="R4133" t="b">
        <v>0</v>
      </c>
      <c r="S4133" t="b">
        <v>0</v>
      </c>
      <c r="T4133">
        <v>4</v>
      </c>
      <c r="U4133">
        <v>1</v>
      </c>
      <c r="V4133">
        <v>0</v>
      </c>
      <c r="W4133">
        <v>8</v>
      </c>
      <c r="X4133">
        <v>0</v>
      </c>
      <c r="Y4133">
        <v>1</v>
      </c>
      <c r="Z4133">
        <v>0</v>
      </c>
      <c r="AA4133">
        <v>0</v>
      </c>
      <c r="AB4133">
        <v>7</v>
      </c>
      <c r="AC4133">
        <v>2</v>
      </c>
      <c r="AD4133">
        <v>0</v>
      </c>
      <c r="AE4133">
        <v>1101</v>
      </c>
      <c r="AF4133">
        <v>9</v>
      </c>
      <c r="AG4133">
        <v>2954</v>
      </c>
      <c r="AH4133">
        <v>969</v>
      </c>
      <c r="AI4133">
        <v>1</v>
      </c>
      <c r="AN4133">
        <v>23.47</v>
      </c>
      <c r="AP4133" t="s">
        <v>59</v>
      </c>
      <c r="AS4133">
        <v>17</v>
      </c>
      <c r="AU4133">
        <v>10822</v>
      </c>
      <c r="AV4133">
        <v>457</v>
      </c>
      <c r="AW4133">
        <v>21</v>
      </c>
      <c r="AX4133">
        <v>16</v>
      </c>
      <c r="AZ4133">
        <v>0</v>
      </c>
      <c r="BA4133">
        <v>8918</v>
      </c>
      <c r="BB4133">
        <f t="shared" si="350"/>
        <v>3527</v>
      </c>
      <c r="BD4133" t="e">
        <f t="shared" si="348"/>
        <v>#N/A</v>
      </c>
      <c r="BE4133">
        <f t="shared" si="349"/>
        <v>0</v>
      </c>
    </row>
    <row r="4134" spans="1:57" x14ac:dyDescent="0.25">
      <c r="A4134" t="s">
        <v>7688</v>
      </c>
      <c r="B4134" t="s">
        <v>7540</v>
      </c>
      <c r="C4134" t="s">
        <v>7541</v>
      </c>
      <c r="D4134" t="s">
        <v>57</v>
      </c>
      <c r="E4134" t="s">
        <v>58</v>
      </c>
      <c r="F4134" s="1">
        <v>42020</v>
      </c>
      <c r="G4134" s="1">
        <v>42017</v>
      </c>
      <c r="H4134" s="1">
        <v>42019</v>
      </c>
      <c r="I4134">
        <v>0</v>
      </c>
      <c r="J4134">
        <v>1136</v>
      </c>
      <c r="K4134">
        <v>1136</v>
      </c>
      <c r="L4134">
        <v>8661</v>
      </c>
      <c r="M4134" t="b">
        <v>1</v>
      </c>
      <c r="O4134" t="s">
        <v>34</v>
      </c>
      <c r="P4134" s="1">
        <v>42020</v>
      </c>
      <c r="Q4134" t="b">
        <v>0</v>
      </c>
      <c r="R4134" t="b">
        <v>0</v>
      </c>
      <c r="S4134" t="b">
        <v>0</v>
      </c>
      <c r="T4134">
        <v>4</v>
      </c>
      <c r="U4134">
        <v>1</v>
      </c>
      <c r="V4134">
        <v>0</v>
      </c>
      <c r="W4134">
        <v>28</v>
      </c>
      <c r="X4134">
        <v>2</v>
      </c>
      <c r="Y4134">
        <v>7</v>
      </c>
      <c r="Z4134">
        <v>0</v>
      </c>
      <c r="AA4134">
        <v>0</v>
      </c>
      <c r="AB4134">
        <v>0</v>
      </c>
      <c r="AC4134">
        <v>1</v>
      </c>
      <c r="AD4134">
        <v>1</v>
      </c>
      <c r="AE4134">
        <v>1053</v>
      </c>
      <c r="AF4134">
        <v>7</v>
      </c>
      <c r="AG4134">
        <v>2768</v>
      </c>
      <c r="AH4134">
        <v>849</v>
      </c>
      <c r="AI4134">
        <v>2</v>
      </c>
      <c r="AN4134">
        <v>23.4</v>
      </c>
      <c r="AP4134" t="s">
        <v>59</v>
      </c>
      <c r="AS4134">
        <v>26</v>
      </c>
      <c r="AU4134">
        <v>34971</v>
      </c>
      <c r="AV4134">
        <v>851</v>
      </c>
      <c r="AW4134">
        <v>22</v>
      </c>
      <c r="AX4134">
        <v>17</v>
      </c>
      <c r="AZ4134">
        <v>0</v>
      </c>
      <c r="BA4134">
        <v>8661</v>
      </c>
      <c r="BB4134">
        <f t="shared" si="350"/>
        <v>3784</v>
      </c>
      <c r="BD4134" t="e">
        <f t="shared" si="348"/>
        <v>#N/A</v>
      </c>
      <c r="BE4134">
        <f t="shared" si="349"/>
        <v>1</v>
      </c>
    </row>
    <row r="4135" spans="1:57" x14ac:dyDescent="0.25">
      <c r="A4135" t="s">
        <v>7690</v>
      </c>
      <c r="B4135" t="s">
        <v>7540</v>
      </c>
      <c r="C4135" t="s">
        <v>7541</v>
      </c>
      <c r="D4135" t="s">
        <v>57</v>
      </c>
      <c r="E4135" t="s">
        <v>58</v>
      </c>
      <c r="F4135" s="1">
        <v>42003</v>
      </c>
      <c r="G4135" s="1">
        <v>41999</v>
      </c>
      <c r="H4135" s="1">
        <v>42002</v>
      </c>
      <c r="I4135">
        <v>0</v>
      </c>
      <c r="J4135">
        <v>888</v>
      </c>
      <c r="K4135">
        <v>888</v>
      </c>
      <c r="L4135">
        <v>8413</v>
      </c>
      <c r="M4135" t="b">
        <v>0</v>
      </c>
      <c r="O4135" t="s">
        <v>34</v>
      </c>
      <c r="P4135" s="1">
        <v>42003</v>
      </c>
      <c r="Q4135" t="b">
        <v>0</v>
      </c>
      <c r="R4135" t="b">
        <v>0</v>
      </c>
      <c r="S4135" t="b">
        <v>0</v>
      </c>
      <c r="T4135">
        <v>3</v>
      </c>
      <c r="U4135">
        <v>2</v>
      </c>
      <c r="V4135">
        <v>0</v>
      </c>
      <c r="W4135">
        <v>18</v>
      </c>
      <c r="X4135">
        <v>1</v>
      </c>
      <c r="Y4135">
        <v>8</v>
      </c>
      <c r="Z4135">
        <v>0</v>
      </c>
      <c r="AA4135">
        <v>0</v>
      </c>
      <c r="AB4135">
        <v>4</v>
      </c>
      <c r="AC4135">
        <v>0</v>
      </c>
      <c r="AD4135">
        <v>0</v>
      </c>
      <c r="AE4135">
        <v>961</v>
      </c>
      <c r="AF4135">
        <v>8</v>
      </c>
      <c r="AG4135">
        <v>2321</v>
      </c>
      <c r="AH4135">
        <v>831</v>
      </c>
      <c r="AI4135">
        <v>1</v>
      </c>
      <c r="AN4135">
        <v>23.02</v>
      </c>
      <c r="AP4135" t="s">
        <v>59</v>
      </c>
      <c r="AS4135">
        <v>27</v>
      </c>
      <c r="AU4135">
        <v>36114</v>
      </c>
      <c r="AV4135">
        <v>1409</v>
      </c>
      <c r="AW4135">
        <v>22</v>
      </c>
      <c r="AX4135">
        <v>18</v>
      </c>
      <c r="AZ4135">
        <v>0</v>
      </c>
      <c r="BA4135">
        <v>8413</v>
      </c>
      <c r="BB4135">
        <f t="shared" si="350"/>
        <v>4032</v>
      </c>
      <c r="BD4135" t="e">
        <f t="shared" si="348"/>
        <v>#N/A</v>
      </c>
      <c r="BE4135">
        <f t="shared" si="349"/>
        <v>0</v>
      </c>
    </row>
    <row r="4136" spans="1:57" x14ac:dyDescent="0.25">
      <c r="A4136" t="s">
        <v>7692</v>
      </c>
      <c r="B4136" t="s">
        <v>7540</v>
      </c>
      <c r="C4136" t="s">
        <v>7541</v>
      </c>
      <c r="D4136" t="s">
        <v>57</v>
      </c>
      <c r="E4136" t="s">
        <v>58</v>
      </c>
      <c r="F4136" s="1">
        <v>41974</v>
      </c>
      <c r="G4136" s="1">
        <v>41969</v>
      </c>
      <c r="H4136" s="1">
        <v>41971</v>
      </c>
      <c r="I4136">
        <v>0</v>
      </c>
      <c r="J4136">
        <v>575</v>
      </c>
      <c r="K4136">
        <v>575</v>
      </c>
      <c r="L4136">
        <v>8100</v>
      </c>
      <c r="M4136" t="b">
        <v>0</v>
      </c>
      <c r="O4136" t="s">
        <v>34</v>
      </c>
      <c r="P4136" s="1">
        <v>41974</v>
      </c>
      <c r="Q4136" t="b">
        <v>0</v>
      </c>
      <c r="R4136" t="b">
        <v>0</v>
      </c>
      <c r="S4136" t="b">
        <v>0</v>
      </c>
      <c r="T4136">
        <v>4</v>
      </c>
      <c r="U4136">
        <v>1</v>
      </c>
      <c r="V4136">
        <v>0</v>
      </c>
      <c r="W4136">
        <v>15</v>
      </c>
      <c r="X4136">
        <v>0</v>
      </c>
      <c r="Y4136">
        <v>6</v>
      </c>
      <c r="Z4136">
        <v>0</v>
      </c>
      <c r="AA4136">
        <v>0</v>
      </c>
      <c r="AB4136">
        <v>2</v>
      </c>
      <c r="AC4136">
        <v>0</v>
      </c>
      <c r="AD4136">
        <v>1</v>
      </c>
      <c r="AE4136">
        <v>968</v>
      </c>
      <c r="AF4136">
        <v>8</v>
      </c>
      <c r="AG4136">
        <v>2469</v>
      </c>
      <c r="AH4136">
        <v>816</v>
      </c>
      <c r="AI4136">
        <v>0</v>
      </c>
      <c r="AN4136">
        <v>22.49</v>
      </c>
      <c r="AP4136" t="s">
        <v>59</v>
      </c>
      <c r="AS4136">
        <v>18</v>
      </c>
      <c r="AU4136">
        <v>28182</v>
      </c>
      <c r="AV4136">
        <v>1171</v>
      </c>
      <c r="AW4136">
        <v>22</v>
      </c>
      <c r="AX4136">
        <v>17</v>
      </c>
      <c r="AZ4136">
        <v>0</v>
      </c>
      <c r="BA4136">
        <v>8100</v>
      </c>
      <c r="BB4136">
        <f t="shared" si="350"/>
        <v>4345</v>
      </c>
      <c r="BD4136" t="e">
        <f t="shared" si="348"/>
        <v>#N/A</v>
      </c>
      <c r="BE4136">
        <f t="shared" si="349"/>
        <v>0</v>
      </c>
    </row>
    <row r="4137" spans="1:57" x14ac:dyDescent="0.25">
      <c r="A4137" t="s">
        <v>7694</v>
      </c>
      <c r="B4137" t="s">
        <v>7540</v>
      </c>
      <c r="C4137" t="s">
        <v>7541</v>
      </c>
      <c r="D4137" t="s">
        <v>57</v>
      </c>
      <c r="E4137" t="s">
        <v>58</v>
      </c>
      <c r="F4137" s="1">
        <v>41954</v>
      </c>
      <c r="G4137" s="1">
        <v>41951</v>
      </c>
      <c r="H4137" s="1">
        <v>41953</v>
      </c>
      <c r="I4137">
        <v>0</v>
      </c>
      <c r="J4137">
        <v>296</v>
      </c>
      <c r="K4137">
        <v>296</v>
      </c>
      <c r="L4137">
        <v>7821</v>
      </c>
      <c r="M4137" t="b">
        <v>0</v>
      </c>
      <c r="O4137" t="s">
        <v>34</v>
      </c>
      <c r="P4137" s="1">
        <v>41954</v>
      </c>
      <c r="Q4137" t="b">
        <v>0</v>
      </c>
      <c r="R4137" t="b">
        <v>0</v>
      </c>
      <c r="S4137" t="b">
        <v>0</v>
      </c>
      <c r="T4137">
        <v>2</v>
      </c>
      <c r="U4137">
        <v>1</v>
      </c>
      <c r="V4137">
        <v>0</v>
      </c>
      <c r="W4137">
        <v>7</v>
      </c>
      <c r="X4137">
        <v>0</v>
      </c>
      <c r="Y4137">
        <v>2</v>
      </c>
      <c r="Z4137">
        <v>0</v>
      </c>
      <c r="AA4137">
        <v>0</v>
      </c>
      <c r="AB4137">
        <v>3</v>
      </c>
      <c r="AC4137">
        <v>1</v>
      </c>
      <c r="AD4137">
        <v>0</v>
      </c>
      <c r="AE4137">
        <v>986</v>
      </c>
      <c r="AF4137">
        <v>8</v>
      </c>
      <c r="AG4137">
        <v>2482</v>
      </c>
      <c r="AH4137">
        <v>812</v>
      </c>
      <c r="AI4137">
        <v>0</v>
      </c>
      <c r="AN4137">
        <v>23.6</v>
      </c>
      <c r="AP4137" t="s">
        <v>59</v>
      </c>
      <c r="AS4137">
        <v>14</v>
      </c>
      <c r="AU4137">
        <v>16554</v>
      </c>
      <c r="AV4137">
        <v>450</v>
      </c>
      <c r="AW4137">
        <v>21</v>
      </c>
      <c r="AX4137">
        <v>16</v>
      </c>
      <c r="AZ4137">
        <v>0</v>
      </c>
      <c r="BA4137">
        <v>7821</v>
      </c>
      <c r="BB4137">
        <f t="shared" si="350"/>
        <v>4624</v>
      </c>
      <c r="BD4137" t="e">
        <f t="shared" si="348"/>
        <v>#N/A</v>
      </c>
      <c r="BE4137">
        <f t="shared" si="349"/>
        <v>0</v>
      </c>
    </row>
    <row r="4138" spans="1:57" x14ac:dyDescent="0.25">
      <c r="A4138" t="s">
        <v>7696</v>
      </c>
      <c r="B4138" t="s">
        <v>7540</v>
      </c>
      <c r="C4138" t="s">
        <v>7541</v>
      </c>
      <c r="D4138" t="s">
        <v>57</v>
      </c>
      <c r="E4138" t="s">
        <v>58</v>
      </c>
      <c r="F4138" s="1">
        <v>41936</v>
      </c>
      <c r="G4138" s="1">
        <v>41933</v>
      </c>
      <c r="H4138" s="1">
        <v>41935</v>
      </c>
      <c r="I4138">
        <v>0</v>
      </c>
      <c r="J4138">
        <v>1172</v>
      </c>
      <c r="K4138">
        <v>1172</v>
      </c>
      <c r="L4138">
        <v>7525</v>
      </c>
      <c r="M4138" t="b">
        <v>1</v>
      </c>
      <c r="O4138" t="s">
        <v>34</v>
      </c>
      <c r="P4138" s="1">
        <v>41936</v>
      </c>
      <c r="Q4138" t="b">
        <v>0</v>
      </c>
      <c r="R4138" t="b">
        <v>0</v>
      </c>
      <c r="S4138" t="b">
        <v>0</v>
      </c>
      <c r="T4138">
        <v>3</v>
      </c>
      <c r="U4138">
        <v>0</v>
      </c>
      <c r="V4138">
        <v>0</v>
      </c>
      <c r="W4138">
        <v>24</v>
      </c>
      <c r="X4138">
        <v>0</v>
      </c>
      <c r="Y4138">
        <v>5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1132</v>
      </c>
      <c r="AF4138">
        <v>6</v>
      </c>
      <c r="AG4138">
        <v>2611</v>
      </c>
      <c r="AH4138">
        <v>963</v>
      </c>
      <c r="AI4138">
        <v>0</v>
      </c>
      <c r="AN4138">
        <v>23.33</v>
      </c>
      <c r="AP4138" t="s">
        <v>59</v>
      </c>
      <c r="AS4138">
        <v>26</v>
      </c>
      <c r="AU4138">
        <v>29075</v>
      </c>
      <c r="AV4138">
        <v>1154</v>
      </c>
      <c r="AW4138">
        <v>22</v>
      </c>
      <c r="AX4138">
        <v>17</v>
      </c>
      <c r="AZ4138">
        <v>0</v>
      </c>
      <c r="BA4138">
        <v>7525</v>
      </c>
      <c r="BB4138">
        <f t="shared" si="350"/>
        <v>4920</v>
      </c>
      <c r="BD4138" t="e">
        <f t="shared" si="348"/>
        <v>#N/A</v>
      </c>
      <c r="BE4138">
        <f t="shared" si="349"/>
        <v>1</v>
      </c>
    </row>
    <row r="4139" spans="1:57" x14ac:dyDescent="0.25">
      <c r="A4139" t="s">
        <v>7698</v>
      </c>
      <c r="B4139" t="s">
        <v>7540</v>
      </c>
      <c r="C4139" t="s">
        <v>7541</v>
      </c>
      <c r="D4139" t="s">
        <v>57</v>
      </c>
      <c r="E4139" t="s">
        <v>58</v>
      </c>
      <c r="F4139" s="1">
        <v>41914</v>
      </c>
      <c r="G4139" s="1">
        <v>41912</v>
      </c>
      <c r="H4139" s="1">
        <v>41913</v>
      </c>
      <c r="I4139">
        <v>0</v>
      </c>
      <c r="J4139">
        <v>796</v>
      </c>
      <c r="K4139">
        <v>796</v>
      </c>
      <c r="L4139">
        <v>7149</v>
      </c>
      <c r="M4139" t="b">
        <v>0</v>
      </c>
      <c r="O4139" t="s">
        <v>34</v>
      </c>
      <c r="P4139" s="1">
        <v>41914</v>
      </c>
      <c r="Q4139" t="b">
        <v>0</v>
      </c>
      <c r="R4139" t="b">
        <v>0</v>
      </c>
      <c r="S4139" t="b">
        <v>0</v>
      </c>
      <c r="T4139">
        <v>5</v>
      </c>
      <c r="U4139">
        <v>1</v>
      </c>
      <c r="V4139">
        <v>0</v>
      </c>
      <c r="W4139">
        <v>27</v>
      </c>
      <c r="X4139">
        <v>0</v>
      </c>
      <c r="Y4139">
        <v>4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1276</v>
      </c>
      <c r="AF4139">
        <v>8</v>
      </c>
      <c r="AG4139">
        <v>2914</v>
      </c>
      <c r="AH4139">
        <v>952</v>
      </c>
      <c r="AI4139">
        <v>0</v>
      </c>
      <c r="AN4139">
        <v>23.78</v>
      </c>
      <c r="AP4139" t="s">
        <v>59</v>
      </c>
      <c r="AS4139">
        <v>26</v>
      </c>
      <c r="AU4139">
        <v>36650</v>
      </c>
      <c r="AV4139">
        <v>1514</v>
      </c>
      <c r="AW4139">
        <v>22</v>
      </c>
      <c r="AX4139">
        <v>18</v>
      </c>
      <c r="AZ4139">
        <v>0</v>
      </c>
      <c r="BA4139">
        <v>7149</v>
      </c>
      <c r="BB4139">
        <f t="shared" si="350"/>
        <v>5296</v>
      </c>
      <c r="BD4139" t="e">
        <f t="shared" si="348"/>
        <v>#N/A</v>
      </c>
      <c r="BE4139">
        <f t="shared" si="349"/>
        <v>0</v>
      </c>
    </row>
    <row r="4140" spans="1:57" x14ac:dyDescent="0.25">
      <c r="A4140" t="s">
        <v>7700</v>
      </c>
      <c r="B4140" t="s">
        <v>7540</v>
      </c>
      <c r="C4140" t="s">
        <v>7541</v>
      </c>
      <c r="D4140" t="s">
        <v>57</v>
      </c>
      <c r="E4140" t="s">
        <v>58</v>
      </c>
      <c r="F4140" s="1">
        <v>41899</v>
      </c>
      <c r="G4140" s="1">
        <v>41896</v>
      </c>
      <c r="H4140" s="1">
        <v>41898</v>
      </c>
      <c r="I4140">
        <v>0</v>
      </c>
      <c r="J4140">
        <v>505</v>
      </c>
      <c r="K4140">
        <v>505</v>
      </c>
      <c r="L4140">
        <v>6858</v>
      </c>
      <c r="M4140" t="b">
        <v>0</v>
      </c>
      <c r="O4140" t="s">
        <v>34</v>
      </c>
      <c r="P4140" s="1">
        <v>41899</v>
      </c>
      <c r="Q4140" t="b">
        <v>0</v>
      </c>
      <c r="R4140" t="b">
        <v>0</v>
      </c>
      <c r="S4140" t="b">
        <v>0</v>
      </c>
      <c r="T4140">
        <v>5</v>
      </c>
      <c r="U4140">
        <v>4</v>
      </c>
      <c r="V4140">
        <v>0</v>
      </c>
      <c r="W4140">
        <v>22</v>
      </c>
      <c r="X4140">
        <v>2</v>
      </c>
      <c r="Y4140">
        <v>4</v>
      </c>
      <c r="Z4140">
        <v>0</v>
      </c>
      <c r="AA4140">
        <v>0</v>
      </c>
      <c r="AB4140">
        <v>2</v>
      </c>
      <c r="AC4140">
        <v>1</v>
      </c>
      <c r="AD4140">
        <v>0</v>
      </c>
      <c r="AE4140">
        <v>1166</v>
      </c>
      <c r="AF4140">
        <v>9</v>
      </c>
      <c r="AG4140">
        <v>2820</v>
      </c>
      <c r="AH4140">
        <v>1127</v>
      </c>
      <c r="AI4140">
        <v>0</v>
      </c>
      <c r="AN4140">
        <v>24.2</v>
      </c>
      <c r="AP4140" t="s">
        <v>59</v>
      </c>
      <c r="AS4140">
        <v>22</v>
      </c>
      <c r="AU4140">
        <v>28737</v>
      </c>
      <c r="AV4140">
        <v>2621</v>
      </c>
      <c r="AW4140">
        <v>22</v>
      </c>
      <c r="AX4140">
        <v>19</v>
      </c>
      <c r="AZ4140">
        <v>0</v>
      </c>
      <c r="BA4140">
        <v>6858</v>
      </c>
      <c r="BB4140">
        <f t="shared" si="350"/>
        <v>5587</v>
      </c>
      <c r="BD4140" t="e">
        <f t="shared" si="348"/>
        <v>#N/A</v>
      </c>
      <c r="BE4140">
        <f t="shared" si="349"/>
        <v>0</v>
      </c>
    </row>
    <row r="4141" spans="1:57" x14ac:dyDescent="0.25">
      <c r="A4141" t="s">
        <v>7702</v>
      </c>
      <c r="B4141" t="s">
        <v>7540</v>
      </c>
      <c r="C4141" t="s">
        <v>7541</v>
      </c>
      <c r="D4141" t="s">
        <v>57</v>
      </c>
      <c r="E4141" t="s">
        <v>58</v>
      </c>
      <c r="F4141" s="1">
        <v>41884</v>
      </c>
      <c r="G4141" s="1">
        <v>41881</v>
      </c>
      <c r="H4141" s="1">
        <v>41884</v>
      </c>
      <c r="I4141">
        <v>0</v>
      </c>
      <c r="J4141">
        <v>251</v>
      </c>
      <c r="K4141">
        <v>251</v>
      </c>
      <c r="L4141">
        <v>6604</v>
      </c>
      <c r="M4141" t="b">
        <v>0</v>
      </c>
      <c r="O4141" t="s">
        <v>34</v>
      </c>
      <c r="P4141" s="1">
        <v>41884</v>
      </c>
      <c r="Q4141" t="b">
        <v>0</v>
      </c>
      <c r="R4141" t="b">
        <v>0</v>
      </c>
      <c r="S4141" t="b">
        <v>0</v>
      </c>
      <c r="T4141">
        <v>4</v>
      </c>
      <c r="U4141">
        <v>1</v>
      </c>
      <c r="V4141">
        <v>0</v>
      </c>
      <c r="W4141">
        <v>18</v>
      </c>
      <c r="X4141">
        <v>1</v>
      </c>
      <c r="Y4141">
        <v>3</v>
      </c>
      <c r="Z4141">
        <v>0</v>
      </c>
      <c r="AA4141">
        <v>0</v>
      </c>
      <c r="AB4141">
        <v>1</v>
      </c>
      <c r="AC4141">
        <v>1</v>
      </c>
      <c r="AD4141">
        <v>0</v>
      </c>
      <c r="AE4141">
        <v>1258</v>
      </c>
      <c r="AF4141">
        <v>8</v>
      </c>
      <c r="AG4141">
        <v>3051</v>
      </c>
      <c r="AH4141">
        <v>1105</v>
      </c>
      <c r="AI4141">
        <v>0</v>
      </c>
      <c r="AN4141">
        <v>24.87</v>
      </c>
      <c r="AP4141" t="s">
        <v>59</v>
      </c>
      <c r="AS4141">
        <v>20</v>
      </c>
      <c r="AU4141">
        <v>15852</v>
      </c>
      <c r="AV4141">
        <v>506</v>
      </c>
      <c r="AW4141">
        <v>21</v>
      </c>
      <c r="AX4141">
        <v>16</v>
      </c>
      <c r="AZ4141">
        <v>0</v>
      </c>
      <c r="BA4141">
        <v>6604</v>
      </c>
      <c r="BB4141">
        <f t="shared" si="350"/>
        <v>5841</v>
      </c>
      <c r="BD4141" t="e">
        <f t="shared" si="348"/>
        <v>#N/A</v>
      </c>
      <c r="BE4141">
        <f t="shared" si="349"/>
        <v>0</v>
      </c>
    </row>
    <row r="4142" spans="1:57" x14ac:dyDescent="0.25">
      <c r="A4142" t="s">
        <v>7704</v>
      </c>
      <c r="B4142" t="s">
        <v>7540</v>
      </c>
      <c r="C4142" t="s">
        <v>7541</v>
      </c>
      <c r="D4142" t="s">
        <v>57</v>
      </c>
      <c r="E4142" t="s">
        <v>58</v>
      </c>
      <c r="F4142" s="1">
        <v>41869</v>
      </c>
      <c r="G4142" s="1">
        <v>41866</v>
      </c>
      <c r="H4142" s="1">
        <v>41869</v>
      </c>
      <c r="I4142">
        <v>0</v>
      </c>
      <c r="J4142">
        <v>203</v>
      </c>
      <c r="K4142">
        <v>1172</v>
      </c>
      <c r="L4142">
        <v>6353</v>
      </c>
      <c r="M4142" t="b">
        <v>1</v>
      </c>
      <c r="O4142" t="s">
        <v>34</v>
      </c>
      <c r="P4142" s="1">
        <v>41869</v>
      </c>
      <c r="Q4142" t="b">
        <v>0</v>
      </c>
      <c r="R4142" t="b">
        <v>0</v>
      </c>
      <c r="S4142" t="b">
        <v>0</v>
      </c>
      <c r="T4142">
        <v>12</v>
      </c>
      <c r="U4142">
        <v>3</v>
      </c>
      <c r="V4142">
        <v>1</v>
      </c>
      <c r="W4142">
        <v>79</v>
      </c>
      <c r="X4142">
        <v>2</v>
      </c>
      <c r="Y4142">
        <v>15</v>
      </c>
      <c r="Z4142">
        <v>1</v>
      </c>
      <c r="AA4142">
        <v>0</v>
      </c>
      <c r="AB4142">
        <v>1</v>
      </c>
      <c r="AC4142">
        <v>2</v>
      </c>
      <c r="AD4142">
        <v>1</v>
      </c>
      <c r="AE4142">
        <v>1301</v>
      </c>
      <c r="AF4142">
        <v>11</v>
      </c>
      <c r="AG4142">
        <v>3047</v>
      </c>
      <c r="AH4142">
        <v>1192</v>
      </c>
      <c r="AI4142">
        <v>0</v>
      </c>
      <c r="AN4142">
        <v>24.83</v>
      </c>
      <c r="AP4142" t="s">
        <v>59</v>
      </c>
      <c r="AS4142">
        <v>116</v>
      </c>
      <c r="AU4142">
        <v>51489</v>
      </c>
      <c r="AV4142">
        <v>11064</v>
      </c>
      <c r="AW4142">
        <v>23</v>
      </c>
      <c r="AX4142">
        <v>21</v>
      </c>
      <c r="AZ4142">
        <v>0</v>
      </c>
      <c r="BA4142">
        <v>6353</v>
      </c>
      <c r="BB4142">
        <f t="shared" si="350"/>
        <v>6092</v>
      </c>
      <c r="BD4142" t="e">
        <f t="shared" si="348"/>
        <v>#N/A</v>
      </c>
      <c r="BE4142">
        <f t="shared" si="349"/>
        <v>1</v>
      </c>
    </row>
    <row r="4143" spans="1:57" x14ac:dyDescent="0.25">
      <c r="A4143" t="s">
        <v>7706</v>
      </c>
      <c r="B4143" t="s">
        <v>7540</v>
      </c>
      <c r="C4143" t="s">
        <v>7541</v>
      </c>
      <c r="D4143" t="s">
        <v>57</v>
      </c>
      <c r="E4143" t="s">
        <v>58</v>
      </c>
      <c r="F4143" s="1">
        <v>41838</v>
      </c>
      <c r="G4143" s="1">
        <v>41835</v>
      </c>
      <c r="H4143" s="1">
        <v>41837</v>
      </c>
      <c r="I4143">
        <v>0</v>
      </c>
      <c r="J4143">
        <v>806</v>
      </c>
      <c r="K4143">
        <v>806</v>
      </c>
      <c r="L4143">
        <v>5987</v>
      </c>
      <c r="M4143" t="b">
        <v>0</v>
      </c>
      <c r="O4143" t="s">
        <v>190</v>
      </c>
      <c r="P4143" s="1">
        <v>41838</v>
      </c>
      <c r="Q4143" t="b">
        <v>0</v>
      </c>
      <c r="R4143" t="b">
        <v>0</v>
      </c>
      <c r="S4143" t="b">
        <v>1</v>
      </c>
      <c r="T4143">
        <v>7</v>
      </c>
      <c r="U4143">
        <v>2</v>
      </c>
      <c r="V4143">
        <v>1</v>
      </c>
      <c r="W4143">
        <v>97</v>
      </c>
      <c r="X4143">
        <v>0</v>
      </c>
      <c r="Y4143">
        <v>5</v>
      </c>
      <c r="Z4143">
        <v>0</v>
      </c>
      <c r="AA4143">
        <v>0</v>
      </c>
      <c r="AB4143">
        <v>0</v>
      </c>
      <c r="AC4143">
        <v>2</v>
      </c>
      <c r="AD4143">
        <v>0</v>
      </c>
      <c r="AE4143">
        <v>972</v>
      </c>
      <c r="AF4143">
        <v>7</v>
      </c>
      <c r="AG4143">
        <v>2449</v>
      </c>
      <c r="AH4143">
        <v>933</v>
      </c>
      <c r="AI4143">
        <v>1</v>
      </c>
      <c r="AN4143">
        <v>24</v>
      </c>
      <c r="AP4143" t="s">
        <v>59</v>
      </c>
      <c r="AS4143">
        <v>412</v>
      </c>
      <c r="AU4143" t="s">
        <v>60</v>
      </c>
      <c r="AV4143" t="s">
        <v>60</v>
      </c>
      <c r="AW4143" t="s">
        <v>60</v>
      </c>
      <c r="AX4143" t="s">
        <v>60</v>
      </c>
      <c r="AZ4143">
        <v>0</v>
      </c>
      <c r="BA4143">
        <v>5987</v>
      </c>
      <c r="BB4143">
        <f t="shared" si="350"/>
        <v>6458</v>
      </c>
      <c r="BD4143" t="e">
        <f t="shared" si="348"/>
        <v>#N/A</v>
      </c>
      <c r="BE4143">
        <f t="shared" si="349"/>
        <v>0</v>
      </c>
    </row>
    <row r="4144" spans="1:57" x14ac:dyDescent="0.25">
      <c r="A4144" t="s">
        <v>7708</v>
      </c>
      <c r="B4144" t="s">
        <v>7540</v>
      </c>
      <c r="C4144" t="s">
        <v>7541</v>
      </c>
      <c r="D4144" t="s">
        <v>57</v>
      </c>
      <c r="E4144" t="s">
        <v>58</v>
      </c>
      <c r="F4144" s="1">
        <v>41821</v>
      </c>
      <c r="G4144" s="1">
        <v>41815</v>
      </c>
      <c r="H4144" s="1">
        <v>41820</v>
      </c>
      <c r="I4144">
        <v>0</v>
      </c>
      <c r="J4144">
        <v>514</v>
      </c>
      <c r="K4144">
        <v>514</v>
      </c>
      <c r="L4144">
        <v>5695</v>
      </c>
      <c r="M4144" t="b">
        <v>0</v>
      </c>
      <c r="O4144" t="s">
        <v>190</v>
      </c>
      <c r="P4144" s="1">
        <v>41848</v>
      </c>
      <c r="Q4144" t="b">
        <v>1</v>
      </c>
      <c r="R4144" t="b">
        <v>0</v>
      </c>
      <c r="S4144" t="b">
        <v>1</v>
      </c>
      <c r="T4144">
        <v>5</v>
      </c>
      <c r="U4144">
        <v>1</v>
      </c>
      <c r="V4144">
        <v>0</v>
      </c>
      <c r="W4144">
        <v>75</v>
      </c>
      <c r="X4144">
        <v>1</v>
      </c>
      <c r="Y4144">
        <v>5</v>
      </c>
      <c r="Z4144">
        <v>0</v>
      </c>
      <c r="AA4144">
        <v>1</v>
      </c>
      <c r="AB4144">
        <v>1</v>
      </c>
      <c r="AC4144">
        <v>1</v>
      </c>
      <c r="AD4144">
        <v>0</v>
      </c>
      <c r="AE4144">
        <v>1110</v>
      </c>
      <c r="AF4144">
        <v>9</v>
      </c>
      <c r="AG4144">
        <v>2859</v>
      </c>
      <c r="AH4144">
        <v>1125</v>
      </c>
      <c r="AI4144">
        <v>0</v>
      </c>
      <c r="AN4144">
        <v>24.65</v>
      </c>
      <c r="AP4144" t="s">
        <v>59</v>
      </c>
      <c r="AS4144">
        <v>384</v>
      </c>
      <c r="AU4144" t="s">
        <v>60</v>
      </c>
      <c r="AV4144" t="s">
        <v>60</v>
      </c>
      <c r="AW4144" t="s">
        <v>60</v>
      </c>
      <c r="AX4144" t="s">
        <v>60</v>
      </c>
      <c r="AZ4144">
        <v>0</v>
      </c>
      <c r="BA4144">
        <v>5695</v>
      </c>
      <c r="BB4144">
        <f t="shared" si="350"/>
        <v>6750</v>
      </c>
      <c r="BD4144" t="e">
        <f t="shared" si="348"/>
        <v>#N/A</v>
      </c>
      <c r="BE4144">
        <f t="shared" si="349"/>
        <v>0</v>
      </c>
    </row>
    <row r="4145" spans="1:57" x14ac:dyDescent="0.25">
      <c r="A4145" t="s">
        <v>7710</v>
      </c>
      <c r="B4145" t="s">
        <v>7540</v>
      </c>
      <c r="C4145" t="s">
        <v>7541</v>
      </c>
      <c r="D4145" t="s">
        <v>57</v>
      </c>
      <c r="E4145" t="s">
        <v>58</v>
      </c>
      <c r="F4145" s="1">
        <v>41803</v>
      </c>
      <c r="G4145" s="1">
        <v>41800</v>
      </c>
      <c r="H4145" s="1">
        <v>41802</v>
      </c>
      <c r="I4145">
        <v>0</v>
      </c>
      <c r="J4145">
        <v>266</v>
      </c>
      <c r="K4145">
        <v>266</v>
      </c>
      <c r="L4145">
        <v>5447</v>
      </c>
      <c r="M4145" t="b">
        <v>0</v>
      </c>
      <c r="O4145" t="s">
        <v>34</v>
      </c>
      <c r="Q4145" t="b">
        <v>1</v>
      </c>
      <c r="R4145" t="b">
        <v>0</v>
      </c>
      <c r="S4145" t="b">
        <v>0</v>
      </c>
      <c r="T4145">
        <v>5</v>
      </c>
      <c r="U4145">
        <v>1</v>
      </c>
      <c r="V4145">
        <v>0</v>
      </c>
      <c r="W4145">
        <v>40</v>
      </c>
      <c r="X4145">
        <v>1</v>
      </c>
      <c r="Y4145">
        <v>2</v>
      </c>
      <c r="Z4145">
        <v>0</v>
      </c>
      <c r="AA4145">
        <v>0</v>
      </c>
      <c r="AB4145">
        <v>1</v>
      </c>
      <c r="AC4145">
        <v>1</v>
      </c>
      <c r="AD4145">
        <v>0</v>
      </c>
      <c r="AE4145">
        <v>1267</v>
      </c>
      <c r="AF4145">
        <v>10</v>
      </c>
      <c r="AG4145">
        <v>3352</v>
      </c>
      <c r="AH4145">
        <v>1183</v>
      </c>
      <c r="AI4145">
        <v>0</v>
      </c>
      <c r="AN4145">
        <v>24.52</v>
      </c>
      <c r="AP4145" t="s">
        <v>59</v>
      </c>
      <c r="AS4145">
        <v>132</v>
      </c>
      <c r="AU4145">
        <v>42295</v>
      </c>
      <c r="AV4145">
        <v>8140</v>
      </c>
      <c r="AW4145">
        <v>23</v>
      </c>
      <c r="AX4145">
        <v>20</v>
      </c>
      <c r="AZ4145">
        <v>0</v>
      </c>
      <c r="BA4145">
        <v>5447</v>
      </c>
      <c r="BB4145">
        <f t="shared" si="350"/>
        <v>6998</v>
      </c>
      <c r="BD4145" t="e">
        <f t="shared" si="348"/>
        <v>#N/A</v>
      </c>
      <c r="BE4145">
        <f t="shared" si="349"/>
        <v>0</v>
      </c>
    </row>
    <row r="4146" spans="1:57" x14ac:dyDescent="0.25">
      <c r="A4146" t="s">
        <v>7712</v>
      </c>
      <c r="B4146" t="s">
        <v>7540</v>
      </c>
      <c r="C4146" t="s">
        <v>7541</v>
      </c>
      <c r="D4146" t="s">
        <v>57</v>
      </c>
      <c r="E4146" t="s">
        <v>58</v>
      </c>
      <c r="F4146" s="1">
        <v>41785</v>
      </c>
      <c r="G4146" s="1">
        <v>41783</v>
      </c>
      <c r="H4146" s="1">
        <v>41785</v>
      </c>
      <c r="I4146">
        <v>0</v>
      </c>
      <c r="J4146">
        <v>1022</v>
      </c>
      <c r="K4146">
        <v>1022</v>
      </c>
      <c r="L4146">
        <v>5181</v>
      </c>
      <c r="M4146" t="b">
        <v>1</v>
      </c>
      <c r="O4146" t="s">
        <v>190</v>
      </c>
      <c r="P4146" s="1">
        <v>41785</v>
      </c>
      <c r="Q4146" t="b">
        <v>1</v>
      </c>
      <c r="R4146" t="b">
        <v>0</v>
      </c>
      <c r="S4146" t="b">
        <v>1</v>
      </c>
      <c r="T4146">
        <v>5</v>
      </c>
      <c r="U4146">
        <v>1</v>
      </c>
      <c r="V4146">
        <v>0</v>
      </c>
      <c r="W4146">
        <v>69</v>
      </c>
      <c r="X4146">
        <v>2</v>
      </c>
      <c r="Y4146">
        <v>4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1180</v>
      </c>
      <c r="AF4146">
        <v>9</v>
      </c>
      <c r="AG4146">
        <v>3057</v>
      </c>
      <c r="AH4146">
        <v>1116</v>
      </c>
      <c r="AI4146">
        <v>0</v>
      </c>
      <c r="AN4146">
        <v>23.75</v>
      </c>
      <c r="AP4146" t="s">
        <v>59</v>
      </c>
      <c r="AS4146">
        <v>221</v>
      </c>
      <c r="AU4146">
        <v>50346</v>
      </c>
      <c r="AV4146">
        <v>8445</v>
      </c>
      <c r="AW4146">
        <v>23</v>
      </c>
      <c r="AX4146">
        <v>20</v>
      </c>
      <c r="AZ4146">
        <v>0</v>
      </c>
      <c r="BA4146">
        <v>5181</v>
      </c>
      <c r="BB4146">
        <f t="shared" si="350"/>
        <v>7264</v>
      </c>
      <c r="BD4146" t="e">
        <f t="shared" si="348"/>
        <v>#N/A</v>
      </c>
      <c r="BE4146">
        <f t="shared" si="349"/>
        <v>1</v>
      </c>
    </row>
    <row r="4147" spans="1:57" x14ac:dyDescent="0.25">
      <c r="A4147" t="s">
        <v>7714</v>
      </c>
      <c r="B4147" t="s">
        <v>7540</v>
      </c>
      <c r="C4147" t="s">
        <v>7541</v>
      </c>
      <c r="D4147" t="s">
        <v>57</v>
      </c>
      <c r="E4147" t="s">
        <v>58</v>
      </c>
      <c r="F4147" s="1">
        <v>41771</v>
      </c>
      <c r="G4147" s="1">
        <v>41766</v>
      </c>
      <c r="H4147" s="1">
        <v>41769</v>
      </c>
      <c r="I4147">
        <v>0</v>
      </c>
      <c r="J4147">
        <v>790</v>
      </c>
      <c r="K4147">
        <v>790</v>
      </c>
      <c r="L4147">
        <v>4949</v>
      </c>
      <c r="M4147" t="b">
        <v>0</v>
      </c>
      <c r="O4147" t="s">
        <v>34</v>
      </c>
      <c r="P4147" s="1">
        <v>41771</v>
      </c>
      <c r="Q4147" t="b">
        <v>0</v>
      </c>
      <c r="R4147" t="b">
        <v>0</v>
      </c>
      <c r="S4147" t="b">
        <v>0</v>
      </c>
      <c r="T4147">
        <v>6</v>
      </c>
      <c r="U4147">
        <v>2</v>
      </c>
      <c r="V4147">
        <v>0</v>
      </c>
      <c r="W4147">
        <v>38</v>
      </c>
      <c r="X4147">
        <v>0</v>
      </c>
      <c r="Y4147">
        <v>3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1405</v>
      </c>
      <c r="AF4147">
        <v>11</v>
      </c>
      <c r="AG4147">
        <v>3622</v>
      </c>
      <c r="AH4147">
        <v>1381</v>
      </c>
      <c r="AI4147">
        <v>0</v>
      </c>
      <c r="AN4147">
        <v>23.7</v>
      </c>
      <c r="AP4147" t="s">
        <v>59</v>
      </c>
      <c r="AS4147">
        <v>53</v>
      </c>
      <c r="AU4147">
        <v>39256</v>
      </c>
      <c r="AV4147">
        <v>2160</v>
      </c>
      <c r="AW4147">
        <v>22</v>
      </c>
      <c r="AX4147">
        <v>18</v>
      </c>
      <c r="AZ4147">
        <v>0</v>
      </c>
      <c r="BA4147">
        <v>4949</v>
      </c>
      <c r="BB4147">
        <f t="shared" si="350"/>
        <v>7496</v>
      </c>
      <c r="BD4147" t="e">
        <f t="shared" si="348"/>
        <v>#N/A</v>
      </c>
      <c r="BE4147">
        <f t="shared" si="349"/>
        <v>0</v>
      </c>
    </row>
    <row r="4148" spans="1:57" x14ac:dyDescent="0.25">
      <c r="A4148" t="s">
        <v>7716</v>
      </c>
      <c r="B4148" t="s">
        <v>7540</v>
      </c>
      <c r="C4148" t="s">
        <v>7541</v>
      </c>
      <c r="D4148" t="s">
        <v>57</v>
      </c>
      <c r="E4148" t="s">
        <v>58</v>
      </c>
      <c r="F4148" s="1">
        <v>41754</v>
      </c>
      <c r="G4148" s="1">
        <v>41750</v>
      </c>
      <c r="H4148" s="1">
        <v>41752</v>
      </c>
      <c r="I4148">
        <v>0</v>
      </c>
      <c r="J4148">
        <v>524</v>
      </c>
      <c r="K4148">
        <v>524</v>
      </c>
      <c r="L4148">
        <v>4683</v>
      </c>
      <c r="M4148" t="b">
        <v>0</v>
      </c>
      <c r="O4148" t="s">
        <v>34</v>
      </c>
      <c r="P4148" s="1">
        <v>41754</v>
      </c>
      <c r="Q4148" t="b">
        <v>0</v>
      </c>
      <c r="R4148" t="b">
        <v>0</v>
      </c>
      <c r="S4148" t="b">
        <v>0</v>
      </c>
      <c r="T4148">
        <v>4</v>
      </c>
      <c r="U4148">
        <v>1</v>
      </c>
      <c r="V4148">
        <v>0</v>
      </c>
      <c r="W4148">
        <v>15</v>
      </c>
      <c r="X4148">
        <v>0</v>
      </c>
      <c r="Y4148">
        <v>1</v>
      </c>
      <c r="Z4148">
        <v>0</v>
      </c>
      <c r="AA4148">
        <v>0</v>
      </c>
      <c r="AB4148">
        <v>3</v>
      </c>
      <c r="AC4148">
        <v>0</v>
      </c>
      <c r="AD4148">
        <v>0</v>
      </c>
      <c r="AE4148">
        <v>1232</v>
      </c>
      <c r="AF4148">
        <v>9</v>
      </c>
      <c r="AG4148">
        <v>3046</v>
      </c>
      <c r="AH4148">
        <v>1136</v>
      </c>
      <c r="AI4148">
        <v>0</v>
      </c>
      <c r="AN4148">
        <v>24.54</v>
      </c>
      <c r="AP4148" t="s">
        <v>59</v>
      </c>
      <c r="AS4148">
        <v>20</v>
      </c>
      <c r="AU4148">
        <v>19990</v>
      </c>
      <c r="AV4148">
        <v>471</v>
      </c>
      <c r="AW4148">
        <v>21</v>
      </c>
      <c r="AX4148">
        <v>16</v>
      </c>
      <c r="AZ4148">
        <v>0</v>
      </c>
      <c r="BA4148">
        <v>4683</v>
      </c>
      <c r="BB4148">
        <f t="shared" si="350"/>
        <v>7762</v>
      </c>
      <c r="BD4148" t="e">
        <f t="shared" si="348"/>
        <v>#N/A</v>
      </c>
      <c r="BE4148">
        <f t="shared" si="349"/>
        <v>0</v>
      </c>
    </row>
    <row r="4149" spans="1:57" x14ac:dyDescent="0.25">
      <c r="A4149" t="s">
        <v>7718</v>
      </c>
      <c r="B4149" t="s">
        <v>7540</v>
      </c>
      <c r="C4149" t="s">
        <v>7541</v>
      </c>
      <c r="D4149" t="s">
        <v>57</v>
      </c>
      <c r="E4149" t="s">
        <v>58</v>
      </c>
      <c r="F4149" s="1">
        <v>41733</v>
      </c>
      <c r="G4149" s="1">
        <v>41729</v>
      </c>
      <c r="H4149" s="1">
        <v>41732</v>
      </c>
      <c r="I4149">
        <v>0</v>
      </c>
      <c r="J4149">
        <v>266</v>
      </c>
      <c r="K4149">
        <v>266</v>
      </c>
      <c r="L4149">
        <v>4425</v>
      </c>
      <c r="M4149" t="b">
        <v>0</v>
      </c>
      <c r="O4149" t="s">
        <v>34</v>
      </c>
      <c r="P4149" s="1">
        <v>41733</v>
      </c>
      <c r="Q4149" t="b">
        <v>0</v>
      </c>
      <c r="R4149" t="b">
        <v>0</v>
      </c>
      <c r="S4149" t="b">
        <v>0</v>
      </c>
      <c r="T4149">
        <v>5</v>
      </c>
      <c r="U4149">
        <v>1</v>
      </c>
      <c r="V4149">
        <v>0</v>
      </c>
      <c r="W4149">
        <v>14</v>
      </c>
      <c r="X4149">
        <v>0</v>
      </c>
      <c r="Y4149">
        <v>1</v>
      </c>
      <c r="Z4149">
        <v>0</v>
      </c>
      <c r="AA4149">
        <v>0</v>
      </c>
      <c r="AB4149">
        <v>2</v>
      </c>
      <c r="AC4149">
        <v>1</v>
      </c>
      <c r="AD4149">
        <v>0</v>
      </c>
      <c r="AE4149">
        <v>1362</v>
      </c>
      <c r="AF4149">
        <v>10</v>
      </c>
      <c r="AG4149">
        <v>3407</v>
      </c>
      <c r="AH4149">
        <v>1290</v>
      </c>
      <c r="AI4149">
        <v>0</v>
      </c>
      <c r="AN4149">
        <v>23.64</v>
      </c>
      <c r="AP4149" t="s">
        <v>59</v>
      </c>
      <c r="AS4149">
        <v>14</v>
      </c>
      <c r="AU4149">
        <v>14350</v>
      </c>
      <c r="AV4149">
        <v>411</v>
      </c>
      <c r="AW4149">
        <v>21</v>
      </c>
      <c r="AX4149">
        <v>16</v>
      </c>
      <c r="AZ4149">
        <v>0</v>
      </c>
      <c r="BA4149">
        <v>4425</v>
      </c>
      <c r="BB4149">
        <f t="shared" si="350"/>
        <v>8020</v>
      </c>
      <c r="BD4149" t="e">
        <f t="shared" si="348"/>
        <v>#N/A</v>
      </c>
      <c r="BE4149">
        <f t="shared" si="349"/>
        <v>0</v>
      </c>
    </row>
    <row r="4150" spans="1:57" x14ac:dyDescent="0.25">
      <c r="A4150" t="s">
        <v>7720</v>
      </c>
      <c r="B4150" t="s">
        <v>7540</v>
      </c>
      <c r="C4150" t="s">
        <v>7541</v>
      </c>
      <c r="D4150" t="s">
        <v>57</v>
      </c>
      <c r="E4150" t="s">
        <v>58</v>
      </c>
      <c r="F4150" s="1">
        <v>41713</v>
      </c>
      <c r="G4150" s="1">
        <v>41709</v>
      </c>
      <c r="H4150" s="1">
        <v>41712</v>
      </c>
      <c r="I4150">
        <v>0</v>
      </c>
      <c r="J4150">
        <v>995</v>
      </c>
      <c r="K4150">
        <v>995</v>
      </c>
      <c r="L4150">
        <v>4159</v>
      </c>
      <c r="M4150" t="b">
        <v>1</v>
      </c>
      <c r="O4150" t="s">
        <v>34</v>
      </c>
      <c r="P4150" s="1">
        <v>41713</v>
      </c>
      <c r="Q4150" t="b">
        <v>0</v>
      </c>
      <c r="R4150" t="b">
        <v>0</v>
      </c>
      <c r="S4150" t="b">
        <v>0</v>
      </c>
      <c r="T4150">
        <v>6</v>
      </c>
      <c r="U4150">
        <v>2</v>
      </c>
      <c r="V4150">
        <v>0</v>
      </c>
      <c r="W4150">
        <v>39</v>
      </c>
      <c r="X4150">
        <v>0</v>
      </c>
      <c r="Y4150">
        <v>2</v>
      </c>
      <c r="Z4150">
        <v>0</v>
      </c>
      <c r="AA4150">
        <v>0</v>
      </c>
      <c r="AB4150">
        <v>0</v>
      </c>
      <c r="AC4150">
        <v>2</v>
      </c>
      <c r="AD4150">
        <v>1</v>
      </c>
      <c r="AE4150">
        <v>1392</v>
      </c>
      <c r="AF4150">
        <v>11</v>
      </c>
      <c r="AG4150">
        <v>3738</v>
      </c>
      <c r="AH4150">
        <v>1210</v>
      </c>
      <c r="AI4150">
        <v>0</v>
      </c>
      <c r="AN4150">
        <v>25.09</v>
      </c>
      <c r="AP4150" t="s">
        <v>59</v>
      </c>
      <c r="AS4150">
        <v>27</v>
      </c>
      <c r="AU4150">
        <v>33693</v>
      </c>
      <c r="AV4150">
        <v>365</v>
      </c>
      <c r="AW4150">
        <v>22</v>
      </c>
      <c r="AX4150">
        <v>16</v>
      </c>
      <c r="AZ4150">
        <v>0</v>
      </c>
      <c r="BA4150">
        <v>4159</v>
      </c>
      <c r="BB4150">
        <f t="shared" si="350"/>
        <v>8286</v>
      </c>
      <c r="BD4150" t="e">
        <f t="shared" si="348"/>
        <v>#N/A</v>
      </c>
      <c r="BE4150">
        <f t="shared" si="349"/>
        <v>1</v>
      </c>
    </row>
    <row r="4151" spans="1:57" x14ac:dyDescent="0.25">
      <c r="A4151" t="s">
        <v>7722</v>
      </c>
      <c r="B4151" t="s">
        <v>7540</v>
      </c>
      <c r="C4151" t="s">
        <v>7541</v>
      </c>
      <c r="D4151" t="s">
        <v>57</v>
      </c>
      <c r="E4151" t="s">
        <v>58</v>
      </c>
      <c r="F4151" s="1">
        <v>41697</v>
      </c>
      <c r="G4151" s="1">
        <v>41693</v>
      </c>
      <c r="H4151" s="1">
        <v>41696</v>
      </c>
      <c r="I4151">
        <v>0</v>
      </c>
      <c r="J4151">
        <v>745</v>
      </c>
      <c r="K4151">
        <v>745</v>
      </c>
      <c r="L4151">
        <v>3909</v>
      </c>
      <c r="M4151" t="b">
        <v>0</v>
      </c>
      <c r="O4151" t="s">
        <v>34</v>
      </c>
      <c r="P4151" s="1">
        <v>41697</v>
      </c>
      <c r="Q4151" t="b">
        <v>0</v>
      </c>
      <c r="R4151" t="b">
        <v>0</v>
      </c>
      <c r="S4151" t="b">
        <v>0</v>
      </c>
      <c r="T4151">
        <v>5</v>
      </c>
      <c r="U4151">
        <v>2</v>
      </c>
      <c r="V4151">
        <v>0</v>
      </c>
      <c r="W4151">
        <v>22</v>
      </c>
      <c r="X4151">
        <v>1</v>
      </c>
      <c r="Y4151">
        <v>1</v>
      </c>
      <c r="Z4151">
        <v>0</v>
      </c>
      <c r="AA4151">
        <v>0</v>
      </c>
      <c r="AB4151">
        <v>2</v>
      </c>
      <c r="AC4151">
        <v>1</v>
      </c>
      <c r="AD4151">
        <v>0</v>
      </c>
      <c r="AE4151">
        <v>964</v>
      </c>
      <c r="AF4151">
        <v>7</v>
      </c>
      <c r="AG4151">
        <v>2376</v>
      </c>
      <c r="AH4151">
        <v>937</v>
      </c>
      <c r="AI4151">
        <v>1</v>
      </c>
      <c r="AN4151">
        <v>23.13</v>
      </c>
      <c r="AP4151" t="s">
        <v>59</v>
      </c>
      <c r="AS4151">
        <v>33</v>
      </c>
      <c r="AU4151">
        <v>15875</v>
      </c>
      <c r="AV4151">
        <v>4656</v>
      </c>
      <c r="AW4151">
        <v>21</v>
      </c>
      <c r="AX4151">
        <v>19</v>
      </c>
      <c r="AZ4151">
        <v>0</v>
      </c>
      <c r="BA4151">
        <v>3909</v>
      </c>
      <c r="BB4151">
        <f t="shared" si="350"/>
        <v>8536</v>
      </c>
      <c r="BD4151" t="e">
        <f t="shared" si="348"/>
        <v>#N/A</v>
      </c>
      <c r="BE4151">
        <f t="shared" si="349"/>
        <v>0</v>
      </c>
    </row>
    <row r="4152" spans="1:57" x14ac:dyDescent="0.25">
      <c r="A4152" t="s">
        <v>7724</v>
      </c>
      <c r="B4152" t="s">
        <v>7540</v>
      </c>
      <c r="C4152" t="s">
        <v>7541</v>
      </c>
      <c r="D4152" t="s">
        <v>57</v>
      </c>
      <c r="E4152" t="s">
        <v>58</v>
      </c>
      <c r="F4152" s="1">
        <v>41676</v>
      </c>
      <c r="G4152" s="1">
        <v>41673</v>
      </c>
      <c r="H4152" s="1">
        <v>41675</v>
      </c>
      <c r="I4152">
        <v>0</v>
      </c>
      <c r="J4152">
        <v>519</v>
      </c>
      <c r="K4152">
        <v>519</v>
      </c>
      <c r="L4152">
        <v>3683</v>
      </c>
      <c r="M4152" t="b">
        <v>0</v>
      </c>
      <c r="O4152" t="s">
        <v>34</v>
      </c>
      <c r="P4152" s="1">
        <v>41676</v>
      </c>
      <c r="Q4152" t="b">
        <v>0</v>
      </c>
      <c r="R4152" t="b">
        <v>0</v>
      </c>
      <c r="S4152" t="b">
        <v>0</v>
      </c>
      <c r="T4152">
        <v>7</v>
      </c>
      <c r="U4152">
        <v>3</v>
      </c>
      <c r="V4152">
        <v>0</v>
      </c>
      <c r="W4152">
        <v>24</v>
      </c>
      <c r="X4152">
        <v>0</v>
      </c>
      <c r="Y4152">
        <v>1</v>
      </c>
      <c r="Z4152">
        <v>0</v>
      </c>
      <c r="AA4152">
        <v>0</v>
      </c>
      <c r="AB4152">
        <v>1</v>
      </c>
      <c r="AC4152">
        <v>0</v>
      </c>
      <c r="AD4152">
        <v>1</v>
      </c>
      <c r="AE4152">
        <v>1341</v>
      </c>
      <c r="AF4152">
        <v>11</v>
      </c>
      <c r="AG4152">
        <v>3394</v>
      </c>
      <c r="AH4152">
        <v>1270</v>
      </c>
      <c r="AI4152">
        <v>0</v>
      </c>
      <c r="AN4152">
        <v>24.37</v>
      </c>
      <c r="AP4152" t="s">
        <v>59</v>
      </c>
      <c r="AS4152">
        <v>19</v>
      </c>
      <c r="AU4152">
        <v>14749</v>
      </c>
      <c r="AV4152">
        <v>205</v>
      </c>
      <c r="AW4152">
        <v>21</v>
      </c>
      <c r="AX4152">
        <v>15</v>
      </c>
      <c r="AZ4152">
        <v>0</v>
      </c>
      <c r="BA4152">
        <v>3683</v>
      </c>
      <c r="BB4152">
        <f t="shared" si="350"/>
        <v>8762</v>
      </c>
      <c r="BD4152" t="e">
        <f t="shared" si="348"/>
        <v>#N/A</v>
      </c>
      <c r="BE4152">
        <f t="shared" si="349"/>
        <v>0</v>
      </c>
    </row>
    <row r="4153" spans="1:57" x14ac:dyDescent="0.25">
      <c r="A4153" t="s">
        <v>7726</v>
      </c>
      <c r="B4153" t="s">
        <v>7540</v>
      </c>
      <c r="C4153" t="s">
        <v>7541</v>
      </c>
      <c r="D4153" t="s">
        <v>57</v>
      </c>
      <c r="E4153" t="s">
        <v>58</v>
      </c>
      <c r="F4153" s="1">
        <v>41657</v>
      </c>
      <c r="G4153" s="1">
        <v>41654</v>
      </c>
      <c r="H4153" s="1">
        <v>41656</v>
      </c>
      <c r="I4153">
        <v>0</v>
      </c>
      <c r="J4153">
        <v>228</v>
      </c>
      <c r="K4153">
        <v>228</v>
      </c>
      <c r="L4153">
        <v>3392</v>
      </c>
      <c r="M4153" t="b">
        <v>0</v>
      </c>
      <c r="O4153" t="s">
        <v>34</v>
      </c>
      <c r="P4153" s="1">
        <v>41657</v>
      </c>
      <c r="Q4153" t="b">
        <v>0</v>
      </c>
      <c r="R4153" t="b">
        <v>0</v>
      </c>
      <c r="S4153" t="b">
        <v>0</v>
      </c>
      <c r="T4153">
        <v>4</v>
      </c>
      <c r="U4153">
        <v>2</v>
      </c>
      <c r="V4153">
        <v>0</v>
      </c>
      <c r="W4153">
        <v>17</v>
      </c>
      <c r="X4153">
        <v>0</v>
      </c>
      <c r="Y4153">
        <v>1</v>
      </c>
      <c r="Z4153">
        <v>0</v>
      </c>
      <c r="AA4153">
        <v>2</v>
      </c>
      <c r="AB4153">
        <v>7</v>
      </c>
      <c r="AC4153">
        <v>0</v>
      </c>
      <c r="AD4153">
        <v>1</v>
      </c>
      <c r="AE4153">
        <v>1212</v>
      </c>
      <c r="AF4153">
        <v>10</v>
      </c>
      <c r="AG4153">
        <v>3319</v>
      </c>
      <c r="AH4153">
        <v>1041</v>
      </c>
      <c r="AI4153">
        <v>0</v>
      </c>
      <c r="AN4153">
        <v>24.2</v>
      </c>
      <c r="AP4153" t="s">
        <v>59</v>
      </c>
      <c r="AS4153">
        <v>17</v>
      </c>
      <c r="AU4153">
        <v>12746</v>
      </c>
      <c r="AV4153">
        <v>280</v>
      </c>
      <c r="AW4153">
        <v>21</v>
      </c>
      <c r="AX4153">
        <v>15</v>
      </c>
      <c r="AZ4153">
        <v>0</v>
      </c>
      <c r="BA4153">
        <v>3392</v>
      </c>
      <c r="BB4153">
        <f t="shared" si="350"/>
        <v>9053</v>
      </c>
      <c r="BD4153" t="e">
        <f t="shared" si="348"/>
        <v>#N/A</v>
      </c>
      <c r="BE4153">
        <f t="shared" si="349"/>
        <v>0</v>
      </c>
    </row>
    <row r="4154" spans="1:57" x14ac:dyDescent="0.25">
      <c r="A4154" t="s">
        <v>7728</v>
      </c>
      <c r="B4154" t="s">
        <v>7540</v>
      </c>
      <c r="C4154" t="s">
        <v>7541</v>
      </c>
      <c r="D4154" t="s">
        <v>57</v>
      </c>
      <c r="E4154" t="s">
        <v>58</v>
      </c>
      <c r="F4154" s="1">
        <v>41642</v>
      </c>
      <c r="G4154" s="1">
        <v>41637</v>
      </c>
      <c r="H4154" s="1">
        <v>41641</v>
      </c>
      <c r="I4154">
        <v>0</v>
      </c>
      <c r="J4154">
        <v>1361</v>
      </c>
      <c r="K4154">
        <v>1361</v>
      </c>
      <c r="L4154">
        <v>3164</v>
      </c>
      <c r="M4154" t="b">
        <v>1</v>
      </c>
      <c r="O4154" t="s">
        <v>34</v>
      </c>
      <c r="P4154" s="1">
        <v>41642</v>
      </c>
      <c r="Q4154" t="b">
        <v>0</v>
      </c>
      <c r="R4154" t="b">
        <v>0</v>
      </c>
      <c r="S4154" t="b">
        <v>0</v>
      </c>
      <c r="T4154">
        <v>4</v>
      </c>
      <c r="U4154">
        <v>1</v>
      </c>
      <c r="V4154">
        <v>0</v>
      </c>
      <c r="W4154">
        <v>35</v>
      </c>
      <c r="X4154">
        <v>0</v>
      </c>
      <c r="Y4154">
        <v>2</v>
      </c>
      <c r="Z4154">
        <v>0</v>
      </c>
      <c r="AA4154">
        <v>0</v>
      </c>
      <c r="AB4154">
        <v>2</v>
      </c>
      <c r="AC4154">
        <v>1</v>
      </c>
      <c r="AD4154">
        <v>0</v>
      </c>
      <c r="AE4154">
        <v>1018</v>
      </c>
      <c r="AF4154">
        <v>8</v>
      </c>
      <c r="AG4154">
        <v>2652</v>
      </c>
      <c r="AH4154">
        <v>910</v>
      </c>
      <c r="AI4154">
        <v>7</v>
      </c>
      <c r="AN4154">
        <v>24.63</v>
      </c>
      <c r="AP4154" t="s">
        <v>59</v>
      </c>
      <c r="AS4154">
        <v>142</v>
      </c>
      <c r="AU4154">
        <v>36822</v>
      </c>
      <c r="AV4154">
        <v>1444</v>
      </c>
      <c r="AW4154">
        <v>22</v>
      </c>
      <c r="AX4154">
        <v>18</v>
      </c>
      <c r="AZ4154">
        <v>0</v>
      </c>
      <c r="BA4154">
        <v>3164</v>
      </c>
      <c r="BB4154">
        <f t="shared" si="350"/>
        <v>9281</v>
      </c>
      <c r="BD4154" t="e">
        <f t="shared" si="348"/>
        <v>#N/A</v>
      </c>
      <c r="BE4154">
        <f t="shared" si="349"/>
        <v>1</v>
      </c>
    </row>
    <row r="4155" spans="1:57" x14ac:dyDescent="0.25">
      <c r="A4155" t="s">
        <v>7730</v>
      </c>
      <c r="B4155" t="s">
        <v>7540</v>
      </c>
      <c r="C4155" t="s">
        <v>7541</v>
      </c>
      <c r="D4155" t="s">
        <v>57</v>
      </c>
      <c r="E4155" t="s">
        <v>58</v>
      </c>
      <c r="F4155" s="1">
        <v>41625</v>
      </c>
      <c r="G4155" s="1">
        <v>41621</v>
      </c>
      <c r="H4155" s="1">
        <v>41624</v>
      </c>
      <c r="I4155">
        <v>0</v>
      </c>
      <c r="J4155">
        <v>1083</v>
      </c>
      <c r="K4155">
        <v>1083</v>
      </c>
      <c r="L4155">
        <v>2886</v>
      </c>
      <c r="M4155" t="b">
        <v>0</v>
      </c>
      <c r="O4155" t="s">
        <v>34</v>
      </c>
      <c r="P4155" s="1">
        <v>41625</v>
      </c>
      <c r="Q4155" t="b">
        <v>0</v>
      </c>
      <c r="R4155" t="b">
        <v>0</v>
      </c>
      <c r="S4155" t="b">
        <v>0</v>
      </c>
      <c r="T4155">
        <v>7</v>
      </c>
      <c r="U4155">
        <v>2</v>
      </c>
      <c r="V4155">
        <v>0</v>
      </c>
      <c r="W4155">
        <v>51</v>
      </c>
      <c r="X4155">
        <v>1</v>
      </c>
      <c r="Y4155">
        <v>3</v>
      </c>
      <c r="Z4155">
        <v>1</v>
      </c>
      <c r="AA4155">
        <v>0</v>
      </c>
      <c r="AB4155">
        <v>3</v>
      </c>
      <c r="AC4155">
        <v>1</v>
      </c>
      <c r="AD4155">
        <v>0</v>
      </c>
      <c r="AE4155">
        <v>1337</v>
      </c>
      <c r="AF4155">
        <v>11</v>
      </c>
      <c r="AG4155">
        <v>3419</v>
      </c>
      <c r="AH4155">
        <v>1319</v>
      </c>
      <c r="AI4155">
        <v>10</v>
      </c>
      <c r="AN4155">
        <v>24.72</v>
      </c>
      <c r="AP4155" t="s">
        <v>59</v>
      </c>
      <c r="AS4155">
        <v>92</v>
      </c>
      <c r="AU4155">
        <v>29248</v>
      </c>
      <c r="AV4155">
        <v>8333</v>
      </c>
      <c r="AW4155">
        <v>22</v>
      </c>
      <c r="AX4155">
        <v>20</v>
      </c>
      <c r="AZ4155">
        <v>0</v>
      </c>
      <c r="BA4155">
        <v>2886</v>
      </c>
      <c r="BB4155">
        <f t="shared" si="350"/>
        <v>9559</v>
      </c>
      <c r="BD4155" t="e">
        <f t="shared" si="348"/>
        <v>#N/A</v>
      </c>
      <c r="BE4155">
        <f t="shared" si="349"/>
        <v>0</v>
      </c>
    </row>
    <row r="4156" spans="1:57" x14ac:dyDescent="0.25">
      <c r="A4156" t="s">
        <v>7732</v>
      </c>
      <c r="B4156" t="s">
        <v>7540</v>
      </c>
      <c r="C4156" t="s">
        <v>7541</v>
      </c>
      <c r="D4156" t="s">
        <v>57</v>
      </c>
      <c r="E4156" t="s">
        <v>58</v>
      </c>
      <c r="F4156" s="1">
        <v>41604</v>
      </c>
      <c r="G4156" s="1">
        <v>41598</v>
      </c>
      <c r="H4156" s="1">
        <v>41603</v>
      </c>
      <c r="I4156">
        <v>0</v>
      </c>
      <c r="J4156">
        <v>753</v>
      </c>
      <c r="K4156">
        <v>753</v>
      </c>
      <c r="L4156">
        <v>2556</v>
      </c>
      <c r="M4156" t="b">
        <v>0</v>
      </c>
      <c r="O4156" t="s">
        <v>34</v>
      </c>
      <c r="P4156" s="1">
        <v>41604</v>
      </c>
      <c r="Q4156" t="b">
        <v>0</v>
      </c>
      <c r="R4156" t="b">
        <v>0</v>
      </c>
      <c r="S4156" t="b">
        <v>0</v>
      </c>
      <c r="T4156">
        <v>5</v>
      </c>
      <c r="U4156">
        <v>1</v>
      </c>
      <c r="V4156">
        <v>0</v>
      </c>
      <c r="W4156">
        <v>30</v>
      </c>
      <c r="X4156">
        <v>0</v>
      </c>
      <c r="Y4156">
        <v>2</v>
      </c>
      <c r="Z4156">
        <v>0</v>
      </c>
      <c r="AA4156">
        <v>0</v>
      </c>
      <c r="AB4156">
        <v>2</v>
      </c>
      <c r="AC4156">
        <v>2</v>
      </c>
      <c r="AD4156">
        <v>0</v>
      </c>
      <c r="AE4156">
        <v>1032</v>
      </c>
      <c r="AF4156">
        <v>9</v>
      </c>
      <c r="AG4156">
        <v>2610</v>
      </c>
      <c r="AH4156">
        <v>840</v>
      </c>
      <c r="AI4156">
        <v>6</v>
      </c>
      <c r="AN4156">
        <v>23.97</v>
      </c>
      <c r="AP4156" t="s">
        <v>59</v>
      </c>
      <c r="AS4156">
        <v>47</v>
      </c>
      <c r="AU4156">
        <v>30382</v>
      </c>
      <c r="AV4156">
        <v>1986</v>
      </c>
      <c r="AW4156">
        <v>22</v>
      </c>
      <c r="AX4156">
        <v>18</v>
      </c>
      <c r="AZ4156">
        <v>0</v>
      </c>
      <c r="BA4156">
        <v>2556</v>
      </c>
      <c r="BB4156">
        <f t="shared" si="350"/>
        <v>9889</v>
      </c>
      <c r="BD4156" t="e">
        <f t="shared" si="348"/>
        <v>#N/A</v>
      </c>
      <c r="BE4156">
        <f t="shared" si="349"/>
        <v>0</v>
      </c>
    </row>
    <row r="4157" spans="1:57" x14ac:dyDescent="0.25">
      <c r="A4157" t="s">
        <v>7734</v>
      </c>
      <c r="B4157" t="s">
        <v>7540</v>
      </c>
      <c r="C4157" t="s">
        <v>7541</v>
      </c>
      <c r="D4157" t="s">
        <v>57</v>
      </c>
      <c r="E4157" t="s">
        <v>58</v>
      </c>
      <c r="F4157" s="1">
        <v>41579</v>
      </c>
      <c r="G4157" s="1">
        <v>41575</v>
      </c>
      <c r="H4157" s="1">
        <v>41577</v>
      </c>
      <c r="I4157">
        <v>0</v>
      </c>
      <c r="J4157">
        <v>352</v>
      </c>
      <c r="K4157">
        <v>352</v>
      </c>
      <c r="L4157">
        <v>2155</v>
      </c>
      <c r="M4157" t="b">
        <v>0</v>
      </c>
      <c r="O4157" t="s">
        <v>34</v>
      </c>
      <c r="P4157" s="1">
        <v>41579</v>
      </c>
      <c r="Q4157" t="b">
        <v>0</v>
      </c>
      <c r="R4157" t="b">
        <v>0</v>
      </c>
      <c r="S4157" t="b">
        <v>0</v>
      </c>
      <c r="T4157">
        <v>6</v>
      </c>
      <c r="U4157">
        <v>2</v>
      </c>
      <c r="V4157">
        <v>0</v>
      </c>
      <c r="W4157">
        <v>29</v>
      </c>
      <c r="X4157">
        <v>2</v>
      </c>
      <c r="Y4157">
        <v>2</v>
      </c>
      <c r="Z4157">
        <v>0</v>
      </c>
      <c r="AA4157">
        <v>0</v>
      </c>
      <c r="AB4157">
        <v>6</v>
      </c>
      <c r="AC4157">
        <v>0</v>
      </c>
      <c r="AD4157">
        <v>1</v>
      </c>
      <c r="AE4157">
        <v>1248</v>
      </c>
      <c r="AF4157">
        <v>12</v>
      </c>
      <c r="AG4157">
        <v>3334</v>
      </c>
      <c r="AH4157">
        <v>1050</v>
      </c>
      <c r="AI4157">
        <v>9</v>
      </c>
      <c r="AN4157">
        <v>24.83</v>
      </c>
      <c r="AP4157" t="s">
        <v>59</v>
      </c>
      <c r="AS4157">
        <v>16</v>
      </c>
      <c r="AU4157">
        <v>17881</v>
      </c>
      <c r="AV4157">
        <v>1160</v>
      </c>
      <c r="AW4157">
        <v>21</v>
      </c>
      <c r="AX4157">
        <v>17</v>
      </c>
      <c r="AZ4157">
        <v>0</v>
      </c>
      <c r="BA4157">
        <v>2155</v>
      </c>
      <c r="BB4157">
        <f t="shared" si="350"/>
        <v>10290</v>
      </c>
      <c r="BD4157" t="e">
        <f t="shared" si="348"/>
        <v>#N/A</v>
      </c>
      <c r="BE4157">
        <f t="shared" si="349"/>
        <v>0</v>
      </c>
    </row>
    <row r="4158" spans="1:57" x14ac:dyDescent="0.25">
      <c r="A4158" t="s">
        <v>7736</v>
      </c>
      <c r="B4158" t="s">
        <v>7540</v>
      </c>
      <c r="C4158" t="s">
        <v>7541</v>
      </c>
      <c r="D4158" t="s">
        <v>57</v>
      </c>
      <c r="E4158" t="s">
        <v>58</v>
      </c>
      <c r="F4158" s="1">
        <v>41561</v>
      </c>
      <c r="G4158" s="1">
        <v>41556</v>
      </c>
      <c r="H4158" s="1">
        <v>41558</v>
      </c>
      <c r="I4158">
        <v>0</v>
      </c>
      <c r="J4158">
        <v>1116</v>
      </c>
      <c r="K4158">
        <v>1803</v>
      </c>
      <c r="L4158">
        <v>1803</v>
      </c>
      <c r="M4158" t="b">
        <v>1</v>
      </c>
      <c r="O4158" t="s">
        <v>34</v>
      </c>
      <c r="P4158" s="1">
        <v>41561</v>
      </c>
      <c r="Q4158" t="b">
        <v>0</v>
      </c>
      <c r="R4158" t="b">
        <v>0</v>
      </c>
      <c r="S4158" t="b">
        <v>0</v>
      </c>
      <c r="T4158">
        <v>23</v>
      </c>
      <c r="U4158">
        <v>3</v>
      </c>
      <c r="V4158">
        <v>2</v>
      </c>
      <c r="W4158">
        <v>297</v>
      </c>
      <c r="X4158">
        <v>2</v>
      </c>
      <c r="Y4158">
        <v>28</v>
      </c>
      <c r="Z4158">
        <v>2</v>
      </c>
      <c r="AA4158">
        <v>1</v>
      </c>
      <c r="AB4158">
        <v>19</v>
      </c>
      <c r="AC4158">
        <v>0</v>
      </c>
      <c r="AD4158">
        <v>0</v>
      </c>
      <c r="AE4158">
        <v>76</v>
      </c>
      <c r="AF4158">
        <v>7</v>
      </c>
      <c r="AG4158">
        <v>500</v>
      </c>
      <c r="AH4158">
        <v>404</v>
      </c>
      <c r="AI4158">
        <v>137</v>
      </c>
      <c r="AN4158">
        <v>24.81</v>
      </c>
      <c r="AP4158" t="s">
        <v>59</v>
      </c>
      <c r="AS4158">
        <v>205</v>
      </c>
      <c r="AU4158">
        <v>40887</v>
      </c>
      <c r="AV4158">
        <v>23462</v>
      </c>
      <c r="AW4158">
        <v>23</v>
      </c>
      <c r="AX4158">
        <v>22</v>
      </c>
      <c r="AZ4158">
        <v>0</v>
      </c>
      <c r="BA4158">
        <v>1803</v>
      </c>
      <c r="BB4158">
        <f t="shared" si="350"/>
        <v>10642</v>
      </c>
      <c r="BD4158" t="e">
        <f t="shared" si="348"/>
        <v>#N/A</v>
      </c>
      <c r="BE4158">
        <f t="shared" si="349"/>
        <v>1</v>
      </c>
    </row>
    <row r="4159" spans="1:57" x14ac:dyDescent="0.25">
      <c r="A4159" t="s">
        <v>7738</v>
      </c>
      <c r="B4159" t="s">
        <v>7540</v>
      </c>
      <c r="C4159" t="s">
        <v>7541</v>
      </c>
      <c r="D4159" t="s">
        <v>57</v>
      </c>
      <c r="E4159" t="s">
        <v>58</v>
      </c>
      <c r="F4159" s="1">
        <v>41536</v>
      </c>
      <c r="G4159" s="1">
        <v>41533</v>
      </c>
      <c r="H4159" s="1">
        <v>41535</v>
      </c>
      <c r="I4159">
        <v>0</v>
      </c>
      <c r="J4159">
        <v>1389</v>
      </c>
      <c r="K4159">
        <v>1384</v>
      </c>
      <c r="L4159">
        <v>1384</v>
      </c>
      <c r="M4159" t="b">
        <v>0</v>
      </c>
      <c r="O4159" t="s">
        <v>34</v>
      </c>
      <c r="P4159" s="1">
        <v>41536</v>
      </c>
      <c r="Q4159" t="b">
        <v>0</v>
      </c>
      <c r="R4159" t="b">
        <v>0</v>
      </c>
      <c r="S4159" t="b">
        <v>0</v>
      </c>
      <c r="T4159">
        <v>15</v>
      </c>
      <c r="U4159">
        <v>2</v>
      </c>
      <c r="V4159">
        <v>2</v>
      </c>
      <c r="W4159">
        <v>180</v>
      </c>
      <c r="X4159">
        <v>2</v>
      </c>
      <c r="Y4159">
        <v>18</v>
      </c>
      <c r="Z4159">
        <v>2</v>
      </c>
      <c r="AA4159">
        <v>0</v>
      </c>
      <c r="AB4159">
        <v>10</v>
      </c>
      <c r="AC4159">
        <v>1</v>
      </c>
      <c r="AD4159">
        <v>0</v>
      </c>
      <c r="AE4159">
        <v>67</v>
      </c>
      <c r="AF4159">
        <v>6</v>
      </c>
      <c r="AG4159">
        <v>428</v>
      </c>
      <c r="AH4159">
        <v>335</v>
      </c>
      <c r="AI4159">
        <v>79</v>
      </c>
      <c r="AN4159">
        <v>24.56</v>
      </c>
      <c r="AP4159" t="s">
        <v>59</v>
      </c>
      <c r="AS4159">
        <v>171</v>
      </c>
      <c r="AU4159">
        <v>55118</v>
      </c>
      <c r="AV4159">
        <v>13204</v>
      </c>
      <c r="AW4159">
        <v>23</v>
      </c>
      <c r="AX4159">
        <v>21</v>
      </c>
      <c r="AZ4159">
        <v>0</v>
      </c>
      <c r="BA4159">
        <v>1384</v>
      </c>
      <c r="BB4159">
        <f t="shared" si="350"/>
        <v>11061</v>
      </c>
      <c r="BD4159" t="e">
        <f t="shared" si="348"/>
        <v>#N/A</v>
      </c>
      <c r="BE4159">
        <f t="shared" si="349"/>
        <v>0</v>
      </c>
    </row>
    <row r="4160" spans="1:57" x14ac:dyDescent="0.25">
      <c r="A4160" t="s">
        <v>7740</v>
      </c>
      <c r="B4160" t="s">
        <v>7540</v>
      </c>
      <c r="C4160" t="s">
        <v>7541</v>
      </c>
      <c r="D4160" t="s">
        <v>57</v>
      </c>
      <c r="E4160" t="s">
        <v>58</v>
      </c>
      <c r="F4160" s="1">
        <v>41521</v>
      </c>
      <c r="G4160" s="1">
        <v>41511</v>
      </c>
      <c r="H4160" s="1">
        <v>41520</v>
      </c>
      <c r="I4160">
        <v>0</v>
      </c>
      <c r="J4160">
        <v>0</v>
      </c>
      <c r="K4160">
        <v>1026</v>
      </c>
      <c r="L4160">
        <v>1026</v>
      </c>
      <c r="M4160" t="b">
        <v>0</v>
      </c>
      <c r="O4160" t="s">
        <v>34</v>
      </c>
      <c r="P4160" s="1">
        <v>41521</v>
      </c>
      <c r="Q4160" t="b">
        <v>0</v>
      </c>
      <c r="R4160" t="b">
        <v>0</v>
      </c>
      <c r="S4160" t="b">
        <v>0</v>
      </c>
      <c r="T4160">
        <v>15</v>
      </c>
      <c r="U4160">
        <v>2</v>
      </c>
      <c r="V4160">
        <v>2</v>
      </c>
      <c r="W4160">
        <v>149</v>
      </c>
      <c r="X4160">
        <v>3</v>
      </c>
      <c r="Y4160">
        <v>17</v>
      </c>
      <c r="Z4160">
        <v>2</v>
      </c>
      <c r="AA4160">
        <v>0</v>
      </c>
      <c r="AB4160">
        <v>6</v>
      </c>
      <c r="AC4160">
        <v>2</v>
      </c>
      <c r="AD4160">
        <v>0</v>
      </c>
      <c r="AE4160">
        <v>62</v>
      </c>
      <c r="AF4160">
        <v>6</v>
      </c>
      <c r="AG4160">
        <v>434</v>
      </c>
      <c r="AH4160">
        <v>375</v>
      </c>
      <c r="AI4160">
        <v>85</v>
      </c>
      <c r="AN4160">
        <v>24.44</v>
      </c>
      <c r="AP4160" t="s">
        <v>59</v>
      </c>
      <c r="AS4160">
        <v>297</v>
      </c>
      <c r="AU4160">
        <v>51443</v>
      </c>
      <c r="AV4160">
        <v>5518</v>
      </c>
      <c r="AW4160">
        <v>23</v>
      </c>
      <c r="AX4160">
        <v>20</v>
      </c>
      <c r="AZ4160">
        <v>0</v>
      </c>
      <c r="BA4160">
        <v>1026</v>
      </c>
      <c r="BB4160">
        <f t="shared" si="350"/>
        <v>11419</v>
      </c>
      <c r="BD4160" t="e">
        <f t="shared" si="348"/>
        <v>#N/A</v>
      </c>
      <c r="BE4160">
        <f t="shared" si="349"/>
        <v>0</v>
      </c>
    </row>
    <row r="4161" spans="1:57" x14ac:dyDescent="0.25">
      <c r="A4161" t="s">
        <v>7742</v>
      </c>
      <c r="B4161" t="s">
        <v>7540</v>
      </c>
      <c r="C4161" t="s">
        <v>7541</v>
      </c>
      <c r="D4161" t="s">
        <v>57</v>
      </c>
      <c r="E4161" t="s">
        <v>58</v>
      </c>
      <c r="F4161" s="1">
        <v>41492</v>
      </c>
      <c r="G4161" s="1">
        <v>41487</v>
      </c>
      <c r="H4161" s="1">
        <v>41491</v>
      </c>
      <c r="I4161">
        <v>0</v>
      </c>
      <c r="J4161">
        <v>687</v>
      </c>
      <c r="K4161">
        <v>687</v>
      </c>
      <c r="L4161">
        <v>687</v>
      </c>
      <c r="M4161" t="b">
        <v>0</v>
      </c>
      <c r="O4161" t="s">
        <v>34</v>
      </c>
      <c r="P4161" s="1">
        <v>41492</v>
      </c>
      <c r="Q4161" t="b">
        <v>0</v>
      </c>
      <c r="R4161" t="b">
        <v>0</v>
      </c>
      <c r="S4161" t="b">
        <v>0</v>
      </c>
      <c r="T4161">
        <v>10</v>
      </c>
      <c r="U4161">
        <v>0</v>
      </c>
      <c r="V4161">
        <v>1</v>
      </c>
      <c r="W4161">
        <v>94</v>
      </c>
      <c r="X4161">
        <v>1</v>
      </c>
      <c r="Y4161">
        <v>17</v>
      </c>
      <c r="Z4161">
        <v>2</v>
      </c>
      <c r="AA4161">
        <v>0</v>
      </c>
      <c r="AB4161">
        <v>7</v>
      </c>
      <c r="AC4161">
        <v>1</v>
      </c>
      <c r="AD4161">
        <v>0</v>
      </c>
      <c r="AE4161">
        <v>22</v>
      </c>
      <c r="AF4161">
        <v>6</v>
      </c>
      <c r="AG4161">
        <v>293</v>
      </c>
      <c r="AH4161">
        <v>286</v>
      </c>
      <c r="AI4161">
        <v>81</v>
      </c>
      <c r="AN4161">
        <v>24.94</v>
      </c>
      <c r="AP4161" t="s">
        <v>59</v>
      </c>
      <c r="AS4161">
        <v>123</v>
      </c>
      <c r="AU4161">
        <v>37682</v>
      </c>
      <c r="AV4161">
        <v>19982</v>
      </c>
      <c r="AW4161">
        <v>22</v>
      </c>
      <c r="AX4161">
        <v>21</v>
      </c>
      <c r="AZ4161">
        <v>0</v>
      </c>
      <c r="BA4161">
        <v>687</v>
      </c>
      <c r="BB4161">
        <f t="shared" si="350"/>
        <v>11758</v>
      </c>
      <c r="BD4161" t="e">
        <f t="shared" si="348"/>
        <v>#N/A</v>
      </c>
      <c r="BE4161">
        <f t="shared" si="349"/>
        <v>0</v>
      </c>
    </row>
    <row r="4162" spans="1:57" x14ac:dyDescent="0.25">
      <c r="A4162" t="s">
        <v>7744</v>
      </c>
      <c r="B4162" t="s">
        <v>7540</v>
      </c>
      <c r="C4162" t="s">
        <v>7541</v>
      </c>
      <c r="D4162" t="s">
        <v>57</v>
      </c>
      <c r="E4162" t="s">
        <v>58</v>
      </c>
      <c r="F4162" s="1">
        <v>41467</v>
      </c>
      <c r="G4162" s="1">
        <v>41462</v>
      </c>
      <c r="H4162" s="1">
        <v>41466</v>
      </c>
      <c r="I4162">
        <v>0</v>
      </c>
      <c r="J4162">
        <v>300</v>
      </c>
      <c r="K4162">
        <v>300</v>
      </c>
      <c r="L4162">
        <v>300</v>
      </c>
      <c r="M4162" t="b">
        <v>0</v>
      </c>
      <c r="O4162" t="s">
        <v>34</v>
      </c>
      <c r="P4162" s="1">
        <v>41467</v>
      </c>
      <c r="Q4162" t="b">
        <v>0</v>
      </c>
      <c r="R4162" t="b">
        <v>0</v>
      </c>
      <c r="S4162" t="b">
        <v>0</v>
      </c>
      <c r="T4162">
        <v>9</v>
      </c>
      <c r="U4162">
        <v>0</v>
      </c>
      <c r="V4162">
        <v>1</v>
      </c>
      <c r="W4162">
        <v>77</v>
      </c>
      <c r="X4162">
        <v>2</v>
      </c>
      <c r="Y4162">
        <v>13</v>
      </c>
      <c r="Z4162">
        <v>1</v>
      </c>
      <c r="AA4162">
        <v>1</v>
      </c>
      <c r="AB4162">
        <v>7</v>
      </c>
      <c r="AC4162">
        <v>3</v>
      </c>
      <c r="AD4162">
        <v>0</v>
      </c>
      <c r="AE4162">
        <v>18</v>
      </c>
      <c r="AF4162">
        <v>5</v>
      </c>
      <c r="AG4162">
        <v>289</v>
      </c>
      <c r="AH4162">
        <v>301</v>
      </c>
      <c r="AI4162">
        <v>77</v>
      </c>
      <c r="AN4162">
        <v>24.81</v>
      </c>
      <c r="AP4162" t="s">
        <v>59</v>
      </c>
      <c r="AS4162">
        <v>189</v>
      </c>
      <c r="AU4162">
        <v>60489</v>
      </c>
      <c r="AV4162">
        <v>20892</v>
      </c>
      <c r="AW4162">
        <v>23</v>
      </c>
      <c r="AX4162">
        <v>22</v>
      </c>
      <c r="AZ4162">
        <v>0</v>
      </c>
      <c r="BA4162">
        <v>300</v>
      </c>
      <c r="BB4162">
        <f t="shared" si="350"/>
        <v>12145</v>
      </c>
      <c r="BD4162" t="e">
        <f t="shared" si="348"/>
        <v>#N/A</v>
      </c>
      <c r="BE4162">
        <f t="shared" si="349"/>
        <v>0</v>
      </c>
    </row>
    <row r="4163" spans="1:57" x14ac:dyDescent="0.25">
      <c r="A4163" t="s">
        <v>7539</v>
      </c>
      <c r="B4163" t="s">
        <v>7540</v>
      </c>
      <c r="C4163" t="s">
        <v>7541</v>
      </c>
      <c r="D4163" t="s">
        <v>55</v>
      </c>
      <c r="E4163" t="s">
        <v>56</v>
      </c>
      <c r="F4163" s="1">
        <v>43455</v>
      </c>
      <c r="G4163" s="1">
        <v>43454</v>
      </c>
      <c r="H4163" s="1">
        <v>43455</v>
      </c>
      <c r="I4163">
        <v>0</v>
      </c>
      <c r="J4163">
        <v>227</v>
      </c>
      <c r="K4163">
        <v>227</v>
      </c>
      <c r="L4163">
        <v>28120</v>
      </c>
      <c r="M4163" t="b">
        <v>0</v>
      </c>
      <c r="O4163" t="s">
        <v>34</v>
      </c>
      <c r="P4163" s="1">
        <v>43455</v>
      </c>
      <c r="Q4163" t="b">
        <v>0</v>
      </c>
      <c r="R4163" t="b">
        <v>0</v>
      </c>
      <c r="S4163" t="b">
        <v>0</v>
      </c>
      <c r="T4163">
        <v>7</v>
      </c>
      <c r="U4163">
        <v>1</v>
      </c>
      <c r="V4163">
        <v>0</v>
      </c>
      <c r="W4163">
        <v>14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2</v>
      </c>
      <c r="AE4163">
        <v>999</v>
      </c>
      <c r="AF4163">
        <v>9</v>
      </c>
      <c r="AG4163">
        <v>2748</v>
      </c>
      <c r="AH4163">
        <v>1101</v>
      </c>
      <c r="AI4163">
        <v>1</v>
      </c>
      <c r="AN4163">
        <v>24.61</v>
      </c>
      <c r="AP4163" t="s">
        <v>59</v>
      </c>
      <c r="AS4163">
        <v>8</v>
      </c>
      <c r="AU4163">
        <v>14776</v>
      </c>
      <c r="AV4163">
        <v>180</v>
      </c>
      <c r="AW4163">
        <v>21</v>
      </c>
      <c r="AX4163">
        <v>15</v>
      </c>
      <c r="AY4163" t="s">
        <v>60</v>
      </c>
      <c r="AZ4163">
        <v>0</v>
      </c>
      <c r="BA4163">
        <f t="shared" ref="BA4163:BA4165" si="351">L4163-$L$4167</f>
        <v>1153</v>
      </c>
      <c r="BB4163">
        <f>16000-BA4163</f>
        <v>14847</v>
      </c>
      <c r="BC4163" t="s">
        <v>34</v>
      </c>
      <c r="BD4163">
        <f t="shared" ref="BD4163:BD4226" si="352">_xlfn.IFS(BC4163="A",1,BC4163="B",2,BC4163="C",3,BC4163="X",4)</f>
        <v>2</v>
      </c>
      <c r="BE4163">
        <f t="shared" ref="BE4163:BE4226" si="353">IF(M4163=TRUE,1,0)</f>
        <v>0</v>
      </c>
    </row>
    <row r="4164" spans="1:57" x14ac:dyDescent="0.25">
      <c r="A4164" t="s">
        <v>7543</v>
      </c>
      <c r="B4164" t="s">
        <v>7540</v>
      </c>
      <c r="C4164" t="s">
        <v>7541</v>
      </c>
      <c r="D4164" t="s">
        <v>55</v>
      </c>
      <c r="E4164" t="s">
        <v>56</v>
      </c>
      <c r="F4164" s="1">
        <v>43437</v>
      </c>
      <c r="G4164" s="1">
        <v>43434</v>
      </c>
      <c r="H4164" s="1">
        <v>43437</v>
      </c>
      <c r="I4164">
        <v>0</v>
      </c>
      <c r="J4164">
        <v>1155</v>
      </c>
      <c r="K4164">
        <v>1155</v>
      </c>
      <c r="L4164">
        <v>27893</v>
      </c>
      <c r="M4164" t="b">
        <v>1</v>
      </c>
      <c r="O4164" t="s">
        <v>34</v>
      </c>
      <c r="P4164" s="1">
        <v>43437</v>
      </c>
      <c r="Q4164" t="b">
        <v>0</v>
      </c>
      <c r="R4164" t="b">
        <v>0</v>
      </c>
      <c r="S4164" t="b">
        <v>0</v>
      </c>
      <c r="T4164">
        <v>23</v>
      </c>
      <c r="U4164">
        <v>2</v>
      </c>
      <c r="V4164">
        <v>0</v>
      </c>
      <c r="W4164">
        <v>46</v>
      </c>
      <c r="X4164">
        <v>1</v>
      </c>
      <c r="Y4164">
        <v>2</v>
      </c>
      <c r="Z4164">
        <v>0</v>
      </c>
      <c r="AA4164">
        <v>0</v>
      </c>
      <c r="AB4164">
        <v>2</v>
      </c>
      <c r="AC4164">
        <v>2</v>
      </c>
      <c r="AD4164">
        <v>1</v>
      </c>
      <c r="AE4164">
        <v>1165</v>
      </c>
      <c r="AF4164">
        <v>11</v>
      </c>
      <c r="AG4164">
        <v>2936</v>
      </c>
      <c r="AH4164">
        <v>1138</v>
      </c>
      <c r="AI4164">
        <v>2</v>
      </c>
      <c r="AN4164">
        <v>23.87</v>
      </c>
      <c r="AP4164" t="s">
        <v>59</v>
      </c>
      <c r="AS4164">
        <v>27</v>
      </c>
      <c r="AU4164">
        <v>32872</v>
      </c>
      <c r="AV4164">
        <v>408</v>
      </c>
      <c r="AW4164">
        <v>22</v>
      </c>
      <c r="AX4164">
        <v>16</v>
      </c>
      <c r="AY4164" t="s">
        <v>60</v>
      </c>
      <c r="AZ4164">
        <v>0</v>
      </c>
      <c r="BA4164">
        <f t="shared" si="351"/>
        <v>926</v>
      </c>
      <c r="BB4164">
        <f t="shared" ref="BB4164:BB4166" si="354">16000-BA4164</f>
        <v>15074</v>
      </c>
      <c r="BC4164" t="s">
        <v>34</v>
      </c>
      <c r="BD4164">
        <f t="shared" si="352"/>
        <v>2</v>
      </c>
      <c r="BE4164">
        <f t="shared" si="353"/>
        <v>1</v>
      </c>
    </row>
    <row r="4165" spans="1:57" x14ac:dyDescent="0.25">
      <c r="A4165" t="s">
        <v>7545</v>
      </c>
      <c r="B4165" t="s">
        <v>7540</v>
      </c>
      <c r="C4165" t="s">
        <v>7541</v>
      </c>
      <c r="D4165" t="s">
        <v>55</v>
      </c>
      <c r="E4165" t="s">
        <v>56</v>
      </c>
      <c r="F4165" s="1">
        <v>43419</v>
      </c>
      <c r="G4165" s="1">
        <v>43413</v>
      </c>
      <c r="H4165" s="1">
        <v>43416</v>
      </c>
      <c r="I4165">
        <v>0</v>
      </c>
      <c r="J4165">
        <v>855</v>
      </c>
      <c r="K4165">
        <v>855</v>
      </c>
      <c r="L4165">
        <v>27593</v>
      </c>
      <c r="M4165" t="b">
        <v>0</v>
      </c>
      <c r="O4165" t="s">
        <v>34</v>
      </c>
      <c r="P4165" s="1">
        <v>43419</v>
      </c>
      <c r="Q4165" t="b">
        <v>0</v>
      </c>
      <c r="R4165" t="b">
        <v>0</v>
      </c>
      <c r="S4165" t="b">
        <v>0</v>
      </c>
      <c r="T4165">
        <v>22</v>
      </c>
      <c r="U4165">
        <v>2</v>
      </c>
      <c r="V4165">
        <v>0</v>
      </c>
      <c r="W4165">
        <v>31</v>
      </c>
      <c r="X4165">
        <v>1</v>
      </c>
      <c r="Y4165">
        <v>1</v>
      </c>
      <c r="Z4165">
        <v>0</v>
      </c>
      <c r="AA4165">
        <v>0</v>
      </c>
      <c r="AB4165">
        <v>4</v>
      </c>
      <c r="AC4165">
        <v>1</v>
      </c>
      <c r="AD4165">
        <v>1</v>
      </c>
      <c r="AE4165">
        <v>1161</v>
      </c>
      <c r="AF4165">
        <v>12</v>
      </c>
      <c r="AG4165">
        <v>3013</v>
      </c>
      <c r="AH4165">
        <v>1064</v>
      </c>
      <c r="AI4165">
        <v>1</v>
      </c>
      <c r="AN4165">
        <v>23.77</v>
      </c>
      <c r="AP4165" t="s">
        <v>59</v>
      </c>
      <c r="AS4165">
        <v>29</v>
      </c>
      <c r="AU4165">
        <v>36141</v>
      </c>
      <c r="AV4165">
        <v>477</v>
      </c>
      <c r="AW4165">
        <v>22</v>
      </c>
      <c r="AX4165">
        <v>16</v>
      </c>
      <c r="AY4165" t="s">
        <v>60</v>
      </c>
      <c r="AZ4165">
        <v>0</v>
      </c>
      <c r="BA4165">
        <f t="shared" si="351"/>
        <v>626</v>
      </c>
      <c r="BB4165">
        <f t="shared" si="354"/>
        <v>15374</v>
      </c>
      <c r="BC4165" t="s">
        <v>289</v>
      </c>
      <c r="BD4165">
        <f t="shared" si="352"/>
        <v>1</v>
      </c>
      <c r="BE4165">
        <f t="shared" si="353"/>
        <v>0</v>
      </c>
    </row>
    <row r="4166" spans="1:57" x14ac:dyDescent="0.25">
      <c r="A4166" t="s">
        <v>7547</v>
      </c>
      <c r="B4166" t="s">
        <v>7540</v>
      </c>
      <c r="C4166" t="s">
        <v>7541</v>
      </c>
      <c r="D4166" t="s">
        <v>55</v>
      </c>
      <c r="E4166" t="s">
        <v>56</v>
      </c>
      <c r="F4166" s="1">
        <v>43397</v>
      </c>
      <c r="G4166" s="1">
        <v>43394</v>
      </c>
      <c r="H4166" s="1">
        <v>43396</v>
      </c>
      <c r="I4166">
        <v>0</v>
      </c>
      <c r="J4166">
        <v>562</v>
      </c>
      <c r="K4166">
        <v>562</v>
      </c>
      <c r="L4166">
        <v>27300</v>
      </c>
      <c r="M4166" t="b">
        <v>0</v>
      </c>
      <c r="O4166" t="s">
        <v>34</v>
      </c>
      <c r="P4166" s="1">
        <v>43398</v>
      </c>
      <c r="Q4166" t="b">
        <v>0</v>
      </c>
      <c r="R4166" t="b">
        <v>0</v>
      </c>
      <c r="S4166" t="b">
        <v>0</v>
      </c>
      <c r="T4166">
        <v>18</v>
      </c>
      <c r="U4166">
        <v>2</v>
      </c>
      <c r="V4166">
        <v>0</v>
      </c>
      <c r="W4166">
        <v>15</v>
      </c>
      <c r="X4166">
        <v>0</v>
      </c>
      <c r="Y4166">
        <v>0</v>
      </c>
      <c r="Z4166">
        <v>0</v>
      </c>
      <c r="AA4166">
        <v>0</v>
      </c>
      <c r="AB4166">
        <v>2</v>
      </c>
      <c r="AC4166">
        <v>1</v>
      </c>
      <c r="AD4166">
        <v>1</v>
      </c>
      <c r="AE4166">
        <v>1075</v>
      </c>
      <c r="AF4166">
        <v>10</v>
      </c>
      <c r="AG4166">
        <v>2778</v>
      </c>
      <c r="AH4166">
        <v>1057</v>
      </c>
      <c r="AI4166">
        <v>0</v>
      </c>
      <c r="AN4166">
        <v>23.34</v>
      </c>
      <c r="AP4166" t="s">
        <v>59</v>
      </c>
      <c r="AS4166">
        <v>22</v>
      </c>
      <c r="AU4166">
        <v>32666</v>
      </c>
      <c r="AV4166">
        <v>866</v>
      </c>
      <c r="AW4166">
        <v>22</v>
      </c>
      <c r="AX4166">
        <v>17</v>
      </c>
      <c r="AY4166" t="s">
        <v>60</v>
      </c>
      <c r="AZ4166">
        <v>0</v>
      </c>
      <c r="BA4166">
        <f>L4166-$L$4167</f>
        <v>333</v>
      </c>
      <c r="BB4166">
        <f t="shared" si="354"/>
        <v>15667</v>
      </c>
      <c r="BC4166" t="s">
        <v>34</v>
      </c>
      <c r="BD4166">
        <f t="shared" si="352"/>
        <v>2</v>
      </c>
      <c r="BE4166">
        <f t="shared" si="353"/>
        <v>0</v>
      </c>
    </row>
    <row r="4167" spans="1:57" x14ac:dyDescent="0.25">
      <c r="A4167" t="s">
        <v>7549</v>
      </c>
      <c r="B4167" t="s">
        <v>7540</v>
      </c>
      <c r="C4167" t="s">
        <v>7541</v>
      </c>
      <c r="D4167" t="s">
        <v>55</v>
      </c>
      <c r="E4167" t="s">
        <v>56</v>
      </c>
      <c r="F4167" s="1">
        <v>43363</v>
      </c>
      <c r="G4167" s="1">
        <v>43361</v>
      </c>
      <c r="H4167" s="1">
        <v>43363</v>
      </c>
      <c r="I4167">
        <v>0</v>
      </c>
      <c r="J4167">
        <v>229</v>
      </c>
      <c r="K4167">
        <v>229</v>
      </c>
      <c r="L4167">
        <v>26967</v>
      </c>
      <c r="M4167" t="b">
        <v>0</v>
      </c>
      <c r="O4167" t="s">
        <v>34</v>
      </c>
      <c r="P4167" s="1">
        <v>43363</v>
      </c>
      <c r="Q4167" t="b">
        <v>0</v>
      </c>
      <c r="R4167" t="b">
        <v>0</v>
      </c>
      <c r="S4167" t="b">
        <v>0</v>
      </c>
      <c r="T4167">
        <v>6</v>
      </c>
      <c r="U4167">
        <v>2</v>
      </c>
      <c r="V4167">
        <v>1</v>
      </c>
      <c r="W4167">
        <v>24</v>
      </c>
      <c r="X4167">
        <v>0</v>
      </c>
      <c r="Y4167">
        <v>2</v>
      </c>
      <c r="Z4167">
        <v>1</v>
      </c>
      <c r="AA4167">
        <v>0</v>
      </c>
      <c r="AB4167">
        <v>2</v>
      </c>
      <c r="AC4167">
        <v>2</v>
      </c>
      <c r="AD4167">
        <v>1</v>
      </c>
      <c r="AE4167">
        <v>1118</v>
      </c>
      <c r="AF4167">
        <v>6</v>
      </c>
      <c r="AG4167">
        <v>3106</v>
      </c>
      <c r="AH4167">
        <v>1041</v>
      </c>
      <c r="AI4167">
        <v>1</v>
      </c>
      <c r="AN4167">
        <v>25.18</v>
      </c>
      <c r="AP4167" t="s">
        <v>59</v>
      </c>
      <c r="AS4167">
        <v>24</v>
      </c>
      <c r="AU4167">
        <v>37362</v>
      </c>
      <c r="AV4167">
        <v>1986</v>
      </c>
      <c r="AW4167">
        <v>22</v>
      </c>
      <c r="AX4167">
        <v>18</v>
      </c>
      <c r="AY4167" t="s">
        <v>60</v>
      </c>
      <c r="AZ4167">
        <v>1</v>
      </c>
      <c r="BA4167">
        <f t="shared" ref="BA4167:BA4220" si="355">L4167-$L$4222</f>
        <v>14522</v>
      </c>
      <c r="BB4167">
        <f>$BA$4167-BA4167</f>
        <v>0</v>
      </c>
      <c r="BC4167" t="s">
        <v>34</v>
      </c>
      <c r="BD4167">
        <f t="shared" si="352"/>
        <v>2</v>
      </c>
      <c r="BE4167">
        <f t="shared" si="353"/>
        <v>0</v>
      </c>
    </row>
    <row r="4168" spans="1:57" x14ac:dyDescent="0.25">
      <c r="A4168" t="s">
        <v>7551</v>
      </c>
      <c r="B4168" t="s">
        <v>7540</v>
      </c>
      <c r="C4168" t="s">
        <v>7541</v>
      </c>
      <c r="D4168" t="s">
        <v>55</v>
      </c>
      <c r="E4168" t="s">
        <v>56</v>
      </c>
      <c r="F4168" s="1">
        <v>43347</v>
      </c>
      <c r="G4168" s="1">
        <v>43342</v>
      </c>
      <c r="H4168" s="1">
        <v>43346</v>
      </c>
      <c r="I4168">
        <v>0</v>
      </c>
      <c r="J4168">
        <v>1056</v>
      </c>
      <c r="K4168">
        <v>1056</v>
      </c>
      <c r="L4168">
        <v>26738</v>
      </c>
      <c r="M4168" t="b">
        <v>1</v>
      </c>
      <c r="O4168" t="s">
        <v>34</v>
      </c>
      <c r="P4168" s="1">
        <v>43347</v>
      </c>
      <c r="Q4168" t="b">
        <v>0</v>
      </c>
      <c r="R4168" t="b">
        <v>0</v>
      </c>
      <c r="S4168" t="b">
        <v>0</v>
      </c>
      <c r="T4168">
        <v>5</v>
      </c>
      <c r="U4168">
        <v>0</v>
      </c>
      <c r="V4168">
        <v>0</v>
      </c>
      <c r="W4168">
        <v>20</v>
      </c>
      <c r="X4168">
        <v>0</v>
      </c>
      <c r="Y4168">
        <v>4</v>
      </c>
      <c r="Z4168">
        <v>0</v>
      </c>
      <c r="AA4168">
        <v>0</v>
      </c>
      <c r="AB4168">
        <v>1</v>
      </c>
      <c r="AC4168">
        <v>1</v>
      </c>
      <c r="AD4168">
        <v>1</v>
      </c>
      <c r="AE4168">
        <v>1138</v>
      </c>
      <c r="AF4168">
        <v>8</v>
      </c>
      <c r="AG4168">
        <v>2982</v>
      </c>
      <c r="AH4168">
        <v>1092</v>
      </c>
      <c r="AI4168">
        <v>0</v>
      </c>
      <c r="AN4168">
        <v>23.44</v>
      </c>
      <c r="AP4168" t="s">
        <v>59</v>
      </c>
      <c r="AS4168">
        <v>27</v>
      </c>
      <c r="AU4168">
        <v>33497</v>
      </c>
      <c r="AV4168">
        <v>1655</v>
      </c>
      <c r="AW4168">
        <v>22</v>
      </c>
      <c r="AX4168">
        <v>18</v>
      </c>
      <c r="AY4168" t="s">
        <v>60</v>
      </c>
      <c r="AZ4168">
        <v>0</v>
      </c>
      <c r="BA4168">
        <f t="shared" si="355"/>
        <v>14293</v>
      </c>
      <c r="BB4168">
        <f t="shared" ref="BB4168:BB4221" si="356">$BA$4167-BA4168</f>
        <v>229</v>
      </c>
      <c r="BC4168" t="s">
        <v>34</v>
      </c>
      <c r="BD4168">
        <f t="shared" si="352"/>
        <v>2</v>
      </c>
      <c r="BE4168">
        <f t="shared" si="353"/>
        <v>1</v>
      </c>
    </row>
    <row r="4169" spans="1:57" x14ac:dyDescent="0.25">
      <c r="A4169" t="s">
        <v>7553</v>
      </c>
      <c r="B4169" t="s">
        <v>7540</v>
      </c>
      <c r="C4169" t="s">
        <v>7541</v>
      </c>
      <c r="D4169" t="s">
        <v>55</v>
      </c>
      <c r="E4169" t="s">
        <v>56</v>
      </c>
      <c r="F4169" s="1">
        <v>43327</v>
      </c>
      <c r="G4169" s="1">
        <v>43324</v>
      </c>
      <c r="H4169" s="1">
        <v>43326</v>
      </c>
      <c r="I4169">
        <v>0</v>
      </c>
      <c r="J4169">
        <v>745</v>
      </c>
      <c r="K4169">
        <v>745</v>
      </c>
      <c r="L4169">
        <v>26427</v>
      </c>
      <c r="M4169" t="b">
        <v>0</v>
      </c>
      <c r="N4169" t="b">
        <v>0</v>
      </c>
      <c r="O4169" t="s">
        <v>34</v>
      </c>
      <c r="P4169" s="1">
        <v>43328</v>
      </c>
      <c r="Q4169" t="b">
        <v>0</v>
      </c>
      <c r="R4169" t="b">
        <v>0</v>
      </c>
      <c r="S4169" t="b">
        <v>0</v>
      </c>
      <c r="T4169">
        <v>4</v>
      </c>
      <c r="U4169">
        <v>1</v>
      </c>
      <c r="V4169">
        <v>0</v>
      </c>
      <c r="W4169">
        <v>14</v>
      </c>
      <c r="X4169">
        <v>0</v>
      </c>
      <c r="Y4169">
        <v>3</v>
      </c>
      <c r="Z4169">
        <v>0</v>
      </c>
      <c r="AA4169">
        <v>0</v>
      </c>
      <c r="AB4169">
        <v>1</v>
      </c>
      <c r="AC4169">
        <v>0</v>
      </c>
      <c r="AD4169">
        <v>1</v>
      </c>
      <c r="AE4169">
        <v>1064</v>
      </c>
      <c r="AF4169">
        <v>9</v>
      </c>
      <c r="AG4169">
        <v>2614</v>
      </c>
      <c r="AH4169">
        <v>992</v>
      </c>
      <c r="AI4169">
        <v>0</v>
      </c>
      <c r="AN4169">
        <v>23.87</v>
      </c>
      <c r="AP4169" t="s">
        <v>59</v>
      </c>
      <c r="AS4169">
        <v>23</v>
      </c>
      <c r="AU4169">
        <v>33297</v>
      </c>
      <c r="AV4169">
        <v>1603</v>
      </c>
      <c r="AW4169">
        <v>22</v>
      </c>
      <c r="AX4169">
        <v>18</v>
      </c>
      <c r="AY4169" t="s">
        <v>60</v>
      </c>
      <c r="AZ4169">
        <v>0</v>
      </c>
      <c r="BA4169">
        <f t="shared" si="355"/>
        <v>13982</v>
      </c>
      <c r="BB4169">
        <f t="shared" si="356"/>
        <v>540</v>
      </c>
      <c r="BC4169" t="s">
        <v>34</v>
      </c>
      <c r="BD4169">
        <f t="shared" si="352"/>
        <v>2</v>
      </c>
      <c r="BE4169">
        <f t="shared" si="353"/>
        <v>0</v>
      </c>
    </row>
    <row r="4170" spans="1:57" x14ac:dyDescent="0.25">
      <c r="A4170" t="s">
        <v>7555</v>
      </c>
      <c r="B4170" t="s">
        <v>7540</v>
      </c>
      <c r="C4170" t="s">
        <v>7541</v>
      </c>
      <c r="D4170" t="s">
        <v>55</v>
      </c>
      <c r="E4170" t="s">
        <v>56</v>
      </c>
      <c r="F4170" s="1">
        <v>43309</v>
      </c>
      <c r="G4170" s="1">
        <v>43307</v>
      </c>
      <c r="H4170" s="1">
        <v>43308</v>
      </c>
      <c r="I4170">
        <v>0</v>
      </c>
      <c r="J4170">
        <v>488</v>
      </c>
      <c r="K4170">
        <v>488</v>
      </c>
      <c r="L4170">
        <v>26170</v>
      </c>
      <c r="M4170" t="b">
        <v>0</v>
      </c>
      <c r="O4170" t="s">
        <v>34</v>
      </c>
      <c r="P4170" s="1">
        <v>43309</v>
      </c>
      <c r="Q4170" t="b">
        <v>0</v>
      </c>
      <c r="R4170" t="b">
        <v>0</v>
      </c>
      <c r="S4170" t="b">
        <v>0</v>
      </c>
      <c r="T4170">
        <v>6</v>
      </c>
      <c r="U4170">
        <v>2</v>
      </c>
      <c r="V4170">
        <v>0</v>
      </c>
      <c r="W4170">
        <v>14</v>
      </c>
      <c r="X4170">
        <v>1</v>
      </c>
      <c r="Y4170">
        <v>2</v>
      </c>
      <c r="Z4170">
        <v>0</v>
      </c>
      <c r="AA4170">
        <v>0</v>
      </c>
      <c r="AB4170">
        <v>3</v>
      </c>
      <c r="AC4170">
        <v>0</v>
      </c>
      <c r="AD4170">
        <v>0</v>
      </c>
      <c r="AE4170">
        <v>1118</v>
      </c>
      <c r="AF4170">
        <v>10</v>
      </c>
      <c r="AG4170">
        <v>2953</v>
      </c>
      <c r="AH4170">
        <v>1067</v>
      </c>
      <c r="AI4170">
        <v>1</v>
      </c>
      <c r="AN4170">
        <v>24.98</v>
      </c>
      <c r="AP4170" t="s">
        <v>59</v>
      </c>
      <c r="AS4170">
        <v>11</v>
      </c>
      <c r="AU4170">
        <v>33189</v>
      </c>
      <c r="AV4170">
        <v>1849</v>
      </c>
      <c r="AW4170">
        <v>22</v>
      </c>
      <c r="AX4170">
        <v>18</v>
      </c>
      <c r="AY4170" t="s">
        <v>60</v>
      </c>
      <c r="AZ4170">
        <v>0</v>
      </c>
      <c r="BA4170">
        <f t="shared" si="355"/>
        <v>13725</v>
      </c>
      <c r="BB4170">
        <f t="shared" si="356"/>
        <v>797</v>
      </c>
      <c r="BC4170" t="s">
        <v>34</v>
      </c>
      <c r="BD4170">
        <f t="shared" si="352"/>
        <v>2</v>
      </c>
      <c r="BE4170">
        <f t="shared" si="353"/>
        <v>0</v>
      </c>
    </row>
    <row r="4171" spans="1:57" x14ac:dyDescent="0.25">
      <c r="A4171" t="s">
        <v>7557</v>
      </c>
      <c r="B4171" t="s">
        <v>7540</v>
      </c>
      <c r="C4171" t="s">
        <v>7541</v>
      </c>
      <c r="D4171" t="s">
        <v>55</v>
      </c>
      <c r="E4171" t="s">
        <v>56</v>
      </c>
      <c r="F4171" s="1">
        <v>43290</v>
      </c>
      <c r="G4171" s="1">
        <v>43287</v>
      </c>
      <c r="H4171" s="1">
        <v>43290</v>
      </c>
      <c r="I4171">
        <v>0</v>
      </c>
      <c r="J4171">
        <v>239</v>
      </c>
      <c r="K4171">
        <v>239</v>
      </c>
      <c r="L4171">
        <v>25921</v>
      </c>
      <c r="M4171" t="b">
        <v>0</v>
      </c>
      <c r="O4171" t="s">
        <v>34</v>
      </c>
      <c r="P4171" s="1">
        <v>43290</v>
      </c>
      <c r="Q4171" t="b">
        <v>0</v>
      </c>
      <c r="R4171" t="b">
        <v>0</v>
      </c>
      <c r="S4171" t="b">
        <v>0</v>
      </c>
      <c r="T4171">
        <v>5</v>
      </c>
      <c r="U4171">
        <v>1</v>
      </c>
      <c r="V4171">
        <v>0</v>
      </c>
      <c r="W4171">
        <v>9</v>
      </c>
      <c r="X4171">
        <v>1</v>
      </c>
      <c r="Y4171">
        <v>1</v>
      </c>
      <c r="Z4171">
        <v>0</v>
      </c>
      <c r="AA4171">
        <v>0</v>
      </c>
      <c r="AB4171">
        <v>0</v>
      </c>
      <c r="AC4171">
        <v>2</v>
      </c>
      <c r="AD4171">
        <v>1</v>
      </c>
      <c r="AE4171">
        <v>1087</v>
      </c>
      <c r="AF4171">
        <v>8</v>
      </c>
      <c r="AG4171">
        <v>2763</v>
      </c>
      <c r="AH4171">
        <v>1047</v>
      </c>
      <c r="AI4171">
        <v>0</v>
      </c>
      <c r="AN4171">
        <v>24.41</v>
      </c>
      <c r="AP4171" t="s">
        <v>59</v>
      </c>
      <c r="AS4171">
        <v>5</v>
      </c>
      <c r="AU4171">
        <v>25617</v>
      </c>
      <c r="AV4171">
        <v>1177</v>
      </c>
      <c r="AW4171">
        <v>22</v>
      </c>
      <c r="AX4171">
        <v>17</v>
      </c>
      <c r="AY4171" t="s">
        <v>60</v>
      </c>
      <c r="AZ4171">
        <v>0</v>
      </c>
      <c r="BA4171">
        <f t="shared" si="355"/>
        <v>13476</v>
      </c>
      <c r="BB4171">
        <f t="shared" si="356"/>
        <v>1046</v>
      </c>
      <c r="BC4171" t="s">
        <v>34</v>
      </c>
      <c r="BD4171">
        <f t="shared" si="352"/>
        <v>2</v>
      </c>
      <c r="BE4171">
        <f t="shared" si="353"/>
        <v>0</v>
      </c>
    </row>
    <row r="4172" spans="1:57" x14ac:dyDescent="0.25">
      <c r="A4172" t="s">
        <v>7559</v>
      </c>
      <c r="B4172" t="s">
        <v>7540</v>
      </c>
      <c r="C4172" t="s">
        <v>7541</v>
      </c>
      <c r="D4172" t="s">
        <v>55</v>
      </c>
      <c r="E4172" t="s">
        <v>56</v>
      </c>
      <c r="F4172" s="1">
        <v>43271</v>
      </c>
      <c r="G4172" s="1">
        <v>43267</v>
      </c>
      <c r="H4172" s="1">
        <v>43270</v>
      </c>
      <c r="I4172">
        <v>0</v>
      </c>
      <c r="J4172">
        <v>1115</v>
      </c>
      <c r="K4172">
        <v>310</v>
      </c>
      <c r="L4172">
        <v>25682</v>
      </c>
      <c r="M4172" t="b">
        <v>1</v>
      </c>
      <c r="O4172" t="s">
        <v>34</v>
      </c>
      <c r="P4172" s="1">
        <v>43271</v>
      </c>
      <c r="Q4172" t="b">
        <v>0</v>
      </c>
      <c r="R4172" t="b">
        <v>0</v>
      </c>
      <c r="S4172" t="b">
        <v>0</v>
      </c>
      <c r="T4172">
        <v>8</v>
      </c>
      <c r="U4172">
        <v>1</v>
      </c>
      <c r="V4172">
        <v>0</v>
      </c>
      <c r="W4172">
        <v>19</v>
      </c>
      <c r="X4172">
        <v>1</v>
      </c>
      <c r="Y4172">
        <v>1</v>
      </c>
      <c r="Z4172">
        <v>0</v>
      </c>
      <c r="AA4172">
        <v>2</v>
      </c>
      <c r="AB4172">
        <v>1</v>
      </c>
      <c r="AC4172">
        <v>0</v>
      </c>
      <c r="AD4172">
        <v>0</v>
      </c>
      <c r="AE4172">
        <v>999</v>
      </c>
      <c r="AF4172">
        <v>8</v>
      </c>
      <c r="AG4172">
        <v>2583</v>
      </c>
      <c r="AH4172">
        <v>928</v>
      </c>
      <c r="AI4172">
        <v>0</v>
      </c>
      <c r="AN4172">
        <v>25.04</v>
      </c>
      <c r="AP4172" t="s">
        <v>59</v>
      </c>
      <c r="AS4172">
        <v>86</v>
      </c>
      <c r="AU4172">
        <v>36811</v>
      </c>
      <c r="AV4172">
        <v>3944</v>
      </c>
      <c r="AW4172">
        <v>22</v>
      </c>
      <c r="AX4172">
        <v>19</v>
      </c>
      <c r="AY4172" t="s">
        <v>60</v>
      </c>
      <c r="AZ4172">
        <v>0</v>
      </c>
      <c r="BA4172">
        <f t="shared" si="355"/>
        <v>13237</v>
      </c>
      <c r="BB4172">
        <f t="shared" si="356"/>
        <v>1285</v>
      </c>
      <c r="BC4172" t="s">
        <v>34</v>
      </c>
      <c r="BD4172">
        <f t="shared" si="352"/>
        <v>2</v>
      </c>
      <c r="BE4172">
        <f t="shared" si="353"/>
        <v>1</v>
      </c>
    </row>
    <row r="4173" spans="1:57" x14ac:dyDescent="0.25">
      <c r="A4173" t="s">
        <v>7561</v>
      </c>
      <c r="B4173" t="s">
        <v>7540</v>
      </c>
      <c r="C4173" t="s">
        <v>7541</v>
      </c>
      <c r="D4173" t="s">
        <v>55</v>
      </c>
      <c r="E4173" t="s">
        <v>56</v>
      </c>
      <c r="F4173" s="1">
        <v>43243</v>
      </c>
      <c r="G4173" s="1">
        <v>43239</v>
      </c>
      <c r="H4173" s="1">
        <v>43242</v>
      </c>
      <c r="I4173">
        <v>0</v>
      </c>
      <c r="J4173">
        <v>805</v>
      </c>
      <c r="K4173">
        <v>805</v>
      </c>
      <c r="L4173">
        <v>25372</v>
      </c>
      <c r="M4173" t="b">
        <v>1</v>
      </c>
      <c r="O4173" t="s">
        <v>34</v>
      </c>
      <c r="P4173" s="1">
        <v>43243</v>
      </c>
      <c r="Q4173" t="b">
        <v>0</v>
      </c>
      <c r="R4173" t="b">
        <v>0</v>
      </c>
      <c r="S4173" t="b">
        <v>0</v>
      </c>
      <c r="T4173">
        <v>4</v>
      </c>
      <c r="U4173">
        <v>1</v>
      </c>
      <c r="V4173">
        <v>0</v>
      </c>
      <c r="W4173">
        <v>10</v>
      </c>
      <c r="X4173">
        <v>1</v>
      </c>
      <c r="Y4173">
        <v>1</v>
      </c>
      <c r="Z4173">
        <v>0</v>
      </c>
      <c r="AA4173">
        <v>1</v>
      </c>
      <c r="AB4173">
        <v>1</v>
      </c>
      <c r="AC4173">
        <v>1</v>
      </c>
      <c r="AD4173">
        <v>0</v>
      </c>
      <c r="AE4173">
        <v>1151</v>
      </c>
      <c r="AF4173">
        <v>9</v>
      </c>
      <c r="AG4173">
        <v>2984</v>
      </c>
      <c r="AH4173">
        <v>1058</v>
      </c>
      <c r="AI4173">
        <v>0</v>
      </c>
      <c r="AN4173">
        <v>23.86</v>
      </c>
      <c r="AP4173" t="s">
        <v>59</v>
      </c>
      <c r="AS4173">
        <v>7</v>
      </c>
      <c r="AU4173">
        <v>20017</v>
      </c>
      <c r="AV4173">
        <v>978</v>
      </c>
      <c r="AW4173">
        <v>22</v>
      </c>
      <c r="AX4173">
        <v>17</v>
      </c>
      <c r="AY4173" t="s">
        <v>60</v>
      </c>
      <c r="AZ4173">
        <v>0</v>
      </c>
      <c r="BA4173">
        <f t="shared" si="355"/>
        <v>12927</v>
      </c>
      <c r="BB4173">
        <f t="shared" si="356"/>
        <v>1595</v>
      </c>
      <c r="BC4173" t="s">
        <v>289</v>
      </c>
      <c r="BD4173">
        <f t="shared" si="352"/>
        <v>1</v>
      </c>
      <c r="BE4173">
        <f t="shared" si="353"/>
        <v>1</v>
      </c>
    </row>
    <row r="4174" spans="1:57" x14ac:dyDescent="0.25">
      <c r="A4174" t="s">
        <v>7563</v>
      </c>
      <c r="B4174" t="s">
        <v>7540</v>
      </c>
      <c r="C4174" t="s">
        <v>7541</v>
      </c>
      <c r="D4174" t="s">
        <v>55</v>
      </c>
      <c r="E4174" t="s">
        <v>56</v>
      </c>
      <c r="F4174" s="1">
        <v>43224</v>
      </c>
      <c r="G4174" s="1">
        <v>43220</v>
      </c>
      <c r="H4174" s="1">
        <v>43223</v>
      </c>
      <c r="I4174">
        <v>0</v>
      </c>
      <c r="J4174">
        <v>510</v>
      </c>
      <c r="K4174">
        <v>510</v>
      </c>
      <c r="L4174">
        <v>25077</v>
      </c>
      <c r="M4174" t="b">
        <v>0</v>
      </c>
      <c r="O4174" t="s">
        <v>34</v>
      </c>
      <c r="P4174" s="1">
        <v>43224</v>
      </c>
      <c r="Q4174" t="b">
        <v>0</v>
      </c>
      <c r="R4174" t="b">
        <v>0</v>
      </c>
      <c r="S4174" t="b">
        <v>0</v>
      </c>
      <c r="T4174">
        <v>4</v>
      </c>
      <c r="U4174">
        <v>1</v>
      </c>
      <c r="V4174">
        <v>0</v>
      </c>
      <c r="W4174">
        <v>6</v>
      </c>
      <c r="X4174">
        <v>0</v>
      </c>
      <c r="Y4174">
        <v>1</v>
      </c>
      <c r="Z4174">
        <v>0</v>
      </c>
      <c r="AA4174">
        <v>1</v>
      </c>
      <c r="AB4174">
        <v>0</v>
      </c>
      <c r="AC4174">
        <v>1</v>
      </c>
      <c r="AD4174">
        <v>0</v>
      </c>
      <c r="AE4174">
        <v>1069</v>
      </c>
      <c r="AF4174">
        <v>10</v>
      </c>
      <c r="AG4174">
        <v>2680</v>
      </c>
      <c r="AH4174">
        <v>1009</v>
      </c>
      <c r="AI4174">
        <v>0</v>
      </c>
      <c r="AN4174">
        <v>23.6</v>
      </c>
      <c r="AP4174" t="s">
        <v>59</v>
      </c>
      <c r="AS4174">
        <v>4</v>
      </c>
      <c r="AU4174">
        <v>11033</v>
      </c>
      <c r="AV4174">
        <v>377</v>
      </c>
      <c r="AW4174">
        <v>21</v>
      </c>
      <c r="AX4174">
        <v>16</v>
      </c>
      <c r="AY4174" t="s">
        <v>60</v>
      </c>
      <c r="AZ4174">
        <v>0</v>
      </c>
      <c r="BA4174">
        <f t="shared" si="355"/>
        <v>12632</v>
      </c>
      <c r="BB4174">
        <f t="shared" si="356"/>
        <v>1890</v>
      </c>
      <c r="BC4174" t="s">
        <v>289</v>
      </c>
      <c r="BD4174">
        <f t="shared" si="352"/>
        <v>1</v>
      </c>
      <c r="BE4174">
        <f t="shared" si="353"/>
        <v>0</v>
      </c>
    </row>
    <row r="4175" spans="1:57" x14ac:dyDescent="0.25">
      <c r="A4175" t="s">
        <v>7565</v>
      </c>
      <c r="B4175" t="s">
        <v>7540</v>
      </c>
      <c r="C4175" t="s">
        <v>7541</v>
      </c>
      <c r="D4175" t="s">
        <v>55</v>
      </c>
      <c r="E4175" t="s">
        <v>56</v>
      </c>
      <c r="F4175" s="1">
        <v>43202</v>
      </c>
      <c r="G4175" s="1">
        <v>43199</v>
      </c>
      <c r="H4175" s="1">
        <v>43201</v>
      </c>
      <c r="I4175">
        <v>0</v>
      </c>
      <c r="J4175">
        <v>238</v>
      </c>
      <c r="K4175">
        <v>238</v>
      </c>
      <c r="L4175">
        <v>24805</v>
      </c>
      <c r="M4175" t="b">
        <v>0</v>
      </c>
      <c r="O4175" t="s">
        <v>34</v>
      </c>
      <c r="P4175" s="1">
        <v>43202</v>
      </c>
      <c r="Q4175" t="b">
        <v>0</v>
      </c>
      <c r="R4175" t="b">
        <v>0</v>
      </c>
      <c r="S4175" t="b">
        <v>0</v>
      </c>
      <c r="T4175">
        <v>4</v>
      </c>
      <c r="U4175">
        <v>1</v>
      </c>
      <c r="V4175">
        <v>0</v>
      </c>
      <c r="W4175">
        <v>4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1165</v>
      </c>
      <c r="AF4175">
        <v>10</v>
      </c>
      <c r="AG4175">
        <v>3026</v>
      </c>
      <c r="AH4175">
        <v>1096</v>
      </c>
      <c r="AI4175">
        <v>0</v>
      </c>
      <c r="AN4175">
        <v>23.99</v>
      </c>
      <c r="AP4175" t="s">
        <v>59</v>
      </c>
      <c r="AS4175">
        <v>4</v>
      </c>
      <c r="AU4175">
        <v>7652</v>
      </c>
      <c r="AV4175">
        <v>373</v>
      </c>
      <c r="AW4175">
        <v>20</v>
      </c>
      <c r="AX4175">
        <v>16</v>
      </c>
      <c r="AY4175" t="s">
        <v>60</v>
      </c>
      <c r="AZ4175">
        <v>0</v>
      </c>
      <c r="BA4175">
        <f t="shared" si="355"/>
        <v>12360</v>
      </c>
      <c r="BB4175">
        <f t="shared" si="356"/>
        <v>2162</v>
      </c>
      <c r="BC4175" t="s">
        <v>289</v>
      </c>
      <c r="BD4175">
        <f t="shared" si="352"/>
        <v>1</v>
      </c>
      <c r="BE4175">
        <f t="shared" si="353"/>
        <v>0</v>
      </c>
    </row>
    <row r="4176" spans="1:57" x14ac:dyDescent="0.25">
      <c r="A4176" t="s">
        <v>7567</v>
      </c>
      <c r="B4176" t="s">
        <v>7540</v>
      </c>
      <c r="C4176" t="s">
        <v>7541</v>
      </c>
      <c r="D4176" t="s">
        <v>55</v>
      </c>
      <c r="E4176" t="s">
        <v>56</v>
      </c>
      <c r="F4176" s="1">
        <v>43180</v>
      </c>
      <c r="G4176" s="1">
        <v>43178</v>
      </c>
      <c r="H4176" s="1">
        <v>43179</v>
      </c>
      <c r="I4176">
        <v>0</v>
      </c>
      <c r="J4176">
        <v>1050</v>
      </c>
      <c r="K4176">
        <v>1050</v>
      </c>
      <c r="L4176">
        <v>24567</v>
      </c>
      <c r="M4176" t="b">
        <v>1</v>
      </c>
      <c r="O4176" t="s">
        <v>34</v>
      </c>
      <c r="P4176" s="1">
        <v>43180</v>
      </c>
      <c r="Q4176" t="b">
        <v>0</v>
      </c>
      <c r="R4176" t="b">
        <v>0</v>
      </c>
      <c r="S4176" t="b">
        <v>0</v>
      </c>
      <c r="T4176">
        <v>6</v>
      </c>
      <c r="U4176">
        <v>1</v>
      </c>
      <c r="V4176">
        <v>0</v>
      </c>
      <c r="W4176">
        <v>12</v>
      </c>
      <c r="X4176">
        <v>1</v>
      </c>
      <c r="Y4176">
        <v>2</v>
      </c>
      <c r="Z4176">
        <v>0</v>
      </c>
      <c r="AA4176">
        <v>0</v>
      </c>
      <c r="AB4176">
        <v>0</v>
      </c>
      <c r="AC4176">
        <v>3</v>
      </c>
      <c r="AD4176">
        <v>5</v>
      </c>
      <c r="AE4176">
        <v>1012</v>
      </c>
      <c r="AF4176">
        <v>5</v>
      </c>
      <c r="AG4176">
        <v>2542</v>
      </c>
      <c r="AH4176">
        <v>922</v>
      </c>
      <c r="AI4176">
        <v>0</v>
      </c>
      <c r="AN4176">
        <v>24.41</v>
      </c>
      <c r="AP4176" t="s">
        <v>59</v>
      </c>
      <c r="AS4176">
        <v>9</v>
      </c>
      <c r="AU4176">
        <v>19625</v>
      </c>
      <c r="AV4176">
        <v>527</v>
      </c>
      <c r="AW4176">
        <v>21</v>
      </c>
      <c r="AX4176">
        <v>16</v>
      </c>
      <c r="AY4176" t="s">
        <v>60</v>
      </c>
      <c r="AZ4176">
        <v>0</v>
      </c>
      <c r="BA4176">
        <f t="shared" si="355"/>
        <v>12122</v>
      </c>
      <c r="BB4176">
        <f t="shared" si="356"/>
        <v>2400</v>
      </c>
      <c r="BC4176" t="s">
        <v>289</v>
      </c>
      <c r="BD4176">
        <f t="shared" si="352"/>
        <v>1</v>
      </c>
      <c r="BE4176">
        <f t="shared" si="353"/>
        <v>1</v>
      </c>
    </row>
    <row r="4177" spans="1:57" x14ac:dyDescent="0.25">
      <c r="A4177" t="s">
        <v>7569</v>
      </c>
      <c r="B4177" t="s">
        <v>7540</v>
      </c>
      <c r="C4177" t="s">
        <v>7541</v>
      </c>
      <c r="D4177" t="s">
        <v>55</v>
      </c>
      <c r="E4177" t="s">
        <v>56</v>
      </c>
      <c r="F4177" s="1">
        <v>43161</v>
      </c>
      <c r="G4177" s="1">
        <v>43158</v>
      </c>
      <c r="H4177" s="1">
        <v>43160</v>
      </c>
      <c r="I4177">
        <v>0</v>
      </c>
      <c r="J4177">
        <v>793</v>
      </c>
      <c r="K4177">
        <v>793</v>
      </c>
      <c r="L4177">
        <v>24310</v>
      </c>
      <c r="M4177" t="b">
        <v>0</v>
      </c>
      <c r="O4177" t="s">
        <v>34</v>
      </c>
      <c r="P4177" s="1">
        <v>43161</v>
      </c>
      <c r="Q4177" t="b">
        <v>0</v>
      </c>
      <c r="R4177" t="b">
        <v>0</v>
      </c>
      <c r="S4177" t="b">
        <v>0</v>
      </c>
      <c r="T4177">
        <v>6</v>
      </c>
      <c r="U4177">
        <v>0</v>
      </c>
      <c r="V4177">
        <v>0</v>
      </c>
      <c r="W4177">
        <v>13</v>
      </c>
      <c r="X4177">
        <v>0</v>
      </c>
      <c r="Y4177">
        <v>1</v>
      </c>
      <c r="Z4177">
        <v>0</v>
      </c>
      <c r="AA4177">
        <v>0</v>
      </c>
      <c r="AB4177">
        <v>4</v>
      </c>
      <c r="AC4177">
        <v>1</v>
      </c>
      <c r="AD4177">
        <v>5</v>
      </c>
      <c r="AE4177">
        <v>950</v>
      </c>
      <c r="AF4177">
        <v>9</v>
      </c>
      <c r="AG4177">
        <v>2605</v>
      </c>
      <c r="AH4177">
        <v>930</v>
      </c>
      <c r="AI4177">
        <v>0</v>
      </c>
      <c r="AN4177">
        <v>24.56</v>
      </c>
      <c r="AP4177" t="s">
        <v>59</v>
      </c>
      <c r="AS4177">
        <v>12</v>
      </c>
      <c r="AU4177">
        <v>17956</v>
      </c>
      <c r="AV4177">
        <v>655</v>
      </c>
      <c r="AW4177">
        <v>21</v>
      </c>
      <c r="AX4177">
        <v>17</v>
      </c>
      <c r="AY4177" t="s">
        <v>60</v>
      </c>
      <c r="AZ4177">
        <v>0</v>
      </c>
      <c r="BA4177">
        <f t="shared" si="355"/>
        <v>11865</v>
      </c>
      <c r="BB4177">
        <f t="shared" si="356"/>
        <v>2657</v>
      </c>
      <c r="BC4177" t="s">
        <v>289</v>
      </c>
      <c r="BD4177">
        <f t="shared" si="352"/>
        <v>1</v>
      </c>
      <c r="BE4177">
        <f t="shared" si="353"/>
        <v>0</v>
      </c>
    </row>
    <row r="4178" spans="1:57" x14ac:dyDescent="0.25">
      <c r="A4178" t="s">
        <v>7571</v>
      </c>
      <c r="B4178" t="s">
        <v>7540</v>
      </c>
      <c r="C4178" t="s">
        <v>7541</v>
      </c>
      <c r="D4178" t="s">
        <v>55</v>
      </c>
      <c r="E4178" t="s">
        <v>56</v>
      </c>
      <c r="F4178" s="1">
        <v>43140</v>
      </c>
      <c r="G4178" s="1">
        <v>43139</v>
      </c>
      <c r="H4178" s="1">
        <v>43140</v>
      </c>
      <c r="I4178">
        <v>0</v>
      </c>
      <c r="J4178">
        <v>546</v>
      </c>
      <c r="K4178">
        <v>546</v>
      </c>
      <c r="L4178">
        <v>24063</v>
      </c>
      <c r="M4178" t="b">
        <v>0</v>
      </c>
      <c r="O4178" t="s">
        <v>34</v>
      </c>
      <c r="P4178" s="1">
        <v>43141</v>
      </c>
      <c r="Q4178" t="b">
        <v>0</v>
      </c>
      <c r="R4178" t="b">
        <v>0</v>
      </c>
      <c r="S4178" t="b">
        <v>0</v>
      </c>
      <c r="T4178">
        <v>7</v>
      </c>
      <c r="U4178">
        <v>1</v>
      </c>
      <c r="V4178">
        <v>0</v>
      </c>
      <c r="W4178">
        <v>11</v>
      </c>
      <c r="X4178">
        <v>1</v>
      </c>
      <c r="Y4178">
        <v>1</v>
      </c>
      <c r="Z4178">
        <v>0</v>
      </c>
      <c r="AA4178">
        <v>0</v>
      </c>
      <c r="AB4178">
        <v>1</v>
      </c>
      <c r="AC4178">
        <v>0</v>
      </c>
      <c r="AD4178">
        <v>6</v>
      </c>
      <c r="AE4178">
        <v>1114</v>
      </c>
      <c r="AF4178">
        <v>10</v>
      </c>
      <c r="AG4178">
        <v>2964</v>
      </c>
      <c r="AH4178">
        <v>1108</v>
      </c>
      <c r="AI4178">
        <v>0</v>
      </c>
      <c r="AN4178">
        <v>23.38</v>
      </c>
      <c r="AP4178" t="s">
        <v>59</v>
      </c>
      <c r="AS4178">
        <v>6</v>
      </c>
      <c r="AU4178">
        <v>15492</v>
      </c>
      <c r="AV4178">
        <v>484</v>
      </c>
      <c r="AW4178">
        <v>21</v>
      </c>
      <c r="AX4178">
        <v>16</v>
      </c>
      <c r="AY4178" t="s">
        <v>60</v>
      </c>
      <c r="AZ4178">
        <v>0</v>
      </c>
      <c r="BA4178">
        <f t="shared" si="355"/>
        <v>11618</v>
      </c>
      <c r="BB4178">
        <f t="shared" si="356"/>
        <v>2904</v>
      </c>
      <c r="BC4178" t="s">
        <v>289</v>
      </c>
      <c r="BD4178">
        <f t="shared" si="352"/>
        <v>1</v>
      </c>
      <c r="BE4178">
        <f t="shared" si="353"/>
        <v>0</v>
      </c>
    </row>
    <row r="4179" spans="1:57" x14ac:dyDescent="0.25">
      <c r="A4179" t="s">
        <v>7573</v>
      </c>
      <c r="B4179" t="s">
        <v>7540</v>
      </c>
      <c r="C4179" t="s">
        <v>7541</v>
      </c>
      <c r="D4179" t="s">
        <v>55</v>
      </c>
      <c r="E4179" t="s">
        <v>56</v>
      </c>
      <c r="F4179" s="1">
        <v>43122</v>
      </c>
      <c r="G4179" s="1">
        <v>43119</v>
      </c>
      <c r="H4179" s="1">
        <v>43122</v>
      </c>
      <c r="I4179">
        <v>0</v>
      </c>
      <c r="J4179">
        <v>272</v>
      </c>
      <c r="K4179">
        <v>272</v>
      </c>
      <c r="L4179">
        <v>23789</v>
      </c>
      <c r="M4179" t="b">
        <v>0</v>
      </c>
      <c r="O4179" t="s">
        <v>34</v>
      </c>
      <c r="P4179" s="1">
        <v>43125</v>
      </c>
      <c r="Q4179" t="b">
        <v>0</v>
      </c>
      <c r="R4179" t="b">
        <v>0</v>
      </c>
      <c r="S4179" t="b">
        <v>0</v>
      </c>
      <c r="T4179">
        <v>8</v>
      </c>
      <c r="U4179">
        <v>2</v>
      </c>
      <c r="V4179">
        <v>0</v>
      </c>
      <c r="W4179">
        <v>8</v>
      </c>
      <c r="X4179">
        <v>0</v>
      </c>
      <c r="Y4179">
        <v>1</v>
      </c>
      <c r="Z4179">
        <v>0</v>
      </c>
      <c r="AA4179">
        <v>0</v>
      </c>
      <c r="AB4179">
        <v>0</v>
      </c>
      <c r="AC4179">
        <v>1</v>
      </c>
      <c r="AD4179">
        <v>5</v>
      </c>
      <c r="AE4179">
        <v>1019</v>
      </c>
      <c r="AF4179">
        <v>10</v>
      </c>
      <c r="AG4179">
        <v>2797</v>
      </c>
      <c r="AH4179">
        <v>1020</v>
      </c>
      <c r="AI4179">
        <v>0</v>
      </c>
      <c r="AN4179">
        <v>24.93</v>
      </c>
      <c r="AP4179" t="s">
        <v>59</v>
      </c>
      <c r="AS4179">
        <v>17</v>
      </c>
      <c r="AU4179">
        <v>19725</v>
      </c>
      <c r="AV4179">
        <v>1185</v>
      </c>
      <c r="AW4179">
        <v>21</v>
      </c>
      <c r="AX4179">
        <v>17</v>
      </c>
      <c r="AY4179" t="s">
        <v>60</v>
      </c>
      <c r="AZ4179">
        <v>0</v>
      </c>
      <c r="BA4179">
        <f t="shared" si="355"/>
        <v>11344</v>
      </c>
      <c r="BB4179">
        <f t="shared" si="356"/>
        <v>3178</v>
      </c>
      <c r="BC4179" t="s">
        <v>289</v>
      </c>
      <c r="BD4179">
        <f t="shared" si="352"/>
        <v>1</v>
      </c>
      <c r="BE4179">
        <f t="shared" si="353"/>
        <v>0</v>
      </c>
    </row>
    <row r="4180" spans="1:57" x14ac:dyDescent="0.25">
      <c r="A4180" t="s">
        <v>7575</v>
      </c>
      <c r="B4180" t="s">
        <v>7540</v>
      </c>
      <c r="C4180" t="s">
        <v>7541</v>
      </c>
      <c r="D4180" t="s">
        <v>55</v>
      </c>
      <c r="E4180" t="s">
        <v>56</v>
      </c>
      <c r="F4180" s="1">
        <v>43103</v>
      </c>
      <c r="G4180" s="1">
        <v>43099</v>
      </c>
      <c r="H4180" s="1">
        <v>43102</v>
      </c>
      <c r="I4180">
        <v>0</v>
      </c>
      <c r="J4180">
        <v>839</v>
      </c>
      <c r="K4180">
        <v>839</v>
      </c>
      <c r="L4180">
        <v>23517</v>
      </c>
      <c r="M4180" t="b">
        <v>1</v>
      </c>
      <c r="O4180" t="s">
        <v>34</v>
      </c>
      <c r="P4180" s="1">
        <v>43104</v>
      </c>
      <c r="Q4180" t="b">
        <v>0</v>
      </c>
      <c r="R4180" t="b">
        <v>0</v>
      </c>
      <c r="S4180" t="b">
        <v>0</v>
      </c>
      <c r="T4180">
        <v>10</v>
      </c>
      <c r="U4180">
        <v>1</v>
      </c>
      <c r="V4180">
        <v>0</v>
      </c>
      <c r="W4180">
        <v>27</v>
      </c>
      <c r="X4180">
        <v>1</v>
      </c>
      <c r="Y4180">
        <v>2</v>
      </c>
      <c r="Z4180">
        <v>0</v>
      </c>
      <c r="AA4180">
        <v>0</v>
      </c>
      <c r="AB4180">
        <v>2</v>
      </c>
      <c r="AC4180">
        <v>0</v>
      </c>
      <c r="AD4180">
        <v>0</v>
      </c>
      <c r="AE4180">
        <v>1045</v>
      </c>
      <c r="AF4180">
        <v>9</v>
      </c>
      <c r="AG4180">
        <v>2651</v>
      </c>
      <c r="AH4180">
        <v>1008</v>
      </c>
      <c r="AI4180">
        <v>0</v>
      </c>
      <c r="AN4180">
        <v>24.71</v>
      </c>
      <c r="AP4180" t="s">
        <v>59</v>
      </c>
      <c r="AS4180">
        <v>33</v>
      </c>
      <c r="AU4180">
        <v>48231</v>
      </c>
      <c r="AV4180">
        <v>1376</v>
      </c>
      <c r="AW4180">
        <v>23</v>
      </c>
      <c r="AX4180">
        <v>18</v>
      </c>
      <c r="AY4180" t="s">
        <v>60</v>
      </c>
      <c r="AZ4180">
        <v>0</v>
      </c>
      <c r="BA4180">
        <f t="shared" si="355"/>
        <v>11072</v>
      </c>
      <c r="BB4180">
        <f t="shared" si="356"/>
        <v>3450</v>
      </c>
      <c r="BC4180" t="s">
        <v>34</v>
      </c>
      <c r="BD4180">
        <f t="shared" si="352"/>
        <v>2</v>
      </c>
      <c r="BE4180">
        <f t="shared" si="353"/>
        <v>1</v>
      </c>
    </row>
    <row r="4181" spans="1:57" x14ac:dyDescent="0.25">
      <c r="A4181" t="s">
        <v>7577</v>
      </c>
      <c r="B4181" t="s">
        <v>7540</v>
      </c>
      <c r="C4181" t="s">
        <v>7541</v>
      </c>
      <c r="D4181" t="s">
        <v>55</v>
      </c>
      <c r="E4181" t="s">
        <v>56</v>
      </c>
      <c r="F4181" s="1">
        <v>43078</v>
      </c>
      <c r="G4181" s="1">
        <v>43076</v>
      </c>
      <c r="H4181" s="1">
        <v>43078</v>
      </c>
      <c r="I4181">
        <v>0</v>
      </c>
      <c r="J4181">
        <v>538</v>
      </c>
      <c r="K4181">
        <v>538</v>
      </c>
      <c r="L4181">
        <v>23216</v>
      </c>
      <c r="M4181" t="b">
        <v>0</v>
      </c>
      <c r="O4181" t="s">
        <v>34</v>
      </c>
      <c r="P4181" s="1">
        <v>43078</v>
      </c>
      <c r="Q4181" t="b">
        <v>0</v>
      </c>
      <c r="R4181" t="b">
        <v>0</v>
      </c>
      <c r="S4181" t="b">
        <v>0</v>
      </c>
      <c r="T4181">
        <v>12</v>
      </c>
      <c r="U4181">
        <v>2</v>
      </c>
      <c r="V4181">
        <v>0</v>
      </c>
      <c r="W4181">
        <v>32</v>
      </c>
      <c r="X4181">
        <v>1</v>
      </c>
      <c r="Y4181">
        <v>2</v>
      </c>
      <c r="Z4181">
        <v>0</v>
      </c>
      <c r="AA4181">
        <v>0</v>
      </c>
      <c r="AB4181">
        <v>2</v>
      </c>
      <c r="AC4181">
        <v>0</v>
      </c>
      <c r="AD4181">
        <v>0</v>
      </c>
      <c r="AE4181">
        <v>1136</v>
      </c>
      <c r="AF4181">
        <v>11</v>
      </c>
      <c r="AG4181">
        <v>2871</v>
      </c>
      <c r="AH4181">
        <v>1080</v>
      </c>
      <c r="AI4181">
        <v>0</v>
      </c>
      <c r="AN4181">
        <v>24.76</v>
      </c>
      <c r="AP4181" t="s">
        <v>59</v>
      </c>
      <c r="AS4181">
        <v>30</v>
      </c>
      <c r="AU4181">
        <v>46618</v>
      </c>
      <c r="AV4181">
        <v>2080</v>
      </c>
      <c r="AW4181">
        <v>23</v>
      </c>
      <c r="AX4181">
        <v>18</v>
      </c>
      <c r="AY4181" t="s">
        <v>60</v>
      </c>
      <c r="AZ4181">
        <v>0</v>
      </c>
      <c r="BA4181">
        <f t="shared" si="355"/>
        <v>10771</v>
      </c>
      <c r="BB4181">
        <f t="shared" si="356"/>
        <v>3751</v>
      </c>
      <c r="BC4181" t="s">
        <v>34</v>
      </c>
      <c r="BD4181">
        <f t="shared" si="352"/>
        <v>2</v>
      </c>
      <c r="BE4181">
        <f t="shared" si="353"/>
        <v>0</v>
      </c>
    </row>
    <row r="4182" spans="1:57" x14ac:dyDescent="0.25">
      <c r="A4182" t="s">
        <v>7579</v>
      </c>
      <c r="B4182" t="s">
        <v>7540</v>
      </c>
      <c r="C4182" t="s">
        <v>7541</v>
      </c>
      <c r="D4182" t="s">
        <v>55</v>
      </c>
      <c r="E4182" t="s">
        <v>56</v>
      </c>
      <c r="F4182" s="1">
        <v>43057</v>
      </c>
      <c r="G4182" s="1">
        <v>43055</v>
      </c>
      <c r="H4182" s="1">
        <v>43057</v>
      </c>
      <c r="I4182">
        <v>0</v>
      </c>
      <c r="J4182">
        <v>264</v>
      </c>
      <c r="K4182">
        <v>264</v>
      </c>
      <c r="L4182">
        <v>22942</v>
      </c>
      <c r="M4182" t="b">
        <v>0</v>
      </c>
      <c r="O4182" t="s">
        <v>34</v>
      </c>
      <c r="P4182" s="1">
        <v>43057</v>
      </c>
      <c r="Q4182" t="b">
        <v>0</v>
      </c>
      <c r="R4182" t="b">
        <v>0</v>
      </c>
      <c r="S4182" t="b">
        <v>0</v>
      </c>
      <c r="T4182">
        <v>11</v>
      </c>
      <c r="U4182">
        <v>2</v>
      </c>
      <c r="V4182">
        <v>0</v>
      </c>
      <c r="W4182">
        <v>19</v>
      </c>
      <c r="X4182">
        <v>0</v>
      </c>
      <c r="Y4182">
        <v>1</v>
      </c>
      <c r="Z4182">
        <v>0</v>
      </c>
      <c r="AA4182">
        <v>0</v>
      </c>
      <c r="AB4182">
        <v>3</v>
      </c>
      <c r="AC4182">
        <v>1</v>
      </c>
      <c r="AD4182">
        <v>0</v>
      </c>
      <c r="AE4182">
        <v>1175</v>
      </c>
      <c r="AF4182">
        <v>12</v>
      </c>
      <c r="AG4182">
        <v>3014</v>
      </c>
      <c r="AH4182">
        <v>1098</v>
      </c>
      <c r="AI4182">
        <v>0</v>
      </c>
      <c r="AN4182">
        <v>24.51</v>
      </c>
      <c r="AP4182" t="s">
        <v>59</v>
      </c>
      <c r="AS4182">
        <v>5</v>
      </c>
      <c r="AU4182">
        <v>37379</v>
      </c>
      <c r="AV4182">
        <v>1462</v>
      </c>
      <c r="AW4182">
        <v>22</v>
      </c>
      <c r="AX4182">
        <v>18</v>
      </c>
      <c r="AY4182" t="s">
        <v>60</v>
      </c>
      <c r="AZ4182">
        <v>0</v>
      </c>
      <c r="BA4182">
        <f t="shared" si="355"/>
        <v>10497</v>
      </c>
      <c r="BB4182">
        <f t="shared" si="356"/>
        <v>4025</v>
      </c>
      <c r="BC4182" t="s">
        <v>34</v>
      </c>
      <c r="BD4182">
        <f t="shared" si="352"/>
        <v>2</v>
      </c>
      <c r="BE4182">
        <f t="shared" si="353"/>
        <v>0</v>
      </c>
    </row>
    <row r="4183" spans="1:57" x14ac:dyDescent="0.25">
      <c r="A4183" t="s">
        <v>7581</v>
      </c>
      <c r="B4183" t="s">
        <v>7540</v>
      </c>
      <c r="C4183" t="s">
        <v>7541</v>
      </c>
      <c r="D4183" t="s">
        <v>55</v>
      </c>
      <c r="E4183" t="s">
        <v>56</v>
      </c>
      <c r="F4183" s="1">
        <v>43038</v>
      </c>
      <c r="G4183" s="1">
        <v>43037</v>
      </c>
      <c r="H4183" s="1">
        <v>43038</v>
      </c>
      <c r="I4183">
        <v>0</v>
      </c>
      <c r="J4183">
        <v>337</v>
      </c>
      <c r="K4183">
        <v>337</v>
      </c>
      <c r="L4183">
        <v>22678</v>
      </c>
      <c r="M4183" t="b">
        <v>1</v>
      </c>
      <c r="O4183" t="s">
        <v>34</v>
      </c>
      <c r="P4183" s="1">
        <v>43038</v>
      </c>
      <c r="Q4183" t="b">
        <v>0</v>
      </c>
      <c r="R4183" t="b">
        <v>0</v>
      </c>
      <c r="S4183" t="b">
        <v>0</v>
      </c>
      <c r="T4183">
        <v>2</v>
      </c>
      <c r="U4183">
        <v>2</v>
      </c>
      <c r="V4183">
        <v>0</v>
      </c>
      <c r="W4183">
        <v>14</v>
      </c>
      <c r="X4183">
        <v>0</v>
      </c>
      <c r="Y4183">
        <v>1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1140</v>
      </c>
      <c r="AF4183">
        <v>10</v>
      </c>
      <c r="AG4183">
        <v>2983</v>
      </c>
      <c r="AH4183">
        <v>1062</v>
      </c>
      <c r="AI4183">
        <v>0</v>
      </c>
      <c r="AN4183">
        <v>24.32</v>
      </c>
      <c r="AP4183" t="s">
        <v>59</v>
      </c>
      <c r="AS4183">
        <v>5</v>
      </c>
      <c r="AU4183">
        <v>18692</v>
      </c>
      <c r="AV4183">
        <v>400</v>
      </c>
      <c r="AW4183">
        <v>21</v>
      </c>
      <c r="AX4183">
        <v>16</v>
      </c>
      <c r="AY4183" t="s">
        <v>60</v>
      </c>
      <c r="AZ4183">
        <v>0</v>
      </c>
      <c r="BA4183">
        <f t="shared" si="355"/>
        <v>10233</v>
      </c>
      <c r="BB4183">
        <f t="shared" si="356"/>
        <v>4289</v>
      </c>
      <c r="BC4183" t="s">
        <v>289</v>
      </c>
      <c r="BD4183">
        <f t="shared" si="352"/>
        <v>1</v>
      </c>
      <c r="BE4183">
        <f t="shared" si="353"/>
        <v>1</v>
      </c>
    </row>
    <row r="4184" spans="1:57" x14ac:dyDescent="0.25">
      <c r="A4184" t="s">
        <v>7583</v>
      </c>
      <c r="B4184" t="s">
        <v>7540</v>
      </c>
      <c r="C4184" t="s">
        <v>7541</v>
      </c>
      <c r="D4184" t="s">
        <v>55</v>
      </c>
      <c r="E4184" t="s">
        <v>56</v>
      </c>
      <c r="F4184" s="1">
        <v>43014</v>
      </c>
      <c r="G4184" s="1">
        <v>43013</v>
      </c>
      <c r="H4184" s="1">
        <v>43014</v>
      </c>
      <c r="I4184">
        <v>0</v>
      </c>
      <c r="J4184">
        <v>1062</v>
      </c>
      <c r="K4184">
        <v>1062</v>
      </c>
      <c r="L4184">
        <v>22341</v>
      </c>
      <c r="M4184" t="b">
        <v>1</v>
      </c>
      <c r="O4184" t="s">
        <v>34</v>
      </c>
      <c r="P4184" s="1">
        <v>43014</v>
      </c>
      <c r="Q4184" t="b">
        <v>0</v>
      </c>
      <c r="R4184" t="b">
        <v>0</v>
      </c>
      <c r="S4184" t="b">
        <v>0</v>
      </c>
      <c r="T4184">
        <v>3</v>
      </c>
      <c r="U4184">
        <v>1</v>
      </c>
      <c r="V4184">
        <v>0</v>
      </c>
      <c r="W4184">
        <v>8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1198</v>
      </c>
      <c r="AF4184">
        <v>11</v>
      </c>
      <c r="AG4184">
        <v>3158</v>
      </c>
      <c r="AH4184">
        <v>1158</v>
      </c>
      <c r="AI4184">
        <v>0</v>
      </c>
      <c r="AN4184">
        <v>24.8</v>
      </c>
      <c r="AP4184" t="s">
        <v>59</v>
      </c>
      <c r="AS4184">
        <v>3</v>
      </c>
      <c r="AU4184">
        <v>15818</v>
      </c>
      <c r="AV4184">
        <v>495</v>
      </c>
      <c r="AW4184">
        <v>21</v>
      </c>
      <c r="AX4184">
        <v>16</v>
      </c>
      <c r="AY4184" t="s">
        <v>60</v>
      </c>
      <c r="AZ4184">
        <v>0</v>
      </c>
      <c r="BA4184">
        <f t="shared" si="355"/>
        <v>9896</v>
      </c>
      <c r="BB4184">
        <f t="shared" si="356"/>
        <v>4626</v>
      </c>
      <c r="BC4184" t="s">
        <v>289</v>
      </c>
      <c r="BD4184">
        <f t="shared" si="352"/>
        <v>1</v>
      </c>
      <c r="BE4184">
        <f t="shared" si="353"/>
        <v>1</v>
      </c>
    </row>
    <row r="4185" spans="1:57" x14ac:dyDescent="0.25">
      <c r="A4185" t="s">
        <v>7585</v>
      </c>
      <c r="B4185" t="s">
        <v>7540</v>
      </c>
      <c r="C4185" t="s">
        <v>7541</v>
      </c>
      <c r="D4185" t="s">
        <v>55</v>
      </c>
      <c r="E4185" t="s">
        <v>56</v>
      </c>
      <c r="F4185" s="1">
        <v>42998</v>
      </c>
      <c r="G4185" s="1">
        <v>42995</v>
      </c>
      <c r="H4185" s="1">
        <v>42997</v>
      </c>
      <c r="I4185">
        <v>0</v>
      </c>
      <c r="J4185">
        <v>822</v>
      </c>
      <c r="K4185">
        <v>822</v>
      </c>
      <c r="L4185">
        <v>22101</v>
      </c>
      <c r="M4185" t="b">
        <v>0</v>
      </c>
      <c r="O4185" t="s">
        <v>34</v>
      </c>
      <c r="P4185" s="1">
        <v>42998</v>
      </c>
      <c r="Q4185" t="b">
        <v>0</v>
      </c>
      <c r="R4185" t="b">
        <v>0</v>
      </c>
      <c r="S4185" t="b">
        <v>0</v>
      </c>
      <c r="T4185">
        <v>4</v>
      </c>
      <c r="U4185">
        <v>1</v>
      </c>
      <c r="V4185">
        <v>0</v>
      </c>
      <c r="W4185">
        <v>6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1170</v>
      </c>
      <c r="AF4185">
        <v>10</v>
      </c>
      <c r="AG4185">
        <v>3342</v>
      </c>
      <c r="AH4185">
        <v>1104</v>
      </c>
      <c r="AI4185">
        <v>1</v>
      </c>
      <c r="AN4185">
        <v>25.24</v>
      </c>
      <c r="AP4185" t="s">
        <v>59</v>
      </c>
      <c r="AS4185">
        <v>0</v>
      </c>
      <c r="AU4185">
        <v>14929</v>
      </c>
      <c r="AV4185">
        <v>439</v>
      </c>
      <c r="AW4185">
        <v>21</v>
      </c>
      <c r="AX4185">
        <v>16</v>
      </c>
      <c r="AY4185" t="s">
        <v>60</v>
      </c>
      <c r="AZ4185">
        <v>0</v>
      </c>
      <c r="BA4185">
        <f t="shared" si="355"/>
        <v>9656</v>
      </c>
      <c r="BB4185">
        <f t="shared" si="356"/>
        <v>4866</v>
      </c>
      <c r="BC4185" t="s">
        <v>289</v>
      </c>
      <c r="BD4185">
        <f t="shared" si="352"/>
        <v>1</v>
      </c>
      <c r="BE4185">
        <f t="shared" si="353"/>
        <v>0</v>
      </c>
    </row>
    <row r="4186" spans="1:57" x14ac:dyDescent="0.25">
      <c r="A4186" t="s">
        <v>7587</v>
      </c>
      <c r="B4186" t="s">
        <v>7540</v>
      </c>
      <c r="C4186" t="s">
        <v>7541</v>
      </c>
      <c r="D4186" t="s">
        <v>55</v>
      </c>
      <c r="E4186" t="s">
        <v>56</v>
      </c>
      <c r="F4186" s="1">
        <v>42983</v>
      </c>
      <c r="G4186" s="1">
        <v>42979</v>
      </c>
      <c r="H4186" s="1">
        <v>42982</v>
      </c>
      <c r="J4186">
        <v>567</v>
      </c>
      <c r="K4186">
        <v>567</v>
      </c>
      <c r="L4186">
        <v>21846</v>
      </c>
      <c r="M4186" t="b">
        <v>0</v>
      </c>
      <c r="O4186" t="s">
        <v>34</v>
      </c>
      <c r="P4186" s="1">
        <v>42983</v>
      </c>
      <c r="Q4186" t="b">
        <v>0</v>
      </c>
      <c r="R4186" t="b">
        <v>0</v>
      </c>
      <c r="S4186" t="b">
        <v>0</v>
      </c>
      <c r="T4186">
        <v>2</v>
      </c>
      <c r="U4186">
        <v>0</v>
      </c>
      <c r="V4186">
        <v>0</v>
      </c>
      <c r="W4186">
        <v>3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1166</v>
      </c>
      <c r="AF4186">
        <v>9</v>
      </c>
      <c r="AG4186">
        <v>3056</v>
      </c>
      <c r="AH4186">
        <v>1127</v>
      </c>
      <c r="AI4186">
        <v>0</v>
      </c>
      <c r="AN4186">
        <v>24.22</v>
      </c>
      <c r="AP4186" t="s">
        <v>59</v>
      </c>
      <c r="AS4186">
        <v>1</v>
      </c>
      <c r="AU4186">
        <v>6532</v>
      </c>
      <c r="AV4186">
        <v>302</v>
      </c>
      <c r="AW4186">
        <v>20</v>
      </c>
      <c r="AX4186">
        <v>15</v>
      </c>
      <c r="AY4186" t="s">
        <v>60</v>
      </c>
      <c r="AZ4186">
        <v>0</v>
      </c>
      <c r="BA4186">
        <f t="shared" si="355"/>
        <v>9401</v>
      </c>
      <c r="BB4186">
        <f t="shared" si="356"/>
        <v>5121</v>
      </c>
      <c r="BC4186" t="s">
        <v>289</v>
      </c>
      <c r="BD4186">
        <f t="shared" si="352"/>
        <v>1</v>
      </c>
      <c r="BE4186">
        <f t="shared" si="353"/>
        <v>0</v>
      </c>
    </row>
    <row r="4187" spans="1:57" x14ac:dyDescent="0.25">
      <c r="A4187" t="s">
        <v>7589</v>
      </c>
      <c r="B4187" t="s">
        <v>7540</v>
      </c>
      <c r="C4187" t="s">
        <v>7541</v>
      </c>
      <c r="D4187" t="s">
        <v>55</v>
      </c>
      <c r="E4187" t="s">
        <v>56</v>
      </c>
      <c r="F4187" s="1">
        <v>42961</v>
      </c>
      <c r="G4187" s="1">
        <v>42958</v>
      </c>
      <c r="H4187" s="1">
        <v>42961</v>
      </c>
      <c r="J4187">
        <v>262</v>
      </c>
      <c r="K4187">
        <v>262</v>
      </c>
      <c r="L4187">
        <v>21541</v>
      </c>
      <c r="M4187" t="b">
        <v>0</v>
      </c>
      <c r="O4187" t="s">
        <v>34</v>
      </c>
      <c r="P4187" s="1">
        <v>42961</v>
      </c>
      <c r="Q4187" t="b">
        <v>0</v>
      </c>
      <c r="R4187" t="b">
        <v>0</v>
      </c>
      <c r="S4187" t="b">
        <v>0</v>
      </c>
      <c r="T4187">
        <v>2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1032</v>
      </c>
      <c r="AF4187">
        <v>7</v>
      </c>
      <c r="AG4187">
        <v>2814</v>
      </c>
      <c r="AH4187">
        <v>971</v>
      </c>
      <c r="AI4187">
        <v>0</v>
      </c>
      <c r="AN4187">
        <v>24.25</v>
      </c>
      <c r="AP4187" t="s">
        <v>59</v>
      </c>
      <c r="AS4187">
        <v>0</v>
      </c>
      <c r="AU4187">
        <v>6983</v>
      </c>
      <c r="AV4187">
        <v>185</v>
      </c>
      <c r="AW4187">
        <v>20</v>
      </c>
      <c r="AX4187">
        <v>15</v>
      </c>
      <c r="AY4187" t="s">
        <v>60</v>
      </c>
      <c r="AZ4187">
        <v>0</v>
      </c>
      <c r="BA4187">
        <f t="shared" si="355"/>
        <v>9096</v>
      </c>
      <c r="BB4187">
        <f t="shared" si="356"/>
        <v>5426</v>
      </c>
      <c r="BC4187" t="s">
        <v>289</v>
      </c>
      <c r="BD4187">
        <f t="shared" si="352"/>
        <v>1</v>
      </c>
      <c r="BE4187">
        <f t="shared" si="353"/>
        <v>0</v>
      </c>
    </row>
    <row r="4188" spans="1:57" x14ac:dyDescent="0.25">
      <c r="A4188" t="s">
        <v>7591</v>
      </c>
      <c r="B4188" t="s">
        <v>7540</v>
      </c>
      <c r="C4188" t="s">
        <v>7541</v>
      </c>
      <c r="D4188" t="s">
        <v>55</v>
      </c>
      <c r="E4188" t="s">
        <v>56</v>
      </c>
      <c r="F4188" s="1">
        <v>42944</v>
      </c>
      <c r="G4188" s="1">
        <v>42942</v>
      </c>
      <c r="H4188" s="1">
        <v>42943</v>
      </c>
      <c r="J4188">
        <v>1105</v>
      </c>
      <c r="K4188">
        <v>1105</v>
      </c>
      <c r="L4188">
        <v>21279</v>
      </c>
      <c r="M4188" t="b">
        <v>1</v>
      </c>
      <c r="O4188" t="s">
        <v>34</v>
      </c>
      <c r="P4188" s="1">
        <v>42944</v>
      </c>
      <c r="Q4188" t="b">
        <v>0</v>
      </c>
      <c r="R4188" t="b">
        <v>0</v>
      </c>
      <c r="S4188" t="b">
        <v>0</v>
      </c>
      <c r="T4188">
        <v>2</v>
      </c>
      <c r="U4188">
        <v>2</v>
      </c>
      <c r="V4188">
        <v>0</v>
      </c>
      <c r="W4188">
        <v>6</v>
      </c>
      <c r="X4188">
        <v>0</v>
      </c>
      <c r="Y4188">
        <v>1</v>
      </c>
      <c r="Z4188">
        <v>0</v>
      </c>
      <c r="AA4188">
        <v>0</v>
      </c>
      <c r="AB4188">
        <v>1</v>
      </c>
      <c r="AC4188">
        <v>0</v>
      </c>
      <c r="AD4188">
        <v>5</v>
      </c>
      <c r="AE4188">
        <v>1128</v>
      </c>
      <c r="AF4188">
        <v>10</v>
      </c>
      <c r="AG4188">
        <v>3033</v>
      </c>
      <c r="AH4188">
        <v>1051</v>
      </c>
      <c r="AI4188">
        <v>2</v>
      </c>
      <c r="AN4188">
        <v>24.36</v>
      </c>
      <c r="AP4188" t="s">
        <v>59</v>
      </c>
      <c r="AS4188">
        <v>1</v>
      </c>
      <c r="AU4188">
        <v>10956</v>
      </c>
      <c r="AV4188">
        <v>244</v>
      </c>
      <c r="AW4188">
        <v>21</v>
      </c>
      <c r="AX4188">
        <v>15</v>
      </c>
      <c r="AY4188" t="s">
        <v>60</v>
      </c>
      <c r="AZ4188">
        <v>0</v>
      </c>
      <c r="BA4188">
        <f t="shared" si="355"/>
        <v>8834</v>
      </c>
      <c r="BB4188">
        <f t="shared" si="356"/>
        <v>5688</v>
      </c>
      <c r="BC4188" t="s">
        <v>289</v>
      </c>
      <c r="BD4188">
        <f t="shared" si="352"/>
        <v>1</v>
      </c>
      <c r="BE4188">
        <f t="shared" si="353"/>
        <v>1</v>
      </c>
    </row>
    <row r="4189" spans="1:57" x14ac:dyDescent="0.25">
      <c r="A4189" t="s">
        <v>7593</v>
      </c>
      <c r="B4189" t="s">
        <v>7540</v>
      </c>
      <c r="C4189" t="s">
        <v>7541</v>
      </c>
      <c r="D4189" t="s">
        <v>55</v>
      </c>
      <c r="E4189" t="s">
        <v>56</v>
      </c>
      <c r="F4189" s="1">
        <v>42922</v>
      </c>
      <c r="G4189" s="1">
        <v>42921</v>
      </c>
      <c r="H4189" s="1">
        <v>42922</v>
      </c>
      <c r="J4189">
        <v>813</v>
      </c>
      <c r="K4189">
        <v>813</v>
      </c>
      <c r="L4189">
        <v>20987</v>
      </c>
      <c r="M4189" t="b">
        <v>0</v>
      </c>
      <c r="O4189" t="s">
        <v>34</v>
      </c>
      <c r="P4189" s="1">
        <v>42922</v>
      </c>
      <c r="Q4189" t="b">
        <v>0</v>
      </c>
      <c r="R4189" t="b">
        <v>0</v>
      </c>
      <c r="S4189" t="b">
        <v>0</v>
      </c>
      <c r="T4189">
        <v>3</v>
      </c>
      <c r="U4189">
        <v>0</v>
      </c>
      <c r="V4189">
        <v>0</v>
      </c>
      <c r="W4189">
        <v>4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1</v>
      </c>
      <c r="AD4189">
        <v>2</v>
      </c>
      <c r="AE4189">
        <v>1188</v>
      </c>
      <c r="AF4189">
        <v>9</v>
      </c>
      <c r="AG4189">
        <v>2978</v>
      </c>
      <c r="AH4189">
        <v>1098</v>
      </c>
      <c r="AI4189">
        <v>0</v>
      </c>
      <c r="AN4189">
        <v>24.46</v>
      </c>
      <c r="AP4189" t="s">
        <v>59</v>
      </c>
      <c r="AS4189">
        <v>4</v>
      </c>
      <c r="AU4189">
        <v>10899</v>
      </c>
      <c r="AV4189">
        <v>275</v>
      </c>
      <c r="AW4189">
        <v>21</v>
      </c>
      <c r="AX4189">
        <v>15</v>
      </c>
      <c r="AY4189" t="s">
        <v>60</v>
      </c>
      <c r="AZ4189">
        <v>0</v>
      </c>
      <c r="BA4189">
        <f t="shared" si="355"/>
        <v>8542</v>
      </c>
      <c r="BB4189">
        <f t="shared" si="356"/>
        <v>5980</v>
      </c>
      <c r="BC4189" t="s">
        <v>289</v>
      </c>
      <c r="BD4189">
        <f t="shared" si="352"/>
        <v>1</v>
      </c>
      <c r="BE4189">
        <f t="shared" si="353"/>
        <v>0</v>
      </c>
    </row>
    <row r="4190" spans="1:57" x14ac:dyDescent="0.25">
      <c r="A4190" t="s">
        <v>7595</v>
      </c>
      <c r="B4190" t="s">
        <v>7540</v>
      </c>
      <c r="C4190" t="s">
        <v>7541</v>
      </c>
      <c r="D4190" t="s">
        <v>55</v>
      </c>
      <c r="E4190" t="s">
        <v>56</v>
      </c>
      <c r="F4190" s="1">
        <v>42902</v>
      </c>
      <c r="G4190" s="1">
        <v>42901</v>
      </c>
      <c r="H4190" s="1">
        <v>42902</v>
      </c>
      <c r="J4190">
        <v>561</v>
      </c>
      <c r="K4190">
        <v>561</v>
      </c>
      <c r="L4190">
        <v>20735</v>
      </c>
      <c r="M4190" t="b">
        <v>0</v>
      </c>
      <c r="O4190" t="s">
        <v>34</v>
      </c>
      <c r="P4190" s="1">
        <v>42902</v>
      </c>
      <c r="Q4190" t="b">
        <v>0</v>
      </c>
      <c r="R4190" t="b">
        <v>0</v>
      </c>
      <c r="S4190" t="b">
        <v>0</v>
      </c>
      <c r="T4190">
        <v>5</v>
      </c>
      <c r="U4190">
        <v>2</v>
      </c>
      <c r="V4190">
        <v>0</v>
      </c>
      <c r="W4190">
        <v>5</v>
      </c>
      <c r="X4190">
        <v>1</v>
      </c>
      <c r="Y4190">
        <v>2</v>
      </c>
      <c r="Z4190">
        <v>0</v>
      </c>
      <c r="AA4190">
        <v>0</v>
      </c>
      <c r="AB4190">
        <v>1</v>
      </c>
      <c r="AC4190">
        <v>1</v>
      </c>
      <c r="AD4190">
        <v>1</v>
      </c>
      <c r="AE4190">
        <v>1092</v>
      </c>
      <c r="AF4190">
        <v>9</v>
      </c>
      <c r="AG4190">
        <v>2872</v>
      </c>
      <c r="AH4190">
        <v>1054</v>
      </c>
      <c r="AI4190">
        <v>1</v>
      </c>
      <c r="AN4190">
        <v>23.36</v>
      </c>
      <c r="AP4190" t="s">
        <v>59</v>
      </c>
      <c r="AS4190">
        <v>3</v>
      </c>
      <c r="AU4190">
        <v>8565</v>
      </c>
      <c r="AV4190">
        <v>220</v>
      </c>
      <c r="AW4190">
        <v>20</v>
      </c>
      <c r="AX4190">
        <v>15</v>
      </c>
      <c r="AY4190" t="s">
        <v>60</v>
      </c>
      <c r="AZ4190">
        <v>0</v>
      </c>
      <c r="BA4190">
        <f t="shared" si="355"/>
        <v>8290</v>
      </c>
      <c r="BB4190">
        <f t="shared" si="356"/>
        <v>6232</v>
      </c>
      <c r="BC4190" t="s">
        <v>289</v>
      </c>
      <c r="BD4190">
        <f t="shared" si="352"/>
        <v>1</v>
      </c>
      <c r="BE4190">
        <f t="shared" si="353"/>
        <v>0</v>
      </c>
    </row>
    <row r="4191" spans="1:57" x14ac:dyDescent="0.25">
      <c r="A4191" t="s">
        <v>7597</v>
      </c>
      <c r="B4191" t="s">
        <v>7540</v>
      </c>
      <c r="C4191" t="s">
        <v>7541</v>
      </c>
      <c r="D4191" t="s">
        <v>55</v>
      </c>
      <c r="E4191" t="s">
        <v>56</v>
      </c>
      <c r="F4191" s="1">
        <v>42871</v>
      </c>
      <c r="G4191" s="1">
        <v>42867</v>
      </c>
      <c r="H4191" s="1">
        <v>42870</v>
      </c>
      <c r="J4191">
        <v>292</v>
      </c>
      <c r="K4191">
        <v>292</v>
      </c>
      <c r="L4191">
        <v>20466</v>
      </c>
      <c r="M4191" t="b">
        <v>0</v>
      </c>
      <c r="O4191" t="s">
        <v>34</v>
      </c>
      <c r="P4191" s="1">
        <v>42871</v>
      </c>
      <c r="Q4191" t="b">
        <v>0</v>
      </c>
      <c r="R4191" t="b">
        <v>0</v>
      </c>
      <c r="S4191" t="b">
        <v>0</v>
      </c>
      <c r="T4191">
        <v>6</v>
      </c>
      <c r="U4191">
        <v>1</v>
      </c>
      <c r="V4191">
        <v>0</v>
      </c>
      <c r="W4191">
        <v>4</v>
      </c>
      <c r="X4191">
        <v>0</v>
      </c>
      <c r="Y4191">
        <v>0</v>
      </c>
      <c r="Z4191">
        <v>0</v>
      </c>
      <c r="AA4191">
        <v>0</v>
      </c>
      <c r="AB4191">
        <v>2</v>
      </c>
      <c r="AC4191">
        <v>2</v>
      </c>
      <c r="AD4191">
        <v>1</v>
      </c>
      <c r="AE4191">
        <v>1082</v>
      </c>
      <c r="AF4191">
        <v>11</v>
      </c>
      <c r="AG4191">
        <v>2740</v>
      </c>
      <c r="AH4191">
        <v>981</v>
      </c>
      <c r="AI4191">
        <v>0</v>
      </c>
      <c r="AN4191">
        <v>24.38</v>
      </c>
      <c r="AP4191" t="s">
        <v>59</v>
      </c>
      <c r="AS4191">
        <v>1</v>
      </c>
      <c r="AU4191">
        <v>11635</v>
      </c>
      <c r="AV4191">
        <v>573</v>
      </c>
      <c r="AW4191">
        <v>21</v>
      </c>
      <c r="AX4191">
        <v>16</v>
      </c>
      <c r="AY4191" t="s">
        <v>60</v>
      </c>
      <c r="AZ4191">
        <v>0</v>
      </c>
      <c r="BA4191">
        <f t="shared" si="355"/>
        <v>8021</v>
      </c>
      <c r="BB4191">
        <f t="shared" si="356"/>
        <v>6501</v>
      </c>
      <c r="BC4191" t="s">
        <v>289</v>
      </c>
      <c r="BD4191">
        <f t="shared" si="352"/>
        <v>1</v>
      </c>
      <c r="BE4191">
        <f t="shared" si="353"/>
        <v>0</v>
      </c>
    </row>
    <row r="4192" spans="1:57" x14ac:dyDescent="0.25">
      <c r="A4192" t="s">
        <v>7599</v>
      </c>
      <c r="B4192" t="s">
        <v>7540</v>
      </c>
      <c r="C4192" t="s">
        <v>7541</v>
      </c>
      <c r="D4192" t="s">
        <v>55</v>
      </c>
      <c r="E4192" t="s">
        <v>56</v>
      </c>
      <c r="F4192" s="1">
        <v>42847</v>
      </c>
      <c r="G4192" s="1">
        <v>42844</v>
      </c>
      <c r="H4192" s="1">
        <v>42846</v>
      </c>
      <c r="J4192">
        <v>1107</v>
      </c>
      <c r="K4192">
        <v>1107</v>
      </c>
      <c r="L4192">
        <v>20174</v>
      </c>
      <c r="M4192" t="b">
        <v>1</v>
      </c>
      <c r="O4192" t="s">
        <v>34</v>
      </c>
      <c r="P4192" s="1">
        <v>42847</v>
      </c>
      <c r="Q4192" t="b">
        <v>0</v>
      </c>
      <c r="R4192" t="b">
        <v>0</v>
      </c>
      <c r="S4192" t="b">
        <v>0</v>
      </c>
      <c r="T4192">
        <v>4</v>
      </c>
      <c r="U4192">
        <v>2</v>
      </c>
      <c r="V4192">
        <v>0</v>
      </c>
      <c r="W4192">
        <v>6</v>
      </c>
      <c r="X4192">
        <v>0</v>
      </c>
      <c r="Y4192">
        <v>1</v>
      </c>
      <c r="Z4192">
        <v>0</v>
      </c>
      <c r="AA4192">
        <v>0</v>
      </c>
      <c r="AB4192">
        <v>1</v>
      </c>
      <c r="AC4192">
        <v>2</v>
      </c>
      <c r="AD4192">
        <v>0</v>
      </c>
      <c r="AE4192">
        <v>1007</v>
      </c>
      <c r="AF4192">
        <v>8</v>
      </c>
      <c r="AG4192">
        <v>2485</v>
      </c>
      <c r="AH4192">
        <v>926</v>
      </c>
      <c r="AI4192">
        <v>0</v>
      </c>
      <c r="AN4192">
        <v>25.41</v>
      </c>
      <c r="AP4192" t="s">
        <v>59</v>
      </c>
      <c r="AS4192">
        <v>4</v>
      </c>
      <c r="AU4192">
        <v>11659</v>
      </c>
      <c r="AV4192">
        <v>217</v>
      </c>
      <c r="AW4192">
        <v>21</v>
      </c>
      <c r="AX4192">
        <v>15</v>
      </c>
      <c r="AY4192" t="s">
        <v>60</v>
      </c>
      <c r="AZ4192">
        <v>0</v>
      </c>
      <c r="BA4192">
        <f t="shared" si="355"/>
        <v>7729</v>
      </c>
      <c r="BB4192">
        <f t="shared" si="356"/>
        <v>6793</v>
      </c>
      <c r="BC4192" t="s">
        <v>289</v>
      </c>
      <c r="BD4192">
        <f t="shared" si="352"/>
        <v>1</v>
      </c>
      <c r="BE4192">
        <f t="shared" si="353"/>
        <v>1</v>
      </c>
    </row>
    <row r="4193" spans="1:57" x14ac:dyDescent="0.25">
      <c r="A4193" t="s">
        <v>7601</v>
      </c>
      <c r="B4193" t="s">
        <v>7540</v>
      </c>
      <c r="C4193" t="s">
        <v>7541</v>
      </c>
      <c r="D4193" t="s">
        <v>55</v>
      </c>
      <c r="E4193" t="s">
        <v>56</v>
      </c>
      <c r="F4193" s="1">
        <v>42826</v>
      </c>
      <c r="G4193" s="1">
        <v>42823</v>
      </c>
      <c r="H4193" s="1">
        <v>42826</v>
      </c>
      <c r="J4193">
        <v>819</v>
      </c>
      <c r="K4193">
        <v>819</v>
      </c>
      <c r="L4193">
        <v>19886</v>
      </c>
      <c r="M4193" t="b">
        <v>0</v>
      </c>
      <c r="O4193" t="s">
        <v>34</v>
      </c>
      <c r="P4193" s="1">
        <v>42826</v>
      </c>
      <c r="Q4193" t="b">
        <v>0</v>
      </c>
      <c r="R4193" t="b">
        <v>0</v>
      </c>
      <c r="S4193" t="b">
        <v>0</v>
      </c>
      <c r="T4193">
        <v>4</v>
      </c>
      <c r="U4193">
        <v>1</v>
      </c>
      <c r="V4193">
        <v>0</v>
      </c>
      <c r="W4193">
        <v>6</v>
      </c>
      <c r="X4193">
        <v>1</v>
      </c>
      <c r="Y4193">
        <v>1</v>
      </c>
      <c r="Z4193">
        <v>0</v>
      </c>
      <c r="AA4193">
        <v>0</v>
      </c>
      <c r="AB4193">
        <v>1</v>
      </c>
      <c r="AC4193">
        <v>1</v>
      </c>
      <c r="AD4193">
        <v>0</v>
      </c>
      <c r="AE4193">
        <v>898</v>
      </c>
      <c r="AF4193">
        <v>7</v>
      </c>
      <c r="AG4193">
        <v>2523</v>
      </c>
      <c r="AH4193">
        <v>871</v>
      </c>
      <c r="AI4193">
        <v>0</v>
      </c>
      <c r="AN4193">
        <v>25.12</v>
      </c>
      <c r="AP4193" t="s">
        <v>59</v>
      </c>
      <c r="AS4193">
        <v>4</v>
      </c>
      <c r="AU4193">
        <v>11720</v>
      </c>
      <c r="AV4193">
        <v>751</v>
      </c>
      <c r="AW4193">
        <v>21</v>
      </c>
      <c r="AX4193">
        <v>17</v>
      </c>
      <c r="AY4193" t="s">
        <v>60</v>
      </c>
      <c r="AZ4193">
        <v>0</v>
      </c>
      <c r="BA4193">
        <f t="shared" si="355"/>
        <v>7441</v>
      </c>
      <c r="BB4193">
        <f t="shared" si="356"/>
        <v>7081</v>
      </c>
      <c r="BC4193" t="s">
        <v>289</v>
      </c>
      <c r="BD4193">
        <f t="shared" si="352"/>
        <v>1</v>
      </c>
      <c r="BE4193">
        <f t="shared" si="353"/>
        <v>0</v>
      </c>
    </row>
    <row r="4194" spans="1:57" x14ac:dyDescent="0.25">
      <c r="A4194" t="s">
        <v>7603</v>
      </c>
      <c r="B4194" t="s">
        <v>7540</v>
      </c>
      <c r="C4194" t="s">
        <v>7541</v>
      </c>
      <c r="D4194" t="s">
        <v>55</v>
      </c>
      <c r="E4194" t="s">
        <v>56</v>
      </c>
      <c r="F4194" s="1">
        <v>42808</v>
      </c>
      <c r="G4194" s="1">
        <v>42806</v>
      </c>
      <c r="H4194" s="1">
        <v>42808</v>
      </c>
      <c r="J4194">
        <v>590</v>
      </c>
      <c r="K4194">
        <v>590</v>
      </c>
      <c r="L4194">
        <v>19657</v>
      </c>
      <c r="M4194" t="b">
        <v>0</v>
      </c>
      <c r="O4194" t="s">
        <v>34</v>
      </c>
      <c r="P4194" s="1">
        <v>42808</v>
      </c>
      <c r="Q4194" t="b">
        <v>0</v>
      </c>
      <c r="R4194" t="b">
        <v>0</v>
      </c>
      <c r="S4194" t="b">
        <v>0</v>
      </c>
      <c r="T4194">
        <v>5</v>
      </c>
      <c r="U4194">
        <v>1</v>
      </c>
      <c r="V4194">
        <v>0</v>
      </c>
      <c r="W4194">
        <v>5</v>
      </c>
      <c r="X4194">
        <v>1</v>
      </c>
      <c r="Y4194">
        <v>1</v>
      </c>
      <c r="Z4194">
        <v>0</v>
      </c>
      <c r="AA4194">
        <v>0</v>
      </c>
      <c r="AB4194">
        <v>1</v>
      </c>
      <c r="AC4194">
        <v>2</v>
      </c>
      <c r="AD4194">
        <v>0</v>
      </c>
      <c r="AE4194">
        <v>1263</v>
      </c>
      <c r="AF4194">
        <v>10</v>
      </c>
      <c r="AG4194">
        <v>3244</v>
      </c>
      <c r="AH4194">
        <v>1193</v>
      </c>
      <c r="AI4194">
        <v>0</v>
      </c>
      <c r="AN4194">
        <v>25.47</v>
      </c>
      <c r="AP4194" t="s">
        <v>59</v>
      </c>
      <c r="AS4194">
        <v>0</v>
      </c>
      <c r="AU4194">
        <v>7962</v>
      </c>
      <c r="AV4194">
        <v>584</v>
      </c>
      <c r="AW4194">
        <v>20</v>
      </c>
      <c r="AX4194">
        <v>16</v>
      </c>
      <c r="AY4194" t="s">
        <v>60</v>
      </c>
      <c r="AZ4194">
        <v>0</v>
      </c>
      <c r="BA4194">
        <f t="shared" si="355"/>
        <v>7212</v>
      </c>
      <c r="BB4194">
        <f t="shared" si="356"/>
        <v>7310</v>
      </c>
      <c r="BC4194" t="s">
        <v>289</v>
      </c>
      <c r="BD4194">
        <f t="shared" si="352"/>
        <v>1</v>
      </c>
      <c r="BE4194">
        <f t="shared" si="353"/>
        <v>0</v>
      </c>
    </row>
    <row r="4195" spans="1:57" x14ac:dyDescent="0.25">
      <c r="A4195" t="s">
        <v>7605</v>
      </c>
      <c r="B4195" t="s">
        <v>7540</v>
      </c>
      <c r="C4195" t="s">
        <v>7541</v>
      </c>
      <c r="D4195" t="s">
        <v>55</v>
      </c>
      <c r="E4195" t="s">
        <v>56</v>
      </c>
      <c r="F4195" s="1">
        <v>42783</v>
      </c>
      <c r="G4195" s="1">
        <v>42781</v>
      </c>
      <c r="H4195" s="1">
        <v>42783</v>
      </c>
      <c r="J4195">
        <v>274</v>
      </c>
      <c r="K4195">
        <v>274</v>
      </c>
      <c r="L4195">
        <v>19341</v>
      </c>
      <c r="M4195" t="b">
        <v>0</v>
      </c>
      <c r="O4195" t="s">
        <v>34</v>
      </c>
      <c r="P4195" s="1">
        <v>42783</v>
      </c>
      <c r="Q4195" t="b">
        <v>0</v>
      </c>
      <c r="R4195" t="b">
        <v>0</v>
      </c>
      <c r="S4195" t="b">
        <v>0</v>
      </c>
      <c r="T4195">
        <v>2</v>
      </c>
      <c r="U4195">
        <v>0</v>
      </c>
      <c r="V4195">
        <v>0</v>
      </c>
      <c r="W4195">
        <v>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1</v>
      </c>
      <c r="AE4195">
        <v>942</v>
      </c>
      <c r="AF4195">
        <v>35</v>
      </c>
      <c r="AG4195">
        <v>2296</v>
      </c>
      <c r="AH4195">
        <v>896</v>
      </c>
      <c r="AI4195">
        <v>0</v>
      </c>
      <c r="AN4195">
        <v>25.55</v>
      </c>
      <c r="AP4195" t="s">
        <v>59</v>
      </c>
      <c r="AS4195">
        <v>0</v>
      </c>
      <c r="AU4195">
        <v>5547</v>
      </c>
      <c r="AV4195">
        <v>142</v>
      </c>
      <c r="AW4195">
        <v>20</v>
      </c>
      <c r="AX4195">
        <v>14</v>
      </c>
      <c r="AY4195" t="s">
        <v>60</v>
      </c>
      <c r="AZ4195">
        <v>0</v>
      </c>
      <c r="BA4195">
        <f t="shared" si="355"/>
        <v>6896</v>
      </c>
      <c r="BB4195">
        <f t="shared" si="356"/>
        <v>7626</v>
      </c>
      <c r="BC4195" t="s">
        <v>289</v>
      </c>
      <c r="BD4195">
        <f t="shared" si="352"/>
        <v>1</v>
      </c>
      <c r="BE4195">
        <f t="shared" si="353"/>
        <v>0</v>
      </c>
    </row>
    <row r="4196" spans="1:57" x14ac:dyDescent="0.25">
      <c r="A4196" t="s">
        <v>7607</v>
      </c>
      <c r="B4196" t="s">
        <v>7540</v>
      </c>
      <c r="C4196" t="s">
        <v>7541</v>
      </c>
      <c r="D4196" t="s">
        <v>55</v>
      </c>
      <c r="E4196" t="s">
        <v>56</v>
      </c>
      <c r="F4196" s="1">
        <v>42767</v>
      </c>
      <c r="G4196" s="1">
        <v>42765</v>
      </c>
      <c r="H4196" s="1">
        <v>42766</v>
      </c>
      <c r="J4196">
        <v>1032</v>
      </c>
      <c r="K4196">
        <v>1032</v>
      </c>
      <c r="L4196">
        <v>19067</v>
      </c>
      <c r="M4196" t="b">
        <v>1</v>
      </c>
      <c r="O4196" t="s">
        <v>34</v>
      </c>
      <c r="P4196" s="1">
        <v>42767</v>
      </c>
      <c r="Q4196" t="b">
        <v>0</v>
      </c>
      <c r="R4196" t="b">
        <v>0</v>
      </c>
      <c r="S4196" t="b">
        <v>0</v>
      </c>
      <c r="T4196">
        <v>4</v>
      </c>
      <c r="U4196">
        <v>1</v>
      </c>
      <c r="V4196">
        <v>0</v>
      </c>
      <c r="W4196">
        <v>9</v>
      </c>
      <c r="X4196">
        <v>0</v>
      </c>
      <c r="Y4196">
        <v>1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1091</v>
      </c>
      <c r="AF4196">
        <v>9</v>
      </c>
      <c r="AG4196">
        <v>2845</v>
      </c>
      <c r="AH4196">
        <v>1129</v>
      </c>
      <c r="AI4196">
        <v>1</v>
      </c>
      <c r="AN4196">
        <v>24.1</v>
      </c>
      <c r="AP4196" t="s">
        <v>59</v>
      </c>
      <c r="AS4196">
        <v>4</v>
      </c>
      <c r="AU4196">
        <v>9112</v>
      </c>
      <c r="AV4196">
        <v>226</v>
      </c>
      <c r="AW4196">
        <v>20</v>
      </c>
      <c r="AX4196">
        <v>15</v>
      </c>
      <c r="AY4196" t="s">
        <v>60</v>
      </c>
      <c r="AZ4196">
        <v>0</v>
      </c>
      <c r="BA4196">
        <f t="shared" si="355"/>
        <v>6622</v>
      </c>
      <c r="BB4196">
        <f t="shared" si="356"/>
        <v>7900</v>
      </c>
      <c r="BC4196" t="s">
        <v>289</v>
      </c>
      <c r="BD4196">
        <f t="shared" si="352"/>
        <v>1</v>
      </c>
      <c r="BE4196">
        <f t="shared" si="353"/>
        <v>1</v>
      </c>
    </row>
    <row r="4197" spans="1:57" x14ac:dyDescent="0.25">
      <c r="A4197" t="s">
        <v>7609</v>
      </c>
      <c r="B4197" t="s">
        <v>7540</v>
      </c>
      <c r="C4197" t="s">
        <v>7541</v>
      </c>
      <c r="D4197" t="s">
        <v>55</v>
      </c>
      <c r="E4197" t="s">
        <v>56</v>
      </c>
      <c r="F4197" s="1">
        <v>42747</v>
      </c>
      <c r="G4197" s="1">
        <v>42745</v>
      </c>
      <c r="H4197" s="1">
        <v>42747</v>
      </c>
      <c r="J4197">
        <v>758</v>
      </c>
      <c r="K4197">
        <v>758</v>
      </c>
      <c r="L4197">
        <v>18793</v>
      </c>
      <c r="M4197" t="b">
        <v>0</v>
      </c>
      <c r="O4197" t="s">
        <v>34</v>
      </c>
      <c r="P4197" s="1">
        <v>42747</v>
      </c>
      <c r="Q4197" t="b">
        <v>0</v>
      </c>
      <c r="R4197" t="b">
        <v>0</v>
      </c>
      <c r="S4197" t="b">
        <v>0</v>
      </c>
      <c r="T4197">
        <v>5</v>
      </c>
      <c r="U4197">
        <v>1</v>
      </c>
      <c r="V4197">
        <v>0</v>
      </c>
      <c r="W4197">
        <v>7</v>
      </c>
      <c r="X4197">
        <v>1</v>
      </c>
      <c r="Y4197">
        <v>1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1115</v>
      </c>
      <c r="AF4197">
        <v>9</v>
      </c>
      <c r="AG4197">
        <v>2775</v>
      </c>
      <c r="AH4197">
        <v>1108</v>
      </c>
      <c r="AI4197">
        <v>1</v>
      </c>
      <c r="AN4197">
        <v>24.22</v>
      </c>
      <c r="AP4197" t="s">
        <v>59</v>
      </c>
      <c r="AS4197">
        <v>4</v>
      </c>
      <c r="AU4197">
        <v>12845</v>
      </c>
      <c r="AV4197">
        <v>453</v>
      </c>
      <c r="AW4197">
        <v>21</v>
      </c>
      <c r="AX4197">
        <v>16</v>
      </c>
      <c r="AY4197" t="s">
        <v>60</v>
      </c>
      <c r="AZ4197">
        <v>0</v>
      </c>
      <c r="BA4197">
        <f t="shared" si="355"/>
        <v>6348</v>
      </c>
      <c r="BB4197">
        <f t="shared" si="356"/>
        <v>8174</v>
      </c>
      <c r="BC4197" t="s">
        <v>289</v>
      </c>
      <c r="BD4197">
        <f t="shared" si="352"/>
        <v>1</v>
      </c>
      <c r="BE4197">
        <f t="shared" si="353"/>
        <v>0</v>
      </c>
    </row>
    <row r="4198" spans="1:57" x14ac:dyDescent="0.25">
      <c r="A4198" t="s">
        <v>7611</v>
      </c>
      <c r="B4198" t="s">
        <v>7540</v>
      </c>
      <c r="C4198" t="s">
        <v>7541</v>
      </c>
      <c r="D4198" t="s">
        <v>55</v>
      </c>
      <c r="E4198" t="s">
        <v>56</v>
      </c>
      <c r="F4198" s="1">
        <v>42725</v>
      </c>
      <c r="G4198" s="1">
        <v>42723</v>
      </c>
      <c r="H4198" s="1">
        <v>42724</v>
      </c>
      <c r="J4198">
        <v>524</v>
      </c>
      <c r="K4198">
        <v>524</v>
      </c>
      <c r="L4198">
        <v>18559</v>
      </c>
      <c r="M4198" t="b">
        <v>0</v>
      </c>
      <c r="O4198" t="s">
        <v>34</v>
      </c>
      <c r="P4198" s="1">
        <v>42725</v>
      </c>
      <c r="Q4198" t="b">
        <v>0</v>
      </c>
      <c r="R4198" t="b">
        <v>0</v>
      </c>
      <c r="S4198" t="b">
        <v>0</v>
      </c>
      <c r="T4198">
        <v>2</v>
      </c>
      <c r="U4198">
        <v>1</v>
      </c>
      <c r="V4198">
        <v>0</v>
      </c>
      <c r="W4198">
        <v>5</v>
      </c>
      <c r="X4198">
        <v>0</v>
      </c>
      <c r="Y4198">
        <v>0</v>
      </c>
      <c r="Z4198">
        <v>0</v>
      </c>
      <c r="AA4198">
        <v>0</v>
      </c>
      <c r="AB4198">
        <v>2</v>
      </c>
      <c r="AC4198">
        <v>1</v>
      </c>
      <c r="AD4198">
        <v>0</v>
      </c>
      <c r="AE4198">
        <v>1197</v>
      </c>
      <c r="AF4198">
        <v>10</v>
      </c>
      <c r="AG4198">
        <v>3328</v>
      </c>
      <c r="AH4198">
        <v>1083</v>
      </c>
      <c r="AI4198">
        <v>1</v>
      </c>
      <c r="AN4198">
        <v>24.4</v>
      </c>
      <c r="AP4198" t="s">
        <v>59</v>
      </c>
      <c r="AS4198">
        <v>1</v>
      </c>
      <c r="AU4198">
        <v>10101</v>
      </c>
      <c r="AV4198">
        <v>269</v>
      </c>
      <c r="AW4198">
        <v>21</v>
      </c>
      <c r="AX4198">
        <v>15</v>
      </c>
      <c r="AY4198" t="s">
        <v>60</v>
      </c>
      <c r="AZ4198">
        <v>0</v>
      </c>
      <c r="BA4198">
        <f t="shared" si="355"/>
        <v>6114</v>
      </c>
      <c r="BB4198">
        <f t="shared" si="356"/>
        <v>8408</v>
      </c>
      <c r="BD4198" t="e">
        <f t="shared" si="352"/>
        <v>#N/A</v>
      </c>
      <c r="BE4198">
        <f t="shared" si="353"/>
        <v>0</v>
      </c>
    </row>
    <row r="4199" spans="1:57" x14ac:dyDescent="0.25">
      <c r="A4199" t="s">
        <v>7613</v>
      </c>
      <c r="B4199" t="s">
        <v>7540</v>
      </c>
      <c r="C4199" t="s">
        <v>7541</v>
      </c>
      <c r="D4199" t="s">
        <v>55</v>
      </c>
      <c r="E4199" t="s">
        <v>56</v>
      </c>
      <c r="F4199" s="1">
        <v>42707</v>
      </c>
      <c r="G4199" s="1">
        <v>42704</v>
      </c>
      <c r="H4199" s="1">
        <v>42706</v>
      </c>
      <c r="J4199">
        <v>268</v>
      </c>
      <c r="K4199">
        <v>268</v>
      </c>
      <c r="L4199">
        <v>18303</v>
      </c>
      <c r="M4199" t="b">
        <v>0</v>
      </c>
      <c r="O4199" t="s">
        <v>34</v>
      </c>
      <c r="P4199" s="1">
        <v>42707</v>
      </c>
      <c r="Q4199" t="b">
        <v>0</v>
      </c>
      <c r="R4199" t="b">
        <v>0</v>
      </c>
      <c r="S4199" t="b">
        <v>0</v>
      </c>
      <c r="T4199">
        <v>3</v>
      </c>
      <c r="U4199">
        <v>1</v>
      </c>
      <c r="V4199">
        <v>0</v>
      </c>
      <c r="W4199">
        <v>4</v>
      </c>
      <c r="X4199">
        <v>2</v>
      </c>
      <c r="Y4199">
        <v>0</v>
      </c>
      <c r="Z4199">
        <v>0</v>
      </c>
      <c r="AA4199">
        <v>0</v>
      </c>
      <c r="AB4199">
        <v>1</v>
      </c>
      <c r="AC4199">
        <v>0</v>
      </c>
      <c r="AD4199">
        <v>1</v>
      </c>
      <c r="AE4199">
        <v>1140</v>
      </c>
      <c r="AF4199">
        <v>9</v>
      </c>
      <c r="AG4199">
        <v>3070</v>
      </c>
      <c r="AH4199">
        <v>1105</v>
      </c>
      <c r="AI4199">
        <v>0</v>
      </c>
      <c r="AN4199">
        <v>23.66</v>
      </c>
      <c r="AP4199" t="s">
        <v>59</v>
      </c>
      <c r="AS4199">
        <v>2</v>
      </c>
      <c r="AU4199">
        <v>6541</v>
      </c>
      <c r="AV4199">
        <v>237</v>
      </c>
      <c r="AW4199">
        <v>20</v>
      </c>
      <c r="AX4199">
        <v>15</v>
      </c>
      <c r="AY4199" t="s">
        <v>60</v>
      </c>
      <c r="AZ4199">
        <v>0</v>
      </c>
      <c r="BA4199">
        <f t="shared" si="355"/>
        <v>5858</v>
      </c>
      <c r="BB4199">
        <f t="shared" si="356"/>
        <v>8664</v>
      </c>
      <c r="BD4199" t="e">
        <f t="shared" si="352"/>
        <v>#N/A</v>
      </c>
      <c r="BE4199">
        <f t="shared" si="353"/>
        <v>0</v>
      </c>
    </row>
    <row r="4200" spans="1:57" x14ac:dyDescent="0.25">
      <c r="A4200" t="s">
        <v>7615</v>
      </c>
      <c r="B4200" t="s">
        <v>7540</v>
      </c>
      <c r="C4200" t="s">
        <v>7541</v>
      </c>
      <c r="D4200" t="s">
        <v>55</v>
      </c>
      <c r="E4200" t="s">
        <v>56</v>
      </c>
      <c r="F4200" s="1">
        <v>42685</v>
      </c>
      <c r="G4200" s="1">
        <v>42684</v>
      </c>
      <c r="H4200" s="1">
        <v>42685</v>
      </c>
      <c r="J4200">
        <v>1018</v>
      </c>
      <c r="K4200">
        <v>1018</v>
      </c>
      <c r="L4200">
        <v>18035</v>
      </c>
      <c r="M4200" t="b">
        <v>1</v>
      </c>
      <c r="O4200" t="s">
        <v>34</v>
      </c>
      <c r="P4200" s="1">
        <v>42685</v>
      </c>
      <c r="Q4200" t="b">
        <v>0</v>
      </c>
      <c r="R4200" t="b">
        <v>0</v>
      </c>
      <c r="S4200" t="b">
        <v>0</v>
      </c>
      <c r="T4200">
        <v>3</v>
      </c>
      <c r="U4200">
        <v>1</v>
      </c>
      <c r="V4200">
        <v>0</v>
      </c>
      <c r="W4200">
        <v>9</v>
      </c>
      <c r="X4200">
        <v>0</v>
      </c>
      <c r="Y4200">
        <v>2</v>
      </c>
      <c r="Z4200">
        <v>0</v>
      </c>
      <c r="AA4200">
        <v>0</v>
      </c>
      <c r="AB4200">
        <v>2</v>
      </c>
      <c r="AC4200">
        <v>0</v>
      </c>
      <c r="AD4200">
        <v>0</v>
      </c>
      <c r="AE4200">
        <v>985</v>
      </c>
      <c r="AF4200">
        <v>9</v>
      </c>
      <c r="AG4200">
        <v>2607</v>
      </c>
      <c r="AH4200">
        <v>973</v>
      </c>
      <c r="AI4200">
        <v>0</v>
      </c>
      <c r="AN4200">
        <v>24.93</v>
      </c>
      <c r="AP4200" t="s">
        <v>59</v>
      </c>
      <c r="AS4200">
        <v>6</v>
      </c>
      <c r="AU4200">
        <v>16834</v>
      </c>
      <c r="AV4200">
        <v>353</v>
      </c>
      <c r="AW4200">
        <v>21</v>
      </c>
      <c r="AX4200">
        <v>16</v>
      </c>
      <c r="AY4200" t="s">
        <v>60</v>
      </c>
      <c r="AZ4200">
        <v>0</v>
      </c>
      <c r="BA4200">
        <f t="shared" si="355"/>
        <v>5590</v>
      </c>
      <c r="BB4200">
        <f t="shared" si="356"/>
        <v>8932</v>
      </c>
      <c r="BD4200" t="e">
        <f t="shared" si="352"/>
        <v>#N/A</v>
      </c>
      <c r="BE4200">
        <f t="shared" si="353"/>
        <v>1</v>
      </c>
    </row>
    <row r="4201" spans="1:57" x14ac:dyDescent="0.25">
      <c r="A4201" t="s">
        <v>7617</v>
      </c>
      <c r="B4201" t="s">
        <v>7540</v>
      </c>
      <c r="C4201" t="s">
        <v>7541</v>
      </c>
      <c r="D4201" t="s">
        <v>55</v>
      </c>
      <c r="E4201" t="s">
        <v>56</v>
      </c>
      <c r="F4201" s="1">
        <v>42669</v>
      </c>
      <c r="G4201" s="1">
        <v>42665</v>
      </c>
      <c r="H4201" s="1">
        <v>42668</v>
      </c>
      <c r="J4201">
        <v>770</v>
      </c>
      <c r="K4201">
        <v>770</v>
      </c>
      <c r="L4201">
        <v>17787</v>
      </c>
      <c r="M4201" t="b">
        <v>0</v>
      </c>
      <c r="O4201" t="s">
        <v>34</v>
      </c>
      <c r="P4201" s="1">
        <v>42669</v>
      </c>
      <c r="Q4201" t="b">
        <v>0</v>
      </c>
      <c r="R4201" t="b">
        <v>0</v>
      </c>
      <c r="S4201" t="b">
        <v>0</v>
      </c>
      <c r="T4201">
        <v>6</v>
      </c>
      <c r="U4201">
        <v>1</v>
      </c>
      <c r="V4201">
        <v>0</v>
      </c>
      <c r="W4201">
        <v>10</v>
      </c>
      <c r="X4201">
        <v>0</v>
      </c>
      <c r="Y4201">
        <v>2</v>
      </c>
      <c r="Z4201">
        <v>0</v>
      </c>
      <c r="AA4201">
        <v>1</v>
      </c>
      <c r="AB4201">
        <v>4</v>
      </c>
      <c r="AC4201">
        <v>1</v>
      </c>
      <c r="AD4201">
        <v>1</v>
      </c>
      <c r="AE4201">
        <v>1242</v>
      </c>
      <c r="AF4201">
        <v>11</v>
      </c>
      <c r="AG4201">
        <v>3401</v>
      </c>
      <c r="AH4201">
        <v>1249</v>
      </c>
      <c r="AI4201">
        <v>0</v>
      </c>
      <c r="AN4201">
        <v>24.27</v>
      </c>
      <c r="AP4201" t="s">
        <v>59</v>
      </c>
      <c r="AS4201">
        <v>4</v>
      </c>
      <c r="AU4201">
        <v>14192</v>
      </c>
      <c r="AV4201">
        <v>386</v>
      </c>
      <c r="AW4201">
        <v>21</v>
      </c>
      <c r="AX4201">
        <v>16</v>
      </c>
      <c r="AY4201" t="s">
        <v>60</v>
      </c>
      <c r="AZ4201">
        <v>0</v>
      </c>
      <c r="BA4201">
        <f t="shared" si="355"/>
        <v>5342</v>
      </c>
      <c r="BB4201">
        <f t="shared" si="356"/>
        <v>9180</v>
      </c>
      <c r="BD4201" t="e">
        <f t="shared" si="352"/>
        <v>#N/A</v>
      </c>
      <c r="BE4201">
        <f t="shared" si="353"/>
        <v>0</v>
      </c>
    </row>
    <row r="4202" spans="1:57" x14ac:dyDescent="0.25">
      <c r="A4202" t="s">
        <v>7619</v>
      </c>
      <c r="B4202" t="s">
        <v>7540</v>
      </c>
      <c r="C4202" t="s">
        <v>7541</v>
      </c>
      <c r="D4202" t="s">
        <v>55</v>
      </c>
      <c r="E4202" t="s">
        <v>56</v>
      </c>
      <c r="F4202" s="1">
        <v>42648</v>
      </c>
      <c r="G4202" s="1">
        <v>42647</v>
      </c>
      <c r="H4202" s="1">
        <v>42648</v>
      </c>
      <c r="J4202">
        <v>510</v>
      </c>
      <c r="K4202">
        <v>510</v>
      </c>
      <c r="L4202">
        <v>17527</v>
      </c>
      <c r="M4202" t="b">
        <v>0</v>
      </c>
      <c r="O4202" t="s">
        <v>34</v>
      </c>
      <c r="P4202" s="1">
        <v>42649</v>
      </c>
      <c r="Q4202" t="b">
        <v>0</v>
      </c>
      <c r="R4202" t="b">
        <v>0</v>
      </c>
      <c r="S4202" t="b">
        <v>0</v>
      </c>
      <c r="T4202">
        <v>7</v>
      </c>
      <c r="U4202">
        <v>2</v>
      </c>
      <c r="V4202">
        <v>0</v>
      </c>
      <c r="W4202">
        <v>10</v>
      </c>
      <c r="X4202">
        <v>0</v>
      </c>
      <c r="Y4202">
        <v>1</v>
      </c>
      <c r="Z4202">
        <v>0</v>
      </c>
      <c r="AA4202">
        <v>0</v>
      </c>
      <c r="AB4202">
        <v>4</v>
      </c>
      <c r="AC4202">
        <v>2</v>
      </c>
      <c r="AD4202">
        <v>0</v>
      </c>
      <c r="AE4202">
        <v>1290</v>
      </c>
      <c r="AF4202">
        <v>12</v>
      </c>
      <c r="AG4202">
        <v>3198</v>
      </c>
      <c r="AH4202">
        <v>1352</v>
      </c>
      <c r="AI4202">
        <v>0</v>
      </c>
      <c r="AN4202">
        <v>24.85</v>
      </c>
      <c r="AP4202" t="s">
        <v>59</v>
      </c>
      <c r="AS4202">
        <v>4</v>
      </c>
      <c r="AU4202">
        <v>13221</v>
      </c>
      <c r="AV4202">
        <v>556</v>
      </c>
      <c r="AW4202">
        <v>21</v>
      </c>
      <c r="AX4202">
        <v>16</v>
      </c>
      <c r="AY4202" t="s">
        <v>60</v>
      </c>
      <c r="AZ4202">
        <v>0</v>
      </c>
      <c r="BA4202">
        <f t="shared" si="355"/>
        <v>5082</v>
      </c>
      <c r="BB4202">
        <f t="shared" si="356"/>
        <v>9440</v>
      </c>
      <c r="BD4202" t="e">
        <f t="shared" si="352"/>
        <v>#N/A</v>
      </c>
      <c r="BE4202">
        <f t="shared" si="353"/>
        <v>0</v>
      </c>
    </row>
    <row r="4203" spans="1:57" x14ac:dyDescent="0.25">
      <c r="A4203" t="s">
        <v>7621</v>
      </c>
      <c r="B4203" t="s">
        <v>7540</v>
      </c>
      <c r="C4203" t="s">
        <v>7541</v>
      </c>
      <c r="D4203" t="s">
        <v>55</v>
      </c>
      <c r="E4203" t="s">
        <v>56</v>
      </c>
      <c r="F4203" s="1">
        <v>42628</v>
      </c>
      <c r="G4203" s="1">
        <v>42625</v>
      </c>
      <c r="H4203" s="1">
        <v>42627</v>
      </c>
      <c r="J4203">
        <v>243</v>
      </c>
      <c r="K4203">
        <v>243</v>
      </c>
      <c r="L4203">
        <v>17260</v>
      </c>
      <c r="M4203" t="b">
        <v>0</v>
      </c>
      <c r="O4203" t="s">
        <v>34</v>
      </c>
      <c r="P4203" s="1">
        <v>42628</v>
      </c>
      <c r="Q4203" t="b">
        <v>0</v>
      </c>
      <c r="R4203" t="b">
        <v>0</v>
      </c>
      <c r="S4203" t="b">
        <v>0</v>
      </c>
      <c r="T4203">
        <v>4</v>
      </c>
      <c r="U4203">
        <v>1</v>
      </c>
      <c r="V4203">
        <v>0</v>
      </c>
      <c r="W4203">
        <v>5</v>
      </c>
      <c r="X4203">
        <v>0</v>
      </c>
      <c r="Y4203">
        <v>0</v>
      </c>
      <c r="Z4203">
        <v>0</v>
      </c>
      <c r="AA4203">
        <v>0</v>
      </c>
      <c r="AB4203">
        <v>4</v>
      </c>
      <c r="AC4203">
        <v>0</v>
      </c>
      <c r="AD4203">
        <v>0</v>
      </c>
      <c r="AE4203">
        <v>1042</v>
      </c>
      <c r="AF4203">
        <v>9</v>
      </c>
      <c r="AG4203">
        <v>2718</v>
      </c>
      <c r="AH4203">
        <v>985</v>
      </c>
      <c r="AI4203">
        <v>0</v>
      </c>
      <c r="AN4203">
        <v>24.54</v>
      </c>
      <c r="AP4203" t="s">
        <v>59</v>
      </c>
      <c r="AS4203">
        <v>0</v>
      </c>
      <c r="AU4203">
        <v>6655</v>
      </c>
      <c r="AV4203">
        <v>174</v>
      </c>
      <c r="AW4203">
        <v>20</v>
      </c>
      <c r="AX4203">
        <v>15</v>
      </c>
      <c r="AY4203" t="s">
        <v>60</v>
      </c>
      <c r="AZ4203">
        <v>0</v>
      </c>
      <c r="BA4203">
        <f t="shared" si="355"/>
        <v>4815</v>
      </c>
      <c r="BB4203">
        <f t="shared" si="356"/>
        <v>9707</v>
      </c>
      <c r="BD4203" t="e">
        <f t="shared" si="352"/>
        <v>#N/A</v>
      </c>
      <c r="BE4203">
        <f t="shared" si="353"/>
        <v>0</v>
      </c>
    </row>
    <row r="4204" spans="1:57" x14ac:dyDescent="0.25">
      <c r="A4204" t="s">
        <v>7623</v>
      </c>
      <c r="B4204" t="s">
        <v>7540</v>
      </c>
      <c r="C4204" t="s">
        <v>7541</v>
      </c>
      <c r="D4204" t="s">
        <v>55</v>
      </c>
      <c r="E4204" t="s">
        <v>56</v>
      </c>
      <c r="F4204" s="1">
        <v>42608</v>
      </c>
      <c r="G4204" s="1">
        <v>42607</v>
      </c>
      <c r="H4204" s="1">
        <v>42608</v>
      </c>
      <c r="J4204">
        <v>989</v>
      </c>
      <c r="K4204">
        <v>989</v>
      </c>
      <c r="L4204">
        <v>17017</v>
      </c>
      <c r="M4204" t="b">
        <v>1</v>
      </c>
      <c r="O4204" t="s">
        <v>34</v>
      </c>
      <c r="P4204" s="1">
        <v>42608</v>
      </c>
      <c r="Q4204" t="b">
        <v>0</v>
      </c>
      <c r="R4204" t="b">
        <v>0</v>
      </c>
      <c r="S4204" t="b">
        <v>0</v>
      </c>
      <c r="T4204">
        <v>7</v>
      </c>
      <c r="U4204">
        <v>2</v>
      </c>
      <c r="V4204">
        <v>0</v>
      </c>
      <c r="W4204">
        <v>16</v>
      </c>
      <c r="X4204">
        <v>1</v>
      </c>
      <c r="Y4204">
        <v>2</v>
      </c>
      <c r="Z4204">
        <v>0</v>
      </c>
      <c r="AA4204">
        <v>0</v>
      </c>
      <c r="AB4204">
        <v>4</v>
      </c>
      <c r="AC4204">
        <v>0</v>
      </c>
      <c r="AD4204">
        <v>0</v>
      </c>
      <c r="AE4204">
        <v>1118</v>
      </c>
      <c r="AF4204">
        <v>5</v>
      </c>
      <c r="AG4204">
        <v>2869</v>
      </c>
      <c r="AH4204">
        <v>1134</v>
      </c>
      <c r="AI4204">
        <v>0</v>
      </c>
      <c r="AN4204">
        <v>25.13</v>
      </c>
      <c r="AP4204" t="s">
        <v>59</v>
      </c>
      <c r="AS4204">
        <v>7</v>
      </c>
      <c r="AU4204">
        <v>19294</v>
      </c>
      <c r="AV4204">
        <v>555</v>
      </c>
      <c r="AW4204">
        <v>21</v>
      </c>
      <c r="AX4204">
        <v>16</v>
      </c>
      <c r="AZ4204">
        <v>0</v>
      </c>
      <c r="BA4204">
        <f t="shared" si="355"/>
        <v>4572</v>
      </c>
      <c r="BB4204">
        <f t="shared" si="356"/>
        <v>9950</v>
      </c>
      <c r="BD4204" t="e">
        <f t="shared" si="352"/>
        <v>#N/A</v>
      </c>
      <c r="BE4204">
        <f t="shared" si="353"/>
        <v>1</v>
      </c>
    </row>
    <row r="4205" spans="1:57" x14ac:dyDescent="0.25">
      <c r="A4205" t="s">
        <v>7625</v>
      </c>
      <c r="B4205" t="s">
        <v>7540</v>
      </c>
      <c r="C4205" t="s">
        <v>7541</v>
      </c>
      <c r="D4205" t="s">
        <v>55</v>
      </c>
      <c r="E4205" t="s">
        <v>56</v>
      </c>
      <c r="F4205" s="1">
        <v>42592</v>
      </c>
      <c r="G4205" s="1">
        <v>42590</v>
      </c>
      <c r="H4205" s="1">
        <v>42592</v>
      </c>
      <c r="J4205">
        <v>744</v>
      </c>
      <c r="K4205">
        <v>744</v>
      </c>
      <c r="L4205">
        <v>16772</v>
      </c>
      <c r="M4205" t="b">
        <v>0</v>
      </c>
      <c r="O4205" t="s">
        <v>34</v>
      </c>
      <c r="P4205" s="1">
        <v>42592</v>
      </c>
      <c r="Q4205" t="b">
        <v>0</v>
      </c>
      <c r="R4205" t="b">
        <v>0</v>
      </c>
      <c r="S4205" t="b">
        <v>0</v>
      </c>
      <c r="T4205">
        <v>8</v>
      </c>
      <c r="U4205">
        <v>1</v>
      </c>
      <c r="V4205">
        <v>0</v>
      </c>
      <c r="W4205">
        <v>13</v>
      </c>
      <c r="X4205">
        <v>0</v>
      </c>
      <c r="Y4205">
        <v>2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1032</v>
      </c>
      <c r="AF4205">
        <v>9</v>
      </c>
      <c r="AG4205">
        <v>2660</v>
      </c>
      <c r="AH4205">
        <v>1021</v>
      </c>
      <c r="AI4205">
        <v>0</v>
      </c>
      <c r="AN4205">
        <v>23.95</v>
      </c>
      <c r="AP4205" t="s">
        <v>59</v>
      </c>
      <c r="AS4205">
        <v>8</v>
      </c>
      <c r="AU4205">
        <v>22639</v>
      </c>
      <c r="AV4205">
        <v>515</v>
      </c>
      <c r="AW4205">
        <v>22</v>
      </c>
      <c r="AX4205">
        <v>16</v>
      </c>
      <c r="AZ4205">
        <v>0</v>
      </c>
      <c r="BA4205">
        <f t="shared" si="355"/>
        <v>4327</v>
      </c>
      <c r="BB4205">
        <f t="shared" si="356"/>
        <v>10195</v>
      </c>
      <c r="BD4205" t="e">
        <f t="shared" si="352"/>
        <v>#N/A</v>
      </c>
      <c r="BE4205">
        <f t="shared" si="353"/>
        <v>0</v>
      </c>
    </row>
    <row r="4206" spans="1:57" x14ac:dyDescent="0.25">
      <c r="A4206" t="s">
        <v>7627</v>
      </c>
      <c r="B4206" t="s">
        <v>7540</v>
      </c>
      <c r="C4206" t="s">
        <v>7541</v>
      </c>
      <c r="D4206" t="s">
        <v>55</v>
      </c>
      <c r="E4206" t="s">
        <v>56</v>
      </c>
      <c r="F4206" s="1">
        <v>42578</v>
      </c>
      <c r="G4206" s="1">
        <v>42576</v>
      </c>
      <c r="H4206" s="1">
        <v>42577</v>
      </c>
      <c r="J4206">
        <v>511</v>
      </c>
      <c r="K4206">
        <v>511</v>
      </c>
      <c r="L4206">
        <v>16539</v>
      </c>
      <c r="M4206" t="b">
        <v>0</v>
      </c>
      <c r="O4206" t="s">
        <v>34</v>
      </c>
      <c r="P4206" s="1">
        <v>42578</v>
      </c>
      <c r="Q4206" t="b">
        <v>0</v>
      </c>
      <c r="R4206" t="b">
        <v>0</v>
      </c>
      <c r="S4206" t="b">
        <v>0</v>
      </c>
      <c r="T4206">
        <v>6</v>
      </c>
      <c r="U4206">
        <v>2</v>
      </c>
      <c r="V4206">
        <v>0</v>
      </c>
      <c r="W4206">
        <v>14</v>
      </c>
      <c r="X4206">
        <v>0</v>
      </c>
      <c r="Y4206">
        <v>1</v>
      </c>
      <c r="Z4206">
        <v>0</v>
      </c>
      <c r="AA4206">
        <v>1</v>
      </c>
      <c r="AB4206">
        <v>5</v>
      </c>
      <c r="AC4206">
        <v>0</v>
      </c>
      <c r="AD4206">
        <v>0</v>
      </c>
      <c r="AE4206">
        <v>1114</v>
      </c>
      <c r="AF4206">
        <v>9</v>
      </c>
      <c r="AG4206">
        <v>2971</v>
      </c>
      <c r="AH4206">
        <v>1110</v>
      </c>
      <c r="AI4206">
        <v>0</v>
      </c>
      <c r="AN4206">
        <v>25.01</v>
      </c>
      <c r="AP4206" t="s">
        <v>59</v>
      </c>
      <c r="AS4206">
        <v>4</v>
      </c>
      <c r="AU4206">
        <v>14285</v>
      </c>
      <c r="AV4206">
        <v>318</v>
      </c>
      <c r="AW4206">
        <v>21</v>
      </c>
      <c r="AX4206">
        <v>15</v>
      </c>
      <c r="AZ4206">
        <v>0</v>
      </c>
      <c r="BA4206">
        <f t="shared" si="355"/>
        <v>4094</v>
      </c>
      <c r="BB4206">
        <f t="shared" si="356"/>
        <v>10428</v>
      </c>
      <c r="BD4206" t="e">
        <f t="shared" si="352"/>
        <v>#N/A</v>
      </c>
      <c r="BE4206">
        <f t="shared" si="353"/>
        <v>0</v>
      </c>
    </row>
    <row r="4207" spans="1:57" x14ac:dyDescent="0.25">
      <c r="A4207" t="s">
        <v>7629</v>
      </c>
      <c r="B4207" t="s">
        <v>7540</v>
      </c>
      <c r="C4207" t="s">
        <v>7541</v>
      </c>
      <c r="D4207" t="s">
        <v>55</v>
      </c>
      <c r="E4207" t="s">
        <v>56</v>
      </c>
      <c r="F4207" s="1">
        <v>42564</v>
      </c>
      <c r="G4207" s="1">
        <v>42556</v>
      </c>
      <c r="H4207" s="1">
        <v>42563</v>
      </c>
      <c r="I4207">
        <v>0</v>
      </c>
      <c r="J4207">
        <v>257</v>
      </c>
      <c r="K4207">
        <v>257</v>
      </c>
      <c r="L4207">
        <v>16285</v>
      </c>
      <c r="M4207" t="b">
        <v>0</v>
      </c>
      <c r="O4207" t="s">
        <v>34</v>
      </c>
      <c r="P4207" s="1">
        <v>42564</v>
      </c>
      <c r="Q4207" t="b">
        <v>0</v>
      </c>
      <c r="R4207" t="b">
        <v>0</v>
      </c>
      <c r="S4207" t="b">
        <v>0</v>
      </c>
      <c r="T4207">
        <v>5</v>
      </c>
      <c r="U4207">
        <v>2</v>
      </c>
      <c r="V4207">
        <v>0</v>
      </c>
      <c r="W4207">
        <v>13</v>
      </c>
      <c r="X4207">
        <v>1</v>
      </c>
      <c r="Y4207">
        <v>1</v>
      </c>
      <c r="Z4207">
        <v>0</v>
      </c>
      <c r="AA4207">
        <v>0</v>
      </c>
      <c r="AB4207">
        <v>2</v>
      </c>
      <c r="AC4207">
        <v>1</v>
      </c>
      <c r="AD4207">
        <v>0</v>
      </c>
      <c r="AE4207">
        <v>1169</v>
      </c>
      <c r="AF4207">
        <v>10</v>
      </c>
      <c r="AG4207">
        <v>3031</v>
      </c>
      <c r="AH4207">
        <v>1116</v>
      </c>
      <c r="AI4207">
        <v>0</v>
      </c>
      <c r="AN4207">
        <v>24.02</v>
      </c>
      <c r="AP4207" t="s">
        <v>59</v>
      </c>
      <c r="AS4207">
        <v>22</v>
      </c>
      <c r="AU4207">
        <v>21278</v>
      </c>
      <c r="AV4207">
        <v>910</v>
      </c>
      <c r="AW4207">
        <v>22</v>
      </c>
      <c r="AX4207">
        <v>17</v>
      </c>
      <c r="AZ4207">
        <v>0</v>
      </c>
      <c r="BA4207">
        <f t="shared" si="355"/>
        <v>3840</v>
      </c>
      <c r="BB4207">
        <f t="shared" si="356"/>
        <v>10682</v>
      </c>
      <c r="BD4207" t="e">
        <f t="shared" si="352"/>
        <v>#N/A</v>
      </c>
      <c r="BE4207">
        <f t="shared" si="353"/>
        <v>0</v>
      </c>
    </row>
    <row r="4208" spans="1:57" x14ac:dyDescent="0.25">
      <c r="A4208" t="s">
        <v>7631</v>
      </c>
      <c r="B4208" t="s">
        <v>7540</v>
      </c>
      <c r="C4208" t="s">
        <v>7541</v>
      </c>
      <c r="D4208" t="s">
        <v>55</v>
      </c>
      <c r="E4208" t="s">
        <v>56</v>
      </c>
      <c r="F4208" s="1">
        <v>42539</v>
      </c>
      <c r="G4208" s="1">
        <v>42538</v>
      </c>
      <c r="H4208" s="1">
        <v>42539</v>
      </c>
      <c r="J4208">
        <v>1055</v>
      </c>
      <c r="K4208">
        <v>1055</v>
      </c>
      <c r="L4208">
        <v>16028</v>
      </c>
      <c r="M4208" t="b">
        <v>1</v>
      </c>
      <c r="O4208" t="s">
        <v>34</v>
      </c>
      <c r="P4208" s="1">
        <v>42539</v>
      </c>
      <c r="Q4208" t="b">
        <v>0</v>
      </c>
      <c r="R4208" t="b">
        <v>0</v>
      </c>
      <c r="S4208" t="b">
        <v>0</v>
      </c>
      <c r="T4208">
        <v>25</v>
      </c>
      <c r="U4208">
        <v>3</v>
      </c>
      <c r="V4208">
        <v>0</v>
      </c>
      <c r="W4208">
        <v>49</v>
      </c>
      <c r="X4208">
        <v>1</v>
      </c>
      <c r="Y4208">
        <v>1</v>
      </c>
      <c r="Z4208">
        <v>0</v>
      </c>
      <c r="AA4208">
        <v>0</v>
      </c>
      <c r="AB4208">
        <v>2</v>
      </c>
      <c r="AC4208">
        <v>1</v>
      </c>
      <c r="AD4208">
        <v>0</v>
      </c>
      <c r="AE4208">
        <v>1018</v>
      </c>
      <c r="AF4208">
        <v>10</v>
      </c>
      <c r="AG4208">
        <v>2802</v>
      </c>
      <c r="AH4208">
        <v>1052</v>
      </c>
      <c r="AI4208">
        <v>0</v>
      </c>
      <c r="AN4208">
        <v>24.04</v>
      </c>
      <c r="AP4208" t="s">
        <v>59</v>
      </c>
      <c r="AS4208">
        <v>34</v>
      </c>
      <c r="AU4208">
        <v>41644</v>
      </c>
      <c r="AV4208">
        <v>638</v>
      </c>
      <c r="AW4208">
        <v>23</v>
      </c>
      <c r="AX4208">
        <v>16</v>
      </c>
      <c r="AZ4208">
        <v>0</v>
      </c>
      <c r="BA4208">
        <f t="shared" si="355"/>
        <v>3583</v>
      </c>
      <c r="BB4208">
        <f t="shared" si="356"/>
        <v>10939</v>
      </c>
      <c r="BD4208" t="e">
        <f t="shared" si="352"/>
        <v>#N/A</v>
      </c>
      <c r="BE4208">
        <f t="shared" si="353"/>
        <v>1</v>
      </c>
    </row>
    <row r="4209" spans="1:57" x14ac:dyDescent="0.25">
      <c r="A4209" t="s">
        <v>7633</v>
      </c>
      <c r="B4209" t="s">
        <v>7540</v>
      </c>
      <c r="C4209" t="s">
        <v>7541</v>
      </c>
      <c r="D4209" t="s">
        <v>55</v>
      </c>
      <c r="E4209" t="s">
        <v>56</v>
      </c>
      <c r="F4209" s="1">
        <v>42523</v>
      </c>
      <c r="G4209" s="1">
        <v>42521</v>
      </c>
      <c r="H4209" s="1">
        <v>42522</v>
      </c>
      <c r="I4209">
        <v>0</v>
      </c>
      <c r="J4209">
        <v>797</v>
      </c>
      <c r="K4209">
        <v>797</v>
      </c>
      <c r="L4209">
        <v>15770</v>
      </c>
      <c r="M4209" t="b">
        <v>0</v>
      </c>
      <c r="O4209" t="s">
        <v>34</v>
      </c>
      <c r="P4209" s="1">
        <v>42523</v>
      </c>
      <c r="Q4209" t="b">
        <v>0</v>
      </c>
      <c r="R4209" t="b">
        <v>0</v>
      </c>
      <c r="S4209" t="b">
        <v>0</v>
      </c>
      <c r="T4209">
        <v>26</v>
      </c>
      <c r="U4209">
        <v>4</v>
      </c>
      <c r="V4209">
        <v>0</v>
      </c>
      <c r="W4209">
        <v>39</v>
      </c>
      <c r="X4209">
        <v>0</v>
      </c>
      <c r="Y4209">
        <v>2</v>
      </c>
      <c r="Z4209">
        <v>0</v>
      </c>
      <c r="AA4209">
        <v>0</v>
      </c>
      <c r="AB4209">
        <v>2</v>
      </c>
      <c r="AC4209">
        <v>1</v>
      </c>
      <c r="AD4209">
        <v>2</v>
      </c>
      <c r="AE4209">
        <v>1174</v>
      </c>
      <c r="AF4209">
        <v>22</v>
      </c>
      <c r="AG4209">
        <v>3099</v>
      </c>
      <c r="AH4209">
        <v>1150</v>
      </c>
      <c r="AI4209">
        <v>0</v>
      </c>
      <c r="AN4209">
        <v>23.85</v>
      </c>
      <c r="AP4209" t="s">
        <v>59</v>
      </c>
      <c r="AS4209">
        <v>28</v>
      </c>
      <c r="AU4209">
        <v>47226</v>
      </c>
      <c r="AV4209">
        <v>1575</v>
      </c>
      <c r="AW4209">
        <v>23</v>
      </c>
      <c r="AX4209">
        <v>18</v>
      </c>
      <c r="AZ4209">
        <v>0</v>
      </c>
      <c r="BA4209">
        <f t="shared" si="355"/>
        <v>3325</v>
      </c>
      <c r="BB4209">
        <f t="shared" si="356"/>
        <v>11197</v>
      </c>
      <c r="BD4209" t="e">
        <f t="shared" si="352"/>
        <v>#N/A</v>
      </c>
      <c r="BE4209">
        <f t="shared" si="353"/>
        <v>0</v>
      </c>
    </row>
    <row r="4210" spans="1:57" x14ac:dyDescent="0.25">
      <c r="A4210" t="s">
        <v>7635</v>
      </c>
      <c r="B4210" t="s">
        <v>7540</v>
      </c>
      <c r="C4210" t="s">
        <v>7541</v>
      </c>
      <c r="D4210" t="s">
        <v>55</v>
      </c>
      <c r="E4210" t="s">
        <v>56</v>
      </c>
      <c r="F4210" s="1">
        <v>42496</v>
      </c>
      <c r="G4210" s="1">
        <v>42494</v>
      </c>
      <c r="H4210" s="1">
        <v>42495</v>
      </c>
      <c r="J4210">
        <v>525</v>
      </c>
      <c r="K4210">
        <v>525</v>
      </c>
      <c r="L4210">
        <v>15498</v>
      </c>
      <c r="M4210" t="b">
        <v>0</v>
      </c>
      <c r="O4210" t="s">
        <v>34</v>
      </c>
      <c r="P4210" s="1">
        <v>42496</v>
      </c>
      <c r="Q4210" t="b">
        <v>0</v>
      </c>
      <c r="R4210" t="b">
        <v>0</v>
      </c>
      <c r="S4210" t="b">
        <v>0</v>
      </c>
      <c r="T4210">
        <v>6</v>
      </c>
      <c r="U4210">
        <v>2</v>
      </c>
      <c r="V4210">
        <v>0</v>
      </c>
      <c r="W4210">
        <v>15</v>
      </c>
      <c r="X4210">
        <v>0</v>
      </c>
      <c r="Y4210">
        <v>1</v>
      </c>
      <c r="Z4210">
        <v>0</v>
      </c>
      <c r="AA4210">
        <v>0</v>
      </c>
      <c r="AB4210">
        <v>4</v>
      </c>
      <c r="AC4210">
        <v>2</v>
      </c>
      <c r="AD4210">
        <v>1</v>
      </c>
      <c r="AE4210">
        <v>1239</v>
      </c>
      <c r="AF4210">
        <v>12</v>
      </c>
      <c r="AG4210">
        <v>2989</v>
      </c>
      <c r="AH4210">
        <v>1215</v>
      </c>
      <c r="AI4210">
        <v>3</v>
      </c>
      <c r="AN4210">
        <v>24.31</v>
      </c>
      <c r="AP4210" t="s">
        <v>59</v>
      </c>
      <c r="AS4210">
        <v>13</v>
      </c>
      <c r="AU4210">
        <v>19475</v>
      </c>
      <c r="AV4210">
        <v>420</v>
      </c>
      <c r="AW4210">
        <v>21</v>
      </c>
      <c r="AX4210">
        <v>16</v>
      </c>
      <c r="AZ4210">
        <v>0</v>
      </c>
      <c r="BA4210">
        <f t="shared" si="355"/>
        <v>3053</v>
      </c>
      <c r="BB4210">
        <f t="shared" si="356"/>
        <v>11469</v>
      </c>
      <c r="BD4210" t="e">
        <f t="shared" si="352"/>
        <v>#N/A</v>
      </c>
      <c r="BE4210">
        <f t="shared" si="353"/>
        <v>0</v>
      </c>
    </row>
    <row r="4211" spans="1:57" x14ac:dyDescent="0.25">
      <c r="A4211" t="s">
        <v>7637</v>
      </c>
      <c r="B4211" t="s">
        <v>7540</v>
      </c>
      <c r="C4211" t="s">
        <v>7541</v>
      </c>
      <c r="D4211" t="s">
        <v>55</v>
      </c>
      <c r="E4211" t="s">
        <v>56</v>
      </c>
      <c r="F4211" s="1">
        <v>42474</v>
      </c>
      <c r="G4211" s="1">
        <v>42473</v>
      </c>
      <c r="H4211" s="1">
        <v>42474</v>
      </c>
      <c r="I4211">
        <v>0</v>
      </c>
      <c r="J4211">
        <v>270</v>
      </c>
      <c r="K4211">
        <v>270</v>
      </c>
      <c r="L4211">
        <v>15243</v>
      </c>
      <c r="M4211" t="b">
        <v>0</v>
      </c>
      <c r="O4211" t="s">
        <v>34</v>
      </c>
      <c r="P4211" s="1">
        <v>42474</v>
      </c>
      <c r="Q4211" t="b">
        <v>0</v>
      </c>
      <c r="R4211" t="b">
        <v>0</v>
      </c>
      <c r="S4211" t="b">
        <v>0</v>
      </c>
      <c r="T4211">
        <v>3</v>
      </c>
      <c r="U4211">
        <v>0</v>
      </c>
      <c r="V4211">
        <v>0</v>
      </c>
      <c r="W4211">
        <v>9</v>
      </c>
      <c r="X4211">
        <v>0</v>
      </c>
      <c r="Y4211">
        <v>0</v>
      </c>
      <c r="Z4211">
        <v>0</v>
      </c>
      <c r="AA4211">
        <v>0</v>
      </c>
      <c r="AB4211">
        <v>4</v>
      </c>
      <c r="AC4211">
        <v>0</v>
      </c>
      <c r="AD4211">
        <v>0</v>
      </c>
      <c r="AE4211">
        <v>1156</v>
      </c>
      <c r="AF4211">
        <v>9</v>
      </c>
      <c r="AG4211">
        <v>2848</v>
      </c>
      <c r="AH4211">
        <v>1105</v>
      </c>
      <c r="AI4211">
        <v>0</v>
      </c>
      <c r="AN4211">
        <v>23.82</v>
      </c>
      <c r="AP4211" t="s">
        <v>59</v>
      </c>
      <c r="AS4211">
        <v>4</v>
      </c>
      <c r="AU4211">
        <v>13783</v>
      </c>
      <c r="AV4211">
        <v>253</v>
      </c>
      <c r="AW4211">
        <v>21</v>
      </c>
      <c r="AX4211">
        <v>15</v>
      </c>
      <c r="AZ4211">
        <v>0</v>
      </c>
      <c r="BA4211">
        <f t="shared" si="355"/>
        <v>2798</v>
      </c>
      <c r="BB4211">
        <f t="shared" si="356"/>
        <v>11724</v>
      </c>
      <c r="BD4211" t="e">
        <f t="shared" si="352"/>
        <v>#N/A</v>
      </c>
      <c r="BE4211">
        <f t="shared" si="353"/>
        <v>0</v>
      </c>
    </row>
    <row r="4212" spans="1:57" x14ac:dyDescent="0.25">
      <c r="A4212" t="s">
        <v>7639</v>
      </c>
      <c r="B4212" t="s">
        <v>7540</v>
      </c>
      <c r="C4212" t="s">
        <v>7541</v>
      </c>
      <c r="D4212" t="s">
        <v>55</v>
      </c>
      <c r="E4212" t="s">
        <v>56</v>
      </c>
      <c r="F4212" s="1">
        <v>42447</v>
      </c>
      <c r="G4212" s="1">
        <v>42446</v>
      </c>
      <c r="H4212" s="1">
        <v>42447</v>
      </c>
      <c r="I4212">
        <v>0</v>
      </c>
      <c r="J4212">
        <v>1031</v>
      </c>
      <c r="K4212">
        <v>1031</v>
      </c>
      <c r="L4212">
        <v>14973</v>
      </c>
      <c r="M4212" t="b">
        <v>1</v>
      </c>
      <c r="O4212" t="s">
        <v>34</v>
      </c>
      <c r="P4212" s="1">
        <v>42447</v>
      </c>
      <c r="Q4212" t="b">
        <v>0</v>
      </c>
      <c r="R4212" t="b">
        <v>0</v>
      </c>
      <c r="S4212" t="b">
        <v>0</v>
      </c>
      <c r="T4212">
        <v>6</v>
      </c>
      <c r="U4212">
        <v>1</v>
      </c>
      <c r="V4212">
        <v>0</v>
      </c>
      <c r="W4212">
        <v>29</v>
      </c>
      <c r="X4212">
        <v>0</v>
      </c>
      <c r="Y4212">
        <v>2</v>
      </c>
      <c r="Z4212">
        <v>0</v>
      </c>
      <c r="AA4212">
        <v>0</v>
      </c>
      <c r="AB4212">
        <v>3</v>
      </c>
      <c r="AC4212">
        <v>1</v>
      </c>
      <c r="AD4212">
        <v>0</v>
      </c>
      <c r="AE4212">
        <v>1235</v>
      </c>
      <c r="AF4212">
        <v>12</v>
      </c>
      <c r="AG4212">
        <v>3209</v>
      </c>
      <c r="AH4212">
        <v>997</v>
      </c>
      <c r="AI4212">
        <v>1</v>
      </c>
      <c r="AN4212">
        <v>21.14</v>
      </c>
      <c r="AP4212" t="s">
        <v>59</v>
      </c>
      <c r="AS4212">
        <v>22</v>
      </c>
      <c r="AU4212">
        <v>30359</v>
      </c>
      <c r="AV4212">
        <v>503</v>
      </c>
      <c r="AW4212">
        <v>22</v>
      </c>
      <c r="AX4212">
        <v>16</v>
      </c>
      <c r="AZ4212">
        <v>0</v>
      </c>
      <c r="BA4212">
        <f t="shared" si="355"/>
        <v>2528</v>
      </c>
      <c r="BB4212">
        <f t="shared" si="356"/>
        <v>11994</v>
      </c>
      <c r="BD4212" t="e">
        <f t="shared" si="352"/>
        <v>#N/A</v>
      </c>
      <c r="BE4212">
        <f t="shared" si="353"/>
        <v>1</v>
      </c>
    </row>
    <row r="4213" spans="1:57" x14ac:dyDescent="0.25">
      <c r="A4213" t="s">
        <v>7641</v>
      </c>
      <c r="B4213" t="s">
        <v>7540</v>
      </c>
      <c r="C4213" t="s">
        <v>7541</v>
      </c>
      <c r="D4213" t="s">
        <v>55</v>
      </c>
      <c r="E4213" t="s">
        <v>56</v>
      </c>
      <c r="F4213" s="1">
        <v>42427</v>
      </c>
      <c r="G4213" s="1">
        <v>42426</v>
      </c>
      <c r="H4213" s="1">
        <v>42427</v>
      </c>
      <c r="I4213">
        <v>0</v>
      </c>
      <c r="J4213">
        <v>775</v>
      </c>
      <c r="K4213">
        <v>775</v>
      </c>
      <c r="L4213">
        <v>14717</v>
      </c>
      <c r="M4213" t="b">
        <v>0</v>
      </c>
      <c r="O4213" t="s">
        <v>34</v>
      </c>
      <c r="P4213" s="1">
        <v>42427</v>
      </c>
      <c r="Q4213" t="b">
        <v>0</v>
      </c>
      <c r="R4213" t="b">
        <v>0</v>
      </c>
      <c r="S4213" t="b">
        <v>0</v>
      </c>
      <c r="T4213">
        <v>7</v>
      </c>
      <c r="U4213">
        <v>1</v>
      </c>
      <c r="V4213">
        <v>0</v>
      </c>
      <c r="W4213">
        <v>28</v>
      </c>
      <c r="X4213">
        <v>0</v>
      </c>
      <c r="Y4213">
        <v>1</v>
      </c>
      <c r="Z4213">
        <v>0</v>
      </c>
      <c r="AA4213">
        <v>0</v>
      </c>
      <c r="AB4213">
        <v>4</v>
      </c>
      <c r="AC4213">
        <v>0</v>
      </c>
      <c r="AD4213">
        <v>0</v>
      </c>
      <c r="AE4213">
        <v>1227</v>
      </c>
      <c r="AF4213">
        <v>11</v>
      </c>
      <c r="AG4213">
        <v>3434</v>
      </c>
      <c r="AH4213">
        <v>970</v>
      </c>
      <c r="AI4213">
        <v>1</v>
      </c>
      <c r="AN4213">
        <v>21.17</v>
      </c>
      <c r="AP4213" t="s">
        <v>59</v>
      </c>
      <c r="AS4213">
        <v>19</v>
      </c>
      <c r="AU4213">
        <v>29511</v>
      </c>
      <c r="AV4213">
        <v>1608</v>
      </c>
      <c r="AW4213">
        <v>22</v>
      </c>
      <c r="AX4213">
        <v>18</v>
      </c>
      <c r="AZ4213">
        <v>0</v>
      </c>
      <c r="BA4213">
        <f t="shared" si="355"/>
        <v>2272</v>
      </c>
      <c r="BB4213">
        <f t="shared" si="356"/>
        <v>12250</v>
      </c>
      <c r="BD4213" t="e">
        <f t="shared" si="352"/>
        <v>#N/A</v>
      </c>
      <c r="BE4213">
        <f t="shared" si="353"/>
        <v>0</v>
      </c>
    </row>
    <row r="4214" spans="1:57" x14ac:dyDescent="0.25">
      <c r="A4214" t="s">
        <v>7643</v>
      </c>
      <c r="B4214" t="s">
        <v>7540</v>
      </c>
      <c r="C4214" t="s">
        <v>7541</v>
      </c>
      <c r="D4214" t="s">
        <v>55</v>
      </c>
      <c r="E4214" t="s">
        <v>56</v>
      </c>
      <c r="F4214" s="1">
        <v>42406</v>
      </c>
      <c r="G4214" s="1">
        <v>42405</v>
      </c>
      <c r="H4214" s="1">
        <v>42406</v>
      </c>
      <c r="I4214">
        <v>0</v>
      </c>
      <c r="J4214">
        <v>545</v>
      </c>
      <c r="K4214">
        <v>545</v>
      </c>
      <c r="L4214">
        <v>14487</v>
      </c>
      <c r="M4214" t="b">
        <v>0</v>
      </c>
      <c r="O4214" t="s">
        <v>34</v>
      </c>
      <c r="P4214" s="1">
        <v>42406</v>
      </c>
      <c r="Q4214" t="b">
        <v>0</v>
      </c>
      <c r="R4214" t="b">
        <v>0</v>
      </c>
      <c r="S4214" t="b">
        <v>0</v>
      </c>
      <c r="T4214">
        <v>6</v>
      </c>
      <c r="U4214">
        <v>1</v>
      </c>
      <c r="V4214">
        <v>0</v>
      </c>
      <c r="W4214">
        <v>15</v>
      </c>
      <c r="X4214">
        <v>0</v>
      </c>
      <c r="Y4214">
        <v>1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977</v>
      </c>
      <c r="AF4214">
        <v>9</v>
      </c>
      <c r="AG4214">
        <v>2850</v>
      </c>
      <c r="AH4214">
        <v>925</v>
      </c>
      <c r="AI4214">
        <v>0</v>
      </c>
      <c r="AN4214">
        <v>21.49</v>
      </c>
      <c r="AP4214" t="s">
        <v>59</v>
      </c>
      <c r="AS4214">
        <v>18</v>
      </c>
      <c r="AU4214">
        <v>32788</v>
      </c>
      <c r="AV4214">
        <v>481</v>
      </c>
      <c r="AW4214">
        <v>22</v>
      </c>
      <c r="AX4214">
        <v>16</v>
      </c>
      <c r="AZ4214">
        <v>0</v>
      </c>
      <c r="BA4214">
        <f t="shared" si="355"/>
        <v>2042</v>
      </c>
      <c r="BB4214">
        <f t="shared" si="356"/>
        <v>12480</v>
      </c>
      <c r="BD4214" t="e">
        <f t="shared" si="352"/>
        <v>#N/A</v>
      </c>
      <c r="BE4214">
        <f t="shared" si="353"/>
        <v>0</v>
      </c>
    </row>
    <row r="4215" spans="1:57" x14ac:dyDescent="0.25">
      <c r="A4215" t="s">
        <v>7645</v>
      </c>
      <c r="B4215" t="s">
        <v>7540</v>
      </c>
      <c r="C4215" t="s">
        <v>7541</v>
      </c>
      <c r="D4215" t="s">
        <v>55</v>
      </c>
      <c r="E4215" t="s">
        <v>56</v>
      </c>
      <c r="F4215" s="1">
        <v>42383</v>
      </c>
      <c r="G4215" s="1">
        <v>42382</v>
      </c>
      <c r="H4215" s="1">
        <v>42383</v>
      </c>
      <c r="I4215">
        <v>0</v>
      </c>
      <c r="J4215">
        <v>226</v>
      </c>
      <c r="K4215">
        <v>226</v>
      </c>
      <c r="L4215">
        <v>14168</v>
      </c>
      <c r="M4215" t="b">
        <v>0</v>
      </c>
      <c r="O4215" t="s">
        <v>34</v>
      </c>
      <c r="P4215" s="1">
        <v>42383</v>
      </c>
      <c r="Q4215" t="b">
        <v>0</v>
      </c>
      <c r="R4215" t="b">
        <v>0</v>
      </c>
      <c r="S4215" t="b">
        <v>0</v>
      </c>
      <c r="T4215">
        <v>9</v>
      </c>
      <c r="U4215">
        <v>2</v>
      </c>
      <c r="V4215">
        <v>0</v>
      </c>
      <c r="W4215">
        <v>13</v>
      </c>
      <c r="X4215">
        <v>0</v>
      </c>
      <c r="Y4215">
        <v>1</v>
      </c>
      <c r="Z4215">
        <v>0</v>
      </c>
      <c r="AA4215">
        <v>0</v>
      </c>
      <c r="AB4215">
        <v>0</v>
      </c>
      <c r="AC4215">
        <v>1</v>
      </c>
      <c r="AD4215">
        <v>0</v>
      </c>
      <c r="AE4215">
        <v>1053</v>
      </c>
      <c r="AF4215">
        <v>11</v>
      </c>
      <c r="AG4215">
        <v>3179</v>
      </c>
      <c r="AH4215">
        <v>957</v>
      </c>
      <c r="AI4215">
        <v>1</v>
      </c>
      <c r="AN4215">
        <v>23.02</v>
      </c>
      <c r="AP4215" t="s">
        <v>59</v>
      </c>
      <c r="AS4215">
        <v>6</v>
      </c>
      <c r="AU4215">
        <v>21306</v>
      </c>
      <c r="AV4215">
        <v>543</v>
      </c>
      <c r="AW4215">
        <v>22</v>
      </c>
      <c r="AX4215">
        <v>16</v>
      </c>
      <c r="AZ4215">
        <v>0</v>
      </c>
      <c r="BA4215">
        <f t="shared" si="355"/>
        <v>1723</v>
      </c>
      <c r="BB4215">
        <f t="shared" si="356"/>
        <v>12799</v>
      </c>
      <c r="BD4215" t="e">
        <f t="shared" si="352"/>
        <v>#N/A</v>
      </c>
      <c r="BE4215">
        <f t="shared" si="353"/>
        <v>0</v>
      </c>
    </row>
    <row r="4216" spans="1:57" x14ac:dyDescent="0.25">
      <c r="A4216" t="s">
        <v>7647</v>
      </c>
      <c r="B4216" t="s">
        <v>7540</v>
      </c>
      <c r="C4216" t="s">
        <v>7541</v>
      </c>
      <c r="D4216" t="s">
        <v>55</v>
      </c>
      <c r="E4216" t="s">
        <v>56</v>
      </c>
      <c r="F4216" s="1">
        <v>42364</v>
      </c>
      <c r="G4216" s="1">
        <v>42363</v>
      </c>
      <c r="H4216" s="1">
        <v>42364</v>
      </c>
      <c r="I4216">
        <v>0</v>
      </c>
      <c r="J4216">
        <v>990</v>
      </c>
      <c r="K4216">
        <v>990</v>
      </c>
      <c r="L4216">
        <v>13942</v>
      </c>
      <c r="M4216" t="b">
        <v>1</v>
      </c>
      <c r="O4216" t="s">
        <v>34</v>
      </c>
      <c r="P4216" s="1">
        <v>42364</v>
      </c>
      <c r="Q4216" t="b">
        <v>0</v>
      </c>
      <c r="R4216" t="b">
        <v>0</v>
      </c>
      <c r="S4216" t="b">
        <v>0</v>
      </c>
      <c r="T4216">
        <v>6</v>
      </c>
      <c r="U4216">
        <v>1</v>
      </c>
      <c r="V4216">
        <v>0</v>
      </c>
      <c r="W4216">
        <v>33</v>
      </c>
      <c r="X4216">
        <v>0</v>
      </c>
      <c r="Y4216">
        <v>2</v>
      </c>
      <c r="Z4216">
        <v>0</v>
      </c>
      <c r="AA4216">
        <v>0</v>
      </c>
      <c r="AB4216">
        <v>3</v>
      </c>
      <c r="AC4216">
        <v>2</v>
      </c>
      <c r="AD4216">
        <v>0</v>
      </c>
      <c r="AE4216">
        <v>1199</v>
      </c>
      <c r="AF4216">
        <v>11</v>
      </c>
      <c r="AG4216">
        <v>2834</v>
      </c>
      <c r="AH4216">
        <v>964</v>
      </c>
      <c r="AI4216">
        <v>0</v>
      </c>
      <c r="AN4216">
        <v>22.84</v>
      </c>
      <c r="AP4216" t="s">
        <v>59</v>
      </c>
      <c r="AS4216">
        <v>25</v>
      </c>
      <c r="AU4216">
        <v>43284</v>
      </c>
      <c r="AV4216">
        <v>910</v>
      </c>
      <c r="AW4216">
        <v>23</v>
      </c>
      <c r="AX4216">
        <v>17</v>
      </c>
      <c r="AZ4216">
        <v>0</v>
      </c>
      <c r="BA4216">
        <f t="shared" si="355"/>
        <v>1497</v>
      </c>
      <c r="BB4216">
        <f t="shared" si="356"/>
        <v>13025</v>
      </c>
      <c r="BD4216" t="e">
        <f t="shared" si="352"/>
        <v>#N/A</v>
      </c>
      <c r="BE4216">
        <f t="shared" si="353"/>
        <v>1</v>
      </c>
    </row>
    <row r="4217" spans="1:57" x14ac:dyDescent="0.25">
      <c r="A4217" t="s">
        <v>7649</v>
      </c>
      <c r="B4217" t="s">
        <v>7540</v>
      </c>
      <c r="C4217" t="s">
        <v>7541</v>
      </c>
      <c r="D4217" t="s">
        <v>55</v>
      </c>
      <c r="E4217" t="s">
        <v>56</v>
      </c>
      <c r="F4217" s="1">
        <v>42352</v>
      </c>
      <c r="G4217" s="1">
        <v>42347</v>
      </c>
      <c r="H4217" s="1">
        <v>42350</v>
      </c>
      <c r="I4217">
        <v>0</v>
      </c>
      <c r="J4217">
        <v>743</v>
      </c>
      <c r="K4217">
        <v>743</v>
      </c>
      <c r="L4217">
        <v>13695</v>
      </c>
      <c r="M4217" t="b">
        <v>0</v>
      </c>
      <c r="O4217" t="s">
        <v>34</v>
      </c>
      <c r="P4217" s="1">
        <v>42352</v>
      </c>
      <c r="Q4217" t="b">
        <v>0</v>
      </c>
      <c r="R4217" t="b">
        <v>0</v>
      </c>
      <c r="S4217" t="b">
        <v>0</v>
      </c>
      <c r="T4217">
        <v>9</v>
      </c>
      <c r="U4217">
        <v>1</v>
      </c>
      <c r="V4217">
        <v>0</v>
      </c>
      <c r="W4217">
        <v>34</v>
      </c>
      <c r="X4217">
        <v>0</v>
      </c>
      <c r="Y4217">
        <v>2</v>
      </c>
      <c r="Z4217">
        <v>0</v>
      </c>
      <c r="AA4217">
        <v>0</v>
      </c>
      <c r="AB4217">
        <v>0</v>
      </c>
      <c r="AC4217">
        <v>2</v>
      </c>
      <c r="AD4217">
        <v>0</v>
      </c>
      <c r="AE4217">
        <v>1182</v>
      </c>
      <c r="AF4217">
        <v>10</v>
      </c>
      <c r="AG4217">
        <v>3106</v>
      </c>
      <c r="AH4217">
        <v>1076</v>
      </c>
      <c r="AI4217">
        <v>0</v>
      </c>
      <c r="AN4217">
        <v>23.28</v>
      </c>
      <c r="AP4217" t="s">
        <v>59</v>
      </c>
      <c r="AS4217">
        <v>27</v>
      </c>
      <c r="AU4217">
        <v>43835</v>
      </c>
      <c r="AV4217">
        <v>1087</v>
      </c>
      <c r="AW4217">
        <v>23</v>
      </c>
      <c r="AX4217">
        <v>17</v>
      </c>
      <c r="AZ4217">
        <v>0</v>
      </c>
      <c r="BA4217">
        <f t="shared" si="355"/>
        <v>1250</v>
      </c>
      <c r="BB4217">
        <f t="shared" si="356"/>
        <v>13272</v>
      </c>
      <c r="BD4217" t="e">
        <f t="shared" si="352"/>
        <v>#N/A</v>
      </c>
      <c r="BE4217">
        <f t="shared" si="353"/>
        <v>0</v>
      </c>
    </row>
    <row r="4218" spans="1:57" x14ac:dyDescent="0.25">
      <c r="A4218" t="s">
        <v>7651</v>
      </c>
      <c r="B4218" t="s">
        <v>7540</v>
      </c>
      <c r="C4218" t="s">
        <v>7541</v>
      </c>
      <c r="D4218" t="s">
        <v>55</v>
      </c>
      <c r="E4218" t="s">
        <v>56</v>
      </c>
      <c r="F4218" s="1">
        <v>42335</v>
      </c>
      <c r="G4218" s="1">
        <v>42331</v>
      </c>
      <c r="H4218" s="1">
        <v>42334</v>
      </c>
      <c r="I4218">
        <v>0</v>
      </c>
      <c r="J4218">
        <v>493</v>
      </c>
      <c r="K4218">
        <v>493</v>
      </c>
      <c r="L4218">
        <v>13445</v>
      </c>
      <c r="M4218" t="b">
        <v>0</v>
      </c>
      <c r="O4218" t="s">
        <v>34</v>
      </c>
      <c r="P4218" s="1">
        <v>42335</v>
      </c>
      <c r="Q4218" t="b">
        <v>0</v>
      </c>
      <c r="R4218" t="b">
        <v>0</v>
      </c>
      <c r="S4218" t="b">
        <v>0</v>
      </c>
      <c r="T4218">
        <v>8</v>
      </c>
      <c r="U4218">
        <v>1</v>
      </c>
      <c r="V4218">
        <v>0</v>
      </c>
      <c r="W4218">
        <v>30</v>
      </c>
      <c r="X4218">
        <v>1</v>
      </c>
      <c r="Y4218">
        <v>1</v>
      </c>
      <c r="Z4218">
        <v>0</v>
      </c>
      <c r="AA4218">
        <v>0</v>
      </c>
      <c r="AB4218">
        <v>1</v>
      </c>
      <c r="AC4218">
        <v>2</v>
      </c>
      <c r="AD4218">
        <v>1</v>
      </c>
      <c r="AE4218">
        <v>1518</v>
      </c>
      <c r="AF4218">
        <v>12</v>
      </c>
      <c r="AG4218">
        <v>3912</v>
      </c>
      <c r="AH4218">
        <v>1291</v>
      </c>
      <c r="AI4218">
        <v>0</v>
      </c>
      <c r="AN4218">
        <v>23.48</v>
      </c>
      <c r="AP4218" t="s">
        <v>59</v>
      </c>
      <c r="AS4218">
        <v>22</v>
      </c>
      <c r="AU4218">
        <v>34745</v>
      </c>
      <c r="AV4218">
        <v>1026</v>
      </c>
      <c r="AW4218">
        <v>22</v>
      </c>
      <c r="AX4218">
        <v>17</v>
      </c>
      <c r="AZ4218">
        <v>0</v>
      </c>
      <c r="BA4218">
        <f t="shared" si="355"/>
        <v>1000</v>
      </c>
      <c r="BB4218">
        <f t="shared" si="356"/>
        <v>13522</v>
      </c>
      <c r="BD4218" t="e">
        <f t="shared" si="352"/>
        <v>#N/A</v>
      </c>
      <c r="BE4218">
        <f t="shared" si="353"/>
        <v>0</v>
      </c>
    </row>
    <row r="4219" spans="1:57" x14ac:dyDescent="0.25">
      <c r="A4219" t="s">
        <v>7653</v>
      </c>
      <c r="B4219" t="s">
        <v>7540</v>
      </c>
      <c r="C4219" t="s">
        <v>7541</v>
      </c>
      <c r="D4219" t="s">
        <v>55</v>
      </c>
      <c r="E4219" t="s">
        <v>56</v>
      </c>
      <c r="F4219" s="1">
        <v>42317</v>
      </c>
      <c r="G4219" s="1">
        <v>42314</v>
      </c>
      <c r="H4219" s="1">
        <v>42317</v>
      </c>
      <c r="I4219">
        <v>0</v>
      </c>
      <c r="J4219">
        <v>248</v>
      </c>
      <c r="K4219">
        <v>248</v>
      </c>
      <c r="L4219">
        <v>13200</v>
      </c>
      <c r="M4219" t="b">
        <v>0</v>
      </c>
      <c r="O4219" t="s">
        <v>34</v>
      </c>
      <c r="P4219" s="1">
        <v>42317</v>
      </c>
      <c r="Q4219" t="b">
        <v>0</v>
      </c>
      <c r="R4219" t="b">
        <v>0</v>
      </c>
      <c r="S4219" t="b">
        <v>0</v>
      </c>
      <c r="T4219">
        <v>5</v>
      </c>
      <c r="U4219">
        <v>1</v>
      </c>
      <c r="V4219">
        <v>0</v>
      </c>
      <c r="W4219">
        <v>12</v>
      </c>
      <c r="X4219">
        <v>0</v>
      </c>
      <c r="Y4219">
        <v>1</v>
      </c>
      <c r="Z4219">
        <v>0</v>
      </c>
      <c r="AA4219">
        <v>0</v>
      </c>
      <c r="AB4219">
        <v>2</v>
      </c>
      <c r="AC4219">
        <v>1</v>
      </c>
      <c r="AD4219">
        <v>0</v>
      </c>
      <c r="AE4219">
        <v>1075</v>
      </c>
      <c r="AF4219">
        <v>9</v>
      </c>
      <c r="AG4219">
        <v>2781</v>
      </c>
      <c r="AH4219">
        <v>998</v>
      </c>
      <c r="AI4219">
        <v>3</v>
      </c>
      <c r="AN4219">
        <v>23.14</v>
      </c>
      <c r="AP4219" t="s">
        <v>59</v>
      </c>
      <c r="AS4219">
        <v>7</v>
      </c>
      <c r="AU4219">
        <v>23741</v>
      </c>
      <c r="AV4219">
        <v>721</v>
      </c>
      <c r="AW4219">
        <v>22</v>
      </c>
      <c r="AX4219">
        <v>17</v>
      </c>
      <c r="AZ4219">
        <v>0</v>
      </c>
      <c r="BA4219">
        <f t="shared" si="355"/>
        <v>755</v>
      </c>
      <c r="BB4219">
        <f t="shared" si="356"/>
        <v>13767</v>
      </c>
      <c r="BD4219" t="e">
        <f t="shared" si="352"/>
        <v>#N/A</v>
      </c>
      <c r="BE4219">
        <f t="shared" si="353"/>
        <v>0</v>
      </c>
    </row>
    <row r="4220" spans="1:57" x14ac:dyDescent="0.25">
      <c r="A4220" t="s">
        <v>7655</v>
      </c>
      <c r="B4220" t="s">
        <v>7540</v>
      </c>
      <c r="C4220" t="s">
        <v>7541</v>
      </c>
      <c r="D4220" t="s">
        <v>55</v>
      </c>
      <c r="E4220" t="s">
        <v>56</v>
      </c>
      <c r="F4220" s="1">
        <v>42300</v>
      </c>
      <c r="G4220" s="1">
        <v>42299</v>
      </c>
      <c r="H4220" s="1">
        <v>42300</v>
      </c>
      <c r="I4220">
        <v>0</v>
      </c>
      <c r="J4220">
        <v>787</v>
      </c>
      <c r="K4220">
        <v>1100</v>
      </c>
      <c r="L4220">
        <v>12952</v>
      </c>
      <c r="M4220" t="b">
        <v>1</v>
      </c>
      <c r="O4220" t="s">
        <v>34</v>
      </c>
      <c r="P4220" s="1">
        <v>42300</v>
      </c>
      <c r="Q4220" t="b">
        <v>0</v>
      </c>
      <c r="R4220" t="b">
        <v>0</v>
      </c>
      <c r="S4220" t="b">
        <v>0</v>
      </c>
      <c r="T4220">
        <v>24</v>
      </c>
      <c r="U4220">
        <v>3</v>
      </c>
      <c r="V4220">
        <v>0</v>
      </c>
      <c r="W4220">
        <v>68</v>
      </c>
      <c r="X4220">
        <v>2</v>
      </c>
      <c r="Y4220">
        <v>9</v>
      </c>
      <c r="Z4220">
        <v>1</v>
      </c>
      <c r="AA4220">
        <v>0</v>
      </c>
      <c r="AB4220">
        <v>12</v>
      </c>
      <c r="AC4220">
        <v>1</v>
      </c>
      <c r="AD4220">
        <v>2</v>
      </c>
      <c r="AE4220">
        <v>1282</v>
      </c>
      <c r="AF4220">
        <v>11</v>
      </c>
      <c r="AG4220">
        <v>3335</v>
      </c>
      <c r="AH4220">
        <v>1090</v>
      </c>
      <c r="AI4220">
        <v>1</v>
      </c>
      <c r="AN4220">
        <v>23.5</v>
      </c>
      <c r="AP4220" t="s">
        <v>59</v>
      </c>
      <c r="AS4220">
        <v>43</v>
      </c>
      <c r="AU4220">
        <v>52047</v>
      </c>
      <c r="AV4220">
        <v>3516</v>
      </c>
      <c r="AW4220">
        <v>23</v>
      </c>
      <c r="AX4220">
        <v>19</v>
      </c>
      <c r="AZ4220">
        <v>0</v>
      </c>
      <c r="BA4220">
        <f t="shared" si="355"/>
        <v>507</v>
      </c>
      <c r="BB4220">
        <f t="shared" si="356"/>
        <v>14015</v>
      </c>
      <c r="BD4220" t="e">
        <f t="shared" si="352"/>
        <v>#N/A</v>
      </c>
      <c r="BE4220">
        <f t="shared" si="353"/>
        <v>1</v>
      </c>
    </row>
    <row r="4221" spans="1:57" x14ac:dyDescent="0.25">
      <c r="A4221" t="s">
        <v>7657</v>
      </c>
      <c r="B4221" t="s">
        <v>7540</v>
      </c>
      <c r="C4221" t="s">
        <v>7541</v>
      </c>
      <c r="D4221" t="s">
        <v>55</v>
      </c>
      <c r="E4221" t="s">
        <v>56</v>
      </c>
      <c r="F4221" s="1">
        <v>42286</v>
      </c>
      <c r="G4221" s="1">
        <v>42283</v>
      </c>
      <c r="H4221" s="1">
        <v>42285</v>
      </c>
      <c r="I4221">
        <v>0</v>
      </c>
      <c r="J4221">
        <v>847</v>
      </c>
      <c r="K4221">
        <v>847</v>
      </c>
      <c r="L4221">
        <v>12699</v>
      </c>
      <c r="M4221" t="b">
        <v>0</v>
      </c>
      <c r="O4221" t="s">
        <v>34</v>
      </c>
      <c r="P4221" s="1">
        <v>42286</v>
      </c>
      <c r="Q4221" t="b">
        <v>0</v>
      </c>
      <c r="R4221" t="b">
        <v>0</v>
      </c>
      <c r="S4221" t="b">
        <v>0</v>
      </c>
      <c r="T4221">
        <v>19</v>
      </c>
      <c r="U4221">
        <v>3</v>
      </c>
      <c r="V4221">
        <v>0</v>
      </c>
      <c r="W4221">
        <v>44</v>
      </c>
      <c r="X4221">
        <v>1</v>
      </c>
      <c r="Y4221">
        <v>7</v>
      </c>
      <c r="Z4221">
        <v>0</v>
      </c>
      <c r="AA4221">
        <v>0</v>
      </c>
      <c r="AB4221">
        <v>9</v>
      </c>
      <c r="AC4221">
        <v>1</v>
      </c>
      <c r="AD4221">
        <v>1</v>
      </c>
      <c r="AE4221">
        <v>1067</v>
      </c>
      <c r="AF4221">
        <v>8</v>
      </c>
      <c r="AG4221">
        <v>2686</v>
      </c>
      <c r="AH4221">
        <v>949</v>
      </c>
      <c r="AI4221">
        <v>1</v>
      </c>
      <c r="AN4221">
        <v>23.61</v>
      </c>
      <c r="AP4221" t="s">
        <v>59</v>
      </c>
      <c r="AS4221">
        <v>37</v>
      </c>
      <c r="AU4221">
        <v>46417</v>
      </c>
      <c r="AV4221">
        <v>4717</v>
      </c>
      <c r="AW4221">
        <v>23</v>
      </c>
      <c r="AX4221">
        <v>19</v>
      </c>
      <c r="AZ4221">
        <v>0</v>
      </c>
      <c r="BA4221">
        <f>L4221-$L$4222</f>
        <v>254</v>
      </c>
      <c r="BB4221">
        <f t="shared" si="356"/>
        <v>14268</v>
      </c>
      <c r="BD4221" t="e">
        <f t="shared" si="352"/>
        <v>#N/A</v>
      </c>
      <c r="BE4221">
        <f t="shared" si="353"/>
        <v>0</v>
      </c>
    </row>
    <row r="4222" spans="1:57" x14ac:dyDescent="0.25">
      <c r="A4222" t="s">
        <v>7659</v>
      </c>
      <c r="B4222" t="s">
        <v>7540</v>
      </c>
      <c r="C4222" t="s">
        <v>7541</v>
      </c>
      <c r="D4222" t="s">
        <v>55</v>
      </c>
      <c r="E4222" t="s">
        <v>56</v>
      </c>
      <c r="F4222" s="1">
        <v>42266</v>
      </c>
      <c r="G4222" s="1">
        <v>42264</v>
      </c>
      <c r="H4222" s="1">
        <v>42266</v>
      </c>
      <c r="I4222">
        <v>0</v>
      </c>
      <c r="J4222">
        <v>593</v>
      </c>
      <c r="K4222">
        <v>593</v>
      </c>
      <c r="L4222">
        <v>12445</v>
      </c>
      <c r="M4222" t="b">
        <v>0</v>
      </c>
      <c r="O4222" t="s">
        <v>190</v>
      </c>
      <c r="P4222" s="1">
        <v>42266</v>
      </c>
      <c r="Q4222" t="b">
        <v>0</v>
      </c>
      <c r="R4222" t="b">
        <v>0</v>
      </c>
      <c r="S4222" t="b">
        <v>1</v>
      </c>
      <c r="T4222">
        <v>4</v>
      </c>
      <c r="U4222">
        <v>1</v>
      </c>
      <c r="V4222">
        <v>0</v>
      </c>
      <c r="W4222">
        <v>44</v>
      </c>
      <c r="X4222">
        <v>1</v>
      </c>
      <c r="Y4222">
        <v>2</v>
      </c>
      <c r="Z4222">
        <v>0</v>
      </c>
      <c r="AA4222">
        <v>0</v>
      </c>
      <c r="AB4222">
        <v>0</v>
      </c>
      <c r="AC4222">
        <v>1</v>
      </c>
      <c r="AD4222">
        <v>0</v>
      </c>
      <c r="AE4222">
        <v>1070</v>
      </c>
      <c r="AF4222">
        <v>8</v>
      </c>
      <c r="AG4222">
        <v>2785</v>
      </c>
      <c r="AH4222">
        <v>999</v>
      </c>
      <c r="AI4222">
        <v>0</v>
      </c>
      <c r="AN4222">
        <v>23.22</v>
      </c>
      <c r="AP4222" t="s">
        <v>59</v>
      </c>
      <c r="AS4222">
        <v>807</v>
      </c>
      <c r="AU4222" t="s">
        <v>60</v>
      </c>
      <c r="AV4222" t="s">
        <v>60</v>
      </c>
      <c r="AW4222" t="s">
        <v>60</v>
      </c>
      <c r="AX4222" t="s">
        <v>60</v>
      </c>
      <c r="AZ4222">
        <v>1</v>
      </c>
      <c r="BA4222">
        <v>12445</v>
      </c>
      <c r="BB4222">
        <f>$BA$4222-BA4222</f>
        <v>0</v>
      </c>
      <c r="BD4222" t="e">
        <f t="shared" si="352"/>
        <v>#N/A</v>
      </c>
      <c r="BE4222">
        <f t="shared" si="353"/>
        <v>0</v>
      </c>
    </row>
    <row r="4223" spans="1:57" x14ac:dyDescent="0.25">
      <c r="A4223" t="s">
        <v>7661</v>
      </c>
      <c r="B4223" t="s">
        <v>7540</v>
      </c>
      <c r="C4223" t="s">
        <v>7541</v>
      </c>
      <c r="D4223" t="s">
        <v>55</v>
      </c>
      <c r="E4223" t="s">
        <v>56</v>
      </c>
      <c r="F4223" s="1">
        <v>42250</v>
      </c>
      <c r="G4223" s="1">
        <v>42248</v>
      </c>
      <c r="H4223" s="1">
        <v>42249</v>
      </c>
      <c r="I4223">
        <v>0</v>
      </c>
      <c r="J4223">
        <v>313</v>
      </c>
      <c r="K4223">
        <v>313</v>
      </c>
      <c r="L4223">
        <v>12165</v>
      </c>
      <c r="M4223" t="b">
        <v>0</v>
      </c>
      <c r="O4223" t="s">
        <v>190</v>
      </c>
      <c r="P4223" s="1">
        <v>42250</v>
      </c>
      <c r="Q4223" t="b">
        <v>0</v>
      </c>
      <c r="R4223" t="b">
        <v>0</v>
      </c>
      <c r="S4223" t="b">
        <v>1</v>
      </c>
      <c r="T4223">
        <v>4</v>
      </c>
      <c r="U4223">
        <v>3</v>
      </c>
      <c r="V4223">
        <v>0</v>
      </c>
      <c r="W4223">
        <v>37</v>
      </c>
      <c r="X4223">
        <v>1</v>
      </c>
      <c r="Y4223">
        <v>5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1142</v>
      </c>
      <c r="AF4223">
        <v>11</v>
      </c>
      <c r="AG4223">
        <v>3134</v>
      </c>
      <c r="AH4223">
        <v>953</v>
      </c>
      <c r="AI4223">
        <v>0</v>
      </c>
      <c r="AN4223">
        <v>23.4</v>
      </c>
      <c r="AP4223" t="s">
        <v>59</v>
      </c>
      <c r="AS4223">
        <v>433</v>
      </c>
      <c r="AU4223" t="s">
        <v>60</v>
      </c>
      <c r="AV4223" t="s">
        <v>60</v>
      </c>
      <c r="AW4223" t="s">
        <v>60</v>
      </c>
      <c r="AX4223" t="s">
        <v>60</v>
      </c>
      <c r="AZ4223">
        <v>0</v>
      </c>
      <c r="BA4223">
        <v>12165</v>
      </c>
      <c r="BB4223">
        <f t="shared" ref="BB4223:BB4264" si="357">$BA$4222-BA4223</f>
        <v>280</v>
      </c>
      <c r="BD4223" t="e">
        <f t="shared" si="352"/>
        <v>#N/A</v>
      </c>
      <c r="BE4223">
        <f t="shared" si="353"/>
        <v>0</v>
      </c>
    </row>
    <row r="4224" spans="1:57" x14ac:dyDescent="0.25">
      <c r="A4224" t="s">
        <v>7663</v>
      </c>
      <c r="B4224" t="s">
        <v>7540</v>
      </c>
      <c r="C4224" t="s">
        <v>7541</v>
      </c>
      <c r="D4224" t="s">
        <v>55</v>
      </c>
      <c r="E4224" t="s">
        <v>56</v>
      </c>
      <c r="F4224" s="1">
        <v>42234</v>
      </c>
      <c r="G4224" s="1">
        <v>42230</v>
      </c>
      <c r="H4224" s="1">
        <v>42233</v>
      </c>
      <c r="I4224">
        <v>0</v>
      </c>
      <c r="J4224">
        <v>1113</v>
      </c>
      <c r="K4224">
        <v>1113</v>
      </c>
      <c r="L4224">
        <v>11852</v>
      </c>
      <c r="M4224" t="b">
        <v>1</v>
      </c>
      <c r="O4224" t="s">
        <v>190</v>
      </c>
      <c r="P4224" s="1">
        <v>42234</v>
      </c>
      <c r="Q4224" t="b">
        <v>0</v>
      </c>
      <c r="R4224" t="b">
        <v>0</v>
      </c>
      <c r="S4224" t="b">
        <v>1</v>
      </c>
      <c r="T4224">
        <v>7</v>
      </c>
      <c r="U4224">
        <v>2</v>
      </c>
      <c r="V4224">
        <v>0</v>
      </c>
      <c r="W4224">
        <v>66</v>
      </c>
      <c r="X4224">
        <v>1</v>
      </c>
      <c r="Y4224">
        <v>4</v>
      </c>
      <c r="Z4224">
        <v>0</v>
      </c>
      <c r="AA4224">
        <v>0</v>
      </c>
      <c r="AB4224">
        <v>4</v>
      </c>
      <c r="AC4224">
        <v>1</v>
      </c>
      <c r="AD4224">
        <v>0</v>
      </c>
      <c r="AE4224">
        <v>1268</v>
      </c>
      <c r="AF4224">
        <v>11</v>
      </c>
      <c r="AG4224">
        <v>3463</v>
      </c>
      <c r="AH4224">
        <v>1079</v>
      </c>
      <c r="AI4224">
        <v>0</v>
      </c>
      <c r="AN4224">
        <v>22.39</v>
      </c>
      <c r="AP4224" t="s">
        <v>59</v>
      </c>
      <c r="AS4224">
        <v>449</v>
      </c>
      <c r="AU4224" t="s">
        <v>60</v>
      </c>
      <c r="AV4224" t="s">
        <v>60</v>
      </c>
      <c r="AW4224" t="s">
        <v>60</v>
      </c>
      <c r="AX4224" t="s">
        <v>60</v>
      </c>
      <c r="AZ4224">
        <v>0</v>
      </c>
      <c r="BA4224">
        <v>11852</v>
      </c>
      <c r="BB4224">
        <f t="shared" si="357"/>
        <v>593</v>
      </c>
      <c r="BD4224" t="e">
        <f t="shared" si="352"/>
        <v>#N/A</v>
      </c>
      <c r="BE4224">
        <f t="shared" si="353"/>
        <v>1</v>
      </c>
    </row>
    <row r="4225" spans="1:57" x14ac:dyDescent="0.25">
      <c r="A4225" t="s">
        <v>7665</v>
      </c>
      <c r="B4225" t="s">
        <v>7540</v>
      </c>
      <c r="C4225" t="s">
        <v>7541</v>
      </c>
      <c r="D4225" t="s">
        <v>55</v>
      </c>
      <c r="E4225" t="s">
        <v>56</v>
      </c>
      <c r="F4225" s="1">
        <v>42216</v>
      </c>
      <c r="G4225" s="1">
        <v>42214</v>
      </c>
      <c r="H4225" s="1">
        <v>42215</v>
      </c>
      <c r="I4225">
        <v>0</v>
      </c>
      <c r="J4225">
        <v>837</v>
      </c>
      <c r="K4225">
        <v>837</v>
      </c>
      <c r="L4225">
        <v>11576</v>
      </c>
      <c r="M4225" t="b">
        <v>0</v>
      </c>
      <c r="O4225" t="s">
        <v>190</v>
      </c>
      <c r="P4225" s="1">
        <v>42216</v>
      </c>
      <c r="Q4225" t="b">
        <v>0</v>
      </c>
      <c r="R4225" t="b">
        <v>0</v>
      </c>
      <c r="S4225" t="b">
        <v>1</v>
      </c>
      <c r="T4225">
        <v>5</v>
      </c>
      <c r="U4225">
        <v>2</v>
      </c>
      <c r="V4225">
        <v>0</v>
      </c>
      <c r="W4225">
        <v>94</v>
      </c>
      <c r="X4225">
        <v>1</v>
      </c>
      <c r="Y4225">
        <v>5</v>
      </c>
      <c r="Z4225">
        <v>0</v>
      </c>
      <c r="AA4225">
        <v>0</v>
      </c>
      <c r="AB4225">
        <v>4</v>
      </c>
      <c r="AC4225">
        <v>0</v>
      </c>
      <c r="AD4225">
        <v>0</v>
      </c>
      <c r="AE4225">
        <v>989</v>
      </c>
      <c r="AF4225">
        <v>10</v>
      </c>
      <c r="AG4225">
        <v>3282</v>
      </c>
      <c r="AH4225">
        <v>868</v>
      </c>
      <c r="AI4225">
        <v>9</v>
      </c>
      <c r="AN4225">
        <v>23.54</v>
      </c>
      <c r="AP4225" t="s">
        <v>59</v>
      </c>
      <c r="AS4225">
        <v>1724</v>
      </c>
      <c r="AU4225" t="s">
        <v>60</v>
      </c>
      <c r="AV4225" t="s">
        <v>60</v>
      </c>
      <c r="AW4225" t="s">
        <v>60</v>
      </c>
      <c r="AX4225" t="s">
        <v>60</v>
      </c>
      <c r="AZ4225">
        <v>0</v>
      </c>
      <c r="BA4225">
        <v>11576</v>
      </c>
      <c r="BB4225">
        <f t="shared" si="357"/>
        <v>869</v>
      </c>
      <c r="BD4225" t="e">
        <f t="shared" si="352"/>
        <v>#N/A</v>
      </c>
      <c r="BE4225">
        <f t="shared" si="353"/>
        <v>0</v>
      </c>
    </row>
    <row r="4226" spans="1:57" x14ac:dyDescent="0.25">
      <c r="A4226" t="s">
        <v>7667</v>
      </c>
      <c r="B4226" t="s">
        <v>7540</v>
      </c>
      <c r="C4226" t="s">
        <v>7541</v>
      </c>
      <c r="D4226" t="s">
        <v>55</v>
      </c>
      <c r="E4226" t="s">
        <v>56</v>
      </c>
      <c r="F4226" s="1">
        <v>42199</v>
      </c>
      <c r="G4226" s="1">
        <v>42198</v>
      </c>
      <c r="H4226" s="1">
        <v>42199</v>
      </c>
      <c r="I4226">
        <v>0</v>
      </c>
      <c r="J4226">
        <v>616</v>
      </c>
      <c r="K4226">
        <v>616</v>
      </c>
      <c r="L4226">
        <v>11355</v>
      </c>
      <c r="M4226" t="b">
        <v>0</v>
      </c>
      <c r="O4226" t="s">
        <v>34</v>
      </c>
      <c r="P4226" s="1">
        <v>42199</v>
      </c>
      <c r="Q4226" t="b">
        <v>0</v>
      </c>
      <c r="R4226" t="b">
        <v>0</v>
      </c>
      <c r="S4226" t="b">
        <v>0</v>
      </c>
      <c r="T4226">
        <v>8</v>
      </c>
      <c r="U4226">
        <v>2</v>
      </c>
      <c r="V4226">
        <v>0</v>
      </c>
      <c r="W4226">
        <v>22</v>
      </c>
      <c r="X4226">
        <v>0</v>
      </c>
      <c r="Y4226">
        <v>4</v>
      </c>
      <c r="Z4226">
        <v>0</v>
      </c>
      <c r="AA4226">
        <v>0</v>
      </c>
      <c r="AB4226">
        <v>2</v>
      </c>
      <c r="AC4226">
        <v>0</v>
      </c>
      <c r="AD4226">
        <v>0</v>
      </c>
      <c r="AE4226">
        <v>1232</v>
      </c>
      <c r="AF4226">
        <v>15</v>
      </c>
      <c r="AG4226">
        <v>4213</v>
      </c>
      <c r="AH4226">
        <v>1140</v>
      </c>
      <c r="AI4226">
        <v>11</v>
      </c>
      <c r="AN4226">
        <v>24.07</v>
      </c>
      <c r="AP4226" t="s">
        <v>59</v>
      </c>
      <c r="AS4226">
        <v>84</v>
      </c>
      <c r="AU4226">
        <v>42216</v>
      </c>
      <c r="AV4226">
        <v>2845</v>
      </c>
      <c r="AW4226">
        <v>23</v>
      </c>
      <c r="AX4226">
        <v>19</v>
      </c>
      <c r="AZ4226">
        <v>0</v>
      </c>
      <c r="BA4226">
        <v>11355</v>
      </c>
      <c r="BB4226">
        <f t="shared" si="357"/>
        <v>1090</v>
      </c>
      <c r="BD4226" t="e">
        <f t="shared" si="352"/>
        <v>#N/A</v>
      </c>
      <c r="BE4226">
        <f t="shared" si="353"/>
        <v>0</v>
      </c>
    </row>
    <row r="4227" spans="1:57" x14ac:dyDescent="0.25">
      <c r="A4227" t="s">
        <v>7669</v>
      </c>
      <c r="B4227" t="s">
        <v>7540</v>
      </c>
      <c r="C4227" t="s">
        <v>7541</v>
      </c>
      <c r="D4227" t="s">
        <v>55</v>
      </c>
      <c r="E4227" t="s">
        <v>56</v>
      </c>
      <c r="F4227" s="1">
        <v>42178</v>
      </c>
      <c r="G4227" s="1">
        <v>42176</v>
      </c>
      <c r="H4227" s="1">
        <v>42178</v>
      </c>
      <c r="I4227">
        <v>0</v>
      </c>
      <c r="J4227">
        <v>274</v>
      </c>
      <c r="K4227">
        <v>274</v>
      </c>
      <c r="L4227">
        <v>11013</v>
      </c>
      <c r="M4227" t="b">
        <v>0</v>
      </c>
      <c r="O4227" t="s">
        <v>34</v>
      </c>
      <c r="P4227" s="1">
        <v>42178</v>
      </c>
      <c r="Q4227" t="b">
        <v>0</v>
      </c>
      <c r="R4227" t="b">
        <v>0</v>
      </c>
      <c r="S4227" t="b">
        <v>0</v>
      </c>
      <c r="T4227">
        <v>7</v>
      </c>
      <c r="U4227">
        <v>2</v>
      </c>
      <c r="V4227">
        <v>0</v>
      </c>
      <c r="W4227">
        <v>12</v>
      </c>
      <c r="X4227">
        <v>0</v>
      </c>
      <c r="Y4227">
        <v>1</v>
      </c>
      <c r="Z4227">
        <v>0</v>
      </c>
      <c r="AA4227">
        <v>0</v>
      </c>
      <c r="AB4227">
        <v>1</v>
      </c>
      <c r="AC4227">
        <v>0</v>
      </c>
      <c r="AD4227">
        <v>1</v>
      </c>
      <c r="AE4227">
        <v>1240</v>
      </c>
      <c r="AF4227">
        <v>13</v>
      </c>
      <c r="AG4227">
        <v>4347</v>
      </c>
      <c r="AH4227">
        <v>1157</v>
      </c>
      <c r="AI4227">
        <v>8</v>
      </c>
      <c r="AN4227">
        <v>23.41</v>
      </c>
      <c r="AP4227" t="s">
        <v>59</v>
      </c>
      <c r="AS4227">
        <v>46</v>
      </c>
      <c r="AU4227">
        <v>32964</v>
      </c>
      <c r="AV4227">
        <v>1636</v>
      </c>
      <c r="AW4227">
        <v>22</v>
      </c>
      <c r="AX4227">
        <v>18</v>
      </c>
      <c r="AZ4227">
        <v>0</v>
      </c>
      <c r="BA4227">
        <v>11013</v>
      </c>
      <c r="BB4227">
        <f t="shared" si="357"/>
        <v>1432</v>
      </c>
      <c r="BD4227" t="e">
        <f t="shared" ref="BD4227:BD4290" si="358">_xlfn.IFS(BC4227="A",1,BC4227="B",2,BC4227="C",3,BC4227="X",4)</f>
        <v>#N/A</v>
      </c>
      <c r="BE4227">
        <f t="shared" ref="BE4227:BE4290" si="359">IF(M4227=TRUE,1,0)</f>
        <v>0</v>
      </c>
    </row>
    <row r="4228" spans="1:57" x14ac:dyDescent="0.25">
      <c r="A4228" t="s">
        <v>7671</v>
      </c>
      <c r="B4228" t="s">
        <v>7540</v>
      </c>
      <c r="C4228" t="s">
        <v>7541</v>
      </c>
      <c r="D4228" t="s">
        <v>55</v>
      </c>
      <c r="E4228" t="s">
        <v>56</v>
      </c>
      <c r="F4228" s="1">
        <v>42159</v>
      </c>
      <c r="G4228" s="1">
        <v>42158</v>
      </c>
      <c r="H4228" s="1">
        <v>42159</v>
      </c>
      <c r="I4228">
        <v>0</v>
      </c>
      <c r="J4228">
        <v>1054</v>
      </c>
      <c r="K4228">
        <v>1054</v>
      </c>
      <c r="L4228">
        <v>10739</v>
      </c>
      <c r="M4228" t="b">
        <v>1</v>
      </c>
      <c r="O4228" t="s">
        <v>34</v>
      </c>
      <c r="P4228" s="1">
        <v>42160</v>
      </c>
      <c r="Q4228" t="b">
        <v>0</v>
      </c>
      <c r="R4228" t="b">
        <v>0</v>
      </c>
      <c r="S4228" t="b">
        <v>0</v>
      </c>
      <c r="T4228">
        <v>8</v>
      </c>
      <c r="U4228">
        <v>2</v>
      </c>
      <c r="V4228">
        <v>0</v>
      </c>
      <c r="W4228">
        <v>33</v>
      </c>
      <c r="X4228">
        <v>1</v>
      </c>
      <c r="Y4228">
        <v>4</v>
      </c>
      <c r="Z4228">
        <v>0</v>
      </c>
      <c r="AA4228">
        <v>2</v>
      </c>
      <c r="AB4228">
        <v>4</v>
      </c>
      <c r="AC4228">
        <v>0</v>
      </c>
      <c r="AD4228">
        <v>0</v>
      </c>
      <c r="AE4228">
        <v>1132</v>
      </c>
      <c r="AF4228">
        <v>13</v>
      </c>
      <c r="AG4228">
        <v>2755</v>
      </c>
      <c r="AH4228">
        <v>945</v>
      </c>
      <c r="AI4228">
        <v>0</v>
      </c>
      <c r="AN4228">
        <v>23.65</v>
      </c>
      <c r="AP4228" t="s">
        <v>59</v>
      </c>
      <c r="AS4228">
        <v>33</v>
      </c>
      <c r="AU4228">
        <v>38252</v>
      </c>
      <c r="AV4228">
        <v>6678</v>
      </c>
      <c r="AW4228">
        <v>22</v>
      </c>
      <c r="AX4228">
        <v>20</v>
      </c>
      <c r="AZ4228">
        <v>0</v>
      </c>
      <c r="BA4228">
        <v>10739</v>
      </c>
      <c r="BB4228">
        <f t="shared" si="357"/>
        <v>1706</v>
      </c>
      <c r="BD4228" t="e">
        <f t="shared" si="358"/>
        <v>#N/A</v>
      </c>
      <c r="BE4228">
        <f t="shared" si="359"/>
        <v>1</v>
      </c>
    </row>
    <row r="4229" spans="1:57" x14ac:dyDescent="0.25">
      <c r="A4229" t="s">
        <v>7673</v>
      </c>
      <c r="B4229" t="s">
        <v>7540</v>
      </c>
      <c r="C4229" t="s">
        <v>7541</v>
      </c>
      <c r="D4229" t="s">
        <v>55</v>
      </c>
      <c r="E4229" t="s">
        <v>56</v>
      </c>
      <c r="F4229" s="1">
        <v>42143</v>
      </c>
      <c r="G4229" s="1">
        <v>42139</v>
      </c>
      <c r="H4229" s="1">
        <v>42143</v>
      </c>
      <c r="I4229">
        <v>0</v>
      </c>
      <c r="J4229">
        <v>739</v>
      </c>
      <c r="K4229">
        <v>739</v>
      </c>
      <c r="L4229">
        <v>10424</v>
      </c>
      <c r="M4229" t="b">
        <v>0</v>
      </c>
      <c r="O4229" t="s">
        <v>34</v>
      </c>
      <c r="P4229" s="1">
        <v>42143</v>
      </c>
      <c r="Q4229" t="b">
        <v>0</v>
      </c>
      <c r="R4229" t="b">
        <v>0</v>
      </c>
      <c r="S4229" t="b">
        <v>0</v>
      </c>
      <c r="T4229">
        <v>6</v>
      </c>
      <c r="U4229">
        <v>2</v>
      </c>
      <c r="V4229">
        <v>0</v>
      </c>
      <c r="W4229">
        <v>23</v>
      </c>
      <c r="X4229">
        <v>1</v>
      </c>
      <c r="Y4229">
        <v>3</v>
      </c>
      <c r="Z4229">
        <v>0</v>
      </c>
      <c r="AA4229">
        <v>0</v>
      </c>
      <c r="AB4229">
        <v>0</v>
      </c>
      <c r="AC4229">
        <v>4</v>
      </c>
      <c r="AD4229">
        <v>0</v>
      </c>
      <c r="AE4229">
        <v>1189</v>
      </c>
      <c r="AF4229">
        <v>10</v>
      </c>
      <c r="AG4229">
        <v>3402</v>
      </c>
      <c r="AH4229">
        <v>1101</v>
      </c>
      <c r="AI4229">
        <v>0</v>
      </c>
      <c r="AN4229">
        <v>23.4</v>
      </c>
      <c r="AP4229" t="s">
        <v>59</v>
      </c>
      <c r="AS4229">
        <v>55</v>
      </c>
      <c r="AU4229">
        <v>42348</v>
      </c>
      <c r="AV4229">
        <v>2865</v>
      </c>
      <c r="AW4229">
        <v>23</v>
      </c>
      <c r="AX4229">
        <v>19</v>
      </c>
      <c r="AZ4229">
        <v>0</v>
      </c>
      <c r="BA4229">
        <v>10424</v>
      </c>
      <c r="BB4229">
        <f t="shared" si="357"/>
        <v>2021</v>
      </c>
      <c r="BD4229" t="e">
        <f t="shared" si="358"/>
        <v>#N/A</v>
      </c>
      <c r="BE4229">
        <f t="shared" si="359"/>
        <v>0</v>
      </c>
    </row>
    <row r="4230" spans="1:57" x14ac:dyDescent="0.25">
      <c r="A4230" t="s">
        <v>7675</v>
      </c>
      <c r="B4230" t="s">
        <v>7540</v>
      </c>
      <c r="C4230" t="s">
        <v>7541</v>
      </c>
      <c r="D4230" t="s">
        <v>55</v>
      </c>
      <c r="E4230" t="s">
        <v>56</v>
      </c>
      <c r="F4230" s="1">
        <v>42125</v>
      </c>
      <c r="G4230" s="1">
        <v>42123</v>
      </c>
      <c r="H4230" s="1">
        <v>42124</v>
      </c>
      <c r="I4230">
        <v>0</v>
      </c>
      <c r="J4230">
        <v>482</v>
      </c>
      <c r="K4230">
        <v>482</v>
      </c>
      <c r="L4230">
        <v>10167</v>
      </c>
      <c r="M4230" t="b">
        <v>0</v>
      </c>
      <c r="O4230" t="s">
        <v>34</v>
      </c>
      <c r="P4230" s="1">
        <v>42125</v>
      </c>
      <c r="Q4230" t="b">
        <v>0</v>
      </c>
      <c r="R4230" t="b">
        <v>0</v>
      </c>
      <c r="S4230" t="b">
        <v>0</v>
      </c>
      <c r="T4230">
        <v>3</v>
      </c>
      <c r="U4230">
        <v>0</v>
      </c>
      <c r="V4230">
        <v>0</v>
      </c>
      <c r="W4230">
        <v>14</v>
      </c>
      <c r="X4230">
        <v>0</v>
      </c>
      <c r="Y4230">
        <v>2</v>
      </c>
      <c r="Z4230">
        <v>0</v>
      </c>
      <c r="AA4230">
        <v>0</v>
      </c>
      <c r="AB4230">
        <v>1</v>
      </c>
      <c r="AC4230">
        <v>0</v>
      </c>
      <c r="AD4230">
        <v>0</v>
      </c>
      <c r="AE4230">
        <v>1317</v>
      </c>
      <c r="AF4230">
        <v>9</v>
      </c>
      <c r="AG4230">
        <v>3289</v>
      </c>
      <c r="AH4230">
        <v>1103</v>
      </c>
      <c r="AI4230">
        <v>0</v>
      </c>
      <c r="AN4230">
        <v>23.6</v>
      </c>
      <c r="AP4230" t="s">
        <v>59</v>
      </c>
      <c r="AS4230">
        <v>24</v>
      </c>
      <c r="AU4230">
        <v>33949</v>
      </c>
      <c r="AV4230">
        <v>1367</v>
      </c>
      <c r="AW4230">
        <v>22</v>
      </c>
      <c r="AX4230">
        <v>18</v>
      </c>
      <c r="AZ4230">
        <v>0</v>
      </c>
      <c r="BA4230">
        <v>10167</v>
      </c>
      <c r="BB4230">
        <f t="shared" si="357"/>
        <v>2278</v>
      </c>
      <c r="BD4230" t="e">
        <f t="shared" si="358"/>
        <v>#N/A</v>
      </c>
      <c r="BE4230">
        <f t="shared" si="359"/>
        <v>0</v>
      </c>
    </row>
    <row r="4231" spans="1:57" x14ac:dyDescent="0.25">
      <c r="A4231" t="s">
        <v>7677</v>
      </c>
      <c r="B4231" t="s">
        <v>7540</v>
      </c>
      <c r="C4231" t="s">
        <v>7541</v>
      </c>
      <c r="D4231" t="s">
        <v>55</v>
      </c>
      <c r="E4231" t="s">
        <v>56</v>
      </c>
      <c r="F4231" s="1">
        <v>42109</v>
      </c>
      <c r="G4231" s="1">
        <v>42105</v>
      </c>
      <c r="H4231" s="1">
        <v>42109</v>
      </c>
      <c r="I4231">
        <v>0</v>
      </c>
      <c r="J4231">
        <v>253</v>
      </c>
      <c r="K4231">
        <v>253</v>
      </c>
      <c r="L4231">
        <v>9938</v>
      </c>
      <c r="M4231" t="b">
        <v>0</v>
      </c>
      <c r="O4231" t="s">
        <v>34</v>
      </c>
      <c r="P4231" s="1">
        <v>42109</v>
      </c>
      <c r="Q4231" t="b">
        <v>0</v>
      </c>
      <c r="R4231" t="b">
        <v>0</v>
      </c>
      <c r="S4231" t="b">
        <v>0</v>
      </c>
      <c r="T4231">
        <v>5</v>
      </c>
      <c r="U4231">
        <v>1</v>
      </c>
      <c r="V4231">
        <v>0</v>
      </c>
      <c r="W4231">
        <v>8</v>
      </c>
      <c r="X4231">
        <v>0</v>
      </c>
      <c r="Y4231">
        <v>1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1369</v>
      </c>
      <c r="AF4231">
        <v>11</v>
      </c>
      <c r="AG4231">
        <v>3518</v>
      </c>
      <c r="AH4231">
        <v>1173</v>
      </c>
      <c r="AI4231">
        <v>0</v>
      </c>
      <c r="AN4231">
        <v>23.83</v>
      </c>
      <c r="AP4231" t="s">
        <v>59</v>
      </c>
      <c r="AS4231">
        <v>20</v>
      </c>
      <c r="AU4231">
        <v>25318</v>
      </c>
      <c r="AV4231">
        <v>2453</v>
      </c>
      <c r="AW4231">
        <v>22</v>
      </c>
      <c r="AX4231">
        <v>18</v>
      </c>
      <c r="AZ4231">
        <v>0</v>
      </c>
      <c r="BA4231">
        <v>9938</v>
      </c>
      <c r="BB4231">
        <f t="shared" si="357"/>
        <v>2507</v>
      </c>
      <c r="BD4231" t="e">
        <f t="shared" si="358"/>
        <v>#N/A</v>
      </c>
      <c r="BE4231">
        <f t="shared" si="359"/>
        <v>0</v>
      </c>
    </row>
    <row r="4232" spans="1:57" x14ac:dyDescent="0.25">
      <c r="A4232" t="s">
        <v>7679</v>
      </c>
      <c r="B4232" t="s">
        <v>7540</v>
      </c>
      <c r="C4232" t="s">
        <v>7541</v>
      </c>
      <c r="D4232" t="s">
        <v>55</v>
      </c>
      <c r="E4232" t="s">
        <v>56</v>
      </c>
      <c r="F4232" s="1">
        <v>42090</v>
      </c>
      <c r="G4232" s="1">
        <v>42088</v>
      </c>
      <c r="H4232" s="1">
        <v>42089</v>
      </c>
      <c r="I4232">
        <v>0</v>
      </c>
      <c r="J4232">
        <v>1024</v>
      </c>
      <c r="K4232">
        <v>1024</v>
      </c>
      <c r="L4232">
        <v>9685</v>
      </c>
      <c r="M4232" t="b">
        <v>1</v>
      </c>
      <c r="O4232" t="s">
        <v>34</v>
      </c>
      <c r="P4232" s="1">
        <v>42090</v>
      </c>
      <c r="Q4232" t="b">
        <v>0</v>
      </c>
      <c r="R4232" t="b">
        <v>0</v>
      </c>
      <c r="S4232" t="b">
        <v>0</v>
      </c>
      <c r="T4232">
        <v>5</v>
      </c>
      <c r="U4232">
        <v>1</v>
      </c>
      <c r="V4232">
        <v>0</v>
      </c>
      <c r="W4232">
        <v>18</v>
      </c>
      <c r="X4232">
        <v>0</v>
      </c>
      <c r="Y4232">
        <v>3</v>
      </c>
      <c r="Z4232">
        <v>0</v>
      </c>
      <c r="AA4232">
        <v>0</v>
      </c>
      <c r="AB4232">
        <v>5</v>
      </c>
      <c r="AC4232">
        <v>0</v>
      </c>
      <c r="AD4232">
        <v>0</v>
      </c>
      <c r="AE4232">
        <v>1336</v>
      </c>
      <c r="AF4232">
        <v>11</v>
      </c>
      <c r="AG4232">
        <v>3446</v>
      </c>
      <c r="AH4232">
        <v>1229</v>
      </c>
      <c r="AI4232">
        <v>1</v>
      </c>
      <c r="AN4232">
        <v>23.1</v>
      </c>
      <c r="AP4232" t="s">
        <v>59</v>
      </c>
      <c r="AS4232">
        <v>20</v>
      </c>
      <c r="AU4232">
        <v>31786</v>
      </c>
      <c r="AV4232">
        <v>2173</v>
      </c>
      <c r="AW4232">
        <v>22</v>
      </c>
      <c r="AX4232">
        <v>18</v>
      </c>
      <c r="AZ4232">
        <v>0</v>
      </c>
      <c r="BA4232">
        <v>9685</v>
      </c>
      <c r="BB4232">
        <f t="shared" si="357"/>
        <v>2760</v>
      </c>
      <c r="BD4232" t="e">
        <f t="shared" si="358"/>
        <v>#N/A</v>
      </c>
      <c r="BE4232">
        <f t="shared" si="359"/>
        <v>1</v>
      </c>
    </row>
    <row r="4233" spans="1:57" x14ac:dyDescent="0.25">
      <c r="A4233" t="s">
        <v>7681</v>
      </c>
      <c r="B4233" t="s">
        <v>7540</v>
      </c>
      <c r="C4233" t="s">
        <v>7541</v>
      </c>
      <c r="D4233" t="s">
        <v>55</v>
      </c>
      <c r="E4233" t="s">
        <v>56</v>
      </c>
      <c r="F4233" s="1">
        <v>42070</v>
      </c>
      <c r="G4233" s="1">
        <v>42068</v>
      </c>
      <c r="H4233" s="1">
        <v>42070</v>
      </c>
      <c r="I4233">
        <v>0</v>
      </c>
      <c r="J4233">
        <v>754</v>
      </c>
      <c r="K4233">
        <v>754</v>
      </c>
      <c r="L4233">
        <v>9415</v>
      </c>
      <c r="M4233" t="b">
        <v>0</v>
      </c>
      <c r="O4233" t="s">
        <v>34</v>
      </c>
      <c r="P4233" s="1">
        <v>42070</v>
      </c>
      <c r="Q4233" t="b">
        <v>0</v>
      </c>
      <c r="R4233" t="b">
        <v>0</v>
      </c>
      <c r="S4233" t="b">
        <v>0</v>
      </c>
      <c r="T4233">
        <v>5</v>
      </c>
      <c r="U4233">
        <v>1</v>
      </c>
      <c r="V4233">
        <v>0</v>
      </c>
      <c r="W4233">
        <v>14</v>
      </c>
      <c r="X4233">
        <v>1</v>
      </c>
      <c r="Y4233">
        <v>2</v>
      </c>
      <c r="Z4233">
        <v>0</v>
      </c>
      <c r="AA4233">
        <v>0</v>
      </c>
      <c r="AB4233">
        <v>2</v>
      </c>
      <c r="AC4233">
        <v>1</v>
      </c>
      <c r="AD4233">
        <v>0</v>
      </c>
      <c r="AE4233">
        <v>1221</v>
      </c>
      <c r="AF4233">
        <v>10</v>
      </c>
      <c r="AG4233">
        <v>3180</v>
      </c>
      <c r="AH4233">
        <v>1023</v>
      </c>
      <c r="AI4233">
        <v>0</v>
      </c>
      <c r="AN4233">
        <v>23.99</v>
      </c>
      <c r="AP4233" t="s">
        <v>59</v>
      </c>
      <c r="AS4233">
        <v>32</v>
      </c>
      <c r="AU4233">
        <v>13510</v>
      </c>
      <c r="AV4233">
        <v>511</v>
      </c>
      <c r="AW4233">
        <v>21</v>
      </c>
      <c r="AX4233">
        <v>16</v>
      </c>
      <c r="AZ4233">
        <v>0</v>
      </c>
      <c r="BA4233">
        <v>9415</v>
      </c>
      <c r="BB4233">
        <f t="shared" si="357"/>
        <v>3030</v>
      </c>
      <c r="BD4233" t="e">
        <f t="shared" si="358"/>
        <v>#N/A</v>
      </c>
      <c r="BE4233">
        <f t="shared" si="359"/>
        <v>0</v>
      </c>
    </row>
    <row r="4234" spans="1:57" x14ac:dyDescent="0.25">
      <c r="A4234" t="s">
        <v>7683</v>
      </c>
      <c r="B4234" t="s">
        <v>7540</v>
      </c>
      <c r="C4234" t="s">
        <v>7541</v>
      </c>
      <c r="D4234" t="s">
        <v>55</v>
      </c>
      <c r="E4234" t="s">
        <v>56</v>
      </c>
      <c r="F4234" s="1">
        <v>42053</v>
      </c>
      <c r="G4234" s="1">
        <v>42051</v>
      </c>
      <c r="H4234" s="1">
        <v>42052</v>
      </c>
      <c r="I4234">
        <v>0</v>
      </c>
      <c r="J4234">
        <v>498</v>
      </c>
      <c r="K4234">
        <v>498</v>
      </c>
      <c r="L4234">
        <v>9159</v>
      </c>
      <c r="M4234" t="b">
        <v>0</v>
      </c>
      <c r="O4234" t="s">
        <v>34</v>
      </c>
      <c r="P4234" s="1">
        <v>42053</v>
      </c>
      <c r="Q4234" t="b">
        <v>0</v>
      </c>
      <c r="R4234" t="b">
        <v>0</v>
      </c>
      <c r="S4234" t="b">
        <v>0</v>
      </c>
      <c r="T4234">
        <v>4</v>
      </c>
      <c r="U4234">
        <v>1</v>
      </c>
      <c r="V4234">
        <v>0</v>
      </c>
      <c r="W4234">
        <v>10</v>
      </c>
      <c r="X4234">
        <v>0</v>
      </c>
      <c r="Y4234">
        <v>2</v>
      </c>
      <c r="Z4234">
        <v>0</v>
      </c>
      <c r="AA4234">
        <v>0</v>
      </c>
      <c r="AB4234">
        <v>4</v>
      </c>
      <c r="AC4234">
        <v>0</v>
      </c>
      <c r="AD4234">
        <v>0</v>
      </c>
      <c r="AE4234">
        <v>1122</v>
      </c>
      <c r="AF4234">
        <v>10</v>
      </c>
      <c r="AG4234">
        <v>3151</v>
      </c>
      <c r="AH4234">
        <v>959</v>
      </c>
      <c r="AI4234">
        <v>1</v>
      </c>
      <c r="AN4234">
        <v>23.27</v>
      </c>
      <c r="AP4234" t="s">
        <v>59</v>
      </c>
      <c r="AS4234">
        <v>37</v>
      </c>
      <c r="AU4234">
        <v>15298</v>
      </c>
      <c r="AV4234">
        <v>809</v>
      </c>
      <c r="AW4234">
        <v>21</v>
      </c>
      <c r="AX4234">
        <v>17</v>
      </c>
      <c r="AZ4234">
        <v>0</v>
      </c>
      <c r="BA4234">
        <v>9159</v>
      </c>
      <c r="BB4234">
        <f t="shared" si="357"/>
        <v>3286</v>
      </c>
      <c r="BD4234" t="e">
        <f t="shared" si="358"/>
        <v>#N/A</v>
      </c>
      <c r="BE4234">
        <f t="shared" si="359"/>
        <v>0</v>
      </c>
    </row>
    <row r="4235" spans="1:57" x14ac:dyDescent="0.25">
      <c r="A4235" t="s">
        <v>7685</v>
      </c>
      <c r="B4235" t="s">
        <v>7540</v>
      </c>
      <c r="C4235" t="s">
        <v>7541</v>
      </c>
      <c r="D4235" t="s">
        <v>55</v>
      </c>
      <c r="E4235" t="s">
        <v>56</v>
      </c>
      <c r="F4235" s="1">
        <v>42040</v>
      </c>
      <c r="G4235" s="1">
        <v>42035</v>
      </c>
      <c r="H4235" s="1">
        <v>42039</v>
      </c>
      <c r="I4235">
        <v>0</v>
      </c>
      <c r="J4235">
        <v>257</v>
      </c>
      <c r="K4235">
        <v>257</v>
      </c>
      <c r="L4235">
        <v>8918</v>
      </c>
      <c r="M4235" t="b">
        <v>0</v>
      </c>
      <c r="O4235" t="s">
        <v>34</v>
      </c>
      <c r="P4235" s="1">
        <v>42040</v>
      </c>
      <c r="Q4235" t="b">
        <v>0</v>
      </c>
      <c r="R4235" t="b">
        <v>0</v>
      </c>
      <c r="S4235" t="b">
        <v>0</v>
      </c>
      <c r="T4235">
        <v>3</v>
      </c>
      <c r="U4235">
        <v>1</v>
      </c>
      <c r="V4235">
        <v>0</v>
      </c>
      <c r="W4235">
        <v>7</v>
      </c>
      <c r="X4235">
        <v>0</v>
      </c>
      <c r="Y4235">
        <v>1</v>
      </c>
      <c r="Z4235">
        <v>0</v>
      </c>
      <c r="AA4235">
        <v>0</v>
      </c>
      <c r="AB4235">
        <v>7</v>
      </c>
      <c r="AC4235">
        <v>2</v>
      </c>
      <c r="AD4235">
        <v>1</v>
      </c>
      <c r="AE4235">
        <v>995</v>
      </c>
      <c r="AF4235">
        <v>8</v>
      </c>
      <c r="AG4235">
        <v>2657</v>
      </c>
      <c r="AH4235">
        <v>869</v>
      </c>
      <c r="AI4235">
        <v>0</v>
      </c>
      <c r="AN4235">
        <v>23.42</v>
      </c>
      <c r="AP4235" t="s">
        <v>59</v>
      </c>
      <c r="AS4235">
        <v>17</v>
      </c>
      <c r="AU4235">
        <v>10173</v>
      </c>
      <c r="AV4235">
        <v>350</v>
      </c>
      <c r="AW4235">
        <v>21</v>
      </c>
      <c r="AX4235">
        <v>16</v>
      </c>
      <c r="AZ4235">
        <v>0</v>
      </c>
      <c r="BA4235">
        <v>8918</v>
      </c>
      <c r="BB4235">
        <f t="shared" si="357"/>
        <v>3527</v>
      </c>
      <c r="BD4235" t="e">
        <f t="shared" si="358"/>
        <v>#N/A</v>
      </c>
      <c r="BE4235">
        <f t="shared" si="359"/>
        <v>0</v>
      </c>
    </row>
    <row r="4236" spans="1:57" x14ac:dyDescent="0.25">
      <c r="A4236" t="s">
        <v>7687</v>
      </c>
      <c r="B4236" t="s">
        <v>7540</v>
      </c>
      <c r="C4236" t="s">
        <v>7541</v>
      </c>
      <c r="D4236" t="s">
        <v>55</v>
      </c>
      <c r="E4236" t="s">
        <v>56</v>
      </c>
      <c r="F4236" s="1">
        <v>42020</v>
      </c>
      <c r="G4236" s="1">
        <v>42017</v>
      </c>
      <c r="H4236" s="1">
        <v>42019</v>
      </c>
      <c r="I4236">
        <v>0</v>
      </c>
      <c r="J4236">
        <v>1136</v>
      </c>
      <c r="K4236">
        <v>1136</v>
      </c>
      <c r="L4236">
        <v>8661</v>
      </c>
      <c r="M4236" t="b">
        <v>1</v>
      </c>
      <c r="O4236" t="s">
        <v>34</v>
      </c>
      <c r="P4236" s="1">
        <v>42020</v>
      </c>
      <c r="Q4236" t="b">
        <v>0</v>
      </c>
      <c r="R4236" t="b">
        <v>0</v>
      </c>
      <c r="S4236" t="b">
        <v>0</v>
      </c>
      <c r="T4236">
        <v>4</v>
      </c>
      <c r="U4236">
        <v>1</v>
      </c>
      <c r="V4236">
        <v>0</v>
      </c>
      <c r="W4236">
        <v>29</v>
      </c>
      <c r="X4236">
        <v>1</v>
      </c>
      <c r="Y4236">
        <v>7</v>
      </c>
      <c r="Z4236">
        <v>0</v>
      </c>
      <c r="AA4236">
        <v>0</v>
      </c>
      <c r="AB4236">
        <v>0</v>
      </c>
      <c r="AC4236">
        <v>1</v>
      </c>
      <c r="AD4236">
        <v>1</v>
      </c>
      <c r="AE4236">
        <v>1033</v>
      </c>
      <c r="AF4236">
        <v>7</v>
      </c>
      <c r="AG4236">
        <v>2706</v>
      </c>
      <c r="AH4236">
        <v>845</v>
      </c>
      <c r="AI4236">
        <v>2</v>
      </c>
      <c r="AN4236">
        <v>23.45</v>
      </c>
      <c r="AP4236" t="s">
        <v>59</v>
      </c>
      <c r="AS4236">
        <v>19</v>
      </c>
      <c r="AU4236">
        <v>34144</v>
      </c>
      <c r="AV4236">
        <v>905</v>
      </c>
      <c r="AW4236">
        <v>22</v>
      </c>
      <c r="AX4236">
        <v>17</v>
      </c>
      <c r="AZ4236">
        <v>0</v>
      </c>
      <c r="BA4236">
        <v>8661</v>
      </c>
      <c r="BB4236">
        <f t="shared" si="357"/>
        <v>3784</v>
      </c>
      <c r="BD4236" t="e">
        <f t="shared" si="358"/>
        <v>#N/A</v>
      </c>
      <c r="BE4236">
        <f t="shared" si="359"/>
        <v>1</v>
      </c>
    </row>
    <row r="4237" spans="1:57" x14ac:dyDescent="0.25">
      <c r="A4237" t="s">
        <v>7689</v>
      </c>
      <c r="B4237" t="s">
        <v>7540</v>
      </c>
      <c r="C4237" t="s">
        <v>7541</v>
      </c>
      <c r="D4237" t="s">
        <v>55</v>
      </c>
      <c r="E4237" t="s">
        <v>56</v>
      </c>
      <c r="F4237" s="1">
        <v>42003</v>
      </c>
      <c r="G4237" s="1">
        <v>41999</v>
      </c>
      <c r="H4237" s="1">
        <v>42002</v>
      </c>
      <c r="I4237">
        <v>0</v>
      </c>
      <c r="J4237">
        <v>888</v>
      </c>
      <c r="K4237">
        <v>888</v>
      </c>
      <c r="L4237">
        <v>8413</v>
      </c>
      <c r="M4237" t="b">
        <v>0</v>
      </c>
      <c r="O4237" t="s">
        <v>34</v>
      </c>
      <c r="P4237" s="1">
        <v>42003</v>
      </c>
      <c r="Q4237" t="b">
        <v>0</v>
      </c>
      <c r="R4237" t="b">
        <v>0</v>
      </c>
      <c r="S4237" t="b">
        <v>0</v>
      </c>
      <c r="T4237">
        <v>2</v>
      </c>
      <c r="U4237">
        <v>1</v>
      </c>
      <c r="V4237">
        <v>0</v>
      </c>
      <c r="W4237">
        <v>17</v>
      </c>
      <c r="X4237">
        <v>0</v>
      </c>
      <c r="Y4237">
        <v>6</v>
      </c>
      <c r="Z4237">
        <v>0</v>
      </c>
      <c r="AA4237">
        <v>0</v>
      </c>
      <c r="AB4237">
        <v>4</v>
      </c>
      <c r="AC4237">
        <v>0</v>
      </c>
      <c r="AD4237">
        <v>0</v>
      </c>
      <c r="AE4237">
        <v>989</v>
      </c>
      <c r="AF4237">
        <v>8</v>
      </c>
      <c r="AG4237">
        <v>2361</v>
      </c>
      <c r="AH4237">
        <v>844</v>
      </c>
      <c r="AI4237">
        <v>2</v>
      </c>
      <c r="AN4237">
        <v>23.01</v>
      </c>
      <c r="AP4237" t="s">
        <v>59</v>
      </c>
      <c r="AS4237">
        <v>20</v>
      </c>
      <c r="AU4237">
        <v>35887</v>
      </c>
      <c r="AV4237">
        <v>1312</v>
      </c>
      <c r="AW4237">
        <v>22</v>
      </c>
      <c r="AX4237">
        <v>18</v>
      </c>
      <c r="AZ4237">
        <v>0</v>
      </c>
      <c r="BA4237">
        <v>8413</v>
      </c>
      <c r="BB4237">
        <f t="shared" si="357"/>
        <v>4032</v>
      </c>
      <c r="BD4237" t="e">
        <f t="shared" si="358"/>
        <v>#N/A</v>
      </c>
      <c r="BE4237">
        <f t="shared" si="359"/>
        <v>0</v>
      </c>
    </row>
    <row r="4238" spans="1:57" x14ac:dyDescent="0.25">
      <c r="A4238" t="s">
        <v>7691</v>
      </c>
      <c r="B4238" t="s">
        <v>7540</v>
      </c>
      <c r="C4238" t="s">
        <v>7541</v>
      </c>
      <c r="D4238" t="s">
        <v>55</v>
      </c>
      <c r="E4238" t="s">
        <v>56</v>
      </c>
      <c r="F4238" s="1">
        <v>41974</v>
      </c>
      <c r="G4238" s="1">
        <v>41969</v>
      </c>
      <c r="H4238" s="1">
        <v>41971</v>
      </c>
      <c r="I4238">
        <v>0</v>
      </c>
      <c r="J4238">
        <v>575</v>
      </c>
      <c r="K4238">
        <v>575</v>
      </c>
      <c r="L4238">
        <v>8100</v>
      </c>
      <c r="M4238" t="b">
        <v>0</v>
      </c>
      <c r="O4238" t="s">
        <v>34</v>
      </c>
      <c r="P4238" s="1">
        <v>41974</v>
      </c>
      <c r="Q4238" t="b">
        <v>0</v>
      </c>
      <c r="R4238" t="b">
        <v>0</v>
      </c>
      <c r="S4238" t="b">
        <v>0</v>
      </c>
      <c r="T4238">
        <v>4</v>
      </c>
      <c r="U4238">
        <v>1</v>
      </c>
      <c r="V4238">
        <v>0</v>
      </c>
      <c r="W4238">
        <v>12</v>
      </c>
      <c r="X4238">
        <v>0</v>
      </c>
      <c r="Y4238">
        <v>2</v>
      </c>
      <c r="Z4238">
        <v>0</v>
      </c>
      <c r="AA4238">
        <v>0</v>
      </c>
      <c r="AB4238">
        <v>2</v>
      </c>
      <c r="AC4238">
        <v>1</v>
      </c>
      <c r="AD4238">
        <v>1</v>
      </c>
      <c r="AE4238">
        <v>1021</v>
      </c>
      <c r="AF4238">
        <v>8</v>
      </c>
      <c r="AG4238">
        <v>2609</v>
      </c>
      <c r="AH4238">
        <v>873</v>
      </c>
      <c r="AI4238">
        <v>0</v>
      </c>
      <c r="AN4238">
        <v>22.5</v>
      </c>
      <c r="AP4238" t="s">
        <v>59</v>
      </c>
      <c r="AS4238">
        <v>27</v>
      </c>
      <c r="AU4238">
        <v>17483</v>
      </c>
      <c r="AV4238">
        <v>1109</v>
      </c>
      <c r="AW4238">
        <v>21</v>
      </c>
      <c r="AX4238">
        <v>17</v>
      </c>
      <c r="AZ4238">
        <v>0</v>
      </c>
      <c r="BA4238">
        <v>8100</v>
      </c>
      <c r="BB4238">
        <f t="shared" si="357"/>
        <v>4345</v>
      </c>
      <c r="BD4238" t="e">
        <f t="shared" si="358"/>
        <v>#N/A</v>
      </c>
      <c r="BE4238">
        <f t="shared" si="359"/>
        <v>0</v>
      </c>
    </row>
    <row r="4239" spans="1:57" x14ac:dyDescent="0.25">
      <c r="A4239" t="s">
        <v>7693</v>
      </c>
      <c r="B4239" t="s">
        <v>7540</v>
      </c>
      <c r="C4239" t="s">
        <v>7541</v>
      </c>
      <c r="D4239" t="s">
        <v>55</v>
      </c>
      <c r="E4239" t="s">
        <v>56</v>
      </c>
      <c r="F4239" s="1">
        <v>41954</v>
      </c>
      <c r="G4239" s="1">
        <v>41951</v>
      </c>
      <c r="H4239" s="1">
        <v>41953</v>
      </c>
      <c r="I4239">
        <v>0</v>
      </c>
      <c r="J4239">
        <v>296</v>
      </c>
      <c r="K4239">
        <v>296</v>
      </c>
      <c r="L4239">
        <v>7821</v>
      </c>
      <c r="M4239" t="b">
        <v>0</v>
      </c>
      <c r="O4239" t="s">
        <v>34</v>
      </c>
      <c r="P4239" s="1">
        <v>41954</v>
      </c>
      <c r="Q4239" t="b">
        <v>0</v>
      </c>
      <c r="R4239" t="b">
        <v>0</v>
      </c>
      <c r="S4239" t="b">
        <v>0</v>
      </c>
      <c r="T4239">
        <v>3</v>
      </c>
      <c r="U4239">
        <v>0</v>
      </c>
      <c r="V4239">
        <v>0</v>
      </c>
      <c r="W4239">
        <v>7</v>
      </c>
      <c r="X4239">
        <v>0</v>
      </c>
      <c r="Y4239">
        <v>1</v>
      </c>
      <c r="Z4239">
        <v>0</v>
      </c>
      <c r="AA4239">
        <v>0</v>
      </c>
      <c r="AB4239">
        <v>3</v>
      </c>
      <c r="AC4239">
        <v>1</v>
      </c>
      <c r="AD4239">
        <v>0</v>
      </c>
      <c r="AE4239">
        <v>977</v>
      </c>
      <c r="AF4239">
        <v>12</v>
      </c>
      <c r="AG4239">
        <v>2435</v>
      </c>
      <c r="AH4239">
        <v>808</v>
      </c>
      <c r="AI4239">
        <v>0</v>
      </c>
      <c r="AN4239">
        <v>23.58</v>
      </c>
      <c r="AP4239" t="s">
        <v>59</v>
      </c>
      <c r="AS4239">
        <v>13</v>
      </c>
      <c r="AU4239">
        <v>15043</v>
      </c>
      <c r="AV4239">
        <v>407</v>
      </c>
      <c r="AW4239">
        <v>21</v>
      </c>
      <c r="AX4239">
        <v>16</v>
      </c>
      <c r="AZ4239">
        <v>0</v>
      </c>
      <c r="BA4239">
        <v>7821</v>
      </c>
      <c r="BB4239">
        <f t="shared" si="357"/>
        <v>4624</v>
      </c>
      <c r="BD4239" t="e">
        <f t="shared" si="358"/>
        <v>#N/A</v>
      </c>
      <c r="BE4239">
        <f t="shared" si="359"/>
        <v>0</v>
      </c>
    </row>
    <row r="4240" spans="1:57" x14ac:dyDescent="0.25">
      <c r="A4240" t="s">
        <v>7695</v>
      </c>
      <c r="B4240" t="s">
        <v>7540</v>
      </c>
      <c r="C4240" t="s">
        <v>7541</v>
      </c>
      <c r="D4240" t="s">
        <v>55</v>
      </c>
      <c r="E4240" t="s">
        <v>56</v>
      </c>
      <c r="F4240" s="1">
        <v>41936</v>
      </c>
      <c r="G4240" s="1">
        <v>41933</v>
      </c>
      <c r="H4240" s="1">
        <v>41935</v>
      </c>
      <c r="I4240">
        <v>0</v>
      </c>
      <c r="J4240">
        <v>1172</v>
      </c>
      <c r="K4240">
        <v>1172</v>
      </c>
      <c r="L4240">
        <v>7525</v>
      </c>
      <c r="M4240" t="b">
        <v>1</v>
      </c>
      <c r="O4240" t="s">
        <v>34</v>
      </c>
      <c r="P4240" s="1">
        <v>41936</v>
      </c>
      <c r="Q4240" t="b">
        <v>0</v>
      </c>
      <c r="R4240" t="b">
        <v>0</v>
      </c>
      <c r="S4240" t="b">
        <v>0</v>
      </c>
      <c r="T4240">
        <v>4</v>
      </c>
      <c r="U4240">
        <v>1</v>
      </c>
      <c r="V4240">
        <v>0</v>
      </c>
      <c r="W4240">
        <v>26</v>
      </c>
      <c r="X4240">
        <v>1</v>
      </c>
      <c r="Y4240">
        <v>5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1228</v>
      </c>
      <c r="AF4240">
        <v>8</v>
      </c>
      <c r="AG4240">
        <v>2863</v>
      </c>
      <c r="AH4240">
        <v>1073</v>
      </c>
      <c r="AI4240">
        <v>0</v>
      </c>
      <c r="AN4240">
        <v>23.26</v>
      </c>
      <c r="AP4240" t="s">
        <v>59</v>
      </c>
      <c r="AS4240">
        <v>27</v>
      </c>
      <c r="AU4240">
        <v>28372</v>
      </c>
      <c r="AV4240">
        <v>1045</v>
      </c>
      <c r="AW4240">
        <v>22</v>
      </c>
      <c r="AX4240">
        <v>17</v>
      </c>
      <c r="AZ4240">
        <v>0</v>
      </c>
      <c r="BA4240">
        <v>7525</v>
      </c>
      <c r="BB4240">
        <f t="shared" si="357"/>
        <v>4920</v>
      </c>
      <c r="BD4240" t="e">
        <f t="shared" si="358"/>
        <v>#N/A</v>
      </c>
      <c r="BE4240">
        <f t="shared" si="359"/>
        <v>1</v>
      </c>
    </row>
    <row r="4241" spans="1:57" x14ac:dyDescent="0.25">
      <c r="A4241" t="s">
        <v>7697</v>
      </c>
      <c r="B4241" t="s">
        <v>7540</v>
      </c>
      <c r="C4241" t="s">
        <v>7541</v>
      </c>
      <c r="D4241" t="s">
        <v>55</v>
      </c>
      <c r="E4241" t="s">
        <v>56</v>
      </c>
      <c r="F4241" s="1">
        <v>41914</v>
      </c>
      <c r="G4241" s="1">
        <v>41912</v>
      </c>
      <c r="H4241" s="1">
        <v>41913</v>
      </c>
      <c r="I4241">
        <v>0</v>
      </c>
      <c r="J4241">
        <v>796</v>
      </c>
      <c r="K4241">
        <v>796</v>
      </c>
      <c r="L4241">
        <v>7149</v>
      </c>
      <c r="M4241" t="b">
        <v>0</v>
      </c>
      <c r="O4241" t="s">
        <v>34</v>
      </c>
      <c r="P4241" s="1">
        <v>41914</v>
      </c>
      <c r="Q4241" t="b">
        <v>0</v>
      </c>
      <c r="R4241" t="b">
        <v>0</v>
      </c>
      <c r="S4241" t="b">
        <v>0</v>
      </c>
      <c r="T4241">
        <v>7</v>
      </c>
      <c r="U4241">
        <v>1</v>
      </c>
      <c r="V4241">
        <v>0</v>
      </c>
      <c r="W4241">
        <v>26</v>
      </c>
      <c r="X4241">
        <v>1</v>
      </c>
      <c r="Y4241">
        <v>4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1192</v>
      </c>
      <c r="AF4241">
        <v>8</v>
      </c>
      <c r="AG4241">
        <v>2720</v>
      </c>
      <c r="AH4241">
        <v>893</v>
      </c>
      <c r="AI4241">
        <v>0</v>
      </c>
      <c r="AN4241">
        <v>23.74</v>
      </c>
      <c r="AP4241" t="s">
        <v>59</v>
      </c>
      <c r="AS4241">
        <v>22</v>
      </c>
      <c r="AU4241">
        <v>36572</v>
      </c>
      <c r="AV4241">
        <v>1730</v>
      </c>
      <c r="AW4241">
        <v>22</v>
      </c>
      <c r="AX4241">
        <v>18</v>
      </c>
      <c r="AZ4241">
        <v>0</v>
      </c>
      <c r="BA4241">
        <v>7149</v>
      </c>
      <c r="BB4241">
        <f t="shared" si="357"/>
        <v>5296</v>
      </c>
      <c r="BD4241" t="e">
        <f t="shared" si="358"/>
        <v>#N/A</v>
      </c>
      <c r="BE4241">
        <f t="shared" si="359"/>
        <v>0</v>
      </c>
    </row>
    <row r="4242" spans="1:57" x14ac:dyDescent="0.25">
      <c r="A4242" t="s">
        <v>7699</v>
      </c>
      <c r="B4242" t="s">
        <v>7540</v>
      </c>
      <c r="C4242" t="s">
        <v>7541</v>
      </c>
      <c r="D4242" t="s">
        <v>55</v>
      </c>
      <c r="E4242" t="s">
        <v>56</v>
      </c>
      <c r="F4242" s="1">
        <v>41899</v>
      </c>
      <c r="G4242" s="1">
        <v>41896</v>
      </c>
      <c r="H4242" s="1">
        <v>41898</v>
      </c>
      <c r="I4242">
        <v>0</v>
      </c>
      <c r="J4242">
        <v>505</v>
      </c>
      <c r="K4242">
        <v>505</v>
      </c>
      <c r="L4242">
        <v>6858</v>
      </c>
      <c r="M4242" t="b">
        <v>0</v>
      </c>
      <c r="O4242" t="s">
        <v>34</v>
      </c>
      <c r="P4242" s="1">
        <v>41899</v>
      </c>
      <c r="Q4242" t="b">
        <v>0</v>
      </c>
      <c r="R4242" t="b">
        <v>0</v>
      </c>
      <c r="S4242" t="b">
        <v>0</v>
      </c>
      <c r="T4242">
        <v>5</v>
      </c>
      <c r="U4242">
        <v>2</v>
      </c>
      <c r="V4242">
        <v>0</v>
      </c>
      <c r="W4242">
        <v>24</v>
      </c>
      <c r="X4242">
        <v>1</v>
      </c>
      <c r="Y4242">
        <v>4</v>
      </c>
      <c r="Z4242">
        <v>0</v>
      </c>
      <c r="AA4242">
        <v>0</v>
      </c>
      <c r="AB4242">
        <v>2</v>
      </c>
      <c r="AC4242">
        <v>1</v>
      </c>
      <c r="AD4242">
        <v>0</v>
      </c>
      <c r="AE4242">
        <v>1237</v>
      </c>
      <c r="AF4242">
        <v>9</v>
      </c>
      <c r="AG4242">
        <v>3011</v>
      </c>
      <c r="AH4242">
        <v>1194</v>
      </c>
      <c r="AI4242">
        <v>0</v>
      </c>
      <c r="AN4242">
        <v>24.11</v>
      </c>
      <c r="AP4242" t="s">
        <v>59</v>
      </c>
      <c r="AS4242">
        <v>25</v>
      </c>
      <c r="AU4242">
        <v>26972</v>
      </c>
      <c r="AV4242">
        <v>2311</v>
      </c>
      <c r="AW4242">
        <v>22</v>
      </c>
      <c r="AX4242">
        <v>18</v>
      </c>
      <c r="AZ4242">
        <v>0</v>
      </c>
      <c r="BA4242">
        <v>6858</v>
      </c>
      <c r="BB4242">
        <f t="shared" si="357"/>
        <v>5587</v>
      </c>
      <c r="BD4242" t="e">
        <f t="shared" si="358"/>
        <v>#N/A</v>
      </c>
      <c r="BE4242">
        <f t="shared" si="359"/>
        <v>0</v>
      </c>
    </row>
    <row r="4243" spans="1:57" x14ac:dyDescent="0.25">
      <c r="A4243" t="s">
        <v>7701</v>
      </c>
      <c r="B4243" t="s">
        <v>7540</v>
      </c>
      <c r="C4243" t="s">
        <v>7541</v>
      </c>
      <c r="D4243" t="s">
        <v>55</v>
      </c>
      <c r="E4243" t="s">
        <v>56</v>
      </c>
      <c r="F4243" s="1">
        <v>41884</v>
      </c>
      <c r="G4243" s="1">
        <v>41881</v>
      </c>
      <c r="H4243" s="1">
        <v>41884</v>
      </c>
      <c r="I4243">
        <v>0</v>
      </c>
      <c r="J4243">
        <v>251</v>
      </c>
      <c r="K4243">
        <v>251</v>
      </c>
      <c r="L4243">
        <v>6604</v>
      </c>
      <c r="M4243" t="b">
        <v>0</v>
      </c>
      <c r="O4243" t="s">
        <v>34</v>
      </c>
      <c r="P4243" s="1">
        <v>41884</v>
      </c>
      <c r="Q4243" t="b">
        <v>0</v>
      </c>
      <c r="R4243" t="b">
        <v>0</v>
      </c>
      <c r="S4243" t="b">
        <v>0</v>
      </c>
      <c r="T4243">
        <v>3</v>
      </c>
      <c r="U4243">
        <v>1</v>
      </c>
      <c r="V4243">
        <v>0</v>
      </c>
      <c r="W4243">
        <v>17</v>
      </c>
      <c r="X4243">
        <v>1</v>
      </c>
      <c r="Y4243">
        <v>3</v>
      </c>
      <c r="Z4243">
        <v>0</v>
      </c>
      <c r="AA4243">
        <v>0</v>
      </c>
      <c r="AB4243">
        <v>0</v>
      </c>
      <c r="AC4243">
        <v>1</v>
      </c>
      <c r="AD4243">
        <v>0</v>
      </c>
      <c r="AE4243">
        <v>1121</v>
      </c>
      <c r="AF4243">
        <v>7</v>
      </c>
      <c r="AG4243">
        <v>2681</v>
      </c>
      <c r="AH4243">
        <v>969</v>
      </c>
      <c r="AI4243">
        <v>0</v>
      </c>
      <c r="AN4243">
        <v>24.83</v>
      </c>
      <c r="AP4243" t="s">
        <v>59</v>
      </c>
      <c r="AS4243">
        <v>36</v>
      </c>
      <c r="AU4243">
        <v>19539</v>
      </c>
      <c r="AV4243">
        <v>954</v>
      </c>
      <c r="AW4243">
        <v>21</v>
      </c>
      <c r="AX4243">
        <v>17</v>
      </c>
      <c r="AZ4243">
        <v>0</v>
      </c>
      <c r="BA4243">
        <v>6604</v>
      </c>
      <c r="BB4243">
        <f t="shared" si="357"/>
        <v>5841</v>
      </c>
      <c r="BD4243" t="e">
        <f t="shared" si="358"/>
        <v>#N/A</v>
      </c>
      <c r="BE4243">
        <f t="shared" si="359"/>
        <v>0</v>
      </c>
    </row>
    <row r="4244" spans="1:57" x14ac:dyDescent="0.25">
      <c r="A4244" t="s">
        <v>7703</v>
      </c>
      <c r="B4244" t="s">
        <v>7540</v>
      </c>
      <c r="C4244" t="s">
        <v>7541</v>
      </c>
      <c r="D4244" t="s">
        <v>55</v>
      </c>
      <c r="E4244" t="s">
        <v>56</v>
      </c>
      <c r="F4244" s="1">
        <v>41869</v>
      </c>
      <c r="G4244" s="1">
        <v>41866</v>
      </c>
      <c r="H4244" s="1">
        <v>41869</v>
      </c>
      <c r="I4244">
        <v>0</v>
      </c>
      <c r="J4244">
        <v>203</v>
      </c>
      <c r="K4244">
        <v>1172</v>
      </c>
      <c r="L4244">
        <v>6353</v>
      </c>
      <c r="M4244" t="b">
        <v>1</v>
      </c>
      <c r="O4244" t="s">
        <v>34</v>
      </c>
      <c r="P4244" s="1">
        <v>41869</v>
      </c>
      <c r="Q4244" t="b">
        <v>0</v>
      </c>
      <c r="R4244" t="b">
        <v>0</v>
      </c>
      <c r="S4244" t="b">
        <v>0</v>
      </c>
      <c r="T4244">
        <v>12</v>
      </c>
      <c r="U4244">
        <v>3</v>
      </c>
      <c r="V4244">
        <v>1</v>
      </c>
      <c r="W4244">
        <v>72</v>
      </c>
      <c r="X4244">
        <v>2</v>
      </c>
      <c r="Y4244">
        <v>16</v>
      </c>
      <c r="Z4244">
        <v>1</v>
      </c>
      <c r="AA4244">
        <v>1</v>
      </c>
      <c r="AB4244">
        <v>2</v>
      </c>
      <c r="AC4244">
        <v>2</v>
      </c>
      <c r="AD4244">
        <v>1</v>
      </c>
      <c r="AE4244">
        <v>1320</v>
      </c>
      <c r="AF4244">
        <v>11</v>
      </c>
      <c r="AG4244">
        <v>3096</v>
      </c>
      <c r="AH4244">
        <v>1203</v>
      </c>
      <c r="AI4244">
        <v>0</v>
      </c>
      <c r="AN4244">
        <v>24.87</v>
      </c>
      <c r="AP4244" t="s">
        <v>59</v>
      </c>
      <c r="AS4244">
        <v>129</v>
      </c>
      <c r="AU4244">
        <v>50978</v>
      </c>
      <c r="AV4244">
        <v>11953</v>
      </c>
      <c r="AW4244">
        <v>23</v>
      </c>
      <c r="AX4244">
        <v>21</v>
      </c>
      <c r="AZ4244">
        <v>0</v>
      </c>
      <c r="BA4244">
        <v>6353</v>
      </c>
      <c r="BB4244">
        <f t="shared" si="357"/>
        <v>6092</v>
      </c>
      <c r="BD4244" t="e">
        <f t="shared" si="358"/>
        <v>#N/A</v>
      </c>
      <c r="BE4244">
        <f t="shared" si="359"/>
        <v>1</v>
      </c>
    </row>
    <row r="4245" spans="1:57" x14ac:dyDescent="0.25">
      <c r="A4245" t="s">
        <v>7705</v>
      </c>
      <c r="B4245" t="s">
        <v>7540</v>
      </c>
      <c r="C4245" t="s">
        <v>7541</v>
      </c>
      <c r="D4245" t="s">
        <v>55</v>
      </c>
      <c r="E4245" t="s">
        <v>56</v>
      </c>
      <c r="F4245" s="1">
        <v>41838</v>
      </c>
      <c r="G4245" s="1">
        <v>41835</v>
      </c>
      <c r="H4245" s="1">
        <v>41837</v>
      </c>
      <c r="I4245">
        <v>0</v>
      </c>
      <c r="J4245">
        <v>806</v>
      </c>
      <c r="K4245">
        <v>806</v>
      </c>
      <c r="L4245">
        <v>5987</v>
      </c>
      <c r="M4245" t="b">
        <v>0</v>
      </c>
      <c r="O4245" t="s">
        <v>190</v>
      </c>
      <c r="P4245" s="1">
        <v>41838</v>
      </c>
      <c r="Q4245" t="b">
        <v>0</v>
      </c>
      <c r="R4245" t="b">
        <v>0</v>
      </c>
      <c r="S4245" t="b">
        <v>1</v>
      </c>
      <c r="T4245">
        <v>7</v>
      </c>
      <c r="U4245">
        <v>1</v>
      </c>
      <c r="V4245">
        <v>1</v>
      </c>
      <c r="W4245">
        <v>104</v>
      </c>
      <c r="X4245">
        <v>0</v>
      </c>
      <c r="Y4245">
        <v>6</v>
      </c>
      <c r="Z4245">
        <v>0</v>
      </c>
      <c r="AA4245">
        <v>0</v>
      </c>
      <c r="AB4245">
        <v>0</v>
      </c>
      <c r="AC4245">
        <v>2</v>
      </c>
      <c r="AD4245">
        <v>0</v>
      </c>
      <c r="AE4245">
        <v>1067</v>
      </c>
      <c r="AF4245">
        <v>8</v>
      </c>
      <c r="AG4245">
        <v>2719</v>
      </c>
      <c r="AH4245">
        <v>1014</v>
      </c>
      <c r="AI4245">
        <v>1</v>
      </c>
      <c r="AN4245">
        <v>23.9</v>
      </c>
      <c r="AP4245" t="s">
        <v>59</v>
      </c>
      <c r="AS4245">
        <v>659</v>
      </c>
      <c r="AU4245" t="s">
        <v>60</v>
      </c>
      <c r="AV4245" t="s">
        <v>60</v>
      </c>
      <c r="AW4245" t="s">
        <v>60</v>
      </c>
      <c r="AX4245" t="s">
        <v>60</v>
      </c>
      <c r="AZ4245">
        <v>0</v>
      </c>
      <c r="BA4245">
        <v>5987</v>
      </c>
      <c r="BB4245">
        <f t="shared" si="357"/>
        <v>6458</v>
      </c>
      <c r="BD4245" t="e">
        <f t="shared" si="358"/>
        <v>#N/A</v>
      </c>
      <c r="BE4245">
        <f t="shared" si="359"/>
        <v>0</v>
      </c>
    </row>
    <row r="4246" spans="1:57" x14ac:dyDescent="0.25">
      <c r="A4246" t="s">
        <v>7707</v>
      </c>
      <c r="B4246" t="s">
        <v>7540</v>
      </c>
      <c r="C4246" t="s">
        <v>7541</v>
      </c>
      <c r="D4246" t="s">
        <v>55</v>
      </c>
      <c r="E4246" t="s">
        <v>56</v>
      </c>
      <c r="F4246" s="1">
        <v>41821</v>
      </c>
      <c r="G4246" s="1">
        <v>41815</v>
      </c>
      <c r="H4246" s="1">
        <v>41820</v>
      </c>
      <c r="I4246">
        <v>0</v>
      </c>
      <c r="J4246">
        <v>514</v>
      </c>
      <c r="K4246">
        <v>514</v>
      </c>
      <c r="L4246">
        <v>5695</v>
      </c>
      <c r="M4246" t="b">
        <v>0</v>
      </c>
      <c r="O4246" t="s">
        <v>190</v>
      </c>
      <c r="P4246" s="1">
        <v>41848</v>
      </c>
      <c r="Q4246" t="b">
        <v>1</v>
      </c>
      <c r="R4246" t="b">
        <v>0</v>
      </c>
      <c r="S4246" t="b">
        <v>1</v>
      </c>
      <c r="T4246">
        <v>4</v>
      </c>
      <c r="U4246">
        <v>1</v>
      </c>
      <c r="V4246">
        <v>0</v>
      </c>
      <c r="W4246">
        <v>77</v>
      </c>
      <c r="X4246">
        <v>1</v>
      </c>
      <c r="Y4246">
        <v>4</v>
      </c>
      <c r="Z4246">
        <v>0</v>
      </c>
      <c r="AA4246">
        <v>1</v>
      </c>
      <c r="AB4246">
        <v>1</v>
      </c>
      <c r="AC4246">
        <v>1</v>
      </c>
      <c r="AD4246">
        <v>0</v>
      </c>
      <c r="AE4246">
        <v>951</v>
      </c>
      <c r="AF4246">
        <v>8</v>
      </c>
      <c r="AG4246">
        <v>2442</v>
      </c>
      <c r="AH4246">
        <v>932</v>
      </c>
      <c r="AI4246">
        <v>0</v>
      </c>
      <c r="AN4246">
        <v>24.58</v>
      </c>
      <c r="AP4246" t="s">
        <v>59</v>
      </c>
      <c r="AS4246">
        <v>363</v>
      </c>
      <c r="AU4246" t="s">
        <v>60</v>
      </c>
      <c r="AV4246" t="s">
        <v>60</v>
      </c>
      <c r="AW4246" t="s">
        <v>60</v>
      </c>
      <c r="AX4246" t="s">
        <v>60</v>
      </c>
      <c r="AZ4246">
        <v>0</v>
      </c>
      <c r="BA4246">
        <v>5695</v>
      </c>
      <c r="BB4246">
        <f t="shared" si="357"/>
        <v>6750</v>
      </c>
      <c r="BD4246" t="e">
        <f t="shared" si="358"/>
        <v>#N/A</v>
      </c>
      <c r="BE4246">
        <f t="shared" si="359"/>
        <v>0</v>
      </c>
    </row>
    <row r="4247" spans="1:57" x14ac:dyDescent="0.25">
      <c r="A4247" t="s">
        <v>7709</v>
      </c>
      <c r="B4247" t="s">
        <v>7540</v>
      </c>
      <c r="C4247" t="s">
        <v>7541</v>
      </c>
      <c r="D4247" t="s">
        <v>55</v>
      </c>
      <c r="E4247" t="s">
        <v>56</v>
      </c>
      <c r="F4247" s="1">
        <v>41803</v>
      </c>
      <c r="G4247" s="1">
        <v>41800</v>
      </c>
      <c r="H4247" s="1">
        <v>41802</v>
      </c>
      <c r="I4247">
        <v>0</v>
      </c>
      <c r="J4247">
        <v>266</v>
      </c>
      <c r="K4247">
        <v>266</v>
      </c>
      <c r="L4247">
        <v>5447</v>
      </c>
      <c r="M4247" t="b">
        <v>0</v>
      </c>
      <c r="O4247" t="s">
        <v>34</v>
      </c>
      <c r="Q4247" t="b">
        <v>1</v>
      </c>
      <c r="R4247" t="b">
        <v>0</v>
      </c>
      <c r="S4247" t="b">
        <v>0</v>
      </c>
      <c r="T4247">
        <v>5</v>
      </c>
      <c r="U4247">
        <v>1</v>
      </c>
      <c r="V4247">
        <v>0</v>
      </c>
      <c r="W4247">
        <v>38</v>
      </c>
      <c r="X4247">
        <v>2</v>
      </c>
      <c r="Y4247">
        <v>2</v>
      </c>
      <c r="Z4247">
        <v>0</v>
      </c>
      <c r="AA4247">
        <v>0</v>
      </c>
      <c r="AB4247">
        <v>1</v>
      </c>
      <c r="AC4247">
        <v>1</v>
      </c>
      <c r="AD4247">
        <v>0</v>
      </c>
      <c r="AE4247">
        <v>1207</v>
      </c>
      <c r="AF4247">
        <v>9</v>
      </c>
      <c r="AG4247">
        <v>3149</v>
      </c>
      <c r="AH4247">
        <v>1128</v>
      </c>
      <c r="AI4247">
        <v>0</v>
      </c>
      <c r="AN4247">
        <v>24.46</v>
      </c>
      <c r="AP4247" t="s">
        <v>59</v>
      </c>
      <c r="AS4247">
        <v>137</v>
      </c>
      <c r="AU4247">
        <v>39958</v>
      </c>
      <c r="AV4247">
        <v>7757</v>
      </c>
      <c r="AW4247">
        <v>22</v>
      </c>
      <c r="AX4247">
        <v>20</v>
      </c>
      <c r="AZ4247">
        <v>0</v>
      </c>
      <c r="BA4247">
        <v>5447</v>
      </c>
      <c r="BB4247">
        <f t="shared" si="357"/>
        <v>6998</v>
      </c>
      <c r="BD4247" t="e">
        <f t="shared" si="358"/>
        <v>#N/A</v>
      </c>
      <c r="BE4247">
        <f t="shared" si="359"/>
        <v>0</v>
      </c>
    </row>
    <row r="4248" spans="1:57" x14ac:dyDescent="0.25">
      <c r="A4248" t="s">
        <v>7711</v>
      </c>
      <c r="B4248" t="s">
        <v>7540</v>
      </c>
      <c r="C4248" t="s">
        <v>7541</v>
      </c>
      <c r="D4248" t="s">
        <v>55</v>
      </c>
      <c r="E4248" t="s">
        <v>56</v>
      </c>
      <c r="F4248" s="1">
        <v>41785</v>
      </c>
      <c r="G4248" s="1">
        <v>41783</v>
      </c>
      <c r="H4248" s="1">
        <v>41785</v>
      </c>
      <c r="I4248">
        <v>0</v>
      </c>
      <c r="J4248">
        <v>1022</v>
      </c>
      <c r="K4248">
        <v>1022</v>
      </c>
      <c r="L4248">
        <v>5181</v>
      </c>
      <c r="M4248" t="b">
        <v>1</v>
      </c>
      <c r="O4248" t="s">
        <v>190</v>
      </c>
      <c r="P4248" s="1">
        <v>41785</v>
      </c>
      <c r="Q4248" t="b">
        <v>1</v>
      </c>
      <c r="R4248" t="b">
        <v>0</v>
      </c>
      <c r="S4248" t="b">
        <v>1</v>
      </c>
      <c r="T4248">
        <v>5</v>
      </c>
      <c r="U4248">
        <v>1</v>
      </c>
      <c r="V4248">
        <v>0</v>
      </c>
      <c r="W4248">
        <v>62</v>
      </c>
      <c r="X4248">
        <v>2</v>
      </c>
      <c r="Y4248">
        <v>6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1162</v>
      </c>
      <c r="AF4248">
        <v>9</v>
      </c>
      <c r="AG4248">
        <v>3014</v>
      </c>
      <c r="AH4248">
        <v>1095</v>
      </c>
      <c r="AI4248">
        <v>0</v>
      </c>
      <c r="AN4248">
        <v>23.73</v>
      </c>
      <c r="AP4248" t="s">
        <v>59</v>
      </c>
      <c r="AS4248">
        <v>311</v>
      </c>
      <c r="AU4248">
        <v>50751</v>
      </c>
      <c r="AV4248">
        <v>10005</v>
      </c>
      <c r="AW4248">
        <v>23</v>
      </c>
      <c r="AX4248">
        <v>21</v>
      </c>
      <c r="AZ4248">
        <v>0</v>
      </c>
      <c r="BA4248">
        <v>5181</v>
      </c>
      <c r="BB4248">
        <f t="shared" si="357"/>
        <v>7264</v>
      </c>
      <c r="BD4248" t="e">
        <f t="shared" si="358"/>
        <v>#N/A</v>
      </c>
      <c r="BE4248">
        <f t="shared" si="359"/>
        <v>1</v>
      </c>
    </row>
    <row r="4249" spans="1:57" x14ac:dyDescent="0.25">
      <c r="A4249" t="s">
        <v>7713</v>
      </c>
      <c r="B4249" t="s">
        <v>7540</v>
      </c>
      <c r="C4249" t="s">
        <v>7541</v>
      </c>
      <c r="D4249" t="s">
        <v>55</v>
      </c>
      <c r="E4249" t="s">
        <v>56</v>
      </c>
      <c r="F4249" s="1">
        <v>41771</v>
      </c>
      <c r="G4249" s="1">
        <v>41766</v>
      </c>
      <c r="H4249" s="1">
        <v>41769</v>
      </c>
      <c r="I4249">
        <v>0</v>
      </c>
      <c r="J4249">
        <v>790</v>
      </c>
      <c r="K4249">
        <v>790</v>
      </c>
      <c r="L4249">
        <v>4949</v>
      </c>
      <c r="M4249" t="b">
        <v>0</v>
      </c>
      <c r="O4249" t="s">
        <v>34</v>
      </c>
      <c r="P4249" s="1">
        <v>41771</v>
      </c>
      <c r="Q4249" t="b">
        <v>0</v>
      </c>
      <c r="R4249" t="b">
        <v>0</v>
      </c>
      <c r="S4249" t="b">
        <v>0</v>
      </c>
      <c r="T4249">
        <v>6</v>
      </c>
      <c r="U4249">
        <v>2</v>
      </c>
      <c r="V4249">
        <v>0</v>
      </c>
      <c r="W4249">
        <v>42</v>
      </c>
      <c r="X4249">
        <v>1</v>
      </c>
      <c r="Y4249">
        <v>3</v>
      </c>
      <c r="Z4249">
        <v>0</v>
      </c>
      <c r="AA4249">
        <v>0</v>
      </c>
      <c r="AB4249">
        <v>1</v>
      </c>
      <c r="AC4249">
        <v>1</v>
      </c>
      <c r="AD4249">
        <v>0</v>
      </c>
      <c r="AE4249">
        <v>1459</v>
      </c>
      <c r="AF4249">
        <v>11</v>
      </c>
      <c r="AG4249">
        <v>3771</v>
      </c>
      <c r="AH4249">
        <v>1416</v>
      </c>
      <c r="AI4249">
        <v>0</v>
      </c>
      <c r="AN4249">
        <v>23.73</v>
      </c>
      <c r="AP4249" t="s">
        <v>59</v>
      </c>
      <c r="AS4249">
        <v>89</v>
      </c>
      <c r="AU4249">
        <v>37698</v>
      </c>
      <c r="AV4249">
        <v>1869</v>
      </c>
      <c r="AW4249">
        <v>22</v>
      </c>
      <c r="AX4249">
        <v>18</v>
      </c>
      <c r="AZ4249">
        <v>0</v>
      </c>
      <c r="BA4249">
        <v>4949</v>
      </c>
      <c r="BB4249">
        <f t="shared" si="357"/>
        <v>7496</v>
      </c>
      <c r="BD4249" t="e">
        <f t="shared" si="358"/>
        <v>#N/A</v>
      </c>
      <c r="BE4249">
        <f t="shared" si="359"/>
        <v>0</v>
      </c>
    </row>
    <row r="4250" spans="1:57" x14ac:dyDescent="0.25">
      <c r="A4250" t="s">
        <v>7715</v>
      </c>
      <c r="B4250" t="s">
        <v>7540</v>
      </c>
      <c r="C4250" t="s">
        <v>7541</v>
      </c>
      <c r="D4250" t="s">
        <v>55</v>
      </c>
      <c r="E4250" t="s">
        <v>56</v>
      </c>
      <c r="F4250" s="1">
        <v>41754</v>
      </c>
      <c r="G4250" s="1">
        <v>41750</v>
      </c>
      <c r="H4250" s="1">
        <v>41752</v>
      </c>
      <c r="I4250">
        <v>0</v>
      </c>
      <c r="J4250">
        <v>524</v>
      </c>
      <c r="K4250">
        <v>524</v>
      </c>
      <c r="L4250">
        <v>4683</v>
      </c>
      <c r="M4250" t="b">
        <v>0</v>
      </c>
      <c r="O4250" t="s">
        <v>34</v>
      </c>
      <c r="P4250" s="1">
        <v>41754</v>
      </c>
      <c r="Q4250" t="b">
        <v>0</v>
      </c>
      <c r="R4250" t="b">
        <v>0</v>
      </c>
      <c r="S4250" t="b">
        <v>0</v>
      </c>
      <c r="T4250">
        <v>4</v>
      </c>
      <c r="U4250">
        <v>1</v>
      </c>
      <c r="V4250">
        <v>0</v>
      </c>
      <c r="W4250">
        <v>12</v>
      </c>
      <c r="X4250">
        <v>0</v>
      </c>
      <c r="Y4250">
        <v>1</v>
      </c>
      <c r="Z4250">
        <v>0</v>
      </c>
      <c r="AA4250">
        <v>0</v>
      </c>
      <c r="AB4250">
        <v>3</v>
      </c>
      <c r="AC4250">
        <v>0</v>
      </c>
      <c r="AD4250">
        <v>0</v>
      </c>
      <c r="AE4250">
        <v>1083</v>
      </c>
      <c r="AF4250">
        <v>8</v>
      </c>
      <c r="AG4250">
        <v>2655</v>
      </c>
      <c r="AH4250">
        <v>965</v>
      </c>
      <c r="AI4250">
        <v>0</v>
      </c>
      <c r="AN4250">
        <v>24.55</v>
      </c>
      <c r="AP4250" t="s">
        <v>59</v>
      </c>
      <c r="AS4250">
        <v>17</v>
      </c>
      <c r="AU4250">
        <v>18081</v>
      </c>
      <c r="AV4250">
        <v>374</v>
      </c>
      <c r="AW4250">
        <v>21</v>
      </c>
      <c r="AX4250">
        <v>16</v>
      </c>
      <c r="AZ4250">
        <v>0</v>
      </c>
      <c r="BA4250">
        <v>4683</v>
      </c>
      <c r="BB4250">
        <f t="shared" si="357"/>
        <v>7762</v>
      </c>
      <c r="BD4250" t="e">
        <f t="shared" si="358"/>
        <v>#N/A</v>
      </c>
      <c r="BE4250">
        <f t="shared" si="359"/>
        <v>0</v>
      </c>
    </row>
    <row r="4251" spans="1:57" x14ac:dyDescent="0.25">
      <c r="A4251" t="s">
        <v>7717</v>
      </c>
      <c r="B4251" t="s">
        <v>7540</v>
      </c>
      <c r="C4251" t="s">
        <v>7541</v>
      </c>
      <c r="D4251" t="s">
        <v>55</v>
      </c>
      <c r="E4251" t="s">
        <v>56</v>
      </c>
      <c r="F4251" s="1">
        <v>41733</v>
      </c>
      <c r="G4251" s="1">
        <v>41729</v>
      </c>
      <c r="H4251" s="1">
        <v>41732</v>
      </c>
      <c r="I4251">
        <v>0</v>
      </c>
      <c r="J4251">
        <v>266</v>
      </c>
      <c r="K4251">
        <v>266</v>
      </c>
      <c r="L4251">
        <v>4425</v>
      </c>
      <c r="M4251" t="b">
        <v>0</v>
      </c>
      <c r="O4251" t="s">
        <v>34</v>
      </c>
      <c r="P4251" s="1">
        <v>41733</v>
      </c>
      <c r="Q4251" t="b">
        <v>0</v>
      </c>
      <c r="R4251" t="b">
        <v>0</v>
      </c>
      <c r="S4251" t="b">
        <v>0</v>
      </c>
      <c r="T4251">
        <v>5</v>
      </c>
      <c r="U4251">
        <v>1</v>
      </c>
      <c r="V4251">
        <v>0</v>
      </c>
      <c r="W4251">
        <v>14</v>
      </c>
      <c r="X4251">
        <v>0</v>
      </c>
      <c r="Y4251">
        <v>1</v>
      </c>
      <c r="Z4251">
        <v>0</v>
      </c>
      <c r="AA4251">
        <v>0</v>
      </c>
      <c r="AB4251">
        <v>2</v>
      </c>
      <c r="AC4251">
        <v>1</v>
      </c>
      <c r="AD4251">
        <v>0</v>
      </c>
      <c r="AE4251">
        <v>1411</v>
      </c>
      <c r="AF4251">
        <v>10</v>
      </c>
      <c r="AG4251">
        <v>3530</v>
      </c>
      <c r="AH4251">
        <v>1387</v>
      </c>
      <c r="AI4251">
        <v>0</v>
      </c>
      <c r="AN4251">
        <v>23.66</v>
      </c>
      <c r="AP4251" t="s">
        <v>59</v>
      </c>
      <c r="AS4251">
        <v>22</v>
      </c>
      <c r="AU4251">
        <v>12742</v>
      </c>
      <c r="AV4251">
        <v>369</v>
      </c>
      <c r="AW4251">
        <v>21</v>
      </c>
      <c r="AX4251">
        <v>16</v>
      </c>
      <c r="AZ4251">
        <v>0</v>
      </c>
      <c r="BA4251">
        <v>4425</v>
      </c>
      <c r="BB4251">
        <f t="shared" si="357"/>
        <v>8020</v>
      </c>
      <c r="BD4251" t="e">
        <f t="shared" si="358"/>
        <v>#N/A</v>
      </c>
      <c r="BE4251">
        <f t="shared" si="359"/>
        <v>0</v>
      </c>
    </row>
    <row r="4252" spans="1:57" x14ac:dyDescent="0.25">
      <c r="A4252" t="s">
        <v>7719</v>
      </c>
      <c r="B4252" t="s">
        <v>7540</v>
      </c>
      <c r="C4252" t="s">
        <v>7541</v>
      </c>
      <c r="D4252" t="s">
        <v>55</v>
      </c>
      <c r="E4252" t="s">
        <v>56</v>
      </c>
      <c r="F4252" s="1">
        <v>41713</v>
      </c>
      <c r="G4252" s="1">
        <v>41709</v>
      </c>
      <c r="H4252" s="1">
        <v>41712</v>
      </c>
      <c r="I4252">
        <v>0</v>
      </c>
      <c r="J4252">
        <v>995</v>
      </c>
      <c r="K4252">
        <v>995</v>
      </c>
      <c r="L4252">
        <v>4159</v>
      </c>
      <c r="M4252" t="b">
        <v>1</v>
      </c>
      <c r="O4252" t="s">
        <v>34</v>
      </c>
      <c r="P4252" s="1">
        <v>41713</v>
      </c>
      <c r="Q4252" t="b">
        <v>0</v>
      </c>
      <c r="R4252" t="b">
        <v>0</v>
      </c>
      <c r="S4252" t="b">
        <v>0</v>
      </c>
      <c r="T4252">
        <v>6</v>
      </c>
      <c r="U4252">
        <v>1</v>
      </c>
      <c r="V4252">
        <v>0</v>
      </c>
      <c r="W4252">
        <v>34</v>
      </c>
      <c r="X4252">
        <v>0</v>
      </c>
      <c r="Y4252">
        <v>2</v>
      </c>
      <c r="Z4252">
        <v>0</v>
      </c>
      <c r="AA4252">
        <v>0</v>
      </c>
      <c r="AB4252">
        <v>1</v>
      </c>
      <c r="AC4252">
        <v>3</v>
      </c>
      <c r="AD4252">
        <v>0</v>
      </c>
      <c r="AE4252">
        <v>1255</v>
      </c>
      <c r="AF4252">
        <v>10</v>
      </c>
      <c r="AG4252">
        <v>3362</v>
      </c>
      <c r="AH4252">
        <v>1105</v>
      </c>
      <c r="AI4252">
        <v>0</v>
      </c>
      <c r="AN4252">
        <v>25.11</v>
      </c>
      <c r="AP4252" t="s">
        <v>59</v>
      </c>
      <c r="AS4252">
        <v>23</v>
      </c>
      <c r="AU4252">
        <v>34054</v>
      </c>
      <c r="AV4252">
        <v>388</v>
      </c>
      <c r="AW4252">
        <v>22</v>
      </c>
      <c r="AX4252">
        <v>16</v>
      </c>
      <c r="AZ4252">
        <v>0</v>
      </c>
      <c r="BA4252">
        <v>4159</v>
      </c>
      <c r="BB4252">
        <f t="shared" si="357"/>
        <v>8286</v>
      </c>
      <c r="BD4252" t="e">
        <f t="shared" si="358"/>
        <v>#N/A</v>
      </c>
      <c r="BE4252">
        <f t="shared" si="359"/>
        <v>1</v>
      </c>
    </row>
    <row r="4253" spans="1:57" x14ac:dyDescent="0.25">
      <c r="A4253" t="s">
        <v>7721</v>
      </c>
      <c r="B4253" t="s">
        <v>7540</v>
      </c>
      <c r="C4253" t="s">
        <v>7541</v>
      </c>
      <c r="D4253" t="s">
        <v>55</v>
      </c>
      <c r="E4253" t="s">
        <v>56</v>
      </c>
      <c r="F4253" s="1">
        <v>41697</v>
      </c>
      <c r="G4253" s="1">
        <v>41693</v>
      </c>
      <c r="H4253" s="1">
        <v>41696</v>
      </c>
      <c r="I4253">
        <v>0</v>
      </c>
      <c r="J4253">
        <v>745</v>
      </c>
      <c r="K4253">
        <v>745</v>
      </c>
      <c r="L4253">
        <v>3909</v>
      </c>
      <c r="M4253" t="b">
        <v>0</v>
      </c>
      <c r="O4253" t="s">
        <v>34</v>
      </c>
      <c r="P4253" s="1">
        <v>41697</v>
      </c>
      <c r="Q4253" t="b">
        <v>0</v>
      </c>
      <c r="R4253" t="b">
        <v>0</v>
      </c>
      <c r="S4253" t="b">
        <v>0</v>
      </c>
      <c r="T4253">
        <v>5</v>
      </c>
      <c r="U4253">
        <v>2</v>
      </c>
      <c r="V4253">
        <v>0</v>
      </c>
      <c r="W4253">
        <v>24</v>
      </c>
      <c r="X4253">
        <v>0</v>
      </c>
      <c r="Y4253">
        <v>1</v>
      </c>
      <c r="Z4253">
        <v>0</v>
      </c>
      <c r="AA4253">
        <v>0</v>
      </c>
      <c r="AB4253">
        <v>2</v>
      </c>
      <c r="AC4253">
        <v>1</v>
      </c>
      <c r="AD4253">
        <v>0</v>
      </c>
      <c r="AE4253">
        <v>984</v>
      </c>
      <c r="AF4253">
        <v>8</v>
      </c>
      <c r="AG4253">
        <v>2410</v>
      </c>
      <c r="AH4253">
        <v>965</v>
      </c>
      <c r="AI4253">
        <v>1</v>
      </c>
      <c r="AN4253">
        <v>23.11</v>
      </c>
      <c r="AP4253" t="s">
        <v>59</v>
      </c>
      <c r="AS4253">
        <v>30</v>
      </c>
      <c r="AU4253">
        <v>15948</v>
      </c>
      <c r="AV4253">
        <v>4549</v>
      </c>
      <c r="AW4253">
        <v>21</v>
      </c>
      <c r="AX4253">
        <v>19</v>
      </c>
      <c r="AZ4253">
        <v>0</v>
      </c>
      <c r="BA4253">
        <v>3909</v>
      </c>
      <c r="BB4253">
        <f t="shared" si="357"/>
        <v>8536</v>
      </c>
      <c r="BD4253" t="e">
        <f t="shared" si="358"/>
        <v>#N/A</v>
      </c>
      <c r="BE4253">
        <f t="shared" si="359"/>
        <v>0</v>
      </c>
    </row>
    <row r="4254" spans="1:57" x14ac:dyDescent="0.25">
      <c r="A4254" t="s">
        <v>7723</v>
      </c>
      <c r="B4254" t="s">
        <v>7540</v>
      </c>
      <c r="C4254" t="s">
        <v>7541</v>
      </c>
      <c r="D4254" t="s">
        <v>55</v>
      </c>
      <c r="E4254" t="s">
        <v>56</v>
      </c>
      <c r="F4254" s="1">
        <v>41676</v>
      </c>
      <c r="G4254" s="1">
        <v>41673</v>
      </c>
      <c r="H4254" s="1">
        <v>41675</v>
      </c>
      <c r="I4254">
        <v>0</v>
      </c>
      <c r="J4254">
        <v>519</v>
      </c>
      <c r="K4254">
        <v>519</v>
      </c>
      <c r="L4254">
        <v>3683</v>
      </c>
      <c r="M4254" t="b">
        <v>0</v>
      </c>
      <c r="O4254" t="s">
        <v>34</v>
      </c>
      <c r="P4254" s="1">
        <v>41676</v>
      </c>
      <c r="Q4254" t="b">
        <v>0</v>
      </c>
      <c r="R4254" t="b">
        <v>0</v>
      </c>
      <c r="S4254" t="b">
        <v>0</v>
      </c>
      <c r="T4254">
        <v>7</v>
      </c>
      <c r="U4254">
        <v>2</v>
      </c>
      <c r="V4254">
        <v>0</v>
      </c>
      <c r="W4254">
        <v>23</v>
      </c>
      <c r="X4254">
        <v>1</v>
      </c>
      <c r="Y4254">
        <v>1</v>
      </c>
      <c r="Z4254">
        <v>0</v>
      </c>
      <c r="AA4254">
        <v>0</v>
      </c>
      <c r="AB4254">
        <v>0</v>
      </c>
      <c r="AC4254">
        <v>3</v>
      </c>
      <c r="AD4254">
        <v>1</v>
      </c>
      <c r="AE4254">
        <v>1263</v>
      </c>
      <c r="AF4254">
        <v>11</v>
      </c>
      <c r="AG4254">
        <v>3188</v>
      </c>
      <c r="AH4254">
        <v>1238</v>
      </c>
      <c r="AI4254">
        <v>0</v>
      </c>
      <c r="AN4254">
        <v>24.34</v>
      </c>
      <c r="AP4254" t="s">
        <v>59</v>
      </c>
      <c r="AS4254">
        <v>15</v>
      </c>
      <c r="AU4254">
        <v>15016</v>
      </c>
      <c r="AV4254">
        <v>308</v>
      </c>
      <c r="AW4254">
        <v>21</v>
      </c>
      <c r="AX4254">
        <v>15</v>
      </c>
      <c r="AZ4254">
        <v>0</v>
      </c>
      <c r="BA4254">
        <v>3683</v>
      </c>
      <c r="BB4254">
        <f t="shared" si="357"/>
        <v>8762</v>
      </c>
      <c r="BD4254" t="e">
        <f t="shared" si="358"/>
        <v>#N/A</v>
      </c>
      <c r="BE4254">
        <f t="shared" si="359"/>
        <v>0</v>
      </c>
    </row>
    <row r="4255" spans="1:57" x14ac:dyDescent="0.25">
      <c r="A4255" t="s">
        <v>7725</v>
      </c>
      <c r="B4255" t="s">
        <v>7540</v>
      </c>
      <c r="C4255" t="s">
        <v>7541</v>
      </c>
      <c r="D4255" t="s">
        <v>55</v>
      </c>
      <c r="E4255" t="s">
        <v>56</v>
      </c>
      <c r="F4255" s="1">
        <v>41657</v>
      </c>
      <c r="G4255" s="1">
        <v>41654</v>
      </c>
      <c r="H4255" s="1">
        <v>41656</v>
      </c>
      <c r="I4255">
        <v>0</v>
      </c>
      <c r="J4255">
        <v>228</v>
      </c>
      <c r="K4255">
        <v>228</v>
      </c>
      <c r="L4255">
        <v>3392</v>
      </c>
      <c r="M4255" t="b">
        <v>0</v>
      </c>
      <c r="O4255" t="s">
        <v>34</v>
      </c>
      <c r="P4255" s="1">
        <v>41657</v>
      </c>
      <c r="Q4255" t="b">
        <v>0</v>
      </c>
      <c r="R4255" t="b">
        <v>0</v>
      </c>
      <c r="S4255" t="b">
        <v>0</v>
      </c>
      <c r="T4255">
        <v>4</v>
      </c>
      <c r="U4255">
        <v>2</v>
      </c>
      <c r="V4255">
        <v>0</v>
      </c>
      <c r="W4255">
        <v>19</v>
      </c>
      <c r="X4255">
        <v>0</v>
      </c>
      <c r="Y4255">
        <v>1</v>
      </c>
      <c r="Z4255">
        <v>0</v>
      </c>
      <c r="AA4255">
        <v>2</v>
      </c>
      <c r="AB4255">
        <v>7</v>
      </c>
      <c r="AC4255">
        <v>0</v>
      </c>
      <c r="AD4255">
        <v>0</v>
      </c>
      <c r="AE4255">
        <v>1254</v>
      </c>
      <c r="AF4255">
        <v>10</v>
      </c>
      <c r="AG4255">
        <v>3426</v>
      </c>
      <c r="AH4255">
        <v>1057</v>
      </c>
      <c r="AI4255">
        <v>0</v>
      </c>
      <c r="AN4255">
        <v>24.16</v>
      </c>
      <c r="AP4255" t="s">
        <v>59</v>
      </c>
      <c r="AS4255">
        <v>30</v>
      </c>
      <c r="AU4255">
        <v>16132</v>
      </c>
      <c r="AV4255">
        <v>603</v>
      </c>
      <c r="AW4255">
        <v>21</v>
      </c>
      <c r="AX4255">
        <v>16</v>
      </c>
      <c r="AZ4255">
        <v>0</v>
      </c>
      <c r="BA4255">
        <v>3392</v>
      </c>
      <c r="BB4255">
        <f t="shared" si="357"/>
        <v>9053</v>
      </c>
      <c r="BD4255" t="e">
        <f t="shared" si="358"/>
        <v>#N/A</v>
      </c>
      <c r="BE4255">
        <f t="shared" si="359"/>
        <v>0</v>
      </c>
    </row>
    <row r="4256" spans="1:57" x14ac:dyDescent="0.25">
      <c r="A4256" t="s">
        <v>7727</v>
      </c>
      <c r="B4256" t="s">
        <v>7540</v>
      </c>
      <c r="C4256" t="s">
        <v>7541</v>
      </c>
      <c r="D4256" t="s">
        <v>55</v>
      </c>
      <c r="E4256" t="s">
        <v>56</v>
      </c>
      <c r="F4256" s="1">
        <v>41642</v>
      </c>
      <c r="G4256" s="1">
        <v>41637</v>
      </c>
      <c r="H4256" s="1">
        <v>41641</v>
      </c>
      <c r="I4256">
        <v>0</v>
      </c>
      <c r="J4256">
        <v>1361</v>
      </c>
      <c r="K4256">
        <v>1361</v>
      </c>
      <c r="L4256">
        <v>3164</v>
      </c>
      <c r="M4256" t="b">
        <v>1</v>
      </c>
      <c r="O4256" t="s">
        <v>34</v>
      </c>
      <c r="P4256" s="1">
        <v>41642</v>
      </c>
      <c r="Q4256" t="b">
        <v>0</v>
      </c>
      <c r="R4256" t="b">
        <v>0</v>
      </c>
      <c r="S4256" t="b">
        <v>0</v>
      </c>
      <c r="T4256">
        <v>4</v>
      </c>
      <c r="U4256">
        <v>1</v>
      </c>
      <c r="V4256">
        <v>0</v>
      </c>
      <c r="W4256">
        <v>30</v>
      </c>
      <c r="X4256">
        <v>0</v>
      </c>
      <c r="Y4256">
        <v>2</v>
      </c>
      <c r="Z4256">
        <v>0</v>
      </c>
      <c r="AA4256">
        <v>0</v>
      </c>
      <c r="AB4256">
        <v>2</v>
      </c>
      <c r="AC4256">
        <v>1</v>
      </c>
      <c r="AD4256">
        <v>0</v>
      </c>
      <c r="AE4256">
        <v>946</v>
      </c>
      <c r="AF4256">
        <v>8</v>
      </c>
      <c r="AG4256">
        <v>2449</v>
      </c>
      <c r="AH4256">
        <v>856</v>
      </c>
      <c r="AI4256">
        <v>6</v>
      </c>
      <c r="AN4256">
        <v>24.62</v>
      </c>
      <c r="AP4256" t="s">
        <v>59</v>
      </c>
      <c r="AS4256">
        <v>47</v>
      </c>
      <c r="AU4256">
        <v>32035</v>
      </c>
      <c r="AV4256">
        <v>583</v>
      </c>
      <c r="AW4256">
        <v>22</v>
      </c>
      <c r="AX4256">
        <v>16</v>
      </c>
      <c r="AZ4256">
        <v>0</v>
      </c>
      <c r="BA4256">
        <v>3164</v>
      </c>
      <c r="BB4256">
        <f t="shared" si="357"/>
        <v>9281</v>
      </c>
      <c r="BD4256" t="e">
        <f t="shared" si="358"/>
        <v>#N/A</v>
      </c>
      <c r="BE4256">
        <f t="shared" si="359"/>
        <v>1</v>
      </c>
    </row>
    <row r="4257" spans="1:57" x14ac:dyDescent="0.25">
      <c r="A4257" t="s">
        <v>7729</v>
      </c>
      <c r="B4257" t="s">
        <v>7540</v>
      </c>
      <c r="C4257" t="s">
        <v>7541</v>
      </c>
      <c r="D4257" t="s">
        <v>55</v>
      </c>
      <c r="E4257" t="s">
        <v>56</v>
      </c>
      <c r="F4257" s="1">
        <v>41625</v>
      </c>
      <c r="G4257" s="1">
        <v>41621</v>
      </c>
      <c r="H4257" s="1">
        <v>41624</v>
      </c>
      <c r="I4257">
        <v>0</v>
      </c>
      <c r="J4257">
        <v>1083</v>
      </c>
      <c r="K4257">
        <v>1083</v>
      </c>
      <c r="L4257">
        <v>2886</v>
      </c>
      <c r="M4257" t="b">
        <v>0</v>
      </c>
      <c r="O4257" t="s">
        <v>34</v>
      </c>
      <c r="P4257" s="1">
        <v>41625</v>
      </c>
      <c r="Q4257" t="b">
        <v>0</v>
      </c>
      <c r="R4257" t="b">
        <v>0</v>
      </c>
      <c r="S4257" t="b">
        <v>0</v>
      </c>
      <c r="T4257">
        <v>6</v>
      </c>
      <c r="U4257">
        <v>2</v>
      </c>
      <c r="V4257">
        <v>0</v>
      </c>
      <c r="W4257">
        <v>51</v>
      </c>
      <c r="X4257">
        <v>1</v>
      </c>
      <c r="Y4257">
        <v>3</v>
      </c>
      <c r="Z4257">
        <v>1</v>
      </c>
      <c r="AA4257">
        <v>0</v>
      </c>
      <c r="AB4257">
        <v>3</v>
      </c>
      <c r="AC4257">
        <v>1</v>
      </c>
      <c r="AD4257">
        <v>1</v>
      </c>
      <c r="AE4257">
        <v>1440</v>
      </c>
      <c r="AF4257">
        <v>13</v>
      </c>
      <c r="AG4257">
        <v>3695</v>
      </c>
      <c r="AH4257">
        <v>1427</v>
      </c>
      <c r="AI4257">
        <v>10</v>
      </c>
      <c r="AN4257">
        <v>24.66</v>
      </c>
      <c r="AP4257" t="s">
        <v>59</v>
      </c>
      <c r="AS4257">
        <v>49</v>
      </c>
      <c r="AU4257">
        <v>19585</v>
      </c>
      <c r="AV4257">
        <v>2463</v>
      </c>
      <c r="AW4257">
        <v>21</v>
      </c>
      <c r="AX4257">
        <v>18</v>
      </c>
      <c r="AZ4257">
        <v>0</v>
      </c>
      <c r="BA4257">
        <v>2886</v>
      </c>
      <c r="BB4257">
        <f t="shared" si="357"/>
        <v>9559</v>
      </c>
      <c r="BD4257" t="e">
        <f t="shared" si="358"/>
        <v>#N/A</v>
      </c>
      <c r="BE4257">
        <f t="shared" si="359"/>
        <v>0</v>
      </c>
    </row>
    <row r="4258" spans="1:57" x14ac:dyDescent="0.25">
      <c r="A4258" t="s">
        <v>7731</v>
      </c>
      <c r="B4258" t="s">
        <v>7540</v>
      </c>
      <c r="C4258" t="s">
        <v>7541</v>
      </c>
      <c r="D4258" t="s">
        <v>55</v>
      </c>
      <c r="E4258" t="s">
        <v>56</v>
      </c>
      <c r="F4258" s="1">
        <v>41604</v>
      </c>
      <c r="G4258" s="1">
        <v>41598</v>
      </c>
      <c r="H4258" s="1">
        <v>41603</v>
      </c>
      <c r="I4258">
        <v>0</v>
      </c>
      <c r="J4258">
        <v>753</v>
      </c>
      <c r="K4258">
        <v>753</v>
      </c>
      <c r="L4258">
        <v>2556</v>
      </c>
      <c r="M4258" t="b">
        <v>0</v>
      </c>
      <c r="O4258" t="s">
        <v>34</v>
      </c>
      <c r="P4258" s="1">
        <v>41604</v>
      </c>
      <c r="Q4258" t="b">
        <v>0</v>
      </c>
      <c r="R4258" t="b">
        <v>0</v>
      </c>
      <c r="S4258" t="b">
        <v>0</v>
      </c>
      <c r="T4258">
        <v>4</v>
      </c>
      <c r="U4258">
        <v>1</v>
      </c>
      <c r="V4258">
        <v>0</v>
      </c>
      <c r="W4258">
        <v>26</v>
      </c>
      <c r="X4258">
        <v>1</v>
      </c>
      <c r="Y4258">
        <v>2</v>
      </c>
      <c r="Z4258">
        <v>0</v>
      </c>
      <c r="AA4258">
        <v>0</v>
      </c>
      <c r="AB4258">
        <v>2</v>
      </c>
      <c r="AC4258">
        <v>1</v>
      </c>
      <c r="AD4258">
        <v>0</v>
      </c>
      <c r="AE4258">
        <v>948</v>
      </c>
      <c r="AF4258">
        <v>8</v>
      </c>
      <c r="AG4258">
        <v>2379</v>
      </c>
      <c r="AH4258">
        <v>771</v>
      </c>
      <c r="AI4258">
        <v>6</v>
      </c>
      <c r="AN4258">
        <v>23.88</v>
      </c>
      <c r="AP4258" t="s">
        <v>59</v>
      </c>
      <c r="AS4258">
        <v>48</v>
      </c>
      <c r="AU4258">
        <v>30640</v>
      </c>
      <c r="AV4258">
        <v>2835</v>
      </c>
      <c r="AW4258">
        <v>22</v>
      </c>
      <c r="AX4258">
        <v>19</v>
      </c>
      <c r="AZ4258">
        <v>0</v>
      </c>
      <c r="BA4258">
        <v>2556</v>
      </c>
      <c r="BB4258">
        <f t="shared" si="357"/>
        <v>9889</v>
      </c>
      <c r="BD4258" t="e">
        <f t="shared" si="358"/>
        <v>#N/A</v>
      </c>
      <c r="BE4258">
        <f t="shared" si="359"/>
        <v>0</v>
      </c>
    </row>
    <row r="4259" spans="1:57" x14ac:dyDescent="0.25">
      <c r="A4259" t="s">
        <v>7733</v>
      </c>
      <c r="B4259" t="s">
        <v>7540</v>
      </c>
      <c r="C4259" t="s">
        <v>7541</v>
      </c>
      <c r="D4259" t="s">
        <v>55</v>
      </c>
      <c r="E4259" t="s">
        <v>56</v>
      </c>
      <c r="F4259" s="1">
        <v>41579</v>
      </c>
      <c r="G4259" s="1">
        <v>41575</v>
      </c>
      <c r="H4259" s="1">
        <v>41577</v>
      </c>
      <c r="I4259">
        <v>0</v>
      </c>
      <c r="J4259">
        <v>352</v>
      </c>
      <c r="K4259">
        <v>352</v>
      </c>
      <c r="L4259">
        <v>2155</v>
      </c>
      <c r="M4259" t="b">
        <v>0</v>
      </c>
      <c r="O4259" t="s">
        <v>34</v>
      </c>
      <c r="P4259" s="1">
        <v>41579</v>
      </c>
      <c r="Q4259" t="b">
        <v>0</v>
      </c>
      <c r="R4259" t="b">
        <v>0</v>
      </c>
      <c r="S4259" t="b">
        <v>0</v>
      </c>
      <c r="T4259">
        <v>5</v>
      </c>
      <c r="U4259">
        <v>2</v>
      </c>
      <c r="V4259">
        <v>0</v>
      </c>
      <c r="W4259">
        <v>25</v>
      </c>
      <c r="X4259">
        <v>1</v>
      </c>
      <c r="Y4259">
        <v>2</v>
      </c>
      <c r="Z4259">
        <v>0</v>
      </c>
      <c r="AA4259">
        <v>0</v>
      </c>
      <c r="AB4259">
        <v>6</v>
      </c>
      <c r="AC4259">
        <v>0</v>
      </c>
      <c r="AD4259">
        <v>0</v>
      </c>
      <c r="AE4259">
        <v>1073</v>
      </c>
      <c r="AF4259">
        <v>10</v>
      </c>
      <c r="AG4259">
        <v>2865</v>
      </c>
      <c r="AH4259">
        <v>893</v>
      </c>
      <c r="AI4259">
        <v>7</v>
      </c>
      <c r="AN4259">
        <v>24.86</v>
      </c>
      <c r="AP4259" t="s">
        <v>59</v>
      </c>
      <c r="AS4259">
        <v>19</v>
      </c>
      <c r="AU4259">
        <v>18639</v>
      </c>
      <c r="AV4259">
        <v>1114</v>
      </c>
      <c r="AW4259">
        <v>21</v>
      </c>
      <c r="AX4259">
        <v>17</v>
      </c>
      <c r="AZ4259">
        <v>0</v>
      </c>
      <c r="BA4259">
        <v>2155</v>
      </c>
      <c r="BB4259">
        <f t="shared" si="357"/>
        <v>10290</v>
      </c>
      <c r="BD4259" t="e">
        <f t="shared" si="358"/>
        <v>#N/A</v>
      </c>
      <c r="BE4259">
        <f t="shared" si="359"/>
        <v>0</v>
      </c>
    </row>
    <row r="4260" spans="1:57" x14ac:dyDescent="0.25">
      <c r="A4260" t="s">
        <v>7735</v>
      </c>
      <c r="B4260" t="s">
        <v>7540</v>
      </c>
      <c r="C4260" t="s">
        <v>7541</v>
      </c>
      <c r="D4260" t="s">
        <v>55</v>
      </c>
      <c r="E4260" t="s">
        <v>56</v>
      </c>
      <c r="F4260" s="1">
        <v>41561</v>
      </c>
      <c r="G4260" s="1">
        <v>41556</v>
      </c>
      <c r="H4260" s="1">
        <v>41558</v>
      </c>
      <c r="I4260">
        <v>0</v>
      </c>
      <c r="J4260">
        <v>1116</v>
      </c>
      <c r="K4260">
        <v>1803</v>
      </c>
      <c r="L4260">
        <v>1803</v>
      </c>
      <c r="M4260" t="b">
        <v>1</v>
      </c>
      <c r="O4260" t="s">
        <v>34</v>
      </c>
      <c r="P4260" s="1">
        <v>41561</v>
      </c>
      <c r="Q4260" t="b">
        <v>0</v>
      </c>
      <c r="R4260" t="b">
        <v>0</v>
      </c>
      <c r="S4260" t="b">
        <v>0</v>
      </c>
      <c r="T4260">
        <v>24</v>
      </c>
      <c r="U4260">
        <v>3</v>
      </c>
      <c r="V4260">
        <v>3</v>
      </c>
      <c r="W4260">
        <v>317</v>
      </c>
      <c r="X4260">
        <v>2</v>
      </c>
      <c r="Y4260">
        <v>29</v>
      </c>
      <c r="Z4260">
        <v>3</v>
      </c>
      <c r="AA4260">
        <v>0</v>
      </c>
      <c r="AB4260">
        <v>20</v>
      </c>
      <c r="AC4260">
        <v>0</v>
      </c>
      <c r="AD4260">
        <v>0</v>
      </c>
      <c r="AE4260">
        <v>91</v>
      </c>
      <c r="AF4260">
        <v>7</v>
      </c>
      <c r="AG4260">
        <v>558</v>
      </c>
      <c r="AH4260">
        <v>434</v>
      </c>
      <c r="AI4260">
        <v>142</v>
      </c>
      <c r="AN4260">
        <v>24.79</v>
      </c>
      <c r="AP4260" t="s">
        <v>59</v>
      </c>
      <c r="AS4260">
        <v>163</v>
      </c>
      <c r="AU4260">
        <v>33643</v>
      </c>
      <c r="AV4260">
        <v>18302</v>
      </c>
      <c r="AW4260">
        <v>22</v>
      </c>
      <c r="AX4260">
        <v>21</v>
      </c>
      <c r="AZ4260">
        <v>0</v>
      </c>
      <c r="BA4260">
        <v>1803</v>
      </c>
      <c r="BB4260">
        <f t="shared" si="357"/>
        <v>10642</v>
      </c>
      <c r="BD4260" t="e">
        <f t="shared" si="358"/>
        <v>#N/A</v>
      </c>
      <c r="BE4260">
        <f t="shared" si="359"/>
        <v>1</v>
      </c>
    </row>
    <row r="4261" spans="1:57" x14ac:dyDescent="0.25">
      <c r="A4261" t="s">
        <v>7737</v>
      </c>
      <c r="B4261" t="s">
        <v>7540</v>
      </c>
      <c r="C4261" t="s">
        <v>7541</v>
      </c>
      <c r="D4261" t="s">
        <v>55</v>
      </c>
      <c r="E4261" t="s">
        <v>56</v>
      </c>
      <c r="F4261" s="1">
        <v>41536</v>
      </c>
      <c r="G4261" s="1">
        <v>41533</v>
      </c>
      <c r="H4261" s="1">
        <v>41535</v>
      </c>
      <c r="I4261">
        <v>0</v>
      </c>
      <c r="J4261">
        <v>1384</v>
      </c>
      <c r="K4261">
        <v>1384</v>
      </c>
      <c r="L4261">
        <v>1384</v>
      </c>
      <c r="M4261" t="b">
        <v>0</v>
      </c>
      <c r="O4261" t="s">
        <v>34</v>
      </c>
      <c r="P4261" s="1">
        <v>41536</v>
      </c>
      <c r="Q4261" t="b">
        <v>0</v>
      </c>
      <c r="R4261" t="b">
        <v>0</v>
      </c>
      <c r="S4261" t="b">
        <v>0</v>
      </c>
      <c r="T4261">
        <v>17</v>
      </c>
      <c r="U4261">
        <v>2</v>
      </c>
      <c r="V4261">
        <v>2</v>
      </c>
      <c r="W4261">
        <v>210</v>
      </c>
      <c r="X4261">
        <v>3</v>
      </c>
      <c r="Y4261">
        <v>20</v>
      </c>
      <c r="Z4261">
        <v>2</v>
      </c>
      <c r="AA4261">
        <v>0</v>
      </c>
      <c r="AB4261">
        <v>11</v>
      </c>
      <c r="AC4261">
        <v>2</v>
      </c>
      <c r="AD4261">
        <v>1</v>
      </c>
      <c r="AE4261">
        <v>75</v>
      </c>
      <c r="AF4261">
        <v>7</v>
      </c>
      <c r="AG4261">
        <v>478</v>
      </c>
      <c r="AH4261">
        <v>374</v>
      </c>
      <c r="AI4261">
        <v>87</v>
      </c>
      <c r="AN4261">
        <v>24.42</v>
      </c>
      <c r="AP4261" t="s">
        <v>59</v>
      </c>
      <c r="AS4261">
        <v>143</v>
      </c>
      <c r="AU4261">
        <v>54765</v>
      </c>
      <c r="AV4261">
        <v>12748</v>
      </c>
      <c r="AW4261">
        <v>23</v>
      </c>
      <c r="AX4261">
        <v>21</v>
      </c>
      <c r="AZ4261">
        <v>0</v>
      </c>
      <c r="BA4261">
        <v>1384</v>
      </c>
      <c r="BB4261">
        <f t="shared" si="357"/>
        <v>11061</v>
      </c>
      <c r="BD4261" t="e">
        <f t="shared" si="358"/>
        <v>#N/A</v>
      </c>
      <c r="BE4261">
        <f t="shared" si="359"/>
        <v>0</v>
      </c>
    </row>
    <row r="4262" spans="1:57" x14ac:dyDescent="0.25">
      <c r="A4262" t="s">
        <v>7739</v>
      </c>
      <c r="B4262" t="s">
        <v>7540</v>
      </c>
      <c r="C4262" t="s">
        <v>7541</v>
      </c>
      <c r="D4262" t="s">
        <v>55</v>
      </c>
      <c r="E4262" t="s">
        <v>56</v>
      </c>
      <c r="F4262" s="1">
        <v>41521</v>
      </c>
      <c r="G4262" s="1">
        <v>41511</v>
      </c>
      <c r="H4262" s="1">
        <v>41520</v>
      </c>
      <c r="I4262">
        <v>0</v>
      </c>
      <c r="J4262">
        <v>0</v>
      </c>
      <c r="K4262">
        <v>1026</v>
      </c>
      <c r="L4262">
        <v>1026</v>
      </c>
      <c r="M4262" t="b">
        <v>0</v>
      </c>
      <c r="O4262" t="s">
        <v>34</v>
      </c>
      <c r="P4262" s="1">
        <v>41521</v>
      </c>
      <c r="Q4262" t="b">
        <v>0</v>
      </c>
      <c r="R4262" t="b">
        <v>0</v>
      </c>
      <c r="S4262" t="b">
        <v>0</v>
      </c>
      <c r="T4262">
        <v>13</v>
      </c>
      <c r="U4262">
        <v>2</v>
      </c>
      <c r="V4262">
        <v>1</v>
      </c>
      <c r="W4262">
        <v>135</v>
      </c>
      <c r="X4262">
        <v>2</v>
      </c>
      <c r="Y4262">
        <v>15</v>
      </c>
      <c r="Z4262">
        <v>1</v>
      </c>
      <c r="AA4262">
        <v>0</v>
      </c>
      <c r="AB4262">
        <v>6</v>
      </c>
      <c r="AC4262">
        <v>2</v>
      </c>
      <c r="AD4262">
        <v>0</v>
      </c>
      <c r="AE4262">
        <v>61</v>
      </c>
      <c r="AF4262">
        <v>6</v>
      </c>
      <c r="AG4262">
        <v>399</v>
      </c>
      <c r="AH4262">
        <v>335</v>
      </c>
      <c r="AI4262">
        <v>75</v>
      </c>
      <c r="AN4262">
        <v>24.32</v>
      </c>
      <c r="AP4262" t="s">
        <v>59</v>
      </c>
      <c r="AS4262">
        <v>314</v>
      </c>
      <c r="AU4262">
        <v>48762</v>
      </c>
      <c r="AV4262">
        <v>6367</v>
      </c>
      <c r="AW4262">
        <v>23</v>
      </c>
      <c r="AX4262">
        <v>20</v>
      </c>
      <c r="AZ4262">
        <v>0</v>
      </c>
      <c r="BA4262">
        <v>1026</v>
      </c>
      <c r="BB4262">
        <f t="shared" si="357"/>
        <v>11419</v>
      </c>
      <c r="BD4262" t="e">
        <f t="shared" si="358"/>
        <v>#N/A</v>
      </c>
      <c r="BE4262">
        <f t="shared" si="359"/>
        <v>0</v>
      </c>
    </row>
    <row r="4263" spans="1:57" x14ac:dyDescent="0.25">
      <c r="A4263" t="s">
        <v>7741</v>
      </c>
      <c r="B4263" t="s">
        <v>7540</v>
      </c>
      <c r="C4263" t="s">
        <v>7541</v>
      </c>
      <c r="D4263" t="s">
        <v>55</v>
      </c>
      <c r="E4263" t="s">
        <v>56</v>
      </c>
      <c r="F4263" s="1">
        <v>41492</v>
      </c>
      <c r="G4263" s="1">
        <v>41487</v>
      </c>
      <c r="H4263" s="1">
        <v>41491</v>
      </c>
      <c r="I4263">
        <v>0</v>
      </c>
      <c r="J4263">
        <v>687</v>
      </c>
      <c r="K4263">
        <v>687</v>
      </c>
      <c r="L4263">
        <v>687</v>
      </c>
      <c r="M4263" t="b">
        <v>0</v>
      </c>
      <c r="O4263" t="s">
        <v>34</v>
      </c>
      <c r="P4263" s="1">
        <v>41492</v>
      </c>
      <c r="Q4263" t="b">
        <v>0</v>
      </c>
      <c r="R4263" t="b">
        <v>0</v>
      </c>
      <c r="S4263" t="b">
        <v>0</v>
      </c>
      <c r="T4263">
        <v>12</v>
      </c>
      <c r="U4263">
        <v>1</v>
      </c>
      <c r="V4263">
        <v>1</v>
      </c>
      <c r="W4263">
        <v>109</v>
      </c>
      <c r="X4263">
        <v>1</v>
      </c>
      <c r="Y4263">
        <v>17</v>
      </c>
      <c r="Z4263">
        <v>1</v>
      </c>
      <c r="AA4263">
        <v>0</v>
      </c>
      <c r="AB4263">
        <v>7</v>
      </c>
      <c r="AC4263">
        <v>0</v>
      </c>
      <c r="AD4263">
        <v>0</v>
      </c>
      <c r="AE4263">
        <v>24</v>
      </c>
      <c r="AF4263">
        <v>6</v>
      </c>
      <c r="AG4263">
        <v>315</v>
      </c>
      <c r="AH4263">
        <v>306</v>
      </c>
      <c r="AI4263">
        <v>87</v>
      </c>
      <c r="AN4263">
        <v>24.99</v>
      </c>
      <c r="AP4263" t="s">
        <v>59</v>
      </c>
      <c r="AS4263">
        <v>108</v>
      </c>
      <c r="AU4263">
        <v>37549</v>
      </c>
      <c r="AV4263">
        <v>19901</v>
      </c>
      <c r="AW4263">
        <v>22</v>
      </c>
      <c r="AX4263">
        <v>21</v>
      </c>
      <c r="AZ4263">
        <v>0</v>
      </c>
      <c r="BA4263">
        <v>687</v>
      </c>
      <c r="BB4263">
        <f t="shared" si="357"/>
        <v>11758</v>
      </c>
      <c r="BD4263" t="e">
        <f t="shared" si="358"/>
        <v>#N/A</v>
      </c>
      <c r="BE4263">
        <f t="shared" si="359"/>
        <v>0</v>
      </c>
    </row>
    <row r="4264" spans="1:57" x14ac:dyDescent="0.25">
      <c r="A4264" t="s">
        <v>7743</v>
      </c>
      <c r="B4264" t="s">
        <v>7540</v>
      </c>
      <c r="C4264" t="s">
        <v>7541</v>
      </c>
      <c r="D4264" t="s">
        <v>55</v>
      </c>
      <c r="E4264" t="s">
        <v>56</v>
      </c>
      <c r="F4264" s="1">
        <v>41467</v>
      </c>
      <c r="G4264" s="1">
        <v>41462</v>
      </c>
      <c r="H4264" s="1">
        <v>41466</v>
      </c>
      <c r="I4264">
        <v>0</v>
      </c>
      <c r="J4264">
        <v>300</v>
      </c>
      <c r="K4264">
        <v>300</v>
      </c>
      <c r="L4264">
        <v>300</v>
      </c>
      <c r="M4264" t="b">
        <v>0</v>
      </c>
      <c r="O4264" t="s">
        <v>34</v>
      </c>
      <c r="P4264" s="1">
        <v>41467</v>
      </c>
      <c r="Q4264" t="b">
        <v>0</v>
      </c>
      <c r="R4264" t="b">
        <v>0</v>
      </c>
      <c r="S4264" t="b">
        <v>0</v>
      </c>
      <c r="T4264">
        <v>9</v>
      </c>
      <c r="U4264">
        <v>0</v>
      </c>
      <c r="V4264">
        <v>1</v>
      </c>
      <c r="W4264">
        <v>70</v>
      </c>
      <c r="X4264">
        <v>1</v>
      </c>
      <c r="Y4264">
        <v>13</v>
      </c>
      <c r="Z4264">
        <v>1</v>
      </c>
      <c r="AA4264">
        <v>0</v>
      </c>
      <c r="AB4264">
        <v>6</v>
      </c>
      <c r="AC4264">
        <v>2</v>
      </c>
      <c r="AD4264">
        <v>0</v>
      </c>
      <c r="AE4264">
        <v>19</v>
      </c>
      <c r="AF4264">
        <v>5</v>
      </c>
      <c r="AG4264">
        <v>272</v>
      </c>
      <c r="AH4264">
        <v>284</v>
      </c>
      <c r="AI4264">
        <v>72</v>
      </c>
      <c r="AN4264">
        <v>24.76</v>
      </c>
      <c r="AP4264" t="s">
        <v>59</v>
      </c>
      <c r="AS4264">
        <v>138</v>
      </c>
      <c r="AU4264">
        <v>44505</v>
      </c>
      <c r="AV4264">
        <v>13624</v>
      </c>
      <c r="AW4264">
        <v>23</v>
      </c>
      <c r="AX4264">
        <v>21</v>
      </c>
      <c r="AZ4264">
        <v>0</v>
      </c>
      <c r="BA4264">
        <v>300</v>
      </c>
      <c r="BB4264">
        <f t="shared" si="357"/>
        <v>12145</v>
      </c>
      <c r="BD4264" t="e">
        <f t="shared" si="358"/>
        <v>#N/A</v>
      </c>
      <c r="BE4264">
        <f t="shared" si="359"/>
        <v>0</v>
      </c>
    </row>
    <row r="4265" spans="1:57" x14ac:dyDescent="0.25">
      <c r="A4265" t="s">
        <v>7748</v>
      </c>
      <c r="B4265" t="s">
        <v>7746</v>
      </c>
      <c r="C4265" t="s">
        <v>7747</v>
      </c>
      <c r="D4265" t="s">
        <v>57</v>
      </c>
      <c r="E4265" t="s">
        <v>58</v>
      </c>
      <c r="F4265" s="1">
        <v>43451</v>
      </c>
      <c r="G4265" s="1">
        <v>43448</v>
      </c>
      <c r="H4265" s="1">
        <v>43451</v>
      </c>
      <c r="I4265">
        <v>0</v>
      </c>
      <c r="J4265">
        <v>728</v>
      </c>
      <c r="K4265">
        <v>728</v>
      </c>
      <c r="L4265">
        <v>23012</v>
      </c>
      <c r="M4265" t="b">
        <v>0</v>
      </c>
      <c r="O4265" t="s">
        <v>34</v>
      </c>
      <c r="P4265" s="1">
        <v>43451</v>
      </c>
      <c r="Q4265" t="b">
        <v>0</v>
      </c>
      <c r="R4265" t="b">
        <v>0</v>
      </c>
      <c r="S4265" t="b">
        <v>0</v>
      </c>
      <c r="T4265">
        <v>5</v>
      </c>
      <c r="U4265">
        <v>1</v>
      </c>
      <c r="V4265">
        <v>0</v>
      </c>
      <c r="W4265">
        <v>11</v>
      </c>
      <c r="X4265">
        <v>0</v>
      </c>
      <c r="Y4265">
        <v>1</v>
      </c>
      <c r="Z4265">
        <v>0</v>
      </c>
      <c r="AA4265">
        <v>0</v>
      </c>
      <c r="AB4265">
        <v>2</v>
      </c>
      <c r="AC4265">
        <v>0</v>
      </c>
      <c r="AD4265">
        <v>1</v>
      </c>
      <c r="AE4265">
        <v>1284</v>
      </c>
      <c r="AF4265">
        <v>12</v>
      </c>
      <c r="AG4265">
        <v>3079</v>
      </c>
      <c r="AH4265">
        <v>1141</v>
      </c>
      <c r="AI4265">
        <v>1</v>
      </c>
      <c r="AN4265">
        <v>24.51</v>
      </c>
      <c r="AP4265" t="s">
        <v>59</v>
      </c>
      <c r="AS4265">
        <v>7</v>
      </c>
      <c r="AU4265">
        <v>4354</v>
      </c>
      <c r="AV4265">
        <v>75</v>
      </c>
      <c r="AW4265">
        <v>19</v>
      </c>
      <c r="AX4265">
        <v>13</v>
      </c>
      <c r="AY4265" t="s">
        <v>60</v>
      </c>
      <c r="AZ4265">
        <v>0</v>
      </c>
      <c r="BA4265">
        <f t="shared" ref="BA4265:BA4293" si="360">L4265-$L$4295</f>
        <v>8193</v>
      </c>
      <c r="BB4265">
        <f>16000-BA4265</f>
        <v>7807</v>
      </c>
      <c r="BD4265" t="e">
        <f t="shared" si="358"/>
        <v>#N/A</v>
      </c>
      <c r="BE4265">
        <f t="shared" si="359"/>
        <v>0</v>
      </c>
    </row>
    <row r="4266" spans="1:57" x14ac:dyDescent="0.25">
      <c r="A4266" t="s">
        <v>7750</v>
      </c>
      <c r="B4266" t="s">
        <v>7746</v>
      </c>
      <c r="C4266" t="s">
        <v>7747</v>
      </c>
      <c r="D4266" t="s">
        <v>57</v>
      </c>
      <c r="E4266" t="s">
        <v>58</v>
      </c>
      <c r="F4266" s="1">
        <v>43435</v>
      </c>
      <c r="G4266" s="1">
        <v>43431</v>
      </c>
      <c r="H4266" s="1">
        <v>43433</v>
      </c>
      <c r="I4266">
        <v>0</v>
      </c>
      <c r="J4266">
        <v>492</v>
      </c>
      <c r="K4266">
        <v>492</v>
      </c>
      <c r="L4266">
        <v>22776</v>
      </c>
      <c r="M4266" t="b">
        <v>0</v>
      </c>
      <c r="O4266" t="s">
        <v>34</v>
      </c>
      <c r="P4266" s="1">
        <v>43435</v>
      </c>
      <c r="Q4266" t="b">
        <v>0</v>
      </c>
      <c r="R4266" t="b">
        <v>0</v>
      </c>
      <c r="S4266" t="b">
        <v>0</v>
      </c>
      <c r="T4266">
        <v>6</v>
      </c>
      <c r="U4266">
        <v>1</v>
      </c>
      <c r="V4266">
        <v>0</v>
      </c>
      <c r="W4266">
        <v>12</v>
      </c>
      <c r="X4266">
        <v>0</v>
      </c>
      <c r="Y4266">
        <v>1</v>
      </c>
      <c r="Z4266">
        <v>0</v>
      </c>
      <c r="AA4266">
        <v>0</v>
      </c>
      <c r="AB4266">
        <v>4</v>
      </c>
      <c r="AC4266">
        <v>1</v>
      </c>
      <c r="AD4266">
        <v>0</v>
      </c>
      <c r="AE4266">
        <v>1237</v>
      </c>
      <c r="AF4266">
        <v>12</v>
      </c>
      <c r="AG4266">
        <v>3198</v>
      </c>
      <c r="AH4266">
        <v>1181</v>
      </c>
      <c r="AI4266">
        <v>2</v>
      </c>
      <c r="AN4266">
        <v>24.41</v>
      </c>
      <c r="AP4266" t="s">
        <v>59</v>
      </c>
      <c r="AS4266">
        <v>0</v>
      </c>
      <c r="AU4266">
        <v>4341</v>
      </c>
      <c r="AV4266">
        <v>77</v>
      </c>
      <c r="AW4266">
        <v>19</v>
      </c>
      <c r="AX4266">
        <v>13</v>
      </c>
      <c r="AY4266" t="s">
        <v>60</v>
      </c>
      <c r="AZ4266">
        <v>0</v>
      </c>
      <c r="BA4266">
        <f t="shared" si="360"/>
        <v>7957</v>
      </c>
      <c r="BB4266">
        <f t="shared" ref="BB4266:BB4294" si="361">16000-BA4266</f>
        <v>8043</v>
      </c>
      <c r="BD4266" t="e">
        <f t="shared" si="358"/>
        <v>#N/A</v>
      </c>
      <c r="BE4266">
        <f t="shared" si="359"/>
        <v>0</v>
      </c>
    </row>
    <row r="4267" spans="1:57" x14ac:dyDescent="0.25">
      <c r="A4267" t="s">
        <v>7752</v>
      </c>
      <c r="B4267" t="s">
        <v>7746</v>
      </c>
      <c r="C4267" t="s">
        <v>7747</v>
      </c>
      <c r="D4267" t="s">
        <v>57</v>
      </c>
      <c r="E4267" t="s">
        <v>58</v>
      </c>
      <c r="F4267" s="1">
        <v>43418</v>
      </c>
      <c r="G4267" s="1">
        <v>43415</v>
      </c>
      <c r="H4267" s="1">
        <v>43416</v>
      </c>
      <c r="I4267">
        <v>0</v>
      </c>
      <c r="J4267">
        <v>240</v>
      </c>
      <c r="K4267">
        <v>240</v>
      </c>
      <c r="L4267">
        <v>22524</v>
      </c>
      <c r="M4267" t="b">
        <v>0</v>
      </c>
      <c r="O4267" t="s">
        <v>34</v>
      </c>
      <c r="P4267" s="1">
        <v>43418</v>
      </c>
      <c r="Q4267" t="b">
        <v>0</v>
      </c>
      <c r="R4267" t="b">
        <v>0</v>
      </c>
      <c r="S4267" t="b">
        <v>0</v>
      </c>
      <c r="T4267">
        <v>6</v>
      </c>
      <c r="U4267">
        <v>1</v>
      </c>
      <c r="V4267">
        <v>0</v>
      </c>
      <c r="W4267">
        <v>7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1217</v>
      </c>
      <c r="AF4267">
        <v>11</v>
      </c>
      <c r="AG4267">
        <v>3064</v>
      </c>
      <c r="AH4267">
        <v>1106</v>
      </c>
      <c r="AI4267">
        <v>2</v>
      </c>
      <c r="AN4267">
        <v>25.36</v>
      </c>
      <c r="AP4267" t="s">
        <v>59</v>
      </c>
      <c r="AS4267">
        <v>0</v>
      </c>
      <c r="AU4267">
        <v>4045</v>
      </c>
      <c r="AV4267">
        <v>90</v>
      </c>
      <c r="AW4267">
        <v>19</v>
      </c>
      <c r="AX4267">
        <v>14</v>
      </c>
      <c r="AY4267" t="s">
        <v>60</v>
      </c>
      <c r="AZ4267">
        <v>0</v>
      </c>
      <c r="BA4267">
        <f t="shared" si="360"/>
        <v>7705</v>
      </c>
      <c r="BB4267">
        <f t="shared" si="361"/>
        <v>8295</v>
      </c>
      <c r="BD4267" t="e">
        <f t="shared" si="358"/>
        <v>#N/A</v>
      </c>
      <c r="BE4267">
        <f t="shared" si="359"/>
        <v>0</v>
      </c>
    </row>
    <row r="4268" spans="1:57" x14ac:dyDescent="0.25">
      <c r="A4268" t="s">
        <v>7754</v>
      </c>
      <c r="B4268" t="s">
        <v>7746</v>
      </c>
      <c r="C4268" t="s">
        <v>7747</v>
      </c>
      <c r="D4268" t="s">
        <v>57</v>
      </c>
      <c r="E4268" t="s">
        <v>58</v>
      </c>
      <c r="F4268" s="1">
        <v>43400</v>
      </c>
      <c r="G4268" s="1">
        <v>43397</v>
      </c>
      <c r="H4268" s="1">
        <v>43399</v>
      </c>
      <c r="I4268">
        <v>0</v>
      </c>
      <c r="J4268">
        <v>1206</v>
      </c>
      <c r="K4268">
        <v>1206</v>
      </c>
      <c r="L4268">
        <v>22284</v>
      </c>
      <c r="M4268" t="b">
        <v>1</v>
      </c>
      <c r="O4268" t="s">
        <v>34</v>
      </c>
      <c r="P4268" s="1">
        <v>43401</v>
      </c>
      <c r="Q4268" t="b">
        <v>0</v>
      </c>
      <c r="R4268" t="b">
        <v>0</v>
      </c>
      <c r="S4268" t="b">
        <v>0</v>
      </c>
      <c r="T4268">
        <v>5</v>
      </c>
      <c r="U4268">
        <v>1</v>
      </c>
      <c r="V4268">
        <v>0</v>
      </c>
      <c r="W4268">
        <v>16</v>
      </c>
      <c r="X4268">
        <v>0</v>
      </c>
      <c r="Y4268">
        <v>1</v>
      </c>
      <c r="Z4268">
        <v>0</v>
      </c>
      <c r="AA4268">
        <v>0</v>
      </c>
      <c r="AB4268">
        <v>2</v>
      </c>
      <c r="AC4268">
        <v>1</v>
      </c>
      <c r="AD4268">
        <v>0</v>
      </c>
      <c r="AE4268">
        <v>1005</v>
      </c>
      <c r="AF4268">
        <v>8</v>
      </c>
      <c r="AG4268">
        <v>2532</v>
      </c>
      <c r="AH4268">
        <v>894</v>
      </c>
      <c r="AI4268">
        <v>1</v>
      </c>
      <c r="AN4268">
        <v>24.27</v>
      </c>
      <c r="AP4268" t="s">
        <v>59</v>
      </c>
      <c r="AS4268">
        <v>11</v>
      </c>
      <c r="AU4268">
        <v>10677</v>
      </c>
      <c r="AV4268">
        <v>129</v>
      </c>
      <c r="AW4268">
        <v>21</v>
      </c>
      <c r="AX4268">
        <v>14</v>
      </c>
      <c r="AY4268" t="s">
        <v>60</v>
      </c>
      <c r="AZ4268">
        <v>0</v>
      </c>
      <c r="BA4268">
        <f t="shared" si="360"/>
        <v>7465</v>
      </c>
      <c r="BB4268">
        <f t="shared" si="361"/>
        <v>8535</v>
      </c>
      <c r="BD4268" t="e">
        <f t="shared" si="358"/>
        <v>#N/A</v>
      </c>
      <c r="BE4268">
        <f t="shared" si="359"/>
        <v>1</v>
      </c>
    </row>
    <row r="4269" spans="1:57" x14ac:dyDescent="0.25">
      <c r="A4269" t="s">
        <v>7756</v>
      </c>
      <c r="B4269" t="s">
        <v>7746</v>
      </c>
      <c r="C4269" t="s">
        <v>7747</v>
      </c>
      <c r="D4269" t="s">
        <v>57</v>
      </c>
      <c r="E4269" t="s">
        <v>58</v>
      </c>
      <c r="F4269" s="1">
        <v>43378</v>
      </c>
      <c r="G4269" s="1">
        <v>43375</v>
      </c>
      <c r="H4269" s="1">
        <v>43377</v>
      </c>
      <c r="I4269">
        <v>0</v>
      </c>
      <c r="J4269">
        <v>845</v>
      </c>
      <c r="K4269">
        <v>845</v>
      </c>
      <c r="L4269">
        <v>21923</v>
      </c>
      <c r="M4269" t="b">
        <v>0</v>
      </c>
      <c r="O4269" t="s">
        <v>34</v>
      </c>
      <c r="P4269" s="1">
        <v>43378</v>
      </c>
      <c r="Q4269" t="b">
        <v>0</v>
      </c>
      <c r="R4269" t="b">
        <v>0</v>
      </c>
      <c r="S4269" t="b">
        <v>0</v>
      </c>
      <c r="T4269">
        <v>3</v>
      </c>
      <c r="U4269">
        <v>0</v>
      </c>
      <c r="V4269">
        <v>0</v>
      </c>
      <c r="W4269">
        <v>12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1</v>
      </c>
      <c r="AD4269">
        <v>0</v>
      </c>
      <c r="AE4269">
        <v>914</v>
      </c>
      <c r="AF4269">
        <v>7</v>
      </c>
      <c r="AG4269">
        <v>2430</v>
      </c>
      <c r="AH4269">
        <v>884</v>
      </c>
      <c r="AI4269">
        <v>2</v>
      </c>
      <c r="AN4269">
        <v>25.06</v>
      </c>
      <c r="AP4269" t="s">
        <v>59</v>
      </c>
      <c r="AS4269">
        <v>16</v>
      </c>
      <c r="AU4269">
        <v>12065</v>
      </c>
      <c r="AV4269">
        <v>342</v>
      </c>
      <c r="AW4269">
        <v>21</v>
      </c>
      <c r="AX4269">
        <v>16</v>
      </c>
      <c r="AY4269" t="s">
        <v>60</v>
      </c>
      <c r="AZ4269">
        <v>0</v>
      </c>
      <c r="BA4269">
        <f t="shared" si="360"/>
        <v>7104</v>
      </c>
      <c r="BB4269">
        <f t="shared" si="361"/>
        <v>8896</v>
      </c>
      <c r="BD4269" t="e">
        <f t="shared" si="358"/>
        <v>#N/A</v>
      </c>
      <c r="BE4269">
        <f t="shared" si="359"/>
        <v>0</v>
      </c>
    </row>
    <row r="4270" spans="1:57" x14ac:dyDescent="0.25">
      <c r="A4270" t="s">
        <v>7758</v>
      </c>
      <c r="B4270" t="s">
        <v>7746</v>
      </c>
      <c r="C4270" t="s">
        <v>7747</v>
      </c>
      <c r="D4270" t="s">
        <v>57</v>
      </c>
      <c r="E4270" t="s">
        <v>58</v>
      </c>
      <c r="F4270" s="1">
        <v>43361</v>
      </c>
      <c r="G4270" s="1">
        <v>43358</v>
      </c>
      <c r="H4270" s="1">
        <v>43360</v>
      </c>
      <c r="I4270">
        <v>0</v>
      </c>
      <c r="J4270">
        <v>559</v>
      </c>
      <c r="K4270">
        <v>559</v>
      </c>
      <c r="L4270">
        <v>21637</v>
      </c>
      <c r="M4270" t="b">
        <v>0</v>
      </c>
      <c r="O4270" t="s">
        <v>34</v>
      </c>
      <c r="P4270" s="1">
        <v>43361</v>
      </c>
      <c r="Q4270" t="b">
        <v>0</v>
      </c>
      <c r="R4270" t="b">
        <v>0</v>
      </c>
      <c r="S4270" t="b">
        <v>0</v>
      </c>
      <c r="T4270">
        <v>6</v>
      </c>
      <c r="U4270">
        <v>1</v>
      </c>
      <c r="V4270">
        <v>0</v>
      </c>
      <c r="W4270">
        <v>14</v>
      </c>
      <c r="X4270">
        <v>1</v>
      </c>
      <c r="Y4270">
        <v>1</v>
      </c>
      <c r="Z4270">
        <v>0</v>
      </c>
      <c r="AA4270">
        <v>0</v>
      </c>
      <c r="AB4270">
        <v>1</v>
      </c>
      <c r="AC4270">
        <v>2</v>
      </c>
      <c r="AD4270">
        <v>0</v>
      </c>
      <c r="AE4270">
        <v>1126</v>
      </c>
      <c r="AF4270">
        <v>10</v>
      </c>
      <c r="AG4270">
        <v>2988</v>
      </c>
      <c r="AH4270">
        <v>1075</v>
      </c>
      <c r="AI4270">
        <v>0</v>
      </c>
      <c r="AN4270">
        <v>24.24</v>
      </c>
      <c r="AP4270" t="s">
        <v>59</v>
      </c>
      <c r="AS4270">
        <v>8</v>
      </c>
      <c r="AU4270">
        <v>9343</v>
      </c>
      <c r="AV4270">
        <v>166</v>
      </c>
      <c r="AW4270">
        <v>20</v>
      </c>
      <c r="AX4270">
        <v>15</v>
      </c>
      <c r="AY4270" t="s">
        <v>60</v>
      </c>
      <c r="AZ4270">
        <v>0</v>
      </c>
      <c r="BA4270">
        <f t="shared" si="360"/>
        <v>6818</v>
      </c>
      <c r="BB4270">
        <f t="shared" si="361"/>
        <v>9182</v>
      </c>
      <c r="BD4270" t="e">
        <f t="shared" si="358"/>
        <v>#N/A</v>
      </c>
      <c r="BE4270">
        <f t="shared" si="359"/>
        <v>0</v>
      </c>
    </row>
    <row r="4271" spans="1:57" x14ac:dyDescent="0.25">
      <c r="A4271" t="s">
        <v>7760</v>
      </c>
      <c r="B4271" t="s">
        <v>7746</v>
      </c>
      <c r="C4271" t="s">
        <v>7747</v>
      </c>
      <c r="D4271" t="s">
        <v>57</v>
      </c>
      <c r="E4271" t="s">
        <v>58</v>
      </c>
      <c r="F4271" s="1">
        <v>43321</v>
      </c>
      <c r="G4271" s="1">
        <v>43319</v>
      </c>
      <c r="H4271" s="1">
        <v>43320</v>
      </c>
      <c r="I4271">
        <v>0</v>
      </c>
      <c r="J4271">
        <v>1058</v>
      </c>
      <c r="K4271">
        <v>1058</v>
      </c>
      <c r="L4271">
        <v>21078</v>
      </c>
      <c r="M4271" t="b">
        <v>1</v>
      </c>
      <c r="O4271" t="s">
        <v>34</v>
      </c>
      <c r="P4271" s="1">
        <v>43321</v>
      </c>
      <c r="Q4271" t="b">
        <v>0</v>
      </c>
      <c r="R4271" t="b">
        <v>0</v>
      </c>
      <c r="S4271" t="b">
        <v>0</v>
      </c>
      <c r="T4271">
        <v>5</v>
      </c>
      <c r="U4271">
        <v>1</v>
      </c>
      <c r="V4271">
        <v>0</v>
      </c>
      <c r="W4271">
        <v>35</v>
      </c>
      <c r="X4271">
        <v>1</v>
      </c>
      <c r="Y4271">
        <v>2</v>
      </c>
      <c r="Z4271">
        <v>1</v>
      </c>
      <c r="AA4271">
        <v>0</v>
      </c>
      <c r="AB4271">
        <v>2</v>
      </c>
      <c r="AC4271">
        <v>2</v>
      </c>
      <c r="AD4271">
        <v>3</v>
      </c>
      <c r="AE4271">
        <v>1150</v>
      </c>
      <c r="AF4271">
        <v>10</v>
      </c>
      <c r="AG4271">
        <v>3115</v>
      </c>
      <c r="AH4271">
        <v>1084</v>
      </c>
      <c r="AI4271">
        <v>5</v>
      </c>
      <c r="AN4271">
        <v>23.89</v>
      </c>
      <c r="AP4271" t="s">
        <v>59</v>
      </c>
      <c r="AS4271">
        <v>24</v>
      </c>
      <c r="AU4271">
        <v>18524</v>
      </c>
      <c r="AV4271">
        <v>168</v>
      </c>
      <c r="AW4271">
        <v>21</v>
      </c>
      <c r="AX4271">
        <v>15</v>
      </c>
      <c r="AY4271" t="s">
        <v>60</v>
      </c>
      <c r="AZ4271">
        <v>0</v>
      </c>
      <c r="BA4271">
        <f t="shared" si="360"/>
        <v>6259</v>
      </c>
      <c r="BB4271">
        <f t="shared" si="361"/>
        <v>9741</v>
      </c>
      <c r="BD4271" t="e">
        <f t="shared" si="358"/>
        <v>#N/A</v>
      </c>
      <c r="BE4271">
        <f t="shared" si="359"/>
        <v>1</v>
      </c>
    </row>
    <row r="4272" spans="1:57" x14ac:dyDescent="0.25">
      <c r="A4272" t="s">
        <v>7762</v>
      </c>
      <c r="B4272" t="s">
        <v>7746</v>
      </c>
      <c r="C4272" t="s">
        <v>7747</v>
      </c>
      <c r="D4272" t="s">
        <v>57</v>
      </c>
      <c r="E4272" t="s">
        <v>58</v>
      </c>
      <c r="F4272" s="1">
        <v>43306</v>
      </c>
      <c r="G4272" s="1">
        <v>43303</v>
      </c>
      <c r="H4272" s="1">
        <v>43305</v>
      </c>
      <c r="I4272">
        <v>0</v>
      </c>
      <c r="J4272">
        <v>833</v>
      </c>
      <c r="K4272">
        <v>833</v>
      </c>
      <c r="L4272">
        <v>20853</v>
      </c>
      <c r="M4272" t="b">
        <v>0</v>
      </c>
      <c r="O4272" t="s">
        <v>34</v>
      </c>
      <c r="P4272" s="1">
        <v>43306</v>
      </c>
      <c r="Q4272" t="b">
        <v>0</v>
      </c>
      <c r="R4272" t="b">
        <v>0</v>
      </c>
      <c r="S4272" t="b">
        <v>0</v>
      </c>
      <c r="T4272">
        <v>8</v>
      </c>
      <c r="U4272">
        <v>1</v>
      </c>
      <c r="V4272">
        <v>0</v>
      </c>
      <c r="W4272">
        <v>27</v>
      </c>
      <c r="X4272">
        <v>1</v>
      </c>
      <c r="Y4272">
        <v>1</v>
      </c>
      <c r="Z4272">
        <v>0</v>
      </c>
      <c r="AA4272">
        <v>1</v>
      </c>
      <c r="AB4272">
        <v>2</v>
      </c>
      <c r="AC4272">
        <v>0</v>
      </c>
      <c r="AD4272">
        <v>1</v>
      </c>
      <c r="AE4272">
        <v>1226</v>
      </c>
      <c r="AF4272">
        <v>9</v>
      </c>
      <c r="AG4272">
        <v>3157</v>
      </c>
      <c r="AH4272">
        <v>1102</v>
      </c>
      <c r="AI4272">
        <v>6</v>
      </c>
      <c r="AN4272">
        <v>23.02</v>
      </c>
      <c r="AP4272" t="s">
        <v>59</v>
      </c>
      <c r="AS4272">
        <v>9</v>
      </c>
      <c r="AU4272">
        <v>18503</v>
      </c>
      <c r="AV4272">
        <v>284</v>
      </c>
      <c r="AW4272">
        <v>21</v>
      </c>
      <c r="AX4272">
        <v>15</v>
      </c>
      <c r="AY4272" t="s">
        <v>60</v>
      </c>
      <c r="AZ4272">
        <v>0</v>
      </c>
      <c r="BA4272">
        <f t="shared" si="360"/>
        <v>6034</v>
      </c>
      <c r="BB4272">
        <f t="shared" si="361"/>
        <v>9966</v>
      </c>
      <c r="BD4272" t="e">
        <f t="shared" si="358"/>
        <v>#N/A</v>
      </c>
      <c r="BE4272">
        <f t="shared" si="359"/>
        <v>0</v>
      </c>
    </row>
    <row r="4273" spans="1:57" x14ac:dyDescent="0.25">
      <c r="A4273" t="s">
        <v>7764</v>
      </c>
      <c r="B4273" t="s">
        <v>7746</v>
      </c>
      <c r="C4273" t="s">
        <v>7747</v>
      </c>
      <c r="D4273" t="s">
        <v>57</v>
      </c>
      <c r="E4273" t="s">
        <v>58</v>
      </c>
      <c r="F4273" s="1">
        <v>43279</v>
      </c>
      <c r="G4273" s="1">
        <v>43277</v>
      </c>
      <c r="H4273" s="1">
        <v>43278</v>
      </c>
      <c r="I4273">
        <v>0</v>
      </c>
      <c r="J4273">
        <v>549</v>
      </c>
      <c r="K4273">
        <v>549</v>
      </c>
      <c r="L4273">
        <v>20569</v>
      </c>
      <c r="M4273" t="b">
        <v>0</v>
      </c>
      <c r="O4273" t="s">
        <v>34</v>
      </c>
      <c r="P4273" s="1">
        <v>43279</v>
      </c>
      <c r="Q4273" t="b">
        <v>0</v>
      </c>
      <c r="R4273" t="b">
        <v>0</v>
      </c>
      <c r="S4273" t="b">
        <v>0</v>
      </c>
      <c r="T4273">
        <v>7</v>
      </c>
      <c r="U4273">
        <v>1</v>
      </c>
      <c r="V4273">
        <v>0</v>
      </c>
      <c r="W4273">
        <v>18</v>
      </c>
      <c r="X4273">
        <v>0</v>
      </c>
      <c r="Y4273">
        <v>1</v>
      </c>
      <c r="Z4273">
        <v>0</v>
      </c>
      <c r="AA4273">
        <v>0</v>
      </c>
      <c r="AB4273">
        <v>1</v>
      </c>
      <c r="AC4273">
        <v>1</v>
      </c>
      <c r="AD4273">
        <v>2</v>
      </c>
      <c r="AE4273">
        <v>1120</v>
      </c>
      <c r="AF4273">
        <v>19</v>
      </c>
      <c r="AG4273">
        <v>3031</v>
      </c>
      <c r="AH4273">
        <v>1051</v>
      </c>
      <c r="AI4273">
        <v>4</v>
      </c>
      <c r="AN4273">
        <v>22.65</v>
      </c>
      <c r="AP4273" t="s">
        <v>59</v>
      </c>
      <c r="AS4273">
        <v>8</v>
      </c>
      <c r="AU4273">
        <v>23654</v>
      </c>
      <c r="AV4273">
        <v>360</v>
      </c>
      <c r="AW4273">
        <v>22</v>
      </c>
      <c r="AX4273">
        <v>16</v>
      </c>
      <c r="AY4273" t="s">
        <v>60</v>
      </c>
      <c r="AZ4273">
        <v>0</v>
      </c>
      <c r="BA4273">
        <f t="shared" si="360"/>
        <v>5750</v>
      </c>
      <c r="BB4273">
        <f t="shared" si="361"/>
        <v>10250</v>
      </c>
      <c r="BD4273" t="e">
        <f t="shared" si="358"/>
        <v>#N/A</v>
      </c>
      <c r="BE4273">
        <f t="shared" si="359"/>
        <v>0</v>
      </c>
    </row>
    <row r="4274" spans="1:57" x14ac:dyDescent="0.25">
      <c r="A4274" t="s">
        <v>7766</v>
      </c>
      <c r="B4274" t="s">
        <v>7746</v>
      </c>
      <c r="C4274" t="s">
        <v>7747</v>
      </c>
      <c r="D4274" t="s">
        <v>57</v>
      </c>
      <c r="E4274" t="s">
        <v>58</v>
      </c>
      <c r="F4274" s="1">
        <v>43256</v>
      </c>
      <c r="G4274" s="1">
        <v>43252</v>
      </c>
      <c r="H4274" s="1">
        <v>43255</v>
      </c>
      <c r="I4274">
        <v>0</v>
      </c>
      <c r="J4274">
        <v>244</v>
      </c>
      <c r="K4274">
        <v>244</v>
      </c>
      <c r="L4274">
        <v>20264</v>
      </c>
      <c r="M4274" t="b">
        <v>0</v>
      </c>
      <c r="O4274" t="s">
        <v>34</v>
      </c>
      <c r="P4274" s="1">
        <v>43256</v>
      </c>
      <c r="Q4274" t="b">
        <v>0</v>
      </c>
      <c r="R4274" t="b">
        <v>0</v>
      </c>
      <c r="S4274" t="b">
        <v>0</v>
      </c>
      <c r="T4274">
        <v>3</v>
      </c>
      <c r="U4274">
        <v>1</v>
      </c>
      <c r="V4274">
        <v>0</v>
      </c>
      <c r="W4274">
        <v>10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1087</v>
      </c>
      <c r="AF4274">
        <v>9</v>
      </c>
      <c r="AG4274">
        <v>3007</v>
      </c>
      <c r="AH4274">
        <v>1099</v>
      </c>
      <c r="AI4274">
        <v>3</v>
      </c>
      <c r="AN4274">
        <v>24.24</v>
      </c>
      <c r="AP4274" t="s">
        <v>59</v>
      </c>
      <c r="AS4274">
        <v>6</v>
      </c>
      <c r="AU4274">
        <v>19965</v>
      </c>
      <c r="AV4274">
        <v>455</v>
      </c>
      <c r="AW4274">
        <v>21</v>
      </c>
      <c r="AX4274">
        <v>16</v>
      </c>
      <c r="AY4274" t="s">
        <v>60</v>
      </c>
      <c r="AZ4274">
        <v>0</v>
      </c>
      <c r="BA4274">
        <f t="shared" si="360"/>
        <v>5445</v>
      </c>
      <c r="BB4274">
        <f t="shared" si="361"/>
        <v>10555</v>
      </c>
      <c r="BD4274" t="e">
        <f t="shared" si="358"/>
        <v>#N/A</v>
      </c>
      <c r="BE4274">
        <f t="shared" si="359"/>
        <v>0</v>
      </c>
    </row>
    <row r="4275" spans="1:57" x14ac:dyDescent="0.25">
      <c r="A4275" t="s">
        <v>7768</v>
      </c>
      <c r="B4275" t="s">
        <v>7746</v>
      </c>
      <c r="C4275" t="s">
        <v>7747</v>
      </c>
      <c r="D4275" t="s">
        <v>57</v>
      </c>
      <c r="E4275" t="s">
        <v>58</v>
      </c>
      <c r="F4275" s="1">
        <v>43237</v>
      </c>
      <c r="G4275" s="1">
        <v>43235</v>
      </c>
      <c r="H4275" s="1">
        <v>43236</v>
      </c>
      <c r="I4275">
        <v>0</v>
      </c>
      <c r="J4275">
        <v>793</v>
      </c>
      <c r="K4275">
        <v>803</v>
      </c>
      <c r="L4275">
        <v>20020</v>
      </c>
      <c r="M4275" t="b">
        <v>1</v>
      </c>
      <c r="O4275" t="s">
        <v>34</v>
      </c>
      <c r="P4275" s="1">
        <v>43237</v>
      </c>
      <c r="Q4275" t="b">
        <v>0</v>
      </c>
      <c r="R4275" t="b">
        <v>0</v>
      </c>
      <c r="S4275" t="b">
        <v>0</v>
      </c>
      <c r="T4275">
        <v>8</v>
      </c>
      <c r="U4275">
        <v>2</v>
      </c>
      <c r="V4275">
        <v>0</v>
      </c>
      <c r="W4275">
        <v>20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1172</v>
      </c>
      <c r="AF4275">
        <v>10</v>
      </c>
      <c r="AG4275">
        <v>2926</v>
      </c>
      <c r="AH4275">
        <v>1138</v>
      </c>
      <c r="AI4275">
        <v>1</v>
      </c>
      <c r="AN4275">
        <v>23.04</v>
      </c>
      <c r="AP4275" t="s">
        <v>59</v>
      </c>
      <c r="AS4275">
        <v>13</v>
      </c>
      <c r="AU4275">
        <v>21014</v>
      </c>
      <c r="AV4275">
        <v>221</v>
      </c>
      <c r="AW4275">
        <v>22</v>
      </c>
      <c r="AX4275">
        <v>15</v>
      </c>
      <c r="AY4275" t="s">
        <v>60</v>
      </c>
      <c r="AZ4275">
        <v>0</v>
      </c>
      <c r="BA4275">
        <f t="shared" si="360"/>
        <v>5201</v>
      </c>
      <c r="BB4275">
        <f t="shared" si="361"/>
        <v>10799</v>
      </c>
      <c r="BD4275" t="e">
        <f t="shared" si="358"/>
        <v>#N/A</v>
      </c>
      <c r="BE4275">
        <f t="shared" si="359"/>
        <v>1</v>
      </c>
    </row>
    <row r="4276" spans="1:57" x14ac:dyDescent="0.25">
      <c r="A4276" t="s">
        <v>7770</v>
      </c>
      <c r="B4276" t="s">
        <v>7746</v>
      </c>
      <c r="C4276" t="s">
        <v>7747</v>
      </c>
      <c r="D4276" t="s">
        <v>57</v>
      </c>
      <c r="E4276" t="s">
        <v>58</v>
      </c>
      <c r="F4276" s="1">
        <v>43217</v>
      </c>
      <c r="G4276" s="1">
        <v>43215</v>
      </c>
      <c r="H4276" s="1">
        <v>43217</v>
      </c>
      <c r="I4276">
        <v>0</v>
      </c>
      <c r="J4276">
        <v>540</v>
      </c>
      <c r="K4276">
        <v>540</v>
      </c>
      <c r="L4276">
        <v>19757</v>
      </c>
      <c r="M4276" t="b">
        <v>0</v>
      </c>
      <c r="O4276" t="s">
        <v>34</v>
      </c>
      <c r="P4276" s="1">
        <v>43218</v>
      </c>
      <c r="Q4276" t="b">
        <v>0</v>
      </c>
      <c r="R4276" t="b">
        <v>0</v>
      </c>
      <c r="S4276" t="b">
        <v>0</v>
      </c>
      <c r="T4276">
        <v>7</v>
      </c>
      <c r="U4276">
        <v>2</v>
      </c>
      <c r="V4276">
        <v>0</v>
      </c>
      <c r="W4276">
        <v>13</v>
      </c>
      <c r="X4276">
        <v>0</v>
      </c>
      <c r="Y4276">
        <v>0</v>
      </c>
      <c r="Z4276">
        <v>0</v>
      </c>
      <c r="AA4276">
        <v>1</v>
      </c>
      <c r="AB4276">
        <v>1</v>
      </c>
      <c r="AC4276">
        <v>0</v>
      </c>
      <c r="AD4276">
        <v>1</v>
      </c>
      <c r="AE4276">
        <v>1142</v>
      </c>
      <c r="AF4276">
        <v>9</v>
      </c>
      <c r="AG4276">
        <v>2950</v>
      </c>
      <c r="AH4276">
        <v>984</v>
      </c>
      <c r="AI4276">
        <v>0</v>
      </c>
      <c r="AN4276">
        <v>23.42</v>
      </c>
      <c r="AP4276" t="s">
        <v>59</v>
      </c>
      <c r="AS4276">
        <v>5</v>
      </c>
      <c r="AU4276">
        <v>14095</v>
      </c>
      <c r="AV4276">
        <v>192</v>
      </c>
      <c r="AW4276">
        <v>21</v>
      </c>
      <c r="AX4276">
        <v>15</v>
      </c>
      <c r="AY4276" t="s">
        <v>60</v>
      </c>
      <c r="AZ4276">
        <v>0</v>
      </c>
      <c r="BA4276">
        <f t="shared" si="360"/>
        <v>4938</v>
      </c>
      <c r="BB4276">
        <f t="shared" si="361"/>
        <v>11062</v>
      </c>
      <c r="BD4276" t="e">
        <f t="shared" si="358"/>
        <v>#N/A</v>
      </c>
      <c r="BE4276">
        <f t="shared" si="359"/>
        <v>0</v>
      </c>
    </row>
    <row r="4277" spans="1:57" x14ac:dyDescent="0.25">
      <c r="A4277" t="s">
        <v>7772</v>
      </c>
      <c r="B4277" t="s">
        <v>7746</v>
      </c>
      <c r="C4277" t="s">
        <v>7747</v>
      </c>
      <c r="D4277" t="s">
        <v>57</v>
      </c>
      <c r="E4277" t="s">
        <v>58</v>
      </c>
      <c r="F4277" s="1">
        <v>43190</v>
      </c>
      <c r="G4277" s="1">
        <v>43188</v>
      </c>
      <c r="H4277" s="1">
        <v>43189</v>
      </c>
      <c r="I4277">
        <v>0</v>
      </c>
      <c r="J4277">
        <v>272</v>
      </c>
      <c r="K4277">
        <v>272</v>
      </c>
      <c r="L4277">
        <v>19489</v>
      </c>
      <c r="M4277" t="b">
        <v>0</v>
      </c>
      <c r="O4277" t="s">
        <v>34</v>
      </c>
      <c r="P4277" s="1">
        <v>43190</v>
      </c>
      <c r="Q4277" t="b">
        <v>0</v>
      </c>
      <c r="R4277" t="b">
        <v>0</v>
      </c>
      <c r="S4277" t="b">
        <v>0</v>
      </c>
      <c r="T4277">
        <v>7</v>
      </c>
      <c r="U4277">
        <v>1</v>
      </c>
      <c r="V4277">
        <v>0</v>
      </c>
      <c r="W4277">
        <v>9</v>
      </c>
      <c r="X4277">
        <v>1</v>
      </c>
      <c r="Y4277">
        <v>0</v>
      </c>
      <c r="Z4277">
        <v>0</v>
      </c>
      <c r="AA4277">
        <v>0</v>
      </c>
      <c r="AB4277">
        <v>1</v>
      </c>
      <c r="AC4277">
        <v>1</v>
      </c>
      <c r="AD4277">
        <v>0</v>
      </c>
      <c r="AE4277">
        <v>1133</v>
      </c>
      <c r="AF4277">
        <v>9</v>
      </c>
      <c r="AG4277">
        <v>2714</v>
      </c>
      <c r="AH4277">
        <v>1026</v>
      </c>
      <c r="AI4277">
        <v>1</v>
      </c>
      <c r="AN4277">
        <v>23.96</v>
      </c>
      <c r="AP4277" t="s">
        <v>59</v>
      </c>
      <c r="AS4277">
        <v>4</v>
      </c>
      <c r="AU4277">
        <v>14339</v>
      </c>
      <c r="AV4277">
        <v>230</v>
      </c>
      <c r="AW4277">
        <v>21</v>
      </c>
      <c r="AX4277">
        <v>15</v>
      </c>
      <c r="AY4277" t="s">
        <v>60</v>
      </c>
      <c r="AZ4277">
        <v>0</v>
      </c>
      <c r="BA4277">
        <f t="shared" si="360"/>
        <v>4670</v>
      </c>
      <c r="BB4277">
        <f t="shared" si="361"/>
        <v>11330</v>
      </c>
      <c r="BD4277" t="e">
        <f t="shared" si="358"/>
        <v>#N/A</v>
      </c>
      <c r="BE4277">
        <f t="shared" si="359"/>
        <v>0</v>
      </c>
    </row>
    <row r="4278" spans="1:57" x14ac:dyDescent="0.25">
      <c r="A4278" t="s">
        <v>7774</v>
      </c>
      <c r="B4278" t="s">
        <v>7746</v>
      </c>
      <c r="C4278" t="s">
        <v>7747</v>
      </c>
      <c r="D4278" t="s">
        <v>57</v>
      </c>
      <c r="E4278" t="s">
        <v>58</v>
      </c>
      <c r="F4278" s="1">
        <v>43166</v>
      </c>
      <c r="G4278" s="1">
        <v>43165</v>
      </c>
      <c r="H4278" s="1">
        <v>43166</v>
      </c>
      <c r="I4278">
        <v>0</v>
      </c>
      <c r="J4278">
        <v>282</v>
      </c>
      <c r="K4278">
        <v>282</v>
      </c>
      <c r="L4278">
        <v>19217</v>
      </c>
      <c r="M4278" t="b">
        <v>1</v>
      </c>
      <c r="O4278" t="s">
        <v>34</v>
      </c>
      <c r="P4278" s="1">
        <v>43166</v>
      </c>
      <c r="Q4278" t="b">
        <v>0</v>
      </c>
      <c r="R4278" t="b">
        <v>0</v>
      </c>
      <c r="S4278" t="b">
        <v>0</v>
      </c>
      <c r="T4278">
        <v>4</v>
      </c>
      <c r="U4278">
        <v>1</v>
      </c>
      <c r="V4278">
        <v>0</v>
      </c>
      <c r="W4278">
        <v>4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1277</v>
      </c>
      <c r="AF4278">
        <v>9</v>
      </c>
      <c r="AG4278">
        <v>3259</v>
      </c>
      <c r="AH4278">
        <v>1189</v>
      </c>
      <c r="AI4278">
        <v>0</v>
      </c>
      <c r="AN4278">
        <v>24.8</v>
      </c>
      <c r="AP4278" t="s">
        <v>59</v>
      </c>
      <c r="AS4278">
        <v>1</v>
      </c>
      <c r="AU4278">
        <v>3711</v>
      </c>
      <c r="AV4278">
        <v>110</v>
      </c>
      <c r="AW4278">
        <v>19</v>
      </c>
      <c r="AX4278">
        <v>14</v>
      </c>
      <c r="AY4278" t="s">
        <v>60</v>
      </c>
      <c r="AZ4278">
        <v>0</v>
      </c>
      <c r="BA4278">
        <f t="shared" si="360"/>
        <v>4398</v>
      </c>
      <c r="BB4278">
        <f t="shared" si="361"/>
        <v>11602</v>
      </c>
      <c r="BD4278" t="e">
        <f t="shared" si="358"/>
        <v>#N/A</v>
      </c>
      <c r="BE4278">
        <f t="shared" si="359"/>
        <v>1</v>
      </c>
    </row>
    <row r="4279" spans="1:57" x14ac:dyDescent="0.25">
      <c r="A4279" t="s">
        <v>7776</v>
      </c>
      <c r="B4279" t="s">
        <v>7746</v>
      </c>
      <c r="C4279" t="s">
        <v>7747</v>
      </c>
      <c r="D4279" t="s">
        <v>57</v>
      </c>
      <c r="E4279" t="s">
        <v>58</v>
      </c>
      <c r="F4279" s="1">
        <v>43145</v>
      </c>
      <c r="G4279" s="1">
        <v>43143</v>
      </c>
      <c r="H4279" s="1">
        <v>43145</v>
      </c>
      <c r="I4279">
        <v>0</v>
      </c>
      <c r="J4279">
        <v>1052</v>
      </c>
      <c r="K4279">
        <v>1052</v>
      </c>
      <c r="L4279">
        <v>18935</v>
      </c>
      <c r="M4279" t="b">
        <v>1</v>
      </c>
      <c r="O4279" t="s">
        <v>34</v>
      </c>
      <c r="P4279" s="1">
        <v>43145</v>
      </c>
      <c r="Q4279" t="b">
        <v>0</v>
      </c>
      <c r="R4279" t="b">
        <v>0</v>
      </c>
      <c r="S4279" t="b">
        <v>0</v>
      </c>
      <c r="T4279">
        <v>4</v>
      </c>
      <c r="U4279">
        <v>0</v>
      </c>
      <c r="V4279">
        <v>0</v>
      </c>
      <c r="W4279">
        <v>6</v>
      </c>
      <c r="X4279">
        <v>0</v>
      </c>
      <c r="Y4279">
        <v>0</v>
      </c>
      <c r="Z4279">
        <v>0</v>
      </c>
      <c r="AA4279">
        <v>0</v>
      </c>
      <c r="AB4279">
        <v>1</v>
      </c>
      <c r="AC4279">
        <v>1</v>
      </c>
      <c r="AD4279">
        <v>0</v>
      </c>
      <c r="AE4279">
        <v>1022</v>
      </c>
      <c r="AF4279">
        <v>8</v>
      </c>
      <c r="AG4279">
        <v>2677</v>
      </c>
      <c r="AH4279">
        <v>1029</v>
      </c>
      <c r="AI4279">
        <v>0</v>
      </c>
      <c r="AN4279">
        <v>25.25</v>
      </c>
      <c r="AP4279" t="s">
        <v>59</v>
      </c>
      <c r="AS4279">
        <v>0</v>
      </c>
      <c r="AU4279">
        <v>5602</v>
      </c>
      <c r="AV4279">
        <v>121</v>
      </c>
      <c r="AW4279">
        <v>20</v>
      </c>
      <c r="AX4279">
        <v>14</v>
      </c>
      <c r="AY4279" t="s">
        <v>60</v>
      </c>
      <c r="AZ4279">
        <v>0</v>
      </c>
      <c r="BA4279">
        <f t="shared" si="360"/>
        <v>4116</v>
      </c>
      <c r="BB4279">
        <f t="shared" si="361"/>
        <v>11884</v>
      </c>
      <c r="BD4279" t="e">
        <f t="shared" si="358"/>
        <v>#N/A</v>
      </c>
      <c r="BE4279">
        <f t="shared" si="359"/>
        <v>1</v>
      </c>
    </row>
    <row r="4280" spans="1:57" x14ac:dyDescent="0.25">
      <c r="A4280" t="s">
        <v>7778</v>
      </c>
      <c r="B4280" t="s">
        <v>7746</v>
      </c>
      <c r="C4280" t="s">
        <v>7747</v>
      </c>
      <c r="D4280" t="s">
        <v>57</v>
      </c>
      <c r="E4280" t="s">
        <v>58</v>
      </c>
      <c r="F4280" s="1">
        <v>43126</v>
      </c>
      <c r="G4280" s="1">
        <v>43125</v>
      </c>
      <c r="H4280" s="1">
        <v>43126</v>
      </c>
      <c r="I4280">
        <v>0</v>
      </c>
      <c r="J4280">
        <v>813</v>
      </c>
      <c r="K4280">
        <v>813</v>
      </c>
      <c r="L4280">
        <v>18696</v>
      </c>
      <c r="M4280" t="b">
        <v>0</v>
      </c>
      <c r="O4280" t="s">
        <v>34</v>
      </c>
      <c r="P4280" s="1">
        <v>43128</v>
      </c>
      <c r="Q4280" t="b">
        <v>0</v>
      </c>
      <c r="R4280" t="b">
        <v>0</v>
      </c>
      <c r="S4280" t="b">
        <v>0</v>
      </c>
      <c r="T4280">
        <v>4</v>
      </c>
      <c r="U4280">
        <v>1</v>
      </c>
      <c r="V4280">
        <v>0</v>
      </c>
      <c r="W4280">
        <v>5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2</v>
      </c>
      <c r="AD4280">
        <v>0</v>
      </c>
      <c r="AE4280">
        <v>998</v>
      </c>
      <c r="AF4280">
        <v>8</v>
      </c>
      <c r="AG4280">
        <v>2630</v>
      </c>
      <c r="AH4280">
        <v>1071</v>
      </c>
      <c r="AI4280">
        <v>0</v>
      </c>
      <c r="AN4280">
        <v>24.9</v>
      </c>
      <c r="AP4280" t="s">
        <v>59</v>
      </c>
      <c r="AS4280">
        <v>0</v>
      </c>
      <c r="AU4280">
        <v>5265</v>
      </c>
      <c r="AV4280">
        <v>243</v>
      </c>
      <c r="AW4280">
        <v>20</v>
      </c>
      <c r="AX4280">
        <v>15</v>
      </c>
      <c r="AY4280" t="s">
        <v>60</v>
      </c>
      <c r="AZ4280">
        <v>0</v>
      </c>
      <c r="BA4280">
        <f t="shared" si="360"/>
        <v>3877</v>
      </c>
      <c r="BB4280">
        <f t="shared" si="361"/>
        <v>12123</v>
      </c>
      <c r="BD4280" t="e">
        <f t="shared" si="358"/>
        <v>#N/A</v>
      </c>
      <c r="BE4280">
        <f t="shared" si="359"/>
        <v>0</v>
      </c>
    </row>
    <row r="4281" spans="1:57" x14ac:dyDescent="0.25">
      <c r="A4281" t="s">
        <v>7780</v>
      </c>
      <c r="B4281" t="s">
        <v>7746</v>
      </c>
      <c r="C4281" t="s">
        <v>7747</v>
      </c>
      <c r="D4281" t="s">
        <v>57</v>
      </c>
      <c r="E4281" t="s">
        <v>58</v>
      </c>
      <c r="F4281" s="1">
        <v>43108</v>
      </c>
      <c r="G4281" s="1">
        <v>43105</v>
      </c>
      <c r="H4281" s="1">
        <v>43108</v>
      </c>
      <c r="I4281">
        <v>0</v>
      </c>
      <c r="J4281">
        <v>539</v>
      </c>
      <c r="K4281">
        <v>539</v>
      </c>
      <c r="L4281">
        <v>18422</v>
      </c>
      <c r="M4281" t="b">
        <v>0</v>
      </c>
      <c r="O4281" t="s">
        <v>34</v>
      </c>
      <c r="P4281" s="1">
        <v>43108</v>
      </c>
      <c r="Q4281" t="b">
        <v>0</v>
      </c>
      <c r="R4281" t="b">
        <v>0</v>
      </c>
      <c r="S4281" t="b">
        <v>0</v>
      </c>
      <c r="T4281">
        <v>3</v>
      </c>
      <c r="U4281">
        <v>1</v>
      </c>
      <c r="V4281">
        <v>0</v>
      </c>
      <c r="W4281">
        <v>4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1</v>
      </c>
      <c r="AD4281">
        <v>0</v>
      </c>
      <c r="AE4281">
        <v>1180</v>
      </c>
      <c r="AF4281">
        <v>9</v>
      </c>
      <c r="AG4281">
        <v>2834</v>
      </c>
      <c r="AH4281">
        <v>1081</v>
      </c>
      <c r="AI4281">
        <v>0</v>
      </c>
      <c r="AN4281">
        <v>24.81</v>
      </c>
      <c r="AP4281" t="s">
        <v>59</v>
      </c>
      <c r="AS4281">
        <v>0</v>
      </c>
      <c r="AU4281">
        <v>4180</v>
      </c>
      <c r="AV4281">
        <v>182</v>
      </c>
      <c r="AW4281">
        <v>19</v>
      </c>
      <c r="AX4281">
        <v>15</v>
      </c>
      <c r="AY4281" t="s">
        <v>60</v>
      </c>
      <c r="AZ4281">
        <v>0</v>
      </c>
      <c r="BA4281">
        <f t="shared" si="360"/>
        <v>3603</v>
      </c>
      <c r="BB4281">
        <f t="shared" si="361"/>
        <v>12397</v>
      </c>
      <c r="BD4281" t="e">
        <f t="shared" si="358"/>
        <v>#N/A</v>
      </c>
      <c r="BE4281">
        <f t="shared" si="359"/>
        <v>0</v>
      </c>
    </row>
    <row r="4282" spans="1:57" x14ac:dyDescent="0.25">
      <c r="A4282" t="s">
        <v>7782</v>
      </c>
      <c r="B4282" t="s">
        <v>7746</v>
      </c>
      <c r="C4282" t="s">
        <v>7747</v>
      </c>
      <c r="D4282" t="s">
        <v>57</v>
      </c>
      <c r="E4282" t="s">
        <v>58</v>
      </c>
      <c r="F4282" s="1">
        <v>43088</v>
      </c>
      <c r="G4282" s="1">
        <v>43086</v>
      </c>
      <c r="H4282" s="1">
        <v>43087</v>
      </c>
      <c r="I4282">
        <v>0</v>
      </c>
      <c r="J4282">
        <v>267</v>
      </c>
      <c r="K4282">
        <v>267</v>
      </c>
      <c r="L4282">
        <v>18150</v>
      </c>
      <c r="M4282" t="b">
        <v>0</v>
      </c>
      <c r="O4282" t="s">
        <v>34</v>
      </c>
      <c r="P4282" s="1">
        <v>43088</v>
      </c>
      <c r="Q4282" t="b">
        <v>0</v>
      </c>
      <c r="R4282" t="b">
        <v>0</v>
      </c>
      <c r="S4282" t="b">
        <v>0</v>
      </c>
      <c r="T4282">
        <v>3</v>
      </c>
      <c r="U4282">
        <v>1</v>
      </c>
      <c r="V4282">
        <v>0</v>
      </c>
      <c r="W4282">
        <v>3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1150</v>
      </c>
      <c r="AF4282">
        <v>10</v>
      </c>
      <c r="AG4282">
        <v>2942</v>
      </c>
      <c r="AH4282">
        <v>1068</v>
      </c>
      <c r="AI4282">
        <v>0</v>
      </c>
      <c r="AN4282">
        <v>24.52</v>
      </c>
      <c r="AP4282" t="s">
        <v>59</v>
      </c>
      <c r="AS4282">
        <v>1</v>
      </c>
      <c r="AU4282">
        <v>3247</v>
      </c>
      <c r="AV4282">
        <v>210</v>
      </c>
      <c r="AW4282">
        <v>19</v>
      </c>
      <c r="AX4282">
        <v>15</v>
      </c>
      <c r="AY4282" t="s">
        <v>60</v>
      </c>
      <c r="AZ4282">
        <v>0</v>
      </c>
      <c r="BA4282">
        <f t="shared" si="360"/>
        <v>3331</v>
      </c>
      <c r="BB4282">
        <f t="shared" si="361"/>
        <v>12669</v>
      </c>
      <c r="BD4282" t="e">
        <f t="shared" si="358"/>
        <v>#N/A</v>
      </c>
      <c r="BE4282">
        <f t="shared" si="359"/>
        <v>0</v>
      </c>
    </row>
    <row r="4283" spans="1:57" x14ac:dyDescent="0.25">
      <c r="A4283" t="s">
        <v>7784</v>
      </c>
      <c r="B4283" t="s">
        <v>7746</v>
      </c>
      <c r="C4283" t="s">
        <v>7747</v>
      </c>
      <c r="D4283" t="s">
        <v>57</v>
      </c>
      <c r="E4283" t="s">
        <v>58</v>
      </c>
      <c r="F4283" s="1">
        <v>43067</v>
      </c>
      <c r="G4283" s="1">
        <v>43065</v>
      </c>
      <c r="H4283" s="1">
        <v>43066</v>
      </c>
      <c r="I4283">
        <v>0</v>
      </c>
      <c r="J4283">
        <v>987</v>
      </c>
      <c r="K4283">
        <v>987</v>
      </c>
      <c r="L4283">
        <v>17883</v>
      </c>
      <c r="M4283" t="b">
        <v>1</v>
      </c>
      <c r="O4283" t="s">
        <v>34</v>
      </c>
      <c r="P4283" s="1">
        <v>43067</v>
      </c>
      <c r="Q4283" t="b">
        <v>0</v>
      </c>
      <c r="R4283" t="b">
        <v>0</v>
      </c>
      <c r="S4283" t="b">
        <v>0</v>
      </c>
      <c r="T4283">
        <v>2</v>
      </c>
      <c r="U4283">
        <v>1</v>
      </c>
      <c r="V4283">
        <v>0</v>
      </c>
      <c r="W4283">
        <v>9</v>
      </c>
      <c r="X4283">
        <v>0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2</v>
      </c>
      <c r="AE4283">
        <v>1113</v>
      </c>
      <c r="AF4283">
        <v>9</v>
      </c>
      <c r="AG4283">
        <v>2799</v>
      </c>
      <c r="AH4283">
        <v>1006</v>
      </c>
      <c r="AI4283">
        <v>0</v>
      </c>
      <c r="AN4283">
        <v>24.62</v>
      </c>
      <c r="AP4283" t="s">
        <v>59</v>
      </c>
      <c r="AS4283">
        <v>1</v>
      </c>
      <c r="AU4283">
        <v>22611</v>
      </c>
      <c r="AV4283">
        <v>415</v>
      </c>
      <c r="AW4283">
        <v>22</v>
      </c>
      <c r="AX4283">
        <v>16</v>
      </c>
      <c r="AY4283" t="s">
        <v>60</v>
      </c>
      <c r="AZ4283">
        <v>0</v>
      </c>
      <c r="BA4283">
        <f t="shared" si="360"/>
        <v>3064</v>
      </c>
      <c r="BB4283">
        <f t="shared" si="361"/>
        <v>12936</v>
      </c>
      <c r="BD4283" t="e">
        <f t="shared" si="358"/>
        <v>#N/A</v>
      </c>
      <c r="BE4283">
        <f t="shared" si="359"/>
        <v>1</v>
      </c>
    </row>
    <row r="4284" spans="1:57" x14ac:dyDescent="0.25">
      <c r="A4284" t="s">
        <v>7786</v>
      </c>
      <c r="B4284" t="s">
        <v>7746</v>
      </c>
      <c r="C4284" t="s">
        <v>7747</v>
      </c>
      <c r="D4284" t="s">
        <v>57</v>
      </c>
      <c r="E4284" t="s">
        <v>58</v>
      </c>
      <c r="F4284" s="1">
        <v>43049</v>
      </c>
      <c r="G4284" s="1">
        <v>43046</v>
      </c>
      <c r="H4284" s="1">
        <v>43048</v>
      </c>
      <c r="I4284">
        <v>0</v>
      </c>
      <c r="J4284">
        <v>755</v>
      </c>
      <c r="K4284">
        <v>755</v>
      </c>
      <c r="L4284">
        <v>17651</v>
      </c>
      <c r="M4284" t="b">
        <v>0</v>
      </c>
      <c r="O4284" t="s">
        <v>34</v>
      </c>
      <c r="P4284" s="1">
        <v>43049</v>
      </c>
      <c r="Q4284" t="b">
        <v>0</v>
      </c>
      <c r="R4284" t="b">
        <v>0</v>
      </c>
      <c r="S4284" t="b">
        <v>0</v>
      </c>
      <c r="T4284">
        <v>4</v>
      </c>
      <c r="U4284">
        <v>1</v>
      </c>
      <c r="V4284">
        <v>0</v>
      </c>
      <c r="W4284">
        <v>8</v>
      </c>
      <c r="X4284">
        <v>0</v>
      </c>
      <c r="Y4284">
        <v>1</v>
      </c>
      <c r="Z4284">
        <v>0</v>
      </c>
      <c r="AA4284">
        <v>0</v>
      </c>
      <c r="AB4284">
        <v>1</v>
      </c>
      <c r="AC4284">
        <v>1</v>
      </c>
      <c r="AD4284">
        <v>3</v>
      </c>
      <c r="AE4284">
        <v>1262</v>
      </c>
      <c r="AF4284">
        <v>10</v>
      </c>
      <c r="AG4284">
        <v>3307</v>
      </c>
      <c r="AH4284">
        <v>1175</v>
      </c>
      <c r="AI4284">
        <v>0</v>
      </c>
      <c r="AN4284">
        <v>24.73</v>
      </c>
      <c r="AP4284" t="s">
        <v>59</v>
      </c>
      <c r="AS4284">
        <v>1</v>
      </c>
      <c r="AU4284">
        <v>19432</v>
      </c>
      <c r="AV4284">
        <v>588</v>
      </c>
      <c r="AW4284">
        <v>21</v>
      </c>
      <c r="AX4284">
        <v>16</v>
      </c>
      <c r="AY4284" t="s">
        <v>60</v>
      </c>
      <c r="AZ4284">
        <v>0</v>
      </c>
      <c r="BA4284">
        <f t="shared" si="360"/>
        <v>2832</v>
      </c>
      <c r="BB4284">
        <f t="shared" si="361"/>
        <v>13168</v>
      </c>
      <c r="BD4284" t="e">
        <f t="shared" si="358"/>
        <v>#N/A</v>
      </c>
      <c r="BE4284">
        <f t="shared" si="359"/>
        <v>0</v>
      </c>
    </row>
    <row r="4285" spans="1:57" x14ac:dyDescent="0.25">
      <c r="A4285" t="s">
        <v>7788</v>
      </c>
      <c r="B4285" t="s">
        <v>7746</v>
      </c>
      <c r="C4285" t="s">
        <v>7747</v>
      </c>
      <c r="D4285" t="s">
        <v>57</v>
      </c>
      <c r="E4285" t="s">
        <v>58</v>
      </c>
      <c r="F4285" s="1">
        <v>43032</v>
      </c>
      <c r="G4285" s="1">
        <v>43029</v>
      </c>
      <c r="H4285" s="1">
        <v>43032</v>
      </c>
      <c r="I4285">
        <v>0</v>
      </c>
      <c r="J4285">
        <v>511</v>
      </c>
      <c r="K4285">
        <v>511</v>
      </c>
      <c r="L4285">
        <v>17407</v>
      </c>
      <c r="M4285" t="b">
        <v>0</v>
      </c>
      <c r="O4285" t="s">
        <v>34</v>
      </c>
      <c r="P4285" s="1">
        <v>43032</v>
      </c>
      <c r="Q4285" t="b">
        <v>0</v>
      </c>
      <c r="R4285" t="b">
        <v>0</v>
      </c>
      <c r="S4285" t="b">
        <v>0</v>
      </c>
      <c r="T4285">
        <v>4</v>
      </c>
      <c r="U4285">
        <v>1</v>
      </c>
      <c r="V4285">
        <v>0</v>
      </c>
      <c r="W4285">
        <v>5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4</v>
      </c>
      <c r="AE4285">
        <v>1364</v>
      </c>
      <c r="AF4285">
        <v>11</v>
      </c>
      <c r="AG4285">
        <v>3422</v>
      </c>
      <c r="AH4285">
        <v>1230</v>
      </c>
      <c r="AI4285">
        <v>0</v>
      </c>
      <c r="AN4285">
        <v>24.97</v>
      </c>
      <c r="AP4285" t="s">
        <v>59</v>
      </c>
      <c r="AS4285">
        <v>6</v>
      </c>
      <c r="AU4285">
        <v>10249</v>
      </c>
      <c r="AV4285">
        <v>118</v>
      </c>
      <c r="AW4285">
        <v>21</v>
      </c>
      <c r="AX4285">
        <v>14</v>
      </c>
      <c r="AY4285" t="s">
        <v>60</v>
      </c>
      <c r="AZ4285">
        <v>0</v>
      </c>
      <c r="BA4285">
        <f t="shared" si="360"/>
        <v>2588</v>
      </c>
      <c r="BB4285">
        <f t="shared" si="361"/>
        <v>13412</v>
      </c>
      <c r="BD4285" t="e">
        <f t="shared" si="358"/>
        <v>#N/A</v>
      </c>
      <c r="BE4285">
        <f t="shared" si="359"/>
        <v>0</v>
      </c>
    </row>
    <row r="4286" spans="1:57" x14ac:dyDescent="0.25">
      <c r="A4286" t="s">
        <v>7790</v>
      </c>
      <c r="B4286" t="s">
        <v>7746</v>
      </c>
      <c r="C4286" t="s">
        <v>7747</v>
      </c>
      <c r="D4286" t="s">
        <v>57</v>
      </c>
      <c r="E4286" t="s">
        <v>58</v>
      </c>
      <c r="F4286" s="1">
        <v>43013</v>
      </c>
      <c r="G4286" s="1">
        <v>43010</v>
      </c>
      <c r="H4286" s="1">
        <v>43012</v>
      </c>
      <c r="I4286">
        <v>0</v>
      </c>
      <c r="J4286">
        <v>240</v>
      </c>
      <c r="K4286">
        <v>240</v>
      </c>
      <c r="L4286">
        <v>17136</v>
      </c>
      <c r="M4286" t="b">
        <v>0</v>
      </c>
      <c r="O4286" t="s">
        <v>34</v>
      </c>
      <c r="P4286" s="1">
        <v>43013</v>
      </c>
      <c r="Q4286" t="b">
        <v>0</v>
      </c>
      <c r="R4286" t="b">
        <v>0</v>
      </c>
      <c r="S4286" t="b">
        <v>0</v>
      </c>
      <c r="T4286">
        <v>4</v>
      </c>
      <c r="U4286">
        <v>2</v>
      </c>
      <c r="V4286">
        <v>0</v>
      </c>
      <c r="W4286">
        <v>5</v>
      </c>
      <c r="X4286">
        <v>2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4</v>
      </c>
      <c r="AE4286">
        <v>1246</v>
      </c>
      <c r="AF4286">
        <v>12</v>
      </c>
      <c r="AG4286">
        <v>3134</v>
      </c>
      <c r="AH4286">
        <v>1160</v>
      </c>
      <c r="AI4286">
        <v>0</v>
      </c>
      <c r="AN4286">
        <v>25.73</v>
      </c>
      <c r="AP4286" t="s">
        <v>59</v>
      </c>
      <c r="AS4286">
        <v>2</v>
      </c>
      <c r="AU4286">
        <v>4271</v>
      </c>
      <c r="AV4286">
        <v>139</v>
      </c>
      <c r="AW4286">
        <v>19</v>
      </c>
      <c r="AX4286">
        <v>14</v>
      </c>
      <c r="AY4286" t="s">
        <v>60</v>
      </c>
      <c r="AZ4286">
        <v>0</v>
      </c>
      <c r="BA4286">
        <f t="shared" si="360"/>
        <v>2317</v>
      </c>
      <c r="BB4286">
        <f t="shared" si="361"/>
        <v>13683</v>
      </c>
      <c r="BD4286" t="e">
        <f t="shared" si="358"/>
        <v>#N/A</v>
      </c>
      <c r="BE4286">
        <f t="shared" si="359"/>
        <v>0</v>
      </c>
    </row>
    <row r="4287" spans="1:57" x14ac:dyDescent="0.25">
      <c r="A4287" t="s">
        <v>7792</v>
      </c>
      <c r="B4287" t="s">
        <v>7746</v>
      </c>
      <c r="C4287" t="s">
        <v>7747</v>
      </c>
      <c r="D4287" t="s">
        <v>57</v>
      </c>
      <c r="E4287" t="s">
        <v>58</v>
      </c>
      <c r="F4287" s="1">
        <v>42994</v>
      </c>
      <c r="G4287" s="1">
        <v>42993</v>
      </c>
      <c r="H4287" s="1">
        <v>42994</v>
      </c>
      <c r="I4287">
        <v>0</v>
      </c>
      <c r="J4287">
        <v>1031</v>
      </c>
      <c r="K4287">
        <v>1031</v>
      </c>
      <c r="L4287">
        <v>16896</v>
      </c>
      <c r="M4287" t="b">
        <v>1</v>
      </c>
      <c r="O4287" t="s">
        <v>34</v>
      </c>
      <c r="P4287" s="1">
        <v>42994</v>
      </c>
      <c r="Q4287" t="b">
        <v>0</v>
      </c>
      <c r="R4287" t="b">
        <v>0</v>
      </c>
      <c r="S4287" t="b">
        <v>0</v>
      </c>
      <c r="T4287">
        <v>7</v>
      </c>
      <c r="U4287">
        <v>1</v>
      </c>
      <c r="V4287">
        <v>0</v>
      </c>
      <c r="W4287">
        <v>13</v>
      </c>
      <c r="X4287">
        <v>1</v>
      </c>
      <c r="Y4287">
        <v>1</v>
      </c>
      <c r="Z4287">
        <v>0</v>
      </c>
      <c r="AA4287">
        <v>0</v>
      </c>
      <c r="AB4287">
        <v>0</v>
      </c>
      <c r="AC4287">
        <v>2</v>
      </c>
      <c r="AD4287">
        <v>1</v>
      </c>
      <c r="AE4287">
        <v>1201</v>
      </c>
      <c r="AF4287">
        <v>10</v>
      </c>
      <c r="AG4287">
        <v>3222</v>
      </c>
      <c r="AH4287">
        <v>1161</v>
      </c>
      <c r="AI4287">
        <v>1</v>
      </c>
      <c r="AN4287">
        <v>24.43</v>
      </c>
      <c r="AP4287" t="s">
        <v>59</v>
      </c>
      <c r="AS4287">
        <v>7</v>
      </c>
      <c r="AU4287">
        <v>19208</v>
      </c>
      <c r="AV4287">
        <v>281</v>
      </c>
      <c r="AW4287">
        <v>21</v>
      </c>
      <c r="AX4287">
        <v>15</v>
      </c>
      <c r="AY4287" t="s">
        <v>60</v>
      </c>
      <c r="AZ4287">
        <v>0</v>
      </c>
      <c r="BA4287">
        <f t="shared" si="360"/>
        <v>2077</v>
      </c>
      <c r="BB4287">
        <f t="shared" si="361"/>
        <v>13923</v>
      </c>
      <c r="BD4287" t="e">
        <f t="shared" si="358"/>
        <v>#N/A</v>
      </c>
      <c r="BE4287">
        <f t="shared" si="359"/>
        <v>1</v>
      </c>
    </row>
    <row r="4288" spans="1:57" x14ac:dyDescent="0.25">
      <c r="A4288" t="s">
        <v>7794</v>
      </c>
      <c r="B4288" t="s">
        <v>7746</v>
      </c>
      <c r="C4288" t="s">
        <v>7747</v>
      </c>
      <c r="D4288" t="s">
        <v>57</v>
      </c>
      <c r="E4288" t="s">
        <v>58</v>
      </c>
      <c r="F4288" s="1">
        <v>42975</v>
      </c>
      <c r="G4288" s="1">
        <v>42972</v>
      </c>
      <c r="H4288" s="1">
        <v>42973</v>
      </c>
      <c r="J4288">
        <v>718</v>
      </c>
      <c r="K4288">
        <v>718</v>
      </c>
      <c r="L4288">
        <v>16583</v>
      </c>
      <c r="M4288" t="b">
        <v>0</v>
      </c>
      <c r="O4288" t="s">
        <v>34</v>
      </c>
      <c r="P4288" s="1">
        <v>42975</v>
      </c>
      <c r="Q4288" t="b">
        <v>0</v>
      </c>
      <c r="R4288" t="b">
        <v>0</v>
      </c>
      <c r="S4288" t="b">
        <v>0</v>
      </c>
      <c r="T4288">
        <v>7</v>
      </c>
      <c r="U4288">
        <v>1</v>
      </c>
      <c r="V4288">
        <v>1</v>
      </c>
      <c r="W4288">
        <v>14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1</v>
      </c>
      <c r="AD4288">
        <v>2</v>
      </c>
      <c r="AE4288">
        <v>1278</v>
      </c>
      <c r="AF4288">
        <v>11</v>
      </c>
      <c r="AG4288">
        <v>3404</v>
      </c>
      <c r="AH4288">
        <v>1248</v>
      </c>
      <c r="AI4288">
        <v>2</v>
      </c>
      <c r="AN4288">
        <v>24.05</v>
      </c>
      <c r="AP4288" t="s">
        <v>59</v>
      </c>
      <c r="AS4288">
        <v>9</v>
      </c>
      <c r="AU4288">
        <v>17864</v>
      </c>
      <c r="AV4288">
        <v>360</v>
      </c>
      <c r="AW4288">
        <v>21</v>
      </c>
      <c r="AX4288">
        <v>16</v>
      </c>
      <c r="AY4288" t="s">
        <v>60</v>
      </c>
      <c r="AZ4288">
        <v>0</v>
      </c>
      <c r="BA4288">
        <f t="shared" si="360"/>
        <v>1764</v>
      </c>
      <c r="BB4288">
        <f t="shared" si="361"/>
        <v>14236</v>
      </c>
      <c r="BD4288" t="e">
        <f t="shared" si="358"/>
        <v>#N/A</v>
      </c>
      <c r="BE4288">
        <f t="shared" si="359"/>
        <v>0</v>
      </c>
    </row>
    <row r="4289" spans="1:57" x14ac:dyDescent="0.25">
      <c r="A4289" t="s">
        <v>7796</v>
      </c>
      <c r="B4289" t="s">
        <v>7746</v>
      </c>
      <c r="C4289" t="s">
        <v>7747</v>
      </c>
      <c r="D4289" t="s">
        <v>57</v>
      </c>
      <c r="E4289" t="s">
        <v>58</v>
      </c>
      <c r="F4289" s="1">
        <v>42955</v>
      </c>
      <c r="G4289" s="1">
        <v>42952</v>
      </c>
      <c r="H4289" s="1">
        <v>42954</v>
      </c>
      <c r="J4289">
        <v>479</v>
      </c>
      <c r="K4289">
        <v>479</v>
      </c>
      <c r="L4289">
        <v>16344</v>
      </c>
      <c r="M4289" t="b">
        <v>0</v>
      </c>
      <c r="O4289" t="s">
        <v>34</v>
      </c>
      <c r="P4289" s="1">
        <v>42955</v>
      </c>
      <c r="Q4289" t="b">
        <v>0</v>
      </c>
      <c r="R4289" t="b">
        <v>0</v>
      </c>
      <c r="S4289" t="b">
        <v>0</v>
      </c>
      <c r="T4289">
        <v>8</v>
      </c>
      <c r="U4289">
        <v>1</v>
      </c>
      <c r="V4289">
        <v>0</v>
      </c>
      <c r="W4289">
        <v>9</v>
      </c>
      <c r="X4289">
        <v>0</v>
      </c>
      <c r="Y4289">
        <v>1</v>
      </c>
      <c r="Z4289">
        <v>0</v>
      </c>
      <c r="AA4289">
        <v>0</v>
      </c>
      <c r="AB4289">
        <v>1</v>
      </c>
      <c r="AC4289">
        <v>1</v>
      </c>
      <c r="AD4289">
        <v>0</v>
      </c>
      <c r="AE4289">
        <v>1174</v>
      </c>
      <c r="AF4289">
        <v>10</v>
      </c>
      <c r="AG4289">
        <v>3083</v>
      </c>
      <c r="AH4289">
        <v>1047</v>
      </c>
      <c r="AI4289">
        <v>1</v>
      </c>
      <c r="AN4289">
        <v>24.06</v>
      </c>
      <c r="AP4289" t="s">
        <v>59</v>
      </c>
      <c r="AS4289">
        <v>4</v>
      </c>
      <c r="AU4289">
        <v>16541</v>
      </c>
      <c r="AV4289">
        <v>236</v>
      </c>
      <c r="AW4289">
        <v>21</v>
      </c>
      <c r="AX4289">
        <v>15</v>
      </c>
      <c r="AY4289" t="s">
        <v>60</v>
      </c>
      <c r="AZ4289">
        <v>0</v>
      </c>
      <c r="BA4289">
        <f t="shared" si="360"/>
        <v>1525</v>
      </c>
      <c r="BB4289">
        <f t="shared" si="361"/>
        <v>14475</v>
      </c>
      <c r="BD4289" t="e">
        <f t="shared" si="358"/>
        <v>#N/A</v>
      </c>
      <c r="BE4289">
        <f t="shared" si="359"/>
        <v>0</v>
      </c>
    </row>
    <row r="4290" spans="1:57" x14ac:dyDescent="0.25">
      <c r="A4290" t="s">
        <v>7798</v>
      </c>
      <c r="B4290" t="s">
        <v>7746</v>
      </c>
      <c r="C4290" t="s">
        <v>7747</v>
      </c>
      <c r="D4290" t="s">
        <v>57</v>
      </c>
      <c r="E4290" t="s">
        <v>58</v>
      </c>
      <c r="F4290" s="1">
        <v>42936</v>
      </c>
      <c r="G4290" s="1">
        <v>42933</v>
      </c>
      <c r="H4290" s="1">
        <v>42935</v>
      </c>
      <c r="J4290">
        <v>232</v>
      </c>
      <c r="K4290">
        <v>232</v>
      </c>
      <c r="L4290">
        <v>16097</v>
      </c>
      <c r="M4290" t="b">
        <v>0</v>
      </c>
      <c r="O4290" t="s">
        <v>34</v>
      </c>
      <c r="P4290" s="1">
        <v>42936</v>
      </c>
      <c r="Q4290" t="b">
        <v>0</v>
      </c>
      <c r="R4290" t="b">
        <v>0</v>
      </c>
      <c r="S4290" t="b">
        <v>0</v>
      </c>
      <c r="T4290">
        <v>8</v>
      </c>
      <c r="U4290">
        <v>2</v>
      </c>
      <c r="V4290">
        <v>0</v>
      </c>
      <c r="W4290">
        <v>9</v>
      </c>
      <c r="X4290">
        <v>0</v>
      </c>
      <c r="Y4290">
        <v>1</v>
      </c>
      <c r="Z4290">
        <v>0</v>
      </c>
      <c r="AA4290">
        <v>0</v>
      </c>
      <c r="AB4290">
        <v>1</v>
      </c>
      <c r="AC4290">
        <v>1</v>
      </c>
      <c r="AD4290">
        <v>1</v>
      </c>
      <c r="AE4290">
        <v>1160</v>
      </c>
      <c r="AF4290">
        <v>13</v>
      </c>
      <c r="AG4290">
        <v>3104</v>
      </c>
      <c r="AH4290">
        <v>1130</v>
      </c>
      <c r="AI4290">
        <v>2</v>
      </c>
      <c r="AN4290">
        <v>24.14</v>
      </c>
      <c r="AP4290" t="s">
        <v>59</v>
      </c>
      <c r="AS4290">
        <v>2</v>
      </c>
      <c r="AU4290">
        <v>11179</v>
      </c>
      <c r="AV4290">
        <v>341</v>
      </c>
      <c r="AW4290">
        <v>21</v>
      </c>
      <c r="AX4290">
        <v>16</v>
      </c>
      <c r="AY4290" t="s">
        <v>60</v>
      </c>
      <c r="AZ4290">
        <v>0</v>
      </c>
      <c r="BA4290">
        <f t="shared" si="360"/>
        <v>1278</v>
      </c>
      <c r="BB4290">
        <f t="shared" si="361"/>
        <v>14722</v>
      </c>
      <c r="BD4290" t="e">
        <f t="shared" si="358"/>
        <v>#N/A</v>
      </c>
      <c r="BE4290">
        <f t="shared" si="359"/>
        <v>0</v>
      </c>
    </row>
    <row r="4291" spans="1:57" x14ac:dyDescent="0.25">
      <c r="A4291" t="s">
        <v>7800</v>
      </c>
      <c r="B4291" t="s">
        <v>7746</v>
      </c>
      <c r="C4291" t="s">
        <v>7747</v>
      </c>
      <c r="D4291" t="s">
        <v>57</v>
      </c>
      <c r="E4291" t="s">
        <v>58</v>
      </c>
      <c r="F4291" s="1">
        <v>42916</v>
      </c>
      <c r="G4291" s="1">
        <v>42915</v>
      </c>
      <c r="H4291" s="1">
        <v>42916</v>
      </c>
      <c r="J4291">
        <v>1046</v>
      </c>
      <c r="K4291">
        <v>1046</v>
      </c>
      <c r="L4291">
        <v>15865</v>
      </c>
      <c r="M4291" t="b">
        <v>1</v>
      </c>
      <c r="O4291" t="s">
        <v>34</v>
      </c>
      <c r="P4291" s="1">
        <v>42916</v>
      </c>
      <c r="Q4291" t="b">
        <v>0</v>
      </c>
      <c r="R4291" t="b">
        <v>0</v>
      </c>
      <c r="S4291" t="b">
        <v>0</v>
      </c>
      <c r="T4291">
        <v>22</v>
      </c>
      <c r="U4291">
        <v>2</v>
      </c>
      <c r="V4291">
        <v>0</v>
      </c>
      <c r="W4291">
        <v>37</v>
      </c>
      <c r="X4291">
        <v>0</v>
      </c>
      <c r="Y4291">
        <v>3</v>
      </c>
      <c r="Z4291">
        <v>0</v>
      </c>
      <c r="AA4291">
        <v>0</v>
      </c>
      <c r="AB4291">
        <v>6</v>
      </c>
      <c r="AC4291">
        <v>1</v>
      </c>
      <c r="AD4291">
        <v>1</v>
      </c>
      <c r="AE4291">
        <v>1141</v>
      </c>
      <c r="AF4291">
        <v>14</v>
      </c>
      <c r="AG4291">
        <v>2975</v>
      </c>
      <c r="AH4291">
        <v>1094</v>
      </c>
      <c r="AI4291">
        <v>1</v>
      </c>
      <c r="AN4291">
        <v>17.52</v>
      </c>
      <c r="AP4291" t="s">
        <v>59</v>
      </c>
      <c r="AS4291">
        <v>24</v>
      </c>
      <c r="AU4291">
        <v>33138</v>
      </c>
      <c r="AV4291">
        <v>586</v>
      </c>
      <c r="AW4291">
        <v>22</v>
      </c>
      <c r="AX4291">
        <v>16</v>
      </c>
      <c r="AY4291" t="s">
        <v>60</v>
      </c>
      <c r="AZ4291">
        <v>0</v>
      </c>
      <c r="BA4291">
        <f t="shared" si="360"/>
        <v>1046</v>
      </c>
      <c r="BB4291">
        <f t="shared" si="361"/>
        <v>14954</v>
      </c>
      <c r="BD4291" t="e">
        <f t="shared" ref="BD4291:BD4354" si="362">_xlfn.IFS(BC4291="A",1,BC4291="B",2,BC4291="C",3,BC4291="X",4)</f>
        <v>#N/A</v>
      </c>
      <c r="BE4291">
        <f t="shared" ref="BE4291:BE4354" si="363">IF(M4291=TRUE,1,0)</f>
        <v>1</v>
      </c>
    </row>
    <row r="4292" spans="1:57" x14ac:dyDescent="0.25">
      <c r="A4292" t="s">
        <v>7802</v>
      </c>
      <c r="B4292" t="s">
        <v>7746</v>
      </c>
      <c r="C4292" t="s">
        <v>7747</v>
      </c>
      <c r="D4292" t="s">
        <v>57</v>
      </c>
      <c r="E4292" t="s">
        <v>58</v>
      </c>
      <c r="F4292" s="1">
        <v>42893</v>
      </c>
      <c r="G4292" s="1">
        <v>42891</v>
      </c>
      <c r="H4292" s="1">
        <v>42893</v>
      </c>
      <c r="J4292">
        <v>772</v>
      </c>
      <c r="K4292">
        <v>772</v>
      </c>
      <c r="L4292">
        <v>15591</v>
      </c>
      <c r="M4292" t="b">
        <v>0</v>
      </c>
      <c r="O4292" t="s">
        <v>190</v>
      </c>
      <c r="P4292" s="1">
        <v>42893</v>
      </c>
      <c r="Q4292" t="b">
        <v>1</v>
      </c>
      <c r="R4292" t="b">
        <v>0</v>
      </c>
      <c r="S4292" t="b">
        <v>1</v>
      </c>
      <c r="T4292">
        <v>20</v>
      </c>
      <c r="U4292">
        <v>3</v>
      </c>
      <c r="V4292">
        <v>0</v>
      </c>
      <c r="W4292">
        <v>31</v>
      </c>
      <c r="X4292">
        <v>1</v>
      </c>
      <c r="Y4292">
        <v>2</v>
      </c>
      <c r="Z4292">
        <v>0</v>
      </c>
      <c r="AA4292">
        <v>0</v>
      </c>
      <c r="AB4292">
        <v>5</v>
      </c>
      <c r="AC4292">
        <v>2</v>
      </c>
      <c r="AD4292">
        <v>1</v>
      </c>
      <c r="AE4292">
        <v>1268</v>
      </c>
      <c r="AF4292">
        <v>14</v>
      </c>
      <c r="AG4292">
        <v>3202</v>
      </c>
      <c r="AH4292">
        <v>1154</v>
      </c>
      <c r="AI4292">
        <v>0</v>
      </c>
      <c r="AN4292">
        <v>17.440000000000001</v>
      </c>
      <c r="AP4292" t="s">
        <v>59</v>
      </c>
      <c r="AS4292">
        <v>21</v>
      </c>
      <c r="AU4292">
        <v>33191</v>
      </c>
      <c r="AV4292">
        <v>661</v>
      </c>
      <c r="AW4292">
        <v>22</v>
      </c>
      <c r="AX4292">
        <v>17</v>
      </c>
      <c r="AY4292" t="s">
        <v>60</v>
      </c>
      <c r="AZ4292">
        <v>0</v>
      </c>
      <c r="BA4292">
        <f t="shared" si="360"/>
        <v>772</v>
      </c>
      <c r="BB4292">
        <f t="shared" si="361"/>
        <v>15228</v>
      </c>
      <c r="BD4292" t="e">
        <f t="shared" si="362"/>
        <v>#N/A</v>
      </c>
      <c r="BE4292">
        <f t="shared" si="363"/>
        <v>0</v>
      </c>
    </row>
    <row r="4293" spans="1:57" x14ac:dyDescent="0.25">
      <c r="A4293" t="s">
        <v>7804</v>
      </c>
      <c r="B4293" t="s">
        <v>7746</v>
      </c>
      <c r="C4293" t="s">
        <v>7747</v>
      </c>
      <c r="D4293" t="s">
        <v>57</v>
      </c>
      <c r="E4293" t="s">
        <v>58</v>
      </c>
      <c r="F4293" s="1">
        <v>42872</v>
      </c>
      <c r="G4293" s="1">
        <v>42869</v>
      </c>
      <c r="H4293" s="1">
        <v>42871</v>
      </c>
      <c r="J4293">
        <v>512</v>
      </c>
      <c r="K4293">
        <v>512</v>
      </c>
      <c r="L4293">
        <v>15331</v>
      </c>
      <c r="M4293" t="b">
        <v>0</v>
      </c>
      <c r="O4293" t="s">
        <v>34</v>
      </c>
      <c r="P4293" s="1">
        <v>42872</v>
      </c>
      <c r="Q4293" t="b">
        <v>0</v>
      </c>
      <c r="R4293" t="b">
        <v>0</v>
      </c>
      <c r="S4293" t="b">
        <v>0</v>
      </c>
      <c r="T4293">
        <v>23</v>
      </c>
      <c r="U4293">
        <v>2</v>
      </c>
      <c r="V4293">
        <v>0</v>
      </c>
      <c r="W4293">
        <v>32</v>
      </c>
      <c r="X4293">
        <v>0</v>
      </c>
      <c r="Y4293">
        <v>2</v>
      </c>
      <c r="Z4293">
        <v>0</v>
      </c>
      <c r="AA4293">
        <v>0</v>
      </c>
      <c r="AB4293">
        <v>5</v>
      </c>
      <c r="AC4293">
        <v>0</v>
      </c>
      <c r="AD4293">
        <v>2</v>
      </c>
      <c r="AE4293">
        <v>1158</v>
      </c>
      <c r="AF4293">
        <v>11</v>
      </c>
      <c r="AG4293">
        <v>3353</v>
      </c>
      <c r="AH4293">
        <v>1101</v>
      </c>
      <c r="AI4293">
        <v>0</v>
      </c>
      <c r="AN4293">
        <v>17.690000000000001</v>
      </c>
      <c r="AP4293" t="s">
        <v>59</v>
      </c>
      <c r="AS4293">
        <v>18</v>
      </c>
      <c r="AU4293">
        <v>33210</v>
      </c>
      <c r="AV4293">
        <v>766</v>
      </c>
      <c r="AW4293">
        <v>22</v>
      </c>
      <c r="AX4293">
        <v>17</v>
      </c>
      <c r="AY4293" t="s">
        <v>60</v>
      </c>
      <c r="AZ4293">
        <v>0</v>
      </c>
      <c r="BA4293">
        <f t="shared" si="360"/>
        <v>512</v>
      </c>
      <c r="BB4293">
        <f t="shared" si="361"/>
        <v>15488</v>
      </c>
      <c r="BD4293" t="e">
        <f t="shared" si="362"/>
        <v>#N/A</v>
      </c>
      <c r="BE4293">
        <f t="shared" si="363"/>
        <v>0</v>
      </c>
    </row>
    <row r="4294" spans="1:57" x14ac:dyDescent="0.25">
      <c r="A4294" t="s">
        <v>7806</v>
      </c>
      <c r="B4294" t="s">
        <v>7746</v>
      </c>
      <c r="C4294" t="s">
        <v>7747</v>
      </c>
      <c r="D4294" t="s">
        <v>57</v>
      </c>
      <c r="E4294" t="s">
        <v>58</v>
      </c>
      <c r="F4294" s="1">
        <v>42851</v>
      </c>
      <c r="G4294" s="1">
        <v>42849</v>
      </c>
      <c r="H4294" s="1">
        <v>42851</v>
      </c>
      <c r="J4294">
        <v>256</v>
      </c>
      <c r="K4294">
        <v>256</v>
      </c>
      <c r="L4294">
        <v>15075</v>
      </c>
      <c r="M4294" t="b">
        <v>0</v>
      </c>
      <c r="O4294" t="s">
        <v>34</v>
      </c>
      <c r="P4294" s="1">
        <v>42851</v>
      </c>
      <c r="Q4294" t="b">
        <v>0</v>
      </c>
      <c r="R4294" t="b">
        <v>0</v>
      </c>
      <c r="S4294" t="b">
        <v>0</v>
      </c>
      <c r="T4294">
        <v>21</v>
      </c>
      <c r="U4294">
        <v>2</v>
      </c>
      <c r="V4294">
        <v>0</v>
      </c>
      <c r="W4294">
        <v>26</v>
      </c>
      <c r="X4294">
        <v>0</v>
      </c>
      <c r="Y4294">
        <v>1</v>
      </c>
      <c r="Z4294">
        <v>0</v>
      </c>
      <c r="AA4294">
        <v>0</v>
      </c>
      <c r="AB4294">
        <v>2</v>
      </c>
      <c r="AC4294">
        <v>0</v>
      </c>
      <c r="AD4294">
        <v>1</v>
      </c>
      <c r="AE4294">
        <v>1187</v>
      </c>
      <c r="AF4294">
        <v>11</v>
      </c>
      <c r="AG4294">
        <v>3631</v>
      </c>
      <c r="AH4294">
        <v>1150</v>
      </c>
      <c r="AI4294">
        <v>0</v>
      </c>
      <c r="AN4294">
        <v>17.940000000000001</v>
      </c>
      <c r="AP4294" t="s">
        <v>59</v>
      </c>
      <c r="AS4294">
        <v>15</v>
      </c>
      <c r="AU4294">
        <v>34802</v>
      </c>
      <c r="AV4294">
        <v>1926</v>
      </c>
      <c r="AW4294">
        <v>22</v>
      </c>
      <c r="AX4294">
        <v>18</v>
      </c>
      <c r="AY4294" t="s">
        <v>60</v>
      </c>
      <c r="AZ4294">
        <v>0</v>
      </c>
      <c r="BA4294">
        <f>L4294-$L$4295</f>
        <v>256</v>
      </c>
      <c r="BB4294">
        <f t="shared" si="361"/>
        <v>15744</v>
      </c>
      <c r="BD4294" t="e">
        <f t="shared" si="362"/>
        <v>#N/A</v>
      </c>
      <c r="BE4294">
        <f t="shared" si="363"/>
        <v>0</v>
      </c>
    </row>
    <row r="4295" spans="1:57" x14ac:dyDescent="0.25">
      <c r="A4295" t="s">
        <v>7808</v>
      </c>
      <c r="B4295" t="s">
        <v>7746</v>
      </c>
      <c r="C4295" t="s">
        <v>7747</v>
      </c>
      <c r="D4295" t="s">
        <v>57</v>
      </c>
      <c r="E4295" t="s">
        <v>58</v>
      </c>
      <c r="F4295" s="1">
        <v>42826</v>
      </c>
      <c r="G4295" s="1">
        <v>42824</v>
      </c>
      <c r="H4295" s="1">
        <v>42826</v>
      </c>
      <c r="J4295">
        <v>976</v>
      </c>
      <c r="K4295">
        <v>976</v>
      </c>
      <c r="L4295">
        <v>14819</v>
      </c>
      <c r="M4295" t="b">
        <v>1</v>
      </c>
      <c r="O4295" t="s">
        <v>34</v>
      </c>
      <c r="P4295" s="1">
        <v>42826</v>
      </c>
      <c r="Q4295" t="b">
        <v>0</v>
      </c>
      <c r="R4295" t="b">
        <v>0</v>
      </c>
      <c r="S4295" t="b">
        <v>0</v>
      </c>
      <c r="T4295">
        <v>5</v>
      </c>
      <c r="U4295">
        <v>1</v>
      </c>
      <c r="V4295">
        <v>0</v>
      </c>
      <c r="W4295">
        <v>9</v>
      </c>
      <c r="X4295">
        <v>0</v>
      </c>
      <c r="Y4295">
        <v>1</v>
      </c>
      <c r="Z4295">
        <v>0</v>
      </c>
      <c r="AA4295">
        <v>0</v>
      </c>
      <c r="AB4295">
        <v>2</v>
      </c>
      <c r="AC4295">
        <v>0</v>
      </c>
      <c r="AD4295">
        <v>4</v>
      </c>
      <c r="AE4295">
        <v>1004</v>
      </c>
      <c r="AF4295">
        <v>9</v>
      </c>
      <c r="AG4295">
        <v>2995</v>
      </c>
      <c r="AH4295">
        <v>985</v>
      </c>
      <c r="AI4295">
        <v>0</v>
      </c>
      <c r="AN4295">
        <v>22.99</v>
      </c>
      <c r="AP4295" t="s">
        <v>59</v>
      </c>
      <c r="AS4295">
        <v>24</v>
      </c>
      <c r="AU4295">
        <v>13322</v>
      </c>
      <c r="AV4295">
        <v>1145</v>
      </c>
      <c r="AW4295">
        <v>21</v>
      </c>
      <c r="AX4295">
        <v>17</v>
      </c>
      <c r="AY4295" t="s">
        <v>60</v>
      </c>
      <c r="AZ4295">
        <v>1</v>
      </c>
      <c r="BA4295">
        <v>14819</v>
      </c>
      <c r="BB4295">
        <f>$BA$4295-BA4295</f>
        <v>0</v>
      </c>
      <c r="BD4295" t="e">
        <f t="shared" si="362"/>
        <v>#N/A</v>
      </c>
      <c r="BE4295">
        <f t="shared" si="363"/>
        <v>1</v>
      </c>
    </row>
    <row r="4296" spans="1:57" x14ac:dyDescent="0.25">
      <c r="A4296" t="s">
        <v>7810</v>
      </c>
      <c r="B4296" t="s">
        <v>7746</v>
      </c>
      <c r="C4296" t="s">
        <v>7747</v>
      </c>
      <c r="D4296" t="s">
        <v>57</v>
      </c>
      <c r="E4296" t="s">
        <v>58</v>
      </c>
      <c r="F4296" s="1">
        <v>42805</v>
      </c>
      <c r="G4296" s="1">
        <v>42803</v>
      </c>
      <c r="H4296" s="1">
        <v>42805</v>
      </c>
      <c r="J4296">
        <v>739</v>
      </c>
      <c r="K4296">
        <v>739</v>
      </c>
      <c r="L4296">
        <v>14582</v>
      </c>
      <c r="M4296" t="b">
        <v>0</v>
      </c>
      <c r="O4296" t="s">
        <v>34</v>
      </c>
      <c r="P4296" s="1">
        <v>42805</v>
      </c>
      <c r="Q4296" t="b">
        <v>0</v>
      </c>
      <c r="R4296" t="b">
        <v>0</v>
      </c>
      <c r="S4296" t="b">
        <v>0</v>
      </c>
      <c r="T4296">
        <v>5</v>
      </c>
      <c r="U4296">
        <v>1</v>
      </c>
      <c r="V4296">
        <v>0</v>
      </c>
      <c r="W4296">
        <v>8</v>
      </c>
      <c r="X4296">
        <v>1</v>
      </c>
      <c r="Y4296">
        <v>0</v>
      </c>
      <c r="Z4296">
        <v>0</v>
      </c>
      <c r="AA4296">
        <v>0</v>
      </c>
      <c r="AB4296">
        <v>1</v>
      </c>
      <c r="AC4296">
        <v>1</v>
      </c>
      <c r="AD4296">
        <v>5</v>
      </c>
      <c r="AE4296">
        <v>1222</v>
      </c>
      <c r="AF4296">
        <v>11</v>
      </c>
      <c r="AG4296">
        <v>3509</v>
      </c>
      <c r="AH4296">
        <v>1211</v>
      </c>
      <c r="AI4296">
        <v>1</v>
      </c>
      <c r="AN4296">
        <v>23.28</v>
      </c>
      <c r="AP4296" t="s">
        <v>59</v>
      </c>
      <c r="AS4296">
        <v>3</v>
      </c>
      <c r="AU4296">
        <v>9345</v>
      </c>
      <c r="AV4296">
        <v>448</v>
      </c>
      <c r="AW4296">
        <v>20</v>
      </c>
      <c r="AX4296">
        <v>16</v>
      </c>
      <c r="AY4296" t="s">
        <v>60</v>
      </c>
      <c r="AZ4296">
        <v>0</v>
      </c>
      <c r="BA4296">
        <v>14582</v>
      </c>
      <c r="BB4296">
        <f t="shared" ref="BB4296:BB4349" si="364">$BA$4295-BA4296</f>
        <v>237</v>
      </c>
      <c r="BD4296" t="e">
        <f t="shared" si="362"/>
        <v>#N/A</v>
      </c>
      <c r="BE4296">
        <f t="shared" si="363"/>
        <v>0</v>
      </c>
    </row>
    <row r="4297" spans="1:57" x14ac:dyDescent="0.25">
      <c r="A4297" t="s">
        <v>7812</v>
      </c>
      <c r="B4297" t="s">
        <v>7746</v>
      </c>
      <c r="C4297" t="s">
        <v>7747</v>
      </c>
      <c r="D4297" t="s">
        <v>57</v>
      </c>
      <c r="E4297" t="s">
        <v>58</v>
      </c>
      <c r="F4297" s="1">
        <v>42784</v>
      </c>
      <c r="G4297" s="1">
        <v>42782</v>
      </c>
      <c r="H4297" s="1">
        <v>42784</v>
      </c>
      <c r="J4297">
        <v>503</v>
      </c>
      <c r="K4297">
        <v>503</v>
      </c>
      <c r="L4297">
        <v>14346</v>
      </c>
      <c r="M4297" t="b">
        <v>0</v>
      </c>
      <c r="O4297" t="s">
        <v>34</v>
      </c>
      <c r="P4297" s="1">
        <v>42784</v>
      </c>
      <c r="Q4297" t="b">
        <v>0</v>
      </c>
      <c r="R4297" t="b">
        <v>0</v>
      </c>
      <c r="S4297" t="b">
        <v>0</v>
      </c>
      <c r="T4297">
        <v>3</v>
      </c>
      <c r="U4297">
        <v>0</v>
      </c>
      <c r="V4297">
        <v>0</v>
      </c>
      <c r="W4297">
        <v>5</v>
      </c>
      <c r="X4297">
        <v>0</v>
      </c>
      <c r="Y4297">
        <v>0</v>
      </c>
      <c r="Z4297">
        <v>0</v>
      </c>
      <c r="AA4297">
        <v>0</v>
      </c>
      <c r="AB4297">
        <v>3</v>
      </c>
      <c r="AC4297">
        <v>0</v>
      </c>
      <c r="AD4297">
        <v>3</v>
      </c>
      <c r="AE4297">
        <v>966</v>
      </c>
      <c r="AF4297">
        <v>8</v>
      </c>
      <c r="AG4297">
        <v>2719</v>
      </c>
      <c r="AH4297">
        <v>924</v>
      </c>
      <c r="AI4297">
        <v>0</v>
      </c>
      <c r="AN4297">
        <v>22.91</v>
      </c>
      <c r="AP4297" t="s">
        <v>59</v>
      </c>
      <c r="AS4297">
        <v>4</v>
      </c>
      <c r="AU4297">
        <v>6480</v>
      </c>
      <c r="AV4297">
        <v>163</v>
      </c>
      <c r="AW4297">
        <v>20</v>
      </c>
      <c r="AX4297">
        <v>15</v>
      </c>
      <c r="AY4297" t="s">
        <v>60</v>
      </c>
      <c r="AZ4297">
        <v>0</v>
      </c>
      <c r="BA4297">
        <v>14346</v>
      </c>
      <c r="BB4297">
        <f t="shared" si="364"/>
        <v>473</v>
      </c>
      <c r="BD4297" t="e">
        <f t="shared" si="362"/>
        <v>#N/A</v>
      </c>
      <c r="BE4297">
        <f t="shared" si="363"/>
        <v>0</v>
      </c>
    </row>
    <row r="4298" spans="1:57" x14ac:dyDescent="0.25">
      <c r="A4298" t="s">
        <v>7814</v>
      </c>
      <c r="B4298" t="s">
        <v>7746</v>
      </c>
      <c r="C4298" t="s">
        <v>7747</v>
      </c>
      <c r="D4298" t="s">
        <v>57</v>
      </c>
      <c r="E4298" t="s">
        <v>58</v>
      </c>
      <c r="F4298" s="1">
        <v>42767</v>
      </c>
      <c r="G4298" s="1">
        <v>42763</v>
      </c>
      <c r="H4298" s="1">
        <v>42766</v>
      </c>
      <c r="J4298">
        <v>256</v>
      </c>
      <c r="K4298">
        <v>256</v>
      </c>
      <c r="L4298">
        <v>14099</v>
      </c>
      <c r="M4298" t="b">
        <v>0</v>
      </c>
      <c r="O4298" t="s">
        <v>289</v>
      </c>
      <c r="P4298" s="1">
        <v>42767</v>
      </c>
      <c r="Q4298" t="b">
        <v>0</v>
      </c>
      <c r="R4298" t="b">
        <v>0</v>
      </c>
      <c r="S4298" t="b">
        <v>0</v>
      </c>
      <c r="T4298">
        <v>3</v>
      </c>
      <c r="U4298">
        <v>1</v>
      </c>
      <c r="V4298">
        <v>0</v>
      </c>
      <c r="W4298">
        <v>5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5</v>
      </c>
      <c r="AE4298">
        <v>1248</v>
      </c>
      <c r="AF4298">
        <v>10</v>
      </c>
      <c r="AG4298">
        <v>3043</v>
      </c>
      <c r="AH4298">
        <v>1207</v>
      </c>
      <c r="AI4298">
        <v>1</v>
      </c>
      <c r="AN4298">
        <v>24.34</v>
      </c>
      <c r="AP4298" t="s">
        <v>59</v>
      </c>
      <c r="AS4298">
        <v>4</v>
      </c>
      <c r="AU4298">
        <v>2395</v>
      </c>
      <c r="AV4298">
        <v>75</v>
      </c>
      <c r="AW4298">
        <v>18</v>
      </c>
      <c r="AX4298">
        <v>13</v>
      </c>
      <c r="AY4298" t="s">
        <v>60</v>
      </c>
      <c r="AZ4298">
        <v>0</v>
      </c>
      <c r="BA4298">
        <v>14099</v>
      </c>
      <c r="BB4298">
        <f t="shared" si="364"/>
        <v>720</v>
      </c>
      <c r="BD4298" t="e">
        <f t="shared" si="362"/>
        <v>#N/A</v>
      </c>
      <c r="BE4298">
        <f t="shared" si="363"/>
        <v>0</v>
      </c>
    </row>
    <row r="4299" spans="1:57" x14ac:dyDescent="0.25">
      <c r="A4299" t="s">
        <v>7816</v>
      </c>
      <c r="B4299" t="s">
        <v>7746</v>
      </c>
      <c r="C4299" t="s">
        <v>7747</v>
      </c>
      <c r="D4299" t="s">
        <v>57</v>
      </c>
      <c r="E4299" t="s">
        <v>58</v>
      </c>
      <c r="F4299" s="1">
        <v>42746</v>
      </c>
      <c r="G4299" s="1">
        <v>42744</v>
      </c>
      <c r="H4299" s="1">
        <v>42745</v>
      </c>
      <c r="J4299">
        <v>978</v>
      </c>
      <c r="K4299">
        <v>978</v>
      </c>
      <c r="L4299">
        <v>13843</v>
      </c>
      <c r="M4299" t="b">
        <v>1</v>
      </c>
      <c r="O4299" t="s">
        <v>34</v>
      </c>
      <c r="P4299" s="1">
        <v>42746</v>
      </c>
      <c r="Q4299" t="b">
        <v>0</v>
      </c>
      <c r="R4299" t="b">
        <v>0</v>
      </c>
      <c r="S4299" t="b">
        <v>0</v>
      </c>
      <c r="T4299">
        <v>7</v>
      </c>
      <c r="U4299">
        <v>2</v>
      </c>
      <c r="V4299">
        <v>0</v>
      </c>
      <c r="W4299">
        <v>12</v>
      </c>
      <c r="X4299">
        <v>0</v>
      </c>
      <c r="Y4299">
        <v>1</v>
      </c>
      <c r="Z4299">
        <v>0</v>
      </c>
      <c r="AA4299">
        <v>1</v>
      </c>
      <c r="AB4299">
        <v>3</v>
      </c>
      <c r="AC4299">
        <v>1</v>
      </c>
      <c r="AD4299">
        <v>0</v>
      </c>
      <c r="AE4299">
        <v>1292</v>
      </c>
      <c r="AF4299">
        <v>11</v>
      </c>
      <c r="AG4299">
        <v>3394</v>
      </c>
      <c r="AH4299">
        <v>1246</v>
      </c>
      <c r="AI4299">
        <v>0</v>
      </c>
      <c r="AN4299">
        <v>23.08</v>
      </c>
      <c r="AP4299" t="s">
        <v>59</v>
      </c>
      <c r="AS4299">
        <v>4</v>
      </c>
      <c r="AU4299">
        <v>7430</v>
      </c>
      <c r="AV4299">
        <v>102</v>
      </c>
      <c r="AW4299">
        <v>20</v>
      </c>
      <c r="AX4299">
        <v>14</v>
      </c>
      <c r="AY4299" t="s">
        <v>60</v>
      </c>
      <c r="AZ4299">
        <v>0</v>
      </c>
      <c r="BA4299">
        <v>13843</v>
      </c>
      <c r="BB4299">
        <f t="shared" si="364"/>
        <v>976</v>
      </c>
      <c r="BD4299" t="e">
        <f t="shared" si="362"/>
        <v>#N/A</v>
      </c>
      <c r="BE4299">
        <f t="shared" si="363"/>
        <v>1</v>
      </c>
    </row>
    <row r="4300" spans="1:57" x14ac:dyDescent="0.25">
      <c r="A4300" t="s">
        <v>7818</v>
      </c>
      <c r="B4300" t="s">
        <v>7746</v>
      </c>
      <c r="C4300" t="s">
        <v>7747</v>
      </c>
      <c r="D4300" t="s">
        <v>57</v>
      </c>
      <c r="E4300" t="s">
        <v>58</v>
      </c>
      <c r="F4300" s="1">
        <v>42705</v>
      </c>
      <c r="G4300" s="1">
        <v>42701</v>
      </c>
      <c r="H4300" s="1">
        <v>42703</v>
      </c>
      <c r="J4300">
        <v>539</v>
      </c>
      <c r="K4300">
        <v>539</v>
      </c>
      <c r="L4300">
        <v>13404</v>
      </c>
      <c r="M4300" t="b">
        <v>0</v>
      </c>
      <c r="O4300" t="s">
        <v>34</v>
      </c>
      <c r="P4300" s="1">
        <v>42705</v>
      </c>
      <c r="Q4300" t="b">
        <v>0</v>
      </c>
      <c r="R4300" t="b">
        <v>0</v>
      </c>
      <c r="S4300" t="b">
        <v>0</v>
      </c>
      <c r="T4300">
        <v>3</v>
      </c>
      <c r="U4300">
        <v>1</v>
      </c>
      <c r="V4300">
        <v>0</v>
      </c>
      <c r="W4300">
        <v>8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1</v>
      </c>
      <c r="AD4300">
        <v>0</v>
      </c>
      <c r="AE4300">
        <v>1238</v>
      </c>
      <c r="AF4300">
        <v>13</v>
      </c>
      <c r="AG4300">
        <v>3127</v>
      </c>
      <c r="AH4300">
        <v>1278</v>
      </c>
      <c r="AI4300">
        <v>1</v>
      </c>
      <c r="AN4300">
        <v>23.79</v>
      </c>
      <c r="AP4300" t="s">
        <v>59</v>
      </c>
      <c r="AS4300">
        <v>3</v>
      </c>
      <c r="AU4300">
        <v>6870</v>
      </c>
      <c r="AV4300">
        <v>192</v>
      </c>
      <c r="AW4300">
        <v>20</v>
      </c>
      <c r="AX4300">
        <v>15</v>
      </c>
      <c r="AY4300" t="s">
        <v>60</v>
      </c>
      <c r="AZ4300">
        <v>0</v>
      </c>
      <c r="BA4300">
        <v>13404</v>
      </c>
      <c r="BB4300">
        <f t="shared" si="364"/>
        <v>1415</v>
      </c>
      <c r="BD4300" t="e">
        <f t="shared" si="362"/>
        <v>#N/A</v>
      </c>
      <c r="BE4300">
        <f t="shared" si="363"/>
        <v>0</v>
      </c>
    </row>
    <row r="4301" spans="1:57" x14ac:dyDescent="0.25">
      <c r="A4301" t="s">
        <v>7820</v>
      </c>
      <c r="B4301" t="s">
        <v>7746</v>
      </c>
      <c r="C4301" t="s">
        <v>7747</v>
      </c>
      <c r="D4301" t="s">
        <v>57</v>
      </c>
      <c r="E4301" t="s">
        <v>58</v>
      </c>
      <c r="F4301" s="1">
        <v>42683</v>
      </c>
      <c r="G4301" s="1">
        <v>42680</v>
      </c>
      <c r="H4301" s="1">
        <v>42682</v>
      </c>
      <c r="J4301">
        <v>275</v>
      </c>
      <c r="K4301">
        <v>275</v>
      </c>
      <c r="L4301">
        <v>13140</v>
      </c>
      <c r="M4301" t="b">
        <v>0</v>
      </c>
      <c r="O4301" t="s">
        <v>34</v>
      </c>
      <c r="P4301" s="1">
        <v>42683</v>
      </c>
      <c r="Q4301" t="b">
        <v>0</v>
      </c>
      <c r="R4301" t="b">
        <v>0</v>
      </c>
      <c r="S4301" t="b">
        <v>0</v>
      </c>
      <c r="T4301">
        <v>2</v>
      </c>
      <c r="U4301">
        <v>1</v>
      </c>
      <c r="V4301">
        <v>0</v>
      </c>
      <c r="W4301">
        <v>6</v>
      </c>
      <c r="X4301">
        <v>0</v>
      </c>
      <c r="Y4301">
        <v>0</v>
      </c>
      <c r="Z4301">
        <v>0</v>
      </c>
      <c r="AA4301">
        <v>0</v>
      </c>
      <c r="AB4301">
        <v>1</v>
      </c>
      <c r="AC4301">
        <v>2</v>
      </c>
      <c r="AD4301">
        <v>0</v>
      </c>
      <c r="AE4301">
        <v>1111</v>
      </c>
      <c r="AF4301">
        <v>10</v>
      </c>
      <c r="AG4301">
        <v>2998</v>
      </c>
      <c r="AH4301">
        <v>1103</v>
      </c>
      <c r="AI4301">
        <v>0</v>
      </c>
      <c r="AN4301">
        <v>23.88</v>
      </c>
      <c r="AP4301" t="s">
        <v>59</v>
      </c>
      <c r="AS4301">
        <v>4</v>
      </c>
      <c r="AU4301">
        <v>6136</v>
      </c>
      <c r="AV4301">
        <v>400</v>
      </c>
      <c r="AW4301">
        <v>20</v>
      </c>
      <c r="AX4301">
        <v>16</v>
      </c>
      <c r="AY4301" t="s">
        <v>60</v>
      </c>
      <c r="AZ4301">
        <v>0</v>
      </c>
      <c r="BA4301">
        <v>13140</v>
      </c>
      <c r="BB4301">
        <f t="shared" si="364"/>
        <v>1679</v>
      </c>
      <c r="BD4301" t="e">
        <f t="shared" si="362"/>
        <v>#N/A</v>
      </c>
      <c r="BE4301">
        <f t="shared" si="363"/>
        <v>0</v>
      </c>
    </row>
    <row r="4302" spans="1:57" x14ac:dyDescent="0.25">
      <c r="A4302" t="s">
        <v>7822</v>
      </c>
      <c r="B4302" t="s">
        <v>7746</v>
      </c>
      <c r="C4302" t="s">
        <v>7747</v>
      </c>
      <c r="D4302" t="s">
        <v>57</v>
      </c>
      <c r="E4302" t="s">
        <v>58</v>
      </c>
      <c r="F4302" s="1">
        <v>42650</v>
      </c>
      <c r="G4302" s="1">
        <v>42648</v>
      </c>
      <c r="H4302" s="1">
        <v>42649</v>
      </c>
      <c r="J4302">
        <v>962</v>
      </c>
      <c r="K4302">
        <v>962</v>
      </c>
      <c r="L4302">
        <v>12865</v>
      </c>
      <c r="M4302" t="b">
        <v>1</v>
      </c>
      <c r="O4302" t="s">
        <v>34</v>
      </c>
      <c r="P4302" s="1">
        <v>42651</v>
      </c>
      <c r="Q4302" t="b">
        <v>0</v>
      </c>
      <c r="R4302" t="b">
        <v>0</v>
      </c>
      <c r="S4302" t="b">
        <v>0</v>
      </c>
      <c r="T4302">
        <v>5</v>
      </c>
      <c r="U4302">
        <v>1</v>
      </c>
      <c r="V4302">
        <v>0</v>
      </c>
      <c r="W4302">
        <v>10</v>
      </c>
      <c r="X4302">
        <v>0</v>
      </c>
      <c r="Y4302">
        <v>1</v>
      </c>
      <c r="Z4302">
        <v>0</v>
      </c>
      <c r="AA4302">
        <v>0</v>
      </c>
      <c r="AB4302">
        <v>2</v>
      </c>
      <c r="AC4302">
        <v>0</v>
      </c>
      <c r="AD4302">
        <v>1</v>
      </c>
      <c r="AE4302">
        <v>1141</v>
      </c>
      <c r="AF4302">
        <v>5</v>
      </c>
      <c r="AG4302">
        <v>3031</v>
      </c>
      <c r="AH4302">
        <v>1125</v>
      </c>
      <c r="AI4302">
        <v>0</v>
      </c>
      <c r="AN4302">
        <v>22.3</v>
      </c>
      <c r="AP4302" t="s">
        <v>59</v>
      </c>
      <c r="AS4302">
        <v>5</v>
      </c>
      <c r="AU4302">
        <v>6840</v>
      </c>
      <c r="AV4302">
        <v>66</v>
      </c>
      <c r="AW4302">
        <v>20</v>
      </c>
      <c r="AX4302">
        <v>13</v>
      </c>
      <c r="AY4302" t="s">
        <v>60</v>
      </c>
      <c r="AZ4302">
        <v>0</v>
      </c>
      <c r="BA4302">
        <v>12865</v>
      </c>
      <c r="BB4302">
        <f t="shared" si="364"/>
        <v>1954</v>
      </c>
      <c r="BD4302" t="e">
        <f t="shared" si="362"/>
        <v>#N/A</v>
      </c>
      <c r="BE4302">
        <f t="shared" si="363"/>
        <v>1</v>
      </c>
    </row>
    <row r="4303" spans="1:57" x14ac:dyDescent="0.25">
      <c r="A4303" t="s">
        <v>7824</v>
      </c>
      <c r="B4303" t="s">
        <v>7746</v>
      </c>
      <c r="C4303" t="s">
        <v>7747</v>
      </c>
      <c r="D4303" t="s">
        <v>57</v>
      </c>
      <c r="E4303" t="s">
        <v>58</v>
      </c>
      <c r="F4303" s="1">
        <v>42628</v>
      </c>
      <c r="G4303" s="1">
        <v>42627</v>
      </c>
      <c r="H4303" s="1">
        <v>42628</v>
      </c>
      <c r="J4303">
        <v>697</v>
      </c>
      <c r="K4303">
        <v>697</v>
      </c>
      <c r="L4303">
        <v>12600</v>
      </c>
      <c r="M4303" t="b">
        <v>0</v>
      </c>
      <c r="O4303" t="s">
        <v>34</v>
      </c>
      <c r="P4303" s="1">
        <v>42628</v>
      </c>
      <c r="Q4303" t="b">
        <v>0</v>
      </c>
      <c r="R4303" t="b">
        <v>0</v>
      </c>
      <c r="S4303" t="b">
        <v>0</v>
      </c>
      <c r="T4303">
        <v>5</v>
      </c>
      <c r="U4303">
        <v>1</v>
      </c>
      <c r="V4303">
        <v>0</v>
      </c>
      <c r="W4303">
        <v>9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1</v>
      </c>
      <c r="AD4303">
        <v>1</v>
      </c>
      <c r="AE4303">
        <v>1127</v>
      </c>
      <c r="AF4303">
        <v>10</v>
      </c>
      <c r="AG4303">
        <v>3008</v>
      </c>
      <c r="AH4303">
        <v>1240</v>
      </c>
      <c r="AI4303">
        <v>0</v>
      </c>
      <c r="AN4303">
        <v>23.44</v>
      </c>
      <c r="AP4303" t="s">
        <v>59</v>
      </c>
      <c r="AS4303">
        <v>6</v>
      </c>
      <c r="AU4303">
        <v>6467</v>
      </c>
      <c r="AV4303">
        <v>110</v>
      </c>
      <c r="AW4303">
        <v>20</v>
      </c>
      <c r="AX4303">
        <v>14</v>
      </c>
      <c r="AY4303" t="s">
        <v>60</v>
      </c>
      <c r="AZ4303">
        <v>0</v>
      </c>
      <c r="BA4303">
        <v>12600</v>
      </c>
      <c r="BB4303">
        <f t="shared" si="364"/>
        <v>2219</v>
      </c>
      <c r="BD4303" t="e">
        <f t="shared" si="362"/>
        <v>#N/A</v>
      </c>
      <c r="BE4303">
        <f t="shared" si="363"/>
        <v>0</v>
      </c>
    </row>
    <row r="4304" spans="1:57" x14ac:dyDescent="0.25">
      <c r="A4304" t="s">
        <v>7826</v>
      </c>
      <c r="B4304" t="s">
        <v>7746</v>
      </c>
      <c r="C4304" t="s">
        <v>7747</v>
      </c>
      <c r="D4304" t="s">
        <v>57</v>
      </c>
      <c r="E4304" t="s">
        <v>58</v>
      </c>
      <c r="F4304" s="1">
        <v>42609</v>
      </c>
      <c r="G4304" s="1">
        <v>42608</v>
      </c>
      <c r="H4304" s="1">
        <v>42609</v>
      </c>
      <c r="J4304">
        <v>470</v>
      </c>
      <c r="K4304">
        <v>470</v>
      </c>
      <c r="L4304">
        <v>12373</v>
      </c>
      <c r="M4304" t="b">
        <v>0</v>
      </c>
      <c r="O4304" t="s">
        <v>34</v>
      </c>
      <c r="P4304" s="1">
        <v>42609</v>
      </c>
      <c r="Q4304" t="b">
        <v>0</v>
      </c>
      <c r="R4304" t="b">
        <v>0</v>
      </c>
      <c r="S4304" t="b">
        <v>0</v>
      </c>
      <c r="T4304">
        <v>5</v>
      </c>
      <c r="U4304">
        <v>1</v>
      </c>
      <c r="V4304">
        <v>0</v>
      </c>
      <c r="W4304">
        <v>9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1</v>
      </c>
      <c r="AE4304">
        <v>1188</v>
      </c>
      <c r="AF4304">
        <v>11</v>
      </c>
      <c r="AG4304">
        <v>3211</v>
      </c>
      <c r="AH4304">
        <v>1180</v>
      </c>
      <c r="AI4304">
        <v>0</v>
      </c>
      <c r="AN4304">
        <v>23.85</v>
      </c>
      <c r="AP4304" t="s">
        <v>59</v>
      </c>
      <c r="AS4304">
        <v>2</v>
      </c>
      <c r="AU4304">
        <v>6598</v>
      </c>
      <c r="AV4304">
        <v>115</v>
      </c>
      <c r="AW4304">
        <v>20</v>
      </c>
      <c r="AX4304">
        <v>14</v>
      </c>
      <c r="AZ4304">
        <v>0</v>
      </c>
      <c r="BA4304">
        <v>12373</v>
      </c>
      <c r="BB4304">
        <f t="shared" si="364"/>
        <v>2446</v>
      </c>
      <c r="BD4304" t="e">
        <f t="shared" si="362"/>
        <v>#N/A</v>
      </c>
      <c r="BE4304">
        <f t="shared" si="363"/>
        <v>0</v>
      </c>
    </row>
    <row r="4305" spans="1:57" x14ac:dyDescent="0.25">
      <c r="A4305" t="s">
        <v>7828</v>
      </c>
      <c r="B4305" t="s">
        <v>7746</v>
      </c>
      <c r="C4305" t="s">
        <v>7747</v>
      </c>
      <c r="D4305" t="s">
        <v>57</v>
      </c>
      <c r="E4305" t="s">
        <v>58</v>
      </c>
      <c r="F4305" s="1">
        <v>42594</v>
      </c>
      <c r="G4305" s="1">
        <v>42592</v>
      </c>
      <c r="H4305" s="1">
        <v>42594</v>
      </c>
      <c r="J4305">
        <v>235</v>
      </c>
      <c r="K4305">
        <v>235</v>
      </c>
      <c r="L4305">
        <v>12138</v>
      </c>
      <c r="M4305" t="b">
        <v>0</v>
      </c>
      <c r="O4305" t="s">
        <v>34</v>
      </c>
      <c r="P4305" s="1">
        <v>42594</v>
      </c>
      <c r="Q4305" t="b">
        <v>0</v>
      </c>
      <c r="R4305" t="b">
        <v>0</v>
      </c>
      <c r="S4305" t="b">
        <v>0</v>
      </c>
      <c r="T4305">
        <v>6</v>
      </c>
      <c r="U4305">
        <v>2</v>
      </c>
      <c r="V4305">
        <v>0</v>
      </c>
      <c r="W4305">
        <v>6</v>
      </c>
      <c r="X4305">
        <v>0</v>
      </c>
      <c r="Y4305">
        <v>0</v>
      </c>
      <c r="Z4305">
        <v>0</v>
      </c>
      <c r="AA4305">
        <v>0</v>
      </c>
      <c r="AB4305">
        <v>2</v>
      </c>
      <c r="AC4305">
        <v>0</v>
      </c>
      <c r="AD4305">
        <v>1</v>
      </c>
      <c r="AE4305">
        <v>1123</v>
      </c>
      <c r="AF4305">
        <v>10</v>
      </c>
      <c r="AG4305">
        <v>3106</v>
      </c>
      <c r="AH4305">
        <v>1203</v>
      </c>
      <c r="AI4305">
        <v>0</v>
      </c>
      <c r="AN4305">
        <v>24.08</v>
      </c>
      <c r="AP4305" t="s">
        <v>59</v>
      </c>
      <c r="AS4305">
        <v>2</v>
      </c>
      <c r="AU4305">
        <v>7032</v>
      </c>
      <c r="AV4305">
        <v>262</v>
      </c>
      <c r="AW4305">
        <v>20</v>
      </c>
      <c r="AX4305">
        <v>15</v>
      </c>
      <c r="AZ4305">
        <v>0</v>
      </c>
      <c r="BA4305">
        <v>12138</v>
      </c>
      <c r="BB4305">
        <f t="shared" si="364"/>
        <v>2681</v>
      </c>
      <c r="BD4305" t="e">
        <f t="shared" si="362"/>
        <v>#N/A</v>
      </c>
      <c r="BE4305">
        <f t="shared" si="363"/>
        <v>0</v>
      </c>
    </row>
    <row r="4306" spans="1:57" x14ac:dyDescent="0.25">
      <c r="A4306" t="s">
        <v>7830</v>
      </c>
      <c r="B4306" t="s">
        <v>7746</v>
      </c>
      <c r="C4306" t="s">
        <v>7747</v>
      </c>
      <c r="D4306" t="s">
        <v>57</v>
      </c>
      <c r="E4306" t="s">
        <v>58</v>
      </c>
      <c r="F4306" s="1">
        <v>42578</v>
      </c>
      <c r="G4306" s="1">
        <v>42576</v>
      </c>
      <c r="H4306" s="1">
        <v>42578</v>
      </c>
      <c r="J4306">
        <v>1039</v>
      </c>
      <c r="K4306">
        <v>1039</v>
      </c>
      <c r="L4306">
        <v>11903</v>
      </c>
      <c r="M4306" t="b">
        <v>1</v>
      </c>
      <c r="O4306" t="s">
        <v>34</v>
      </c>
      <c r="P4306" s="1">
        <v>42578</v>
      </c>
      <c r="Q4306" t="b">
        <v>0</v>
      </c>
      <c r="R4306" t="b">
        <v>0</v>
      </c>
      <c r="S4306" t="b">
        <v>0</v>
      </c>
      <c r="T4306">
        <v>4</v>
      </c>
      <c r="U4306">
        <v>2</v>
      </c>
      <c r="V4306">
        <v>0</v>
      </c>
      <c r="W4306">
        <v>18</v>
      </c>
      <c r="X4306">
        <v>0</v>
      </c>
      <c r="Y4306">
        <v>2</v>
      </c>
      <c r="Z4306">
        <v>0</v>
      </c>
      <c r="AA4306">
        <v>0</v>
      </c>
      <c r="AB4306">
        <v>0</v>
      </c>
      <c r="AC4306">
        <v>0</v>
      </c>
      <c r="AD4306">
        <v>1</v>
      </c>
      <c r="AE4306">
        <v>1124</v>
      </c>
      <c r="AF4306">
        <v>10</v>
      </c>
      <c r="AG4306">
        <v>3095</v>
      </c>
      <c r="AH4306">
        <v>1089</v>
      </c>
      <c r="AI4306">
        <v>0</v>
      </c>
      <c r="AN4306">
        <v>21.44</v>
      </c>
      <c r="AP4306" t="s">
        <v>59</v>
      </c>
      <c r="AS4306">
        <v>5</v>
      </c>
      <c r="AU4306">
        <v>11050</v>
      </c>
      <c r="AV4306">
        <v>114</v>
      </c>
      <c r="AW4306">
        <v>21</v>
      </c>
      <c r="AX4306">
        <v>14</v>
      </c>
      <c r="AZ4306">
        <v>0</v>
      </c>
      <c r="BA4306">
        <v>11903</v>
      </c>
      <c r="BB4306">
        <f t="shared" si="364"/>
        <v>2916</v>
      </c>
      <c r="BD4306" t="e">
        <f t="shared" si="362"/>
        <v>#N/A</v>
      </c>
      <c r="BE4306">
        <f t="shared" si="363"/>
        <v>1</v>
      </c>
    </row>
    <row r="4307" spans="1:57" x14ac:dyDescent="0.25">
      <c r="A4307" t="s">
        <v>7832</v>
      </c>
      <c r="B4307" t="s">
        <v>7746</v>
      </c>
      <c r="C4307" t="s">
        <v>7747</v>
      </c>
      <c r="D4307" t="s">
        <v>57</v>
      </c>
      <c r="E4307" t="s">
        <v>58</v>
      </c>
      <c r="F4307" s="1">
        <v>42563</v>
      </c>
      <c r="G4307" s="1">
        <v>42554</v>
      </c>
      <c r="H4307" s="1">
        <v>42560</v>
      </c>
      <c r="I4307">
        <v>0</v>
      </c>
      <c r="J4307">
        <v>764</v>
      </c>
      <c r="K4307">
        <v>764</v>
      </c>
      <c r="L4307">
        <v>11628</v>
      </c>
      <c r="M4307" t="b">
        <v>0</v>
      </c>
      <c r="O4307" t="s">
        <v>34</v>
      </c>
      <c r="P4307" s="1">
        <v>42563</v>
      </c>
      <c r="Q4307" t="b">
        <v>0</v>
      </c>
      <c r="R4307" t="b">
        <v>0</v>
      </c>
      <c r="S4307" t="b">
        <v>0</v>
      </c>
      <c r="T4307">
        <v>3</v>
      </c>
      <c r="U4307">
        <v>1</v>
      </c>
      <c r="V4307">
        <v>0</v>
      </c>
      <c r="W4307">
        <v>12</v>
      </c>
      <c r="X4307">
        <v>0</v>
      </c>
      <c r="Y4307">
        <v>1</v>
      </c>
      <c r="Z4307">
        <v>0</v>
      </c>
      <c r="AA4307">
        <v>0</v>
      </c>
      <c r="AB4307">
        <v>3</v>
      </c>
      <c r="AC4307">
        <v>2</v>
      </c>
      <c r="AD4307">
        <v>0</v>
      </c>
      <c r="AE4307">
        <v>1213</v>
      </c>
      <c r="AF4307">
        <v>12</v>
      </c>
      <c r="AG4307">
        <v>3169</v>
      </c>
      <c r="AH4307">
        <v>1149</v>
      </c>
      <c r="AI4307">
        <v>0</v>
      </c>
      <c r="AN4307">
        <v>22.53</v>
      </c>
      <c r="AP4307" t="s">
        <v>59</v>
      </c>
      <c r="AS4307">
        <v>6</v>
      </c>
      <c r="AU4307">
        <v>9725</v>
      </c>
      <c r="AV4307">
        <v>175</v>
      </c>
      <c r="AW4307">
        <v>20</v>
      </c>
      <c r="AX4307">
        <v>15</v>
      </c>
      <c r="AZ4307">
        <v>0</v>
      </c>
      <c r="BA4307">
        <v>11628</v>
      </c>
      <c r="BB4307">
        <f t="shared" si="364"/>
        <v>3191</v>
      </c>
      <c r="BD4307" t="e">
        <f t="shared" si="362"/>
        <v>#N/A</v>
      </c>
      <c r="BE4307">
        <f t="shared" si="363"/>
        <v>0</v>
      </c>
    </row>
    <row r="4308" spans="1:57" x14ac:dyDescent="0.25">
      <c r="A4308" t="s">
        <v>7834</v>
      </c>
      <c r="B4308" t="s">
        <v>7746</v>
      </c>
      <c r="C4308" t="s">
        <v>7747</v>
      </c>
      <c r="D4308" t="s">
        <v>57</v>
      </c>
      <c r="E4308" t="s">
        <v>58</v>
      </c>
      <c r="F4308" s="1">
        <v>42539</v>
      </c>
      <c r="G4308" s="1">
        <v>42537</v>
      </c>
      <c r="H4308" s="1">
        <v>42538</v>
      </c>
      <c r="I4308">
        <v>0</v>
      </c>
      <c r="J4308">
        <v>518</v>
      </c>
      <c r="K4308">
        <v>518</v>
      </c>
      <c r="L4308">
        <v>11382</v>
      </c>
      <c r="M4308" t="b">
        <v>0</v>
      </c>
      <c r="O4308" t="s">
        <v>34</v>
      </c>
      <c r="P4308" s="1">
        <v>42539</v>
      </c>
      <c r="Q4308" t="b">
        <v>0</v>
      </c>
      <c r="R4308" t="b">
        <v>0</v>
      </c>
      <c r="S4308" t="b">
        <v>0</v>
      </c>
      <c r="T4308">
        <v>6</v>
      </c>
      <c r="U4308">
        <v>2</v>
      </c>
      <c r="V4308">
        <v>0</v>
      </c>
      <c r="W4308">
        <v>17</v>
      </c>
      <c r="X4308">
        <v>0</v>
      </c>
      <c r="Y4308">
        <v>1</v>
      </c>
      <c r="Z4308">
        <v>0</v>
      </c>
      <c r="AA4308">
        <v>0</v>
      </c>
      <c r="AB4308">
        <v>6</v>
      </c>
      <c r="AC4308">
        <v>0</v>
      </c>
      <c r="AD4308">
        <v>0</v>
      </c>
      <c r="AE4308">
        <v>1282</v>
      </c>
      <c r="AF4308">
        <v>11</v>
      </c>
      <c r="AG4308">
        <v>3763</v>
      </c>
      <c r="AH4308">
        <v>1287</v>
      </c>
      <c r="AI4308">
        <v>1</v>
      </c>
      <c r="AN4308">
        <v>22.85</v>
      </c>
      <c r="AP4308" t="s">
        <v>59</v>
      </c>
      <c r="AS4308">
        <v>10</v>
      </c>
      <c r="AU4308">
        <v>9809</v>
      </c>
      <c r="AV4308">
        <v>233</v>
      </c>
      <c r="AW4308">
        <v>20</v>
      </c>
      <c r="AX4308">
        <v>15</v>
      </c>
      <c r="AZ4308">
        <v>0</v>
      </c>
      <c r="BA4308">
        <v>11382</v>
      </c>
      <c r="BB4308">
        <f t="shared" si="364"/>
        <v>3437</v>
      </c>
      <c r="BD4308" t="e">
        <f t="shared" si="362"/>
        <v>#N/A</v>
      </c>
      <c r="BE4308">
        <f t="shared" si="363"/>
        <v>0</v>
      </c>
    </row>
    <row r="4309" spans="1:57" x14ac:dyDescent="0.25">
      <c r="A4309" t="s">
        <v>7836</v>
      </c>
      <c r="B4309" t="s">
        <v>7746</v>
      </c>
      <c r="C4309" t="s">
        <v>7747</v>
      </c>
      <c r="D4309" t="s">
        <v>57</v>
      </c>
      <c r="E4309" t="s">
        <v>58</v>
      </c>
      <c r="F4309" s="1">
        <v>42521</v>
      </c>
      <c r="G4309" s="1">
        <v>42518</v>
      </c>
      <c r="H4309" s="1">
        <v>42520</v>
      </c>
      <c r="J4309">
        <v>239</v>
      </c>
      <c r="K4309">
        <v>239</v>
      </c>
      <c r="L4309">
        <v>11103</v>
      </c>
      <c r="M4309" t="b">
        <v>0</v>
      </c>
      <c r="O4309" t="s">
        <v>34</v>
      </c>
      <c r="P4309" s="1">
        <v>42521</v>
      </c>
      <c r="Q4309" t="b">
        <v>0</v>
      </c>
      <c r="R4309" t="b">
        <v>0</v>
      </c>
      <c r="S4309" t="b">
        <v>0</v>
      </c>
      <c r="T4309">
        <v>5</v>
      </c>
      <c r="U4309">
        <v>1</v>
      </c>
      <c r="V4309">
        <v>0</v>
      </c>
      <c r="W4309">
        <v>8</v>
      </c>
      <c r="X4309">
        <v>1</v>
      </c>
      <c r="Y4309">
        <v>0</v>
      </c>
      <c r="Z4309">
        <v>0</v>
      </c>
      <c r="AA4309">
        <v>0</v>
      </c>
      <c r="AB4309">
        <v>2</v>
      </c>
      <c r="AC4309">
        <v>1</v>
      </c>
      <c r="AD4309">
        <v>1</v>
      </c>
      <c r="AE4309">
        <v>1241</v>
      </c>
      <c r="AF4309">
        <v>12</v>
      </c>
      <c r="AG4309">
        <v>3580</v>
      </c>
      <c r="AH4309">
        <v>1354</v>
      </c>
      <c r="AI4309">
        <v>0</v>
      </c>
      <c r="AN4309">
        <v>23.21</v>
      </c>
      <c r="AP4309" t="s">
        <v>59</v>
      </c>
      <c r="AS4309">
        <v>2</v>
      </c>
      <c r="AU4309">
        <v>10435</v>
      </c>
      <c r="AV4309">
        <v>405</v>
      </c>
      <c r="AW4309">
        <v>21</v>
      </c>
      <c r="AX4309">
        <v>16</v>
      </c>
      <c r="AZ4309">
        <v>0</v>
      </c>
      <c r="BA4309">
        <v>11103</v>
      </c>
      <c r="BB4309">
        <f t="shared" si="364"/>
        <v>3716</v>
      </c>
      <c r="BD4309" t="e">
        <f t="shared" si="362"/>
        <v>#N/A</v>
      </c>
      <c r="BE4309">
        <f t="shared" si="363"/>
        <v>0</v>
      </c>
    </row>
    <row r="4310" spans="1:57" x14ac:dyDescent="0.25">
      <c r="A4310" t="s">
        <v>7838</v>
      </c>
      <c r="B4310" t="s">
        <v>7746</v>
      </c>
      <c r="C4310" t="s">
        <v>7747</v>
      </c>
      <c r="D4310" t="s">
        <v>57</v>
      </c>
      <c r="E4310" t="s">
        <v>58</v>
      </c>
      <c r="F4310" s="1">
        <v>42503</v>
      </c>
      <c r="G4310" s="1">
        <v>42500</v>
      </c>
      <c r="H4310" s="1">
        <v>42502</v>
      </c>
      <c r="J4310">
        <v>1029</v>
      </c>
      <c r="K4310">
        <v>1029</v>
      </c>
      <c r="L4310">
        <v>10864</v>
      </c>
      <c r="M4310" t="b">
        <v>1</v>
      </c>
      <c r="O4310" t="s">
        <v>34</v>
      </c>
      <c r="P4310" s="1">
        <v>42503</v>
      </c>
      <c r="Q4310" t="b">
        <v>0</v>
      </c>
      <c r="R4310" t="b">
        <v>0</v>
      </c>
      <c r="S4310" t="b">
        <v>0</v>
      </c>
      <c r="T4310">
        <v>8</v>
      </c>
      <c r="U4310">
        <v>1</v>
      </c>
      <c r="V4310">
        <v>0</v>
      </c>
      <c r="W4310">
        <v>24</v>
      </c>
      <c r="X4310">
        <v>0</v>
      </c>
      <c r="Y4310">
        <v>1</v>
      </c>
      <c r="Z4310">
        <v>0</v>
      </c>
      <c r="AA4310">
        <v>0</v>
      </c>
      <c r="AB4310">
        <v>2</v>
      </c>
      <c r="AC4310">
        <v>0</v>
      </c>
      <c r="AD4310">
        <v>0</v>
      </c>
      <c r="AE4310">
        <v>1341</v>
      </c>
      <c r="AF4310">
        <v>11</v>
      </c>
      <c r="AG4310">
        <v>3370</v>
      </c>
      <c r="AH4310">
        <v>1186</v>
      </c>
      <c r="AI4310">
        <v>1</v>
      </c>
      <c r="AN4310">
        <v>22.53</v>
      </c>
      <c r="AP4310" t="s">
        <v>59</v>
      </c>
      <c r="AS4310">
        <v>9</v>
      </c>
      <c r="AU4310">
        <v>19055</v>
      </c>
      <c r="AV4310">
        <v>272</v>
      </c>
      <c r="AW4310">
        <v>21</v>
      </c>
      <c r="AX4310">
        <v>15</v>
      </c>
      <c r="AZ4310">
        <v>0</v>
      </c>
      <c r="BA4310">
        <v>10864</v>
      </c>
      <c r="BB4310">
        <f t="shared" si="364"/>
        <v>3955</v>
      </c>
      <c r="BD4310" t="e">
        <f t="shared" si="362"/>
        <v>#N/A</v>
      </c>
      <c r="BE4310">
        <f t="shared" si="363"/>
        <v>1</v>
      </c>
    </row>
    <row r="4311" spans="1:57" x14ac:dyDescent="0.25">
      <c r="A4311" t="s">
        <v>7840</v>
      </c>
      <c r="B4311" t="s">
        <v>7746</v>
      </c>
      <c r="C4311" t="s">
        <v>7747</v>
      </c>
      <c r="D4311" t="s">
        <v>57</v>
      </c>
      <c r="E4311" t="s">
        <v>58</v>
      </c>
      <c r="F4311" s="1">
        <v>42479</v>
      </c>
      <c r="G4311" s="1">
        <v>42477</v>
      </c>
      <c r="H4311" s="1">
        <v>42479</v>
      </c>
      <c r="J4311">
        <v>756</v>
      </c>
      <c r="K4311">
        <v>756</v>
      </c>
      <c r="L4311">
        <v>10591</v>
      </c>
      <c r="M4311" t="b">
        <v>0</v>
      </c>
      <c r="O4311" t="s">
        <v>34</v>
      </c>
      <c r="P4311" s="1">
        <v>42479</v>
      </c>
      <c r="Q4311" t="b">
        <v>0</v>
      </c>
      <c r="R4311" t="b">
        <v>0</v>
      </c>
      <c r="S4311" t="b">
        <v>0</v>
      </c>
      <c r="T4311">
        <v>7</v>
      </c>
      <c r="U4311">
        <v>2</v>
      </c>
      <c r="V4311">
        <v>0</v>
      </c>
      <c r="W4311">
        <v>14</v>
      </c>
      <c r="X4311">
        <v>1</v>
      </c>
      <c r="Y4311">
        <v>1</v>
      </c>
      <c r="Z4311">
        <v>0</v>
      </c>
      <c r="AA4311">
        <v>0</v>
      </c>
      <c r="AB4311">
        <v>3</v>
      </c>
      <c r="AC4311">
        <v>0</v>
      </c>
      <c r="AD4311">
        <v>1</v>
      </c>
      <c r="AE4311">
        <v>1243</v>
      </c>
      <c r="AF4311">
        <v>10</v>
      </c>
      <c r="AG4311">
        <v>3105</v>
      </c>
      <c r="AH4311">
        <v>1283</v>
      </c>
      <c r="AI4311">
        <v>0</v>
      </c>
      <c r="AN4311">
        <v>23.07</v>
      </c>
      <c r="AP4311" t="s">
        <v>59</v>
      </c>
      <c r="AS4311">
        <v>12</v>
      </c>
      <c r="AU4311">
        <v>23525</v>
      </c>
      <c r="AV4311">
        <v>745</v>
      </c>
      <c r="AW4311">
        <v>22</v>
      </c>
      <c r="AX4311">
        <v>17</v>
      </c>
      <c r="AZ4311">
        <v>0</v>
      </c>
      <c r="BA4311">
        <v>10591</v>
      </c>
      <c r="BB4311">
        <f t="shared" si="364"/>
        <v>4228</v>
      </c>
      <c r="BD4311" t="e">
        <f t="shared" si="362"/>
        <v>#N/A</v>
      </c>
      <c r="BE4311">
        <f t="shared" si="363"/>
        <v>0</v>
      </c>
    </row>
    <row r="4312" spans="1:57" x14ac:dyDescent="0.25">
      <c r="A4312" t="s">
        <v>7842</v>
      </c>
      <c r="B4312" t="s">
        <v>7746</v>
      </c>
      <c r="C4312" t="s">
        <v>7747</v>
      </c>
      <c r="D4312" t="s">
        <v>57</v>
      </c>
      <c r="E4312" t="s">
        <v>58</v>
      </c>
      <c r="F4312" s="1">
        <v>42455</v>
      </c>
      <c r="G4312" s="1">
        <v>42453</v>
      </c>
      <c r="H4312" s="1">
        <v>42455</v>
      </c>
      <c r="I4312">
        <v>0</v>
      </c>
      <c r="J4312">
        <v>491</v>
      </c>
      <c r="K4312">
        <v>491</v>
      </c>
      <c r="L4312">
        <v>10326</v>
      </c>
      <c r="M4312" t="b">
        <v>0</v>
      </c>
      <c r="O4312" t="s">
        <v>34</v>
      </c>
      <c r="P4312" s="1">
        <v>42455</v>
      </c>
      <c r="Q4312" t="b">
        <v>0</v>
      </c>
      <c r="R4312" t="b">
        <v>0</v>
      </c>
      <c r="S4312" t="b">
        <v>0</v>
      </c>
      <c r="T4312">
        <v>6</v>
      </c>
      <c r="U4312">
        <v>1</v>
      </c>
      <c r="V4312">
        <v>0</v>
      </c>
      <c r="W4312">
        <v>12</v>
      </c>
      <c r="X4312">
        <v>0</v>
      </c>
      <c r="Y4312">
        <v>2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1181</v>
      </c>
      <c r="AF4312">
        <v>10</v>
      </c>
      <c r="AG4312">
        <v>3017</v>
      </c>
      <c r="AH4312">
        <v>1044</v>
      </c>
      <c r="AI4312">
        <v>1</v>
      </c>
      <c r="AN4312">
        <v>23.45</v>
      </c>
      <c r="AP4312" t="s">
        <v>59</v>
      </c>
      <c r="AS4312">
        <v>4</v>
      </c>
      <c r="AU4312">
        <v>16874</v>
      </c>
      <c r="AV4312">
        <v>368</v>
      </c>
      <c r="AW4312">
        <v>21</v>
      </c>
      <c r="AX4312">
        <v>16</v>
      </c>
      <c r="AZ4312">
        <v>0</v>
      </c>
      <c r="BA4312">
        <v>10326</v>
      </c>
      <c r="BB4312">
        <f t="shared" si="364"/>
        <v>4493</v>
      </c>
      <c r="BD4312" t="e">
        <f t="shared" si="362"/>
        <v>#N/A</v>
      </c>
      <c r="BE4312">
        <f t="shared" si="363"/>
        <v>0</v>
      </c>
    </row>
    <row r="4313" spans="1:57" x14ac:dyDescent="0.25">
      <c r="A4313" t="s">
        <v>7844</v>
      </c>
      <c r="B4313" t="s">
        <v>7746</v>
      </c>
      <c r="C4313" t="s">
        <v>7747</v>
      </c>
      <c r="D4313" t="s">
        <v>57</v>
      </c>
      <c r="E4313" t="s">
        <v>58</v>
      </c>
      <c r="F4313" s="1">
        <v>42434</v>
      </c>
      <c r="G4313" s="1">
        <v>42432</v>
      </c>
      <c r="H4313" s="1">
        <v>42433</v>
      </c>
      <c r="I4313">
        <v>0</v>
      </c>
      <c r="J4313">
        <v>244</v>
      </c>
      <c r="K4313">
        <v>244</v>
      </c>
      <c r="L4313">
        <v>10079</v>
      </c>
      <c r="M4313" t="b">
        <v>0</v>
      </c>
      <c r="O4313" t="s">
        <v>34</v>
      </c>
      <c r="P4313" s="1">
        <v>42434</v>
      </c>
      <c r="Q4313" t="b">
        <v>0</v>
      </c>
      <c r="R4313" t="b">
        <v>0</v>
      </c>
      <c r="S4313" t="b">
        <v>0</v>
      </c>
      <c r="T4313">
        <v>8</v>
      </c>
      <c r="U4313">
        <v>2</v>
      </c>
      <c r="V4313">
        <v>0</v>
      </c>
      <c r="W4313">
        <v>10</v>
      </c>
      <c r="X4313">
        <v>0</v>
      </c>
      <c r="Y4313">
        <v>1</v>
      </c>
      <c r="Z4313">
        <v>0</v>
      </c>
      <c r="AA4313">
        <v>0</v>
      </c>
      <c r="AB4313">
        <v>4</v>
      </c>
      <c r="AC4313">
        <v>0</v>
      </c>
      <c r="AD4313">
        <v>0</v>
      </c>
      <c r="AE4313">
        <v>1382</v>
      </c>
      <c r="AF4313">
        <v>14</v>
      </c>
      <c r="AG4313">
        <v>3339</v>
      </c>
      <c r="AH4313">
        <v>1238</v>
      </c>
      <c r="AI4313">
        <v>0</v>
      </c>
      <c r="AN4313">
        <v>23.85</v>
      </c>
      <c r="AP4313" t="s">
        <v>59</v>
      </c>
      <c r="AS4313">
        <v>9</v>
      </c>
      <c r="AU4313">
        <v>15106</v>
      </c>
      <c r="AV4313">
        <v>610</v>
      </c>
      <c r="AW4313">
        <v>21</v>
      </c>
      <c r="AX4313">
        <v>16</v>
      </c>
      <c r="AZ4313">
        <v>0</v>
      </c>
      <c r="BA4313">
        <v>10079</v>
      </c>
      <c r="BB4313">
        <f t="shared" si="364"/>
        <v>4740</v>
      </c>
      <c r="BD4313" t="e">
        <f t="shared" si="362"/>
        <v>#N/A</v>
      </c>
      <c r="BE4313">
        <f t="shared" si="363"/>
        <v>0</v>
      </c>
    </row>
    <row r="4314" spans="1:57" x14ac:dyDescent="0.25">
      <c r="A4314" t="s">
        <v>7846</v>
      </c>
      <c r="B4314" t="s">
        <v>7746</v>
      </c>
      <c r="C4314" t="s">
        <v>7747</v>
      </c>
      <c r="D4314" t="s">
        <v>57</v>
      </c>
      <c r="E4314" t="s">
        <v>58</v>
      </c>
      <c r="F4314" s="1">
        <v>42413</v>
      </c>
      <c r="G4314" s="1">
        <v>42412</v>
      </c>
      <c r="H4314" s="1">
        <v>42413</v>
      </c>
      <c r="I4314">
        <v>0</v>
      </c>
      <c r="J4314">
        <v>925</v>
      </c>
      <c r="K4314">
        <v>925</v>
      </c>
      <c r="L4314">
        <v>9835</v>
      </c>
      <c r="M4314" t="b">
        <v>1</v>
      </c>
      <c r="O4314" t="s">
        <v>34</v>
      </c>
      <c r="P4314" s="1">
        <v>42413</v>
      </c>
      <c r="Q4314" t="b">
        <v>0</v>
      </c>
      <c r="R4314" t="b">
        <v>0</v>
      </c>
      <c r="S4314" t="b">
        <v>0</v>
      </c>
      <c r="T4314">
        <v>20</v>
      </c>
      <c r="U4314">
        <v>3</v>
      </c>
      <c r="V4314">
        <v>0</v>
      </c>
      <c r="W4314">
        <v>37</v>
      </c>
      <c r="X4314">
        <v>0</v>
      </c>
      <c r="Y4314">
        <v>1</v>
      </c>
      <c r="Z4314">
        <v>0</v>
      </c>
      <c r="AA4314">
        <v>0</v>
      </c>
      <c r="AB4314">
        <v>1</v>
      </c>
      <c r="AC4314">
        <v>1</v>
      </c>
      <c r="AD4314">
        <v>0</v>
      </c>
      <c r="AE4314">
        <v>1134</v>
      </c>
      <c r="AF4314">
        <v>10</v>
      </c>
      <c r="AG4314">
        <v>3011</v>
      </c>
      <c r="AH4314">
        <v>972</v>
      </c>
      <c r="AI4314">
        <v>2</v>
      </c>
      <c r="AN4314">
        <v>23.16</v>
      </c>
      <c r="AP4314" t="s">
        <v>59</v>
      </c>
      <c r="AS4314">
        <v>22</v>
      </c>
      <c r="AU4314">
        <v>38979</v>
      </c>
      <c r="AV4314">
        <v>907</v>
      </c>
      <c r="AW4314">
        <v>22</v>
      </c>
      <c r="AX4314">
        <v>17</v>
      </c>
      <c r="AZ4314">
        <v>0</v>
      </c>
      <c r="BA4314">
        <v>9835</v>
      </c>
      <c r="BB4314">
        <f t="shared" si="364"/>
        <v>4984</v>
      </c>
      <c r="BD4314" t="e">
        <f t="shared" si="362"/>
        <v>#N/A</v>
      </c>
      <c r="BE4314">
        <f t="shared" si="363"/>
        <v>1</v>
      </c>
    </row>
    <row r="4315" spans="1:57" x14ac:dyDescent="0.25">
      <c r="A4315" t="s">
        <v>7848</v>
      </c>
      <c r="B4315" t="s">
        <v>7746</v>
      </c>
      <c r="C4315" t="s">
        <v>7747</v>
      </c>
      <c r="D4315" t="s">
        <v>57</v>
      </c>
      <c r="E4315" t="s">
        <v>58</v>
      </c>
      <c r="F4315" s="1">
        <v>42398</v>
      </c>
      <c r="G4315" s="1">
        <v>42397</v>
      </c>
      <c r="H4315" s="1">
        <v>42398</v>
      </c>
      <c r="I4315">
        <v>0</v>
      </c>
      <c r="J4315">
        <v>741</v>
      </c>
      <c r="K4315">
        <v>741</v>
      </c>
      <c r="L4315">
        <v>9651</v>
      </c>
      <c r="M4315" t="b">
        <v>0</v>
      </c>
      <c r="O4315" t="s">
        <v>34</v>
      </c>
      <c r="P4315" s="1">
        <v>42398</v>
      </c>
      <c r="Q4315" t="b">
        <v>0</v>
      </c>
      <c r="R4315" t="b">
        <v>0</v>
      </c>
      <c r="S4315" t="b">
        <v>0</v>
      </c>
      <c r="T4315">
        <v>21</v>
      </c>
      <c r="U4315">
        <v>3</v>
      </c>
      <c r="V4315">
        <v>0</v>
      </c>
      <c r="W4315">
        <v>34</v>
      </c>
      <c r="X4315">
        <v>0</v>
      </c>
      <c r="Y4315">
        <v>1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1067</v>
      </c>
      <c r="AF4315">
        <v>11</v>
      </c>
      <c r="AG4315">
        <v>2777</v>
      </c>
      <c r="AH4315">
        <v>954</v>
      </c>
      <c r="AI4315">
        <v>1</v>
      </c>
      <c r="AN4315">
        <v>23.94</v>
      </c>
      <c r="AP4315" t="s">
        <v>59</v>
      </c>
      <c r="AS4315">
        <v>15</v>
      </c>
      <c r="AU4315">
        <v>43815</v>
      </c>
      <c r="AV4315">
        <v>1131</v>
      </c>
      <c r="AW4315">
        <v>23</v>
      </c>
      <c r="AX4315">
        <v>17</v>
      </c>
      <c r="AZ4315">
        <v>0</v>
      </c>
      <c r="BA4315">
        <v>9651</v>
      </c>
      <c r="BB4315">
        <f t="shared" si="364"/>
        <v>5168</v>
      </c>
      <c r="BD4315" t="e">
        <f t="shared" si="362"/>
        <v>#N/A</v>
      </c>
      <c r="BE4315">
        <f t="shared" si="363"/>
        <v>0</v>
      </c>
    </row>
    <row r="4316" spans="1:57" x14ac:dyDescent="0.25">
      <c r="A4316" t="s">
        <v>7850</v>
      </c>
      <c r="B4316" t="s">
        <v>7746</v>
      </c>
      <c r="C4316" t="s">
        <v>7747</v>
      </c>
      <c r="D4316" t="s">
        <v>57</v>
      </c>
      <c r="E4316" t="s">
        <v>58</v>
      </c>
      <c r="F4316" s="1">
        <v>42381</v>
      </c>
      <c r="G4316" s="1">
        <v>42378</v>
      </c>
      <c r="H4316" s="1">
        <v>42381</v>
      </c>
      <c r="I4316">
        <v>0</v>
      </c>
      <c r="J4316">
        <v>489</v>
      </c>
      <c r="K4316">
        <v>489</v>
      </c>
      <c r="L4316">
        <v>9399</v>
      </c>
      <c r="M4316" t="b">
        <v>0</v>
      </c>
      <c r="O4316" t="s">
        <v>34</v>
      </c>
      <c r="P4316" s="1">
        <v>42381</v>
      </c>
      <c r="Q4316" t="b">
        <v>0</v>
      </c>
      <c r="R4316" t="b">
        <v>0</v>
      </c>
      <c r="S4316" t="b">
        <v>0</v>
      </c>
      <c r="T4316">
        <v>19</v>
      </c>
      <c r="U4316">
        <v>3</v>
      </c>
      <c r="V4316">
        <v>0</v>
      </c>
      <c r="W4316">
        <v>21</v>
      </c>
      <c r="X4316">
        <v>0</v>
      </c>
      <c r="Y4316">
        <v>1</v>
      </c>
      <c r="Z4316">
        <v>0</v>
      </c>
      <c r="AA4316">
        <v>0</v>
      </c>
      <c r="AB4316">
        <v>1</v>
      </c>
      <c r="AC4316">
        <v>1</v>
      </c>
      <c r="AD4316">
        <v>0</v>
      </c>
      <c r="AE4316">
        <v>1015</v>
      </c>
      <c r="AF4316">
        <v>10</v>
      </c>
      <c r="AG4316">
        <v>2557</v>
      </c>
      <c r="AH4316">
        <v>880</v>
      </c>
      <c r="AI4316">
        <v>0</v>
      </c>
      <c r="AN4316">
        <v>24.16</v>
      </c>
      <c r="AP4316" t="s">
        <v>59</v>
      </c>
      <c r="AS4316">
        <v>17</v>
      </c>
      <c r="AU4316">
        <v>45022</v>
      </c>
      <c r="AV4316">
        <v>1558</v>
      </c>
      <c r="AW4316">
        <v>23</v>
      </c>
      <c r="AX4316">
        <v>18</v>
      </c>
      <c r="AZ4316">
        <v>0</v>
      </c>
      <c r="BA4316">
        <v>9399</v>
      </c>
      <c r="BB4316">
        <f t="shared" si="364"/>
        <v>5420</v>
      </c>
      <c r="BD4316" t="e">
        <f t="shared" si="362"/>
        <v>#N/A</v>
      </c>
      <c r="BE4316">
        <f t="shared" si="363"/>
        <v>0</v>
      </c>
    </row>
    <row r="4317" spans="1:57" x14ac:dyDescent="0.25">
      <c r="A4317" t="s">
        <v>7852</v>
      </c>
      <c r="B4317" t="s">
        <v>7746</v>
      </c>
      <c r="C4317" t="s">
        <v>7747</v>
      </c>
      <c r="D4317" t="s">
        <v>57</v>
      </c>
      <c r="E4317" t="s">
        <v>58</v>
      </c>
      <c r="F4317" s="1">
        <v>42360</v>
      </c>
      <c r="G4317" s="1">
        <v>42356</v>
      </c>
      <c r="H4317" s="1">
        <v>42360</v>
      </c>
      <c r="I4317">
        <v>0</v>
      </c>
      <c r="J4317">
        <v>240</v>
      </c>
      <c r="K4317">
        <v>240</v>
      </c>
      <c r="L4317">
        <v>9150</v>
      </c>
      <c r="M4317" t="b">
        <v>0</v>
      </c>
      <c r="O4317" t="s">
        <v>34</v>
      </c>
      <c r="P4317" s="1">
        <v>42360</v>
      </c>
      <c r="Q4317" t="b">
        <v>0</v>
      </c>
      <c r="R4317" t="b">
        <v>0</v>
      </c>
      <c r="S4317" t="b">
        <v>0</v>
      </c>
      <c r="T4317">
        <v>6</v>
      </c>
      <c r="U4317">
        <v>1</v>
      </c>
      <c r="V4317">
        <v>0</v>
      </c>
      <c r="W4317">
        <v>7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1050</v>
      </c>
      <c r="AF4317">
        <v>10</v>
      </c>
      <c r="AG4317">
        <v>2982</v>
      </c>
      <c r="AH4317">
        <v>964</v>
      </c>
      <c r="AI4317">
        <v>2</v>
      </c>
      <c r="AN4317">
        <v>22.6</v>
      </c>
      <c r="AP4317" t="s">
        <v>59</v>
      </c>
      <c r="AS4317">
        <v>0</v>
      </c>
      <c r="AU4317">
        <v>11944</v>
      </c>
      <c r="AV4317">
        <v>380</v>
      </c>
      <c r="AW4317">
        <v>21</v>
      </c>
      <c r="AX4317">
        <v>16</v>
      </c>
      <c r="AZ4317">
        <v>0</v>
      </c>
      <c r="BA4317">
        <v>9150</v>
      </c>
      <c r="BB4317">
        <f t="shared" si="364"/>
        <v>5669</v>
      </c>
      <c r="BD4317" t="e">
        <f t="shared" si="362"/>
        <v>#N/A</v>
      </c>
      <c r="BE4317">
        <f t="shared" si="363"/>
        <v>0</v>
      </c>
    </row>
    <row r="4318" spans="1:57" x14ac:dyDescent="0.25">
      <c r="A4318" t="s">
        <v>7854</v>
      </c>
      <c r="B4318" t="s">
        <v>7746</v>
      </c>
      <c r="C4318" t="s">
        <v>7747</v>
      </c>
      <c r="D4318" t="s">
        <v>57</v>
      </c>
      <c r="E4318" t="s">
        <v>58</v>
      </c>
      <c r="F4318" s="1">
        <v>42341</v>
      </c>
      <c r="G4318" s="1">
        <v>42340</v>
      </c>
      <c r="H4318" s="1">
        <v>42341</v>
      </c>
      <c r="I4318">
        <v>0</v>
      </c>
      <c r="J4318">
        <v>1085</v>
      </c>
      <c r="K4318">
        <v>1085</v>
      </c>
      <c r="L4318">
        <v>8910</v>
      </c>
      <c r="M4318" t="b">
        <v>1</v>
      </c>
      <c r="O4318" t="s">
        <v>190</v>
      </c>
      <c r="P4318" s="1">
        <v>42341</v>
      </c>
      <c r="Q4318" t="b">
        <v>1</v>
      </c>
      <c r="R4318" t="b">
        <v>0</v>
      </c>
      <c r="S4318" t="b">
        <v>1</v>
      </c>
      <c r="T4318">
        <v>9</v>
      </c>
      <c r="U4318">
        <v>2</v>
      </c>
      <c r="V4318">
        <v>0</v>
      </c>
      <c r="W4318">
        <v>24</v>
      </c>
      <c r="X4318">
        <v>0</v>
      </c>
      <c r="Y4318">
        <v>3</v>
      </c>
      <c r="Z4318">
        <v>0</v>
      </c>
      <c r="AA4318">
        <v>0</v>
      </c>
      <c r="AB4318">
        <v>2</v>
      </c>
      <c r="AC4318">
        <v>1</v>
      </c>
      <c r="AD4318">
        <v>0</v>
      </c>
      <c r="AE4318">
        <v>1397</v>
      </c>
      <c r="AF4318">
        <v>15</v>
      </c>
      <c r="AG4318">
        <v>3743</v>
      </c>
      <c r="AH4318">
        <v>1313</v>
      </c>
      <c r="AI4318">
        <v>1</v>
      </c>
      <c r="AN4318">
        <v>20.83</v>
      </c>
      <c r="AP4318" t="s">
        <v>59</v>
      </c>
      <c r="AS4318">
        <v>10</v>
      </c>
      <c r="AU4318">
        <v>27725</v>
      </c>
      <c r="AV4318">
        <v>366</v>
      </c>
      <c r="AW4318">
        <v>22</v>
      </c>
      <c r="AX4318">
        <v>16</v>
      </c>
      <c r="AZ4318">
        <v>0</v>
      </c>
      <c r="BA4318">
        <v>8910</v>
      </c>
      <c r="BB4318">
        <f t="shared" si="364"/>
        <v>5909</v>
      </c>
      <c r="BD4318" t="e">
        <f t="shared" si="362"/>
        <v>#N/A</v>
      </c>
      <c r="BE4318">
        <f t="shared" si="363"/>
        <v>1</v>
      </c>
    </row>
    <row r="4319" spans="1:57" x14ac:dyDescent="0.25">
      <c r="A4319" t="s">
        <v>7856</v>
      </c>
      <c r="B4319" t="s">
        <v>7746</v>
      </c>
      <c r="C4319" t="s">
        <v>7747</v>
      </c>
      <c r="D4319" t="s">
        <v>57</v>
      </c>
      <c r="E4319" t="s">
        <v>58</v>
      </c>
      <c r="F4319" s="1">
        <v>42322</v>
      </c>
      <c r="G4319" s="1">
        <v>42320</v>
      </c>
      <c r="H4319" s="1">
        <v>42322</v>
      </c>
      <c r="I4319">
        <v>0</v>
      </c>
      <c r="J4319">
        <v>817</v>
      </c>
      <c r="K4319">
        <v>817</v>
      </c>
      <c r="L4319">
        <v>8642</v>
      </c>
      <c r="M4319" t="b">
        <v>0</v>
      </c>
      <c r="O4319" t="s">
        <v>190</v>
      </c>
      <c r="P4319" s="1">
        <v>42322</v>
      </c>
      <c r="Q4319" t="b">
        <v>1</v>
      </c>
      <c r="R4319" t="b">
        <v>0</v>
      </c>
      <c r="S4319" t="b">
        <v>1</v>
      </c>
      <c r="T4319">
        <v>5</v>
      </c>
      <c r="U4319">
        <v>1</v>
      </c>
      <c r="V4319">
        <v>0</v>
      </c>
      <c r="W4319">
        <v>17</v>
      </c>
      <c r="X4319">
        <v>0</v>
      </c>
      <c r="Y4319">
        <v>1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1075</v>
      </c>
      <c r="AF4319">
        <v>9</v>
      </c>
      <c r="AG4319">
        <v>2875</v>
      </c>
      <c r="AH4319">
        <v>1058</v>
      </c>
      <c r="AI4319">
        <v>0</v>
      </c>
      <c r="AN4319">
        <v>21.16</v>
      </c>
      <c r="AP4319" t="s">
        <v>59</v>
      </c>
      <c r="AS4319">
        <v>9</v>
      </c>
      <c r="AU4319">
        <v>27962</v>
      </c>
      <c r="AV4319">
        <v>306</v>
      </c>
      <c r="AW4319">
        <v>22</v>
      </c>
      <c r="AX4319">
        <v>15</v>
      </c>
      <c r="AZ4319">
        <v>0</v>
      </c>
      <c r="BA4319">
        <v>8642</v>
      </c>
      <c r="BB4319">
        <f t="shared" si="364"/>
        <v>6177</v>
      </c>
      <c r="BD4319" t="e">
        <f t="shared" si="362"/>
        <v>#N/A</v>
      </c>
      <c r="BE4319">
        <f t="shared" si="363"/>
        <v>0</v>
      </c>
    </row>
    <row r="4320" spans="1:57" x14ac:dyDescent="0.25">
      <c r="A4320" t="s">
        <v>7858</v>
      </c>
      <c r="B4320" t="s">
        <v>7746</v>
      </c>
      <c r="C4320" t="s">
        <v>7747</v>
      </c>
      <c r="D4320" t="s">
        <v>57</v>
      </c>
      <c r="E4320" t="s">
        <v>58</v>
      </c>
      <c r="F4320" s="1">
        <v>42308</v>
      </c>
      <c r="G4320" s="1">
        <v>42306</v>
      </c>
      <c r="H4320" s="1">
        <v>42307</v>
      </c>
      <c r="I4320">
        <v>0</v>
      </c>
      <c r="J4320">
        <v>567</v>
      </c>
      <c r="K4320">
        <v>567</v>
      </c>
      <c r="L4320">
        <v>8392</v>
      </c>
      <c r="M4320" t="b">
        <v>0</v>
      </c>
      <c r="O4320" t="s">
        <v>190</v>
      </c>
      <c r="P4320" s="1">
        <v>42308</v>
      </c>
      <c r="Q4320" t="b">
        <v>1</v>
      </c>
      <c r="R4320" t="b">
        <v>0</v>
      </c>
      <c r="S4320" t="b">
        <v>1</v>
      </c>
      <c r="T4320">
        <v>5</v>
      </c>
      <c r="U4320">
        <v>1</v>
      </c>
      <c r="V4320">
        <v>0</v>
      </c>
      <c r="W4320">
        <v>15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0</v>
      </c>
      <c r="AD4320">
        <v>1</v>
      </c>
      <c r="AE4320">
        <v>1423</v>
      </c>
      <c r="AF4320">
        <v>11</v>
      </c>
      <c r="AG4320">
        <v>3824</v>
      </c>
      <c r="AH4320">
        <v>1369</v>
      </c>
      <c r="AI4320">
        <v>0</v>
      </c>
      <c r="AN4320">
        <v>21.94</v>
      </c>
      <c r="AP4320" t="s">
        <v>59</v>
      </c>
      <c r="AS4320">
        <v>30</v>
      </c>
      <c r="AU4320">
        <v>24742</v>
      </c>
      <c r="AV4320">
        <v>673</v>
      </c>
      <c r="AW4320">
        <v>22</v>
      </c>
      <c r="AX4320">
        <v>17</v>
      </c>
      <c r="AZ4320">
        <v>0</v>
      </c>
      <c r="BA4320">
        <v>8392</v>
      </c>
      <c r="BB4320">
        <f t="shared" si="364"/>
        <v>6427</v>
      </c>
      <c r="BD4320" t="e">
        <f t="shared" si="362"/>
        <v>#N/A</v>
      </c>
      <c r="BE4320">
        <f t="shared" si="363"/>
        <v>0</v>
      </c>
    </row>
    <row r="4321" spans="1:57" x14ac:dyDescent="0.25">
      <c r="A4321" t="s">
        <v>7860</v>
      </c>
      <c r="B4321" t="s">
        <v>7746</v>
      </c>
      <c r="C4321" t="s">
        <v>7747</v>
      </c>
      <c r="D4321" t="s">
        <v>57</v>
      </c>
      <c r="E4321" t="s">
        <v>58</v>
      </c>
      <c r="F4321" s="1">
        <v>42291</v>
      </c>
      <c r="G4321" s="1">
        <v>42290</v>
      </c>
      <c r="H4321" s="1">
        <v>42291</v>
      </c>
      <c r="I4321">
        <v>0</v>
      </c>
      <c r="J4321">
        <v>287</v>
      </c>
      <c r="K4321">
        <v>287</v>
      </c>
      <c r="L4321">
        <v>8112</v>
      </c>
      <c r="M4321" t="b">
        <v>0</v>
      </c>
      <c r="O4321" t="s">
        <v>34</v>
      </c>
      <c r="P4321" s="1">
        <v>42291</v>
      </c>
      <c r="Q4321" t="b">
        <v>0</v>
      </c>
      <c r="R4321" t="b">
        <v>0</v>
      </c>
      <c r="S4321" t="b">
        <v>0</v>
      </c>
      <c r="T4321">
        <v>4</v>
      </c>
      <c r="U4321">
        <v>1</v>
      </c>
      <c r="V4321">
        <v>0</v>
      </c>
      <c r="W4321">
        <v>6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0</v>
      </c>
      <c r="AE4321">
        <v>1133</v>
      </c>
      <c r="AF4321">
        <v>9</v>
      </c>
      <c r="AG4321">
        <v>2857</v>
      </c>
      <c r="AH4321">
        <v>1066</v>
      </c>
      <c r="AI4321">
        <v>0</v>
      </c>
      <c r="AN4321">
        <v>22.43</v>
      </c>
      <c r="AP4321" t="s">
        <v>59</v>
      </c>
      <c r="AS4321">
        <v>3</v>
      </c>
      <c r="AU4321">
        <v>12394</v>
      </c>
      <c r="AV4321">
        <v>290</v>
      </c>
      <c r="AW4321">
        <v>21</v>
      </c>
      <c r="AX4321">
        <v>15</v>
      </c>
      <c r="AZ4321">
        <v>0</v>
      </c>
      <c r="BA4321">
        <v>8112</v>
      </c>
      <c r="BB4321">
        <f t="shared" si="364"/>
        <v>6707</v>
      </c>
      <c r="BD4321" t="e">
        <f t="shared" si="362"/>
        <v>#N/A</v>
      </c>
      <c r="BE4321">
        <f t="shared" si="363"/>
        <v>0</v>
      </c>
    </row>
    <row r="4322" spans="1:57" x14ac:dyDescent="0.25">
      <c r="A4322" t="s">
        <v>7862</v>
      </c>
      <c r="B4322" t="s">
        <v>7746</v>
      </c>
      <c r="C4322" t="s">
        <v>7747</v>
      </c>
      <c r="D4322" t="s">
        <v>57</v>
      </c>
      <c r="E4322" t="s">
        <v>58</v>
      </c>
      <c r="F4322" s="1">
        <v>42277</v>
      </c>
      <c r="G4322" s="1">
        <v>42273</v>
      </c>
      <c r="H4322" s="1">
        <v>42276</v>
      </c>
      <c r="I4322">
        <v>0</v>
      </c>
      <c r="J4322">
        <v>1152</v>
      </c>
      <c r="K4322">
        <v>1152</v>
      </c>
      <c r="L4322">
        <v>7825</v>
      </c>
      <c r="M4322" t="b">
        <v>1</v>
      </c>
      <c r="O4322" t="s">
        <v>190</v>
      </c>
      <c r="P4322" s="1">
        <v>42277</v>
      </c>
      <c r="Q4322" t="b">
        <v>0</v>
      </c>
      <c r="R4322" t="b">
        <v>0</v>
      </c>
      <c r="S4322" t="b">
        <v>1</v>
      </c>
      <c r="T4322">
        <v>4</v>
      </c>
      <c r="U4322">
        <v>0</v>
      </c>
      <c r="V4322">
        <v>0</v>
      </c>
      <c r="W4322">
        <v>8</v>
      </c>
      <c r="X4322">
        <v>0</v>
      </c>
      <c r="Y4322">
        <v>1</v>
      </c>
      <c r="Z4322">
        <v>0</v>
      </c>
      <c r="AA4322">
        <v>0</v>
      </c>
      <c r="AB4322">
        <v>2</v>
      </c>
      <c r="AC4322">
        <v>2</v>
      </c>
      <c r="AD4322">
        <v>0</v>
      </c>
      <c r="AE4322">
        <v>1135</v>
      </c>
      <c r="AF4322">
        <v>9</v>
      </c>
      <c r="AG4322">
        <v>3243</v>
      </c>
      <c r="AH4322">
        <v>1027</v>
      </c>
      <c r="AI4322">
        <v>0</v>
      </c>
      <c r="AN4322">
        <v>20.51</v>
      </c>
      <c r="AP4322" t="s">
        <v>59</v>
      </c>
      <c r="AS4322">
        <v>5</v>
      </c>
      <c r="AU4322">
        <v>17466</v>
      </c>
      <c r="AV4322">
        <v>196</v>
      </c>
      <c r="AW4322">
        <v>21</v>
      </c>
      <c r="AX4322">
        <v>15</v>
      </c>
      <c r="AZ4322">
        <v>0</v>
      </c>
      <c r="BA4322">
        <v>7825</v>
      </c>
      <c r="BB4322">
        <f t="shared" si="364"/>
        <v>6994</v>
      </c>
      <c r="BD4322" t="e">
        <f t="shared" si="362"/>
        <v>#N/A</v>
      </c>
      <c r="BE4322">
        <f t="shared" si="363"/>
        <v>1</v>
      </c>
    </row>
    <row r="4323" spans="1:57" x14ac:dyDescent="0.25">
      <c r="A4323" t="s">
        <v>7864</v>
      </c>
      <c r="B4323" t="s">
        <v>7746</v>
      </c>
      <c r="C4323" t="s">
        <v>7747</v>
      </c>
      <c r="D4323" t="s">
        <v>57</v>
      </c>
      <c r="E4323" t="s">
        <v>58</v>
      </c>
      <c r="F4323" s="1">
        <v>42257</v>
      </c>
      <c r="G4323" s="1">
        <v>42255</v>
      </c>
      <c r="H4323" s="1">
        <v>42257</v>
      </c>
      <c r="I4323">
        <v>0</v>
      </c>
      <c r="J4323">
        <v>841</v>
      </c>
      <c r="K4323">
        <v>841</v>
      </c>
      <c r="L4323">
        <v>7514</v>
      </c>
      <c r="M4323" t="b">
        <v>0</v>
      </c>
      <c r="O4323" t="s">
        <v>190</v>
      </c>
      <c r="P4323" s="1">
        <v>42257</v>
      </c>
      <c r="Q4323" t="b">
        <v>0</v>
      </c>
      <c r="R4323" t="b">
        <v>0</v>
      </c>
      <c r="S4323" t="b">
        <v>1</v>
      </c>
      <c r="T4323">
        <v>7</v>
      </c>
      <c r="U4323">
        <v>2</v>
      </c>
      <c r="V4323">
        <v>0</v>
      </c>
      <c r="W4323">
        <v>13</v>
      </c>
      <c r="X4323">
        <v>0</v>
      </c>
      <c r="Y4323">
        <v>1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1212</v>
      </c>
      <c r="AF4323">
        <v>11</v>
      </c>
      <c r="AG4323">
        <v>3491</v>
      </c>
      <c r="AH4323">
        <v>1163</v>
      </c>
      <c r="AI4323">
        <v>0</v>
      </c>
      <c r="AN4323">
        <v>21.17</v>
      </c>
      <c r="AP4323" t="s">
        <v>59</v>
      </c>
      <c r="AS4323">
        <v>6</v>
      </c>
      <c r="AU4323">
        <v>17413</v>
      </c>
      <c r="AV4323">
        <v>281</v>
      </c>
      <c r="AW4323">
        <v>21</v>
      </c>
      <c r="AX4323">
        <v>15</v>
      </c>
      <c r="AZ4323">
        <v>0</v>
      </c>
      <c r="BA4323">
        <v>7514</v>
      </c>
      <c r="BB4323">
        <f t="shared" si="364"/>
        <v>7305</v>
      </c>
      <c r="BD4323" t="e">
        <f t="shared" si="362"/>
        <v>#N/A</v>
      </c>
      <c r="BE4323">
        <f t="shared" si="363"/>
        <v>0</v>
      </c>
    </row>
    <row r="4324" spans="1:57" x14ac:dyDescent="0.25">
      <c r="A4324" t="s">
        <v>7866</v>
      </c>
      <c r="B4324" t="s">
        <v>7746</v>
      </c>
      <c r="C4324" t="s">
        <v>7747</v>
      </c>
      <c r="D4324" t="s">
        <v>57</v>
      </c>
      <c r="E4324" t="s">
        <v>58</v>
      </c>
      <c r="F4324" s="1">
        <v>42243</v>
      </c>
      <c r="G4324" s="1">
        <v>42241</v>
      </c>
      <c r="H4324" s="1">
        <v>42243</v>
      </c>
      <c r="I4324">
        <v>0</v>
      </c>
      <c r="J4324">
        <v>588</v>
      </c>
      <c r="K4324">
        <v>588</v>
      </c>
      <c r="L4324">
        <v>7261</v>
      </c>
      <c r="M4324" t="b">
        <v>0</v>
      </c>
      <c r="O4324" t="s">
        <v>34</v>
      </c>
      <c r="P4324" s="1">
        <v>42243</v>
      </c>
      <c r="Q4324" t="b">
        <v>0</v>
      </c>
      <c r="R4324" t="b">
        <v>0</v>
      </c>
      <c r="S4324" t="b">
        <v>0</v>
      </c>
      <c r="T4324">
        <v>7</v>
      </c>
      <c r="U4324">
        <v>2</v>
      </c>
      <c r="V4324">
        <v>0</v>
      </c>
      <c r="W4324">
        <v>10</v>
      </c>
      <c r="X4324">
        <v>0</v>
      </c>
      <c r="Y4324">
        <v>1</v>
      </c>
      <c r="Z4324">
        <v>0</v>
      </c>
      <c r="AA4324">
        <v>0</v>
      </c>
      <c r="AB4324">
        <v>3</v>
      </c>
      <c r="AC4324">
        <v>0</v>
      </c>
      <c r="AD4324">
        <v>0</v>
      </c>
      <c r="AE4324">
        <v>1318</v>
      </c>
      <c r="AF4324">
        <v>11</v>
      </c>
      <c r="AG4324">
        <v>3420</v>
      </c>
      <c r="AH4324">
        <v>1129</v>
      </c>
      <c r="AI4324">
        <v>0</v>
      </c>
      <c r="AN4324">
        <v>23.42</v>
      </c>
      <c r="AP4324" t="s">
        <v>59</v>
      </c>
      <c r="AS4324">
        <v>7</v>
      </c>
      <c r="AU4324">
        <v>13353</v>
      </c>
      <c r="AV4324">
        <v>196</v>
      </c>
      <c r="AW4324">
        <v>21</v>
      </c>
      <c r="AX4324">
        <v>15</v>
      </c>
      <c r="AZ4324">
        <v>0</v>
      </c>
      <c r="BA4324">
        <v>7261</v>
      </c>
      <c r="BB4324">
        <f t="shared" si="364"/>
        <v>7558</v>
      </c>
      <c r="BD4324" t="e">
        <f t="shared" si="362"/>
        <v>#N/A</v>
      </c>
      <c r="BE4324">
        <f t="shared" si="363"/>
        <v>0</v>
      </c>
    </row>
    <row r="4325" spans="1:57" x14ac:dyDescent="0.25">
      <c r="A4325" t="s">
        <v>7868</v>
      </c>
      <c r="B4325" t="s">
        <v>7746</v>
      </c>
      <c r="C4325" t="s">
        <v>7747</v>
      </c>
      <c r="D4325" t="s">
        <v>57</v>
      </c>
      <c r="E4325" t="s">
        <v>58</v>
      </c>
      <c r="F4325" s="1">
        <v>42224</v>
      </c>
      <c r="G4325" s="1">
        <v>42220</v>
      </c>
      <c r="H4325" s="1">
        <v>42223</v>
      </c>
      <c r="I4325">
        <v>0</v>
      </c>
      <c r="J4325">
        <v>237</v>
      </c>
      <c r="K4325">
        <v>237</v>
      </c>
      <c r="L4325">
        <v>6910</v>
      </c>
      <c r="M4325" t="b">
        <v>0</v>
      </c>
      <c r="O4325" t="s">
        <v>34</v>
      </c>
      <c r="P4325" s="1">
        <v>42224</v>
      </c>
      <c r="Q4325" t="b">
        <v>0</v>
      </c>
      <c r="R4325" t="b">
        <v>0</v>
      </c>
      <c r="S4325" t="b">
        <v>0</v>
      </c>
      <c r="T4325">
        <v>5</v>
      </c>
      <c r="U4325">
        <v>1</v>
      </c>
      <c r="V4325">
        <v>0</v>
      </c>
      <c r="W4325">
        <v>5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1256</v>
      </c>
      <c r="AF4325">
        <v>10</v>
      </c>
      <c r="AG4325">
        <v>3361</v>
      </c>
      <c r="AH4325">
        <v>1171</v>
      </c>
      <c r="AI4325">
        <v>0</v>
      </c>
      <c r="AN4325">
        <v>22.94</v>
      </c>
      <c r="AP4325" t="s">
        <v>59</v>
      </c>
      <c r="AS4325">
        <v>10</v>
      </c>
      <c r="AU4325">
        <v>9257</v>
      </c>
      <c r="AV4325">
        <v>180</v>
      </c>
      <c r="AW4325">
        <v>20</v>
      </c>
      <c r="AX4325">
        <v>15</v>
      </c>
      <c r="AZ4325">
        <v>0</v>
      </c>
      <c r="BA4325">
        <v>6910</v>
      </c>
      <c r="BB4325">
        <f t="shared" si="364"/>
        <v>7909</v>
      </c>
      <c r="BD4325" t="e">
        <f t="shared" si="362"/>
        <v>#N/A</v>
      </c>
      <c r="BE4325">
        <f t="shared" si="363"/>
        <v>0</v>
      </c>
    </row>
    <row r="4326" spans="1:57" x14ac:dyDescent="0.25">
      <c r="A4326" t="s">
        <v>7870</v>
      </c>
      <c r="B4326" t="s">
        <v>7746</v>
      </c>
      <c r="C4326" t="s">
        <v>7747</v>
      </c>
      <c r="D4326" t="s">
        <v>57</v>
      </c>
      <c r="E4326" t="s">
        <v>58</v>
      </c>
      <c r="F4326" s="1">
        <v>42209</v>
      </c>
      <c r="G4326" s="1">
        <v>42206</v>
      </c>
      <c r="H4326" s="1">
        <v>42207</v>
      </c>
      <c r="I4326">
        <v>0</v>
      </c>
      <c r="J4326">
        <v>1108</v>
      </c>
      <c r="K4326">
        <v>1108</v>
      </c>
      <c r="L4326">
        <v>6673</v>
      </c>
      <c r="M4326" t="b">
        <v>1</v>
      </c>
      <c r="O4326" t="s">
        <v>34</v>
      </c>
      <c r="P4326" s="1">
        <v>42209</v>
      </c>
      <c r="Q4326" t="b">
        <v>0</v>
      </c>
      <c r="R4326" t="b">
        <v>0</v>
      </c>
      <c r="S4326" t="b">
        <v>0</v>
      </c>
      <c r="T4326">
        <v>8</v>
      </c>
      <c r="U4326">
        <v>2</v>
      </c>
      <c r="V4326">
        <v>0</v>
      </c>
      <c r="W4326">
        <v>14</v>
      </c>
      <c r="X4326">
        <v>0</v>
      </c>
      <c r="Y4326">
        <v>1</v>
      </c>
      <c r="Z4326">
        <v>0</v>
      </c>
      <c r="AA4326">
        <v>1</v>
      </c>
      <c r="AB4326">
        <v>2</v>
      </c>
      <c r="AC4326">
        <v>1</v>
      </c>
      <c r="AD4326">
        <v>0</v>
      </c>
      <c r="AE4326">
        <v>1209</v>
      </c>
      <c r="AF4326">
        <v>12</v>
      </c>
      <c r="AG4326">
        <v>3881</v>
      </c>
      <c r="AH4326">
        <v>1150</v>
      </c>
      <c r="AI4326">
        <v>0</v>
      </c>
      <c r="AN4326">
        <v>23.79</v>
      </c>
      <c r="AP4326" t="s">
        <v>59</v>
      </c>
      <c r="AS4326">
        <v>7</v>
      </c>
      <c r="AU4326">
        <v>15190</v>
      </c>
      <c r="AV4326">
        <v>326</v>
      </c>
      <c r="AW4326">
        <v>21</v>
      </c>
      <c r="AX4326">
        <v>16</v>
      </c>
      <c r="AZ4326">
        <v>0</v>
      </c>
      <c r="BA4326">
        <v>6673</v>
      </c>
      <c r="BB4326">
        <f t="shared" si="364"/>
        <v>8146</v>
      </c>
      <c r="BD4326" t="e">
        <f t="shared" si="362"/>
        <v>#N/A</v>
      </c>
      <c r="BE4326">
        <f t="shared" si="363"/>
        <v>1</v>
      </c>
    </row>
    <row r="4327" spans="1:57" x14ac:dyDescent="0.25">
      <c r="A4327" t="s">
        <v>7872</v>
      </c>
      <c r="B4327" t="s">
        <v>7746</v>
      </c>
      <c r="C4327" t="s">
        <v>7747</v>
      </c>
      <c r="D4327" t="s">
        <v>57</v>
      </c>
      <c r="E4327" t="s">
        <v>58</v>
      </c>
      <c r="F4327" s="1">
        <v>42186</v>
      </c>
      <c r="G4327" s="1">
        <v>42185</v>
      </c>
      <c r="H4327" s="1">
        <v>42186</v>
      </c>
      <c r="I4327">
        <v>0</v>
      </c>
      <c r="J4327">
        <v>766</v>
      </c>
      <c r="K4327">
        <v>766</v>
      </c>
      <c r="L4327">
        <v>6331</v>
      </c>
      <c r="M4327" t="b">
        <v>0</v>
      </c>
      <c r="O4327" t="s">
        <v>34</v>
      </c>
      <c r="P4327" s="1">
        <v>42186</v>
      </c>
      <c r="Q4327" t="b">
        <v>0</v>
      </c>
      <c r="R4327" t="b">
        <v>0</v>
      </c>
      <c r="S4327" t="b">
        <v>0</v>
      </c>
      <c r="T4327">
        <v>9</v>
      </c>
      <c r="U4327">
        <v>2</v>
      </c>
      <c r="V4327">
        <v>0</v>
      </c>
      <c r="W4327">
        <v>11</v>
      </c>
      <c r="X4327">
        <v>0</v>
      </c>
      <c r="Y4327">
        <v>1</v>
      </c>
      <c r="Z4327">
        <v>0</v>
      </c>
      <c r="AA4327">
        <v>0</v>
      </c>
      <c r="AB4327">
        <v>3</v>
      </c>
      <c r="AC4327">
        <v>0</v>
      </c>
      <c r="AD4327">
        <v>1</v>
      </c>
      <c r="AE4327">
        <v>1089</v>
      </c>
      <c r="AF4327">
        <v>11</v>
      </c>
      <c r="AG4327">
        <v>3799</v>
      </c>
      <c r="AH4327">
        <v>974</v>
      </c>
      <c r="AI4327">
        <v>0</v>
      </c>
      <c r="AN4327">
        <v>24.12</v>
      </c>
      <c r="AP4327" t="s">
        <v>59</v>
      </c>
      <c r="AS4327">
        <v>3</v>
      </c>
      <c r="AU4327">
        <v>7487</v>
      </c>
      <c r="AV4327">
        <v>204</v>
      </c>
      <c r="AW4327">
        <v>20</v>
      </c>
      <c r="AX4327">
        <v>15</v>
      </c>
      <c r="AZ4327">
        <v>0</v>
      </c>
      <c r="BA4327">
        <v>6331</v>
      </c>
      <c r="BB4327">
        <f t="shared" si="364"/>
        <v>8488</v>
      </c>
      <c r="BD4327" t="e">
        <f t="shared" si="362"/>
        <v>#N/A</v>
      </c>
      <c r="BE4327">
        <f t="shared" si="363"/>
        <v>0</v>
      </c>
    </row>
    <row r="4328" spans="1:57" x14ac:dyDescent="0.25">
      <c r="A4328" t="s">
        <v>7874</v>
      </c>
      <c r="B4328" t="s">
        <v>7746</v>
      </c>
      <c r="C4328" t="s">
        <v>7747</v>
      </c>
      <c r="D4328" t="s">
        <v>57</v>
      </c>
      <c r="E4328" t="s">
        <v>58</v>
      </c>
      <c r="F4328" s="1">
        <v>42168</v>
      </c>
      <c r="G4328" s="1">
        <v>42166</v>
      </c>
      <c r="H4328" s="1">
        <v>42167</v>
      </c>
      <c r="I4328">
        <v>0</v>
      </c>
      <c r="J4328">
        <v>517</v>
      </c>
      <c r="K4328">
        <v>517</v>
      </c>
      <c r="L4328">
        <v>6082</v>
      </c>
      <c r="M4328" t="b">
        <v>0</v>
      </c>
      <c r="O4328" t="s">
        <v>34</v>
      </c>
      <c r="P4328" s="1">
        <v>42168</v>
      </c>
      <c r="Q4328" t="b">
        <v>0</v>
      </c>
      <c r="R4328" t="b">
        <v>0</v>
      </c>
      <c r="S4328" t="b">
        <v>0</v>
      </c>
      <c r="T4328">
        <v>5</v>
      </c>
      <c r="U4328">
        <v>1</v>
      </c>
      <c r="V4328">
        <v>0</v>
      </c>
      <c r="W4328">
        <v>5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1021</v>
      </c>
      <c r="AF4328">
        <v>10</v>
      </c>
      <c r="AG4328">
        <v>3482</v>
      </c>
      <c r="AH4328">
        <v>906</v>
      </c>
      <c r="AI4328">
        <v>0</v>
      </c>
      <c r="AN4328">
        <v>24.14</v>
      </c>
      <c r="AP4328" t="s">
        <v>59</v>
      </c>
      <c r="AS4328">
        <v>21</v>
      </c>
      <c r="AU4328">
        <v>10967</v>
      </c>
      <c r="AV4328">
        <v>536</v>
      </c>
      <c r="AW4328">
        <v>21</v>
      </c>
      <c r="AX4328">
        <v>16</v>
      </c>
      <c r="AZ4328">
        <v>0</v>
      </c>
      <c r="BA4328">
        <v>6082</v>
      </c>
      <c r="BB4328">
        <f t="shared" si="364"/>
        <v>8737</v>
      </c>
      <c r="BD4328" t="e">
        <f t="shared" si="362"/>
        <v>#N/A</v>
      </c>
      <c r="BE4328">
        <f t="shared" si="363"/>
        <v>0</v>
      </c>
    </row>
    <row r="4329" spans="1:57" x14ac:dyDescent="0.25">
      <c r="A4329" t="s">
        <v>7876</v>
      </c>
      <c r="B4329" t="s">
        <v>7746</v>
      </c>
      <c r="C4329" t="s">
        <v>7747</v>
      </c>
      <c r="D4329" t="s">
        <v>57</v>
      </c>
      <c r="E4329" t="s">
        <v>58</v>
      </c>
      <c r="F4329" s="1">
        <v>42150</v>
      </c>
      <c r="G4329" s="1">
        <v>42146</v>
      </c>
      <c r="H4329" s="1">
        <v>42150</v>
      </c>
      <c r="I4329">
        <v>0</v>
      </c>
      <c r="J4329">
        <v>269</v>
      </c>
      <c r="K4329">
        <v>269</v>
      </c>
      <c r="L4329">
        <v>5834</v>
      </c>
      <c r="M4329" t="b">
        <v>0</v>
      </c>
      <c r="O4329" t="s">
        <v>289</v>
      </c>
      <c r="P4329" s="1">
        <v>42150</v>
      </c>
      <c r="Q4329" t="b">
        <v>0</v>
      </c>
      <c r="R4329" t="b">
        <v>0</v>
      </c>
      <c r="S4329" t="b">
        <v>0</v>
      </c>
      <c r="T4329">
        <v>9</v>
      </c>
      <c r="U4329">
        <v>2</v>
      </c>
      <c r="V4329">
        <v>0</v>
      </c>
      <c r="W4329">
        <v>6</v>
      </c>
      <c r="X4329">
        <v>0</v>
      </c>
      <c r="Y4329">
        <v>0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1167</v>
      </c>
      <c r="AF4329">
        <v>12</v>
      </c>
      <c r="AG4329">
        <v>3743</v>
      </c>
      <c r="AH4329">
        <v>970</v>
      </c>
      <c r="AI4329">
        <v>0</v>
      </c>
      <c r="AN4329">
        <v>23.23</v>
      </c>
      <c r="AP4329" t="s">
        <v>59</v>
      </c>
      <c r="AS4329">
        <v>3</v>
      </c>
      <c r="AU4329">
        <v>2192</v>
      </c>
      <c r="AV4329">
        <v>88</v>
      </c>
      <c r="AW4329">
        <v>18</v>
      </c>
      <c r="AX4329">
        <v>14</v>
      </c>
      <c r="AZ4329">
        <v>0</v>
      </c>
      <c r="BA4329">
        <v>5834</v>
      </c>
      <c r="BB4329">
        <f t="shared" si="364"/>
        <v>8985</v>
      </c>
      <c r="BD4329" t="e">
        <f t="shared" si="362"/>
        <v>#N/A</v>
      </c>
      <c r="BE4329">
        <f t="shared" si="363"/>
        <v>0</v>
      </c>
    </row>
    <row r="4330" spans="1:57" x14ac:dyDescent="0.25">
      <c r="A4330" t="s">
        <v>7877</v>
      </c>
      <c r="B4330" t="s">
        <v>7746</v>
      </c>
      <c r="C4330" t="s">
        <v>7747</v>
      </c>
      <c r="D4330" t="s">
        <v>57</v>
      </c>
      <c r="E4330" t="s">
        <v>58</v>
      </c>
      <c r="F4330" s="1">
        <v>42129</v>
      </c>
      <c r="G4330" s="1">
        <v>42127</v>
      </c>
      <c r="H4330" s="1">
        <v>42129</v>
      </c>
      <c r="I4330">
        <v>0</v>
      </c>
      <c r="J4330">
        <v>1005</v>
      </c>
      <c r="K4330">
        <v>1005</v>
      </c>
      <c r="L4330">
        <v>5565</v>
      </c>
      <c r="M4330" t="b">
        <v>1</v>
      </c>
      <c r="O4330" t="s">
        <v>34</v>
      </c>
      <c r="P4330" s="1">
        <v>42129</v>
      </c>
      <c r="Q4330" t="b">
        <v>0</v>
      </c>
      <c r="R4330" t="b">
        <v>0</v>
      </c>
      <c r="S4330" t="b">
        <v>0</v>
      </c>
      <c r="T4330">
        <v>7</v>
      </c>
      <c r="U4330">
        <v>2</v>
      </c>
      <c r="V4330">
        <v>0</v>
      </c>
      <c r="W4330">
        <v>16</v>
      </c>
      <c r="X4330">
        <v>1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1133</v>
      </c>
      <c r="AF4330">
        <v>13</v>
      </c>
      <c r="AG4330">
        <v>3312</v>
      </c>
      <c r="AH4330">
        <v>1060</v>
      </c>
      <c r="AI4330">
        <v>1</v>
      </c>
      <c r="AN4330">
        <v>23.87</v>
      </c>
      <c r="AP4330" t="s">
        <v>59</v>
      </c>
      <c r="AS4330">
        <v>7</v>
      </c>
      <c r="AU4330">
        <v>24786</v>
      </c>
      <c r="AV4330">
        <v>620</v>
      </c>
      <c r="AW4330">
        <v>22</v>
      </c>
      <c r="AX4330">
        <v>16</v>
      </c>
      <c r="AZ4330">
        <v>0</v>
      </c>
      <c r="BA4330">
        <v>5565</v>
      </c>
      <c r="BB4330">
        <f t="shared" si="364"/>
        <v>9254</v>
      </c>
      <c r="BD4330" t="e">
        <f t="shared" si="362"/>
        <v>#N/A</v>
      </c>
      <c r="BE4330">
        <f t="shared" si="363"/>
        <v>1</v>
      </c>
    </row>
    <row r="4331" spans="1:57" x14ac:dyDescent="0.25">
      <c r="A4331" t="s">
        <v>7880</v>
      </c>
      <c r="B4331" t="s">
        <v>7746</v>
      </c>
      <c r="C4331" t="s">
        <v>7747</v>
      </c>
      <c r="D4331" t="s">
        <v>57</v>
      </c>
      <c r="E4331" t="s">
        <v>58</v>
      </c>
      <c r="F4331" s="1">
        <v>42112</v>
      </c>
      <c r="G4331" s="1">
        <v>42109</v>
      </c>
      <c r="H4331" s="1">
        <v>42111</v>
      </c>
      <c r="I4331">
        <v>0</v>
      </c>
      <c r="J4331">
        <v>762</v>
      </c>
      <c r="K4331">
        <v>762</v>
      </c>
      <c r="L4331">
        <v>5322</v>
      </c>
      <c r="M4331" t="b">
        <v>0</v>
      </c>
      <c r="O4331" t="s">
        <v>34</v>
      </c>
      <c r="P4331" s="1">
        <v>42112</v>
      </c>
      <c r="Q4331" t="b">
        <v>0</v>
      </c>
      <c r="R4331" t="b">
        <v>0</v>
      </c>
      <c r="S4331" t="b">
        <v>0</v>
      </c>
      <c r="T4331">
        <v>6</v>
      </c>
      <c r="U4331">
        <v>2</v>
      </c>
      <c r="V4331">
        <v>0</v>
      </c>
      <c r="W4331">
        <v>11</v>
      </c>
      <c r="X4331">
        <v>0</v>
      </c>
      <c r="Y4331">
        <v>1</v>
      </c>
      <c r="Z4331">
        <v>0</v>
      </c>
      <c r="AA4331">
        <v>0</v>
      </c>
      <c r="AB4331">
        <v>2</v>
      </c>
      <c r="AC4331">
        <v>0</v>
      </c>
      <c r="AD4331">
        <v>0</v>
      </c>
      <c r="AE4331">
        <v>1112</v>
      </c>
      <c r="AF4331">
        <v>9</v>
      </c>
      <c r="AG4331">
        <v>2978</v>
      </c>
      <c r="AH4331">
        <v>942</v>
      </c>
      <c r="AI4331">
        <v>1</v>
      </c>
      <c r="AN4331">
        <v>24.25</v>
      </c>
      <c r="AP4331" t="s">
        <v>59</v>
      </c>
      <c r="AS4331">
        <v>12</v>
      </c>
      <c r="AU4331">
        <v>22812</v>
      </c>
      <c r="AV4331">
        <v>348</v>
      </c>
      <c r="AW4331">
        <v>22</v>
      </c>
      <c r="AX4331">
        <v>16</v>
      </c>
      <c r="AZ4331">
        <v>0</v>
      </c>
      <c r="BA4331">
        <v>5322</v>
      </c>
      <c r="BB4331">
        <f t="shared" si="364"/>
        <v>9497</v>
      </c>
      <c r="BD4331" t="e">
        <f t="shared" si="362"/>
        <v>#N/A</v>
      </c>
      <c r="BE4331">
        <f t="shared" si="363"/>
        <v>0</v>
      </c>
    </row>
    <row r="4332" spans="1:57" x14ac:dyDescent="0.25">
      <c r="A4332" t="s">
        <v>7882</v>
      </c>
      <c r="B4332" t="s">
        <v>7746</v>
      </c>
      <c r="C4332" t="s">
        <v>7747</v>
      </c>
      <c r="D4332" t="s">
        <v>57</v>
      </c>
      <c r="E4332" t="s">
        <v>58</v>
      </c>
      <c r="F4332" s="1">
        <v>42096</v>
      </c>
      <c r="G4332" s="1">
        <v>42092</v>
      </c>
      <c r="H4332" s="1">
        <v>42095</v>
      </c>
      <c r="I4332">
        <v>0</v>
      </c>
      <c r="J4332">
        <v>510</v>
      </c>
      <c r="K4332">
        <v>510</v>
      </c>
      <c r="L4332">
        <v>5070</v>
      </c>
      <c r="M4332" t="b">
        <v>0</v>
      </c>
      <c r="O4332" t="s">
        <v>34</v>
      </c>
      <c r="P4332" s="1">
        <v>42096</v>
      </c>
      <c r="Q4332" t="b">
        <v>0</v>
      </c>
      <c r="R4332" t="b">
        <v>0</v>
      </c>
      <c r="S4332" t="b">
        <v>0</v>
      </c>
      <c r="T4332">
        <v>4</v>
      </c>
      <c r="U4332">
        <v>1</v>
      </c>
      <c r="V4332">
        <v>0</v>
      </c>
      <c r="W4332">
        <v>8</v>
      </c>
      <c r="X4332">
        <v>0</v>
      </c>
      <c r="Y4332">
        <v>1</v>
      </c>
      <c r="Z4332">
        <v>0</v>
      </c>
      <c r="AA4332">
        <v>0</v>
      </c>
      <c r="AB4332">
        <v>2</v>
      </c>
      <c r="AC4332">
        <v>0</v>
      </c>
      <c r="AD4332">
        <v>0</v>
      </c>
      <c r="AE4332">
        <v>1004</v>
      </c>
      <c r="AF4332">
        <v>9</v>
      </c>
      <c r="AG4332">
        <v>2827</v>
      </c>
      <c r="AH4332">
        <v>945</v>
      </c>
      <c r="AI4332">
        <v>1</v>
      </c>
      <c r="AN4332">
        <v>23.1</v>
      </c>
      <c r="AP4332" t="s">
        <v>59</v>
      </c>
      <c r="AS4332">
        <v>10</v>
      </c>
      <c r="AU4332">
        <v>13446</v>
      </c>
      <c r="AV4332">
        <v>471</v>
      </c>
      <c r="AW4332">
        <v>21</v>
      </c>
      <c r="AX4332">
        <v>16</v>
      </c>
      <c r="AZ4332">
        <v>0</v>
      </c>
      <c r="BA4332">
        <v>5070</v>
      </c>
      <c r="BB4332">
        <f t="shared" si="364"/>
        <v>9749</v>
      </c>
      <c r="BD4332" t="e">
        <f t="shared" si="362"/>
        <v>#N/A</v>
      </c>
      <c r="BE4332">
        <f t="shared" si="363"/>
        <v>0</v>
      </c>
    </row>
    <row r="4333" spans="1:57" x14ac:dyDescent="0.25">
      <c r="A4333" t="s">
        <v>7884</v>
      </c>
      <c r="B4333" t="s">
        <v>7746</v>
      </c>
      <c r="C4333" t="s">
        <v>7747</v>
      </c>
      <c r="D4333" t="s">
        <v>57</v>
      </c>
      <c r="E4333" t="s">
        <v>58</v>
      </c>
      <c r="F4333" s="1">
        <v>42077</v>
      </c>
      <c r="G4333" s="1">
        <v>42073</v>
      </c>
      <c r="H4333" s="1">
        <v>42076</v>
      </c>
      <c r="I4333">
        <v>0</v>
      </c>
      <c r="J4333">
        <v>245</v>
      </c>
      <c r="K4333">
        <v>245</v>
      </c>
      <c r="L4333">
        <v>4805</v>
      </c>
      <c r="M4333" t="b">
        <v>0</v>
      </c>
      <c r="O4333" t="s">
        <v>34</v>
      </c>
      <c r="P4333" s="1">
        <v>42077</v>
      </c>
      <c r="Q4333" t="b">
        <v>0</v>
      </c>
      <c r="R4333" t="b">
        <v>0</v>
      </c>
      <c r="S4333" t="b">
        <v>0</v>
      </c>
      <c r="T4333">
        <v>6</v>
      </c>
      <c r="U4333">
        <v>1</v>
      </c>
      <c r="V4333">
        <v>0</v>
      </c>
      <c r="W4333">
        <v>6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2</v>
      </c>
      <c r="AD4333">
        <v>0</v>
      </c>
      <c r="AE4333">
        <v>1085</v>
      </c>
      <c r="AF4333">
        <v>10</v>
      </c>
      <c r="AG4333">
        <v>2934</v>
      </c>
      <c r="AH4333">
        <v>949</v>
      </c>
      <c r="AI4333">
        <v>1</v>
      </c>
      <c r="AN4333">
        <v>24.35</v>
      </c>
      <c r="AP4333" t="s">
        <v>59</v>
      </c>
      <c r="AS4333">
        <v>3</v>
      </c>
      <c r="AU4333">
        <v>5348</v>
      </c>
      <c r="AV4333">
        <v>161</v>
      </c>
      <c r="AW4333">
        <v>20</v>
      </c>
      <c r="AX4333">
        <v>15</v>
      </c>
      <c r="AZ4333">
        <v>0</v>
      </c>
      <c r="BA4333">
        <v>4805</v>
      </c>
      <c r="BB4333">
        <f t="shared" si="364"/>
        <v>10014</v>
      </c>
      <c r="BD4333" t="e">
        <f t="shared" si="362"/>
        <v>#N/A</v>
      </c>
      <c r="BE4333">
        <f t="shared" si="363"/>
        <v>0</v>
      </c>
    </row>
    <row r="4334" spans="1:57" x14ac:dyDescent="0.25">
      <c r="A4334" t="s">
        <v>7886</v>
      </c>
      <c r="B4334" t="s">
        <v>7746</v>
      </c>
      <c r="C4334" t="s">
        <v>7747</v>
      </c>
      <c r="D4334" t="s">
        <v>57</v>
      </c>
      <c r="E4334" t="s">
        <v>58</v>
      </c>
      <c r="F4334" s="1">
        <v>42061</v>
      </c>
      <c r="G4334" s="1">
        <v>42057</v>
      </c>
      <c r="H4334" s="1">
        <v>42060</v>
      </c>
      <c r="I4334">
        <v>0</v>
      </c>
      <c r="J4334">
        <v>999</v>
      </c>
      <c r="K4334">
        <v>999</v>
      </c>
      <c r="L4334">
        <v>4560</v>
      </c>
      <c r="M4334" t="b">
        <v>1</v>
      </c>
      <c r="O4334" t="s">
        <v>190</v>
      </c>
      <c r="P4334" s="1">
        <v>42061</v>
      </c>
      <c r="Q4334" t="b">
        <v>0</v>
      </c>
      <c r="R4334" t="b">
        <v>0</v>
      </c>
      <c r="S4334" t="b">
        <v>1</v>
      </c>
      <c r="T4334">
        <v>5</v>
      </c>
      <c r="U4334">
        <v>1</v>
      </c>
      <c r="V4334">
        <v>0</v>
      </c>
      <c r="W4334">
        <v>15</v>
      </c>
      <c r="X4334">
        <v>0</v>
      </c>
      <c r="Y4334">
        <v>1</v>
      </c>
      <c r="Z4334">
        <v>0</v>
      </c>
      <c r="AA4334">
        <v>0</v>
      </c>
      <c r="AB4334">
        <v>1</v>
      </c>
      <c r="AC4334">
        <v>1</v>
      </c>
      <c r="AD4334">
        <v>1</v>
      </c>
      <c r="AE4334">
        <v>1026</v>
      </c>
      <c r="AF4334">
        <v>9</v>
      </c>
      <c r="AG4334">
        <v>2949</v>
      </c>
      <c r="AH4334">
        <v>1006</v>
      </c>
      <c r="AI4334">
        <v>3</v>
      </c>
      <c r="AN4334">
        <v>22.04</v>
      </c>
      <c r="AP4334" t="s">
        <v>59</v>
      </c>
      <c r="AS4334">
        <v>22</v>
      </c>
      <c r="AU4334">
        <v>10591</v>
      </c>
      <c r="AV4334">
        <v>191</v>
      </c>
      <c r="AW4334">
        <v>21</v>
      </c>
      <c r="AX4334">
        <v>15</v>
      </c>
      <c r="AZ4334">
        <v>0</v>
      </c>
      <c r="BA4334">
        <v>4560</v>
      </c>
      <c r="BB4334">
        <f t="shared" si="364"/>
        <v>10259</v>
      </c>
      <c r="BD4334" t="e">
        <f t="shared" si="362"/>
        <v>#N/A</v>
      </c>
      <c r="BE4334">
        <f t="shared" si="363"/>
        <v>1</v>
      </c>
    </row>
    <row r="4335" spans="1:57" x14ac:dyDescent="0.25">
      <c r="A4335" t="s">
        <v>7888</v>
      </c>
      <c r="B4335" t="s">
        <v>7746</v>
      </c>
      <c r="C4335" t="s">
        <v>7747</v>
      </c>
      <c r="D4335" t="s">
        <v>57</v>
      </c>
      <c r="E4335" t="s">
        <v>58</v>
      </c>
      <c r="F4335" s="1">
        <v>42044</v>
      </c>
      <c r="G4335" s="1">
        <v>42039</v>
      </c>
      <c r="H4335" s="1">
        <v>42044</v>
      </c>
      <c r="I4335">
        <v>0</v>
      </c>
      <c r="J4335">
        <v>771</v>
      </c>
      <c r="K4335">
        <v>771</v>
      </c>
      <c r="L4335">
        <v>4332</v>
      </c>
      <c r="M4335" t="b">
        <v>0</v>
      </c>
      <c r="O4335" t="s">
        <v>34</v>
      </c>
      <c r="P4335" s="1">
        <v>42044</v>
      </c>
      <c r="Q4335" t="b">
        <v>0</v>
      </c>
      <c r="R4335" t="b">
        <v>0</v>
      </c>
      <c r="S4335" t="b">
        <v>0</v>
      </c>
      <c r="T4335">
        <v>5</v>
      </c>
      <c r="U4335">
        <v>2</v>
      </c>
      <c r="V4335">
        <v>0</v>
      </c>
      <c r="W4335">
        <v>15</v>
      </c>
      <c r="X4335">
        <v>1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1148</v>
      </c>
      <c r="AF4335">
        <v>10</v>
      </c>
      <c r="AG4335">
        <v>3167</v>
      </c>
      <c r="AH4335">
        <v>991</v>
      </c>
      <c r="AI4335">
        <v>4</v>
      </c>
      <c r="AN4335">
        <v>22.86</v>
      </c>
      <c r="AP4335" t="s">
        <v>59</v>
      </c>
      <c r="AS4335">
        <v>7</v>
      </c>
      <c r="AU4335">
        <v>8720</v>
      </c>
      <c r="AV4335">
        <v>265</v>
      </c>
      <c r="AW4335">
        <v>20</v>
      </c>
      <c r="AX4335">
        <v>15</v>
      </c>
      <c r="AZ4335">
        <v>0</v>
      </c>
      <c r="BA4335">
        <v>4332</v>
      </c>
      <c r="BB4335">
        <f t="shared" si="364"/>
        <v>10487</v>
      </c>
      <c r="BD4335" t="e">
        <f t="shared" si="362"/>
        <v>#N/A</v>
      </c>
      <c r="BE4335">
        <f t="shared" si="363"/>
        <v>0</v>
      </c>
    </row>
    <row r="4336" spans="1:57" x14ac:dyDescent="0.25">
      <c r="A4336" t="s">
        <v>7890</v>
      </c>
      <c r="B4336" t="s">
        <v>7746</v>
      </c>
      <c r="C4336" t="s">
        <v>7747</v>
      </c>
      <c r="D4336" t="s">
        <v>57</v>
      </c>
      <c r="E4336" t="s">
        <v>58</v>
      </c>
      <c r="F4336" s="1">
        <v>42027</v>
      </c>
      <c r="G4336" s="1">
        <v>42022</v>
      </c>
      <c r="H4336" s="1">
        <v>42026</v>
      </c>
      <c r="I4336">
        <v>0</v>
      </c>
      <c r="J4336">
        <v>523</v>
      </c>
      <c r="K4336">
        <v>523</v>
      </c>
      <c r="L4336">
        <v>4084</v>
      </c>
      <c r="M4336" t="b">
        <v>0</v>
      </c>
      <c r="O4336" t="s">
        <v>34</v>
      </c>
      <c r="P4336" s="1">
        <v>42027</v>
      </c>
      <c r="Q4336" t="b">
        <v>0</v>
      </c>
      <c r="R4336" t="b">
        <v>0</v>
      </c>
      <c r="S4336" t="b">
        <v>0</v>
      </c>
      <c r="T4336">
        <v>6</v>
      </c>
      <c r="U4336">
        <v>2</v>
      </c>
      <c r="V4336">
        <v>0</v>
      </c>
      <c r="W4336">
        <v>13</v>
      </c>
      <c r="X4336">
        <v>1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1184</v>
      </c>
      <c r="AF4336">
        <v>11</v>
      </c>
      <c r="AG4336">
        <v>3401</v>
      </c>
      <c r="AH4336">
        <v>1065</v>
      </c>
      <c r="AI4336">
        <v>3</v>
      </c>
      <c r="AN4336">
        <v>23.22</v>
      </c>
      <c r="AP4336" t="s">
        <v>59</v>
      </c>
      <c r="AS4336">
        <v>9</v>
      </c>
      <c r="AU4336">
        <v>14443</v>
      </c>
      <c r="AV4336">
        <v>281</v>
      </c>
      <c r="AW4336">
        <v>21</v>
      </c>
      <c r="AX4336">
        <v>15</v>
      </c>
      <c r="AZ4336">
        <v>0</v>
      </c>
      <c r="BA4336">
        <v>4084</v>
      </c>
      <c r="BB4336">
        <f t="shared" si="364"/>
        <v>10735</v>
      </c>
      <c r="BD4336" t="e">
        <f t="shared" si="362"/>
        <v>#N/A</v>
      </c>
      <c r="BE4336">
        <f t="shared" si="363"/>
        <v>0</v>
      </c>
    </row>
    <row r="4337" spans="1:57" x14ac:dyDescent="0.25">
      <c r="A4337" t="s">
        <v>7892</v>
      </c>
      <c r="B4337" t="s">
        <v>7746</v>
      </c>
      <c r="C4337" t="s">
        <v>7747</v>
      </c>
      <c r="D4337" t="s">
        <v>57</v>
      </c>
      <c r="E4337" t="s">
        <v>58</v>
      </c>
      <c r="F4337" s="1">
        <v>42009</v>
      </c>
      <c r="G4337" s="1">
        <v>42004</v>
      </c>
      <c r="H4337" s="1">
        <v>42007</v>
      </c>
      <c r="I4337">
        <v>0</v>
      </c>
      <c r="J4337">
        <v>272</v>
      </c>
      <c r="K4337">
        <v>272</v>
      </c>
      <c r="L4337">
        <v>3833</v>
      </c>
      <c r="M4337" t="b">
        <v>0</v>
      </c>
      <c r="O4337" t="s">
        <v>34</v>
      </c>
      <c r="P4337" s="1">
        <v>42009</v>
      </c>
      <c r="Q4337" t="b">
        <v>0</v>
      </c>
      <c r="R4337" t="b">
        <v>0</v>
      </c>
      <c r="S4337" t="b">
        <v>0</v>
      </c>
      <c r="T4337">
        <v>4</v>
      </c>
      <c r="U4337">
        <v>1</v>
      </c>
      <c r="V4337">
        <v>0</v>
      </c>
      <c r="W4337">
        <v>8</v>
      </c>
      <c r="X4337">
        <v>0</v>
      </c>
      <c r="Y4337">
        <v>0</v>
      </c>
      <c r="Z4337">
        <v>0</v>
      </c>
      <c r="AA4337">
        <v>0</v>
      </c>
      <c r="AB4337">
        <v>4</v>
      </c>
      <c r="AC4337">
        <v>1</v>
      </c>
      <c r="AD4337">
        <v>0</v>
      </c>
      <c r="AE4337">
        <v>994</v>
      </c>
      <c r="AF4337">
        <v>8</v>
      </c>
      <c r="AG4337">
        <v>2636</v>
      </c>
      <c r="AH4337">
        <v>816</v>
      </c>
      <c r="AI4337">
        <v>3</v>
      </c>
      <c r="AN4337">
        <v>23.24</v>
      </c>
      <c r="AP4337" t="s">
        <v>59</v>
      </c>
      <c r="AS4337">
        <v>6</v>
      </c>
      <c r="AU4337">
        <v>6361</v>
      </c>
      <c r="AV4337">
        <v>259</v>
      </c>
      <c r="AW4337">
        <v>20</v>
      </c>
      <c r="AX4337">
        <v>15</v>
      </c>
      <c r="AZ4337">
        <v>0</v>
      </c>
      <c r="BA4337">
        <v>3833</v>
      </c>
      <c r="BB4337">
        <f t="shared" si="364"/>
        <v>10986</v>
      </c>
      <c r="BD4337" t="e">
        <f t="shared" si="362"/>
        <v>#N/A</v>
      </c>
      <c r="BE4337">
        <f t="shared" si="363"/>
        <v>0</v>
      </c>
    </row>
    <row r="4338" spans="1:57" x14ac:dyDescent="0.25">
      <c r="A4338" t="s">
        <v>7894</v>
      </c>
      <c r="B4338" t="s">
        <v>7746</v>
      </c>
      <c r="C4338" t="s">
        <v>7747</v>
      </c>
      <c r="D4338" t="s">
        <v>57</v>
      </c>
      <c r="E4338" t="s">
        <v>58</v>
      </c>
      <c r="F4338" s="1">
        <v>41988</v>
      </c>
      <c r="G4338" s="1">
        <v>41986</v>
      </c>
      <c r="H4338" s="1">
        <v>41988</v>
      </c>
      <c r="I4338">
        <v>0</v>
      </c>
      <c r="J4338">
        <v>1324</v>
      </c>
      <c r="K4338">
        <v>1324</v>
      </c>
      <c r="L4338">
        <v>3561</v>
      </c>
      <c r="M4338" t="b">
        <v>1</v>
      </c>
      <c r="O4338" t="s">
        <v>190</v>
      </c>
      <c r="P4338" s="1">
        <v>41989</v>
      </c>
      <c r="Q4338" t="b">
        <v>0</v>
      </c>
      <c r="R4338" t="b">
        <v>0</v>
      </c>
      <c r="S4338" t="b">
        <v>0</v>
      </c>
      <c r="T4338">
        <v>5</v>
      </c>
      <c r="U4338">
        <v>1</v>
      </c>
      <c r="V4338">
        <v>0</v>
      </c>
      <c r="W4338">
        <v>22</v>
      </c>
      <c r="X4338">
        <v>0</v>
      </c>
      <c r="Y4338">
        <v>1</v>
      </c>
      <c r="Z4338">
        <v>0</v>
      </c>
      <c r="AA4338">
        <v>0</v>
      </c>
      <c r="AB4338">
        <v>1</v>
      </c>
      <c r="AC4338">
        <v>0</v>
      </c>
      <c r="AD4338">
        <v>0</v>
      </c>
      <c r="AE4338">
        <v>1048</v>
      </c>
      <c r="AF4338">
        <v>8</v>
      </c>
      <c r="AG4338">
        <v>2640</v>
      </c>
      <c r="AH4338">
        <v>874</v>
      </c>
      <c r="AI4338">
        <v>1</v>
      </c>
      <c r="AN4338">
        <v>21.27</v>
      </c>
      <c r="AP4338" t="s">
        <v>59</v>
      </c>
      <c r="AS4338">
        <v>22</v>
      </c>
      <c r="AU4338">
        <v>15138</v>
      </c>
      <c r="AV4338">
        <v>283</v>
      </c>
      <c r="AW4338">
        <v>21</v>
      </c>
      <c r="AX4338">
        <v>15</v>
      </c>
      <c r="AZ4338">
        <v>0</v>
      </c>
      <c r="BA4338">
        <v>3561</v>
      </c>
      <c r="BB4338">
        <f t="shared" si="364"/>
        <v>11258</v>
      </c>
      <c r="BD4338" t="e">
        <f t="shared" si="362"/>
        <v>#N/A</v>
      </c>
      <c r="BE4338">
        <f t="shared" si="363"/>
        <v>1</v>
      </c>
    </row>
    <row r="4339" spans="1:57" x14ac:dyDescent="0.25">
      <c r="A4339" t="s">
        <v>7896</v>
      </c>
      <c r="B4339" t="s">
        <v>7746</v>
      </c>
      <c r="C4339" t="s">
        <v>7747</v>
      </c>
      <c r="D4339" t="s">
        <v>57</v>
      </c>
      <c r="E4339" t="s">
        <v>58</v>
      </c>
      <c r="F4339" s="1">
        <v>41967</v>
      </c>
      <c r="G4339" s="1">
        <v>41964</v>
      </c>
      <c r="H4339" s="1">
        <v>41965</v>
      </c>
      <c r="I4339">
        <v>0</v>
      </c>
      <c r="J4339">
        <v>998</v>
      </c>
      <c r="K4339">
        <v>998</v>
      </c>
      <c r="L4339">
        <v>3235</v>
      </c>
      <c r="M4339" t="b">
        <v>0</v>
      </c>
      <c r="O4339" t="s">
        <v>190</v>
      </c>
      <c r="P4339" s="1">
        <v>41967</v>
      </c>
      <c r="Q4339" t="b">
        <v>0</v>
      </c>
      <c r="R4339" t="b">
        <v>0</v>
      </c>
      <c r="S4339" t="b">
        <v>0</v>
      </c>
      <c r="T4339">
        <v>5</v>
      </c>
      <c r="U4339">
        <v>1</v>
      </c>
      <c r="V4339">
        <v>0</v>
      </c>
      <c r="W4339">
        <v>20</v>
      </c>
      <c r="X4339">
        <v>0</v>
      </c>
      <c r="Y4339">
        <v>1</v>
      </c>
      <c r="Z4339">
        <v>0</v>
      </c>
      <c r="AA4339">
        <v>0</v>
      </c>
      <c r="AB4339">
        <v>0</v>
      </c>
      <c r="AC4339">
        <v>1</v>
      </c>
      <c r="AD4339">
        <v>1</v>
      </c>
      <c r="AE4339">
        <v>919</v>
      </c>
      <c r="AF4339">
        <v>8</v>
      </c>
      <c r="AG4339">
        <v>2678</v>
      </c>
      <c r="AH4339">
        <v>826</v>
      </c>
      <c r="AI4339">
        <v>0</v>
      </c>
      <c r="AN4339">
        <v>21.7</v>
      </c>
      <c r="AP4339" t="s">
        <v>59</v>
      </c>
      <c r="AS4339">
        <v>18</v>
      </c>
      <c r="AU4339">
        <v>23693</v>
      </c>
      <c r="AV4339">
        <v>347</v>
      </c>
      <c r="AW4339">
        <v>22</v>
      </c>
      <c r="AX4339">
        <v>16</v>
      </c>
      <c r="AZ4339">
        <v>0</v>
      </c>
      <c r="BA4339">
        <v>3235</v>
      </c>
      <c r="BB4339">
        <f t="shared" si="364"/>
        <v>11584</v>
      </c>
      <c r="BD4339" t="e">
        <f t="shared" si="362"/>
        <v>#N/A</v>
      </c>
      <c r="BE4339">
        <f t="shared" si="363"/>
        <v>0</v>
      </c>
    </row>
    <row r="4340" spans="1:57" x14ac:dyDescent="0.25">
      <c r="A4340" t="s">
        <v>7898</v>
      </c>
      <c r="B4340" t="s">
        <v>7746</v>
      </c>
      <c r="C4340" t="s">
        <v>7747</v>
      </c>
      <c r="D4340" t="s">
        <v>57</v>
      </c>
      <c r="E4340" t="s">
        <v>58</v>
      </c>
      <c r="F4340" s="1">
        <v>41950</v>
      </c>
      <c r="G4340" s="1">
        <v>41946</v>
      </c>
      <c r="H4340" s="1">
        <v>41949</v>
      </c>
      <c r="I4340">
        <v>0</v>
      </c>
      <c r="J4340">
        <v>715</v>
      </c>
      <c r="K4340">
        <v>715</v>
      </c>
      <c r="L4340">
        <v>2952</v>
      </c>
      <c r="M4340" t="b">
        <v>0</v>
      </c>
      <c r="O4340" t="s">
        <v>34</v>
      </c>
      <c r="P4340" s="1">
        <v>41950</v>
      </c>
      <c r="Q4340" t="b">
        <v>0</v>
      </c>
      <c r="R4340" t="b">
        <v>0</v>
      </c>
      <c r="S4340" t="b">
        <v>0</v>
      </c>
      <c r="T4340">
        <v>5</v>
      </c>
      <c r="U4340">
        <v>2</v>
      </c>
      <c r="V4340">
        <v>0</v>
      </c>
      <c r="W4340">
        <v>17</v>
      </c>
      <c r="X4340">
        <v>1</v>
      </c>
      <c r="Y4340">
        <v>1</v>
      </c>
      <c r="Z4340">
        <v>0</v>
      </c>
      <c r="AA4340">
        <v>0</v>
      </c>
      <c r="AB4340">
        <v>4</v>
      </c>
      <c r="AC4340">
        <v>1</v>
      </c>
      <c r="AD4340">
        <v>0</v>
      </c>
      <c r="AE4340">
        <v>970</v>
      </c>
      <c r="AF4340">
        <v>8</v>
      </c>
      <c r="AG4340">
        <v>2442</v>
      </c>
      <c r="AH4340">
        <v>885</v>
      </c>
      <c r="AI4340">
        <v>1</v>
      </c>
      <c r="AN4340">
        <v>23.6</v>
      </c>
      <c r="AP4340" t="s">
        <v>59</v>
      </c>
      <c r="AS4340">
        <v>16</v>
      </c>
      <c r="AU4340">
        <v>12711</v>
      </c>
      <c r="AV4340">
        <v>242</v>
      </c>
      <c r="AW4340">
        <v>21</v>
      </c>
      <c r="AX4340">
        <v>15</v>
      </c>
      <c r="AZ4340">
        <v>0</v>
      </c>
      <c r="BA4340">
        <v>2952</v>
      </c>
      <c r="BB4340">
        <f t="shared" si="364"/>
        <v>11867</v>
      </c>
      <c r="BD4340" t="e">
        <f t="shared" si="362"/>
        <v>#N/A</v>
      </c>
      <c r="BE4340">
        <f t="shared" si="363"/>
        <v>0</v>
      </c>
    </row>
    <row r="4341" spans="1:57" x14ac:dyDescent="0.25">
      <c r="A4341" t="s">
        <v>7900</v>
      </c>
      <c r="B4341" t="s">
        <v>7746</v>
      </c>
      <c r="C4341" t="s">
        <v>7747</v>
      </c>
      <c r="D4341" t="s">
        <v>57</v>
      </c>
      <c r="E4341" t="s">
        <v>58</v>
      </c>
      <c r="F4341" s="1">
        <v>41926</v>
      </c>
      <c r="G4341" s="1">
        <v>41922</v>
      </c>
      <c r="H4341" s="1">
        <v>41925</v>
      </c>
      <c r="I4341">
        <v>0</v>
      </c>
      <c r="J4341">
        <v>329</v>
      </c>
      <c r="K4341">
        <v>329</v>
      </c>
      <c r="L4341">
        <v>2566</v>
      </c>
      <c r="M4341" t="b">
        <v>0</v>
      </c>
      <c r="O4341" t="s">
        <v>34</v>
      </c>
      <c r="P4341" s="1">
        <v>41926</v>
      </c>
      <c r="Q4341" t="b">
        <v>0</v>
      </c>
      <c r="R4341" t="b">
        <v>0</v>
      </c>
      <c r="S4341" t="b">
        <v>0</v>
      </c>
      <c r="T4341">
        <v>4</v>
      </c>
      <c r="U4341">
        <v>1</v>
      </c>
      <c r="V4341">
        <v>0</v>
      </c>
      <c r="W4341">
        <v>9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995</v>
      </c>
      <c r="AF4341">
        <v>7</v>
      </c>
      <c r="AG4341">
        <v>2351</v>
      </c>
      <c r="AH4341">
        <v>927</v>
      </c>
      <c r="AI4341">
        <v>0</v>
      </c>
      <c r="AN4341">
        <v>24.63</v>
      </c>
      <c r="AP4341" t="s">
        <v>59</v>
      </c>
      <c r="AS4341">
        <v>13</v>
      </c>
      <c r="AU4341">
        <v>10190</v>
      </c>
      <c r="AV4341">
        <v>350</v>
      </c>
      <c r="AW4341">
        <v>21</v>
      </c>
      <c r="AX4341">
        <v>16</v>
      </c>
      <c r="AZ4341">
        <v>0</v>
      </c>
      <c r="BA4341">
        <v>2566</v>
      </c>
      <c r="BB4341">
        <f t="shared" si="364"/>
        <v>12253</v>
      </c>
      <c r="BD4341" t="e">
        <f t="shared" si="362"/>
        <v>#N/A</v>
      </c>
      <c r="BE4341">
        <f t="shared" si="363"/>
        <v>0</v>
      </c>
    </row>
    <row r="4342" spans="1:57" x14ac:dyDescent="0.25">
      <c r="A4342" t="s">
        <v>7902</v>
      </c>
      <c r="B4342" t="s">
        <v>7746</v>
      </c>
      <c r="C4342" t="s">
        <v>7747</v>
      </c>
      <c r="D4342" t="s">
        <v>57</v>
      </c>
      <c r="E4342" t="s">
        <v>58</v>
      </c>
      <c r="F4342" s="1">
        <v>41906</v>
      </c>
      <c r="G4342" s="1">
        <v>41903</v>
      </c>
      <c r="H4342" s="1">
        <v>41904</v>
      </c>
      <c r="I4342">
        <v>0</v>
      </c>
      <c r="J4342">
        <v>1174</v>
      </c>
      <c r="K4342">
        <v>1174</v>
      </c>
      <c r="L4342">
        <v>2237</v>
      </c>
      <c r="M4342" t="b">
        <v>1</v>
      </c>
      <c r="O4342" t="s">
        <v>34</v>
      </c>
      <c r="P4342" s="1">
        <v>41906</v>
      </c>
      <c r="Q4342" t="b">
        <v>0</v>
      </c>
      <c r="R4342" t="b">
        <v>0</v>
      </c>
      <c r="S4342" t="b">
        <v>0</v>
      </c>
      <c r="T4342">
        <v>6</v>
      </c>
      <c r="U4342">
        <v>1</v>
      </c>
      <c r="V4342">
        <v>0</v>
      </c>
      <c r="W4342">
        <v>37</v>
      </c>
      <c r="X4342">
        <v>1</v>
      </c>
      <c r="Y4342">
        <v>3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976</v>
      </c>
      <c r="AF4342">
        <v>7</v>
      </c>
      <c r="AG4342">
        <v>2401</v>
      </c>
      <c r="AH4342">
        <v>852</v>
      </c>
      <c r="AI4342">
        <v>4</v>
      </c>
      <c r="AN4342">
        <v>23.75</v>
      </c>
      <c r="AP4342" t="s">
        <v>59</v>
      </c>
      <c r="AS4342">
        <v>33</v>
      </c>
      <c r="AU4342">
        <v>28920</v>
      </c>
      <c r="AV4342">
        <v>811</v>
      </c>
      <c r="AW4342">
        <v>22</v>
      </c>
      <c r="AX4342">
        <v>17</v>
      </c>
      <c r="AZ4342">
        <v>0</v>
      </c>
      <c r="BA4342">
        <v>2237</v>
      </c>
      <c r="BB4342">
        <f t="shared" si="364"/>
        <v>12582</v>
      </c>
      <c r="BD4342" t="e">
        <f t="shared" si="362"/>
        <v>#N/A</v>
      </c>
      <c r="BE4342">
        <f t="shared" si="363"/>
        <v>1</v>
      </c>
    </row>
    <row r="4343" spans="1:57" x14ac:dyDescent="0.25">
      <c r="A4343" t="s">
        <v>7904</v>
      </c>
      <c r="B4343" t="s">
        <v>7746</v>
      </c>
      <c r="C4343" t="s">
        <v>7747</v>
      </c>
      <c r="D4343" t="s">
        <v>57</v>
      </c>
      <c r="E4343" t="s">
        <v>58</v>
      </c>
      <c r="F4343" s="1">
        <v>41887</v>
      </c>
      <c r="G4343" s="1">
        <v>41884</v>
      </c>
      <c r="H4343" s="1">
        <v>41886</v>
      </c>
      <c r="I4343">
        <v>0</v>
      </c>
      <c r="J4343">
        <v>845</v>
      </c>
      <c r="K4343">
        <v>845</v>
      </c>
      <c r="L4343">
        <v>1908</v>
      </c>
      <c r="M4343" t="b">
        <v>0</v>
      </c>
      <c r="O4343" t="s">
        <v>34</v>
      </c>
      <c r="P4343" s="1">
        <v>41887</v>
      </c>
      <c r="Q4343" t="b">
        <v>0</v>
      </c>
      <c r="R4343" t="b">
        <v>0</v>
      </c>
      <c r="S4343" t="b">
        <v>0</v>
      </c>
      <c r="T4343">
        <v>6</v>
      </c>
      <c r="U4343">
        <v>1</v>
      </c>
      <c r="V4343">
        <v>0</v>
      </c>
      <c r="W4343">
        <v>34</v>
      </c>
      <c r="X4343">
        <v>0</v>
      </c>
      <c r="Y4343">
        <v>3</v>
      </c>
      <c r="Z4343">
        <v>0</v>
      </c>
      <c r="AA4343">
        <v>1</v>
      </c>
      <c r="AB4343">
        <v>3</v>
      </c>
      <c r="AC4343">
        <v>1</v>
      </c>
      <c r="AD4343">
        <v>0</v>
      </c>
      <c r="AE4343">
        <v>1177</v>
      </c>
      <c r="AF4343">
        <v>9</v>
      </c>
      <c r="AG4343">
        <v>2952</v>
      </c>
      <c r="AH4343">
        <v>1103</v>
      </c>
      <c r="AI4343">
        <v>7</v>
      </c>
      <c r="AN4343">
        <v>24.9</v>
      </c>
      <c r="AP4343" t="s">
        <v>59</v>
      </c>
      <c r="AS4343">
        <v>34</v>
      </c>
      <c r="AU4343">
        <v>36053</v>
      </c>
      <c r="AV4343">
        <v>658</v>
      </c>
      <c r="AW4343">
        <v>22</v>
      </c>
      <c r="AX4343">
        <v>17</v>
      </c>
      <c r="AZ4343">
        <v>0</v>
      </c>
      <c r="BA4343">
        <v>1908</v>
      </c>
      <c r="BB4343">
        <f t="shared" si="364"/>
        <v>12911</v>
      </c>
      <c r="BD4343" t="e">
        <f t="shared" si="362"/>
        <v>#N/A</v>
      </c>
      <c r="BE4343">
        <f t="shared" si="363"/>
        <v>0</v>
      </c>
    </row>
    <row r="4344" spans="1:57" x14ac:dyDescent="0.25">
      <c r="A4344" t="s">
        <v>7906</v>
      </c>
      <c r="B4344" t="s">
        <v>7746</v>
      </c>
      <c r="C4344" t="s">
        <v>7747</v>
      </c>
      <c r="D4344" t="s">
        <v>57</v>
      </c>
      <c r="E4344" t="s">
        <v>58</v>
      </c>
      <c r="F4344" s="1">
        <v>41872</v>
      </c>
      <c r="G4344" s="1">
        <v>41868</v>
      </c>
      <c r="H4344" s="1">
        <v>41871</v>
      </c>
      <c r="I4344">
        <v>0</v>
      </c>
      <c r="J4344">
        <v>563</v>
      </c>
      <c r="K4344">
        <v>563</v>
      </c>
      <c r="L4344">
        <v>1626</v>
      </c>
      <c r="M4344" t="b">
        <v>0</v>
      </c>
      <c r="O4344" t="s">
        <v>34</v>
      </c>
      <c r="P4344" s="1">
        <v>41872</v>
      </c>
      <c r="Q4344" t="b">
        <v>0</v>
      </c>
      <c r="R4344" t="b">
        <v>0</v>
      </c>
      <c r="S4344" t="b">
        <v>0</v>
      </c>
      <c r="T4344">
        <v>4</v>
      </c>
      <c r="U4344">
        <v>1</v>
      </c>
      <c r="V4344">
        <v>0</v>
      </c>
      <c r="W4344">
        <v>29</v>
      </c>
      <c r="X4344">
        <v>1</v>
      </c>
      <c r="Y4344">
        <v>3</v>
      </c>
      <c r="Z4344">
        <v>1</v>
      </c>
      <c r="AA4344">
        <v>0</v>
      </c>
      <c r="AB4344">
        <v>1</v>
      </c>
      <c r="AC4344">
        <v>0</v>
      </c>
      <c r="AD4344">
        <v>0</v>
      </c>
      <c r="AE4344">
        <v>1041</v>
      </c>
      <c r="AF4344">
        <v>9</v>
      </c>
      <c r="AG4344">
        <v>2480</v>
      </c>
      <c r="AH4344">
        <v>981</v>
      </c>
      <c r="AI4344">
        <v>5</v>
      </c>
      <c r="AN4344">
        <v>24.96</v>
      </c>
      <c r="AP4344" t="s">
        <v>59</v>
      </c>
      <c r="AS4344">
        <v>20</v>
      </c>
      <c r="AU4344">
        <v>28533</v>
      </c>
      <c r="AV4344">
        <v>608</v>
      </c>
      <c r="AW4344">
        <v>22</v>
      </c>
      <c r="AX4344">
        <v>16</v>
      </c>
      <c r="AZ4344">
        <v>0</v>
      </c>
      <c r="BA4344">
        <v>1626</v>
      </c>
      <c r="BB4344">
        <f t="shared" si="364"/>
        <v>13193</v>
      </c>
      <c r="BD4344" t="e">
        <f t="shared" si="362"/>
        <v>#N/A</v>
      </c>
      <c r="BE4344">
        <f t="shared" si="363"/>
        <v>0</v>
      </c>
    </row>
    <row r="4345" spans="1:57" x14ac:dyDescent="0.25">
      <c r="A4345" t="s">
        <v>7908</v>
      </c>
      <c r="B4345" t="s">
        <v>7746</v>
      </c>
      <c r="C4345" t="s">
        <v>7747</v>
      </c>
      <c r="D4345" t="s">
        <v>57</v>
      </c>
      <c r="E4345" t="s">
        <v>58</v>
      </c>
      <c r="F4345" s="1">
        <v>41853</v>
      </c>
      <c r="G4345" s="1">
        <v>41850</v>
      </c>
      <c r="H4345" s="1">
        <v>41852</v>
      </c>
      <c r="J4345">
        <v>305</v>
      </c>
      <c r="K4345">
        <v>305</v>
      </c>
      <c r="L4345">
        <v>1368</v>
      </c>
      <c r="M4345" t="b">
        <v>0</v>
      </c>
      <c r="O4345" t="s">
        <v>34</v>
      </c>
      <c r="P4345" s="1">
        <v>41853</v>
      </c>
      <c r="Q4345" t="b">
        <v>0</v>
      </c>
      <c r="R4345" t="b">
        <v>0</v>
      </c>
      <c r="S4345" t="b">
        <v>0</v>
      </c>
      <c r="T4345">
        <v>7</v>
      </c>
      <c r="U4345">
        <v>2</v>
      </c>
      <c r="V4345">
        <v>0</v>
      </c>
      <c r="W4345">
        <v>30</v>
      </c>
      <c r="X4345">
        <v>1</v>
      </c>
      <c r="Y4345">
        <v>3</v>
      </c>
      <c r="Z4345">
        <v>0</v>
      </c>
      <c r="AA4345">
        <v>0</v>
      </c>
      <c r="AB4345">
        <v>2</v>
      </c>
      <c r="AC4345">
        <v>2</v>
      </c>
      <c r="AD4345">
        <v>0</v>
      </c>
      <c r="AE4345">
        <v>1218</v>
      </c>
      <c r="AF4345">
        <v>10</v>
      </c>
      <c r="AG4345">
        <v>3034</v>
      </c>
      <c r="AH4345">
        <v>1064</v>
      </c>
      <c r="AI4345">
        <v>8</v>
      </c>
      <c r="AN4345">
        <v>24.8</v>
      </c>
      <c r="AP4345" t="s">
        <v>59</v>
      </c>
      <c r="AS4345">
        <v>19</v>
      </c>
      <c r="AU4345">
        <v>32494</v>
      </c>
      <c r="AV4345">
        <v>1447</v>
      </c>
      <c r="AW4345">
        <v>22</v>
      </c>
      <c r="AX4345">
        <v>18</v>
      </c>
      <c r="AZ4345">
        <v>0</v>
      </c>
      <c r="BA4345">
        <v>1368</v>
      </c>
      <c r="BB4345">
        <f t="shared" si="364"/>
        <v>13451</v>
      </c>
      <c r="BD4345" t="e">
        <f t="shared" si="362"/>
        <v>#N/A</v>
      </c>
      <c r="BE4345">
        <f t="shared" si="363"/>
        <v>0</v>
      </c>
    </row>
    <row r="4346" spans="1:57" x14ac:dyDescent="0.25">
      <c r="A4346" t="s">
        <v>7910</v>
      </c>
      <c r="B4346" t="s">
        <v>7746</v>
      </c>
      <c r="C4346" t="s">
        <v>7747</v>
      </c>
      <c r="D4346" t="s">
        <v>57</v>
      </c>
      <c r="E4346" t="s">
        <v>58</v>
      </c>
      <c r="F4346" s="1">
        <v>41835</v>
      </c>
      <c r="G4346" s="1">
        <v>41828</v>
      </c>
      <c r="H4346" s="1">
        <v>41831</v>
      </c>
      <c r="I4346">
        <v>0</v>
      </c>
      <c r="J4346">
        <v>1063</v>
      </c>
      <c r="K4346">
        <v>1063</v>
      </c>
      <c r="L4346">
        <v>1063</v>
      </c>
      <c r="M4346" t="b">
        <v>1</v>
      </c>
      <c r="O4346" t="s">
        <v>34</v>
      </c>
      <c r="P4346" s="1">
        <v>41835</v>
      </c>
      <c r="Q4346" t="b">
        <v>0</v>
      </c>
      <c r="R4346" t="b">
        <v>0</v>
      </c>
      <c r="S4346" t="b">
        <v>0</v>
      </c>
      <c r="T4346">
        <v>10</v>
      </c>
      <c r="U4346">
        <v>0</v>
      </c>
      <c r="V4346">
        <v>1</v>
      </c>
      <c r="W4346">
        <v>117</v>
      </c>
      <c r="X4346">
        <v>2</v>
      </c>
      <c r="Y4346">
        <v>26</v>
      </c>
      <c r="Z4346">
        <v>2</v>
      </c>
      <c r="AA4346">
        <v>0</v>
      </c>
      <c r="AB4346">
        <v>6</v>
      </c>
      <c r="AC4346">
        <v>1</v>
      </c>
      <c r="AD4346">
        <v>0</v>
      </c>
      <c r="AE4346">
        <v>50</v>
      </c>
      <c r="AF4346">
        <v>8</v>
      </c>
      <c r="AG4346">
        <v>330</v>
      </c>
      <c r="AH4346">
        <v>311</v>
      </c>
      <c r="AI4346">
        <v>67</v>
      </c>
      <c r="AN4346">
        <v>24.83</v>
      </c>
      <c r="AP4346" t="s">
        <v>59</v>
      </c>
      <c r="AS4346">
        <v>89</v>
      </c>
      <c r="AU4346">
        <v>51494</v>
      </c>
      <c r="AV4346">
        <v>11820</v>
      </c>
      <c r="AW4346">
        <v>23</v>
      </c>
      <c r="AX4346">
        <v>21</v>
      </c>
      <c r="AZ4346">
        <v>0</v>
      </c>
      <c r="BA4346">
        <v>1063</v>
      </c>
      <c r="BB4346">
        <f t="shared" si="364"/>
        <v>13756</v>
      </c>
      <c r="BD4346" t="e">
        <f t="shared" si="362"/>
        <v>#N/A</v>
      </c>
      <c r="BE4346">
        <f t="shared" si="363"/>
        <v>1</v>
      </c>
    </row>
    <row r="4347" spans="1:57" x14ac:dyDescent="0.25">
      <c r="A4347" t="s">
        <v>7912</v>
      </c>
      <c r="B4347" t="s">
        <v>7746</v>
      </c>
      <c r="C4347" t="s">
        <v>7747</v>
      </c>
      <c r="D4347" t="s">
        <v>57</v>
      </c>
      <c r="E4347" t="s">
        <v>58</v>
      </c>
      <c r="F4347" s="1">
        <v>41816</v>
      </c>
      <c r="G4347" s="1">
        <v>41810</v>
      </c>
      <c r="H4347" s="1">
        <v>41815</v>
      </c>
      <c r="I4347">
        <v>0</v>
      </c>
      <c r="J4347">
        <v>759</v>
      </c>
      <c r="K4347">
        <v>759</v>
      </c>
      <c r="L4347">
        <v>759</v>
      </c>
      <c r="M4347" t="b">
        <v>0</v>
      </c>
      <c r="O4347" t="s">
        <v>34</v>
      </c>
      <c r="Q4347" t="b">
        <v>1</v>
      </c>
      <c r="R4347" t="b">
        <v>0</v>
      </c>
      <c r="S4347" t="b">
        <v>0</v>
      </c>
      <c r="T4347">
        <v>10</v>
      </c>
      <c r="U4347">
        <v>0</v>
      </c>
      <c r="V4347">
        <v>1</v>
      </c>
      <c r="W4347">
        <v>103</v>
      </c>
      <c r="X4347">
        <v>2</v>
      </c>
      <c r="Y4347">
        <v>24</v>
      </c>
      <c r="Z4347">
        <v>2</v>
      </c>
      <c r="AA4347">
        <v>0</v>
      </c>
      <c r="AB4347">
        <v>5</v>
      </c>
      <c r="AC4347">
        <v>1</v>
      </c>
      <c r="AD4347">
        <v>0</v>
      </c>
      <c r="AE4347">
        <v>48</v>
      </c>
      <c r="AF4347">
        <v>7</v>
      </c>
      <c r="AG4347">
        <v>330</v>
      </c>
      <c r="AH4347">
        <v>329</v>
      </c>
      <c r="AI4347">
        <v>57</v>
      </c>
      <c r="AN4347">
        <v>23.7</v>
      </c>
      <c r="AP4347" t="s">
        <v>59</v>
      </c>
      <c r="AS4347">
        <v>186</v>
      </c>
      <c r="AU4347" t="s">
        <v>60</v>
      </c>
      <c r="AV4347" t="s">
        <v>60</v>
      </c>
      <c r="AW4347" t="s">
        <v>60</v>
      </c>
      <c r="AX4347" t="s">
        <v>60</v>
      </c>
      <c r="AZ4347">
        <v>0</v>
      </c>
      <c r="BA4347">
        <v>759</v>
      </c>
      <c r="BB4347">
        <f t="shared" si="364"/>
        <v>14060</v>
      </c>
      <c r="BD4347" t="e">
        <f t="shared" si="362"/>
        <v>#N/A</v>
      </c>
      <c r="BE4347">
        <f t="shared" si="363"/>
        <v>0</v>
      </c>
    </row>
    <row r="4348" spans="1:57" x14ac:dyDescent="0.25">
      <c r="A4348" t="s">
        <v>7914</v>
      </c>
      <c r="B4348" t="s">
        <v>7746</v>
      </c>
      <c r="C4348" t="s">
        <v>7747</v>
      </c>
      <c r="D4348" t="s">
        <v>57</v>
      </c>
      <c r="E4348" t="s">
        <v>58</v>
      </c>
      <c r="F4348" s="1">
        <v>41796</v>
      </c>
      <c r="G4348" s="1">
        <v>41793</v>
      </c>
      <c r="H4348" s="1">
        <v>41795</v>
      </c>
      <c r="I4348">
        <v>0</v>
      </c>
      <c r="J4348">
        <v>508</v>
      </c>
      <c r="K4348">
        <v>508</v>
      </c>
      <c r="L4348">
        <v>508</v>
      </c>
      <c r="M4348" t="b">
        <v>0</v>
      </c>
      <c r="O4348" t="s">
        <v>34</v>
      </c>
      <c r="Q4348" t="b">
        <v>1</v>
      </c>
      <c r="R4348" t="b">
        <v>0</v>
      </c>
      <c r="S4348" t="b">
        <v>0</v>
      </c>
      <c r="T4348">
        <v>10</v>
      </c>
      <c r="U4348">
        <v>0</v>
      </c>
      <c r="V4348">
        <v>1</v>
      </c>
      <c r="W4348">
        <v>94</v>
      </c>
      <c r="X4348">
        <v>3</v>
      </c>
      <c r="Y4348">
        <v>26</v>
      </c>
      <c r="Z4348">
        <v>3</v>
      </c>
      <c r="AA4348">
        <v>0</v>
      </c>
      <c r="AB4348">
        <v>4</v>
      </c>
      <c r="AC4348">
        <v>2</v>
      </c>
      <c r="AD4348">
        <v>0</v>
      </c>
      <c r="AE4348">
        <v>48</v>
      </c>
      <c r="AF4348">
        <v>8</v>
      </c>
      <c r="AG4348">
        <v>263</v>
      </c>
      <c r="AH4348">
        <v>324</v>
      </c>
      <c r="AI4348">
        <v>73</v>
      </c>
      <c r="AN4348">
        <v>24.82</v>
      </c>
      <c r="AP4348" t="s">
        <v>59</v>
      </c>
      <c r="AS4348">
        <v>147</v>
      </c>
      <c r="AU4348">
        <v>54113</v>
      </c>
      <c r="AV4348">
        <v>13069</v>
      </c>
      <c r="AW4348">
        <v>23</v>
      </c>
      <c r="AX4348">
        <v>21</v>
      </c>
      <c r="AZ4348">
        <v>0</v>
      </c>
      <c r="BA4348">
        <v>508</v>
      </c>
      <c r="BB4348">
        <f t="shared" si="364"/>
        <v>14311</v>
      </c>
      <c r="BD4348" t="e">
        <f t="shared" si="362"/>
        <v>#N/A</v>
      </c>
      <c r="BE4348">
        <f t="shared" si="363"/>
        <v>0</v>
      </c>
    </row>
    <row r="4349" spans="1:57" x14ac:dyDescent="0.25">
      <c r="A4349" t="s">
        <v>7916</v>
      </c>
      <c r="B4349" t="s">
        <v>7746</v>
      </c>
      <c r="C4349" t="s">
        <v>7747</v>
      </c>
      <c r="D4349" t="s">
        <v>57</v>
      </c>
      <c r="E4349" t="s">
        <v>58</v>
      </c>
      <c r="F4349" s="1">
        <v>41780</v>
      </c>
      <c r="G4349" s="1">
        <v>41775</v>
      </c>
      <c r="H4349" s="1">
        <v>41780</v>
      </c>
      <c r="I4349">
        <v>0</v>
      </c>
      <c r="J4349">
        <v>260</v>
      </c>
      <c r="K4349">
        <v>260</v>
      </c>
      <c r="L4349">
        <v>260</v>
      </c>
      <c r="M4349" t="b">
        <v>0</v>
      </c>
      <c r="O4349" t="s">
        <v>34</v>
      </c>
      <c r="P4349" s="1">
        <v>41794</v>
      </c>
      <c r="Q4349" t="b">
        <v>0</v>
      </c>
      <c r="R4349" t="b">
        <v>0</v>
      </c>
      <c r="S4349" t="b">
        <v>0</v>
      </c>
      <c r="T4349">
        <v>10</v>
      </c>
      <c r="U4349">
        <v>0</v>
      </c>
      <c r="V4349">
        <v>1</v>
      </c>
      <c r="W4349">
        <v>85</v>
      </c>
      <c r="X4349">
        <v>4</v>
      </c>
      <c r="Y4349">
        <v>26</v>
      </c>
      <c r="Z4349">
        <v>2</v>
      </c>
      <c r="AA4349">
        <v>1</v>
      </c>
      <c r="AB4349">
        <v>7</v>
      </c>
      <c r="AC4349">
        <v>0</v>
      </c>
      <c r="AD4349">
        <v>0</v>
      </c>
      <c r="AE4349">
        <v>21</v>
      </c>
      <c r="AF4349">
        <v>9</v>
      </c>
      <c r="AG4349">
        <v>292</v>
      </c>
      <c r="AH4349">
        <v>355</v>
      </c>
      <c r="AI4349">
        <v>86</v>
      </c>
      <c r="AN4349">
        <v>23.68</v>
      </c>
      <c r="AP4349" t="s">
        <v>59</v>
      </c>
      <c r="AS4349">
        <v>197</v>
      </c>
      <c r="AU4349">
        <v>54428</v>
      </c>
      <c r="AV4349">
        <v>6162</v>
      </c>
      <c r="AW4349">
        <v>23</v>
      </c>
      <c r="AX4349">
        <v>20</v>
      </c>
      <c r="AZ4349">
        <v>0</v>
      </c>
      <c r="BA4349">
        <v>260</v>
      </c>
      <c r="BB4349">
        <f t="shared" si="364"/>
        <v>14559</v>
      </c>
      <c r="BD4349" t="e">
        <f t="shared" si="362"/>
        <v>#N/A</v>
      </c>
      <c r="BE4349">
        <f t="shared" si="363"/>
        <v>0</v>
      </c>
    </row>
    <row r="4350" spans="1:57" x14ac:dyDescent="0.25">
      <c r="A4350" t="s">
        <v>7745</v>
      </c>
      <c r="B4350" t="s">
        <v>7746</v>
      </c>
      <c r="C4350" t="s">
        <v>7747</v>
      </c>
      <c r="D4350" t="s">
        <v>55</v>
      </c>
      <c r="E4350" t="s">
        <v>56</v>
      </c>
      <c r="F4350" s="1">
        <v>43451</v>
      </c>
      <c r="G4350" s="1">
        <v>43448</v>
      </c>
      <c r="H4350" s="1">
        <v>43451</v>
      </c>
      <c r="I4350">
        <v>0</v>
      </c>
      <c r="J4350">
        <v>728</v>
      </c>
      <c r="K4350">
        <v>728</v>
      </c>
      <c r="L4350">
        <v>23012</v>
      </c>
      <c r="M4350" t="b">
        <v>0</v>
      </c>
      <c r="O4350" t="s">
        <v>34</v>
      </c>
      <c r="P4350" s="1">
        <v>43451</v>
      </c>
      <c r="Q4350" t="b">
        <v>0</v>
      </c>
      <c r="R4350" t="b">
        <v>0</v>
      </c>
      <c r="S4350" t="b">
        <v>0</v>
      </c>
      <c r="T4350">
        <v>5</v>
      </c>
      <c r="U4350">
        <v>1</v>
      </c>
      <c r="V4350">
        <v>0</v>
      </c>
      <c r="W4350">
        <v>11</v>
      </c>
      <c r="X4350">
        <v>0</v>
      </c>
      <c r="Y4350">
        <v>1</v>
      </c>
      <c r="Z4350">
        <v>0</v>
      </c>
      <c r="AA4350">
        <v>0</v>
      </c>
      <c r="AB4350">
        <v>2</v>
      </c>
      <c r="AC4350">
        <v>0</v>
      </c>
      <c r="AD4350">
        <v>1</v>
      </c>
      <c r="AE4350">
        <v>1275</v>
      </c>
      <c r="AF4350">
        <v>12</v>
      </c>
      <c r="AG4350">
        <v>3030</v>
      </c>
      <c r="AH4350">
        <v>1117</v>
      </c>
      <c r="AI4350">
        <v>1</v>
      </c>
      <c r="AN4350">
        <v>24.58</v>
      </c>
      <c r="AP4350" t="s">
        <v>59</v>
      </c>
      <c r="AS4350">
        <v>6</v>
      </c>
      <c r="AU4350">
        <v>6173</v>
      </c>
      <c r="AV4350">
        <v>325</v>
      </c>
      <c r="AW4350">
        <v>20</v>
      </c>
      <c r="AX4350">
        <v>16</v>
      </c>
      <c r="AY4350" t="s">
        <v>60</v>
      </c>
      <c r="AZ4350">
        <v>0</v>
      </c>
      <c r="BA4350">
        <f t="shared" ref="BA4350:BA4378" si="365">L4350-$L$4380</f>
        <v>8193</v>
      </c>
      <c r="BB4350">
        <f>16000-BA4350</f>
        <v>7807</v>
      </c>
      <c r="BD4350" t="e">
        <f t="shared" si="362"/>
        <v>#N/A</v>
      </c>
      <c r="BE4350">
        <f t="shared" si="363"/>
        <v>0</v>
      </c>
    </row>
    <row r="4351" spans="1:57" x14ac:dyDescent="0.25">
      <c r="A4351" t="s">
        <v>7749</v>
      </c>
      <c r="B4351" t="s">
        <v>7746</v>
      </c>
      <c r="C4351" t="s">
        <v>7747</v>
      </c>
      <c r="D4351" t="s">
        <v>55</v>
      </c>
      <c r="E4351" t="s">
        <v>56</v>
      </c>
      <c r="F4351" s="1">
        <v>43435</v>
      </c>
      <c r="G4351" s="1">
        <v>43431</v>
      </c>
      <c r="H4351" s="1">
        <v>43433</v>
      </c>
      <c r="I4351">
        <v>0</v>
      </c>
      <c r="J4351">
        <v>492</v>
      </c>
      <c r="K4351">
        <v>492</v>
      </c>
      <c r="L4351">
        <v>22776</v>
      </c>
      <c r="M4351" t="b">
        <v>0</v>
      </c>
      <c r="O4351" t="s">
        <v>34</v>
      </c>
      <c r="P4351" s="1">
        <v>43435</v>
      </c>
      <c r="Q4351" t="b">
        <v>0</v>
      </c>
      <c r="R4351" t="b">
        <v>0</v>
      </c>
      <c r="S4351" t="b">
        <v>0</v>
      </c>
      <c r="T4351">
        <v>6</v>
      </c>
      <c r="U4351">
        <v>1</v>
      </c>
      <c r="V4351">
        <v>0</v>
      </c>
      <c r="W4351">
        <v>16</v>
      </c>
      <c r="X4351">
        <v>1</v>
      </c>
      <c r="Y4351">
        <v>1</v>
      </c>
      <c r="Z4351">
        <v>0</v>
      </c>
      <c r="AA4351">
        <v>0</v>
      </c>
      <c r="AB4351">
        <v>4</v>
      </c>
      <c r="AC4351">
        <v>1</v>
      </c>
      <c r="AD4351">
        <v>0</v>
      </c>
      <c r="AE4351">
        <v>1164</v>
      </c>
      <c r="AF4351">
        <v>11</v>
      </c>
      <c r="AG4351">
        <v>3007</v>
      </c>
      <c r="AH4351">
        <v>1087</v>
      </c>
      <c r="AI4351">
        <v>2</v>
      </c>
      <c r="AN4351">
        <v>24.17</v>
      </c>
      <c r="AP4351" t="s">
        <v>59</v>
      </c>
      <c r="AS4351">
        <v>15</v>
      </c>
      <c r="AU4351">
        <v>7926</v>
      </c>
      <c r="AV4351">
        <v>245</v>
      </c>
      <c r="AW4351">
        <v>20</v>
      </c>
      <c r="AX4351">
        <v>15</v>
      </c>
      <c r="AY4351" t="s">
        <v>60</v>
      </c>
      <c r="AZ4351">
        <v>0</v>
      </c>
      <c r="BA4351">
        <f t="shared" si="365"/>
        <v>7957</v>
      </c>
      <c r="BB4351">
        <f t="shared" ref="BB4351:BB4379" si="366">16000-BA4351</f>
        <v>8043</v>
      </c>
      <c r="BD4351" t="e">
        <f t="shared" si="362"/>
        <v>#N/A</v>
      </c>
      <c r="BE4351">
        <f t="shared" si="363"/>
        <v>0</v>
      </c>
    </row>
    <row r="4352" spans="1:57" x14ac:dyDescent="0.25">
      <c r="A4352" t="s">
        <v>7751</v>
      </c>
      <c r="B4352" t="s">
        <v>7746</v>
      </c>
      <c r="C4352" t="s">
        <v>7747</v>
      </c>
      <c r="D4352" t="s">
        <v>55</v>
      </c>
      <c r="E4352" t="s">
        <v>56</v>
      </c>
      <c r="F4352" s="1">
        <v>43418</v>
      </c>
      <c r="G4352" s="1">
        <v>43415</v>
      </c>
      <c r="H4352" s="1">
        <v>43416</v>
      </c>
      <c r="I4352">
        <v>0</v>
      </c>
      <c r="J4352">
        <v>240</v>
      </c>
      <c r="K4352">
        <v>240</v>
      </c>
      <c r="L4352">
        <v>22524</v>
      </c>
      <c r="M4352" t="b">
        <v>0</v>
      </c>
      <c r="O4352" t="s">
        <v>34</v>
      </c>
      <c r="P4352" s="1">
        <v>43418</v>
      </c>
      <c r="Q4352" t="b">
        <v>0</v>
      </c>
      <c r="R4352" t="b">
        <v>0</v>
      </c>
      <c r="S4352" t="b">
        <v>0</v>
      </c>
      <c r="T4352">
        <v>6</v>
      </c>
      <c r="U4352">
        <v>1</v>
      </c>
      <c r="V4352">
        <v>0</v>
      </c>
      <c r="W4352">
        <v>7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1198</v>
      </c>
      <c r="AF4352">
        <v>11</v>
      </c>
      <c r="AG4352">
        <v>2976</v>
      </c>
      <c r="AH4352">
        <v>1185</v>
      </c>
      <c r="AI4352">
        <v>2</v>
      </c>
      <c r="AN4352">
        <v>24.73</v>
      </c>
      <c r="AP4352" t="s">
        <v>59</v>
      </c>
      <c r="AS4352">
        <v>0</v>
      </c>
      <c r="AU4352">
        <v>5268</v>
      </c>
      <c r="AV4352">
        <v>244</v>
      </c>
      <c r="AW4352">
        <v>20</v>
      </c>
      <c r="AX4352">
        <v>15</v>
      </c>
      <c r="AY4352" t="s">
        <v>60</v>
      </c>
      <c r="AZ4352">
        <v>0</v>
      </c>
      <c r="BA4352">
        <f t="shared" si="365"/>
        <v>7705</v>
      </c>
      <c r="BB4352">
        <f t="shared" si="366"/>
        <v>8295</v>
      </c>
      <c r="BD4352" t="e">
        <f t="shared" si="362"/>
        <v>#N/A</v>
      </c>
      <c r="BE4352">
        <f t="shared" si="363"/>
        <v>0</v>
      </c>
    </row>
    <row r="4353" spans="1:57" x14ac:dyDescent="0.25">
      <c r="A4353" t="s">
        <v>7753</v>
      </c>
      <c r="B4353" t="s">
        <v>7746</v>
      </c>
      <c r="C4353" t="s">
        <v>7747</v>
      </c>
      <c r="D4353" t="s">
        <v>55</v>
      </c>
      <c r="E4353" t="s">
        <v>56</v>
      </c>
      <c r="F4353" s="1">
        <v>43400</v>
      </c>
      <c r="G4353" s="1">
        <v>43397</v>
      </c>
      <c r="H4353" s="1">
        <v>43399</v>
      </c>
      <c r="I4353">
        <v>0</v>
      </c>
      <c r="J4353">
        <v>1206</v>
      </c>
      <c r="K4353">
        <v>1206</v>
      </c>
      <c r="L4353">
        <v>22284</v>
      </c>
      <c r="M4353" t="b">
        <v>1</v>
      </c>
      <c r="O4353" t="s">
        <v>34</v>
      </c>
      <c r="P4353" s="1">
        <v>43401</v>
      </c>
      <c r="Q4353" t="b">
        <v>0</v>
      </c>
      <c r="R4353" t="b">
        <v>0</v>
      </c>
      <c r="S4353" t="b">
        <v>0</v>
      </c>
      <c r="T4353">
        <v>4</v>
      </c>
      <c r="U4353">
        <v>0</v>
      </c>
      <c r="V4353">
        <v>0</v>
      </c>
      <c r="W4353">
        <v>16</v>
      </c>
      <c r="X4353">
        <v>0</v>
      </c>
      <c r="Y4353">
        <v>1</v>
      </c>
      <c r="Z4353">
        <v>0</v>
      </c>
      <c r="AA4353">
        <v>1</v>
      </c>
      <c r="AB4353">
        <v>2</v>
      </c>
      <c r="AC4353">
        <v>1</v>
      </c>
      <c r="AD4353">
        <v>0</v>
      </c>
      <c r="AE4353">
        <v>1060</v>
      </c>
      <c r="AF4353">
        <v>9</v>
      </c>
      <c r="AG4353">
        <v>2665</v>
      </c>
      <c r="AH4353">
        <v>947</v>
      </c>
      <c r="AI4353">
        <v>1</v>
      </c>
      <c r="AN4353">
        <v>24.26</v>
      </c>
      <c r="AP4353" t="s">
        <v>59</v>
      </c>
      <c r="AS4353">
        <v>9</v>
      </c>
      <c r="AU4353">
        <v>10440</v>
      </c>
      <c r="AV4353">
        <v>129</v>
      </c>
      <c r="AW4353">
        <v>21</v>
      </c>
      <c r="AX4353">
        <v>14</v>
      </c>
      <c r="AY4353" t="s">
        <v>60</v>
      </c>
      <c r="AZ4353">
        <v>0</v>
      </c>
      <c r="BA4353">
        <f t="shared" si="365"/>
        <v>7465</v>
      </c>
      <c r="BB4353">
        <f t="shared" si="366"/>
        <v>8535</v>
      </c>
      <c r="BD4353" t="e">
        <f t="shared" si="362"/>
        <v>#N/A</v>
      </c>
      <c r="BE4353">
        <f t="shared" si="363"/>
        <v>1</v>
      </c>
    </row>
    <row r="4354" spans="1:57" x14ac:dyDescent="0.25">
      <c r="A4354" t="s">
        <v>7755</v>
      </c>
      <c r="B4354" t="s">
        <v>7746</v>
      </c>
      <c r="C4354" t="s">
        <v>7747</v>
      </c>
      <c r="D4354" t="s">
        <v>55</v>
      </c>
      <c r="E4354" t="s">
        <v>56</v>
      </c>
      <c r="F4354" s="1">
        <v>43378</v>
      </c>
      <c r="G4354" s="1">
        <v>43375</v>
      </c>
      <c r="H4354" s="1">
        <v>43377</v>
      </c>
      <c r="I4354">
        <v>0</v>
      </c>
      <c r="J4354">
        <v>845</v>
      </c>
      <c r="K4354">
        <v>845</v>
      </c>
      <c r="L4354">
        <v>21923</v>
      </c>
      <c r="M4354" t="b">
        <v>0</v>
      </c>
      <c r="O4354" t="s">
        <v>34</v>
      </c>
      <c r="P4354" s="1">
        <v>43378</v>
      </c>
      <c r="Q4354" t="b">
        <v>0</v>
      </c>
      <c r="R4354" t="b">
        <v>0</v>
      </c>
      <c r="S4354" t="b">
        <v>0</v>
      </c>
      <c r="T4354">
        <v>3</v>
      </c>
      <c r="U4354">
        <v>0</v>
      </c>
      <c r="V4354">
        <v>0</v>
      </c>
      <c r="W4354">
        <v>12</v>
      </c>
      <c r="X4354">
        <v>0</v>
      </c>
      <c r="Y4354">
        <v>0</v>
      </c>
      <c r="Z4354">
        <v>0</v>
      </c>
      <c r="AA4354">
        <v>0</v>
      </c>
      <c r="AB4354">
        <v>1</v>
      </c>
      <c r="AC4354">
        <v>1</v>
      </c>
      <c r="AD4354">
        <v>1</v>
      </c>
      <c r="AE4354">
        <v>970</v>
      </c>
      <c r="AF4354">
        <v>7</v>
      </c>
      <c r="AG4354">
        <v>2533</v>
      </c>
      <c r="AH4354">
        <v>935</v>
      </c>
      <c r="AI4354">
        <v>2</v>
      </c>
      <c r="AN4354">
        <v>25.47</v>
      </c>
      <c r="AP4354" t="s">
        <v>59</v>
      </c>
      <c r="AS4354">
        <v>16</v>
      </c>
      <c r="AU4354">
        <v>13542</v>
      </c>
      <c r="AV4354">
        <v>617</v>
      </c>
      <c r="AW4354">
        <v>21</v>
      </c>
      <c r="AX4354">
        <v>16</v>
      </c>
      <c r="AY4354" t="s">
        <v>60</v>
      </c>
      <c r="AZ4354">
        <v>0</v>
      </c>
      <c r="BA4354">
        <f t="shared" si="365"/>
        <v>7104</v>
      </c>
      <c r="BB4354">
        <f t="shared" si="366"/>
        <v>8896</v>
      </c>
      <c r="BD4354" t="e">
        <f t="shared" si="362"/>
        <v>#N/A</v>
      </c>
      <c r="BE4354">
        <f t="shared" si="363"/>
        <v>0</v>
      </c>
    </row>
    <row r="4355" spans="1:57" x14ac:dyDescent="0.25">
      <c r="A4355" t="s">
        <v>7757</v>
      </c>
      <c r="B4355" t="s">
        <v>7746</v>
      </c>
      <c r="C4355" t="s">
        <v>7747</v>
      </c>
      <c r="D4355" t="s">
        <v>55</v>
      </c>
      <c r="E4355" t="s">
        <v>56</v>
      </c>
      <c r="F4355" s="1">
        <v>43361</v>
      </c>
      <c r="G4355" s="1">
        <v>43358</v>
      </c>
      <c r="H4355" s="1">
        <v>43360</v>
      </c>
      <c r="I4355">
        <v>0</v>
      </c>
      <c r="J4355">
        <v>559</v>
      </c>
      <c r="K4355">
        <v>559</v>
      </c>
      <c r="L4355">
        <v>21637</v>
      </c>
      <c r="M4355" t="b">
        <v>0</v>
      </c>
      <c r="O4355" t="s">
        <v>34</v>
      </c>
      <c r="P4355" s="1">
        <v>43361</v>
      </c>
      <c r="Q4355" t="b">
        <v>0</v>
      </c>
      <c r="R4355" t="b">
        <v>0</v>
      </c>
      <c r="S4355" t="b">
        <v>0</v>
      </c>
      <c r="T4355">
        <v>5</v>
      </c>
      <c r="U4355">
        <v>1</v>
      </c>
      <c r="V4355">
        <v>0</v>
      </c>
      <c r="W4355">
        <v>13</v>
      </c>
      <c r="X4355">
        <v>0</v>
      </c>
      <c r="Y4355">
        <v>1</v>
      </c>
      <c r="Z4355">
        <v>0</v>
      </c>
      <c r="AA4355">
        <v>0</v>
      </c>
      <c r="AB4355">
        <v>1</v>
      </c>
      <c r="AC4355">
        <v>2</v>
      </c>
      <c r="AD4355">
        <v>0</v>
      </c>
      <c r="AE4355">
        <v>1080</v>
      </c>
      <c r="AF4355">
        <v>10</v>
      </c>
      <c r="AG4355">
        <v>2828</v>
      </c>
      <c r="AH4355">
        <v>1034</v>
      </c>
      <c r="AI4355">
        <v>0</v>
      </c>
      <c r="AN4355">
        <v>24.13</v>
      </c>
      <c r="AP4355" t="s">
        <v>59</v>
      </c>
      <c r="AS4355">
        <v>6</v>
      </c>
      <c r="AU4355">
        <v>11273</v>
      </c>
      <c r="AV4355">
        <v>244</v>
      </c>
      <c r="AW4355">
        <v>21</v>
      </c>
      <c r="AX4355">
        <v>15</v>
      </c>
      <c r="AY4355" t="s">
        <v>60</v>
      </c>
      <c r="AZ4355">
        <v>0</v>
      </c>
      <c r="BA4355">
        <f t="shared" si="365"/>
        <v>6818</v>
      </c>
      <c r="BB4355">
        <f t="shared" si="366"/>
        <v>9182</v>
      </c>
      <c r="BD4355" t="e">
        <f t="shared" ref="BD4355:BD4418" si="367">_xlfn.IFS(BC4355="A",1,BC4355="B",2,BC4355="C",3,BC4355="X",4)</f>
        <v>#N/A</v>
      </c>
      <c r="BE4355">
        <f t="shared" ref="BE4355:BE4418" si="368">IF(M4355=TRUE,1,0)</f>
        <v>0</v>
      </c>
    </row>
    <row r="4356" spans="1:57" x14ac:dyDescent="0.25">
      <c r="A4356" t="s">
        <v>7759</v>
      </c>
      <c r="B4356" t="s">
        <v>7746</v>
      </c>
      <c r="C4356" t="s">
        <v>7747</v>
      </c>
      <c r="D4356" t="s">
        <v>55</v>
      </c>
      <c r="E4356" t="s">
        <v>56</v>
      </c>
      <c r="F4356" s="1">
        <v>43321</v>
      </c>
      <c r="G4356" s="1">
        <v>43319</v>
      </c>
      <c r="H4356" s="1">
        <v>43320</v>
      </c>
      <c r="I4356">
        <v>0</v>
      </c>
      <c r="J4356">
        <v>1058</v>
      </c>
      <c r="K4356">
        <v>1058</v>
      </c>
      <c r="L4356">
        <v>21078</v>
      </c>
      <c r="M4356" t="b">
        <v>1</v>
      </c>
      <c r="O4356" t="s">
        <v>34</v>
      </c>
      <c r="P4356" s="1">
        <v>43321</v>
      </c>
      <c r="Q4356" t="b">
        <v>0</v>
      </c>
      <c r="R4356" t="b">
        <v>0</v>
      </c>
      <c r="S4356" t="b">
        <v>0</v>
      </c>
      <c r="T4356">
        <v>5</v>
      </c>
      <c r="U4356">
        <v>2</v>
      </c>
      <c r="V4356">
        <v>0</v>
      </c>
      <c r="W4356">
        <v>33</v>
      </c>
      <c r="X4356">
        <v>1</v>
      </c>
      <c r="Y4356">
        <v>2</v>
      </c>
      <c r="Z4356">
        <v>0</v>
      </c>
      <c r="AA4356">
        <v>0</v>
      </c>
      <c r="AB4356">
        <v>2</v>
      </c>
      <c r="AC4356">
        <v>3</v>
      </c>
      <c r="AD4356">
        <v>2</v>
      </c>
      <c r="AE4356">
        <v>1112</v>
      </c>
      <c r="AF4356">
        <v>10</v>
      </c>
      <c r="AG4356">
        <v>3000</v>
      </c>
      <c r="AH4356">
        <v>1029</v>
      </c>
      <c r="AI4356">
        <v>5</v>
      </c>
      <c r="AN4356">
        <v>22.68</v>
      </c>
      <c r="AP4356" t="s">
        <v>59</v>
      </c>
      <c r="AS4356">
        <v>22</v>
      </c>
      <c r="AU4356">
        <v>18334</v>
      </c>
      <c r="AV4356">
        <v>177</v>
      </c>
      <c r="AW4356">
        <v>21</v>
      </c>
      <c r="AX4356">
        <v>15</v>
      </c>
      <c r="AY4356" t="s">
        <v>60</v>
      </c>
      <c r="AZ4356">
        <v>0</v>
      </c>
      <c r="BA4356">
        <f t="shared" si="365"/>
        <v>6259</v>
      </c>
      <c r="BB4356">
        <f t="shared" si="366"/>
        <v>9741</v>
      </c>
      <c r="BD4356" t="e">
        <f t="shared" si="367"/>
        <v>#N/A</v>
      </c>
      <c r="BE4356">
        <f t="shared" si="368"/>
        <v>1</v>
      </c>
    </row>
    <row r="4357" spans="1:57" x14ac:dyDescent="0.25">
      <c r="A4357" t="s">
        <v>7761</v>
      </c>
      <c r="B4357" t="s">
        <v>7746</v>
      </c>
      <c r="C4357" t="s">
        <v>7747</v>
      </c>
      <c r="D4357" t="s">
        <v>55</v>
      </c>
      <c r="E4357" t="s">
        <v>56</v>
      </c>
      <c r="F4357" s="1">
        <v>43306</v>
      </c>
      <c r="G4357" s="1">
        <v>43303</v>
      </c>
      <c r="H4357" s="1">
        <v>43305</v>
      </c>
      <c r="I4357">
        <v>0</v>
      </c>
      <c r="J4357">
        <v>833</v>
      </c>
      <c r="K4357">
        <v>833</v>
      </c>
      <c r="L4357">
        <v>20853</v>
      </c>
      <c r="M4357" t="b">
        <v>0</v>
      </c>
      <c r="O4357" t="s">
        <v>34</v>
      </c>
      <c r="P4357" s="1">
        <v>43306</v>
      </c>
      <c r="Q4357" t="b">
        <v>0</v>
      </c>
      <c r="R4357" t="b">
        <v>0</v>
      </c>
      <c r="S4357" t="b">
        <v>0</v>
      </c>
      <c r="T4357">
        <v>8</v>
      </c>
      <c r="U4357">
        <v>1</v>
      </c>
      <c r="V4357">
        <v>0</v>
      </c>
      <c r="W4357">
        <v>26</v>
      </c>
      <c r="X4357">
        <v>2</v>
      </c>
      <c r="Y4357">
        <v>1</v>
      </c>
      <c r="Z4357">
        <v>0</v>
      </c>
      <c r="AA4357">
        <v>1</v>
      </c>
      <c r="AB4357">
        <v>3</v>
      </c>
      <c r="AC4357">
        <v>0</v>
      </c>
      <c r="AD4357">
        <v>2</v>
      </c>
      <c r="AE4357">
        <v>1181</v>
      </c>
      <c r="AF4357">
        <v>9</v>
      </c>
      <c r="AG4357">
        <v>3031</v>
      </c>
      <c r="AH4357">
        <v>1072</v>
      </c>
      <c r="AI4357">
        <v>6</v>
      </c>
      <c r="AN4357">
        <v>23.6</v>
      </c>
      <c r="AP4357" t="s">
        <v>59</v>
      </c>
      <c r="AS4357">
        <v>8</v>
      </c>
      <c r="AU4357">
        <v>18478</v>
      </c>
      <c r="AV4357">
        <v>172</v>
      </c>
      <c r="AW4357">
        <v>21</v>
      </c>
      <c r="AX4357">
        <v>15</v>
      </c>
      <c r="AY4357" t="s">
        <v>60</v>
      </c>
      <c r="AZ4357">
        <v>0</v>
      </c>
      <c r="BA4357">
        <f t="shared" si="365"/>
        <v>6034</v>
      </c>
      <c r="BB4357">
        <f t="shared" si="366"/>
        <v>9966</v>
      </c>
      <c r="BD4357" t="e">
        <f t="shared" si="367"/>
        <v>#N/A</v>
      </c>
      <c r="BE4357">
        <f t="shared" si="368"/>
        <v>0</v>
      </c>
    </row>
    <row r="4358" spans="1:57" x14ac:dyDescent="0.25">
      <c r="A4358" t="s">
        <v>7763</v>
      </c>
      <c r="B4358" t="s">
        <v>7746</v>
      </c>
      <c r="C4358" t="s">
        <v>7747</v>
      </c>
      <c r="D4358" t="s">
        <v>55</v>
      </c>
      <c r="E4358" t="s">
        <v>56</v>
      </c>
      <c r="F4358" s="1">
        <v>43279</v>
      </c>
      <c r="G4358" s="1">
        <v>43277</v>
      </c>
      <c r="H4358" s="1">
        <v>43278</v>
      </c>
      <c r="I4358">
        <v>0</v>
      </c>
      <c r="J4358">
        <v>549</v>
      </c>
      <c r="K4358">
        <v>549</v>
      </c>
      <c r="L4358">
        <v>20569</v>
      </c>
      <c r="M4358" t="b">
        <v>0</v>
      </c>
      <c r="O4358" t="s">
        <v>34</v>
      </c>
      <c r="P4358" s="1">
        <v>43279</v>
      </c>
      <c r="Q4358" t="b">
        <v>0</v>
      </c>
      <c r="R4358" t="b">
        <v>0</v>
      </c>
      <c r="S4358" t="b">
        <v>0</v>
      </c>
      <c r="T4358">
        <v>7</v>
      </c>
      <c r="U4358">
        <v>1</v>
      </c>
      <c r="V4358">
        <v>0</v>
      </c>
      <c r="W4358">
        <v>17</v>
      </c>
      <c r="X4358">
        <v>0</v>
      </c>
      <c r="Y4358">
        <v>1</v>
      </c>
      <c r="Z4358">
        <v>0</v>
      </c>
      <c r="AA4358">
        <v>0</v>
      </c>
      <c r="AB4358">
        <v>2</v>
      </c>
      <c r="AC4358">
        <v>0</v>
      </c>
      <c r="AD4358">
        <v>2</v>
      </c>
      <c r="AE4358">
        <v>1073</v>
      </c>
      <c r="AF4358">
        <v>9</v>
      </c>
      <c r="AG4358">
        <v>2927</v>
      </c>
      <c r="AH4358">
        <v>994</v>
      </c>
      <c r="AI4358">
        <v>4</v>
      </c>
      <c r="AN4358">
        <v>23.02</v>
      </c>
      <c r="AP4358" t="s">
        <v>59</v>
      </c>
      <c r="AS4358">
        <v>10</v>
      </c>
      <c r="AU4358">
        <v>25180</v>
      </c>
      <c r="AV4358">
        <v>421</v>
      </c>
      <c r="AW4358">
        <v>22</v>
      </c>
      <c r="AX4358">
        <v>16</v>
      </c>
      <c r="AY4358" t="s">
        <v>60</v>
      </c>
      <c r="AZ4358">
        <v>0</v>
      </c>
      <c r="BA4358">
        <f t="shared" si="365"/>
        <v>5750</v>
      </c>
      <c r="BB4358">
        <f t="shared" si="366"/>
        <v>10250</v>
      </c>
      <c r="BD4358" t="e">
        <f t="shared" si="367"/>
        <v>#N/A</v>
      </c>
      <c r="BE4358">
        <f t="shared" si="368"/>
        <v>0</v>
      </c>
    </row>
    <row r="4359" spans="1:57" x14ac:dyDescent="0.25">
      <c r="A4359" t="s">
        <v>7765</v>
      </c>
      <c r="B4359" t="s">
        <v>7746</v>
      </c>
      <c r="C4359" t="s">
        <v>7747</v>
      </c>
      <c r="D4359" t="s">
        <v>55</v>
      </c>
      <c r="E4359" t="s">
        <v>56</v>
      </c>
      <c r="F4359" s="1">
        <v>43256</v>
      </c>
      <c r="G4359" s="1">
        <v>43252</v>
      </c>
      <c r="H4359" s="1">
        <v>43255</v>
      </c>
      <c r="I4359">
        <v>0</v>
      </c>
      <c r="J4359">
        <v>244</v>
      </c>
      <c r="K4359">
        <v>244</v>
      </c>
      <c r="L4359">
        <v>20264</v>
      </c>
      <c r="M4359" t="b">
        <v>0</v>
      </c>
      <c r="O4359" t="s">
        <v>34</v>
      </c>
      <c r="P4359" s="1">
        <v>43256</v>
      </c>
      <c r="Q4359" t="b">
        <v>0</v>
      </c>
      <c r="R4359" t="b">
        <v>0</v>
      </c>
      <c r="S4359" t="b">
        <v>0</v>
      </c>
      <c r="T4359">
        <v>3</v>
      </c>
      <c r="U4359">
        <v>1</v>
      </c>
      <c r="V4359">
        <v>0</v>
      </c>
      <c r="W4359">
        <v>10</v>
      </c>
      <c r="X4359">
        <v>1</v>
      </c>
      <c r="Y4359">
        <v>0</v>
      </c>
      <c r="Z4359">
        <v>0</v>
      </c>
      <c r="AA4359">
        <v>0</v>
      </c>
      <c r="AB4359">
        <v>1</v>
      </c>
      <c r="AC4359">
        <v>1</v>
      </c>
      <c r="AD4359">
        <v>1</v>
      </c>
      <c r="AE4359">
        <v>1069</v>
      </c>
      <c r="AF4359">
        <v>9</v>
      </c>
      <c r="AG4359">
        <v>2939</v>
      </c>
      <c r="AH4359">
        <v>1074</v>
      </c>
      <c r="AI4359">
        <v>4</v>
      </c>
      <c r="AN4359">
        <v>24.44</v>
      </c>
      <c r="AP4359" t="s">
        <v>59</v>
      </c>
      <c r="AS4359">
        <v>4</v>
      </c>
      <c r="AU4359">
        <v>17906</v>
      </c>
      <c r="AV4359">
        <v>366</v>
      </c>
      <c r="AW4359">
        <v>21</v>
      </c>
      <c r="AX4359">
        <v>16</v>
      </c>
      <c r="AY4359" t="s">
        <v>60</v>
      </c>
      <c r="AZ4359">
        <v>0</v>
      </c>
      <c r="BA4359">
        <f t="shared" si="365"/>
        <v>5445</v>
      </c>
      <c r="BB4359">
        <f t="shared" si="366"/>
        <v>10555</v>
      </c>
      <c r="BD4359" t="e">
        <f t="shared" si="367"/>
        <v>#N/A</v>
      </c>
      <c r="BE4359">
        <f t="shared" si="368"/>
        <v>0</v>
      </c>
    </row>
    <row r="4360" spans="1:57" x14ac:dyDescent="0.25">
      <c r="A4360" t="s">
        <v>7767</v>
      </c>
      <c r="B4360" t="s">
        <v>7746</v>
      </c>
      <c r="C4360" t="s">
        <v>7747</v>
      </c>
      <c r="D4360" t="s">
        <v>55</v>
      </c>
      <c r="E4360" t="s">
        <v>56</v>
      </c>
      <c r="F4360" s="1">
        <v>43237</v>
      </c>
      <c r="G4360" s="1">
        <v>43235</v>
      </c>
      <c r="H4360" s="1">
        <v>43236</v>
      </c>
      <c r="I4360">
        <v>0</v>
      </c>
      <c r="J4360">
        <v>793</v>
      </c>
      <c r="K4360">
        <v>803</v>
      </c>
      <c r="L4360">
        <v>20020</v>
      </c>
      <c r="M4360" t="b">
        <v>1</v>
      </c>
      <c r="O4360" t="s">
        <v>34</v>
      </c>
      <c r="P4360" s="1">
        <v>43237</v>
      </c>
      <c r="Q4360" t="b">
        <v>0</v>
      </c>
      <c r="R4360" t="b">
        <v>0</v>
      </c>
      <c r="S4360" t="b">
        <v>0</v>
      </c>
      <c r="T4360">
        <v>7</v>
      </c>
      <c r="U4360">
        <v>2</v>
      </c>
      <c r="V4360">
        <v>0</v>
      </c>
      <c r="W4360">
        <v>19</v>
      </c>
      <c r="X4360">
        <v>1</v>
      </c>
      <c r="Y4360">
        <v>1</v>
      </c>
      <c r="Z4360">
        <v>0</v>
      </c>
      <c r="AA4360">
        <v>0</v>
      </c>
      <c r="AB4360">
        <v>0</v>
      </c>
      <c r="AC4360">
        <v>1</v>
      </c>
      <c r="AD4360">
        <v>1</v>
      </c>
      <c r="AE4360">
        <v>1139</v>
      </c>
      <c r="AF4360">
        <v>9</v>
      </c>
      <c r="AG4360">
        <v>2816</v>
      </c>
      <c r="AH4360">
        <v>1072</v>
      </c>
      <c r="AI4360">
        <v>1</v>
      </c>
      <c r="AN4360">
        <v>22.97</v>
      </c>
      <c r="AP4360" t="s">
        <v>59</v>
      </c>
      <c r="AS4360">
        <v>15</v>
      </c>
      <c r="AU4360">
        <v>19400</v>
      </c>
      <c r="AV4360">
        <v>178</v>
      </c>
      <c r="AW4360">
        <v>21</v>
      </c>
      <c r="AX4360">
        <v>15</v>
      </c>
      <c r="AY4360" t="s">
        <v>60</v>
      </c>
      <c r="AZ4360">
        <v>0</v>
      </c>
      <c r="BA4360">
        <f t="shared" si="365"/>
        <v>5201</v>
      </c>
      <c r="BB4360">
        <f t="shared" si="366"/>
        <v>10799</v>
      </c>
      <c r="BD4360" t="e">
        <f t="shared" si="367"/>
        <v>#N/A</v>
      </c>
      <c r="BE4360">
        <f t="shared" si="368"/>
        <v>1</v>
      </c>
    </row>
    <row r="4361" spans="1:57" x14ac:dyDescent="0.25">
      <c r="A4361" t="s">
        <v>7769</v>
      </c>
      <c r="B4361" t="s">
        <v>7746</v>
      </c>
      <c r="C4361" t="s">
        <v>7747</v>
      </c>
      <c r="D4361" t="s">
        <v>55</v>
      </c>
      <c r="E4361" t="s">
        <v>56</v>
      </c>
      <c r="F4361" s="1">
        <v>43217</v>
      </c>
      <c r="G4361" s="1">
        <v>43215</v>
      </c>
      <c r="H4361" s="1">
        <v>43217</v>
      </c>
      <c r="I4361">
        <v>0</v>
      </c>
      <c r="J4361">
        <v>540</v>
      </c>
      <c r="K4361">
        <v>540</v>
      </c>
      <c r="L4361">
        <v>19757</v>
      </c>
      <c r="M4361" t="b">
        <v>0</v>
      </c>
      <c r="O4361" t="s">
        <v>34</v>
      </c>
      <c r="P4361" s="1">
        <v>43218</v>
      </c>
      <c r="Q4361" t="b">
        <v>0</v>
      </c>
      <c r="R4361" t="b">
        <v>0</v>
      </c>
      <c r="S4361" t="b">
        <v>0</v>
      </c>
      <c r="T4361">
        <v>7</v>
      </c>
      <c r="U4361">
        <v>1</v>
      </c>
      <c r="V4361">
        <v>0</v>
      </c>
      <c r="W4361">
        <v>13</v>
      </c>
      <c r="X4361">
        <v>2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1076</v>
      </c>
      <c r="AF4361">
        <v>9</v>
      </c>
      <c r="AG4361">
        <v>2774</v>
      </c>
      <c r="AH4361">
        <v>937</v>
      </c>
      <c r="AI4361">
        <v>0</v>
      </c>
      <c r="AN4361">
        <v>23.52</v>
      </c>
      <c r="AP4361" t="s">
        <v>59</v>
      </c>
      <c r="AS4361">
        <v>8</v>
      </c>
      <c r="AU4361">
        <v>14961</v>
      </c>
      <c r="AV4361">
        <v>208</v>
      </c>
      <c r="AW4361">
        <v>21</v>
      </c>
      <c r="AX4361">
        <v>15</v>
      </c>
      <c r="AY4361" t="s">
        <v>60</v>
      </c>
      <c r="AZ4361">
        <v>0</v>
      </c>
      <c r="BA4361">
        <f t="shared" si="365"/>
        <v>4938</v>
      </c>
      <c r="BB4361">
        <f t="shared" si="366"/>
        <v>11062</v>
      </c>
      <c r="BD4361" t="e">
        <f t="shared" si="367"/>
        <v>#N/A</v>
      </c>
      <c r="BE4361">
        <f t="shared" si="368"/>
        <v>0</v>
      </c>
    </row>
    <row r="4362" spans="1:57" x14ac:dyDescent="0.25">
      <c r="A4362" t="s">
        <v>7771</v>
      </c>
      <c r="B4362" t="s">
        <v>7746</v>
      </c>
      <c r="C4362" t="s">
        <v>7747</v>
      </c>
      <c r="D4362" t="s">
        <v>55</v>
      </c>
      <c r="E4362" t="s">
        <v>56</v>
      </c>
      <c r="F4362" s="1">
        <v>43190</v>
      </c>
      <c r="G4362" s="1">
        <v>43188</v>
      </c>
      <c r="H4362" s="1">
        <v>43189</v>
      </c>
      <c r="I4362">
        <v>0</v>
      </c>
      <c r="J4362">
        <v>272</v>
      </c>
      <c r="K4362">
        <v>272</v>
      </c>
      <c r="L4362">
        <v>19489</v>
      </c>
      <c r="M4362" t="b">
        <v>0</v>
      </c>
      <c r="O4362" t="s">
        <v>34</v>
      </c>
      <c r="P4362" s="1">
        <v>43190</v>
      </c>
      <c r="Q4362" t="b">
        <v>0</v>
      </c>
      <c r="R4362" t="b">
        <v>0</v>
      </c>
      <c r="S4362" t="b">
        <v>0</v>
      </c>
      <c r="T4362">
        <v>6</v>
      </c>
      <c r="U4362">
        <v>2</v>
      </c>
      <c r="V4362">
        <v>0</v>
      </c>
      <c r="W4362">
        <v>9</v>
      </c>
      <c r="X4362">
        <v>1</v>
      </c>
      <c r="Y4362">
        <v>0</v>
      </c>
      <c r="Z4362">
        <v>0</v>
      </c>
      <c r="AA4362">
        <v>0</v>
      </c>
      <c r="AB4362">
        <v>1</v>
      </c>
      <c r="AC4362">
        <v>1</v>
      </c>
      <c r="AD4362">
        <v>1</v>
      </c>
      <c r="AE4362">
        <v>1106</v>
      </c>
      <c r="AF4362">
        <v>9</v>
      </c>
      <c r="AG4362">
        <v>2685</v>
      </c>
      <c r="AH4362">
        <v>989</v>
      </c>
      <c r="AI4362">
        <v>1</v>
      </c>
      <c r="AN4362">
        <v>24.03</v>
      </c>
      <c r="AP4362" t="s">
        <v>59</v>
      </c>
      <c r="AS4362">
        <v>3</v>
      </c>
      <c r="AU4362">
        <v>14992</v>
      </c>
      <c r="AV4362">
        <v>271</v>
      </c>
      <c r="AW4362">
        <v>21</v>
      </c>
      <c r="AX4362">
        <v>15</v>
      </c>
      <c r="AY4362" t="s">
        <v>60</v>
      </c>
      <c r="AZ4362">
        <v>0</v>
      </c>
      <c r="BA4362">
        <f t="shared" si="365"/>
        <v>4670</v>
      </c>
      <c r="BB4362">
        <f t="shared" si="366"/>
        <v>11330</v>
      </c>
      <c r="BD4362" t="e">
        <f t="shared" si="367"/>
        <v>#N/A</v>
      </c>
      <c r="BE4362">
        <f t="shared" si="368"/>
        <v>0</v>
      </c>
    </row>
    <row r="4363" spans="1:57" x14ac:dyDescent="0.25">
      <c r="A4363" t="s">
        <v>7773</v>
      </c>
      <c r="B4363" t="s">
        <v>7746</v>
      </c>
      <c r="C4363" t="s">
        <v>7747</v>
      </c>
      <c r="D4363" t="s">
        <v>55</v>
      </c>
      <c r="E4363" t="s">
        <v>56</v>
      </c>
      <c r="F4363" s="1">
        <v>43166</v>
      </c>
      <c r="G4363" s="1">
        <v>43165</v>
      </c>
      <c r="H4363" s="1">
        <v>43166</v>
      </c>
      <c r="I4363">
        <v>0</v>
      </c>
      <c r="J4363">
        <v>282</v>
      </c>
      <c r="K4363">
        <v>282</v>
      </c>
      <c r="L4363">
        <v>19217</v>
      </c>
      <c r="M4363" t="b">
        <v>1</v>
      </c>
      <c r="O4363" t="s">
        <v>34</v>
      </c>
      <c r="P4363" s="1">
        <v>43166</v>
      </c>
      <c r="Q4363" t="b">
        <v>0</v>
      </c>
      <c r="R4363" t="b">
        <v>0</v>
      </c>
      <c r="S4363" t="b">
        <v>0</v>
      </c>
      <c r="T4363">
        <v>5</v>
      </c>
      <c r="U4363">
        <v>1</v>
      </c>
      <c r="V4363">
        <v>0</v>
      </c>
      <c r="W4363">
        <v>4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1261</v>
      </c>
      <c r="AF4363">
        <v>8</v>
      </c>
      <c r="AG4363">
        <v>3210</v>
      </c>
      <c r="AH4363">
        <v>1199</v>
      </c>
      <c r="AI4363">
        <v>0</v>
      </c>
      <c r="AN4363">
        <v>24.06</v>
      </c>
      <c r="AP4363" t="s">
        <v>59</v>
      </c>
      <c r="AS4363">
        <v>11</v>
      </c>
      <c r="AU4363">
        <v>5439</v>
      </c>
      <c r="AV4363">
        <v>222</v>
      </c>
      <c r="AW4363">
        <v>20</v>
      </c>
      <c r="AX4363">
        <v>15</v>
      </c>
      <c r="AY4363" t="s">
        <v>60</v>
      </c>
      <c r="AZ4363">
        <v>0</v>
      </c>
      <c r="BA4363">
        <f t="shared" si="365"/>
        <v>4398</v>
      </c>
      <c r="BB4363">
        <f t="shared" si="366"/>
        <v>11602</v>
      </c>
      <c r="BD4363" t="e">
        <f t="shared" si="367"/>
        <v>#N/A</v>
      </c>
      <c r="BE4363">
        <f t="shared" si="368"/>
        <v>1</v>
      </c>
    </row>
    <row r="4364" spans="1:57" x14ac:dyDescent="0.25">
      <c r="A4364" t="s">
        <v>7775</v>
      </c>
      <c r="B4364" t="s">
        <v>7746</v>
      </c>
      <c r="C4364" t="s">
        <v>7747</v>
      </c>
      <c r="D4364" t="s">
        <v>55</v>
      </c>
      <c r="E4364" t="s">
        <v>56</v>
      </c>
      <c r="F4364" s="1">
        <v>43145</v>
      </c>
      <c r="G4364" s="1">
        <v>43143</v>
      </c>
      <c r="H4364" s="1">
        <v>43145</v>
      </c>
      <c r="I4364">
        <v>0</v>
      </c>
      <c r="J4364">
        <v>1052</v>
      </c>
      <c r="K4364">
        <v>1052</v>
      </c>
      <c r="L4364">
        <v>18935</v>
      </c>
      <c r="M4364" t="b">
        <v>1</v>
      </c>
      <c r="O4364" t="s">
        <v>34</v>
      </c>
      <c r="P4364" s="1">
        <v>43145</v>
      </c>
      <c r="Q4364" t="b">
        <v>0</v>
      </c>
      <c r="R4364" t="b">
        <v>0</v>
      </c>
      <c r="S4364" t="b">
        <v>0</v>
      </c>
      <c r="T4364">
        <v>4</v>
      </c>
      <c r="U4364">
        <v>0</v>
      </c>
      <c r="V4364">
        <v>0</v>
      </c>
      <c r="W4364">
        <v>5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1</v>
      </c>
      <c r="AD4364">
        <v>0</v>
      </c>
      <c r="AE4364">
        <v>1008</v>
      </c>
      <c r="AF4364">
        <v>8</v>
      </c>
      <c r="AG4364">
        <v>2653</v>
      </c>
      <c r="AH4364">
        <v>1018</v>
      </c>
      <c r="AI4364">
        <v>0</v>
      </c>
      <c r="AN4364">
        <v>25.03</v>
      </c>
      <c r="AP4364" t="s">
        <v>59</v>
      </c>
      <c r="AS4364">
        <v>3</v>
      </c>
      <c r="AU4364">
        <v>5924</v>
      </c>
      <c r="AV4364">
        <v>100</v>
      </c>
      <c r="AW4364">
        <v>20</v>
      </c>
      <c r="AX4364">
        <v>14</v>
      </c>
      <c r="AY4364" t="s">
        <v>60</v>
      </c>
      <c r="AZ4364">
        <v>0</v>
      </c>
      <c r="BA4364">
        <f t="shared" si="365"/>
        <v>4116</v>
      </c>
      <c r="BB4364">
        <f t="shared" si="366"/>
        <v>11884</v>
      </c>
      <c r="BD4364" t="e">
        <f t="shared" si="367"/>
        <v>#N/A</v>
      </c>
      <c r="BE4364">
        <f t="shared" si="368"/>
        <v>1</v>
      </c>
    </row>
    <row r="4365" spans="1:57" x14ac:dyDescent="0.25">
      <c r="A4365" t="s">
        <v>7777</v>
      </c>
      <c r="B4365" t="s">
        <v>7746</v>
      </c>
      <c r="C4365" t="s">
        <v>7747</v>
      </c>
      <c r="D4365" t="s">
        <v>55</v>
      </c>
      <c r="E4365" t="s">
        <v>56</v>
      </c>
      <c r="F4365" s="1">
        <v>43126</v>
      </c>
      <c r="G4365" s="1">
        <v>43125</v>
      </c>
      <c r="H4365" s="1">
        <v>43126</v>
      </c>
      <c r="I4365">
        <v>0</v>
      </c>
      <c r="J4365">
        <v>813</v>
      </c>
      <c r="K4365">
        <v>813</v>
      </c>
      <c r="L4365">
        <v>18696</v>
      </c>
      <c r="M4365" t="b">
        <v>0</v>
      </c>
      <c r="O4365" t="s">
        <v>34</v>
      </c>
      <c r="P4365" s="1">
        <v>43128</v>
      </c>
      <c r="Q4365" t="b">
        <v>0</v>
      </c>
      <c r="R4365" t="b">
        <v>0</v>
      </c>
      <c r="S4365" t="b">
        <v>0</v>
      </c>
      <c r="T4365">
        <v>3</v>
      </c>
      <c r="U4365">
        <v>1</v>
      </c>
      <c r="V4365">
        <v>0</v>
      </c>
      <c r="W4365">
        <v>5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2</v>
      </c>
      <c r="AD4365">
        <v>0</v>
      </c>
      <c r="AE4365">
        <v>1021</v>
      </c>
      <c r="AF4365">
        <v>9</v>
      </c>
      <c r="AG4365">
        <v>2670</v>
      </c>
      <c r="AH4365">
        <v>1095</v>
      </c>
      <c r="AI4365">
        <v>0</v>
      </c>
      <c r="AN4365">
        <v>24.95</v>
      </c>
      <c r="AP4365" t="s">
        <v>59</v>
      </c>
      <c r="AS4365">
        <v>1</v>
      </c>
      <c r="AU4365">
        <v>4986</v>
      </c>
      <c r="AV4365">
        <v>232</v>
      </c>
      <c r="AW4365">
        <v>19</v>
      </c>
      <c r="AX4365">
        <v>15</v>
      </c>
      <c r="AY4365" t="s">
        <v>60</v>
      </c>
      <c r="AZ4365">
        <v>0</v>
      </c>
      <c r="BA4365">
        <f t="shared" si="365"/>
        <v>3877</v>
      </c>
      <c r="BB4365">
        <f t="shared" si="366"/>
        <v>12123</v>
      </c>
      <c r="BD4365" t="e">
        <f t="shared" si="367"/>
        <v>#N/A</v>
      </c>
      <c r="BE4365">
        <f t="shared" si="368"/>
        <v>0</v>
      </c>
    </row>
    <row r="4366" spans="1:57" x14ac:dyDescent="0.25">
      <c r="A4366" t="s">
        <v>7779</v>
      </c>
      <c r="B4366" t="s">
        <v>7746</v>
      </c>
      <c r="C4366" t="s">
        <v>7747</v>
      </c>
      <c r="D4366" t="s">
        <v>55</v>
      </c>
      <c r="E4366" t="s">
        <v>56</v>
      </c>
      <c r="F4366" s="1">
        <v>43108</v>
      </c>
      <c r="G4366" s="1">
        <v>43105</v>
      </c>
      <c r="H4366" s="1">
        <v>43108</v>
      </c>
      <c r="I4366">
        <v>0</v>
      </c>
      <c r="J4366">
        <v>539</v>
      </c>
      <c r="K4366">
        <v>539</v>
      </c>
      <c r="L4366">
        <v>18422</v>
      </c>
      <c r="M4366" t="b">
        <v>0</v>
      </c>
      <c r="O4366" t="s">
        <v>34</v>
      </c>
      <c r="P4366" s="1">
        <v>43108</v>
      </c>
      <c r="Q4366" t="b">
        <v>0</v>
      </c>
      <c r="R4366" t="b">
        <v>0</v>
      </c>
      <c r="S4366" t="b">
        <v>0</v>
      </c>
      <c r="T4366">
        <v>3</v>
      </c>
      <c r="U4366">
        <v>1</v>
      </c>
      <c r="V4366">
        <v>0</v>
      </c>
      <c r="W4366">
        <v>4</v>
      </c>
      <c r="X4366">
        <v>1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1225</v>
      </c>
      <c r="AF4366">
        <v>9</v>
      </c>
      <c r="AG4366">
        <v>2939</v>
      </c>
      <c r="AH4366">
        <v>1119</v>
      </c>
      <c r="AI4366">
        <v>0</v>
      </c>
      <c r="AN4366">
        <v>25.14</v>
      </c>
      <c r="AP4366" t="s">
        <v>59</v>
      </c>
      <c r="AS4366">
        <v>0</v>
      </c>
      <c r="AU4366">
        <v>4246</v>
      </c>
      <c r="AV4366">
        <v>214</v>
      </c>
      <c r="AW4366">
        <v>19</v>
      </c>
      <c r="AX4366">
        <v>15</v>
      </c>
      <c r="AY4366" t="s">
        <v>60</v>
      </c>
      <c r="AZ4366">
        <v>0</v>
      </c>
      <c r="BA4366">
        <f t="shared" si="365"/>
        <v>3603</v>
      </c>
      <c r="BB4366">
        <f t="shared" si="366"/>
        <v>12397</v>
      </c>
      <c r="BD4366" t="e">
        <f t="shared" si="367"/>
        <v>#N/A</v>
      </c>
      <c r="BE4366">
        <f t="shared" si="368"/>
        <v>0</v>
      </c>
    </row>
    <row r="4367" spans="1:57" x14ac:dyDescent="0.25">
      <c r="A4367" t="s">
        <v>7781</v>
      </c>
      <c r="B4367" t="s">
        <v>7746</v>
      </c>
      <c r="C4367" t="s">
        <v>7747</v>
      </c>
      <c r="D4367" t="s">
        <v>55</v>
      </c>
      <c r="E4367" t="s">
        <v>56</v>
      </c>
      <c r="F4367" s="1">
        <v>43088</v>
      </c>
      <c r="G4367" s="1">
        <v>43086</v>
      </c>
      <c r="H4367" s="1">
        <v>43087</v>
      </c>
      <c r="I4367">
        <v>0</v>
      </c>
      <c r="J4367">
        <v>267</v>
      </c>
      <c r="K4367">
        <v>267</v>
      </c>
      <c r="L4367">
        <v>18150</v>
      </c>
      <c r="M4367" t="b">
        <v>0</v>
      </c>
      <c r="O4367" t="s">
        <v>34</v>
      </c>
      <c r="P4367" s="1">
        <v>43088</v>
      </c>
      <c r="Q4367" t="b">
        <v>0</v>
      </c>
      <c r="R4367" t="b">
        <v>0</v>
      </c>
      <c r="S4367" t="b">
        <v>0</v>
      </c>
      <c r="T4367">
        <v>3</v>
      </c>
      <c r="U4367">
        <v>1</v>
      </c>
      <c r="V4367">
        <v>0</v>
      </c>
      <c r="W4367">
        <v>3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1126</v>
      </c>
      <c r="AF4367">
        <v>10</v>
      </c>
      <c r="AG4367">
        <v>2891</v>
      </c>
      <c r="AH4367">
        <v>1045</v>
      </c>
      <c r="AI4367">
        <v>0</v>
      </c>
      <c r="AN4367">
        <v>24.55</v>
      </c>
      <c r="AP4367" t="s">
        <v>59</v>
      </c>
      <c r="AS4367">
        <v>2</v>
      </c>
      <c r="AU4367">
        <v>3193</v>
      </c>
      <c r="AV4367">
        <v>219</v>
      </c>
      <c r="AW4367">
        <v>19</v>
      </c>
      <c r="AX4367">
        <v>15</v>
      </c>
      <c r="AY4367" t="s">
        <v>60</v>
      </c>
      <c r="AZ4367">
        <v>0</v>
      </c>
      <c r="BA4367">
        <f t="shared" si="365"/>
        <v>3331</v>
      </c>
      <c r="BB4367">
        <f t="shared" si="366"/>
        <v>12669</v>
      </c>
      <c r="BD4367" t="e">
        <f t="shared" si="367"/>
        <v>#N/A</v>
      </c>
      <c r="BE4367">
        <f t="shared" si="368"/>
        <v>0</v>
      </c>
    </row>
    <row r="4368" spans="1:57" x14ac:dyDescent="0.25">
      <c r="A4368" t="s">
        <v>7783</v>
      </c>
      <c r="B4368" t="s">
        <v>7746</v>
      </c>
      <c r="C4368" t="s">
        <v>7747</v>
      </c>
      <c r="D4368" t="s">
        <v>55</v>
      </c>
      <c r="E4368" t="s">
        <v>56</v>
      </c>
      <c r="F4368" s="1">
        <v>43067</v>
      </c>
      <c r="G4368" s="1">
        <v>43065</v>
      </c>
      <c r="H4368" s="1">
        <v>43066</v>
      </c>
      <c r="I4368">
        <v>0</v>
      </c>
      <c r="J4368">
        <v>987</v>
      </c>
      <c r="K4368">
        <v>987</v>
      </c>
      <c r="L4368">
        <v>17883</v>
      </c>
      <c r="M4368" t="b">
        <v>1</v>
      </c>
      <c r="O4368" t="s">
        <v>34</v>
      </c>
      <c r="P4368" s="1">
        <v>43067</v>
      </c>
      <c r="Q4368" t="b">
        <v>0</v>
      </c>
      <c r="R4368" t="b">
        <v>0</v>
      </c>
      <c r="S4368" t="b">
        <v>0</v>
      </c>
      <c r="T4368">
        <v>3</v>
      </c>
      <c r="U4368">
        <v>1</v>
      </c>
      <c r="V4368">
        <v>0</v>
      </c>
      <c r="W4368">
        <v>10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1</v>
      </c>
      <c r="AD4368">
        <v>2</v>
      </c>
      <c r="AE4368">
        <v>1152</v>
      </c>
      <c r="AF4368">
        <v>9</v>
      </c>
      <c r="AG4368">
        <v>2877</v>
      </c>
      <c r="AH4368">
        <v>1054</v>
      </c>
      <c r="AI4368">
        <v>0</v>
      </c>
      <c r="AN4368">
        <v>24.7</v>
      </c>
      <c r="AP4368" t="s">
        <v>59</v>
      </c>
      <c r="AS4368">
        <v>18</v>
      </c>
      <c r="AU4368">
        <v>28171</v>
      </c>
      <c r="AV4368">
        <v>923</v>
      </c>
      <c r="AW4368">
        <v>22</v>
      </c>
      <c r="AX4368">
        <v>17</v>
      </c>
      <c r="AY4368" t="s">
        <v>60</v>
      </c>
      <c r="AZ4368">
        <v>0</v>
      </c>
      <c r="BA4368">
        <f t="shared" si="365"/>
        <v>3064</v>
      </c>
      <c r="BB4368">
        <f t="shared" si="366"/>
        <v>12936</v>
      </c>
      <c r="BD4368" t="e">
        <f t="shared" si="367"/>
        <v>#N/A</v>
      </c>
      <c r="BE4368">
        <f t="shared" si="368"/>
        <v>1</v>
      </c>
    </row>
    <row r="4369" spans="1:57" x14ac:dyDescent="0.25">
      <c r="A4369" t="s">
        <v>7785</v>
      </c>
      <c r="B4369" t="s">
        <v>7746</v>
      </c>
      <c r="C4369" t="s">
        <v>7747</v>
      </c>
      <c r="D4369" t="s">
        <v>55</v>
      </c>
      <c r="E4369" t="s">
        <v>56</v>
      </c>
      <c r="F4369" s="1">
        <v>43049</v>
      </c>
      <c r="G4369" s="1">
        <v>43046</v>
      </c>
      <c r="H4369" s="1">
        <v>43048</v>
      </c>
      <c r="I4369">
        <v>0</v>
      </c>
      <c r="J4369">
        <v>755</v>
      </c>
      <c r="K4369">
        <v>755</v>
      </c>
      <c r="L4369">
        <v>17651</v>
      </c>
      <c r="M4369" t="b">
        <v>0</v>
      </c>
      <c r="O4369" t="s">
        <v>34</v>
      </c>
      <c r="P4369" s="1">
        <v>43049</v>
      </c>
      <c r="Q4369" t="b">
        <v>0</v>
      </c>
      <c r="R4369" t="b">
        <v>0</v>
      </c>
      <c r="S4369" t="b">
        <v>0</v>
      </c>
      <c r="T4369">
        <v>3</v>
      </c>
      <c r="U4369">
        <v>1</v>
      </c>
      <c r="V4369">
        <v>0</v>
      </c>
      <c r="W4369">
        <v>7</v>
      </c>
      <c r="X4369">
        <v>0</v>
      </c>
      <c r="Y4369">
        <v>1</v>
      </c>
      <c r="Z4369">
        <v>0</v>
      </c>
      <c r="AA4369">
        <v>0</v>
      </c>
      <c r="AB4369">
        <v>1</v>
      </c>
      <c r="AC4369">
        <v>1</v>
      </c>
      <c r="AD4369">
        <v>3</v>
      </c>
      <c r="AE4369">
        <v>1241</v>
      </c>
      <c r="AF4369">
        <v>10</v>
      </c>
      <c r="AG4369">
        <v>3241</v>
      </c>
      <c r="AH4369">
        <v>1167</v>
      </c>
      <c r="AI4369">
        <v>0</v>
      </c>
      <c r="AN4369">
        <v>24.83</v>
      </c>
      <c r="AP4369" t="s">
        <v>59</v>
      </c>
      <c r="AS4369">
        <v>2</v>
      </c>
      <c r="AU4369">
        <v>20168</v>
      </c>
      <c r="AV4369">
        <v>492</v>
      </c>
      <c r="AW4369">
        <v>22</v>
      </c>
      <c r="AX4369">
        <v>16</v>
      </c>
      <c r="AY4369" t="s">
        <v>60</v>
      </c>
      <c r="AZ4369">
        <v>0</v>
      </c>
      <c r="BA4369">
        <f t="shared" si="365"/>
        <v>2832</v>
      </c>
      <c r="BB4369">
        <f t="shared" si="366"/>
        <v>13168</v>
      </c>
      <c r="BD4369" t="e">
        <f t="shared" si="367"/>
        <v>#N/A</v>
      </c>
      <c r="BE4369">
        <f t="shared" si="368"/>
        <v>0</v>
      </c>
    </row>
    <row r="4370" spans="1:57" x14ac:dyDescent="0.25">
      <c r="A4370" t="s">
        <v>7787</v>
      </c>
      <c r="B4370" t="s">
        <v>7746</v>
      </c>
      <c r="C4370" t="s">
        <v>7747</v>
      </c>
      <c r="D4370" t="s">
        <v>55</v>
      </c>
      <c r="E4370" t="s">
        <v>56</v>
      </c>
      <c r="F4370" s="1">
        <v>43032</v>
      </c>
      <c r="G4370" s="1">
        <v>43029</v>
      </c>
      <c r="H4370" s="1">
        <v>43032</v>
      </c>
      <c r="I4370">
        <v>0</v>
      </c>
      <c r="J4370">
        <v>511</v>
      </c>
      <c r="K4370">
        <v>511</v>
      </c>
      <c r="L4370">
        <v>17407</v>
      </c>
      <c r="M4370" t="b">
        <v>0</v>
      </c>
      <c r="O4370" t="s">
        <v>34</v>
      </c>
      <c r="P4370" s="1">
        <v>43032</v>
      </c>
      <c r="Q4370" t="b">
        <v>0</v>
      </c>
      <c r="R4370" t="b">
        <v>0</v>
      </c>
      <c r="S4370" t="b">
        <v>0</v>
      </c>
      <c r="T4370">
        <v>5</v>
      </c>
      <c r="U4370">
        <v>1</v>
      </c>
      <c r="V4370">
        <v>0</v>
      </c>
      <c r="W4370">
        <v>5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3</v>
      </c>
      <c r="AE4370">
        <v>1364</v>
      </c>
      <c r="AF4370">
        <v>11</v>
      </c>
      <c r="AG4370">
        <v>3434</v>
      </c>
      <c r="AH4370">
        <v>1235</v>
      </c>
      <c r="AI4370">
        <v>0</v>
      </c>
      <c r="AN4370">
        <v>25.07</v>
      </c>
      <c r="AP4370" t="s">
        <v>59</v>
      </c>
      <c r="AS4370">
        <v>0</v>
      </c>
      <c r="AU4370">
        <v>10663</v>
      </c>
      <c r="AV4370">
        <v>180</v>
      </c>
      <c r="AW4370">
        <v>21</v>
      </c>
      <c r="AX4370">
        <v>15</v>
      </c>
      <c r="AY4370" t="s">
        <v>60</v>
      </c>
      <c r="AZ4370">
        <v>0</v>
      </c>
      <c r="BA4370">
        <f t="shared" si="365"/>
        <v>2588</v>
      </c>
      <c r="BB4370">
        <f t="shared" si="366"/>
        <v>13412</v>
      </c>
      <c r="BD4370" t="e">
        <f t="shared" si="367"/>
        <v>#N/A</v>
      </c>
      <c r="BE4370">
        <f t="shared" si="368"/>
        <v>0</v>
      </c>
    </row>
    <row r="4371" spans="1:57" x14ac:dyDescent="0.25">
      <c r="A4371" t="s">
        <v>7789</v>
      </c>
      <c r="B4371" t="s">
        <v>7746</v>
      </c>
      <c r="C4371" t="s">
        <v>7747</v>
      </c>
      <c r="D4371" t="s">
        <v>55</v>
      </c>
      <c r="E4371" t="s">
        <v>56</v>
      </c>
      <c r="F4371" s="1">
        <v>43013</v>
      </c>
      <c r="G4371" s="1">
        <v>43010</v>
      </c>
      <c r="H4371" s="1">
        <v>43012</v>
      </c>
      <c r="I4371">
        <v>0</v>
      </c>
      <c r="J4371">
        <v>240</v>
      </c>
      <c r="K4371">
        <v>240</v>
      </c>
      <c r="L4371">
        <v>17136</v>
      </c>
      <c r="M4371" t="b">
        <v>0</v>
      </c>
      <c r="O4371" t="s">
        <v>34</v>
      </c>
      <c r="P4371" s="1">
        <v>43013</v>
      </c>
      <c r="Q4371" t="b">
        <v>0</v>
      </c>
      <c r="R4371" t="b">
        <v>0</v>
      </c>
      <c r="S4371" t="b">
        <v>0</v>
      </c>
      <c r="T4371">
        <v>4</v>
      </c>
      <c r="U4371">
        <v>2</v>
      </c>
      <c r="V4371">
        <v>0</v>
      </c>
      <c r="W4371">
        <v>5</v>
      </c>
      <c r="X4371">
        <v>1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3</v>
      </c>
      <c r="AE4371">
        <v>1277</v>
      </c>
      <c r="AF4371">
        <v>12</v>
      </c>
      <c r="AG4371">
        <v>3229</v>
      </c>
      <c r="AH4371">
        <v>1202</v>
      </c>
      <c r="AI4371">
        <v>0</v>
      </c>
      <c r="AN4371">
        <v>25.73</v>
      </c>
      <c r="AP4371" t="s">
        <v>59</v>
      </c>
      <c r="AS4371">
        <v>5</v>
      </c>
      <c r="AU4371">
        <v>4025</v>
      </c>
      <c r="AV4371">
        <v>120</v>
      </c>
      <c r="AW4371">
        <v>19</v>
      </c>
      <c r="AX4371">
        <v>14</v>
      </c>
      <c r="AY4371" t="s">
        <v>60</v>
      </c>
      <c r="AZ4371">
        <v>0</v>
      </c>
      <c r="BA4371">
        <f t="shared" si="365"/>
        <v>2317</v>
      </c>
      <c r="BB4371">
        <f t="shared" si="366"/>
        <v>13683</v>
      </c>
      <c r="BD4371" t="e">
        <f t="shared" si="367"/>
        <v>#N/A</v>
      </c>
      <c r="BE4371">
        <f t="shared" si="368"/>
        <v>0</v>
      </c>
    </row>
    <row r="4372" spans="1:57" x14ac:dyDescent="0.25">
      <c r="A4372" t="s">
        <v>7791</v>
      </c>
      <c r="B4372" t="s">
        <v>7746</v>
      </c>
      <c r="C4372" t="s">
        <v>7747</v>
      </c>
      <c r="D4372" t="s">
        <v>55</v>
      </c>
      <c r="E4372" t="s">
        <v>56</v>
      </c>
      <c r="F4372" s="1">
        <v>42994</v>
      </c>
      <c r="G4372" s="1">
        <v>42993</v>
      </c>
      <c r="H4372" s="1">
        <v>42994</v>
      </c>
      <c r="I4372">
        <v>0</v>
      </c>
      <c r="J4372">
        <v>1031</v>
      </c>
      <c r="K4372">
        <v>1031</v>
      </c>
      <c r="L4372">
        <v>16896</v>
      </c>
      <c r="M4372" t="b">
        <v>1</v>
      </c>
      <c r="O4372" t="s">
        <v>34</v>
      </c>
      <c r="P4372" s="1">
        <v>42994</v>
      </c>
      <c r="Q4372" t="b">
        <v>0</v>
      </c>
      <c r="R4372" t="b">
        <v>0</v>
      </c>
      <c r="S4372" t="b">
        <v>0</v>
      </c>
      <c r="T4372">
        <v>7</v>
      </c>
      <c r="U4372">
        <v>1</v>
      </c>
      <c r="V4372">
        <v>0</v>
      </c>
      <c r="W4372">
        <v>13</v>
      </c>
      <c r="X4372">
        <v>1</v>
      </c>
      <c r="Y4372">
        <v>2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1208</v>
      </c>
      <c r="AF4372">
        <v>11</v>
      </c>
      <c r="AG4372">
        <v>3246</v>
      </c>
      <c r="AH4372">
        <v>1145</v>
      </c>
      <c r="AI4372">
        <v>1</v>
      </c>
      <c r="AN4372">
        <v>24.29</v>
      </c>
      <c r="AP4372" t="s">
        <v>59</v>
      </c>
      <c r="AS4372">
        <v>7</v>
      </c>
      <c r="AU4372">
        <v>19628</v>
      </c>
      <c r="AV4372">
        <v>389</v>
      </c>
      <c r="AW4372">
        <v>21</v>
      </c>
      <c r="AX4372">
        <v>16</v>
      </c>
      <c r="AY4372" t="s">
        <v>60</v>
      </c>
      <c r="AZ4372">
        <v>0</v>
      </c>
      <c r="BA4372">
        <f t="shared" si="365"/>
        <v>2077</v>
      </c>
      <c r="BB4372">
        <f t="shared" si="366"/>
        <v>13923</v>
      </c>
      <c r="BD4372" t="e">
        <f t="shared" si="367"/>
        <v>#N/A</v>
      </c>
      <c r="BE4372">
        <f t="shared" si="368"/>
        <v>1</v>
      </c>
    </row>
    <row r="4373" spans="1:57" x14ac:dyDescent="0.25">
      <c r="A4373" t="s">
        <v>7793</v>
      </c>
      <c r="B4373" t="s">
        <v>7746</v>
      </c>
      <c r="C4373" t="s">
        <v>7747</v>
      </c>
      <c r="D4373" t="s">
        <v>55</v>
      </c>
      <c r="E4373" t="s">
        <v>56</v>
      </c>
      <c r="F4373" s="1">
        <v>42975</v>
      </c>
      <c r="G4373" s="1">
        <v>42972</v>
      </c>
      <c r="H4373" s="1">
        <v>42973</v>
      </c>
      <c r="J4373">
        <v>718</v>
      </c>
      <c r="K4373">
        <v>718</v>
      </c>
      <c r="L4373">
        <v>16583</v>
      </c>
      <c r="M4373" t="b">
        <v>0</v>
      </c>
      <c r="O4373" t="s">
        <v>1592</v>
      </c>
      <c r="P4373" s="1">
        <v>42975</v>
      </c>
      <c r="Q4373" t="b">
        <v>1</v>
      </c>
      <c r="R4373" t="b">
        <v>0</v>
      </c>
      <c r="S4373" t="b">
        <v>1</v>
      </c>
      <c r="AP4373" t="s">
        <v>4659</v>
      </c>
      <c r="AS4373">
        <v>11</v>
      </c>
      <c r="AT4373">
        <v>1.244</v>
      </c>
      <c r="AY4373" t="s">
        <v>1479</v>
      </c>
      <c r="AZ4373">
        <v>0</v>
      </c>
      <c r="BA4373">
        <f t="shared" si="365"/>
        <v>1764</v>
      </c>
      <c r="BB4373">
        <f t="shared" si="366"/>
        <v>14236</v>
      </c>
      <c r="BD4373" t="e">
        <f t="shared" si="367"/>
        <v>#N/A</v>
      </c>
      <c r="BE4373">
        <f t="shared" si="368"/>
        <v>0</v>
      </c>
    </row>
    <row r="4374" spans="1:57" x14ac:dyDescent="0.25">
      <c r="A4374" t="s">
        <v>7795</v>
      </c>
      <c r="B4374" t="s">
        <v>7746</v>
      </c>
      <c r="C4374" t="s">
        <v>7747</v>
      </c>
      <c r="D4374" t="s">
        <v>55</v>
      </c>
      <c r="E4374" t="s">
        <v>56</v>
      </c>
      <c r="F4374" s="1">
        <v>42955</v>
      </c>
      <c r="G4374" s="1">
        <v>42952</v>
      </c>
      <c r="H4374" s="1">
        <v>42954</v>
      </c>
      <c r="J4374">
        <v>479</v>
      </c>
      <c r="K4374">
        <v>479</v>
      </c>
      <c r="L4374">
        <v>16344</v>
      </c>
      <c r="M4374" t="b">
        <v>0</v>
      </c>
      <c r="O4374" t="s">
        <v>34</v>
      </c>
      <c r="P4374" s="1">
        <v>42955</v>
      </c>
      <c r="Q4374" t="b">
        <v>0</v>
      </c>
      <c r="R4374" t="b">
        <v>0</v>
      </c>
      <c r="S4374" t="b">
        <v>0</v>
      </c>
      <c r="T4374">
        <v>7</v>
      </c>
      <c r="U4374">
        <v>1</v>
      </c>
      <c r="V4374">
        <v>0</v>
      </c>
      <c r="W4374">
        <v>9</v>
      </c>
      <c r="X4374">
        <v>0</v>
      </c>
      <c r="Y4374">
        <v>1</v>
      </c>
      <c r="Z4374">
        <v>0</v>
      </c>
      <c r="AA4374">
        <v>0</v>
      </c>
      <c r="AB4374">
        <v>1</v>
      </c>
      <c r="AC4374">
        <v>1</v>
      </c>
      <c r="AD4374">
        <v>0</v>
      </c>
      <c r="AE4374">
        <v>1115</v>
      </c>
      <c r="AF4374">
        <v>10</v>
      </c>
      <c r="AG4374">
        <v>2912</v>
      </c>
      <c r="AH4374">
        <v>986</v>
      </c>
      <c r="AI4374">
        <v>0</v>
      </c>
      <c r="AN4374">
        <v>23.94</v>
      </c>
      <c r="AP4374" t="s">
        <v>59</v>
      </c>
      <c r="AS4374">
        <v>3</v>
      </c>
      <c r="AU4374">
        <v>16240</v>
      </c>
      <c r="AV4374">
        <v>238</v>
      </c>
      <c r="AW4374">
        <v>21</v>
      </c>
      <c r="AX4374">
        <v>15</v>
      </c>
      <c r="AY4374" t="s">
        <v>60</v>
      </c>
      <c r="AZ4374">
        <v>0</v>
      </c>
      <c r="BA4374">
        <f t="shared" si="365"/>
        <v>1525</v>
      </c>
      <c r="BB4374">
        <f t="shared" si="366"/>
        <v>14475</v>
      </c>
      <c r="BD4374" t="e">
        <f t="shared" si="367"/>
        <v>#N/A</v>
      </c>
      <c r="BE4374">
        <f t="shared" si="368"/>
        <v>0</v>
      </c>
    </row>
    <row r="4375" spans="1:57" x14ac:dyDescent="0.25">
      <c r="A4375" t="s">
        <v>7797</v>
      </c>
      <c r="B4375" t="s">
        <v>7746</v>
      </c>
      <c r="C4375" t="s">
        <v>7747</v>
      </c>
      <c r="D4375" t="s">
        <v>55</v>
      </c>
      <c r="E4375" t="s">
        <v>56</v>
      </c>
      <c r="F4375" s="1">
        <v>42936</v>
      </c>
      <c r="G4375" s="1">
        <v>42933</v>
      </c>
      <c r="H4375" s="1">
        <v>42935</v>
      </c>
      <c r="J4375">
        <v>232</v>
      </c>
      <c r="K4375">
        <v>232</v>
      </c>
      <c r="L4375">
        <v>16097</v>
      </c>
      <c r="M4375" t="b">
        <v>0</v>
      </c>
      <c r="O4375" t="s">
        <v>34</v>
      </c>
      <c r="P4375" s="1">
        <v>42936</v>
      </c>
      <c r="Q4375" t="b">
        <v>0</v>
      </c>
      <c r="R4375" t="b">
        <v>0</v>
      </c>
      <c r="S4375" t="b">
        <v>0</v>
      </c>
      <c r="T4375">
        <v>13</v>
      </c>
      <c r="U4375">
        <v>3</v>
      </c>
      <c r="V4375">
        <v>0</v>
      </c>
      <c r="W4375">
        <v>11</v>
      </c>
      <c r="X4375">
        <v>1</v>
      </c>
      <c r="Y4375">
        <v>1</v>
      </c>
      <c r="Z4375">
        <v>0</v>
      </c>
      <c r="AA4375">
        <v>0</v>
      </c>
      <c r="AB4375">
        <v>1</v>
      </c>
      <c r="AC4375">
        <v>2</v>
      </c>
      <c r="AD4375">
        <v>1</v>
      </c>
      <c r="AE4375">
        <v>1187</v>
      </c>
      <c r="AF4375">
        <v>14</v>
      </c>
      <c r="AG4375">
        <v>3797</v>
      </c>
      <c r="AH4375">
        <v>1191</v>
      </c>
      <c r="AI4375">
        <v>2</v>
      </c>
      <c r="AN4375">
        <v>24.29</v>
      </c>
      <c r="AP4375" t="s">
        <v>59</v>
      </c>
      <c r="AS4375">
        <v>67</v>
      </c>
      <c r="AU4375">
        <v>22815</v>
      </c>
      <c r="AV4375">
        <v>1626</v>
      </c>
      <c r="AW4375">
        <v>22</v>
      </c>
      <c r="AX4375">
        <v>18</v>
      </c>
      <c r="AY4375" t="s">
        <v>60</v>
      </c>
      <c r="AZ4375">
        <v>0</v>
      </c>
      <c r="BA4375">
        <f t="shared" si="365"/>
        <v>1278</v>
      </c>
      <c r="BB4375">
        <f t="shared" si="366"/>
        <v>14722</v>
      </c>
      <c r="BD4375" t="e">
        <f t="shared" si="367"/>
        <v>#N/A</v>
      </c>
      <c r="BE4375">
        <f t="shared" si="368"/>
        <v>0</v>
      </c>
    </row>
    <row r="4376" spans="1:57" x14ac:dyDescent="0.25">
      <c r="A4376" t="s">
        <v>7799</v>
      </c>
      <c r="B4376" t="s">
        <v>7746</v>
      </c>
      <c r="C4376" t="s">
        <v>7747</v>
      </c>
      <c r="D4376" t="s">
        <v>55</v>
      </c>
      <c r="E4376" t="s">
        <v>56</v>
      </c>
      <c r="F4376" s="1">
        <v>42916</v>
      </c>
      <c r="G4376" s="1">
        <v>42915</v>
      </c>
      <c r="H4376" s="1">
        <v>42916</v>
      </c>
      <c r="J4376">
        <v>1046</v>
      </c>
      <c r="K4376">
        <v>1046</v>
      </c>
      <c r="L4376">
        <v>15865</v>
      </c>
      <c r="M4376" t="b">
        <v>1</v>
      </c>
      <c r="O4376" t="s">
        <v>34</v>
      </c>
      <c r="P4376" s="1">
        <v>42916</v>
      </c>
      <c r="Q4376" t="b">
        <v>0</v>
      </c>
      <c r="R4376" t="b">
        <v>0</v>
      </c>
      <c r="S4376" t="b">
        <v>0</v>
      </c>
      <c r="T4376">
        <v>22</v>
      </c>
      <c r="U4376">
        <v>2</v>
      </c>
      <c r="V4376">
        <v>0</v>
      </c>
      <c r="W4376">
        <v>40</v>
      </c>
      <c r="X4376">
        <v>0</v>
      </c>
      <c r="Y4376">
        <v>3</v>
      </c>
      <c r="Z4376">
        <v>0</v>
      </c>
      <c r="AA4376">
        <v>0</v>
      </c>
      <c r="AB4376">
        <v>6</v>
      </c>
      <c r="AC4376">
        <v>0</v>
      </c>
      <c r="AD4376">
        <v>1</v>
      </c>
      <c r="AE4376">
        <v>1204</v>
      </c>
      <c r="AF4376">
        <v>13</v>
      </c>
      <c r="AG4376">
        <v>3148</v>
      </c>
      <c r="AH4376">
        <v>1144</v>
      </c>
      <c r="AI4376">
        <v>1</v>
      </c>
      <c r="AN4376">
        <v>17.47</v>
      </c>
      <c r="AP4376" t="s">
        <v>59</v>
      </c>
      <c r="AS4376">
        <v>23</v>
      </c>
      <c r="AU4376">
        <v>31212</v>
      </c>
      <c r="AV4376">
        <v>637</v>
      </c>
      <c r="AW4376">
        <v>22</v>
      </c>
      <c r="AX4376">
        <v>16</v>
      </c>
      <c r="AY4376" t="s">
        <v>60</v>
      </c>
      <c r="AZ4376">
        <v>0</v>
      </c>
      <c r="BA4376">
        <f t="shared" si="365"/>
        <v>1046</v>
      </c>
      <c r="BB4376">
        <f t="shared" si="366"/>
        <v>14954</v>
      </c>
      <c r="BD4376" t="e">
        <f t="shared" si="367"/>
        <v>#N/A</v>
      </c>
      <c r="BE4376">
        <f t="shared" si="368"/>
        <v>1</v>
      </c>
    </row>
    <row r="4377" spans="1:57" x14ac:dyDescent="0.25">
      <c r="A4377" t="s">
        <v>7801</v>
      </c>
      <c r="B4377" t="s">
        <v>7746</v>
      </c>
      <c r="C4377" t="s">
        <v>7747</v>
      </c>
      <c r="D4377" t="s">
        <v>55</v>
      </c>
      <c r="E4377" t="s">
        <v>56</v>
      </c>
      <c r="F4377" s="1">
        <v>42893</v>
      </c>
      <c r="G4377" s="1">
        <v>42891</v>
      </c>
      <c r="H4377" s="1">
        <v>42893</v>
      </c>
      <c r="J4377">
        <v>772</v>
      </c>
      <c r="K4377">
        <v>772</v>
      </c>
      <c r="L4377">
        <v>15591</v>
      </c>
      <c r="M4377" t="b">
        <v>0</v>
      </c>
      <c r="O4377" t="s">
        <v>190</v>
      </c>
      <c r="P4377" s="1">
        <v>42893</v>
      </c>
      <c r="Q4377" t="b">
        <v>1</v>
      </c>
      <c r="R4377" t="b">
        <v>0</v>
      </c>
      <c r="S4377" t="b">
        <v>1</v>
      </c>
      <c r="T4377">
        <v>20</v>
      </c>
      <c r="U4377">
        <v>2</v>
      </c>
      <c r="V4377">
        <v>0</v>
      </c>
      <c r="W4377">
        <v>32</v>
      </c>
      <c r="X4377">
        <v>1</v>
      </c>
      <c r="Y4377">
        <v>2</v>
      </c>
      <c r="Z4377">
        <v>0</v>
      </c>
      <c r="AA4377">
        <v>0</v>
      </c>
      <c r="AB4377">
        <v>5</v>
      </c>
      <c r="AC4377">
        <v>1</v>
      </c>
      <c r="AD4377">
        <v>1</v>
      </c>
      <c r="AE4377">
        <v>1284</v>
      </c>
      <c r="AF4377">
        <v>14</v>
      </c>
      <c r="AG4377">
        <v>3244</v>
      </c>
      <c r="AH4377">
        <v>1161</v>
      </c>
      <c r="AI4377">
        <v>0</v>
      </c>
      <c r="AN4377">
        <v>17.48</v>
      </c>
      <c r="AP4377" t="s">
        <v>59</v>
      </c>
      <c r="AS4377">
        <v>23</v>
      </c>
      <c r="AU4377">
        <v>33743</v>
      </c>
      <c r="AV4377">
        <v>622</v>
      </c>
      <c r="AW4377">
        <v>22</v>
      </c>
      <c r="AX4377">
        <v>16</v>
      </c>
      <c r="AY4377" t="s">
        <v>60</v>
      </c>
      <c r="AZ4377">
        <v>0</v>
      </c>
      <c r="BA4377">
        <f t="shared" si="365"/>
        <v>772</v>
      </c>
      <c r="BB4377">
        <f t="shared" si="366"/>
        <v>15228</v>
      </c>
      <c r="BD4377" t="e">
        <f t="shared" si="367"/>
        <v>#N/A</v>
      </c>
      <c r="BE4377">
        <f t="shared" si="368"/>
        <v>0</v>
      </c>
    </row>
    <row r="4378" spans="1:57" x14ac:dyDescent="0.25">
      <c r="A4378" t="s">
        <v>7803</v>
      </c>
      <c r="B4378" t="s">
        <v>7746</v>
      </c>
      <c r="C4378" t="s">
        <v>7747</v>
      </c>
      <c r="D4378" t="s">
        <v>55</v>
      </c>
      <c r="E4378" t="s">
        <v>56</v>
      </c>
      <c r="F4378" s="1">
        <v>42872</v>
      </c>
      <c r="G4378" s="1">
        <v>42869</v>
      </c>
      <c r="H4378" s="1">
        <v>42871</v>
      </c>
      <c r="J4378">
        <v>512</v>
      </c>
      <c r="K4378">
        <v>512</v>
      </c>
      <c r="L4378">
        <v>15331</v>
      </c>
      <c r="M4378" t="b">
        <v>0</v>
      </c>
      <c r="O4378" t="s">
        <v>34</v>
      </c>
      <c r="P4378" s="1">
        <v>42872</v>
      </c>
      <c r="Q4378" t="b">
        <v>0</v>
      </c>
      <c r="R4378" t="b">
        <v>0</v>
      </c>
      <c r="S4378" t="b">
        <v>0</v>
      </c>
      <c r="T4378">
        <v>24</v>
      </c>
      <c r="U4378">
        <v>3</v>
      </c>
      <c r="V4378">
        <v>0</v>
      </c>
      <c r="W4378">
        <v>32</v>
      </c>
      <c r="X4378">
        <v>0</v>
      </c>
      <c r="Y4378">
        <v>2</v>
      </c>
      <c r="Z4378">
        <v>0</v>
      </c>
      <c r="AA4378">
        <v>0</v>
      </c>
      <c r="AB4378">
        <v>5</v>
      </c>
      <c r="AC4378">
        <v>0</v>
      </c>
      <c r="AD4378">
        <v>1</v>
      </c>
      <c r="AE4378">
        <v>1161</v>
      </c>
      <c r="AF4378">
        <v>11</v>
      </c>
      <c r="AG4378">
        <v>3371</v>
      </c>
      <c r="AH4378">
        <v>1112</v>
      </c>
      <c r="AI4378">
        <v>1</v>
      </c>
      <c r="AN4378">
        <v>17.690000000000001</v>
      </c>
      <c r="AP4378" t="s">
        <v>59</v>
      </c>
      <c r="AS4378">
        <v>15</v>
      </c>
      <c r="AU4378">
        <v>23962</v>
      </c>
      <c r="AV4378">
        <v>770</v>
      </c>
      <c r="AW4378">
        <v>22</v>
      </c>
      <c r="AX4378">
        <v>17</v>
      </c>
      <c r="AY4378" t="s">
        <v>60</v>
      </c>
      <c r="AZ4378">
        <v>0</v>
      </c>
      <c r="BA4378">
        <f t="shared" si="365"/>
        <v>512</v>
      </c>
      <c r="BB4378">
        <f t="shared" si="366"/>
        <v>15488</v>
      </c>
      <c r="BD4378" t="e">
        <f t="shared" si="367"/>
        <v>#N/A</v>
      </c>
      <c r="BE4378">
        <f t="shared" si="368"/>
        <v>0</v>
      </c>
    </row>
    <row r="4379" spans="1:57" x14ac:dyDescent="0.25">
      <c r="A4379" t="s">
        <v>7805</v>
      </c>
      <c r="B4379" t="s">
        <v>7746</v>
      </c>
      <c r="C4379" t="s">
        <v>7747</v>
      </c>
      <c r="D4379" t="s">
        <v>55</v>
      </c>
      <c r="E4379" t="s">
        <v>56</v>
      </c>
      <c r="F4379" s="1">
        <v>42851</v>
      </c>
      <c r="G4379" s="1">
        <v>42849</v>
      </c>
      <c r="H4379" s="1">
        <v>42851</v>
      </c>
      <c r="J4379">
        <v>256</v>
      </c>
      <c r="K4379">
        <v>256</v>
      </c>
      <c r="L4379">
        <v>15075</v>
      </c>
      <c r="M4379" t="b">
        <v>0</v>
      </c>
      <c r="O4379" t="s">
        <v>34</v>
      </c>
      <c r="P4379" s="1">
        <v>42851</v>
      </c>
      <c r="Q4379" t="b">
        <v>0</v>
      </c>
      <c r="R4379" t="b">
        <v>0</v>
      </c>
      <c r="S4379" t="b">
        <v>0</v>
      </c>
      <c r="T4379">
        <v>22</v>
      </c>
      <c r="U4379">
        <v>2</v>
      </c>
      <c r="V4379">
        <v>0</v>
      </c>
      <c r="W4379">
        <v>27</v>
      </c>
      <c r="X4379">
        <v>0</v>
      </c>
      <c r="Y4379">
        <v>1</v>
      </c>
      <c r="Z4379">
        <v>0</v>
      </c>
      <c r="AA4379">
        <v>0</v>
      </c>
      <c r="AB4379">
        <v>3</v>
      </c>
      <c r="AC4379">
        <v>0</v>
      </c>
      <c r="AD4379">
        <v>2</v>
      </c>
      <c r="AE4379">
        <v>1245</v>
      </c>
      <c r="AF4379">
        <v>12</v>
      </c>
      <c r="AG4379">
        <v>3865</v>
      </c>
      <c r="AH4379">
        <v>1223</v>
      </c>
      <c r="AI4379">
        <v>0</v>
      </c>
      <c r="AN4379">
        <v>17.89</v>
      </c>
      <c r="AP4379" t="s">
        <v>59</v>
      </c>
      <c r="AS4379">
        <v>15</v>
      </c>
      <c r="AU4379">
        <v>36174</v>
      </c>
      <c r="AV4379">
        <v>1268</v>
      </c>
      <c r="AW4379">
        <v>22</v>
      </c>
      <c r="AX4379">
        <v>17</v>
      </c>
      <c r="AY4379" t="s">
        <v>60</v>
      </c>
      <c r="AZ4379">
        <v>0</v>
      </c>
      <c r="BA4379">
        <f>L4379-$L$4380</f>
        <v>256</v>
      </c>
      <c r="BB4379">
        <f t="shared" si="366"/>
        <v>15744</v>
      </c>
      <c r="BD4379" t="e">
        <f t="shared" si="367"/>
        <v>#N/A</v>
      </c>
      <c r="BE4379">
        <f t="shared" si="368"/>
        <v>0</v>
      </c>
    </row>
    <row r="4380" spans="1:57" x14ac:dyDescent="0.25">
      <c r="A4380" t="s">
        <v>7807</v>
      </c>
      <c r="B4380" t="s">
        <v>7746</v>
      </c>
      <c r="C4380" t="s">
        <v>7747</v>
      </c>
      <c r="D4380" t="s">
        <v>55</v>
      </c>
      <c r="E4380" t="s">
        <v>56</v>
      </c>
      <c r="F4380" s="1">
        <v>42826</v>
      </c>
      <c r="G4380" s="1">
        <v>42824</v>
      </c>
      <c r="H4380" s="1">
        <v>42826</v>
      </c>
      <c r="J4380">
        <v>976</v>
      </c>
      <c r="K4380">
        <v>976</v>
      </c>
      <c r="L4380">
        <v>14819</v>
      </c>
      <c r="M4380" t="b">
        <v>1</v>
      </c>
      <c r="O4380" t="s">
        <v>34</v>
      </c>
      <c r="P4380" s="1">
        <v>42826</v>
      </c>
      <c r="Q4380" t="b">
        <v>0</v>
      </c>
      <c r="R4380" t="b">
        <v>0</v>
      </c>
      <c r="S4380" t="b">
        <v>0</v>
      </c>
      <c r="T4380">
        <v>5</v>
      </c>
      <c r="U4380">
        <v>1</v>
      </c>
      <c r="V4380">
        <v>0</v>
      </c>
      <c r="W4380">
        <v>9</v>
      </c>
      <c r="X4380">
        <v>0</v>
      </c>
      <c r="Y4380">
        <v>1</v>
      </c>
      <c r="Z4380">
        <v>0</v>
      </c>
      <c r="AA4380">
        <v>0</v>
      </c>
      <c r="AB4380">
        <v>2</v>
      </c>
      <c r="AC4380">
        <v>0</v>
      </c>
      <c r="AD4380">
        <v>4</v>
      </c>
      <c r="AE4380">
        <v>1018</v>
      </c>
      <c r="AF4380">
        <v>9</v>
      </c>
      <c r="AG4380">
        <v>3038</v>
      </c>
      <c r="AH4380">
        <v>1007</v>
      </c>
      <c r="AI4380">
        <v>1</v>
      </c>
      <c r="AN4380">
        <v>23</v>
      </c>
      <c r="AP4380" t="s">
        <v>59</v>
      </c>
      <c r="AS4380">
        <v>10</v>
      </c>
      <c r="AU4380">
        <v>14440</v>
      </c>
      <c r="AV4380">
        <v>1449</v>
      </c>
      <c r="AW4380">
        <v>21</v>
      </c>
      <c r="AX4380">
        <v>18</v>
      </c>
      <c r="AY4380" t="s">
        <v>60</v>
      </c>
      <c r="AZ4380">
        <v>1</v>
      </c>
      <c r="BA4380">
        <v>14819</v>
      </c>
      <c r="BB4380">
        <f>$BA$4380-BA4380</f>
        <v>0</v>
      </c>
      <c r="BD4380" t="e">
        <f t="shared" si="367"/>
        <v>#N/A</v>
      </c>
      <c r="BE4380">
        <f t="shared" si="368"/>
        <v>1</v>
      </c>
    </row>
    <row r="4381" spans="1:57" x14ac:dyDescent="0.25">
      <c r="A4381" t="s">
        <v>7809</v>
      </c>
      <c r="B4381" t="s">
        <v>7746</v>
      </c>
      <c r="C4381" t="s">
        <v>7747</v>
      </c>
      <c r="D4381" t="s">
        <v>55</v>
      </c>
      <c r="E4381" t="s">
        <v>56</v>
      </c>
      <c r="F4381" s="1">
        <v>42805</v>
      </c>
      <c r="G4381" s="1">
        <v>42803</v>
      </c>
      <c r="H4381" s="1">
        <v>42805</v>
      </c>
      <c r="J4381">
        <v>739</v>
      </c>
      <c r="K4381">
        <v>739</v>
      </c>
      <c r="L4381">
        <v>14582</v>
      </c>
      <c r="M4381" t="b">
        <v>0</v>
      </c>
      <c r="O4381" t="s">
        <v>34</v>
      </c>
      <c r="P4381" s="1">
        <v>42805</v>
      </c>
      <c r="Q4381" t="b">
        <v>0</v>
      </c>
      <c r="R4381" t="b">
        <v>0</v>
      </c>
      <c r="S4381" t="b">
        <v>0</v>
      </c>
      <c r="T4381">
        <v>5</v>
      </c>
      <c r="U4381">
        <v>1</v>
      </c>
      <c r="V4381">
        <v>0</v>
      </c>
      <c r="W4381">
        <v>8</v>
      </c>
      <c r="X4381">
        <v>1</v>
      </c>
      <c r="Y4381">
        <v>0</v>
      </c>
      <c r="Z4381">
        <v>0</v>
      </c>
      <c r="AA4381">
        <v>0</v>
      </c>
      <c r="AB4381">
        <v>1</v>
      </c>
      <c r="AC4381">
        <v>1</v>
      </c>
      <c r="AD4381">
        <v>5</v>
      </c>
      <c r="AE4381">
        <v>1160</v>
      </c>
      <c r="AF4381">
        <v>10</v>
      </c>
      <c r="AG4381">
        <v>3275</v>
      </c>
      <c r="AH4381">
        <v>1151</v>
      </c>
      <c r="AI4381">
        <v>0</v>
      </c>
      <c r="AN4381">
        <v>23.24</v>
      </c>
      <c r="AP4381" t="s">
        <v>59</v>
      </c>
      <c r="AS4381">
        <v>0</v>
      </c>
      <c r="AU4381">
        <v>7360</v>
      </c>
      <c r="AV4381">
        <v>298</v>
      </c>
      <c r="AW4381">
        <v>20</v>
      </c>
      <c r="AX4381">
        <v>15</v>
      </c>
      <c r="AY4381" t="s">
        <v>60</v>
      </c>
      <c r="AZ4381">
        <v>0</v>
      </c>
      <c r="BA4381">
        <v>14582</v>
      </c>
      <c r="BB4381">
        <f t="shared" ref="BB4381:BB4434" si="369">$BA$4380-BA4381</f>
        <v>237</v>
      </c>
      <c r="BD4381" t="e">
        <f t="shared" si="367"/>
        <v>#N/A</v>
      </c>
      <c r="BE4381">
        <f t="shared" si="368"/>
        <v>0</v>
      </c>
    </row>
    <row r="4382" spans="1:57" x14ac:dyDescent="0.25">
      <c r="A4382" t="s">
        <v>7811</v>
      </c>
      <c r="B4382" t="s">
        <v>7746</v>
      </c>
      <c r="C4382" t="s">
        <v>7747</v>
      </c>
      <c r="D4382" t="s">
        <v>55</v>
      </c>
      <c r="E4382" t="s">
        <v>56</v>
      </c>
      <c r="F4382" s="1">
        <v>42784</v>
      </c>
      <c r="G4382" s="1">
        <v>42782</v>
      </c>
      <c r="H4382" s="1">
        <v>42784</v>
      </c>
      <c r="J4382">
        <v>503</v>
      </c>
      <c r="K4382">
        <v>503</v>
      </c>
      <c r="L4382">
        <v>14346</v>
      </c>
      <c r="M4382" t="b">
        <v>0</v>
      </c>
      <c r="O4382" t="s">
        <v>34</v>
      </c>
      <c r="P4382" s="1">
        <v>42784</v>
      </c>
      <c r="Q4382" t="b">
        <v>0</v>
      </c>
      <c r="R4382" t="b">
        <v>0</v>
      </c>
      <c r="S4382" t="b">
        <v>0</v>
      </c>
      <c r="T4382">
        <v>4</v>
      </c>
      <c r="U4382">
        <v>1</v>
      </c>
      <c r="V4382">
        <v>0</v>
      </c>
      <c r="W4382">
        <v>5</v>
      </c>
      <c r="X4382">
        <v>0</v>
      </c>
      <c r="Y4382">
        <v>0</v>
      </c>
      <c r="Z4382">
        <v>0</v>
      </c>
      <c r="AA4382">
        <v>0</v>
      </c>
      <c r="AB4382">
        <v>2</v>
      </c>
      <c r="AC4382">
        <v>0</v>
      </c>
      <c r="AD4382">
        <v>4</v>
      </c>
      <c r="AE4382">
        <v>971</v>
      </c>
      <c r="AF4382">
        <v>8</v>
      </c>
      <c r="AG4382">
        <v>2726</v>
      </c>
      <c r="AH4382">
        <v>936</v>
      </c>
      <c r="AI4382">
        <v>0</v>
      </c>
      <c r="AN4382">
        <v>22.84</v>
      </c>
      <c r="AP4382" t="s">
        <v>59</v>
      </c>
      <c r="AS4382">
        <v>1</v>
      </c>
      <c r="AU4382">
        <v>7114</v>
      </c>
      <c r="AV4382">
        <v>313</v>
      </c>
      <c r="AW4382">
        <v>20</v>
      </c>
      <c r="AX4382">
        <v>15</v>
      </c>
      <c r="AY4382" t="s">
        <v>60</v>
      </c>
      <c r="AZ4382">
        <v>0</v>
      </c>
      <c r="BA4382">
        <v>14346</v>
      </c>
      <c r="BB4382">
        <f t="shared" si="369"/>
        <v>473</v>
      </c>
      <c r="BD4382" t="e">
        <f t="shared" si="367"/>
        <v>#N/A</v>
      </c>
      <c r="BE4382">
        <f t="shared" si="368"/>
        <v>0</v>
      </c>
    </row>
    <row r="4383" spans="1:57" x14ac:dyDescent="0.25">
      <c r="A4383" t="s">
        <v>7813</v>
      </c>
      <c r="B4383" t="s">
        <v>7746</v>
      </c>
      <c r="C4383" t="s">
        <v>7747</v>
      </c>
      <c r="D4383" t="s">
        <v>55</v>
      </c>
      <c r="E4383" t="s">
        <v>56</v>
      </c>
      <c r="F4383" s="1">
        <v>42767</v>
      </c>
      <c r="G4383" s="1">
        <v>42763</v>
      </c>
      <c r="H4383" s="1">
        <v>42766</v>
      </c>
      <c r="J4383">
        <v>256</v>
      </c>
      <c r="K4383">
        <v>256</v>
      </c>
      <c r="L4383">
        <v>14099</v>
      </c>
      <c r="M4383" t="b">
        <v>0</v>
      </c>
      <c r="O4383" t="s">
        <v>289</v>
      </c>
      <c r="P4383" s="1">
        <v>42767</v>
      </c>
      <c r="Q4383" t="b">
        <v>0</v>
      </c>
      <c r="R4383" t="b">
        <v>0</v>
      </c>
      <c r="S4383" t="b">
        <v>0</v>
      </c>
      <c r="T4383">
        <v>3</v>
      </c>
      <c r="U4383">
        <v>1</v>
      </c>
      <c r="V4383">
        <v>0</v>
      </c>
      <c r="W4383">
        <v>5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</v>
      </c>
      <c r="AD4383">
        <v>5</v>
      </c>
      <c r="AE4383">
        <v>1237</v>
      </c>
      <c r="AF4383">
        <v>10</v>
      </c>
      <c r="AG4383">
        <v>3056</v>
      </c>
      <c r="AH4383">
        <v>1191</v>
      </c>
      <c r="AI4383">
        <v>1</v>
      </c>
      <c r="AN4383">
        <v>24.36</v>
      </c>
      <c r="AP4383" t="s">
        <v>59</v>
      </c>
      <c r="AS4383">
        <v>0</v>
      </c>
      <c r="AU4383">
        <v>2116</v>
      </c>
      <c r="AV4383">
        <v>52</v>
      </c>
      <c r="AW4383">
        <v>18</v>
      </c>
      <c r="AX4383">
        <v>13</v>
      </c>
      <c r="AY4383" t="s">
        <v>60</v>
      </c>
      <c r="AZ4383">
        <v>0</v>
      </c>
      <c r="BA4383">
        <v>14099</v>
      </c>
      <c r="BB4383">
        <f t="shared" si="369"/>
        <v>720</v>
      </c>
      <c r="BD4383" t="e">
        <f t="shared" si="367"/>
        <v>#N/A</v>
      </c>
      <c r="BE4383">
        <f t="shared" si="368"/>
        <v>0</v>
      </c>
    </row>
    <row r="4384" spans="1:57" x14ac:dyDescent="0.25">
      <c r="A4384" t="s">
        <v>7815</v>
      </c>
      <c r="B4384" t="s">
        <v>7746</v>
      </c>
      <c r="C4384" t="s">
        <v>7747</v>
      </c>
      <c r="D4384" t="s">
        <v>55</v>
      </c>
      <c r="E4384" t="s">
        <v>56</v>
      </c>
      <c r="F4384" s="1">
        <v>42746</v>
      </c>
      <c r="G4384" s="1">
        <v>42744</v>
      </c>
      <c r="H4384" s="1">
        <v>42745</v>
      </c>
      <c r="J4384">
        <v>978</v>
      </c>
      <c r="K4384">
        <v>978</v>
      </c>
      <c r="L4384">
        <v>13843</v>
      </c>
      <c r="M4384" t="b">
        <v>1</v>
      </c>
      <c r="O4384" t="s">
        <v>34</v>
      </c>
      <c r="P4384" s="1">
        <v>42746</v>
      </c>
      <c r="Q4384" t="b">
        <v>0</v>
      </c>
      <c r="R4384" t="b">
        <v>0</v>
      </c>
      <c r="S4384" t="b">
        <v>0</v>
      </c>
      <c r="T4384">
        <v>6</v>
      </c>
      <c r="U4384">
        <v>2</v>
      </c>
      <c r="V4384">
        <v>0</v>
      </c>
      <c r="W4384">
        <v>10</v>
      </c>
      <c r="X4384">
        <v>1</v>
      </c>
      <c r="Y4384">
        <v>1</v>
      </c>
      <c r="Z4384">
        <v>0</v>
      </c>
      <c r="AA4384">
        <v>0</v>
      </c>
      <c r="AB4384">
        <v>3</v>
      </c>
      <c r="AC4384">
        <v>0</v>
      </c>
      <c r="AD4384">
        <v>0</v>
      </c>
      <c r="AE4384">
        <v>1160</v>
      </c>
      <c r="AF4384">
        <v>10</v>
      </c>
      <c r="AG4384">
        <v>3046</v>
      </c>
      <c r="AH4384">
        <v>1095</v>
      </c>
      <c r="AI4384">
        <v>0</v>
      </c>
      <c r="AN4384">
        <v>22.71</v>
      </c>
      <c r="AP4384" t="s">
        <v>59</v>
      </c>
      <c r="AS4384">
        <v>3</v>
      </c>
      <c r="AU4384">
        <v>7030</v>
      </c>
      <c r="AV4384">
        <v>93</v>
      </c>
      <c r="AW4384">
        <v>20</v>
      </c>
      <c r="AX4384">
        <v>14</v>
      </c>
      <c r="AY4384" t="s">
        <v>60</v>
      </c>
      <c r="AZ4384">
        <v>0</v>
      </c>
      <c r="BA4384">
        <v>13843</v>
      </c>
      <c r="BB4384">
        <f t="shared" si="369"/>
        <v>976</v>
      </c>
      <c r="BD4384" t="e">
        <f t="shared" si="367"/>
        <v>#N/A</v>
      </c>
      <c r="BE4384">
        <f t="shared" si="368"/>
        <v>1</v>
      </c>
    </row>
    <row r="4385" spans="1:57" x14ac:dyDescent="0.25">
      <c r="A4385" t="s">
        <v>7817</v>
      </c>
      <c r="B4385" t="s">
        <v>7746</v>
      </c>
      <c r="C4385" t="s">
        <v>7747</v>
      </c>
      <c r="D4385" t="s">
        <v>55</v>
      </c>
      <c r="E4385" t="s">
        <v>56</v>
      </c>
      <c r="F4385" s="1">
        <v>42705</v>
      </c>
      <c r="G4385" s="1">
        <v>42701</v>
      </c>
      <c r="H4385" s="1">
        <v>42703</v>
      </c>
      <c r="J4385">
        <v>539</v>
      </c>
      <c r="K4385">
        <v>539</v>
      </c>
      <c r="L4385">
        <v>13404</v>
      </c>
      <c r="M4385" t="b">
        <v>0</v>
      </c>
      <c r="O4385" t="s">
        <v>34</v>
      </c>
      <c r="P4385" s="1">
        <v>42705</v>
      </c>
      <c r="Q4385" t="b">
        <v>0</v>
      </c>
      <c r="R4385" t="b">
        <v>0</v>
      </c>
      <c r="S4385" t="b">
        <v>0</v>
      </c>
      <c r="T4385">
        <v>3</v>
      </c>
      <c r="U4385">
        <v>1</v>
      </c>
      <c r="V4385">
        <v>0</v>
      </c>
      <c r="W4385">
        <v>8</v>
      </c>
      <c r="X4385">
        <v>1</v>
      </c>
      <c r="Y4385">
        <v>0</v>
      </c>
      <c r="Z4385">
        <v>0</v>
      </c>
      <c r="AA4385">
        <v>0</v>
      </c>
      <c r="AB4385">
        <v>4</v>
      </c>
      <c r="AC4385">
        <v>1</v>
      </c>
      <c r="AD4385">
        <v>2</v>
      </c>
      <c r="AE4385">
        <v>1289</v>
      </c>
      <c r="AF4385">
        <v>13</v>
      </c>
      <c r="AG4385">
        <v>3253</v>
      </c>
      <c r="AH4385">
        <v>1326</v>
      </c>
      <c r="AI4385">
        <v>3</v>
      </c>
      <c r="AN4385">
        <v>23.33</v>
      </c>
      <c r="AP4385" t="s">
        <v>59</v>
      </c>
      <c r="AS4385">
        <v>1</v>
      </c>
      <c r="AU4385">
        <v>8154</v>
      </c>
      <c r="AV4385">
        <v>157</v>
      </c>
      <c r="AW4385">
        <v>20</v>
      </c>
      <c r="AX4385">
        <v>14</v>
      </c>
      <c r="AY4385" t="s">
        <v>60</v>
      </c>
      <c r="AZ4385">
        <v>0</v>
      </c>
      <c r="BA4385">
        <v>13404</v>
      </c>
      <c r="BB4385">
        <f t="shared" si="369"/>
        <v>1415</v>
      </c>
      <c r="BD4385" t="e">
        <f t="shared" si="367"/>
        <v>#N/A</v>
      </c>
      <c r="BE4385">
        <f t="shared" si="368"/>
        <v>0</v>
      </c>
    </row>
    <row r="4386" spans="1:57" x14ac:dyDescent="0.25">
      <c r="A4386" t="s">
        <v>7819</v>
      </c>
      <c r="B4386" t="s">
        <v>7746</v>
      </c>
      <c r="C4386" t="s">
        <v>7747</v>
      </c>
      <c r="D4386" t="s">
        <v>55</v>
      </c>
      <c r="E4386" t="s">
        <v>56</v>
      </c>
      <c r="F4386" s="1">
        <v>42683</v>
      </c>
      <c r="G4386" s="1">
        <v>42680</v>
      </c>
      <c r="H4386" s="1">
        <v>42682</v>
      </c>
      <c r="J4386">
        <v>275</v>
      </c>
      <c r="K4386">
        <v>275</v>
      </c>
      <c r="L4386">
        <v>13140</v>
      </c>
      <c r="M4386" t="b">
        <v>0</v>
      </c>
      <c r="O4386" t="s">
        <v>34</v>
      </c>
      <c r="P4386" s="1">
        <v>42683</v>
      </c>
      <c r="Q4386" t="b">
        <v>0</v>
      </c>
      <c r="R4386" t="b">
        <v>0</v>
      </c>
      <c r="S4386" t="b">
        <v>0</v>
      </c>
      <c r="T4386">
        <v>2</v>
      </c>
      <c r="U4386">
        <v>1</v>
      </c>
      <c r="V4386">
        <v>0</v>
      </c>
      <c r="W4386">
        <v>6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</v>
      </c>
      <c r="AD4386">
        <v>0</v>
      </c>
      <c r="AE4386">
        <v>1022</v>
      </c>
      <c r="AF4386">
        <v>10</v>
      </c>
      <c r="AG4386">
        <v>2729</v>
      </c>
      <c r="AH4386">
        <v>1012</v>
      </c>
      <c r="AI4386">
        <v>0</v>
      </c>
      <c r="AN4386">
        <v>23.97</v>
      </c>
      <c r="AP4386" t="s">
        <v>59</v>
      </c>
      <c r="AS4386">
        <v>3</v>
      </c>
      <c r="AU4386">
        <v>12602</v>
      </c>
      <c r="AV4386">
        <v>1403</v>
      </c>
      <c r="AW4386">
        <v>21</v>
      </c>
      <c r="AX4386">
        <v>18</v>
      </c>
      <c r="AY4386" t="s">
        <v>60</v>
      </c>
      <c r="AZ4386">
        <v>0</v>
      </c>
      <c r="BA4386">
        <v>13140</v>
      </c>
      <c r="BB4386">
        <f t="shared" si="369"/>
        <v>1679</v>
      </c>
      <c r="BD4386" t="e">
        <f t="shared" si="367"/>
        <v>#N/A</v>
      </c>
      <c r="BE4386">
        <f t="shared" si="368"/>
        <v>0</v>
      </c>
    </row>
    <row r="4387" spans="1:57" x14ac:dyDescent="0.25">
      <c r="A4387" t="s">
        <v>7821</v>
      </c>
      <c r="B4387" t="s">
        <v>7746</v>
      </c>
      <c r="C4387" t="s">
        <v>7747</v>
      </c>
      <c r="D4387" t="s">
        <v>55</v>
      </c>
      <c r="E4387" t="s">
        <v>56</v>
      </c>
      <c r="F4387" s="1">
        <v>42650</v>
      </c>
      <c r="G4387" s="1">
        <v>42648</v>
      </c>
      <c r="H4387" s="1">
        <v>42649</v>
      </c>
      <c r="J4387">
        <v>962</v>
      </c>
      <c r="K4387">
        <v>962</v>
      </c>
      <c r="L4387">
        <v>12865</v>
      </c>
      <c r="M4387" t="b">
        <v>1</v>
      </c>
      <c r="O4387" t="s">
        <v>34</v>
      </c>
      <c r="P4387" s="1">
        <v>42651</v>
      </c>
      <c r="Q4387" t="b">
        <v>0</v>
      </c>
      <c r="R4387" t="b">
        <v>0</v>
      </c>
      <c r="S4387" t="b">
        <v>0</v>
      </c>
      <c r="T4387">
        <v>4</v>
      </c>
      <c r="U4387">
        <v>1</v>
      </c>
      <c r="V4387">
        <v>0</v>
      </c>
      <c r="W4387">
        <v>10</v>
      </c>
      <c r="X4387">
        <v>0</v>
      </c>
      <c r="Y4387">
        <v>1</v>
      </c>
      <c r="Z4387">
        <v>0</v>
      </c>
      <c r="AA4387">
        <v>0</v>
      </c>
      <c r="AB4387">
        <v>2</v>
      </c>
      <c r="AC4387">
        <v>0</v>
      </c>
      <c r="AD4387">
        <v>0</v>
      </c>
      <c r="AE4387">
        <v>1222</v>
      </c>
      <c r="AF4387">
        <v>5</v>
      </c>
      <c r="AG4387">
        <v>3244</v>
      </c>
      <c r="AH4387">
        <v>1187</v>
      </c>
      <c r="AI4387">
        <v>0</v>
      </c>
      <c r="AN4387">
        <v>22.29</v>
      </c>
      <c r="AP4387" t="s">
        <v>59</v>
      </c>
      <c r="AS4387">
        <v>2</v>
      </c>
      <c r="AU4387">
        <v>6259</v>
      </c>
      <c r="AV4387">
        <v>118</v>
      </c>
      <c r="AW4387">
        <v>20</v>
      </c>
      <c r="AX4387">
        <v>14</v>
      </c>
      <c r="AY4387" t="s">
        <v>60</v>
      </c>
      <c r="AZ4387">
        <v>0</v>
      </c>
      <c r="BA4387">
        <v>12865</v>
      </c>
      <c r="BB4387">
        <f t="shared" si="369"/>
        <v>1954</v>
      </c>
      <c r="BD4387" t="e">
        <f t="shared" si="367"/>
        <v>#N/A</v>
      </c>
      <c r="BE4387">
        <f t="shared" si="368"/>
        <v>1</v>
      </c>
    </row>
    <row r="4388" spans="1:57" x14ac:dyDescent="0.25">
      <c r="A4388" t="s">
        <v>7823</v>
      </c>
      <c r="B4388" t="s">
        <v>7746</v>
      </c>
      <c r="C4388" t="s">
        <v>7747</v>
      </c>
      <c r="D4388" t="s">
        <v>55</v>
      </c>
      <c r="E4388" t="s">
        <v>56</v>
      </c>
      <c r="F4388" s="1">
        <v>42628</v>
      </c>
      <c r="G4388" s="1">
        <v>42627</v>
      </c>
      <c r="H4388" s="1">
        <v>42628</v>
      </c>
      <c r="J4388">
        <v>697</v>
      </c>
      <c r="K4388">
        <v>697</v>
      </c>
      <c r="L4388">
        <v>12600</v>
      </c>
      <c r="M4388" t="b">
        <v>0</v>
      </c>
      <c r="O4388" t="s">
        <v>34</v>
      </c>
      <c r="P4388" s="1">
        <v>42628</v>
      </c>
      <c r="Q4388" t="b">
        <v>0</v>
      </c>
      <c r="R4388" t="b">
        <v>0</v>
      </c>
      <c r="S4388" t="b">
        <v>0</v>
      </c>
      <c r="T4388">
        <v>5</v>
      </c>
      <c r="U4388">
        <v>1</v>
      </c>
      <c r="V4388">
        <v>0</v>
      </c>
      <c r="W4388">
        <v>9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1</v>
      </c>
      <c r="AD4388">
        <v>1</v>
      </c>
      <c r="AE4388">
        <v>1104</v>
      </c>
      <c r="AF4388">
        <v>10</v>
      </c>
      <c r="AG4388">
        <v>2942</v>
      </c>
      <c r="AH4388">
        <v>1180</v>
      </c>
      <c r="AI4388">
        <v>0</v>
      </c>
      <c r="AN4388">
        <v>23.59</v>
      </c>
      <c r="AP4388" t="s">
        <v>59</v>
      </c>
      <c r="AS4388">
        <v>4</v>
      </c>
      <c r="AU4388">
        <v>6614</v>
      </c>
      <c r="AV4388">
        <v>147</v>
      </c>
      <c r="AW4388">
        <v>20</v>
      </c>
      <c r="AX4388">
        <v>14</v>
      </c>
      <c r="AY4388" t="s">
        <v>60</v>
      </c>
      <c r="AZ4388">
        <v>0</v>
      </c>
      <c r="BA4388">
        <v>12600</v>
      </c>
      <c r="BB4388">
        <f t="shared" si="369"/>
        <v>2219</v>
      </c>
      <c r="BD4388" t="e">
        <f t="shared" si="367"/>
        <v>#N/A</v>
      </c>
      <c r="BE4388">
        <f t="shared" si="368"/>
        <v>0</v>
      </c>
    </row>
    <row r="4389" spans="1:57" x14ac:dyDescent="0.25">
      <c r="A4389" t="s">
        <v>7825</v>
      </c>
      <c r="B4389" t="s">
        <v>7746</v>
      </c>
      <c r="C4389" t="s">
        <v>7747</v>
      </c>
      <c r="D4389" t="s">
        <v>55</v>
      </c>
      <c r="E4389" t="s">
        <v>56</v>
      </c>
      <c r="F4389" s="1">
        <v>42609</v>
      </c>
      <c r="G4389" s="1">
        <v>42608</v>
      </c>
      <c r="H4389" s="1">
        <v>42609</v>
      </c>
      <c r="J4389">
        <v>470</v>
      </c>
      <c r="K4389">
        <v>470</v>
      </c>
      <c r="L4389">
        <v>12373</v>
      </c>
      <c r="M4389" t="b">
        <v>0</v>
      </c>
      <c r="O4389" t="s">
        <v>34</v>
      </c>
      <c r="P4389" s="1">
        <v>42609</v>
      </c>
      <c r="Q4389" t="b">
        <v>0</v>
      </c>
      <c r="R4389" t="b">
        <v>0</v>
      </c>
      <c r="S4389" t="b">
        <v>0</v>
      </c>
      <c r="T4389">
        <v>4</v>
      </c>
      <c r="U4389">
        <v>2</v>
      </c>
      <c r="V4389">
        <v>0</v>
      </c>
      <c r="W4389">
        <v>8</v>
      </c>
      <c r="X4389">
        <v>1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1051</v>
      </c>
      <c r="AF4389">
        <v>10</v>
      </c>
      <c r="AG4389">
        <v>2813</v>
      </c>
      <c r="AH4389">
        <v>1047</v>
      </c>
      <c r="AI4389">
        <v>0</v>
      </c>
      <c r="AN4389">
        <v>23.88</v>
      </c>
      <c r="AP4389" t="s">
        <v>59</v>
      </c>
      <c r="AS4389">
        <v>10</v>
      </c>
      <c r="AU4389">
        <v>8895</v>
      </c>
      <c r="AV4389">
        <v>287</v>
      </c>
      <c r="AW4389">
        <v>20</v>
      </c>
      <c r="AX4389">
        <v>15</v>
      </c>
      <c r="AZ4389">
        <v>0</v>
      </c>
      <c r="BA4389">
        <v>12373</v>
      </c>
      <c r="BB4389">
        <f t="shared" si="369"/>
        <v>2446</v>
      </c>
      <c r="BD4389" t="e">
        <f t="shared" si="367"/>
        <v>#N/A</v>
      </c>
      <c r="BE4389">
        <f t="shared" si="368"/>
        <v>0</v>
      </c>
    </row>
    <row r="4390" spans="1:57" x14ac:dyDescent="0.25">
      <c r="A4390" t="s">
        <v>7827</v>
      </c>
      <c r="B4390" t="s">
        <v>7746</v>
      </c>
      <c r="C4390" t="s">
        <v>7747</v>
      </c>
      <c r="D4390" t="s">
        <v>55</v>
      </c>
      <c r="E4390" t="s">
        <v>56</v>
      </c>
      <c r="F4390" s="1">
        <v>42594</v>
      </c>
      <c r="G4390" s="1">
        <v>42592</v>
      </c>
      <c r="H4390" s="1">
        <v>42594</v>
      </c>
      <c r="J4390">
        <v>235</v>
      </c>
      <c r="K4390">
        <v>235</v>
      </c>
      <c r="L4390">
        <v>12138</v>
      </c>
      <c r="M4390" t="b">
        <v>0</v>
      </c>
      <c r="O4390" t="s">
        <v>34</v>
      </c>
      <c r="P4390" s="1">
        <v>42594</v>
      </c>
      <c r="Q4390" t="b">
        <v>0</v>
      </c>
      <c r="R4390" t="b">
        <v>0</v>
      </c>
      <c r="S4390" t="b">
        <v>0</v>
      </c>
      <c r="T4390">
        <v>6</v>
      </c>
      <c r="U4390">
        <v>2</v>
      </c>
      <c r="V4390">
        <v>0</v>
      </c>
      <c r="W4390">
        <v>9</v>
      </c>
      <c r="X4390">
        <v>0</v>
      </c>
      <c r="Y4390">
        <v>0</v>
      </c>
      <c r="Z4390">
        <v>0</v>
      </c>
      <c r="AA4390">
        <v>0</v>
      </c>
      <c r="AB4390">
        <v>2</v>
      </c>
      <c r="AC4390">
        <v>0</v>
      </c>
      <c r="AD4390">
        <v>1</v>
      </c>
      <c r="AE4390">
        <v>1076</v>
      </c>
      <c r="AF4390">
        <v>9</v>
      </c>
      <c r="AG4390">
        <v>2877</v>
      </c>
      <c r="AH4390">
        <v>1172</v>
      </c>
      <c r="AI4390">
        <v>0</v>
      </c>
      <c r="AN4390">
        <v>24.47</v>
      </c>
      <c r="AP4390" t="s">
        <v>59</v>
      </c>
      <c r="AS4390">
        <v>1</v>
      </c>
      <c r="AU4390">
        <v>5617</v>
      </c>
      <c r="AV4390">
        <v>308</v>
      </c>
      <c r="AW4390">
        <v>20</v>
      </c>
      <c r="AX4390">
        <v>15</v>
      </c>
      <c r="AZ4390">
        <v>0</v>
      </c>
      <c r="BA4390">
        <v>12138</v>
      </c>
      <c r="BB4390">
        <f t="shared" si="369"/>
        <v>2681</v>
      </c>
      <c r="BD4390" t="e">
        <f t="shared" si="367"/>
        <v>#N/A</v>
      </c>
      <c r="BE4390">
        <f t="shared" si="368"/>
        <v>0</v>
      </c>
    </row>
    <row r="4391" spans="1:57" x14ac:dyDescent="0.25">
      <c r="A4391" t="s">
        <v>7829</v>
      </c>
      <c r="B4391" t="s">
        <v>7746</v>
      </c>
      <c r="C4391" t="s">
        <v>7747</v>
      </c>
      <c r="D4391" t="s">
        <v>55</v>
      </c>
      <c r="E4391" t="s">
        <v>56</v>
      </c>
      <c r="F4391" s="1">
        <v>42578</v>
      </c>
      <c r="G4391" s="1">
        <v>42576</v>
      </c>
      <c r="H4391" s="1">
        <v>42578</v>
      </c>
      <c r="J4391">
        <v>1039</v>
      </c>
      <c r="K4391">
        <v>1039</v>
      </c>
      <c r="L4391">
        <v>11903</v>
      </c>
      <c r="M4391" t="b">
        <v>1</v>
      </c>
      <c r="O4391" t="s">
        <v>34</v>
      </c>
      <c r="P4391" s="1">
        <v>42578</v>
      </c>
      <c r="Q4391" t="b">
        <v>0</v>
      </c>
      <c r="R4391" t="b">
        <v>0</v>
      </c>
      <c r="S4391" t="b">
        <v>0</v>
      </c>
      <c r="T4391">
        <v>4</v>
      </c>
      <c r="U4391">
        <v>2</v>
      </c>
      <c r="V4391">
        <v>0</v>
      </c>
      <c r="W4391">
        <v>18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1108</v>
      </c>
      <c r="AF4391">
        <v>10</v>
      </c>
      <c r="AG4391">
        <v>3047</v>
      </c>
      <c r="AH4391">
        <v>1070</v>
      </c>
      <c r="AI4391">
        <v>0</v>
      </c>
      <c r="AN4391">
        <v>21.5</v>
      </c>
      <c r="AP4391" t="s">
        <v>59</v>
      </c>
      <c r="AS4391">
        <v>6</v>
      </c>
      <c r="AU4391">
        <v>10958</v>
      </c>
      <c r="AV4391">
        <v>124</v>
      </c>
      <c r="AW4391">
        <v>21</v>
      </c>
      <c r="AX4391">
        <v>14</v>
      </c>
      <c r="AZ4391">
        <v>0</v>
      </c>
      <c r="BA4391">
        <v>11903</v>
      </c>
      <c r="BB4391">
        <f t="shared" si="369"/>
        <v>2916</v>
      </c>
      <c r="BD4391" t="e">
        <f t="shared" si="367"/>
        <v>#N/A</v>
      </c>
      <c r="BE4391">
        <f t="shared" si="368"/>
        <v>1</v>
      </c>
    </row>
    <row r="4392" spans="1:57" x14ac:dyDescent="0.25">
      <c r="A4392" t="s">
        <v>7831</v>
      </c>
      <c r="B4392" t="s">
        <v>7746</v>
      </c>
      <c r="C4392" t="s">
        <v>7747</v>
      </c>
      <c r="D4392" t="s">
        <v>55</v>
      </c>
      <c r="E4392" t="s">
        <v>56</v>
      </c>
      <c r="F4392" s="1">
        <v>42563</v>
      </c>
      <c r="G4392" s="1">
        <v>42554</v>
      </c>
      <c r="H4392" s="1">
        <v>42560</v>
      </c>
      <c r="I4392">
        <v>0</v>
      </c>
      <c r="J4392">
        <v>764</v>
      </c>
      <c r="K4392">
        <v>764</v>
      </c>
      <c r="L4392">
        <v>11628</v>
      </c>
      <c r="M4392" t="b">
        <v>0</v>
      </c>
      <c r="O4392" t="s">
        <v>34</v>
      </c>
      <c r="P4392" s="1">
        <v>42563</v>
      </c>
      <c r="Q4392" t="b">
        <v>0</v>
      </c>
      <c r="R4392" t="b">
        <v>0</v>
      </c>
      <c r="S4392" t="b">
        <v>0</v>
      </c>
      <c r="T4392">
        <v>3</v>
      </c>
      <c r="U4392">
        <v>1</v>
      </c>
      <c r="V4392">
        <v>0</v>
      </c>
      <c r="W4392">
        <v>13</v>
      </c>
      <c r="X4392">
        <v>0</v>
      </c>
      <c r="Y4392">
        <v>1</v>
      </c>
      <c r="Z4392">
        <v>0</v>
      </c>
      <c r="AA4392">
        <v>0</v>
      </c>
      <c r="AB4392">
        <v>4</v>
      </c>
      <c r="AC4392">
        <v>2</v>
      </c>
      <c r="AD4392">
        <v>0</v>
      </c>
      <c r="AE4392">
        <v>1309</v>
      </c>
      <c r="AF4392">
        <v>15</v>
      </c>
      <c r="AG4392">
        <v>3461</v>
      </c>
      <c r="AH4392">
        <v>1278</v>
      </c>
      <c r="AI4392">
        <v>0</v>
      </c>
      <c r="AN4392">
        <v>22.14</v>
      </c>
      <c r="AP4392" t="s">
        <v>59</v>
      </c>
      <c r="AS4392">
        <v>6</v>
      </c>
      <c r="AU4392">
        <v>9191</v>
      </c>
      <c r="AV4392">
        <v>186</v>
      </c>
      <c r="AW4392">
        <v>20</v>
      </c>
      <c r="AX4392">
        <v>15</v>
      </c>
      <c r="AZ4392">
        <v>0</v>
      </c>
      <c r="BA4392">
        <v>11628</v>
      </c>
      <c r="BB4392">
        <f t="shared" si="369"/>
        <v>3191</v>
      </c>
      <c r="BD4392" t="e">
        <f t="shared" si="367"/>
        <v>#N/A</v>
      </c>
      <c r="BE4392">
        <f t="shared" si="368"/>
        <v>0</v>
      </c>
    </row>
    <row r="4393" spans="1:57" x14ac:dyDescent="0.25">
      <c r="A4393" t="s">
        <v>7833</v>
      </c>
      <c r="B4393" t="s">
        <v>7746</v>
      </c>
      <c r="C4393" t="s">
        <v>7747</v>
      </c>
      <c r="D4393" t="s">
        <v>55</v>
      </c>
      <c r="E4393" t="s">
        <v>56</v>
      </c>
      <c r="F4393" s="1">
        <v>42539</v>
      </c>
      <c r="G4393" s="1">
        <v>42537</v>
      </c>
      <c r="H4393" s="1">
        <v>42538</v>
      </c>
      <c r="I4393">
        <v>0</v>
      </c>
      <c r="J4393">
        <v>518</v>
      </c>
      <c r="K4393">
        <v>518</v>
      </c>
      <c r="L4393">
        <v>11382</v>
      </c>
      <c r="M4393" t="b">
        <v>0</v>
      </c>
      <c r="O4393" t="s">
        <v>34</v>
      </c>
      <c r="P4393" s="1">
        <v>42539</v>
      </c>
      <c r="Q4393" t="b">
        <v>0</v>
      </c>
      <c r="R4393" t="b">
        <v>0</v>
      </c>
      <c r="S4393" t="b">
        <v>0</v>
      </c>
      <c r="T4393">
        <v>6</v>
      </c>
      <c r="U4393">
        <v>2</v>
      </c>
      <c r="V4393">
        <v>0</v>
      </c>
      <c r="W4393">
        <v>17</v>
      </c>
      <c r="X4393">
        <v>0</v>
      </c>
      <c r="Y4393">
        <v>1</v>
      </c>
      <c r="Z4393">
        <v>0</v>
      </c>
      <c r="AA4393">
        <v>0</v>
      </c>
      <c r="AB4393">
        <v>5</v>
      </c>
      <c r="AC4393">
        <v>0</v>
      </c>
      <c r="AD4393">
        <v>0</v>
      </c>
      <c r="AE4393">
        <v>1242</v>
      </c>
      <c r="AF4393">
        <v>11</v>
      </c>
      <c r="AG4393">
        <v>3645</v>
      </c>
      <c r="AH4393">
        <v>1307</v>
      </c>
      <c r="AI4393">
        <v>1</v>
      </c>
      <c r="AN4393">
        <v>23.12</v>
      </c>
      <c r="AP4393" t="s">
        <v>59</v>
      </c>
      <c r="AS4393">
        <v>8</v>
      </c>
      <c r="AU4393">
        <v>8422</v>
      </c>
      <c r="AV4393">
        <v>123</v>
      </c>
      <c r="AW4393">
        <v>20</v>
      </c>
      <c r="AX4393">
        <v>14</v>
      </c>
      <c r="AZ4393">
        <v>0</v>
      </c>
      <c r="BA4393">
        <v>11382</v>
      </c>
      <c r="BB4393">
        <f t="shared" si="369"/>
        <v>3437</v>
      </c>
      <c r="BD4393" t="e">
        <f t="shared" si="367"/>
        <v>#N/A</v>
      </c>
      <c r="BE4393">
        <f t="shared" si="368"/>
        <v>0</v>
      </c>
    </row>
    <row r="4394" spans="1:57" x14ac:dyDescent="0.25">
      <c r="A4394" t="s">
        <v>7835</v>
      </c>
      <c r="B4394" t="s">
        <v>7746</v>
      </c>
      <c r="C4394" t="s">
        <v>7747</v>
      </c>
      <c r="D4394" t="s">
        <v>55</v>
      </c>
      <c r="E4394" t="s">
        <v>56</v>
      </c>
      <c r="F4394" s="1">
        <v>42521</v>
      </c>
      <c r="G4394" s="1">
        <v>42518</v>
      </c>
      <c r="H4394" s="1">
        <v>42520</v>
      </c>
      <c r="J4394">
        <v>239</v>
      </c>
      <c r="K4394">
        <v>239</v>
      </c>
      <c r="L4394">
        <v>11103</v>
      </c>
      <c r="M4394" t="b">
        <v>0</v>
      </c>
      <c r="O4394" t="s">
        <v>34</v>
      </c>
      <c r="P4394" s="1">
        <v>42521</v>
      </c>
      <c r="Q4394" t="b">
        <v>0</v>
      </c>
      <c r="R4394" t="b">
        <v>0</v>
      </c>
      <c r="S4394" t="b">
        <v>0</v>
      </c>
      <c r="T4394">
        <v>5</v>
      </c>
      <c r="U4394">
        <v>1</v>
      </c>
      <c r="V4394">
        <v>0</v>
      </c>
      <c r="W4394">
        <v>9</v>
      </c>
      <c r="X4394">
        <v>0</v>
      </c>
      <c r="Y4394">
        <v>1</v>
      </c>
      <c r="Z4394">
        <v>0</v>
      </c>
      <c r="AA4394">
        <v>0</v>
      </c>
      <c r="AB4394">
        <v>2</v>
      </c>
      <c r="AC4394">
        <v>1</v>
      </c>
      <c r="AD4394">
        <v>1</v>
      </c>
      <c r="AE4394">
        <v>1269</v>
      </c>
      <c r="AF4394">
        <v>12</v>
      </c>
      <c r="AG4394">
        <v>3655</v>
      </c>
      <c r="AH4394">
        <v>1375</v>
      </c>
      <c r="AI4394">
        <v>0</v>
      </c>
      <c r="AN4394">
        <v>24.08</v>
      </c>
      <c r="AP4394" t="s">
        <v>59</v>
      </c>
      <c r="AS4394">
        <v>0</v>
      </c>
      <c r="AU4394">
        <v>8503</v>
      </c>
      <c r="AV4394">
        <v>248</v>
      </c>
      <c r="AW4394">
        <v>20</v>
      </c>
      <c r="AX4394">
        <v>15</v>
      </c>
      <c r="AZ4394">
        <v>0</v>
      </c>
      <c r="BA4394">
        <v>11103</v>
      </c>
      <c r="BB4394">
        <f t="shared" si="369"/>
        <v>3716</v>
      </c>
      <c r="BD4394" t="e">
        <f t="shared" si="367"/>
        <v>#N/A</v>
      </c>
      <c r="BE4394">
        <f t="shared" si="368"/>
        <v>0</v>
      </c>
    </row>
    <row r="4395" spans="1:57" x14ac:dyDescent="0.25">
      <c r="A4395" t="s">
        <v>7837</v>
      </c>
      <c r="B4395" t="s">
        <v>7746</v>
      </c>
      <c r="C4395" t="s">
        <v>7747</v>
      </c>
      <c r="D4395" t="s">
        <v>55</v>
      </c>
      <c r="E4395" t="s">
        <v>56</v>
      </c>
      <c r="F4395" s="1">
        <v>42503</v>
      </c>
      <c r="G4395" s="1">
        <v>42500</v>
      </c>
      <c r="H4395" s="1">
        <v>42502</v>
      </c>
      <c r="J4395">
        <v>1029</v>
      </c>
      <c r="K4395">
        <v>1029</v>
      </c>
      <c r="L4395">
        <v>10864</v>
      </c>
      <c r="M4395" t="b">
        <v>1</v>
      </c>
      <c r="O4395" t="s">
        <v>34</v>
      </c>
      <c r="P4395" s="1">
        <v>42503</v>
      </c>
      <c r="Q4395" t="b">
        <v>0</v>
      </c>
      <c r="R4395" t="b">
        <v>0</v>
      </c>
      <c r="S4395" t="b">
        <v>0</v>
      </c>
      <c r="T4395">
        <v>7</v>
      </c>
      <c r="U4395">
        <v>1</v>
      </c>
      <c r="V4395">
        <v>0</v>
      </c>
      <c r="W4395">
        <v>27</v>
      </c>
      <c r="X4395">
        <v>0</v>
      </c>
      <c r="Y4395">
        <v>2</v>
      </c>
      <c r="Z4395">
        <v>0</v>
      </c>
      <c r="AA4395">
        <v>0</v>
      </c>
      <c r="AB4395">
        <v>2</v>
      </c>
      <c r="AC4395">
        <v>1</v>
      </c>
      <c r="AD4395">
        <v>0</v>
      </c>
      <c r="AE4395">
        <v>1218</v>
      </c>
      <c r="AF4395">
        <v>21</v>
      </c>
      <c r="AG4395">
        <v>3496</v>
      </c>
      <c r="AH4395">
        <v>1314</v>
      </c>
      <c r="AI4395">
        <v>0</v>
      </c>
      <c r="AN4395">
        <v>22.95</v>
      </c>
      <c r="AP4395" t="s">
        <v>59</v>
      </c>
      <c r="AS4395">
        <v>13</v>
      </c>
      <c r="AU4395">
        <v>17552</v>
      </c>
      <c r="AV4395">
        <v>171</v>
      </c>
      <c r="AW4395">
        <v>21</v>
      </c>
      <c r="AX4395">
        <v>15</v>
      </c>
      <c r="AZ4395">
        <v>0</v>
      </c>
      <c r="BA4395">
        <v>10864</v>
      </c>
      <c r="BB4395">
        <f t="shared" si="369"/>
        <v>3955</v>
      </c>
      <c r="BD4395" t="e">
        <f t="shared" si="367"/>
        <v>#N/A</v>
      </c>
      <c r="BE4395">
        <f t="shared" si="368"/>
        <v>1</v>
      </c>
    </row>
    <row r="4396" spans="1:57" x14ac:dyDescent="0.25">
      <c r="A4396" t="s">
        <v>7839</v>
      </c>
      <c r="B4396" t="s">
        <v>7746</v>
      </c>
      <c r="C4396" t="s">
        <v>7747</v>
      </c>
      <c r="D4396" t="s">
        <v>55</v>
      </c>
      <c r="E4396" t="s">
        <v>56</v>
      </c>
      <c r="F4396" s="1">
        <v>42479</v>
      </c>
      <c r="G4396" s="1">
        <v>42477</v>
      </c>
      <c r="H4396" s="1">
        <v>42479</v>
      </c>
      <c r="J4396">
        <v>756</v>
      </c>
      <c r="K4396">
        <v>756</v>
      </c>
      <c r="L4396">
        <v>10591</v>
      </c>
      <c r="M4396" t="b">
        <v>0</v>
      </c>
      <c r="O4396" t="s">
        <v>34</v>
      </c>
      <c r="P4396" s="1">
        <v>42479</v>
      </c>
      <c r="Q4396" t="b">
        <v>0</v>
      </c>
      <c r="R4396" t="b">
        <v>0</v>
      </c>
      <c r="S4396" t="b">
        <v>0</v>
      </c>
      <c r="T4396">
        <v>7</v>
      </c>
      <c r="U4396">
        <v>1</v>
      </c>
      <c r="V4396">
        <v>0</v>
      </c>
      <c r="W4396">
        <v>13</v>
      </c>
      <c r="X4396">
        <v>0</v>
      </c>
      <c r="Y4396">
        <v>1</v>
      </c>
      <c r="Z4396">
        <v>0</v>
      </c>
      <c r="AA4396">
        <v>0</v>
      </c>
      <c r="AB4396">
        <v>3</v>
      </c>
      <c r="AC4396">
        <v>0</v>
      </c>
      <c r="AD4396">
        <v>1</v>
      </c>
      <c r="AE4396">
        <v>1246</v>
      </c>
      <c r="AF4396">
        <v>10</v>
      </c>
      <c r="AG4396">
        <v>3116</v>
      </c>
      <c r="AH4396">
        <v>1262</v>
      </c>
      <c r="AI4396">
        <v>1</v>
      </c>
      <c r="AN4396">
        <v>23</v>
      </c>
      <c r="AP4396" t="s">
        <v>59</v>
      </c>
      <c r="AS4396">
        <v>10</v>
      </c>
      <c r="AU4396">
        <v>22375</v>
      </c>
      <c r="AV4396">
        <v>420</v>
      </c>
      <c r="AW4396">
        <v>22</v>
      </c>
      <c r="AX4396">
        <v>16</v>
      </c>
      <c r="AZ4396">
        <v>0</v>
      </c>
      <c r="BA4396">
        <v>10591</v>
      </c>
      <c r="BB4396">
        <f t="shared" si="369"/>
        <v>4228</v>
      </c>
      <c r="BD4396" t="e">
        <f t="shared" si="367"/>
        <v>#N/A</v>
      </c>
      <c r="BE4396">
        <f t="shared" si="368"/>
        <v>0</v>
      </c>
    </row>
    <row r="4397" spans="1:57" x14ac:dyDescent="0.25">
      <c r="A4397" t="s">
        <v>7841</v>
      </c>
      <c r="B4397" t="s">
        <v>7746</v>
      </c>
      <c r="C4397" t="s">
        <v>7747</v>
      </c>
      <c r="D4397" t="s">
        <v>55</v>
      </c>
      <c r="E4397" t="s">
        <v>56</v>
      </c>
      <c r="F4397" s="1">
        <v>42455</v>
      </c>
      <c r="G4397" s="1">
        <v>42453</v>
      </c>
      <c r="H4397" s="1">
        <v>42455</v>
      </c>
      <c r="I4397">
        <v>0</v>
      </c>
      <c r="J4397">
        <v>491</v>
      </c>
      <c r="K4397">
        <v>491</v>
      </c>
      <c r="L4397">
        <v>10326</v>
      </c>
      <c r="M4397" t="b">
        <v>0</v>
      </c>
      <c r="O4397" t="s">
        <v>34</v>
      </c>
      <c r="P4397" s="1">
        <v>42455</v>
      </c>
      <c r="Q4397" t="b">
        <v>0</v>
      </c>
      <c r="R4397" t="b">
        <v>0</v>
      </c>
      <c r="S4397" t="b">
        <v>0</v>
      </c>
      <c r="T4397">
        <v>7</v>
      </c>
      <c r="U4397">
        <v>2</v>
      </c>
      <c r="V4397">
        <v>0</v>
      </c>
      <c r="W4397">
        <v>13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1314</v>
      </c>
      <c r="AF4397">
        <v>12</v>
      </c>
      <c r="AG4397">
        <v>3397</v>
      </c>
      <c r="AH4397">
        <v>1164</v>
      </c>
      <c r="AI4397">
        <v>1</v>
      </c>
      <c r="AN4397">
        <v>23.42</v>
      </c>
      <c r="AP4397" t="s">
        <v>59</v>
      </c>
      <c r="AS4397">
        <v>0</v>
      </c>
      <c r="AU4397">
        <v>15024</v>
      </c>
      <c r="AV4397">
        <v>324</v>
      </c>
      <c r="AW4397">
        <v>21</v>
      </c>
      <c r="AX4397">
        <v>16</v>
      </c>
      <c r="AZ4397">
        <v>0</v>
      </c>
      <c r="BA4397">
        <v>10326</v>
      </c>
      <c r="BB4397">
        <f t="shared" si="369"/>
        <v>4493</v>
      </c>
      <c r="BD4397" t="e">
        <f t="shared" si="367"/>
        <v>#N/A</v>
      </c>
      <c r="BE4397">
        <f t="shared" si="368"/>
        <v>0</v>
      </c>
    </row>
    <row r="4398" spans="1:57" x14ac:dyDescent="0.25">
      <c r="A4398" t="s">
        <v>7843</v>
      </c>
      <c r="B4398" t="s">
        <v>7746</v>
      </c>
      <c r="C4398" t="s">
        <v>7747</v>
      </c>
      <c r="D4398" t="s">
        <v>55</v>
      </c>
      <c r="E4398" t="s">
        <v>56</v>
      </c>
      <c r="F4398" s="1">
        <v>42434</v>
      </c>
      <c r="G4398" s="1">
        <v>42432</v>
      </c>
      <c r="H4398" s="1">
        <v>42433</v>
      </c>
      <c r="I4398">
        <v>0</v>
      </c>
      <c r="J4398">
        <v>244</v>
      </c>
      <c r="K4398">
        <v>244</v>
      </c>
      <c r="L4398">
        <v>10079</v>
      </c>
      <c r="M4398" t="b">
        <v>0</v>
      </c>
      <c r="O4398" t="s">
        <v>34</v>
      </c>
      <c r="P4398" s="1">
        <v>42434</v>
      </c>
      <c r="Q4398" t="b">
        <v>0</v>
      </c>
      <c r="R4398" t="b">
        <v>0</v>
      </c>
      <c r="S4398" t="b">
        <v>0</v>
      </c>
      <c r="T4398">
        <v>8</v>
      </c>
      <c r="U4398">
        <v>2</v>
      </c>
      <c r="V4398">
        <v>0</v>
      </c>
      <c r="W4398">
        <v>10</v>
      </c>
      <c r="X4398">
        <v>0</v>
      </c>
      <c r="Y4398">
        <v>0</v>
      </c>
      <c r="Z4398">
        <v>0</v>
      </c>
      <c r="AA4398">
        <v>0</v>
      </c>
      <c r="AB4398">
        <v>4</v>
      </c>
      <c r="AC4398">
        <v>0</v>
      </c>
      <c r="AD4398">
        <v>0</v>
      </c>
      <c r="AE4398">
        <v>1317</v>
      </c>
      <c r="AF4398">
        <v>13</v>
      </c>
      <c r="AG4398">
        <v>3163</v>
      </c>
      <c r="AH4398">
        <v>1176</v>
      </c>
      <c r="AI4398">
        <v>1</v>
      </c>
      <c r="AN4398">
        <v>23.52</v>
      </c>
      <c r="AP4398" t="s">
        <v>59</v>
      </c>
      <c r="AS4398">
        <v>6</v>
      </c>
      <c r="AU4398">
        <v>14342</v>
      </c>
      <c r="AV4398">
        <v>350</v>
      </c>
      <c r="AW4398">
        <v>21</v>
      </c>
      <c r="AX4398">
        <v>16</v>
      </c>
      <c r="AZ4398">
        <v>0</v>
      </c>
      <c r="BA4398">
        <v>10079</v>
      </c>
      <c r="BB4398">
        <f t="shared" si="369"/>
        <v>4740</v>
      </c>
      <c r="BD4398" t="e">
        <f t="shared" si="367"/>
        <v>#N/A</v>
      </c>
      <c r="BE4398">
        <f t="shared" si="368"/>
        <v>0</v>
      </c>
    </row>
    <row r="4399" spans="1:57" x14ac:dyDescent="0.25">
      <c r="A4399" t="s">
        <v>7845</v>
      </c>
      <c r="B4399" t="s">
        <v>7746</v>
      </c>
      <c r="C4399" t="s">
        <v>7747</v>
      </c>
      <c r="D4399" t="s">
        <v>55</v>
      </c>
      <c r="E4399" t="s">
        <v>56</v>
      </c>
      <c r="F4399" s="1">
        <v>42413</v>
      </c>
      <c r="G4399" s="1">
        <v>42412</v>
      </c>
      <c r="H4399" s="1">
        <v>42413</v>
      </c>
      <c r="I4399">
        <v>0</v>
      </c>
      <c r="J4399">
        <v>925</v>
      </c>
      <c r="K4399">
        <v>925</v>
      </c>
      <c r="L4399">
        <v>9835</v>
      </c>
      <c r="M4399" t="b">
        <v>1</v>
      </c>
      <c r="O4399" t="s">
        <v>34</v>
      </c>
      <c r="P4399" s="1">
        <v>42413</v>
      </c>
      <c r="Q4399" t="b">
        <v>0</v>
      </c>
      <c r="R4399" t="b">
        <v>0</v>
      </c>
      <c r="S4399" t="b">
        <v>0</v>
      </c>
      <c r="T4399">
        <v>21</v>
      </c>
      <c r="U4399">
        <v>3</v>
      </c>
      <c r="V4399">
        <v>0</v>
      </c>
      <c r="W4399">
        <v>39</v>
      </c>
      <c r="X4399">
        <v>1</v>
      </c>
      <c r="Y4399">
        <v>1</v>
      </c>
      <c r="Z4399">
        <v>0</v>
      </c>
      <c r="AA4399">
        <v>0</v>
      </c>
      <c r="AB4399">
        <v>1</v>
      </c>
      <c r="AC4399">
        <v>2</v>
      </c>
      <c r="AD4399">
        <v>0</v>
      </c>
      <c r="AE4399">
        <v>1202</v>
      </c>
      <c r="AF4399">
        <v>11</v>
      </c>
      <c r="AG4399">
        <v>3196</v>
      </c>
      <c r="AH4399">
        <v>1019</v>
      </c>
      <c r="AI4399">
        <v>2</v>
      </c>
      <c r="AN4399">
        <v>23.24</v>
      </c>
      <c r="AP4399" t="s">
        <v>59</v>
      </c>
      <c r="AS4399">
        <v>20</v>
      </c>
      <c r="AU4399">
        <v>36405</v>
      </c>
      <c r="AV4399">
        <v>1250</v>
      </c>
      <c r="AW4399">
        <v>22</v>
      </c>
      <c r="AX4399">
        <v>17</v>
      </c>
      <c r="AZ4399">
        <v>0</v>
      </c>
      <c r="BA4399">
        <v>9835</v>
      </c>
      <c r="BB4399">
        <f t="shared" si="369"/>
        <v>4984</v>
      </c>
      <c r="BD4399" t="e">
        <f t="shared" si="367"/>
        <v>#N/A</v>
      </c>
      <c r="BE4399">
        <f t="shared" si="368"/>
        <v>1</v>
      </c>
    </row>
    <row r="4400" spans="1:57" x14ac:dyDescent="0.25">
      <c r="A4400" t="s">
        <v>7847</v>
      </c>
      <c r="B4400" t="s">
        <v>7746</v>
      </c>
      <c r="C4400" t="s">
        <v>7747</v>
      </c>
      <c r="D4400" t="s">
        <v>55</v>
      </c>
      <c r="E4400" t="s">
        <v>56</v>
      </c>
      <c r="F4400" s="1">
        <v>42398</v>
      </c>
      <c r="G4400" s="1">
        <v>42397</v>
      </c>
      <c r="H4400" s="1">
        <v>42398</v>
      </c>
      <c r="I4400">
        <v>0</v>
      </c>
      <c r="J4400">
        <v>741</v>
      </c>
      <c r="K4400">
        <v>741</v>
      </c>
      <c r="L4400">
        <v>9651</v>
      </c>
      <c r="M4400" t="b">
        <v>0</v>
      </c>
      <c r="O4400" t="s">
        <v>34</v>
      </c>
      <c r="P4400" s="1">
        <v>42398</v>
      </c>
      <c r="Q4400" t="b">
        <v>0</v>
      </c>
      <c r="R4400" t="b">
        <v>0</v>
      </c>
      <c r="S4400" t="b">
        <v>0</v>
      </c>
      <c r="T4400">
        <v>23</v>
      </c>
      <c r="U4400">
        <v>4</v>
      </c>
      <c r="V4400">
        <v>0</v>
      </c>
      <c r="W4400">
        <v>36</v>
      </c>
      <c r="X4400">
        <v>0</v>
      </c>
      <c r="Y4400">
        <v>2</v>
      </c>
      <c r="Z4400">
        <v>0</v>
      </c>
      <c r="AA4400">
        <v>0</v>
      </c>
      <c r="AB4400">
        <v>1</v>
      </c>
      <c r="AC4400">
        <v>0</v>
      </c>
      <c r="AD4400">
        <v>0</v>
      </c>
      <c r="AE4400">
        <v>1072</v>
      </c>
      <c r="AF4400">
        <v>12</v>
      </c>
      <c r="AG4400">
        <v>2801</v>
      </c>
      <c r="AH4400">
        <v>984</v>
      </c>
      <c r="AI4400">
        <v>1</v>
      </c>
      <c r="AN4400">
        <v>23.88</v>
      </c>
      <c r="AP4400" t="s">
        <v>59</v>
      </c>
      <c r="AS4400">
        <v>18</v>
      </c>
      <c r="AU4400">
        <v>42252</v>
      </c>
      <c r="AV4400">
        <v>703</v>
      </c>
      <c r="AW4400">
        <v>23</v>
      </c>
      <c r="AX4400">
        <v>17</v>
      </c>
      <c r="AZ4400">
        <v>0</v>
      </c>
      <c r="BA4400">
        <v>9651</v>
      </c>
      <c r="BB4400">
        <f t="shared" si="369"/>
        <v>5168</v>
      </c>
      <c r="BD4400" t="e">
        <f t="shared" si="367"/>
        <v>#N/A</v>
      </c>
      <c r="BE4400">
        <f t="shared" si="368"/>
        <v>0</v>
      </c>
    </row>
    <row r="4401" spans="1:57" x14ac:dyDescent="0.25">
      <c r="A4401" t="s">
        <v>7849</v>
      </c>
      <c r="B4401" t="s">
        <v>7746</v>
      </c>
      <c r="C4401" t="s">
        <v>7747</v>
      </c>
      <c r="D4401" t="s">
        <v>55</v>
      </c>
      <c r="E4401" t="s">
        <v>56</v>
      </c>
      <c r="F4401" s="1">
        <v>42381</v>
      </c>
      <c r="G4401" s="1">
        <v>42378</v>
      </c>
      <c r="H4401" s="1">
        <v>42381</v>
      </c>
      <c r="I4401">
        <v>0</v>
      </c>
      <c r="J4401">
        <v>489</v>
      </c>
      <c r="K4401">
        <v>489</v>
      </c>
      <c r="L4401">
        <v>9399</v>
      </c>
      <c r="M4401" t="b">
        <v>0</v>
      </c>
      <c r="O4401" t="s">
        <v>34</v>
      </c>
      <c r="P4401" s="1">
        <v>42381</v>
      </c>
      <c r="Q4401" t="b">
        <v>0</v>
      </c>
      <c r="R4401" t="b">
        <v>0</v>
      </c>
      <c r="S4401" t="b">
        <v>0</v>
      </c>
      <c r="T4401">
        <v>22</v>
      </c>
      <c r="U4401">
        <v>4</v>
      </c>
      <c r="V4401">
        <v>0</v>
      </c>
      <c r="W4401">
        <v>24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1</v>
      </c>
      <c r="AD4401">
        <v>0</v>
      </c>
      <c r="AE4401">
        <v>1106</v>
      </c>
      <c r="AF4401">
        <v>12</v>
      </c>
      <c r="AG4401">
        <v>2786</v>
      </c>
      <c r="AH4401">
        <v>953</v>
      </c>
      <c r="AI4401">
        <v>0</v>
      </c>
      <c r="AN4401">
        <v>24.11</v>
      </c>
      <c r="AP4401" t="s">
        <v>59</v>
      </c>
      <c r="AS4401">
        <v>13</v>
      </c>
      <c r="AU4401">
        <v>45766</v>
      </c>
      <c r="AV4401">
        <v>1912</v>
      </c>
      <c r="AW4401">
        <v>23</v>
      </c>
      <c r="AX4401">
        <v>18</v>
      </c>
      <c r="AZ4401">
        <v>0</v>
      </c>
      <c r="BA4401">
        <v>9399</v>
      </c>
      <c r="BB4401">
        <f t="shared" si="369"/>
        <v>5420</v>
      </c>
      <c r="BD4401" t="e">
        <f t="shared" si="367"/>
        <v>#N/A</v>
      </c>
      <c r="BE4401">
        <f t="shared" si="368"/>
        <v>0</v>
      </c>
    </row>
    <row r="4402" spans="1:57" x14ac:dyDescent="0.25">
      <c r="A4402" t="s">
        <v>7851</v>
      </c>
      <c r="B4402" t="s">
        <v>7746</v>
      </c>
      <c r="C4402" t="s">
        <v>7747</v>
      </c>
      <c r="D4402" t="s">
        <v>55</v>
      </c>
      <c r="E4402" t="s">
        <v>56</v>
      </c>
      <c r="F4402" s="1">
        <v>42360</v>
      </c>
      <c r="G4402" s="1">
        <v>42356</v>
      </c>
      <c r="H4402" s="1">
        <v>42360</v>
      </c>
      <c r="I4402">
        <v>0</v>
      </c>
      <c r="J4402">
        <v>240</v>
      </c>
      <c r="K4402">
        <v>240</v>
      </c>
      <c r="L4402">
        <v>9150</v>
      </c>
      <c r="M4402" t="b">
        <v>0</v>
      </c>
      <c r="O4402" t="s">
        <v>34</v>
      </c>
      <c r="P4402" s="1">
        <v>42360</v>
      </c>
      <c r="Q4402" t="b">
        <v>0</v>
      </c>
      <c r="R4402" t="b">
        <v>0</v>
      </c>
      <c r="S4402" t="b">
        <v>0</v>
      </c>
      <c r="T4402">
        <v>6</v>
      </c>
      <c r="U4402">
        <v>1</v>
      </c>
      <c r="V4402">
        <v>0</v>
      </c>
      <c r="W4402">
        <v>7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1040</v>
      </c>
      <c r="AF4402">
        <v>10</v>
      </c>
      <c r="AG4402">
        <v>2965</v>
      </c>
      <c r="AH4402">
        <v>941</v>
      </c>
      <c r="AI4402">
        <v>1</v>
      </c>
      <c r="AN4402">
        <v>22.55</v>
      </c>
      <c r="AP4402" t="s">
        <v>59</v>
      </c>
      <c r="AS4402">
        <v>2</v>
      </c>
      <c r="AU4402">
        <v>11756</v>
      </c>
      <c r="AV4402">
        <v>258</v>
      </c>
      <c r="AW4402">
        <v>21</v>
      </c>
      <c r="AX4402">
        <v>15</v>
      </c>
      <c r="AZ4402">
        <v>0</v>
      </c>
      <c r="BA4402">
        <v>9150</v>
      </c>
      <c r="BB4402">
        <f t="shared" si="369"/>
        <v>5669</v>
      </c>
      <c r="BD4402" t="e">
        <f t="shared" si="367"/>
        <v>#N/A</v>
      </c>
      <c r="BE4402">
        <f t="shared" si="368"/>
        <v>0</v>
      </c>
    </row>
    <row r="4403" spans="1:57" x14ac:dyDescent="0.25">
      <c r="A4403" t="s">
        <v>7853</v>
      </c>
      <c r="B4403" t="s">
        <v>7746</v>
      </c>
      <c r="C4403" t="s">
        <v>7747</v>
      </c>
      <c r="D4403" t="s">
        <v>55</v>
      </c>
      <c r="E4403" t="s">
        <v>56</v>
      </c>
      <c r="F4403" s="1">
        <v>42341</v>
      </c>
      <c r="G4403" s="1">
        <v>42340</v>
      </c>
      <c r="H4403" s="1">
        <v>42341</v>
      </c>
      <c r="I4403">
        <v>0</v>
      </c>
      <c r="J4403">
        <v>1085</v>
      </c>
      <c r="K4403">
        <v>1085</v>
      </c>
      <c r="L4403">
        <v>8910</v>
      </c>
      <c r="M4403" t="b">
        <v>1</v>
      </c>
      <c r="O4403" t="s">
        <v>190</v>
      </c>
      <c r="P4403" s="1">
        <v>42341</v>
      </c>
      <c r="Q4403" t="b">
        <v>1</v>
      </c>
      <c r="R4403" t="b">
        <v>0</v>
      </c>
      <c r="S4403" t="b">
        <v>1</v>
      </c>
      <c r="T4403">
        <v>8</v>
      </c>
      <c r="U4403">
        <v>2</v>
      </c>
      <c r="V4403">
        <v>0</v>
      </c>
      <c r="W4403">
        <v>23</v>
      </c>
      <c r="X4403">
        <v>0</v>
      </c>
      <c r="Y4403">
        <v>1</v>
      </c>
      <c r="Z4403">
        <v>0</v>
      </c>
      <c r="AA4403">
        <v>0</v>
      </c>
      <c r="AB4403">
        <v>2</v>
      </c>
      <c r="AC4403">
        <v>1</v>
      </c>
      <c r="AD4403">
        <v>0</v>
      </c>
      <c r="AE4403">
        <v>1401</v>
      </c>
      <c r="AF4403">
        <v>15</v>
      </c>
      <c r="AG4403">
        <v>3755</v>
      </c>
      <c r="AH4403">
        <v>1335</v>
      </c>
      <c r="AI4403">
        <v>1</v>
      </c>
      <c r="AN4403">
        <v>20.8</v>
      </c>
      <c r="AP4403" t="s">
        <v>59</v>
      </c>
      <c r="AS4403">
        <v>14</v>
      </c>
      <c r="AU4403">
        <v>27662</v>
      </c>
      <c r="AV4403">
        <v>416</v>
      </c>
      <c r="AW4403">
        <v>22</v>
      </c>
      <c r="AX4403">
        <v>16</v>
      </c>
      <c r="AZ4403">
        <v>0</v>
      </c>
      <c r="BA4403">
        <v>8910</v>
      </c>
      <c r="BB4403">
        <f t="shared" si="369"/>
        <v>5909</v>
      </c>
      <c r="BD4403" t="e">
        <f t="shared" si="367"/>
        <v>#N/A</v>
      </c>
      <c r="BE4403">
        <f t="shared" si="368"/>
        <v>1</v>
      </c>
    </row>
    <row r="4404" spans="1:57" x14ac:dyDescent="0.25">
      <c r="A4404" t="s">
        <v>7855</v>
      </c>
      <c r="B4404" t="s">
        <v>7746</v>
      </c>
      <c r="C4404" t="s">
        <v>7747</v>
      </c>
      <c r="D4404" t="s">
        <v>55</v>
      </c>
      <c r="E4404" t="s">
        <v>56</v>
      </c>
      <c r="F4404" s="1">
        <v>42322</v>
      </c>
      <c r="G4404" s="1">
        <v>42320</v>
      </c>
      <c r="H4404" s="1">
        <v>42322</v>
      </c>
      <c r="I4404">
        <v>0</v>
      </c>
      <c r="J4404">
        <v>817</v>
      </c>
      <c r="K4404">
        <v>817</v>
      </c>
      <c r="L4404">
        <v>8642</v>
      </c>
      <c r="M4404" t="b">
        <v>0</v>
      </c>
      <c r="O4404" t="s">
        <v>190</v>
      </c>
      <c r="P4404" s="1">
        <v>42322</v>
      </c>
      <c r="Q4404" t="b">
        <v>1</v>
      </c>
      <c r="R4404" t="b">
        <v>0</v>
      </c>
      <c r="S4404" t="b">
        <v>1</v>
      </c>
      <c r="T4404">
        <v>5</v>
      </c>
      <c r="U4404">
        <v>1</v>
      </c>
      <c r="V4404">
        <v>0</v>
      </c>
      <c r="W4404">
        <v>15</v>
      </c>
      <c r="X4404">
        <v>0</v>
      </c>
      <c r="Y4404">
        <v>1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1024</v>
      </c>
      <c r="AF4404">
        <v>9</v>
      </c>
      <c r="AG4404">
        <v>2736</v>
      </c>
      <c r="AH4404">
        <v>993</v>
      </c>
      <c r="AI4404">
        <v>0</v>
      </c>
      <c r="AN4404">
        <v>21.13</v>
      </c>
      <c r="AP4404" t="s">
        <v>59</v>
      </c>
      <c r="AS4404">
        <v>5</v>
      </c>
      <c r="AU4404">
        <v>26718</v>
      </c>
      <c r="AV4404">
        <v>280</v>
      </c>
      <c r="AW4404">
        <v>22</v>
      </c>
      <c r="AX4404">
        <v>15</v>
      </c>
      <c r="AZ4404">
        <v>0</v>
      </c>
      <c r="BA4404">
        <v>8642</v>
      </c>
      <c r="BB4404">
        <f t="shared" si="369"/>
        <v>6177</v>
      </c>
      <c r="BD4404" t="e">
        <f t="shared" si="367"/>
        <v>#N/A</v>
      </c>
      <c r="BE4404">
        <f t="shared" si="368"/>
        <v>0</v>
      </c>
    </row>
    <row r="4405" spans="1:57" x14ac:dyDescent="0.25">
      <c r="A4405" t="s">
        <v>7857</v>
      </c>
      <c r="B4405" t="s">
        <v>7746</v>
      </c>
      <c r="C4405" t="s">
        <v>7747</v>
      </c>
      <c r="D4405" t="s">
        <v>55</v>
      </c>
      <c r="E4405" t="s">
        <v>56</v>
      </c>
      <c r="F4405" s="1">
        <v>42308</v>
      </c>
      <c r="G4405" s="1">
        <v>42306</v>
      </c>
      <c r="H4405" s="1">
        <v>42307</v>
      </c>
      <c r="I4405">
        <v>0</v>
      </c>
      <c r="J4405">
        <v>567</v>
      </c>
      <c r="K4405">
        <v>567</v>
      </c>
      <c r="L4405">
        <v>8392</v>
      </c>
      <c r="M4405" t="b">
        <v>0</v>
      </c>
      <c r="O4405" t="s">
        <v>190</v>
      </c>
      <c r="P4405" s="1">
        <v>42308</v>
      </c>
      <c r="Q4405" t="b">
        <v>1</v>
      </c>
      <c r="R4405" t="b">
        <v>0</v>
      </c>
      <c r="S4405" t="b">
        <v>1</v>
      </c>
      <c r="T4405">
        <v>5</v>
      </c>
      <c r="U4405">
        <v>1</v>
      </c>
      <c r="V4405">
        <v>0</v>
      </c>
      <c r="W4405">
        <v>15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1</v>
      </c>
      <c r="AE4405">
        <v>1444</v>
      </c>
      <c r="AF4405">
        <v>11</v>
      </c>
      <c r="AG4405">
        <v>3892</v>
      </c>
      <c r="AH4405">
        <v>1363</v>
      </c>
      <c r="AI4405">
        <v>0</v>
      </c>
      <c r="AN4405">
        <v>21.82</v>
      </c>
      <c r="AP4405" t="s">
        <v>59</v>
      </c>
      <c r="AS4405">
        <v>15</v>
      </c>
      <c r="AU4405">
        <v>20641</v>
      </c>
      <c r="AV4405">
        <v>303</v>
      </c>
      <c r="AW4405">
        <v>22</v>
      </c>
      <c r="AX4405">
        <v>15</v>
      </c>
      <c r="AZ4405">
        <v>0</v>
      </c>
      <c r="BA4405">
        <v>8392</v>
      </c>
      <c r="BB4405">
        <f t="shared" si="369"/>
        <v>6427</v>
      </c>
      <c r="BD4405" t="e">
        <f t="shared" si="367"/>
        <v>#N/A</v>
      </c>
      <c r="BE4405">
        <f t="shared" si="368"/>
        <v>0</v>
      </c>
    </row>
    <row r="4406" spans="1:57" x14ac:dyDescent="0.25">
      <c r="A4406" t="s">
        <v>7859</v>
      </c>
      <c r="B4406" t="s">
        <v>7746</v>
      </c>
      <c r="C4406" t="s">
        <v>7747</v>
      </c>
      <c r="D4406" t="s">
        <v>55</v>
      </c>
      <c r="E4406" t="s">
        <v>56</v>
      </c>
      <c r="F4406" s="1">
        <v>42291</v>
      </c>
      <c r="G4406" s="1">
        <v>42290</v>
      </c>
      <c r="H4406" s="1">
        <v>42291</v>
      </c>
      <c r="I4406">
        <v>0</v>
      </c>
      <c r="J4406">
        <v>287</v>
      </c>
      <c r="K4406">
        <v>287</v>
      </c>
      <c r="L4406">
        <v>8112</v>
      </c>
      <c r="M4406" t="b">
        <v>0</v>
      </c>
      <c r="O4406" t="s">
        <v>34</v>
      </c>
      <c r="P4406" s="1">
        <v>42291</v>
      </c>
      <c r="Q4406" t="b">
        <v>0</v>
      </c>
      <c r="R4406" t="b">
        <v>0</v>
      </c>
      <c r="S4406" t="b">
        <v>0</v>
      </c>
      <c r="T4406">
        <v>4</v>
      </c>
      <c r="U4406">
        <v>1</v>
      </c>
      <c r="V4406">
        <v>0</v>
      </c>
      <c r="W4406">
        <v>6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1124</v>
      </c>
      <c r="AF4406">
        <v>9</v>
      </c>
      <c r="AG4406">
        <v>2834</v>
      </c>
      <c r="AH4406">
        <v>1060</v>
      </c>
      <c r="AI4406">
        <v>0</v>
      </c>
      <c r="AN4406">
        <v>22.37</v>
      </c>
      <c r="AP4406" t="s">
        <v>59</v>
      </c>
      <c r="AS4406">
        <v>8</v>
      </c>
      <c r="AU4406">
        <v>12361</v>
      </c>
      <c r="AV4406">
        <v>337</v>
      </c>
      <c r="AW4406">
        <v>21</v>
      </c>
      <c r="AX4406">
        <v>16</v>
      </c>
      <c r="AZ4406">
        <v>0</v>
      </c>
      <c r="BA4406">
        <v>8112</v>
      </c>
      <c r="BB4406">
        <f t="shared" si="369"/>
        <v>6707</v>
      </c>
      <c r="BD4406" t="e">
        <f t="shared" si="367"/>
        <v>#N/A</v>
      </c>
      <c r="BE4406">
        <f t="shared" si="368"/>
        <v>0</v>
      </c>
    </row>
    <row r="4407" spans="1:57" x14ac:dyDescent="0.25">
      <c r="A4407" t="s">
        <v>7861</v>
      </c>
      <c r="B4407" t="s">
        <v>7746</v>
      </c>
      <c r="C4407" t="s">
        <v>7747</v>
      </c>
      <c r="D4407" t="s">
        <v>55</v>
      </c>
      <c r="E4407" t="s">
        <v>56</v>
      </c>
      <c r="F4407" s="1">
        <v>42277</v>
      </c>
      <c r="G4407" s="1">
        <v>42273</v>
      </c>
      <c r="H4407" s="1">
        <v>42276</v>
      </c>
      <c r="I4407">
        <v>0</v>
      </c>
      <c r="J4407">
        <v>1152</v>
      </c>
      <c r="K4407">
        <v>1152</v>
      </c>
      <c r="L4407">
        <v>7825</v>
      </c>
      <c r="M4407" t="b">
        <v>1</v>
      </c>
      <c r="O4407" t="s">
        <v>190</v>
      </c>
      <c r="P4407" s="1">
        <v>42277</v>
      </c>
      <c r="Q4407" t="b">
        <v>0</v>
      </c>
      <c r="R4407" t="b">
        <v>0</v>
      </c>
      <c r="S4407" t="b">
        <v>1</v>
      </c>
      <c r="T4407">
        <v>3</v>
      </c>
      <c r="U4407">
        <v>0</v>
      </c>
      <c r="V4407">
        <v>0</v>
      </c>
      <c r="W4407">
        <v>7</v>
      </c>
      <c r="X4407">
        <v>0</v>
      </c>
      <c r="Y4407">
        <v>1</v>
      </c>
      <c r="Z4407">
        <v>0</v>
      </c>
      <c r="AA4407">
        <v>0</v>
      </c>
      <c r="AB4407">
        <v>2</v>
      </c>
      <c r="AC4407">
        <v>2</v>
      </c>
      <c r="AD4407">
        <v>1</v>
      </c>
      <c r="AE4407">
        <v>1060</v>
      </c>
      <c r="AF4407">
        <v>8</v>
      </c>
      <c r="AG4407">
        <v>3015</v>
      </c>
      <c r="AH4407">
        <v>948</v>
      </c>
      <c r="AI4407">
        <v>0</v>
      </c>
      <c r="AN4407">
        <v>20.27</v>
      </c>
      <c r="AP4407" t="s">
        <v>59</v>
      </c>
      <c r="AS4407">
        <v>5</v>
      </c>
      <c r="AU4407">
        <v>18009</v>
      </c>
      <c r="AV4407">
        <v>337</v>
      </c>
      <c r="AW4407">
        <v>21</v>
      </c>
      <c r="AX4407">
        <v>16</v>
      </c>
      <c r="AZ4407">
        <v>0</v>
      </c>
      <c r="BA4407">
        <v>7825</v>
      </c>
      <c r="BB4407">
        <f t="shared" si="369"/>
        <v>6994</v>
      </c>
      <c r="BD4407" t="e">
        <f t="shared" si="367"/>
        <v>#N/A</v>
      </c>
      <c r="BE4407">
        <f t="shared" si="368"/>
        <v>1</v>
      </c>
    </row>
    <row r="4408" spans="1:57" x14ac:dyDescent="0.25">
      <c r="A4408" t="s">
        <v>7863</v>
      </c>
      <c r="B4408" t="s">
        <v>7746</v>
      </c>
      <c r="C4408" t="s">
        <v>7747</v>
      </c>
      <c r="D4408" t="s">
        <v>55</v>
      </c>
      <c r="E4408" t="s">
        <v>56</v>
      </c>
      <c r="F4408" s="1">
        <v>42257</v>
      </c>
      <c r="G4408" s="1">
        <v>42255</v>
      </c>
      <c r="H4408" s="1">
        <v>42257</v>
      </c>
      <c r="I4408">
        <v>0</v>
      </c>
      <c r="J4408">
        <v>841</v>
      </c>
      <c r="K4408">
        <v>841</v>
      </c>
      <c r="L4408">
        <v>7514</v>
      </c>
      <c r="M4408" t="b">
        <v>0</v>
      </c>
      <c r="O4408" t="s">
        <v>190</v>
      </c>
      <c r="P4408" s="1">
        <v>42257</v>
      </c>
      <c r="Q4408" t="b">
        <v>0</v>
      </c>
      <c r="R4408" t="b">
        <v>0</v>
      </c>
      <c r="S4408" t="b">
        <v>1</v>
      </c>
      <c r="T4408">
        <v>7</v>
      </c>
      <c r="U4408">
        <v>2</v>
      </c>
      <c r="V4408">
        <v>0</v>
      </c>
      <c r="W4408">
        <v>12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1208</v>
      </c>
      <c r="AF4408">
        <v>11</v>
      </c>
      <c r="AG4408">
        <v>3495</v>
      </c>
      <c r="AH4408">
        <v>1160</v>
      </c>
      <c r="AI4408">
        <v>0</v>
      </c>
      <c r="AN4408">
        <v>20.8</v>
      </c>
      <c r="AP4408" t="s">
        <v>59</v>
      </c>
      <c r="AS4408">
        <v>4</v>
      </c>
      <c r="AU4408">
        <v>17661</v>
      </c>
      <c r="AV4408">
        <v>386</v>
      </c>
      <c r="AW4408">
        <v>21</v>
      </c>
      <c r="AX4408">
        <v>16</v>
      </c>
      <c r="AZ4408">
        <v>0</v>
      </c>
      <c r="BA4408">
        <v>7514</v>
      </c>
      <c r="BB4408">
        <f t="shared" si="369"/>
        <v>7305</v>
      </c>
      <c r="BD4408" t="e">
        <f t="shared" si="367"/>
        <v>#N/A</v>
      </c>
      <c r="BE4408">
        <f t="shared" si="368"/>
        <v>0</v>
      </c>
    </row>
    <row r="4409" spans="1:57" x14ac:dyDescent="0.25">
      <c r="A4409" t="s">
        <v>7865</v>
      </c>
      <c r="B4409" t="s">
        <v>7746</v>
      </c>
      <c r="C4409" t="s">
        <v>7747</v>
      </c>
      <c r="D4409" t="s">
        <v>55</v>
      </c>
      <c r="E4409" t="s">
        <v>56</v>
      </c>
      <c r="F4409" s="1">
        <v>42243</v>
      </c>
      <c r="G4409" s="1">
        <v>42241</v>
      </c>
      <c r="H4409" s="1">
        <v>42243</v>
      </c>
      <c r="I4409">
        <v>0</v>
      </c>
      <c r="J4409">
        <v>588</v>
      </c>
      <c r="K4409">
        <v>588</v>
      </c>
      <c r="L4409">
        <v>7261</v>
      </c>
      <c r="M4409" t="b">
        <v>0</v>
      </c>
      <c r="O4409" t="s">
        <v>34</v>
      </c>
      <c r="P4409" s="1">
        <v>42243</v>
      </c>
      <c r="Q4409" t="b">
        <v>0</v>
      </c>
      <c r="R4409" t="b">
        <v>0</v>
      </c>
      <c r="S4409" t="b">
        <v>0</v>
      </c>
      <c r="T4409">
        <v>7</v>
      </c>
      <c r="U4409">
        <v>2</v>
      </c>
      <c r="V4409">
        <v>0</v>
      </c>
      <c r="W4409">
        <v>10</v>
      </c>
      <c r="X4409">
        <v>0</v>
      </c>
      <c r="Y4409">
        <v>1</v>
      </c>
      <c r="Z4409">
        <v>0</v>
      </c>
      <c r="AA4409">
        <v>0</v>
      </c>
      <c r="AB4409">
        <v>3</v>
      </c>
      <c r="AC4409">
        <v>0</v>
      </c>
      <c r="AD4409">
        <v>0</v>
      </c>
      <c r="AE4409">
        <v>1321</v>
      </c>
      <c r="AF4409">
        <v>11</v>
      </c>
      <c r="AG4409">
        <v>3432</v>
      </c>
      <c r="AH4409">
        <v>1128</v>
      </c>
      <c r="AI4409">
        <v>0</v>
      </c>
      <c r="AN4409">
        <v>23.36</v>
      </c>
      <c r="AP4409" t="s">
        <v>59</v>
      </c>
      <c r="AS4409">
        <v>4</v>
      </c>
      <c r="AU4409">
        <v>13022</v>
      </c>
      <c r="AV4409">
        <v>191</v>
      </c>
      <c r="AW4409">
        <v>21</v>
      </c>
      <c r="AX4409">
        <v>15</v>
      </c>
      <c r="AZ4409">
        <v>0</v>
      </c>
      <c r="BA4409">
        <v>7261</v>
      </c>
      <c r="BB4409">
        <f t="shared" si="369"/>
        <v>7558</v>
      </c>
      <c r="BD4409" t="e">
        <f t="shared" si="367"/>
        <v>#N/A</v>
      </c>
      <c r="BE4409">
        <f t="shared" si="368"/>
        <v>0</v>
      </c>
    </row>
    <row r="4410" spans="1:57" x14ac:dyDescent="0.25">
      <c r="A4410" t="s">
        <v>7867</v>
      </c>
      <c r="B4410" t="s">
        <v>7746</v>
      </c>
      <c r="C4410" t="s">
        <v>7747</v>
      </c>
      <c r="D4410" t="s">
        <v>55</v>
      </c>
      <c r="E4410" t="s">
        <v>56</v>
      </c>
      <c r="F4410" s="1">
        <v>42224</v>
      </c>
      <c r="G4410" s="1">
        <v>42220</v>
      </c>
      <c r="H4410" s="1">
        <v>42223</v>
      </c>
      <c r="I4410">
        <v>0</v>
      </c>
      <c r="J4410">
        <v>237</v>
      </c>
      <c r="K4410">
        <v>237</v>
      </c>
      <c r="L4410">
        <v>6910</v>
      </c>
      <c r="M4410" t="b">
        <v>0</v>
      </c>
      <c r="O4410" t="s">
        <v>34</v>
      </c>
      <c r="P4410" s="1">
        <v>42224</v>
      </c>
      <c r="Q4410" t="b">
        <v>0</v>
      </c>
      <c r="R4410" t="b">
        <v>0</v>
      </c>
      <c r="S4410" t="b">
        <v>0</v>
      </c>
      <c r="T4410">
        <v>4</v>
      </c>
      <c r="U4410">
        <v>1</v>
      </c>
      <c r="V4410">
        <v>0</v>
      </c>
      <c r="W4410">
        <v>5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1201</v>
      </c>
      <c r="AF4410">
        <v>10</v>
      </c>
      <c r="AG4410">
        <v>3182</v>
      </c>
      <c r="AH4410">
        <v>1100</v>
      </c>
      <c r="AI4410">
        <v>0</v>
      </c>
      <c r="AN4410">
        <v>22.88</v>
      </c>
      <c r="AP4410" t="s">
        <v>59</v>
      </c>
      <c r="AS4410">
        <v>5</v>
      </c>
      <c r="AU4410">
        <v>9343</v>
      </c>
      <c r="AV4410">
        <v>229</v>
      </c>
      <c r="AW4410">
        <v>20</v>
      </c>
      <c r="AX4410">
        <v>15</v>
      </c>
      <c r="AZ4410">
        <v>0</v>
      </c>
      <c r="BA4410">
        <v>6910</v>
      </c>
      <c r="BB4410">
        <f t="shared" si="369"/>
        <v>7909</v>
      </c>
      <c r="BD4410" t="e">
        <f t="shared" si="367"/>
        <v>#N/A</v>
      </c>
      <c r="BE4410">
        <f t="shared" si="368"/>
        <v>0</v>
      </c>
    </row>
    <row r="4411" spans="1:57" x14ac:dyDescent="0.25">
      <c r="A4411" t="s">
        <v>7869</v>
      </c>
      <c r="B4411" t="s">
        <v>7746</v>
      </c>
      <c r="C4411" t="s">
        <v>7747</v>
      </c>
      <c r="D4411" t="s">
        <v>55</v>
      </c>
      <c r="E4411" t="s">
        <v>56</v>
      </c>
      <c r="F4411" s="1">
        <v>42209</v>
      </c>
      <c r="G4411" s="1">
        <v>42206</v>
      </c>
      <c r="H4411" s="1">
        <v>42207</v>
      </c>
      <c r="I4411">
        <v>0</v>
      </c>
      <c r="J4411">
        <v>1108</v>
      </c>
      <c r="K4411">
        <v>1108</v>
      </c>
      <c r="L4411">
        <v>6673</v>
      </c>
      <c r="M4411" t="b">
        <v>1</v>
      </c>
      <c r="O4411" t="s">
        <v>34</v>
      </c>
      <c r="P4411" s="1">
        <v>42209</v>
      </c>
      <c r="Q4411" t="b">
        <v>0</v>
      </c>
      <c r="R4411" t="b">
        <v>0</v>
      </c>
      <c r="S4411" t="b">
        <v>0</v>
      </c>
      <c r="T4411">
        <v>8</v>
      </c>
      <c r="U4411">
        <v>1</v>
      </c>
      <c r="V4411">
        <v>0</v>
      </c>
      <c r="W4411">
        <v>13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1</v>
      </c>
      <c r="AD4411">
        <v>0</v>
      </c>
      <c r="AE4411">
        <v>1161</v>
      </c>
      <c r="AF4411">
        <v>12</v>
      </c>
      <c r="AG4411">
        <v>3700</v>
      </c>
      <c r="AH4411">
        <v>1092</v>
      </c>
      <c r="AI4411">
        <v>0</v>
      </c>
      <c r="AN4411">
        <v>23.7</v>
      </c>
      <c r="AP4411" t="s">
        <v>59</v>
      </c>
      <c r="AS4411">
        <v>12</v>
      </c>
      <c r="AU4411">
        <v>15043</v>
      </c>
      <c r="AV4411">
        <v>392</v>
      </c>
      <c r="AW4411">
        <v>21</v>
      </c>
      <c r="AX4411">
        <v>16</v>
      </c>
      <c r="AZ4411">
        <v>0</v>
      </c>
      <c r="BA4411">
        <v>6673</v>
      </c>
      <c r="BB4411">
        <f t="shared" si="369"/>
        <v>8146</v>
      </c>
      <c r="BD4411" t="e">
        <f t="shared" si="367"/>
        <v>#N/A</v>
      </c>
      <c r="BE4411">
        <f t="shared" si="368"/>
        <v>1</v>
      </c>
    </row>
    <row r="4412" spans="1:57" x14ac:dyDescent="0.25">
      <c r="A4412" t="s">
        <v>7871</v>
      </c>
      <c r="B4412" t="s">
        <v>7746</v>
      </c>
      <c r="C4412" t="s">
        <v>7747</v>
      </c>
      <c r="D4412" t="s">
        <v>55</v>
      </c>
      <c r="E4412" t="s">
        <v>56</v>
      </c>
      <c r="F4412" s="1">
        <v>42186</v>
      </c>
      <c r="G4412" s="1">
        <v>42185</v>
      </c>
      <c r="H4412" s="1">
        <v>42186</v>
      </c>
      <c r="I4412">
        <v>0</v>
      </c>
      <c r="J4412">
        <v>766</v>
      </c>
      <c r="K4412">
        <v>766</v>
      </c>
      <c r="L4412">
        <v>6331</v>
      </c>
      <c r="M4412" t="b">
        <v>0</v>
      </c>
      <c r="O4412" t="s">
        <v>34</v>
      </c>
      <c r="P4412" s="1">
        <v>42186</v>
      </c>
      <c r="Q4412" t="b">
        <v>0</v>
      </c>
      <c r="R4412" t="b">
        <v>0</v>
      </c>
      <c r="S4412" t="b">
        <v>0</v>
      </c>
      <c r="T4412">
        <v>9</v>
      </c>
      <c r="U4412">
        <v>2</v>
      </c>
      <c r="V4412">
        <v>0</v>
      </c>
      <c r="W4412">
        <v>11</v>
      </c>
      <c r="X4412">
        <v>0</v>
      </c>
      <c r="Y4412">
        <v>1</v>
      </c>
      <c r="Z4412">
        <v>0</v>
      </c>
      <c r="AA4412">
        <v>0</v>
      </c>
      <c r="AB4412">
        <v>3</v>
      </c>
      <c r="AC4412">
        <v>0</v>
      </c>
      <c r="AD4412">
        <v>1</v>
      </c>
      <c r="AE4412">
        <v>1202</v>
      </c>
      <c r="AF4412">
        <v>13</v>
      </c>
      <c r="AG4412">
        <v>4196</v>
      </c>
      <c r="AH4412">
        <v>1075</v>
      </c>
      <c r="AI4412">
        <v>1</v>
      </c>
      <c r="AN4412">
        <v>24</v>
      </c>
      <c r="AP4412" t="s">
        <v>59</v>
      </c>
      <c r="AS4412">
        <v>8</v>
      </c>
      <c r="AU4412">
        <v>7755</v>
      </c>
      <c r="AV4412">
        <v>286</v>
      </c>
      <c r="AW4412">
        <v>20</v>
      </c>
      <c r="AX4412">
        <v>15</v>
      </c>
      <c r="AZ4412">
        <v>0</v>
      </c>
      <c r="BA4412">
        <v>6331</v>
      </c>
      <c r="BB4412">
        <f t="shared" si="369"/>
        <v>8488</v>
      </c>
      <c r="BD4412" t="e">
        <f t="shared" si="367"/>
        <v>#N/A</v>
      </c>
      <c r="BE4412">
        <f t="shared" si="368"/>
        <v>0</v>
      </c>
    </row>
    <row r="4413" spans="1:57" x14ac:dyDescent="0.25">
      <c r="A4413" t="s">
        <v>7873</v>
      </c>
      <c r="B4413" t="s">
        <v>7746</v>
      </c>
      <c r="C4413" t="s">
        <v>7747</v>
      </c>
      <c r="D4413" t="s">
        <v>55</v>
      </c>
      <c r="E4413" t="s">
        <v>56</v>
      </c>
      <c r="F4413" s="1">
        <v>42168</v>
      </c>
      <c r="G4413" s="1">
        <v>42166</v>
      </c>
      <c r="H4413" s="1">
        <v>42167</v>
      </c>
      <c r="I4413">
        <v>0</v>
      </c>
      <c r="J4413">
        <v>517</v>
      </c>
      <c r="K4413">
        <v>517</v>
      </c>
      <c r="L4413">
        <v>6082</v>
      </c>
      <c r="M4413" t="b">
        <v>0</v>
      </c>
      <c r="O4413" t="s">
        <v>34</v>
      </c>
      <c r="P4413" s="1">
        <v>42168</v>
      </c>
      <c r="Q4413" t="b">
        <v>0</v>
      </c>
      <c r="R4413" t="b">
        <v>0</v>
      </c>
      <c r="S4413" t="b">
        <v>0</v>
      </c>
      <c r="T4413">
        <v>5</v>
      </c>
      <c r="U4413">
        <v>1</v>
      </c>
      <c r="V4413">
        <v>0</v>
      </c>
      <c r="W4413">
        <v>5</v>
      </c>
      <c r="X4413">
        <v>1</v>
      </c>
      <c r="Y4413">
        <v>1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1013</v>
      </c>
      <c r="AF4413">
        <v>9</v>
      </c>
      <c r="AG4413">
        <v>3442</v>
      </c>
      <c r="AH4413">
        <v>894</v>
      </c>
      <c r="AI4413">
        <v>0</v>
      </c>
      <c r="AN4413">
        <v>24.1</v>
      </c>
      <c r="AP4413" t="s">
        <v>59</v>
      </c>
      <c r="AS4413">
        <v>46</v>
      </c>
      <c r="AU4413">
        <v>12560</v>
      </c>
      <c r="AV4413">
        <v>600</v>
      </c>
      <c r="AW4413">
        <v>21</v>
      </c>
      <c r="AX4413">
        <v>16</v>
      </c>
      <c r="AZ4413">
        <v>0</v>
      </c>
      <c r="BA4413">
        <v>6082</v>
      </c>
      <c r="BB4413">
        <f t="shared" si="369"/>
        <v>8737</v>
      </c>
      <c r="BD4413" t="e">
        <f t="shared" si="367"/>
        <v>#N/A</v>
      </c>
      <c r="BE4413">
        <f t="shared" si="368"/>
        <v>0</v>
      </c>
    </row>
    <row r="4414" spans="1:57" x14ac:dyDescent="0.25">
      <c r="A4414" t="s">
        <v>7875</v>
      </c>
      <c r="B4414" t="s">
        <v>7746</v>
      </c>
      <c r="C4414" t="s">
        <v>7747</v>
      </c>
      <c r="D4414" t="s">
        <v>55</v>
      </c>
      <c r="E4414" t="s">
        <v>56</v>
      </c>
      <c r="F4414" s="1">
        <v>42150</v>
      </c>
      <c r="G4414" s="1">
        <v>42146</v>
      </c>
      <c r="H4414" s="1">
        <v>42150</v>
      </c>
      <c r="I4414">
        <v>0</v>
      </c>
      <c r="J4414">
        <v>269</v>
      </c>
      <c r="K4414">
        <v>269</v>
      </c>
      <c r="L4414">
        <v>5834</v>
      </c>
      <c r="M4414" t="b">
        <v>0</v>
      </c>
      <c r="O4414" t="s">
        <v>289</v>
      </c>
      <c r="P4414" s="1">
        <v>42150</v>
      </c>
      <c r="Q4414" t="b">
        <v>0</v>
      </c>
      <c r="R4414" t="b">
        <v>0</v>
      </c>
      <c r="S4414" t="b">
        <v>0</v>
      </c>
      <c r="T4414">
        <v>9</v>
      </c>
      <c r="U4414">
        <v>2</v>
      </c>
      <c r="V4414">
        <v>0</v>
      </c>
      <c r="W4414">
        <v>7</v>
      </c>
      <c r="X4414">
        <v>0</v>
      </c>
      <c r="Y4414">
        <v>0</v>
      </c>
      <c r="Z4414">
        <v>0</v>
      </c>
      <c r="AA4414">
        <v>0</v>
      </c>
      <c r="AB4414">
        <v>2</v>
      </c>
      <c r="AC4414">
        <v>0</v>
      </c>
      <c r="AD4414">
        <v>0</v>
      </c>
      <c r="AE4414">
        <v>1194</v>
      </c>
      <c r="AF4414">
        <v>12</v>
      </c>
      <c r="AG4414">
        <v>3887</v>
      </c>
      <c r="AH4414">
        <v>988</v>
      </c>
      <c r="AI4414">
        <v>0</v>
      </c>
      <c r="AN4414">
        <v>23.17</v>
      </c>
      <c r="AP4414" t="s">
        <v>59</v>
      </c>
      <c r="AS4414">
        <v>2</v>
      </c>
      <c r="AU4414">
        <v>1942</v>
      </c>
      <c r="AV4414">
        <v>111</v>
      </c>
      <c r="AW4414">
        <v>18</v>
      </c>
      <c r="AX4414">
        <v>14</v>
      </c>
      <c r="AZ4414">
        <v>0</v>
      </c>
      <c r="BA4414">
        <v>5834</v>
      </c>
      <c r="BB4414">
        <f t="shared" si="369"/>
        <v>8985</v>
      </c>
      <c r="BD4414" t="e">
        <f t="shared" si="367"/>
        <v>#N/A</v>
      </c>
      <c r="BE4414">
        <f t="shared" si="368"/>
        <v>0</v>
      </c>
    </row>
    <row r="4415" spans="1:57" x14ac:dyDescent="0.25">
      <c r="A4415" t="s">
        <v>7878</v>
      </c>
      <c r="B4415" t="s">
        <v>7746</v>
      </c>
      <c r="C4415" t="s">
        <v>7747</v>
      </c>
      <c r="D4415" t="s">
        <v>55</v>
      </c>
      <c r="E4415" t="s">
        <v>56</v>
      </c>
      <c r="F4415" s="1">
        <v>42129</v>
      </c>
      <c r="G4415" s="1">
        <v>42127</v>
      </c>
      <c r="H4415" s="1">
        <v>42129</v>
      </c>
      <c r="I4415">
        <v>0</v>
      </c>
      <c r="J4415">
        <v>1005</v>
      </c>
      <c r="K4415">
        <v>1005</v>
      </c>
      <c r="L4415">
        <v>5565</v>
      </c>
      <c r="M4415" t="b">
        <v>1</v>
      </c>
      <c r="O4415" t="s">
        <v>34</v>
      </c>
      <c r="P4415" s="1">
        <v>42129</v>
      </c>
      <c r="Q4415" t="b">
        <v>0</v>
      </c>
      <c r="R4415" t="b">
        <v>0</v>
      </c>
      <c r="S4415" t="b">
        <v>0</v>
      </c>
      <c r="T4415">
        <v>6</v>
      </c>
      <c r="U4415">
        <v>1</v>
      </c>
      <c r="V4415">
        <v>0</v>
      </c>
      <c r="W4415">
        <v>16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1067</v>
      </c>
      <c r="AF4415">
        <v>10</v>
      </c>
      <c r="AG4415">
        <v>3103</v>
      </c>
      <c r="AH4415">
        <v>972</v>
      </c>
      <c r="AI4415">
        <v>1</v>
      </c>
      <c r="AN4415">
        <v>23.91</v>
      </c>
      <c r="AP4415" t="s">
        <v>59</v>
      </c>
      <c r="AS4415">
        <v>7</v>
      </c>
      <c r="AU4415">
        <v>22915</v>
      </c>
      <c r="AV4415">
        <v>289</v>
      </c>
      <c r="AW4415">
        <v>22</v>
      </c>
      <c r="AX4415">
        <v>15</v>
      </c>
      <c r="AZ4415">
        <v>0</v>
      </c>
      <c r="BA4415">
        <v>5565</v>
      </c>
      <c r="BB4415">
        <f t="shared" si="369"/>
        <v>9254</v>
      </c>
      <c r="BD4415" t="e">
        <f t="shared" si="367"/>
        <v>#N/A</v>
      </c>
      <c r="BE4415">
        <f t="shared" si="368"/>
        <v>1</v>
      </c>
    </row>
    <row r="4416" spans="1:57" x14ac:dyDescent="0.25">
      <c r="A4416" t="s">
        <v>7879</v>
      </c>
      <c r="B4416" t="s">
        <v>7746</v>
      </c>
      <c r="C4416" t="s">
        <v>7747</v>
      </c>
      <c r="D4416" t="s">
        <v>55</v>
      </c>
      <c r="E4416" t="s">
        <v>56</v>
      </c>
      <c r="F4416" s="1">
        <v>42112</v>
      </c>
      <c r="G4416" s="1">
        <v>42109</v>
      </c>
      <c r="H4416" s="1">
        <v>42111</v>
      </c>
      <c r="I4416">
        <v>0</v>
      </c>
      <c r="J4416">
        <v>762</v>
      </c>
      <c r="K4416">
        <v>762</v>
      </c>
      <c r="L4416">
        <v>5322</v>
      </c>
      <c r="M4416" t="b">
        <v>0</v>
      </c>
      <c r="O4416" t="s">
        <v>34</v>
      </c>
      <c r="P4416" s="1">
        <v>42112</v>
      </c>
      <c r="Q4416" t="b">
        <v>0</v>
      </c>
      <c r="R4416" t="b">
        <v>0</v>
      </c>
      <c r="S4416" t="b">
        <v>0</v>
      </c>
      <c r="T4416">
        <v>7</v>
      </c>
      <c r="U4416">
        <v>2</v>
      </c>
      <c r="V4416">
        <v>0</v>
      </c>
      <c r="W4416">
        <v>13</v>
      </c>
      <c r="X4416">
        <v>1</v>
      </c>
      <c r="Y4416">
        <v>1</v>
      </c>
      <c r="Z4416">
        <v>0</v>
      </c>
      <c r="AA4416">
        <v>0</v>
      </c>
      <c r="AB4416">
        <v>2</v>
      </c>
      <c r="AC4416">
        <v>0</v>
      </c>
      <c r="AD4416">
        <v>0</v>
      </c>
      <c r="AE4416">
        <v>1175</v>
      </c>
      <c r="AF4416">
        <v>10</v>
      </c>
      <c r="AG4416">
        <v>3158</v>
      </c>
      <c r="AH4416">
        <v>997</v>
      </c>
      <c r="AI4416">
        <v>1</v>
      </c>
      <c r="AN4416">
        <v>24.16</v>
      </c>
      <c r="AP4416" t="s">
        <v>59</v>
      </c>
      <c r="AS4416">
        <v>13</v>
      </c>
      <c r="AU4416">
        <v>21871</v>
      </c>
      <c r="AV4416">
        <v>335</v>
      </c>
      <c r="AW4416">
        <v>22</v>
      </c>
      <c r="AX4416">
        <v>16</v>
      </c>
      <c r="AZ4416">
        <v>0</v>
      </c>
      <c r="BA4416">
        <v>5322</v>
      </c>
      <c r="BB4416">
        <f t="shared" si="369"/>
        <v>9497</v>
      </c>
      <c r="BD4416" t="e">
        <f t="shared" si="367"/>
        <v>#N/A</v>
      </c>
      <c r="BE4416">
        <f t="shared" si="368"/>
        <v>0</v>
      </c>
    </row>
    <row r="4417" spans="1:57" x14ac:dyDescent="0.25">
      <c r="A4417" t="s">
        <v>7881</v>
      </c>
      <c r="B4417" t="s">
        <v>7746</v>
      </c>
      <c r="C4417" t="s">
        <v>7747</v>
      </c>
      <c r="D4417" t="s">
        <v>55</v>
      </c>
      <c r="E4417" t="s">
        <v>56</v>
      </c>
      <c r="F4417" s="1">
        <v>42096</v>
      </c>
      <c r="G4417" s="1">
        <v>42092</v>
      </c>
      <c r="H4417" s="1">
        <v>42095</v>
      </c>
      <c r="I4417">
        <v>0</v>
      </c>
      <c r="J4417">
        <v>510</v>
      </c>
      <c r="K4417">
        <v>510</v>
      </c>
      <c r="L4417">
        <v>5070</v>
      </c>
      <c r="M4417" t="b">
        <v>0</v>
      </c>
      <c r="O4417" t="s">
        <v>34</v>
      </c>
      <c r="P4417" s="1">
        <v>42096</v>
      </c>
      <c r="Q4417" t="b">
        <v>0</v>
      </c>
      <c r="R4417" t="b">
        <v>0</v>
      </c>
      <c r="S4417" t="b">
        <v>0</v>
      </c>
      <c r="T4417">
        <v>4</v>
      </c>
      <c r="U4417">
        <v>1</v>
      </c>
      <c r="V4417">
        <v>0</v>
      </c>
      <c r="W4417">
        <v>7</v>
      </c>
      <c r="X4417">
        <v>0</v>
      </c>
      <c r="Y4417">
        <v>0</v>
      </c>
      <c r="Z4417">
        <v>0</v>
      </c>
      <c r="AA4417">
        <v>0</v>
      </c>
      <c r="AB4417">
        <v>3</v>
      </c>
      <c r="AC4417">
        <v>0</v>
      </c>
      <c r="AD4417">
        <v>0</v>
      </c>
      <c r="AE4417">
        <v>1016</v>
      </c>
      <c r="AF4417">
        <v>9</v>
      </c>
      <c r="AG4417">
        <v>2861</v>
      </c>
      <c r="AH4417">
        <v>947</v>
      </c>
      <c r="AI4417">
        <v>1</v>
      </c>
      <c r="AN4417">
        <v>23.09</v>
      </c>
      <c r="AP4417" t="s">
        <v>59</v>
      </c>
      <c r="AS4417">
        <v>13</v>
      </c>
      <c r="AU4417">
        <v>12260</v>
      </c>
      <c r="AV4417">
        <v>487</v>
      </c>
      <c r="AW4417">
        <v>21</v>
      </c>
      <c r="AX4417">
        <v>16</v>
      </c>
      <c r="AZ4417">
        <v>0</v>
      </c>
      <c r="BA4417">
        <v>5070</v>
      </c>
      <c r="BB4417">
        <f t="shared" si="369"/>
        <v>9749</v>
      </c>
      <c r="BD4417" t="e">
        <f t="shared" si="367"/>
        <v>#N/A</v>
      </c>
      <c r="BE4417">
        <f t="shared" si="368"/>
        <v>0</v>
      </c>
    </row>
    <row r="4418" spans="1:57" x14ac:dyDescent="0.25">
      <c r="A4418" t="s">
        <v>7883</v>
      </c>
      <c r="B4418" t="s">
        <v>7746</v>
      </c>
      <c r="C4418" t="s">
        <v>7747</v>
      </c>
      <c r="D4418" t="s">
        <v>55</v>
      </c>
      <c r="E4418" t="s">
        <v>56</v>
      </c>
      <c r="F4418" s="1">
        <v>42077</v>
      </c>
      <c r="G4418" s="1">
        <v>42073</v>
      </c>
      <c r="H4418" s="1">
        <v>42076</v>
      </c>
      <c r="I4418">
        <v>0</v>
      </c>
      <c r="J4418">
        <v>245</v>
      </c>
      <c r="K4418">
        <v>245</v>
      </c>
      <c r="L4418">
        <v>4805</v>
      </c>
      <c r="M4418" t="b">
        <v>0</v>
      </c>
      <c r="O4418" t="s">
        <v>34</v>
      </c>
      <c r="P4418" s="1">
        <v>42077</v>
      </c>
      <c r="Q4418" t="b">
        <v>0</v>
      </c>
      <c r="R4418" t="b">
        <v>0</v>
      </c>
      <c r="S4418" t="b">
        <v>0</v>
      </c>
      <c r="T4418">
        <v>5</v>
      </c>
      <c r="U4418">
        <v>2</v>
      </c>
      <c r="V4418">
        <v>0</v>
      </c>
      <c r="W4418">
        <v>6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2</v>
      </c>
      <c r="AD4418">
        <v>0</v>
      </c>
      <c r="AE4418">
        <v>1134</v>
      </c>
      <c r="AF4418">
        <v>11</v>
      </c>
      <c r="AG4418">
        <v>3094</v>
      </c>
      <c r="AH4418">
        <v>1007</v>
      </c>
      <c r="AI4418">
        <v>1</v>
      </c>
      <c r="AN4418">
        <v>24.21</v>
      </c>
      <c r="AP4418" t="s">
        <v>59</v>
      </c>
      <c r="AS4418">
        <v>8</v>
      </c>
      <c r="AU4418">
        <v>5241</v>
      </c>
      <c r="AV4418">
        <v>152</v>
      </c>
      <c r="AW4418">
        <v>20</v>
      </c>
      <c r="AX4418">
        <v>14</v>
      </c>
      <c r="AZ4418">
        <v>0</v>
      </c>
      <c r="BA4418">
        <v>4805</v>
      </c>
      <c r="BB4418">
        <f t="shared" si="369"/>
        <v>10014</v>
      </c>
      <c r="BD4418" t="e">
        <f t="shared" si="367"/>
        <v>#N/A</v>
      </c>
      <c r="BE4418">
        <f t="shared" si="368"/>
        <v>0</v>
      </c>
    </row>
    <row r="4419" spans="1:57" x14ac:dyDescent="0.25">
      <c r="A4419" t="s">
        <v>7885</v>
      </c>
      <c r="B4419" t="s">
        <v>7746</v>
      </c>
      <c r="C4419" t="s">
        <v>7747</v>
      </c>
      <c r="D4419" t="s">
        <v>55</v>
      </c>
      <c r="E4419" t="s">
        <v>56</v>
      </c>
      <c r="F4419" s="1">
        <v>42061</v>
      </c>
      <c r="G4419" s="1">
        <v>42057</v>
      </c>
      <c r="H4419" s="1">
        <v>42060</v>
      </c>
      <c r="I4419">
        <v>0</v>
      </c>
      <c r="J4419">
        <v>999</v>
      </c>
      <c r="K4419">
        <v>999</v>
      </c>
      <c r="L4419">
        <v>4560</v>
      </c>
      <c r="M4419" t="b">
        <v>1</v>
      </c>
      <c r="O4419" t="s">
        <v>190</v>
      </c>
      <c r="P4419" s="1">
        <v>42061</v>
      </c>
      <c r="Q4419" t="b">
        <v>0</v>
      </c>
      <c r="R4419" t="b">
        <v>0</v>
      </c>
      <c r="S4419" t="b">
        <v>1</v>
      </c>
      <c r="T4419">
        <v>5</v>
      </c>
      <c r="U4419">
        <v>1</v>
      </c>
      <c r="V4419">
        <v>0</v>
      </c>
      <c r="W4419">
        <v>15</v>
      </c>
      <c r="X4419">
        <v>1</v>
      </c>
      <c r="Y4419">
        <v>1</v>
      </c>
      <c r="Z4419">
        <v>0</v>
      </c>
      <c r="AA4419">
        <v>0</v>
      </c>
      <c r="AB4419">
        <v>1</v>
      </c>
      <c r="AC4419">
        <v>1</v>
      </c>
      <c r="AD4419">
        <v>0</v>
      </c>
      <c r="AE4419">
        <v>1056</v>
      </c>
      <c r="AF4419">
        <v>9</v>
      </c>
      <c r="AG4419">
        <v>3037</v>
      </c>
      <c r="AH4419">
        <v>1021</v>
      </c>
      <c r="AI4419">
        <v>3</v>
      </c>
      <c r="AN4419">
        <v>22.06</v>
      </c>
      <c r="AP4419" t="s">
        <v>59</v>
      </c>
      <c r="AS4419">
        <v>22</v>
      </c>
      <c r="AU4419">
        <v>10160</v>
      </c>
      <c r="AV4419">
        <v>180</v>
      </c>
      <c r="AW4419">
        <v>21</v>
      </c>
      <c r="AX4419">
        <v>15</v>
      </c>
      <c r="AZ4419">
        <v>0</v>
      </c>
      <c r="BA4419">
        <v>4560</v>
      </c>
      <c r="BB4419">
        <f t="shared" si="369"/>
        <v>10259</v>
      </c>
      <c r="BD4419" t="e">
        <f t="shared" ref="BD4419:BD4482" si="370">_xlfn.IFS(BC4419="A",1,BC4419="B",2,BC4419="C",3,BC4419="X",4)</f>
        <v>#N/A</v>
      </c>
      <c r="BE4419">
        <f t="shared" ref="BE4419:BE4482" si="371">IF(M4419=TRUE,1,0)</f>
        <v>1</v>
      </c>
    </row>
    <row r="4420" spans="1:57" x14ac:dyDescent="0.25">
      <c r="A4420" t="s">
        <v>7887</v>
      </c>
      <c r="B4420" t="s">
        <v>7746</v>
      </c>
      <c r="C4420" t="s">
        <v>7747</v>
      </c>
      <c r="D4420" t="s">
        <v>55</v>
      </c>
      <c r="E4420" t="s">
        <v>56</v>
      </c>
      <c r="F4420" s="1">
        <v>42044</v>
      </c>
      <c r="G4420" s="1">
        <v>42039</v>
      </c>
      <c r="H4420" s="1">
        <v>42044</v>
      </c>
      <c r="I4420">
        <v>0</v>
      </c>
      <c r="J4420">
        <v>771</v>
      </c>
      <c r="K4420">
        <v>771</v>
      </c>
      <c r="L4420">
        <v>4332</v>
      </c>
      <c r="M4420" t="b">
        <v>0</v>
      </c>
      <c r="O4420" t="s">
        <v>34</v>
      </c>
      <c r="P4420" s="1">
        <v>42044</v>
      </c>
      <c r="Q4420" t="b">
        <v>0</v>
      </c>
      <c r="R4420" t="b">
        <v>0</v>
      </c>
      <c r="S4420" t="b">
        <v>0</v>
      </c>
      <c r="T4420">
        <v>6</v>
      </c>
      <c r="U4420">
        <v>3</v>
      </c>
      <c r="V4420">
        <v>0</v>
      </c>
      <c r="W4420">
        <v>15</v>
      </c>
      <c r="X4420">
        <v>1</v>
      </c>
      <c r="Y4420">
        <v>2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1249</v>
      </c>
      <c r="AF4420">
        <v>11</v>
      </c>
      <c r="AG4420">
        <v>3466</v>
      </c>
      <c r="AH4420">
        <v>1069</v>
      </c>
      <c r="AI4420">
        <v>4</v>
      </c>
      <c r="AN4420">
        <v>22.87</v>
      </c>
      <c r="AP4420" t="s">
        <v>59</v>
      </c>
      <c r="AS4420">
        <v>10</v>
      </c>
      <c r="AU4420">
        <v>9580</v>
      </c>
      <c r="AV4420">
        <v>456</v>
      </c>
      <c r="AW4420">
        <v>20</v>
      </c>
      <c r="AX4420">
        <v>16</v>
      </c>
      <c r="AZ4420">
        <v>0</v>
      </c>
      <c r="BA4420">
        <v>4332</v>
      </c>
      <c r="BB4420">
        <f t="shared" si="369"/>
        <v>10487</v>
      </c>
      <c r="BD4420" t="e">
        <f t="shared" si="370"/>
        <v>#N/A</v>
      </c>
      <c r="BE4420">
        <f t="shared" si="371"/>
        <v>0</v>
      </c>
    </row>
    <row r="4421" spans="1:57" x14ac:dyDescent="0.25">
      <c r="A4421" t="s">
        <v>7889</v>
      </c>
      <c r="B4421" t="s">
        <v>7746</v>
      </c>
      <c r="C4421" t="s">
        <v>7747</v>
      </c>
      <c r="D4421" t="s">
        <v>55</v>
      </c>
      <c r="E4421" t="s">
        <v>56</v>
      </c>
      <c r="F4421" s="1">
        <v>42027</v>
      </c>
      <c r="G4421" s="1">
        <v>42022</v>
      </c>
      <c r="H4421" s="1">
        <v>42026</v>
      </c>
      <c r="I4421">
        <v>0</v>
      </c>
      <c r="J4421">
        <v>523</v>
      </c>
      <c r="K4421">
        <v>523</v>
      </c>
      <c r="L4421">
        <v>4084</v>
      </c>
      <c r="M4421" t="b">
        <v>0</v>
      </c>
      <c r="O4421" t="s">
        <v>34</v>
      </c>
      <c r="P4421" s="1">
        <v>42027</v>
      </c>
      <c r="Q4421" t="b">
        <v>0</v>
      </c>
      <c r="R4421" t="b">
        <v>0</v>
      </c>
      <c r="S4421" t="b">
        <v>0</v>
      </c>
      <c r="T4421">
        <v>6</v>
      </c>
      <c r="U4421">
        <v>2</v>
      </c>
      <c r="V4421">
        <v>0</v>
      </c>
      <c r="W4421">
        <v>14</v>
      </c>
      <c r="X4421">
        <v>1</v>
      </c>
      <c r="Y4421">
        <v>1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1258</v>
      </c>
      <c r="AF4421">
        <v>12</v>
      </c>
      <c r="AG4421">
        <v>3640</v>
      </c>
      <c r="AH4421">
        <v>1151</v>
      </c>
      <c r="AI4421">
        <v>3</v>
      </c>
      <c r="AN4421">
        <v>23.18</v>
      </c>
      <c r="AP4421" t="s">
        <v>59</v>
      </c>
      <c r="AS4421">
        <v>21</v>
      </c>
      <c r="AU4421">
        <v>16192</v>
      </c>
      <c r="AV4421">
        <v>638</v>
      </c>
      <c r="AW4421">
        <v>21</v>
      </c>
      <c r="AX4421">
        <v>16</v>
      </c>
      <c r="AZ4421">
        <v>0</v>
      </c>
      <c r="BA4421">
        <v>4084</v>
      </c>
      <c r="BB4421">
        <f t="shared" si="369"/>
        <v>10735</v>
      </c>
      <c r="BD4421" t="e">
        <f t="shared" si="370"/>
        <v>#N/A</v>
      </c>
      <c r="BE4421">
        <f t="shared" si="371"/>
        <v>0</v>
      </c>
    </row>
    <row r="4422" spans="1:57" x14ac:dyDescent="0.25">
      <c r="A4422" t="s">
        <v>7891</v>
      </c>
      <c r="B4422" t="s">
        <v>7746</v>
      </c>
      <c r="C4422" t="s">
        <v>7747</v>
      </c>
      <c r="D4422" t="s">
        <v>55</v>
      </c>
      <c r="E4422" t="s">
        <v>56</v>
      </c>
      <c r="F4422" s="1">
        <v>42009</v>
      </c>
      <c r="G4422" s="1">
        <v>42004</v>
      </c>
      <c r="H4422" s="1">
        <v>42007</v>
      </c>
      <c r="I4422">
        <v>0</v>
      </c>
      <c r="J4422">
        <v>272</v>
      </c>
      <c r="K4422">
        <v>272</v>
      </c>
      <c r="L4422">
        <v>3833</v>
      </c>
      <c r="M4422" t="b">
        <v>0</v>
      </c>
      <c r="O4422" t="s">
        <v>34</v>
      </c>
      <c r="P4422" s="1">
        <v>42009</v>
      </c>
      <c r="Q4422" t="b">
        <v>0</v>
      </c>
      <c r="R4422" t="b">
        <v>0</v>
      </c>
      <c r="S4422" t="b">
        <v>0</v>
      </c>
      <c r="T4422">
        <v>4</v>
      </c>
      <c r="U4422">
        <v>1</v>
      </c>
      <c r="V4422">
        <v>0</v>
      </c>
      <c r="W4422">
        <v>7</v>
      </c>
      <c r="X4422">
        <v>0</v>
      </c>
      <c r="Y4422">
        <v>0</v>
      </c>
      <c r="Z4422">
        <v>0</v>
      </c>
      <c r="AA4422">
        <v>0</v>
      </c>
      <c r="AB4422">
        <v>4</v>
      </c>
      <c r="AC4422">
        <v>1</v>
      </c>
      <c r="AD4422">
        <v>0</v>
      </c>
      <c r="AE4422">
        <v>988</v>
      </c>
      <c r="AF4422">
        <v>8</v>
      </c>
      <c r="AG4422">
        <v>2614</v>
      </c>
      <c r="AH4422">
        <v>789</v>
      </c>
      <c r="AI4422">
        <v>2</v>
      </c>
      <c r="AN4422">
        <v>23.25</v>
      </c>
      <c r="AP4422" t="s">
        <v>59</v>
      </c>
      <c r="AS4422">
        <v>7</v>
      </c>
      <c r="AU4422">
        <v>6297</v>
      </c>
      <c r="AV4422">
        <v>234</v>
      </c>
      <c r="AW4422">
        <v>20</v>
      </c>
      <c r="AX4422">
        <v>15</v>
      </c>
      <c r="AZ4422">
        <v>0</v>
      </c>
      <c r="BA4422">
        <v>3833</v>
      </c>
      <c r="BB4422">
        <f t="shared" si="369"/>
        <v>10986</v>
      </c>
      <c r="BD4422" t="e">
        <f t="shared" si="370"/>
        <v>#N/A</v>
      </c>
      <c r="BE4422">
        <f t="shared" si="371"/>
        <v>0</v>
      </c>
    </row>
    <row r="4423" spans="1:57" x14ac:dyDescent="0.25">
      <c r="A4423" t="s">
        <v>7893</v>
      </c>
      <c r="B4423" t="s">
        <v>7746</v>
      </c>
      <c r="C4423" t="s">
        <v>7747</v>
      </c>
      <c r="D4423" t="s">
        <v>55</v>
      </c>
      <c r="E4423" t="s">
        <v>56</v>
      </c>
      <c r="F4423" s="1">
        <v>41988</v>
      </c>
      <c r="G4423" s="1">
        <v>41986</v>
      </c>
      <c r="H4423" s="1">
        <v>41988</v>
      </c>
      <c r="I4423">
        <v>0</v>
      </c>
      <c r="J4423">
        <v>1324</v>
      </c>
      <c r="K4423">
        <v>1324</v>
      </c>
      <c r="L4423">
        <v>3561</v>
      </c>
      <c r="M4423" t="b">
        <v>1</v>
      </c>
      <c r="O4423" t="s">
        <v>190</v>
      </c>
      <c r="P4423" s="1">
        <v>41989</v>
      </c>
      <c r="Q4423" t="b">
        <v>0</v>
      </c>
      <c r="R4423" t="b">
        <v>0</v>
      </c>
      <c r="S4423" t="b">
        <v>0</v>
      </c>
      <c r="T4423">
        <v>5</v>
      </c>
      <c r="U4423">
        <v>1</v>
      </c>
      <c r="V4423">
        <v>0</v>
      </c>
      <c r="W4423">
        <v>23</v>
      </c>
      <c r="X4423">
        <v>0</v>
      </c>
      <c r="Y4423">
        <v>1</v>
      </c>
      <c r="Z4423">
        <v>0</v>
      </c>
      <c r="AA4423">
        <v>0</v>
      </c>
      <c r="AB4423">
        <v>1</v>
      </c>
      <c r="AC4423">
        <v>0</v>
      </c>
      <c r="AD4423">
        <v>0</v>
      </c>
      <c r="AE4423">
        <v>1086</v>
      </c>
      <c r="AF4423">
        <v>8</v>
      </c>
      <c r="AG4423">
        <v>2754</v>
      </c>
      <c r="AH4423">
        <v>905</v>
      </c>
      <c r="AI4423">
        <v>1</v>
      </c>
      <c r="AN4423">
        <v>21.25</v>
      </c>
      <c r="AP4423" t="s">
        <v>59</v>
      </c>
      <c r="AS4423">
        <v>20</v>
      </c>
      <c r="AU4423">
        <v>15553</v>
      </c>
      <c r="AV4423">
        <v>290</v>
      </c>
      <c r="AW4423">
        <v>21</v>
      </c>
      <c r="AX4423">
        <v>15</v>
      </c>
      <c r="AZ4423">
        <v>0</v>
      </c>
      <c r="BA4423">
        <v>3561</v>
      </c>
      <c r="BB4423">
        <f t="shared" si="369"/>
        <v>11258</v>
      </c>
      <c r="BD4423" t="e">
        <f t="shared" si="370"/>
        <v>#N/A</v>
      </c>
      <c r="BE4423">
        <f t="shared" si="371"/>
        <v>1</v>
      </c>
    </row>
    <row r="4424" spans="1:57" x14ac:dyDescent="0.25">
      <c r="A4424" t="s">
        <v>7895</v>
      </c>
      <c r="B4424" t="s">
        <v>7746</v>
      </c>
      <c r="C4424" t="s">
        <v>7747</v>
      </c>
      <c r="D4424" t="s">
        <v>55</v>
      </c>
      <c r="E4424" t="s">
        <v>56</v>
      </c>
      <c r="F4424" s="1">
        <v>41967</v>
      </c>
      <c r="G4424" s="1">
        <v>41964</v>
      </c>
      <c r="H4424" s="1">
        <v>41965</v>
      </c>
      <c r="I4424">
        <v>0</v>
      </c>
      <c r="J4424">
        <v>998</v>
      </c>
      <c r="K4424">
        <v>998</v>
      </c>
      <c r="L4424">
        <v>3235</v>
      </c>
      <c r="M4424" t="b">
        <v>0</v>
      </c>
      <c r="O4424" t="s">
        <v>190</v>
      </c>
      <c r="P4424" s="1">
        <v>41967</v>
      </c>
      <c r="Q4424" t="b">
        <v>0</v>
      </c>
      <c r="R4424" t="b">
        <v>0</v>
      </c>
      <c r="S4424" t="b">
        <v>0</v>
      </c>
      <c r="T4424">
        <v>6</v>
      </c>
      <c r="U4424">
        <v>1</v>
      </c>
      <c r="V4424">
        <v>0</v>
      </c>
      <c r="W4424">
        <v>21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944</v>
      </c>
      <c r="AF4424">
        <v>9</v>
      </c>
      <c r="AG4424">
        <v>2770</v>
      </c>
      <c r="AH4424">
        <v>850</v>
      </c>
      <c r="AI4424">
        <v>0</v>
      </c>
      <c r="AN4424">
        <v>21.69</v>
      </c>
      <c r="AP4424" t="s">
        <v>59</v>
      </c>
      <c r="AS4424">
        <v>20</v>
      </c>
      <c r="AU4424">
        <v>23962</v>
      </c>
      <c r="AV4424">
        <v>308</v>
      </c>
      <c r="AW4424">
        <v>22</v>
      </c>
      <c r="AX4424">
        <v>15</v>
      </c>
      <c r="AZ4424">
        <v>0</v>
      </c>
      <c r="BA4424">
        <v>3235</v>
      </c>
      <c r="BB4424">
        <f t="shared" si="369"/>
        <v>11584</v>
      </c>
      <c r="BD4424" t="e">
        <f t="shared" si="370"/>
        <v>#N/A</v>
      </c>
      <c r="BE4424">
        <f t="shared" si="371"/>
        <v>0</v>
      </c>
    </row>
    <row r="4425" spans="1:57" x14ac:dyDescent="0.25">
      <c r="A4425" t="s">
        <v>7897</v>
      </c>
      <c r="B4425" t="s">
        <v>7746</v>
      </c>
      <c r="C4425" t="s">
        <v>7747</v>
      </c>
      <c r="D4425" t="s">
        <v>55</v>
      </c>
      <c r="E4425" t="s">
        <v>56</v>
      </c>
      <c r="F4425" s="1">
        <v>41950</v>
      </c>
      <c r="G4425" s="1">
        <v>41946</v>
      </c>
      <c r="H4425" s="1">
        <v>41949</v>
      </c>
      <c r="I4425">
        <v>0</v>
      </c>
      <c r="J4425">
        <v>715</v>
      </c>
      <c r="K4425">
        <v>715</v>
      </c>
      <c r="L4425">
        <v>2952</v>
      </c>
      <c r="M4425" t="b">
        <v>0</v>
      </c>
      <c r="O4425" t="s">
        <v>34</v>
      </c>
      <c r="P4425" s="1">
        <v>41950</v>
      </c>
      <c r="Q4425" t="b">
        <v>0</v>
      </c>
      <c r="R4425" t="b">
        <v>0</v>
      </c>
      <c r="S4425" t="b">
        <v>0</v>
      </c>
      <c r="T4425">
        <v>5</v>
      </c>
      <c r="U4425">
        <v>1</v>
      </c>
      <c r="V4425">
        <v>0</v>
      </c>
      <c r="W4425">
        <v>20</v>
      </c>
      <c r="X4425">
        <v>1</v>
      </c>
      <c r="Y4425">
        <v>1</v>
      </c>
      <c r="Z4425">
        <v>0</v>
      </c>
      <c r="AA4425">
        <v>0</v>
      </c>
      <c r="AB4425">
        <v>3</v>
      </c>
      <c r="AC4425">
        <v>2</v>
      </c>
      <c r="AD4425">
        <v>0</v>
      </c>
      <c r="AE4425">
        <v>1121</v>
      </c>
      <c r="AF4425">
        <v>9</v>
      </c>
      <c r="AG4425">
        <v>2871</v>
      </c>
      <c r="AH4425">
        <v>1014</v>
      </c>
      <c r="AI4425">
        <v>1</v>
      </c>
      <c r="AN4425">
        <v>23.58</v>
      </c>
      <c r="AP4425" t="s">
        <v>59</v>
      </c>
      <c r="AS4425">
        <v>15</v>
      </c>
      <c r="AU4425">
        <v>12864</v>
      </c>
      <c r="AV4425">
        <v>246</v>
      </c>
      <c r="AW4425">
        <v>21</v>
      </c>
      <c r="AX4425">
        <v>15</v>
      </c>
      <c r="AZ4425">
        <v>0</v>
      </c>
      <c r="BA4425">
        <v>2952</v>
      </c>
      <c r="BB4425">
        <f t="shared" si="369"/>
        <v>11867</v>
      </c>
      <c r="BD4425" t="e">
        <f t="shared" si="370"/>
        <v>#N/A</v>
      </c>
      <c r="BE4425">
        <f t="shared" si="371"/>
        <v>0</v>
      </c>
    </row>
    <row r="4426" spans="1:57" x14ac:dyDescent="0.25">
      <c r="A4426" t="s">
        <v>7899</v>
      </c>
      <c r="B4426" t="s">
        <v>7746</v>
      </c>
      <c r="C4426" t="s">
        <v>7747</v>
      </c>
      <c r="D4426" t="s">
        <v>55</v>
      </c>
      <c r="E4426" t="s">
        <v>56</v>
      </c>
      <c r="F4426" s="1">
        <v>41926</v>
      </c>
      <c r="G4426" s="1">
        <v>41922</v>
      </c>
      <c r="H4426" s="1">
        <v>41925</v>
      </c>
      <c r="I4426">
        <v>0</v>
      </c>
      <c r="J4426">
        <v>329</v>
      </c>
      <c r="K4426">
        <v>329</v>
      </c>
      <c r="L4426">
        <v>2566</v>
      </c>
      <c r="M4426" t="b">
        <v>0</v>
      </c>
      <c r="O4426" t="s">
        <v>34</v>
      </c>
      <c r="P4426" s="1">
        <v>41926</v>
      </c>
      <c r="Q4426" t="b">
        <v>0</v>
      </c>
      <c r="R4426" t="b">
        <v>0</v>
      </c>
      <c r="S4426" t="b">
        <v>0</v>
      </c>
      <c r="T4426">
        <v>4</v>
      </c>
      <c r="U4426">
        <v>1</v>
      </c>
      <c r="V4426">
        <v>0</v>
      </c>
      <c r="W4426">
        <v>11</v>
      </c>
      <c r="X4426">
        <v>1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1138</v>
      </c>
      <c r="AF4426">
        <v>8</v>
      </c>
      <c r="AG4426">
        <v>2715</v>
      </c>
      <c r="AH4426">
        <v>1080</v>
      </c>
      <c r="AI4426">
        <v>1</v>
      </c>
      <c r="AN4426">
        <v>24.58</v>
      </c>
      <c r="AP4426" t="s">
        <v>59</v>
      </c>
      <c r="AS4426">
        <v>7</v>
      </c>
      <c r="AU4426">
        <v>9814</v>
      </c>
      <c r="AV4426">
        <v>278</v>
      </c>
      <c r="AW4426">
        <v>20</v>
      </c>
      <c r="AX4426">
        <v>15</v>
      </c>
      <c r="AZ4426">
        <v>0</v>
      </c>
      <c r="BA4426">
        <v>2566</v>
      </c>
      <c r="BB4426">
        <f t="shared" si="369"/>
        <v>12253</v>
      </c>
      <c r="BD4426" t="e">
        <f t="shared" si="370"/>
        <v>#N/A</v>
      </c>
      <c r="BE4426">
        <f t="shared" si="371"/>
        <v>0</v>
      </c>
    </row>
    <row r="4427" spans="1:57" x14ac:dyDescent="0.25">
      <c r="A4427" t="s">
        <v>7901</v>
      </c>
      <c r="B4427" t="s">
        <v>7746</v>
      </c>
      <c r="C4427" t="s">
        <v>7747</v>
      </c>
      <c r="D4427" t="s">
        <v>55</v>
      </c>
      <c r="E4427" t="s">
        <v>56</v>
      </c>
      <c r="F4427" s="1">
        <v>41906</v>
      </c>
      <c r="G4427" s="1">
        <v>41903</v>
      </c>
      <c r="H4427" s="1">
        <v>41904</v>
      </c>
      <c r="I4427">
        <v>0</v>
      </c>
      <c r="J4427">
        <v>1174</v>
      </c>
      <c r="K4427">
        <v>1174</v>
      </c>
      <c r="L4427">
        <v>2237</v>
      </c>
      <c r="M4427" t="b">
        <v>1</v>
      </c>
      <c r="O4427" t="s">
        <v>34</v>
      </c>
      <c r="P4427" s="1">
        <v>41906</v>
      </c>
      <c r="Q4427" t="b">
        <v>0</v>
      </c>
      <c r="R4427" t="b">
        <v>0</v>
      </c>
      <c r="S4427" t="b">
        <v>0</v>
      </c>
      <c r="T4427">
        <v>6</v>
      </c>
      <c r="U4427">
        <v>1</v>
      </c>
      <c r="V4427">
        <v>0</v>
      </c>
      <c r="W4427">
        <v>38</v>
      </c>
      <c r="X4427">
        <v>1</v>
      </c>
      <c r="Y4427">
        <v>3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974</v>
      </c>
      <c r="AF4427">
        <v>7</v>
      </c>
      <c r="AG4427">
        <v>2394</v>
      </c>
      <c r="AH4427">
        <v>848</v>
      </c>
      <c r="AI4427">
        <v>4</v>
      </c>
      <c r="AN4427">
        <v>23.7</v>
      </c>
      <c r="AP4427" t="s">
        <v>59</v>
      </c>
      <c r="AS4427">
        <v>30</v>
      </c>
      <c r="AU4427">
        <v>29125</v>
      </c>
      <c r="AV4427">
        <v>708</v>
      </c>
      <c r="AW4427">
        <v>22</v>
      </c>
      <c r="AX4427">
        <v>17</v>
      </c>
      <c r="AZ4427">
        <v>0</v>
      </c>
      <c r="BA4427">
        <v>2237</v>
      </c>
      <c r="BB4427">
        <f t="shared" si="369"/>
        <v>12582</v>
      </c>
      <c r="BD4427" t="e">
        <f t="shared" si="370"/>
        <v>#N/A</v>
      </c>
      <c r="BE4427">
        <f t="shared" si="371"/>
        <v>1</v>
      </c>
    </row>
    <row r="4428" spans="1:57" x14ac:dyDescent="0.25">
      <c r="A4428" t="s">
        <v>7903</v>
      </c>
      <c r="B4428" t="s">
        <v>7746</v>
      </c>
      <c r="C4428" t="s">
        <v>7747</v>
      </c>
      <c r="D4428" t="s">
        <v>55</v>
      </c>
      <c r="E4428" t="s">
        <v>56</v>
      </c>
      <c r="F4428" s="1">
        <v>41887</v>
      </c>
      <c r="G4428" s="1">
        <v>41884</v>
      </c>
      <c r="H4428" s="1">
        <v>41886</v>
      </c>
      <c r="I4428">
        <v>0</v>
      </c>
      <c r="J4428">
        <v>845</v>
      </c>
      <c r="K4428">
        <v>845</v>
      </c>
      <c r="L4428">
        <v>1908</v>
      </c>
      <c r="M4428" t="b">
        <v>0</v>
      </c>
      <c r="O4428" t="s">
        <v>34</v>
      </c>
      <c r="P4428" s="1">
        <v>41887</v>
      </c>
      <c r="Q4428" t="b">
        <v>0</v>
      </c>
      <c r="R4428" t="b">
        <v>0</v>
      </c>
      <c r="S4428" t="b">
        <v>0</v>
      </c>
      <c r="T4428">
        <v>5</v>
      </c>
      <c r="U4428">
        <v>1</v>
      </c>
      <c r="V4428">
        <v>0</v>
      </c>
      <c r="W4428">
        <v>34</v>
      </c>
      <c r="X4428">
        <v>0</v>
      </c>
      <c r="Y4428">
        <v>3</v>
      </c>
      <c r="Z4428">
        <v>0</v>
      </c>
      <c r="AA4428">
        <v>1</v>
      </c>
      <c r="AB4428">
        <v>3</v>
      </c>
      <c r="AC4428">
        <v>1</v>
      </c>
      <c r="AD4428">
        <v>0</v>
      </c>
      <c r="AE4428">
        <v>1170</v>
      </c>
      <c r="AF4428">
        <v>8</v>
      </c>
      <c r="AG4428">
        <v>2927</v>
      </c>
      <c r="AH4428">
        <v>1111</v>
      </c>
      <c r="AI4428">
        <v>7</v>
      </c>
      <c r="AN4428">
        <v>24.84</v>
      </c>
      <c r="AP4428" t="s">
        <v>59</v>
      </c>
      <c r="AS4428">
        <v>31</v>
      </c>
      <c r="AU4428">
        <v>35286</v>
      </c>
      <c r="AV4428">
        <v>669</v>
      </c>
      <c r="AW4428">
        <v>22</v>
      </c>
      <c r="AX4428">
        <v>17</v>
      </c>
      <c r="AZ4428">
        <v>0</v>
      </c>
      <c r="BA4428">
        <v>1908</v>
      </c>
      <c r="BB4428">
        <f t="shared" si="369"/>
        <v>12911</v>
      </c>
      <c r="BD4428" t="e">
        <f t="shared" si="370"/>
        <v>#N/A</v>
      </c>
      <c r="BE4428">
        <f t="shared" si="371"/>
        <v>0</v>
      </c>
    </row>
    <row r="4429" spans="1:57" x14ac:dyDescent="0.25">
      <c r="A4429" t="s">
        <v>7905</v>
      </c>
      <c r="B4429" t="s">
        <v>7746</v>
      </c>
      <c r="C4429" t="s">
        <v>7747</v>
      </c>
      <c r="D4429" t="s">
        <v>55</v>
      </c>
      <c r="E4429" t="s">
        <v>56</v>
      </c>
      <c r="F4429" s="1">
        <v>41872</v>
      </c>
      <c r="G4429" s="1">
        <v>41868</v>
      </c>
      <c r="H4429" s="1">
        <v>41871</v>
      </c>
      <c r="I4429">
        <v>0</v>
      </c>
      <c r="J4429">
        <v>563</v>
      </c>
      <c r="K4429">
        <v>563</v>
      </c>
      <c r="L4429">
        <v>1626</v>
      </c>
      <c r="M4429" t="b">
        <v>0</v>
      </c>
      <c r="O4429" t="s">
        <v>34</v>
      </c>
      <c r="P4429" s="1">
        <v>41872</v>
      </c>
      <c r="Q4429" t="b">
        <v>0</v>
      </c>
      <c r="R4429" t="b">
        <v>0</v>
      </c>
      <c r="S4429" t="b">
        <v>0</v>
      </c>
      <c r="T4429">
        <v>4</v>
      </c>
      <c r="U4429">
        <v>1</v>
      </c>
      <c r="V4429">
        <v>0</v>
      </c>
      <c r="W4429">
        <v>29</v>
      </c>
      <c r="X4429">
        <v>1</v>
      </c>
      <c r="Y4429">
        <v>3</v>
      </c>
      <c r="Z4429">
        <v>0</v>
      </c>
      <c r="AA4429">
        <v>0</v>
      </c>
      <c r="AB4429">
        <v>1</v>
      </c>
      <c r="AC4429">
        <v>1</v>
      </c>
      <c r="AD4429">
        <v>0</v>
      </c>
      <c r="AE4429">
        <v>1030</v>
      </c>
      <c r="AF4429">
        <v>9</v>
      </c>
      <c r="AG4429">
        <v>2448</v>
      </c>
      <c r="AH4429">
        <v>972</v>
      </c>
      <c r="AI4429">
        <v>5</v>
      </c>
      <c r="AN4429">
        <v>24.94</v>
      </c>
      <c r="AP4429" t="s">
        <v>59</v>
      </c>
      <c r="AS4429">
        <v>19</v>
      </c>
      <c r="AU4429">
        <v>28405</v>
      </c>
      <c r="AV4429">
        <v>703</v>
      </c>
      <c r="AW4429">
        <v>22</v>
      </c>
      <c r="AX4429">
        <v>17</v>
      </c>
      <c r="AZ4429">
        <v>0</v>
      </c>
      <c r="BA4429">
        <v>1626</v>
      </c>
      <c r="BB4429">
        <f t="shared" si="369"/>
        <v>13193</v>
      </c>
      <c r="BD4429" t="e">
        <f t="shared" si="370"/>
        <v>#N/A</v>
      </c>
      <c r="BE4429">
        <f t="shared" si="371"/>
        <v>0</v>
      </c>
    </row>
    <row r="4430" spans="1:57" x14ac:dyDescent="0.25">
      <c r="A4430" t="s">
        <v>7907</v>
      </c>
      <c r="B4430" t="s">
        <v>7746</v>
      </c>
      <c r="C4430" t="s">
        <v>7747</v>
      </c>
      <c r="D4430" t="s">
        <v>55</v>
      </c>
      <c r="E4430" t="s">
        <v>56</v>
      </c>
      <c r="F4430" s="1">
        <v>41853</v>
      </c>
      <c r="G4430" s="1">
        <v>41850</v>
      </c>
      <c r="H4430" s="1">
        <v>41852</v>
      </c>
      <c r="J4430">
        <v>305</v>
      </c>
      <c r="K4430">
        <v>305</v>
      </c>
      <c r="L4430">
        <v>1368</v>
      </c>
      <c r="M4430" t="b">
        <v>0</v>
      </c>
      <c r="O4430" t="s">
        <v>34</v>
      </c>
      <c r="P4430" s="1">
        <v>41853</v>
      </c>
      <c r="Q4430" t="b">
        <v>0</v>
      </c>
      <c r="R4430" t="b">
        <v>0</v>
      </c>
      <c r="S4430" t="b">
        <v>0</v>
      </c>
      <c r="T4430">
        <v>7</v>
      </c>
      <c r="U4430">
        <v>2</v>
      </c>
      <c r="V4430">
        <v>0</v>
      </c>
      <c r="W4430">
        <v>30</v>
      </c>
      <c r="X4430">
        <v>1</v>
      </c>
      <c r="Y4430">
        <v>3</v>
      </c>
      <c r="Z4430">
        <v>0</v>
      </c>
      <c r="AA4430">
        <v>0</v>
      </c>
      <c r="AB4430">
        <v>2</v>
      </c>
      <c r="AC4430">
        <v>2</v>
      </c>
      <c r="AD4430">
        <v>0</v>
      </c>
      <c r="AE4430">
        <v>1246</v>
      </c>
      <c r="AF4430">
        <v>11</v>
      </c>
      <c r="AG4430">
        <v>3112</v>
      </c>
      <c r="AH4430">
        <v>1080</v>
      </c>
      <c r="AI4430">
        <v>8</v>
      </c>
      <c r="AN4430">
        <v>24.72</v>
      </c>
      <c r="AP4430" t="s">
        <v>59</v>
      </c>
      <c r="AS4430">
        <v>25</v>
      </c>
      <c r="AU4430">
        <v>32106</v>
      </c>
      <c r="AV4430">
        <v>2088</v>
      </c>
      <c r="AW4430">
        <v>22</v>
      </c>
      <c r="AX4430">
        <v>18</v>
      </c>
      <c r="AZ4430">
        <v>0</v>
      </c>
      <c r="BA4430">
        <v>1368</v>
      </c>
      <c r="BB4430">
        <f t="shared" si="369"/>
        <v>13451</v>
      </c>
      <c r="BD4430" t="e">
        <f t="shared" si="370"/>
        <v>#N/A</v>
      </c>
      <c r="BE4430">
        <f t="shared" si="371"/>
        <v>0</v>
      </c>
    </row>
    <row r="4431" spans="1:57" x14ac:dyDescent="0.25">
      <c r="A4431" t="s">
        <v>7909</v>
      </c>
      <c r="B4431" t="s">
        <v>7746</v>
      </c>
      <c r="C4431" t="s">
        <v>7747</v>
      </c>
      <c r="D4431" t="s">
        <v>55</v>
      </c>
      <c r="E4431" t="s">
        <v>56</v>
      </c>
      <c r="F4431" s="1">
        <v>41835</v>
      </c>
      <c r="G4431" s="1">
        <v>41828</v>
      </c>
      <c r="H4431" s="1">
        <v>41831</v>
      </c>
      <c r="I4431">
        <v>0</v>
      </c>
      <c r="J4431">
        <v>1063</v>
      </c>
      <c r="K4431">
        <v>1063</v>
      </c>
      <c r="L4431">
        <v>1063</v>
      </c>
      <c r="M4431" t="b">
        <v>1</v>
      </c>
      <c r="O4431" t="s">
        <v>34</v>
      </c>
      <c r="P4431" s="1">
        <v>41835</v>
      </c>
      <c r="Q4431" t="b">
        <v>0</v>
      </c>
      <c r="R4431" t="b">
        <v>0</v>
      </c>
      <c r="S4431" t="b">
        <v>0</v>
      </c>
      <c r="T4431">
        <v>10</v>
      </c>
      <c r="U4431">
        <v>1</v>
      </c>
      <c r="V4431">
        <v>1</v>
      </c>
      <c r="W4431">
        <v>125</v>
      </c>
      <c r="X4431">
        <v>3</v>
      </c>
      <c r="Y4431">
        <v>26</v>
      </c>
      <c r="Z4431">
        <v>3</v>
      </c>
      <c r="AA4431">
        <v>0</v>
      </c>
      <c r="AB4431">
        <v>6</v>
      </c>
      <c r="AC4431">
        <v>1</v>
      </c>
      <c r="AD4431">
        <v>0</v>
      </c>
      <c r="AE4431">
        <v>53</v>
      </c>
      <c r="AF4431">
        <v>8</v>
      </c>
      <c r="AG4431">
        <v>339</v>
      </c>
      <c r="AH4431">
        <v>322</v>
      </c>
      <c r="AI4431">
        <v>67</v>
      </c>
      <c r="AN4431">
        <v>24.82</v>
      </c>
      <c r="AP4431" t="s">
        <v>59</v>
      </c>
      <c r="AS4431">
        <v>104</v>
      </c>
      <c r="AU4431">
        <v>50598</v>
      </c>
      <c r="AV4431">
        <v>10359</v>
      </c>
      <c r="AW4431">
        <v>23</v>
      </c>
      <c r="AX4431">
        <v>21</v>
      </c>
      <c r="AZ4431">
        <v>0</v>
      </c>
      <c r="BA4431">
        <v>1063</v>
      </c>
      <c r="BB4431">
        <f t="shared" si="369"/>
        <v>13756</v>
      </c>
      <c r="BD4431" t="e">
        <f t="shared" si="370"/>
        <v>#N/A</v>
      </c>
      <c r="BE4431">
        <f t="shared" si="371"/>
        <v>1</v>
      </c>
    </row>
    <row r="4432" spans="1:57" x14ac:dyDescent="0.25">
      <c r="A4432" t="s">
        <v>7911</v>
      </c>
      <c r="B4432" t="s">
        <v>7746</v>
      </c>
      <c r="C4432" t="s">
        <v>7747</v>
      </c>
      <c r="D4432" t="s">
        <v>55</v>
      </c>
      <c r="E4432" t="s">
        <v>56</v>
      </c>
      <c r="F4432" s="1">
        <v>41816</v>
      </c>
      <c r="G4432" s="1">
        <v>41810</v>
      </c>
      <c r="H4432" s="1">
        <v>41815</v>
      </c>
      <c r="I4432">
        <v>0</v>
      </c>
      <c r="J4432">
        <v>759</v>
      </c>
      <c r="K4432">
        <v>759</v>
      </c>
      <c r="L4432">
        <v>759</v>
      </c>
      <c r="M4432" t="b">
        <v>0</v>
      </c>
      <c r="O4432" t="s">
        <v>34</v>
      </c>
      <c r="Q4432" t="b">
        <v>1</v>
      </c>
      <c r="R4432" t="b">
        <v>0</v>
      </c>
      <c r="S4432" t="b">
        <v>0</v>
      </c>
      <c r="T4432">
        <v>10</v>
      </c>
      <c r="U4432">
        <v>1</v>
      </c>
      <c r="V4432">
        <v>1</v>
      </c>
      <c r="W4432">
        <v>95</v>
      </c>
      <c r="X4432">
        <v>2</v>
      </c>
      <c r="Y4432">
        <v>24</v>
      </c>
      <c r="Z4432">
        <v>2</v>
      </c>
      <c r="AA4432">
        <v>0</v>
      </c>
      <c r="AB4432">
        <v>4</v>
      </c>
      <c r="AC4432">
        <v>1</v>
      </c>
      <c r="AD4432">
        <v>0</v>
      </c>
      <c r="AE4432">
        <v>52</v>
      </c>
      <c r="AF4432">
        <v>7</v>
      </c>
      <c r="AG4432">
        <v>332</v>
      </c>
      <c r="AH4432">
        <v>331</v>
      </c>
      <c r="AI4432">
        <v>57</v>
      </c>
      <c r="AN4432">
        <v>23.68</v>
      </c>
      <c r="AP4432" t="s">
        <v>59</v>
      </c>
      <c r="AS4432">
        <v>166</v>
      </c>
      <c r="AU4432" t="s">
        <v>60</v>
      </c>
      <c r="AV4432" t="s">
        <v>60</v>
      </c>
      <c r="AW4432" t="s">
        <v>60</v>
      </c>
      <c r="AX4432" t="s">
        <v>60</v>
      </c>
      <c r="AZ4432">
        <v>0</v>
      </c>
      <c r="BA4432">
        <v>759</v>
      </c>
      <c r="BB4432">
        <f t="shared" si="369"/>
        <v>14060</v>
      </c>
      <c r="BD4432" t="e">
        <f t="shared" si="370"/>
        <v>#N/A</v>
      </c>
      <c r="BE4432">
        <f t="shared" si="371"/>
        <v>0</v>
      </c>
    </row>
    <row r="4433" spans="1:57" x14ac:dyDescent="0.25">
      <c r="A4433" t="s">
        <v>7913</v>
      </c>
      <c r="B4433" t="s">
        <v>7746</v>
      </c>
      <c r="C4433" t="s">
        <v>7747</v>
      </c>
      <c r="D4433" t="s">
        <v>55</v>
      </c>
      <c r="E4433" t="s">
        <v>56</v>
      </c>
      <c r="F4433" s="1">
        <v>41796</v>
      </c>
      <c r="G4433" s="1">
        <v>41793</v>
      </c>
      <c r="H4433" s="1">
        <v>41795</v>
      </c>
      <c r="I4433">
        <v>0</v>
      </c>
      <c r="J4433">
        <v>508</v>
      </c>
      <c r="K4433">
        <v>508</v>
      </c>
      <c r="L4433">
        <v>508</v>
      </c>
      <c r="M4433" t="b">
        <v>0</v>
      </c>
      <c r="O4433" t="s">
        <v>34</v>
      </c>
      <c r="Q4433" t="b">
        <v>1</v>
      </c>
      <c r="R4433" t="b">
        <v>0</v>
      </c>
      <c r="S4433" t="b">
        <v>0</v>
      </c>
      <c r="T4433">
        <v>11</v>
      </c>
      <c r="U4433">
        <v>1</v>
      </c>
      <c r="V4433">
        <v>1</v>
      </c>
      <c r="W4433">
        <v>107</v>
      </c>
      <c r="X4433">
        <v>3</v>
      </c>
      <c r="Y4433">
        <v>29</v>
      </c>
      <c r="Z4433">
        <v>3</v>
      </c>
      <c r="AA4433">
        <v>0</v>
      </c>
      <c r="AB4433">
        <v>5</v>
      </c>
      <c r="AC4433">
        <v>2</v>
      </c>
      <c r="AD4433">
        <v>0</v>
      </c>
      <c r="AE4433">
        <v>54</v>
      </c>
      <c r="AF4433">
        <v>9</v>
      </c>
      <c r="AG4433">
        <v>301</v>
      </c>
      <c r="AH4433">
        <v>356</v>
      </c>
      <c r="AI4433">
        <v>78</v>
      </c>
      <c r="AN4433">
        <v>24.8</v>
      </c>
      <c r="AP4433" t="s">
        <v>59</v>
      </c>
      <c r="AS4433">
        <v>125</v>
      </c>
      <c r="AU4433">
        <v>50938</v>
      </c>
      <c r="AV4433">
        <v>13504</v>
      </c>
      <c r="AW4433">
        <v>23</v>
      </c>
      <c r="AX4433">
        <v>21</v>
      </c>
      <c r="AZ4433">
        <v>0</v>
      </c>
      <c r="BA4433">
        <v>508</v>
      </c>
      <c r="BB4433">
        <f t="shared" si="369"/>
        <v>14311</v>
      </c>
      <c r="BD4433" t="e">
        <f t="shared" si="370"/>
        <v>#N/A</v>
      </c>
      <c r="BE4433">
        <f t="shared" si="371"/>
        <v>0</v>
      </c>
    </row>
    <row r="4434" spans="1:57" x14ac:dyDescent="0.25">
      <c r="A4434" t="s">
        <v>7915</v>
      </c>
      <c r="B4434" t="s">
        <v>7746</v>
      </c>
      <c r="C4434" t="s">
        <v>7747</v>
      </c>
      <c r="D4434" t="s">
        <v>55</v>
      </c>
      <c r="E4434" t="s">
        <v>56</v>
      </c>
      <c r="F4434" s="1">
        <v>41780</v>
      </c>
      <c r="G4434" s="1">
        <v>41775</v>
      </c>
      <c r="H4434" s="1">
        <v>41780</v>
      </c>
      <c r="I4434">
        <v>0</v>
      </c>
      <c r="J4434">
        <v>260</v>
      </c>
      <c r="K4434">
        <v>260</v>
      </c>
      <c r="L4434">
        <v>260</v>
      </c>
      <c r="M4434" t="b">
        <v>0</v>
      </c>
      <c r="O4434" t="s">
        <v>34</v>
      </c>
      <c r="P4434" s="1">
        <v>41794</v>
      </c>
      <c r="Q4434" t="b">
        <v>0</v>
      </c>
      <c r="R4434" t="b">
        <v>0</v>
      </c>
      <c r="S4434" t="b">
        <v>0</v>
      </c>
      <c r="T4434">
        <v>10</v>
      </c>
      <c r="U4434">
        <v>0</v>
      </c>
      <c r="V4434">
        <v>1</v>
      </c>
      <c r="W4434">
        <v>78</v>
      </c>
      <c r="X4434">
        <v>3</v>
      </c>
      <c r="Y4434">
        <v>26</v>
      </c>
      <c r="Z4434">
        <v>3</v>
      </c>
      <c r="AA4434">
        <v>0</v>
      </c>
      <c r="AB4434">
        <v>7</v>
      </c>
      <c r="AC4434">
        <v>0</v>
      </c>
      <c r="AD4434">
        <v>0</v>
      </c>
      <c r="AE4434">
        <v>22</v>
      </c>
      <c r="AF4434">
        <v>9</v>
      </c>
      <c r="AG4434">
        <v>283</v>
      </c>
      <c r="AH4434">
        <v>358</v>
      </c>
      <c r="AI4434">
        <v>86</v>
      </c>
      <c r="AN4434">
        <v>23.7</v>
      </c>
      <c r="AP4434" t="s">
        <v>59</v>
      </c>
      <c r="AS4434">
        <v>128</v>
      </c>
      <c r="AU4434">
        <v>54102</v>
      </c>
      <c r="AV4434">
        <v>5960</v>
      </c>
      <c r="AW4434">
        <v>23</v>
      </c>
      <c r="AX4434">
        <v>20</v>
      </c>
      <c r="AZ4434">
        <v>0</v>
      </c>
      <c r="BA4434">
        <v>260</v>
      </c>
      <c r="BB4434">
        <f t="shared" si="369"/>
        <v>14559</v>
      </c>
      <c r="BD4434" t="e">
        <f t="shared" si="370"/>
        <v>#N/A</v>
      </c>
      <c r="BE4434">
        <f t="shared" si="371"/>
        <v>0</v>
      </c>
    </row>
    <row r="4435" spans="1:57" x14ac:dyDescent="0.25">
      <c r="A4435" t="s">
        <v>7921</v>
      </c>
      <c r="B4435" t="s">
        <v>7918</v>
      </c>
      <c r="C4435" t="s">
        <v>7919</v>
      </c>
      <c r="D4435" t="s">
        <v>57</v>
      </c>
      <c r="E4435" t="s">
        <v>58</v>
      </c>
      <c r="F4435" s="1">
        <v>43440</v>
      </c>
      <c r="G4435" s="1">
        <v>43437</v>
      </c>
      <c r="H4435" s="1">
        <v>43439</v>
      </c>
      <c r="I4435">
        <v>0</v>
      </c>
      <c r="J4435">
        <v>746</v>
      </c>
      <c r="K4435">
        <v>746</v>
      </c>
      <c r="L4435">
        <v>24229</v>
      </c>
      <c r="M4435" t="b">
        <v>0</v>
      </c>
      <c r="O4435" t="s">
        <v>34</v>
      </c>
      <c r="P4435" s="1">
        <v>43440</v>
      </c>
      <c r="Q4435" t="b">
        <v>0</v>
      </c>
      <c r="R4435" t="b">
        <v>0</v>
      </c>
      <c r="S4435" t="b">
        <v>0</v>
      </c>
      <c r="T4435">
        <v>6</v>
      </c>
      <c r="U4435">
        <v>1</v>
      </c>
      <c r="V4435">
        <v>0</v>
      </c>
      <c r="W4435">
        <v>33</v>
      </c>
      <c r="X4435">
        <v>0</v>
      </c>
      <c r="Y4435">
        <v>1</v>
      </c>
      <c r="Z4435">
        <v>0</v>
      </c>
      <c r="AA4435">
        <v>0</v>
      </c>
      <c r="AB4435">
        <v>3</v>
      </c>
      <c r="AC4435">
        <v>1</v>
      </c>
      <c r="AD4435">
        <v>1</v>
      </c>
      <c r="AE4435">
        <v>1218</v>
      </c>
      <c r="AF4435">
        <v>12</v>
      </c>
      <c r="AG4435">
        <v>2901</v>
      </c>
      <c r="AH4435">
        <v>1154</v>
      </c>
      <c r="AI4435">
        <v>0</v>
      </c>
      <c r="AN4435">
        <v>25.21</v>
      </c>
      <c r="AP4435" t="s">
        <v>59</v>
      </c>
      <c r="AS4435">
        <v>32</v>
      </c>
      <c r="AU4435">
        <v>35302</v>
      </c>
      <c r="AV4435">
        <v>702</v>
      </c>
      <c r="AW4435">
        <v>22</v>
      </c>
      <c r="AX4435">
        <v>17</v>
      </c>
      <c r="AY4435" t="s">
        <v>60</v>
      </c>
      <c r="AZ4435">
        <v>0</v>
      </c>
      <c r="BA4435">
        <f t="shared" ref="BA4435:BA4480" si="372">L4435-$L$4482</f>
        <v>12416</v>
      </c>
      <c r="BB4435">
        <f>16000-BA4435</f>
        <v>3584</v>
      </c>
      <c r="BC4435" t="s">
        <v>34</v>
      </c>
      <c r="BD4435">
        <f t="shared" si="370"/>
        <v>2</v>
      </c>
      <c r="BE4435">
        <f t="shared" si="371"/>
        <v>0</v>
      </c>
    </row>
    <row r="4436" spans="1:57" x14ac:dyDescent="0.25">
      <c r="A4436" t="s">
        <v>7923</v>
      </c>
      <c r="B4436" t="s">
        <v>7918</v>
      </c>
      <c r="C4436" t="s">
        <v>7919</v>
      </c>
      <c r="D4436" t="s">
        <v>57</v>
      </c>
      <c r="E4436" t="s">
        <v>58</v>
      </c>
      <c r="F4436" s="1">
        <v>43425</v>
      </c>
      <c r="G4436" s="1">
        <v>43419</v>
      </c>
      <c r="H4436" s="1">
        <v>43423</v>
      </c>
      <c r="I4436">
        <v>0</v>
      </c>
      <c r="J4436">
        <v>503</v>
      </c>
      <c r="K4436">
        <v>503</v>
      </c>
      <c r="L4436">
        <v>23986</v>
      </c>
      <c r="M4436" t="b">
        <v>0</v>
      </c>
      <c r="O4436" t="s">
        <v>34</v>
      </c>
      <c r="P4436" s="1">
        <v>43426</v>
      </c>
      <c r="Q4436" t="b">
        <v>0</v>
      </c>
      <c r="R4436" t="b">
        <v>0</v>
      </c>
      <c r="S4436" t="b">
        <v>0</v>
      </c>
      <c r="T4436">
        <v>8</v>
      </c>
      <c r="U4436">
        <v>2</v>
      </c>
      <c r="V4436">
        <v>0</v>
      </c>
      <c r="W4436">
        <v>36</v>
      </c>
      <c r="X4436">
        <v>1</v>
      </c>
      <c r="Y4436">
        <v>1</v>
      </c>
      <c r="Z4436">
        <v>0</v>
      </c>
      <c r="AA4436">
        <v>0</v>
      </c>
      <c r="AB4436">
        <v>0</v>
      </c>
      <c r="AC4436">
        <v>0</v>
      </c>
      <c r="AD4436">
        <v>1</v>
      </c>
      <c r="AE4436">
        <v>1141</v>
      </c>
      <c r="AF4436">
        <v>10</v>
      </c>
      <c r="AG4436">
        <v>2782</v>
      </c>
      <c r="AH4436">
        <v>1023</v>
      </c>
      <c r="AI4436">
        <v>0</v>
      </c>
      <c r="AN4436">
        <v>24.43</v>
      </c>
      <c r="AP4436" t="s">
        <v>59</v>
      </c>
      <c r="AS4436">
        <v>41</v>
      </c>
      <c r="AU4436">
        <v>30280</v>
      </c>
      <c r="AV4436">
        <v>458</v>
      </c>
      <c r="AW4436">
        <v>22</v>
      </c>
      <c r="AX4436">
        <v>16</v>
      </c>
      <c r="AY4436" t="s">
        <v>60</v>
      </c>
      <c r="AZ4436">
        <v>0</v>
      </c>
      <c r="BA4436">
        <f t="shared" si="372"/>
        <v>12173</v>
      </c>
      <c r="BB4436">
        <f t="shared" ref="BB4436:BB4481" si="373">16000-BA4436</f>
        <v>3827</v>
      </c>
      <c r="BC4436" t="s">
        <v>34</v>
      </c>
      <c r="BD4436">
        <f t="shared" si="370"/>
        <v>2</v>
      </c>
      <c r="BE4436">
        <f t="shared" si="371"/>
        <v>0</v>
      </c>
    </row>
    <row r="4437" spans="1:57" x14ac:dyDescent="0.25">
      <c r="A4437" t="s">
        <v>7925</v>
      </c>
      <c r="B4437" t="s">
        <v>7918</v>
      </c>
      <c r="C4437" t="s">
        <v>7919</v>
      </c>
      <c r="D4437" t="s">
        <v>57</v>
      </c>
      <c r="E4437" t="s">
        <v>58</v>
      </c>
      <c r="F4437" s="1">
        <v>43405</v>
      </c>
      <c r="G4437" s="1">
        <v>43402</v>
      </c>
      <c r="H4437" s="1">
        <v>43403</v>
      </c>
      <c r="I4437">
        <v>0</v>
      </c>
      <c r="J4437">
        <v>233</v>
      </c>
      <c r="K4437">
        <v>233</v>
      </c>
      <c r="L4437">
        <v>23716</v>
      </c>
      <c r="M4437" t="b">
        <v>0</v>
      </c>
      <c r="O4437" t="s">
        <v>34</v>
      </c>
      <c r="P4437" s="1">
        <v>43407</v>
      </c>
      <c r="Q4437" t="b">
        <v>0</v>
      </c>
      <c r="R4437" t="b">
        <v>0</v>
      </c>
      <c r="S4437" t="b">
        <v>0</v>
      </c>
      <c r="T4437">
        <v>8</v>
      </c>
      <c r="U4437">
        <v>2</v>
      </c>
      <c r="V4437">
        <v>0</v>
      </c>
      <c r="W4437">
        <v>25</v>
      </c>
      <c r="X4437">
        <v>1</v>
      </c>
      <c r="Y4437">
        <v>1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1205</v>
      </c>
      <c r="AF4437">
        <v>11</v>
      </c>
      <c r="AG4437">
        <v>2895</v>
      </c>
      <c r="AH4437">
        <v>1155</v>
      </c>
      <c r="AI4437">
        <v>0</v>
      </c>
      <c r="AN4437">
        <v>24.35</v>
      </c>
      <c r="AP4437" t="s">
        <v>59</v>
      </c>
      <c r="AS4437">
        <v>24</v>
      </c>
      <c r="AU4437">
        <v>33981</v>
      </c>
      <c r="AV4437">
        <v>441</v>
      </c>
      <c r="AW4437">
        <v>22</v>
      </c>
      <c r="AX4437">
        <v>16</v>
      </c>
      <c r="AY4437" t="s">
        <v>60</v>
      </c>
      <c r="AZ4437">
        <v>0</v>
      </c>
      <c r="BA4437">
        <f t="shared" si="372"/>
        <v>11903</v>
      </c>
      <c r="BB4437">
        <f t="shared" si="373"/>
        <v>4097</v>
      </c>
      <c r="BC4437" t="s">
        <v>289</v>
      </c>
      <c r="BD4437">
        <f t="shared" si="370"/>
        <v>1</v>
      </c>
      <c r="BE4437">
        <f t="shared" si="371"/>
        <v>0</v>
      </c>
    </row>
    <row r="4438" spans="1:57" x14ac:dyDescent="0.25">
      <c r="A4438" t="s">
        <v>7927</v>
      </c>
      <c r="B4438" t="s">
        <v>7918</v>
      </c>
      <c r="C4438" t="s">
        <v>7919</v>
      </c>
      <c r="D4438" t="s">
        <v>57</v>
      </c>
      <c r="E4438" t="s">
        <v>58</v>
      </c>
      <c r="F4438" s="1">
        <v>43386</v>
      </c>
      <c r="G4438" s="1">
        <v>43383</v>
      </c>
      <c r="H4438" s="1">
        <v>43385</v>
      </c>
      <c r="I4438">
        <v>0</v>
      </c>
      <c r="J4438">
        <v>1124</v>
      </c>
      <c r="K4438">
        <v>1124</v>
      </c>
      <c r="L4438">
        <v>23483</v>
      </c>
      <c r="M4438" t="b">
        <v>1</v>
      </c>
      <c r="O4438" t="s">
        <v>34</v>
      </c>
      <c r="P4438" s="1">
        <v>43386</v>
      </c>
      <c r="Q4438" t="b">
        <v>0</v>
      </c>
      <c r="R4438" t="b">
        <v>0</v>
      </c>
      <c r="S4438" t="b">
        <v>0</v>
      </c>
      <c r="T4438">
        <v>4</v>
      </c>
      <c r="U4438">
        <v>1</v>
      </c>
      <c r="V4438">
        <v>0</v>
      </c>
      <c r="W4438">
        <v>18</v>
      </c>
      <c r="X4438">
        <v>0</v>
      </c>
      <c r="Y4438">
        <v>1</v>
      </c>
      <c r="Z4438">
        <v>0</v>
      </c>
      <c r="AA4438">
        <v>0</v>
      </c>
      <c r="AB4438">
        <v>2</v>
      </c>
      <c r="AC4438">
        <v>1</v>
      </c>
      <c r="AD4438">
        <v>2</v>
      </c>
      <c r="AE4438">
        <v>1042</v>
      </c>
      <c r="AF4438">
        <v>8</v>
      </c>
      <c r="AG4438">
        <v>2459</v>
      </c>
      <c r="AH4438">
        <v>901</v>
      </c>
      <c r="AI4438">
        <v>2</v>
      </c>
      <c r="AN4438">
        <v>24.31</v>
      </c>
      <c r="AP4438" t="s">
        <v>59</v>
      </c>
      <c r="AS4438">
        <v>12</v>
      </c>
      <c r="AU4438">
        <v>18468</v>
      </c>
      <c r="AV4438">
        <v>284</v>
      </c>
      <c r="AW4438">
        <v>21</v>
      </c>
      <c r="AX4438">
        <v>15</v>
      </c>
      <c r="AY4438" t="s">
        <v>60</v>
      </c>
      <c r="AZ4438">
        <v>0</v>
      </c>
      <c r="BA4438">
        <f t="shared" si="372"/>
        <v>11670</v>
      </c>
      <c r="BB4438">
        <f t="shared" si="373"/>
        <v>4330</v>
      </c>
      <c r="BC4438" t="s">
        <v>34</v>
      </c>
      <c r="BD4438">
        <f t="shared" si="370"/>
        <v>2</v>
      </c>
      <c r="BE4438">
        <f t="shared" si="371"/>
        <v>1</v>
      </c>
    </row>
    <row r="4439" spans="1:57" x14ac:dyDescent="0.25">
      <c r="A4439" t="s">
        <v>7929</v>
      </c>
      <c r="B4439" t="s">
        <v>7918</v>
      </c>
      <c r="C4439" t="s">
        <v>7919</v>
      </c>
      <c r="D4439" t="s">
        <v>57</v>
      </c>
      <c r="E4439" t="s">
        <v>58</v>
      </c>
      <c r="F4439" s="1">
        <v>43368</v>
      </c>
      <c r="G4439" s="1">
        <v>43366</v>
      </c>
      <c r="H4439" s="1">
        <v>43368</v>
      </c>
      <c r="I4439">
        <v>0</v>
      </c>
      <c r="J4439">
        <v>827</v>
      </c>
      <c r="K4439">
        <v>827</v>
      </c>
      <c r="L4439">
        <v>23186</v>
      </c>
      <c r="M4439" t="b">
        <v>0</v>
      </c>
      <c r="O4439" t="s">
        <v>34</v>
      </c>
      <c r="P4439" s="1">
        <v>43368</v>
      </c>
      <c r="Q4439" t="b">
        <v>0</v>
      </c>
      <c r="R4439" t="b">
        <v>0</v>
      </c>
      <c r="S4439" t="b">
        <v>0</v>
      </c>
      <c r="T4439">
        <v>3</v>
      </c>
      <c r="U4439">
        <v>1</v>
      </c>
      <c r="V4439">
        <v>0</v>
      </c>
      <c r="W4439">
        <v>18</v>
      </c>
      <c r="X4439">
        <v>0</v>
      </c>
      <c r="Y4439">
        <v>0</v>
      </c>
      <c r="Z4439">
        <v>0</v>
      </c>
      <c r="AA4439">
        <v>0</v>
      </c>
      <c r="AB4439">
        <v>2</v>
      </c>
      <c r="AC4439">
        <v>0</v>
      </c>
      <c r="AD4439">
        <v>0</v>
      </c>
      <c r="AE4439">
        <v>1126</v>
      </c>
      <c r="AF4439">
        <v>8</v>
      </c>
      <c r="AG4439">
        <v>2902</v>
      </c>
      <c r="AH4439">
        <v>1087</v>
      </c>
      <c r="AI4439">
        <v>0</v>
      </c>
      <c r="AN4439">
        <v>24.3</v>
      </c>
      <c r="AP4439" t="s">
        <v>59</v>
      </c>
      <c r="AS4439">
        <v>12</v>
      </c>
      <c r="AU4439">
        <v>15343</v>
      </c>
      <c r="AV4439">
        <v>420</v>
      </c>
      <c r="AW4439">
        <v>21</v>
      </c>
      <c r="AX4439">
        <v>16</v>
      </c>
      <c r="AY4439" t="s">
        <v>60</v>
      </c>
      <c r="AZ4439">
        <v>0</v>
      </c>
      <c r="BA4439">
        <f t="shared" si="372"/>
        <v>11373</v>
      </c>
      <c r="BB4439">
        <f t="shared" si="373"/>
        <v>4627</v>
      </c>
      <c r="BC4439" t="s">
        <v>289</v>
      </c>
      <c r="BD4439">
        <f t="shared" si="370"/>
        <v>1</v>
      </c>
      <c r="BE4439">
        <f t="shared" si="371"/>
        <v>0</v>
      </c>
    </row>
    <row r="4440" spans="1:57" x14ac:dyDescent="0.25">
      <c r="A4440" t="s">
        <v>7931</v>
      </c>
      <c r="B4440" t="s">
        <v>7918</v>
      </c>
      <c r="C4440" t="s">
        <v>7919</v>
      </c>
      <c r="D4440" t="s">
        <v>57</v>
      </c>
      <c r="E4440" t="s">
        <v>58</v>
      </c>
      <c r="F4440" s="1">
        <v>43354</v>
      </c>
      <c r="G4440" s="1">
        <v>43350</v>
      </c>
      <c r="H4440" s="1">
        <v>43353</v>
      </c>
      <c r="I4440">
        <v>0</v>
      </c>
      <c r="J4440">
        <v>532</v>
      </c>
      <c r="K4440">
        <v>532</v>
      </c>
      <c r="L4440">
        <v>22891</v>
      </c>
      <c r="M4440" t="b">
        <v>0</v>
      </c>
      <c r="O4440" t="s">
        <v>34</v>
      </c>
      <c r="P4440" s="1">
        <v>43354</v>
      </c>
      <c r="Q4440" t="b">
        <v>0</v>
      </c>
      <c r="R4440" t="b">
        <v>0</v>
      </c>
      <c r="S4440" t="b">
        <v>0</v>
      </c>
      <c r="T4440">
        <v>3</v>
      </c>
      <c r="U4440">
        <v>1</v>
      </c>
      <c r="V4440">
        <v>0</v>
      </c>
      <c r="W4440">
        <v>11</v>
      </c>
      <c r="X4440">
        <v>1</v>
      </c>
      <c r="Y4440">
        <v>1</v>
      </c>
      <c r="Z4440">
        <v>0</v>
      </c>
      <c r="AA4440">
        <v>0</v>
      </c>
      <c r="AB4440">
        <v>1</v>
      </c>
      <c r="AC4440">
        <v>1</v>
      </c>
      <c r="AD4440">
        <v>0</v>
      </c>
      <c r="AE4440">
        <v>1190</v>
      </c>
      <c r="AF4440">
        <v>10</v>
      </c>
      <c r="AG4440">
        <v>3207</v>
      </c>
      <c r="AH4440">
        <v>1195</v>
      </c>
      <c r="AI4440">
        <v>1</v>
      </c>
      <c r="AN4440">
        <v>24.68</v>
      </c>
      <c r="AP4440" t="s">
        <v>59</v>
      </c>
      <c r="AS4440">
        <v>9</v>
      </c>
      <c r="AU4440">
        <v>10837</v>
      </c>
      <c r="AV4440">
        <v>186</v>
      </c>
      <c r="AW4440">
        <v>21</v>
      </c>
      <c r="AX4440">
        <v>15</v>
      </c>
      <c r="AY4440" t="s">
        <v>60</v>
      </c>
      <c r="AZ4440">
        <v>0</v>
      </c>
      <c r="BA4440">
        <f t="shared" si="372"/>
        <v>11078</v>
      </c>
      <c r="BB4440">
        <f t="shared" si="373"/>
        <v>4922</v>
      </c>
      <c r="BC4440" t="s">
        <v>34</v>
      </c>
      <c r="BD4440">
        <f t="shared" si="370"/>
        <v>2</v>
      </c>
      <c r="BE4440">
        <f t="shared" si="371"/>
        <v>0</v>
      </c>
    </row>
    <row r="4441" spans="1:57" x14ac:dyDescent="0.25">
      <c r="A4441" t="s">
        <v>7933</v>
      </c>
      <c r="B4441" t="s">
        <v>7918</v>
      </c>
      <c r="C4441" t="s">
        <v>7919</v>
      </c>
      <c r="D4441" t="s">
        <v>57</v>
      </c>
      <c r="E4441" t="s">
        <v>58</v>
      </c>
      <c r="F4441" s="1">
        <v>43336</v>
      </c>
      <c r="G4441" s="1">
        <v>43334</v>
      </c>
      <c r="H4441" s="1">
        <v>43336</v>
      </c>
      <c r="I4441">
        <v>0</v>
      </c>
      <c r="J4441">
        <v>274</v>
      </c>
      <c r="K4441">
        <v>274</v>
      </c>
      <c r="L4441">
        <v>22633</v>
      </c>
      <c r="M4441" t="b">
        <v>0</v>
      </c>
      <c r="O4441" t="s">
        <v>34</v>
      </c>
      <c r="P4441" s="1">
        <v>43336</v>
      </c>
      <c r="Q4441" t="b">
        <v>0</v>
      </c>
      <c r="R4441" t="b">
        <v>0</v>
      </c>
      <c r="S4441" t="b">
        <v>0</v>
      </c>
      <c r="T4441">
        <v>5</v>
      </c>
      <c r="U4441">
        <v>1</v>
      </c>
      <c r="V4441">
        <v>0</v>
      </c>
      <c r="W4441">
        <v>12</v>
      </c>
      <c r="X4441">
        <v>0</v>
      </c>
      <c r="Y4441">
        <v>0</v>
      </c>
      <c r="Z4441">
        <v>0</v>
      </c>
      <c r="AA4441">
        <v>0</v>
      </c>
      <c r="AB4441">
        <v>1</v>
      </c>
      <c r="AC4441">
        <v>2</v>
      </c>
      <c r="AD4441">
        <v>1</v>
      </c>
      <c r="AE4441">
        <v>1300</v>
      </c>
      <c r="AF4441">
        <v>9</v>
      </c>
      <c r="AG4441">
        <v>3247</v>
      </c>
      <c r="AH4441">
        <v>1166</v>
      </c>
      <c r="AI4441">
        <v>1</v>
      </c>
      <c r="AN4441">
        <v>24.95</v>
      </c>
      <c r="AP4441" t="s">
        <v>59</v>
      </c>
      <c r="AS4441">
        <v>6</v>
      </c>
      <c r="AU4441">
        <v>10292</v>
      </c>
      <c r="AV4441">
        <v>437</v>
      </c>
      <c r="AW4441">
        <v>21</v>
      </c>
      <c r="AX4441">
        <v>16</v>
      </c>
      <c r="AY4441" t="s">
        <v>60</v>
      </c>
      <c r="AZ4441">
        <v>0</v>
      </c>
      <c r="BA4441">
        <f t="shared" si="372"/>
        <v>10820</v>
      </c>
      <c r="BB4441">
        <f t="shared" si="373"/>
        <v>5180</v>
      </c>
      <c r="BC4441" t="s">
        <v>289</v>
      </c>
      <c r="BD4441">
        <f t="shared" si="370"/>
        <v>1</v>
      </c>
      <c r="BE4441">
        <f t="shared" si="371"/>
        <v>0</v>
      </c>
    </row>
    <row r="4442" spans="1:57" x14ac:dyDescent="0.25">
      <c r="A4442" t="s">
        <v>7935</v>
      </c>
      <c r="B4442" t="s">
        <v>7918</v>
      </c>
      <c r="C4442" t="s">
        <v>7919</v>
      </c>
      <c r="D4442" t="s">
        <v>57</v>
      </c>
      <c r="E4442" t="s">
        <v>58</v>
      </c>
      <c r="F4442" s="1">
        <v>43320</v>
      </c>
      <c r="G4442" s="1">
        <v>43317</v>
      </c>
      <c r="H4442" s="1">
        <v>43319</v>
      </c>
      <c r="I4442">
        <v>0</v>
      </c>
      <c r="J4442">
        <v>1051</v>
      </c>
      <c r="K4442">
        <v>1051</v>
      </c>
      <c r="L4442">
        <v>22359</v>
      </c>
      <c r="M4442" t="b">
        <v>1</v>
      </c>
      <c r="O4442" t="s">
        <v>34</v>
      </c>
      <c r="P4442" s="1">
        <v>43321</v>
      </c>
      <c r="Q4442" t="b">
        <v>0</v>
      </c>
      <c r="R4442" t="b">
        <v>0</v>
      </c>
      <c r="S4442" t="b">
        <v>0</v>
      </c>
      <c r="T4442">
        <v>3</v>
      </c>
      <c r="U4442">
        <v>3</v>
      </c>
      <c r="V4442">
        <v>0</v>
      </c>
      <c r="W4442">
        <v>57</v>
      </c>
      <c r="X4442">
        <v>0</v>
      </c>
      <c r="Y4442">
        <v>2</v>
      </c>
      <c r="Z4442">
        <v>0</v>
      </c>
      <c r="AA4442">
        <v>0</v>
      </c>
      <c r="AB4442">
        <v>1</v>
      </c>
      <c r="AC4442">
        <v>1</v>
      </c>
      <c r="AD4442">
        <v>1</v>
      </c>
      <c r="AE4442">
        <v>1137</v>
      </c>
      <c r="AF4442">
        <v>9</v>
      </c>
      <c r="AG4442">
        <v>2862</v>
      </c>
      <c r="AH4442">
        <v>1150</v>
      </c>
      <c r="AI4442">
        <v>2</v>
      </c>
      <c r="AN4442">
        <v>23.88</v>
      </c>
      <c r="AP4442" t="s">
        <v>59</v>
      </c>
      <c r="AS4442">
        <v>38</v>
      </c>
      <c r="AU4442">
        <v>37165</v>
      </c>
      <c r="AV4442">
        <v>302</v>
      </c>
      <c r="AW4442">
        <v>22</v>
      </c>
      <c r="AX4442">
        <v>15</v>
      </c>
      <c r="AY4442" t="s">
        <v>60</v>
      </c>
      <c r="AZ4442">
        <v>0</v>
      </c>
      <c r="BA4442">
        <f t="shared" si="372"/>
        <v>10546</v>
      </c>
      <c r="BB4442">
        <f t="shared" si="373"/>
        <v>5454</v>
      </c>
      <c r="BC4442" t="s">
        <v>34</v>
      </c>
      <c r="BD4442">
        <f t="shared" si="370"/>
        <v>2</v>
      </c>
      <c r="BE4442">
        <f t="shared" si="371"/>
        <v>1</v>
      </c>
    </row>
    <row r="4443" spans="1:57" x14ac:dyDescent="0.25">
      <c r="A4443" t="s">
        <v>7937</v>
      </c>
      <c r="B4443" t="s">
        <v>7918</v>
      </c>
      <c r="C4443" t="s">
        <v>7919</v>
      </c>
      <c r="D4443" t="s">
        <v>57</v>
      </c>
      <c r="E4443" t="s">
        <v>58</v>
      </c>
      <c r="F4443" s="1">
        <v>43305</v>
      </c>
      <c r="G4443" s="1">
        <v>43300</v>
      </c>
      <c r="H4443" s="1">
        <v>43302</v>
      </c>
      <c r="I4443">
        <v>0</v>
      </c>
      <c r="J4443">
        <v>788</v>
      </c>
      <c r="K4443">
        <v>788</v>
      </c>
      <c r="L4443">
        <v>22096</v>
      </c>
      <c r="M4443" t="b">
        <v>0</v>
      </c>
      <c r="O4443" t="s">
        <v>34</v>
      </c>
      <c r="P4443" s="1">
        <v>43305</v>
      </c>
      <c r="Q4443" t="b">
        <v>0</v>
      </c>
      <c r="R4443" t="b">
        <v>0</v>
      </c>
      <c r="S4443" t="b">
        <v>0</v>
      </c>
      <c r="T4443">
        <v>4</v>
      </c>
      <c r="U4443">
        <v>2</v>
      </c>
      <c r="V4443">
        <v>0</v>
      </c>
      <c r="W4443">
        <v>53</v>
      </c>
      <c r="X4443">
        <v>0</v>
      </c>
      <c r="Y4443">
        <v>2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999</v>
      </c>
      <c r="AF4443">
        <v>9</v>
      </c>
      <c r="AG4443">
        <v>2774</v>
      </c>
      <c r="AH4443">
        <v>923</v>
      </c>
      <c r="AI4443">
        <v>1</v>
      </c>
      <c r="AN4443">
        <v>24.79</v>
      </c>
      <c r="AP4443" t="s">
        <v>59</v>
      </c>
      <c r="AS4443">
        <v>29</v>
      </c>
      <c r="AU4443">
        <v>38746</v>
      </c>
      <c r="AV4443">
        <v>484</v>
      </c>
      <c r="AW4443">
        <v>22</v>
      </c>
      <c r="AX4443">
        <v>16</v>
      </c>
      <c r="AY4443" t="s">
        <v>60</v>
      </c>
      <c r="AZ4443">
        <v>0</v>
      </c>
      <c r="BA4443">
        <f t="shared" si="372"/>
        <v>10283</v>
      </c>
      <c r="BB4443">
        <f t="shared" si="373"/>
        <v>5717</v>
      </c>
      <c r="BC4443" t="s">
        <v>289</v>
      </c>
      <c r="BD4443">
        <f t="shared" si="370"/>
        <v>1</v>
      </c>
      <c r="BE4443">
        <f t="shared" si="371"/>
        <v>0</v>
      </c>
    </row>
    <row r="4444" spans="1:57" x14ac:dyDescent="0.25">
      <c r="A4444" t="s">
        <v>7939</v>
      </c>
      <c r="B4444" t="s">
        <v>7918</v>
      </c>
      <c r="C4444" t="s">
        <v>7919</v>
      </c>
      <c r="D4444" t="s">
        <v>57</v>
      </c>
      <c r="E4444" t="s">
        <v>58</v>
      </c>
      <c r="F4444" s="1">
        <v>43284</v>
      </c>
      <c r="G4444" s="1">
        <v>43282</v>
      </c>
      <c r="H4444" s="1">
        <v>43284</v>
      </c>
      <c r="I4444">
        <v>0</v>
      </c>
      <c r="J4444">
        <v>527</v>
      </c>
      <c r="K4444">
        <v>527</v>
      </c>
      <c r="L4444">
        <v>21835</v>
      </c>
      <c r="M4444" t="b">
        <v>0</v>
      </c>
      <c r="O4444" t="s">
        <v>34</v>
      </c>
      <c r="P4444" s="1">
        <v>43284</v>
      </c>
      <c r="Q4444" t="b">
        <v>0</v>
      </c>
      <c r="R4444" t="b">
        <v>0</v>
      </c>
      <c r="S4444" t="b">
        <v>0</v>
      </c>
      <c r="T4444">
        <v>5</v>
      </c>
      <c r="U4444">
        <v>2</v>
      </c>
      <c r="V4444">
        <v>0</v>
      </c>
      <c r="W4444">
        <v>38</v>
      </c>
      <c r="X4444">
        <v>0</v>
      </c>
      <c r="Y4444">
        <v>1</v>
      </c>
      <c r="Z4444">
        <v>0</v>
      </c>
      <c r="AA4444">
        <v>0</v>
      </c>
      <c r="AB4444">
        <v>2</v>
      </c>
      <c r="AC4444">
        <v>1</v>
      </c>
      <c r="AD4444">
        <v>0</v>
      </c>
      <c r="AE4444">
        <v>1122</v>
      </c>
      <c r="AF4444">
        <v>10</v>
      </c>
      <c r="AG4444">
        <v>3140</v>
      </c>
      <c r="AH4444">
        <v>1051</v>
      </c>
      <c r="AI4444">
        <v>0</v>
      </c>
      <c r="AN4444">
        <v>23.29</v>
      </c>
      <c r="AP4444" t="s">
        <v>59</v>
      </c>
      <c r="AS4444">
        <v>29</v>
      </c>
      <c r="AU4444">
        <v>39335</v>
      </c>
      <c r="AV4444">
        <v>777</v>
      </c>
      <c r="AW4444">
        <v>22</v>
      </c>
      <c r="AX4444">
        <v>17</v>
      </c>
      <c r="AY4444" t="s">
        <v>60</v>
      </c>
      <c r="AZ4444">
        <v>0</v>
      </c>
      <c r="BA4444">
        <f t="shared" si="372"/>
        <v>10022</v>
      </c>
      <c r="BB4444">
        <f t="shared" si="373"/>
        <v>5978</v>
      </c>
      <c r="BC4444" t="s">
        <v>289</v>
      </c>
      <c r="BD4444">
        <f t="shared" si="370"/>
        <v>1</v>
      </c>
      <c r="BE4444">
        <f t="shared" si="371"/>
        <v>0</v>
      </c>
    </row>
    <row r="4445" spans="1:57" x14ac:dyDescent="0.25">
      <c r="A4445" t="s">
        <v>7941</v>
      </c>
      <c r="B4445" t="s">
        <v>7918</v>
      </c>
      <c r="C4445" t="s">
        <v>7919</v>
      </c>
      <c r="D4445" t="s">
        <v>57</v>
      </c>
      <c r="E4445" t="s">
        <v>58</v>
      </c>
      <c r="F4445" s="1">
        <v>43263</v>
      </c>
      <c r="G4445" s="1">
        <v>43260</v>
      </c>
      <c r="H4445" s="1">
        <v>43262</v>
      </c>
      <c r="I4445">
        <v>0</v>
      </c>
      <c r="J4445">
        <v>251</v>
      </c>
      <c r="K4445">
        <v>251</v>
      </c>
      <c r="L4445">
        <v>21559</v>
      </c>
      <c r="M4445" t="b">
        <v>0</v>
      </c>
      <c r="O4445" t="s">
        <v>34</v>
      </c>
      <c r="P4445" s="1">
        <v>43263</v>
      </c>
      <c r="Q4445" t="b">
        <v>0</v>
      </c>
      <c r="R4445" t="b">
        <v>0</v>
      </c>
      <c r="S4445" t="b">
        <v>0</v>
      </c>
      <c r="T4445">
        <v>4</v>
      </c>
      <c r="U4445">
        <v>0</v>
      </c>
      <c r="V4445">
        <v>0</v>
      </c>
      <c r="W4445">
        <v>25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1009</v>
      </c>
      <c r="AF4445">
        <v>8</v>
      </c>
      <c r="AG4445">
        <v>2581</v>
      </c>
      <c r="AH4445">
        <v>954</v>
      </c>
      <c r="AI4445">
        <v>2</v>
      </c>
      <c r="AN4445">
        <v>23.84</v>
      </c>
      <c r="AP4445" t="s">
        <v>59</v>
      </c>
      <c r="AS4445">
        <v>24</v>
      </c>
      <c r="AU4445">
        <v>32598</v>
      </c>
      <c r="AV4445">
        <v>487</v>
      </c>
      <c r="AW4445">
        <v>22</v>
      </c>
      <c r="AX4445">
        <v>16</v>
      </c>
      <c r="AY4445" t="s">
        <v>60</v>
      </c>
      <c r="AZ4445">
        <v>0</v>
      </c>
      <c r="BA4445">
        <f t="shared" si="372"/>
        <v>9746</v>
      </c>
      <c r="BB4445">
        <f t="shared" si="373"/>
        <v>6254</v>
      </c>
      <c r="BC4445" t="s">
        <v>289</v>
      </c>
      <c r="BD4445">
        <f t="shared" si="370"/>
        <v>1</v>
      </c>
      <c r="BE4445">
        <f t="shared" si="371"/>
        <v>0</v>
      </c>
    </row>
    <row r="4446" spans="1:57" x14ac:dyDescent="0.25">
      <c r="A4446" t="s">
        <v>7943</v>
      </c>
      <c r="B4446" t="s">
        <v>7918</v>
      </c>
      <c r="C4446" t="s">
        <v>7919</v>
      </c>
      <c r="D4446" t="s">
        <v>57</v>
      </c>
      <c r="E4446" t="s">
        <v>58</v>
      </c>
      <c r="F4446" s="1">
        <v>43245</v>
      </c>
      <c r="G4446" s="1">
        <v>43244</v>
      </c>
      <c r="H4446" s="1">
        <v>43245</v>
      </c>
      <c r="I4446">
        <v>0</v>
      </c>
      <c r="J4446">
        <v>1025</v>
      </c>
      <c r="K4446">
        <v>1025</v>
      </c>
      <c r="L4446">
        <v>21308</v>
      </c>
      <c r="M4446" t="b">
        <v>1</v>
      </c>
      <c r="O4446" t="s">
        <v>190</v>
      </c>
      <c r="P4446" s="1">
        <v>43245</v>
      </c>
      <c r="Q4446" t="b">
        <v>1</v>
      </c>
      <c r="R4446" t="b">
        <v>0</v>
      </c>
      <c r="S4446" t="b">
        <v>1</v>
      </c>
      <c r="T4446">
        <v>7</v>
      </c>
      <c r="U4446">
        <v>7</v>
      </c>
      <c r="V4446">
        <v>1</v>
      </c>
      <c r="W4446">
        <v>248</v>
      </c>
      <c r="X4446">
        <v>1</v>
      </c>
      <c r="Y4446">
        <v>6</v>
      </c>
      <c r="Z4446">
        <v>0</v>
      </c>
      <c r="AA4446">
        <v>1</v>
      </c>
      <c r="AB4446">
        <v>0</v>
      </c>
      <c r="AC4446">
        <v>1</v>
      </c>
      <c r="AD4446">
        <v>1</v>
      </c>
      <c r="AE4446">
        <v>985</v>
      </c>
      <c r="AF4446">
        <v>8</v>
      </c>
      <c r="AG4446">
        <v>2506</v>
      </c>
      <c r="AH4446">
        <v>952</v>
      </c>
      <c r="AI4446">
        <v>1</v>
      </c>
      <c r="AN4446">
        <v>23.16</v>
      </c>
      <c r="AP4446" t="s">
        <v>59</v>
      </c>
      <c r="AS4446">
        <v>230</v>
      </c>
      <c r="AU4446" t="s">
        <v>60</v>
      </c>
      <c r="AV4446" t="s">
        <v>60</v>
      </c>
      <c r="AW4446" t="s">
        <v>60</v>
      </c>
      <c r="AX4446" t="s">
        <v>60</v>
      </c>
      <c r="AY4446" t="s">
        <v>799</v>
      </c>
      <c r="AZ4446">
        <v>0</v>
      </c>
      <c r="BA4446">
        <f t="shared" si="372"/>
        <v>9495</v>
      </c>
      <c r="BB4446">
        <f t="shared" si="373"/>
        <v>6505</v>
      </c>
      <c r="BC4446" t="s">
        <v>34</v>
      </c>
      <c r="BD4446">
        <f t="shared" si="370"/>
        <v>2</v>
      </c>
      <c r="BE4446">
        <f t="shared" si="371"/>
        <v>1</v>
      </c>
    </row>
    <row r="4447" spans="1:57" x14ac:dyDescent="0.25">
      <c r="A4447" t="s">
        <v>7945</v>
      </c>
      <c r="B4447" t="s">
        <v>7918</v>
      </c>
      <c r="C4447" t="s">
        <v>7919</v>
      </c>
      <c r="D4447" t="s">
        <v>57</v>
      </c>
      <c r="E4447" t="s">
        <v>58</v>
      </c>
      <c r="F4447" s="1">
        <v>43230</v>
      </c>
      <c r="G4447" s="1">
        <v>43225</v>
      </c>
      <c r="H4447" s="1">
        <v>43228</v>
      </c>
      <c r="I4447">
        <v>0</v>
      </c>
      <c r="J4447">
        <v>720</v>
      </c>
      <c r="K4447">
        <v>720</v>
      </c>
      <c r="L4447">
        <v>21003</v>
      </c>
      <c r="M4447" t="b">
        <v>0</v>
      </c>
      <c r="O4447" t="s">
        <v>190</v>
      </c>
      <c r="P4447" s="1">
        <v>43230</v>
      </c>
      <c r="Q4447" t="b">
        <v>1</v>
      </c>
      <c r="R4447" t="b">
        <v>0</v>
      </c>
      <c r="S4447" t="b">
        <v>1</v>
      </c>
      <c r="T4447">
        <v>7</v>
      </c>
      <c r="U4447">
        <v>6</v>
      </c>
      <c r="V4447">
        <v>1</v>
      </c>
      <c r="W4447">
        <v>216</v>
      </c>
      <c r="X4447">
        <v>0</v>
      </c>
      <c r="Y4447">
        <v>5</v>
      </c>
      <c r="Z4447">
        <v>0</v>
      </c>
      <c r="AA4447">
        <v>1</v>
      </c>
      <c r="AB4447">
        <v>0</v>
      </c>
      <c r="AC4447">
        <v>1</v>
      </c>
      <c r="AD4447">
        <v>1</v>
      </c>
      <c r="AE4447">
        <v>1194</v>
      </c>
      <c r="AF4447">
        <v>9</v>
      </c>
      <c r="AG4447">
        <v>3182</v>
      </c>
      <c r="AH4447">
        <v>1127</v>
      </c>
      <c r="AI4447">
        <v>1</v>
      </c>
      <c r="AN4447">
        <v>23.9</v>
      </c>
      <c r="AP4447" t="s">
        <v>59</v>
      </c>
      <c r="AS4447">
        <v>255</v>
      </c>
      <c r="AU4447" t="s">
        <v>60</v>
      </c>
      <c r="AV4447" t="s">
        <v>60</v>
      </c>
      <c r="AW4447" t="s">
        <v>60</v>
      </c>
      <c r="AX4447" t="s">
        <v>60</v>
      </c>
      <c r="AY4447" t="s">
        <v>799</v>
      </c>
      <c r="AZ4447">
        <v>0</v>
      </c>
      <c r="BA4447">
        <f t="shared" si="372"/>
        <v>9190</v>
      </c>
      <c r="BB4447">
        <f t="shared" si="373"/>
        <v>6810</v>
      </c>
      <c r="BC4447" t="s">
        <v>34</v>
      </c>
      <c r="BD4447">
        <f t="shared" si="370"/>
        <v>2</v>
      </c>
      <c r="BE4447">
        <f t="shared" si="371"/>
        <v>0</v>
      </c>
    </row>
    <row r="4448" spans="1:57" x14ac:dyDescent="0.25">
      <c r="A4448" t="s">
        <v>7947</v>
      </c>
      <c r="B4448" t="s">
        <v>7918</v>
      </c>
      <c r="C4448" t="s">
        <v>7919</v>
      </c>
      <c r="D4448" t="s">
        <v>57</v>
      </c>
      <c r="E4448" t="s">
        <v>58</v>
      </c>
      <c r="F4448" s="1">
        <v>43207</v>
      </c>
      <c r="G4448" s="1">
        <v>43206</v>
      </c>
      <c r="H4448" s="1">
        <v>43207</v>
      </c>
      <c r="I4448">
        <v>0</v>
      </c>
      <c r="J4448">
        <v>475</v>
      </c>
      <c r="K4448">
        <v>475</v>
      </c>
      <c r="L4448">
        <v>20758</v>
      </c>
      <c r="M4448" t="b">
        <v>0</v>
      </c>
      <c r="O4448" t="s">
        <v>190</v>
      </c>
      <c r="P4448" s="1">
        <v>43213</v>
      </c>
      <c r="Q4448" t="b">
        <v>1</v>
      </c>
      <c r="R4448" t="b">
        <v>0</v>
      </c>
      <c r="S4448" t="b">
        <v>1</v>
      </c>
      <c r="T4448">
        <v>5</v>
      </c>
      <c r="U4448">
        <v>7</v>
      </c>
      <c r="V4448">
        <v>2</v>
      </c>
      <c r="W4448">
        <v>201</v>
      </c>
      <c r="X4448">
        <v>0</v>
      </c>
      <c r="Y4448">
        <v>5</v>
      </c>
      <c r="Z4448">
        <v>0</v>
      </c>
      <c r="AA4448">
        <v>1</v>
      </c>
      <c r="AB4448">
        <v>0</v>
      </c>
      <c r="AC4448">
        <v>1</v>
      </c>
      <c r="AD4448">
        <v>1</v>
      </c>
      <c r="AE4448">
        <v>1223</v>
      </c>
      <c r="AF4448">
        <v>10</v>
      </c>
      <c r="AG4448">
        <v>3207</v>
      </c>
      <c r="AH4448">
        <v>1165</v>
      </c>
      <c r="AI4448">
        <v>1</v>
      </c>
      <c r="AN4448">
        <v>23.86</v>
      </c>
      <c r="AP4448" t="s">
        <v>59</v>
      </c>
      <c r="AS4448">
        <v>244</v>
      </c>
      <c r="AU4448">
        <v>60823</v>
      </c>
      <c r="AV4448">
        <v>14064</v>
      </c>
      <c r="AW4448">
        <v>23</v>
      </c>
      <c r="AX4448">
        <v>21</v>
      </c>
      <c r="AY4448" t="s">
        <v>60</v>
      </c>
      <c r="AZ4448">
        <v>0</v>
      </c>
      <c r="BA4448">
        <f t="shared" si="372"/>
        <v>8945</v>
      </c>
      <c r="BB4448">
        <f t="shared" si="373"/>
        <v>7055</v>
      </c>
      <c r="BC4448" t="s">
        <v>190</v>
      </c>
      <c r="BD4448">
        <f t="shared" si="370"/>
        <v>3</v>
      </c>
      <c r="BE4448">
        <f t="shared" si="371"/>
        <v>0</v>
      </c>
    </row>
    <row r="4449" spans="1:57" x14ac:dyDescent="0.25">
      <c r="A4449" t="s">
        <v>7949</v>
      </c>
      <c r="B4449" t="s">
        <v>7918</v>
      </c>
      <c r="C4449" t="s">
        <v>7919</v>
      </c>
      <c r="D4449" t="s">
        <v>57</v>
      </c>
      <c r="E4449" t="s">
        <v>58</v>
      </c>
      <c r="F4449" s="1">
        <v>43187</v>
      </c>
      <c r="G4449" s="1">
        <v>43185</v>
      </c>
      <c r="H4449" s="1">
        <v>43187</v>
      </c>
      <c r="I4449">
        <v>0</v>
      </c>
      <c r="J4449">
        <v>249</v>
      </c>
      <c r="K4449">
        <v>249</v>
      </c>
      <c r="L4449">
        <v>20532</v>
      </c>
      <c r="M4449" t="b">
        <v>0</v>
      </c>
      <c r="O4449" t="s">
        <v>190</v>
      </c>
      <c r="P4449" s="1">
        <v>43188</v>
      </c>
      <c r="Q4449" t="b">
        <v>1</v>
      </c>
      <c r="R4449" t="b">
        <v>0</v>
      </c>
      <c r="S4449" t="b">
        <v>1</v>
      </c>
      <c r="T4449">
        <v>3</v>
      </c>
      <c r="U4449">
        <v>6</v>
      </c>
      <c r="V4449">
        <v>1</v>
      </c>
      <c r="W4449">
        <v>125</v>
      </c>
      <c r="X4449">
        <v>1</v>
      </c>
      <c r="Y4449">
        <v>5</v>
      </c>
      <c r="Z4449">
        <v>0</v>
      </c>
      <c r="AA4449">
        <v>1</v>
      </c>
      <c r="AB4449">
        <v>0</v>
      </c>
      <c r="AC4449">
        <v>1</v>
      </c>
      <c r="AD4449">
        <v>1</v>
      </c>
      <c r="AE4449">
        <v>1120</v>
      </c>
      <c r="AF4449">
        <v>9</v>
      </c>
      <c r="AG4449">
        <v>2779</v>
      </c>
      <c r="AH4449">
        <v>1048</v>
      </c>
      <c r="AI4449">
        <v>0</v>
      </c>
      <c r="AN4449">
        <v>24.18</v>
      </c>
      <c r="AP4449" t="s">
        <v>59</v>
      </c>
      <c r="AS4449">
        <v>219</v>
      </c>
      <c r="AU4449">
        <v>60396</v>
      </c>
      <c r="AV4449">
        <v>15292</v>
      </c>
      <c r="AW4449">
        <v>23</v>
      </c>
      <c r="AX4449">
        <v>21</v>
      </c>
      <c r="AY4449" t="s">
        <v>446</v>
      </c>
      <c r="AZ4449">
        <v>0</v>
      </c>
      <c r="BA4449">
        <f t="shared" si="372"/>
        <v>8719</v>
      </c>
      <c r="BB4449">
        <f t="shared" si="373"/>
        <v>7281</v>
      </c>
      <c r="BC4449" t="s">
        <v>289</v>
      </c>
      <c r="BD4449">
        <f t="shared" si="370"/>
        <v>1</v>
      </c>
      <c r="BE4449">
        <f t="shared" si="371"/>
        <v>0</v>
      </c>
    </row>
    <row r="4450" spans="1:57" x14ac:dyDescent="0.25">
      <c r="A4450" t="s">
        <v>7951</v>
      </c>
      <c r="B4450" t="s">
        <v>7918</v>
      </c>
      <c r="C4450" t="s">
        <v>7919</v>
      </c>
      <c r="D4450" t="s">
        <v>57</v>
      </c>
      <c r="E4450" t="s">
        <v>58</v>
      </c>
      <c r="F4450" s="1">
        <v>43166</v>
      </c>
      <c r="G4450" s="1">
        <v>43165</v>
      </c>
      <c r="H4450" s="1">
        <v>43166</v>
      </c>
      <c r="I4450">
        <v>0</v>
      </c>
      <c r="J4450">
        <v>983</v>
      </c>
      <c r="K4450">
        <v>983</v>
      </c>
      <c r="L4450">
        <v>20283</v>
      </c>
      <c r="M4450" t="b">
        <v>1</v>
      </c>
      <c r="O4450" t="s">
        <v>34</v>
      </c>
      <c r="P4450" s="1">
        <v>43166</v>
      </c>
      <c r="Q4450" t="b">
        <v>0</v>
      </c>
      <c r="R4450" t="b">
        <v>0</v>
      </c>
      <c r="S4450" t="b">
        <v>0</v>
      </c>
      <c r="T4450">
        <v>5</v>
      </c>
      <c r="U4450">
        <v>1</v>
      </c>
      <c r="V4450">
        <v>0</v>
      </c>
      <c r="W4450">
        <v>13</v>
      </c>
      <c r="X4450">
        <v>2</v>
      </c>
      <c r="Y4450">
        <v>2</v>
      </c>
      <c r="Z4450">
        <v>0</v>
      </c>
      <c r="AA4450">
        <v>0</v>
      </c>
      <c r="AB4450">
        <v>2</v>
      </c>
      <c r="AC4450">
        <v>1</v>
      </c>
      <c r="AD4450">
        <v>2</v>
      </c>
      <c r="AE4450">
        <v>1177</v>
      </c>
      <c r="AF4450">
        <v>10</v>
      </c>
      <c r="AG4450">
        <v>3128</v>
      </c>
      <c r="AH4450">
        <v>1058</v>
      </c>
      <c r="AI4450">
        <v>1</v>
      </c>
      <c r="AN4450">
        <v>24.19</v>
      </c>
      <c r="AP4450" t="s">
        <v>59</v>
      </c>
      <c r="AS4450">
        <v>8</v>
      </c>
      <c r="AU4450">
        <v>17402</v>
      </c>
      <c r="AV4450">
        <v>233</v>
      </c>
      <c r="AW4450">
        <v>21</v>
      </c>
      <c r="AX4450">
        <v>15</v>
      </c>
      <c r="AY4450" t="s">
        <v>60</v>
      </c>
      <c r="AZ4450">
        <v>0</v>
      </c>
      <c r="BA4450">
        <f t="shared" si="372"/>
        <v>8470</v>
      </c>
      <c r="BB4450">
        <f t="shared" si="373"/>
        <v>7530</v>
      </c>
      <c r="BC4450" t="s">
        <v>34</v>
      </c>
      <c r="BD4450">
        <f t="shared" si="370"/>
        <v>2</v>
      </c>
      <c r="BE4450">
        <f t="shared" si="371"/>
        <v>1</v>
      </c>
    </row>
    <row r="4451" spans="1:57" x14ac:dyDescent="0.25">
      <c r="A4451" t="s">
        <v>7953</v>
      </c>
      <c r="B4451" t="s">
        <v>7918</v>
      </c>
      <c r="C4451" t="s">
        <v>7919</v>
      </c>
      <c r="D4451" t="s">
        <v>57</v>
      </c>
      <c r="E4451" t="s">
        <v>58</v>
      </c>
      <c r="F4451" s="1">
        <v>43147</v>
      </c>
      <c r="G4451" s="1">
        <v>43145</v>
      </c>
      <c r="H4451" s="1">
        <v>43147</v>
      </c>
      <c r="I4451">
        <v>0</v>
      </c>
      <c r="J4451">
        <v>723</v>
      </c>
      <c r="K4451">
        <v>723</v>
      </c>
      <c r="L4451">
        <v>20023</v>
      </c>
      <c r="M4451" t="b">
        <v>0</v>
      </c>
      <c r="O4451" t="s">
        <v>34</v>
      </c>
      <c r="P4451" s="1">
        <v>43148</v>
      </c>
      <c r="Q4451" t="b">
        <v>0</v>
      </c>
      <c r="R4451" t="b">
        <v>0</v>
      </c>
      <c r="S4451" t="b">
        <v>0</v>
      </c>
      <c r="T4451">
        <v>5</v>
      </c>
      <c r="U4451">
        <v>2</v>
      </c>
      <c r="V4451">
        <v>0</v>
      </c>
      <c r="W4451">
        <v>10</v>
      </c>
      <c r="X4451">
        <v>1</v>
      </c>
      <c r="Y4451">
        <v>1</v>
      </c>
      <c r="Z4451">
        <v>0</v>
      </c>
      <c r="AA4451">
        <v>0</v>
      </c>
      <c r="AB4451">
        <v>1</v>
      </c>
      <c r="AC4451">
        <v>2</v>
      </c>
      <c r="AD4451">
        <v>2</v>
      </c>
      <c r="AE4451">
        <v>977</v>
      </c>
      <c r="AF4451">
        <v>9</v>
      </c>
      <c r="AG4451">
        <v>2596</v>
      </c>
      <c r="AH4451">
        <v>968</v>
      </c>
      <c r="AI4451">
        <v>1</v>
      </c>
      <c r="AN4451">
        <v>25.18</v>
      </c>
      <c r="AP4451" t="s">
        <v>59</v>
      </c>
      <c r="AS4451">
        <v>11</v>
      </c>
      <c r="AU4451">
        <v>19109</v>
      </c>
      <c r="AV4451">
        <v>402</v>
      </c>
      <c r="AW4451">
        <v>21</v>
      </c>
      <c r="AX4451">
        <v>16</v>
      </c>
      <c r="AY4451" t="s">
        <v>60</v>
      </c>
      <c r="AZ4451">
        <v>0</v>
      </c>
      <c r="BA4451">
        <f t="shared" si="372"/>
        <v>8210</v>
      </c>
      <c r="BB4451">
        <f t="shared" si="373"/>
        <v>7790</v>
      </c>
      <c r="BC4451" t="s">
        <v>289</v>
      </c>
      <c r="BD4451">
        <f t="shared" si="370"/>
        <v>1</v>
      </c>
      <c r="BE4451">
        <f t="shared" si="371"/>
        <v>0</v>
      </c>
    </row>
    <row r="4452" spans="1:57" x14ac:dyDescent="0.25">
      <c r="A4452" t="s">
        <v>7955</v>
      </c>
      <c r="B4452" t="s">
        <v>7918</v>
      </c>
      <c r="C4452" t="s">
        <v>7919</v>
      </c>
      <c r="D4452" t="s">
        <v>57</v>
      </c>
      <c r="E4452" t="s">
        <v>58</v>
      </c>
      <c r="F4452" s="1">
        <v>43127</v>
      </c>
      <c r="G4452" s="1">
        <v>43126</v>
      </c>
      <c r="H4452" s="1">
        <v>43127</v>
      </c>
      <c r="I4452">
        <v>0</v>
      </c>
      <c r="J4452">
        <v>497</v>
      </c>
      <c r="K4452">
        <v>497</v>
      </c>
      <c r="L4452">
        <v>19797</v>
      </c>
      <c r="M4452" t="b">
        <v>0</v>
      </c>
      <c r="O4452" t="s">
        <v>34</v>
      </c>
      <c r="P4452" s="1">
        <v>43128</v>
      </c>
      <c r="Q4452" t="b">
        <v>0</v>
      </c>
      <c r="R4452" t="b">
        <v>0</v>
      </c>
      <c r="S4452" t="b">
        <v>0</v>
      </c>
      <c r="T4452">
        <v>6</v>
      </c>
      <c r="U4452">
        <v>2</v>
      </c>
      <c r="V4452">
        <v>0</v>
      </c>
      <c r="W4452">
        <v>12</v>
      </c>
      <c r="X4452">
        <v>1</v>
      </c>
      <c r="Y4452">
        <v>2</v>
      </c>
      <c r="Z4452">
        <v>0</v>
      </c>
      <c r="AA4452">
        <v>1</v>
      </c>
      <c r="AB4452">
        <v>1</v>
      </c>
      <c r="AC4452">
        <v>0</v>
      </c>
      <c r="AD4452">
        <v>2</v>
      </c>
      <c r="AE4452">
        <v>1119</v>
      </c>
      <c r="AF4452">
        <v>10</v>
      </c>
      <c r="AG4452">
        <v>3129</v>
      </c>
      <c r="AH4452">
        <v>1071</v>
      </c>
      <c r="AI4452">
        <v>1</v>
      </c>
      <c r="AN4452">
        <v>25.23</v>
      </c>
      <c r="AP4452" t="s">
        <v>59</v>
      </c>
      <c r="AS4452">
        <v>3</v>
      </c>
      <c r="AU4452">
        <v>13301</v>
      </c>
      <c r="AV4452">
        <v>335</v>
      </c>
      <c r="AW4452">
        <v>21</v>
      </c>
      <c r="AX4452">
        <v>16</v>
      </c>
      <c r="AY4452" t="s">
        <v>60</v>
      </c>
      <c r="AZ4452">
        <v>0</v>
      </c>
      <c r="BA4452">
        <f t="shared" si="372"/>
        <v>7984</v>
      </c>
      <c r="BB4452">
        <f t="shared" si="373"/>
        <v>8016</v>
      </c>
      <c r="BC4452" t="s">
        <v>34</v>
      </c>
      <c r="BD4452">
        <f t="shared" si="370"/>
        <v>2</v>
      </c>
      <c r="BE4452">
        <f t="shared" si="371"/>
        <v>0</v>
      </c>
    </row>
    <row r="4453" spans="1:57" x14ac:dyDescent="0.25">
      <c r="A4453" t="s">
        <v>7957</v>
      </c>
      <c r="B4453" t="s">
        <v>7918</v>
      </c>
      <c r="C4453" t="s">
        <v>7919</v>
      </c>
      <c r="D4453" t="s">
        <v>57</v>
      </c>
      <c r="E4453" t="s">
        <v>58</v>
      </c>
      <c r="F4453" s="1">
        <v>43110</v>
      </c>
      <c r="G4453" s="1">
        <v>43108</v>
      </c>
      <c r="H4453" s="1">
        <v>43110</v>
      </c>
      <c r="I4453">
        <v>0</v>
      </c>
      <c r="J4453">
        <v>234</v>
      </c>
      <c r="K4453">
        <v>234</v>
      </c>
      <c r="L4453">
        <v>19534</v>
      </c>
      <c r="M4453" t="b">
        <v>0</v>
      </c>
      <c r="O4453" t="s">
        <v>34</v>
      </c>
      <c r="P4453" s="1">
        <v>43111</v>
      </c>
      <c r="Q4453" t="b">
        <v>0</v>
      </c>
      <c r="R4453" t="b">
        <v>0</v>
      </c>
      <c r="S4453" t="b">
        <v>0</v>
      </c>
      <c r="T4453">
        <v>5</v>
      </c>
      <c r="U4453">
        <v>1</v>
      </c>
      <c r="V4453">
        <v>0</v>
      </c>
      <c r="W4453">
        <v>9</v>
      </c>
      <c r="X4453">
        <v>1</v>
      </c>
      <c r="Y4453">
        <v>1</v>
      </c>
      <c r="Z4453">
        <v>0</v>
      </c>
      <c r="AA4453">
        <v>0</v>
      </c>
      <c r="AB4453">
        <v>1</v>
      </c>
      <c r="AC4453">
        <v>1</v>
      </c>
      <c r="AD4453">
        <v>1</v>
      </c>
      <c r="AE4453">
        <v>1188</v>
      </c>
      <c r="AF4453">
        <v>10</v>
      </c>
      <c r="AG4453">
        <v>3324</v>
      </c>
      <c r="AH4453">
        <v>1139</v>
      </c>
      <c r="AI4453">
        <v>1</v>
      </c>
      <c r="AN4453">
        <v>25.17</v>
      </c>
      <c r="AP4453" t="s">
        <v>59</v>
      </c>
      <c r="AS4453">
        <v>3</v>
      </c>
      <c r="AU4453">
        <v>6625</v>
      </c>
      <c r="AV4453">
        <v>316</v>
      </c>
      <c r="AW4453">
        <v>20</v>
      </c>
      <c r="AX4453">
        <v>15</v>
      </c>
      <c r="AY4453" t="s">
        <v>60</v>
      </c>
      <c r="AZ4453">
        <v>0</v>
      </c>
      <c r="BA4453">
        <f t="shared" si="372"/>
        <v>7721</v>
      </c>
      <c r="BB4453">
        <f t="shared" si="373"/>
        <v>8279</v>
      </c>
      <c r="BC4453" t="s">
        <v>289</v>
      </c>
      <c r="BD4453">
        <f t="shared" si="370"/>
        <v>1</v>
      </c>
      <c r="BE4453">
        <f t="shared" si="371"/>
        <v>0</v>
      </c>
    </row>
    <row r="4454" spans="1:57" x14ac:dyDescent="0.25">
      <c r="A4454" t="s">
        <v>7959</v>
      </c>
      <c r="B4454" t="s">
        <v>7918</v>
      </c>
      <c r="C4454" t="s">
        <v>7919</v>
      </c>
      <c r="D4454" t="s">
        <v>57</v>
      </c>
      <c r="E4454" t="s">
        <v>58</v>
      </c>
      <c r="F4454" s="1">
        <v>43095</v>
      </c>
      <c r="G4454" s="1">
        <v>43093</v>
      </c>
      <c r="H4454" s="1">
        <v>43095</v>
      </c>
      <c r="I4454">
        <v>0</v>
      </c>
      <c r="J4454">
        <v>1176</v>
      </c>
      <c r="K4454">
        <v>1176</v>
      </c>
      <c r="L4454">
        <v>19300</v>
      </c>
      <c r="M4454" t="b">
        <v>1</v>
      </c>
      <c r="O4454" t="s">
        <v>34</v>
      </c>
      <c r="P4454" s="1">
        <v>43095</v>
      </c>
      <c r="Q4454" t="b">
        <v>0</v>
      </c>
      <c r="R4454" t="b">
        <v>0</v>
      </c>
      <c r="S4454" t="b">
        <v>0</v>
      </c>
      <c r="T4454">
        <v>6</v>
      </c>
      <c r="U4454">
        <v>1</v>
      </c>
      <c r="V4454">
        <v>0</v>
      </c>
      <c r="W4454">
        <v>38</v>
      </c>
      <c r="X4454">
        <v>1</v>
      </c>
      <c r="Y4454">
        <v>6</v>
      </c>
      <c r="Z4454">
        <v>0</v>
      </c>
      <c r="AA4454">
        <v>0</v>
      </c>
      <c r="AB4454">
        <v>3</v>
      </c>
      <c r="AC4454">
        <v>2</v>
      </c>
      <c r="AD4454">
        <v>0</v>
      </c>
      <c r="AE4454">
        <v>1074</v>
      </c>
      <c r="AF4454">
        <v>9</v>
      </c>
      <c r="AG4454">
        <v>2868</v>
      </c>
      <c r="AH4454">
        <v>1021</v>
      </c>
      <c r="AI4454">
        <v>0</v>
      </c>
      <c r="AN4454">
        <v>24.58</v>
      </c>
      <c r="AP4454" t="s">
        <v>59</v>
      </c>
      <c r="AS4454">
        <v>58</v>
      </c>
      <c r="AU4454">
        <v>48221</v>
      </c>
      <c r="AV4454">
        <v>6578</v>
      </c>
      <c r="AW4454">
        <v>23</v>
      </c>
      <c r="AX4454">
        <v>20</v>
      </c>
      <c r="AY4454" t="s">
        <v>60</v>
      </c>
      <c r="AZ4454">
        <v>0</v>
      </c>
      <c r="BA4454">
        <f t="shared" si="372"/>
        <v>7487</v>
      </c>
      <c r="BB4454">
        <f t="shared" si="373"/>
        <v>8513</v>
      </c>
      <c r="BC4454" t="s">
        <v>34</v>
      </c>
      <c r="BD4454">
        <f t="shared" si="370"/>
        <v>2</v>
      </c>
      <c r="BE4454">
        <f t="shared" si="371"/>
        <v>1</v>
      </c>
    </row>
    <row r="4455" spans="1:57" x14ac:dyDescent="0.25">
      <c r="A4455" t="s">
        <v>7961</v>
      </c>
      <c r="B4455" t="s">
        <v>7918</v>
      </c>
      <c r="C4455" t="s">
        <v>7919</v>
      </c>
      <c r="D4455" t="s">
        <v>57</v>
      </c>
      <c r="E4455" t="s">
        <v>58</v>
      </c>
      <c r="F4455" s="1">
        <v>43068</v>
      </c>
      <c r="G4455" s="1">
        <v>43067</v>
      </c>
      <c r="H4455" s="1">
        <v>43068</v>
      </c>
      <c r="I4455">
        <v>0</v>
      </c>
      <c r="J4455">
        <v>830</v>
      </c>
      <c r="K4455">
        <v>830</v>
      </c>
      <c r="L4455">
        <v>18954</v>
      </c>
      <c r="M4455" t="b">
        <v>0</v>
      </c>
      <c r="O4455" t="s">
        <v>34</v>
      </c>
      <c r="P4455" s="1">
        <v>43068</v>
      </c>
      <c r="Q4455" t="b">
        <v>0</v>
      </c>
      <c r="R4455" t="b">
        <v>0</v>
      </c>
      <c r="S4455" t="b">
        <v>0</v>
      </c>
      <c r="T4455">
        <v>9</v>
      </c>
      <c r="U4455">
        <v>2</v>
      </c>
      <c r="V4455">
        <v>0</v>
      </c>
      <c r="W4455">
        <v>54</v>
      </c>
      <c r="X4455">
        <v>2</v>
      </c>
      <c r="Y4455">
        <v>9</v>
      </c>
      <c r="Z4455">
        <v>1</v>
      </c>
      <c r="AA4455">
        <v>0</v>
      </c>
      <c r="AB4455">
        <v>4</v>
      </c>
      <c r="AC4455">
        <v>1</v>
      </c>
      <c r="AD4455">
        <v>1</v>
      </c>
      <c r="AE4455">
        <v>1296</v>
      </c>
      <c r="AF4455">
        <v>12</v>
      </c>
      <c r="AG4455">
        <v>3447</v>
      </c>
      <c r="AH4455">
        <v>1204</v>
      </c>
      <c r="AI4455">
        <v>0</v>
      </c>
      <c r="AN4455">
        <v>24.22</v>
      </c>
      <c r="AP4455" t="s">
        <v>59</v>
      </c>
      <c r="AS4455">
        <v>62</v>
      </c>
      <c r="AU4455">
        <v>53900</v>
      </c>
      <c r="AV4455">
        <v>4937</v>
      </c>
      <c r="AW4455">
        <v>23</v>
      </c>
      <c r="AX4455">
        <v>19</v>
      </c>
      <c r="AY4455" t="s">
        <v>60</v>
      </c>
      <c r="AZ4455">
        <v>0</v>
      </c>
      <c r="BA4455">
        <f t="shared" si="372"/>
        <v>7141</v>
      </c>
      <c r="BB4455">
        <f t="shared" si="373"/>
        <v>8859</v>
      </c>
      <c r="BC4455" t="s">
        <v>190</v>
      </c>
      <c r="BD4455">
        <f t="shared" si="370"/>
        <v>3</v>
      </c>
      <c r="BE4455">
        <f t="shared" si="371"/>
        <v>0</v>
      </c>
    </row>
    <row r="4456" spans="1:57" x14ac:dyDescent="0.25">
      <c r="A4456" t="s">
        <v>7963</v>
      </c>
      <c r="B4456" t="s">
        <v>7918</v>
      </c>
      <c r="C4456" t="s">
        <v>7919</v>
      </c>
      <c r="D4456" t="s">
        <v>57</v>
      </c>
      <c r="E4456" t="s">
        <v>58</v>
      </c>
      <c r="F4456" s="1">
        <v>43049</v>
      </c>
      <c r="G4456" s="1">
        <v>43047</v>
      </c>
      <c r="H4456" s="1">
        <v>43048</v>
      </c>
      <c r="I4456">
        <v>0</v>
      </c>
      <c r="J4456">
        <v>583</v>
      </c>
      <c r="K4456">
        <v>583</v>
      </c>
      <c r="L4456">
        <v>18707</v>
      </c>
      <c r="M4456" t="b">
        <v>0</v>
      </c>
      <c r="O4456" t="s">
        <v>34</v>
      </c>
      <c r="P4456" s="1">
        <v>43049</v>
      </c>
      <c r="Q4456" t="b">
        <v>0</v>
      </c>
      <c r="R4456" t="b">
        <v>0</v>
      </c>
      <c r="S4456" t="b">
        <v>0</v>
      </c>
      <c r="T4456">
        <v>8</v>
      </c>
      <c r="U4456">
        <v>2</v>
      </c>
      <c r="V4456">
        <v>0</v>
      </c>
      <c r="W4456">
        <v>28</v>
      </c>
      <c r="X4456">
        <v>0</v>
      </c>
      <c r="Y4456">
        <v>4</v>
      </c>
      <c r="Z4456">
        <v>0</v>
      </c>
      <c r="AA4456">
        <v>0</v>
      </c>
      <c r="AB4456">
        <v>2</v>
      </c>
      <c r="AC4456">
        <v>0</v>
      </c>
      <c r="AD4456">
        <v>0</v>
      </c>
      <c r="AE4456">
        <v>1310</v>
      </c>
      <c r="AF4456">
        <v>13</v>
      </c>
      <c r="AG4456">
        <v>3482</v>
      </c>
      <c r="AH4456">
        <v>1223</v>
      </c>
      <c r="AI4456">
        <v>0</v>
      </c>
      <c r="AN4456">
        <v>24.2</v>
      </c>
      <c r="AP4456" t="s">
        <v>59</v>
      </c>
      <c r="AS4456">
        <v>26</v>
      </c>
      <c r="AU4456">
        <v>46777</v>
      </c>
      <c r="AV4456">
        <v>4080</v>
      </c>
      <c r="AW4456">
        <v>23</v>
      </c>
      <c r="AX4456">
        <v>19</v>
      </c>
      <c r="AY4456" t="s">
        <v>60</v>
      </c>
      <c r="AZ4456">
        <v>0</v>
      </c>
      <c r="BA4456">
        <f t="shared" si="372"/>
        <v>6894</v>
      </c>
      <c r="BB4456">
        <f t="shared" si="373"/>
        <v>9106</v>
      </c>
      <c r="BC4456" t="s">
        <v>34</v>
      </c>
      <c r="BD4456">
        <f t="shared" si="370"/>
        <v>2</v>
      </c>
      <c r="BE4456">
        <f t="shared" si="371"/>
        <v>0</v>
      </c>
    </row>
    <row r="4457" spans="1:57" x14ac:dyDescent="0.25">
      <c r="A4457" t="s">
        <v>7965</v>
      </c>
      <c r="B4457" t="s">
        <v>7918</v>
      </c>
      <c r="C4457" t="s">
        <v>7919</v>
      </c>
      <c r="D4457" t="s">
        <v>57</v>
      </c>
      <c r="E4457" t="s">
        <v>58</v>
      </c>
      <c r="F4457" s="1">
        <v>43025</v>
      </c>
      <c r="G4457" s="1">
        <v>43024</v>
      </c>
      <c r="H4457" s="1">
        <v>43025</v>
      </c>
      <c r="I4457">
        <v>0</v>
      </c>
      <c r="J4457">
        <v>263</v>
      </c>
      <c r="K4457">
        <v>263</v>
      </c>
      <c r="L4457">
        <v>18387</v>
      </c>
      <c r="M4457" t="b">
        <v>0</v>
      </c>
      <c r="O4457" t="s">
        <v>34</v>
      </c>
      <c r="P4457" s="1">
        <v>43025</v>
      </c>
      <c r="Q4457" t="b">
        <v>0</v>
      </c>
      <c r="R4457" t="b">
        <v>0</v>
      </c>
      <c r="S4457" t="b">
        <v>0</v>
      </c>
      <c r="T4457">
        <v>5</v>
      </c>
      <c r="U4457">
        <v>1</v>
      </c>
      <c r="V4457">
        <v>0</v>
      </c>
      <c r="W4457">
        <v>4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>
        <v>0</v>
      </c>
      <c r="AE4457">
        <v>1212</v>
      </c>
      <c r="AF4457">
        <v>10</v>
      </c>
      <c r="AG4457">
        <v>3278</v>
      </c>
      <c r="AH4457">
        <v>1119</v>
      </c>
      <c r="AI4457">
        <v>0</v>
      </c>
      <c r="AN4457">
        <v>20.51</v>
      </c>
      <c r="AP4457" t="s">
        <v>59</v>
      </c>
      <c r="AS4457">
        <v>0</v>
      </c>
      <c r="AU4457">
        <v>4612</v>
      </c>
      <c r="AV4457">
        <v>74</v>
      </c>
      <c r="AW4457">
        <v>19</v>
      </c>
      <c r="AX4457">
        <v>13</v>
      </c>
      <c r="AY4457" t="s">
        <v>60</v>
      </c>
      <c r="AZ4457">
        <v>0</v>
      </c>
      <c r="BA4457">
        <f t="shared" si="372"/>
        <v>6574</v>
      </c>
      <c r="BB4457">
        <f t="shared" si="373"/>
        <v>9426</v>
      </c>
      <c r="BC4457" t="s">
        <v>289</v>
      </c>
      <c r="BD4457">
        <f t="shared" si="370"/>
        <v>1</v>
      </c>
      <c r="BE4457">
        <f t="shared" si="371"/>
        <v>0</v>
      </c>
    </row>
    <row r="4458" spans="1:57" x14ac:dyDescent="0.25">
      <c r="A4458" t="s">
        <v>7967</v>
      </c>
      <c r="B4458" t="s">
        <v>7918</v>
      </c>
      <c r="C4458" t="s">
        <v>7919</v>
      </c>
      <c r="D4458" t="s">
        <v>57</v>
      </c>
      <c r="E4458" t="s">
        <v>58</v>
      </c>
      <c r="F4458" s="1">
        <v>43007</v>
      </c>
      <c r="G4458" s="1">
        <v>43006</v>
      </c>
      <c r="H4458" s="1">
        <v>43007</v>
      </c>
      <c r="I4458">
        <v>0</v>
      </c>
      <c r="J4458">
        <v>1246</v>
      </c>
      <c r="K4458">
        <v>1246</v>
      </c>
      <c r="L4458">
        <v>18124</v>
      </c>
      <c r="M4458" t="b">
        <v>1</v>
      </c>
      <c r="O4458" t="s">
        <v>34</v>
      </c>
      <c r="P4458" s="1">
        <v>43007</v>
      </c>
      <c r="Q4458" t="b">
        <v>0</v>
      </c>
      <c r="R4458" t="b">
        <v>0</v>
      </c>
      <c r="S4458" t="b">
        <v>0</v>
      </c>
      <c r="T4458">
        <v>4</v>
      </c>
      <c r="U4458">
        <v>1</v>
      </c>
      <c r="V4458">
        <v>1</v>
      </c>
      <c r="W4458">
        <v>7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1151</v>
      </c>
      <c r="AF4458">
        <v>9</v>
      </c>
      <c r="AG4458">
        <v>3104</v>
      </c>
      <c r="AH4458">
        <v>1117</v>
      </c>
      <c r="AI4458">
        <v>0</v>
      </c>
      <c r="AN4458">
        <v>24.56</v>
      </c>
      <c r="AP4458" t="s">
        <v>59</v>
      </c>
      <c r="AS4458">
        <v>2</v>
      </c>
      <c r="AU4458">
        <v>7418</v>
      </c>
      <c r="AV4458">
        <v>103</v>
      </c>
      <c r="AW4458">
        <v>20</v>
      </c>
      <c r="AX4458">
        <v>14</v>
      </c>
      <c r="AY4458" t="s">
        <v>60</v>
      </c>
      <c r="AZ4458">
        <v>0</v>
      </c>
      <c r="BA4458">
        <f t="shared" si="372"/>
        <v>6311</v>
      </c>
      <c r="BB4458">
        <f t="shared" si="373"/>
        <v>9689</v>
      </c>
      <c r="BC4458" t="s">
        <v>34</v>
      </c>
      <c r="BD4458">
        <f t="shared" si="370"/>
        <v>2</v>
      </c>
      <c r="BE4458">
        <f t="shared" si="371"/>
        <v>1</v>
      </c>
    </row>
    <row r="4459" spans="1:57" x14ac:dyDescent="0.25">
      <c r="A4459" t="s">
        <v>7969</v>
      </c>
      <c r="B4459" t="s">
        <v>7918</v>
      </c>
      <c r="C4459" t="s">
        <v>7919</v>
      </c>
      <c r="D4459" t="s">
        <v>57</v>
      </c>
      <c r="E4459" t="s">
        <v>58</v>
      </c>
      <c r="F4459" s="1">
        <v>42989</v>
      </c>
      <c r="G4459" s="1">
        <v>42986</v>
      </c>
      <c r="H4459" s="1">
        <v>42987</v>
      </c>
      <c r="I4459">
        <v>0</v>
      </c>
      <c r="J4459">
        <v>913</v>
      </c>
      <c r="K4459">
        <v>913</v>
      </c>
      <c r="L4459">
        <v>17791</v>
      </c>
      <c r="M4459" t="b">
        <v>0</v>
      </c>
      <c r="O4459" t="s">
        <v>34</v>
      </c>
      <c r="P4459" s="1">
        <v>42989</v>
      </c>
      <c r="Q4459" t="b">
        <v>0</v>
      </c>
      <c r="R4459" t="b">
        <v>0</v>
      </c>
      <c r="S4459" t="b">
        <v>0</v>
      </c>
      <c r="T4459">
        <v>5</v>
      </c>
      <c r="U4459">
        <v>1</v>
      </c>
      <c r="V4459">
        <v>0</v>
      </c>
      <c r="W4459">
        <v>6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1213</v>
      </c>
      <c r="AF4459">
        <v>12</v>
      </c>
      <c r="AG4459">
        <v>3000</v>
      </c>
      <c r="AH4459">
        <v>1103</v>
      </c>
      <c r="AI4459">
        <v>1</v>
      </c>
      <c r="AN4459">
        <v>25.91</v>
      </c>
      <c r="AP4459" t="s">
        <v>59</v>
      </c>
      <c r="AS4459">
        <v>9</v>
      </c>
      <c r="AU4459">
        <v>6601</v>
      </c>
      <c r="AV4459">
        <v>341</v>
      </c>
      <c r="AW4459">
        <v>20</v>
      </c>
      <c r="AX4459">
        <v>16</v>
      </c>
      <c r="AY4459" t="s">
        <v>60</v>
      </c>
      <c r="AZ4459">
        <v>0</v>
      </c>
      <c r="BA4459">
        <f t="shared" si="372"/>
        <v>5978</v>
      </c>
      <c r="BB4459">
        <f t="shared" si="373"/>
        <v>10022</v>
      </c>
      <c r="BC4459" t="s">
        <v>289</v>
      </c>
      <c r="BD4459">
        <f t="shared" si="370"/>
        <v>1</v>
      </c>
      <c r="BE4459">
        <f t="shared" si="371"/>
        <v>0</v>
      </c>
    </row>
    <row r="4460" spans="1:57" x14ac:dyDescent="0.25">
      <c r="A4460" t="s">
        <v>7971</v>
      </c>
      <c r="B4460" t="s">
        <v>7918</v>
      </c>
      <c r="C4460" t="s">
        <v>7919</v>
      </c>
      <c r="D4460" t="s">
        <v>57</v>
      </c>
      <c r="E4460" t="s">
        <v>58</v>
      </c>
      <c r="F4460" s="1">
        <v>42970</v>
      </c>
      <c r="G4460" s="1">
        <v>42968</v>
      </c>
      <c r="H4460" s="1">
        <v>42969</v>
      </c>
      <c r="J4460">
        <v>642</v>
      </c>
      <c r="K4460">
        <v>642</v>
      </c>
      <c r="L4460">
        <v>17520</v>
      </c>
      <c r="M4460" t="b">
        <v>0</v>
      </c>
      <c r="O4460" t="s">
        <v>34</v>
      </c>
      <c r="P4460" s="1">
        <v>42970</v>
      </c>
      <c r="Q4460" t="b">
        <v>0</v>
      </c>
      <c r="R4460" t="b">
        <v>0</v>
      </c>
      <c r="S4460" t="b">
        <v>0</v>
      </c>
      <c r="T4460">
        <v>6</v>
      </c>
      <c r="U4460">
        <v>2</v>
      </c>
      <c r="V4460">
        <v>0</v>
      </c>
      <c r="W4460">
        <v>6</v>
      </c>
      <c r="X4460">
        <v>1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1270</v>
      </c>
      <c r="AF4460">
        <v>12</v>
      </c>
      <c r="AG4460">
        <v>3398</v>
      </c>
      <c r="AH4460">
        <v>1290</v>
      </c>
      <c r="AI4460">
        <v>1</v>
      </c>
      <c r="AN4460">
        <v>24.58</v>
      </c>
      <c r="AP4460" t="s">
        <v>59</v>
      </c>
      <c r="AS4460">
        <v>6</v>
      </c>
      <c r="AU4460">
        <v>4582</v>
      </c>
      <c r="AV4460">
        <v>185</v>
      </c>
      <c r="AW4460">
        <v>19</v>
      </c>
      <c r="AX4460">
        <v>15</v>
      </c>
      <c r="AY4460" t="s">
        <v>60</v>
      </c>
      <c r="AZ4460">
        <v>0</v>
      </c>
      <c r="BA4460">
        <f t="shared" si="372"/>
        <v>5707</v>
      </c>
      <c r="BB4460">
        <f t="shared" si="373"/>
        <v>10293</v>
      </c>
      <c r="BC4460" t="s">
        <v>289</v>
      </c>
      <c r="BD4460">
        <f t="shared" si="370"/>
        <v>1</v>
      </c>
      <c r="BE4460">
        <f t="shared" si="371"/>
        <v>0</v>
      </c>
    </row>
    <row r="4461" spans="1:57" x14ac:dyDescent="0.25">
      <c r="A4461" t="s">
        <v>7973</v>
      </c>
      <c r="B4461" t="s">
        <v>7918</v>
      </c>
      <c r="C4461" t="s">
        <v>7919</v>
      </c>
      <c r="D4461" t="s">
        <v>57</v>
      </c>
      <c r="E4461" t="s">
        <v>58</v>
      </c>
      <c r="F4461" s="1">
        <v>42947</v>
      </c>
      <c r="G4461" s="1">
        <v>42943</v>
      </c>
      <c r="H4461" s="1">
        <v>42945</v>
      </c>
      <c r="J4461">
        <v>318</v>
      </c>
      <c r="K4461">
        <v>318</v>
      </c>
      <c r="L4461">
        <v>17196</v>
      </c>
      <c r="M4461" t="b">
        <v>0</v>
      </c>
      <c r="O4461" t="s">
        <v>34</v>
      </c>
      <c r="P4461" s="1">
        <v>42947</v>
      </c>
      <c r="Q4461" t="b">
        <v>0</v>
      </c>
      <c r="R4461" t="b">
        <v>0</v>
      </c>
      <c r="S4461" t="b">
        <v>0</v>
      </c>
      <c r="T4461">
        <v>5</v>
      </c>
      <c r="U4461">
        <v>2</v>
      </c>
      <c r="V4461">
        <v>0</v>
      </c>
      <c r="W4461">
        <v>4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1</v>
      </c>
      <c r="AE4461">
        <v>1263</v>
      </c>
      <c r="AF4461">
        <v>12</v>
      </c>
      <c r="AG4461">
        <v>3407</v>
      </c>
      <c r="AH4461">
        <v>1177</v>
      </c>
      <c r="AI4461">
        <v>1</v>
      </c>
      <c r="AN4461">
        <v>24.65</v>
      </c>
      <c r="AP4461" t="s">
        <v>59</v>
      </c>
      <c r="AS4461">
        <v>0</v>
      </c>
      <c r="AU4461">
        <v>4007</v>
      </c>
      <c r="AV4461">
        <v>261</v>
      </c>
      <c r="AW4461">
        <v>19</v>
      </c>
      <c r="AX4461">
        <v>15</v>
      </c>
      <c r="AY4461" t="s">
        <v>60</v>
      </c>
      <c r="AZ4461">
        <v>0</v>
      </c>
      <c r="BA4461">
        <f t="shared" si="372"/>
        <v>5383</v>
      </c>
      <c r="BB4461">
        <f t="shared" si="373"/>
        <v>10617</v>
      </c>
      <c r="BC4461" t="s">
        <v>289</v>
      </c>
      <c r="BD4461">
        <f t="shared" si="370"/>
        <v>1</v>
      </c>
      <c r="BE4461">
        <f t="shared" si="371"/>
        <v>0</v>
      </c>
    </row>
    <row r="4462" spans="1:57" x14ac:dyDescent="0.25">
      <c r="A4462" t="s">
        <v>7975</v>
      </c>
      <c r="B4462" t="s">
        <v>7918</v>
      </c>
      <c r="C4462" t="s">
        <v>7919</v>
      </c>
      <c r="D4462" t="s">
        <v>57</v>
      </c>
      <c r="E4462" t="s">
        <v>58</v>
      </c>
      <c r="F4462" s="1">
        <v>42921</v>
      </c>
      <c r="G4462" s="1">
        <v>42918</v>
      </c>
      <c r="H4462" s="1">
        <v>42920</v>
      </c>
      <c r="J4462">
        <v>1041</v>
      </c>
      <c r="K4462">
        <v>1041</v>
      </c>
      <c r="L4462">
        <v>16878</v>
      </c>
      <c r="M4462" t="b">
        <v>1</v>
      </c>
      <c r="O4462" t="s">
        <v>34</v>
      </c>
      <c r="P4462" s="1">
        <v>42921</v>
      </c>
      <c r="Q4462" t="b">
        <v>0</v>
      </c>
      <c r="R4462" t="b">
        <v>0</v>
      </c>
      <c r="S4462" t="b">
        <v>0</v>
      </c>
      <c r="T4462">
        <v>6</v>
      </c>
      <c r="U4462">
        <v>1</v>
      </c>
      <c r="V4462">
        <v>0</v>
      </c>
      <c r="W4462">
        <v>8</v>
      </c>
      <c r="X4462">
        <v>1</v>
      </c>
      <c r="Y4462">
        <v>0</v>
      </c>
      <c r="Z4462">
        <v>0</v>
      </c>
      <c r="AA4462">
        <v>0</v>
      </c>
      <c r="AB4462">
        <v>2</v>
      </c>
      <c r="AC4462">
        <v>0</v>
      </c>
      <c r="AD4462">
        <v>3</v>
      </c>
      <c r="AE4462">
        <v>1441</v>
      </c>
      <c r="AF4462">
        <v>12</v>
      </c>
      <c r="AG4462">
        <v>3859</v>
      </c>
      <c r="AH4462">
        <v>1359</v>
      </c>
      <c r="AI4462">
        <v>0</v>
      </c>
      <c r="AN4462">
        <v>25.53</v>
      </c>
      <c r="AP4462" t="s">
        <v>59</v>
      </c>
      <c r="AS4462">
        <v>4</v>
      </c>
      <c r="AU4462">
        <v>7311</v>
      </c>
      <c r="AV4462">
        <v>80</v>
      </c>
      <c r="AW4462">
        <v>20</v>
      </c>
      <c r="AX4462">
        <v>14</v>
      </c>
      <c r="AY4462" t="s">
        <v>60</v>
      </c>
      <c r="AZ4462">
        <v>0</v>
      </c>
      <c r="BA4462">
        <f t="shared" si="372"/>
        <v>5065</v>
      </c>
      <c r="BB4462">
        <f t="shared" si="373"/>
        <v>10935</v>
      </c>
      <c r="BC4462" t="s">
        <v>289</v>
      </c>
      <c r="BD4462">
        <f t="shared" si="370"/>
        <v>1</v>
      </c>
      <c r="BE4462">
        <f t="shared" si="371"/>
        <v>1</v>
      </c>
    </row>
    <row r="4463" spans="1:57" x14ac:dyDescent="0.25">
      <c r="A4463" t="s">
        <v>7977</v>
      </c>
      <c r="B4463" t="s">
        <v>7918</v>
      </c>
      <c r="C4463" t="s">
        <v>7919</v>
      </c>
      <c r="D4463" t="s">
        <v>57</v>
      </c>
      <c r="E4463" t="s">
        <v>58</v>
      </c>
      <c r="F4463" s="1">
        <v>42896</v>
      </c>
      <c r="G4463" s="1">
        <v>42894</v>
      </c>
      <c r="H4463" s="1">
        <v>42896</v>
      </c>
      <c r="J4463">
        <v>774</v>
      </c>
      <c r="K4463">
        <v>774</v>
      </c>
      <c r="L4463">
        <v>16611</v>
      </c>
      <c r="M4463" t="b">
        <v>0</v>
      </c>
      <c r="O4463" t="s">
        <v>34</v>
      </c>
      <c r="P4463" s="1">
        <v>42896</v>
      </c>
      <c r="Q4463" t="b">
        <v>0</v>
      </c>
      <c r="R4463" t="b">
        <v>0</v>
      </c>
      <c r="S4463" t="b">
        <v>0</v>
      </c>
      <c r="T4463">
        <v>3</v>
      </c>
      <c r="U4463">
        <v>1</v>
      </c>
      <c r="V4463">
        <v>0</v>
      </c>
      <c r="W4463">
        <v>6</v>
      </c>
      <c r="X4463">
        <v>1</v>
      </c>
      <c r="Y4463">
        <v>0</v>
      </c>
      <c r="Z4463">
        <v>0</v>
      </c>
      <c r="AA4463">
        <v>0</v>
      </c>
      <c r="AB4463">
        <v>3</v>
      </c>
      <c r="AC4463">
        <v>0</v>
      </c>
      <c r="AD4463">
        <v>3</v>
      </c>
      <c r="AE4463">
        <v>1235</v>
      </c>
      <c r="AF4463">
        <v>10</v>
      </c>
      <c r="AG4463">
        <v>3150</v>
      </c>
      <c r="AH4463">
        <v>1143</v>
      </c>
      <c r="AI4463">
        <v>1</v>
      </c>
      <c r="AN4463">
        <v>25.66</v>
      </c>
      <c r="AP4463" t="s">
        <v>59</v>
      </c>
      <c r="AS4463">
        <v>5</v>
      </c>
      <c r="AU4463">
        <v>6265</v>
      </c>
      <c r="AV4463">
        <v>122</v>
      </c>
      <c r="AW4463">
        <v>20</v>
      </c>
      <c r="AX4463">
        <v>14</v>
      </c>
      <c r="AY4463" t="s">
        <v>60</v>
      </c>
      <c r="AZ4463">
        <v>0</v>
      </c>
      <c r="BA4463">
        <f t="shared" si="372"/>
        <v>4798</v>
      </c>
      <c r="BB4463">
        <f t="shared" si="373"/>
        <v>11202</v>
      </c>
      <c r="BC4463" t="s">
        <v>289</v>
      </c>
      <c r="BD4463">
        <f t="shared" si="370"/>
        <v>1</v>
      </c>
      <c r="BE4463">
        <f t="shared" si="371"/>
        <v>0</v>
      </c>
    </row>
    <row r="4464" spans="1:57" x14ac:dyDescent="0.25">
      <c r="A4464" t="s">
        <v>7979</v>
      </c>
      <c r="B4464" t="s">
        <v>7918</v>
      </c>
      <c r="C4464" t="s">
        <v>7919</v>
      </c>
      <c r="D4464" t="s">
        <v>57</v>
      </c>
      <c r="E4464" t="s">
        <v>58</v>
      </c>
      <c r="F4464" s="1">
        <v>42879</v>
      </c>
      <c r="G4464" s="1">
        <v>42876</v>
      </c>
      <c r="H4464" s="1">
        <v>42878</v>
      </c>
      <c r="J4464">
        <v>519</v>
      </c>
      <c r="K4464">
        <v>519</v>
      </c>
      <c r="L4464">
        <v>16356</v>
      </c>
      <c r="M4464" t="b">
        <v>0</v>
      </c>
      <c r="O4464" t="s">
        <v>34</v>
      </c>
      <c r="P4464" s="1">
        <v>42879</v>
      </c>
      <c r="Q4464" t="b">
        <v>0</v>
      </c>
      <c r="R4464" t="b">
        <v>0</v>
      </c>
      <c r="S4464" t="b">
        <v>0</v>
      </c>
      <c r="T4464">
        <v>3</v>
      </c>
      <c r="U4464">
        <v>2</v>
      </c>
      <c r="V4464">
        <v>0</v>
      </c>
      <c r="W4464">
        <v>4</v>
      </c>
      <c r="X4464">
        <v>0</v>
      </c>
      <c r="Y4464">
        <v>0</v>
      </c>
      <c r="Z4464">
        <v>0</v>
      </c>
      <c r="AA4464">
        <v>0</v>
      </c>
      <c r="AB4464">
        <v>2</v>
      </c>
      <c r="AC4464">
        <v>1</v>
      </c>
      <c r="AD4464">
        <v>2</v>
      </c>
      <c r="AE4464">
        <v>1179</v>
      </c>
      <c r="AF4464">
        <v>11</v>
      </c>
      <c r="AG4464">
        <v>3019</v>
      </c>
      <c r="AH4464">
        <v>1137</v>
      </c>
      <c r="AI4464">
        <v>0</v>
      </c>
      <c r="AN4464">
        <v>24.58</v>
      </c>
      <c r="AP4464" t="s">
        <v>59</v>
      </c>
      <c r="AS4464">
        <v>0</v>
      </c>
      <c r="AU4464">
        <v>5471</v>
      </c>
      <c r="AV4464">
        <v>112</v>
      </c>
      <c r="AW4464">
        <v>20</v>
      </c>
      <c r="AX4464">
        <v>14</v>
      </c>
      <c r="AY4464" t="s">
        <v>60</v>
      </c>
      <c r="AZ4464">
        <v>0</v>
      </c>
      <c r="BA4464">
        <f t="shared" si="372"/>
        <v>4543</v>
      </c>
      <c r="BB4464">
        <f t="shared" si="373"/>
        <v>11457</v>
      </c>
      <c r="BC4464" t="s">
        <v>289</v>
      </c>
      <c r="BD4464">
        <f t="shared" si="370"/>
        <v>1</v>
      </c>
      <c r="BE4464">
        <f t="shared" si="371"/>
        <v>0</v>
      </c>
    </row>
    <row r="4465" spans="1:57" x14ac:dyDescent="0.25">
      <c r="A4465" t="s">
        <v>7981</v>
      </c>
      <c r="B4465" t="s">
        <v>7918</v>
      </c>
      <c r="C4465" t="s">
        <v>7919</v>
      </c>
      <c r="D4465" t="s">
        <v>57</v>
      </c>
      <c r="E4465" t="s">
        <v>58</v>
      </c>
      <c r="F4465" s="1">
        <v>42858</v>
      </c>
      <c r="G4465" s="1">
        <v>42857</v>
      </c>
      <c r="H4465" s="1">
        <v>42858</v>
      </c>
      <c r="J4465">
        <v>270</v>
      </c>
      <c r="K4465">
        <v>270</v>
      </c>
      <c r="L4465">
        <v>16107</v>
      </c>
      <c r="M4465" t="b">
        <v>0</v>
      </c>
      <c r="O4465" t="s">
        <v>34</v>
      </c>
      <c r="P4465" s="1">
        <v>42858</v>
      </c>
      <c r="Q4465" t="b">
        <v>0</v>
      </c>
      <c r="R4465" t="b">
        <v>0</v>
      </c>
      <c r="S4465" t="b">
        <v>0</v>
      </c>
      <c r="T4465">
        <v>4</v>
      </c>
      <c r="U4465">
        <v>1</v>
      </c>
      <c r="V4465">
        <v>0</v>
      </c>
      <c r="W4465">
        <v>3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2</v>
      </c>
      <c r="AE4465">
        <v>947</v>
      </c>
      <c r="AF4465">
        <v>8</v>
      </c>
      <c r="AG4465">
        <v>2338</v>
      </c>
      <c r="AH4465">
        <v>894</v>
      </c>
      <c r="AI4465">
        <v>0</v>
      </c>
      <c r="AN4465">
        <v>25.42</v>
      </c>
      <c r="AP4465" t="s">
        <v>59</v>
      </c>
      <c r="AS4465">
        <v>0</v>
      </c>
      <c r="AU4465">
        <v>4011</v>
      </c>
      <c r="AV4465">
        <v>109</v>
      </c>
      <c r="AW4465">
        <v>19</v>
      </c>
      <c r="AX4465">
        <v>14</v>
      </c>
      <c r="AY4465" t="s">
        <v>60</v>
      </c>
      <c r="AZ4465">
        <v>0</v>
      </c>
      <c r="BA4465">
        <f t="shared" si="372"/>
        <v>4294</v>
      </c>
      <c r="BB4465">
        <f t="shared" si="373"/>
        <v>11706</v>
      </c>
      <c r="BC4465" t="s">
        <v>289</v>
      </c>
      <c r="BD4465">
        <f t="shared" si="370"/>
        <v>1</v>
      </c>
      <c r="BE4465">
        <f t="shared" si="371"/>
        <v>0</v>
      </c>
    </row>
    <row r="4466" spans="1:57" x14ac:dyDescent="0.25">
      <c r="A4466" t="s">
        <v>7983</v>
      </c>
      <c r="B4466" t="s">
        <v>7918</v>
      </c>
      <c r="C4466" t="s">
        <v>7919</v>
      </c>
      <c r="D4466" t="s">
        <v>57</v>
      </c>
      <c r="E4466" t="s">
        <v>58</v>
      </c>
      <c r="F4466" s="1">
        <v>42837</v>
      </c>
      <c r="G4466" s="1">
        <v>42835</v>
      </c>
      <c r="H4466" s="1">
        <v>42837</v>
      </c>
      <c r="J4466">
        <v>1022</v>
      </c>
      <c r="K4466">
        <v>1022</v>
      </c>
      <c r="L4466">
        <v>15837</v>
      </c>
      <c r="M4466" t="b">
        <v>1</v>
      </c>
      <c r="O4466" t="s">
        <v>34</v>
      </c>
      <c r="P4466" s="1">
        <v>42837</v>
      </c>
      <c r="Q4466" t="b">
        <v>0</v>
      </c>
      <c r="R4466" t="b">
        <v>0</v>
      </c>
      <c r="S4466" t="b">
        <v>0</v>
      </c>
      <c r="T4466">
        <v>5</v>
      </c>
      <c r="U4466">
        <v>1</v>
      </c>
      <c r="V4466">
        <v>0</v>
      </c>
      <c r="W4466">
        <v>9</v>
      </c>
      <c r="X4466">
        <v>0</v>
      </c>
      <c r="Y4466">
        <v>0</v>
      </c>
      <c r="Z4466">
        <v>0</v>
      </c>
      <c r="AA4466">
        <v>0</v>
      </c>
      <c r="AB4466">
        <v>3</v>
      </c>
      <c r="AC4466">
        <v>1</v>
      </c>
      <c r="AD4466">
        <v>7</v>
      </c>
      <c r="AE4466">
        <v>1126</v>
      </c>
      <c r="AF4466">
        <v>9</v>
      </c>
      <c r="AG4466">
        <v>3221</v>
      </c>
      <c r="AH4466">
        <v>1073</v>
      </c>
      <c r="AI4466">
        <v>0</v>
      </c>
      <c r="AN4466">
        <v>24.02</v>
      </c>
      <c r="AP4466" t="s">
        <v>59</v>
      </c>
      <c r="AS4466">
        <v>7</v>
      </c>
      <c r="AU4466">
        <v>9443</v>
      </c>
      <c r="AV4466">
        <v>537</v>
      </c>
      <c r="AW4466">
        <v>20</v>
      </c>
      <c r="AX4466">
        <v>16</v>
      </c>
      <c r="AY4466" t="s">
        <v>60</v>
      </c>
      <c r="AZ4466">
        <v>0</v>
      </c>
      <c r="BA4466">
        <f t="shared" si="372"/>
        <v>4024</v>
      </c>
      <c r="BB4466">
        <f t="shared" si="373"/>
        <v>11976</v>
      </c>
      <c r="BC4466" t="s">
        <v>289</v>
      </c>
      <c r="BD4466">
        <f t="shared" si="370"/>
        <v>1</v>
      </c>
      <c r="BE4466">
        <f t="shared" si="371"/>
        <v>1</v>
      </c>
    </row>
    <row r="4467" spans="1:57" x14ac:dyDescent="0.25">
      <c r="A4467" t="s">
        <v>7985</v>
      </c>
      <c r="B4467" t="s">
        <v>7918</v>
      </c>
      <c r="C4467" t="s">
        <v>7919</v>
      </c>
      <c r="D4467" t="s">
        <v>57</v>
      </c>
      <c r="E4467" t="s">
        <v>58</v>
      </c>
      <c r="F4467" s="1">
        <v>42819</v>
      </c>
      <c r="G4467" s="1">
        <v>42817</v>
      </c>
      <c r="H4467" s="1">
        <v>42819</v>
      </c>
      <c r="J4467">
        <v>779</v>
      </c>
      <c r="K4467">
        <v>779</v>
      </c>
      <c r="L4467">
        <v>15594</v>
      </c>
      <c r="M4467" t="b">
        <v>0</v>
      </c>
      <c r="O4467" t="s">
        <v>34</v>
      </c>
      <c r="P4467" s="1">
        <v>42819</v>
      </c>
      <c r="Q4467" t="b">
        <v>0</v>
      </c>
      <c r="R4467" t="b">
        <v>0</v>
      </c>
      <c r="S4467" t="b">
        <v>0</v>
      </c>
      <c r="T4467">
        <v>5</v>
      </c>
      <c r="U4467">
        <v>1</v>
      </c>
      <c r="V4467">
        <v>0</v>
      </c>
      <c r="W4467">
        <v>8</v>
      </c>
      <c r="X4467">
        <v>0</v>
      </c>
      <c r="Y4467">
        <v>0</v>
      </c>
      <c r="Z4467">
        <v>0</v>
      </c>
      <c r="AA4467">
        <v>0</v>
      </c>
      <c r="AB4467">
        <v>3</v>
      </c>
      <c r="AC4467">
        <v>0</v>
      </c>
      <c r="AD4467">
        <v>7</v>
      </c>
      <c r="AE4467">
        <v>1185</v>
      </c>
      <c r="AF4467">
        <v>12</v>
      </c>
      <c r="AG4467">
        <v>2911</v>
      </c>
      <c r="AH4467">
        <v>1112</v>
      </c>
      <c r="AI4467">
        <v>1</v>
      </c>
      <c r="AN4467">
        <v>24.25</v>
      </c>
      <c r="AP4467" t="s">
        <v>59</v>
      </c>
      <c r="AS4467">
        <v>2</v>
      </c>
      <c r="AU4467">
        <v>9326</v>
      </c>
      <c r="AV4467">
        <v>102</v>
      </c>
      <c r="AW4467">
        <v>20</v>
      </c>
      <c r="AX4467">
        <v>14</v>
      </c>
      <c r="AY4467" t="s">
        <v>60</v>
      </c>
      <c r="AZ4467">
        <v>0</v>
      </c>
      <c r="BA4467">
        <f t="shared" si="372"/>
        <v>3781</v>
      </c>
      <c r="BB4467">
        <f t="shared" si="373"/>
        <v>12219</v>
      </c>
      <c r="BC4467" t="s">
        <v>289</v>
      </c>
      <c r="BD4467">
        <f t="shared" si="370"/>
        <v>1</v>
      </c>
      <c r="BE4467">
        <f t="shared" si="371"/>
        <v>0</v>
      </c>
    </row>
    <row r="4468" spans="1:57" x14ac:dyDescent="0.25">
      <c r="A4468" t="s">
        <v>7987</v>
      </c>
      <c r="B4468" t="s">
        <v>7918</v>
      </c>
      <c r="C4468" t="s">
        <v>7919</v>
      </c>
      <c r="D4468" t="s">
        <v>57</v>
      </c>
      <c r="E4468" t="s">
        <v>58</v>
      </c>
      <c r="F4468" s="1">
        <v>42797</v>
      </c>
      <c r="G4468" s="1">
        <v>42794</v>
      </c>
      <c r="H4468" s="1">
        <v>42796</v>
      </c>
      <c r="J4468">
        <v>499</v>
      </c>
      <c r="K4468">
        <v>499</v>
      </c>
      <c r="L4468">
        <v>15314</v>
      </c>
      <c r="M4468" t="b">
        <v>0</v>
      </c>
      <c r="O4468" t="s">
        <v>34</v>
      </c>
      <c r="P4468" s="1">
        <v>42797</v>
      </c>
      <c r="Q4468" t="b">
        <v>0</v>
      </c>
      <c r="R4468" t="b">
        <v>0</v>
      </c>
      <c r="S4468" t="b">
        <v>0</v>
      </c>
      <c r="T4468">
        <v>4</v>
      </c>
      <c r="U4468">
        <v>1</v>
      </c>
      <c r="V4468">
        <v>0</v>
      </c>
      <c r="W4468">
        <v>5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7</v>
      </c>
      <c r="AE4468">
        <v>1116</v>
      </c>
      <c r="AF4468">
        <v>9</v>
      </c>
      <c r="AG4468">
        <v>3059</v>
      </c>
      <c r="AH4468">
        <v>1070</v>
      </c>
      <c r="AI4468">
        <v>0</v>
      </c>
      <c r="AN4468">
        <v>23.77</v>
      </c>
      <c r="AP4468" t="s">
        <v>59</v>
      </c>
      <c r="AS4468">
        <v>5</v>
      </c>
      <c r="AU4468">
        <v>4845</v>
      </c>
      <c r="AV4468">
        <v>154</v>
      </c>
      <c r="AW4468">
        <v>19</v>
      </c>
      <c r="AX4468">
        <v>14</v>
      </c>
      <c r="AY4468" t="s">
        <v>60</v>
      </c>
      <c r="AZ4468">
        <v>0</v>
      </c>
      <c r="BA4468">
        <f t="shared" si="372"/>
        <v>3501</v>
      </c>
      <c r="BB4468">
        <f t="shared" si="373"/>
        <v>12499</v>
      </c>
      <c r="BC4468" t="s">
        <v>289</v>
      </c>
      <c r="BD4468">
        <f t="shared" si="370"/>
        <v>1</v>
      </c>
      <c r="BE4468">
        <f t="shared" si="371"/>
        <v>0</v>
      </c>
    </row>
    <row r="4469" spans="1:57" x14ac:dyDescent="0.25">
      <c r="A4469" t="s">
        <v>7989</v>
      </c>
      <c r="B4469" t="s">
        <v>7918</v>
      </c>
      <c r="C4469" t="s">
        <v>7919</v>
      </c>
      <c r="D4469" t="s">
        <v>57</v>
      </c>
      <c r="E4469" t="s">
        <v>58</v>
      </c>
      <c r="F4469" s="1">
        <v>42780</v>
      </c>
      <c r="G4469" s="1">
        <v>42777</v>
      </c>
      <c r="H4469" s="1">
        <v>42780</v>
      </c>
      <c r="J4469">
        <v>270</v>
      </c>
      <c r="K4469">
        <v>270</v>
      </c>
      <c r="L4469">
        <v>15085</v>
      </c>
      <c r="M4469" t="b">
        <v>0</v>
      </c>
      <c r="O4469" t="s">
        <v>34</v>
      </c>
      <c r="P4469" s="1">
        <v>42780</v>
      </c>
      <c r="Q4469" t="b">
        <v>0</v>
      </c>
      <c r="R4469" t="b">
        <v>0</v>
      </c>
      <c r="S4469" t="b">
        <v>0</v>
      </c>
      <c r="T4469">
        <v>5</v>
      </c>
      <c r="U4469">
        <v>1</v>
      </c>
      <c r="V4469">
        <v>0</v>
      </c>
      <c r="W4469">
        <v>4</v>
      </c>
      <c r="X4469">
        <v>0</v>
      </c>
      <c r="Y4469">
        <v>0</v>
      </c>
      <c r="Z4469">
        <v>0</v>
      </c>
      <c r="AA4469">
        <v>0</v>
      </c>
      <c r="AB4469">
        <v>3</v>
      </c>
      <c r="AC4469">
        <v>0</v>
      </c>
      <c r="AD4469">
        <v>8</v>
      </c>
      <c r="AE4469">
        <v>1195</v>
      </c>
      <c r="AF4469">
        <v>11</v>
      </c>
      <c r="AG4469">
        <v>3286</v>
      </c>
      <c r="AH4469">
        <v>1194</v>
      </c>
      <c r="AI4469">
        <v>0</v>
      </c>
      <c r="AN4469">
        <v>24.23</v>
      </c>
      <c r="AP4469" t="s">
        <v>59</v>
      </c>
      <c r="AS4469">
        <v>1</v>
      </c>
      <c r="AU4469">
        <v>4819</v>
      </c>
      <c r="AV4469">
        <v>151</v>
      </c>
      <c r="AW4469">
        <v>19</v>
      </c>
      <c r="AX4469">
        <v>14</v>
      </c>
      <c r="AY4469" t="s">
        <v>60</v>
      </c>
      <c r="AZ4469">
        <v>0</v>
      </c>
      <c r="BA4469">
        <f t="shared" si="372"/>
        <v>3272</v>
      </c>
      <c r="BB4469">
        <f t="shared" si="373"/>
        <v>12728</v>
      </c>
      <c r="BC4469" t="s">
        <v>289</v>
      </c>
      <c r="BD4469">
        <f t="shared" si="370"/>
        <v>1</v>
      </c>
      <c r="BE4469">
        <f t="shared" si="371"/>
        <v>0</v>
      </c>
    </row>
    <row r="4470" spans="1:57" x14ac:dyDescent="0.25">
      <c r="A4470" t="s">
        <v>7991</v>
      </c>
      <c r="B4470" t="s">
        <v>7918</v>
      </c>
      <c r="C4470" t="s">
        <v>7919</v>
      </c>
      <c r="D4470" t="s">
        <v>57</v>
      </c>
      <c r="E4470" t="s">
        <v>58</v>
      </c>
      <c r="F4470" s="1">
        <v>42761</v>
      </c>
      <c r="G4470" s="1">
        <v>42759</v>
      </c>
      <c r="H4470" s="1">
        <v>42761</v>
      </c>
      <c r="J4470">
        <v>1021</v>
      </c>
      <c r="K4470">
        <v>1021</v>
      </c>
      <c r="L4470">
        <v>14815</v>
      </c>
      <c r="M4470" t="b">
        <v>1</v>
      </c>
      <c r="O4470" t="s">
        <v>34</v>
      </c>
      <c r="P4470" s="1">
        <v>42761</v>
      </c>
      <c r="Q4470" t="b">
        <v>0</v>
      </c>
      <c r="R4470" t="b">
        <v>0</v>
      </c>
      <c r="S4470" t="b">
        <v>0</v>
      </c>
      <c r="T4470">
        <v>4</v>
      </c>
      <c r="U4470">
        <v>1</v>
      </c>
      <c r="V4470">
        <v>0</v>
      </c>
      <c r="W4470">
        <v>15</v>
      </c>
      <c r="X4470">
        <v>0</v>
      </c>
      <c r="Y4470">
        <v>0</v>
      </c>
      <c r="Z4470">
        <v>0</v>
      </c>
      <c r="AA4470">
        <v>0</v>
      </c>
      <c r="AB4470">
        <v>2</v>
      </c>
      <c r="AC4470">
        <v>0</v>
      </c>
      <c r="AD4470">
        <v>0</v>
      </c>
      <c r="AE4470">
        <v>1017</v>
      </c>
      <c r="AF4470">
        <v>8</v>
      </c>
      <c r="AG4470">
        <v>2696</v>
      </c>
      <c r="AH4470">
        <v>917</v>
      </c>
      <c r="AI4470">
        <v>1</v>
      </c>
      <c r="AN4470">
        <v>24.28</v>
      </c>
      <c r="AP4470" t="s">
        <v>59</v>
      </c>
      <c r="AS4470">
        <v>8</v>
      </c>
      <c r="AU4470">
        <v>18426</v>
      </c>
      <c r="AV4470">
        <v>190</v>
      </c>
      <c r="AW4470">
        <v>21</v>
      </c>
      <c r="AX4470">
        <v>15</v>
      </c>
      <c r="AY4470" t="s">
        <v>60</v>
      </c>
      <c r="AZ4470">
        <v>0</v>
      </c>
      <c r="BA4470">
        <f t="shared" si="372"/>
        <v>3002</v>
      </c>
      <c r="BB4470">
        <f t="shared" si="373"/>
        <v>12998</v>
      </c>
      <c r="BC4470" t="s">
        <v>289</v>
      </c>
      <c r="BD4470">
        <f t="shared" si="370"/>
        <v>1</v>
      </c>
      <c r="BE4470">
        <f t="shared" si="371"/>
        <v>1</v>
      </c>
    </row>
    <row r="4471" spans="1:57" x14ac:dyDescent="0.25">
      <c r="A4471" t="s">
        <v>7993</v>
      </c>
      <c r="B4471" t="s">
        <v>7918</v>
      </c>
      <c r="C4471" t="s">
        <v>7919</v>
      </c>
      <c r="D4471" t="s">
        <v>57</v>
      </c>
      <c r="E4471" t="s">
        <v>58</v>
      </c>
      <c r="F4471" s="1">
        <v>42742</v>
      </c>
      <c r="G4471" s="1">
        <v>42740</v>
      </c>
      <c r="H4471" s="1">
        <v>42742</v>
      </c>
      <c r="J4471">
        <v>760</v>
      </c>
      <c r="K4471">
        <v>760</v>
      </c>
      <c r="L4471">
        <v>14554</v>
      </c>
      <c r="M4471" t="b">
        <v>0</v>
      </c>
      <c r="O4471" t="s">
        <v>34</v>
      </c>
      <c r="P4471" s="1">
        <v>42742</v>
      </c>
      <c r="Q4471" t="b">
        <v>0</v>
      </c>
      <c r="R4471" t="b">
        <v>0</v>
      </c>
      <c r="S4471" t="b">
        <v>0</v>
      </c>
      <c r="T4471">
        <v>5</v>
      </c>
      <c r="U4471">
        <v>1</v>
      </c>
      <c r="V4471">
        <v>0</v>
      </c>
      <c r="W4471">
        <v>14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0</v>
      </c>
      <c r="AE4471">
        <v>1021</v>
      </c>
      <c r="AF4471">
        <v>8</v>
      </c>
      <c r="AG4471">
        <v>2761</v>
      </c>
      <c r="AH4471">
        <v>970</v>
      </c>
      <c r="AI4471">
        <v>0</v>
      </c>
      <c r="AN4471">
        <v>24.55</v>
      </c>
      <c r="AP4471" t="s">
        <v>59</v>
      </c>
      <c r="AS4471">
        <v>8</v>
      </c>
      <c r="AU4471">
        <v>16301</v>
      </c>
      <c r="AV4471">
        <v>379</v>
      </c>
      <c r="AW4471">
        <v>21</v>
      </c>
      <c r="AX4471">
        <v>16</v>
      </c>
      <c r="AY4471" t="s">
        <v>60</v>
      </c>
      <c r="AZ4471">
        <v>0</v>
      </c>
      <c r="BA4471">
        <f t="shared" si="372"/>
        <v>2741</v>
      </c>
      <c r="BB4471">
        <f t="shared" si="373"/>
        <v>13259</v>
      </c>
      <c r="BC4471" t="s">
        <v>289</v>
      </c>
      <c r="BD4471">
        <f t="shared" si="370"/>
        <v>1</v>
      </c>
      <c r="BE4471">
        <f t="shared" si="371"/>
        <v>0</v>
      </c>
    </row>
    <row r="4472" spans="1:57" x14ac:dyDescent="0.25">
      <c r="A4472" t="s">
        <v>7995</v>
      </c>
      <c r="B4472" t="s">
        <v>7918</v>
      </c>
      <c r="C4472" t="s">
        <v>7919</v>
      </c>
      <c r="D4472" t="s">
        <v>57</v>
      </c>
      <c r="E4472" t="s">
        <v>58</v>
      </c>
      <c r="F4472" s="1">
        <v>42725</v>
      </c>
      <c r="G4472" s="1">
        <v>42722</v>
      </c>
      <c r="H4472" s="1">
        <v>42724</v>
      </c>
      <c r="J4472">
        <v>510</v>
      </c>
      <c r="K4472">
        <v>510</v>
      </c>
      <c r="L4472">
        <v>14304</v>
      </c>
      <c r="M4472" t="b">
        <v>0</v>
      </c>
      <c r="O4472" t="s">
        <v>34</v>
      </c>
      <c r="P4472" s="1">
        <v>42725</v>
      </c>
      <c r="Q4472" t="b">
        <v>0</v>
      </c>
      <c r="R4472" t="b">
        <v>0</v>
      </c>
      <c r="S4472" t="b">
        <v>0</v>
      </c>
      <c r="T4472">
        <v>3</v>
      </c>
      <c r="U4472">
        <v>1</v>
      </c>
      <c r="V4472">
        <v>0</v>
      </c>
      <c r="W4472">
        <v>9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1</v>
      </c>
      <c r="AD4472">
        <v>0</v>
      </c>
      <c r="AE4472">
        <v>1037</v>
      </c>
      <c r="AF4472">
        <v>8</v>
      </c>
      <c r="AG4472">
        <v>2756</v>
      </c>
      <c r="AH4472">
        <v>956</v>
      </c>
      <c r="AI4472">
        <v>0</v>
      </c>
      <c r="AN4472">
        <v>24.71</v>
      </c>
      <c r="AP4472" t="s">
        <v>59</v>
      </c>
      <c r="AS4472">
        <v>7</v>
      </c>
      <c r="AU4472">
        <v>12129</v>
      </c>
      <c r="AV4472">
        <v>160</v>
      </c>
      <c r="AW4472">
        <v>21</v>
      </c>
      <c r="AX4472">
        <v>15</v>
      </c>
      <c r="AY4472" t="s">
        <v>60</v>
      </c>
      <c r="AZ4472">
        <v>0</v>
      </c>
      <c r="BA4472">
        <f t="shared" si="372"/>
        <v>2491</v>
      </c>
      <c r="BB4472">
        <f t="shared" si="373"/>
        <v>13509</v>
      </c>
      <c r="BD4472" t="e">
        <f t="shared" si="370"/>
        <v>#N/A</v>
      </c>
      <c r="BE4472">
        <f t="shared" si="371"/>
        <v>0</v>
      </c>
    </row>
    <row r="4473" spans="1:57" x14ac:dyDescent="0.25">
      <c r="A4473" t="s">
        <v>7997</v>
      </c>
      <c r="B4473" t="s">
        <v>7918</v>
      </c>
      <c r="C4473" t="s">
        <v>7919</v>
      </c>
      <c r="D4473" t="s">
        <v>57</v>
      </c>
      <c r="E4473" t="s">
        <v>58</v>
      </c>
      <c r="F4473" s="1">
        <v>42706</v>
      </c>
      <c r="G4473" s="1">
        <v>42704</v>
      </c>
      <c r="H4473" s="1">
        <v>42705</v>
      </c>
      <c r="J4473">
        <v>256</v>
      </c>
      <c r="K4473">
        <v>256</v>
      </c>
      <c r="L4473">
        <v>14050</v>
      </c>
      <c r="M4473" t="b">
        <v>0</v>
      </c>
      <c r="O4473" t="s">
        <v>34</v>
      </c>
      <c r="P4473" s="1">
        <v>42706</v>
      </c>
      <c r="Q4473" t="b">
        <v>0</v>
      </c>
      <c r="R4473" t="b">
        <v>0</v>
      </c>
      <c r="S4473" t="b">
        <v>0</v>
      </c>
      <c r="T4473">
        <v>4</v>
      </c>
      <c r="U4473">
        <v>1</v>
      </c>
      <c r="V4473">
        <v>0</v>
      </c>
      <c r="W4473">
        <v>10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987</v>
      </c>
      <c r="AF4473">
        <v>9</v>
      </c>
      <c r="AG4473">
        <v>2823</v>
      </c>
      <c r="AH4473">
        <v>969</v>
      </c>
      <c r="AI4473">
        <v>1</v>
      </c>
      <c r="AN4473">
        <v>23.81</v>
      </c>
      <c r="AP4473" t="s">
        <v>59</v>
      </c>
      <c r="AS4473">
        <v>7</v>
      </c>
      <c r="AU4473">
        <v>12063</v>
      </c>
      <c r="AV4473">
        <v>300</v>
      </c>
      <c r="AW4473">
        <v>21</v>
      </c>
      <c r="AX4473">
        <v>15</v>
      </c>
      <c r="AY4473" t="s">
        <v>60</v>
      </c>
      <c r="AZ4473">
        <v>0</v>
      </c>
      <c r="BA4473">
        <f t="shared" si="372"/>
        <v>2237</v>
      </c>
      <c r="BB4473">
        <f t="shared" si="373"/>
        <v>13763</v>
      </c>
      <c r="BD4473" t="e">
        <f t="shared" si="370"/>
        <v>#N/A</v>
      </c>
      <c r="BE4473">
        <f t="shared" si="371"/>
        <v>0</v>
      </c>
    </row>
    <row r="4474" spans="1:57" x14ac:dyDescent="0.25">
      <c r="A4474" t="s">
        <v>7999</v>
      </c>
      <c r="B4474" t="s">
        <v>7918</v>
      </c>
      <c r="C4474" t="s">
        <v>7919</v>
      </c>
      <c r="D4474" t="s">
        <v>57</v>
      </c>
      <c r="E4474" t="s">
        <v>58</v>
      </c>
      <c r="F4474" s="1">
        <v>42685</v>
      </c>
      <c r="G4474" s="1">
        <v>42683</v>
      </c>
      <c r="H4474" s="1">
        <v>42684</v>
      </c>
      <c r="J4474">
        <v>972</v>
      </c>
      <c r="K4474">
        <v>972</v>
      </c>
      <c r="L4474">
        <v>13794</v>
      </c>
      <c r="M4474" t="b">
        <v>1</v>
      </c>
      <c r="O4474" t="s">
        <v>34</v>
      </c>
      <c r="P4474" s="1">
        <v>42685</v>
      </c>
      <c r="Q4474" t="b">
        <v>0</v>
      </c>
      <c r="R4474" t="b">
        <v>0</v>
      </c>
      <c r="S4474" t="b">
        <v>0</v>
      </c>
      <c r="T4474">
        <v>5</v>
      </c>
      <c r="U4474">
        <v>2</v>
      </c>
      <c r="V4474">
        <v>0</v>
      </c>
      <c r="W4474">
        <v>43</v>
      </c>
      <c r="X4474">
        <v>0</v>
      </c>
      <c r="Y4474">
        <v>1</v>
      </c>
      <c r="Z4474">
        <v>0</v>
      </c>
      <c r="AA4474">
        <v>1</v>
      </c>
      <c r="AB4474">
        <v>1</v>
      </c>
      <c r="AC4474">
        <v>1</v>
      </c>
      <c r="AD4474">
        <v>0</v>
      </c>
      <c r="AE4474">
        <v>1075</v>
      </c>
      <c r="AF4474">
        <v>10</v>
      </c>
      <c r="AG4474">
        <v>2977</v>
      </c>
      <c r="AH4474">
        <v>1072</v>
      </c>
      <c r="AI4474">
        <v>0</v>
      </c>
      <c r="AN4474">
        <v>23.85</v>
      </c>
      <c r="AP4474" t="s">
        <v>59</v>
      </c>
      <c r="AS4474">
        <v>39</v>
      </c>
      <c r="AU4474">
        <v>48286</v>
      </c>
      <c r="AV4474">
        <v>861</v>
      </c>
      <c r="AW4474">
        <v>23</v>
      </c>
      <c r="AX4474">
        <v>17</v>
      </c>
      <c r="AY4474" t="s">
        <v>60</v>
      </c>
      <c r="AZ4474">
        <v>0</v>
      </c>
      <c r="BA4474">
        <f t="shared" si="372"/>
        <v>1981</v>
      </c>
      <c r="BB4474">
        <f t="shared" si="373"/>
        <v>14019</v>
      </c>
      <c r="BD4474" t="e">
        <f t="shared" si="370"/>
        <v>#N/A</v>
      </c>
      <c r="BE4474">
        <f t="shared" si="371"/>
        <v>1</v>
      </c>
    </row>
    <row r="4475" spans="1:57" x14ac:dyDescent="0.25">
      <c r="A4475" t="s">
        <v>8001</v>
      </c>
      <c r="B4475" t="s">
        <v>7918</v>
      </c>
      <c r="C4475" t="s">
        <v>7919</v>
      </c>
      <c r="D4475" t="s">
        <v>57</v>
      </c>
      <c r="E4475" t="s">
        <v>58</v>
      </c>
      <c r="F4475" s="1">
        <v>42665</v>
      </c>
      <c r="G4475" s="1">
        <v>42662</v>
      </c>
      <c r="H4475" s="1">
        <v>42664</v>
      </c>
      <c r="J4475">
        <v>710</v>
      </c>
      <c r="K4475">
        <v>710</v>
      </c>
      <c r="L4475">
        <v>13532</v>
      </c>
      <c r="M4475" t="b">
        <v>0</v>
      </c>
      <c r="O4475" t="s">
        <v>34</v>
      </c>
      <c r="P4475" s="1">
        <v>42665</v>
      </c>
      <c r="Q4475" t="b">
        <v>0</v>
      </c>
      <c r="R4475" t="b">
        <v>0</v>
      </c>
      <c r="S4475" t="b">
        <v>0</v>
      </c>
      <c r="T4475">
        <v>7</v>
      </c>
      <c r="U4475">
        <v>2</v>
      </c>
      <c r="V4475">
        <v>0</v>
      </c>
      <c r="W4475">
        <v>34</v>
      </c>
      <c r="X4475">
        <v>0</v>
      </c>
      <c r="Y4475">
        <v>0</v>
      </c>
      <c r="Z4475">
        <v>0</v>
      </c>
      <c r="AA4475">
        <v>0</v>
      </c>
      <c r="AB4475">
        <v>2</v>
      </c>
      <c r="AC4475">
        <v>0</v>
      </c>
      <c r="AD4475">
        <v>0</v>
      </c>
      <c r="AE4475">
        <v>1127</v>
      </c>
      <c r="AF4475">
        <v>8</v>
      </c>
      <c r="AG4475">
        <v>2964</v>
      </c>
      <c r="AH4475">
        <v>999</v>
      </c>
      <c r="AI4475">
        <v>0</v>
      </c>
      <c r="AN4475">
        <v>24.21</v>
      </c>
      <c r="AP4475" t="s">
        <v>59</v>
      </c>
      <c r="AS4475">
        <v>31</v>
      </c>
      <c r="AU4475">
        <v>40454</v>
      </c>
      <c r="AV4475">
        <v>869</v>
      </c>
      <c r="AW4475">
        <v>23</v>
      </c>
      <c r="AX4475">
        <v>17</v>
      </c>
      <c r="AY4475" t="s">
        <v>60</v>
      </c>
      <c r="AZ4475">
        <v>0</v>
      </c>
      <c r="BA4475">
        <f t="shared" si="372"/>
        <v>1719</v>
      </c>
      <c r="BB4475">
        <f t="shared" si="373"/>
        <v>14281</v>
      </c>
      <c r="BD4475" t="e">
        <f t="shared" si="370"/>
        <v>#N/A</v>
      </c>
      <c r="BE4475">
        <f t="shared" si="371"/>
        <v>0</v>
      </c>
    </row>
    <row r="4476" spans="1:57" x14ac:dyDescent="0.25">
      <c r="A4476" t="s">
        <v>8003</v>
      </c>
      <c r="B4476" t="s">
        <v>7918</v>
      </c>
      <c r="C4476" t="s">
        <v>7919</v>
      </c>
      <c r="D4476" t="s">
        <v>57</v>
      </c>
      <c r="E4476" t="s">
        <v>58</v>
      </c>
      <c r="F4476" s="1">
        <v>42644</v>
      </c>
      <c r="G4476" s="1">
        <v>42643</v>
      </c>
      <c r="H4476" s="1">
        <v>42644</v>
      </c>
      <c r="J4476">
        <v>465</v>
      </c>
      <c r="K4476">
        <v>465</v>
      </c>
      <c r="L4476">
        <v>13287</v>
      </c>
      <c r="M4476" t="b">
        <v>0</v>
      </c>
      <c r="O4476" t="s">
        <v>34</v>
      </c>
      <c r="P4476" s="1">
        <v>42644</v>
      </c>
      <c r="Q4476" t="b">
        <v>0</v>
      </c>
      <c r="R4476" t="b">
        <v>0</v>
      </c>
      <c r="S4476" t="b">
        <v>0</v>
      </c>
      <c r="T4476">
        <v>9</v>
      </c>
      <c r="U4476">
        <v>2</v>
      </c>
      <c r="V4476">
        <v>0</v>
      </c>
      <c r="W4476">
        <v>10</v>
      </c>
      <c r="X4476">
        <v>0</v>
      </c>
      <c r="Y4476">
        <v>0</v>
      </c>
      <c r="Z4476">
        <v>0</v>
      </c>
      <c r="AA4476">
        <v>0</v>
      </c>
      <c r="AB4476">
        <v>5</v>
      </c>
      <c r="AC4476">
        <v>0</v>
      </c>
      <c r="AD4476">
        <v>0</v>
      </c>
      <c r="AE4476">
        <v>1359</v>
      </c>
      <c r="AF4476">
        <v>16</v>
      </c>
      <c r="AG4476">
        <v>3765</v>
      </c>
      <c r="AH4476">
        <v>1451</v>
      </c>
      <c r="AI4476">
        <v>0</v>
      </c>
      <c r="AN4476">
        <v>24.79</v>
      </c>
      <c r="AP4476" t="s">
        <v>59</v>
      </c>
      <c r="AS4476">
        <v>9</v>
      </c>
      <c r="AU4476">
        <v>11371</v>
      </c>
      <c r="AV4476">
        <v>245</v>
      </c>
      <c r="AW4476">
        <v>21</v>
      </c>
      <c r="AX4476">
        <v>15</v>
      </c>
      <c r="AY4476" t="s">
        <v>60</v>
      </c>
      <c r="AZ4476">
        <v>0</v>
      </c>
      <c r="BA4476">
        <f t="shared" si="372"/>
        <v>1474</v>
      </c>
      <c r="BB4476">
        <f t="shared" si="373"/>
        <v>14526</v>
      </c>
      <c r="BD4476" t="e">
        <f t="shared" si="370"/>
        <v>#N/A</v>
      </c>
      <c r="BE4476">
        <f t="shared" si="371"/>
        <v>0</v>
      </c>
    </row>
    <row r="4477" spans="1:57" x14ac:dyDescent="0.25">
      <c r="A4477" t="s">
        <v>8005</v>
      </c>
      <c r="B4477" t="s">
        <v>7918</v>
      </c>
      <c r="C4477" t="s">
        <v>7919</v>
      </c>
      <c r="D4477" t="s">
        <v>57</v>
      </c>
      <c r="E4477" t="s">
        <v>58</v>
      </c>
      <c r="F4477" s="1">
        <v>42626</v>
      </c>
      <c r="G4477" s="1">
        <v>42623</v>
      </c>
      <c r="H4477" s="1">
        <v>42626</v>
      </c>
      <c r="J4477">
        <v>231</v>
      </c>
      <c r="K4477">
        <v>231</v>
      </c>
      <c r="L4477">
        <v>13053</v>
      </c>
      <c r="M4477" t="b">
        <v>0</v>
      </c>
      <c r="O4477" t="s">
        <v>34</v>
      </c>
      <c r="P4477" s="1">
        <v>42626</v>
      </c>
      <c r="Q4477" t="b">
        <v>0</v>
      </c>
      <c r="R4477" t="b">
        <v>0</v>
      </c>
      <c r="S4477" t="b">
        <v>0</v>
      </c>
      <c r="T4477">
        <v>6</v>
      </c>
      <c r="U4477">
        <v>1</v>
      </c>
      <c r="V4477">
        <v>0</v>
      </c>
      <c r="W4477">
        <v>7</v>
      </c>
      <c r="X4477">
        <v>0</v>
      </c>
      <c r="Y4477">
        <v>0</v>
      </c>
      <c r="Z4477">
        <v>0</v>
      </c>
      <c r="AA4477">
        <v>0</v>
      </c>
      <c r="AB4477">
        <v>3</v>
      </c>
      <c r="AC4477">
        <v>1</v>
      </c>
      <c r="AD4477">
        <v>0</v>
      </c>
      <c r="AE4477">
        <v>1263</v>
      </c>
      <c r="AF4477">
        <v>11</v>
      </c>
      <c r="AG4477">
        <v>3090</v>
      </c>
      <c r="AH4477">
        <v>1199</v>
      </c>
      <c r="AI4477">
        <v>0</v>
      </c>
      <c r="AN4477">
        <v>24.24</v>
      </c>
      <c r="AP4477" t="s">
        <v>59</v>
      </c>
      <c r="AS4477">
        <v>1</v>
      </c>
      <c r="AU4477">
        <v>9290</v>
      </c>
      <c r="AV4477">
        <v>278</v>
      </c>
      <c r="AW4477">
        <v>20</v>
      </c>
      <c r="AX4477">
        <v>15</v>
      </c>
      <c r="AY4477" t="s">
        <v>60</v>
      </c>
      <c r="AZ4477">
        <v>0</v>
      </c>
      <c r="BA4477">
        <f t="shared" si="372"/>
        <v>1240</v>
      </c>
      <c r="BB4477">
        <f t="shared" si="373"/>
        <v>14760</v>
      </c>
      <c r="BD4477" t="e">
        <f t="shared" si="370"/>
        <v>#N/A</v>
      </c>
      <c r="BE4477">
        <f t="shared" si="371"/>
        <v>0</v>
      </c>
    </row>
    <row r="4478" spans="1:57" x14ac:dyDescent="0.25">
      <c r="A4478" t="s">
        <v>8007</v>
      </c>
      <c r="B4478" t="s">
        <v>7918</v>
      </c>
      <c r="C4478" t="s">
        <v>7919</v>
      </c>
      <c r="D4478" t="s">
        <v>57</v>
      </c>
      <c r="E4478" t="s">
        <v>58</v>
      </c>
      <c r="F4478" s="1">
        <v>42609</v>
      </c>
      <c r="G4478" s="1">
        <v>42606</v>
      </c>
      <c r="H4478" s="1">
        <v>42608</v>
      </c>
      <c r="J4478">
        <v>1009</v>
      </c>
      <c r="K4478">
        <v>1009</v>
      </c>
      <c r="L4478">
        <v>12822</v>
      </c>
      <c r="M4478" t="b">
        <v>1</v>
      </c>
      <c r="O4478" t="s">
        <v>34</v>
      </c>
      <c r="P4478" s="1">
        <v>42609</v>
      </c>
      <c r="Q4478" t="b">
        <v>0</v>
      </c>
      <c r="R4478" t="b">
        <v>0</v>
      </c>
      <c r="S4478" t="b">
        <v>0</v>
      </c>
      <c r="T4478">
        <v>11</v>
      </c>
      <c r="U4478">
        <v>2</v>
      </c>
      <c r="V4478">
        <v>0</v>
      </c>
      <c r="W4478">
        <v>23</v>
      </c>
      <c r="X4478">
        <v>0</v>
      </c>
      <c r="Y4478">
        <v>1</v>
      </c>
      <c r="Z4478">
        <v>0</v>
      </c>
      <c r="AA4478">
        <v>0</v>
      </c>
      <c r="AB4478">
        <v>5</v>
      </c>
      <c r="AC4478">
        <v>0</v>
      </c>
      <c r="AD4478">
        <v>1</v>
      </c>
      <c r="AE4478">
        <v>897</v>
      </c>
      <c r="AF4478">
        <v>5</v>
      </c>
      <c r="AG4478">
        <v>2468</v>
      </c>
      <c r="AH4478">
        <v>870</v>
      </c>
      <c r="AI4478">
        <v>0</v>
      </c>
      <c r="AN4478">
        <v>24.6</v>
      </c>
      <c r="AP4478" t="s">
        <v>59</v>
      </c>
      <c r="AS4478">
        <v>20</v>
      </c>
      <c r="AU4478">
        <v>34314</v>
      </c>
      <c r="AV4478">
        <v>393</v>
      </c>
      <c r="AW4478">
        <v>22</v>
      </c>
      <c r="AX4478">
        <v>16</v>
      </c>
      <c r="AZ4478">
        <v>0</v>
      </c>
      <c r="BA4478">
        <f t="shared" si="372"/>
        <v>1009</v>
      </c>
      <c r="BB4478">
        <f t="shared" si="373"/>
        <v>14991</v>
      </c>
      <c r="BD4478" t="e">
        <f t="shared" si="370"/>
        <v>#N/A</v>
      </c>
      <c r="BE4478">
        <f t="shared" si="371"/>
        <v>1</v>
      </c>
    </row>
    <row r="4479" spans="1:57" x14ac:dyDescent="0.25">
      <c r="A4479" t="s">
        <v>8009</v>
      </c>
      <c r="B4479" t="s">
        <v>7918</v>
      </c>
      <c r="C4479" t="s">
        <v>7919</v>
      </c>
      <c r="D4479" t="s">
        <v>57</v>
      </c>
      <c r="E4479" t="s">
        <v>58</v>
      </c>
      <c r="F4479" s="1">
        <v>42592</v>
      </c>
      <c r="G4479" s="1">
        <v>42589</v>
      </c>
      <c r="H4479" s="1">
        <v>42591</v>
      </c>
      <c r="J4479">
        <v>776</v>
      </c>
      <c r="K4479">
        <v>776</v>
      </c>
      <c r="L4479">
        <v>12589</v>
      </c>
      <c r="M4479" t="b">
        <v>0</v>
      </c>
      <c r="O4479" t="s">
        <v>34</v>
      </c>
      <c r="P4479" s="1">
        <v>42592</v>
      </c>
      <c r="Q4479" t="b">
        <v>0</v>
      </c>
      <c r="R4479" t="b">
        <v>0</v>
      </c>
      <c r="S4479" t="b">
        <v>0</v>
      </c>
      <c r="T4479">
        <v>18</v>
      </c>
      <c r="U4479">
        <v>2</v>
      </c>
      <c r="V4479">
        <v>0</v>
      </c>
      <c r="W4479">
        <v>26</v>
      </c>
      <c r="X4479">
        <v>0</v>
      </c>
      <c r="Y4479">
        <v>1</v>
      </c>
      <c r="Z4479">
        <v>0</v>
      </c>
      <c r="AA4479">
        <v>0</v>
      </c>
      <c r="AB4479">
        <v>7</v>
      </c>
      <c r="AC4479">
        <v>0</v>
      </c>
      <c r="AD4479">
        <v>1</v>
      </c>
      <c r="AE4479">
        <v>1116</v>
      </c>
      <c r="AF4479">
        <v>9</v>
      </c>
      <c r="AG4479">
        <v>3045</v>
      </c>
      <c r="AH4479">
        <v>1194</v>
      </c>
      <c r="AI4479">
        <v>0</v>
      </c>
      <c r="AN4479">
        <v>24.37</v>
      </c>
      <c r="AP4479" t="s">
        <v>59</v>
      </c>
      <c r="AS4479">
        <v>21</v>
      </c>
      <c r="AU4479">
        <v>30899</v>
      </c>
      <c r="AV4479">
        <v>485</v>
      </c>
      <c r="AW4479">
        <v>22</v>
      </c>
      <c r="AX4479">
        <v>16</v>
      </c>
      <c r="AZ4479">
        <v>0</v>
      </c>
      <c r="BA4479">
        <f t="shared" si="372"/>
        <v>776</v>
      </c>
      <c r="BB4479">
        <f t="shared" si="373"/>
        <v>15224</v>
      </c>
      <c r="BD4479" t="e">
        <f t="shared" si="370"/>
        <v>#N/A</v>
      </c>
      <c r="BE4479">
        <f t="shared" si="371"/>
        <v>0</v>
      </c>
    </row>
    <row r="4480" spans="1:57" x14ac:dyDescent="0.25">
      <c r="A4480" t="s">
        <v>8011</v>
      </c>
      <c r="B4480" t="s">
        <v>7918</v>
      </c>
      <c r="C4480" t="s">
        <v>7919</v>
      </c>
      <c r="D4480" t="s">
        <v>57</v>
      </c>
      <c r="E4480" t="s">
        <v>58</v>
      </c>
      <c r="F4480" s="1">
        <v>42577</v>
      </c>
      <c r="G4480" s="1">
        <v>42573</v>
      </c>
      <c r="H4480" s="1">
        <v>42574</v>
      </c>
      <c r="J4480">
        <v>530</v>
      </c>
      <c r="K4480">
        <v>530</v>
      </c>
      <c r="L4480">
        <v>12343</v>
      </c>
      <c r="M4480" t="b">
        <v>0</v>
      </c>
      <c r="O4480" t="s">
        <v>34</v>
      </c>
      <c r="P4480" s="1">
        <v>42577</v>
      </c>
      <c r="Q4480" t="b">
        <v>0</v>
      </c>
      <c r="R4480" t="b">
        <v>0</v>
      </c>
      <c r="S4480" t="b">
        <v>0</v>
      </c>
      <c r="T4480">
        <v>8</v>
      </c>
      <c r="U4480">
        <v>3</v>
      </c>
      <c r="V4480">
        <v>0</v>
      </c>
      <c r="W4480">
        <v>24</v>
      </c>
      <c r="X4480">
        <v>0</v>
      </c>
      <c r="Y4480">
        <v>1</v>
      </c>
      <c r="Z4480">
        <v>0</v>
      </c>
      <c r="AA4480">
        <v>0</v>
      </c>
      <c r="AB4480">
        <v>8</v>
      </c>
      <c r="AC4480">
        <v>0</v>
      </c>
      <c r="AD4480">
        <v>2</v>
      </c>
      <c r="AE4480">
        <v>1309</v>
      </c>
      <c r="AF4480">
        <v>15</v>
      </c>
      <c r="AG4480">
        <v>3335</v>
      </c>
      <c r="AH4480">
        <v>1248</v>
      </c>
      <c r="AI4480">
        <v>0</v>
      </c>
      <c r="AN4480">
        <v>24.77</v>
      </c>
      <c r="AP4480" t="s">
        <v>59</v>
      </c>
      <c r="AS4480">
        <v>17</v>
      </c>
      <c r="AU4480">
        <v>27728</v>
      </c>
      <c r="AV4480">
        <v>410</v>
      </c>
      <c r="AW4480">
        <v>22</v>
      </c>
      <c r="AX4480">
        <v>16</v>
      </c>
      <c r="AZ4480">
        <v>0</v>
      </c>
      <c r="BA4480">
        <f t="shared" si="372"/>
        <v>530</v>
      </c>
      <c r="BB4480">
        <f t="shared" si="373"/>
        <v>15470</v>
      </c>
      <c r="BD4480" t="e">
        <f t="shared" si="370"/>
        <v>#N/A</v>
      </c>
      <c r="BE4480">
        <f t="shared" si="371"/>
        <v>0</v>
      </c>
    </row>
    <row r="4481" spans="1:57" x14ac:dyDescent="0.25">
      <c r="A4481" t="s">
        <v>8012</v>
      </c>
      <c r="B4481" t="s">
        <v>7918</v>
      </c>
      <c r="C4481" t="s">
        <v>7919</v>
      </c>
      <c r="D4481" t="s">
        <v>57</v>
      </c>
      <c r="E4481" t="s">
        <v>58</v>
      </c>
      <c r="F4481" s="1">
        <v>42562</v>
      </c>
      <c r="G4481" s="1">
        <v>42553</v>
      </c>
      <c r="H4481" s="1">
        <v>42560</v>
      </c>
      <c r="I4481">
        <v>0</v>
      </c>
      <c r="J4481">
        <v>265</v>
      </c>
      <c r="K4481">
        <v>265</v>
      </c>
      <c r="L4481">
        <v>12078</v>
      </c>
      <c r="M4481" t="b">
        <v>0</v>
      </c>
      <c r="O4481" t="s">
        <v>34</v>
      </c>
      <c r="P4481" s="1">
        <v>42562</v>
      </c>
      <c r="Q4481" t="b">
        <v>0</v>
      </c>
      <c r="R4481" t="b">
        <v>0</v>
      </c>
      <c r="S4481" t="b">
        <v>0</v>
      </c>
      <c r="T4481">
        <v>9</v>
      </c>
      <c r="U4481">
        <v>2</v>
      </c>
      <c r="V4481">
        <v>0</v>
      </c>
      <c r="W4481">
        <v>16</v>
      </c>
      <c r="X4481">
        <v>2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937</v>
      </c>
      <c r="AF4481">
        <v>8</v>
      </c>
      <c r="AG4481">
        <v>2635</v>
      </c>
      <c r="AH4481">
        <v>937</v>
      </c>
      <c r="AI4481">
        <v>0</v>
      </c>
      <c r="AN4481">
        <v>24.94</v>
      </c>
      <c r="AP4481" t="s">
        <v>59</v>
      </c>
      <c r="AS4481">
        <v>12</v>
      </c>
      <c r="AU4481">
        <v>27132</v>
      </c>
      <c r="AV4481">
        <v>488</v>
      </c>
      <c r="AW4481">
        <v>22</v>
      </c>
      <c r="AX4481">
        <v>16</v>
      </c>
      <c r="AZ4481">
        <v>0</v>
      </c>
      <c r="BA4481">
        <f>L4481-$L$4482</f>
        <v>265</v>
      </c>
      <c r="BB4481">
        <f t="shared" si="373"/>
        <v>15735</v>
      </c>
      <c r="BD4481" t="e">
        <f t="shared" si="370"/>
        <v>#N/A</v>
      </c>
      <c r="BE4481">
        <f t="shared" si="371"/>
        <v>0</v>
      </c>
    </row>
    <row r="4482" spans="1:57" x14ac:dyDescent="0.25">
      <c r="A4482" t="s">
        <v>8014</v>
      </c>
      <c r="B4482" t="s">
        <v>7918</v>
      </c>
      <c r="C4482" t="s">
        <v>7919</v>
      </c>
      <c r="D4482" t="s">
        <v>57</v>
      </c>
      <c r="E4482" t="s">
        <v>58</v>
      </c>
      <c r="F4482" s="1">
        <v>42535</v>
      </c>
      <c r="G4482" s="1">
        <v>42533</v>
      </c>
      <c r="H4482" s="1">
        <v>42535</v>
      </c>
      <c r="I4482">
        <v>0</v>
      </c>
      <c r="J4482">
        <v>1096</v>
      </c>
      <c r="K4482">
        <v>1096</v>
      </c>
      <c r="L4482">
        <v>11813</v>
      </c>
      <c r="M4482" t="b">
        <v>1</v>
      </c>
      <c r="O4482" t="s">
        <v>34</v>
      </c>
      <c r="P4482" s="1">
        <v>42535</v>
      </c>
      <c r="Q4482" t="b">
        <v>0</v>
      </c>
      <c r="R4482" t="b">
        <v>0</v>
      </c>
      <c r="S4482" t="b">
        <v>0</v>
      </c>
      <c r="T4482">
        <v>5</v>
      </c>
      <c r="U4482">
        <v>2</v>
      </c>
      <c r="V4482">
        <v>0</v>
      </c>
      <c r="W4482">
        <v>31</v>
      </c>
      <c r="X4482">
        <v>0</v>
      </c>
      <c r="Y4482">
        <v>1</v>
      </c>
      <c r="Z4482">
        <v>0</v>
      </c>
      <c r="AA4482">
        <v>0</v>
      </c>
      <c r="AB4482">
        <v>4</v>
      </c>
      <c r="AC4482">
        <v>0</v>
      </c>
      <c r="AD4482">
        <v>0</v>
      </c>
      <c r="AE4482">
        <v>1119</v>
      </c>
      <c r="AF4482">
        <v>11</v>
      </c>
      <c r="AG4482">
        <v>2734</v>
      </c>
      <c r="AH4482">
        <v>1127</v>
      </c>
      <c r="AI4482">
        <v>1</v>
      </c>
      <c r="AN4482">
        <v>23.37</v>
      </c>
      <c r="AP4482" t="s">
        <v>59</v>
      </c>
      <c r="AS4482">
        <v>37</v>
      </c>
      <c r="AU4482">
        <v>22797</v>
      </c>
      <c r="AV4482">
        <v>356</v>
      </c>
      <c r="AW4482">
        <v>22</v>
      </c>
      <c r="AX4482">
        <v>16</v>
      </c>
      <c r="AZ4482">
        <v>1</v>
      </c>
      <c r="BA4482">
        <v>11813</v>
      </c>
      <c r="BB4482">
        <f>$BA$4482-BA4482</f>
        <v>0</v>
      </c>
      <c r="BD4482" t="e">
        <f t="shared" si="370"/>
        <v>#N/A</v>
      </c>
      <c r="BE4482">
        <f t="shared" si="371"/>
        <v>1</v>
      </c>
    </row>
    <row r="4483" spans="1:57" x14ac:dyDescent="0.25">
      <c r="A4483" t="s">
        <v>8016</v>
      </c>
      <c r="B4483" t="s">
        <v>7918</v>
      </c>
      <c r="C4483" t="s">
        <v>7919</v>
      </c>
      <c r="D4483" t="s">
        <v>57</v>
      </c>
      <c r="E4483" t="s">
        <v>58</v>
      </c>
      <c r="F4483" s="1">
        <v>42517</v>
      </c>
      <c r="G4483" s="1">
        <v>42515</v>
      </c>
      <c r="H4483" s="1">
        <v>42517</v>
      </c>
      <c r="J4483">
        <v>819</v>
      </c>
      <c r="K4483">
        <v>819</v>
      </c>
      <c r="L4483">
        <v>11536</v>
      </c>
      <c r="M4483" t="b">
        <v>0</v>
      </c>
      <c r="O4483" t="s">
        <v>34</v>
      </c>
      <c r="P4483" s="1">
        <v>42517</v>
      </c>
      <c r="Q4483" t="b">
        <v>0</v>
      </c>
      <c r="R4483" t="b">
        <v>0</v>
      </c>
      <c r="S4483" t="b">
        <v>0</v>
      </c>
      <c r="T4483">
        <v>5</v>
      </c>
      <c r="U4483">
        <v>1</v>
      </c>
      <c r="V4483">
        <v>0</v>
      </c>
      <c r="W4483">
        <v>30</v>
      </c>
      <c r="X4483">
        <v>1</v>
      </c>
      <c r="Y4483">
        <v>1</v>
      </c>
      <c r="Z4483">
        <v>0</v>
      </c>
      <c r="AA4483">
        <v>0</v>
      </c>
      <c r="AB4483">
        <v>2</v>
      </c>
      <c r="AC4483">
        <v>0</v>
      </c>
      <c r="AD4483">
        <v>0</v>
      </c>
      <c r="AE4483">
        <v>1205</v>
      </c>
      <c r="AF4483">
        <v>10</v>
      </c>
      <c r="AG4483">
        <v>3119</v>
      </c>
      <c r="AH4483">
        <v>1217</v>
      </c>
      <c r="AI4483">
        <v>1</v>
      </c>
      <c r="AN4483">
        <v>23</v>
      </c>
      <c r="AP4483" t="s">
        <v>59</v>
      </c>
      <c r="AS4483">
        <v>42</v>
      </c>
      <c r="AU4483">
        <v>22988</v>
      </c>
      <c r="AV4483">
        <v>500</v>
      </c>
      <c r="AW4483">
        <v>22</v>
      </c>
      <c r="AX4483">
        <v>16</v>
      </c>
      <c r="AZ4483">
        <v>0</v>
      </c>
      <c r="BA4483">
        <v>11536</v>
      </c>
      <c r="BB4483">
        <f t="shared" ref="BB4483:BB4525" si="374">$BA$4482-BA4483</f>
        <v>277</v>
      </c>
      <c r="BD4483" t="e">
        <f t="shared" ref="BD4483:BD4546" si="375">_xlfn.IFS(BC4483="A",1,BC4483="B",2,BC4483="C",3,BC4483="X",4)</f>
        <v>#N/A</v>
      </c>
      <c r="BE4483">
        <f t="shared" ref="BE4483:BE4546" si="376">IF(M4483=TRUE,1,0)</f>
        <v>0</v>
      </c>
    </row>
    <row r="4484" spans="1:57" x14ac:dyDescent="0.25">
      <c r="A4484" t="s">
        <v>8018</v>
      </c>
      <c r="B4484" t="s">
        <v>7918</v>
      </c>
      <c r="C4484" t="s">
        <v>7919</v>
      </c>
      <c r="D4484" t="s">
        <v>57</v>
      </c>
      <c r="E4484" t="s">
        <v>58</v>
      </c>
      <c r="F4484" s="1">
        <v>42501</v>
      </c>
      <c r="G4484" s="1">
        <v>42498</v>
      </c>
      <c r="H4484" s="1">
        <v>42500</v>
      </c>
      <c r="J4484">
        <v>569</v>
      </c>
      <c r="K4484">
        <v>569</v>
      </c>
      <c r="L4484">
        <v>11286</v>
      </c>
      <c r="M4484" t="b">
        <v>0</v>
      </c>
      <c r="O4484" t="s">
        <v>34</v>
      </c>
      <c r="P4484" s="1">
        <v>42501</v>
      </c>
      <c r="Q4484" t="b">
        <v>0</v>
      </c>
      <c r="R4484" t="b">
        <v>0</v>
      </c>
      <c r="S4484" t="b">
        <v>0</v>
      </c>
      <c r="T4484">
        <v>4</v>
      </c>
      <c r="U4484">
        <v>1</v>
      </c>
      <c r="V4484">
        <v>0</v>
      </c>
      <c r="W4484">
        <v>21</v>
      </c>
      <c r="X4484">
        <v>0</v>
      </c>
      <c r="Y4484">
        <v>0</v>
      </c>
      <c r="Z4484">
        <v>0</v>
      </c>
      <c r="AA4484">
        <v>0</v>
      </c>
      <c r="AB4484">
        <v>3</v>
      </c>
      <c r="AC4484">
        <v>0</v>
      </c>
      <c r="AD4484">
        <v>0</v>
      </c>
      <c r="AE4484">
        <v>1139</v>
      </c>
      <c r="AF4484">
        <v>10</v>
      </c>
      <c r="AG4484">
        <v>2856</v>
      </c>
      <c r="AH4484">
        <v>1190</v>
      </c>
      <c r="AI4484">
        <v>1</v>
      </c>
      <c r="AN4484">
        <v>23.52</v>
      </c>
      <c r="AP4484" t="s">
        <v>59</v>
      </c>
      <c r="AS4484">
        <v>26</v>
      </c>
      <c r="AU4484">
        <v>20936</v>
      </c>
      <c r="AV4484">
        <v>385</v>
      </c>
      <c r="AW4484">
        <v>22</v>
      </c>
      <c r="AX4484">
        <v>16</v>
      </c>
      <c r="AZ4484">
        <v>0</v>
      </c>
      <c r="BA4484">
        <v>11286</v>
      </c>
      <c r="BB4484">
        <f t="shared" si="374"/>
        <v>527</v>
      </c>
      <c r="BD4484" t="e">
        <f t="shared" si="375"/>
        <v>#N/A</v>
      </c>
      <c r="BE4484">
        <f t="shared" si="376"/>
        <v>0</v>
      </c>
    </row>
    <row r="4485" spans="1:57" x14ac:dyDescent="0.25">
      <c r="A4485" t="s">
        <v>8020</v>
      </c>
      <c r="B4485" t="s">
        <v>7918</v>
      </c>
      <c r="C4485" t="s">
        <v>7919</v>
      </c>
      <c r="D4485" t="s">
        <v>57</v>
      </c>
      <c r="E4485" t="s">
        <v>58</v>
      </c>
      <c r="F4485" s="1">
        <v>42479</v>
      </c>
      <c r="G4485" s="1">
        <v>42477</v>
      </c>
      <c r="H4485" s="1">
        <v>42479</v>
      </c>
      <c r="I4485">
        <v>0</v>
      </c>
      <c r="J4485">
        <v>263</v>
      </c>
      <c r="K4485">
        <v>263</v>
      </c>
      <c r="L4485">
        <v>10980</v>
      </c>
      <c r="M4485" t="b">
        <v>0</v>
      </c>
      <c r="O4485" t="s">
        <v>34</v>
      </c>
      <c r="P4485" s="1">
        <v>42479</v>
      </c>
      <c r="Q4485" t="b">
        <v>0</v>
      </c>
      <c r="R4485" t="b">
        <v>0</v>
      </c>
      <c r="S4485" t="b">
        <v>0</v>
      </c>
      <c r="T4485">
        <v>4</v>
      </c>
      <c r="U4485">
        <v>1</v>
      </c>
      <c r="V4485">
        <v>0</v>
      </c>
      <c r="W4485">
        <v>9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1012</v>
      </c>
      <c r="AF4485">
        <v>8</v>
      </c>
      <c r="AG4485">
        <v>2649</v>
      </c>
      <c r="AH4485">
        <v>1045</v>
      </c>
      <c r="AI4485">
        <v>1</v>
      </c>
      <c r="AN4485">
        <v>23.22</v>
      </c>
      <c r="AP4485" t="s">
        <v>59</v>
      </c>
      <c r="AS4485">
        <v>25</v>
      </c>
      <c r="AU4485">
        <v>13723</v>
      </c>
      <c r="AV4485">
        <v>307</v>
      </c>
      <c r="AW4485">
        <v>21</v>
      </c>
      <c r="AX4485">
        <v>15</v>
      </c>
      <c r="AZ4485">
        <v>0</v>
      </c>
      <c r="BA4485">
        <v>10980</v>
      </c>
      <c r="BB4485">
        <f t="shared" si="374"/>
        <v>833</v>
      </c>
      <c r="BD4485" t="e">
        <f t="shared" si="375"/>
        <v>#N/A</v>
      </c>
      <c r="BE4485">
        <f t="shared" si="376"/>
        <v>0</v>
      </c>
    </row>
    <row r="4486" spans="1:57" x14ac:dyDescent="0.25">
      <c r="A4486" t="s">
        <v>8022</v>
      </c>
      <c r="B4486" t="s">
        <v>7918</v>
      </c>
      <c r="C4486" t="s">
        <v>7919</v>
      </c>
      <c r="D4486" t="s">
        <v>57</v>
      </c>
      <c r="E4486" t="s">
        <v>58</v>
      </c>
      <c r="F4486" s="1">
        <v>42457</v>
      </c>
      <c r="G4486" s="1">
        <v>42455</v>
      </c>
      <c r="H4486" s="1">
        <v>42457</v>
      </c>
      <c r="I4486">
        <v>0</v>
      </c>
      <c r="J4486">
        <v>241</v>
      </c>
      <c r="K4486">
        <v>978</v>
      </c>
      <c r="L4486">
        <v>10717</v>
      </c>
      <c r="M4486" t="b">
        <v>1</v>
      </c>
      <c r="O4486" t="s">
        <v>190</v>
      </c>
      <c r="P4486" s="1">
        <v>42457</v>
      </c>
      <c r="Q4486" t="b">
        <v>1</v>
      </c>
      <c r="R4486" t="b">
        <v>0</v>
      </c>
      <c r="S4486" t="b">
        <v>1</v>
      </c>
      <c r="T4486">
        <v>5</v>
      </c>
      <c r="U4486">
        <v>1</v>
      </c>
      <c r="V4486">
        <v>0</v>
      </c>
      <c r="W4486">
        <v>37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1</v>
      </c>
      <c r="AD4486">
        <v>0</v>
      </c>
      <c r="AE4486">
        <v>1159</v>
      </c>
      <c r="AF4486">
        <v>9</v>
      </c>
      <c r="AG4486">
        <v>2962</v>
      </c>
      <c r="AH4486">
        <v>980</v>
      </c>
      <c r="AI4486">
        <v>0</v>
      </c>
      <c r="AN4486">
        <v>22.68</v>
      </c>
      <c r="AP4486" t="s">
        <v>59</v>
      </c>
      <c r="AS4486">
        <v>52</v>
      </c>
      <c r="AU4486">
        <v>31668</v>
      </c>
      <c r="AV4486">
        <v>584</v>
      </c>
      <c r="AW4486">
        <v>22</v>
      </c>
      <c r="AX4486">
        <v>16</v>
      </c>
      <c r="AZ4486">
        <v>0</v>
      </c>
      <c r="BA4486">
        <v>10717</v>
      </c>
      <c r="BB4486">
        <f t="shared" si="374"/>
        <v>1096</v>
      </c>
      <c r="BD4486" t="e">
        <f t="shared" si="375"/>
        <v>#N/A</v>
      </c>
      <c r="BE4486">
        <f t="shared" si="376"/>
        <v>1</v>
      </c>
    </row>
    <row r="4487" spans="1:57" x14ac:dyDescent="0.25">
      <c r="A4487" t="s">
        <v>8024</v>
      </c>
      <c r="B4487" t="s">
        <v>7918</v>
      </c>
      <c r="C4487" t="s">
        <v>7919</v>
      </c>
      <c r="D4487" t="s">
        <v>57</v>
      </c>
      <c r="E4487" t="s">
        <v>58</v>
      </c>
      <c r="F4487" s="1">
        <v>42438</v>
      </c>
      <c r="G4487" s="1">
        <v>42435</v>
      </c>
      <c r="H4487" s="1">
        <v>42437</v>
      </c>
      <c r="I4487">
        <v>0</v>
      </c>
      <c r="J4487">
        <v>754</v>
      </c>
      <c r="K4487">
        <v>754</v>
      </c>
      <c r="L4487">
        <v>10493</v>
      </c>
      <c r="M4487" t="b">
        <v>0</v>
      </c>
      <c r="O4487" t="s">
        <v>190</v>
      </c>
      <c r="P4487" s="1">
        <v>42438</v>
      </c>
      <c r="Q4487" t="b">
        <v>1</v>
      </c>
      <c r="R4487" t="b">
        <v>0</v>
      </c>
      <c r="S4487" t="b">
        <v>1</v>
      </c>
      <c r="T4487">
        <v>5</v>
      </c>
      <c r="U4487">
        <v>1</v>
      </c>
      <c r="V4487">
        <v>1</v>
      </c>
      <c r="W4487">
        <v>26</v>
      </c>
      <c r="X4487">
        <v>0</v>
      </c>
      <c r="Y4487">
        <v>1</v>
      </c>
      <c r="Z4487">
        <v>0</v>
      </c>
      <c r="AA4487">
        <v>0</v>
      </c>
      <c r="AB4487">
        <v>1</v>
      </c>
      <c r="AC4487">
        <v>0</v>
      </c>
      <c r="AD4487">
        <v>0</v>
      </c>
      <c r="AE4487">
        <v>1286</v>
      </c>
      <c r="AF4487">
        <v>10</v>
      </c>
      <c r="AG4487">
        <v>2988</v>
      </c>
      <c r="AH4487">
        <v>1013</v>
      </c>
      <c r="AI4487">
        <v>0</v>
      </c>
      <c r="AN4487">
        <v>22.57</v>
      </c>
      <c r="AP4487" t="s">
        <v>59</v>
      </c>
      <c r="AS4487">
        <v>39</v>
      </c>
      <c r="AU4487">
        <v>31065</v>
      </c>
      <c r="AV4487">
        <v>631</v>
      </c>
      <c r="AW4487">
        <v>22</v>
      </c>
      <c r="AX4487">
        <v>16</v>
      </c>
      <c r="AZ4487">
        <v>0</v>
      </c>
      <c r="BA4487">
        <v>10493</v>
      </c>
      <c r="BB4487">
        <f t="shared" si="374"/>
        <v>1320</v>
      </c>
      <c r="BD4487" t="e">
        <f t="shared" si="375"/>
        <v>#N/A</v>
      </c>
      <c r="BE4487">
        <f t="shared" si="376"/>
        <v>0</v>
      </c>
    </row>
    <row r="4488" spans="1:57" x14ac:dyDescent="0.25">
      <c r="A4488" t="s">
        <v>8026</v>
      </c>
      <c r="B4488" t="s">
        <v>7918</v>
      </c>
      <c r="C4488" t="s">
        <v>7919</v>
      </c>
      <c r="D4488" t="s">
        <v>57</v>
      </c>
      <c r="E4488" t="s">
        <v>58</v>
      </c>
      <c r="F4488" s="1">
        <v>42418</v>
      </c>
      <c r="G4488" s="1">
        <v>42415</v>
      </c>
      <c r="H4488" s="1">
        <v>42417</v>
      </c>
      <c r="I4488">
        <v>0</v>
      </c>
      <c r="J4488">
        <v>498</v>
      </c>
      <c r="K4488">
        <v>498</v>
      </c>
      <c r="L4488">
        <v>10237</v>
      </c>
      <c r="M4488" t="b">
        <v>0</v>
      </c>
      <c r="O4488" t="s">
        <v>34</v>
      </c>
      <c r="P4488" s="1">
        <v>42418</v>
      </c>
      <c r="Q4488" t="b">
        <v>0</v>
      </c>
      <c r="R4488" t="b">
        <v>0</v>
      </c>
      <c r="S4488" t="b">
        <v>0</v>
      </c>
      <c r="T4488">
        <v>7</v>
      </c>
      <c r="U4488">
        <v>1</v>
      </c>
      <c r="V4488">
        <v>0</v>
      </c>
      <c r="W4488">
        <v>22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0</v>
      </c>
      <c r="AE4488">
        <v>1297</v>
      </c>
      <c r="AF4488">
        <v>13</v>
      </c>
      <c r="AG4488">
        <v>3193</v>
      </c>
      <c r="AH4488">
        <v>1158</v>
      </c>
      <c r="AI4488">
        <v>0</v>
      </c>
      <c r="AN4488">
        <v>22.95</v>
      </c>
      <c r="AP4488" t="s">
        <v>59</v>
      </c>
      <c r="AS4488">
        <v>24</v>
      </c>
      <c r="AU4488">
        <v>29701</v>
      </c>
      <c r="AV4488">
        <v>654</v>
      </c>
      <c r="AW4488">
        <v>22</v>
      </c>
      <c r="AX4488">
        <v>17</v>
      </c>
      <c r="AZ4488">
        <v>0</v>
      </c>
      <c r="BA4488">
        <v>10237</v>
      </c>
      <c r="BB4488">
        <f t="shared" si="374"/>
        <v>1576</v>
      </c>
      <c r="BD4488" t="e">
        <f t="shared" si="375"/>
        <v>#N/A</v>
      </c>
      <c r="BE4488">
        <f t="shared" si="376"/>
        <v>0</v>
      </c>
    </row>
    <row r="4489" spans="1:57" x14ac:dyDescent="0.25">
      <c r="A4489" t="s">
        <v>8028</v>
      </c>
      <c r="B4489" t="s">
        <v>7918</v>
      </c>
      <c r="C4489" t="s">
        <v>7919</v>
      </c>
      <c r="D4489" t="s">
        <v>57</v>
      </c>
      <c r="E4489" t="s">
        <v>58</v>
      </c>
      <c r="F4489" s="1">
        <v>42402</v>
      </c>
      <c r="G4489" s="1">
        <v>42398</v>
      </c>
      <c r="H4489" s="1">
        <v>42401</v>
      </c>
      <c r="I4489">
        <v>0</v>
      </c>
      <c r="J4489">
        <v>247</v>
      </c>
      <c r="K4489">
        <v>247</v>
      </c>
      <c r="L4489">
        <v>9986</v>
      </c>
      <c r="M4489" t="b">
        <v>0</v>
      </c>
      <c r="O4489" t="s">
        <v>34</v>
      </c>
      <c r="P4489" s="1">
        <v>42402</v>
      </c>
      <c r="Q4489" t="b">
        <v>0</v>
      </c>
      <c r="R4489" t="b">
        <v>0</v>
      </c>
      <c r="S4489" t="b">
        <v>0</v>
      </c>
      <c r="T4489">
        <v>3</v>
      </c>
      <c r="U4489">
        <v>1</v>
      </c>
      <c r="V4489">
        <v>0</v>
      </c>
      <c r="W4489">
        <v>10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1</v>
      </c>
      <c r="AD4489">
        <v>0</v>
      </c>
      <c r="AE4489">
        <v>1147</v>
      </c>
      <c r="AF4489">
        <v>10</v>
      </c>
      <c r="AG4489">
        <v>2930</v>
      </c>
      <c r="AH4489">
        <v>903</v>
      </c>
      <c r="AI4489">
        <v>1</v>
      </c>
      <c r="AN4489">
        <v>23.35</v>
      </c>
      <c r="AP4489" t="s">
        <v>59</v>
      </c>
      <c r="AS4489">
        <v>12</v>
      </c>
      <c r="AU4489">
        <v>18742</v>
      </c>
      <c r="AV4489">
        <v>908</v>
      </c>
      <c r="AW4489">
        <v>21</v>
      </c>
      <c r="AX4489">
        <v>17</v>
      </c>
      <c r="AZ4489">
        <v>0</v>
      </c>
      <c r="BA4489">
        <v>9986</v>
      </c>
      <c r="BB4489">
        <f t="shared" si="374"/>
        <v>1827</v>
      </c>
      <c r="BD4489" t="e">
        <f t="shared" si="375"/>
        <v>#N/A</v>
      </c>
      <c r="BE4489">
        <f t="shared" si="376"/>
        <v>0</v>
      </c>
    </row>
    <row r="4490" spans="1:57" x14ac:dyDescent="0.25">
      <c r="A4490" t="s">
        <v>8030</v>
      </c>
      <c r="B4490" t="s">
        <v>7918</v>
      </c>
      <c r="C4490" t="s">
        <v>7919</v>
      </c>
      <c r="D4490" t="s">
        <v>57</v>
      </c>
      <c r="E4490" t="s">
        <v>58</v>
      </c>
      <c r="F4490" s="1">
        <v>42382</v>
      </c>
      <c r="G4490" s="1">
        <v>42381</v>
      </c>
      <c r="H4490" s="1">
        <v>42382</v>
      </c>
      <c r="I4490">
        <v>0</v>
      </c>
      <c r="J4490">
        <v>1000</v>
      </c>
      <c r="K4490">
        <v>1000</v>
      </c>
      <c r="L4490">
        <v>9739</v>
      </c>
      <c r="M4490" t="b">
        <v>1</v>
      </c>
      <c r="O4490" t="s">
        <v>34</v>
      </c>
      <c r="P4490" s="1">
        <v>42382</v>
      </c>
      <c r="Q4490" t="b">
        <v>0</v>
      </c>
      <c r="R4490" t="b">
        <v>0</v>
      </c>
      <c r="S4490" t="b">
        <v>0</v>
      </c>
      <c r="T4490">
        <v>7</v>
      </c>
      <c r="U4490">
        <v>2</v>
      </c>
      <c r="V4490">
        <v>0</v>
      </c>
      <c r="W4490">
        <v>30</v>
      </c>
      <c r="X4490">
        <v>1</v>
      </c>
      <c r="Y4490">
        <v>1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1163</v>
      </c>
      <c r="AF4490">
        <v>11</v>
      </c>
      <c r="AG4490">
        <v>3124</v>
      </c>
      <c r="AH4490">
        <v>973</v>
      </c>
      <c r="AI4490">
        <v>0</v>
      </c>
      <c r="AN4490">
        <v>22.78</v>
      </c>
      <c r="AP4490" t="s">
        <v>59</v>
      </c>
      <c r="AS4490">
        <v>34</v>
      </c>
      <c r="AU4490">
        <v>36388</v>
      </c>
      <c r="AV4490">
        <v>869</v>
      </c>
      <c r="AW4490">
        <v>22</v>
      </c>
      <c r="AX4490">
        <v>17</v>
      </c>
      <c r="AZ4490">
        <v>0</v>
      </c>
      <c r="BA4490">
        <v>9739</v>
      </c>
      <c r="BB4490">
        <f t="shared" si="374"/>
        <v>2074</v>
      </c>
      <c r="BD4490" t="e">
        <f t="shared" si="375"/>
        <v>#N/A</v>
      </c>
      <c r="BE4490">
        <f t="shared" si="376"/>
        <v>1</v>
      </c>
    </row>
    <row r="4491" spans="1:57" x14ac:dyDescent="0.25">
      <c r="A4491" t="s">
        <v>8032</v>
      </c>
      <c r="B4491" t="s">
        <v>7918</v>
      </c>
      <c r="C4491" t="s">
        <v>7919</v>
      </c>
      <c r="D4491" t="s">
        <v>57</v>
      </c>
      <c r="E4491" t="s">
        <v>58</v>
      </c>
      <c r="F4491" s="1">
        <v>42363</v>
      </c>
      <c r="G4491" s="1">
        <v>42361</v>
      </c>
      <c r="H4491" s="1">
        <v>42362</v>
      </c>
      <c r="I4491">
        <v>0</v>
      </c>
      <c r="J4491">
        <v>757</v>
      </c>
      <c r="K4491">
        <v>757</v>
      </c>
      <c r="L4491">
        <v>9496</v>
      </c>
      <c r="M4491" t="b">
        <v>0</v>
      </c>
      <c r="O4491" t="s">
        <v>34</v>
      </c>
      <c r="P4491" s="1">
        <v>42363</v>
      </c>
      <c r="Q4491" t="b">
        <v>0</v>
      </c>
      <c r="R4491" t="b">
        <v>0</v>
      </c>
      <c r="S4491" t="b">
        <v>0</v>
      </c>
      <c r="T4491">
        <v>6</v>
      </c>
      <c r="U4491">
        <v>1</v>
      </c>
      <c r="V4491">
        <v>0</v>
      </c>
      <c r="W4491">
        <v>22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0</v>
      </c>
      <c r="AD4491">
        <v>0</v>
      </c>
      <c r="AE4491">
        <v>1385</v>
      </c>
      <c r="AF4491">
        <v>14</v>
      </c>
      <c r="AG4491">
        <v>3489</v>
      </c>
      <c r="AH4491">
        <v>1328</v>
      </c>
      <c r="AI4491">
        <v>2</v>
      </c>
      <c r="AN4491">
        <v>22.98</v>
      </c>
      <c r="AP4491" t="s">
        <v>59</v>
      </c>
      <c r="AS4491">
        <v>26</v>
      </c>
      <c r="AU4491">
        <v>32209</v>
      </c>
      <c r="AV4491">
        <v>657</v>
      </c>
      <c r="AW4491">
        <v>22</v>
      </c>
      <c r="AX4491">
        <v>17</v>
      </c>
      <c r="AZ4491">
        <v>0</v>
      </c>
      <c r="BA4491">
        <v>9496</v>
      </c>
      <c r="BB4491">
        <f t="shared" si="374"/>
        <v>2317</v>
      </c>
      <c r="BD4491" t="e">
        <f t="shared" si="375"/>
        <v>#N/A</v>
      </c>
      <c r="BE4491">
        <f t="shared" si="376"/>
        <v>0</v>
      </c>
    </row>
    <row r="4492" spans="1:57" x14ac:dyDescent="0.25">
      <c r="A4492" t="s">
        <v>8034</v>
      </c>
      <c r="B4492" t="s">
        <v>7918</v>
      </c>
      <c r="C4492" t="s">
        <v>7919</v>
      </c>
      <c r="D4492" t="s">
        <v>57</v>
      </c>
      <c r="E4492" t="s">
        <v>58</v>
      </c>
      <c r="F4492" s="1">
        <v>42349</v>
      </c>
      <c r="G4492" s="1">
        <v>42346</v>
      </c>
      <c r="H4492" s="1">
        <v>42348</v>
      </c>
      <c r="I4492">
        <v>0</v>
      </c>
      <c r="J4492">
        <v>518</v>
      </c>
      <c r="K4492">
        <v>518</v>
      </c>
      <c r="L4492">
        <v>9257</v>
      </c>
      <c r="M4492" t="b">
        <v>0</v>
      </c>
      <c r="O4492" t="s">
        <v>34</v>
      </c>
      <c r="P4492" s="1">
        <v>42349</v>
      </c>
      <c r="Q4492" t="b">
        <v>0</v>
      </c>
      <c r="R4492" t="b">
        <v>0</v>
      </c>
      <c r="S4492" t="b">
        <v>0</v>
      </c>
      <c r="T4492">
        <v>9</v>
      </c>
      <c r="U4492">
        <v>2</v>
      </c>
      <c r="V4492">
        <v>0</v>
      </c>
      <c r="W4492">
        <v>20</v>
      </c>
      <c r="X4492">
        <v>0</v>
      </c>
      <c r="Y4492">
        <v>1</v>
      </c>
      <c r="Z4492">
        <v>0</v>
      </c>
      <c r="AA4492">
        <v>0</v>
      </c>
      <c r="AB4492">
        <v>2</v>
      </c>
      <c r="AC4492">
        <v>3</v>
      </c>
      <c r="AD4492">
        <v>0</v>
      </c>
      <c r="AE4492">
        <v>1531</v>
      </c>
      <c r="AF4492">
        <v>16</v>
      </c>
      <c r="AG4492">
        <v>3860</v>
      </c>
      <c r="AH4492">
        <v>1256</v>
      </c>
      <c r="AI4492">
        <v>0</v>
      </c>
      <c r="AN4492">
        <v>22.91</v>
      </c>
      <c r="AP4492" t="s">
        <v>59</v>
      </c>
      <c r="AS4492">
        <v>15</v>
      </c>
      <c r="AU4492">
        <v>28282</v>
      </c>
      <c r="AV4492">
        <v>525</v>
      </c>
      <c r="AW4492">
        <v>22</v>
      </c>
      <c r="AX4492">
        <v>16</v>
      </c>
      <c r="AZ4492">
        <v>0</v>
      </c>
      <c r="BA4492">
        <v>9257</v>
      </c>
      <c r="BB4492">
        <f t="shared" si="374"/>
        <v>2556</v>
      </c>
      <c r="BD4492" t="e">
        <f t="shared" si="375"/>
        <v>#N/A</v>
      </c>
      <c r="BE4492">
        <f t="shared" si="376"/>
        <v>0</v>
      </c>
    </row>
    <row r="4493" spans="1:57" x14ac:dyDescent="0.25">
      <c r="A4493" t="s">
        <v>8036</v>
      </c>
      <c r="B4493" t="s">
        <v>7918</v>
      </c>
      <c r="C4493" t="s">
        <v>7919</v>
      </c>
      <c r="D4493" t="s">
        <v>57</v>
      </c>
      <c r="E4493" t="s">
        <v>58</v>
      </c>
      <c r="F4493" s="1">
        <v>42331</v>
      </c>
      <c r="G4493" s="1">
        <v>42329</v>
      </c>
      <c r="H4493" s="1">
        <v>42331</v>
      </c>
      <c r="I4493">
        <v>0</v>
      </c>
      <c r="J4493">
        <v>235</v>
      </c>
      <c r="K4493">
        <v>235</v>
      </c>
      <c r="L4493">
        <v>8974</v>
      </c>
      <c r="M4493" t="b">
        <v>0</v>
      </c>
      <c r="O4493" t="s">
        <v>34</v>
      </c>
      <c r="P4493" s="1">
        <v>42331</v>
      </c>
      <c r="Q4493" t="b">
        <v>0</v>
      </c>
      <c r="R4493" t="b">
        <v>0</v>
      </c>
      <c r="S4493" t="b">
        <v>0</v>
      </c>
      <c r="T4493">
        <v>5</v>
      </c>
      <c r="U4493">
        <v>1</v>
      </c>
      <c r="V4493">
        <v>0</v>
      </c>
      <c r="W4493">
        <v>11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1</v>
      </c>
      <c r="AD4493">
        <v>0</v>
      </c>
      <c r="AE4493">
        <v>1194</v>
      </c>
      <c r="AF4493">
        <v>10</v>
      </c>
      <c r="AG4493">
        <v>3041</v>
      </c>
      <c r="AH4493">
        <v>1080</v>
      </c>
      <c r="AI4493">
        <v>0</v>
      </c>
      <c r="AN4493">
        <v>23.52</v>
      </c>
      <c r="AP4493" t="s">
        <v>59</v>
      </c>
      <c r="AS4493">
        <v>14</v>
      </c>
      <c r="AU4493">
        <v>22337</v>
      </c>
      <c r="AV4493">
        <v>679</v>
      </c>
      <c r="AW4493">
        <v>22</v>
      </c>
      <c r="AX4493">
        <v>17</v>
      </c>
      <c r="AZ4493">
        <v>0</v>
      </c>
      <c r="BA4493">
        <v>8974</v>
      </c>
      <c r="BB4493">
        <f t="shared" si="374"/>
        <v>2839</v>
      </c>
      <c r="BD4493" t="e">
        <f t="shared" si="375"/>
        <v>#N/A</v>
      </c>
      <c r="BE4493">
        <f t="shared" si="376"/>
        <v>0</v>
      </c>
    </row>
    <row r="4494" spans="1:57" x14ac:dyDescent="0.25">
      <c r="A4494" t="s">
        <v>8038</v>
      </c>
      <c r="B4494" t="s">
        <v>7918</v>
      </c>
      <c r="C4494" t="s">
        <v>7919</v>
      </c>
      <c r="D4494" t="s">
        <v>57</v>
      </c>
      <c r="E4494" t="s">
        <v>58</v>
      </c>
      <c r="F4494" s="1">
        <v>42314</v>
      </c>
      <c r="G4494" s="1">
        <v>42313</v>
      </c>
      <c r="H4494" s="1">
        <v>42314</v>
      </c>
      <c r="I4494">
        <v>0</v>
      </c>
      <c r="J4494">
        <v>1075</v>
      </c>
      <c r="K4494">
        <v>1075</v>
      </c>
      <c r="L4494">
        <v>8739</v>
      </c>
      <c r="M4494" t="b">
        <v>1</v>
      </c>
      <c r="O4494" t="s">
        <v>34</v>
      </c>
      <c r="P4494" s="1">
        <v>42314</v>
      </c>
      <c r="Q4494" t="b">
        <v>0</v>
      </c>
      <c r="R4494" t="b">
        <v>0</v>
      </c>
      <c r="S4494" t="b">
        <v>0</v>
      </c>
      <c r="T4494">
        <v>7</v>
      </c>
      <c r="U4494">
        <v>2</v>
      </c>
      <c r="V4494">
        <v>0</v>
      </c>
      <c r="W4494">
        <v>31</v>
      </c>
      <c r="X4494">
        <v>0</v>
      </c>
      <c r="Y4494">
        <v>1</v>
      </c>
      <c r="Z4494">
        <v>0</v>
      </c>
      <c r="AA4494">
        <v>0</v>
      </c>
      <c r="AB4494">
        <v>6</v>
      </c>
      <c r="AC4494">
        <v>1</v>
      </c>
      <c r="AD4494">
        <v>0</v>
      </c>
      <c r="AE4494">
        <v>1215</v>
      </c>
      <c r="AF4494">
        <v>12</v>
      </c>
      <c r="AG4494">
        <v>3218</v>
      </c>
      <c r="AH4494">
        <v>1034</v>
      </c>
      <c r="AI4494">
        <v>1</v>
      </c>
      <c r="AN4494">
        <v>22.55</v>
      </c>
      <c r="AP4494" t="s">
        <v>59</v>
      </c>
      <c r="AS4494">
        <v>32</v>
      </c>
      <c r="AU4494">
        <v>40023</v>
      </c>
      <c r="AV4494">
        <v>1074</v>
      </c>
      <c r="AW4494">
        <v>23</v>
      </c>
      <c r="AX4494">
        <v>17</v>
      </c>
      <c r="AZ4494">
        <v>0</v>
      </c>
      <c r="BA4494">
        <v>8739</v>
      </c>
      <c r="BB4494">
        <f t="shared" si="374"/>
        <v>3074</v>
      </c>
      <c r="BD4494" t="e">
        <f t="shared" si="375"/>
        <v>#N/A</v>
      </c>
      <c r="BE4494">
        <f t="shared" si="376"/>
        <v>1</v>
      </c>
    </row>
    <row r="4495" spans="1:57" x14ac:dyDescent="0.25">
      <c r="A4495" t="s">
        <v>8040</v>
      </c>
      <c r="B4495" t="s">
        <v>7918</v>
      </c>
      <c r="C4495" t="s">
        <v>7919</v>
      </c>
      <c r="D4495" t="s">
        <v>57</v>
      </c>
      <c r="E4495" t="s">
        <v>58</v>
      </c>
      <c r="F4495" s="1">
        <v>42299</v>
      </c>
      <c r="G4495" s="1">
        <v>42296</v>
      </c>
      <c r="H4495" s="1">
        <v>42298</v>
      </c>
      <c r="I4495">
        <v>0</v>
      </c>
      <c r="J4495">
        <v>798</v>
      </c>
      <c r="K4495">
        <v>798</v>
      </c>
      <c r="L4495">
        <v>8462</v>
      </c>
      <c r="M4495" t="b">
        <v>0</v>
      </c>
      <c r="O4495" t="s">
        <v>34</v>
      </c>
      <c r="P4495" s="1">
        <v>42299</v>
      </c>
      <c r="Q4495" t="b">
        <v>0</v>
      </c>
      <c r="R4495" t="b">
        <v>0</v>
      </c>
      <c r="S4495" t="b">
        <v>0</v>
      </c>
      <c r="T4495">
        <v>6</v>
      </c>
      <c r="U4495">
        <v>1</v>
      </c>
      <c r="V4495">
        <v>0</v>
      </c>
      <c r="W4495">
        <v>24</v>
      </c>
      <c r="X4495">
        <v>0</v>
      </c>
      <c r="Y4495">
        <v>1</v>
      </c>
      <c r="Z4495">
        <v>0</v>
      </c>
      <c r="AA4495">
        <v>0</v>
      </c>
      <c r="AB4495">
        <v>1</v>
      </c>
      <c r="AC4495">
        <v>1</v>
      </c>
      <c r="AD4495">
        <v>0</v>
      </c>
      <c r="AE4495">
        <v>1223</v>
      </c>
      <c r="AF4495">
        <v>12</v>
      </c>
      <c r="AG4495">
        <v>3432</v>
      </c>
      <c r="AH4495">
        <v>1110</v>
      </c>
      <c r="AI4495">
        <v>0</v>
      </c>
      <c r="AN4495">
        <v>23.11</v>
      </c>
      <c r="AP4495" t="s">
        <v>59</v>
      </c>
      <c r="AS4495">
        <v>19</v>
      </c>
      <c r="AU4495">
        <v>36033</v>
      </c>
      <c r="AV4495">
        <v>883</v>
      </c>
      <c r="AW4495">
        <v>22</v>
      </c>
      <c r="AX4495">
        <v>17</v>
      </c>
      <c r="AZ4495">
        <v>0</v>
      </c>
      <c r="BA4495">
        <v>8462</v>
      </c>
      <c r="BB4495">
        <f t="shared" si="374"/>
        <v>3351</v>
      </c>
      <c r="BD4495" t="e">
        <f t="shared" si="375"/>
        <v>#N/A</v>
      </c>
      <c r="BE4495">
        <f t="shared" si="376"/>
        <v>0</v>
      </c>
    </row>
    <row r="4496" spans="1:57" x14ac:dyDescent="0.25">
      <c r="A4496" t="s">
        <v>8042</v>
      </c>
      <c r="B4496" t="s">
        <v>7918</v>
      </c>
      <c r="C4496" t="s">
        <v>7919</v>
      </c>
      <c r="D4496" t="s">
        <v>57</v>
      </c>
      <c r="E4496" t="s">
        <v>58</v>
      </c>
      <c r="F4496" s="1">
        <v>42284</v>
      </c>
      <c r="G4496" s="1">
        <v>42282</v>
      </c>
      <c r="H4496" s="1">
        <v>42284</v>
      </c>
      <c r="I4496">
        <v>0</v>
      </c>
      <c r="J4496">
        <v>536</v>
      </c>
      <c r="K4496">
        <v>536</v>
      </c>
      <c r="L4496">
        <v>8200</v>
      </c>
      <c r="M4496" t="b">
        <v>0</v>
      </c>
      <c r="O4496" t="s">
        <v>34</v>
      </c>
      <c r="P4496" s="1">
        <v>42285</v>
      </c>
      <c r="Q4496" t="b">
        <v>0</v>
      </c>
      <c r="R4496" t="b">
        <v>0</v>
      </c>
      <c r="S4496" t="b">
        <v>0</v>
      </c>
      <c r="T4496">
        <v>7</v>
      </c>
      <c r="U4496">
        <v>2</v>
      </c>
      <c r="V4496">
        <v>0</v>
      </c>
      <c r="W4496">
        <v>18</v>
      </c>
      <c r="X4496">
        <v>0</v>
      </c>
      <c r="Y4496">
        <v>0</v>
      </c>
      <c r="Z4496">
        <v>0</v>
      </c>
      <c r="AA4496">
        <v>1</v>
      </c>
      <c r="AB4496">
        <v>2</v>
      </c>
      <c r="AC4496">
        <v>0</v>
      </c>
      <c r="AD4496">
        <v>0</v>
      </c>
      <c r="AE4496">
        <v>1143</v>
      </c>
      <c r="AF4496">
        <v>12</v>
      </c>
      <c r="AG4496">
        <v>3460</v>
      </c>
      <c r="AH4496">
        <v>1074</v>
      </c>
      <c r="AI4496">
        <v>0</v>
      </c>
      <c r="AN4496">
        <v>23.87</v>
      </c>
      <c r="AP4496" t="s">
        <v>59</v>
      </c>
      <c r="AS4496">
        <v>18</v>
      </c>
      <c r="AU4496">
        <v>33226</v>
      </c>
      <c r="AV4496">
        <v>930</v>
      </c>
      <c r="AW4496">
        <v>22</v>
      </c>
      <c r="AX4496">
        <v>17</v>
      </c>
      <c r="AZ4496">
        <v>0</v>
      </c>
      <c r="BA4496">
        <v>8200</v>
      </c>
      <c r="BB4496">
        <f t="shared" si="374"/>
        <v>3613</v>
      </c>
      <c r="BD4496" t="e">
        <f t="shared" si="375"/>
        <v>#N/A</v>
      </c>
      <c r="BE4496">
        <f t="shared" si="376"/>
        <v>0</v>
      </c>
    </row>
    <row r="4497" spans="1:57" x14ac:dyDescent="0.25">
      <c r="A4497" t="s">
        <v>8044</v>
      </c>
      <c r="B4497" t="s">
        <v>7918</v>
      </c>
      <c r="C4497" t="s">
        <v>7919</v>
      </c>
      <c r="D4497" t="s">
        <v>57</v>
      </c>
      <c r="E4497" t="s">
        <v>58</v>
      </c>
      <c r="F4497" s="1">
        <v>42269</v>
      </c>
      <c r="G4497" s="1">
        <v>42268</v>
      </c>
      <c r="H4497" s="1">
        <v>42269</v>
      </c>
      <c r="I4497">
        <v>0</v>
      </c>
      <c r="J4497">
        <v>258</v>
      </c>
      <c r="K4497">
        <v>258</v>
      </c>
      <c r="L4497">
        <v>7922</v>
      </c>
      <c r="M4497" t="b">
        <v>0</v>
      </c>
      <c r="O4497" t="s">
        <v>34</v>
      </c>
      <c r="P4497" s="1">
        <v>42269</v>
      </c>
      <c r="Q4497" t="b">
        <v>0</v>
      </c>
      <c r="R4497" t="b">
        <v>0</v>
      </c>
      <c r="S4497" t="b">
        <v>0</v>
      </c>
      <c r="T4497">
        <v>3</v>
      </c>
      <c r="U4497">
        <v>2</v>
      </c>
      <c r="V4497">
        <v>0</v>
      </c>
      <c r="W4497">
        <v>16</v>
      </c>
      <c r="X4497">
        <v>0</v>
      </c>
      <c r="Y4497">
        <v>0</v>
      </c>
      <c r="Z4497">
        <v>0</v>
      </c>
      <c r="AA4497">
        <v>0</v>
      </c>
      <c r="AB4497">
        <v>4</v>
      </c>
      <c r="AC4497">
        <v>0</v>
      </c>
      <c r="AD4497">
        <v>0</v>
      </c>
      <c r="AE4497">
        <v>1068</v>
      </c>
      <c r="AF4497">
        <v>11</v>
      </c>
      <c r="AG4497">
        <v>3138</v>
      </c>
      <c r="AH4497">
        <v>920</v>
      </c>
      <c r="AI4497">
        <v>0</v>
      </c>
      <c r="AN4497">
        <v>23.8</v>
      </c>
      <c r="AP4497" t="s">
        <v>59</v>
      </c>
      <c r="AS4497">
        <v>15</v>
      </c>
      <c r="AU4497">
        <v>30265</v>
      </c>
      <c r="AV4497">
        <v>1099</v>
      </c>
      <c r="AW4497">
        <v>22</v>
      </c>
      <c r="AX4497">
        <v>17</v>
      </c>
      <c r="AZ4497">
        <v>0</v>
      </c>
      <c r="BA4497">
        <v>7922</v>
      </c>
      <c r="BB4497">
        <f t="shared" si="374"/>
        <v>3891</v>
      </c>
      <c r="BD4497" t="e">
        <f t="shared" si="375"/>
        <v>#N/A</v>
      </c>
      <c r="BE4497">
        <f t="shared" si="376"/>
        <v>0</v>
      </c>
    </row>
    <row r="4498" spans="1:57" x14ac:dyDescent="0.25">
      <c r="A4498" t="s">
        <v>8046</v>
      </c>
      <c r="B4498" t="s">
        <v>7918</v>
      </c>
      <c r="C4498" t="s">
        <v>7919</v>
      </c>
      <c r="D4498" t="s">
        <v>57</v>
      </c>
      <c r="E4498" t="s">
        <v>58</v>
      </c>
      <c r="F4498" s="1">
        <v>42256</v>
      </c>
      <c r="G4498" s="1">
        <v>42254</v>
      </c>
      <c r="H4498" s="1">
        <v>42255</v>
      </c>
      <c r="I4498">
        <v>0</v>
      </c>
      <c r="J4498">
        <v>1167</v>
      </c>
      <c r="K4498">
        <v>1167</v>
      </c>
      <c r="L4498">
        <v>7664</v>
      </c>
      <c r="M4498" t="b">
        <v>1</v>
      </c>
      <c r="O4498" t="s">
        <v>34</v>
      </c>
      <c r="P4498" s="1">
        <v>42256</v>
      </c>
      <c r="Q4498" t="b">
        <v>0</v>
      </c>
      <c r="R4498" t="b">
        <v>0</v>
      </c>
      <c r="S4498" t="b">
        <v>0</v>
      </c>
      <c r="T4498">
        <v>5</v>
      </c>
      <c r="U4498">
        <v>1</v>
      </c>
      <c r="V4498">
        <v>0</v>
      </c>
      <c r="W4498">
        <v>19</v>
      </c>
      <c r="X4498">
        <v>0</v>
      </c>
      <c r="Y4498">
        <v>1</v>
      </c>
      <c r="Z4498">
        <v>0</v>
      </c>
      <c r="AA4498">
        <v>0</v>
      </c>
      <c r="AB4498">
        <v>3</v>
      </c>
      <c r="AC4498">
        <v>0</v>
      </c>
      <c r="AD4498">
        <v>1</v>
      </c>
      <c r="AE4498">
        <v>1161</v>
      </c>
      <c r="AF4498">
        <v>8</v>
      </c>
      <c r="AG4498">
        <v>2939</v>
      </c>
      <c r="AH4498">
        <v>1067</v>
      </c>
      <c r="AI4498">
        <v>1</v>
      </c>
      <c r="AN4498">
        <v>21.97</v>
      </c>
      <c r="AP4498" t="s">
        <v>59</v>
      </c>
      <c r="AS4498">
        <v>24</v>
      </c>
      <c r="AU4498">
        <v>30369</v>
      </c>
      <c r="AV4498">
        <v>616</v>
      </c>
      <c r="AW4498">
        <v>22</v>
      </c>
      <c r="AX4498">
        <v>16</v>
      </c>
      <c r="AZ4498">
        <v>0</v>
      </c>
      <c r="BA4498">
        <v>7664</v>
      </c>
      <c r="BB4498">
        <f t="shared" si="374"/>
        <v>4149</v>
      </c>
      <c r="BD4498" t="e">
        <f t="shared" si="375"/>
        <v>#N/A</v>
      </c>
      <c r="BE4498">
        <f t="shared" si="376"/>
        <v>1</v>
      </c>
    </row>
    <row r="4499" spans="1:57" x14ac:dyDescent="0.25">
      <c r="A4499" t="s">
        <v>8048</v>
      </c>
      <c r="B4499" t="s">
        <v>7918</v>
      </c>
      <c r="C4499" t="s">
        <v>7919</v>
      </c>
      <c r="D4499" t="s">
        <v>57</v>
      </c>
      <c r="E4499" t="s">
        <v>58</v>
      </c>
      <c r="F4499" s="1">
        <v>42241</v>
      </c>
      <c r="G4499" s="1">
        <v>42237</v>
      </c>
      <c r="H4499" s="1">
        <v>42240</v>
      </c>
      <c r="I4499">
        <v>0</v>
      </c>
      <c r="J4499">
        <v>881</v>
      </c>
      <c r="K4499">
        <v>881</v>
      </c>
      <c r="L4499">
        <v>7378</v>
      </c>
      <c r="M4499" t="b">
        <v>0</v>
      </c>
      <c r="O4499" t="s">
        <v>34</v>
      </c>
      <c r="P4499" s="1">
        <v>42241</v>
      </c>
      <c r="Q4499" t="b">
        <v>0</v>
      </c>
      <c r="R4499" t="b">
        <v>0</v>
      </c>
      <c r="S4499" t="b">
        <v>0</v>
      </c>
      <c r="T4499">
        <v>6</v>
      </c>
      <c r="U4499">
        <v>2</v>
      </c>
      <c r="V4499">
        <v>0</v>
      </c>
      <c r="W4499">
        <v>20</v>
      </c>
      <c r="X4499">
        <v>0</v>
      </c>
      <c r="Y4499">
        <v>1</v>
      </c>
      <c r="Z4499">
        <v>0</v>
      </c>
      <c r="AA4499">
        <v>0</v>
      </c>
      <c r="AB4499">
        <v>4</v>
      </c>
      <c r="AC4499">
        <v>0</v>
      </c>
      <c r="AD4499">
        <v>0</v>
      </c>
      <c r="AE4499">
        <v>1148</v>
      </c>
      <c r="AF4499">
        <v>11</v>
      </c>
      <c r="AG4499">
        <v>3466</v>
      </c>
      <c r="AH4499">
        <v>1135</v>
      </c>
      <c r="AI4499">
        <v>1</v>
      </c>
      <c r="AN4499">
        <v>23.51</v>
      </c>
      <c r="AP4499" t="s">
        <v>59</v>
      </c>
      <c r="AS4499">
        <v>12</v>
      </c>
      <c r="AU4499">
        <v>22324</v>
      </c>
      <c r="AV4499">
        <v>291</v>
      </c>
      <c r="AW4499">
        <v>22</v>
      </c>
      <c r="AX4499">
        <v>15</v>
      </c>
      <c r="AZ4499">
        <v>0</v>
      </c>
      <c r="BA4499">
        <v>7378</v>
      </c>
      <c r="BB4499">
        <f t="shared" si="374"/>
        <v>4435</v>
      </c>
      <c r="BD4499" t="e">
        <f t="shared" si="375"/>
        <v>#N/A</v>
      </c>
      <c r="BE4499">
        <f t="shared" si="376"/>
        <v>0</v>
      </c>
    </row>
    <row r="4500" spans="1:57" x14ac:dyDescent="0.25">
      <c r="A4500" t="s">
        <v>8050</v>
      </c>
      <c r="B4500" t="s">
        <v>7918</v>
      </c>
      <c r="C4500" t="s">
        <v>7919</v>
      </c>
      <c r="D4500" t="s">
        <v>57</v>
      </c>
      <c r="E4500" t="s">
        <v>58</v>
      </c>
      <c r="F4500" s="1">
        <v>42224</v>
      </c>
      <c r="G4500" s="1">
        <v>42222</v>
      </c>
      <c r="H4500" s="1">
        <v>42224</v>
      </c>
      <c r="I4500">
        <v>0</v>
      </c>
      <c r="J4500">
        <v>631</v>
      </c>
      <c r="K4500">
        <v>631</v>
      </c>
      <c r="L4500">
        <v>7128</v>
      </c>
      <c r="M4500" t="b">
        <v>0</v>
      </c>
      <c r="O4500" t="s">
        <v>34</v>
      </c>
      <c r="P4500" s="1">
        <v>42224</v>
      </c>
      <c r="Q4500" t="b">
        <v>0</v>
      </c>
      <c r="R4500" t="b">
        <v>0</v>
      </c>
      <c r="S4500" t="b">
        <v>0</v>
      </c>
      <c r="T4500">
        <v>4</v>
      </c>
      <c r="U4500">
        <v>1</v>
      </c>
      <c r="V4500">
        <v>0</v>
      </c>
      <c r="W4500">
        <v>14</v>
      </c>
      <c r="X4500">
        <v>0</v>
      </c>
      <c r="Y4500">
        <v>0</v>
      </c>
      <c r="Z4500">
        <v>0</v>
      </c>
      <c r="AA4500">
        <v>0</v>
      </c>
      <c r="AB4500">
        <v>2</v>
      </c>
      <c r="AC4500">
        <v>1</v>
      </c>
      <c r="AD4500">
        <v>0</v>
      </c>
      <c r="AE4500">
        <v>1137</v>
      </c>
      <c r="AF4500">
        <v>11</v>
      </c>
      <c r="AG4500">
        <v>3222</v>
      </c>
      <c r="AH4500">
        <v>1046</v>
      </c>
      <c r="AI4500">
        <v>0</v>
      </c>
      <c r="AN4500">
        <v>22.39</v>
      </c>
      <c r="AP4500" t="s">
        <v>59</v>
      </c>
      <c r="AS4500">
        <v>12</v>
      </c>
      <c r="AU4500">
        <v>25125</v>
      </c>
      <c r="AV4500">
        <v>358</v>
      </c>
      <c r="AW4500">
        <v>22</v>
      </c>
      <c r="AX4500">
        <v>16</v>
      </c>
      <c r="AZ4500">
        <v>0</v>
      </c>
      <c r="BA4500">
        <v>7128</v>
      </c>
      <c r="BB4500">
        <f t="shared" si="374"/>
        <v>4685</v>
      </c>
      <c r="BD4500" t="e">
        <f t="shared" si="375"/>
        <v>#N/A</v>
      </c>
      <c r="BE4500">
        <f t="shared" si="376"/>
        <v>0</v>
      </c>
    </row>
    <row r="4501" spans="1:57" x14ac:dyDescent="0.25">
      <c r="A4501" t="s">
        <v>8052</v>
      </c>
      <c r="B4501" t="s">
        <v>7918</v>
      </c>
      <c r="C4501" t="s">
        <v>7919</v>
      </c>
      <c r="D4501" t="s">
        <v>57</v>
      </c>
      <c r="E4501" t="s">
        <v>58</v>
      </c>
      <c r="F4501" s="1">
        <v>42208</v>
      </c>
      <c r="G4501" s="1">
        <v>42203</v>
      </c>
      <c r="H4501" s="1">
        <v>42206</v>
      </c>
      <c r="I4501">
        <v>0</v>
      </c>
      <c r="J4501">
        <v>325</v>
      </c>
      <c r="K4501">
        <v>325</v>
      </c>
      <c r="L4501">
        <v>6822</v>
      </c>
      <c r="M4501" t="b">
        <v>0</v>
      </c>
      <c r="O4501" t="s">
        <v>34</v>
      </c>
      <c r="P4501" s="1">
        <v>42208</v>
      </c>
      <c r="Q4501" t="b">
        <v>0</v>
      </c>
      <c r="R4501" t="b">
        <v>0</v>
      </c>
      <c r="S4501" t="b">
        <v>0</v>
      </c>
      <c r="T4501">
        <v>5</v>
      </c>
      <c r="U4501">
        <v>1</v>
      </c>
      <c r="V4501">
        <v>0</v>
      </c>
      <c r="W4501">
        <v>11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1168</v>
      </c>
      <c r="AF4501">
        <v>10</v>
      </c>
      <c r="AG4501">
        <v>3130</v>
      </c>
      <c r="AH4501">
        <v>985</v>
      </c>
      <c r="AI4501">
        <v>1</v>
      </c>
      <c r="AN4501">
        <v>22.6</v>
      </c>
      <c r="AP4501" t="s">
        <v>59</v>
      </c>
      <c r="AS4501">
        <v>10</v>
      </c>
      <c r="AU4501">
        <v>19129</v>
      </c>
      <c r="AV4501">
        <v>386</v>
      </c>
      <c r="AW4501">
        <v>21</v>
      </c>
      <c r="AX4501">
        <v>16</v>
      </c>
      <c r="AZ4501">
        <v>0</v>
      </c>
      <c r="BA4501">
        <v>6822</v>
      </c>
      <c r="BB4501">
        <f t="shared" si="374"/>
        <v>4991</v>
      </c>
      <c r="BD4501" t="e">
        <f t="shared" si="375"/>
        <v>#N/A</v>
      </c>
      <c r="BE4501">
        <f t="shared" si="376"/>
        <v>0</v>
      </c>
    </row>
    <row r="4502" spans="1:57" x14ac:dyDescent="0.25">
      <c r="A4502" t="s">
        <v>8054</v>
      </c>
      <c r="B4502" t="s">
        <v>7918</v>
      </c>
      <c r="C4502" t="s">
        <v>7919</v>
      </c>
      <c r="D4502" t="s">
        <v>57</v>
      </c>
      <c r="E4502" t="s">
        <v>58</v>
      </c>
      <c r="F4502" s="1">
        <v>42186</v>
      </c>
      <c r="G4502" s="1">
        <v>42184</v>
      </c>
      <c r="H4502" s="1">
        <v>42186</v>
      </c>
      <c r="I4502">
        <v>0</v>
      </c>
      <c r="J4502">
        <v>1041</v>
      </c>
      <c r="K4502">
        <v>252</v>
      </c>
      <c r="L4502">
        <v>6497</v>
      </c>
      <c r="M4502" t="b">
        <v>1</v>
      </c>
      <c r="O4502" t="s">
        <v>34</v>
      </c>
      <c r="P4502" s="1">
        <v>42186</v>
      </c>
      <c r="Q4502" t="b">
        <v>0</v>
      </c>
      <c r="R4502" t="b">
        <v>0</v>
      </c>
      <c r="S4502" t="b">
        <v>0</v>
      </c>
      <c r="T4502">
        <v>13</v>
      </c>
      <c r="U4502">
        <v>2</v>
      </c>
      <c r="V4502">
        <v>0</v>
      </c>
      <c r="W4502">
        <v>16</v>
      </c>
      <c r="X4502">
        <v>0</v>
      </c>
      <c r="Y4502">
        <v>0</v>
      </c>
      <c r="Z4502">
        <v>0</v>
      </c>
      <c r="AA4502">
        <v>0</v>
      </c>
      <c r="AB4502">
        <v>3</v>
      </c>
      <c r="AC4502">
        <v>1</v>
      </c>
      <c r="AD4502">
        <v>1</v>
      </c>
      <c r="AE4502">
        <v>1176</v>
      </c>
      <c r="AF4502">
        <v>14</v>
      </c>
      <c r="AG4502">
        <v>4085</v>
      </c>
      <c r="AH4502">
        <v>1133</v>
      </c>
      <c r="AI4502">
        <v>9</v>
      </c>
      <c r="AN4502">
        <v>24.06</v>
      </c>
      <c r="AP4502" t="s">
        <v>59</v>
      </c>
      <c r="AS4502">
        <v>10</v>
      </c>
      <c r="AU4502">
        <v>31053</v>
      </c>
      <c r="AV4502">
        <v>450</v>
      </c>
      <c r="AW4502">
        <v>22</v>
      </c>
      <c r="AX4502">
        <v>16</v>
      </c>
      <c r="AZ4502">
        <v>0</v>
      </c>
      <c r="BA4502">
        <v>6497</v>
      </c>
      <c r="BB4502">
        <f t="shared" si="374"/>
        <v>5316</v>
      </c>
      <c r="BD4502" t="e">
        <f t="shared" si="375"/>
        <v>#N/A</v>
      </c>
      <c r="BE4502">
        <f t="shared" si="376"/>
        <v>1</v>
      </c>
    </row>
    <row r="4503" spans="1:57" x14ac:dyDescent="0.25">
      <c r="A4503" t="s">
        <v>8056</v>
      </c>
      <c r="B4503" t="s">
        <v>7918</v>
      </c>
      <c r="C4503" t="s">
        <v>7919</v>
      </c>
      <c r="D4503" t="s">
        <v>57</v>
      </c>
      <c r="E4503" t="s">
        <v>58</v>
      </c>
      <c r="F4503" s="1">
        <v>42168</v>
      </c>
      <c r="G4503" s="1">
        <v>42165</v>
      </c>
      <c r="H4503" s="1">
        <v>42167</v>
      </c>
      <c r="I4503">
        <v>0</v>
      </c>
      <c r="J4503">
        <v>789</v>
      </c>
      <c r="K4503">
        <v>789</v>
      </c>
      <c r="L4503">
        <v>6245</v>
      </c>
      <c r="M4503" t="b">
        <v>1</v>
      </c>
      <c r="O4503" t="s">
        <v>34</v>
      </c>
      <c r="P4503" s="1">
        <v>42168</v>
      </c>
      <c r="Q4503" t="b">
        <v>0</v>
      </c>
      <c r="R4503" t="b">
        <v>0</v>
      </c>
      <c r="S4503" t="b">
        <v>0</v>
      </c>
      <c r="T4503">
        <v>5</v>
      </c>
      <c r="U4503">
        <v>1</v>
      </c>
      <c r="V4503">
        <v>0</v>
      </c>
      <c r="W4503">
        <v>9</v>
      </c>
      <c r="X4503">
        <v>1</v>
      </c>
      <c r="Y4503">
        <v>0</v>
      </c>
      <c r="Z4503">
        <v>0</v>
      </c>
      <c r="AA4503">
        <v>0</v>
      </c>
      <c r="AB4503">
        <v>1</v>
      </c>
      <c r="AC4503">
        <v>0</v>
      </c>
      <c r="AD4503">
        <v>0</v>
      </c>
      <c r="AE4503">
        <v>1050</v>
      </c>
      <c r="AF4503">
        <v>10</v>
      </c>
      <c r="AG4503">
        <v>3627</v>
      </c>
      <c r="AH4503">
        <v>922</v>
      </c>
      <c r="AI4503">
        <v>0</v>
      </c>
      <c r="AN4503">
        <v>24.54</v>
      </c>
      <c r="AP4503" t="s">
        <v>59</v>
      </c>
      <c r="AS4503">
        <v>9</v>
      </c>
      <c r="AU4503">
        <v>20077</v>
      </c>
      <c r="AV4503">
        <v>340</v>
      </c>
      <c r="AW4503">
        <v>22</v>
      </c>
      <c r="AX4503">
        <v>16</v>
      </c>
      <c r="AZ4503">
        <v>0</v>
      </c>
      <c r="BA4503">
        <v>6245</v>
      </c>
      <c r="BB4503">
        <f t="shared" si="374"/>
        <v>5568</v>
      </c>
      <c r="BD4503" t="e">
        <f t="shared" si="375"/>
        <v>#N/A</v>
      </c>
      <c r="BE4503">
        <f t="shared" si="376"/>
        <v>1</v>
      </c>
    </row>
    <row r="4504" spans="1:57" x14ac:dyDescent="0.25">
      <c r="A4504" t="s">
        <v>8058</v>
      </c>
      <c r="B4504" t="s">
        <v>7918</v>
      </c>
      <c r="C4504" t="s">
        <v>7919</v>
      </c>
      <c r="D4504" t="s">
        <v>57</v>
      </c>
      <c r="E4504" t="s">
        <v>58</v>
      </c>
      <c r="F4504" s="1">
        <v>42150</v>
      </c>
      <c r="G4504" s="1">
        <v>42148</v>
      </c>
      <c r="H4504" s="1">
        <v>42150</v>
      </c>
      <c r="I4504">
        <v>0</v>
      </c>
      <c r="J4504">
        <v>534</v>
      </c>
      <c r="K4504">
        <v>534</v>
      </c>
      <c r="L4504">
        <v>5990</v>
      </c>
      <c r="M4504" t="b">
        <v>0</v>
      </c>
      <c r="O4504" t="s">
        <v>34</v>
      </c>
      <c r="P4504" s="1">
        <v>42150</v>
      </c>
      <c r="Q4504" t="b">
        <v>0</v>
      </c>
      <c r="R4504" t="b">
        <v>0</v>
      </c>
      <c r="S4504" t="b">
        <v>0</v>
      </c>
      <c r="T4504">
        <v>8</v>
      </c>
      <c r="U4504">
        <v>2</v>
      </c>
      <c r="V4504">
        <v>0</v>
      </c>
      <c r="W4504">
        <v>10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1125</v>
      </c>
      <c r="AF4504">
        <v>13</v>
      </c>
      <c r="AG4504">
        <v>4488</v>
      </c>
      <c r="AH4504">
        <v>1157</v>
      </c>
      <c r="AI4504">
        <v>0</v>
      </c>
      <c r="AN4504">
        <v>23.42</v>
      </c>
      <c r="AP4504" t="s">
        <v>59</v>
      </c>
      <c r="AS4504">
        <v>11</v>
      </c>
      <c r="AU4504">
        <v>18548</v>
      </c>
      <c r="AV4504">
        <v>367</v>
      </c>
      <c r="AW4504">
        <v>21</v>
      </c>
      <c r="AX4504">
        <v>16</v>
      </c>
      <c r="AZ4504">
        <v>0</v>
      </c>
      <c r="BA4504">
        <v>5990</v>
      </c>
      <c r="BB4504">
        <f t="shared" si="374"/>
        <v>5823</v>
      </c>
      <c r="BD4504" t="e">
        <f t="shared" si="375"/>
        <v>#N/A</v>
      </c>
      <c r="BE4504">
        <f t="shared" si="376"/>
        <v>0</v>
      </c>
    </row>
    <row r="4505" spans="1:57" x14ac:dyDescent="0.25">
      <c r="A4505" t="s">
        <v>8060</v>
      </c>
      <c r="B4505" t="s">
        <v>7918</v>
      </c>
      <c r="C4505" t="s">
        <v>7919</v>
      </c>
      <c r="D4505" t="s">
        <v>57</v>
      </c>
      <c r="E4505" t="s">
        <v>58</v>
      </c>
      <c r="F4505" s="1">
        <v>42135</v>
      </c>
      <c r="G4505" s="1">
        <v>42131</v>
      </c>
      <c r="H4505" s="1">
        <v>42135</v>
      </c>
      <c r="I4505">
        <v>0</v>
      </c>
      <c r="J4505">
        <v>274</v>
      </c>
      <c r="K4505">
        <v>274</v>
      </c>
      <c r="L4505">
        <v>5730</v>
      </c>
      <c r="M4505" t="b">
        <v>0</v>
      </c>
      <c r="O4505" t="s">
        <v>34</v>
      </c>
      <c r="P4505" s="1">
        <v>42135</v>
      </c>
      <c r="Q4505" t="b">
        <v>0</v>
      </c>
      <c r="R4505" t="b">
        <v>0</v>
      </c>
      <c r="S4505" t="b">
        <v>0</v>
      </c>
      <c r="T4505">
        <v>8</v>
      </c>
      <c r="U4505">
        <v>2</v>
      </c>
      <c r="V4505">
        <v>0</v>
      </c>
      <c r="W4505">
        <v>8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1161</v>
      </c>
      <c r="AF4505">
        <v>12</v>
      </c>
      <c r="AG4505">
        <v>3853</v>
      </c>
      <c r="AH4505">
        <v>1005</v>
      </c>
      <c r="AI4505">
        <v>0</v>
      </c>
      <c r="AN4505">
        <v>23.63</v>
      </c>
      <c r="AP4505" t="s">
        <v>59</v>
      </c>
      <c r="AS4505">
        <v>8</v>
      </c>
      <c r="AU4505">
        <v>16210</v>
      </c>
      <c r="AV4505">
        <v>337</v>
      </c>
      <c r="AW4505">
        <v>21</v>
      </c>
      <c r="AX4505">
        <v>16</v>
      </c>
      <c r="AZ4505">
        <v>0</v>
      </c>
      <c r="BA4505">
        <v>5730</v>
      </c>
      <c r="BB4505">
        <f t="shared" si="374"/>
        <v>6083</v>
      </c>
      <c r="BD4505" t="e">
        <f t="shared" si="375"/>
        <v>#N/A</v>
      </c>
      <c r="BE4505">
        <f t="shared" si="376"/>
        <v>0</v>
      </c>
    </row>
    <row r="4506" spans="1:57" x14ac:dyDescent="0.25">
      <c r="A4506" t="s">
        <v>8062</v>
      </c>
      <c r="B4506" t="s">
        <v>7918</v>
      </c>
      <c r="C4506" t="s">
        <v>7919</v>
      </c>
      <c r="D4506" t="s">
        <v>57</v>
      </c>
      <c r="E4506" t="s">
        <v>58</v>
      </c>
      <c r="F4506" s="1">
        <v>42115</v>
      </c>
      <c r="G4506" s="1">
        <v>42113</v>
      </c>
      <c r="H4506" s="1">
        <v>42115</v>
      </c>
      <c r="I4506">
        <v>0</v>
      </c>
      <c r="J4506">
        <v>1010</v>
      </c>
      <c r="K4506">
        <v>1010</v>
      </c>
      <c r="L4506">
        <v>5456</v>
      </c>
      <c r="M4506" t="b">
        <v>1</v>
      </c>
      <c r="O4506" t="s">
        <v>34</v>
      </c>
      <c r="P4506" s="1">
        <v>42115</v>
      </c>
      <c r="Q4506" t="b">
        <v>0</v>
      </c>
      <c r="R4506" t="b">
        <v>0</v>
      </c>
      <c r="S4506" t="b">
        <v>0</v>
      </c>
      <c r="T4506">
        <v>5</v>
      </c>
      <c r="U4506">
        <v>2</v>
      </c>
      <c r="V4506">
        <v>0</v>
      </c>
      <c r="W4506">
        <v>18</v>
      </c>
      <c r="X4506">
        <v>1</v>
      </c>
      <c r="Y4506">
        <v>1</v>
      </c>
      <c r="Z4506">
        <v>0</v>
      </c>
      <c r="AA4506">
        <v>0</v>
      </c>
      <c r="AB4506">
        <v>3</v>
      </c>
      <c r="AC4506">
        <v>0</v>
      </c>
      <c r="AD4506">
        <v>0</v>
      </c>
      <c r="AE4506">
        <v>1234</v>
      </c>
      <c r="AF4506">
        <v>11</v>
      </c>
      <c r="AG4506">
        <v>3386</v>
      </c>
      <c r="AH4506">
        <v>1156</v>
      </c>
      <c r="AI4506">
        <v>1</v>
      </c>
      <c r="AN4506">
        <v>23.97</v>
      </c>
      <c r="AP4506" t="s">
        <v>59</v>
      </c>
      <c r="AS4506">
        <v>16</v>
      </c>
      <c r="AU4506">
        <v>29725</v>
      </c>
      <c r="AV4506">
        <v>1060</v>
      </c>
      <c r="AW4506">
        <v>22</v>
      </c>
      <c r="AX4506">
        <v>17</v>
      </c>
      <c r="AZ4506">
        <v>0</v>
      </c>
      <c r="BA4506">
        <v>5456</v>
      </c>
      <c r="BB4506">
        <f t="shared" si="374"/>
        <v>6357</v>
      </c>
      <c r="BD4506" t="e">
        <f t="shared" si="375"/>
        <v>#N/A</v>
      </c>
      <c r="BE4506">
        <f t="shared" si="376"/>
        <v>1</v>
      </c>
    </row>
    <row r="4507" spans="1:57" x14ac:dyDescent="0.25">
      <c r="A4507" t="s">
        <v>8064</v>
      </c>
      <c r="B4507" t="s">
        <v>7918</v>
      </c>
      <c r="C4507" t="s">
        <v>7919</v>
      </c>
      <c r="D4507" t="s">
        <v>57</v>
      </c>
      <c r="E4507" t="s">
        <v>58</v>
      </c>
      <c r="F4507" s="1">
        <v>42098</v>
      </c>
      <c r="G4507" s="1">
        <v>42095</v>
      </c>
      <c r="H4507" s="1">
        <v>42097</v>
      </c>
      <c r="I4507">
        <v>0</v>
      </c>
      <c r="J4507">
        <v>756</v>
      </c>
      <c r="K4507">
        <v>756</v>
      </c>
      <c r="L4507">
        <v>5202</v>
      </c>
      <c r="M4507" t="b">
        <v>0</v>
      </c>
      <c r="O4507" t="s">
        <v>34</v>
      </c>
      <c r="P4507" s="1">
        <v>42098</v>
      </c>
      <c r="Q4507" t="b">
        <v>0</v>
      </c>
      <c r="R4507" t="b">
        <v>0</v>
      </c>
      <c r="S4507" t="b">
        <v>0</v>
      </c>
      <c r="T4507">
        <v>5</v>
      </c>
      <c r="U4507">
        <v>1</v>
      </c>
      <c r="V4507">
        <v>0</v>
      </c>
      <c r="W4507">
        <v>15</v>
      </c>
      <c r="X4507">
        <v>0</v>
      </c>
      <c r="Y4507">
        <v>1</v>
      </c>
      <c r="Z4507">
        <v>0</v>
      </c>
      <c r="AA4507">
        <v>0</v>
      </c>
      <c r="AB4507">
        <v>3</v>
      </c>
      <c r="AC4507">
        <v>0</v>
      </c>
      <c r="AD4507">
        <v>0</v>
      </c>
      <c r="AE4507">
        <v>1265</v>
      </c>
      <c r="AF4507">
        <v>12</v>
      </c>
      <c r="AG4507">
        <v>3422</v>
      </c>
      <c r="AH4507">
        <v>1236</v>
      </c>
      <c r="AI4507">
        <v>2</v>
      </c>
      <c r="AN4507">
        <v>23.81</v>
      </c>
      <c r="AP4507" t="s">
        <v>59</v>
      </c>
      <c r="AS4507">
        <v>13</v>
      </c>
      <c r="AU4507">
        <v>24385</v>
      </c>
      <c r="AV4507">
        <v>414</v>
      </c>
      <c r="AW4507">
        <v>22</v>
      </c>
      <c r="AX4507">
        <v>16</v>
      </c>
      <c r="AZ4507">
        <v>0</v>
      </c>
      <c r="BA4507">
        <v>5202</v>
      </c>
      <c r="BB4507">
        <f t="shared" si="374"/>
        <v>6611</v>
      </c>
      <c r="BD4507" t="e">
        <f t="shared" si="375"/>
        <v>#N/A</v>
      </c>
      <c r="BE4507">
        <f t="shared" si="376"/>
        <v>0</v>
      </c>
    </row>
    <row r="4508" spans="1:57" x14ac:dyDescent="0.25">
      <c r="A4508" t="s">
        <v>8066</v>
      </c>
      <c r="B4508" t="s">
        <v>7918</v>
      </c>
      <c r="C4508" t="s">
        <v>7919</v>
      </c>
      <c r="D4508" t="s">
        <v>57</v>
      </c>
      <c r="E4508" t="s">
        <v>58</v>
      </c>
      <c r="F4508" s="1">
        <v>42070</v>
      </c>
      <c r="G4508" s="1">
        <v>42068</v>
      </c>
      <c r="H4508" s="1">
        <v>42070</v>
      </c>
      <c r="I4508">
        <v>0</v>
      </c>
      <c r="J4508">
        <v>483</v>
      </c>
      <c r="K4508">
        <v>483</v>
      </c>
      <c r="L4508">
        <v>4929</v>
      </c>
      <c r="M4508" t="b">
        <v>0</v>
      </c>
      <c r="O4508" t="s">
        <v>34</v>
      </c>
      <c r="P4508" s="1">
        <v>42070</v>
      </c>
      <c r="Q4508" t="b">
        <v>0</v>
      </c>
      <c r="R4508" t="b">
        <v>0</v>
      </c>
      <c r="S4508" t="b">
        <v>0</v>
      </c>
      <c r="T4508">
        <v>5</v>
      </c>
      <c r="U4508">
        <v>1</v>
      </c>
      <c r="V4508">
        <v>0</v>
      </c>
      <c r="W4508">
        <v>16</v>
      </c>
      <c r="X4508">
        <v>0</v>
      </c>
      <c r="Y4508">
        <v>0</v>
      </c>
      <c r="Z4508">
        <v>0</v>
      </c>
      <c r="AA4508">
        <v>0</v>
      </c>
      <c r="AB4508">
        <v>1</v>
      </c>
      <c r="AC4508">
        <v>2</v>
      </c>
      <c r="AD4508">
        <v>0</v>
      </c>
      <c r="AE4508">
        <v>1273</v>
      </c>
      <c r="AF4508">
        <v>11</v>
      </c>
      <c r="AG4508">
        <v>3496</v>
      </c>
      <c r="AH4508">
        <v>1128</v>
      </c>
      <c r="AI4508">
        <v>1</v>
      </c>
      <c r="AN4508">
        <v>24.36</v>
      </c>
      <c r="AP4508" t="s">
        <v>59</v>
      </c>
      <c r="AS4508">
        <v>19</v>
      </c>
      <c r="AU4508">
        <v>11341</v>
      </c>
      <c r="AV4508">
        <v>285</v>
      </c>
      <c r="AW4508">
        <v>21</v>
      </c>
      <c r="AX4508">
        <v>15</v>
      </c>
      <c r="AZ4508">
        <v>0</v>
      </c>
      <c r="BA4508">
        <v>4929</v>
      </c>
      <c r="BB4508">
        <f t="shared" si="374"/>
        <v>6884</v>
      </c>
      <c r="BD4508" t="e">
        <f t="shared" si="375"/>
        <v>#N/A</v>
      </c>
      <c r="BE4508">
        <f t="shared" si="376"/>
        <v>0</v>
      </c>
    </row>
    <row r="4509" spans="1:57" x14ac:dyDescent="0.25">
      <c r="A4509" t="s">
        <v>8068</v>
      </c>
      <c r="B4509" t="s">
        <v>7918</v>
      </c>
      <c r="C4509" t="s">
        <v>7919</v>
      </c>
      <c r="D4509" t="s">
        <v>57</v>
      </c>
      <c r="E4509" t="s">
        <v>58</v>
      </c>
      <c r="F4509" s="1">
        <v>42059</v>
      </c>
      <c r="G4509" s="1">
        <v>42054</v>
      </c>
      <c r="H4509" s="1">
        <v>42058</v>
      </c>
      <c r="I4509">
        <v>0</v>
      </c>
      <c r="J4509">
        <v>241</v>
      </c>
      <c r="K4509">
        <v>241</v>
      </c>
      <c r="L4509">
        <v>4687</v>
      </c>
      <c r="M4509" t="b">
        <v>0</v>
      </c>
      <c r="O4509" t="s">
        <v>34</v>
      </c>
      <c r="P4509" s="1">
        <v>42059</v>
      </c>
      <c r="Q4509" t="b">
        <v>0</v>
      </c>
      <c r="R4509" t="b">
        <v>0</v>
      </c>
      <c r="S4509" t="b">
        <v>0</v>
      </c>
      <c r="T4509">
        <v>4</v>
      </c>
      <c r="U4509">
        <v>2</v>
      </c>
      <c r="V4509">
        <v>0</v>
      </c>
      <c r="W4509">
        <v>9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1</v>
      </c>
      <c r="AD4509">
        <v>0</v>
      </c>
      <c r="AE4509">
        <v>1059</v>
      </c>
      <c r="AF4509">
        <v>9</v>
      </c>
      <c r="AG4509">
        <v>2820</v>
      </c>
      <c r="AH4509">
        <v>977</v>
      </c>
      <c r="AI4509">
        <v>1</v>
      </c>
      <c r="AN4509">
        <v>23.35</v>
      </c>
      <c r="AP4509" t="s">
        <v>59</v>
      </c>
      <c r="AS4509">
        <v>8</v>
      </c>
      <c r="AU4509">
        <v>10190</v>
      </c>
      <c r="AV4509">
        <v>227</v>
      </c>
      <c r="AW4509">
        <v>21</v>
      </c>
      <c r="AX4509">
        <v>15</v>
      </c>
      <c r="AZ4509">
        <v>0</v>
      </c>
      <c r="BA4509">
        <v>4687</v>
      </c>
      <c r="BB4509">
        <f t="shared" si="374"/>
        <v>7126</v>
      </c>
      <c r="BD4509" t="e">
        <f t="shared" si="375"/>
        <v>#N/A</v>
      </c>
      <c r="BE4509">
        <f t="shared" si="376"/>
        <v>0</v>
      </c>
    </row>
    <row r="4510" spans="1:57" x14ac:dyDescent="0.25">
      <c r="A4510" t="s">
        <v>8070</v>
      </c>
      <c r="B4510" t="s">
        <v>7918</v>
      </c>
      <c r="C4510" t="s">
        <v>7919</v>
      </c>
      <c r="D4510" t="s">
        <v>57</v>
      </c>
      <c r="E4510" t="s">
        <v>58</v>
      </c>
      <c r="F4510" s="1">
        <v>42040</v>
      </c>
      <c r="G4510" s="1">
        <v>42035</v>
      </c>
      <c r="H4510" s="1">
        <v>42039</v>
      </c>
      <c r="I4510">
        <v>0</v>
      </c>
      <c r="J4510">
        <v>1085</v>
      </c>
      <c r="K4510">
        <v>1085</v>
      </c>
      <c r="L4510">
        <v>4446</v>
      </c>
      <c r="M4510" t="b">
        <v>1</v>
      </c>
      <c r="O4510" t="s">
        <v>34</v>
      </c>
      <c r="P4510" s="1">
        <v>42040</v>
      </c>
      <c r="Q4510" t="b">
        <v>0</v>
      </c>
      <c r="R4510" t="b">
        <v>0</v>
      </c>
      <c r="S4510" t="b">
        <v>0</v>
      </c>
      <c r="T4510">
        <v>3</v>
      </c>
      <c r="U4510">
        <v>1</v>
      </c>
      <c r="V4510">
        <v>0</v>
      </c>
      <c r="W4510">
        <v>18</v>
      </c>
      <c r="X4510">
        <v>0</v>
      </c>
      <c r="Y4510">
        <v>1</v>
      </c>
      <c r="Z4510">
        <v>0</v>
      </c>
      <c r="AA4510">
        <v>0</v>
      </c>
      <c r="AB4510">
        <v>1</v>
      </c>
      <c r="AC4510">
        <v>1</v>
      </c>
      <c r="AD4510">
        <v>0</v>
      </c>
      <c r="AE4510">
        <v>923</v>
      </c>
      <c r="AF4510">
        <v>6</v>
      </c>
      <c r="AG4510">
        <v>2102</v>
      </c>
      <c r="AH4510">
        <v>705</v>
      </c>
      <c r="AI4510">
        <v>0</v>
      </c>
      <c r="AN4510">
        <v>22.51</v>
      </c>
      <c r="AP4510" t="s">
        <v>59</v>
      </c>
      <c r="AS4510">
        <v>23</v>
      </c>
      <c r="AU4510">
        <v>27482</v>
      </c>
      <c r="AV4510">
        <v>938</v>
      </c>
      <c r="AW4510">
        <v>22</v>
      </c>
      <c r="AX4510">
        <v>17</v>
      </c>
      <c r="AZ4510">
        <v>0</v>
      </c>
      <c r="BA4510">
        <v>4446</v>
      </c>
      <c r="BB4510">
        <f t="shared" si="374"/>
        <v>7367</v>
      </c>
      <c r="BD4510" t="e">
        <f t="shared" si="375"/>
        <v>#N/A</v>
      </c>
      <c r="BE4510">
        <f t="shared" si="376"/>
        <v>1</v>
      </c>
    </row>
    <row r="4511" spans="1:57" x14ac:dyDescent="0.25">
      <c r="A4511" t="s">
        <v>8072</v>
      </c>
      <c r="B4511" t="s">
        <v>7918</v>
      </c>
      <c r="C4511" t="s">
        <v>7919</v>
      </c>
      <c r="D4511" t="s">
        <v>57</v>
      </c>
      <c r="E4511" t="s">
        <v>58</v>
      </c>
      <c r="F4511" s="1">
        <v>42024</v>
      </c>
      <c r="G4511" s="1">
        <v>42018</v>
      </c>
      <c r="H4511" s="1">
        <v>42023</v>
      </c>
      <c r="I4511">
        <v>0</v>
      </c>
      <c r="J4511">
        <v>804</v>
      </c>
      <c r="K4511">
        <v>804</v>
      </c>
      <c r="L4511">
        <v>4165</v>
      </c>
      <c r="M4511" t="b">
        <v>0</v>
      </c>
      <c r="O4511" t="s">
        <v>34</v>
      </c>
      <c r="P4511" s="1">
        <v>42024</v>
      </c>
      <c r="Q4511" t="b">
        <v>0</v>
      </c>
      <c r="R4511" t="b">
        <v>0</v>
      </c>
      <c r="S4511" t="b">
        <v>0</v>
      </c>
      <c r="T4511">
        <v>4</v>
      </c>
      <c r="U4511">
        <v>1</v>
      </c>
      <c r="V4511">
        <v>0</v>
      </c>
      <c r="W4511">
        <v>21</v>
      </c>
      <c r="X4511">
        <v>2</v>
      </c>
      <c r="Y4511">
        <v>1</v>
      </c>
      <c r="Z4511">
        <v>0</v>
      </c>
      <c r="AA4511">
        <v>0</v>
      </c>
      <c r="AB4511">
        <v>2</v>
      </c>
      <c r="AC4511">
        <v>1</v>
      </c>
      <c r="AD4511">
        <v>1</v>
      </c>
      <c r="AE4511">
        <v>1042</v>
      </c>
      <c r="AF4511">
        <v>8</v>
      </c>
      <c r="AG4511">
        <v>2640</v>
      </c>
      <c r="AH4511">
        <v>890</v>
      </c>
      <c r="AI4511">
        <v>0</v>
      </c>
      <c r="AN4511">
        <v>22.7</v>
      </c>
      <c r="AP4511" t="s">
        <v>59</v>
      </c>
      <c r="AS4511">
        <v>20</v>
      </c>
      <c r="AU4511">
        <v>32792</v>
      </c>
      <c r="AV4511">
        <v>436</v>
      </c>
      <c r="AW4511">
        <v>22</v>
      </c>
      <c r="AX4511">
        <v>16</v>
      </c>
      <c r="AZ4511">
        <v>0</v>
      </c>
      <c r="BA4511">
        <v>4165</v>
      </c>
      <c r="BB4511">
        <f t="shared" si="374"/>
        <v>7648</v>
      </c>
      <c r="BD4511" t="e">
        <f t="shared" si="375"/>
        <v>#N/A</v>
      </c>
      <c r="BE4511">
        <f t="shared" si="376"/>
        <v>0</v>
      </c>
    </row>
    <row r="4512" spans="1:57" x14ac:dyDescent="0.25">
      <c r="A4512" t="s">
        <v>8074</v>
      </c>
      <c r="B4512" t="s">
        <v>7918</v>
      </c>
      <c r="C4512" t="s">
        <v>7919</v>
      </c>
      <c r="D4512" t="s">
        <v>57</v>
      </c>
      <c r="E4512" t="s">
        <v>58</v>
      </c>
      <c r="F4512" s="1">
        <v>42004</v>
      </c>
      <c r="G4512" s="1">
        <v>42002</v>
      </c>
      <c r="H4512" s="1">
        <v>42004</v>
      </c>
      <c r="I4512">
        <v>0</v>
      </c>
      <c r="J4512">
        <v>569</v>
      </c>
      <c r="K4512">
        <v>569</v>
      </c>
      <c r="L4512">
        <v>3930</v>
      </c>
      <c r="M4512" t="b">
        <v>0</v>
      </c>
      <c r="O4512" t="s">
        <v>34</v>
      </c>
      <c r="P4512" s="1">
        <v>42004</v>
      </c>
      <c r="Q4512" t="b">
        <v>0</v>
      </c>
      <c r="R4512" t="b">
        <v>0</v>
      </c>
      <c r="S4512" t="b">
        <v>0</v>
      </c>
      <c r="T4512">
        <v>4</v>
      </c>
      <c r="U4512">
        <v>1</v>
      </c>
      <c r="V4512">
        <v>0</v>
      </c>
      <c r="W4512">
        <v>15</v>
      </c>
      <c r="X4512">
        <v>0</v>
      </c>
      <c r="Y4512">
        <v>1</v>
      </c>
      <c r="Z4512">
        <v>0</v>
      </c>
      <c r="AA4512">
        <v>0</v>
      </c>
      <c r="AB4512">
        <v>5</v>
      </c>
      <c r="AC4512">
        <v>1</v>
      </c>
      <c r="AD4512">
        <v>0</v>
      </c>
      <c r="AE4512">
        <v>1154</v>
      </c>
      <c r="AF4512">
        <v>8</v>
      </c>
      <c r="AG4512">
        <v>2625</v>
      </c>
      <c r="AH4512">
        <v>944</v>
      </c>
      <c r="AI4512">
        <v>0</v>
      </c>
      <c r="AN4512">
        <v>23.01</v>
      </c>
      <c r="AP4512" t="s">
        <v>59</v>
      </c>
      <c r="AS4512">
        <v>19</v>
      </c>
      <c r="AU4512">
        <v>20998</v>
      </c>
      <c r="AV4512">
        <v>363</v>
      </c>
      <c r="AW4512">
        <v>22</v>
      </c>
      <c r="AX4512">
        <v>16</v>
      </c>
      <c r="AZ4512">
        <v>0</v>
      </c>
      <c r="BA4512">
        <v>3930</v>
      </c>
      <c r="BB4512">
        <f t="shared" si="374"/>
        <v>7883</v>
      </c>
      <c r="BD4512" t="e">
        <f t="shared" si="375"/>
        <v>#N/A</v>
      </c>
      <c r="BE4512">
        <f t="shared" si="376"/>
        <v>0</v>
      </c>
    </row>
    <row r="4513" spans="1:57" x14ac:dyDescent="0.25">
      <c r="A4513" t="s">
        <v>8076</v>
      </c>
      <c r="B4513" t="s">
        <v>7918</v>
      </c>
      <c r="C4513" t="s">
        <v>7919</v>
      </c>
      <c r="D4513" t="s">
        <v>57</v>
      </c>
      <c r="E4513" t="s">
        <v>58</v>
      </c>
      <c r="F4513" s="1">
        <v>41984</v>
      </c>
      <c r="G4513" s="1">
        <v>41981</v>
      </c>
      <c r="H4513" s="1">
        <v>41983</v>
      </c>
      <c r="I4513">
        <v>0</v>
      </c>
      <c r="J4513">
        <v>261</v>
      </c>
      <c r="K4513">
        <v>261</v>
      </c>
      <c r="L4513">
        <v>3622</v>
      </c>
      <c r="M4513" t="b">
        <v>0</v>
      </c>
      <c r="O4513" t="s">
        <v>289</v>
      </c>
      <c r="Q4513" t="b">
        <v>0</v>
      </c>
      <c r="R4513" t="b">
        <v>0</v>
      </c>
      <c r="S4513" t="b">
        <v>0</v>
      </c>
      <c r="T4513">
        <v>3</v>
      </c>
      <c r="U4513">
        <v>0</v>
      </c>
      <c r="V4513">
        <v>0</v>
      </c>
      <c r="W4513">
        <v>2</v>
      </c>
      <c r="X4513">
        <v>0</v>
      </c>
      <c r="Y4513">
        <v>0</v>
      </c>
      <c r="Z4513">
        <v>0</v>
      </c>
      <c r="AA4513">
        <v>0</v>
      </c>
      <c r="AB4513">
        <v>2</v>
      </c>
      <c r="AC4513">
        <v>5</v>
      </c>
      <c r="AD4513">
        <v>0</v>
      </c>
      <c r="AE4513">
        <v>1049</v>
      </c>
      <c r="AF4513">
        <v>8</v>
      </c>
      <c r="AG4513">
        <v>2523</v>
      </c>
      <c r="AH4513">
        <v>946</v>
      </c>
      <c r="AI4513">
        <v>1</v>
      </c>
      <c r="AN4513">
        <v>23.28</v>
      </c>
      <c r="AP4513" t="s">
        <v>59</v>
      </c>
      <c r="AS4513">
        <v>5</v>
      </c>
      <c r="AU4513">
        <v>2276</v>
      </c>
      <c r="AV4513">
        <v>77</v>
      </c>
      <c r="AW4513">
        <v>18</v>
      </c>
      <c r="AX4513">
        <v>13</v>
      </c>
      <c r="AZ4513">
        <v>0</v>
      </c>
      <c r="BA4513">
        <v>3622</v>
      </c>
      <c r="BB4513">
        <f t="shared" si="374"/>
        <v>8191</v>
      </c>
      <c r="BD4513" t="e">
        <f t="shared" si="375"/>
        <v>#N/A</v>
      </c>
      <c r="BE4513">
        <f t="shared" si="376"/>
        <v>0</v>
      </c>
    </row>
    <row r="4514" spans="1:57" x14ac:dyDescent="0.25">
      <c r="A4514" t="s">
        <v>8078</v>
      </c>
      <c r="B4514" t="s">
        <v>7918</v>
      </c>
      <c r="C4514" t="s">
        <v>7919</v>
      </c>
      <c r="D4514" t="s">
        <v>57</v>
      </c>
      <c r="E4514" t="s">
        <v>58</v>
      </c>
      <c r="F4514" s="1">
        <v>41967</v>
      </c>
      <c r="G4514" s="1">
        <v>41963</v>
      </c>
      <c r="H4514" s="1">
        <v>41965</v>
      </c>
      <c r="I4514">
        <v>0</v>
      </c>
      <c r="J4514">
        <v>1144</v>
      </c>
      <c r="K4514">
        <v>1144</v>
      </c>
      <c r="L4514">
        <v>3361</v>
      </c>
      <c r="M4514" t="b">
        <v>1</v>
      </c>
      <c r="O4514" t="s">
        <v>34</v>
      </c>
      <c r="P4514" s="1">
        <v>41968</v>
      </c>
      <c r="Q4514" t="b">
        <v>0</v>
      </c>
      <c r="R4514" t="b">
        <v>0</v>
      </c>
      <c r="S4514" t="b">
        <v>0</v>
      </c>
      <c r="T4514">
        <v>8</v>
      </c>
      <c r="U4514">
        <v>1</v>
      </c>
      <c r="V4514">
        <v>0</v>
      </c>
      <c r="W4514">
        <v>30</v>
      </c>
      <c r="X4514">
        <v>0</v>
      </c>
      <c r="Y4514">
        <v>1</v>
      </c>
      <c r="Z4514">
        <v>0</v>
      </c>
      <c r="AA4514">
        <v>0</v>
      </c>
      <c r="AB4514">
        <v>1</v>
      </c>
      <c r="AC4514">
        <v>0</v>
      </c>
      <c r="AD4514">
        <v>2</v>
      </c>
      <c r="AE4514">
        <v>1034</v>
      </c>
      <c r="AF4514">
        <v>13</v>
      </c>
      <c r="AG4514">
        <v>2560</v>
      </c>
      <c r="AH4514">
        <v>840</v>
      </c>
      <c r="AI4514">
        <v>0</v>
      </c>
      <c r="AN4514">
        <v>24.43</v>
      </c>
      <c r="AP4514" t="s">
        <v>59</v>
      </c>
      <c r="AS4514">
        <v>31</v>
      </c>
      <c r="AU4514">
        <v>29144</v>
      </c>
      <c r="AV4514">
        <v>490</v>
      </c>
      <c r="AW4514">
        <v>22</v>
      </c>
      <c r="AX4514">
        <v>16</v>
      </c>
      <c r="AZ4514">
        <v>0</v>
      </c>
      <c r="BA4514">
        <v>3361</v>
      </c>
      <c r="BB4514">
        <f t="shared" si="374"/>
        <v>8452</v>
      </c>
      <c r="BD4514" t="e">
        <f t="shared" si="375"/>
        <v>#N/A</v>
      </c>
      <c r="BE4514">
        <f t="shared" si="376"/>
        <v>1</v>
      </c>
    </row>
    <row r="4515" spans="1:57" x14ac:dyDescent="0.25">
      <c r="A4515" t="s">
        <v>8080</v>
      </c>
      <c r="B4515" t="s">
        <v>7918</v>
      </c>
      <c r="C4515" t="s">
        <v>7919</v>
      </c>
      <c r="D4515" t="s">
        <v>57</v>
      </c>
      <c r="E4515" t="s">
        <v>58</v>
      </c>
      <c r="F4515" s="1">
        <v>41950</v>
      </c>
      <c r="G4515" s="1">
        <v>41945</v>
      </c>
      <c r="H4515" s="1">
        <v>41949</v>
      </c>
      <c r="I4515">
        <v>0</v>
      </c>
      <c r="J4515">
        <v>877</v>
      </c>
      <c r="K4515">
        <v>877</v>
      </c>
      <c r="L4515">
        <v>3094</v>
      </c>
      <c r="M4515" t="b">
        <v>0</v>
      </c>
      <c r="O4515" t="s">
        <v>34</v>
      </c>
      <c r="P4515" s="1">
        <v>41950</v>
      </c>
      <c r="Q4515" t="b">
        <v>0</v>
      </c>
      <c r="R4515" t="b">
        <v>0</v>
      </c>
      <c r="S4515" t="b">
        <v>0</v>
      </c>
      <c r="T4515">
        <v>7</v>
      </c>
      <c r="U4515">
        <v>2</v>
      </c>
      <c r="V4515">
        <v>0</v>
      </c>
      <c r="W4515">
        <v>29</v>
      </c>
      <c r="X4515">
        <v>1</v>
      </c>
      <c r="Y4515">
        <v>2</v>
      </c>
      <c r="Z4515">
        <v>0</v>
      </c>
      <c r="AA4515">
        <v>0</v>
      </c>
      <c r="AB4515">
        <v>4</v>
      </c>
      <c r="AC4515">
        <v>2</v>
      </c>
      <c r="AD4515">
        <v>0</v>
      </c>
      <c r="AE4515">
        <v>1021</v>
      </c>
      <c r="AF4515">
        <v>8</v>
      </c>
      <c r="AG4515">
        <v>2520</v>
      </c>
      <c r="AH4515">
        <v>932</v>
      </c>
      <c r="AI4515">
        <v>1</v>
      </c>
      <c r="AN4515">
        <v>24.37</v>
      </c>
      <c r="AP4515" t="s">
        <v>59</v>
      </c>
      <c r="AS4515">
        <v>25</v>
      </c>
      <c r="AU4515">
        <v>28725</v>
      </c>
      <c r="AV4515">
        <v>743</v>
      </c>
      <c r="AW4515">
        <v>22</v>
      </c>
      <c r="AX4515">
        <v>17</v>
      </c>
      <c r="AZ4515">
        <v>0</v>
      </c>
      <c r="BA4515">
        <v>3094</v>
      </c>
      <c r="BB4515">
        <f t="shared" si="374"/>
        <v>8719</v>
      </c>
      <c r="BD4515" t="e">
        <f t="shared" si="375"/>
        <v>#N/A</v>
      </c>
      <c r="BE4515">
        <f t="shared" si="376"/>
        <v>0</v>
      </c>
    </row>
    <row r="4516" spans="1:57" x14ac:dyDescent="0.25">
      <c r="A4516" t="s">
        <v>8082</v>
      </c>
      <c r="B4516" t="s">
        <v>7918</v>
      </c>
      <c r="C4516" t="s">
        <v>7919</v>
      </c>
      <c r="D4516" t="s">
        <v>57</v>
      </c>
      <c r="E4516" t="s">
        <v>58</v>
      </c>
      <c r="F4516" s="1">
        <v>41933</v>
      </c>
      <c r="G4516" s="1">
        <v>41928</v>
      </c>
      <c r="H4516" s="1">
        <v>41932</v>
      </c>
      <c r="I4516">
        <v>0</v>
      </c>
      <c r="J4516">
        <v>564</v>
      </c>
      <c r="K4516">
        <v>564</v>
      </c>
      <c r="L4516">
        <v>2781</v>
      </c>
      <c r="M4516" t="b">
        <v>0</v>
      </c>
      <c r="O4516" t="s">
        <v>34</v>
      </c>
      <c r="P4516" s="1">
        <v>41933</v>
      </c>
      <c r="Q4516" t="b">
        <v>0</v>
      </c>
      <c r="R4516" t="b">
        <v>0</v>
      </c>
      <c r="S4516" t="b">
        <v>0</v>
      </c>
      <c r="T4516">
        <v>5</v>
      </c>
      <c r="U4516">
        <v>1</v>
      </c>
      <c r="V4516">
        <v>0</v>
      </c>
      <c r="W4516">
        <v>19</v>
      </c>
      <c r="X4516">
        <v>1</v>
      </c>
      <c r="Y4516">
        <v>1</v>
      </c>
      <c r="Z4516">
        <v>0</v>
      </c>
      <c r="AA4516">
        <v>0</v>
      </c>
      <c r="AB4516">
        <v>2</v>
      </c>
      <c r="AC4516">
        <v>0</v>
      </c>
      <c r="AD4516">
        <v>0</v>
      </c>
      <c r="AE4516">
        <v>1358</v>
      </c>
      <c r="AF4516">
        <v>10</v>
      </c>
      <c r="AG4516">
        <v>3423</v>
      </c>
      <c r="AH4516">
        <v>1267</v>
      </c>
      <c r="AI4516">
        <v>1</v>
      </c>
      <c r="AN4516">
        <v>24.73</v>
      </c>
      <c r="AP4516" t="s">
        <v>59</v>
      </c>
      <c r="AS4516">
        <v>19</v>
      </c>
      <c r="AU4516">
        <v>30776</v>
      </c>
      <c r="AV4516">
        <v>423</v>
      </c>
      <c r="AW4516">
        <v>22</v>
      </c>
      <c r="AX4516">
        <v>16</v>
      </c>
      <c r="AZ4516">
        <v>0</v>
      </c>
      <c r="BA4516">
        <v>2781</v>
      </c>
      <c r="BB4516">
        <f t="shared" si="374"/>
        <v>9032</v>
      </c>
      <c r="BD4516" t="e">
        <f t="shared" si="375"/>
        <v>#N/A</v>
      </c>
      <c r="BE4516">
        <f t="shared" si="376"/>
        <v>0</v>
      </c>
    </row>
    <row r="4517" spans="1:57" x14ac:dyDescent="0.25">
      <c r="A4517" t="s">
        <v>8084</v>
      </c>
      <c r="B4517" t="s">
        <v>7918</v>
      </c>
      <c r="C4517" t="s">
        <v>7919</v>
      </c>
      <c r="D4517" t="s">
        <v>57</v>
      </c>
      <c r="E4517" t="s">
        <v>58</v>
      </c>
      <c r="F4517" s="1">
        <v>41914</v>
      </c>
      <c r="G4517" s="1">
        <v>41911</v>
      </c>
      <c r="H4517" s="1">
        <v>41913</v>
      </c>
      <c r="I4517">
        <v>0</v>
      </c>
      <c r="J4517">
        <v>245</v>
      </c>
      <c r="K4517">
        <v>245</v>
      </c>
      <c r="L4517">
        <v>2462</v>
      </c>
      <c r="M4517" t="b">
        <v>0</v>
      </c>
      <c r="O4517" t="s">
        <v>34</v>
      </c>
      <c r="P4517" s="1">
        <v>41914</v>
      </c>
      <c r="Q4517" t="b">
        <v>0</v>
      </c>
      <c r="R4517" t="b">
        <v>0</v>
      </c>
      <c r="S4517" t="b">
        <v>0</v>
      </c>
      <c r="T4517">
        <v>4</v>
      </c>
      <c r="U4517">
        <v>1</v>
      </c>
      <c r="V4517">
        <v>0</v>
      </c>
      <c r="W4517">
        <v>12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1243</v>
      </c>
      <c r="AF4517">
        <v>9</v>
      </c>
      <c r="AG4517">
        <v>2894</v>
      </c>
      <c r="AH4517">
        <v>941</v>
      </c>
      <c r="AI4517">
        <v>0</v>
      </c>
      <c r="AN4517">
        <v>23.73</v>
      </c>
      <c r="AP4517" t="s">
        <v>59</v>
      </c>
      <c r="AS4517">
        <v>10</v>
      </c>
      <c r="AU4517">
        <v>24532</v>
      </c>
      <c r="AV4517">
        <v>494</v>
      </c>
      <c r="AW4517">
        <v>22</v>
      </c>
      <c r="AX4517">
        <v>16</v>
      </c>
      <c r="AZ4517">
        <v>0</v>
      </c>
      <c r="BA4517">
        <v>2462</v>
      </c>
      <c r="BB4517">
        <f t="shared" si="374"/>
        <v>9351</v>
      </c>
      <c r="BD4517" t="e">
        <f t="shared" si="375"/>
        <v>#N/A</v>
      </c>
      <c r="BE4517">
        <f t="shared" si="376"/>
        <v>0</v>
      </c>
    </row>
    <row r="4518" spans="1:57" x14ac:dyDescent="0.25">
      <c r="A4518" t="s">
        <v>8086</v>
      </c>
      <c r="B4518" t="s">
        <v>7918</v>
      </c>
      <c r="C4518" t="s">
        <v>7919</v>
      </c>
      <c r="D4518" t="s">
        <v>57</v>
      </c>
      <c r="E4518" t="s">
        <v>58</v>
      </c>
      <c r="F4518" s="1">
        <v>41899</v>
      </c>
      <c r="G4518" s="1">
        <v>41897</v>
      </c>
      <c r="H4518" s="1">
        <v>41899</v>
      </c>
      <c r="I4518">
        <v>0</v>
      </c>
      <c r="J4518">
        <v>1205</v>
      </c>
      <c r="K4518">
        <v>1205</v>
      </c>
      <c r="L4518">
        <v>2217</v>
      </c>
      <c r="M4518" t="b">
        <v>1</v>
      </c>
      <c r="O4518" t="s">
        <v>34</v>
      </c>
      <c r="P4518" s="1">
        <v>41899</v>
      </c>
      <c r="Q4518" t="b">
        <v>0</v>
      </c>
      <c r="R4518" t="b">
        <v>0</v>
      </c>
      <c r="S4518" t="b">
        <v>0</v>
      </c>
      <c r="T4518">
        <v>4</v>
      </c>
      <c r="U4518">
        <v>1</v>
      </c>
      <c r="V4518">
        <v>0</v>
      </c>
      <c r="W4518">
        <v>40</v>
      </c>
      <c r="X4518">
        <v>1</v>
      </c>
      <c r="Y4518">
        <v>3</v>
      </c>
      <c r="Z4518">
        <v>0</v>
      </c>
      <c r="AA4518">
        <v>0</v>
      </c>
      <c r="AB4518">
        <v>0</v>
      </c>
      <c r="AC4518">
        <v>2</v>
      </c>
      <c r="AD4518">
        <v>0</v>
      </c>
      <c r="AE4518">
        <v>1038</v>
      </c>
      <c r="AF4518">
        <v>8</v>
      </c>
      <c r="AG4518">
        <v>2578</v>
      </c>
      <c r="AH4518">
        <v>895</v>
      </c>
      <c r="AI4518">
        <v>6</v>
      </c>
      <c r="AN4518">
        <v>24.43</v>
      </c>
      <c r="AP4518" t="s">
        <v>59</v>
      </c>
      <c r="AS4518">
        <v>30</v>
      </c>
      <c r="AU4518">
        <v>37429</v>
      </c>
      <c r="AV4518">
        <v>3114</v>
      </c>
      <c r="AW4518">
        <v>22</v>
      </c>
      <c r="AX4518">
        <v>19</v>
      </c>
      <c r="AZ4518">
        <v>0</v>
      </c>
      <c r="BA4518">
        <v>2217</v>
      </c>
      <c r="BB4518">
        <f t="shared" si="374"/>
        <v>9596</v>
      </c>
      <c r="BD4518" t="e">
        <f t="shared" si="375"/>
        <v>#N/A</v>
      </c>
      <c r="BE4518">
        <f t="shared" si="376"/>
        <v>1</v>
      </c>
    </row>
    <row r="4519" spans="1:57" x14ac:dyDescent="0.25">
      <c r="A4519" t="s">
        <v>8088</v>
      </c>
      <c r="B4519" t="s">
        <v>7918</v>
      </c>
      <c r="C4519" t="s">
        <v>7919</v>
      </c>
      <c r="D4519" t="s">
        <v>57</v>
      </c>
      <c r="E4519" t="s">
        <v>58</v>
      </c>
      <c r="F4519" s="1">
        <v>41883</v>
      </c>
      <c r="G4519" s="1">
        <v>41879</v>
      </c>
      <c r="H4519" s="1">
        <v>41881</v>
      </c>
      <c r="I4519">
        <v>0</v>
      </c>
      <c r="J4519">
        <v>868</v>
      </c>
      <c r="K4519">
        <v>868</v>
      </c>
      <c r="L4519">
        <v>1880</v>
      </c>
      <c r="M4519" t="b">
        <v>0</v>
      </c>
      <c r="O4519" t="s">
        <v>34</v>
      </c>
      <c r="P4519" s="1">
        <v>41883</v>
      </c>
      <c r="Q4519" t="b">
        <v>0</v>
      </c>
      <c r="R4519" t="b">
        <v>0</v>
      </c>
      <c r="S4519" t="b">
        <v>0</v>
      </c>
      <c r="T4519">
        <v>7</v>
      </c>
      <c r="U4519">
        <v>2</v>
      </c>
      <c r="V4519">
        <v>0</v>
      </c>
      <c r="W4519">
        <v>45</v>
      </c>
      <c r="X4519">
        <v>1</v>
      </c>
      <c r="Y4519">
        <v>3</v>
      </c>
      <c r="Z4519">
        <v>1</v>
      </c>
      <c r="AA4519">
        <v>0</v>
      </c>
      <c r="AB4519">
        <v>3</v>
      </c>
      <c r="AC4519">
        <v>1</v>
      </c>
      <c r="AD4519">
        <v>0</v>
      </c>
      <c r="AE4519">
        <v>1434</v>
      </c>
      <c r="AF4519">
        <v>11</v>
      </c>
      <c r="AG4519">
        <v>3569</v>
      </c>
      <c r="AH4519">
        <v>1261</v>
      </c>
      <c r="AI4519">
        <v>9</v>
      </c>
      <c r="AN4519">
        <v>23.15</v>
      </c>
      <c r="AP4519" t="s">
        <v>59</v>
      </c>
      <c r="AS4519">
        <v>36</v>
      </c>
      <c r="AU4519">
        <v>21801</v>
      </c>
      <c r="AV4519">
        <v>659</v>
      </c>
      <c r="AW4519">
        <v>22</v>
      </c>
      <c r="AX4519">
        <v>17</v>
      </c>
      <c r="AZ4519">
        <v>0</v>
      </c>
      <c r="BA4519">
        <v>1880</v>
      </c>
      <c r="BB4519">
        <f t="shared" si="374"/>
        <v>9933</v>
      </c>
      <c r="BD4519" t="e">
        <f t="shared" si="375"/>
        <v>#N/A</v>
      </c>
      <c r="BE4519">
        <f t="shared" si="376"/>
        <v>0</v>
      </c>
    </row>
    <row r="4520" spans="1:57" x14ac:dyDescent="0.25">
      <c r="A4520" t="s">
        <v>8090</v>
      </c>
      <c r="B4520" t="s">
        <v>7918</v>
      </c>
      <c r="C4520" t="s">
        <v>7919</v>
      </c>
      <c r="D4520" t="s">
        <v>57</v>
      </c>
      <c r="E4520" t="s">
        <v>58</v>
      </c>
      <c r="F4520" s="1">
        <v>41869</v>
      </c>
      <c r="G4520" s="1">
        <v>41865</v>
      </c>
      <c r="H4520" s="1">
        <v>41866</v>
      </c>
      <c r="I4520">
        <v>0</v>
      </c>
      <c r="J4520">
        <v>625</v>
      </c>
      <c r="K4520">
        <v>625</v>
      </c>
      <c r="L4520">
        <v>1637</v>
      </c>
      <c r="M4520" t="b">
        <v>0</v>
      </c>
      <c r="O4520" t="s">
        <v>34</v>
      </c>
      <c r="P4520" s="1">
        <v>41869</v>
      </c>
      <c r="Q4520" t="b">
        <v>0</v>
      </c>
      <c r="R4520" t="b">
        <v>0</v>
      </c>
      <c r="S4520" t="b">
        <v>0</v>
      </c>
      <c r="T4520">
        <v>7</v>
      </c>
      <c r="U4520">
        <v>2</v>
      </c>
      <c r="V4520">
        <v>0</v>
      </c>
      <c r="W4520">
        <v>42</v>
      </c>
      <c r="X4520">
        <v>0</v>
      </c>
      <c r="Y4520">
        <v>3</v>
      </c>
      <c r="Z4520">
        <v>0</v>
      </c>
      <c r="AA4520">
        <v>0</v>
      </c>
      <c r="AB4520">
        <v>4</v>
      </c>
      <c r="AC4520">
        <v>1</v>
      </c>
      <c r="AD4520">
        <v>0</v>
      </c>
      <c r="AE4520">
        <v>1183</v>
      </c>
      <c r="AF4520">
        <v>10</v>
      </c>
      <c r="AG4520">
        <v>2946</v>
      </c>
      <c r="AH4520">
        <v>1121</v>
      </c>
      <c r="AI4520">
        <v>18</v>
      </c>
      <c r="AN4520">
        <v>24.82</v>
      </c>
      <c r="AP4520" t="s">
        <v>59</v>
      </c>
      <c r="AS4520">
        <v>45</v>
      </c>
      <c r="AU4520">
        <v>38963</v>
      </c>
      <c r="AV4520">
        <v>4310</v>
      </c>
      <c r="AW4520">
        <v>22</v>
      </c>
      <c r="AX4520">
        <v>19</v>
      </c>
      <c r="AZ4520">
        <v>0</v>
      </c>
      <c r="BA4520">
        <v>1637</v>
      </c>
      <c r="BB4520">
        <f t="shared" si="374"/>
        <v>10176</v>
      </c>
      <c r="BD4520" t="e">
        <f t="shared" si="375"/>
        <v>#N/A</v>
      </c>
      <c r="BE4520">
        <f t="shared" si="376"/>
        <v>0</v>
      </c>
    </row>
    <row r="4521" spans="1:57" x14ac:dyDescent="0.25">
      <c r="A4521" t="s">
        <v>8094</v>
      </c>
      <c r="B4521" t="s">
        <v>7918</v>
      </c>
      <c r="C4521" t="s">
        <v>7919</v>
      </c>
      <c r="D4521" t="s">
        <v>57</v>
      </c>
      <c r="E4521" t="s">
        <v>58</v>
      </c>
      <c r="F4521" s="1">
        <v>41843</v>
      </c>
      <c r="G4521" s="1">
        <v>41840</v>
      </c>
      <c r="H4521" s="1">
        <v>41842</v>
      </c>
      <c r="J4521">
        <v>252</v>
      </c>
      <c r="K4521">
        <v>252</v>
      </c>
      <c r="L4521">
        <v>1264</v>
      </c>
      <c r="M4521" t="b">
        <v>0</v>
      </c>
      <c r="O4521" t="s">
        <v>34</v>
      </c>
      <c r="P4521" s="1">
        <v>41843</v>
      </c>
      <c r="Q4521" t="b">
        <v>0</v>
      </c>
      <c r="R4521" t="b">
        <v>0</v>
      </c>
      <c r="S4521" t="b">
        <v>0</v>
      </c>
      <c r="T4521">
        <v>7</v>
      </c>
      <c r="U4521">
        <v>2</v>
      </c>
      <c r="V4521">
        <v>0</v>
      </c>
      <c r="W4521">
        <v>29</v>
      </c>
      <c r="X4521">
        <v>1</v>
      </c>
      <c r="Y4521">
        <v>3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971</v>
      </c>
      <c r="AF4521">
        <v>9</v>
      </c>
      <c r="AG4521">
        <v>2531</v>
      </c>
      <c r="AH4521">
        <v>938</v>
      </c>
      <c r="AI4521">
        <v>8</v>
      </c>
      <c r="AN4521">
        <v>24.79</v>
      </c>
      <c r="AP4521" t="s">
        <v>59</v>
      </c>
      <c r="AS4521">
        <v>40</v>
      </c>
      <c r="AU4521">
        <v>32976</v>
      </c>
      <c r="AV4521">
        <v>1802</v>
      </c>
      <c r="AW4521">
        <v>22</v>
      </c>
      <c r="AX4521">
        <v>18</v>
      </c>
      <c r="AZ4521">
        <v>0</v>
      </c>
      <c r="BA4521">
        <v>1264</v>
      </c>
      <c r="BB4521">
        <f t="shared" si="374"/>
        <v>10549</v>
      </c>
      <c r="BD4521" t="e">
        <f t="shared" si="375"/>
        <v>#N/A</v>
      </c>
      <c r="BE4521">
        <f t="shared" si="376"/>
        <v>0</v>
      </c>
    </row>
    <row r="4522" spans="1:57" x14ac:dyDescent="0.25">
      <c r="A4522" t="s">
        <v>8092</v>
      </c>
      <c r="B4522" t="s">
        <v>7918</v>
      </c>
      <c r="C4522" t="s">
        <v>7919</v>
      </c>
      <c r="D4522" t="s">
        <v>57</v>
      </c>
      <c r="E4522" t="s">
        <v>58</v>
      </c>
      <c r="F4522" s="1">
        <v>41845</v>
      </c>
      <c r="G4522" s="1">
        <v>41824</v>
      </c>
      <c r="H4522" s="1">
        <v>41825</v>
      </c>
      <c r="I4522">
        <v>0</v>
      </c>
      <c r="J4522">
        <v>1012</v>
      </c>
      <c r="K4522">
        <v>1012</v>
      </c>
      <c r="L4522">
        <v>1012</v>
      </c>
      <c r="M4522" t="b">
        <v>1</v>
      </c>
      <c r="O4522" t="s">
        <v>34</v>
      </c>
      <c r="P4522" s="1">
        <v>41845</v>
      </c>
      <c r="Q4522" t="b">
        <v>0</v>
      </c>
      <c r="R4522" t="b">
        <v>0</v>
      </c>
      <c r="S4522" t="b">
        <v>0</v>
      </c>
      <c r="T4522">
        <v>10</v>
      </c>
      <c r="U4522">
        <v>1</v>
      </c>
      <c r="V4522">
        <v>1</v>
      </c>
      <c r="W4522">
        <v>108</v>
      </c>
      <c r="X4522">
        <v>2</v>
      </c>
      <c r="Y4522">
        <v>18</v>
      </c>
      <c r="Z4522">
        <v>2</v>
      </c>
      <c r="AA4522">
        <v>0</v>
      </c>
      <c r="AB4522">
        <v>8</v>
      </c>
      <c r="AC4522">
        <v>2</v>
      </c>
      <c r="AD4522">
        <v>0</v>
      </c>
      <c r="AE4522">
        <v>15</v>
      </c>
      <c r="AF4522">
        <v>6</v>
      </c>
      <c r="AG4522">
        <v>296</v>
      </c>
      <c r="AH4522">
        <v>353</v>
      </c>
      <c r="AI4522">
        <v>19</v>
      </c>
      <c r="AN4522">
        <v>25.06</v>
      </c>
      <c r="AP4522" t="s">
        <v>59</v>
      </c>
      <c r="AS4522">
        <v>134</v>
      </c>
      <c r="AU4522">
        <v>54155</v>
      </c>
      <c r="AV4522">
        <v>12104</v>
      </c>
      <c r="AW4522">
        <v>23</v>
      </c>
      <c r="AX4522">
        <v>21</v>
      </c>
      <c r="AZ4522">
        <v>0</v>
      </c>
      <c r="BA4522">
        <v>1012</v>
      </c>
      <c r="BB4522">
        <f t="shared" si="374"/>
        <v>10801</v>
      </c>
      <c r="BD4522" t="e">
        <f t="shared" si="375"/>
        <v>#N/A</v>
      </c>
      <c r="BE4522">
        <f t="shared" si="376"/>
        <v>1</v>
      </c>
    </row>
    <row r="4523" spans="1:57" x14ac:dyDescent="0.25">
      <c r="A4523" t="s">
        <v>8096</v>
      </c>
      <c r="B4523" t="s">
        <v>7918</v>
      </c>
      <c r="C4523" t="s">
        <v>7919</v>
      </c>
      <c r="D4523" t="s">
        <v>57</v>
      </c>
      <c r="E4523" t="s">
        <v>58</v>
      </c>
      <c r="F4523" s="1">
        <v>41809</v>
      </c>
      <c r="G4523" s="1">
        <v>41806</v>
      </c>
      <c r="H4523" s="1">
        <v>41808</v>
      </c>
      <c r="I4523">
        <v>0</v>
      </c>
      <c r="J4523">
        <v>745</v>
      </c>
      <c r="K4523">
        <v>745</v>
      </c>
      <c r="L4523">
        <v>745</v>
      </c>
      <c r="M4523" t="b">
        <v>0</v>
      </c>
      <c r="O4523" t="s">
        <v>34</v>
      </c>
      <c r="Q4523" t="b">
        <v>1</v>
      </c>
      <c r="R4523" t="b">
        <v>0</v>
      </c>
      <c r="S4523" t="b">
        <v>0</v>
      </c>
      <c r="T4523">
        <v>9</v>
      </c>
      <c r="U4523">
        <v>1</v>
      </c>
      <c r="V4523">
        <v>1</v>
      </c>
      <c r="W4523">
        <v>84</v>
      </c>
      <c r="X4523">
        <v>2</v>
      </c>
      <c r="Y4523">
        <v>17</v>
      </c>
      <c r="Z4523">
        <v>1</v>
      </c>
      <c r="AA4523">
        <v>1</v>
      </c>
      <c r="AB4523">
        <v>8</v>
      </c>
      <c r="AC4523">
        <v>2</v>
      </c>
      <c r="AD4523">
        <v>0</v>
      </c>
      <c r="AE4523">
        <v>12</v>
      </c>
      <c r="AF4523">
        <v>5</v>
      </c>
      <c r="AG4523">
        <v>246</v>
      </c>
      <c r="AH4523">
        <v>308</v>
      </c>
      <c r="AI4523">
        <v>60</v>
      </c>
      <c r="AN4523">
        <v>24.87</v>
      </c>
      <c r="AP4523" t="s">
        <v>59</v>
      </c>
      <c r="AS4523">
        <v>105</v>
      </c>
      <c r="AU4523" t="s">
        <v>60</v>
      </c>
      <c r="AV4523" t="s">
        <v>60</v>
      </c>
      <c r="AW4523" t="s">
        <v>60</v>
      </c>
      <c r="AX4523" t="s">
        <v>60</v>
      </c>
      <c r="AZ4523">
        <v>0</v>
      </c>
      <c r="BA4523">
        <v>745</v>
      </c>
      <c r="BB4523">
        <f t="shared" si="374"/>
        <v>11068</v>
      </c>
      <c r="BD4523" t="e">
        <f t="shared" si="375"/>
        <v>#N/A</v>
      </c>
      <c r="BE4523">
        <f t="shared" si="376"/>
        <v>0</v>
      </c>
    </row>
    <row r="4524" spans="1:57" x14ac:dyDescent="0.25">
      <c r="A4524" t="s">
        <v>8098</v>
      </c>
      <c r="B4524" t="s">
        <v>7918</v>
      </c>
      <c r="C4524" t="s">
        <v>7919</v>
      </c>
      <c r="D4524" t="s">
        <v>57</v>
      </c>
      <c r="E4524" t="s">
        <v>58</v>
      </c>
      <c r="F4524" s="1">
        <v>41793</v>
      </c>
      <c r="G4524" s="1">
        <v>41790</v>
      </c>
      <c r="H4524" s="1">
        <v>41793</v>
      </c>
      <c r="I4524">
        <v>0</v>
      </c>
      <c r="J4524">
        <v>475</v>
      </c>
      <c r="K4524">
        <v>475</v>
      </c>
      <c r="L4524">
        <v>475</v>
      </c>
      <c r="M4524" t="b">
        <v>0</v>
      </c>
      <c r="O4524" t="s">
        <v>34</v>
      </c>
      <c r="Q4524" t="b">
        <v>1</v>
      </c>
      <c r="R4524" t="b">
        <v>0</v>
      </c>
      <c r="S4524" t="b">
        <v>0</v>
      </c>
      <c r="T4524">
        <v>8</v>
      </c>
      <c r="U4524">
        <v>0</v>
      </c>
      <c r="V4524">
        <v>1</v>
      </c>
      <c r="W4524">
        <v>64</v>
      </c>
      <c r="X4524">
        <v>1</v>
      </c>
      <c r="Y4524">
        <v>14</v>
      </c>
      <c r="Z4524">
        <v>1</v>
      </c>
      <c r="AA4524">
        <v>0</v>
      </c>
      <c r="AB4524">
        <v>6</v>
      </c>
      <c r="AC4524">
        <v>1</v>
      </c>
      <c r="AD4524">
        <v>0</v>
      </c>
      <c r="AE4524">
        <v>42</v>
      </c>
      <c r="AF4524">
        <v>5</v>
      </c>
      <c r="AG4524">
        <v>240</v>
      </c>
      <c r="AH4524">
        <v>302</v>
      </c>
      <c r="AI4524">
        <v>57</v>
      </c>
      <c r="AN4524">
        <v>24.9</v>
      </c>
      <c r="AP4524" t="s">
        <v>59</v>
      </c>
      <c r="AS4524">
        <v>168</v>
      </c>
      <c r="AU4524">
        <v>53937</v>
      </c>
      <c r="AV4524">
        <v>11411</v>
      </c>
      <c r="AW4524">
        <v>23</v>
      </c>
      <c r="AX4524">
        <v>21</v>
      </c>
      <c r="AZ4524">
        <v>0</v>
      </c>
      <c r="BA4524">
        <v>475</v>
      </c>
      <c r="BB4524">
        <f t="shared" si="374"/>
        <v>11338</v>
      </c>
      <c r="BD4524" t="e">
        <f t="shared" si="375"/>
        <v>#N/A</v>
      </c>
      <c r="BE4524">
        <f t="shared" si="376"/>
        <v>0</v>
      </c>
    </row>
    <row r="4525" spans="1:57" x14ac:dyDescent="0.25">
      <c r="A4525" t="s">
        <v>8100</v>
      </c>
      <c r="B4525" t="s">
        <v>7918</v>
      </c>
      <c r="C4525" t="s">
        <v>7919</v>
      </c>
      <c r="D4525" t="s">
        <v>57</v>
      </c>
      <c r="E4525" t="s">
        <v>58</v>
      </c>
      <c r="F4525" s="1">
        <v>41779</v>
      </c>
      <c r="G4525" s="1">
        <v>41773</v>
      </c>
      <c r="H4525" s="1">
        <v>41778</v>
      </c>
      <c r="I4525">
        <v>0</v>
      </c>
      <c r="J4525">
        <v>249</v>
      </c>
      <c r="K4525">
        <v>249</v>
      </c>
      <c r="L4525">
        <v>249</v>
      </c>
      <c r="M4525" t="b">
        <v>0</v>
      </c>
      <c r="O4525" t="s">
        <v>34</v>
      </c>
      <c r="P4525" s="1">
        <v>41794</v>
      </c>
      <c r="Q4525" t="b">
        <v>0</v>
      </c>
      <c r="R4525" t="b">
        <v>0</v>
      </c>
      <c r="S4525" t="b">
        <v>0</v>
      </c>
      <c r="T4525">
        <v>9</v>
      </c>
      <c r="U4525">
        <v>1</v>
      </c>
      <c r="V4525">
        <v>1</v>
      </c>
      <c r="W4525">
        <v>63</v>
      </c>
      <c r="X4525">
        <v>2</v>
      </c>
      <c r="Y4525">
        <v>18</v>
      </c>
      <c r="Z4525">
        <v>1</v>
      </c>
      <c r="AA4525">
        <v>0</v>
      </c>
      <c r="AB4525">
        <v>1</v>
      </c>
      <c r="AC4525">
        <v>0</v>
      </c>
      <c r="AD4525">
        <v>0</v>
      </c>
      <c r="AE4525">
        <v>12</v>
      </c>
      <c r="AF4525">
        <v>6</v>
      </c>
      <c r="AG4525">
        <v>275</v>
      </c>
      <c r="AH4525">
        <v>343</v>
      </c>
      <c r="AI4525">
        <v>92</v>
      </c>
      <c r="AN4525">
        <v>25.1</v>
      </c>
      <c r="AP4525" t="s">
        <v>59</v>
      </c>
      <c r="AS4525">
        <v>317</v>
      </c>
      <c r="AU4525">
        <v>52455</v>
      </c>
      <c r="AV4525">
        <v>5540</v>
      </c>
      <c r="AW4525">
        <v>23</v>
      </c>
      <c r="AX4525">
        <v>20</v>
      </c>
      <c r="AZ4525">
        <v>0</v>
      </c>
      <c r="BA4525">
        <v>249</v>
      </c>
      <c r="BB4525">
        <f t="shared" si="374"/>
        <v>11564</v>
      </c>
      <c r="BD4525" t="e">
        <f t="shared" si="375"/>
        <v>#N/A</v>
      </c>
      <c r="BE4525">
        <f t="shared" si="376"/>
        <v>0</v>
      </c>
    </row>
    <row r="4526" spans="1:57" x14ac:dyDescent="0.25">
      <c r="A4526" t="s">
        <v>7917</v>
      </c>
      <c r="B4526" t="s">
        <v>7918</v>
      </c>
      <c r="C4526" t="s">
        <v>7919</v>
      </c>
      <c r="D4526" t="s">
        <v>55</v>
      </c>
      <c r="E4526" t="s">
        <v>56</v>
      </c>
      <c r="F4526" s="1">
        <v>43462</v>
      </c>
      <c r="G4526" s="1">
        <v>43460</v>
      </c>
      <c r="H4526" s="1">
        <v>43461</v>
      </c>
      <c r="I4526">
        <v>0</v>
      </c>
      <c r="J4526">
        <v>1079</v>
      </c>
      <c r="K4526">
        <v>1079</v>
      </c>
      <c r="L4526">
        <v>24562</v>
      </c>
      <c r="M4526" t="b">
        <v>1</v>
      </c>
      <c r="O4526" t="s">
        <v>34</v>
      </c>
      <c r="P4526" s="1">
        <v>43462</v>
      </c>
      <c r="Q4526" t="b">
        <v>0</v>
      </c>
      <c r="R4526" t="b">
        <v>0</v>
      </c>
      <c r="S4526" t="b">
        <v>0</v>
      </c>
      <c r="T4526">
        <v>4</v>
      </c>
      <c r="U4526">
        <v>1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4</v>
      </c>
      <c r="AC4526">
        <v>0</v>
      </c>
      <c r="AD4526">
        <v>16</v>
      </c>
      <c r="AE4526">
        <v>1198</v>
      </c>
      <c r="AF4526">
        <v>16</v>
      </c>
      <c r="AG4526">
        <v>3281</v>
      </c>
      <c r="AH4526">
        <v>1193</v>
      </c>
      <c r="AI4526">
        <v>26</v>
      </c>
      <c r="AN4526">
        <v>21.18</v>
      </c>
      <c r="AP4526" t="s">
        <v>59</v>
      </c>
      <c r="AS4526">
        <v>6</v>
      </c>
      <c r="AU4526">
        <v>4396</v>
      </c>
      <c r="AV4526">
        <v>157</v>
      </c>
      <c r="AW4526">
        <v>19</v>
      </c>
      <c r="AX4526">
        <v>14</v>
      </c>
      <c r="AY4526" t="s">
        <v>60</v>
      </c>
      <c r="AZ4526">
        <v>0</v>
      </c>
      <c r="BA4526">
        <f t="shared" ref="BA4526:BA4571" si="377">L4526-$L$4573</f>
        <v>12749</v>
      </c>
      <c r="BB4526">
        <f>16000-BA4526</f>
        <v>3251</v>
      </c>
      <c r="BC4526" t="s">
        <v>34</v>
      </c>
      <c r="BD4526">
        <f t="shared" si="375"/>
        <v>2</v>
      </c>
      <c r="BE4526">
        <f t="shared" si="376"/>
        <v>1</v>
      </c>
    </row>
    <row r="4527" spans="1:57" x14ac:dyDescent="0.25">
      <c r="A4527" t="s">
        <v>7920</v>
      </c>
      <c r="B4527" t="s">
        <v>7918</v>
      </c>
      <c r="C4527" t="s">
        <v>7919</v>
      </c>
      <c r="D4527" t="s">
        <v>55</v>
      </c>
      <c r="E4527" t="s">
        <v>56</v>
      </c>
      <c r="F4527" s="1">
        <v>43440</v>
      </c>
      <c r="G4527" s="1">
        <v>43437</v>
      </c>
      <c r="H4527" s="1">
        <v>43439</v>
      </c>
      <c r="I4527">
        <v>0</v>
      </c>
      <c r="J4527">
        <v>746</v>
      </c>
      <c r="K4527">
        <v>746</v>
      </c>
      <c r="L4527">
        <v>24229</v>
      </c>
      <c r="M4527" t="b">
        <v>0</v>
      </c>
      <c r="O4527" t="s">
        <v>34</v>
      </c>
      <c r="P4527" s="1">
        <v>43440</v>
      </c>
      <c r="Q4527" t="b">
        <v>0</v>
      </c>
      <c r="R4527" t="b">
        <v>0</v>
      </c>
      <c r="S4527" t="b">
        <v>0</v>
      </c>
      <c r="T4527">
        <v>5</v>
      </c>
      <c r="U4527">
        <v>1</v>
      </c>
      <c r="V4527">
        <v>0</v>
      </c>
      <c r="W4527">
        <v>29</v>
      </c>
      <c r="X4527">
        <v>0</v>
      </c>
      <c r="Y4527">
        <v>1</v>
      </c>
      <c r="Z4527">
        <v>0</v>
      </c>
      <c r="AA4527">
        <v>0</v>
      </c>
      <c r="AB4527">
        <v>3</v>
      </c>
      <c r="AC4527">
        <v>1</v>
      </c>
      <c r="AD4527">
        <v>1</v>
      </c>
      <c r="AE4527">
        <v>1114</v>
      </c>
      <c r="AF4527">
        <v>11</v>
      </c>
      <c r="AG4527">
        <v>2630</v>
      </c>
      <c r="AH4527">
        <v>1023</v>
      </c>
      <c r="AI4527">
        <v>0</v>
      </c>
      <c r="AN4527">
        <v>25.76</v>
      </c>
      <c r="AP4527" t="s">
        <v>59</v>
      </c>
      <c r="AS4527">
        <v>34</v>
      </c>
      <c r="AU4527">
        <v>38396</v>
      </c>
      <c r="AV4527">
        <v>952</v>
      </c>
      <c r="AW4527">
        <v>22</v>
      </c>
      <c r="AX4527">
        <v>17</v>
      </c>
      <c r="AY4527" t="s">
        <v>60</v>
      </c>
      <c r="AZ4527">
        <v>0</v>
      </c>
      <c r="BA4527">
        <f t="shared" si="377"/>
        <v>12416</v>
      </c>
      <c r="BB4527">
        <f t="shared" ref="BB4527:BB4572" si="378">16000-BA4527</f>
        <v>3584</v>
      </c>
      <c r="BC4527" t="s">
        <v>34</v>
      </c>
      <c r="BD4527">
        <f t="shared" si="375"/>
        <v>2</v>
      </c>
      <c r="BE4527">
        <f t="shared" si="376"/>
        <v>0</v>
      </c>
    </row>
    <row r="4528" spans="1:57" x14ac:dyDescent="0.25">
      <c r="A4528" t="s">
        <v>7922</v>
      </c>
      <c r="B4528" t="s">
        <v>7918</v>
      </c>
      <c r="C4528" t="s">
        <v>7919</v>
      </c>
      <c r="D4528" t="s">
        <v>55</v>
      </c>
      <c r="E4528" t="s">
        <v>56</v>
      </c>
      <c r="F4528" s="1">
        <v>43425</v>
      </c>
      <c r="G4528" s="1">
        <v>43419</v>
      </c>
      <c r="H4528" s="1">
        <v>43423</v>
      </c>
      <c r="I4528">
        <v>0</v>
      </c>
      <c r="J4528">
        <v>503</v>
      </c>
      <c r="K4528">
        <v>503</v>
      </c>
      <c r="L4528">
        <v>23986</v>
      </c>
      <c r="M4528" t="b">
        <v>0</v>
      </c>
      <c r="O4528" t="s">
        <v>34</v>
      </c>
      <c r="P4528" s="1">
        <v>43426</v>
      </c>
      <c r="Q4528" t="b">
        <v>0</v>
      </c>
      <c r="R4528" t="b">
        <v>0</v>
      </c>
      <c r="S4528" t="b">
        <v>0</v>
      </c>
      <c r="T4528">
        <v>8</v>
      </c>
      <c r="U4528">
        <v>2</v>
      </c>
      <c r="V4528">
        <v>0</v>
      </c>
      <c r="W4528">
        <v>38</v>
      </c>
      <c r="X4528">
        <v>1</v>
      </c>
      <c r="Y4528">
        <v>1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1182</v>
      </c>
      <c r="AF4528">
        <v>11</v>
      </c>
      <c r="AG4528">
        <v>2893</v>
      </c>
      <c r="AH4528">
        <v>1063</v>
      </c>
      <c r="AI4528">
        <v>0</v>
      </c>
      <c r="AN4528">
        <v>24.47</v>
      </c>
      <c r="AP4528" t="s">
        <v>59</v>
      </c>
      <c r="AS4528">
        <v>42</v>
      </c>
      <c r="AU4528">
        <v>38270</v>
      </c>
      <c r="AV4528">
        <v>414</v>
      </c>
      <c r="AW4528">
        <v>22</v>
      </c>
      <c r="AX4528">
        <v>16</v>
      </c>
      <c r="AY4528" t="s">
        <v>60</v>
      </c>
      <c r="AZ4528">
        <v>0</v>
      </c>
      <c r="BA4528">
        <f t="shared" si="377"/>
        <v>12173</v>
      </c>
      <c r="BB4528">
        <f t="shared" si="378"/>
        <v>3827</v>
      </c>
      <c r="BC4528" t="s">
        <v>34</v>
      </c>
      <c r="BD4528">
        <f t="shared" si="375"/>
        <v>2</v>
      </c>
      <c r="BE4528">
        <f t="shared" si="376"/>
        <v>0</v>
      </c>
    </row>
    <row r="4529" spans="1:57" x14ac:dyDescent="0.25">
      <c r="A4529" t="s">
        <v>7924</v>
      </c>
      <c r="B4529" t="s">
        <v>7918</v>
      </c>
      <c r="C4529" t="s">
        <v>7919</v>
      </c>
      <c r="D4529" t="s">
        <v>55</v>
      </c>
      <c r="E4529" t="s">
        <v>56</v>
      </c>
      <c r="F4529" s="1">
        <v>43405</v>
      </c>
      <c r="G4529" s="1">
        <v>43402</v>
      </c>
      <c r="H4529" s="1">
        <v>43403</v>
      </c>
      <c r="I4529">
        <v>0</v>
      </c>
      <c r="J4529">
        <v>233</v>
      </c>
      <c r="K4529">
        <v>233</v>
      </c>
      <c r="L4529">
        <v>23716</v>
      </c>
      <c r="M4529" t="b">
        <v>0</v>
      </c>
      <c r="N4529" t="b">
        <v>0</v>
      </c>
      <c r="O4529" t="s">
        <v>34</v>
      </c>
      <c r="P4529" s="1">
        <v>43407</v>
      </c>
      <c r="Q4529" t="b">
        <v>0</v>
      </c>
      <c r="R4529" t="b">
        <v>0</v>
      </c>
      <c r="S4529" t="b">
        <v>0</v>
      </c>
      <c r="T4529">
        <v>8</v>
      </c>
      <c r="U4529">
        <v>2</v>
      </c>
      <c r="V4529">
        <v>0</v>
      </c>
      <c r="W4529">
        <v>25</v>
      </c>
      <c r="X4529">
        <v>1</v>
      </c>
      <c r="Y4529">
        <v>1</v>
      </c>
      <c r="Z4529">
        <v>0</v>
      </c>
      <c r="AA4529">
        <v>0</v>
      </c>
      <c r="AB4529">
        <v>1</v>
      </c>
      <c r="AC4529">
        <v>1</v>
      </c>
      <c r="AD4529">
        <v>0</v>
      </c>
      <c r="AE4529">
        <v>1197</v>
      </c>
      <c r="AF4529">
        <v>11</v>
      </c>
      <c r="AG4529">
        <v>2838</v>
      </c>
      <c r="AH4529">
        <v>1137</v>
      </c>
      <c r="AI4529">
        <v>0</v>
      </c>
      <c r="AN4529">
        <v>24.37</v>
      </c>
      <c r="AP4529" t="s">
        <v>59</v>
      </c>
      <c r="AS4529">
        <v>27</v>
      </c>
      <c r="AU4529">
        <v>30820</v>
      </c>
      <c r="AV4529">
        <v>422</v>
      </c>
      <c r="AW4529">
        <v>22</v>
      </c>
      <c r="AX4529">
        <v>16</v>
      </c>
      <c r="AY4529" t="s">
        <v>60</v>
      </c>
      <c r="AZ4529">
        <v>0</v>
      </c>
      <c r="BA4529">
        <f t="shared" si="377"/>
        <v>11903</v>
      </c>
      <c r="BB4529">
        <f t="shared" si="378"/>
        <v>4097</v>
      </c>
      <c r="BC4529" t="s">
        <v>34</v>
      </c>
      <c r="BD4529">
        <f t="shared" si="375"/>
        <v>2</v>
      </c>
      <c r="BE4529">
        <f t="shared" si="376"/>
        <v>0</v>
      </c>
    </row>
    <row r="4530" spans="1:57" x14ac:dyDescent="0.25">
      <c r="A4530" t="s">
        <v>7926</v>
      </c>
      <c r="B4530" t="s">
        <v>7918</v>
      </c>
      <c r="C4530" t="s">
        <v>7919</v>
      </c>
      <c r="D4530" t="s">
        <v>55</v>
      </c>
      <c r="E4530" t="s">
        <v>56</v>
      </c>
      <c r="F4530" s="1">
        <v>43386</v>
      </c>
      <c r="G4530" s="1">
        <v>43383</v>
      </c>
      <c r="H4530" s="1">
        <v>43385</v>
      </c>
      <c r="I4530">
        <v>0</v>
      </c>
      <c r="J4530">
        <v>1124</v>
      </c>
      <c r="K4530">
        <v>1124</v>
      </c>
      <c r="L4530">
        <v>23483</v>
      </c>
      <c r="M4530" t="b">
        <v>1</v>
      </c>
      <c r="O4530" t="s">
        <v>34</v>
      </c>
      <c r="P4530" s="1">
        <v>43386</v>
      </c>
      <c r="Q4530" t="b">
        <v>0</v>
      </c>
      <c r="R4530" t="b">
        <v>0</v>
      </c>
      <c r="S4530" t="b">
        <v>0</v>
      </c>
      <c r="T4530">
        <v>4</v>
      </c>
      <c r="U4530">
        <v>1</v>
      </c>
      <c r="V4530">
        <v>0</v>
      </c>
      <c r="W4530">
        <v>20</v>
      </c>
      <c r="X4530">
        <v>0</v>
      </c>
      <c r="Y4530">
        <v>1</v>
      </c>
      <c r="Z4530">
        <v>0</v>
      </c>
      <c r="AA4530">
        <v>0</v>
      </c>
      <c r="AB4530">
        <v>2</v>
      </c>
      <c r="AC4530">
        <v>1</v>
      </c>
      <c r="AD4530">
        <v>1</v>
      </c>
      <c r="AE4530">
        <v>1180</v>
      </c>
      <c r="AF4530">
        <v>9</v>
      </c>
      <c r="AG4530">
        <v>2791</v>
      </c>
      <c r="AH4530">
        <v>1049</v>
      </c>
      <c r="AI4530">
        <v>1</v>
      </c>
      <c r="AN4530">
        <v>24.52</v>
      </c>
      <c r="AP4530" t="s">
        <v>59</v>
      </c>
      <c r="AS4530">
        <v>10</v>
      </c>
      <c r="AU4530">
        <v>16529</v>
      </c>
      <c r="AV4530">
        <v>191</v>
      </c>
      <c r="AW4530">
        <v>21</v>
      </c>
      <c r="AX4530">
        <v>15</v>
      </c>
      <c r="AY4530" t="s">
        <v>60</v>
      </c>
      <c r="AZ4530">
        <v>0</v>
      </c>
      <c r="BA4530">
        <f t="shared" si="377"/>
        <v>11670</v>
      </c>
      <c r="BB4530">
        <f t="shared" si="378"/>
        <v>4330</v>
      </c>
      <c r="BC4530" t="s">
        <v>289</v>
      </c>
      <c r="BD4530">
        <f t="shared" si="375"/>
        <v>1</v>
      </c>
      <c r="BE4530">
        <f t="shared" si="376"/>
        <v>1</v>
      </c>
    </row>
    <row r="4531" spans="1:57" x14ac:dyDescent="0.25">
      <c r="A4531" t="s">
        <v>7928</v>
      </c>
      <c r="B4531" t="s">
        <v>7918</v>
      </c>
      <c r="C4531" t="s">
        <v>7919</v>
      </c>
      <c r="D4531" t="s">
        <v>55</v>
      </c>
      <c r="E4531" t="s">
        <v>56</v>
      </c>
      <c r="F4531" s="1">
        <v>43368</v>
      </c>
      <c r="G4531" s="1">
        <v>43366</v>
      </c>
      <c r="H4531" s="1">
        <v>43368</v>
      </c>
      <c r="I4531">
        <v>0</v>
      </c>
      <c r="J4531">
        <v>827</v>
      </c>
      <c r="K4531">
        <v>827</v>
      </c>
      <c r="L4531">
        <v>23186</v>
      </c>
      <c r="M4531" t="b">
        <v>0</v>
      </c>
      <c r="O4531" t="s">
        <v>34</v>
      </c>
      <c r="P4531" s="1">
        <v>43368</v>
      </c>
      <c r="Q4531" t="b">
        <v>0</v>
      </c>
      <c r="R4531" t="b">
        <v>0</v>
      </c>
      <c r="S4531" t="b">
        <v>0</v>
      </c>
      <c r="T4531">
        <v>4</v>
      </c>
      <c r="U4531">
        <v>1</v>
      </c>
      <c r="V4531">
        <v>0</v>
      </c>
      <c r="W4531">
        <v>18</v>
      </c>
      <c r="X4531">
        <v>0</v>
      </c>
      <c r="Y4531">
        <v>0</v>
      </c>
      <c r="Z4531">
        <v>0</v>
      </c>
      <c r="AA4531">
        <v>1</v>
      </c>
      <c r="AB4531">
        <v>3</v>
      </c>
      <c r="AC4531">
        <v>0</v>
      </c>
      <c r="AD4531">
        <v>0</v>
      </c>
      <c r="AE4531">
        <v>1124</v>
      </c>
      <c r="AF4531">
        <v>9</v>
      </c>
      <c r="AG4531">
        <v>2893</v>
      </c>
      <c r="AH4531">
        <v>1055</v>
      </c>
      <c r="AI4531">
        <v>0</v>
      </c>
      <c r="AN4531">
        <v>23.87</v>
      </c>
      <c r="AP4531" t="s">
        <v>59</v>
      </c>
      <c r="AS4531">
        <v>11</v>
      </c>
      <c r="AU4531">
        <v>14476</v>
      </c>
      <c r="AV4531">
        <v>256</v>
      </c>
      <c r="AW4531">
        <v>21</v>
      </c>
      <c r="AX4531">
        <v>15</v>
      </c>
      <c r="AY4531" t="s">
        <v>60</v>
      </c>
      <c r="AZ4531">
        <v>0</v>
      </c>
      <c r="BA4531">
        <f t="shared" si="377"/>
        <v>11373</v>
      </c>
      <c r="BB4531">
        <f t="shared" si="378"/>
        <v>4627</v>
      </c>
      <c r="BC4531" t="s">
        <v>289</v>
      </c>
      <c r="BD4531">
        <f t="shared" si="375"/>
        <v>1</v>
      </c>
      <c r="BE4531">
        <f t="shared" si="376"/>
        <v>0</v>
      </c>
    </row>
    <row r="4532" spans="1:57" x14ac:dyDescent="0.25">
      <c r="A4532" t="s">
        <v>7930</v>
      </c>
      <c r="B4532" t="s">
        <v>7918</v>
      </c>
      <c r="C4532" t="s">
        <v>7919</v>
      </c>
      <c r="D4532" t="s">
        <v>55</v>
      </c>
      <c r="E4532" t="s">
        <v>56</v>
      </c>
      <c r="F4532" s="1">
        <v>43354</v>
      </c>
      <c r="G4532" s="1">
        <v>43350</v>
      </c>
      <c r="H4532" s="1">
        <v>43353</v>
      </c>
      <c r="I4532">
        <v>0</v>
      </c>
      <c r="J4532">
        <v>532</v>
      </c>
      <c r="K4532">
        <v>532</v>
      </c>
      <c r="L4532">
        <v>22891</v>
      </c>
      <c r="M4532" t="b">
        <v>0</v>
      </c>
      <c r="O4532" t="s">
        <v>34</v>
      </c>
      <c r="P4532" s="1">
        <v>43354</v>
      </c>
      <c r="Q4532" t="b">
        <v>0</v>
      </c>
      <c r="R4532" t="b">
        <v>0</v>
      </c>
      <c r="S4532" t="b">
        <v>0</v>
      </c>
      <c r="T4532">
        <v>3</v>
      </c>
      <c r="U4532">
        <v>1</v>
      </c>
      <c r="V4532">
        <v>0</v>
      </c>
      <c r="W4532">
        <v>11</v>
      </c>
      <c r="X4532">
        <v>1</v>
      </c>
      <c r="Y4532">
        <v>1</v>
      </c>
      <c r="Z4532">
        <v>0</v>
      </c>
      <c r="AA4532">
        <v>0</v>
      </c>
      <c r="AB4532">
        <v>1</v>
      </c>
      <c r="AC4532">
        <v>1</v>
      </c>
      <c r="AD4532">
        <v>0</v>
      </c>
      <c r="AE4532">
        <v>1166</v>
      </c>
      <c r="AF4532">
        <v>10</v>
      </c>
      <c r="AG4532">
        <v>3156</v>
      </c>
      <c r="AH4532">
        <v>1163</v>
      </c>
      <c r="AI4532">
        <v>1</v>
      </c>
      <c r="AN4532">
        <v>24.61</v>
      </c>
      <c r="AP4532" t="s">
        <v>59</v>
      </c>
      <c r="AS4532">
        <v>9</v>
      </c>
      <c r="AU4532">
        <v>11274</v>
      </c>
      <c r="AV4532">
        <v>178</v>
      </c>
      <c r="AW4532">
        <v>21</v>
      </c>
      <c r="AX4532">
        <v>15</v>
      </c>
      <c r="AY4532" t="s">
        <v>60</v>
      </c>
      <c r="AZ4532">
        <v>0</v>
      </c>
      <c r="BA4532">
        <f t="shared" si="377"/>
        <v>11078</v>
      </c>
      <c r="BB4532">
        <f t="shared" si="378"/>
        <v>4922</v>
      </c>
      <c r="BC4532" t="s">
        <v>34</v>
      </c>
      <c r="BD4532">
        <f t="shared" si="375"/>
        <v>2</v>
      </c>
      <c r="BE4532">
        <f t="shared" si="376"/>
        <v>0</v>
      </c>
    </row>
    <row r="4533" spans="1:57" x14ac:dyDescent="0.25">
      <c r="A4533" t="s">
        <v>7932</v>
      </c>
      <c r="B4533" t="s">
        <v>7918</v>
      </c>
      <c r="C4533" t="s">
        <v>7919</v>
      </c>
      <c r="D4533" t="s">
        <v>55</v>
      </c>
      <c r="E4533" t="s">
        <v>56</v>
      </c>
      <c r="F4533" s="1">
        <v>43336</v>
      </c>
      <c r="G4533" s="1">
        <v>43334</v>
      </c>
      <c r="H4533" s="1">
        <v>43336</v>
      </c>
      <c r="I4533">
        <v>0</v>
      </c>
      <c r="J4533">
        <v>274</v>
      </c>
      <c r="K4533">
        <v>274</v>
      </c>
      <c r="L4533">
        <v>22633</v>
      </c>
      <c r="M4533" t="b">
        <v>0</v>
      </c>
      <c r="O4533" t="s">
        <v>34</v>
      </c>
      <c r="P4533" s="1">
        <v>43336</v>
      </c>
      <c r="Q4533" t="b">
        <v>0</v>
      </c>
      <c r="R4533" t="b">
        <v>0</v>
      </c>
      <c r="S4533" t="b">
        <v>0</v>
      </c>
      <c r="T4533">
        <v>4</v>
      </c>
      <c r="U4533">
        <v>1</v>
      </c>
      <c r="V4533">
        <v>0</v>
      </c>
      <c r="W4533">
        <v>12</v>
      </c>
      <c r="X4533">
        <v>1</v>
      </c>
      <c r="Y4533">
        <v>0</v>
      </c>
      <c r="Z4533">
        <v>0</v>
      </c>
      <c r="AA4533">
        <v>0</v>
      </c>
      <c r="AB4533">
        <v>1</v>
      </c>
      <c r="AC4533">
        <v>1</v>
      </c>
      <c r="AD4533">
        <v>0</v>
      </c>
      <c r="AE4533">
        <v>1279</v>
      </c>
      <c r="AF4533">
        <v>10</v>
      </c>
      <c r="AG4533">
        <v>3188</v>
      </c>
      <c r="AH4533">
        <v>1137</v>
      </c>
      <c r="AI4533">
        <v>1</v>
      </c>
      <c r="AN4533">
        <v>24.8</v>
      </c>
      <c r="AP4533" t="s">
        <v>59</v>
      </c>
      <c r="AS4533">
        <v>5</v>
      </c>
      <c r="AU4533">
        <v>8940</v>
      </c>
      <c r="AV4533">
        <v>234</v>
      </c>
      <c r="AW4533">
        <v>20</v>
      </c>
      <c r="AX4533">
        <v>15</v>
      </c>
      <c r="AY4533" t="s">
        <v>60</v>
      </c>
      <c r="AZ4533">
        <v>0</v>
      </c>
      <c r="BA4533">
        <f t="shared" si="377"/>
        <v>10820</v>
      </c>
      <c r="BB4533">
        <f t="shared" si="378"/>
        <v>5180</v>
      </c>
      <c r="BC4533" t="s">
        <v>289</v>
      </c>
      <c r="BD4533">
        <f t="shared" si="375"/>
        <v>1</v>
      </c>
      <c r="BE4533">
        <f t="shared" si="376"/>
        <v>0</v>
      </c>
    </row>
    <row r="4534" spans="1:57" x14ac:dyDescent="0.25">
      <c r="A4534" t="s">
        <v>7934</v>
      </c>
      <c r="B4534" t="s">
        <v>7918</v>
      </c>
      <c r="C4534" t="s">
        <v>7919</v>
      </c>
      <c r="D4534" t="s">
        <v>55</v>
      </c>
      <c r="E4534" t="s">
        <v>56</v>
      </c>
      <c r="F4534" s="1">
        <v>43320</v>
      </c>
      <c r="G4534" s="1">
        <v>43317</v>
      </c>
      <c r="H4534" s="1">
        <v>43319</v>
      </c>
      <c r="I4534">
        <v>0</v>
      </c>
      <c r="J4534">
        <v>1051</v>
      </c>
      <c r="K4534">
        <v>1051</v>
      </c>
      <c r="L4534">
        <v>22359</v>
      </c>
      <c r="M4534" t="b">
        <v>1</v>
      </c>
      <c r="O4534" t="s">
        <v>34</v>
      </c>
      <c r="P4534" s="1">
        <v>43321</v>
      </c>
      <c r="Q4534" t="b">
        <v>0</v>
      </c>
      <c r="R4534" t="b">
        <v>0</v>
      </c>
      <c r="S4534" t="b">
        <v>0</v>
      </c>
      <c r="T4534">
        <v>3</v>
      </c>
      <c r="U4534">
        <v>2</v>
      </c>
      <c r="V4534">
        <v>0</v>
      </c>
      <c r="W4534">
        <v>58</v>
      </c>
      <c r="X4534">
        <v>0</v>
      </c>
      <c r="Y4534">
        <v>2</v>
      </c>
      <c r="Z4534">
        <v>0</v>
      </c>
      <c r="AA4534">
        <v>0</v>
      </c>
      <c r="AB4534">
        <v>1</v>
      </c>
      <c r="AC4534">
        <v>1</v>
      </c>
      <c r="AD4534">
        <v>0</v>
      </c>
      <c r="AE4534">
        <v>1134</v>
      </c>
      <c r="AF4534">
        <v>9</v>
      </c>
      <c r="AG4534">
        <v>2857</v>
      </c>
      <c r="AH4534">
        <v>1137</v>
      </c>
      <c r="AI4534">
        <v>2</v>
      </c>
      <c r="AN4534">
        <v>23.94</v>
      </c>
      <c r="AP4534" t="s">
        <v>59</v>
      </c>
      <c r="AS4534">
        <v>35</v>
      </c>
      <c r="AU4534">
        <v>35923</v>
      </c>
      <c r="AV4534">
        <v>315</v>
      </c>
      <c r="AW4534">
        <v>22</v>
      </c>
      <c r="AX4534">
        <v>15</v>
      </c>
      <c r="AY4534" t="s">
        <v>60</v>
      </c>
      <c r="AZ4534">
        <v>0</v>
      </c>
      <c r="BA4534">
        <f t="shared" si="377"/>
        <v>10546</v>
      </c>
      <c r="BB4534">
        <f t="shared" si="378"/>
        <v>5454</v>
      </c>
      <c r="BC4534" t="s">
        <v>34</v>
      </c>
      <c r="BD4534">
        <f t="shared" si="375"/>
        <v>2</v>
      </c>
      <c r="BE4534">
        <f t="shared" si="376"/>
        <v>1</v>
      </c>
    </row>
    <row r="4535" spans="1:57" x14ac:dyDescent="0.25">
      <c r="A4535" t="s">
        <v>7936</v>
      </c>
      <c r="B4535" t="s">
        <v>7918</v>
      </c>
      <c r="C4535" t="s">
        <v>7919</v>
      </c>
      <c r="D4535" t="s">
        <v>55</v>
      </c>
      <c r="E4535" t="s">
        <v>56</v>
      </c>
      <c r="F4535" s="1">
        <v>43305</v>
      </c>
      <c r="G4535" s="1">
        <v>43300</v>
      </c>
      <c r="H4535" s="1">
        <v>43302</v>
      </c>
      <c r="I4535">
        <v>0</v>
      </c>
      <c r="J4535">
        <v>788</v>
      </c>
      <c r="K4535">
        <v>788</v>
      </c>
      <c r="L4535">
        <v>22096</v>
      </c>
      <c r="M4535" t="b">
        <v>0</v>
      </c>
      <c r="O4535" t="s">
        <v>34</v>
      </c>
      <c r="P4535" s="1">
        <v>43305</v>
      </c>
      <c r="Q4535" t="b">
        <v>0</v>
      </c>
      <c r="R4535" t="b">
        <v>0</v>
      </c>
      <c r="S4535" t="b">
        <v>0</v>
      </c>
      <c r="T4535">
        <v>4</v>
      </c>
      <c r="U4535">
        <v>2</v>
      </c>
      <c r="V4535">
        <v>0</v>
      </c>
      <c r="W4535">
        <v>52</v>
      </c>
      <c r="X4535">
        <v>0</v>
      </c>
      <c r="Y4535">
        <v>1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978</v>
      </c>
      <c r="AF4535">
        <v>9</v>
      </c>
      <c r="AG4535">
        <v>2706</v>
      </c>
      <c r="AH4535">
        <v>903</v>
      </c>
      <c r="AI4535">
        <v>1</v>
      </c>
      <c r="AN4535">
        <v>24.85</v>
      </c>
      <c r="AP4535" t="s">
        <v>59</v>
      </c>
      <c r="AS4535">
        <v>26</v>
      </c>
      <c r="AU4535">
        <v>37694</v>
      </c>
      <c r="AV4535">
        <v>520</v>
      </c>
      <c r="AW4535">
        <v>22</v>
      </c>
      <c r="AX4535">
        <v>16</v>
      </c>
      <c r="AY4535" t="s">
        <v>60</v>
      </c>
      <c r="AZ4535">
        <v>0</v>
      </c>
      <c r="BA4535">
        <f t="shared" si="377"/>
        <v>10283</v>
      </c>
      <c r="BB4535">
        <f t="shared" si="378"/>
        <v>5717</v>
      </c>
      <c r="BC4535" t="s">
        <v>289</v>
      </c>
      <c r="BD4535">
        <f t="shared" si="375"/>
        <v>1</v>
      </c>
      <c r="BE4535">
        <f t="shared" si="376"/>
        <v>0</v>
      </c>
    </row>
    <row r="4536" spans="1:57" x14ac:dyDescent="0.25">
      <c r="A4536" t="s">
        <v>7938</v>
      </c>
      <c r="B4536" t="s">
        <v>7918</v>
      </c>
      <c r="C4536" t="s">
        <v>7919</v>
      </c>
      <c r="D4536" t="s">
        <v>55</v>
      </c>
      <c r="E4536" t="s">
        <v>56</v>
      </c>
      <c r="F4536" s="1">
        <v>43284</v>
      </c>
      <c r="G4536" s="1">
        <v>43282</v>
      </c>
      <c r="H4536" s="1">
        <v>43284</v>
      </c>
      <c r="I4536">
        <v>0</v>
      </c>
      <c r="J4536">
        <v>527</v>
      </c>
      <c r="K4536">
        <v>527</v>
      </c>
      <c r="L4536">
        <v>21835</v>
      </c>
      <c r="M4536" t="b">
        <v>0</v>
      </c>
      <c r="O4536" t="s">
        <v>34</v>
      </c>
      <c r="P4536" s="1">
        <v>43284</v>
      </c>
      <c r="Q4536" t="b">
        <v>0</v>
      </c>
      <c r="R4536" t="b">
        <v>0</v>
      </c>
      <c r="S4536" t="b">
        <v>0</v>
      </c>
      <c r="T4536">
        <v>6</v>
      </c>
      <c r="U4536">
        <v>2</v>
      </c>
      <c r="V4536">
        <v>0</v>
      </c>
      <c r="W4536">
        <v>43</v>
      </c>
      <c r="X4536">
        <v>1</v>
      </c>
      <c r="Y4536">
        <v>1</v>
      </c>
      <c r="Z4536">
        <v>0</v>
      </c>
      <c r="AA4536">
        <v>1</v>
      </c>
      <c r="AB4536">
        <v>2</v>
      </c>
      <c r="AC4536">
        <v>1</v>
      </c>
      <c r="AD4536">
        <v>0</v>
      </c>
      <c r="AE4536">
        <v>1188</v>
      </c>
      <c r="AF4536">
        <v>11</v>
      </c>
      <c r="AG4536">
        <v>3340</v>
      </c>
      <c r="AH4536">
        <v>1147</v>
      </c>
      <c r="AI4536">
        <v>0</v>
      </c>
      <c r="AN4536">
        <v>23.35</v>
      </c>
      <c r="AP4536" t="s">
        <v>59</v>
      </c>
      <c r="AS4536">
        <v>131</v>
      </c>
      <c r="AU4536">
        <v>41372</v>
      </c>
      <c r="AV4536">
        <v>2238</v>
      </c>
      <c r="AW4536">
        <v>23</v>
      </c>
      <c r="AX4536">
        <v>18</v>
      </c>
      <c r="AY4536" t="s">
        <v>446</v>
      </c>
      <c r="AZ4536">
        <v>0</v>
      </c>
      <c r="BA4536">
        <f t="shared" si="377"/>
        <v>10022</v>
      </c>
      <c r="BB4536">
        <f t="shared" si="378"/>
        <v>5978</v>
      </c>
      <c r="BC4536" t="s">
        <v>289</v>
      </c>
      <c r="BD4536">
        <f t="shared" si="375"/>
        <v>1</v>
      </c>
      <c r="BE4536">
        <f t="shared" si="376"/>
        <v>0</v>
      </c>
    </row>
    <row r="4537" spans="1:57" x14ac:dyDescent="0.25">
      <c r="A4537" t="s">
        <v>7940</v>
      </c>
      <c r="B4537" t="s">
        <v>7918</v>
      </c>
      <c r="C4537" t="s">
        <v>7919</v>
      </c>
      <c r="D4537" t="s">
        <v>55</v>
      </c>
      <c r="E4537" t="s">
        <v>56</v>
      </c>
      <c r="F4537" s="1">
        <v>43263</v>
      </c>
      <c r="G4537" s="1">
        <v>43260</v>
      </c>
      <c r="H4537" s="1">
        <v>43262</v>
      </c>
      <c r="I4537">
        <v>0</v>
      </c>
      <c r="J4537">
        <v>251</v>
      </c>
      <c r="K4537">
        <v>251</v>
      </c>
      <c r="L4537">
        <v>21559</v>
      </c>
      <c r="M4537" t="b">
        <v>0</v>
      </c>
      <c r="O4537" t="s">
        <v>34</v>
      </c>
      <c r="P4537" s="1">
        <v>43263</v>
      </c>
      <c r="Q4537" t="b">
        <v>0</v>
      </c>
      <c r="R4537" t="b">
        <v>0</v>
      </c>
      <c r="S4537" t="b">
        <v>0</v>
      </c>
      <c r="T4537">
        <v>4</v>
      </c>
      <c r="U4537">
        <v>0</v>
      </c>
      <c r="V4537">
        <v>0</v>
      </c>
      <c r="W4537">
        <v>26</v>
      </c>
      <c r="X4537">
        <v>1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1042</v>
      </c>
      <c r="AF4537">
        <v>9</v>
      </c>
      <c r="AG4537">
        <v>2658</v>
      </c>
      <c r="AH4537">
        <v>984</v>
      </c>
      <c r="AI4537">
        <v>1</v>
      </c>
      <c r="AN4537">
        <v>23.82</v>
      </c>
      <c r="AP4537" t="s">
        <v>59</v>
      </c>
      <c r="AS4537">
        <v>24</v>
      </c>
      <c r="AU4537">
        <v>30414</v>
      </c>
      <c r="AV4537">
        <v>316</v>
      </c>
      <c r="AW4537">
        <v>22</v>
      </c>
      <c r="AX4537">
        <v>15</v>
      </c>
      <c r="AY4537" t="s">
        <v>60</v>
      </c>
      <c r="AZ4537">
        <v>0</v>
      </c>
      <c r="BA4537">
        <f t="shared" si="377"/>
        <v>9746</v>
      </c>
      <c r="BB4537">
        <f t="shared" si="378"/>
        <v>6254</v>
      </c>
      <c r="BC4537" t="s">
        <v>289</v>
      </c>
      <c r="BD4537">
        <f t="shared" si="375"/>
        <v>1</v>
      </c>
      <c r="BE4537">
        <f t="shared" si="376"/>
        <v>0</v>
      </c>
    </row>
    <row r="4538" spans="1:57" x14ac:dyDescent="0.25">
      <c r="A4538" t="s">
        <v>7942</v>
      </c>
      <c r="B4538" t="s">
        <v>7918</v>
      </c>
      <c r="C4538" t="s">
        <v>7919</v>
      </c>
      <c r="D4538" t="s">
        <v>55</v>
      </c>
      <c r="E4538" t="s">
        <v>56</v>
      </c>
      <c r="F4538" s="1">
        <v>43245</v>
      </c>
      <c r="G4538" s="1">
        <v>43244</v>
      </c>
      <c r="H4538" s="1">
        <v>43245</v>
      </c>
      <c r="I4538">
        <v>0</v>
      </c>
      <c r="J4538">
        <v>1025</v>
      </c>
      <c r="K4538">
        <v>1025</v>
      </c>
      <c r="L4538">
        <v>21308</v>
      </c>
      <c r="M4538" t="b">
        <v>1</v>
      </c>
      <c r="O4538" t="s">
        <v>190</v>
      </c>
      <c r="P4538" s="1">
        <v>43245</v>
      </c>
      <c r="Q4538" t="b">
        <v>1</v>
      </c>
      <c r="R4538" t="b">
        <v>0</v>
      </c>
      <c r="S4538" t="b">
        <v>1</v>
      </c>
      <c r="T4538">
        <v>8</v>
      </c>
      <c r="U4538">
        <v>7</v>
      </c>
      <c r="V4538">
        <v>1</v>
      </c>
      <c r="W4538">
        <v>267</v>
      </c>
      <c r="X4538">
        <v>0</v>
      </c>
      <c r="Y4538">
        <v>6</v>
      </c>
      <c r="Z4538">
        <v>0</v>
      </c>
      <c r="AA4538">
        <v>1</v>
      </c>
      <c r="AB4538">
        <v>1</v>
      </c>
      <c r="AC4538">
        <v>1</v>
      </c>
      <c r="AD4538">
        <v>1</v>
      </c>
      <c r="AE4538">
        <v>1048</v>
      </c>
      <c r="AF4538">
        <v>8</v>
      </c>
      <c r="AG4538">
        <v>2629</v>
      </c>
      <c r="AH4538">
        <v>1011</v>
      </c>
      <c r="AI4538">
        <v>1</v>
      </c>
      <c r="AN4538">
        <v>23.21</v>
      </c>
      <c r="AP4538" t="s">
        <v>59</v>
      </c>
      <c r="AS4538">
        <v>230</v>
      </c>
      <c r="AU4538" t="s">
        <v>60</v>
      </c>
      <c r="AV4538" t="s">
        <v>60</v>
      </c>
      <c r="AW4538" t="s">
        <v>60</v>
      </c>
      <c r="AX4538" t="s">
        <v>60</v>
      </c>
      <c r="AY4538" t="s">
        <v>799</v>
      </c>
      <c r="AZ4538">
        <v>0</v>
      </c>
      <c r="BA4538">
        <f t="shared" si="377"/>
        <v>9495</v>
      </c>
      <c r="BB4538">
        <f t="shared" si="378"/>
        <v>6505</v>
      </c>
      <c r="BC4538" t="s">
        <v>34</v>
      </c>
      <c r="BD4538">
        <f t="shared" si="375"/>
        <v>2</v>
      </c>
      <c r="BE4538">
        <f t="shared" si="376"/>
        <v>1</v>
      </c>
    </row>
    <row r="4539" spans="1:57" x14ac:dyDescent="0.25">
      <c r="A4539" t="s">
        <v>7944</v>
      </c>
      <c r="B4539" t="s">
        <v>7918</v>
      </c>
      <c r="C4539" t="s">
        <v>7919</v>
      </c>
      <c r="D4539" t="s">
        <v>55</v>
      </c>
      <c r="E4539" t="s">
        <v>56</v>
      </c>
      <c r="F4539" s="1">
        <v>43230</v>
      </c>
      <c r="G4539" s="1">
        <v>43225</v>
      </c>
      <c r="H4539" s="1">
        <v>43228</v>
      </c>
      <c r="I4539">
        <v>0</v>
      </c>
      <c r="J4539">
        <v>720</v>
      </c>
      <c r="K4539">
        <v>720</v>
      </c>
      <c r="L4539">
        <v>21003</v>
      </c>
      <c r="M4539" t="b">
        <v>0</v>
      </c>
      <c r="O4539" t="s">
        <v>190</v>
      </c>
      <c r="P4539" s="1">
        <v>43230</v>
      </c>
      <c r="Q4539" t="b">
        <v>1</v>
      </c>
      <c r="R4539" t="b">
        <v>0</v>
      </c>
      <c r="S4539" t="b">
        <v>1</v>
      </c>
      <c r="T4539">
        <v>7</v>
      </c>
      <c r="U4539">
        <v>6</v>
      </c>
      <c r="V4539">
        <v>1</v>
      </c>
      <c r="W4539">
        <v>211</v>
      </c>
      <c r="X4539">
        <v>1</v>
      </c>
      <c r="Y4539">
        <v>5</v>
      </c>
      <c r="Z4539">
        <v>0</v>
      </c>
      <c r="AA4539">
        <v>1</v>
      </c>
      <c r="AB4539">
        <v>0</v>
      </c>
      <c r="AC4539">
        <v>1</v>
      </c>
      <c r="AD4539">
        <v>0</v>
      </c>
      <c r="AE4539">
        <v>1168</v>
      </c>
      <c r="AF4539">
        <v>9</v>
      </c>
      <c r="AG4539">
        <v>3102</v>
      </c>
      <c r="AH4539">
        <v>1099</v>
      </c>
      <c r="AI4539">
        <v>1</v>
      </c>
      <c r="AN4539">
        <v>23.3</v>
      </c>
      <c r="AP4539" t="s">
        <v>59</v>
      </c>
      <c r="AS4539">
        <v>321</v>
      </c>
      <c r="AU4539" t="s">
        <v>60</v>
      </c>
      <c r="AV4539" t="s">
        <v>60</v>
      </c>
      <c r="AW4539" t="s">
        <v>60</v>
      </c>
      <c r="AX4539" t="s">
        <v>60</v>
      </c>
      <c r="AY4539" t="s">
        <v>799</v>
      </c>
      <c r="AZ4539">
        <v>0</v>
      </c>
      <c r="BA4539">
        <f t="shared" si="377"/>
        <v>9190</v>
      </c>
      <c r="BB4539">
        <f t="shared" si="378"/>
        <v>6810</v>
      </c>
      <c r="BC4539" t="s">
        <v>34</v>
      </c>
      <c r="BD4539">
        <f t="shared" si="375"/>
        <v>2</v>
      </c>
      <c r="BE4539">
        <f t="shared" si="376"/>
        <v>0</v>
      </c>
    </row>
    <row r="4540" spans="1:57" x14ac:dyDescent="0.25">
      <c r="A4540" t="s">
        <v>7946</v>
      </c>
      <c r="B4540" t="s">
        <v>7918</v>
      </c>
      <c r="C4540" t="s">
        <v>7919</v>
      </c>
      <c r="D4540" t="s">
        <v>55</v>
      </c>
      <c r="E4540" t="s">
        <v>56</v>
      </c>
      <c r="F4540" s="1">
        <v>43207</v>
      </c>
      <c r="G4540" s="1">
        <v>43206</v>
      </c>
      <c r="H4540" s="1">
        <v>43207</v>
      </c>
      <c r="I4540">
        <v>0</v>
      </c>
      <c r="J4540">
        <v>475</v>
      </c>
      <c r="K4540">
        <v>475</v>
      </c>
      <c r="L4540">
        <v>20758</v>
      </c>
      <c r="M4540" t="b">
        <v>0</v>
      </c>
      <c r="O4540" t="s">
        <v>190</v>
      </c>
      <c r="P4540" s="1">
        <v>43213</v>
      </c>
      <c r="Q4540" t="b">
        <v>1</v>
      </c>
      <c r="R4540" t="b">
        <v>0</v>
      </c>
      <c r="S4540" t="b">
        <v>1</v>
      </c>
      <c r="T4540">
        <v>5</v>
      </c>
      <c r="U4540">
        <v>7</v>
      </c>
      <c r="V4540">
        <v>1</v>
      </c>
      <c r="W4540">
        <v>201</v>
      </c>
      <c r="X4540">
        <v>0</v>
      </c>
      <c r="Y4540">
        <v>5</v>
      </c>
      <c r="Z4540">
        <v>0</v>
      </c>
      <c r="AA4540">
        <v>1</v>
      </c>
      <c r="AB4540">
        <v>0</v>
      </c>
      <c r="AC4540">
        <v>1</v>
      </c>
      <c r="AD4540">
        <v>2</v>
      </c>
      <c r="AE4540">
        <v>1198</v>
      </c>
      <c r="AF4540">
        <v>10</v>
      </c>
      <c r="AG4540">
        <v>3130</v>
      </c>
      <c r="AH4540">
        <v>1158</v>
      </c>
      <c r="AI4540">
        <v>1</v>
      </c>
      <c r="AN4540">
        <v>23.9</v>
      </c>
      <c r="AP4540" t="s">
        <v>59</v>
      </c>
      <c r="AS4540">
        <v>253</v>
      </c>
      <c r="AU4540">
        <v>62747</v>
      </c>
      <c r="AV4540">
        <v>11282</v>
      </c>
      <c r="AW4540">
        <v>23</v>
      </c>
      <c r="AX4540">
        <v>21</v>
      </c>
      <c r="AY4540" t="s">
        <v>60</v>
      </c>
      <c r="AZ4540">
        <v>0</v>
      </c>
      <c r="BA4540">
        <f t="shared" si="377"/>
        <v>8945</v>
      </c>
      <c r="BB4540">
        <f t="shared" si="378"/>
        <v>7055</v>
      </c>
      <c r="BC4540" t="s">
        <v>190</v>
      </c>
      <c r="BD4540">
        <f t="shared" si="375"/>
        <v>3</v>
      </c>
      <c r="BE4540">
        <f t="shared" si="376"/>
        <v>0</v>
      </c>
    </row>
    <row r="4541" spans="1:57" x14ac:dyDescent="0.25">
      <c r="A4541" t="s">
        <v>7948</v>
      </c>
      <c r="B4541" t="s">
        <v>7918</v>
      </c>
      <c r="C4541" t="s">
        <v>7919</v>
      </c>
      <c r="D4541" t="s">
        <v>55</v>
      </c>
      <c r="E4541" t="s">
        <v>56</v>
      </c>
      <c r="F4541" s="1">
        <v>43187</v>
      </c>
      <c r="G4541" s="1">
        <v>43185</v>
      </c>
      <c r="H4541" s="1">
        <v>43187</v>
      </c>
      <c r="I4541">
        <v>0</v>
      </c>
      <c r="J4541">
        <v>249</v>
      </c>
      <c r="K4541">
        <v>249</v>
      </c>
      <c r="L4541">
        <v>20532</v>
      </c>
      <c r="M4541" t="b">
        <v>0</v>
      </c>
      <c r="O4541" t="s">
        <v>190</v>
      </c>
      <c r="P4541" s="1">
        <v>43188</v>
      </c>
      <c r="Q4541" t="b">
        <v>1</v>
      </c>
      <c r="R4541" t="b">
        <v>0</v>
      </c>
      <c r="S4541" t="b">
        <v>1</v>
      </c>
      <c r="T4541">
        <v>3</v>
      </c>
      <c r="U4541">
        <v>6</v>
      </c>
      <c r="V4541">
        <v>1</v>
      </c>
      <c r="W4541">
        <v>133</v>
      </c>
      <c r="X4541">
        <v>0</v>
      </c>
      <c r="Y4541">
        <v>4</v>
      </c>
      <c r="Z4541">
        <v>0</v>
      </c>
      <c r="AA4541">
        <v>1</v>
      </c>
      <c r="AB4541">
        <v>0</v>
      </c>
      <c r="AC4541">
        <v>1</v>
      </c>
      <c r="AD4541">
        <v>1</v>
      </c>
      <c r="AE4541">
        <v>1130</v>
      </c>
      <c r="AF4541">
        <v>9</v>
      </c>
      <c r="AG4541">
        <v>2812</v>
      </c>
      <c r="AH4541">
        <v>1043</v>
      </c>
      <c r="AI4541">
        <v>0</v>
      </c>
      <c r="AN4541">
        <v>24.17</v>
      </c>
      <c r="AP4541" t="s">
        <v>59</v>
      </c>
      <c r="AS4541">
        <v>194</v>
      </c>
      <c r="AU4541">
        <v>52619</v>
      </c>
      <c r="AV4541">
        <v>11047</v>
      </c>
      <c r="AW4541">
        <v>23</v>
      </c>
      <c r="AX4541">
        <v>21</v>
      </c>
      <c r="AY4541" t="s">
        <v>446</v>
      </c>
      <c r="AZ4541">
        <v>0</v>
      </c>
      <c r="BA4541">
        <f t="shared" si="377"/>
        <v>8719</v>
      </c>
      <c r="BB4541">
        <f t="shared" si="378"/>
        <v>7281</v>
      </c>
      <c r="BC4541" t="s">
        <v>289</v>
      </c>
      <c r="BD4541">
        <f t="shared" si="375"/>
        <v>1</v>
      </c>
      <c r="BE4541">
        <f t="shared" si="376"/>
        <v>0</v>
      </c>
    </row>
    <row r="4542" spans="1:57" x14ac:dyDescent="0.25">
      <c r="A4542" t="s">
        <v>7950</v>
      </c>
      <c r="B4542" t="s">
        <v>7918</v>
      </c>
      <c r="C4542" t="s">
        <v>7919</v>
      </c>
      <c r="D4542" t="s">
        <v>55</v>
      </c>
      <c r="E4542" t="s">
        <v>56</v>
      </c>
      <c r="F4542" s="1">
        <v>43166</v>
      </c>
      <c r="G4542" s="1">
        <v>43165</v>
      </c>
      <c r="H4542" s="1">
        <v>43166</v>
      </c>
      <c r="I4542">
        <v>0</v>
      </c>
      <c r="J4542">
        <v>983</v>
      </c>
      <c r="K4542">
        <v>983</v>
      </c>
      <c r="L4542">
        <v>20283</v>
      </c>
      <c r="M4542" t="b">
        <v>1</v>
      </c>
      <c r="O4542" t="s">
        <v>34</v>
      </c>
      <c r="P4542" s="1">
        <v>43166</v>
      </c>
      <c r="Q4542" t="b">
        <v>0</v>
      </c>
      <c r="R4542" t="b">
        <v>0</v>
      </c>
      <c r="S4542" t="b">
        <v>0</v>
      </c>
      <c r="T4542">
        <v>5</v>
      </c>
      <c r="U4542">
        <v>1</v>
      </c>
      <c r="V4542">
        <v>0</v>
      </c>
      <c r="W4542">
        <v>13</v>
      </c>
      <c r="X4542">
        <v>2</v>
      </c>
      <c r="Y4542">
        <v>2</v>
      </c>
      <c r="Z4542">
        <v>0</v>
      </c>
      <c r="AA4542">
        <v>0</v>
      </c>
      <c r="AB4542">
        <v>1</v>
      </c>
      <c r="AC4542">
        <v>1</v>
      </c>
      <c r="AD4542">
        <v>2</v>
      </c>
      <c r="AE4542">
        <v>1154</v>
      </c>
      <c r="AF4542">
        <v>9</v>
      </c>
      <c r="AG4542">
        <v>3047</v>
      </c>
      <c r="AH4542">
        <v>1029</v>
      </c>
      <c r="AI4542">
        <v>1</v>
      </c>
      <c r="AN4542">
        <v>24.15</v>
      </c>
      <c r="AP4542" t="s">
        <v>59</v>
      </c>
      <c r="AS4542">
        <v>13</v>
      </c>
      <c r="AU4542">
        <v>18337</v>
      </c>
      <c r="AV4542">
        <v>319</v>
      </c>
      <c r="AW4542">
        <v>21</v>
      </c>
      <c r="AX4542">
        <v>15</v>
      </c>
      <c r="AY4542" t="s">
        <v>60</v>
      </c>
      <c r="AZ4542">
        <v>0</v>
      </c>
      <c r="BA4542">
        <f t="shared" si="377"/>
        <v>8470</v>
      </c>
      <c r="BB4542">
        <f t="shared" si="378"/>
        <v>7530</v>
      </c>
      <c r="BC4542" t="s">
        <v>34</v>
      </c>
      <c r="BD4542">
        <f t="shared" si="375"/>
        <v>2</v>
      </c>
      <c r="BE4542">
        <f t="shared" si="376"/>
        <v>1</v>
      </c>
    </row>
    <row r="4543" spans="1:57" x14ac:dyDescent="0.25">
      <c r="A4543" t="s">
        <v>7952</v>
      </c>
      <c r="B4543" t="s">
        <v>7918</v>
      </c>
      <c r="C4543" t="s">
        <v>7919</v>
      </c>
      <c r="D4543" t="s">
        <v>55</v>
      </c>
      <c r="E4543" t="s">
        <v>56</v>
      </c>
      <c r="F4543" s="1">
        <v>43147</v>
      </c>
      <c r="G4543" s="1">
        <v>43145</v>
      </c>
      <c r="H4543" s="1">
        <v>43147</v>
      </c>
      <c r="I4543">
        <v>0</v>
      </c>
      <c r="J4543">
        <v>723</v>
      </c>
      <c r="K4543">
        <v>723</v>
      </c>
      <c r="L4543">
        <v>20023</v>
      </c>
      <c r="M4543" t="b">
        <v>0</v>
      </c>
      <c r="O4543" t="s">
        <v>34</v>
      </c>
      <c r="P4543" s="1">
        <v>43148</v>
      </c>
      <c r="Q4543" t="b">
        <v>0</v>
      </c>
      <c r="R4543" t="b">
        <v>0</v>
      </c>
      <c r="S4543" t="b">
        <v>0</v>
      </c>
      <c r="T4543">
        <v>5</v>
      </c>
      <c r="U4543">
        <v>1</v>
      </c>
      <c r="V4543">
        <v>0</v>
      </c>
      <c r="W4543">
        <v>10</v>
      </c>
      <c r="X4543">
        <v>0</v>
      </c>
      <c r="Y4543">
        <v>1</v>
      </c>
      <c r="Z4543">
        <v>0</v>
      </c>
      <c r="AA4543">
        <v>1</v>
      </c>
      <c r="AB4543">
        <v>1</v>
      </c>
      <c r="AC4543">
        <v>2</v>
      </c>
      <c r="AD4543">
        <v>2</v>
      </c>
      <c r="AE4543">
        <v>920</v>
      </c>
      <c r="AF4543">
        <v>9</v>
      </c>
      <c r="AG4543">
        <v>2381</v>
      </c>
      <c r="AH4543">
        <v>910</v>
      </c>
      <c r="AI4543">
        <v>1</v>
      </c>
      <c r="AN4543">
        <v>25.13</v>
      </c>
      <c r="AP4543" t="s">
        <v>59</v>
      </c>
      <c r="AS4543">
        <v>9</v>
      </c>
      <c r="AU4543">
        <v>18428</v>
      </c>
      <c r="AV4543">
        <v>381</v>
      </c>
      <c r="AW4543">
        <v>21</v>
      </c>
      <c r="AX4543">
        <v>16</v>
      </c>
      <c r="AY4543" t="s">
        <v>60</v>
      </c>
      <c r="AZ4543">
        <v>0</v>
      </c>
      <c r="BA4543">
        <f t="shared" si="377"/>
        <v>8210</v>
      </c>
      <c r="BB4543">
        <f t="shared" si="378"/>
        <v>7790</v>
      </c>
      <c r="BC4543" t="s">
        <v>289</v>
      </c>
      <c r="BD4543">
        <f t="shared" si="375"/>
        <v>1</v>
      </c>
      <c r="BE4543">
        <f t="shared" si="376"/>
        <v>0</v>
      </c>
    </row>
    <row r="4544" spans="1:57" x14ac:dyDescent="0.25">
      <c r="A4544" t="s">
        <v>7954</v>
      </c>
      <c r="B4544" t="s">
        <v>7918</v>
      </c>
      <c r="C4544" t="s">
        <v>7919</v>
      </c>
      <c r="D4544" t="s">
        <v>55</v>
      </c>
      <c r="E4544" t="s">
        <v>56</v>
      </c>
      <c r="F4544" s="1">
        <v>43127</v>
      </c>
      <c r="G4544" s="1">
        <v>43126</v>
      </c>
      <c r="H4544" s="1">
        <v>43127</v>
      </c>
      <c r="I4544">
        <v>0</v>
      </c>
      <c r="J4544">
        <v>497</v>
      </c>
      <c r="K4544">
        <v>497</v>
      </c>
      <c r="L4544">
        <v>19797</v>
      </c>
      <c r="M4544" t="b">
        <v>0</v>
      </c>
      <c r="O4544" t="s">
        <v>34</v>
      </c>
      <c r="P4544" s="1">
        <v>43128</v>
      </c>
      <c r="Q4544" t="b">
        <v>0</v>
      </c>
      <c r="R4544" t="b">
        <v>0</v>
      </c>
      <c r="S4544" t="b">
        <v>0</v>
      </c>
      <c r="T4544">
        <v>6</v>
      </c>
      <c r="U4544">
        <v>2</v>
      </c>
      <c r="V4544">
        <v>0</v>
      </c>
      <c r="W4544">
        <v>12</v>
      </c>
      <c r="X4544">
        <v>1</v>
      </c>
      <c r="Y4544">
        <v>2</v>
      </c>
      <c r="Z4544">
        <v>0</v>
      </c>
      <c r="AA4544">
        <v>1</v>
      </c>
      <c r="AB4544">
        <v>1</v>
      </c>
      <c r="AC4544">
        <v>0</v>
      </c>
      <c r="AD4544">
        <v>2</v>
      </c>
      <c r="AE4544">
        <v>1132</v>
      </c>
      <c r="AF4544">
        <v>10</v>
      </c>
      <c r="AG4544">
        <v>3148</v>
      </c>
      <c r="AH4544">
        <v>1083</v>
      </c>
      <c r="AI4544">
        <v>1</v>
      </c>
      <c r="AN4544">
        <v>25.09</v>
      </c>
      <c r="AP4544" t="s">
        <v>59</v>
      </c>
      <c r="AS4544">
        <v>3</v>
      </c>
      <c r="AU4544">
        <v>13434</v>
      </c>
      <c r="AV4544">
        <v>653</v>
      </c>
      <c r="AW4544">
        <v>21</v>
      </c>
      <c r="AX4544">
        <v>17</v>
      </c>
      <c r="AY4544" t="s">
        <v>60</v>
      </c>
      <c r="AZ4544">
        <v>0</v>
      </c>
      <c r="BA4544">
        <f t="shared" si="377"/>
        <v>7984</v>
      </c>
      <c r="BB4544">
        <f t="shared" si="378"/>
        <v>8016</v>
      </c>
      <c r="BC4544" t="s">
        <v>34</v>
      </c>
      <c r="BD4544">
        <f t="shared" si="375"/>
        <v>2</v>
      </c>
      <c r="BE4544">
        <f t="shared" si="376"/>
        <v>0</v>
      </c>
    </row>
    <row r="4545" spans="1:57" x14ac:dyDescent="0.25">
      <c r="A4545" t="s">
        <v>7956</v>
      </c>
      <c r="B4545" t="s">
        <v>7918</v>
      </c>
      <c r="C4545" t="s">
        <v>7919</v>
      </c>
      <c r="D4545" t="s">
        <v>55</v>
      </c>
      <c r="E4545" t="s">
        <v>56</v>
      </c>
      <c r="F4545" s="1">
        <v>43110</v>
      </c>
      <c r="G4545" s="1">
        <v>43108</v>
      </c>
      <c r="H4545" s="1">
        <v>43110</v>
      </c>
      <c r="I4545">
        <v>0</v>
      </c>
      <c r="J4545">
        <v>234</v>
      </c>
      <c r="K4545">
        <v>234</v>
      </c>
      <c r="L4545">
        <v>19534</v>
      </c>
      <c r="M4545" t="b">
        <v>0</v>
      </c>
      <c r="O4545" t="s">
        <v>34</v>
      </c>
      <c r="P4545" s="1">
        <v>43111</v>
      </c>
      <c r="Q4545" t="b">
        <v>0</v>
      </c>
      <c r="R4545" t="b">
        <v>0</v>
      </c>
      <c r="S4545" t="b">
        <v>0</v>
      </c>
      <c r="T4545">
        <v>5</v>
      </c>
      <c r="U4545">
        <v>1</v>
      </c>
      <c r="V4545">
        <v>0</v>
      </c>
      <c r="W4545">
        <v>10</v>
      </c>
      <c r="X4545">
        <v>1</v>
      </c>
      <c r="Y4545">
        <v>1</v>
      </c>
      <c r="Z4545">
        <v>0</v>
      </c>
      <c r="AA4545">
        <v>0</v>
      </c>
      <c r="AB4545">
        <v>1</v>
      </c>
      <c r="AC4545">
        <v>1</v>
      </c>
      <c r="AD4545">
        <v>1</v>
      </c>
      <c r="AE4545">
        <v>1171</v>
      </c>
      <c r="AF4545">
        <v>10</v>
      </c>
      <c r="AG4545">
        <v>3275</v>
      </c>
      <c r="AH4545">
        <v>1135</v>
      </c>
      <c r="AI4545">
        <v>1</v>
      </c>
      <c r="AN4545">
        <v>25.02</v>
      </c>
      <c r="AP4545" t="s">
        <v>59</v>
      </c>
      <c r="AS4545">
        <v>5</v>
      </c>
      <c r="AU4545">
        <v>12438</v>
      </c>
      <c r="AV4545">
        <v>1661</v>
      </c>
      <c r="AW4545">
        <v>21</v>
      </c>
      <c r="AX4545">
        <v>18</v>
      </c>
      <c r="AY4545" t="s">
        <v>60</v>
      </c>
      <c r="AZ4545">
        <v>0</v>
      </c>
      <c r="BA4545">
        <f t="shared" si="377"/>
        <v>7721</v>
      </c>
      <c r="BB4545">
        <f t="shared" si="378"/>
        <v>8279</v>
      </c>
      <c r="BC4545" t="s">
        <v>34</v>
      </c>
      <c r="BD4545">
        <f t="shared" si="375"/>
        <v>2</v>
      </c>
      <c r="BE4545">
        <f t="shared" si="376"/>
        <v>0</v>
      </c>
    </row>
    <row r="4546" spans="1:57" x14ac:dyDescent="0.25">
      <c r="A4546" t="s">
        <v>7958</v>
      </c>
      <c r="B4546" t="s">
        <v>7918</v>
      </c>
      <c r="C4546" t="s">
        <v>7919</v>
      </c>
      <c r="D4546" t="s">
        <v>55</v>
      </c>
      <c r="E4546" t="s">
        <v>56</v>
      </c>
      <c r="F4546" s="1">
        <v>43095</v>
      </c>
      <c r="G4546" s="1">
        <v>43093</v>
      </c>
      <c r="H4546" s="1">
        <v>43095</v>
      </c>
      <c r="I4546">
        <v>0</v>
      </c>
      <c r="J4546">
        <v>1176</v>
      </c>
      <c r="K4546">
        <v>1176</v>
      </c>
      <c r="L4546">
        <v>19300</v>
      </c>
      <c r="M4546" t="b">
        <v>1</v>
      </c>
      <c r="O4546" t="s">
        <v>34</v>
      </c>
      <c r="P4546" s="1">
        <v>43095</v>
      </c>
      <c r="Q4546" t="b">
        <v>0</v>
      </c>
      <c r="R4546" t="b">
        <v>0</v>
      </c>
      <c r="S4546" t="b">
        <v>0</v>
      </c>
      <c r="T4546">
        <v>6</v>
      </c>
      <c r="U4546">
        <v>1</v>
      </c>
      <c r="V4546">
        <v>0</v>
      </c>
      <c r="W4546">
        <v>39</v>
      </c>
      <c r="X4546">
        <v>1</v>
      </c>
      <c r="Y4546">
        <v>6</v>
      </c>
      <c r="Z4546">
        <v>0</v>
      </c>
      <c r="AA4546">
        <v>0</v>
      </c>
      <c r="AB4546">
        <v>3</v>
      </c>
      <c r="AC4546">
        <v>2</v>
      </c>
      <c r="AD4546">
        <v>0</v>
      </c>
      <c r="AE4546">
        <v>1080</v>
      </c>
      <c r="AF4546">
        <v>9</v>
      </c>
      <c r="AG4546">
        <v>2867</v>
      </c>
      <c r="AH4546">
        <v>1029</v>
      </c>
      <c r="AI4546">
        <v>0</v>
      </c>
      <c r="AN4546">
        <v>24.42</v>
      </c>
      <c r="AP4546" t="s">
        <v>59</v>
      </c>
      <c r="AS4546">
        <v>54</v>
      </c>
      <c r="AU4546">
        <v>48946</v>
      </c>
      <c r="AV4546">
        <v>5592</v>
      </c>
      <c r="AW4546">
        <v>23</v>
      </c>
      <c r="AX4546">
        <v>20</v>
      </c>
      <c r="AY4546" t="s">
        <v>60</v>
      </c>
      <c r="AZ4546">
        <v>0</v>
      </c>
      <c r="BA4546">
        <f t="shared" si="377"/>
        <v>7487</v>
      </c>
      <c r="BB4546">
        <f t="shared" si="378"/>
        <v>8513</v>
      </c>
      <c r="BC4546" t="s">
        <v>34</v>
      </c>
      <c r="BD4546">
        <f t="shared" si="375"/>
        <v>2</v>
      </c>
      <c r="BE4546">
        <f t="shared" si="376"/>
        <v>1</v>
      </c>
    </row>
    <row r="4547" spans="1:57" x14ac:dyDescent="0.25">
      <c r="A4547" t="s">
        <v>7960</v>
      </c>
      <c r="B4547" t="s">
        <v>7918</v>
      </c>
      <c r="C4547" t="s">
        <v>7919</v>
      </c>
      <c r="D4547" t="s">
        <v>55</v>
      </c>
      <c r="E4547" t="s">
        <v>56</v>
      </c>
      <c r="F4547" s="1">
        <v>43068</v>
      </c>
      <c r="G4547" s="1">
        <v>43067</v>
      </c>
      <c r="H4547" s="1">
        <v>43068</v>
      </c>
      <c r="I4547">
        <v>0</v>
      </c>
      <c r="J4547">
        <v>830</v>
      </c>
      <c r="K4547">
        <v>830</v>
      </c>
      <c r="L4547">
        <v>18954</v>
      </c>
      <c r="M4547" t="b">
        <v>0</v>
      </c>
      <c r="O4547" t="s">
        <v>34</v>
      </c>
      <c r="P4547" s="1">
        <v>43068</v>
      </c>
      <c r="Q4547" t="b">
        <v>0</v>
      </c>
      <c r="R4547" t="b">
        <v>0</v>
      </c>
      <c r="S4547" t="b">
        <v>0</v>
      </c>
      <c r="T4547">
        <v>9</v>
      </c>
      <c r="U4547">
        <v>3</v>
      </c>
      <c r="V4547">
        <v>0</v>
      </c>
      <c r="W4547">
        <v>53</v>
      </c>
      <c r="X4547">
        <v>3</v>
      </c>
      <c r="Y4547">
        <v>8</v>
      </c>
      <c r="Z4547">
        <v>1</v>
      </c>
      <c r="AA4547">
        <v>0</v>
      </c>
      <c r="AB4547">
        <v>4</v>
      </c>
      <c r="AC4547">
        <v>1</v>
      </c>
      <c r="AD4547">
        <v>0</v>
      </c>
      <c r="AE4547">
        <v>1255</v>
      </c>
      <c r="AF4547">
        <v>12</v>
      </c>
      <c r="AG4547">
        <v>3320</v>
      </c>
      <c r="AH4547">
        <v>1154</v>
      </c>
      <c r="AI4547">
        <v>0</v>
      </c>
      <c r="AN4547">
        <v>24.19</v>
      </c>
      <c r="AP4547" t="s">
        <v>59</v>
      </c>
      <c r="AS4547">
        <v>57</v>
      </c>
      <c r="AU4547">
        <v>55183</v>
      </c>
      <c r="AV4547">
        <v>4667</v>
      </c>
      <c r="AW4547">
        <v>23</v>
      </c>
      <c r="AX4547">
        <v>19</v>
      </c>
      <c r="AY4547" t="s">
        <v>60</v>
      </c>
      <c r="AZ4547">
        <v>0</v>
      </c>
      <c r="BA4547">
        <f t="shared" si="377"/>
        <v>7141</v>
      </c>
      <c r="BB4547">
        <f t="shared" si="378"/>
        <v>8859</v>
      </c>
      <c r="BC4547" t="s">
        <v>190</v>
      </c>
      <c r="BD4547">
        <f t="shared" ref="BD4547:BD4610" si="379">_xlfn.IFS(BC4547="A",1,BC4547="B",2,BC4547="C",3,BC4547="X",4)</f>
        <v>3</v>
      </c>
      <c r="BE4547">
        <f t="shared" ref="BE4547:BE4610" si="380">IF(M4547=TRUE,1,0)</f>
        <v>0</v>
      </c>
    </row>
    <row r="4548" spans="1:57" x14ac:dyDescent="0.25">
      <c r="A4548" t="s">
        <v>7962</v>
      </c>
      <c r="B4548" t="s">
        <v>7918</v>
      </c>
      <c r="C4548" t="s">
        <v>7919</v>
      </c>
      <c r="D4548" t="s">
        <v>55</v>
      </c>
      <c r="E4548" t="s">
        <v>56</v>
      </c>
      <c r="F4548" s="1">
        <v>43049</v>
      </c>
      <c r="G4548" s="1">
        <v>43047</v>
      </c>
      <c r="H4548" s="1">
        <v>43048</v>
      </c>
      <c r="I4548">
        <v>0</v>
      </c>
      <c r="J4548">
        <v>583</v>
      </c>
      <c r="K4548">
        <v>583</v>
      </c>
      <c r="L4548">
        <v>18707</v>
      </c>
      <c r="M4548" t="b">
        <v>0</v>
      </c>
      <c r="O4548" t="s">
        <v>34</v>
      </c>
      <c r="P4548" s="1">
        <v>43049</v>
      </c>
      <c r="Q4548" t="b">
        <v>0</v>
      </c>
      <c r="R4548" t="b">
        <v>0</v>
      </c>
      <c r="S4548" t="b">
        <v>0</v>
      </c>
      <c r="T4548">
        <v>7</v>
      </c>
      <c r="U4548">
        <v>1</v>
      </c>
      <c r="V4548">
        <v>0</v>
      </c>
      <c r="W4548">
        <v>23</v>
      </c>
      <c r="X4548">
        <v>0</v>
      </c>
      <c r="Y4548">
        <v>3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1233</v>
      </c>
      <c r="AF4548">
        <v>12</v>
      </c>
      <c r="AG4548">
        <v>3213</v>
      </c>
      <c r="AH4548">
        <v>1102</v>
      </c>
      <c r="AI4548">
        <v>0</v>
      </c>
      <c r="AN4548">
        <v>24.48</v>
      </c>
      <c r="AP4548" t="s">
        <v>59</v>
      </c>
      <c r="AS4548">
        <v>26</v>
      </c>
      <c r="AU4548">
        <v>48772</v>
      </c>
      <c r="AV4548">
        <v>3605</v>
      </c>
      <c r="AW4548">
        <v>23</v>
      </c>
      <c r="AX4548">
        <v>19</v>
      </c>
      <c r="AY4548" t="s">
        <v>60</v>
      </c>
      <c r="AZ4548">
        <v>0</v>
      </c>
      <c r="BA4548">
        <f t="shared" si="377"/>
        <v>6894</v>
      </c>
      <c r="BB4548">
        <f t="shared" si="378"/>
        <v>9106</v>
      </c>
      <c r="BC4548" t="s">
        <v>34</v>
      </c>
      <c r="BD4548">
        <f t="shared" si="379"/>
        <v>2</v>
      </c>
      <c r="BE4548">
        <f t="shared" si="380"/>
        <v>0</v>
      </c>
    </row>
    <row r="4549" spans="1:57" x14ac:dyDescent="0.25">
      <c r="A4549" t="s">
        <v>7964</v>
      </c>
      <c r="B4549" t="s">
        <v>7918</v>
      </c>
      <c r="C4549" t="s">
        <v>7919</v>
      </c>
      <c r="D4549" t="s">
        <v>55</v>
      </c>
      <c r="E4549" t="s">
        <v>56</v>
      </c>
      <c r="F4549" s="1">
        <v>43025</v>
      </c>
      <c r="G4549" s="1">
        <v>43024</v>
      </c>
      <c r="H4549" s="1">
        <v>43025</v>
      </c>
      <c r="I4549">
        <v>0</v>
      </c>
      <c r="J4549">
        <v>263</v>
      </c>
      <c r="K4549">
        <v>263</v>
      </c>
      <c r="L4549">
        <v>18387</v>
      </c>
      <c r="M4549" t="b">
        <v>0</v>
      </c>
      <c r="O4549" t="s">
        <v>34</v>
      </c>
      <c r="P4549" s="1">
        <v>43025</v>
      </c>
      <c r="Q4549" t="b">
        <v>0</v>
      </c>
      <c r="R4549" t="b">
        <v>0</v>
      </c>
      <c r="S4549" t="b">
        <v>0</v>
      </c>
      <c r="T4549">
        <v>5</v>
      </c>
      <c r="U4549">
        <v>1</v>
      </c>
      <c r="V4549">
        <v>0</v>
      </c>
      <c r="W4549">
        <v>4</v>
      </c>
      <c r="X4549">
        <v>0</v>
      </c>
      <c r="Y4549">
        <v>0</v>
      </c>
      <c r="Z4549">
        <v>0</v>
      </c>
      <c r="AA4549">
        <v>1</v>
      </c>
      <c r="AB4549">
        <v>1</v>
      </c>
      <c r="AC4549">
        <v>0</v>
      </c>
      <c r="AD4549">
        <v>0</v>
      </c>
      <c r="AE4549">
        <v>1208</v>
      </c>
      <c r="AF4549">
        <v>10</v>
      </c>
      <c r="AG4549">
        <v>3259</v>
      </c>
      <c r="AH4549">
        <v>1154</v>
      </c>
      <c r="AI4549">
        <v>0</v>
      </c>
      <c r="AN4549">
        <v>20.53</v>
      </c>
      <c r="AP4549" t="s">
        <v>59</v>
      </c>
      <c r="AS4549">
        <v>0</v>
      </c>
      <c r="AU4549">
        <v>4449</v>
      </c>
      <c r="AV4549">
        <v>65</v>
      </c>
      <c r="AW4549">
        <v>19</v>
      </c>
      <c r="AX4549">
        <v>13</v>
      </c>
      <c r="AY4549" t="s">
        <v>60</v>
      </c>
      <c r="AZ4549">
        <v>0</v>
      </c>
      <c r="BA4549">
        <f t="shared" si="377"/>
        <v>6574</v>
      </c>
      <c r="BB4549">
        <f t="shared" si="378"/>
        <v>9426</v>
      </c>
      <c r="BC4549" t="s">
        <v>289</v>
      </c>
      <c r="BD4549">
        <f t="shared" si="379"/>
        <v>1</v>
      </c>
      <c r="BE4549">
        <f t="shared" si="380"/>
        <v>0</v>
      </c>
    </row>
    <row r="4550" spans="1:57" x14ac:dyDescent="0.25">
      <c r="A4550" t="s">
        <v>7966</v>
      </c>
      <c r="B4550" t="s">
        <v>7918</v>
      </c>
      <c r="C4550" t="s">
        <v>7919</v>
      </c>
      <c r="D4550" t="s">
        <v>55</v>
      </c>
      <c r="E4550" t="s">
        <v>56</v>
      </c>
      <c r="F4550" s="1">
        <v>43007</v>
      </c>
      <c r="G4550" s="1">
        <v>43006</v>
      </c>
      <c r="H4550" s="1">
        <v>43007</v>
      </c>
      <c r="I4550">
        <v>0</v>
      </c>
      <c r="J4550">
        <v>1246</v>
      </c>
      <c r="K4550">
        <v>1246</v>
      </c>
      <c r="L4550">
        <v>18124</v>
      </c>
      <c r="M4550" t="b">
        <v>1</v>
      </c>
      <c r="O4550" t="s">
        <v>34</v>
      </c>
      <c r="P4550" s="1">
        <v>43007</v>
      </c>
      <c r="Q4550" t="b">
        <v>0</v>
      </c>
      <c r="R4550" t="b">
        <v>0</v>
      </c>
      <c r="S4550" t="b">
        <v>0</v>
      </c>
      <c r="T4550">
        <v>4</v>
      </c>
      <c r="U4550">
        <v>1</v>
      </c>
      <c r="V4550">
        <v>0</v>
      </c>
      <c r="W4550">
        <v>7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2</v>
      </c>
      <c r="AD4550">
        <v>0</v>
      </c>
      <c r="AE4550">
        <v>1180</v>
      </c>
      <c r="AF4550">
        <v>9</v>
      </c>
      <c r="AG4550">
        <v>3211</v>
      </c>
      <c r="AH4550">
        <v>1158</v>
      </c>
      <c r="AI4550">
        <v>0</v>
      </c>
      <c r="AN4550">
        <v>24.62</v>
      </c>
      <c r="AP4550" t="s">
        <v>59</v>
      </c>
      <c r="AS4550">
        <v>2</v>
      </c>
      <c r="AU4550">
        <v>6509</v>
      </c>
      <c r="AV4550">
        <v>147</v>
      </c>
      <c r="AW4550">
        <v>20</v>
      </c>
      <c r="AX4550">
        <v>14</v>
      </c>
      <c r="AY4550" t="s">
        <v>60</v>
      </c>
      <c r="AZ4550">
        <v>0</v>
      </c>
      <c r="BA4550">
        <f t="shared" si="377"/>
        <v>6311</v>
      </c>
      <c r="BB4550">
        <f t="shared" si="378"/>
        <v>9689</v>
      </c>
      <c r="BC4550" t="s">
        <v>34</v>
      </c>
      <c r="BD4550">
        <f t="shared" si="379"/>
        <v>2</v>
      </c>
      <c r="BE4550">
        <f t="shared" si="380"/>
        <v>1</v>
      </c>
    </row>
    <row r="4551" spans="1:57" x14ac:dyDescent="0.25">
      <c r="A4551" t="s">
        <v>7968</v>
      </c>
      <c r="B4551" t="s">
        <v>7918</v>
      </c>
      <c r="C4551" t="s">
        <v>7919</v>
      </c>
      <c r="D4551" t="s">
        <v>55</v>
      </c>
      <c r="E4551" t="s">
        <v>56</v>
      </c>
      <c r="F4551" s="1">
        <v>42989</v>
      </c>
      <c r="G4551" s="1">
        <v>42986</v>
      </c>
      <c r="H4551" s="1">
        <v>42987</v>
      </c>
      <c r="I4551">
        <v>0</v>
      </c>
      <c r="J4551">
        <v>913</v>
      </c>
      <c r="K4551">
        <v>913</v>
      </c>
      <c r="L4551">
        <v>17791</v>
      </c>
      <c r="M4551" t="b">
        <v>0</v>
      </c>
      <c r="O4551" t="s">
        <v>34</v>
      </c>
      <c r="P4551" s="1">
        <v>42989</v>
      </c>
      <c r="Q4551" t="b">
        <v>0</v>
      </c>
      <c r="R4551" t="b">
        <v>0</v>
      </c>
      <c r="S4551" t="b">
        <v>0</v>
      </c>
      <c r="T4551">
        <v>4</v>
      </c>
      <c r="U4551">
        <v>1</v>
      </c>
      <c r="V4551">
        <v>0</v>
      </c>
      <c r="W4551">
        <v>5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1071</v>
      </c>
      <c r="AF4551">
        <v>11</v>
      </c>
      <c r="AG4551">
        <v>2608</v>
      </c>
      <c r="AH4551">
        <v>957</v>
      </c>
      <c r="AI4551">
        <v>1</v>
      </c>
      <c r="AN4551">
        <v>25.98</v>
      </c>
      <c r="AP4551" t="s">
        <v>59</v>
      </c>
      <c r="AS4551">
        <v>4</v>
      </c>
      <c r="AU4551">
        <v>6283</v>
      </c>
      <c r="AV4551">
        <v>165</v>
      </c>
      <c r="AW4551">
        <v>20</v>
      </c>
      <c r="AX4551">
        <v>15</v>
      </c>
      <c r="AY4551" t="s">
        <v>60</v>
      </c>
      <c r="AZ4551">
        <v>0</v>
      </c>
      <c r="BA4551">
        <f t="shared" si="377"/>
        <v>5978</v>
      </c>
      <c r="BB4551">
        <f t="shared" si="378"/>
        <v>10022</v>
      </c>
      <c r="BC4551" t="s">
        <v>289</v>
      </c>
      <c r="BD4551">
        <f t="shared" si="379"/>
        <v>1</v>
      </c>
      <c r="BE4551">
        <f t="shared" si="380"/>
        <v>0</v>
      </c>
    </row>
    <row r="4552" spans="1:57" x14ac:dyDescent="0.25">
      <c r="A4552" t="s">
        <v>7970</v>
      </c>
      <c r="B4552" t="s">
        <v>7918</v>
      </c>
      <c r="C4552" t="s">
        <v>7919</v>
      </c>
      <c r="D4552" t="s">
        <v>55</v>
      </c>
      <c r="E4552" t="s">
        <v>56</v>
      </c>
      <c r="F4552" s="1">
        <v>42970</v>
      </c>
      <c r="G4552" s="1">
        <v>42968</v>
      </c>
      <c r="H4552" s="1">
        <v>42969</v>
      </c>
      <c r="J4552">
        <v>642</v>
      </c>
      <c r="K4552">
        <v>642</v>
      </c>
      <c r="L4552">
        <v>17520</v>
      </c>
      <c r="M4552" t="b">
        <v>0</v>
      </c>
      <c r="O4552" t="s">
        <v>34</v>
      </c>
      <c r="P4552" s="1">
        <v>42970</v>
      </c>
      <c r="Q4552" t="b">
        <v>0</v>
      </c>
      <c r="R4552" t="b">
        <v>0</v>
      </c>
      <c r="S4552" t="b">
        <v>0</v>
      </c>
      <c r="T4552">
        <v>5</v>
      </c>
      <c r="U4552">
        <v>1</v>
      </c>
      <c r="V4552">
        <v>0</v>
      </c>
      <c r="W4552">
        <v>4</v>
      </c>
      <c r="X4552">
        <v>0</v>
      </c>
      <c r="Y4552">
        <v>0</v>
      </c>
      <c r="Z4552">
        <v>0</v>
      </c>
      <c r="AA4552">
        <v>1</v>
      </c>
      <c r="AB4552">
        <v>0</v>
      </c>
      <c r="AC4552">
        <v>0</v>
      </c>
      <c r="AD4552">
        <v>0</v>
      </c>
      <c r="AE4552">
        <v>1100</v>
      </c>
      <c r="AF4552">
        <v>10</v>
      </c>
      <c r="AG4552">
        <v>2868</v>
      </c>
      <c r="AH4552">
        <v>1076</v>
      </c>
      <c r="AI4552">
        <v>1</v>
      </c>
      <c r="AN4552">
        <v>24.59</v>
      </c>
      <c r="AP4552" t="s">
        <v>59</v>
      </c>
      <c r="AS4552">
        <v>1</v>
      </c>
      <c r="AU4552">
        <v>4411</v>
      </c>
      <c r="AV4552">
        <v>105</v>
      </c>
      <c r="AW4552">
        <v>19</v>
      </c>
      <c r="AX4552">
        <v>14</v>
      </c>
      <c r="AY4552" t="s">
        <v>60</v>
      </c>
      <c r="AZ4552">
        <v>0</v>
      </c>
      <c r="BA4552">
        <f t="shared" si="377"/>
        <v>5707</v>
      </c>
      <c r="BB4552">
        <f t="shared" si="378"/>
        <v>10293</v>
      </c>
      <c r="BC4552" t="s">
        <v>289</v>
      </c>
      <c r="BD4552">
        <f t="shared" si="379"/>
        <v>1</v>
      </c>
      <c r="BE4552">
        <f t="shared" si="380"/>
        <v>0</v>
      </c>
    </row>
    <row r="4553" spans="1:57" x14ac:dyDescent="0.25">
      <c r="A4553" t="s">
        <v>7972</v>
      </c>
      <c r="B4553" t="s">
        <v>7918</v>
      </c>
      <c r="C4553" t="s">
        <v>7919</v>
      </c>
      <c r="D4553" t="s">
        <v>55</v>
      </c>
      <c r="E4553" t="s">
        <v>56</v>
      </c>
      <c r="F4553" s="1">
        <v>42947</v>
      </c>
      <c r="G4553" s="1">
        <v>42943</v>
      </c>
      <c r="H4553" s="1">
        <v>42945</v>
      </c>
      <c r="J4553">
        <v>318</v>
      </c>
      <c r="K4553">
        <v>318</v>
      </c>
      <c r="L4553">
        <v>17196</v>
      </c>
      <c r="M4553" t="b">
        <v>0</v>
      </c>
      <c r="O4553" t="s">
        <v>34</v>
      </c>
      <c r="P4553" s="1">
        <v>42947</v>
      </c>
      <c r="Q4553" t="b">
        <v>0</v>
      </c>
      <c r="R4553" t="b">
        <v>0</v>
      </c>
      <c r="S4553" t="b">
        <v>0</v>
      </c>
      <c r="T4553">
        <v>5</v>
      </c>
      <c r="U4553">
        <v>1</v>
      </c>
      <c r="V4553">
        <v>0</v>
      </c>
      <c r="W4553">
        <v>4</v>
      </c>
      <c r="X4553">
        <v>2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1255</v>
      </c>
      <c r="AF4553">
        <v>12</v>
      </c>
      <c r="AG4553">
        <v>3389</v>
      </c>
      <c r="AH4553">
        <v>1201</v>
      </c>
      <c r="AI4553">
        <v>1</v>
      </c>
      <c r="AN4553">
        <v>24.76</v>
      </c>
      <c r="AP4553" t="s">
        <v>59</v>
      </c>
      <c r="AS4553">
        <v>0</v>
      </c>
      <c r="AU4553">
        <v>3235</v>
      </c>
      <c r="AV4553">
        <v>125</v>
      </c>
      <c r="AW4553">
        <v>19</v>
      </c>
      <c r="AX4553">
        <v>14</v>
      </c>
      <c r="AY4553" t="s">
        <v>60</v>
      </c>
      <c r="AZ4553">
        <v>0</v>
      </c>
      <c r="BA4553">
        <f t="shared" si="377"/>
        <v>5383</v>
      </c>
      <c r="BB4553">
        <f t="shared" si="378"/>
        <v>10617</v>
      </c>
      <c r="BC4553" t="s">
        <v>289</v>
      </c>
      <c r="BD4553">
        <f t="shared" si="379"/>
        <v>1</v>
      </c>
      <c r="BE4553">
        <f t="shared" si="380"/>
        <v>0</v>
      </c>
    </row>
    <row r="4554" spans="1:57" x14ac:dyDescent="0.25">
      <c r="A4554" t="s">
        <v>7974</v>
      </c>
      <c r="B4554" t="s">
        <v>7918</v>
      </c>
      <c r="C4554" t="s">
        <v>7919</v>
      </c>
      <c r="D4554" t="s">
        <v>55</v>
      </c>
      <c r="E4554" t="s">
        <v>56</v>
      </c>
      <c r="F4554" s="1">
        <v>42921</v>
      </c>
      <c r="G4554" s="1">
        <v>42918</v>
      </c>
      <c r="H4554" s="1">
        <v>42920</v>
      </c>
      <c r="J4554">
        <v>1041</v>
      </c>
      <c r="K4554">
        <v>1041</v>
      </c>
      <c r="L4554">
        <v>16878</v>
      </c>
      <c r="M4554" t="b">
        <v>1</v>
      </c>
      <c r="O4554" t="s">
        <v>34</v>
      </c>
      <c r="P4554" s="1">
        <v>42921</v>
      </c>
      <c r="Q4554" t="b">
        <v>0</v>
      </c>
      <c r="R4554" t="b">
        <v>0</v>
      </c>
      <c r="S4554" t="b">
        <v>0</v>
      </c>
      <c r="T4554">
        <v>5</v>
      </c>
      <c r="U4554">
        <v>1</v>
      </c>
      <c r="V4554">
        <v>0</v>
      </c>
      <c r="W4554">
        <v>8</v>
      </c>
      <c r="X4554">
        <v>0</v>
      </c>
      <c r="Y4554">
        <v>0</v>
      </c>
      <c r="Z4554">
        <v>0</v>
      </c>
      <c r="AA4554">
        <v>0</v>
      </c>
      <c r="AB4554">
        <v>2</v>
      </c>
      <c r="AC4554">
        <v>0</v>
      </c>
      <c r="AD4554">
        <v>3</v>
      </c>
      <c r="AE4554">
        <v>1468</v>
      </c>
      <c r="AF4554">
        <v>12</v>
      </c>
      <c r="AG4554">
        <v>3933</v>
      </c>
      <c r="AH4554">
        <v>1413</v>
      </c>
      <c r="AI4554">
        <v>0</v>
      </c>
      <c r="AN4554">
        <v>25.59</v>
      </c>
      <c r="AP4554" t="s">
        <v>59</v>
      </c>
      <c r="AS4554">
        <v>4</v>
      </c>
      <c r="AU4554">
        <v>7407</v>
      </c>
      <c r="AV4554">
        <v>81</v>
      </c>
      <c r="AW4554">
        <v>20</v>
      </c>
      <c r="AX4554">
        <v>14</v>
      </c>
      <c r="AY4554" t="s">
        <v>60</v>
      </c>
      <c r="AZ4554">
        <v>0</v>
      </c>
      <c r="BA4554">
        <f t="shared" si="377"/>
        <v>5065</v>
      </c>
      <c r="BB4554">
        <f t="shared" si="378"/>
        <v>10935</v>
      </c>
      <c r="BC4554" t="s">
        <v>289</v>
      </c>
      <c r="BD4554">
        <f t="shared" si="379"/>
        <v>1</v>
      </c>
      <c r="BE4554">
        <f t="shared" si="380"/>
        <v>1</v>
      </c>
    </row>
    <row r="4555" spans="1:57" x14ac:dyDescent="0.25">
      <c r="A4555" t="s">
        <v>7976</v>
      </c>
      <c r="B4555" t="s">
        <v>7918</v>
      </c>
      <c r="C4555" t="s">
        <v>7919</v>
      </c>
      <c r="D4555" t="s">
        <v>55</v>
      </c>
      <c r="E4555" t="s">
        <v>56</v>
      </c>
      <c r="F4555" s="1">
        <v>42896</v>
      </c>
      <c r="G4555" s="1">
        <v>42894</v>
      </c>
      <c r="H4555" s="1">
        <v>42896</v>
      </c>
      <c r="J4555">
        <v>774</v>
      </c>
      <c r="K4555">
        <v>774</v>
      </c>
      <c r="L4555">
        <v>16611</v>
      </c>
      <c r="M4555" t="b">
        <v>0</v>
      </c>
      <c r="O4555" t="s">
        <v>34</v>
      </c>
      <c r="P4555" s="1">
        <v>42896</v>
      </c>
      <c r="Q4555" t="b">
        <v>0</v>
      </c>
      <c r="R4555" t="b">
        <v>0</v>
      </c>
      <c r="S4555" t="b">
        <v>0</v>
      </c>
      <c r="T4555">
        <v>3</v>
      </c>
      <c r="U4555">
        <v>1</v>
      </c>
      <c r="V4555">
        <v>0</v>
      </c>
      <c r="W4555">
        <v>5</v>
      </c>
      <c r="X4555">
        <v>1</v>
      </c>
      <c r="Y4555">
        <v>0</v>
      </c>
      <c r="Z4555">
        <v>0</v>
      </c>
      <c r="AA4555">
        <v>0</v>
      </c>
      <c r="AB4555">
        <v>3</v>
      </c>
      <c r="AC4555">
        <v>0</v>
      </c>
      <c r="AD4555">
        <v>2</v>
      </c>
      <c r="AE4555">
        <v>1174</v>
      </c>
      <c r="AF4555">
        <v>9</v>
      </c>
      <c r="AG4555">
        <v>2978</v>
      </c>
      <c r="AH4555">
        <v>1100</v>
      </c>
      <c r="AI4555">
        <v>1</v>
      </c>
      <c r="AN4555">
        <v>25.71</v>
      </c>
      <c r="AP4555" t="s">
        <v>59</v>
      </c>
      <c r="AS4555">
        <v>0</v>
      </c>
      <c r="AU4555">
        <v>6158</v>
      </c>
      <c r="AV4555">
        <v>84</v>
      </c>
      <c r="AW4555">
        <v>20</v>
      </c>
      <c r="AX4555">
        <v>14</v>
      </c>
      <c r="AY4555" t="s">
        <v>60</v>
      </c>
      <c r="AZ4555">
        <v>0</v>
      </c>
      <c r="BA4555">
        <f t="shared" si="377"/>
        <v>4798</v>
      </c>
      <c r="BB4555">
        <f t="shared" si="378"/>
        <v>11202</v>
      </c>
      <c r="BC4555" t="s">
        <v>289</v>
      </c>
      <c r="BD4555">
        <f t="shared" si="379"/>
        <v>1</v>
      </c>
      <c r="BE4555">
        <f t="shared" si="380"/>
        <v>0</v>
      </c>
    </row>
    <row r="4556" spans="1:57" x14ac:dyDescent="0.25">
      <c r="A4556" t="s">
        <v>7978</v>
      </c>
      <c r="B4556" t="s">
        <v>7918</v>
      </c>
      <c r="C4556" t="s">
        <v>7919</v>
      </c>
      <c r="D4556" t="s">
        <v>55</v>
      </c>
      <c r="E4556" t="s">
        <v>56</v>
      </c>
      <c r="F4556" s="1">
        <v>42879</v>
      </c>
      <c r="G4556" s="1">
        <v>42876</v>
      </c>
      <c r="H4556" s="1">
        <v>42878</v>
      </c>
      <c r="J4556">
        <v>519</v>
      </c>
      <c r="K4556">
        <v>519</v>
      </c>
      <c r="L4556">
        <v>16356</v>
      </c>
      <c r="M4556" t="b">
        <v>0</v>
      </c>
      <c r="O4556" t="s">
        <v>34</v>
      </c>
      <c r="P4556" s="1">
        <v>42879</v>
      </c>
      <c r="Q4556" t="b">
        <v>0</v>
      </c>
      <c r="R4556" t="b">
        <v>0</v>
      </c>
      <c r="S4556" t="b">
        <v>0</v>
      </c>
      <c r="T4556">
        <v>4</v>
      </c>
      <c r="U4556">
        <v>2</v>
      </c>
      <c r="V4556">
        <v>0</v>
      </c>
      <c r="W4556">
        <v>4</v>
      </c>
      <c r="X4556">
        <v>0</v>
      </c>
      <c r="Y4556">
        <v>0</v>
      </c>
      <c r="Z4556">
        <v>0</v>
      </c>
      <c r="AA4556">
        <v>0</v>
      </c>
      <c r="AB4556">
        <v>2</v>
      </c>
      <c r="AC4556">
        <v>1</v>
      </c>
      <c r="AD4556">
        <v>3</v>
      </c>
      <c r="AE4556">
        <v>1236</v>
      </c>
      <c r="AF4556">
        <v>12</v>
      </c>
      <c r="AG4556">
        <v>3180</v>
      </c>
      <c r="AH4556">
        <v>1209</v>
      </c>
      <c r="AI4556">
        <v>0</v>
      </c>
      <c r="AN4556">
        <v>24.62</v>
      </c>
      <c r="AP4556" t="s">
        <v>59</v>
      </c>
      <c r="AS4556">
        <v>0</v>
      </c>
      <c r="AU4556">
        <v>5094</v>
      </c>
      <c r="AV4556">
        <v>99</v>
      </c>
      <c r="AW4556">
        <v>20</v>
      </c>
      <c r="AX4556">
        <v>14</v>
      </c>
      <c r="AY4556" t="s">
        <v>60</v>
      </c>
      <c r="AZ4556">
        <v>0</v>
      </c>
      <c r="BA4556">
        <f t="shared" si="377"/>
        <v>4543</v>
      </c>
      <c r="BB4556">
        <f t="shared" si="378"/>
        <v>11457</v>
      </c>
      <c r="BC4556" t="s">
        <v>289</v>
      </c>
      <c r="BD4556">
        <f t="shared" si="379"/>
        <v>1</v>
      </c>
      <c r="BE4556">
        <f t="shared" si="380"/>
        <v>0</v>
      </c>
    </row>
    <row r="4557" spans="1:57" x14ac:dyDescent="0.25">
      <c r="A4557" t="s">
        <v>7980</v>
      </c>
      <c r="B4557" t="s">
        <v>7918</v>
      </c>
      <c r="C4557" t="s">
        <v>7919</v>
      </c>
      <c r="D4557" t="s">
        <v>55</v>
      </c>
      <c r="E4557" t="s">
        <v>56</v>
      </c>
      <c r="F4557" s="1">
        <v>42858</v>
      </c>
      <c r="G4557" s="1">
        <v>42857</v>
      </c>
      <c r="H4557" s="1">
        <v>42858</v>
      </c>
      <c r="J4557">
        <v>270</v>
      </c>
      <c r="K4557">
        <v>270</v>
      </c>
      <c r="L4557">
        <v>16107</v>
      </c>
      <c r="M4557" t="b">
        <v>0</v>
      </c>
      <c r="O4557" t="s">
        <v>34</v>
      </c>
      <c r="P4557" s="1">
        <v>42858</v>
      </c>
      <c r="Q4557" t="b">
        <v>0</v>
      </c>
      <c r="R4557" t="b">
        <v>0</v>
      </c>
      <c r="S4557" t="b">
        <v>0</v>
      </c>
      <c r="T4557">
        <v>3</v>
      </c>
      <c r="U4557">
        <v>1</v>
      </c>
      <c r="V4557">
        <v>0</v>
      </c>
      <c r="W4557">
        <v>3</v>
      </c>
      <c r="X4557">
        <v>1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2</v>
      </c>
      <c r="AE4557">
        <v>892</v>
      </c>
      <c r="AF4557">
        <v>7</v>
      </c>
      <c r="AG4557">
        <v>2235</v>
      </c>
      <c r="AH4557">
        <v>844</v>
      </c>
      <c r="AI4557">
        <v>0</v>
      </c>
      <c r="AN4557">
        <v>25.66</v>
      </c>
      <c r="AP4557" t="s">
        <v>59</v>
      </c>
      <c r="AS4557">
        <v>0</v>
      </c>
      <c r="AU4557">
        <v>3917</v>
      </c>
      <c r="AV4557">
        <v>82</v>
      </c>
      <c r="AW4557">
        <v>19</v>
      </c>
      <c r="AX4557">
        <v>14</v>
      </c>
      <c r="AY4557" t="s">
        <v>60</v>
      </c>
      <c r="AZ4557">
        <v>0</v>
      </c>
      <c r="BA4557">
        <f t="shared" si="377"/>
        <v>4294</v>
      </c>
      <c r="BB4557">
        <f t="shared" si="378"/>
        <v>11706</v>
      </c>
      <c r="BC4557" t="s">
        <v>289</v>
      </c>
      <c r="BD4557">
        <f t="shared" si="379"/>
        <v>1</v>
      </c>
      <c r="BE4557">
        <f t="shared" si="380"/>
        <v>0</v>
      </c>
    </row>
    <row r="4558" spans="1:57" x14ac:dyDescent="0.25">
      <c r="A4558" t="s">
        <v>7982</v>
      </c>
      <c r="B4558" t="s">
        <v>7918</v>
      </c>
      <c r="C4558" t="s">
        <v>7919</v>
      </c>
      <c r="D4558" t="s">
        <v>55</v>
      </c>
      <c r="E4558" t="s">
        <v>56</v>
      </c>
      <c r="F4558" s="1">
        <v>42837</v>
      </c>
      <c r="G4558" s="1">
        <v>42835</v>
      </c>
      <c r="H4558" s="1">
        <v>42837</v>
      </c>
      <c r="J4558">
        <v>1022</v>
      </c>
      <c r="K4558">
        <v>1022</v>
      </c>
      <c r="L4558">
        <v>15837</v>
      </c>
      <c r="M4558" t="b">
        <v>1</v>
      </c>
      <c r="O4558" t="s">
        <v>34</v>
      </c>
      <c r="P4558" s="1">
        <v>42837</v>
      </c>
      <c r="Q4558" t="b">
        <v>0</v>
      </c>
      <c r="R4558" t="b">
        <v>0</v>
      </c>
      <c r="S4558" t="b">
        <v>0</v>
      </c>
      <c r="T4558">
        <v>5</v>
      </c>
      <c r="U4558">
        <v>1</v>
      </c>
      <c r="V4558">
        <v>0</v>
      </c>
      <c r="W4558">
        <v>9</v>
      </c>
      <c r="X4558">
        <v>0</v>
      </c>
      <c r="Y4558">
        <v>0</v>
      </c>
      <c r="Z4558">
        <v>0</v>
      </c>
      <c r="AA4558">
        <v>0</v>
      </c>
      <c r="AB4558">
        <v>3</v>
      </c>
      <c r="AC4558">
        <v>0</v>
      </c>
      <c r="AD4558">
        <v>7</v>
      </c>
      <c r="AE4558">
        <v>1114</v>
      </c>
      <c r="AF4558">
        <v>9</v>
      </c>
      <c r="AG4558">
        <v>3174</v>
      </c>
      <c r="AH4558">
        <v>1077</v>
      </c>
      <c r="AI4558">
        <v>0</v>
      </c>
      <c r="AN4558">
        <v>24.15</v>
      </c>
      <c r="AP4558" t="s">
        <v>59</v>
      </c>
      <c r="AS4558">
        <v>6</v>
      </c>
      <c r="AU4558">
        <v>7822</v>
      </c>
      <c r="AV4558">
        <v>311</v>
      </c>
      <c r="AW4558">
        <v>20</v>
      </c>
      <c r="AX4558">
        <v>15</v>
      </c>
      <c r="AY4558" t="s">
        <v>60</v>
      </c>
      <c r="AZ4558">
        <v>0</v>
      </c>
      <c r="BA4558">
        <f t="shared" si="377"/>
        <v>4024</v>
      </c>
      <c r="BB4558">
        <f t="shared" si="378"/>
        <v>11976</v>
      </c>
      <c r="BC4558" t="s">
        <v>289</v>
      </c>
      <c r="BD4558">
        <f t="shared" si="379"/>
        <v>1</v>
      </c>
      <c r="BE4558">
        <f t="shared" si="380"/>
        <v>1</v>
      </c>
    </row>
    <row r="4559" spans="1:57" x14ac:dyDescent="0.25">
      <c r="A4559" t="s">
        <v>7984</v>
      </c>
      <c r="B4559" t="s">
        <v>7918</v>
      </c>
      <c r="C4559" t="s">
        <v>7919</v>
      </c>
      <c r="D4559" t="s">
        <v>55</v>
      </c>
      <c r="E4559" t="s">
        <v>56</v>
      </c>
      <c r="F4559" s="1">
        <v>42819</v>
      </c>
      <c r="G4559" s="1">
        <v>42817</v>
      </c>
      <c r="H4559" s="1">
        <v>42819</v>
      </c>
      <c r="J4559">
        <v>779</v>
      </c>
      <c r="K4559">
        <v>779</v>
      </c>
      <c r="L4559">
        <v>15594</v>
      </c>
      <c r="M4559" t="b">
        <v>0</v>
      </c>
      <c r="O4559" t="s">
        <v>34</v>
      </c>
      <c r="P4559" s="1">
        <v>42819</v>
      </c>
      <c r="Q4559" t="b">
        <v>0</v>
      </c>
      <c r="R4559" t="b">
        <v>0</v>
      </c>
      <c r="S4559" t="b">
        <v>0</v>
      </c>
      <c r="T4559">
        <v>5</v>
      </c>
      <c r="U4559">
        <v>2</v>
      </c>
      <c r="V4559">
        <v>0</v>
      </c>
      <c r="W4559">
        <v>7</v>
      </c>
      <c r="X4559">
        <v>0</v>
      </c>
      <c r="Y4559">
        <v>0</v>
      </c>
      <c r="Z4559">
        <v>0</v>
      </c>
      <c r="AA4559">
        <v>0</v>
      </c>
      <c r="AB4559">
        <v>3</v>
      </c>
      <c r="AC4559">
        <v>0</v>
      </c>
      <c r="AD4559">
        <v>6</v>
      </c>
      <c r="AE4559">
        <v>1099</v>
      </c>
      <c r="AF4559">
        <v>11</v>
      </c>
      <c r="AG4559">
        <v>2690</v>
      </c>
      <c r="AH4559">
        <v>1021</v>
      </c>
      <c r="AI4559">
        <v>2</v>
      </c>
      <c r="AN4559">
        <v>24.08</v>
      </c>
      <c r="AP4559" t="s">
        <v>59</v>
      </c>
      <c r="AS4559">
        <v>4</v>
      </c>
      <c r="AU4559">
        <v>9502</v>
      </c>
      <c r="AV4559">
        <v>116</v>
      </c>
      <c r="AW4559">
        <v>20</v>
      </c>
      <c r="AX4559">
        <v>14</v>
      </c>
      <c r="AY4559" t="s">
        <v>60</v>
      </c>
      <c r="AZ4559">
        <v>0</v>
      </c>
      <c r="BA4559">
        <f t="shared" si="377"/>
        <v>3781</v>
      </c>
      <c r="BB4559">
        <f t="shared" si="378"/>
        <v>12219</v>
      </c>
      <c r="BC4559" t="s">
        <v>289</v>
      </c>
      <c r="BD4559">
        <f t="shared" si="379"/>
        <v>1</v>
      </c>
      <c r="BE4559">
        <f t="shared" si="380"/>
        <v>0</v>
      </c>
    </row>
    <row r="4560" spans="1:57" x14ac:dyDescent="0.25">
      <c r="A4560" t="s">
        <v>7986</v>
      </c>
      <c r="B4560" t="s">
        <v>7918</v>
      </c>
      <c r="C4560" t="s">
        <v>7919</v>
      </c>
      <c r="D4560" t="s">
        <v>55</v>
      </c>
      <c r="E4560" t="s">
        <v>56</v>
      </c>
      <c r="F4560" s="1">
        <v>42797</v>
      </c>
      <c r="G4560" s="1">
        <v>42794</v>
      </c>
      <c r="H4560" s="1">
        <v>42796</v>
      </c>
      <c r="J4560">
        <v>499</v>
      </c>
      <c r="K4560">
        <v>499</v>
      </c>
      <c r="L4560">
        <v>15314</v>
      </c>
      <c r="M4560" t="b">
        <v>0</v>
      </c>
      <c r="O4560" t="s">
        <v>34</v>
      </c>
      <c r="P4560" s="1">
        <v>42797</v>
      </c>
      <c r="Q4560" t="b">
        <v>0</v>
      </c>
      <c r="R4560" t="b">
        <v>0</v>
      </c>
      <c r="S4560" t="b">
        <v>0</v>
      </c>
      <c r="T4560">
        <v>5</v>
      </c>
      <c r="U4560">
        <v>1</v>
      </c>
      <c r="V4560">
        <v>0</v>
      </c>
      <c r="W4560">
        <v>6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6</v>
      </c>
      <c r="AE4560">
        <v>1183</v>
      </c>
      <c r="AF4560">
        <v>10</v>
      </c>
      <c r="AG4560">
        <v>3222</v>
      </c>
      <c r="AH4560">
        <v>1144</v>
      </c>
      <c r="AI4560">
        <v>0</v>
      </c>
      <c r="AN4560">
        <v>23.92</v>
      </c>
      <c r="AP4560" t="s">
        <v>59</v>
      </c>
      <c r="AS4560">
        <v>0</v>
      </c>
      <c r="AU4560">
        <v>6176</v>
      </c>
      <c r="AV4560">
        <v>406</v>
      </c>
      <c r="AW4560">
        <v>20</v>
      </c>
      <c r="AX4560">
        <v>16</v>
      </c>
      <c r="AY4560" t="s">
        <v>60</v>
      </c>
      <c r="AZ4560">
        <v>0</v>
      </c>
      <c r="BA4560">
        <f t="shared" si="377"/>
        <v>3501</v>
      </c>
      <c r="BB4560">
        <f t="shared" si="378"/>
        <v>12499</v>
      </c>
      <c r="BC4560" t="s">
        <v>289</v>
      </c>
      <c r="BD4560">
        <f t="shared" si="379"/>
        <v>1</v>
      </c>
      <c r="BE4560">
        <f t="shared" si="380"/>
        <v>0</v>
      </c>
    </row>
    <row r="4561" spans="1:57" x14ac:dyDescent="0.25">
      <c r="A4561" t="s">
        <v>7988</v>
      </c>
      <c r="B4561" t="s">
        <v>7918</v>
      </c>
      <c r="C4561" t="s">
        <v>7919</v>
      </c>
      <c r="D4561" t="s">
        <v>55</v>
      </c>
      <c r="E4561" t="s">
        <v>56</v>
      </c>
      <c r="F4561" s="1">
        <v>42780</v>
      </c>
      <c r="G4561" s="1">
        <v>42777</v>
      </c>
      <c r="H4561" s="1">
        <v>42780</v>
      </c>
      <c r="J4561">
        <v>270</v>
      </c>
      <c r="K4561">
        <v>270</v>
      </c>
      <c r="L4561">
        <v>15085</v>
      </c>
      <c r="M4561" t="b">
        <v>0</v>
      </c>
      <c r="O4561" t="s">
        <v>34</v>
      </c>
      <c r="P4561" s="1">
        <v>42780</v>
      </c>
      <c r="Q4561" t="b">
        <v>0</v>
      </c>
      <c r="R4561" t="b">
        <v>0</v>
      </c>
      <c r="S4561" t="b">
        <v>0</v>
      </c>
      <c r="T4561">
        <v>5</v>
      </c>
      <c r="U4561">
        <v>0</v>
      </c>
      <c r="V4561">
        <v>0</v>
      </c>
      <c r="W4561">
        <v>5</v>
      </c>
      <c r="X4561">
        <v>0</v>
      </c>
      <c r="Y4561">
        <v>0</v>
      </c>
      <c r="Z4561">
        <v>0</v>
      </c>
      <c r="AA4561">
        <v>0</v>
      </c>
      <c r="AB4561">
        <v>10</v>
      </c>
      <c r="AC4561">
        <v>0</v>
      </c>
      <c r="AD4561">
        <v>8</v>
      </c>
      <c r="AE4561">
        <v>1266</v>
      </c>
      <c r="AF4561">
        <v>14</v>
      </c>
      <c r="AG4561">
        <v>3492</v>
      </c>
      <c r="AH4561">
        <v>1268</v>
      </c>
      <c r="AI4561">
        <v>0</v>
      </c>
      <c r="AN4561">
        <v>24.29</v>
      </c>
      <c r="AP4561" t="s">
        <v>59</v>
      </c>
      <c r="AS4561">
        <v>8</v>
      </c>
      <c r="AU4561">
        <v>4730</v>
      </c>
      <c r="AV4561">
        <v>125</v>
      </c>
      <c r="AW4561">
        <v>19</v>
      </c>
      <c r="AX4561">
        <v>14</v>
      </c>
      <c r="AY4561" t="s">
        <v>60</v>
      </c>
      <c r="AZ4561">
        <v>0</v>
      </c>
      <c r="BA4561">
        <f t="shared" si="377"/>
        <v>3272</v>
      </c>
      <c r="BB4561">
        <f t="shared" si="378"/>
        <v>12728</v>
      </c>
      <c r="BC4561" t="s">
        <v>289</v>
      </c>
      <c r="BD4561">
        <f t="shared" si="379"/>
        <v>1</v>
      </c>
      <c r="BE4561">
        <f t="shared" si="380"/>
        <v>0</v>
      </c>
    </row>
    <row r="4562" spans="1:57" x14ac:dyDescent="0.25">
      <c r="A4562" t="s">
        <v>7990</v>
      </c>
      <c r="B4562" t="s">
        <v>7918</v>
      </c>
      <c r="C4562" t="s">
        <v>7919</v>
      </c>
      <c r="D4562" t="s">
        <v>55</v>
      </c>
      <c r="E4562" t="s">
        <v>56</v>
      </c>
      <c r="F4562" s="1">
        <v>42761</v>
      </c>
      <c r="G4562" s="1">
        <v>42759</v>
      </c>
      <c r="H4562" s="1">
        <v>42761</v>
      </c>
      <c r="J4562">
        <v>1021</v>
      </c>
      <c r="K4562">
        <v>1021</v>
      </c>
      <c r="L4562">
        <v>14815</v>
      </c>
      <c r="M4562" t="b">
        <v>1</v>
      </c>
      <c r="O4562" t="s">
        <v>34</v>
      </c>
      <c r="P4562" s="1">
        <v>42761</v>
      </c>
      <c r="Q4562" t="b">
        <v>0</v>
      </c>
      <c r="R4562" t="b">
        <v>0</v>
      </c>
      <c r="S4562" t="b">
        <v>0</v>
      </c>
      <c r="T4562">
        <v>4</v>
      </c>
      <c r="U4562">
        <v>1</v>
      </c>
      <c r="V4562">
        <v>0</v>
      </c>
      <c r="W4562">
        <v>16</v>
      </c>
      <c r="X4562">
        <v>0</v>
      </c>
      <c r="Y4562">
        <v>0</v>
      </c>
      <c r="Z4562">
        <v>0</v>
      </c>
      <c r="AA4562">
        <v>0</v>
      </c>
      <c r="AB4562">
        <v>2</v>
      </c>
      <c r="AC4562">
        <v>0</v>
      </c>
      <c r="AD4562">
        <v>1</v>
      </c>
      <c r="AE4562">
        <v>1033</v>
      </c>
      <c r="AF4562">
        <v>9</v>
      </c>
      <c r="AG4562">
        <v>2733</v>
      </c>
      <c r="AH4562">
        <v>937</v>
      </c>
      <c r="AI4562">
        <v>1</v>
      </c>
      <c r="AN4562">
        <v>23.81</v>
      </c>
      <c r="AP4562" t="s">
        <v>59</v>
      </c>
      <c r="AS4562">
        <v>11</v>
      </c>
      <c r="AU4562">
        <v>17199</v>
      </c>
      <c r="AV4562">
        <v>238</v>
      </c>
      <c r="AW4562">
        <v>21</v>
      </c>
      <c r="AX4562">
        <v>15</v>
      </c>
      <c r="AY4562" t="s">
        <v>60</v>
      </c>
      <c r="AZ4562">
        <v>0</v>
      </c>
      <c r="BA4562">
        <f t="shared" si="377"/>
        <v>3002</v>
      </c>
      <c r="BB4562">
        <f t="shared" si="378"/>
        <v>12998</v>
      </c>
      <c r="BC4562" t="s">
        <v>289</v>
      </c>
      <c r="BD4562">
        <f t="shared" si="379"/>
        <v>1</v>
      </c>
      <c r="BE4562">
        <f t="shared" si="380"/>
        <v>1</v>
      </c>
    </row>
    <row r="4563" spans="1:57" x14ac:dyDescent="0.25">
      <c r="A4563" t="s">
        <v>7992</v>
      </c>
      <c r="B4563" t="s">
        <v>7918</v>
      </c>
      <c r="C4563" t="s">
        <v>7919</v>
      </c>
      <c r="D4563" t="s">
        <v>55</v>
      </c>
      <c r="E4563" t="s">
        <v>56</v>
      </c>
      <c r="F4563" s="1">
        <v>42742</v>
      </c>
      <c r="G4563" s="1">
        <v>42740</v>
      </c>
      <c r="H4563" s="1">
        <v>42742</v>
      </c>
      <c r="J4563">
        <v>760</v>
      </c>
      <c r="K4563">
        <v>760</v>
      </c>
      <c r="L4563">
        <v>14554</v>
      </c>
      <c r="M4563" t="b">
        <v>0</v>
      </c>
      <c r="O4563" t="s">
        <v>34</v>
      </c>
      <c r="P4563" s="1">
        <v>42742</v>
      </c>
      <c r="Q4563" t="b">
        <v>0</v>
      </c>
      <c r="R4563" t="b">
        <v>0</v>
      </c>
      <c r="S4563" t="b">
        <v>0</v>
      </c>
      <c r="T4563">
        <v>5</v>
      </c>
      <c r="U4563">
        <v>1</v>
      </c>
      <c r="V4563">
        <v>0</v>
      </c>
      <c r="W4563">
        <v>14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981</v>
      </c>
      <c r="AF4563">
        <v>8</v>
      </c>
      <c r="AG4563">
        <v>2659</v>
      </c>
      <c r="AH4563">
        <v>933</v>
      </c>
      <c r="AI4563">
        <v>0</v>
      </c>
      <c r="AN4563">
        <v>24.28</v>
      </c>
      <c r="AP4563" t="s">
        <v>59</v>
      </c>
      <c r="AS4563">
        <v>13</v>
      </c>
      <c r="AU4563">
        <v>16278</v>
      </c>
      <c r="AV4563">
        <v>266</v>
      </c>
      <c r="AW4563">
        <v>21</v>
      </c>
      <c r="AX4563">
        <v>15</v>
      </c>
      <c r="AY4563" t="s">
        <v>60</v>
      </c>
      <c r="AZ4563">
        <v>0</v>
      </c>
      <c r="BA4563">
        <f t="shared" si="377"/>
        <v>2741</v>
      </c>
      <c r="BB4563">
        <f t="shared" si="378"/>
        <v>13259</v>
      </c>
      <c r="BC4563" t="s">
        <v>289</v>
      </c>
      <c r="BD4563">
        <f t="shared" si="379"/>
        <v>1</v>
      </c>
      <c r="BE4563">
        <f t="shared" si="380"/>
        <v>0</v>
      </c>
    </row>
    <row r="4564" spans="1:57" x14ac:dyDescent="0.25">
      <c r="A4564" t="s">
        <v>7994</v>
      </c>
      <c r="B4564" t="s">
        <v>7918</v>
      </c>
      <c r="C4564" t="s">
        <v>7919</v>
      </c>
      <c r="D4564" t="s">
        <v>55</v>
      </c>
      <c r="E4564" t="s">
        <v>56</v>
      </c>
      <c r="F4564" s="1">
        <v>42725</v>
      </c>
      <c r="G4564" s="1">
        <v>42722</v>
      </c>
      <c r="H4564" s="1">
        <v>42724</v>
      </c>
      <c r="J4564">
        <v>510</v>
      </c>
      <c r="K4564">
        <v>510</v>
      </c>
      <c r="L4564">
        <v>14304</v>
      </c>
      <c r="M4564" t="b">
        <v>0</v>
      </c>
      <c r="O4564" t="s">
        <v>34</v>
      </c>
      <c r="P4564" s="1">
        <v>42725</v>
      </c>
      <c r="Q4564" t="b">
        <v>0</v>
      </c>
      <c r="R4564" t="b">
        <v>0</v>
      </c>
      <c r="S4564" t="b">
        <v>0</v>
      </c>
      <c r="T4564">
        <v>4</v>
      </c>
      <c r="U4564">
        <v>1</v>
      </c>
      <c r="V4564">
        <v>0</v>
      </c>
      <c r="W4564">
        <v>10</v>
      </c>
      <c r="X4564">
        <v>0</v>
      </c>
      <c r="Y4564">
        <v>0</v>
      </c>
      <c r="Z4564">
        <v>0</v>
      </c>
      <c r="AA4564">
        <v>0</v>
      </c>
      <c r="AB4564">
        <v>2</v>
      </c>
      <c r="AC4564">
        <v>1</v>
      </c>
      <c r="AD4564">
        <v>0</v>
      </c>
      <c r="AE4564">
        <v>1179</v>
      </c>
      <c r="AF4564">
        <v>9</v>
      </c>
      <c r="AG4564">
        <v>3171</v>
      </c>
      <c r="AH4564">
        <v>1092</v>
      </c>
      <c r="AI4564">
        <v>0</v>
      </c>
      <c r="AN4564">
        <v>25.08</v>
      </c>
      <c r="AP4564" t="s">
        <v>59</v>
      </c>
      <c r="AS4564">
        <v>6</v>
      </c>
      <c r="AU4564">
        <v>12390</v>
      </c>
      <c r="AV4564">
        <v>175</v>
      </c>
      <c r="AW4564">
        <v>21</v>
      </c>
      <c r="AX4564">
        <v>15</v>
      </c>
      <c r="AY4564" t="s">
        <v>60</v>
      </c>
      <c r="AZ4564">
        <v>0</v>
      </c>
      <c r="BA4564">
        <f t="shared" si="377"/>
        <v>2491</v>
      </c>
      <c r="BB4564">
        <f t="shared" si="378"/>
        <v>13509</v>
      </c>
      <c r="BD4564" t="e">
        <f t="shared" si="379"/>
        <v>#N/A</v>
      </c>
      <c r="BE4564">
        <f t="shared" si="380"/>
        <v>0</v>
      </c>
    </row>
    <row r="4565" spans="1:57" x14ac:dyDescent="0.25">
      <c r="A4565" t="s">
        <v>7996</v>
      </c>
      <c r="B4565" t="s">
        <v>7918</v>
      </c>
      <c r="C4565" t="s">
        <v>7919</v>
      </c>
      <c r="D4565" t="s">
        <v>55</v>
      </c>
      <c r="E4565" t="s">
        <v>56</v>
      </c>
      <c r="F4565" s="1">
        <v>42706</v>
      </c>
      <c r="G4565" s="1">
        <v>42704</v>
      </c>
      <c r="H4565" s="1">
        <v>42705</v>
      </c>
      <c r="J4565">
        <v>256</v>
      </c>
      <c r="K4565">
        <v>256</v>
      </c>
      <c r="L4565">
        <v>14050</v>
      </c>
      <c r="M4565" t="b">
        <v>0</v>
      </c>
      <c r="O4565" t="s">
        <v>34</v>
      </c>
      <c r="P4565" s="1">
        <v>42706</v>
      </c>
      <c r="Q4565" t="b">
        <v>0</v>
      </c>
      <c r="R4565" t="b">
        <v>0</v>
      </c>
      <c r="S4565" t="b">
        <v>0</v>
      </c>
      <c r="T4565">
        <v>4</v>
      </c>
      <c r="U4565">
        <v>2</v>
      </c>
      <c r="V4565">
        <v>0</v>
      </c>
      <c r="W4565">
        <v>10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1106</v>
      </c>
      <c r="AF4565">
        <v>10</v>
      </c>
      <c r="AG4565">
        <v>3203</v>
      </c>
      <c r="AH4565">
        <v>1101</v>
      </c>
      <c r="AI4565">
        <v>2</v>
      </c>
      <c r="AN4565">
        <v>23.8</v>
      </c>
      <c r="AP4565" t="s">
        <v>59</v>
      </c>
      <c r="AS4565">
        <v>6</v>
      </c>
      <c r="AU4565">
        <v>12054</v>
      </c>
      <c r="AV4565">
        <v>228</v>
      </c>
      <c r="AW4565">
        <v>21</v>
      </c>
      <c r="AX4565">
        <v>15</v>
      </c>
      <c r="AY4565" t="s">
        <v>60</v>
      </c>
      <c r="AZ4565">
        <v>0</v>
      </c>
      <c r="BA4565">
        <f t="shared" si="377"/>
        <v>2237</v>
      </c>
      <c r="BB4565">
        <f t="shared" si="378"/>
        <v>13763</v>
      </c>
      <c r="BD4565" t="e">
        <f t="shared" si="379"/>
        <v>#N/A</v>
      </c>
      <c r="BE4565">
        <f t="shared" si="380"/>
        <v>0</v>
      </c>
    </row>
    <row r="4566" spans="1:57" x14ac:dyDescent="0.25">
      <c r="A4566" t="s">
        <v>7998</v>
      </c>
      <c r="B4566" t="s">
        <v>7918</v>
      </c>
      <c r="C4566" t="s">
        <v>7919</v>
      </c>
      <c r="D4566" t="s">
        <v>55</v>
      </c>
      <c r="E4566" t="s">
        <v>56</v>
      </c>
      <c r="F4566" s="1">
        <v>42685</v>
      </c>
      <c r="G4566" s="1">
        <v>42683</v>
      </c>
      <c r="H4566" s="1">
        <v>42684</v>
      </c>
      <c r="J4566">
        <v>972</v>
      </c>
      <c r="K4566">
        <v>972</v>
      </c>
      <c r="L4566">
        <v>13794</v>
      </c>
      <c r="M4566" t="b">
        <v>1</v>
      </c>
      <c r="O4566" t="s">
        <v>34</v>
      </c>
      <c r="P4566" s="1">
        <v>42685</v>
      </c>
      <c r="Q4566" t="b">
        <v>0</v>
      </c>
      <c r="R4566" t="b">
        <v>0</v>
      </c>
      <c r="S4566" t="b">
        <v>0</v>
      </c>
      <c r="T4566">
        <v>5</v>
      </c>
      <c r="U4566">
        <v>2</v>
      </c>
      <c r="V4566">
        <v>0</v>
      </c>
      <c r="W4566">
        <v>42</v>
      </c>
      <c r="X4566">
        <v>1</v>
      </c>
      <c r="Y4566">
        <v>1</v>
      </c>
      <c r="Z4566">
        <v>0</v>
      </c>
      <c r="AA4566">
        <v>1</v>
      </c>
      <c r="AB4566">
        <v>1</v>
      </c>
      <c r="AC4566">
        <v>0</v>
      </c>
      <c r="AD4566">
        <v>0</v>
      </c>
      <c r="AE4566">
        <v>1040</v>
      </c>
      <c r="AF4566">
        <v>10</v>
      </c>
      <c r="AG4566">
        <v>2865</v>
      </c>
      <c r="AH4566">
        <v>1049</v>
      </c>
      <c r="AI4566">
        <v>0</v>
      </c>
      <c r="AN4566">
        <v>23.93</v>
      </c>
      <c r="AP4566" t="s">
        <v>59</v>
      </c>
      <c r="AS4566">
        <v>39</v>
      </c>
      <c r="AU4566">
        <v>46616</v>
      </c>
      <c r="AV4566">
        <v>927</v>
      </c>
      <c r="AW4566">
        <v>23</v>
      </c>
      <c r="AX4566">
        <v>17</v>
      </c>
      <c r="AY4566" t="s">
        <v>60</v>
      </c>
      <c r="AZ4566">
        <v>0</v>
      </c>
      <c r="BA4566">
        <f t="shared" si="377"/>
        <v>1981</v>
      </c>
      <c r="BB4566">
        <f t="shared" si="378"/>
        <v>14019</v>
      </c>
      <c r="BD4566" t="e">
        <f t="shared" si="379"/>
        <v>#N/A</v>
      </c>
      <c r="BE4566">
        <f t="shared" si="380"/>
        <v>1</v>
      </c>
    </row>
    <row r="4567" spans="1:57" x14ac:dyDescent="0.25">
      <c r="A4567" t="s">
        <v>8000</v>
      </c>
      <c r="B4567" t="s">
        <v>7918</v>
      </c>
      <c r="C4567" t="s">
        <v>7919</v>
      </c>
      <c r="D4567" t="s">
        <v>55</v>
      </c>
      <c r="E4567" t="s">
        <v>56</v>
      </c>
      <c r="F4567" s="1">
        <v>42665</v>
      </c>
      <c r="G4567" s="1">
        <v>42662</v>
      </c>
      <c r="H4567" s="1">
        <v>42664</v>
      </c>
      <c r="J4567">
        <v>710</v>
      </c>
      <c r="K4567">
        <v>710</v>
      </c>
      <c r="L4567">
        <v>13532</v>
      </c>
      <c r="M4567" t="b">
        <v>0</v>
      </c>
      <c r="O4567" t="s">
        <v>34</v>
      </c>
      <c r="P4567" s="1">
        <v>42665</v>
      </c>
      <c r="Q4567" t="b">
        <v>0</v>
      </c>
      <c r="R4567" t="b">
        <v>0</v>
      </c>
      <c r="S4567" t="b">
        <v>0</v>
      </c>
      <c r="T4567">
        <v>8</v>
      </c>
      <c r="U4567">
        <v>2</v>
      </c>
      <c r="V4567">
        <v>0</v>
      </c>
      <c r="W4567">
        <v>34</v>
      </c>
      <c r="X4567">
        <v>0</v>
      </c>
      <c r="Y4567">
        <v>0</v>
      </c>
      <c r="Z4567">
        <v>0</v>
      </c>
      <c r="AA4567">
        <v>0</v>
      </c>
      <c r="AB4567">
        <v>2</v>
      </c>
      <c r="AC4567">
        <v>0</v>
      </c>
      <c r="AD4567">
        <v>1</v>
      </c>
      <c r="AE4567">
        <v>1126</v>
      </c>
      <c r="AF4567">
        <v>9</v>
      </c>
      <c r="AG4567">
        <v>2966</v>
      </c>
      <c r="AH4567">
        <v>1002</v>
      </c>
      <c r="AI4567">
        <v>0</v>
      </c>
      <c r="AN4567">
        <v>24.54</v>
      </c>
      <c r="AP4567" t="s">
        <v>59</v>
      </c>
      <c r="AS4567">
        <v>29</v>
      </c>
      <c r="AU4567">
        <v>42998</v>
      </c>
      <c r="AV4567">
        <v>922</v>
      </c>
      <c r="AW4567">
        <v>23</v>
      </c>
      <c r="AX4567">
        <v>17</v>
      </c>
      <c r="AY4567" t="s">
        <v>60</v>
      </c>
      <c r="AZ4567">
        <v>0</v>
      </c>
      <c r="BA4567">
        <f t="shared" si="377"/>
        <v>1719</v>
      </c>
      <c r="BB4567">
        <f t="shared" si="378"/>
        <v>14281</v>
      </c>
      <c r="BD4567" t="e">
        <f t="shared" si="379"/>
        <v>#N/A</v>
      </c>
      <c r="BE4567">
        <f t="shared" si="380"/>
        <v>0</v>
      </c>
    </row>
    <row r="4568" spans="1:57" x14ac:dyDescent="0.25">
      <c r="A4568" t="s">
        <v>8002</v>
      </c>
      <c r="B4568" t="s">
        <v>7918</v>
      </c>
      <c r="C4568" t="s">
        <v>7919</v>
      </c>
      <c r="D4568" t="s">
        <v>55</v>
      </c>
      <c r="E4568" t="s">
        <v>56</v>
      </c>
      <c r="F4568" s="1">
        <v>42644</v>
      </c>
      <c r="G4568" s="1">
        <v>42643</v>
      </c>
      <c r="H4568" s="1">
        <v>42644</v>
      </c>
      <c r="J4568">
        <v>465</v>
      </c>
      <c r="K4568">
        <v>465</v>
      </c>
      <c r="L4568">
        <v>13287</v>
      </c>
      <c r="M4568" t="b">
        <v>0</v>
      </c>
      <c r="O4568" t="s">
        <v>34</v>
      </c>
      <c r="P4568" s="1">
        <v>42644</v>
      </c>
      <c r="Q4568" t="b">
        <v>0</v>
      </c>
      <c r="R4568" t="b">
        <v>0</v>
      </c>
      <c r="S4568" t="b">
        <v>0</v>
      </c>
      <c r="T4568">
        <v>7</v>
      </c>
      <c r="U4568">
        <v>1</v>
      </c>
      <c r="V4568">
        <v>0</v>
      </c>
      <c r="W4568">
        <v>10</v>
      </c>
      <c r="X4568">
        <v>0</v>
      </c>
      <c r="Y4568">
        <v>1</v>
      </c>
      <c r="Z4568">
        <v>0</v>
      </c>
      <c r="AA4568">
        <v>0</v>
      </c>
      <c r="AB4568">
        <v>5</v>
      </c>
      <c r="AC4568">
        <v>0</v>
      </c>
      <c r="AD4568">
        <v>0</v>
      </c>
      <c r="AE4568">
        <v>1366</v>
      </c>
      <c r="AF4568">
        <v>15</v>
      </c>
      <c r="AG4568">
        <v>3882</v>
      </c>
      <c r="AH4568">
        <v>1421</v>
      </c>
      <c r="AI4568">
        <v>0</v>
      </c>
      <c r="AN4568">
        <v>24.44</v>
      </c>
      <c r="AP4568" t="s">
        <v>59</v>
      </c>
      <c r="AS4568">
        <v>5</v>
      </c>
      <c r="AU4568">
        <v>10058</v>
      </c>
      <c r="AV4568">
        <v>178</v>
      </c>
      <c r="AW4568">
        <v>21</v>
      </c>
      <c r="AX4568">
        <v>15</v>
      </c>
      <c r="AY4568" t="s">
        <v>60</v>
      </c>
      <c r="AZ4568">
        <v>0</v>
      </c>
      <c r="BA4568">
        <f t="shared" si="377"/>
        <v>1474</v>
      </c>
      <c r="BB4568">
        <f t="shared" si="378"/>
        <v>14526</v>
      </c>
      <c r="BD4568" t="e">
        <f t="shared" si="379"/>
        <v>#N/A</v>
      </c>
      <c r="BE4568">
        <f t="shared" si="380"/>
        <v>0</v>
      </c>
    </row>
    <row r="4569" spans="1:57" x14ac:dyDescent="0.25">
      <c r="A4569" t="s">
        <v>8004</v>
      </c>
      <c r="B4569" t="s">
        <v>7918</v>
      </c>
      <c r="C4569" t="s">
        <v>7919</v>
      </c>
      <c r="D4569" t="s">
        <v>55</v>
      </c>
      <c r="E4569" t="s">
        <v>56</v>
      </c>
      <c r="F4569" s="1">
        <v>42626</v>
      </c>
      <c r="G4569" s="1">
        <v>42623</v>
      </c>
      <c r="H4569" s="1">
        <v>42626</v>
      </c>
      <c r="J4569">
        <v>231</v>
      </c>
      <c r="K4569">
        <v>231</v>
      </c>
      <c r="L4569">
        <v>13053</v>
      </c>
      <c r="M4569" t="b">
        <v>0</v>
      </c>
      <c r="O4569" t="s">
        <v>34</v>
      </c>
      <c r="P4569" s="1">
        <v>42626</v>
      </c>
      <c r="Q4569" t="b">
        <v>0</v>
      </c>
      <c r="R4569" t="b">
        <v>0</v>
      </c>
      <c r="S4569" t="b">
        <v>0</v>
      </c>
      <c r="T4569">
        <v>6</v>
      </c>
      <c r="U4569">
        <v>1</v>
      </c>
      <c r="V4569">
        <v>0</v>
      </c>
      <c r="W4569">
        <v>7</v>
      </c>
      <c r="X4569">
        <v>0</v>
      </c>
      <c r="Y4569">
        <v>0</v>
      </c>
      <c r="Z4569">
        <v>0</v>
      </c>
      <c r="AA4569">
        <v>0</v>
      </c>
      <c r="AB4569">
        <v>3</v>
      </c>
      <c r="AC4569">
        <v>1</v>
      </c>
      <c r="AD4569">
        <v>0</v>
      </c>
      <c r="AE4569">
        <v>1365</v>
      </c>
      <c r="AF4569">
        <v>12</v>
      </c>
      <c r="AG4569">
        <v>3357</v>
      </c>
      <c r="AH4569">
        <v>1264</v>
      </c>
      <c r="AI4569">
        <v>0</v>
      </c>
      <c r="AN4569">
        <v>24.71</v>
      </c>
      <c r="AP4569" t="s">
        <v>59</v>
      </c>
      <c r="AS4569">
        <v>7</v>
      </c>
      <c r="AU4569">
        <v>8692</v>
      </c>
      <c r="AV4569">
        <v>159</v>
      </c>
      <c r="AW4569">
        <v>20</v>
      </c>
      <c r="AX4569">
        <v>14</v>
      </c>
      <c r="AY4569" t="s">
        <v>60</v>
      </c>
      <c r="AZ4569">
        <v>0</v>
      </c>
      <c r="BA4569">
        <f t="shared" si="377"/>
        <v>1240</v>
      </c>
      <c r="BB4569">
        <f t="shared" si="378"/>
        <v>14760</v>
      </c>
      <c r="BD4569" t="e">
        <f t="shared" si="379"/>
        <v>#N/A</v>
      </c>
      <c r="BE4569">
        <f t="shared" si="380"/>
        <v>0</v>
      </c>
    </row>
    <row r="4570" spans="1:57" x14ac:dyDescent="0.25">
      <c r="A4570" t="s">
        <v>8006</v>
      </c>
      <c r="B4570" t="s">
        <v>7918</v>
      </c>
      <c r="C4570" t="s">
        <v>7919</v>
      </c>
      <c r="D4570" t="s">
        <v>55</v>
      </c>
      <c r="E4570" t="s">
        <v>56</v>
      </c>
      <c r="F4570" s="1">
        <v>42609</v>
      </c>
      <c r="G4570" s="1">
        <v>42606</v>
      </c>
      <c r="H4570" s="1">
        <v>42608</v>
      </c>
      <c r="J4570">
        <v>1009</v>
      </c>
      <c r="K4570">
        <v>1009</v>
      </c>
      <c r="L4570">
        <v>12822</v>
      </c>
      <c r="M4570" t="b">
        <v>1</v>
      </c>
      <c r="O4570" t="s">
        <v>34</v>
      </c>
      <c r="P4570" s="1">
        <v>42609</v>
      </c>
      <c r="Q4570" t="b">
        <v>0</v>
      </c>
      <c r="R4570" t="b">
        <v>0</v>
      </c>
      <c r="S4570" t="b">
        <v>0</v>
      </c>
      <c r="T4570">
        <v>13</v>
      </c>
      <c r="U4570">
        <v>3</v>
      </c>
      <c r="V4570">
        <v>0</v>
      </c>
      <c r="W4570">
        <v>27</v>
      </c>
      <c r="X4570">
        <v>0</v>
      </c>
      <c r="Y4570">
        <v>1</v>
      </c>
      <c r="Z4570">
        <v>0</v>
      </c>
      <c r="AA4570">
        <v>0</v>
      </c>
      <c r="AB4570">
        <v>6</v>
      </c>
      <c r="AC4570">
        <v>0</v>
      </c>
      <c r="AD4570">
        <v>1</v>
      </c>
      <c r="AE4570">
        <v>1027</v>
      </c>
      <c r="AF4570">
        <v>7</v>
      </c>
      <c r="AG4570">
        <v>2837</v>
      </c>
      <c r="AH4570">
        <v>1010</v>
      </c>
      <c r="AI4570">
        <v>1</v>
      </c>
      <c r="AN4570">
        <v>24.88</v>
      </c>
      <c r="AP4570" t="s">
        <v>59</v>
      </c>
      <c r="AS4570">
        <v>20</v>
      </c>
      <c r="AU4570">
        <v>35061</v>
      </c>
      <c r="AV4570">
        <v>484</v>
      </c>
      <c r="AW4570">
        <v>22</v>
      </c>
      <c r="AX4570">
        <v>16</v>
      </c>
      <c r="AZ4570">
        <v>0</v>
      </c>
      <c r="BA4570">
        <f t="shared" si="377"/>
        <v>1009</v>
      </c>
      <c r="BB4570">
        <f t="shared" si="378"/>
        <v>14991</v>
      </c>
      <c r="BD4570" t="e">
        <f t="shared" si="379"/>
        <v>#N/A</v>
      </c>
      <c r="BE4570">
        <f t="shared" si="380"/>
        <v>1</v>
      </c>
    </row>
    <row r="4571" spans="1:57" x14ac:dyDescent="0.25">
      <c r="A4571" t="s">
        <v>8008</v>
      </c>
      <c r="B4571" t="s">
        <v>7918</v>
      </c>
      <c r="C4571" t="s">
        <v>7919</v>
      </c>
      <c r="D4571" t="s">
        <v>55</v>
      </c>
      <c r="E4571" t="s">
        <v>56</v>
      </c>
      <c r="F4571" s="1">
        <v>42592</v>
      </c>
      <c r="G4571" s="1">
        <v>42589</v>
      </c>
      <c r="H4571" s="1">
        <v>42591</v>
      </c>
      <c r="J4571">
        <v>776</v>
      </c>
      <c r="K4571">
        <v>776</v>
      </c>
      <c r="L4571">
        <v>12589</v>
      </c>
      <c r="M4571" t="b">
        <v>0</v>
      </c>
      <c r="O4571" t="s">
        <v>34</v>
      </c>
      <c r="P4571" s="1">
        <v>42592</v>
      </c>
      <c r="Q4571" t="b">
        <v>0</v>
      </c>
      <c r="R4571" t="b">
        <v>0</v>
      </c>
      <c r="S4571" t="b">
        <v>0</v>
      </c>
      <c r="T4571">
        <v>18</v>
      </c>
      <c r="U4571">
        <v>2</v>
      </c>
      <c r="V4571">
        <v>0</v>
      </c>
      <c r="W4571">
        <v>27</v>
      </c>
      <c r="X4571">
        <v>0</v>
      </c>
      <c r="Y4571">
        <v>1</v>
      </c>
      <c r="Z4571">
        <v>0</v>
      </c>
      <c r="AA4571">
        <v>0</v>
      </c>
      <c r="AB4571">
        <v>7</v>
      </c>
      <c r="AC4571">
        <v>0</v>
      </c>
      <c r="AD4571">
        <v>1</v>
      </c>
      <c r="AE4571">
        <v>1084</v>
      </c>
      <c r="AF4571">
        <v>8</v>
      </c>
      <c r="AG4571">
        <v>2953</v>
      </c>
      <c r="AH4571">
        <v>1195</v>
      </c>
      <c r="AI4571">
        <v>0</v>
      </c>
      <c r="AN4571">
        <v>24.85</v>
      </c>
      <c r="AP4571" t="s">
        <v>59</v>
      </c>
      <c r="AS4571">
        <v>35</v>
      </c>
      <c r="AU4571">
        <v>32193</v>
      </c>
      <c r="AV4571">
        <v>2497</v>
      </c>
      <c r="AW4571">
        <v>22</v>
      </c>
      <c r="AX4571">
        <v>18</v>
      </c>
      <c r="AZ4571">
        <v>0</v>
      </c>
      <c r="BA4571">
        <f t="shared" si="377"/>
        <v>776</v>
      </c>
      <c r="BB4571">
        <f t="shared" si="378"/>
        <v>15224</v>
      </c>
      <c r="BD4571" t="e">
        <f t="shared" si="379"/>
        <v>#N/A</v>
      </c>
      <c r="BE4571">
        <f t="shared" si="380"/>
        <v>0</v>
      </c>
    </row>
    <row r="4572" spans="1:57" x14ac:dyDescent="0.25">
      <c r="A4572" t="s">
        <v>8010</v>
      </c>
      <c r="B4572" t="s">
        <v>7918</v>
      </c>
      <c r="C4572" t="s">
        <v>7919</v>
      </c>
      <c r="D4572" t="s">
        <v>55</v>
      </c>
      <c r="E4572" t="s">
        <v>56</v>
      </c>
      <c r="F4572" s="1">
        <v>42577</v>
      </c>
      <c r="G4572" s="1">
        <v>42573</v>
      </c>
      <c r="H4572" s="1">
        <v>42574</v>
      </c>
      <c r="J4572">
        <v>530</v>
      </c>
      <c r="K4572">
        <v>530</v>
      </c>
      <c r="L4572">
        <v>12343</v>
      </c>
      <c r="M4572" t="b">
        <v>0</v>
      </c>
      <c r="O4572" t="s">
        <v>34</v>
      </c>
      <c r="P4572" s="1">
        <v>42577</v>
      </c>
      <c r="Q4572" t="b">
        <v>0</v>
      </c>
      <c r="R4572" t="b">
        <v>0</v>
      </c>
      <c r="S4572" t="b">
        <v>0</v>
      </c>
      <c r="T4572">
        <v>8</v>
      </c>
      <c r="U4572">
        <v>3</v>
      </c>
      <c r="V4572">
        <v>0</v>
      </c>
      <c r="W4572">
        <v>25</v>
      </c>
      <c r="X4572">
        <v>0</v>
      </c>
      <c r="Y4572">
        <v>1</v>
      </c>
      <c r="Z4572">
        <v>0</v>
      </c>
      <c r="AA4572">
        <v>0</v>
      </c>
      <c r="AB4572">
        <v>8</v>
      </c>
      <c r="AC4572">
        <v>0</v>
      </c>
      <c r="AD4572">
        <v>2</v>
      </c>
      <c r="AE4572">
        <v>1363</v>
      </c>
      <c r="AF4572">
        <v>13</v>
      </c>
      <c r="AG4572">
        <v>3397</v>
      </c>
      <c r="AH4572">
        <v>1307</v>
      </c>
      <c r="AI4572">
        <v>0</v>
      </c>
      <c r="AN4572">
        <v>24.69</v>
      </c>
      <c r="AP4572" t="s">
        <v>59</v>
      </c>
      <c r="AS4572">
        <v>41</v>
      </c>
      <c r="AU4572">
        <v>28057</v>
      </c>
      <c r="AV4572">
        <v>638</v>
      </c>
      <c r="AW4572">
        <v>22</v>
      </c>
      <c r="AX4572">
        <v>16</v>
      </c>
      <c r="AZ4572">
        <v>0</v>
      </c>
      <c r="BA4572">
        <f>L4572-$L$4573</f>
        <v>530</v>
      </c>
      <c r="BB4572">
        <f t="shared" si="378"/>
        <v>15470</v>
      </c>
      <c r="BD4572" t="e">
        <f t="shared" si="379"/>
        <v>#N/A</v>
      </c>
      <c r="BE4572">
        <f t="shared" si="380"/>
        <v>0</v>
      </c>
    </row>
    <row r="4573" spans="1:57" x14ac:dyDescent="0.25">
      <c r="A4573" t="s">
        <v>8013</v>
      </c>
      <c r="B4573" t="s">
        <v>7918</v>
      </c>
      <c r="C4573" t="s">
        <v>7919</v>
      </c>
      <c r="D4573" t="s">
        <v>55</v>
      </c>
      <c r="E4573" t="s">
        <v>56</v>
      </c>
      <c r="F4573" s="1">
        <v>42535</v>
      </c>
      <c r="G4573" s="1">
        <v>42533</v>
      </c>
      <c r="H4573" s="1">
        <v>42535</v>
      </c>
      <c r="I4573">
        <v>0</v>
      </c>
      <c r="J4573">
        <v>1096</v>
      </c>
      <c r="K4573">
        <v>1096</v>
      </c>
      <c r="L4573">
        <v>11813</v>
      </c>
      <c r="M4573" t="b">
        <v>1</v>
      </c>
      <c r="O4573" t="s">
        <v>34</v>
      </c>
      <c r="P4573" s="1">
        <v>42535</v>
      </c>
      <c r="Q4573" t="b">
        <v>0</v>
      </c>
      <c r="R4573" t="b">
        <v>0</v>
      </c>
      <c r="S4573" t="b">
        <v>0</v>
      </c>
      <c r="T4573">
        <v>6</v>
      </c>
      <c r="U4573">
        <v>2</v>
      </c>
      <c r="V4573">
        <v>0</v>
      </c>
      <c r="W4573">
        <v>30</v>
      </c>
      <c r="X4573">
        <v>0</v>
      </c>
      <c r="Y4573">
        <v>1</v>
      </c>
      <c r="Z4573">
        <v>0</v>
      </c>
      <c r="AA4573">
        <v>0</v>
      </c>
      <c r="AB4573">
        <v>4</v>
      </c>
      <c r="AC4573">
        <v>1</v>
      </c>
      <c r="AD4573">
        <v>0</v>
      </c>
      <c r="AE4573">
        <v>1094</v>
      </c>
      <c r="AF4573">
        <v>11</v>
      </c>
      <c r="AG4573">
        <v>2710</v>
      </c>
      <c r="AH4573">
        <v>1097</v>
      </c>
      <c r="AI4573">
        <v>1</v>
      </c>
      <c r="AN4573">
        <v>23.12</v>
      </c>
      <c r="AP4573" t="s">
        <v>59</v>
      </c>
      <c r="AS4573">
        <v>37</v>
      </c>
      <c r="AU4573">
        <v>22699</v>
      </c>
      <c r="AV4573">
        <v>523</v>
      </c>
      <c r="AW4573">
        <v>22</v>
      </c>
      <c r="AX4573">
        <v>16</v>
      </c>
      <c r="AZ4573">
        <v>1</v>
      </c>
      <c r="BA4573">
        <v>11813</v>
      </c>
      <c r="BB4573">
        <f>$BA$4573-BA4573</f>
        <v>0</v>
      </c>
      <c r="BD4573" t="e">
        <f t="shared" si="379"/>
        <v>#N/A</v>
      </c>
      <c r="BE4573">
        <f t="shared" si="380"/>
        <v>1</v>
      </c>
    </row>
    <row r="4574" spans="1:57" x14ac:dyDescent="0.25">
      <c r="A4574" t="s">
        <v>8015</v>
      </c>
      <c r="B4574" t="s">
        <v>7918</v>
      </c>
      <c r="C4574" t="s">
        <v>7919</v>
      </c>
      <c r="D4574" t="s">
        <v>55</v>
      </c>
      <c r="E4574" t="s">
        <v>56</v>
      </c>
      <c r="F4574" s="1">
        <v>42517</v>
      </c>
      <c r="G4574" s="1">
        <v>42515</v>
      </c>
      <c r="H4574" s="1">
        <v>42517</v>
      </c>
      <c r="J4574">
        <v>819</v>
      </c>
      <c r="K4574">
        <v>819</v>
      </c>
      <c r="L4574">
        <v>11536</v>
      </c>
      <c r="M4574" t="b">
        <v>0</v>
      </c>
      <c r="O4574" t="s">
        <v>34</v>
      </c>
      <c r="P4574" s="1">
        <v>42517</v>
      </c>
      <c r="Q4574" t="b">
        <v>0</v>
      </c>
      <c r="R4574" t="b">
        <v>0</v>
      </c>
      <c r="S4574" t="b">
        <v>0</v>
      </c>
      <c r="T4574">
        <v>5</v>
      </c>
      <c r="U4574">
        <v>1</v>
      </c>
      <c r="V4574">
        <v>0</v>
      </c>
      <c r="W4574">
        <v>28</v>
      </c>
      <c r="X4574">
        <v>1</v>
      </c>
      <c r="Y4574">
        <v>1</v>
      </c>
      <c r="Z4574">
        <v>0</v>
      </c>
      <c r="AA4574">
        <v>0</v>
      </c>
      <c r="AB4574">
        <v>2</v>
      </c>
      <c r="AC4574">
        <v>0</v>
      </c>
      <c r="AD4574">
        <v>0</v>
      </c>
      <c r="AE4574">
        <v>1144</v>
      </c>
      <c r="AF4574">
        <v>10</v>
      </c>
      <c r="AG4574">
        <v>2974</v>
      </c>
      <c r="AH4574">
        <v>1144</v>
      </c>
      <c r="AI4574">
        <v>1</v>
      </c>
      <c r="AN4574">
        <v>23.46</v>
      </c>
      <c r="AP4574" t="s">
        <v>59</v>
      </c>
      <c r="AS4574">
        <v>40</v>
      </c>
      <c r="AU4574">
        <v>23850</v>
      </c>
      <c r="AV4574">
        <v>732</v>
      </c>
      <c r="AW4574">
        <v>22</v>
      </c>
      <c r="AX4574">
        <v>17</v>
      </c>
      <c r="AZ4574">
        <v>0</v>
      </c>
      <c r="BA4574">
        <v>11536</v>
      </c>
      <c r="BB4574">
        <f t="shared" ref="BB4574:BB4616" si="381">$BA$4573-BA4574</f>
        <v>277</v>
      </c>
      <c r="BD4574" t="e">
        <f t="shared" si="379"/>
        <v>#N/A</v>
      </c>
      <c r="BE4574">
        <f t="shared" si="380"/>
        <v>0</v>
      </c>
    </row>
    <row r="4575" spans="1:57" x14ac:dyDescent="0.25">
      <c r="A4575" t="s">
        <v>8017</v>
      </c>
      <c r="B4575" t="s">
        <v>7918</v>
      </c>
      <c r="C4575" t="s">
        <v>7919</v>
      </c>
      <c r="D4575" t="s">
        <v>55</v>
      </c>
      <c r="E4575" t="s">
        <v>56</v>
      </c>
      <c r="F4575" s="1">
        <v>42501</v>
      </c>
      <c r="G4575" s="1">
        <v>42498</v>
      </c>
      <c r="H4575" s="1">
        <v>42500</v>
      </c>
      <c r="J4575">
        <v>569</v>
      </c>
      <c r="K4575">
        <v>569</v>
      </c>
      <c r="L4575">
        <v>11286</v>
      </c>
      <c r="M4575" t="b">
        <v>0</v>
      </c>
      <c r="O4575" t="s">
        <v>34</v>
      </c>
      <c r="P4575" s="1">
        <v>42501</v>
      </c>
      <c r="Q4575" t="b">
        <v>0</v>
      </c>
      <c r="R4575" t="b">
        <v>0</v>
      </c>
      <c r="S4575" t="b">
        <v>0</v>
      </c>
      <c r="T4575">
        <v>4</v>
      </c>
      <c r="U4575">
        <v>1</v>
      </c>
      <c r="V4575">
        <v>0</v>
      </c>
      <c r="W4575">
        <v>22</v>
      </c>
      <c r="X4575">
        <v>0</v>
      </c>
      <c r="Y4575">
        <v>0</v>
      </c>
      <c r="Z4575">
        <v>0</v>
      </c>
      <c r="AA4575">
        <v>0</v>
      </c>
      <c r="AB4575">
        <v>3</v>
      </c>
      <c r="AC4575">
        <v>0</v>
      </c>
      <c r="AD4575">
        <v>0</v>
      </c>
      <c r="AE4575">
        <v>1192</v>
      </c>
      <c r="AF4575">
        <v>11</v>
      </c>
      <c r="AG4575">
        <v>3004</v>
      </c>
      <c r="AH4575">
        <v>1267</v>
      </c>
      <c r="AI4575">
        <v>1</v>
      </c>
      <c r="AN4575">
        <v>24.16</v>
      </c>
      <c r="AP4575" t="s">
        <v>59</v>
      </c>
      <c r="AS4575">
        <v>30</v>
      </c>
      <c r="AU4575">
        <v>20083</v>
      </c>
      <c r="AV4575">
        <v>446</v>
      </c>
      <c r="AW4575">
        <v>22</v>
      </c>
      <c r="AX4575">
        <v>16</v>
      </c>
      <c r="AZ4575">
        <v>0</v>
      </c>
      <c r="BA4575">
        <v>11286</v>
      </c>
      <c r="BB4575">
        <f t="shared" si="381"/>
        <v>527</v>
      </c>
      <c r="BD4575" t="e">
        <f t="shared" si="379"/>
        <v>#N/A</v>
      </c>
      <c r="BE4575">
        <f t="shared" si="380"/>
        <v>0</v>
      </c>
    </row>
    <row r="4576" spans="1:57" x14ac:dyDescent="0.25">
      <c r="A4576" t="s">
        <v>8019</v>
      </c>
      <c r="B4576" t="s">
        <v>7918</v>
      </c>
      <c r="C4576" t="s">
        <v>7919</v>
      </c>
      <c r="D4576" t="s">
        <v>55</v>
      </c>
      <c r="E4576" t="s">
        <v>56</v>
      </c>
      <c r="F4576" s="1">
        <v>42479</v>
      </c>
      <c r="G4576" s="1">
        <v>42477</v>
      </c>
      <c r="H4576" s="1">
        <v>42479</v>
      </c>
      <c r="I4576">
        <v>0</v>
      </c>
      <c r="J4576">
        <v>263</v>
      </c>
      <c r="K4576">
        <v>263</v>
      </c>
      <c r="L4576">
        <v>10980</v>
      </c>
      <c r="M4576" t="b">
        <v>0</v>
      </c>
      <c r="O4576" t="s">
        <v>34</v>
      </c>
      <c r="P4576" s="1">
        <v>42479</v>
      </c>
      <c r="Q4576" t="b">
        <v>0</v>
      </c>
      <c r="R4576" t="b">
        <v>0</v>
      </c>
      <c r="S4576" t="b">
        <v>0</v>
      </c>
      <c r="T4576">
        <v>5</v>
      </c>
      <c r="U4576">
        <v>1</v>
      </c>
      <c r="V4576">
        <v>0</v>
      </c>
      <c r="W4576">
        <v>10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1110</v>
      </c>
      <c r="AF4576">
        <v>9</v>
      </c>
      <c r="AG4576">
        <v>2924</v>
      </c>
      <c r="AH4576">
        <v>1143</v>
      </c>
      <c r="AI4576">
        <v>1</v>
      </c>
      <c r="AN4576">
        <v>23.19</v>
      </c>
      <c r="AP4576" t="s">
        <v>59</v>
      </c>
      <c r="AS4576">
        <v>22</v>
      </c>
      <c r="AU4576">
        <v>14920</v>
      </c>
      <c r="AV4576">
        <v>357</v>
      </c>
      <c r="AW4576">
        <v>21</v>
      </c>
      <c r="AX4576">
        <v>16</v>
      </c>
      <c r="AZ4576">
        <v>0</v>
      </c>
      <c r="BA4576">
        <v>10980</v>
      </c>
      <c r="BB4576">
        <f t="shared" si="381"/>
        <v>833</v>
      </c>
      <c r="BD4576" t="e">
        <f t="shared" si="379"/>
        <v>#N/A</v>
      </c>
      <c r="BE4576">
        <f t="shared" si="380"/>
        <v>0</v>
      </c>
    </row>
    <row r="4577" spans="1:57" x14ac:dyDescent="0.25">
      <c r="A4577" t="s">
        <v>8021</v>
      </c>
      <c r="B4577" t="s">
        <v>7918</v>
      </c>
      <c r="C4577" t="s">
        <v>7919</v>
      </c>
      <c r="D4577" t="s">
        <v>55</v>
      </c>
      <c r="E4577" t="s">
        <v>56</v>
      </c>
      <c r="F4577" s="1">
        <v>42457</v>
      </c>
      <c r="G4577" s="1">
        <v>42455</v>
      </c>
      <c r="H4577" s="1">
        <v>42457</v>
      </c>
      <c r="I4577">
        <v>0</v>
      </c>
      <c r="J4577">
        <v>241</v>
      </c>
      <c r="K4577">
        <v>978</v>
      </c>
      <c r="L4577">
        <v>10717</v>
      </c>
      <c r="M4577" t="b">
        <v>1</v>
      </c>
      <c r="O4577" t="s">
        <v>190</v>
      </c>
      <c r="P4577" s="1">
        <v>42457</v>
      </c>
      <c r="Q4577" t="b">
        <v>1</v>
      </c>
      <c r="R4577" t="b">
        <v>0</v>
      </c>
      <c r="S4577" t="b">
        <v>1</v>
      </c>
      <c r="T4577">
        <v>5</v>
      </c>
      <c r="U4577">
        <v>1</v>
      </c>
      <c r="V4577">
        <v>0</v>
      </c>
      <c r="W4577">
        <v>37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1198</v>
      </c>
      <c r="AF4577">
        <v>10</v>
      </c>
      <c r="AG4577">
        <v>3091</v>
      </c>
      <c r="AH4577">
        <v>1000</v>
      </c>
      <c r="AI4577">
        <v>0</v>
      </c>
      <c r="AN4577">
        <v>22.7</v>
      </c>
      <c r="AP4577" t="s">
        <v>59</v>
      </c>
      <c r="AS4577">
        <v>54</v>
      </c>
      <c r="AU4577">
        <v>33780</v>
      </c>
      <c r="AV4577">
        <v>693</v>
      </c>
      <c r="AW4577">
        <v>22</v>
      </c>
      <c r="AX4577">
        <v>17</v>
      </c>
      <c r="AZ4577">
        <v>0</v>
      </c>
      <c r="BA4577">
        <v>10717</v>
      </c>
      <c r="BB4577">
        <f t="shared" si="381"/>
        <v>1096</v>
      </c>
      <c r="BD4577" t="e">
        <f t="shared" si="379"/>
        <v>#N/A</v>
      </c>
      <c r="BE4577">
        <f t="shared" si="380"/>
        <v>1</v>
      </c>
    </row>
    <row r="4578" spans="1:57" x14ac:dyDescent="0.25">
      <c r="A4578" t="s">
        <v>8023</v>
      </c>
      <c r="B4578" t="s">
        <v>7918</v>
      </c>
      <c r="C4578" t="s">
        <v>7919</v>
      </c>
      <c r="D4578" t="s">
        <v>55</v>
      </c>
      <c r="E4578" t="s">
        <v>56</v>
      </c>
      <c r="F4578" s="1">
        <v>42438</v>
      </c>
      <c r="G4578" s="1">
        <v>42435</v>
      </c>
      <c r="H4578" s="1">
        <v>42437</v>
      </c>
      <c r="I4578">
        <v>0</v>
      </c>
      <c r="J4578">
        <v>754</v>
      </c>
      <c r="K4578">
        <v>754</v>
      </c>
      <c r="L4578">
        <v>10493</v>
      </c>
      <c r="M4578" t="b">
        <v>0</v>
      </c>
      <c r="O4578" t="s">
        <v>190</v>
      </c>
      <c r="P4578" s="1">
        <v>42438</v>
      </c>
      <c r="Q4578" t="b">
        <v>1</v>
      </c>
      <c r="R4578" t="b">
        <v>0</v>
      </c>
      <c r="S4578" t="b">
        <v>1</v>
      </c>
      <c r="T4578">
        <v>5</v>
      </c>
      <c r="U4578">
        <v>1</v>
      </c>
      <c r="V4578">
        <v>1</v>
      </c>
      <c r="W4578">
        <v>26</v>
      </c>
      <c r="X4578">
        <v>0</v>
      </c>
      <c r="Y4578">
        <v>1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1266</v>
      </c>
      <c r="AF4578">
        <v>10</v>
      </c>
      <c r="AG4578">
        <v>2933</v>
      </c>
      <c r="AH4578">
        <v>986</v>
      </c>
      <c r="AI4578">
        <v>1</v>
      </c>
      <c r="AN4578">
        <v>22.61</v>
      </c>
      <c r="AP4578" t="s">
        <v>59</v>
      </c>
      <c r="AS4578">
        <v>45</v>
      </c>
      <c r="AU4578">
        <v>30206</v>
      </c>
      <c r="AV4578">
        <v>511</v>
      </c>
      <c r="AW4578">
        <v>22</v>
      </c>
      <c r="AX4578">
        <v>16</v>
      </c>
      <c r="AZ4578">
        <v>0</v>
      </c>
      <c r="BA4578">
        <v>10493</v>
      </c>
      <c r="BB4578">
        <f t="shared" si="381"/>
        <v>1320</v>
      </c>
      <c r="BD4578" t="e">
        <f t="shared" si="379"/>
        <v>#N/A</v>
      </c>
      <c r="BE4578">
        <f t="shared" si="380"/>
        <v>0</v>
      </c>
    </row>
    <row r="4579" spans="1:57" x14ac:dyDescent="0.25">
      <c r="A4579" t="s">
        <v>8025</v>
      </c>
      <c r="B4579" t="s">
        <v>7918</v>
      </c>
      <c r="C4579" t="s">
        <v>7919</v>
      </c>
      <c r="D4579" t="s">
        <v>55</v>
      </c>
      <c r="E4579" t="s">
        <v>56</v>
      </c>
      <c r="F4579" s="1">
        <v>42418</v>
      </c>
      <c r="G4579" s="1">
        <v>42415</v>
      </c>
      <c r="H4579" s="1">
        <v>42417</v>
      </c>
      <c r="I4579">
        <v>0</v>
      </c>
      <c r="J4579">
        <v>498</v>
      </c>
      <c r="K4579">
        <v>498</v>
      </c>
      <c r="L4579">
        <v>10237</v>
      </c>
      <c r="M4579" t="b">
        <v>0</v>
      </c>
      <c r="O4579" t="s">
        <v>34</v>
      </c>
      <c r="P4579" s="1">
        <v>42418</v>
      </c>
      <c r="Q4579" t="b">
        <v>0</v>
      </c>
      <c r="R4579" t="b">
        <v>0</v>
      </c>
      <c r="S4579" t="b">
        <v>0</v>
      </c>
      <c r="T4579">
        <v>6</v>
      </c>
      <c r="U4579">
        <v>1</v>
      </c>
      <c r="V4579">
        <v>0</v>
      </c>
      <c r="W4579">
        <v>22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1250</v>
      </c>
      <c r="AF4579">
        <v>13</v>
      </c>
      <c r="AG4579">
        <v>3053</v>
      </c>
      <c r="AH4579">
        <v>1113</v>
      </c>
      <c r="AI4579">
        <v>0</v>
      </c>
      <c r="AN4579">
        <v>22.86</v>
      </c>
      <c r="AP4579" t="s">
        <v>59</v>
      </c>
      <c r="AS4579">
        <v>24</v>
      </c>
      <c r="AU4579">
        <v>33497</v>
      </c>
      <c r="AV4579">
        <v>1032</v>
      </c>
      <c r="AW4579">
        <v>22</v>
      </c>
      <c r="AX4579">
        <v>17</v>
      </c>
      <c r="AZ4579">
        <v>0</v>
      </c>
      <c r="BA4579">
        <v>10237</v>
      </c>
      <c r="BB4579">
        <f t="shared" si="381"/>
        <v>1576</v>
      </c>
      <c r="BD4579" t="e">
        <f t="shared" si="379"/>
        <v>#N/A</v>
      </c>
      <c r="BE4579">
        <f t="shared" si="380"/>
        <v>0</v>
      </c>
    </row>
    <row r="4580" spans="1:57" x14ac:dyDescent="0.25">
      <c r="A4580" t="s">
        <v>8027</v>
      </c>
      <c r="B4580" t="s">
        <v>7918</v>
      </c>
      <c r="C4580" t="s">
        <v>7919</v>
      </c>
      <c r="D4580" t="s">
        <v>55</v>
      </c>
      <c r="E4580" t="s">
        <v>56</v>
      </c>
      <c r="F4580" s="1">
        <v>42402</v>
      </c>
      <c r="G4580" s="1">
        <v>42398</v>
      </c>
      <c r="H4580" s="1">
        <v>42401</v>
      </c>
      <c r="I4580">
        <v>0</v>
      </c>
      <c r="J4580">
        <v>247</v>
      </c>
      <c r="K4580">
        <v>247</v>
      </c>
      <c r="L4580">
        <v>9986</v>
      </c>
      <c r="M4580" t="b">
        <v>0</v>
      </c>
      <c r="O4580" t="s">
        <v>34</v>
      </c>
      <c r="P4580" s="1">
        <v>42402</v>
      </c>
      <c r="Q4580" t="b">
        <v>0</v>
      </c>
      <c r="R4580" t="b">
        <v>0</v>
      </c>
      <c r="S4580" t="b">
        <v>0</v>
      </c>
      <c r="T4580">
        <v>3</v>
      </c>
      <c r="U4580">
        <v>0</v>
      </c>
      <c r="V4580">
        <v>0</v>
      </c>
      <c r="W4580">
        <v>10</v>
      </c>
      <c r="X4580">
        <v>0</v>
      </c>
      <c r="Y4580">
        <v>0</v>
      </c>
      <c r="Z4580">
        <v>0</v>
      </c>
      <c r="AA4580">
        <v>0</v>
      </c>
      <c r="AB4580">
        <v>1</v>
      </c>
      <c r="AC4580">
        <v>1</v>
      </c>
      <c r="AD4580">
        <v>0</v>
      </c>
      <c r="AE4580">
        <v>1125</v>
      </c>
      <c r="AF4580">
        <v>10</v>
      </c>
      <c r="AG4580">
        <v>2864</v>
      </c>
      <c r="AH4580">
        <v>890</v>
      </c>
      <c r="AI4580">
        <v>1</v>
      </c>
      <c r="AN4580">
        <v>23.74</v>
      </c>
      <c r="AP4580" t="s">
        <v>59</v>
      </c>
      <c r="AS4580">
        <v>13</v>
      </c>
      <c r="AU4580">
        <v>19026</v>
      </c>
      <c r="AV4580">
        <v>562</v>
      </c>
      <c r="AW4580">
        <v>21</v>
      </c>
      <c r="AX4580">
        <v>16</v>
      </c>
      <c r="AZ4580">
        <v>0</v>
      </c>
      <c r="BA4580">
        <v>9986</v>
      </c>
      <c r="BB4580">
        <f t="shared" si="381"/>
        <v>1827</v>
      </c>
      <c r="BD4580" t="e">
        <f t="shared" si="379"/>
        <v>#N/A</v>
      </c>
      <c r="BE4580">
        <f t="shared" si="380"/>
        <v>0</v>
      </c>
    </row>
    <row r="4581" spans="1:57" x14ac:dyDescent="0.25">
      <c r="A4581" t="s">
        <v>8029</v>
      </c>
      <c r="B4581" t="s">
        <v>7918</v>
      </c>
      <c r="C4581" t="s">
        <v>7919</v>
      </c>
      <c r="D4581" t="s">
        <v>55</v>
      </c>
      <c r="E4581" t="s">
        <v>56</v>
      </c>
      <c r="F4581" s="1">
        <v>42382</v>
      </c>
      <c r="G4581" s="1">
        <v>42381</v>
      </c>
      <c r="H4581" s="1">
        <v>42382</v>
      </c>
      <c r="I4581">
        <v>0</v>
      </c>
      <c r="J4581">
        <v>1000</v>
      </c>
      <c r="K4581">
        <v>1000</v>
      </c>
      <c r="L4581">
        <v>9739</v>
      </c>
      <c r="M4581" t="b">
        <v>1</v>
      </c>
      <c r="O4581" t="s">
        <v>34</v>
      </c>
      <c r="P4581" s="1">
        <v>42382</v>
      </c>
      <c r="Q4581" t="b">
        <v>0</v>
      </c>
      <c r="R4581" t="b">
        <v>0</v>
      </c>
      <c r="S4581" t="b">
        <v>0</v>
      </c>
      <c r="T4581">
        <v>7</v>
      </c>
      <c r="U4581">
        <v>2</v>
      </c>
      <c r="V4581">
        <v>0</v>
      </c>
      <c r="W4581">
        <v>29</v>
      </c>
      <c r="X4581">
        <v>0</v>
      </c>
      <c r="Y4581">
        <v>1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1168</v>
      </c>
      <c r="AF4581">
        <v>11</v>
      </c>
      <c r="AG4581">
        <v>3125</v>
      </c>
      <c r="AH4581">
        <v>973</v>
      </c>
      <c r="AI4581">
        <v>0</v>
      </c>
      <c r="AN4581">
        <v>22.67</v>
      </c>
      <c r="AP4581" t="s">
        <v>59</v>
      </c>
      <c r="AS4581">
        <v>36</v>
      </c>
      <c r="AU4581">
        <v>35177</v>
      </c>
      <c r="AV4581">
        <v>869</v>
      </c>
      <c r="AW4581">
        <v>22</v>
      </c>
      <c r="AX4581">
        <v>17</v>
      </c>
      <c r="AZ4581">
        <v>0</v>
      </c>
      <c r="BA4581">
        <v>9739</v>
      </c>
      <c r="BB4581">
        <f t="shared" si="381"/>
        <v>2074</v>
      </c>
      <c r="BD4581" t="e">
        <f t="shared" si="379"/>
        <v>#N/A</v>
      </c>
      <c r="BE4581">
        <f t="shared" si="380"/>
        <v>1</v>
      </c>
    </row>
    <row r="4582" spans="1:57" x14ac:dyDescent="0.25">
      <c r="A4582" t="s">
        <v>8031</v>
      </c>
      <c r="B4582" t="s">
        <v>7918</v>
      </c>
      <c r="C4582" t="s">
        <v>7919</v>
      </c>
      <c r="D4582" t="s">
        <v>55</v>
      </c>
      <c r="E4582" t="s">
        <v>56</v>
      </c>
      <c r="F4582" s="1">
        <v>42363</v>
      </c>
      <c r="G4582" s="1">
        <v>42361</v>
      </c>
      <c r="H4582" s="1">
        <v>42362</v>
      </c>
      <c r="I4582">
        <v>0</v>
      </c>
      <c r="J4582">
        <v>757</v>
      </c>
      <c r="K4582">
        <v>757</v>
      </c>
      <c r="L4582">
        <v>9496</v>
      </c>
      <c r="M4582" t="b">
        <v>0</v>
      </c>
      <c r="O4582" t="s">
        <v>34</v>
      </c>
      <c r="P4582" s="1">
        <v>42363</v>
      </c>
      <c r="Q4582" t="b">
        <v>0</v>
      </c>
      <c r="R4582" t="b">
        <v>0</v>
      </c>
      <c r="S4582" t="b">
        <v>0</v>
      </c>
      <c r="T4582">
        <v>6</v>
      </c>
      <c r="U4582">
        <v>1</v>
      </c>
      <c r="V4582">
        <v>0</v>
      </c>
      <c r="W4582">
        <v>21</v>
      </c>
      <c r="X4582">
        <v>1</v>
      </c>
      <c r="Y4582">
        <v>0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1316</v>
      </c>
      <c r="AF4582">
        <v>13</v>
      </c>
      <c r="AG4582">
        <v>3311</v>
      </c>
      <c r="AH4582">
        <v>1259</v>
      </c>
      <c r="AI4582">
        <v>2</v>
      </c>
      <c r="AN4582">
        <v>22.97</v>
      </c>
      <c r="AP4582" t="s">
        <v>59</v>
      </c>
      <c r="AS4582">
        <v>27</v>
      </c>
      <c r="AU4582">
        <v>32960</v>
      </c>
      <c r="AV4582">
        <v>711</v>
      </c>
      <c r="AW4582">
        <v>22</v>
      </c>
      <c r="AX4582">
        <v>17</v>
      </c>
      <c r="AZ4582">
        <v>0</v>
      </c>
      <c r="BA4582">
        <v>9496</v>
      </c>
      <c r="BB4582">
        <f t="shared" si="381"/>
        <v>2317</v>
      </c>
      <c r="BD4582" t="e">
        <f t="shared" si="379"/>
        <v>#N/A</v>
      </c>
      <c r="BE4582">
        <f t="shared" si="380"/>
        <v>0</v>
      </c>
    </row>
    <row r="4583" spans="1:57" x14ac:dyDescent="0.25">
      <c r="A4583" t="s">
        <v>8033</v>
      </c>
      <c r="B4583" t="s">
        <v>7918</v>
      </c>
      <c r="C4583" t="s">
        <v>7919</v>
      </c>
      <c r="D4583" t="s">
        <v>55</v>
      </c>
      <c r="E4583" t="s">
        <v>56</v>
      </c>
      <c r="F4583" s="1">
        <v>42349</v>
      </c>
      <c r="G4583" s="1">
        <v>42346</v>
      </c>
      <c r="H4583" s="1">
        <v>42348</v>
      </c>
      <c r="I4583">
        <v>0</v>
      </c>
      <c r="J4583">
        <v>518</v>
      </c>
      <c r="K4583">
        <v>518</v>
      </c>
      <c r="L4583">
        <v>9257</v>
      </c>
      <c r="M4583" t="b">
        <v>0</v>
      </c>
      <c r="O4583" t="s">
        <v>34</v>
      </c>
      <c r="P4583" s="1">
        <v>42349</v>
      </c>
      <c r="Q4583" t="b">
        <v>0</v>
      </c>
      <c r="R4583" t="b">
        <v>0</v>
      </c>
      <c r="S4583" t="b">
        <v>0</v>
      </c>
      <c r="T4583">
        <v>8</v>
      </c>
      <c r="U4583">
        <v>2</v>
      </c>
      <c r="V4583">
        <v>0</v>
      </c>
      <c r="W4583">
        <v>19</v>
      </c>
      <c r="X4583">
        <v>0</v>
      </c>
      <c r="Y4583">
        <v>1</v>
      </c>
      <c r="Z4583">
        <v>0</v>
      </c>
      <c r="AA4583">
        <v>0</v>
      </c>
      <c r="AB4583">
        <v>2</v>
      </c>
      <c r="AC4583">
        <v>2</v>
      </c>
      <c r="AD4583">
        <v>0</v>
      </c>
      <c r="AE4583">
        <v>1482</v>
      </c>
      <c r="AF4583">
        <v>15</v>
      </c>
      <c r="AG4583">
        <v>3719</v>
      </c>
      <c r="AH4583">
        <v>1175</v>
      </c>
      <c r="AI4583">
        <v>0</v>
      </c>
      <c r="AN4583">
        <v>22.94</v>
      </c>
      <c r="AP4583" t="s">
        <v>59</v>
      </c>
      <c r="AS4583">
        <v>16</v>
      </c>
      <c r="AU4583">
        <v>27717</v>
      </c>
      <c r="AV4583">
        <v>443</v>
      </c>
      <c r="AW4583">
        <v>22</v>
      </c>
      <c r="AX4583">
        <v>16</v>
      </c>
      <c r="AZ4583">
        <v>0</v>
      </c>
      <c r="BA4583">
        <v>9257</v>
      </c>
      <c r="BB4583">
        <f t="shared" si="381"/>
        <v>2556</v>
      </c>
      <c r="BD4583" t="e">
        <f t="shared" si="379"/>
        <v>#N/A</v>
      </c>
      <c r="BE4583">
        <f t="shared" si="380"/>
        <v>0</v>
      </c>
    </row>
    <row r="4584" spans="1:57" x14ac:dyDescent="0.25">
      <c r="A4584" t="s">
        <v>8035</v>
      </c>
      <c r="B4584" t="s">
        <v>7918</v>
      </c>
      <c r="C4584" t="s">
        <v>7919</v>
      </c>
      <c r="D4584" t="s">
        <v>55</v>
      </c>
      <c r="E4584" t="s">
        <v>56</v>
      </c>
      <c r="F4584" s="1">
        <v>42331</v>
      </c>
      <c r="G4584" s="1">
        <v>42329</v>
      </c>
      <c r="H4584" s="1">
        <v>42331</v>
      </c>
      <c r="I4584">
        <v>0</v>
      </c>
      <c r="J4584">
        <v>235</v>
      </c>
      <c r="K4584">
        <v>235</v>
      </c>
      <c r="L4584">
        <v>8974</v>
      </c>
      <c r="M4584" t="b">
        <v>0</v>
      </c>
      <c r="O4584" t="s">
        <v>34</v>
      </c>
      <c r="P4584" s="1">
        <v>42331</v>
      </c>
      <c r="Q4584" t="b">
        <v>0</v>
      </c>
      <c r="R4584" t="b">
        <v>0</v>
      </c>
      <c r="S4584" t="b">
        <v>0</v>
      </c>
      <c r="T4584">
        <v>6</v>
      </c>
      <c r="U4584">
        <v>1</v>
      </c>
      <c r="V4584">
        <v>0</v>
      </c>
      <c r="W4584">
        <v>11</v>
      </c>
      <c r="X4584">
        <v>0</v>
      </c>
      <c r="Y4584">
        <v>0</v>
      </c>
      <c r="Z4584">
        <v>0</v>
      </c>
      <c r="AA4584">
        <v>0</v>
      </c>
      <c r="AB4584">
        <v>2</v>
      </c>
      <c r="AC4584">
        <v>1</v>
      </c>
      <c r="AD4584">
        <v>0</v>
      </c>
      <c r="AE4584">
        <v>1211</v>
      </c>
      <c r="AF4584">
        <v>12</v>
      </c>
      <c r="AG4584">
        <v>3074</v>
      </c>
      <c r="AH4584">
        <v>1122</v>
      </c>
      <c r="AI4584">
        <v>0</v>
      </c>
      <c r="AN4584">
        <v>23.56</v>
      </c>
      <c r="AP4584" t="s">
        <v>59</v>
      </c>
      <c r="AS4584">
        <v>14</v>
      </c>
      <c r="AU4584">
        <v>23908</v>
      </c>
      <c r="AV4584">
        <v>866</v>
      </c>
      <c r="AW4584">
        <v>22</v>
      </c>
      <c r="AX4584">
        <v>17</v>
      </c>
      <c r="AZ4584">
        <v>0</v>
      </c>
      <c r="BA4584">
        <v>8974</v>
      </c>
      <c r="BB4584">
        <f t="shared" si="381"/>
        <v>2839</v>
      </c>
      <c r="BD4584" t="e">
        <f t="shared" si="379"/>
        <v>#N/A</v>
      </c>
      <c r="BE4584">
        <f t="shared" si="380"/>
        <v>0</v>
      </c>
    </row>
    <row r="4585" spans="1:57" x14ac:dyDescent="0.25">
      <c r="A4585" t="s">
        <v>8037</v>
      </c>
      <c r="B4585" t="s">
        <v>7918</v>
      </c>
      <c r="C4585" t="s">
        <v>7919</v>
      </c>
      <c r="D4585" t="s">
        <v>55</v>
      </c>
      <c r="E4585" t="s">
        <v>56</v>
      </c>
      <c r="F4585" s="1">
        <v>42314</v>
      </c>
      <c r="G4585" s="1">
        <v>42313</v>
      </c>
      <c r="H4585" s="1">
        <v>42314</v>
      </c>
      <c r="I4585">
        <v>0</v>
      </c>
      <c r="J4585">
        <v>1075</v>
      </c>
      <c r="K4585">
        <v>1075</v>
      </c>
      <c r="L4585">
        <v>8739</v>
      </c>
      <c r="M4585" t="b">
        <v>1</v>
      </c>
      <c r="O4585" t="s">
        <v>34</v>
      </c>
      <c r="P4585" s="1">
        <v>42314</v>
      </c>
      <c r="Q4585" t="b">
        <v>0</v>
      </c>
      <c r="R4585" t="b">
        <v>0</v>
      </c>
      <c r="S4585" t="b">
        <v>0</v>
      </c>
      <c r="T4585">
        <v>7</v>
      </c>
      <c r="U4585">
        <v>1</v>
      </c>
      <c r="V4585">
        <v>0</v>
      </c>
      <c r="W4585">
        <v>32</v>
      </c>
      <c r="X4585">
        <v>0</v>
      </c>
      <c r="Y4585">
        <v>1</v>
      </c>
      <c r="Z4585">
        <v>0</v>
      </c>
      <c r="AA4585">
        <v>0</v>
      </c>
      <c r="AB4585">
        <v>6</v>
      </c>
      <c r="AC4585">
        <v>2</v>
      </c>
      <c r="AD4585">
        <v>0</v>
      </c>
      <c r="AE4585">
        <v>1258</v>
      </c>
      <c r="AF4585">
        <v>13</v>
      </c>
      <c r="AG4585">
        <v>3336</v>
      </c>
      <c r="AH4585">
        <v>1075</v>
      </c>
      <c r="AI4585">
        <v>1</v>
      </c>
      <c r="AN4585">
        <v>22.64</v>
      </c>
      <c r="AP4585" t="s">
        <v>59</v>
      </c>
      <c r="AS4585">
        <v>36</v>
      </c>
      <c r="AU4585">
        <v>39336</v>
      </c>
      <c r="AV4585">
        <v>1063</v>
      </c>
      <c r="AW4585">
        <v>22</v>
      </c>
      <c r="AX4585">
        <v>17</v>
      </c>
      <c r="AZ4585">
        <v>0</v>
      </c>
      <c r="BA4585">
        <v>8739</v>
      </c>
      <c r="BB4585">
        <f t="shared" si="381"/>
        <v>3074</v>
      </c>
      <c r="BD4585" t="e">
        <f t="shared" si="379"/>
        <v>#N/A</v>
      </c>
      <c r="BE4585">
        <f t="shared" si="380"/>
        <v>1</v>
      </c>
    </row>
    <row r="4586" spans="1:57" x14ac:dyDescent="0.25">
      <c r="A4586" t="s">
        <v>8039</v>
      </c>
      <c r="B4586" t="s">
        <v>7918</v>
      </c>
      <c r="C4586" t="s">
        <v>7919</v>
      </c>
      <c r="D4586" t="s">
        <v>55</v>
      </c>
      <c r="E4586" t="s">
        <v>56</v>
      </c>
      <c r="F4586" s="1">
        <v>42299</v>
      </c>
      <c r="G4586" s="1">
        <v>42296</v>
      </c>
      <c r="H4586" s="1">
        <v>42298</v>
      </c>
      <c r="I4586">
        <v>0</v>
      </c>
      <c r="J4586">
        <v>798</v>
      </c>
      <c r="K4586">
        <v>798</v>
      </c>
      <c r="L4586">
        <v>8462</v>
      </c>
      <c r="M4586" t="b">
        <v>0</v>
      </c>
      <c r="O4586" t="s">
        <v>34</v>
      </c>
      <c r="P4586" s="1">
        <v>42299</v>
      </c>
      <c r="Q4586" t="b">
        <v>0</v>
      </c>
      <c r="R4586" t="b">
        <v>0</v>
      </c>
      <c r="S4586" t="b">
        <v>0</v>
      </c>
      <c r="T4586">
        <v>7</v>
      </c>
      <c r="U4586">
        <v>2</v>
      </c>
      <c r="V4586">
        <v>0</v>
      </c>
      <c r="W4586">
        <v>26</v>
      </c>
      <c r="X4586">
        <v>0</v>
      </c>
      <c r="Y4586">
        <v>1</v>
      </c>
      <c r="Z4586">
        <v>1</v>
      </c>
      <c r="AA4586">
        <v>0</v>
      </c>
      <c r="AB4586">
        <v>2</v>
      </c>
      <c r="AC4586">
        <v>1</v>
      </c>
      <c r="AD4586">
        <v>0</v>
      </c>
      <c r="AE4586">
        <v>1268</v>
      </c>
      <c r="AF4586">
        <v>12</v>
      </c>
      <c r="AG4586">
        <v>3619</v>
      </c>
      <c r="AH4586">
        <v>1165</v>
      </c>
      <c r="AI4586">
        <v>1</v>
      </c>
      <c r="AN4586">
        <v>22.98</v>
      </c>
      <c r="AP4586" t="s">
        <v>59</v>
      </c>
      <c r="AS4586">
        <v>18</v>
      </c>
      <c r="AU4586">
        <v>36606</v>
      </c>
      <c r="AV4586">
        <v>1027</v>
      </c>
      <c r="AW4586">
        <v>22</v>
      </c>
      <c r="AX4586">
        <v>17</v>
      </c>
      <c r="AZ4586">
        <v>0</v>
      </c>
      <c r="BA4586">
        <v>8462</v>
      </c>
      <c r="BB4586">
        <f t="shared" si="381"/>
        <v>3351</v>
      </c>
      <c r="BD4586" t="e">
        <f t="shared" si="379"/>
        <v>#N/A</v>
      </c>
      <c r="BE4586">
        <f t="shared" si="380"/>
        <v>0</v>
      </c>
    </row>
    <row r="4587" spans="1:57" x14ac:dyDescent="0.25">
      <c r="A4587" t="s">
        <v>8041</v>
      </c>
      <c r="B4587" t="s">
        <v>7918</v>
      </c>
      <c r="C4587" t="s">
        <v>7919</v>
      </c>
      <c r="D4587" t="s">
        <v>55</v>
      </c>
      <c r="E4587" t="s">
        <v>56</v>
      </c>
      <c r="F4587" s="1">
        <v>42284</v>
      </c>
      <c r="G4587" s="1">
        <v>42282</v>
      </c>
      <c r="H4587" s="1">
        <v>42284</v>
      </c>
      <c r="I4587">
        <v>0</v>
      </c>
      <c r="J4587">
        <v>536</v>
      </c>
      <c r="K4587">
        <v>536</v>
      </c>
      <c r="L4587">
        <v>8200</v>
      </c>
      <c r="M4587" t="b">
        <v>0</v>
      </c>
      <c r="O4587" t="s">
        <v>34</v>
      </c>
      <c r="P4587" s="1">
        <v>42285</v>
      </c>
      <c r="Q4587" t="b">
        <v>0</v>
      </c>
      <c r="R4587" t="b">
        <v>0</v>
      </c>
      <c r="S4587" t="b">
        <v>0</v>
      </c>
      <c r="T4587">
        <v>7</v>
      </c>
      <c r="U4587">
        <v>2</v>
      </c>
      <c r="V4587">
        <v>0</v>
      </c>
      <c r="W4587">
        <v>20</v>
      </c>
      <c r="X4587">
        <v>0</v>
      </c>
      <c r="Y4587">
        <v>0</v>
      </c>
      <c r="Z4587">
        <v>0</v>
      </c>
      <c r="AA4587">
        <v>1</v>
      </c>
      <c r="AB4587">
        <v>2</v>
      </c>
      <c r="AC4587">
        <v>0</v>
      </c>
      <c r="AD4587">
        <v>0</v>
      </c>
      <c r="AE4587">
        <v>1168</v>
      </c>
      <c r="AF4587">
        <v>12</v>
      </c>
      <c r="AG4587">
        <v>3526</v>
      </c>
      <c r="AH4587">
        <v>1104</v>
      </c>
      <c r="AI4587">
        <v>1</v>
      </c>
      <c r="AN4587">
        <v>23.94</v>
      </c>
      <c r="AP4587" t="s">
        <v>59</v>
      </c>
      <c r="AS4587">
        <v>18</v>
      </c>
      <c r="AU4587">
        <v>33491</v>
      </c>
      <c r="AV4587">
        <v>963</v>
      </c>
      <c r="AW4587">
        <v>22</v>
      </c>
      <c r="AX4587">
        <v>17</v>
      </c>
      <c r="AZ4587">
        <v>0</v>
      </c>
      <c r="BA4587">
        <v>8200</v>
      </c>
      <c r="BB4587">
        <f t="shared" si="381"/>
        <v>3613</v>
      </c>
      <c r="BD4587" t="e">
        <f t="shared" si="379"/>
        <v>#N/A</v>
      </c>
      <c r="BE4587">
        <f t="shared" si="380"/>
        <v>0</v>
      </c>
    </row>
    <row r="4588" spans="1:57" x14ac:dyDescent="0.25">
      <c r="A4588" t="s">
        <v>8043</v>
      </c>
      <c r="B4588" t="s">
        <v>7918</v>
      </c>
      <c r="C4588" t="s">
        <v>7919</v>
      </c>
      <c r="D4588" t="s">
        <v>55</v>
      </c>
      <c r="E4588" t="s">
        <v>56</v>
      </c>
      <c r="F4588" s="1">
        <v>42269</v>
      </c>
      <c r="G4588" s="1">
        <v>42268</v>
      </c>
      <c r="H4588" s="1">
        <v>42269</v>
      </c>
      <c r="I4588">
        <v>0</v>
      </c>
      <c r="J4588">
        <v>258</v>
      </c>
      <c r="K4588">
        <v>258</v>
      </c>
      <c r="L4588">
        <v>7922</v>
      </c>
      <c r="M4588" t="b">
        <v>0</v>
      </c>
      <c r="O4588" t="s">
        <v>34</v>
      </c>
      <c r="P4588" s="1">
        <v>42269</v>
      </c>
      <c r="Q4588" t="b">
        <v>0</v>
      </c>
      <c r="R4588" t="b">
        <v>0</v>
      </c>
      <c r="S4588" t="b">
        <v>0</v>
      </c>
      <c r="T4588">
        <v>3</v>
      </c>
      <c r="U4588">
        <v>3</v>
      </c>
      <c r="V4588">
        <v>0</v>
      </c>
      <c r="W4588">
        <v>17</v>
      </c>
      <c r="X4588">
        <v>0</v>
      </c>
      <c r="Y4588">
        <v>0</v>
      </c>
      <c r="Z4588">
        <v>0</v>
      </c>
      <c r="AA4588">
        <v>0</v>
      </c>
      <c r="AB4588">
        <v>4</v>
      </c>
      <c r="AC4588">
        <v>0</v>
      </c>
      <c r="AD4588">
        <v>0</v>
      </c>
      <c r="AE4588">
        <v>1021</v>
      </c>
      <c r="AF4588">
        <v>11</v>
      </c>
      <c r="AG4588">
        <v>3058</v>
      </c>
      <c r="AH4588">
        <v>887</v>
      </c>
      <c r="AI4588">
        <v>0</v>
      </c>
      <c r="AN4588">
        <v>23.84</v>
      </c>
      <c r="AP4588" t="s">
        <v>59</v>
      </c>
      <c r="AS4588">
        <v>11</v>
      </c>
      <c r="AU4588">
        <v>29777</v>
      </c>
      <c r="AV4588">
        <v>1123</v>
      </c>
      <c r="AW4588">
        <v>22</v>
      </c>
      <c r="AX4588">
        <v>17</v>
      </c>
      <c r="AZ4588">
        <v>0</v>
      </c>
      <c r="BA4588">
        <v>7922</v>
      </c>
      <c r="BB4588">
        <f t="shared" si="381"/>
        <v>3891</v>
      </c>
      <c r="BD4588" t="e">
        <f t="shared" si="379"/>
        <v>#N/A</v>
      </c>
      <c r="BE4588">
        <f t="shared" si="380"/>
        <v>0</v>
      </c>
    </row>
    <row r="4589" spans="1:57" x14ac:dyDescent="0.25">
      <c r="A4589" t="s">
        <v>8045</v>
      </c>
      <c r="B4589" t="s">
        <v>7918</v>
      </c>
      <c r="C4589" t="s">
        <v>7919</v>
      </c>
      <c r="D4589" t="s">
        <v>55</v>
      </c>
      <c r="E4589" t="s">
        <v>56</v>
      </c>
      <c r="F4589" s="1">
        <v>42256</v>
      </c>
      <c r="G4589" s="1">
        <v>42254</v>
      </c>
      <c r="H4589" s="1">
        <v>42255</v>
      </c>
      <c r="I4589">
        <v>0</v>
      </c>
      <c r="J4589">
        <v>1167</v>
      </c>
      <c r="K4589">
        <v>1167</v>
      </c>
      <c r="L4589">
        <v>7664</v>
      </c>
      <c r="M4589" t="b">
        <v>1</v>
      </c>
      <c r="O4589" t="s">
        <v>34</v>
      </c>
      <c r="P4589" s="1">
        <v>42256</v>
      </c>
      <c r="Q4589" t="b">
        <v>0</v>
      </c>
      <c r="R4589" t="b">
        <v>0</v>
      </c>
      <c r="S4589" t="b">
        <v>0</v>
      </c>
      <c r="T4589">
        <v>5</v>
      </c>
      <c r="U4589">
        <v>1</v>
      </c>
      <c r="V4589">
        <v>0</v>
      </c>
      <c r="W4589">
        <v>19</v>
      </c>
      <c r="X4589">
        <v>0</v>
      </c>
      <c r="Y4589">
        <v>1</v>
      </c>
      <c r="Z4589">
        <v>0</v>
      </c>
      <c r="AA4589">
        <v>0</v>
      </c>
      <c r="AB4589">
        <v>3</v>
      </c>
      <c r="AC4589">
        <v>0</v>
      </c>
      <c r="AD4589">
        <v>1</v>
      </c>
      <c r="AE4589">
        <v>1138</v>
      </c>
      <c r="AF4589">
        <v>8</v>
      </c>
      <c r="AG4589">
        <v>2898</v>
      </c>
      <c r="AH4589">
        <v>1053</v>
      </c>
      <c r="AI4589">
        <v>2</v>
      </c>
      <c r="AN4589">
        <v>21.92</v>
      </c>
      <c r="AP4589" t="s">
        <v>59</v>
      </c>
      <c r="AS4589">
        <v>21</v>
      </c>
      <c r="AU4589">
        <v>29665</v>
      </c>
      <c r="AV4589">
        <v>674</v>
      </c>
      <c r="AW4589">
        <v>22</v>
      </c>
      <c r="AX4589">
        <v>17</v>
      </c>
      <c r="AZ4589">
        <v>0</v>
      </c>
      <c r="BA4589">
        <v>7664</v>
      </c>
      <c r="BB4589">
        <f t="shared" si="381"/>
        <v>4149</v>
      </c>
      <c r="BD4589" t="e">
        <f t="shared" si="379"/>
        <v>#N/A</v>
      </c>
      <c r="BE4589">
        <f t="shared" si="380"/>
        <v>1</v>
      </c>
    </row>
    <row r="4590" spans="1:57" x14ac:dyDescent="0.25">
      <c r="A4590" t="s">
        <v>8047</v>
      </c>
      <c r="B4590" t="s">
        <v>7918</v>
      </c>
      <c r="C4590" t="s">
        <v>7919</v>
      </c>
      <c r="D4590" t="s">
        <v>55</v>
      </c>
      <c r="E4590" t="s">
        <v>56</v>
      </c>
      <c r="F4590" s="1">
        <v>42241</v>
      </c>
      <c r="G4590" s="1">
        <v>42237</v>
      </c>
      <c r="H4590" s="1">
        <v>42240</v>
      </c>
      <c r="I4590">
        <v>0</v>
      </c>
      <c r="J4590">
        <v>881</v>
      </c>
      <c r="K4590">
        <v>881</v>
      </c>
      <c r="L4590">
        <v>7378</v>
      </c>
      <c r="M4590" t="b">
        <v>0</v>
      </c>
      <c r="O4590" t="s">
        <v>34</v>
      </c>
      <c r="P4590" s="1">
        <v>42241</v>
      </c>
      <c r="Q4590" t="b">
        <v>0</v>
      </c>
      <c r="R4590" t="b">
        <v>0</v>
      </c>
      <c r="S4590" t="b">
        <v>0</v>
      </c>
      <c r="T4590">
        <v>7</v>
      </c>
      <c r="U4590">
        <v>2</v>
      </c>
      <c r="V4590">
        <v>0</v>
      </c>
      <c r="W4590">
        <v>21</v>
      </c>
      <c r="X4590">
        <v>0</v>
      </c>
      <c r="Y4590">
        <v>1</v>
      </c>
      <c r="Z4590">
        <v>0</v>
      </c>
      <c r="AA4590">
        <v>0</v>
      </c>
      <c r="AB4590">
        <v>5</v>
      </c>
      <c r="AC4590">
        <v>0</v>
      </c>
      <c r="AD4590">
        <v>0</v>
      </c>
      <c r="AE4590">
        <v>1211</v>
      </c>
      <c r="AF4590">
        <v>11</v>
      </c>
      <c r="AG4590">
        <v>3665</v>
      </c>
      <c r="AH4590">
        <v>1212</v>
      </c>
      <c r="AI4590">
        <v>1</v>
      </c>
      <c r="AN4590">
        <v>23.52</v>
      </c>
      <c r="AP4590" t="s">
        <v>59</v>
      </c>
      <c r="AS4590">
        <v>12</v>
      </c>
      <c r="AU4590">
        <v>21893</v>
      </c>
      <c r="AV4590">
        <v>387</v>
      </c>
      <c r="AW4590">
        <v>22</v>
      </c>
      <c r="AX4590">
        <v>16</v>
      </c>
      <c r="AZ4590">
        <v>0</v>
      </c>
      <c r="BA4590">
        <v>7378</v>
      </c>
      <c r="BB4590">
        <f t="shared" si="381"/>
        <v>4435</v>
      </c>
      <c r="BD4590" t="e">
        <f t="shared" si="379"/>
        <v>#N/A</v>
      </c>
      <c r="BE4590">
        <f t="shared" si="380"/>
        <v>0</v>
      </c>
    </row>
    <row r="4591" spans="1:57" x14ac:dyDescent="0.25">
      <c r="A4591" t="s">
        <v>8049</v>
      </c>
      <c r="B4591" t="s">
        <v>7918</v>
      </c>
      <c r="C4591" t="s">
        <v>7919</v>
      </c>
      <c r="D4591" t="s">
        <v>55</v>
      </c>
      <c r="E4591" t="s">
        <v>56</v>
      </c>
      <c r="F4591" s="1">
        <v>42224</v>
      </c>
      <c r="G4591" s="1">
        <v>42222</v>
      </c>
      <c r="H4591" s="1">
        <v>42224</v>
      </c>
      <c r="I4591">
        <v>0</v>
      </c>
      <c r="J4591">
        <v>631</v>
      </c>
      <c r="K4591">
        <v>631</v>
      </c>
      <c r="L4591">
        <v>7128</v>
      </c>
      <c r="M4591" t="b">
        <v>0</v>
      </c>
      <c r="O4591" t="s">
        <v>34</v>
      </c>
      <c r="P4591" s="1">
        <v>42224</v>
      </c>
      <c r="Q4591" t="b">
        <v>0</v>
      </c>
      <c r="R4591" t="b">
        <v>0</v>
      </c>
      <c r="S4591" t="b">
        <v>0</v>
      </c>
      <c r="T4591">
        <v>4</v>
      </c>
      <c r="U4591">
        <v>1</v>
      </c>
      <c r="V4591">
        <v>0</v>
      </c>
      <c r="W4591">
        <v>14</v>
      </c>
      <c r="X4591">
        <v>1</v>
      </c>
      <c r="Y4591">
        <v>0</v>
      </c>
      <c r="Z4591">
        <v>0</v>
      </c>
      <c r="AA4591">
        <v>0</v>
      </c>
      <c r="AB4591">
        <v>2</v>
      </c>
      <c r="AC4591">
        <v>1</v>
      </c>
      <c r="AD4591">
        <v>0</v>
      </c>
      <c r="AE4591">
        <v>1114</v>
      </c>
      <c r="AF4591">
        <v>10</v>
      </c>
      <c r="AG4591">
        <v>3167</v>
      </c>
      <c r="AH4591">
        <v>1002</v>
      </c>
      <c r="AI4591">
        <v>0</v>
      </c>
      <c r="AN4591">
        <v>22.36</v>
      </c>
      <c r="AP4591" t="s">
        <v>59</v>
      </c>
      <c r="AS4591">
        <v>13</v>
      </c>
      <c r="AU4591">
        <v>24684</v>
      </c>
      <c r="AV4591">
        <v>363</v>
      </c>
      <c r="AW4591">
        <v>22</v>
      </c>
      <c r="AX4591">
        <v>16</v>
      </c>
      <c r="AZ4591">
        <v>0</v>
      </c>
      <c r="BA4591">
        <v>7128</v>
      </c>
      <c r="BB4591">
        <f t="shared" si="381"/>
        <v>4685</v>
      </c>
      <c r="BD4591" t="e">
        <f t="shared" si="379"/>
        <v>#N/A</v>
      </c>
      <c r="BE4591">
        <f t="shared" si="380"/>
        <v>0</v>
      </c>
    </row>
    <row r="4592" spans="1:57" x14ac:dyDescent="0.25">
      <c r="A4592" t="s">
        <v>8051</v>
      </c>
      <c r="B4592" t="s">
        <v>7918</v>
      </c>
      <c r="C4592" t="s">
        <v>7919</v>
      </c>
      <c r="D4592" t="s">
        <v>55</v>
      </c>
      <c r="E4592" t="s">
        <v>56</v>
      </c>
      <c r="F4592" s="1">
        <v>42208</v>
      </c>
      <c r="G4592" s="1">
        <v>42203</v>
      </c>
      <c r="H4592" s="1">
        <v>42206</v>
      </c>
      <c r="I4592">
        <v>0</v>
      </c>
      <c r="J4592">
        <v>325</v>
      </c>
      <c r="K4592">
        <v>325</v>
      </c>
      <c r="L4592">
        <v>6822</v>
      </c>
      <c r="M4592" t="b">
        <v>0</v>
      </c>
      <c r="O4592" t="s">
        <v>34</v>
      </c>
      <c r="P4592" s="1">
        <v>42208</v>
      </c>
      <c r="Q4592" t="b">
        <v>0</v>
      </c>
      <c r="R4592" t="b">
        <v>0</v>
      </c>
      <c r="S4592" t="b">
        <v>0</v>
      </c>
      <c r="T4592">
        <v>5</v>
      </c>
      <c r="U4592">
        <v>1</v>
      </c>
      <c r="V4592">
        <v>0</v>
      </c>
      <c r="W4592">
        <v>10</v>
      </c>
      <c r="X4592">
        <v>0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1180</v>
      </c>
      <c r="AF4592">
        <v>10</v>
      </c>
      <c r="AG4592">
        <v>3186</v>
      </c>
      <c r="AH4592">
        <v>1001</v>
      </c>
      <c r="AI4592">
        <v>1</v>
      </c>
      <c r="AN4592">
        <v>22.68</v>
      </c>
      <c r="AP4592" t="s">
        <v>59</v>
      </c>
      <c r="AS4592">
        <v>11</v>
      </c>
      <c r="AU4592">
        <v>18153</v>
      </c>
      <c r="AV4592">
        <v>425</v>
      </c>
      <c r="AW4592">
        <v>21</v>
      </c>
      <c r="AX4592">
        <v>16</v>
      </c>
      <c r="AZ4592">
        <v>0</v>
      </c>
      <c r="BA4592">
        <v>6822</v>
      </c>
      <c r="BB4592">
        <f t="shared" si="381"/>
        <v>4991</v>
      </c>
      <c r="BD4592" t="e">
        <f t="shared" si="379"/>
        <v>#N/A</v>
      </c>
      <c r="BE4592">
        <f t="shared" si="380"/>
        <v>0</v>
      </c>
    </row>
    <row r="4593" spans="1:57" x14ac:dyDescent="0.25">
      <c r="A4593" t="s">
        <v>8053</v>
      </c>
      <c r="B4593" t="s">
        <v>7918</v>
      </c>
      <c r="C4593" t="s">
        <v>7919</v>
      </c>
      <c r="D4593" t="s">
        <v>55</v>
      </c>
      <c r="E4593" t="s">
        <v>56</v>
      </c>
      <c r="F4593" s="1">
        <v>42186</v>
      </c>
      <c r="G4593" s="1">
        <v>42184</v>
      </c>
      <c r="H4593" s="1">
        <v>42186</v>
      </c>
      <c r="I4593">
        <v>0</v>
      </c>
      <c r="J4593">
        <v>1041</v>
      </c>
      <c r="K4593">
        <v>252</v>
      </c>
      <c r="L4593">
        <v>6497</v>
      </c>
      <c r="M4593" t="b">
        <v>1</v>
      </c>
      <c r="O4593" t="s">
        <v>34</v>
      </c>
      <c r="P4593" s="1">
        <v>42186</v>
      </c>
      <c r="Q4593" t="b">
        <v>0</v>
      </c>
      <c r="R4593" t="b">
        <v>0</v>
      </c>
      <c r="S4593" t="b">
        <v>0</v>
      </c>
      <c r="T4593">
        <v>13</v>
      </c>
      <c r="U4593">
        <v>2</v>
      </c>
      <c r="V4593">
        <v>0</v>
      </c>
      <c r="W4593">
        <v>18</v>
      </c>
      <c r="X4593">
        <v>0</v>
      </c>
      <c r="Y4593">
        <v>0</v>
      </c>
      <c r="Z4593">
        <v>0</v>
      </c>
      <c r="AA4593">
        <v>0</v>
      </c>
      <c r="AB4593">
        <v>3</v>
      </c>
      <c r="AC4593">
        <v>1</v>
      </c>
      <c r="AD4593">
        <v>1</v>
      </c>
      <c r="AE4593">
        <v>1245</v>
      </c>
      <c r="AF4593">
        <v>15</v>
      </c>
      <c r="AG4593">
        <v>4320</v>
      </c>
      <c r="AH4593">
        <v>1194</v>
      </c>
      <c r="AI4593">
        <v>9</v>
      </c>
      <c r="AN4593">
        <v>23.94</v>
      </c>
      <c r="AP4593" t="s">
        <v>59</v>
      </c>
      <c r="AS4593">
        <v>12</v>
      </c>
      <c r="AU4593">
        <v>29321</v>
      </c>
      <c r="AV4593">
        <v>509</v>
      </c>
      <c r="AW4593">
        <v>22</v>
      </c>
      <c r="AX4593">
        <v>16</v>
      </c>
      <c r="AZ4593">
        <v>0</v>
      </c>
      <c r="BA4593">
        <v>6497</v>
      </c>
      <c r="BB4593">
        <f t="shared" si="381"/>
        <v>5316</v>
      </c>
      <c r="BD4593" t="e">
        <f t="shared" si="379"/>
        <v>#N/A</v>
      </c>
      <c r="BE4593">
        <f t="shared" si="380"/>
        <v>1</v>
      </c>
    </row>
    <row r="4594" spans="1:57" x14ac:dyDescent="0.25">
      <c r="A4594" t="s">
        <v>8055</v>
      </c>
      <c r="B4594" t="s">
        <v>7918</v>
      </c>
      <c r="C4594" t="s">
        <v>7919</v>
      </c>
      <c r="D4594" t="s">
        <v>55</v>
      </c>
      <c r="E4594" t="s">
        <v>56</v>
      </c>
      <c r="F4594" s="1">
        <v>42168</v>
      </c>
      <c r="G4594" s="1">
        <v>42165</v>
      </c>
      <c r="H4594" s="1">
        <v>42167</v>
      </c>
      <c r="I4594">
        <v>0</v>
      </c>
      <c r="J4594">
        <v>789</v>
      </c>
      <c r="K4594">
        <v>789</v>
      </c>
      <c r="L4594">
        <v>6245</v>
      </c>
      <c r="M4594" t="b">
        <v>1</v>
      </c>
      <c r="O4594" t="s">
        <v>34</v>
      </c>
      <c r="P4594" s="1">
        <v>42168</v>
      </c>
      <c r="Q4594" t="b">
        <v>0</v>
      </c>
      <c r="R4594" t="b">
        <v>0</v>
      </c>
      <c r="S4594" t="b">
        <v>0</v>
      </c>
      <c r="T4594">
        <v>5</v>
      </c>
      <c r="U4594">
        <v>1</v>
      </c>
      <c r="V4594">
        <v>0</v>
      </c>
      <c r="W4594">
        <v>8</v>
      </c>
      <c r="X4594">
        <v>1</v>
      </c>
      <c r="Y4594">
        <v>0</v>
      </c>
      <c r="Z4594">
        <v>0</v>
      </c>
      <c r="AA4594">
        <v>0</v>
      </c>
      <c r="AB4594">
        <v>1</v>
      </c>
      <c r="AC4594">
        <v>0</v>
      </c>
      <c r="AD4594">
        <v>0</v>
      </c>
      <c r="AE4594">
        <v>1042</v>
      </c>
      <c r="AF4594">
        <v>10</v>
      </c>
      <c r="AG4594">
        <v>3600</v>
      </c>
      <c r="AH4594">
        <v>912</v>
      </c>
      <c r="AI4594">
        <v>0</v>
      </c>
      <c r="AN4594">
        <v>24.6</v>
      </c>
      <c r="AP4594" t="s">
        <v>59</v>
      </c>
      <c r="AS4594">
        <v>7</v>
      </c>
      <c r="AU4594">
        <v>19123</v>
      </c>
      <c r="AV4594">
        <v>301</v>
      </c>
      <c r="AW4594">
        <v>21</v>
      </c>
      <c r="AX4594">
        <v>15</v>
      </c>
      <c r="AZ4594">
        <v>0</v>
      </c>
      <c r="BA4594">
        <v>6245</v>
      </c>
      <c r="BB4594">
        <f t="shared" si="381"/>
        <v>5568</v>
      </c>
      <c r="BD4594" t="e">
        <f t="shared" si="379"/>
        <v>#N/A</v>
      </c>
      <c r="BE4594">
        <f t="shared" si="380"/>
        <v>1</v>
      </c>
    </row>
    <row r="4595" spans="1:57" x14ac:dyDescent="0.25">
      <c r="A4595" t="s">
        <v>8057</v>
      </c>
      <c r="B4595" t="s">
        <v>7918</v>
      </c>
      <c r="C4595" t="s">
        <v>7919</v>
      </c>
      <c r="D4595" t="s">
        <v>55</v>
      </c>
      <c r="E4595" t="s">
        <v>56</v>
      </c>
      <c r="F4595" s="1">
        <v>42150</v>
      </c>
      <c r="G4595" s="1">
        <v>42148</v>
      </c>
      <c r="H4595" s="1">
        <v>42150</v>
      </c>
      <c r="I4595">
        <v>0</v>
      </c>
      <c r="J4595">
        <v>534</v>
      </c>
      <c r="K4595">
        <v>534</v>
      </c>
      <c r="L4595">
        <v>5990</v>
      </c>
      <c r="M4595" t="b">
        <v>0</v>
      </c>
      <c r="O4595" t="s">
        <v>34</v>
      </c>
      <c r="P4595" s="1">
        <v>42150</v>
      </c>
      <c r="Q4595" t="b">
        <v>0</v>
      </c>
      <c r="R4595" t="b">
        <v>0</v>
      </c>
      <c r="S4595" t="b">
        <v>0</v>
      </c>
      <c r="T4595">
        <v>7</v>
      </c>
      <c r="U4595">
        <v>2</v>
      </c>
      <c r="V4595">
        <v>0</v>
      </c>
      <c r="W4595">
        <v>10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1053</v>
      </c>
      <c r="AF4595">
        <v>12</v>
      </c>
      <c r="AG4595">
        <v>4216</v>
      </c>
      <c r="AH4595">
        <v>1108</v>
      </c>
      <c r="AI4595">
        <v>0</v>
      </c>
      <c r="AN4595">
        <v>23.37</v>
      </c>
      <c r="AP4595" t="s">
        <v>59</v>
      </c>
      <c r="AS4595">
        <v>8</v>
      </c>
      <c r="AU4595">
        <v>20324</v>
      </c>
      <c r="AV4595">
        <v>399</v>
      </c>
      <c r="AW4595">
        <v>22</v>
      </c>
      <c r="AX4595">
        <v>16</v>
      </c>
      <c r="AZ4595">
        <v>0</v>
      </c>
      <c r="BA4595">
        <v>5990</v>
      </c>
      <c r="BB4595">
        <f t="shared" si="381"/>
        <v>5823</v>
      </c>
      <c r="BD4595" t="e">
        <f t="shared" si="379"/>
        <v>#N/A</v>
      </c>
      <c r="BE4595">
        <f t="shared" si="380"/>
        <v>0</v>
      </c>
    </row>
    <row r="4596" spans="1:57" x14ac:dyDescent="0.25">
      <c r="A4596" t="s">
        <v>8059</v>
      </c>
      <c r="B4596" t="s">
        <v>7918</v>
      </c>
      <c r="C4596" t="s">
        <v>7919</v>
      </c>
      <c r="D4596" t="s">
        <v>55</v>
      </c>
      <c r="E4596" t="s">
        <v>56</v>
      </c>
      <c r="F4596" s="1">
        <v>42135</v>
      </c>
      <c r="G4596" s="1">
        <v>42131</v>
      </c>
      <c r="H4596" s="1">
        <v>42135</v>
      </c>
      <c r="I4596">
        <v>0</v>
      </c>
      <c r="J4596">
        <v>274</v>
      </c>
      <c r="K4596">
        <v>274</v>
      </c>
      <c r="L4596">
        <v>5730</v>
      </c>
      <c r="M4596" t="b">
        <v>0</v>
      </c>
      <c r="O4596" t="s">
        <v>34</v>
      </c>
      <c r="P4596" s="1">
        <v>42135</v>
      </c>
      <c r="Q4596" t="b">
        <v>0</v>
      </c>
      <c r="R4596" t="b">
        <v>0</v>
      </c>
      <c r="S4596" t="b">
        <v>0</v>
      </c>
      <c r="T4596">
        <v>7</v>
      </c>
      <c r="U4596">
        <v>2</v>
      </c>
      <c r="V4596">
        <v>0</v>
      </c>
      <c r="W4596">
        <v>5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1188</v>
      </c>
      <c r="AF4596">
        <v>13</v>
      </c>
      <c r="AG4596">
        <v>3529</v>
      </c>
      <c r="AH4596">
        <v>1024</v>
      </c>
      <c r="AI4596">
        <v>1</v>
      </c>
      <c r="AN4596">
        <v>23.57</v>
      </c>
      <c r="AP4596" t="s">
        <v>59</v>
      </c>
      <c r="AS4596">
        <v>1</v>
      </c>
      <c r="AU4596">
        <v>10524</v>
      </c>
      <c r="AV4596">
        <v>291</v>
      </c>
      <c r="AW4596">
        <v>21</v>
      </c>
      <c r="AX4596">
        <v>15</v>
      </c>
      <c r="AZ4596">
        <v>0</v>
      </c>
      <c r="BA4596">
        <v>5730</v>
      </c>
      <c r="BB4596">
        <f t="shared" si="381"/>
        <v>6083</v>
      </c>
      <c r="BD4596" t="e">
        <f t="shared" si="379"/>
        <v>#N/A</v>
      </c>
      <c r="BE4596">
        <f t="shared" si="380"/>
        <v>0</v>
      </c>
    </row>
    <row r="4597" spans="1:57" x14ac:dyDescent="0.25">
      <c r="A4597" t="s">
        <v>8061</v>
      </c>
      <c r="B4597" t="s">
        <v>7918</v>
      </c>
      <c r="C4597" t="s">
        <v>7919</v>
      </c>
      <c r="D4597" t="s">
        <v>55</v>
      </c>
      <c r="E4597" t="s">
        <v>56</v>
      </c>
      <c r="F4597" s="1">
        <v>42115</v>
      </c>
      <c r="G4597" s="1">
        <v>42113</v>
      </c>
      <c r="H4597" s="1">
        <v>42115</v>
      </c>
      <c r="I4597">
        <v>0</v>
      </c>
      <c r="J4597">
        <v>1010</v>
      </c>
      <c r="K4597">
        <v>1010</v>
      </c>
      <c r="L4597">
        <v>5456</v>
      </c>
      <c r="M4597" t="b">
        <v>1</v>
      </c>
      <c r="O4597" t="s">
        <v>34</v>
      </c>
      <c r="P4597" s="1">
        <v>42115</v>
      </c>
      <c r="Q4597" t="b">
        <v>0</v>
      </c>
      <c r="R4597" t="b">
        <v>0</v>
      </c>
      <c r="S4597" t="b">
        <v>0</v>
      </c>
      <c r="T4597">
        <v>4</v>
      </c>
      <c r="U4597">
        <v>1</v>
      </c>
      <c r="V4597">
        <v>0</v>
      </c>
      <c r="W4597">
        <v>15</v>
      </c>
      <c r="X4597">
        <v>0</v>
      </c>
      <c r="Y4597">
        <v>1</v>
      </c>
      <c r="Z4597">
        <v>0</v>
      </c>
      <c r="AA4597">
        <v>0</v>
      </c>
      <c r="AB4597">
        <v>2</v>
      </c>
      <c r="AC4597">
        <v>0</v>
      </c>
      <c r="AD4597">
        <v>0</v>
      </c>
      <c r="AE4597">
        <v>992</v>
      </c>
      <c r="AF4597">
        <v>9</v>
      </c>
      <c r="AG4597">
        <v>2688</v>
      </c>
      <c r="AH4597">
        <v>918</v>
      </c>
      <c r="AI4597">
        <v>1</v>
      </c>
      <c r="AN4597">
        <v>23.8</v>
      </c>
      <c r="AP4597" t="s">
        <v>59</v>
      </c>
      <c r="AS4597">
        <v>14</v>
      </c>
      <c r="AU4597">
        <v>29083</v>
      </c>
      <c r="AV4597">
        <v>1136</v>
      </c>
      <c r="AW4597">
        <v>22</v>
      </c>
      <c r="AX4597">
        <v>17</v>
      </c>
      <c r="AZ4597">
        <v>0</v>
      </c>
      <c r="BA4597">
        <v>5456</v>
      </c>
      <c r="BB4597">
        <f t="shared" si="381"/>
        <v>6357</v>
      </c>
      <c r="BD4597" t="e">
        <f t="shared" si="379"/>
        <v>#N/A</v>
      </c>
      <c r="BE4597">
        <f t="shared" si="380"/>
        <v>1</v>
      </c>
    </row>
    <row r="4598" spans="1:57" x14ac:dyDescent="0.25">
      <c r="A4598" t="s">
        <v>8063</v>
      </c>
      <c r="B4598" t="s">
        <v>7918</v>
      </c>
      <c r="C4598" t="s">
        <v>7919</v>
      </c>
      <c r="D4598" t="s">
        <v>55</v>
      </c>
      <c r="E4598" t="s">
        <v>56</v>
      </c>
      <c r="F4598" s="1">
        <v>42098</v>
      </c>
      <c r="G4598" s="1">
        <v>42095</v>
      </c>
      <c r="H4598" s="1">
        <v>42097</v>
      </c>
      <c r="I4598">
        <v>0</v>
      </c>
      <c r="J4598">
        <v>756</v>
      </c>
      <c r="K4598">
        <v>756</v>
      </c>
      <c r="L4598">
        <v>5202</v>
      </c>
      <c r="M4598" t="b">
        <v>0</v>
      </c>
      <c r="O4598" t="s">
        <v>34</v>
      </c>
      <c r="P4598" s="1">
        <v>42098</v>
      </c>
      <c r="Q4598" t="b">
        <v>0</v>
      </c>
      <c r="R4598" t="b">
        <v>0</v>
      </c>
      <c r="S4598" t="b">
        <v>0</v>
      </c>
      <c r="T4598">
        <v>5</v>
      </c>
      <c r="U4598">
        <v>1</v>
      </c>
      <c r="V4598">
        <v>0</v>
      </c>
      <c r="W4598">
        <v>17</v>
      </c>
      <c r="X4598">
        <v>0</v>
      </c>
      <c r="Y4598">
        <v>1</v>
      </c>
      <c r="Z4598">
        <v>0</v>
      </c>
      <c r="AA4598">
        <v>0</v>
      </c>
      <c r="AB4598">
        <v>3</v>
      </c>
      <c r="AC4598">
        <v>0</v>
      </c>
      <c r="AD4598">
        <v>0</v>
      </c>
      <c r="AE4598">
        <v>1337</v>
      </c>
      <c r="AF4598">
        <v>13</v>
      </c>
      <c r="AG4598">
        <v>3650</v>
      </c>
      <c r="AH4598">
        <v>1292</v>
      </c>
      <c r="AI4598">
        <v>2</v>
      </c>
      <c r="AN4598">
        <v>23.85</v>
      </c>
      <c r="AP4598" t="s">
        <v>59</v>
      </c>
      <c r="AS4598">
        <v>11</v>
      </c>
      <c r="AU4598">
        <v>24250</v>
      </c>
      <c r="AV4598">
        <v>319</v>
      </c>
      <c r="AW4598">
        <v>22</v>
      </c>
      <c r="AX4598">
        <v>15</v>
      </c>
      <c r="AZ4598">
        <v>0</v>
      </c>
      <c r="BA4598">
        <v>5202</v>
      </c>
      <c r="BB4598">
        <f t="shared" si="381"/>
        <v>6611</v>
      </c>
      <c r="BD4598" t="e">
        <f t="shared" si="379"/>
        <v>#N/A</v>
      </c>
      <c r="BE4598">
        <f t="shared" si="380"/>
        <v>0</v>
      </c>
    </row>
    <row r="4599" spans="1:57" x14ac:dyDescent="0.25">
      <c r="A4599" t="s">
        <v>8065</v>
      </c>
      <c r="B4599" t="s">
        <v>7918</v>
      </c>
      <c r="C4599" t="s">
        <v>7919</v>
      </c>
      <c r="D4599" t="s">
        <v>55</v>
      </c>
      <c r="E4599" t="s">
        <v>56</v>
      </c>
      <c r="F4599" s="1">
        <v>42070</v>
      </c>
      <c r="G4599" s="1">
        <v>42068</v>
      </c>
      <c r="H4599" s="1">
        <v>42070</v>
      </c>
      <c r="I4599">
        <v>0</v>
      </c>
      <c r="J4599">
        <v>483</v>
      </c>
      <c r="K4599">
        <v>483</v>
      </c>
      <c r="L4599">
        <v>4929</v>
      </c>
      <c r="M4599" t="b">
        <v>0</v>
      </c>
      <c r="O4599" t="s">
        <v>34</v>
      </c>
      <c r="P4599" s="1">
        <v>42070</v>
      </c>
      <c r="Q4599" t="b">
        <v>0</v>
      </c>
      <c r="R4599" t="b">
        <v>0</v>
      </c>
      <c r="S4599" t="b">
        <v>0</v>
      </c>
      <c r="T4599">
        <v>5</v>
      </c>
      <c r="U4599">
        <v>1</v>
      </c>
      <c r="V4599">
        <v>0</v>
      </c>
      <c r="W4599">
        <v>13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2</v>
      </c>
      <c r="AD4599">
        <v>0</v>
      </c>
      <c r="AE4599">
        <v>1234</v>
      </c>
      <c r="AF4599">
        <v>11</v>
      </c>
      <c r="AG4599">
        <v>3372</v>
      </c>
      <c r="AH4599">
        <v>1073</v>
      </c>
      <c r="AI4599">
        <v>1</v>
      </c>
      <c r="AN4599">
        <v>24.34</v>
      </c>
      <c r="AP4599" t="s">
        <v>59</v>
      </c>
      <c r="AS4599">
        <v>16</v>
      </c>
      <c r="AU4599">
        <v>11401</v>
      </c>
      <c r="AV4599">
        <v>226</v>
      </c>
      <c r="AW4599">
        <v>21</v>
      </c>
      <c r="AX4599">
        <v>15</v>
      </c>
      <c r="AZ4599">
        <v>0</v>
      </c>
      <c r="BA4599">
        <v>4929</v>
      </c>
      <c r="BB4599">
        <f t="shared" si="381"/>
        <v>6884</v>
      </c>
      <c r="BD4599" t="e">
        <f t="shared" si="379"/>
        <v>#N/A</v>
      </c>
      <c r="BE4599">
        <f t="shared" si="380"/>
        <v>0</v>
      </c>
    </row>
    <row r="4600" spans="1:57" x14ac:dyDescent="0.25">
      <c r="A4600" t="s">
        <v>8067</v>
      </c>
      <c r="B4600" t="s">
        <v>7918</v>
      </c>
      <c r="C4600" t="s">
        <v>7919</v>
      </c>
      <c r="D4600" t="s">
        <v>55</v>
      </c>
      <c r="E4600" t="s">
        <v>56</v>
      </c>
      <c r="F4600" s="1">
        <v>42059</v>
      </c>
      <c r="G4600" s="1">
        <v>42054</v>
      </c>
      <c r="H4600" s="1">
        <v>42058</v>
      </c>
      <c r="I4600">
        <v>0</v>
      </c>
      <c r="J4600">
        <v>241</v>
      </c>
      <c r="K4600">
        <v>241</v>
      </c>
      <c r="L4600">
        <v>4687</v>
      </c>
      <c r="M4600" t="b">
        <v>0</v>
      </c>
      <c r="O4600" t="s">
        <v>34</v>
      </c>
      <c r="P4600" s="1">
        <v>42059</v>
      </c>
      <c r="Q4600" t="b">
        <v>0</v>
      </c>
      <c r="R4600" t="b">
        <v>0</v>
      </c>
      <c r="S4600" t="b">
        <v>0</v>
      </c>
      <c r="T4600">
        <v>5</v>
      </c>
      <c r="U4600">
        <v>2</v>
      </c>
      <c r="V4600">
        <v>0</v>
      </c>
      <c r="W4600">
        <v>10</v>
      </c>
      <c r="X4600">
        <v>1</v>
      </c>
      <c r="Y4600">
        <v>0</v>
      </c>
      <c r="Z4600">
        <v>0</v>
      </c>
      <c r="AA4600">
        <v>1</v>
      </c>
      <c r="AB4600">
        <v>1</v>
      </c>
      <c r="AC4600">
        <v>1</v>
      </c>
      <c r="AD4600">
        <v>0</v>
      </c>
      <c r="AE4600">
        <v>1128</v>
      </c>
      <c r="AF4600">
        <v>12</v>
      </c>
      <c r="AG4600">
        <v>2982</v>
      </c>
      <c r="AH4600">
        <v>1037</v>
      </c>
      <c r="AI4600">
        <v>2</v>
      </c>
      <c r="AN4600">
        <v>23.34</v>
      </c>
      <c r="AP4600" t="s">
        <v>59</v>
      </c>
      <c r="AS4600">
        <v>3</v>
      </c>
      <c r="AU4600">
        <v>10253</v>
      </c>
      <c r="AV4600">
        <v>262</v>
      </c>
      <c r="AW4600">
        <v>21</v>
      </c>
      <c r="AX4600">
        <v>15</v>
      </c>
      <c r="AZ4600">
        <v>0</v>
      </c>
      <c r="BA4600">
        <v>4687</v>
      </c>
      <c r="BB4600">
        <f t="shared" si="381"/>
        <v>7126</v>
      </c>
      <c r="BD4600" t="e">
        <f t="shared" si="379"/>
        <v>#N/A</v>
      </c>
      <c r="BE4600">
        <f t="shared" si="380"/>
        <v>0</v>
      </c>
    </row>
    <row r="4601" spans="1:57" x14ac:dyDescent="0.25">
      <c r="A4601" t="s">
        <v>8069</v>
      </c>
      <c r="B4601" t="s">
        <v>7918</v>
      </c>
      <c r="C4601" t="s">
        <v>7919</v>
      </c>
      <c r="D4601" t="s">
        <v>55</v>
      </c>
      <c r="E4601" t="s">
        <v>56</v>
      </c>
      <c r="F4601" s="1">
        <v>42040</v>
      </c>
      <c r="G4601" s="1">
        <v>42035</v>
      </c>
      <c r="H4601" s="1">
        <v>42039</v>
      </c>
      <c r="I4601">
        <v>0</v>
      </c>
      <c r="J4601">
        <v>1085</v>
      </c>
      <c r="K4601">
        <v>1085</v>
      </c>
      <c r="L4601">
        <v>4446</v>
      </c>
      <c r="M4601" t="b">
        <v>1</v>
      </c>
      <c r="O4601" t="s">
        <v>34</v>
      </c>
      <c r="P4601" s="1">
        <v>42040</v>
      </c>
      <c r="Q4601" t="b">
        <v>0</v>
      </c>
      <c r="R4601" t="b">
        <v>0</v>
      </c>
      <c r="S4601" t="b">
        <v>0</v>
      </c>
      <c r="T4601">
        <v>4</v>
      </c>
      <c r="U4601">
        <v>1</v>
      </c>
      <c r="V4601">
        <v>0</v>
      </c>
      <c r="W4601">
        <v>18</v>
      </c>
      <c r="X4601">
        <v>0</v>
      </c>
      <c r="Y4601">
        <v>1</v>
      </c>
      <c r="Z4601">
        <v>0</v>
      </c>
      <c r="AA4601">
        <v>0</v>
      </c>
      <c r="AB4601">
        <v>2</v>
      </c>
      <c r="AC4601">
        <v>1</v>
      </c>
      <c r="AD4601">
        <v>0</v>
      </c>
      <c r="AE4601">
        <v>929</v>
      </c>
      <c r="AF4601">
        <v>6</v>
      </c>
      <c r="AG4601">
        <v>2105</v>
      </c>
      <c r="AH4601">
        <v>706</v>
      </c>
      <c r="AI4601">
        <v>0</v>
      </c>
      <c r="AN4601">
        <v>22.5</v>
      </c>
      <c r="AP4601" t="s">
        <v>59</v>
      </c>
      <c r="AS4601">
        <v>29</v>
      </c>
      <c r="AU4601">
        <v>27343</v>
      </c>
      <c r="AV4601">
        <v>867</v>
      </c>
      <c r="AW4601">
        <v>22</v>
      </c>
      <c r="AX4601">
        <v>17</v>
      </c>
      <c r="AZ4601">
        <v>0</v>
      </c>
      <c r="BA4601">
        <v>4446</v>
      </c>
      <c r="BB4601">
        <f t="shared" si="381"/>
        <v>7367</v>
      </c>
      <c r="BD4601" t="e">
        <f t="shared" si="379"/>
        <v>#N/A</v>
      </c>
      <c r="BE4601">
        <f t="shared" si="380"/>
        <v>1</v>
      </c>
    </row>
    <row r="4602" spans="1:57" x14ac:dyDescent="0.25">
      <c r="A4602" t="s">
        <v>8071</v>
      </c>
      <c r="B4602" t="s">
        <v>7918</v>
      </c>
      <c r="C4602" t="s">
        <v>7919</v>
      </c>
      <c r="D4602" t="s">
        <v>55</v>
      </c>
      <c r="E4602" t="s">
        <v>56</v>
      </c>
      <c r="F4602" s="1">
        <v>42024</v>
      </c>
      <c r="G4602" s="1">
        <v>42018</v>
      </c>
      <c r="H4602" s="1">
        <v>42023</v>
      </c>
      <c r="I4602">
        <v>0</v>
      </c>
      <c r="J4602">
        <v>804</v>
      </c>
      <c r="K4602">
        <v>804</v>
      </c>
      <c r="L4602">
        <v>4165</v>
      </c>
      <c r="M4602" t="b">
        <v>0</v>
      </c>
      <c r="O4602" t="s">
        <v>34</v>
      </c>
      <c r="P4602" s="1">
        <v>42024</v>
      </c>
      <c r="Q4602" t="b">
        <v>0</v>
      </c>
      <c r="R4602" t="b">
        <v>0</v>
      </c>
      <c r="S4602" t="b">
        <v>0</v>
      </c>
      <c r="T4602">
        <v>4</v>
      </c>
      <c r="U4602">
        <v>1</v>
      </c>
      <c r="V4602">
        <v>0</v>
      </c>
      <c r="W4602">
        <v>20</v>
      </c>
      <c r="X4602">
        <v>0</v>
      </c>
      <c r="Y4602">
        <v>1</v>
      </c>
      <c r="Z4602">
        <v>0</v>
      </c>
      <c r="AA4602">
        <v>0</v>
      </c>
      <c r="AB4602">
        <v>2</v>
      </c>
      <c r="AC4602">
        <v>1</v>
      </c>
      <c r="AD4602">
        <v>0</v>
      </c>
      <c r="AE4602">
        <v>1024</v>
      </c>
      <c r="AF4602">
        <v>8</v>
      </c>
      <c r="AG4602">
        <v>2603</v>
      </c>
      <c r="AH4602">
        <v>871</v>
      </c>
      <c r="AI4602">
        <v>0</v>
      </c>
      <c r="AN4602">
        <v>22.66</v>
      </c>
      <c r="AP4602" t="s">
        <v>59</v>
      </c>
      <c r="AS4602">
        <v>27</v>
      </c>
      <c r="AU4602">
        <v>32066</v>
      </c>
      <c r="AV4602">
        <v>477</v>
      </c>
      <c r="AW4602">
        <v>22</v>
      </c>
      <c r="AX4602">
        <v>16</v>
      </c>
      <c r="AZ4602">
        <v>0</v>
      </c>
      <c r="BA4602">
        <v>4165</v>
      </c>
      <c r="BB4602">
        <f t="shared" si="381"/>
        <v>7648</v>
      </c>
      <c r="BD4602" t="e">
        <f t="shared" si="379"/>
        <v>#N/A</v>
      </c>
      <c r="BE4602">
        <f t="shared" si="380"/>
        <v>0</v>
      </c>
    </row>
    <row r="4603" spans="1:57" x14ac:dyDescent="0.25">
      <c r="A4603" t="s">
        <v>8073</v>
      </c>
      <c r="B4603" t="s">
        <v>7918</v>
      </c>
      <c r="C4603" t="s">
        <v>7919</v>
      </c>
      <c r="D4603" t="s">
        <v>55</v>
      </c>
      <c r="E4603" t="s">
        <v>56</v>
      </c>
      <c r="F4603" s="1">
        <v>42004</v>
      </c>
      <c r="G4603" s="1">
        <v>42002</v>
      </c>
      <c r="H4603" s="1">
        <v>42004</v>
      </c>
      <c r="I4603">
        <v>0</v>
      </c>
      <c r="J4603">
        <v>569</v>
      </c>
      <c r="K4603">
        <v>569</v>
      </c>
      <c r="L4603">
        <v>3930</v>
      </c>
      <c r="M4603" t="b">
        <v>0</v>
      </c>
      <c r="O4603" t="s">
        <v>34</v>
      </c>
      <c r="P4603" s="1">
        <v>42004</v>
      </c>
      <c r="Q4603" t="b">
        <v>0</v>
      </c>
      <c r="R4603" t="b">
        <v>0</v>
      </c>
      <c r="S4603" t="b">
        <v>0</v>
      </c>
      <c r="T4603">
        <v>4</v>
      </c>
      <c r="U4603">
        <v>1</v>
      </c>
      <c r="V4603">
        <v>0</v>
      </c>
      <c r="W4603">
        <v>16</v>
      </c>
      <c r="X4603">
        <v>2</v>
      </c>
      <c r="Y4603">
        <v>1</v>
      </c>
      <c r="Z4603">
        <v>0</v>
      </c>
      <c r="AA4603">
        <v>0</v>
      </c>
      <c r="AB4603">
        <v>5</v>
      </c>
      <c r="AC4603">
        <v>1</v>
      </c>
      <c r="AD4603">
        <v>0</v>
      </c>
      <c r="AE4603">
        <v>1162</v>
      </c>
      <c r="AF4603">
        <v>8</v>
      </c>
      <c r="AG4603">
        <v>2651</v>
      </c>
      <c r="AH4603">
        <v>966</v>
      </c>
      <c r="AI4603">
        <v>0</v>
      </c>
      <c r="AN4603">
        <v>23.02</v>
      </c>
      <c r="AP4603" t="s">
        <v>59</v>
      </c>
      <c r="AS4603">
        <v>21</v>
      </c>
      <c r="AU4603">
        <v>21068</v>
      </c>
      <c r="AV4603">
        <v>389</v>
      </c>
      <c r="AW4603">
        <v>22</v>
      </c>
      <c r="AX4603">
        <v>16</v>
      </c>
      <c r="AZ4603">
        <v>0</v>
      </c>
      <c r="BA4603">
        <v>3930</v>
      </c>
      <c r="BB4603">
        <f t="shared" si="381"/>
        <v>7883</v>
      </c>
      <c r="BD4603" t="e">
        <f t="shared" si="379"/>
        <v>#N/A</v>
      </c>
      <c r="BE4603">
        <f t="shared" si="380"/>
        <v>0</v>
      </c>
    </row>
    <row r="4604" spans="1:57" x14ac:dyDescent="0.25">
      <c r="A4604" t="s">
        <v>8075</v>
      </c>
      <c r="B4604" t="s">
        <v>7918</v>
      </c>
      <c r="C4604" t="s">
        <v>7919</v>
      </c>
      <c r="D4604" t="s">
        <v>55</v>
      </c>
      <c r="E4604" t="s">
        <v>56</v>
      </c>
      <c r="F4604" s="1">
        <v>41984</v>
      </c>
      <c r="G4604" s="1">
        <v>41981</v>
      </c>
      <c r="H4604" s="1">
        <v>41983</v>
      </c>
      <c r="I4604">
        <v>0</v>
      </c>
      <c r="J4604">
        <v>261</v>
      </c>
      <c r="K4604">
        <v>261</v>
      </c>
      <c r="L4604">
        <v>3622</v>
      </c>
      <c r="M4604" t="b">
        <v>0</v>
      </c>
      <c r="O4604" t="s">
        <v>34</v>
      </c>
      <c r="Q4604" t="b">
        <v>0</v>
      </c>
      <c r="R4604" t="b">
        <v>0</v>
      </c>
      <c r="S4604" t="b">
        <v>0</v>
      </c>
      <c r="T4604">
        <v>3</v>
      </c>
      <c r="U4604">
        <v>0</v>
      </c>
      <c r="V4604">
        <v>0</v>
      </c>
      <c r="W4604">
        <v>8</v>
      </c>
      <c r="X4604">
        <v>0</v>
      </c>
      <c r="Y4604">
        <v>0</v>
      </c>
      <c r="Z4604">
        <v>0</v>
      </c>
      <c r="AA4604">
        <v>0</v>
      </c>
      <c r="AB4604">
        <v>2</v>
      </c>
      <c r="AC4604">
        <v>5</v>
      </c>
      <c r="AD4604">
        <v>0</v>
      </c>
      <c r="AE4604">
        <v>1050</v>
      </c>
      <c r="AF4604">
        <v>11</v>
      </c>
      <c r="AG4604">
        <v>2443</v>
      </c>
      <c r="AH4604">
        <v>951</v>
      </c>
      <c r="AI4604">
        <v>0</v>
      </c>
      <c r="AN4604">
        <v>23.3</v>
      </c>
      <c r="AP4604" t="s">
        <v>59</v>
      </c>
      <c r="AS4604">
        <v>7</v>
      </c>
      <c r="AU4604">
        <v>21516</v>
      </c>
      <c r="AV4604">
        <v>433</v>
      </c>
      <c r="AW4604">
        <v>22</v>
      </c>
      <c r="AX4604">
        <v>16</v>
      </c>
      <c r="AZ4604">
        <v>0</v>
      </c>
      <c r="BA4604">
        <v>3622</v>
      </c>
      <c r="BB4604">
        <f t="shared" si="381"/>
        <v>8191</v>
      </c>
      <c r="BD4604" t="e">
        <f t="shared" si="379"/>
        <v>#N/A</v>
      </c>
      <c r="BE4604">
        <f t="shared" si="380"/>
        <v>0</v>
      </c>
    </row>
    <row r="4605" spans="1:57" x14ac:dyDescent="0.25">
      <c r="A4605" t="s">
        <v>8077</v>
      </c>
      <c r="B4605" t="s">
        <v>7918</v>
      </c>
      <c r="C4605" t="s">
        <v>7919</v>
      </c>
      <c r="D4605" t="s">
        <v>55</v>
      </c>
      <c r="E4605" t="s">
        <v>56</v>
      </c>
      <c r="F4605" s="1">
        <v>41967</v>
      </c>
      <c r="G4605" s="1">
        <v>41963</v>
      </c>
      <c r="H4605" s="1">
        <v>41965</v>
      </c>
      <c r="I4605">
        <v>0</v>
      </c>
      <c r="J4605">
        <v>1144</v>
      </c>
      <c r="K4605">
        <v>1144</v>
      </c>
      <c r="L4605">
        <v>3361</v>
      </c>
      <c r="M4605" t="b">
        <v>1</v>
      </c>
      <c r="O4605" t="s">
        <v>34</v>
      </c>
      <c r="P4605" s="1">
        <v>41968</v>
      </c>
      <c r="Q4605" t="b">
        <v>0</v>
      </c>
      <c r="R4605" t="b">
        <v>0</v>
      </c>
      <c r="S4605" t="b">
        <v>0</v>
      </c>
      <c r="T4605">
        <v>8</v>
      </c>
      <c r="U4605">
        <v>2</v>
      </c>
      <c r="V4605">
        <v>0</v>
      </c>
      <c r="W4605">
        <v>30</v>
      </c>
      <c r="X4605">
        <v>0</v>
      </c>
      <c r="Y4605">
        <v>1</v>
      </c>
      <c r="Z4605">
        <v>0</v>
      </c>
      <c r="AA4605">
        <v>0</v>
      </c>
      <c r="AB4605">
        <v>0</v>
      </c>
      <c r="AC4605">
        <v>2</v>
      </c>
      <c r="AD4605">
        <v>1</v>
      </c>
      <c r="AE4605">
        <v>907</v>
      </c>
      <c r="AF4605">
        <v>8</v>
      </c>
      <c r="AG4605">
        <v>2256</v>
      </c>
      <c r="AH4605">
        <v>817</v>
      </c>
      <c r="AI4605">
        <v>0</v>
      </c>
      <c r="AN4605">
        <v>24.21</v>
      </c>
      <c r="AP4605" t="s">
        <v>59</v>
      </c>
      <c r="AS4605">
        <v>34</v>
      </c>
      <c r="AU4605">
        <v>27714</v>
      </c>
      <c r="AV4605">
        <v>682</v>
      </c>
      <c r="AW4605">
        <v>22</v>
      </c>
      <c r="AX4605">
        <v>17</v>
      </c>
      <c r="AZ4605">
        <v>0</v>
      </c>
      <c r="BA4605">
        <v>3361</v>
      </c>
      <c r="BB4605">
        <f t="shared" si="381"/>
        <v>8452</v>
      </c>
      <c r="BD4605" t="e">
        <f t="shared" si="379"/>
        <v>#N/A</v>
      </c>
      <c r="BE4605">
        <f t="shared" si="380"/>
        <v>1</v>
      </c>
    </row>
    <row r="4606" spans="1:57" x14ac:dyDescent="0.25">
      <c r="A4606" t="s">
        <v>8079</v>
      </c>
      <c r="B4606" t="s">
        <v>7918</v>
      </c>
      <c r="C4606" t="s">
        <v>7919</v>
      </c>
      <c r="D4606" t="s">
        <v>55</v>
      </c>
      <c r="E4606" t="s">
        <v>56</v>
      </c>
      <c r="F4606" s="1">
        <v>41950</v>
      </c>
      <c r="G4606" s="1">
        <v>41945</v>
      </c>
      <c r="H4606" s="1">
        <v>41949</v>
      </c>
      <c r="I4606">
        <v>0</v>
      </c>
      <c r="J4606">
        <v>877</v>
      </c>
      <c r="K4606">
        <v>877</v>
      </c>
      <c r="L4606">
        <v>3094</v>
      </c>
      <c r="M4606" t="b">
        <v>0</v>
      </c>
      <c r="O4606" t="s">
        <v>34</v>
      </c>
      <c r="P4606" s="1">
        <v>41950</v>
      </c>
      <c r="Q4606" t="b">
        <v>0</v>
      </c>
      <c r="R4606" t="b">
        <v>0</v>
      </c>
      <c r="S4606" t="b">
        <v>0</v>
      </c>
      <c r="T4606">
        <v>7</v>
      </c>
      <c r="U4606">
        <v>2</v>
      </c>
      <c r="V4606">
        <v>0</v>
      </c>
      <c r="W4606">
        <v>26</v>
      </c>
      <c r="X4606">
        <v>1</v>
      </c>
      <c r="Y4606">
        <v>2</v>
      </c>
      <c r="Z4606">
        <v>0</v>
      </c>
      <c r="AA4606">
        <v>0</v>
      </c>
      <c r="AB4606">
        <v>3</v>
      </c>
      <c r="AC4606">
        <v>0</v>
      </c>
      <c r="AD4606">
        <v>0</v>
      </c>
      <c r="AE4606">
        <v>941</v>
      </c>
      <c r="AF4606">
        <v>8</v>
      </c>
      <c r="AG4606">
        <v>2325</v>
      </c>
      <c r="AH4606">
        <v>856</v>
      </c>
      <c r="AI4606">
        <v>1</v>
      </c>
      <c r="AN4606">
        <v>24.24</v>
      </c>
      <c r="AP4606" t="s">
        <v>59</v>
      </c>
      <c r="AS4606">
        <v>26</v>
      </c>
      <c r="AU4606">
        <v>27824</v>
      </c>
      <c r="AV4606">
        <v>721</v>
      </c>
      <c r="AW4606">
        <v>22</v>
      </c>
      <c r="AX4606">
        <v>17</v>
      </c>
      <c r="AZ4606">
        <v>0</v>
      </c>
      <c r="BA4606">
        <v>3094</v>
      </c>
      <c r="BB4606">
        <f t="shared" si="381"/>
        <v>8719</v>
      </c>
      <c r="BD4606" t="e">
        <f t="shared" si="379"/>
        <v>#N/A</v>
      </c>
      <c r="BE4606">
        <f t="shared" si="380"/>
        <v>0</v>
      </c>
    </row>
    <row r="4607" spans="1:57" x14ac:dyDescent="0.25">
      <c r="A4607" t="s">
        <v>8081</v>
      </c>
      <c r="B4607" t="s">
        <v>7918</v>
      </c>
      <c r="C4607" t="s">
        <v>7919</v>
      </c>
      <c r="D4607" t="s">
        <v>55</v>
      </c>
      <c r="E4607" t="s">
        <v>56</v>
      </c>
      <c r="F4607" s="1">
        <v>41933</v>
      </c>
      <c r="G4607" s="1">
        <v>41928</v>
      </c>
      <c r="H4607" s="1">
        <v>41932</v>
      </c>
      <c r="I4607">
        <v>0</v>
      </c>
      <c r="J4607">
        <v>564</v>
      </c>
      <c r="K4607">
        <v>564</v>
      </c>
      <c r="L4607">
        <v>2781</v>
      </c>
      <c r="M4607" t="b">
        <v>0</v>
      </c>
      <c r="O4607" t="s">
        <v>34</v>
      </c>
      <c r="P4607" s="1">
        <v>41933</v>
      </c>
      <c r="Q4607" t="b">
        <v>0</v>
      </c>
      <c r="R4607" t="b">
        <v>0</v>
      </c>
      <c r="S4607" t="b">
        <v>0</v>
      </c>
      <c r="T4607">
        <v>5</v>
      </c>
      <c r="U4607">
        <v>1</v>
      </c>
      <c r="V4607">
        <v>0</v>
      </c>
      <c r="W4607">
        <v>20</v>
      </c>
      <c r="X4607">
        <v>0</v>
      </c>
      <c r="Y4607">
        <v>1</v>
      </c>
      <c r="Z4607">
        <v>0</v>
      </c>
      <c r="AA4607">
        <v>0</v>
      </c>
      <c r="AB4607">
        <v>1</v>
      </c>
      <c r="AC4607">
        <v>0</v>
      </c>
      <c r="AD4607">
        <v>0</v>
      </c>
      <c r="AE4607">
        <v>1212</v>
      </c>
      <c r="AF4607">
        <v>8</v>
      </c>
      <c r="AG4607">
        <v>3036</v>
      </c>
      <c r="AH4607">
        <v>1139</v>
      </c>
      <c r="AI4607">
        <v>0</v>
      </c>
      <c r="AN4607">
        <v>24.78</v>
      </c>
      <c r="AP4607" t="s">
        <v>59</v>
      </c>
      <c r="AS4607">
        <v>19</v>
      </c>
      <c r="AU4607">
        <v>30771</v>
      </c>
      <c r="AV4607">
        <v>495</v>
      </c>
      <c r="AW4607">
        <v>22</v>
      </c>
      <c r="AX4607">
        <v>16</v>
      </c>
      <c r="AZ4607">
        <v>0</v>
      </c>
      <c r="BA4607">
        <v>2781</v>
      </c>
      <c r="BB4607">
        <f t="shared" si="381"/>
        <v>9032</v>
      </c>
      <c r="BD4607" t="e">
        <f t="shared" si="379"/>
        <v>#N/A</v>
      </c>
      <c r="BE4607">
        <f t="shared" si="380"/>
        <v>0</v>
      </c>
    </row>
    <row r="4608" spans="1:57" x14ac:dyDescent="0.25">
      <c r="A4608" t="s">
        <v>8083</v>
      </c>
      <c r="B4608" t="s">
        <v>7918</v>
      </c>
      <c r="C4608" t="s">
        <v>7919</v>
      </c>
      <c r="D4608" t="s">
        <v>55</v>
      </c>
      <c r="E4608" t="s">
        <v>56</v>
      </c>
      <c r="F4608" s="1">
        <v>41914</v>
      </c>
      <c r="G4608" s="1">
        <v>41911</v>
      </c>
      <c r="H4608" s="1">
        <v>41913</v>
      </c>
      <c r="I4608">
        <v>0</v>
      </c>
      <c r="J4608">
        <v>245</v>
      </c>
      <c r="K4608">
        <v>245</v>
      </c>
      <c r="L4608">
        <v>2462</v>
      </c>
      <c r="M4608" t="b">
        <v>0</v>
      </c>
      <c r="O4608" t="s">
        <v>34</v>
      </c>
      <c r="P4608" s="1">
        <v>41914</v>
      </c>
      <c r="Q4608" t="b">
        <v>0</v>
      </c>
      <c r="R4608" t="b">
        <v>0</v>
      </c>
      <c r="S4608" t="b">
        <v>0</v>
      </c>
      <c r="T4608">
        <v>5</v>
      </c>
      <c r="U4608">
        <v>1</v>
      </c>
      <c r="V4608">
        <v>0</v>
      </c>
      <c r="W4608">
        <v>12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1254</v>
      </c>
      <c r="AF4608">
        <v>9</v>
      </c>
      <c r="AG4608">
        <v>2937</v>
      </c>
      <c r="AH4608">
        <v>960</v>
      </c>
      <c r="AI4608">
        <v>0</v>
      </c>
      <c r="AN4608">
        <v>23.79</v>
      </c>
      <c r="AP4608" t="s">
        <v>59</v>
      </c>
      <c r="AS4608">
        <v>10</v>
      </c>
      <c r="AU4608">
        <v>25132</v>
      </c>
      <c r="AV4608">
        <v>421</v>
      </c>
      <c r="AW4608">
        <v>22</v>
      </c>
      <c r="AX4608">
        <v>16</v>
      </c>
      <c r="AZ4608">
        <v>0</v>
      </c>
      <c r="BA4608">
        <v>2462</v>
      </c>
      <c r="BB4608">
        <f t="shared" si="381"/>
        <v>9351</v>
      </c>
      <c r="BD4608" t="e">
        <f t="shared" si="379"/>
        <v>#N/A</v>
      </c>
      <c r="BE4608">
        <f t="shared" si="380"/>
        <v>0</v>
      </c>
    </row>
    <row r="4609" spans="1:57" x14ac:dyDescent="0.25">
      <c r="A4609" t="s">
        <v>8085</v>
      </c>
      <c r="B4609" t="s">
        <v>7918</v>
      </c>
      <c r="C4609" t="s">
        <v>7919</v>
      </c>
      <c r="D4609" t="s">
        <v>55</v>
      </c>
      <c r="E4609" t="s">
        <v>56</v>
      </c>
      <c r="F4609" s="1">
        <v>41899</v>
      </c>
      <c r="G4609" s="1">
        <v>41897</v>
      </c>
      <c r="H4609" s="1">
        <v>41899</v>
      </c>
      <c r="I4609">
        <v>0</v>
      </c>
      <c r="J4609">
        <v>1205</v>
      </c>
      <c r="K4609">
        <v>1205</v>
      </c>
      <c r="L4609">
        <v>2217</v>
      </c>
      <c r="M4609" t="b">
        <v>1</v>
      </c>
      <c r="O4609" t="s">
        <v>34</v>
      </c>
      <c r="P4609" s="1">
        <v>41899</v>
      </c>
      <c r="Q4609" t="b">
        <v>0</v>
      </c>
      <c r="R4609" t="b">
        <v>0</v>
      </c>
      <c r="S4609" t="b">
        <v>0</v>
      </c>
      <c r="T4609">
        <v>4</v>
      </c>
      <c r="U4609">
        <v>1</v>
      </c>
      <c r="V4609">
        <v>0</v>
      </c>
      <c r="W4609">
        <v>37</v>
      </c>
      <c r="X4609">
        <v>1</v>
      </c>
      <c r="Y4609">
        <v>3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959</v>
      </c>
      <c r="AF4609">
        <v>7</v>
      </c>
      <c r="AG4609">
        <v>2353</v>
      </c>
      <c r="AH4609">
        <v>839</v>
      </c>
      <c r="AI4609">
        <v>6</v>
      </c>
      <c r="AN4609">
        <v>24.46</v>
      </c>
      <c r="AP4609" t="s">
        <v>59</v>
      </c>
      <c r="AS4609">
        <v>40</v>
      </c>
      <c r="AU4609">
        <v>35384</v>
      </c>
      <c r="AV4609">
        <v>2626</v>
      </c>
      <c r="AW4609">
        <v>22</v>
      </c>
      <c r="AX4609">
        <v>19</v>
      </c>
      <c r="AZ4609">
        <v>0</v>
      </c>
      <c r="BA4609">
        <v>2217</v>
      </c>
      <c r="BB4609">
        <f t="shared" si="381"/>
        <v>9596</v>
      </c>
      <c r="BD4609" t="e">
        <f t="shared" si="379"/>
        <v>#N/A</v>
      </c>
      <c r="BE4609">
        <f t="shared" si="380"/>
        <v>1</v>
      </c>
    </row>
    <row r="4610" spans="1:57" x14ac:dyDescent="0.25">
      <c r="A4610" t="s">
        <v>8087</v>
      </c>
      <c r="B4610" t="s">
        <v>7918</v>
      </c>
      <c r="C4610" t="s">
        <v>7919</v>
      </c>
      <c r="D4610" t="s">
        <v>55</v>
      </c>
      <c r="E4610" t="s">
        <v>56</v>
      </c>
      <c r="F4610" s="1">
        <v>41883</v>
      </c>
      <c r="G4610" s="1">
        <v>41879</v>
      </c>
      <c r="H4610" s="1">
        <v>41881</v>
      </c>
      <c r="I4610">
        <v>0</v>
      </c>
      <c r="J4610">
        <v>868</v>
      </c>
      <c r="K4610">
        <v>868</v>
      </c>
      <c r="L4610">
        <v>1880</v>
      </c>
      <c r="M4610" t="b">
        <v>0</v>
      </c>
      <c r="O4610" t="s">
        <v>34</v>
      </c>
      <c r="P4610" s="1">
        <v>41883</v>
      </c>
      <c r="Q4610" t="b">
        <v>0</v>
      </c>
      <c r="R4610" t="b">
        <v>0</v>
      </c>
      <c r="S4610" t="b">
        <v>0</v>
      </c>
      <c r="T4610">
        <v>7</v>
      </c>
      <c r="U4610">
        <v>1</v>
      </c>
      <c r="V4610">
        <v>0</v>
      </c>
      <c r="W4610">
        <v>47</v>
      </c>
      <c r="X4610">
        <v>1</v>
      </c>
      <c r="Y4610">
        <v>3</v>
      </c>
      <c r="Z4610">
        <v>0</v>
      </c>
      <c r="AA4610">
        <v>0</v>
      </c>
      <c r="AB4610">
        <v>3</v>
      </c>
      <c r="AC4610">
        <v>1</v>
      </c>
      <c r="AD4610">
        <v>0</v>
      </c>
      <c r="AE4610">
        <v>1414</v>
      </c>
      <c r="AF4610">
        <v>11</v>
      </c>
      <c r="AG4610">
        <v>3557</v>
      </c>
      <c r="AH4610">
        <v>1231</v>
      </c>
      <c r="AI4610">
        <v>8</v>
      </c>
      <c r="AN4610">
        <v>23.1</v>
      </c>
      <c r="AP4610" t="s">
        <v>59</v>
      </c>
      <c r="AS4610">
        <v>40</v>
      </c>
      <c r="AU4610">
        <v>22266</v>
      </c>
      <c r="AV4610">
        <v>903</v>
      </c>
      <c r="AW4610">
        <v>22</v>
      </c>
      <c r="AX4610">
        <v>17</v>
      </c>
      <c r="AZ4610">
        <v>0</v>
      </c>
      <c r="BA4610">
        <v>1880</v>
      </c>
      <c r="BB4610">
        <f t="shared" si="381"/>
        <v>9933</v>
      </c>
      <c r="BD4610" t="e">
        <f t="shared" si="379"/>
        <v>#N/A</v>
      </c>
      <c r="BE4610">
        <f t="shared" si="380"/>
        <v>0</v>
      </c>
    </row>
    <row r="4611" spans="1:57" x14ac:dyDescent="0.25">
      <c r="A4611" t="s">
        <v>8089</v>
      </c>
      <c r="B4611" t="s">
        <v>7918</v>
      </c>
      <c r="C4611" t="s">
        <v>7919</v>
      </c>
      <c r="D4611" t="s">
        <v>55</v>
      </c>
      <c r="E4611" t="s">
        <v>56</v>
      </c>
      <c r="F4611" s="1">
        <v>41869</v>
      </c>
      <c r="G4611" s="1">
        <v>41865</v>
      </c>
      <c r="H4611" s="1">
        <v>41866</v>
      </c>
      <c r="I4611">
        <v>0</v>
      </c>
      <c r="J4611">
        <v>625</v>
      </c>
      <c r="K4611">
        <v>625</v>
      </c>
      <c r="L4611">
        <v>1637</v>
      </c>
      <c r="M4611" t="b">
        <v>0</v>
      </c>
      <c r="O4611" t="s">
        <v>34</v>
      </c>
      <c r="P4611" s="1">
        <v>41869</v>
      </c>
      <c r="Q4611" t="b">
        <v>0</v>
      </c>
      <c r="R4611" t="b">
        <v>0</v>
      </c>
      <c r="S4611" t="b">
        <v>0</v>
      </c>
      <c r="T4611">
        <v>7</v>
      </c>
      <c r="U4611">
        <v>2</v>
      </c>
      <c r="V4611">
        <v>0</v>
      </c>
      <c r="W4611">
        <v>45</v>
      </c>
      <c r="X4611">
        <v>0</v>
      </c>
      <c r="Y4611">
        <v>4</v>
      </c>
      <c r="Z4611">
        <v>0</v>
      </c>
      <c r="AA4611">
        <v>0</v>
      </c>
      <c r="AB4611">
        <v>4</v>
      </c>
      <c r="AC4611">
        <v>1</v>
      </c>
      <c r="AD4611">
        <v>1</v>
      </c>
      <c r="AE4611">
        <v>1341</v>
      </c>
      <c r="AF4611">
        <v>11</v>
      </c>
      <c r="AG4611">
        <v>3370</v>
      </c>
      <c r="AH4611">
        <v>1269</v>
      </c>
      <c r="AI4611">
        <v>20</v>
      </c>
      <c r="AN4611">
        <v>24.84</v>
      </c>
      <c r="AP4611" t="s">
        <v>59</v>
      </c>
      <c r="AS4611">
        <v>50</v>
      </c>
      <c r="AU4611">
        <v>38740</v>
      </c>
      <c r="AV4611">
        <v>4484</v>
      </c>
      <c r="AW4611">
        <v>22</v>
      </c>
      <c r="AX4611">
        <v>19</v>
      </c>
      <c r="AZ4611">
        <v>0</v>
      </c>
      <c r="BA4611">
        <v>1637</v>
      </c>
      <c r="BB4611">
        <f t="shared" si="381"/>
        <v>10176</v>
      </c>
      <c r="BD4611" t="e">
        <f t="shared" ref="BD4611:BD4674" si="382">_xlfn.IFS(BC4611="A",1,BC4611="B",2,BC4611="C",3,BC4611="X",4)</f>
        <v>#N/A</v>
      </c>
      <c r="BE4611">
        <f t="shared" ref="BE4611:BE4674" si="383">IF(M4611=TRUE,1,0)</f>
        <v>0</v>
      </c>
    </row>
    <row r="4612" spans="1:57" x14ac:dyDescent="0.25">
      <c r="A4612" t="s">
        <v>8093</v>
      </c>
      <c r="B4612" t="s">
        <v>7918</v>
      </c>
      <c r="C4612" t="s">
        <v>7919</v>
      </c>
      <c r="D4612" t="s">
        <v>55</v>
      </c>
      <c r="E4612" t="s">
        <v>56</v>
      </c>
      <c r="F4612" s="1">
        <v>41843</v>
      </c>
      <c r="G4612" s="1">
        <v>41840</v>
      </c>
      <c r="H4612" s="1">
        <v>41842</v>
      </c>
      <c r="J4612">
        <v>252</v>
      </c>
      <c r="K4612">
        <v>252</v>
      </c>
      <c r="L4612">
        <v>1264</v>
      </c>
      <c r="M4612" t="b">
        <v>0</v>
      </c>
      <c r="O4612" t="s">
        <v>34</v>
      </c>
      <c r="P4612" s="1">
        <v>41843</v>
      </c>
      <c r="Q4612" t="b">
        <v>0</v>
      </c>
      <c r="R4612" t="b">
        <v>0</v>
      </c>
      <c r="S4612" t="b">
        <v>0</v>
      </c>
      <c r="T4612">
        <v>7</v>
      </c>
      <c r="U4612">
        <v>2</v>
      </c>
      <c r="V4612">
        <v>0</v>
      </c>
      <c r="W4612">
        <v>26</v>
      </c>
      <c r="X4612">
        <v>1</v>
      </c>
      <c r="Y4612">
        <v>3</v>
      </c>
      <c r="Z4612">
        <v>0</v>
      </c>
      <c r="AA4612">
        <v>0</v>
      </c>
      <c r="AB4612">
        <v>0</v>
      </c>
      <c r="AC4612">
        <v>2</v>
      </c>
      <c r="AD4612">
        <v>0</v>
      </c>
      <c r="AE4612">
        <v>933</v>
      </c>
      <c r="AF4612">
        <v>9</v>
      </c>
      <c r="AG4612">
        <v>2442</v>
      </c>
      <c r="AH4612">
        <v>895</v>
      </c>
      <c r="AI4612">
        <v>7</v>
      </c>
      <c r="AN4612">
        <v>24.82</v>
      </c>
      <c r="AP4612" t="s">
        <v>59</v>
      </c>
      <c r="AS4612">
        <v>35</v>
      </c>
      <c r="AU4612">
        <v>31424</v>
      </c>
      <c r="AV4612">
        <v>1811</v>
      </c>
      <c r="AW4612">
        <v>22</v>
      </c>
      <c r="AX4612">
        <v>18</v>
      </c>
      <c r="AZ4612">
        <v>0</v>
      </c>
      <c r="BA4612">
        <v>1264</v>
      </c>
      <c r="BB4612">
        <f t="shared" si="381"/>
        <v>10549</v>
      </c>
      <c r="BD4612" t="e">
        <f t="shared" si="382"/>
        <v>#N/A</v>
      </c>
      <c r="BE4612">
        <f t="shared" si="383"/>
        <v>0</v>
      </c>
    </row>
    <row r="4613" spans="1:57" x14ac:dyDescent="0.25">
      <c r="A4613" t="s">
        <v>8091</v>
      </c>
      <c r="B4613" t="s">
        <v>7918</v>
      </c>
      <c r="C4613" t="s">
        <v>7919</v>
      </c>
      <c r="D4613" t="s">
        <v>55</v>
      </c>
      <c r="E4613" t="s">
        <v>56</v>
      </c>
      <c r="F4613" s="1">
        <v>41845</v>
      </c>
      <c r="G4613" s="1">
        <v>41824</v>
      </c>
      <c r="H4613" s="1">
        <v>41825</v>
      </c>
      <c r="I4613">
        <v>0</v>
      </c>
      <c r="J4613">
        <v>1012</v>
      </c>
      <c r="K4613">
        <v>1012</v>
      </c>
      <c r="L4613">
        <v>1012</v>
      </c>
      <c r="M4613" t="b">
        <v>1</v>
      </c>
      <c r="O4613" t="s">
        <v>34</v>
      </c>
      <c r="P4613" s="1">
        <v>41845</v>
      </c>
      <c r="Q4613" t="b">
        <v>0</v>
      </c>
      <c r="R4613" t="b">
        <v>0</v>
      </c>
      <c r="S4613" t="b">
        <v>0</v>
      </c>
      <c r="T4613">
        <v>11</v>
      </c>
      <c r="U4613">
        <v>1</v>
      </c>
      <c r="V4613">
        <v>1</v>
      </c>
      <c r="W4613">
        <v>101</v>
      </c>
      <c r="X4613">
        <v>2</v>
      </c>
      <c r="Y4613">
        <v>18</v>
      </c>
      <c r="Z4613">
        <v>2</v>
      </c>
      <c r="AA4613">
        <v>0</v>
      </c>
      <c r="AB4613">
        <v>9</v>
      </c>
      <c r="AC4613">
        <v>1</v>
      </c>
      <c r="AD4613">
        <v>0</v>
      </c>
      <c r="AE4613">
        <v>27</v>
      </c>
      <c r="AF4613">
        <v>9</v>
      </c>
      <c r="AG4613">
        <v>324</v>
      </c>
      <c r="AH4613">
        <v>365</v>
      </c>
      <c r="AI4613">
        <v>20</v>
      </c>
      <c r="AN4613">
        <v>25.02</v>
      </c>
      <c r="AP4613" t="s">
        <v>59</v>
      </c>
      <c r="AS4613">
        <v>140</v>
      </c>
      <c r="AU4613">
        <v>55835</v>
      </c>
      <c r="AV4613">
        <v>11691</v>
      </c>
      <c r="AW4613">
        <v>23</v>
      </c>
      <c r="AX4613">
        <v>21</v>
      </c>
      <c r="AZ4613">
        <v>0</v>
      </c>
      <c r="BA4613">
        <v>1012</v>
      </c>
      <c r="BB4613">
        <f t="shared" si="381"/>
        <v>10801</v>
      </c>
      <c r="BD4613" t="e">
        <f t="shared" si="382"/>
        <v>#N/A</v>
      </c>
      <c r="BE4613">
        <f t="shared" si="383"/>
        <v>1</v>
      </c>
    </row>
    <row r="4614" spans="1:57" x14ac:dyDescent="0.25">
      <c r="A4614" t="s">
        <v>8095</v>
      </c>
      <c r="B4614" t="s">
        <v>7918</v>
      </c>
      <c r="C4614" t="s">
        <v>7919</v>
      </c>
      <c r="D4614" t="s">
        <v>55</v>
      </c>
      <c r="E4614" t="s">
        <v>56</v>
      </c>
      <c r="F4614" s="1">
        <v>41809</v>
      </c>
      <c r="G4614" s="1">
        <v>41806</v>
      </c>
      <c r="H4614" s="1">
        <v>41808</v>
      </c>
      <c r="I4614">
        <v>0</v>
      </c>
      <c r="J4614">
        <v>745</v>
      </c>
      <c r="K4614">
        <v>745</v>
      </c>
      <c r="L4614">
        <v>745</v>
      </c>
      <c r="M4614" t="b">
        <v>0</v>
      </c>
      <c r="O4614" t="s">
        <v>34</v>
      </c>
      <c r="Q4614" t="b">
        <v>1</v>
      </c>
      <c r="R4614" t="b">
        <v>0</v>
      </c>
      <c r="S4614" t="b">
        <v>0</v>
      </c>
      <c r="T4614">
        <v>9</v>
      </c>
      <c r="U4614">
        <v>1</v>
      </c>
      <c r="V4614">
        <v>1</v>
      </c>
      <c r="W4614">
        <v>76</v>
      </c>
      <c r="X4614">
        <v>2</v>
      </c>
      <c r="Y4614">
        <v>16</v>
      </c>
      <c r="Z4614">
        <v>1</v>
      </c>
      <c r="AA4614">
        <v>1</v>
      </c>
      <c r="AB4614">
        <v>8</v>
      </c>
      <c r="AC4614">
        <v>2</v>
      </c>
      <c r="AD4614">
        <v>0</v>
      </c>
      <c r="AE4614">
        <v>12</v>
      </c>
      <c r="AF4614">
        <v>5</v>
      </c>
      <c r="AG4614">
        <v>233</v>
      </c>
      <c r="AH4614">
        <v>278</v>
      </c>
      <c r="AI4614">
        <v>57</v>
      </c>
      <c r="AN4614">
        <v>24.85</v>
      </c>
      <c r="AP4614" t="s">
        <v>59</v>
      </c>
      <c r="AS4614">
        <v>127</v>
      </c>
      <c r="AU4614" t="s">
        <v>60</v>
      </c>
      <c r="AV4614" t="s">
        <v>60</v>
      </c>
      <c r="AW4614" t="s">
        <v>60</v>
      </c>
      <c r="AX4614" t="s">
        <v>60</v>
      </c>
      <c r="AZ4614">
        <v>0</v>
      </c>
      <c r="BA4614">
        <v>745</v>
      </c>
      <c r="BB4614">
        <f t="shared" si="381"/>
        <v>11068</v>
      </c>
      <c r="BD4614" t="e">
        <f t="shared" si="382"/>
        <v>#N/A</v>
      </c>
      <c r="BE4614">
        <f t="shared" si="383"/>
        <v>0</v>
      </c>
    </row>
    <row r="4615" spans="1:57" x14ac:dyDescent="0.25">
      <c r="A4615" t="s">
        <v>8097</v>
      </c>
      <c r="B4615" t="s">
        <v>7918</v>
      </c>
      <c r="C4615" t="s">
        <v>7919</v>
      </c>
      <c r="D4615" t="s">
        <v>55</v>
      </c>
      <c r="E4615" t="s">
        <v>56</v>
      </c>
      <c r="F4615" s="1">
        <v>41793</v>
      </c>
      <c r="G4615" s="1">
        <v>41790</v>
      </c>
      <c r="H4615" s="1">
        <v>41793</v>
      </c>
      <c r="I4615">
        <v>0</v>
      </c>
      <c r="J4615">
        <v>475</v>
      </c>
      <c r="K4615">
        <v>475</v>
      </c>
      <c r="L4615">
        <v>475</v>
      </c>
      <c r="M4615" t="b">
        <v>0</v>
      </c>
      <c r="O4615" t="s">
        <v>34</v>
      </c>
      <c r="Q4615" t="b">
        <v>1</v>
      </c>
      <c r="R4615" t="b">
        <v>0</v>
      </c>
      <c r="S4615" t="b">
        <v>0</v>
      </c>
      <c r="T4615">
        <v>7</v>
      </c>
      <c r="U4615">
        <v>0</v>
      </c>
      <c r="V4615">
        <v>1</v>
      </c>
      <c r="W4615">
        <v>56</v>
      </c>
      <c r="X4615">
        <v>1</v>
      </c>
      <c r="Y4615">
        <v>14</v>
      </c>
      <c r="Z4615">
        <v>1</v>
      </c>
      <c r="AA4615">
        <v>0</v>
      </c>
      <c r="AB4615">
        <v>5</v>
      </c>
      <c r="AC4615">
        <v>0</v>
      </c>
      <c r="AD4615">
        <v>0</v>
      </c>
      <c r="AE4615">
        <v>45</v>
      </c>
      <c r="AF4615">
        <v>5</v>
      </c>
      <c r="AG4615">
        <v>218</v>
      </c>
      <c r="AH4615">
        <v>272</v>
      </c>
      <c r="AI4615">
        <v>50</v>
      </c>
      <c r="AN4615">
        <v>24.85</v>
      </c>
      <c r="AP4615" t="s">
        <v>59</v>
      </c>
      <c r="AS4615">
        <v>185</v>
      </c>
      <c r="AU4615">
        <v>56122</v>
      </c>
      <c r="AV4615">
        <v>12223</v>
      </c>
      <c r="AW4615">
        <v>23</v>
      </c>
      <c r="AX4615">
        <v>21</v>
      </c>
      <c r="AZ4615">
        <v>0</v>
      </c>
      <c r="BA4615">
        <v>475</v>
      </c>
      <c r="BB4615">
        <f t="shared" si="381"/>
        <v>11338</v>
      </c>
      <c r="BD4615" t="e">
        <f t="shared" si="382"/>
        <v>#N/A</v>
      </c>
      <c r="BE4615">
        <f t="shared" si="383"/>
        <v>0</v>
      </c>
    </row>
    <row r="4616" spans="1:57" x14ac:dyDescent="0.25">
      <c r="A4616" t="s">
        <v>8099</v>
      </c>
      <c r="B4616" t="s">
        <v>7918</v>
      </c>
      <c r="C4616" t="s">
        <v>7919</v>
      </c>
      <c r="D4616" t="s">
        <v>55</v>
      </c>
      <c r="E4616" t="s">
        <v>56</v>
      </c>
      <c r="F4616" s="1">
        <v>41779</v>
      </c>
      <c r="G4616" s="1">
        <v>41773</v>
      </c>
      <c r="H4616" s="1">
        <v>41778</v>
      </c>
      <c r="I4616">
        <v>0</v>
      </c>
      <c r="J4616">
        <v>249</v>
      </c>
      <c r="K4616">
        <v>249</v>
      </c>
      <c r="L4616">
        <v>249</v>
      </c>
      <c r="M4616" t="b">
        <v>0</v>
      </c>
      <c r="O4616" t="s">
        <v>34</v>
      </c>
      <c r="P4616" s="1">
        <v>41794</v>
      </c>
      <c r="Q4616" t="b">
        <v>0</v>
      </c>
      <c r="R4616" t="b">
        <v>0</v>
      </c>
      <c r="S4616" t="b">
        <v>0</v>
      </c>
      <c r="T4616">
        <v>9</v>
      </c>
      <c r="U4616">
        <v>1</v>
      </c>
      <c r="V4616">
        <v>1</v>
      </c>
      <c r="W4616">
        <v>70</v>
      </c>
      <c r="X4616">
        <v>3</v>
      </c>
      <c r="Y4616">
        <v>19</v>
      </c>
      <c r="Z4616">
        <v>1</v>
      </c>
      <c r="AA4616">
        <v>1</v>
      </c>
      <c r="AB4616">
        <v>2</v>
      </c>
      <c r="AC4616">
        <v>1</v>
      </c>
      <c r="AD4616">
        <v>0</v>
      </c>
      <c r="AE4616">
        <v>15</v>
      </c>
      <c r="AF4616">
        <v>6</v>
      </c>
      <c r="AG4616">
        <v>303</v>
      </c>
      <c r="AH4616">
        <v>360</v>
      </c>
      <c r="AI4616">
        <v>95</v>
      </c>
      <c r="AN4616">
        <v>25.02</v>
      </c>
      <c r="AP4616" t="s">
        <v>59</v>
      </c>
      <c r="AS4616">
        <v>240</v>
      </c>
      <c r="AU4616">
        <v>48198</v>
      </c>
      <c r="AV4616">
        <v>3743</v>
      </c>
      <c r="AW4616">
        <v>23</v>
      </c>
      <c r="AX4616">
        <v>19</v>
      </c>
      <c r="AZ4616">
        <v>0</v>
      </c>
      <c r="BA4616">
        <v>249</v>
      </c>
      <c r="BB4616">
        <f t="shared" si="381"/>
        <v>11564</v>
      </c>
      <c r="BD4616" t="e">
        <f t="shared" si="382"/>
        <v>#N/A</v>
      </c>
      <c r="BE4616">
        <f t="shared" si="383"/>
        <v>0</v>
      </c>
    </row>
    <row r="4617" spans="1:57" x14ac:dyDescent="0.25">
      <c r="A4617" t="s">
        <v>2497</v>
      </c>
      <c r="B4617" t="s">
        <v>2495</v>
      </c>
      <c r="C4617" t="s">
        <v>2496</v>
      </c>
      <c r="D4617" t="s">
        <v>57</v>
      </c>
      <c r="E4617" t="s">
        <v>58</v>
      </c>
      <c r="F4617" s="1">
        <v>43459</v>
      </c>
      <c r="G4617" s="1">
        <v>43456</v>
      </c>
      <c r="H4617" s="1">
        <v>43458</v>
      </c>
      <c r="I4617">
        <v>0</v>
      </c>
      <c r="J4617">
        <v>571</v>
      </c>
      <c r="K4617">
        <v>571</v>
      </c>
      <c r="L4617">
        <v>49179</v>
      </c>
      <c r="M4617" t="b">
        <v>0</v>
      </c>
      <c r="O4617" t="s">
        <v>34</v>
      </c>
      <c r="P4617" s="1">
        <v>43459</v>
      </c>
      <c r="Q4617" t="b">
        <v>0</v>
      </c>
      <c r="R4617" t="b">
        <v>0</v>
      </c>
      <c r="S4617" t="b">
        <v>0</v>
      </c>
      <c r="T4617">
        <v>4</v>
      </c>
      <c r="U4617">
        <v>0</v>
      </c>
      <c r="V4617">
        <v>0</v>
      </c>
      <c r="W4617">
        <v>5</v>
      </c>
      <c r="X4617">
        <v>0</v>
      </c>
      <c r="Y4617">
        <v>2</v>
      </c>
      <c r="Z4617">
        <v>0</v>
      </c>
      <c r="AA4617">
        <v>0</v>
      </c>
      <c r="AB4617">
        <v>1</v>
      </c>
      <c r="AC4617">
        <v>2</v>
      </c>
      <c r="AD4617">
        <v>1</v>
      </c>
      <c r="AE4617">
        <v>1152</v>
      </c>
      <c r="AF4617">
        <v>11</v>
      </c>
      <c r="AG4617">
        <v>2736</v>
      </c>
      <c r="AH4617">
        <v>1059</v>
      </c>
      <c r="AI4617">
        <v>0</v>
      </c>
      <c r="AN4617">
        <v>25.14</v>
      </c>
      <c r="AP4617" t="s">
        <v>59</v>
      </c>
      <c r="AS4617">
        <v>3</v>
      </c>
      <c r="AU4617">
        <v>17708</v>
      </c>
      <c r="AV4617">
        <v>625</v>
      </c>
      <c r="AW4617">
        <v>21</v>
      </c>
      <c r="AX4617">
        <v>16</v>
      </c>
      <c r="AY4617" t="s">
        <v>60</v>
      </c>
      <c r="AZ4617">
        <v>0</v>
      </c>
      <c r="BA4617">
        <f t="shared" ref="BA4617:BA4676" si="384">L4617-$L$4678</f>
        <v>15463</v>
      </c>
      <c r="BB4617">
        <f>16000-BA4617</f>
        <v>537</v>
      </c>
      <c r="BC4617" t="s">
        <v>289</v>
      </c>
      <c r="BD4617">
        <f t="shared" si="382"/>
        <v>1</v>
      </c>
      <c r="BE4617">
        <f t="shared" si="383"/>
        <v>0</v>
      </c>
    </row>
    <row r="4618" spans="1:57" x14ac:dyDescent="0.25">
      <c r="A4618" t="s">
        <v>2499</v>
      </c>
      <c r="B4618" t="s">
        <v>2495</v>
      </c>
      <c r="C4618" t="s">
        <v>2496</v>
      </c>
      <c r="D4618" t="s">
        <v>57</v>
      </c>
      <c r="E4618" t="s">
        <v>58</v>
      </c>
      <c r="F4618" s="1">
        <v>43437</v>
      </c>
      <c r="G4618" s="1">
        <v>43435</v>
      </c>
      <c r="H4618" s="1">
        <v>43437</v>
      </c>
      <c r="I4618">
        <v>0</v>
      </c>
      <c r="J4618">
        <v>268</v>
      </c>
      <c r="K4618">
        <v>268</v>
      </c>
      <c r="L4618">
        <v>48876</v>
      </c>
      <c r="M4618" t="b">
        <v>0</v>
      </c>
      <c r="O4618" t="s">
        <v>34</v>
      </c>
      <c r="P4618" s="1">
        <v>43437</v>
      </c>
      <c r="Q4618" t="b">
        <v>0</v>
      </c>
      <c r="R4618" t="b">
        <v>0</v>
      </c>
      <c r="S4618" t="b">
        <v>0</v>
      </c>
      <c r="T4618">
        <v>6</v>
      </c>
      <c r="U4618">
        <v>1</v>
      </c>
      <c r="V4618">
        <v>0</v>
      </c>
      <c r="W4618">
        <v>5</v>
      </c>
      <c r="X4618">
        <v>1</v>
      </c>
      <c r="Y4618">
        <v>2</v>
      </c>
      <c r="Z4618">
        <v>0</v>
      </c>
      <c r="AA4618">
        <v>0</v>
      </c>
      <c r="AB4618">
        <v>4</v>
      </c>
      <c r="AC4618">
        <v>1</v>
      </c>
      <c r="AD4618">
        <v>1</v>
      </c>
      <c r="AE4618">
        <v>1273</v>
      </c>
      <c r="AF4618">
        <v>13</v>
      </c>
      <c r="AG4618">
        <v>3015</v>
      </c>
      <c r="AH4618">
        <v>1181</v>
      </c>
      <c r="AI4618">
        <v>2</v>
      </c>
      <c r="AN4618">
        <v>24.9</v>
      </c>
      <c r="AP4618" t="s">
        <v>59</v>
      </c>
      <c r="AS4618">
        <v>4</v>
      </c>
      <c r="AU4618">
        <v>10335</v>
      </c>
      <c r="AV4618">
        <v>433</v>
      </c>
      <c r="AW4618">
        <v>21</v>
      </c>
      <c r="AX4618">
        <v>16</v>
      </c>
      <c r="AY4618" t="s">
        <v>60</v>
      </c>
      <c r="AZ4618">
        <v>0</v>
      </c>
      <c r="BA4618">
        <f t="shared" si="384"/>
        <v>15160</v>
      </c>
      <c r="BB4618">
        <f t="shared" ref="BB4618:BB4677" si="385">16000-BA4618</f>
        <v>840</v>
      </c>
      <c r="BC4618" t="s">
        <v>289</v>
      </c>
      <c r="BD4618">
        <f t="shared" si="382"/>
        <v>1</v>
      </c>
      <c r="BE4618">
        <f t="shared" si="383"/>
        <v>0</v>
      </c>
    </row>
    <row r="4619" spans="1:57" x14ac:dyDescent="0.25">
      <c r="A4619" t="s">
        <v>2501</v>
      </c>
      <c r="B4619" t="s">
        <v>2495</v>
      </c>
      <c r="C4619" t="s">
        <v>2496</v>
      </c>
      <c r="D4619" t="s">
        <v>57</v>
      </c>
      <c r="E4619" t="s">
        <v>58</v>
      </c>
      <c r="F4619" s="1">
        <v>43420</v>
      </c>
      <c r="G4619" s="1">
        <v>43415</v>
      </c>
      <c r="H4619" s="1">
        <v>43417</v>
      </c>
      <c r="I4619">
        <v>0</v>
      </c>
      <c r="J4619">
        <v>1043</v>
      </c>
      <c r="K4619">
        <v>1043</v>
      </c>
      <c r="L4619">
        <v>48608</v>
      </c>
      <c r="M4619" t="b">
        <v>1</v>
      </c>
      <c r="O4619" t="s">
        <v>34</v>
      </c>
      <c r="P4619" s="1">
        <v>43420</v>
      </c>
      <c r="Q4619" t="b">
        <v>0</v>
      </c>
      <c r="R4619" t="b">
        <v>0</v>
      </c>
      <c r="S4619" t="b">
        <v>0</v>
      </c>
      <c r="T4619">
        <v>5</v>
      </c>
      <c r="U4619">
        <v>1</v>
      </c>
      <c r="V4619">
        <v>0</v>
      </c>
      <c r="W4619">
        <v>13</v>
      </c>
      <c r="X4619">
        <v>1</v>
      </c>
      <c r="Y4619">
        <v>3</v>
      </c>
      <c r="Z4619">
        <v>0</v>
      </c>
      <c r="AA4619">
        <v>0</v>
      </c>
      <c r="AB4619">
        <v>3</v>
      </c>
      <c r="AC4619">
        <v>0</v>
      </c>
      <c r="AD4619">
        <v>0</v>
      </c>
      <c r="AE4619">
        <v>1153</v>
      </c>
      <c r="AF4619">
        <v>9</v>
      </c>
      <c r="AG4619">
        <v>2686</v>
      </c>
      <c r="AH4619">
        <v>1115</v>
      </c>
      <c r="AI4619">
        <v>1</v>
      </c>
      <c r="AN4619">
        <v>25.11</v>
      </c>
      <c r="AP4619" t="s">
        <v>59</v>
      </c>
      <c r="AS4619">
        <v>9</v>
      </c>
      <c r="AU4619">
        <v>26998</v>
      </c>
      <c r="AV4619">
        <v>577</v>
      </c>
      <c r="AW4619">
        <v>22</v>
      </c>
      <c r="AX4619">
        <v>16</v>
      </c>
      <c r="AY4619" t="s">
        <v>60</v>
      </c>
      <c r="AZ4619">
        <v>0</v>
      </c>
      <c r="BA4619">
        <f t="shared" si="384"/>
        <v>14892</v>
      </c>
      <c r="BB4619">
        <f t="shared" si="385"/>
        <v>1108</v>
      </c>
      <c r="BC4619" t="s">
        <v>34</v>
      </c>
      <c r="BD4619">
        <f t="shared" si="382"/>
        <v>2</v>
      </c>
      <c r="BE4619">
        <f t="shared" si="383"/>
        <v>1</v>
      </c>
    </row>
    <row r="4620" spans="1:57" x14ac:dyDescent="0.25">
      <c r="A4620" t="s">
        <v>2503</v>
      </c>
      <c r="B4620" t="s">
        <v>2495</v>
      </c>
      <c r="C4620" t="s">
        <v>2496</v>
      </c>
      <c r="D4620" t="s">
        <v>57</v>
      </c>
      <c r="E4620" t="s">
        <v>58</v>
      </c>
      <c r="F4620" s="1">
        <v>43399</v>
      </c>
      <c r="G4620" s="1">
        <v>43396</v>
      </c>
      <c r="H4620" s="1">
        <v>43398</v>
      </c>
      <c r="I4620">
        <v>0</v>
      </c>
      <c r="J4620">
        <v>768</v>
      </c>
      <c r="K4620">
        <v>768</v>
      </c>
      <c r="L4620">
        <v>48333</v>
      </c>
      <c r="M4620" t="b">
        <v>0</v>
      </c>
      <c r="O4620" t="s">
        <v>34</v>
      </c>
      <c r="P4620" s="1">
        <v>43399</v>
      </c>
      <c r="Q4620" t="b">
        <v>0</v>
      </c>
      <c r="R4620" t="b">
        <v>0</v>
      </c>
      <c r="S4620" t="b">
        <v>0</v>
      </c>
      <c r="T4620">
        <v>4</v>
      </c>
      <c r="U4620">
        <v>1</v>
      </c>
      <c r="V4620">
        <v>0</v>
      </c>
      <c r="W4620">
        <v>13</v>
      </c>
      <c r="X4620">
        <v>1</v>
      </c>
      <c r="Y4620">
        <v>3</v>
      </c>
      <c r="Z4620">
        <v>0</v>
      </c>
      <c r="AA4620">
        <v>0</v>
      </c>
      <c r="AB4620">
        <v>2</v>
      </c>
      <c r="AC4620">
        <v>0</v>
      </c>
      <c r="AD4620">
        <v>0</v>
      </c>
      <c r="AE4620">
        <v>1125</v>
      </c>
      <c r="AF4620">
        <v>9</v>
      </c>
      <c r="AG4620">
        <v>2809</v>
      </c>
      <c r="AH4620">
        <v>1003</v>
      </c>
      <c r="AI4620">
        <v>0</v>
      </c>
      <c r="AN4620">
        <v>24.71</v>
      </c>
      <c r="AP4620" t="s">
        <v>59</v>
      </c>
      <c r="AS4620">
        <v>13</v>
      </c>
      <c r="AU4620">
        <v>26965</v>
      </c>
      <c r="AV4620">
        <v>466</v>
      </c>
      <c r="AW4620">
        <v>22</v>
      </c>
      <c r="AX4620">
        <v>16</v>
      </c>
      <c r="AY4620" t="s">
        <v>60</v>
      </c>
      <c r="AZ4620">
        <v>0</v>
      </c>
      <c r="BA4620">
        <f t="shared" si="384"/>
        <v>14617</v>
      </c>
      <c r="BB4620">
        <f t="shared" si="385"/>
        <v>1383</v>
      </c>
      <c r="BC4620" t="s">
        <v>34</v>
      </c>
      <c r="BD4620">
        <f t="shared" si="382"/>
        <v>2</v>
      </c>
      <c r="BE4620">
        <f t="shared" si="383"/>
        <v>0</v>
      </c>
    </row>
    <row r="4621" spans="1:57" x14ac:dyDescent="0.25">
      <c r="A4621" t="s">
        <v>2505</v>
      </c>
      <c r="B4621" t="s">
        <v>2495</v>
      </c>
      <c r="C4621" t="s">
        <v>2496</v>
      </c>
      <c r="D4621" t="s">
        <v>57</v>
      </c>
      <c r="E4621" t="s">
        <v>58</v>
      </c>
      <c r="F4621" s="1">
        <v>43379</v>
      </c>
      <c r="G4621" s="1">
        <v>43377</v>
      </c>
      <c r="H4621" s="1">
        <v>43379</v>
      </c>
      <c r="I4621">
        <v>0</v>
      </c>
      <c r="J4621">
        <v>494</v>
      </c>
      <c r="K4621">
        <v>494</v>
      </c>
      <c r="L4621">
        <v>48059</v>
      </c>
      <c r="M4621" t="b">
        <v>0</v>
      </c>
      <c r="O4621" t="s">
        <v>34</v>
      </c>
      <c r="P4621" s="1">
        <v>43379</v>
      </c>
      <c r="Q4621" t="b">
        <v>0</v>
      </c>
      <c r="R4621" t="b">
        <v>0</v>
      </c>
      <c r="S4621" t="b">
        <v>0</v>
      </c>
      <c r="T4621">
        <v>3</v>
      </c>
      <c r="U4621">
        <v>1</v>
      </c>
      <c r="V4621">
        <v>0</v>
      </c>
      <c r="W4621">
        <v>6</v>
      </c>
      <c r="X4621">
        <v>0</v>
      </c>
      <c r="Y4621">
        <v>1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1100</v>
      </c>
      <c r="AF4621">
        <v>8</v>
      </c>
      <c r="AG4621">
        <v>2819</v>
      </c>
      <c r="AH4621">
        <v>1055</v>
      </c>
      <c r="AI4621">
        <v>0</v>
      </c>
      <c r="AN4621">
        <v>23.99</v>
      </c>
      <c r="AP4621" t="s">
        <v>59</v>
      </c>
      <c r="AS4621">
        <v>14</v>
      </c>
      <c r="AU4621">
        <v>17041</v>
      </c>
      <c r="AV4621">
        <v>544</v>
      </c>
      <c r="AW4621">
        <v>21</v>
      </c>
      <c r="AX4621">
        <v>16</v>
      </c>
      <c r="AY4621" t="s">
        <v>60</v>
      </c>
      <c r="AZ4621">
        <v>0</v>
      </c>
      <c r="BA4621">
        <f t="shared" si="384"/>
        <v>14343</v>
      </c>
      <c r="BB4621">
        <f t="shared" si="385"/>
        <v>1657</v>
      </c>
      <c r="BC4621" t="s">
        <v>34</v>
      </c>
      <c r="BD4621">
        <f t="shared" si="382"/>
        <v>2</v>
      </c>
      <c r="BE4621">
        <f t="shared" si="383"/>
        <v>0</v>
      </c>
    </row>
    <row r="4622" spans="1:57" x14ac:dyDescent="0.25">
      <c r="A4622" t="s">
        <v>2507</v>
      </c>
      <c r="B4622" t="s">
        <v>2495</v>
      </c>
      <c r="C4622" t="s">
        <v>2496</v>
      </c>
      <c r="D4622" t="s">
        <v>57</v>
      </c>
      <c r="E4622" t="s">
        <v>58</v>
      </c>
      <c r="F4622" s="1">
        <v>43363</v>
      </c>
      <c r="G4622" s="1">
        <v>43361</v>
      </c>
      <c r="H4622" s="1">
        <v>43363</v>
      </c>
      <c r="I4622">
        <v>0</v>
      </c>
      <c r="J4622">
        <v>233</v>
      </c>
      <c r="K4622">
        <v>233</v>
      </c>
      <c r="L4622">
        <v>47798</v>
      </c>
      <c r="M4622" t="b">
        <v>0</v>
      </c>
      <c r="O4622" t="s">
        <v>34</v>
      </c>
      <c r="P4622" s="1">
        <v>43363</v>
      </c>
      <c r="Q4622" t="b">
        <v>0</v>
      </c>
      <c r="R4622" t="b">
        <v>0</v>
      </c>
      <c r="S4622" t="b">
        <v>0</v>
      </c>
      <c r="T4622">
        <v>6</v>
      </c>
      <c r="U4622">
        <v>2</v>
      </c>
      <c r="V4622">
        <v>0</v>
      </c>
      <c r="W4622">
        <v>5</v>
      </c>
      <c r="X4622">
        <v>1</v>
      </c>
      <c r="Y4622">
        <v>2</v>
      </c>
      <c r="Z4622">
        <v>0</v>
      </c>
      <c r="AA4622">
        <v>0</v>
      </c>
      <c r="AB4622">
        <v>2</v>
      </c>
      <c r="AC4622">
        <v>1</v>
      </c>
      <c r="AD4622">
        <v>1</v>
      </c>
      <c r="AE4622">
        <v>1223</v>
      </c>
      <c r="AF4622">
        <v>11</v>
      </c>
      <c r="AG4622">
        <v>3317</v>
      </c>
      <c r="AH4622">
        <v>1116</v>
      </c>
      <c r="AI4622">
        <v>1</v>
      </c>
      <c r="AN4622">
        <v>23.89</v>
      </c>
      <c r="AP4622" t="s">
        <v>59</v>
      </c>
      <c r="AS4622">
        <v>1</v>
      </c>
      <c r="AU4622">
        <v>23132</v>
      </c>
      <c r="AV4622">
        <v>3117</v>
      </c>
      <c r="AW4622">
        <v>22</v>
      </c>
      <c r="AX4622">
        <v>19</v>
      </c>
      <c r="AY4622" t="s">
        <v>60</v>
      </c>
      <c r="AZ4622">
        <v>0</v>
      </c>
      <c r="BA4622">
        <f t="shared" si="384"/>
        <v>14082</v>
      </c>
      <c r="BB4622">
        <f t="shared" si="385"/>
        <v>1918</v>
      </c>
      <c r="BC4622" t="s">
        <v>34</v>
      </c>
      <c r="BD4622">
        <f t="shared" si="382"/>
        <v>2</v>
      </c>
      <c r="BE4622">
        <f t="shared" si="383"/>
        <v>0</v>
      </c>
    </row>
    <row r="4623" spans="1:57" x14ac:dyDescent="0.25">
      <c r="A4623" t="s">
        <v>2509</v>
      </c>
      <c r="B4623" t="s">
        <v>2495</v>
      </c>
      <c r="C4623" t="s">
        <v>2496</v>
      </c>
      <c r="D4623" t="s">
        <v>57</v>
      </c>
      <c r="E4623" t="s">
        <v>58</v>
      </c>
      <c r="F4623" s="1">
        <v>43347</v>
      </c>
      <c r="G4623" s="1">
        <v>43343</v>
      </c>
      <c r="H4623" s="1">
        <v>43346</v>
      </c>
      <c r="I4623">
        <v>0</v>
      </c>
      <c r="J4623">
        <v>1061</v>
      </c>
      <c r="K4623">
        <v>1061</v>
      </c>
      <c r="L4623">
        <v>47565</v>
      </c>
      <c r="M4623" t="b">
        <v>1</v>
      </c>
      <c r="O4623" t="s">
        <v>34</v>
      </c>
      <c r="P4623" s="1">
        <v>43347</v>
      </c>
      <c r="Q4623" t="b">
        <v>0</v>
      </c>
      <c r="R4623" t="b">
        <v>0</v>
      </c>
      <c r="S4623" t="b">
        <v>0</v>
      </c>
      <c r="T4623">
        <v>6</v>
      </c>
      <c r="U4623">
        <v>1</v>
      </c>
      <c r="V4623">
        <v>0</v>
      </c>
      <c r="W4623">
        <v>21</v>
      </c>
      <c r="X4623">
        <v>1</v>
      </c>
      <c r="Y4623">
        <v>4</v>
      </c>
      <c r="Z4623">
        <v>0</v>
      </c>
      <c r="AA4623">
        <v>0</v>
      </c>
      <c r="AB4623">
        <v>0</v>
      </c>
      <c r="AC4623">
        <v>2</v>
      </c>
      <c r="AD4623">
        <v>0</v>
      </c>
      <c r="AE4623">
        <v>1075</v>
      </c>
      <c r="AF4623">
        <v>7</v>
      </c>
      <c r="AG4623">
        <v>2764</v>
      </c>
      <c r="AH4623">
        <v>1024</v>
      </c>
      <c r="AI4623">
        <v>0</v>
      </c>
      <c r="AN4623">
        <v>24.69</v>
      </c>
      <c r="AP4623" t="s">
        <v>59</v>
      </c>
      <c r="AS4623">
        <v>20</v>
      </c>
      <c r="AU4623">
        <v>31898</v>
      </c>
      <c r="AV4623">
        <v>897</v>
      </c>
      <c r="AW4623">
        <v>22</v>
      </c>
      <c r="AX4623">
        <v>17</v>
      </c>
      <c r="AY4623" t="s">
        <v>60</v>
      </c>
      <c r="AZ4623">
        <v>0</v>
      </c>
      <c r="BA4623">
        <f t="shared" si="384"/>
        <v>13849</v>
      </c>
      <c r="BB4623">
        <f t="shared" si="385"/>
        <v>2151</v>
      </c>
      <c r="BC4623" t="s">
        <v>34</v>
      </c>
      <c r="BD4623">
        <f t="shared" si="382"/>
        <v>2</v>
      </c>
      <c r="BE4623">
        <f t="shared" si="383"/>
        <v>1</v>
      </c>
    </row>
    <row r="4624" spans="1:57" x14ac:dyDescent="0.25">
      <c r="A4624" t="s">
        <v>2511</v>
      </c>
      <c r="B4624" t="s">
        <v>2495</v>
      </c>
      <c r="C4624" t="s">
        <v>2496</v>
      </c>
      <c r="D4624" t="s">
        <v>57</v>
      </c>
      <c r="E4624" t="s">
        <v>58</v>
      </c>
      <c r="F4624" s="1">
        <v>43329</v>
      </c>
      <c r="G4624" s="1">
        <v>43326</v>
      </c>
      <c r="H4624" s="1">
        <v>43328</v>
      </c>
      <c r="I4624">
        <v>0</v>
      </c>
      <c r="J4624">
        <v>785</v>
      </c>
      <c r="K4624">
        <v>785</v>
      </c>
      <c r="L4624">
        <v>47289</v>
      </c>
      <c r="M4624" t="b">
        <v>0</v>
      </c>
      <c r="O4624" t="s">
        <v>34</v>
      </c>
      <c r="P4624" s="1">
        <v>43333</v>
      </c>
      <c r="Q4624" t="b">
        <v>0</v>
      </c>
      <c r="R4624" t="b">
        <v>0</v>
      </c>
      <c r="S4624" t="b">
        <v>0</v>
      </c>
      <c r="T4624">
        <v>5</v>
      </c>
      <c r="U4624">
        <v>3</v>
      </c>
      <c r="V4624">
        <v>0</v>
      </c>
      <c r="W4624">
        <v>23</v>
      </c>
      <c r="X4624">
        <v>1</v>
      </c>
      <c r="Y4624">
        <v>4</v>
      </c>
      <c r="Z4624">
        <v>0</v>
      </c>
      <c r="AA4624">
        <v>0</v>
      </c>
      <c r="AB4624">
        <v>1</v>
      </c>
      <c r="AC4624">
        <v>0</v>
      </c>
      <c r="AD4624">
        <v>0</v>
      </c>
      <c r="AE4624">
        <v>1254</v>
      </c>
      <c r="AF4624">
        <v>10</v>
      </c>
      <c r="AG4624">
        <v>2975</v>
      </c>
      <c r="AH4624">
        <v>1224</v>
      </c>
      <c r="AI4624">
        <v>0</v>
      </c>
      <c r="AN4624">
        <v>24.06</v>
      </c>
      <c r="AP4624" t="s">
        <v>59</v>
      </c>
      <c r="AS4624">
        <v>46</v>
      </c>
      <c r="AU4624">
        <v>32086</v>
      </c>
      <c r="AV4624">
        <v>1267</v>
      </c>
      <c r="AW4624">
        <v>22</v>
      </c>
      <c r="AX4624">
        <v>17</v>
      </c>
      <c r="AY4624" t="s">
        <v>1454</v>
      </c>
      <c r="AZ4624">
        <v>0</v>
      </c>
      <c r="BA4624">
        <f t="shared" si="384"/>
        <v>13573</v>
      </c>
      <c r="BB4624">
        <f t="shared" si="385"/>
        <v>2427</v>
      </c>
      <c r="BC4624" t="s">
        <v>289</v>
      </c>
      <c r="BD4624">
        <f t="shared" si="382"/>
        <v>1</v>
      </c>
      <c r="BE4624">
        <f t="shared" si="383"/>
        <v>0</v>
      </c>
    </row>
    <row r="4625" spans="1:57" x14ac:dyDescent="0.25">
      <c r="A4625" t="s">
        <v>2513</v>
      </c>
      <c r="B4625" t="s">
        <v>2495</v>
      </c>
      <c r="C4625" t="s">
        <v>2496</v>
      </c>
      <c r="D4625" t="s">
        <v>57</v>
      </c>
      <c r="E4625" t="s">
        <v>58</v>
      </c>
      <c r="F4625" s="1">
        <v>43312</v>
      </c>
      <c r="G4625" s="1">
        <v>43308</v>
      </c>
      <c r="H4625" s="1">
        <v>43311</v>
      </c>
      <c r="I4625">
        <v>0</v>
      </c>
      <c r="J4625">
        <v>511</v>
      </c>
      <c r="K4625">
        <v>511</v>
      </c>
      <c r="L4625">
        <v>47015</v>
      </c>
      <c r="M4625" t="b">
        <v>0</v>
      </c>
      <c r="O4625" t="s">
        <v>34</v>
      </c>
      <c r="P4625" s="1">
        <v>43321</v>
      </c>
      <c r="Q4625" t="b">
        <v>0</v>
      </c>
      <c r="R4625" t="b">
        <v>0</v>
      </c>
      <c r="S4625" t="b">
        <v>0</v>
      </c>
      <c r="T4625">
        <v>6</v>
      </c>
      <c r="U4625">
        <v>1</v>
      </c>
      <c r="V4625">
        <v>0</v>
      </c>
      <c r="W4625">
        <v>17</v>
      </c>
      <c r="X4625">
        <v>2</v>
      </c>
      <c r="Y4625">
        <v>2</v>
      </c>
      <c r="Z4625">
        <v>0</v>
      </c>
      <c r="AA4625">
        <v>0</v>
      </c>
      <c r="AB4625">
        <v>2</v>
      </c>
      <c r="AC4625">
        <v>1</v>
      </c>
      <c r="AD4625">
        <v>0</v>
      </c>
      <c r="AE4625">
        <v>1042</v>
      </c>
      <c r="AF4625">
        <v>6</v>
      </c>
      <c r="AG4625">
        <v>2750</v>
      </c>
      <c r="AH4625">
        <v>1102</v>
      </c>
      <c r="AI4625">
        <v>1</v>
      </c>
      <c r="AN4625">
        <v>23.3</v>
      </c>
      <c r="AP4625" t="s">
        <v>59</v>
      </c>
      <c r="AS4625">
        <v>24</v>
      </c>
      <c r="AU4625">
        <v>27291</v>
      </c>
      <c r="AV4625">
        <v>672</v>
      </c>
      <c r="AW4625">
        <v>22</v>
      </c>
      <c r="AX4625">
        <v>17</v>
      </c>
      <c r="AY4625" t="s">
        <v>60</v>
      </c>
      <c r="AZ4625">
        <v>0</v>
      </c>
      <c r="BA4625">
        <f t="shared" si="384"/>
        <v>13299</v>
      </c>
      <c r="BB4625">
        <f t="shared" si="385"/>
        <v>2701</v>
      </c>
      <c r="BC4625" t="s">
        <v>289</v>
      </c>
      <c r="BD4625">
        <f t="shared" si="382"/>
        <v>1</v>
      </c>
      <c r="BE4625">
        <f t="shared" si="383"/>
        <v>0</v>
      </c>
    </row>
    <row r="4626" spans="1:57" x14ac:dyDescent="0.25">
      <c r="A4626" t="s">
        <v>2515</v>
      </c>
      <c r="B4626" t="s">
        <v>2495</v>
      </c>
      <c r="C4626" t="s">
        <v>2496</v>
      </c>
      <c r="D4626" t="s">
        <v>57</v>
      </c>
      <c r="E4626" t="s">
        <v>58</v>
      </c>
      <c r="F4626" s="1">
        <v>43291</v>
      </c>
      <c r="G4626" s="1">
        <v>43288</v>
      </c>
      <c r="H4626" s="1">
        <v>43290</v>
      </c>
      <c r="I4626">
        <v>0</v>
      </c>
      <c r="J4626">
        <v>250</v>
      </c>
      <c r="K4626">
        <v>250</v>
      </c>
      <c r="L4626">
        <v>46754</v>
      </c>
      <c r="M4626" t="b">
        <v>0</v>
      </c>
      <c r="O4626" t="s">
        <v>34</v>
      </c>
      <c r="P4626" s="1">
        <v>43291</v>
      </c>
      <c r="Q4626" t="b">
        <v>0</v>
      </c>
      <c r="R4626" t="b">
        <v>0</v>
      </c>
      <c r="S4626" t="b">
        <v>0</v>
      </c>
      <c r="T4626">
        <v>6</v>
      </c>
      <c r="U4626">
        <v>2</v>
      </c>
      <c r="V4626">
        <v>0</v>
      </c>
      <c r="W4626">
        <v>15</v>
      </c>
      <c r="X4626">
        <v>2</v>
      </c>
      <c r="Y4626">
        <v>2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1128</v>
      </c>
      <c r="AF4626">
        <v>8</v>
      </c>
      <c r="AG4626">
        <v>2930</v>
      </c>
      <c r="AH4626">
        <v>1046</v>
      </c>
      <c r="AI4626">
        <v>1</v>
      </c>
      <c r="AN4626">
        <v>23.65</v>
      </c>
      <c r="AP4626" t="s">
        <v>59</v>
      </c>
      <c r="AS4626">
        <v>6</v>
      </c>
      <c r="AU4626">
        <v>25689</v>
      </c>
      <c r="AV4626">
        <v>695</v>
      </c>
      <c r="AW4626">
        <v>22</v>
      </c>
      <c r="AX4626">
        <v>17</v>
      </c>
      <c r="AY4626" t="s">
        <v>60</v>
      </c>
      <c r="AZ4626">
        <v>0</v>
      </c>
      <c r="BA4626">
        <f t="shared" si="384"/>
        <v>13038</v>
      </c>
      <c r="BB4626">
        <f t="shared" si="385"/>
        <v>2962</v>
      </c>
      <c r="BC4626" t="s">
        <v>34</v>
      </c>
      <c r="BD4626">
        <f t="shared" si="382"/>
        <v>2</v>
      </c>
      <c r="BE4626">
        <f t="shared" si="383"/>
        <v>0</v>
      </c>
    </row>
    <row r="4627" spans="1:57" x14ac:dyDescent="0.25">
      <c r="A4627" t="s">
        <v>2517</v>
      </c>
      <c r="B4627" t="s">
        <v>2495</v>
      </c>
      <c r="C4627" t="s">
        <v>2496</v>
      </c>
      <c r="D4627" t="s">
        <v>57</v>
      </c>
      <c r="E4627" t="s">
        <v>58</v>
      </c>
      <c r="F4627" s="1">
        <v>43271</v>
      </c>
      <c r="G4627" s="1">
        <v>43267</v>
      </c>
      <c r="H4627" s="1">
        <v>43270</v>
      </c>
      <c r="I4627">
        <v>0</v>
      </c>
      <c r="J4627">
        <v>1011</v>
      </c>
      <c r="K4627">
        <v>1011</v>
      </c>
      <c r="L4627">
        <v>46504</v>
      </c>
      <c r="M4627" t="b">
        <v>1</v>
      </c>
      <c r="O4627" t="s">
        <v>34</v>
      </c>
      <c r="P4627" s="1">
        <v>43271</v>
      </c>
      <c r="Q4627" t="b">
        <v>0</v>
      </c>
      <c r="R4627" t="b">
        <v>0</v>
      </c>
      <c r="S4627" t="b">
        <v>0</v>
      </c>
      <c r="T4627">
        <v>8</v>
      </c>
      <c r="U4627">
        <v>1</v>
      </c>
      <c r="V4627">
        <v>0</v>
      </c>
      <c r="W4627">
        <v>67</v>
      </c>
      <c r="X4627">
        <v>2</v>
      </c>
      <c r="Y4627">
        <v>11</v>
      </c>
      <c r="Z4627">
        <v>0</v>
      </c>
      <c r="AA4627">
        <v>1</v>
      </c>
      <c r="AB4627">
        <v>1</v>
      </c>
      <c r="AC4627">
        <v>1</v>
      </c>
      <c r="AD4627">
        <v>1</v>
      </c>
      <c r="AE4627">
        <v>1051</v>
      </c>
      <c r="AF4627">
        <v>10</v>
      </c>
      <c r="AG4627">
        <v>2902</v>
      </c>
      <c r="AH4627">
        <v>1012</v>
      </c>
      <c r="AI4627">
        <v>0</v>
      </c>
      <c r="AN4627">
        <v>18.2</v>
      </c>
      <c r="AP4627" t="s">
        <v>59</v>
      </c>
      <c r="AS4627">
        <v>70</v>
      </c>
      <c r="AU4627">
        <v>55226</v>
      </c>
      <c r="AV4627">
        <v>4553</v>
      </c>
      <c r="AW4627">
        <v>23</v>
      </c>
      <c r="AX4627">
        <v>19</v>
      </c>
      <c r="AY4627" t="s">
        <v>60</v>
      </c>
      <c r="AZ4627">
        <v>0</v>
      </c>
      <c r="BA4627">
        <f t="shared" si="384"/>
        <v>12788</v>
      </c>
      <c r="BB4627">
        <f t="shared" si="385"/>
        <v>3212</v>
      </c>
      <c r="BC4627" t="s">
        <v>289</v>
      </c>
      <c r="BD4627">
        <f t="shared" si="382"/>
        <v>1</v>
      </c>
      <c r="BE4627">
        <f t="shared" si="383"/>
        <v>1</v>
      </c>
    </row>
    <row r="4628" spans="1:57" x14ac:dyDescent="0.25">
      <c r="A4628" t="s">
        <v>2519</v>
      </c>
      <c r="B4628" t="s">
        <v>2495</v>
      </c>
      <c r="C4628" t="s">
        <v>2496</v>
      </c>
      <c r="D4628" t="s">
        <v>57</v>
      </c>
      <c r="E4628" t="s">
        <v>58</v>
      </c>
      <c r="F4628" s="1">
        <v>43250</v>
      </c>
      <c r="G4628" s="1">
        <v>43246</v>
      </c>
      <c r="H4628" s="1">
        <v>43249</v>
      </c>
      <c r="I4628">
        <v>0</v>
      </c>
      <c r="J4628">
        <v>715</v>
      </c>
      <c r="K4628">
        <v>715</v>
      </c>
      <c r="L4628">
        <v>46208</v>
      </c>
      <c r="M4628" t="b">
        <v>0</v>
      </c>
      <c r="O4628" t="s">
        <v>34</v>
      </c>
      <c r="P4628" s="1">
        <v>43250</v>
      </c>
      <c r="Q4628" t="b">
        <v>0</v>
      </c>
      <c r="R4628" t="b">
        <v>0</v>
      </c>
      <c r="S4628" t="b">
        <v>0</v>
      </c>
      <c r="T4628">
        <v>12</v>
      </c>
      <c r="U4628">
        <v>3</v>
      </c>
      <c r="V4628">
        <v>0</v>
      </c>
      <c r="W4628">
        <v>85</v>
      </c>
      <c r="X4628">
        <v>2</v>
      </c>
      <c r="Y4628">
        <v>15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1138</v>
      </c>
      <c r="AF4628">
        <v>11</v>
      </c>
      <c r="AG4628">
        <v>3374</v>
      </c>
      <c r="AH4628">
        <v>1064</v>
      </c>
      <c r="AI4628">
        <v>1</v>
      </c>
      <c r="AN4628">
        <v>19.54</v>
      </c>
      <c r="AP4628" t="s">
        <v>59</v>
      </c>
      <c r="AS4628">
        <v>64</v>
      </c>
      <c r="AU4628">
        <v>47764</v>
      </c>
      <c r="AV4628">
        <v>10967</v>
      </c>
      <c r="AW4628">
        <v>23</v>
      </c>
      <c r="AX4628">
        <v>21</v>
      </c>
      <c r="AY4628" t="s">
        <v>60</v>
      </c>
      <c r="AZ4628">
        <v>0</v>
      </c>
      <c r="BA4628">
        <f t="shared" si="384"/>
        <v>12492</v>
      </c>
      <c r="BB4628">
        <f t="shared" si="385"/>
        <v>3508</v>
      </c>
      <c r="BC4628" t="s">
        <v>289</v>
      </c>
      <c r="BD4628">
        <f t="shared" si="382"/>
        <v>1</v>
      </c>
      <c r="BE4628">
        <f t="shared" si="383"/>
        <v>0</v>
      </c>
    </row>
    <row r="4629" spans="1:57" x14ac:dyDescent="0.25">
      <c r="A4629" t="s">
        <v>2521</v>
      </c>
      <c r="B4629" t="s">
        <v>2495</v>
      </c>
      <c r="C4629" t="s">
        <v>2496</v>
      </c>
      <c r="D4629" t="s">
        <v>57</v>
      </c>
      <c r="E4629" t="s">
        <v>58</v>
      </c>
      <c r="F4629" s="1">
        <v>43235</v>
      </c>
      <c r="G4629" s="1">
        <v>43229</v>
      </c>
      <c r="H4629" s="1">
        <v>43234</v>
      </c>
      <c r="I4629">
        <v>0</v>
      </c>
      <c r="J4629">
        <v>480</v>
      </c>
      <c r="K4629">
        <v>480</v>
      </c>
      <c r="L4629">
        <v>45973</v>
      </c>
      <c r="M4629" t="b">
        <v>0</v>
      </c>
      <c r="O4629" t="s">
        <v>34</v>
      </c>
      <c r="P4629" s="1">
        <v>43235</v>
      </c>
      <c r="Q4629" t="b">
        <v>0</v>
      </c>
      <c r="R4629" t="b">
        <v>0</v>
      </c>
      <c r="S4629" t="b">
        <v>0</v>
      </c>
      <c r="T4629">
        <v>10</v>
      </c>
      <c r="U4629">
        <v>2</v>
      </c>
      <c r="V4629">
        <v>1</v>
      </c>
      <c r="W4629">
        <v>68</v>
      </c>
      <c r="X4629">
        <v>1</v>
      </c>
      <c r="Y4629">
        <v>10</v>
      </c>
      <c r="Z4629">
        <v>1</v>
      </c>
      <c r="AA4629">
        <v>1</v>
      </c>
      <c r="AB4629">
        <v>2</v>
      </c>
      <c r="AC4629">
        <v>1</v>
      </c>
      <c r="AD4629">
        <v>0</v>
      </c>
      <c r="AE4629">
        <v>1136</v>
      </c>
      <c r="AF4629">
        <v>11</v>
      </c>
      <c r="AG4629">
        <v>3422</v>
      </c>
      <c r="AH4629">
        <v>1152</v>
      </c>
      <c r="AI4629">
        <v>1</v>
      </c>
      <c r="AN4629">
        <v>19.05</v>
      </c>
      <c r="AP4629" t="s">
        <v>59</v>
      </c>
      <c r="AS4629">
        <v>82</v>
      </c>
      <c r="AU4629">
        <v>51202</v>
      </c>
      <c r="AV4629">
        <v>4018</v>
      </c>
      <c r="AW4629">
        <v>23</v>
      </c>
      <c r="AX4629">
        <v>19</v>
      </c>
      <c r="AY4629" t="s">
        <v>60</v>
      </c>
      <c r="AZ4629">
        <v>0</v>
      </c>
      <c r="BA4629">
        <f t="shared" si="384"/>
        <v>12257</v>
      </c>
      <c r="BB4629">
        <f t="shared" si="385"/>
        <v>3743</v>
      </c>
      <c r="BC4629" t="s">
        <v>34</v>
      </c>
      <c r="BD4629">
        <f t="shared" si="382"/>
        <v>2</v>
      </c>
      <c r="BE4629">
        <f t="shared" si="383"/>
        <v>0</v>
      </c>
    </row>
    <row r="4630" spans="1:57" x14ac:dyDescent="0.25">
      <c r="A4630" t="s">
        <v>2523</v>
      </c>
      <c r="B4630" t="s">
        <v>2495</v>
      </c>
      <c r="C4630" t="s">
        <v>2496</v>
      </c>
      <c r="D4630" t="s">
        <v>57</v>
      </c>
      <c r="E4630" t="s">
        <v>58</v>
      </c>
      <c r="F4630" s="1">
        <v>43214</v>
      </c>
      <c r="G4630" s="1">
        <v>43211</v>
      </c>
      <c r="H4630" s="1">
        <v>43213</v>
      </c>
      <c r="I4630">
        <v>0</v>
      </c>
      <c r="J4630">
        <v>235</v>
      </c>
      <c r="K4630">
        <v>235</v>
      </c>
      <c r="L4630">
        <v>45728</v>
      </c>
      <c r="M4630" t="b">
        <v>0</v>
      </c>
      <c r="O4630" t="s">
        <v>34</v>
      </c>
      <c r="P4630" s="1">
        <v>43216</v>
      </c>
      <c r="Q4630" t="b">
        <v>0</v>
      </c>
      <c r="R4630" t="b">
        <v>0</v>
      </c>
      <c r="S4630" t="b">
        <v>0</v>
      </c>
      <c r="T4630">
        <v>9</v>
      </c>
      <c r="U4630">
        <v>1</v>
      </c>
      <c r="V4630">
        <v>0</v>
      </c>
      <c r="W4630">
        <v>48</v>
      </c>
      <c r="X4630">
        <v>2</v>
      </c>
      <c r="Y4630">
        <v>7</v>
      </c>
      <c r="Z4630">
        <v>1</v>
      </c>
      <c r="AA4630">
        <v>0</v>
      </c>
      <c r="AB4630">
        <v>0</v>
      </c>
      <c r="AC4630">
        <v>1</v>
      </c>
      <c r="AD4630">
        <v>0</v>
      </c>
      <c r="AE4630">
        <v>1085</v>
      </c>
      <c r="AF4630">
        <v>10</v>
      </c>
      <c r="AG4630">
        <v>2993</v>
      </c>
      <c r="AH4630">
        <v>981</v>
      </c>
      <c r="AI4630">
        <v>0</v>
      </c>
      <c r="AN4630">
        <v>19.04</v>
      </c>
      <c r="AP4630" t="s">
        <v>59</v>
      </c>
      <c r="AS4630">
        <v>98</v>
      </c>
      <c r="AU4630">
        <v>52298</v>
      </c>
      <c r="AV4630">
        <v>5363</v>
      </c>
      <c r="AW4630">
        <v>23</v>
      </c>
      <c r="AX4630">
        <v>20</v>
      </c>
      <c r="AY4630" t="s">
        <v>446</v>
      </c>
      <c r="AZ4630">
        <v>0</v>
      </c>
      <c r="BA4630">
        <f t="shared" si="384"/>
        <v>12012</v>
      </c>
      <c r="BB4630">
        <f t="shared" si="385"/>
        <v>3988</v>
      </c>
      <c r="BC4630" t="s">
        <v>34</v>
      </c>
      <c r="BD4630">
        <f t="shared" si="382"/>
        <v>2</v>
      </c>
      <c r="BE4630">
        <f t="shared" si="383"/>
        <v>0</v>
      </c>
    </row>
    <row r="4631" spans="1:57" x14ac:dyDescent="0.25">
      <c r="A4631" t="s">
        <v>2526</v>
      </c>
      <c r="B4631" t="s">
        <v>2495</v>
      </c>
      <c r="C4631" t="s">
        <v>2496</v>
      </c>
      <c r="D4631" t="s">
        <v>57</v>
      </c>
      <c r="E4631" t="s">
        <v>58</v>
      </c>
      <c r="F4631" s="1">
        <v>43190</v>
      </c>
      <c r="G4631" s="1">
        <v>43189</v>
      </c>
      <c r="H4631" s="1">
        <v>43190</v>
      </c>
      <c r="I4631">
        <v>0</v>
      </c>
      <c r="J4631">
        <v>1092</v>
      </c>
      <c r="K4631">
        <v>1092</v>
      </c>
      <c r="L4631">
        <v>45493</v>
      </c>
      <c r="M4631" t="b">
        <v>1</v>
      </c>
      <c r="O4631" t="s">
        <v>190</v>
      </c>
      <c r="P4631" s="1">
        <v>43191</v>
      </c>
      <c r="Q4631" t="b">
        <v>1</v>
      </c>
      <c r="R4631" t="b">
        <v>0</v>
      </c>
      <c r="S4631" t="b">
        <v>1</v>
      </c>
      <c r="T4631">
        <v>7</v>
      </c>
      <c r="U4631">
        <v>1</v>
      </c>
      <c r="V4631">
        <v>0</v>
      </c>
      <c r="W4631">
        <v>28</v>
      </c>
      <c r="X4631">
        <v>7</v>
      </c>
      <c r="Y4631">
        <v>41</v>
      </c>
      <c r="Z4631">
        <v>2</v>
      </c>
      <c r="AA4631">
        <v>0</v>
      </c>
      <c r="AB4631">
        <v>0</v>
      </c>
      <c r="AC4631">
        <v>3</v>
      </c>
      <c r="AD4631">
        <v>5</v>
      </c>
      <c r="AE4631">
        <v>999</v>
      </c>
      <c r="AF4631">
        <v>9</v>
      </c>
      <c r="AG4631">
        <v>2489</v>
      </c>
      <c r="AH4631">
        <v>951</v>
      </c>
      <c r="AI4631">
        <v>9</v>
      </c>
      <c r="AN4631">
        <v>22.17</v>
      </c>
      <c r="AP4631" t="s">
        <v>59</v>
      </c>
      <c r="AS4631">
        <v>34</v>
      </c>
      <c r="AU4631" t="s">
        <v>60</v>
      </c>
      <c r="AV4631" t="s">
        <v>60</v>
      </c>
      <c r="AW4631" t="s">
        <v>60</v>
      </c>
      <c r="AX4631" t="s">
        <v>60</v>
      </c>
      <c r="AY4631" t="s">
        <v>799</v>
      </c>
      <c r="AZ4631">
        <v>0</v>
      </c>
      <c r="BA4631">
        <f t="shared" si="384"/>
        <v>11777</v>
      </c>
      <c r="BB4631">
        <f t="shared" si="385"/>
        <v>4223</v>
      </c>
      <c r="BC4631" t="s">
        <v>34</v>
      </c>
      <c r="BD4631">
        <f t="shared" si="382"/>
        <v>2</v>
      </c>
      <c r="BE4631">
        <f t="shared" si="383"/>
        <v>1</v>
      </c>
    </row>
    <row r="4632" spans="1:57" x14ac:dyDescent="0.25">
      <c r="A4632" t="s">
        <v>2528</v>
      </c>
      <c r="B4632" t="s">
        <v>2495</v>
      </c>
      <c r="C4632" t="s">
        <v>2496</v>
      </c>
      <c r="D4632" t="s">
        <v>57</v>
      </c>
      <c r="E4632" t="s">
        <v>58</v>
      </c>
      <c r="F4632" s="1">
        <v>43168</v>
      </c>
      <c r="G4632" s="1">
        <v>43166</v>
      </c>
      <c r="H4632" s="1">
        <v>43168</v>
      </c>
      <c r="I4632">
        <v>0</v>
      </c>
      <c r="J4632">
        <v>821</v>
      </c>
      <c r="K4632">
        <v>821</v>
      </c>
      <c r="L4632">
        <v>45222</v>
      </c>
      <c r="M4632" t="b">
        <v>0</v>
      </c>
      <c r="O4632" t="s">
        <v>190</v>
      </c>
      <c r="P4632" s="1">
        <v>43168</v>
      </c>
      <c r="Q4632" t="b">
        <v>1</v>
      </c>
      <c r="R4632" t="b">
        <v>0</v>
      </c>
      <c r="S4632" t="b">
        <v>1</v>
      </c>
      <c r="T4632">
        <v>11</v>
      </c>
      <c r="U4632">
        <v>1</v>
      </c>
      <c r="V4632">
        <v>0</v>
      </c>
      <c r="W4632">
        <v>35</v>
      </c>
      <c r="X4632">
        <v>7</v>
      </c>
      <c r="Y4632">
        <v>32</v>
      </c>
      <c r="Z4632">
        <v>2</v>
      </c>
      <c r="AA4632">
        <v>0</v>
      </c>
      <c r="AB4632">
        <v>3</v>
      </c>
      <c r="AC4632">
        <v>0</v>
      </c>
      <c r="AD4632">
        <v>3</v>
      </c>
      <c r="AE4632">
        <v>1212</v>
      </c>
      <c r="AF4632">
        <v>11</v>
      </c>
      <c r="AG4632">
        <v>3271</v>
      </c>
      <c r="AH4632">
        <v>1166</v>
      </c>
      <c r="AI4632">
        <v>5</v>
      </c>
      <c r="AN4632">
        <v>23.04</v>
      </c>
      <c r="AP4632" t="s">
        <v>59</v>
      </c>
      <c r="AS4632">
        <v>30</v>
      </c>
      <c r="AU4632" t="s">
        <v>60</v>
      </c>
      <c r="AV4632" t="s">
        <v>60</v>
      </c>
      <c r="AW4632" t="s">
        <v>60</v>
      </c>
      <c r="AX4632" t="s">
        <v>60</v>
      </c>
      <c r="AY4632" t="s">
        <v>799</v>
      </c>
      <c r="AZ4632">
        <v>0</v>
      </c>
      <c r="BA4632">
        <f t="shared" si="384"/>
        <v>11506</v>
      </c>
      <c r="BB4632">
        <f t="shared" si="385"/>
        <v>4494</v>
      </c>
      <c r="BC4632" t="s">
        <v>34</v>
      </c>
      <c r="BD4632">
        <f t="shared" si="382"/>
        <v>2</v>
      </c>
      <c r="BE4632">
        <f t="shared" si="383"/>
        <v>0</v>
      </c>
    </row>
    <row r="4633" spans="1:57" x14ac:dyDescent="0.25">
      <c r="A4633" t="s">
        <v>2530</v>
      </c>
      <c r="B4633" t="s">
        <v>2495</v>
      </c>
      <c r="C4633" t="s">
        <v>2496</v>
      </c>
      <c r="D4633" t="s">
        <v>57</v>
      </c>
      <c r="E4633" t="s">
        <v>58</v>
      </c>
      <c r="F4633" s="1">
        <v>43147</v>
      </c>
      <c r="G4633" s="1">
        <v>43146</v>
      </c>
      <c r="H4633" s="1">
        <v>43147</v>
      </c>
      <c r="I4633">
        <v>0</v>
      </c>
      <c r="J4633">
        <v>572</v>
      </c>
      <c r="K4633">
        <v>572</v>
      </c>
      <c r="L4633">
        <v>44973</v>
      </c>
      <c r="M4633" t="b">
        <v>0</v>
      </c>
      <c r="O4633" t="s">
        <v>34</v>
      </c>
      <c r="P4633" s="1">
        <v>43148</v>
      </c>
      <c r="Q4633" t="b">
        <v>0</v>
      </c>
      <c r="R4633" t="b">
        <v>0</v>
      </c>
      <c r="S4633" t="b">
        <v>0</v>
      </c>
      <c r="T4633">
        <v>6</v>
      </c>
      <c r="U4633">
        <v>1</v>
      </c>
      <c r="V4633">
        <v>0</v>
      </c>
      <c r="W4633">
        <v>5</v>
      </c>
      <c r="X4633">
        <v>1</v>
      </c>
      <c r="Y4633">
        <v>2</v>
      </c>
      <c r="Z4633">
        <v>0</v>
      </c>
      <c r="AA4633">
        <v>0</v>
      </c>
      <c r="AB4633">
        <v>1</v>
      </c>
      <c r="AC4633">
        <v>2</v>
      </c>
      <c r="AD4633">
        <v>6</v>
      </c>
      <c r="AE4633">
        <v>962</v>
      </c>
      <c r="AF4633">
        <v>9</v>
      </c>
      <c r="AG4633">
        <v>2602</v>
      </c>
      <c r="AH4633">
        <v>949</v>
      </c>
      <c r="AI4633">
        <v>3</v>
      </c>
      <c r="AN4633">
        <v>23.84</v>
      </c>
      <c r="AP4633" t="s">
        <v>59</v>
      </c>
      <c r="AS4633">
        <v>0</v>
      </c>
      <c r="AU4633">
        <v>15964</v>
      </c>
      <c r="AV4633">
        <v>680</v>
      </c>
      <c r="AW4633">
        <v>21</v>
      </c>
      <c r="AX4633">
        <v>17</v>
      </c>
      <c r="AY4633" t="s">
        <v>60</v>
      </c>
      <c r="AZ4633">
        <v>0</v>
      </c>
      <c r="BA4633">
        <f t="shared" si="384"/>
        <v>11257</v>
      </c>
      <c r="BB4633">
        <f t="shared" si="385"/>
        <v>4743</v>
      </c>
      <c r="BC4633" t="s">
        <v>289</v>
      </c>
      <c r="BD4633">
        <f t="shared" si="382"/>
        <v>1</v>
      </c>
      <c r="BE4633">
        <f t="shared" si="383"/>
        <v>0</v>
      </c>
    </row>
    <row r="4634" spans="1:57" x14ac:dyDescent="0.25">
      <c r="A4634" t="s">
        <v>2532</v>
      </c>
      <c r="B4634" t="s">
        <v>2495</v>
      </c>
      <c r="C4634" t="s">
        <v>2496</v>
      </c>
      <c r="D4634" t="s">
        <v>57</v>
      </c>
      <c r="E4634" t="s">
        <v>58</v>
      </c>
      <c r="F4634" s="1">
        <v>43126</v>
      </c>
      <c r="G4634" s="1">
        <v>43124</v>
      </c>
      <c r="H4634" s="1">
        <v>43126</v>
      </c>
      <c r="I4634">
        <v>0</v>
      </c>
      <c r="J4634">
        <v>271</v>
      </c>
      <c r="K4634">
        <v>271</v>
      </c>
      <c r="L4634">
        <v>44672</v>
      </c>
      <c r="M4634" t="b">
        <v>0</v>
      </c>
      <c r="O4634" t="s">
        <v>34</v>
      </c>
      <c r="P4634" s="1">
        <v>43128</v>
      </c>
      <c r="Q4634" t="b">
        <v>0</v>
      </c>
      <c r="R4634" t="b">
        <v>0</v>
      </c>
      <c r="S4634" t="b">
        <v>0</v>
      </c>
      <c r="T4634">
        <v>5</v>
      </c>
      <c r="U4634">
        <v>1</v>
      </c>
      <c r="V4634">
        <v>0</v>
      </c>
      <c r="W4634">
        <v>4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2</v>
      </c>
      <c r="AD4634">
        <v>5</v>
      </c>
      <c r="AE4634">
        <v>999</v>
      </c>
      <c r="AF4634">
        <v>9</v>
      </c>
      <c r="AG4634">
        <v>2677</v>
      </c>
      <c r="AH4634">
        <v>974</v>
      </c>
      <c r="AI4634">
        <v>1</v>
      </c>
      <c r="AN4634">
        <v>24.24</v>
      </c>
      <c r="AP4634" t="s">
        <v>59</v>
      </c>
      <c r="AS4634">
        <v>0</v>
      </c>
      <c r="AU4634">
        <v>10995</v>
      </c>
      <c r="AV4634">
        <v>558</v>
      </c>
      <c r="AW4634">
        <v>21</v>
      </c>
      <c r="AX4634">
        <v>16</v>
      </c>
      <c r="AY4634" t="s">
        <v>60</v>
      </c>
      <c r="AZ4634">
        <v>0</v>
      </c>
      <c r="BA4634">
        <f t="shared" si="384"/>
        <v>10956</v>
      </c>
      <c r="BB4634">
        <f t="shared" si="385"/>
        <v>5044</v>
      </c>
      <c r="BC4634" t="s">
        <v>289</v>
      </c>
      <c r="BD4634">
        <f t="shared" si="382"/>
        <v>1</v>
      </c>
      <c r="BE4634">
        <f t="shared" si="383"/>
        <v>0</v>
      </c>
    </row>
    <row r="4635" spans="1:57" x14ac:dyDescent="0.25">
      <c r="A4635" t="s">
        <v>2534</v>
      </c>
      <c r="B4635" t="s">
        <v>2495</v>
      </c>
      <c r="C4635" t="s">
        <v>2496</v>
      </c>
      <c r="D4635" t="s">
        <v>57</v>
      </c>
      <c r="E4635" t="s">
        <v>58</v>
      </c>
      <c r="F4635" s="1">
        <v>43108</v>
      </c>
      <c r="G4635" s="1">
        <v>43104</v>
      </c>
      <c r="H4635" s="1">
        <v>43105</v>
      </c>
      <c r="I4635">
        <v>0</v>
      </c>
      <c r="J4635">
        <v>1005</v>
      </c>
      <c r="K4635">
        <v>1005</v>
      </c>
      <c r="L4635">
        <v>44401</v>
      </c>
      <c r="M4635" t="b">
        <v>1</v>
      </c>
      <c r="O4635" t="s">
        <v>190</v>
      </c>
      <c r="P4635" s="1">
        <v>43108</v>
      </c>
      <c r="Q4635" t="b">
        <v>1</v>
      </c>
      <c r="R4635" t="b">
        <v>0</v>
      </c>
      <c r="S4635" t="b">
        <v>1</v>
      </c>
      <c r="T4635">
        <v>4</v>
      </c>
      <c r="U4635">
        <v>1</v>
      </c>
      <c r="V4635">
        <v>0</v>
      </c>
      <c r="W4635">
        <v>12</v>
      </c>
      <c r="X4635">
        <v>1</v>
      </c>
      <c r="Y4635">
        <v>4</v>
      </c>
      <c r="Z4635">
        <v>0</v>
      </c>
      <c r="AA4635">
        <v>0</v>
      </c>
      <c r="AB4635">
        <v>7</v>
      </c>
      <c r="AC4635">
        <v>1</v>
      </c>
      <c r="AD4635">
        <v>1</v>
      </c>
      <c r="AE4635">
        <v>1187</v>
      </c>
      <c r="AF4635">
        <v>13</v>
      </c>
      <c r="AG4635">
        <v>3569</v>
      </c>
      <c r="AH4635">
        <v>1098</v>
      </c>
      <c r="AI4635">
        <v>0</v>
      </c>
      <c r="AN4635">
        <v>16.53</v>
      </c>
      <c r="AP4635" t="s">
        <v>59</v>
      </c>
      <c r="AS4635">
        <v>10</v>
      </c>
      <c r="AU4635">
        <v>22917</v>
      </c>
      <c r="AV4635">
        <v>1119</v>
      </c>
      <c r="AW4635">
        <v>22</v>
      </c>
      <c r="AX4635">
        <v>17</v>
      </c>
      <c r="AY4635" t="s">
        <v>60</v>
      </c>
      <c r="AZ4635">
        <v>0</v>
      </c>
      <c r="BA4635">
        <f t="shared" si="384"/>
        <v>10685</v>
      </c>
      <c r="BB4635">
        <f t="shared" si="385"/>
        <v>5315</v>
      </c>
      <c r="BC4635" t="s">
        <v>34</v>
      </c>
      <c r="BD4635">
        <f t="shared" si="382"/>
        <v>2</v>
      </c>
      <c r="BE4635">
        <f t="shared" si="383"/>
        <v>1</v>
      </c>
    </row>
    <row r="4636" spans="1:57" x14ac:dyDescent="0.25">
      <c r="A4636" t="s">
        <v>2536</v>
      </c>
      <c r="B4636" t="s">
        <v>2495</v>
      </c>
      <c r="C4636" t="s">
        <v>2496</v>
      </c>
      <c r="D4636" t="s">
        <v>57</v>
      </c>
      <c r="E4636" t="s">
        <v>58</v>
      </c>
      <c r="F4636" s="1">
        <v>43085</v>
      </c>
      <c r="G4636" s="1">
        <v>43081</v>
      </c>
      <c r="H4636" s="1">
        <v>43084</v>
      </c>
      <c r="I4636">
        <v>0</v>
      </c>
      <c r="J4636">
        <v>737</v>
      </c>
      <c r="K4636">
        <v>737</v>
      </c>
      <c r="L4636">
        <v>44133</v>
      </c>
      <c r="M4636" t="b">
        <v>0</v>
      </c>
      <c r="O4636" t="s">
        <v>190</v>
      </c>
      <c r="P4636" s="1">
        <v>43085</v>
      </c>
      <c r="Q4636" t="b">
        <v>1</v>
      </c>
      <c r="R4636" t="b">
        <v>0</v>
      </c>
      <c r="S4636" t="b">
        <v>1</v>
      </c>
      <c r="T4636">
        <v>5</v>
      </c>
      <c r="U4636">
        <v>1</v>
      </c>
      <c r="V4636">
        <v>0</v>
      </c>
      <c r="W4636">
        <v>9</v>
      </c>
      <c r="X4636">
        <v>1</v>
      </c>
      <c r="Y4636">
        <v>4</v>
      </c>
      <c r="Z4636">
        <v>0</v>
      </c>
      <c r="AA4636">
        <v>0</v>
      </c>
      <c r="AB4636">
        <v>5</v>
      </c>
      <c r="AC4636">
        <v>1</v>
      </c>
      <c r="AD4636">
        <v>0</v>
      </c>
      <c r="AE4636">
        <v>1067</v>
      </c>
      <c r="AF4636">
        <v>11</v>
      </c>
      <c r="AG4636">
        <v>3220</v>
      </c>
      <c r="AH4636">
        <v>1051</v>
      </c>
      <c r="AI4636">
        <v>0</v>
      </c>
      <c r="AN4636">
        <v>17.66</v>
      </c>
      <c r="AP4636" t="s">
        <v>59</v>
      </c>
      <c r="AS4636">
        <v>7</v>
      </c>
      <c r="AU4636">
        <v>18630</v>
      </c>
      <c r="AV4636">
        <v>970</v>
      </c>
      <c r="AW4636">
        <v>21</v>
      </c>
      <c r="AX4636">
        <v>17</v>
      </c>
      <c r="AY4636" t="s">
        <v>60</v>
      </c>
      <c r="AZ4636">
        <v>0</v>
      </c>
      <c r="BA4636">
        <f t="shared" si="384"/>
        <v>10417</v>
      </c>
      <c r="BB4636">
        <f t="shared" si="385"/>
        <v>5583</v>
      </c>
      <c r="BC4636" t="s">
        <v>289</v>
      </c>
      <c r="BD4636">
        <f t="shared" si="382"/>
        <v>1</v>
      </c>
      <c r="BE4636">
        <f t="shared" si="383"/>
        <v>0</v>
      </c>
    </row>
    <row r="4637" spans="1:57" x14ac:dyDescent="0.25">
      <c r="A4637" t="s">
        <v>2538</v>
      </c>
      <c r="B4637" t="s">
        <v>2495</v>
      </c>
      <c r="C4637" t="s">
        <v>2496</v>
      </c>
      <c r="D4637" t="s">
        <v>57</v>
      </c>
      <c r="E4637" t="s">
        <v>58</v>
      </c>
      <c r="F4637" s="1">
        <v>43062</v>
      </c>
      <c r="G4637" s="1">
        <v>43061</v>
      </c>
      <c r="H4637" s="1">
        <v>43062</v>
      </c>
      <c r="I4637">
        <v>0</v>
      </c>
      <c r="J4637">
        <v>495</v>
      </c>
      <c r="K4637">
        <v>495</v>
      </c>
      <c r="L4637">
        <v>43891</v>
      </c>
      <c r="M4637" t="b">
        <v>0</v>
      </c>
      <c r="O4637" t="s">
        <v>34</v>
      </c>
      <c r="P4637" s="1">
        <v>43062</v>
      </c>
      <c r="Q4637" t="b">
        <v>0</v>
      </c>
      <c r="R4637" t="b">
        <v>0</v>
      </c>
      <c r="S4637" t="b">
        <v>0</v>
      </c>
      <c r="T4637">
        <v>5</v>
      </c>
      <c r="U4637">
        <v>1</v>
      </c>
      <c r="V4637">
        <v>0</v>
      </c>
      <c r="W4637">
        <v>7</v>
      </c>
      <c r="X4637">
        <v>1</v>
      </c>
      <c r="Y4637">
        <v>3</v>
      </c>
      <c r="Z4637">
        <v>0</v>
      </c>
      <c r="AA4637">
        <v>0</v>
      </c>
      <c r="AB4637">
        <v>3</v>
      </c>
      <c r="AC4637">
        <v>1</v>
      </c>
      <c r="AD4637">
        <v>1</v>
      </c>
      <c r="AE4637">
        <v>1135</v>
      </c>
      <c r="AF4637">
        <v>11</v>
      </c>
      <c r="AG4637">
        <v>3331</v>
      </c>
      <c r="AH4637">
        <v>1151</v>
      </c>
      <c r="AI4637">
        <v>0</v>
      </c>
      <c r="AN4637">
        <v>19.07</v>
      </c>
      <c r="AP4637" t="s">
        <v>59</v>
      </c>
      <c r="AS4637">
        <v>6</v>
      </c>
      <c r="AU4637">
        <v>19617</v>
      </c>
      <c r="AV4637">
        <v>1535</v>
      </c>
      <c r="AW4637">
        <v>21</v>
      </c>
      <c r="AX4637">
        <v>18</v>
      </c>
      <c r="AY4637" t="s">
        <v>60</v>
      </c>
      <c r="AZ4637">
        <v>0</v>
      </c>
      <c r="BA4637">
        <f t="shared" si="384"/>
        <v>10175</v>
      </c>
      <c r="BB4637">
        <f t="shared" si="385"/>
        <v>5825</v>
      </c>
      <c r="BC4637" t="s">
        <v>289</v>
      </c>
      <c r="BD4637">
        <f t="shared" si="382"/>
        <v>1</v>
      </c>
      <c r="BE4637">
        <f t="shared" si="383"/>
        <v>0</v>
      </c>
    </row>
    <row r="4638" spans="1:57" x14ac:dyDescent="0.25">
      <c r="A4638" t="s">
        <v>2540</v>
      </c>
      <c r="B4638" t="s">
        <v>2495</v>
      </c>
      <c r="C4638" t="s">
        <v>2496</v>
      </c>
      <c r="D4638" t="s">
        <v>57</v>
      </c>
      <c r="E4638" t="s">
        <v>58</v>
      </c>
      <c r="F4638" s="1">
        <v>43045</v>
      </c>
      <c r="G4638" s="1">
        <v>43041</v>
      </c>
      <c r="H4638" s="1">
        <v>43043</v>
      </c>
      <c r="I4638">
        <v>0</v>
      </c>
      <c r="J4638">
        <v>247</v>
      </c>
      <c r="K4638">
        <v>247</v>
      </c>
      <c r="L4638">
        <v>43643</v>
      </c>
      <c r="M4638" t="b">
        <v>0</v>
      </c>
      <c r="O4638" t="s">
        <v>34</v>
      </c>
      <c r="P4638" s="1">
        <v>43045</v>
      </c>
      <c r="Q4638" t="b">
        <v>0</v>
      </c>
      <c r="R4638" t="b">
        <v>0</v>
      </c>
      <c r="S4638" t="b">
        <v>0</v>
      </c>
      <c r="T4638">
        <v>3</v>
      </c>
      <c r="U4638">
        <v>1</v>
      </c>
      <c r="V4638">
        <v>0</v>
      </c>
      <c r="W4638">
        <v>3</v>
      </c>
      <c r="X4638">
        <v>0</v>
      </c>
      <c r="Y4638">
        <v>1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1074</v>
      </c>
      <c r="AF4638">
        <v>9</v>
      </c>
      <c r="AG4638">
        <v>2844</v>
      </c>
      <c r="AH4638">
        <v>1068</v>
      </c>
      <c r="AI4638">
        <v>0</v>
      </c>
      <c r="AN4638">
        <v>21.76</v>
      </c>
      <c r="AP4638" t="s">
        <v>59</v>
      </c>
      <c r="AS4638">
        <v>3</v>
      </c>
      <c r="AU4638">
        <v>14632</v>
      </c>
      <c r="AV4638">
        <v>780</v>
      </c>
      <c r="AW4638">
        <v>21</v>
      </c>
      <c r="AX4638">
        <v>17</v>
      </c>
      <c r="AY4638" t="s">
        <v>60</v>
      </c>
      <c r="AZ4638">
        <v>0</v>
      </c>
      <c r="BA4638">
        <f t="shared" si="384"/>
        <v>9927</v>
      </c>
      <c r="BB4638">
        <f t="shared" si="385"/>
        <v>6073</v>
      </c>
      <c r="BC4638" t="s">
        <v>289</v>
      </c>
      <c r="BD4638">
        <f t="shared" si="382"/>
        <v>1</v>
      </c>
      <c r="BE4638">
        <f t="shared" si="383"/>
        <v>0</v>
      </c>
    </row>
    <row r="4639" spans="1:57" x14ac:dyDescent="0.25">
      <c r="A4639" t="s">
        <v>2542</v>
      </c>
      <c r="B4639" t="s">
        <v>2495</v>
      </c>
      <c r="C4639" t="s">
        <v>2496</v>
      </c>
      <c r="D4639" t="s">
        <v>57</v>
      </c>
      <c r="E4639" t="s">
        <v>58</v>
      </c>
      <c r="F4639" s="1">
        <v>43015</v>
      </c>
      <c r="G4639" s="1">
        <v>43014</v>
      </c>
      <c r="H4639" s="1">
        <v>43015</v>
      </c>
      <c r="I4639">
        <v>0</v>
      </c>
      <c r="J4639">
        <v>1061</v>
      </c>
      <c r="K4639">
        <v>1061</v>
      </c>
      <c r="L4639">
        <v>43396</v>
      </c>
      <c r="M4639" t="b">
        <v>1</v>
      </c>
      <c r="O4639" t="s">
        <v>34</v>
      </c>
      <c r="P4639" s="1">
        <v>43016</v>
      </c>
      <c r="Q4639" t="b">
        <v>0</v>
      </c>
      <c r="R4639" t="b">
        <v>0</v>
      </c>
      <c r="S4639" t="b">
        <v>0</v>
      </c>
      <c r="T4639">
        <v>6</v>
      </c>
      <c r="U4639">
        <v>1</v>
      </c>
      <c r="V4639">
        <v>0</v>
      </c>
      <c r="W4639">
        <v>9</v>
      </c>
      <c r="X4639">
        <v>0</v>
      </c>
      <c r="Y4639">
        <v>4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1350</v>
      </c>
      <c r="AF4639">
        <v>12</v>
      </c>
      <c r="AG4639">
        <v>3674</v>
      </c>
      <c r="AH4639">
        <v>1281</v>
      </c>
      <c r="AI4639">
        <v>1</v>
      </c>
      <c r="AN4639">
        <v>24.42</v>
      </c>
      <c r="AP4639" t="s">
        <v>59</v>
      </c>
      <c r="AS4639">
        <v>4</v>
      </c>
      <c r="AU4639">
        <v>25807</v>
      </c>
      <c r="AV4639">
        <v>1244</v>
      </c>
      <c r="AW4639">
        <v>22</v>
      </c>
      <c r="AX4639">
        <v>17</v>
      </c>
      <c r="AY4639" t="s">
        <v>60</v>
      </c>
      <c r="AZ4639">
        <v>0</v>
      </c>
      <c r="BA4639">
        <f t="shared" si="384"/>
        <v>9680</v>
      </c>
      <c r="BB4639">
        <f t="shared" si="385"/>
        <v>6320</v>
      </c>
      <c r="BC4639" t="s">
        <v>289</v>
      </c>
      <c r="BD4639">
        <f t="shared" si="382"/>
        <v>1</v>
      </c>
      <c r="BE4639">
        <f t="shared" si="383"/>
        <v>1</v>
      </c>
    </row>
    <row r="4640" spans="1:57" x14ac:dyDescent="0.25">
      <c r="A4640" t="s">
        <v>2544</v>
      </c>
      <c r="B4640" t="s">
        <v>2495</v>
      </c>
      <c r="C4640" t="s">
        <v>2496</v>
      </c>
      <c r="D4640" t="s">
        <v>57</v>
      </c>
      <c r="E4640" t="s">
        <v>58</v>
      </c>
      <c r="F4640" s="1">
        <v>42997</v>
      </c>
      <c r="G4640" s="1">
        <v>42993</v>
      </c>
      <c r="H4640" s="1">
        <v>42996</v>
      </c>
      <c r="I4640">
        <v>0</v>
      </c>
      <c r="J4640">
        <v>786</v>
      </c>
      <c r="K4640">
        <v>786</v>
      </c>
      <c r="L4640">
        <v>43121</v>
      </c>
      <c r="M4640" t="b">
        <v>0</v>
      </c>
      <c r="O4640" t="s">
        <v>34</v>
      </c>
      <c r="P4640" s="1">
        <v>42997</v>
      </c>
      <c r="Q4640" t="b">
        <v>0</v>
      </c>
      <c r="R4640" t="b">
        <v>0</v>
      </c>
      <c r="S4640" t="b">
        <v>0</v>
      </c>
      <c r="T4640">
        <v>6</v>
      </c>
      <c r="U4640">
        <v>2</v>
      </c>
      <c r="V4640">
        <v>0</v>
      </c>
      <c r="W4640">
        <v>8</v>
      </c>
      <c r="X4640">
        <v>1</v>
      </c>
      <c r="Y4640">
        <v>3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1324</v>
      </c>
      <c r="AF4640">
        <v>12</v>
      </c>
      <c r="AG4640">
        <v>3628</v>
      </c>
      <c r="AH4640">
        <v>1296</v>
      </c>
      <c r="AI4640">
        <v>1</v>
      </c>
      <c r="AN4640">
        <v>25.33</v>
      </c>
      <c r="AP4640" t="s">
        <v>59</v>
      </c>
      <c r="AS4640">
        <v>3</v>
      </c>
      <c r="AU4640">
        <v>23681</v>
      </c>
      <c r="AV4640">
        <v>929</v>
      </c>
      <c r="AW4640">
        <v>22</v>
      </c>
      <c r="AX4640">
        <v>17</v>
      </c>
      <c r="AY4640" t="s">
        <v>60</v>
      </c>
      <c r="AZ4640">
        <v>0</v>
      </c>
      <c r="BA4640">
        <f t="shared" si="384"/>
        <v>9405</v>
      </c>
      <c r="BB4640">
        <f t="shared" si="385"/>
        <v>6595</v>
      </c>
      <c r="BC4640" t="s">
        <v>289</v>
      </c>
      <c r="BD4640">
        <f t="shared" si="382"/>
        <v>1</v>
      </c>
      <c r="BE4640">
        <f t="shared" si="383"/>
        <v>0</v>
      </c>
    </row>
    <row r="4641" spans="1:57" x14ac:dyDescent="0.25">
      <c r="A4641" t="s">
        <v>2546</v>
      </c>
      <c r="B4641" t="s">
        <v>2495</v>
      </c>
      <c r="C4641" t="s">
        <v>2496</v>
      </c>
      <c r="D4641" t="s">
        <v>57</v>
      </c>
      <c r="E4641" t="s">
        <v>58</v>
      </c>
      <c r="F4641" s="1">
        <v>42978</v>
      </c>
      <c r="G4641" s="1">
        <v>42977</v>
      </c>
      <c r="H4641" s="1">
        <v>42978</v>
      </c>
      <c r="J4641">
        <v>545</v>
      </c>
      <c r="K4641">
        <v>545</v>
      </c>
      <c r="L4641">
        <v>42880</v>
      </c>
      <c r="M4641" t="b">
        <v>0</v>
      </c>
      <c r="O4641" t="s">
        <v>34</v>
      </c>
      <c r="P4641" s="1">
        <v>42978</v>
      </c>
      <c r="Q4641" t="b">
        <v>0</v>
      </c>
      <c r="R4641" t="b">
        <v>0</v>
      </c>
      <c r="S4641" t="b">
        <v>0</v>
      </c>
      <c r="T4641">
        <v>3</v>
      </c>
      <c r="U4641">
        <v>2</v>
      </c>
      <c r="V4641">
        <v>0</v>
      </c>
      <c r="W4641">
        <v>7</v>
      </c>
      <c r="X4641">
        <v>0</v>
      </c>
      <c r="Y4641">
        <v>3</v>
      </c>
      <c r="Z4641">
        <v>0</v>
      </c>
      <c r="AA4641">
        <v>0</v>
      </c>
      <c r="AB4641">
        <v>4</v>
      </c>
      <c r="AC4641">
        <v>0</v>
      </c>
      <c r="AD4641">
        <v>0</v>
      </c>
      <c r="AE4641">
        <v>1272</v>
      </c>
      <c r="AF4641">
        <v>13</v>
      </c>
      <c r="AG4641">
        <v>3489</v>
      </c>
      <c r="AH4641">
        <v>1170</v>
      </c>
      <c r="AI4641">
        <v>1</v>
      </c>
      <c r="AN4641">
        <v>24.15</v>
      </c>
      <c r="AP4641" t="s">
        <v>59</v>
      </c>
      <c r="AS4641">
        <v>3</v>
      </c>
      <c r="AU4641">
        <v>21148</v>
      </c>
      <c r="AV4641">
        <v>812</v>
      </c>
      <c r="AW4641">
        <v>22</v>
      </c>
      <c r="AX4641">
        <v>17</v>
      </c>
      <c r="AY4641" t="s">
        <v>60</v>
      </c>
      <c r="AZ4641">
        <v>0</v>
      </c>
      <c r="BA4641">
        <f t="shared" si="384"/>
        <v>9164</v>
      </c>
      <c r="BB4641">
        <f t="shared" si="385"/>
        <v>6836</v>
      </c>
      <c r="BC4641" t="s">
        <v>289</v>
      </c>
      <c r="BD4641">
        <f t="shared" si="382"/>
        <v>1</v>
      </c>
      <c r="BE4641">
        <f t="shared" si="383"/>
        <v>0</v>
      </c>
    </row>
    <row r="4642" spans="1:57" x14ac:dyDescent="0.25">
      <c r="A4642" t="s">
        <v>2548</v>
      </c>
      <c r="B4642" t="s">
        <v>2495</v>
      </c>
      <c r="C4642" t="s">
        <v>2496</v>
      </c>
      <c r="D4642" t="s">
        <v>57</v>
      </c>
      <c r="E4642" t="s">
        <v>58</v>
      </c>
      <c r="F4642" s="1">
        <v>42958</v>
      </c>
      <c r="G4642" s="1">
        <v>42954</v>
      </c>
      <c r="H4642" s="1">
        <v>42956</v>
      </c>
      <c r="J4642">
        <v>279</v>
      </c>
      <c r="K4642">
        <v>279</v>
      </c>
      <c r="L4642">
        <v>42614</v>
      </c>
      <c r="M4642" t="b">
        <v>0</v>
      </c>
      <c r="O4642" t="s">
        <v>34</v>
      </c>
      <c r="P4642" s="1">
        <v>42958</v>
      </c>
      <c r="Q4642" t="b">
        <v>0</v>
      </c>
      <c r="R4642" t="b">
        <v>0</v>
      </c>
      <c r="S4642" t="b">
        <v>0</v>
      </c>
      <c r="T4642">
        <v>3</v>
      </c>
      <c r="U4642">
        <v>1</v>
      </c>
      <c r="V4642">
        <v>0</v>
      </c>
      <c r="W4642">
        <v>4</v>
      </c>
      <c r="X4642">
        <v>0</v>
      </c>
      <c r="Y4642">
        <v>1</v>
      </c>
      <c r="Z4642">
        <v>0</v>
      </c>
      <c r="AA4642">
        <v>0</v>
      </c>
      <c r="AB4642">
        <v>2</v>
      </c>
      <c r="AC4642">
        <v>0</v>
      </c>
      <c r="AD4642">
        <v>0</v>
      </c>
      <c r="AE4642">
        <v>1282</v>
      </c>
      <c r="AF4642">
        <v>19</v>
      </c>
      <c r="AG4642">
        <v>3079</v>
      </c>
      <c r="AH4642">
        <v>1154</v>
      </c>
      <c r="AI4642">
        <v>0</v>
      </c>
      <c r="AN4642">
        <v>24.45</v>
      </c>
      <c r="AP4642" t="s">
        <v>59</v>
      </c>
      <c r="AS4642">
        <v>2</v>
      </c>
      <c r="AU4642">
        <v>21669</v>
      </c>
      <c r="AV4642">
        <v>664</v>
      </c>
      <c r="AW4642">
        <v>22</v>
      </c>
      <c r="AX4642">
        <v>17</v>
      </c>
      <c r="AY4642" t="s">
        <v>60</v>
      </c>
      <c r="AZ4642">
        <v>0</v>
      </c>
      <c r="BA4642">
        <f t="shared" si="384"/>
        <v>8898</v>
      </c>
      <c r="BB4642">
        <f t="shared" si="385"/>
        <v>7102</v>
      </c>
      <c r="BC4642" t="s">
        <v>34</v>
      </c>
      <c r="BD4642">
        <f t="shared" si="382"/>
        <v>2</v>
      </c>
      <c r="BE4642">
        <f t="shared" si="383"/>
        <v>0</v>
      </c>
    </row>
    <row r="4643" spans="1:57" x14ac:dyDescent="0.25">
      <c r="A4643" t="s">
        <v>2550</v>
      </c>
      <c r="B4643" t="s">
        <v>2495</v>
      </c>
      <c r="C4643" t="s">
        <v>2496</v>
      </c>
      <c r="D4643" t="s">
        <v>57</v>
      </c>
      <c r="E4643" t="s">
        <v>58</v>
      </c>
      <c r="F4643" s="1">
        <v>42940</v>
      </c>
      <c r="G4643" s="1">
        <v>42938</v>
      </c>
      <c r="H4643" s="1">
        <v>42940</v>
      </c>
      <c r="J4643">
        <v>1001</v>
      </c>
      <c r="K4643">
        <v>1001</v>
      </c>
      <c r="L4643">
        <v>42335</v>
      </c>
      <c r="M4643" t="b">
        <v>1</v>
      </c>
      <c r="O4643" t="s">
        <v>34</v>
      </c>
      <c r="P4643" s="1">
        <v>42940</v>
      </c>
      <c r="Q4643" t="b">
        <v>0</v>
      </c>
      <c r="R4643" t="b">
        <v>0</v>
      </c>
      <c r="S4643" t="b">
        <v>0</v>
      </c>
      <c r="T4643">
        <v>5</v>
      </c>
      <c r="U4643">
        <v>1</v>
      </c>
      <c r="V4643">
        <v>0</v>
      </c>
      <c r="W4643">
        <v>9</v>
      </c>
      <c r="X4643">
        <v>0</v>
      </c>
      <c r="Y4643">
        <v>6</v>
      </c>
      <c r="Z4643">
        <v>0</v>
      </c>
      <c r="AA4643">
        <v>1</v>
      </c>
      <c r="AB4643">
        <v>2</v>
      </c>
      <c r="AC4643">
        <v>2</v>
      </c>
      <c r="AD4643">
        <v>0</v>
      </c>
      <c r="AE4643">
        <v>1288</v>
      </c>
      <c r="AF4643">
        <v>12</v>
      </c>
      <c r="AG4643">
        <v>3409</v>
      </c>
      <c r="AH4643">
        <v>1204</v>
      </c>
      <c r="AI4643">
        <v>1</v>
      </c>
      <c r="AN4643">
        <v>24.63</v>
      </c>
      <c r="AP4643" t="s">
        <v>59</v>
      </c>
      <c r="AS4643">
        <v>3</v>
      </c>
      <c r="AU4643">
        <v>24079</v>
      </c>
      <c r="AV4643">
        <v>1159</v>
      </c>
      <c r="AW4643">
        <v>22</v>
      </c>
      <c r="AX4643">
        <v>17</v>
      </c>
      <c r="AY4643" t="s">
        <v>60</v>
      </c>
      <c r="AZ4643">
        <v>0</v>
      </c>
      <c r="BA4643">
        <f t="shared" si="384"/>
        <v>8619</v>
      </c>
      <c r="BB4643">
        <f t="shared" si="385"/>
        <v>7381</v>
      </c>
      <c r="BC4643" t="s">
        <v>289</v>
      </c>
      <c r="BD4643">
        <f t="shared" si="382"/>
        <v>1</v>
      </c>
      <c r="BE4643">
        <f t="shared" si="383"/>
        <v>1</v>
      </c>
    </row>
    <row r="4644" spans="1:57" x14ac:dyDescent="0.25">
      <c r="A4644" t="s">
        <v>2552</v>
      </c>
      <c r="B4644" t="s">
        <v>2495</v>
      </c>
      <c r="C4644" t="s">
        <v>2496</v>
      </c>
      <c r="D4644" t="s">
        <v>57</v>
      </c>
      <c r="E4644" t="s">
        <v>58</v>
      </c>
      <c r="F4644" s="1">
        <v>42922</v>
      </c>
      <c r="G4644" s="1">
        <v>42919</v>
      </c>
      <c r="H4644" s="1">
        <v>42921</v>
      </c>
      <c r="J4644">
        <v>767</v>
      </c>
      <c r="K4644">
        <v>767</v>
      </c>
      <c r="L4644">
        <v>42101</v>
      </c>
      <c r="M4644" t="b">
        <v>0</v>
      </c>
      <c r="O4644" t="s">
        <v>34</v>
      </c>
      <c r="P4644" s="1">
        <v>42922</v>
      </c>
      <c r="Q4644" t="b">
        <v>0</v>
      </c>
      <c r="R4644" t="b">
        <v>0</v>
      </c>
      <c r="S4644" t="b">
        <v>0</v>
      </c>
      <c r="T4644">
        <v>5</v>
      </c>
      <c r="U4644">
        <v>2</v>
      </c>
      <c r="V4644">
        <v>0</v>
      </c>
      <c r="W4644">
        <v>8</v>
      </c>
      <c r="X4644">
        <v>1</v>
      </c>
      <c r="Y4644">
        <v>3</v>
      </c>
      <c r="Z4644">
        <v>1</v>
      </c>
      <c r="AA4644">
        <v>0</v>
      </c>
      <c r="AB4644">
        <v>1</v>
      </c>
      <c r="AC4644">
        <v>0</v>
      </c>
      <c r="AD4644">
        <v>1</v>
      </c>
      <c r="AE4644">
        <v>1203</v>
      </c>
      <c r="AF4644">
        <v>11</v>
      </c>
      <c r="AG4644">
        <v>3077</v>
      </c>
      <c r="AH4644">
        <v>1135</v>
      </c>
      <c r="AI4644">
        <v>0</v>
      </c>
      <c r="AN4644">
        <v>23.41</v>
      </c>
      <c r="AP4644" t="s">
        <v>59</v>
      </c>
      <c r="AS4644">
        <v>4</v>
      </c>
      <c r="AU4644">
        <v>24382</v>
      </c>
      <c r="AV4644">
        <v>2450</v>
      </c>
      <c r="AW4644">
        <v>22</v>
      </c>
      <c r="AX4644">
        <v>18</v>
      </c>
      <c r="AY4644" t="s">
        <v>60</v>
      </c>
      <c r="AZ4644">
        <v>0</v>
      </c>
      <c r="BA4644">
        <f t="shared" si="384"/>
        <v>8385</v>
      </c>
      <c r="BB4644">
        <f t="shared" si="385"/>
        <v>7615</v>
      </c>
      <c r="BC4644" t="s">
        <v>289</v>
      </c>
      <c r="BD4644">
        <f t="shared" si="382"/>
        <v>1</v>
      </c>
      <c r="BE4644">
        <f t="shared" si="383"/>
        <v>0</v>
      </c>
    </row>
    <row r="4645" spans="1:57" x14ac:dyDescent="0.25">
      <c r="A4645" t="s">
        <v>2554</v>
      </c>
      <c r="B4645" t="s">
        <v>2495</v>
      </c>
      <c r="C4645" t="s">
        <v>2496</v>
      </c>
      <c r="D4645" t="s">
        <v>57</v>
      </c>
      <c r="E4645" t="s">
        <v>58</v>
      </c>
      <c r="F4645" s="1">
        <v>42901</v>
      </c>
      <c r="G4645" s="1">
        <v>42899</v>
      </c>
      <c r="H4645" s="1">
        <v>42901</v>
      </c>
      <c r="J4645">
        <v>526</v>
      </c>
      <c r="K4645">
        <v>526</v>
      </c>
      <c r="L4645">
        <v>41860</v>
      </c>
      <c r="M4645" t="b">
        <v>0</v>
      </c>
      <c r="O4645" t="s">
        <v>34</v>
      </c>
      <c r="P4645" s="1">
        <v>42901</v>
      </c>
      <c r="Q4645" t="b">
        <v>0</v>
      </c>
      <c r="R4645" t="b">
        <v>0</v>
      </c>
      <c r="S4645" t="b">
        <v>0</v>
      </c>
      <c r="T4645">
        <v>5</v>
      </c>
      <c r="U4645">
        <v>1</v>
      </c>
      <c r="V4645">
        <v>0</v>
      </c>
      <c r="W4645">
        <v>6</v>
      </c>
      <c r="X4645">
        <v>0</v>
      </c>
      <c r="Y4645">
        <v>2</v>
      </c>
      <c r="Z4645">
        <v>0</v>
      </c>
      <c r="AA4645">
        <v>0</v>
      </c>
      <c r="AB4645">
        <v>2</v>
      </c>
      <c r="AC4645">
        <v>1</v>
      </c>
      <c r="AD4645">
        <v>0</v>
      </c>
      <c r="AE4645">
        <v>1168</v>
      </c>
      <c r="AF4645">
        <v>13</v>
      </c>
      <c r="AG4645">
        <v>2799</v>
      </c>
      <c r="AH4645">
        <v>1063</v>
      </c>
      <c r="AI4645">
        <v>0</v>
      </c>
      <c r="AN4645">
        <v>24.6</v>
      </c>
      <c r="AP4645" t="s">
        <v>59</v>
      </c>
      <c r="AS4645">
        <v>3</v>
      </c>
      <c r="AU4645">
        <v>17741</v>
      </c>
      <c r="AV4645">
        <v>806</v>
      </c>
      <c r="AW4645">
        <v>21</v>
      </c>
      <c r="AX4645">
        <v>17</v>
      </c>
      <c r="AY4645" t="s">
        <v>60</v>
      </c>
      <c r="AZ4645">
        <v>0</v>
      </c>
      <c r="BA4645">
        <f t="shared" si="384"/>
        <v>8144</v>
      </c>
      <c r="BB4645">
        <f t="shared" si="385"/>
        <v>7856</v>
      </c>
      <c r="BC4645" t="s">
        <v>289</v>
      </c>
      <c r="BD4645">
        <f t="shared" si="382"/>
        <v>1</v>
      </c>
      <c r="BE4645">
        <f t="shared" si="383"/>
        <v>0</v>
      </c>
    </row>
    <row r="4646" spans="1:57" x14ac:dyDescent="0.25">
      <c r="A4646" t="s">
        <v>2556</v>
      </c>
      <c r="B4646" t="s">
        <v>2495</v>
      </c>
      <c r="C4646" t="s">
        <v>2496</v>
      </c>
      <c r="D4646" t="s">
        <v>57</v>
      </c>
      <c r="E4646" t="s">
        <v>58</v>
      </c>
      <c r="F4646" s="1">
        <v>42880</v>
      </c>
      <c r="G4646" s="1">
        <v>42878</v>
      </c>
      <c r="H4646" s="1">
        <v>42880</v>
      </c>
      <c r="J4646">
        <v>252</v>
      </c>
      <c r="K4646">
        <v>252</v>
      </c>
      <c r="L4646">
        <v>41586</v>
      </c>
      <c r="M4646" t="b">
        <v>0</v>
      </c>
      <c r="O4646" t="s">
        <v>34</v>
      </c>
      <c r="P4646" s="1">
        <v>42880</v>
      </c>
      <c r="Q4646" t="b">
        <v>0</v>
      </c>
      <c r="R4646" t="b">
        <v>0</v>
      </c>
      <c r="S4646" t="b">
        <v>0</v>
      </c>
      <c r="T4646">
        <v>6</v>
      </c>
      <c r="U4646">
        <v>2</v>
      </c>
      <c r="V4646">
        <v>0</v>
      </c>
      <c r="W4646">
        <v>5</v>
      </c>
      <c r="X4646">
        <v>0</v>
      </c>
      <c r="Y4646">
        <v>1</v>
      </c>
      <c r="Z4646">
        <v>0</v>
      </c>
      <c r="AA4646">
        <v>0</v>
      </c>
      <c r="AB4646">
        <v>2</v>
      </c>
      <c r="AC4646">
        <v>1</v>
      </c>
      <c r="AD4646">
        <v>0</v>
      </c>
      <c r="AE4646">
        <v>1326</v>
      </c>
      <c r="AF4646">
        <v>13</v>
      </c>
      <c r="AG4646">
        <v>3263</v>
      </c>
      <c r="AH4646">
        <v>1161</v>
      </c>
      <c r="AI4646">
        <v>0</v>
      </c>
      <c r="AN4646">
        <v>24.87</v>
      </c>
      <c r="AP4646" t="s">
        <v>59</v>
      </c>
      <c r="AS4646">
        <v>4</v>
      </c>
      <c r="AU4646">
        <v>12897</v>
      </c>
      <c r="AV4646">
        <v>406</v>
      </c>
      <c r="AW4646">
        <v>21</v>
      </c>
      <c r="AX4646">
        <v>16</v>
      </c>
      <c r="AY4646" t="s">
        <v>60</v>
      </c>
      <c r="AZ4646">
        <v>0</v>
      </c>
      <c r="BA4646">
        <f t="shared" si="384"/>
        <v>7870</v>
      </c>
      <c r="BB4646">
        <f t="shared" si="385"/>
        <v>8130</v>
      </c>
      <c r="BC4646" t="s">
        <v>289</v>
      </c>
      <c r="BD4646">
        <f t="shared" si="382"/>
        <v>1</v>
      </c>
      <c r="BE4646">
        <f t="shared" si="383"/>
        <v>0</v>
      </c>
    </row>
    <row r="4647" spans="1:57" x14ac:dyDescent="0.25">
      <c r="A4647" t="s">
        <v>2558</v>
      </c>
      <c r="B4647" t="s">
        <v>2495</v>
      </c>
      <c r="C4647" t="s">
        <v>2496</v>
      </c>
      <c r="D4647" t="s">
        <v>57</v>
      </c>
      <c r="E4647" t="s">
        <v>58</v>
      </c>
      <c r="F4647" s="1">
        <v>42858</v>
      </c>
      <c r="G4647" s="1">
        <v>42856</v>
      </c>
      <c r="H4647" s="1">
        <v>42857</v>
      </c>
      <c r="J4647">
        <v>1029</v>
      </c>
      <c r="K4647">
        <v>1029</v>
      </c>
      <c r="L4647">
        <v>41334</v>
      </c>
      <c r="M4647" t="b">
        <v>1</v>
      </c>
      <c r="O4647" t="s">
        <v>34</v>
      </c>
      <c r="P4647" s="1">
        <v>42858</v>
      </c>
      <c r="Q4647" t="b">
        <v>0</v>
      </c>
      <c r="R4647" t="b">
        <v>0</v>
      </c>
      <c r="S4647" t="b">
        <v>0</v>
      </c>
      <c r="T4647">
        <v>8</v>
      </c>
      <c r="U4647">
        <v>2</v>
      </c>
      <c r="V4647">
        <v>0</v>
      </c>
      <c r="W4647">
        <v>12</v>
      </c>
      <c r="X4647">
        <v>1</v>
      </c>
      <c r="Y4647">
        <v>2</v>
      </c>
      <c r="Z4647">
        <v>0</v>
      </c>
      <c r="AA4647">
        <v>0</v>
      </c>
      <c r="AB4647">
        <v>3</v>
      </c>
      <c r="AC4647">
        <v>1</v>
      </c>
      <c r="AD4647">
        <v>1</v>
      </c>
      <c r="AE4647">
        <v>1110</v>
      </c>
      <c r="AF4647">
        <v>9</v>
      </c>
      <c r="AG4647">
        <v>2755</v>
      </c>
      <c r="AH4647">
        <v>1078</v>
      </c>
      <c r="AI4647">
        <v>1</v>
      </c>
      <c r="AN4647">
        <v>25.19</v>
      </c>
      <c r="AP4647" t="s">
        <v>59</v>
      </c>
      <c r="AS4647">
        <v>7</v>
      </c>
      <c r="AU4647">
        <v>25410</v>
      </c>
      <c r="AV4647">
        <v>568</v>
      </c>
      <c r="AW4647">
        <v>22</v>
      </c>
      <c r="AX4647">
        <v>16</v>
      </c>
      <c r="AY4647" t="s">
        <v>60</v>
      </c>
      <c r="AZ4647">
        <v>0</v>
      </c>
      <c r="BA4647">
        <f t="shared" si="384"/>
        <v>7618</v>
      </c>
      <c r="BB4647">
        <f t="shared" si="385"/>
        <v>8382</v>
      </c>
      <c r="BC4647" t="s">
        <v>289</v>
      </c>
      <c r="BD4647">
        <f t="shared" si="382"/>
        <v>1</v>
      </c>
      <c r="BE4647">
        <f t="shared" si="383"/>
        <v>1</v>
      </c>
    </row>
    <row r="4648" spans="1:57" x14ac:dyDescent="0.25">
      <c r="A4648" t="s">
        <v>2560</v>
      </c>
      <c r="B4648" t="s">
        <v>2495</v>
      </c>
      <c r="C4648" t="s">
        <v>2496</v>
      </c>
      <c r="D4648" t="s">
        <v>57</v>
      </c>
      <c r="E4648" t="s">
        <v>58</v>
      </c>
      <c r="F4648" s="1">
        <v>42836</v>
      </c>
      <c r="G4648" s="1">
        <v>42834</v>
      </c>
      <c r="H4648" s="1">
        <v>42836</v>
      </c>
      <c r="J4648">
        <v>756</v>
      </c>
      <c r="K4648">
        <v>756</v>
      </c>
      <c r="L4648">
        <v>41061</v>
      </c>
      <c r="M4648" t="b">
        <v>0</v>
      </c>
      <c r="O4648" t="s">
        <v>34</v>
      </c>
      <c r="P4648" s="1">
        <v>42836</v>
      </c>
      <c r="Q4648" t="b">
        <v>0</v>
      </c>
      <c r="R4648" t="b">
        <v>0</v>
      </c>
      <c r="S4648" t="b">
        <v>0</v>
      </c>
      <c r="T4648">
        <v>9</v>
      </c>
      <c r="U4648">
        <v>2</v>
      </c>
      <c r="V4648">
        <v>1</v>
      </c>
      <c r="W4648">
        <v>11</v>
      </c>
      <c r="X4648">
        <v>0</v>
      </c>
      <c r="Y4648">
        <v>1</v>
      </c>
      <c r="Z4648">
        <v>0</v>
      </c>
      <c r="AA4648">
        <v>0</v>
      </c>
      <c r="AB4648">
        <v>3</v>
      </c>
      <c r="AC4648">
        <v>0</v>
      </c>
      <c r="AD4648">
        <v>0</v>
      </c>
      <c r="AE4648">
        <v>1115</v>
      </c>
      <c r="AF4648">
        <v>7</v>
      </c>
      <c r="AG4648">
        <v>2977</v>
      </c>
      <c r="AH4648">
        <v>1059</v>
      </c>
      <c r="AI4648">
        <v>0</v>
      </c>
      <c r="AN4648">
        <v>24.97</v>
      </c>
      <c r="AP4648" t="s">
        <v>59</v>
      </c>
      <c r="AS4648">
        <v>8</v>
      </c>
      <c r="AU4648">
        <v>10528</v>
      </c>
      <c r="AV4648">
        <v>389</v>
      </c>
      <c r="AW4648">
        <v>21</v>
      </c>
      <c r="AX4648">
        <v>16</v>
      </c>
      <c r="AY4648" t="s">
        <v>60</v>
      </c>
      <c r="AZ4648">
        <v>0</v>
      </c>
      <c r="BA4648">
        <f t="shared" si="384"/>
        <v>7345</v>
      </c>
      <c r="BB4648">
        <f t="shared" si="385"/>
        <v>8655</v>
      </c>
      <c r="BC4648" t="s">
        <v>34</v>
      </c>
      <c r="BD4648">
        <f t="shared" si="382"/>
        <v>2</v>
      </c>
      <c r="BE4648">
        <f t="shared" si="383"/>
        <v>0</v>
      </c>
    </row>
    <row r="4649" spans="1:57" x14ac:dyDescent="0.25">
      <c r="A4649" t="s">
        <v>2562</v>
      </c>
      <c r="B4649" t="s">
        <v>2495</v>
      </c>
      <c r="C4649" t="s">
        <v>2496</v>
      </c>
      <c r="D4649" t="s">
        <v>57</v>
      </c>
      <c r="E4649" t="s">
        <v>58</v>
      </c>
      <c r="F4649" s="1">
        <v>42816</v>
      </c>
      <c r="G4649" s="1">
        <v>42814</v>
      </c>
      <c r="H4649" s="1">
        <v>42815</v>
      </c>
      <c r="I4649">
        <v>0</v>
      </c>
      <c r="J4649">
        <v>504</v>
      </c>
      <c r="K4649">
        <v>504</v>
      </c>
      <c r="L4649">
        <v>40809</v>
      </c>
      <c r="M4649" t="b">
        <v>0</v>
      </c>
      <c r="O4649" t="s">
        <v>34</v>
      </c>
      <c r="P4649" s="1">
        <v>42816</v>
      </c>
      <c r="Q4649" t="b">
        <v>0</v>
      </c>
      <c r="R4649" t="b">
        <v>0</v>
      </c>
      <c r="S4649" t="b">
        <v>0</v>
      </c>
      <c r="T4649">
        <v>4</v>
      </c>
      <c r="U4649">
        <v>1</v>
      </c>
      <c r="V4649">
        <v>0</v>
      </c>
      <c r="W4649">
        <v>6</v>
      </c>
      <c r="X4649">
        <v>0</v>
      </c>
      <c r="Y4649">
        <v>1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1185</v>
      </c>
      <c r="AF4649">
        <v>11</v>
      </c>
      <c r="AG4649">
        <v>3353</v>
      </c>
      <c r="AH4649">
        <v>1104</v>
      </c>
      <c r="AI4649">
        <v>1</v>
      </c>
      <c r="AN4649">
        <v>25.24</v>
      </c>
      <c r="AP4649" t="s">
        <v>59</v>
      </c>
      <c r="AS4649">
        <v>0</v>
      </c>
      <c r="AU4649">
        <v>14734</v>
      </c>
      <c r="AV4649">
        <v>475</v>
      </c>
      <c r="AW4649">
        <v>21</v>
      </c>
      <c r="AX4649">
        <v>16</v>
      </c>
      <c r="AY4649" t="s">
        <v>60</v>
      </c>
      <c r="AZ4649">
        <v>0</v>
      </c>
      <c r="BA4649">
        <f t="shared" si="384"/>
        <v>7093</v>
      </c>
      <c r="BB4649">
        <f t="shared" si="385"/>
        <v>8907</v>
      </c>
      <c r="BC4649" t="s">
        <v>289</v>
      </c>
      <c r="BD4649">
        <f t="shared" si="382"/>
        <v>1</v>
      </c>
      <c r="BE4649">
        <f t="shared" si="383"/>
        <v>0</v>
      </c>
    </row>
    <row r="4650" spans="1:57" x14ac:dyDescent="0.25">
      <c r="A4650" t="s">
        <v>2564</v>
      </c>
      <c r="B4650" t="s">
        <v>2495</v>
      </c>
      <c r="C4650" t="s">
        <v>2496</v>
      </c>
      <c r="D4650" t="s">
        <v>57</v>
      </c>
      <c r="E4650" t="s">
        <v>58</v>
      </c>
      <c r="F4650" s="1">
        <v>42794</v>
      </c>
      <c r="G4650" s="1">
        <v>42792</v>
      </c>
      <c r="H4650" s="1">
        <v>42794</v>
      </c>
      <c r="J4650">
        <v>228</v>
      </c>
      <c r="K4650">
        <v>228</v>
      </c>
      <c r="L4650">
        <v>40533</v>
      </c>
      <c r="M4650" t="b">
        <v>0</v>
      </c>
      <c r="O4650" t="s">
        <v>34</v>
      </c>
      <c r="P4650" s="1">
        <v>42794</v>
      </c>
      <c r="Q4650" t="b">
        <v>0</v>
      </c>
      <c r="R4650" t="b">
        <v>0</v>
      </c>
      <c r="S4650" t="b">
        <v>0</v>
      </c>
      <c r="T4650">
        <v>4</v>
      </c>
      <c r="U4650">
        <v>1</v>
      </c>
      <c r="V4650">
        <v>0</v>
      </c>
      <c r="W4650">
        <v>4</v>
      </c>
      <c r="X4650">
        <v>0</v>
      </c>
      <c r="Y4650">
        <v>1</v>
      </c>
      <c r="Z4650">
        <v>0</v>
      </c>
      <c r="AA4650">
        <v>0</v>
      </c>
      <c r="AB4650">
        <v>1</v>
      </c>
      <c r="AC4650">
        <v>1</v>
      </c>
      <c r="AD4650">
        <v>1</v>
      </c>
      <c r="AE4650">
        <v>1155</v>
      </c>
      <c r="AF4650">
        <v>10</v>
      </c>
      <c r="AG4650">
        <v>3061</v>
      </c>
      <c r="AH4650">
        <v>1060</v>
      </c>
      <c r="AI4650">
        <v>0</v>
      </c>
      <c r="AN4650">
        <v>25.18</v>
      </c>
      <c r="AP4650" t="s">
        <v>59</v>
      </c>
      <c r="AS4650">
        <v>0</v>
      </c>
      <c r="AU4650">
        <v>9311</v>
      </c>
      <c r="AV4650">
        <v>280</v>
      </c>
      <c r="AW4650">
        <v>20</v>
      </c>
      <c r="AX4650">
        <v>15</v>
      </c>
      <c r="AY4650" t="s">
        <v>60</v>
      </c>
      <c r="AZ4650">
        <v>0</v>
      </c>
      <c r="BA4650">
        <f t="shared" si="384"/>
        <v>6817</v>
      </c>
      <c r="BB4650">
        <f t="shared" si="385"/>
        <v>9183</v>
      </c>
      <c r="BC4650" t="s">
        <v>289</v>
      </c>
      <c r="BD4650">
        <f t="shared" si="382"/>
        <v>1</v>
      </c>
      <c r="BE4650">
        <f t="shared" si="383"/>
        <v>0</v>
      </c>
    </row>
    <row r="4651" spans="1:57" x14ac:dyDescent="0.25">
      <c r="A4651" t="s">
        <v>2566</v>
      </c>
      <c r="B4651" t="s">
        <v>2495</v>
      </c>
      <c r="C4651" t="s">
        <v>2496</v>
      </c>
      <c r="D4651" t="s">
        <v>57</v>
      </c>
      <c r="E4651" t="s">
        <v>58</v>
      </c>
      <c r="F4651" s="1">
        <v>42776</v>
      </c>
      <c r="G4651" s="1">
        <v>42774</v>
      </c>
      <c r="H4651" s="1">
        <v>42775</v>
      </c>
      <c r="J4651">
        <v>991</v>
      </c>
      <c r="K4651">
        <v>991</v>
      </c>
      <c r="L4651">
        <v>40305</v>
      </c>
      <c r="M4651" t="b">
        <v>1</v>
      </c>
      <c r="O4651" t="s">
        <v>34</v>
      </c>
      <c r="P4651" s="1">
        <v>42776</v>
      </c>
      <c r="Q4651" t="b">
        <v>0</v>
      </c>
      <c r="R4651" t="b">
        <v>0</v>
      </c>
      <c r="S4651" t="b">
        <v>0</v>
      </c>
      <c r="T4651">
        <v>4</v>
      </c>
      <c r="U4651">
        <v>1</v>
      </c>
      <c r="V4651">
        <v>0</v>
      </c>
      <c r="W4651">
        <v>7</v>
      </c>
      <c r="X4651">
        <v>0</v>
      </c>
      <c r="Y4651">
        <v>2</v>
      </c>
      <c r="Z4651">
        <v>0</v>
      </c>
      <c r="AA4651">
        <v>0</v>
      </c>
      <c r="AB4651">
        <v>2</v>
      </c>
      <c r="AC4651">
        <v>0</v>
      </c>
      <c r="AD4651">
        <v>0</v>
      </c>
      <c r="AE4651">
        <v>989</v>
      </c>
      <c r="AF4651">
        <v>8</v>
      </c>
      <c r="AG4651">
        <v>2689</v>
      </c>
      <c r="AH4651">
        <v>967</v>
      </c>
      <c r="AI4651">
        <v>1</v>
      </c>
      <c r="AN4651">
        <v>24.24</v>
      </c>
      <c r="AP4651" t="s">
        <v>59</v>
      </c>
      <c r="AS4651">
        <v>4</v>
      </c>
      <c r="AU4651">
        <v>22928</v>
      </c>
      <c r="AV4651">
        <v>786</v>
      </c>
      <c r="AW4651">
        <v>22</v>
      </c>
      <c r="AX4651">
        <v>17</v>
      </c>
      <c r="AY4651" t="s">
        <v>60</v>
      </c>
      <c r="AZ4651">
        <v>0</v>
      </c>
      <c r="BA4651">
        <f t="shared" si="384"/>
        <v>6589</v>
      </c>
      <c r="BB4651">
        <f t="shared" si="385"/>
        <v>9411</v>
      </c>
      <c r="BC4651" t="s">
        <v>34</v>
      </c>
      <c r="BD4651">
        <f t="shared" si="382"/>
        <v>2</v>
      </c>
      <c r="BE4651">
        <f t="shared" si="383"/>
        <v>1</v>
      </c>
    </row>
    <row r="4652" spans="1:57" x14ac:dyDescent="0.25">
      <c r="A4652" t="s">
        <v>2568</v>
      </c>
      <c r="B4652" t="s">
        <v>2495</v>
      </c>
      <c r="C4652" t="s">
        <v>2496</v>
      </c>
      <c r="D4652" t="s">
        <v>57</v>
      </c>
      <c r="E4652" t="s">
        <v>58</v>
      </c>
      <c r="F4652" s="1">
        <v>42748</v>
      </c>
      <c r="G4652" s="1">
        <v>42747</v>
      </c>
      <c r="H4652" s="1">
        <v>42748</v>
      </c>
      <c r="J4652">
        <v>726</v>
      </c>
      <c r="K4652">
        <v>726</v>
      </c>
      <c r="L4652">
        <v>40040</v>
      </c>
      <c r="M4652" t="b">
        <v>0</v>
      </c>
      <c r="O4652" t="s">
        <v>34</v>
      </c>
      <c r="P4652" s="1">
        <v>42748</v>
      </c>
      <c r="Q4652" t="b">
        <v>0</v>
      </c>
      <c r="R4652" t="b">
        <v>0</v>
      </c>
      <c r="S4652" t="b">
        <v>0</v>
      </c>
      <c r="T4652">
        <v>4</v>
      </c>
      <c r="U4652">
        <v>1</v>
      </c>
      <c r="V4652">
        <v>0</v>
      </c>
      <c r="W4652">
        <v>6</v>
      </c>
      <c r="X4652">
        <v>1</v>
      </c>
      <c r="Y4652">
        <v>1</v>
      </c>
      <c r="Z4652">
        <v>0</v>
      </c>
      <c r="AA4652">
        <v>0</v>
      </c>
      <c r="AB4652">
        <v>0</v>
      </c>
      <c r="AC4652">
        <v>1</v>
      </c>
      <c r="AD4652">
        <v>1</v>
      </c>
      <c r="AE4652">
        <v>1015</v>
      </c>
      <c r="AF4652">
        <v>8</v>
      </c>
      <c r="AG4652">
        <v>2610</v>
      </c>
      <c r="AH4652">
        <v>958</v>
      </c>
      <c r="AI4652">
        <v>1</v>
      </c>
      <c r="AN4652">
        <v>24.47</v>
      </c>
      <c r="AP4652" t="s">
        <v>59</v>
      </c>
      <c r="AS4652">
        <v>0</v>
      </c>
      <c r="AU4652">
        <v>15158</v>
      </c>
      <c r="AV4652">
        <v>455</v>
      </c>
      <c r="AW4652">
        <v>21</v>
      </c>
      <c r="AX4652">
        <v>16</v>
      </c>
      <c r="AY4652" t="s">
        <v>60</v>
      </c>
      <c r="AZ4652">
        <v>0</v>
      </c>
      <c r="BA4652">
        <f t="shared" si="384"/>
        <v>6324</v>
      </c>
      <c r="BB4652">
        <f t="shared" si="385"/>
        <v>9676</v>
      </c>
      <c r="BC4652" t="s">
        <v>289</v>
      </c>
      <c r="BD4652">
        <f t="shared" si="382"/>
        <v>1</v>
      </c>
      <c r="BE4652">
        <f t="shared" si="383"/>
        <v>0</v>
      </c>
    </row>
    <row r="4653" spans="1:57" x14ac:dyDescent="0.25">
      <c r="A4653" t="s">
        <v>2570</v>
      </c>
      <c r="B4653" t="s">
        <v>2495</v>
      </c>
      <c r="C4653" t="s">
        <v>2496</v>
      </c>
      <c r="D4653" t="s">
        <v>57</v>
      </c>
      <c r="E4653" t="s">
        <v>58</v>
      </c>
      <c r="F4653" s="1">
        <v>42728</v>
      </c>
      <c r="G4653" s="1">
        <v>42726</v>
      </c>
      <c r="H4653" s="1">
        <v>42727</v>
      </c>
      <c r="J4653">
        <v>487</v>
      </c>
      <c r="K4653">
        <v>487</v>
      </c>
      <c r="L4653">
        <v>39801</v>
      </c>
      <c r="M4653" t="b">
        <v>0</v>
      </c>
      <c r="O4653" t="s">
        <v>34</v>
      </c>
      <c r="P4653" s="1">
        <v>42728</v>
      </c>
      <c r="Q4653" t="b">
        <v>0</v>
      </c>
      <c r="R4653" t="b">
        <v>0</v>
      </c>
      <c r="S4653" t="b">
        <v>0</v>
      </c>
      <c r="T4653">
        <v>4</v>
      </c>
      <c r="U4653">
        <v>1</v>
      </c>
      <c r="V4653">
        <v>0</v>
      </c>
      <c r="W4653">
        <v>5</v>
      </c>
      <c r="X4653">
        <v>0</v>
      </c>
      <c r="Y4653">
        <v>1</v>
      </c>
      <c r="Z4653">
        <v>0</v>
      </c>
      <c r="AA4653">
        <v>0</v>
      </c>
      <c r="AB4653">
        <v>2</v>
      </c>
      <c r="AC4653">
        <v>0</v>
      </c>
      <c r="AD4653">
        <v>0</v>
      </c>
      <c r="AE4653">
        <v>1189</v>
      </c>
      <c r="AF4653">
        <v>12</v>
      </c>
      <c r="AG4653">
        <v>2983</v>
      </c>
      <c r="AH4653">
        <v>1133</v>
      </c>
      <c r="AI4653">
        <v>1</v>
      </c>
      <c r="AN4653">
        <v>24.68</v>
      </c>
      <c r="AP4653" t="s">
        <v>59</v>
      </c>
      <c r="AS4653">
        <v>3</v>
      </c>
      <c r="AU4653">
        <v>12822</v>
      </c>
      <c r="AV4653">
        <v>399</v>
      </c>
      <c r="AW4653">
        <v>21</v>
      </c>
      <c r="AX4653">
        <v>16</v>
      </c>
      <c r="AY4653" t="s">
        <v>60</v>
      </c>
      <c r="AZ4653">
        <v>0</v>
      </c>
      <c r="BA4653">
        <f t="shared" si="384"/>
        <v>6085</v>
      </c>
      <c r="BB4653">
        <f t="shared" si="385"/>
        <v>9915</v>
      </c>
      <c r="BD4653" t="e">
        <f t="shared" si="382"/>
        <v>#N/A</v>
      </c>
      <c r="BE4653">
        <f t="shared" si="383"/>
        <v>0</v>
      </c>
    </row>
    <row r="4654" spans="1:57" x14ac:dyDescent="0.25">
      <c r="A4654" t="s">
        <v>2572</v>
      </c>
      <c r="B4654" t="s">
        <v>2495</v>
      </c>
      <c r="C4654" t="s">
        <v>2496</v>
      </c>
      <c r="D4654" t="s">
        <v>57</v>
      </c>
      <c r="E4654" t="s">
        <v>58</v>
      </c>
      <c r="F4654" s="1">
        <v>42707</v>
      </c>
      <c r="G4654" s="1">
        <v>42705</v>
      </c>
      <c r="H4654" s="1">
        <v>42707</v>
      </c>
      <c r="I4654">
        <v>0</v>
      </c>
      <c r="J4654">
        <v>241</v>
      </c>
      <c r="K4654">
        <v>241</v>
      </c>
      <c r="L4654">
        <v>39555</v>
      </c>
      <c r="M4654" t="b">
        <v>0</v>
      </c>
      <c r="O4654" t="s">
        <v>34</v>
      </c>
      <c r="P4654" s="1">
        <v>42707</v>
      </c>
      <c r="Q4654" t="b">
        <v>0</v>
      </c>
      <c r="R4654" t="b">
        <v>0</v>
      </c>
      <c r="S4654" t="b">
        <v>0</v>
      </c>
      <c r="T4654">
        <v>4</v>
      </c>
      <c r="U4654">
        <v>2</v>
      </c>
      <c r="V4654">
        <v>0</v>
      </c>
      <c r="W4654">
        <v>3</v>
      </c>
      <c r="X4654">
        <v>1</v>
      </c>
      <c r="Y4654">
        <v>1</v>
      </c>
      <c r="Z4654">
        <v>0</v>
      </c>
      <c r="AA4654">
        <v>0</v>
      </c>
      <c r="AB4654">
        <v>0</v>
      </c>
      <c r="AC4654">
        <v>0</v>
      </c>
      <c r="AD4654">
        <v>1</v>
      </c>
      <c r="AE4654">
        <v>1063</v>
      </c>
      <c r="AF4654">
        <v>9</v>
      </c>
      <c r="AG4654">
        <v>2665</v>
      </c>
      <c r="AH4654">
        <v>1022</v>
      </c>
      <c r="AI4654">
        <v>1</v>
      </c>
      <c r="AN4654">
        <v>24.42</v>
      </c>
      <c r="AP4654" t="s">
        <v>59</v>
      </c>
      <c r="AS4654">
        <v>0</v>
      </c>
      <c r="AU4654">
        <v>10982</v>
      </c>
      <c r="AV4654">
        <v>692</v>
      </c>
      <c r="AW4654">
        <v>21</v>
      </c>
      <c r="AX4654">
        <v>17</v>
      </c>
      <c r="AY4654" t="s">
        <v>60</v>
      </c>
      <c r="AZ4654">
        <v>0</v>
      </c>
      <c r="BA4654">
        <f t="shared" si="384"/>
        <v>5839</v>
      </c>
      <c r="BB4654">
        <f t="shared" si="385"/>
        <v>10161</v>
      </c>
      <c r="BD4654" t="e">
        <f t="shared" si="382"/>
        <v>#N/A</v>
      </c>
      <c r="BE4654">
        <f t="shared" si="383"/>
        <v>0</v>
      </c>
    </row>
    <row r="4655" spans="1:57" x14ac:dyDescent="0.25">
      <c r="A4655" t="s">
        <v>2574</v>
      </c>
      <c r="B4655" t="s">
        <v>2495</v>
      </c>
      <c r="C4655" t="s">
        <v>2496</v>
      </c>
      <c r="D4655" t="s">
        <v>57</v>
      </c>
      <c r="E4655" t="s">
        <v>58</v>
      </c>
      <c r="F4655" s="1">
        <v>42691</v>
      </c>
      <c r="G4655" s="1">
        <v>42688</v>
      </c>
      <c r="H4655" s="1">
        <v>42690</v>
      </c>
      <c r="J4655">
        <v>1001</v>
      </c>
      <c r="K4655">
        <v>1001</v>
      </c>
      <c r="L4655">
        <v>39314</v>
      </c>
      <c r="M4655" t="b">
        <v>1</v>
      </c>
      <c r="O4655" t="s">
        <v>34</v>
      </c>
      <c r="P4655" s="1">
        <v>42691</v>
      </c>
      <c r="Q4655" t="b">
        <v>0</v>
      </c>
      <c r="R4655" t="b">
        <v>0</v>
      </c>
      <c r="S4655" t="b">
        <v>0</v>
      </c>
      <c r="T4655">
        <v>5</v>
      </c>
      <c r="U4655">
        <v>2</v>
      </c>
      <c r="V4655">
        <v>0</v>
      </c>
      <c r="W4655">
        <v>14</v>
      </c>
      <c r="X4655">
        <v>1</v>
      </c>
      <c r="Y4655">
        <v>3</v>
      </c>
      <c r="Z4655">
        <v>0</v>
      </c>
      <c r="AA4655">
        <v>1</v>
      </c>
      <c r="AB4655">
        <v>3</v>
      </c>
      <c r="AC4655">
        <v>1</v>
      </c>
      <c r="AD4655">
        <v>1</v>
      </c>
      <c r="AE4655">
        <v>1262</v>
      </c>
      <c r="AF4655">
        <v>11</v>
      </c>
      <c r="AG4655">
        <v>3469</v>
      </c>
      <c r="AH4655">
        <v>1276</v>
      </c>
      <c r="AI4655">
        <v>0</v>
      </c>
      <c r="AN4655">
        <v>23.43</v>
      </c>
      <c r="AP4655" t="s">
        <v>59</v>
      </c>
      <c r="AS4655">
        <v>6</v>
      </c>
      <c r="AU4655">
        <v>19035</v>
      </c>
      <c r="AV4655">
        <v>425</v>
      </c>
      <c r="AW4655">
        <v>21</v>
      </c>
      <c r="AX4655">
        <v>16</v>
      </c>
      <c r="AY4655" t="s">
        <v>60</v>
      </c>
      <c r="AZ4655">
        <v>0</v>
      </c>
      <c r="BA4655">
        <f t="shared" si="384"/>
        <v>5598</v>
      </c>
      <c r="BB4655">
        <f t="shared" si="385"/>
        <v>10402</v>
      </c>
      <c r="BD4655" t="e">
        <f t="shared" si="382"/>
        <v>#N/A</v>
      </c>
      <c r="BE4655">
        <f t="shared" si="383"/>
        <v>1</v>
      </c>
    </row>
    <row r="4656" spans="1:57" x14ac:dyDescent="0.25">
      <c r="A4656" t="s">
        <v>2576</v>
      </c>
      <c r="B4656" t="s">
        <v>2495</v>
      </c>
      <c r="C4656" t="s">
        <v>2496</v>
      </c>
      <c r="D4656" t="s">
        <v>57</v>
      </c>
      <c r="E4656" t="s">
        <v>58</v>
      </c>
      <c r="F4656" s="1">
        <v>42671</v>
      </c>
      <c r="G4656" s="1">
        <v>42669</v>
      </c>
      <c r="H4656" s="1">
        <v>42670</v>
      </c>
      <c r="J4656">
        <v>756</v>
      </c>
      <c r="K4656">
        <v>756</v>
      </c>
      <c r="L4656">
        <v>39069</v>
      </c>
      <c r="M4656" t="b">
        <v>0</v>
      </c>
      <c r="O4656" t="s">
        <v>34</v>
      </c>
      <c r="P4656" s="1">
        <v>42671</v>
      </c>
      <c r="Q4656" t="b">
        <v>0</v>
      </c>
      <c r="R4656" t="b">
        <v>0</v>
      </c>
      <c r="S4656" t="b">
        <v>0</v>
      </c>
      <c r="T4656">
        <v>4</v>
      </c>
      <c r="U4656">
        <v>1</v>
      </c>
      <c r="V4656">
        <v>0</v>
      </c>
      <c r="W4656">
        <v>9</v>
      </c>
      <c r="X4656">
        <v>0</v>
      </c>
      <c r="Y4656">
        <v>1</v>
      </c>
      <c r="Z4656">
        <v>0</v>
      </c>
      <c r="AA4656">
        <v>0</v>
      </c>
      <c r="AB4656">
        <v>1</v>
      </c>
      <c r="AC4656">
        <v>0</v>
      </c>
      <c r="AD4656">
        <v>1</v>
      </c>
      <c r="AE4656">
        <v>1018</v>
      </c>
      <c r="AF4656">
        <v>7</v>
      </c>
      <c r="AG4656">
        <v>2642</v>
      </c>
      <c r="AH4656">
        <v>1090</v>
      </c>
      <c r="AI4656">
        <v>0</v>
      </c>
      <c r="AN4656">
        <v>24.51</v>
      </c>
      <c r="AP4656" t="s">
        <v>59</v>
      </c>
      <c r="AS4656">
        <v>6</v>
      </c>
      <c r="AU4656">
        <v>16750</v>
      </c>
      <c r="AV4656">
        <v>443</v>
      </c>
      <c r="AW4656">
        <v>21</v>
      </c>
      <c r="AX4656">
        <v>16</v>
      </c>
      <c r="AY4656" t="s">
        <v>60</v>
      </c>
      <c r="AZ4656">
        <v>0</v>
      </c>
      <c r="BA4656">
        <f t="shared" si="384"/>
        <v>5353</v>
      </c>
      <c r="BB4656">
        <f t="shared" si="385"/>
        <v>10647</v>
      </c>
      <c r="BD4656" t="e">
        <f t="shared" si="382"/>
        <v>#N/A</v>
      </c>
      <c r="BE4656">
        <f t="shared" si="383"/>
        <v>0</v>
      </c>
    </row>
    <row r="4657" spans="1:57" x14ac:dyDescent="0.25">
      <c r="A4657" t="s">
        <v>2578</v>
      </c>
      <c r="B4657" t="s">
        <v>2495</v>
      </c>
      <c r="C4657" t="s">
        <v>2496</v>
      </c>
      <c r="D4657" t="s">
        <v>57</v>
      </c>
      <c r="E4657" t="s">
        <v>58</v>
      </c>
      <c r="F4657" s="1">
        <v>42653</v>
      </c>
      <c r="G4657" s="1">
        <v>42650</v>
      </c>
      <c r="H4657" s="1">
        <v>42651</v>
      </c>
      <c r="J4657">
        <v>500</v>
      </c>
      <c r="K4657">
        <v>500</v>
      </c>
      <c r="L4657">
        <v>38813</v>
      </c>
      <c r="M4657" t="b">
        <v>0</v>
      </c>
      <c r="O4657" t="s">
        <v>34</v>
      </c>
      <c r="P4657" s="1">
        <v>42653</v>
      </c>
      <c r="Q4657" t="b">
        <v>0</v>
      </c>
      <c r="R4657" t="b">
        <v>0</v>
      </c>
      <c r="S4657" t="b">
        <v>0</v>
      </c>
      <c r="T4657">
        <v>4</v>
      </c>
      <c r="U4657">
        <v>3</v>
      </c>
      <c r="V4657">
        <v>2</v>
      </c>
      <c r="W4657">
        <v>9</v>
      </c>
      <c r="X4657">
        <v>2</v>
      </c>
      <c r="Y4657">
        <v>3</v>
      </c>
      <c r="Z4657">
        <v>2</v>
      </c>
      <c r="AA4657">
        <v>2</v>
      </c>
      <c r="AB4657">
        <v>4</v>
      </c>
      <c r="AC4657">
        <v>2</v>
      </c>
      <c r="AD4657">
        <v>4</v>
      </c>
      <c r="AE4657">
        <v>1105</v>
      </c>
      <c r="AF4657">
        <v>12</v>
      </c>
      <c r="AG4657">
        <v>2644</v>
      </c>
      <c r="AH4657">
        <v>1061</v>
      </c>
      <c r="AI4657">
        <v>2</v>
      </c>
      <c r="AN4657">
        <v>23.66</v>
      </c>
      <c r="AP4657" t="s">
        <v>59</v>
      </c>
      <c r="AS4657">
        <v>4</v>
      </c>
      <c r="AU4657">
        <v>12367</v>
      </c>
      <c r="AV4657">
        <v>380</v>
      </c>
      <c r="AW4657">
        <v>21</v>
      </c>
      <c r="AX4657">
        <v>16</v>
      </c>
      <c r="AY4657" t="s">
        <v>60</v>
      </c>
      <c r="AZ4657">
        <v>0</v>
      </c>
      <c r="BA4657">
        <f t="shared" si="384"/>
        <v>5097</v>
      </c>
      <c r="BB4657">
        <f t="shared" si="385"/>
        <v>10903</v>
      </c>
      <c r="BD4657" t="e">
        <f t="shared" si="382"/>
        <v>#N/A</v>
      </c>
      <c r="BE4657">
        <f t="shared" si="383"/>
        <v>0</v>
      </c>
    </row>
    <row r="4658" spans="1:57" x14ac:dyDescent="0.25">
      <c r="A4658" t="s">
        <v>2580</v>
      </c>
      <c r="B4658" t="s">
        <v>2495</v>
      </c>
      <c r="C4658" t="s">
        <v>2496</v>
      </c>
      <c r="D4658" t="s">
        <v>57</v>
      </c>
      <c r="E4658" t="s">
        <v>58</v>
      </c>
      <c r="F4658" s="1">
        <v>42630</v>
      </c>
      <c r="G4658" s="1">
        <v>42628</v>
      </c>
      <c r="H4658" s="1">
        <v>42630</v>
      </c>
      <c r="J4658">
        <v>233</v>
      </c>
      <c r="K4658">
        <v>233</v>
      </c>
      <c r="L4658">
        <v>38546</v>
      </c>
      <c r="M4658" t="b">
        <v>0</v>
      </c>
      <c r="O4658" t="s">
        <v>34</v>
      </c>
      <c r="P4658" s="1">
        <v>42631</v>
      </c>
      <c r="Q4658" t="b">
        <v>0</v>
      </c>
      <c r="R4658" t="b">
        <v>0</v>
      </c>
      <c r="S4658" t="b">
        <v>0</v>
      </c>
      <c r="T4658">
        <v>4</v>
      </c>
      <c r="U4658">
        <v>1</v>
      </c>
      <c r="V4658">
        <v>0</v>
      </c>
      <c r="W4658">
        <v>5</v>
      </c>
      <c r="X4658">
        <v>0</v>
      </c>
      <c r="Y4658">
        <v>1</v>
      </c>
      <c r="Z4658">
        <v>0</v>
      </c>
      <c r="AA4658">
        <v>0</v>
      </c>
      <c r="AB4658">
        <v>1</v>
      </c>
      <c r="AC4658">
        <v>1</v>
      </c>
      <c r="AD4658">
        <v>0</v>
      </c>
      <c r="AE4658">
        <v>1031</v>
      </c>
      <c r="AF4658">
        <v>9</v>
      </c>
      <c r="AG4658">
        <v>2804</v>
      </c>
      <c r="AH4658">
        <v>1105</v>
      </c>
      <c r="AI4658">
        <v>0</v>
      </c>
      <c r="AN4658">
        <v>24.19</v>
      </c>
      <c r="AP4658" t="s">
        <v>59</v>
      </c>
      <c r="AS4658">
        <v>1</v>
      </c>
      <c r="AU4658">
        <v>7863</v>
      </c>
      <c r="AV4658">
        <v>235</v>
      </c>
      <c r="AW4658">
        <v>20</v>
      </c>
      <c r="AX4658">
        <v>15</v>
      </c>
      <c r="AY4658" t="s">
        <v>60</v>
      </c>
      <c r="AZ4658">
        <v>0</v>
      </c>
      <c r="BA4658">
        <f t="shared" si="384"/>
        <v>4830</v>
      </c>
      <c r="BB4658">
        <f t="shared" si="385"/>
        <v>11170</v>
      </c>
      <c r="BD4658" t="e">
        <f t="shared" si="382"/>
        <v>#N/A</v>
      </c>
      <c r="BE4658">
        <f t="shared" si="383"/>
        <v>0</v>
      </c>
    </row>
    <row r="4659" spans="1:57" x14ac:dyDescent="0.25">
      <c r="A4659" t="s">
        <v>2582</v>
      </c>
      <c r="B4659" t="s">
        <v>2495</v>
      </c>
      <c r="C4659" t="s">
        <v>2496</v>
      </c>
      <c r="D4659" t="s">
        <v>57</v>
      </c>
      <c r="E4659" t="s">
        <v>58</v>
      </c>
      <c r="F4659" s="1">
        <v>42607</v>
      </c>
      <c r="G4659" s="1">
        <v>42604</v>
      </c>
      <c r="H4659" s="1">
        <v>42606</v>
      </c>
      <c r="J4659">
        <v>850</v>
      </c>
      <c r="K4659">
        <v>850</v>
      </c>
      <c r="L4659">
        <v>38313</v>
      </c>
      <c r="M4659" t="b">
        <v>1</v>
      </c>
      <c r="O4659" t="s">
        <v>34</v>
      </c>
      <c r="P4659" s="1">
        <v>42607</v>
      </c>
      <c r="Q4659" t="b">
        <v>0</v>
      </c>
      <c r="R4659" t="b">
        <v>0</v>
      </c>
      <c r="S4659" t="b">
        <v>0</v>
      </c>
      <c r="T4659">
        <v>3</v>
      </c>
      <c r="U4659">
        <v>1</v>
      </c>
      <c r="V4659">
        <v>0</v>
      </c>
      <c r="W4659">
        <v>9</v>
      </c>
      <c r="X4659">
        <v>0</v>
      </c>
      <c r="Y4659">
        <v>2</v>
      </c>
      <c r="Z4659">
        <v>0</v>
      </c>
      <c r="AA4659">
        <v>0</v>
      </c>
      <c r="AB4659">
        <v>1</v>
      </c>
      <c r="AC4659">
        <v>0</v>
      </c>
      <c r="AD4659">
        <v>1</v>
      </c>
      <c r="AE4659">
        <v>1062</v>
      </c>
      <c r="AF4659">
        <v>9</v>
      </c>
      <c r="AG4659">
        <v>2803</v>
      </c>
      <c r="AH4659">
        <v>1064</v>
      </c>
      <c r="AI4659">
        <v>0</v>
      </c>
      <c r="AN4659">
        <v>24.5</v>
      </c>
      <c r="AP4659" t="s">
        <v>59</v>
      </c>
      <c r="AS4659">
        <v>8</v>
      </c>
      <c r="AU4659">
        <v>16474</v>
      </c>
      <c r="AV4659">
        <v>463</v>
      </c>
      <c r="AW4659">
        <v>21</v>
      </c>
      <c r="AX4659">
        <v>16</v>
      </c>
      <c r="AZ4659">
        <v>0</v>
      </c>
      <c r="BA4659">
        <f t="shared" si="384"/>
        <v>4597</v>
      </c>
      <c r="BB4659">
        <f t="shared" si="385"/>
        <v>11403</v>
      </c>
      <c r="BD4659" t="e">
        <f t="shared" si="382"/>
        <v>#N/A</v>
      </c>
      <c r="BE4659">
        <f t="shared" si="383"/>
        <v>1</v>
      </c>
    </row>
    <row r="4660" spans="1:57" x14ac:dyDescent="0.25">
      <c r="A4660" t="s">
        <v>2584</v>
      </c>
      <c r="B4660" t="s">
        <v>2495</v>
      </c>
      <c r="C4660" t="s">
        <v>2496</v>
      </c>
      <c r="D4660" t="s">
        <v>57</v>
      </c>
      <c r="E4660" t="s">
        <v>58</v>
      </c>
      <c r="F4660" s="1">
        <v>42592</v>
      </c>
      <c r="G4660" s="1">
        <v>42589</v>
      </c>
      <c r="H4660" s="1">
        <v>42591</v>
      </c>
      <c r="J4660">
        <v>634</v>
      </c>
      <c r="K4660">
        <v>634</v>
      </c>
      <c r="L4660">
        <v>38097</v>
      </c>
      <c r="M4660" t="b">
        <v>0</v>
      </c>
      <c r="O4660" t="s">
        <v>34</v>
      </c>
      <c r="P4660" s="1">
        <v>42592</v>
      </c>
      <c r="Q4660" t="b">
        <v>0</v>
      </c>
      <c r="R4660" t="b">
        <v>0</v>
      </c>
      <c r="S4660" t="b">
        <v>0</v>
      </c>
      <c r="T4660">
        <v>5</v>
      </c>
      <c r="U4660">
        <v>1</v>
      </c>
      <c r="V4660">
        <v>0</v>
      </c>
      <c r="W4660">
        <v>8</v>
      </c>
      <c r="X4660">
        <v>0</v>
      </c>
      <c r="Y4660">
        <v>2</v>
      </c>
      <c r="Z4660">
        <v>0</v>
      </c>
      <c r="AA4660">
        <v>0</v>
      </c>
      <c r="AB4660">
        <v>3</v>
      </c>
      <c r="AC4660">
        <v>0</v>
      </c>
      <c r="AD4660">
        <v>1</v>
      </c>
      <c r="AE4660">
        <v>1219</v>
      </c>
      <c r="AF4660">
        <v>9</v>
      </c>
      <c r="AG4660">
        <v>3112</v>
      </c>
      <c r="AH4660">
        <v>1214</v>
      </c>
      <c r="AI4660">
        <v>0</v>
      </c>
      <c r="AN4660">
        <v>24.73</v>
      </c>
      <c r="AP4660" t="s">
        <v>59</v>
      </c>
      <c r="AS4660">
        <v>6</v>
      </c>
      <c r="AU4660">
        <v>13430</v>
      </c>
      <c r="AV4660">
        <v>399</v>
      </c>
      <c r="AW4660">
        <v>21</v>
      </c>
      <c r="AX4660">
        <v>16</v>
      </c>
      <c r="AZ4660">
        <v>0</v>
      </c>
      <c r="BA4660">
        <f t="shared" si="384"/>
        <v>4381</v>
      </c>
      <c r="BB4660">
        <f t="shared" si="385"/>
        <v>11619</v>
      </c>
      <c r="BD4660" t="e">
        <f t="shared" si="382"/>
        <v>#N/A</v>
      </c>
      <c r="BE4660">
        <f t="shared" si="383"/>
        <v>0</v>
      </c>
    </row>
    <row r="4661" spans="1:57" x14ac:dyDescent="0.25">
      <c r="A4661" t="s">
        <v>2586</v>
      </c>
      <c r="B4661" t="s">
        <v>2495</v>
      </c>
      <c r="C4661" t="s">
        <v>2496</v>
      </c>
      <c r="D4661" t="s">
        <v>57</v>
      </c>
      <c r="E4661" t="s">
        <v>58</v>
      </c>
      <c r="F4661" s="1">
        <v>42565</v>
      </c>
      <c r="G4661" s="1">
        <v>42563</v>
      </c>
      <c r="H4661" s="1">
        <v>42564</v>
      </c>
      <c r="I4661">
        <v>0</v>
      </c>
      <c r="J4661">
        <v>396</v>
      </c>
      <c r="K4661">
        <v>396</v>
      </c>
      <c r="L4661">
        <v>37859</v>
      </c>
      <c r="M4661" t="b">
        <v>0</v>
      </c>
      <c r="O4661" t="s">
        <v>34</v>
      </c>
      <c r="P4661" s="1">
        <v>42565</v>
      </c>
      <c r="Q4661" t="b">
        <v>0</v>
      </c>
      <c r="R4661" t="b">
        <v>0</v>
      </c>
      <c r="S4661" t="b">
        <v>0</v>
      </c>
      <c r="T4661">
        <v>4</v>
      </c>
      <c r="U4661">
        <v>1</v>
      </c>
      <c r="V4661">
        <v>0</v>
      </c>
      <c r="W4661">
        <v>6</v>
      </c>
      <c r="X4661">
        <v>0</v>
      </c>
      <c r="Y4661">
        <v>1</v>
      </c>
      <c r="Z4661">
        <v>0</v>
      </c>
      <c r="AA4661">
        <v>0</v>
      </c>
      <c r="AB4661">
        <v>1</v>
      </c>
      <c r="AC4661">
        <v>0</v>
      </c>
      <c r="AD4661">
        <v>1</v>
      </c>
      <c r="AE4661">
        <v>1050</v>
      </c>
      <c r="AF4661">
        <v>10</v>
      </c>
      <c r="AG4661">
        <v>2879</v>
      </c>
      <c r="AH4661">
        <v>1028</v>
      </c>
      <c r="AI4661">
        <v>0</v>
      </c>
      <c r="AN4661">
        <v>23.53</v>
      </c>
      <c r="AP4661" t="s">
        <v>59</v>
      </c>
      <c r="AS4661">
        <v>3</v>
      </c>
      <c r="AU4661">
        <v>10270</v>
      </c>
      <c r="AV4661">
        <v>376</v>
      </c>
      <c r="AW4661">
        <v>21</v>
      </c>
      <c r="AX4661">
        <v>16</v>
      </c>
      <c r="AZ4661">
        <v>0</v>
      </c>
      <c r="BA4661">
        <f t="shared" si="384"/>
        <v>4143</v>
      </c>
      <c r="BB4661">
        <f t="shared" si="385"/>
        <v>11857</v>
      </c>
      <c r="BD4661" t="e">
        <f t="shared" si="382"/>
        <v>#N/A</v>
      </c>
      <c r="BE4661">
        <f t="shared" si="383"/>
        <v>0</v>
      </c>
    </row>
    <row r="4662" spans="1:57" x14ac:dyDescent="0.25">
      <c r="A4662" t="s">
        <v>2588</v>
      </c>
      <c r="B4662" t="s">
        <v>2495</v>
      </c>
      <c r="C4662" t="s">
        <v>2496</v>
      </c>
      <c r="D4662" t="s">
        <v>57</v>
      </c>
      <c r="E4662" t="s">
        <v>58</v>
      </c>
      <c r="F4662" s="1">
        <v>42539</v>
      </c>
      <c r="G4662" s="1">
        <v>42537</v>
      </c>
      <c r="H4662" s="1">
        <v>42539</v>
      </c>
      <c r="J4662">
        <v>237</v>
      </c>
      <c r="K4662">
        <v>237</v>
      </c>
      <c r="L4662">
        <v>37700</v>
      </c>
      <c r="M4662" t="b">
        <v>0</v>
      </c>
      <c r="O4662" t="s">
        <v>34</v>
      </c>
      <c r="P4662" s="1">
        <v>42539</v>
      </c>
      <c r="Q4662" t="b">
        <v>0</v>
      </c>
      <c r="R4662" t="b">
        <v>0</v>
      </c>
      <c r="S4662" t="b">
        <v>0</v>
      </c>
      <c r="T4662">
        <v>5</v>
      </c>
      <c r="U4662">
        <v>3</v>
      </c>
      <c r="V4662">
        <v>0</v>
      </c>
      <c r="W4662">
        <v>5</v>
      </c>
      <c r="X4662">
        <v>0</v>
      </c>
      <c r="Y4662">
        <v>1</v>
      </c>
      <c r="Z4662">
        <v>0</v>
      </c>
      <c r="AA4662">
        <v>0</v>
      </c>
      <c r="AB4662">
        <v>2</v>
      </c>
      <c r="AC4662">
        <v>1</v>
      </c>
      <c r="AD4662">
        <v>1</v>
      </c>
      <c r="AE4662">
        <v>1108</v>
      </c>
      <c r="AF4662">
        <v>9</v>
      </c>
      <c r="AG4662">
        <v>2992</v>
      </c>
      <c r="AH4662">
        <v>1186</v>
      </c>
      <c r="AI4662">
        <v>0</v>
      </c>
      <c r="AN4662">
        <v>23.77</v>
      </c>
      <c r="AP4662" t="s">
        <v>59</v>
      </c>
      <c r="AS4662">
        <v>0</v>
      </c>
      <c r="AU4662">
        <v>22823</v>
      </c>
      <c r="AV4662">
        <v>721</v>
      </c>
      <c r="AW4662">
        <v>22</v>
      </c>
      <c r="AX4662">
        <v>17</v>
      </c>
      <c r="AZ4662">
        <v>0</v>
      </c>
      <c r="BA4662">
        <f t="shared" si="384"/>
        <v>3984</v>
      </c>
      <c r="BB4662">
        <f t="shared" si="385"/>
        <v>12016</v>
      </c>
      <c r="BD4662" t="e">
        <f t="shared" si="382"/>
        <v>#N/A</v>
      </c>
      <c r="BE4662">
        <f t="shared" si="383"/>
        <v>0</v>
      </c>
    </row>
    <row r="4663" spans="1:57" x14ac:dyDescent="0.25">
      <c r="A4663" t="s">
        <v>2590</v>
      </c>
      <c r="B4663" t="s">
        <v>2495</v>
      </c>
      <c r="C4663" t="s">
        <v>2496</v>
      </c>
      <c r="D4663" t="s">
        <v>57</v>
      </c>
      <c r="E4663" t="s">
        <v>58</v>
      </c>
      <c r="F4663" s="1">
        <v>42515</v>
      </c>
      <c r="G4663" s="1">
        <v>42512</v>
      </c>
      <c r="H4663" s="1">
        <v>42514</v>
      </c>
      <c r="J4663">
        <v>1009</v>
      </c>
      <c r="K4663">
        <v>1009</v>
      </c>
      <c r="L4663">
        <v>37463</v>
      </c>
      <c r="M4663" t="b">
        <v>1</v>
      </c>
      <c r="O4663" t="s">
        <v>34</v>
      </c>
      <c r="P4663" s="1">
        <v>42515</v>
      </c>
      <c r="Q4663" t="b">
        <v>0</v>
      </c>
      <c r="R4663" t="b">
        <v>0</v>
      </c>
      <c r="S4663" t="b">
        <v>0</v>
      </c>
      <c r="T4663">
        <v>4</v>
      </c>
      <c r="U4663">
        <v>1</v>
      </c>
      <c r="V4663">
        <v>0</v>
      </c>
      <c r="W4663">
        <v>9</v>
      </c>
      <c r="X4663">
        <v>1</v>
      </c>
      <c r="Y4663">
        <v>3</v>
      </c>
      <c r="Z4663">
        <v>0</v>
      </c>
      <c r="AA4663">
        <v>0</v>
      </c>
      <c r="AB4663">
        <v>1</v>
      </c>
      <c r="AC4663">
        <v>0</v>
      </c>
      <c r="AD4663">
        <v>0</v>
      </c>
      <c r="AE4663">
        <v>1067</v>
      </c>
      <c r="AF4663">
        <v>9</v>
      </c>
      <c r="AG4663">
        <v>2797</v>
      </c>
      <c r="AH4663">
        <v>1072</v>
      </c>
      <c r="AI4663">
        <v>0</v>
      </c>
      <c r="AN4663">
        <v>20.57</v>
      </c>
      <c r="AP4663" t="s">
        <v>59</v>
      </c>
      <c r="AS4663">
        <v>9</v>
      </c>
      <c r="AU4663">
        <v>23674</v>
      </c>
      <c r="AV4663">
        <v>883</v>
      </c>
      <c r="AW4663">
        <v>22</v>
      </c>
      <c r="AX4663">
        <v>17</v>
      </c>
      <c r="AZ4663">
        <v>0</v>
      </c>
      <c r="BA4663">
        <f t="shared" si="384"/>
        <v>3747</v>
      </c>
      <c r="BB4663">
        <f t="shared" si="385"/>
        <v>12253</v>
      </c>
      <c r="BD4663" t="e">
        <f t="shared" si="382"/>
        <v>#N/A</v>
      </c>
      <c r="BE4663">
        <f t="shared" si="383"/>
        <v>1</v>
      </c>
    </row>
    <row r="4664" spans="1:57" x14ac:dyDescent="0.25">
      <c r="A4664" t="s">
        <v>2592</v>
      </c>
      <c r="B4664" t="s">
        <v>2495</v>
      </c>
      <c r="C4664" t="s">
        <v>2496</v>
      </c>
      <c r="D4664" t="s">
        <v>57</v>
      </c>
      <c r="E4664" t="s">
        <v>58</v>
      </c>
      <c r="F4664" s="1">
        <v>42494</v>
      </c>
      <c r="G4664" s="1">
        <v>42491</v>
      </c>
      <c r="H4664" s="1">
        <v>42493</v>
      </c>
      <c r="I4664">
        <v>0</v>
      </c>
      <c r="J4664">
        <v>729</v>
      </c>
      <c r="K4664">
        <v>729</v>
      </c>
      <c r="L4664">
        <v>37183</v>
      </c>
      <c r="M4664" t="b">
        <v>0</v>
      </c>
      <c r="O4664" t="s">
        <v>34</v>
      </c>
      <c r="P4664" s="1">
        <v>42494</v>
      </c>
      <c r="Q4664" t="b">
        <v>0</v>
      </c>
      <c r="R4664" t="b">
        <v>0</v>
      </c>
      <c r="S4664" t="b">
        <v>0</v>
      </c>
      <c r="T4664">
        <v>5</v>
      </c>
      <c r="U4664">
        <v>1</v>
      </c>
      <c r="V4664">
        <v>0</v>
      </c>
      <c r="W4664">
        <v>14</v>
      </c>
      <c r="X4664">
        <v>1</v>
      </c>
      <c r="Y4664">
        <v>2</v>
      </c>
      <c r="Z4664">
        <v>0</v>
      </c>
      <c r="AA4664">
        <v>0</v>
      </c>
      <c r="AB4664">
        <v>1</v>
      </c>
      <c r="AC4664">
        <v>0</v>
      </c>
      <c r="AD4664">
        <v>0</v>
      </c>
      <c r="AE4664">
        <v>1286</v>
      </c>
      <c r="AF4664">
        <v>12</v>
      </c>
      <c r="AG4664">
        <v>3267</v>
      </c>
      <c r="AH4664">
        <v>1237</v>
      </c>
      <c r="AI4664">
        <v>1</v>
      </c>
      <c r="AN4664">
        <v>21.1</v>
      </c>
      <c r="AP4664" t="s">
        <v>59</v>
      </c>
      <c r="AS4664">
        <v>7</v>
      </c>
      <c r="AU4664">
        <v>18482</v>
      </c>
      <c r="AV4664">
        <v>598</v>
      </c>
      <c r="AW4664">
        <v>21</v>
      </c>
      <c r="AX4664">
        <v>16</v>
      </c>
      <c r="AZ4664">
        <v>0</v>
      </c>
      <c r="BA4664">
        <f t="shared" si="384"/>
        <v>3467</v>
      </c>
      <c r="BB4664">
        <f t="shared" si="385"/>
        <v>12533</v>
      </c>
      <c r="BD4664" t="e">
        <f t="shared" si="382"/>
        <v>#N/A</v>
      </c>
      <c r="BE4664">
        <f t="shared" si="383"/>
        <v>0</v>
      </c>
    </row>
    <row r="4665" spans="1:57" x14ac:dyDescent="0.25">
      <c r="A4665" t="s">
        <v>2594</v>
      </c>
      <c r="B4665" t="s">
        <v>2495</v>
      </c>
      <c r="C4665" t="s">
        <v>2496</v>
      </c>
      <c r="D4665" t="s">
        <v>57</v>
      </c>
      <c r="E4665" t="s">
        <v>58</v>
      </c>
      <c r="F4665" s="1">
        <v>42466</v>
      </c>
      <c r="G4665" s="1">
        <v>42464</v>
      </c>
      <c r="H4665" s="1">
        <v>42465</v>
      </c>
      <c r="J4665">
        <v>480</v>
      </c>
      <c r="K4665">
        <v>480</v>
      </c>
      <c r="L4665">
        <v>36934</v>
      </c>
      <c r="M4665" t="b">
        <v>0</v>
      </c>
      <c r="O4665" t="s">
        <v>34</v>
      </c>
      <c r="P4665" s="1">
        <v>42466</v>
      </c>
      <c r="Q4665" t="b">
        <v>0</v>
      </c>
      <c r="R4665" t="b">
        <v>0</v>
      </c>
      <c r="S4665" t="b">
        <v>0</v>
      </c>
      <c r="T4665">
        <v>6</v>
      </c>
      <c r="U4665">
        <v>2</v>
      </c>
      <c r="V4665">
        <v>0</v>
      </c>
      <c r="W4665">
        <v>10</v>
      </c>
      <c r="X4665">
        <v>0</v>
      </c>
      <c r="Y4665">
        <v>2</v>
      </c>
      <c r="Z4665">
        <v>0</v>
      </c>
      <c r="AA4665">
        <v>0</v>
      </c>
      <c r="AB4665">
        <v>3</v>
      </c>
      <c r="AC4665">
        <v>0</v>
      </c>
      <c r="AD4665">
        <v>1</v>
      </c>
      <c r="AE4665">
        <v>1156</v>
      </c>
      <c r="AF4665">
        <v>11</v>
      </c>
      <c r="AG4665">
        <v>3215</v>
      </c>
      <c r="AH4665">
        <v>1089</v>
      </c>
      <c r="AI4665">
        <v>0</v>
      </c>
      <c r="AN4665">
        <v>20.7</v>
      </c>
      <c r="AP4665" t="s">
        <v>59</v>
      </c>
      <c r="AS4665">
        <v>13</v>
      </c>
      <c r="AU4665">
        <v>26087</v>
      </c>
      <c r="AV4665">
        <v>844</v>
      </c>
      <c r="AW4665">
        <v>22</v>
      </c>
      <c r="AX4665">
        <v>17</v>
      </c>
      <c r="AZ4665">
        <v>0</v>
      </c>
      <c r="BA4665">
        <f t="shared" si="384"/>
        <v>3218</v>
      </c>
      <c r="BB4665">
        <f t="shared" si="385"/>
        <v>12782</v>
      </c>
      <c r="BD4665" t="e">
        <f t="shared" si="382"/>
        <v>#N/A</v>
      </c>
      <c r="BE4665">
        <f t="shared" si="383"/>
        <v>0</v>
      </c>
    </row>
    <row r="4666" spans="1:57" x14ac:dyDescent="0.25">
      <c r="A4666" t="s">
        <v>2596</v>
      </c>
      <c r="B4666" t="s">
        <v>2495</v>
      </c>
      <c r="C4666" t="s">
        <v>2496</v>
      </c>
      <c r="D4666" t="s">
        <v>57</v>
      </c>
      <c r="E4666" t="s">
        <v>58</v>
      </c>
      <c r="F4666" s="1">
        <v>42439</v>
      </c>
      <c r="G4666" s="1">
        <v>42438</v>
      </c>
      <c r="H4666" s="1">
        <v>42439</v>
      </c>
      <c r="I4666">
        <v>0</v>
      </c>
      <c r="J4666">
        <v>259</v>
      </c>
      <c r="K4666">
        <v>259</v>
      </c>
      <c r="L4666">
        <v>36713</v>
      </c>
      <c r="M4666" t="b">
        <v>0</v>
      </c>
      <c r="O4666" t="s">
        <v>34</v>
      </c>
      <c r="P4666" s="1">
        <v>42439</v>
      </c>
      <c r="Q4666" t="b">
        <v>0</v>
      </c>
      <c r="R4666" t="b">
        <v>0</v>
      </c>
      <c r="S4666" t="b">
        <v>0</v>
      </c>
      <c r="T4666">
        <v>6</v>
      </c>
      <c r="U4666">
        <v>2</v>
      </c>
      <c r="V4666">
        <v>0</v>
      </c>
      <c r="W4666">
        <v>8</v>
      </c>
      <c r="X4666">
        <v>0</v>
      </c>
      <c r="Y4666">
        <v>0</v>
      </c>
      <c r="Z4666">
        <v>0</v>
      </c>
      <c r="AA4666">
        <v>0</v>
      </c>
      <c r="AB4666">
        <v>2</v>
      </c>
      <c r="AC4666">
        <v>0</v>
      </c>
      <c r="AD4666">
        <v>0</v>
      </c>
      <c r="AE4666">
        <v>1290</v>
      </c>
      <c r="AF4666">
        <v>12</v>
      </c>
      <c r="AG4666">
        <v>3488</v>
      </c>
      <c r="AH4666">
        <v>1147</v>
      </c>
      <c r="AI4666">
        <v>0</v>
      </c>
      <c r="AN4666">
        <v>21.04</v>
      </c>
      <c r="AP4666" t="s">
        <v>59</v>
      </c>
      <c r="AS4666">
        <v>5</v>
      </c>
      <c r="AU4666">
        <v>18274</v>
      </c>
      <c r="AV4666">
        <v>1114</v>
      </c>
      <c r="AW4666">
        <v>21</v>
      </c>
      <c r="AX4666">
        <v>17</v>
      </c>
      <c r="AZ4666">
        <v>0</v>
      </c>
      <c r="BA4666">
        <f t="shared" si="384"/>
        <v>2997</v>
      </c>
      <c r="BB4666">
        <f t="shared" si="385"/>
        <v>13003</v>
      </c>
      <c r="BD4666" t="e">
        <f t="shared" si="382"/>
        <v>#N/A</v>
      </c>
      <c r="BE4666">
        <f t="shared" si="383"/>
        <v>0</v>
      </c>
    </row>
    <row r="4667" spans="1:57" x14ac:dyDescent="0.25">
      <c r="A4667" t="s">
        <v>2598</v>
      </c>
      <c r="B4667" t="s">
        <v>2495</v>
      </c>
      <c r="C4667" t="s">
        <v>2496</v>
      </c>
      <c r="D4667" t="s">
        <v>57</v>
      </c>
      <c r="E4667" t="s">
        <v>58</v>
      </c>
      <c r="F4667" s="1">
        <v>42410</v>
      </c>
      <c r="G4667" s="1">
        <v>42409</v>
      </c>
      <c r="H4667" s="1">
        <v>42410</v>
      </c>
      <c r="I4667">
        <v>0</v>
      </c>
      <c r="J4667">
        <v>944</v>
      </c>
      <c r="K4667">
        <v>944</v>
      </c>
      <c r="L4667">
        <v>36454</v>
      </c>
      <c r="M4667" t="b">
        <v>1</v>
      </c>
      <c r="O4667" t="s">
        <v>34</v>
      </c>
      <c r="P4667" s="1">
        <v>42410</v>
      </c>
      <c r="Q4667" t="b">
        <v>0</v>
      </c>
      <c r="R4667" t="b">
        <v>0</v>
      </c>
      <c r="S4667" t="b">
        <v>0</v>
      </c>
      <c r="T4667">
        <v>6</v>
      </c>
      <c r="U4667">
        <v>1</v>
      </c>
      <c r="V4667">
        <v>0</v>
      </c>
      <c r="W4667">
        <v>13</v>
      </c>
      <c r="X4667">
        <v>1</v>
      </c>
      <c r="Y4667">
        <v>2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1035</v>
      </c>
      <c r="AF4667">
        <v>9</v>
      </c>
      <c r="AG4667">
        <v>2680</v>
      </c>
      <c r="AH4667">
        <v>860</v>
      </c>
      <c r="AI4667">
        <v>0</v>
      </c>
      <c r="AN4667">
        <v>23.31</v>
      </c>
      <c r="AP4667" t="s">
        <v>59</v>
      </c>
      <c r="AS4667">
        <v>7</v>
      </c>
      <c r="AU4667">
        <v>31656</v>
      </c>
      <c r="AV4667">
        <v>1282</v>
      </c>
      <c r="AW4667">
        <v>22</v>
      </c>
      <c r="AX4667">
        <v>17</v>
      </c>
      <c r="AZ4667">
        <v>0</v>
      </c>
      <c r="BA4667">
        <f t="shared" si="384"/>
        <v>2738</v>
      </c>
      <c r="BB4667">
        <f t="shared" si="385"/>
        <v>13262</v>
      </c>
      <c r="BD4667" t="e">
        <f t="shared" si="382"/>
        <v>#N/A</v>
      </c>
      <c r="BE4667">
        <f t="shared" si="383"/>
        <v>1</v>
      </c>
    </row>
    <row r="4668" spans="1:57" x14ac:dyDescent="0.25">
      <c r="A4668" t="s">
        <v>2600</v>
      </c>
      <c r="B4668" t="s">
        <v>2495</v>
      </c>
      <c r="C4668" t="s">
        <v>2496</v>
      </c>
      <c r="D4668" t="s">
        <v>57</v>
      </c>
      <c r="E4668" t="s">
        <v>58</v>
      </c>
      <c r="F4668" s="1">
        <v>42390</v>
      </c>
      <c r="G4668" s="1">
        <v>42389</v>
      </c>
      <c r="H4668" s="1">
        <v>42390</v>
      </c>
      <c r="I4668">
        <v>0</v>
      </c>
      <c r="J4668">
        <v>702</v>
      </c>
      <c r="K4668">
        <v>702</v>
      </c>
      <c r="L4668">
        <v>36212</v>
      </c>
      <c r="M4668" t="b">
        <v>0</v>
      </c>
      <c r="O4668" t="s">
        <v>34</v>
      </c>
      <c r="P4668" s="1">
        <v>42390</v>
      </c>
      <c r="Q4668" t="b">
        <v>0</v>
      </c>
      <c r="R4668" t="b">
        <v>0</v>
      </c>
      <c r="S4668" t="b">
        <v>0</v>
      </c>
      <c r="T4668">
        <v>7</v>
      </c>
      <c r="U4668">
        <v>1</v>
      </c>
      <c r="V4668">
        <v>0</v>
      </c>
      <c r="W4668">
        <v>15</v>
      </c>
      <c r="X4668">
        <v>0</v>
      </c>
      <c r="Y4668">
        <v>2</v>
      </c>
      <c r="Z4668">
        <v>1</v>
      </c>
      <c r="AA4668">
        <v>0</v>
      </c>
      <c r="AB4668">
        <v>2</v>
      </c>
      <c r="AC4668">
        <v>1</v>
      </c>
      <c r="AD4668">
        <v>1</v>
      </c>
      <c r="AE4668">
        <v>1425</v>
      </c>
      <c r="AF4668">
        <v>10</v>
      </c>
      <c r="AG4668">
        <v>3645</v>
      </c>
      <c r="AH4668">
        <v>1284</v>
      </c>
      <c r="AI4668">
        <v>0</v>
      </c>
      <c r="AN4668">
        <v>23.04</v>
      </c>
      <c r="AP4668" t="s">
        <v>59</v>
      </c>
      <c r="AS4668">
        <v>28</v>
      </c>
      <c r="AU4668">
        <v>33745</v>
      </c>
      <c r="AV4668">
        <v>3708</v>
      </c>
      <c r="AW4668">
        <v>22</v>
      </c>
      <c r="AX4668">
        <v>19</v>
      </c>
      <c r="AZ4668">
        <v>0</v>
      </c>
      <c r="BA4668">
        <f t="shared" si="384"/>
        <v>2496</v>
      </c>
      <c r="BB4668">
        <f t="shared" si="385"/>
        <v>13504</v>
      </c>
      <c r="BD4668" t="e">
        <f t="shared" si="382"/>
        <v>#N/A</v>
      </c>
      <c r="BE4668">
        <f t="shared" si="383"/>
        <v>0</v>
      </c>
    </row>
    <row r="4669" spans="1:57" x14ac:dyDescent="0.25">
      <c r="A4669" t="s">
        <v>2602</v>
      </c>
      <c r="B4669" t="s">
        <v>2495</v>
      </c>
      <c r="C4669" t="s">
        <v>2496</v>
      </c>
      <c r="D4669" t="s">
        <v>57</v>
      </c>
      <c r="E4669" t="s">
        <v>58</v>
      </c>
      <c r="F4669" s="1">
        <v>42361</v>
      </c>
      <c r="G4669" s="1">
        <v>42360</v>
      </c>
      <c r="H4669" s="1">
        <v>42361</v>
      </c>
      <c r="I4669">
        <v>0</v>
      </c>
      <c r="J4669">
        <v>470</v>
      </c>
      <c r="K4669">
        <v>470</v>
      </c>
      <c r="L4669">
        <v>35980</v>
      </c>
      <c r="M4669" t="b">
        <v>0</v>
      </c>
      <c r="O4669" t="s">
        <v>34</v>
      </c>
      <c r="P4669" s="1">
        <v>42361</v>
      </c>
      <c r="Q4669" t="b">
        <v>0</v>
      </c>
      <c r="R4669" t="b">
        <v>0</v>
      </c>
      <c r="S4669" t="b">
        <v>0</v>
      </c>
      <c r="T4669">
        <v>4</v>
      </c>
      <c r="U4669">
        <v>1</v>
      </c>
      <c r="V4669">
        <v>0</v>
      </c>
      <c r="W4669">
        <v>7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1174</v>
      </c>
      <c r="AF4669">
        <v>10</v>
      </c>
      <c r="AG4669">
        <v>3042</v>
      </c>
      <c r="AH4669">
        <v>1058</v>
      </c>
      <c r="AI4669">
        <v>0</v>
      </c>
      <c r="AN4669">
        <v>23.2</v>
      </c>
      <c r="AP4669" t="s">
        <v>59</v>
      </c>
      <c r="AS4669">
        <v>7</v>
      </c>
      <c r="AU4669">
        <v>12439</v>
      </c>
      <c r="AV4669">
        <v>450</v>
      </c>
      <c r="AW4669">
        <v>21</v>
      </c>
      <c r="AX4669">
        <v>16</v>
      </c>
      <c r="AZ4669">
        <v>0</v>
      </c>
      <c r="BA4669">
        <f t="shared" si="384"/>
        <v>2264</v>
      </c>
      <c r="BB4669">
        <f t="shared" si="385"/>
        <v>13736</v>
      </c>
      <c r="BD4669" t="e">
        <f t="shared" si="382"/>
        <v>#N/A</v>
      </c>
      <c r="BE4669">
        <f t="shared" si="383"/>
        <v>0</v>
      </c>
    </row>
    <row r="4670" spans="1:57" x14ac:dyDescent="0.25">
      <c r="A4670" t="s">
        <v>2604</v>
      </c>
      <c r="B4670" t="s">
        <v>2495</v>
      </c>
      <c r="C4670" t="s">
        <v>2496</v>
      </c>
      <c r="D4670" t="s">
        <v>57</v>
      </c>
      <c r="E4670" t="s">
        <v>58</v>
      </c>
      <c r="F4670" s="1">
        <v>42343</v>
      </c>
      <c r="G4670" s="1">
        <v>42342</v>
      </c>
      <c r="H4670" s="1">
        <v>42343</v>
      </c>
      <c r="I4670">
        <v>0</v>
      </c>
      <c r="J4670">
        <v>226</v>
      </c>
      <c r="K4670">
        <v>226</v>
      </c>
      <c r="L4670">
        <v>35736</v>
      </c>
      <c r="M4670" t="b">
        <v>0</v>
      </c>
      <c r="O4670" t="s">
        <v>34</v>
      </c>
      <c r="P4670" s="1">
        <v>42343</v>
      </c>
      <c r="Q4670" t="b">
        <v>0</v>
      </c>
      <c r="R4670" t="b">
        <v>0</v>
      </c>
      <c r="S4670" t="b">
        <v>0</v>
      </c>
      <c r="T4670">
        <v>6</v>
      </c>
      <c r="U4670">
        <v>2</v>
      </c>
      <c r="V4670">
        <v>0</v>
      </c>
      <c r="W4670">
        <v>7</v>
      </c>
      <c r="X4670">
        <v>0</v>
      </c>
      <c r="Y4670">
        <v>1</v>
      </c>
      <c r="Z4670">
        <v>0</v>
      </c>
      <c r="AA4670">
        <v>1</v>
      </c>
      <c r="AB4670">
        <v>3</v>
      </c>
      <c r="AC4670">
        <v>0</v>
      </c>
      <c r="AD4670">
        <v>0</v>
      </c>
      <c r="AE4670">
        <v>1438</v>
      </c>
      <c r="AF4670">
        <v>12</v>
      </c>
      <c r="AG4670">
        <v>3623</v>
      </c>
      <c r="AH4670">
        <v>1348</v>
      </c>
      <c r="AI4670">
        <v>0</v>
      </c>
      <c r="AN4670">
        <v>23.23</v>
      </c>
      <c r="AP4670" t="s">
        <v>59</v>
      </c>
      <c r="AS4670">
        <v>24</v>
      </c>
      <c r="AU4670">
        <v>20370</v>
      </c>
      <c r="AV4670">
        <v>1272</v>
      </c>
      <c r="AW4670">
        <v>22</v>
      </c>
      <c r="AX4670">
        <v>17</v>
      </c>
      <c r="AZ4670">
        <v>0</v>
      </c>
      <c r="BA4670">
        <f t="shared" si="384"/>
        <v>2020</v>
      </c>
      <c r="BB4670">
        <f t="shared" si="385"/>
        <v>13980</v>
      </c>
      <c r="BD4670" t="e">
        <f t="shared" si="382"/>
        <v>#N/A</v>
      </c>
      <c r="BE4670">
        <f t="shared" si="383"/>
        <v>0</v>
      </c>
    </row>
    <row r="4671" spans="1:57" x14ac:dyDescent="0.25">
      <c r="A4671" t="s">
        <v>2606</v>
      </c>
      <c r="B4671" t="s">
        <v>2495</v>
      </c>
      <c r="C4671" t="s">
        <v>2496</v>
      </c>
      <c r="D4671" t="s">
        <v>57</v>
      </c>
      <c r="E4671" t="s">
        <v>58</v>
      </c>
      <c r="F4671" s="1">
        <v>42325</v>
      </c>
      <c r="G4671" s="1">
        <v>42324</v>
      </c>
      <c r="H4671" s="1">
        <v>42325</v>
      </c>
      <c r="I4671">
        <v>0</v>
      </c>
      <c r="J4671">
        <v>967</v>
      </c>
      <c r="K4671">
        <v>967</v>
      </c>
      <c r="L4671">
        <v>35510</v>
      </c>
      <c r="M4671" t="b">
        <v>1</v>
      </c>
      <c r="O4671" t="s">
        <v>34</v>
      </c>
      <c r="P4671" s="1">
        <v>42325</v>
      </c>
      <c r="Q4671" t="b">
        <v>0</v>
      </c>
      <c r="R4671" t="b">
        <v>0</v>
      </c>
      <c r="S4671" t="b">
        <v>0</v>
      </c>
      <c r="T4671">
        <v>7</v>
      </c>
      <c r="U4671">
        <v>2</v>
      </c>
      <c r="V4671">
        <v>0</v>
      </c>
      <c r="W4671">
        <v>19</v>
      </c>
      <c r="X4671">
        <v>1</v>
      </c>
      <c r="Y4671">
        <v>2</v>
      </c>
      <c r="Z4671">
        <v>0</v>
      </c>
      <c r="AA4671">
        <v>0</v>
      </c>
      <c r="AB4671">
        <v>2</v>
      </c>
      <c r="AC4671">
        <v>1</v>
      </c>
      <c r="AD4671">
        <v>0</v>
      </c>
      <c r="AE4671">
        <v>1044</v>
      </c>
      <c r="AF4671">
        <v>9</v>
      </c>
      <c r="AG4671">
        <v>2743</v>
      </c>
      <c r="AH4671">
        <v>911</v>
      </c>
      <c r="AI4671">
        <v>1</v>
      </c>
      <c r="AN4671">
        <v>23.71</v>
      </c>
      <c r="AP4671" t="s">
        <v>59</v>
      </c>
      <c r="AS4671">
        <v>22</v>
      </c>
      <c r="AU4671">
        <v>32606</v>
      </c>
      <c r="AV4671">
        <v>1399</v>
      </c>
      <c r="AW4671">
        <v>22</v>
      </c>
      <c r="AX4671">
        <v>18</v>
      </c>
      <c r="AZ4671">
        <v>0</v>
      </c>
      <c r="BA4671">
        <f t="shared" si="384"/>
        <v>1794</v>
      </c>
      <c r="BB4671">
        <f t="shared" si="385"/>
        <v>14206</v>
      </c>
      <c r="BD4671" t="e">
        <f t="shared" si="382"/>
        <v>#N/A</v>
      </c>
      <c r="BE4671">
        <f t="shared" si="383"/>
        <v>1</v>
      </c>
    </row>
    <row r="4672" spans="1:57" x14ac:dyDescent="0.25">
      <c r="A4672" t="s">
        <v>2608</v>
      </c>
      <c r="B4672" t="s">
        <v>2495</v>
      </c>
      <c r="C4672" t="s">
        <v>2496</v>
      </c>
      <c r="D4672" t="s">
        <v>57</v>
      </c>
      <c r="E4672" t="s">
        <v>58</v>
      </c>
      <c r="F4672" s="1">
        <v>42311</v>
      </c>
      <c r="G4672" s="1">
        <v>42307</v>
      </c>
      <c r="H4672" s="1">
        <v>42311</v>
      </c>
      <c r="I4672">
        <v>0</v>
      </c>
      <c r="J4672">
        <v>734</v>
      </c>
      <c r="K4672">
        <v>734</v>
      </c>
      <c r="L4672">
        <v>35277</v>
      </c>
      <c r="M4672" t="b">
        <v>0</v>
      </c>
      <c r="O4672" t="s">
        <v>34</v>
      </c>
      <c r="P4672" s="1">
        <v>42311</v>
      </c>
      <c r="Q4672" t="b">
        <v>0</v>
      </c>
      <c r="R4672" t="b">
        <v>0</v>
      </c>
      <c r="S4672" t="b">
        <v>0</v>
      </c>
      <c r="T4672">
        <v>7</v>
      </c>
      <c r="U4672">
        <v>2</v>
      </c>
      <c r="V4672">
        <v>0</v>
      </c>
      <c r="W4672">
        <v>15</v>
      </c>
      <c r="X4672">
        <v>1</v>
      </c>
      <c r="Y4672">
        <v>2</v>
      </c>
      <c r="Z4672">
        <v>0</v>
      </c>
      <c r="AA4672">
        <v>0</v>
      </c>
      <c r="AB4672">
        <v>0</v>
      </c>
      <c r="AC4672">
        <v>1</v>
      </c>
      <c r="AD4672">
        <v>0</v>
      </c>
      <c r="AE4672">
        <v>1091</v>
      </c>
      <c r="AF4672">
        <v>10</v>
      </c>
      <c r="AG4672">
        <v>3128</v>
      </c>
      <c r="AH4672">
        <v>899</v>
      </c>
      <c r="AI4672">
        <v>1</v>
      </c>
      <c r="AN4672">
        <v>23.1</v>
      </c>
      <c r="AP4672" t="s">
        <v>59</v>
      </c>
      <c r="AS4672">
        <v>9</v>
      </c>
      <c r="AU4672">
        <v>30012</v>
      </c>
      <c r="AV4672">
        <v>914</v>
      </c>
      <c r="AW4672">
        <v>22</v>
      </c>
      <c r="AX4672">
        <v>17</v>
      </c>
      <c r="AZ4672">
        <v>0</v>
      </c>
      <c r="BA4672">
        <f t="shared" si="384"/>
        <v>1561</v>
      </c>
      <c r="BB4672">
        <f t="shared" si="385"/>
        <v>14439</v>
      </c>
      <c r="BD4672" t="e">
        <f t="shared" si="382"/>
        <v>#N/A</v>
      </c>
      <c r="BE4672">
        <f t="shared" si="383"/>
        <v>0</v>
      </c>
    </row>
    <row r="4673" spans="1:57" x14ac:dyDescent="0.25">
      <c r="A4673" t="s">
        <v>2610</v>
      </c>
      <c r="B4673" t="s">
        <v>2495</v>
      </c>
      <c r="C4673" t="s">
        <v>2496</v>
      </c>
      <c r="D4673" t="s">
        <v>57</v>
      </c>
      <c r="E4673" t="s">
        <v>58</v>
      </c>
      <c r="F4673" s="1">
        <v>42294</v>
      </c>
      <c r="G4673" s="1">
        <v>42292</v>
      </c>
      <c r="H4673" s="1">
        <v>42293</v>
      </c>
      <c r="I4673">
        <v>0</v>
      </c>
      <c r="J4673">
        <v>504</v>
      </c>
      <c r="K4673">
        <v>504</v>
      </c>
      <c r="L4673">
        <v>35047</v>
      </c>
      <c r="M4673" t="b">
        <v>0</v>
      </c>
      <c r="O4673" t="s">
        <v>34</v>
      </c>
      <c r="P4673" s="1">
        <v>42294</v>
      </c>
      <c r="Q4673" t="b">
        <v>0</v>
      </c>
      <c r="R4673" t="b">
        <v>0</v>
      </c>
      <c r="S4673" t="b">
        <v>0</v>
      </c>
      <c r="T4673">
        <v>7</v>
      </c>
      <c r="U4673">
        <v>2</v>
      </c>
      <c r="V4673">
        <v>0</v>
      </c>
      <c r="W4673">
        <v>10</v>
      </c>
      <c r="X4673">
        <v>0</v>
      </c>
      <c r="Y4673">
        <v>1</v>
      </c>
      <c r="Z4673">
        <v>0</v>
      </c>
      <c r="AA4673">
        <v>0</v>
      </c>
      <c r="AB4673">
        <v>3</v>
      </c>
      <c r="AC4673">
        <v>0</v>
      </c>
      <c r="AD4673">
        <v>0</v>
      </c>
      <c r="AE4673">
        <v>1126</v>
      </c>
      <c r="AF4673">
        <v>10</v>
      </c>
      <c r="AG4673">
        <v>3025</v>
      </c>
      <c r="AH4673">
        <v>1012</v>
      </c>
      <c r="AI4673">
        <v>0</v>
      </c>
      <c r="AN4673">
        <v>23.36</v>
      </c>
      <c r="AP4673" t="s">
        <v>59</v>
      </c>
      <c r="AS4673">
        <v>8</v>
      </c>
      <c r="AU4673">
        <v>22577</v>
      </c>
      <c r="AV4673">
        <v>780</v>
      </c>
      <c r="AW4673">
        <v>22</v>
      </c>
      <c r="AX4673">
        <v>17</v>
      </c>
      <c r="AZ4673">
        <v>0</v>
      </c>
      <c r="BA4673">
        <f t="shared" si="384"/>
        <v>1331</v>
      </c>
      <c r="BB4673">
        <f t="shared" si="385"/>
        <v>14669</v>
      </c>
      <c r="BD4673" t="e">
        <f t="shared" si="382"/>
        <v>#N/A</v>
      </c>
      <c r="BE4673">
        <f t="shared" si="383"/>
        <v>0</v>
      </c>
    </row>
    <row r="4674" spans="1:57" x14ac:dyDescent="0.25">
      <c r="A4674" t="s">
        <v>2612</v>
      </c>
      <c r="B4674" t="s">
        <v>2495</v>
      </c>
      <c r="C4674" t="s">
        <v>2496</v>
      </c>
      <c r="D4674" t="s">
        <v>57</v>
      </c>
      <c r="E4674" t="s">
        <v>58</v>
      </c>
      <c r="F4674" s="1">
        <v>42277</v>
      </c>
      <c r="G4674" s="1">
        <v>42273</v>
      </c>
      <c r="H4674" s="1">
        <v>42276</v>
      </c>
      <c r="I4674">
        <v>0</v>
      </c>
      <c r="J4674">
        <v>249</v>
      </c>
      <c r="K4674">
        <v>249</v>
      </c>
      <c r="L4674">
        <v>34792</v>
      </c>
      <c r="M4674" t="b">
        <v>0</v>
      </c>
      <c r="O4674" t="s">
        <v>34</v>
      </c>
      <c r="P4674" s="1">
        <v>42277</v>
      </c>
      <c r="Q4674" t="b">
        <v>0</v>
      </c>
      <c r="R4674" t="b">
        <v>0</v>
      </c>
      <c r="S4674" t="b">
        <v>0</v>
      </c>
      <c r="T4674">
        <v>3</v>
      </c>
      <c r="U4674">
        <v>0</v>
      </c>
      <c r="V4674">
        <v>0</v>
      </c>
      <c r="W4674">
        <v>3</v>
      </c>
      <c r="X4674">
        <v>0</v>
      </c>
      <c r="Y4674">
        <v>0</v>
      </c>
      <c r="Z4674">
        <v>0</v>
      </c>
      <c r="AA4674">
        <v>0</v>
      </c>
      <c r="AB4674">
        <v>3</v>
      </c>
      <c r="AC4674">
        <v>3</v>
      </c>
      <c r="AD4674">
        <v>0</v>
      </c>
      <c r="AE4674">
        <v>1067</v>
      </c>
      <c r="AF4674">
        <v>8</v>
      </c>
      <c r="AG4674">
        <v>2970</v>
      </c>
      <c r="AH4674">
        <v>978</v>
      </c>
      <c r="AI4674">
        <v>0</v>
      </c>
      <c r="AN4674">
        <v>23.11</v>
      </c>
      <c r="AP4674" t="s">
        <v>59</v>
      </c>
      <c r="AS4674">
        <v>3</v>
      </c>
      <c r="AU4674">
        <v>14560</v>
      </c>
      <c r="AV4674">
        <v>396</v>
      </c>
      <c r="AW4674">
        <v>21</v>
      </c>
      <c r="AX4674">
        <v>16</v>
      </c>
      <c r="AZ4674">
        <v>0</v>
      </c>
      <c r="BA4674">
        <f t="shared" si="384"/>
        <v>1076</v>
      </c>
      <c r="BB4674">
        <f t="shared" si="385"/>
        <v>14924</v>
      </c>
      <c r="BD4674" t="e">
        <f t="shared" si="382"/>
        <v>#N/A</v>
      </c>
      <c r="BE4674">
        <f t="shared" si="383"/>
        <v>0</v>
      </c>
    </row>
    <row r="4675" spans="1:57" x14ac:dyDescent="0.25">
      <c r="A4675" t="s">
        <v>2614</v>
      </c>
      <c r="B4675" t="s">
        <v>2495</v>
      </c>
      <c r="C4675" t="s">
        <v>2496</v>
      </c>
      <c r="D4675" t="s">
        <v>57</v>
      </c>
      <c r="E4675" t="s">
        <v>58</v>
      </c>
      <c r="F4675" s="1">
        <v>42258</v>
      </c>
      <c r="G4675" s="1">
        <v>42257</v>
      </c>
      <c r="H4675" s="1">
        <v>42258</v>
      </c>
      <c r="I4675">
        <v>0</v>
      </c>
      <c r="J4675">
        <v>1098</v>
      </c>
      <c r="K4675">
        <v>827</v>
      </c>
      <c r="L4675">
        <v>34543</v>
      </c>
      <c r="M4675" t="b">
        <v>1</v>
      </c>
      <c r="O4675" t="s">
        <v>34</v>
      </c>
      <c r="P4675" s="1">
        <v>42258</v>
      </c>
      <c r="Q4675" t="b">
        <v>0</v>
      </c>
      <c r="R4675" t="b">
        <v>0</v>
      </c>
      <c r="S4675" t="b">
        <v>0</v>
      </c>
      <c r="T4675">
        <v>20</v>
      </c>
      <c r="U4675">
        <v>3</v>
      </c>
      <c r="V4675">
        <v>0</v>
      </c>
      <c r="W4675">
        <v>36</v>
      </c>
      <c r="X4675">
        <v>1</v>
      </c>
      <c r="Y4675">
        <v>2</v>
      </c>
      <c r="Z4675">
        <v>0</v>
      </c>
      <c r="AA4675">
        <v>0</v>
      </c>
      <c r="AB4675">
        <v>5</v>
      </c>
      <c r="AC4675">
        <v>1</v>
      </c>
      <c r="AD4675">
        <v>0</v>
      </c>
      <c r="AE4675">
        <v>1289</v>
      </c>
      <c r="AF4675">
        <v>12</v>
      </c>
      <c r="AG4675">
        <v>3963</v>
      </c>
      <c r="AH4675">
        <v>1144</v>
      </c>
      <c r="AI4675">
        <v>5</v>
      </c>
      <c r="AN4675">
        <v>23.68</v>
      </c>
      <c r="AP4675" t="s">
        <v>59</v>
      </c>
      <c r="AS4675">
        <v>18</v>
      </c>
      <c r="AU4675">
        <v>41440</v>
      </c>
      <c r="AV4675">
        <v>1210</v>
      </c>
      <c r="AW4675">
        <v>23</v>
      </c>
      <c r="AX4675">
        <v>17</v>
      </c>
      <c r="AZ4675">
        <v>0</v>
      </c>
      <c r="BA4675">
        <f t="shared" si="384"/>
        <v>827</v>
      </c>
      <c r="BB4675">
        <f t="shared" si="385"/>
        <v>15173</v>
      </c>
      <c r="BD4675" t="e">
        <f t="shared" ref="BD4675:BD4738" si="386">_xlfn.IFS(BC4675="A",1,BC4675="B",2,BC4675="C",3,BC4675="X",4)</f>
        <v>#N/A</v>
      </c>
      <c r="BE4675">
        <f t="shared" ref="BE4675:BE4738" si="387">IF(M4675=TRUE,1,0)</f>
        <v>1</v>
      </c>
    </row>
    <row r="4676" spans="1:57" x14ac:dyDescent="0.25">
      <c r="A4676" t="s">
        <v>2616</v>
      </c>
      <c r="B4676" t="s">
        <v>2495</v>
      </c>
      <c r="C4676" t="s">
        <v>2496</v>
      </c>
      <c r="D4676" t="s">
        <v>57</v>
      </c>
      <c r="E4676" t="s">
        <v>58</v>
      </c>
      <c r="F4676" s="1">
        <v>42241</v>
      </c>
      <c r="G4676" s="1">
        <v>42237</v>
      </c>
      <c r="H4676" s="1">
        <v>42240</v>
      </c>
      <c r="I4676">
        <v>0</v>
      </c>
      <c r="J4676">
        <v>518</v>
      </c>
      <c r="K4676">
        <v>518</v>
      </c>
      <c r="L4676">
        <v>34234</v>
      </c>
      <c r="M4676" t="b">
        <v>0</v>
      </c>
      <c r="O4676" t="s">
        <v>34</v>
      </c>
      <c r="P4676" s="1">
        <v>42241</v>
      </c>
      <c r="Q4676" t="b">
        <v>0</v>
      </c>
      <c r="R4676" t="b">
        <v>0</v>
      </c>
      <c r="S4676" t="b">
        <v>0</v>
      </c>
      <c r="T4676">
        <v>20</v>
      </c>
      <c r="U4676">
        <v>3</v>
      </c>
      <c r="V4676">
        <v>0</v>
      </c>
      <c r="W4676">
        <v>32</v>
      </c>
      <c r="X4676">
        <v>1</v>
      </c>
      <c r="Y4676">
        <v>1</v>
      </c>
      <c r="Z4676">
        <v>1</v>
      </c>
      <c r="AA4676">
        <v>0</v>
      </c>
      <c r="AB4676">
        <v>6</v>
      </c>
      <c r="AC4676">
        <v>0</v>
      </c>
      <c r="AD4676">
        <v>0</v>
      </c>
      <c r="AE4676">
        <v>1248</v>
      </c>
      <c r="AF4676">
        <v>13</v>
      </c>
      <c r="AG4676">
        <v>3749</v>
      </c>
      <c r="AH4676">
        <v>1047</v>
      </c>
      <c r="AI4676">
        <v>6</v>
      </c>
      <c r="AN4676">
        <v>23.63</v>
      </c>
      <c r="AP4676" t="s">
        <v>59</v>
      </c>
      <c r="AS4676">
        <v>19</v>
      </c>
      <c r="AU4676">
        <v>30572</v>
      </c>
      <c r="AV4676">
        <v>2229</v>
      </c>
      <c r="AW4676">
        <v>22</v>
      </c>
      <c r="AX4676">
        <v>18</v>
      </c>
      <c r="AZ4676">
        <v>0</v>
      </c>
      <c r="BA4676">
        <f t="shared" si="384"/>
        <v>518</v>
      </c>
      <c r="BB4676">
        <f t="shared" si="385"/>
        <v>15482</v>
      </c>
      <c r="BD4676" t="e">
        <f t="shared" si="386"/>
        <v>#N/A</v>
      </c>
      <c r="BE4676">
        <f t="shared" si="387"/>
        <v>0</v>
      </c>
    </row>
    <row r="4677" spans="1:57" x14ac:dyDescent="0.25">
      <c r="A4677" t="s">
        <v>2618</v>
      </c>
      <c r="B4677" t="s">
        <v>2495</v>
      </c>
      <c r="C4677" t="s">
        <v>2496</v>
      </c>
      <c r="D4677" t="s">
        <v>57</v>
      </c>
      <c r="E4677" t="s">
        <v>58</v>
      </c>
      <c r="F4677" s="1">
        <v>42222</v>
      </c>
      <c r="G4677" s="1">
        <v>42220</v>
      </c>
      <c r="H4677" s="1">
        <v>42221</v>
      </c>
      <c r="I4677">
        <v>0</v>
      </c>
      <c r="J4677">
        <v>297</v>
      </c>
      <c r="K4677">
        <v>297</v>
      </c>
      <c r="L4677">
        <v>34013</v>
      </c>
      <c r="M4677" t="b">
        <v>0</v>
      </c>
      <c r="O4677" t="s">
        <v>34</v>
      </c>
      <c r="P4677" s="1">
        <v>42222</v>
      </c>
      <c r="Q4677" t="b">
        <v>0</v>
      </c>
      <c r="R4677" t="b">
        <v>0</v>
      </c>
      <c r="S4677" t="b">
        <v>0</v>
      </c>
      <c r="T4677">
        <v>11</v>
      </c>
      <c r="U4677">
        <v>2</v>
      </c>
      <c r="V4677">
        <v>0</v>
      </c>
      <c r="W4677">
        <v>17</v>
      </c>
      <c r="X4677">
        <v>1</v>
      </c>
      <c r="Y4677">
        <v>1</v>
      </c>
      <c r="Z4677">
        <v>0</v>
      </c>
      <c r="AA4677">
        <v>0</v>
      </c>
      <c r="AB4677">
        <v>2</v>
      </c>
      <c r="AC4677">
        <v>2</v>
      </c>
      <c r="AD4677">
        <v>0</v>
      </c>
      <c r="AE4677">
        <v>1090</v>
      </c>
      <c r="AF4677">
        <v>10</v>
      </c>
      <c r="AG4677">
        <v>3231</v>
      </c>
      <c r="AH4677">
        <v>884</v>
      </c>
      <c r="AI4677">
        <v>4</v>
      </c>
      <c r="AN4677">
        <v>23.16</v>
      </c>
      <c r="AP4677" t="s">
        <v>59</v>
      </c>
      <c r="AS4677">
        <v>19</v>
      </c>
      <c r="AU4677">
        <v>39037</v>
      </c>
      <c r="AV4677">
        <v>1110</v>
      </c>
      <c r="AW4677">
        <v>22</v>
      </c>
      <c r="AX4677">
        <v>17</v>
      </c>
      <c r="AZ4677">
        <v>0</v>
      </c>
      <c r="BA4677">
        <f>L4677-$L$4678</f>
        <v>297</v>
      </c>
      <c r="BB4677">
        <f t="shared" si="385"/>
        <v>15703</v>
      </c>
      <c r="BD4677" t="e">
        <f t="shared" si="386"/>
        <v>#N/A</v>
      </c>
      <c r="BE4677">
        <f t="shared" si="387"/>
        <v>0</v>
      </c>
    </row>
    <row r="4678" spans="1:57" x14ac:dyDescent="0.25">
      <c r="A4678" t="s">
        <v>2620</v>
      </c>
      <c r="B4678" t="s">
        <v>2495</v>
      </c>
      <c r="C4678" t="s">
        <v>2496</v>
      </c>
      <c r="D4678" t="s">
        <v>57</v>
      </c>
      <c r="E4678" t="s">
        <v>58</v>
      </c>
      <c r="F4678" s="1">
        <v>42185</v>
      </c>
      <c r="G4678" s="1">
        <v>42182</v>
      </c>
      <c r="H4678" s="1">
        <v>42185</v>
      </c>
      <c r="I4678">
        <v>0</v>
      </c>
      <c r="J4678">
        <v>271</v>
      </c>
      <c r="K4678">
        <v>271</v>
      </c>
      <c r="L4678">
        <v>33716</v>
      </c>
      <c r="M4678" t="b">
        <v>1</v>
      </c>
      <c r="O4678" t="s">
        <v>34</v>
      </c>
      <c r="P4678" s="1">
        <v>42185</v>
      </c>
      <c r="Q4678" t="b">
        <v>0</v>
      </c>
      <c r="R4678" t="b">
        <v>0</v>
      </c>
      <c r="S4678" t="b">
        <v>0</v>
      </c>
      <c r="T4678">
        <v>8</v>
      </c>
      <c r="U4678">
        <v>2</v>
      </c>
      <c r="V4678">
        <v>0</v>
      </c>
      <c r="W4678">
        <v>8</v>
      </c>
      <c r="X4678">
        <v>1</v>
      </c>
      <c r="Y4678">
        <v>1</v>
      </c>
      <c r="Z4678">
        <v>0</v>
      </c>
      <c r="AA4678">
        <v>0</v>
      </c>
      <c r="AB4678">
        <v>2</v>
      </c>
      <c r="AC4678">
        <v>0</v>
      </c>
      <c r="AD4678">
        <v>0</v>
      </c>
      <c r="AE4678">
        <v>1154</v>
      </c>
      <c r="AF4678">
        <v>13</v>
      </c>
      <c r="AG4678">
        <v>3908</v>
      </c>
      <c r="AH4678">
        <v>987</v>
      </c>
      <c r="AI4678">
        <v>6</v>
      </c>
      <c r="AN4678">
        <v>23.77</v>
      </c>
      <c r="AP4678" t="s">
        <v>59</v>
      </c>
      <c r="AS4678">
        <v>14</v>
      </c>
      <c r="AU4678">
        <v>16729</v>
      </c>
      <c r="AV4678">
        <v>596</v>
      </c>
      <c r="AW4678">
        <v>21</v>
      </c>
      <c r="AX4678">
        <v>16</v>
      </c>
      <c r="AZ4678">
        <v>1</v>
      </c>
      <c r="BA4678">
        <f t="shared" ref="BA4678:BA4698" si="388">L4678-$L$4700</f>
        <v>5740</v>
      </c>
      <c r="BB4678">
        <f>$BA$4678-BA4678</f>
        <v>0</v>
      </c>
      <c r="BD4678" t="e">
        <f t="shared" si="386"/>
        <v>#N/A</v>
      </c>
      <c r="BE4678">
        <f t="shared" si="387"/>
        <v>1</v>
      </c>
    </row>
    <row r="4679" spans="1:57" x14ac:dyDescent="0.25">
      <c r="A4679" t="s">
        <v>2622</v>
      </c>
      <c r="B4679" t="s">
        <v>2495</v>
      </c>
      <c r="C4679" t="s">
        <v>2496</v>
      </c>
      <c r="D4679" t="s">
        <v>57</v>
      </c>
      <c r="E4679" t="s">
        <v>58</v>
      </c>
      <c r="F4679" s="1">
        <v>42167</v>
      </c>
      <c r="G4679" s="1">
        <v>42162</v>
      </c>
      <c r="H4679" s="1">
        <v>42166</v>
      </c>
      <c r="I4679">
        <v>0</v>
      </c>
      <c r="J4679">
        <v>1043</v>
      </c>
      <c r="K4679">
        <v>1043</v>
      </c>
      <c r="L4679">
        <v>33445</v>
      </c>
      <c r="M4679" t="b">
        <v>1</v>
      </c>
      <c r="O4679" t="s">
        <v>34</v>
      </c>
      <c r="P4679" s="1">
        <v>42167</v>
      </c>
      <c r="Q4679" t="b">
        <v>0</v>
      </c>
      <c r="R4679" t="b">
        <v>0</v>
      </c>
      <c r="S4679" t="b">
        <v>0</v>
      </c>
      <c r="T4679">
        <v>4</v>
      </c>
      <c r="U4679">
        <v>1</v>
      </c>
      <c r="V4679">
        <v>0</v>
      </c>
      <c r="W4679">
        <v>12</v>
      </c>
      <c r="X4679">
        <v>1</v>
      </c>
      <c r="Y4679">
        <v>1</v>
      </c>
      <c r="Z4679">
        <v>0</v>
      </c>
      <c r="AA4679">
        <v>0</v>
      </c>
      <c r="AB4679">
        <v>3</v>
      </c>
      <c r="AC4679">
        <v>2</v>
      </c>
      <c r="AD4679">
        <v>0</v>
      </c>
      <c r="AE4679">
        <v>1026</v>
      </c>
      <c r="AF4679">
        <v>10</v>
      </c>
      <c r="AG4679">
        <v>2804</v>
      </c>
      <c r="AH4679">
        <v>890</v>
      </c>
      <c r="AI4679">
        <v>0</v>
      </c>
      <c r="AN4679">
        <v>22.6</v>
      </c>
      <c r="AP4679" t="s">
        <v>59</v>
      </c>
      <c r="AS4679">
        <v>20</v>
      </c>
      <c r="AU4679">
        <v>27343</v>
      </c>
      <c r="AV4679">
        <v>1446</v>
      </c>
      <c r="AW4679">
        <v>22</v>
      </c>
      <c r="AX4679">
        <v>18</v>
      </c>
      <c r="AZ4679">
        <v>0</v>
      </c>
      <c r="BA4679">
        <f t="shared" si="388"/>
        <v>5469</v>
      </c>
      <c r="BB4679">
        <f t="shared" ref="BB4679:BB4699" si="389">$BA$4678-BA4679</f>
        <v>271</v>
      </c>
      <c r="BD4679" t="e">
        <f t="shared" si="386"/>
        <v>#N/A</v>
      </c>
      <c r="BE4679">
        <f t="shared" si="387"/>
        <v>1</v>
      </c>
    </row>
    <row r="4680" spans="1:57" x14ac:dyDescent="0.25">
      <c r="A4680" t="s">
        <v>2624</v>
      </c>
      <c r="B4680" t="s">
        <v>2495</v>
      </c>
      <c r="C4680" t="s">
        <v>2496</v>
      </c>
      <c r="D4680" t="s">
        <v>57</v>
      </c>
      <c r="E4680" t="s">
        <v>58</v>
      </c>
      <c r="F4680" s="1">
        <v>42147</v>
      </c>
      <c r="G4680" s="1">
        <v>42144</v>
      </c>
      <c r="H4680" s="1">
        <v>42147</v>
      </c>
      <c r="I4680">
        <v>0</v>
      </c>
      <c r="J4680">
        <v>794</v>
      </c>
      <c r="K4680">
        <v>794</v>
      </c>
      <c r="L4680">
        <v>33196</v>
      </c>
      <c r="M4680" t="b">
        <v>0</v>
      </c>
      <c r="O4680" t="s">
        <v>34</v>
      </c>
      <c r="P4680" s="1">
        <v>42147</v>
      </c>
      <c r="Q4680" t="b">
        <v>0</v>
      </c>
      <c r="R4680" t="b">
        <v>0</v>
      </c>
      <c r="S4680" t="b">
        <v>0</v>
      </c>
      <c r="T4680">
        <v>8</v>
      </c>
      <c r="U4680">
        <v>2</v>
      </c>
      <c r="V4680">
        <v>0</v>
      </c>
      <c r="W4680">
        <v>12</v>
      </c>
      <c r="X4680">
        <v>0</v>
      </c>
      <c r="Y4680">
        <v>1</v>
      </c>
      <c r="Z4680">
        <v>0</v>
      </c>
      <c r="AA4680">
        <v>0</v>
      </c>
      <c r="AB4680">
        <v>5</v>
      </c>
      <c r="AC4680">
        <v>0</v>
      </c>
      <c r="AD4680">
        <v>0</v>
      </c>
      <c r="AE4680">
        <v>1423</v>
      </c>
      <c r="AF4680">
        <v>12</v>
      </c>
      <c r="AG4680">
        <v>3702</v>
      </c>
      <c r="AH4680">
        <v>1186</v>
      </c>
      <c r="AI4680">
        <v>1</v>
      </c>
      <c r="AN4680">
        <v>23.77</v>
      </c>
      <c r="AP4680" t="s">
        <v>59</v>
      </c>
      <c r="AS4680">
        <v>26</v>
      </c>
      <c r="AU4680">
        <v>27632</v>
      </c>
      <c r="AV4680">
        <v>1695</v>
      </c>
      <c r="AW4680">
        <v>22</v>
      </c>
      <c r="AX4680">
        <v>18</v>
      </c>
      <c r="AZ4680">
        <v>0</v>
      </c>
      <c r="BA4680">
        <f t="shared" si="388"/>
        <v>5220</v>
      </c>
      <c r="BB4680">
        <f t="shared" si="389"/>
        <v>520</v>
      </c>
      <c r="BD4680" t="e">
        <f t="shared" si="386"/>
        <v>#N/A</v>
      </c>
      <c r="BE4680">
        <f t="shared" si="387"/>
        <v>0</v>
      </c>
    </row>
    <row r="4681" spans="1:57" x14ac:dyDescent="0.25">
      <c r="A4681" t="s">
        <v>2626</v>
      </c>
      <c r="B4681" t="s">
        <v>2495</v>
      </c>
      <c r="C4681" t="s">
        <v>2496</v>
      </c>
      <c r="D4681" t="s">
        <v>57</v>
      </c>
      <c r="E4681" t="s">
        <v>58</v>
      </c>
      <c r="F4681" s="1">
        <v>42129</v>
      </c>
      <c r="G4681" s="1">
        <v>42126</v>
      </c>
      <c r="H4681" s="1">
        <v>42129</v>
      </c>
      <c r="I4681">
        <v>0</v>
      </c>
      <c r="J4681">
        <v>508</v>
      </c>
      <c r="K4681">
        <v>508</v>
      </c>
      <c r="L4681">
        <v>32910</v>
      </c>
      <c r="M4681" t="b">
        <v>0</v>
      </c>
      <c r="O4681" t="s">
        <v>34</v>
      </c>
      <c r="P4681" s="1">
        <v>42129</v>
      </c>
      <c r="Q4681" t="b">
        <v>0</v>
      </c>
      <c r="R4681" t="b">
        <v>0</v>
      </c>
      <c r="S4681" t="b">
        <v>0</v>
      </c>
      <c r="T4681">
        <v>6</v>
      </c>
      <c r="U4681">
        <v>1</v>
      </c>
      <c r="V4681">
        <v>0</v>
      </c>
      <c r="W4681">
        <v>10</v>
      </c>
      <c r="X4681">
        <v>0</v>
      </c>
      <c r="Y4681">
        <v>1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1186</v>
      </c>
      <c r="AF4681">
        <v>11</v>
      </c>
      <c r="AG4681">
        <v>3344</v>
      </c>
      <c r="AH4681">
        <v>1067</v>
      </c>
      <c r="AI4681">
        <v>1</v>
      </c>
      <c r="AN4681">
        <v>24.86</v>
      </c>
      <c r="AP4681" t="s">
        <v>59</v>
      </c>
      <c r="AS4681">
        <v>7</v>
      </c>
      <c r="AU4681">
        <v>21788</v>
      </c>
      <c r="AV4681">
        <v>779</v>
      </c>
      <c r="AW4681">
        <v>22</v>
      </c>
      <c r="AX4681">
        <v>17</v>
      </c>
      <c r="AZ4681">
        <v>0</v>
      </c>
      <c r="BA4681">
        <f t="shared" si="388"/>
        <v>4934</v>
      </c>
      <c r="BB4681">
        <f t="shared" si="389"/>
        <v>806</v>
      </c>
      <c r="BD4681" t="e">
        <f t="shared" si="386"/>
        <v>#N/A</v>
      </c>
      <c r="BE4681">
        <f t="shared" si="387"/>
        <v>0</v>
      </c>
    </row>
    <row r="4682" spans="1:57" x14ac:dyDescent="0.25">
      <c r="A4682" t="s">
        <v>2628</v>
      </c>
      <c r="B4682" t="s">
        <v>2495</v>
      </c>
      <c r="C4682" t="s">
        <v>2496</v>
      </c>
      <c r="D4682" t="s">
        <v>57</v>
      </c>
      <c r="E4682" t="s">
        <v>58</v>
      </c>
      <c r="F4682" s="1">
        <v>42109</v>
      </c>
      <c r="G4682" s="1">
        <v>42107</v>
      </c>
      <c r="H4682" s="1">
        <v>42109</v>
      </c>
      <c r="I4682">
        <v>0</v>
      </c>
      <c r="J4682">
        <v>258</v>
      </c>
      <c r="K4682">
        <v>258</v>
      </c>
      <c r="L4682">
        <v>32660</v>
      </c>
      <c r="M4682" t="b">
        <v>0</v>
      </c>
      <c r="O4682" t="s">
        <v>34</v>
      </c>
      <c r="P4682" s="1">
        <v>42109</v>
      </c>
      <c r="Q4682" t="b">
        <v>0</v>
      </c>
      <c r="R4682" t="b">
        <v>0</v>
      </c>
      <c r="S4682" t="b">
        <v>0</v>
      </c>
      <c r="T4682">
        <v>6</v>
      </c>
      <c r="U4682">
        <v>2</v>
      </c>
      <c r="V4682">
        <v>0</v>
      </c>
      <c r="W4682">
        <v>8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1284</v>
      </c>
      <c r="AF4682">
        <v>12</v>
      </c>
      <c r="AG4682">
        <v>3538</v>
      </c>
      <c r="AH4682">
        <v>1280</v>
      </c>
      <c r="AI4682">
        <v>0</v>
      </c>
      <c r="AN4682">
        <v>23.63</v>
      </c>
      <c r="AP4682" t="s">
        <v>59</v>
      </c>
      <c r="AS4682">
        <v>8</v>
      </c>
      <c r="AU4682">
        <v>20661</v>
      </c>
      <c r="AV4682">
        <v>964</v>
      </c>
      <c r="AW4682">
        <v>22</v>
      </c>
      <c r="AX4682">
        <v>17</v>
      </c>
      <c r="AZ4682">
        <v>0</v>
      </c>
      <c r="BA4682">
        <f t="shared" si="388"/>
        <v>4684</v>
      </c>
      <c r="BB4682">
        <f t="shared" si="389"/>
        <v>1056</v>
      </c>
      <c r="BD4682" t="e">
        <f t="shared" si="386"/>
        <v>#N/A</v>
      </c>
      <c r="BE4682">
        <f t="shared" si="387"/>
        <v>0</v>
      </c>
    </row>
    <row r="4683" spans="1:57" x14ac:dyDescent="0.25">
      <c r="A4683" t="s">
        <v>2630</v>
      </c>
      <c r="B4683" t="s">
        <v>2495</v>
      </c>
      <c r="C4683" t="s">
        <v>2496</v>
      </c>
      <c r="D4683" t="s">
        <v>57</v>
      </c>
      <c r="E4683" t="s">
        <v>58</v>
      </c>
      <c r="F4683" s="1">
        <v>42096</v>
      </c>
      <c r="G4683" s="1">
        <v>42091</v>
      </c>
      <c r="H4683" s="1">
        <v>42095</v>
      </c>
      <c r="I4683">
        <v>0</v>
      </c>
      <c r="J4683">
        <v>1007</v>
      </c>
      <c r="K4683">
        <v>1007</v>
      </c>
      <c r="L4683">
        <v>32402</v>
      </c>
      <c r="M4683" t="b">
        <v>1</v>
      </c>
      <c r="O4683" t="s">
        <v>34</v>
      </c>
      <c r="P4683" s="1">
        <v>42096</v>
      </c>
      <c r="Q4683" t="b">
        <v>0</v>
      </c>
      <c r="R4683" t="b">
        <v>0</v>
      </c>
      <c r="S4683" t="b">
        <v>0</v>
      </c>
      <c r="T4683">
        <v>5</v>
      </c>
      <c r="U4683">
        <v>1</v>
      </c>
      <c r="V4683">
        <v>0</v>
      </c>
      <c r="W4683">
        <v>14</v>
      </c>
      <c r="X4683">
        <v>0</v>
      </c>
      <c r="Y4683">
        <v>1</v>
      </c>
      <c r="Z4683">
        <v>0</v>
      </c>
      <c r="AA4683">
        <v>0</v>
      </c>
      <c r="AB4683">
        <v>5</v>
      </c>
      <c r="AC4683">
        <v>1</v>
      </c>
      <c r="AD4683">
        <v>0</v>
      </c>
      <c r="AE4683">
        <v>1024</v>
      </c>
      <c r="AF4683">
        <v>9</v>
      </c>
      <c r="AG4683">
        <v>2656</v>
      </c>
      <c r="AH4683">
        <v>934</v>
      </c>
      <c r="AI4683">
        <v>1</v>
      </c>
      <c r="AN4683">
        <v>23.51</v>
      </c>
      <c r="AP4683" t="s">
        <v>59</v>
      </c>
      <c r="AS4683">
        <v>19</v>
      </c>
      <c r="AU4683">
        <v>32022</v>
      </c>
      <c r="AV4683">
        <v>1310</v>
      </c>
      <c r="AW4683">
        <v>22</v>
      </c>
      <c r="AX4683">
        <v>18</v>
      </c>
      <c r="AZ4683">
        <v>0</v>
      </c>
      <c r="BA4683">
        <f t="shared" si="388"/>
        <v>4426</v>
      </c>
      <c r="BB4683">
        <f t="shared" si="389"/>
        <v>1314</v>
      </c>
      <c r="BD4683" t="e">
        <f t="shared" si="386"/>
        <v>#N/A</v>
      </c>
      <c r="BE4683">
        <f t="shared" si="387"/>
        <v>1</v>
      </c>
    </row>
    <row r="4684" spans="1:57" x14ac:dyDescent="0.25">
      <c r="A4684" t="s">
        <v>2632</v>
      </c>
      <c r="B4684" t="s">
        <v>2495</v>
      </c>
      <c r="C4684" t="s">
        <v>2496</v>
      </c>
      <c r="D4684" t="s">
        <v>57</v>
      </c>
      <c r="E4684" t="s">
        <v>58</v>
      </c>
      <c r="F4684" s="1">
        <v>42070</v>
      </c>
      <c r="G4684" s="1">
        <v>42067</v>
      </c>
      <c r="H4684" s="1">
        <v>42070</v>
      </c>
      <c r="I4684">
        <v>0</v>
      </c>
      <c r="J4684">
        <v>749</v>
      </c>
      <c r="K4684">
        <v>749</v>
      </c>
      <c r="L4684">
        <v>32144</v>
      </c>
      <c r="M4684" t="b">
        <v>0</v>
      </c>
      <c r="O4684" t="s">
        <v>34</v>
      </c>
      <c r="P4684" s="1">
        <v>42070</v>
      </c>
      <c r="Q4684" t="b">
        <v>0</v>
      </c>
      <c r="R4684" t="b">
        <v>0</v>
      </c>
      <c r="S4684" t="b">
        <v>0</v>
      </c>
      <c r="T4684">
        <v>6</v>
      </c>
      <c r="U4684">
        <v>1</v>
      </c>
      <c r="V4684">
        <v>0</v>
      </c>
      <c r="W4684">
        <v>17</v>
      </c>
      <c r="X4684">
        <v>0</v>
      </c>
      <c r="Y4684">
        <v>1</v>
      </c>
      <c r="Z4684">
        <v>0</v>
      </c>
      <c r="AA4684">
        <v>0</v>
      </c>
      <c r="AB4684">
        <v>7</v>
      </c>
      <c r="AC4684">
        <v>1</v>
      </c>
      <c r="AD4684">
        <v>0</v>
      </c>
      <c r="AE4684">
        <v>1340</v>
      </c>
      <c r="AF4684">
        <v>12</v>
      </c>
      <c r="AG4684">
        <v>3663</v>
      </c>
      <c r="AH4684">
        <v>1177</v>
      </c>
      <c r="AI4684">
        <v>1</v>
      </c>
      <c r="AN4684">
        <v>24.2</v>
      </c>
      <c r="AP4684" t="s">
        <v>59</v>
      </c>
      <c r="AS4684">
        <v>22</v>
      </c>
      <c r="AU4684">
        <v>16314</v>
      </c>
      <c r="AV4684">
        <v>291</v>
      </c>
      <c r="AW4684">
        <v>21</v>
      </c>
      <c r="AX4684">
        <v>15</v>
      </c>
      <c r="AZ4684">
        <v>0</v>
      </c>
      <c r="BA4684">
        <f t="shared" si="388"/>
        <v>4168</v>
      </c>
      <c r="BB4684">
        <f t="shared" si="389"/>
        <v>1572</v>
      </c>
      <c r="BD4684" t="e">
        <f t="shared" si="386"/>
        <v>#N/A</v>
      </c>
      <c r="BE4684">
        <f t="shared" si="387"/>
        <v>0</v>
      </c>
    </row>
    <row r="4685" spans="1:57" x14ac:dyDescent="0.25">
      <c r="A4685" t="s">
        <v>2634</v>
      </c>
      <c r="B4685" t="s">
        <v>2495</v>
      </c>
      <c r="C4685" t="s">
        <v>2496</v>
      </c>
      <c r="D4685" t="s">
        <v>57</v>
      </c>
      <c r="E4685" t="s">
        <v>58</v>
      </c>
      <c r="F4685" s="1">
        <v>42053</v>
      </c>
      <c r="G4685" s="1">
        <v>42050</v>
      </c>
      <c r="H4685" s="1">
        <v>42052</v>
      </c>
      <c r="I4685">
        <v>0</v>
      </c>
      <c r="J4685">
        <v>518</v>
      </c>
      <c r="K4685">
        <v>518</v>
      </c>
      <c r="L4685">
        <v>31913</v>
      </c>
      <c r="M4685" t="b">
        <v>0</v>
      </c>
      <c r="O4685" t="s">
        <v>34</v>
      </c>
      <c r="P4685" s="1">
        <v>42053</v>
      </c>
      <c r="Q4685" t="b">
        <v>0</v>
      </c>
      <c r="R4685" t="b">
        <v>0</v>
      </c>
      <c r="S4685" t="b">
        <v>0</v>
      </c>
      <c r="T4685">
        <v>4</v>
      </c>
      <c r="U4685">
        <v>1</v>
      </c>
      <c r="V4685">
        <v>0</v>
      </c>
      <c r="W4685">
        <v>12</v>
      </c>
      <c r="X4685">
        <v>0</v>
      </c>
      <c r="Y4685">
        <v>1</v>
      </c>
      <c r="Z4685">
        <v>0</v>
      </c>
      <c r="AA4685">
        <v>0</v>
      </c>
      <c r="AB4685">
        <v>6</v>
      </c>
      <c r="AC4685">
        <v>0</v>
      </c>
      <c r="AD4685">
        <v>0</v>
      </c>
      <c r="AE4685">
        <v>1202</v>
      </c>
      <c r="AF4685">
        <v>10</v>
      </c>
      <c r="AG4685">
        <v>3206</v>
      </c>
      <c r="AH4685">
        <v>1025</v>
      </c>
      <c r="AI4685">
        <v>1</v>
      </c>
      <c r="AN4685">
        <v>23.9</v>
      </c>
      <c r="AP4685" t="s">
        <v>59</v>
      </c>
      <c r="AS4685">
        <v>178</v>
      </c>
      <c r="AU4685">
        <v>21577</v>
      </c>
      <c r="AV4685">
        <v>2256</v>
      </c>
      <c r="AW4685">
        <v>22</v>
      </c>
      <c r="AX4685">
        <v>18</v>
      </c>
      <c r="AZ4685">
        <v>0</v>
      </c>
      <c r="BA4685">
        <f t="shared" si="388"/>
        <v>3937</v>
      </c>
      <c r="BB4685">
        <f t="shared" si="389"/>
        <v>1803</v>
      </c>
      <c r="BD4685" t="e">
        <f t="shared" si="386"/>
        <v>#N/A</v>
      </c>
      <c r="BE4685">
        <f t="shared" si="387"/>
        <v>0</v>
      </c>
    </row>
    <row r="4686" spans="1:57" x14ac:dyDescent="0.25">
      <c r="A4686" t="s">
        <v>2636</v>
      </c>
      <c r="B4686" t="s">
        <v>2495</v>
      </c>
      <c r="C4686" t="s">
        <v>2496</v>
      </c>
      <c r="D4686" t="s">
        <v>57</v>
      </c>
      <c r="E4686" t="s">
        <v>58</v>
      </c>
      <c r="F4686" s="1">
        <v>42032</v>
      </c>
      <c r="G4686" s="1">
        <v>42029</v>
      </c>
      <c r="H4686" s="1">
        <v>42031</v>
      </c>
      <c r="I4686">
        <v>0</v>
      </c>
      <c r="J4686">
        <v>267</v>
      </c>
      <c r="K4686">
        <v>267</v>
      </c>
      <c r="L4686">
        <v>31662</v>
      </c>
      <c r="M4686" t="b">
        <v>0</v>
      </c>
      <c r="O4686" t="s">
        <v>34</v>
      </c>
      <c r="P4686" s="1">
        <v>42032</v>
      </c>
      <c r="Q4686" t="b">
        <v>0</v>
      </c>
      <c r="R4686" t="b">
        <v>0</v>
      </c>
      <c r="S4686" t="b">
        <v>0</v>
      </c>
      <c r="T4686">
        <v>4</v>
      </c>
      <c r="U4686">
        <v>1</v>
      </c>
      <c r="V4686">
        <v>0</v>
      </c>
      <c r="W4686">
        <v>9</v>
      </c>
      <c r="X4686">
        <v>1</v>
      </c>
      <c r="Y4686">
        <v>0</v>
      </c>
      <c r="Z4686">
        <v>0</v>
      </c>
      <c r="AA4686">
        <v>1</v>
      </c>
      <c r="AB4686">
        <v>8</v>
      </c>
      <c r="AC4686">
        <v>0</v>
      </c>
      <c r="AD4686">
        <v>0</v>
      </c>
      <c r="AE4686">
        <v>1283</v>
      </c>
      <c r="AF4686">
        <v>9</v>
      </c>
      <c r="AG4686">
        <v>3250</v>
      </c>
      <c r="AH4686">
        <v>1219</v>
      </c>
      <c r="AI4686">
        <v>1</v>
      </c>
      <c r="AN4686">
        <v>23.9</v>
      </c>
      <c r="AP4686" t="s">
        <v>59</v>
      </c>
      <c r="AS4686">
        <v>15</v>
      </c>
      <c r="AU4686">
        <v>12477</v>
      </c>
      <c r="AV4686">
        <v>766</v>
      </c>
      <c r="AW4686">
        <v>21</v>
      </c>
      <c r="AX4686">
        <v>17</v>
      </c>
      <c r="AZ4686">
        <v>0</v>
      </c>
      <c r="BA4686">
        <f t="shared" si="388"/>
        <v>3686</v>
      </c>
      <c r="BB4686">
        <f t="shared" si="389"/>
        <v>2054</v>
      </c>
      <c r="BD4686" t="e">
        <f t="shared" si="386"/>
        <v>#N/A</v>
      </c>
      <c r="BE4686">
        <f t="shared" si="387"/>
        <v>0</v>
      </c>
    </row>
    <row r="4687" spans="1:57" x14ac:dyDescent="0.25">
      <c r="A4687" t="s">
        <v>2638</v>
      </c>
      <c r="B4687" t="s">
        <v>2495</v>
      </c>
      <c r="C4687" t="s">
        <v>2496</v>
      </c>
      <c r="D4687" t="s">
        <v>57</v>
      </c>
      <c r="E4687" t="s">
        <v>58</v>
      </c>
      <c r="F4687" s="1">
        <v>42013</v>
      </c>
      <c r="G4687" s="1">
        <v>42011</v>
      </c>
      <c r="H4687" s="1">
        <v>42012</v>
      </c>
      <c r="I4687">
        <v>0</v>
      </c>
      <c r="J4687">
        <v>1129</v>
      </c>
      <c r="K4687">
        <v>1129</v>
      </c>
      <c r="L4687">
        <v>31395</v>
      </c>
      <c r="M4687" t="b">
        <v>1</v>
      </c>
      <c r="O4687" t="s">
        <v>34</v>
      </c>
      <c r="P4687" s="1">
        <v>42013</v>
      </c>
      <c r="Q4687" t="b">
        <v>0</v>
      </c>
      <c r="R4687" t="b">
        <v>0</v>
      </c>
      <c r="S4687" t="b">
        <v>0</v>
      </c>
      <c r="T4687">
        <v>5</v>
      </c>
      <c r="U4687">
        <v>1</v>
      </c>
      <c r="V4687">
        <v>0</v>
      </c>
      <c r="W4687">
        <v>17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1</v>
      </c>
      <c r="AD4687">
        <v>1</v>
      </c>
      <c r="AE4687">
        <v>1109</v>
      </c>
      <c r="AF4687">
        <v>8</v>
      </c>
      <c r="AG4687">
        <v>2816</v>
      </c>
      <c r="AH4687">
        <v>940</v>
      </c>
      <c r="AI4687">
        <v>2</v>
      </c>
      <c r="AN4687">
        <v>23.48</v>
      </c>
      <c r="AP4687" t="s">
        <v>59</v>
      </c>
      <c r="AS4687">
        <v>22</v>
      </c>
      <c r="AU4687">
        <v>25259</v>
      </c>
      <c r="AV4687">
        <v>818</v>
      </c>
      <c r="AW4687">
        <v>22</v>
      </c>
      <c r="AX4687">
        <v>17</v>
      </c>
      <c r="AZ4687">
        <v>0</v>
      </c>
      <c r="BA4687">
        <f t="shared" si="388"/>
        <v>3419</v>
      </c>
      <c r="BB4687">
        <f t="shared" si="389"/>
        <v>2321</v>
      </c>
      <c r="BD4687" t="e">
        <f t="shared" si="386"/>
        <v>#N/A</v>
      </c>
      <c r="BE4687">
        <f t="shared" si="387"/>
        <v>1</v>
      </c>
    </row>
    <row r="4688" spans="1:57" x14ac:dyDescent="0.25">
      <c r="A4688" t="s">
        <v>2640</v>
      </c>
      <c r="B4688" t="s">
        <v>2495</v>
      </c>
      <c r="C4688" t="s">
        <v>2496</v>
      </c>
      <c r="D4688" t="s">
        <v>57</v>
      </c>
      <c r="E4688" t="s">
        <v>58</v>
      </c>
      <c r="F4688" s="1">
        <v>41992</v>
      </c>
      <c r="G4688" s="1">
        <v>41988</v>
      </c>
      <c r="H4688" s="1">
        <v>41991</v>
      </c>
      <c r="I4688">
        <v>0</v>
      </c>
      <c r="J4688">
        <v>829</v>
      </c>
      <c r="K4688">
        <v>829</v>
      </c>
      <c r="L4688">
        <v>31095</v>
      </c>
      <c r="M4688" t="b">
        <v>0</v>
      </c>
      <c r="O4688" t="s">
        <v>34</v>
      </c>
      <c r="P4688" s="1">
        <v>41992</v>
      </c>
      <c r="Q4688" t="b">
        <v>0</v>
      </c>
      <c r="R4688" t="b">
        <v>0</v>
      </c>
      <c r="S4688" t="b">
        <v>0</v>
      </c>
      <c r="T4688">
        <v>3</v>
      </c>
      <c r="U4688">
        <v>1</v>
      </c>
      <c r="V4688">
        <v>0</v>
      </c>
      <c r="W4688">
        <v>7</v>
      </c>
      <c r="X4688">
        <v>0</v>
      </c>
      <c r="Y4688">
        <v>0</v>
      </c>
      <c r="Z4688">
        <v>0</v>
      </c>
      <c r="AA4688">
        <v>1</v>
      </c>
      <c r="AB4688">
        <v>2</v>
      </c>
      <c r="AC4688">
        <v>0</v>
      </c>
      <c r="AD4688">
        <v>1</v>
      </c>
      <c r="AE4688">
        <v>1005</v>
      </c>
      <c r="AF4688">
        <v>8</v>
      </c>
      <c r="AG4688">
        <v>2579</v>
      </c>
      <c r="AH4688">
        <v>873</v>
      </c>
      <c r="AI4688">
        <v>3</v>
      </c>
      <c r="AN4688">
        <v>23.87</v>
      </c>
      <c r="AP4688" t="s">
        <v>59</v>
      </c>
      <c r="AS4688">
        <v>10</v>
      </c>
      <c r="AU4688">
        <v>4193</v>
      </c>
      <c r="AV4688">
        <v>118</v>
      </c>
      <c r="AW4688">
        <v>19</v>
      </c>
      <c r="AX4688">
        <v>14</v>
      </c>
      <c r="AZ4688">
        <v>0</v>
      </c>
      <c r="BA4688">
        <f t="shared" si="388"/>
        <v>3119</v>
      </c>
      <c r="BB4688">
        <f t="shared" si="389"/>
        <v>2621</v>
      </c>
      <c r="BD4688" t="e">
        <f t="shared" si="386"/>
        <v>#N/A</v>
      </c>
      <c r="BE4688">
        <f t="shared" si="387"/>
        <v>0</v>
      </c>
    </row>
    <row r="4689" spans="1:57" x14ac:dyDescent="0.25">
      <c r="A4689" t="s">
        <v>2642</v>
      </c>
      <c r="B4689" t="s">
        <v>2495</v>
      </c>
      <c r="C4689" t="s">
        <v>2496</v>
      </c>
      <c r="D4689" t="s">
        <v>57</v>
      </c>
      <c r="E4689" t="s">
        <v>58</v>
      </c>
      <c r="F4689" s="1">
        <v>41974</v>
      </c>
      <c r="G4689" s="1">
        <v>41969</v>
      </c>
      <c r="H4689" s="1">
        <v>41971</v>
      </c>
      <c r="I4689">
        <v>0</v>
      </c>
      <c r="J4689">
        <v>577</v>
      </c>
      <c r="K4689">
        <v>577</v>
      </c>
      <c r="L4689">
        <v>30843</v>
      </c>
      <c r="M4689" t="b">
        <v>0</v>
      </c>
      <c r="O4689" t="s">
        <v>34</v>
      </c>
      <c r="P4689" s="1">
        <v>41974</v>
      </c>
      <c r="Q4689" t="b">
        <v>0</v>
      </c>
      <c r="R4689" t="b">
        <v>0</v>
      </c>
      <c r="S4689" t="b">
        <v>0</v>
      </c>
      <c r="T4689">
        <v>5</v>
      </c>
      <c r="U4689">
        <v>1</v>
      </c>
      <c r="V4689">
        <v>0</v>
      </c>
      <c r="W4689">
        <v>11</v>
      </c>
      <c r="X4689">
        <v>0</v>
      </c>
      <c r="Y4689">
        <v>1</v>
      </c>
      <c r="Z4689">
        <v>0</v>
      </c>
      <c r="AA4689">
        <v>0</v>
      </c>
      <c r="AB4689">
        <v>3</v>
      </c>
      <c r="AC4689">
        <v>1</v>
      </c>
      <c r="AD4689">
        <v>1</v>
      </c>
      <c r="AE4689">
        <v>998</v>
      </c>
      <c r="AF4689">
        <v>8</v>
      </c>
      <c r="AG4689">
        <v>2673</v>
      </c>
      <c r="AH4689">
        <v>892</v>
      </c>
      <c r="AI4689">
        <v>0</v>
      </c>
      <c r="AN4689">
        <v>23.41</v>
      </c>
      <c r="AP4689" t="s">
        <v>59</v>
      </c>
      <c r="AS4689">
        <v>17</v>
      </c>
      <c r="AU4689">
        <v>12591</v>
      </c>
      <c r="AV4689">
        <v>565</v>
      </c>
      <c r="AW4689">
        <v>21</v>
      </c>
      <c r="AX4689">
        <v>16</v>
      </c>
      <c r="AZ4689">
        <v>0</v>
      </c>
      <c r="BA4689">
        <f t="shared" si="388"/>
        <v>2867</v>
      </c>
      <c r="BB4689">
        <f t="shared" si="389"/>
        <v>2873</v>
      </c>
      <c r="BD4689" t="e">
        <f t="shared" si="386"/>
        <v>#N/A</v>
      </c>
      <c r="BE4689">
        <f t="shared" si="387"/>
        <v>0</v>
      </c>
    </row>
    <row r="4690" spans="1:57" x14ac:dyDescent="0.25">
      <c r="A4690" t="s">
        <v>2644</v>
      </c>
      <c r="B4690" t="s">
        <v>2495</v>
      </c>
      <c r="C4690" t="s">
        <v>2496</v>
      </c>
      <c r="D4690" t="s">
        <v>57</v>
      </c>
      <c r="E4690" t="s">
        <v>58</v>
      </c>
      <c r="F4690" s="1">
        <v>41951</v>
      </c>
      <c r="G4690" s="1">
        <v>41947</v>
      </c>
      <c r="H4690" s="1">
        <v>41950</v>
      </c>
      <c r="I4690">
        <v>0</v>
      </c>
      <c r="J4690">
        <v>312</v>
      </c>
      <c r="K4690">
        <v>292</v>
      </c>
      <c r="L4690">
        <v>30558</v>
      </c>
      <c r="M4690" t="b">
        <v>0</v>
      </c>
      <c r="O4690" t="s">
        <v>34</v>
      </c>
      <c r="P4690" s="1">
        <v>41951</v>
      </c>
      <c r="Q4690" t="b">
        <v>0</v>
      </c>
      <c r="R4690" t="b">
        <v>0</v>
      </c>
      <c r="S4690" t="b">
        <v>0</v>
      </c>
      <c r="T4690">
        <v>5</v>
      </c>
      <c r="U4690">
        <v>1</v>
      </c>
      <c r="V4690">
        <v>0</v>
      </c>
      <c r="W4690">
        <v>8</v>
      </c>
      <c r="X4690">
        <v>1</v>
      </c>
      <c r="Y4690">
        <v>0</v>
      </c>
      <c r="Z4690">
        <v>0</v>
      </c>
      <c r="AA4690">
        <v>0</v>
      </c>
      <c r="AB4690">
        <v>1</v>
      </c>
      <c r="AC4690">
        <v>1</v>
      </c>
      <c r="AD4690">
        <v>1</v>
      </c>
      <c r="AE4690">
        <v>1172</v>
      </c>
      <c r="AF4690">
        <v>9</v>
      </c>
      <c r="AG4690">
        <v>2758</v>
      </c>
      <c r="AH4690">
        <v>1065</v>
      </c>
      <c r="AI4690">
        <v>3</v>
      </c>
      <c r="AN4690">
        <v>23.81</v>
      </c>
      <c r="AP4690" t="s">
        <v>59</v>
      </c>
      <c r="AS4690">
        <v>9</v>
      </c>
      <c r="AU4690">
        <v>13755</v>
      </c>
      <c r="AV4690">
        <v>438</v>
      </c>
      <c r="AW4690">
        <v>21</v>
      </c>
      <c r="AX4690">
        <v>16</v>
      </c>
      <c r="AZ4690">
        <v>0</v>
      </c>
      <c r="BA4690">
        <f t="shared" si="388"/>
        <v>2582</v>
      </c>
      <c r="BB4690">
        <f t="shared" si="389"/>
        <v>3158</v>
      </c>
      <c r="BD4690" t="e">
        <f t="shared" si="386"/>
        <v>#N/A</v>
      </c>
      <c r="BE4690">
        <f t="shared" si="387"/>
        <v>0</v>
      </c>
    </row>
    <row r="4691" spans="1:57" x14ac:dyDescent="0.25">
      <c r="A4691" t="s">
        <v>2646</v>
      </c>
      <c r="B4691" t="s">
        <v>2495</v>
      </c>
      <c r="C4691" t="s">
        <v>2496</v>
      </c>
      <c r="D4691" t="s">
        <v>57</v>
      </c>
      <c r="E4691" t="s">
        <v>58</v>
      </c>
      <c r="F4691" s="1">
        <v>41934</v>
      </c>
      <c r="G4691" s="1">
        <v>41926</v>
      </c>
      <c r="H4691" s="1">
        <v>41933</v>
      </c>
      <c r="I4691">
        <v>0</v>
      </c>
      <c r="J4691">
        <v>1208</v>
      </c>
      <c r="K4691">
        <v>1208</v>
      </c>
      <c r="L4691">
        <v>30266</v>
      </c>
      <c r="M4691" t="b">
        <v>1</v>
      </c>
      <c r="O4691" t="s">
        <v>34</v>
      </c>
      <c r="P4691" s="1">
        <v>41934</v>
      </c>
      <c r="Q4691" t="b">
        <v>0</v>
      </c>
      <c r="R4691" t="b">
        <v>0</v>
      </c>
      <c r="S4691" t="b">
        <v>0</v>
      </c>
      <c r="T4691">
        <v>7</v>
      </c>
      <c r="U4691">
        <v>1</v>
      </c>
      <c r="V4691">
        <v>0</v>
      </c>
      <c r="W4691">
        <v>23</v>
      </c>
      <c r="X4691">
        <v>0</v>
      </c>
      <c r="Y4691">
        <v>2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1276</v>
      </c>
      <c r="AF4691">
        <v>11</v>
      </c>
      <c r="AG4691">
        <v>3129</v>
      </c>
      <c r="AH4691">
        <v>1047</v>
      </c>
      <c r="AI4691">
        <v>0</v>
      </c>
      <c r="AN4691">
        <v>23.08</v>
      </c>
      <c r="AP4691" t="s">
        <v>59</v>
      </c>
      <c r="AS4691">
        <v>29</v>
      </c>
      <c r="AU4691">
        <v>16310</v>
      </c>
      <c r="AV4691">
        <v>436</v>
      </c>
      <c r="AW4691">
        <v>21</v>
      </c>
      <c r="AX4691">
        <v>16</v>
      </c>
      <c r="AZ4691">
        <v>0</v>
      </c>
      <c r="BA4691">
        <f t="shared" si="388"/>
        <v>2290</v>
      </c>
      <c r="BB4691">
        <f t="shared" si="389"/>
        <v>3450</v>
      </c>
      <c r="BD4691" t="e">
        <f t="shared" si="386"/>
        <v>#N/A</v>
      </c>
      <c r="BE4691">
        <f t="shared" si="387"/>
        <v>1</v>
      </c>
    </row>
    <row r="4692" spans="1:57" x14ac:dyDescent="0.25">
      <c r="A4692" t="s">
        <v>2648</v>
      </c>
      <c r="B4692" t="s">
        <v>2495</v>
      </c>
      <c r="C4692" t="s">
        <v>2496</v>
      </c>
      <c r="D4692" t="s">
        <v>57</v>
      </c>
      <c r="E4692" t="s">
        <v>58</v>
      </c>
      <c r="F4692" s="1">
        <v>41907</v>
      </c>
      <c r="G4692" s="1">
        <v>41903</v>
      </c>
      <c r="H4692" s="1">
        <v>41906</v>
      </c>
      <c r="I4692">
        <v>0</v>
      </c>
      <c r="J4692">
        <v>896</v>
      </c>
      <c r="K4692">
        <v>896</v>
      </c>
      <c r="L4692">
        <v>29954</v>
      </c>
      <c r="M4692" t="b">
        <v>0</v>
      </c>
      <c r="O4692" t="s">
        <v>34</v>
      </c>
      <c r="P4692" s="1">
        <v>41907</v>
      </c>
      <c r="Q4692" t="b">
        <v>0</v>
      </c>
      <c r="R4692" t="b">
        <v>0</v>
      </c>
      <c r="S4692" t="b">
        <v>0</v>
      </c>
      <c r="T4692">
        <v>6</v>
      </c>
      <c r="U4692">
        <v>1</v>
      </c>
      <c r="V4692">
        <v>0</v>
      </c>
      <c r="W4692">
        <v>22</v>
      </c>
      <c r="X4692">
        <v>1</v>
      </c>
      <c r="Y4692">
        <v>1</v>
      </c>
      <c r="Z4692">
        <v>0</v>
      </c>
      <c r="AA4692">
        <v>0</v>
      </c>
      <c r="AB4692">
        <v>1</v>
      </c>
      <c r="AC4692">
        <v>1</v>
      </c>
      <c r="AD4692">
        <v>1</v>
      </c>
      <c r="AE4692">
        <v>1177</v>
      </c>
      <c r="AF4692">
        <v>9</v>
      </c>
      <c r="AG4692">
        <v>2959</v>
      </c>
      <c r="AH4692">
        <v>1088</v>
      </c>
      <c r="AI4692">
        <v>0</v>
      </c>
      <c r="AN4692">
        <v>24.12</v>
      </c>
      <c r="AP4692" t="s">
        <v>59</v>
      </c>
      <c r="AS4692">
        <v>18</v>
      </c>
      <c r="AU4692">
        <v>15534</v>
      </c>
      <c r="AV4692">
        <v>837</v>
      </c>
      <c r="AW4692">
        <v>21</v>
      </c>
      <c r="AX4692">
        <v>17</v>
      </c>
      <c r="AZ4692">
        <v>0</v>
      </c>
      <c r="BA4692">
        <f t="shared" si="388"/>
        <v>1978</v>
      </c>
      <c r="BB4692">
        <f t="shared" si="389"/>
        <v>3762</v>
      </c>
      <c r="BD4692" t="e">
        <f t="shared" si="386"/>
        <v>#N/A</v>
      </c>
      <c r="BE4692">
        <f t="shared" si="387"/>
        <v>0</v>
      </c>
    </row>
    <row r="4693" spans="1:57" x14ac:dyDescent="0.25">
      <c r="A4693" t="s">
        <v>2650</v>
      </c>
      <c r="B4693" t="s">
        <v>2495</v>
      </c>
      <c r="C4693" t="s">
        <v>2496</v>
      </c>
      <c r="D4693" t="s">
        <v>57</v>
      </c>
      <c r="E4693" t="s">
        <v>58</v>
      </c>
      <c r="F4693" s="1">
        <v>41891</v>
      </c>
      <c r="G4693" s="1">
        <v>41888</v>
      </c>
      <c r="H4693" s="1">
        <v>41890</v>
      </c>
      <c r="I4693">
        <v>0</v>
      </c>
      <c r="J4693">
        <v>641</v>
      </c>
      <c r="K4693">
        <v>641</v>
      </c>
      <c r="L4693">
        <v>29699</v>
      </c>
      <c r="M4693" t="b">
        <v>0</v>
      </c>
      <c r="O4693" t="s">
        <v>34</v>
      </c>
      <c r="P4693" s="1">
        <v>41891</v>
      </c>
      <c r="Q4693" t="b">
        <v>0</v>
      </c>
      <c r="R4693" t="b">
        <v>0</v>
      </c>
      <c r="S4693" t="b">
        <v>0</v>
      </c>
      <c r="T4693">
        <v>4</v>
      </c>
      <c r="U4693">
        <v>1</v>
      </c>
      <c r="V4693">
        <v>0</v>
      </c>
      <c r="W4693">
        <v>16</v>
      </c>
      <c r="X4693">
        <v>0</v>
      </c>
      <c r="Y4693">
        <v>1</v>
      </c>
      <c r="Z4693">
        <v>0</v>
      </c>
      <c r="AA4693">
        <v>0</v>
      </c>
      <c r="AB4693">
        <v>3</v>
      </c>
      <c r="AC4693">
        <v>2</v>
      </c>
      <c r="AD4693">
        <v>0</v>
      </c>
      <c r="AE4693">
        <v>1008</v>
      </c>
      <c r="AF4693">
        <v>8</v>
      </c>
      <c r="AG4693">
        <v>2472</v>
      </c>
      <c r="AH4693">
        <v>886</v>
      </c>
      <c r="AI4693">
        <v>0</v>
      </c>
      <c r="AN4693">
        <v>24.25</v>
      </c>
      <c r="AP4693" t="s">
        <v>59</v>
      </c>
      <c r="AS4693">
        <v>33</v>
      </c>
      <c r="AU4693">
        <v>33867</v>
      </c>
      <c r="AV4693">
        <v>2054</v>
      </c>
      <c r="AW4693">
        <v>22</v>
      </c>
      <c r="AX4693">
        <v>18</v>
      </c>
      <c r="AZ4693">
        <v>0</v>
      </c>
      <c r="BA4693">
        <f t="shared" si="388"/>
        <v>1723</v>
      </c>
      <c r="BB4693">
        <f t="shared" si="389"/>
        <v>4017</v>
      </c>
      <c r="BD4693" t="e">
        <f t="shared" si="386"/>
        <v>#N/A</v>
      </c>
      <c r="BE4693">
        <f t="shared" si="387"/>
        <v>0</v>
      </c>
    </row>
    <row r="4694" spans="1:57" x14ac:dyDescent="0.25">
      <c r="A4694" t="s">
        <v>2652</v>
      </c>
      <c r="B4694" t="s">
        <v>2495</v>
      </c>
      <c r="C4694" t="s">
        <v>2496</v>
      </c>
      <c r="D4694" t="s">
        <v>57</v>
      </c>
      <c r="E4694" t="s">
        <v>58</v>
      </c>
      <c r="F4694" s="1">
        <v>41872</v>
      </c>
      <c r="G4694" s="1">
        <v>41868</v>
      </c>
      <c r="H4694" s="1">
        <v>41871</v>
      </c>
      <c r="I4694">
        <v>0</v>
      </c>
      <c r="J4694">
        <v>354</v>
      </c>
      <c r="K4694">
        <v>345</v>
      </c>
      <c r="L4694">
        <v>29403</v>
      </c>
      <c r="M4694" t="b">
        <v>0</v>
      </c>
      <c r="O4694" t="s">
        <v>34</v>
      </c>
      <c r="P4694" s="1">
        <v>41872</v>
      </c>
      <c r="Q4694" t="b">
        <v>0</v>
      </c>
      <c r="R4694" t="b">
        <v>0</v>
      </c>
      <c r="S4694" t="b">
        <v>0</v>
      </c>
      <c r="T4694">
        <v>3</v>
      </c>
      <c r="U4694">
        <v>1</v>
      </c>
      <c r="V4694">
        <v>0</v>
      </c>
      <c r="W4694">
        <v>14</v>
      </c>
      <c r="X4694">
        <v>0</v>
      </c>
      <c r="Y4694">
        <v>1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978</v>
      </c>
      <c r="AF4694">
        <v>8</v>
      </c>
      <c r="AG4694">
        <v>2410</v>
      </c>
      <c r="AH4694">
        <v>908</v>
      </c>
      <c r="AI4694">
        <v>0</v>
      </c>
      <c r="AN4694">
        <v>23.51</v>
      </c>
      <c r="AP4694" t="s">
        <v>59</v>
      </c>
      <c r="AS4694">
        <v>85</v>
      </c>
      <c r="AU4694">
        <v>32481</v>
      </c>
      <c r="AV4694">
        <v>4054</v>
      </c>
      <c r="AW4694">
        <v>22</v>
      </c>
      <c r="AX4694">
        <v>19</v>
      </c>
      <c r="AZ4694">
        <v>0</v>
      </c>
      <c r="BA4694">
        <f t="shared" si="388"/>
        <v>1427</v>
      </c>
      <c r="BB4694">
        <f t="shared" si="389"/>
        <v>4313</v>
      </c>
      <c r="BD4694" t="e">
        <f t="shared" si="386"/>
        <v>#N/A</v>
      </c>
      <c r="BE4694">
        <f t="shared" si="387"/>
        <v>0</v>
      </c>
    </row>
    <row r="4695" spans="1:57" x14ac:dyDescent="0.25">
      <c r="A4695" t="s">
        <v>2654</v>
      </c>
      <c r="B4695" t="s">
        <v>2495</v>
      </c>
      <c r="C4695" t="s">
        <v>2496</v>
      </c>
      <c r="D4695" t="s">
        <v>57</v>
      </c>
      <c r="E4695" t="s">
        <v>58</v>
      </c>
      <c r="F4695" s="1">
        <v>41851</v>
      </c>
      <c r="G4695" s="1">
        <v>41844</v>
      </c>
      <c r="H4695" s="1">
        <v>41851</v>
      </c>
      <c r="I4695">
        <v>0</v>
      </c>
      <c r="J4695">
        <v>1082</v>
      </c>
      <c r="K4695">
        <v>630</v>
      </c>
      <c r="L4695">
        <v>29058</v>
      </c>
      <c r="M4695" t="b">
        <v>1</v>
      </c>
      <c r="O4695" t="s">
        <v>34</v>
      </c>
      <c r="P4695" s="1">
        <v>41851</v>
      </c>
      <c r="Q4695" t="b">
        <v>0</v>
      </c>
      <c r="R4695" t="b">
        <v>0</v>
      </c>
      <c r="S4695" t="b">
        <v>0</v>
      </c>
      <c r="T4695">
        <v>14</v>
      </c>
      <c r="U4695">
        <v>3</v>
      </c>
      <c r="V4695">
        <v>0</v>
      </c>
      <c r="W4695">
        <v>83</v>
      </c>
      <c r="X4695">
        <v>2</v>
      </c>
      <c r="Y4695">
        <v>4</v>
      </c>
      <c r="Z4695">
        <v>0</v>
      </c>
      <c r="AA4695">
        <v>0</v>
      </c>
      <c r="AB4695">
        <v>4</v>
      </c>
      <c r="AC4695">
        <v>2</v>
      </c>
      <c r="AD4695">
        <v>0</v>
      </c>
      <c r="AE4695">
        <v>1466</v>
      </c>
      <c r="AF4695">
        <v>11</v>
      </c>
      <c r="AG4695">
        <v>3525</v>
      </c>
      <c r="AH4695">
        <v>1401</v>
      </c>
      <c r="AI4695">
        <v>0</v>
      </c>
      <c r="AN4695">
        <v>23.78</v>
      </c>
      <c r="AP4695" t="s">
        <v>59</v>
      </c>
      <c r="AS4695">
        <v>251</v>
      </c>
      <c r="AU4695">
        <v>51750</v>
      </c>
      <c r="AV4695">
        <v>11409</v>
      </c>
      <c r="AW4695">
        <v>23</v>
      </c>
      <c r="AX4695">
        <v>21</v>
      </c>
      <c r="AZ4695">
        <v>0</v>
      </c>
      <c r="BA4695">
        <f t="shared" si="388"/>
        <v>1082</v>
      </c>
      <c r="BB4695">
        <f t="shared" si="389"/>
        <v>4658</v>
      </c>
      <c r="BD4695" t="e">
        <f t="shared" si="386"/>
        <v>#N/A</v>
      </c>
      <c r="BE4695">
        <f t="shared" si="387"/>
        <v>1</v>
      </c>
    </row>
    <row r="4696" spans="1:57" x14ac:dyDescent="0.25">
      <c r="A4696" t="s">
        <v>2656</v>
      </c>
      <c r="B4696" t="s">
        <v>2495</v>
      </c>
      <c r="C4696" t="s">
        <v>2496</v>
      </c>
      <c r="D4696" t="s">
        <v>57</v>
      </c>
      <c r="E4696" t="s">
        <v>58</v>
      </c>
      <c r="F4696" s="1">
        <v>41820</v>
      </c>
      <c r="G4696" s="1">
        <v>41816</v>
      </c>
      <c r="H4696" s="1">
        <v>41820</v>
      </c>
      <c r="I4696">
        <v>0</v>
      </c>
      <c r="J4696">
        <v>728</v>
      </c>
      <c r="K4696">
        <v>276</v>
      </c>
      <c r="L4696">
        <v>28704</v>
      </c>
      <c r="M4696" t="b">
        <v>0</v>
      </c>
      <c r="O4696" t="s">
        <v>34</v>
      </c>
      <c r="P4696" s="1">
        <v>41848</v>
      </c>
      <c r="Q4696" t="b">
        <v>1</v>
      </c>
      <c r="R4696" t="b">
        <v>0</v>
      </c>
      <c r="S4696" t="b">
        <v>0</v>
      </c>
      <c r="T4696">
        <v>8</v>
      </c>
      <c r="U4696">
        <v>2</v>
      </c>
      <c r="V4696">
        <v>0</v>
      </c>
      <c r="W4696">
        <v>49</v>
      </c>
      <c r="X4696">
        <v>1</v>
      </c>
      <c r="Y4696">
        <v>2</v>
      </c>
      <c r="Z4696">
        <v>0</v>
      </c>
      <c r="AA4696">
        <v>0</v>
      </c>
      <c r="AB4696">
        <v>4</v>
      </c>
      <c r="AC4696">
        <v>2</v>
      </c>
      <c r="AD4696">
        <v>1</v>
      </c>
      <c r="AE4696">
        <v>1056</v>
      </c>
      <c r="AF4696">
        <v>9</v>
      </c>
      <c r="AG4696">
        <v>2467</v>
      </c>
      <c r="AH4696">
        <v>779</v>
      </c>
      <c r="AI4696">
        <v>0</v>
      </c>
      <c r="AN4696">
        <v>24.81</v>
      </c>
      <c r="AP4696" t="s">
        <v>59</v>
      </c>
      <c r="AS4696">
        <v>323</v>
      </c>
      <c r="AU4696">
        <v>41998</v>
      </c>
      <c r="AV4696">
        <v>19849</v>
      </c>
      <c r="AW4696">
        <v>23</v>
      </c>
      <c r="AX4696">
        <v>21</v>
      </c>
      <c r="AZ4696">
        <v>0</v>
      </c>
      <c r="BA4696">
        <f t="shared" si="388"/>
        <v>728</v>
      </c>
      <c r="BB4696">
        <f t="shared" si="389"/>
        <v>5012</v>
      </c>
      <c r="BD4696" t="e">
        <f t="shared" si="386"/>
        <v>#N/A</v>
      </c>
      <c r="BE4696">
        <f t="shared" si="387"/>
        <v>0</v>
      </c>
    </row>
    <row r="4697" spans="1:57" x14ac:dyDescent="0.25">
      <c r="A4697" t="s">
        <v>2658</v>
      </c>
      <c r="B4697" t="s">
        <v>2495</v>
      </c>
      <c r="C4697" t="s">
        <v>2496</v>
      </c>
      <c r="D4697" t="s">
        <v>57</v>
      </c>
      <c r="E4697" t="s">
        <v>58</v>
      </c>
      <c r="F4697" s="1">
        <v>41801</v>
      </c>
      <c r="G4697" s="1">
        <v>41799</v>
      </c>
      <c r="H4697" s="1">
        <v>41800</v>
      </c>
      <c r="I4697">
        <v>0</v>
      </c>
      <c r="J4697">
        <v>486</v>
      </c>
      <c r="K4697">
        <v>34</v>
      </c>
      <c r="L4697">
        <v>28462</v>
      </c>
      <c r="M4697" t="b">
        <v>0</v>
      </c>
      <c r="O4697" t="s">
        <v>190</v>
      </c>
      <c r="Q4697" t="b">
        <v>1</v>
      </c>
      <c r="R4697" t="b">
        <v>0</v>
      </c>
      <c r="S4697" t="b">
        <v>1</v>
      </c>
      <c r="T4697">
        <v>7</v>
      </c>
      <c r="U4697">
        <v>1</v>
      </c>
      <c r="V4697">
        <v>0</v>
      </c>
      <c r="W4697">
        <v>30</v>
      </c>
      <c r="X4697">
        <v>0</v>
      </c>
      <c r="Y4697">
        <v>1</v>
      </c>
      <c r="Z4697">
        <v>0</v>
      </c>
      <c r="AA4697">
        <v>0</v>
      </c>
      <c r="AB4697">
        <v>1</v>
      </c>
      <c r="AC4697">
        <v>0</v>
      </c>
      <c r="AD4697">
        <v>0</v>
      </c>
      <c r="AE4697">
        <v>1226</v>
      </c>
      <c r="AF4697">
        <v>8</v>
      </c>
      <c r="AG4697">
        <v>2681</v>
      </c>
      <c r="AH4697">
        <v>1086</v>
      </c>
      <c r="AI4697">
        <v>0</v>
      </c>
      <c r="AN4697">
        <v>25.09</v>
      </c>
      <c r="AP4697" t="s">
        <v>59</v>
      </c>
      <c r="AS4697">
        <v>149</v>
      </c>
      <c r="AU4697" t="s">
        <v>60</v>
      </c>
      <c r="AV4697" t="s">
        <v>60</v>
      </c>
      <c r="AW4697" t="s">
        <v>60</v>
      </c>
      <c r="AX4697" t="s">
        <v>60</v>
      </c>
      <c r="AZ4697">
        <v>0</v>
      </c>
      <c r="BA4697">
        <f t="shared" si="388"/>
        <v>486</v>
      </c>
      <c r="BB4697">
        <f t="shared" si="389"/>
        <v>5254</v>
      </c>
      <c r="BD4697" t="e">
        <f t="shared" si="386"/>
        <v>#N/A</v>
      </c>
      <c r="BE4697">
        <f t="shared" si="387"/>
        <v>0</v>
      </c>
    </row>
    <row r="4698" spans="1:57" x14ac:dyDescent="0.25">
      <c r="A4698" t="s">
        <v>2660</v>
      </c>
      <c r="B4698" t="s">
        <v>2495</v>
      </c>
      <c r="C4698" t="s">
        <v>2496</v>
      </c>
      <c r="D4698" t="s">
        <v>57</v>
      </c>
      <c r="E4698" t="s">
        <v>58</v>
      </c>
      <c r="F4698" s="1">
        <v>41799</v>
      </c>
      <c r="G4698" s="1">
        <v>41795</v>
      </c>
      <c r="H4698" s="1">
        <v>41797</v>
      </c>
      <c r="I4698">
        <v>0</v>
      </c>
      <c r="J4698">
        <v>452</v>
      </c>
      <c r="K4698">
        <v>452</v>
      </c>
      <c r="L4698">
        <v>28428</v>
      </c>
      <c r="M4698" t="b">
        <v>1</v>
      </c>
      <c r="O4698" t="s">
        <v>190</v>
      </c>
      <c r="Q4698" t="b">
        <v>1</v>
      </c>
      <c r="R4698" t="b">
        <v>0</v>
      </c>
      <c r="S4698" t="b">
        <v>1</v>
      </c>
      <c r="T4698">
        <v>21</v>
      </c>
      <c r="U4698">
        <v>3</v>
      </c>
      <c r="V4698">
        <v>1</v>
      </c>
      <c r="W4698">
        <v>181</v>
      </c>
      <c r="X4698">
        <v>2</v>
      </c>
      <c r="Y4698">
        <v>7</v>
      </c>
      <c r="Z4698">
        <v>0</v>
      </c>
      <c r="AA4698">
        <v>0</v>
      </c>
      <c r="AB4698">
        <v>9</v>
      </c>
      <c r="AC4698">
        <v>1</v>
      </c>
      <c r="AD4698">
        <v>1</v>
      </c>
      <c r="AE4698">
        <v>1254</v>
      </c>
      <c r="AF4698">
        <v>10</v>
      </c>
      <c r="AG4698">
        <v>3092</v>
      </c>
      <c r="AH4698">
        <v>1078</v>
      </c>
      <c r="AI4698">
        <v>0</v>
      </c>
      <c r="AN4698">
        <v>24.86</v>
      </c>
      <c r="AP4698" t="s">
        <v>59</v>
      </c>
      <c r="AS4698">
        <v>1853</v>
      </c>
      <c r="AU4698" t="s">
        <v>60</v>
      </c>
      <c r="AV4698" t="s">
        <v>60</v>
      </c>
      <c r="AW4698" t="s">
        <v>60</v>
      </c>
      <c r="AX4698" t="s">
        <v>60</v>
      </c>
      <c r="AZ4698">
        <v>0</v>
      </c>
      <c r="BA4698">
        <f t="shared" si="388"/>
        <v>452</v>
      </c>
      <c r="BB4698">
        <f t="shared" si="389"/>
        <v>5288</v>
      </c>
      <c r="BD4698" t="e">
        <f t="shared" si="386"/>
        <v>#N/A</v>
      </c>
      <c r="BE4698">
        <f t="shared" si="387"/>
        <v>1</v>
      </c>
    </row>
    <row r="4699" spans="1:57" x14ac:dyDescent="0.25">
      <c r="A4699" t="s">
        <v>2662</v>
      </c>
      <c r="B4699" t="s">
        <v>2495</v>
      </c>
      <c r="C4699" t="s">
        <v>2496</v>
      </c>
      <c r="D4699" t="s">
        <v>57</v>
      </c>
      <c r="E4699" t="s">
        <v>58</v>
      </c>
      <c r="F4699" s="1">
        <v>41783</v>
      </c>
      <c r="G4699" s="1">
        <v>41780</v>
      </c>
      <c r="H4699" s="1">
        <v>41782</v>
      </c>
      <c r="I4699">
        <v>0</v>
      </c>
      <c r="J4699">
        <v>251</v>
      </c>
      <c r="K4699">
        <v>251</v>
      </c>
      <c r="L4699">
        <v>28227</v>
      </c>
      <c r="M4699" t="b">
        <v>0</v>
      </c>
      <c r="O4699" t="s">
        <v>190</v>
      </c>
      <c r="P4699" s="1">
        <v>41794</v>
      </c>
      <c r="Q4699" t="b">
        <v>1</v>
      </c>
      <c r="R4699" t="b">
        <v>0</v>
      </c>
      <c r="S4699" t="b">
        <v>1</v>
      </c>
      <c r="T4699">
        <v>25</v>
      </c>
      <c r="U4699">
        <v>3</v>
      </c>
      <c r="V4699">
        <v>1</v>
      </c>
      <c r="W4699">
        <v>178</v>
      </c>
      <c r="X4699">
        <v>1</v>
      </c>
      <c r="Y4699">
        <v>8</v>
      </c>
      <c r="Z4699">
        <v>1</v>
      </c>
      <c r="AA4699">
        <v>0</v>
      </c>
      <c r="AB4699">
        <v>12</v>
      </c>
      <c r="AC4699">
        <v>2</v>
      </c>
      <c r="AD4699">
        <v>0</v>
      </c>
      <c r="AE4699">
        <v>1444</v>
      </c>
      <c r="AF4699">
        <v>12</v>
      </c>
      <c r="AG4699">
        <v>3788</v>
      </c>
      <c r="AH4699">
        <v>1281</v>
      </c>
      <c r="AI4699">
        <v>0</v>
      </c>
      <c r="AN4699">
        <v>24.22</v>
      </c>
      <c r="AP4699" t="s">
        <v>59</v>
      </c>
      <c r="AS4699">
        <v>2067</v>
      </c>
      <c r="AU4699" t="s">
        <v>60</v>
      </c>
      <c r="AV4699" t="s">
        <v>60</v>
      </c>
      <c r="AW4699" t="s">
        <v>60</v>
      </c>
      <c r="AX4699" t="s">
        <v>60</v>
      </c>
      <c r="AZ4699">
        <v>0</v>
      </c>
      <c r="BA4699">
        <f>L4699-$L$4700</f>
        <v>251</v>
      </c>
      <c r="BB4699">
        <f t="shared" si="389"/>
        <v>5489</v>
      </c>
      <c r="BD4699" t="e">
        <f t="shared" si="386"/>
        <v>#N/A</v>
      </c>
      <c r="BE4699">
        <f t="shared" si="387"/>
        <v>0</v>
      </c>
    </row>
    <row r="4700" spans="1:57" x14ac:dyDescent="0.25">
      <c r="A4700" t="s">
        <v>2663</v>
      </c>
      <c r="B4700" t="s">
        <v>2495</v>
      </c>
      <c r="C4700" t="s">
        <v>2496</v>
      </c>
      <c r="D4700" t="s">
        <v>57</v>
      </c>
      <c r="E4700" t="s">
        <v>58</v>
      </c>
      <c r="F4700" s="1">
        <v>41764</v>
      </c>
      <c r="G4700" s="1">
        <v>41757</v>
      </c>
      <c r="H4700" s="1">
        <v>41762</v>
      </c>
      <c r="I4700">
        <v>0</v>
      </c>
      <c r="J4700">
        <v>979</v>
      </c>
      <c r="K4700">
        <v>979</v>
      </c>
      <c r="L4700">
        <v>27976</v>
      </c>
      <c r="M4700" t="b">
        <v>1</v>
      </c>
      <c r="O4700" t="s">
        <v>34</v>
      </c>
      <c r="P4700" s="1">
        <v>41764</v>
      </c>
      <c r="Q4700" t="b">
        <v>0</v>
      </c>
      <c r="R4700" t="b">
        <v>0</v>
      </c>
      <c r="S4700" t="b">
        <v>0</v>
      </c>
      <c r="T4700">
        <v>7</v>
      </c>
      <c r="U4700">
        <v>1</v>
      </c>
      <c r="V4700">
        <v>0</v>
      </c>
      <c r="W4700">
        <v>50</v>
      </c>
      <c r="X4700">
        <v>1</v>
      </c>
      <c r="Y4700">
        <v>3</v>
      </c>
      <c r="Z4700">
        <v>0</v>
      </c>
      <c r="AA4700">
        <v>0</v>
      </c>
      <c r="AB4700">
        <v>1</v>
      </c>
      <c r="AC4700">
        <v>1</v>
      </c>
      <c r="AD4700">
        <v>0</v>
      </c>
      <c r="AE4700">
        <v>1293</v>
      </c>
      <c r="AF4700">
        <v>10</v>
      </c>
      <c r="AG4700">
        <v>3313</v>
      </c>
      <c r="AH4700">
        <v>1175</v>
      </c>
      <c r="AI4700">
        <v>0</v>
      </c>
      <c r="AN4700">
        <v>23.54</v>
      </c>
      <c r="AP4700" t="s">
        <v>59</v>
      </c>
      <c r="AS4700">
        <v>68</v>
      </c>
      <c r="AU4700">
        <v>47700</v>
      </c>
      <c r="AV4700">
        <v>3872</v>
      </c>
      <c r="AW4700">
        <v>23</v>
      </c>
      <c r="AX4700">
        <v>19</v>
      </c>
      <c r="AZ4700">
        <v>1</v>
      </c>
      <c r="BA4700">
        <f t="shared" ref="BA4700:BA4739" si="390">L4700-$L$4741</f>
        <v>12030</v>
      </c>
      <c r="BB4700">
        <f>$BA$4700-BA4700</f>
        <v>0</v>
      </c>
      <c r="BD4700" t="e">
        <f t="shared" si="386"/>
        <v>#N/A</v>
      </c>
      <c r="BE4700">
        <f t="shared" si="387"/>
        <v>1</v>
      </c>
    </row>
    <row r="4701" spans="1:57" x14ac:dyDescent="0.25">
      <c r="A4701" t="s">
        <v>2666</v>
      </c>
      <c r="B4701" t="s">
        <v>2495</v>
      </c>
      <c r="C4701" t="s">
        <v>2496</v>
      </c>
      <c r="D4701" t="s">
        <v>57</v>
      </c>
      <c r="E4701" t="s">
        <v>58</v>
      </c>
      <c r="F4701" s="1">
        <v>41745</v>
      </c>
      <c r="G4701" s="1">
        <v>41742</v>
      </c>
      <c r="H4701" s="1">
        <v>41744</v>
      </c>
      <c r="I4701">
        <v>0</v>
      </c>
      <c r="J4701">
        <v>719</v>
      </c>
      <c r="K4701">
        <v>719</v>
      </c>
      <c r="L4701">
        <v>27716</v>
      </c>
      <c r="M4701" t="b">
        <v>0</v>
      </c>
      <c r="O4701" t="s">
        <v>34</v>
      </c>
      <c r="P4701" s="1">
        <v>41746</v>
      </c>
      <c r="Q4701" t="b">
        <v>0</v>
      </c>
      <c r="R4701" t="b">
        <v>0</v>
      </c>
      <c r="S4701" t="b">
        <v>0</v>
      </c>
      <c r="T4701">
        <v>5</v>
      </c>
      <c r="U4701">
        <v>1</v>
      </c>
      <c r="V4701">
        <v>0</v>
      </c>
      <c r="W4701">
        <v>25</v>
      </c>
      <c r="X4701">
        <v>1</v>
      </c>
      <c r="Y4701">
        <v>2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1088</v>
      </c>
      <c r="AF4701">
        <v>8</v>
      </c>
      <c r="AG4701">
        <v>2675</v>
      </c>
      <c r="AH4701">
        <v>979</v>
      </c>
      <c r="AI4701">
        <v>0</v>
      </c>
      <c r="AN4701">
        <v>23.6</v>
      </c>
      <c r="AP4701" t="s">
        <v>59</v>
      </c>
      <c r="AS4701">
        <v>52</v>
      </c>
      <c r="AU4701">
        <v>36336</v>
      </c>
      <c r="AV4701">
        <v>2557</v>
      </c>
      <c r="AW4701">
        <v>22</v>
      </c>
      <c r="AX4701">
        <v>19</v>
      </c>
      <c r="AZ4701">
        <v>0</v>
      </c>
      <c r="BA4701">
        <f t="shared" si="390"/>
        <v>11770</v>
      </c>
      <c r="BB4701">
        <f t="shared" ref="BB4701:BB4740" si="391">$BA$4700-BA4701</f>
        <v>260</v>
      </c>
      <c r="BD4701" t="e">
        <f t="shared" si="386"/>
        <v>#N/A</v>
      </c>
      <c r="BE4701">
        <f t="shared" si="387"/>
        <v>0</v>
      </c>
    </row>
    <row r="4702" spans="1:57" x14ac:dyDescent="0.25">
      <c r="A4702" t="s">
        <v>2668</v>
      </c>
      <c r="B4702" t="s">
        <v>2495</v>
      </c>
      <c r="C4702" t="s">
        <v>2496</v>
      </c>
      <c r="D4702" t="s">
        <v>57</v>
      </c>
      <c r="E4702" t="s">
        <v>58</v>
      </c>
      <c r="F4702" s="1">
        <v>41729</v>
      </c>
      <c r="G4702" s="1">
        <v>41724</v>
      </c>
      <c r="H4702" s="1">
        <v>41727</v>
      </c>
      <c r="I4702">
        <v>0</v>
      </c>
      <c r="J4702">
        <v>487</v>
      </c>
      <c r="K4702">
        <v>487</v>
      </c>
      <c r="L4702">
        <v>27484</v>
      </c>
      <c r="M4702" t="b">
        <v>0</v>
      </c>
      <c r="O4702" t="s">
        <v>34</v>
      </c>
      <c r="P4702" s="1">
        <v>41729</v>
      </c>
      <c r="Q4702" t="b">
        <v>0</v>
      </c>
      <c r="R4702" t="b">
        <v>0</v>
      </c>
      <c r="S4702" t="b">
        <v>0</v>
      </c>
      <c r="T4702">
        <v>5</v>
      </c>
      <c r="U4702">
        <v>1</v>
      </c>
      <c r="V4702">
        <v>0</v>
      </c>
      <c r="W4702">
        <v>16</v>
      </c>
      <c r="X4702">
        <v>2</v>
      </c>
      <c r="Y4702">
        <v>2</v>
      </c>
      <c r="Z4702">
        <v>0</v>
      </c>
      <c r="AA4702">
        <v>0</v>
      </c>
      <c r="AB4702">
        <v>1</v>
      </c>
      <c r="AC4702">
        <v>1</v>
      </c>
      <c r="AD4702">
        <v>0</v>
      </c>
      <c r="AE4702">
        <v>1309</v>
      </c>
      <c r="AF4702">
        <v>10</v>
      </c>
      <c r="AG4702">
        <v>3239</v>
      </c>
      <c r="AH4702">
        <v>1291</v>
      </c>
      <c r="AI4702">
        <v>0</v>
      </c>
      <c r="AN4702">
        <v>24.18</v>
      </c>
      <c r="AP4702" t="s">
        <v>59</v>
      </c>
      <c r="AS4702">
        <v>2</v>
      </c>
      <c r="AU4702">
        <v>12963</v>
      </c>
      <c r="AV4702">
        <v>561</v>
      </c>
      <c r="AW4702">
        <v>21</v>
      </c>
      <c r="AX4702">
        <v>16</v>
      </c>
      <c r="AZ4702">
        <v>0</v>
      </c>
      <c r="BA4702">
        <f t="shared" si="390"/>
        <v>11538</v>
      </c>
      <c r="BB4702">
        <f t="shared" si="391"/>
        <v>492</v>
      </c>
      <c r="BD4702" t="e">
        <f t="shared" si="386"/>
        <v>#N/A</v>
      </c>
      <c r="BE4702">
        <f t="shared" si="387"/>
        <v>0</v>
      </c>
    </row>
    <row r="4703" spans="1:57" x14ac:dyDescent="0.25">
      <c r="A4703" t="s">
        <v>2670</v>
      </c>
      <c r="B4703" t="s">
        <v>2495</v>
      </c>
      <c r="C4703" t="s">
        <v>2496</v>
      </c>
      <c r="D4703" t="s">
        <v>57</v>
      </c>
      <c r="E4703" t="s">
        <v>58</v>
      </c>
      <c r="F4703" s="1">
        <v>41711</v>
      </c>
      <c r="G4703" s="1">
        <v>41707</v>
      </c>
      <c r="H4703" s="1">
        <v>41710</v>
      </c>
      <c r="I4703">
        <v>0</v>
      </c>
      <c r="J4703">
        <v>260</v>
      </c>
      <c r="K4703">
        <v>260</v>
      </c>
      <c r="L4703">
        <v>27257</v>
      </c>
      <c r="M4703" t="b">
        <v>0</v>
      </c>
      <c r="O4703" t="s">
        <v>34</v>
      </c>
      <c r="P4703" s="1">
        <v>41711</v>
      </c>
      <c r="Q4703" t="b">
        <v>0</v>
      </c>
      <c r="R4703" t="b">
        <v>0</v>
      </c>
      <c r="S4703" t="b">
        <v>0</v>
      </c>
      <c r="T4703">
        <v>4</v>
      </c>
      <c r="U4703">
        <v>1</v>
      </c>
      <c r="V4703">
        <v>0</v>
      </c>
      <c r="W4703">
        <v>9</v>
      </c>
      <c r="X4703">
        <v>1</v>
      </c>
      <c r="Y4703">
        <v>0</v>
      </c>
      <c r="Z4703">
        <v>0</v>
      </c>
      <c r="AA4703">
        <v>0</v>
      </c>
      <c r="AB4703">
        <v>2</v>
      </c>
      <c r="AC4703">
        <v>1</v>
      </c>
      <c r="AD4703">
        <v>0</v>
      </c>
      <c r="AE4703">
        <v>1116</v>
      </c>
      <c r="AF4703">
        <v>9</v>
      </c>
      <c r="AG4703">
        <v>2865</v>
      </c>
      <c r="AH4703">
        <v>968</v>
      </c>
      <c r="AI4703">
        <v>0</v>
      </c>
      <c r="AN4703">
        <v>24.58</v>
      </c>
      <c r="AP4703" t="s">
        <v>59</v>
      </c>
      <c r="AS4703">
        <v>6</v>
      </c>
      <c r="AU4703">
        <v>10269</v>
      </c>
      <c r="AV4703">
        <v>128</v>
      </c>
      <c r="AW4703">
        <v>21</v>
      </c>
      <c r="AX4703">
        <v>14</v>
      </c>
      <c r="AZ4703">
        <v>0</v>
      </c>
      <c r="BA4703">
        <f t="shared" si="390"/>
        <v>11311</v>
      </c>
      <c r="BB4703">
        <f t="shared" si="391"/>
        <v>719</v>
      </c>
      <c r="BD4703" t="e">
        <f t="shared" si="386"/>
        <v>#N/A</v>
      </c>
      <c r="BE4703">
        <f t="shared" si="387"/>
        <v>0</v>
      </c>
    </row>
    <row r="4704" spans="1:57" x14ac:dyDescent="0.25">
      <c r="A4704" t="s">
        <v>2672</v>
      </c>
      <c r="B4704" t="s">
        <v>2495</v>
      </c>
      <c r="C4704" t="s">
        <v>2496</v>
      </c>
      <c r="D4704" t="s">
        <v>57</v>
      </c>
      <c r="E4704" t="s">
        <v>58</v>
      </c>
      <c r="F4704" s="1">
        <v>41694</v>
      </c>
      <c r="G4704" s="1">
        <v>41690</v>
      </c>
      <c r="H4704" s="1">
        <v>41692</v>
      </c>
      <c r="I4704">
        <v>0</v>
      </c>
      <c r="J4704">
        <v>1054</v>
      </c>
      <c r="K4704">
        <v>1054</v>
      </c>
      <c r="L4704">
        <v>26997</v>
      </c>
      <c r="M4704" t="b">
        <v>1</v>
      </c>
      <c r="O4704" t="s">
        <v>34</v>
      </c>
      <c r="P4704" s="1">
        <v>41694</v>
      </c>
      <c r="Q4704" t="b">
        <v>0</v>
      </c>
      <c r="R4704" t="b">
        <v>0</v>
      </c>
      <c r="S4704" t="b">
        <v>0</v>
      </c>
      <c r="T4704">
        <v>5</v>
      </c>
      <c r="U4704">
        <v>2</v>
      </c>
      <c r="V4704">
        <v>0</v>
      </c>
      <c r="W4704">
        <v>25</v>
      </c>
      <c r="X4704">
        <v>0</v>
      </c>
      <c r="Y4704">
        <v>2</v>
      </c>
      <c r="Z4704">
        <v>0</v>
      </c>
      <c r="AA4704">
        <v>0</v>
      </c>
      <c r="AB4704">
        <v>1</v>
      </c>
      <c r="AC4704">
        <v>1</v>
      </c>
      <c r="AD4704">
        <v>0</v>
      </c>
      <c r="AE4704">
        <v>1205</v>
      </c>
      <c r="AF4704">
        <v>9</v>
      </c>
      <c r="AG4704">
        <v>3072</v>
      </c>
      <c r="AH4704">
        <v>1116</v>
      </c>
      <c r="AI4704">
        <v>0</v>
      </c>
      <c r="AN4704">
        <v>24.2</v>
      </c>
      <c r="AP4704" t="s">
        <v>59</v>
      </c>
      <c r="AS4704">
        <v>14</v>
      </c>
      <c r="AU4704">
        <v>13419</v>
      </c>
      <c r="AV4704">
        <v>251</v>
      </c>
      <c r="AW4704">
        <v>21</v>
      </c>
      <c r="AX4704">
        <v>15</v>
      </c>
      <c r="AZ4704">
        <v>0</v>
      </c>
      <c r="BA4704">
        <f t="shared" si="390"/>
        <v>11051</v>
      </c>
      <c r="BB4704">
        <f t="shared" si="391"/>
        <v>979</v>
      </c>
      <c r="BD4704" t="e">
        <f t="shared" si="386"/>
        <v>#N/A</v>
      </c>
      <c r="BE4704">
        <f t="shared" si="387"/>
        <v>1</v>
      </c>
    </row>
    <row r="4705" spans="1:57" x14ac:dyDescent="0.25">
      <c r="A4705" t="s">
        <v>2674</v>
      </c>
      <c r="B4705" t="s">
        <v>2495</v>
      </c>
      <c r="C4705" t="s">
        <v>2496</v>
      </c>
      <c r="D4705" t="s">
        <v>57</v>
      </c>
      <c r="E4705" t="s">
        <v>58</v>
      </c>
      <c r="F4705" s="1">
        <v>41675</v>
      </c>
      <c r="G4705" s="1">
        <v>41671</v>
      </c>
      <c r="H4705" s="1">
        <v>41674</v>
      </c>
      <c r="I4705">
        <v>0</v>
      </c>
      <c r="J4705">
        <v>770</v>
      </c>
      <c r="K4705">
        <v>770</v>
      </c>
      <c r="L4705">
        <v>26713</v>
      </c>
      <c r="M4705" t="b">
        <v>0</v>
      </c>
      <c r="O4705" t="s">
        <v>34</v>
      </c>
      <c r="P4705" s="1">
        <v>41675</v>
      </c>
      <c r="Q4705" t="b">
        <v>0</v>
      </c>
      <c r="R4705" t="b">
        <v>0</v>
      </c>
      <c r="S4705" t="b">
        <v>0</v>
      </c>
      <c r="T4705">
        <v>6</v>
      </c>
      <c r="U4705">
        <v>1</v>
      </c>
      <c r="V4705">
        <v>0</v>
      </c>
      <c r="W4705">
        <v>26</v>
      </c>
      <c r="X4705">
        <v>1</v>
      </c>
      <c r="Y4705">
        <v>2</v>
      </c>
      <c r="Z4705">
        <v>0</v>
      </c>
      <c r="AA4705">
        <v>0</v>
      </c>
      <c r="AB4705">
        <v>3</v>
      </c>
      <c r="AC4705">
        <v>1</v>
      </c>
      <c r="AD4705">
        <v>0</v>
      </c>
      <c r="AE4705">
        <v>1296</v>
      </c>
      <c r="AF4705">
        <v>10</v>
      </c>
      <c r="AG4705">
        <v>3406</v>
      </c>
      <c r="AH4705">
        <v>1204</v>
      </c>
      <c r="AI4705">
        <v>0</v>
      </c>
      <c r="AN4705">
        <v>23.94</v>
      </c>
      <c r="AP4705" t="s">
        <v>59</v>
      </c>
      <c r="AS4705">
        <v>8</v>
      </c>
      <c r="AU4705">
        <v>11304</v>
      </c>
      <c r="AV4705">
        <v>244</v>
      </c>
      <c r="AW4705">
        <v>21</v>
      </c>
      <c r="AX4705">
        <v>15</v>
      </c>
      <c r="AZ4705">
        <v>0</v>
      </c>
      <c r="BA4705">
        <f t="shared" si="390"/>
        <v>10767</v>
      </c>
      <c r="BB4705">
        <f t="shared" si="391"/>
        <v>1263</v>
      </c>
      <c r="BD4705" t="e">
        <f t="shared" si="386"/>
        <v>#N/A</v>
      </c>
      <c r="BE4705">
        <f t="shared" si="387"/>
        <v>0</v>
      </c>
    </row>
    <row r="4706" spans="1:57" x14ac:dyDescent="0.25">
      <c r="A4706" t="s">
        <v>2676</v>
      </c>
      <c r="B4706" t="s">
        <v>2495</v>
      </c>
      <c r="C4706" t="s">
        <v>2496</v>
      </c>
      <c r="D4706" t="s">
        <v>57</v>
      </c>
      <c r="E4706" t="s">
        <v>58</v>
      </c>
      <c r="F4706" s="1">
        <v>41654</v>
      </c>
      <c r="G4706" s="1">
        <v>41651</v>
      </c>
      <c r="H4706" s="1">
        <v>41653</v>
      </c>
      <c r="I4706">
        <v>0</v>
      </c>
      <c r="J4706">
        <v>498</v>
      </c>
      <c r="K4706">
        <v>498</v>
      </c>
      <c r="L4706">
        <v>26441</v>
      </c>
      <c r="M4706" t="b">
        <v>0</v>
      </c>
      <c r="O4706" t="s">
        <v>34</v>
      </c>
      <c r="P4706" s="1">
        <v>41654</v>
      </c>
      <c r="Q4706" t="b">
        <v>0</v>
      </c>
      <c r="R4706" t="b">
        <v>0</v>
      </c>
      <c r="S4706" t="b">
        <v>0</v>
      </c>
      <c r="T4706">
        <v>6</v>
      </c>
      <c r="U4706">
        <v>1</v>
      </c>
      <c r="V4706">
        <v>0</v>
      </c>
      <c r="W4706">
        <v>23</v>
      </c>
      <c r="X4706">
        <v>1</v>
      </c>
      <c r="Y4706">
        <v>1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1490</v>
      </c>
      <c r="AF4706">
        <v>11</v>
      </c>
      <c r="AG4706">
        <v>3753</v>
      </c>
      <c r="AH4706">
        <v>1317</v>
      </c>
      <c r="AI4706">
        <v>0</v>
      </c>
      <c r="AN4706">
        <v>23.76</v>
      </c>
      <c r="AP4706" t="s">
        <v>59</v>
      </c>
      <c r="AS4706">
        <v>20</v>
      </c>
      <c r="AU4706">
        <v>4704</v>
      </c>
      <c r="AV4706">
        <v>669</v>
      </c>
      <c r="AW4706">
        <v>19</v>
      </c>
      <c r="AX4706">
        <v>17</v>
      </c>
      <c r="AZ4706">
        <v>0</v>
      </c>
      <c r="BA4706">
        <f t="shared" si="390"/>
        <v>10495</v>
      </c>
      <c r="BB4706">
        <f t="shared" si="391"/>
        <v>1535</v>
      </c>
      <c r="BD4706" t="e">
        <f t="shared" si="386"/>
        <v>#N/A</v>
      </c>
      <c r="BE4706">
        <f t="shared" si="387"/>
        <v>0</v>
      </c>
    </row>
    <row r="4707" spans="1:57" x14ac:dyDescent="0.25">
      <c r="A4707" t="s">
        <v>2678</v>
      </c>
      <c r="B4707" t="s">
        <v>2495</v>
      </c>
      <c r="C4707" t="s">
        <v>2496</v>
      </c>
      <c r="D4707" t="s">
        <v>57</v>
      </c>
      <c r="E4707" t="s">
        <v>58</v>
      </c>
      <c r="F4707" s="1">
        <v>41641</v>
      </c>
      <c r="G4707" s="1">
        <v>41635</v>
      </c>
      <c r="H4707" s="1">
        <v>41638</v>
      </c>
      <c r="I4707">
        <v>0</v>
      </c>
      <c r="J4707">
        <v>261</v>
      </c>
      <c r="K4707">
        <v>261</v>
      </c>
      <c r="L4707">
        <v>26204</v>
      </c>
      <c r="M4707" t="b">
        <v>0</v>
      </c>
      <c r="O4707" t="s">
        <v>34</v>
      </c>
      <c r="P4707" s="1">
        <v>41642</v>
      </c>
      <c r="Q4707" t="b">
        <v>0</v>
      </c>
      <c r="R4707" t="b">
        <v>0</v>
      </c>
      <c r="S4707" t="b">
        <v>0</v>
      </c>
      <c r="T4707">
        <v>6</v>
      </c>
      <c r="U4707">
        <v>2</v>
      </c>
      <c r="V4707">
        <v>0</v>
      </c>
      <c r="W4707">
        <v>15</v>
      </c>
      <c r="X4707">
        <v>0</v>
      </c>
      <c r="Y4707">
        <v>1</v>
      </c>
      <c r="Z4707">
        <v>0</v>
      </c>
      <c r="AA4707">
        <v>0</v>
      </c>
      <c r="AB4707">
        <v>0</v>
      </c>
      <c r="AC4707">
        <v>2</v>
      </c>
      <c r="AD4707">
        <v>0</v>
      </c>
      <c r="AE4707">
        <v>1325</v>
      </c>
      <c r="AF4707">
        <v>11</v>
      </c>
      <c r="AG4707">
        <v>3472</v>
      </c>
      <c r="AH4707">
        <v>1200</v>
      </c>
      <c r="AI4707">
        <v>0</v>
      </c>
      <c r="AN4707">
        <v>24.46</v>
      </c>
      <c r="AP4707" t="s">
        <v>59</v>
      </c>
      <c r="AS4707">
        <v>3</v>
      </c>
      <c r="AU4707">
        <v>5709</v>
      </c>
      <c r="AV4707">
        <v>1226</v>
      </c>
      <c r="AW4707">
        <v>20</v>
      </c>
      <c r="AX4707">
        <v>17</v>
      </c>
      <c r="AZ4707">
        <v>0</v>
      </c>
      <c r="BA4707">
        <f t="shared" si="390"/>
        <v>10258</v>
      </c>
      <c r="BB4707">
        <f t="shared" si="391"/>
        <v>1772</v>
      </c>
      <c r="BD4707" t="e">
        <f t="shared" si="386"/>
        <v>#N/A</v>
      </c>
      <c r="BE4707">
        <f t="shared" si="387"/>
        <v>0</v>
      </c>
    </row>
    <row r="4708" spans="1:57" x14ac:dyDescent="0.25">
      <c r="A4708" t="s">
        <v>2680</v>
      </c>
      <c r="B4708" t="s">
        <v>2495</v>
      </c>
      <c r="C4708" t="s">
        <v>2496</v>
      </c>
      <c r="D4708" t="s">
        <v>57</v>
      </c>
      <c r="E4708" t="s">
        <v>58</v>
      </c>
      <c r="F4708" s="1">
        <v>41620</v>
      </c>
      <c r="G4708" s="1">
        <v>41618</v>
      </c>
      <c r="H4708" s="1">
        <v>41620</v>
      </c>
      <c r="I4708">
        <v>0</v>
      </c>
      <c r="J4708">
        <v>1430</v>
      </c>
      <c r="K4708">
        <v>1430</v>
      </c>
      <c r="L4708">
        <v>25943</v>
      </c>
      <c r="M4708" t="b">
        <v>1</v>
      </c>
      <c r="O4708" t="s">
        <v>34</v>
      </c>
      <c r="P4708" s="1">
        <v>41620</v>
      </c>
      <c r="Q4708" t="b">
        <v>0</v>
      </c>
      <c r="R4708" t="b">
        <v>0</v>
      </c>
      <c r="S4708" t="b">
        <v>0</v>
      </c>
      <c r="T4708">
        <v>6</v>
      </c>
      <c r="U4708">
        <v>1</v>
      </c>
      <c r="V4708">
        <v>0</v>
      </c>
      <c r="W4708">
        <v>24</v>
      </c>
      <c r="X4708">
        <v>0</v>
      </c>
      <c r="Y4708">
        <v>1</v>
      </c>
      <c r="Z4708">
        <v>0</v>
      </c>
      <c r="AA4708">
        <v>0</v>
      </c>
      <c r="AB4708">
        <v>2</v>
      </c>
      <c r="AC4708">
        <v>1</v>
      </c>
      <c r="AD4708">
        <v>0</v>
      </c>
      <c r="AE4708">
        <v>1149</v>
      </c>
      <c r="AF4708">
        <v>8</v>
      </c>
      <c r="AG4708">
        <v>2935</v>
      </c>
      <c r="AH4708">
        <v>1046</v>
      </c>
      <c r="AI4708">
        <v>0</v>
      </c>
      <c r="AN4708">
        <v>24.12</v>
      </c>
      <c r="AP4708" t="s">
        <v>59</v>
      </c>
      <c r="AS4708">
        <v>13</v>
      </c>
      <c r="AU4708">
        <v>6432</v>
      </c>
      <c r="AV4708">
        <v>339</v>
      </c>
      <c r="AW4708">
        <v>20</v>
      </c>
      <c r="AX4708">
        <v>16</v>
      </c>
      <c r="AZ4708">
        <v>0</v>
      </c>
      <c r="BA4708">
        <f t="shared" si="390"/>
        <v>9997</v>
      </c>
      <c r="BB4708">
        <f t="shared" si="391"/>
        <v>2033</v>
      </c>
      <c r="BD4708" t="e">
        <f t="shared" si="386"/>
        <v>#N/A</v>
      </c>
      <c r="BE4708">
        <f t="shared" si="387"/>
        <v>1</v>
      </c>
    </row>
    <row r="4709" spans="1:57" x14ac:dyDescent="0.25">
      <c r="A4709" t="s">
        <v>2682</v>
      </c>
      <c r="B4709" t="s">
        <v>2495</v>
      </c>
      <c r="C4709" t="s">
        <v>2496</v>
      </c>
      <c r="D4709" t="s">
        <v>57</v>
      </c>
      <c r="E4709" t="s">
        <v>58</v>
      </c>
      <c r="F4709" s="1">
        <v>41592</v>
      </c>
      <c r="G4709" s="1">
        <v>41589</v>
      </c>
      <c r="H4709" s="1">
        <v>41591</v>
      </c>
      <c r="I4709">
        <v>0</v>
      </c>
      <c r="J4709">
        <v>1043</v>
      </c>
      <c r="K4709">
        <v>1043</v>
      </c>
      <c r="L4709">
        <v>25556</v>
      </c>
      <c r="M4709" t="b">
        <v>0</v>
      </c>
      <c r="O4709" t="s">
        <v>190</v>
      </c>
      <c r="P4709" s="1">
        <v>41592</v>
      </c>
      <c r="Q4709" t="b">
        <v>1</v>
      </c>
      <c r="R4709" t="b">
        <v>0</v>
      </c>
      <c r="S4709" t="b">
        <v>1</v>
      </c>
      <c r="T4709">
        <v>4</v>
      </c>
      <c r="U4709">
        <v>1</v>
      </c>
      <c r="V4709">
        <v>0</v>
      </c>
      <c r="W4709">
        <v>18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1084</v>
      </c>
      <c r="AF4709">
        <v>7</v>
      </c>
      <c r="AG4709">
        <v>2792</v>
      </c>
      <c r="AH4709">
        <v>944</v>
      </c>
      <c r="AI4709">
        <v>0</v>
      </c>
      <c r="AN4709">
        <v>22.57</v>
      </c>
      <c r="AP4709" t="s">
        <v>59</v>
      </c>
      <c r="AS4709">
        <v>14</v>
      </c>
      <c r="AU4709">
        <v>15029</v>
      </c>
      <c r="AV4709">
        <v>508</v>
      </c>
      <c r="AW4709">
        <v>21</v>
      </c>
      <c r="AX4709">
        <v>16</v>
      </c>
      <c r="AZ4709">
        <v>0</v>
      </c>
      <c r="BA4709">
        <f t="shared" si="390"/>
        <v>9610</v>
      </c>
      <c r="BB4709">
        <f t="shared" si="391"/>
        <v>2420</v>
      </c>
      <c r="BD4709" t="e">
        <f t="shared" si="386"/>
        <v>#N/A</v>
      </c>
      <c r="BE4709">
        <f t="shared" si="387"/>
        <v>0</v>
      </c>
    </row>
    <row r="4710" spans="1:57" x14ac:dyDescent="0.25">
      <c r="A4710" t="s">
        <v>2684</v>
      </c>
      <c r="B4710" t="s">
        <v>2495</v>
      </c>
      <c r="C4710" t="s">
        <v>2496</v>
      </c>
      <c r="D4710" t="s">
        <v>57</v>
      </c>
      <c r="E4710" t="s">
        <v>58</v>
      </c>
      <c r="F4710" s="1">
        <v>41575</v>
      </c>
      <c r="G4710" s="1">
        <v>41570</v>
      </c>
      <c r="H4710" s="1">
        <v>41572</v>
      </c>
      <c r="I4710">
        <v>0</v>
      </c>
      <c r="J4710">
        <v>749</v>
      </c>
      <c r="K4710">
        <v>749</v>
      </c>
      <c r="L4710">
        <v>25262</v>
      </c>
      <c r="M4710" t="b">
        <v>0</v>
      </c>
      <c r="O4710" t="s">
        <v>34</v>
      </c>
      <c r="P4710" s="1">
        <v>41575</v>
      </c>
      <c r="Q4710" t="b">
        <v>0</v>
      </c>
      <c r="R4710" t="b">
        <v>0</v>
      </c>
      <c r="S4710" t="b">
        <v>0</v>
      </c>
      <c r="T4710">
        <v>3</v>
      </c>
      <c r="U4710">
        <v>1</v>
      </c>
      <c r="V4710">
        <v>0</v>
      </c>
      <c r="W4710">
        <v>13</v>
      </c>
      <c r="X4710">
        <v>0</v>
      </c>
      <c r="Y4710">
        <v>1</v>
      </c>
      <c r="Z4710">
        <v>0</v>
      </c>
      <c r="AA4710">
        <v>0</v>
      </c>
      <c r="AB4710">
        <v>2</v>
      </c>
      <c r="AC4710">
        <v>0</v>
      </c>
      <c r="AD4710">
        <v>0</v>
      </c>
      <c r="AE4710">
        <v>1032</v>
      </c>
      <c r="AF4710">
        <v>8</v>
      </c>
      <c r="AG4710">
        <v>2543</v>
      </c>
      <c r="AH4710">
        <v>820</v>
      </c>
      <c r="AI4710">
        <v>0</v>
      </c>
      <c r="AN4710">
        <v>23.54</v>
      </c>
      <c r="AP4710" t="s">
        <v>59</v>
      </c>
      <c r="AS4710">
        <v>2</v>
      </c>
      <c r="AU4710">
        <v>3476</v>
      </c>
      <c r="AV4710">
        <v>268</v>
      </c>
      <c r="AW4710">
        <v>19</v>
      </c>
      <c r="AX4710">
        <v>15</v>
      </c>
      <c r="AZ4710">
        <v>0</v>
      </c>
      <c r="BA4710">
        <f t="shared" si="390"/>
        <v>9316</v>
      </c>
      <c r="BB4710">
        <f t="shared" si="391"/>
        <v>2714</v>
      </c>
      <c r="BD4710" t="e">
        <f t="shared" si="386"/>
        <v>#N/A</v>
      </c>
      <c r="BE4710">
        <f t="shared" si="387"/>
        <v>0</v>
      </c>
    </row>
    <row r="4711" spans="1:57" x14ac:dyDescent="0.25">
      <c r="A4711" t="s">
        <v>2686</v>
      </c>
      <c r="B4711" t="s">
        <v>2495</v>
      </c>
      <c r="C4711" t="s">
        <v>2496</v>
      </c>
      <c r="D4711" t="s">
        <v>57</v>
      </c>
      <c r="E4711" t="s">
        <v>58</v>
      </c>
      <c r="F4711" s="1">
        <v>41552</v>
      </c>
      <c r="G4711" s="1">
        <v>41546</v>
      </c>
      <c r="H4711" s="1">
        <v>41550</v>
      </c>
      <c r="I4711">
        <v>0</v>
      </c>
      <c r="J4711">
        <v>348</v>
      </c>
      <c r="K4711">
        <v>348</v>
      </c>
      <c r="L4711">
        <v>24861</v>
      </c>
      <c r="M4711" t="b">
        <v>0</v>
      </c>
      <c r="O4711" t="s">
        <v>34</v>
      </c>
      <c r="P4711" s="1">
        <v>41552</v>
      </c>
      <c r="Q4711" t="b">
        <v>0</v>
      </c>
      <c r="R4711" t="b">
        <v>0</v>
      </c>
      <c r="S4711" t="b">
        <v>0</v>
      </c>
      <c r="T4711">
        <v>5</v>
      </c>
      <c r="U4711">
        <v>1</v>
      </c>
      <c r="V4711">
        <v>0</v>
      </c>
      <c r="W4711">
        <v>10</v>
      </c>
      <c r="X4711">
        <v>0</v>
      </c>
      <c r="Y4711">
        <v>1</v>
      </c>
      <c r="Z4711">
        <v>0</v>
      </c>
      <c r="AA4711">
        <v>0</v>
      </c>
      <c r="AB4711">
        <v>2</v>
      </c>
      <c r="AC4711">
        <v>1</v>
      </c>
      <c r="AD4711">
        <v>0</v>
      </c>
      <c r="AE4711">
        <v>1275</v>
      </c>
      <c r="AF4711">
        <v>9</v>
      </c>
      <c r="AG4711">
        <v>3242</v>
      </c>
      <c r="AH4711">
        <v>1162</v>
      </c>
      <c r="AI4711">
        <v>0</v>
      </c>
      <c r="AN4711">
        <v>24.96</v>
      </c>
      <c r="AP4711" t="s">
        <v>59</v>
      </c>
      <c r="AS4711">
        <v>2</v>
      </c>
      <c r="AU4711">
        <v>2683</v>
      </c>
      <c r="AV4711">
        <v>443</v>
      </c>
      <c r="AW4711">
        <v>19</v>
      </c>
      <c r="AX4711">
        <v>16</v>
      </c>
      <c r="AZ4711">
        <v>0</v>
      </c>
      <c r="BA4711">
        <f t="shared" si="390"/>
        <v>8915</v>
      </c>
      <c r="BB4711">
        <f t="shared" si="391"/>
        <v>3115</v>
      </c>
      <c r="BD4711" t="e">
        <f t="shared" si="386"/>
        <v>#N/A</v>
      </c>
      <c r="BE4711">
        <f t="shared" si="387"/>
        <v>0</v>
      </c>
    </row>
    <row r="4712" spans="1:57" x14ac:dyDescent="0.25">
      <c r="A4712" t="s">
        <v>2688</v>
      </c>
      <c r="B4712" t="s">
        <v>2495</v>
      </c>
      <c r="C4712" t="s">
        <v>2496</v>
      </c>
      <c r="D4712" t="s">
        <v>57</v>
      </c>
      <c r="E4712" t="s">
        <v>58</v>
      </c>
      <c r="F4712" s="1">
        <v>41526</v>
      </c>
      <c r="G4712" s="1">
        <v>41520</v>
      </c>
      <c r="H4712" s="1">
        <v>41524</v>
      </c>
      <c r="I4712">
        <v>0</v>
      </c>
      <c r="J4712">
        <v>1509</v>
      </c>
      <c r="K4712">
        <v>1509</v>
      </c>
      <c r="L4712">
        <v>24513</v>
      </c>
      <c r="M4712" t="b">
        <v>1</v>
      </c>
      <c r="O4712" t="s">
        <v>34</v>
      </c>
      <c r="P4712" s="1">
        <v>41526</v>
      </c>
      <c r="Q4712" t="b">
        <v>0</v>
      </c>
      <c r="R4712" t="b">
        <v>0</v>
      </c>
      <c r="S4712" t="b">
        <v>0</v>
      </c>
      <c r="T4712">
        <v>10</v>
      </c>
      <c r="U4712">
        <v>2</v>
      </c>
      <c r="V4712">
        <v>0</v>
      </c>
      <c r="W4712">
        <v>31</v>
      </c>
      <c r="X4712">
        <v>0</v>
      </c>
      <c r="Y4712">
        <v>2</v>
      </c>
      <c r="Z4712">
        <v>0</v>
      </c>
      <c r="AA4712">
        <v>0</v>
      </c>
      <c r="AB4712">
        <v>8</v>
      </c>
      <c r="AC4712">
        <v>1</v>
      </c>
      <c r="AD4712">
        <v>0</v>
      </c>
      <c r="AE4712">
        <v>1242</v>
      </c>
      <c r="AF4712">
        <v>9</v>
      </c>
      <c r="AG4712">
        <v>3244</v>
      </c>
      <c r="AH4712">
        <v>1139</v>
      </c>
      <c r="AI4712">
        <v>0</v>
      </c>
      <c r="AN4712">
        <v>24.82</v>
      </c>
      <c r="AP4712" t="s">
        <v>59</v>
      </c>
      <c r="AS4712">
        <v>16</v>
      </c>
      <c r="AU4712">
        <v>16618</v>
      </c>
      <c r="AV4712">
        <v>3560</v>
      </c>
      <c r="AW4712">
        <v>21</v>
      </c>
      <c r="AX4712">
        <v>19</v>
      </c>
      <c r="AZ4712">
        <v>0</v>
      </c>
      <c r="BA4712">
        <f t="shared" si="390"/>
        <v>8567</v>
      </c>
      <c r="BB4712">
        <f t="shared" si="391"/>
        <v>3463</v>
      </c>
      <c r="BD4712" t="e">
        <f t="shared" si="386"/>
        <v>#N/A</v>
      </c>
      <c r="BE4712">
        <f t="shared" si="387"/>
        <v>1</v>
      </c>
    </row>
    <row r="4713" spans="1:57" x14ac:dyDescent="0.25">
      <c r="A4713" t="s">
        <v>2690</v>
      </c>
      <c r="B4713" t="s">
        <v>2495</v>
      </c>
      <c r="C4713" t="s">
        <v>2496</v>
      </c>
      <c r="D4713" t="s">
        <v>57</v>
      </c>
      <c r="E4713" t="s">
        <v>58</v>
      </c>
      <c r="F4713" s="1">
        <v>41493</v>
      </c>
      <c r="G4713" s="1">
        <v>41489</v>
      </c>
      <c r="H4713" s="1">
        <v>41492</v>
      </c>
      <c r="I4713">
        <v>0</v>
      </c>
      <c r="J4713">
        <v>1023</v>
      </c>
      <c r="K4713">
        <v>6023</v>
      </c>
      <c r="L4713">
        <v>24027</v>
      </c>
      <c r="M4713" t="b">
        <v>0</v>
      </c>
      <c r="O4713" t="s">
        <v>34</v>
      </c>
      <c r="P4713" s="1">
        <v>41493</v>
      </c>
      <c r="Q4713" t="b">
        <v>0</v>
      </c>
      <c r="R4713" t="b">
        <v>0</v>
      </c>
      <c r="S4713" t="b">
        <v>0</v>
      </c>
      <c r="T4713">
        <v>7</v>
      </c>
      <c r="U4713">
        <v>2</v>
      </c>
      <c r="V4713">
        <v>0</v>
      </c>
      <c r="W4713">
        <v>19</v>
      </c>
      <c r="X4713">
        <v>1</v>
      </c>
      <c r="Y4713">
        <v>1</v>
      </c>
      <c r="Z4713">
        <v>0</v>
      </c>
      <c r="AA4713">
        <v>0</v>
      </c>
      <c r="AB4713">
        <v>2</v>
      </c>
      <c r="AC4713">
        <v>1</v>
      </c>
      <c r="AD4713">
        <v>0</v>
      </c>
      <c r="AE4713">
        <v>1150</v>
      </c>
      <c r="AF4713">
        <v>9</v>
      </c>
      <c r="AG4713">
        <v>2863</v>
      </c>
      <c r="AH4713">
        <v>1052</v>
      </c>
      <c r="AI4713">
        <v>0</v>
      </c>
      <c r="AN4713">
        <v>24.07</v>
      </c>
      <c r="AP4713" t="s">
        <v>59</v>
      </c>
      <c r="AS4713">
        <v>13</v>
      </c>
      <c r="AU4713">
        <v>7626</v>
      </c>
      <c r="AV4713">
        <v>213</v>
      </c>
      <c r="AW4713">
        <v>20</v>
      </c>
      <c r="AX4713">
        <v>15</v>
      </c>
      <c r="AZ4713">
        <v>0</v>
      </c>
      <c r="BA4713">
        <f t="shared" si="390"/>
        <v>8081</v>
      </c>
      <c r="BB4713">
        <f t="shared" si="391"/>
        <v>3949</v>
      </c>
      <c r="BD4713" t="e">
        <f t="shared" si="386"/>
        <v>#N/A</v>
      </c>
      <c r="BE4713">
        <f t="shared" si="387"/>
        <v>0</v>
      </c>
    </row>
    <row r="4714" spans="1:57" x14ac:dyDescent="0.25">
      <c r="A4714" t="s">
        <v>2692</v>
      </c>
      <c r="B4714" t="s">
        <v>2495</v>
      </c>
      <c r="C4714" t="s">
        <v>2496</v>
      </c>
      <c r="D4714" t="s">
        <v>57</v>
      </c>
      <c r="E4714" t="s">
        <v>58</v>
      </c>
      <c r="F4714" s="1">
        <v>41471</v>
      </c>
      <c r="G4714" s="1">
        <v>41466</v>
      </c>
      <c r="H4714" s="1">
        <v>41470</v>
      </c>
      <c r="I4714">
        <v>0</v>
      </c>
      <c r="J4714">
        <v>726</v>
      </c>
      <c r="K4714">
        <v>726</v>
      </c>
      <c r="L4714">
        <v>23730</v>
      </c>
      <c r="M4714" t="b">
        <v>0</v>
      </c>
      <c r="O4714" t="s">
        <v>34</v>
      </c>
      <c r="P4714" s="1">
        <v>41471</v>
      </c>
      <c r="Q4714" t="b">
        <v>0</v>
      </c>
      <c r="R4714" t="b">
        <v>0</v>
      </c>
      <c r="S4714" t="b">
        <v>0</v>
      </c>
      <c r="T4714">
        <v>4</v>
      </c>
      <c r="U4714">
        <v>1</v>
      </c>
      <c r="V4714">
        <v>0</v>
      </c>
      <c r="W4714">
        <v>10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965</v>
      </c>
      <c r="AF4714">
        <v>7</v>
      </c>
      <c r="AG4714">
        <v>2376</v>
      </c>
      <c r="AH4714">
        <v>842</v>
      </c>
      <c r="AI4714">
        <v>0</v>
      </c>
      <c r="AN4714">
        <v>24.81</v>
      </c>
      <c r="AP4714" t="s">
        <v>59</v>
      </c>
      <c r="AS4714">
        <v>3</v>
      </c>
      <c r="AU4714">
        <v>3205</v>
      </c>
      <c r="AV4714">
        <v>188</v>
      </c>
      <c r="AW4714">
        <v>19</v>
      </c>
      <c r="AX4714">
        <v>15</v>
      </c>
      <c r="AZ4714">
        <v>0</v>
      </c>
      <c r="BA4714">
        <f t="shared" si="390"/>
        <v>7784</v>
      </c>
      <c r="BB4714">
        <f t="shared" si="391"/>
        <v>4246</v>
      </c>
      <c r="BD4714" t="e">
        <f t="shared" si="386"/>
        <v>#N/A</v>
      </c>
      <c r="BE4714">
        <f t="shared" si="387"/>
        <v>0</v>
      </c>
    </row>
    <row r="4715" spans="1:57" x14ac:dyDescent="0.25">
      <c r="A4715" t="s">
        <v>2694</v>
      </c>
      <c r="B4715" t="s">
        <v>2495</v>
      </c>
      <c r="C4715" t="s">
        <v>2496</v>
      </c>
      <c r="D4715" t="s">
        <v>57</v>
      </c>
      <c r="E4715" t="s">
        <v>58</v>
      </c>
      <c r="F4715" s="1">
        <v>41440</v>
      </c>
      <c r="G4715" s="1">
        <v>41436</v>
      </c>
      <c r="H4715" s="1">
        <v>41439</v>
      </c>
      <c r="I4715">
        <v>0</v>
      </c>
      <c r="J4715">
        <v>264</v>
      </c>
      <c r="K4715">
        <v>264</v>
      </c>
      <c r="L4715">
        <v>23268</v>
      </c>
      <c r="M4715" t="b">
        <v>0</v>
      </c>
      <c r="O4715" t="s">
        <v>289</v>
      </c>
      <c r="P4715" s="1">
        <v>41440</v>
      </c>
      <c r="Q4715" t="b">
        <v>0</v>
      </c>
      <c r="R4715" t="b">
        <v>0</v>
      </c>
      <c r="S4715" t="b">
        <v>0</v>
      </c>
      <c r="T4715">
        <v>3</v>
      </c>
      <c r="U4715">
        <v>1</v>
      </c>
      <c r="V4715">
        <v>0</v>
      </c>
      <c r="W4715">
        <v>5</v>
      </c>
      <c r="X4715">
        <v>1</v>
      </c>
      <c r="Y4715">
        <v>0</v>
      </c>
      <c r="Z4715">
        <v>0</v>
      </c>
      <c r="AA4715">
        <v>0</v>
      </c>
      <c r="AB4715">
        <v>4</v>
      </c>
      <c r="AC4715">
        <v>1</v>
      </c>
      <c r="AD4715">
        <v>0</v>
      </c>
      <c r="AE4715">
        <v>967</v>
      </c>
      <c r="AF4715">
        <v>7</v>
      </c>
      <c r="AG4715">
        <v>2678</v>
      </c>
      <c r="AH4715">
        <v>924</v>
      </c>
      <c r="AI4715">
        <v>0</v>
      </c>
      <c r="AN4715">
        <v>24.22</v>
      </c>
      <c r="AP4715" t="s">
        <v>59</v>
      </c>
      <c r="AS4715">
        <v>3</v>
      </c>
      <c r="AU4715">
        <v>1914</v>
      </c>
      <c r="AV4715">
        <v>206</v>
      </c>
      <c r="AW4715">
        <v>18</v>
      </c>
      <c r="AX4715">
        <v>15</v>
      </c>
      <c r="AZ4715">
        <v>0</v>
      </c>
      <c r="BA4715">
        <f t="shared" si="390"/>
        <v>7322</v>
      </c>
      <c r="BB4715">
        <f t="shared" si="391"/>
        <v>4708</v>
      </c>
      <c r="BD4715" t="e">
        <f t="shared" si="386"/>
        <v>#N/A</v>
      </c>
      <c r="BE4715">
        <f t="shared" si="387"/>
        <v>0</v>
      </c>
    </row>
    <row r="4716" spans="1:57" x14ac:dyDescent="0.25">
      <c r="A4716" t="s">
        <v>2696</v>
      </c>
      <c r="B4716" t="s">
        <v>2495</v>
      </c>
      <c r="C4716" t="s">
        <v>2496</v>
      </c>
      <c r="D4716" t="s">
        <v>57</v>
      </c>
      <c r="E4716" t="s">
        <v>58</v>
      </c>
      <c r="F4716" s="1">
        <v>41423</v>
      </c>
      <c r="G4716" s="1">
        <v>41419</v>
      </c>
      <c r="H4716" s="1">
        <v>41422</v>
      </c>
      <c r="I4716">
        <v>0</v>
      </c>
      <c r="J4716">
        <v>1405</v>
      </c>
      <c r="K4716">
        <v>1405</v>
      </c>
      <c r="L4716">
        <v>23004</v>
      </c>
      <c r="M4716" t="b">
        <v>1</v>
      </c>
      <c r="O4716" t="s">
        <v>34</v>
      </c>
      <c r="P4716" s="1">
        <v>41424</v>
      </c>
      <c r="Q4716" t="b">
        <v>0</v>
      </c>
      <c r="R4716" t="b">
        <v>0</v>
      </c>
      <c r="S4716" t="b">
        <v>0</v>
      </c>
      <c r="T4716">
        <v>8</v>
      </c>
      <c r="U4716">
        <v>1</v>
      </c>
      <c r="V4716">
        <v>0</v>
      </c>
      <c r="W4716">
        <v>24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2</v>
      </c>
      <c r="AD4716">
        <v>0</v>
      </c>
      <c r="AE4716">
        <v>1047</v>
      </c>
      <c r="AF4716">
        <v>6</v>
      </c>
      <c r="AG4716">
        <v>2603</v>
      </c>
      <c r="AH4716">
        <v>929</v>
      </c>
      <c r="AI4716">
        <v>1</v>
      </c>
      <c r="AN4716">
        <v>24.25</v>
      </c>
      <c r="AP4716" t="s">
        <v>59</v>
      </c>
      <c r="AS4716">
        <v>17</v>
      </c>
      <c r="AU4716">
        <v>9025</v>
      </c>
      <c r="AV4716">
        <v>639</v>
      </c>
      <c r="AW4716">
        <v>20</v>
      </c>
      <c r="AX4716">
        <v>16</v>
      </c>
      <c r="AZ4716">
        <v>0</v>
      </c>
      <c r="BA4716">
        <f t="shared" si="390"/>
        <v>7058</v>
      </c>
      <c r="BB4716">
        <f t="shared" si="391"/>
        <v>4972</v>
      </c>
      <c r="BD4716" t="e">
        <f t="shared" si="386"/>
        <v>#N/A</v>
      </c>
      <c r="BE4716">
        <f t="shared" si="387"/>
        <v>1</v>
      </c>
    </row>
    <row r="4717" spans="1:57" x14ac:dyDescent="0.25">
      <c r="A4717" t="s">
        <v>2698</v>
      </c>
      <c r="B4717" t="s">
        <v>2495</v>
      </c>
      <c r="C4717" t="s">
        <v>2496</v>
      </c>
      <c r="D4717" t="s">
        <v>57</v>
      </c>
      <c r="E4717" t="s">
        <v>58</v>
      </c>
      <c r="F4717" s="1">
        <v>41393</v>
      </c>
      <c r="G4717" s="1">
        <v>41389</v>
      </c>
      <c r="H4717" s="1">
        <v>41391</v>
      </c>
      <c r="I4717">
        <v>0</v>
      </c>
      <c r="J4717">
        <v>958</v>
      </c>
      <c r="K4717">
        <v>958</v>
      </c>
      <c r="L4717">
        <v>22557</v>
      </c>
      <c r="M4717" t="b">
        <v>0</v>
      </c>
      <c r="O4717" t="s">
        <v>34</v>
      </c>
      <c r="P4717" s="1">
        <v>41393</v>
      </c>
      <c r="Q4717" t="b">
        <v>0</v>
      </c>
      <c r="R4717" t="b">
        <v>0</v>
      </c>
      <c r="S4717" t="b">
        <v>0</v>
      </c>
      <c r="T4717">
        <v>7</v>
      </c>
      <c r="U4717">
        <v>1</v>
      </c>
      <c r="V4717">
        <v>0</v>
      </c>
      <c r="W4717">
        <v>16</v>
      </c>
      <c r="X4717">
        <v>0</v>
      </c>
      <c r="Y4717">
        <v>1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838</v>
      </c>
      <c r="AF4717">
        <v>6</v>
      </c>
      <c r="AG4717">
        <v>2133</v>
      </c>
      <c r="AH4717">
        <v>778</v>
      </c>
      <c r="AI4717">
        <v>0</v>
      </c>
      <c r="AN4717">
        <v>24.25</v>
      </c>
      <c r="AP4717" t="s">
        <v>59</v>
      </c>
      <c r="AS4717">
        <v>9</v>
      </c>
      <c r="AU4717">
        <v>5503</v>
      </c>
      <c r="AV4717">
        <v>349</v>
      </c>
      <c r="AW4717">
        <v>20</v>
      </c>
      <c r="AX4717">
        <v>16</v>
      </c>
      <c r="AZ4717">
        <v>0</v>
      </c>
      <c r="BA4717">
        <f t="shared" si="390"/>
        <v>6611</v>
      </c>
      <c r="BB4717">
        <f t="shared" si="391"/>
        <v>5419</v>
      </c>
      <c r="BD4717" t="e">
        <f t="shared" si="386"/>
        <v>#N/A</v>
      </c>
      <c r="BE4717">
        <f t="shared" si="387"/>
        <v>0</v>
      </c>
    </row>
    <row r="4718" spans="1:57" x14ac:dyDescent="0.25">
      <c r="A4718" t="s">
        <v>2700</v>
      </c>
      <c r="B4718" t="s">
        <v>2495</v>
      </c>
      <c r="C4718" t="s">
        <v>2496</v>
      </c>
      <c r="D4718" t="s">
        <v>57</v>
      </c>
      <c r="E4718" t="s">
        <v>58</v>
      </c>
      <c r="F4718" s="1">
        <v>41375</v>
      </c>
      <c r="G4718" s="1">
        <v>41367</v>
      </c>
      <c r="H4718" s="1">
        <v>41374</v>
      </c>
      <c r="I4718">
        <v>0</v>
      </c>
      <c r="J4718">
        <v>647</v>
      </c>
      <c r="K4718">
        <v>647</v>
      </c>
      <c r="L4718">
        <v>22246</v>
      </c>
      <c r="M4718" t="b">
        <v>0</v>
      </c>
      <c r="O4718" t="s">
        <v>34</v>
      </c>
      <c r="P4718" s="1">
        <v>41375</v>
      </c>
      <c r="Q4718" t="b">
        <v>0</v>
      </c>
      <c r="R4718" t="b">
        <v>0</v>
      </c>
      <c r="S4718" t="b">
        <v>0</v>
      </c>
      <c r="T4718">
        <v>11</v>
      </c>
      <c r="U4718">
        <v>1</v>
      </c>
      <c r="V4718">
        <v>0</v>
      </c>
      <c r="W4718">
        <v>18</v>
      </c>
      <c r="X4718">
        <v>1</v>
      </c>
      <c r="Y4718">
        <v>0</v>
      </c>
      <c r="Z4718">
        <v>0</v>
      </c>
      <c r="AA4718">
        <v>0</v>
      </c>
      <c r="AB4718">
        <v>1</v>
      </c>
      <c r="AC4718">
        <v>2</v>
      </c>
      <c r="AD4718">
        <v>0</v>
      </c>
      <c r="AE4718">
        <v>1177</v>
      </c>
      <c r="AF4718">
        <v>9</v>
      </c>
      <c r="AG4718">
        <v>2993</v>
      </c>
      <c r="AH4718">
        <v>1041</v>
      </c>
      <c r="AI4718">
        <v>0</v>
      </c>
      <c r="AN4718">
        <v>24.2</v>
      </c>
      <c r="AP4718" t="s">
        <v>59</v>
      </c>
      <c r="AS4718">
        <v>15</v>
      </c>
      <c r="AU4718">
        <v>14858</v>
      </c>
      <c r="AV4718">
        <v>1141</v>
      </c>
      <c r="AW4718">
        <v>21</v>
      </c>
      <c r="AX4718">
        <v>17</v>
      </c>
      <c r="AZ4718">
        <v>0</v>
      </c>
      <c r="BA4718">
        <f t="shared" si="390"/>
        <v>6300</v>
      </c>
      <c r="BB4718">
        <f t="shared" si="391"/>
        <v>5730</v>
      </c>
      <c r="BD4718" t="e">
        <f t="shared" si="386"/>
        <v>#N/A</v>
      </c>
      <c r="BE4718">
        <f t="shared" si="387"/>
        <v>0</v>
      </c>
    </row>
    <row r="4719" spans="1:57" x14ac:dyDescent="0.25">
      <c r="A4719" t="s">
        <v>2702</v>
      </c>
      <c r="B4719" t="s">
        <v>2495</v>
      </c>
      <c r="C4719" t="s">
        <v>2496</v>
      </c>
      <c r="D4719" t="s">
        <v>57</v>
      </c>
      <c r="E4719" t="s">
        <v>58</v>
      </c>
      <c r="F4719" s="1">
        <v>41348</v>
      </c>
      <c r="G4719" s="1">
        <v>41344</v>
      </c>
      <c r="H4719" s="1">
        <v>41347</v>
      </c>
      <c r="I4719">
        <v>0</v>
      </c>
      <c r="J4719">
        <v>305</v>
      </c>
      <c r="K4719">
        <v>305</v>
      </c>
      <c r="L4719">
        <v>21904</v>
      </c>
      <c r="M4719" t="b">
        <v>0</v>
      </c>
      <c r="O4719" t="s">
        <v>34</v>
      </c>
      <c r="P4719" s="1">
        <v>41348</v>
      </c>
      <c r="Q4719" t="b">
        <v>0</v>
      </c>
      <c r="R4719" t="b">
        <v>0</v>
      </c>
      <c r="S4719" t="b">
        <v>0</v>
      </c>
      <c r="T4719">
        <v>5</v>
      </c>
      <c r="U4719">
        <v>1</v>
      </c>
      <c r="V4719">
        <v>0</v>
      </c>
      <c r="W4719">
        <v>3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2</v>
      </c>
      <c r="AD4719">
        <v>0</v>
      </c>
      <c r="AE4719">
        <v>1074</v>
      </c>
      <c r="AF4719">
        <v>8</v>
      </c>
      <c r="AG4719">
        <v>2911</v>
      </c>
      <c r="AH4719">
        <v>958</v>
      </c>
      <c r="AI4719">
        <v>0</v>
      </c>
      <c r="AN4719">
        <v>24.78</v>
      </c>
      <c r="AP4719" t="s">
        <v>59</v>
      </c>
      <c r="AS4719">
        <v>8</v>
      </c>
      <c r="AU4719">
        <v>14500</v>
      </c>
      <c r="AV4719">
        <v>3891</v>
      </c>
      <c r="AW4719">
        <v>21</v>
      </c>
      <c r="AX4719">
        <v>19</v>
      </c>
      <c r="AZ4719">
        <v>0</v>
      </c>
      <c r="BA4719">
        <f t="shared" si="390"/>
        <v>5958</v>
      </c>
      <c r="BB4719">
        <f t="shared" si="391"/>
        <v>6072</v>
      </c>
      <c r="BD4719" t="e">
        <f t="shared" si="386"/>
        <v>#N/A</v>
      </c>
      <c r="BE4719">
        <f t="shared" si="387"/>
        <v>0</v>
      </c>
    </row>
    <row r="4720" spans="1:57" x14ac:dyDescent="0.25">
      <c r="A4720" t="s">
        <v>2704</v>
      </c>
      <c r="B4720" t="s">
        <v>2495</v>
      </c>
      <c r="C4720" t="s">
        <v>2496</v>
      </c>
      <c r="D4720" t="s">
        <v>57</v>
      </c>
      <c r="E4720" t="s">
        <v>58</v>
      </c>
      <c r="F4720" s="1">
        <v>41318</v>
      </c>
      <c r="G4720" s="1">
        <v>41314</v>
      </c>
      <c r="H4720" s="1">
        <v>41317</v>
      </c>
      <c r="I4720">
        <v>0</v>
      </c>
      <c r="J4720">
        <v>1191</v>
      </c>
      <c r="K4720">
        <v>1191</v>
      </c>
      <c r="L4720">
        <v>21599</v>
      </c>
      <c r="M4720" t="b">
        <v>1</v>
      </c>
      <c r="O4720" t="s">
        <v>34</v>
      </c>
      <c r="P4720" s="1">
        <v>41318</v>
      </c>
      <c r="Q4720" t="b">
        <v>0</v>
      </c>
      <c r="R4720" t="b">
        <v>0</v>
      </c>
      <c r="S4720" t="b">
        <v>0</v>
      </c>
      <c r="T4720">
        <v>4</v>
      </c>
      <c r="U4720">
        <v>1</v>
      </c>
      <c r="V4720">
        <v>0</v>
      </c>
      <c r="W4720">
        <v>16</v>
      </c>
      <c r="X4720">
        <v>0</v>
      </c>
      <c r="Y4720">
        <v>0</v>
      </c>
      <c r="Z4720">
        <v>0</v>
      </c>
      <c r="AA4720">
        <v>0</v>
      </c>
      <c r="AB4720">
        <v>2</v>
      </c>
      <c r="AC4720">
        <v>0</v>
      </c>
      <c r="AD4720">
        <v>1</v>
      </c>
      <c r="AE4720">
        <v>919</v>
      </c>
      <c r="AF4720">
        <v>6</v>
      </c>
      <c r="AG4720">
        <v>2560</v>
      </c>
      <c r="AH4720">
        <v>922</v>
      </c>
      <c r="AI4720">
        <v>0</v>
      </c>
      <c r="AN4720">
        <v>23.89</v>
      </c>
      <c r="AP4720" t="s">
        <v>59</v>
      </c>
      <c r="AS4720">
        <v>10</v>
      </c>
      <c r="AU4720">
        <v>10626</v>
      </c>
      <c r="AV4720">
        <v>875</v>
      </c>
      <c r="AW4720">
        <v>21</v>
      </c>
      <c r="AX4720">
        <v>17</v>
      </c>
      <c r="AZ4720">
        <v>0</v>
      </c>
      <c r="BA4720">
        <f t="shared" si="390"/>
        <v>5653</v>
      </c>
      <c r="BB4720">
        <f t="shared" si="391"/>
        <v>6377</v>
      </c>
      <c r="BD4720" t="e">
        <f t="shared" si="386"/>
        <v>#N/A</v>
      </c>
      <c r="BE4720">
        <f t="shared" si="387"/>
        <v>1</v>
      </c>
    </row>
    <row r="4721" spans="1:57" x14ac:dyDescent="0.25">
      <c r="A4721" t="s">
        <v>2706</v>
      </c>
      <c r="B4721" t="s">
        <v>2495</v>
      </c>
      <c r="C4721" t="s">
        <v>2496</v>
      </c>
      <c r="D4721" t="s">
        <v>57</v>
      </c>
      <c r="E4721" t="s">
        <v>58</v>
      </c>
      <c r="F4721" s="1">
        <v>41296</v>
      </c>
      <c r="G4721" s="1">
        <v>41291</v>
      </c>
      <c r="H4721" s="1">
        <v>41295</v>
      </c>
      <c r="I4721">
        <v>0</v>
      </c>
      <c r="J4721">
        <v>840</v>
      </c>
      <c r="K4721">
        <v>840</v>
      </c>
      <c r="L4721">
        <v>21248</v>
      </c>
      <c r="M4721" t="b">
        <v>0</v>
      </c>
      <c r="O4721" t="s">
        <v>34</v>
      </c>
      <c r="P4721" s="1">
        <v>41296</v>
      </c>
      <c r="Q4721" t="b">
        <v>0</v>
      </c>
      <c r="R4721" t="b">
        <v>0</v>
      </c>
      <c r="S4721" t="b">
        <v>0</v>
      </c>
      <c r="T4721">
        <v>6</v>
      </c>
      <c r="U4721">
        <v>1</v>
      </c>
      <c r="V4721">
        <v>0</v>
      </c>
      <c r="W4721">
        <v>18</v>
      </c>
      <c r="X4721">
        <v>1</v>
      </c>
      <c r="Y4721">
        <v>1</v>
      </c>
      <c r="Z4721">
        <v>0</v>
      </c>
      <c r="AA4721">
        <v>0</v>
      </c>
      <c r="AB4721">
        <v>3</v>
      </c>
      <c r="AC4721">
        <v>1</v>
      </c>
      <c r="AD4721">
        <v>1</v>
      </c>
      <c r="AE4721">
        <v>1104</v>
      </c>
      <c r="AF4721">
        <v>9</v>
      </c>
      <c r="AG4721">
        <v>2953</v>
      </c>
      <c r="AH4721">
        <v>1154</v>
      </c>
      <c r="AI4721">
        <v>0</v>
      </c>
      <c r="AN4721">
        <v>23.89</v>
      </c>
      <c r="AP4721" t="s">
        <v>59</v>
      </c>
      <c r="AS4721">
        <v>10</v>
      </c>
      <c r="AU4721">
        <v>3968</v>
      </c>
      <c r="AV4721">
        <v>282</v>
      </c>
      <c r="AW4721">
        <v>19</v>
      </c>
      <c r="AX4721">
        <v>15</v>
      </c>
      <c r="AZ4721">
        <v>0</v>
      </c>
      <c r="BA4721">
        <f t="shared" si="390"/>
        <v>5302</v>
      </c>
      <c r="BB4721">
        <f t="shared" si="391"/>
        <v>6728</v>
      </c>
      <c r="BD4721" t="e">
        <f t="shared" si="386"/>
        <v>#N/A</v>
      </c>
      <c r="BE4721">
        <f t="shared" si="387"/>
        <v>0</v>
      </c>
    </row>
    <row r="4722" spans="1:57" x14ac:dyDescent="0.25">
      <c r="A4722" t="s">
        <v>2708</v>
      </c>
      <c r="B4722" t="s">
        <v>2495</v>
      </c>
      <c r="C4722" t="s">
        <v>2496</v>
      </c>
      <c r="D4722" t="s">
        <v>57</v>
      </c>
      <c r="E4722" t="s">
        <v>58</v>
      </c>
      <c r="F4722" s="1">
        <v>41272</v>
      </c>
      <c r="G4722" s="1">
        <v>41269</v>
      </c>
      <c r="H4722" s="1">
        <v>41271</v>
      </c>
      <c r="I4722">
        <v>0</v>
      </c>
      <c r="J4722">
        <v>547</v>
      </c>
      <c r="K4722">
        <v>547</v>
      </c>
      <c r="L4722">
        <v>20955</v>
      </c>
      <c r="M4722" t="b">
        <v>0</v>
      </c>
      <c r="O4722" t="s">
        <v>34</v>
      </c>
      <c r="P4722" s="1">
        <v>41272</v>
      </c>
      <c r="Q4722" t="b">
        <v>0</v>
      </c>
      <c r="R4722" t="b">
        <v>0</v>
      </c>
      <c r="S4722" t="b">
        <v>0</v>
      </c>
      <c r="T4722">
        <v>4</v>
      </c>
      <c r="U4722">
        <v>1</v>
      </c>
      <c r="V4722">
        <v>0</v>
      </c>
      <c r="W4722">
        <v>11</v>
      </c>
      <c r="X4722">
        <v>0</v>
      </c>
      <c r="Y4722">
        <v>0</v>
      </c>
      <c r="Z4722">
        <v>0</v>
      </c>
      <c r="AA4722">
        <v>0</v>
      </c>
      <c r="AB4722">
        <v>2</v>
      </c>
      <c r="AC4722">
        <v>2</v>
      </c>
      <c r="AD4722">
        <v>0</v>
      </c>
      <c r="AE4722">
        <v>1007</v>
      </c>
      <c r="AF4722">
        <v>8</v>
      </c>
      <c r="AG4722">
        <v>2640</v>
      </c>
      <c r="AH4722">
        <v>958</v>
      </c>
      <c r="AI4722">
        <v>0</v>
      </c>
      <c r="AN4722">
        <v>23.36</v>
      </c>
      <c r="AP4722" t="s">
        <v>59</v>
      </c>
      <c r="AS4722">
        <v>15</v>
      </c>
      <c r="AU4722">
        <v>5643</v>
      </c>
      <c r="AV4722">
        <v>640</v>
      </c>
      <c r="AW4722">
        <v>20</v>
      </c>
      <c r="AX4722">
        <v>17</v>
      </c>
      <c r="AZ4722">
        <v>0</v>
      </c>
      <c r="BA4722">
        <f t="shared" si="390"/>
        <v>5009</v>
      </c>
      <c r="BB4722">
        <f t="shared" si="391"/>
        <v>7021</v>
      </c>
      <c r="BD4722" t="e">
        <f t="shared" si="386"/>
        <v>#N/A</v>
      </c>
      <c r="BE4722">
        <f t="shared" si="387"/>
        <v>0</v>
      </c>
    </row>
    <row r="4723" spans="1:57" x14ac:dyDescent="0.25">
      <c r="A4723" t="s">
        <v>2710</v>
      </c>
      <c r="B4723" t="s">
        <v>2495</v>
      </c>
      <c r="C4723" t="s">
        <v>2496</v>
      </c>
      <c r="D4723" t="s">
        <v>57</v>
      </c>
      <c r="E4723" t="s">
        <v>58</v>
      </c>
      <c r="F4723" s="1">
        <v>41229</v>
      </c>
      <c r="G4723" s="1">
        <v>41225</v>
      </c>
      <c r="H4723" s="1">
        <v>41226</v>
      </c>
      <c r="I4723">
        <v>0</v>
      </c>
      <c r="J4723">
        <v>268</v>
      </c>
      <c r="K4723">
        <v>268</v>
      </c>
      <c r="L4723">
        <v>20676</v>
      </c>
      <c r="M4723" t="b">
        <v>0</v>
      </c>
      <c r="O4723" t="s">
        <v>289</v>
      </c>
      <c r="P4723" s="1">
        <v>41227</v>
      </c>
      <c r="Q4723" t="b">
        <v>0</v>
      </c>
      <c r="R4723" t="b">
        <v>0</v>
      </c>
      <c r="S4723" t="b">
        <v>0</v>
      </c>
      <c r="T4723">
        <v>4</v>
      </c>
      <c r="U4723">
        <v>1</v>
      </c>
      <c r="V4723">
        <v>0</v>
      </c>
      <c r="W4723">
        <v>7</v>
      </c>
      <c r="X4723">
        <v>0</v>
      </c>
      <c r="Y4723">
        <v>0</v>
      </c>
      <c r="Z4723">
        <v>0</v>
      </c>
      <c r="AA4723">
        <v>1</v>
      </c>
      <c r="AB4723">
        <v>3</v>
      </c>
      <c r="AC4723">
        <v>1</v>
      </c>
      <c r="AD4723">
        <v>0</v>
      </c>
      <c r="AE4723">
        <v>927</v>
      </c>
      <c r="AF4723">
        <v>7</v>
      </c>
      <c r="AG4723">
        <v>2387</v>
      </c>
      <c r="AH4723">
        <v>832</v>
      </c>
      <c r="AI4723">
        <v>1</v>
      </c>
      <c r="AN4723">
        <v>24.09</v>
      </c>
      <c r="AP4723" t="s">
        <v>59</v>
      </c>
      <c r="AS4723">
        <v>2</v>
      </c>
      <c r="AU4723">
        <v>1801</v>
      </c>
      <c r="AV4723">
        <v>192</v>
      </c>
      <c r="AW4723">
        <v>18</v>
      </c>
      <c r="AX4723">
        <v>15</v>
      </c>
      <c r="AZ4723">
        <v>0</v>
      </c>
      <c r="BA4723">
        <f t="shared" si="390"/>
        <v>4730</v>
      </c>
      <c r="BB4723">
        <f t="shared" si="391"/>
        <v>7300</v>
      </c>
      <c r="BD4723" t="e">
        <f t="shared" si="386"/>
        <v>#N/A</v>
      </c>
      <c r="BE4723">
        <f t="shared" si="387"/>
        <v>0</v>
      </c>
    </row>
    <row r="4724" spans="1:57" x14ac:dyDescent="0.25">
      <c r="A4724" t="s">
        <v>2712</v>
      </c>
      <c r="B4724" t="s">
        <v>2495</v>
      </c>
      <c r="C4724" t="s">
        <v>2496</v>
      </c>
      <c r="D4724" t="s">
        <v>57</v>
      </c>
      <c r="E4724" t="s">
        <v>58</v>
      </c>
      <c r="F4724" s="1">
        <v>41206</v>
      </c>
      <c r="G4724" s="1">
        <v>41201</v>
      </c>
      <c r="H4724" s="1">
        <v>41205</v>
      </c>
      <c r="I4724">
        <v>0</v>
      </c>
      <c r="J4724">
        <v>1227</v>
      </c>
      <c r="K4724">
        <v>1227</v>
      </c>
      <c r="L4724">
        <v>20408</v>
      </c>
      <c r="M4724" t="b">
        <v>1</v>
      </c>
      <c r="O4724" t="s">
        <v>34</v>
      </c>
      <c r="P4724" s="1">
        <v>41206</v>
      </c>
      <c r="Q4724" t="b">
        <v>0</v>
      </c>
      <c r="R4724" t="b">
        <v>0</v>
      </c>
      <c r="S4724" t="b">
        <v>0</v>
      </c>
      <c r="T4724">
        <v>5</v>
      </c>
      <c r="U4724">
        <v>1</v>
      </c>
      <c r="V4724">
        <v>0</v>
      </c>
      <c r="W4724">
        <v>21</v>
      </c>
      <c r="X4724">
        <v>0</v>
      </c>
      <c r="Y4724">
        <v>1</v>
      </c>
      <c r="Z4724">
        <v>0</v>
      </c>
      <c r="AA4724">
        <v>0</v>
      </c>
      <c r="AB4724">
        <v>3</v>
      </c>
      <c r="AC4724">
        <v>1</v>
      </c>
      <c r="AD4724">
        <v>0</v>
      </c>
      <c r="AE4724">
        <v>1141</v>
      </c>
      <c r="AF4724">
        <v>9</v>
      </c>
      <c r="AG4724">
        <v>2809</v>
      </c>
      <c r="AH4724">
        <v>997</v>
      </c>
      <c r="AI4724">
        <v>0</v>
      </c>
      <c r="AN4724">
        <v>23.19</v>
      </c>
      <c r="AP4724" t="s">
        <v>59</v>
      </c>
      <c r="AS4724">
        <v>11</v>
      </c>
      <c r="AU4724">
        <v>11500</v>
      </c>
      <c r="AV4724">
        <v>1126</v>
      </c>
      <c r="AW4724">
        <v>21</v>
      </c>
      <c r="AX4724">
        <v>17</v>
      </c>
      <c r="AZ4724">
        <v>0</v>
      </c>
      <c r="BA4724">
        <f t="shared" si="390"/>
        <v>4462</v>
      </c>
      <c r="BB4724">
        <f t="shared" si="391"/>
        <v>7568</v>
      </c>
      <c r="BD4724" t="e">
        <f t="shared" si="386"/>
        <v>#N/A</v>
      </c>
      <c r="BE4724">
        <f t="shared" si="387"/>
        <v>1</v>
      </c>
    </row>
    <row r="4725" spans="1:57" x14ac:dyDescent="0.25">
      <c r="A4725" t="s">
        <v>2714</v>
      </c>
      <c r="B4725" t="s">
        <v>2495</v>
      </c>
      <c r="C4725" t="s">
        <v>2496</v>
      </c>
      <c r="D4725" t="s">
        <v>57</v>
      </c>
      <c r="E4725" t="s">
        <v>58</v>
      </c>
      <c r="F4725" s="1">
        <v>41185</v>
      </c>
      <c r="G4725" s="1">
        <v>41182</v>
      </c>
      <c r="H4725" s="1">
        <v>41184</v>
      </c>
      <c r="I4725">
        <v>0</v>
      </c>
      <c r="J4725">
        <v>920</v>
      </c>
      <c r="K4725">
        <v>920</v>
      </c>
      <c r="L4725">
        <v>20101</v>
      </c>
      <c r="M4725" t="b">
        <v>0</v>
      </c>
      <c r="O4725" t="s">
        <v>34</v>
      </c>
      <c r="P4725" s="1">
        <v>41185</v>
      </c>
      <c r="Q4725" t="b">
        <v>0</v>
      </c>
      <c r="R4725" t="b">
        <v>0</v>
      </c>
      <c r="S4725" t="b">
        <v>0</v>
      </c>
      <c r="T4725">
        <v>3</v>
      </c>
      <c r="U4725">
        <v>1</v>
      </c>
      <c r="V4725">
        <v>0</v>
      </c>
      <c r="W4725">
        <v>14</v>
      </c>
      <c r="X4725">
        <v>0</v>
      </c>
      <c r="Y4725">
        <v>1</v>
      </c>
      <c r="Z4725">
        <v>0</v>
      </c>
      <c r="AA4725">
        <v>0</v>
      </c>
      <c r="AB4725">
        <v>4</v>
      </c>
      <c r="AC4725">
        <v>2</v>
      </c>
      <c r="AD4725">
        <v>0</v>
      </c>
      <c r="AE4725">
        <v>928</v>
      </c>
      <c r="AF4725">
        <v>7</v>
      </c>
      <c r="AG4725">
        <v>2392</v>
      </c>
      <c r="AH4725">
        <v>886</v>
      </c>
      <c r="AI4725">
        <v>0</v>
      </c>
      <c r="AN4725">
        <v>23.28</v>
      </c>
      <c r="AP4725" t="s">
        <v>59</v>
      </c>
      <c r="AS4725">
        <v>9</v>
      </c>
      <c r="AU4725">
        <v>7364</v>
      </c>
      <c r="AV4725">
        <v>529</v>
      </c>
      <c r="AW4725">
        <v>20</v>
      </c>
      <c r="AX4725">
        <v>16</v>
      </c>
      <c r="AZ4725">
        <v>0</v>
      </c>
      <c r="BA4725">
        <f t="shared" si="390"/>
        <v>4155</v>
      </c>
      <c r="BB4725">
        <f t="shared" si="391"/>
        <v>7875</v>
      </c>
      <c r="BD4725" t="e">
        <f t="shared" si="386"/>
        <v>#N/A</v>
      </c>
      <c r="BE4725">
        <f t="shared" si="387"/>
        <v>0</v>
      </c>
    </row>
    <row r="4726" spans="1:57" x14ac:dyDescent="0.25">
      <c r="A4726" t="s">
        <v>2716</v>
      </c>
      <c r="B4726" t="s">
        <v>2495</v>
      </c>
      <c r="C4726" t="s">
        <v>2496</v>
      </c>
      <c r="D4726" t="s">
        <v>57</v>
      </c>
      <c r="E4726" t="s">
        <v>58</v>
      </c>
      <c r="F4726" s="1">
        <v>41150</v>
      </c>
      <c r="G4726" s="1">
        <v>41146</v>
      </c>
      <c r="H4726" s="1">
        <v>41149</v>
      </c>
      <c r="I4726">
        <v>0</v>
      </c>
      <c r="J4726">
        <v>619</v>
      </c>
      <c r="K4726">
        <v>619</v>
      </c>
      <c r="L4726">
        <v>19800</v>
      </c>
      <c r="M4726" t="b">
        <v>0</v>
      </c>
      <c r="O4726" t="s">
        <v>34</v>
      </c>
      <c r="P4726" s="1">
        <v>41150</v>
      </c>
      <c r="Q4726" t="b">
        <v>0</v>
      </c>
      <c r="R4726" t="b">
        <v>0</v>
      </c>
      <c r="S4726" t="b">
        <v>0</v>
      </c>
      <c r="T4726">
        <v>5</v>
      </c>
      <c r="U4726">
        <v>1</v>
      </c>
      <c r="V4726">
        <v>0</v>
      </c>
      <c r="W4726">
        <v>15</v>
      </c>
      <c r="X4726">
        <v>0</v>
      </c>
      <c r="Y4726">
        <v>0</v>
      </c>
      <c r="Z4726">
        <v>0</v>
      </c>
      <c r="AA4726">
        <v>0</v>
      </c>
      <c r="AB4726">
        <v>8</v>
      </c>
      <c r="AC4726">
        <v>1</v>
      </c>
      <c r="AD4726">
        <v>0</v>
      </c>
      <c r="AE4726">
        <v>1184</v>
      </c>
      <c r="AF4726">
        <v>9</v>
      </c>
      <c r="AG4726">
        <v>3045</v>
      </c>
      <c r="AH4726">
        <v>1029</v>
      </c>
      <c r="AI4726">
        <v>0</v>
      </c>
      <c r="AN4726">
        <v>23.6</v>
      </c>
      <c r="AP4726" t="s">
        <v>59</v>
      </c>
      <c r="AS4726">
        <v>10</v>
      </c>
      <c r="AU4726">
        <v>6241</v>
      </c>
      <c r="AV4726">
        <v>485</v>
      </c>
      <c r="AW4726">
        <v>20</v>
      </c>
      <c r="AX4726">
        <v>16</v>
      </c>
      <c r="AZ4726">
        <v>0</v>
      </c>
      <c r="BA4726">
        <f t="shared" si="390"/>
        <v>3854</v>
      </c>
      <c r="BB4726">
        <f t="shared" si="391"/>
        <v>8176</v>
      </c>
      <c r="BD4726" t="e">
        <f t="shared" si="386"/>
        <v>#N/A</v>
      </c>
      <c r="BE4726">
        <f t="shared" si="387"/>
        <v>0</v>
      </c>
    </row>
    <row r="4727" spans="1:57" x14ac:dyDescent="0.25">
      <c r="A4727" t="s">
        <v>2718</v>
      </c>
      <c r="B4727" t="s">
        <v>2495</v>
      </c>
      <c r="C4727" t="s">
        <v>2496</v>
      </c>
      <c r="D4727" t="s">
        <v>57</v>
      </c>
      <c r="E4727" t="s">
        <v>58</v>
      </c>
      <c r="F4727" s="1">
        <v>41128</v>
      </c>
      <c r="G4727" s="1">
        <v>41125</v>
      </c>
      <c r="H4727" s="1">
        <v>41128</v>
      </c>
      <c r="I4727">
        <v>0</v>
      </c>
      <c r="K4727">
        <v>341</v>
      </c>
      <c r="L4727">
        <v>19522</v>
      </c>
      <c r="M4727" t="b">
        <v>0</v>
      </c>
      <c r="O4727" t="s">
        <v>34</v>
      </c>
      <c r="P4727" s="1">
        <v>41128</v>
      </c>
      <c r="Q4727" t="b">
        <v>0</v>
      </c>
      <c r="R4727" t="b">
        <v>0</v>
      </c>
      <c r="S4727" t="b">
        <v>0</v>
      </c>
      <c r="T4727">
        <v>5</v>
      </c>
      <c r="U4727">
        <v>1</v>
      </c>
      <c r="V4727">
        <v>0</v>
      </c>
      <c r="W4727">
        <v>9</v>
      </c>
      <c r="X4727">
        <v>0</v>
      </c>
      <c r="Y4727">
        <v>0</v>
      </c>
      <c r="Z4727">
        <v>0</v>
      </c>
      <c r="AA4727">
        <v>0</v>
      </c>
      <c r="AB4727">
        <v>3</v>
      </c>
      <c r="AC4727">
        <v>1</v>
      </c>
      <c r="AD4727">
        <v>0</v>
      </c>
      <c r="AE4727">
        <v>1075</v>
      </c>
      <c r="AF4727">
        <v>7</v>
      </c>
      <c r="AG4727">
        <v>2743</v>
      </c>
      <c r="AH4727">
        <v>947</v>
      </c>
      <c r="AI4727">
        <v>0</v>
      </c>
      <c r="AN4727">
        <v>23.9</v>
      </c>
      <c r="AP4727" t="s">
        <v>59</v>
      </c>
      <c r="AS4727">
        <v>8</v>
      </c>
      <c r="AU4727">
        <v>7037</v>
      </c>
      <c r="AV4727">
        <v>669</v>
      </c>
      <c r="AW4727">
        <v>20</v>
      </c>
      <c r="AX4727">
        <v>17</v>
      </c>
      <c r="AZ4727">
        <v>0</v>
      </c>
      <c r="BA4727">
        <f t="shared" si="390"/>
        <v>3576</v>
      </c>
      <c r="BB4727">
        <f t="shared" si="391"/>
        <v>8454</v>
      </c>
      <c r="BD4727" t="e">
        <f t="shared" si="386"/>
        <v>#N/A</v>
      </c>
      <c r="BE4727">
        <f t="shared" si="387"/>
        <v>0</v>
      </c>
    </row>
    <row r="4728" spans="1:57" x14ac:dyDescent="0.25">
      <c r="A4728" t="s">
        <v>2720</v>
      </c>
      <c r="B4728" t="s">
        <v>2495</v>
      </c>
      <c r="C4728" t="s">
        <v>2496</v>
      </c>
      <c r="D4728" t="s">
        <v>57</v>
      </c>
      <c r="E4728" t="s">
        <v>58</v>
      </c>
      <c r="F4728" s="1">
        <v>41108</v>
      </c>
      <c r="G4728" s="1">
        <v>41104</v>
      </c>
      <c r="H4728" s="1">
        <v>41108</v>
      </c>
      <c r="I4728">
        <v>0</v>
      </c>
      <c r="J4728">
        <v>1061</v>
      </c>
      <c r="K4728">
        <v>522</v>
      </c>
      <c r="L4728">
        <v>19181</v>
      </c>
      <c r="M4728" t="b">
        <v>1</v>
      </c>
      <c r="O4728" t="s">
        <v>34</v>
      </c>
      <c r="P4728" s="1">
        <v>41108</v>
      </c>
      <c r="Q4728" t="b">
        <v>0</v>
      </c>
      <c r="R4728" t="b">
        <v>0</v>
      </c>
      <c r="S4728" t="b">
        <v>0</v>
      </c>
      <c r="T4728">
        <v>11</v>
      </c>
      <c r="U4728">
        <v>2</v>
      </c>
      <c r="V4728">
        <v>0</v>
      </c>
      <c r="W4728">
        <v>38</v>
      </c>
      <c r="X4728">
        <v>0</v>
      </c>
      <c r="Y4728">
        <v>1</v>
      </c>
      <c r="Z4728">
        <v>0</v>
      </c>
      <c r="AA4728">
        <v>0</v>
      </c>
      <c r="AB4728">
        <v>8</v>
      </c>
      <c r="AC4728">
        <v>0</v>
      </c>
      <c r="AD4728">
        <v>0</v>
      </c>
      <c r="AE4728">
        <v>1427</v>
      </c>
      <c r="AF4728">
        <v>12</v>
      </c>
      <c r="AG4728">
        <v>3708</v>
      </c>
      <c r="AH4728">
        <v>1232</v>
      </c>
      <c r="AI4728">
        <v>0</v>
      </c>
      <c r="AN4728">
        <v>24.3</v>
      </c>
      <c r="AP4728" t="s">
        <v>59</v>
      </c>
      <c r="AS4728">
        <v>22</v>
      </c>
      <c r="AU4728">
        <v>11142</v>
      </c>
      <c r="AV4728">
        <v>159</v>
      </c>
      <c r="AW4728">
        <v>21</v>
      </c>
      <c r="AX4728">
        <v>14</v>
      </c>
      <c r="AZ4728">
        <v>0</v>
      </c>
      <c r="BA4728">
        <f t="shared" si="390"/>
        <v>3235</v>
      </c>
      <c r="BB4728">
        <f t="shared" si="391"/>
        <v>8795</v>
      </c>
      <c r="BD4728" t="e">
        <f t="shared" si="386"/>
        <v>#N/A</v>
      </c>
      <c r="BE4728">
        <f t="shared" si="387"/>
        <v>1</v>
      </c>
    </row>
    <row r="4729" spans="1:57" x14ac:dyDescent="0.25">
      <c r="A4729" t="s">
        <v>2722</v>
      </c>
      <c r="B4729" t="s">
        <v>2495</v>
      </c>
      <c r="C4729" t="s">
        <v>2496</v>
      </c>
      <c r="D4729" t="s">
        <v>57</v>
      </c>
      <c r="E4729" t="s">
        <v>58</v>
      </c>
      <c r="F4729" s="1">
        <v>41087</v>
      </c>
      <c r="G4729" s="1">
        <v>41083</v>
      </c>
      <c r="H4729" s="1">
        <v>41086</v>
      </c>
      <c r="I4729">
        <v>0</v>
      </c>
      <c r="J4729">
        <v>747</v>
      </c>
      <c r="K4729">
        <v>208</v>
      </c>
      <c r="L4729">
        <v>18867</v>
      </c>
      <c r="M4729" t="b">
        <v>0</v>
      </c>
      <c r="O4729" t="s">
        <v>34</v>
      </c>
      <c r="P4729" s="1">
        <v>41087</v>
      </c>
      <c r="Q4729" t="b">
        <v>0</v>
      </c>
      <c r="R4729" t="b">
        <v>0</v>
      </c>
      <c r="S4729" t="b">
        <v>0</v>
      </c>
      <c r="T4729">
        <v>7</v>
      </c>
      <c r="U4729">
        <v>2</v>
      </c>
      <c r="V4729">
        <v>0</v>
      </c>
      <c r="W4729">
        <v>22</v>
      </c>
      <c r="X4729">
        <v>1</v>
      </c>
      <c r="Y4729">
        <v>1</v>
      </c>
      <c r="Z4729">
        <v>0</v>
      </c>
      <c r="AA4729">
        <v>0</v>
      </c>
      <c r="AB4729">
        <v>4</v>
      </c>
      <c r="AC4729">
        <v>0</v>
      </c>
      <c r="AD4729">
        <v>1</v>
      </c>
      <c r="AE4729">
        <v>983</v>
      </c>
      <c r="AF4729">
        <v>17</v>
      </c>
      <c r="AG4729">
        <v>2537</v>
      </c>
      <c r="AH4729">
        <v>989</v>
      </c>
      <c r="AI4729">
        <v>0</v>
      </c>
      <c r="AN4729">
        <v>23.8</v>
      </c>
      <c r="AP4729" t="s">
        <v>59</v>
      </c>
      <c r="AS4729">
        <v>16</v>
      </c>
      <c r="AU4729">
        <v>12479</v>
      </c>
      <c r="AV4729">
        <v>142</v>
      </c>
      <c r="AW4729">
        <v>21</v>
      </c>
      <c r="AX4729">
        <v>14</v>
      </c>
      <c r="AZ4729">
        <v>0</v>
      </c>
      <c r="BA4729">
        <f t="shared" si="390"/>
        <v>2921</v>
      </c>
      <c r="BB4729">
        <f t="shared" si="391"/>
        <v>9109</v>
      </c>
      <c r="BD4729" t="e">
        <f t="shared" si="386"/>
        <v>#N/A</v>
      </c>
      <c r="BE4729">
        <f t="shared" si="387"/>
        <v>0</v>
      </c>
    </row>
    <row r="4730" spans="1:57" x14ac:dyDescent="0.25">
      <c r="A4730" t="s">
        <v>2724</v>
      </c>
      <c r="B4730" t="s">
        <v>2495</v>
      </c>
      <c r="C4730" t="s">
        <v>2496</v>
      </c>
      <c r="D4730" t="s">
        <v>57</v>
      </c>
      <c r="E4730" t="s">
        <v>58</v>
      </c>
      <c r="F4730" s="1">
        <v>41069</v>
      </c>
      <c r="G4730" s="1">
        <v>41066</v>
      </c>
      <c r="H4730" s="1">
        <v>41068</v>
      </c>
      <c r="I4730">
        <v>0</v>
      </c>
      <c r="J4730">
        <v>539</v>
      </c>
      <c r="K4730">
        <v>539</v>
      </c>
      <c r="L4730">
        <v>18659</v>
      </c>
      <c r="M4730" t="b">
        <v>1</v>
      </c>
      <c r="O4730" t="s">
        <v>34</v>
      </c>
      <c r="P4730" s="1">
        <v>41069</v>
      </c>
      <c r="Q4730" t="b">
        <v>0</v>
      </c>
      <c r="R4730" t="b">
        <v>0</v>
      </c>
      <c r="S4730" t="b">
        <v>0</v>
      </c>
      <c r="T4730">
        <v>8</v>
      </c>
      <c r="U4730">
        <v>2</v>
      </c>
      <c r="V4730">
        <v>0</v>
      </c>
      <c r="W4730">
        <v>27</v>
      </c>
      <c r="X4730">
        <v>1</v>
      </c>
      <c r="Y4730">
        <v>1</v>
      </c>
      <c r="Z4730">
        <v>0</v>
      </c>
      <c r="AA4730">
        <v>0</v>
      </c>
      <c r="AB4730">
        <v>6</v>
      </c>
      <c r="AC4730">
        <v>3</v>
      </c>
      <c r="AD4730">
        <v>0</v>
      </c>
      <c r="AE4730">
        <v>1539</v>
      </c>
      <c r="AF4730">
        <v>12</v>
      </c>
      <c r="AG4730">
        <v>3942</v>
      </c>
      <c r="AH4730">
        <v>1313</v>
      </c>
      <c r="AI4730">
        <v>0</v>
      </c>
      <c r="AN4730">
        <v>24.2</v>
      </c>
      <c r="AP4730" t="s">
        <v>59</v>
      </c>
      <c r="AS4730">
        <v>17</v>
      </c>
      <c r="AU4730">
        <v>8844</v>
      </c>
      <c r="AV4730">
        <v>314</v>
      </c>
      <c r="AW4730">
        <v>20</v>
      </c>
      <c r="AX4730">
        <v>15</v>
      </c>
      <c r="AZ4730">
        <v>0</v>
      </c>
      <c r="BA4730">
        <f t="shared" si="390"/>
        <v>2713</v>
      </c>
      <c r="BB4730">
        <f t="shared" si="391"/>
        <v>9317</v>
      </c>
      <c r="BD4730" t="e">
        <f t="shared" si="386"/>
        <v>#N/A</v>
      </c>
      <c r="BE4730">
        <f t="shared" si="387"/>
        <v>1</v>
      </c>
    </row>
    <row r="4731" spans="1:57" x14ac:dyDescent="0.25">
      <c r="A4731" t="s">
        <v>2726</v>
      </c>
      <c r="B4731" t="s">
        <v>2495</v>
      </c>
      <c r="C4731" t="s">
        <v>2496</v>
      </c>
      <c r="D4731" t="s">
        <v>57</v>
      </c>
      <c r="E4731" t="s">
        <v>58</v>
      </c>
      <c r="F4731" s="1">
        <v>41053</v>
      </c>
      <c r="G4731" s="1">
        <v>41049</v>
      </c>
      <c r="H4731" s="1">
        <v>41051</v>
      </c>
      <c r="I4731">
        <v>0</v>
      </c>
      <c r="J4731">
        <v>258</v>
      </c>
      <c r="K4731">
        <v>258</v>
      </c>
      <c r="L4731">
        <v>18378</v>
      </c>
      <c r="M4731" t="b">
        <v>0</v>
      </c>
      <c r="O4731" t="s">
        <v>34</v>
      </c>
      <c r="P4731" s="1">
        <v>41053</v>
      </c>
      <c r="Q4731" t="b">
        <v>0</v>
      </c>
      <c r="R4731" t="b">
        <v>0</v>
      </c>
      <c r="S4731" t="b">
        <v>0</v>
      </c>
      <c r="T4731">
        <v>5</v>
      </c>
      <c r="U4731">
        <v>1</v>
      </c>
      <c r="V4731">
        <v>0</v>
      </c>
      <c r="W4731">
        <v>11</v>
      </c>
      <c r="X4731">
        <v>1</v>
      </c>
      <c r="Y4731">
        <v>0</v>
      </c>
      <c r="Z4731">
        <v>0</v>
      </c>
      <c r="AA4731">
        <v>0</v>
      </c>
      <c r="AB4731">
        <v>4</v>
      </c>
      <c r="AC4731">
        <v>0</v>
      </c>
      <c r="AD4731">
        <v>0</v>
      </c>
      <c r="AE4731">
        <v>1069</v>
      </c>
      <c r="AF4731">
        <v>8</v>
      </c>
      <c r="AG4731">
        <v>2652</v>
      </c>
      <c r="AH4731">
        <v>836</v>
      </c>
      <c r="AI4731">
        <v>0</v>
      </c>
      <c r="AN4731">
        <v>23.4</v>
      </c>
      <c r="AP4731" t="s">
        <v>59</v>
      </c>
      <c r="AS4731">
        <v>13</v>
      </c>
      <c r="AU4731">
        <v>7941</v>
      </c>
      <c r="AV4731">
        <v>736</v>
      </c>
      <c r="AW4731">
        <v>20</v>
      </c>
      <c r="AX4731">
        <v>17</v>
      </c>
      <c r="AZ4731">
        <v>0</v>
      </c>
      <c r="BA4731">
        <f t="shared" si="390"/>
        <v>2432</v>
      </c>
      <c r="BB4731">
        <f t="shared" si="391"/>
        <v>9598</v>
      </c>
      <c r="BD4731" t="e">
        <f t="shared" si="386"/>
        <v>#N/A</v>
      </c>
      <c r="BE4731">
        <f t="shared" si="387"/>
        <v>0</v>
      </c>
    </row>
    <row r="4732" spans="1:57" x14ac:dyDescent="0.25">
      <c r="A4732" t="s">
        <v>2728</v>
      </c>
      <c r="B4732" t="s">
        <v>2495</v>
      </c>
      <c r="C4732" t="s">
        <v>2496</v>
      </c>
      <c r="D4732" t="s">
        <v>57</v>
      </c>
      <c r="E4732" t="s">
        <v>58</v>
      </c>
      <c r="F4732" s="1">
        <v>41036</v>
      </c>
      <c r="G4732" s="1">
        <v>41031</v>
      </c>
      <c r="H4732" s="1">
        <v>41033</v>
      </c>
      <c r="I4732">
        <v>0</v>
      </c>
      <c r="J4732">
        <v>989</v>
      </c>
      <c r="K4732">
        <v>989</v>
      </c>
      <c r="L4732">
        <v>18120</v>
      </c>
      <c r="M4732" t="b">
        <v>1</v>
      </c>
      <c r="O4732" t="s">
        <v>34</v>
      </c>
      <c r="P4732" s="1">
        <v>41036</v>
      </c>
      <c r="Q4732" t="b">
        <v>0</v>
      </c>
      <c r="R4732" t="b">
        <v>0</v>
      </c>
      <c r="S4732" t="b">
        <v>0</v>
      </c>
      <c r="T4732">
        <v>6</v>
      </c>
      <c r="U4732">
        <v>1</v>
      </c>
      <c r="V4732">
        <v>0</v>
      </c>
      <c r="W4732">
        <v>33</v>
      </c>
      <c r="X4732">
        <v>0</v>
      </c>
      <c r="Y4732">
        <v>1</v>
      </c>
      <c r="Z4732">
        <v>0</v>
      </c>
      <c r="AA4732">
        <v>0</v>
      </c>
      <c r="AB4732">
        <v>2</v>
      </c>
      <c r="AC4732">
        <v>1</v>
      </c>
      <c r="AD4732">
        <v>0</v>
      </c>
      <c r="AE4732">
        <v>1201</v>
      </c>
      <c r="AF4732">
        <v>8</v>
      </c>
      <c r="AG4732">
        <v>2928</v>
      </c>
      <c r="AH4732">
        <v>997</v>
      </c>
      <c r="AI4732">
        <v>0</v>
      </c>
      <c r="AN4732">
        <v>23.5</v>
      </c>
      <c r="AP4732" t="s">
        <v>59</v>
      </c>
      <c r="AS4732">
        <v>32</v>
      </c>
      <c r="AU4732">
        <v>21754</v>
      </c>
      <c r="AV4732">
        <v>1230</v>
      </c>
      <c r="AW4732">
        <v>22</v>
      </c>
      <c r="AX4732">
        <v>17</v>
      </c>
      <c r="AZ4732">
        <v>0</v>
      </c>
      <c r="BA4732">
        <f t="shared" si="390"/>
        <v>2174</v>
      </c>
      <c r="BB4732">
        <f t="shared" si="391"/>
        <v>9856</v>
      </c>
      <c r="BD4732" t="e">
        <f t="shared" si="386"/>
        <v>#N/A</v>
      </c>
      <c r="BE4732">
        <f t="shared" si="387"/>
        <v>1</v>
      </c>
    </row>
    <row r="4733" spans="1:57" x14ac:dyDescent="0.25">
      <c r="A4733" t="s">
        <v>2730</v>
      </c>
      <c r="B4733" t="s">
        <v>2495</v>
      </c>
      <c r="C4733" t="s">
        <v>2496</v>
      </c>
      <c r="D4733" t="s">
        <v>57</v>
      </c>
      <c r="E4733" t="s">
        <v>58</v>
      </c>
      <c r="F4733" s="1">
        <v>41016</v>
      </c>
      <c r="G4733" s="1">
        <v>41012</v>
      </c>
      <c r="H4733" s="1">
        <v>41015</v>
      </c>
      <c r="I4733">
        <v>0</v>
      </c>
      <c r="J4733">
        <v>701</v>
      </c>
      <c r="K4733">
        <v>701</v>
      </c>
      <c r="L4733">
        <v>17832</v>
      </c>
      <c r="M4733" t="b">
        <v>0</v>
      </c>
      <c r="O4733" t="s">
        <v>34</v>
      </c>
      <c r="P4733" s="1">
        <v>41016</v>
      </c>
      <c r="Q4733" t="b">
        <v>0</v>
      </c>
      <c r="R4733" t="b">
        <v>0</v>
      </c>
      <c r="S4733" t="b">
        <v>0</v>
      </c>
      <c r="T4733">
        <v>5</v>
      </c>
      <c r="U4733">
        <v>0</v>
      </c>
      <c r="V4733">
        <v>0</v>
      </c>
      <c r="W4733">
        <v>23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1047</v>
      </c>
      <c r="AF4733">
        <v>6</v>
      </c>
      <c r="AG4733">
        <v>2600</v>
      </c>
      <c r="AH4733">
        <v>759</v>
      </c>
      <c r="AI4733">
        <v>0</v>
      </c>
      <c r="AN4733">
        <v>24.3</v>
      </c>
      <c r="AP4733" t="s">
        <v>59</v>
      </c>
      <c r="AS4733">
        <v>25</v>
      </c>
      <c r="AU4733">
        <v>20462</v>
      </c>
      <c r="AV4733">
        <v>1726</v>
      </c>
      <c r="AW4733">
        <v>22</v>
      </c>
      <c r="AX4733">
        <v>18</v>
      </c>
      <c r="AZ4733">
        <v>0</v>
      </c>
      <c r="BA4733">
        <f t="shared" si="390"/>
        <v>1886</v>
      </c>
      <c r="BB4733">
        <f t="shared" si="391"/>
        <v>10144</v>
      </c>
      <c r="BD4733" t="e">
        <f t="shared" si="386"/>
        <v>#N/A</v>
      </c>
      <c r="BE4733">
        <f t="shared" si="387"/>
        <v>0</v>
      </c>
    </row>
    <row r="4734" spans="1:57" x14ac:dyDescent="0.25">
      <c r="A4734" t="s">
        <v>2732</v>
      </c>
      <c r="B4734" t="s">
        <v>2495</v>
      </c>
      <c r="C4734" t="s">
        <v>2496</v>
      </c>
      <c r="D4734" t="s">
        <v>57</v>
      </c>
      <c r="E4734" t="s">
        <v>58</v>
      </c>
      <c r="F4734" s="1">
        <v>40999</v>
      </c>
      <c r="G4734" s="1">
        <v>40994</v>
      </c>
      <c r="H4734" s="1">
        <v>40998</v>
      </c>
      <c r="I4734">
        <v>0</v>
      </c>
      <c r="J4734">
        <v>442</v>
      </c>
      <c r="K4734">
        <v>442</v>
      </c>
      <c r="L4734">
        <v>17573</v>
      </c>
      <c r="M4734" t="b">
        <v>0</v>
      </c>
      <c r="O4734" t="s">
        <v>34</v>
      </c>
      <c r="P4734" s="1">
        <v>40999</v>
      </c>
      <c r="Q4734" t="b">
        <v>0</v>
      </c>
      <c r="R4734" t="b">
        <v>0</v>
      </c>
      <c r="S4734" t="b">
        <v>0</v>
      </c>
      <c r="T4734">
        <v>5</v>
      </c>
      <c r="U4734">
        <v>1</v>
      </c>
      <c r="V4734">
        <v>0</v>
      </c>
      <c r="W4734">
        <v>17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953</v>
      </c>
      <c r="AF4734">
        <v>7</v>
      </c>
      <c r="AG4734">
        <v>2402</v>
      </c>
      <c r="AH4734">
        <v>829</v>
      </c>
      <c r="AI4734">
        <v>0</v>
      </c>
      <c r="AN4734">
        <v>24</v>
      </c>
      <c r="AP4734" t="s">
        <v>59</v>
      </c>
      <c r="AS4734">
        <v>31</v>
      </c>
      <c r="AU4734">
        <v>23829</v>
      </c>
      <c r="AV4734">
        <v>1345</v>
      </c>
      <c r="AW4734">
        <v>22</v>
      </c>
      <c r="AX4734">
        <v>18</v>
      </c>
      <c r="AZ4734">
        <v>0</v>
      </c>
      <c r="BA4734">
        <f t="shared" si="390"/>
        <v>1627</v>
      </c>
      <c r="BB4734">
        <f t="shared" si="391"/>
        <v>10403</v>
      </c>
      <c r="BD4734" t="e">
        <f t="shared" si="386"/>
        <v>#N/A</v>
      </c>
      <c r="BE4734">
        <f t="shared" si="387"/>
        <v>0</v>
      </c>
    </row>
    <row r="4735" spans="1:57" x14ac:dyDescent="0.25">
      <c r="A4735" t="s">
        <v>2734</v>
      </c>
      <c r="B4735" t="s">
        <v>2495</v>
      </c>
      <c r="C4735" t="s">
        <v>2496</v>
      </c>
      <c r="D4735" t="s">
        <v>57</v>
      </c>
      <c r="E4735" t="s">
        <v>58</v>
      </c>
      <c r="F4735" s="1">
        <v>40977</v>
      </c>
      <c r="G4735" s="1">
        <v>40971</v>
      </c>
      <c r="H4735" s="1">
        <v>40975</v>
      </c>
      <c r="I4735">
        <v>0</v>
      </c>
      <c r="J4735">
        <v>116</v>
      </c>
      <c r="K4735">
        <v>116</v>
      </c>
      <c r="L4735">
        <v>17247</v>
      </c>
      <c r="M4735" t="b">
        <v>0</v>
      </c>
      <c r="O4735" t="s">
        <v>34</v>
      </c>
      <c r="P4735" s="1">
        <v>40977</v>
      </c>
      <c r="Q4735" t="b">
        <v>0</v>
      </c>
      <c r="R4735" t="b">
        <v>0</v>
      </c>
      <c r="S4735" t="b">
        <v>0</v>
      </c>
      <c r="T4735">
        <v>5</v>
      </c>
      <c r="U4735">
        <v>1</v>
      </c>
      <c r="V4735">
        <v>0</v>
      </c>
      <c r="W4735">
        <v>11</v>
      </c>
      <c r="X4735">
        <v>0</v>
      </c>
      <c r="Y4735">
        <v>0</v>
      </c>
      <c r="Z4735">
        <v>0</v>
      </c>
      <c r="AA4735">
        <v>0</v>
      </c>
      <c r="AB4735">
        <v>2</v>
      </c>
      <c r="AC4735">
        <v>0</v>
      </c>
      <c r="AD4735">
        <v>0</v>
      </c>
      <c r="AE4735">
        <v>1163</v>
      </c>
      <c r="AF4735">
        <v>9</v>
      </c>
      <c r="AG4735">
        <v>2908</v>
      </c>
      <c r="AH4735">
        <v>1080</v>
      </c>
      <c r="AI4735">
        <v>0</v>
      </c>
      <c r="AN4735">
        <v>23.3</v>
      </c>
      <c r="AP4735" t="s">
        <v>59</v>
      </c>
      <c r="AS4735">
        <v>5</v>
      </c>
      <c r="AU4735">
        <v>30331</v>
      </c>
      <c r="AV4735">
        <v>3675</v>
      </c>
      <c r="AW4735">
        <v>22</v>
      </c>
      <c r="AX4735">
        <v>19</v>
      </c>
      <c r="AZ4735">
        <v>0</v>
      </c>
      <c r="BA4735">
        <f t="shared" si="390"/>
        <v>1301</v>
      </c>
      <c r="BB4735">
        <f t="shared" si="391"/>
        <v>10729</v>
      </c>
      <c r="BD4735" t="e">
        <f t="shared" si="386"/>
        <v>#N/A</v>
      </c>
      <c r="BE4735">
        <f t="shared" si="387"/>
        <v>0</v>
      </c>
    </row>
    <row r="4736" spans="1:57" x14ac:dyDescent="0.25">
      <c r="A4736" t="s">
        <v>2736</v>
      </c>
      <c r="B4736" t="s">
        <v>2495</v>
      </c>
      <c r="C4736" t="s">
        <v>2496</v>
      </c>
      <c r="D4736" t="s">
        <v>57</v>
      </c>
      <c r="E4736" t="s">
        <v>58</v>
      </c>
      <c r="F4736" s="1">
        <v>40963</v>
      </c>
      <c r="G4736" s="1">
        <v>40960</v>
      </c>
      <c r="H4736" s="1">
        <v>40963</v>
      </c>
      <c r="I4736">
        <v>0</v>
      </c>
      <c r="J4736">
        <v>978</v>
      </c>
      <c r="K4736">
        <v>978</v>
      </c>
      <c r="L4736">
        <v>17131</v>
      </c>
      <c r="M4736" t="b">
        <v>1</v>
      </c>
      <c r="O4736" t="s">
        <v>34</v>
      </c>
      <c r="P4736" s="1">
        <v>40963</v>
      </c>
      <c r="Q4736" t="b">
        <v>0</v>
      </c>
      <c r="R4736" t="b">
        <v>0</v>
      </c>
      <c r="S4736" t="b">
        <v>0</v>
      </c>
      <c r="T4736">
        <v>7</v>
      </c>
      <c r="U4736">
        <v>1</v>
      </c>
      <c r="V4736">
        <v>0</v>
      </c>
      <c r="W4736">
        <v>36</v>
      </c>
      <c r="X4736">
        <v>0</v>
      </c>
      <c r="Y4736">
        <v>2</v>
      </c>
      <c r="Z4736">
        <v>0</v>
      </c>
      <c r="AA4736">
        <v>0</v>
      </c>
      <c r="AB4736">
        <v>4</v>
      </c>
      <c r="AC4736">
        <v>1</v>
      </c>
      <c r="AD4736">
        <v>0</v>
      </c>
      <c r="AE4736">
        <v>964</v>
      </c>
      <c r="AF4736">
        <v>6</v>
      </c>
      <c r="AG4736">
        <v>2378</v>
      </c>
      <c r="AH4736">
        <v>886</v>
      </c>
      <c r="AI4736">
        <v>0</v>
      </c>
      <c r="AN4736">
        <v>24.1</v>
      </c>
      <c r="AP4736" t="s">
        <v>59</v>
      </c>
      <c r="AS4736">
        <v>50</v>
      </c>
      <c r="AU4736">
        <v>28671</v>
      </c>
      <c r="AV4736">
        <v>12219</v>
      </c>
      <c r="AW4736">
        <v>22</v>
      </c>
      <c r="AX4736">
        <v>21</v>
      </c>
      <c r="AZ4736">
        <v>0</v>
      </c>
      <c r="BA4736">
        <f t="shared" si="390"/>
        <v>1185</v>
      </c>
      <c r="BB4736">
        <f t="shared" si="391"/>
        <v>10845</v>
      </c>
      <c r="BD4736" t="e">
        <f t="shared" si="386"/>
        <v>#N/A</v>
      </c>
      <c r="BE4736">
        <f t="shared" si="387"/>
        <v>1</v>
      </c>
    </row>
    <row r="4737" spans="1:57" x14ac:dyDescent="0.25">
      <c r="A4737" t="s">
        <v>2738</v>
      </c>
      <c r="B4737" t="s">
        <v>2495</v>
      </c>
      <c r="C4737" t="s">
        <v>2496</v>
      </c>
      <c r="D4737" t="s">
        <v>57</v>
      </c>
      <c r="E4737" t="s">
        <v>58</v>
      </c>
      <c r="F4737" s="1">
        <v>40941</v>
      </c>
      <c r="G4737" s="1">
        <v>40934</v>
      </c>
      <c r="H4737" s="1">
        <v>40939</v>
      </c>
      <c r="I4737">
        <v>0</v>
      </c>
      <c r="J4737">
        <v>640</v>
      </c>
      <c r="K4737">
        <v>640</v>
      </c>
      <c r="L4737">
        <v>16793</v>
      </c>
      <c r="M4737" t="b">
        <v>0</v>
      </c>
      <c r="O4737" t="s">
        <v>34</v>
      </c>
      <c r="P4737" s="1">
        <v>40941</v>
      </c>
      <c r="Q4737" t="b">
        <v>0</v>
      </c>
      <c r="R4737" t="b">
        <v>0</v>
      </c>
      <c r="S4737" t="b">
        <v>0</v>
      </c>
      <c r="T4737">
        <v>6</v>
      </c>
      <c r="U4737">
        <v>1</v>
      </c>
      <c r="V4737">
        <v>0</v>
      </c>
      <c r="W4737">
        <v>29</v>
      </c>
      <c r="X4737">
        <v>0</v>
      </c>
      <c r="Y4737">
        <v>3</v>
      </c>
      <c r="Z4737">
        <v>0</v>
      </c>
      <c r="AA4737">
        <v>0</v>
      </c>
      <c r="AB4737">
        <v>5</v>
      </c>
      <c r="AC4737">
        <v>0</v>
      </c>
      <c r="AD4737">
        <v>1</v>
      </c>
      <c r="AE4737">
        <v>995</v>
      </c>
      <c r="AF4737">
        <v>7</v>
      </c>
      <c r="AG4737">
        <v>2512</v>
      </c>
      <c r="AH4737">
        <v>936</v>
      </c>
      <c r="AI4737">
        <v>0</v>
      </c>
      <c r="AN4737">
        <v>24.7</v>
      </c>
      <c r="AP4737" t="s">
        <v>59</v>
      </c>
      <c r="AS4737">
        <v>45</v>
      </c>
      <c r="AU4737">
        <v>31136</v>
      </c>
      <c r="AV4737">
        <v>10205</v>
      </c>
      <c r="AW4737">
        <v>22</v>
      </c>
      <c r="AX4737">
        <v>21</v>
      </c>
      <c r="AZ4737">
        <v>0</v>
      </c>
      <c r="BA4737">
        <f t="shared" si="390"/>
        <v>847</v>
      </c>
      <c r="BB4737">
        <f t="shared" si="391"/>
        <v>11183</v>
      </c>
      <c r="BD4737" t="e">
        <f t="shared" si="386"/>
        <v>#N/A</v>
      </c>
      <c r="BE4737">
        <f t="shared" si="387"/>
        <v>0</v>
      </c>
    </row>
    <row r="4738" spans="1:57" x14ac:dyDescent="0.25">
      <c r="A4738" t="s">
        <v>2740</v>
      </c>
      <c r="B4738" t="s">
        <v>2495</v>
      </c>
      <c r="C4738" t="s">
        <v>2496</v>
      </c>
      <c r="D4738" t="s">
        <v>57</v>
      </c>
      <c r="E4738" t="s">
        <v>58</v>
      </c>
      <c r="F4738" s="1">
        <v>40922</v>
      </c>
      <c r="G4738" s="1">
        <v>40916</v>
      </c>
      <c r="H4738" s="1">
        <v>40920</v>
      </c>
      <c r="I4738">
        <v>0</v>
      </c>
      <c r="J4738">
        <v>396</v>
      </c>
      <c r="K4738">
        <v>396</v>
      </c>
      <c r="L4738">
        <v>16549</v>
      </c>
      <c r="M4738" t="b">
        <v>0</v>
      </c>
      <c r="O4738" t="s">
        <v>34</v>
      </c>
      <c r="P4738" s="1">
        <v>40922</v>
      </c>
      <c r="Q4738" t="b">
        <v>0</v>
      </c>
      <c r="R4738" t="b">
        <v>0</v>
      </c>
      <c r="S4738" t="b">
        <v>0</v>
      </c>
      <c r="T4738">
        <v>7</v>
      </c>
      <c r="U4738">
        <v>2</v>
      </c>
      <c r="V4738">
        <v>0</v>
      </c>
      <c r="W4738">
        <v>22</v>
      </c>
      <c r="X4738">
        <v>0</v>
      </c>
      <c r="Y4738">
        <v>3</v>
      </c>
      <c r="Z4738">
        <v>0</v>
      </c>
      <c r="AA4738">
        <v>0</v>
      </c>
      <c r="AB4738">
        <v>5</v>
      </c>
      <c r="AC4738">
        <v>2</v>
      </c>
      <c r="AD4738">
        <v>0</v>
      </c>
      <c r="AE4738">
        <v>1246</v>
      </c>
      <c r="AF4738">
        <v>9</v>
      </c>
      <c r="AG4738">
        <v>3050</v>
      </c>
      <c r="AH4738">
        <v>1048</v>
      </c>
      <c r="AI4738">
        <v>0</v>
      </c>
      <c r="AN4738">
        <v>24.3</v>
      </c>
      <c r="AP4738" t="s">
        <v>59</v>
      </c>
      <c r="AS4738">
        <v>30</v>
      </c>
      <c r="AU4738">
        <v>13042</v>
      </c>
      <c r="AV4738">
        <v>5535</v>
      </c>
      <c r="AW4738">
        <v>21</v>
      </c>
      <c r="AX4738">
        <v>20</v>
      </c>
      <c r="AZ4738">
        <v>0</v>
      </c>
      <c r="BA4738">
        <f t="shared" si="390"/>
        <v>603</v>
      </c>
      <c r="BB4738">
        <f t="shared" si="391"/>
        <v>11427</v>
      </c>
      <c r="BD4738" t="e">
        <f t="shared" si="386"/>
        <v>#N/A</v>
      </c>
      <c r="BE4738">
        <f t="shared" si="387"/>
        <v>0</v>
      </c>
    </row>
    <row r="4739" spans="1:57" x14ac:dyDescent="0.25">
      <c r="A4739" t="s">
        <v>2742</v>
      </c>
      <c r="B4739" t="s">
        <v>2495</v>
      </c>
      <c r="C4739" t="s">
        <v>2496</v>
      </c>
      <c r="D4739" t="s">
        <v>57</v>
      </c>
      <c r="E4739" t="s">
        <v>58</v>
      </c>
      <c r="F4739" s="1">
        <v>40906</v>
      </c>
      <c r="G4739" s="1">
        <v>40901</v>
      </c>
      <c r="H4739" s="1">
        <v>40905</v>
      </c>
      <c r="I4739">
        <v>0</v>
      </c>
      <c r="J4739">
        <v>226</v>
      </c>
      <c r="K4739">
        <v>226</v>
      </c>
      <c r="L4739">
        <v>16379</v>
      </c>
      <c r="M4739" t="b">
        <v>0</v>
      </c>
      <c r="O4739" t="s">
        <v>34</v>
      </c>
      <c r="P4739" s="1">
        <v>40906</v>
      </c>
      <c r="Q4739" t="b">
        <v>0</v>
      </c>
      <c r="R4739" t="b">
        <v>0</v>
      </c>
      <c r="S4739" t="b">
        <v>0</v>
      </c>
      <c r="T4739">
        <v>6</v>
      </c>
      <c r="U4739">
        <v>1</v>
      </c>
      <c r="V4739">
        <v>0</v>
      </c>
      <c r="W4739">
        <v>16</v>
      </c>
      <c r="X4739">
        <v>0</v>
      </c>
      <c r="Y4739">
        <v>2</v>
      </c>
      <c r="Z4739">
        <v>0</v>
      </c>
      <c r="AA4739">
        <v>0</v>
      </c>
      <c r="AB4739">
        <v>2</v>
      </c>
      <c r="AC4739">
        <v>0</v>
      </c>
      <c r="AD4739">
        <v>1</v>
      </c>
      <c r="AE4739">
        <v>1044</v>
      </c>
      <c r="AF4739">
        <v>8</v>
      </c>
      <c r="AG4739">
        <v>2685</v>
      </c>
      <c r="AH4739">
        <v>896</v>
      </c>
      <c r="AI4739">
        <v>0</v>
      </c>
      <c r="AN4739">
        <v>24.1</v>
      </c>
      <c r="AP4739" t="s">
        <v>59</v>
      </c>
      <c r="AS4739">
        <v>19</v>
      </c>
      <c r="AU4739">
        <v>26929</v>
      </c>
      <c r="AV4739">
        <v>5411</v>
      </c>
      <c r="AW4739">
        <v>22</v>
      </c>
      <c r="AX4739">
        <v>20</v>
      </c>
      <c r="AZ4739">
        <v>0</v>
      </c>
      <c r="BA4739">
        <f t="shared" si="390"/>
        <v>433</v>
      </c>
      <c r="BB4739">
        <f t="shared" si="391"/>
        <v>11597</v>
      </c>
      <c r="BD4739" t="e">
        <f t="shared" ref="BD4739:BD4802" si="392">_xlfn.IFS(BC4739="A",1,BC4739="B",2,BC4739="C",3,BC4739="X",4)</f>
        <v>#N/A</v>
      </c>
      <c r="BE4739">
        <f t="shared" ref="BE4739:BE4802" si="393">IF(M4739=TRUE,1,0)</f>
        <v>0</v>
      </c>
    </row>
    <row r="4740" spans="1:57" x14ac:dyDescent="0.25">
      <c r="A4740" t="s">
        <v>2744</v>
      </c>
      <c r="B4740" t="s">
        <v>2495</v>
      </c>
      <c r="C4740" t="s">
        <v>2496</v>
      </c>
      <c r="D4740" t="s">
        <v>57</v>
      </c>
      <c r="E4740" t="s">
        <v>58</v>
      </c>
      <c r="F4740" s="1">
        <v>40890</v>
      </c>
      <c r="G4740" s="1">
        <v>40885</v>
      </c>
      <c r="H4740" s="1">
        <v>40889</v>
      </c>
      <c r="I4740">
        <v>0</v>
      </c>
      <c r="J4740">
        <v>483</v>
      </c>
      <c r="K4740">
        <v>483</v>
      </c>
      <c r="L4740">
        <v>16153</v>
      </c>
      <c r="M4740" t="b">
        <v>1</v>
      </c>
      <c r="O4740" t="s">
        <v>34</v>
      </c>
      <c r="P4740" s="1">
        <v>40890</v>
      </c>
      <c r="Q4740" t="b">
        <v>0</v>
      </c>
      <c r="R4740" t="b">
        <v>0</v>
      </c>
      <c r="S4740" t="b">
        <v>0</v>
      </c>
      <c r="T4740">
        <v>10</v>
      </c>
      <c r="U4740">
        <v>2</v>
      </c>
      <c r="V4740">
        <v>1</v>
      </c>
      <c r="W4740">
        <v>47</v>
      </c>
      <c r="X4740">
        <v>2</v>
      </c>
      <c r="Y4740">
        <v>20</v>
      </c>
      <c r="Z4740">
        <v>1</v>
      </c>
      <c r="AA4740">
        <v>0</v>
      </c>
      <c r="AB4740">
        <v>8</v>
      </c>
      <c r="AC4740">
        <v>1</v>
      </c>
      <c r="AD4740">
        <v>3</v>
      </c>
      <c r="AE4740">
        <v>1038</v>
      </c>
      <c r="AF4740">
        <v>7</v>
      </c>
      <c r="AG4740">
        <v>2466</v>
      </c>
      <c r="AH4740">
        <v>885</v>
      </c>
      <c r="AI4740">
        <v>0</v>
      </c>
      <c r="AN4740">
        <v>24.2</v>
      </c>
      <c r="AP4740" t="s">
        <v>59</v>
      </c>
      <c r="AS4740">
        <v>76</v>
      </c>
      <c r="AU4740">
        <v>27957</v>
      </c>
      <c r="AV4740">
        <v>18743</v>
      </c>
      <c r="AW4740">
        <v>22</v>
      </c>
      <c r="AX4740">
        <v>21</v>
      </c>
      <c r="AZ4740">
        <v>0</v>
      </c>
      <c r="BA4740">
        <f>L4740-$L$4741</f>
        <v>207</v>
      </c>
      <c r="BB4740">
        <f t="shared" si="391"/>
        <v>11823</v>
      </c>
      <c r="BD4740" t="e">
        <f t="shared" si="392"/>
        <v>#N/A</v>
      </c>
      <c r="BE4740">
        <f t="shared" si="393"/>
        <v>1</v>
      </c>
    </row>
    <row r="4741" spans="1:57" x14ac:dyDescent="0.25">
      <c r="A4741" t="s">
        <v>2746</v>
      </c>
      <c r="B4741" t="s">
        <v>2495</v>
      </c>
      <c r="C4741" t="s">
        <v>2496</v>
      </c>
      <c r="D4741" t="s">
        <v>57</v>
      </c>
      <c r="E4741" t="s">
        <v>58</v>
      </c>
      <c r="F4741" s="1">
        <v>40869</v>
      </c>
      <c r="G4741" s="1">
        <v>40865</v>
      </c>
      <c r="H4741" s="1">
        <v>40868</v>
      </c>
      <c r="I4741">
        <v>0</v>
      </c>
      <c r="J4741">
        <v>276</v>
      </c>
      <c r="K4741">
        <v>276</v>
      </c>
      <c r="L4741">
        <v>15946</v>
      </c>
      <c r="M4741" t="b">
        <v>0</v>
      </c>
      <c r="O4741" t="s">
        <v>34</v>
      </c>
      <c r="P4741" s="1">
        <v>40869</v>
      </c>
      <c r="Q4741" t="b">
        <v>0</v>
      </c>
      <c r="R4741" t="b">
        <v>0</v>
      </c>
      <c r="S4741" t="b">
        <v>0</v>
      </c>
      <c r="T4741">
        <v>5</v>
      </c>
      <c r="U4741">
        <v>1</v>
      </c>
      <c r="V4741">
        <v>0</v>
      </c>
      <c r="W4741">
        <v>4</v>
      </c>
      <c r="X4741">
        <v>0</v>
      </c>
      <c r="Y4741">
        <v>2</v>
      </c>
      <c r="Z4741">
        <v>0</v>
      </c>
      <c r="AA4741">
        <v>1</v>
      </c>
      <c r="AB4741">
        <v>3</v>
      </c>
      <c r="AC4741">
        <v>1</v>
      </c>
      <c r="AD4741">
        <v>0</v>
      </c>
      <c r="AE4741">
        <v>1146</v>
      </c>
      <c r="AF4741">
        <v>8</v>
      </c>
      <c r="AG4741">
        <v>2775</v>
      </c>
      <c r="AH4741">
        <v>1001</v>
      </c>
      <c r="AI4741">
        <v>1</v>
      </c>
      <c r="AN4741">
        <v>24.5</v>
      </c>
      <c r="AP4741" t="s">
        <v>59</v>
      </c>
      <c r="AS4741">
        <v>2</v>
      </c>
      <c r="AU4741">
        <v>6090</v>
      </c>
      <c r="AV4741">
        <v>365</v>
      </c>
      <c r="AW4741">
        <v>20</v>
      </c>
      <c r="AX4741">
        <v>16</v>
      </c>
      <c r="AZ4741">
        <v>1</v>
      </c>
      <c r="BA4741">
        <v>15946</v>
      </c>
      <c r="BB4741">
        <f>$BA$4741-BA4741</f>
        <v>0</v>
      </c>
      <c r="BD4741" t="e">
        <f t="shared" si="392"/>
        <v>#N/A</v>
      </c>
      <c r="BE4741">
        <f t="shared" si="393"/>
        <v>0</v>
      </c>
    </row>
    <row r="4742" spans="1:57" x14ac:dyDescent="0.25">
      <c r="A4742" t="s">
        <v>2748</v>
      </c>
      <c r="B4742" t="s">
        <v>2495</v>
      </c>
      <c r="C4742" t="s">
        <v>2496</v>
      </c>
      <c r="D4742" t="s">
        <v>57</v>
      </c>
      <c r="E4742" t="s">
        <v>58</v>
      </c>
      <c r="F4742" s="1">
        <v>40847</v>
      </c>
      <c r="G4742" s="1">
        <v>40844</v>
      </c>
      <c r="H4742" s="1">
        <v>40847</v>
      </c>
      <c r="I4742">
        <v>0</v>
      </c>
      <c r="J4742">
        <v>1076</v>
      </c>
      <c r="K4742">
        <v>1076</v>
      </c>
      <c r="L4742">
        <v>15670</v>
      </c>
      <c r="M4742" t="b">
        <v>1</v>
      </c>
      <c r="O4742" t="s">
        <v>34</v>
      </c>
      <c r="P4742" s="1">
        <v>40847</v>
      </c>
      <c r="Q4742" t="b">
        <v>0</v>
      </c>
      <c r="R4742" t="b">
        <v>0</v>
      </c>
      <c r="S4742" t="b">
        <v>0</v>
      </c>
      <c r="T4742">
        <v>6</v>
      </c>
      <c r="U4742">
        <v>1</v>
      </c>
      <c r="V4742">
        <v>0</v>
      </c>
      <c r="W4742">
        <v>10</v>
      </c>
      <c r="X4742">
        <v>0</v>
      </c>
      <c r="Y4742">
        <v>4</v>
      </c>
      <c r="Z4742">
        <v>0</v>
      </c>
      <c r="AA4742">
        <v>0</v>
      </c>
      <c r="AB4742">
        <v>3</v>
      </c>
      <c r="AC4742">
        <v>3</v>
      </c>
      <c r="AD4742">
        <v>0</v>
      </c>
      <c r="AE4742">
        <v>1038</v>
      </c>
      <c r="AF4742">
        <v>8</v>
      </c>
      <c r="AG4742">
        <v>2719</v>
      </c>
      <c r="AH4742">
        <v>881</v>
      </c>
      <c r="AI4742">
        <v>0</v>
      </c>
      <c r="AN4742">
        <v>23.8</v>
      </c>
      <c r="AP4742" t="s">
        <v>59</v>
      </c>
      <c r="AS4742">
        <v>0</v>
      </c>
      <c r="AU4742">
        <v>10362</v>
      </c>
      <c r="AV4742">
        <v>3055</v>
      </c>
      <c r="AW4742">
        <v>21</v>
      </c>
      <c r="AX4742">
        <v>19</v>
      </c>
      <c r="AZ4742">
        <v>0</v>
      </c>
      <c r="BA4742">
        <v>15670</v>
      </c>
      <c r="BB4742">
        <f t="shared" ref="BB4742:BB4793" si="394">$BA$4741-BA4742</f>
        <v>276</v>
      </c>
      <c r="BD4742" t="e">
        <f t="shared" si="392"/>
        <v>#N/A</v>
      </c>
      <c r="BE4742">
        <f t="shared" si="393"/>
        <v>1</v>
      </c>
    </row>
    <row r="4743" spans="1:57" x14ac:dyDescent="0.25">
      <c r="A4743" t="s">
        <v>2750</v>
      </c>
      <c r="B4743" t="s">
        <v>2495</v>
      </c>
      <c r="C4743" t="s">
        <v>2496</v>
      </c>
      <c r="D4743" t="s">
        <v>57</v>
      </c>
      <c r="E4743" t="s">
        <v>58</v>
      </c>
      <c r="F4743" s="1">
        <v>40831</v>
      </c>
      <c r="G4743" s="1">
        <v>40827</v>
      </c>
      <c r="H4743" s="1">
        <v>40830</v>
      </c>
      <c r="I4743">
        <v>0</v>
      </c>
      <c r="J4743">
        <v>792</v>
      </c>
      <c r="K4743">
        <v>792</v>
      </c>
      <c r="L4743">
        <v>15386</v>
      </c>
      <c r="M4743" t="b">
        <v>0</v>
      </c>
      <c r="O4743" t="s">
        <v>34</v>
      </c>
      <c r="P4743" s="1">
        <v>40831</v>
      </c>
      <c r="Q4743" t="b">
        <v>0</v>
      </c>
      <c r="R4743" t="b">
        <v>0</v>
      </c>
      <c r="S4743" t="b">
        <v>0</v>
      </c>
      <c r="T4743">
        <v>4</v>
      </c>
      <c r="U4743">
        <v>1</v>
      </c>
      <c r="V4743">
        <v>0</v>
      </c>
      <c r="W4743">
        <v>7</v>
      </c>
      <c r="X4743">
        <v>0</v>
      </c>
      <c r="Y4743">
        <v>2</v>
      </c>
      <c r="Z4743">
        <v>0</v>
      </c>
      <c r="AA4743">
        <v>0</v>
      </c>
      <c r="AB4743">
        <v>4</v>
      </c>
      <c r="AC4743">
        <v>2</v>
      </c>
      <c r="AD4743">
        <v>0</v>
      </c>
      <c r="AE4743">
        <v>1013</v>
      </c>
      <c r="AF4743">
        <v>7</v>
      </c>
      <c r="AG4743">
        <v>2573</v>
      </c>
      <c r="AH4743">
        <v>809</v>
      </c>
      <c r="AI4743">
        <v>0</v>
      </c>
      <c r="AN4743">
        <v>24.1</v>
      </c>
      <c r="AP4743" t="s">
        <v>59</v>
      </c>
      <c r="AS4743">
        <v>0</v>
      </c>
      <c r="AU4743">
        <v>9324</v>
      </c>
      <c r="AV4743">
        <v>1826</v>
      </c>
      <c r="AW4743">
        <v>20</v>
      </c>
      <c r="AX4743">
        <v>18</v>
      </c>
      <c r="AZ4743">
        <v>0</v>
      </c>
      <c r="BA4743">
        <v>15386</v>
      </c>
      <c r="BB4743">
        <f t="shared" si="394"/>
        <v>560</v>
      </c>
      <c r="BD4743" t="e">
        <f t="shared" si="392"/>
        <v>#N/A</v>
      </c>
      <c r="BE4743">
        <f t="shared" si="393"/>
        <v>0</v>
      </c>
    </row>
    <row r="4744" spans="1:57" x14ac:dyDescent="0.25">
      <c r="A4744" t="s">
        <v>2752</v>
      </c>
      <c r="B4744" t="s">
        <v>2495</v>
      </c>
      <c r="C4744" t="s">
        <v>2496</v>
      </c>
      <c r="D4744" t="s">
        <v>57</v>
      </c>
      <c r="E4744" t="s">
        <v>58</v>
      </c>
      <c r="F4744" s="1">
        <v>40815</v>
      </c>
      <c r="G4744" s="1">
        <v>40809</v>
      </c>
      <c r="H4744" s="1">
        <v>40812</v>
      </c>
      <c r="I4744">
        <v>0</v>
      </c>
      <c r="J4744">
        <v>528</v>
      </c>
      <c r="K4744">
        <v>528</v>
      </c>
      <c r="L4744">
        <v>15122</v>
      </c>
      <c r="M4744" t="b">
        <v>0</v>
      </c>
      <c r="O4744" t="s">
        <v>34</v>
      </c>
      <c r="P4744" s="1">
        <v>40815</v>
      </c>
      <c r="Q4744" t="b">
        <v>0</v>
      </c>
      <c r="R4744" t="b">
        <v>0</v>
      </c>
      <c r="S4744" t="b">
        <v>0</v>
      </c>
      <c r="T4744">
        <v>5</v>
      </c>
      <c r="U4744">
        <v>1</v>
      </c>
      <c r="V4744">
        <v>0</v>
      </c>
      <c r="W4744">
        <v>5</v>
      </c>
      <c r="X4744">
        <v>0</v>
      </c>
      <c r="Y4744">
        <v>1</v>
      </c>
      <c r="Z4744">
        <v>0</v>
      </c>
      <c r="AA4744">
        <v>0</v>
      </c>
      <c r="AB4744">
        <v>5</v>
      </c>
      <c r="AC4744">
        <v>0</v>
      </c>
      <c r="AD4744">
        <v>0</v>
      </c>
      <c r="AE4744">
        <v>1092</v>
      </c>
      <c r="AF4744">
        <v>9</v>
      </c>
      <c r="AG4744">
        <v>2771</v>
      </c>
      <c r="AH4744">
        <v>898</v>
      </c>
      <c r="AI4744">
        <v>1</v>
      </c>
      <c r="AN4744">
        <v>24.2</v>
      </c>
      <c r="AP4744" t="s">
        <v>59</v>
      </c>
      <c r="AS4744">
        <v>0</v>
      </c>
      <c r="AU4744">
        <v>8027</v>
      </c>
      <c r="AV4744">
        <v>1366</v>
      </c>
      <c r="AW4744">
        <v>20</v>
      </c>
      <c r="AX4744">
        <v>18</v>
      </c>
      <c r="AZ4744">
        <v>0</v>
      </c>
      <c r="BA4744">
        <v>15122</v>
      </c>
      <c r="BB4744">
        <f t="shared" si="394"/>
        <v>824</v>
      </c>
      <c r="BD4744" t="e">
        <f t="shared" si="392"/>
        <v>#N/A</v>
      </c>
      <c r="BE4744">
        <f t="shared" si="393"/>
        <v>0</v>
      </c>
    </row>
    <row r="4745" spans="1:57" x14ac:dyDescent="0.25">
      <c r="A4745" t="s">
        <v>2754</v>
      </c>
      <c r="B4745" t="s">
        <v>2495</v>
      </c>
      <c r="C4745" t="s">
        <v>2496</v>
      </c>
      <c r="D4745" t="s">
        <v>57</v>
      </c>
      <c r="E4745" t="s">
        <v>58</v>
      </c>
      <c r="F4745" s="1">
        <v>40801</v>
      </c>
      <c r="G4745" s="1">
        <v>40793</v>
      </c>
      <c r="H4745" s="1">
        <v>40798</v>
      </c>
      <c r="I4745">
        <v>0</v>
      </c>
      <c r="J4745">
        <v>274</v>
      </c>
      <c r="K4745">
        <v>274</v>
      </c>
      <c r="L4745">
        <v>14868</v>
      </c>
      <c r="M4745" t="b">
        <v>0</v>
      </c>
      <c r="O4745" t="s">
        <v>289</v>
      </c>
      <c r="P4745" s="1">
        <v>40801</v>
      </c>
      <c r="Q4745" t="b">
        <v>0</v>
      </c>
      <c r="R4745" t="b">
        <v>0</v>
      </c>
      <c r="S4745" t="b">
        <v>0</v>
      </c>
      <c r="T4745">
        <v>4</v>
      </c>
      <c r="U4745">
        <v>1</v>
      </c>
      <c r="V4745">
        <v>0</v>
      </c>
      <c r="W4745">
        <v>4</v>
      </c>
      <c r="X4745">
        <v>0</v>
      </c>
      <c r="Y4745">
        <v>1</v>
      </c>
      <c r="Z4745">
        <v>0</v>
      </c>
      <c r="AA4745">
        <v>0</v>
      </c>
      <c r="AB4745">
        <v>2</v>
      </c>
      <c r="AC4745">
        <v>1</v>
      </c>
      <c r="AD4745">
        <v>0</v>
      </c>
      <c r="AE4745">
        <v>1075</v>
      </c>
      <c r="AF4745">
        <v>8</v>
      </c>
      <c r="AG4745">
        <v>2760</v>
      </c>
      <c r="AH4745">
        <v>916</v>
      </c>
      <c r="AI4745">
        <v>0</v>
      </c>
      <c r="AN4745">
        <v>23.3</v>
      </c>
      <c r="AP4745" t="s">
        <v>59</v>
      </c>
      <c r="AS4745">
        <v>0</v>
      </c>
      <c r="AU4745">
        <v>1001</v>
      </c>
      <c r="AV4745">
        <v>118</v>
      </c>
      <c r="AW4745">
        <v>17</v>
      </c>
      <c r="AX4745">
        <v>14</v>
      </c>
      <c r="AZ4745">
        <v>0</v>
      </c>
      <c r="BA4745">
        <v>14868</v>
      </c>
      <c r="BB4745">
        <f t="shared" si="394"/>
        <v>1078</v>
      </c>
      <c r="BD4745" t="e">
        <f t="shared" si="392"/>
        <v>#N/A</v>
      </c>
      <c r="BE4745">
        <f t="shared" si="393"/>
        <v>0</v>
      </c>
    </row>
    <row r="4746" spans="1:57" x14ac:dyDescent="0.25">
      <c r="A4746" t="s">
        <v>2756</v>
      </c>
      <c r="B4746" t="s">
        <v>2495</v>
      </c>
      <c r="C4746" t="s">
        <v>2496</v>
      </c>
      <c r="D4746" t="s">
        <v>57</v>
      </c>
      <c r="E4746" t="s">
        <v>58</v>
      </c>
      <c r="F4746" s="1">
        <v>40781</v>
      </c>
      <c r="G4746" s="1">
        <v>40771</v>
      </c>
      <c r="H4746" s="1">
        <v>40774</v>
      </c>
      <c r="I4746">
        <v>0</v>
      </c>
      <c r="J4746">
        <v>1232</v>
      </c>
      <c r="K4746">
        <v>2295</v>
      </c>
      <c r="L4746">
        <v>14594</v>
      </c>
      <c r="M4746" t="b">
        <v>1</v>
      </c>
      <c r="O4746" t="s">
        <v>34</v>
      </c>
      <c r="P4746" s="1">
        <v>40781</v>
      </c>
      <c r="Q4746" t="b">
        <v>0</v>
      </c>
      <c r="R4746" t="b">
        <v>0</v>
      </c>
      <c r="S4746" t="b">
        <v>0</v>
      </c>
      <c r="T4746">
        <v>5</v>
      </c>
      <c r="U4746">
        <v>1</v>
      </c>
      <c r="V4746">
        <v>0</v>
      </c>
      <c r="W4746">
        <v>10</v>
      </c>
      <c r="X4746">
        <v>0</v>
      </c>
      <c r="Y4746">
        <v>3</v>
      </c>
      <c r="Z4746">
        <v>0</v>
      </c>
      <c r="AA4746">
        <v>0</v>
      </c>
      <c r="AB4746">
        <v>5</v>
      </c>
      <c r="AC4746">
        <v>0</v>
      </c>
      <c r="AD4746">
        <v>1</v>
      </c>
      <c r="AE4746">
        <v>1258</v>
      </c>
      <c r="AF4746">
        <v>8</v>
      </c>
      <c r="AG4746">
        <v>2985</v>
      </c>
      <c r="AH4746">
        <v>1129</v>
      </c>
      <c r="AI4746">
        <v>3</v>
      </c>
      <c r="AN4746">
        <v>23.6</v>
      </c>
      <c r="AP4746" t="s">
        <v>59</v>
      </c>
      <c r="AS4746">
        <v>0</v>
      </c>
      <c r="AU4746">
        <v>7737</v>
      </c>
      <c r="AV4746">
        <v>554</v>
      </c>
      <c r="AW4746">
        <v>20</v>
      </c>
      <c r="AX4746">
        <v>16</v>
      </c>
      <c r="AZ4746">
        <v>0</v>
      </c>
      <c r="BA4746">
        <v>14594</v>
      </c>
      <c r="BB4746">
        <f t="shared" si="394"/>
        <v>1352</v>
      </c>
      <c r="BD4746" t="e">
        <f t="shared" si="392"/>
        <v>#N/A</v>
      </c>
      <c r="BE4746">
        <f t="shared" si="393"/>
        <v>1</v>
      </c>
    </row>
    <row r="4747" spans="1:57" x14ac:dyDescent="0.25">
      <c r="A4747" t="s">
        <v>2758</v>
      </c>
      <c r="B4747" t="s">
        <v>2495</v>
      </c>
      <c r="C4747" t="s">
        <v>2496</v>
      </c>
      <c r="D4747" t="s">
        <v>57</v>
      </c>
      <c r="E4747" t="s">
        <v>58</v>
      </c>
      <c r="F4747" s="1">
        <v>40756</v>
      </c>
      <c r="G4747" s="1">
        <v>40748</v>
      </c>
      <c r="H4747" s="1">
        <v>40752</v>
      </c>
      <c r="I4747">
        <v>0</v>
      </c>
      <c r="J4747">
        <v>0</v>
      </c>
      <c r="K4747">
        <v>1965</v>
      </c>
      <c r="L4747">
        <v>14264</v>
      </c>
      <c r="O4747" t="s">
        <v>34</v>
      </c>
      <c r="P4747" s="1">
        <v>40756</v>
      </c>
      <c r="Q4747" t="b">
        <v>0</v>
      </c>
      <c r="R4747" t="b">
        <v>0</v>
      </c>
      <c r="S4747" t="b">
        <v>0</v>
      </c>
      <c r="T4747">
        <v>6</v>
      </c>
      <c r="U4747">
        <v>1</v>
      </c>
      <c r="V4747">
        <v>0</v>
      </c>
      <c r="W4747">
        <v>10</v>
      </c>
      <c r="X4747">
        <v>0</v>
      </c>
      <c r="Y4747">
        <v>3</v>
      </c>
      <c r="Z4747">
        <v>0</v>
      </c>
      <c r="AA4747">
        <v>0</v>
      </c>
      <c r="AB4747">
        <v>5</v>
      </c>
      <c r="AC4747">
        <v>3</v>
      </c>
      <c r="AD4747">
        <v>0</v>
      </c>
      <c r="AE4747">
        <v>1341</v>
      </c>
      <c r="AF4747">
        <v>9</v>
      </c>
      <c r="AG4747">
        <v>3268</v>
      </c>
      <c r="AH4747">
        <v>1161</v>
      </c>
      <c r="AI4747">
        <v>3</v>
      </c>
      <c r="AN4747">
        <v>24.5</v>
      </c>
      <c r="AP4747" t="s">
        <v>59</v>
      </c>
      <c r="AS4747">
        <v>0</v>
      </c>
      <c r="AU4747">
        <v>10619</v>
      </c>
      <c r="AV4747">
        <v>1064</v>
      </c>
      <c r="AW4747">
        <v>21</v>
      </c>
      <c r="AX4747">
        <v>17</v>
      </c>
      <c r="AZ4747">
        <v>0</v>
      </c>
      <c r="BA4747">
        <v>14264</v>
      </c>
      <c r="BB4747">
        <f t="shared" si="394"/>
        <v>1682</v>
      </c>
      <c r="BD4747" t="e">
        <f t="shared" si="392"/>
        <v>#N/A</v>
      </c>
      <c r="BE4747">
        <f t="shared" si="393"/>
        <v>0</v>
      </c>
    </row>
    <row r="4748" spans="1:57" x14ac:dyDescent="0.25">
      <c r="A4748" t="s">
        <v>2760</v>
      </c>
      <c r="B4748" t="s">
        <v>2495</v>
      </c>
      <c r="C4748" t="s">
        <v>2496</v>
      </c>
      <c r="D4748" t="s">
        <v>57</v>
      </c>
      <c r="E4748" t="s">
        <v>58</v>
      </c>
      <c r="F4748" s="1">
        <v>40735</v>
      </c>
      <c r="G4748" s="1">
        <v>40727</v>
      </c>
      <c r="H4748" s="1">
        <v>40731</v>
      </c>
      <c r="I4748">
        <v>0</v>
      </c>
      <c r="J4748">
        <v>531</v>
      </c>
      <c r="K4748">
        <v>1594</v>
      </c>
      <c r="L4748">
        <v>13893</v>
      </c>
      <c r="M4748" t="b">
        <v>0</v>
      </c>
      <c r="O4748" t="s">
        <v>34</v>
      </c>
      <c r="P4748" s="1">
        <v>40735</v>
      </c>
      <c r="Q4748" t="b">
        <v>0</v>
      </c>
      <c r="R4748" t="b">
        <v>0</v>
      </c>
      <c r="S4748" t="b">
        <v>0</v>
      </c>
      <c r="T4748">
        <v>5</v>
      </c>
      <c r="U4748">
        <v>2</v>
      </c>
      <c r="V4748">
        <v>0</v>
      </c>
      <c r="W4748">
        <v>6</v>
      </c>
      <c r="X4748">
        <v>0</v>
      </c>
      <c r="Y4748">
        <v>2</v>
      </c>
      <c r="Z4748">
        <v>0</v>
      </c>
      <c r="AA4748">
        <v>0</v>
      </c>
      <c r="AB4748">
        <v>10</v>
      </c>
      <c r="AC4748">
        <v>1</v>
      </c>
      <c r="AD4748">
        <v>0</v>
      </c>
      <c r="AE4748">
        <v>1374</v>
      </c>
      <c r="AF4748">
        <v>10</v>
      </c>
      <c r="AG4748">
        <v>3603</v>
      </c>
      <c r="AH4748">
        <v>1201</v>
      </c>
      <c r="AI4748">
        <v>2</v>
      </c>
      <c r="AN4748">
        <v>24.6</v>
      </c>
      <c r="AP4748" t="s">
        <v>59</v>
      </c>
      <c r="AS4748">
        <v>0</v>
      </c>
      <c r="AU4748">
        <v>5411</v>
      </c>
      <c r="AV4748">
        <v>488</v>
      </c>
      <c r="AW4748">
        <v>20</v>
      </c>
      <c r="AX4748">
        <v>16</v>
      </c>
      <c r="AZ4748">
        <v>0</v>
      </c>
      <c r="BA4748">
        <v>13893</v>
      </c>
      <c r="BB4748">
        <f t="shared" si="394"/>
        <v>2053</v>
      </c>
      <c r="BD4748" t="e">
        <f t="shared" si="392"/>
        <v>#N/A</v>
      </c>
      <c r="BE4748">
        <f t="shared" si="393"/>
        <v>0</v>
      </c>
    </row>
    <row r="4749" spans="1:57" x14ac:dyDescent="0.25">
      <c r="A4749" t="s">
        <v>2762</v>
      </c>
      <c r="B4749" t="s">
        <v>2495</v>
      </c>
      <c r="C4749" t="s">
        <v>2496</v>
      </c>
      <c r="D4749" t="s">
        <v>57</v>
      </c>
      <c r="E4749" t="s">
        <v>58</v>
      </c>
      <c r="F4749" s="1">
        <v>40714</v>
      </c>
      <c r="G4749" s="1">
        <v>40708</v>
      </c>
      <c r="H4749" s="1">
        <v>40714</v>
      </c>
      <c r="I4749">
        <v>0</v>
      </c>
      <c r="J4749">
        <v>281</v>
      </c>
      <c r="K4749">
        <v>1344</v>
      </c>
      <c r="L4749">
        <v>13643</v>
      </c>
      <c r="M4749" t="b">
        <v>0</v>
      </c>
      <c r="O4749" t="s">
        <v>34</v>
      </c>
      <c r="P4749" s="1">
        <v>40714</v>
      </c>
      <c r="Q4749" t="b">
        <v>0</v>
      </c>
      <c r="R4749" t="b">
        <v>0</v>
      </c>
      <c r="S4749" t="b">
        <v>0</v>
      </c>
      <c r="T4749">
        <v>8</v>
      </c>
      <c r="U4749">
        <v>2</v>
      </c>
      <c r="V4749">
        <v>0</v>
      </c>
      <c r="W4749">
        <v>5</v>
      </c>
      <c r="X4749">
        <v>0</v>
      </c>
      <c r="Y4749">
        <v>1</v>
      </c>
      <c r="Z4749">
        <v>0</v>
      </c>
      <c r="AA4749">
        <v>0</v>
      </c>
      <c r="AB4749">
        <v>9</v>
      </c>
      <c r="AC4749">
        <v>5</v>
      </c>
      <c r="AD4749">
        <v>0</v>
      </c>
      <c r="AE4749">
        <v>1334</v>
      </c>
      <c r="AF4749">
        <v>10</v>
      </c>
      <c r="AG4749">
        <v>3367</v>
      </c>
      <c r="AH4749">
        <v>1121</v>
      </c>
      <c r="AI4749">
        <v>0</v>
      </c>
      <c r="AN4749">
        <v>24.3</v>
      </c>
      <c r="AP4749" t="s">
        <v>59</v>
      </c>
      <c r="AS4749">
        <v>0</v>
      </c>
      <c r="AU4749">
        <v>4975</v>
      </c>
      <c r="AV4749">
        <v>693</v>
      </c>
      <c r="AW4749">
        <v>19</v>
      </c>
      <c r="AX4749">
        <v>17</v>
      </c>
      <c r="AZ4749">
        <v>0</v>
      </c>
      <c r="BA4749">
        <v>13643</v>
      </c>
      <c r="BB4749">
        <f t="shared" si="394"/>
        <v>2303</v>
      </c>
      <c r="BD4749" t="e">
        <f t="shared" si="392"/>
        <v>#N/A</v>
      </c>
      <c r="BE4749">
        <f t="shared" si="393"/>
        <v>0</v>
      </c>
    </row>
    <row r="4750" spans="1:57" x14ac:dyDescent="0.25">
      <c r="A4750" t="s">
        <v>2764</v>
      </c>
      <c r="B4750" t="s">
        <v>2495</v>
      </c>
      <c r="C4750" t="s">
        <v>2496</v>
      </c>
      <c r="D4750" t="s">
        <v>57</v>
      </c>
      <c r="E4750" t="s">
        <v>58</v>
      </c>
      <c r="F4750" s="1">
        <v>40696</v>
      </c>
      <c r="G4750" s="1">
        <v>40692</v>
      </c>
      <c r="H4750" s="1">
        <v>40695</v>
      </c>
      <c r="I4750">
        <v>0</v>
      </c>
      <c r="J4750">
        <v>0</v>
      </c>
      <c r="K4750">
        <v>-12299</v>
      </c>
      <c r="L4750">
        <f>304+L4751</f>
        <v>13390</v>
      </c>
      <c r="O4750" t="s">
        <v>34</v>
      </c>
      <c r="P4750" s="1">
        <v>40696</v>
      </c>
      <c r="Q4750" t="b">
        <v>0</v>
      </c>
      <c r="R4750" t="b">
        <v>0</v>
      </c>
      <c r="S4750" t="b">
        <v>0</v>
      </c>
      <c r="T4750">
        <v>5</v>
      </c>
      <c r="U4750">
        <v>1</v>
      </c>
      <c r="V4750">
        <v>0</v>
      </c>
      <c r="W4750">
        <v>11</v>
      </c>
      <c r="X4750">
        <v>1</v>
      </c>
      <c r="Y4750">
        <v>3</v>
      </c>
      <c r="Z4750">
        <v>0</v>
      </c>
      <c r="AA4750">
        <v>0</v>
      </c>
      <c r="AB4750">
        <v>5</v>
      </c>
      <c r="AC4750">
        <v>1</v>
      </c>
      <c r="AD4750">
        <v>0</v>
      </c>
      <c r="AE4750">
        <v>1045</v>
      </c>
      <c r="AF4750">
        <v>7</v>
      </c>
      <c r="AG4750">
        <v>2593</v>
      </c>
      <c r="AH4750">
        <v>875</v>
      </c>
      <c r="AI4750">
        <v>0</v>
      </c>
      <c r="AN4750">
        <v>24.6</v>
      </c>
      <c r="AP4750" t="s">
        <v>59</v>
      </c>
      <c r="AS4750">
        <v>3</v>
      </c>
      <c r="AU4750">
        <v>11703</v>
      </c>
      <c r="AV4750">
        <v>781</v>
      </c>
      <c r="AW4750">
        <v>21</v>
      </c>
      <c r="AX4750">
        <v>17</v>
      </c>
      <c r="AZ4750">
        <v>0</v>
      </c>
      <c r="BA4750">
        <f>304+BA4751</f>
        <v>13390</v>
      </c>
      <c r="BB4750">
        <f t="shared" si="394"/>
        <v>2556</v>
      </c>
      <c r="BD4750" t="e">
        <f t="shared" si="392"/>
        <v>#N/A</v>
      </c>
      <c r="BE4750">
        <f t="shared" si="393"/>
        <v>0</v>
      </c>
    </row>
    <row r="4751" spans="1:57" x14ac:dyDescent="0.25">
      <c r="A4751" t="s">
        <v>2766</v>
      </c>
      <c r="B4751" t="s">
        <v>2495</v>
      </c>
      <c r="C4751" t="s">
        <v>2496</v>
      </c>
      <c r="D4751" t="s">
        <v>57</v>
      </c>
      <c r="E4751" t="s">
        <v>58</v>
      </c>
      <c r="F4751" s="1">
        <v>40679</v>
      </c>
      <c r="G4751" s="1">
        <v>40675</v>
      </c>
      <c r="H4751" s="1">
        <v>40677</v>
      </c>
      <c r="I4751">
        <v>0</v>
      </c>
      <c r="J4751">
        <v>787</v>
      </c>
      <c r="K4751">
        <v>787</v>
      </c>
      <c r="L4751">
        <v>13086</v>
      </c>
      <c r="M4751" t="b">
        <v>0</v>
      </c>
      <c r="O4751" t="s">
        <v>34</v>
      </c>
      <c r="P4751" s="1">
        <v>40679</v>
      </c>
      <c r="Q4751" t="b">
        <v>0</v>
      </c>
      <c r="R4751" t="b">
        <v>0</v>
      </c>
      <c r="S4751" t="b">
        <v>0</v>
      </c>
      <c r="T4751">
        <v>9</v>
      </c>
      <c r="U4751">
        <v>2</v>
      </c>
      <c r="V4751">
        <v>0</v>
      </c>
      <c r="W4751">
        <v>17</v>
      </c>
      <c r="X4751">
        <v>0</v>
      </c>
      <c r="Y4751">
        <v>5</v>
      </c>
      <c r="Z4751">
        <v>0</v>
      </c>
      <c r="AA4751">
        <v>0</v>
      </c>
      <c r="AB4751">
        <v>5</v>
      </c>
      <c r="AC4751">
        <v>2</v>
      </c>
      <c r="AD4751">
        <v>0</v>
      </c>
      <c r="AE4751">
        <v>1687</v>
      </c>
      <c r="AF4751">
        <v>12</v>
      </c>
      <c r="AG4751">
        <v>4230</v>
      </c>
      <c r="AH4751">
        <v>1440</v>
      </c>
      <c r="AI4751">
        <v>1</v>
      </c>
      <c r="AN4751">
        <v>24.7</v>
      </c>
      <c r="AP4751" t="s">
        <v>59</v>
      </c>
      <c r="AS4751">
        <v>0</v>
      </c>
      <c r="AU4751">
        <v>7282</v>
      </c>
      <c r="AV4751">
        <v>492</v>
      </c>
      <c r="AW4751">
        <v>20</v>
      </c>
      <c r="AX4751">
        <v>16</v>
      </c>
      <c r="AZ4751">
        <v>0</v>
      </c>
      <c r="BA4751">
        <v>13086</v>
      </c>
      <c r="BB4751">
        <f t="shared" si="394"/>
        <v>2860</v>
      </c>
      <c r="BD4751" t="e">
        <f t="shared" si="392"/>
        <v>#N/A</v>
      </c>
      <c r="BE4751">
        <f t="shared" si="393"/>
        <v>0</v>
      </c>
    </row>
    <row r="4752" spans="1:57" x14ac:dyDescent="0.25">
      <c r="A4752" t="s">
        <v>2768</v>
      </c>
      <c r="B4752" t="s">
        <v>2495</v>
      </c>
      <c r="C4752" t="s">
        <v>2496</v>
      </c>
      <c r="D4752" t="s">
        <v>57</v>
      </c>
      <c r="E4752" t="s">
        <v>58</v>
      </c>
      <c r="F4752" s="1">
        <v>40662</v>
      </c>
      <c r="G4752" s="1">
        <v>40658</v>
      </c>
      <c r="H4752" s="1">
        <v>40661</v>
      </c>
      <c r="I4752">
        <v>0</v>
      </c>
      <c r="J4752">
        <v>532</v>
      </c>
      <c r="K4752">
        <v>532</v>
      </c>
      <c r="L4752">
        <v>12831</v>
      </c>
      <c r="M4752" t="b">
        <v>0</v>
      </c>
      <c r="O4752" t="s">
        <v>34</v>
      </c>
      <c r="P4752" s="1">
        <v>40662</v>
      </c>
      <c r="Q4752" t="b">
        <v>0</v>
      </c>
      <c r="R4752" t="b">
        <v>0</v>
      </c>
      <c r="S4752" t="b">
        <v>0</v>
      </c>
      <c r="T4752">
        <v>6</v>
      </c>
      <c r="U4752">
        <v>1</v>
      </c>
      <c r="V4752">
        <v>0</v>
      </c>
      <c r="W4752">
        <v>8</v>
      </c>
      <c r="X4752">
        <v>0</v>
      </c>
      <c r="Y4752">
        <v>6</v>
      </c>
      <c r="Z4752">
        <v>0</v>
      </c>
      <c r="AA4752">
        <v>0</v>
      </c>
      <c r="AB4752">
        <v>6</v>
      </c>
      <c r="AC4752">
        <v>2</v>
      </c>
      <c r="AD4752">
        <v>0</v>
      </c>
      <c r="AE4752">
        <v>1582</v>
      </c>
      <c r="AF4752">
        <v>11</v>
      </c>
      <c r="AG4752">
        <v>3943</v>
      </c>
      <c r="AH4752">
        <v>1325</v>
      </c>
      <c r="AI4752">
        <v>0</v>
      </c>
      <c r="AN4752">
        <v>24.5</v>
      </c>
      <c r="AP4752" t="s">
        <v>59</v>
      </c>
      <c r="AS4752">
        <v>0</v>
      </c>
      <c r="AU4752">
        <v>15236</v>
      </c>
      <c r="AV4752">
        <v>509</v>
      </c>
      <c r="AW4752">
        <v>21</v>
      </c>
      <c r="AX4752">
        <v>16</v>
      </c>
      <c r="AZ4752">
        <v>0</v>
      </c>
      <c r="BA4752">
        <v>12831</v>
      </c>
      <c r="BB4752">
        <f t="shared" si="394"/>
        <v>3115</v>
      </c>
      <c r="BD4752" t="e">
        <f t="shared" si="392"/>
        <v>#N/A</v>
      </c>
      <c r="BE4752">
        <f t="shared" si="393"/>
        <v>0</v>
      </c>
    </row>
    <row r="4753" spans="1:57" x14ac:dyDescent="0.25">
      <c r="A4753" t="s">
        <v>2770</v>
      </c>
      <c r="B4753" t="s">
        <v>2495</v>
      </c>
      <c r="C4753" t="s">
        <v>2496</v>
      </c>
      <c r="D4753" t="s">
        <v>57</v>
      </c>
      <c r="E4753" t="s">
        <v>58</v>
      </c>
      <c r="F4753" s="1">
        <v>40645</v>
      </c>
      <c r="G4753" s="1">
        <v>40642</v>
      </c>
      <c r="H4753" s="1">
        <v>40644</v>
      </c>
      <c r="I4753">
        <v>0</v>
      </c>
      <c r="J4753">
        <v>252</v>
      </c>
      <c r="K4753">
        <v>252</v>
      </c>
      <c r="L4753">
        <v>12551</v>
      </c>
      <c r="M4753" t="b">
        <v>0</v>
      </c>
      <c r="O4753" t="s">
        <v>34</v>
      </c>
      <c r="P4753" s="1">
        <v>40645</v>
      </c>
      <c r="Q4753" t="b">
        <v>0</v>
      </c>
      <c r="R4753" t="b">
        <v>0</v>
      </c>
      <c r="S4753" t="b">
        <v>0</v>
      </c>
      <c r="T4753">
        <v>6</v>
      </c>
      <c r="U4753">
        <v>1</v>
      </c>
      <c r="V4753">
        <v>0</v>
      </c>
      <c r="W4753">
        <v>6</v>
      </c>
      <c r="X4753">
        <v>0</v>
      </c>
      <c r="Y4753">
        <v>2</v>
      </c>
      <c r="Z4753">
        <v>1</v>
      </c>
      <c r="AA4753">
        <v>0</v>
      </c>
      <c r="AB4753">
        <v>3</v>
      </c>
      <c r="AC4753">
        <v>3</v>
      </c>
      <c r="AD4753">
        <v>0</v>
      </c>
      <c r="AE4753">
        <v>1568</v>
      </c>
      <c r="AF4753">
        <v>11</v>
      </c>
      <c r="AG4753">
        <v>3821</v>
      </c>
      <c r="AH4753">
        <v>1333</v>
      </c>
      <c r="AI4753">
        <v>1</v>
      </c>
      <c r="AN4753">
        <v>24.1</v>
      </c>
      <c r="AP4753" t="s">
        <v>59</v>
      </c>
      <c r="AS4753">
        <v>0</v>
      </c>
      <c r="AU4753">
        <v>2910</v>
      </c>
      <c r="AV4753">
        <v>379</v>
      </c>
      <c r="AW4753">
        <v>19</v>
      </c>
      <c r="AX4753">
        <v>16</v>
      </c>
      <c r="AZ4753">
        <v>0</v>
      </c>
      <c r="BA4753">
        <v>12551</v>
      </c>
      <c r="BB4753">
        <f t="shared" si="394"/>
        <v>3395</v>
      </c>
      <c r="BD4753" t="e">
        <f t="shared" si="392"/>
        <v>#N/A</v>
      </c>
      <c r="BE4753">
        <f t="shared" si="393"/>
        <v>0</v>
      </c>
    </row>
    <row r="4754" spans="1:57" x14ac:dyDescent="0.25">
      <c r="A4754" t="s">
        <v>2772</v>
      </c>
      <c r="B4754" t="s">
        <v>2495</v>
      </c>
      <c r="C4754" t="s">
        <v>2496</v>
      </c>
      <c r="D4754" t="s">
        <v>57</v>
      </c>
      <c r="E4754" t="s">
        <v>58</v>
      </c>
      <c r="F4754" s="1">
        <v>40624</v>
      </c>
      <c r="G4754" s="1">
        <v>40619</v>
      </c>
      <c r="H4754" s="1">
        <v>40623</v>
      </c>
      <c r="I4754">
        <v>0</v>
      </c>
      <c r="J4754">
        <v>1041</v>
      </c>
      <c r="K4754">
        <v>1041</v>
      </c>
      <c r="L4754">
        <v>12299</v>
      </c>
      <c r="M4754" t="b">
        <v>1</v>
      </c>
      <c r="O4754" t="s">
        <v>34</v>
      </c>
      <c r="P4754" s="1">
        <v>40624</v>
      </c>
      <c r="Q4754" t="b">
        <v>0</v>
      </c>
      <c r="R4754" t="b">
        <v>0</v>
      </c>
      <c r="S4754" t="b">
        <v>0</v>
      </c>
      <c r="T4754">
        <v>6</v>
      </c>
      <c r="U4754">
        <v>1</v>
      </c>
      <c r="V4754">
        <v>0</v>
      </c>
      <c r="W4754">
        <v>12</v>
      </c>
      <c r="X4754">
        <v>0</v>
      </c>
      <c r="Y4754">
        <v>5</v>
      </c>
      <c r="Z4754">
        <v>0</v>
      </c>
      <c r="AA4754">
        <v>1</v>
      </c>
      <c r="AB4754">
        <v>5</v>
      </c>
      <c r="AC4754">
        <v>4</v>
      </c>
      <c r="AD4754">
        <v>0</v>
      </c>
      <c r="AE4754">
        <v>1180</v>
      </c>
      <c r="AF4754">
        <v>9</v>
      </c>
      <c r="AG4754">
        <v>3007</v>
      </c>
      <c r="AH4754">
        <v>1073</v>
      </c>
      <c r="AI4754">
        <v>1</v>
      </c>
      <c r="AN4754">
        <v>24.7</v>
      </c>
      <c r="AP4754" t="s">
        <v>59</v>
      </c>
      <c r="AS4754">
        <v>2</v>
      </c>
      <c r="AU4754">
        <v>29075</v>
      </c>
      <c r="AV4754">
        <v>692</v>
      </c>
      <c r="AW4754">
        <v>22</v>
      </c>
      <c r="AX4754">
        <v>17</v>
      </c>
      <c r="AZ4754">
        <v>0</v>
      </c>
      <c r="BA4754">
        <v>12299</v>
      </c>
      <c r="BB4754">
        <f t="shared" si="394"/>
        <v>3647</v>
      </c>
      <c r="BD4754" t="e">
        <f t="shared" si="392"/>
        <v>#N/A</v>
      </c>
      <c r="BE4754">
        <f t="shared" si="393"/>
        <v>1</v>
      </c>
    </row>
    <row r="4755" spans="1:57" x14ac:dyDescent="0.25">
      <c r="A4755" t="s">
        <v>2774</v>
      </c>
      <c r="B4755" t="s">
        <v>2495</v>
      </c>
      <c r="C4755" t="s">
        <v>2496</v>
      </c>
      <c r="D4755" t="s">
        <v>57</v>
      </c>
      <c r="E4755" t="s">
        <v>58</v>
      </c>
      <c r="F4755" s="1">
        <v>40605</v>
      </c>
      <c r="G4755" s="1">
        <v>40603</v>
      </c>
      <c r="H4755" s="1">
        <v>40605</v>
      </c>
      <c r="I4755">
        <v>0</v>
      </c>
      <c r="J4755">
        <v>795</v>
      </c>
      <c r="K4755">
        <v>795</v>
      </c>
      <c r="L4755">
        <v>12053</v>
      </c>
      <c r="M4755" t="b">
        <v>0</v>
      </c>
      <c r="O4755" t="s">
        <v>34</v>
      </c>
      <c r="P4755" s="1">
        <v>40605</v>
      </c>
      <c r="Q4755" t="b">
        <v>0</v>
      </c>
      <c r="R4755" t="b">
        <v>0</v>
      </c>
      <c r="S4755" t="b">
        <v>0</v>
      </c>
      <c r="T4755">
        <v>6</v>
      </c>
      <c r="U4755">
        <v>2</v>
      </c>
      <c r="V4755">
        <v>0</v>
      </c>
      <c r="W4755">
        <v>11</v>
      </c>
      <c r="X4755">
        <v>0</v>
      </c>
      <c r="Y4755">
        <v>3</v>
      </c>
      <c r="Z4755">
        <v>0</v>
      </c>
      <c r="AA4755">
        <v>0</v>
      </c>
      <c r="AB4755">
        <v>5</v>
      </c>
      <c r="AC4755">
        <v>2</v>
      </c>
      <c r="AD4755">
        <v>0</v>
      </c>
      <c r="AE4755">
        <v>1277</v>
      </c>
      <c r="AF4755">
        <v>12</v>
      </c>
      <c r="AG4755">
        <v>3138</v>
      </c>
      <c r="AH4755">
        <v>1071</v>
      </c>
      <c r="AI4755">
        <v>3</v>
      </c>
      <c r="AN4755">
        <v>24.2</v>
      </c>
      <c r="AP4755" t="s">
        <v>59</v>
      </c>
      <c r="AS4755">
        <v>5</v>
      </c>
      <c r="AU4755">
        <v>20955</v>
      </c>
      <c r="AV4755">
        <v>817</v>
      </c>
      <c r="AW4755">
        <v>22</v>
      </c>
      <c r="AX4755">
        <v>17</v>
      </c>
      <c r="AZ4755">
        <v>0</v>
      </c>
      <c r="BA4755">
        <v>12053</v>
      </c>
      <c r="BB4755">
        <f t="shared" si="394"/>
        <v>3893</v>
      </c>
      <c r="BD4755" t="e">
        <f t="shared" si="392"/>
        <v>#N/A</v>
      </c>
      <c r="BE4755">
        <f t="shared" si="393"/>
        <v>0</v>
      </c>
    </row>
    <row r="4756" spans="1:57" x14ac:dyDescent="0.25">
      <c r="A4756" t="s">
        <v>2776</v>
      </c>
      <c r="B4756" t="s">
        <v>2495</v>
      </c>
      <c r="C4756" t="s">
        <v>2496</v>
      </c>
      <c r="D4756" t="s">
        <v>57</v>
      </c>
      <c r="E4756" t="s">
        <v>58</v>
      </c>
      <c r="F4756" s="1">
        <v>40585</v>
      </c>
      <c r="G4756" s="1">
        <v>40575</v>
      </c>
      <c r="H4756" s="1">
        <v>40584</v>
      </c>
      <c r="I4756">
        <v>0</v>
      </c>
      <c r="J4756">
        <v>493</v>
      </c>
      <c r="K4756">
        <v>493</v>
      </c>
      <c r="L4756">
        <v>11751</v>
      </c>
      <c r="M4756" t="b">
        <v>0</v>
      </c>
      <c r="O4756" t="s">
        <v>34</v>
      </c>
      <c r="P4756" s="1">
        <v>40585</v>
      </c>
      <c r="Q4756" t="b">
        <v>0</v>
      </c>
      <c r="R4756" t="b">
        <v>0</v>
      </c>
      <c r="S4756" t="b">
        <v>0</v>
      </c>
      <c r="T4756">
        <v>5</v>
      </c>
      <c r="U4756">
        <v>2</v>
      </c>
      <c r="V4756">
        <v>0</v>
      </c>
      <c r="W4756">
        <v>5</v>
      </c>
      <c r="X4756">
        <v>0</v>
      </c>
      <c r="Y4756">
        <v>3</v>
      </c>
      <c r="Z4756">
        <v>0</v>
      </c>
      <c r="AA4756">
        <v>0</v>
      </c>
      <c r="AB4756">
        <v>6</v>
      </c>
      <c r="AC4756">
        <v>0</v>
      </c>
      <c r="AD4756">
        <v>0</v>
      </c>
      <c r="AE4756">
        <v>1001</v>
      </c>
      <c r="AF4756">
        <v>8</v>
      </c>
      <c r="AG4756">
        <v>2632</v>
      </c>
      <c r="AH4756">
        <v>838</v>
      </c>
      <c r="AI4756">
        <v>1</v>
      </c>
      <c r="AN4756">
        <v>24.5</v>
      </c>
      <c r="AP4756" t="s">
        <v>59</v>
      </c>
      <c r="AS4756">
        <v>0</v>
      </c>
      <c r="AU4756">
        <v>10075</v>
      </c>
      <c r="AV4756">
        <v>789</v>
      </c>
      <c r="AW4756">
        <v>21</v>
      </c>
      <c r="AX4756">
        <v>17</v>
      </c>
      <c r="AZ4756">
        <v>0</v>
      </c>
      <c r="BA4756">
        <v>11751</v>
      </c>
      <c r="BB4756">
        <f t="shared" si="394"/>
        <v>4195</v>
      </c>
      <c r="BD4756" t="e">
        <f t="shared" si="392"/>
        <v>#N/A</v>
      </c>
      <c r="BE4756">
        <f t="shared" si="393"/>
        <v>0</v>
      </c>
    </row>
    <row r="4757" spans="1:57" x14ac:dyDescent="0.25">
      <c r="A4757" t="s">
        <v>2778</v>
      </c>
      <c r="B4757" t="s">
        <v>2495</v>
      </c>
      <c r="C4757" t="s">
        <v>2496</v>
      </c>
      <c r="D4757" t="s">
        <v>57</v>
      </c>
      <c r="E4757" t="s">
        <v>58</v>
      </c>
      <c r="F4757" s="1">
        <v>40558</v>
      </c>
      <c r="G4757" s="1">
        <v>40554</v>
      </c>
      <c r="H4757" s="1">
        <v>40556</v>
      </c>
      <c r="I4757">
        <v>0</v>
      </c>
      <c r="J4757">
        <v>0</v>
      </c>
      <c r="K4757">
        <v>200</v>
      </c>
      <c r="L4757">
        <v>11458</v>
      </c>
      <c r="M4757" t="b">
        <v>0</v>
      </c>
      <c r="O4757" t="s">
        <v>34</v>
      </c>
      <c r="P4757" s="1">
        <v>40558</v>
      </c>
      <c r="Q4757" t="b">
        <v>0</v>
      </c>
      <c r="R4757" t="b">
        <v>0</v>
      </c>
      <c r="S4757" t="b">
        <v>0</v>
      </c>
      <c r="T4757">
        <v>4</v>
      </c>
      <c r="U4757">
        <v>1</v>
      </c>
      <c r="V4757">
        <v>0</v>
      </c>
      <c r="W4757">
        <v>3</v>
      </c>
      <c r="X4757">
        <v>0</v>
      </c>
      <c r="Y4757">
        <v>1</v>
      </c>
      <c r="Z4757">
        <v>0</v>
      </c>
      <c r="AA4757">
        <v>0</v>
      </c>
      <c r="AB4757">
        <v>0</v>
      </c>
      <c r="AC4757">
        <v>2</v>
      </c>
      <c r="AD4757">
        <v>0</v>
      </c>
      <c r="AE4757">
        <v>1084</v>
      </c>
      <c r="AF4757">
        <v>8</v>
      </c>
      <c r="AG4757">
        <v>2652</v>
      </c>
      <c r="AH4757">
        <v>919</v>
      </c>
      <c r="AI4757">
        <v>2</v>
      </c>
      <c r="AN4757">
        <v>24.6</v>
      </c>
      <c r="AP4757" t="s">
        <v>59</v>
      </c>
      <c r="AS4757">
        <v>0</v>
      </c>
      <c r="AU4757">
        <v>8391</v>
      </c>
      <c r="AV4757">
        <v>217</v>
      </c>
      <c r="AW4757">
        <v>20</v>
      </c>
      <c r="AX4757">
        <v>15</v>
      </c>
      <c r="AZ4757">
        <v>0</v>
      </c>
      <c r="BA4757">
        <v>11458</v>
      </c>
      <c r="BB4757">
        <f t="shared" si="394"/>
        <v>4488</v>
      </c>
      <c r="BD4757" t="e">
        <f t="shared" si="392"/>
        <v>#N/A</v>
      </c>
      <c r="BE4757">
        <f t="shared" si="393"/>
        <v>0</v>
      </c>
    </row>
    <row r="4758" spans="1:57" x14ac:dyDescent="0.25">
      <c r="A4758" t="s">
        <v>2780</v>
      </c>
      <c r="B4758" t="s">
        <v>2495</v>
      </c>
      <c r="C4758" t="s">
        <v>2496</v>
      </c>
      <c r="D4758" t="s">
        <v>57</v>
      </c>
      <c r="E4758" t="s">
        <v>58</v>
      </c>
      <c r="F4758" s="1">
        <v>40548</v>
      </c>
      <c r="G4758" s="1">
        <v>40540</v>
      </c>
      <c r="H4758" s="1">
        <v>40546</v>
      </c>
      <c r="I4758">
        <v>0</v>
      </c>
      <c r="J4758">
        <v>1163</v>
      </c>
      <c r="K4758">
        <v>1163</v>
      </c>
      <c r="L4758">
        <v>11258</v>
      </c>
      <c r="M4758" t="b">
        <v>1</v>
      </c>
      <c r="O4758" t="s">
        <v>34</v>
      </c>
      <c r="P4758" s="1">
        <v>40548</v>
      </c>
      <c r="Q4758" t="b">
        <v>0</v>
      </c>
      <c r="R4758" t="b">
        <v>0</v>
      </c>
      <c r="S4758" t="b">
        <v>0</v>
      </c>
      <c r="T4758">
        <v>7</v>
      </c>
      <c r="U4758">
        <v>2</v>
      </c>
      <c r="V4758">
        <v>0</v>
      </c>
      <c r="W4758">
        <v>13</v>
      </c>
      <c r="X4758">
        <v>0</v>
      </c>
      <c r="Y4758">
        <v>6</v>
      </c>
      <c r="Z4758">
        <v>0</v>
      </c>
      <c r="AA4758">
        <v>0</v>
      </c>
      <c r="AB4758">
        <v>3</v>
      </c>
      <c r="AC4758">
        <v>2</v>
      </c>
      <c r="AD4758">
        <v>0</v>
      </c>
      <c r="AE4758">
        <v>1232</v>
      </c>
      <c r="AF4758">
        <v>9</v>
      </c>
      <c r="AG4758">
        <v>3182</v>
      </c>
      <c r="AH4758">
        <v>1014</v>
      </c>
      <c r="AI4758">
        <v>4</v>
      </c>
      <c r="AN4758">
        <v>23.5</v>
      </c>
      <c r="AP4758" t="s">
        <v>59</v>
      </c>
      <c r="AS4758">
        <v>1</v>
      </c>
      <c r="AU4758">
        <v>26925</v>
      </c>
      <c r="AV4758">
        <v>475</v>
      </c>
      <c r="AW4758">
        <v>22</v>
      </c>
      <c r="AX4758">
        <v>16</v>
      </c>
      <c r="AZ4758">
        <v>0</v>
      </c>
      <c r="BA4758">
        <v>11258</v>
      </c>
      <c r="BB4758">
        <f t="shared" si="394"/>
        <v>4688</v>
      </c>
      <c r="BD4758" t="e">
        <f t="shared" si="392"/>
        <v>#N/A</v>
      </c>
      <c r="BE4758">
        <f t="shared" si="393"/>
        <v>1</v>
      </c>
    </row>
    <row r="4759" spans="1:57" x14ac:dyDescent="0.25">
      <c r="A4759" t="s">
        <v>2782</v>
      </c>
      <c r="B4759" t="s">
        <v>2495</v>
      </c>
      <c r="C4759" t="s">
        <v>2496</v>
      </c>
      <c r="D4759" t="s">
        <v>57</v>
      </c>
      <c r="E4759" t="s">
        <v>58</v>
      </c>
      <c r="F4759" s="1">
        <v>40525</v>
      </c>
      <c r="G4759" s="1">
        <v>40519</v>
      </c>
      <c r="H4759" s="1">
        <v>40522</v>
      </c>
      <c r="I4759">
        <v>0</v>
      </c>
      <c r="J4759">
        <v>804</v>
      </c>
      <c r="K4759">
        <v>804</v>
      </c>
      <c r="L4759">
        <v>10899</v>
      </c>
      <c r="M4759" t="b">
        <v>0</v>
      </c>
      <c r="O4759" t="s">
        <v>34</v>
      </c>
      <c r="P4759" s="1">
        <v>40525</v>
      </c>
      <c r="Q4759" t="b">
        <v>0</v>
      </c>
      <c r="R4759" t="b">
        <v>0</v>
      </c>
      <c r="S4759" t="b">
        <v>0</v>
      </c>
      <c r="T4759">
        <v>6</v>
      </c>
      <c r="U4759">
        <v>1</v>
      </c>
      <c r="V4759">
        <v>0</v>
      </c>
      <c r="W4759">
        <v>9</v>
      </c>
      <c r="X4759">
        <v>0</v>
      </c>
      <c r="Y4759">
        <v>3</v>
      </c>
      <c r="Z4759">
        <v>0</v>
      </c>
      <c r="AA4759">
        <v>0</v>
      </c>
      <c r="AB4759">
        <v>7</v>
      </c>
      <c r="AC4759">
        <v>0</v>
      </c>
      <c r="AD4759">
        <v>0</v>
      </c>
      <c r="AE4759">
        <v>1148</v>
      </c>
      <c r="AF4759">
        <v>9</v>
      </c>
      <c r="AG4759">
        <v>2740</v>
      </c>
      <c r="AH4759">
        <v>947</v>
      </c>
      <c r="AI4759">
        <v>5</v>
      </c>
      <c r="AN4759">
        <v>21.3</v>
      </c>
      <c r="AP4759" t="s">
        <v>59</v>
      </c>
      <c r="AS4759">
        <v>0</v>
      </c>
      <c r="AU4759">
        <v>22054</v>
      </c>
      <c r="AV4759">
        <v>520</v>
      </c>
      <c r="AW4759">
        <v>22</v>
      </c>
      <c r="AX4759">
        <v>16</v>
      </c>
      <c r="AZ4759">
        <v>0</v>
      </c>
      <c r="BA4759">
        <v>10899</v>
      </c>
      <c r="BB4759">
        <f t="shared" si="394"/>
        <v>5047</v>
      </c>
      <c r="BD4759" t="e">
        <f t="shared" si="392"/>
        <v>#N/A</v>
      </c>
      <c r="BE4759">
        <f t="shared" si="393"/>
        <v>0</v>
      </c>
    </row>
    <row r="4760" spans="1:57" x14ac:dyDescent="0.25">
      <c r="A4760" t="s">
        <v>2784</v>
      </c>
      <c r="B4760" t="s">
        <v>2495</v>
      </c>
      <c r="C4760" t="s">
        <v>2496</v>
      </c>
      <c r="D4760" t="s">
        <v>57</v>
      </c>
      <c r="E4760" t="s">
        <v>58</v>
      </c>
      <c r="F4760" s="1">
        <v>40508</v>
      </c>
      <c r="G4760" s="1">
        <v>40501</v>
      </c>
      <c r="H4760" s="1">
        <v>40506</v>
      </c>
      <c r="I4760">
        <v>0</v>
      </c>
      <c r="J4760">
        <v>528</v>
      </c>
      <c r="K4760">
        <v>528</v>
      </c>
      <c r="L4760">
        <v>10623</v>
      </c>
      <c r="M4760" t="b">
        <v>0</v>
      </c>
      <c r="O4760" t="s">
        <v>34</v>
      </c>
      <c r="P4760" s="1">
        <v>40509</v>
      </c>
      <c r="Q4760" t="b">
        <v>0</v>
      </c>
      <c r="R4760" t="b">
        <v>0</v>
      </c>
      <c r="S4760" t="b">
        <v>0</v>
      </c>
      <c r="T4760">
        <v>8</v>
      </c>
      <c r="U4760">
        <v>2</v>
      </c>
      <c r="V4760">
        <v>0</v>
      </c>
      <c r="W4760">
        <v>10</v>
      </c>
      <c r="X4760">
        <v>0</v>
      </c>
      <c r="Y4760">
        <v>4</v>
      </c>
      <c r="Z4760">
        <v>0</v>
      </c>
      <c r="AA4760">
        <v>0</v>
      </c>
      <c r="AB4760">
        <v>6</v>
      </c>
      <c r="AC4760">
        <v>2</v>
      </c>
      <c r="AD4760">
        <v>0</v>
      </c>
      <c r="AE4760">
        <v>1385</v>
      </c>
      <c r="AF4760">
        <v>11</v>
      </c>
      <c r="AG4760">
        <v>3576</v>
      </c>
      <c r="AH4760">
        <v>1166</v>
      </c>
      <c r="AI4760">
        <v>4</v>
      </c>
      <c r="AN4760">
        <v>21.4</v>
      </c>
      <c r="AP4760" t="s">
        <v>59</v>
      </c>
      <c r="AS4760">
        <v>0</v>
      </c>
      <c r="AU4760">
        <v>19907</v>
      </c>
      <c r="AV4760">
        <v>532.13</v>
      </c>
      <c r="AW4760">
        <v>21</v>
      </c>
      <c r="AX4760">
        <v>16</v>
      </c>
      <c r="AZ4760">
        <v>0</v>
      </c>
      <c r="BA4760">
        <v>10623</v>
      </c>
      <c r="BB4760">
        <f t="shared" si="394"/>
        <v>5323</v>
      </c>
      <c r="BD4760" t="e">
        <f t="shared" si="392"/>
        <v>#N/A</v>
      </c>
      <c r="BE4760">
        <f t="shared" si="393"/>
        <v>0</v>
      </c>
    </row>
    <row r="4761" spans="1:57" x14ac:dyDescent="0.25">
      <c r="A4761" t="s">
        <v>2786</v>
      </c>
      <c r="B4761" t="s">
        <v>2495</v>
      </c>
      <c r="C4761" t="s">
        <v>2496</v>
      </c>
      <c r="D4761" t="s">
        <v>57</v>
      </c>
      <c r="E4761" t="s">
        <v>58</v>
      </c>
      <c r="F4761" s="1">
        <v>40492</v>
      </c>
      <c r="G4761" s="1">
        <v>40485</v>
      </c>
      <c r="H4761" s="1">
        <v>40488</v>
      </c>
      <c r="I4761">
        <v>0</v>
      </c>
      <c r="J4761">
        <v>304</v>
      </c>
      <c r="K4761">
        <v>304</v>
      </c>
      <c r="L4761">
        <v>10399</v>
      </c>
      <c r="M4761" t="b">
        <v>0</v>
      </c>
      <c r="O4761" t="s">
        <v>34</v>
      </c>
      <c r="P4761" s="1">
        <v>40492</v>
      </c>
      <c r="Q4761" t="b">
        <v>0</v>
      </c>
      <c r="R4761" t="b">
        <v>0</v>
      </c>
      <c r="S4761" t="b">
        <v>0</v>
      </c>
      <c r="T4761">
        <v>6</v>
      </c>
      <c r="U4761">
        <v>1</v>
      </c>
      <c r="V4761">
        <v>0</v>
      </c>
      <c r="W4761">
        <v>7</v>
      </c>
      <c r="X4761">
        <v>0</v>
      </c>
      <c r="Y4761">
        <v>2</v>
      </c>
      <c r="Z4761">
        <v>0</v>
      </c>
      <c r="AA4761">
        <v>0</v>
      </c>
      <c r="AB4761">
        <v>5</v>
      </c>
      <c r="AC4761">
        <v>1</v>
      </c>
      <c r="AD4761">
        <v>0</v>
      </c>
      <c r="AE4761">
        <v>1140</v>
      </c>
      <c r="AF4761">
        <v>9</v>
      </c>
      <c r="AG4761">
        <v>2870</v>
      </c>
      <c r="AH4761">
        <v>982</v>
      </c>
      <c r="AI4761">
        <v>1</v>
      </c>
      <c r="AN4761">
        <v>23.3</v>
      </c>
      <c r="AP4761" t="s">
        <v>59</v>
      </c>
      <c r="AS4761">
        <v>0</v>
      </c>
      <c r="AU4761">
        <v>16283</v>
      </c>
      <c r="AV4761">
        <v>289</v>
      </c>
      <c r="AW4761">
        <v>21</v>
      </c>
      <c r="AX4761">
        <v>15</v>
      </c>
      <c r="AZ4761">
        <v>0</v>
      </c>
      <c r="BA4761">
        <v>10399</v>
      </c>
      <c r="BB4761">
        <f t="shared" si="394"/>
        <v>5547</v>
      </c>
      <c r="BD4761" t="e">
        <f t="shared" si="392"/>
        <v>#N/A</v>
      </c>
      <c r="BE4761">
        <f t="shared" si="393"/>
        <v>0</v>
      </c>
    </row>
    <row r="4762" spans="1:57" x14ac:dyDescent="0.25">
      <c r="A4762" t="s">
        <v>2788</v>
      </c>
      <c r="B4762" t="s">
        <v>2495</v>
      </c>
      <c r="C4762" t="s">
        <v>2496</v>
      </c>
      <c r="D4762" t="s">
        <v>57</v>
      </c>
      <c r="E4762" t="s">
        <v>58</v>
      </c>
      <c r="F4762" s="1">
        <v>40462</v>
      </c>
      <c r="G4762" s="1">
        <v>40455</v>
      </c>
      <c r="H4762" s="1">
        <v>40459</v>
      </c>
      <c r="I4762">
        <v>0</v>
      </c>
      <c r="J4762">
        <v>0</v>
      </c>
      <c r="K4762">
        <v>1309</v>
      </c>
      <c r="L4762">
        <v>10095</v>
      </c>
      <c r="M4762" t="b">
        <v>1</v>
      </c>
      <c r="O4762" t="s">
        <v>34</v>
      </c>
      <c r="P4762" s="1">
        <v>40462</v>
      </c>
      <c r="Q4762" t="b">
        <v>0</v>
      </c>
      <c r="R4762" t="b">
        <v>0</v>
      </c>
      <c r="S4762" t="b">
        <v>0</v>
      </c>
      <c r="T4762">
        <v>10</v>
      </c>
      <c r="U4762">
        <v>2</v>
      </c>
      <c r="V4762">
        <v>0</v>
      </c>
      <c r="W4762">
        <v>18</v>
      </c>
      <c r="X4762">
        <v>0</v>
      </c>
      <c r="Y4762">
        <v>8</v>
      </c>
      <c r="Z4762">
        <v>0</v>
      </c>
      <c r="AA4762">
        <v>1</v>
      </c>
      <c r="AB4762">
        <v>2</v>
      </c>
      <c r="AC4762">
        <v>4</v>
      </c>
      <c r="AD4762">
        <v>0</v>
      </c>
      <c r="AE4762">
        <v>1144</v>
      </c>
      <c r="AF4762">
        <v>10</v>
      </c>
      <c r="AG4762">
        <v>3193</v>
      </c>
      <c r="AH4762">
        <v>997</v>
      </c>
      <c r="AI4762">
        <v>4</v>
      </c>
      <c r="AN4762">
        <v>19</v>
      </c>
      <c r="AP4762" t="s">
        <v>59</v>
      </c>
      <c r="AS4762">
        <v>0</v>
      </c>
      <c r="AU4762">
        <v>30210</v>
      </c>
      <c r="AV4762">
        <v>1122</v>
      </c>
      <c r="AW4762">
        <v>22</v>
      </c>
      <c r="AX4762">
        <v>17</v>
      </c>
      <c r="AZ4762">
        <v>0</v>
      </c>
      <c r="BA4762">
        <v>10095</v>
      </c>
      <c r="BB4762">
        <f t="shared" si="394"/>
        <v>5851</v>
      </c>
      <c r="BD4762" t="e">
        <f t="shared" si="392"/>
        <v>#N/A</v>
      </c>
      <c r="BE4762">
        <f t="shared" si="393"/>
        <v>1</v>
      </c>
    </row>
    <row r="4763" spans="1:57" x14ac:dyDescent="0.25">
      <c r="A4763" t="s">
        <v>2790</v>
      </c>
      <c r="B4763" t="s">
        <v>2495</v>
      </c>
      <c r="C4763" t="s">
        <v>2496</v>
      </c>
      <c r="D4763" t="s">
        <v>57</v>
      </c>
      <c r="E4763" t="s">
        <v>58</v>
      </c>
      <c r="F4763" s="1">
        <v>40437</v>
      </c>
      <c r="G4763" s="1">
        <v>40434</v>
      </c>
      <c r="H4763" s="1">
        <v>40436</v>
      </c>
      <c r="I4763">
        <v>0</v>
      </c>
      <c r="J4763">
        <v>961</v>
      </c>
      <c r="K4763">
        <v>961</v>
      </c>
      <c r="L4763">
        <v>9747</v>
      </c>
      <c r="M4763" t="b">
        <v>0</v>
      </c>
      <c r="O4763" t="s">
        <v>34</v>
      </c>
      <c r="P4763" s="1">
        <v>40437</v>
      </c>
      <c r="Q4763" t="b">
        <v>0</v>
      </c>
      <c r="R4763" t="b">
        <v>0</v>
      </c>
      <c r="S4763" t="b">
        <v>0</v>
      </c>
      <c r="T4763">
        <v>9</v>
      </c>
      <c r="U4763">
        <v>2</v>
      </c>
      <c r="V4763">
        <v>0</v>
      </c>
      <c r="W4763">
        <v>15</v>
      </c>
      <c r="X4763">
        <v>0</v>
      </c>
      <c r="Y4763">
        <v>5</v>
      </c>
      <c r="Z4763">
        <v>1</v>
      </c>
      <c r="AA4763">
        <v>1</v>
      </c>
      <c r="AB4763">
        <v>2</v>
      </c>
      <c r="AC4763">
        <v>0</v>
      </c>
      <c r="AD4763">
        <v>0</v>
      </c>
      <c r="AE4763">
        <v>1189</v>
      </c>
      <c r="AF4763">
        <v>10</v>
      </c>
      <c r="AG4763">
        <v>3248</v>
      </c>
      <c r="AH4763">
        <v>1032</v>
      </c>
      <c r="AI4763">
        <v>4</v>
      </c>
      <c r="AN4763">
        <v>19.3</v>
      </c>
      <c r="AP4763" t="s">
        <v>59</v>
      </c>
      <c r="AS4763">
        <v>5</v>
      </c>
      <c r="AU4763">
        <v>24748</v>
      </c>
      <c r="AV4763">
        <v>994</v>
      </c>
      <c r="AW4763">
        <v>22</v>
      </c>
      <c r="AX4763">
        <v>17</v>
      </c>
      <c r="AZ4763">
        <v>0</v>
      </c>
      <c r="BA4763">
        <v>9747</v>
      </c>
      <c r="BB4763">
        <f t="shared" si="394"/>
        <v>6199</v>
      </c>
      <c r="BD4763" t="e">
        <f t="shared" si="392"/>
        <v>#N/A</v>
      </c>
      <c r="BE4763">
        <f t="shared" si="393"/>
        <v>0</v>
      </c>
    </row>
    <row r="4764" spans="1:57" x14ac:dyDescent="0.25">
      <c r="A4764" t="s">
        <v>2792</v>
      </c>
      <c r="B4764" t="s">
        <v>2495</v>
      </c>
      <c r="C4764" t="s">
        <v>2496</v>
      </c>
      <c r="D4764" t="s">
        <v>57</v>
      </c>
      <c r="E4764" t="s">
        <v>58</v>
      </c>
      <c r="F4764" s="1">
        <v>40413</v>
      </c>
      <c r="G4764" s="1">
        <v>40406</v>
      </c>
      <c r="H4764" s="1">
        <v>40410</v>
      </c>
      <c r="I4764">
        <v>0</v>
      </c>
      <c r="J4764">
        <v>0</v>
      </c>
      <c r="K4764">
        <v>626</v>
      </c>
      <c r="L4764">
        <v>9412</v>
      </c>
      <c r="M4764" t="b">
        <v>0</v>
      </c>
      <c r="O4764" t="s">
        <v>190</v>
      </c>
      <c r="P4764" s="1">
        <v>40413</v>
      </c>
      <c r="Q4764" t="b">
        <v>0</v>
      </c>
      <c r="R4764" t="b">
        <v>0</v>
      </c>
      <c r="S4764" t="b">
        <v>0</v>
      </c>
      <c r="T4764">
        <v>9</v>
      </c>
      <c r="U4764">
        <v>2</v>
      </c>
      <c r="V4764">
        <v>0</v>
      </c>
      <c r="W4764">
        <v>13</v>
      </c>
      <c r="X4764">
        <v>0</v>
      </c>
      <c r="Y4764">
        <v>4</v>
      </c>
      <c r="Z4764">
        <v>0</v>
      </c>
      <c r="AA4764">
        <v>0</v>
      </c>
      <c r="AB4764">
        <v>3</v>
      </c>
      <c r="AC4764">
        <v>1</v>
      </c>
      <c r="AD4764">
        <v>0</v>
      </c>
      <c r="AE4764">
        <v>1253</v>
      </c>
      <c r="AF4764">
        <v>10</v>
      </c>
      <c r="AG4764">
        <v>3446</v>
      </c>
      <c r="AH4764">
        <v>1116</v>
      </c>
      <c r="AI4764">
        <v>256</v>
      </c>
      <c r="AN4764">
        <v>19.2</v>
      </c>
      <c r="AP4764" t="s">
        <v>59</v>
      </c>
      <c r="AS4764">
        <v>1</v>
      </c>
      <c r="AU4764">
        <v>17305</v>
      </c>
      <c r="AV4764">
        <v>591</v>
      </c>
      <c r="AW4764">
        <v>21</v>
      </c>
      <c r="AX4764">
        <v>16</v>
      </c>
      <c r="AZ4764">
        <v>0</v>
      </c>
      <c r="BA4764">
        <v>9412</v>
      </c>
      <c r="BB4764">
        <f t="shared" si="394"/>
        <v>6534</v>
      </c>
      <c r="BD4764" t="e">
        <f t="shared" si="392"/>
        <v>#N/A</v>
      </c>
      <c r="BE4764">
        <f t="shared" si="393"/>
        <v>0</v>
      </c>
    </row>
    <row r="4765" spans="1:57" x14ac:dyDescent="0.25">
      <c r="A4765" t="s">
        <v>2794</v>
      </c>
      <c r="B4765" t="s">
        <v>2495</v>
      </c>
      <c r="C4765" t="s">
        <v>2496</v>
      </c>
      <c r="D4765" t="s">
        <v>57</v>
      </c>
      <c r="E4765" t="s">
        <v>58</v>
      </c>
      <c r="F4765" s="1">
        <v>40386</v>
      </c>
      <c r="G4765" s="1">
        <v>40381</v>
      </c>
      <c r="H4765" s="1">
        <v>40385</v>
      </c>
      <c r="I4765">
        <v>0</v>
      </c>
      <c r="J4765">
        <v>250</v>
      </c>
      <c r="K4765">
        <v>250</v>
      </c>
      <c r="L4765">
        <v>9036</v>
      </c>
      <c r="M4765" t="b">
        <v>0</v>
      </c>
      <c r="O4765" t="s">
        <v>34</v>
      </c>
      <c r="P4765" s="1">
        <v>40386</v>
      </c>
      <c r="Q4765" t="b">
        <v>0</v>
      </c>
      <c r="R4765" t="b">
        <v>0</v>
      </c>
      <c r="S4765" t="b">
        <v>0</v>
      </c>
      <c r="T4765">
        <v>14</v>
      </c>
      <c r="U4765">
        <v>11</v>
      </c>
      <c r="V4765">
        <v>0</v>
      </c>
      <c r="W4765">
        <v>13</v>
      </c>
      <c r="X4765">
        <v>1</v>
      </c>
      <c r="Y4765">
        <v>2</v>
      </c>
      <c r="Z4765">
        <v>0</v>
      </c>
      <c r="AA4765">
        <v>0</v>
      </c>
      <c r="AB4765">
        <v>0</v>
      </c>
      <c r="AC4765">
        <v>6</v>
      </c>
      <c r="AD4765">
        <v>0</v>
      </c>
      <c r="AE4765">
        <v>1451</v>
      </c>
      <c r="AF4765">
        <v>12</v>
      </c>
      <c r="AG4765">
        <v>4008</v>
      </c>
      <c r="AH4765">
        <v>1315</v>
      </c>
      <c r="AI4765">
        <v>236</v>
      </c>
      <c r="AN4765">
        <v>18.7</v>
      </c>
      <c r="AP4765" t="s">
        <v>59</v>
      </c>
      <c r="AS4765">
        <v>1</v>
      </c>
      <c r="AU4765">
        <v>40156</v>
      </c>
      <c r="AV4765">
        <v>2799</v>
      </c>
      <c r="AW4765">
        <v>23</v>
      </c>
      <c r="AX4765">
        <v>19</v>
      </c>
      <c r="AZ4765">
        <v>0</v>
      </c>
      <c r="BA4765">
        <v>9036</v>
      </c>
      <c r="BB4765">
        <f t="shared" si="394"/>
        <v>6910</v>
      </c>
      <c r="BD4765" t="e">
        <f t="shared" si="392"/>
        <v>#N/A</v>
      </c>
      <c r="BE4765">
        <f t="shared" si="393"/>
        <v>0</v>
      </c>
    </row>
    <row r="4766" spans="1:57" x14ac:dyDescent="0.25">
      <c r="A4766" t="s">
        <v>2796</v>
      </c>
      <c r="B4766" t="s">
        <v>2495</v>
      </c>
      <c r="C4766" t="s">
        <v>2496</v>
      </c>
      <c r="D4766" t="s">
        <v>57</v>
      </c>
      <c r="E4766" t="s">
        <v>58</v>
      </c>
      <c r="F4766" s="1">
        <v>40362</v>
      </c>
      <c r="G4766" s="1">
        <v>40358</v>
      </c>
      <c r="H4766" s="1">
        <v>40361</v>
      </c>
      <c r="I4766">
        <v>0</v>
      </c>
      <c r="J4766">
        <v>1538</v>
      </c>
      <c r="K4766">
        <v>1538</v>
      </c>
      <c r="L4766">
        <v>8786</v>
      </c>
      <c r="M4766" t="b">
        <v>1</v>
      </c>
      <c r="O4766" t="s">
        <v>34</v>
      </c>
      <c r="P4766" s="1">
        <v>40362</v>
      </c>
      <c r="Q4766" t="b">
        <v>0</v>
      </c>
      <c r="R4766" t="b">
        <v>0</v>
      </c>
      <c r="S4766" t="b">
        <v>0</v>
      </c>
      <c r="T4766">
        <v>8</v>
      </c>
      <c r="U4766">
        <v>1</v>
      </c>
      <c r="V4766">
        <v>0</v>
      </c>
      <c r="W4766">
        <v>25</v>
      </c>
      <c r="X4766">
        <v>1</v>
      </c>
      <c r="Y4766">
        <v>11</v>
      </c>
      <c r="Z4766">
        <v>0</v>
      </c>
      <c r="AA4766">
        <v>0</v>
      </c>
      <c r="AB4766">
        <v>3</v>
      </c>
      <c r="AC4766">
        <v>2</v>
      </c>
      <c r="AD4766">
        <v>0</v>
      </c>
      <c r="AE4766">
        <v>1387</v>
      </c>
      <c r="AF4766">
        <v>11</v>
      </c>
      <c r="AG4766">
        <v>3182</v>
      </c>
      <c r="AH4766">
        <v>1146</v>
      </c>
      <c r="AI4766">
        <v>252</v>
      </c>
      <c r="AN4766">
        <v>23.5</v>
      </c>
      <c r="AP4766" t="s">
        <v>59</v>
      </c>
      <c r="AS4766">
        <v>11</v>
      </c>
      <c r="AU4766">
        <v>36249</v>
      </c>
      <c r="AV4766">
        <v>1045</v>
      </c>
      <c r="AW4766">
        <v>22</v>
      </c>
      <c r="AX4766">
        <v>17</v>
      </c>
      <c r="AZ4766">
        <v>0</v>
      </c>
      <c r="BA4766">
        <v>8786</v>
      </c>
      <c r="BB4766">
        <f t="shared" si="394"/>
        <v>7160</v>
      </c>
      <c r="BD4766" t="e">
        <f t="shared" si="392"/>
        <v>#N/A</v>
      </c>
      <c r="BE4766">
        <f t="shared" si="393"/>
        <v>1</v>
      </c>
    </row>
    <row r="4767" spans="1:57" x14ac:dyDescent="0.25">
      <c r="A4767" t="s">
        <v>2798</v>
      </c>
      <c r="B4767" t="s">
        <v>2495</v>
      </c>
      <c r="C4767" t="s">
        <v>2496</v>
      </c>
      <c r="D4767" t="s">
        <v>57</v>
      </c>
      <c r="E4767" t="s">
        <v>58</v>
      </c>
      <c r="F4767" s="1">
        <v>40334</v>
      </c>
      <c r="G4767" s="1">
        <v>40331</v>
      </c>
      <c r="H4767" s="1">
        <v>40333</v>
      </c>
      <c r="J4767">
        <v>1145</v>
      </c>
      <c r="K4767">
        <v>1145</v>
      </c>
      <c r="L4767">
        <v>8393</v>
      </c>
      <c r="M4767" t="b">
        <v>0</v>
      </c>
      <c r="O4767" t="s">
        <v>34</v>
      </c>
      <c r="P4767" s="1">
        <v>40336</v>
      </c>
      <c r="Q4767" t="b">
        <v>0</v>
      </c>
      <c r="R4767" t="b">
        <v>0</v>
      </c>
      <c r="S4767" t="b">
        <v>0</v>
      </c>
      <c r="T4767">
        <v>8.5009999999999994</v>
      </c>
      <c r="U4767">
        <v>1.4350000000000001</v>
      </c>
      <c r="V4767">
        <v>0.314</v>
      </c>
      <c r="W4767">
        <v>23.731000000000002</v>
      </c>
      <c r="X4767">
        <v>1.583</v>
      </c>
      <c r="Y4767">
        <v>10.555999999999999</v>
      </c>
      <c r="Z4767">
        <v>4.3999999999999997E-2</v>
      </c>
      <c r="AA4767">
        <v>0.67200000000000004</v>
      </c>
      <c r="AB4767">
        <v>4.0170000000000003</v>
      </c>
      <c r="AC4767">
        <v>5.3579999999999997</v>
      </c>
      <c r="AD4767">
        <v>0.44900000000000001</v>
      </c>
      <c r="AE4767">
        <v>1498.2550000000001</v>
      </c>
      <c r="AF4767">
        <v>10.185</v>
      </c>
      <c r="AG4767">
        <v>3476.7460000000001</v>
      </c>
      <c r="AH4767">
        <v>1187.665</v>
      </c>
      <c r="AI4767">
        <v>243.07599999999999</v>
      </c>
      <c r="AN4767">
        <v>23.5</v>
      </c>
      <c r="AP4767" t="s">
        <v>59</v>
      </c>
      <c r="AS4767">
        <v>8</v>
      </c>
      <c r="AU4767">
        <v>35651</v>
      </c>
      <c r="AV4767">
        <v>861</v>
      </c>
      <c r="AW4767">
        <v>22</v>
      </c>
      <c r="AX4767">
        <v>17</v>
      </c>
      <c r="AZ4767">
        <v>0</v>
      </c>
      <c r="BA4767">
        <v>8393</v>
      </c>
      <c r="BB4767">
        <f t="shared" si="394"/>
        <v>7553</v>
      </c>
      <c r="BD4767" t="e">
        <f t="shared" si="392"/>
        <v>#N/A</v>
      </c>
      <c r="BE4767">
        <f t="shared" si="393"/>
        <v>0</v>
      </c>
    </row>
    <row r="4768" spans="1:57" x14ac:dyDescent="0.25">
      <c r="A4768" t="s">
        <v>2800</v>
      </c>
      <c r="B4768" t="s">
        <v>2495</v>
      </c>
      <c r="C4768" t="s">
        <v>2496</v>
      </c>
      <c r="D4768" t="s">
        <v>57</v>
      </c>
      <c r="E4768" t="s">
        <v>58</v>
      </c>
      <c r="F4768" s="1">
        <v>40306</v>
      </c>
      <c r="G4768" s="1">
        <v>40302</v>
      </c>
      <c r="H4768" s="1">
        <v>40305</v>
      </c>
      <c r="J4768">
        <v>751</v>
      </c>
      <c r="K4768">
        <v>751</v>
      </c>
      <c r="L4768">
        <v>7999</v>
      </c>
      <c r="M4768" t="b">
        <v>0</v>
      </c>
      <c r="O4768" t="s">
        <v>34</v>
      </c>
      <c r="Q4768" t="b">
        <v>0</v>
      </c>
      <c r="R4768" t="b">
        <v>0</v>
      </c>
      <c r="S4768" t="b">
        <v>0</v>
      </c>
      <c r="T4768">
        <v>8.3249999999999993</v>
      </c>
      <c r="U4768">
        <v>2.2869999999999999</v>
      </c>
      <c r="V4768">
        <v>0.187</v>
      </c>
      <c r="W4768">
        <v>19.599</v>
      </c>
      <c r="X4768">
        <v>0.82699999999999996</v>
      </c>
      <c r="Y4768">
        <v>7.431</v>
      </c>
      <c r="Z4768">
        <v>0.221</v>
      </c>
      <c r="AA4768">
        <v>0.161</v>
      </c>
      <c r="AB4768">
        <v>0.98499999999999999</v>
      </c>
      <c r="AC4768">
        <v>2.2309999999999999</v>
      </c>
      <c r="AD4768">
        <v>0.224</v>
      </c>
      <c r="AE4768">
        <v>1394.7270000000001</v>
      </c>
      <c r="AF4768">
        <v>9.9849999999999994</v>
      </c>
      <c r="AG4768">
        <v>3361.1350000000002</v>
      </c>
      <c r="AH4768">
        <v>1144.94</v>
      </c>
      <c r="AI4768">
        <v>213.97900000000001</v>
      </c>
      <c r="AN4768">
        <v>23.1</v>
      </c>
      <c r="AP4768" t="s">
        <v>59</v>
      </c>
      <c r="AS4768">
        <v>2</v>
      </c>
      <c r="AU4768">
        <v>33192</v>
      </c>
      <c r="AV4768">
        <v>972</v>
      </c>
      <c r="AW4768">
        <v>22</v>
      </c>
      <c r="AX4768">
        <v>17</v>
      </c>
      <c r="AZ4768">
        <v>0</v>
      </c>
      <c r="BA4768">
        <v>7999</v>
      </c>
      <c r="BB4768">
        <f t="shared" si="394"/>
        <v>7947</v>
      </c>
      <c r="BD4768" t="e">
        <f t="shared" si="392"/>
        <v>#N/A</v>
      </c>
      <c r="BE4768">
        <f t="shared" si="393"/>
        <v>0</v>
      </c>
    </row>
    <row r="4769" spans="1:57" x14ac:dyDescent="0.25">
      <c r="A4769" t="s">
        <v>2802</v>
      </c>
      <c r="B4769" t="s">
        <v>2495</v>
      </c>
      <c r="C4769" t="s">
        <v>2496</v>
      </c>
      <c r="D4769" t="s">
        <v>57</v>
      </c>
      <c r="E4769" t="s">
        <v>58</v>
      </c>
      <c r="F4769" s="1">
        <v>40289</v>
      </c>
      <c r="G4769" s="1">
        <v>40284</v>
      </c>
      <c r="H4769" s="1">
        <v>40287</v>
      </c>
      <c r="J4769">
        <v>461</v>
      </c>
      <c r="K4769">
        <v>461</v>
      </c>
      <c r="L4769">
        <v>7709</v>
      </c>
      <c r="M4769" t="b">
        <v>0</v>
      </c>
      <c r="O4769" t="s">
        <v>34</v>
      </c>
      <c r="Q4769" t="b">
        <v>0</v>
      </c>
      <c r="R4769" t="b">
        <v>0</v>
      </c>
      <c r="S4769" t="b">
        <v>0</v>
      </c>
      <c r="T4769">
        <v>12.476000000000001</v>
      </c>
      <c r="U4769">
        <v>3.4359999999999999</v>
      </c>
      <c r="V4769">
        <v>0.23699999999999999</v>
      </c>
      <c r="W4769">
        <v>18.382000000000001</v>
      </c>
      <c r="X4769">
        <v>1.1279999999999999</v>
      </c>
      <c r="Y4769">
        <v>4.298</v>
      </c>
      <c r="Z4769">
        <v>0.218</v>
      </c>
      <c r="AA4769">
        <v>0.36399999999999999</v>
      </c>
      <c r="AB4769">
        <v>5.399</v>
      </c>
      <c r="AC4769">
        <v>2.5950000000000002</v>
      </c>
      <c r="AD4769">
        <v>0.35699999999999998</v>
      </c>
      <c r="AE4769">
        <v>1484.7850000000001</v>
      </c>
      <c r="AF4769">
        <v>12.141999999999999</v>
      </c>
      <c r="AG4769">
        <v>3863.748</v>
      </c>
      <c r="AH4769">
        <v>1475.3019999999999</v>
      </c>
      <c r="AI4769">
        <v>337.39499999999998</v>
      </c>
      <c r="AN4769">
        <v>24.2</v>
      </c>
      <c r="AP4769" t="s">
        <v>59</v>
      </c>
      <c r="AS4769">
        <v>7</v>
      </c>
      <c r="AU4769">
        <v>25813</v>
      </c>
      <c r="AV4769">
        <v>792</v>
      </c>
      <c r="AW4769">
        <v>22</v>
      </c>
      <c r="AX4769">
        <v>17</v>
      </c>
      <c r="AZ4769">
        <v>0</v>
      </c>
      <c r="BA4769">
        <v>7709</v>
      </c>
      <c r="BB4769">
        <f t="shared" si="394"/>
        <v>8237</v>
      </c>
      <c r="BD4769" t="e">
        <f t="shared" si="392"/>
        <v>#N/A</v>
      </c>
      <c r="BE4769">
        <f t="shared" si="393"/>
        <v>0</v>
      </c>
    </row>
    <row r="4770" spans="1:57" x14ac:dyDescent="0.25">
      <c r="A4770" t="s">
        <v>2804</v>
      </c>
      <c r="B4770" t="s">
        <v>2495</v>
      </c>
      <c r="C4770" t="s">
        <v>2496</v>
      </c>
      <c r="D4770" t="s">
        <v>57</v>
      </c>
      <c r="E4770" t="s">
        <v>58</v>
      </c>
      <c r="F4770" s="1">
        <v>40259</v>
      </c>
      <c r="G4770" s="1">
        <v>40253</v>
      </c>
      <c r="H4770" s="1">
        <v>40256</v>
      </c>
      <c r="J4770">
        <v>1290</v>
      </c>
      <c r="K4770">
        <v>1289</v>
      </c>
      <c r="L4770">
        <v>7248</v>
      </c>
      <c r="M4770" t="b">
        <v>1</v>
      </c>
      <c r="O4770" t="s">
        <v>289</v>
      </c>
      <c r="Q4770" t="b">
        <v>0</v>
      </c>
      <c r="R4770" t="b">
        <v>0</v>
      </c>
      <c r="S4770" t="b">
        <v>0</v>
      </c>
      <c r="T4770">
        <v>6.7510000000000003</v>
      </c>
      <c r="U4770">
        <v>1.3620000000000001</v>
      </c>
      <c r="V4770">
        <v>0.11700000000000001</v>
      </c>
      <c r="W4770">
        <v>19.859000000000002</v>
      </c>
      <c r="X4770">
        <v>1.452</v>
      </c>
      <c r="Y4770">
        <v>11.722</v>
      </c>
      <c r="Z4770">
        <v>0.88</v>
      </c>
      <c r="AA4770">
        <v>7.9000000000000001E-2</v>
      </c>
      <c r="AB4770">
        <v>4.484</v>
      </c>
      <c r="AC4770">
        <v>1.9670000000000001</v>
      </c>
      <c r="AD4770">
        <v>0.57399999999999995</v>
      </c>
      <c r="AE4770">
        <v>1215.846</v>
      </c>
      <c r="AF4770">
        <v>9.5939999999999994</v>
      </c>
      <c r="AG4770">
        <v>3060.1689999999999</v>
      </c>
      <c r="AH4770">
        <v>1022.2670000000001</v>
      </c>
      <c r="AI4770">
        <v>243.024</v>
      </c>
      <c r="AN4770">
        <v>24.1</v>
      </c>
      <c r="AP4770" t="s">
        <v>59</v>
      </c>
      <c r="AS4770">
        <v>7</v>
      </c>
      <c r="AU4770">
        <v>35611</v>
      </c>
      <c r="AV4770">
        <v>1347</v>
      </c>
      <c r="AW4770">
        <v>22</v>
      </c>
      <c r="AX4770">
        <v>18</v>
      </c>
      <c r="AZ4770">
        <v>0</v>
      </c>
      <c r="BA4770">
        <v>7248</v>
      </c>
      <c r="BB4770">
        <f t="shared" si="394"/>
        <v>8698</v>
      </c>
      <c r="BD4770" t="e">
        <f t="shared" si="392"/>
        <v>#N/A</v>
      </c>
      <c r="BE4770">
        <f t="shared" si="393"/>
        <v>1</v>
      </c>
    </row>
    <row r="4771" spans="1:57" x14ac:dyDescent="0.25">
      <c r="A4771" t="s">
        <v>2806</v>
      </c>
      <c r="B4771" t="s">
        <v>2495</v>
      </c>
      <c r="C4771" t="s">
        <v>2496</v>
      </c>
      <c r="D4771" t="s">
        <v>57</v>
      </c>
      <c r="E4771" t="s">
        <v>58</v>
      </c>
      <c r="F4771" s="1">
        <v>40240</v>
      </c>
      <c r="G4771" s="1">
        <v>40231</v>
      </c>
      <c r="H4771" s="1">
        <v>40235</v>
      </c>
      <c r="J4771">
        <v>0</v>
      </c>
      <c r="K4771">
        <v>979</v>
      </c>
      <c r="L4771">
        <v>6938</v>
      </c>
      <c r="O4771" t="s">
        <v>289</v>
      </c>
      <c r="Q4771" t="b">
        <v>0</v>
      </c>
      <c r="R4771" t="b">
        <v>0</v>
      </c>
      <c r="S4771" t="b">
        <v>0</v>
      </c>
      <c r="T4771">
        <v>8.3049999999999997</v>
      </c>
      <c r="U4771">
        <v>0.33900000000000002</v>
      </c>
      <c r="V4771">
        <v>0.05</v>
      </c>
      <c r="W4771">
        <v>20.045000000000002</v>
      </c>
      <c r="X4771">
        <v>4.6349999999999998</v>
      </c>
      <c r="Y4771">
        <v>9.1440000000000001</v>
      </c>
      <c r="Z4771">
        <v>0.9</v>
      </c>
      <c r="AA4771">
        <v>4.9000000000000004</v>
      </c>
      <c r="AB4771">
        <v>5.3860000000000001</v>
      </c>
      <c r="AC4771">
        <v>0.17100000000000001</v>
      </c>
      <c r="AD4771">
        <v>0.996</v>
      </c>
      <c r="AE4771">
        <v>1552.0519999999999</v>
      </c>
      <c r="AF4771">
        <v>11.586</v>
      </c>
      <c r="AG4771">
        <v>3603.7469999999998</v>
      </c>
      <c r="AH4771">
        <v>1366.14</v>
      </c>
      <c r="AI4771">
        <v>275.11</v>
      </c>
      <c r="AN4771">
        <v>24.7</v>
      </c>
      <c r="AP4771" t="s">
        <v>59</v>
      </c>
      <c r="AS4771">
        <v>6</v>
      </c>
      <c r="AU4771">
        <v>35596</v>
      </c>
      <c r="AV4771">
        <v>827</v>
      </c>
      <c r="AW4771">
        <v>22</v>
      </c>
      <c r="AX4771">
        <v>17</v>
      </c>
      <c r="AZ4771">
        <v>0</v>
      </c>
      <c r="BA4771">
        <v>6938</v>
      </c>
      <c r="BB4771">
        <f t="shared" si="394"/>
        <v>9008</v>
      </c>
      <c r="BD4771" t="e">
        <f t="shared" si="392"/>
        <v>#N/A</v>
      </c>
      <c r="BE4771">
        <f t="shared" si="393"/>
        <v>0</v>
      </c>
    </row>
    <row r="4772" spans="1:57" x14ac:dyDescent="0.25">
      <c r="A4772" t="s">
        <v>2808</v>
      </c>
      <c r="B4772" t="s">
        <v>2495</v>
      </c>
      <c r="C4772" t="s">
        <v>2496</v>
      </c>
      <c r="D4772" t="s">
        <v>57</v>
      </c>
      <c r="E4772" t="s">
        <v>58</v>
      </c>
      <c r="F4772" s="1">
        <v>40211</v>
      </c>
      <c r="G4772" s="1">
        <v>40206</v>
      </c>
      <c r="H4772" s="1">
        <v>40210</v>
      </c>
      <c r="J4772">
        <v>0</v>
      </c>
      <c r="K4772">
        <v>611</v>
      </c>
      <c r="L4772">
        <v>6570</v>
      </c>
      <c r="M4772" t="b">
        <v>0</v>
      </c>
      <c r="O4772" t="s">
        <v>34</v>
      </c>
      <c r="Q4772" t="b">
        <v>0</v>
      </c>
      <c r="R4772" t="b">
        <v>0</v>
      </c>
      <c r="S4772" t="b">
        <v>0</v>
      </c>
      <c r="T4772">
        <v>7.0279999999999996</v>
      </c>
      <c r="U4772">
        <v>1.7969999999999999</v>
      </c>
      <c r="V4772">
        <v>0.20899999999999999</v>
      </c>
      <c r="W4772">
        <v>13.781000000000001</v>
      </c>
      <c r="X4772">
        <v>0.24399999999999999</v>
      </c>
      <c r="Y4772">
        <v>6.0629999999999997</v>
      </c>
      <c r="Z4772">
        <v>0.20300000000000001</v>
      </c>
      <c r="AA4772">
        <v>2.5000000000000001E-2</v>
      </c>
      <c r="AB4772">
        <v>4.282</v>
      </c>
      <c r="AC4772">
        <v>1.8859999999999999</v>
      </c>
      <c r="AD4772">
        <v>0.13100000000000001</v>
      </c>
      <c r="AE4772">
        <v>1195.126</v>
      </c>
      <c r="AF4772">
        <v>10.115</v>
      </c>
      <c r="AG4772">
        <v>2747.8589999999999</v>
      </c>
      <c r="AH4772">
        <v>1041.8820000000001</v>
      </c>
      <c r="AI4772">
        <v>211.995</v>
      </c>
      <c r="AN4772">
        <v>24.1</v>
      </c>
      <c r="AP4772" t="s">
        <v>59</v>
      </c>
      <c r="AS4772">
        <v>1</v>
      </c>
      <c r="AU4772">
        <v>27779</v>
      </c>
      <c r="AV4772">
        <v>1693</v>
      </c>
      <c r="AW4772">
        <v>22</v>
      </c>
      <c r="AX4772">
        <v>18</v>
      </c>
      <c r="AZ4772">
        <v>0</v>
      </c>
      <c r="BA4772">
        <v>6570</v>
      </c>
      <c r="BB4772">
        <f t="shared" si="394"/>
        <v>9376</v>
      </c>
      <c r="BD4772" t="e">
        <f t="shared" si="392"/>
        <v>#N/A</v>
      </c>
      <c r="BE4772">
        <f t="shared" si="393"/>
        <v>0</v>
      </c>
    </row>
    <row r="4773" spans="1:57" x14ac:dyDescent="0.25">
      <c r="A4773" t="s">
        <v>2810</v>
      </c>
      <c r="B4773" t="s">
        <v>2495</v>
      </c>
      <c r="C4773" t="s">
        <v>2496</v>
      </c>
      <c r="D4773" t="s">
        <v>57</v>
      </c>
      <c r="E4773" t="s">
        <v>58</v>
      </c>
      <c r="F4773" s="1">
        <v>40191</v>
      </c>
      <c r="G4773" s="1">
        <v>40186</v>
      </c>
      <c r="H4773" s="1">
        <v>40189</v>
      </c>
      <c r="J4773">
        <v>277</v>
      </c>
      <c r="K4773">
        <v>277</v>
      </c>
      <c r="L4773">
        <v>6236</v>
      </c>
      <c r="M4773" t="b">
        <v>0</v>
      </c>
      <c r="O4773" t="s">
        <v>289</v>
      </c>
      <c r="Q4773" t="b">
        <v>0</v>
      </c>
      <c r="R4773" t="b">
        <v>0</v>
      </c>
      <c r="S4773" t="b">
        <v>0</v>
      </c>
      <c r="T4773">
        <v>6.1369999999999996</v>
      </c>
      <c r="U4773">
        <v>2.3340000000000001</v>
      </c>
      <c r="V4773">
        <v>0.155</v>
      </c>
      <c r="W4773">
        <v>9.6910000000000007</v>
      </c>
      <c r="X4773">
        <v>0.83199999999999996</v>
      </c>
      <c r="Y4773">
        <v>3.6520000000000001</v>
      </c>
      <c r="Z4773">
        <v>0.39400000000000002</v>
      </c>
      <c r="AA4773">
        <v>0.63300000000000001</v>
      </c>
      <c r="AB4773">
        <v>0.80700000000000005</v>
      </c>
      <c r="AC4773">
        <v>2.5409999999999999</v>
      </c>
      <c r="AD4773">
        <v>2.0659999999999998</v>
      </c>
      <c r="AE4773">
        <v>1326.7349999999999</v>
      </c>
      <c r="AF4773">
        <v>11.06</v>
      </c>
      <c r="AG4773">
        <v>3474.0529999999999</v>
      </c>
      <c r="AH4773">
        <v>1020.442</v>
      </c>
      <c r="AI4773">
        <v>328.18700000000001</v>
      </c>
      <c r="AN4773">
        <v>23.3</v>
      </c>
      <c r="AP4773" t="s">
        <v>59</v>
      </c>
      <c r="AS4773">
        <v>0</v>
      </c>
      <c r="AU4773">
        <v>14237</v>
      </c>
      <c r="AV4773">
        <v>785</v>
      </c>
      <c r="AW4773">
        <v>21</v>
      </c>
      <c r="AX4773">
        <v>17</v>
      </c>
      <c r="AZ4773">
        <v>0</v>
      </c>
      <c r="BA4773">
        <v>6236</v>
      </c>
      <c r="BB4773">
        <f t="shared" si="394"/>
        <v>9710</v>
      </c>
      <c r="BD4773" t="e">
        <f t="shared" si="392"/>
        <v>#N/A</v>
      </c>
      <c r="BE4773">
        <f t="shared" si="393"/>
        <v>0</v>
      </c>
    </row>
    <row r="4774" spans="1:57" x14ac:dyDescent="0.25">
      <c r="A4774" t="s">
        <v>2812</v>
      </c>
      <c r="B4774" t="s">
        <v>2495</v>
      </c>
      <c r="C4774" t="s">
        <v>2496</v>
      </c>
      <c r="D4774" t="s">
        <v>57</v>
      </c>
      <c r="E4774" t="s">
        <v>58</v>
      </c>
      <c r="F4774" s="1">
        <v>40176</v>
      </c>
      <c r="G4774" s="1">
        <v>40168</v>
      </c>
      <c r="H4774" s="1">
        <v>40171</v>
      </c>
      <c r="J4774">
        <v>1379</v>
      </c>
      <c r="K4774">
        <v>1379</v>
      </c>
      <c r="L4774">
        <v>5959</v>
      </c>
      <c r="M4774" t="b">
        <v>1</v>
      </c>
      <c r="O4774" t="s">
        <v>289</v>
      </c>
      <c r="Q4774" t="b">
        <v>0</v>
      </c>
      <c r="R4774" t="b">
        <v>0</v>
      </c>
      <c r="S4774" t="b">
        <v>0</v>
      </c>
      <c r="T4774">
        <v>6.48</v>
      </c>
      <c r="U4774">
        <v>1.2809999999999999</v>
      </c>
      <c r="V4774">
        <v>0.107</v>
      </c>
      <c r="W4774">
        <v>17.959</v>
      </c>
      <c r="X4774">
        <v>2.6509999999999998</v>
      </c>
      <c r="Y4774">
        <v>11.851000000000001</v>
      </c>
      <c r="Z4774">
        <v>0.32200000000000001</v>
      </c>
      <c r="AA4774">
        <v>0.80800000000000005</v>
      </c>
      <c r="AB4774">
        <v>10.791</v>
      </c>
      <c r="AC4774">
        <v>0.505</v>
      </c>
      <c r="AD4774">
        <v>0.56799999999999995</v>
      </c>
      <c r="AE4774">
        <v>1204.866</v>
      </c>
      <c r="AF4774">
        <v>9.1620000000000008</v>
      </c>
      <c r="AG4774">
        <v>2880.37</v>
      </c>
      <c r="AH4774">
        <v>1070.758</v>
      </c>
      <c r="AI4774">
        <v>156.91800000000001</v>
      </c>
      <c r="AN4774">
        <v>24.6</v>
      </c>
      <c r="AP4774" t="s">
        <v>59</v>
      </c>
      <c r="AS4774">
        <v>16</v>
      </c>
      <c r="AU4774">
        <v>43422</v>
      </c>
      <c r="AV4774">
        <v>1695</v>
      </c>
      <c r="AW4774">
        <v>23</v>
      </c>
      <c r="AX4774">
        <v>18</v>
      </c>
      <c r="AZ4774">
        <v>0</v>
      </c>
      <c r="BA4774">
        <v>5959</v>
      </c>
      <c r="BB4774">
        <f t="shared" si="394"/>
        <v>9987</v>
      </c>
      <c r="BD4774" t="e">
        <f t="shared" si="392"/>
        <v>#N/A</v>
      </c>
      <c r="BE4774">
        <f t="shared" si="393"/>
        <v>1</v>
      </c>
    </row>
    <row r="4775" spans="1:57" x14ac:dyDescent="0.25">
      <c r="A4775" t="s">
        <v>2814</v>
      </c>
      <c r="B4775" t="s">
        <v>2495</v>
      </c>
      <c r="C4775" t="s">
        <v>2496</v>
      </c>
      <c r="D4775" t="s">
        <v>57</v>
      </c>
      <c r="E4775" t="s">
        <v>58</v>
      </c>
      <c r="F4775" s="1">
        <v>40149</v>
      </c>
      <c r="G4775" s="1">
        <v>40147</v>
      </c>
      <c r="H4775" s="1">
        <v>40149</v>
      </c>
      <c r="J4775">
        <v>299</v>
      </c>
      <c r="K4775">
        <v>1016</v>
      </c>
      <c r="L4775">
        <v>5596</v>
      </c>
      <c r="M4775" t="b">
        <v>0</v>
      </c>
      <c r="O4775" t="s">
        <v>190</v>
      </c>
      <c r="Q4775" t="b">
        <v>0</v>
      </c>
      <c r="R4775" t="b">
        <v>0</v>
      </c>
      <c r="S4775" t="b">
        <v>0</v>
      </c>
      <c r="T4775">
        <v>7.7270000000000003</v>
      </c>
      <c r="U4775">
        <v>2.0960000000000001</v>
      </c>
      <c r="V4775">
        <v>0.48099999999999998</v>
      </c>
      <c r="W4775">
        <v>20.655999999999999</v>
      </c>
      <c r="X4775">
        <v>5.343</v>
      </c>
      <c r="Y4775">
        <v>8.359</v>
      </c>
      <c r="Z4775">
        <v>0.308</v>
      </c>
      <c r="AA4775">
        <v>1.4870000000000001</v>
      </c>
      <c r="AB4775">
        <v>10.906000000000001</v>
      </c>
      <c r="AC4775">
        <v>0.372</v>
      </c>
      <c r="AD4775">
        <v>1.4370000000000001</v>
      </c>
      <c r="AE4775">
        <v>1574.557</v>
      </c>
      <c r="AF4775">
        <v>12.038</v>
      </c>
      <c r="AG4775">
        <v>3846.5929999999998</v>
      </c>
      <c r="AH4775">
        <v>1224.895</v>
      </c>
      <c r="AI4775">
        <v>244.017</v>
      </c>
      <c r="AN4775">
        <v>24.6</v>
      </c>
      <c r="AP4775" t="s">
        <v>59</v>
      </c>
      <c r="AS4775">
        <v>184</v>
      </c>
      <c r="AU4775">
        <v>40374</v>
      </c>
      <c r="AV4775">
        <v>7715</v>
      </c>
      <c r="AW4775">
        <v>23</v>
      </c>
      <c r="AX4775">
        <v>20</v>
      </c>
      <c r="AZ4775">
        <v>0</v>
      </c>
      <c r="BA4775">
        <v>5596</v>
      </c>
      <c r="BB4775">
        <f t="shared" si="394"/>
        <v>10350</v>
      </c>
      <c r="BD4775" t="e">
        <f t="shared" si="392"/>
        <v>#N/A</v>
      </c>
      <c r="BE4775">
        <f t="shared" si="393"/>
        <v>0</v>
      </c>
    </row>
    <row r="4776" spans="1:57" x14ac:dyDescent="0.25">
      <c r="A4776" t="s">
        <v>2816</v>
      </c>
      <c r="B4776" t="s">
        <v>2495</v>
      </c>
      <c r="C4776" t="s">
        <v>2496</v>
      </c>
      <c r="D4776" t="s">
        <v>57</v>
      </c>
      <c r="E4776" t="s">
        <v>58</v>
      </c>
      <c r="F4776" s="1">
        <v>40134</v>
      </c>
      <c r="G4776" s="1">
        <v>40128</v>
      </c>
      <c r="H4776" s="1">
        <v>40131</v>
      </c>
      <c r="J4776">
        <v>717</v>
      </c>
      <c r="K4776">
        <v>717</v>
      </c>
      <c r="L4776">
        <v>5297</v>
      </c>
      <c r="M4776" t="b">
        <v>0</v>
      </c>
      <c r="O4776" t="s">
        <v>34</v>
      </c>
      <c r="Q4776" t="b">
        <v>0</v>
      </c>
      <c r="R4776" t="b">
        <v>0</v>
      </c>
      <c r="S4776" t="b">
        <v>0</v>
      </c>
      <c r="T4776">
        <v>4.1710000000000003</v>
      </c>
      <c r="U4776">
        <v>1.0209999999999999</v>
      </c>
      <c r="V4776">
        <v>0.27900000000000003</v>
      </c>
      <c r="W4776">
        <v>12.148999999999999</v>
      </c>
      <c r="X4776">
        <v>0.99199999999999999</v>
      </c>
      <c r="Y4776">
        <v>5.8559999999999999</v>
      </c>
      <c r="Z4776">
        <v>1.3919999999999999</v>
      </c>
      <c r="AA4776">
        <v>0.36799999999999999</v>
      </c>
      <c r="AB4776">
        <v>5.38</v>
      </c>
      <c r="AC4776">
        <v>1.9239999999999999</v>
      </c>
      <c r="AD4776">
        <v>1.4690000000000001</v>
      </c>
      <c r="AE4776">
        <v>1347.2470000000001</v>
      </c>
      <c r="AF4776">
        <v>9.1519999999999992</v>
      </c>
      <c r="AG4776">
        <v>3332.8560000000002</v>
      </c>
      <c r="AH4776">
        <v>1185.671</v>
      </c>
      <c r="AI4776">
        <v>188.143</v>
      </c>
      <c r="AN4776">
        <v>23.4</v>
      </c>
      <c r="AP4776" t="s">
        <v>59</v>
      </c>
      <c r="AS4776">
        <v>4</v>
      </c>
      <c r="AU4776">
        <v>31838</v>
      </c>
      <c r="AV4776">
        <v>2871</v>
      </c>
      <c r="AW4776">
        <v>22</v>
      </c>
      <c r="AX4776">
        <v>19</v>
      </c>
      <c r="AZ4776">
        <v>0</v>
      </c>
      <c r="BA4776">
        <v>5297</v>
      </c>
      <c r="BB4776">
        <f t="shared" si="394"/>
        <v>10649</v>
      </c>
      <c r="BD4776" t="e">
        <f t="shared" si="392"/>
        <v>#N/A</v>
      </c>
      <c r="BE4776">
        <f t="shared" si="393"/>
        <v>0</v>
      </c>
    </row>
    <row r="4777" spans="1:57" x14ac:dyDescent="0.25">
      <c r="A4777" t="s">
        <v>2818</v>
      </c>
      <c r="B4777" t="s">
        <v>2495</v>
      </c>
      <c r="C4777" t="s">
        <v>2496</v>
      </c>
      <c r="D4777" t="s">
        <v>57</v>
      </c>
      <c r="E4777" t="s">
        <v>58</v>
      </c>
      <c r="F4777" s="1">
        <v>40115</v>
      </c>
      <c r="G4777" s="1">
        <v>40109</v>
      </c>
      <c r="H4777" s="1">
        <v>40112</v>
      </c>
      <c r="J4777">
        <v>358</v>
      </c>
      <c r="K4777">
        <v>358</v>
      </c>
      <c r="L4777">
        <v>4938</v>
      </c>
      <c r="M4777" t="b">
        <v>0</v>
      </c>
      <c r="O4777" t="s">
        <v>190</v>
      </c>
      <c r="Q4777" t="b">
        <v>0</v>
      </c>
      <c r="R4777" t="b">
        <v>0</v>
      </c>
      <c r="S4777" t="b">
        <v>0</v>
      </c>
      <c r="T4777">
        <v>6.9249999999999998</v>
      </c>
      <c r="U4777">
        <v>1.752</v>
      </c>
      <c r="V4777">
        <v>0.13700000000000001</v>
      </c>
      <c r="W4777">
        <v>18.753</v>
      </c>
      <c r="X4777">
        <v>0.77700000000000002</v>
      </c>
      <c r="Y4777">
        <v>4.4059999999999997</v>
      </c>
      <c r="Z4777">
        <v>0.44700000000000001</v>
      </c>
      <c r="AA4777">
        <v>0.57299999999999995</v>
      </c>
      <c r="AB4777">
        <v>7.2329999999999997</v>
      </c>
      <c r="AC4777">
        <v>1.6160000000000001</v>
      </c>
      <c r="AD4777">
        <v>9.6000000000000002E-2</v>
      </c>
      <c r="AE4777">
        <v>1516.17</v>
      </c>
      <c r="AF4777">
        <v>13.250999999999999</v>
      </c>
      <c r="AG4777">
        <v>3200.9169999999999</v>
      </c>
      <c r="AH4777">
        <v>1534.6880000000001</v>
      </c>
      <c r="AI4777">
        <v>303.82400000000001</v>
      </c>
      <c r="AN4777">
        <v>23.4</v>
      </c>
      <c r="AP4777" t="s">
        <v>59</v>
      </c>
      <c r="AS4777">
        <v>522</v>
      </c>
      <c r="AU4777">
        <v>21725</v>
      </c>
      <c r="AV4777">
        <v>1301</v>
      </c>
      <c r="AW4777">
        <v>22</v>
      </c>
      <c r="AX4777">
        <v>18</v>
      </c>
      <c r="AZ4777">
        <v>0</v>
      </c>
      <c r="BA4777">
        <v>4938</v>
      </c>
      <c r="BB4777">
        <f t="shared" si="394"/>
        <v>11008</v>
      </c>
      <c r="BD4777" t="e">
        <f t="shared" si="392"/>
        <v>#N/A</v>
      </c>
      <c r="BE4777">
        <f t="shared" si="393"/>
        <v>0</v>
      </c>
    </row>
    <row r="4778" spans="1:57" x14ac:dyDescent="0.25">
      <c r="A4778" t="s">
        <v>2820</v>
      </c>
      <c r="B4778" t="s">
        <v>2495</v>
      </c>
      <c r="C4778" t="s">
        <v>2496</v>
      </c>
      <c r="D4778" t="s">
        <v>57</v>
      </c>
      <c r="E4778" t="s">
        <v>58</v>
      </c>
      <c r="F4778" s="1">
        <v>40095</v>
      </c>
      <c r="G4778" s="1">
        <v>40090</v>
      </c>
      <c r="H4778" s="1">
        <v>40093</v>
      </c>
      <c r="J4778">
        <v>1186</v>
      </c>
      <c r="K4778">
        <v>1186</v>
      </c>
      <c r="L4778">
        <v>4580</v>
      </c>
      <c r="M4778" t="b">
        <v>1</v>
      </c>
      <c r="O4778" t="s">
        <v>289</v>
      </c>
      <c r="Q4778" t="b">
        <v>0</v>
      </c>
      <c r="R4778" t="b">
        <v>0</v>
      </c>
      <c r="S4778" t="b">
        <v>0</v>
      </c>
      <c r="T4778">
        <v>5.4109999999999996</v>
      </c>
      <c r="U4778">
        <v>1.81</v>
      </c>
      <c r="V4778">
        <v>0.21099999999999999</v>
      </c>
      <c r="W4778">
        <v>17.007999999999999</v>
      </c>
      <c r="X4778">
        <v>1.591</v>
      </c>
      <c r="Y4778">
        <v>7.97</v>
      </c>
      <c r="Z4778">
        <v>0.751</v>
      </c>
      <c r="AA4778">
        <v>0.51700000000000002</v>
      </c>
      <c r="AB4778">
        <v>3.2650000000000001</v>
      </c>
      <c r="AC4778">
        <v>2.6120000000000001</v>
      </c>
      <c r="AD4778">
        <v>1.4790000000000001</v>
      </c>
      <c r="AE4778">
        <v>1157.184</v>
      </c>
      <c r="AF4778">
        <v>8.5850000000000009</v>
      </c>
      <c r="AG4778">
        <v>2808.03</v>
      </c>
      <c r="AH4778">
        <v>1041.1199999999999</v>
      </c>
      <c r="AI4778">
        <v>193.08600000000001</v>
      </c>
      <c r="AN4778">
        <v>24.6</v>
      </c>
      <c r="AP4778" t="s">
        <v>59</v>
      </c>
      <c r="AS4778">
        <v>16</v>
      </c>
      <c r="AU4778">
        <v>34731</v>
      </c>
      <c r="AV4778">
        <v>1631</v>
      </c>
      <c r="AW4778">
        <v>22</v>
      </c>
      <c r="AX4778">
        <v>18</v>
      </c>
      <c r="AZ4778">
        <v>0</v>
      </c>
      <c r="BA4778">
        <v>4580</v>
      </c>
      <c r="BB4778">
        <f t="shared" si="394"/>
        <v>11366</v>
      </c>
      <c r="BD4778" t="e">
        <f t="shared" si="392"/>
        <v>#N/A</v>
      </c>
      <c r="BE4778">
        <f t="shared" si="393"/>
        <v>1</v>
      </c>
    </row>
    <row r="4779" spans="1:57" x14ac:dyDescent="0.25">
      <c r="A4779" t="s">
        <v>2822</v>
      </c>
      <c r="B4779" t="s">
        <v>2495</v>
      </c>
      <c r="C4779" t="s">
        <v>2496</v>
      </c>
      <c r="D4779" t="s">
        <v>57</v>
      </c>
      <c r="E4779" t="s">
        <v>58</v>
      </c>
      <c r="F4779" s="1">
        <v>40070</v>
      </c>
      <c r="G4779" s="1">
        <v>40066</v>
      </c>
      <c r="H4779" s="1">
        <v>40070</v>
      </c>
      <c r="J4779">
        <v>914</v>
      </c>
      <c r="K4779">
        <v>914</v>
      </c>
      <c r="L4779">
        <v>4308</v>
      </c>
      <c r="M4779" t="b">
        <v>0</v>
      </c>
      <c r="O4779" t="s">
        <v>289</v>
      </c>
      <c r="Q4779" t="b">
        <v>0</v>
      </c>
      <c r="R4779" t="b">
        <v>0</v>
      </c>
      <c r="S4779" t="b">
        <v>0</v>
      </c>
      <c r="T4779">
        <v>5.5880000000000001</v>
      </c>
      <c r="U4779">
        <v>1.827</v>
      </c>
      <c r="V4779">
        <v>9.5000000000000001E-2</v>
      </c>
      <c r="W4779">
        <v>17.175999999999998</v>
      </c>
      <c r="X4779">
        <v>0.26500000000000001</v>
      </c>
      <c r="Y4779">
        <v>7.5419999999999998</v>
      </c>
      <c r="Z4779">
        <v>0.51</v>
      </c>
      <c r="AA4779">
        <v>0.13900000000000001</v>
      </c>
      <c r="AB4779">
        <v>3.6160000000000001</v>
      </c>
      <c r="AC4779">
        <v>3.8610000000000002</v>
      </c>
      <c r="AD4779">
        <v>0.2</v>
      </c>
      <c r="AE4779">
        <v>1344.5650000000001</v>
      </c>
      <c r="AF4779">
        <v>9.4670000000000005</v>
      </c>
      <c r="AG4779">
        <v>2604.0369999999998</v>
      </c>
      <c r="AH4779">
        <v>1184.79</v>
      </c>
      <c r="AI4779">
        <v>204.37</v>
      </c>
      <c r="AN4779">
        <v>24.5</v>
      </c>
      <c r="AP4779" t="s">
        <v>59</v>
      </c>
      <c r="AS4779">
        <v>14</v>
      </c>
      <c r="AU4779">
        <v>39143</v>
      </c>
      <c r="AV4779">
        <v>1474</v>
      </c>
      <c r="AW4779">
        <v>22</v>
      </c>
      <c r="AX4779">
        <v>18</v>
      </c>
      <c r="AZ4779">
        <v>0</v>
      </c>
      <c r="BA4779">
        <v>4308</v>
      </c>
      <c r="BB4779">
        <f t="shared" si="394"/>
        <v>11638</v>
      </c>
      <c r="BD4779" t="e">
        <f t="shared" si="392"/>
        <v>#N/A</v>
      </c>
      <c r="BE4779">
        <f t="shared" si="393"/>
        <v>0</v>
      </c>
    </row>
    <row r="4780" spans="1:57" x14ac:dyDescent="0.25">
      <c r="A4780" t="s">
        <v>2824</v>
      </c>
      <c r="B4780" t="s">
        <v>2495</v>
      </c>
      <c r="C4780" t="s">
        <v>2496</v>
      </c>
      <c r="D4780" t="s">
        <v>57</v>
      </c>
      <c r="E4780" t="s">
        <v>58</v>
      </c>
      <c r="F4780" s="1">
        <v>40045</v>
      </c>
      <c r="G4780" s="1">
        <v>40040</v>
      </c>
      <c r="H4780" s="1">
        <v>40044</v>
      </c>
      <c r="J4780">
        <v>607</v>
      </c>
      <c r="K4780">
        <v>607</v>
      </c>
      <c r="L4780">
        <v>4001</v>
      </c>
      <c r="M4780" t="b">
        <v>0</v>
      </c>
      <c r="O4780" t="s">
        <v>34</v>
      </c>
      <c r="Q4780" t="b">
        <v>0</v>
      </c>
      <c r="R4780" t="b">
        <v>0</v>
      </c>
      <c r="S4780" t="b">
        <v>0</v>
      </c>
      <c r="T4780">
        <v>6.6210000000000004</v>
      </c>
      <c r="U4780">
        <v>2.0110000000000001</v>
      </c>
      <c r="V4780">
        <v>0.41399999999999998</v>
      </c>
      <c r="W4780">
        <v>17.611999999999998</v>
      </c>
      <c r="X4780">
        <v>1.4330000000000001</v>
      </c>
      <c r="Y4780">
        <v>7.2389999999999999</v>
      </c>
      <c r="Z4780">
        <v>5.8000000000000003E-2</v>
      </c>
      <c r="AA4780">
        <v>0.41</v>
      </c>
      <c r="AB4780">
        <v>7.7560000000000002</v>
      </c>
      <c r="AC4780">
        <v>0.93500000000000005</v>
      </c>
      <c r="AD4780">
        <v>0.39700000000000002</v>
      </c>
      <c r="AE4780">
        <v>1521.905</v>
      </c>
      <c r="AF4780">
        <v>10.877000000000001</v>
      </c>
      <c r="AG4780">
        <v>3835.768</v>
      </c>
      <c r="AH4780">
        <v>1309.933</v>
      </c>
      <c r="AI4780">
        <v>234.345</v>
      </c>
      <c r="AN4780">
        <v>24.7</v>
      </c>
      <c r="AP4780" t="s">
        <v>59</v>
      </c>
      <c r="AS4780">
        <v>8</v>
      </c>
      <c r="AU4780">
        <v>28417</v>
      </c>
      <c r="AV4780">
        <v>3213</v>
      </c>
      <c r="AW4780">
        <v>22</v>
      </c>
      <c r="AX4780">
        <v>19</v>
      </c>
      <c r="AZ4780">
        <v>0</v>
      </c>
      <c r="BA4780">
        <v>4001</v>
      </c>
      <c r="BB4780">
        <f t="shared" si="394"/>
        <v>11945</v>
      </c>
      <c r="BD4780" t="e">
        <f t="shared" si="392"/>
        <v>#N/A</v>
      </c>
      <c r="BE4780">
        <f t="shared" si="393"/>
        <v>0</v>
      </c>
    </row>
    <row r="4781" spans="1:57" x14ac:dyDescent="0.25">
      <c r="A4781" t="s">
        <v>2826</v>
      </c>
      <c r="B4781" t="s">
        <v>2495</v>
      </c>
      <c r="C4781" t="s">
        <v>2496</v>
      </c>
      <c r="D4781" t="s">
        <v>57</v>
      </c>
      <c r="E4781" t="s">
        <v>58</v>
      </c>
      <c r="F4781" s="1">
        <v>40031</v>
      </c>
      <c r="G4781" s="1">
        <v>40025</v>
      </c>
      <c r="H4781" s="1">
        <v>40028</v>
      </c>
      <c r="J4781">
        <v>310</v>
      </c>
      <c r="K4781">
        <v>310</v>
      </c>
      <c r="L4781">
        <v>3704</v>
      </c>
      <c r="M4781" t="b">
        <v>0</v>
      </c>
      <c r="O4781" t="s">
        <v>289</v>
      </c>
      <c r="Q4781" t="b">
        <v>0</v>
      </c>
      <c r="R4781" t="b">
        <v>0</v>
      </c>
      <c r="S4781" t="b">
        <v>0</v>
      </c>
      <c r="T4781">
        <v>9.2050000000000001</v>
      </c>
      <c r="U4781">
        <v>2.5739999999999998</v>
      </c>
      <c r="V4781">
        <v>0.19500000000000001</v>
      </c>
      <c r="W4781">
        <v>14.494</v>
      </c>
      <c r="X4781">
        <v>0.17499999999999999</v>
      </c>
      <c r="Y4781">
        <v>4.9409999999999998</v>
      </c>
      <c r="Z4781">
        <v>0.37</v>
      </c>
      <c r="AA4781">
        <v>0.374</v>
      </c>
      <c r="AB4781">
        <v>4.6079999999999997</v>
      </c>
      <c r="AC4781">
        <v>2.1040000000000001</v>
      </c>
      <c r="AD4781">
        <v>0.19600000000000001</v>
      </c>
      <c r="AE4781">
        <v>1615.7380000000001</v>
      </c>
      <c r="AF4781">
        <v>12.507999999999999</v>
      </c>
      <c r="AG4781">
        <v>2191.3110000000001</v>
      </c>
      <c r="AH4781">
        <v>1428.1880000000001</v>
      </c>
      <c r="AI4781">
        <v>268.04199999999997</v>
      </c>
      <c r="AN4781">
        <v>25</v>
      </c>
      <c r="AP4781" t="s">
        <v>59</v>
      </c>
      <c r="AS4781">
        <v>7</v>
      </c>
      <c r="AU4781">
        <v>30413</v>
      </c>
      <c r="AV4781">
        <v>466</v>
      </c>
      <c r="AW4781">
        <v>22</v>
      </c>
      <c r="AX4781">
        <v>16</v>
      </c>
      <c r="AZ4781">
        <v>0</v>
      </c>
      <c r="BA4781">
        <v>3704</v>
      </c>
      <c r="BB4781">
        <f t="shared" si="394"/>
        <v>12242</v>
      </c>
      <c r="BD4781" t="e">
        <f t="shared" si="392"/>
        <v>#N/A</v>
      </c>
      <c r="BE4781">
        <f t="shared" si="393"/>
        <v>0</v>
      </c>
    </row>
    <row r="4782" spans="1:57" x14ac:dyDescent="0.25">
      <c r="A4782" t="s">
        <v>2828</v>
      </c>
      <c r="B4782" t="s">
        <v>2495</v>
      </c>
      <c r="C4782" t="s">
        <v>2496</v>
      </c>
      <c r="D4782" t="s">
        <v>57</v>
      </c>
      <c r="E4782" t="s">
        <v>58</v>
      </c>
      <c r="F4782" s="1">
        <v>40012</v>
      </c>
      <c r="G4782" s="1">
        <v>40008</v>
      </c>
      <c r="H4782" s="1">
        <v>40009</v>
      </c>
      <c r="J4782">
        <v>903</v>
      </c>
      <c r="K4782">
        <v>2317</v>
      </c>
      <c r="L4782">
        <v>3394</v>
      </c>
      <c r="M4782" t="b">
        <v>1</v>
      </c>
      <c r="O4782" t="s">
        <v>34</v>
      </c>
      <c r="Q4782" t="b">
        <v>0</v>
      </c>
      <c r="R4782" t="b">
        <v>0</v>
      </c>
      <c r="S4782" t="b">
        <v>0</v>
      </c>
      <c r="T4782">
        <v>6.9740000000000002</v>
      </c>
      <c r="U4782">
        <v>1.202</v>
      </c>
      <c r="V4782">
        <v>0.54100000000000004</v>
      </c>
      <c r="W4782">
        <v>82.268000000000001</v>
      </c>
      <c r="X4782">
        <v>3.0329999999999999</v>
      </c>
      <c r="Y4782">
        <v>29.138000000000002</v>
      </c>
      <c r="Z4782">
        <v>1.496</v>
      </c>
      <c r="AA4782">
        <v>0.80900000000000005</v>
      </c>
      <c r="AB4782">
        <v>4.3730000000000002</v>
      </c>
      <c r="AC4782">
        <v>7.8E-2</v>
      </c>
      <c r="AD4782">
        <v>0.51400000000000001</v>
      </c>
      <c r="AE4782">
        <v>1243.914</v>
      </c>
      <c r="AF4782">
        <v>9.1300000000000008</v>
      </c>
      <c r="AG4782">
        <v>2975.0650000000001</v>
      </c>
      <c r="AH4782">
        <v>1121.4749999999999</v>
      </c>
      <c r="AI4782">
        <v>225.499</v>
      </c>
      <c r="AN4782">
        <v>23.7</v>
      </c>
      <c r="AP4782" t="s">
        <v>59</v>
      </c>
      <c r="AS4782">
        <v>57</v>
      </c>
      <c r="AU4782">
        <v>48771</v>
      </c>
      <c r="AV4782">
        <v>6933</v>
      </c>
      <c r="AW4782">
        <v>23</v>
      </c>
      <c r="AX4782">
        <v>20</v>
      </c>
      <c r="AZ4782">
        <v>0</v>
      </c>
      <c r="BA4782">
        <v>3394</v>
      </c>
      <c r="BB4782">
        <f t="shared" si="394"/>
        <v>12552</v>
      </c>
      <c r="BD4782" t="e">
        <f t="shared" si="392"/>
        <v>#N/A</v>
      </c>
      <c r="BE4782">
        <f t="shared" si="393"/>
        <v>1</v>
      </c>
    </row>
    <row r="4783" spans="1:57" x14ac:dyDescent="0.25">
      <c r="A4783" t="s">
        <v>2830</v>
      </c>
      <c r="B4783" t="s">
        <v>2495</v>
      </c>
      <c r="C4783" t="s">
        <v>2496</v>
      </c>
      <c r="D4783" t="s">
        <v>57</v>
      </c>
      <c r="E4783" t="s">
        <v>58</v>
      </c>
      <c r="F4783" s="1">
        <v>39996</v>
      </c>
      <c r="G4783" s="1">
        <v>39991</v>
      </c>
      <c r="H4783" s="1">
        <v>39995</v>
      </c>
      <c r="J4783">
        <v>560</v>
      </c>
      <c r="K4783">
        <v>1974</v>
      </c>
      <c r="L4783">
        <v>3051</v>
      </c>
      <c r="M4783" t="b">
        <v>0</v>
      </c>
      <c r="O4783" t="s">
        <v>34</v>
      </c>
      <c r="Q4783" t="b">
        <v>0</v>
      </c>
      <c r="R4783" t="b">
        <v>0</v>
      </c>
      <c r="S4783" t="b">
        <v>0</v>
      </c>
      <c r="T4783">
        <v>8.3680000000000003</v>
      </c>
      <c r="U4783">
        <v>1.6140000000000001</v>
      </c>
      <c r="V4783">
        <v>0.623</v>
      </c>
      <c r="W4783">
        <v>65.828000000000003</v>
      </c>
      <c r="X4783">
        <v>1.944</v>
      </c>
      <c r="Y4783">
        <v>27.817</v>
      </c>
      <c r="Z4783">
        <v>2.0369999999999999</v>
      </c>
      <c r="AA4783">
        <v>0.316</v>
      </c>
      <c r="AB4783">
        <v>6.851</v>
      </c>
      <c r="AC4783">
        <v>0.24199999999999999</v>
      </c>
      <c r="AD4783">
        <v>0.55200000000000005</v>
      </c>
      <c r="AE4783">
        <v>1284.17</v>
      </c>
      <c r="AF4783">
        <v>7.6050000000000004</v>
      </c>
      <c r="AG4783">
        <v>4158.7290000000003</v>
      </c>
      <c r="AH4783">
        <v>1175.578</v>
      </c>
      <c r="AI4783">
        <v>253.643</v>
      </c>
      <c r="AN4783">
        <v>24.6</v>
      </c>
      <c r="AP4783" t="s">
        <v>59</v>
      </c>
      <c r="AS4783">
        <v>69</v>
      </c>
      <c r="AU4783">
        <v>49137</v>
      </c>
      <c r="AV4783">
        <v>9661</v>
      </c>
      <c r="AW4783">
        <v>23</v>
      </c>
      <c r="AX4783">
        <v>20</v>
      </c>
      <c r="AZ4783">
        <v>0</v>
      </c>
      <c r="BA4783">
        <v>3051</v>
      </c>
      <c r="BB4783">
        <f t="shared" si="394"/>
        <v>12895</v>
      </c>
      <c r="BD4783" t="e">
        <f t="shared" si="392"/>
        <v>#N/A</v>
      </c>
      <c r="BE4783">
        <f t="shared" si="393"/>
        <v>0</v>
      </c>
    </row>
    <row r="4784" spans="1:57" x14ac:dyDescent="0.25">
      <c r="A4784" t="s">
        <v>2832</v>
      </c>
      <c r="B4784" t="s">
        <v>2495</v>
      </c>
      <c r="C4784" t="s">
        <v>2496</v>
      </c>
      <c r="D4784" t="s">
        <v>57</v>
      </c>
      <c r="E4784" t="s">
        <v>58</v>
      </c>
      <c r="F4784" s="1">
        <v>39982</v>
      </c>
      <c r="G4784" s="1">
        <v>39978</v>
      </c>
      <c r="H4784" s="1">
        <v>39981</v>
      </c>
      <c r="J4784">
        <v>307</v>
      </c>
      <c r="K4784">
        <v>1721</v>
      </c>
      <c r="L4784">
        <v>2798</v>
      </c>
      <c r="M4784" t="b">
        <v>0</v>
      </c>
      <c r="O4784" t="s">
        <v>289</v>
      </c>
      <c r="Q4784" t="b">
        <v>0</v>
      </c>
      <c r="R4784" t="b">
        <v>0</v>
      </c>
      <c r="S4784" t="b">
        <v>0</v>
      </c>
      <c r="T4784">
        <v>5.7329999999999997</v>
      </c>
      <c r="U4784">
        <v>0.98899999999999999</v>
      </c>
      <c r="V4784">
        <v>0.51</v>
      </c>
      <c r="W4784">
        <v>55.780999999999999</v>
      </c>
      <c r="X4784">
        <v>1.671</v>
      </c>
      <c r="Y4784">
        <v>20.838999999999999</v>
      </c>
      <c r="Z4784">
        <v>1.2869999999999999</v>
      </c>
      <c r="AA4784">
        <v>1.651</v>
      </c>
      <c r="AB4784">
        <v>3.1280000000000001</v>
      </c>
      <c r="AC4784">
        <v>1.9770000000000001</v>
      </c>
      <c r="AD4784">
        <v>0.16200000000000001</v>
      </c>
      <c r="AE4784">
        <v>1222.5530000000001</v>
      </c>
      <c r="AF4784">
        <v>7.9950000000000001</v>
      </c>
      <c r="AG4784">
        <v>2646.78</v>
      </c>
      <c r="AH4784">
        <v>1285.1880000000001</v>
      </c>
      <c r="AI4784">
        <v>245.86500000000001</v>
      </c>
      <c r="AN4784">
        <v>23.6</v>
      </c>
      <c r="AP4784" t="s">
        <v>59</v>
      </c>
      <c r="AS4784">
        <v>42</v>
      </c>
      <c r="AU4784">
        <v>45914</v>
      </c>
      <c r="AV4784">
        <v>6133</v>
      </c>
      <c r="AW4784">
        <v>23</v>
      </c>
      <c r="AX4784">
        <v>20</v>
      </c>
      <c r="AZ4784">
        <v>0</v>
      </c>
      <c r="BA4784">
        <v>2798</v>
      </c>
      <c r="BB4784">
        <f t="shared" si="394"/>
        <v>13148</v>
      </c>
      <c r="BD4784" t="e">
        <f t="shared" si="392"/>
        <v>#N/A</v>
      </c>
      <c r="BE4784">
        <f t="shared" si="393"/>
        <v>0</v>
      </c>
    </row>
    <row r="4785" spans="1:57" x14ac:dyDescent="0.25">
      <c r="A4785" t="s">
        <v>2834</v>
      </c>
      <c r="B4785" t="s">
        <v>2495</v>
      </c>
      <c r="C4785" t="s">
        <v>2496</v>
      </c>
      <c r="D4785" t="s">
        <v>57</v>
      </c>
      <c r="E4785" t="s">
        <v>58</v>
      </c>
      <c r="F4785" s="1">
        <v>39966</v>
      </c>
      <c r="G4785" s="1">
        <v>39962</v>
      </c>
      <c r="H4785" s="1">
        <v>39965</v>
      </c>
      <c r="J4785">
        <v>1414</v>
      </c>
      <c r="K4785">
        <v>1414</v>
      </c>
      <c r="L4785">
        <v>2491</v>
      </c>
      <c r="M4785" t="b">
        <v>0</v>
      </c>
      <c r="O4785" t="s">
        <v>289</v>
      </c>
      <c r="Q4785" t="b">
        <v>0</v>
      </c>
      <c r="R4785" t="b">
        <v>0</v>
      </c>
      <c r="S4785" t="b">
        <v>0</v>
      </c>
      <c r="T4785">
        <v>6.5640000000000001</v>
      </c>
      <c r="U4785">
        <v>1.2470000000000001</v>
      </c>
      <c r="V4785">
        <v>0.45400000000000001</v>
      </c>
      <c r="W4785">
        <v>50.098999999999997</v>
      </c>
      <c r="X4785">
        <v>2.7429999999999999</v>
      </c>
      <c r="Y4785">
        <v>16.456</v>
      </c>
      <c r="Z4785">
        <v>0.99099999999999999</v>
      </c>
      <c r="AA4785">
        <v>0.123</v>
      </c>
      <c r="AB4785">
        <v>3.6030000000000002</v>
      </c>
      <c r="AC4785">
        <v>0.32</v>
      </c>
      <c r="AD4785">
        <v>0.38700000000000001</v>
      </c>
      <c r="AE4785">
        <v>1174.499</v>
      </c>
      <c r="AF4785">
        <v>8.1489999999999991</v>
      </c>
      <c r="AG4785">
        <v>2773.498</v>
      </c>
      <c r="AH4785">
        <v>1014.753</v>
      </c>
      <c r="AI4785">
        <v>236.89400000000001</v>
      </c>
      <c r="AN4785">
        <v>23.2</v>
      </c>
      <c r="AP4785" t="s">
        <v>59</v>
      </c>
      <c r="AS4785">
        <v>47</v>
      </c>
      <c r="AU4785">
        <v>45221</v>
      </c>
      <c r="AV4785">
        <v>8736</v>
      </c>
      <c r="AW4785">
        <v>23</v>
      </c>
      <c r="AX4785">
        <v>20</v>
      </c>
      <c r="AZ4785">
        <v>0</v>
      </c>
      <c r="BA4785">
        <v>2491</v>
      </c>
      <c r="BB4785">
        <f t="shared" si="394"/>
        <v>13455</v>
      </c>
      <c r="BD4785" t="e">
        <f t="shared" si="392"/>
        <v>#N/A</v>
      </c>
      <c r="BE4785">
        <f t="shared" si="393"/>
        <v>0</v>
      </c>
    </row>
    <row r="4786" spans="1:57" x14ac:dyDescent="0.25">
      <c r="A4786" t="s">
        <v>2836</v>
      </c>
      <c r="B4786" t="s">
        <v>2495</v>
      </c>
      <c r="C4786" t="s">
        <v>2496</v>
      </c>
      <c r="D4786" t="s">
        <v>57</v>
      </c>
      <c r="E4786" t="s">
        <v>58</v>
      </c>
      <c r="F4786" s="1">
        <v>39949</v>
      </c>
      <c r="G4786" s="1">
        <v>39946</v>
      </c>
      <c r="H4786" s="1">
        <v>39948</v>
      </c>
      <c r="J4786">
        <v>1152</v>
      </c>
      <c r="K4786">
        <v>1152</v>
      </c>
      <c r="L4786">
        <v>2229</v>
      </c>
      <c r="M4786" t="b">
        <v>0</v>
      </c>
      <c r="O4786" t="s">
        <v>34</v>
      </c>
      <c r="Q4786" t="b">
        <v>0</v>
      </c>
      <c r="R4786" t="b">
        <v>0</v>
      </c>
      <c r="S4786" t="b">
        <v>0</v>
      </c>
      <c r="T4786">
        <v>3.9849999999999999</v>
      </c>
      <c r="U4786">
        <v>1.5209999999999999</v>
      </c>
      <c r="V4786">
        <v>0.48499999999999999</v>
      </c>
      <c r="W4786">
        <v>36.753999999999998</v>
      </c>
      <c r="X4786">
        <v>1.8029999999999999</v>
      </c>
      <c r="Y4786">
        <v>10.526999999999999</v>
      </c>
      <c r="Z4786">
        <v>0.76700000000000002</v>
      </c>
      <c r="AA4786">
        <v>0.48699999999999999</v>
      </c>
      <c r="AB4786">
        <v>4.7450000000000001</v>
      </c>
      <c r="AC4786">
        <v>0.189</v>
      </c>
      <c r="AD4786">
        <v>0.371</v>
      </c>
      <c r="AE4786">
        <v>952.09900000000005</v>
      </c>
      <c r="AF4786">
        <v>6.7919999999999998</v>
      </c>
      <c r="AG4786">
        <v>2231.8229999999999</v>
      </c>
      <c r="AH4786">
        <v>956.84100000000001</v>
      </c>
      <c r="AI4786">
        <v>221.41200000000001</v>
      </c>
      <c r="AN4786">
        <v>24.7</v>
      </c>
      <c r="AP4786" t="s">
        <v>59</v>
      </c>
      <c r="AS4786">
        <v>119</v>
      </c>
      <c r="AU4786">
        <v>44174</v>
      </c>
      <c r="AV4786">
        <v>6375</v>
      </c>
      <c r="AW4786">
        <v>23</v>
      </c>
      <c r="AX4786">
        <v>20</v>
      </c>
      <c r="AZ4786">
        <v>0</v>
      </c>
      <c r="BA4786">
        <v>2229</v>
      </c>
      <c r="BB4786">
        <f t="shared" si="394"/>
        <v>13717</v>
      </c>
      <c r="BD4786" t="e">
        <f t="shared" si="392"/>
        <v>#N/A</v>
      </c>
      <c r="BE4786">
        <f t="shared" si="393"/>
        <v>0</v>
      </c>
    </row>
    <row r="4787" spans="1:57" x14ac:dyDescent="0.25">
      <c r="A4787" t="s">
        <v>2838</v>
      </c>
      <c r="B4787" t="s">
        <v>2495</v>
      </c>
      <c r="C4787" t="s">
        <v>2496</v>
      </c>
      <c r="D4787" t="s">
        <v>57</v>
      </c>
      <c r="E4787" t="s">
        <v>58</v>
      </c>
      <c r="F4787" s="1">
        <v>39939</v>
      </c>
      <c r="G4787" s="1">
        <v>39932</v>
      </c>
      <c r="H4787" s="1">
        <v>39934</v>
      </c>
      <c r="J4787">
        <v>884</v>
      </c>
      <c r="K4787">
        <v>884</v>
      </c>
      <c r="L4787">
        <v>1961</v>
      </c>
      <c r="M4787" t="b">
        <v>0</v>
      </c>
      <c r="O4787" t="s">
        <v>34</v>
      </c>
      <c r="Q4787" t="b">
        <v>0</v>
      </c>
      <c r="R4787" t="b">
        <v>0</v>
      </c>
      <c r="S4787" t="b">
        <v>0</v>
      </c>
      <c r="T4787">
        <v>7.2569999999999997</v>
      </c>
      <c r="U4787">
        <v>1.0189999999999999</v>
      </c>
      <c r="V4787">
        <v>0.46899999999999997</v>
      </c>
      <c r="W4787">
        <v>47.039000000000001</v>
      </c>
      <c r="X4787">
        <v>1.35</v>
      </c>
      <c r="Y4787">
        <v>14.041</v>
      </c>
      <c r="Z4787">
        <v>1.2410000000000001</v>
      </c>
      <c r="AA4787">
        <v>0.28999999999999998</v>
      </c>
      <c r="AB4787">
        <v>3.7389999999999999</v>
      </c>
      <c r="AC4787">
        <v>0.39600000000000002</v>
      </c>
      <c r="AD4787">
        <v>0.373</v>
      </c>
      <c r="AE4787">
        <v>1437.6079999999999</v>
      </c>
      <c r="AF4787">
        <v>10.182</v>
      </c>
      <c r="AG4787">
        <v>3185.373</v>
      </c>
      <c r="AH4787">
        <v>1315.193</v>
      </c>
      <c r="AI4787">
        <v>294.911</v>
      </c>
      <c r="AN4787">
        <v>24.8</v>
      </c>
      <c r="AP4787" t="s">
        <v>59</v>
      </c>
      <c r="AS4787">
        <v>45</v>
      </c>
      <c r="AU4787">
        <v>48774</v>
      </c>
      <c r="AV4787">
        <v>7135</v>
      </c>
      <c r="AW4787">
        <v>23</v>
      </c>
      <c r="AX4787">
        <v>20</v>
      </c>
      <c r="AZ4787">
        <v>0</v>
      </c>
      <c r="BA4787">
        <v>1961</v>
      </c>
      <c r="BB4787">
        <f t="shared" si="394"/>
        <v>13985</v>
      </c>
      <c r="BD4787" t="e">
        <f t="shared" si="392"/>
        <v>#N/A</v>
      </c>
      <c r="BE4787">
        <f t="shared" si="393"/>
        <v>0</v>
      </c>
    </row>
    <row r="4788" spans="1:57" x14ac:dyDescent="0.25">
      <c r="A4788" t="s">
        <v>2840</v>
      </c>
      <c r="B4788" t="s">
        <v>2495</v>
      </c>
      <c r="C4788" t="s">
        <v>2496</v>
      </c>
      <c r="D4788" t="s">
        <v>57</v>
      </c>
      <c r="E4788" t="s">
        <v>58</v>
      </c>
      <c r="F4788" s="1">
        <v>39917</v>
      </c>
      <c r="G4788" s="1">
        <v>39913</v>
      </c>
      <c r="H4788" s="1">
        <v>39916</v>
      </c>
      <c r="J4788">
        <v>563</v>
      </c>
      <c r="K4788">
        <v>563</v>
      </c>
      <c r="L4788">
        <v>1640</v>
      </c>
      <c r="M4788" t="b">
        <v>0</v>
      </c>
      <c r="O4788" t="s">
        <v>289</v>
      </c>
      <c r="Q4788" t="b">
        <v>0</v>
      </c>
      <c r="R4788" t="b">
        <v>0</v>
      </c>
      <c r="S4788" t="b">
        <v>0</v>
      </c>
      <c r="T4788">
        <v>6.4969999999999999</v>
      </c>
      <c r="U4788">
        <v>1.3759999999999999</v>
      </c>
      <c r="V4788">
        <v>0.38600000000000001</v>
      </c>
      <c r="W4788">
        <v>39.21</v>
      </c>
      <c r="X4788">
        <v>2.1320000000000001</v>
      </c>
      <c r="Y4788">
        <v>10.861000000000001</v>
      </c>
      <c r="Z4788">
        <v>0.72799999999999998</v>
      </c>
      <c r="AA4788">
        <v>0.115</v>
      </c>
      <c r="AB4788">
        <v>5.8319999999999999</v>
      </c>
      <c r="AC4788">
        <v>1.546</v>
      </c>
      <c r="AD4788">
        <v>0.55700000000000005</v>
      </c>
      <c r="AE4788">
        <v>1528.329</v>
      </c>
      <c r="AF4788">
        <v>10.388999999999999</v>
      </c>
      <c r="AG4788">
        <v>3412.424</v>
      </c>
      <c r="AH4788">
        <v>1245.249</v>
      </c>
      <c r="AI4788">
        <v>245.185</v>
      </c>
      <c r="AN4788">
        <v>26</v>
      </c>
      <c r="AP4788" t="s">
        <v>59</v>
      </c>
      <c r="AS4788">
        <v>23</v>
      </c>
      <c r="AU4788">
        <v>39595</v>
      </c>
      <c r="AV4788">
        <v>3932</v>
      </c>
      <c r="AW4788">
        <v>22</v>
      </c>
      <c r="AX4788">
        <v>19</v>
      </c>
      <c r="AZ4788">
        <v>0</v>
      </c>
      <c r="BA4788">
        <v>1640</v>
      </c>
      <c r="BB4788">
        <f t="shared" si="394"/>
        <v>14306</v>
      </c>
      <c r="BD4788" t="e">
        <f t="shared" si="392"/>
        <v>#N/A</v>
      </c>
      <c r="BE4788">
        <f t="shared" si="393"/>
        <v>0</v>
      </c>
    </row>
    <row r="4789" spans="1:57" x14ac:dyDescent="0.25">
      <c r="A4789" t="s">
        <v>2842</v>
      </c>
      <c r="B4789" t="s">
        <v>2495</v>
      </c>
      <c r="C4789" t="s">
        <v>2496</v>
      </c>
      <c r="D4789" t="s">
        <v>57</v>
      </c>
      <c r="E4789" t="s">
        <v>58</v>
      </c>
      <c r="F4789" s="1">
        <v>39897</v>
      </c>
      <c r="G4789" s="1">
        <v>39895</v>
      </c>
      <c r="H4789" s="1">
        <v>39897</v>
      </c>
      <c r="J4789">
        <v>283</v>
      </c>
      <c r="K4789">
        <v>283</v>
      </c>
      <c r="L4789">
        <v>1360</v>
      </c>
      <c r="M4789" t="b">
        <v>0</v>
      </c>
      <c r="O4789" t="s">
        <v>34</v>
      </c>
      <c r="Q4789" t="b">
        <v>0</v>
      </c>
      <c r="R4789" t="b">
        <v>0</v>
      </c>
      <c r="S4789" t="b">
        <v>0</v>
      </c>
      <c r="T4789">
        <v>6.7670000000000003</v>
      </c>
      <c r="U4789">
        <v>1.2649999999999999</v>
      </c>
      <c r="V4789">
        <v>0.11799999999999999</v>
      </c>
      <c r="W4789">
        <v>33.762</v>
      </c>
      <c r="X4789">
        <v>1.29</v>
      </c>
      <c r="Y4789">
        <v>7.47</v>
      </c>
      <c r="Z4789">
        <v>0.161</v>
      </c>
      <c r="AA4789">
        <v>0.312</v>
      </c>
      <c r="AB4789">
        <v>4.7290000000000001</v>
      </c>
      <c r="AC4789">
        <v>1.589</v>
      </c>
      <c r="AD4789">
        <v>0.67</v>
      </c>
      <c r="AE4789">
        <v>1491.972</v>
      </c>
      <c r="AF4789">
        <v>10.901999999999999</v>
      </c>
      <c r="AG4789">
        <v>3361.221</v>
      </c>
      <c r="AH4789">
        <v>1325.6320000000001</v>
      </c>
      <c r="AI4789">
        <v>253.429</v>
      </c>
      <c r="AN4789">
        <v>24.5</v>
      </c>
      <c r="AP4789" t="s">
        <v>59</v>
      </c>
      <c r="AS4789">
        <v>16</v>
      </c>
      <c r="AU4789">
        <v>38136</v>
      </c>
      <c r="AV4789">
        <v>4036</v>
      </c>
      <c r="AW4789">
        <v>22</v>
      </c>
      <c r="AX4789">
        <v>19</v>
      </c>
      <c r="AZ4789">
        <v>0</v>
      </c>
      <c r="BA4789">
        <v>1360</v>
      </c>
      <c r="BB4789">
        <f t="shared" si="394"/>
        <v>14586</v>
      </c>
      <c r="BD4789" t="e">
        <f t="shared" si="392"/>
        <v>#N/A</v>
      </c>
      <c r="BE4789">
        <f t="shared" si="393"/>
        <v>0</v>
      </c>
    </row>
    <row r="4790" spans="1:57" x14ac:dyDescent="0.25">
      <c r="A4790" t="s">
        <v>2844</v>
      </c>
      <c r="B4790" t="s">
        <v>2495</v>
      </c>
      <c r="C4790" t="s">
        <v>2496</v>
      </c>
      <c r="D4790" t="s">
        <v>57</v>
      </c>
      <c r="E4790" t="s">
        <v>58</v>
      </c>
      <c r="F4790" s="1">
        <v>39882</v>
      </c>
      <c r="G4790" s="1">
        <v>39877</v>
      </c>
      <c r="H4790" s="1">
        <v>39879</v>
      </c>
      <c r="J4790">
        <v>1077</v>
      </c>
      <c r="K4790">
        <v>1077</v>
      </c>
      <c r="L4790">
        <v>1077</v>
      </c>
      <c r="M4790" t="b">
        <v>1</v>
      </c>
      <c r="O4790" t="s">
        <v>34</v>
      </c>
      <c r="Q4790" t="b">
        <v>0</v>
      </c>
      <c r="R4790" t="b">
        <v>0</v>
      </c>
      <c r="S4790" t="b">
        <v>0</v>
      </c>
      <c r="T4790">
        <v>15.195</v>
      </c>
      <c r="U4790">
        <v>1.2250000000000001</v>
      </c>
      <c r="V4790">
        <v>2.29</v>
      </c>
      <c r="W4790">
        <v>131.15</v>
      </c>
      <c r="X4790">
        <v>5.1760000000000002</v>
      </c>
      <c r="Y4790">
        <v>37.997999999999998</v>
      </c>
      <c r="Z4790">
        <v>4.79</v>
      </c>
      <c r="AA4790">
        <v>3.1E-2</v>
      </c>
      <c r="AB4790">
        <v>10.516999999999999</v>
      </c>
      <c r="AC4790">
        <v>0.83599999999999997</v>
      </c>
      <c r="AD4790">
        <v>0.47699999999999998</v>
      </c>
      <c r="AE4790">
        <v>46.45</v>
      </c>
      <c r="AF4790">
        <v>4.8140000000000001</v>
      </c>
      <c r="AG4790">
        <v>413.61700000000002</v>
      </c>
      <c r="AH4790">
        <v>492.28500000000003</v>
      </c>
      <c r="AI4790">
        <v>618.74300000000005</v>
      </c>
      <c r="AN4790">
        <v>25.3</v>
      </c>
      <c r="AP4790" t="s">
        <v>59</v>
      </c>
      <c r="AS4790">
        <v>133</v>
      </c>
      <c r="AU4790">
        <v>47049</v>
      </c>
      <c r="AV4790">
        <v>14075</v>
      </c>
      <c r="AW4790">
        <v>23</v>
      </c>
      <c r="AX4790">
        <v>21</v>
      </c>
      <c r="AZ4790">
        <v>0</v>
      </c>
      <c r="BA4790">
        <v>1077</v>
      </c>
      <c r="BB4790">
        <f t="shared" si="394"/>
        <v>14869</v>
      </c>
      <c r="BD4790" t="e">
        <f t="shared" si="392"/>
        <v>#N/A</v>
      </c>
      <c r="BE4790">
        <f t="shared" si="393"/>
        <v>1</v>
      </c>
    </row>
    <row r="4791" spans="1:57" x14ac:dyDescent="0.25">
      <c r="A4791" t="s">
        <v>2846</v>
      </c>
      <c r="B4791" t="s">
        <v>2495</v>
      </c>
      <c r="C4791" t="s">
        <v>2496</v>
      </c>
      <c r="D4791" t="s">
        <v>57</v>
      </c>
      <c r="E4791" t="s">
        <v>58</v>
      </c>
      <c r="F4791" s="1">
        <v>39863</v>
      </c>
      <c r="G4791" s="1">
        <v>39861</v>
      </c>
      <c r="H4791" s="1">
        <v>39863</v>
      </c>
      <c r="J4791">
        <v>797</v>
      </c>
      <c r="K4791">
        <v>797</v>
      </c>
      <c r="L4791">
        <v>797</v>
      </c>
      <c r="M4791" t="b">
        <v>0</v>
      </c>
      <c r="O4791" t="s">
        <v>34</v>
      </c>
      <c r="Q4791" t="b">
        <v>0</v>
      </c>
      <c r="R4791" t="b">
        <v>0</v>
      </c>
      <c r="S4791" t="b">
        <v>0</v>
      </c>
      <c r="T4791">
        <v>15.036</v>
      </c>
      <c r="U4791">
        <v>1.6</v>
      </c>
      <c r="V4791">
        <v>2.2320000000000002</v>
      </c>
      <c r="W4791">
        <v>126.081</v>
      </c>
      <c r="X4791">
        <v>7.5049999999999999</v>
      </c>
      <c r="Y4791">
        <v>37.222000000000001</v>
      </c>
      <c r="Z4791">
        <v>5.9340000000000002</v>
      </c>
      <c r="AA4791">
        <v>1.421</v>
      </c>
      <c r="AB4791">
        <v>15.836</v>
      </c>
      <c r="AC4791">
        <v>4.2450000000000001</v>
      </c>
      <c r="AD4791">
        <v>0.40200000000000002</v>
      </c>
      <c r="AE4791">
        <v>32.348999999999997</v>
      </c>
      <c r="AF4791">
        <v>3.4449999999999998</v>
      </c>
      <c r="AG4791">
        <v>356.98099999999999</v>
      </c>
      <c r="AH4791">
        <v>463.38799999999998</v>
      </c>
      <c r="AI4791">
        <v>633.85199999999998</v>
      </c>
      <c r="AN4791">
        <v>25.2</v>
      </c>
      <c r="AP4791" t="s">
        <v>59</v>
      </c>
      <c r="AS4791">
        <v>83</v>
      </c>
      <c r="AZ4791">
        <v>0</v>
      </c>
      <c r="BA4791">
        <v>797</v>
      </c>
      <c r="BB4791">
        <f t="shared" si="394"/>
        <v>15149</v>
      </c>
      <c r="BD4791" t="e">
        <f t="shared" si="392"/>
        <v>#N/A</v>
      </c>
      <c r="BE4791">
        <f t="shared" si="393"/>
        <v>0</v>
      </c>
    </row>
    <row r="4792" spans="1:57" x14ac:dyDescent="0.25">
      <c r="A4792" t="s">
        <v>2848</v>
      </c>
      <c r="B4792" t="s">
        <v>2495</v>
      </c>
      <c r="C4792" t="s">
        <v>2496</v>
      </c>
      <c r="D4792" t="s">
        <v>57</v>
      </c>
      <c r="E4792" t="s">
        <v>58</v>
      </c>
      <c r="F4792" s="1">
        <v>39849</v>
      </c>
      <c r="G4792" s="1">
        <v>39847</v>
      </c>
      <c r="H4792" s="1">
        <v>39849</v>
      </c>
      <c r="J4792">
        <v>557</v>
      </c>
      <c r="K4792">
        <v>557</v>
      </c>
      <c r="L4792">
        <v>557</v>
      </c>
      <c r="M4792" t="b">
        <v>0</v>
      </c>
      <c r="O4792" t="s">
        <v>34</v>
      </c>
      <c r="Q4792" t="b">
        <v>0</v>
      </c>
      <c r="R4792" t="b">
        <v>0</v>
      </c>
      <c r="S4792" t="b">
        <v>0</v>
      </c>
      <c r="T4792">
        <v>20.266999999999999</v>
      </c>
      <c r="U4792">
        <v>2.1920000000000002</v>
      </c>
      <c r="V4792">
        <v>2.1469999999999998</v>
      </c>
      <c r="W4792">
        <v>154.43199999999999</v>
      </c>
      <c r="X4792">
        <v>6.2149999999999999</v>
      </c>
      <c r="Y4792">
        <v>47.375</v>
      </c>
      <c r="Z4792">
        <v>4.069</v>
      </c>
      <c r="AA4792">
        <v>0.26700000000000002</v>
      </c>
      <c r="AB4792">
        <v>13.394</v>
      </c>
      <c r="AC4792">
        <v>0.96499999999999997</v>
      </c>
      <c r="AD4792">
        <v>0.10299999999999999</v>
      </c>
      <c r="AE4792">
        <v>30.425000000000001</v>
      </c>
      <c r="AF4792">
        <v>3.3809999999999998</v>
      </c>
      <c r="AG4792">
        <v>441.16300000000001</v>
      </c>
      <c r="AH4792">
        <v>656.98400000000004</v>
      </c>
      <c r="AI4792">
        <v>697.26300000000003</v>
      </c>
      <c r="AN4792">
        <v>25.4</v>
      </c>
      <c r="AP4792" t="s">
        <v>59</v>
      </c>
      <c r="AS4792">
        <v>93</v>
      </c>
      <c r="AZ4792">
        <v>0</v>
      </c>
      <c r="BA4792">
        <v>557</v>
      </c>
      <c r="BB4792">
        <f t="shared" si="394"/>
        <v>15389</v>
      </c>
      <c r="BD4792" t="e">
        <f t="shared" si="392"/>
        <v>#N/A</v>
      </c>
      <c r="BE4792">
        <f t="shared" si="393"/>
        <v>0</v>
      </c>
    </row>
    <row r="4793" spans="1:57" x14ac:dyDescent="0.25">
      <c r="A4793" t="s">
        <v>2850</v>
      </c>
      <c r="B4793" t="s">
        <v>2495</v>
      </c>
      <c r="C4793" t="s">
        <v>2496</v>
      </c>
      <c r="D4793" t="s">
        <v>57</v>
      </c>
      <c r="E4793" t="s">
        <v>58</v>
      </c>
      <c r="F4793" s="1">
        <v>39839</v>
      </c>
      <c r="G4793" s="1">
        <v>39833</v>
      </c>
      <c r="H4793" s="1">
        <v>39836</v>
      </c>
      <c r="J4793">
        <v>0</v>
      </c>
      <c r="K4793">
        <v>324</v>
      </c>
      <c r="L4793">
        <v>324</v>
      </c>
      <c r="M4793" t="b">
        <v>0</v>
      </c>
      <c r="O4793" t="s">
        <v>34</v>
      </c>
      <c r="Q4793" t="b">
        <v>0</v>
      </c>
      <c r="R4793" t="b">
        <v>0</v>
      </c>
      <c r="S4793" t="b">
        <v>0</v>
      </c>
      <c r="T4793">
        <v>14.339</v>
      </c>
      <c r="U4793">
        <v>1.446</v>
      </c>
      <c r="V4793">
        <v>1.706</v>
      </c>
      <c r="W4793">
        <v>110.85</v>
      </c>
      <c r="X4793">
        <v>5.2249999999999996</v>
      </c>
      <c r="Y4793">
        <v>31.13</v>
      </c>
      <c r="Z4793">
        <v>2.6589999999999998</v>
      </c>
      <c r="AA4793">
        <v>0.17499999999999999</v>
      </c>
      <c r="AB4793">
        <v>12.077</v>
      </c>
      <c r="AC4793">
        <v>1.4590000000000001</v>
      </c>
      <c r="AD4793">
        <v>0.28799999999999998</v>
      </c>
      <c r="AE4793">
        <v>22.384</v>
      </c>
      <c r="AF4793">
        <v>7.5739999999999998</v>
      </c>
      <c r="AG4793">
        <v>354.904</v>
      </c>
      <c r="AH4793">
        <v>484.755</v>
      </c>
      <c r="AI4793">
        <v>691.77099999999996</v>
      </c>
      <c r="AN4793">
        <v>24.7</v>
      </c>
      <c r="AP4793" t="s">
        <v>59</v>
      </c>
      <c r="AS4793">
        <v>177</v>
      </c>
      <c r="AZ4793">
        <v>0</v>
      </c>
      <c r="BA4793">
        <v>324</v>
      </c>
      <c r="BB4793">
        <f t="shared" si="394"/>
        <v>15622</v>
      </c>
      <c r="BD4793" t="e">
        <f t="shared" si="392"/>
        <v>#N/A</v>
      </c>
      <c r="BE4793">
        <f t="shared" si="393"/>
        <v>0</v>
      </c>
    </row>
    <row r="4794" spans="1:57" x14ac:dyDescent="0.25">
      <c r="A4794" t="s">
        <v>2494</v>
      </c>
      <c r="B4794" t="s">
        <v>2495</v>
      </c>
      <c r="C4794" t="s">
        <v>2496</v>
      </c>
      <c r="D4794" t="s">
        <v>55</v>
      </c>
      <c r="E4794" t="s">
        <v>56</v>
      </c>
      <c r="F4794" s="1">
        <v>43459</v>
      </c>
      <c r="G4794" s="1">
        <v>43456</v>
      </c>
      <c r="H4794" s="1">
        <v>43458</v>
      </c>
      <c r="I4794">
        <v>0</v>
      </c>
      <c r="J4794">
        <v>571</v>
      </c>
      <c r="K4794">
        <v>571</v>
      </c>
      <c r="L4794">
        <v>49179</v>
      </c>
      <c r="M4794" t="b">
        <v>0</v>
      </c>
      <c r="O4794" t="s">
        <v>34</v>
      </c>
      <c r="P4794" s="1">
        <v>43459</v>
      </c>
      <c r="Q4794" t="b">
        <v>0</v>
      </c>
      <c r="R4794" t="b">
        <v>0</v>
      </c>
      <c r="S4794" t="b">
        <v>0</v>
      </c>
      <c r="T4794">
        <v>5</v>
      </c>
      <c r="U4794">
        <v>0</v>
      </c>
      <c r="V4794">
        <v>0</v>
      </c>
      <c r="W4794">
        <v>5</v>
      </c>
      <c r="X4794">
        <v>0</v>
      </c>
      <c r="Y4794">
        <v>2</v>
      </c>
      <c r="Z4794">
        <v>0</v>
      </c>
      <c r="AA4794">
        <v>0</v>
      </c>
      <c r="AB4794">
        <v>1</v>
      </c>
      <c r="AC4794">
        <v>0</v>
      </c>
      <c r="AD4794">
        <v>1</v>
      </c>
      <c r="AE4794">
        <v>1140</v>
      </c>
      <c r="AF4794">
        <v>11</v>
      </c>
      <c r="AG4794">
        <v>2715</v>
      </c>
      <c r="AH4794">
        <v>1079</v>
      </c>
      <c r="AI4794">
        <v>0</v>
      </c>
      <c r="AN4794">
        <v>25.04</v>
      </c>
      <c r="AP4794" t="s">
        <v>59</v>
      </c>
      <c r="AS4794">
        <v>5</v>
      </c>
      <c r="AU4794">
        <v>19605</v>
      </c>
      <c r="AV4794">
        <v>878</v>
      </c>
      <c r="AW4794">
        <v>21</v>
      </c>
      <c r="AX4794">
        <v>17</v>
      </c>
      <c r="AY4794" t="s">
        <v>60</v>
      </c>
      <c r="AZ4794">
        <v>0</v>
      </c>
      <c r="BA4794">
        <f t="shared" ref="BA4794:BA4808" si="395">L4794-$L$4810</f>
        <v>4206</v>
      </c>
      <c r="BB4794">
        <f>16000-BA4794</f>
        <v>11794</v>
      </c>
      <c r="BC4794" t="s">
        <v>289</v>
      </c>
      <c r="BD4794">
        <f t="shared" si="392"/>
        <v>1</v>
      </c>
      <c r="BE4794">
        <f t="shared" si="393"/>
        <v>0</v>
      </c>
    </row>
    <row r="4795" spans="1:57" x14ac:dyDescent="0.25">
      <c r="A4795" t="s">
        <v>2498</v>
      </c>
      <c r="B4795" t="s">
        <v>2495</v>
      </c>
      <c r="C4795" t="s">
        <v>2496</v>
      </c>
      <c r="D4795" t="s">
        <v>55</v>
      </c>
      <c r="E4795" t="s">
        <v>56</v>
      </c>
      <c r="F4795" s="1">
        <v>43437</v>
      </c>
      <c r="G4795" s="1">
        <v>43435</v>
      </c>
      <c r="H4795" s="1">
        <v>43437</v>
      </c>
      <c r="I4795">
        <v>0</v>
      </c>
      <c r="J4795">
        <v>268</v>
      </c>
      <c r="K4795">
        <v>268</v>
      </c>
      <c r="L4795">
        <v>48876</v>
      </c>
      <c r="M4795" t="b">
        <v>0</v>
      </c>
      <c r="O4795" t="s">
        <v>34</v>
      </c>
      <c r="P4795" s="1">
        <v>43437</v>
      </c>
      <c r="Q4795" t="b">
        <v>0</v>
      </c>
      <c r="R4795" t="b">
        <v>0</v>
      </c>
      <c r="S4795" t="b">
        <v>0</v>
      </c>
      <c r="T4795">
        <v>6</v>
      </c>
      <c r="U4795">
        <v>1</v>
      </c>
      <c r="V4795">
        <v>0</v>
      </c>
      <c r="W4795">
        <v>6</v>
      </c>
      <c r="X4795">
        <v>1</v>
      </c>
      <c r="Y4795">
        <v>2</v>
      </c>
      <c r="Z4795">
        <v>0</v>
      </c>
      <c r="AA4795">
        <v>0</v>
      </c>
      <c r="AB4795">
        <v>3</v>
      </c>
      <c r="AC4795">
        <v>1</v>
      </c>
      <c r="AD4795">
        <v>1</v>
      </c>
      <c r="AE4795">
        <v>1232</v>
      </c>
      <c r="AF4795">
        <v>15</v>
      </c>
      <c r="AG4795">
        <v>2972</v>
      </c>
      <c r="AH4795">
        <v>1160</v>
      </c>
      <c r="AI4795">
        <v>1</v>
      </c>
      <c r="AN4795">
        <v>24.82</v>
      </c>
      <c r="AP4795" t="s">
        <v>59</v>
      </c>
      <c r="AS4795">
        <v>3</v>
      </c>
      <c r="AU4795">
        <v>10801</v>
      </c>
      <c r="AV4795">
        <v>477</v>
      </c>
      <c r="AW4795">
        <v>21</v>
      </c>
      <c r="AX4795">
        <v>16</v>
      </c>
      <c r="AY4795" t="s">
        <v>60</v>
      </c>
      <c r="AZ4795">
        <v>0</v>
      </c>
      <c r="BA4795">
        <f t="shared" si="395"/>
        <v>3903</v>
      </c>
      <c r="BB4795">
        <f t="shared" ref="BB4795:BB4809" si="396">16000-BA4795</f>
        <v>12097</v>
      </c>
      <c r="BC4795" t="s">
        <v>289</v>
      </c>
      <c r="BD4795">
        <f t="shared" si="392"/>
        <v>1</v>
      </c>
      <c r="BE4795">
        <f t="shared" si="393"/>
        <v>0</v>
      </c>
    </row>
    <row r="4796" spans="1:57" x14ac:dyDescent="0.25">
      <c r="A4796" t="s">
        <v>2500</v>
      </c>
      <c r="B4796" t="s">
        <v>2495</v>
      </c>
      <c r="C4796" t="s">
        <v>2496</v>
      </c>
      <c r="D4796" t="s">
        <v>55</v>
      </c>
      <c r="E4796" t="s">
        <v>56</v>
      </c>
      <c r="F4796" s="1">
        <v>43420</v>
      </c>
      <c r="G4796" s="1">
        <v>43415</v>
      </c>
      <c r="H4796" s="1">
        <v>43417</v>
      </c>
      <c r="I4796">
        <v>0</v>
      </c>
      <c r="J4796">
        <v>1043</v>
      </c>
      <c r="K4796">
        <v>1043</v>
      </c>
      <c r="L4796">
        <v>48608</v>
      </c>
      <c r="M4796" t="b">
        <v>1</v>
      </c>
      <c r="O4796" t="s">
        <v>34</v>
      </c>
      <c r="P4796" s="1">
        <v>43420</v>
      </c>
      <c r="Q4796" t="b">
        <v>0</v>
      </c>
      <c r="R4796" t="b">
        <v>0</v>
      </c>
      <c r="S4796" t="b">
        <v>0</v>
      </c>
      <c r="T4796">
        <v>5</v>
      </c>
      <c r="U4796">
        <v>1</v>
      </c>
      <c r="V4796">
        <v>0</v>
      </c>
      <c r="W4796">
        <v>12</v>
      </c>
      <c r="X4796">
        <v>1</v>
      </c>
      <c r="Y4796">
        <v>3</v>
      </c>
      <c r="Z4796">
        <v>0</v>
      </c>
      <c r="AA4796">
        <v>0</v>
      </c>
      <c r="AB4796">
        <v>2</v>
      </c>
      <c r="AC4796">
        <v>4</v>
      </c>
      <c r="AD4796">
        <v>0</v>
      </c>
      <c r="AE4796">
        <v>1091</v>
      </c>
      <c r="AF4796">
        <v>8</v>
      </c>
      <c r="AG4796">
        <v>2794</v>
      </c>
      <c r="AH4796">
        <v>962</v>
      </c>
      <c r="AI4796">
        <v>1</v>
      </c>
      <c r="AN4796">
        <v>25.08</v>
      </c>
      <c r="AP4796" t="s">
        <v>59</v>
      </c>
      <c r="AS4796">
        <v>11</v>
      </c>
      <c r="AU4796">
        <v>25341</v>
      </c>
      <c r="AV4796">
        <v>561</v>
      </c>
      <c r="AW4796">
        <v>22</v>
      </c>
      <c r="AX4796">
        <v>16</v>
      </c>
      <c r="AY4796" t="s">
        <v>60</v>
      </c>
      <c r="AZ4796">
        <v>0</v>
      </c>
      <c r="BA4796">
        <f t="shared" si="395"/>
        <v>3635</v>
      </c>
      <c r="BB4796">
        <f t="shared" si="396"/>
        <v>12365</v>
      </c>
      <c r="BC4796" t="s">
        <v>34</v>
      </c>
      <c r="BD4796">
        <f t="shared" si="392"/>
        <v>2</v>
      </c>
      <c r="BE4796">
        <f t="shared" si="393"/>
        <v>1</v>
      </c>
    </row>
    <row r="4797" spans="1:57" x14ac:dyDescent="0.25">
      <c r="A4797" t="s">
        <v>2502</v>
      </c>
      <c r="B4797" t="s">
        <v>2495</v>
      </c>
      <c r="C4797" t="s">
        <v>2496</v>
      </c>
      <c r="D4797" t="s">
        <v>55</v>
      </c>
      <c r="E4797" t="s">
        <v>56</v>
      </c>
      <c r="F4797" s="1">
        <v>43399</v>
      </c>
      <c r="G4797" s="1">
        <v>43396</v>
      </c>
      <c r="H4797" s="1">
        <v>43398</v>
      </c>
      <c r="I4797">
        <v>0</v>
      </c>
      <c r="J4797">
        <v>768</v>
      </c>
      <c r="K4797">
        <v>768</v>
      </c>
      <c r="L4797">
        <v>48333</v>
      </c>
      <c r="M4797" t="b">
        <v>0</v>
      </c>
      <c r="O4797" t="s">
        <v>34</v>
      </c>
      <c r="P4797" s="1">
        <v>43399</v>
      </c>
      <c r="Q4797" t="b">
        <v>0</v>
      </c>
      <c r="R4797" t="b">
        <v>0</v>
      </c>
      <c r="S4797" t="b">
        <v>0</v>
      </c>
      <c r="T4797">
        <v>5</v>
      </c>
      <c r="U4797">
        <v>1</v>
      </c>
      <c r="V4797">
        <v>0</v>
      </c>
      <c r="W4797">
        <v>12</v>
      </c>
      <c r="X4797">
        <v>1</v>
      </c>
      <c r="Y4797">
        <v>2</v>
      </c>
      <c r="Z4797">
        <v>0</v>
      </c>
      <c r="AA4797">
        <v>0</v>
      </c>
      <c r="AB4797">
        <v>2</v>
      </c>
      <c r="AC4797">
        <v>0</v>
      </c>
      <c r="AD4797">
        <v>0</v>
      </c>
      <c r="AE4797">
        <v>1115</v>
      </c>
      <c r="AF4797">
        <v>9</v>
      </c>
      <c r="AG4797">
        <v>2759</v>
      </c>
      <c r="AH4797">
        <v>980</v>
      </c>
      <c r="AI4797">
        <v>0</v>
      </c>
      <c r="AN4797">
        <v>24.66</v>
      </c>
      <c r="AP4797" t="s">
        <v>59</v>
      </c>
      <c r="AS4797">
        <v>12</v>
      </c>
      <c r="AU4797">
        <v>22359</v>
      </c>
      <c r="AV4797">
        <v>411</v>
      </c>
      <c r="AW4797">
        <v>22</v>
      </c>
      <c r="AX4797">
        <v>16</v>
      </c>
      <c r="AY4797" t="s">
        <v>60</v>
      </c>
      <c r="AZ4797">
        <v>0</v>
      </c>
      <c r="BA4797">
        <f t="shared" si="395"/>
        <v>3360</v>
      </c>
      <c r="BB4797">
        <f t="shared" si="396"/>
        <v>12640</v>
      </c>
      <c r="BC4797" t="s">
        <v>34</v>
      </c>
      <c r="BD4797">
        <f t="shared" si="392"/>
        <v>2</v>
      </c>
      <c r="BE4797">
        <f t="shared" si="393"/>
        <v>0</v>
      </c>
    </row>
    <row r="4798" spans="1:57" x14ac:dyDescent="0.25">
      <c r="A4798" t="s">
        <v>2504</v>
      </c>
      <c r="B4798" t="s">
        <v>2495</v>
      </c>
      <c r="C4798" t="s">
        <v>2496</v>
      </c>
      <c r="D4798" t="s">
        <v>55</v>
      </c>
      <c r="E4798" t="s">
        <v>56</v>
      </c>
      <c r="F4798" s="1">
        <v>43379</v>
      </c>
      <c r="G4798" s="1">
        <v>43377</v>
      </c>
      <c r="H4798" s="1">
        <v>43379</v>
      </c>
      <c r="I4798">
        <v>0</v>
      </c>
      <c r="J4798">
        <v>494</v>
      </c>
      <c r="K4798">
        <v>494</v>
      </c>
      <c r="L4798">
        <v>48059</v>
      </c>
      <c r="M4798" t="b">
        <v>0</v>
      </c>
      <c r="O4798" t="s">
        <v>34</v>
      </c>
      <c r="P4798" s="1">
        <v>43379</v>
      </c>
      <c r="Q4798" t="b">
        <v>0</v>
      </c>
      <c r="R4798" t="b">
        <v>0</v>
      </c>
      <c r="S4798" t="b">
        <v>0</v>
      </c>
      <c r="T4798">
        <v>4</v>
      </c>
      <c r="U4798">
        <v>1</v>
      </c>
      <c r="V4798">
        <v>0</v>
      </c>
      <c r="W4798">
        <v>6</v>
      </c>
      <c r="X4798">
        <v>0</v>
      </c>
      <c r="Y4798">
        <v>1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1136</v>
      </c>
      <c r="AF4798">
        <v>9</v>
      </c>
      <c r="AG4798">
        <v>2901</v>
      </c>
      <c r="AH4798">
        <v>1076</v>
      </c>
      <c r="AI4798">
        <v>0</v>
      </c>
      <c r="AN4798">
        <v>24.69</v>
      </c>
      <c r="AP4798" t="s">
        <v>59</v>
      </c>
      <c r="AS4798">
        <v>11</v>
      </c>
      <c r="AU4798">
        <v>16049</v>
      </c>
      <c r="AV4798">
        <v>595</v>
      </c>
      <c r="AW4798">
        <v>21</v>
      </c>
      <c r="AX4798">
        <v>16</v>
      </c>
      <c r="AY4798" t="s">
        <v>60</v>
      </c>
      <c r="AZ4798">
        <v>0</v>
      </c>
      <c r="BA4798">
        <f t="shared" si="395"/>
        <v>3086</v>
      </c>
      <c r="BB4798">
        <f t="shared" si="396"/>
        <v>12914</v>
      </c>
      <c r="BC4798" t="s">
        <v>34</v>
      </c>
      <c r="BD4798">
        <f t="shared" si="392"/>
        <v>2</v>
      </c>
      <c r="BE4798">
        <f t="shared" si="393"/>
        <v>0</v>
      </c>
    </row>
    <row r="4799" spans="1:57" x14ac:dyDescent="0.25">
      <c r="A4799" t="s">
        <v>2506</v>
      </c>
      <c r="B4799" t="s">
        <v>2495</v>
      </c>
      <c r="C4799" t="s">
        <v>2496</v>
      </c>
      <c r="D4799" t="s">
        <v>55</v>
      </c>
      <c r="E4799" t="s">
        <v>56</v>
      </c>
      <c r="F4799" s="1">
        <v>43363</v>
      </c>
      <c r="G4799" s="1">
        <v>43361</v>
      </c>
      <c r="H4799" s="1">
        <v>43363</v>
      </c>
      <c r="I4799">
        <v>0</v>
      </c>
      <c r="J4799">
        <v>233</v>
      </c>
      <c r="K4799">
        <v>233</v>
      </c>
      <c r="L4799">
        <v>47798</v>
      </c>
      <c r="M4799" t="b">
        <v>0</v>
      </c>
      <c r="O4799" t="s">
        <v>34</v>
      </c>
      <c r="P4799" s="1">
        <v>43363</v>
      </c>
      <c r="Q4799" t="b">
        <v>0</v>
      </c>
      <c r="R4799" t="b">
        <v>0</v>
      </c>
      <c r="S4799" t="b">
        <v>0</v>
      </c>
      <c r="T4799">
        <v>4</v>
      </c>
      <c r="U4799">
        <v>1</v>
      </c>
      <c r="V4799">
        <v>0</v>
      </c>
      <c r="W4799">
        <v>5</v>
      </c>
      <c r="X4799">
        <v>0</v>
      </c>
      <c r="Y4799">
        <v>1</v>
      </c>
      <c r="Z4799">
        <v>1</v>
      </c>
      <c r="AA4799">
        <v>0</v>
      </c>
      <c r="AB4799">
        <v>2</v>
      </c>
      <c r="AC4799">
        <v>1</v>
      </c>
      <c r="AD4799">
        <v>0</v>
      </c>
      <c r="AE4799">
        <v>1174</v>
      </c>
      <c r="AF4799">
        <v>7</v>
      </c>
      <c r="AG4799">
        <v>3199</v>
      </c>
      <c r="AH4799">
        <v>1043</v>
      </c>
      <c r="AI4799">
        <v>1</v>
      </c>
      <c r="AN4799">
        <v>24.19</v>
      </c>
      <c r="AP4799" t="s">
        <v>59</v>
      </c>
      <c r="AS4799">
        <v>5</v>
      </c>
      <c r="AU4799">
        <v>12339</v>
      </c>
      <c r="AV4799">
        <v>689</v>
      </c>
      <c r="AW4799">
        <v>21</v>
      </c>
      <c r="AX4799">
        <v>17</v>
      </c>
      <c r="AY4799" t="s">
        <v>60</v>
      </c>
      <c r="AZ4799">
        <v>0</v>
      </c>
      <c r="BA4799">
        <f t="shared" si="395"/>
        <v>2825</v>
      </c>
      <c r="BB4799">
        <f t="shared" si="396"/>
        <v>13175</v>
      </c>
      <c r="BC4799" t="s">
        <v>34</v>
      </c>
      <c r="BD4799">
        <f t="shared" si="392"/>
        <v>2</v>
      </c>
      <c r="BE4799">
        <f t="shared" si="393"/>
        <v>0</v>
      </c>
    </row>
    <row r="4800" spans="1:57" x14ac:dyDescent="0.25">
      <c r="A4800" t="s">
        <v>2508</v>
      </c>
      <c r="B4800" t="s">
        <v>2495</v>
      </c>
      <c r="C4800" t="s">
        <v>2496</v>
      </c>
      <c r="D4800" t="s">
        <v>55</v>
      </c>
      <c r="E4800" t="s">
        <v>56</v>
      </c>
      <c r="F4800" s="1">
        <v>43347</v>
      </c>
      <c r="G4800" s="1">
        <v>43343</v>
      </c>
      <c r="H4800" s="1">
        <v>43346</v>
      </c>
      <c r="I4800">
        <v>0</v>
      </c>
      <c r="J4800">
        <v>1061</v>
      </c>
      <c r="K4800">
        <v>1061</v>
      </c>
      <c r="L4800">
        <v>47565</v>
      </c>
      <c r="M4800" t="b">
        <v>1</v>
      </c>
      <c r="O4800" t="s">
        <v>34</v>
      </c>
      <c r="P4800" s="1">
        <v>43347</v>
      </c>
      <c r="Q4800" t="b">
        <v>0</v>
      </c>
      <c r="R4800" t="b">
        <v>0</v>
      </c>
      <c r="S4800" t="b">
        <v>0</v>
      </c>
      <c r="T4800">
        <v>6</v>
      </c>
      <c r="U4800">
        <v>1</v>
      </c>
      <c r="V4800">
        <v>0</v>
      </c>
      <c r="W4800">
        <v>21</v>
      </c>
      <c r="X4800">
        <v>1</v>
      </c>
      <c r="Y4800">
        <v>4</v>
      </c>
      <c r="Z4800">
        <v>0</v>
      </c>
      <c r="AA4800">
        <v>0</v>
      </c>
      <c r="AB4800">
        <v>0</v>
      </c>
      <c r="AC4800">
        <v>1</v>
      </c>
      <c r="AD4800">
        <v>0</v>
      </c>
      <c r="AE4800">
        <v>1068</v>
      </c>
      <c r="AF4800">
        <v>7</v>
      </c>
      <c r="AG4800">
        <v>2714</v>
      </c>
      <c r="AH4800">
        <v>1018</v>
      </c>
      <c r="AI4800">
        <v>0</v>
      </c>
      <c r="AN4800">
        <v>23.72</v>
      </c>
      <c r="AP4800" t="s">
        <v>59</v>
      </c>
      <c r="AS4800">
        <v>19</v>
      </c>
      <c r="AU4800">
        <v>30650</v>
      </c>
      <c r="AV4800">
        <v>954</v>
      </c>
      <c r="AW4800">
        <v>22</v>
      </c>
      <c r="AX4800">
        <v>17</v>
      </c>
      <c r="AY4800" t="s">
        <v>60</v>
      </c>
      <c r="AZ4800">
        <v>0</v>
      </c>
      <c r="BA4800">
        <f t="shared" si="395"/>
        <v>2592</v>
      </c>
      <c r="BB4800">
        <f t="shared" si="396"/>
        <v>13408</v>
      </c>
      <c r="BC4800" t="s">
        <v>34</v>
      </c>
      <c r="BD4800">
        <f t="shared" si="392"/>
        <v>2</v>
      </c>
      <c r="BE4800">
        <f t="shared" si="393"/>
        <v>1</v>
      </c>
    </row>
    <row r="4801" spans="1:57" x14ac:dyDescent="0.25">
      <c r="A4801" t="s">
        <v>2510</v>
      </c>
      <c r="B4801" t="s">
        <v>2495</v>
      </c>
      <c r="C4801" t="s">
        <v>2496</v>
      </c>
      <c r="D4801" t="s">
        <v>55</v>
      </c>
      <c r="E4801" t="s">
        <v>56</v>
      </c>
      <c r="F4801" s="1">
        <v>43329</v>
      </c>
      <c r="G4801" s="1">
        <v>43326</v>
      </c>
      <c r="H4801" s="1">
        <v>43328</v>
      </c>
      <c r="I4801">
        <v>0</v>
      </c>
      <c r="J4801">
        <v>785</v>
      </c>
      <c r="K4801">
        <v>785</v>
      </c>
      <c r="L4801">
        <v>47289</v>
      </c>
      <c r="M4801" t="b">
        <v>0</v>
      </c>
      <c r="O4801" t="s">
        <v>34</v>
      </c>
      <c r="P4801" s="1">
        <v>43333</v>
      </c>
      <c r="Q4801" t="b">
        <v>0</v>
      </c>
      <c r="R4801" t="b">
        <v>0</v>
      </c>
      <c r="S4801" t="b">
        <v>0</v>
      </c>
      <c r="T4801">
        <v>4</v>
      </c>
      <c r="U4801">
        <v>1</v>
      </c>
      <c r="V4801">
        <v>0</v>
      </c>
      <c r="W4801">
        <v>18</v>
      </c>
      <c r="X4801">
        <v>1</v>
      </c>
      <c r="Y4801">
        <v>4</v>
      </c>
      <c r="Z4801">
        <v>0</v>
      </c>
      <c r="AA4801">
        <v>0</v>
      </c>
      <c r="AB4801">
        <v>2</v>
      </c>
      <c r="AC4801">
        <v>0</v>
      </c>
      <c r="AD4801">
        <v>0</v>
      </c>
      <c r="AE4801">
        <v>1114</v>
      </c>
      <c r="AF4801">
        <v>8</v>
      </c>
      <c r="AG4801">
        <v>2572</v>
      </c>
      <c r="AH4801">
        <v>1026</v>
      </c>
      <c r="AI4801">
        <v>0</v>
      </c>
      <c r="AN4801">
        <v>23.78</v>
      </c>
      <c r="AP4801" t="s">
        <v>59</v>
      </c>
      <c r="AS4801">
        <v>14</v>
      </c>
      <c r="AU4801">
        <v>29593</v>
      </c>
      <c r="AV4801">
        <v>825</v>
      </c>
      <c r="AW4801">
        <v>22</v>
      </c>
      <c r="AX4801">
        <v>17</v>
      </c>
      <c r="AY4801" t="s">
        <v>60</v>
      </c>
      <c r="AZ4801">
        <v>0</v>
      </c>
      <c r="BA4801">
        <f t="shared" si="395"/>
        <v>2316</v>
      </c>
      <c r="BB4801">
        <f t="shared" si="396"/>
        <v>13684</v>
      </c>
      <c r="BC4801" t="s">
        <v>289</v>
      </c>
      <c r="BD4801">
        <f t="shared" si="392"/>
        <v>1</v>
      </c>
      <c r="BE4801">
        <f t="shared" si="393"/>
        <v>0</v>
      </c>
    </row>
    <row r="4802" spans="1:57" x14ac:dyDescent="0.25">
      <c r="A4802" t="s">
        <v>2512</v>
      </c>
      <c r="B4802" t="s">
        <v>2495</v>
      </c>
      <c r="C4802" t="s">
        <v>2496</v>
      </c>
      <c r="D4802" t="s">
        <v>55</v>
      </c>
      <c r="E4802" t="s">
        <v>56</v>
      </c>
      <c r="F4802" s="1">
        <v>43312</v>
      </c>
      <c r="G4802" s="1">
        <v>43308</v>
      </c>
      <c r="H4802" s="1">
        <v>43311</v>
      </c>
      <c r="I4802">
        <v>0</v>
      </c>
      <c r="J4802">
        <v>511</v>
      </c>
      <c r="K4802">
        <v>511</v>
      </c>
      <c r="L4802">
        <v>47015</v>
      </c>
      <c r="M4802" t="b">
        <v>0</v>
      </c>
      <c r="O4802" t="s">
        <v>34</v>
      </c>
      <c r="P4802" s="1">
        <v>43321</v>
      </c>
      <c r="Q4802" t="b">
        <v>0</v>
      </c>
      <c r="R4802" t="b">
        <v>0</v>
      </c>
      <c r="S4802" t="b">
        <v>0</v>
      </c>
      <c r="T4802">
        <v>6</v>
      </c>
      <c r="U4802">
        <v>1</v>
      </c>
      <c r="V4802">
        <v>0</v>
      </c>
      <c r="W4802">
        <v>16</v>
      </c>
      <c r="X4802">
        <v>1</v>
      </c>
      <c r="Y4802">
        <v>2</v>
      </c>
      <c r="Z4802">
        <v>0</v>
      </c>
      <c r="AA4802">
        <v>0</v>
      </c>
      <c r="AB4802">
        <v>2</v>
      </c>
      <c r="AC4802">
        <v>0</v>
      </c>
      <c r="AD4802">
        <v>0</v>
      </c>
      <c r="AE4802">
        <v>1002</v>
      </c>
      <c r="AF4802">
        <v>6</v>
      </c>
      <c r="AG4802">
        <v>2638</v>
      </c>
      <c r="AH4802">
        <v>1057</v>
      </c>
      <c r="AI4802">
        <v>1</v>
      </c>
      <c r="AN4802">
        <v>23.28</v>
      </c>
      <c r="AP4802" t="s">
        <v>59</v>
      </c>
      <c r="AS4802">
        <v>19</v>
      </c>
      <c r="AU4802">
        <v>26771</v>
      </c>
      <c r="AV4802">
        <v>568</v>
      </c>
      <c r="AW4802">
        <v>22</v>
      </c>
      <c r="AX4802">
        <v>16</v>
      </c>
      <c r="AY4802" t="s">
        <v>60</v>
      </c>
      <c r="AZ4802">
        <v>0</v>
      </c>
      <c r="BA4802">
        <f t="shared" si="395"/>
        <v>2042</v>
      </c>
      <c r="BB4802">
        <f t="shared" si="396"/>
        <v>13958</v>
      </c>
      <c r="BC4802" t="s">
        <v>289</v>
      </c>
      <c r="BD4802">
        <f t="shared" si="392"/>
        <v>1</v>
      </c>
      <c r="BE4802">
        <f t="shared" si="393"/>
        <v>0</v>
      </c>
    </row>
    <row r="4803" spans="1:57" x14ac:dyDescent="0.25">
      <c r="A4803" t="s">
        <v>2514</v>
      </c>
      <c r="B4803" t="s">
        <v>2495</v>
      </c>
      <c r="C4803" t="s">
        <v>2496</v>
      </c>
      <c r="D4803" t="s">
        <v>55</v>
      </c>
      <c r="E4803" t="s">
        <v>56</v>
      </c>
      <c r="F4803" s="1">
        <v>43291</v>
      </c>
      <c r="G4803" s="1">
        <v>43288</v>
      </c>
      <c r="H4803" s="1">
        <v>43290</v>
      </c>
      <c r="I4803">
        <v>0</v>
      </c>
      <c r="J4803">
        <v>250</v>
      </c>
      <c r="K4803">
        <v>250</v>
      </c>
      <c r="L4803">
        <v>46754</v>
      </c>
      <c r="M4803" t="b">
        <v>0</v>
      </c>
      <c r="O4803" t="s">
        <v>34</v>
      </c>
      <c r="P4803" s="1">
        <v>43291</v>
      </c>
      <c r="Q4803" t="b">
        <v>0</v>
      </c>
      <c r="R4803" t="b">
        <v>0</v>
      </c>
      <c r="S4803" t="b">
        <v>0</v>
      </c>
      <c r="T4803">
        <v>6</v>
      </c>
      <c r="U4803">
        <v>2</v>
      </c>
      <c r="V4803">
        <v>0</v>
      </c>
      <c r="W4803">
        <v>15</v>
      </c>
      <c r="X4803">
        <v>2</v>
      </c>
      <c r="Y4803">
        <v>2</v>
      </c>
      <c r="Z4803">
        <v>0</v>
      </c>
      <c r="AA4803">
        <v>0</v>
      </c>
      <c r="AB4803">
        <v>0</v>
      </c>
      <c r="AC4803">
        <v>0</v>
      </c>
      <c r="AD4803">
        <v>1</v>
      </c>
      <c r="AE4803">
        <v>1046</v>
      </c>
      <c r="AF4803">
        <v>7</v>
      </c>
      <c r="AG4803">
        <v>2708</v>
      </c>
      <c r="AH4803">
        <v>984</v>
      </c>
      <c r="AI4803">
        <v>1</v>
      </c>
      <c r="AN4803">
        <v>23.57</v>
      </c>
      <c r="AP4803" t="s">
        <v>59</v>
      </c>
      <c r="AS4803">
        <v>8</v>
      </c>
      <c r="AU4803">
        <v>25267</v>
      </c>
      <c r="AV4803">
        <v>686</v>
      </c>
      <c r="AW4803">
        <v>22</v>
      </c>
      <c r="AX4803">
        <v>17</v>
      </c>
      <c r="AY4803" t="s">
        <v>60</v>
      </c>
      <c r="AZ4803">
        <v>0</v>
      </c>
      <c r="BA4803">
        <f t="shared" si="395"/>
        <v>1781</v>
      </c>
      <c r="BB4803">
        <f t="shared" si="396"/>
        <v>14219</v>
      </c>
      <c r="BC4803" t="s">
        <v>34</v>
      </c>
      <c r="BD4803">
        <f t="shared" ref="BD4803:BD4866" si="397">_xlfn.IFS(BC4803="A",1,BC4803="B",2,BC4803="C",3,BC4803="X",4)</f>
        <v>2</v>
      </c>
      <c r="BE4803">
        <f t="shared" ref="BE4803:BE4866" si="398">IF(M4803=TRUE,1,0)</f>
        <v>0</v>
      </c>
    </row>
    <row r="4804" spans="1:57" x14ac:dyDescent="0.25">
      <c r="A4804" t="s">
        <v>2516</v>
      </c>
      <c r="B4804" t="s">
        <v>2495</v>
      </c>
      <c r="C4804" t="s">
        <v>2496</v>
      </c>
      <c r="D4804" t="s">
        <v>55</v>
      </c>
      <c r="E4804" t="s">
        <v>56</v>
      </c>
      <c r="F4804" s="1">
        <v>43271</v>
      </c>
      <c r="G4804" s="1">
        <v>43267</v>
      </c>
      <c r="H4804" s="1">
        <v>43270</v>
      </c>
      <c r="I4804">
        <v>0</v>
      </c>
      <c r="J4804">
        <v>1011</v>
      </c>
      <c r="K4804">
        <v>1011</v>
      </c>
      <c r="L4804">
        <v>46504</v>
      </c>
      <c r="M4804" t="b">
        <v>1</v>
      </c>
      <c r="O4804" t="s">
        <v>34</v>
      </c>
      <c r="P4804" s="1">
        <v>43271</v>
      </c>
      <c r="Q4804" t="b">
        <v>0</v>
      </c>
      <c r="R4804" t="b">
        <v>0</v>
      </c>
      <c r="S4804" t="b">
        <v>0</v>
      </c>
      <c r="T4804">
        <v>8</v>
      </c>
      <c r="U4804">
        <v>1</v>
      </c>
      <c r="V4804">
        <v>0</v>
      </c>
      <c r="W4804">
        <v>66</v>
      </c>
      <c r="X4804">
        <v>2</v>
      </c>
      <c r="Y4804">
        <v>11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1041</v>
      </c>
      <c r="AF4804">
        <v>12</v>
      </c>
      <c r="AG4804">
        <v>2848</v>
      </c>
      <c r="AH4804">
        <v>1008</v>
      </c>
      <c r="AI4804">
        <v>0</v>
      </c>
      <c r="AN4804">
        <v>18.52</v>
      </c>
      <c r="AP4804" t="s">
        <v>59</v>
      </c>
      <c r="AS4804">
        <v>77</v>
      </c>
      <c r="AU4804">
        <v>58647</v>
      </c>
      <c r="AV4804">
        <v>4963</v>
      </c>
      <c r="AW4804">
        <v>23</v>
      </c>
      <c r="AX4804">
        <v>19</v>
      </c>
      <c r="AY4804" t="s">
        <v>60</v>
      </c>
      <c r="AZ4804">
        <v>0</v>
      </c>
      <c r="BA4804">
        <f t="shared" si="395"/>
        <v>1531</v>
      </c>
      <c r="BB4804">
        <f t="shared" si="396"/>
        <v>14469</v>
      </c>
      <c r="BC4804" t="s">
        <v>289</v>
      </c>
      <c r="BD4804">
        <f t="shared" si="397"/>
        <v>1</v>
      </c>
      <c r="BE4804">
        <f t="shared" si="398"/>
        <v>1</v>
      </c>
    </row>
    <row r="4805" spans="1:57" x14ac:dyDescent="0.25">
      <c r="A4805" t="s">
        <v>2518</v>
      </c>
      <c r="B4805" t="s">
        <v>2495</v>
      </c>
      <c r="C4805" t="s">
        <v>2496</v>
      </c>
      <c r="D4805" t="s">
        <v>55</v>
      </c>
      <c r="E4805" t="s">
        <v>56</v>
      </c>
      <c r="F4805" s="1">
        <v>43250</v>
      </c>
      <c r="G4805" s="1">
        <v>43246</v>
      </c>
      <c r="H4805" s="1">
        <v>43249</v>
      </c>
      <c r="I4805">
        <v>0</v>
      </c>
      <c r="J4805">
        <v>715</v>
      </c>
      <c r="K4805">
        <v>715</v>
      </c>
      <c r="L4805">
        <v>46208</v>
      </c>
      <c r="M4805" t="b">
        <v>0</v>
      </c>
      <c r="O4805" t="s">
        <v>34</v>
      </c>
      <c r="P4805" s="1">
        <v>43250</v>
      </c>
      <c r="Q4805" t="b">
        <v>0</v>
      </c>
      <c r="R4805" t="b">
        <v>0</v>
      </c>
      <c r="S4805" t="b">
        <v>0</v>
      </c>
      <c r="T4805">
        <v>12</v>
      </c>
      <c r="U4805">
        <v>3</v>
      </c>
      <c r="V4805">
        <v>0</v>
      </c>
      <c r="W4805">
        <v>79</v>
      </c>
      <c r="X4805">
        <v>2</v>
      </c>
      <c r="Y4805">
        <v>14</v>
      </c>
      <c r="Z4805">
        <v>0</v>
      </c>
      <c r="AA4805">
        <v>0</v>
      </c>
      <c r="AB4805">
        <v>1</v>
      </c>
      <c r="AC4805">
        <v>0</v>
      </c>
      <c r="AD4805">
        <v>0</v>
      </c>
      <c r="AE4805">
        <v>1093</v>
      </c>
      <c r="AF4805">
        <v>10</v>
      </c>
      <c r="AG4805">
        <v>3256</v>
      </c>
      <c r="AH4805">
        <v>1021</v>
      </c>
      <c r="AI4805">
        <v>1</v>
      </c>
      <c r="AN4805">
        <v>19.66</v>
      </c>
      <c r="AP4805" t="s">
        <v>59</v>
      </c>
      <c r="AS4805">
        <v>71</v>
      </c>
      <c r="AU4805">
        <v>44961</v>
      </c>
      <c r="AV4805">
        <v>10873</v>
      </c>
      <c r="AW4805">
        <v>23</v>
      </c>
      <c r="AX4805">
        <v>21</v>
      </c>
      <c r="AY4805" t="s">
        <v>60</v>
      </c>
      <c r="AZ4805">
        <v>0</v>
      </c>
      <c r="BA4805">
        <f t="shared" si="395"/>
        <v>1235</v>
      </c>
      <c r="BB4805">
        <f t="shared" si="396"/>
        <v>14765</v>
      </c>
      <c r="BC4805" t="s">
        <v>289</v>
      </c>
      <c r="BD4805">
        <f t="shared" si="397"/>
        <v>1</v>
      </c>
      <c r="BE4805">
        <f t="shared" si="398"/>
        <v>0</v>
      </c>
    </row>
    <row r="4806" spans="1:57" x14ac:dyDescent="0.25">
      <c r="A4806" t="s">
        <v>2520</v>
      </c>
      <c r="B4806" t="s">
        <v>2495</v>
      </c>
      <c r="C4806" t="s">
        <v>2496</v>
      </c>
      <c r="D4806" t="s">
        <v>55</v>
      </c>
      <c r="E4806" t="s">
        <v>56</v>
      </c>
      <c r="F4806" s="1">
        <v>43235</v>
      </c>
      <c r="G4806" s="1">
        <v>43229</v>
      </c>
      <c r="H4806" s="1">
        <v>43234</v>
      </c>
      <c r="I4806">
        <v>0</v>
      </c>
      <c r="J4806">
        <v>480</v>
      </c>
      <c r="K4806">
        <v>480</v>
      </c>
      <c r="L4806">
        <v>45973</v>
      </c>
      <c r="M4806" t="b">
        <v>0</v>
      </c>
      <c r="O4806" t="s">
        <v>34</v>
      </c>
      <c r="P4806" s="1">
        <v>43235</v>
      </c>
      <c r="Q4806" t="b">
        <v>0</v>
      </c>
      <c r="R4806" t="b">
        <v>0</v>
      </c>
      <c r="S4806" t="b">
        <v>0</v>
      </c>
      <c r="T4806">
        <v>10</v>
      </c>
      <c r="U4806">
        <v>2</v>
      </c>
      <c r="V4806">
        <v>0</v>
      </c>
      <c r="W4806">
        <v>64</v>
      </c>
      <c r="X4806">
        <v>1</v>
      </c>
      <c r="Y4806">
        <v>10</v>
      </c>
      <c r="Z4806">
        <v>0</v>
      </c>
      <c r="AA4806">
        <v>1</v>
      </c>
      <c r="AB4806">
        <v>2</v>
      </c>
      <c r="AC4806">
        <v>1</v>
      </c>
      <c r="AD4806">
        <v>0</v>
      </c>
      <c r="AE4806">
        <v>1111</v>
      </c>
      <c r="AF4806">
        <v>11</v>
      </c>
      <c r="AG4806">
        <v>3342</v>
      </c>
      <c r="AH4806">
        <v>1139</v>
      </c>
      <c r="AI4806">
        <v>1</v>
      </c>
      <c r="AN4806">
        <v>19.02</v>
      </c>
      <c r="AP4806" t="s">
        <v>59</v>
      </c>
      <c r="AS4806">
        <v>122</v>
      </c>
      <c r="AU4806">
        <v>55953</v>
      </c>
      <c r="AV4806">
        <v>3659</v>
      </c>
      <c r="AW4806">
        <v>23</v>
      </c>
      <c r="AX4806">
        <v>19</v>
      </c>
      <c r="AY4806" t="s">
        <v>60</v>
      </c>
      <c r="AZ4806">
        <v>0</v>
      </c>
      <c r="BA4806">
        <f t="shared" si="395"/>
        <v>1000</v>
      </c>
      <c r="BB4806">
        <f t="shared" si="396"/>
        <v>15000</v>
      </c>
      <c r="BC4806" t="s">
        <v>34</v>
      </c>
      <c r="BD4806">
        <f t="shared" si="397"/>
        <v>2</v>
      </c>
      <c r="BE4806">
        <f t="shared" si="398"/>
        <v>0</v>
      </c>
    </row>
    <row r="4807" spans="1:57" x14ac:dyDescent="0.25">
      <c r="A4807" t="s">
        <v>2522</v>
      </c>
      <c r="B4807" t="s">
        <v>2495</v>
      </c>
      <c r="C4807" t="s">
        <v>2496</v>
      </c>
      <c r="D4807" t="s">
        <v>55</v>
      </c>
      <c r="E4807" t="s">
        <v>56</v>
      </c>
      <c r="F4807" s="1">
        <v>43214</v>
      </c>
      <c r="G4807" s="1">
        <v>43211</v>
      </c>
      <c r="H4807" s="1">
        <v>43213</v>
      </c>
      <c r="I4807">
        <v>0</v>
      </c>
      <c r="J4807">
        <v>235</v>
      </c>
      <c r="K4807">
        <v>235</v>
      </c>
      <c r="L4807">
        <v>45728</v>
      </c>
      <c r="M4807" t="b">
        <v>0</v>
      </c>
      <c r="O4807" t="s">
        <v>34</v>
      </c>
      <c r="P4807" s="1">
        <v>43216</v>
      </c>
      <c r="Q4807" t="b">
        <v>0</v>
      </c>
      <c r="R4807" t="b">
        <v>0</v>
      </c>
      <c r="S4807" t="b">
        <v>0</v>
      </c>
      <c r="T4807">
        <v>9</v>
      </c>
      <c r="U4807">
        <v>1</v>
      </c>
      <c r="V4807">
        <v>0</v>
      </c>
      <c r="W4807">
        <v>47</v>
      </c>
      <c r="X4807">
        <v>0</v>
      </c>
      <c r="Y4807">
        <v>7</v>
      </c>
      <c r="Z4807">
        <v>1</v>
      </c>
      <c r="AA4807">
        <v>0</v>
      </c>
      <c r="AB4807">
        <v>0</v>
      </c>
      <c r="AC4807">
        <v>1</v>
      </c>
      <c r="AD4807">
        <v>1</v>
      </c>
      <c r="AE4807">
        <v>1066</v>
      </c>
      <c r="AF4807">
        <v>10</v>
      </c>
      <c r="AG4807">
        <v>2960</v>
      </c>
      <c r="AH4807">
        <v>971</v>
      </c>
      <c r="AI4807">
        <v>0</v>
      </c>
      <c r="AN4807">
        <v>19.27</v>
      </c>
      <c r="AP4807" t="s">
        <v>59</v>
      </c>
      <c r="AS4807">
        <v>78</v>
      </c>
      <c r="AU4807">
        <v>54123</v>
      </c>
      <c r="AV4807">
        <v>5230</v>
      </c>
      <c r="AW4807">
        <v>23</v>
      </c>
      <c r="AX4807">
        <v>20</v>
      </c>
      <c r="AY4807" t="s">
        <v>2524</v>
      </c>
      <c r="AZ4807">
        <v>0</v>
      </c>
      <c r="BA4807">
        <f t="shared" si="395"/>
        <v>755</v>
      </c>
      <c r="BB4807">
        <f t="shared" si="396"/>
        <v>15245</v>
      </c>
      <c r="BC4807" t="s">
        <v>34</v>
      </c>
      <c r="BD4807">
        <f t="shared" si="397"/>
        <v>2</v>
      </c>
      <c r="BE4807">
        <f t="shared" si="398"/>
        <v>0</v>
      </c>
    </row>
    <row r="4808" spans="1:57" x14ac:dyDescent="0.25">
      <c r="A4808" t="s">
        <v>2525</v>
      </c>
      <c r="B4808" t="s">
        <v>2495</v>
      </c>
      <c r="C4808" t="s">
        <v>2496</v>
      </c>
      <c r="D4808" t="s">
        <v>55</v>
      </c>
      <c r="E4808" t="s">
        <v>56</v>
      </c>
      <c r="F4808" s="1">
        <v>43190</v>
      </c>
      <c r="G4808" s="1">
        <v>43189</v>
      </c>
      <c r="H4808" s="1">
        <v>43190</v>
      </c>
      <c r="I4808">
        <v>0</v>
      </c>
      <c r="J4808">
        <v>1092</v>
      </c>
      <c r="K4808">
        <v>1092</v>
      </c>
      <c r="L4808">
        <v>45493</v>
      </c>
      <c r="M4808" t="b">
        <v>1</v>
      </c>
      <c r="O4808" t="s">
        <v>190</v>
      </c>
      <c r="P4808" s="1">
        <v>43191</v>
      </c>
      <c r="Q4808" t="b">
        <v>1</v>
      </c>
      <c r="R4808" t="b">
        <v>0</v>
      </c>
      <c r="S4808" t="b">
        <v>1</v>
      </c>
      <c r="T4808">
        <v>7</v>
      </c>
      <c r="U4808">
        <v>1</v>
      </c>
      <c r="V4808">
        <v>0</v>
      </c>
      <c r="W4808">
        <v>28</v>
      </c>
      <c r="X4808">
        <v>7</v>
      </c>
      <c r="Y4808">
        <v>37</v>
      </c>
      <c r="Z4808">
        <v>2</v>
      </c>
      <c r="AA4808">
        <v>0</v>
      </c>
      <c r="AB4808">
        <v>0</v>
      </c>
      <c r="AC4808">
        <v>1</v>
      </c>
      <c r="AD4808">
        <v>5</v>
      </c>
      <c r="AE4808">
        <v>1038</v>
      </c>
      <c r="AF4808">
        <v>8</v>
      </c>
      <c r="AG4808">
        <v>2550</v>
      </c>
      <c r="AH4808">
        <v>990</v>
      </c>
      <c r="AI4808">
        <v>9</v>
      </c>
      <c r="AN4808">
        <v>22.31</v>
      </c>
      <c r="AP4808" t="s">
        <v>59</v>
      </c>
      <c r="AS4808">
        <v>29</v>
      </c>
      <c r="AU4808" t="s">
        <v>60</v>
      </c>
      <c r="AV4808" t="s">
        <v>60</v>
      </c>
      <c r="AW4808" t="s">
        <v>60</v>
      </c>
      <c r="AX4808" t="s">
        <v>60</v>
      </c>
      <c r="AY4808" t="s">
        <v>799</v>
      </c>
      <c r="AZ4808">
        <v>0</v>
      </c>
      <c r="BA4808">
        <f t="shared" si="395"/>
        <v>520</v>
      </c>
      <c r="BB4808">
        <f t="shared" si="396"/>
        <v>15480</v>
      </c>
      <c r="BC4808" t="s">
        <v>34</v>
      </c>
      <c r="BD4808">
        <f t="shared" si="397"/>
        <v>2</v>
      </c>
      <c r="BE4808">
        <f t="shared" si="398"/>
        <v>1</v>
      </c>
    </row>
    <row r="4809" spans="1:57" x14ac:dyDescent="0.25">
      <c r="A4809" t="s">
        <v>2527</v>
      </c>
      <c r="B4809" t="s">
        <v>2495</v>
      </c>
      <c r="C4809" t="s">
        <v>2496</v>
      </c>
      <c r="D4809" t="s">
        <v>55</v>
      </c>
      <c r="E4809" t="s">
        <v>56</v>
      </c>
      <c r="F4809" s="1">
        <v>43168</v>
      </c>
      <c r="G4809" s="1">
        <v>43166</v>
      </c>
      <c r="H4809" s="1">
        <v>43168</v>
      </c>
      <c r="I4809">
        <v>0</v>
      </c>
      <c r="J4809">
        <v>821</v>
      </c>
      <c r="K4809">
        <v>821</v>
      </c>
      <c r="L4809">
        <v>45222</v>
      </c>
      <c r="M4809" t="b">
        <v>0</v>
      </c>
      <c r="O4809" t="s">
        <v>190</v>
      </c>
      <c r="P4809" s="1">
        <v>43168</v>
      </c>
      <c r="Q4809" t="b">
        <v>1</v>
      </c>
      <c r="R4809" t="b">
        <v>0</v>
      </c>
      <c r="S4809" t="b">
        <v>1</v>
      </c>
      <c r="T4809">
        <v>11</v>
      </c>
      <c r="U4809">
        <v>2</v>
      </c>
      <c r="V4809">
        <v>0</v>
      </c>
      <c r="W4809">
        <v>35</v>
      </c>
      <c r="X4809">
        <v>6</v>
      </c>
      <c r="Y4809">
        <v>26</v>
      </c>
      <c r="Z4809">
        <v>1</v>
      </c>
      <c r="AA4809">
        <v>0</v>
      </c>
      <c r="AB4809">
        <v>3</v>
      </c>
      <c r="AC4809">
        <v>0</v>
      </c>
      <c r="AD4809">
        <v>3</v>
      </c>
      <c r="AE4809">
        <v>1254</v>
      </c>
      <c r="AF4809">
        <v>12</v>
      </c>
      <c r="AG4809">
        <v>3388</v>
      </c>
      <c r="AH4809">
        <v>1209</v>
      </c>
      <c r="AI4809">
        <v>5</v>
      </c>
      <c r="AN4809">
        <v>23.43</v>
      </c>
      <c r="AP4809" t="s">
        <v>59</v>
      </c>
      <c r="AS4809">
        <v>37</v>
      </c>
      <c r="AU4809" t="s">
        <v>60</v>
      </c>
      <c r="AV4809" t="s">
        <v>60</v>
      </c>
      <c r="AW4809" t="s">
        <v>60</v>
      </c>
      <c r="AX4809" t="s">
        <v>60</v>
      </c>
      <c r="AY4809" t="s">
        <v>799</v>
      </c>
      <c r="AZ4809">
        <v>0</v>
      </c>
      <c r="BA4809">
        <f>L4809-$L$4810</f>
        <v>249</v>
      </c>
      <c r="BB4809">
        <f t="shared" si="396"/>
        <v>15751</v>
      </c>
      <c r="BC4809" t="s">
        <v>34</v>
      </c>
      <c r="BD4809">
        <f t="shared" si="397"/>
        <v>2</v>
      </c>
      <c r="BE4809">
        <f t="shared" si="398"/>
        <v>0</v>
      </c>
    </row>
    <row r="4810" spans="1:57" x14ac:dyDescent="0.25">
      <c r="A4810" t="s">
        <v>2529</v>
      </c>
      <c r="B4810" t="s">
        <v>2495</v>
      </c>
      <c r="C4810" t="s">
        <v>2496</v>
      </c>
      <c r="D4810" t="s">
        <v>55</v>
      </c>
      <c r="E4810" t="s">
        <v>56</v>
      </c>
      <c r="F4810" s="1">
        <v>43147</v>
      </c>
      <c r="G4810" s="1">
        <v>43146</v>
      </c>
      <c r="H4810" s="1">
        <v>43147</v>
      </c>
      <c r="I4810">
        <v>0</v>
      </c>
      <c r="J4810">
        <v>572</v>
      </c>
      <c r="K4810">
        <v>572</v>
      </c>
      <c r="L4810">
        <v>44973</v>
      </c>
      <c r="M4810" t="b">
        <v>0</v>
      </c>
      <c r="O4810" t="s">
        <v>34</v>
      </c>
      <c r="P4810" s="1">
        <v>43148</v>
      </c>
      <c r="Q4810" t="b">
        <v>0</v>
      </c>
      <c r="R4810" t="b">
        <v>0</v>
      </c>
      <c r="S4810" t="b">
        <v>0</v>
      </c>
      <c r="T4810">
        <v>6</v>
      </c>
      <c r="U4810">
        <v>1</v>
      </c>
      <c r="V4810">
        <v>0</v>
      </c>
      <c r="W4810">
        <v>5</v>
      </c>
      <c r="X4810">
        <v>0</v>
      </c>
      <c r="Y4810">
        <v>2</v>
      </c>
      <c r="Z4810">
        <v>0</v>
      </c>
      <c r="AA4810">
        <v>0</v>
      </c>
      <c r="AB4810">
        <v>1</v>
      </c>
      <c r="AC4810">
        <v>3</v>
      </c>
      <c r="AD4810">
        <v>7</v>
      </c>
      <c r="AE4810">
        <v>971</v>
      </c>
      <c r="AF4810">
        <v>9</v>
      </c>
      <c r="AG4810">
        <v>2619</v>
      </c>
      <c r="AH4810">
        <v>962</v>
      </c>
      <c r="AI4810">
        <v>4</v>
      </c>
      <c r="AN4810">
        <v>23.81</v>
      </c>
      <c r="AP4810" t="s">
        <v>59</v>
      </c>
      <c r="AS4810">
        <v>2</v>
      </c>
      <c r="AU4810">
        <v>15913</v>
      </c>
      <c r="AV4810">
        <v>769</v>
      </c>
      <c r="AW4810">
        <v>21</v>
      </c>
      <c r="AX4810">
        <v>17</v>
      </c>
      <c r="AY4810" t="s">
        <v>60</v>
      </c>
      <c r="AZ4810">
        <v>1</v>
      </c>
      <c r="BA4810">
        <f t="shared" ref="BA4810:BA4872" si="399">L4810-$L$4877</f>
        <v>16997</v>
      </c>
      <c r="BB4810">
        <f>$BA$4810-BA4810</f>
        <v>0</v>
      </c>
      <c r="BC4810" t="s">
        <v>289</v>
      </c>
      <c r="BD4810">
        <f t="shared" si="397"/>
        <v>1</v>
      </c>
      <c r="BE4810">
        <f t="shared" si="398"/>
        <v>0</v>
      </c>
    </row>
    <row r="4811" spans="1:57" x14ac:dyDescent="0.25">
      <c r="A4811" t="s">
        <v>2531</v>
      </c>
      <c r="B4811" t="s">
        <v>2495</v>
      </c>
      <c r="C4811" t="s">
        <v>2496</v>
      </c>
      <c r="D4811" t="s">
        <v>55</v>
      </c>
      <c r="E4811" t="s">
        <v>56</v>
      </c>
      <c r="F4811" s="1">
        <v>43126</v>
      </c>
      <c r="G4811" s="1">
        <v>43124</v>
      </c>
      <c r="H4811" s="1">
        <v>43126</v>
      </c>
      <c r="I4811">
        <v>0</v>
      </c>
      <c r="J4811">
        <v>271</v>
      </c>
      <c r="K4811">
        <v>271</v>
      </c>
      <c r="L4811">
        <v>44672</v>
      </c>
      <c r="M4811" t="b">
        <v>0</v>
      </c>
      <c r="O4811" t="s">
        <v>34</v>
      </c>
      <c r="P4811" s="1">
        <v>43128</v>
      </c>
      <c r="Q4811" t="b">
        <v>0</v>
      </c>
      <c r="R4811" t="b">
        <v>0</v>
      </c>
      <c r="S4811" t="b">
        <v>0</v>
      </c>
      <c r="T4811">
        <v>5</v>
      </c>
      <c r="U4811">
        <v>1</v>
      </c>
      <c r="V4811">
        <v>0</v>
      </c>
      <c r="W4811">
        <v>4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2</v>
      </c>
      <c r="AD4811">
        <v>5</v>
      </c>
      <c r="AE4811">
        <v>1010</v>
      </c>
      <c r="AF4811">
        <v>9</v>
      </c>
      <c r="AG4811">
        <v>2704</v>
      </c>
      <c r="AH4811">
        <v>961</v>
      </c>
      <c r="AI4811">
        <v>1</v>
      </c>
      <c r="AN4811">
        <v>23.61</v>
      </c>
      <c r="AP4811" t="s">
        <v>59</v>
      </c>
      <c r="AS4811">
        <v>0</v>
      </c>
      <c r="AU4811">
        <v>10817</v>
      </c>
      <c r="AV4811">
        <v>626</v>
      </c>
      <c r="AW4811">
        <v>21</v>
      </c>
      <c r="AX4811">
        <v>16</v>
      </c>
      <c r="AY4811" t="s">
        <v>60</v>
      </c>
      <c r="AZ4811">
        <v>0</v>
      </c>
      <c r="BA4811">
        <f t="shared" si="399"/>
        <v>16696</v>
      </c>
      <c r="BB4811">
        <f t="shared" ref="BB4811:BB4874" si="400">$BA$4810-BA4811</f>
        <v>301</v>
      </c>
      <c r="BC4811" t="s">
        <v>289</v>
      </c>
      <c r="BD4811">
        <f t="shared" si="397"/>
        <v>1</v>
      </c>
      <c r="BE4811">
        <f t="shared" si="398"/>
        <v>0</v>
      </c>
    </row>
    <row r="4812" spans="1:57" x14ac:dyDescent="0.25">
      <c r="A4812" t="s">
        <v>2533</v>
      </c>
      <c r="B4812" t="s">
        <v>2495</v>
      </c>
      <c r="C4812" t="s">
        <v>2496</v>
      </c>
      <c r="D4812" t="s">
        <v>55</v>
      </c>
      <c r="E4812" t="s">
        <v>56</v>
      </c>
      <c r="F4812" s="1">
        <v>43108</v>
      </c>
      <c r="G4812" s="1">
        <v>43104</v>
      </c>
      <c r="H4812" s="1">
        <v>43105</v>
      </c>
      <c r="I4812">
        <v>0</v>
      </c>
      <c r="J4812">
        <v>1005</v>
      </c>
      <c r="K4812">
        <v>1005</v>
      </c>
      <c r="L4812">
        <v>44401</v>
      </c>
      <c r="M4812" t="b">
        <v>1</v>
      </c>
      <c r="O4812" t="s">
        <v>190</v>
      </c>
      <c r="P4812" s="1">
        <v>43108</v>
      </c>
      <c r="Q4812" t="b">
        <v>1</v>
      </c>
      <c r="R4812" t="b">
        <v>0</v>
      </c>
      <c r="S4812" t="b">
        <v>1</v>
      </c>
      <c r="T4812">
        <v>4</v>
      </c>
      <c r="U4812">
        <v>1</v>
      </c>
      <c r="V4812">
        <v>0</v>
      </c>
      <c r="W4812">
        <v>12</v>
      </c>
      <c r="X4812">
        <v>1</v>
      </c>
      <c r="Y4812">
        <v>4</v>
      </c>
      <c r="Z4812">
        <v>0</v>
      </c>
      <c r="AA4812">
        <v>0</v>
      </c>
      <c r="AB4812">
        <v>7</v>
      </c>
      <c r="AC4812">
        <v>1</v>
      </c>
      <c r="AD4812">
        <v>0</v>
      </c>
      <c r="AE4812">
        <v>1222</v>
      </c>
      <c r="AF4812">
        <v>14</v>
      </c>
      <c r="AG4812">
        <v>3661</v>
      </c>
      <c r="AH4812">
        <v>1113</v>
      </c>
      <c r="AI4812">
        <v>0</v>
      </c>
      <c r="AN4812">
        <v>16.52</v>
      </c>
      <c r="AP4812" t="s">
        <v>59</v>
      </c>
      <c r="AS4812">
        <v>5</v>
      </c>
      <c r="AU4812">
        <v>23115</v>
      </c>
      <c r="AV4812">
        <v>1288</v>
      </c>
      <c r="AW4812">
        <v>22</v>
      </c>
      <c r="AX4812">
        <v>17</v>
      </c>
      <c r="AY4812" t="s">
        <v>60</v>
      </c>
      <c r="AZ4812">
        <v>0</v>
      </c>
      <c r="BA4812">
        <f t="shared" si="399"/>
        <v>16425</v>
      </c>
      <c r="BB4812">
        <f t="shared" si="400"/>
        <v>572</v>
      </c>
      <c r="BC4812" t="s">
        <v>34</v>
      </c>
      <c r="BD4812">
        <f t="shared" si="397"/>
        <v>2</v>
      </c>
      <c r="BE4812">
        <f t="shared" si="398"/>
        <v>1</v>
      </c>
    </row>
    <row r="4813" spans="1:57" x14ac:dyDescent="0.25">
      <c r="A4813" t="s">
        <v>2535</v>
      </c>
      <c r="B4813" t="s">
        <v>2495</v>
      </c>
      <c r="C4813" t="s">
        <v>2496</v>
      </c>
      <c r="D4813" t="s">
        <v>55</v>
      </c>
      <c r="E4813" t="s">
        <v>56</v>
      </c>
      <c r="F4813" s="1">
        <v>43085</v>
      </c>
      <c r="G4813" s="1">
        <v>43081</v>
      </c>
      <c r="H4813" s="1">
        <v>43084</v>
      </c>
      <c r="I4813">
        <v>0</v>
      </c>
      <c r="J4813">
        <v>737</v>
      </c>
      <c r="K4813">
        <v>737</v>
      </c>
      <c r="L4813">
        <v>44133</v>
      </c>
      <c r="M4813" t="b">
        <v>0</v>
      </c>
      <c r="O4813" t="s">
        <v>190</v>
      </c>
      <c r="P4813" s="1">
        <v>43085</v>
      </c>
      <c r="Q4813" t="b">
        <v>1</v>
      </c>
      <c r="R4813" t="b">
        <v>0</v>
      </c>
      <c r="S4813" t="b">
        <v>1</v>
      </c>
      <c r="T4813">
        <v>5</v>
      </c>
      <c r="U4813">
        <v>1</v>
      </c>
      <c r="V4813">
        <v>0</v>
      </c>
      <c r="W4813">
        <v>8</v>
      </c>
      <c r="X4813">
        <v>0</v>
      </c>
      <c r="Y4813">
        <v>4</v>
      </c>
      <c r="Z4813">
        <v>0</v>
      </c>
      <c r="AA4813">
        <v>0</v>
      </c>
      <c r="AB4813">
        <v>5</v>
      </c>
      <c r="AC4813">
        <v>0</v>
      </c>
      <c r="AD4813">
        <v>0</v>
      </c>
      <c r="AE4813">
        <v>1002</v>
      </c>
      <c r="AF4813">
        <v>10</v>
      </c>
      <c r="AG4813">
        <v>2864</v>
      </c>
      <c r="AH4813">
        <v>986</v>
      </c>
      <c r="AI4813">
        <v>0</v>
      </c>
      <c r="AN4813">
        <v>17.82</v>
      </c>
      <c r="AP4813" t="s">
        <v>59</v>
      </c>
      <c r="AS4813">
        <v>4</v>
      </c>
      <c r="AU4813">
        <v>19050</v>
      </c>
      <c r="AV4813">
        <v>914</v>
      </c>
      <c r="AW4813">
        <v>21</v>
      </c>
      <c r="AX4813">
        <v>17</v>
      </c>
      <c r="AY4813" t="s">
        <v>60</v>
      </c>
      <c r="AZ4813">
        <v>0</v>
      </c>
      <c r="BA4813">
        <f t="shared" si="399"/>
        <v>16157</v>
      </c>
      <c r="BB4813">
        <f t="shared" si="400"/>
        <v>840</v>
      </c>
      <c r="BC4813" t="s">
        <v>289</v>
      </c>
      <c r="BD4813">
        <f t="shared" si="397"/>
        <v>1</v>
      </c>
      <c r="BE4813">
        <f t="shared" si="398"/>
        <v>0</v>
      </c>
    </row>
    <row r="4814" spans="1:57" x14ac:dyDescent="0.25">
      <c r="A4814" t="s">
        <v>2537</v>
      </c>
      <c r="B4814" t="s">
        <v>2495</v>
      </c>
      <c r="C4814" t="s">
        <v>2496</v>
      </c>
      <c r="D4814" t="s">
        <v>55</v>
      </c>
      <c r="E4814" t="s">
        <v>56</v>
      </c>
      <c r="F4814" s="1">
        <v>43062</v>
      </c>
      <c r="G4814" s="1">
        <v>43061</v>
      </c>
      <c r="H4814" s="1">
        <v>43062</v>
      </c>
      <c r="I4814">
        <v>0</v>
      </c>
      <c r="J4814">
        <v>495</v>
      </c>
      <c r="K4814">
        <v>495</v>
      </c>
      <c r="L4814">
        <v>43891</v>
      </c>
      <c r="M4814" t="b">
        <v>0</v>
      </c>
      <c r="O4814" t="s">
        <v>34</v>
      </c>
      <c r="P4814" s="1">
        <v>43062</v>
      </c>
      <c r="Q4814" t="b">
        <v>0</v>
      </c>
      <c r="R4814" t="b">
        <v>0</v>
      </c>
      <c r="S4814" t="b">
        <v>0</v>
      </c>
      <c r="T4814">
        <v>6</v>
      </c>
      <c r="U4814">
        <v>1</v>
      </c>
      <c r="V4814">
        <v>0</v>
      </c>
      <c r="W4814">
        <v>8</v>
      </c>
      <c r="X4814">
        <v>1</v>
      </c>
      <c r="Y4814">
        <v>3</v>
      </c>
      <c r="Z4814">
        <v>0</v>
      </c>
      <c r="AA4814">
        <v>0</v>
      </c>
      <c r="AB4814">
        <v>3</v>
      </c>
      <c r="AC4814">
        <v>1</v>
      </c>
      <c r="AD4814">
        <v>0</v>
      </c>
      <c r="AE4814">
        <v>1177</v>
      </c>
      <c r="AF4814">
        <v>11</v>
      </c>
      <c r="AG4814">
        <v>3471</v>
      </c>
      <c r="AH4814">
        <v>1195</v>
      </c>
      <c r="AI4814">
        <v>0</v>
      </c>
      <c r="AN4814">
        <v>19</v>
      </c>
      <c r="AP4814" t="s">
        <v>59</v>
      </c>
      <c r="AS4814">
        <v>6</v>
      </c>
      <c r="AU4814">
        <v>27846</v>
      </c>
      <c r="AV4814">
        <v>3410</v>
      </c>
      <c r="AW4814">
        <v>22</v>
      </c>
      <c r="AX4814">
        <v>19</v>
      </c>
      <c r="AY4814" t="s">
        <v>60</v>
      </c>
      <c r="AZ4814">
        <v>0</v>
      </c>
      <c r="BA4814">
        <f t="shared" si="399"/>
        <v>15915</v>
      </c>
      <c r="BB4814">
        <f t="shared" si="400"/>
        <v>1082</v>
      </c>
      <c r="BC4814" t="s">
        <v>289</v>
      </c>
      <c r="BD4814">
        <f t="shared" si="397"/>
        <v>1</v>
      </c>
      <c r="BE4814">
        <f t="shared" si="398"/>
        <v>0</v>
      </c>
    </row>
    <row r="4815" spans="1:57" x14ac:dyDescent="0.25">
      <c r="A4815" t="s">
        <v>2539</v>
      </c>
      <c r="B4815" t="s">
        <v>2495</v>
      </c>
      <c r="C4815" t="s">
        <v>2496</v>
      </c>
      <c r="D4815" t="s">
        <v>55</v>
      </c>
      <c r="E4815" t="s">
        <v>56</v>
      </c>
      <c r="F4815" s="1">
        <v>43045</v>
      </c>
      <c r="G4815" s="1">
        <v>43041</v>
      </c>
      <c r="H4815" s="1">
        <v>43043</v>
      </c>
      <c r="I4815">
        <v>0</v>
      </c>
      <c r="J4815">
        <v>247</v>
      </c>
      <c r="K4815">
        <v>247</v>
      </c>
      <c r="L4815">
        <v>43643</v>
      </c>
      <c r="M4815" t="b">
        <v>0</v>
      </c>
      <c r="O4815" t="s">
        <v>34</v>
      </c>
      <c r="P4815" s="1">
        <v>43045</v>
      </c>
      <c r="Q4815" t="b">
        <v>0</v>
      </c>
      <c r="R4815" t="b">
        <v>0</v>
      </c>
      <c r="S4815" t="b">
        <v>0</v>
      </c>
      <c r="T4815">
        <v>3</v>
      </c>
      <c r="U4815">
        <v>1</v>
      </c>
      <c r="V4815">
        <v>0</v>
      </c>
      <c r="W4815">
        <v>4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1122</v>
      </c>
      <c r="AF4815">
        <v>9</v>
      </c>
      <c r="AG4815">
        <v>2968</v>
      </c>
      <c r="AH4815">
        <v>1114</v>
      </c>
      <c r="AI4815">
        <v>0</v>
      </c>
      <c r="AN4815">
        <v>21.88</v>
      </c>
      <c r="AP4815" t="s">
        <v>59</v>
      </c>
      <c r="AS4815">
        <v>5</v>
      </c>
      <c r="AU4815">
        <v>13207</v>
      </c>
      <c r="AV4815">
        <v>628</v>
      </c>
      <c r="AW4815">
        <v>21</v>
      </c>
      <c r="AX4815">
        <v>16</v>
      </c>
      <c r="AY4815" t="s">
        <v>60</v>
      </c>
      <c r="AZ4815">
        <v>0</v>
      </c>
      <c r="BA4815">
        <f t="shared" si="399"/>
        <v>15667</v>
      </c>
      <c r="BB4815">
        <f t="shared" si="400"/>
        <v>1330</v>
      </c>
      <c r="BC4815" t="s">
        <v>289</v>
      </c>
      <c r="BD4815">
        <f t="shared" si="397"/>
        <v>1</v>
      </c>
      <c r="BE4815">
        <f t="shared" si="398"/>
        <v>0</v>
      </c>
    </row>
    <row r="4816" spans="1:57" x14ac:dyDescent="0.25">
      <c r="A4816" t="s">
        <v>2541</v>
      </c>
      <c r="B4816" t="s">
        <v>2495</v>
      </c>
      <c r="C4816" t="s">
        <v>2496</v>
      </c>
      <c r="D4816" t="s">
        <v>55</v>
      </c>
      <c r="E4816" t="s">
        <v>56</v>
      </c>
      <c r="F4816" s="1">
        <v>43015</v>
      </c>
      <c r="G4816" s="1">
        <v>43014</v>
      </c>
      <c r="H4816" s="1">
        <v>43015</v>
      </c>
      <c r="I4816">
        <v>0</v>
      </c>
      <c r="J4816">
        <v>1061</v>
      </c>
      <c r="K4816">
        <v>1061</v>
      </c>
      <c r="L4816">
        <v>43396</v>
      </c>
      <c r="M4816" t="b">
        <v>1</v>
      </c>
      <c r="O4816" t="s">
        <v>34</v>
      </c>
      <c r="P4816" s="1">
        <v>43016</v>
      </c>
      <c r="Q4816" t="b">
        <v>0</v>
      </c>
      <c r="R4816" t="b">
        <v>0</v>
      </c>
      <c r="S4816" t="b">
        <v>0</v>
      </c>
      <c r="T4816">
        <v>7</v>
      </c>
      <c r="U4816">
        <v>2</v>
      </c>
      <c r="V4816">
        <v>0</v>
      </c>
      <c r="W4816">
        <v>9</v>
      </c>
      <c r="X4816">
        <v>0</v>
      </c>
      <c r="Y4816">
        <v>4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1324</v>
      </c>
      <c r="AF4816">
        <v>12</v>
      </c>
      <c r="AG4816">
        <v>3611</v>
      </c>
      <c r="AH4816">
        <v>1255</v>
      </c>
      <c r="AI4816">
        <v>1</v>
      </c>
      <c r="AN4816">
        <v>24.53</v>
      </c>
      <c r="AP4816" t="s">
        <v>59</v>
      </c>
      <c r="AS4816">
        <v>5</v>
      </c>
      <c r="AU4816">
        <v>25431</v>
      </c>
      <c r="AV4816">
        <v>1171</v>
      </c>
      <c r="AW4816">
        <v>22</v>
      </c>
      <c r="AX4816">
        <v>17</v>
      </c>
      <c r="AY4816" t="s">
        <v>60</v>
      </c>
      <c r="AZ4816">
        <v>0</v>
      </c>
      <c r="BA4816">
        <f t="shared" si="399"/>
        <v>15420</v>
      </c>
      <c r="BB4816">
        <f t="shared" si="400"/>
        <v>1577</v>
      </c>
      <c r="BC4816" t="s">
        <v>289</v>
      </c>
      <c r="BD4816">
        <f t="shared" si="397"/>
        <v>1</v>
      </c>
      <c r="BE4816">
        <f t="shared" si="398"/>
        <v>1</v>
      </c>
    </row>
    <row r="4817" spans="1:57" x14ac:dyDescent="0.25">
      <c r="A4817" t="s">
        <v>2543</v>
      </c>
      <c r="B4817" t="s">
        <v>2495</v>
      </c>
      <c r="C4817" t="s">
        <v>2496</v>
      </c>
      <c r="D4817" t="s">
        <v>55</v>
      </c>
      <c r="E4817" t="s">
        <v>56</v>
      </c>
      <c r="F4817" s="1">
        <v>42997</v>
      </c>
      <c r="G4817" s="1">
        <v>42993</v>
      </c>
      <c r="H4817" s="1">
        <v>42996</v>
      </c>
      <c r="I4817">
        <v>0</v>
      </c>
      <c r="J4817">
        <v>786</v>
      </c>
      <c r="K4817">
        <v>786</v>
      </c>
      <c r="L4817">
        <v>43121</v>
      </c>
      <c r="M4817" t="b">
        <v>0</v>
      </c>
      <c r="O4817" t="s">
        <v>34</v>
      </c>
      <c r="P4817" s="1">
        <v>42997</v>
      </c>
      <c r="Q4817" t="b">
        <v>0</v>
      </c>
      <c r="R4817" t="b">
        <v>0</v>
      </c>
      <c r="S4817" t="b">
        <v>0</v>
      </c>
      <c r="T4817">
        <v>5</v>
      </c>
      <c r="U4817">
        <v>2</v>
      </c>
      <c r="V4817">
        <v>0</v>
      </c>
      <c r="W4817">
        <v>8</v>
      </c>
      <c r="X4817">
        <v>0</v>
      </c>
      <c r="Y4817">
        <v>3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1262</v>
      </c>
      <c r="AF4817">
        <v>12</v>
      </c>
      <c r="AG4817">
        <v>3444</v>
      </c>
      <c r="AH4817">
        <v>1234</v>
      </c>
      <c r="AI4817">
        <v>1</v>
      </c>
      <c r="AN4817">
        <v>25.65</v>
      </c>
      <c r="AP4817" t="s">
        <v>59</v>
      </c>
      <c r="AS4817">
        <v>3</v>
      </c>
      <c r="AU4817">
        <v>23528</v>
      </c>
      <c r="AV4817">
        <v>909</v>
      </c>
      <c r="AW4817">
        <v>22</v>
      </c>
      <c r="AX4817">
        <v>17</v>
      </c>
      <c r="AY4817" t="s">
        <v>60</v>
      </c>
      <c r="AZ4817">
        <v>0</v>
      </c>
      <c r="BA4817">
        <f t="shared" si="399"/>
        <v>15145</v>
      </c>
      <c r="BB4817">
        <f t="shared" si="400"/>
        <v>1852</v>
      </c>
      <c r="BC4817" t="s">
        <v>289</v>
      </c>
      <c r="BD4817">
        <f t="shared" si="397"/>
        <v>1</v>
      </c>
      <c r="BE4817">
        <f t="shared" si="398"/>
        <v>0</v>
      </c>
    </row>
    <row r="4818" spans="1:57" x14ac:dyDescent="0.25">
      <c r="A4818" t="s">
        <v>2545</v>
      </c>
      <c r="B4818" t="s">
        <v>2495</v>
      </c>
      <c r="C4818" t="s">
        <v>2496</v>
      </c>
      <c r="D4818" t="s">
        <v>55</v>
      </c>
      <c r="E4818" t="s">
        <v>56</v>
      </c>
      <c r="F4818" s="1">
        <v>42978</v>
      </c>
      <c r="G4818" s="1">
        <v>42977</v>
      </c>
      <c r="H4818" s="1">
        <v>42978</v>
      </c>
      <c r="J4818">
        <v>545</v>
      </c>
      <c r="K4818">
        <v>545</v>
      </c>
      <c r="L4818">
        <v>42880</v>
      </c>
      <c r="M4818" t="b">
        <v>0</v>
      </c>
      <c r="O4818" t="s">
        <v>34</v>
      </c>
      <c r="P4818" s="1">
        <v>42978</v>
      </c>
      <c r="Q4818" t="b">
        <v>0</v>
      </c>
      <c r="R4818" t="b">
        <v>0</v>
      </c>
      <c r="S4818" t="b">
        <v>0</v>
      </c>
      <c r="T4818">
        <v>3</v>
      </c>
      <c r="U4818">
        <v>2</v>
      </c>
      <c r="V4818">
        <v>0</v>
      </c>
      <c r="W4818">
        <v>7</v>
      </c>
      <c r="X4818">
        <v>1</v>
      </c>
      <c r="Y4818">
        <v>3</v>
      </c>
      <c r="Z4818">
        <v>0</v>
      </c>
      <c r="AA4818">
        <v>0</v>
      </c>
      <c r="AB4818">
        <v>4</v>
      </c>
      <c r="AC4818">
        <v>0</v>
      </c>
      <c r="AD4818">
        <v>0</v>
      </c>
      <c r="AE4818">
        <v>1252</v>
      </c>
      <c r="AF4818">
        <v>12</v>
      </c>
      <c r="AG4818">
        <v>3370</v>
      </c>
      <c r="AH4818">
        <v>1173</v>
      </c>
      <c r="AI4818">
        <v>2</v>
      </c>
      <c r="AN4818">
        <v>24.21</v>
      </c>
      <c r="AP4818" t="s">
        <v>59</v>
      </c>
      <c r="AS4818">
        <v>4</v>
      </c>
      <c r="AU4818">
        <v>21581</v>
      </c>
      <c r="AV4818">
        <v>714</v>
      </c>
      <c r="AW4818">
        <v>22</v>
      </c>
      <c r="AX4818">
        <v>17</v>
      </c>
      <c r="AY4818" t="s">
        <v>60</v>
      </c>
      <c r="AZ4818">
        <v>0</v>
      </c>
      <c r="BA4818">
        <f t="shared" si="399"/>
        <v>14904</v>
      </c>
      <c r="BB4818">
        <f t="shared" si="400"/>
        <v>2093</v>
      </c>
      <c r="BC4818" t="s">
        <v>289</v>
      </c>
      <c r="BD4818">
        <f t="shared" si="397"/>
        <v>1</v>
      </c>
      <c r="BE4818">
        <f t="shared" si="398"/>
        <v>0</v>
      </c>
    </row>
    <row r="4819" spans="1:57" x14ac:dyDescent="0.25">
      <c r="A4819" t="s">
        <v>2547</v>
      </c>
      <c r="B4819" t="s">
        <v>2495</v>
      </c>
      <c r="C4819" t="s">
        <v>2496</v>
      </c>
      <c r="D4819" t="s">
        <v>55</v>
      </c>
      <c r="E4819" t="s">
        <v>56</v>
      </c>
      <c r="F4819" s="1">
        <v>42958</v>
      </c>
      <c r="G4819" s="1">
        <v>42954</v>
      </c>
      <c r="H4819" s="1">
        <v>42956</v>
      </c>
      <c r="J4819">
        <v>279</v>
      </c>
      <c r="K4819">
        <v>279</v>
      </c>
      <c r="L4819">
        <v>42614</v>
      </c>
      <c r="M4819" t="b">
        <v>0</v>
      </c>
      <c r="O4819" t="s">
        <v>34</v>
      </c>
      <c r="P4819" s="1">
        <v>42958</v>
      </c>
      <c r="Q4819" t="b">
        <v>0</v>
      </c>
      <c r="R4819" t="b">
        <v>0</v>
      </c>
      <c r="S4819" t="b">
        <v>0</v>
      </c>
      <c r="T4819">
        <v>6</v>
      </c>
      <c r="U4819">
        <v>2</v>
      </c>
      <c r="V4819">
        <v>0</v>
      </c>
      <c r="W4819">
        <v>6</v>
      </c>
      <c r="X4819">
        <v>0</v>
      </c>
      <c r="Y4819">
        <v>1</v>
      </c>
      <c r="Z4819">
        <v>0</v>
      </c>
      <c r="AA4819">
        <v>0</v>
      </c>
      <c r="AB4819">
        <v>1</v>
      </c>
      <c r="AC4819">
        <v>2</v>
      </c>
      <c r="AD4819">
        <v>0</v>
      </c>
      <c r="AE4819">
        <v>1244</v>
      </c>
      <c r="AF4819">
        <v>12</v>
      </c>
      <c r="AG4819">
        <v>3079</v>
      </c>
      <c r="AH4819">
        <v>1205</v>
      </c>
      <c r="AI4819">
        <v>2</v>
      </c>
      <c r="AN4819">
        <v>24.37</v>
      </c>
      <c r="AP4819" t="s">
        <v>59</v>
      </c>
      <c r="AS4819">
        <v>0</v>
      </c>
      <c r="AU4819">
        <v>21373</v>
      </c>
      <c r="AV4819">
        <v>1191</v>
      </c>
      <c r="AW4819">
        <v>22</v>
      </c>
      <c r="AX4819">
        <v>17</v>
      </c>
      <c r="AY4819" t="s">
        <v>60</v>
      </c>
      <c r="AZ4819">
        <v>0</v>
      </c>
      <c r="BA4819">
        <f t="shared" si="399"/>
        <v>14638</v>
      </c>
      <c r="BB4819">
        <f t="shared" si="400"/>
        <v>2359</v>
      </c>
      <c r="BC4819" t="s">
        <v>34</v>
      </c>
      <c r="BD4819">
        <f t="shared" si="397"/>
        <v>2</v>
      </c>
      <c r="BE4819">
        <f t="shared" si="398"/>
        <v>0</v>
      </c>
    </row>
    <row r="4820" spans="1:57" x14ac:dyDescent="0.25">
      <c r="A4820" t="s">
        <v>2549</v>
      </c>
      <c r="B4820" t="s">
        <v>2495</v>
      </c>
      <c r="C4820" t="s">
        <v>2496</v>
      </c>
      <c r="D4820" t="s">
        <v>55</v>
      </c>
      <c r="E4820" t="s">
        <v>56</v>
      </c>
      <c r="F4820" s="1">
        <v>42940</v>
      </c>
      <c r="G4820" s="1">
        <v>42938</v>
      </c>
      <c r="H4820" s="1">
        <v>42940</v>
      </c>
      <c r="J4820">
        <v>1001</v>
      </c>
      <c r="K4820">
        <v>1001</v>
      </c>
      <c r="L4820">
        <v>42335</v>
      </c>
      <c r="M4820" t="b">
        <v>1</v>
      </c>
      <c r="O4820" t="s">
        <v>34</v>
      </c>
      <c r="P4820" s="1">
        <v>42940</v>
      </c>
      <c r="Q4820" t="b">
        <v>0</v>
      </c>
      <c r="R4820" t="b">
        <v>0</v>
      </c>
      <c r="S4820" t="b">
        <v>0</v>
      </c>
      <c r="T4820">
        <v>4</v>
      </c>
      <c r="U4820">
        <v>1</v>
      </c>
      <c r="V4820">
        <v>0</v>
      </c>
      <c r="W4820">
        <v>9</v>
      </c>
      <c r="X4820">
        <v>2</v>
      </c>
      <c r="Y4820">
        <v>4</v>
      </c>
      <c r="Z4820">
        <v>0</v>
      </c>
      <c r="AA4820">
        <v>1</v>
      </c>
      <c r="AB4820">
        <v>1</v>
      </c>
      <c r="AC4820">
        <v>2</v>
      </c>
      <c r="AD4820">
        <v>0</v>
      </c>
      <c r="AE4820">
        <v>1252</v>
      </c>
      <c r="AF4820">
        <v>12</v>
      </c>
      <c r="AG4820">
        <v>3296</v>
      </c>
      <c r="AH4820">
        <v>1178</v>
      </c>
      <c r="AI4820">
        <v>2</v>
      </c>
      <c r="AN4820">
        <v>24.56</v>
      </c>
      <c r="AP4820" t="s">
        <v>59</v>
      </c>
      <c r="AS4820">
        <v>1</v>
      </c>
      <c r="AU4820">
        <v>21863</v>
      </c>
      <c r="AV4820">
        <v>1012</v>
      </c>
      <c r="AW4820">
        <v>22</v>
      </c>
      <c r="AX4820">
        <v>17</v>
      </c>
      <c r="AY4820" t="s">
        <v>60</v>
      </c>
      <c r="AZ4820">
        <v>0</v>
      </c>
      <c r="BA4820">
        <f t="shared" si="399"/>
        <v>14359</v>
      </c>
      <c r="BB4820">
        <f t="shared" si="400"/>
        <v>2638</v>
      </c>
      <c r="BC4820" t="s">
        <v>289</v>
      </c>
      <c r="BD4820">
        <f t="shared" si="397"/>
        <v>1</v>
      </c>
      <c r="BE4820">
        <f t="shared" si="398"/>
        <v>1</v>
      </c>
    </row>
    <row r="4821" spans="1:57" x14ac:dyDescent="0.25">
      <c r="A4821" t="s">
        <v>2551</v>
      </c>
      <c r="B4821" t="s">
        <v>2495</v>
      </c>
      <c r="C4821" t="s">
        <v>2496</v>
      </c>
      <c r="D4821" t="s">
        <v>55</v>
      </c>
      <c r="E4821" t="s">
        <v>56</v>
      </c>
      <c r="F4821" s="1">
        <v>42922</v>
      </c>
      <c r="G4821" s="1">
        <v>42919</v>
      </c>
      <c r="H4821" s="1">
        <v>42921</v>
      </c>
      <c r="J4821">
        <v>767</v>
      </c>
      <c r="K4821">
        <v>767</v>
      </c>
      <c r="L4821">
        <v>42101</v>
      </c>
      <c r="M4821" t="b">
        <v>0</v>
      </c>
      <c r="O4821" t="s">
        <v>34</v>
      </c>
      <c r="P4821" s="1">
        <v>42922</v>
      </c>
      <c r="Q4821" t="b">
        <v>0</v>
      </c>
      <c r="R4821" t="b">
        <v>0</v>
      </c>
      <c r="S4821" t="b">
        <v>0</v>
      </c>
      <c r="T4821">
        <v>4</v>
      </c>
      <c r="U4821">
        <v>1</v>
      </c>
      <c r="V4821">
        <v>0</v>
      </c>
      <c r="W4821">
        <v>7</v>
      </c>
      <c r="X4821">
        <v>1</v>
      </c>
      <c r="Y4821">
        <v>3</v>
      </c>
      <c r="Z4821">
        <v>1</v>
      </c>
      <c r="AA4821">
        <v>0</v>
      </c>
      <c r="AB4821">
        <v>1</v>
      </c>
      <c r="AC4821">
        <v>0</v>
      </c>
      <c r="AD4821">
        <v>0</v>
      </c>
      <c r="AE4821">
        <v>1105</v>
      </c>
      <c r="AF4821">
        <v>10</v>
      </c>
      <c r="AG4821">
        <v>2817</v>
      </c>
      <c r="AH4821">
        <v>1051</v>
      </c>
      <c r="AI4821">
        <v>0</v>
      </c>
      <c r="AN4821">
        <v>23.49</v>
      </c>
      <c r="AP4821" t="s">
        <v>59</v>
      </c>
      <c r="AS4821">
        <v>4</v>
      </c>
      <c r="AU4821">
        <v>21745</v>
      </c>
      <c r="AV4821">
        <v>1100</v>
      </c>
      <c r="AW4821">
        <v>22</v>
      </c>
      <c r="AX4821">
        <v>17</v>
      </c>
      <c r="AY4821" t="s">
        <v>60</v>
      </c>
      <c r="AZ4821">
        <v>0</v>
      </c>
      <c r="BA4821">
        <f t="shared" si="399"/>
        <v>14125</v>
      </c>
      <c r="BB4821">
        <f t="shared" si="400"/>
        <v>2872</v>
      </c>
      <c r="BC4821" t="s">
        <v>289</v>
      </c>
      <c r="BD4821">
        <f t="shared" si="397"/>
        <v>1</v>
      </c>
      <c r="BE4821">
        <f t="shared" si="398"/>
        <v>0</v>
      </c>
    </row>
    <row r="4822" spans="1:57" x14ac:dyDescent="0.25">
      <c r="A4822" t="s">
        <v>2553</v>
      </c>
      <c r="B4822" t="s">
        <v>2495</v>
      </c>
      <c r="C4822" t="s">
        <v>2496</v>
      </c>
      <c r="D4822" t="s">
        <v>55</v>
      </c>
      <c r="E4822" t="s">
        <v>56</v>
      </c>
      <c r="F4822" s="1">
        <v>42901</v>
      </c>
      <c r="G4822" s="1">
        <v>42899</v>
      </c>
      <c r="H4822" s="1">
        <v>42901</v>
      </c>
      <c r="J4822">
        <v>526</v>
      </c>
      <c r="K4822">
        <v>526</v>
      </c>
      <c r="L4822">
        <v>41860</v>
      </c>
      <c r="M4822" t="b">
        <v>0</v>
      </c>
      <c r="O4822" t="s">
        <v>34</v>
      </c>
      <c r="P4822" s="1">
        <v>42901</v>
      </c>
      <c r="Q4822" t="b">
        <v>0</v>
      </c>
      <c r="R4822" t="b">
        <v>0</v>
      </c>
      <c r="S4822" t="b">
        <v>0</v>
      </c>
      <c r="T4822">
        <v>5</v>
      </c>
      <c r="U4822">
        <v>1</v>
      </c>
      <c r="V4822">
        <v>0</v>
      </c>
      <c r="W4822">
        <v>7</v>
      </c>
      <c r="X4822">
        <v>0</v>
      </c>
      <c r="Y4822">
        <v>3</v>
      </c>
      <c r="Z4822">
        <v>0</v>
      </c>
      <c r="AA4822">
        <v>0</v>
      </c>
      <c r="AB4822">
        <v>2</v>
      </c>
      <c r="AC4822">
        <v>1</v>
      </c>
      <c r="AD4822">
        <v>0</v>
      </c>
      <c r="AE4822">
        <v>1158</v>
      </c>
      <c r="AF4822">
        <v>14</v>
      </c>
      <c r="AG4822">
        <v>2775</v>
      </c>
      <c r="AH4822">
        <v>1070</v>
      </c>
      <c r="AI4822">
        <v>0</v>
      </c>
      <c r="AN4822">
        <v>24.42</v>
      </c>
      <c r="AP4822" t="s">
        <v>59</v>
      </c>
      <c r="AS4822">
        <v>5</v>
      </c>
      <c r="AU4822">
        <v>19149</v>
      </c>
      <c r="AV4822">
        <v>1041</v>
      </c>
      <c r="AW4822">
        <v>21</v>
      </c>
      <c r="AX4822">
        <v>17</v>
      </c>
      <c r="AY4822" t="s">
        <v>60</v>
      </c>
      <c r="AZ4822">
        <v>0</v>
      </c>
      <c r="BA4822">
        <f t="shared" si="399"/>
        <v>13884</v>
      </c>
      <c r="BB4822">
        <f t="shared" si="400"/>
        <v>3113</v>
      </c>
      <c r="BC4822" t="s">
        <v>289</v>
      </c>
      <c r="BD4822">
        <f t="shared" si="397"/>
        <v>1</v>
      </c>
      <c r="BE4822">
        <f t="shared" si="398"/>
        <v>0</v>
      </c>
    </row>
    <row r="4823" spans="1:57" x14ac:dyDescent="0.25">
      <c r="A4823" t="s">
        <v>2555</v>
      </c>
      <c r="B4823" t="s">
        <v>2495</v>
      </c>
      <c r="C4823" t="s">
        <v>2496</v>
      </c>
      <c r="D4823" t="s">
        <v>55</v>
      </c>
      <c r="E4823" t="s">
        <v>56</v>
      </c>
      <c r="F4823" s="1">
        <v>42880</v>
      </c>
      <c r="G4823" s="1">
        <v>42878</v>
      </c>
      <c r="H4823" s="1">
        <v>42880</v>
      </c>
      <c r="J4823">
        <v>252</v>
      </c>
      <c r="K4823">
        <v>252</v>
      </c>
      <c r="L4823">
        <v>41586</v>
      </c>
      <c r="M4823" t="b">
        <v>0</v>
      </c>
      <c r="O4823" t="s">
        <v>34</v>
      </c>
      <c r="P4823" s="1">
        <v>42880</v>
      </c>
      <c r="Q4823" t="b">
        <v>0</v>
      </c>
      <c r="R4823" t="b">
        <v>0</v>
      </c>
      <c r="S4823" t="b">
        <v>0</v>
      </c>
      <c r="T4823">
        <v>6</v>
      </c>
      <c r="U4823">
        <v>2</v>
      </c>
      <c r="V4823">
        <v>0</v>
      </c>
      <c r="W4823">
        <v>5</v>
      </c>
      <c r="X4823">
        <v>0</v>
      </c>
      <c r="Y4823">
        <v>1</v>
      </c>
      <c r="Z4823">
        <v>0</v>
      </c>
      <c r="AA4823">
        <v>0</v>
      </c>
      <c r="AB4823">
        <v>1</v>
      </c>
      <c r="AC4823">
        <v>1</v>
      </c>
      <c r="AD4823">
        <v>0</v>
      </c>
      <c r="AE4823">
        <v>1301</v>
      </c>
      <c r="AF4823">
        <v>13</v>
      </c>
      <c r="AG4823">
        <v>3223</v>
      </c>
      <c r="AH4823">
        <v>1140</v>
      </c>
      <c r="AI4823">
        <v>1</v>
      </c>
      <c r="AN4823">
        <v>24.79</v>
      </c>
      <c r="AP4823" t="s">
        <v>59</v>
      </c>
      <c r="AS4823">
        <v>7</v>
      </c>
      <c r="AU4823">
        <v>13510</v>
      </c>
      <c r="AV4823">
        <v>501</v>
      </c>
      <c r="AW4823">
        <v>21</v>
      </c>
      <c r="AX4823">
        <v>16</v>
      </c>
      <c r="AY4823" t="s">
        <v>60</v>
      </c>
      <c r="AZ4823">
        <v>0</v>
      </c>
      <c r="BA4823">
        <f t="shared" si="399"/>
        <v>13610</v>
      </c>
      <c r="BB4823">
        <f t="shared" si="400"/>
        <v>3387</v>
      </c>
      <c r="BC4823" t="s">
        <v>289</v>
      </c>
      <c r="BD4823">
        <f t="shared" si="397"/>
        <v>1</v>
      </c>
      <c r="BE4823">
        <f t="shared" si="398"/>
        <v>0</v>
      </c>
    </row>
    <row r="4824" spans="1:57" x14ac:dyDescent="0.25">
      <c r="A4824" t="s">
        <v>2557</v>
      </c>
      <c r="B4824" t="s">
        <v>2495</v>
      </c>
      <c r="C4824" t="s">
        <v>2496</v>
      </c>
      <c r="D4824" t="s">
        <v>55</v>
      </c>
      <c r="E4824" t="s">
        <v>56</v>
      </c>
      <c r="F4824" s="1">
        <v>42858</v>
      </c>
      <c r="G4824" s="1">
        <v>42856</v>
      </c>
      <c r="H4824" s="1">
        <v>42857</v>
      </c>
      <c r="J4824">
        <v>1029</v>
      </c>
      <c r="K4824">
        <v>1029</v>
      </c>
      <c r="L4824">
        <v>41334</v>
      </c>
      <c r="M4824" t="b">
        <v>1</v>
      </c>
      <c r="O4824" t="s">
        <v>34</v>
      </c>
      <c r="P4824" s="1">
        <v>42858</v>
      </c>
      <c r="Q4824" t="b">
        <v>0</v>
      </c>
      <c r="R4824" t="b">
        <v>0</v>
      </c>
      <c r="S4824" t="b">
        <v>0</v>
      </c>
      <c r="T4824">
        <v>7</v>
      </c>
      <c r="U4824">
        <v>2</v>
      </c>
      <c r="V4824">
        <v>0</v>
      </c>
      <c r="W4824">
        <v>11</v>
      </c>
      <c r="X4824">
        <v>1</v>
      </c>
      <c r="Y4824">
        <v>2</v>
      </c>
      <c r="Z4824">
        <v>0</v>
      </c>
      <c r="AA4824">
        <v>0</v>
      </c>
      <c r="AB4824">
        <v>3</v>
      </c>
      <c r="AC4824">
        <v>0</v>
      </c>
      <c r="AD4824">
        <v>0</v>
      </c>
      <c r="AE4824">
        <v>1035</v>
      </c>
      <c r="AF4824">
        <v>8</v>
      </c>
      <c r="AG4824">
        <v>2507</v>
      </c>
      <c r="AH4824">
        <v>1000</v>
      </c>
      <c r="AI4824">
        <v>0</v>
      </c>
      <c r="AN4824">
        <v>25.1</v>
      </c>
      <c r="AP4824" t="s">
        <v>59</v>
      </c>
      <c r="AS4824">
        <v>8</v>
      </c>
      <c r="AU4824">
        <v>24824</v>
      </c>
      <c r="AV4824">
        <v>592</v>
      </c>
      <c r="AW4824">
        <v>22</v>
      </c>
      <c r="AX4824">
        <v>16</v>
      </c>
      <c r="AY4824" t="s">
        <v>60</v>
      </c>
      <c r="AZ4824">
        <v>0</v>
      </c>
      <c r="BA4824">
        <f t="shared" si="399"/>
        <v>13358</v>
      </c>
      <c r="BB4824">
        <f t="shared" si="400"/>
        <v>3639</v>
      </c>
      <c r="BC4824" t="s">
        <v>289</v>
      </c>
      <c r="BD4824">
        <f t="shared" si="397"/>
        <v>1</v>
      </c>
      <c r="BE4824">
        <f t="shared" si="398"/>
        <v>1</v>
      </c>
    </row>
    <row r="4825" spans="1:57" x14ac:dyDescent="0.25">
      <c r="A4825" t="s">
        <v>2559</v>
      </c>
      <c r="B4825" t="s">
        <v>2495</v>
      </c>
      <c r="C4825" t="s">
        <v>2496</v>
      </c>
      <c r="D4825" t="s">
        <v>55</v>
      </c>
      <c r="E4825" t="s">
        <v>56</v>
      </c>
      <c r="F4825" s="1">
        <v>42836</v>
      </c>
      <c r="G4825" s="1">
        <v>42834</v>
      </c>
      <c r="H4825" s="1">
        <v>42836</v>
      </c>
      <c r="J4825">
        <v>756</v>
      </c>
      <c r="K4825">
        <v>756</v>
      </c>
      <c r="L4825">
        <v>41061</v>
      </c>
      <c r="M4825" t="b">
        <v>0</v>
      </c>
      <c r="O4825" t="s">
        <v>34</v>
      </c>
      <c r="P4825" s="1">
        <v>42836</v>
      </c>
      <c r="Q4825" t="b">
        <v>0</v>
      </c>
      <c r="R4825" t="b">
        <v>0</v>
      </c>
      <c r="S4825" t="b">
        <v>0</v>
      </c>
      <c r="T4825">
        <v>9</v>
      </c>
      <c r="U4825">
        <v>2</v>
      </c>
      <c r="V4825">
        <v>0</v>
      </c>
      <c r="W4825">
        <v>11</v>
      </c>
      <c r="X4825">
        <v>0</v>
      </c>
      <c r="Y4825">
        <v>1</v>
      </c>
      <c r="Z4825">
        <v>0</v>
      </c>
      <c r="AA4825">
        <v>0</v>
      </c>
      <c r="AB4825">
        <v>3</v>
      </c>
      <c r="AC4825">
        <v>0</v>
      </c>
      <c r="AD4825">
        <v>0</v>
      </c>
      <c r="AE4825">
        <v>1106</v>
      </c>
      <c r="AF4825">
        <v>6</v>
      </c>
      <c r="AG4825">
        <v>2954</v>
      </c>
      <c r="AH4825">
        <v>1049</v>
      </c>
      <c r="AI4825">
        <v>0</v>
      </c>
      <c r="AN4825">
        <v>24.91</v>
      </c>
      <c r="AP4825" t="s">
        <v>59</v>
      </c>
      <c r="AS4825">
        <v>12</v>
      </c>
      <c r="AU4825">
        <v>11435</v>
      </c>
      <c r="AV4825">
        <v>592</v>
      </c>
      <c r="AW4825">
        <v>21</v>
      </c>
      <c r="AX4825">
        <v>16</v>
      </c>
      <c r="AY4825" t="s">
        <v>60</v>
      </c>
      <c r="AZ4825">
        <v>0</v>
      </c>
      <c r="BA4825">
        <f t="shared" si="399"/>
        <v>13085</v>
      </c>
      <c r="BB4825">
        <f t="shared" si="400"/>
        <v>3912</v>
      </c>
      <c r="BC4825" t="s">
        <v>34</v>
      </c>
      <c r="BD4825">
        <f t="shared" si="397"/>
        <v>2</v>
      </c>
      <c r="BE4825">
        <f t="shared" si="398"/>
        <v>0</v>
      </c>
    </row>
    <row r="4826" spans="1:57" x14ac:dyDescent="0.25">
      <c r="A4826" t="s">
        <v>2561</v>
      </c>
      <c r="B4826" t="s">
        <v>2495</v>
      </c>
      <c r="C4826" t="s">
        <v>2496</v>
      </c>
      <c r="D4826" t="s">
        <v>55</v>
      </c>
      <c r="E4826" t="s">
        <v>56</v>
      </c>
      <c r="F4826" s="1">
        <v>42816</v>
      </c>
      <c r="G4826" s="1">
        <v>42814</v>
      </c>
      <c r="H4826" s="1">
        <v>42815</v>
      </c>
      <c r="I4826">
        <v>0</v>
      </c>
      <c r="J4826">
        <v>504</v>
      </c>
      <c r="K4826">
        <v>504</v>
      </c>
      <c r="L4826">
        <v>40809</v>
      </c>
      <c r="M4826" t="b">
        <v>0</v>
      </c>
      <c r="O4826" t="s">
        <v>34</v>
      </c>
      <c r="P4826" s="1">
        <v>42816</v>
      </c>
      <c r="Q4826" t="b">
        <v>0</v>
      </c>
      <c r="R4826" t="b">
        <v>0</v>
      </c>
      <c r="S4826" t="b">
        <v>0</v>
      </c>
      <c r="T4826">
        <v>4</v>
      </c>
      <c r="U4826">
        <v>2</v>
      </c>
      <c r="V4826">
        <v>0</v>
      </c>
      <c r="W4826">
        <v>6</v>
      </c>
      <c r="X4826">
        <v>0</v>
      </c>
      <c r="Y4826">
        <v>2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1198</v>
      </c>
      <c r="AF4826">
        <v>11</v>
      </c>
      <c r="AG4826">
        <v>3387</v>
      </c>
      <c r="AH4826">
        <v>1112</v>
      </c>
      <c r="AI4826">
        <v>1</v>
      </c>
      <c r="AN4826">
        <v>25.26</v>
      </c>
      <c r="AP4826" t="s">
        <v>59</v>
      </c>
      <c r="AS4826">
        <v>6</v>
      </c>
      <c r="AU4826">
        <v>18914</v>
      </c>
      <c r="AV4826">
        <v>1015</v>
      </c>
      <c r="AW4826">
        <v>21</v>
      </c>
      <c r="AX4826">
        <v>17</v>
      </c>
      <c r="AY4826" t="s">
        <v>60</v>
      </c>
      <c r="AZ4826">
        <v>0</v>
      </c>
      <c r="BA4826">
        <f t="shared" si="399"/>
        <v>12833</v>
      </c>
      <c r="BB4826">
        <f t="shared" si="400"/>
        <v>4164</v>
      </c>
      <c r="BC4826" t="s">
        <v>289</v>
      </c>
      <c r="BD4826">
        <f t="shared" si="397"/>
        <v>1</v>
      </c>
      <c r="BE4826">
        <f t="shared" si="398"/>
        <v>0</v>
      </c>
    </row>
    <row r="4827" spans="1:57" x14ac:dyDescent="0.25">
      <c r="A4827" t="s">
        <v>2563</v>
      </c>
      <c r="B4827" t="s">
        <v>2495</v>
      </c>
      <c r="C4827" t="s">
        <v>2496</v>
      </c>
      <c r="D4827" t="s">
        <v>55</v>
      </c>
      <c r="E4827" t="s">
        <v>56</v>
      </c>
      <c r="F4827" s="1">
        <v>42794</v>
      </c>
      <c r="G4827" s="1">
        <v>42792</v>
      </c>
      <c r="H4827" s="1">
        <v>42794</v>
      </c>
      <c r="J4827">
        <v>228</v>
      </c>
      <c r="K4827">
        <v>228</v>
      </c>
      <c r="L4827">
        <v>40533</v>
      </c>
      <c r="M4827" t="b">
        <v>0</v>
      </c>
      <c r="O4827" t="s">
        <v>34</v>
      </c>
      <c r="P4827" s="1">
        <v>42794</v>
      </c>
      <c r="Q4827" t="b">
        <v>0</v>
      </c>
      <c r="R4827" t="b">
        <v>0</v>
      </c>
      <c r="S4827" t="b">
        <v>0</v>
      </c>
      <c r="T4827">
        <v>4</v>
      </c>
      <c r="U4827">
        <v>1</v>
      </c>
      <c r="V4827">
        <v>0</v>
      </c>
      <c r="W4827">
        <v>3</v>
      </c>
      <c r="X4827">
        <v>0</v>
      </c>
      <c r="Y4827">
        <v>1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1095</v>
      </c>
      <c r="AF4827">
        <v>11</v>
      </c>
      <c r="AG4827">
        <v>2892</v>
      </c>
      <c r="AH4827">
        <v>1011</v>
      </c>
      <c r="AI4827">
        <v>0</v>
      </c>
      <c r="AN4827">
        <v>25.29</v>
      </c>
      <c r="AP4827" t="s">
        <v>59</v>
      </c>
      <c r="AS4827">
        <v>11</v>
      </c>
      <c r="AU4827">
        <v>9970</v>
      </c>
      <c r="AV4827">
        <v>336</v>
      </c>
      <c r="AW4827">
        <v>20</v>
      </c>
      <c r="AX4827">
        <v>16</v>
      </c>
      <c r="AY4827" t="s">
        <v>60</v>
      </c>
      <c r="AZ4827">
        <v>0</v>
      </c>
      <c r="BA4827">
        <f t="shared" si="399"/>
        <v>12557</v>
      </c>
      <c r="BB4827">
        <f t="shared" si="400"/>
        <v>4440</v>
      </c>
      <c r="BC4827" t="s">
        <v>289</v>
      </c>
      <c r="BD4827">
        <f t="shared" si="397"/>
        <v>1</v>
      </c>
      <c r="BE4827">
        <f t="shared" si="398"/>
        <v>0</v>
      </c>
    </row>
    <row r="4828" spans="1:57" x14ac:dyDescent="0.25">
      <c r="A4828" t="s">
        <v>2565</v>
      </c>
      <c r="B4828" t="s">
        <v>2495</v>
      </c>
      <c r="C4828" t="s">
        <v>2496</v>
      </c>
      <c r="D4828" t="s">
        <v>55</v>
      </c>
      <c r="E4828" t="s">
        <v>56</v>
      </c>
      <c r="F4828" s="1">
        <v>42776</v>
      </c>
      <c r="G4828" s="1">
        <v>42774</v>
      </c>
      <c r="H4828" s="1">
        <v>42775</v>
      </c>
      <c r="J4828">
        <v>991</v>
      </c>
      <c r="K4828">
        <v>991</v>
      </c>
      <c r="L4828">
        <v>40305</v>
      </c>
      <c r="M4828" t="b">
        <v>1</v>
      </c>
      <c r="O4828" t="s">
        <v>34</v>
      </c>
      <c r="P4828" s="1">
        <v>42776</v>
      </c>
      <c r="Q4828" t="b">
        <v>0</v>
      </c>
      <c r="R4828" t="b">
        <v>0</v>
      </c>
      <c r="S4828" t="b">
        <v>0</v>
      </c>
      <c r="T4828">
        <v>5</v>
      </c>
      <c r="U4828">
        <v>1</v>
      </c>
      <c r="V4828">
        <v>0</v>
      </c>
      <c r="W4828">
        <v>8</v>
      </c>
      <c r="X4828">
        <v>0</v>
      </c>
      <c r="Y4828">
        <v>2</v>
      </c>
      <c r="Z4828">
        <v>0</v>
      </c>
      <c r="AA4828">
        <v>0</v>
      </c>
      <c r="AB4828">
        <v>3</v>
      </c>
      <c r="AC4828">
        <v>0</v>
      </c>
      <c r="AD4828">
        <v>1</v>
      </c>
      <c r="AE4828">
        <v>1006</v>
      </c>
      <c r="AF4828">
        <v>9</v>
      </c>
      <c r="AG4828">
        <v>2704</v>
      </c>
      <c r="AH4828">
        <v>1000</v>
      </c>
      <c r="AI4828">
        <v>1</v>
      </c>
      <c r="AN4828">
        <v>24.44</v>
      </c>
      <c r="AP4828" t="s">
        <v>59</v>
      </c>
      <c r="AS4828">
        <v>7</v>
      </c>
      <c r="AU4828">
        <v>23010</v>
      </c>
      <c r="AV4828">
        <v>761</v>
      </c>
      <c r="AW4828">
        <v>22</v>
      </c>
      <c r="AX4828">
        <v>17</v>
      </c>
      <c r="AY4828" t="s">
        <v>60</v>
      </c>
      <c r="AZ4828">
        <v>0</v>
      </c>
      <c r="BA4828">
        <f t="shared" si="399"/>
        <v>12329</v>
      </c>
      <c r="BB4828">
        <f t="shared" si="400"/>
        <v>4668</v>
      </c>
      <c r="BC4828" t="s">
        <v>289</v>
      </c>
      <c r="BD4828">
        <f t="shared" si="397"/>
        <v>1</v>
      </c>
      <c r="BE4828">
        <f t="shared" si="398"/>
        <v>1</v>
      </c>
    </row>
    <row r="4829" spans="1:57" x14ac:dyDescent="0.25">
      <c r="A4829" t="s">
        <v>2567</v>
      </c>
      <c r="B4829" t="s">
        <v>2495</v>
      </c>
      <c r="C4829" t="s">
        <v>2496</v>
      </c>
      <c r="D4829" t="s">
        <v>55</v>
      </c>
      <c r="E4829" t="s">
        <v>56</v>
      </c>
      <c r="F4829" s="1">
        <v>42748</v>
      </c>
      <c r="G4829" s="1">
        <v>42747</v>
      </c>
      <c r="H4829" s="1">
        <v>42748</v>
      </c>
      <c r="J4829">
        <v>726</v>
      </c>
      <c r="K4829">
        <v>726</v>
      </c>
      <c r="L4829">
        <v>40040</v>
      </c>
      <c r="M4829" t="b">
        <v>0</v>
      </c>
      <c r="O4829" t="s">
        <v>34</v>
      </c>
      <c r="P4829" s="1">
        <v>42748</v>
      </c>
      <c r="Q4829" t="b">
        <v>0</v>
      </c>
      <c r="R4829" t="b">
        <v>0</v>
      </c>
      <c r="S4829" t="b">
        <v>0</v>
      </c>
      <c r="T4829">
        <v>4</v>
      </c>
      <c r="U4829">
        <v>1</v>
      </c>
      <c r="V4829">
        <v>0</v>
      </c>
      <c r="W4829">
        <v>5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1</v>
      </c>
      <c r="AD4829">
        <v>1</v>
      </c>
      <c r="AE4829">
        <v>974</v>
      </c>
      <c r="AF4829">
        <v>8</v>
      </c>
      <c r="AG4829">
        <v>2508</v>
      </c>
      <c r="AH4829">
        <v>916</v>
      </c>
      <c r="AI4829">
        <v>1</v>
      </c>
      <c r="AN4829">
        <v>24.57</v>
      </c>
      <c r="AP4829" t="s">
        <v>59</v>
      </c>
      <c r="AS4829">
        <v>1</v>
      </c>
      <c r="AU4829">
        <v>15068</v>
      </c>
      <c r="AV4829">
        <v>454</v>
      </c>
      <c r="AW4829">
        <v>21</v>
      </c>
      <c r="AX4829">
        <v>16</v>
      </c>
      <c r="AY4829" t="s">
        <v>60</v>
      </c>
      <c r="AZ4829">
        <v>0</v>
      </c>
      <c r="BA4829">
        <f t="shared" si="399"/>
        <v>12064</v>
      </c>
      <c r="BB4829">
        <f t="shared" si="400"/>
        <v>4933</v>
      </c>
      <c r="BC4829" t="s">
        <v>289</v>
      </c>
      <c r="BD4829">
        <f t="shared" si="397"/>
        <v>1</v>
      </c>
      <c r="BE4829">
        <f t="shared" si="398"/>
        <v>0</v>
      </c>
    </row>
    <row r="4830" spans="1:57" x14ac:dyDescent="0.25">
      <c r="A4830" t="s">
        <v>2569</v>
      </c>
      <c r="B4830" t="s">
        <v>2495</v>
      </c>
      <c r="C4830" t="s">
        <v>2496</v>
      </c>
      <c r="D4830" t="s">
        <v>55</v>
      </c>
      <c r="E4830" t="s">
        <v>56</v>
      </c>
      <c r="F4830" s="1">
        <v>42728</v>
      </c>
      <c r="G4830" s="1">
        <v>42726</v>
      </c>
      <c r="H4830" s="1">
        <v>42727</v>
      </c>
      <c r="J4830">
        <v>487</v>
      </c>
      <c r="K4830">
        <v>487</v>
      </c>
      <c r="L4830">
        <v>39801</v>
      </c>
      <c r="M4830" t="b">
        <v>0</v>
      </c>
      <c r="O4830" t="s">
        <v>34</v>
      </c>
      <c r="P4830" s="1">
        <v>42728</v>
      </c>
      <c r="Q4830" t="b">
        <v>0</v>
      </c>
      <c r="R4830" t="b">
        <v>0</v>
      </c>
      <c r="S4830" t="b">
        <v>0</v>
      </c>
      <c r="T4830">
        <v>3</v>
      </c>
      <c r="U4830">
        <v>1</v>
      </c>
      <c r="V4830">
        <v>0</v>
      </c>
      <c r="W4830">
        <v>4</v>
      </c>
      <c r="X4830">
        <v>0</v>
      </c>
      <c r="Y4830">
        <v>1</v>
      </c>
      <c r="Z4830">
        <v>0</v>
      </c>
      <c r="AA4830">
        <v>1</v>
      </c>
      <c r="AB4830">
        <v>2</v>
      </c>
      <c r="AC4830">
        <v>0</v>
      </c>
      <c r="AD4830">
        <v>0</v>
      </c>
      <c r="AE4830">
        <v>1121</v>
      </c>
      <c r="AF4830">
        <v>4</v>
      </c>
      <c r="AG4830">
        <v>2807</v>
      </c>
      <c r="AH4830">
        <v>1067</v>
      </c>
      <c r="AI4830">
        <v>1</v>
      </c>
      <c r="AN4830">
        <v>24.45</v>
      </c>
      <c r="AP4830" t="s">
        <v>59</v>
      </c>
      <c r="AS4830">
        <v>7</v>
      </c>
      <c r="AU4830">
        <v>14329</v>
      </c>
      <c r="AV4830">
        <v>505</v>
      </c>
      <c r="AW4830">
        <v>21</v>
      </c>
      <c r="AX4830">
        <v>16</v>
      </c>
      <c r="AY4830" t="s">
        <v>60</v>
      </c>
      <c r="AZ4830">
        <v>0</v>
      </c>
      <c r="BA4830">
        <f t="shared" si="399"/>
        <v>11825</v>
      </c>
      <c r="BB4830">
        <f t="shared" si="400"/>
        <v>5172</v>
      </c>
      <c r="BD4830" t="e">
        <f t="shared" si="397"/>
        <v>#N/A</v>
      </c>
      <c r="BE4830">
        <f t="shared" si="398"/>
        <v>0</v>
      </c>
    </row>
    <row r="4831" spans="1:57" x14ac:dyDescent="0.25">
      <c r="A4831" t="s">
        <v>2571</v>
      </c>
      <c r="B4831" t="s">
        <v>2495</v>
      </c>
      <c r="C4831" t="s">
        <v>2496</v>
      </c>
      <c r="D4831" t="s">
        <v>55</v>
      </c>
      <c r="E4831" t="s">
        <v>56</v>
      </c>
      <c r="F4831" s="1">
        <v>42707</v>
      </c>
      <c r="G4831" s="1">
        <v>42705</v>
      </c>
      <c r="H4831" s="1">
        <v>42707</v>
      </c>
      <c r="I4831">
        <v>0</v>
      </c>
      <c r="J4831">
        <v>241</v>
      </c>
      <c r="K4831">
        <v>241</v>
      </c>
      <c r="L4831">
        <v>39555</v>
      </c>
      <c r="M4831" t="b">
        <v>0</v>
      </c>
      <c r="O4831" t="s">
        <v>34</v>
      </c>
      <c r="P4831" s="1">
        <v>42707</v>
      </c>
      <c r="Q4831" t="b">
        <v>0</v>
      </c>
      <c r="R4831" t="b">
        <v>0</v>
      </c>
      <c r="S4831" t="b">
        <v>0</v>
      </c>
      <c r="T4831">
        <v>3</v>
      </c>
      <c r="U4831">
        <v>1</v>
      </c>
      <c r="V4831">
        <v>0</v>
      </c>
      <c r="W4831">
        <v>3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1041</v>
      </c>
      <c r="AF4831">
        <v>9</v>
      </c>
      <c r="AG4831">
        <v>2617</v>
      </c>
      <c r="AH4831">
        <v>995</v>
      </c>
      <c r="AI4831">
        <v>1</v>
      </c>
      <c r="AN4831">
        <v>25.04</v>
      </c>
      <c r="AP4831" t="s">
        <v>59</v>
      </c>
      <c r="AS4831">
        <v>2</v>
      </c>
      <c r="AU4831">
        <v>6744</v>
      </c>
      <c r="AV4831">
        <v>314</v>
      </c>
      <c r="AW4831">
        <v>20</v>
      </c>
      <c r="AX4831">
        <v>15</v>
      </c>
      <c r="AY4831" t="s">
        <v>60</v>
      </c>
      <c r="AZ4831">
        <v>0</v>
      </c>
      <c r="BA4831">
        <f t="shared" si="399"/>
        <v>11579</v>
      </c>
      <c r="BB4831">
        <f t="shared" si="400"/>
        <v>5418</v>
      </c>
      <c r="BD4831" t="e">
        <f t="shared" si="397"/>
        <v>#N/A</v>
      </c>
      <c r="BE4831">
        <f t="shared" si="398"/>
        <v>0</v>
      </c>
    </row>
    <row r="4832" spans="1:57" x14ac:dyDescent="0.25">
      <c r="A4832" t="s">
        <v>2573</v>
      </c>
      <c r="B4832" t="s">
        <v>2495</v>
      </c>
      <c r="C4832" t="s">
        <v>2496</v>
      </c>
      <c r="D4832" t="s">
        <v>55</v>
      </c>
      <c r="E4832" t="s">
        <v>56</v>
      </c>
      <c r="F4832" s="1">
        <v>42691</v>
      </c>
      <c r="G4832" s="1">
        <v>42688</v>
      </c>
      <c r="H4832" s="1">
        <v>42690</v>
      </c>
      <c r="J4832">
        <v>1001</v>
      </c>
      <c r="K4832">
        <v>1001</v>
      </c>
      <c r="L4832">
        <v>39314</v>
      </c>
      <c r="M4832" t="b">
        <v>1</v>
      </c>
      <c r="O4832" t="s">
        <v>34</v>
      </c>
      <c r="P4832" s="1">
        <v>42691</v>
      </c>
      <c r="Q4832" t="b">
        <v>0</v>
      </c>
      <c r="R4832" t="b">
        <v>0</v>
      </c>
      <c r="S4832" t="b">
        <v>0</v>
      </c>
      <c r="T4832">
        <v>4</v>
      </c>
      <c r="U4832">
        <v>3</v>
      </c>
      <c r="V4832">
        <v>0</v>
      </c>
      <c r="W4832">
        <v>11</v>
      </c>
      <c r="X4832">
        <v>0</v>
      </c>
      <c r="Y4832">
        <v>2</v>
      </c>
      <c r="Z4832">
        <v>0</v>
      </c>
      <c r="AA4832">
        <v>0</v>
      </c>
      <c r="AB4832">
        <v>2</v>
      </c>
      <c r="AC4832">
        <v>1</v>
      </c>
      <c r="AD4832">
        <v>1</v>
      </c>
      <c r="AE4832">
        <v>1101</v>
      </c>
      <c r="AF4832">
        <v>9</v>
      </c>
      <c r="AG4832">
        <v>2987</v>
      </c>
      <c r="AH4832">
        <v>1112</v>
      </c>
      <c r="AI4832">
        <v>0</v>
      </c>
      <c r="AN4832">
        <v>23.42</v>
      </c>
      <c r="AP4832" t="s">
        <v>59</v>
      </c>
      <c r="AS4832">
        <v>8</v>
      </c>
      <c r="AU4832">
        <v>19101</v>
      </c>
      <c r="AV4832">
        <v>471</v>
      </c>
      <c r="AW4832">
        <v>21</v>
      </c>
      <c r="AX4832">
        <v>16</v>
      </c>
      <c r="AY4832" t="s">
        <v>60</v>
      </c>
      <c r="AZ4832">
        <v>0</v>
      </c>
      <c r="BA4832">
        <f t="shared" si="399"/>
        <v>11338</v>
      </c>
      <c r="BB4832">
        <f t="shared" si="400"/>
        <v>5659</v>
      </c>
      <c r="BD4832" t="e">
        <f t="shared" si="397"/>
        <v>#N/A</v>
      </c>
      <c r="BE4832">
        <f t="shared" si="398"/>
        <v>1</v>
      </c>
    </row>
    <row r="4833" spans="1:57" x14ac:dyDescent="0.25">
      <c r="A4833" t="s">
        <v>2575</v>
      </c>
      <c r="B4833" t="s">
        <v>2495</v>
      </c>
      <c r="C4833" t="s">
        <v>2496</v>
      </c>
      <c r="D4833" t="s">
        <v>55</v>
      </c>
      <c r="E4833" t="s">
        <v>56</v>
      </c>
      <c r="F4833" s="1">
        <v>42671</v>
      </c>
      <c r="G4833" s="1">
        <v>42669</v>
      </c>
      <c r="H4833" s="1">
        <v>42670</v>
      </c>
      <c r="J4833">
        <v>756</v>
      </c>
      <c r="K4833">
        <v>756</v>
      </c>
      <c r="L4833">
        <v>39069</v>
      </c>
      <c r="M4833" t="b">
        <v>0</v>
      </c>
      <c r="O4833" t="s">
        <v>34</v>
      </c>
      <c r="P4833" s="1">
        <v>42671</v>
      </c>
      <c r="Q4833" t="b">
        <v>0</v>
      </c>
      <c r="R4833" t="b">
        <v>0</v>
      </c>
      <c r="S4833" t="b">
        <v>0</v>
      </c>
      <c r="T4833">
        <v>4</v>
      </c>
      <c r="U4833">
        <v>1</v>
      </c>
      <c r="V4833">
        <v>0</v>
      </c>
      <c r="W4833">
        <v>9</v>
      </c>
      <c r="X4833">
        <v>0</v>
      </c>
      <c r="Y4833">
        <v>2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1089</v>
      </c>
      <c r="AF4833">
        <v>8</v>
      </c>
      <c r="AG4833">
        <v>2841</v>
      </c>
      <c r="AH4833">
        <v>1176</v>
      </c>
      <c r="AI4833">
        <v>0</v>
      </c>
      <c r="AN4833">
        <v>24.58</v>
      </c>
      <c r="AP4833" t="s">
        <v>59</v>
      </c>
      <c r="AS4833">
        <v>6</v>
      </c>
      <c r="AU4833">
        <v>16498</v>
      </c>
      <c r="AV4833">
        <v>383</v>
      </c>
      <c r="AW4833">
        <v>21</v>
      </c>
      <c r="AX4833">
        <v>16</v>
      </c>
      <c r="AY4833" t="s">
        <v>60</v>
      </c>
      <c r="AZ4833">
        <v>0</v>
      </c>
      <c r="BA4833">
        <f t="shared" si="399"/>
        <v>11093</v>
      </c>
      <c r="BB4833">
        <f t="shared" si="400"/>
        <v>5904</v>
      </c>
      <c r="BD4833" t="e">
        <f t="shared" si="397"/>
        <v>#N/A</v>
      </c>
      <c r="BE4833">
        <f t="shared" si="398"/>
        <v>0</v>
      </c>
    </row>
    <row r="4834" spans="1:57" x14ac:dyDescent="0.25">
      <c r="A4834" t="s">
        <v>2577</v>
      </c>
      <c r="B4834" t="s">
        <v>2495</v>
      </c>
      <c r="C4834" t="s">
        <v>2496</v>
      </c>
      <c r="D4834" t="s">
        <v>55</v>
      </c>
      <c r="E4834" t="s">
        <v>56</v>
      </c>
      <c r="F4834" s="1">
        <v>42653</v>
      </c>
      <c r="G4834" s="1">
        <v>42650</v>
      </c>
      <c r="H4834" s="1">
        <v>42651</v>
      </c>
      <c r="J4834">
        <v>500</v>
      </c>
      <c r="K4834">
        <v>500</v>
      </c>
      <c r="L4834">
        <v>38813</v>
      </c>
      <c r="M4834" t="b">
        <v>0</v>
      </c>
      <c r="O4834" t="s">
        <v>34</v>
      </c>
      <c r="P4834" s="1">
        <v>42653</v>
      </c>
      <c r="Q4834" t="b">
        <v>0</v>
      </c>
      <c r="R4834" t="b">
        <v>0</v>
      </c>
      <c r="S4834" t="b">
        <v>0</v>
      </c>
      <c r="T4834">
        <v>3</v>
      </c>
      <c r="U4834">
        <v>2</v>
      </c>
      <c r="V4834">
        <v>0</v>
      </c>
      <c r="W4834">
        <v>8</v>
      </c>
      <c r="X4834">
        <v>0</v>
      </c>
      <c r="Y4834">
        <v>1</v>
      </c>
      <c r="Z4834">
        <v>1</v>
      </c>
      <c r="AA4834">
        <v>0</v>
      </c>
      <c r="AB4834">
        <v>2</v>
      </c>
      <c r="AC4834">
        <v>1</v>
      </c>
      <c r="AD4834">
        <v>1</v>
      </c>
      <c r="AE4834">
        <v>1106</v>
      </c>
      <c r="AF4834">
        <v>10</v>
      </c>
      <c r="AG4834">
        <v>2629</v>
      </c>
      <c r="AH4834">
        <v>1075</v>
      </c>
      <c r="AI4834">
        <v>0</v>
      </c>
      <c r="AN4834">
        <v>23.65</v>
      </c>
      <c r="AP4834" t="s">
        <v>59</v>
      </c>
      <c r="AS4834">
        <v>11</v>
      </c>
      <c r="AU4834">
        <v>16359</v>
      </c>
      <c r="AV4834">
        <v>705</v>
      </c>
      <c r="AW4834">
        <v>21</v>
      </c>
      <c r="AX4834">
        <v>17</v>
      </c>
      <c r="AY4834" t="s">
        <v>60</v>
      </c>
      <c r="AZ4834">
        <v>0</v>
      </c>
      <c r="BA4834">
        <f t="shared" si="399"/>
        <v>10837</v>
      </c>
      <c r="BB4834">
        <f t="shared" si="400"/>
        <v>6160</v>
      </c>
      <c r="BD4834" t="e">
        <f t="shared" si="397"/>
        <v>#N/A</v>
      </c>
      <c r="BE4834">
        <f t="shared" si="398"/>
        <v>0</v>
      </c>
    </row>
    <row r="4835" spans="1:57" x14ac:dyDescent="0.25">
      <c r="A4835" t="s">
        <v>2579</v>
      </c>
      <c r="B4835" t="s">
        <v>2495</v>
      </c>
      <c r="C4835" t="s">
        <v>2496</v>
      </c>
      <c r="D4835" t="s">
        <v>55</v>
      </c>
      <c r="E4835" t="s">
        <v>56</v>
      </c>
      <c r="F4835" s="1">
        <v>42630</v>
      </c>
      <c r="G4835" s="1">
        <v>42628</v>
      </c>
      <c r="H4835" s="1">
        <v>42630</v>
      </c>
      <c r="J4835">
        <v>233</v>
      </c>
      <c r="K4835">
        <v>233</v>
      </c>
      <c r="L4835">
        <v>38546</v>
      </c>
      <c r="M4835" t="b">
        <v>0</v>
      </c>
      <c r="O4835" t="s">
        <v>34</v>
      </c>
      <c r="P4835" s="1">
        <v>42631</v>
      </c>
      <c r="Q4835" t="b">
        <v>0</v>
      </c>
      <c r="R4835" t="b">
        <v>0</v>
      </c>
      <c r="S4835" t="b">
        <v>0</v>
      </c>
      <c r="T4835">
        <v>5</v>
      </c>
      <c r="U4835">
        <v>2</v>
      </c>
      <c r="V4835">
        <v>0</v>
      </c>
      <c r="W4835">
        <v>5</v>
      </c>
      <c r="X4835">
        <v>0</v>
      </c>
      <c r="Y4835">
        <v>1</v>
      </c>
      <c r="Z4835">
        <v>0</v>
      </c>
      <c r="AA4835">
        <v>0</v>
      </c>
      <c r="AB4835">
        <v>1</v>
      </c>
      <c r="AC4835">
        <v>1</v>
      </c>
      <c r="AD4835">
        <v>0</v>
      </c>
      <c r="AE4835">
        <v>1157</v>
      </c>
      <c r="AF4835">
        <v>11</v>
      </c>
      <c r="AG4835">
        <v>3095</v>
      </c>
      <c r="AH4835">
        <v>1197</v>
      </c>
      <c r="AI4835">
        <v>0</v>
      </c>
      <c r="AN4835">
        <v>24.9</v>
      </c>
      <c r="AP4835" t="s">
        <v>59</v>
      </c>
      <c r="AS4835">
        <v>0</v>
      </c>
      <c r="AU4835">
        <v>6775</v>
      </c>
      <c r="AV4835">
        <v>180</v>
      </c>
      <c r="AW4835">
        <v>20</v>
      </c>
      <c r="AX4835">
        <v>15</v>
      </c>
      <c r="AY4835" t="s">
        <v>60</v>
      </c>
      <c r="AZ4835">
        <v>0</v>
      </c>
      <c r="BA4835">
        <f t="shared" si="399"/>
        <v>10570</v>
      </c>
      <c r="BB4835">
        <f t="shared" si="400"/>
        <v>6427</v>
      </c>
      <c r="BD4835" t="e">
        <f t="shared" si="397"/>
        <v>#N/A</v>
      </c>
      <c r="BE4835">
        <f t="shared" si="398"/>
        <v>0</v>
      </c>
    </row>
    <row r="4836" spans="1:57" x14ac:dyDescent="0.25">
      <c r="A4836" t="s">
        <v>2581</v>
      </c>
      <c r="B4836" t="s">
        <v>2495</v>
      </c>
      <c r="C4836" t="s">
        <v>2496</v>
      </c>
      <c r="D4836" t="s">
        <v>55</v>
      </c>
      <c r="E4836" t="s">
        <v>56</v>
      </c>
      <c r="F4836" s="1">
        <v>42607</v>
      </c>
      <c r="G4836" s="1">
        <v>42604</v>
      </c>
      <c r="H4836" s="1">
        <v>42606</v>
      </c>
      <c r="J4836">
        <v>850</v>
      </c>
      <c r="K4836">
        <v>850</v>
      </c>
      <c r="L4836">
        <v>38313</v>
      </c>
      <c r="M4836" t="b">
        <v>1</v>
      </c>
      <c r="O4836" t="s">
        <v>34</v>
      </c>
      <c r="P4836" s="1">
        <v>42607</v>
      </c>
      <c r="Q4836" t="b">
        <v>0</v>
      </c>
      <c r="R4836" t="b">
        <v>0</v>
      </c>
      <c r="S4836" t="b">
        <v>0</v>
      </c>
      <c r="T4836">
        <v>3</v>
      </c>
      <c r="U4836">
        <v>2</v>
      </c>
      <c r="V4836">
        <v>0</v>
      </c>
      <c r="W4836">
        <v>9</v>
      </c>
      <c r="X4836">
        <v>1</v>
      </c>
      <c r="Y4836">
        <v>2</v>
      </c>
      <c r="Z4836">
        <v>0</v>
      </c>
      <c r="AA4836">
        <v>0</v>
      </c>
      <c r="AB4836">
        <v>2</v>
      </c>
      <c r="AC4836">
        <v>0</v>
      </c>
      <c r="AD4836">
        <v>1</v>
      </c>
      <c r="AE4836">
        <v>1115</v>
      </c>
      <c r="AF4836">
        <v>10</v>
      </c>
      <c r="AG4836">
        <v>3001</v>
      </c>
      <c r="AH4836">
        <v>1133</v>
      </c>
      <c r="AI4836">
        <v>1</v>
      </c>
      <c r="AN4836">
        <v>24.43</v>
      </c>
      <c r="AP4836" t="s">
        <v>59</v>
      </c>
      <c r="AS4836">
        <v>7</v>
      </c>
      <c r="AU4836">
        <v>16582</v>
      </c>
      <c r="AV4836">
        <v>490</v>
      </c>
      <c r="AW4836">
        <v>21</v>
      </c>
      <c r="AX4836">
        <v>16</v>
      </c>
      <c r="AZ4836">
        <v>0</v>
      </c>
      <c r="BA4836">
        <f t="shared" si="399"/>
        <v>10337</v>
      </c>
      <c r="BB4836">
        <f t="shared" si="400"/>
        <v>6660</v>
      </c>
      <c r="BD4836" t="e">
        <f t="shared" si="397"/>
        <v>#N/A</v>
      </c>
      <c r="BE4836">
        <f t="shared" si="398"/>
        <v>1</v>
      </c>
    </row>
    <row r="4837" spans="1:57" x14ac:dyDescent="0.25">
      <c r="A4837" t="s">
        <v>2583</v>
      </c>
      <c r="B4837" t="s">
        <v>2495</v>
      </c>
      <c r="C4837" t="s">
        <v>2496</v>
      </c>
      <c r="D4837" t="s">
        <v>55</v>
      </c>
      <c r="E4837" t="s">
        <v>56</v>
      </c>
      <c r="F4837" s="1">
        <v>42592</v>
      </c>
      <c r="G4837" s="1">
        <v>42589</v>
      </c>
      <c r="H4837" s="1">
        <v>42591</v>
      </c>
      <c r="J4837">
        <v>634</v>
      </c>
      <c r="K4837">
        <v>634</v>
      </c>
      <c r="L4837">
        <v>38097</v>
      </c>
      <c r="M4837" t="b">
        <v>0</v>
      </c>
      <c r="O4837" t="s">
        <v>34</v>
      </c>
      <c r="P4837" s="1">
        <v>42592</v>
      </c>
      <c r="Q4837" t="b">
        <v>0</v>
      </c>
      <c r="R4837" t="b">
        <v>0</v>
      </c>
      <c r="S4837" t="b">
        <v>0</v>
      </c>
      <c r="T4837">
        <v>6</v>
      </c>
      <c r="U4837">
        <v>1</v>
      </c>
      <c r="V4837">
        <v>0</v>
      </c>
      <c r="W4837">
        <v>8</v>
      </c>
      <c r="X4837">
        <v>0</v>
      </c>
      <c r="Y4837">
        <v>2</v>
      </c>
      <c r="Z4837">
        <v>0</v>
      </c>
      <c r="AA4837">
        <v>0</v>
      </c>
      <c r="AB4837">
        <v>3</v>
      </c>
      <c r="AC4837">
        <v>0</v>
      </c>
      <c r="AD4837">
        <v>1</v>
      </c>
      <c r="AE4837">
        <v>1224</v>
      </c>
      <c r="AF4837">
        <v>9</v>
      </c>
      <c r="AG4837">
        <v>3127</v>
      </c>
      <c r="AH4837">
        <v>1212</v>
      </c>
      <c r="AI4837">
        <v>0</v>
      </c>
      <c r="AN4837">
        <v>24.95</v>
      </c>
      <c r="AP4837" t="s">
        <v>59</v>
      </c>
      <c r="AS4837">
        <v>6</v>
      </c>
      <c r="AU4837">
        <v>13448</v>
      </c>
      <c r="AV4837">
        <v>459</v>
      </c>
      <c r="AW4837">
        <v>21</v>
      </c>
      <c r="AX4837">
        <v>16</v>
      </c>
      <c r="AZ4837">
        <v>0</v>
      </c>
      <c r="BA4837">
        <f t="shared" si="399"/>
        <v>10121</v>
      </c>
      <c r="BB4837">
        <f t="shared" si="400"/>
        <v>6876</v>
      </c>
      <c r="BD4837" t="e">
        <f t="shared" si="397"/>
        <v>#N/A</v>
      </c>
      <c r="BE4837">
        <f t="shared" si="398"/>
        <v>0</v>
      </c>
    </row>
    <row r="4838" spans="1:57" x14ac:dyDescent="0.25">
      <c r="A4838" t="s">
        <v>2585</v>
      </c>
      <c r="B4838" t="s">
        <v>2495</v>
      </c>
      <c r="C4838" t="s">
        <v>2496</v>
      </c>
      <c r="D4838" t="s">
        <v>55</v>
      </c>
      <c r="E4838" t="s">
        <v>56</v>
      </c>
      <c r="F4838" s="1">
        <v>42565</v>
      </c>
      <c r="G4838" s="1">
        <v>42563</v>
      </c>
      <c r="H4838" s="1">
        <v>42564</v>
      </c>
      <c r="I4838">
        <v>0</v>
      </c>
      <c r="J4838">
        <v>396</v>
      </c>
      <c r="K4838">
        <v>396</v>
      </c>
      <c r="L4838">
        <v>37859</v>
      </c>
      <c r="M4838" t="b">
        <v>0</v>
      </c>
      <c r="O4838" t="s">
        <v>34</v>
      </c>
      <c r="P4838" s="1">
        <v>42565</v>
      </c>
      <c r="Q4838" t="b">
        <v>0</v>
      </c>
      <c r="R4838" t="b">
        <v>0</v>
      </c>
      <c r="S4838" t="b">
        <v>0</v>
      </c>
      <c r="T4838">
        <v>4</v>
      </c>
      <c r="U4838">
        <v>1</v>
      </c>
      <c r="V4838">
        <v>0</v>
      </c>
      <c r="W4838">
        <v>6</v>
      </c>
      <c r="X4838">
        <v>1</v>
      </c>
      <c r="Y4838">
        <v>1</v>
      </c>
      <c r="Z4838">
        <v>0</v>
      </c>
      <c r="AA4838">
        <v>0</v>
      </c>
      <c r="AB4838">
        <v>0</v>
      </c>
      <c r="AC4838">
        <v>1</v>
      </c>
      <c r="AD4838">
        <v>2</v>
      </c>
      <c r="AE4838">
        <v>1149</v>
      </c>
      <c r="AF4838">
        <v>19</v>
      </c>
      <c r="AG4838">
        <v>3118</v>
      </c>
      <c r="AH4838">
        <v>1112</v>
      </c>
      <c r="AI4838">
        <v>0</v>
      </c>
      <c r="AN4838">
        <v>23.55</v>
      </c>
      <c r="AP4838" t="s">
        <v>59</v>
      </c>
      <c r="AS4838">
        <v>0</v>
      </c>
      <c r="AU4838">
        <v>9746</v>
      </c>
      <c r="AV4838">
        <v>349</v>
      </c>
      <c r="AW4838">
        <v>20</v>
      </c>
      <c r="AX4838">
        <v>16</v>
      </c>
      <c r="AZ4838">
        <v>0</v>
      </c>
      <c r="BA4838">
        <f t="shared" si="399"/>
        <v>9883</v>
      </c>
      <c r="BB4838">
        <f t="shared" si="400"/>
        <v>7114</v>
      </c>
      <c r="BD4838" t="e">
        <f t="shared" si="397"/>
        <v>#N/A</v>
      </c>
      <c r="BE4838">
        <f t="shared" si="398"/>
        <v>0</v>
      </c>
    </row>
    <row r="4839" spans="1:57" x14ac:dyDescent="0.25">
      <c r="A4839" t="s">
        <v>2587</v>
      </c>
      <c r="B4839" t="s">
        <v>2495</v>
      </c>
      <c r="C4839" t="s">
        <v>2496</v>
      </c>
      <c r="D4839" t="s">
        <v>55</v>
      </c>
      <c r="E4839" t="s">
        <v>56</v>
      </c>
      <c r="F4839" s="1">
        <v>42539</v>
      </c>
      <c r="G4839" s="1">
        <v>42537</v>
      </c>
      <c r="H4839" s="1">
        <v>42539</v>
      </c>
      <c r="J4839">
        <v>237</v>
      </c>
      <c r="K4839">
        <v>237</v>
      </c>
      <c r="L4839">
        <v>37700</v>
      </c>
      <c r="M4839" t="b">
        <v>0</v>
      </c>
      <c r="O4839" t="s">
        <v>34</v>
      </c>
      <c r="P4839" s="1">
        <v>42539</v>
      </c>
      <c r="Q4839" t="b">
        <v>0</v>
      </c>
      <c r="R4839" t="b">
        <v>0</v>
      </c>
      <c r="S4839" t="b">
        <v>0</v>
      </c>
      <c r="T4839">
        <v>4</v>
      </c>
      <c r="U4839">
        <v>1</v>
      </c>
      <c r="V4839">
        <v>0</v>
      </c>
      <c r="W4839">
        <v>4</v>
      </c>
      <c r="X4839">
        <v>0</v>
      </c>
      <c r="Y4839">
        <v>1</v>
      </c>
      <c r="Z4839">
        <v>0</v>
      </c>
      <c r="AA4839">
        <v>0</v>
      </c>
      <c r="AB4839">
        <v>2</v>
      </c>
      <c r="AC4839">
        <v>1</v>
      </c>
      <c r="AD4839">
        <v>1</v>
      </c>
      <c r="AE4839">
        <v>1002</v>
      </c>
      <c r="AF4839">
        <v>9</v>
      </c>
      <c r="AG4839">
        <v>2689</v>
      </c>
      <c r="AH4839">
        <v>1066</v>
      </c>
      <c r="AI4839">
        <v>0</v>
      </c>
      <c r="AN4839">
        <v>23.72</v>
      </c>
      <c r="AP4839" t="s">
        <v>59</v>
      </c>
      <c r="AS4839">
        <v>4</v>
      </c>
      <c r="AU4839">
        <v>16695</v>
      </c>
      <c r="AV4839">
        <v>665</v>
      </c>
      <c r="AW4839">
        <v>21</v>
      </c>
      <c r="AX4839">
        <v>17</v>
      </c>
      <c r="AZ4839">
        <v>0</v>
      </c>
      <c r="BA4839">
        <f t="shared" si="399"/>
        <v>9724</v>
      </c>
      <c r="BB4839">
        <f t="shared" si="400"/>
        <v>7273</v>
      </c>
      <c r="BD4839" t="e">
        <f t="shared" si="397"/>
        <v>#N/A</v>
      </c>
      <c r="BE4839">
        <f t="shared" si="398"/>
        <v>0</v>
      </c>
    </row>
    <row r="4840" spans="1:57" x14ac:dyDescent="0.25">
      <c r="A4840" t="s">
        <v>2589</v>
      </c>
      <c r="B4840" t="s">
        <v>2495</v>
      </c>
      <c r="C4840" t="s">
        <v>2496</v>
      </c>
      <c r="D4840" t="s">
        <v>55</v>
      </c>
      <c r="E4840" t="s">
        <v>56</v>
      </c>
      <c r="F4840" s="1">
        <v>42515</v>
      </c>
      <c r="G4840" s="1">
        <v>42512</v>
      </c>
      <c r="H4840" s="1">
        <v>42514</v>
      </c>
      <c r="J4840">
        <v>1009</v>
      </c>
      <c r="K4840">
        <v>1009</v>
      </c>
      <c r="L4840">
        <v>37463</v>
      </c>
      <c r="M4840" t="b">
        <v>1</v>
      </c>
      <c r="O4840" t="s">
        <v>34</v>
      </c>
      <c r="P4840" s="1">
        <v>42515</v>
      </c>
      <c r="Q4840" t="b">
        <v>0</v>
      </c>
      <c r="R4840" t="b">
        <v>0</v>
      </c>
      <c r="S4840" t="b">
        <v>0</v>
      </c>
      <c r="T4840">
        <v>4</v>
      </c>
      <c r="U4840">
        <v>1</v>
      </c>
      <c r="V4840">
        <v>0</v>
      </c>
      <c r="W4840">
        <v>10</v>
      </c>
      <c r="X4840">
        <v>1</v>
      </c>
      <c r="Y4840">
        <v>3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1095</v>
      </c>
      <c r="AF4840">
        <v>10</v>
      </c>
      <c r="AG4840">
        <v>2886</v>
      </c>
      <c r="AH4840">
        <v>1114</v>
      </c>
      <c r="AI4840">
        <v>0</v>
      </c>
      <c r="AN4840">
        <v>20.37</v>
      </c>
      <c r="AP4840" t="s">
        <v>59</v>
      </c>
      <c r="AS4840">
        <v>8</v>
      </c>
      <c r="AU4840">
        <v>23758</v>
      </c>
      <c r="AV4840">
        <v>938</v>
      </c>
      <c r="AW4840">
        <v>22</v>
      </c>
      <c r="AX4840">
        <v>17</v>
      </c>
      <c r="AZ4840">
        <v>0</v>
      </c>
      <c r="BA4840">
        <f t="shared" si="399"/>
        <v>9487</v>
      </c>
      <c r="BB4840">
        <f t="shared" si="400"/>
        <v>7510</v>
      </c>
      <c r="BD4840" t="e">
        <f t="shared" si="397"/>
        <v>#N/A</v>
      </c>
      <c r="BE4840">
        <f t="shared" si="398"/>
        <v>1</v>
      </c>
    </row>
    <row r="4841" spans="1:57" x14ac:dyDescent="0.25">
      <c r="A4841" t="s">
        <v>2591</v>
      </c>
      <c r="B4841" t="s">
        <v>2495</v>
      </c>
      <c r="C4841" t="s">
        <v>2496</v>
      </c>
      <c r="D4841" t="s">
        <v>55</v>
      </c>
      <c r="E4841" t="s">
        <v>56</v>
      </c>
      <c r="F4841" s="1">
        <v>42494</v>
      </c>
      <c r="G4841" s="1">
        <v>42491</v>
      </c>
      <c r="H4841" s="1">
        <v>42493</v>
      </c>
      <c r="I4841">
        <v>0</v>
      </c>
      <c r="J4841">
        <v>729</v>
      </c>
      <c r="K4841">
        <v>729</v>
      </c>
      <c r="L4841">
        <v>37183</v>
      </c>
      <c r="M4841" t="b">
        <v>0</v>
      </c>
      <c r="O4841" t="s">
        <v>34</v>
      </c>
      <c r="P4841" s="1">
        <v>42494</v>
      </c>
      <c r="Q4841" t="b">
        <v>0</v>
      </c>
      <c r="R4841" t="b">
        <v>0</v>
      </c>
      <c r="S4841" t="b">
        <v>0</v>
      </c>
      <c r="T4841">
        <v>6</v>
      </c>
      <c r="U4841">
        <v>2</v>
      </c>
      <c r="V4841">
        <v>0</v>
      </c>
      <c r="W4841">
        <v>13</v>
      </c>
      <c r="X4841">
        <v>1</v>
      </c>
      <c r="Y4841">
        <v>2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1226</v>
      </c>
      <c r="AF4841">
        <v>13</v>
      </c>
      <c r="AG4841">
        <v>3103</v>
      </c>
      <c r="AH4841">
        <v>1190</v>
      </c>
      <c r="AI4841">
        <v>1</v>
      </c>
      <c r="AN4841">
        <v>20.399999999999999</v>
      </c>
      <c r="AP4841" t="s">
        <v>59</v>
      </c>
      <c r="AS4841">
        <v>8</v>
      </c>
      <c r="AU4841">
        <v>19543</v>
      </c>
      <c r="AV4841">
        <v>609</v>
      </c>
      <c r="AW4841">
        <v>21</v>
      </c>
      <c r="AX4841">
        <v>16</v>
      </c>
      <c r="AZ4841">
        <v>0</v>
      </c>
      <c r="BA4841">
        <f t="shared" si="399"/>
        <v>9207</v>
      </c>
      <c r="BB4841">
        <f t="shared" si="400"/>
        <v>7790</v>
      </c>
      <c r="BD4841" t="e">
        <f t="shared" si="397"/>
        <v>#N/A</v>
      </c>
      <c r="BE4841">
        <f t="shared" si="398"/>
        <v>0</v>
      </c>
    </row>
    <row r="4842" spans="1:57" x14ac:dyDescent="0.25">
      <c r="A4842" t="s">
        <v>2593</v>
      </c>
      <c r="B4842" t="s">
        <v>2495</v>
      </c>
      <c r="C4842" t="s">
        <v>2496</v>
      </c>
      <c r="D4842" t="s">
        <v>55</v>
      </c>
      <c r="E4842" t="s">
        <v>56</v>
      </c>
      <c r="F4842" s="1">
        <v>42466</v>
      </c>
      <c r="G4842" s="1">
        <v>42464</v>
      </c>
      <c r="H4842" s="1">
        <v>42465</v>
      </c>
      <c r="J4842">
        <v>480</v>
      </c>
      <c r="K4842">
        <v>480</v>
      </c>
      <c r="L4842">
        <v>36934</v>
      </c>
      <c r="M4842" t="b">
        <v>0</v>
      </c>
      <c r="O4842" t="s">
        <v>34</v>
      </c>
      <c r="P4842" s="1">
        <v>42466</v>
      </c>
      <c r="Q4842" t="b">
        <v>0</v>
      </c>
      <c r="R4842" t="b">
        <v>0</v>
      </c>
      <c r="S4842" t="b">
        <v>0</v>
      </c>
      <c r="T4842">
        <v>7</v>
      </c>
      <c r="U4842">
        <v>2</v>
      </c>
      <c r="V4842">
        <v>0</v>
      </c>
      <c r="W4842">
        <v>10</v>
      </c>
      <c r="X4842">
        <v>0</v>
      </c>
      <c r="Y4842">
        <v>2</v>
      </c>
      <c r="Z4842">
        <v>0</v>
      </c>
      <c r="AA4842">
        <v>0</v>
      </c>
      <c r="AB4842">
        <v>3</v>
      </c>
      <c r="AC4842">
        <v>0</v>
      </c>
      <c r="AD4842">
        <v>1</v>
      </c>
      <c r="AE4842">
        <v>1175</v>
      </c>
      <c r="AF4842">
        <v>12</v>
      </c>
      <c r="AG4842">
        <v>3276</v>
      </c>
      <c r="AH4842">
        <v>1129</v>
      </c>
      <c r="AI4842">
        <v>0</v>
      </c>
      <c r="AN4842">
        <v>20.59</v>
      </c>
      <c r="AP4842" t="s">
        <v>59</v>
      </c>
      <c r="AS4842">
        <v>6</v>
      </c>
      <c r="AU4842">
        <v>28726</v>
      </c>
      <c r="AV4842">
        <v>820</v>
      </c>
      <c r="AW4842">
        <v>22</v>
      </c>
      <c r="AX4842">
        <v>17</v>
      </c>
      <c r="AZ4842">
        <v>0</v>
      </c>
      <c r="BA4842">
        <f t="shared" si="399"/>
        <v>8958</v>
      </c>
      <c r="BB4842">
        <f t="shared" si="400"/>
        <v>8039</v>
      </c>
      <c r="BD4842" t="e">
        <f t="shared" si="397"/>
        <v>#N/A</v>
      </c>
      <c r="BE4842">
        <f t="shared" si="398"/>
        <v>0</v>
      </c>
    </row>
    <row r="4843" spans="1:57" x14ac:dyDescent="0.25">
      <c r="A4843" t="s">
        <v>2595</v>
      </c>
      <c r="B4843" t="s">
        <v>2495</v>
      </c>
      <c r="C4843" t="s">
        <v>2496</v>
      </c>
      <c r="D4843" t="s">
        <v>55</v>
      </c>
      <c r="E4843" t="s">
        <v>56</v>
      </c>
      <c r="F4843" s="1">
        <v>42439</v>
      </c>
      <c r="G4843" s="1">
        <v>42438</v>
      </c>
      <c r="H4843" s="1">
        <v>42439</v>
      </c>
      <c r="I4843">
        <v>0</v>
      </c>
      <c r="J4843">
        <v>259</v>
      </c>
      <c r="K4843">
        <v>259</v>
      </c>
      <c r="L4843">
        <v>36713</v>
      </c>
      <c r="M4843" t="b">
        <v>0</v>
      </c>
      <c r="O4843" t="s">
        <v>34</v>
      </c>
      <c r="P4843" s="1">
        <v>42439</v>
      </c>
      <c r="Q4843" t="b">
        <v>0</v>
      </c>
      <c r="R4843" t="b">
        <v>0</v>
      </c>
      <c r="S4843" t="b">
        <v>0</v>
      </c>
      <c r="T4843">
        <v>6</v>
      </c>
      <c r="U4843">
        <v>1</v>
      </c>
      <c r="V4843">
        <v>0</v>
      </c>
      <c r="W4843">
        <v>8</v>
      </c>
      <c r="X4843">
        <v>0</v>
      </c>
      <c r="Y4843">
        <v>1</v>
      </c>
      <c r="Z4843">
        <v>0</v>
      </c>
      <c r="AA4843">
        <v>0</v>
      </c>
      <c r="AB4843">
        <v>2</v>
      </c>
      <c r="AC4843">
        <v>0</v>
      </c>
      <c r="AD4843">
        <v>0</v>
      </c>
      <c r="AE4843">
        <v>1355</v>
      </c>
      <c r="AF4843">
        <v>13</v>
      </c>
      <c r="AG4843">
        <v>3675</v>
      </c>
      <c r="AH4843">
        <v>1196</v>
      </c>
      <c r="AI4843">
        <v>0</v>
      </c>
      <c r="AN4843">
        <v>20.95</v>
      </c>
      <c r="AP4843" t="s">
        <v>59</v>
      </c>
      <c r="AS4843">
        <v>4</v>
      </c>
      <c r="AU4843">
        <v>14940</v>
      </c>
      <c r="AV4843">
        <v>623</v>
      </c>
      <c r="AW4843">
        <v>21</v>
      </c>
      <c r="AX4843">
        <v>16</v>
      </c>
      <c r="AZ4843">
        <v>0</v>
      </c>
      <c r="BA4843">
        <f t="shared" si="399"/>
        <v>8737</v>
      </c>
      <c r="BB4843">
        <f t="shared" si="400"/>
        <v>8260</v>
      </c>
      <c r="BD4843" t="e">
        <f t="shared" si="397"/>
        <v>#N/A</v>
      </c>
      <c r="BE4843">
        <f t="shared" si="398"/>
        <v>0</v>
      </c>
    </row>
    <row r="4844" spans="1:57" x14ac:dyDescent="0.25">
      <c r="A4844" t="s">
        <v>2597</v>
      </c>
      <c r="B4844" t="s">
        <v>2495</v>
      </c>
      <c r="C4844" t="s">
        <v>2496</v>
      </c>
      <c r="D4844" t="s">
        <v>55</v>
      </c>
      <c r="E4844" t="s">
        <v>56</v>
      </c>
      <c r="F4844" s="1">
        <v>42410</v>
      </c>
      <c r="G4844" s="1">
        <v>42409</v>
      </c>
      <c r="H4844" s="1">
        <v>42410</v>
      </c>
      <c r="I4844">
        <v>0</v>
      </c>
      <c r="J4844">
        <v>944</v>
      </c>
      <c r="K4844">
        <v>944</v>
      </c>
      <c r="L4844">
        <v>36454</v>
      </c>
      <c r="M4844" t="b">
        <v>1</v>
      </c>
      <c r="O4844" t="s">
        <v>34</v>
      </c>
      <c r="P4844" s="1">
        <v>42410</v>
      </c>
      <c r="Q4844" t="b">
        <v>0</v>
      </c>
      <c r="R4844" t="b">
        <v>0</v>
      </c>
      <c r="S4844" t="b">
        <v>0</v>
      </c>
      <c r="T4844">
        <v>7</v>
      </c>
      <c r="U4844">
        <v>1</v>
      </c>
      <c r="V4844">
        <v>0</v>
      </c>
      <c r="W4844">
        <v>13</v>
      </c>
      <c r="X4844">
        <v>0</v>
      </c>
      <c r="Y4844">
        <v>2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1120</v>
      </c>
      <c r="AF4844">
        <v>10</v>
      </c>
      <c r="AG4844">
        <v>2947</v>
      </c>
      <c r="AH4844">
        <v>944</v>
      </c>
      <c r="AI4844">
        <v>0</v>
      </c>
      <c r="AN4844">
        <v>23.24</v>
      </c>
      <c r="AP4844" t="s">
        <v>59</v>
      </c>
      <c r="AS4844">
        <v>9</v>
      </c>
      <c r="AU4844">
        <v>26815</v>
      </c>
      <c r="AV4844">
        <v>883</v>
      </c>
      <c r="AW4844">
        <v>22</v>
      </c>
      <c r="AX4844">
        <v>17</v>
      </c>
      <c r="AZ4844">
        <v>0</v>
      </c>
      <c r="BA4844">
        <f t="shared" si="399"/>
        <v>8478</v>
      </c>
      <c r="BB4844">
        <f t="shared" si="400"/>
        <v>8519</v>
      </c>
      <c r="BD4844" t="e">
        <f t="shared" si="397"/>
        <v>#N/A</v>
      </c>
      <c r="BE4844">
        <f t="shared" si="398"/>
        <v>1</v>
      </c>
    </row>
    <row r="4845" spans="1:57" x14ac:dyDescent="0.25">
      <c r="A4845" t="s">
        <v>2599</v>
      </c>
      <c r="B4845" t="s">
        <v>2495</v>
      </c>
      <c r="C4845" t="s">
        <v>2496</v>
      </c>
      <c r="D4845" t="s">
        <v>55</v>
      </c>
      <c r="E4845" t="s">
        <v>56</v>
      </c>
      <c r="F4845" s="1">
        <v>42390</v>
      </c>
      <c r="G4845" s="1">
        <v>42389</v>
      </c>
      <c r="H4845" s="1">
        <v>42390</v>
      </c>
      <c r="I4845">
        <v>0</v>
      </c>
      <c r="J4845">
        <v>702</v>
      </c>
      <c r="K4845">
        <v>702</v>
      </c>
      <c r="L4845">
        <v>36212</v>
      </c>
      <c r="M4845" t="b">
        <v>0</v>
      </c>
      <c r="O4845" t="s">
        <v>34</v>
      </c>
      <c r="P4845" s="1">
        <v>42390</v>
      </c>
      <c r="Q4845" t="b">
        <v>0</v>
      </c>
      <c r="R4845" t="b">
        <v>0</v>
      </c>
      <c r="S4845" t="b">
        <v>0</v>
      </c>
      <c r="T4845">
        <v>10</v>
      </c>
      <c r="U4845">
        <v>3</v>
      </c>
      <c r="V4845">
        <v>0</v>
      </c>
      <c r="W4845">
        <v>13</v>
      </c>
      <c r="X4845">
        <v>0</v>
      </c>
      <c r="Y4845">
        <v>3</v>
      </c>
      <c r="Z4845">
        <v>0</v>
      </c>
      <c r="AA4845">
        <v>0</v>
      </c>
      <c r="AB4845">
        <v>1</v>
      </c>
      <c r="AC4845">
        <v>1</v>
      </c>
      <c r="AD4845">
        <v>0</v>
      </c>
      <c r="AE4845">
        <v>1357</v>
      </c>
      <c r="AF4845">
        <v>10</v>
      </c>
      <c r="AG4845">
        <v>3471</v>
      </c>
      <c r="AH4845">
        <v>1224</v>
      </c>
      <c r="AI4845">
        <v>0</v>
      </c>
      <c r="AN4845">
        <v>23.13</v>
      </c>
      <c r="AP4845" t="s">
        <v>59</v>
      </c>
      <c r="AS4845">
        <v>28</v>
      </c>
      <c r="AU4845">
        <v>36527</v>
      </c>
      <c r="AV4845">
        <v>5178</v>
      </c>
      <c r="AW4845">
        <v>22</v>
      </c>
      <c r="AX4845">
        <v>20</v>
      </c>
      <c r="AZ4845">
        <v>0</v>
      </c>
      <c r="BA4845">
        <f t="shared" si="399"/>
        <v>8236</v>
      </c>
      <c r="BB4845">
        <f t="shared" si="400"/>
        <v>8761</v>
      </c>
      <c r="BD4845" t="e">
        <f t="shared" si="397"/>
        <v>#N/A</v>
      </c>
      <c r="BE4845">
        <f t="shared" si="398"/>
        <v>0</v>
      </c>
    </row>
    <row r="4846" spans="1:57" x14ac:dyDescent="0.25">
      <c r="A4846" t="s">
        <v>2601</v>
      </c>
      <c r="B4846" t="s">
        <v>2495</v>
      </c>
      <c r="C4846" t="s">
        <v>2496</v>
      </c>
      <c r="D4846" t="s">
        <v>55</v>
      </c>
      <c r="E4846" t="s">
        <v>56</v>
      </c>
      <c r="F4846" s="1">
        <v>42361</v>
      </c>
      <c r="G4846" s="1">
        <v>42360</v>
      </c>
      <c r="H4846" s="1">
        <v>42361</v>
      </c>
      <c r="I4846">
        <v>0</v>
      </c>
      <c r="J4846">
        <v>470</v>
      </c>
      <c r="K4846">
        <v>470</v>
      </c>
      <c r="L4846">
        <v>35980</v>
      </c>
      <c r="M4846" t="b">
        <v>0</v>
      </c>
      <c r="O4846" t="s">
        <v>34</v>
      </c>
      <c r="P4846" s="1">
        <v>42361</v>
      </c>
      <c r="Q4846" t="b">
        <v>0</v>
      </c>
      <c r="R4846" t="b">
        <v>0</v>
      </c>
      <c r="S4846" t="b">
        <v>0</v>
      </c>
      <c r="T4846">
        <v>5</v>
      </c>
      <c r="U4846">
        <v>1</v>
      </c>
      <c r="V4846">
        <v>0</v>
      </c>
      <c r="W4846">
        <v>6</v>
      </c>
      <c r="X4846">
        <v>0</v>
      </c>
      <c r="Y4846">
        <v>1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1105</v>
      </c>
      <c r="AF4846">
        <v>10</v>
      </c>
      <c r="AG4846">
        <v>2856</v>
      </c>
      <c r="AH4846">
        <v>1005</v>
      </c>
      <c r="AI4846">
        <v>0</v>
      </c>
      <c r="AN4846">
        <v>23.18</v>
      </c>
      <c r="AP4846" t="s">
        <v>59</v>
      </c>
      <c r="AS4846">
        <v>7</v>
      </c>
      <c r="AU4846">
        <v>14236</v>
      </c>
      <c r="AV4846">
        <v>535</v>
      </c>
      <c r="AW4846">
        <v>21</v>
      </c>
      <c r="AX4846">
        <v>16</v>
      </c>
      <c r="AZ4846">
        <v>0</v>
      </c>
      <c r="BA4846">
        <f t="shared" si="399"/>
        <v>8004</v>
      </c>
      <c r="BB4846">
        <f t="shared" si="400"/>
        <v>8993</v>
      </c>
      <c r="BD4846" t="e">
        <f t="shared" si="397"/>
        <v>#N/A</v>
      </c>
      <c r="BE4846">
        <f t="shared" si="398"/>
        <v>0</v>
      </c>
    </row>
    <row r="4847" spans="1:57" x14ac:dyDescent="0.25">
      <c r="A4847" t="s">
        <v>2603</v>
      </c>
      <c r="B4847" t="s">
        <v>2495</v>
      </c>
      <c r="C4847" t="s">
        <v>2496</v>
      </c>
      <c r="D4847" t="s">
        <v>55</v>
      </c>
      <c r="E4847" t="s">
        <v>56</v>
      </c>
      <c r="F4847" s="1">
        <v>42343</v>
      </c>
      <c r="G4847" s="1">
        <v>42342</v>
      </c>
      <c r="H4847" s="1">
        <v>42343</v>
      </c>
      <c r="I4847">
        <v>0</v>
      </c>
      <c r="J4847">
        <v>226</v>
      </c>
      <c r="K4847">
        <v>226</v>
      </c>
      <c r="L4847">
        <v>35736</v>
      </c>
      <c r="M4847" t="b">
        <v>0</v>
      </c>
      <c r="O4847" t="s">
        <v>34</v>
      </c>
      <c r="P4847" s="1">
        <v>42343</v>
      </c>
      <c r="Q4847" t="b">
        <v>0</v>
      </c>
      <c r="R4847" t="b">
        <v>0</v>
      </c>
      <c r="S4847" t="b">
        <v>0</v>
      </c>
      <c r="T4847">
        <v>6</v>
      </c>
      <c r="U4847">
        <v>2</v>
      </c>
      <c r="V4847">
        <v>0</v>
      </c>
      <c r="W4847">
        <v>7</v>
      </c>
      <c r="X4847">
        <v>0</v>
      </c>
      <c r="Y4847">
        <v>1</v>
      </c>
      <c r="Z4847">
        <v>0</v>
      </c>
      <c r="AA4847">
        <v>0</v>
      </c>
      <c r="AB4847">
        <v>3</v>
      </c>
      <c r="AC4847">
        <v>0</v>
      </c>
      <c r="AD4847">
        <v>1</v>
      </c>
      <c r="AE4847">
        <v>1419</v>
      </c>
      <c r="AF4847">
        <v>12</v>
      </c>
      <c r="AG4847">
        <v>3578</v>
      </c>
      <c r="AH4847">
        <v>1307</v>
      </c>
      <c r="AI4847">
        <v>1</v>
      </c>
      <c r="AN4847">
        <v>23.11</v>
      </c>
      <c r="AP4847" t="s">
        <v>59</v>
      </c>
      <c r="AS4847">
        <v>9</v>
      </c>
      <c r="AU4847">
        <v>16173</v>
      </c>
      <c r="AV4847">
        <v>835</v>
      </c>
      <c r="AW4847">
        <v>21</v>
      </c>
      <c r="AX4847">
        <v>17</v>
      </c>
      <c r="AZ4847">
        <v>0</v>
      </c>
      <c r="BA4847">
        <f t="shared" si="399"/>
        <v>7760</v>
      </c>
      <c r="BB4847">
        <f t="shared" si="400"/>
        <v>9237</v>
      </c>
      <c r="BD4847" t="e">
        <f t="shared" si="397"/>
        <v>#N/A</v>
      </c>
      <c r="BE4847">
        <f t="shared" si="398"/>
        <v>0</v>
      </c>
    </row>
    <row r="4848" spans="1:57" x14ac:dyDescent="0.25">
      <c r="A4848" t="s">
        <v>2605</v>
      </c>
      <c r="B4848" t="s">
        <v>2495</v>
      </c>
      <c r="C4848" t="s">
        <v>2496</v>
      </c>
      <c r="D4848" t="s">
        <v>55</v>
      </c>
      <c r="E4848" t="s">
        <v>56</v>
      </c>
      <c r="F4848" s="1">
        <v>42325</v>
      </c>
      <c r="G4848" s="1">
        <v>42324</v>
      </c>
      <c r="H4848" s="1">
        <v>42325</v>
      </c>
      <c r="I4848">
        <v>0</v>
      </c>
      <c r="J4848">
        <v>967</v>
      </c>
      <c r="K4848">
        <v>967</v>
      </c>
      <c r="L4848">
        <v>35510</v>
      </c>
      <c r="M4848" t="b">
        <v>1</v>
      </c>
      <c r="O4848" t="s">
        <v>34</v>
      </c>
      <c r="P4848" s="1">
        <v>42325</v>
      </c>
      <c r="Q4848" t="b">
        <v>0</v>
      </c>
      <c r="R4848" t="b">
        <v>0</v>
      </c>
      <c r="S4848" t="b">
        <v>0</v>
      </c>
      <c r="T4848">
        <v>8</v>
      </c>
      <c r="U4848">
        <v>2</v>
      </c>
      <c r="V4848">
        <v>0</v>
      </c>
      <c r="W4848">
        <v>21</v>
      </c>
      <c r="X4848">
        <v>0</v>
      </c>
      <c r="Y4848">
        <v>4</v>
      </c>
      <c r="Z4848">
        <v>0</v>
      </c>
      <c r="AA4848">
        <v>1</v>
      </c>
      <c r="AB4848">
        <v>2</v>
      </c>
      <c r="AC4848">
        <v>1</v>
      </c>
      <c r="AD4848">
        <v>0</v>
      </c>
      <c r="AE4848">
        <v>1133</v>
      </c>
      <c r="AF4848">
        <v>11</v>
      </c>
      <c r="AG4848">
        <v>3014</v>
      </c>
      <c r="AH4848">
        <v>986</v>
      </c>
      <c r="AI4848">
        <v>1</v>
      </c>
      <c r="AN4848">
        <v>23.84</v>
      </c>
      <c r="AP4848" t="s">
        <v>59</v>
      </c>
      <c r="AS4848">
        <v>61</v>
      </c>
      <c r="AU4848">
        <v>34764</v>
      </c>
      <c r="AV4848">
        <v>2023</v>
      </c>
      <c r="AW4848">
        <v>22</v>
      </c>
      <c r="AX4848">
        <v>18</v>
      </c>
      <c r="AZ4848">
        <v>0</v>
      </c>
      <c r="BA4848">
        <f t="shared" si="399"/>
        <v>7534</v>
      </c>
      <c r="BB4848">
        <f t="shared" si="400"/>
        <v>9463</v>
      </c>
      <c r="BD4848" t="e">
        <f t="shared" si="397"/>
        <v>#N/A</v>
      </c>
      <c r="BE4848">
        <f t="shared" si="398"/>
        <v>1</v>
      </c>
    </row>
    <row r="4849" spans="1:57" x14ac:dyDescent="0.25">
      <c r="A4849" t="s">
        <v>2607</v>
      </c>
      <c r="B4849" t="s">
        <v>2495</v>
      </c>
      <c r="C4849" t="s">
        <v>2496</v>
      </c>
      <c r="D4849" t="s">
        <v>55</v>
      </c>
      <c r="E4849" t="s">
        <v>56</v>
      </c>
      <c r="F4849" s="1">
        <v>42311</v>
      </c>
      <c r="G4849" s="1">
        <v>42307</v>
      </c>
      <c r="H4849" s="1">
        <v>42311</v>
      </c>
      <c r="I4849">
        <v>0</v>
      </c>
      <c r="J4849">
        <v>734</v>
      </c>
      <c r="K4849">
        <v>734</v>
      </c>
      <c r="L4849">
        <v>35277</v>
      </c>
      <c r="M4849" t="b">
        <v>0</v>
      </c>
      <c r="O4849" t="s">
        <v>34</v>
      </c>
      <c r="P4849" s="1">
        <v>42311</v>
      </c>
      <c r="Q4849" t="b">
        <v>0</v>
      </c>
      <c r="R4849" t="b">
        <v>0</v>
      </c>
      <c r="S4849" t="b">
        <v>0</v>
      </c>
      <c r="T4849">
        <v>7</v>
      </c>
      <c r="U4849">
        <v>2</v>
      </c>
      <c r="V4849">
        <v>0</v>
      </c>
      <c r="W4849">
        <v>15</v>
      </c>
      <c r="X4849">
        <v>1</v>
      </c>
      <c r="Y4849">
        <v>2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1095</v>
      </c>
      <c r="AF4849">
        <v>10</v>
      </c>
      <c r="AG4849">
        <v>3158</v>
      </c>
      <c r="AH4849">
        <v>922</v>
      </c>
      <c r="AI4849">
        <v>1</v>
      </c>
      <c r="AN4849">
        <v>23.13</v>
      </c>
      <c r="AP4849" t="s">
        <v>59</v>
      </c>
      <c r="AS4849">
        <v>15</v>
      </c>
      <c r="AU4849">
        <v>29901</v>
      </c>
      <c r="AV4849">
        <v>1077</v>
      </c>
      <c r="AW4849">
        <v>22</v>
      </c>
      <c r="AX4849">
        <v>17</v>
      </c>
      <c r="AZ4849">
        <v>0</v>
      </c>
      <c r="BA4849">
        <f t="shared" si="399"/>
        <v>7301</v>
      </c>
      <c r="BB4849">
        <f t="shared" si="400"/>
        <v>9696</v>
      </c>
      <c r="BD4849" t="e">
        <f t="shared" si="397"/>
        <v>#N/A</v>
      </c>
      <c r="BE4849">
        <f t="shared" si="398"/>
        <v>0</v>
      </c>
    </row>
    <row r="4850" spans="1:57" x14ac:dyDescent="0.25">
      <c r="A4850" t="s">
        <v>2609</v>
      </c>
      <c r="B4850" t="s">
        <v>2495</v>
      </c>
      <c r="C4850" t="s">
        <v>2496</v>
      </c>
      <c r="D4850" t="s">
        <v>55</v>
      </c>
      <c r="E4850" t="s">
        <v>56</v>
      </c>
      <c r="F4850" s="1">
        <v>42294</v>
      </c>
      <c r="G4850" s="1">
        <v>42292</v>
      </c>
      <c r="H4850" s="1">
        <v>42293</v>
      </c>
      <c r="I4850">
        <v>0</v>
      </c>
      <c r="J4850">
        <v>504</v>
      </c>
      <c r="K4850">
        <v>504</v>
      </c>
      <c r="L4850">
        <v>35047</v>
      </c>
      <c r="M4850" t="b">
        <v>0</v>
      </c>
      <c r="O4850" t="s">
        <v>34</v>
      </c>
      <c r="P4850" s="1">
        <v>42294</v>
      </c>
      <c r="Q4850" t="b">
        <v>0</v>
      </c>
      <c r="R4850" t="b">
        <v>0</v>
      </c>
      <c r="S4850" t="b">
        <v>0</v>
      </c>
      <c r="T4850">
        <v>8</v>
      </c>
      <c r="U4850">
        <v>2</v>
      </c>
      <c r="V4850">
        <v>0</v>
      </c>
      <c r="W4850">
        <v>13</v>
      </c>
      <c r="X4850">
        <v>0</v>
      </c>
      <c r="Y4850">
        <v>1</v>
      </c>
      <c r="Z4850">
        <v>0</v>
      </c>
      <c r="AA4850">
        <v>0</v>
      </c>
      <c r="AB4850">
        <v>3</v>
      </c>
      <c r="AC4850">
        <v>0</v>
      </c>
      <c r="AD4850">
        <v>0</v>
      </c>
      <c r="AE4850">
        <v>1398</v>
      </c>
      <c r="AF4850">
        <v>13</v>
      </c>
      <c r="AG4850">
        <v>3796</v>
      </c>
      <c r="AH4850">
        <v>1238</v>
      </c>
      <c r="AI4850">
        <v>0</v>
      </c>
      <c r="AN4850">
        <v>23.41</v>
      </c>
      <c r="AP4850" t="s">
        <v>59</v>
      </c>
      <c r="AS4850">
        <v>9</v>
      </c>
      <c r="AU4850">
        <v>21982</v>
      </c>
      <c r="AV4850">
        <v>721</v>
      </c>
      <c r="AW4850">
        <v>22</v>
      </c>
      <c r="AX4850">
        <v>17</v>
      </c>
      <c r="AZ4850">
        <v>0</v>
      </c>
      <c r="BA4850">
        <f t="shared" si="399"/>
        <v>7071</v>
      </c>
      <c r="BB4850">
        <f t="shared" si="400"/>
        <v>9926</v>
      </c>
      <c r="BD4850" t="e">
        <f t="shared" si="397"/>
        <v>#N/A</v>
      </c>
      <c r="BE4850">
        <f t="shared" si="398"/>
        <v>0</v>
      </c>
    </row>
    <row r="4851" spans="1:57" x14ac:dyDescent="0.25">
      <c r="A4851" t="s">
        <v>2611</v>
      </c>
      <c r="B4851" t="s">
        <v>2495</v>
      </c>
      <c r="C4851" t="s">
        <v>2496</v>
      </c>
      <c r="D4851" t="s">
        <v>55</v>
      </c>
      <c r="E4851" t="s">
        <v>56</v>
      </c>
      <c r="F4851" s="1">
        <v>42277</v>
      </c>
      <c r="G4851" s="1">
        <v>42273</v>
      </c>
      <c r="H4851" s="1">
        <v>42276</v>
      </c>
      <c r="I4851">
        <v>0</v>
      </c>
      <c r="J4851">
        <v>249</v>
      </c>
      <c r="K4851">
        <v>249</v>
      </c>
      <c r="L4851">
        <v>34792</v>
      </c>
      <c r="M4851" t="b">
        <v>0</v>
      </c>
      <c r="O4851" t="s">
        <v>34</v>
      </c>
      <c r="P4851" s="1">
        <v>42277</v>
      </c>
      <c r="Q4851" t="b">
        <v>0</v>
      </c>
      <c r="R4851" t="b">
        <v>0</v>
      </c>
      <c r="S4851" t="b">
        <v>0</v>
      </c>
      <c r="T4851">
        <v>4</v>
      </c>
      <c r="U4851">
        <v>1</v>
      </c>
      <c r="V4851">
        <v>0</v>
      </c>
      <c r="W4851">
        <v>3</v>
      </c>
      <c r="X4851">
        <v>0</v>
      </c>
      <c r="Y4851">
        <v>0</v>
      </c>
      <c r="Z4851">
        <v>0</v>
      </c>
      <c r="AA4851">
        <v>0</v>
      </c>
      <c r="AB4851">
        <v>2</v>
      </c>
      <c r="AC4851">
        <v>3</v>
      </c>
      <c r="AD4851">
        <v>0</v>
      </c>
      <c r="AE4851">
        <v>1092</v>
      </c>
      <c r="AF4851">
        <v>8</v>
      </c>
      <c r="AG4851">
        <v>3083</v>
      </c>
      <c r="AH4851">
        <v>1001</v>
      </c>
      <c r="AI4851">
        <v>0</v>
      </c>
      <c r="AN4851">
        <v>23.1</v>
      </c>
      <c r="AP4851" t="s">
        <v>59</v>
      </c>
      <c r="AS4851">
        <v>3</v>
      </c>
      <c r="AU4851">
        <v>15212</v>
      </c>
      <c r="AV4851">
        <v>456</v>
      </c>
      <c r="AW4851">
        <v>21</v>
      </c>
      <c r="AX4851">
        <v>16</v>
      </c>
      <c r="AZ4851">
        <v>0</v>
      </c>
      <c r="BA4851">
        <f t="shared" si="399"/>
        <v>6816</v>
      </c>
      <c r="BB4851">
        <f t="shared" si="400"/>
        <v>10181</v>
      </c>
      <c r="BD4851" t="e">
        <f t="shared" si="397"/>
        <v>#N/A</v>
      </c>
      <c r="BE4851">
        <f t="shared" si="398"/>
        <v>0</v>
      </c>
    </row>
    <row r="4852" spans="1:57" x14ac:dyDescent="0.25">
      <c r="A4852" t="s">
        <v>2613</v>
      </c>
      <c r="B4852" t="s">
        <v>2495</v>
      </c>
      <c r="C4852" t="s">
        <v>2496</v>
      </c>
      <c r="D4852" t="s">
        <v>55</v>
      </c>
      <c r="E4852" t="s">
        <v>56</v>
      </c>
      <c r="F4852" s="1">
        <v>42258</v>
      </c>
      <c r="G4852" s="1">
        <v>42257</v>
      </c>
      <c r="H4852" s="1">
        <v>42258</v>
      </c>
      <c r="I4852">
        <v>0</v>
      </c>
      <c r="J4852">
        <v>1098</v>
      </c>
      <c r="K4852">
        <v>827</v>
      </c>
      <c r="L4852">
        <v>34543</v>
      </c>
      <c r="M4852" t="b">
        <v>1</v>
      </c>
      <c r="O4852" t="s">
        <v>34</v>
      </c>
      <c r="P4852" s="1">
        <v>42258</v>
      </c>
      <c r="Q4852" t="b">
        <v>0</v>
      </c>
      <c r="R4852" t="b">
        <v>0</v>
      </c>
      <c r="S4852" t="b">
        <v>0</v>
      </c>
      <c r="T4852">
        <v>20</v>
      </c>
      <c r="U4852">
        <v>2</v>
      </c>
      <c r="V4852">
        <v>0</v>
      </c>
      <c r="W4852">
        <v>37</v>
      </c>
      <c r="X4852">
        <v>1</v>
      </c>
      <c r="Y4852">
        <v>2</v>
      </c>
      <c r="Z4852">
        <v>0</v>
      </c>
      <c r="AA4852">
        <v>0</v>
      </c>
      <c r="AB4852">
        <v>5</v>
      </c>
      <c r="AC4852">
        <v>1</v>
      </c>
      <c r="AD4852">
        <v>0</v>
      </c>
      <c r="AE4852">
        <v>1271</v>
      </c>
      <c r="AF4852">
        <v>12</v>
      </c>
      <c r="AG4852">
        <v>3914</v>
      </c>
      <c r="AH4852">
        <v>1140</v>
      </c>
      <c r="AI4852">
        <v>5</v>
      </c>
      <c r="AN4852">
        <v>23.46</v>
      </c>
      <c r="AP4852" t="s">
        <v>59</v>
      </c>
      <c r="AS4852">
        <v>22</v>
      </c>
      <c r="AU4852">
        <v>40338</v>
      </c>
      <c r="AV4852">
        <v>1178</v>
      </c>
      <c r="AW4852">
        <v>23</v>
      </c>
      <c r="AX4852">
        <v>17</v>
      </c>
      <c r="AZ4852">
        <v>0</v>
      </c>
      <c r="BA4852">
        <f t="shared" si="399"/>
        <v>6567</v>
      </c>
      <c r="BB4852">
        <f t="shared" si="400"/>
        <v>10430</v>
      </c>
      <c r="BD4852" t="e">
        <f t="shared" si="397"/>
        <v>#N/A</v>
      </c>
      <c r="BE4852">
        <f t="shared" si="398"/>
        <v>1</v>
      </c>
    </row>
    <row r="4853" spans="1:57" x14ac:dyDescent="0.25">
      <c r="A4853" t="s">
        <v>2615</v>
      </c>
      <c r="B4853" t="s">
        <v>2495</v>
      </c>
      <c r="C4853" t="s">
        <v>2496</v>
      </c>
      <c r="D4853" t="s">
        <v>55</v>
      </c>
      <c r="E4853" t="s">
        <v>56</v>
      </c>
      <c r="F4853" s="1">
        <v>42241</v>
      </c>
      <c r="G4853" s="1">
        <v>42237</v>
      </c>
      <c r="H4853" s="1">
        <v>42240</v>
      </c>
      <c r="I4853">
        <v>0</v>
      </c>
      <c r="J4853">
        <v>518</v>
      </c>
      <c r="K4853">
        <v>518</v>
      </c>
      <c r="L4853">
        <v>34234</v>
      </c>
      <c r="M4853" t="b">
        <v>0</v>
      </c>
      <c r="O4853" t="s">
        <v>34</v>
      </c>
      <c r="P4853" s="1">
        <v>42241</v>
      </c>
      <c r="Q4853" t="b">
        <v>0</v>
      </c>
      <c r="R4853" t="b">
        <v>0</v>
      </c>
      <c r="S4853" t="b">
        <v>0</v>
      </c>
      <c r="T4853">
        <v>21</v>
      </c>
      <c r="U4853">
        <v>3</v>
      </c>
      <c r="V4853">
        <v>0</v>
      </c>
      <c r="W4853">
        <v>34</v>
      </c>
      <c r="X4853">
        <v>0</v>
      </c>
      <c r="Y4853">
        <v>2</v>
      </c>
      <c r="Z4853">
        <v>1</v>
      </c>
      <c r="AA4853">
        <v>0</v>
      </c>
      <c r="AB4853">
        <v>7</v>
      </c>
      <c r="AC4853">
        <v>1</v>
      </c>
      <c r="AD4853">
        <v>0</v>
      </c>
      <c r="AE4853">
        <v>1274</v>
      </c>
      <c r="AF4853">
        <v>13</v>
      </c>
      <c r="AG4853">
        <v>3821</v>
      </c>
      <c r="AH4853">
        <v>1098</v>
      </c>
      <c r="AI4853">
        <v>6</v>
      </c>
      <c r="AN4853">
        <v>23.51</v>
      </c>
      <c r="AP4853" t="s">
        <v>59</v>
      </c>
      <c r="AS4853">
        <v>16</v>
      </c>
      <c r="AU4853">
        <v>35457</v>
      </c>
      <c r="AV4853">
        <v>1129</v>
      </c>
      <c r="AW4853">
        <v>22</v>
      </c>
      <c r="AX4853">
        <v>17</v>
      </c>
      <c r="AZ4853">
        <v>0</v>
      </c>
      <c r="BA4853">
        <f t="shared" si="399"/>
        <v>6258</v>
      </c>
      <c r="BB4853">
        <f t="shared" si="400"/>
        <v>10739</v>
      </c>
      <c r="BD4853" t="e">
        <f t="shared" si="397"/>
        <v>#N/A</v>
      </c>
      <c r="BE4853">
        <f t="shared" si="398"/>
        <v>0</v>
      </c>
    </row>
    <row r="4854" spans="1:57" x14ac:dyDescent="0.25">
      <c r="A4854" t="s">
        <v>2617</v>
      </c>
      <c r="B4854" t="s">
        <v>2495</v>
      </c>
      <c r="C4854" t="s">
        <v>2496</v>
      </c>
      <c r="D4854" t="s">
        <v>55</v>
      </c>
      <c r="E4854" t="s">
        <v>56</v>
      </c>
      <c r="F4854" s="1">
        <v>42222</v>
      </c>
      <c r="G4854" s="1">
        <v>42220</v>
      </c>
      <c r="H4854" s="1">
        <v>42221</v>
      </c>
      <c r="I4854">
        <v>0</v>
      </c>
      <c r="J4854">
        <v>297</v>
      </c>
      <c r="K4854">
        <v>297</v>
      </c>
      <c r="L4854">
        <v>34013</v>
      </c>
      <c r="M4854" t="b">
        <v>0</v>
      </c>
      <c r="O4854" t="s">
        <v>34</v>
      </c>
      <c r="P4854" s="1">
        <v>42222</v>
      </c>
      <c r="Q4854" t="b">
        <v>0</v>
      </c>
      <c r="R4854" t="b">
        <v>0</v>
      </c>
      <c r="S4854" t="b">
        <v>0</v>
      </c>
      <c r="T4854">
        <v>11</v>
      </c>
      <c r="U4854">
        <v>2</v>
      </c>
      <c r="V4854">
        <v>0</v>
      </c>
      <c r="W4854">
        <v>17</v>
      </c>
      <c r="X4854">
        <v>0</v>
      </c>
      <c r="Y4854">
        <v>1</v>
      </c>
      <c r="Z4854">
        <v>0</v>
      </c>
      <c r="AA4854">
        <v>0</v>
      </c>
      <c r="AB4854">
        <v>2</v>
      </c>
      <c r="AC4854">
        <v>2</v>
      </c>
      <c r="AD4854">
        <v>0</v>
      </c>
      <c r="AE4854">
        <v>1092</v>
      </c>
      <c r="AF4854">
        <v>10</v>
      </c>
      <c r="AG4854">
        <v>3223</v>
      </c>
      <c r="AH4854">
        <v>880</v>
      </c>
      <c r="AI4854">
        <v>4</v>
      </c>
      <c r="AN4854">
        <v>23.2</v>
      </c>
      <c r="AP4854" t="s">
        <v>59</v>
      </c>
      <c r="AS4854">
        <v>26</v>
      </c>
      <c r="AU4854">
        <v>38166</v>
      </c>
      <c r="AV4854">
        <v>1076</v>
      </c>
      <c r="AW4854">
        <v>22</v>
      </c>
      <c r="AX4854">
        <v>17</v>
      </c>
      <c r="AZ4854">
        <v>0</v>
      </c>
      <c r="BA4854">
        <f t="shared" si="399"/>
        <v>6037</v>
      </c>
      <c r="BB4854">
        <f t="shared" si="400"/>
        <v>10960</v>
      </c>
      <c r="BD4854" t="e">
        <f t="shared" si="397"/>
        <v>#N/A</v>
      </c>
      <c r="BE4854">
        <f t="shared" si="398"/>
        <v>0</v>
      </c>
    </row>
    <row r="4855" spans="1:57" x14ac:dyDescent="0.25">
      <c r="A4855" t="s">
        <v>2619</v>
      </c>
      <c r="B4855" t="s">
        <v>2495</v>
      </c>
      <c r="C4855" t="s">
        <v>2496</v>
      </c>
      <c r="D4855" t="s">
        <v>55</v>
      </c>
      <c r="E4855" t="s">
        <v>56</v>
      </c>
      <c r="F4855" s="1">
        <v>42185</v>
      </c>
      <c r="G4855" s="1">
        <v>42182</v>
      </c>
      <c r="H4855" s="1">
        <v>42185</v>
      </c>
      <c r="I4855">
        <v>0</v>
      </c>
      <c r="J4855">
        <v>271</v>
      </c>
      <c r="K4855">
        <v>271</v>
      </c>
      <c r="L4855">
        <v>33716</v>
      </c>
      <c r="M4855" t="b">
        <v>1</v>
      </c>
      <c r="O4855" t="s">
        <v>34</v>
      </c>
      <c r="P4855" s="1">
        <v>42185</v>
      </c>
      <c r="Q4855" t="b">
        <v>0</v>
      </c>
      <c r="R4855" t="b">
        <v>0</v>
      </c>
      <c r="S4855" t="b">
        <v>0</v>
      </c>
      <c r="T4855">
        <v>8</v>
      </c>
      <c r="U4855">
        <v>2</v>
      </c>
      <c r="V4855">
        <v>0</v>
      </c>
      <c r="W4855">
        <v>8</v>
      </c>
      <c r="X4855">
        <v>1</v>
      </c>
      <c r="Y4855">
        <v>1</v>
      </c>
      <c r="Z4855">
        <v>0</v>
      </c>
      <c r="AA4855">
        <v>0</v>
      </c>
      <c r="AB4855">
        <v>2</v>
      </c>
      <c r="AC4855">
        <v>0</v>
      </c>
      <c r="AD4855">
        <v>0</v>
      </c>
      <c r="AE4855">
        <v>1208</v>
      </c>
      <c r="AF4855">
        <v>13</v>
      </c>
      <c r="AG4855">
        <v>4123</v>
      </c>
      <c r="AH4855">
        <v>1036</v>
      </c>
      <c r="AI4855">
        <v>7</v>
      </c>
      <c r="AN4855">
        <v>23.86</v>
      </c>
      <c r="AP4855" t="s">
        <v>59</v>
      </c>
      <c r="AS4855">
        <v>11</v>
      </c>
      <c r="AU4855">
        <v>15455</v>
      </c>
      <c r="AV4855">
        <v>549</v>
      </c>
      <c r="AW4855">
        <v>21</v>
      </c>
      <c r="AX4855">
        <v>16</v>
      </c>
      <c r="AZ4855">
        <v>0</v>
      </c>
      <c r="BA4855">
        <f t="shared" si="399"/>
        <v>5740</v>
      </c>
      <c r="BB4855">
        <f t="shared" si="400"/>
        <v>11257</v>
      </c>
      <c r="BD4855" t="e">
        <f t="shared" si="397"/>
        <v>#N/A</v>
      </c>
      <c r="BE4855">
        <f t="shared" si="398"/>
        <v>1</v>
      </c>
    </row>
    <row r="4856" spans="1:57" x14ac:dyDescent="0.25">
      <c r="A4856" t="s">
        <v>2621</v>
      </c>
      <c r="B4856" t="s">
        <v>2495</v>
      </c>
      <c r="C4856" t="s">
        <v>2496</v>
      </c>
      <c r="D4856" t="s">
        <v>55</v>
      </c>
      <c r="E4856" t="s">
        <v>56</v>
      </c>
      <c r="F4856" s="1">
        <v>42167</v>
      </c>
      <c r="G4856" s="1">
        <v>42162</v>
      </c>
      <c r="H4856" s="1">
        <v>42166</v>
      </c>
      <c r="I4856">
        <v>0</v>
      </c>
      <c r="J4856">
        <v>1043</v>
      </c>
      <c r="K4856">
        <v>1043</v>
      </c>
      <c r="L4856">
        <v>33445</v>
      </c>
      <c r="M4856" t="b">
        <v>1</v>
      </c>
      <c r="O4856" t="s">
        <v>34</v>
      </c>
      <c r="P4856" s="1">
        <v>42167</v>
      </c>
      <c r="Q4856" t="b">
        <v>0</v>
      </c>
      <c r="R4856" t="b">
        <v>0</v>
      </c>
      <c r="S4856" t="b">
        <v>0</v>
      </c>
      <c r="T4856">
        <v>5</v>
      </c>
      <c r="U4856">
        <v>1</v>
      </c>
      <c r="V4856">
        <v>0</v>
      </c>
      <c r="W4856">
        <v>12</v>
      </c>
      <c r="X4856">
        <v>0</v>
      </c>
      <c r="Y4856">
        <v>1</v>
      </c>
      <c r="Z4856">
        <v>0</v>
      </c>
      <c r="AA4856">
        <v>0</v>
      </c>
      <c r="AB4856">
        <v>3</v>
      </c>
      <c r="AC4856">
        <v>2</v>
      </c>
      <c r="AD4856">
        <v>0</v>
      </c>
      <c r="AE4856">
        <v>1020</v>
      </c>
      <c r="AF4856">
        <v>11</v>
      </c>
      <c r="AG4856">
        <v>2765</v>
      </c>
      <c r="AH4856">
        <v>881</v>
      </c>
      <c r="AI4856">
        <v>0</v>
      </c>
      <c r="AN4856">
        <v>22.45</v>
      </c>
      <c r="AP4856" t="s">
        <v>59</v>
      </c>
      <c r="AS4856">
        <v>22</v>
      </c>
      <c r="AU4856">
        <v>27501</v>
      </c>
      <c r="AV4856">
        <v>1768</v>
      </c>
      <c r="AW4856">
        <v>22</v>
      </c>
      <c r="AX4856">
        <v>18</v>
      </c>
      <c r="AZ4856">
        <v>0</v>
      </c>
      <c r="BA4856">
        <f t="shared" si="399"/>
        <v>5469</v>
      </c>
      <c r="BB4856">
        <f t="shared" si="400"/>
        <v>11528</v>
      </c>
      <c r="BD4856" t="e">
        <f t="shared" si="397"/>
        <v>#N/A</v>
      </c>
      <c r="BE4856">
        <f t="shared" si="398"/>
        <v>1</v>
      </c>
    </row>
    <row r="4857" spans="1:57" x14ac:dyDescent="0.25">
      <c r="A4857" t="s">
        <v>2623</v>
      </c>
      <c r="B4857" t="s">
        <v>2495</v>
      </c>
      <c r="C4857" t="s">
        <v>2496</v>
      </c>
      <c r="D4857" t="s">
        <v>55</v>
      </c>
      <c r="E4857" t="s">
        <v>56</v>
      </c>
      <c r="F4857" s="1">
        <v>42147</v>
      </c>
      <c r="G4857" s="1">
        <v>42144</v>
      </c>
      <c r="H4857" s="1">
        <v>42147</v>
      </c>
      <c r="I4857">
        <v>0</v>
      </c>
      <c r="J4857">
        <v>794</v>
      </c>
      <c r="K4857">
        <v>794</v>
      </c>
      <c r="L4857">
        <v>33196</v>
      </c>
      <c r="M4857" t="b">
        <v>0</v>
      </c>
      <c r="O4857" t="s">
        <v>34</v>
      </c>
      <c r="P4857" s="1">
        <v>42147</v>
      </c>
      <c r="Q4857" t="b">
        <v>0</v>
      </c>
      <c r="R4857" t="b">
        <v>0</v>
      </c>
      <c r="S4857" t="b">
        <v>0</v>
      </c>
      <c r="T4857">
        <v>7</v>
      </c>
      <c r="U4857">
        <v>2</v>
      </c>
      <c r="V4857">
        <v>0</v>
      </c>
      <c r="W4857">
        <v>12</v>
      </c>
      <c r="X4857">
        <v>1</v>
      </c>
      <c r="Y4857">
        <v>1</v>
      </c>
      <c r="Z4857">
        <v>0</v>
      </c>
      <c r="AA4857">
        <v>0</v>
      </c>
      <c r="AB4857">
        <v>4</v>
      </c>
      <c r="AC4857">
        <v>0</v>
      </c>
      <c r="AD4857">
        <v>0</v>
      </c>
      <c r="AE4857">
        <v>1334</v>
      </c>
      <c r="AF4857">
        <v>11</v>
      </c>
      <c r="AG4857">
        <v>3429</v>
      </c>
      <c r="AH4857">
        <v>1104</v>
      </c>
      <c r="AI4857">
        <v>1</v>
      </c>
      <c r="AN4857">
        <v>23.78</v>
      </c>
      <c r="AP4857" t="s">
        <v>59</v>
      </c>
      <c r="AS4857">
        <v>18</v>
      </c>
      <c r="AU4857">
        <v>27293</v>
      </c>
      <c r="AV4857">
        <v>1479</v>
      </c>
      <c r="AW4857">
        <v>22</v>
      </c>
      <c r="AX4857">
        <v>18</v>
      </c>
      <c r="AZ4857">
        <v>0</v>
      </c>
      <c r="BA4857">
        <f t="shared" si="399"/>
        <v>5220</v>
      </c>
      <c r="BB4857">
        <f t="shared" si="400"/>
        <v>11777</v>
      </c>
      <c r="BD4857" t="e">
        <f t="shared" si="397"/>
        <v>#N/A</v>
      </c>
      <c r="BE4857">
        <f t="shared" si="398"/>
        <v>0</v>
      </c>
    </row>
    <row r="4858" spans="1:57" x14ac:dyDescent="0.25">
      <c r="A4858" t="s">
        <v>2625</v>
      </c>
      <c r="B4858" t="s">
        <v>2495</v>
      </c>
      <c r="C4858" t="s">
        <v>2496</v>
      </c>
      <c r="D4858" t="s">
        <v>55</v>
      </c>
      <c r="E4858" t="s">
        <v>56</v>
      </c>
      <c r="F4858" s="1">
        <v>42129</v>
      </c>
      <c r="G4858" s="1">
        <v>42126</v>
      </c>
      <c r="H4858" s="1">
        <v>42129</v>
      </c>
      <c r="I4858">
        <v>0</v>
      </c>
      <c r="J4858">
        <v>508</v>
      </c>
      <c r="K4858">
        <v>508</v>
      </c>
      <c r="L4858">
        <v>32910</v>
      </c>
      <c r="M4858" t="b">
        <v>0</v>
      </c>
      <c r="O4858" t="s">
        <v>34</v>
      </c>
      <c r="P4858" s="1">
        <v>42129</v>
      </c>
      <c r="Q4858" t="b">
        <v>0</v>
      </c>
      <c r="R4858" t="b">
        <v>0</v>
      </c>
      <c r="S4858" t="b">
        <v>0</v>
      </c>
      <c r="T4858">
        <v>6</v>
      </c>
      <c r="U4858">
        <v>1</v>
      </c>
      <c r="V4858">
        <v>0</v>
      </c>
      <c r="W4858">
        <v>9</v>
      </c>
      <c r="X4858">
        <v>0</v>
      </c>
      <c r="Y4858">
        <v>1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1067</v>
      </c>
      <c r="AF4858">
        <v>10</v>
      </c>
      <c r="AG4858">
        <v>2973</v>
      </c>
      <c r="AH4858">
        <v>953</v>
      </c>
      <c r="AI4858">
        <v>1</v>
      </c>
      <c r="AN4858">
        <v>24.71</v>
      </c>
      <c r="AP4858" t="s">
        <v>59</v>
      </c>
      <c r="AS4858">
        <v>11</v>
      </c>
      <c r="AU4858">
        <v>21448</v>
      </c>
      <c r="AV4858">
        <v>761</v>
      </c>
      <c r="AW4858">
        <v>22</v>
      </c>
      <c r="AX4858">
        <v>17</v>
      </c>
      <c r="AZ4858">
        <v>0</v>
      </c>
      <c r="BA4858">
        <f t="shared" si="399"/>
        <v>4934</v>
      </c>
      <c r="BB4858">
        <f t="shared" si="400"/>
        <v>12063</v>
      </c>
      <c r="BD4858" t="e">
        <f t="shared" si="397"/>
        <v>#N/A</v>
      </c>
      <c r="BE4858">
        <f t="shared" si="398"/>
        <v>0</v>
      </c>
    </row>
    <row r="4859" spans="1:57" x14ac:dyDescent="0.25">
      <c r="A4859" t="s">
        <v>2627</v>
      </c>
      <c r="B4859" t="s">
        <v>2495</v>
      </c>
      <c r="C4859" t="s">
        <v>2496</v>
      </c>
      <c r="D4859" t="s">
        <v>55</v>
      </c>
      <c r="E4859" t="s">
        <v>56</v>
      </c>
      <c r="F4859" s="1">
        <v>42109</v>
      </c>
      <c r="G4859" s="1">
        <v>42107</v>
      </c>
      <c r="H4859" s="1">
        <v>42109</v>
      </c>
      <c r="I4859">
        <v>0</v>
      </c>
      <c r="J4859">
        <v>258</v>
      </c>
      <c r="K4859">
        <v>258</v>
      </c>
      <c r="L4859">
        <v>32660</v>
      </c>
      <c r="M4859" t="b">
        <v>0</v>
      </c>
      <c r="O4859" t="s">
        <v>34</v>
      </c>
      <c r="P4859" s="1">
        <v>42109</v>
      </c>
      <c r="Q4859" t="b">
        <v>0</v>
      </c>
      <c r="R4859" t="b">
        <v>0</v>
      </c>
      <c r="S4859" t="b">
        <v>0</v>
      </c>
      <c r="T4859">
        <v>6</v>
      </c>
      <c r="U4859">
        <v>2</v>
      </c>
      <c r="V4859">
        <v>0</v>
      </c>
      <c r="W4859">
        <v>8</v>
      </c>
      <c r="X4859">
        <v>1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1200</v>
      </c>
      <c r="AF4859">
        <v>13</v>
      </c>
      <c r="AG4859">
        <v>3273</v>
      </c>
      <c r="AH4859">
        <v>1189</v>
      </c>
      <c r="AI4859">
        <v>0</v>
      </c>
      <c r="AN4859">
        <v>23.61</v>
      </c>
      <c r="AP4859" t="s">
        <v>59</v>
      </c>
      <c r="AS4859">
        <v>9</v>
      </c>
      <c r="AU4859">
        <v>23006</v>
      </c>
      <c r="AV4859">
        <v>903</v>
      </c>
      <c r="AW4859">
        <v>22</v>
      </c>
      <c r="AX4859">
        <v>17</v>
      </c>
      <c r="AZ4859">
        <v>0</v>
      </c>
      <c r="BA4859">
        <f t="shared" si="399"/>
        <v>4684</v>
      </c>
      <c r="BB4859">
        <f t="shared" si="400"/>
        <v>12313</v>
      </c>
      <c r="BD4859" t="e">
        <f t="shared" si="397"/>
        <v>#N/A</v>
      </c>
      <c r="BE4859">
        <f t="shared" si="398"/>
        <v>0</v>
      </c>
    </row>
    <row r="4860" spans="1:57" x14ac:dyDescent="0.25">
      <c r="A4860" t="s">
        <v>2629</v>
      </c>
      <c r="B4860" t="s">
        <v>2495</v>
      </c>
      <c r="C4860" t="s">
        <v>2496</v>
      </c>
      <c r="D4860" t="s">
        <v>55</v>
      </c>
      <c r="E4860" t="s">
        <v>56</v>
      </c>
      <c r="F4860" s="1">
        <v>42096</v>
      </c>
      <c r="G4860" s="1">
        <v>42091</v>
      </c>
      <c r="H4860" s="1">
        <v>42095</v>
      </c>
      <c r="I4860">
        <v>0</v>
      </c>
      <c r="J4860">
        <v>1007</v>
      </c>
      <c r="K4860">
        <v>1007</v>
      </c>
      <c r="L4860">
        <v>32402</v>
      </c>
      <c r="M4860" t="b">
        <v>1</v>
      </c>
      <c r="O4860" t="s">
        <v>34</v>
      </c>
      <c r="P4860" s="1">
        <v>42096</v>
      </c>
      <c r="Q4860" t="b">
        <v>0</v>
      </c>
      <c r="R4860" t="b">
        <v>0</v>
      </c>
      <c r="S4860" t="b">
        <v>0</v>
      </c>
      <c r="T4860">
        <v>5</v>
      </c>
      <c r="U4860">
        <v>1</v>
      </c>
      <c r="V4860">
        <v>0</v>
      </c>
      <c r="W4860">
        <v>15</v>
      </c>
      <c r="X4860">
        <v>0</v>
      </c>
      <c r="Y4860">
        <v>1</v>
      </c>
      <c r="Z4860">
        <v>0</v>
      </c>
      <c r="AA4860">
        <v>0</v>
      </c>
      <c r="AB4860">
        <v>5</v>
      </c>
      <c r="AC4860">
        <v>1</v>
      </c>
      <c r="AD4860">
        <v>0</v>
      </c>
      <c r="AE4860">
        <v>1037</v>
      </c>
      <c r="AF4860">
        <v>9</v>
      </c>
      <c r="AG4860">
        <v>2698</v>
      </c>
      <c r="AH4860">
        <v>934</v>
      </c>
      <c r="AI4860">
        <v>1</v>
      </c>
      <c r="AN4860">
        <v>23.55</v>
      </c>
      <c r="AP4860" t="s">
        <v>59</v>
      </c>
      <c r="AS4860">
        <v>19</v>
      </c>
      <c r="AU4860">
        <v>30982</v>
      </c>
      <c r="AV4860">
        <v>1509</v>
      </c>
      <c r="AW4860">
        <v>22</v>
      </c>
      <c r="AX4860">
        <v>18</v>
      </c>
      <c r="AZ4860">
        <v>0</v>
      </c>
      <c r="BA4860">
        <f t="shared" si="399"/>
        <v>4426</v>
      </c>
      <c r="BB4860">
        <f t="shared" si="400"/>
        <v>12571</v>
      </c>
      <c r="BD4860" t="e">
        <f t="shared" si="397"/>
        <v>#N/A</v>
      </c>
      <c r="BE4860">
        <f t="shared" si="398"/>
        <v>1</v>
      </c>
    </row>
    <row r="4861" spans="1:57" x14ac:dyDescent="0.25">
      <c r="A4861" t="s">
        <v>2631</v>
      </c>
      <c r="B4861" t="s">
        <v>2495</v>
      </c>
      <c r="C4861" t="s">
        <v>2496</v>
      </c>
      <c r="D4861" t="s">
        <v>55</v>
      </c>
      <c r="E4861" t="s">
        <v>56</v>
      </c>
      <c r="F4861" s="1">
        <v>42070</v>
      </c>
      <c r="G4861" s="1">
        <v>42067</v>
      </c>
      <c r="H4861" s="1">
        <v>42070</v>
      </c>
      <c r="I4861">
        <v>0</v>
      </c>
      <c r="J4861">
        <v>749</v>
      </c>
      <c r="K4861">
        <v>749</v>
      </c>
      <c r="L4861">
        <v>32144</v>
      </c>
      <c r="M4861" t="b">
        <v>0</v>
      </c>
      <c r="O4861" t="s">
        <v>190</v>
      </c>
      <c r="P4861" s="1">
        <v>42070</v>
      </c>
      <c r="Q4861" t="b">
        <v>1</v>
      </c>
      <c r="R4861" t="b">
        <v>0</v>
      </c>
      <c r="S4861" t="b">
        <v>1</v>
      </c>
      <c r="T4861">
        <v>7</v>
      </c>
      <c r="U4861">
        <v>2</v>
      </c>
      <c r="V4861">
        <v>0</v>
      </c>
      <c r="W4861">
        <v>20</v>
      </c>
      <c r="X4861">
        <v>0</v>
      </c>
      <c r="Y4861">
        <v>1</v>
      </c>
      <c r="Z4861">
        <v>0</v>
      </c>
      <c r="AA4861">
        <v>0</v>
      </c>
      <c r="AB4861">
        <v>7</v>
      </c>
      <c r="AC4861">
        <v>1</v>
      </c>
      <c r="AD4861">
        <v>0</v>
      </c>
      <c r="AE4861">
        <v>1362</v>
      </c>
      <c r="AF4861">
        <v>13</v>
      </c>
      <c r="AG4861">
        <v>3743</v>
      </c>
      <c r="AH4861">
        <v>1195</v>
      </c>
      <c r="AI4861">
        <v>1</v>
      </c>
      <c r="AN4861">
        <v>24.26</v>
      </c>
      <c r="AP4861" t="s">
        <v>59</v>
      </c>
      <c r="AS4861">
        <v>1249</v>
      </c>
      <c r="AU4861">
        <v>25047</v>
      </c>
      <c r="AV4861">
        <v>1574</v>
      </c>
      <c r="AW4861">
        <v>22</v>
      </c>
      <c r="AX4861">
        <v>18</v>
      </c>
      <c r="AZ4861">
        <v>0</v>
      </c>
      <c r="BA4861">
        <f t="shared" si="399"/>
        <v>4168</v>
      </c>
      <c r="BB4861">
        <f t="shared" si="400"/>
        <v>12829</v>
      </c>
      <c r="BD4861" t="e">
        <f t="shared" si="397"/>
        <v>#N/A</v>
      </c>
      <c r="BE4861">
        <f t="shared" si="398"/>
        <v>0</v>
      </c>
    </row>
    <row r="4862" spans="1:57" x14ac:dyDescent="0.25">
      <c r="A4862" t="s">
        <v>2633</v>
      </c>
      <c r="B4862" t="s">
        <v>2495</v>
      </c>
      <c r="C4862" t="s">
        <v>2496</v>
      </c>
      <c r="D4862" t="s">
        <v>55</v>
      </c>
      <c r="E4862" t="s">
        <v>56</v>
      </c>
      <c r="F4862" s="1">
        <v>42053</v>
      </c>
      <c r="G4862" s="1">
        <v>42050</v>
      </c>
      <c r="H4862" s="1">
        <v>42052</v>
      </c>
      <c r="I4862">
        <v>0</v>
      </c>
      <c r="J4862">
        <v>518</v>
      </c>
      <c r="K4862">
        <v>518</v>
      </c>
      <c r="L4862">
        <v>31913</v>
      </c>
      <c r="M4862" t="b">
        <v>0</v>
      </c>
      <c r="O4862" t="s">
        <v>34</v>
      </c>
      <c r="P4862" s="1">
        <v>42053</v>
      </c>
      <c r="Q4862" t="b">
        <v>0</v>
      </c>
      <c r="R4862" t="b">
        <v>0</v>
      </c>
      <c r="S4862" t="b">
        <v>0</v>
      </c>
      <c r="T4862">
        <v>5</v>
      </c>
      <c r="U4862">
        <v>1</v>
      </c>
      <c r="V4862">
        <v>0</v>
      </c>
      <c r="W4862">
        <v>12</v>
      </c>
      <c r="X4862">
        <v>1</v>
      </c>
      <c r="Y4862">
        <v>1</v>
      </c>
      <c r="Z4862">
        <v>0</v>
      </c>
      <c r="AA4862">
        <v>0</v>
      </c>
      <c r="AB4862">
        <v>6</v>
      </c>
      <c r="AC4862">
        <v>0</v>
      </c>
      <c r="AD4862">
        <v>0</v>
      </c>
      <c r="AE4862">
        <v>1270</v>
      </c>
      <c r="AF4862">
        <v>11</v>
      </c>
      <c r="AG4862">
        <v>3398</v>
      </c>
      <c r="AH4862">
        <v>1090</v>
      </c>
      <c r="AI4862">
        <v>1</v>
      </c>
      <c r="AN4862">
        <v>23.88</v>
      </c>
      <c r="AP4862" t="s">
        <v>59</v>
      </c>
      <c r="AS4862">
        <v>105</v>
      </c>
      <c r="AU4862">
        <v>22872</v>
      </c>
      <c r="AV4862">
        <v>2893</v>
      </c>
      <c r="AW4862">
        <v>22</v>
      </c>
      <c r="AX4862">
        <v>19</v>
      </c>
      <c r="AZ4862">
        <v>0</v>
      </c>
      <c r="BA4862">
        <f t="shared" si="399"/>
        <v>3937</v>
      </c>
      <c r="BB4862">
        <f t="shared" si="400"/>
        <v>13060</v>
      </c>
      <c r="BD4862" t="e">
        <f t="shared" si="397"/>
        <v>#N/A</v>
      </c>
      <c r="BE4862">
        <f t="shared" si="398"/>
        <v>0</v>
      </c>
    </row>
    <row r="4863" spans="1:57" x14ac:dyDescent="0.25">
      <c r="A4863" t="s">
        <v>2635</v>
      </c>
      <c r="B4863" t="s">
        <v>2495</v>
      </c>
      <c r="C4863" t="s">
        <v>2496</v>
      </c>
      <c r="D4863" t="s">
        <v>55</v>
      </c>
      <c r="E4863" t="s">
        <v>56</v>
      </c>
      <c r="F4863" s="1">
        <v>42032</v>
      </c>
      <c r="G4863" s="1">
        <v>42029</v>
      </c>
      <c r="H4863" s="1">
        <v>42031</v>
      </c>
      <c r="I4863">
        <v>0</v>
      </c>
      <c r="J4863">
        <v>267</v>
      </c>
      <c r="K4863">
        <v>267</v>
      </c>
      <c r="L4863">
        <v>31662</v>
      </c>
      <c r="M4863" t="b">
        <v>0</v>
      </c>
      <c r="O4863" t="s">
        <v>34</v>
      </c>
      <c r="P4863" s="1">
        <v>42032</v>
      </c>
      <c r="Q4863" t="b">
        <v>0</v>
      </c>
      <c r="R4863" t="b">
        <v>0</v>
      </c>
      <c r="S4863" t="b">
        <v>0</v>
      </c>
      <c r="T4863">
        <v>4</v>
      </c>
      <c r="U4863">
        <v>2</v>
      </c>
      <c r="V4863">
        <v>0</v>
      </c>
      <c r="W4863">
        <v>8</v>
      </c>
      <c r="X4863">
        <v>1</v>
      </c>
      <c r="Y4863">
        <v>1</v>
      </c>
      <c r="Z4863">
        <v>0</v>
      </c>
      <c r="AA4863">
        <v>1</v>
      </c>
      <c r="AB4863">
        <v>8</v>
      </c>
      <c r="AC4863">
        <v>0</v>
      </c>
      <c r="AD4863">
        <v>0</v>
      </c>
      <c r="AE4863">
        <v>1364</v>
      </c>
      <c r="AF4863">
        <v>9</v>
      </c>
      <c r="AG4863">
        <v>3465</v>
      </c>
      <c r="AH4863">
        <v>1298</v>
      </c>
      <c r="AI4863">
        <v>1</v>
      </c>
      <c r="AN4863">
        <v>23.93</v>
      </c>
      <c r="AP4863" t="s">
        <v>59</v>
      </c>
      <c r="AS4863">
        <v>20</v>
      </c>
      <c r="AU4863">
        <v>19531</v>
      </c>
      <c r="AV4863">
        <v>1328</v>
      </c>
      <c r="AW4863">
        <v>21</v>
      </c>
      <c r="AX4863">
        <v>18</v>
      </c>
      <c r="AZ4863">
        <v>0</v>
      </c>
      <c r="BA4863">
        <f t="shared" si="399"/>
        <v>3686</v>
      </c>
      <c r="BB4863">
        <f t="shared" si="400"/>
        <v>13311</v>
      </c>
      <c r="BD4863" t="e">
        <f t="shared" si="397"/>
        <v>#N/A</v>
      </c>
      <c r="BE4863">
        <f t="shared" si="398"/>
        <v>0</v>
      </c>
    </row>
    <row r="4864" spans="1:57" x14ac:dyDescent="0.25">
      <c r="A4864" t="s">
        <v>2637</v>
      </c>
      <c r="B4864" t="s">
        <v>2495</v>
      </c>
      <c r="C4864" t="s">
        <v>2496</v>
      </c>
      <c r="D4864" t="s">
        <v>55</v>
      </c>
      <c r="E4864" t="s">
        <v>56</v>
      </c>
      <c r="F4864" s="1">
        <v>42013</v>
      </c>
      <c r="G4864" s="1">
        <v>42011</v>
      </c>
      <c r="H4864" s="1">
        <v>42012</v>
      </c>
      <c r="I4864">
        <v>0</v>
      </c>
      <c r="J4864">
        <v>1129</v>
      </c>
      <c r="K4864">
        <v>1129</v>
      </c>
      <c r="L4864">
        <v>31395</v>
      </c>
      <c r="M4864" t="b">
        <v>1</v>
      </c>
      <c r="O4864" t="s">
        <v>34</v>
      </c>
      <c r="P4864" s="1">
        <v>42013</v>
      </c>
      <c r="Q4864" t="b">
        <v>0</v>
      </c>
      <c r="R4864" t="b">
        <v>0</v>
      </c>
      <c r="S4864" t="b">
        <v>0</v>
      </c>
      <c r="T4864">
        <v>5</v>
      </c>
      <c r="U4864">
        <v>1</v>
      </c>
      <c r="V4864">
        <v>0</v>
      </c>
      <c r="W4864">
        <v>17</v>
      </c>
      <c r="X4864">
        <v>1</v>
      </c>
      <c r="Y4864">
        <v>1</v>
      </c>
      <c r="Z4864">
        <v>0</v>
      </c>
      <c r="AA4864">
        <v>0</v>
      </c>
      <c r="AB4864">
        <v>1</v>
      </c>
      <c r="AC4864">
        <v>1</v>
      </c>
      <c r="AD4864">
        <v>1</v>
      </c>
      <c r="AE4864">
        <v>1074</v>
      </c>
      <c r="AF4864">
        <v>8</v>
      </c>
      <c r="AG4864">
        <v>2728</v>
      </c>
      <c r="AH4864">
        <v>900</v>
      </c>
      <c r="AI4864">
        <v>2</v>
      </c>
      <c r="AN4864">
        <v>23.28</v>
      </c>
      <c r="AP4864" t="s">
        <v>59</v>
      </c>
      <c r="AS4864">
        <v>24</v>
      </c>
      <c r="AU4864">
        <v>25540</v>
      </c>
      <c r="AV4864">
        <v>911</v>
      </c>
      <c r="AW4864">
        <v>22</v>
      </c>
      <c r="AX4864">
        <v>17</v>
      </c>
      <c r="AZ4864">
        <v>0</v>
      </c>
      <c r="BA4864">
        <f t="shared" si="399"/>
        <v>3419</v>
      </c>
      <c r="BB4864">
        <f t="shared" si="400"/>
        <v>13578</v>
      </c>
      <c r="BD4864" t="e">
        <f t="shared" si="397"/>
        <v>#N/A</v>
      </c>
      <c r="BE4864">
        <f t="shared" si="398"/>
        <v>1</v>
      </c>
    </row>
    <row r="4865" spans="1:57" x14ac:dyDescent="0.25">
      <c r="A4865" t="s">
        <v>2639</v>
      </c>
      <c r="B4865" t="s">
        <v>2495</v>
      </c>
      <c r="C4865" t="s">
        <v>2496</v>
      </c>
      <c r="D4865" t="s">
        <v>55</v>
      </c>
      <c r="E4865" t="s">
        <v>56</v>
      </c>
      <c r="F4865" s="1">
        <v>41992</v>
      </c>
      <c r="G4865" s="1">
        <v>41988</v>
      </c>
      <c r="H4865" s="1">
        <v>41991</v>
      </c>
      <c r="I4865">
        <v>0</v>
      </c>
      <c r="J4865">
        <v>829</v>
      </c>
      <c r="K4865">
        <v>829</v>
      </c>
      <c r="L4865">
        <v>31095</v>
      </c>
      <c r="M4865" t="b">
        <v>0</v>
      </c>
      <c r="O4865" t="s">
        <v>34</v>
      </c>
      <c r="P4865" s="1">
        <v>41992</v>
      </c>
      <c r="Q4865" t="b">
        <v>0</v>
      </c>
      <c r="R4865" t="b">
        <v>0</v>
      </c>
      <c r="S4865" t="b">
        <v>0</v>
      </c>
      <c r="T4865">
        <v>4</v>
      </c>
      <c r="U4865">
        <v>1</v>
      </c>
      <c r="V4865">
        <v>0</v>
      </c>
      <c r="W4865">
        <v>13</v>
      </c>
      <c r="X4865">
        <v>0</v>
      </c>
      <c r="Y4865">
        <v>1</v>
      </c>
      <c r="Z4865">
        <v>0</v>
      </c>
      <c r="AA4865">
        <v>1</v>
      </c>
      <c r="AB4865">
        <v>3</v>
      </c>
      <c r="AC4865">
        <v>0</v>
      </c>
      <c r="AD4865">
        <v>1</v>
      </c>
      <c r="AE4865">
        <v>1024</v>
      </c>
      <c r="AF4865">
        <v>8</v>
      </c>
      <c r="AG4865">
        <v>2644</v>
      </c>
      <c r="AH4865">
        <v>889</v>
      </c>
      <c r="AI4865">
        <v>2</v>
      </c>
      <c r="AN4865">
        <v>23.85</v>
      </c>
      <c r="AP4865" t="s">
        <v>59</v>
      </c>
      <c r="AS4865">
        <v>63</v>
      </c>
      <c r="AU4865">
        <v>10989</v>
      </c>
      <c r="AV4865">
        <v>559</v>
      </c>
      <c r="AW4865">
        <v>21</v>
      </c>
      <c r="AX4865">
        <v>16</v>
      </c>
      <c r="AZ4865">
        <v>0</v>
      </c>
      <c r="BA4865">
        <f t="shared" si="399"/>
        <v>3119</v>
      </c>
      <c r="BB4865">
        <f t="shared" si="400"/>
        <v>13878</v>
      </c>
      <c r="BD4865" t="e">
        <f t="shared" si="397"/>
        <v>#N/A</v>
      </c>
      <c r="BE4865">
        <f t="shared" si="398"/>
        <v>0</v>
      </c>
    </row>
    <row r="4866" spans="1:57" x14ac:dyDescent="0.25">
      <c r="A4866" t="s">
        <v>2641</v>
      </c>
      <c r="B4866" t="s">
        <v>2495</v>
      </c>
      <c r="C4866" t="s">
        <v>2496</v>
      </c>
      <c r="D4866" t="s">
        <v>55</v>
      </c>
      <c r="E4866" t="s">
        <v>56</v>
      </c>
      <c r="F4866" s="1">
        <v>41974</v>
      </c>
      <c r="G4866" s="1">
        <v>41969</v>
      </c>
      <c r="H4866" s="1">
        <v>41971</v>
      </c>
      <c r="I4866">
        <v>0</v>
      </c>
      <c r="J4866">
        <v>577</v>
      </c>
      <c r="K4866">
        <v>577</v>
      </c>
      <c r="L4866">
        <v>30843</v>
      </c>
      <c r="M4866" t="b">
        <v>0</v>
      </c>
      <c r="O4866" t="s">
        <v>34</v>
      </c>
      <c r="P4866" s="1">
        <v>41974</v>
      </c>
      <c r="Q4866" t="b">
        <v>0</v>
      </c>
      <c r="R4866" t="b">
        <v>0</v>
      </c>
      <c r="S4866" t="b">
        <v>0</v>
      </c>
      <c r="T4866">
        <v>5</v>
      </c>
      <c r="U4866">
        <v>1</v>
      </c>
      <c r="V4866">
        <v>0</v>
      </c>
      <c r="W4866">
        <v>11</v>
      </c>
      <c r="X4866">
        <v>1</v>
      </c>
      <c r="Y4866">
        <v>1</v>
      </c>
      <c r="Z4866">
        <v>0</v>
      </c>
      <c r="AA4866">
        <v>0</v>
      </c>
      <c r="AB4866">
        <v>2</v>
      </c>
      <c r="AC4866">
        <v>1</v>
      </c>
      <c r="AD4866">
        <v>0</v>
      </c>
      <c r="AE4866">
        <v>1046</v>
      </c>
      <c r="AF4866">
        <v>8</v>
      </c>
      <c r="AG4866">
        <v>2821</v>
      </c>
      <c r="AH4866">
        <v>930</v>
      </c>
      <c r="AI4866">
        <v>0</v>
      </c>
      <c r="AN4866">
        <v>23.4</v>
      </c>
      <c r="AP4866" t="s">
        <v>59</v>
      </c>
      <c r="AS4866">
        <v>9</v>
      </c>
      <c r="AU4866">
        <v>11923</v>
      </c>
      <c r="AV4866">
        <v>482</v>
      </c>
      <c r="AW4866">
        <v>21</v>
      </c>
      <c r="AX4866">
        <v>16</v>
      </c>
      <c r="AZ4866">
        <v>0</v>
      </c>
      <c r="BA4866">
        <f t="shared" si="399"/>
        <v>2867</v>
      </c>
      <c r="BB4866">
        <f t="shared" si="400"/>
        <v>14130</v>
      </c>
      <c r="BD4866" t="e">
        <f t="shared" si="397"/>
        <v>#N/A</v>
      </c>
      <c r="BE4866">
        <f t="shared" si="398"/>
        <v>0</v>
      </c>
    </row>
    <row r="4867" spans="1:57" x14ac:dyDescent="0.25">
      <c r="A4867" t="s">
        <v>2643</v>
      </c>
      <c r="B4867" t="s">
        <v>2495</v>
      </c>
      <c r="C4867" t="s">
        <v>2496</v>
      </c>
      <c r="D4867" t="s">
        <v>55</v>
      </c>
      <c r="E4867" t="s">
        <v>56</v>
      </c>
      <c r="F4867" s="1">
        <v>41951</v>
      </c>
      <c r="G4867" s="1">
        <v>41947</v>
      </c>
      <c r="H4867" s="1">
        <v>41950</v>
      </c>
      <c r="I4867">
        <v>0</v>
      </c>
      <c r="J4867">
        <v>312</v>
      </c>
      <c r="K4867">
        <v>292</v>
      </c>
      <c r="L4867">
        <v>30558</v>
      </c>
      <c r="M4867" t="b">
        <v>0</v>
      </c>
      <c r="O4867" t="s">
        <v>34</v>
      </c>
      <c r="P4867" s="1">
        <v>41951</v>
      </c>
      <c r="Q4867" t="b">
        <v>0</v>
      </c>
      <c r="R4867" t="b">
        <v>0</v>
      </c>
      <c r="S4867" t="b">
        <v>0</v>
      </c>
      <c r="T4867">
        <v>5</v>
      </c>
      <c r="U4867">
        <v>1</v>
      </c>
      <c r="V4867">
        <v>0</v>
      </c>
      <c r="W4867">
        <v>9</v>
      </c>
      <c r="X4867">
        <v>0</v>
      </c>
      <c r="Y4867">
        <v>0</v>
      </c>
      <c r="Z4867">
        <v>0</v>
      </c>
      <c r="AA4867">
        <v>0</v>
      </c>
      <c r="AB4867">
        <v>1</v>
      </c>
      <c r="AC4867">
        <v>1</v>
      </c>
      <c r="AD4867">
        <v>0</v>
      </c>
      <c r="AE4867">
        <v>1207</v>
      </c>
      <c r="AF4867">
        <v>9</v>
      </c>
      <c r="AG4867">
        <v>2839</v>
      </c>
      <c r="AH4867">
        <v>1102</v>
      </c>
      <c r="AI4867">
        <v>3</v>
      </c>
      <c r="AN4867">
        <v>23.78</v>
      </c>
      <c r="AP4867" t="s">
        <v>59</v>
      </c>
      <c r="AS4867">
        <v>17</v>
      </c>
      <c r="AU4867">
        <v>14125</v>
      </c>
      <c r="AV4867">
        <v>474</v>
      </c>
      <c r="AW4867">
        <v>21</v>
      </c>
      <c r="AX4867">
        <v>16</v>
      </c>
      <c r="AZ4867">
        <v>0</v>
      </c>
      <c r="BA4867">
        <f t="shared" si="399"/>
        <v>2582</v>
      </c>
      <c r="BB4867">
        <f t="shared" si="400"/>
        <v>14415</v>
      </c>
      <c r="BD4867" t="e">
        <f t="shared" ref="BD4867:BD4930" si="401">_xlfn.IFS(BC4867="A",1,BC4867="B",2,BC4867="C",3,BC4867="X",4)</f>
        <v>#N/A</v>
      </c>
      <c r="BE4867">
        <f t="shared" ref="BE4867:BE4930" si="402">IF(M4867=TRUE,1,0)</f>
        <v>0</v>
      </c>
    </row>
    <row r="4868" spans="1:57" x14ac:dyDescent="0.25">
      <c r="A4868" t="s">
        <v>2645</v>
      </c>
      <c r="B4868" t="s">
        <v>2495</v>
      </c>
      <c r="C4868" t="s">
        <v>2496</v>
      </c>
      <c r="D4868" t="s">
        <v>55</v>
      </c>
      <c r="E4868" t="s">
        <v>56</v>
      </c>
      <c r="F4868" s="1">
        <v>41934</v>
      </c>
      <c r="G4868" s="1">
        <v>41926</v>
      </c>
      <c r="H4868" s="1">
        <v>41933</v>
      </c>
      <c r="I4868">
        <v>0</v>
      </c>
      <c r="J4868">
        <v>1208</v>
      </c>
      <c r="K4868">
        <v>1208</v>
      </c>
      <c r="L4868">
        <v>30266</v>
      </c>
      <c r="M4868" t="b">
        <v>1</v>
      </c>
      <c r="O4868" t="s">
        <v>34</v>
      </c>
      <c r="P4868" s="1">
        <v>41934</v>
      </c>
      <c r="Q4868" t="b">
        <v>0</v>
      </c>
      <c r="R4868" t="b">
        <v>0</v>
      </c>
      <c r="S4868" t="b">
        <v>0</v>
      </c>
      <c r="T4868">
        <v>7</v>
      </c>
      <c r="U4868">
        <v>1</v>
      </c>
      <c r="V4868">
        <v>0</v>
      </c>
      <c r="W4868">
        <v>25</v>
      </c>
      <c r="X4868">
        <v>0</v>
      </c>
      <c r="Y4868">
        <v>1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1258</v>
      </c>
      <c r="AF4868">
        <v>9</v>
      </c>
      <c r="AG4868">
        <v>3104</v>
      </c>
      <c r="AH4868">
        <v>1211</v>
      </c>
      <c r="AI4868">
        <v>0</v>
      </c>
      <c r="AN4868">
        <v>23.21</v>
      </c>
      <c r="AP4868" t="s">
        <v>59</v>
      </c>
      <c r="AS4868">
        <v>26</v>
      </c>
      <c r="AU4868">
        <v>20219</v>
      </c>
      <c r="AV4868">
        <v>2107</v>
      </c>
      <c r="AW4868">
        <v>22</v>
      </c>
      <c r="AX4868">
        <v>18</v>
      </c>
      <c r="AZ4868">
        <v>0</v>
      </c>
      <c r="BA4868">
        <f t="shared" si="399"/>
        <v>2290</v>
      </c>
      <c r="BB4868">
        <f t="shared" si="400"/>
        <v>14707</v>
      </c>
      <c r="BD4868" t="e">
        <f t="shared" si="401"/>
        <v>#N/A</v>
      </c>
      <c r="BE4868">
        <f t="shared" si="402"/>
        <v>1</v>
      </c>
    </row>
    <row r="4869" spans="1:57" x14ac:dyDescent="0.25">
      <c r="A4869" t="s">
        <v>2647</v>
      </c>
      <c r="B4869" t="s">
        <v>2495</v>
      </c>
      <c r="C4869" t="s">
        <v>2496</v>
      </c>
      <c r="D4869" t="s">
        <v>55</v>
      </c>
      <c r="E4869" t="s">
        <v>56</v>
      </c>
      <c r="F4869" s="1">
        <v>41907</v>
      </c>
      <c r="G4869" s="1">
        <v>41903</v>
      </c>
      <c r="H4869" s="1">
        <v>41906</v>
      </c>
      <c r="I4869">
        <v>0</v>
      </c>
      <c r="J4869">
        <v>896</v>
      </c>
      <c r="K4869">
        <v>896</v>
      </c>
      <c r="L4869">
        <v>29954</v>
      </c>
      <c r="M4869" t="b">
        <v>0</v>
      </c>
      <c r="O4869" t="s">
        <v>34</v>
      </c>
      <c r="P4869" s="1">
        <v>41907</v>
      </c>
      <c r="Q4869" t="b">
        <v>0</v>
      </c>
      <c r="R4869" t="b">
        <v>0</v>
      </c>
      <c r="S4869" t="b">
        <v>0</v>
      </c>
      <c r="T4869">
        <v>6</v>
      </c>
      <c r="U4869">
        <v>2</v>
      </c>
      <c r="V4869">
        <v>0</v>
      </c>
      <c r="W4869">
        <v>22</v>
      </c>
      <c r="X4869">
        <v>0</v>
      </c>
      <c r="Y4869">
        <v>1</v>
      </c>
      <c r="Z4869">
        <v>0</v>
      </c>
      <c r="AA4869">
        <v>0</v>
      </c>
      <c r="AB4869">
        <v>1</v>
      </c>
      <c r="AC4869">
        <v>2</v>
      </c>
      <c r="AD4869">
        <v>0</v>
      </c>
      <c r="AE4869">
        <v>1197</v>
      </c>
      <c r="AF4869">
        <v>10</v>
      </c>
      <c r="AG4869">
        <v>3009</v>
      </c>
      <c r="AH4869">
        <v>1093</v>
      </c>
      <c r="AI4869">
        <v>0</v>
      </c>
      <c r="AN4869">
        <v>24.2</v>
      </c>
      <c r="AP4869" t="s">
        <v>59</v>
      </c>
      <c r="AS4869">
        <v>17</v>
      </c>
      <c r="AU4869">
        <v>13648</v>
      </c>
      <c r="AV4869">
        <v>597</v>
      </c>
      <c r="AW4869">
        <v>21</v>
      </c>
      <c r="AX4869">
        <v>16</v>
      </c>
      <c r="AZ4869">
        <v>0</v>
      </c>
      <c r="BA4869">
        <f t="shared" si="399"/>
        <v>1978</v>
      </c>
      <c r="BB4869">
        <f t="shared" si="400"/>
        <v>15019</v>
      </c>
      <c r="BD4869" t="e">
        <f t="shared" si="401"/>
        <v>#N/A</v>
      </c>
      <c r="BE4869">
        <f t="shared" si="402"/>
        <v>0</v>
      </c>
    </row>
    <row r="4870" spans="1:57" x14ac:dyDescent="0.25">
      <c r="A4870" t="s">
        <v>2649</v>
      </c>
      <c r="B4870" t="s">
        <v>2495</v>
      </c>
      <c r="C4870" t="s">
        <v>2496</v>
      </c>
      <c r="D4870" t="s">
        <v>55</v>
      </c>
      <c r="E4870" t="s">
        <v>56</v>
      </c>
      <c r="F4870" s="1">
        <v>41891</v>
      </c>
      <c r="G4870" s="1">
        <v>41888</v>
      </c>
      <c r="H4870" s="1">
        <v>41890</v>
      </c>
      <c r="I4870">
        <v>0</v>
      </c>
      <c r="J4870">
        <v>641</v>
      </c>
      <c r="K4870">
        <v>641</v>
      </c>
      <c r="L4870">
        <v>29699</v>
      </c>
      <c r="M4870" t="b">
        <v>0</v>
      </c>
      <c r="O4870" t="s">
        <v>34</v>
      </c>
      <c r="P4870" s="1">
        <v>41891</v>
      </c>
      <c r="Q4870" t="b">
        <v>0</v>
      </c>
      <c r="R4870" t="b">
        <v>0</v>
      </c>
      <c r="S4870" t="b">
        <v>0</v>
      </c>
      <c r="T4870">
        <v>5</v>
      </c>
      <c r="U4870">
        <v>1</v>
      </c>
      <c r="V4870">
        <v>0</v>
      </c>
      <c r="W4870">
        <v>17</v>
      </c>
      <c r="X4870">
        <v>0</v>
      </c>
      <c r="Y4870">
        <v>1</v>
      </c>
      <c r="Z4870">
        <v>0</v>
      </c>
      <c r="AA4870">
        <v>0</v>
      </c>
      <c r="AB4870">
        <v>3</v>
      </c>
      <c r="AC4870">
        <v>2</v>
      </c>
      <c r="AD4870">
        <v>0</v>
      </c>
      <c r="AE4870">
        <v>1070</v>
      </c>
      <c r="AF4870">
        <v>8</v>
      </c>
      <c r="AG4870">
        <v>2652</v>
      </c>
      <c r="AH4870">
        <v>957</v>
      </c>
      <c r="AI4870">
        <v>0</v>
      </c>
      <c r="AN4870">
        <v>24.2</v>
      </c>
      <c r="AP4870" t="s">
        <v>59</v>
      </c>
      <c r="AS4870">
        <v>32</v>
      </c>
      <c r="AU4870">
        <v>34750</v>
      </c>
      <c r="AV4870">
        <v>2111</v>
      </c>
      <c r="AW4870">
        <v>22</v>
      </c>
      <c r="AX4870">
        <v>18</v>
      </c>
      <c r="AZ4870">
        <v>0</v>
      </c>
      <c r="BA4870">
        <f t="shared" si="399"/>
        <v>1723</v>
      </c>
      <c r="BB4870">
        <f t="shared" si="400"/>
        <v>15274</v>
      </c>
      <c r="BD4870" t="e">
        <f t="shared" si="401"/>
        <v>#N/A</v>
      </c>
      <c r="BE4870">
        <f t="shared" si="402"/>
        <v>0</v>
      </c>
    </row>
    <row r="4871" spans="1:57" x14ac:dyDescent="0.25">
      <c r="A4871" t="s">
        <v>2651</v>
      </c>
      <c r="B4871" t="s">
        <v>2495</v>
      </c>
      <c r="C4871" t="s">
        <v>2496</v>
      </c>
      <c r="D4871" t="s">
        <v>55</v>
      </c>
      <c r="E4871" t="s">
        <v>56</v>
      </c>
      <c r="F4871" s="1">
        <v>41872</v>
      </c>
      <c r="G4871" s="1">
        <v>41868</v>
      </c>
      <c r="H4871" s="1">
        <v>41871</v>
      </c>
      <c r="I4871">
        <v>0</v>
      </c>
      <c r="J4871">
        <v>354</v>
      </c>
      <c r="K4871">
        <v>345</v>
      </c>
      <c r="L4871">
        <v>29403</v>
      </c>
      <c r="M4871" t="b">
        <v>0</v>
      </c>
      <c r="O4871" t="s">
        <v>34</v>
      </c>
      <c r="P4871" s="1">
        <v>41872</v>
      </c>
      <c r="Q4871" t="b">
        <v>0</v>
      </c>
      <c r="R4871" t="b">
        <v>0</v>
      </c>
      <c r="S4871" t="b">
        <v>0</v>
      </c>
      <c r="T4871">
        <v>4</v>
      </c>
      <c r="U4871">
        <v>1</v>
      </c>
      <c r="V4871">
        <v>0</v>
      </c>
      <c r="W4871">
        <v>15</v>
      </c>
      <c r="X4871">
        <v>1</v>
      </c>
      <c r="Y4871">
        <v>1</v>
      </c>
      <c r="Z4871">
        <v>0</v>
      </c>
      <c r="AA4871">
        <v>0</v>
      </c>
      <c r="AB4871">
        <v>0</v>
      </c>
      <c r="AC4871">
        <v>1</v>
      </c>
      <c r="AD4871">
        <v>0</v>
      </c>
      <c r="AE4871">
        <v>1106</v>
      </c>
      <c r="AF4871">
        <v>9</v>
      </c>
      <c r="AG4871">
        <v>2743</v>
      </c>
      <c r="AH4871">
        <v>1026</v>
      </c>
      <c r="AI4871">
        <v>0</v>
      </c>
      <c r="AN4871">
        <v>23.48</v>
      </c>
      <c r="AP4871" t="s">
        <v>59</v>
      </c>
      <c r="AS4871">
        <v>342</v>
      </c>
      <c r="AU4871">
        <v>32559</v>
      </c>
      <c r="AV4871">
        <v>4971</v>
      </c>
      <c r="AW4871">
        <v>22</v>
      </c>
      <c r="AX4871">
        <v>19</v>
      </c>
      <c r="AZ4871">
        <v>0</v>
      </c>
      <c r="BA4871">
        <f t="shared" si="399"/>
        <v>1427</v>
      </c>
      <c r="BB4871">
        <f t="shared" si="400"/>
        <v>15570</v>
      </c>
      <c r="BD4871" t="e">
        <f t="shared" si="401"/>
        <v>#N/A</v>
      </c>
      <c r="BE4871">
        <f t="shared" si="402"/>
        <v>0</v>
      </c>
    </row>
    <row r="4872" spans="1:57" x14ac:dyDescent="0.25">
      <c r="A4872" t="s">
        <v>2653</v>
      </c>
      <c r="B4872" t="s">
        <v>2495</v>
      </c>
      <c r="C4872" t="s">
        <v>2496</v>
      </c>
      <c r="D4872" t="s">
        <v>55</v>
      </c>
      <c r="E4872" t="s">
        <v>56</v>
      </c>
      <c r="F4872" s="1">
        <v>41851</v>
      </c>
      <c r="G4872" s="1">
        <v>41844</v>
      </c>
      <c r="H4872" s="1">
        <v>41851</v>
      </c>
      <c r="I4872">
        <v>0</v>
      </c>
      <c r="J4872">
        <v>1082</v>
      </c>
      <c r="K4872">
        <v>630</v>
      </c>
      <c r="L4872">
        <v>29058</v>
      </c>
      <c r="M4872" t="b">
        <v>1</v>
      </c>
      <c r="O4872" t="s">
        <v>34</v>
      </c>
      <c r="P4872" s="1">
        <v>41851</v>
      </c>
      <c r="Q4872" t="b">
        <v>0</v>
      </c>
      <c r="R4872" t="b">
        <v>0</v>
      </c>
      <c r="S4872" t="b">
        <v>0</v>
      </c>
      <c r="T4872">
        <v>14</v>
      </c>
      <c r="U4872">
        <v>3</v>
      </c>
      <c r="V4872">
        <v>0</v>
      </c>
      <c r="W4872">
        <v>80</v>
      </c>
      <c r="X4872">
        <v>2</v>
      </c>
      <c r="Y4872">
        <v>4</v>
      </c>
      <c r="Z4872">
        <v>0</v>
      </c>
      <c r="AA4872">
        <v>0</v>
      </c>
      <c r="AB4872">
        <v>4</v>
      </c>
      <c r="AC4872">
        <v>2</v>
      </c>
      <c r="AD4872">
        <v>1</v>
      </c>
      <c r="AE4872">
        <v>1506</v>
      </c>
      <c r="AF4872">
        <v>12</v>
      </c>
      <c r="AG4872">
        <v>3635</v>
      </c>
      <c r="AH4872">
        <v>1394</v>
      </c>
      <c r="AI4872">
        <v>0</v>
      </c>
      <c r="AN4872">
        <v>23.56</v>
      </c>
      <c r="AP4872" t="s">
        <v>59</v>
      </c>
      <c r="AS4872">
        <v>211</v>
      </c>
      <c r="AU4872">
        <v>49414</v>
      </c>
      <c r="AV4872">
        <v>9218</v>
      </c>
      <c r="AW4872">
        <v>23</v>
      </c>
      <c r="AX4872">
        <v>20</v>
      </c>
      <c r="AZ4872">
        <v>0</v>
      </c>
      <c r="BA4872">
        <f t="shared" si="399"/>
        <v>1082</v>
      </c>
      <c r="BB4872">
        <f t="shared" si="400"/>
        <v>15915</v>
      </c>
      <c r="BD4872" t="e">
        <f t="shared" si="401"/>
        <v>#N/A</v>
      </c>
      <c r="BE4872">
        <f t="shared" si="402"/>
        <v>1</v>
      </c>
    </row>
    <row r="4873" spans="1:57" x14ac:dyDescent="0.25">
      <c r="A4873" t="s">
        <v>2655</v>
      </c>
      <c r="B4873" t="s">
        <v>2495</v>
      </c>
      <c r="C4873" t="s">
        <v>2496</v>
      </c>
      <c r="D4873" t="s">
        <v>55</v>
      </c>
      <c r="E4873" t="s">
        <v>56</v>
      </c>
      <c r="F4873" s="1">
        <v>41820</v>
      </c>
      <c r="G4873" s="1">
        <v>41816</v>
      </c>
      <c r="H4873" s="1">
        <v>41820</v>
      </c>
      <c r="I4873">
        <v>0</v>
      </c>
      <c r="J4873">
        <v>728</v>
      </c>
      <c r="K4873">
        <v>276</v>
      </c>
      <c r="L4873">
        <v>28704</v>
      </c>
      <c r="M4873" t="b">
        <v>0</v>
      </c>
      <c r="O4873" t="s">
        <v>34</v>
      </c>
      <c r="P4873" s="1">
        <v>41848</v>
      </c>
      <c r="Q4873" t="b">
        <v>1</v>
      </c>
      <c r="R4873" t="b">
        <v>0</v>
      </c>
      <c r="S4873" t="b">
        <v>0</v>
      </c>
      <c r="T4873">
        <v>8</v>
      </c>
      <c r="U4873">
        <v>2</v>
      </c>
      <c r="V4873">
        <v>0</v>
      </c>
      <c r="W4873">
        <v>50</v>
      </c>
      <c r="X4873">
        <v>1</v>
      </c>
      <c r="Y4873">
        <v>2</v>
      </c>
      <c r="Z4873">
        <v>0</v>
      </c>
      <c r="AA4873">
        <v>0</v>
      </c>
      <c r="AB4873">
        <v>4</v>
      </c>
      <c r="AC4873">
        <v>2</v>
      </c>
      <c r="AD4873">
        <v>0</v>
      </c>
      <c r="AE4873">
        <v>1003</v>
      </c>
      <c r="AF4873">
        <v>8</v>
      </c>
      <c r="AG4873">
        <v>2330</v>
      </c>
      <c r="AH4873">
        <v>746</v>
      </c>
      <c r="AI4873">
        <v>0</v>
      </c>
      <c r="AN4873">
        <v>24.77</v>
      </c>
      <c r="AP4873" t="s">
        <v>59</v>
      </c>
      <c r="AS4873">
        <v>340</v>
      </c>
      <c r="AU4873">
        <v>40831</v>
      </c>
      <c r="AV4873">
        <v>22120</v>
      </c>
      <c r="AW4873">
        <v>23</v>
      </c>
      <c r="AX4873">
        <v>22</v>
      </c>
      <c r="AZ4873">
        <v>0</v>
      </c>
      <c r="BA4873">
        <f t="shared" ref="BA4873:BA4875" si="403">L4873-$L$4877</f>
        <v>728</v>
      </c>
      <c r="BB4873">
        <f t="shared" si="400"/>
        <v>16269</v>
      </c>
      <c r="BD4873" t="e">
        <f t="shared" si="401"/>
        <v>#N/A</v>
      </c>
      <c r="BE4873">
        <f t="shared" si="402"/>
        <v>0</v>
      </c>
    </row>
    <row r="4874" spans="1:57" x14ac:dyDescent="0.25">
      <c r="A4874" t="s">
        <v>2657</v>
      </c>
      <c r="B4874" t="s">
        <v>2495</v>
      </c>
      <c r="C4874" t="s">
        <v>2496</v>
      </c>
      <c r="D4874" t="s">
        <v>55</v>
      </c>
      <c r="E4874" t="s">
        <v>56</v>
      </c>
      <c r="F4874" s="1">
        <v>41801</v>
      </c>
      <c r="G4874" s="1">
        <v>41799</v>
      </c>
      <c r="H4874" s="1">
        <v>41800</v>
      </c>
      <c r="I4874">
        <v>0</v>
      </c>
      <c r="J4874">
        <v>486</v>
      </c>
      <c r="K4874">
        <v>34</v>
      </c>
      <c r="L4874">
        <v>28462</v>
      </c>
      <c r="M4874" t="b">
        <v>0</v>
      </c>
      <c r="O4874" t="s">
        <v>190</v>
      </c>
      <c r="Q4874" t="b">
        <v>1</v>
      </c>
      <c r="R4874" t="b">
        <v>0</v>
      </c>
      <c r="S4874" t="b">
        <v>1</v>
      </c>
      <c r="T4874">
        <v>8</v>
      </c>
      <c r="U4874">
        <v>1</v>
      </c>
      <c r="V4874">
        <v>0</v>
      </c>
      <c r="W4874">
        <v>33</v>
      </c>
      <c r="X4874">
        <v>0</v>
      </c>
      <c r="Y4874">
        <v>1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1316</v>
      </c>
      <c r="AF4874">
        <v>9</v>
      </c>
      <c r="AG4874">
        <v>2912</v>
      </c>
      <c r="AH4874">
        <v>1169</v>
      </c>
      <c r="AI4874">
        <v>0</v>
      </c>
      <c r="AN4874">
        <v>25.04</v>
      </c>
      <c r="AP4874" t="s">
        <v>59</v>
      </c>
      <c r="AS4874">
        <v>219</v>
      </c>
      <c r="AU4874" t="s">
        <v>60</v>
      </c>
      <c r="AV4874" t="s">
        <v>60</v>
      </c>
      <c r="AW4874" t="s">
        <v>60</v>
      </c>
      <c r="AX4874" t="s">
        <v>60</v>
      </c>
      <c r="AZ4874">
        <v>0</v>
      </c>
      <c r="BA4874">
        <f t="shared" si="403"/>
        <v>486</v>
      </c>
      <c r="BB4874">
        <f t="shared" si="400"/>
        <v>16511</v>
      </c>
      <c r="BD4874" t="e">
        <f t="shared" si="401"/>
        <v>#N/A</v>
      </c>
      <c r="BE4874">
        <f t="shared" si="402"/>
        <v>0</v>
      </c>
    </row>
    <row r="4875" spans="1:57" x14ac:dyDescent="0.25">
      <c r="A4875" t="s">
        <v>2659</v>
      </c>
      <c r="B4875" t="s">
        <v>2495</v>
      </c>
      <c r="C4875" t="s">
        <v>2496</v>
      </c>
      <c r="D4875" t="s">
        <v>55</v>
      </c>
      <c r="E4875" t="s">
        <v>56</v>
      </c>
      <c r="F4875" s="1">
        <v>41799</v>
      </c>
      <c r="G4875" s="1">
        <v>41795</v>
      </c>
      <c r="H4875" s="1">
        <v>41797</v>
      </c>
      <c r="I4875">
        <v>0</v>
      </c>
      <c r="J4875">
        <v>452</v>
      </c>
      <c r="K4875">
        <v>452</v>
      </c>
      <c r="L4875">
        <v>28428</v>
      </c>
      <c r="M4875" t="b">
        <v>1</v>
      </c>
      <c r="O4875" t="s">
        <v>190</v>
      </c>
      <c r="Q4875" t="b">
        <v>1</v>
      </c>
      <c r="R4875" t="b">
        <v>0</v>
      </c>
      <c r="S4875" t="b">
        <v>1</v>
      </c>
      <c r="T4875">
        <v>22</v>
      </c>
      <c r="U4875">
        <v>3</v>
      </c>
      <c r="V4875">
        <v>1</v>
      </c>
      <c r="W4875">
        <v>181</v>
      </c>
      <c r="X4875">
        <v>2</v>
      </c>
      <c r="Y4875">
        <v>7</v>
      </c>
      <c r="Z4875">
        <v>0</v>
      </c>
      <c r="AA4875">
        <v>0</v>
      </c>
      <c r="AB4875">
        <v>9</v>
      </c>
      <c r="AC4875">
        <v>0</v>
      </c>
      <c r="AD4875">
        <v>1</v>
      </c>
      <c r="AE4875">
        <v>1256</v>
      </c>
      <c r="AF4875">
        <v>10</v>
      </c>
      <c r="AG4875">
        <v>3107</v>
      </c>
      <c r="AH4875">
        <v>1088</v>
      </c>
      <c r="AI4875">
        <v>0</v>
      </c>
      <c r="AN4875">
        <v>24.92</v>
      </c>
      <c r="AP4875" t="s">
        <v>59</v>
      </c>
      <c r="AS4875">
        <v>1697</v>
      </c>
      <c r="AU4875" t="s">
        <v>60</v>
      </c>
      <c r="AV4875" t="s">
        <v>60</v>
      </c>
      <c r="AW4875" t="s">
        <v>60</v>
      </c>
      <c r="AX4875" t="s">
        <v>60</v>
      </c>
      <c r="AZ4875">
        <v>0</v>
      </c>
      <c r="BA4875">
        <f t="shared" si="403"/>
        <v>452</v>
      </c>
      <c r="BB4875">
        <f t="shared" ref="BB4875:BB4876" si="404">$BA$4810-BA4875</f>
        <v>16545</v>
      </c>
      <c r="BD4875" t="e">
        <f t="shared" si="401"/>
        <v>#N/A</v>
      </c>
      <c r="BE4875">
        <f t="shared" si="402"/>
        <v>1</v>
      </c>
    </row>
    <row r="4876" spans="1:57" x14ac:dyDescent="0.25">
      <c r="A4876" t="s">
        <v>2661</v>
      </c>
      <c r="B4876" t="s">
        <v>2495</v>
      </c>
      <c r="C4876" t="s">
        <v>2496</v>
      </c>
      <c r="D4876" t="s">
        <v>55</v>
      </c>
      <c r="E4876" t="s">
        <v>56</v>
      </c>
      <c r="F4876" s="1">
        <v>41783</v>
      </c>
      <c r="G4876" s="1">
        <v>41780</v>
      </c>
      <c r="H4876" s="1">
        <v>41782</v>
      </c>
      <c r="I4876">
        <v>0</v>
      </c>
      <c r="J4876">
        <v>251</v>
      </c>
      <c r="K4876">
        <v>251</v>
      </c>
      <c r="L4876">
        <v>28227</v>
      </c>
      <c r="M4876" t="b">
        <v>0</v>
      </c>
      <c r="O4876" t="s">
        <v>190</v>
      </c>
      <c r="P4876" s="1">
        <v>41794</v>
      </c>
      <c r="Q4876" t="b">
        <v>1</v>
      </c>
      <c r="R4876" t="b">
        <v>0</v>
      </c>
      <c r="S4876" t="b">
        <v>1</v>
      </c>
      <c r="T4876">
        <v>25</v>
      </c>
      <c r="U4876">
        <v>3</v>
      </c>
      <c r="V4876">
        <v>1</v>
      </c>
      <c r="W4876">
        <v>199</v>
      </c>
      <c r="X4876">
        <v>1</v>
      </c>
      <c r="Y4876">
        <v>7</v>
      </c>
      <c r="Z4876">
        <v>0</v>
      </c>
      <c r="AA4876">
        <v>0</v>
      </c>
      <c r="AB4876">
        <v>11</v>
      </c>
      <c r="AC4876">
        <v>2</v>
      </c>
      <c r="AD4876">
        <v>0</v>
      </c>
      <c r="AE4876">
        <v>1422</v>
      </c>
      <c r="AF4876">
        <v>12</v>
      </c>
      <c r="AG4876">
        <v>3739</v>
      </c>
      <c r="AH4876">
        <v>1223</v>
      </c>
      <c r="AI4876">
        <v>0</v>
      </c>
      <c r="AN4876">
        <v>24.34</v>
      </c>
      <c r="AP4876" t="s">
        <v>59</v>
      </c>
      <c r="AS4876">
        <v>4675</v>
      </c>
      <c r="AU4876" t="s">
        <v>60</v>
      </c>
      <c r="AV4876" t="s">
        <v>60</v>
      </c>
      <c r="AW4876" t="s">
        <v>60</v>
      </c>
      <c r="AX4876" t="s">
        <v>60</v>
      </c>
      <c r="AZ4876">
        <v>0</v>
      </c>
      <c r="BA4876">
        <f>L4876-$L$4877</f>
        <v>251</v>
      </c>
      <c r="BB4876">
        <f t="shared" si="404"/>
        <v>16746</v>
      </c>
      <c r="BD4876" t="e">
        <f t="shared" si="401"/>
        <v>#N/A</v>
      </c>
      <c r="BE4876">
        <f t="shared" si="402"/>
        <v>0</v>
      </c>
    </row>
    <row r="4877" spans="1:57" x14ac:dyDescent="0.25">
      <c r="A4877" t="s">
        <v>2664</v>
      </c>
      <c r="B4877" t="s">
        <v>2495</v>
      </c>
      <c r="C4877" t="s">
        <v>2496</v>
      </c>
      <c r="D4877" t="s">
        <v>55</v>
      </c>
      <c r="E4877" t="s">
        <v>56</v>
      </c>
      <c r="F4877" s="1">
        <v>41761</v>
      </c>
      <c r="G4877" s="1">
        <v>41757</v>
      </c>
      <c r="H4877" s="1">
        <v>41760</v>
      </c>
      <c r="I4877">
        <v>0</v>
      </c>
      <c r="J4877">
        <v>979</v>
      </c>
      <c r="K4877">
        <v>979</v>
      </c>
      <c r="L4877">
        <v>27976</v>
      </c>
      <c r="M4877" t="b">
        <v>1</v>
      </c>
      <c r="O4877" t="s">
        <v>34</v>
      </c>
      <c r="P4877" s="1">
        <v>41761</v>
      </c>
      <c r="Q4877" t="b">
        <v>0</v>
      </c>
      <c r="R4877" t="b">
        <v>0</v>
      </c>
      <c r="S4877" t="b">
        <v>0</v>
      </c>
      <c r="T4877">
        <v>8</v>
      </c>
      <c r="U4877">
        <v>2</v>
      </c>
      <c r="V4877">
        <v>1</v>
      </c>
      <c r="W4877">
        <v>65</v>
      </c>
      <c r="X4877">
        <v>1</v>
      </c>
      <c r="Y4877">
        <v>4</v>
      </c>
      <c r="Z4877">
        <v>1</v>
      </c>
      <c r="AA4877">
        <v>0</v>
      </c>
      <c r="AB4877">
        <v>2</v>
      </c>
      <c r="AC4877">
        <v>1</v>
      </c>
      <c r="AD4877">
        <v>0</v>
      </c>
      <c r="AE4877">
        <v>1481</v>
      </c>
      <c r="AF4877">
        <v>12</v>
      </c>
      <c r="AG4877">
        <v>3747</v>
      </c>
      <c r="AH4877">
        <v>1305</v>
      </c>
      <c r="AI4877">
        <v>0</v>
      </c>
      <c r="AN4877">
        <v>23.64</v>
      </c>
      <c r="AP4877" t="s">
        <v>59</v>
      </c>
      <c r="AS4877">
        <v>85</v>
      </c>
      <c r="AU4877">
        <v>45960</v>
      </c>
      <c r="AV4877">
        <v>4624</v>
      </c>
      <c r="AW4877">
        <v>23</v>
      </c>
      <c r="AX4877">
        <v>19</v>
      </c>
      <c r="AZ4877">
        <v>1</v>
      </c>
      <c r="BA4877">
        <f t="shared" ref="BA4877:BA4916" si="405">L4877-$L$4918</f>
        <v>12030</v>
      </c>
      <c r="BB4877">
        <f>$BA$4877-BA4877</f>
        <v>0</v>
      </c>
      <c r="BD4877" t="e">
        <f t="shared" si="401"/>
        <v>#N/A</v>
      </c>
      <c r="BE4877">
        <f t="shared" si="402"/>
        <v>1</v>
      </c>
    </row>
    <row r="4878" spans="1:57" x14ac:dyDescent="0.25">
      <c r="A4878" t="s">
        <v>2665</v>
      </c>
      <c r="B4878" t="s">
        <v>2495</v>
      </c>
      <c r="C4878" t="s">
        <v>2496</v>
      </c>
      <c r="D4878" t="s">
        <v>55</v>
      </c>
      <c r="E4878" t="s">
        <v>56</v>
      </c>
      <c r="F4878" s="1">
        <v>41745</v>
      </c>
      <c r="G4878" s="1">
        <v>41742</v>
      </c>
      <c r="H4878" s="1">
        <v>41744</v>
      </c>
      <c r="I4878">
        <v>0</v>
      </c>
      <c r="J4878">
        <v>719</v>
      </c>
      <c r="K4878">
        <v>719</v>
      </c>
      <c r="L4878">
        <v>27716</v>
      </c>
      <c r="M4878" t="b">
        <v>0</v>
      </c>
      <c r="O4878" t="s">
        <v>34</v>
      </c>
      <c r="P4878" s="1">
        <v>41746</v>
      </c>
      <c r="Q4878" t="b">
        <v>0</v>
      </c>
      <c r="R4878" t="b">
        <v>0</v>
      </c>
      <c r="S4878" t="b">
        <v>0</v>
      </c>
      <c r="T4878">
        <v>5</v>
      </c>
      <c r="U4878">
        <v>1</v>
      </c>
      <c r="V4878">
        <v>0</v>
      </c>
      <c r="W4878">
        <v>27</v>
      </c>
      <c r="X4878">
        <v>1</v>
      </c>
      <c r="Y4878">
        <v>2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1119</v>
      </c>
      <c r="AF4878">
        <v>9</v>
      </c>
      <c r="AG4878">
        <v>2774</v>
      </c>
      <c r="AH4878">
        <v>1008</v>
      </c>
      <c r="AI4878">
        <v>0</v>
      </c>
      <c r="AN4878">
        <v>23.62</v>
      </c>
      <c r="AP4878" t="s">
        <v>59</v>
      </c>
      <c r="AS4878">
        <v>98</v>
      </c>
      <c r="AU4878">
        <v>38232</v>
      </c>
      <c r="AV4878">
        <v>2505</v>
      </c>
      <c r="AW4878">
        <v>22</v>
      </c>
      <c r="AX4878">
        <v>19</v>
      </c>
      <c r="AZ4878">
        <v>0</v>
      </c>
      <c r="BA4878">
        <f t="shared" si="405"/>
        <v>11770</v>
      </c>
      <c r="BB4878">
        <f t="shared" ref="BB4878:BB4917" si="406">$BA$4877-BA4878</f>
        <v>260</v>
      </c>
      <c r="BD4878" t="e">
        <f t="shared" si="401"/>
        <v>#N/A</v>
      </c>
      <c r="BE4878">
        <f t="shared" si="402"/>
        <v>0</v>
      </c>
    </row>
    <row r="4879" spans="1:57" x14ac:dyDescent="0.25">
      <c r="A4879" t="s">
        <v>2667</v>
      </c>
      <c r="B4879" t="s">
        <v>2495</v>
      </c>
      <c r="C4879" t="s">
        <v>2496</v>
      </c>
      <c r="D4879" t="s">
        <v>55</v>
      </c>
      <c r="E4879" t="s">
        <v>56</v>
      </c>
      <c r="F4879" s="1">
        <v>41729</v>
      </c>
      <c r="G4879" s="1">
        <v>41724</v>
      </c>
      <c r="H4879" s="1">
        <v>41727</v>
      </c>
      <c r="I4879">
        <v>0</v>
      </c>
      <c r="J4879">
        <v>487</v>
      </c>
      <c r="K4879">
        <v>487</v>
      </c>
      <c r="L4879">
        <v>27484</v>
      </c>
      <c r="M4879" t="b">
        <v>0</v>
      </c>
      <c r="O4879" t="s">
        <v>34</v>
      </c>
      <c r="P4879" s="1">
        <v>41729</v>
      </c>
      <c r="Q4879" t="b">
        <v>0</v>
      </c>
      <c r="R4879" t="b">
        <v>0</v>
      </c>
      <c r="S4879" t="b">
        <v>0</v>
      </c>
      <c r="T4879">
        <v>6</v>
      </c>
      <c r="U4879">
        <v>2</v>
      </c>
      <c r="V4879">
        <v>0</v>
      </c>
      <c r="W4879">
        <v>17</v>
      </c>
      <c r="X4879">
        <v>1</v>
      </c>
      <c r="Y4879">
        <v>1</v>
      </c>
      <c r="Z4879">
        <v>0</v>
      </c>
      <c r="AA4879">
        <v>0</v>
      </c>
      <c r="AB4879">
        <v>1</v>
      </c>
      <c r="AC4879">
        <v>1</v>
      </c>
      <c r="AD4879">
        <v>0</v>
      </c>
      <c r="AE4879">
        <v>1364</v>
      </c>
      <c r="AF4879">
        <v>10</v>
      </c>
      <c r="AG4879">
        <v>3400</v>
      </c>
      <c r="AH4879">
        <v>1318</v>
      </c>
      <c r="AI4879">
        <v>0</v>
      </c>
      <c r="AN4879">
        <v>24.21</v>
      </c>
      <c r="AP4879" t="s">
        <v>59</v>
      </c>
      <c r="AS4879">
        <v>11</v>
      </c>
      <c r="AU4879">
        <v>20783</v>
      </c>
      <c r="AV4879">
        <v>4320</v>
      </c>
      <c r="AW4879">
        <v>22</v>
      </c>
      <c r="AX4879">
        <v>19</v>
      </c>
      <c r="AZ4879">
        <v>0</v>
      </c>
      <c r="BA4879">
        <f t="shared" si="405"/>
        <v>11538</v>
      </c>
      <c r="BB4879">
        <f t="shared" si="406"/>
        <v>492</v>
      </c>
      <c r="BD4879" t="e">
        <f t="shared" si="401"/>
        <v>#N/A</v>
      </c>
      <c r="BE4879">
        <f t="shared" si="402"/>
        <v>0</v>
      </c>
    </row>
    <row r="4880" spans="1:57" x14ac:dyDescent="0.25">
      <c r="A4880" t="s">
        <v>2669</v>
      </c>
      <c r="B4880" t="s">
        <v>2495</v>
      </c>
      <c r="C4880" t="s">
        <v>2496</v>
      </c>
      <c r="D4880" t="s">
        <v>55</v>
      </c>
      <c r="E4880" t="s">
        <v>56</v>
      </c>
      <c r="F4880" s="1">
        <v>41711</v>
      </c>
      <c r="G4880" s="1">
        <v>41707</v>
      </c>
      <c r="H4880" s="1">
        <v>41710</v>
      </c>
      <c r="I4880">
        <v>0</v>
      </c>
      <c r="J4880">
        <v>260</v>
      </c>
      <c r="K4880">
        <v>260</v>
      </c>
      <c r="L4880">
        <v>27257</v>
      </c>
      <c r="M4880" t="b">
        <v>0</v>
      </c>
      <c r="O4880" t="s">
        <v>34</v>
      </c>
      <c r="P4880" s="1">
        <v>41711</v>
      </c>
      <c r="Q4880" t="b">
        <v>0</v>
      </c>
      <c r="R4880" t="b">
        <v>0</v>
      </c>
      <c r="S4880" t="b">
        <v>0</v>
      </c>
      <c r="T4880">
        <v>4</v>
      </c>
      <c r="U4880">
        <v>1</v>
      </c>
      <c r="V4880">
        <v>0</v>
      </c>
      <c r="W4880">
        <v>11</v>
      </c>
      <c r="X4880">
        <v>1</v>
      </c>
      <c r="Y4880">
        <v>1</v>
      </c>
      <c r="Z4880">
        <v>0</v>
      </c>
      <c r="AA4880">
        <v>0</v>
      </c>
      <c r="AB4880">
        <v>1</v>
      </c>
      <c r="AC4880">
        <v>1</v>
      </c>
      <c r="AD4880">
        <v>0</v>
      </c>
      <c r="AE4880">
        <v>1246</v>
      </c>
      <c r="AF4880">
        <v>10</v>
      </c>
      <c r="AG4880">
        <v>3219</v>
      </c>
      <c r="AH4880">
        <v>1126</v>
      </c>
      <c r="AI4880">
        <v>0</v>
      </c>
      <c r="AN4880">
        <v>24.56</v>
      </c>
      <c r="AP4880" t="s">
        <v>59</v>
      </c>
      <c r="AS4880">
        <v>3</v>
      </c>
      <c r="AU4880">
        <v>9013</v>
      </c>
      <c r="AV4880">
        <v>122</v>
      </c>
      <c r="AW4880">
        <v>20</v>
      </c>
      <c r="AX4880">
        <v>14</v>
      </c>
      <c r="AZ4880">
        <v>0</v>
      </c>
      <c r="BA4880">
        <f t="shared" si="405"/>
        <v>11311</v>
      </c>
      <c r="BB4880">
        <f t="shared" si="406"/>
        <v>719</v>
      </c>
      <c r="BD4880" t="e">
        <f t="shared" si="401"/>
        <v>#N/A</v>
      </c>
      <c r="BE4880">
        <f t="shared" si="402"/>
        <v>0</v>
      </c>
    </row>
    <row r="4881" spans="1:57" x14ac:dyDescent="0.25">
      <c r="A4881" t="s">
        <v>2671</v>
      </c>
      <c r="B4881" t="s">
        <v>2495</v>
      </c>
      <c r="C4881" t="s">
        <v>2496</v>
      </c>
      <c r="D4881" t="s">
        <v>55</v>
      </c>
      <c r="E4881" t="s">
        <v>56</v>
      </c>
      <c r="F4881" s="1">
        <v>41694</v>
      </c>
      <c r="G4881" s="1">
        <v>41690</v>
      </c>
      <c r="H4881" s="1">
        <v>41692</v>
      </c>
      <c r="I4881">
        <v>0</v>
      </c>
      <c r="J4881">
        <v>1054</v>
      </c>
      <c r="K4881">
        <v>1054</v>
      </c>
      <c r="L4881">
        <v>26997</v>
      </c>
      <c r="M4881" t="b">
        <v>1</v>
      </c>
      <c r="O4881" t="s">
        <v>34</v>
      </c>
      <c r="P4881" s="1">
        <v>41694</v>
      </c>
      <c r="Q4881" t="b">
        <v>0</v>
      </c>
      <c r="R4881" t="b">
        <v>0</v>
      </c>
      <c r="S4881" t="b">
        <v>0</v>
      </c>
      <c r="T4881">
        <v>6</v>
      </c>
      <c r="U4881">
        <v>2</v>
      </c>
      <c r="V4881">
        <v>0</v>
      </c>
      <c r="W4881">
        <v>25</v>
      </c>
      <c r="X4881">
        <v>0</v>
      </c>
      <c r="Y4881">
        <v>2</v>
      </c>
      <c r="Z4881">
        <v>0</v>
      </c>
      <c r="AA4881">
        <v>0</v>
      </c>
      <c r="AB4881">
        <v>1</v>
      </c>
      <c r="AC4881">
        <v>1</v>
      </c>
      <c r="AD4881">
        <v>1</v>
      </c>
      <c r="AE4881">
        <v>1165</v>
      </c>
      <c r="AF4881">
        <v>9</v>
      </c>
      <c r="AG4881">
        <v>2978</v>
      </c>
      <c r="AH4881">
        <v>1092</v>
      </c>
      <c r="AI4881">
        <v>0</v>
      </c>
      <c r="AN4881">
        <v>24.1</v>
      </c>
      <c r="AP4881" t="s">
        <v>59</v>
      </c>
      <c r="AS4881">
        <v>15</v>
      </c>
      <c r="AU4881">
        <v>14083</v>
      </c>
      <c r="AV4881">
        <v>275</v>
      </c>
      <c r="AW4881">
        <v>21</v>
      </c>
      <c r="AX4881">
        <v>15</v>
      </c>
      <c r="AZ4881">
        <v>0</v>
      </c>
      <c r="BA4881">
        <f t="shared" si="405"/>
        <v>11051</v>
      </c>
      <c r="BB4881">
        <f t="shared" si="406"/>
        <v>979</v>
      </c>
      <c r="BD4881" t="e">
        <f t="shared" si="401"/>
        <v>#N/A</v>
      </c>
      <c r="BE4881">
        <f t="shared" si="402"/>
        <v>1</v>
      </c>
    </row>
    <row r="4882" spans="1:57" x14ac:dyDescent="0.25">
      <c r="A4882" t="s">
        <v>2673</v>
      </c>
      <c r="B4882" t="s">
        <v>2495</v>
      </c>
      <c r="C4882" t="s">
        <v>2496</v>
      </c>
      <c r="D4882" t="s">
        <v>55</v>
      </c>
      <c r="E4882" t="s">
        <v>56</v>
      </c>
      <c r="F4882" s="1">
        <v>41675</v>
      </c>
      <c r="G4882" s="1">
        <v>41671</v>
      </c>
      <c r="H4882" s="1">
        <v>41674</v>
      </c>
      <c r="I4882">
        <v>0</v>
      </c>
      <c r="J4882">
        <v>770</v>
      </c>
      <c r="K4882">
        <v>770</v>
      </c>
      <c r="L4882">
        <v>26713</v>
      </c>
      <c r="M4882" t="b">
        <v>0</v>
      </c>
      <c r="O4882" t="s">
        <v>34</v>
      </c>
      <c r="P4882" s="1">
        <v>41675</v>
      </c>
      <c r="Q4882" t="b">
        <v>0</v>
      </c>
      <c r="R4882" t="b">
        <v>0</v>
      </c>
      <c r="S4882" t="b">
        <v>0</v>
      </c>
      <c r="T4882">
        <v>6</v>
      </c>
      <c r="U4882">
        <v>1</v>
      </c>
      <c r="V4882">
        <v>0</v>
      </c>
      <c r="W4882">
        <v>25</v>
      </c>
      <c r="X4882">
        <v>1</v>
      </c>
      <c r="Y4882">
        <v>2</v>
      </c>
      <c r="Z4882">
        <v>0</v>
      </c>
      <c r="AA4882">
        <v>0</v>
      </c>
      <c r="AB4882">
        <v>3</v>
      </c>
      <c r="AC4882">
        <v>1</v>
      </c>
      <c r="AD4882">
        <v>0</v>
      </c>
      <c r="AE4882">
        <v>1299</v>
      </c>
      <c r="AF4882">
        <v>10</v>
      </c>
      <c r="AG4882">
        <v>3434</v>
      </c>
      <c r="AH4882">
        <v>1175</v>
      </c>
      <c r="AI4882">
        <v>0</v>
      </c>
      <c r="AN4882">
        <v>23.93</v>
      </c>
      <c r="AP4882" t="s">
        <v>59</v>
      </c>
      <c r="AS4882">
        <v>11</v>
      </c>
      <c r="AU4882">
        <v>11023</v>
      </c>
      <c r="AV4882">
        <v>207</v>
      </c>
      <c r="AW4882">
        <v>21</v>
      </c>
      <c r="AX4882">
        <v>15</v>
      </c>
      <c r="AZ4882">
        <v>0</v>
      </c>
      <c r="BA4882">
        <f t="shared" si="405"/>
        <v>10767</v>
      </c>
      <c r="BB4882">
        <f t="shared" si="406"/>
        <v>1263</v>
      </c>
      <c r="BD4882" t="e">
        <f t="shared" si="401"/>
        <v>#N/A</v>
      </c>
      <c r="BE4882">
        <f t="shared" si="402"/>
        <v>0</v>
      </c>
    </row>
    <row r="4883" spans="1:57" x14ac:dyDescent="0.25">
      <c r="A4883" t="s">
        <v>2675</v>
      </c>
      <c r="B4883" t="s">
        <v>2495</v>
      </c>
      <c r="C4883" t="s">
        <v>2496</v>
      </c>
      <c r="D4883" t="s">
        <v>55</v>
      </c>
      <c r="E4883" t="s">
        <v>56</v>
      </c>
      <c r="F4883" s="1">
        <v>41654</v>
      </c>
      <c r="G4883" s="1">
        <v>41651</v>
      </c>
      <c r="H4883" s="1">
        <v>41653</v>
      </c>
      <c r="I4883">
        <v>0</v>
      </c>
      <c r="J4883">
        <v>498</v>
      </c>
      <c r="K4883">
        <v>498</v>
      </c>
      <c r="L4883">
        <v>26441</v>
      </c>
      <c r="M4883" t="b">
        <v>0</v>
      </c>
      <c r="O4883" t="s">
        <v>34</v>
      </c>
      <c r="P4883" s="1">
        <v>41654</v>
      </c>
      <c r="Q4883" t="b">
        <v>0</v>
      </c>
      <c r="R4883" t="b">
        <v>0</v>
      </c>
      <c r="S4883" t="b">
        <v>0</v>
      </c>
      <c r="T4883">
        <v>5</v>
      </c>
      <c r="U4883">
        <v>1</v>
      </c>
      <c r="V4883">
        <v>0</v>
      </c>
      <c r="W4883">
        <v>21</v>
      </c>
      <c r="X4883">
        <v>1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1318</v>
      </c>
      <c r="AF4883">
        <v>10</v>
      </c>
      <c r="AG4883">
        <v>3267</v>
      </c>
      <c r="AH4883">
        <v>1177</v>
      </c>
      <c r="AI4883">
        <v>0</v>
      </c>
      <c r="AN4883">
        <v>23.73</v>
      </c>
      <c r="AP4883" t="s">
        <v>59</v>
      </c>
      <c r="AS4883">
        <v>36</v>
      </c>
      <c r="AU4883">
        <v>6825</v>
      </c>
      <c r="AV4883">
        <v>710</v>
      </c>
      <c r="AW4883">
        <v>20</v>
      </c>
      <c r="AX4883">
        <v>17</v>
      </c>
      <c r="AZ4883">
        <v>0</v>
      </c>
      <c r="BA4883">
        <f t="shared" si="405"/>
        <v>10495</v>
      </c>
      <c r="BB4883">
        <f t="shared" si="406"/>
        <v>1535</v>
      </c>
      <c r="BD4883" t="e">
        <f t="shared" si="401"/>
        <v>#N/A</v>
      </c>
      <c r="BE4883">
        <f t="shared" si="402"/>
        <v>0</v>
      </c>
    </row>
    <row r="4884" spans="1:57" x14ac:dyDescent="0.25">
      <c r="A4884" t="s">
        <v>2677</v>
      </c>
      <c r="B4884" t="s">
        <v>2495</v>
      </c>
      <c r="C4884" t="s">
        <v>2496</v>
      </c>
      <c r="D4884" t="s">
        <v>55</v>
      </c>
      <c r="E4884" t="s">
        <v>56</v>
      </c>
      <c r="F4884" s="1">
        <v>41641</v>
      </c>
      <c r="G4884" s="1">
        <v>41635</v>
      </c>
      <c r="H4884" s="1">
        <v>41638</v>
      </c>
      <c r="I4884">
        <v>0</v>
      </c>
      <c r="J4884">
        <v>261</v>
      </c>
      <c r="K4884">
        <v>261</v>
      </c>
      <c r="L4884">
        <v>26204</v>
      </c>
      <c r="M4884" t="b">
        <v>0</v>
      </c>
      <c r="O4884" t="s">
        <v>34</v>
      </c>
      <c r="P4884" s="1">
        <v>41642</v>
      </c>
      <c r="Q4884" t="b">
        <v>0</v>
      </c>
      <c r="R4884" t="b">
        <v>0</v>
      </c>
      <c r="S4884" t="b">
        <v>0</v>
      </c>
      <c r="T4884">
        <v>6</v>
      </c>
      <c r="U4884">
        <v>2</v>
      </c>
      <c r="V4884">
        <v>0</v>
      </c>
      <c r="W4884">
        <v>15</v>
      </c>
      <c r="X4884">
        <v>0</v>
      </c>
      <c r="Y4884">
        <v>1</v>
      </c>
      <c r="Z4884">
        <v>0</v>
      </c>
      <c r="AA4884">
        <v>0</v>
      </c>
      <c r="AB4884">
        <v>1</v>
      </c>
      <c r="AC4884">
        <v>3</v>
      </c>
      <c r="AD4884">
        <v>0</v>
      </c>
      <c r="AE4884">
        <v>1359</v>
      </c>
      <c r="AF4884">
        <v>11</v>
      </c>
      <c r="AG4884">
        <v>3547</v>
      </c>
      <c r="AH4884">
        <v>1268</v>
      </c>
      <c r="AI4884">
        <v>0</v>
      </c>
      <c r="AN4884">
        <v>24.5</v>
      </c>
      <c r="AP4884" t="s">
        <v>59</v>
      </c>
      <c r="AS4884">
        <v>5</v>
      </c>
      <c r="AU4884">
        <v>5191</v>
      </c>
      <c r="AV4884">
        <v>963</v>
      </c>
      <c r="AW4884">
        <v>20</v>
      </c>
      <c r="AX4884">
        <v>17</v>
      </c>
      <c r="AZ4884">
        <v>0</v>
      </c>
      <c r="BA4884">
        <f t="shared" si="405"/>
        <v>10258</v>
      </c>
      <c r="BB4884">
        <f t="shared" si="406"/>
        <v>1772</v>
      </c>
      <c r="BD4884" t="e">
        <f t="shared" si="401"/>
        <v>#N/A</v>
      </c>
      <c r="BE4884">
        <f t="shared" si="402"/>
        <v>0</v>
      </c>
    </row>
    <row r="4885" spans="1:57" x14ac:dyDescent="0.25">
      <c r="A4885" t="s">
        <v>2679</v>
      </c>
      <c r="B4885" t="s">
        <v>2495</v>
      </c>
      <c r="C4885" t="s">
        <v>2496</v>
      </c>
      <c r="D4885" t="s">
        <v>55</v>
      </c>
      <c r="E4885" t="s">
        <v>56</v>
      </c>
      <c r="F4885" s="1">
        <v>41620</v>
      </c>
      <c r="G4885" s="1">
        <v>41618</v>
      </c>
      <c r="H4885" s="1">
        <v>41620</v>
      </c>
      <c r="I4885">
        <v>0</v>
      </c>
      <c r="J4885">
        <v>1430</v>
      </c>
      <c r="K4885">
        <v>1430</v>
      </c>
      <c r="L4885">
        <v>25943</v>
      </c>
      <c r="M4885" t="b">
        <v>1</v>
      </c>
      <c r="O4885" t="s">
        <v>34</v>
      </c>
      <c r="P4885" s="1">
        <v>41620</v>
      </c>
      <c r="Q4885" t="b">
        <v>0</v>
      </c>
      <c r="R4885" t="b">
        <v>0</v>
      </c>
      <c r="S4885" t="b">
        <v>0</v>
      </c>
      <c r="T4885">
        <v>5</v>
      </c>
      <c r="U4885">
        <v>1</v>
      </c>
      <c r="V4885">
        <v>0</v>
      </c>
      <c r="W4885">
        <v>23</v>
      </c>
      <c r="X4885">
        <v>1</v>
      </c>
      <c r="Y4885">
        <v>1</v>
      </c>
      <c r="Z4885">
        <v>0</v>
      </c>
      <c r="AA4885">
        <v>0</v>
      </c>
      <c r="AB4885">
        <v>3</v>
      </c>
      <c r="AC4885">
        <v>1</v>
      </c>
      <c r="AD4885">
        <v>0</v>
      </c>
      <c r="AE4885">
        <v>1103</v>
      </c>
      <c r="AF4885">
        <v>8</v>
      </c>
      <c r="AG4885">
        <v>2816</v>
      </c>
      <c r="AH4885">
        <v>988</v>
      </c>
      <c r="AI4885">
        <v>0</v>
      </c>
      <c r="AN4885">
        <v>24.1</v>
      </c>
      <c r="AP4885" t="s">
        <v>59</v>
      </c>
      <c r="AS4885">
        <v>13</v>
      </c>
      <c r="AU4885">
        <v>6215</v>
      </c>
      <c r="AV4885">
        <v>324</v>
      </c>
      <c r="AW4885">
        <v>20</v>
      </c>
      <c r="AX4885">
        <v>16</v>
      </c>
      <c r="AZ4885">
        <v>0</v>
      </c>
      <c r="BA4885">
        <f t="shared" si="405"/>
        <v>9997</v>
      </c>
      <c r="BB4885">
        <f t="shared" si="406"/>
        <v>2033</v>
      </c>
      <c r="BD4885" t="e">
        <f t="shared" si="401"/>
        <v>#N/A</v>
      </c>
      <c r="BE4885">
        <f t="shared" si="402"/>
        <v>1</v>
      </c>
    </row>
    <row r="4886" spans="1:57" x14ac:dyDescent="0.25">
      <c r="A4886" t="s">
        <v>2681</v>
      </c>
      <c r="B4886" t="s">
        <v>2495</v>
      </c>
      <c r="C4886" t="s">
        <v>2496</v>
      </c>
      <c r="D4886" t="s">
        <v>55</v>
      </c>
      <c r="E4886" t="s">
        <v>56</v>
      </c>
      <c r="F4886" s="1">
        <v>41592</v>
      </c>
      <c r="G4886" s="1">
        <v>41589</v>
      </c>
      <c r="H4886" s="1">
        <v>41591</v>
      </c>
      <c r="I4886">
        <v>0</v>
      </c>
      <c r="J4886">
        <v>1043</v>
      </c>
      <c r="K4886">
        <v>1043</v>
      </c>
      <c r="L4886">
        <v>25556</v>
      </c>
      <c r="M4886" t="b">
        <v>0</v>
      </c>
      <c r="O4886" t="s">
        <v>190</v>
      </c>
      <c r="P4886" s="1">
        <v>41592</v>
      </c>
      <c r="Q4886" t="b">
        <v>1</v>
      </c>
      <c r="R4886" t="b">
        <v>0</v>
      </c>
      <c r="S4886" t="b">
        <v>1</v>
      </c>
      <c r="T4886">
        <v>4</v>
      </c>
      <c r="U4886">
        <v>1</v>
      </c>
      <c r="V4886">
        <v>0</v>
      </c>
      <c r="W4886">
        <v>17</v>
      </c>
      <c r="X4886">
        <v>0</v>
      </c>
      <c r="Y4886">
        <v>1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1060</v>
      </c>
      <c r="AF4886">
        <v>7</v>
      </c>
      <c r="AG4886">
        <v>2754</v>
      </c>
      <c r="AH4886">
        <v>907</v>
      </c>
      <c r="AI4886">
        <v>0</v>
      </c>
      <c r="AN4886">
        <v>22.54</v>
      </c>
      <c r="AP4886" t="s">
        <v>59</v>
      </c>
      <c r="AS4886">
        <v>13</v>
      </c>
      <c r="AU4886">
        <v>15211</v>
      </c>
      <c r="AV4886">
        <v>355</v>
      </c>
      <c r="AW4886">
        <v>21</v>
      </c>
      <c r="AX4886">
        <v>16</v>
      </c>
      <c r="AZ4886">
        <v>0</v>
      </c>
      <c r="BA4886">
        <f t="shared" si="405"/>
        <v>9610</v>
      </c>
      <c r="BB4886">
        <f t="shared" si="406"/>
        <v>2420</v>
      </c>
      <c r="BD4886" t="e">
        <f t="shared" si="401"/>
        <v>#N/A</v>
      </c>
      <c r="BE4886">
        <f t="shared" si="402"/>
        <v>0</v>
      </c>
    </row>
    <row r="4887" spans="1:57" x14ac:dyDescent="0.25">
      <c r="A4887" t="s">
        <v>2683</v>
      </c>
      <c r="B4887" t="s">
        <v>2495</v>
      </c>
      <c r="C4887" t="s">
        <v>2496</v>
      </c>
      <c r="D4887" t="s">
        <v>55</v>
      </c>
      <c r="E4887" t="s">
        <v>56</v>
      </c>
      <c r="F4887" s="1">
        <v>41575</v>
      </c>
      <c r="G4887" s="1">
        <v>41570</v>
      </c>
      <c r="H4887" s="1">
        <v>41572</v>
      </c>
      <c r="I4887">
        <v>0</v>
      </c>
      <c r="J4887">
        <v>749</v>
      </c>
      <c r="K4887">
        <v>749</v>
      </c>
      <c r="L4887">
        <v>25262</v>
      </c>
      <c r="M4887" t="b">
        <v>0</v>
      </c>
      <c r="O4887" t="s">
        <v>34</v>
      </c>
      <c r="P4887" s="1">
        <v>41575</v>
      </c>
      <c r="Q4887" t="b">
        <v>0</v>
      </c>
      <c r="R4887" t="b">
        <v>0</v>
      </c>
      <c r="S4887" t="b">
        <v>0</v>
      </c>
      <c r="T4887">
        <v>4</v>
      </c>
      <c r="U4887">
        <v>1</v>
      </c>
      <c r="V4887">
        <v>0</v>
      </c>
      <c r="W4887">
        <v>12</v>
      </c>
      <c r="X4887">
        <v>0</v>
      </c>
      <c r="Y4887">
        <v>1</v>
      </c>
      <c r="Z4887">
        <v>0</v>
      </c>
      <c r="AA4887">
        <v>0</v>
      </c>
      <c r="AB4887">
        <v>3</v>
      </c>
      <c r="AC4887">
        <v>0</v>
      </c>
      <c r="AD4887">
        <v>0</v>
      </c>
      <c r="AE4887">
        <v>1029</v>
      </c>
      <c r="AF4887">
        <v>8</v>
      </c>
      <c r="AG4887">
        <v>2537</v>
      </c>
      <c r="AH4887">
        <v>813</v>
      </c>
      <c r="AI4887">
        <v>0</v>
      </c>
      <c r="AN4887">
        <v>23.82</v>
      </c>
      <c r="AP4887" t="s">
        <v>59</v>
      </c>
      <c r="AS4887">
        <v>6</v>
      </c>
      <c r="AU4887">
        <v>2655</v>
      </c>
      <c r="AV4887">
        <v>189</v>
      </c>
      <c r="AW4887">
        <v>19</v>
      </c>
      <c r="AX4887">
        <v>15</v>
      </c>
      <c r="AZ4887">
        <v>0</v>
      </c>
      <c r="BA4887">
        <f t="shared" si="405"/>
        <v>9316</v>
      </c>
      <c r="BB4887">
        <f t="shared" si="406"/>
        <v>2714</v>
      </c>
      <c r="BD4887" t="e">
        <f t="shared" si="401"/>
        <v>#N/A</v>
      </c>
      <c r="BE4887">
        <f t="shared" si="402"/>
        <v>0</v>
      </c>
    </row>
    <row r="4888" spans="1:57" x14ac:dyDescent="0.25">
      <c r="A4888" t="s">
        <v>2685</v>
      </c>
      <c r="B4888" t="s">
        <v>2495</v>
      </c>
      <c r="C4888" t="s">
        <v>2496</v>
      </c>
      <c r="D4888" t="s">
        <v>55</v>
      </c>
      <c r="E4888" t="s">
        <v>56</v>
      </c>
      <c r="F4888" s="1">
        <v>41552</v>
      </c>
      <c r="G4888" s="1">
        <v>41546</v>
      </c>
      <c r="H4888" s="1">
        <v>41550</v>
      </c>
      <c r="I4888">
        <v>0</v>
      </c>
      <c r="J4888">
        <v>348</v>
      </c>
      <c r="K4888">
        <v>348</v>
      </c>
      <c r="L4888">
        <v>24861</v>
      </c>
      <c r="M4888" t="b">
        <v>0</v>
      </c>
      <c r="O4888" t="s">
        <v>34</v>
      </c>
      <c r="P4888" s="1">
        <v>41552</v>
      </c>
      <c r="Q4888" t="b">
        <v>0</v>
      </c>
      <c r="R4888" t="b">
        <v>0</v>
      </c>
      <c r="S4888" t="b">
        <v>0</v>
      </c>
      <c r="T4888">
        <v>5</v>
      </c>
      <c r="U4888">
        <v>2</v>
      </c>
      <c r="V4888">
        <v>0</v>
      </c>
      <c r="W4888">
        <v>10</v>
      </c>
      <c r="X4888">
        <v>0</v>
      </c>
      <c r="Y4888">
        <v>1</v>
      </c>
      <c r="Z4888">
        <v>0</v>
      </c>
      <c r="AA4888">
        <v>0</v>
      </c>
      <c r="AB4888">
        <v>1</v>
      </c>
      <c r="AC4888">
        <v>1</v>
      </c>
      <c r="AD4888">
        <v>0</v>
      </c>
      <c r="AE4888">
        <v>1332</v>
      </c>
      <c r="AF4888">
        <v>10</v>
      </c>
      <c r="AG4888">
        <v>3398</v>
      </c>
      <c r="AH4888">
        <v>1203</v>
      </c>
      <c r="AI4888">
        <v>0</v>
      </c>
      <c r="AN4888">
        <v>24.94</v>
      </c>
      <c r="AP4888" t="s">
        <v>59</v>
      </c>
      <c r="AS4888">
        <v>7</v>
      </c>
      <c r="AU4888">
        <v>3330</v>
      </c>
      <c r="AV4888">
        <v>630</v>
      </c>
      <c r="AW4888">
        <v>19</v>
      </c>
      <c r="AX4888">
        <v>16</v>
      </c>
      <c r="AZ4888">
        <v>0</v>
      </c>
      <c r="BA4888">
        <f t="shared" si="405"/>
        <v>8915</v>
      </c>
      <c r="BB4888">
        <f t="shared" si="406"/>
        <v>3115</v>
      </c>
      <c r="BD4888" t="e">
        <f t="shared" si="401"/>
        <v>#N/A</v>
      </c>
      <c r="BE4888">
        <f t="shared" si="402"/>
        <v>0</v>
      </c>
    </row>
    <row r="4889" spans="1:57" x14ac:dyDescent="0.25">
      <c r="A4889" t="s">
        <v>2687</v>
      </c>
      <c r="B4889" t="s">
        <v>2495</v>
      </c>
      <c r="C4889" t="s">
        <v>2496</v>
      </c>
      <c r="D4889" t="s">
        <v>55</v>
      </c>
      <c r="E4889" t="s">
        <v>56</v>
      </c>
      <c r="F4889" s="1">
        <v>41526</v>
      </c>
      <c r="G4889" s="1">
        <v>41520</v>
      </c>
      <c r="H4889" s="1">
        <v>41524</v>
      </c>
      <c r="I4889">
        <v>0</v>
      </c>
      <c r="J4889">
        <v>1509</v>
      </c>
      <c r="K4889">
        <v>1509</v>
      </c>
      <c r="L4889">
        <v>24513</v>
      </c>
      <c r="M4889" t="b">
        <v>1</v>
      </c>
      <c r="O4889" t="s">
        <v>34</v>
      </c>
      <c r="P4889" s="1">
        <v>41526</v>
      </c>
      <c r="Q4889" t="b">
        <v>0</v>
      </c>
      <c r="R4889" t="b">
        <v>0</v>
      </c>
      <c r="S4889" t="b">
        <v>0</v>
      </c>
      <c r="T4889">
        <v>9</v>
      </c>
      <c r="U4889">
        <v>2</v>
      </c>
      <c r="V4889">
        <v>0</v>
      </c>
      <c r="W4889">
        <v>31</v>
      </c>
      <c r="X4889">
        <v>1</v>
      </c>
      <c r="Y4889">
        <v>1</v>
      </c>
      <c r="Z4889">
        <v>0</v>
      </c>
      <c r="AA4889">
        <v>0</v>
      </c>
      <c r="AB4889">
        <v>7</v>
      </c>
      <c r="AC4889">
        <v>1</v>
      </c>
      <c r="AD4889">
        <v>0</v>
      </c>
      <c r="AE4889">
        <v>1218</v>
      </c>
      <c r="AF4889">
        <v>9</v>
      </c>
      <c r="AG4889">
        <v>3171</v>
      </c>
      <c r="AH4889">
        <v>1093</v>
      </c>
      <c r="AI4889">
        <v>0</v>
      </c>
      <c r="AN4889">
        <v>24.87</v>
      </c>
      <c r="AP4889" t="s">
        <v>59</v>
      </c>
      <c r="AS4889">
        <v>17</v>
      </c>
      <c r="AU4889">
        <v>16788</v>
      </c>
      <c r="AV4889">
        <v>3879</v>
      </c>
      <c r="AW4889">
        <v>21</v>
      </c>
      <c r="AX4889">
        <v>19</v>
      </c>
      <c r="AZ4889">
        <v>0</v>
      </c>
      <c r="BA4889">
        <f t="shared" si="405"/>
        <v>8567</v>
      </c>
      <c r="BB4889">
        <f t="shared" si="406"/>
        <v>3463</v>
      </c>
      <c r="BD4889" t="e">
        <f t="shared" si="401"/>
        <v>#N/A</v>
      </c>
      <c r="BE4889">
        <f t="shared" si="402"/>
        <v>1</v>
      </c>
    </row>
    <row r="4890" spans="1:57" x14ac:dyDescent="0.25">
      <c r="A4890" t="s">
        <v>2689</v>
      </c>
      <c r="B4890" t="s">
        <v>2495</v>
      </c>
      <c r="C4890" t="s">
        <v>2496</v>
      </c>
      <c r="D4890" t="s">
        <v>55</v>
      </c>
      <c r="E4890" t="s">
        <v>56</v>
      </c>
      <c r="F4890" s="1">
        <v>41493</v>
      </c>
      <c r="G4890" s="1">
        <v>41489</v>
      </c>
      <c r="H4890" s="1">
        <v>41492</v>
      </c>
      <c r="I4890">
        <v>0</v>
      </c>
      <c r="J4890">
        <v>1023</v>
      </c>
      <c r="K4890">
        <v>6023</v>
      </c>
      <c r="L4890">
        <v>24027</v>
      </c>
      <c r="M4890" t="b">
        <v>0</v>
      </c>
      <c r="O4890" t="s">
        <v>34</v>
      </c>
      <c r="P4890" s="1">
        <v>41493</v>
      </c>
      <c r="Q4890" t="b">
        <v>0</v>
      </c>
      <c r="R4890" t="b">
        <v>0</v>
      </c>
      <c r="S4890" t="b">
        <v>0</v>
      </c>
      <c r="T4890">
        <v>10</v>
      </c>
      <c r="U4890">
        <v>3</v>
      </c>
      <c r="V4890">
        <v>0</v>
      </c>
      <c r="W4890">
        <v>20</v>
      </c>
      <c r="X4890">
        <v>1</v>
      </c>
      <c r="Y4890">
        <v>1</v>
      </c>
      <c r="Z4890">
        <v>0</v>
      </c>
      <c r="AA4890">
        <v>0</v>
      </c>
      <c r="AB4890">
        <v>2</v>
      </c>
      <c r="AC4890">
        <v>1</v>
      </c>
      <c r="AD4890">
        <v>0</v>
      </c>
      <c r="AE4890">
        <v>1167</v>
      </c>
      <c r="AF4890">
        <v>10</v>
      </c>
      <c r="AG4890">
        <v>2907</v>
      </c>
      <c r="AH4890">
        <v>1071</v>
      </c>
      <c r="AI4890">
        <v>0</v>
      </c>
      <c r="AN4890">
        <v>24</v>
      </c>
      <c r="AP4890" t="s">
        <v>59</v>
      </c>
      <c r="AS4890">
        <v>17</v>
      </c>
      <c r="AU4890">
        <v>7314</v>
      </c>
      <c r="AV4890">
        <v>235</v>
      </c>
      <c r="AW4890">
        <v>20</v>
      </c>
      <c r="AX4890">
        <v>15</v>
      </c>
      <c r="AZ4890">
        <v>0</v>
      </c>
      <c r="BA4890">
        <f t="shared" si="405"/>
        <v>8081</v>
      </c>
      <c r="BB4890">
        <f t="shared" si="406"/>
        <v>3949</v>
      </c>
      <c r="BD4890" t="e">
        <f t="shared" si="401"/>
        <v>#N/A</v>
      </c>
      <c r="BE4890">
        <f t="shared" si="402"/>
        <v>0</v>
      </c>
    </row>
    <row r="4891" spans="1:57" x14ac:dyDescent="0.25">
      <c r="A4891" t="s">
        <v>2691</v>
      </c>
      <c r="B4891" t="s">
        <v>2495</v>
      </c>
      <c r="C4891" t="s">
        <v>2496</v>
      </c>
      <c r="D4891" t="s">
        <v>55</v>
      </c>
      <c r="E4891" t="s">
        <v>56</v>
      </c>
      <c r="F4891" s="1">
        <v>41471</v>
      </c>
      <c r="G4891" s="1">
        <v>41466</v>
      </c>
      <c r="H4891" s="1">
        <v>41470</v>
      </c>
      <c r="I4891">
        <v>0</v>
      </c>
      <c r="J4891">
        <v>726</v>
      </c>
      <c r="K4891">
        <v>726</v>
      </c>
      <c r="L4891">
        <v>23730</v>
      </c>
      <c r="M4891" t="b">
        <v>0</v>
      </c>
      <c r="O4891" t="s">
        <v>34</v>
      </c>
      <c r="P4891" s="1">
        <v>41471</v>
      </c>
      <c r="Q4891" t="b">
        <v>0</v>
      </c>
      <c r="R4891" t="b">
        <v>0</v>
      </c>
      <c r="S4891" t="b">
        <v>0</v>
      </c>
      <c r="T4891">
        <v>5</v>
      </c>
      <c r="U4891">
        <v>1</v>
      </c>
      <c r="V4891">
        <v>0</v>
      </c>
      <c r="W4891">
        <v>10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1</v>
      </c>
      <c r="AE4891">
        <v>1102</v>
      </c>
      <c r="AF4891">
        <v>8</v>
      </c>
      <c r="AG4891">
        <v>2720</v>
      </c>
      <c r="AH4891">
        <v>958</v>
      </c>
      <c r="AI4891">
        <v>0</v>
      </c>
      <c r="AN4891">
        <v>24.78</v>
      </c>
      <c r="AP4891" t="s">
        <v>59</v>
      </c>
      <c r="AS4891">
        <v>7</v>
      </c>
      <c r="AU4891">
        <v>3136</v>
      </c>
      <c r="AV4891">
        <v>173</v>
      </c>
      <c r="AW4891">
        <v>19</v>
      </c>
      <c r="AX4891">
        <v>15</v>
      </c>
      <c r="AZ4891">
        <v>0</v>
      </c>
      <c r="BA4891">
        <f t="shared" si="405"/>
        <v>7784</v>
      </c>
      <c r="BB4891">
        <f t="shared" si="406"/>
        <v>4246</v>
      </c>
      <c r="BD4891" t="e">
        <f t="shared" si="401"/>
        <v>#N/A</v>
      </c>
      <c r="BE4891">
        <f t="shared" si="402"/>
        <v>0</v>
      </c>
    </row>
    <row r="4892" spans="1:57" x14ac:dyDescent="0.25">
      <c r="A4892" t="s">
        <v>2693</v>
      </c>
      <c r="B4892" t="s">
        <v>2495</v>
      </c>
      <c r="C4892" t="s">
        <v>2496</v>
      </c>
      <c r="D4892" t="s">
        <v>55</v>
      </c>
      <c r="E4892" t="s">
        <v>56</v>
      </c>
      <c r="F4892" s="1">
        <v>41440</v>
      </c>
      <c r="G4892" s="1">
        <v>41436</v>
      </c>
      <c r="H4892" s="1">
        <v>41439</v>
      </c>
      <c r="I4892">
        <v>0</v>
      </c>
      <c r="J4892">
        <v>264</v>
      </c>
      <c r="K4892">
        <v>264</v>
      </c>
      <c r="L4892">
        <v>23268</v>
      </c>
      <c r="M4892" t="b">
        <v>0</v>
      </c>
      <c r="O4892" t="s">
        <v>34</v>
      </c>
      <c r="P4892" s="1">
        <v>41440</v>
      </c>
      <c r="Q4892" t="b">
        <v>0</v>
      </c>
      <c r="R4892" t="b">
        <v>0</v>
      </c>
      <c r="S4892" t="b">
        <v>0</v>
      </c>
      <c r="T4892">
        <v>4</v>
      </c>
      <c r="U4892">
        <v>2</v>
      </c>
      <c r="V4892">
        <v>0</v>
      </c>
      <c r="W4892">
        <v>5</v>
      </c>
      <c r="X4892">
        <v>0</v>
      </c>
      <c r="Y4892">
        <v>0</v>
      </c>
      <c r="Z4892">
        <v>0</v>
      </c>
      <c r="AA4892">
        <v>0</v>
      </c>
      <c r="AB4892">
        <v>4</v>
      </c>
      <c r="AC4892">
        <v>1</v>
      </c>
      <c r="AD4892">
        <v>0</v>
      </c>
      <c r="AE4892">
        <v>1046</v>
      </c>
      <c r="AF4892">
        <v>8</v>
      </c>
      <c r="AG4892">
        <v>2906</v>
      </c>
      <c r="AH4892">
        <v>987</v>
      </c>
      <c r="AI4892">
        <v>0</v>
      </c>
      <c r="AN4892">
        <v>24.21</v>
      </c>
      <c r="AP4892" t="s">
        <v>59</v>
      </c>
      <c r="AS4892">
        <v>3</v>
      </c>
      <c r="AU4892" t="s">
        <v>60</v>
      </c>
      <c r="AV4892" t="s">
        <v>60</v>
      </c>
      <c r="AW4892" t="s">
        <v>60</v>
      </c>
      <c r="AX4892" t="s">
        <v>60</v>
      </c>
      <c r="AZ4892">
        <v>0</v>
      </c>
      <c r="BA4892">
        <f t="shared" si="405"/>
        <v>7322</v>
      </c>
      <c r="BB4892">
        <f t="shared" si="406"/>
        <v>4708</v>
      </c>
      <c r="BD4892" t="e">
        <f t="shared" si="401"/>
        <v>#N/A</v>
      </c>
      <c r="BE4892">
        <f t="shared" si="402"/>
        <v>0</v>
      </c>
    </row>
    <row r="4893" spans="1:57" x14ac:dyDescent="0.25">
      <c r="A4893" t="s">
        <v>2695</v>
      </c>
      <c r="B4893" t="s">
        <v>2495</v>
      </c>
      <c r="C4893" t="s">
        <v>2496</v>
      </c>
      <c r="D4893" t="s">
        <v>55</v>
      </c>
      <c r="E4893" t="s">
        <v>56</v>
      </c>
      <c r="F4893" s="1">
        <v>41423</v>
      </c>
      <c r="G4893" s="1">
        <v>41419</v>
      </c>
      <c r="H4893" s="1">
        <v>41422</v>
      </c>
      <c r="I4893">
        <v>0</v>
      </c>
      <c r="J4893">
        <v>1405</v>
      </c>
      <c r="K4893">
        <v>1405</v>
      </c>
      <c r="L4893">
        <v>23004</v>
      </c>
      <c r="M4893" t="b">
        <v>1</v>
      </c>
      <c r="O4893" t="s">
        <v>34</v>
      </c>
      <c r="P4893" s="1">
        <v>41424</v>
      </c>
      <c r="Q4893" t="b">
        <v>0</v>
      </c>
      <c r="R4893" t="b">
        <v>0</v>
      </c>
      <c r="S4893" t="b">
        <v>0</v>
      </c>
      <c r="T4893">
        <v>8</v>
      </c>
      <c r="U4893">
        <v>1</v>
      </c>
      <c r="V4893">
        <v>0</v>
      </c>
      <c r="W4893">
        <v>23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2</v>
      </c>
      <c r="AD4893">
        <v>0</v>
      </c>
      <c r="AE4893">
        <v>991</v>
      </c>
      <c r="AF4893">
        <v>6</v>
      </c>
      <c r="AG4893">
        <v>2450</v>
      </c>
      <c r="AH4893">
        <v>915</v>
      </c>
      <c r="AI4893">
        <v>1</v>
      </c>
      <c r="AN4893">
        <v>24.24</v>
      </c>
      <c r="AP4893" t="s">
        <v>59</v>
      </c>
      <c r="AS4893">
        <v>14</v>
      </c>
      <c r="AU4893">
        <v>9075</v>
      </c>
      <c r="AV4893">
        <v>634</v>
      </c>
      <c r="AW4893">
        <v>20</v>
      </c>
      <c r="AX4893">
        <v>16</v>
      </c>
      <c r="AZ4893">
        <v>0</v>
      </c>
      <c r="BA4893">
        <f t="shared" si="405"/>
        <v>7058</v>
      </c>
      <c r="BB4893">
        <f t="shared" si="406"/>
        <v>4972</v>
      </c>
      <c r="BD4893" t="e">
        <f t="shared" si="401"/>
        <v>#N/A</v>
      </c>
      <c r="BE4893">
        <f t="shared" si="402"/>
        <v>1</v>
      </c>
    </row>
    <row r="4894" spans="1:57" x14ac:dyDescent="0.25">
      <c r="A4894" t="s">
        <v>2697</v>
      </c>
      <c r="B4894" t="s">
        <v>2495</v>
      </c>
      <c r="C4894" t="s">
        <v>2496</v>
      </c>
      <c r="D4894" t="s">
        <v>55</v>
      </c>
      <c r="E4894" t="s">
        <v>56</v>
      </c>
      <c r="F4894" s="1">
        <v>41393</v>
      </c>
      <c r="G4894" s="1">
        <v>41389</v>
      </c>
      <c r="H4894" s="1">
        <v>41391</v>
      </c>
      <c r="I4894">
        <v>0</v>
      </c>
      <c r="J4894">
        <v>958</v>
      </c>
      <c r="K4894">
        <v>958</v>
      </c>
      <c r="L4894">
        <v>22557</v>
      </c>
      <c r="M4894" t="b">
        <v>0</v>
      </c>
      <c r="O4894" t="s">
        <v>34</v>
      </c>
      <c r="P4894" s="1">
        <v>41393</v>
      </c>
      <c r="Q4894" t="b">
        <v>0</v>
      </c>
      <c r="R4894" t="b">
        <v>0</v>
      </c>
      <c r="S4894" t="b">
        <v>0</v>
      </c>
      <c r="T4894">
        <v>8</v>
      </c>
      <c r="U4894">
        <v>1</v>
      </c>
      <c r="V4894">
        <v>0</v>
      </c>
      <c r="W4894">
        <v>18</v>
      </c>
      <c r="X4894">
        <v>1</v>
      </c>
      <c r="Y4894">
        <v>1</v>
      </c>
      <c r="Z4894">
        <v>0</v>
      </c>
      <c r="AA4894">
        <v>0</v>
      </c>
      <c r="AB4894">
        <v>2</v>
      </c>
      <c r="AC4894">
        <v>0</v>
      </c>
      <c r="AD4894">
        <v>0</v>
      </c>
      <c r="AE4894">
        <v>978</v>
      </c>
      <c r="AF4894">
        <v>7</v>
      </c>
      <c r="AG4894">
        <v>2503</v>
      </c>
      <c r="AH4894">
        <v>893</v>
      </c>
      <c r="AI4894">
        <v>0</v>
      </c>
      <c r="AN4894">
        <v>24.24</v>
      </c>
      <c r="AP4894" t="s">
        <v>59</v>
      </c>
      <c r="AS4894">
        <v>9</v>
      </c>
      <c r="AU4894">
        <v>5675</v>
      </c>
      <c r="AV4894">
        <v>415</v>
      </c>
      <c r="AW4894">
        <v>20</v>
      </c>
      <c r="AX4894">
        <v>16</v>
      </c>
      <c r="AZ4894">
        <v>0</v>
      </c>
      <c r="BA4894">
        <f t="shared" si="405"/>
        <v>6611</v>
      </c>
      <c r="BB4894">
        <f t="shared" si="406"/>
        <v>5419</v>
      </c>
      <c r="BD4894" t="e">
        <f t="shared" si="401"/>
        <v>#N/A</v>
      </c>
      <c r="BE4894">
        <f t="shared" si="402"/>
        <v>0</v>
      </c>
    </row>
    <row r="4895" spans="1:57" x14ac:dyDescent="0.25">
      <c r="A4895" t="s">
        <v>2699</v>
      </c>
      <c r="B4895" t="s">
        <v>2495</v>
      </c>
      <c r="C4895" t="s">
        <v>2496</v>
      </c>
      <c r="D4895" t="s">
        <v>55</v>
      </c>
      <c r="E4895" t="s">
        <v>56</v>
      </c>
      <c r="F4895" s="1">
        <v>41375</v>
      </c>
      <c r="G4895" s="1">
        <v>41367</v>
      </c>
      <c r="H4895" s="1">
        <v>41374</v>
      </c>
      <c r="I4895">
        <v>0</v>
      </c>
      <c r="J4895">
        <v>647</v>
      </c>
      <c r="K4895">
        <v>647</v>
      </c>
      <c r="L4895">
        <v>22246</v>
      </c>
      <c r="M4895" t="b">
        <v>0</v>
      </c>
      <c r="O4895" t="s">
        <v>34</v>
      </c>
      <c r="P4895" s="1">
        <v>41375</v>
      </c>
      <c r="Q4895" t="b">
        <v>0</v>
      </c>
      <c r="R4895" t="b">
        <v>0</v>
      </c>
      <c r="S4895" t="b">
        <v>0</v>
      </c>
      <c r="T4895">
        <v>10</v>
      </c>
      <c r="U4895">
        <v>2</v>
      </c>
      <c r="V4895">
        <v>0</v>
      </c>
      <c r="W4895">
        <v>18</v>
      </c>
      <c r="X4895">
        <v>0</v>
      </c>
      <c r="Y4895">
        <v>0</v>
      </c>
      <c r="Z4895">
        <v>0</v>
      </c>
      <c r="AA4895">
        <v>0</v>
      </c>
      <c r="AB4895">
        <v>1</v>
      </c>
      <c r="AC4895">
        <v>2</v>
      </c>
      <c r="AD4895">
        <v>0</v>
      </c>
      <c r="AE4895">
        <v>1131</v>
      </c>
      <c r="AF4895">
        <v>8</v>
      </c>
      <c r="AG4895">
        <v>2867</v>
      </c>
      <c r="AH4895">
        <v>997</v>
      </c>
      <c r="AI4895">
        <v>0</v>
      </c>
      <c r="AN4895">
        <v>24.21</v>
      </c>
      <c r="AP4895" t="s">
        <v>59</v>
      </c>
      <c r="AS4895">
        <v>11</v>
      </c>
      <c r="AU4895">
        <v>13873</v>
      </c>
      <c r="AV4895">
        <v>958</v>
      </c>
      <c r="AW4895">
        <v>21</v>
      </c>
      <c r="AX4895">
        <v>17</v>
      </c>
      <c r="AZ4895">
        <v>0</v>
      </c>
      <c r="BA4895">
        <f t="shared" si="405"/>
        <v>6300</v>
      </c>
      <c r="BB4895">
        <f t="shared" si="406"/>
        <v>5730</v>
      </c>
      <c r="BD4895" t="e">
        <f t="shared" si="401"/>
        <v>#N/A</v>
      </c>
      <c r="BE4895">
        <f t="shared" si="402"/>
        <v>0</v>
      </c>
    </row>
    <row r="4896" spans="1:57" x14ac:dyDescent="0.25">
      <c r="A4896" t="s">
        <v>2701</v>
      </c>
      <c r="B4896" t="s">
        <v>2495</v>
      </c>
      <c r="C4896" t="s">
        <v>2496</v>
      </c>
      <c r="D4896" t="s">
        <v>55</v>
      </c>
      <c r="E4896" t="s">
        <v>56</v>
      </c>
      <c r="F4896" s="1">
        <v>41348</v>
      </c>
      <c r="G4896" s="1">
        <v>41344</v>
      </c>
      <c r="H4896" s="1">
        <v>41347</v>
      </c>
      <c r="I4896">
        <v>0</v>
      </c>
      <c r="J4896">
        <v>305</v>
      </c>
      <c r="K4896">
        <v>305</v>
      </c>
      <c r="L4896">
        <v>21904</v>
      </c>
      <c r="M4896" t="b">
        <v>0</v>
      </c>
      <c r="O4896" t="s">
        <v>34</v>
      </c>
      <c r="P4896" s="1">
        <v>41348</v>
      </c>
      <c r="Q4896" t="b">
        <v>0</v>
      </c>
      <c r="R4896" t="b">
        <v>0</v>
      </c>
      <c r="S4896" t="b">
        <v>0</v>
      </c>
      <c r="T4896">
        <v>9</v>
      </c>
      <c r="U4896">
        <v>3</v>
      </c>
      <c r="V4896">
        <v>0</v>
      </c>
      <c r="W4896">
        <v>4</v>
      </c>
      <c r="X4896">
        <v>1</v>
      </c>
      <c r="Y4896">
        <v>0</v>
      </c>
      <c r="Z4896">
        <v>0</v>
      </c>
      <c r="AA4896">
        <v>0</v>
      </c>
      <c r="AB4896">
        <v>0</v>
      </c>
      <c r="AC4896">
        <v>3</v>
      </c>
      <c r="AD4896">
        <v>0</v>
      </c>
      <c r="AE4896">
        <v>1316</v>
      </c>
      <c r="AF4896">
        <v>10</v>
      </c>
      <c r="AG4896">
        <v>3596</v>
      </c>
      <c r="AH4896">
        <v>1159</v>
      </c>
      <c r="AI4896">
        <v>0</v>
      </c>
      <c r="AN4896">
        <v>24.81</v>
      </c>
      <c r="AP4896" t="s">
        <v>59</v>
      </c>
      <c r="AS4896">
        <v>12</v>
      </c>
      <c r="AU4896">
        <v>25538</v>
      </c>
      <c r="AV4896">
        <v>8587</v>
      </c>
      <c r="AW4896">
        <v>22</v>
      </c>
      <c r="AX4896">
        <v>20</v>
      </c>
      <c r="AZ4896">
        <v>0</v>
      </c>
      <c r="BA4896">
        <f t="shared" si="405"/>
        <v>5958</v>
      </c>
      <c r="BB4896">
        <f t="shared" si="406"/>
        <v>6072</v>
      </c>
      <c r="BD4896" t="e">
        <f t="shared" si="401"/>
        <v>#N/A</v>
      </c>
      <c r="BE4896">
        <f t="shared" si="402"/>
        <v>0</v>
      </c>
    </row>
    <row r="4897" spans="1:57" x14ac:dyDescent="0.25">
      <c r="A4897" t="s">
        <v>2703</v>
      </c>
      <c r="B4897" t="s">
        <v>2495</v>
      </c>
      <c r="C4897" t="s">
        <v>2496</v>
      </c>
      <c r="D4897" t="s">
        <v>55</v>
      </c>
      <c r="E4897" t="s">
        <v>56</v>
      </c>
      <c r="F4897" s="1">
        <v>41318</v>
      </c>
      <c r="G4897" s="1">
        <v>41314</v>
      </c>
      <c r="H4897" s="1">
        <v>41317</v>
      </c>
      <c r="I4897">
        <v>0</v>
      </c>
      <c r="J4897">
        <v>1191</v>
      </c>
      <c r="K4897">
        <v>1191</v>
      </c>
      <c r="L4897">
        <v>21599</v>
      </c>
      <c r="M4897" t="b">
        <v>1</v>
      </c>
      <c r="O4897" t="s">
        <v>34</v>
      </c>
      <c r="P4897" s="1">
        <v>41318</v>
      </c>
      <c r="Q4897" t="b">
        <v>0</v>
      </c>
      <c r="R4897" t="b">
        <v>0</v>
      </c>
      <c r="S4897" t="b">
        <v>0</v>
      </c>
      <c r="T4897">
        <v>5</v>
      </c>
      <c r="U4897">
        <v>1</v>
      </c>
      <c r="V4897">
        <v>0</v>
      </c>
      <c r="W4897">
        <v>17</v>
      </c>
      <c r="X4897">
        <v>0</v>
      </c>
      <c r="Y4897">
        <v>0</v>
      </c>
      <c r="Z4897">
        <v>0</v>
      </c>
      <c r="AA4897">
        <v>0</v>
      </c>
      <c r="AB4897">
        <v>3</v>
      </c>
      <c r="AC4897">
        <v>0</v>
      </c>
      <c r="AD4897">
        <v>0</v>
      </c>
      <c r="AE4897">
        <v>965</v>
      </c>
      <c r="AF4897">
        <v>6</v>
      </c>
      <c r="AG4897">
        <v>2737</v>
      </c>
      <c r="AH4897">
        <v>952</v>
      </c>
      <c r="AI4897">
        <v>0</v>
      </c>
      <c r="AN4897">
        <v>23.91</v>
      </c>
      <c r="AP4897" t="s">
        <v>59</v>
      </c>
      <c r="AS4897">
        <v>17</v>
      </c>
      <c r="AU4897">
        <v>13852</v>
      </c>
      <c r="AV4897">
        <v>1409</v>
      </c>
      <c r="AW4897">
        <v>21</v>
      </c>
      <c r="AX4897">
        <v>18</v>
      </c>
      <c r="AZ4897">
        <v>0</v>
      </c>
      <c r="BA4897">
        <f t="shared" si="405"/>
        <v>5653</v>
      </c>
      <c r="BB4897">
        <f t="shared" si="406"/>
        <v>6377</v>
      </c>
      <c r="BD4897" t="e">
        <f t="shared" si="401"/>
        <v>#N/A</v>
      </c>
      <c r="BE4897">
        <f t="shared" si="402"/>
        <v>1</v>
      </c>
    </row>
    <row r="4898" spans="1:57" x14ac:dyDescent="0.25">
      <c r="A4898" t="s">
        <v>2705</v>
      </c>
      <c r="B4898" t="s">
        <v>2495</v>
      </c>
      <c r="C4898" t="s">
        <v>2496</v>
      </c>
      <c r="D4898" t="s">
        <v>55</v>
      </c>
      <c r="E4898" t="s">
        <v>56</v>
      </c>
      <c r="F4898" s="1">
        <v>41296</v>
      </c>
      <c r="G4898" s="1">
        <v>41291</v>
      </c>
      <c r="H4898" s="1">
        <v>41295</v>
      </c>
      <c r="I4898">
        <v>0</v>
      </c>
      <c r="J4898">
        <v>840</v>
      </c>
      <c r="K4898">
        <v>840</v>
      </c>
      <c r="L4898">
        <v>21248</v>
      </c>
      <c r="M4898" t="b">
        <v>0</v>
      </c>
      <c r="O4898" t="s">
        <v>34</v>
      </c>
      <c r="P4898" s="1">
        <v>41296</v>
      </c>
      <c r="Q4898" t="b">
        <v>0</v>
      </c>
      <c r="R4898" t="b">
        <v>0</v>
      </c>
      <c r="S4898" t="b">
        <v>0</v>
      </c>
      <c r="T4898">
        <v>6</v>
      </c>
      <c r="U4898">
        <v>1</v>
      </c>
      <c r="V4898">
        <v>1</v>
      </c>
      <c r="W4898">
        <v>16</v>
      </c>
      <c r="X4898">
        <v>1</v>
      </c>
      <c r="Y4898">
        <v>1</v>
      </c>
      <c r="Z4898">
        <v>0</v>
      </c>
      <c r="AA4898">
        <v>0</v>
      </c>
      <c r="AB4898">
        <v>3</v>
      </c>
      <c r="AC4898">
        <v>1</v>
      </c>
      <c r="AD4898">
        <v>0</v>
      </c>
      <c r="AE4898">
        <v>1048</v>
      </c>
      <c r="AF4898">
        <v>8</v>
      </c>
      <c r="AG4898">
        <v>2833</v>
      </c>
      <c r="AH4898">
        <v>1097</v>
      </c>
      <c r="AI4898">
        <v>0</v>
      </c>
      <c r="AN4898">
        <v>23.91</v>
      </c>
      <c r="AP4898" t="s">
        <v>59</v>
      </c>
      <c r="AS4898">
        <v>13</v>
      </c>
      <c r="AU4898">
        <v>3906</v>
      </c>
      <c r="AV4898">
        <v>282</v>
      </c>
      <c r="AW4898">
        <v>19</v>
      </c>
      <c r="AX4898">
        <v>15</v>
      </c>
      <c r="AZ4898">
        <v>0</v>
      </c>
      <c r="BA4898">
        <f t="shared" si="405"/>
        <v>5302</v>
      </c>
      <c r="BB4898">
        <f t="shared" si="406"/>
        <v>6728</v>
      </c>
      <c r="BD4898" t="e">
        <f t="shared" si="401"/>
        <v>#N/A</v>
      </c>
      <c r="BE4898">
        <f t="shared" si="402"/>
        <v>0</v>
      </c>
    </row>
    <row r="4899" spans="1:57" x14ac:dyDescent="0.25">
      <c r="A4899" t="s">
        <v>2707</v>
      </c>
      <c r="B4899" t="s">
        <v>2495</v>
      </c>
      <c r="C4899" t="s">
        <v>2496</v>
      </c>
      <c r="D4899" t="s">
        <v>55</v>
      </c>
      <c r="E4899" t="s">
        <v>56</v>
      </c>
      <c r="F4899" s="1">
        <v>41272</v>
      </c>
      <c r="G4899" s="1">
        <v>41269</v>
      </c>
      <c r="H4899" s="1">
        <v>41271</v>
      </c>
      <c r="I4899">
        <v>0</v>
      </c>
      <c r="J4899">
        <v>547</v>
      </c>
      <c r="K4899">
        <v>547</v>
      </c>
      <c r="L4899">
        <v>20955</v>
      </c>
      <c r="M4899" t="b">
        <v>0</v>
      </c>
      <c r="O4899" t="s">
        <v>34</v>
      </c>
      <c r="P4899" s="1">
        <v>41272</v>
      </c>
      <c r="Q4899" t="b">
        <v>0</v>
      </c>
      <c r="R4899" t="b">
        <v>0</v>
      </c>
      <c r="S4899" t="b">
        <v>0</v>
      </c>
      <c r="T4899">
        <v>5</v>
      </c>
      <c r="U4899">
        <v>1</v>
      </c>
      <c r="V4899">
        <v>0</v>
      </c>
      <c r="W4899">
        <v>11</v>
      </c>
      <c r="X4899">
        <v>0</v>
      </c>
      <c r="Y4899">
        <v>0</v>
      </c>
      <c r="Z4899">
        <v>0</v>
      </c>
      <c r="AA4899">
        <v>0</v>
      </c>
      <c r="AB4899">
        <v>3</v>
      </c>
      <c r="AC4899">
        <v>2</v>
      </c>
      <c r="AD4899">
        <v>0</v>
      </c>
      <c r="AE4899">
        <v>1022</v>
      </c>
      <c r="AF4899">
        <v>8</v>
      </c>
      <c r="AG4899">
        <v>2713</v>
      </c>
      <c r="AH4899">
        <v>963</v>
      </c>
      <c r="AI4899">
        <v>0</v>
      </c>
      <c r="AN4899">
        <v>23.33</v>
      </c>
      <c r="AP4899" t="s">
        <v>59</v>
      </c>
      <c r="AS4899">
        <v>8</v>
      </c>
      <c r="AU4899">
        <v>5690</v>
      </c>
      <c r="AV4899">
        <v>686</v>
      </c>
      <c r="AW4899">
        <v>20</v>
      </c>
      <c r="AX4899">
        <v>17</v>
      </c>
      <c r="AZ4899">
        <v>0</v>
      </c>
      <c r="BA4899">
        <f t="shared" si="405"/>
        <v>5009</v>
      </c>
      <c r="BB4899">
        <f t="shared" si="406"/>
        <v>7021</v>
      </c>
      <c r="BD4899" t="e">
        <f t="shared" si="401"/>
        <v>#N/A</v>
      </c>
      <c r="BE4899">
        <f t="shared" si="402"/>
        <v>0</v>
      </c>
    </row>
    <row r="4900" spans="1:57" x14ac:dyDescent="0.25">
      <c r="A4900" t="s">
        <v>2709</v>
      </c>
      <c r="B4900" t="s">
        <v>2495</v>
      </c>
      <c r="C4900" t="s">
        <v>2496</v>
      </c>
      <c r="D4900" t="s">
        <v>55</v>
      </c>
      <c r="E4900" t="s">
        <v>56</v>
      </c>
      <c r="F4900" s="1">
        <v>41229</v>
      </c>
      <c r="G4900" s="1">
        <v>41225</v>
      </c>
      <c r="H4900" s="1">
        <v>41226</v>
      </c>
      <c r="I4900">
        <v>0</v>
      </c>
      <c r="J4900">
        <v>268</v>
      </c>
      <c r="K4900">
        <v>268</v>
      </c>
      <c r="L4900">
        <v>20676</v>
      </c>
      <c r="M4900" t="b">
        <v>0</v>
      </c>
      <c r="O4900" t="s">
        <v>289</v>
      </c>
      <c r="P4900" s="1">
        <v>41227</v>
      </c>
      <c r="Q4900" t="b">
        <v>0</v>
      </c>
      <c r="R4900" t="b">
        <v>0</v>
      </c>
      <c r="S4900" t="b">
        <v>0</v>
      </c>
      <c r="T4900">
        <v>5</v>
      </c>
      <c r="U4900">
        <v>1</v>
      </c>
      <c r="V4900">
        <v>0</v>
      </c>
      <c r="W4900">
        <v>7</v>
      </c>
      <c r="X4900">
        <v>1</v>
      </c>
      <c r="Y4900">
        <v>0</v>
      </c>
      <c r="Z4900">
        <v>0</v>
      </c>
      <c r="AA4900">
        <v>0</v>
      </c>
      <c r="AB4900">
        <v>3</v>
      </c>
      <c r="AC4900">
        <v>1</v>
      </c>
      <c r="AD4900">
        <v>0</v>
      </c>
      <c r="AE4900">
        <v>948</v>
      </c>
      <c r="AF4900">
        <v>15</v>
      </c>
      <c r="AG4900">
        <v>2419</v>
      </c>
      <c r="AH4900">
        <v>836</v>
      </c>
      <c r="AI4900">
        <v>2</v>
      </c>
      <c r="AN4900">
        <v>24.1</v>
      </c>
      <c r="AP4900" t="s">
        <v>59</v>
      </c>
      <c r="AS4900">
        <v>23</v>
      </c>
      <c r="AU4900">
        <v>2236</v>
      </c>
      <c r="AV4900">
        <v>281</v>
      </c>
      <c r="AW4900">
        <v>18</v>
      </c>
      <c r="AX4900">
        <v>15</v>
      </c>
      <c r="AZ4900">
        <v>0</v>
      </c>
      <c r="BA4900">
        <f t="shared" si="405"/>
        <v>4730</v>
      </c>
      <c r="BB4900">
        <f t="shared" si="406"/>
        <v>7300</v>
      </c>
      <c r="BD4900" t="e">
        <f t="shared" si="401"/>
        <v>#N/A</v>
      </c>
      <c r="BE4900">
        <f t="shared" si="402"/>
        <v>0</v>
      </c>
    </row>
    <row r="4901" spans="1:57" x14ac:dyDescent="0.25">
      <c r="A4901" t="s">
        <v>2711</v>
      </c>
      <c r="B4901" t="s">
        <v>2495</v>
      </c>
      <c r="C4901" t="s">
        <v>2496</v>
      </c>
      <c r="D4901" t="s">
        <v>55</v>
      </c>
      <c r="E4901" t="s">
        <v>56</v>
      </c>
      <c r="F4901" s="1">
        <v>41206</v>
      </c>
      <c r="G4901" s="1">
        <v>41201</v>
      </c>
      <c r="H4901" s="1">
        <v>41205</v>
      </c>
      <c r="I4901">
        <v>0</v>
      </c>
      <c r="J4901">
        <v>1227</v>
      </c>
      <c r="K4901">
        <v>1227</v>
      </c>
      <c r="L4901">
        <v>20408</v>
      </c>
      <c r="M4901" t="b">
        <v>1</v>
      </c>
      <c r="O4901" t="s">
        <v>34</v>
      </c>
      <c r="P4901" s="1">
        <v>41206</v>
      </c>
      <c r="Q4901" t="b">
        <v>0</v>
      </c>
      <c r="R4901" t="b">
        <v>0</v>
      </c>
      <c r="S4901" t="b">
        <v>0</v>
      </c>
      <c r="T4901">
        <v>5</v>
      </c>
      <c r="U4901">
        <v>2</v>
      </c>
      <c r="V4901">
        <v>0</v>
      </c>
      <c r="W4901">
        <v>20</v>
      </c>
      <c r="X4901">
        <v>0</v>
      </c>
      <c r="Y4901">
        <v>1</v>
      </c>
      <c r="Z4901">
        <v>0</v>
      </c>
      <c r="AA4901">
        <v>0</v>
      </c>
      <c r="AB4901">
        <v>3</v>
      </c>
      <c r="AC4901">
        <v>1</v>
      </c>
      <c r="AD4901">
        <v>0</v>
      </c>
      <c r="AE4901">
        <v>1172</v>
      </c>
      <c r="AF4901">
        <v>9</v>
      </c>
      <c r="AG4901">
        <v>2927</v>
      </c>
      <c r="AH4901">
        <v>1016</v>
      </c>
      <c r="AI4901">
        <v>0</v>
      </c>
      <c r="AN4901">
        <v>23.17</v>
      </c>
      <c r="AP4901" t="s">
        <v>59</v>
      </c>
      <c r="AS4901">
        <v>15</v>
      </c>
      <c r="AU4901">
        <v>11329</v>
      </c>
      <c r="AV4901">
        <v>1065</v>
      </c>
      <c r="AW4901">
        <v>21</v>
      </c>
      <c r="AX4901">
        <v>17</v>
      </c>
      <c r="AZ4901">
        <v>0</v>
      </c>
      <c r="BA4901">
        <f t="shared" si="405"/>
        <v>4462</v>
      </c>
      <c r="BB4901">
        <f t="shared" si="406"/>
        <v>7568</v>
      </c>
      <c r="BD4901" t="e">
        <f t="shared" si="401"/>
        <v>#N/A</v>
      </c>
      <c r="BE4901">
        <f t="shared" si="402"/>
        <v>1</v>
      </c>
    </row>
    <row r="4902" spans="1:57" x14ac:dyDescent="0.25">
      <c r="A4902" t="s">
        <v>2713</v>
      </c>
      <c r="B4902" t="s">
        <v>2495</v>
      </c>
      <c r="C4902" t="s">
        <v>2496</v>
      </c>
      <c r="D4902" t="s">
        <v>55</v>
      </c>
      <c r="E4902" t="s">
        <v>56</v>
      </c>
      <c r="F4902" s="1">
        <v>41185</v>
      </c>
      <c r="G4902" s="1">
        <v>41182</v>
      </c>
      <c r="H4902" s="1">
        <v>41184</v>
      </c>
      <c r="I4902">
        <v>0</v>
      </c>
      <c r="J4902">
        <v>920</v>
      </c>
      <c r="K4902">
        <v>920</v>
      </c>
      <c r="L4902">
        <v>20101</v>
      </c>
      <c r="M4902" t="b">
        <v>0</v>
      </c>
      <c r="O4902" t="s">
        <v>34</v>
      </c>
      <c r="P4902" s="1">
        <v>41185</v>
      </c>
      <c r="Q4902" t="b">
        <v>0</v>
      </c>
      <c r="R4902" t="b">
        <v>0</v>
      </c>
      <c r="S4902" t="b">
        <v>0</v>
      </c>
      <c r="T4902">
        <v>4</v>
      </c>
      <c r="U4902">
        <v>1</v>
      </c>
      <c r="V4902">
        <v>0</v>
      </c>
      <c r="W4902">
        <v>14</v>
      </c>
      <c r="X4902">
        <v>0</v>
      </c>
      <c r="Y4902">
        <v>1</v>
      </c>
      <c r="Z4902">
        <v>0</v>
      </c>
      <c r="AA4902">
        <v>0</v>
      </c>
      <c r="AB4902">
        <v>4</v>
      </c>
      <c r="AC4902">
        <v>1</v>
      </c>
      <c r="AD4902">
        <v>0</v>
      </c>
      <c r="AE4902">
        <v>916</v>
      </c>
      <c r="AF4902">
        <v>7</v>
      </c>
      <c r="AG4902">
        <v>2367</v>
      </c>
      <c r="AH4902">
        <v>886</v>
      </c>
      <c r="AI4902">
        <v>0</v>
      </c>
      <c r="AN4902">
        <v>23.32</v>
      </c>
      <c r="AP4902" t="s">
        <v>59</v>
      </c>
      <c r="AS4902">
        <v>11</v>
      </c>
      <c r="AU4902">
        <v>7454</v>
      </c>
      <c r="AV4902">
        <v>564</v>
      </c>
      <c r="AW4902">
        <v>20</v>
      </c>
      <c r="AX4902">
        <v>16</v>
      </c>
      <c r="AZ4902">
        <v>0</v>
      </c>
      <c r="BA4902">
        <f t="shared" si="405"/>
        <v>4155</v>
      </c>
      <c r="BB4902">
        <f t="shared" si="406"/>
        <v>7875</v>
      </c>
      <c r="BD4902" t="e">
        <f t="shared" si="401"/>
        <v>#N/A</v>
      </c>
      <c r="BE4902">
        <f t="shared" si="402"/>
        <v>0</v>
      </c>
    </row>
    <row r="4903" spans="1:57" x14ac:dyDescent="0.25">
      <c r="A4903" t="s">
        <v>2715</v>
      </c>
      <c r="B4903" t="s">
        <v>2495</v>
      </c>
      <c r="C4903" t="s">
        <v>2496</v>
      </c>
      <c r="D4903" t="s">
        <v>55</v>
      </c>
      <c r="E4903" t="s">
        <v>56</v>
      </c>
      <c r="F4903" s="1">
        <v>41150</v>
      </c>
      <c r="G4903" s="1">
        <v>41146</v>
      </c>
      <c r="H4903" s="1">
        <v>41149</v>
      </c>
      <c r="I4903">
        <v>0</v>
      </c>
      <c r="J4903">
        <v>619</v>
      </c>
      <c r="K4903">
        <v>619</v>
      </c>
      <c r="L4903">
        <v>19800</v>
      </c>
      <c r="M4903" t="b">
        <v>0</v>
      </c>
      <c r="O4903" t="s">
        <v>34</v>
      </c>
      <c r="P4903" s="1">
        <v>41150</v>
      </c>
      <c r="Q4903" t="b">
        <v>0</v>
      </c>
      <c r="R4903" t="b">
        <v>0</v>
      </c>
      <c r="S4903" t="b">
        <v>0</v>
      </c>
      <c r="T4903">
        <v>5</v>
      </c>
      <c r="U4903">
        <v>1</v>
      </c>
      <c r="V4903">
        <v>0</v>
      </c>
      <c r="W4903">
        <v>14</v>
      </c>
      <c r="X4903">
        <v>0</v>
      </c>
      <c r="Y4903">
        <v>1</v>
      </c>
      <c r="Z4903">
        <v>0</v>
      </c>
      <c r="AA4903">
        <v>0</v>
      </c>
      <c r="AB4903">
        <v>7</v>
      </c>
      <c r="AC4903">
        <v>1</v>
      </c>
      <c r="AD4903">
        <v>0</v>
      </c>
      <c r="AE4903">
        <v>1131</v>
      </c>
      <c r="AF4903">
        <v>9</v>
      </c>
      <c r="AG4903">
        <v>2931</v>
      </c>
      <c r="AH4903">
        <v>987</v>
      </c>
      <c r="AI4903">
        <v>0</v>
      </c>
      <c r="AN4903">
        <v>23.7</v>
      </c>
      <c r="AP4903" t="s">
        <v>59</v>
      </c>
      <c r="AS4903">
        <v>10</v>
      </c>
      <c r="AU4903">
        <v>6141</v>
      </c>
      <c r="AV4903">
        <v>468</v>
      </c>
      <c r="AW4903">
        <v>20</v>
      </c>
      <c r="AX4903">
        <v>16</v>
      </c>
      <c r="AZ4903">
        <v>0</v>
      </c>
      <c r="BA4903">
        <f t="shared" si="405"/>
        <v>3854</v>
      </c>
      <c r="BB4903">
        <f t="shared" si="406"/>
        <v>8176</v>
      </c>
      <c r="BD4903" t="e">
        <f t="shared" si="401"/>
        <v>#N/A</v>
      </c>
      <c r="BE4903">
        <f t="shared" si="402"/>
        <v>0</v>
      </c>
    </row>
    <row r="4904" spans="1:57" x14ac:dyDescent="0.25">
      <c r="A4904" t="s">
        <v>2717</v>
      </c>
      <c r="B4904" t="s">
        <v>2495</v>
      </c>
      <c r="C4904" t="s">
        <v>2496</v>
      </c>
      <c r="D4904" t="s">
        <v>55</v>
      </c>
      <c r="E4904" t="s">
        <v>56</v>
      </c>
      <c r="F4904" s="1">
        <v>41128</v>
      </c>
      <c r="G4904" s="1">
        <v>41125</v>
      </c>
      <c r="H4904" s="1">
        <v>41128</v>
      </c>
      <c r="I4904">
        <v>0</v>
      </c>
      <c r="K4904">
        <v>341</v>
      </c>
      <c r="L4904">
        <v>19522</v>
      </c>
      <c r="M4904" t="b">
        <v>0</v>
      </c>
      <c r="O4904" t="s">
        <v>34</v>
      </c>
      <c r="P4904" s="1">
        <v>41128</v>
      </c>
      <c r="Q4904" t="b">
        <v>0</v>
      </c>
      <c r="R4904" t="b">
        <v>0</v>
      </c>
      <c r="S4904" t="b">
        <v>0</v>
      </c>
      <c r="T4904">
        <v>5</v>
      </c>
      <c r="U4904">
        <v>1</v>
      </c>
      <c r="V4904">
        <v>0</v>
      </c>
      <c r="W4904">
        <v>10</v>
      </c>
      <c r="X4904">
        <v>0</v>
      </c>
      <c r="Y4904">
        <v>0</v>
      </c>
      <c r="Z4904">
        <v>0</v>
      </c>
      <c r="AA4904">
        <v>0</v>
      </c>
      <c r="AB4904">
        <v>4</v>
      </c>
      <c r="AC4904">
        <v>1</v>
      </c>
      <c r="AD4904">
        <v>0</v>
      </c>
      <c r="AE4904">
        <v>1170</v>
      </c>
      <c r="AF4904">
        <v>8</v>
      </c>
      <c r="AG4904">
        <v>3026</v>
      </c>
      <c r="AH4904">
        <v>1055</v>
      </c>
      <c r="AI4904">
        <v>0</v>
      </c>
      <c r="AN4904">
        <v>23.9</v>
      </c>
      <c r="AP4904" t="s">
        <v>59</v>
      </c>
      <c r="AS4904">
        <v>6</v>
      </c>
      <c r="AU4904">
        <v>6898</v>
      </c>
      <c r="AV4904">
        <v>662</v>
      </c>
      <c r="AW4904">
        <v>20</v>
      </c>
      <c r="AX4904">
        <v>17</v>
      </c>
      <c r="AZ4904">
        <v>0</v>
      </c>
      <c r="BA4904">
        <f t="shared" si="405"/>
        <v>3576</v>
      </c>
      <c r="BB4904">
        <f t="shared" si="406"/>
        <v>8454</v>
      </c>
      <c r="BD4904" t="e">
        <f t="shared" si="401"/>
        <v>#N/A</v>
      </c>
      <c r="BE4904">
        <f t="shared" si="402"/>
        <v>0</v>
      </c>
    </row>
    <row r="4905" spans="1:57" x14ac:dyDescent="0.25">
      <c r="A4905" t="s">
        <v>2719</v>
      </c>
      <c r="B4905" t="s">
        <v>2495</v>
      </c>
      <c r="C4905" t="s">
        <v>2496</v>
      </c>
      <c r="D4905" t="s">
        <v>55</v>
      </c>
      <c r="E4905" t="s">
        <v>56</v>
      </c>
      <c r="F4905" s="1">
        <v>41108</v>
      </c>
      <c r="G4905" s="1">
        <v>41104</v>
      </c>
      <c r="H4905" s="1">
        <v>41108</v>
      </c>
      <c r="I4905">
        <v>0</v>
      </c>
      <c r="J4905">
        <v>1061</v>
      </c>
      <c r="K4905">
        <v>1061</v>
      </c>
      <c r="L4905">
        <v>19181</v>
      </c>
      <c r="M4905" t="b">
        <v>1</v>
      </c>
      <c r="O4905" t="s">
        <v>34</v>
      </c>
      <c r="P4905" s="1">
        <v>41108</v>
      </c>
      <c r="Q4905" t="b">
        <v>0</v>
      </c>
      <c r="R4905" t="b">
        <v>0</v>
      </c>
      <c r="S4905" t="b">
        <v>0</v>
      </c>
      <c r="T4905">
        <v>11</v>
      </c>
      <c r="U4905">
        <v>3</v>
      </c>
      <c r="V4905">
        <v>0</v>
      </c>
      <c r="W4905">
        <v>37</v>
      </c>
      <c r="X4905">
        <v>0</v>
      </c>
      <c r="Y4905">
        <v>2</v>
      </c>
      <c r="Z4905">
        <v>0</v>
      </c>
      <c r="AA4905">
        <v>1</v>
      </c>
      <c r="AB4905">
        <v>9</v>
      </c>
      <c r="AC4905">
        <v>0</v>
      </c>
      <c r="AD4905">
        <v>0</v>
      </c>
      <c r="AE4905">
        <v>1404</v>
      </c>
      <c r="AF4905">
        <v>12</v>
      </c>
      <c r="AG4905">
        <v>3662</v>
      </c>
      <c r="AH4905">
        <v>1217</v>
      </c>
      <c r="AI4905">
        <v>0</v>
      </c>
      <c r="AN4905">
        <v>24.1</v>
      </c>
      <c r="AP4905" t="s">
        <v>59</v>
      </c>
      <c r="AS4905">
        <v>21</v>
      </c>
      <c r="AU4905">
        <v>12556</v>
      </c>
      <c r="AV4905">
        <v>254</v>
      </c>
      <c r="AW4905">
        <v>21</v>
      </c>
      <c r="AX4905">
        <v>15</v>
      </c>
      <c r="AZ4905">
        <v>0</v>
      </c>
      <c r="BA4905">
        <f t="shared" si="405"/>
        <v>3235</v>
      </c>
      <c r="BB4905">
        <f t="shared" si="406"/>
        <v>8795</v>
      </c>
      <c r="BD4905" t="e">
        <f t="shared" si="401"/>
        <v>#N/A</v>
      </c>
      <c r="BE4905">
        <f t="shared" si="402"/>
        <v>1</v>
      </c>
    </row>
    <row r="4906" spans="1:57" x14ac:dyDescent="0.25">
      <c r="A4906" t="s">
        <v>2721</v>
      </c>
      <c r="B4906" t="s">
        <v>2495</v>
      </c>
      <c r="C4906" t="s">
        <v>2496</v>
      </c>
      <c r="D4906" t="s">
        <v>55</v>
      </c>
      <c r="E4906" t="s">
        <v>56</v>
      </c>
      <c r="F4906" s="1">
        <v>41087</v>
      </c>
      <c r="G4906" s="1">
        <v>41083</v>
      </c>
      <c r="H4906" s="1">
        <v>41086</v>
      </c>
      <c r="I4906">
        <v>0</v>
      </c>
      <c r="J4906">
        <v>747</v>
      </c>
      <c r="K4906">
        <v>747</v>
      </c>
      <c r="L4906">
        <v>18867</v>
      </c>
      <c r="M4906" t="b">
        <v>0</v>
      </c>
      <c r="O4906" t="s">
        <v>34</v>
      </c>
      <c r="P4906" s="1">
        <v>41087</v>
      </c>
      <c r="Q4906" t="b">
        <v>0</v>
      </c>
      <c r="R4906" t="b">
        <v>0</v>
      </c>
      <c r="S4906" t="b">
        <v>0</v>
      </c>
      <c r="T4906">
        <v>7</v>
      </c>
      <c r="U4906">
        <v>1</v>
      </c>
      <c r="V4906">
        <v>0</v>
      </c>
      <c r="W4906">
        <v>21</v>
      </c>
      <c r="X4906">
        <v>1</v>
      </c>
      <c r="Y4906">
        <v>1</v>
      </c>
      <c r="Z4906">
        <v>1</v>
      </c>
      <c r="AA4906">
        <v>0</v>
      </c>
      <c r="AB4906">
        <v>5</v>
      </c>
      <c r="AC4906">
        <v>0</v>
      </c>
      <c r="AD4906">
        <v>1</v>
      </c>
      <c r="AE4906">
        <v>973</v>
      </c>
      <c r="AF4906">
        <v>8</v>
      </c>
      <c r="AG4906">
        <v>2564</v>
      </c>
      <c r="AH4906">
        <v>959</v>
      </c>
      <c r="AI4906">
        <v>0</v>
      </c>
      <c r="AN4906">
        <v>23.8</v>
      </c>
      <c r="AP4906" t="s">
        <v>59</v>
      </c>
      <c r="AS4906">
        <v>13</v>
      </c>
      <c r="AU4906">
        <v>13108</v>
      </c>
      <c r="AV4906">
        <v>191</v>
      </c>
      <c r="AW4906">
        <v>21</v>
      </c>
      <c r="AX4906">
        <v>15</v>
      </c>
      <c r="AZ4906">
        <v>0</v>
      </c>
      <c r="BA4906">
        <f t="shared" si="405"/>
        <v>2921</v>
      </c>
      <c r="BB4906">
        <f t="shared" si="406"/>
        <v>9109</v>
      </c>
      <c r="BD4906" t="e">
        <f t="shared" si="401"/>
        <v>#N/A</v>
      </c>
      <c r="BE4906">
        <f t="shared" si="402"/>
        <v>0</v>
      </c>
    </row>
    <row r="4907" spans="1:57" x14ac:dyDescent="0.25">
      <c r="A4907" t="s">
        <v>2723</v>
      </c>
      <c r="B4907" t="s">
        <v>2495</v>
      </c>
      <c r="C4907" t="s">
        <v>2496</v>
      </c>
      <c r="D4907" t="s">
        <v>55</v>
      </c>
      <c r="E4907" t="s">
        <v>56</v>
      </c>
      <c r="F4907" s="1">
        <v>41069</v>
      </c>
      <c r="G4907" s="1">
        <v>41066</v>
      </c>
      <c r="H4907" s="1">
        <v>41068</v>
      </c>
      <c r="I4907">
        <v>0</v>
      </c>
      <c r="J4907">
        <v>539</v>
      </c>
      <c r="K4907">
        <v>539</v>
      </c>
      <c r="L4907">
        <v>18659</v>
      </c>
      <c r="M4907" t="b">
        <v>0</v>
      </c>
      <c r="O4907" t="s">
        <v>34</v>
      </c>
      <c r="P4907" s="1">
        <v>41069</v>
      </c>
      <c r="Q4907" t="b">
        <v>0</v>
      </c>
      <c r="R4907" t="b">
        <v>0</v>
      </c>
      <c r="S4907" t="b">
        <v>0</v>
      </c>
      <c r="T4907">
        <v>8</v>
      </c>
      <c r="U4907">
        <v>2</v>
      </c>
      <c r="V4907">
        <v>0</v>
      </c>
      <c r="W4907">
        <v>25</v>
      </c>
      <c r="X4907">
        <v>1</v>
      </c>
      <c r="Y4907">
        <v>1</v>
      </c>
      <c r="Z4907">
        <v>0</v>
      </c>
      <c r="AA4907">
        <v>0</v>
      </c>
      <c r="AB4907">
        <v>6</v>
      </c>
      <c r="AC4907">
        <v>4</v>
      </c>
      <c r="AD4907">
        <v>0</v>
      </c>
      <c r="AE4907">
        <v>1503</v>
      </c>
      <c r="AF4907">
        <v>11</v>
      </c>
      <c r="AG4907">
        <v>3861</v>
      </c>
      <c r="AH4907">
        <v>1316</v>
      </c>
      <c r="AI4907">
        <v>0</v>
      </c>
      <c r="AN4907">
        <v>24.2</v>
      </c>
      <c r="AP4907" t="s">
        <v>59</v>
      </c>
      <c r="AS4907">
        <v>15</v>
      </c>
      <c r="AU4907">
        <v>8430</v>
      </c>
      <c r="AV4907">
        <v>268</v>
      </c>
      <c r="AW4907">
        <v>20</v>
      </c>
      <c r="AX4907">
        <v>15</v>
      </c>
      <c r="AZ4907">
        <v>0</v>
      </c>
      <c r="BA4907">
        <f t="shared" si="405"/>
        <v>2713</v>
      </c>
      <c r="BB4907">
        <f t="shared" si="406"/>
        <v>9317</v>
      </c>
      <c r="BD4907" t="e">
        <f t="shared" si="401"/>
        <v>#N/A</v>
      </c>
      <c r="BE4907">
        <f t="shared" si="402"/>
        <v>0</v>
      </c>
    </row>
    <row r="4908" spans="1:57" x14ac:dyDescent="0.25">
      <c r="A4908" t="s">
        <v>2725</v>
      </c>
      <c r="B4908" t="s">
        <v>2495</v>
      </c>
      <c r="C4908" t="s">
        <v>2496</v>
      </c>
      <c r="D4908" t="s">
        <v>55</v>
      </c>
      <c r="E4908" t="s">
        <v>56</v>
      </c>
      <c r="F4908" s="1">
        <v>41053</v>
      </c>
      <c r="G4908" s="1">
        <v>41049</v>
      </c>
      <c r="H4908" s="1">
        <v>41051</v>
      </c>
      <c r="I4908">
        <v>0</v>
      </c>
      <c r="J4908">
        <v>258</v>
      </c>
      <c r="K4908">
        <v>258</v>
      </c>
      <c r="L4908">
        <v>18378</v>
      </c>
      <c r="M4908" t="b">
        <v>0</v>
      </c>
      <c r="O4908" t="s">
        <v>34</v>
      </c>
      <c r="P4908" s="1">
        <v>41053</v>
      </c>
      <c r="Q4908" t="b">
        <v>0</v>
      </c>
      <c r="R4908" t="b">
        <v>0</v>
      </c>
      <c r="S4908" t="b">
        <v>0</v>
      </c>
      <c r="T4908">
        <v>4</v>
      </c>
      <c r="U4908">
        <v>1</v>
      </c>
      <c r="V4908">
        <v>0</v>
      </c>
      <c r="W4908">
        <v>11</v>
      </c>
      <c r="X4908">
        <v>1</v>
      </c>
      <c r="Y4908">
        <v>0</v>
      </c>
      <c r="Z4908">
        <v>0</v>
      </c>
      <c r="AA4908">
        <v>0</v>
      </c>
      <c r="AB4908">
        <v>4</v>
      </c>
      <c r="AC4908">
        <v>1</v>
      </c>
      <c r="AD4908">
        <v>0</v>
      </c>
      <c r="AE4908">
        <v>1026</v>
      </c>
      <c r="AF4908">
        <v>8</v>
      </c>
      <c r="AG4908">
        <v>2561</v>
      </c>
      <c r="AH4908">
        <v>829</v>
      </c>
      <c r="AI4908">
        <v>1</v>
      </c>
      <c r="AN4908">
        <v>23.3</v>
      </c>
      <c r="AP4908" t="s">
        <v>59</v>
      </c>
      <c r="AS4908">
        <v>48</v>
      </c>
      <c r="AU4908">
        <v>6262</v>
      </c>
      <c r="AV4908">
        <v>509</v>
      </c>
      <c r="AW4908">
        <v>20</v>
      </c>
      <c r="AX4908">
        <v>16</v>
      </c>
      <c r="AZ4908">
        <v>0</v>
      </c>
      <c r="BA4908">
        <f t="shared" si="405"/>
        <v>2432</v>
      </c>
      <c r="BB4908">
        <f t="shared" si="406"/>
        <v>9598</v>
      </c>
      <c r="BD4908" t="e">
        <f t="shared" si="401"/>
        <v>#N/A</v>
      </c>
      <c r="BE4908">
        <f t="shared" si="402"/>
        <v>0</v>
      </c>
    </row>
    <row r="4909" spans="1:57" x14ac:dyDescent="0.25">
      <c r="A4909" t="s">
        <v>2727</v>
      </c>
      <c r="B4909" t="s">
        <v>2495</v>
      </c>
      <c r="C4909" t="s">
        <v>2496</v>
      </c>
      <c r="D4909" t="s">
        <v>55</v>
      </c>
      <c r="E4909" t="s">
        <v>56</v>
      </c>
      <c r="F4909" s="1">
        <v>41036</v>
      </c>
      <c r="G4909" s="1">
        <v>41031</v>
      </c>
      <c r="H4909" s="1">
        <v>41033</v>
      </c>
      <c r="I4909">
        <v>0</v>
      </c>
      <c r="J4909">
        <v>989</v>
      </c>
      <c r="K4909">
        <v>989</v>
      </c>
      <c r="L4909">
        <v>18120</v>
      </c>
      <c r="M4909" t="b">
        <v>1</v>
      </c>
      <c r="O4909" t="s">
        <v>34</v>
      </c>
      <c r="P4909" s="1">
        <v>41036</v>
      </c>
      <c r="Q4909" t="b">
        <v>0</v>
      </c>
      <c r="R4909" t="b">
        <v>0</v>
      </c>
      <c r="S4909" t="b">
        <v>0</v>
      </c>
      <c r="T4909">
        <v>6</v>
      </c>
      <c r="U4909">
        <v>1</v>
      </c>
      <c r="V4909">
        <v>0</v>
      </c>
      <c r="W4909">
        <v>33</v>
      </c>
      <c r="X4909">
        <v>0</v>
      </c>
      <c r="Y4909">
        <v>1</v>
      </c>
      <c r="Z4909">
        <v>0</v>
      </c>
      <c r="AA4909">
        <v>0</v>
      </c>
      <c r="AB4909">
        <v>2</v>
      </c>
      <c r="AC4909">
        <v>0</v>
      </c>
      <c r="AD4909">
        <v>1</v>
      </c>
      <c r="AE4909">
        <v>1061</v>
      </c>
      <c r="AF4909">
        <v>7</v>
      </c>
      <c r="AG4909">
        <v>2612</v>
      </c>
      <c r="AH4909">
        <v>887</v>
      </c>
      <c r="AI4909">
        <v>0</v>
      </c>
      <c r="AN4909">
        <v>23.5</v>
      </c>
      <c r="AP4909" t="s">
        <v>59</v>
      </c>
      <c r="AS4909">
        <v>27</v>
      </c>
      <c r="AU4909">
        <v>22539</v>
      </c>
      <c r="AV4909">
        <v>1214</v>
      </c>
      <c r="AW4909">
        <v>22</v>
      </c>
      <c r="AX4909">
        <v>17</v>
      </c>
      <c r="AZ4909">
        <v>0</v>
      </c>
      <c r="BA4909">
        <f t="shared" si="405"/>
        <v>2174</v>
      </c>
      <c r="BB4909">
        <f t="shared" si="406"/>
        <v>9856</v>
      </c>
      <c r="BD4909" t="e">
        <f t="shared" si="401"/>
        <v>#N/A</v>
      </c>
      <c r="BE4909">
        <f t="shared" si="402"/>
        <v>1</v>
      </c>
    </row>
    <row r="4910" spans="1:57" x14ac:dyDescent="0.25">
      <c r="A4910" t="s">
        <v>2729</v>
      </c>
      <c r="B4910" t="s">
        <v>2495</v>
      </c>
      <c r="C4910" t="s">
        <v>2496</v>
      </c>
      <c r="D4910" t="s">
        <v>55</v>
      </c>
      <c r="E4910" t="s">
        <v>56</v>
      </c>
      <c r="F4910" s="1">
        <v>41016</v>
      </c>
      <c r="G4910" s="1">
        <v>41012</v>
      </c>
      <c r="H4910" s="1">
        <v>41015</v>
      </c>
      <c r="I4910">
        <v>0</v>
      </c>
      <c r="J4910">
        <v>701</v>
      </c>
      <c r="K4910">
        <v>701</v>
      </c>
      <c r="L4910">
        <v>17832</v>
      </c>
      <c r="M4910" t="b">
        <v>0</v>
      </c>
      <c r="O4910" t="s">
        <v>34</v>
      </c>
      <c r="P4910" s="1">
        <v>41016</v>
      </c>
      <c r="Q4910" t="b">
        <v>0</v>
      </c>
      <c r="R4910" t="b">
        <v>0</v>
      </c>
      <c r="S4910" t="b">
        <v>0</v>
      </c>
      <c r="T4910">
        <v>5</v>
      </c>
      <c r="U4910">
        <v>0</v>
      </c>
      <c r="V4910">
        <v>0</v>
      </c>
      <c r="W4910">
        <v>22</v>
      </c>
      <c r="X4910">
        <v>0</v>
      </c>
      <c r="Y4910">
        <v>0</v>
      </c>
      <c r="Z4910">
        <v>0</v>
      </c>
      <c r="AA4910">
        <v>0</v>
      </c>
      <c r="AB4910">
        <v>2</v>
      </c>
      <c r="AC4910">
        <v>0</v>
      </c>
      <c r="AD4910">
        <v>0</v>
      </c>
      <c r="AE4910">
        <v>986</v>
      </c>
      <c r="AF4910">
        <v>7</v>
      </c>
      <c r="AG4910">
        <v>2421</v>
      </c>
      <c r="AH4910">
        <v>732</v>
      </c>
      <c r="AI4910">
        <v>0</v>
      </c>
      <c r="AN4910">
        <v>24.3</v>
      </c>
      <c r="AP4910" t="s">
        <v>59</v>
      </c>
      <c r="AS4910">
        <v>22</v>
      </c>
      <c r="AU4910">
        <v>21069</v>
      </c>
      <c r="AV4910">
        <v>1669</v>
      </c>
      <c r="AW4910">
        <v>22</v>
      </c>
      <c r="AX4910">
        <v>18</v>
      </c>
      <c r="AZ4910">
        <v>0</v>
      </c>
      <c r="BA4910">
        <f t="shared" si="405"/>
        <v>1886</v>
      </c>
      <c r="BB4910">
        <f t="shared" si="406"/>
        <v>10144</v>
      </c>
      <c r="BD4910" t="e">
        <f t="shared" si="401"/>
        <v>#N/A</v>
      </c>
      <c r="BE4910">
        <f t="shared" si="402"/>
        <v>0</v>
      </c>
    </row>
    <row r="4911" spans="1:57" x14ac:dyDescent="0.25">
      <c r="A4911" t="s">
        <v>2731</v>
      </c>
      <c r="B4911" t="s">
        <v>2495</v>
      </c>
      <c r="C4911" t="s">
        <v>2496</v>
      </c>
      <c r="D4911" t="s">
        <v>55</v>
      </c>
      <c r="E4911" t="s">
        <v>56</v>
      </c>
      <c r="F4911" s="1">
        <v>40999</v>
      </c>
      <c r="G4911" s="1">
        <v>40994</v>
      </c>
      <c r="H4911" s="1">
        <v>40998</v>
      </c>
      <c r="I4911">
        <v>0</v>
      </c>
      <c r="J4911">
        <v>442</v>
      </c>
      <c r="K4911">
        <v>442</v>
      </c>
      <c r="L4911">
        <v>17573</v>
      </c>
      <c r="M4911" t="b">
        <v>0</v>
      </c>
      <c r="O4911" t="s">
        <v>34</v>
      </c>
      <c r="P4911" s="1">
        <v>40999</v>
      </c>
      <c r="Q4911" t="b">
        <v>0</v>
      </c>
      <c r="R4911" t="b">
        <v>0</v>
      </c>
      <c r="S4911" t="b">
        <v>0</v>
      </c>
      <c r="T4911">
        <v>6</v>
      </c>
      <c r="U4911">
        <v>1</v>
      </c>
      <c r="V4911">
        <v>0</v>
      </c>
      <c r="W4911">
        <v>21</v>
      </c>
      <c r="X4911">
        <v>0</v>
      </c>
      <c r="Y4911">
        <v>1</v>
      </c>
      <c r="Z4911">
        <v>0</v>
      </c>
      <c r="AA4911">
        <v>0</v>
      </c>
      <c r="AB4911">
        <v>2</v>
      </c>
      <c r="AC4911">
        <v>0</v>
      </c>
      <c r="AD4911">
        <v>0</v>
      </c>
      <c r="AE4911">
        <v>1172</v>
      </c>
      <c r="AF4911">
        <v>9</v>
      </c>
      <c r="AG4911">
        <v>2987</v>
      </c>
      <c r="AH4911">
        <v>1020</v>
      </c>
      <c r="AI4911">
        <v>0</v>
      </c>
      <c r="AN4911">
        <v>24.1</v>
      </c>
      <c r="AP4911" t="s">
        <v>59</v>
      </c>
      <c r="AS4911">
        <v>16</v>
      </c>
      <c r="AU4911">
        <v>22858</v>
      </c>
      <c r="AV4911">
        <v>1184</v>
      </c>
      <c r="AW4911">
        <v>22</v>
      </c>
      <c r="AX4911">
        <v>17</v>
      </c>
      <c r="AZ4911">
        <v>0</v>
      </c>
      <c r="BA4911">
        <f t="shared" si="405"/>
        <v>1627</v>
      </c>
      <c r="BB4911">
        <f t="shared" si="406"/>
        <v>10403</v>
      </c>
      <c r="BD4911" t="e">
        <f t="shared" si="401"/>
        <v>#N/A</v>
      </c>
      <c r="BE4911">
        <f t="shared" si="402"/>
        <v>0</v>
      </c>
    </row>
    <row r="4912" spans="1:57" x14ac:dyDescent="0.25">
      <c r="A4912" t="s">
        <v>2733</v>
      </c>
      <c r="B4912" t="s">
        <v>2495</v>
      </c>
      <c r="C4912" t="s">
        <v>2496</v>
      </c>
      <c r="D4912" t="s">
        <v>55</v>
      </c>
      <c r="E4912" t="s">
        <v>56</v>
      </c>
      <c r="F4912" s="1">
        <v>40977</v>
      </c>
      <c r="G4912" s="1">
        <v>40971</v>
      </c>
      <c r="H4912" s="1">
        <v>40975</v>
      </c>
      <c r="I4912">
        <v>0</v>
      </c>
      <c r="J4912">
        <v>116</v>
      </c>
      <c r="K4912">
        <v>116</v>
      </c>
      <c r="L4912">
        <v>17247</v>
      </c>
      <c r="M4912" t="b">
        <v>0</v>
      </c>
      <c r="O4912" t="s">
        <v>34</v>
      </c>
      <c r="P4912" s="1">
        <v>40977</v>
      </c>
      <c r="Q4912" t="b">
        <v>0</v>
      </c>
      <c r="R4912" t="b">
        <v>0</v>
      </c>
      <c r="S4912" t="b">
        <v>0</v>
      </c>
      <c r="T4912">
        <v>4</v>
      </c>
      <c r="U4912">
        <v>1</v>
      </c>
      <c r="V4912">
        <v>0</v>
      </c>
      <c r="W4912">
        <v>10</v>
      </c>
      <c r="X4912">
        <v>0</v>
      </c>
      <c r="Y4912">
        <v>0</v>
      </c>
      <c r="Z4912">
        <v>0</v>
      </c>
      <c r="AA4912">
        <v>0</v>
      </c>
      <c r="AB4912">
        <v>2</v>
      </c>
      <c r="AC4912">
        <v>1</v>
      </c>
      <c r="AD4912">
        <v>0</v>
      </c>
      <c r="AE4912">
        <v>1033</v>
      </c>
      <c r="AF4912">
        <v>8</v>
      </c>
      <c r="AG4912">
        <v>2604</v>
      </c>
      <c r="AH4912">
        <v>984</v>
      </c>
      <c r="AI4912">
        <v>0</v>
      </c>
      <c r="AN4912">
        <v>23.4</v>
      </c>
      <c r="AP4912" t="s">
        <v>59</v>
      </c>
      <c r="AS4912">
        <v>4</v>
      </c>
      <c r="AU4912">
        <v>24696</v>
      </c>
      <c r="AV4912">
        <v>1943</v>
      </c>
      <c r="AW4912">
        <v>22</v>
      </c>
      <c r="AX4912">
        <v>18</v>
      </c>
      <c r="AZ4912">
        <v>0</v>
      </c>
      <c r="BA4912">
        <f t="shared" si="405"/>
        <v>1301</v>
      </c>
      <c r="BB4912">
        <f t="shared" si="406"/>
        <v>10729</v>
      </c>
      <c r="BD4912" t="e">
        <f t="shared" si="401"/>
        <v>#N/A</v>
      </c>
      <c r="BE4912">
        <f t="shared" si="402"/>
        <v>0</v>
      </c>
    </row>
    <row r="4913" spans="1:57" x14ac:dyDescent="0.25">
      <c r="A4913" t="s">
        <v>2735</v>
      </c>
      <c r="B4913" t="s">
        <v>2495</v>
      </c>
      <c r="C4913" t="s">
        <v>2496</v>
      </c>
      <c r="D4913" t="s">
        <v>55</v>
      </c>
      <c r="E4913" t="s">
        <v>56</v>
      </c>
      <c r="F4913" s="1">
        <v>40963</v>
      </c>
      <c r="G4913" s="1">
        <v>40960</v>
      </c>
      <c r="H4913" s="1">
        <v>40963</v>
      </c>
      <c r="I4913">
        <v>0</v>
      </c>
      <c r="J4913">
        <v>978</v>
      </c>
      <c r="K4913">
        <v>978</v>
      </c>
      <c r="L4913">
        <v>17131</v>
      </c>
      <c r="M4913" t="b">
        <v>1</v>
      </c>
      <c r="O4913" t="s">
        <v>34</v>
      </c>
      <c r="P4913" s="1">
        <v>40963</v>
      </c>
      <c r="Q4913" t="b">
        <v>0</v>
      </c>
      <c r="R4913" t="b">
        <v>0</v>
      </c>
      <c r="S4913" t="b">
        <v>0</v>
      </c>
      <c r="T4913">
        <v>7</v>
      </c>
      <c r="U4913">
        <v>1</v>
      </c>
      <c r="V4913">
        <v>0</v>
      </c>
      <c r="W4913">
        <v>36</v>
      </c>
      <c r="X4913">
        <v>1</v>
      </c>
      <c r="Y4913">
        <v>3</v>
      </c>
      <c r="Z4913">
        <v>0</v>
      </c>
      <c r="AA4913">
        <v>0</v>
      </c>
      <c r="AB4913">
        <v>4</v>
      </c>
      <c r="AC4913">
        <v>1</v>
      </c>
      <c r="AD4913">
        <v>0</v>
      </c>
      <c r="AE4913">
        <v>937</v>
      </c>
      <c r="AF4913">
        <v>6</v>
      </c>
      <c r="AG4913">
        <v>2321</v>
      </c>
      <c r="AH4913">
        <v>867</v>
      </c>
      <c r="AI4913">
        <v>0</v>
      </c>
      <c r="AN4913">
        <v>24.1</v>
      </c>
      <c r="AP4913" t="s">
        <v>59</v>
      </c>
      <c r="AS4913">
        <v>51</v>
      </c>
      <c r="AU4913">
        <v>11793</v>
      </c>
      <c r="AV4913">
        <v>6174</v>
      </c>
      <c r="AW4913">
        <v>21</v>
      </c>
      <c r="AX4913">
        <v>20</v>
      </c>
      <c r="AZ4913">
        <v>0</v>
      </c>
      <c r="BA4913">
        <f t="shared" si="405"/>
        <v>1185</v>
      </c>
      <c r="BB4913">
        <f t="shared" si="406"/>
        <v>10845</v>
      </c>
      <c r="BD4913" t="e">
        <f t="shared" si="401"/>
        <v>#N/A</v>
      </c>
      <c r="BE4913">
        <f t="shared" si="402"/>
        <v>1</v>
      </c>
    </row>
    <row r="4914" spans="1:57" x14ac:dyDescent="0.25">
      <c r="A4914" t="s">
        <v>2737</v>
      </c>
      <c r="B4914" t="s">
        <v>2495</v>
      </c>
      <c r="C4914" t="s">
        <v>2496</v>
      </c>
      <c r="D4914" t="s">
        <v>55</v>
      </c>
      <c r="E4914" t="s">
        <v>56</v>
      </c>
      <c r="F4914" s="1">
        <v>40941</v>
      </c>
      <c r="G4914" s="1">
        <v>40934</v>
      </c>
      <c r="H4914" s="1">
        <v>40939</v>
      </c>
      <c r="I4914">
        <v>0</v>
      </c>
      <c r="J4914">
        <v>640</v>
      </c>
      <c r="K4914">
        <v>640</v>
      </c>
      <c r="L4914">
        <v>16793</v>
      </c>
      <c r="M4914" t="b">
        <v>0</v>
      </c>
      <c r="O4914" t="s">
        <v>34</v>
      </c>
      <c r="P4914" s="1">
        <v>40941</v>
      </c>
      <c r="Q4914" t="b">
        <v>0</v>
      </c>
      <c r="R4914" t="b">
        <v>0</v>
      </c>
      <c r="S4914" t="b">
        <v>0</v>
      </c>
      <c r="T4914">
        <v>6</v>
      </c>
      <c r="U4914">
        <v>1</v>
      </c>
      <c r="V4914">
        <v>0</v>
      </c>
      <c r="W4914">
        <v>27</v>
      </c>
      <c r="X4914">
        <v>1</v>
      </c>
      <c r="Y4914">
        <v>3</v>
      </c>
      <c r="Z4914">
        <v>0</v>
      </c>
      <c r="AA4914">
        <v>0</v>
      </c>
      <c r="AB4914">
        <v>6</v>
      </c>
      <c r="AC4914">
        <v>0</v>
      </c>
      <c r="AD4914">
        <v>1</v>
      </c>
      <c r="AE4914">
        <v>1057</v>
      </c>
      <c r="AF4914">
        <v>7</v>
      </c>
      <c r="AG4914">
        <v>2697</v>
      </c>
      <c r="AH4914">
        <v>961</v>
      </c>
      <c r="AI4914">
        <v>0</v>
      </c>
      <c r="AN4914">
        <v>24.7</v>
      </c>
      <c r="AP4914" t="s">
        <v>59</v>
      </c>
      <c r="AS4914">
        <v>52</v>
      </c>
      <c r="AU4914">
        <v>30181</v>
      </c>
      <c r="AV4914">
        <v>10401</v>
      </c>
      <c r="AW4914">
        <v>22</v>
      </c>
      <c r="AX4914">
        <v>21</v>
      </c>
      <c r="AZ4914">
        <v>0</v>
      </c>
      <c r="BA4914">
        <f t="shared" si="405"/>
        <v>847</v>
      </c>
      <c r="BB4914">
        <f t="shared" si="406"/>
        <v>11183</v>
      </c>
      <c r="BD4914" t="e">
        <f t="shared" si="401"/>
        <v>#N/A</v>
      </c>
      <c r="BE4914">
        <f t="shared" si="402"/>
        <v>0</v>
      </c>
    </row>
    <row r="4915" spans="1:57" x14ac:dyDescent="0.25">
      <c r="A4915" t="s">
        <v>2739</v>
      </c>
      <c r="B4915" t="s">
        <v>2495</v>
      </c>
      <c r="C4915" t="s">
        <v>2496</v>
      </c>
      <c r="D4915" t="s">
        <v>55</v>
      </c>
      <c r="E4915" t="s">
        <v>56</v>
      </c>
      <c r="F4915" s="1">
        <v>40922</v>
      </c>
      <c r="G4915" s="1">
        <v>40916</v>
      </c>
      <c r="H4915" s="1">
        <v>40920</v>
      </c>
      <c r="I4915">
        <v>0</v>
      </c>
      <c r="J4915">
        <v>396</v>
      </c>
      <c r="K4915">
        <v>396</v>
      </c>
      <c r="L4915">
        <v>16549</v>
      </c>
      <c r="M4915" t="b">
        <v>0</v>
      </c>
      <c r="O4915" t="s">
        <v>34</v>
      </c>
      <c r="P4915" s="1">
        <v>40922</v>
      </c>
      <c r="Q4915" t="b">
        <v>0</v>
      </c>
      <c r="R4915" t="b">
        <v>0</v>
      </c>
      <c r="S4915" t="b">
        <v>0</v>
      </c>
      <c r="T4915">
        <v>6</v>
      </c>
      <c r="U4915">
        <v>2</v>
      </c>
      <c r="V4915">
        <v>0</v>
      </c>
      <c r="W4915">
        <v>21</v>
      </c>
      <c r="X4915">
        <v>1</v>
      </c>
      <c r="Y4915">
        <v>2</v>
      </c>
      <c r="Z4915">
        <v>0</v>
      </c>
      <c r="AA4915">
        <v>0</v>
      </c>
      <c r="AB4915">
        <v>5</v>
      </c>
      <c r="AC4915">
        <v>1</v>
      </c>
      <c r="AD4915">
        <v>0</v>
      </c>
      <c r="AE4915">
        <v>1162</v>
      </c>
      <c r="AF4915">
        <v>9</v>
      </c>
      <c r="AG4915">
        <v>2879</v>
      </c>
      <c r="AH4915">
        <v>981</v>
      </c>
      <c r="AI4915">
        <v>0</v>
      </c>
      <c r="AN4915">
        <v>24.3</v>
      </c>
      <c r="AP4915" t="s">
        <v>59</v>
      </c>
      <c r="AS4915">
        <v>30</v>
      </c>
      <c r="AU4915">
        <v>12058</v>
      </c>
      <c r="AV4915">
        <v>5402</v>
      </c>
      <c r="AW4915">
        <v>21</v>
      </c>
      <c r="AX4915">
        <v>20</v>
      </c>
      <c r="AZ4915">
        <v>0</v>
      </c>
      <c r="BA4915">
        <f t="shared" si="405"/>
        <v>603</v>
      </c>
      <c r="BB4915">
        <f t="shared" si="406"/>
        <v>11427</v>
      </c>
      <c r="BD4915" t="e">
        <f t="shared" si="401"/>
        <v>#N/A</v>
      </c>
      <c r="BE4915">
        <f t="shared" si="402"/>
        <v>0</v>
      </c>
    </row>
    <row r="4916" spans="1:57" x14ac:dyDescent="0.25">
      <c r="A4916" t="s">
        <v>2741</v>
      </c>
      <c r="B4916" t="s">
        <v>2495</v>
      </c>
      <c r="C4916" t="s">
        <v>2496</v>
      </c>
      <c r="D4916" t="s">
        <v>55</v>
      </c>
      <c r="E4916" t="s">
        <v>56</v>
      </c>
      <c r="F4916" s="1">
        <v>40906</v>
      </c>
      <c r="G4916" s="1">
        <v>40901</v>
      </c>
      <c r="H4916" s="1">
        <v>40905</v>
      </c>
      <c r="I4916">
        <v>0</v>
      </c>
      <c r="J4916">
        <v>226</v>
      </c>
      <c r="K4916">
        <v>226</v>
      </c>
      <c r="L4916">
        <v>16379</v>
      </c>
      <c r="M4916" t="b">
        <v>0</v>
      </c>
      <c r="O4916" t="s">
        <v>34</v>
      </c>
      <c r="P4916" s="1">
        <v>40906</v>
      </c>
      <c r="Q4916" t="b">
        <v>0</v>
      </c>
      <c r="R4916" t="b">
        <v>0</v>
      </c>
      <c r="S4916" t="b">
        <v>0</v>
      </c>
      <c r="T4916">
        <v>6</v>
      </c>
      <c r="U4916">
        <v>1</v>
      </c>
      <c r="V4916">
        <v>0</v>
      </c>
      <c r="W4916">
        <v>15</v>
      </c>
      <c r="X4916">
        <v>0</v>
      </c>
      <c r="Y4916">
        <v>3</v>
      </c>
      <c r="Z4916">
        <v>0</v>
      </c>
      <c r="AA4916">
        <v>0</v>
      </c>
      <c r="AB4916">
        <v>2</v>
      </c>
      <c r="AC4916">
        <v>0</v>
      </c>
      <c r="AD4916">
        <v>0</v>
      </c>
      <c r="AE4916">
        <v>1110</v>
      </c>
      <c r="AF4916">
        <v>13</v>
      </c>
      <c r="AG4916">
        <v>2835</v>
      </c>
      <c r="AH4916">
        <v>926</v>
      </c>
      <c r="AI4916">
        <v>0</v>
      </c>
      <c r="AN4916">
        <v>24.2</v>
      </c>
      <c r="AP4916" t="s">
        <v>59</v>
      </c>
      <c r="AS4916">
        <v>22</v>
      </c>
      <c r="AU4916">
        <v>25954</v>
      </c>
      <c r="AV4916">
        <v>5572</v>
      </c>
      <c r="AW4916">
        <v>22</v>
      </c>
      <c r="AX4916">
        <v>20</v>
      </c>
      <c r="AZ4916">
        <v>0</v>
      </c>
      <c r="BA4916">
        <f t="shared" si="405"/>
        <v>433</v>
      </c>
      <c r="BB4916">
        <f t="shared" si="406"/>
        <v>11597</v>
      </c>
      <c r="BD4916" t="e">
        <f t="shared" si="401"/>
        <v>#N/A</v>
      </c>
      <c r="BE4916">
        <f t="shared" si="402"/>
        <v>0</v>
      </c>
    </row>
    <row r="4917" spans="1:57" x14ac:dyDescent="0.25">
      <c r="A4917" t="s">
        <v>2743</v>
      </c>
      <c r="B4917" t="s">
        <v>2495</v>
      </c>
      <c r="C4917" t="s">
        <v>2496</v>
      </c>
      <c r="D4917" t="s">
        <v>55</v>
      </c>
      <c r="E4917" t="s">
        <v>56</v>
      </c>
      <c r="F4917" s="1">
        <v>40890</v>
      </c>
      <c r="G4917" s="1">
        <v>40885</v>
      </c>
      <c r="H4917" s="1">
        <v>40889</v>
      </c>
      <c r="I4917">
        <v>0</v>
      </c>
      <c r="J4917">
        <v>483</v>
      </c>
      <c r="K4917">
        <v>483</v>
      </c>
      <c r="L4917">
        <v>16153</v>
      </c>
      <c r="M4917" t="b">
        <v>1</v>
      </c>
      <c r="O4917" t="s">
        <v>34</v>
      </c>
      <c r="P4917" s="1">
        <v>40890</v>
      </c>
      <c r="Q4917" t="b">
        <v>0</v>
      </c>
      <c r="R4917" t="b">
        <v>0</v>
      </c>
      <c r="S4917" t="b">
        <v>0</v>
      </c>
      <c r="T4917">
        <v>11</v>
      </c>
      <c r="U4917">
        <v>2</v>
      </c>
      <c r="V4917">
        <v>1</v>
      </c>
      <c r="W4917">
        <v>48</v>
      </c>
      <c r="X4917">
        <v>2</v>
      </c>
      <c r="Y4917">
        <v>18</v>
      </c>
      <c r="Z4917">
        <v>1</v>
      </c>
      <c r="AA4917">
        <v>1</v>
      </c>
      <c r="AB4917">
        <v>8</v>
      </c>
      <c r="AC4917">
        <v>1</v>
      </c>
      <c r="AD4917">
        <v>3</v>
      </c>
      <c r="AE4917">
        <v>1057</v>
      </c>
      <c r="AF4917">
        <v>8</v>
      </c>
      <c r="AG4917">
        <v>2543</v>
      </c>
      <c r="AH4917">
        <v>920</v>
      </c>
      <c r="AI4917">
        <v>0</v>
      </c>
      <c r="AN4917">
        <v>24.2</v>
      </c>
      <c r="AP4917" t="s">
        <v>59</v>
      </c>
      <c r="AS4917">
        <v>91</v>
      </c>
      <c r="AU4917">
        <v>21102</v>
      </c>
      <c r="AV4917">
        <v>12699</v>
      </c>
      <c r="AW4917">
        <v>22</v>
      </c>
      <c r="AX4917">
        <v>21</v>
      </c>
      <c r="AZ4917">
        <v>0</v>
      </c>
      <c r="BA4917">
        <f>L4917-$L$4918</f>
        <v>207</v>
      </c>
      <c r="BB4917">
        <f t="shared" si="406"/>
        <v>11823</v>
      </c>
      <c r="BD4917" t="e">
        <f t="shared" si="401"/>
        <v>#N/A</v>
      </c>
      <c r="BE4917">
        <f t="shared" si="402"/>
        <v>1</v>
      </c>
    </row>
    <row r="4918" spans="1:57" x14ac:dyDescent="0.25">
      <c r="A4918" t="s">
        <v>2745</v>
      </c>
      <c r="B4918" t="s">
        <v>2495</v>
      </c>
      <c r="C4918" t="s">
        <v>2496</v>
      </c>
      <c r="D4918" t="s">
        <v>55</v>
      </c>
      <c r="E4918" t="s">
        <v>56</v>
      </c>
      <c r="F4918" s="1">
        <v>40869</v>
      </c>
      <c r="G4918" s="1">
        <v>40865</v>
      </c>
      <c r="H4918" s="1">
        <v>40868</v>
      </c>
      <c r="I4918">
        <v>0</v>
      </c>
      <c r="J4918">
        <v>276</v>
      </c>
      <c r="K4918">
        <v>276</v>
      </c>
      <c r="L4918">
        <v>15946</v>
      </c>
      <c r="M4918" t="b">
        <v>0</v>
      </c>
      <c r="O4918" t="s">
        <v>34</v>
      </c>
      <c r="P4918" s="1">
        <v>40869</v>
      </c>
      <c r="Q4918" t="b">
        <v>0</v>
      </c>
      <c r="R4918" t="b">
        <v>0</v>
      </c>
      <c r="S4918" t="b">
        <v>0</v>
      </c>
      <c r="T4918">
        <v>4</v>
      </c>
      <c r="U4918">
        <v>1</v>
      </c>
      <c r="V4918">
        <v>0</v>
      </c>
      <c r="W4918">
        <v>4</v>
      </c>
      <c r="X4918">
        <v>0</v>
      </c>
      <c r="Y4918">
        <v>2</v>
      </c>
      <c r="Z4918">
        <v>0</v>
      </c>
      <c r="AA4918">
        <v>1</v>
      </c>
      <c r="AB4918">
        <v>2</v>
      </c>
      <c r="AC4918">
        <v>2</v>
      </c>
      <c r="AD4918">
        <v>1</v>
      </c>
      <c r="AE4918">
        <v>1082</v>
      </c>
      <c r="AF4918">
        <v>8</v>
      </c>
      <c r="AG4918">
        <v>2644</v>
      </c>
      <c r="AH4918">
        <v>936</v>
      </c>
      <c r="AI4918">
        <v>1</v>
      </c>
      <c r="AN4918">
        <v>24.3</v>
      </c>
      <c r="AP4918" t="s">
        <v>59</v>
      </c>
      <c r="AS4918">
        <v>2</v>
      </c>
      <c r="AU4918">
        <v>7115</v>
      </c>
      <c r="AV4918">
        <v>431</v>
      </c>
      <c r="AW4918">
        <v>20</v>
      </c>
      <c r="AX4918">
        <v>16</v>
      </c>
      <c r="AZ4918">
        <v>1</v>
      </c>
      <c r="BA4918">
        <v>15946</v>
      </c>
      <c r="BB4918">
        <f>$BA$4918-BA4918</f>
        <v>0</v>
      </c>
      <c r="BD4918" t="e">
        <f t="shared" si="401"/>
        <v>#N/A</v>
      </c>
      <c r="BE4918">
        <f t="shared" si="402"/>
        <v>0</v>
      </c>
    </row>
    <row r="4919" spans="1:57" x14ac:dyDescent="0.25">
      <c r="A4919" t="s">
        <v>2747</v>
      </c>
      <c r="B4919" t="s">
        <v>2495</v>
      </c>
      <c r="C4919" t="s">
        <v>2496</v>
      </c>
      <c r="D4919" t="s">
        <v>55</v>
      </c>
      <c r="E4919" t="s">
        <v>56</v>
      </c>
      <c r="F4919" s="1">
        <v>40847</v>
      </c>
      <c r="G4919" s="1">
        <v>40844</v>
      </c>
      <c r="H4919" s="1">
        <v>40847</v>
      </c>
      <c r="I4919">
        <v>0</v>
      </c>
      <c r="J4919">
        <v>1076</v>
      </c>
      <c r="K4919">
        <v>1076</v>
      </c>
      <c r="L4919">
        <v>15670</v>
      </c>
      <c r="M4919" t="b">
        <v>1</v>
      </c>
      <c r="O4919" t="s">
        <v>34</v>
      </c>
      <c r="P4919" s="1">
        <v>40847</v>
      </c>
      <c r="Q4919" t="b">
        <v>0</v>
      </c>
      <c r="R4919" t="b">
        <v>0</v>
      </c>
      <c r="S4919" t="b">
        <v>0</v>
      </c>
      <c r="T4919">
        <v>6</v>
      </c>
      <c r="U4919">
        <v>1</v>
      </c>
      <c r="V4919">
        <v>0</v>
      </c>
      <c r="W4919">
        <v>11</v>
      </c>
      <c r="X4919">
        <v>0</v>
      </c>
      <c r="Y4919">
        <v>5</v>
      </c>
      <c r="Z4919">
        <v>0</v>
      </c>
      <c r="AA4919">
        <v>0</v>
      </c>
      <c r="AB4919">
        <v>3</v>
      </c>
      <c r="AC4919">
        <v>3</v>
      </c>
      <c r="AD4919">
        <v>0</v>
      </c>
      <c r="AE4919">
        <v>1097</v>
      </c>
      <c r="AF4919">
        <v>9</v>
      </c>
      <c r="AG4919">
        <v>2830</v>
      </c>
      <c r="AH4919">
        <v>941</v>
      </c>
      <c r="AI4919">
        <v>0</v>
      </c>
      <c r="AN4919">
        <v>23.8</v>
      </c>
      <c r="AP4919" t="s">
        <v>59</v>
      </c>
      <c r="AS4919">
        <v>3</v>
      </c>
      <c r="AU4919">
        <v>11144</v>
      </c>
      <c r="AV4919">
        <v>3136</v>
      </c>
      <c r="AW4919">
        <v>21</v>
      </c>
      <c r="AX4919">
        <v>19</v>
      </c>
      <c r="AZ4919">
        <v>0</v>
      </c>
      <c r="BA4919">
        <v>15670</v>
      </c>
      <c r="BB4919">
        <f t="shared" ref="BB4919:BB4970" si="407">$BA$4918-BA4919</f>
        <v>276</v>
      </c>
      <c r="BD4919" t="e">
        <f t="shared" si="401"/>
        <v>#N/A</v>
      </c>
      <c r="BE4919">
        <f t="shared" si="402"/>
        <v>1</v>
      </c>
    </row>
    <row r="4920" spans="1:57" x14ac:dyDescent="0.25">
      <c r="A4920" t="s">
        <v>2749</v>
      </c>
      <c r="B4920" t="s">
        <v>2495</v>
      </c>
      <c r="C4920" t="s">
        <v>2496</v>
      </c>
      <c r="D4920" t="s">
        <v>55</v>
      </c>
      <c r="E4920" t="s">
        <v>56</v>
      </c>
      <c r="F4920" s="1">
        <v>40831</v>
      </c>
      <c r="G4920" s="1">
        <v>40827</v>
      </c>
      <c r="H4920" s="1">
        <v>40830</v>
      </c>
      <c r="I4920">
        <v>0</v>
      </c>
      <c r="J4920">
        <v>792</v>
      </c>
      <c r="K4920">
        <v>792</v>
      </c>
      <c r="L4920">
        <v>15386</v>
      </c>
      <c r="M4920" t="b">
        <v>0</v>
      </c>
      <c r="O4920" t="s">
        <v>34</v>
      </c>
      <c r="P4920" s="1">
        <v>40831</v>
      </c>
      <c r="Q4920" t="b">
        <v>0</v>
      </c>
      <c r="R4920" t="b">
        <v>0</v>
      </c>
      <c r="S4920" t="b">
        <v>0</v>
      </c>
      <c r="T4920">
        <v>4</v>
      </c>
      <c r="U4920">
        <v>1</v>
      </c>
      <c r="V4920">
        <v>0</v>
      </c>
      <c r="W4920">
        <v>7</v>
      </c>
      <c r="X4920">
        <v>0</v>
      </c>
      <c r="Y4920">
        <v>2</v>
      </c>
      <c r="Z4920">
        <v>0</v>
      </c>
      <c r="AA4920">
        <v>0</v>
      </c>
      <c r="AB4920">
        <v>3</v>
      </c>
      <c r="AC4920">
        <v>2</v>
      </c>
      <c r="AD4920">
        <v>0</v>
      </c>
      <c r="AE4920">
        <v>978</v>
      </c>
      <c r="AF4920">
        <v>7</v>
      </c>
      <c r="AG4920">
        <v>2490</v>
      </c>
      <c r="AH4920">
        <v>804</v>
      </c>
      <c r="AI4920">
        <v>0</v>
      </c>
      <c r="AN4920">
        <v>24.1</v>
      </c>
      <c r="AP4920" t="s">
        <v>59</v>
      </c>
      <c r="AS4920">
        <v>0</v>
      </c>
      <c r="AU4920">
        <v>8702</v>
      </c>
      <c r="AV4920">
        <v>1821</v>
      </c>
      <c r="AW4920">
        <v>20</v>
      </c>
      <c r="AX4920">
        <v>18</v>
      </c>
      <c r="AZ4920">
        <v>0</v>
      </c>
      <c r="BA4920">
        <v>15386</v>
      </c>
      <c r="BB4920">
        <f t="shared" si="407"/>
        <v>560</v>
      </c>
      <c r="BD4920" t="e">
        <f t="shared" si="401"/>
        <v>#N/A</v>
      </c>
      <c r="BE4920">
        <f t="shared" si="402"/>
        <v>0</v>
      </c>
    </row>
    <row r="4921" spans="1:57" x14ac:dyDescent="0.25">
      <c r="A4921" t="s">
        <v>2751</v>
      </c>
      <c r="B4921" t="s">
        <v>2495</v>
      </c>
      <c r="C4921" t="s">
        <v>2496</v>
      </c>
      <c r="D4921" t="s">
        <v>55</v>
      </c>
      <c r="E4921" t="s">
        <v>56</v>
      </c>
      <c r="F4921" s="1">
        <v>40815</v>
      </c>
      <c r="G4921" s="1">
        <v>40809</v>
      </c>
      <c r="H4921" s="1">
        <v>40812</v>
      </c>
      <c r="I4921">
        <v>0</v>
      </c>
      <c r="J4921">
        <v>522</v>
      </c>
      <c r="K4921">
        <v>528</v>
      </c>
      <c r="L4921">
        <v>15122</v>
      </c>
      <c r="M4921" t="b">
        <v>0</v>
      </c>
      <c r="O4921" t="s">
        <v>34</v>
      </c>
      <c r="P4921" s="1">
        <v>40815</v>
      </c>
      <c r="Q4921" t="b">
        <v>0</v>
      </c>
      <c r="R4921" t="b">
        <v>0</v>
      </c>
      <c r="S4921" t="b">
        <v>0</v>
      </c>
      <c r="T4921">
        <v>4</v>
      </c>
      <c r="U4921">
        <v>2</v>
      </c>
      <c r="V4921">
        <v>0</v>
      </c>
      <c r="W4921">
        <v>4</v>
      </c>
      <c r="X4921">
        <v>0</v>
      </c>
      <c r="Y4921">
        <v>1</v>
      </c>
      <c r="Z4921">
        <v>0</v>
      </c>
      <c r="AA4921">
        <v>0</v>
      </c>
      <c r="AB4921">
        <v>4</v>
      </c>
      <c r="AC4921">
        <v>1</v>
      </c>
      <c r="AD4921">
        <v>0</v>
      </c>
      <c r="AE4921">
        <v>1033</v>
      </c>
      <c r="AF4921">
        <v>8</v>
      </c>
      <c r="AG4921">
        <v>2617</v>
      </c>
      <c r="AH4921">
        <v>836</v>
      </c>
      <c r="AI4921">
        <v>2</v>
      </c>
      <c r="AN4921">
        <v>24.2</v>
      </c>
      <c r="AP4921" t="s">
        <v>59</v>
      </c>
      <c r="AS4921">
        <v>2</v>
      </c>
      <c r="AU4921">
        <v>7808</v>
      </c>
      <c r="AV4921">
        <v>1383</v>
      </c>
      <c r="AW4921">
        <v>20</v>
      </c>
      <c r="AX4921">
        <v>18</v>
      </c>
      <c r="AZ4921">
        <v>0</v>
      </c>
      <c r="BA4921">
        <v>15122</v>
      </c>
      <c r="BB4921">
        <f t="shared" si="407"/>
        <v>824</v>
      </c>
      <c r="BD4921" t="e">
        <f t="shared" si="401"/>
        <v>#N/A</v>
      </c>
      <c r="BE4921">
        <f t="shared" si="402"/>
        <v>0</v>
      </c>
    </row>
    <row r="4922" spans="1:57" x14ac:dyDescent="0.25">
      <c r="A4922" t="s">
        <v>2753</v>
      </c>
      <c r="B4922" t="s">
        <v>2495</v>
      </c>
      <c r="C4922" t="s">
        <v>2496</v>
      </c>
      <c r="D4922" t="s">
        <v>55</v>
      </c>
      <c r="E4922" t="s">
        <v>56</v>
      </c>
      <c r="F4922" s="1">
        <v>40801</v>
      </c>
      <c r="G4922" s="1">
        <v>40793</v>
      </c>
      <c r="H4922" s="1">
        <v>40798</v>
      </c>
      <c r="I4922">
        <v>0</v>
      </c>
      <c r="J4922">
        <v>274</v>
      </c>
      <c r="K4922">
        <v>274</v>
      </c>
      <c r="L4922">
        <v>14868</v>
      </c>
      <c r="M4922" t="b">
        <v>0</v>
      </c>
      <c r="O4922" t="s">
        <v>289</v>
      </c>
      <c r="P4922" s="1">
        <v>40801</v>
      </c>
      <c r="Q4922" t="b">
        <v>0</v>
      </c>
      <c r="R4922" t="b">
        <v>0</v>
      </c>
      <c r="S4922" t="b">
        <v>0</v>
      </c>
      <c r="T4922">
        <v>4</v>
      </c>
      <c r="U4922">
        <v>1</v>
      </c>
      <c r="V4922">
        <v>0</v>
      </c>
      <c r="W4922">
        <v>4</v>
      </c>
      <c r="X4922">
        <v>0</v>
      </c>
      <c r="Y4922">
        <v>1</v>
      </c>
      <c r="Z4922">
        <v>0</v>
      </c>
      <c r="AA4922">
        <v>0</v>
      </c>
      <c r="AB4922">
        <v>2</v>
      </c>
      <c r="AC4922">
        <v>1</v>
      </c>
      <c r="AD4922">
        <v>0</v>
      </c>
      <c r="AE4922">
        <v>1091</v>
      </c>
      <c r="AF4922">
        <v>9</v>
      </c>
      <c r="AG4922">
        <v>2810</v>
      </c>
      <c r="AH4922">
        <v>921</v>
      </c>
      <c r="AI4922">
        <v>0</v>
      </c>
      <c r="AN4922">
        <v>23.4</v>
      </c>
      <c r="AP4922" t="s">
        <v>59</v>
      </c>
      <c r="AS4922">
        <v>0</v>
      </c>
      <c r="AU4922">
        <v>752</v>
      </c>
      <c r="AV4922">
        <v>60</v>
      </c>
      <c r="AW4922">
        <v>17</v>
      </c>
      <c r="AX4922">
        <v>13</v>
      </c>
      <c r="AZ4922">
        <v>0</v>
      </c>
      <c r="BA4922">
        <v>14868</v>
      </c>
      <c r="BB4922">
        <f t="shared" si="407"/>
        <v>1078</v>
      </c>
      <c r="BD4922" t="e">
        <f t="shared" si="401"/>
        <v>#N/A</v>
      </c>
      <c r="BE4922">
        <f t="shared" si="402"/>
        <v>0</v>
      </c>
    </row>
    <row r="4923" spans="1:57" x14ac:dyDescent="0.25">
      <c r="A4923" t="s">
        <v>2755</v>
      </c>
      <c r="B4923" t="s">
        <v>2495</v>
      </c>
      <c r="C4923" t="s">
        <v>2496</v>
      </c>
      <c r="D4923" t="s">
        <v>55</v>
      </c>
      <c r="E4923" t="s">
        <v>56</v>
      </c>
      <c r="F4923" s="1">
        <v>40781</v>
      </c>
      <c r="G4923" s="1">
        <v>40771</v>
      </c>
      <c r="H4923" s="1">
        <v>40774</v>
      </c>
      <c r="I4923">
        <v>0</v>
      </c>
      <c r="J4923">
        <v>1232</v>
      </c>
      <c r="K4923">
        <v>2295</v>
      </c>
      <c r="L4923">
        <v>14594</v>
      </c>
      <c r="M4923" t="b">
        <v>1</v>
      </c>
      <c r="O4923" t="s">
        <v>34</v>
      </c>
      <c r="P4923" s="1">
        <v>40781</v>
      </c>
      <c r="Q4923" t="b">
        <v>0</v>
      </c>
      <c r="R4923" t="b">
        <v>0</v>
      </c>
      <c r="S4923" t="b">
        <v>0</v>
      </c>
      <c r="T4923">
        <v>5</v>
      </c>
      <c r="U4923">
        <v>1</v>
      </c>
      <c r="V4923">
        <v>0</v>
      </c>
      <c r="W4923">
        <v>10</v>
      </c>
      <c r="X4923">
        <v>0</v>
      </c>
      <c r="Y4923">
        <v>4</v>
      </c>
      <c r="Z4923">
        <v>0</v>
      </c>
      <c r="AA4923">
        <v>0</v>
      </c>
      <c r="AB4923">
        <v>3</v>
      </c>
      <c r="AC4923">
        <v>0</v>
      </c>
      <c r="AD4923">
        <v>0</v>
      </c>
      <c r="AE4923">
        <v>1245</v>
      </c>
      <c r="AF4923">
        <v>8</v>
      </c>
      <c r="AG4923">
        <v>2939</v>
      </c>
      <c r="AH4923">
        <v>1126</v>
      </c>
      <c r="AI4923">
        <v>2</v>
      </c>
      <c r="AN4923">
        <v>23.6</v>
      </c>
      <c r="AP4923" t="s">
        <v>59</v>
      </c>
      <c r="AS4923">
        <v>0</v>
      </c>
      <c r="AU4923">
        <v>7461</v>
      </c>
      <c r="AV4923">
        <v>578</v>
      </c>
      <c r="AW4923">
        <v>20</v>
      </c>
      <c r="AX4923">
        <v>16</v>
      </c>
      <c r="AZ4923">
        <v>0</v>
      </c>
      <c r="BA4923">
        <v>14594</v>
      </c>
      <c r="BB4923">
        <f t="shared" si="407"/>
        <v>1352</v>
      </c>
      <c r="BD4923" t="e">
        <f t="shared" si="401"/>
        <v>#N/A</v>
      </c>
      <c r="BE4923">
        <f t="shared" si="402"/>
        <v>1</v>
      </c>
    </row>
    <row r="4924" spans="1:57" x14ac:dyDescent="0.25">
      <c r="A4924" t="s">
        <v>2757</v>
      </c>
      <c r="B4924" t="s">
        <v>2495</v>
      </c>
      <c r="C4924" t="s">
        <v>2496</v>
      </c>
      <c r="D4924" t="s">
        <v>55</v>
      </c>
      <c r="E4924" t="s">
        <v>56</v>
      </c>
      <c r="F4924" s="1">
        <v>40756</v>
      </c>
      <c r="G4924" s="1">
        <v>40748</v>
      </c>
      <c r="H4924" s="1">
        <v>40752</v>
      </c>
      <c r="I4924">
        <v>0</v>
      </c>
      <c r="J4924">
        <v>0</v>
      </c>
      <c r="K4924">
        <v>1965</v>
      </c>
      <c r="L4924">
        <v>14264</v>
      </c>
      <c r="O4924" t="s">
        <v>34</v>
      </c>
      <c r="P4924" s="1">
        <v>40756</v>
      </c>
      <c r="Q4924" t="b">
        <v>0</v>
      </c>
      <c r="R4924" t="b">
        <v>0</v>
      </c>
      <c r="S4924" t="b">
        <v>0</v>
      </c>
      <c r="T4924">
        <v>5</v>
      </c>
      <c r="U4924">
        <v>1</v>
      </c>
      <c r="V4924">
        <v>0</v>
      </c>
      <c r="W4924">
        <v>10</v>
      </c>
      <c r="X4924">
        <v>0</v>
      </c>
      <c r="Y4924">
        <v>3</v>
      </c>
      <c r="Z4924">
        <v>0</v>
      </c>
      <c r="AA4924">
        <v>0</v>
      </c>
      <c r="AB4924">
        <v>4</v>
      </c>
      <c r="AC4924">
        <v>2</v>
      </c>
      <c r="AD4924">
        <v>0</v>
      </c>
      <c r="AE4924">
        <v>1296</v>
      </c>
      <c r="AF4924">
        <v>9</v>
      </c>
      <c r="AG4924">
        <v>3189</v>
      </c>
      <c r="AH4924">
        <v>1128</v>
      </c>
      <c r="AI4924">
        <v>2</v>
      </c>
      <c r="AN4924">
        <v>24.4</v>
      </c>
      <c r="AP4924" t="s">
        <v>59</v>
      </c>
      <c r="AS4924">
        <v>0</v>
      </c>
      <c r="AU4924">
        <v>10106</v>
      </c>
      <c r="AV4924">
        <v>1023</v>
      </c>
      <c r="AW4924">
        <v>21</v>
      </c>
      <c r="AX4924">
        <v>17</v>
      </c>
      <c r="AZ4924">
        <v>0</v>
      </c>
      <c r="BA4924">
        <v>14264</v>
      </c>
      <c r="BB4924">
        <f t="shared" si="407"/>
        <v>1682</v>
      </c>
      <c r="BD4924" t="e">
        <f t="shared" si="401"/>
        <v>#N/A</v>
      </c>
      <c r="BE4924">
        <f t="shared" si="402"/>
        <v>0</v>
      </c>
    </row>
    <row r="4925" spans="1:57" x14ac:dyDescent="0.25">
      <c r="A4925" t="s">
        <v>2759</v>
      </c>
      <c r="B4925" t="s">
        <v>2495</v>
      </c>
      <c r="C4925" t="s">
        <v>2496</v>
      </c>
      <c r="D4925" t="s">
        <v>55</v>
      </c>
      <c r="E4925" t="s">
        <v>56</v>
      </c>
      <c r="F4925" s="1">
        <v>40735</v>
      </c>
      <c r="G4925" s="1">
        <v>40727</v>
      </c>
      <c r="H4925" s="1">
        <v>40731</v>
      </c>
      <c r="I4925">
        <v>0</v>
      </c>
      <c r="J4925">
        <v>531</v>
      </c>
      <c r="K4925">
        <v>1594</v>
      </c>
      <c r="L4925">
        <v>13893</v>
      </c>
      <c r="M4925" t="b">
        <v>0</v>
      </c>
      <c r="O4925" t="s">
        <v>34</v>
      </c>
      <c r="P4925" s="1">
        <v>40735</v>
      </c>
      <c r="Q4925" t="b">
        <v>0</v>
      </c>
      <c r="R4925" t="b">
        <v>0</v>
      </c>
      <c r="S4925" t="b">
        <v>0</v>
      </c>
      <c r="T4925">
        <v>7</v>
      </c>
      <c r="U4925">
        <v>2</v>
      </c>
      <c r="V4925">
        <v>0</v>
      </c>
      <c r="W4925">
        <v>7</v>
      </c>
      <c r="X4925">
        <v>0</v>
      </c>
      <c r="Y4925">
        <v>3</v>
      </c>
      <c r="Z4925">
        <v>0</v>
      </c>
      <c r="AA4925">
        <v>0</v>
      </c>
      <c r="AB4925">
        <v>9</v>
      </c>
      <c r="AC4925">
        <v>2</v>
      </c>
      <c r="AD4925">
        <v>0</v>
      </c>
      <c r="AE4925">
        <v>1670</v>
      </c>
      <c r="AF4925">
        <v>13</v>
      </c>
      <c r="AG4925">
        <v>4383</v>
      </c>
      <c r="AH4925">
        <v>1479</v>
      </c>
      <c r="AI4925">
        <v>3</v>
      </c>
      <c r="AN4925">
        <v>24.7</v>
      </c>
      <c r="AP4925" t="s">
        <v>59</v>
      </c>
      <c r="AS4925">
        <v>0</v>
      </c>
      <c r="AU4925">
        <v>5647</v>
      </c>
      <c r="AV4925">
        <v>572</v>
      </c>
      <c r="AW4925">
        <v>20</v>
      </c>
      <c r="AX4925">
        <v>16</v>
      </c>
      <c r="AZ4925">
        <v>0</v>
      </c>
      <c r="BA4925">
        <v>13893</v>
      </c>
      <c r="BB4925">
        <f t="shared" si="407"/>
        <v>2053</v>
      </c>
      <c r="BD4925" t="e">
        <f t="shared" si="401"/>
        <v>#N/A</v>
      </c>
      <c r="BE4925">
        <f t="shared" si="402"/>
        <v>0</v>
      </c>
    </row>
    <row r="4926" spans="1:57" x14ac:dyDescent="0.25">
      <c r="A4926" t="s">
        <v>2761</v>
      </c>
      <c r="B4926" t="s">
        <v>2495</v>
      </c>
      <c r="C4926" t="s">
        <v>2496</v>
      </c>
      <c r="D4926" t="s">
        <v>55</v>
      </c>
      <c r="E4926" t="s">
        <v>56</v>
      </c>
      <c r="F4926" s="1">
        <v>40714</v>
      </c>
      <c r="G4926" s="1">
        <v>40708</v>
      </c>
      <c r="H4926" s="1">
        <v>40714</v>
      </c>
      <c r="I4926">
        <v>0</v>
      </c>
      <c r="J4926">
        <v>281</v>
      </c>
      <c r="K4926">
        <v>1344</v>
      </c>
      <c r="L4926">
        <v>13643</v>
      </c>
      <c r="M4926" t="b">
        <v>0</v>
      </c>
      <c r="O4926" t="s">
        <v>34</v>
      </c>
      <c r="P4926" s="1">
        <v>40714</v>
      </c>
      <c r="Q4926" t="b">
        <v>0</v>
      </c>
      <c r="R4926" t="b">
        <v>0</v>
      </c>
      <c r="S4926" t="b">
        <v>0</v>
      </c>
      <c r="T4926">
        <v>6</v>
      </c>
      <c r="U4926">
        <v>1</v>
      </c>
      <c r="V4926">
        <v>0</v>
      </c>
      <c r="W4926">
        <v>4</v>
      </c>
      <c r="X4926">
        <v>0</v>
      </c>
      <c r="Y4926">
        <v>1</v>
      </c>
      <c r="Z4926">
        <v>0</v>
      </c>
      <c r="AA4926">
        <v>0</v>
      </c>
      <c r="AB4926">
        <v>9</v>
      </c>
      <c r="AC4926">
        <v>3</v>
      </c>
      <c r="AD4926">
        <v>0</v>
      </c>
      <c r="AE4926">
        <v>1384</v>
      </c>
      <c r="AF4926">
        <v>10</v>
      </c>
      <c r="AG4926">
        <v>3473</v>
      </c>
      <c r="AH4926">
        <v>1195</v>
      </c>
      <c r="AI4926">
        <v>1</v>
      </c>
      <c r="AN4926">
        <v>24.5</v>
      </c>
      <c r="AP4926" t="s">
        <v>59</v>
      </c>
      <c r="AS4926">
        <v>1</v>
      </c>
      <c r="AU4926">
        <v>5061</v>
      </c>
      <c r="AV4926">
        <v>578</v>
      </c>
      <c r="AW4926">
        <v>20</v>
      </c>
      <c r="AX4926">
        <v>16</v>
      </c>
      <c r="AZ4926">
        <v>0</v>
      </c>
      <c r="BA4926">
        <v>13643</v>
      </c>
      <c r="BB4926">
        <f t="shared" si="407"/>
        <v>2303</v>
      </c>
      <c r="BD4926" t="e">
        <f t="shared" si="401"/>
        <v>#N/A</v>
      </c>
      <c r="BE4926">
        <f t="shared" si="402"/>
        <v>0</v>
      </c>
    </row>
    <row r="4927" spans="1:57" x14ac:dyDescent="0.25">
      <c r="A4927" t="s">
        <v>2763</v>
      </c>
      <c r="B4927" t="s">
        <v>2495</v>
      </c>
      <c r="C4927" t="s">
        <v>2496</v>
      </c>
      <c r="D4927" t="s">
        <v>55</v>
      </c>
      <c r="E4927" t="s">
        <v>56</v>
      </c>
      <c r="F4927" s="1">
        <v>40696</v>
      </c>
      <c r="G4927" s="1">
        <v>40692</v>
      </c>
      <c r="H4927" s="1">
        <v>40695</v>
      </c>
      <c r="I4927">
        <v>0</v>
      </c>
      <c r="J4927">
        <v>0</v>
      </c>
      <c r="K4927">
        <v>-12299</v>
      </c>
      <c r="L4927">
        <f>304+L4928</f>
        <v>13390</v>
      </c>
      <c r="O4927" t="s">
        <v>34</v>
      </c>
      <c r="P4927" s="1">
        <v>40696</v>
      </c>
      <c r="Q4927" t="b">
        <v>0</v>
      </c>
      <c r="R4927" t="b">
        <v>0</v>
      </c>
      <c r="S4927" t="b">
        <v>0</v>
      </c>
      <c r="T4927">
        <v>8</v>
      </c>
      <c r="U4927">
        <v>2</v>
      </c>
      <c r="V4927">
        <v>0</v>
      </c>
      <c r="W4927">
        <v>17</v>
      </c>
      <c r="X4927">
        <v>1</v>
      </c>
      <c r="Y4927">
        <v>6</v>
      </c>
      <c r="Z4927">
        <v>0</v>
      </c>
      <c r="AA4927">
        <v>0</v>
      </c>
      <c r="AB4927">
        <v>6</v>
      </c>
      <c r="AC4927">
        <v>2</v>
      </c>
      <c r="AD4927">
        <v>0</v>
      </c>
      <c r="AE4927">
        <v>1562</v>
      </c>
      <c r="AF4927">
        <v>11</v>
      </c>
      <c r="AG4927">
        <v>3945</v>
      </c>
      <c r="AH4927">
        <v>1341</v>
      </c>
      <c r="AI4927">
        <v>0</v>
      </c>
      <c r="AN4927">
        <v>24.4</v>
      </c>
      <c r="AP4927" t="s">
        <v>59</v>
      </c>
      <c r="AS4927">
        <v>3</v>
      </c>
      <c r="AU4927">
        <v>9888</v>
      </c>
      <c r="AV4927">
        <v>774</v>
      </c>
      <c r="AW4927">
        <v>20</v>
      </c>
      <c r="AX4927">
        <v>17</v>
      </c>
      <c r="AZ4927">
        <v>0</v>
      </c>
      <c r="BA4927">
        <f>304+BA4928</f>
        <v>13390</v>
      </c>
      <c r="BB4927">
        <f t="shared" si="407"/>
        <v>2556</v>
      </c>
      <c r="BD4927" t="e">
        <f t="shared" si="401"/>
        <v>#N/A</v>
      </c>
      <c r="BE4927">
        <f t="shared" si="402"/>
        <v>0</v>
      </c>
    </row>
    <row r="4928" spans="1:57" x14ac:dyDescent="0.25">
      <c r="A4928" t="s">
        <v>2765</v>
      </c>
      <c r="B4928" t="s">
        <v>2495</v>
      </c>
      <c r="C4928" t="s">
        <v>2496</v>
      </c>
      <c r="D4928" t="s">
        <v>55</v>
      </c>
      <c r="E4928" t="s">
        <v>56</v>
      </c>
      <c r="F4928" s="1">
        <v>40679</v>
      </c>
      <c r="G4928" s="1">
        <v>40675</v>
      </c>
      <c r="H4928" s="1">
        <v>40677</v>
      </c>
      <c r="I4928">
        <v>0</v>
      </c>
      <c r="J4928">
        <v>787</v>
      </c>
      <c r="K4928">
        <v>787</v>
      </c>
      <c r="L4928">
        <v>13086</v>
      </c>
      <c r="M4928" t="b">
        <v>0</v>
      </c>
      <c r="O4928" t="s">
        <v>34</v>
      </c>
      <c r="P4928" s="1">
        <v>40679</v>
      </c>
      <c r="Q4928" t="b">
        <v>0</v>
      </c>
      <c r="R4928" t="b">
        <v>0</v>
      </c>
      <c r="S4928" t="b">
        <v>0</v>
      </c>
      <c r="T4928">
        <v>9</v>
      </c>
      <c r="U4928">
        <v>2</v>
      </c>
      <c r="V4928">
        <v>0</v>
      </c>
      <c r="W4928">
        <v>16</v>
      </c>
      <c r="X4928">
        <v>1</v>
      </c>
      <c r="Y4928">
        <v>4</v>
      </c>
      <c r="Z4928">
        <v>0</v>
      </c>
      <c r="AA4928">
        <v>0</v>
      </c>
      <c r="AB4928">
        <v>6</v>
      </c>
      <c r="AC4928">
        <v>1</v>
      </c>
      <c r="AD4928">
        <v>0</v>
      </c>
      <c r="AE4928">
        <v>1667</v>
      </c>
      <c r="AF4928">
        <v>15</v>
      </c>
      <c r="AG4928">
        <v>4179</v>
      </c>
      <c r="AH4928">
        <v>1416</v>
      </c>
      <c r="AI4928">
        <v>2</v>
      </c>
      <c r="AN4928">
        <v>24.8</v>
      </c>
      <c r="AP4928" t="s">
        <v>59</v>
      </c>
      <c r="AS4928">
        <v>5</v>
      </c>
      <c r="AU4928">
        <v>7209</v>
      </c>
      <c r="AV4928">
        <v>361</v>
      </c>
      <c r="AW4928">
        <v>20</v>
      </c>
      <c r="AX4928">
        <v>16</v>
      </c>
      <c r="AZ4928">
        <v>0</v>
      </c>
      <c r="BA4928">
        <v>13086</v>
      </c>
      <c r="BB4928">
        <f t="shared" si="407"/>
        <v>2860</v>
      </c>
      <c r="BD4928" t="e">
        <f t="shared" si="401"/>
        <v>#N/A</v>
      </c>
      <c r="BE4928">
        <f t="shared" si="402"/>
        <v>0</v>
      </c>
    </row>
    <row r="4929" spans="1:57" x14ac:dyDescent="0.25">
      <c r="A4929" t="s">
        <v>2767</v>
      </c>
      <c r="B4929" t="s">
        <v>2495</v>
      </c>
      <c r="C4929" t="s">
        <v>2496</v>
      </c>
      <c r="D4929" t="s">
        <v>55</v>
      </c>
      <c r="E4929" t="s">
        <v>56</v>
      </c>
      <c r="F4929" s="1">
        <v>40662</v>
      </c>
      <c r="G4929" s="1">
        <v>40658</v>
      </c>
      <c r="H4929" s="1">
        <v>40661</v>
      </c>
      <c r="I4929">
        <v>0</v>
      </c>
      <c r="J4929">
        <v>532</v>
      </c>
      <c r="K4929">
        <v>532</v>
      </c>
      <c r="L4929">
        <v>12831</v>
      </c>
      <c r="M4929" t="b">
        <v>0</v>
      </c>
      <c r="O4929" t="s">
        <v>34</v>
      </c>
      <c r="P4929" s="1">
        <v>40662</v>
      </c>
      <c r="Q4929" t="b">
        <v>0</v>
      </c>
      <c r="R4929" t="b">
        <v>0</v>
      </c>
      <c r="S4929" t="b">
        <v>0</v>
      </c>
      <c r="T4929">
        <v>6</v>
      </c>
      <c r="U4929">
        <v>1</v>
      </c>
      <c r="V4929">
        <v>0</v>
      </c>
      <c r="W4929">
        <v>8</v>
      </c>
      <c r="X4929">
        <v>0</v>
      </c>
      <c r="Y4929">
        <v>3</v>
      </c>
      <c r="Z4929">
        <v>0</v>
      </c>
      <c r="AA4929">
        <v>0</v>
      </c>
      <c r="AB4929">
        <v>6</v>
      </c>
      <c r="AC4929">
        <v>2</v>
      </c>
      <c r="AD4929">
        <v>0</v>
      </c>
      <c r="AE4929">
        <v>1539</v>
      </c>
      <c r="AF4929">
        <v>10</v>
      </c>
      <c r="AG4929">
        <v>3856</v>
      </c>
      <c r="AH4929">
        <v>1274</v>
      </c>
      <c r="AI4929">
        <v>0</v>
      </c>
      <c r="AN4929">
        <v>24.4</v>
      </c>
      <c r="AP4929" t="s">
        <v>59</v>
      </c>
      <c r="AS4929">
        <v>0</v>
      </c>
      <c r="AU4929">
        <v>14470</v>
      </c>
      <c r="AV4929">
        <v>323</v>
      </c>
      <c r="AW4929">
        <v>21</v>
      </c>
      <c r="AX4929">
        <v>16</v>
      </c>
      <c r="AZ4929">
        <v>0</v>
      </c>
      <c r="BA4929">
        <v>12831</v>
      </c>
      <c r="BB4929">
        <f t="shared" si="407"/>
        <v>3115</v>
      </c>
      <c r="BD4929" t="e">
        <f t="shared" si="401"/>
        <v>#N/A</v>
      </c>
      <c r="BE4929">
        <f t="shared" si="402"/>
        <v>0</v>
      </c>
    </row>
    <row r="4930" spans="1:57" x14ac:dyDescent="0.25">
      <c r="A4930" t="s">
        <v>2769</v>
      </c>
      <c r="B4930" t="s">
        <v>2495</v>
      </c>
      <c r="C4930" t="s">
        <v>2496</v>
      </c>
      <c r="D4930" t="s">
        <v>55</v>
      </c>
      <c r="E4930" t="s">
        <v>56</v>
      </c>
      <c r="F4930" s="1">
        <v>40645</v>
      </c>
      <c r="G4930" s="1">
        <v>40642</v>
      </c>
      <c r="H4930" s="1">
        <v>40644</v>
      </c>
      <c r="I4930">
        <v>0</v>
      </c>
      <c r="J4930">
        <v>252</v>
      </c>
      <c r="K4930">
        <v>252</v>
      </c>
      <c r="L4930">
        <v>12551</v>
      </c>
      <c r="M4930" t="b">
        <v>0</v>
      </c>
      <c r="O4930" t="s">
        <v>34</v>
      </c>
      <c r="P4930" s="1">
        <v>40645</v>
      </c>
      <c r="Q4930" t="b">
        <v>0</v>
      </c>
      <c r="R4930" t="b">
        <v>0</v>
      </c>
      <c r="S4930" t="b">
        <v>0</v>
      </c>
      <c r="T4930">
        <v>7</v>
      </c>
      <c r="U4930">
        <v>1</v>
      </c>
      <c r="V4930">
        <v>0</v>
      </c>
      <c r="W4930">
        <v>7</v>
      </c>
      <c r="X4930">
        <v>0</v>
      </c>
      <c r="Y4930">
        <v>2</v>
      </c>
      <c r="Z4930">
        <v>1</v>
      </c>
      <c r="AA4930">
        <v>0</v>
      </c>
      <c r="AB4930">
        <v>5</v>
      </c>
      <c r="AC4930">
        <v>4</v>
      </c>
      <c r="AD4930">
        <v>0</v>
      </c>
      <c r="AE4930">
        <v>1711</v>
      </c>
      <c r="AF4930">
        <v>12</v>
      </c>
      <c r="AG4930">
        <v>4246</v>
      </c>
      <c r="AH4930">
        <v>1474</v>
      </c>
      <c r="AI4930">
        <v>0</v>
      </c>
      <c r="AN4930">
        <v>24.2</v>
      </c>
      <c r="AP4930" t="s">
        <v>59</v>
      </c>
      <c r="AS4930">
        <v>1</v>
      </c>
      <c r="AU4930">
        <v>12040</v>
      </c>
      <c r="AV4930">
        <v>312</v>
      </c>
      <c r="AW4930">
        <v>21</v>
      </c>
      <c r="AX4930">
        <v>15</v>
      </c>
      <c r="AZ4930">
        <v>0</v>
      </c>
      <c r="BA4930">
        <v>12551</v>
      </c>
      <c r="BB4930">
        <f t="shared" si="407"/>
        <v>3395</v>
      </c>
      <c r="BD4930" t="e">
        <f t="shared" si="401"/>
        <v>#N/A</v>
      </c>
      <c r="BE4930">
        <f t="shared" si="402"/>
        <v>0</v>
      </c>
    </row>
    <row r="4931" spans="1:57" x14ac:dyDescent="0.25">
      <c r="A4931" t="s">
        <v>2771</v>
      </c>
      <c r="B4931" t="s">
        <v>2495</v>
      </c>
      <c r="C4931" t="s">
        <v>2496</v>
      </c>
      <c r="D4931" t="s">
        <v>55</v>
      </c>
      <c r="E4931" t="s">
        <v>56</v>
      </c>
      <c r="F4931" s="1">
        <v>40624</v>
      </c>
      <c r="G4931" s="1">
        <v>40619</v>
      </c>
      <c r="H4931" s="1">
        <v>40623</v>
      </c>
      <c r="I4931">
        <v>0</v>
      </c>
      <c r="J4931">
        <v>1041</v>
      </c>
      <c r="K4931">
        <v>1041</v>
      </c>
      <c r="L4931">
        <v>12299</v>
      </c>
      <c r="M4931" t="b">
        <v>1</v>
      </c>
      <c r="O4931" t="s">
        <v>34</v>
      </c>
      <c r="P4931" s="1">
        <v>40624</v>
      </c>
      <c r="Q4931" t="b">
        <v>0</v>
      </c>
      <c r="R4931" t="b">
        <v>0</v>
      </c>
      <c r="S4931" t="b">
        <v>0</v>
      </c>
      <c r="T4931">
        <v>7</v>
      </c>
      <c r="U4931">
        <v>1</v>
      </c>
      <c r="V4931">
        <v>0</v>
      </c>
      <c r="W4931">
        <v>14</v>
      </c>
      <c r="X4931">
        <v>0</v>
      </c>
      <c r="Y4931">
        <v>6</v>
      </c>
      <c r="Z4931">
        <v>0</v>
      </c>
      <c r="AA4931">
        <v>1</v>
      </c>
      <c r="AB4931">
        <v>6</v>
      </c>
      <c r="AC4931">
        <v>5</v>
      </c>
      <c r="AD4931">
        <v>0</v>
      </c>
      <c r="AE4931">
        <v>1385</v>
      </c>
      <c r="AF4931">
        <v>10</v>
      </c>
      <c r="AG4931">
        <v>3598</v>
      </c>
      <c r="AH4931">
        <v>1212</v>
      </c>
      <c r="AI4931">
        <v>1</v>
      </c>
      <c r="AN4931">
        <v>24.6</v>
      </c>
      <c r="AP4931" t="s">
        <v>59</v>
      </c>
      <c r="AS4931">
        <v>5</v>
      </c>
      <c r="AU4931">
        <v>29864</v>
      </c>
      <c r="AV4931">
        <v>656</v>
      </c>
      <c r="AW4931">
        <v>22</v>
      </c>
      <c r="AX4931">
        <v>17</v>
      </c>
      <c r="AZ4931">
        <v>0</v>
      </c>
      <c r="BA4931">
        <v>12299</v>
      </c>
      <c r="BB4931">
        <f t="shared" si="407"/>
        <v>3647</v>
      </c>
      <c r="BD4931" t="e">
        <f t="shared" ref="BD4931:BD4994" si="408">_xlfn.IFS(BC4931="A",1,BC4931="B",2,BC4931="C",3,BC4931="X",4)</f>
        <v>#N/A</v>
      </c>
      <c r="BE4931">
        <f t="shared" ref="BE4931:BE4994" si="409">IF(M4931=TRUE,1,0)</f>
        <v>1</v>
      </c>
    </row>
    <row r="4932" spans="1:57" x14ac:dyDescent="0.25">
      <c r="A4932" t="s">
        <v>2773</v>
      </c>
      <c r="B4932" t="s">
        <v>2495</v>
      </c>
      <c r="C4932" t="s">
        <v>2496</v>
      </c>
      <c r="D4932" t="s">
        <v>55</v>
      </c>
      <c r="E4932" t="s">
        <v>56</v>
      </c>
      <c r="F4932" s="1">
        <v>40605</v>
      </c>
      <c r="G4932" s="1">
        <v>40603</v>
      </c>
      <c r="H4932" s="1">
        <v>40605</v>
      </c>
      <c r="I4932">
        <v>0</v>
      </c>
      <c r="J4932">
        <v>795</v>
      </c>
      <c r="K4932">
        <v>795</v>
      </c>
      <c r="L4932">
        <v>12053</v>
      </c>
      <c r="M4932" t="b">
        <v>0</v>
      </c>
      <c r="O4932" t="s">
        <v>34</v>
      </c>
      <c r="P4932" s="1">
        <v>40605</v>
      </c>
      <c r="Q4932" t="b">
        <v>0</v>
      </c>
      <c r="R4932" t="b">
        <v>0</v>
      </c>
      <c r="S4932" t="b">
        <v>0</v>
      </c>
      <c r="T4932">
        <v>6</v>
      </c>
      <c r="U4932">
        <v>2</v>
      </c>
      <c r="V4932">
        <v>0</v>
      </c>
      <c r="W4932">
        <v>10</v>
      </c>
      <c r="X4932">
        <v>0</v>
      </c>
      <c r="Y4932">
        <v>4</v>
      </c>
      <c r="Z4932">
        <v>0</v>
      </c>
      <c r="AA4932">
        <v>0</v>
      </c>
      <c r="AB4932">
        <v>5</v>
      </c>
      <c r="AC4932">
        <v>2</v>
      </c>
      <c r="AD4932">
        <v>0</v>
      </c>
      <c r="AE4932">
        <v>1251</v>
      </c>
      <c r="AF4932">
        <v>10</v>
      </c>
      <c r="AG4932">
        <v>3092</v>
      </c>
      <c r="AH4932">
        <v>1050</v>
      </c>
      <c r="AI4932">
        <v>3</v>
      </c>
      <c r="AN4932">
        <v>24.1</v>
      </c>
      <c r="AP4932" t="s">
        <v>59</v>
      </c>
      <c r="AS4932">
        <v>10</v>
      </c>
      <c r="AU4932">
        <v>21605</v>
      </c>
      <c r="AV4932">
        <v>878</v>
      </c>
      <c r="AW4932">
        <v>22</v>
      </c>
      <c r="AX4932">
        <v>17</v>
      </c>
      <c r="AZ4932">
        <v>0</v>
      </c>
      <c r="BA4932">
        <v>12053</v>
      </c>
      <c r="BB4932">
        <f t="shared" si="407"/>
        <v>3893</v>
      </c>
      <c r="BD4932" t="e">
        <f t="shared" si="408"/>
        <v>#N/A</v>
      </c>
      <c r="BE4932">
        <f t="shared" si="409"/>
        <v>0</v>
      </c>
    </row>
    <row r="4933" spans="1:57" x14ac:dyDescent="0.25">
      <c r="A4933" t="s">
        <v>2775</v>
      </c>
      <c r="B4933" t="s">
        <v>2495</v>
      </c>
      <c r="C4933" t="s">
        <v>2496</v>
      </c>
      <c r="D4933" t="s">
        <v>55</v>
      </c>
      <c r="E4933" t="s">
        <v>56</v>
      </c>
      <c r="F4933" s="1">
        <v>40585</v>
      </c>
      <c r="G4933" s="1">
        <v>40575</v>
      </c>
      <c r="H4933" s="1">
        <v>40584</v>
      </c>
      <c r="I4933">
        <v>0</v>
      </c>
      <c r="J4933">
        <v>493</v>
      </c>
      <c r="K4933">
        <v>493</v>
      </c>
      <c r="L4933">
        <v>11751</v>
      </c>
      <c r="M4933" t="b">
        <v>0</v>
      </c>
      <c r="O4933" t="s">
        <v>34</v>
      </c>
      <c r="P4933" s="1">
        <v>40585</v>
      </c>
      <c r="Q4933" t="b">
        <v>0</v>
      </c>
      <c r="R4933" t="b">
        <v>0</v>
      </c>
      <c r="S4933" t="b">
        <v>0</v>
      </c>
      <c r="T4933">
        <v>5</v>
      </c>
      <c r="U4933">
        <v>1</v>
      </c>
      <c r="V4933">
        <v>0</v>
      </c>
      <c r="W4933">
        <v>5</v>
      </c>
      <c r="X4933">
        <v>0</v>
      </c>
      <c r="Y4933">
        <v>4</v>
      </c>
      <c r="Z4933">
        <v>0</v>
      </c>
      <c r="AA4933">
        <v>0</v>
      </c>
      <c r="AB4933">
        <v>6</v>
      </c>
      <c r="AC4933">
        <v>0</v>
      </c>
      <c r="AD4933">
        <v>0</v>
      </c>
      <c r="AE4933">
        <v>989</v>
      </c>
      <c r="AF4933">
        <v>8</v>
      </c>
      <c r="AG4933">
        <v>2586</v>
      </c>
      <c r="AH4933">
        <v>830</v>
      </c>
      <c r="AI4933">
        <v>1</v>
      </c>
      <c r="AN4933">
        <v>24.4</v>
      </c>
      <c r="AP4933" t="s">
        <v>59</v>
      </c>
      <c r="AS4933">
        <v>2</v>
      </c>
      <c r="AU4933">
        <v>10321</v>
      </c>
      <c r="AV4933">
        <v>802</v>
      </c>
      <c r="AW4933">
        <v>21</v>
      </c>
      <c r="AX4933">
        <v>17</v>
      </c>
      <c r="AZ4933">
        <v>0</v>
      </c>
      <c r="BA4933">
        <v>11751</v>
      </c>
      <c r="BB4933">
        <f t="shared" si="407"/>
        <v>4195</v>
      </c>
      <c r="BD4933" t="e">
        <f t="shared" si="408"/>
        <v>#N/A</v>
      </c>
      <c r="BE4933">
        <f t="shared" si="409"/>
        <v>0</v>
      </c>
    </row>
    <row r="4934" spans="1:57" x14ac:dyDescent="0.25">
      <c r="A4934" t="s">
        <v>2777</v>
      </c>
      <c r="B4934" t="s">
        <v>2495</v>
      </c>
      <c r="C4934" t="s">
        <v>2496</v>
      </c>
      <c r="D4934" t="s">
        <v>55</v>
      </c>
      <c r="E4934" t="s">
        <v>56</v>
      </c>
      <c r="F4934" s="1">
        <v>40558</v>
      </c>
      <c r="G4934" s="1">
        <v>40554</v>
      </c>
      <c r="H4934" s="1">
        <v>40556</v>
      </c>
      <c r="I4934">
        <v>0</v>
      </c>
      <c r="J4934">
        <v>0</v>
      </c>
      <c r="K4934">
        <v>200</v>
      </c>
      <c r="L4934">
        <v>11458</v>
      </c>
      <c r="M4934" t="b">
        <v>0</v>
      </c>
      <c r="O4934" t="s">
        <v>34</v>
      </c>
      <c r="P4934" s="1">
        <v>40558</v>
      </c>
      <c r="Q4934" t="b">
        <v>0</v>
      </c>
      <c r="R4934" t="b">
        <v>0</v>
      </c>
      <c r="S4934" t="b">
        <v>0</v>
      </c>
      <c r="T4934">
        <v>4</v>
      </c>
      <c r="U4934">
        <v>1</v>
      </c>
      <c r="V4934">
        <v>0</v>
      </c>
      <c r="W4934">
        <v>3</v>
      </c>
      <c r="X4934">
        <v>0</v>
      </c>
      <c r="Y4934">
        <v>1</v>
      </c>
      <c r="Z4934">
        <v>0</v>
      </c>
      <c r="AA4934">
        <v>0</v>
      </c>
      <c r="AB4934">
        <v>0</v>
      </c>
      <c r="AC4934">
        <v>2</v>
      </c>
      <c r="AD4934">
        <v>0</v>
      </c>
      <c r="AE4934">
        <v>1089</v>
      </c>
      <c r="AF4934">
        <v>8</v>
      </c>
      <c r="AG4934">
        <v>2645</v>
      </c>
      <c r="AH4934">
        <v>919</v>
      </c>
      <c r="AI4934">
        <v>2</v>
      </c>
      <c r="AN4934">
        <v>24.7</v>
      </c>
      <c r="AP4934" t="s">
        <v>59</v>
      </c>
      <c r="AS4934">
        <v>1</v>
      </c>
      <c r="AU4934">
        <v>9145</v>
      </c>
      <c r="AV4934">
        <v>284</v>
      </c>
      <c r="AW4934">
        <v>20</v>
      </c>
      <c r="AX4934">
        <v>15</v>
      </c>
      <c r="AZ4934">
        <v>0</v>
      </c>
      <c r="BA4934">
        <v>11458</v>
      </c>
      <c r="BB4934">
        <f t="shared" si="407"/>
        <v>4488</v>
      </c>
      <c r="BD4934" t="e">
        <f t="shared" si="408"/>
        <v>#N/A</v>
      </c>
      <c r="BE4934">
        <f t="shared" si="409"/>
        <v>0</v>
      </c>
    </row>
    <row r="4935" spans="1:57" x14ac:dyDescent="0.25">
      <c r="A4935" t="s">
        <v>2779</v>
      </c>
      <c r="B4935" t="s">
        <v>2495</v>
      </c>
      <c r="C4935" t="s">
        <v>2496</v>
      </c>
      <c r="D4935" t="s">
        <v>55</v>
      </c>
      <c r="E4935" t="s">
        <v>56</v>
      </c>
      <c r="F4935" s="1">
        <v>40548</v>
      </c>
      <c r="G4935" s="1">
        <v>40540</v>
      </c>
      <c r="H4935" s="1">
        <v>40546</v>
      </c>
      <c r="I4935">
        <v>0</v>
      </c>
      <c r="J4935">
        <v>1163</v>
      </c>
      <c r="K4935">
        <v>1163</v>
      </c>
      <c r="L4935">
        <v>11258</v>
      </c>
      <c r="M4935" t="b">
        <v>1</v>
      </c>
      <c r="O4935" t="s">
        <v>34</v>
      </c>
      <c r="P4935" s="1">
        <v>40548</v>
      </c>
      <c r="Q4935" t="b">
        <v>0</v>
      </c>
      <c r="R4935" t="b">
        <v>0</v>
      </c>
      <c r="S4935" t="b">
        <v>0</v>
      </c>
      <c r="T4935">
        <v>7</v>
      </c>
      <c r="U4935">
        <v>1</v>
      </c>
      <c r="V4935">
        <v>0</v>
      </c>
      <c r="W4935">
        <v>12</v>
      </c>
      <c r="X4935">
        <v>0</v>
      </c>
      <c r="Y4935">
        <v>6</v>
      </c>
      <c r="Z4935">
        <v>1</v>
      </c>
      <c r="AA4935">
        <v>0</v>
      </c>
      <c r="AB4935">
        <v>3</v>
      </c>
      <c r="AC4935">
        <v>2</v>
      </c>
      <c r="AD4935">
        <v>0</v>
      </c>
      <c r="AE4935">
        <v>1209</v>
      </c>
      <c r="AF4935">
        <v>9</v>
      </c>
      <c r="AG4935">
        <v>3157</v>
      </c>
      <c r="AH4935">
        <v>979</v>
      </c>
      <c r="AI4935">
        <v>4</v>
      </c>
      <c r="AN4935">
        <v>23.4</v>
      </c>
      <c r="AP4935" t="s">
        <v>59</v>
      </c>
      <c r="AS4935">
        <v>1</v>
      </c>
      <c r="AU4935">
        <v>25365</v>
      </c>
      <c r="AV4935">
        <v>654</v>
      </c>
      <c r="AW4935">
        <v>22</v>
      </c>
      <c r="AX4935">
        <v>17</v>
      </c>
      <c r="AZ4935">
        <v>0</v>
      </c>
      <c r="BA4935">
        <v>11258</v>
      </c>
      <c r="BB4935">
        <f t="shared" si="407"/>
        <v>4688</v>
      </c>
      <c r="BD4935" t="e">
        <f t="shared" si="408"/>
        <v>#N/A</v>
      </c>
      <c r="BE4935">
        <f t="shared" si="409"/>
        <v>1</v>
      </c>
    </row>
    <row r="4936" spans="1:57" x14ac:dyDescent="0.25">
      <c r="A4936" t="s">
        <v>2781</v>
      </c>
      <c r="B4936" t="s">
        <v>2495</v>
      </c>
      <c r="C4936" t="s">
        <v>2496</v>
      </c>
      <c r="D4936" t="s">
        <v>55</v>
      </c>
      <c r="E4936" t="s">
        <v>56</v>
      </c>
      <c r="F4936" s="1">
        <v>40525</v>
      </c>
      <c r="G4936" s="1">
        <v>40519</v>
      </c>
      <c r="H4936" s="1">
        <v>40522</v>
      </c>
      <c r="I4936">
        <v>0</v>
      </c>
      <c r="J4936">
        <v>804</v>
      </c>
      <c r="K4936">
        <v>804</v>
      </c>
      <c r="L4936">
        <v>10899</v>
      </c>
      <c r="M4936" t="b">
        <v>0</v>
      </c>
      <c r="O4936" t="s">
        <v>34</v>
      </c>
      <c r="P4936" s="1">
        <v>40525</v>
      </c>
      <c r="Q4936" t="b">
        <v>0</v>
      </c>
      <c r="R4936" t="b">
        <v>0</v>
      </c>
      <c r="S4936" t="b">
        <v>0</v>
      </c>
      <c r="T4936">
        <v>6</v>
      </c>
      <c r="U4936">
        <v>2</v>
      </c>
      <c r="V4936">
        <v>0</v>
      </c>
      <c r="W4936">
        <v>10</v>
      </c>
      <c r="X4936">
        <v>0</v>
      </c>
      <c r="Y4936">
        <v>4</v>
      </c>
      <c r="Z4936">
        <v>0</v>
      </c>
      <c r="AA4936">
        <v>0</v>
      </c>
      <c r="AB4936">
        <v>6</v>
      </c>
      <c r="AC4936">
        <v>0</v>
      </c>
      <c r="AD4936">
        <v>0</v>
      </c>
      <c r="AE4936">
        <v>1128</v>
      </c>
      <c r="AF4936">
        <v>11</v>
      </c>
      <c r="AG4936">
        <v>2699</v>
      </c>
      <c r="AH4936">
        <v>930</v>
      </c>
      <c r="AI4936">
        <v>5</v>
      </c>
      <c r="AN4936">
        <v>21.4</v>
      </c>
      <c r="AP4936" t="s">
        <v>59</v>
      </c>
      <c r="AS4936">
        <v>0</v>
      </c>
      <c r="AU4936">
        <v>21527</v>
      </c>
      <c r="AV4936">
        <v>475</v>
      </c>
      <c r="AW4936">
        <v>22</v>
      </c>
      <c r="AX4936">
        <v>16</v>
      </c>
      <c r="AZ4936">
        <v>0</v>
      </c>
      <c r="BA4936">
        <v>10899</v>
      </c>
      <c r="BB4936">
        <f t="shared" si="407"/>
        <v>5047</v>
      </c>
      <c r="BD4936" t="e">
        <f t="shared" si="408"/>
        <v>#N/A</v>
      </c>
      <c r="BE4936">
        <f t="shared" si="409"/>
        <v>0</v>
      </c>
    </row>
    <row r="4937" spans="1:57" x14ac:dyDescent="0.25">
      <c r="A4937" t="s">
        <v>2783</v>
      </c>
      <c r="B4937" t="s">
        <v>2495</v>
      </c>
      <c r="C4937" t="s">
        <v>2496</v>
      </c>
      <c r="D4937" t="s">
        <v>55</v>
      </c>
      <c r="E4937" t="s">
        <v>56</v>
      </c>
      <c r="F4937" s="1">
        <v>40508</v>
      </c>
      <c r="G4937" s="1">
        <v>40501</v>
      </c>
      <c r="H4937" s="1">
        <v>40506</v>
      </c>
      <c r="I4937">
        <v>0</v>
      </c>
      <c r="J4937">
        <v>528</v>
      </c>
      <c r="K4937">
        <v>528</v>
      </c>
      <c r="L4937">
        <v>10623</v>
      </c>
      <c r="M4937" t="b">
        <v>0</v>
      </c>
      <c r="O4937" t="s">
        <v>34</v>
      </c>
      <c r="P4937" s="1">
        <v>40509</v>
      </c>
      <c r="Q4937" t="b">
        <v>0</v>
      </c>
      <c r="R4937" t="b">
        <v>0</v>
      </c>
      <c r="S4937" t="b">
        <v>0</v>
      </c>
      <c r="T4937">
        <v>7</v>
      </c>
      <c r="U4937">
        <v>2</v>
      </c>
      <c r="V4937">
        <v>0</v>
      </c>
      <c r="W4937">
        <v>10</v>
      </c>
      <c r="X4937">
        <v>0</v>
      </c>
      <c r="Y4937">
        <v>3</v>
      </c>
      <c r="Z4937">
        <v>1</v>
      </c>
      <c r="AA4937">
        <v>0</v>
      </c>
      <c r="AB4937">
        <v>7</v>
      </c>
      <c r="AC4937">
        <v>1</v>
      </c>
      <c r="AD4937">
        <v>0</v>
      </c>
      <c r="AE4937">
        <v>1323</v>
      </c>
      <c r="AF4937">
        <v>10</v>
      </c>
      <c r="AG4937">
        <v>3412</v>
      </c>
      <c r="AH4937">
        <v>1107</v>
      </c>
      <c r="AI4937">
        <v>4</v>
      </c>
      <c r="AN4937">
        <v>21.3</v>
      </c>
      <c r="AP4937" t="s">
        <v>59</v>
      </c>
      <c r="AS4937">
        <v>5</v>
      </c>
      <c r="AU4937">
        <v>19942</v>
      </c>
      <c r="AV4937">
        <v>545.04999999999995</v>
      </c>
      <c r="AW4937">
        <v>21</v>
      </c>
      <c r="AX4937">
        <v>16</v>
      </c>
      <c r="AZ4937">
        <v>0</v>
      </c>
      <c r="BA4937">
        <v>10623</v>
      </c>
      <c r="BB4937">
        <f t="shared" si="407"/>
        <v>5323</v>
      </c>
      <c r="BD4937" t="e">
        <f t="shared" si="408"/>
        <v>#N/A</v>
      </c>
      <c r="BE4937">
        <f t="shared" si="409"/>
        <v>0</v>
      </c>
    </row>
    <row r="4938" spans="1:57" x14ac:dyDescent="0.25">
      <c r="A4938" t="s">
        <v>2785</v>
      </c>
      <c r="B4938" t="s">
        <v>2495</v>
      </c>
      <c r="C4938" t="s">
        <v>2496</v>
      </c>
      <c r="D4938" t="s">
        <v>55</v>
      </c>
      <c r="E4938" t="s">
        <v>56</v>
      </c>
      <c r="F4938" s="1">
        <v>40492</v>
      </c>
      <c r="G4938" s="1">
        <v>40485</v>
      </c>
      <c r="H4938" s="1">
        <v>40488</v>
      </c>
      <c r="I4938">
        <v>0</v>
      </c>
      <c r="J4938">
        <v>304</v>
      </c>
      <c r="K4938">
        <v>304</v>
      </c>
      <c r="L4938">
        <v>10399</v>
      </c>
      <c r="M4938" t="b">
        <v>0</v>
      </c>
      <c r="O4938" t="s">
        <v>34</v>
      </c>
      <c r="P4938" s="1">
        <v>40492</v>
      </c>
      <c r="Q4938" t="b">
        <v>0</v>
      </c>
      <c r="R4938" t="b">
        <v>0</v>
      </c>
      <c r="S4938" t="b">
        <v>0</v>
      </c>
      <c r="T4938">
        <v>6</v>
      </c>
      <c r="U4938">
        <v>1</v>
      </c>
      <c r="V4938">
        <v>0</v>
      </c>
      <c r="W4938">
        <v>7</v>
      </c>
      <c r="X4938">
        <v>0</v>
      </c>
      <c r="Y4938">
        <v>3</v>
      </c>
      <c r="Z4938">
        <v>0</v>
      </c>
      <c r="AA4938">
        <v>0</v>
      </c>
      <c r="AB4938">
        <v>5</v>
      </c>
      <c r="AC4938">
        <v>1</v>
      </c>
      <c r="AD4938">
        <v>0</v>
      </c>
      <c r="AE4938">
        <v>1184</v>
      </c>
      <c r="AF4938">
        <v>9</v>
      </c>
      <c r="AG4938">
        <v>2981</v>
      </c>
      <c r="AH4938">
        <v>1025</v>
      </c>
      <c r="AI4938">
        <v>1</v>
      </c>
      <c r="AN4938">
        <v>23.1</v>
      </c>
      <c r="AP4938" t="s">
        <v>59</v>
      </c>
      <c r="AS4938">
        <v>5</v>
      </c>
      <c r="AU4938">
        <v>16096</v>
      </c>
      <c r="AV4938">
        <v>304</v>
      </c>
      <c r="AW4938">
        <v>21</v>
      </c>
      <c r="AX4938">
        <v>15</v>
      </c>
      <c r="AZ4938">
        <v>0</v>
      </c>
      <c r="BA4938">
        <v>10399</v>
      </c>
      <c r="BB4938">
        <f t="shared" si="407"/>
        <v>5547</v>
      </c>
      <c r="BD4938" t="e">
        <f t="shared" si="408"/>
        <v>#N/A</v>
      </c>
      <c r="BE4938">
        <f t="shared" si="409"/>
        <v>0</v>
      </c>
    </row>
    <row r="4939" spans="1:57" x14ac:dyDescent="0.25">
      <c r="A4939" t="s">
        <v>2787</v>
      </c>
      <c r="B4939" t="s">
        <v>2495</v>
      </c>
      <c r="C4939" t="s">
        <v>2496</v>
      </c>
      <c r="D4939" t="s">
        <v>55</v>
      </c>
      <c r="E4939" t="s">
        <v>56</v>
      </c>
      <c r="F4939" s="1">
        <v>40462</v>
      </c>
      <c r="G4939" s="1">
        <v>40455</v>
      </c>
      <c r="H4939" s="1">
        <v>40459</v>
      </c>
      <c r="I4939">
        <v>0</v>
      </c>
      <c r="J4939">
        <v>0</v>
      </c>
      <c r="K4939">
        <v>1309</v>
      </c>
      <c r="L4939">
        <v>10095</v>
      </c>
      <c r="M4939" t="b">
        <v>1</v>
      </c>
      <c r="O4939" t="s">
        <v>34</v>
      </c>
      <c r="P4939" s="1">
        <v>40462</v>
      </c>
      <c r="Q4939" t="b">
        <v>0</v>
      </c>
      <c r="R4939" t="b">
        <v>0</v>
      </c>
      <c r="S4939" t="b">
        <v>0</v>
      </c>
      <c r="T4939">
        <v>10</v>
      </c>
      <c r="U4939">
        <v>2</v>
      </c>
      <c r="V4939">
        <v>0</v>
      </c>
      <c r="W4939">
        <v>18</v>
      </c>
      <c r="X4939">
        <v>1</v>
      </c>
      <c r="Y4939">
        <v>8</v>
      </c>
      <c r="Z4939">
        <v>0</v>
      </c>
      <c r="AA4939">
        <v>1</v>
      </c>
      <c r="AB4939">
        <v>2</v>
      </c>
      <c r="AC4939">
        <v>2</v>
      </c>
      <c r="AD4939">
        <v>0</v>
      </c>
      <c r="AE4939">
        <v>1139</v>
      </c>
      <c r="AF4939">
        <v>10</v>
      </c>
      <c r="AG4939">
        <v>3169</v>
      </c>
      <c r="AH4939">
        <v>988</v>
      </c>
      <c r="AI4939">
        <v>2</v>
      </c>
      <c r="AN4939">
        <v>19.100000000000001</v>
      </c>
      <c r="AP4939" t="s">
        <v>59</v>
      </c>
      <c r="AS4939">
        <v>6</v>
      </c>
      <c r="AU4939">
        <v>29837</v>
      </c>
      <c r="AV4939">
        <v>1142</v>
      </c>
      <c r="AW4939">
        <v>22</v>
      </c>
      <c r="AX4939">
        <v>17</v>
      </c>
      <c r="AZ4939">
        <v>0</v>
      </c>
      <c r="BA4939">
        <v>10095</v>
      </c>
      <c r="BB4939">
        <f t="shared" si="407"/>
        <v>5851</v>
      </c>
      <c r="BD4939" t="e">
        <f t="shared" si="408"/>
        <v>#N/A</v>
      </c>
      <c r="BE4939">
        <f t="shared" si="409"/>
        <v>1</v>
      </c>
    </row>
    <row r="4940" spans="1:57" x14ac:dyDescent="0.25">
      <c r="A4940" t="s">
        <v>2789</v>
      </c>
      <c r="B4940" t="s">
        <v>2495</v>
      </c>
      <c r="C4940" t="s">
        <v>2496</v>
      </c>
      <c r="D4940" t="s">
        <v>55</v>
      </c>
      <c r="E4940" t="s">
        <v>56</v>
      </c>
      <c r="F4940" s="1">
        <v>40437</v>
      </c>
      <c r="G4940" s="1">
        <v>40434</v>
      </c>
      <c r="H4940" s="1">
        <v>40436</v>
      </c>
      <c r="I4940">
        <v>0</v>
      </c>
      <c r="J4940">
        <v>961</v>
      </c>
      <c r="K4940">
        <v>961</v>
      </c>
      <c r="L4940">
        <v>9747</v>
      </c>
      <c r="M4940" t="b">
        <v>0</v>
      </c>
      <c r="O4940" t="s">
        <v>34</v>
      </c>
      <c r="P4940" s="1">
        <v>40437</v>
      </c>
      <c r="Q4940" t="b">
        <v>0</v>
      </c>
      <c r="R4940" t="b">
        <v>0</v>
      </c>
      <c r="S4940" t="b">
        <v>0</v>
      </c>
      <c r="T4940">
        <v>9</v>
      </c>
      <c r="U4940">
        <v>2</v>
      </c>
      <c r="V4940">
        <v>0</v>
      </c>
      <c r="W4940">
        <v>15</v>
      </c>
      <c r="X4940">
        <v>0</v>
      </c>
      <c r="Y4940">
        <v>5</v>
      </c>
      <c r="Z4940">
        <v>0</v>
      </c>
      <c r="AA4940">
        <v>1</v>
      </c>
      <c r="AB4940">
        <v>2</v>
      </c>
      <c r="AC4940">
        <v>0</v>
      </c>
      <c r="AD4940">
        <v>0</v>
      </c>
      <c r="AE4940">
        <v>1240</v>
      </c>
      <c r="AF4940">
        <v>10</v>
      </c>
      <c r="AG4940">
        <v>3372</v>
      </c>
      <c r="AH4940">
        <v>1079</v>
      </c>
      <c r="AI4940">
        <v>4</v>
      </c>
      <c r="AN4940">
        <v>19.399999999999999</v>
      </c>
      <c r="AP4940" t="s">
        <v>59</v>
      </c>
      <c r="AS4940">
        <v>0</v>
      </c>
      <c r="AU4940">
        <v>25595</v>
      </c>
      <c r="AV4940">
        <v>1009</v>
      </c>
      <c r="AW4940">
        <v>22</v>
      </c>
      <c r="AX4940">
        <v>17</v>
      </c>
      <c r="AZ4940">
        <v>0</v>
      </c>
      <c r="BA4940">
        <v>9747</v>
      </c>
      <c r="BB4940">
        <f t="shared" si="407"/>
        <v>6199</v>
      </c>
      <c r="BD4940" t="e">
        <f t="shared" si="408"/>
        <v>#N/A</v>
      </c>
      <c r="BE4940">
        <f t="shared" si="409"/>
        <v>0</v>
      </c>
    </row>
    <row r="4941" spans="1:57" x14ac:dyDescent="0.25">
      <c r="A4941" t="s">
        <v>2791</v>
      </c>
      <c r="B4941" t="s">
        <v>2495</v>
      </c>
      <c r="C4941" t="s">
        <v>2496</v>
      </c>
      <c r="D4941" t="s">
        <v>55</v>
      </c>
      <c r="E4941" t="s">
        <v>56</v>
      </c>
      <c r="F4941" s="1">
        <v>40413</v>
      </c>
      <c r="G4941" s="1">
        <v>40406</v>
      </c>
      <c r="H4941" s="1">
        <v>40410</v>
      </c>
      <c r="I4941">
        <v>0</v>
      </c>
      <c r="J4941">
        <v>0</v>
      </c>
      <c r="K4941">
        <v>626</v>
      </c>
      <c r="L4941">
        <v>9412</v>
      </c>
      <c r="M4941" t="b">
        <v>0</v>
      </c>
      <c r="O4941" t="s">
        <v>190</v>
      </c>
      <c r="P4941" s="1">
        <v>40413</v>
      </c>
      <c r="Q4941" t="b">
        <v>0</v>
      </c>
      <c r="R4941" t="b">
        <v>0</v>
      </c>
      <c r="S4941" t="b">
        <v>0</v>
      </c>
      <c r="T4941">
        <v>9</v>
      </c>
      <c r="U4941">
        <v>2</v>
      </c>
      <c r="V4941">
        <v>0</v>
      </c>
      <c r="W4941">
        <v>13</v>
      </c>
      <c r="X4941">
        <v>1</v>
      </c>
      <c r="Y4941">
        <v>4</v>
      </c>
      <c r="Z4941">
        <v>0</v>
      </c>
      <c r="AA4941">
        <v>0</v>
      </c>
      <c r="AB4941">
        <v>3</v>
      </c>
      <c r="AC4941">
        <v>1</v>
      </c>
      <c r="AD4941">
        <v>0</v>
      </c>
      <c r="AE4941">
        <v>1191</v>
      </c>
      <c r="AF4941">
        <v>10</v>
      </c>
      <c r="AG4941">
        <v>3263</v>
      </c>
      <c r="AH4941">
        <v>1043</v>
      </c>
      <c r="AI4941">
        <v>237</v>
      </c>
      <c r="AN4941">
        <v>19.3</v>
      </c>
      <c r="AP4941" t="s">
        <v>59</v>
      </c>
      <c r="AS4941">
        <v>0</v>
      </c>
      <c r="AU4941">
        <v>17278</v>
      </c>
      <c r="AV4941">
        <v>534</v>
      </c>
      <c r="AW4941">
        <v>21</v>
      </c>
      <c r="AX4941">
        <v>16</v>
      </c>
      <c r="AZ4941">
        <v>0</v>
      </c>
      <c r="BA4941">
        <v>9412</v>
      </c>
      <c r="BB4941">
        <f t="shared" si="407"/>
        <v>6534</v>
      </c>
      <c r="BD4941" t="e">
        <f t="shared" si="408"/>
        <v>#N/A</v>
      </c>
      <c r="BE4941">
        <f t="shared" si="409"/>
        <v>0</v>
      </c>
    </row>
    <row r="4942" spans="1:57" x14ac:dyDescent="0.25">
      <c r="A4942" t="s">
        <v>2793</v>
      </c>
      <c r="B4942" t="s">
        <v>2495</v>
      </c>
      <c r="C4942" t="s">
        <v>2496</v>
      </c>
      <c r="D4942" t="s">
        <v>55</v>
      </c>
      <c r="E4942" t="s">
        <v>56</v>
      </c>
      <c r="F4942" s="1">
        <v>40386</v>
      </c>
      <c r="G4942" s="1">
        <v>40381</v>
      </c>
      <c r="H4942" s="1">
        <v>40385</v>
      </c>
      <c r="I4942">
        <v>0</v>
      </c>
      <c r="J4942">
        <v>250</v>
      </c>
      <c r="K4942">
        <v>250</v>
      </c>
      <c r="L4942">
        <v>9036</v>
      </c>
      <c r="M4942" t="b">
        <v>0</v>
      </c>
      <c r="O4942" t="s">
        <v>34</v>
      </c>
      <c r="P4942" s="1">
        <v>40386</v>
      </c>
      <c r="Q4942" t="b">
        <v>0</v>
      </c>
      <c r="R4942" t="b">
        <v>0</v>
      </c>
      <c r="S4942" t="b">
        <v>0</v>
      </c>
      <c r="T4942">
        <v>12</v>
      </c>
      <c r="U4942">
        <v>3</v>
      </c>
      <c r="V4942">
        <v>0</v>
      </c>
      <c r="W4942">
        <v>13</v>
      </c>
      <c r="X4942">
        <v>0</v>
      </c>
      <c r="Y4942">
        <v>3</v>
      </c>
      <c r="Z4942">
        <v>0</v>
      </c>
      <c r="AA4942">
        <v>0</v>
      </c>
      <c r="AB4942">
        <v>0</v>
      </c>
      <c r="AC4942">
        <v>5</v>
      </c>
      <c r="AD4942">
        <v>0</v>
      </c>
      <c r="AE4942">
        <v>1570</v>
      </c>
      <c r="AF4942">
        <v>13</v>
      </c>
      <c r="AG4942">
        <v>4324</v>
      </c>
      <c r="AH4942">
        <v>1376</v>
      </c>
      <c r="AI4942">
        <v>249</v>
      </c>
      <c r="AN4942">
        <v>18.600000000000001</v>
      </c>
      <c r="AP4942" t="s">
        <v>59</v>
      </c>
      <c r="AS4942">
        <v>5</v>
      </c>
      <c r="AU4942">
        <v>15101</v>
      </c>
      <c r="AV4942">
        <v>653</v>
      </c>
      <c r="AW4942">
        <v>21</v>
      </c>
      <c r="AX4942">
        <v>17</v>
      </c>
      <c r="AZ4942">
        <v>0</v>
      </c>
      <c r="BA4942">
        <v>9036</v>
      </c>
      <c r="BB4942">
        <f t="shared" si="407"/>
        <v>6910</v>
      </c>
      <c r="BD4942" t="e">
        <f t="shared" si="408"/>
        <v>#N/A</v>
      </c>
      <c r="BE4942">
        <f t="shared" si="409"/>
        <v>0</v>
      </c>
    </row>
    <row r="4943" spans="1:57" x14ac:dyDescent="0.25">
      <c r="A4943" t="s">
        <v>2795</v>
      </c>
      <c r="B4943" t="s">
        <v>2495</v>
      </c>
      <c r="C4943" t="s">
        <v>2496</v>
      </c>
      <c r="D4943" t="s">
        <v>55</v>
      </c>
      <c r="E4943" t="s">
        <v>56</v>
      </c>
      <c r="F4943" s="1">
        <v>40362</v>
      </c>
      <c r="G4943" s="1">
        <v>40358</v>
      </c>
      <c r="H4943" s="1">
        <v>40361</v>
      </c>
      <c r="I4943">
        <v>0</v>
      </c>
      <c r="J4943">
        <v>1538</v>
      </c>
      <c r="K4943">
        <v>1538</v>
      </c>
      <c r="L4943">
        <v>8786</v>
      </c>
      <c r="M4943" t="b">
        <v>1</v>
      </c>
      <c r="O4943" t="s">
        <v>34</v>
      </c>
      <c r="P4943" s="1">
        <v>40362</v>
      </c>
      <c r="Q4943" t="b">
        <v>0</v>
      </c>
      <c r="R4943" t="b">
        <v>0</v>
      </c>
      <c r="S4943" t="b">
        <v>0</v>
      </c>
      <c r="T4943">
        <v>8</v>
      </c>
      <c r="U4943">
        <v>1</v>
      </c>
      <c r="V4943">
        <v>0</v>
      </c>
      <c r="W4943">
        <v>26</v>
      </c>
      <c r="X4943">
        <v>0</v>
      </c>
      <c r="Y4943">
        <v>12</v>
      </c>
      <c r="Z4943">
        <v>0</v>
      </c>
      <c r="AA4943">
        <v>0</v>
      </c>
      <c r="AB4943">
        <v>2</v>
      </c>
      <c r="AC4943">
        <v>2</v>
      </c>
      <c r="AD4943">
        <v>0</v>
      </c>
      <c r="AE4943">
        <v>1452</v>
      </c>
      <c r="AF4943">
        <v>9</v>
      </c>
      <c r="AG4943">
        <v>3353</v>
      </c>
      <c r="AH4943">
        <v>1178</v>
      </c>
      <c r="AI4943">
        <v>259</v>
      </c>
      <c r="AN4943">
        <v>23.3</v>
      </c>
      <c r="AP4943" t="s">
        <v>59</v>
      </c>
      <c r="AS4943">
        <v>11</v>
      </c>
      <c r="AU4943">
        <v>28111</v>
      </c>
      <c r="AV4943">
        <v>780</v>
      </c>
      <c r="AW4943">
        <v>22</v>
      </c>
      <c r="AX4943">
        <v>17</v>
      </c>
      <c r="AZ4943">
        <v>0</v>
      </c>
      <c r="BA4943">
        <v>8786</v>
      </c>
      <c r="BB4943">
        <f t="shared" si="407"/>
        <v>7160</v>
      </c>
      <c r="BD4943" t="e">
        <f t="shared" si="408"/>
        <v>#N/A</v>
      </c>
      <c r="BE4943">
        <f t="shared" si="409"/>
        <v>1</v>
      </c>
    </row>
    <row r="4944" spans="1:57" x14ac:dyDescent="0.25">
      <c r="A4944" t="s">
        <v>2797</v>
      </c>
      <c r="B4944" t="s">
        <v>2495</v>
      </c>
      <c r="C4944" t="s">
        <v>2496</v>
      </c>
      <c r="D4944" t="s">
        <v>55</v>
      </c>
      <c r="E4944" t="s">
        <v>56</v>
      </c>
      <c r="F4944" s="1">
        <v>40334</v>
      </c>
      <c r="G4944" s="1">
        <v>40331</v>
      </c>
      <c r="H4944" s="1">
        <v>40333</v>
      </c>
      <c r="J4944">
        <v>1145</v>
      </c>
      <c r="K4944">
        <v>1145</v>
      </c>
      <c r="L4944">
        <v>8393</v>
      </c>
      <c r="M4944" t="b">
        <v>0</v>
      </c>
      <c r="O4944" t="s">
        <v>34</v>
      </c>
      <c r="P4944" s="1">
        <v>40336</v>
      </c>
      <c r="Q4944" t="b">
        <v>0</v>
      </c>
      <c r="R4944" t="b">
        <v>0</v>
      </c>
      <c r="S4944" t="b">
        <v>0</v>
      </c>
      <c r="T4944">
        <v>7.8090000000000002</v>
      </c>
      <c r="U4944">
        <v>1.3580000000000001</v>
      </c>
      <c r="V4944">
        <v>0.28999999999999998</v>
      </c>
      <c r="W4944">
        <v>21.155999999999999</v>
      </c>
      <c r="X4944">
        <v>1.3260000000000001</v>
      </c>
      <c r="Y4944">
        <v>10.596</v>
      </c>
      <c r="Z4944">
        <v>0.33600000000000002</v>
      </c>
      <c r="AA4944">
        <v>0.33400000000000002</v>
      </c>
      <c r="AB4944">
        <v>3.9319999999999999</v>
      </c>
      <c r="AC4944">
        <v>3.738</v>
      </c>
      <c r="AD4944">
        <v>0.96099999999999997</v>
      </c>
      <c r="AE4944">
        <v>1316.203</v>
      </c>
      <c r="AF4944">
        <v>9.2050000000000001</v>
      </c>
      <c r="AG4944">
        <v>3073.7759999999998</v>
      </c>
      <c r="AH4944">
        <v>1061.44</v>
      </c>
      <c r="AI4944">
        <v>214.167</v>
      </c>
      <c r="AN4944">
        <v>23.7</v>
      </c>
      <c r="AP4944" t="s">
        <v>59</v>
      </c>
      <c r="AS4944">
        <v>8</v>
      </c>
      <c r="AU4944">
        <v>34217</v>
      </c>
      <c r="AV4944">
        <v>729</v>
      </c>
      <c r="AW4944">
        <v>22</v>
      </c>
      <c r="AX4944">
        <v>17</v>
      </c>
      <c r="AZ4944">
        <v>0</v>
      </c>
      <c r="BA4944">
        <v>8393</v>
      </c>
      <c r="BB4944">
        <f t="shared" si="407"/>
        <v>7553</v>
      </c>
      <c r="BD4944" t="e">
        <f t="shared" si="408"/>
        <v>#N/A</v>
      </c>
      <c r="BE4944">
        <f t="shared" si="409"/>
        <v>0</v>
      </c>
    </row>
    <row r="4945" spans="1:57" x14ac:dyDescent="0.25">
      <c r="A4945" t="s">
        <v>2799</v>
      </c>
      <c r="B4945" t="s">
        <v>2495</v>
      </c>
      <c r="C4945" t="s">
        <v>2496</v>
      </c>
      <c r="D4945" t="s">
        <v>55</v>
      </c>
      <c r="E4945" t="s">
        <v>56</v>
      </c>
      <c r="F4945" s="1">
        <v>40306</v>
      </c>
      <c r="G4945" s="1">
        <v>40302</v>
      </c>
      <c r="H4945" s="1">
        <v>40305</v>
      </c>
      <c r="J4945">
        <v>0</v>
      </c>
      <c r="K4945">
        <v>751</v>
      </c>
      <c r="L4945">
        <v>7999</v>
      </c>
      <c r="M4945" t="b">
        <v>0</v>
      </c>
      <c r="O4945" t="s">
        <v>34</v>
      </c>
      <c r="Q4945" t="b">
        <v>0</v>
      </c>
      <c r="R4945" t="b">
        <v>0</v>
      </c>
      <c r="S4945" t="b">
        <v>0</v>
      </c>
      <c r="T4945">
        <v>8.5069999999999997</v>
      </c>
      <c r="U4945">
        <v>2.032</v>
      </c>
      <c r="V4945">
        <v>0.22900000000000001</v>
      </c>
      <c r="W4945">
        <v>19.053000000000001</v>
      </c>
      <c r="X4945">
        <v>1.109</v>
      </c>
      <c r="Y4945">
        <v>6.5810000000000004</v>
      </c>
      <c r="Z4945">
        <v>3.0000000000000001E-3</v>
      </c>
      <c r="AA4945">
        <v>0.34599999999999997</v>
      </c>
      <c r="AB4945">
        <v>0.42599999999999999</v>
      </c>
      <c r="AC4945">
        <v>2.4569999999999999</v>
      </c>
      <c r="AD4945">
        <v>0.375</v>
      </c>
      <c r="AE4945">
        <v>1360.037</v>
      </c>
      <c r="AF4945">
        <v>9.8759999999999994</v>
      </c>
      <c r="AG4945">
        <v>3277.8809999999999</v>
      </c>
      <c r="AH4945">
        <v>1126.2460000000001</v>
      </c>
      <c r="AI4945">
        <v>207.2</v>
      </c>
      <c r="AN4945">
        <v>23.2</v>
      </c>
      <c r="AP4945" t="s">
        <v>59</v>
      </c>
      <c r="AS4945">
        <v>5</v>
      </c>
      <c r="AU4945">
        <v>33630</v>
      </c>
      <c r="AV4945">
        <v>1121</v>
      </c>
      <c r="AW4945">
        <v>22</v>
      </c>
      <c r="AX4945">
        <v>17</v>
      </c>
      <c r="AZ4945">
        <v>0</v>
      </c>
      <c r="BA4945">
        <v>7999</v>
      </c>
      <c r="BB4945">
        <f t="shared" si="407"/>
        <v>7947</v>
      </c>
      <c r="BD4945" t="e">
        <f t="shared" si="408"/>
        <v>#N/A</v>
      </c>
      <c r="BE4945">
        <f t="shared" si="409"/>
        <v>0</v>
      </c>
    </row>
    <row r="4946" spans="1:57" x14ac:dyDescent="0.25">
      <c r="A4946" t="s">
        <v>2801</v>
      </c>
      <c r="B4946" t="s">
        <v>2495</v>
      </c>
      <c r="C4946" t="s">
        <v>2496</v>
      </c>
      <c r="D4946" t="s">
        <v>55</v>
      </c>
      <c r="E4946" t="s">
        <v>56</v>
      </c>
      <c r="F4946" s="1">
        <v>40289</v>
      </c>
      <c r="G4946" s="1">
        <v>40284</v>
      </c>
      <c r="H4946" s="1">
        <v>40287</v>
      </c>
      <c r="J4946">
        <v>461</v>
      </c>
      <c r="K4946">
        <v>461</v>
      </c>
      <c r="L4946">
        <v>7709</v>
      </c>
      <c r="M4946" t="b">
        <v>0</v>
      </c>
      <c r="O4946" t="s">
        <v>34</v>
      </c>
      <c r="Q4946" t="b">
        <v>0</v>
      </c>
      <c r="R4946" t="b">
        <v>0</v>
      </c>
      <c r="S4946" t="b">
        <v>0</v>
      </c>
      <c r="T4946">
        <v>14.489000000000001</v>
      </c>
      <c r="U4946">
        <v>4.2229999999999999</v>
      </c>
      <c r="V4946">
        <v>0.27700000000000002</v>
      </c>
      <c r="W4946">
        <v>18.151</v>
      </c>
      <c r="X4946">
        <v>0.68300000000000005</v>
      </c>
      <c r="Y4946">
        <v>5.2809999999999997</v>
      </c>
      <c r="Z4946">
        <v>4.5999999999999999E-2</v>
      </c>
      <c r="AA4946">
        <v>0.41299999999999998</v>
      </c>
      <c r="AB4946">
        <v>5.2590000000000003</v>
      </c>
      <c r="AC4946">
        <v>3.4180000000000001</v>
      </c>
      <c r="AD4946">
        <v>0.253</v>
      </c>
      <c r="AE4946">
        <v>1431.212</v>
      </c>
      <c r="AF4946">
        <v>11.923</v>
      </c>
      <c r="AG4946">
        <v>3732.136</v>
      </c>
      <c r="AH4946">
        <v>1411.4290000000001</v>
      </c>
      <c r="AI4946">
        <v>329.26499999999999</v>
      </c>
      <c r="AN4946">
        <v>24</v>
      </c>
      <c r="AP4946" t="s">
        <v>59</v>
      </c>
      <c r="AS4946">
        <v>5</v>
      </c>
      <c r="AU4946">
        <v>25905</v>
      </c>
      <c r="AV4946">
        <v>817</v>
      </c>
      <c r="AW4946">
        <v>22</v>
      </c>
      <c r="AX4946">
        <v>17</v>
      </c>
      <c r="AZ4946">
        <v>0</v>
      </c>
      <c r="BA4946">
        <v>7709</v>
      </c>
      <c r="BB4946">
        <f t="shared" si="407"/>
        <v>8237</v>
      </c>
      <c r="BD4946" t="e">
        <f t="shared" si="408"/>
        <v>#N/A</v>
      </c>
      <c r="BE4946">
        <f t="shared" si="409"/>
        <v>0</v>
      </c>
    </row>
    <row r="4947" spans="1:57" x14ac:dyDescent="0.25">
      <c r="A4947" t="s">
        <v>2803</v>
      </c>
      <c r="B4947" t="s">
        <v>2495</v>
      </c>
      <c r="C4947" t="s">
        <v>2496</v>
      </c>
      <c r="D4947" t="s">
        <v>55</v>
      </c>
      <c r="E4947" t="s">
        <v>56</v>
      </c>
      <c r="F4947" s="1">
        <v>40259</v>
      </c>
      <c r="G4947" s="1">
        <v>40253</v>
      </c>
      <c r="H4947" s="1">
        <v>40256</v>
      </c>
      <c r="J4947">
        <v>1290</v>
      </c>
      <c r="K4947">
        <v>1289</v>
      </c>
      <c r="L4947">
        <v>7248</v>
      </c>
      <c r="M4947" t="b">
        <v>1</v>
      </c>
      <c r="O4947" t="s">
        <v>34</v>
      </c>
      <c r="Q4947" t="b">
        <v>0</v>
      </c>
      <c r="R4947" t="b">
        <v>0</v>
      </c>
      <c r="S4947" t="b">
        <v>0</v>
      </c>
      <c r="T4947">
        <v>7.0940000000000003</v>
      </c>
      <c r="U4947">
        <v>1.3280000000000001</v>
      </c>
      <c r="V4947">
        <v>5.2999999999999999E-2</v>
      </c>
      <c r="W4947">
        <v>17.957999999999998</v>
      </c>
      <c r="X4947">
        <v>1.0580000000000001</v>
      </c>
      <c r="Y4947">
        <v>11.207000000000001</v>
      </c>
      <c r="Z4947">
        <v>0.32300000000000001</v>
      </c>
      <c r="AA4947">
        <v>0.183</v>
      </c>
      <c r="AB4947">
        <v>4.0430000000000001</v>
      </c>
      <c r="AC4947">
        <v>0.45500000000000002</v>
      </c>
      <c r="AD4947">
        <v>0.08</v>
      </c>
      <c r="AE4947">
        <v>1135.3019999999999</v>
      </c>
      <c r="AF4947">
        <v>10.364000000000001</v>
      </c>
      <c r="AG4947">
        <v>2847.3049999999998</v>
      </c>
      <c r="AH4947">
        <v>968.44</v>
      </c>
      <c r="AI4947">
        <v>228.517</v>
      </c>
      <c r="AN4947">
        <v>24.2</v>
      </c>
      <c r="AP4947" t="s">
        <v>59</v>
      </c>
      <c r="AS4947">
        <v>11</v>
      </c>
      <c r="AU4947">
        <v>34472</v>
      </c>
      <c r="AV4947">
        <v>1288</v>
      </c>
      <c r="AW4947">
        <v>22</v>
      </c>
      <c r="AX4947">
        <v>17</v>
      </c>
      <c r="AZ4947">
        <v>0</v>
      </c>
      <c r="BA4947">
        <v>7248</v>
      </c>
      <c r="BB4947">
        <f t="shared" si="407"/>
        <v>8698</v>
      </c>
      <c r="BD4947" t="e">
        <f t="shared" si="408"/>
        <v>#N/A</v>
      </c>
      <c r="BE4947">
        <f t="shared" si="409"/>
        <v>1</v>
      </c>
    </row>
    <row r="4948" spans="1:57" x14ac:dyDescent="0.25">
      <c r="A4948" t="s">
        <v>2805</v>
      </c>
      <c r="B4948" t="s">
        <v>2495</v>
      </c>
      <c r="C4948" t="s">
        <v>2496</v>
      </c>
      <c r="D4948" t="s">
        <v>55</v>
      </c>
      <c r="E4948" t="s">
        <v>56</v>
      </c>
      <c r="F4948" s="1">
        <v>40240</v>
      </c>
      <c r="G4948" s="1">
        <v>40231</v>
      </c>
      <c r="H4948" s="1">
        <v>40235</v>
      </c>
      <c r="J4948">
        <v>0</v>
      </c>
      <c r="K4948">
        <v>979</v>
      </c>
      <c r="L4948">
        <v>6938</v>
      </c>
      <c r="M4948" t="b">
        <v>0</v>
      </c>
      <c r="O4948" t="s">
        <v>289</v>
      </c>
      <c r="Q4948" t="b">
        <v>0</v>
      </c>
      <c r="R4948" t="b">
        <v>0</v>
      </c>
      <c r="S4948" t="b">
        <v>0</v>
      </c>
      <c r="T4948">
        <v>8.24</v>
      </c>
      <c r="U4948">
        <v>1.786</v>
      </c>
      <c r="V4948">
        <v>0.40400000000000003</v>
      </c>
      <c r="W4948">
        <v>19.63</v>
      </c>
      <c r="X4948">
        <v>6.3620000000000001</v>
      </c>
      <c r="Y4948">
        <v>8.8239999999999998</v>
      </c>
      <c r="Z4948">
        <v>1.3740000000000001</v>
      </c>
      <c r="AA4948">
        <v>5.2169999999999996</v>
      </c>
      <c r="AB4948">
        <v>5.2140000000000004</v>
      </c>
      <c r="AC4948">
        <v>1.4670000000000001</v>
      </c>
      <c r="AD4948">
        <v>1.4E-2</v>
      </c>
      <c r="AE4948">
        <v>1522.7650000000001</v>
      </c>
      <c r="AF4948">
        <v>11.186999999999999</v>
      </c>
      <c r="AG4948">
        <v>3526.1379999999999</v>
      </c>
      <c r="AH4948">
        <v>1323.8309999999999</v>
      </c>
      <c r="AI4948">
        <v>248.40899999999999</v>
      </c>
      <c r="AN4948">
        <v>24.6</v>
      </c>
      <c r="AP4948" t="s">
        <v>59</v>
      </c>
      <c r="AS4948">
        <v>10</v>
      </c>
      <c r="AU4948">
        <v>15107</v>
      </c>
      <c r="AV4948">
        <v>984</v>
      </c>
      <c r="AW4948">
        <v>21</v>
      </c>
      <c r="AX4948">
        <v>17</v>
      </c>
      <c r="AZ4948">
        <v>0</v>
      </c>
      <c r="BA4948">
        <v>6938</v>
      </c>
      <c r="BB4948">
        <f t="shared" si="407"/>
        <v>9008</v>
      </c>
      <c r="BD4948" t="e">
        <f t="shared" si="408"/>
        <v>#N/A</v>
      </c>
      <c r="BE4948">
        <f t="shared" si="409"/>
        <v>0</v>
      </c>
    </row>
    <row r="4949" spans="1:57" x14ac:dyDescent="0.25">
      <c r="A4949" t="s">
        <v>2807</v>
      </c>
      <c r="B4949" t="s">
        <v>2495</v>
      </c>
      <c r="C4949" t="s">
        <v>2496</v>
      </c>
      <c r="D4949" t="s">
        <v>55</v>
      </c>
      <c r="E4949" t="s">
        <v>56</v>
      </c>
      <c r="F4949" s="1">
        <v>40211</v>
      </c>
      <c r="G4949" s="1">
        <v>40206</v>
      </c>
      <c r="H4949" s="1">
        <v>40210</v>
      </c>
      <c r="J4949">
        <v>0</v>
      </c>
      <c r="K4949">
        <v>611</v>
      </c>
      <c r="L4949">
        <v>6570</v>
      </c>
      <c r="M4949" t="b">
        <v>0</v>
      </c>
      <c r="O4949" t="s">
        <v>34</v>
      </c>
      <c r="Q4949" t="b">
        <v>0</v>
      </c>
      <c r="R4949" t="b">
        <v>0</v>
      </c>
      <c r="S4949" t="b">
        <v>0</v>
      </c>
      <c r="T4949">
        <v>10.545999999999999</v>
      </c>
      <c r="U4949">
        <v>2.6160000000000001</v>
      </c>
      <c r="V4949">
        <v>0.28100000000000003</v>
      </c>
      <c r="W4949">
        <v>22.882000000000001</v>
      </c>
      <c r="X4949">
        <v>0.155</v>
      </c>
      <c r="Y4949">
        <v>7.8639999999999999</v>
      </c>
      <c r="Z4949">
        <v>0.44500000000000001</v>
      </c>
      <c r="AA4949">
        <v>0.105</v>
      </c>
      <c r="AB4949">
        <v>6.4009999999999998</v>
      </c>
      <c r="AC4949">
        <v>2.7360000000000002</v>
      </c>
      <c r="AD4949">
        <v>5.1999999999999998E-2</v>
      </c>
      <c r="AE4949">
        <v>1320.182</v>
      </c>
      <c r="AF4949">
        <v>11.336</v>
      </c>
      <c r="AG4949">
        <v>3048.6439999999998</v>
      </c>
      <c r="AH4949">
        <v>1164.528</v>
      </c>
      <c r="AI4949">
        <v>239.643</v>
      </c>
      <c r="AN4949">
        <v>24</v>
      </c>
      <c r="AP4949" t="s">
        <v>59</v>
      </c>
      <c r="AS4949">
        <v>60</v>
      </c>
      <c r="AU4949">
        <v>41520</v>
      </c>
      <c r="AV4949">
        <v>7315</v>
      </c>
      <c r="AW4949">
        <v>23</v>
      </c>
      <c r="AX4949">
        <v>20</v>
      </c>
      <c r="AZ4949">
        <v>0</v>
      </c>
      <c r="BA4949">
        <v>6570</v>
      </c>
      <c r="BB4949">
        <f t="shared" si="407"/>
        <v>9376</v>
      </c>
      <c r="BD4949" t="e">
        <f t="shared" si="408"/>
        <v>#N/A</v>
      </c>
      <c r="BE4949">
        <f t="shared" si="409"/>
        <v>0</v>
      </c>
    </row>
    <row r="4950" spans="1:57" x14ac:dyDescent="0.25">
      <c r="A4950" t="s">
        <v>2809</v>
      </c>
      <c r="B4950" t="s">
        <v>2495</v>
      </c>
      <c r="C4950" t="s">
        <v>2496</v>
      </c>
      <c r="D4950" t="s">
        <v>55</v>
      </c>
      <c r="E4950" t="s">
        <v>56</v>
      </c>
      <c r="F4950" s="1">
        <v>40191</v>
      </c>
      <c r="G4950" s="1">
        <v>40186</v>
      </c>
      <c r="H4950" s="1">
        <v>40189</v>
      </c>
      <c r="J4950">
        <v>277</v>
      </c>
      <c r="K4950">
        <v>277</v>
      </c>
      <c r="L4950">
        <v>6236</v>
      </c>
      <c r="M4950" t="b">
        <v>0</v>
      </c>
      <c r="O4950" t="s">
        <v>289</v>
      </c>
      <c r="Q4950" t="b">
        <v>0</v>
      </c>
      <c r="R4950" t="b">
        <v>0</v>
      </c>
      <c r="S4950" t="b">
        <v>0</v>
      </c>
      <c r="T4950">
        <v>6.3949999999999996</v>
      </c>
      <c r="U4950">
        <v>1.9450000000000001</v>
      </c>
      <c r="V4950">
        <v>0.17699999999999999</v>
      </c>
      <c r="W4950">
        <v>10.676</v>
      </c>
      <c r="X4950">
        <v>1.7869999999999999</v>
      </c>
      <c r="Y4950">
        <v>2.875</v>
      </c>
      <c r="Z4950">
        <v>0.85299999999999998</v>
      </c>
      <c r="AA4950">
        <v>0.35</v>
      </c>
      <c r="AB4950">
        <v>0.41599999999999998</v>
      </c>
      <c r="AC4950">
        <v>4.9800000000000004</v>
      </c>
      <c r="AD4950">
        <v>2.3610000000000002</v>
      </c>
      <c r="AE4950">
        <v>1524.0029999999999</v>
      </c>
      <c r="AF4950">
        <v>11.801</v>
      </c>
      <c r="AG4950">
        <v>4040.5509999999999</v>
      </c>
      <c r="AH4950">
        <v>1167.1500000000001</v>
      </c>
      <c r="AI4950">
        <v>418.24900000000002</v>
      </c>
      <c r="AN4950">
        <v>23.4</v>
      </c>
      <c r="AP4950" t="s">
        <v>59</v>
      </c>
      <c r="AS4950">
        <v>1</v>
      </c>
      <c r="AU4950">
        <v>14565</v>
      </c>
      <c r="AV4950">
        <v>804</v>
      </c>
      <c r="AW4950">
        <v>21</v>
      </c>
      <c r="AX4950">
        <v>17</v>
      </c>
      <c r="AZ4950">
        <v>0</v>
      </c>
      <c r="BA4950">
        <v>6236</v>
      </c>
      <c r="BB4950">
        <f t="shared" si="407"/>
        <v>9710</v>
      </c>
      <c r="BD4950" t="e">
        <f t="shared" si="408"/>
        <v>#N/A</v>
      </c>
      <c r="BE4950">
        <f t="shared" si="409"/>
        <v>0</v>
      </c>
    </row>
    <row r="4951" spans="1:57" x14ac:dyDescent="0.25">
      <c r="A4951" t="s">
        <v>2811</v>
      </c>
      <c r="B4951" t="s">
        <v>2495</v>
      </c>
      <c r="C4951" t="s">
        <v>2496</v>
      </c>
      <c r="D4951" t="s">
        <v>55</v>
      </c>
      <c r="E4951" t="s">
        <v>56</v>
      </c>
      <c r="F4951" s="1">
        <v>40176</v>
      </c>
      <c r="G4951" s="1">
        <v>40168</v>
      </c>
      <c r="H4951" s="1">
        <v>40171</v>
      </c>
      <c r="J4951">
        <v>1378</v>
      </c>
      <c r="K4951">
        <v>1379</v>
      </c>
      <c r="L4951">
        <v>5959</v>
      </c>
      <c r="M4951" t="b">
        <v>1</v>
      </c>
      <c r="O4951" t="s">
        <v>289</v>
      </c>
      <c r="Q4951" t="b">
        <v>0</v>
      </c>
      <c r="R4951" t="b">
        <v>0</v>
      </c>
      <c r="S4951" t="b">
        <v>0</v>
      </c>
      <c r="T4951">
        <v>5.9139999999999997</v>
      </c>
      <c r="U4951">
        <v>0.86599999999999999</v>
      </c>
      <c r="V4951">
        <v>0.14299999999999999</v>
      </c>
      <c r="W4951">
        <v>17.576000000000001</v>
      </c>
      <c r="X4951">
        <v>4.3550000000000004</v>
      </c>
      <c r="Y4951">
        <v>10.366</v>
      </c>
      <c r="Z4951">
        <v>2E-3</v>
      </c>
      <c r="AA4951">
        <v>0.74099999999999999</v>
      </c>
      <c r="AB4951">
        <v>5.4770000000000003</v>
      </c>
      <c r="AC4951">
        <v>0.27200000000000002</v>
      </c>
      <c r="AD4951">
        <v>0.81</v>
      </c>
      <c r="AE4951">
        <v>1123.67</v>
      </c>
      <c r="AF4951">
        <v>8.81</v>
      </c>
      <c r="AG4951">
        <v>2688.75</v>
      </c>
      <c r="AH4951">
        <v>994.18799999999999</v>
      </c>
      <c r="AI4951">
        <v>152.14500000000001</v>
      </c>
      <c r="AN4951">
        <v>24.7</v>
      </c>
      <c r="AP4951" t="s">
        <v>59</v>
      </c>
      <c r="AS4951">
        <v>12</v>
      </c>
      <c r="AU4951">
        <v>42163</v>
      </c>
      <c r="AV4951">
        <v>1885</v>
      </c>
      <c r="AW4951">
        <v>23</v>
      </c>
      <c r="AX4951">
        <v>18</v>
      </c>
      <c r="AZ4951">
        <v>0</v>
      </c>
      <c r="BA4951">
        <v>5959</v>
      </c>
      <c r="BB4951">
        <f t="shared" si="407"/>
        <v>9987</v>
      </c>
      <c r="BD4951" t="e">
        <f t="shared" si="408"/>
        <v>#N/A</v>
      </c>
      <c r="BE4951">
        <f t="shared" si="409"/>
        <v>1</v>
      </c>
    </row>
    <row r="4952" spans="1:57" x14ac:dyDescent="0.25">
      <c r="A4952" t="s">
        <v>2813</v>
      </c>
      <c r="B4952" t="s">
        <v>2495</v>
      </c>
      <c r="C4952" t="s">
        <v>2496</v>
      </c>
      <c r="D4952" t="s">
        <v>55</v>
      </c>
      <c r="E4952" t="s">
        <v>56</v>
      </c>
      <c r="F4952" s="1">
        <v>40149</v>
      </c>
      <c r="G4952" s="1">
        <v>40147</v>
      </c>
      <c r="H4952" s="1">
        <v>40149</v>
      </c>
      <c r="J4952">
        <v>1016</v>
      </c>
      <c r="K4952">
        <v>1016</v>
      </c>
      <c r="L4952">
        <v>5596</v>
      </c>
      <c r="M4952" t="b">
        <v>0</v>
      </c>
      <c r="O4952" t="s">
        <v>190</v>
      </c>
      <c r="Q4952" t="b">
        <v>0</v>
      </c>
      <c r="R4952" t="b">
        <v>0</v>
      </c>
      <c r="S4952" t="b">
        <v>0</v>
      </c>
      <c r="T4952">
        <v>7.9279999999999999</v>
      </c>
      <c r="U4952">
        <v>1.879</v>
      </c>
      <c r="V4952">
        <v>0.38900000000000001</v>
      </c>
      <c r="W4952">
        <v>27.646000000000001</v>
      </c>
      <c r="X4952">
        <v>3.2050000000000001</v>
      </c>
      <c r="Y4952">
        <v>10.702</v>
      </c>
      <c r="Z4952">
        <v>0.49199999999999999</v>
      </c>
      <c r="AA4952">
        <v>1.4750000000000001</v>
      </c>
      <c r="AB4952">
        <v>11.541</v>
      </c>
      <c r="AC4952">
        <v>0.90300000000000002</v>
      </c>
      <c r="AD4952">
        <v>0.92600000000000005</v>
      </c>
      <c r="AE4952">
        <v>1637.627</v>
      </c>
      <c r="AF4952">
        <v>12.657999999999999</v>
      </c>
      <c r="AG4952">
        <v>4032.8209999999999</v>
      </c>
      <c r="AH4952">
        <v>1278.5730000000001</v>
      </c>
      <c r="AI4952">
        <v>254.851</v>
      </c>
      <c r="AN4952">
        <v>24.5</v>
      </c>
      <c r="AP4952" t="s">
        <v>59</v>
      </c>
      <c r="AS4952">
        <v>612</v>
      </c>
      <c r="AU4952">
        <v>45106</v>
      </c>
      <c r="AV4952">
        <v>21411</v>
      </c>
      <c r="AW4952">
        <v>23</v>
      </c>
      <c r="AX4952">
        <v>22</v>
      </c>
      <c r="AZ4952">
        <v>0</v>
      </c>
      <c r="BA4952">
        <v>5596</v>
      </c>
      <c r="BB4952">
        <f t="shared" si="407"/>
        <v>10350</v>
      </c>
      <c r="BD4952" t="e">
        <f t="shared" si="408"/>
        <v>#N/A</v>
      </c>
      <c r="BE4952">
        <f t="shared" si="409"/>
        <v>0</v>
      </c>
    </row>
    <row r="4953" spans="1:57" x14ac:dyDescent="0.25">
      <c r="A4953" t="s">
        <v>2815</v>
      </c>
      <c r="B4953" t="s">
        <v>2495</v>
      </c>
      <c r="C4953" t="s">
        <v>2496</v>
      </c>
      <c r="D4953" t="s">
        <v>55</v>
      </c>
      <c r="E4953" t="s">
        <v>56</v>
      </c>
      <c r="F4953" s="1">
        <v>40134</v>
      </c>
      <c r="G4953" s="1">
        <v>40128</v>
      </c>
      <c r="H4953" s="1">
        <v>40131</v>
      </c>
      <c r="J4953">
        <v>717</v>
      </c>
      <c r="K4953">
        <v>717</v>
      </c>
      <c r="L4953">
        <v>5297</v>
      </c>
      <c r="M4953" t="b">
        <v>0</v>
      </c>
      <c r="O4953" t="s">
        <v>34</v>
      </c>
      <c r="Q4953" t="b">
        <v>0</v>
      </c>
      <c r="R4953" t="b">
        <v>0</v>
      </c>
      <c r="S4953" t="b">
        <v>0</v>
      </c>
      <c r="T4953">
        <v>4.7670000000000003</v>
      </c>
      <c r="U4953">
        <v>1.462</v>
      </c>
      <c r="V4953">
        <v>0.25600000000000001</v>
      </c>
      <c r="W4953">
        <v>11.781000000000001</v>
      </c>
      <c r="X4953">
        <v>0.60599999999999998</v>
      </c>
      <c r="Y4953">
        <v>5.2489999999999997</v>
      </c>
      <c r="Z4953">
        <v>0.20499999999999999</v>
      </c>
      <c r="AA4953">
        <v>0.25700000000000001</v>
      </c>
      <c r="AB4953">
        <v>2.8180000000000001</v>
      </c>
      <c r="AC4953">
        <v>1.63</v>
      </c>
      <c r="AD4953">
        <v>0.89500000000000002</v>
      </c>
      <c r="AE4953">
        <v>1300.856</v>
      </c>
      <c r="AF4953">
        <v>8.9540000000000006</v>
      </c>
      <c r="AG4953">
        <v>3237.4029999999998</v>
      </c>
      <c r="AH4953">
        <v>1140.9939999999999</v>
      </c>
      <c r="AI4953">
        <v>185.376</v>
      </c>
      <c r="AN4953">
        <v>23.5</v>
      </c>
      <c r="AP4953" t="s">
        <v>59</v>
      </c>
      <c r="AS4953">
        <v>5</v>
      </c>
      <c r="AU4953">
        <v>32635</v>
      </c>
      <c r="AV4953">
        <v>3067</v>
      </c>
      <c r="AW4953">
        <v>22</v>
      </c>
      <c r="AX4953">
        <v>19</v>
      </c>
      <c r="AZ4953">
        <v>0</v>
      </c>
      <c r="BA4953">
        <v>5297</v>
      </c>
      <c r="BB4953">
        <f t="shared" si="407"/>
        <v>10649</v>
      </c>
      <c r="BD4953" t="e">
        <f t="shared" si="408"/>
        <v>#N/A</v>
      </c>
      <c r="BE4953">
        <f t="shared" si="409"/>
        <v>0</v>
      </c>
    </row>
    <row r="4954" spans="1:57" x14ac:dyDescent="0.25">
      <c r="A4954" t="s">
        <v>2817</v>
      </c>
      <c r="B4954" t="s">
        <v>2495</v>
      </c>
      <c r="C4954" t="s">
        <v>2496</v>
      </c>
      <c r="D4954" t="s">
        <v>55</v>
      </c>
      <c r="E4954" t="s">
        <v>56</v>
      </c>
      <c r="F4954" s="1">
        <v>40115</v>
      </c>
      <c r="G4954" s="1">
        <v>40109</v>
      </c>
      <c r="H4954" s="1">
        <v>40112</v>
      </c>
      <c r="J4954">
        <v>358</v>
      </c>
      <c r="K4954">
        <v>358</v>
      </c>
      <c r="L4954">
        <v>4938</v>
      </c>
      <c r="M4954" t="b">
        <v>0</v>
      </c>
      <c r="O4954" t="s">
        <v>289</v>
      </c>
      <c r="Q4954" t="b">
        <v>0</v>
      </c>
      <c r="R4954" t="b">
        <v>0</v>
      </c>
      <c r="S4954" t="b">
        <v>0</v>
      </c>
      <c r="T4954">
        <v>6.5119999999999996</v>
      </c>
      <c r="U4954">
        <v>1.5209999999999999</v>
      </c>
      <c r="V4954">
        <v>0.222</v>
      </c>
      <c r="W4954">
        <v>11.442</v>
      </c>
      <c r="X4954">
        <v>1.748</v>
      </c>
      <c r="Y4954">
        <v>5.33</v>
      </c>
      <c r="Z4954">
        <v>0.61499999999999999</v>
      </c>
      <c r="AA4954">
        <v>0.79200000000000004</v>
      </c>
      <c r="AB4954">
        <v>6.0960000000000001</v>
      </c>
      <c r="AC4954">
        <v>2.141</v>
      </c>
      <c r="AD4954">
        <v>0.32800000000000001</v>
      </c>
      <c r="AE4954">
        <v>1303.732</v>
      </c>
      <c r="AF4954">
        <v>12.35</v>
      </c>
      <c r="AG4954">
        <v>3901.5659999999998</v>
      </c>
      <c r="AH4954">
        <v>1453.6980000000001</v>
      </c>
      <c r="AI4954">
        <v>279.142</v>
      </c>
      <c r="AN4954">
        <v>23.5</v>
      </c>
      <c r="AP4954" t="s">
        <v>59</v>
      </c>
      <c r="AS4954">
        <v>11</v>
      </c>
      <c r="AU4954">
        <v>22814</v>
      </c>
      <c r="AV4954">
        <v>1325</v>
      </c>
      <c r="AW4954">
        <v>22</v>
      </c>
      <c r="AX4954">
        <v>18</v>
      </c>
      <c r="AZ4954">
        <v>0</v>
      </c>
      <c r="BA4954">
        <v>4938</v>
      </c>
      <c r="BB4954">
        <f t="shared" si="407"/>
        <v>11008</v>
      </c>
      <c r="BD4954" t="e">
        <f t="shared" si="408"/>
        <v>#N/A</v>
      </c>
      <c r="BE4954">
        <f t="shared" si="409"/>
        <v>0</v>
      </c>
    </row>
    <row r="4955" spans="1:57" x14ac:dyDescent="0.25">
      <c r="A4955" t="s">
        <v>2819</v>
      </c>
      <c r="B4955" t="s">
        <v>2495</v>
      </c>
      <c r="C4955" t="s">
        <v>2496</v>
      </c>
      <c r="D4955" t="s">
        <v>55</v>
      </c>
      <c r="E4955" t="s">
        <v>56</v>
      </c>
      <c r="F4955" s="1">
        <v>40095</v>
      </c>
      <c r="G4955" s="1">
        <v>40090</v>
      </c>
      <c r="H4955" s="1">
        <v>40093</v>
      </c>
      <c r="J4955">
        <v>1186</v>
      </c>
      <c r="K4955">
        <v>1186</v>
      </c>
      <c r="L4955">
        <v>4580</v>
      </c>
      <c r="M4955" t="b">
        <v>1</v>
      </c>
      <c r="O4955" t="s">
        <v>289</v>
      </c>
      <c r="Q4955" t="b">
        <v>0</v>
      </c>
      <c r="R4955" t="b">
        <v>0</v>
      </c>
      <c r="S4955" t="b">
        <v>0</v>
      </c>
      <c r="T4955">
        <v>5.9450000000000003</v>
      </c>
      <c r="U4955">
        <v>1.7609999999999999</v>
      </c>
      <c r="V4955">
        <v>0.245</v>
      </c>
      <c r="W4955">
        <v>19.146999999999998</v>
      </c>
      <c r="X4955">
        <v>1.875</v>
      </c>
      <c r="Y4955">
        <v>8.359</v>
      </c>
      <c r="Z4955">
        <v>0.37</v>
      </c>
      <c r="AA4955">
        <v>0.498</v>
      </c>
      <c r="AB4955">
        <v>3.0150000000000001</v>
      </c>
      <c r="AC4955">
        <v>2.1379999999999999</v>
      </c>
      <c r="AD4955">
        <v>1.333</v>
      </c>
      <c r="AE4955">
        <v>1271.7159999999999</v>
      </c>
      <c r="AF4955">
        <v>9.7330000000000005</v>
      </c>
      <c r="AG4955">
        <v>3078.49</v>
      </c>
      <c r="AH4955">
        <v>1172.1369999999999</v>
      </c>
      <c r="AI4955">
        <v>215.744</v>
      </c>
      <c r="AN4955">
        <v>24.8</v>
      </c>
      <c r="AP4955" t="s">
        <v>59</v>
      </c>
      <c r="AS4955">
        <v>18</v>
      </c>
      <c r="AU4955">
        <v>34936</v>
      </c>
      <c r="AV4955">
        <v>1781</v>
      </c>
      <c r="AW4955">
        <v>22</v>
      </c>
      <c r="AX4955">
        <v>18</v>
      </c>
      <c r="AZ4955">
        <v>0</v>
      </c>
      <c r="BA4955">
        <v>4580</v>
      </c>
      <c r="BB4955">
        <f t="shared" si="407"/>
        <v>11366</v>
      </c>
      <c r="BD4955" t="e">
        <f t="shared" si="408"/>
        <v>#N/A</v>
      </c>
      <c r="BE4955">
        <f t="shared" si="409"/>
        <v>1</v>
      </c>
    </row>
    <row r="4956" spans="1:57" x14ac:dyDescent="0.25">
      <c r="A4956" t="s">
        <v>2821</v>
      </c>
      <c r="B4956" t="s">
        <v>2495</v>
      </c>
      <c r="C4956" t="s">
        <v>2496</v>
      </c>
      <c r="D4956" t="s">
        <v>55</v>
      </c>
      <c r="E4956" t="s">
        <v>56</v>
      </c>
      <c r="F4956" s="1">
        <v>40070</v>
      </c>
      <c r="G4956" s="1">
        <v>40066</v>
      </c>
      <c r="H4956" s="1">
        <v>40070</v>
      </c>
      <c r="J4956">
        <v>914</v>
      </c>
      <c r="K4956">
        <v>914</v>
      </c>
      <c r="L4956">
        <v>4308</v>
      </c>
      <c r="M4956" t="b">
        <v>0</v>
      </c>
      <c r="O4956" t="s">
        <v>289</v>
      </c>
      <c r="Q4956" t="b">
        <v>0</v>
      </c>
      <c r="R4956" t="b">
        <v>0</v>
      </c>
      <c r="S4956" t="b">
        <v>0</v>
      </c>
      <c r="T4956">
        <v>5.1849999999999996</v>
      </c>
      <c r="U4956">
        <v>1.8879999999999999</v>
      </c>
      <c r="V4956">
        <v>0.158</v>
      </c>
      <c r="W4956">
        <v>14.865</v>
      </c>
      <c r="X4956">
        <v>0.19400000000000001</v>
      </c>
      <c r="Y4956">
        <v>6.4420000000000002</v>
      </c>
      <c r="Z4956">
        <v>0.51100000000000001</v>
      </c>
      <c r="AA4956">
        <v>0.13600000000000001</v>
      </c>
      <c r="AB4956">
        <v>3.3639999999999999</v>
      </c>
      <c r="AC4956">
        <v>4.5019999999999998</v>
      </c>
      <c r="AD4956">
        <v>0.44500000000000001</v>
      </c>
      <c r="AE4956">
        <v>1283.586</v>
      </c>
      <c r="AF4956">
        <v>9.1199999999999992</v>
      </c>
      <c r="AG4956">
        <v>2462.7710000000002</v>
      </c>
      <c r="AH4956">
        <v>1130.9680000000001</v>
      </c>
      <c r="AI4956">
        <v>193.66499999999999</v>
      </c>
      <c r="AN4956">
        <v>24.6</v>
      </c>
      <c r="AP4956" t="s">
        <v>59</v>
      </c>
      <c r="AS4956">
        <v>7</v>
      </c>
      <c r="AU4956">
        <v>36214</v>
      </c>
      <c r="AV4956">
        <v>2087</v>
      </c>
      <c r="AW4956">
        <v>22</v>
      </c>
      <c r="AX4956">
        <v>18</v>
      </c>
      <c r="AZ4956">
        <v>0</v>
      </c>
      <c r="BA4956">
        <v>4308</v>
      </c>
      <c r="BB4956">
        <f t="shared" si="407"/>
        <v>11638</v>
      </c>
      <c r="BD4956" t="e">
        <f t="shared" si="408"/>
        <v>#N/A</v>
      </c>
      <c r="BE4956">
        <f t="shared" si="409"/>
        <v>0</v>
      </c>
    </row>
    <row r="4957" spans="1:57" x14ac:dyDescent="0.25">
      <c r="A4957" t="s">
        <v>2823</v>
      </c>
      <c r="B4957" t="s">
        <v>2495</v>
      </c>
      <c r="C4957" t="s">
        <v>2496</v>
      </c>
      <c r="D4957" t="s">
        <v>55</v>
      </c>
      <c r="E4957" t="s">
        <v>56</v>
      </c>
      <c r="F4957" s="1">
        <v>40045</v>
      </c>
      <c r="G4957" s="1">
        <v>40040</v>
      </c>
      <c r="H4957" s="1">
        <v>40044</v>
      </c>
      <c r="J4957">
        <v>607</v>
      </c>
      <c r="K4957">
        <v>607</v>
      </c>
      <c r="L4957">
        <v>4001</v>
      </c>
      <c r="M4957" t="b">
        <v>0</v>
      </c>
      <c r="O4957" t="s">
        <v>34</v>
      </c>
      <c r="Q4957" t="b">
        <v>0</v>
      </c>
      <c r="R4957" t="b">
        <v>0</v>
      </c>
      <c r="S4957" t="b">
        <v>0</v>
      </c>
      <c r="T4957">
        <v>6.992</v>
      </c>
      <c r="U4957">
        <v>1.889</v>
      </c>
      <c r="V4957">
        <v>0.23499999999999999</v>
      </c>
      <c r="W4957">
        <v>19.382000000000001</v>
      </c>
      <c r="X4957">
        <v>1.5409999999999999</v>
      </c>
      <c r="Y4957">
        <v>6.5259999999999998</v>
      </c>
      <c r="Z4957">
        <v>0.27100000000000002</v>
      </c>
      <c r="AA4957">
        <v>0.03</v>
      </c>
      <c r="AB4957">
        <v>7.1340000000000003</v>
      </c>
      <c r="AC4957">
        <v>0.85599999999999998</v>
      </c>
      <c r="AD4957">
        <v>0.84399999999999997</v>
      </c>
      <c r="AE4957">
        <v>1605.354</v>
      </c>
      <c r="AF4957">
        <v>12.12</v>
      </c>
      <c r="AG4957">
        <v>3957.2269999999999</v>
      </c>
      <c r="AH4957">
        <v>1442.962</v>
      </c>
      <c r="AI4957">
        <v>260.43599999999998</v>
      </c>
      <c r="AN4957">
        <v>24.8</v>
      </c>
      <c r="AP4957" t="s">
        <v>59</v>
      </c>
      <c r="AS4957">
        <v>7</v>
      </c>
      <c r="AU4957">
        <v>24035</v>
      </c>
      <c r="AV4957">
        <v>3415</v>
      </c>
      <c r="AW4957">
        <v>22</v>
      </c>
      <c r="AX4957">
        <v>19</v>
      </c>
      <c r="AZ4957">
        <v>0</v>
      </c>
      <c r="BA4957">
        <v>4001</v>
      </c>
      <c r="BB4957">
        <f t="shared" si="407"/>
        <v>11945</v>
      </c>
      <c r="BD4957" t="e">
        <f t="shared" si="408"/>
        <v>#N/A</v>
      </c>
      <c r="BE4957">
        <f t="shared" si="409"/>
        <v>0</v>
      </c>
    </row>
    <row r="4958" spans="1:57" x14ac:dyDescent="0.25">
      <c r="A4958" t="s">
        <v>2825</v>
      </c>
      <c r="B4958" t="s">
        <v>2495</v>
      </c>
      <c r="C4958" t="s">
        <v>2496</v>
      </c>
      <c r="D4958" t="s">
        <v>55</v>
      </c>
      <c r="E4958" t="s">
        <v>56</v>
      </c>
      <c r="F4958" s="1">
        <v>40031</v>
      </c>
      <c r="G4958" s="1">
        <v>40025</v>
      </c>
      <c r="H4958" s="1">
        <v>40028</v>
      </c>
      <c r="J4958">
        <v>310</v>
      </c>
      <c r="K4958">
        <v>310</v>
      </c>
      <c r="L4958">
        <v>3704</v>
      </c>
      <c r="M4958" t="b">
        <v>0</v>
      </c>
      <c r="O4958" t="s">
        <v>289</v>
      </c>
      <c r="Q4958" t="b">
        <v>0</v>
      </c>
      <c r="R4958" t="b">
        <v>0</v>
      </c>
      <c r="S4958" t="b">
        <v>0</v>
      </c>
      <c r="T4958">
        <v>10.462</v>
      </c>
      <c r="U4958">
        <v>3.109</v>
      </c>
      <c r="V4958">
        <v>0.218</v>
      </c>
      <c r="W4958">
        <v>16.175000000000001</v>
      </c>
      <c r="X4958">
        <v>3.5000000000000003E-2</v>
      </c>
      <c r="Y4958">
        <v>6.8929999999999998</v>
      </c>
      <c r="Z4958">
        <v>0.44600000000000001</v>
      </c>
      <c r="AA4958">
        <v>0.16900000000000001</v>
      </c>
      <c r="AB4958">
        <v>5.4379999999999997</v>
      </c>
      <c r="AC4958">
        <v>1.7989999999999999</v>
      </c>
      <c r="AD4958">
        <v>0.14599999999999999</v>
      </c>
      <c r="AE4958">
        <v>1720.1030000000001</v>
      </c>
      <c r="AF4958">
        <v>13.989000000000001</v>
      </c>
      <c r="AG4958">
        <v>2299.877</v>
      </c>
      <c r="AH4958">
        <v>1490.3510000000001</v>
      </c>
      <c r="AI4958">
        <v>276.35300000000001</v>
      </c>
      <c r="AN4958">
        <v>24.9</v>
      </c>
      <c r="AP4958" t="s">
        <v>59</v>
      </c>
      <c r="AS4958">
        <v>5</v>
      </c>
      <c r="AU4958">
        <v>24091</v>
      </c>
      <c r="AV4958">
        <v>1141</v>
      </c>
      <c r="AW4958">
        <v>22</v>
      </c>
      <c r="AX4958">
        <v>17</v>
      </c>
      <c r="AZ4958">
        <v>0</v>
      </c>
      <c r="BA4958">
        <v>3704</v>
      </c>
      <c r="BB4958">
        <f t="shared" si="407"/>
        <v>12242</v>
      </c>
      <c r="BD4958" t="e">
        <f t="shared" si="408"/>
        <v>#N/A</v>
      </c>
      <c r="BE4958">
        <f t="shared" si="409"/>
        <v>0</v>
      </c>
    </row>
    <row r="4959" spans="1:57" x14ac:dyDescent="0.25">
      <c r="A4959" t="s">
        <v>2827</v>
      </c>
      <c r="B4959" t="s">
        <v>2495</v>
      </c>
      <c r="C4959" t="s">
        <v>2496</v>
      </c>
      <c r="D4959" t="s">
        <v>55</v>
      </c>
      <c r="E4959" t="s">
        <v>56</v>
      </c>
      <c r="F4959" s="1">
        <v>40012</v>
      </c>
      <c r="G4959" s="1">
        <v>40008</v>
      </c>
      <c r="H4959" s="1">
        <v>40009</v>
      </c>
      <c r="J4959">
        <v>903</v>
      </c>
      <c r="K4959">
        <v>903</v>
      </c>
      <c r="L4959">
        <v>3394</v>
      </c>
      <c r="M4959" t="b">
        <v>1</v>
      </c>
      <c r="O4959" t="s">
        <v>34</v>
      </c>
      <c r="Q4959" t="b">
        <v>0</v>
      </c>
      <c r="R4959" t="b">
        <v>0</v>
      </c>
      <c r="S4959" t="b">
        <v>0</v>
      </c>
      <c r="T4959">
        <v>6.1779999999999999</v>
      </c>
      <c r="U4959">
        <v>1.044</v>
      </c>
      <c r="V4959">
        <v>0.58299999999999996</v>
      </c>
      <c r="W4959">
        <v>77.143000000000001</v>
      </c>
      <c r="X4959">
        <v>2.2010000000000001</v>
      </c>
      <c r="Y4959">
        <v>25.922999999999998</v>
      </c>
      <c r="Z4959">
        <v>2.3530000000000002</v>
      </c>
      <c r="AA4959">
        <v>6.2E-2</v>
      </c>
      <c r="AB4959">
        <v>4.2850000000000001</v>
      </c>
      <c r="AC4959">
        <v>0.57799999999999996</v>
      </c>
      <c r="AD4959">
        <v>0.90400000000000003</v>
      </c>
      <c r="AE4959">
        <v>1266.182</v>
      </c>
      <c r="AF4959">
        <v>9.5069999999999997</v>
      </c>
      <c r="AG4959">
        <v>3017.346</v>
      </c>
      <c r="AH4959">
        <v>1086.912</v>
      </c>
      <c r="AI4959">
        <v>223.55099999999999</v>
      </c>
      <c r="AN4959">
        <v>23.8</v>
      </c>
      <c r="AP4959" t="s">
        <v>59</v>
      </c>
      <c r="AS4959">
        <v>55</v>
      </c>
      <c r="AU4959">
        <v>44013</v>
      </c>
      <c r="AV4959">
        <v>8464</v>
      </c>
      <c r="AW4959">
        <v>23</v>
      </c>
      <c r="AX4959">
        <v>20</v>
      </c>
      <c r="AZ4959">
        <v>0</v>
      </c>
      <c r="BA4959">
        <v>3394</v>
      </c>
      <c r="BB4959">
        <f t="shared" si="407"/>
        <v>12552</v>
      </c>
      <c r="BD4959" t="e">
        <f t="shared" si="408"/>
        <v>#N/A</v>
      </c>
      <c r="BE4959">
        <f t="shared" si="409"/>
        <v>1</v>
      </c>
    </row>
    <row r="4960" spans="1:57" x14ac:dyDescent="0.25">
      <c r="A4960" t="s">
        <v>2829</v>
      </c>
      <c r="B4960" t="s">
        <v>2495</v>
      </c>
      <c r="C4960" t="s">
        <v>2496</v>
      </c>
      <c r="D4960" t="s">
        <v>55</v>
      </c>
      <c r="E4960" t="s">
        <v>56</v>
      </c>
      <c r="F4960" s="1">
        <v>39996</v>
      </c>
      <c r="G4960" s="1">
        <v>39991</v>
      </c>
      <c r="H4960" s="1">
        <v>39995</v>
      </c>
      <c r="J4960">
        <v>560</v>
      </c>
      <c r="K4960">
        <v>560</v>
      </c>
      <c r="L4960">
        <v>3051</v>
      </c>
      <c r="M4960" t="b">
        <v>0</v>
      </c>
      <c r="O4960" t="s">
        <v>34</v>
      </c>
      <c r="Q4960" t="b">
        <v>0</v>
      </c>
      <c r="R4960" t="b">
        <v>0</v>
      </c>
      <c r="S4960" t="b">
        <v>0</v>
      </c>
      <c r="T4960">
        <v>8.7590000000000003</v>
      </c>
      <c r="U4960">
        <v>1.85</v>
      </c>
      <c r="V4960">
        <v>0.48</v>
      </c>
      <c r="W4960">
        <v>64.234999999999999</v>
      </c>
      <c r="X4960">
        <v>1.41</v>
      </c>
      <c r="Y4960">
        <v>28.736000000000001</v>
      </c>
      <c r="Z4960">
        <v>1.877</v>
      </c>
      <c r="AA4960">
        <v>7.2999999999999995E-2</v>
      </c>
      <c r="AB4960">
        <v>5.2969999999999997</v>
      </c>
      <c r="AC4960">
        <v>0.58899999999999997</v>
      </c>
      <c r="AD4960">
        <v>3.5000000000000003E-2</v>
      </c>
      <c r="AE4960">
        <v>1251.4059999999999</v>
      </c>
      <c r="AF4960">
        <v>10.118</v>
      </c>
      <c r="AG4960">
        <v>4100.0069999999996</v>
      </c>
      <c r="AH4960">
        <v>1141.6669999999999</v>
      </c>
      <c r="AI4960">
        <v>243.13</v>
      </c>
      <c r="AN4960">
        <v>24.6</v>
      </c>
      <c r="AP4960" t="s">
        <v>59</v>
      </c>
      <c r="AS4960">
        <v>51</v>
      </c>
      <c r="AU4960">
        <v>44668</v>
      </c>
      <c r="AV4960">
        <v>8629</v>
      </c>
      <c r="AW4960">
        <v>23</v>
      </c>
      <c r="AX4960">
        <v>20</v>
      </c>
      <c r="AZ4960">
        <v>0</v>
      </c>
      <c r="BA4960">
        <v>3051</v>
      </c>
      <c r="BB4960">
        <f t="shared" si="407"/>
        <v>12895</v>
      </c>
      <c r="BD4960" t="e">
        <f t="shared" si="408"/>
        <v>#N/A</v>
      </c>
      <c r="BE4960">
        <f t="shared" si="409"/>
        <v>0</v>
      </c>
    </row>
    <row r="4961" spans="1:57" x14ac:dyDescent="0.25">
      <c r="A4961" t="s">
        <v>2831</v>
      </c>
      <c r="B4961" t="s">
        <v>2495</v>
      </c>
      <c r="C4961" t="s">
        <v>2496</v>
      </c>
      <c r="D4961" t="s">
        <v>55</v>
      </c>
      <c r="E4961" t="s">
        <v>56</v>
      </c>
      <c r="F4961" s="1">
        <v>39982</v>
      </c>
      <c r="G4961" s="1">
        <v>39978</v>
      </c>
      <c r="H4961" s="1">
        <v>39981</v>
      </c>
      <c r="J4961">
        <v>307</v>
      </c>
      <c r="K4961">
        <v>307</v>
      </c>
      <c r="L4961">
        <v>2798</v>
      </c>
      <c r="M4961" t="b">
        <v>0</v>
      </c>
      <c r="O4961" t="s">
        <v>289</v>
      </c>
      <c r="Q4961" t="b">
        <v>0</v>
      </c>
      <c r="R4961" t="b">
        <v>0</v>
      </c>
      <c r="S4961" t="b">
        <v>0</v>
      </c>
      <c r="T4961">
        <v>5.6580000000000004</v>
      </c>
      <c r="U4961">
        <v>1.3340000000000001</v>
      </c>
      <c r="V4961">
        <v>0.55900000000000005</v>
      </c>
      <c r="W4961">
        <v>51.006</v>
      </c>
      <c r="X4961">
        <v>1.3320000000000001</v>
      </c>
      <c r="Y4961">
        <v>19.937999999999999</v>
      </c>
      <c r="Z4961">
        <v>0.77600000000000002</v>
      </c>
      <c r="AA4961">
        <v>1.52</v>
      </c>
      <c r="AB4961">
        <v>2.468</v>
      </c>
      <c r="AC4961">
        <v>1.5149999999999999</v>
      </c>
      <c r="AD4961">
        <v>0.13500000000000001</v>
      </c>
      <c r="AE4961">
        <v>1137.1669999999999</v>
      </c>
      <c r="AF4961">
        <v>8.5850000000000009</v>
      </c>
      <c r="AG4961">
        <v>2447.6170000000002</v>
      </c>
      <c r="AH4961">
        <v>1198.52</v>
      </c>
      <c r="AI4961">
        <v>228.52600000000001</v>
      </c>
      <c r="AN4961">
        <v>23.7</v>
      </c>
      <c r="AP4961" t="s">
        <v>59</v>
      </c>
      <c r="AS4961">
        <v>50</v>
      </c>
      <c r="AU4961">
        <v>44075</v>
      </c>
      <c r="AV4961">
        <v>7270</v>
      </c>
      <c r="AW4961">
        <v>23</v>
      </c>
      <c r="AX4961">
        <v>20</v>
      </c>
      <c r="AZ4961">
        <v>0</v>
      </c>
      <c r="BA4961">
        <v>2798</v>
      </c>
      <c r="BB4961">
        <f t="shared" si="407"/>
        <v>13148</v>
      </c>
      <c r="BD4961" t="e">
        <f t="shared" si="408"/>
        <v>#N/A</v>
      </c>
      <c r="BE4961">
        <f t="shared" si="409"/>
        <v>0</v>
      </c>
    </row>
    <row r="4962" spans="1:57" x14ac:dyDescent="0.25">
      <c r="A4962" t="s">
        <v>2833</v>
      </c>
      <c r="B4962" t="s">
        <v>2495</v>
      </c>
      <c r="C4962" t="s">
        <v>2496</v>
      </c>
      <c r="D4962" t="s">
        <v>55</v>
      </c>
      <c r="E4962" t="s">
        <v>56</v>
      </c>
      <c r="F4962" s="1">
        <v>39966</v>
      </c>
      <c r="G4962" s="1">
        <v>39962</v>
      </c>
      <c r="H4962" s="1">
        <v>39965</v>
      </c>
      <c r="J4962">
        <v>1414</v>
      </c>
      <c r="K4962">
        <v>1414</v>
      </c>
      <c r="L4962">
        <v>2491</v>
      </c>
      <c r="M4962" t="b">
        <v>1</v>
      </c>
      <c r="O4962" t="s">
        <v>289</v>
      </c>
      <c r="Q4962" t="b">
        <v>0</v>
      </c>
      <c r="R4962" t="b">
        <v>0</v>
      </c>
      <c r="S4962" t="b">
        <v>0</v>
      </c>
      <c r="T4962">
        <v>6.6740000000000004</v>
      </c>
      <c r="U4962">
        <v>1.1830000000000001</v>
      </c>
      <c r="V4962">
        <v>0.46700000000000003</v>
      </c>
      <c r="W4962">
        <v>49.981000000000002</v>
      </c>
      <c r="X4962">
        <v>3.0750000000000002</v>
      </c>
      <c r="Y4962">
        <v>18.422000000000001</v>
      </c>
      <c r="Z4962">
        <v>1.25</v>
      </c>
      <c r="AA4962">
        <v>8.5000000000000006E-2</v>
      </c>
      <c r="AB4962">
        <v>3.746</v>
      </c>
      <c r="AC4962">
        <v>0.46899999999999997</v>
      </c>
      <c r="AD4962">
        <v>0.86499999999999999</v>
      </c>
      <c r="AE4962">
        <v>1218.6089999999999</v>
      </c>
      <c r="AF4962">
        <v>9.49</v>
      </c>
      <c r="AG4962">
        <v>2868.4720000000002</v>
      </c>
      <c r="AH4962">
        <v>1069.3689999999999</v>
      </c>
      <c r="AI4962">
        <v>249.137</v>
      </c>
      <c r="AN4962">
        <v>23.1</v>
      </c>
      <c r="AP4962" t="s">
        <v>59</v>
      </c>
      <c r="AS4962">
        <v>46</v>
      </c>
      <c r="AU4962">
        <v>45108</v>
      </c>
      <c r="AV4962">
        <v>8864</v>
      </c>
      <c r="AW4962">
        <v>23</v>
      </c>
      <c r="AX4962">
        <v>20</v>
      </c>
      <c r="AZ4962">
        <v>0</v>
      </c>
      <c r="BA4962">
        <v>2491</v>
      </c>
      <c r="BB4962">
        <f t="shared" si="407"/>
        <v>13455</v>
      </c>
      <c r="BD4962" t="e">
        <f t="shared" si="408"/>
        <v>#N/A</v>
      </c>
      <c r="BE4962">
        <f t="shared" si="409"/>
        <v>1</v>
      </c>
    </row>
    <row r="4963" spans="1:57" x14ac:dyDescent="0.25">
      <c r="A4963" t="s">
        <v>2835</v>
      </c>
      <c r="B4963" t="s">
        <v>2495</v>
      </c>
      <c r="C4963" t="s">
        <v>2496</v>
      </c>
      <c r="D4963" t="s">
        <v>55</v>
      </c>
      <c r="E4963" t="s">
        <v>56</v>
      </c>
      <c r="F4963" s="1">
        <v>39949</v>
      </c>
      <c r="G4963" s="1">
        <v>39946</v>
      </c>
      <c r="H4963" s="1">
        <v>39948</v>
      </c>
      <c r="J4963">
        <v>1152</v>
      </c>
      <c r="K4963">
        <v>1152</v>
      </c>
      <c r="L4963">
        <v>2229</v>
      </c>
      <c r="M4963" t="b">
        <v>0</v>
      </c>
      <c r="O4963" t="s">
        <v>289</v>
      </c>
      <c r="Q4963" t="b">
        <v>0</v>
      </c>
      <c r="R4963" t="b">
        <v>0</v>
      </c>
      <c r="S4963" t="b">
        <v>0</v>
      </c>
      <c r="T4963">
        <v>4.7519999999999998</v>
      </c>
      <c r="U4963">
        <v>1.9410000000000001</v>
      </c>
      <c r="V4963">
        <v>0.52700000000000002</v>
      </c>
      <c r="W4963">
        <v>31.212</v>
      </c>
      <c r="X4963">
        <v>0.755</v>
      </c>
      <c r="Y4963">
        <v>9.6890000000000001</v>
      </c>
      <c r="Z4963">
        <v>0.56899999999999995</v>
      </c>
      <c r="AA4963">
        <v>0.499</v>
      </c>
      <c r="AB4963">
        <v>3.7989999999999999</v>
      </c>
      <c r="AC4963">
        <v>9.1999999999999998E-2</v>
      </c>
      <c r="AD4963">
        <v>0.91800000000000004</v>
      </c>
      <c r="AE4963">
        <v>835.08699999999999</v>
      </c>
      <c r="AF4963">
        <v>13.254</v>
      </c>
      <c r="AG4963">
        <v>1994.348</v>
      </c>
      <c r="AH4963">
        <v>842.30100000000004</v>
      </c>
      <c r="AI4963">
        <v>192.88800000000001</v>
      </c>
      <c r="AN4963">
        <v>24.5</v>
      </c>
      <c r="AP4963" t="s">
        <v>59</v>
      </c>
      <c r="AS4963">
        <v>41</v>
      </c>
      <c r="AU4963">
        <v>42595</v>
      </c>
      <c r="AV4963">
        <v>9245</v>
      </c>
      <c r="AW4963">
        <v>23</v>
      </c>
      <c r="AX4963">
        <v>20</v>
      </c>
      <c r="AZ4963">
        <v>0</v>
      </c>
      <c r="BA4963">
        <v>2229</v>
      </c>
      <c r="BB4963">
        <f t="shared" si="407"/>
        <v>13717</v>
      </c>
      <c r="BD4963" t="e">
        <f t="shared" si="408"/>
        <v>#N/A</v>
      </c>
      <c r="BE4963">
        <f t="shared" si="409"/>
        <v>0</v>
      </c>
    </row>
    <row r="4964" spans="1:57" x14ac:dyDescent="0.25">
      <c r="A4964" t="s">
        <v>2837</v>
      </c>
      <c r="B4964" t="s">
        <v>2495</v>
      </c>
      <c r="C4964" t="s">
        <v>2496</v>
      </c>
      <c r="D4964" t="s">
        <v>55</v>
      </c>
      <c r="E4964" t="s">
        <v>56</v>
      </c>
      <c r="F4964" s="1">
        <v>39939</v>
      </c>
      <c r="G4964" s="1">
        <v>39932</v>
      </c>
      <c r="H4964" s="1">
        <v>39934</v>
      </c>
      <c r="J4964">
        <v>884</v>
      </c>
      <c r="K4964">
        <v>884</v>
      </c>
      <c r="L4964">
        <v>1961</v>
      </c>
      <c r="M4964" t="b">
        <v>0</v>
      </c>
      <c r="O4964" t="s">
        <v>34</v>
      </c>
      <c r="Q4964" t="b">
        <v>0</v>
      </c>
      <c r="R4964" t="b">
        <v>0</v>
      </c>
      <c r="S4964" t="b">
        <v>0</v>
      </c>
      <c r="T4964">
        <v>8.43</v>
      </c>
      <c r="U4964">
        <v>1.702</v>
      </c>
      <c r="V4964">
        <v>0.55800000000000005</v>
      </c>
      <c r="W4964">
        <v>49.454000000000001</v>
      </c>
      <c r="X4964">
        <v>2.9039999999999999</v>
      </c>
      <c r="Y4964">
        <v>16.257999999999999</v>
      </c>
      <c r="Z4964">
        <v>1.1539999999999999</v>
      </c>
      <c r="AA4964">
        <v>1.6E-2</v>
      </c>
      <c r="AB4964">
        <v>3.524</v>
      </c>
      <c r="AC4964">
        <v>0.52100000000000002</v>
      </c>
      <c r="AD4964">
        <v>4.4999999999999998E-2</v>
      </c>
      <c r="AE4964">
        <v>1537.171</v>
      </c>
      <c r="AF4964">
        <v>16.748000000000001</v>
      </c>
      <c r="AG4964">
        <v>3407.0390000000002</v>
      </c>
      <c r="AH4964">
        <v>1433.712</v>
      </c>
      <c r="AI4964">
        <v>320.43200000000002</v>
      </c>
      <c r="AN4964">
        <v>24.5</v>
      </c>
      <c r="AP4964" t="s">
        <v>59</v>
      </c>
      <c r="AS4964">
        <v>30</v>
      </c>
      <c r="AU4964">
        <v>43074</v>
      </c>
      <c r="AV4964">
        <v>8854</v>
      </c>
      <c r="AW4964">
        <v>23</v>
      </c>
      <c r="AX4964">
        <v>20</v>
      </c>
      <c r="AZ4964">
        <v>0</v>
      </c>
      <c r="BA4964">
        <v>1961</v>
      </c>
      <c r="BB4964">
        <f t="shared" si="407"/>
        <v>13985</v>
      </c>
      <c r="BD4964" t="e">
        <f t="shared" si="408"/>
        <v>#N/A</v>
      </c>
      <c r="BE4964">
        <f t="shared" si="409"/>
        <v>0</v>
      </c>
    </row>
    <row r="4965" spans="1:57" x14ac:dyDescent="0.25">
      <c r="A4965" t="s">
        <v>2839</v>
      </c>
      <c r="B4965" t="s">
        <v>2495</v>
      </c>
      <c r="C4965" t="s">
        <v>2496</v>
      </c>
      <c r="D4965" t="s">
        <v>55</v>
      </c>
      <c r="E4965" t="s">
        <v>56</v>
      </c>
      <c r="F4965" s="1">
        <v>39917</v>
      </c>
      <c r="G4965" s="1">
        <v>39913</v>
      </c>
      <c r="H4965" s="1">
        <v>39916</v>
      </c>
      <c r="J4965">
        <v>563</v>
      </c>
      <c r="K4965">
        <v>563</v>
      </c>
      <c r="L4965">
        <v>1640</v>
      </c>
      <c r="M4965" t="b">
        <v>0</v>
      </c>
      <c r="O4965" t="s">
        <v>289</v>
      </c>
      <c r="Q4965" t="b">
        <v>0</v>
      </c>
      <c r="R4965" t="b">
        <v>0</v>
      </c>
      <c r="S4965" t="b">
        <v>0</v>
      </c>
      <c r="T4965">
        <v>7.1829999999999998</v>
      </c>
      <c r="U4965">
        <v>1.65</v>
      </c>
      <c r="V4965">
        <v>0.38800000000000001</v>
      </c>
      <c r="W4965">
        <v>40.750999999999998</v>
      </c>
      <c r="X4965">
        <v>2.5979999999999999</v>
      </c>
      <c r="Y4965">
        <v>11.948</v>
      </c>
      <c r="Z4965">
        <v>0.72399999999999998</v>
      </c>
      <c r="AA4965">
        <v>0.16700000000000001</v>
      </c>
      <c r="AB4965">
        <v>4.49</v>
      </c>
      <c r="AC4965">
        <v>1.6659999999999999</v>
      </c>
      <c r="AD4965">
        <v>2E-3</v>
      </c>
      <c r="AE4965">
        <v>1538.05</v>
      </c>
      <c r="AF4965">
        <v>21.835000000000001</v>
      </c>
      <c r="AG4965">
        <v>3204.1640000000002</v>
      </c>
      <c r="AH4965">
        <v>1256.4659999999999</v>
      </c>
      <c r="AI4965">
        <v>245.821</v>
      </c>
      <c r="AN4965">
        <v>26.2</v>
      </c>
      <c r="AP4965" t="s">
        <v>59</v>
      </c>
      <c r="AS4965">
        <v>15</v>
      </c>
      <c r="AU4965">
        <v>39559</v>
      </c>
      <c r="AV4965">
        <v>4599</v>
      </c>
      <c r="AW4965">
        <v>22</v>
      </c>
      <c r="AX4965">
        <v>19</v>
      </c>
      <c r="AZ4965">
        <v>0</v>
      </c>
      <c r="BA4965">
        <v>1640</v>
      </c>
      <c r="BB4965">
        <f t="shared" si="407"/>
        <v>14306</v>
      </c>
      <c r="BD4965" t="e">
        <f t="shared" si="408"/>
        <v>#N/A</v>
      </c>
      <c r="BE4965">
        <f t="shared" si="409"/>
        <v>0</v>
      </c>
    </row>
    <row r="4966" spans="1:57" x14ac:dyDescent="0.25">
      <c r="A4966" t="s">
        <v>2841</v>
      </c>
      <c r="B4966" t="s">
        <v>2495</v>
      </c>
      <c r="C4966" t="s">
        <v>2496</v>
      </c>
      <c r="D4966" t="s">
        <v>55</v>
      </c>
      <c r="E4966" t="s">
        <v>56</v>
      </c>
      <c r="F4966" s="1">
        <v>39897</v>
      </c>
      <c r="G4966" s="1">
        <v>39895</v>
      </c>
      <c r="H4966" s="1">
        <v>39897</v>
      </c>
      <c r="J4966">
        <v>283</v>
      </c>
      <c r="K4966">
        <v>283</v>
      </c>
      <c r="L4966">
        <v>1360</v>
      </c>
      <c r="M4966" t="b">
        <v>0</v>
      </c>
      <c r="O4966" t="s">
        <v>34</v>
      </c>
      <c r="Q4966" t="b">
        <v>0</v>
      </c>
      <c r="R4966" t="b">
        <v>0</v>
      </c>
      <c r="S4966" t="b">
        <v>0</v>
      </c>
      <c r="T4966">
        <v>6.6349999999999998</v>
      </c>
      <c r="U4966">
        <v>1.3460000000000001</v>
      </c>
      <c r="V4966">
        <v>0.2</v>
      </c>
      <c r="W4966">
        <v>34.119</v>
      </c>
      <c r="X4966">
        <v>1.496</v>
      </c>
      <c r="Y4966">
        <v>6.71</v>
      </c>
      <c r="Z4966">
        <v>0.54</v>
      </c>
      <c r="AA4966">
        <v>0.23300000000000001</v>
      </c>
      <c r="AB4966">
        <v>4.3360000000000003</v>
      </c>
      <c r="AC4966">
        <v>1.3109999999999999</v>
      </c>
      <c r="AD4966">
        <v>6.0999999999999999E-2</v>
      </c>
      <c r="AE4966">
        <v>1447.991</v>
      </c>
      <c r="AF4966">
        <v>28.170999999999999</v>
      </c>
      <c r="AG4966">
        <v>3239.6880000000001</v>
      </c>
      <c r="AH4966">
        <v>1288.29</v>
      </c>
      <c r="AI4966">
        <v>246.33600000000001</v>
      </c>
      <c r="AN4966">
        <v>24.7</v>
      </c>
      <c r="AP4966" t="s">
        <v>59</v>
      </c>
      <c r="AS4966">
        <v>11</v>
      </c>
      <c r="AU4966">
        <v>35446</v>
      </c>
      <c r="AV4966">
        <v>2978</v>
      </c>
      <c r="AW4966">
        <v>22</v>
      </c>
      <c r="AX4966">
        <v>19</v>
      </c>
      <c r="AZ4966">
        <v>0</v>
      </c>
      <c r="BA4966">
        <v>1360</v>
      </c>
      <c r="BB4966">
        <f t="shared" si="407"/>
        <v>14586</v>
      </c>
      <c r="BD4966" t="e">
        <f t="shared" si="408"/>
        <v>#N/A</v>
      </c>
      <c r="BE4966">
        <f t="shared" si="409"/>
        <v>0</v>
      </c>
    </row>
    <row r="4967" spans="1:57" x14ac:dyDescent="0.25">
      <c r="A4967" t="s">
        <v>2843</v>
      </c>
      <c r="B4967" t="s">
        <v>2495</v>
      </c>
      <c r="C4967" t="s">
        <v>2496</v>
      </c>
      <c r="D4967" t="s">
        <v>55</v>
      </c>
      <c r="E4967" t="s">
        <v>56</v>
      </c>
      <c r="F4967" s="1">
        <v>39882</v>
      </c>
      <c r="G4967" s="1">
        <v>39877</v>
      </c>
      <c r="H4967" s="1">
        <v>39879</v>
      </c>
      <c r="J4967">
        <v>1077</v>
      </c>
      <c r="K4967">
        <v>1077</v>
      </c>
      <c r="L4967">
        <v>1077</v>
      </c>
      <c r="M4967" t="b">
        <v>1</v>
      </c>
      <c r="O4967" t="s">
        <v>34</v>
      </c>
      <c r="Q4967" t="b">
        <v>0</v>
      </c>
      <c r="R4967" t="b">
        <v>0</v>
      </c>
      <c r="S4967" t="b">
        <v>0</v>
      </c>
      <c r="T4967">
        <v>15.973000000000001</v>
      </c>
      <c r="U4967">
        <v>1.9850000000000001</v>
      </c>
      <c r="V4967">
        <v>2.7360000000000002</v>
      </c>
      <c r="W4967">
        <v>147.434</v>
      </c>
      <c r="X4967">
        <v>2.3759999999999999</v>
      </c>
      <c r="Y4967">
        <v>41.2</v>
      </c>
      <c r="Z4967">
        <v>5.0629999999999997</v>
      </c>
      <c r="AA4967">
        <v>0.93799999999999994</v>
      </c>
      <c r="AB4967">
        <v>11.814</v>
      </c>
      <c r="AC4967">
        <v>0.16800000000000001</v>
      </c>
      <c r="AD4967">
        <v>0.49099999999999999</v>
      </c>
      <c r="AE4967">
        <v>89.9</v>
      </c>
      <c r="AF4967">
        <v>42.787999999999997</v>
      </c>
      <c r="AG4967">
        <v>503.31799999999998</v>
      </c>
      <c r="AH4967">
        <v>564.56299999999999</v>
      </c>
      <c r="AI4967">
        <v>694.97500000000002</v>
      </c>
      <c r="AN4967">
        <v>25.4</v>
      </c>
      <c r="AP4967" t="s">
        <v>59</v>
      </c>
      <c r="AS4967">
        <v>133</v>
      </c>
      <c r="AU4967">
        <v>44111</v>
      </c>
      <c r="AV4967">
        <v>16725</v>
      </c>
      <c r="AW4967">
        <v>23</v>
      </c>
      <c r="AX4967">
        <v>21</v>
      </c>
      <c r="AZ4967">
        <v>0</v>
      </c>
      <c r="BA4967">
        <v>1077</v>
      </c>
      <c r="BB4967">
        <f t="shared" si="407"/>
        <v>14869</v>
      </c>
      <c r="BD4967" t="e">
        <f t="shared" si="408"/>
        <v>#N/A</v>
      </c>
      <c r="BE4967">
        <f t="shared" si="409"/>
        <v>1</v>
      </c>
    </row>
    <row r="4968" spans="1:57" x14ac:dyDescent="0.25">
      <c r="A4968" t="s">
        <v>2845</v>
      </c>
      <c r="B4968" t="s">
        <v>2495</v>
      </c>
      <c r="C4968" t="s">
        <v>2496</v>
      </c>
      <c r="D4968" t="s">
        <v>55</v>
      </c>
      <c r="E4968" t="s">
        <v>56</v>
      </c>
      <c r="F4968" s="1">
        <v>39863</v>
      </c>
      <c r="G4968" s="1">
        <v>39861</v>
      </c>
      <c r="H4968" s="1">
        <v>39863</v>
      </c>
      <c r="J4968">
        <v>797</v>
      </c>
      <c r="K4968">
        <v>797</v>
      </c>
      <c r="L4968">
        <v>797</v>
      </c>
      <c r="M4968" t="b">
        <v>0</v>
      </c>
      <c r="O4968" t="s">
        <v>34</v>
      </c>
      <c r="Q4968" t="b">
        <v>0</v>
      </c>
      <c r="R4968" t="b">
        <v>0</v>
      </c>
      <c r="S4968" t="b">
        <v>0</v>
      </c>
      <c r="T4968">
        <v>14.141</v>
      </c>
      <c r="U4968">
        <v>2.0419999999999998</v>
      </c>
      <c r="V4968">
        <v>1.17</v>
      </c>
      <c r="W4968">
        <v>117.69799999999999</v>
      </c>
      <c r="X4968">
        <v>7.21</v>
      </c>
      <c r="Y4968">
        <v>35.442</v>
      </c>
      <c r="Z4968">
        <v>4.1310000000000002</v>
      </c>
      <c r="AA4968">
        <v>1.4670000000000001</v>
      </c>
      <c r="AB4968">
        <v>15.151</v>
      </c>
      <c r="AC4968">
        <v>3.988</v>
      </c>
      <c r="AD4968">
        <v>0.78300000000000003</v>
      </c>
      <c r="AE4968">
        <v>51.085999999999999</v>
      </c>
      <c r="AF4968">
        <v>14.170999999999999</v>
      </c>
      <c r="AG4968">
        <v>365.86500000000001</v>
      </c>
      <c r="AH4968">
        <v>443.55599999999998</v>
      </c>
      <c r="AI4968">
        <v>552.88099999999997</v>
      </c>
      <c r="AN4968">
        <v>24.9</v>
      </c>
      <c r="AP4968" t="s">
        <v>59</v>
      </c>
      <c r="AS4968">
        <v>79</v>
      </c>
      <c r="AZ4968">
        <v>0</v>
      </c>
      <c r="BA4968">
        <v>797</v>
      </c>
      <c r="BB4968">
        <f t="shared" si="407"/>
        <v>15149</v>
      </c>
      <c r="BD4968" t="e">
        <f t="shared" si="408"/>
        <v>#N/A</v>
      </c>
      <c r="BE4968">
        <f t="shared" si="409"/>
        <v>0</v>
      </c>
    </row>
    <row r="4969" spans="1:57" x14ac:dyDescent="0.25">
      <c r="A4969" t="s">
        <v>2847</v>
      </c>
      <c r="B4969" t="s">
        <v>2495</v>
      </c>
      <c r="C4969" t="s">
        <v>2496</v>
      </c>
      <c r="D4969" t="s">
        <v>55</v>
      </c>
      <c r="E4969" t="s">
        <v>56</v>
      </c>
      <c r="F4969" s="1">
        <v>39849</v>
      </c>
      <c r="G4969" s="1">
        <v>39847</v>
      </c>
      <c r="H4969" s="1">
        <v>39849</v>
      </c>
      <c r="J4969">
        <v>557</v>
      </c>
      <c r="K4969">
        <v>557</v>
      </c>
      <c r="L4969">
        <v>557</v>
      </c>
      <c r="M4969" t="b">
        <v>0</v>
      </c>
      <c r="O4969" t="s">
        <v>34</v>
      </c>
      <c r="Q4969" t="b">
        <v>0</v>
      </c>
      <c r="R4969" t="b">
        <v>0</v>
      </c>
      <c r="S4969" t="b">
        <v>0</v>
      </c>
      <c r="T4969">
        <v>22.89</v>
      </c>
      <c r="U4969">
        <v>2.6840000000000002</v>
      </c>
      <c r="V4969">
        <v>2.5670000000000002</v>
      </c>
      <c r="W4969">
        <v>176.25399999999999</v>
      </c>
      <c r="X4969">
        <v>6.085</v>
      </c>
      <c r="Y4969">
        <v>48.116999999999997</v>
      </c>
      <c r="Z4969">
        <v>6.5750000000000002</v>
      </c>
      <c r="AA4969">
        <v>0.8</v>
      </c>
      <c r="AB4969">
        <v>15.115</v>
      </c>
      <c r="AC4969">
        <v>1.2649999999999999</v>
      </c>
      <c r="AD4969">
        <v>0.60399999999999998</v>
      </c>
      <c r="AE4969">
        <v>37.332000000000001</v>
      </c>
      <c r="AF4969">
        <v>5.2249999999999996</v>
      </c>
      <c r="AG4969">
        <v>463.18900000000002</v>
      </c>
      <c r="AH4969">
        <v>662.11199999999997</v>
      </c>
      <c r="AI4969">
        <v>705.16</v>
      </c>
      <c r="AN4969">
        <v>25.6</v>
      </c>
      <c r="AP4969" t="s">
        <v>59</v>
      </c>
      <c r="AS4969">
        <v>90</v>
      </c>
      <c r="AZ4969">
        <v>0</v>
      </c>
      <c r="BA4969">
        <v>557</v>
      </c>
      <c r="BB4969">
        <f t="shared" si="407"/>
        <v>15389</v>
      </c>
      <c r="BD4969" t="e">
        <f t="shared" si="408"/>
        <v>#N/A</v>
      </c>
      <c r="BE4969">
        <f t="shared" si="409"/>
        <v>0</v>
      </c>
    </row>
    <row r="4970" spans="1:57" x14ac:dyDescent="0.25">
      <c r="A4970" t="s">
        <v>2849</v>
      </c>
      <c r="B4970" t="s">
        <v>2495</v>
      </c>
      <c r="C4970" t="s">
        <v>2496</v>
      </c>
      <c r="D4970" t="s">
        <v>55</v>
      </c>
      <c r="E4970" t="s">
        <v>56</v>
      </c>
      <c r="F4970" s="1">
        <v>39839</v>
      </c>
      <c r="G4970" s="1">
        <v>39833</v>
      </c>
      <c r="H4970" s="1">
        <v>39836</v>
      </c>
      <c r="J4970">
        <v>0</v>
      </c>
      <c r="K4970">
        <v>324</v>
      </c>
      <c r="L4970">
        <v>324</v>
      </c>
      <c r="M4970" t="b">
        <v>0</v>
      </c>
      <c r="O4970" t="s">
        <v>34</v>
      </c>
      <c r="Q4970" t="b">
        <v>0</v>
      </c>
      <c r="R4970" t="b">
        <v>0</v>
      </c>
      <c r="S4970" t="b">
        <v>0</v>
      </c>
      <c r="T4970">
        <v>14.672000000000001</v>
      </c>
      <c r="U4970">
        <v>1.37</v>
      </c>
      <c r="V4970">
        <v>1.9430000000000001</v>
      </c>
      <c r="W4970">
        <v>104.623</v>
      </c>
      <c r="X4970">
        <v>4.12</v>
      </c>
      <c r="Y4970">
        <v>32.591999999999999</v>
      </c>
      <c r="Z4970">
        <v>2.7490000000000001</v>
      </c>
      <c r="AA4970">
        <v>0.42399999999999999</v>
      </c>
      <c r="AB4970">
        <v>12.218999999999999</v>
      </c>
      <c r="AC4970">
        <v>1.7989999999999999</v>
      </c>
      <c r="AD4970">
        <v>0.32300000000000001</v>
      </c>
      <c r="AE4970">
        <v>105.455</v>
      </c>
      <c r="AF4970">
        <v>92.177000000000007</v>
      </c>
      <c r="AG4970">
        <v>366.08600000000001</v>
      </c>
      <c r="AH4970">
        <v>547.64099999999996</v>
      </c>
      <c r="AI4970">
        <v>720.18299999999999</v>
      </c>
      <c r="AN4970">
        <v>24.8</v>
      </c>
      <c r="AP4970" t="s">
        <v>59</v>
      </c>
      <c r="AS4970">
        <v>173</v>
      </c>
      <c r="AZ4970">
        <v>0</v>
      </c>
      <c r="BA4970">
        <v>324</v>
      </c>
      <c r="BB4970">
        <f t="shared" si="407"/>
        <v>15622</v>
      </c>
      <c r="BD4970" t="e">
        <f t="shared" si="408"/>
        <v>#N/A</v>
      </c>
      <c r="BE4970">
        <f t="shared" si="409"/>
        <v>0</v>
      </c>
    </row>
    <row r="4971" spans="1:57" x14ac:dyDescent="0.25">
      <c r="A4971" t="s">
        <v>2854</v>
      </c>
      <c r="B4971" t="s">
        <v>2852</v>
      </c>
      <c r="C4971" t="s">
        <v>2853</v>
      </c>
      <c r="D4971" t="s">
        <v>57</v>
      </c>
      <c r="E4971" t="s">
        <v>58</v>
      </c>
      <c r="F4971" s="1">
        <v>43467</v>
      </c>
      <c r="G4971" s="1">
        <v>43463</v>
      </c>
      <c r="H4971" s="1">
        <v>43467</v>
      </c>
      <c r="I4971">
        <v>0</v>
      </c>
      <c r="J4971">
        <v>267</v>
      </c>
      <c r="K4971">
        <v>267</v>
      </c>
      <c r="L4971">
        <v>47493</v>
      </c>
      <c r="M4971" t="b">
        <v>0</v>
      </c>
      <c r="O4971" t="s">
        <v>34</v>
      </c>
      <c r="P4971" s="1">
        <v>43467</v>
      </c>
      <c r="Q4971" t="b">
        <v>0</v>
      </c>
      <c r="R4971" t="b">
        <v>0</v>
      </c>
      <c r="S4971" t="b">
        <v>0</v>
      </c>
      <c r="T4971">
        <v>5</v>
      </c>
      <c r="U4971">
        <v>1</v>
      </c>
      <c r="V4971">
        <v>0</v>
      </c>
      <c r="W4971">
        <v>8</v>
      </c>
      <c r="X4971">
        <v>2</v>
      </c>
      <c r="Y4971">
        <v>5</v>
      </c>
      <c r="Z4971">
        <v>0</v>
      </c>
      <c r="AA4971">
        <v>0</v>
      </c>
      <c r="AB4971">
        <v>1</v>
      </c>
      <c r="AC4971">
        <v>1</v>
      </c>
      <c r="AD4971">
        <v>1</v>
      </c>
      <c r="AE4971">
        <v>1210</v>
      </c>
      <c r="AF4971">
        <v>10</v>
      </c>
      <c r="AG4971">
        <v>2985</v>
      </c>
      <c r="AH4971">
        <v>1068</v>
      </c>
      <c r="AI4971">
        <v>1</v>
      </c>
      <c r="AN4971">
        <v>24.36</v>
      </c>
      <c r="AP4971" t="s">
        <v>59</v>
      </c>
      <c r="AS4971">
        <v>0</v>
      </c>
      <c r="AU4971">
        <v>27096</v>
      </c>
      <c r="AV4971">
        <v>1936</v>
      </c>
      <c r="AW4971">
        <v>22</v>
      </c>
      <c r="AX4971">
        <v>18</v>
      </c>
      <c r="AY4971" t="s">
        <v>60</v>
      </c>
      <c r="AZ4971">
        <v>0</v>
      </c>
      <c r="BA4971">
        <f t="shared" ref="BA4971:BA5017" si="410">L4971-$L$5019</f>
        <v>11959</v>
      </c>
      <c r="BB4971">
        <f>16000-BA4971</f>
        <v>4041</v>
      </c>
      <c r="BC4971" t="s">
        <v>289</v>
      </c>
      <c r="BD4971">
        <f t="shared" si="408"/>
        <v>1</v>
      </c>
      <c r="BE4971">
        <f t="shared" si="409"/>
        <v>0</v>
      </c>
    </row>
    <row r="4972" spans="1:57" x14ac:dyDescent="0.25">
      <c r="A4972" t="s">
        <v>2856</v>
      </c>
      <c r="B4972" t="s">
        <v>2852</v>
      </c>
      <c r="C4972" t="s">
        <v>2853</v>
      </c>
      <c r="D4972" t="s">
        <v>57</v>
      </c>
      <c r="E4972" t="s">
        <v>58</v>
      </c>
      <c r="F4972" s="1">
        <v>43447</v>
      </c>
      <c r="G4972" s="1">
        <v>43445</v>
      </c>
      <c r="H4972" s="1">
        <v>43447</v>
      </c>
      <c r="I4972">
        <v>0</v>
      </c>
      <c r="J4972">
        <v>1030</v>
      </c>
      <c r="K4972">
        <v>1030</v>
      </c>
      <c r="L4972">
        <v>47226</v>
      </c>
      <c r="M4972" t="b">
        <v>1</v>
      </c>
      <c r="O4972" t="s">
        <v>34</v>
      </c>
      <c r="P4972" s="1">
        <v>43447</v>
      </c>
      <c r="Q4972" t="b">
        <v>0</v>
      </c>
      <c r="R4972" t="b">
        <v>0</v>
      </c>
      <c r="S4972" t="b">
        <v>0</v>
      </c>
      <c r="T4972">
        <v>4</v>
      </c>
      <c r="U4972">
        <v>0</v>
      </c>
      <c r="V4972">
        <v>0</v>
      </c>
      <c r="W4972">
        <v>15</v>
      </c>
      <c r="X4972">
        <v>1</v>
      </c>
      <c r="Y4972">
        <v>11</v>
      </c>
      <c r="Z4972">
        <v>0</v>
      </c>
      <c r="AA4972">
        <v>0</v>
      </c>
      <c r="AB4972">
        <v>0</v>
      </c>
      <c r="AC4972">
        <v>0</v>
      </c>
      <c r="AD4972">
        <v>1</v>
      </c>
      <c r="AE4972">
        <v>968</v>
      </c>
      <c r="AF4972">
        <v>8</v>
      </c>
      <c r="AG4972">
        <v>2573</v>
      </c>
      <c r="AH4972">
        <v>940</v>
      </c>
      <c r="AI4972">
        <v>1</v>
      </c>
      <c r="AN4972">
        <v>24.51</v>
      </c>
      <c r="AP4972" t="s">
        <v>59</v>
      </c>
      <c r="AS4972">
        <v>15</v>
      </c>
      <c r="AU4972">
        <v>56591</v>
      </c>
      <c r="AV4972">
        <v>7784</v>
      </c>
      <c r="AW4972">
        <v>23</v>
      </c>
      <c r="AX4972">
        <v>20</v>
      </c>
      <c r="AY4972" t="s">
        <v>60</v>
      </c>
      <c r="AZ4972">
        <v>0</v>
      </c>
      <c r="BA4972">
        <f t="shared" si="410"/>
        <v>11692</v>
      </c>
      <c r="BB4972">
        <f t="shared" ref="BB4972:BB5018" si="411">16000-BA4972</f>
        <v>4308</v>
      </c>
      <c r="BC4972" t="s">
        <v>34</v>
      </c>
      <c r="BD4972">
        <f t="shared" si="408"/>
        <v>2</v>
      </c>
      <c r="BE4972">
        <f t="shared" si="409"/>
        <v>1</v>
      </c>
    </row>
    <row r="4973" spans="1:57" x14ac:dyDescent="0.25">
      <c r="A4973" t="s">
        <v>2858</v>
      </c>
      <c r="B4973" t="s">
        <v>2852</v>
      </c>
      <c r="C4973" t="s">
        <v>2853</v>
      </c>
      <c r="D4973" t="s">
        <v>57</v>
      </c>
      <c r="E4973" t="s">
        <v>58</v>
      </c>
      <c r="F4973" s="1">
        <v>43428</v>
      </c>
      <c r="G4973" s="1">
        <v>43424</v>
      </c>
      <c r="H4973" s="1">
        <v>43426</v>
      </c>
      <c r="I4973">
        <v>0</v>
      </c>
      <c r="J4973">
        <v>725</v>
      </c>
      <c r="K4973">
        <v>725</v>
      </c>
      <c r="L4973">
        <v>46921</v>
      </c>
      <c r="M4973" t="b">
        <v>0</v>
      </c>
      <c r="O4973" t="s">
        <v>34</v>
      </c>
      <c r="P4973" s="1">
        <v>43428</v>
      </c>
      <c r="Q4973" t="b">
        <v>0</v>
      </c>
      <c r="R4973" t="b">
        <v>0</v>
      </c>
      <c r="S4973" t="b">
        <v>0</v>
      </c>
      <c r="T4973">
        <v>6</v>
      </c>
      <c r="U4973">
        <v>1</v>
      </c>
      <c r="V4973">
        <v>0</v>
      </c>
      <c r="W4973">
        <v>13</v>
      </c>
      <c r="X4973">
        <v>1</v>
      </c>
      <c r="Y4973">
        <v>6</v>
      </c>
      <c r="Z4973">
        <v>0</v>
      </c>
      <c r="AA4973">
        <v>0</v>
      </c>
      <c r="AB4973">
        <v>1</v>
      </c>
      <c r="AC4973">
        <v>0</v>
      </c>
      <c r="AD4973">
        <v>1</v>
      </c>
      <c r="AE4973">
        <v>965</v>
      </c>
      <c r="AF4973">
        <v>8</v>
      </c>
      <c r="AG4973">
        <v>2244</v>
      </c>
      <c r="AH4973">
        <v>911</v>
      </c>
      <c r="AI4973">
        <v>1</v>
      </c>
      <c r="AN4973">
        <v>25.02</v>
      </c>
      <c r="AP4973" t="s">
        <v>59</v>
      </c>
      <c r="AS4973">
        <v>17</v>
      </c>
      <c r="AU4973">
        <v>32144</v>
      </c>
      <c r="AV4973">
        <v>3020</v>
      </c>
      <c r="AW4973">
        <v>22</v>
      </c>
      <c r="AX4973">
        <v>19</v>
      </c>
      <c r="AY4973" t="s">
        <v>60</v>
      </c>
      <c r="AZ4973">
        <v>0</v>
      </c>
      <c r="BA4973">
        <f t="shared" si="410"/>
        <v>11387</v>
      </c>
      <c r="BB4973">
        <f t="shared" si="411"/>
        <v>4613</v>
      </c>
      <c r="BC4973" t="s">
        <v>34</v>
      </c>
      <c r="BD4973">
        <f t="shared" si="408"/>
        <v>2</v>
      </c>
      <c r="BE4973">
        <f t="shared" si="409"/>
        <v>0</v>
      </c>
    </row>
    <row r="4974" spans="1:57" x14ac:dyDescent="0.25">
      <c r="A4974" t="s">
        <v>2860</v>
      </c>
      <c r="B4974" t="s">
        <v>2852</v>
      </c>
      <c r="C4974" t="s">
        <v>2853</v>
      </c>
      <c r="D4974" t="s">
        <v>57</v>
      </c>
      <c r="E4974" t="s">
        <v>58</v>
      </c>
      <c r="F4974" s="1">
        <v>43412</v>
      </c>
      <c r="G4974" s="1">
        <v>43407</v>
      </c>
      <c r="H4974" s="1">
        <v>43410</v>
      </c>
      <c r="I4974">
        <v>0</v>
      </c>
      <c r="J4974">
        <v>467</v>
      </c>
      <c r="K4974">
        <v>467</v>
      </c>
      <c r="L4974">
        <v>46663</v>
      </c>
      <c r="M4974" t="b">
        <v>0</v>
      </c>
      <c r="O4974" t="s">
        <v>34</v>
      </c>
      <c r="P4974" s="1">
        <v>43413</v>
      </c>
      <c r="Q4974" t="b">
        <v>0</v>
      </c>
      <c r="R4974" t="b">
        <v>0</v>
      </c>
      <c r="S4974" t="b">
        <v>0</v>
      </c>
      <c r="T4974">
        <v>5</v>
      </c>
      <c r="U4974">
        <v>1</v>
      </c>
      <c r="V4974">
        <v>0</v>
      </c>
      <c r="W4974">
        <v>10</v>
      </c>
      <c r="X4974">
        <v>2</v>
      </c>
      <c r="Y4974">
        <v>4</v>
      </c>
      <c r="Z4974">
        <v>0</v>
      </c>
      <c r="AA4974">
        <v>0</v>
      </c>
      <c r="AB4974">
        <v>1</v>
      </c>
      <c r="AC4974">
        <v>1</v>
      </c>
      <c r="AD4974">
        <v>1</v>
      </c>
      <c r="AE4974">
        <v>951</v>
      </c>
      <c r="AF4974">
        <v>9</v>
      </c>
      <c r="AG4974">
        <v>2395</v>
      </c>
      <c r="AH4974">
        <v>884</v>
      </c>
      <c r="AI4974">
        <v>1</v>
      </c>
      <c r="AN4974">
        <v>25.36</v>
      </c>
      <c r="AP4974" t="s">
        <v>59</v>
      </c>
      <c r="AS4974">
        <v>16</v>
      </c>
      <c r="AU4974">
        <v>32731</v>
      </c>
      <c r="AV4974">
        <v>2846</v>
      </c>
      <c r="AW4974">
        <v>22</v>
      </c>
      <c r="AX4974">
        <v>19</v>
      </c>
      <c r="AY4974" t="s">
        <v>60</v>
      </c>
      <c r="AZ4974">
        <v>0</v>
      </c>
      <c r="BA4974">
        <f t="shared" si="410"/>
        <v>11129</v>
      </c>
      <c r="BB4974">
        <f t="shared" si="411"/>
        <v>4871</v>
      </c>
      <c r="BC4974" t="s">
        <v>34</v>
      </c>
      <c r="BD4974">
        <f t="shared" si="408"/>
        <v>2</v>
      </c>
      <c r="BE4974">
        <f t="shared" si="409"/>
        <v>0</v>
      </c>
    </row>
    <row r="4975" spans="1:57" x14ac:dyDescent="0.25">
      <c r="A4975" t="s">
        <v>2862</v>
      </c>
      <c r="B4975" t="s">
        <v>2852</v>
      </c>
      <c r="C4975" t="s">
        <v>2853</v>
      </c>
      <c r="D4975" t="s">
        <v>57</v>
      </c>
      <c r="E4975" t="s">
        <v>58</v>
      </c>
      <c r="F4975" s="1">
        <v>43397</v>
      </c>
      <c r="G4975" s="1">
        <v>43392</v>
      </c>
      <c r="H4975" s="1">
        <v>43395</v>
      </c>
      <c r="I4975">
        <v>0</v>
      </c>
      <c r="J4975">
        <v>235</v>
      </c>
      <c r="K4975">
        <v>235</v>
      </c>
      <c r="L4975">
        <v>46431</v>
      </c>
      <c r="M4975" t="b">
        <v>0</v>
      </c>
      <c r="O4975" t="s">
        <v>34</v>
      </c>
      <c r="P4975" s="1">
        <v>43397</v>
      </c>
      <c r="Q4975" t="b">
        <v>0</v>
      </c>
      <c r="R4975" t="b">
        <v>0</v>
      </c>
      <c r="S4975" t="b">
        <v>0</v>
      </c>
      <c r="T4975">
        <v>8</v>
      </c>
      <c r="U4975">
        <v>1</v>
      </c>
      <c r="V4975">
        <v>0</v>
      </c>
      <c r="W4975">
        <v>9</v>
      </c>
      <c r="X4975">
        <v>1</v>
      </c>
      <c r="Y4975">
        <v>4</v>
      </c>
      <c r="Z4975">
        <v>0</v>
      </c>
      <c r="AA4975">
        <v>0</v>
      </c>
      <c r="AB4975">
        <v>5</v>
      </c>
      <c r="AC4975">
        <v>1</v>
      </c>
      <c r="AD4975">
        <v>1</v>
      </c>
      <c r="AE4975">
        <v>1181</v>
      </c>
      <c r="AF4975">
        <v>12</v>
      </c>
      <c r="AG4975">
        <v>2891</v>
      </c>
      <c r="AH4975">
        <v>1052</v>
      </c>
      <c r="AI4975">
        <v>0</v>
      </c>
      <c r="AN4975">
        <v>25.34</v>
      </c>
      <c r="AP4975" t="s">
        <v>59</v>
      </c>
      <c r="AS4975">
        <v>5</v>
      </c>
      <c r="AU4975">
        <v>26733</v>
      </c>
      <c r="AV4975">
        <v>1990</v>
      </c>
      <c r="AW4975">
        <v>22</v>
      </c>
      <c r="AX4975">
        <v>18</v>
      </c>
      <c r="AY4975" t="s">
        <v>60</v>
      </c>
      <c r="AZ4975">
        <v>0</v>
      </c>
      <c r="BA4975">
        <f t="shared" si="410"/>
        <v>10897</v>
      </c>
      <c r="BB4975">
        <f t="shared" si="411"/>
        <v>5103</v>
      </c>
      <c r="BC4975" t="s">
        <v>34</v>
      </c>
      <c r="BD4975">
        <f t="shared" si="408"/>
        <v>2</v>
      </c>
      <c r="BE4975">
        <f t="shared" si="409"/>
        <v>0</v>
      </c>
    </row>
    <row r="4976" spans="1:57" x14ac:dyDescent="0.25">
      <c r="A4976" t="s">
        <v>2864</v>
      </c>
      <c r="B4976" t="s">
        <v>2852</v>
      </c>
      <c r="C4976" t="s">
        <v>2853</v>
      </c>
      <c r="D4976" t="s">
        <v>57</v>
      </c>
      <c r="E4976" t="s">
        <v>58</v>
      </c>
      <c r="F4976" s="1">
        <v>43376</v>
      </c>
      <c r="G4976" s="1">
        <v>43374</v>
      </c>
      <c r="H4976" s="1">
        <v>43376</v>
      </c>
      <c r="I4976">
        <v>0</v>
      </c>
      <c r="J4976">
        <v>2095</v>
      </c>
      <c r="K4976">
        <v>2095</v>
      </c>
      <c r="L4976">
        <v>46196</v>
      </c>
      <c r="M4976" t="b">
        <v>1</v>
      </c>
      <c r="O4976" t="s">
        <v>34</v>
      </c>
      <c r="P4976" s="1">
        <v>43377</v>
      </c>
      <c r="Q4976" t="b">
        <v>0</v>
      </c>
      <c r="R4976" t="b">
        <v>0</v>
      </c>
      <c r="S4976" t="b">
        <v>0</v>
      </c>
      <c r="T4976">
        <v>18</v>
      </c>
      <c r="U4976">
        <v>2</v>
      </c>
      <c r="V4976">
        <v>0</v>
      </c>
      <c r="W4976">
        <v>62</v>
      </c>
      <c r="X4976">
        <v>2</v>
      </c>
      <c r="Y4976">
        <v>18</v>
      </c>
      <c r="Z4976">
        <v>0</v>
      </c>
      <c r="AA4976">
        <v>0</v>
      </c>
      <c r="AB4976">
        <v>2</v>
      </c>
      <c r="AC4976">
        <v>1</v>
      </c>
      <c r="AD4976">
        <v>1</v>
      </c>
      <c r="AE4976">
        <v>1061</v>
      </c>
      <c r="AF4976">
        <v>10</v>
      </c>
      <c r="AG4976">
        <v>2958</v>
      </c>
      <c r="AH4976">
        <v>1035</v>
      </c>
      <c r="AI4976">
        <v>1</v>
      </c>
      <c r="AN4976">
        <v>23.68</v>
      </c>
      <c r="AP4976" t="s">
        <v>59</v>
      </c>
      <c r="AS4976">
        <v>41</v>
      </c>
      <c r="AU4976">
        <v>53740</v>
      </c>
      <c r="AV4976">
        <v>6067</v>
      </c>
      <c r="AW4976">
        <v>23</v>
      </c>
      <c r="AX4976">
        <v>20</v>
      </c>
      <c r="AY4976" t="s">
        <v>60</v>
      </c>
      <c r="AZ4976">
        <v>0</v>
      </c>
      <c r="BA4976">
        <f t="shared" si="410"/>
        <v>10662</v>
      </c>
      <c r="BB4976">
        <f t="shared" si="411"/>
        <v>5338</v>
      </c>
      <c r="BC4976" t="s">
        <v>34</v>
      </c>
      <c r="BD4976">
        <f t="shared" si="408"/>
        <v>2</v>
      </c>
      <c r="BE4976">
        <f t="shared" si="409"/>
        <v>1</v>
      </c>
    </row>
    <row r="4977" spans="1:57" x14ac:dyDescent="0.25">
      <c r="A4977" t="s">
        <v>2866</v>
      </c>
      <c r="B4977" t="s">
        <v>2852</v>
      </c>
      <c r="C4977" t="s">
        <v>2853</v>
      </c>
      <c r="D4977" t="s">
        <v>57</v>
      </c>
      <c r="E4977" t="s">
        <v>58</v>
      </c>
      <c r="F4977" s="1">
        <v>43358</v>
      </c>
      <c r="G4977" s="1">
        <v>43356</v>
      </c>
      <c r="H4977" s="1">
        <v>43358</v>
      </c>
      <c r="I4977">
        <v>0</v>
      </c>
      <c r="J4977">
        <v>1810</v>
      </c>
      <c r="K4977">
        <v>1810</v>
      </c>
      <c r="L4977">
        <v>45911</v>
      </c>
      <c r="M4977" t="b">
        <v>0</v>
      </c>
      <c r="O4977" t="s">
        <v>34</v>
      </c>
      <c r="P4977" s="1">
        <v>43359</v>
      </c>
      <c r="Q4977" t="b">
        <v>0</v>
      </c>
      <c r="R4977" t="b">
        <v>0</v>
      </c>
      <c r="S4977" t="b">
        <v>0</v>
      </c>
      <c r="T4977">
        <v>22</v>
      </c>
      <c r="U4977">
        <v>1</v>
      </c>
      <c r="V4977">
        <v>0</v>
      </c>
      <c r="W4977">
        <v>56</v>
      </c>
      <c r="X4977">
        <v>2</v>
      </c>
      <c r="Y4977">
        <v>12</v>
      </c>
      <c r="Z4977">
        <v>2</v>
      </c>
      <c r="AA4977">
        <v>0</v>
      </c>
      <c r="AB4977">
        <v>1</v>
      </c>
      <c r="AC4977">
        <v>1</v>
      </c>
      <c r="AD4977">
        <v>2</v>
      </c>
      <c r="AE4977">
        <v>1027</v>
      </c>
      <c r="AF4977">
        <v>10</v>
      </c>
      <c r="AG4977">
        <v>2635</v>
      </c>
      <c r="AH4977">
        <v>878</v>
      </c>
      <c r="AI4977">
        <v>1</v>
      </c>
      <c r="AN4977">
        <v>23.91</v>
      </c>
      <c r="AP4977" t="s">
        <v>59</v>
      </c>
      <c r="AS4977">
        <v>140</v>
      </c>
      <c r="AU4977">
        <v>49774</v>
      </c>
      <c r="AV4977">
        <v>5611</v>
      </c>
      <c r="AW4977">
        <v>23</v>
      </c>
      <c r="AX4977">
        <v>20</v>
      </c>
      <c r="AY4977" t="s">
        <v>60</v>
      </c>
      <c r="AZ4977">
        <v>0</v>
      </c>
      <c r="BA4977">
        <f t="shared" si="410"/>
        <v>10377</v>
      </c>
      <c r="BB4977">
        <f t="shared" si="411"/>
        <v>5623</v>
      </c>
      <c r="BC4977" t="s">
        <v>34</v>
      </c>
      <c r="BD4977">
        <f t="shared" si="408"/>
        <v>2</v>
      </c>
      <c r="BE4977">
        <f t="shared" si="409"/>
        <v>0</v>
      </c>
    </row>
    <row r="4978" spans="1:57" x14ac:dyDescent="0.25">
      <c r="A4978" t="s">
        <v>2868</v>
      </c>
      <c r="B4978" t="s">
        <v>2852</v>
      </c>
      <c r="C4978" t="s">
        <v>2853</v>
      </c>
      <c r="D4978" t="s">
        <v>57</v>
      </c>
      <c r="E4978" t="s">
        <v>58</v>
      </c>
      <c r="F4978" s="1">
        <v>43337</v>
      </c>
      <c r="G4978" s="1">
        <v>43336</v>
      </c>
      <c r="H4978" s="1">
        <v>43337</v>
      </c>
      <c r="I4978">
        <v>0</v>
      </c>
      <c r="J4978">
        <v>1577</v>
      </c>
      <c r="K4978">
        <v>1577</v>
      </c>
      <c r="L4978">
        <v>45678</v>
      </c>
      <c r="M4978" t="b">
        <v>0</v>
      </c>
      <c r="N4978" t="b">
        <v>0</v>
      </c>
      <c r="O4978" t="s">
        <v>34</v>
      </c>
      <c r="P4978" s="1">
        <v>43338</v>
      </c>
      <c r="Q4978" t="b">
        <v>0</v>
      </c>
      <c r="R4978" t="b">
        <v>0</v>
      </c>
      <c r="S4978" t="b">
        <v>0</v>
      </c>
      <c r="T4978">
        <v>26</v>
      </c>
      <c r="U4978">
        <v>2</v>
      </c>
      <c r="V4978">
        <v>0</v>
      </c>
      <c r="W4978">
        <v>64</v>
      </c>
      <c r="X4978">
        <v>3</v>
      </c>
      <c r="Y4978">
        <v>14</v>
      </c>
      <c r="Z4978">
        <v>1</v>
      </c>
      <c r="AA4978">
        <v>0</v>
      </c>
      <c r="AB4978">
        <v>4</v>
      </c>
      <c r="AC4978">
        <v>2</v>
      </c>
      <c r="AD4978">
        <v>2</v>
      </c>
      <c r="AE4978">
        <v>1179</v>
      </c>
      <c r="AF4978">
        <v>13</v>
      </c>
      <c r="AG4978">
        <v>3117</v>
      </c>
      <c r="AH4978">
        <v>1133</v>
      </c>
      <c r="AI4978">
        <v>1</v>
      </c>
      <c r="AN4978">
        <v>24.56</v>
      </c>
      <c r="AP4978" t="s">
        <v>59</v>
      </c>
      <c r="AS4978">
        <v>40</v>
      </c>
      <c r="AU4978">
        <v>50455</v>
      </c>
      <c r="AV4978">
        <v>5305</v>
      </c>
      <c r="AW4978">
        <v>23</v>
      </c>
      <c r="AX4978">
        <v>20</v>
      </c>
      <c r="AY4978" t="s">
        <v>60</v>
      </c>
      <c r="AZ4978">
        <v>0</v>
      </c>
      <c r="BA4978">
        <f t="shared" si="410"/>
        <v>10144</v>
      </c>
      <c r="BB4978">
        <f t="shared" si="411"/>
        <v>5856</v>
      </c>
      <c r="BC4978" t="s">
        <v>289</v>
      </c>
      <c r="BD4978">
        <f t="shared" si="408"/>
        <v>1</v>
      </c>
      <c r="BE4978">
        <f t="shared" si="409"/>
        <v>0</v>
      </c>
    </row>
    <row r="4979" spans="1:57" x14ac:dyDescent="0.25">
      <c r="A4979" t="s">
        <v>2870</v>
      </c>
      <c r="B4979" t="s">
        <v>2852</v>
      </c>
      <c r="C4979" t="s">
        <v>2853</v>
      </c>
      <c r="D4979" t="s">
        <v>57</v>
      </c>
      <c r="E4979" t="s">
        <v>58</v>
      </c>
      <c r="F4979" s="1">
        <v>43316</v>
      </c>
      <c r="G4979" s="1">
        <v>43314</v>
      </c>
      <c r="H4979" s="1">
        <v>43316</v>
      </c>
      <c r="I4979">
        <v>0</v>
      </c>
      <c r="J4979">
        <v>805</v>
      </c>
      <c r="K4979">
        <v>1305</v>
      </c>
      <c r="L4979">
        <v>45406</v>
      </c>
      <c r="M4979" t="b">
        <v>0</v>
      </c>
      <c r="O4979" t="s">
        <v>34</v>
      </c>
      <c r="P4979" s="1">
        <v>43321</v>
      </c>
      <c r="Q4979" t="b">
        <v>0</v>
      </c>
      <c r="R4979" t="b">
        <v>0</v>
      </c>
      <c r="S4979" t="b">
        <v>0</v>
      </c>
      <c r="T4979">
        <v>17</v>
      </c>
      <c r="U4979">
        <v>2</v>
      </c>
      <c r="V4979">
        <v>0</v>
      </c>
      <c r="W4979">
        <v>50</v>
      </c>
      <c r="X4979">
        <v>0</v>
      </c>
      <c r="Y4979">
        <v>9</v>
      </c>
      <c r="Z4979">
        <v>0</v>
      </c>
      <c r="AA4979">
        <v>0</v>
      </c>
      <c r="AB4979">
        <v>3</v>
      </c>
      <c r="AC4979">
        <v>1</v>
      </c>
      <c r="AD4979">
        <v>1</v>
      </c>
      <c r="AE4979">
        <v>1032</v>
      </c>
      <c r="AF4979">
        <v>10</v>
      </c>
      <c r="AG4979">
        <v>2679</v>
      </c>
      <c r="AH4979">
        <v>989</v>
      </c>
      <c r="AI4979">
        <v>0</v>
      </c>
      <c r="AN4979">
        <v>24.26</v>
      </c>
      <c r="AP4979" t="s">
        <v>59</v>
      </c>
      <c r="AS4979">
        <v>41</v>
      </c>
      <c r="AU4979">
        <v>48661</v>
      </c>
      <c r="AV4979">
        <v>4279</v>
      </c>
      <c r="AW4979">
        <v>23</v>
      </c>
      <c r="AX4979">
        <v>19</v>
      </c>
      <c r="AY4979" t="s">
        <v>60</v>
      </c>
      <c r="AZ4979">
        <v>0</v>
      </c>
      <c r="BA4979">
        <f t="shared" si="410"/>
        <v>9872</v>
      </c>
      <c r="BB4979">
        <f t="shared" si="411"/>
        <v>6128</v>
      </c>
      <c r="BC4979" t="s">
        <v>34</v>
      </c>
      <c r="BD4979">
        <f t="shared" si="408"/>
        <v>2</v>
      </c>
      <c r="BE4979">
        <f t="shared" si="409"/>
        <v>0</v>
      </c>
    </row>
    <row r="4980" spans="1:57" x14ac:dyDescent="0.25">
      <c r="A4980" t="s">
        <v>2872</v>
      </c>
      <c r="B4980" t="s">
        <v>2852</v>
      </c>
      <c r="C4980" t="s">
        <v>2853</v>
      </c>
      <c r="D4980" t="s">
        <v>57</v>
      </c>
      <c r="E4980" t="s">
        <v>58</v>
      </c>
      <c r="F4980" s="1">
        <v>43294</v>
      </c>
      <c r="G4980" s="1">
        <v>43291</v>
      </c>
      <c r="H4980" s="1">
        <v>43293</v>
      </c>
      <c r="I4980">
        <v>0</v>
      </c>
      <c r="J4980">
        <v>1055</v>
      </c>
      <c r="K4980">
        <v>1055</v>
      </c>
      <c r="L4980">
        <v>45156</v>
      </c>
      <c r="M4980" t="b">
        <v>0</v>
      </c>
      <c r="O4980" t="s">
        <v>34</v>
      </c>
      <c r="P4980" s="1">
        <v>43294</v>
      </c>
      <c r="Q4980" t="b">
        <v>0</v>
      </c>
      <c r="R4980" t="b">
        <v>0</v>
      </c>
      <c r="S4980" t="b">
        <v>0</v>
      </c>
      <c r="T4980">
        <v>19</v>
      </c>
      <c r="U4980">
        <v>2</v>
      </c>
      <c r="V4980">
        <v>0</v>
      </c>
      <c r="W4980">
        <v>39</v>
      </c>
      <c r="X4980">
        <v>2</v>
      </c>
      <c r="Y4980">
        <v>7</v>
      </c>
      <c r="Z4980">
        <v>0</v>
      </c>
      <c r="AA4980">
        <v>0</v>
      </c>
      <c r="AB4980">
        <v>1</v>
      </c>
      <c r="AC4980">
        <v>1</v>
      </c>
      <c r="AD4980">
        <v>2</v>
      </c>
      <c r="AE4980">
        <v>1022</v>
      </c>
      <c r="AF4980">
        <v>10</v>
      </c>
      <c r="AG4980">
        <v>2500</v>
      </c>
      <c r="AH4980">
        <v>948</v>
      </c>
      <c r="AI4980">
        <v>0</v>
      </c>
      <c r="AN4980">
        <v>23.48</v>
      </c>
      <c r="AP4980" t="s">
        <v>59</v>
      </c>
      <c r="AS4980">
        <v>35</v>
      </c>
      <c r="AU4980">
        <v>48585</v>
      </c>
      <c r="AV4980">
        <v>3757</v>
      </c>
      <c r="AW4980">
        <v>23</v>
      </c>
      <c r="AX4980">
        <v>19</v>
      </c>
      <c r="AY4980" t="s">
        <v>60</v>
      </c>
      <c r="AZ4980">
        <v>0</v>
      </c>
      <c r="BA4980">
        <f t="shared" si="410"/>
        <v>9622</v>
      </c>
      <c r="BB4980">
        <f t="shared" si="411"/>
        <v>6378</v>
      </c>
      <c r="BC4980" t="s">
        <v>289</v>
      </c>
      <c r="BD4980">
        <f t="shared" si="408"/>
        <v>1</v>
      </c>
      <c r="BE4980">
        <f t="shared" si="409"/>
        <v>0</v>
      </c>
    </row>
    <row r="4981" spans="1:57" x14ac:dyDescent="0.25">
      <c r="A4981" t="s">
        <v>2874</v>
      </c>
      <c r="B4981" t="s">
        <v>2852</v>
      </c>
      <c r="C4981" t="s">
        <v>2853</v>
      </c>
      <c r="D4981" t="s">
        <v>57</v>
      </c>
      <c r="E4981" t="s">
        <v>58</v>
      </c>
      <c r="F4981" s="1">
        <v>43271</v>
      </c>
      <c r="G4981" s="1">
        <v>43268</v>
      </c>
      <c r="H4981" s="1">
        <v>43270</v>
      </c>
      <c r="I4981">
        <v>0</v>
      </c>
      <c r="J4981">
        <v>775</v>
      </c>
      <c r="K4981">
        <v>775</v>
      </c>
      <c r="L4981">
        <v>44876</v>
      </c>
      <c r="M4981" t="b">
        <v>0</v>
      </c>
      <c r="O4981" t="s">
        <v>34</v>
      </c>
      <c r="P4981" s="1">
        <v>43271</v>
      </c>
      <c r="Q4981" t="b">
        <v>0</v>
      </c>
      <c r="R4981" t="b">
        <v>0</v>
      </c>
      <c r="S4981" t="b">
        <v>0</v>
      </c>
      <c r="T4981">
        <v>20</v>
      </c>
      <c r="U4981">
        <v>2</v>
      </c>
      <c r="V4981">
        <v>0</v>
      </c>
      <c r="W4981">
        <v>32</v>
      </c>
      <c r="X4981">
        <v>1</v>
      </c>
      <c r="Y4981">
        <v>5</v>
      </c>
      <c r="Z4981">
        <v>0</v>
      </c>
      <c r="AA4981">
        <v>0</v>
      </c>
      <c r="AB4981">
        <v>3</v>
      </c>
      <c r="AC4981">
        <v>1</v>
      </c>
      <c r="AD4981">
        <v>1</v>
      </c>
      <c r="AE4981">
        <v>1026</v>
      </c>
      <c r="AF4981">
        <v>11</v>
      </c>
      <c r="AG4981">
        <v>2974</v>
      </c>
      <c r="AH4981">
        <v>1034</v>
      </c>
      <c r="AI4981">
        <v>0</v>
      </c>
      <c r="AN4981">
        <v>24.84</v>
      </c>
      <c r="AP4981" t="s">
        <v>59</v>
      </c>
      <c r="AS4981">
        <v>30</v>
      </c>
      <c r="AU4981">
        <v>43560</v>
      </c>
      <c r="AV4981">
        <v>3099</v>
      </c>
      <c r="AW4981">
        <v>23</v>
      </c>
      <c r="AX4981">
        <v>19</v>
      </c>
      <c r="AY4981" t="s">
        <v>60</v>
      </c>
      <c r="AZ4981">
        <v>0</v>
      </c>
      <c r="BA4981">
        <f t="shared" si="410"/>
        <v>9342</v>
      </c>
      <c r="BB4981">
        <f t="shared" si="411"/>
        <v>6658</v>
      </c>
      <c r="BC4981" t="s">
        <v>289</v>
      </c>
      <c r="BD4981">
        <f t="shared" si="408"/>
        <v>1</v>
      </c>
      <c r="BE4981">
        <f t="shared" si="409"/>
        <v>0</v>
      </c>
    </row>
    <row r="4982" spans="1:57" x14ac:dyDescent="0.25">
      <c r="A4982" t="s">
        <v>2876</v>
      </c>
      <c r="B4982" t="s">
        <v>2852</v>
      </c>
      <c r="C4982" t="s">
        <v>2853</v>
      </c>
      <c r="D4982" t="s">
        <v>57</v>
      </c>
      <c r="E4982" t="s">
        <v>58</v>
      </c>
      <c r="F4982" s="1">
        <v>43249</v>
      </c>
      <c r="G4982" s="1">
        <v>43245</v>
      </c>
      <c r="H4982" s="1">
        <v>43248</v>
      </c>
      <c r="I4982">
        <v>0</v>
      </c>
      <c r="J4982">
        <v>500</v>
      </c>
      <c r="K4982">
        <v>500</v>
      </c>
      <c r="L4982">
        <v>44601</v>
      </c>
      <c r="M4982" t="b">
        <v>0</v>
      </c>
      <c r="O4982" t="s">
        <v>34</v>
      </c>
      <c r="P4982" s="1">
        <v>43249</v>
      </c>
      <c r="Q4982" t="b">
        <v>0</v>
      </c>
      <c r="R4982" t="b">
        <v>0</v>
      </c>
      <c r="S4982" t="b">
        <v>0</v>
      </c>
      <c r="T4982">
        <v>6</v>
      </c>
      <c r="U4982">
        <v>2</v>
      </c>
      <c r="V4982">
        <v>0</v>
      </c>
      <c r="W4982">
        <v>9</v>
      </c>
      <c r="X4982">
        <v>0</v>
      </c>
      <c r="Y4982">
        <v>2</v>
      </c>
      <c r="Z4982">
        <v>0</v>
      </c>
      <c r="AA4982">
        <v>0</v>
      </c>
      <c r="AB4982">
        <v>1</v>
      </c>
      <c r="AC4982">
        <v>0</v>
      </c>
      <c r="AD4982">
        <v>0</v>
      </c>
      <c r="AE4982">
        <v>1264</v>
      </c>
      <c r="AF4982">
        <v>10</v>
      </c>
      <c r="AG4982">
        <v>3170</v>
      </c>
      <c r="AH4982">
        <v>1199</v>
      </c>
      <c r="AI4982">
        <v>0</v>
      </c>
      <c r="AN4982">
        <v>23.67</v>
      </c>
      <c r="AP4982" t="s">
        <v>59</v>
      </c>
      <c r="AS4982">
        <v>4</v>
      </c>
      <c r="AU4982">
        <v>12130</v>
      </c>
      <c r="AV4982">
        <v>375</v>
      </c>
      <c r="AW4982">
        <v>21</v>
      </c>
      <c r="AX4982">
        <v>16</v>
      </c>
      <c r="AY4982" t="s">
        <v>60</v>
      </c>
      <c r="AZ4982">
        <v>0</v>
      </c>
      <c r="BA4982">
        <f t="shared" si="410"/>
        <v>9067</v>
      </c>
      <c r="BB4982">
        <f t="shared" si="411"/>
        <v>6933</v>
      </c>
      <c r="BC4982" t="s">
        <v>289</v>
      </c>
      <c r="BD4982">
        <f t="shared" si="408"/>
        <v>1</v>
      </c>
      <c r="BE4982">
        <f t="shared" si="409"/>
        <v>0</v>
      </c>
    </row>
    <row r="4983" spans="1:57" x14ac:dyDescent="0.25">
      <c r="A4983" t="s">
        <v>2878</v>
      </c>
      <c r="B4983" t="s">
        <v>2852</v>
      </c>
      <c r="C4983" t="s">
        <v>2853</v>
      </c>
      <c r="D4983" t="s">
        <v>57</v>
      </c>
      <c r="E4983" t="s">
        <v>58</v>
      </c>
      <c r="F4983" s="1">
        <v>43225</v>
      </c>
      <c r="G4983" s="1">
        <v>43222</v>
      </c>
      <c r="H4983" s="1">
        <v>43224</v>
      </c>
      <c r="I4983">
        <v>0</v>
      </c>
      <c r="J4983">
        <v>232</v>
      </c>
      <c r="K4983">
        <v>232</v>
      </c>
      <c r="L4983">
        <v>44333</v>
      </c>
      <c r="M4983" t="b">
        <v>0</v>
      </c>
      <c r="O4983" t="s">
        <v>34</v>
      </c>
      <c r="P4983" s="1">
        <v>43225</v>
      </c>
      <c r="Q4983" t="b">
        <v>0</v>
      </c>
      <c r="R4983" t="b">
        <v>0</v>
      </c>
      <c r="S4983" t="b">
        <v>0</v>
      </c>
      <c r="T4983">
        <v>4</v>
      </c>
      <c r="U4983">
        <v>1</v>
      </c>
      <c r="V4983">
        <v>0</v>
      </c>
      <c r="W4983">
        <v>5</v>
      </c>
      <c r="X4983">
        <v>0</v>
      </c>
      <c r="Y4983">
        <v>1</v>
      </c>
      <c r="Z4983">
        <v>0</v>
      </c>
      <c r="AA4983">
        <v>0</v>
      </c>
      <c r="AB4983">
        <v>3</v>
      </c>
      <c r="AC4983">
        <v>1</v>
      </c>
      <c r="AD4983">
        <v>1</v>
      </c>
      <c r="AE4983">
        <v>1041</v>
      </c>
      <c r="AF4983">
        <v>9</v>
      </c>
      <c r="AG4983">
        <v>2993</v>
      </c>
      <c r="AH4983">
        <v>947</v>
      </c>
      <c r="AI4983">
        <v>1</v>
      </c>
      <c r="AN4983">
        <v>22.59</v>
      </c>
      <c r="AP4983" t="s">
        <v>59</v>
      </c>
      <c r="AS4983">
        <v>1</v>
      </c>
      <c r="AU4983">
        <v>9917</v>
      </c>
      <c r="AV4983">
        <v>528</v>
      </c>
      <c r="AW4983">
        <v>20</v>
      </c>
      <c r="AX4983">
        <v>16</v>
      </c>
      <c r="AY4983" t="s">
        <v>60</v>
      </c>
      <c r="AZ4983">
        <v>0</v>
      </c>
      <c r="BA4983">
        <f t="shared" si="410"/>
        <v>8799</v>
      </c>
      <c r="BB4983">
        <f t="shared" si="411"/>
        <v>7201</v>
      </c>
      <c r="BC4983" t="s">
        <v>289</v>
      </c>
      <c r="BD4983">
        <f t="shared" si="408"/>
        <v>1</v>
      </c>
      <c r="BE4983">
        <f t="shared" si="409"/>
        <v>0</v>
      </c>
    </row>
    <row r="4984" spans="1:57" x14ac:dyDescent="0.25">
      <c r="A4984" t="s">
        <v>2880</v>
      </c>
      <c r="B4984" t="s">
        <v>2852</v>
      </c>
      <c r="C4984" t="s">
        <v>2853</v>
      </c>
      <c r="D4984" t="s">
        <v>57</v>
      </c>
      <c r="E4984" t="s">
        <v>58</v>
      </c>
      <c r="F4984" s="1">
        <v>43202</v>
      </c>
      <c r="G4984" s="1">
        <v>43201</v>
      </c>
      <c r="H4984" s="1">
        <v>43202</v>
      </c>
      <c r="I4984">
        <v>0</v>
      </c>
      <c r="J4984">
        <v>241</v>
      </c>
      <c r="K4984">
        <v>987</v>
      </c>
      <c r="L4984">
        <v>44101</v>
      </c>
      <c r="M4984" t="b">
        <v>1</v>
      </c>
      <c r="O4984" t="s">
        <v>34</v>
      </c>
      <c r="P4984" s="1">
        <v>43202</v>
      </c>
      <c r="Q4984" t="b">
        <v>0</v>
      </c>
      <c r="R4984" t="b">
        <v>0</v>
      </c>
      <c r="S4984" t="b">
        <v>0</v>
      </c>
      <c r="T4984">
        <v>5</v>
      </c>
      <c r="U4984">
        <v>1</v>
      </c>
      <c r="V4984">
        <v>0</v>
      </c>
      <c r="W4984">
        <v>11</v>
      </c>
      <c r="X4984">
        <v>0</v>
      </c>
      <c r="Y4984">
        <v>2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1247</v>
      </c>
      <c r="AF4984">
        <v>10</v>
      </c>
      <c r="AG4984">
        <v>3445</v>
      </c>
      <c r="AH4984">
        <v>1087</v>
      </c>
      <c r="AI4984">
        <v>1</v>
      </c>
      <c r="AN4984">
        <v>23.59</v>
      </c>
      <c r="AP4984" t="s">
        <v>59</v>
      </c>
      <c r="AS4984">
        <v>10</v>
      </c>
      <c r="AU4984">
        <v>18301</v>
      </c>
      <c r="AV4984">
        <v>650</v>
      </c>
      <c r="AW4984">
        <v>21</v>
      </c>
      <c r="AX4984">
        <v>17</v>
      </c>
      <c r="AY4984" t="s">
        <v>60</v>
      </c>
      <c r="AZ4984">
        <v>0</v>
      </c>
      <c r="BA4984">
        <f t="shared" si="410"/>
        <v>8567</v>
      </c>
      <c r="BB4984">
        <f t="shared" si="411"/>
        <v>7433</v>
      </c>
      <c r="BC4984" t="s">
        <v>289</v>
      </c>
      <c r="BD4984">
        <f t="shared" si="408"/>
        <v>1</v>
      </c>
      <c r="BE4984">
        <f t="shared" si="409"/>
        <v>1</v>
      </c>
    </row>
    <row r="4985" spans="1:57" x14ac:dyDescent="0.25">
      <c r="A4985" t="s">
        <v>2882</v>
      </c>
      <c r="B4985" t="s">
        <v>2852</v>
      </c>
      <c r="C4985" t="s">
        <v>2853</v>
      </c>
      <c r="D4985" t="s">
        <v>57</v>
      </c>
      <c r="E4985" t="s">
        <v>58</v>
      </c>
      <c r="F4985" s="1">
        <v>43178</v>
      </c>
      <c r="G4985" s="1">
        <v>43176</v>
      </c>
      <c r="H4985" s="1">
        <v>43178</v>
      </c>
      <c r="I4985">
        <v>0</v>
      </c>
      <c r="J4985">
        <v>728</v>
      </c>
      <c r="K4985">
        <v>728</v>
      </c>
      <c r="L4985">
        <v>43842</v>
      </c>
      <c r="M4985" t="b">
        <v>0</v>
      </c>
      <c r="O4985" t="s">
        <v>34</v>
      </c>
      <c r="P4985" s="1">
        <v>43178</v>
      </c>
      <c r="Q4985" t="b">
        <v>0</v>
      </c>
      <c r="R4985" t="b">
        <v>0</v>
      </c>
      <c r="S4985" t="b">
        <v>0</v>
      </c>
      <c r="T4985">
        <v>4</v>
      </c>
      <c r="U4985">
        <v>1</v>
      </c>
      <c r="V4985">
        <v>0</v>
      </c>
      <c r="W4985">
        <v>7</v>
      </c>
      <c r="X4985">
        <v>1</v>
      </c>
      <c r="Y4985">
        <v>1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1130</v>
      </c>
      <c r="AF4985">
        <v>9</v>
      </c>
      <c r="AG4985">
        <v>2874</v>
      </c>
      <c r="AH4985">
        <v>1024</v>
      </c>
      <c r="AI4985">
        <v>1</v>
      </c>
      <c r="AN4985">
        <v>24.46</v>
      </c>
      <c r="AP4985" t="s">
        <v>59</v>
      </c>
      <c r="AS4985">
        <v>5</v>
      </c>
      <c r="AU4985">
        <v>16055</v>
      </c>
      <c r="AV4985">
        <v>906</v>
      </c>
      <c r="AW4985">
        <v>21</v>
      </c>
      <c r="AX4985">
        <v>17</v>
      </c>
      <c r="AY4985" t="s">
        <v>60</v>
      </c>
      <c r="AZ4985">
        <v>0</v>
      </c>
      <c r="BA4985">
        <f t="shared" si="410"/>
        <v>8308</v>
      </c>
      <c r="BB4985">
        <f t="shared" si="411"/>
        <v>7692</v>
      </c>
      <c r="BC4985" t="s">
        <v>289</v>
      </c>
      <c r="BD4985">
        <f t="shared" si="408"/>
        <v>1</v>
      </c>
      <c r="BE4985">
        <f t="shared" si="409"/>
        <v>0</v>
      </c>
    </row>
    <row r="4986" spans="1:57" x14ac:dyDescent="0.25">
      <c r="A4986" t="s">
        <v>2884</v>
      </c>
      <c r="B4986" t="s">
        <v>2852</v>
      </c>
      <c r="C4986" t="s">
        <v>2853</v>
      </c>
      <c r="D4986" t="s">
        <v>57</v>
      </c>
      <c r="E4986" t="s">
        <v>58</v>
      </c>
      <c r="F4986" s="1">
        <v>43154</v>
      </c>
      <c r="G4986" s="1">
        <v>43153</v>
      </c>
      <c r="H4986" s="1">
        <v>43154</v>
      </c>
      <c r="I4986">
        <v>0</v>
      </c>
      <c r="J4986">
        <v>480</v>
      </c>
      <c r="K4986">
        <v>480</v>
      </c>
      <c r="L4986">
        <v>43594</v>
      </c>
      <c r="M4986" t="b">
        <v>0</v>
      </c>
      <c r="O4986" t="s">
        <v>34</v>
      </c>
      <c r="P4986" s="1">
        <v>43154</v>
      </c>
      <c r="Q4986" t="b">
        <v>0</v>
      </c>
      <c r="R4986" t="b">
        <v>0</v>
      </c>
      <c r="S4986" t="b">
        <v>0</v>
      </c>
      <c r="T4986">
        <v>4</v>
      </c>
      <c r="U4986">
        <v>1</v>
      </c>
      <c r="V4986">
        <v>0</v>
      </c>
      <c r="W4986">
        <v>8</v>
      </c>
      <c r="X4986">
        <v>1</v>
      </c>
      <c r="Y4986">
        <v>1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1231</v>
      </c>
      <c r="AF4986">
        <v>10</v>
      </c>
      <c r="AG4986">
        <v>3495</v>
      </c>
      <c r="AH4986">
        <v>1167</v>
      </c>
      <c r="AI4986">
        <v>0</v>
      </c>
      <c r="AN4986">
        <v>24.59</v>
      </c>
      <c r="AP4986" t="s">
        <v>59</v>
      </c>
      <c r="AS4986">
        <v>0</v>
      </c>
      <c r="AU4986">
        <v>11034</v>
      </c>
      <c r="AV4986">
        <v>404</v>
      </c>
      <c r="AW4986">
        <v>21</v>
      </c>
      <c r="AX4986">
        <v>16</v>
      </c>
      <c r="AY4986" t="s">
        <v>60</v>
      </c>
      <c r="AZ4986">
        <v>0</v>
      </c>
      <c r="BA4986">
        <f t="shared" si="410"/>
        <v>8060</v>
      </c>
      <c r="BB4986">
        <f t="shared" si="411"/>
        <v>7940</v>
      </c>
      <c r="BC4986" t="s">
        <v>289</v>
      </c>
      <c r="BD4986">
        <f t="shared" si="408"/>
        <v>1</v>
      </c>
      <c r="BE4986">
        <f t="shared" si="409"/>
        <v>0</v>
      </c>
    </row>
    <row r="4987" spans="1:57" x14ac:dyDescent="0.25">
      <c r="A4987" t="s">
        <v>2886</v>
      </c>
      <c r="B4987" t="s">
        <v>2852</v>
      </c>
      <c r="C4987" t="s">
        <v>2853</v>
      </c>
      <c r="D4987" t="s">
        <v>57</v>
      </c>
      <c r="E4987" t="s">
        <v>58</v>
      </c>
      <c r="F4987" s="1">
        <v>43136</v>
      </c>
      <c r="G4987" s="1">
        <v>43133</v>
      </c>
      <c r="H4987" s="1">
        <v>43136</v>
      </c>
      <c r="I4987">
        <v>0</v>
      </c>
      <c r="J4987">
        <v>245</v>
      </c>
      <c r="K4987">
        <v>245</v>
      </c>
      <c r="L4987">
        <v>43359</v>
      </c>
      <c r="M4987" t="b">
        <v>0</v>
      </c>
      <c r="O4987" t="s">
        <v>34</v>
      </c>
      <c r="P4987" s="1">
        <v>43137</v>
      </c>
      <c r="Q4987" t="b">
        <v>0</v>
      </c>
      <c r="R4987" t="b">
        <v>0</v>
      </c>
      <c r="S4987" t="b">
        <v>0</v>
      </c>
      <c r="T4987">
        <v>5</v>
      </c>
      <c r="U4987">
        <v>2</v>
      </c>
      <c r="V4987">
        <v>0</v>
      </c>
      <c r="W4987">
        <v>6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0</v>
      </c>
      <c r="AE4987">
        <v>1092</v>
      </c>
      <c r="AF4987">
        <v>9</v>
      </c>
      <c r="AG4987">
        <v>2646</v>
      </c>
      <c r="AH4987">
        <v>982</v>
      </c>
      <c r="AI4987">
        <v>0</v>
      </c>
      <c r="AN4987">
        <v>23.79</v>
      </c>
      <c r="AP4987" t="s">
        <v>59</v>
      </c>
      <c r="AS4987">
        <v>4</v>
      </c>
      <c r="AU4987">
        <v>11641</v>
      </c>
      <c r="AV4987">
        <v>1061</v>
      </c>
      <c r="AW4987">
        <v>21</v>
      </c>
      <c r="AX4987">
        <v>17</v>
      </c>
      <c r="AY4987" t="s">
        <v>60</v>
      </c>
      <c r="AZ4987">
        <v>0</v>
      </c>
      <c r="BA4987">
        <f t="shared" si="410"/>
        <v>7825</v>
      </c>
      <c r="BB4987">
        <f t="shared" si="411"/>
        <v>8175</v>
      </c>
      <c r="BC4987" t="s">
        <v>289</v>
      </c>
      <c r="BD4987">
        <f t="shared" si="408"/>
        <v>1</v>
      </c>
      <c r="BE4987">
        <f t="shared" si="409"/>
        <v>0</v>
      </c>
    </row>
    <row r="4988" spans="1:57" x14ac:dyDescent="0.25">
      <c r="A4988" t="s">
        <v>2888</v>
      </c>
      <c r="B4988" t="s">
        <v>2852</v>
      </c>
      <c r="C4988" t="s">
        <v>2853</v>
      </c>
      <c r="D4988" t="s">
        <v>57</v>
      </c>
      <c r="E4988" t="s">
        <v>58</v>
      </c>
      <c r="F4988" s="1">
        <v>43117</v>
      </c>
      <c r="G4988" s="1">
        <v>43115</v>
      </c>
      <c r="H4988" s="1">
        <v>43116</v>
      </c>
      <c r="I4988">
        <v>0</v>
      </c>
      <c r="J4988">
        <v>1025</v>
      </c>
      <c r="K4988">
        <v>1025</v>
      </c>
      <c r="L4988">
        <v>43114</v>
      </c>
      <c r="M4988" t="b">
        <v>1</v>
      </c>
      <c r="O4988" t="s">
        <v>34</v>
      </c>
      <c r="P4988" s="1">
        <v>43117</v>
      </c>
      <c r="Q4988" t="b">
        <v>0</v>
      </c>
      <c r="R4988" t="b">
        <v>0</v>
      </c>
      <c r="S4988" t="b">
        <v>0</v>
      </c>
      <c r="T4988">
        <v>7</v>
      </c>
      <c r="U4988">
        <v>2</v>
      </c>
      <c r="V4988">
        <v>0</v>
      </c>
      <c r="W4988">
        <v>17</v>
      </c>
      <c r="X4988">
        <v>0</v>
      </c>
      <c r="Y4988">
        <v>2</v>
      </c>
      <c r="Z4988">
        <v>0</v>
      </c>
      <c r="AA4988">
        <v>0</v>
      </c>
      <c r="AB4988">
        <v>1</v>
      </c>
      <c r="AC4988">
        <v>2</v>
      </c>
      <c r="AD4988">
        <v>0</v>
      </c>
      <c r="AE4988">
        <v>1218</v>
      </c>
      <c r="AF4988">
        <v>12</v>
      </c>
      <c r="AG4988">
        <v>3165</v>
      </c>
      <c r="AH4988">
        <v>1222</v>
      </c>
      <c r="AI4988">
        <v>0</v>
      </c>
      <c r="AN4988">
        <v>24.01</v>
      </c>
      <c r="AP4988" t="s">
        <v>59</v>
      </c>
      <c r="AS4988">
        <v>7</v>
      </c>
      <c r="AU4988">
        <v>16915</v>
      </c>
      <c r="AV4988">
        <v>608</v>
      </c>
      <c r="AW4988">
        <v>21</v>
      </c>
      <c r="AX4988">
        <v>16</v>
      </c>
      <c r="AY4988" t="s">
        <v>60</v>
      </c>
      <c r="AZ4988">
        <v>0</v>
      </c>
      <c r="BA4988">
        <f t="shared" si="410"/>
        <v>7580</v>
      </c>
      <c r="BB4988">
        <f t="shared" si="411"/>
        <v>8420</v>
      </c>
      <c r="BC4988" t="s">
        <v>289</v>
      </c>
      <c r="BD4988">
        <f t="shared" si="408"/>
        <v>1</v>
      </c>
      <c r="BE4988">
        <f t="shared" si="409"/>
        <v>1</v>
      </c>
    </row>
    <row r="4989" spans="1:57" x14ac:dyDescent="0.25">
      <c r="A4989" t="s">
        <v>2890</v>
      </c>
      <c r="B4989" t="s">
        <v>2852</v>
      </c>
      <c r="C4989" t="s">
        <v>2853</v>
      </c>
      <c r="D4989" t="s">
        <v>57</v>
      </c>
      <c r="E4989" t="s">
        <v>58</v>
      </c>
      <c r="F4989" s="1">
        <v>43097</v>
      </c>
      <c r="G4989" s="1">
        <v>43096</v>
      </c>
      <c r="H4989" s="1">
        <v>43097</v>
      </c>
      <c r="I4989">
        <v>0</v>
      </c>
      <c r="J4989">
        <v>761</v>
      </c>
      <c r="K4989">
        <v>761</v>
      </c>
      <c r="L4989">
        <v>42850</v>
      </c>
      <c r="M4989" t="b">
        <v>0</v>
      </c>
      <c r="O4989" t="s">
        <v>34</v>
      </c>
      <c r="P4989" s="1">
        <v>43097</v>
      </c>
      <c r="Q4989" t="b">
        <v>0</v>
      </c>
      <c r="R4989" t="b">
        <v>0</v>
      </c>
      <c r="S4989" t="b">
        <v>0</v>
      </c>
      <c r="T4989">
        <v>5</v>
      </c>
      <c r="U4989">
        <v>1</v>
      </c>
      <c r="V4989">
        <v>0</v>
      </c>
      <c r="W4989">
        <v>10</v>
      </c>
      <c r="X4989">
        <v>1</v>
      </c>
      <c r="Y4989">
        <v>1</v>
      </c>
      <c r="Z4989">
        <v>0</v>
      </c>
      <c r="AA4989">
        <v>0</v>
      </c>
      <c r="AB4989">
        <v>1</v>
      </c>
      <c r="AC4989">
        <v>1</v>
      </c>
      <c r="AD4989">
        <v>1</v>
      </c>
      <c r="AE4989">
        <v>1196</v>
      </c>
      <c r="AF4989">
        <v>11</v>
      </c>
      <c r="AG4989">
        <v>3513</v>
      </c>
      <c r="AH4989">
        <v>1172</v>
      </c>
      <c r="AI4989">
        <v>0</v>
      </c>
      <c r="AN4989">
        <v>24.87</v>
      </c>
      <c r="AP4989" t="s">
        <v>59</v>
      </c>
      <c r="AS4989">
        <v>3</v>
      </c>
      <c r="AU4989">
        <v>12561</v>
      </c>
      <c r="AV4989">
        <v>770</v>
      </c>
      <c r="AW4989">
        <v>21</v>
      </c>
      <c r="AX4989">
        <v>17</v>
      </c>
      <c r="AY4989" t="s">
        <v>60</v>
      </c>
      <c r="AZ4989">
        <v>0</v>
      </c>
      <c r="BA4989">
        <f t="shared" si="410"/>
        <v>7316</v>
      </c>
      <c r="BB4989">
        <f t="shared" si="411"/>
        <v>8684</v>
      </c>
      <c r="BC4989" t="s">
        <v>289</v>
      </c>
      <c r="BD4989">
        <f t="shared" si="408"/>
        <v>1</v>
      </c>
      <c r="BE4989">
        <f t="shared" si="409"/>
        <v>0</v>
      </c>
    </row>
    <row r="4990" spans="1:57" x14ac:dyDescent="0.25">
      <c r="A4990" t="s">
        <v>2892</v>
      </c>
      <c r="B4990" t="s">
        <v>2852</v>
      </c>
      <c r="C4990" t="s">
        <v>2853</v>
      </c>
      <c r="D4990" t="s">
        <v>57</v>
      </c>
      <c r="E4990" t="s">
        <v>58</v>
      </c>
      <c r="F4990" s="1">
        <v>43081</v>
      </c>
      <c r="G4990" s="1">
        <v>43077</v>
      </c>
      <c r="H4990" s="1">
        <v>43080</v>
      </c>
      <c r="I4990">
        <v>0</v>
      </c>
      <c r="J4990">
        <v>500</v>
      </c>
      <c r="K4990">
        <v>500</v>
      </c>
      <c r="L4990">
        <v>42589</v>
      </c>
      <c r="M4990" t="b">
        <v>0</v>
      </c>
      <c r="O4990" t="s">
        <v>34</v>
      </c>
      <c r="P4990" s="1">
        <v>43081</v>
      </c>
      <c r="Q4990" t="b">
        <v>0</v>
      </c>
      <c r="R4990" t="b">
        <v>0</v>
      </c>
      <c r="S4990" t="b">
        <v>0</v>
      </c>
      <c r="T4990">
        <v>5</v>
      </c>
      <c r="U4990">
        <v>1</v>
      </c>
      <c r="V4990">
        <v>0</v>
      </c>
      <c r="W4990">
        <v>9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1290</v>
      </c>
      <c r="AF4990">
        <v>10</v>
      </c>
      <c r="AG4990">
        <v>3219</v>
      </c>
      <c r="AH4990">
        <v>1172</v>
      </c>
      <c r="AI4990">
        <v>0</v>
      </c>
      <c r="AN4990">
        <v>24.4</v>
      </c>
      <c r="AP4990" t="s">
        <v>59</v>
      </c>
      <c r="AS4990">
        <v>12</v>
      </c>
      <c r="AU4990">
        <v>14915</v>
      </c>
      <c r="AV4990">
        <v>1112</v>
      </c>
      <c r="AW4990">
        <v>21</v>
      </c>
      <c r="AX4990">
        <v>17</v>
      </c>
      <c r="AY4990" t="s">
        <v>60</v>
      </c>
      <c r="AZ4990">
        <v>0</v>
      </c>
      <c r="BA4990">
        <f t="shared" si="410"/>
        <v>7055</v>
      </c>
      <c r="BB4990">
        <f t="shared" si="411"/>
        <v>8945</v>
      </c>
      <c r="BC4990" t="s">
        <v>289</v>
      </c>
      <c r="BD4990">
        <f t="shared" si="408"/>
        <v>1</v>
      </c>
      <c r="BE4990">
        <f t="shared" si="409"/>
        <v>0</v>
      </c>
    </row>
    <row r="4991" spans="1:57" x14ac:dyDescent="0.25">
      <c r="A4991" t="s">
        <v>2894</v>
      </c>
      <c r="B4991" t="s">
        <v>2852</v>
      </c>
      <c r="C4991" t="s">
        <v>2853</v>
      </c>
      <c r="D4991" t="s">
        <v>57</v>
      </c>
      <c r="E4991" t="s">
        <v>58</v>
      </c>
      <c r="F4991" s="1">
        <v>43045</v>
      </c>
      <c r="G4991" s="1">
        <v>43041</v>
      </c>
      <c r="H4991" s="1">
        <v>43043</v>
      </c>
      <c r="I4991">
        <v>0</v>
      </c>
      <c r="J4991">
        <v>273</v>
      </c>
      <c r="K4991">
        <v>273</v>
      </c>
      <c r="L4991">
        <v>42362</v>
      </c>
      <c r="M4991" t="b">
        <v>0</v>
      </c>
      <c r="O4991" t="s">
        <v>34</v>
      </c>
      <c r="P4991" s="1">
        <v>43045</v>
      </c>
      <c r="Q4991" t="b">
        <v>0</v>
      </c>
      <c r="R4991" t="b">
        <v>0</v>
      </c>
      <c r="S4991" t="b">
        <v>0</v>
      </c>
      <c r="T4991">
        <v>3</v>
      </c>
      <c r="U4991">
        <v>1</v>
      </c>
      <c r="V4991">
        <v>0</v>
      </c>
      <c r="W4991">
        <v>5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1171</v>
      </c>
      <c r="AF4991">
        <v>11</v>
      </c>
      <c r="AG4991">
        <v>2982</v>
      </c>
      <c r="AH4991">
        <v>1161</v>
      </c>
      <c r="AI4991">
        <v>0</v>
      </c>
      <c r="AN4991">
        <v>24.51</v>
      </c>
      <c r="AP4991" t="s">
        <v>59</v>
      </c>
      <c r="AS4991">
        <v>7</v>
      </c>
      <c r="AU4991">
        <v>8807</v>
      </c>
      <c r="AV4991">
        <v>317</v>
      </c>
      <c r="AW4991">
        <v>20</v>
      </c>
      <c r="AX4991">
        <v>15</v>
      </c>
      <c r="AY4991" t="s">
        <v>60</v>
      </c>
      <c r="AZ4991">
        <v>0</v>
      </c>
      <c r="BA4991">
        <f t="shared" si="410"/>
        <v>6828</v>
      </c>
      <c r="BB4991">
        <f t="shared" si="411"/>
        <v>9172</v>
      </c>
      <c r="BC4991" t="s">
        <v>289</v>
      </c>
      <c r="BD4991">
        <f t="shared" si="408"/>
        <v>1</v>
      </c>
      <c r="BE4991">
        <f t="shared" si="409"/>
        <v>0</v>
      </c>
    </row>
    <row r="4992" spans="1:57" x14ac:dyDescent="0.25">
      <c r="A4992" t="s">
        <v>2896</v>
      </c>
      <c r="B4992" t="s">
        <v>2852</v>
      </c>
      <c r="C4992" t="s">
        <v>2853</v>
      </c>
      <c r="D4992" t="s">
        <v>57</v>
      </c>
      <c r="E4992" t="s">
        <v>58</v>
      </c>
      <c r="F4992" s="1">
        <v>43025</v>
      </c>
      <c r="G4992" s="1">
        <v>43023</v>
      </c>
      <c r="H4992" s="1">
        <v>43025</v>
      </c>
      <c r="I4992">
        <v>0</v>
      </c>
      <c r="J4992">
        <v>1109</v>
      </c>
      <c r="K4992">
        <v>1109</v>
      </c>
      <c r="L4992">
        <v>42089</v>
      </c>
      <c r="M4992" t="b">
        <v>1</v>
      </c>
      <c r="O4992" t="s">
        <v>34</v>
      </c>
      <c r="P4992" s="1">
        <v>43025</v>
      </c>
      <c r="Q4992" t="b">
        <v>0</v>
      </c>
      <c r="R4992" t="b">
        <v>0</v>
      </c>
      <c r="S4992" t="b">
        <v>0</v>
      </c>
      <c r="T4992">
        <v>6</v>
      </c>
      <c r="U4992">
        <v>1</v>
      </c>
      <c r="V4992">
        <v>0</v>
      </c>
      <c r="W4992">
        <v>13</v>
      </c>
      <c r="X4992">
        <v>2</v>
      </c>
      <c r="Y4992">
        <v>2</v>
      </c>
      <c r="Z4992">
        <v>0</v>
      </c>
      <c r="AA4992">
        <v>0</v>
      </c>
      <c r="AB4992">
        <v>1</v>
      </c>
      <c r="AC4992">
        <v>1</v>
      </c>
      <c r="AD4992">
        <v>0</v>
      </c>
      <c r="AE4992">
        <v>1407</v>
      </c>
      <c r="AF4992">
        <v>13</v>
      </c>
      <c r="AG4992">
        <v>3762</v>
      </c>
      <c r="AH4992">
        <v>1275</v>
      </c>
      <c r="AI4992">
        <v>1</v>
      </c>
      <c r="AN4992">
        <v>24.21</v>
      </c>
      <c r="AP4992" t="s">
        <v>59</v>
      </c>
      <c r="AS4992">
        <v>6</v>
      </c>
      <c r="AU4992">
        <v>22013</v>
      </c>
      <c r="AV4992">
        <v>633</v>
      </c>
      <c r="AW4992">
        <v>22</v>
      </c>
      <c r="AX4992">
        <v>16</v>
      </c>
      <c r="AY4992" t="s">
        <v>60</v>
      </c>
      <c r="AZ4992">
        <v>0</v>
      </c>
      <c r="BA4992">
        <f t="shared" si="410"/>
        <v>6555</v>
      </c>
      <c r="BB4992">
        <f t="shared" si="411"/>
        <v>9445</v>
      </c>
      <c r="BC4992" t="s">
        <v>289</v>
      </c>
      <c r="BD4992">
        <f t="shared" si="408"/>
        <v>1</v>
      </c>
      <c r="BE4992">
        <f t="shared" si="409"/>
        <v>1</v>
      </c>
    </row>
    <row r="4993" spans="1:57" x14ac:dyDescent="0.25">
      <c r="A4993" t="s">
        <v>2898</v>
      </c>
      <c r="B4993" t="s">
        <v>2852</v>
      </c>
      <c r="C4993" t="s">
        <v>2853</v>
      </c>
      <c r="D4993" t="s">
        <v>57</v>
      </c>
      <c r="E4993" t="s">
        <v>58</v>
      </c>
      <c r="F4993" s="1">
        <v>43007</v>
      </c>
      <c r="G4993" s="1">
        <v>43005</v>
      </c>
      <c r="H4993" s="1">
        <v>43007</v>
      </c>
      <c r="I4993">
        <v>0</v>
      </c>
      <c r="J4993">
        <v>840</v>
      </c>
      <c r="K4993">
        <v>840</v>
      </c>
      <c r="L4993">
        <v>41820</v>
      </c>
      <c r="M4993" t="b">
        <v>0</v>
      </c>
      <c r="O4993" t="s">
        <v>34</v>
      </c>
      <c r="P4993" s="1">
        <v>43007</v>
      </c>
      <c r="Q4993" t="b">
        <v>0</v>
      </c>
      <c r="R4993" t="b">
        <v>0</v>
      </c>
      <c r="S4993" t="b">
        <v>0</v>
      </c>
      <c r="T4993">
        <v>5</v>
      </c>
      <c r="U4993">
        <v>1</v>
      </c>
      <c r="V4993">
        <v>0</v>
      </c>
      <c r="W4993">
        <v>9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1218</v>
      </c>
      <c r="AF4993">
        <v>10</v>
      </c>
      <c r="AG4993">
        <v>3473</v>
      </c>
      <c r="AH4993">
        <v>1183</v>
      </c>
      <c r="AI4993">
        <v>0</v>
      </c>
      <c r="AN4993">
        <v>24.12</v>
      </c>
      <c r="AP4993" t="s">
        <v>59</v>
      </c>
      <c r="AS4993">
        <v>5</v>
      </c>
      <c r="AU4993">
        <v>17138</v>
      </c>
      <c r="AV4993">
        <v>480</v>
      </c>
      <c r="AW4993">
        <v>21</v>
      </c>
      <c r="AX4993">
        <v>16</v>
      </c>
      <c r="AY4993" t="s">
        <v>60</v>
      </c>
      <c r="AZ4993">
        <v>0</v>
      </c>
      <c r="BA4993">
        <f t="shared" si="410"/>
        <v>6286</v>
      </c>
      <c r="BB4993">
        <f t="shared" si="411"/>
        <v>9714</v>
      </c>
      <c r="BC4993" t="s">
        <v>289</v>
      </c>
      <c r="BD4993">
        <f t="shared" si="408"/>
        <v>1</v>
      </c>
      <c r="BE4993">
        <f t="shared" si="409"/>
        <v>0</v>
      </c>
    </row>
    <row r="4994" spans="1:57" x14ac:dyDescent="0.25">
      <c r="A4994" t="s">
        <v>2900</v>
      </c>
      <c r="B4994" t="s">
        <v>2852</v>
      </c>
      <c r="C4994" t="s">
        <v>2853</v>
      </c>
      <c r="D4994" t="s">
        <v>57</v>
      </c>
      <c r="E4994" t="s">
        <v>58</v>
      </c>
      <c r="F4994" s="1">
        <v>42991</v>
      </c>
      <c r="G4994" s="1">
        <v>42990</v>
      </c>
      <c r="H4994" s="1">
        <v>42991</v>
      </c>
      <c r="I4994">
        <v>0</v>
      </c>
      <c r="J4994">
        <v>609</v>
      </c>
      <c r="K4994">
        <v>609</v>
      </c>
      <c r="L4994">
        <v>41589</v>
      </c>
      <c r="M4994" t="b">
        <v>0</v>
      </c>
      <c r="O4994" t="s">
        <v>34</v>
      </c>
      <c r="P4994" s="1">
        <v>42991</v>
      </c>
      <c r="Q4994" t="b">
        <v>0</v>
      </c>
      <c r="R4994" t="b">
        <v>0</v>
      </c>
      <c r="S4994" t="b">
        <v>0</v>
      </c>
      <c r="T4994">
        <v>4</v>
      </c>
      <c r="U4994">
        <v>1</v>
      </c>
      <c r="V4994">
        <v>0</v>
      </c>
      <c r="W4994">
        <v>6</v>
      </c>
      <c r="X4994">
        <v>1</v>
      </c>
      <c r="Y4994">
        <v>1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1165</v>
      </c>
      <c r="AF4994">
        <v>11</v>
      </c>
      <c r="AG4994">
        <v>3039</v>
      </c>
      <c r="AH4994">
        <v>1101</v>
      </c>
      <c r="AI4994">
        <v>0</v>
      </c>
      <c r="AN4994">
        <v>25.7</v>
      </c>
      <c r="AP4994" t="s">
        <v>59</v>
      </c>
      <c r="AS4994">
        <v>8</v>
      </c>
      <c r="AU4994">
        <v>18041</v>
      </c>
      <c r="AV4994">
        <v>525</v>
      </c>
      <c r="AW4994">
        <v>21</v>
      </c>
      <c r="AX4994">
        <v>16</v>
      </c>
      <c r="AY4994" t="s">
        <v>60</v>
      </c>
      <c r="AZ4994">
        <v>0</v>
      </c>
      <c r="BA4994">
        <f t="shared" si="410"/>
        <v>6055</v>
      </c>
      <c r="BB4994">
        <f t="shared" si="411"/>
        <v>9945</v>
      </c>
      <c r="BC4994" t="s">
        <v>34</v>
      </c>
      <c r="BD4994">
        <f t="shared" si="408"/>
        <v>2</v>
      </c>
      <c r="BE4994">
        <f t="shared" si="409"/>
        <v>0</v>
      </c>
    </row>
    <row r="4995" spans="1:57" x14ac:dyDescent="0.25">
      <c r="A4995" t="s">
        <v>2902</v>
      </c>
      <c r="B4995" t="s">
        <v>2852</v>
      </c>
      <c r="C4995" t="s">
        <v>2853</v>
      </c>
      <c r="D4995" t="s">
        <v>57</v>
      </c>
      <c r="E4995" t="s">
        <v>58</v>
      </c>
      <c r="F4995" s="1">
        <v>42971</v>
      </c>
      <c r="G4995" s="1">
        <v>42968</v>
      </c>
      <c r="H4995" s="1">
        <v>42970</v>
      </c>
      <c r="J4995">
        <v>294</v>
      </c>
      <c r="K4995">
        <v>294</v>
      </c>
      <c r="L4995">
        <v>41274</v>
      </c>
      <c r="M4995" t="b">
        <v>0</v>
      </c>
      <c r="O4995" t="s">
        <v>34</v>
      </c>
      <c r="P4995" s="1">
        <v>42971</v>
      </c>
      <c r="Q4995" t="b">
        <v>0</v>
      </c>
      <c r="R4995" t="b">
        <v>0</v>
      </c>
      <c r="S4995" t="b">
        <v>0</v>
      </c>
      <c r="T4995">
        <v>4</v>
      </c>
      <c r="U4995">
        <v>1</v>
      </c>
      <c r="V4995">
        <v>0</v>
      </c>
      <c r="W4995">
        <v>5</v>
      </c>
      <c r="X4995">
        <v>1</v>
      </c>
      <c r="Y4995">
        <v>0</v>
      </c>
      <c r="Z4995">
        <v>0</v>
      </c>
      <c r="AA4995">
        <v>1</v>
      </c>
      <c r="AB4995">
        <v>0</v>
      </c>
      <c r="AC4995">
        <v>0</v>
      </c>
      <c r="AD4995">
        <v>0</v>
      </c>
      <c r="AE4995">
        <v>1185</v>
      </c>
      <c r="AF4995">
        <v>11</v>
      </c>
      <c r="AG4995">
        <v>3135</v>
      </c>
      <c r="AH4995">
        <v>1126</v>
      </c>
      <c r="AI4995">
        <v>1</v>
      </c>
      <c r="AN4995">
        <v>25.76</v>
      </c>
      <c r="AP4995" t="s">
        <v>59</v>
      </c>
      <c r="AS4995">
        <v>5</v>
      </c>
      <c r="AU4995">
        <v>9139</v>
      </c>
      <c r="AV4995">
        <v>367</v>
      </c>
      <c r="AW4995">
        <v>20</v>
      </c>
      <c r="AX4995">
        <v>16</v>
      </c>
      <c r="AY4995" t="s">
        <v>60</v>
      </c>
      <c r="AZ4995">
        <v>0</v>
      </c>
      <c r="BA4995">
        <f t="shared" si="410"/>
        <v>5740</v>
      </c>
      <c r="BB4995">
        <f t="shared" si="411"/>
        <v>10260</v>
      </c>
      <c r="BC4995" t="s">
        <v>289</v>
      </c>
      <c r="BD4995">
        <f t="shared" ref="BD4995:BD5058" si="412">_xlfn.IFS(BC4995="A",1,BC4995="B",2,BC4995="C",3,BC4995="X",4)</f>
        <v>1</v>
      </c>
      <c r="BE4995">
        <f t="shared" ref="BE4995:BE5058" si="413">IF(M4995=TRUE,1,0)</f>
        <v>0</v>
      </c>
    </row>
    <row r="4996" spans="1:57" x14ac:dyDescent="0.25">
      <c r="A4996" t="s">
        <v>2904</v>
      </c>
      <c r="B4996" t="s">
        <v>2852</v>
      </c>
      <c r="C4996" t="s">
        <v>2853</v>
      </c>
      <c r="D4996" t="s">
        <v>57</v>
      </c>
      <c r="E4996" t="s">
        <v>58</v>
      </c>
      <c r="F4996" s="1">
        <v>42941</v>
      </c>
      <c r="G4996" s="1">
        <v>42939</v>
      </c>
      <c r="H4996" s="1">
        <v>42941</v>
      </c>
      <c r="J4996">
        <v>917</v>
      </c>
      <c r="K4996">
        <v>917</v>
      </c>
      <c r="L4996">
        <v>40980</v>
      </c>
      <c r="M4996" t="b">
        <v>1</v>
      </c>
      <c r="O4996" t="s">
        <v>34</v>
      </c>
      <c r="P4996" s="1">
        <v>42941</v>
      </c>
      <c r="Q4996" t="b">
        <v>0</v>
      </c>
      <c r="R4996" t="b">
        <v>0</v>
      </c>
      <c r="S4996" t="b">
        <v>0</v>
      </c>
      <c r="T4996">
        <v>6</v>
      </c>
      <c r="U4996">
        <v>2</v>
      </c>
      <c r="V4996">
        <v>0</v>
      </c>
      <c r="W4996">
        <v>11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1</v>
      </c>
      <c r="AD4996">
        <v>2</v>
      </c>
      <c r="AE4996">
        <v>1362</v>
      </c>
      <c r="AF4996">
        <v>13</v>
      </c>
      <c r="AG4996">
        <v>3562</v>
      </c>
      <c r="AH4996">
        <v>1247</v>
      </c>
      <c r="AI4996">
        <v>0</v>
      </c>
      <c r="AN4996">
        <v>25.59</v>
      </c>
      <c r="AP4996" t="s">
        <v>59</v>
      </c>
      <c r="AS4996">
        <v>6</v>
      </c>
      <c r="AU4996">
        <v>17264</v>
      </c>
      <c r="AV4996">
        <v>294</v>
      </c>
      <c r="AW4996">
        <v>21</v>
      </c>
      <c r="AX4996">
        <v>15</v>
      </c>
      <c r="AY4996" t="s">
        <v>60</v>
      </c>
      <c r="AZ4996">
        <v>0</v>
      </c>
      <c r="BA4996">
        <f t="shared" si="410"/>
        <v>5446</v>
      </c>
      <c r="BB4996">
        <f t="shared" si="411"/>
        <v>10554</v>
      </c>
      <c r="BC4996" t="s">
        <v>34</v>
      </c>
      <c r="BD4996">
        <f t="shared" si="412"/>
        <v>2</v>
      </c>
      <c r="BE4996">
        <f t="shared" si="413"/>
        <v>1</v>
      </c>
    </row>
    <row r="4997" spans="1:57" x14ac:dyDescent="0.25">
      <c r="A4997" t="s">
        <v>2906</v>
      </c>
      <c r="B4997" t="s">
        <v>2852</v>
      </c>
      <c r="C4997" t="s">
        <v>2853</v>
      </c>
      <c r="D4997" t="s">
        <v>57</v>
      </c>
      <c r="E4997" t="s">
        <v>58</v>
      </c>
      <c r="F4997" s="1">
        <v>42927</v>
      </c>
      <c r="G4997" s="1">
        <v>42924</v>
      </c>
      <c r="H4997" s="1">
        <v>42927</v>
      </c>
      <c r="J4997">
        <v>732</v>
      </c>
      <c r="K4997">
        <v>732</v>
      </c>
      <c r="L4997">
        <v>40795</v>
      </c>
      <c r="M4997" t="b">
        <v>0</v>
      </c>
      <c r="O4997" t="s">
        <v>34</v>
      </c>
      <c r="P4997" s="1">
        <v>42930</v>
      </c>
      <c r="Q4997" t="b">
        <v>0</v>
      </c>
      <c r="R4997" t="b">
        <v>0</v>
      </c>
      <c r="S4997" t="b">
        <v>0</v>
      </c>
      <c r="T4997">
        <v>7</v>
      </c>
      <c r="U4997">
        <v>2</v>
      </c>
      <c r="V4997">
        <v>0</v>
      </c>
      <c r="W4997">
        <v>10</v>
      </c>
      <c r="X4997">
        <v>1</v>
      </c>
      <c r="Y4997">
        <v>1</v>
      </c>
      <c r="Z4997">
        <v>0</v>
      </c>
      <c r="AA4997">
        <v>0</v>
      </c>
      <c r="AB4997">
        <v>1</v>
      </c>
      <c r="AC4997">
        <v>2</v>
      </c>
      <c r="AD4997">
        <v>1</v>
      </c>
      <c r="AE4997">
        <v>1168</v>
      </c>
      <c r="AF4997">
        <v>11</v>
      </c>
      <c r="AG4997">
        <v>2992</v>
      </c>
      <c r="AH4997">
        <v>1095</v>
      </c>
      <c r="AI4997">
        <v>0</v>
      </c>
      <c r="AN4997">
        <v>24.34</v>
      </c>
      <c r="AP4997" t="s">
        <v>59</v>
      </c>
      <c r="AS4997">
        <v>72</v>
      </c>
      <c r="AU4997">
        <v>26831</v>
      </c>
      <c r="AV4997">
        <v>3841</v>
      </c>
      <c r="AW4997">
        <v>22</v>
      </c>
      <c r="AX4997">
        <v>19</v>
      </c>
      <c r="AY4997" t="s">
        <v>1454</v>
      </c>
      <c r="AZ4997">
        <v>0</v>
      </c>
      <c r="BA4997">
        <f t="shared" si="410"/>
        <v>5261</v>
      </c>
      <c r="BB4997">
        <f t="shared" si="411"/>
        <v>10739</v>
      </c>
      <c r="BC4997" t="s">
        <v>289</v>
      </c>
      <c r="BD4997">
        <f t="shared" si="412"/>
        <v>1</v>
      </c>
      <c r="BE4997">
        <f t="shared" si="413"/>
        <v>0</v>
      </c>
    </row>
    <row r="4998" spans="1:57" x14ac:dyDescent="0.25">
      <c r="A4998" t="s">
        <v>2908</v>
      </c>
      <c r="B4998" t="s">
        <v>2852</v>
      </c>
      <c r="C4998" t="s">
        <v>2853</v>
      </c>
      <c r="D4998" t="s">
        <v>57</v>
      </c>
      <c r="E4998" t="s">
        <v>58</v>
      </c>
      <c r="F4998" s="1">
        <v>42906</v>
      </c>
      <c r="G4998" s="1">
        <v>42903</v>
      </c>
      <c r="H4998" s="1">
        <v>42905</v>
      </c>
      <c r="J4998">
        <v>503</v>
      </c>
      <c r="K4998">
        <v>503</v>
      </c>
      <c r="L4998">
        <v>40566</v>
      </c>
      <c r="M4998" t="b">
        <v>0</v>
      </c>
      <c r="O4998" t="s">
        <v>34</v>
      </c>
      <c r="P4998" s="1">
        <v>42906</v>
      </c>
      <c r="Q4998" t="b">
        <v>0</v>
      </c>
      <c r="R4998" t="b">
        <v>0</v>
      </c>
      <c r="S4998" t="b">
        <v>0</v>
      </c>
      <c r="T4998">
        <v>3</v>
      </c>
      <c r="U4998">
        <v>1</v>
      </c>
      <c r="V4998">
        <v>0</v>
      </c>
      <c r="W4998">
        <v>4</v>
      </c>
      <c r="X4998">
        <v>0</v>
      </c>
      <c r="Y4998">
        <v>0</v>
      </c>
      <c r="Z4998">
        <v>0</v>
      </c>
      <c r="AA4998">
        <v>0</v>
      </c>
      <c r="AB4998">
        <v>4</v>
      </c>
      <c r="AC4998">
        <v>0</v>
      </c>
      <c r="AD4998">
        <v>0</v>
      </c>
      <c r="AE4998">
        <v>1027</v>
      </c>
      <c r="AF4998">
        <v>9</v>
      </c>
      <c r="AG4998">
        <v>2552</v>
      </c>
      <c r="AH4998">
        <v>920</v>
      </c>
      <c r="AI4998">
        <v>0</v>
      </c>
      <c r="AN4998">
        <v>25.41</v>
      </c>
      <c r="AP4998" t="s">
        <v>59</v>
      </c>
      <c r="AS4998">
        <v>4</v>
      </c>
      <c r="AU4998">
        <v>8925</v>
      </c>
      <c r="AV4998">
        <v>402</v>
      </c>
      <c r="AW4998">
        <v>20</v>
      </c>
      <c r="AX4998">
        <v>16</v>
      </c>
      <c r="AY4998" t="s">
        <v>60</v>
      </c>
      <c r="AZ4998">
        <v>0</v>
      </c>
      <c r="BA4998">
        <f t="shared" si="410"/>
        <v>5032</v>
      </c>
      <c r="BB4998">
        <f t="shared" si="411"/>
        <v>10968</v>
      </c>
      <c r="BC4998" t="s">
        <v>289</v>
      </c>
      <c r="BD4998">
        <f t="shared" si="412"/>
        <v>1</v>
      </c>
      <c r="BE4998">
        <f t="shared" si="413"/>
        <v>0</v>
      </c>
    </row>
    <row r="4999" spans="1:57" x14ac:dyDescent="0.25">
      <c r="A4999" t="s">
        <v>2910</v>
      </c>
      <c r="B4999" t="s">
        <v>2852</v>
      </c>
      <c r="C4999" t="s">
        <v>2853</v>
      </c>
      <c r="D4999" t="s">
        <v>57</v>
      </c>
      <c r="E4999" t="s">
        <v>58</v>
      </c>
      <c r="F4999" s="1">
        <v>42885</v>
      </c>
      <c r="G4999" s="1">
        <v>42882</v>
      </c>
      <c r="H4999" s="1">
        <v>42885</v>
      </c>
      <c r="J4999">
        <v>242</v>
      </c>
      <c r="K4999">
        <v>242</v>
      </c>
      <c r="L4999">
        <v>40305</v>
      </c>
      <c r="M4999" t="b">
        <v>0</v>
      </c>
      <c r="O4999" t="s">
        <v>34</v>
      </c>
      <c r="P4999" s="1">
        <v>42885</v>
      </c>
      <c r="Q4999" t="b">
        <v>0</v>
      </c>
      <c r="R4999" t="b">
        <v>0</v>
      </c>
      <c r="S4999" t="b">
        <v>0</v>
      </c>
      <c r="T4999">
        <v>3</v>
      </c>
      <c r="U4999">
        <v>1</v>
      </c>
      <c r="V4999">
        <v>0</v>
      </c>
      <c r="W4999">
        <v>4</v>
      </c>
      <c r="X4999">
        <v>0</v>
      </c>
      <c r="Y4999">
        <v>0</v>
      </c>
      <c r="Z4999">
        <v>0</v>
      </c>
      <c r="AA4999">
        <v>0</v>
      </c>
      <c r="AB4999">
        <v>2</v>
      </c>
      <c r="AC4999">
        <v>2</v>
      </c>
      <c r="AD4999">
        <v>0</v>
      </c>
      <c r="AE4999">
        <v>1132</v>
      </c>
      <c r="AF4999">
        <v>13</v>
      </c>
      <c r="AG4999">
        <v>2846</v>
      </c>
      <c r="AH4999">
        <v>1063</v>
      </c>
      <c r="AI4999">
        <v>0</v>
      </c>
      <c r="AN4999">
        <v>26.01</v>
      </c>
      <c r="AP4999" t="s">
        <v>59</v>
      </c>
      <c r="AS4999">
        <v>1</v>
      </c>
      <c r="AU4999">
        <v>8023</v>
      </c>
      <c r="AV4999">
        <v>162</v>
      </c>
      <c r="AW4999">
        <v>20</v>
      </c>
      <c r="AX4999">
        <v>15</v>
      </c>
      <c r="AY4999" t="s">
        <v>60</v>
      </c>
      <c r="AZ4999">
        <v>0</v>
      </c>
      <c r="BA4999">
        <f t="shared" si="410"/>
        <v>4771</v>
      </c>
      <c r="BB4999">
        <f t="shared" si="411"/>
        <v>11229</v>
      </c>
      <c r="BC4999" t="s">
        <v>289</v>
      </c>
      <c r="BD4999">
        <f t="shared" si="412"/>
        <v>1</v>
      </c>
      <c r="BE4999">
        <f t="shared" si="413"/>
        <v>0</v>
      </c>
    </row>
    <row r="5000" spans="1:57" x14ac:dyDescent="0.25">
      <c r="A5000" t="s">
        <v>2912</v>
      </c>
      <c r="B5000" t="s">
        <v>2852</v>
      </c>
      <c r="C5000" t="s">
        <v>2853</v>
      </c>
      <c r="D5000" t="s">
        <v>57</v>
      </c>
      <c r="E5000" t="s">
        <v>58</v>
      </c>
      <c r="F5000" s="1">
        <v>42861</v>
      </c>
      <c r="G5000" s="1">
        <v>42859</v>
      </c>
      <c r="H5000" s="1">
        <v>42861</v>
      </c>
      <c r="J5000">
        <v>1003</v>
      </c>
      <c r="K5000">
        <v>1003</v>
      </c>
      <c r="L5000">
        <v>40063</v>
      </c>
      <c r="M5000" t="b">
        <v>1</v>
      </c>
      <c r="O5000" t="s">
        <v>34</v>
      </c>
      <c r="P5000" s="1">
        <v>42861</v>
      </c>
      <c r="Q5000" t="b">
        <v>0</v>
      </c>
      <c r="R5000" t="b">
        <v>0</v>
      </c>
      <c r="S5000" t="b">
        <v>0</v>
      </c>
      <c r="T5000">
        <v>6</v>
      </c>
      <c r="U5000">
        <v>2</v>
      </c>
      <c r="V5000">
        <v>0</v>
      </c>
      <c r="W5000">
        <v>14</v>
      </c>
      <c r="X5000">
        <v>0</v>
      </c>
      <c r="Y5000">
        <v>1</v>
      </c>
      <c r="Z5000">
        <v>0</v>
      </c>
      <c r="AA5000">
        <v>0</v>
      </c>
      <c r="AB5000">
        <v>1</v>
      </c>
      <c r="AC5000">
        <v>1</v>
      </c>
      <c r="AD5000">
        <v>6</v>
      </c>
      <c r="AE5000">
        <v>1197</v>
      </c>
      <c r="AF5000">
        <v>11</v>
      </c>
      <c r="AG5000">
        <v>3502</v>
      </c>
      <c r="AH5000">
        <v>1180</v>
      </c>
      <c r="AI5000">
        <v>1</v>
      </c>
      <c r="AN5000">
        <v>24.21</v>
      </c>
      <c r="AP5000" t="s">
        <v>59</v>
      </c>
      <c r="AS5000">
        <v>6</v>
      </c>
      <c r="AU5000">
        <v>21338</v>
      </c>
      <c r="AV5000">
        <v>387</v>
      </c>
      <c r="AW5000">
        <v>22</v>
      </c>
      <c r="AX5000">
        <v>16</v>
      </c>
      <c r="AY5000" t="s">
        <v>60</v>
      </c>
      <c r="AZ5000">
        <v>0</v>
      </c>
      <c r="BA5000">
        <f t="shared" si="410"/>
        <v>4529</v>
      </c>
      <c r="BB5000">
        <f t="shared" si="411"/>
        <v>11471</v>
      </c>
      <c r="BC5000" t="s">
        <v>34</v>
      </c>
      <c r="BD5000">
        <f t="shared" si="412"/>
        <v>2</v>
      </c>
      <c r="BE5000">
        <f t="shared" si="413"/>
        <v>1</v>
      </c>
    </row>
    <row r="5001" spans="1:57" x14ac:dyDescent="0.25">
      <c r="A5001" t="s">
        <v>2914</v>
      </c>
      <c r="B5001" t="s">
        <v>2852</v>
      </c>
      <c r="C5001" t="s">
        <v>2853</v>
      </c>
      <c r="D5001" t="s">
        <v>57</v>
      </c>
      <c r="E5001" t="s">
        <v>58</v>
      </c>
      <c r="F5001" s="1">
        <v>42840</v>
      </c>
      <c r="G5001" s="1">
        <v>42838</v>
      </c>
      <c r="H5001" s="1">
        <v>42839</v>
      </c>
      <c r="J5001">
        <v>736</v>
      </c>
      <c r="K5001">
        <v>736</v>
      </c>
      <c r="L5001">
        <v>39796</v>
      </c>
      <c r="M5001" t="b">
        <v>0</v>
      </c>
      <c r="O5001" t="s">
        <v>34</v>
      </c>
      <c r="P5001" s="1">
        <v>42840</v>
      </c>
      <c r="Q5001" t="b">
        <v>0</v>
      </c>
      <c r="R5001" t="b">
        <v>0</v>
      </c>
      <c r="S5001" t="b">
        <v>0</v>
      </c>
      <c r="T5001">
        <v>3</v>
      </c>
      <c r="U5001">
        <v>1</v>
      </c>
      <c r="V5001">
        <v>0</v>
      </c>
      <c r="W5001">
        <v>7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4</v>
      </c>
      <c r="AE5001">
        <v>965</v>
      </c>
      <c r="AF5001">
        <v>8</v>
      </c>
      <c r="AG5001">
        <v>2531</v>
      </c>
      <c r="AH5001">
        <v>916</v>
      </c>
      <c r="AI5001">
        <v>0</v>
      </c>
      <c r="AN5001">
        <v>24.06</v>
      </c>
      <c r="AP5001" t="s">
        <v>59</v>
      </c>
      <c r="AS5001">
        <v>3</v>
      </c>
      <c r="AU5001">
        <v>16224</v>
      </c>
      <c r="AV5001">
        <v>307</v>
      </c>
      <c r="AW5001">
        <v>21</v>
      </c>
      <c r="AX5001">
        <v>15</v>
      </c>
      <c r="AY5001" t="s">
        <v>60</v>
      </c>
      <c r="AZ5001">
        <v>0</v>
      </c>
      <c r="BA5001">
        <f t="shared" si="410"/>
        <v>4262</v>
      </c>
      <c r="BB5001">
        <f t="shared" si="411"/>
        <v>11738</v>
      </c>
      <c r="BC5001" t="s">
        <v>34</v>
      </c>
      <c r="BD5001">
        <f t="shared" si="412"/>
        <v>2</v>
      </c>
      <c r="BE5001">
        <f t="shared" si="413"/>
        <v>0</v>
      </c>
    </row>
    <row r="5002" spans="1:57" x14ac:dyDescent="0.25">
      <c r="A5002" t="s">
        <v>2916</v>
      </c>
      <c r="B5002" t="s">
        <v>2852</v>
      </c>
      <c r="C5002" t="s">
        <v>2853</v>
      </c>
      <c r="D5002" t="s">
        <v>57</v>
      </c>
      <c r="E5002" t="s">
        <v>58</v>
      </c>
      <c r="F5002" s="1">
        <v>42811</v>
      </c>
      <c r="G5002" s="1">
        <v>42809</v>
      </c>
      <c r="H5002" s="1">
        <v>42811</v>
      </c>
      <c r="J5002">
        <v>493</v>
      </c>
      <c r="K5002">
        <v>493</v>
      </c>
      <c r="L5002">
        <v>39553</v>
      </c>
      <c r="M5002" t="b">
        <v>0</v>
      </c>
      <c r="O5002" t="s">
        <v>34</v>
      </c>
      <c r="P5002" s="1">
        <v>42811</v>
      </c>
      <c r="Q5002" t="b">
        <v>0</v>
      </c>
      <c r="R5002" t="b">
        <v>0</v>
      </c>
      <c r="S5002" t="b">
        <v>0</v>
      </c>
      <c r="T5002">
        <v>4</v>
      </c>
      <c r="U5002">
        <v>0</v>
      </c>
      <c r="V5002">
        <v>0</v>
      </c>
      <c r="W5002">
        <v>6</v>
      </c>
      <c r="X5002">
        <v>1</v>
      </c>
      <c r="Y5002">
        <v>0</v>
      </c>
      <c r="Z5002">
        <v>0</v>
      </c>
      <c r="AA5002">
        <v>0</v>
      </c>
      <c r="AB5002">
        <v>3</v>
      </c>
      <c r="AC5002">
        <v>0</v>
      </c>
      <c r="AD5002">
        <v>8</v>
      </c>
      <c r="AE5002">
        <v>1014</v>
      </c>
      <c r="AF5002">
        <v>10</v>
      </c>
      <c r="AG5002">
        <v>2601</v>
      </c>
      <c r="AH5002">
        <v>935</v>
      </c>
      <c r="AI5002">
        <v>0</v>
      </c>
      <c r="AN5002">
        <v>24.95</v>
      </c>
      <c r="AP5002" t="s">
        <v>59</v>
      </c>
      <c r="AS5002">
        <v>30</v>
      </c>
      <c r="AU5002">
        <v>12122</v>
      </c>
      <c r="AV5002">
        <v>380</v>
      </c>
      <c r="AW5002">
        <v>21</v>
      </c>
      <c r="AX5002">
        <v>16</v>
      </c>
      <c r="AY5002" t="s">
        <v>60</v>
      </c>
      <c r="AZ5002">
        <v>0</v>
      </c>
      <c r="BA5002">
        <f t="shared" si="410"/>
        <v>4019</v>
      </c>
      <c r="BB5002">
        <f t="shared" si="411"/>
        <v>11981</v>
      </c>
      <c r="BC5002" t="s">
        <v>289</v>
      </c>
      <c r="BD5002">
        <f t="shared" si="412"/>
        <v>1</v>
      </c>
      <c r="BE5002">
        <f t="shared" si="413"/>
        <v>0</v>
      </c>
    </row>
    <row r="5003" spans="1:57" x14ac:dyDescent="0.25">
      <c r="A5003" t="s">
        <v>2918</v>
      </c>
      <c r="B5003" t="s">
        <v>2852</v>
      </c>
      <c r="C5003" t="s">
        <v>2853</v>
      </c>
      <c r="D5003" t="s">
        <v>57</v>
      </c>
      <c r="E5003" t="s">
        <v>58</v>
      </c>
      <c r="F5003" s="1">
        <v>42788</v>
      </c>
      <c r="G5003" s="1">
        <v>42786</v>
      </c>
      <c r="H5003" s="1">
        <v>42788</v>
      </c>
      <c r="J5003">
        <v>244</v>
      </c>
      <c r="K5003">
        <v>244</v>
      </c>
      <c r="L5003">
        <v>39304</v>
      </c>
      <c r="M5003" t="b">
        <v>0</v>
      </c>
      <c r="O5003" t="s">
        <v>34</v>
      </c>
      <c r="P5003" s="1">
        <v>42788</v>
      </c>
      <c r="Q5003" t="b">
        <v>0</v>
      </c>
      <c r="R5003" t="b">
        <v>0</v>
      </c>
      <c r="S5003" t="b">
        <v>0</v>
      </c>
      <c r="T5003">
        <v>5</v>
      </c>
      <c r="U5003">
        <v>1</v>
      </c>
      <c r="V5003">
        <v>0</v>
      </c>
      <c r="W5003">
        <v>4</v>
      </c>
      <c r="X5003">
        <v>1</v>
      </c>
      <c r="Y5003">
        <v>0</v>
      </c>
      <c r="Z5003">
        <v>0</v>
      </c>
      <c r="AA5003">
        <v>0</v>
      </c>
      <c r="AB5003">
        <v>1</v>
      </c>
      <c r="AC5003">
        <v>1</v>
      </c>
      <c r="AD5003">
        <v>6</v>
      </c>
      <c r="AE5003">
        <v>1147</v>
      </c>
      <c r="AF5003">
        <v>10</v>
      </c>
      <c r="AG5003">
        <v>2972</v>
      </c>
      <c r="AH5003">
        <v>1060</v>
      </c>
      <c r="AI5003">
        <v>1</v>
      </c>
      <c r="AN5003">
        <v>24.74</v>
      </c>
      <c r="AP5003" t="s">
        <v>59</v>
      </c>
      <c r="AS5003">
        <v>0</v>
      </c>
      <c r="AU5003">
        <v>8388</v>
      </c>
      <c r="AV5003">
        <v>635</v>
      </c>
      <c r="AW5003">
        <v>20</v>
      </c>
      <c r="AX5003">
        <v>16</v>
      </c>
      <c r="AY5003" t="s">
        <v>60</v>
      </c>
      <c r="AZ5003">
        <v>0</v>
      </c>
      <c r="BA5003">
        <f t="shared" si="410"/>
        <v>3770</v>
      </c>
      <c r="BB5003">
        <f t="shared" si="411"/>
        <v>12230</v>
      </c>
      <c r="BC5003" t="s">
        <v>289</v>
      </c>
      <c r="BD5003">
        <f t="shared" si="412"/>
        <v>1</v>
      </c>
      <c r="BE5003">
        <f t="shared" si="413"/>
        <v>0</v>
      </c>
    </row>
    <row r="5004" spans="1:57" x14ac:dyDescent="0.25">
      <c r="A5004" t="s">
        <v>2920</v>
      </c>
      <c r="B5004" t="s">
        <v>2852</v>
      </c>
      <c r="C5004" t="s">
        <v>2853</v>
      </c>
      <c r="D5004" t="s">
        <v>57</v>
      </c>
      <c r="E5004" t="s">
        <v>58</v>
      </c>
      <c r="F5004" s="1">
        <v>42768</v>
      </c>
      <c r="G5004" s="1">
        <v>42766</v>
      </c>
      <c r="H5004" s="1">
        <v>42767</v>
      </c>
      <c r="J5004">
        <v>956</v>
      </c>
      <c r="K5004">
        <v>956</v>
      </c>
      <c r="L5004">
        <v>39060</v>
      </c>
      <c r="M5004" t="b">
        <v>1</v>
      </c>
      <c r="O5004" t="s">
        <v>34</v>
      </c>
      <c r="P5004" s="1">
        <v>42768</v>
      </c>
      <c r="Q5004" t="b">
        <v>0</v>
      </c>
      <c r="R5004" t="b">
        <v>0</v>
      </c>
      <c r="S5004" t="b">
        <v>0</v>
      </c>
      <c r="T5004">
        <v>5</v>
      </c>
      <c r="U5004">
        <v>1</v>
      </c>
      <c r="V5004">
        <v>0</v>
      </c>
      <c r="W5004">
        <v>13</v>
      </c>
      <c r="X5004">
        <v>0</v>
      </c>
      <c r="Y5004">
        <v>1</v>
      </c>
      <c r="Z5004">
        <v>0</v>
      </c>
      <c r="AA5004">
        <v>0</v>
      </c>
      <c r="AB5004">
        <v>2</v>
      </c>
      <c r="AC5004">
        <v>0</v>
      </c>
      <c r="AD5004">
        <v>1</v>
      </c>
      <c r="AE5004">
        <v>1367</v>
      </c>
      <c r="AF5004">
        <v>11</v>
      </c>
      <c r="AG5004">
        <v>3497</v>
      </c>
      <c r="AH5004">
        <v>1376</v>
      </c>
      <c r="AI5004">
        <v>1</v>
      </c>
      <c r="AN5004">
        <v>24.58</v>
      </c>
      <c r="AP5004" t="s">
        <v>59</v>
      </c>
      <c r="AS5004">
        <v>12</v>
      </c>
      <c r="AU5004">
        <v>13999</v>
      </c>
      <c r="AV5004">
        <v>380</v>
      </c>
      <c r="AW5004">
        <v>21</v>
      </c>
      <c r="AX5004">
        <v>16</v>
      </c>
      <c r="AY5004" t="s">
        <v>60</v>
      </c>
      <c r="AZ5004">
        <v>0</v>
      </c>
      <c r="BA5004">
        <f t="shared" si="410"/>
        <v>3526</v>
      </c>
      <c r="BB5004">
        <f t="shared" si="411"/>
        <v>12474</v>
      </c>
      <c r="BC5004" t="s">
        <v>34</v>
      </c>
      <c r="BD5004">
        <f t="shared" si="412"/>
        <v>2</v>
      </c>
      <c r="BE5004">
        <f t="shared" si="413"/>
        <v>1</v>
      </c>
    </row>
    <row r="5005" spans="1:57" x14ac:dyDescent="0.25">
      <c r="A5005" t="s">
        <v>2922</v>
      </c>
      <c r="B5005" t="s">
        <v>2852</v>
      </c>
      <c r="C5005" t="s">
        <v>2853</v>
      </c>
      <c r="D5005" t="s">
        <v>57</v>
      </c>
      <c r="E5005" t="s">
        <v>58</v>
      </c>
      <c r="F5005" s="1">
        <v>42744</v>
      </c>
      <c r="G5005" s="1">
        <v>42741</v>
      </c>
      <c r="H5005" s="1">
        <v>42744</v>
      </c>
      <c r="J5005">
        <v>697</v>
      </c>
      <c r="K5005">
        <v>697</v>
      </c>
      <c r="L5005">
        <v>38801</v>
      </c>
      <c r="M5005" t="b">
        <v>0</v>
      </c>
      <c r="O5005" t="s">
        <v>34</v>
      </c>
      <c r="P5005" s="1">
        <v>42744</v>
      </c>
      <c r="Q5005" t="b">
        <v>0</v>
      </c>
      <c r="R5005" t="b">
        <v>0</v>
      </c>
      <c r="S5005" t="b">
        <v>0</v>
      </c>
      <c r="T5005">
        <v>5</v>
      </c>
      <c r="U5005">
        <v>1</v>
      </c>
      <c r="V5005">
        <v>0</v>
      </c>
      <c r="W5005">
        <v>9</v>
      </c>
      <c r="X5005">
        <v>0</v>
      </c>
      <c r="Y5005">
        <v>1</v>
      </c>
      <c r="Z5005">
        <v>0</v>
      </c>
      <c r="AA5005">
        <v>0</v>
      </c>
      <c r="AB5005">
        <v>2</v>
      </c>
      <c r="AC5005">
        <v>0</v>
      </c>
      <c r="AD5005">
        <v>1</v>
      </c>
      <c r="AE5005">
        <v>1255</v>
      </c>
      <c r="AF5005">
        <v>13</v>
      </c>
      <c r="AG5005">
        <v>3228</v>
      </c>
      <c r="AH5005">
        <v>1291</v>
      </c>
      <c r="AI5005">
        <v>1</v>
      </c>
      <c r="AN5005">
        <v>24.3</v>
      </c>
      <c r="AP5005" t="s">
        <v>59</v>
      </c>
      <c r="AS5005">
        <v>4</v>
      </c>
      <c r="AU5005">
        <v>7364</v>
      </c>
      <c r="AV5005">
        <v>188</v>
      </c>
      <c r="AW5005">
        <v>20</v>
      </c>
      <c r="AX5005">
        <v>15</v>
      </c>
      <c r="AY5005" t="s">
        <v>60</v>
      </c>
      <c r="AZ5005">
        <v>0</v>
      </c>
      <c r="BA5005">
        <f t="shared" si="410"/>
        <v>3267</v>
      </c>
      <c r="BB5005">
        <f t="shared" si="411"/>
        <v>12733</v>
      </c>
      <c r="BC5005" t="s">
        <v>289</v>
      </c>
      <c r="BD5005">
        <f t="shared" si="412"/>
        <v>1</v>
      </c>
      <c r="BE5005">
        <f t="shared" si="413"/>
        <v>0</v>
      </c>
    </row>
    <row r="5006" spans="1:57" x14ac:dyDescent="0.25">
      <c r="A5006" t="s">
        <v>2924</v>
      </c>
      <c r="B5006" t="s">
        <v>2852</v>
      </c>
      <c r="C5006" t="s">
        <v>2853</v>
      </c>
      <c r="D5006" t="s">
        <v>57</v>
      </c>
      <c r="E5006" t="s">
        <v>58</v>
      </c>
      <c r="F5006" s="1">
        <v>42719</v>
      </c>
      <c r="G5006" s="1">
        <v>42717</v>
      </c>
      <c r="H5006" s="1">
        <v>42718</v>
      </c>
      <c r="J5006">
        <v>460</v>
      </c>
      <c r="K5006">
        <v>460</v>
      </c>
      <c r="L5006">
        <v>38564</v>
      </c>
      <c r="M5006" t="b">
        <v>0</v>
      </c>
      <c r="O5006" t="s">
        <v>34</v>
      </c>
      <c r="P5006" s="1">
        <v>42719</v>
      </c>
      <c r="Q5006" t="b">
        <v>0</v>
      </c>
      <c r="R5006" t="b">
        <v>0</v>
      </c>
      <c r="S5006" t="b">
        <v>0</v>
      </c>
      <c r="T5006">
        <v>4</v>
      </c>
      <c r="U5006">
        <v>1</v>
      </c>
      <c r="V5006">
        <v>0</v>
      </c>
      <c r="W5006">
        <v>9</v>
      </c>
      <c r="X5006">
        <v>0</v>
      </c>
      <c r="Y5006">
        <v>1</v>
      </c>
      <c r="Z5006">
        <v>0</v>
      </c>
      <c r="AA5006">
        <v>0</v>
      </c>
      <c r="AB5006">
        <v>1</v>
      </c>
      <c r="AC5006">
        <v>1</v>
      </c>
      <c r="AD5006">
        <v>0</v>
      </c>
      <c r="AE5006">
        <v>1160</v>
      </c>
      <c r="AF5006">
        <v>11</v>
      </c>
      <c r="AG5006">
        <v>2910</v>
      </c>
      <c r="AH5006">
        <v>1180</v>
      </c>
      <c r="AI5006">
        <v>0</v>
      </c>
      <c r="AN5006">
        <v>24.29</v>
      </c>
      <c r="AP5006" t="s">
        <v>59</v>
      </c>
      <c r="AS5006">
        <v>5</v>
      </c>
      <c r="AU5006">
        <v>13194</v>
      </c>
      <c r="AV5006">
        <v>310</v>
      </c>
      <c r="AW5006">
        <v>21</v>
      </c>
      <c r="AX5006">
        <v>15</v>
      </c>
      <c r="AY5006" t="s">
        <v>60</v>
      </c>
      <c r="AZ5006">
        <v>0</v>
      </c>
      <c r="BA5006">
        <f t="shared" si="410"/>
        <v>3030</v>
      </c>
      <c r="BB5006">
        <f t="shared" si="411"/>
        <v>12970</v>
      </c>
      <c r="BD5006" t="e">
        <f t="shared" si="412"/>
        <v>#N/A</v>
      </c>
      <c r="BE5006">
        <f t="shared" si="413"/>
        <v>0</v>
      </c>
    </row>
    <row r="5007" spans="1:57" x14ac:dyDescent="0.25">
      <c r="A5007" t="s">
        <v>2926</v>
      </c>
      <c r="B5007" t="s">
        <v>2852</v>
      </c>
      <c r="C5007" t="s">
        <v>2853</v>
      </c>
      <c r="D5007" t="s">
        <v>57</v>
      </c>
      <c r="E5007" t="s">
        <v>58</v>
      </c>
      <c r="F5007" s="1">
        <v>42703</v>
      </c>
      <c r="G5007" s="1">
        <v>42699</v>
      </c>
      <c r="H5007" s="1">
        <v>42702</v>
      </c>
      <c r="J5007">
        <v>234</v>
      </c>
      <c r="K5007">
        <v>234</v>
      </c>
      <c r="L5007">
        <v>38338</v>
      </c>
      <c r="M5007" t="b">
        <v>0</v>
      </c>
      <c r="O5007" t="s">
        <v>34</v>
      </c>
      <c r="P5007" s="1">
        <v>42703</v>
      </c>
      <c r="Q5007" t="b">
        <v>0</v>
      </c>
      <c r="R5007" t="b">
        <v>0</v>
      </c>
      <c r="S5007" t="b">
        <v>0</v>
      </c>
      <c r="T5007">
        <v>3</v>
      </c>
      <c r="U5007">
        <v>1</v>
      </c>
      <c r="V5007">
        <v>0</v>
      </c>
      <c r="W5007">
        <v>6</v>
      </c>
      <c r="X5007">
        <v>1</v>
      </c>
      <c r="Y5007">
        <v>0</v>
      </c>
      <c r="Z5007">
        <v>0</v>
      </c>
      <c r="AA5007">
        <v>0</v>
      </c>
      <c r="AB5007">
        <v>4</v>
      </c>
      <c r="AC5007">
        <v>0</v>
      </c>
      <c r="AD5007">
        <v>0</v>
      </c>
      <c r="AE5007">
        <v>1269</v>
      </c>
      <c r="AF5007">
        <v>11</v>
      </c>
      <c r="AG5007">
        <v>3481</v>
      </c>
      <c r="AH5007">
        <v>1384</v>
      </c>
      <c r="AI5007">
        <v>0</v>
      </c>
      <c r="AN5007">
        <v>24.64</v>
      </c>
      <c r="AP5007" t="s">
        <v>59</v>
      </c>
      <c r="AS5007">
        <v>26</v>
      </c>
      <c r="AU5007">
        <v>16499</v>
      </c>
      <c r="AV5007">
        <v>931</v>
      </c>
      <c r="AW5007">
        <v>21</v>
      </c>
      <c r="AX5007">
        <v>17</v>
      </c>
      <c r="AY5007" t="s">
        <v>60</v>
      </c>
      <c r="AZ5007">
        <v>0</v>
      </c>
      <c r="BA5007">
        <f t="shared" si="410"/>
        <v>2804</v>
      </c>
      <c r="BB5007">
        <f t="shared" si="411"/>
        <v>13196</v>
      </c>
      <c r="BD5007" t="e">
        <f t="shared" si="412"/>
        <v>#N/A</v>
      </c>
      <c r="BE5007">
        <f t="shared" si="413"/>
        <v>0</v>
      </c>
    </row>
    <row r="5008" spans="1:57" x14ac:dyDescent="0.25">
      <c r="A5008" t="s">
        <v>2928</v>
      </c>
      <c r="B5008" t="s">
        <v>2852</v>
      </c>
      <c r="C5008" t="s">
        <v>2853</v>
      </c>
      <c r="D5008" t="s">
        <v>57</v>
      </c>
      <c r="E5008" t="s">
        <v>58</v>
      </c>
      <c r="F5008" s="1">
        <v>42678</v>
      </c>
      <c r="G5008" s="1">
        <v>42677</v>
      </c>
      <c r="H5008" s="1">
        <v>42678</v>
      </c>
      <c r="J5008">
        <v>936</v>
      </c>
      <c r="K5008">
        <v>936</v>
      </c>
      <c r="L5008">
        <v>38104</v>
      </c>
      <c r="M5008" t="b">
        <v>1</v>
      </c>
      <c r="O5008" t="s">
        <v>34</v>
      </c>
      <c r="P5008" s="1">
        <v>42678</v>
      </c>
      <c r="Q5008" t="b">
        <v>0</v>
      </c>
      <c r="R5008" t="b">
        <v>0</v>
      </c>
      <c r="S5008" t="b">
        <v>0</v>
      </c>
      <c r="T5008">
        <v>5</v>
      </c>
      <c r="U5008">
        <v>1</v>
      </c>
      <c r="V5008">
        <v>0</v>
      </c>
      <c r="W5008">
        <v>12</v>
      </c>
      <c r="X5008">
        <v>0</v>
      </c>
      <c r="Y5008">
        <v>1</v>
      </c>
      <c r="Z5008">
        <v>0</v>
      </c>
      <c r="AA5008">
        <v>0</v>
      </c>
      <c r="AB5008">
        <v>1</v>
      </c>
      <c r="AC5008">
        <v>1</v>
      </c>
      <c r="AD5008">
        <v>0</v>
      </c>
      <c r="AE5008">
        <v>1031</v>
      </c>
      <c r="AF5008">
        <v>9</v>
      </c>
      <c r="AG5008">
        <v>2725</v>
      </c>
      <c r="AH5008">
        <v>1040</v>
      </c>
      <c r="AI5008">
        <v>0</v>
      </c>
      <c r="AN5008">
        <v>23.84</v>
      </c>
      <c r="AP5008" t="s">
        <v>59</v>
      </c>
      <c r="AS5008">
        <v>11</v>
      </c>
      <c r="AU5008">
        <v>22856</v>
      </c>
      <c r="AV5008">
        <v>423</v>
      </c>
      <c r="AW5008">
        <v>22</v>
      </c>
      <c r="AX5008">
        <v>16</v>
      </c>
      <c r="AY5008" t="s">
        <v>60</v>
      </c>
      <c r="AZ5008">
        <v>0</v>
      </c>
      <c r="BA5008">
        <f t="shared" si="410"/>
        <v>2570</v>
      </c>
      <c r="BB5008">
        <f t="shared" si="411"/>
        <v>13430</v>
      </c>
      <c r="BD5008" t="e">
        <f t="shared" si="412"/>
        <v>#N/A</v>
      </c>
      <c r="BE5008">
        <f t="shared" si="413"/>
        <v>1</v>
      </c>
    </row>
    <row r="5009" spans="1:57" x14ac:dyDescent="0.25">
      <c r="A5009" t="s">
        <v>2930</v>
      </c>
      <c r="B5009" t="s">
        <v>2852</v>
      </c>
      <c r="C5009" t="s">
        <v>2853</v>
      </c>
      <c r="D5009" t="s">
        <v>57</v>
      </c>
      <c r="E5009" t="s">
        <v>58</v>
      </c>
      <c r="F5009" s="1">
        <v>42658</v>
      </c>
      <c r="G5009" s="1">
        <v>42656</v>
      </c>
      <c r="H5009" s="1">
        <v>42658</v>
      </c>
      <c r="J5009">
        <v>699</v>
      </c>
      <c r="K5009">
        <v>699</v>
      </c>
      <c r="L5009">
        <v>37867</v>
      </c>
      <c r="M5009" t="b">
        <v>0</v>
      </c>
      <c r="O5009" t="s">
        <v>34</v>
      </c>
      <c r="P5009" s="1">
        <v>42658</v>
      </c>
      <c r="Q5009" t="b">
        <v>0</v>
      </c>
      <c r="R5009" t="b">
        <v>0</v>
      </c>
      <c r="S5009" t="b">
        <v>0</v>
      </c>
      <c r="T5009">
        <v>4</v>
      </c>
      <c r="U5009">
        <v>1</v>
      </c>
      <c r="V5009">
        <v>0</v>
      </c>
      <c r="W5009">
        <v>10</v>
      </c>
      <c r="X5009">
        <v>0</v>
      </c>
      <c r="Y5009">
        <v>1</v>
      </c>
      <c r="Z5009">
        <v>0</v>
      </c>
      <c r="AA5009">
        <v>0</v>
      </c>
      <c r="AB5009">
        <v>0</v>
      </c>
      <c r="AC5009">
        <v>2</v>
      </c>
      <c r="AD5009">
        <v>0</v>
      </c>
      <c r="AE5009">
        <v>1191</v>
      </c>
      <c r="AF5009">
        <v>10</v>
      </c>
      <c r="AG5009">
        <v>3222</v>
      </c>
      <c r="AH5009">
        <v>1166</v>
      </c>
      <c r="AI5009">
        <v>0</v>
      </c>
      <c r="AN5009">
        <v>23.67</v>
      </c>
      <c r="AP5009" t="s">
        <v>59</v>
      </c>
      <c r="AS5009">
        <v>6</v>
      </c>
      <c r="AU5009">
        <v>17850</v>
      </c>
      <c r="AV5009">
        <v>390</v>
      </c>
      <c r="AW5009">
        <v>21</v>
      </c>
      <c r="AX5009">
        <v>16</v>
      </c>
      <c r="AY5009" t="s">
        <v>60</v>
      </c>
      <c r="AZ5009">
        <v>0</v>
      </c>
      <c r="BA5009">
        <f t="shared" si="410"/>
        <v>2333</v>
      </c>
      <c r="BB5009">
        <f t="shared" si="411"/>
        <v>13667</v>
      </c>
      <c r="BD5009" t="e">
        <f t="shared" si="412"/>
        <v>#N/A</v>
      </c>
      <c r="BE5009">
        <f t="shared" si="413"/>
        <v>0</v>
      </c>
    </row>
    <row r="5010" spans="1:57" x14ac:dyDescent="0.25">
      <c r="A5010" t="s">
        <v>2932</v>
      </c>
      <c r="B5010" t="s">
        <v>2852</v>
      </c>
      <c r="C5010" t="s">
        <v>2853</v>
      </c>
      <c r="D5010" t="s">
        <v>57</v>
      </c>
      <c r="E5010" t="s">
        <v>58</v>
      </c>
      <c r="F5010" s="1">
        <v>42639</v>
      </c>
      <c r="G5010" s="1">
        <v>42637</v>
      </c>
      <c r="H5010" s="1">
        <v>42639</v>
      </c>
      <c r="I5010">
        <v>0</v>
      </c>
      <c r="J5010">
        <v>465</v>
      </c>
      <c r="K5010">
        <v>465</v>
      </c>
      <c r="L5010">
        <v>37633</v>
      </c>
      <c r="M5010" t="b">
        <v>0</v>
      </c>
      <c r="O5010" t="s">
        <v>34</v>
      </c>
      <c r="P5010" s="1">
        <v>42639</v>
      </c>
      <c r="Q5010" t="b">
        <v>0</v>
      </c>
      <c r="R5010" t="b">
        <v>0</v>
      </c>
      <c r="S5010" t="b">
        <v>0</v>
      </c>
      <c r="T5010">
        <v>4</v>
      </c>
      <c r="U5010">
        <v>0</v>
      </c>
      <c r="V5010">
        <v>0</v>
      </c>
      <c r="W5010">
        <v>7</v>
      </c>
      <c r="X5010">
        <v>0</v>
      </c>
      <c r="Y5010">
        <v>0</v>
      </c>
      <c r="Z5010">
        <v>0</v>
      </c>
      <c r="AA5010">
        <v>0</v>
      </c>
      <c r="AB5010">
        <v>3</v>
      </c>
      <c r="AC5010">
        <v>0</v>
      </c>
      <c r="AD5010">
        <v>0</v>
      </c>
      <c r="AE5010">
        <v>1029</v>
      </c>
      <c r="AF5010">
        <v>10</v>
      </c>
      <c r="AG5010">
        <v>2546</v>
      </c>
      <c r="AH5010">
        <v>1011</v>
      </c>
      <c r="AI5010">
        <v>0</v>
      </c>
      <c r="AN5010">
        <v>23.84</v>
      </c>
      <c r="AP5010" t="s">
        <v>59</v>
      </c>
      <c r="AS5010">
        <v>4</v>
      </c>
      <c r="AU5010">
        <v>18306</v>
      </c>
      <c r="AV5010">
        <v>400</v>
      </c>
      <c r="AW5010">
        <v>21</v>
      </c>
      <c r="AX5010">
        <v>16</v>
      </c>
      <c r="AY5010" t="s">
        <v>60</v>
      </c>
      <c r="AZ5010">
        <v>0</v>
      </c>
      <c r="BA5010">
        <f t="shared" si="410"/>
        <v>2099</v>
      </c>
      <c r="BB5010">
        <f t="shared" si="411"/>
        <v>13901</v>
      </c>
      <c r="BD5010" t="e">
        <f t="shared" si="412"/>
        <v>#N/A</v>
      </c>
      <c r="BE5010">
        <f t="shared" si="413"/>
        <v>0</v>
      </c>
    </row>
    <row r="5011" spans="1:57" x14ac:dyDescent="0.25">
      <c r="A5011" t="s">
        <v>2934</v>
      </c>
      <c r="B5011" t="s">
        <v>2852</v>
      </c>
      <c r="C5011" t="s">
        <v>2853</v>
      </c>
      <c r="D5011" t="s">
        <v>57</v>
      </c>
      <c r="E5011" t="s">
        <v>58</v>
      </c>
      <c r="F5011" s="1">
        <v>42616</v>
      </c>
      <c r="G5011" s="1">
        <v>42613</v>
      </c>
      <c r="H5011" s="1">
        <v>42615</v>
      </c>
      <c r="J5011">
        <v>238</v>
      </c>
      <c r="K5011">
        <v>238</v>
      </c>
      <c r="L5011">
        <v>37406</v>
      </c>
      <c r="M5011" t="b">
        <v>0</v>
      </c>
      <c r="O5011" t="s">
        <v>34</v>
      </c>
      <c r="P5011" s="1">
        <v>42616</v>
      </c>
      <c r="Q5011" t="b">
        <v>0</v>
      </c>
      <c r="R5011" t="b">
        <v>0</v>
      </c>
      <c r="S5011" t="b">
        <v>0</v>
      </c>
      <c r="T5011">
        <v>4</v>
      </c>
      <c r="U5011">
        <v>1</v>
      </c>
      <c r="V5011">
        <v>0</v>
      </c>
      <c r="W5011">
        <v>7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1103</v>
      </c>
      <c r="AF5011">
        <v>10</v>
      </c>
      <c r="AG5011">
        <v>2912</v>
      </c>
      <c r="AH5011">
        <v>1091</v>
      </c>
      <c r="AI5011">
        <v>0</v>
      </c>
      <c r="AN5011">
        <v>24.09</v>
      </c>
      <c r="AP5011" t="s">
        <v>59</v>
      </c>
      <c r="AS5011">
        <v>3</v>
      </c>
      <c r="AU5011">
        <v>12221</v>
      </c>
      <c r="AV5011">
        <v>488</v>
      </c>
      <c r="AW5011">
        <v>21</v>
      </c>
      <c r="AX5011">
        <v>16</v>
      </c>
      <c r="AZ5011">
        <v>0</v>
      </c>
      <c r="BA5011">
        <f t="shared" si="410"/>
        <v>1872</v>
      </c>
      <c r="BB5011">
        <f t="shared" si="411"/>
        <v>14128</v>
      </c>
      <c r="BD5011" t="e">
        <f t="shared" si="412"/>
        <v>#N/A</v>
      </c>
      <c r="BE5011">
        <f t="shared" si="413"/>
        <v>0</v>
      </c>
    </row>
    <row r="5012" spans="1:57" x14ac:dyDescent="0.25">
      <c r="A5012" t="s">
        <v>2936</v>
      </c>
      <c r="B5012" t="s">
        <v>2852</v>
      </c>
      <c r="C5012" t="s">
        <v>2853</v>
      </c>
      <c r="D5012" t="s">
        <v>57</v>
      </c>
      <c r="E5012" t="s">
        <v>58</v>
      </c>
      <c r="F5012" s="1">
        <v>42595</v>
      </c>
      <c r="G5012" s="1">
        <v>42592</v>
      </c>
      <c r="H5012" s="1">
        <v>42594</v>
      </c>
      <c r="J5012">
        <v>930</v>
      </c>
      <c r="K5012">
        <v>930</v>
      </c>
      <c r="L5012">
        <v>37168</v>
      </c>
      <c r="M5012" t="b">
        <v>1</v>
      </c>
      <c r="O5012" t="s">
        <v>34</v>
      </c>
      <c r="P5012" s="1">
        <v>42595</v>
      </c>
      <c r="Q5012" t="b">
        <v>0</v>
      </c>
      <c r="R5012" t="b">
        <v>0</v>
      </c>
      <c r="S5012" t="b">
        <v>0</v>
      </c>
      <c r="T5012">
        <v>9</v>
      </c>
      <c r="U5012">
        <v>1</v>
      </c>
      <c r="V5012">
        <v>0</v>
      </c>
      <c r="W5012">
        <v>26</v>
      </c>
      <c r="X5012">
        <v>0</v>
      </c>
      <c r="Y5012">
        <v>2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1342</v>
      </c>
      <c r="AF5012">
        <v>11</v>
      </c>
      <c r="AG5012">
        <v>3636</v>
      </c>
      <c r="AH5012">
        <v>1432</v>
      </c>
      <c r="AI5012">
        <v>0</v>
      </c>
      <c r="AN5012">
        <v>23.18</v>
      </c>
      <c r="AP5012" t="s">
        <v>59</v>
      </c>
      <c r="AS5012">
        <v>18</v>
      </c>
      <c r="AU5012">
        <v>32474</v>
      </c>
      <c r="AV5012">
        <v>820</v>
      </c>
      <c r="AW5012">
        <v>22</v>
      </c>
      <c r="AX5012">
        <v>17</v>
      </c>
      <c r="AZ5012">
        <v>0</v>
      </c>
      <c r="BA5012">
        <f t="shared" si="410"/>
        <v>1634</v>
      </c>
      <c r="BB5012">
        <f t="shared" si="411"/>
        <v>14366</v>
      </c>
      <c r="BD5012" t="e">
        <f t="shared" si="412"/>
        <v>#N/A</v>
      </c>
      <c r="BE5012">
        <f t="shared" si="413"/>
        <v>1</v>
      </c>
    </row>
    <row r="5013" spans="1:57" x14ac:dyDescent="0.25">
      <c r="A5013" t="s">
        <v>2938</v>
      </c>
      <c r="B5013" t="s">
        <v>2852</v>
      </c>
      <c r="C5013" t="s">
        <v>2853</v>
      </c>
      <c r="D5013" t="s">
        <v>57</v>
      </c>
      <c r="E5013" t="s">
        <v>58</v>
      </c>
      <c r="F5013" s="1">
        <v>42573</v>
      </c>
      <c r="G5013" s="1">
        <v>42572</v>
      </c>
      <c r="H5013" s="1">
        <v>42573</v>
      </c>
      <c r="J5013">
        <v>693</v>
      </c>
      <c r="K5013">
        <v>693</v>
      </c>
      <c r="L5013">
        <v>36931</v>
      </c>
      <c r="M5013" t="b">
        <v>0</v>
      </c>
      <c r="O5013" t="s">
        <v>34</v>
      </c>
      <c r="P5013" s="1">
        <v>42573</v>
      </c>
      <c r="Q5013" t="b">
        <v>0</v>
      </c>
      <c r="R5013" t="b">
        <v>0</v>
      </c>
      <c r="S5013" t="b">
        <v>0</v>
      </c>
      <c r="T5013">
        <v>4</v>
      </c>
      <c r="U5013">
        <v>1</v>
      </c>
      <c r="V5013">
        <v>0</v>
      </c>
      <c r="W5013">
        <v>16</v>
      </c>
      <c r="X5013">
        <v>0</v>
      </c>
      <c r="Y5013">
        <v>1</v>
      </c>
      <c r="Z5013">
        <v>0</v>
      </c>
      <c r="AA5013">
        <v>0</v>
      </c>
      <c r="AB5013">
        <v>3</v>
      </c>
      <c r="AC5013">
        <v>1</v>
      </c>
      <c r="AD5013">
        <v>0</v>
      </c>
      <c r="AE5013">
        <v>1268</v>
      </c>
      <c r="AF5013">
        <v>15</v>
      </c>
      <c r="AG5013">
        <v>3178</v>
      </c>
      <c r="AH5013">
        <v>1260</v>
      </c>
      <c r="AI5013">
        <v>0</v>
      </c>
      <c r="AN5013">
        <v>24.22</v>
      </c>
      <c r="AP5013" t="s">
        <v>59</v>
      </c>
      <c r="AS5013">
        <v>18</v>
      </c>
      <c r="AU5013">
        <v>31590</v>
      </c>
      <c r="AV5013">
        <v>908</v>
      </c>
      <c r="AW5013">
        <v>22</v>
      </c>
      <c r="AX5013">
        <v>17</v>
      </c>
      <c r="AZ5013">
        <v>0</v>
      </c>
      <c r="BA5013">
        <f t="shared" si="410"/>
        <v>1397</v>
      </c>
      <c r="BB5013">
        <f t="shared" si="411"/>
        <v>14603</v>
      </c>
      <c r="BD5013" t="e">
        <f t="shared" si="412"/>
        <v>#N/A</v>
      </c>
      <c r="BE5013">
        <f t="shared" si="413"/>
        <v>0</v>
      </c>
    </row>
    <row r="5014" spans="1:57" x14ac:dyDescent="0.25">
      <c r="A5014" t="s">
        <v>2940</v>
      </c>
      <c r="B5014" t="s">
        <v>2852</v>
      </c>
      <c r="C5014" t="s">
        <v>2853</v>
      </c>
      <c r="D5014" t="s">
        <v>57</v>
      </c>
      <c r="E5014" t="s">
        <v>58</v>
      </c>
      <c r="F5014" s="1">
        <v>42551</v>
      </c>
      <c r="G5014" s="1">
        <v>42549</v>
      </c>
      <c r="H5014" s="1">
        <v>42551</v>
      </c>
      <c r="I5014">
        <v>0</v>
      </c>
      <c r="J5014">
        <v>464</v>
      </c>
      <c r="K5014">
        <v>464</v>
      </c>
      <c r="L5014">
        <v>36702</v>
      </c>
      <c r="M5014" t="b">
        <v>0</v>
      </c>
      <c r="O5014" t="s">
        <v>34</v>
      </c>
      <c r="P5014" s="1">
        <v>42551</v>
      </c>
      <c r="Q5014" t="b">
        <v>0</v>
      </c>
      <c r="R5014" t="b">
        <v>0</v>
      </c>
      <c r="S5014" t="b">
        <v>0</v>
      </c>
      <c r="T5014">
        <v>5</v>
      </c>
      <c r="U5014">
        <v>1</v>
      </c>
      <c r="V5014">
        <v>0</v>
      </c>
      <c r="W5014">
        <v>12</v>
      </c>
      <c r="X5014">
        <v>1</v>
      </c>
      <c r="Y5014">
        <v>1</v>
      </c>
      <c r="Z5014">
        <v>0</v>
      </c>
      <c r="AA5014">
        <v>0</v>
      </c>
      <c r="AB5014">
        <v>7</v>
      </c>
      <c r="AC5014">
        <v>0</v>
      </c>
      <c r="AD5014">
        <v>0</v>
      </c>
      <c r="AE5014">
        <v>967</v>
      </c>
      <c r="AF5014">
        <v>10</v>
      </c>
      <c r="AG5014">
        <v>2479</v>
      </c>
      <c r="AH5014">
        <v>924</v>
      </c>
      <c r="AI5014">
        <v>0</v>
      </c>
      <c r="AN5014">
        <v>24.98</v>
      </c>
      <c r="AP5014" t="s">
        <v>59</v>
      </c>
      <c r="AS5014">
        <v>22</v>
      </c>
      <c r="AU5014">
        <v>31723</v>
      </c>
      <c r="AV5014">
        <v>1460</v>
      </c>
      <c r="AW5014">
        <v>22</v>
      </c>
      <c r="AX5014">
        <v>18</v>
      </c>
      <c r="AZ5014">
        <v>0</v>
      </c>
      <c r="BA5014">
        <f t="shared" si="410"/>
        <v>1168</v>
      </c>
      <c r="BB5014">
        <f t="shared" si="411"/>
        <v>14832</v>
      </c>
      <c r="BD5014" t="e">
        <f t="shared" si="412"/>
        <v>#N/A</v>
      </c>
      <c r="BE5014">
        <f t="shared" si="413"/>
        <v>0</v>
      </c>
    </row>
    <row r="5015" spans="1:57" x14ac:dyDescent="0.25">
      <c r="A5015" t="s">
        <v>2942</v>
      </c>
      <c r="B5015" t="s">
        <v>2852</v>
      </c>
      <c r="C5015" t="s">
        <v>2853</v>
      </c>
      <c r="D5015" t="s">
        <v>57</v>
      </c>
      <c r="E5015" t="s">
        <v>58</v>
      </c>
      <c r="F5015" s="1">
        <v>42530</v>
      </c>
      <c r="G5015" s="1">
        <v>42529</v>
      </c>
      <c r="H5015" s="1">
        <v>42530</v>
      </c>
      <c r="I5015">
        <v>0</v>
      </c>
      <c r="J5015">
        <v>240</v>
      </c>
      <c r="K5015">
        <v>240</v>
      </c>
      <c r="L5015">
        <v>36478</v>
      </c>
      <c r="M5015" t="b">
        <v>0</v>
      </c>
      <c r="O5015" t="s">
        <v>34</v>
      </c>
      <c r="P5015" s="1">
        <v>42530</v>
      </c>
      <c r="Q5015" t="b">
        <v>0</v>
      </c>
      <c r="R5015" t="b">
        <v>0</v>
      </c>
      <c r="S5015" t="b">
        <v>0</v>
      </c>
      <c r="T5015">
        <v>6</v>
      </c>
      <c r="U5015">
        <v>1</v>
      </c>
      <c r="V5015">
        <v>0</v>
      </c>
      <c r="W5015">
        <v>10</v>
      </c>
      <c r="X5015">
        <v>0</v>
      </c>
      <c r="Y5015">
        <v>1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1276</v>
      </c>
      <c r="AF5015">
        <v>12</v>
      </c>
      <c r="AG5015">
        <v>3143</v>
      </c>
      <c r="AH5015">
        <v>1179</v>
      </c>
      <c r="AI5015">
        <v>0</v>
      </c>
      <c r="AN5015">
        <v>24.71</v>
      </c>
      <c r="AP5015" t="s">
        <v>59</v>
      </c>
      <c r="AS5015">
        <v>7</v>
      </c>
      <c r="AU5015">
        <v>19984</v>
      </c>
      <c r="AV5015">
        <v>513</v>
      </c>
      <c r="AW5015">
        <v>21</v>
      </c>
      <c r="AX5015">
        <v>16</v>
      </c>
      <c r="AZ5015">
        <v>0</v>
      </c>
      <c r="BA5015">
        <f t="shared" si="410"/>
        <v>944</v>
      </c>
      <c r="BB5015">
        <f t="shared" si="411"/>
        <v>15056</v>
      </c>
      <c r="BD5015" t="e">
        <f t="shared" si="412"/>
        <v>#N/A</v>
      </c>
      <c r="BE5015">
        <f t="shared" si="413"/>
        <v>0</v>
      </c>
    </row>
    <row r="5016" spans="1:57" x14ac:dyDescent="0.25">
      <c r="A5016" t="s">
        <v>2944</v>
      </c>
      <c r="B5016" t="s">
        <v>2852</v>
      </c>
      <c r="C5016" t="s">
        <v>2853</v>
      </c>
      <c r="D5016" t="s">
        <v>57</v>
      </c>
      <c r="E5016" t="s">
        <v>58</v>
      </c>
      <c r="F5016" s="1">
        <v>42510</v>
      </c>
      <c r="G5016" s="1">
        <v>42509</v>
      </c>
      <c r="H5016" s="1">
        <v>42510</v>
      </c>
      <c r="I5016">
        <v>0</v>
      </c>
      <c r="J5016">
        <v>241</v>
      </c>
      <c r="K5016">
        <v>704</v>
      </c>
      <c r="L5016">
        <v>36238</v>
      </c>
      <c r="M5016" t="b">
        <v>1</v>
      </c>
      <c r="O5016" t="s">
        <v>34</v>
      </c>
      <c r="P5016" s="1">
        <v>42510</v>
      </c>
      <c r="Q5016" t="b">
        <v>0</v>
      </c>
      <c r="R5016" t="b">
        <v>0</v>
      </c>
      <c r="S5016" t="b">
        <v>0</v>
      </c>
      <c r="T5016">
        <v>12</v>
      </c>
      <c r="U5016">
        <v>2</v>
      </c>
      <c r="V5016">
        <v>0</v>
      </c>
      <c r="W5016">
        <v>27</v>
      </c>
      <c r="X5016">
        <v>1</v>
      </c>
      <c r="Y5016">
        <v>2</v>
      </c>
      <c r="Z5016">
        <v>0</v>
      </c>
      <c r="AA5016">
        <v>0</v>
      </c>
      <c r="AB5016">
        <v>3</v>
      </c>
      <c r="AC5016">
        <v>2</v>
      </c>
      <c r="AD5016">
        <v>0</v>
      </c>
      <c r="AE5016">
        <v>1024</v>
      </c>
      <c r="AF5016">
        <v>7</v>
      </c>
      <c r="AG5016">
        <v>2544</v>
      </c>
      <c r="AH5016">
        <v>1008</v>
      </c>
      <c r="AI5016">
        <v>0</v>
      </c>
      <c r="AN5016">
        <v>22.89</v>
      </c>
      <c r="AP5016" t="s">
        <v>59</v>
      </c>
      <c r="AS5016">
        <v>35</v>
      </c>
      <c r="AU5016">
        <v>48595</v>
      </c>
      <c r="AV5016">
        <v>2048</v>
      </c>
      <c r="AW5016">
        <v>23</v>
      </c>
      <c r="AX5016">
        <v>18</v>
      </c>
      <c r="AZ5016">
        <v>0</v>
      </c>
      <c r="BA5016">
        <f t="shared" si="410"/>
        <v>704</v>
      </c>
      <c r="BB5016">
        <f t="shared" si="411"/>
        <v>15296</v>
      </c>
      <c r="BD5016" t="e">
        <f t="shared" si="412"/>
        <v>#N/A</v>
      </c>
      <c r="BE5016">
        <f t="shared" si="413"/>
        <v>1</v>
      </c>
    </row>
    <row r="5017" spans="1:57" x14ac:dyDescent="0.25">
      <c r="A5017" t="s">
        <v>2946</v>
      </c>
      <c r="B5017" t="s">
        <v>2852</v>
      </c>
      <c r="C5017" t="s">
        <v>2853</v>
      </c>
      <c r="D5017" t="s">
        <v>57</v>
      </c>
      <c r="E5017" t="s">
        <v>58</v>
      </c>
      <c r="F5017" s="1">
        <v>42494</v>
      </c>
      <c r="G5017" s="1">
        <v>42491</v>
      </c>
      <c r="H5017" s="1">
        <v>42493</v>
      </c>
      <c r="I5017">
        <v>0</v>
      </c>
      <c r="J5017">
        <v>480</v>
      </c>
      <c r="K5017">
        <v>480</v>
      </c>
      <c r="L5017">
        <v>36014</v>
      </c>
      <c r="M5017" t="b">
        <v>0</v>
      </c>
      <c r="O5017" t="s">
        <v>34</v>
      </c>
      <c r="P5017" s="1">
        <v>42494</v>
      </c>
      <c r="Q5017" t="b">
        <v>0</v>
      </c>
      <c r="R5017" t="b">
        <v>0</v>
      </c>
      <c r="S5017" t="b">
        <v>0</v>
      </c>
      <c r="T5017">
        <v>12</v>
      </c>
      <c r="U5017">
        <v>3</v>
      </c>
      <c r="V5017">
        <v>0</v>
      </c>
      <c r="W5017">
        <v>33</v>
      </c>
      <c r="X5017">
        <v>0</v>
      </c>
      <c r="Y5017">
        <v>2</v>
      </c>
      <c r="Z5017">
        <v>0</v>
      </c>
      <c r="AA5017">
        <v>0</v>
      </c>
      <c r="AB5017">
        <v>3</v>
      </c>
      <c r="AC5017">
        <v>0</v>
      </c>
      <c r="AD5017">
        <v>0</v>
      </c>
      <c r="AE5017">
        <v>1399</v>
      </c>
      <c r="AF5017">
        <v>14</v>
      </c>
      <c r="AG5017">
        <v>3419</v>
      </c>
      <c r="AH5017">
        <v>1369</v>
      </c>
      <c r="AI5017">
        <v>0</v>
      </c>
      <c r="AN5017">
        <v>22.89</v>
      </c>
      <c r="AP5017" t="s">
        <v>59</v>
      </c>
      <c r="AS5017">
        <v>36</v>
      </c>
      <c r="AU5017">
        <v>39074</v>
      </c>
      <c r="AV5017">
        <v>1353</v>
      </c>
      <c r="AW5017">
        <v>22</v>
      </c>
      <c r="AX5017">
        <v>18</v>
      </c>
      <c r="AZ5017">
        <v>0</v>
      </c>
      <c r="BA5017">
        <f t="shared" si="410"/>
        <v>480</v>
      </c>
      <c r="BB5017">
        <f t="shared" si="411"/>
        <v>15520</v>
      </c>
      <c r="BD5017" t="e">
        <f t="shared" si="412"/>
        <v>#N/A</v>
      </c>
      <c r="BE5017">
        <f t="shared" si="413"/>
        <v>0</v>
      </c>
    </row>
    <row r="5018" spans="1:57" x14ac:dyDescent="0.25">
      <c r="A5018" t="s">
        <v>2948</v>
      </c>
      <c r="B5018" t="s">
        <v>2852</v>
      </c>
      <c r="C5018" t="s">
        <v>2853</v>
      </c>
      <c r="D5018" t="s">
        <v>57</v>
      </c>
      <c r="E5018" t="s">
        <v>58</v>
      </c>
      <c r="F5018" s="1">
        <v>42466</v>
      </c>
      <c r="G5018" s="1">
        <v>42463</v>
      </c>
      <c r="H5018" s="1">
        <v>42465</v>
      </c>
      <c r="J5018">
        <v>220</v>
      </c>
      <c r="K5018">
        <v>220</v>
      </c>
      <c r="L5018">
        <v>35754</v>
      </c>
      <c r="M5018" t="b">
        <v>0</v>
      </c>
      <c r="O5018" t="s">
        <v>34</v>
      </c>
      <c r="P5018" s="1">
        <v>42466</v>
      </c>
      <c r="Q5018" t="b">
        <v>0</v>
      </c>
      <c r="R5018" t="b">
        <v>0</v>
      </c>
      <c r="S5018" t="b">
        <v>0</v>
      </c>
      <c r="T5018">
        <v>14</v>
      </c>
      <c r="U5018">
        <v>2</v>
      </c>
      <c r="V5018">
        <v>0</v>
      </c>
      <c r="W5018">
        <v>17</v>
      </c>
      <c r="X5018">
        <v>0</v>
      </c>
      <c r="Y5018">
        <v>1</v>
      </c>
      <c r="Z5018">
        <v>0</v>
      </c>
      <c r="AA5018">
        <v>0</v>
      </c>
      <c r="AB5018">
        <v>7</v>
      </c>
      <c r="AC5018">
        <v>1</v>
      </c>
      <c r="AD5018">
        <v>0</v>
      </c>
      <c r="AE5018">
        <v>1410</v>
      </c>
      <c r="AF5018">
        <v>14</v>
      </c>
      <c r="AG5018">
        <v>3620</v>
      </c>
      <c r="AH5018">
        <v>1318</v>
      </c>
      <c r="AI5018">
        <v>0</v>
      </c>
      <c r="AN5018">
        <v>22.43</v>
      </c>
      <c r="AP5018" t="s">
        <v>59</v>
      </c>
      <c r="AS5018">
        <v>32</v>
      </c>
      <c r="AU5018">
        <v>28283</v>
      </c>
      <c r="AV5018">
        <v>2840</v>
      </c>
      <c r="AW5018">
        <v>22</v>
      </c>
      <c r="AX5018">
        <v>19</v>
      </c>
      <c r="AZ5018">
        <v>0</v>
      </c>
      <c r="BA5018">
        <f>L5018-$L$5019</f>
        <v>220</v>
      </c>
      <c r="BB5018">
        <f t="shared" si="411"/>
        <v>15780</v>
      </c>
      <c r="BD5018" t="e">
        <f t="shared" si="412"/>
        <v>#N/A</v>
      </c>
      <c r="BE5018">
        <f t="shared" si="413"/>
        <v>0</v>
      </c>
    </row>
    <row r="5019" spans="1:57" x14ac:dyDescent="0.25">
      <c r="A5019" t="s">
        <v>2950</v>
      </c>
      <c r="B5019" t="s">
        <v>2852</v>
      </c>
      <c r="C5019" t="s">
        <v>2853</v>
      </c>
      <c r="D5019" t="s">
        <v>57</v>
      </c>
      <c r="E5019" t="s">
        <v>58</v>
      </c>
      <c r="F5019" s="1">
        <v>42436</v>
      </c>
      <c r="G5019" s="1">
        <v>42434</v>
      </c>
      <c r="H5019" s="1">
        <v>42436</v>
      </c>
      <c r="I5019">
        <v>0</v>
      </c>
      <c r="J5019">
        <v>241</v>
      </c>
      <c r="K5019">
        <v>241</v>
      </c>
      <c r="L5019">
        <v>35534</v>
      </c>
      <c r="M5019" t="b">
        <v>1</v>
      </c>
      <c r="O5019" t="s">
        <v>34</v>
      </c>
      <c r="P5019" s="1">
        <v>42436</v>
      </c>
      <c r="Q5019" t="b">
        <v>0</v>
      </c>
      <c r="R5019" t="b">
        <v>0</v>
      </c>
      <c r="S5019" t="b">
        <v>0</v>
      </c>
      <c r="T5019">
        <v>5</v>
      </c>
      <c r="U5019">
        <v>1</v>
      </c>
      <c r="V5019">
        <v>0</v>
      </c>
      <c r="W5019">
        <v>13</v>
      </c>
      <c r="X5019">
        <v>1</v>
      </c>
      <c r="Y5019">
        <v>1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909</v>
      </c>
      <c r="AF5019">
        <v>7</v>
      </c>
      <c r="AG5019">
        <v>2367</v>
      </c>
      <c r="AH5019">
        <v>887</v>
      </c>
      <c r="AI5019">
        <v>0</v>
      </c>
      <c r="AN5019">
        <v>23.17</v>
      </c>
      <c r="AP5019" t="s">
        <v>59</v>
      </c>
      <c r="AS5019">
        <v>10</v>
      </c>
      <c r="AU5019">
        <v>32276</v>
      </c>
      <c r="AV5019">
        <v>634</v>
      </c>
      <c r="AW5019">
        <v>22</v>
      </c>
      <c r="AX5019">
        <v>16</v>
      </c>
      <c r="AZ5019">
        <v>1</v>
      </c>
      <c r="BA5019">
        <f t="shared" ref="BA5019:BA5060" si="414">L5019-$L$5062</f>
        <v>11636</v>
      </c>
      <c r="BB5019">
        <f>$BA$5019-BA5019</f>
        <v>0</v>
      </c>
      <c r="BD5019" t="e">
        <f t="shared" si="412"/>
        <v>#N/A</v>
      </c>
      <c r="BE5019">
        <f t="shared" si="413"/>
        <v>1</v>
      </c>
    </row>
    <row r="5020" spans="1:57" x14ac:dyDescent="0.25">
      <c r="A5020" t="s">
        <v>2952</v>
      </c>
      <c r="B5020" t="s">
        <v>2852</v>
      </c>
      <c r="C5020" t="s">
        <v>2853</v>
      </c>
      <c r="D5020" t="s">
        <v>57</v>
      </c>
      <c r="E5020" t="s">
        <v>58</v>
      </c>
      <c r="F5020" s="1">
        <v>42408</v>
      </c>
      <c r="G5020" s="1">
        <v>42406</v>
      </c>
      <c r="H5020" s="1">
        <v>42408</v>
      </c>
      <c r="I5020">
        <v>0</v>
      </c>
      <c r="J5020">
        <v>766</v>
      </c>
      <c r="K5020">
        <v>766</v>
      </c>
      <c r="L5020">
        <v>35293</v>
      </c>
      <c r="M5020" t="b">
        <v>1</v>
      </c>
      <c r="O5020" t="s">
        <v>34</v>
      </c>
      <c r="P5020" s="1">
        <v>42408</v>
      </c>
      <c r="Q5020" t="b">
        <v>0</v>
      </c>
      <c r="R5020" t="b">
        <v>0</v>
      </c>
      <c r="S5020" t="b">
        <v>0</v>
      </c>
      <c r="T5020">
        <v>31</v>
      </c>
      <c r="U5020">
        <v>4</v>
      </c>
      <c r="V5020">
        <v>1</v>
      </c>
      <c r="W5020">
        <v>75</v>
      </c>
      <c r="X5020">
        <v>0</v>
      </c>
      <c r="Y5020">
        <v>3</v>
      </c>
      <c r="Z5020">
        <v>0</v>
      </c>
      <c r="AA5020">
        <v>0</v>
      </c>
      <c r="AB5020">
        <v>5</v>
      </c>
      <c r="AC5020">
        <v>0</v>
      </c>
      <c r="AD5020">
        <v>0</v>
      </c>
      <c r="AE5020">
        <v>1051</v>
      </c>
      <c r="AF5020">
        <v>15</v>
      </c>
      <c r="AG5020">
        <v>2937</v>
      </c>
      <c r="AH5020">
        <v>956</v>
      </c>
      <c r="AI5020">
        <v>0</v>
      </c>
      <c r="AN5020">
        <v>24.21</v>
      </c>
      <c r="AP5020" t="s">
        <v>59</v>
      </c>
      <c r="AS5020">
        <v>59</v>
      </c>
      <c r="AU5020">
        <v>56035</v>
      </c>
      <c r="AV5020">
        <v>4516</v>
      </c>
      <c r="AW5020">
        <v>23</v>
      </c>
      <c r="AX5020">
        <v>19</v>
      </c>
      <c r="AZ5020">
        <v>0</v>
      </c>
      <c r="BA5020">
        <f t="shared" si="414"/>
        <v>11395</v>
      </c>
      <c r="BB5020">
        <f t="shared" ref="BB5020:BB5061" si="415">$BA$5019-BA5020</f>
        <v>241</v>
      </c>
      <c r="BD5020" t="e">
        <f t="shared" si="412"/>
        <v>#N/A</v>
      </c>
      <c r="BE5020">
        <f t="shared" si="413"/>
        <v>1</v>
      </c>
    </row>
    <row r="5021" spans="1:57" x14ac:dyDescent="0.25">
      <c r="A5021" t="s">
        <v>2954</v>
      </c>
      <c r="B5021" t="s">
        <v>2852</v>
      </c>
      <c r="C5021" t="s">
        <v>2853</v>
      </c>
      <c r="D5021" t="s">
        <v>57</v>
      </c>
      <c r="E5021" t="s">
        <v>58</v>
      </c>
      <c r="F5021" s="1">
        <v>42385</v>
      </c>
      <c r="G5021" s="1">
        <v>42382</v>
      </c>
      <c r="H5021" s="1">
        <v>42385</v>
      </c>
      <c r="I5021">
        <v>0</v>
      </c>
      <c r="J5021">
        <v>788</v>
      </c>
      <c r="K5021">
        <v>505</v>
      </c>
      <c r="L5021">
        <v>35032</v>
      </c>
      <c r="M5021" t="b">
        <v>0</v>
      </c>
      <c r="O5021" t="s">
        <v>34</v>
      </c>
      <c r="P5021" s="1">
        <v>42385</v>
      </c>
      <c r="Q5021" t="b">
        <v>0</v>
      </c>
      <c r="R5021" t="b">
        <v>0</v>
      </c>
      <c r="S5021" t="b">
        <v>0</v>
      </c>
      <c r="T5021">
        <v>24</v>
      </c>
      <c r="U5021">
        <v>4</v>
      </c>
      <c r="V5021">
        <v>0</v>
      </c>
      <c r="W5021">
        <v>50</v>
      </c>
      <c r="X5021">
        <v>0</v>
      </c>
      <c r="Y5021">
        <v>1</v>
      </c>
      <c r="Z5021">
        <v>0</v>
      </c>
      <c r="AA5021">
        <v>0</v>
      </c>
      <c r="AB5021">
        <v>4</v>
      </c>
      <c r="AC5021">
        <v>0</v>
      </c>
      <c r="AD5021">
        <v>0</v>
      </c>
      <c r="AE5021">
        <v>1026</v>
      </c>
      <c r="AF5021">
        <v>11</v>
      </c>
      <c r="AG5021">
        <v>3271</v>
      </c>
      <c r="AH5021">
        <v>1032</v>
      </c>
      <c r="AI5021">
        <v>0</v>
      </c>
      <c r="AN5021">
        <v>24.21</v>
      </c>
      <c r="AP5021" t="s">
        <v>59</v>
      </c>
      <c r="AS5021">
        <v>64</v>
      </c>
      <c r="AU5021">
        <v>56226</v>
      </c>
      <c r="AV5021">
        <v>6646</v>
      </c>
      <c r="AW5021">
        <v>23</v>
      </c>
      <c r="AX5021">
        <v>20</v>
      </c>
      <c r="AZ5021">
        <v>0</v>
      </c>
      <c r="BA5021">
        <f t="shared" si="414"/>
        <v>11134</v>
      </c>
      <c r="BB5021">
        <f t="shared" si="415"/>
        <v>502</v>
      </c>
      <c r="BD5021" t="e">
        <f t="shared" si="412"/>
        <v>#N/A</v>
      </c>
      <c r="BE5021">
        <f t="shared" si="413"/>
        <v>0</v>
      </c>
    </row>
    <row r="5022" spans="1:57" x14ac:dyDescent="0.25">
      <c r="A5022" t="s">
        <v>2956</v>
      </c>
      <c r="B5022" t="s">
        <v>2852</v>
      </c>
      <c r="C5022" t="s">
        <v>2853</v>
      </c>
      <c r="D5022" t="s">
        <v>57</v>
      </c>
      <c r="E5022" t="s">
        <v>58</v>
      </c>
      <c r="F5022" s="1">
        <v>42363</v>
      </c>
      <c r="G5022" s="1">
        <v>42361</v>
      </c>
      <c r="H5022" s="1">
        <v>42362</v>
      </c>
      <c r="I5022">
        <v>0</v>
      </c>
      <c r="J5022">
        <v>549</v>
      </c>
      <c r="K5022">
        <v>266</v>
      </c>
      <c r="L5022">
        <v>34793</v>
      </c>
      <c r="M5022" t="b">
        <v>0</v>
      </c>
      <c r="O5022" t="s">
        <v>34</v>
      </c>
      <c r="P5022" s="1">
        <v>42363</v>
      </c>
      <c r="Q5022" t="b">
        <v>0</v>
      </c>
      <c r="R5022" t="b">
        <v>0</v>
      </c>
      <c r="S5022" t="b">
        <v>0</v>
      </c>
      <c r="T5022">
        <v>16</v>
      </c>
      <c r="U5022">
        <v>3</v>
      </c>
      <c r="V5022">
        <v>0</v>
      </c>
      <c r="W5022">
        <v>31</v>
      </c>
      <c r="X5022">
        <v>0</v>
      </c>
      <c r="Y5022">
        <v>1</v>
      </c>
      <c r="Z5022">
        <v>0</v>
      </c>
      <c r="AA5022">
        <v>0</v>
      </c>
      <c r="AB5022">
        <v>2</v>
      </c>
      <c r="AC5022">
        <v>0</v>
      </c>
      <c r="AD5022">
        <v>0</v>
      </c>
      <c r="AE5022">
        <v>1315</v>
      </c>
      <c r="AF5022">
        <v>14</v>
      </c>
      <c r="AG5022">
        <v>3393</v>
      </c>
      <c r="AH5022">
        <v>1260</v>
      </c>
      <c r="AI5022">
        <v>1</v>
      </c>
      <c r="AN5022">
        <v>23.22</v>
      </c>
      <c r="AP5022" t="s">
        <v>59</v>
      </c>
      <c r="AS5022">
        <v>43</v>
      </c>
      <c r="AU5022">
        <v>49883</v>
      </c>
      <c r="AV5022">
        <v>3105</v>
      </c>
      <c r="AW5022">
        <v>23</v>
      </c>
      <c r="AX5022">
        <v>19</v>
      </c>
      <c r="AZ5022">
        <v>0</v>
      </c>
      <c r="BA5022">
        <f t="shared" si="414"/>
        <v>10895</v>
      </c>
      <c r="BB5022">
        <f t="shared" si="415"/>
        <v>741</v>
      </c>
      <c r="BD5022" t="e">
        <f t="shared" si="412"/>
        <v>#N/A</v>
      </c>
      <c r="BE5022">
        <f t="shared" si="413"/>
        <v>0</v>
      </c>
    </row>
    <row r="5023" spans="1:57" x14ac:dyDescent="0.25">
      <c r="A5023" t="s">
        <v>2958</v>
      </c>
      <c r="B5023" t="s">
        <v>2852</v>
      </c>
      <c r="C5023" t="s">
        <v>2853</v>
      </c>
      <c r="D5023" t="s">
        <v>57</v>
      </c>
      <c r="E5023" t="s">
        <v>58</v>
      </c>
      <c r="F5023" s="1">
        <v>42341</v>
      </c>
      <c r="G5023" s="1">
        <v>42340</v>
      </c>
      <c r="H5023" s="1">
        <v>42341</v>
      </c>
      <c r="I5023">
        <v>0</v>
      </c>
      <c r="J5023">
        <v>283</v>
      </c>
      <c r="K5023">
        <v>283</v>
      </c>
      <c r="L5023">
        <v>34527</v>
      </c>
      <c r="M5023" t="b">
        <v>1</v>
      </c>
      <c r="O5023" t="s">
        <v>34</v>
      </c>
      <c r="P5023" s="1">
        <v>42341</v>
      </c>
      <c r="Q5023" t="b">
        <v>0</v>
      </c>
      <c r="R5023" t="b">
        <v>0</v>
      </c>
      <c r="S5023" t="b">
        <v>0</v>
      </c>
      <c r="T5023">
        <v>8</v>
      </c>
      <c r="U5023">
        <v>2</v>
      </c>
      <c r="V5023">
        <v>0</v>
      </c>
      <c r="W5023">
        <v>11</v>
      </c>
      <c r="X5023">
        <v>1</v>
      </c>
      <c r="Y5023">
        <v>1</v>
      </c>
      <c r="Z5023">
        <v>0</v>
      </c>
      <c r="AA5023">
        <v>0</v>
      </c>
      <c r="AB5023">
        <v>1</v>
      </c>
      <c r="AC5023">
        <v>1</v>
      </c>
      <c r="AD5023">
        <v>1</v>
      </c>
      <c r="AE5023">
        <v>1583</v>
      </c>
      <c r="AF5023">
        <v>15</v>
      </c>
      <c r="AG5023">
        <v>4062</v>
      </c>
      <c r="AH5023">
        <v>1367</v>
      </c>
      <c r="AI5023">
        <v>0</v>
      </c>
      <c r="AN5023">
        <v>23.26</v>
      </c>
      <c r="AP5023" t="s">
        <v>59</v>
      </c>
      <c r="AS5023">
        <v>9</v>
      </c>
      <c r="AU5023">
        <v>24126</v>
      </c>
      <c r="AV5023">
        <v>739</v>
      </c>
      <c r="AW5023">
        <v>22</v>
      </c>
      <c r="AX5023">
        <v>17</v>
      </c>
      <c r="AZ5023">
        <v>0</v>
      </c>
      <c r="BA5023">
        <f t="shared" si="414"/>
        <v>10629</v>
      </c>
      <c r="BB5023">
        <f t="shared" si="415"/>
        <v>1007</v>
      </c>
      <c r="BD5023" t="e">
        <f t="shared" si="412"/>
        <v>#N/A</v>
      </c>
      <c r="BE5023">
        <f t="shared" si="413"/>
        <v>1</v>
      </c>
    </row>
    <row r="5024" spans="1:57" x14ac:dyDescent="0.25">
      <c r="A5024" t="s">
        <v>2960</v>
      </c>
      <c r="B5024" t="s">
        <v>2852</v>
      </c>
      <c r="C5024" t="s">
        <v>2853</v>
      </c>
      <c r="D5024" t="s">
        <v>57</v>
      </c>
      <c r="E5024" t="s">
        <v>58</v>
      </c>
      <c r="F5024" s="1">
        <v>42318</v>
      </c>
      <c r="G5024" s="1">
        <v>42317</v>
      </c>
      <c r="H5024" s="1">
        <v>42318</v>
      </c>
      <c r="I5024">
        <v>0</v>
      </c>
      <c r="J5024">
        <v>1044</v>
      </c>
      <c r="K5024">
        <v>1044</v>
      </c>
      <c r="L5024">
        <v>34244</v>
      </c>
      <c r="M5024" t="b">
        <v>1</v>
      </c>
      <c r="O5024" t="s">
        <v>34</v>
      </c>
      <c r="P5024" s="1">
        <v>42318</v>
      </c>
      <c r="Q5024" t="b">
        <v>0</v>
      </c>
      <c r="R5024" t="b">
        <v>0</v>
      </c>
      <c r="S5024" t="b">
        <v>0</v>
      </c>
      <c r="T5024">
        <v>6</v>
      </c>
      <c r="U5024">
        <v>1</v>
      </c>
      <c r="V5024">
        <v>0</v>
      </c>
      <c r="W5024">
        <v>16</v>
      </c>
      <c r="X5024">
        <v>1</v>
      </c>
      <c r="Y5024">
        <v>1</v>
      </c>
      <c r="Z5024">
        <v>1</v>
      </c>
      <c r="AA5024">
        <v>0</v>
      </c>
      <c r="AB5024">
        <v>2</v>
      </c>
      <c r="AC5024">
        <v>1</v>
      </c>
      <c r="AD5024">
        <v>0</v>
      </c>
      <c r="AE5024">
        <v>982</v>
      </c>
      <c r="AF5024">
        <v>9</v>
      </c>
      <c r="AG5024">
        <v>2662</v>
      </c>
      <c r="AH5024">
        <v>914</v>
      </c>
      <c r="AI5024">
        <v>1</v>
      </c>
      <c r="AN5024">
        <v>22.22</v>
      </c>
      <c r="AP5024" t="s">
        <v>59</v>
      </c>
      <c r="AS5024">
        <v>15</v>
      </c>
      <c r="AU5024">
        <v>38416</v>
      </c>
      <c r="AV5024">
        <v>1143</v>
      </c>
      <c r="AW5024">
        <v>22</v>
      </c>
      <c r="AX5024">
        <v>17</v>
      </c>
      <c r="AZ5024">
        <v>0</v>
      </c>
      <c r="BA5024">
        <f t="shared" si="414"/>
        <v>10346</v>
      </c>
      <c r="BB5024">
        <f t="shared" si="415"/>
        <v>1290</v>
      </c>
      <c r="BD5024" t="e">
        <f t="shared" si="412"/>
        <v>#N/A</v>
      </c>
      <c r="BE5024">
        <f t="shared" si="413"/>
        <v>1</v>
      </c>
    </row>
    <row r="5025" spans="1:57" x14ac:dyDescent="0.25">
      <c r="A5025" t="s">
        <v>2962</v>
      </c>
      <c r="B5025" t="s">
        <v>2852</v>
      </c>
      <c r="C5025" t="s">
        <v>2853</v>
      </c>
      <c r="D5025" t="s">
        <v>57</v>
      </c>
      <c r="E5025" t="s">
        <v>58</v>
      </c>
      <c r="F5025" s="1">
        <v>42300</v>
      </c>
      <c r="G5025" s="1">
        <v>42299</v>
      </c>
      <c r="H5025" s="1">
        <v>42300</v>
      </c>
      <c r="I5025">
        <v>0</v>
      </c>
      <c r="J5025">
        <v>773</v>
      </c>
      <c r="K5025">
        <v>773</v>
      </c>
      <c r="L5025">
        <v>33973</v>
      </c>
      <c r="M5025" t="b">
        <v>0</v>
      </c>
      <c r="O5025" t="s">
        <v>34</v>
      </c>
      <c r="P5025" s="1">
        <v>42300</v>
      </c>
      <c r="Q5025" t="b">
        <v>0</v>
      </c>
      <c r="R5025" t="b">
        <v>0</v>
      </c>
      <c r="S5025" t="b">
        <v>0</v>
      </c>
      <c r="T5025">
        <v>7</v>
      </c>
      <c r="U5025">
        <v>2</v>
      </c>
      <c r="V5025">
        <v>0</v>
      </c>
      <c r="W5025">
        <v>17</v>
      </c>
      <c r="X5025">
        <v>1</v>
      </c>
      <c r="Y5025">
        <v>1</v>
      </c>
      <c r="Z5025">
        <v>1</v>
      </c>
      <c r="AA5025">
        <v>0</v>
      </c>
      <c r="AB5025">
        <v>3</v>
      </c>
      <c r="AC5025">
        <v>1</v>
      </c>
      <c r="AD5025">
        <v>1</v>
      </c>
      <c r="AE5025">
        <v>1088</v>
      </c>
      <c r="AF5025">
        <v>10</v>
      </c>
      <c r="AG5025">
        <v>3060</v>
      </c>
      <c r="AH5025">
        <v>946</v>
      </c>
      <c r="AI5025">
        <v>2</v>
      </c>
      <c r="AN5025">
        <v>23.5</v>
      </c>
      <c r="AP5025" t="s">
        <v>59</v>
      </c>
      <c r="AS5025">
        <v>12</v>
      </c>
      <c r="AU5025">
        <v>34882</v>
      </c>
      <c r="AV5025">
        <v>2294</v>
      </c>
      <c r="AW5025">
        <v>22</v>
      </c>
      <c r="AX5025">
        <v>18</v>
      </c>
      <c r="AZ5025">
        <v>0</v>
      </c>
      <c r="BA5025">
        <f t="shared" si="414"/>
        <v>10075</v>
      </c>
      <c r="BB5025">
        <f t="shared" si="415"/>
        <v>1561</v>
      </c>
      <c r="BD5025" t="e">
        <f t="shared" si="412"/>
        <v>#N/A</v>
      </c>
      <c r="BE5025">
        <f t="shared" si="413"/>
        <v>0</v>
      </c>
    </row>
    <row r="5026" spans="1:57" x14ac:dyDescent="0.25">
      <c r="A5026" t="s">
        <v>2964</v>
      </c>
      <c r="B5026" t="s">
        <v>2852</v>
      </c>
      <c r="C5026" t="s">
        <v>2853</v>
      </c>
      <c r="D5026" t="s">
        <v>57</v>
      </c>
      <c r="E5026" t="s">
        <v>58</v>
      </c>
      <c r="F5026" s="1">
        <v>42283</v>
      </c>
      <c r="G5026" s="1">
        <v>42282</v>
      </c>
      <c r="H5026" s="1">
        <v>42283</v>
      </c>
      <c r="I5026">
        <v>0</v>
      </c>
      <c r="J5026">
        <v>534</v>
      </c>
      <c r="K5026">
        <v>534</v>
      </c>
      <c r="L5026">
        <v>33734</v>
      </c>
      <c r="M5026" t="b">
        <v>0</v>
      </c>
      <c r="O5026" t="s">
        <v>34</v>
      </c>
      <c r="P5026" s="1">
        <v>42283</v>
      </c>
      <c r="Q5026" t="b">
        <v>0</v>
      </c>
      <c r="R5026" t="b">
        <v>0</v>
      </c>
      <c r="S5026" t="b">
        <v>0</v>
      </c>
      <c r="T5026">
        <v>6</v>
      </c>
      <c r="U5026">
        <v>1</v>
      </c>
      <c r="V5026">
        <v>0</v>
      </c>
      <c r="W5026">
        <v>15</v>
      </c>
      <c r="X5026">
        <v>0</v>
      </c>
      <c r="Y5026">
        <v>1</v>
      </c>
      <c r="Z5026">
        <v>1</v>
      </c>
      <c r="AA5026">
        <v>0</v>
      </c>
      <c r="AB5026">
        <v>2</v>
      </c>
      <c r="AC5026">
        <v>0</v>
      </c>
      <c r="AD5026">
        <v>0</v>
      </c>
      <c r="AE5026">
        <v>1304</v>
      </c>
      <c r="AF5026">
        <v>12</v>
      </c>
      <c r="AG5026">
        <v>3678</v>
      </c>
      <c r="AH5026">
        <v>1184</v>
      </c>
      <c r="AI5026">
        <v>1</v>
      </c>
      <c r="AN5026">
        <v>24.28</v>
      </c>
      <c r="AP5026" t="s">
        <v>59</v>
      </c>
      <c r="AS5026">
        <v>26</v>
      </c>
      <c r="AU5026">
        <v>37088</v>
      </c>
      <c r="AV5026">
        <v>1507</v>
      </c>
      <c r="AW5026">
        <v>22</v>
      </c>
      <c r="AX5026">
        <v>18</v>
      </c>
      <c r="AZ5026">
        <v>0</v>
      </c>
      <c r="BA5026">
        <f t="shared" si="414"/>
        <v>9836</v>
      </c>
      <c r="BB5026">
        <f t="shared" si="415"/>
        <v>1800</v>
      </c>
      <c r="BD5026" t="e">
        <f t="shared" si="412"/>
        <v>#N/A</v>
      </c>
      <c r="BE5026">
        <f t="shared" si="413"/>
        <v>0</v>
      </c>
    </row>
    <row r="5027" spans="1:57" x14ac:dyDescent="0.25">
      <c r="A5027" t="s">
        <v>2966</v>
      </c>
      <c r="B5027" t="s">
        <v>2852</v>
      </c>
      <c r="C5027" t="s">
        <v>2853</v>
      </c>
      <c r="D5027" t="s">
        <v>57</v>
      </c>
      <c r="E5027" t="s">
        <v>58</v>
      </c>
      <c r="F5027" s="1">
        <v>42268</v>
      </c>
      <c r="G5027" s="1">
        <v>42265</v>
      </c>
      <c r="H5027" s="1">
        <v>42268</v>
      </c>
      <c r="I5027">
        <v>0</v>
      </c>
      <c r="J5027">
        <v>265</v>
      </c>
      <c r="K5027">
        <v>265</v>
      </c>
      <c r="L5027">
        <v>33465</v>
      </c>
      <c r="M5027" t="b">
        <v>0</v>
      </c>
      <c r="O5027" t="s">
        <v>34</v>
      </c>
      <c r="P5027" s="1">
        <v>42268</v>
      </c>
      <c r="Q5027" t="b">
        <v>0</v>
      </c>
      <c r="R5027" t="b">
        <v>0</v>
      </c>
      <c r="S5027" t="b">
        <v>0</v>
      </c>
      <c r="T5027">
        <v>6</v>
      </c>
      <c r="U5027">
        <v>2</v>
      </c>
      <c r="V5027">
        <v>0</v>
      </c>
      <c r="W5027">
        <v>14</v>
      </c>
      <c r="X5027">
        <v>0</v>
      </c>
      <c r="Y5027">
        <v>1</v>
      </c>
      <c r="Z5027">
        <v>1</v>
      </c>
      <c r="AA5027">
        <v>0</v>
      </c>
      <c r="AB5027">
        <v>0</v>
      </c>
      <c r="AC5027">
        <v>0</v>
      </c>
      <c r="AD5027">
        <v>1</v>
      </c>
      <c r="AE5027">
        <v>1051</v>
      </c>
      <c r="AF5027">
        <v>11</v>
      </c>
      <c r="AG5027">
        <v>2930</v>
      </c>
      <c r="AH5027">
        <v>918</v>
      </c>
      <c r="AI5027">
        <v>1</v>
      </c>
      <c r="AN5027">
        <v>23.24</v>
      </c>
      <c r="AP5027" t="s">
        <v>59</v>
      </c>
      <c r="AS5027">
        <v>7</v>
      </c>
      <c r="AU5027">
        <v>29351</v>
      </c>
      <c r="AV5027">
        <v>1117</v>
      </c>
      <c r="AW5027">
        <v>22</v>
      </c>
      <c r="AX5027">
        <v>17</v>
      </c>
      <c r="AZ5027">
        <v>0</v>
      </c>
      <c r="BA5027">
        <f t="shared" si="414"/>
        <v>9567</v>
      </c>
      <c r="BB5027">
        <f t="shared" si="415"/>
        <v>2069</v>
      </c>
      <c r="BD5027" t="e">
        <f t="shared" si="412"/>
        <v>#N/A</v>
      </c>
      <c r="BE5027">
        <f t="shared" si="413"/>
        <v>0</v>
      </c>
    </row>
    <row r="5028" spans="1:57" x14ac:dyDescent="0.25">
      <c r="A5028" t="s">
        <v>2968</v>
      </c>
      <c r="B5028" t="s">
        <v>2852</v>
      </c>
      <c r="C5028" t="s">
        <v>2853</v>
      </c>
      <c r="D5028" t="s">
        <v>57</v>
      </c>
      <c r="E5028" t="s">
        <v>58</v>
      </c>
      <c r="F5028" s="1">
        <v>42250</v>
      </c>
      <c r="G5028" s="1">
        <v>42248</v>
      </c>
      <c r="H5028" s="1">
        <v>42249</v>
      </c>
      <c r="I5028">
        <v>0</v>
      </c>
      <c r="J5028">
        <v>1126</v>
      </c>
      <c r="K5028">
        <v>1126</v>
      </c>
      <c r="L5028">
        <v>33200</v>
      </c>
      <c r="M5028" t="b">
        <v>1</v>
      </c>
      <c r="O5028" t="s">
        <v>34</v>
      </c>
      <c r="P5028" s="1">
        <v>42250</v>
      </c>
      <c r="Q5028" t="b">
        <v>0</v>
      </c>
      <c r="R5028" t="b">
        <v>0</v>
      </c>
      <c r="S5028" t="b">
        <v>0</v>
      </c>
      <c r="T5028">
        <v>7</v>
      </c>
      <c r="U5028">
        <v>2</v>
      </c>
      <c r="V5028">
        <v>0</v>
      </c>
      <c r="W5028">
        <v>17</v>
      </c>
      <c r="X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1007</v>
      </c>
      <c r="AF5028">
        <v>11</v>
      </c>
      <c r="AG5028">
        <v>3318</v>
      </c>
      <c r="AH5028">
        <v>852</v>
      </c>
      <c r="AI5028">
        <v>9</v>
      </c>
      <c r="AN5028">
        <v>23.4</v>
      </c>
      <c r="AP5028" t="s">
        <v>59</v>
      </c>
      <c r="AS5028">
        <v>18</v>
      </c>
      <c r="AU5028">
        <v>30819</v>
      </c>
      <c r="AV5028">
        <v>762</v>
      </c>
      <c r="AW5028">
        <v>22</v>
      </c>
      <c r="AX5028">
        <v>17</v>
      </c>
      <c r="AZ5028">
        <v>0</v>
      </c>
      <c r="BA5028">
        <f t="shared" si="414"/>
        <v>9302</v>
      </c>
      <c r="BB5028">
        <f t="shared" si="415"/>
        <v>2334</v>
      </c>
      <c r="BD5028" t="e">
        <f t="shared" si="412"/>
        <v>#N/A</v>
      </c>
      <c r="BE5028">
        <f t="shared" si="413"/>
        <v>1</v>
      </c>
    </row>
    <row r="5029" spans="1:57" x14ac:dyDescent="0.25">
      <c r="A5029" t="s">
        <v>2970</v>
      </c>
      <c r="B5029" t="s">
        <v>2852</v>
      </c>
      <c r="C5029" t="s">
        <v>2853</v>
      </c>
      <c r="D5029" t="s">
        <v>57</v>
      </c>
      <c r="E5029" t="s">
        <v>58</v>
      </c>
      <c r="F5029" s="1">
        <v>42228</v>
      </c>
      <c r="G5029" s="1">
        <v>42227</v>
      </c>
      <c r="H5029" s="1">
        <v>42228</v>
      </c>
      <c r="I5029">
        <v>0</v>
      </c>
      <c r="J5029">
        <v>831</v>
      </c>
      <c r="K5029">
        <v>831</v>
      </c>
      <c r="L5029">
        <v>32905</v>
      </c>
      <c r="M5029" t="b">
        <v>0</v>
      </c>
      <c r="O5029" t="s">
        <v>34</v>
      </c>
      <c r="P5029" s="1">
        <v>42228</v>
      </c>
      <c r="Q5029" t="b">
        <v>0</v>
      </c>
      <c r="R5029" t="b">
        <v>0</v>
      </c>
      <c r="S5029" t="b">
        <v>0</v>
      </c>
      <c r="T5029">
        <v>7</v>
      </c>
      <c r="U5029">
        <v>1</v>
      </c>
      <c r="V5029">
        <v>0</v>
      </c>
      <c r="W5029">
        <v>12</v>
      </c>
      <c r="X5029">
        <v>0</v>
      </c>
      <c r="Y5029">
        <v>1</v>
      </c>
      <c r="Z5029">
        <v>0</v>
      </c>
      <c r="AA5029">
        <v>0</v>
      </c>
      <c r="AB5029">
        <v>4</v>
      </c>
      <c r="AC5029">
        <v>0</v>
      </c>
      <c r="AD5029">
        <v>0</v>
      </c>
      <c r="AE5029">
        <v>1012</v>
      </c>
      <c r="AF5029">
        <v>11</v>
      </c>
      <c r="AG5029">
        <v>3469</v>
      </c>
      <c r="AH5029">
        <v>987</v>
      </c>
      <c r="AI5029">
        <v>8</v>
      </c>
      <c r="AN5029">
        <v>23.14</v>
      </c>
      <c r="AP5029" t="s">
        <v>59</v>
      </c>
      <c r="AS5029">
        <v>5</v>
      </c>
      <c r="AU5029">
        <v>24746</v>
      </c>
      <c r="AV5029">
        <v>460</v>
      </c>
      <c r="AW5029">
        <v>22</v>
      </c>
      <c r="AX5029">
        <v>16</v>
      </c>
      <c r="AZ5029">
        <v>0</v>
      </c>
      <c r="BA5029">
        <f t="shared" si="414"/>
        <v>9007</v>
      </c>
      <c r="BB5029">
        <f t="shared" si="415"/>
        <v>2629</v>
      </c>
      <c r="BD5029" t="e">
        <f t="shared" si="412"/>
        <v>#N/A</v>
      </c>
      <c r="BE5029">
        <f t="shared" si="413"/>
        <v>0</v>
      </c>
    </row>
    <row r="5030" spans="1:57" x14ac:dyDescent="0.25">
      <c r="A5030" t="s">
        <v>2972</v>
      </c>
      <c r="B5030" t="s">
        <v>2852</v>
      </c>
      <c r="C5030" t="s">
        <v>2853</v>
      </c>
      <c r="D5030" t="s">
        <v>57</v>
      </c>
      <c r="E5030" t="s">
        <v>58</v>
      </c>
      <c r="F5030" s="1">
        <v>42210</v>
      </c>
      <c r="G5030" s="1">
        <v>42207</v>
      </c>
      <c r="H5030" s="1">
        <v>42208</v>
      </c>
      <c r="I5030">
        <v>0</v>
      </c>
      <c r="J5030">
        <v>541</v>
      </c>
      <c r="K5030">
        <v>541</v>
      </c>
      <c r="L5030">
        <v>32615</v>
      </c>
      <c r="M5030" t="b">
        <v>0</v>
      </c>
      <c r="O5030" t="s">
        <v>34</v>
      </c>
      <c r="P5030" s="1">
        <v>42210</v>
      </c>
      <c r="Q5030" t="b">
        <v>0</v>
      </c>
      <c r="R5030" t="b">
        <v>0</v>
      </c>
      <c r="S5030" t="b">
        <v>0</v>
      </c>
      <c r="T5030">
        <v>6</v>
      </c>
      <c r="U5030">
        <v>1</v>
      </c>
      <c r="V5030">
        <v>0</v>
      </c>
      <c r="W5030">
        <v>9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1</v>
      </c>
      <c r="AD5030">
        <v>0</v>
      </c>
      <c r="AE5030">
        <v>1018</v>
      </c>
      <c r="AF5030">
        <v>11</v>
      </c>
      <c r="AG5030">
        <v>3370</v>
      </c>
      <c r="AH5030">
        <v>869</v>
      </c>
      <c r="AI5030">
        <v>8</v>
      </c>
      <c r="AN5030">
        <v>23.29</v>
      </c>
      <c r="AP5030" t="s">
        <v>59</v>
      </c>
      <c r="AS5030">
        <v>8</v>
      </c>
      <c r="AU5030">
        <v>22583</v>
      </c>
      <c r="AV5030">
        <v>494</v>
      </c>
      <c r="AW5030">
        <v>22</v>
      </c>
      <c r="AX5030">
        <v>16</v>
      </c>
      <c r="AZ5030">
        <v>0</v>
      </c>
      <c r="BA5030">
        <f t="shared" si="414"/>
        <v>8717</v>
      </c>
      <c r="BB5030">
        <f t="shared" si="415"/>
        <v>2919</v>
      </c>
      <c r="BD5030" t="e">
        <f t="shared" si="412"/>
        <v>#N/A</v>
      </c>
      <c r="BE5030">
        <f t="shared" si="413"/>
        <v>0</v>
      </c>
    </row>
    <row r="5031" spans="1:57" x14ac:dyDescent="0.25">
      <c r="A5031" t="s">
        <v>2974</v>
      </c>
      <c r="B5031" t="s">
        <v>2852</v>
      </c>
      <c r="C5031" t="s">
        <v>2853</v>
      </c>
      <c r="D5031" t="s">
        <v>57</v>
      </c>
      <c r="E5031" t="s">
        <v>58</v>
      </c>
      <c r="F5031" s="1">
        <v>42185</v>
      </c>
      <c r="G5031" s="1">
        <v>42183</v>
      </c>
      <c r="H5031" s="1">
        <v>42185</v>
      </c>
      <c r="I5031">
        <v>0</v>
      </c>
      <c r="J5031">
        <v>233</v>
      </c>
      <c r="K5031">
        <v>233</v>
      </c>
      <c r="L5031">
        <v>32307</v>
      </c>
      <c r="M5031" t="b">
        <v>0</v>
      </c>
      <c r="O5031" t="s">
        <v>34</v>
      </c>
      <c r="P5031" s="1">
        <v>42185</v>
      </c>
      <c r="Q5031" t="b">
        <v>0</v>
      </c>
      <c r="R5031" t="b">
        <v>0</v>
      </c>
      <c r="S5031" t="b">
        <v>0</v>
      </c>
      <c r="T5031">
        <v>7</v>
      </c>
      <c r="U5031">
        <v>2</v>
      </c>
      <c r="V5031">
        <v>0</v>
      </c>
      <c r="W5031">
        <v>8</v>
      </c>
      <c r="X5031">
        <v>1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0</v>
      </c>
      <c r="AE5031">
        <v>1052</v>
      </c>
      <c r="AF5031">
        <v>12</v>
      </c>
      <c r="AG5031">
        <v>3539</v>
      </c>
      <c r="AH5031">
        <v>917</v>
      </c>
      <c r="AI5031">
        <v>7</v>
      </c>
      <c r="AN5031">
        <v>24.2</v>
      </c>
      <c r="AP5031" t="s">
        <v>59</v>
      </c>
      <c r="AS5031">
        <v>6</v>
      </c>
      <c r="AU5031">
        <v>18944</v>
      </c>
      <c r="AV5031">
        <v>432</v>
      </c>
      <c r="AW5031">
        <v>21</v>
      </c>
      <c r="AX5031">
        <v>16</v>
      </c>
      <c r="AZ5031">
        <v>0</v>
      </c>
      <c r="BA5031">
        <f t="shared" si="414"/>
        <v>8409</v>
      </c>
      <c r="BB5031">
        <f t="shared" si="415"/>
        <v>3227</v>
      </c>
      <c r="BD5031" t="e">
        <f t="shared" si="412"/>
        <v>#N/A</v>
      </c>
      <c r="BE5031">
        <f t="shared" si="413"/>
        <v>0</v>
      </c>
    </row>
    <row r="5032" spans="1:57" x14ac:dyDescent="0.25">
      <c r="A5032" t="s">
        <v>2976</v>
      </c>
      <c r="B5032" t="s">
        <v>2852</v>
      </c>
      <c r="C5032" t="s">
        <v>2853</v>
      </c>
      <c r="D5032" t="s">
        <v>57</v>
      </c>
      <c r="E5032" t="s">
        <v>58</v>
      </c>
      <c r="F5032" s="1">
        <v>42159</v>
      </c>
      <c r="G5032" s="1">
        <v>42158</v>
      </c>
      <c r="H5032" s="1">
        <v>42159</v>
      </c>
      <c r="I5032">
        <v>0</v>
      </c>
      <c r="J5032">
        <v>1019</v>
      </c>
      <c r="K5032">
        <v>1019</v>
      </c>
      <c r="L5032">
        <v>32074</v>
      </c>
      <c r="M5032" t="b">
        <v>1</v>
      </c>
      <c r="O5032" t="s">
        <v>34</v>
      </c>
      <c r="P5032" s="1">
        <v>42160</v>
      </c>
      <c r="Q5032" t="b">
        <v>0</v>
      </c>
      <c r="R5032" t="b">
        <v>0</v>
      </c>
      <c r="S5032" t="b">
        <v>0</v>
      </c>
      <c r="T5032">
        <v>8</v>
      </c>
      <c r="U5032">
        <v>2</v>
      </c>
      <c r="V5032">
        <v>0</v>
      </c>
      <c r="W5032">
        <v>22</v>
      </c>
      <c r="X5032">
        <v>0</v>
      </c>
      <c r="Y5032">
        <v>1</v>
      </c>
      <c r="Z5032">
        <v>0</v>
      </c>
      <c r="AA5032">
        <v>2</v>
      </c>
      <c r="AB5032">
        <v>5</v>
      </c>
      <c r="AC5032">
        <v>0</v>
      </c>
      <c r="AD5032">
        <v>0</v>
      </c>
      <c r="AE5032">
        <v>1251</v>
      </c>
      <c r="AF5032">
        <v>12</v>
      </c>
      <c r="AG5032">
        <v>3206</v>
      </c>
      <c r="AH5032">
        <v>1030</v>
      </c>
      <c r="AI5032">
        <v>2</v>
      </c>
      <c r="AN5032">
        <v>23.76</v>
      </c>
      <c r="AP5032" t="s">
        <v>59</v>
      </c>
      <c r="AS5032">
        <v>14</v>
      </c>
      <c r="AU5032">
        <v>30009</v>
      </c>
      <c r="AV5032">
        <v>1695</v>
      </c>
      <c r="AW5032">
        <v>22</v>
      </c>
      <c r="AX5032">
        <v>18</v>
      </c>
      <c r="AZ5032">
        <v>0</v>
      </c>
      <c r="BA5032">
        <f t="shared" si="414"/>
        <v>8176</v>
      </c>
      <c r="BB5032">
        <f t="shared" si="415"/>
        <v>3460</v>
      </c>
      <c r="BD5032" t="e">
        <f t="shared" si="412"/>
        <v>#N/A</v>
      </c>
      <c r="BE5032">
        <f t="shared" si="413"/>
        <v>1</v>
      </c>
    </row>
    <row r="5033" spans="1:57" x14ac:dyDescent="0.25">
      <c r="A5033" t="s">
        <v>2978</v>
      </c>
      <c r="B5033" t="s">
        <v>2852</v>
      </c>
      <c r="C5033" t="s">
        <v>2853</v>
      </c>
      <c r="D5033" t="s">
        <v>57</v>
      </c>
      <c r="E5033" t="s">
        <v>58</v>
      </c>
      <c r="F5033" s="1">
        <v>42142</v>
      </c>
      <c r="G5033" s="1">
        <v>42138</v>
      </c>
      <c r="H5033" s="1">
        <v>42142</v>
      </c>
      <c r="I5033">
        <v>0</v>
      </c>
      <c r="J5033">
        <v>717</v>
      </c>
      <c r="K5033">
        <v>717</v>
      </c>
      <c r="L5033">
        <v>31772</v>
      </c>
      <c r="M5033" t="b">
        <v>0</v>
      </c>
      <c r="O5033" t="s">
        <v>34</v>
      </c>
      <c r="P5033" s="1">
        <v>42142</v>
      </c>
      <c r="Q5033" t="b">
        <v>0</v>
      </c>
      <c r="R5033" t="b">
        <v>0</v>
      </c>
      <c r="S5033" t="b">
        <v>0</v>
      </c>
      <c r="T5033">
        <v>5</v>
      </c>
      <c r="U5033">
        <v>1</v>
      </c>
      <c r="V5033">
        <v>0</v>
      </c>
      <c r="W5033">
        <v>11</v>
      </c>
      <c r="X5033">
        <v>2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1086</v>
      </c>
      <c r="AF5033">
        <v>12</v>
      </c>
      <c r="AG5033">
        <v>3204</v>
      </c>
      <c r="AH5033">
        <v>933</v>
      </c>
      <c r="AI5033">
        <v>1</v>
      </c>
      <c r="AN5033">
        <v>23.69</v>
      </c>
      <c r="AP5033" t="s">
        <v>59</v>
      </c>
      <c r="AS5033">
        <v>12</v>
      </c>
      <c r="AU5033">
        <v>24795</v>
      </c>
      <c r="AV5033">
        <v>854</v>
      </c>
      <c r="AW5033">
        <v>22</v>
      </c>
      <c r="AX5033">
        <v>17</v>
      </c>
      <c r="AZ5033">
        <v>0</v>
      </c>
      <c r="BA5033">
        <f t="shared" si="414"/>
        <v>7874</v>
      </c>
      <c r="BB5033">
        <f t="shared" si="415"/>
        <v>3762</v>
      </c>
      <c r="BD5033" t="e">
        <f t="shared" si="412"/>
        <v>#N/A</v>
      </c>
      <c r="BE5033">
        <f t="shared" si="413"/>
        <v>0</v>
      </c>
    </row>
    <row r="5034" spans="1:57" x14ac:dyDescent="0.25">
      <c r="A5034" t="s">
        <v>2980</v>
      </c>
      <c r="B5034" t="s">
        <v>2852</v>
      </c>
      <c r="C5034" t="s">
        <v>2853</v>
      </c>
      <c r="D5034" t="s">
        <v>57</v>
      </c>
      <c r="E5034" t="s">
        <v>58</v>
      </c>
      <c r="F5034" s="1">
        <v>42121</v>
      </c>
      <c r="G5034" s="1">
        <v>42118</v>
      </c>
      <c r="H5034" s="1">
        <v>42121</v>
      </c>
      <c r="I5034">
        <v>0</v>
      </c>
      <c r="J5034">
        <v>475</v>
      </c>
      <c r="K5034">
        <v>475</v>
      </c>
      <c r="L5034">
        <v>31530</v>
      </c>
      <c r="M5034" t="b">
        <v>0</v>
      </c>
      <c r="O5034" t="s">
        <v>34</v>
      </c>
      <c r="P5034" s="1">
        <v>42121</v>
      </c>
      <c r="Q5034" t="b">
        <v>0</v>
      </c>
      <c r="R5034" t="b">
        <v>0</v>
      </c>
      <c r="S5034" t="b">
        <v>0</v>
      </c>
      <c r="T5034">
        <v>4</v>
      </c>
      <c r="U5034">
        <v>1</v>
      </c>
      <c r="V5034">
        <v>0</v>
      </c>
      <c r="W5034">
        <v>8</v>
      </c>
      <c r="X5034">
        <v>1</v>
      </c>
      <c r="Y5034">
        <v>0</v>
      </c>
      <c r="Z5034">
        <v>0</v>
      </c>
      <c r="AA5034">
        <v>0</v>
      </c>
      <c r="AB5034">
        <v>1</v>
      </c>
      <c r="AC5034">
        <v>1</v>
      </c>
      <c r="AD5034">
        <v>0</v>
      </c>
      <c r="AE5034">
        <v>1102</v>
      </c>
      <c r="AF5034">
        <v>14</v>
      </c>
      <c r="AG5034">
        <v>3236</v>
      </c>
      <c r="AH5034">
        <v>1013</v>
      </c>
      <c r="AI5034">
        <v>0</v>
      </c>
      <c r="AN5034">
        <v>23.64</v>
      </c>
      <c r="AP5034" t="s">
        <v>59</v>
      </c>
      <c r="AS5034">
        <v>3</v>
      </c>
      <c r="AU5034">
        <v>16017</v>
      </c>
      <c r="AV5034">
        <v>277</v>
      </c>
      <c r="AW5034">
        <v>21</v>
      </c>
      <c r="AX5034">
        <v>15</v>
      </c>
      <c r="AZ5034">
        <v>0</v>
      </c>
      <c r="BA5034">
        <f t="shared" si="414"/>
        <v>7632</v>
      </c>
      <c r="BB5034">
        <f t="shared" si="415"/>
        <v>4004</v>
      </c>
      <c r="BD5034" t="e">
        <f t="shared" si="412"/>
        <v>#N/A</v>
      </c>
      <c r="BE5034">
        <f t="shared" si="413"/>
        <v>0</v>
      </c>
    </row>
    <row r="5035" spans="1:57" x14ac:dyDescent="0.25">
      <c r="A5035" t="s">
        <v>2982</v>
      </c>
      <c r="B5035" t="s">
        <v>2852</v>
      </c>
      <c r="C5035" t="s">
        <v>2853</v>
      </c>
      <c r="D5035" t="s">
        <v>57</v>
      </c>
      <c r="E5035" t="s">
        <v>58</v>
      </c>
      <c r="F5035" s="1">
        <v>42102</v>
      </c>
      <c r="G5035" s="1">
        <v>42100</v>
      </c>
      <c r="H5035" s="1">
        <v>42102</v>
      </c>
      <c r="I5035">
        <v>0</v>
      </c>
      <c r="J5035">
        <v>242</v>
      </c>
      <c r="K5035">
        <v>242</v>
      </c>
      <c r="L5035">
        <v>31297</v>
      </c>
      <c r="M5035" t="b">
        <v>0</v>
      </c>
      <c r="O5035" t="s">
        <v>34</v>
      </c>
      <c r="P5035" s="1">
        <v>42102</v>
      </c>
      <c r="Q5035" t="b">
        <v>0</v>
      </c>
      <c r="R5035" t="b">
        <v>0</v>
      </c>
      <c r="S5035" t="b">
        <v>0</v>
      </c>
      <c r="T5035">
        <v>5</v>
      </c>
      <c r="U5035">
        <v>1</v>
      </c>
      <c r="V5035">
        <v>0</v>
      </c>
      <c r="W5035">
        <v>5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985</v>
      </c>
      <c r="AF5035">
        <v>9</v>
      </c>
      <c r="AG5035">
        <v>2879</v>
      </c>
      <c r="AH5035">
        <v>924</v>
      </c>
      <c r="AI5035">
        <v>0</v>
      </c>
      <c r="AN5035">
        <v>23.55</v>
      </c>
      <c r="AP5035" t="s">
        <v>59</v>
      </c>
      <c r="AS5035">
        <v>6</v>
      </c>
      <c r="AU5035">
        <v>12426</v>
      </c>
      <c r="AV5035">
        <v>469</v>
      </c>
      <c r="AW5035">
        <v>21</v>
      </c>
      <c r="AX5035">
        <v>16</v>
      </c>
      <c r="AZ5035">
        <v>0</v>
      </c>
      <c r="BA5035">
        <f t="shared" si="414"/>
        <v>7399</v>
      </c>
      <c r="BB5035">
        <f t="shared" si="415"/>
        <v>4237</v>
      </c>
      <c r="BD5035" t="e">
        <f t="shared" si="412"/>
        <v>#N/A</v>
      </c>
      <c r="BE5035">
        <f t="shared" si="413"/>
        <v>0</v>
      </c>
    </row>
    <row r="5036" spans="1:57" x14ac:dyDescent="0.25">
      <c r="A5036" t="s">
        <v>2984</v>
      </c>
      <c r="B5036" t="s">
        <v>2852</v>
      </c>
      <c r="C5036" t="s">
        <v>2853</v>
      </c>
      <c r="D5036" t="s">
        <v>57</v>
      </c>
      <c r="E5036" t="s">
        <v>58</v>
      </c>
      <c r="F5036" s="1">
        <v>42082</v>
      </c>
      <c r="G5036" s="1">
        <v>42079</v>
      </c>
      <c r="H5036" s="1">
        <v>42081</v>
      </c>
      <c r="I5036">
        <v>0</v>
      </c>
      <c r="J5036">
        <v>1005</v>
      </c>
      <c r="K5036">
        <v>1005</v>
      </c>
      <c r="L5036">
        <v>31055</v>
      </c>
      <c r="M5036" t="b">
        <v>1</v>
      </c>
      <c r="O5036" t="s">
        <v>34</v>
      </c>
      <c r="P5036" s="1">
        <v>42082</v>
      </c>
      <c r="Q5036" t="b">
        <v>0</v>
      </c>
      <c r="R5036" t="b">
        <v>0</v>
      </c>
      <c r="S5036" t="b">
        <v>0</v>
      </c>
      <c r="T5036">
        <v>6</v>
      </c>
      <c r="U5036">
        <v>2</v>
      </c>
      <c r="V5036">
        <v>0</v>
      </c>
      <c r="W5036">
        <v>17</v>
      </c>
      <c r="X5036">
        <v>0</v>
      </c>
      <c r="Y5036">
        <v>1</v>
      </c>
      <c r="Z5036">
        <v>0</v>
      </c>
      <c r="AA5036">
        <v>0</v>
      </c>
      <c r="AB5036">
        <v>2</v>
      </c>
      <c r="AC5036">
        <v>1</v>
      </c>
      <c r="AD5036">
        <v>1</v>
      </c>
      <c r="AE5036">
        <v>1280</v>
      </c>
      <c r="AF5036">
        <v>10</v>
      </c>
      <c r="AG5036">
        <v>3313</v>
      </c>
      <c r="AH5036">
        <v>1118</v>
      </c>
      <c r="AI5036">
        <v>3</v>
      </c>
      <c r="AN5036">
        <v>23.1</v>
      </c>
      <c r="AP5036" t="s">
        <v>59</v>
      </c>
      <c r="AS5036">
        <v>11</v>
      </c>
      <c r="AU5036">
        <v>25748</v>
      </c>
      <c r="AV5036">
        <v>459</v>
      </c>
      <c r="AW5036">
        <v>22</v>
      </c>
      <c r="AX5036">
        <v>16</v>
      </c>
      <c r="AZ5036">
        <v>0</v>
      </c>
      <c r="BA5036">
        <f t="shared" si="414"/>
        <v>7157</v>
      </c>
      <c r="BB5036">
        <f t="shared" si="415"/>
        <v>4479</v>
      </c>
      <c r="BD5036" t="e">
        <f t="shared" si="412"/>
        <v>#N/A</v>
      </c>
      <c r="BE5036">
        <f t="shared" si="413"/>
        <v>1</v>
      </c>
    </row>
    <row r="5037" spans="1:57" x14ac:dyDescent="0.25">
      <c r="A5037" t="s">
        <v>2986</v>
      </c>
      <c r="B5037" t="s">
        <v>2852</v>
      </c>
      <c r="C5037" t="s">
        <v>2853</v>
      </c>
      <c r="D5037" t="s">
        <v>57</v>
      </c>
      <c r="E5037" t="s">
        <v>58</v>
      </c>
      <c r="F5037" s="1">
        <v>42062</v>
      </c>
      <c r="G5037" s="1">
        <v>42058</v>
      </c>
      <c r="H5037" s="1">
        <v>42061</v>
      </c>
      <c r="I5037">
        <v>0</v>
      </c>
      <c r="J5037">
        <v>751</v>
      </c>
      <c r="K5037">
        <v>751</v>
      </c>
      <c r="L5037">
        <v>30801</v>
      </c>
      <c r="M5037" t="b">
        <v>0</v>
      </c>
      <c r="O5037" t="s">
        <v>34</v>
      </c>
      <c r="P5037" s="1">
        <v>42062</v>
      </c>
      <c r="Q5037" t="b">
        <v>0</v>
      </c>
      <c r="R5037" t="b">
        <v>0</v>
      </c>
      <c r="S5037" t="b">
        <v>0</v>
      </c>
      <c r="T5037">
        <v>5</v>
      </c>
      <c r="U5037">
        <v>2</v>
      </c>
      <c r="V5037">
        <v>0</v>
      </c>
      <c r="W5037">
        <v>13</v>
      </c>
      <c r="X5037">
        <v>0</v>
      </c>
      <c r="Y5037">
        <v>1</v>
      </c>
      <c r="Z5037">
        <v>0</v>
      </c>
      <c r="AA5037">
        <v>0</v>
      </c>
      <c r="AB5037">
        <v>1</v>
      </c>
      <c r="AC5037">
        <v>1</v>
      </c>
      <c r="AD5037">
        <v>0</v>
      </c>
      <c r="AE5037">
        <v>1073</v>
      </c>
      <c r="AF5037">
        <v>8</v>
      </c>
      <c r="AG5037">
        <v>2907</v>
      </c>
      <c r="AH5037">
        <v>940</v>
      </c>
      <c r="AI5037">
        <v>3</v>
      </c>
      <c r="AN5037">
        <v>23.3</v>
      </c>
      <c r="AP5037" t="s">
        <v>59</v>
      </c>
      <c r="AS5037">
        <v>11</v>
      </c>
      <c r="AU5037">
        <v>13752</v>
      </c>
      <c r="AV5037">
        <v>611</v>
      </c>
      <c r="AW5037">
        <v>21</v>
      </c>
      <c r="AX5037">
        <v>16</v>
      </c>
      <c r="AZ5037">
        <v>0</v>
      </c>
      <c r="BA5037">
        <f t="shared" si="414"/>
        <v>6903</v>
      </c>
      <c r="BB5037">
        <f t="shared" si="415"/>
        <v>4733</v>
      </c>
      <c r="BD5037" t="e">
        <f t="shared" si="412"/>
        <v>#N/A</v>
      </c>
      <c r="BE5037">
        <f t="shared" si="413"/>
        <v>0</v>
      </c>
    </row>
    <row r="5038" spans="1:57" x14ac:dyDescent="0.25">
      <c r="A5038" t="s">
        <v>2988</v>
      </c>
      <c r="B5038" t="s">
        <v>2852</v>
      </c>
      <c r="C5038" t="s">
        <v>2853</v>
      </c>
      <c r="D5038" t="s">
        <v>57</v>
      </c>
      <c r="E5038" t="s">
        <v>58</v>
      </c>
      <c r="F5038" s="1">
        <v>42040</v>
      </c>
      <c r="G5038" s="1">
        <v>42036</v>
      </c>
      <c r="H5038" s="1">
        <v>42040</v>
      </c>
      <c r="I5038">
        <v>0</v>
      </c>
      <c r="J5038">
        <v>488</v>
      </c>
      <c r="K5038">
        <v>488</v>
      </c>
      <c r="L5038">
        <v>30538</v>
      </c>
      <c r="M5038" t="b">
        <v>0</v>
      </c>
      <c r="O5038" t="s">
        <v>34</v>
      </c>
      <c r="P5038" s="1">
        <v>42040</v>
      </c>
      <c r="Q5038" t="b">
        <v>0</v>
      </c>
      <c r="R5038" t="b">
        <v>0</v>
      </c>
      <c r="S5038" t="b">
        <v>0</v>
      </c>
      <c r="T5038">
        <v>5</v>
      </c>
      <c r="U5038">
        <v>2</v>
      </c>
      <c r="V5038">
        <v>0</v>
      </c>
      <c r="W5038">
        <v>12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1077</v>
      </c>
      <c r="AF5038">
        <v>10</v>
      </c>
      <c r="AG5038">
        <v>3065</v>
      </c>
      <c r="AH5038">
        <v>996</v>
      </c>
      <c r="AI5038">
        <v>3</v>
      </c>
      <c r="AN5038">
        <v>23.3</v>
      </c>
      <c r="AP5038" t="s">
        <v>59</v>
      </c>
      <c r="AS5038">
        <v>11</v>
      </c>
      <c r="AU5038">
        <v>16653</v>
      </c>
      <c r="AV5038">
        <v>759</v>
      </c>
      <c r="AW5038">
        <v>21</v>
      </c>
      <c r="AX5038">
        <v>17</v>
      </c>
      <c r="AZ5038">
        <v>0</v>
      </c>
      <c r="BA5038">
        <f t="shared" si="414"/>
        <v>6640</v>
      </c>
      <c r="BB5038">
        <f t="shared" si="415"/>
        <v>4996</v>
      </c>
      <c r="BD5038" t="e">
        <f t="shared" si="412"/>
        <v>#N/A</v>
      </c>
      <c r="BE5038">
        <f t="shared" si="413"/>
        <v>0</v>
      </c>
    </row>
    <row r="5039" spans="1:57" x14ac:dyDescent="0.25">
      <c r="A5039" t="s">
        <v>2990</v>
      </c>
      <c r="B5039" t="s">
        <v>2852</v>
      </c>
      <c r="C5039" t="s">
        <v>2853</v>
      </c>
      <c r="D5039" t="s">
        <v>57</v>
      </c>
      <c r="E5039" t="s">
        <v>58</v>
      </c>
      <c r="F5039" s="1">
        <v>42024</v>
      </c>
      <c r="G5039" s="1">
        <v>42018</v>
      </c>
      <c r="H5039" s="1">
        <v>42023</v>
      </c>
      <c r="I5039">
        <v>0</v>
      </c>
      <c r="J5039">
        <v>230</v>
      </c>
      <c r="K5039">
        <v>230</v>
      </c>
      <c r="L5039">
        <v>30280</v>
      </c>
      <c r="M5039" t="b">
        <v>0</v>
      </c>
      <c r="O5039" t="s">
        <v>34</v>
      </c>
      <c r="P5039" s="1">
        <v>42024</v>
      </c>
      <c r="Q5039" t="b">
        <v>0</v>
      </c>
      <c r="R5039" t="b">
        <v>0</v>
      </c>
      <c r="S5039" t="b">
        <v>0</v>
      </c>
      <c r="T5039">
        <v>4</v>
      </c>
      <c r="U5039">
        <v>1</v>
      </c>
      <c r="V5039">
        <v>0</v>
      </c>
      <c r="W5039">
        <v>5</v>
      </c>
      <c r="X5039">
        <v>1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1197</v>
      </c>
      <c r="AF5039">
        <v>10</v>
      </c>
      <c r="AG5039">
        <v>3130</v>
      </c>
      <c r="AH5039">
        <v>1078</v>
      </c>
      <c r="AI5039">
        <v>2</v>
      </c>
      <c r="AN5039">
        <v>23.14</v>
      </c>
      <c r="AP5039" t="s">
        <v>59</v>
      </c>
      <c r="AS5039">
        <v>8</v>
      </c>
      <c r="AU5039">
        <v>12815</v>
      </c>
      <c r="AV5039">
        <v>217</v>
      </c>
      <c r="AW5039">
        <v>21</v>
      </c>
      <c r="AX5039">
        <v>15</v>
      </c>
      <c r="AZ5039">
        <v>0</v>
      </c>
      <c r="BA5039">
        <f t="shared" si="414"/>
        <v>6382</v>
      </c>
      <c r="BB5039">
        <f t="shared" si="415"/>
        <v>5254</v>
      </c>
      <c r="BD5039" t="e">
        <f t="shared" si="412"/>
        <v>#N/A</v>
      </c>
      <c r="BE5039">
        <f t="shared" si="413"/>
        <v>0</v>
      </c>
    </row>
    <row r="5040" spans="1:57" x14ac:dyDescent="0.25">
      <c r="A5040" t="s">
        <v>2992</v>
      </c>
      <c r="B5040" t="s">
        <v>2852</v>
      </c>
      <c r="C5040" t="s">
        <v>2853</v>
      </c>
      <c r="D5040" t="s">
        <v>57</v>
      </c>
      <c r="E5040" t="s">
        <v>58</v>
      </c>
      <c r="F5040" s="1">
        <v>42004</v>
      </c>
      <c r="G5040" s="1">
        <v>41999</v>
      </c>
      <c r="H5040" s="1">
        <v>42004</v>
      </c>
      <c r="I5040">
        <v>0</v>
      </c>
      <c r="J5040">
        <v>1290</v>
      </c>
      <c r="K5040">
        <v>1279</v>
      </c>
      <c r="L5040">
        <v>30050</v>
      </c>
      <c r="M5040" t="b">
        <v>1</v>
      </c>
      <c r="O5040" t="s">
        <v>34</v>
      </c>
      <c r="P5040" s="1">
        <v>42004</v>
      </c>
      <c r="Q5040" t="b">
        <v>0</v>
      </c>
      <c r="R5040" t="b">
        <v>0</v>
      </c>
      <c r="S5040" t="b">
        <v>0</v>
      </c>
      <c r="T5040">
        <v>3</v>
      </c>
      <c r="U5040">
        <v>1</v>
      </c>
      <c r="V5040">
        <v>0</v>
      </c>
      <c r="W5040">
        <v>17</v>
      </c>
      <c r="X5040">
        <v>0</v>
      </c>
      <c r="Y5040">
        <v>1</v>
      </c>
      <c r="Z5040">
        <v>0</v>
      </c>
      <c r="AA5040">
        <v>0</v>
      </c>
      <c r="AB5040">
        <v>1</v>
      </c>
      <c r="AC5040">
        <v>0</v>
      </c>
      <c r="AD5040">
        <v>1</v>
      </c>
      <c r="AE5040">
        <v>968</v>
      </c>
      <c r="AF5040">
        <v>8</v>
      </c>
      <c r="AG5040">
        <v>2476</v>
      </c>
      <c r="AH5040">
        <v>919</v>
      </c>
      <c r="AI5040">
        <v>0</v>
      </c>
      <c r="AN5040">
        <v>23.01</v>
      </c>
      <c r="AP5040" t="s">
        <v>59</v>
      </c>
      <c r="AS5040">
        <v>17</v>
      </c>
      <c r="AU5040">
        <v>26080</v>
      </c>
      <c r="AV5040">
        <v>223</v>
      </c>
      <c r="AW5040">
        <v>22</v>
      </c>
      <c r="AX5040">
        <v>15</v>
      </c>
      <c r="AZ5040">
        <v>0</v>
      </c>
      <c r="BA5040">
        <f t="shared" si="414"/>
        <v>6152</v>
      </c>
      <c r="BB5040">
        <f t="shared" si="415"/>
        <v>5484</v>
      </c>
      <c r="BD5040" t="e">
        <f t="shared" si="412"/>
        <v>#N/A</v>
      </c>
      <c r="BE5040">
        <f t="shared" si="413"/>
        <v>1</v>
      </c>
    </row>
    <row r="5041" spans="1:57" x14ac:dyDescent="0.25">
      <c r="A5041" t="s">
        <v>2994</v>
      </c>
      <c r="B5041" t="s">
        <v>2852</v>
      </c>
      <c r="C5041" t="s">
        <v>2853</v>
      </c>
      <c r="D5041" t="s">
        <v>57</v>
      </c>
      <c r="E5041" t="s">
        <v>58</v>
      </c>
      <c r="F5041" s="1">
        <v>41975</v>
      </c>
      <c r="G5041" s="1">
        <v>41972</v>
      </c>
      <c r="H5041" s="1">
        <v>41975</v>
      </c>
      <c r="I5041">
        <v>0</v>
      </c>
      <c r="J5041">
        <v>935</v>
      </c>
      <c r="K5041">
        <v>924</v>
      </c>
      <c r="L5041">
        <v>29695</v>
      </c>
      <c r="M5041" t="b">
        <v>0</v>
      </c>
      <c r="O5041" t="s">
        <v>34</v>
      </c>
      <c r="P5041" s="1">
        <v>41975</v>
      </c>
      <c r="Q5041" t="b">
        <v>0</v>
      </c>
      <c r="R5041" t="b">
        <v>0</v>
      </c>
      <c r="S5041" t="b">
        <v>0</v>
      </c>
      <c r="T5041">
        <v>6</v>
      </c>
      <c r="U5041">
        <v>2</v>
      </c>
      <c r="V5041">
        <v>0</v>
      </c>
      <c r="W5041">
        <v>16</v>
      </c>
      <c r="X5041">
        <v>0</v>
      </c>
      <c r="Y5041">
        <v>1</v>
      </c>
      <c r="Z5041">
        <v>0</v>
      </c>
      <c r="AA5041">
        <v>1</v>
      </c>
      <c r="AB5041">
        <v>2</v>
      </c>
      <c r="AC5041">
        <v>0</v>
      </c>
      <c r="AD5041">
        <v>0</v>
      </c>
      <c r="AE5041">
        <v>1118</v>
      </c>
      <c r="AF5041">
        <v>8</v>
      </c>
      <c r="AG5041">
        <v>2745</v>
      </c>
      <c r="AH5041">
        <v>1016</v>
      </c>
      <c r="AI5041">
        <v>0</v>
      </c>
      <c r="AN5041">
        <v>23.1</v>
      </c>
      <c r="AP5041" t="s">
        <v>59</v>
      </c>
      <c r="AS5041">
        <v>18</v>
      </c>
      <c r="AU5041">
        <v>15244</v>
      </c>
      <c r="AV5041">
        <v>525</v>
      </c>
      <c r="AW5041">
        <v>21</v>
      </c>
      <c r="AX5041">
        <v>16</v>
      </c>
      <c r="AZ5041">
        <v>0</v>
      </c>
      <c r="BA5041">
        <f t="shared" si="414"/>
        <v>5797</v>
      </c>
      <c r="BB5041">
        <f t="shared" si="415"/>
        <v>5839</v>
      </c>
      <c r="BD5041" t="e">
        <f t="shared" si="412"/>
        <v>#N/A</v>
      </c>
      <c r="BE5041">
        <f t="shared" si="413"/>
        <v>0</v>
      </c>
    </row>
    <row r="5042" spans="1:57" x14ac:dyDescent="0.25">
      <c r="A5042" t="s">
        <v>2996</v>
      </c>
      <c r="B5042" t="s">
        <v>2852</v>
      </c>
      <c r="C5042" t="s">
        <v>2853</v>
      </c>
      <c r="D5042" t="s">
        <v>57</v>
      </c>
      <c r="E5042" t="s">
        <v>58</v>
      </c>
      <c r="F5042" s="1">
        <v>41951</v>
      </c>
      <c r="G5042" s="1">
        <v>41948</v>
      </c>
      <c r="H5042" s="1">
        <v>41950</v>
      </c>
      <c r="I5042">
        <v>0</v>
      </c>
      <c r="J5042">
        <v>697</v>
      </c>
      <c r="K5042">
        <v>686</v>
      </c>
      <c r="L5042">
        <v>29457</v>
      </c>
      <c r="M5042" t="b">
        <v>0</v>
      </c>
      <c r="O5042" t="s">
        <v>34</v>
      </c>
      <c r="P5042" s="1">
        <v>41951</v>
      </c>
      <c r="Q5042" t="b">
        <v>0</v>
      </c>
      <c r="R5042" t="b">
        <v>0</v>
      </c>
      <c r="S5042" t="b">
        <v>0</v>
      </c>
      <c r="T5042">
        <v>5</v>
      </c>
      <c r="U5042">
        <v>2</v>
      </c>
      <c r="V5042">
        <v>0</v>
      </c>
      <c r="W5042">
        <v>12</v>
      </c>
      <c r="X5042">
        <v>0</v>
      </c>
      <c r="Y5042">
        <v>0</v>
      </c>
      <c r="Z5042">
        <v>1</v>
      </c>
      <c r="AA5042">
        <v>0</v>
      </c>
      <c r="AB5042">
        <v>1</v>
      </c>
      <c r="AC5042">
        <v>1</v>
      </c>
      <c r="AD5042">
        <v>0</v>
      </c>
      <c r="AE5042">
        <v>1171</v>
      </c>
      <c r="AF5042">
        <v>9</v>
      </c>
      <c r="AG5042">
        <v>2761</v>
      </c>
      <c r="AH5042">
        <v>1096</v>
      </c>
      <c r="AI5042">
        <v>1</v>
      </c>
      <c r="AN5042">
        <v>23.56</v>
      </c>
      <c r="AP5042" t="s">
        <v>59</v>
      </c>
      <c r="AS5042">
        <v>19</v>
      </c>
      <c r="AU5042">
        <v>25149</v>
      </c>
      <c r="AV5042">
        <v>1085</v>
      </c>
      <c r="AW5042">
        <v>22</v>
      </c>
      <c r="AX5042">
        <v>17</v>
      </c>
      <c r="AZ5042">
        <v>0</v>
      </c>
      <c r="BA5042">
        <f t="shared" si="414"/>
        <v>5559</v>
      </c>
      <c r="BB5042">
        <f t="shared" si="415"/>
        <v>6077</v>
      </c>
      <c r="BD5042" t="e">
        <f t="shared" si="412"/>
        <v>#N/A</v>
      </c>
      <c r="BE5042">
        <f t="shared" si="413"/>
        <v>0</v>
      </c>
    </row>
    <row r="5043" spans="1:57" x14ac:dyDescent="0.25">
      <c r="A5043" t="s">
        <v>2998</v>
      </c>
      <c r="B5043" t="s">
        <v>2852</v>
      </c>
      <c r="C5043" t="s">
        <v>2853</v>
      </c>
      <c r="D5043" t="s">
        <v>57</v>
      </c>
      <c r="E5043" t="s">
        <v>58</v>
      </c>
      <c r="F5043" s="1">
        <v>41925</v>
      </c>
      <c r="G5043" s="1">
        <v>41920</v>
      </c>
      <c r="H5043" s="1">
        <v>41923</v>
      </c>
      <c r="I5043">
        <v>0</v>
      </c>
      <c r="J5043">
        <v>279</v>
      </c>
      <c r="K5043">
        <v>268</v>
      </c>
      <c r="L5043">
        <v>29039</v>
      </c>
      <c r="M5043" t="b">
        <v>0</v>
      </c>
      <c r="O5043" t="s">
        <v>34</v>
      </c>
      <c r="P5043" s="1">
        <v>41925</v>
      </c>
      <c r="Q5043" t="b">
        <v>0</v>
      </c>
      <c r="R5043" t="b">
        <v>0</v>
      </c>
      <c r="S5043" t="b">
        <v>0</v>
      </c>
      <c r="T5043">
        <v>5</v>
      </c>
      <c r="U5043">
        <v>1</v>
      </c>
      <c r="V5043">
        <v>0</v>
      </c>
      <c r="W5043">
        <v>7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2</v>
      </c>
      <c r="AD5043">
        <v>0</v>
      </c>
      <c r="AE5043">
        <v>1113</v>
      </c>
      <c r="AF5043">
        <v>9</v>
      </c>
      <c r="AG5043">
        <v>2666</v>
      </c>
      <c r="AH5043">
        <v>996</v>
      </c>
      <c r="AI5043">
        <v>0</v>
      </c>
      <c r="AN5043">
        <v>24.45</v>
      </c>
      <c r="AP5043" t="s">
        <v>59</v>
      </c>
      <c r="AS5043">
        <v>0</v>
      </c>
      <c r="AU5043">
        <v>9188</v>
      </c>
      <c r="AV5043">
        <v>395</v>
      </c>
      <c r="AW5043">
        <v>20</v>
      </c>
      <c r="AX5043">
        <v>16</v>
      </c>
      <c r="AZ5043">
        <v>0</v>
      </c>
      <c r="BA5043">
        <f t="shared" si="414"/>
        <v>5141</v>
      </c>
      <c r="BB5043">
        <f t="shared" si="415"/>
        <v>6495</v>
      </c>
      <c r="BD5043" t="e">
        <f t="shared" si="412"/>
        <v>#N/A</v>
      </c>
      <c r="BE5043">
        <f t="shared" si="413"/>
        <v>0</v>
      </c>
    </row>
    <row r="5044" spans="1:57" x14ac:dyDescent="0.25">
      <c r="A5044" t="s">
        <v>3000</v>
      </c>
      <c r="B5044" t="s">
        <v>2852</v>
      </c>
      <c r="C5044" t="s">
        <v>2853</v>
      </c>
      <c r="D5044" t="s">
        <v>57</v>
      </c>
      <c r="E5044" t="s">
        <v>58</v>
      </c>
      <c r="F5044" s="1">
        <v>41902</v>
      </c>
      <c r="G5044" s="1">
        <v>41900</v>
      </c>
      <c r="H5044" s="1">
        <v>41901</v>
      </c>
      <c r="I5044">
        <v>0</v>
      </c>
      <c r="J5044">
        <v>1078</v>
      </c>
      <c r="K5044">
        <v>1078</v>
      </c>
      <c r="L5044">
        <v>28771</v>
      </c>
      <c r="M5044" t="b">
        <v>1</v>
      </c>
      <c r="O5044" t="s">
        <v>34</v>
      </c>
      <c r="P5044" s="1">
        <v>41902</v>
      </c>
      <c r="Q5044" t="b">
        <v>0</v>
      </c>
      <c r="R5044" t="b">
        <v>0</v>
      </c>
      <c r="S5044" t="b">
        <v>0</v>
      </c>
      <c r="T5044">
        <v>5</v>
      </c>
      <c r="U5044">
        <v>1</v>
      </c>
      <c r="V5044">
        <v>0</v>
      </c>
      <c r="W5044">
        <v>16</v>
      </c>
      <c r="X5044">
        <v>0</v>
      </c>
      <c r="Y5044">
        <v>1</v>
      </c>
      <c r="Z5044">
        <v>0</v>
      </c>
      <c r="AA5044">
        <v>0</v>
      </c>
      <c r="AB5044">
        <v>1</v>
      </c>
      <c r="AC5044">
        <v>1</v>
      </c>
      <c r="AD5044">
        <v>0</v>
      </c>
      <c r="AE5044">
        <v>1111</v>
      </c>
      <c r="AF5044">
        <v>9</v>
      </c>
      <c r="AG5044">
        <v>2815</v>
      </c>
      <c r="AH5044">
        <v>1052</v>
      </c>
      <c r="AI5044">
        <v>0</v>
      </c>
      <c r="AN5044">
        <v>24.01</v>
      </c>
      <c r="AP5044" t="s">
        <v>59</v>
      </c>
      <c r="AS5044">
        <v>15</v>
      </c>
      <c r="AU5044">
        <v>17738</v>
      </c>
      <c r="AV5044">
        <v>744</v>
      </c>
      <c r="AW5044">
        <v>21</v>
      </c>
      <c r="AX5044">
        <v>17</v>
      </c>
      <c r="AZ5044">
        <v>0</v>
      </c>
      <c r="BA5044">
        <f t="shared" si="414"/>
        <v>4873</v>
      </c>
      <c r="BB5044">
        <f t="shared" si="415"/>
        <v>6763</v>
      </c>
      <c r="BD5044" t="e">
        <f t="shared" si="412"/>
        <v>#N/A</v>
      </c>
      <c r="BE5044">
        <f t="shared" si="413"/>
        <v>1</v>
      </c>
    </row>
    <row r="5045" spans="1:57" x14ac:dyDescent="0.25">
      <c r="A5045" t="s">
        <v>3002</v>
      </c>
      <c r="B5045" t="s">
        <v>2852</v>
      </c>
      <c r="C5045" t="s">
        <v>2853</v>
      </c>
      <c r="D5045" t="s">
        <v>57</v>
      </c>
      <c r="E5045" t="s">
        <v>58</v>
      </c>
      <c r="F5045" s="1">
        <v>41884</v>
      </c>
      <c r="G5045" s="1">
        <v>41881</v>
      </c>
      <c r="H5045" s="1">
        <v>41884</v>
      </c>
      <c r="I5045">
        <v>0</v>
      </c>
      <c r="J5045">
        <v>739</v>
      </c>
      <c r="K5045">
        <v>793</v>
      </c>
      <c r="L5045">
        <v>28486</v>
      </c>
      <c r="M5045" t="b">
        <v>0</v>
      </c>
      <c r="O5045" t="s">
        <v>34</v>
      </c>
      <c r="P5045" s="1">
        <v>41884</v>
      </c>
      <c r="Q5045" t="b">
        <v>0</v>
      </c>
      <c r="R5045" t="b">
        <v>0</v>
      </c>
      <c r="S5045" t="b">
        <v>0</v>
      </c>
      <c r="T5045">
        <v>6</v>
      </c>
      <c r="U5045">
        <v>2</v>
      </c>
      <c r="V5045">
        <v>0</v>
      </c>
      <c r="W5045">
        <v>18</v>
      </c>
      <c r="X5045">
        <v>0</v>
      </c>
      <c r="Y5045">
        <v>1</v>
      </c>
      <c r="Z5045">
        <v>0</v>
      </c>
      <c r="AA5045">
        <v>0</v>
      </c>
      <c r="AB5045">
        <v>1</v>
      </c>
      <c r="AC5045">
        <v>1</v>
      </c>
      <c r="AD5045">
        <v>0</v>
      </c>
      <c r="AE5045">
        <v>1300</v>
      </c>
      <c r="AF5045">
        <v>9</v>
      </c>
      <c r="AG5045">
        <v>3241</v>
      </c>
      <c r="AH5045">
        <v>1168</v>
      </c>
      <c r="AI5045">
        <v>0</v>
      </c>
      <c r="AN5045">
        <v>24.8</v>
      </c>
      <c r="AP5045" t="s">
        <v>59</v>
      </c>
      <c r="AS5045">
        <v>9</v>
      </c>
      <c r="AU5045">
        <v>12498</v>
      </c>
      <c r="AV5045">
        <v>312</v>
      </c>
      <c r="AW5045">
        <v>21</v>
      </c>
      <c r="AX5045">
        <v>15</v>
      </c>
      <c r="AZ5045">
        <v>0</v>
      </c>
      <c r="BA5045">
        <f t="shared" si="414"/>
        <v>4588</v>
      </c>
      <c r="BB5045">
        <f t="shared" si="415"/>
        <v>7048</v>
      </c>
      <c r="BD5045" t="e">
        <f t="shared" si="412"/>
        <v>#N/A</v>
      </c>
      <c r="BE5045">
        <f t="shared" si="413"/>
        <v>0</v>
      </c>
    </row>
    <row r="5046" spans="1:57" x14ac:dyDescent="0.25">
      <c r="A5046" t="s">
        <v>3004</v>
      </c>
      <c r="B5046" t="s">
        <v>2852</v>
      </c>
      <c r="C5046" t="s">
        <v>2853</v>
      </c>
      <c r="D5046" t="s">
        <v>57</v>
      </c>
      <c r="E5046" t="s">
        <v>58</v>
      </c>
      <c r="F5046" s="1">
        <v>41865</v>
      </c>
      <c r="G5046" s="1">
        <v>41863</v>
      </c>
      <c r="H5046" s="1">
        <v>41865</v>
      </c>
      <c r="I5046">
        <v>0</v>
      </c>
      <c r="J5046">
        <v>529</v>
      </c>
      <c r="K5046">
        <v>529</v>
      </c>
      <c r="L5046">
        <v>28222</v>
      </c>
      <c r="M5046" t="b">
        <v>0</v>
      </c>
      <c r="O5046" t="s">
        <v>34</v>
      </c>
      <c r="P5046" s="1">
        <v>41865</v>
      </c>
      <c r="Q5046" t="b">
        <v>0</v>
      </c>
      <c r="R5046" t="b">
        <v>0</v>
      </c>
      <c r="S5046" t="b">
        <v>0</v>
      </c>
      <c r="T5046">
        <v>7</v>
      </c>
      <c r="U5046">
        <v>2</v>
      </c>
      <c r="V5046">
        <v>0</v>
      </c>
      <c r="W5046">
        <v>18</v>
      </c>
      <c r="X5046">
        <v>0</v>
      </c>
      <c r="Y5046">
        <v>1</v>
      </c>
      <c r="Z5046">
        <v>0</v>
      </c>
      <c r="AA5046">
        <v>0</v>
      </c>
      <c r="AB5046">
        <v>0</v>
      </c>
      <c r="AC5046">
        <v>2</v>
      </c>
      <c r="AD5046">
        <v>1</v>
      </c>
      <c r="AE5046">
        <v>1231</v>
      </c>
      <c r="AF5046">
        <v>10</v>
      </c>
      <c r="AG5046">
        <v>3230</v>
      </c>
      <c r="AH5046">
        <v>1278</v>
      </c>
      <c r="AI5046">
        <v>0</v>
      </c>
      <c r="AN5046">
        <v>23.95</v>
      </c>
      <c r="AP5046" t="s">
        <v>59</v>
      </c>
      <c r="AS5046">
        <v>11</v>
      </c>
      <c r="AU5046">
        <v>16414</v>
      </c>
      <c r="AV5046">
        <v>463</v>
      </c>
      <c r="AW5046">
        <v>21</v>
      </c>
      <c r="AX5046">
        <v>16</v>
      </c>
      <c r="AZ5046">
        <v>0</v>
      </c>
      <c r="BA5046">
        <f t="shared" si="414"/>
        <v>4324</v>
      </c>
      <c r="BB5046">
        <f t="shared" si="415"/>
        <v>7312</v>
      </c>
      <c r="BD5046" t="e">
        <f t="shared" si="412"/>
        <v>#N/A</v>
      </c>
      <c r="BE5046">
        <f t="shared" si="413"/>
        <v>0</v>
      </c>
    </row>
    <row r="5047" spans="1:57" x14ac:dyDescent="0.25">
      <c r="A5047" t="s">
        <v>3005</v>
      </c>
      <c r="B5047" t="s">
        <v>2852</v>
      </c>
      <c r="C5047" t="s">
        <v>2853</v>
      </c>
      <c r="D5047" t="s">
        <v>57</v>
      </c>
      <c r="E5047" t="s">
        <v>58</v>
      </c>
      <c r="F5047" s="1">
        <v>41846</v>
      </c>
      <c r="G5047" s="1">
        <v>41843</v>
      </c>
      <c r="H5047" s="1">
        <v>41845</v>
      </c>
      <c r="I5047">
        <v>0</v>
      </c>
      <c r="J5047">
        <v>290</v>
      </c>
      <c r="K5047">
        <v>290</v>
      </c>
      <c r="L5047">
        <v>27983</v>
      </c>
      <c r="M5047" t="b">
        <v>0</v>
      </c>
      <c r="O5047" t="s">
        <v>34</v>
      </c>
      <c r="P5047" s="1">
        <v>41846</v>
      </c>
      <c r="Q5047" t="b">
        <v>0</v>
      </c>
      <c r="R5047" t="b">
        <v>0</v>
      </c>
      <c r="S5047" t="b">
        <v>0</v>
      </c>
      <c r="T5047">
        <v>6</v>
      </c>
      <c r="U5047">
        <v>2</v>
      </c>
      <c r="V5047">
        <v>0</v>
      </c>
      <c r="W5047">
        <v>13</v>
      </c>
      <c r="X5047">
        <v>0</v>
      </c>
      <c r="Y5047">
        <v>1</v>
      </c>
      <c r="Z5047">
        <v>0</v>
      </c>
      <c r="AA5047">
        <v>0</v>
      </c>
      <c r="AB5047">
        <v>1</v>
      </c>
      <c r="AC5047">
        <v>1</v>
      </c>
      <c r="AD5047">
        <v>1</v>
      </c>
      <c r="AE5047">
        <v>1195</v>
      </c>
      <c r="AF5047">
        <v>10</v>
      </c>
      <c r="AG5047">
        <v>3155</v>
      </c>
      <c r="AH5047">
        <v>1042</v>
      </c>
      <c r="AI5047">
        <v>0</v>
      </c>
      <c r="AN5047">
        <v>25.04</v>
      </c>
      <c r="AP5047" t="s">
        <v>59</v>
      </c>
      <c r="AS5047">
        <v>15</v>
      </c>
      <c r="AU5047">
        <v>14587</v>
      </c>
      <c r="AV5047">
        <v>506</v>
      </c>
      <c r="AW5047">
        <v>21</v>
      </c>
      <c r="AX5047">
        <v>16</v>
      </c>
      <c r="AZ5047">
        <v>0</v>
      </c>
      <c r="BA5047">
        <f t="shared" si="414"/>
        <v>4085</v>
      </c>
      <c r="BB5047">
        <f t="shared" si="415"/>
        <v>7551</v>
      </c>
      <c r="BD5047" t="e">
        <f t="shared" si="412"/>
        <v>#N/A</v>
      </c>
      <c r="BE5047">
        <f t="shared" si="413"/>
        <v>0</v>
      </c>
    </row>
    <row r="5048" spans="1:57" x14ac:dyDescent="0.25">
      <c r="A5048" t="s">
        <v>3008</v>
      </c>
      <c r="B5048" t="s">
        <v>2852</v>
      </c>
      <c r="C5048" t="s">
        <v>2853</v>
      </c>
      <c r="D5048" t="s">
        <v>57</v>
      </c>
      <c r="E5048" t="s">
        <v>58</v>
      </c>
      <c r="F5048" s="1">
        <v>41824</v>
      </c>
      <c r="G5048" s="1">
        <v>41821</v>
      </c>
      <c r="H5048" s="1">
        <v>41824</v>
      </c>
      <c r="I5048">
        <v>0</v>
      </c>
      <c r="J5048">
        <v>987</v>
      </c>
      <c r="K5048">
        <v>987</v>
      </c>
      <c r="L5048">
        <v>27693</v>
      </c>
      <c r="M5048" t="b">
        <v>1</v>
      </c>
      <c r="O5048" t="s">
        <v>34</v>
      </c>
      <c r="Q5048" t="b">
        <v>1</v>
      </c>
      <c r="R5048" t="b">
        <v>0</v>
      </c>
      <c r="S5048" t="b">
        <v>0</v>
      </c>
      <c r="T5048">
        <v>6</v>
      </c>
      <c r="U5048">
        <v>1</v>
      </c>
      <c r="V5048">
        <v>0</v>
      </c>
      <c r="W5048">
        <v>26</v>
      </c>
      <c r="X5048">
        <v>0</v>
      </c>
      <c r="Y5048">
        <v>2</v>
      </c>
      <c r="Z5048">
        <v>0</v>
      </c>
      <c r="AA5048">
        <v>0</v>
      </c>
      <c r="AB5048">
        <v>2</v>
      </c>
      <c r="AC5048">
        <v>0</v>
      </c>
      <c r="AD5048">
        <v>0</v>
      </c>
      <c r="AE5048">
        <v>1106</v>
      </c>
      <c r="AF5048">
        <v>9</v>
      </c>
      <c r="AG5048">
        <v>2893</v>
      </c>
      <c r="AH5048">
        <v>1114</v>
      </c>
      <c r="AI5048">
        <v>0</v>
      </c>
      <c r="AN5048">
        <v>24.24</v>
      </c>
      <c r="AP5048" t="s">
        <v>59</v>
      </c>
      <c r="AS5048">
        <v>18</v>
      </c>
      <c r="AU5048">
        <v>25515</v>
      </c>
      <c r="AV5048">
        <v>587</v>
      </c>
      <c r="AW5048">
        <v>22</v>
      </c>
      <c r="AX5048">
        <v>16</v>
      </c>
      <c r="AZ5048">
        <v>0</v>
      </c>
      <c r="BA5048">
        <f t="shared" si="414"/>
        <v>3795</v>
      </c>
      <c r="BB5048">
        <f t="shared" si="415"/>
        <v>7841</v>
      </c>
      <c r="BD5048" t="e">
        <f t="shared" si="412"/>
        <v>#N/A</v>
      </c>
      <c r="BE5048">
        <f t="shared" si="413"/>
        <v>1</v>
      </c>
    </row>
    <row r="5049" spans="1:57" x14ac:dyDescent="0.25">
      <c r="A5049" t="s">
        <v>3010</v>
      </c>
      <c r="B5049" t="s">
        <v>2852</v>
      </c>
      <c r="C5049" t="s">
        <v>2853</v>
      </c>
      <c r="D5049" t="s">
        <v>57</v>
      </c>
      <c r="E5049" t="s">
        <v>58</v>
      </c>
      <c r="F5049" s="1">
        <v>41803</v>
      </c>
      <c r="G5049" s="1">
        <v>41800</v>
      </c>
      <c r="H5049" s="1">
        <v>41802</v>
      </c>
      <c r="I5049">
        <v>0</v>
      </c>
      <c r="J5049">
        <v>740</v>
      </c>
      <c r="K5049">
        <v>740</v>
      </c>
      <c r="L5049">
        <v>27446</v>
      </c>
      <c r="M5049" t="b">
        <v>0</v>
      </c>
      <c r="O5049" t="s">
        <v>34</v>
      </c>
      <c r="Q5049" t="b">
        <v>1</v>
      </c>
      <c r="R5049" t="b">
        <v>0</v>
      </c>
      <c r="S5049" t="b">
        <v>0</v>
      </c>
      <c r="T5049">
        <v>6</v>
      </c>
      <c r="U5049">
        <v>1</v>
      </c>
      <c r="V5049">
        <v>0</v>
      </c>
      <c r="W5049">
        <v>24</v>
      </c>
      <c r="X5049">
        <v>0</v>
      </c>
      <c r="Y5049">
        <v>1</v>
      </c>
      <c r="Z5049">
        <v>0</v>
      </c>
      <c r="AA5049">
        <v>0</v>
      </c>
      <c r="AB5049">
        <v>3</v>
      </c>
      <c r="AC5049">
        <v>1</v>
      </c>
      <c r="AD5049">
        <v>0</v>
      </c>
      <c r="AE5049">
        <v>1289</v>
      </c>
      <c r="AF5049">
        <v>10</v>
      </c>
      <c r="AG5049">
        <v>3250</v>
      </c>
      <c r="AH5049">
        <v>1222</v>
      </c>
      <c r="AI5049">
        <v>0</v>
      </c>
      <c r="AN5049">
        <v>23.66</v>
      </c>
      <c r="AP5049" t="s">
        <v>59</v>
      </c>
      <c r="AS5049">
        <v>18</v>
      </c>
      <c r="AU5049">
        <v>23044</v>
      </c>
      <c r="AV5049">
        <v>594</v>
      </c>
      <c r="AW5049">
        <v>22</v>
      </c>
      <c r="AX5049">
        <v>16</v>
      </c>
      <c r="AZ5049">
        <v>0</v>
      </c>
      <c r="BA5049">
        <f t="shared" si="414"/>
        <v>3548</v>
      </c>
      <c r="BB5049">
        <f t="shared" si="415"/>
        <v>8088</v>
      </c>
      <c r="BD5049" t="e">
        <f t="shared" si="412"/>
        <v>#N/A</v>
      </c>
      <c r="BE5049">
        <f t="shared" si="413"/>
        <v>0</v>
      </c>
    </row>
    <row r="5050" spans="1:57" x14ac:dyDescent="0.25">
      <c r="A5050" t="s">
        <v>3012</v>
      </c>
      <c r="B5050" t="s">
        <v>2852</v>
      </c>
      <c r="C5050" t="s">
        <v>2853</v>
      </c>
      <c r="D5050" t="s">
        <v>57</v>
      </c>
      <c r="E5050" t="s">
        <v>58</v>
      </c>
      <c r="F5050" s="1">
        <v>41788</v>
      </c>
      <c r="G5050" s="1">
        <v>41784</v>
      </c>
      <c r="H5050" s="1">
        <v>41787</v>
      </c>
      <c r="I5050">
        <v>0</v>
      </c>
      <c r="J5050">
        <v>487</v>
      </c>
      <c r="K5050">
        <v>487</v>
      </c>
      <c r="L5050">
        <v>27193</v>
      </c>
      <c r="M5050" t="b">
        <v>0</v>
      </c>
      <c r="O5050" t="s">
        <v>34</v>
      </c>
      <c r="P5050" s="1">
        <v>41788</v>
      </c>
      <c r="Q5050" t="b">
        <v>1</v>
      </c>
      <c r="R5050" t="b">
        <v>0</v>
      </c>
      <c r="S5050" t="b">
        <v>0</v>
      </c>
      <c r="T5050">
        <v>4</v>
      </c>
      <c r="U5050">
        <v>2</v>
      </c>
      <c r="V5050">
        <v>0</v>
      </c>
      <c r="W5050">
        <v>14</v>
      </c>
      <c r="X5050">
        <v>2</v>
      </c>
      <c r="Y5050">
        <v>1</v>
      </c>
      <c r="Z5050">
        <v>0</v>
      </c>
      <c r="AA5050">
        <v>0</v>
      </c>
      <c r="AB5050">
        <v>1</v>
      </c>
      <c r="AC5050">
        <v>2</v>
      </c>
      <c r="AD5050">
        <v>0</v>
      </c>
      <c r="AE5050">
        <v>952</v>
      </c>
      <c r="AF5050">
        <v>8</v>
      </c>
      <c r="AG5050">
        <v>2424</v>
      </c>
      <c r="AH5050">
        <v>927</v>
      </c>
      <c r="AI5050">
        <v>0</v>
      </c>
      <c r="AN5050">
        <v>24</v>
      </c>
      <c r="AP5050" t="s">
        <v>59</v>
      </c>
      <c r="AS5050">
        <v>9</v>
      </c>
      <c r="AU5050">
        <v>20988</v>
      </c>
      <c r="AV5050">
        <v>284</v>
      </c>
      <c r="AW5050">
        <v>22</v>
      </c>
      <c r="AX5050">
        <v>15</v>
      </c>
      <c r="AZ5050">
        <v>0</v>
      </c>
      <c r="BA5050">
        <f t="shared" si="414"/>
        <v>3295</v>
      </c>
      <c r="BB5050">
        <f t="shared" si="415"/>
        <v>8341</v>
      </c>
      <c r="BD5050" t="e">
        <f t="shared" si="412"/>
        <v>#N/A</v>
      </c>
      <c r="BE5050">
        <f t="shared" si="413"/>
        <v>0</v>
      </c>
    </row>
    <row r="5051" spans="1:57" x14ac:dyDescent="0.25">
      <c r="A5051" t="s">
        <v>3014</v>
      </c>
      <c r="B5051" t="s">
        <v>2852</v>
      </c>
      <c r="C5051" t="s">
        <v>2853</v>
      </c>
      <c r="D5051" t="s">
        <v>57</v>
      </c>
      <c r="E5051" t="s">
        <v>58</v>
      </c>
      <c r="F5051" s="1">
        <v>41769</v>
      </c>
      <c r="G5051" s="1">
        <v>41765</v>
      </c>
      <c r="H5051" s="1">
        <v>41768</v>
      </c>
      <c r="I5051">
        <v>0</v>
      </c>
      <c r="J5051">
        <v>254</v>
      </c>
      <c r="K5051">
        <v>254</v>
      </c>
      <c r="L5051">
        <v>26960</v>
      </c>
      <c r="M5051" t="b">
        <v>0</v>
      </c>
      <c r="O5051" t="s">
        <v>34</v>
      </c>
      <c r="P5051" s="1">
        <v>41769</v>
      </c>
      <c r="Q5051" t="b">
        <v>0</v>
      </c>
      <c r="R5051" t="b">
        <v>0</v>
      </c>
      <c r="S5051" t="b">
        <v>0</v>
      </c>
      <c r="T5051">
        <v>6</v>
      </c>
      <c r="U5051">
        <v>2</v>
      </c>
      <c r="V5051">
        <v>1</v>
      </c>
      <c r="W5051">
        <v>16</v>
      </c>
      <c r="X5051">
        <v>1</v>
      </c>
      <c r="Y5051">
        <v>1</v>
      </c>
      <c r="Z5051">
        <v>0</v>
      </c>
      <c r="AA5051">
        <v>0</v>
      </c>
      <c r="AB5051">
        <v>2</v>
      </c>
      <c r="AC5051">
        <v>1</v>
      </c>
      <c r="AD5051">
        <v>0</v>
      </c>
      <c r="AE5051">
        <v>1463</v>
      </c>
      <c r="AF5051">
        <v>12</v>
      </c>
      <c r="AG5051">
        <v>3567</v>
      </c>
      <c r="AH5051">
        <v>1267</v>
      </c>
      <c r="AI5051">
        <v>0</v>
      </c>
      <c r="AN5051">
        <v>24.66</v>
      </c>
      <c r="AP5051" t="s">
        <v>59</v>
      </c>
      <c r="AS5051">
        <v>13</v>
      </c>
      <c r="AU5051">
        <v>21253</v>
      </c>
      <c r="AV5051">
        <v>428</v>
      </c>
      <c r="AW5051">
        <v>22</v>
      </c>
      <c r="AX5051">
        <v>16</v>
      </c>
      <c r="AZ5051">
        <v>0</v>
      </c>
      <c r="BA5051">
        <f t="shared" si="414"/>
        <v>3062</v>
      </c>
      <c r="BB5051">
        <f t="shared" si="415"/>
        <v>8574</v>
      </c>
      <c r="BD5051" t="e">
        <f t="shared" si="412"/>
        <v>#N/A</v>
      </c>
      <c r="BE5051">
        <f t="shared" si="413"/>
        <v>0</v>
      </c>
    </row>
    <row r="5052" spans="1:57" x14ac:dyDescent="0.25">
      <c r="A5052" t="s">
        <v>3016</v>
      </c>
      <c r="B5052" t="s">
        <v>2852</v>
      </c>
      <c r="C5052" t="s">
        <v>2853</v>
      </c>
      <c r="D5052" t="s">
        <v>57</v>
      </c>
      <c r="E5052" t="s">
        <v>58</v>
      </c>
      <c r="F5052" s="1">
        <v>41755</v>
      </c>
      <c r="G5052" s="1">
        <v>41748</v>
      </c>
      <c r="H5052" s="1">
        <v>41754</v>
      </c>
      <c r="I5052">
        <v>0</v>
      </c>
      <c r="J5052">
        <v>977</v>
      </c>
      <c r="K5052">
        <v>977</v>
      </c>
      <c r="L5052">
        <v>26706</v>
      </c>
      <c r="M5052" t="b">
        <v>1</v>
      </c>
      <c r="O5052" t="s">
        <v>34</v>
      </c>
      <c r="P5052" s="1">
        <v>41755</v>
      </c>
      <c r="Q5052" t="b">
        <v>0</v>
      </c>
      <c r="R5052" t="b">
        <v>0</v>
      </c>
      <c r="S5052" t="b">
        <v>0</v>
      </c>
      <c r="T5052">
        <v>8</v>
      </c>
      <c r="U5052">
        <v>2</v>
      </c>
      <c r="V5052">
        <v>0</v>
      </c>
      <c r="W5052">
        <v>39</v>
      </c>
      <c r="X5052">
        <v>0</v>
      </c>
      <c r="Y5052">
        <v>2</v>
      </c>
      <c r="Z5052">
        <v>0</v>
      </c>
      <c r="AA5052">
        <v>1</v>
      </c>
      <c r="AB5052">
        <v>1</v>
      </c>
      <c r="AC5052">
        <v>2</v>
      </c>
      <c r="AD5052">
        <v>1</v>
      </c>
      <c r="AE5052">
        <v>1179</v>
      </c>
      <c r="AF5052">
        <v>12</v>
      </c>
      <c r="AG5052">
        <v>3006</v>
      </c>
      <c r="AH5052">
        <v>1157</v>
      </c>
      <c r="AI5052">
        <v>0</v>
      </c>
      <c r="AN5052">
        <v>23.64</v>
      </c>
      <c r="AP5052" t="s">
        <v>59</v>
      </c>
      <c r="AS5052">
        <v>46</v>
      </c>
      <c r="AU5052">
        <v>36136</v>
      </c>
      <c r="AV5052">
        <v>857</v>
      </c>
      <c r="AW5052">
        <v>22</v>
      </c>
      <c r="AX5052">
        <v>17</v>
      </c>
      <c r="AZ5052">
        <v>0</v>
      </c>
      <c r="BA5052">
        <f t="shared" si="414"/>
        <v>2808</v>
      </c>
      <c r="BB5052">
        <f t="shared" si="415"/>
        <v>8828</v>
      </c>
      <c r="BD5052" t="e">
        <f t="shared" si="412"/>
        <v>#N/A</v>
      </c>
      <c r="BE5052">
        <f t="shared" si="413"/>
        <v>1</v>
      </c>
    </row>
    <row r="5053" spans="1:57" x14ac:dyDescent="0.25">
      <c r="A5053" t="s">
        <v>3018</v>
      </c>
      <c r="B5053" t="s">
        <v>2852</v>
      </c>
      <c r="C5053" t="s">
        <v>2853</v>
      </c>
      <c r="D5053" t="s">
        <v>57</v>
      </c>
      <c r="E5053" t="s">
        <v>58</v>
      </c>
      <c r="F5053" s="1">
        <v>41734</v>
      </c>
      <c r="G5053" s="1">
        <v>41731</v>
      </c>
      <c r="H5053" s="1">
        <v>41733</v>
      </c>
      <c r="I5053">
        <v>0</v>
      </c>
      <c r="J5053">
        <v>746</v>
      </c>
      <c r="K5053">
        <v>746</v>
      </c>
      <c r="L5053">
        <v>26475</v>
      </c>
      <c r="M5053" t="b">
        <v>0</v>
      </c>
      <c r="O5053" t="s">
        <v>34</v>
      </c>
      <c r="P5053" s="1">
        <v>41734</v>
      </c>
      <c r="Q5053" t="b">
        <v>0</v>
      </c>
      <c r="R5053" t="b">
        <v>0</v>
      </c>
      <c r="S5053" t="b">
        <v>0</v>
      </c>
      <c r="T5053">
        <v>7</v>
      </c>
      <c r="U5053">
        <v>2</v>
      </c>
      <c r="V5053">
        <v>0</v>
      </c>
      <c r="W5053">
        <v>38</v>
      </c>
      <c r="X5053">
        <v>0</v>
      </c>
      <c r="Y5053">
        <v>2</v>
      </c>
      <c r="Z5053">
        <v>0</v>
      </c>
      <c r="AA5053">
        <v>0</v>
      </c>
      <c r="AB5053">
        <v>1</v>
      </c>
      <c r="AC5053">
        <v>1</v>
      </c>
      <c r="AD5053">
        <v>0</v>
      </c>
      <c r="AE5053">
        <v>1328</v>
      </c>
      <c r="AF5053">
        <v>10</v>
      </c>
      <c r="AG5053">
        <v>3083</v>
      </c>
      <c r="AH5053">
        <v>1173</v>
      </c>
      <c r="AI5053">
        <v>0</v>
      </c>
      <c r="AN5053">
        <v>25.14</v>
      </c>
      <c r="AP5053" t="s">
        <v>59</v>
      </c>
      <c r="AS5053">
        <v>30</v>
      </c>
      <c r="AU5053">
        <v>33976</v>
      </c>
      <c r="AV5053">
        <v>647</v>
      </c>
      <c r="AW5053">
        <v>22</v>
      </c>
      <c r="AX5053">
        <v>17</v>
      </c>
      <c r="AZ5053">
        <v>0</v>
      </c>
      <c r="BA5053">
        <f t="shared" si="414"/>
        <v>2577</v>
      </c>
      <c r="BB5053">
        <f t="shared" si="415"/>
        <v>9059</v>
      </c>
      <c r="BD5053" t="e">
        <f t="shared" si="412"/>
        <v>#N/A</v>
      </c>
      <c r="BE5053">
        <f t="shared" si="413"/>
        <v>0</v>
      </c>
    </row>
    <row r="5054" spans="1:57" x14ac:dyDescent="0.25">
      <c r="A5054" t="s">
        <v>3020</v>
      </c>
      <c r="B5054" t="s">
        <v>2852</v>
      </c>
      <c r="C5054" t="s">
        <v>2853</v>
      </c>
      <c r="D5054" t="s">
        <v>57</v>
      </c>
      <c r="E5054" t="s">
        <v>58</v>
      </c>
      <c r="F5054" s="1">
        <v>41718</v>
      </c>
      <c r="G5054" s="1">
        <v>41713</v>
      </c>
      <c r="H5054" s="1">
        <v>41717</v>
      </c>
      <c r="I5054">
        <v>0</v>
      </c>
      <c r="J5054">
        <v>504</v>
      </c>
      <c r="K5054">
        <v>504</v>
      </c>
      <c r="L5054">
        <v>26233</v>
      </c>
      <c r="M5054" t="b">
        <v>0</v>
      </c>
      <c r="O5054" t="s">
        <v>34</v>
      </c>
      <c r="P5054" s="1">
        <v>41718</v>
      </c>
      <c r="Q5054" t="b">
        <v>0</v>
      </c>
      <c r="R5054" t="b">
        <v>0</v>
      </c>
      <c r="S5054" t="b">
        <v>0</v>
      </c>
      <c r="T5054">
        <v>4</v>
      </c>
      <c r="U5054">
        <v>1</v>
      </c>
      <c r="V5054">
        <v>0</v>
      </c>
      <c r="W5054">
        <v>17</v>
      </c>
      <c r="X5054">
        <v>1</v>
      </c>
      <c r="Y5054">
        <v>1</v>
      </c>
      <c r="Z5054">
        <v>0</v>
      </c>
      <c r="AA5054">
        <v>0</v>
      </c>
      <c r="AB5054">
        <v>0</v>
      </c>
      <c r="AC5054">
        <v>0</v>
      </c>
      <c r="AD5054">
        <v>2</v>
      </c>
      <c r="AE5054">
        <v>769</v>
      </c>
      <c r="AF5054">
        <v>6</v>
      </c>
      <c r="AG5054">
        <v>1893</v>
      </c>
      <c r="AH5054">
        <v>697</v>
      </c>
      <c r="AI5054">
        <v>1</v>
      </c>
      <c r="AN5054">
        <v>24.94</v>
      </c>
      <c r="AP5054" t="s">
        <v>59</v>
      </c>
      <c r="AS5054">
        <v>29</v>
      </c>
      <c r="AU5054">
        <v>31626</v>
      </c>
      <c r="AV5054">
        <v>869</v>
      </c>
      <c r="AW5054">
        <v>22</v>
      </c>
      <c r="AX5054">
        <v>17</v>
      </c>
      <c r="AZ5054">
        <v>0</v>
      </c>
      <c r="BA5054">
        <f t="shared" si="414"/>
        <v>2335</v>
      </c>
      <c r="BB5054">
        <f t="shared" si="415"/>
        <v>9301</v>
      </c>
      <c r="BD5054" t="e">
        <f t="shared" si="412"/>
        <v>#N/A</v>
      </c>
      <c r="BE5054">
        <f t="shared" si="413"/>
        <v>0</v>
      </c>
    </row>
    <row r="5055" spans="1:57" x14ac:dyDescent="0.25">
      <c r="A5055" t="s">
        <v>3022</v>
      </c>
      <c r="B5055" t="s">
        <v>2852</v>
      </c>
      <c r="C5055" t="s">
        <v>2853</v>
      </c>
      <c r="D5055" t="s">
        <v>57</v>
      </c>
      <c r="E5055" t="s">
        <v>58</v>
      </c>
      <c r="F5055" s="1">
        <v>41698</v>
      </c>
      <c r="G5055" s="1">
        <v>41696</v>
      </c>
      <c r="H5055" s="1">
        <v>41697</v>
      </c>
      <c r="I5055">
        <v>0</v>
      </c>
      <c r="J5055">
        <v>232</v>
      </c>
      <c r="K5055">
        <v>-23168</v>
      </c>
      <c r="L5055">
        <f>289+L5056</f>
        <v>26018</v>
      </c>
      <c r="M5055" t="b">
        <v>0</v>
      </c>
      <c r="O5055" t="s">
        <v>34</v>
      </c>
      <c r="P5055" s="1">
        <v>41698</v>
      </c>
      <c r="Q5055" t="b">
        <v>0</v>
      </c>
      <c r="R5055" t="b">
        <v>0</v>
      </c>
      <c r="S5055" t="b">
        <v>0</v>
      </c>
      <c r="T5055">
        <v>6</v>
      </c>
      <c r="U5055">
        <v>2</v>
      </c>
      <c r="V5055">
        <v>0</v>
      </c>
      <c r="W5055">
        <v>23</v>
      </c>
      <c r="X5055">
        <v>0</v>
      </c>
      <c r="Y5055">
        <v>2</v>
      </c>
      <c r="Z5055">
        <v>0</v>
      </c>
      <c r="AA5055">
        <v>0</v>
      </c>
      <c r="AB5055">
        <v>2</v>
      </c>
      <c r="AC5055">
        <v>0</v>
      </c>
      <c r="AD5055">
        <v>0</v>
      </c>
      <c r="AE5055">
        <v>1179</v>
      </c>
      <c r="AF5055">
        <v>10</v>
      </c>
      <c r="AG5055">
        <v>2900</v>
      </c>
      <c r="AH5055">
        <v>1069</v>
      </c>
      <c r="AI5055">
        <v>0</v>
      </c>
      <c r="AN5055">
        <v>24.27</v>
      </c>
      <c r="AP5055" t="s">
        <v>59</v>
      </c>
      <c r="AS5055">
        <v>19</v>
      </c>
      <c r="AU5055">
        <v>24889</v>
      </c>
      <c r="AV5055">
        <v>511</v>
      </c>
      <c r="AW5055">
        <v>22</v>
      </c>
      <c r="AX5055">
        <v>16</v>
      </c>
      <c r="AZ5055">
        <v>0</v>
      </c>
      <c r="BA5055">
        <f t="shared" si="414"/>
        <v>2120</v>
      </c>
      <c r="BB5055">
        <f t="shared" si="415"/>
        <v>9516</v>
      </c>
      <c r="BD5055" t="e">
        <f t="shared" si="412"/>
        <v>#N/A</v>
      </c>
      <c r="BE5055">
        <f t="shared" si="413"/>
        <v>0</v>
      </c>
    </row>
    <row r="5056" spans="1:57" x14ac:dyDescent="0.25">
      <c r="A5056" t="s">
        <v>3024</v>
      </c>
      <c r="B5056" t="s">
        <v>2852</v>
      </c>
      <c r="C5056" t="s">
        <v>2853</v>
      </c>
      <c r="D5056" t="s">
        <v>57</v>
      </c>
      <c r="E5056" t="s">
        <v>58</v>
      </c>
      <c r="F5056" s="1">
        <v>41684</v>
      </c>
      <c r="G5056" s="1">
        <v>41678</v>
      </c>
      <c r="H5056" s="1">
        <v>41682</v>
      </c>
      <c r="I5056">
        <v>0</v>
      </c>
      <c r="J5056">
        <v>509</v>
      </c>
      <c r="K5056">
        <v>1056</v>
      </c>
      <c r="L5056">
        <v>25729</v>
      </c>
      <c r="M5056" t="b">
        <v>1</v>
      </c>
      <c r="O5056" t="s">
        <v>190</v>
      </c>
      <c r="P5056" s="1">
        <v>41684</v>
      </c>
      <c r="Q5056" t="b">
        <v>1</v>
      </c>
      <c r="R5056" t="b">
        <v>0</v>
      </c>
      <c r="S5056" t="b">
        <v>1</v>
      </c>
      <c r="T5056">
        <v>21</v>
      </c>
      <c r="U5056">
        <v>4</v>
      </c>
      <c r="V5056">
        <v>1</v>
      </c>
      <c r="W5056">
        <v>90</v>
      </c>
      <c r="X5056">
        <v>1</v>
      </c>
      <c r="Y5056">
        <v>9</v>
      </c>
      <c r="Z5056">
        <v>1</v>
      </c>
      <c r="AA5056">
        <v>0</v>
      </c>
      <c r="AB5056">
        <v>3</v>
      </c>
      <c r="AC5056">
        <v>1</v>
      </c>
      <c r="AD5056">
        <v>0</v>
      </c>
      <c r="AE5056">
        <v>1243</v>
      </c>
      <c r="AF5056">
        <v>10</v>
      </c>
      <c r="AG5056">
        <v>3138</v>
      </c>
      <c r="AH5056">
        <v>1212</v>
      </c>
      <c r="AI5056">
        <v>0</v>
      </c>
      <c r="AN5056">
        <v>24.33</v>
      </c>
      <c r="AP5056" t="s">
        <v>59</v>
      </c>
      <c r="AS5056">
        <v>171</v>
      </c>
      <c r="AU5056">
        <v>43741</v>
      </c>
      <c r="AV5056">
        <v>9124</v>
      </c>
      <c r="AW5056">
        <v>23</v>
      </c>
      <c r="AX5056">
        <v>20</v>
      </c>
      <c r="AZ5056">
        <v>0</v>
      </c>
      <c r="BA5056">
        <f t="shared" si="414"/>
        <v>1831</v>
      </c>
      <c r="BB5056">
        <f t="shared" si="415"/>
        <v>9805</v>
      </c>
      <c r="BD5056" t="e">
        <f t="shared" si="412"/>
        <v>#N/A</v>
      </c>
      <c r="BE5056">
        <f t="shared" si="413"/>
        <v>1</v>
      </c>
    </row>
    <row r="5057" spans="1:57" x14ac:dyDescent="0.25">
      <c r="A5057" t="s">
        <v>3026</v>
      </c>
      <c r="B5057" t="s">
        <v>2852</v>
      </c>
      <c r="C5057" t="s">
        <v>2853</v>
      </c>
      <c r="D5057" t="s">
        <v>57</v>
      </c>
      <c r="E5057" t="s">
        <v>58</v>
      </c>
      <c r="F5057" s="1">
        <v>41667</v>
      </c>
      <c r="G5057" s="1">
        <v>41662</v>
      </c>
      <c r="H5057" s="1">
        <v>41666</v>
      </c>
      <c r="I5057">
        <v>0</v>
      </c>
      <c r="J5057">
        <v>805</v>
      </c>
      <c r="K5057">
        <v>805</v>
      </c>
      <c r="L5057">
        <v>25478</v>
      </c>
      <c r="M5057" t="b">
        <v>0</v>
      </c>
      <c r="O5057" t="s">
        <v>34</v>
      </c>
      <c r="P5057" s="1">
        <v>41667</v>
      </c>
      <c r="Q5057" t="b">
        <v>0</v>
      </c>
      <c r="R5057" t="b">
        <v>0</v>
      </c>
      <c r="S5057" t="b">
        <v>0</v>
      </c>
      <c r="T5057">
        <v>23</v>
      </c>
      <c r="U5057">
        <v>5</v>
      </c>
      <c r="V5057">
        <v>1</v>
      </c>
      <c r="W5057">
        <v>82</v>
      </c>
      <c r="X5057">
        <v>1</v>
      </c>
      <c r="Y5057">
        <v>11</v>
      </c>
      <c r="Z5057">
        <v>1</v>
      </c>
      <c r="AA5057">
        <v>0</v>
      </c>
      <c r="AB5057">
        <v>4</v>
      </c>
      <c r="AC5057">
        <v>1</v>
      </c>
      <c r="AD5057">
        <v>0</v>
      </c>
      <c r="AE5057">
        <v>1333</v>
      </c>
      <c r="AF5057">
        <v>11</v>
      </c>
      <c r="AG5057">
        <v>3352</v>
      </c>
      <c r="AH5057">
        <v>1342</v>
      </c>
      <c r="AI5057">
        <v>0</v>
      </c>
      <c r="AN5057">
        <v>25.01</v>
      </c>
      <c r="AP5057" t="s">
        <v>59</v>
      </c>
      <c r="AS5057">
        <v>155</v>
      </c>
      <c r="AU5057">
        <v>53809</v>
      </c>
      <c r="AV5057">
        <v>7024</v>
      </c>
      <c r="AW5057">
        <v>23</v>
      </c>
      <c r="AX5057">
        <v>20</v>
      </c>
      <c r="AZ5057">
        <v>0</v>
      </c>
      <c r="BA5057">
        <f t="shared" si="414"/>
        <v>1580</v>
      </c>
      <c r="BB5057">
        <f t="shared" si="415"/>
        <v>10056</v>
      </c>
      <c r="BD5057" t="e">
        <f t="shared" si="412"/>
        <v>#N/A</v>
      </c>
      <c r="BE5057">
        <f t="shared" si="413"/>
        <v>0</v>
      </c>
    </row>
    <row r="5058" spans="1:57" x14ac:dyDescent="0.25">
      <c r="A5058" t="s">
        <v>3028</v>
      </c>
      <c r="B5058" t="s">
        <v>2852</v>
      </c>
      <c r="C5058" t="s">
        <v>2853</v>
      </c>
      <c r="D5058" t="s">
        <v>57</v>
      </c>
      <c r="E5058" t="s">
        <v>58</v>
      </c>
      <c r="F5058" s="1">
        <v>41643</v>
      </c>
      <c r="G5058" s="1">
        <v>41637</v>
      </c>
      <c r="H5058" s="1">
        <v>41641</v>
      </c>
      <c r="I5058">
        <v>0</v>
      </c>
      <c r="J5058">
        <v>547</v>
      </c>
      <c r="K5058">
        <v>547</v>
      </c>
      <c r="L5058">
        <v>25220</v>
      </c>
      <c r="M5058" t="b">
        <v>0</v>
      </c>
      <c r="O5058" t="s">
        <v>190</v>
      </c>
      <c r="P5058" s="1">
        <v>41643</v>
      </c>
      <c r="Q5058" t="b">
        <v>1</v>
      </c>
      <c r="R5058" t="b">
        <v>0</v>
      </c>
      <c r="S5058" t="b">
        <v>1</v>
      </c>
      <c r="T5058">
        <v>8</v>
      </c>
      <c r="U5058">
        <v>2</v>
      </c>
      <c r="V5058">
        <v>1</v>
      </c>
      <c r="W5058">
        <v>96</v>
      </c>
      <c r="X5058">
        <v>1</v>
      </c>
      <c r="Y5058">
        <v>6</v>
      </c>
      <c r="Z5058">
        <v>0</v>
      </c>
      <c r="AA5058">
        <v>0</v>
      </c>
      <c r="AB5058">
        <v>2</v>
      </c>
      <c r="AC5058">
        <v>1</v>
      </c>
      <c r="AD5058">
        <v>0</v>
      </c>
      <c r="AE5058">
        <v>1063</v>
      </c>
      <c r="AF5058">
        <v>9</v>
      </c>
      <c r="AG5058">
        <v>2597</v>
      </c>
      <c r="AH5058">
        <v>1059</v>
      </c>
      <c r="AI5058">
        <v>0</v>
      </c>
      <c r="AN5058">
        <v>23.73</v>
      </c>
      <c r="AP5058" t="s">
        <v>59</v>
      </c>
      <c r="AS5058">
        <v>1869</v>
      </c>
      <c r="AU5058" t="s">
        <v>60</v>
      </c>
      <c r="AV5058" t="s">
        <v>60</v>
      </c>
      <c r="AW5058" t="s">
        <v>60</v>
      </c>
      <c r="AX5058" t="s">
        <v>60</v>
      </c>
      <c r="AZ5058">
        <v>0</v>
      </c>
      <c r="BA5058">
        <f t="shared" si="414"/>
        <v>1322</v>
      </c>
      <c r="BB5058">
        <f t="shared" si="415"/>
        <v>10314</v>
      </c>
      <c r="BD5058" t="e">
        <f t="shared" si="412"/>
        <v>#N/A</v>
      </c>
      <c r="BE5058">
        <f t="shared" si="413"/>
        <v>0</v>
      </c>
    </row>
    <row r="5059" spans="1:57" x14ac:dyDescent="0.25">
      <c r="A5059" t="s">
        <v>3030</v>
      </c>
      <c r="B5059" t="s">
        <v>2852</v>
      </c>
      <c r="C5059" t="s">
        <v>2853</v>
      </c>
      <c r="D5059" t="s">
        <v>57</v>
      </c>
      <c r="E5059" t="s">
        <v>58</v>
      </c>
      <c r="F5059" s="1">
        <v>41619</v>
      </c>
      <c r="G5059" s="1">
        <v>41613</v>
      </c>
      <c r="H5059" s="1">
        <v>41618</v>
      </c>
      <c r="I5059">
        <v>0</v>
      </c>
      <c r="J5059">
        <v>301</v>
      </c>
      <c r="K5059">
        <v>301</v>
      </c>
      <c r="L5059">
        <v>24974</v>
      </c>
      <c r="M5059" t="b">
        <v>0</v>
      </c>
      <c r="O5059" t="s">
        <v>34</v>
      </c>
      <c r="P5059" s="1">
        <v>41619</v>
      </c>
      <c r="Q5059" t="b">
        <v>0</v>
      </c>
      <c r="R5059" t="b">
        <v>0</v>
      </c>
      <c r="S5059" t="b">
        <v>0</v>
      </c>
      <c r="T5059">
        <v>7</v>
      </c>
      <c r="U5059">
        <v>2</v>
      </c>
      <c r="V5059">
        <v>0</v>
      </c>
      <c r="W5059">
        <v>29</v>
      </c>
      <c r="X5059">
        <v>1</v>
      </c>
      <c r="Y5059">
        <v>3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1131</v>
      </c>
      <c r="AF5059">
        <v>11</v>
      </c>
      <c r="AG5059">
        <v>2890</v>
      </c>
      <c r="AH5059">
        <v>1081</v>
      </c>
      <c r="AI5059">
        <v>0</v>
      </c>
      <c r="AN5059">
        <v>24.65</v>
      </c>
      <c r="AP5059" t="s">
        <v>59</v>
      </c>
      <c r="AS5059">
        <v>90</v>
      </c>
      <c r="AU5059">
        <v>39647</v>
      </c>
      <c r="AV5059">
        <v>2305</v>
      </c>
      <c r="AW5059">
        <v>22</v>
      </c>
      <c r="AX5059">
        <v>18</v>
      </c>
      <c r="AZ5059">
        <v>0</v>
      </c>
      <c r="BA5059">
        <f t="shared" si="414"/>
        <v>1076</v>
      </c>
      <c r="BB5059">
        <f t="shared" si="415"/>
        <v>10560</v>
      </c>
      <c r="BD5059" t="e">
        <f t="shared" ref="BD5059:BD5122" si="416">_xlfn.IFS(BC5059="A",1,BC5059="B",2,BC5059="C",3,BC5059="X",4)</f>
        <v>#N/A</v>
      </c>
      <c r="BE5059">
        <f t="shared" ref="BE5059:BE5122" si="417">IF(M5059=TRUE,1,0)</f>
        <v>0</v>
      </c>
    </row>
    <row r="5060" spans="1:57" x14ac:dyDescent="0.25">
      <c r="A5060" t="s">
        <v>3032</v>
      </c>
      <c r="B5060" t="s">
        <v>2852</v>
      </c>
      <c r="C5060" t="s">
        <v>2853</v>
      </c>
      <c r="D5060" t="s">
        <v>57</v>
      </c>
      <c r="E5060" t="s">
        <v>58</v>
      </c>
      <c r="F5060" s="1">
        <v>41597</v>
      </c>
      <c r="G5060" s="1">
        <v>41593</v>
      </c>
      <c r="H5060" s="1">
        <v>41596</v>
      </c>
      <c r="I5060">
        <v>0</v>
      </c>
      <c r="J5060">
        <v>775</v>
      </c>
      <c r="K5060">
        <v>1385</v>
      </c>
      <c r="L5060">
        <v>24673</v>
      </c>
      <c r="M5060" t="b">
        <v>1</v>
      </c>
      <c r="O5060" t="s">
        <v>34</v>
      </c>
      <c r="P5060" s="1">
        <v>41597</v>
      </c>
      <c r="Q5060" t="b">
        <v>0</v>
      </c>
      <c r="R5060" t="b">
        <v>0</v>
      </c>
      <c r="S5060" t="b">
        <v>0</v>
      </c>
      <c r="T5060">
        <v>27</v>
      </c>
      <c r="U5060">
        <v>4</v>
      </c>
      <c r="V5060">
        <v>1</v>
      </c>
      <c r="W5060">
        <v>89</v>
      </c>
      <c r="X5060">
        <v>1</v>
      </c>
      <c r="Y5060">
        <v>3</v>
      </c>
      <c r="Z5060">
        <v>0</v>
      </c>
      <c r="AA5060">
        <v>1</v>
      </c>
      <c r="AB5060">
        <v>7</v>
      </c>
      <c r="AC5060">
        <v>3</v>
      </c>
      <c r="AD5060">
        <v>1</v>
      </c>
      <c r="AE5060">
        <v>1079</v>
      </c>
      <c r="AF5060">
        <v>8</v>
      </c>
      <c r="AG5060">
        <v>2656</v>
      </c>
      <c r="AH5060">
        <v>990</v>
      </c>
      <c r="AI5060">
        <v>0</v>
      </c>
      <c r="AN5060">
        <v>24.03</v>
      </c>
      <c r="AP5060" t="s">
        <v>59</v>
      </c>
      <c r="AS5060">
        <v>123</v>
      </c>
      <c r="AU5060">
        <v>46752</v>
      </c>
      <c r="AV5060">
        <v>16537</v>
      </c>
      <c r="AW5060">
        <v>23</v>
      </c>
      <c r="AX5060">
        <v>21</v>
      </c>
      <c r="AZ5060">
        <v>0</v>
      </c>
      <c r="BA5060">
        <f t="shared" si="414"/>
        <v>775</v>
      </c>
      <c r="BB5060">
        <f t="shared" si="415"/>
        <v>10861</v>
      </c>
      <c r="BD5060" t="e">
        <f t="shared" si="416"/>
        <v>#N/A</v>
      </c>
      <c r="BE5060">
        <f t="shared" si="417"/>
        <v>1</v>
      </c>
    </row>
    <row r="5061" spans="1:57" x14ac:dyDescent="0.25">
      <c r="A5061" t="s">
        <v>3034</v>
      </c>
      <c r="B5061" t="s">
        <v>2852</v>
      </c>
      <c r="C5061" t="s">
        <v>2853</v>
      </c>
      <c r="D5061" t="s">
        <v>57</v>
      </c>
      <c r="E5061" t="s">
        <v>58</v>
      </c>
      <c r="F5061" s="1">
        <v>41575</v>
      </c>
      <c r="G5061" s="1">
        <v>41570</v>
      </c>
      <c r="H5061" s="1">
        <v>41572</v>
      </c>
      <c r="I5061">
        <v>0</v>
      </c>
      <c r="J5061">
        <v>997</v>
      </c>
      <c r="K5061">
        <v>997</v>
      </c>
      <c r="L5061">
        <v>24285</v>
      </c>
      <c r="M5061" t="b">
        <v>0</v>
      </c>
      <c r="O5061" t="s">
        <v>34</v>
      </c>
      <c r="P5061" s="1">
        <v>41575</v>
      </c>
      <c r="Q5061" t="b">
        <v>0</v>
      </c>
      <c r="R5061" t="b">
        <v>0</v>
      </c>
      <c r="S5061" t="b">
        <v>0</v>
      </c>
      <c r="T5061">
        <v>26</v>
      </c>
      <c r="U5061">
        <v>4</v>
      </c>
      <c r="V5061">
        <v>1</v>
      </c>
      <c r="W5061">
        <v>71</v>
      </c>
      <c r="X5061">
        <v>1</v>
      </c>
      <c r="Y5061">
        <v>2</v>
      </c>
      <c r="Z5061">
        <v>0</v>
      </c>
      <c r="AA5061">
        <v>0</v>
      </c>
      <c r="AB5061">
        <v>6</v>
      </c>
      <c r="AC5061">
        <v>3</v>
      </c>
      <c r="AD5061">
        <v>0</v>
      </c>
      <c r="AE5061">
        <v>1092</v>
      </c>
      <c r="AF5061">
        <v>9</v>
      </c>
      <c r="AG5061">
        <v>2700</v>
      </c>
      <c r="AH5061">
        <v>866</v>
      </c>
      <c r="AI5061">
        <v>0</v>
      </c>
      <c r="AN5061">
        <v>23.63</v>
      </c>
      <c r="AP5061" t="s">
        <v>59</v>
      </c>
      <c r="AS5061">
        <v>120</v>
      </c>
      <c r="AU5061">
        <v>49883</v>
      </c>
      <c r="AV5061">
        <v>9838</v>
      </c>
      <c r="AW5061">
        <v>23</v>
      </c>
      <c r="AX5061">
        <v>20</v>
      </c>
      <c r="AZ5061">
        <v>0</v>
      </c>
      <c r="BA5061">
        <f>L5061-$L$5062</f>
        <v>387</v>
      </c>
      <c r="BB5061">
        <f t="shared" si="415"/>
        <v>11249</v>
      </c>
      <c r="BD5061" t="e">
        <f t="shared" si="416"/>
        <v>#N/A</v>
      </c>
      <c r="BE5061">
        <f t="shared" si="417"/>
        <v>0</v>
      </c>
    </row>
    <row r="5062" spans="1:57" x14ac:dyDescent="0.25">
      <c r="A5062" t="s">
        <v>3036</v>
      </c>
      <c r="B5062" t="s">
        <v>2852</v>
      </c>
      <c r="C5062" t="s">
        <v>2853</v>
      </c>
      <c r="D5062" t="s">
        <v>57</v>
      </c>
      <c r="E5062" t="s">
        <v>58</v>
      </c>
      <c r="F5062" s="1">
        <v>41530</v>
      </c>
      <c r="G5062" s="1">
        <v>41527</v>
      </c>
      <c r="H5062" s="1">
        <v>41530</v>
      </c>
      <c r="I5062">
        <v>0</v>
      </c>
      <c r="J5062">
        <v>610</v>
      </c>
      <c r="K5062">
        <v>610</v>
      </c>
      <c r="L5062">
        <v>23898</v>
      </c>
      <c r="M5062" t="b">
        <v>0</v>
      </c>
      <c r="O5062" t="s">
        <v>34</v>
      </c>
      <c r="P5062" s="1">
        <v>41530</v>
      </c>
      <c r="Q5062" t="b">
        <v>0</v>
      </c>
      <c r="R5062" t="b">
        <v>0</v>
      </c>
      <c r="S5062" t="b">
        <v>0</v>
      </c>
      <c r="T5062">
        <v>8</v>
      </c>
      <c r="U5062">
        <v>2</v>
      </c>
      <c r="V5062">
        <v>0</v>
      </c>
      <c r="W5062">
        <v>47</v>
      </c>
      <c r="X5062">
        <v>1</v>
      </c>
      <c r="Y5062">
        <v>2</v>
      </c>
      <c r="Z5062">
        <v>0</v>
      </c>
      <c r="AA5062">
        <v>0</v>
      </c>
      <c r="AB5062">
        <v>2</v>
      </c>
      <c r="AC5062">
        <v>0</v>
      </c>
      <c r="AD5062">
        <v>0</v>
      </c>
      <c r="AE5062">
        <v>1400</v>
      </c>
      <c r="AF5062">
        <v>12</v>
      </c>
      <c r="AG5062">
        <v>3714</v>
      </c>
      <c r="AH5062">
        <v>1298</v>
      </c>
      <c r="AI5062">
        <v>0</v>
      </c>
      <c r="AN5062">
        <v>23.02</v>
      </c>
      <c r="AP5062" t="s">
        <v>59</v>
      </c>
      <c r="AS5062">
        <v>159</v>
      </c>
      <c r="AU5062">
        <v>35301</v>
      </c>
      <c r="AV5062">
        <v>4945</v>
      </c>
      <c r="AW5062">
        <v>22</v>
      </c>
      <c r="AX5062">
        <v>19</v>
      </c>
      <c r="AZ5062">
        <v>1</v>
      </c>
      <c r="BA5062">
        <f t="shared" ref="BA5062:BA5103" si="418">L5062-$L$5105</f>
        <v>12714</v>
      </c>
      <c r="BB5062">
        <f>$BA$5062-BA5062</f>
        <v>0</v>
      </c>
      <c r="BD5062" t="e">
        <f t="shared" si="416"/>
        <v>#N/A</v>
      </c>
      <c r="BE5062">
        <f t="shared" si="417"/>
        <v>0</v>
      </c>
    </row>
    <row r="5063" spans="1:57" x14ac:dyDescent="0.25">
      <c r="A5063" t="s">
        <v>3038</v>
      </c>
      <c r="B5063" t="s">
        <v>2852</v>
      </c>
      <c r="C5063" t="s">
        <v>2853</v>
      </c>
      <c r="D5063" t="s">
        <v>57</v>
      </c>
      <c r="E5063" t="s">
        <v>58</v>
      </c>
      <c r="F5063" s="1">
        <v>41510</v>
      </c>
      <c r="G5063" s="1">
        <v>41507</v>
      </c>
      <c r="H5063" s="1">
        <v>41509</v>
      </c>
      <c r="I5063">
        <v>0</v>
      </c>
      <c r="J5063">
        <v>293</v>
      </c>
      <c r="K5063">
        <v>293</v>
      </c>
      <c r="L5063">
        <v>23581</v>
      </c>
      <c r="M5063" t="b">
        <v>0</v>
      </c>
      <c r="O5063" t="s">
        <v>34</v>
      </c>
      <c r="P5063" s="1">
        <v>41510</v>
      </c>
      <c r="Q5063" t="b">
        <v>0</v>
      </c>
      <c r="R5063" t="b">
        <v>0</v>
      </c>
      <c r="S5063" t="b">
        <v>0</v>
      </c>
      <c r="T5063">
        <v>6</v>
      </c>
      <c r="U5063">
        <v>1</v>
      </c>
      <c r="V5063">
        <v>0</v>
      </c>
      <c r="W5063">
        <v>17</v>
      </c>
      <c r="X5063">
        <v>0</v>
      </c>
      <c r="Y5063">
        <v>1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1133</v>
      </c>
      <c r="AF5063">
        <v>7</v>
      </c>
      <c r="AG5063">
        <v>2818</v>
      </c>
      <c r="AH5063">
        <v>1013</v>
      </c>
      <c r="AI5063">
        <v>0</v>
      </c>
      <c r="AN5063">
        <v>23.36</v>
      </c>
      <c r="AP5063" t="s">
        <v>59</v>
      </c>
      <c r="AS5063">
        <v>20</v>
      </c>
      <c r="AU5063">
        <v>15864</v>
      </c>
      <c r="AV5063">
        <v>1896</v>
      </c>
      <c r="AW5063">
        <v>21</v>
      </c>
      <c r="AX5063">
        <v>18</v>
      </c>
      <c r="AZ5063">
        <v>0</v>
      </c>
      <c r="BA5063">
        <f t="shared" si="418"/>
        <v>12397</v>
      </c>
      <c r="BB5063">
        <f t="shared" ref="BB5063:BB5104" si="419">$BA$5062-BA5063</f>
        <v>317</v>
      </c>
      <c r="BD5063" t="e">
        <f t="shared" si="416"/>
        <v>#N/A</v>
      </c>
      <c r="BE5063">
        <f t="shared" si="417"/>
        <v>0</v>
      </c>
    </row>
    <row r="5064" spans="1:57" x14ac:dyDescent="0.25">
      <c r="A5064" t="s">
        <v>3040</v>
      </c>
      <c r="B5064" t="s">
        <v>2852</v>
      </c>
      <c r="C5064" t="s">
        <v>2853</v>
      </c>
      <c r="D5064" t="s">
        <v>57</v>
      </c>
      <c r="E5064" t="s">
        <v>58</v>
      </c>
      <c r="F5064" s="1">
        <v>41487</v>
      </c>
      <c r="G5064" s="1">
        <v>41483</v>
      </c>
      <c r="H5064" s="1">
        <v>41486</v>
      </c>
      <c r="I5064">
        <v>0</v>
      </c>
      <c r="J5064">
        <v>1419</v>
      </c>
      <c r="K5064">
        <v>1419</v>
      </c>
      <c r="L5064">
        <v>23288</v>
      </c>
      <c r="M5064" t="b">
        <v>1</v>
      </c>
      <c r="O5064" t="s">
        <v>34</v>
      </c>
      <c r="P5064" s="1">
        <v>41487</v>
      </c>
      <c r="Q5064" t="b">
        <v>0</v>
      </c>
      <c r="R5064" t="b">
        <v>0</v>
      </c>
      <c r="S5064" t="b">
        <v>0</v>
      </c>
      <c r="T5064">
        <v>5</v>
      </c>
      <c r="U5064">
        <v>1</v>
      </c>
      <c r="V5064">
        <v>0</v>
      </c>
      <c r="W5064">
        <v>28</v>
      </c>
      <c r="X5064">
        <v>0</v>
      </c>
      <c r="Y5064">
        <v>2</v>
      </c>
      <c r="Z5064">
        <v>0</v>
      </c>
      <c r="AA5064">
        <v>0</v>
      </c>
      <c r="AB5064">
        <v>0</v>
      </c>
      <c r="AC5064">
        <v>2</v>
      </c>
      <c r="AD5064">
        <v>0</v>
      </c>
      <c r="AE5064">
        <v>1106</v>
      </c>
      <c r="AF5064">
        <v>8</v>
      </c>
      <c r="AG5064">
        <v>2797</v>
      </c>
      <c r="AH5064">
        <v>979</v>
      </c>
      <c r="AI5064">
        <v>0</v>
      </c>
      <c r="AN5064">
        <v>24.23</v>
      </c>
      <c r="AP5064" t="s">
        <v>59</v>
      </c>
      <c r="AS5064">
        <v>51</v>
      </c>
      <c r="AU5064">
        <v>22983</v>
      </c>
      <c r="AV5064">
        <v>4539</v>
      </c>
      <c r="AW5064">
        <v>22</v>
      </c>
      <c r="AX5064">
        <v>19</v>
      </c>
      <c r="AZ5064">
        <v>0</v>
      </c>
      <c r="BA5064">
        <f t="shared" si="418"/>
        <v>12104</v>
      </c>
      <c r="BB5064">
        <f t="shared" si="419"/>
        <v>610</v>
      </c>
      <c r="BD5064" t="e">
        <f t="shared" si="416"/>
        <v>#N/A</v>
      </c>
      <c r="BE5064">
        <f t="shared" si="417"/>
        <v>1</v>
      </c>
    </row>
    <row r="5065" spans="1:57" x14ac:dyDescent="0.25">
      <c r="A5065" t="s">
        <v>3042</v>
      </c>
      <c r="B5065" t="s">
        <v>2852</v>
      </c>
      <c r="C5065" t="s">
        <v>2853</v>
      </c>
      <c r="D5065" t="s">
        <v>57</v>
      </c>
      <c r="E5065" t="s">
        <v>58</v>
      </c>
      <c r="F5065" s="1">
        <v>41458</v>
      </c>
      <c r="G5065" s="1">
        <v>41453</v>
      </c>
      <c r="H5065" s="1">
        <v>41456</v>
      </c>
      <c r="I5065">
        <v>0</v>
      </c>
      <c r="J5065">
        <v>1013</v>
      </c>
      <c r="K5065">
        <v>1013</v>
      </c>
      <c r="L5065">
        <v>22882</v>
      </c>
      <c r="M5065" t="b">
        <v>0</v>
      </c>
      <c r="O5065" t="s">
        <v>34</v>
      </c>
      <c r="P5065" s="1">
        <v>41458</v>
      </c>
      <c r="Q5065" t="b">
        <v>0</v>
      </c>
      <c r="R5065" t="b">
        <v>0</v>
      </c>
      <c r="S5065" t="b">
        <v>0</v>
      </c>
      <c r="T5065">
        <v>6</v>
      </c>
      <c r="U5065">
        <v>2</v>
      </c>
      <c r="V5065">
        <v>0</v>
      </c>
      <c r="W5065">
        <v>18</v>
      </c>
      <c r="X5065">
        <v>1</v>
      </c>
      <c r="Y5065">
        <v>2</v>
      </c>
      <c r="Z5065">
        <v>0</v>
      </c>
      <c r="AA5065">
        <v>0</v>
      </c>
      <c r="AB5065">
        <v>4</v>
      </c>
      <c r="AC5065">
        <v>0</v>
      </c>
      <c r="AD5065">
        <v>0</v>
      </c>
      <c r="AE5065">
        <v>987</v>
      </c>
      <c r="AF5065">
        <v>9</v>
      </c>
      <c r="AG5065">
        <v>2475</v>
      </c>
      <c r="AH5065">
        <v>956</v>
      </c>
      <c r="AI5065">
        <v>0</v>
      </c>
      <c r="AN5065">
        <v>24.65</v>
      </c>
      <c r="AP5065" t="s">
        <v>59</v>
      </c>
      <c r="AS5065">
        <v>21</v>
      </c>
      <c r="AU5065">
        <v>19490</v>
      </c>
      <c r="AV5065">
        <v>3263</v>
      </c>
      <c r="AW5065">
        <v>21</v>
      </c>
      <c r="AX5065">
        <v>19</v>
      </c>
      <c r="AZ5065">
        <v>0</v>
      </c>
      <c r="BA5065">
        <f t="shared" si="418"/>
        <v>11698</v>
      </c>
      <c r="BB5065">
        <f t="shared" si="419"/>
        <v>1016</v>
      </c>
      <c r="BD5065" t="e">
        <f t="shared" si="416"/>
        <v>#N/A</v>
      </c>
      <c r="BE5065">
        <f t="shared" si="417"/>
        <v>0</v>
      </c>
    </row>
    <row r="5066" spans="1:57" x14ac:dyDescent="0.25">
      <c r="A5066" t="s">
        <v>3044</v>
      </c>
      <c r="B5066" t="s">
        <v>2852</v>
      </c>
      <c r="C5066" t="s">
        <v>2853</v>
      </c>
      <c r="D5066" t="s">
        <v>57</v>
      </c>
      <c r="E5066" t="s">
        <v>58</v>
      </c>
      <c r="F5066" s="1">
        <v>41440</v>
      </c>
      <c r="G5066" s="1">
        <v>41436</v>
      </c>
      <c r="H5066" s="1">
        <v>41439</v>
      </c>
      <c r="I5066">
        <v>0</v>
      </c>
      <c r="J5066">
        <v>776</v>
      </c>
      <c r="K5066">
        <v>776</v>
      </c>
      <c r="L5066">
        <v>22645</v>
      </c>
      <c r="M5066" t="b">
        <v>0</v>
      </c>
      <c r="O5066" t="s">
        <v>34</v>
      </c>
      <c r="P5066" s="1">
        <v>41440</v>
      </c>
      <c r="Q5066" t="b">
        <v>0</v>
      </c>
      <c r="R5066" t="b">
        <v>0</v>
      </c>
      <c r="S5066" t="b">
        <v>0</v>
      </c>
      <c r="T5066">
        <v>5</v>
      </c>
      <c r="U5066">
        <v>1</v>
      </c>
      <c r="V5066">
        <v>0</v>
      </c>
      <c r="W5066">
        <v>13</v>
      </c>
      <c r="X5066">
        <v>1</v>
      </c>
      <c r="Y5066">
        <v>1</v>
      </c>
      <c r="Z5066">
        <v>0</v>
      </c>
      <c r="AA5066">
        <v>0</v>
      </c>
      <c r="AB5066">
        <v>3</v>
      </c>
      <c r="AC5066">
        <v>0</v>
      </c>
      <c r="AD5066">
        <v>0</v>
      </c>
      <c r="AE5066">
        <v>1075</v>
      </c>
      <c r="AF5066">
        <v>8</v>
      </c>
      <c r="AG5066">
        <v>2660</v>
      </c>
      <c r="AH5066">
        <v>994</v>
      </c>
      <c r="AI5066">
        <v>0</v>
      </c>
      <c r="AN5066">
        <v>24.25</v>
      </c>
      <c r="AP5066" t="s">
        <v>59</v>
      </c>
      <c r="AS5066">
        <v>14</v>
      </c>
      <c r="AU5066">
        <v>10540</v>
      </c>
      <c r="AV5066">
        <v>1306</v>
      </c>
      <c r="AW5066">
        <v>21</v>
      </c>
      <c r="AX5066">
        <v>18</v>
      </c>
      <c r="AZ5066">
        <v>0</v>
      </c>
      <c r="BA5066">
        <f t="shared" si="418"/>
        <v>11461</v>
      </c>
      <c r="BB5066">
        <f t="shared" si="419"/>
        <v>1253</v>
      </c>
      <c r="BD5066" t="e">
        <f t="shared" si="416"/>
        <v>#N/A</v>
      </c>
      <c r="BE5066">
        <f t="shared" si="417"/>
        <v>0</v>
      </c>
    </row>
    <row r="5067" spans="1:57" x14ac:dyDescent="0.25">
      <c r="A5067" t="s">
        <v>3046</v>
      </c>
      <c r="B5067" t="s">
        <v>2852</v>
      </c>
      <c r="C5067" t="s">
        <v>2853</v>
      </c>
      <c r="D5067" t="s">
        <v>57</v>
      </c>
      <c r="E5067" t="s">
        <v>58</v>
      </c>
      <c r="F5067" s="1">
        <v>41410</v>
      </c>
      <c r="G5067" s="1">
        <v>41407</v>
      </c>
      <c r="H5067" s="1">
        <v>41410</v>
      </c>
      <c r="I5067">
        <v>0</v>
      </c>
      <c r="J5067">
        <v>309</v>
      </c>
      <c r="K5067">
        <v>309</v>
      </c>
      <c r="L5067">
        <v>22178</v>
      </c>
      <c r="M5067" t="b">
        <v>0</v>
      </c>
      <c r="O5067" t="s">
        <v>34</v>
      </c>
      <c r="Q5067" t="b">
        <v>0</v>
      </c>
      <c r="R5067" t="b">
        <v>0</v>
      </c>
      <c r="S5067" t="b">
        <v>0</v>
      </c>
      <c r="T5067">
        <v>5</v>
      </c>
      <c r="U5067">
        <v>1</v>
      </c>
      <c r="V5067">
        <v>0</v>
      </c>
      <c r="W5067">
        <v>9</v>
      </c>
      <c r="X5067">
        <v>1</v>
      </c>
      <c r="Y5067">
        <v>1</v>
      </c>
      <c r="Z5067">
        <v>0</v>
      </c>
      <c r="AA5067">
        <v>0</v>
      </c>
      <c r="AB5067">
        <v>0</v>
      </c>
      <c r="AC5067">
        <v>2</v>
      </c>
      <c r="AD5067">
        <v>0</v>
      </c>
      <c r="AE5067">
        <v>1031</v>
      </c>
      <c r="AF5067">
        <v>9</v>
      </c>
      <c r="AG5067">
        <v>2808</v>
      </c>
      <c r="AH5067">
        <v>914</v>
      </c>
      <c r="AI5067">
        <v>0</v>
      </c>
      <c r="AN5067">
        <v>24.42</v>
      </c>
      <c r="AP5067" t="s">
        <v>59</v>
      </c>
      <c r="AS5067">
        <v>3</v>
      </c>
      <c r="AU5067">
        <v>3340</v>
      </c>
      <c r="AV5067">
        <v>381</v>
      </c>
      <c r="AW5067">
        <v>19</v>
      </c>
      <c r="AX5067">
        <v>16</v>
      </c>
      <c r="AZ5067">
        <v>0</v>
      </c>
      <c r="BA5067">
        <f t="shared" si="418"/>
        <v>10994</v>
      </c>
      <c r="BB5067">
        <f t="shared" si="419"/>
        <v>1720</v>
      </c>
      <c r="BD5067" t="e">
        <f t="shared" si="416"/>
        <v>#N/A</v>
      </c>
      <c r="BE5067">
        <f t="shared" si="417"/>
        <v>0</v>
      </c>
    </row>
    <row r="5068" spans="1:57" x14ac:dyDescent="0.25">
      <c r="A5068" t="s">
        <v>3048</v>
      </c>
      <c r="B5068" t="s">
        <v>2852</v>
      </c>
      <c r="C5068" t="s">
        <v>2853</v>
      </c>
      <c r="D5068" t="s">
        <v>57</v>
      </c>
      <c r="E5068" t="s">
        <v>58</v>
      </c>
      <c r="F5068" s="1">
        <v>41389</v>
      </c>
      <c r="G5068" s="1">
        <v>41385</v>
      </c>
      <c r="H5068" s="1">
        <v>41388</v>
      </c>
      <c r="I5068">
        <v>0</v>
      </c>
      <c r="J5068">
        <v>1256</v>
      </c>
      <c r="K5068">
        <v>1256</v>
      </c>
      <c r="L5068">
        <v>21869</v>
      </c>
      <c r="M5068" t="b">
        <v>1</v>
      </c>
      <c r="O5068" t="s">
        <v>34</v>
      </c>
      <c r="P5068" s="1">
        <v>41389</v>
      </c>
      <c r="Q5068" t="b">
        <v>0</v>
      </c>
      <c r="R5068" t="b">
        <v>0</v>
      </c>
      <c r="S5068" t="b">
        <v>0</v>
      </c>
      <c r="T5068">
        <v>8</v>
      </c>
      <c r="U5068">
        <v>2</v>
      </c>
      <c r="V5068">
        <v>0</v>
      </c>
      <c r="W5068">
        <v>23</v>
      </c>
      <c r="X5068">
        <v>1</v>
      </c>
      <c r="Y5068">
        <v>2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999</v>
      </c>
      <c r="AF5068">
        <v>8</v>
      </c>
      <c r="AG5068">
        <v>2531</v>
      </c>
      <c r="AH5068">
        <v>954</v>
      </c>
      <c r="AI5068">
        <v>1</v>
      </c>
      <c r="AN5068">
        <v>24.23</v>
      </c>
      <c r="AP5068" t="s">
        <v>59</v>
      </c>
      <c r="AS5068">
        <v>24</v>
      </c>
      <c r="AU5068">
        <v>26166</v>
      </c>
      <c r="AV5068">
        <v>9910</v>
      </c>
      <c r="AW5068">
        <v>22</v>
      </c>
      <c r="AX5068">
        <v>20</v>
      </c>
      <c r="AZ5068">
        <v>0</v>
      </c>
      <c r="BA5068">
        <f t="shared" si="418"/>
        <v>10685</v>
      </c>
      <c r="BB5068">
        <f t="shared" si="419"/>
        <v>2029</v>
      </c>
      <c r="BD5068" t="e">
        <f t="shared" si="416"/>
        <v>#N/A</v>
      </c>
      <c r="BE5068">
        <f t="shared" si="417"/>
        <v>1</v>
      </c>
    </row>
    <row r="5069" spans="1:57" x14ac:dyDescent="0.25">
      <c r="A5069" t="s">
        <v>3050</v>
      </c>
      <c r="B5069" t="s">
        <v>2852</v>
      </c>
      <c r="C5069" t="s">
        <v>2853</v>
      </c>
      <c r="D5069" t="s">
        <v>57</v>
      </c>
      <c r="E5069" t="s">
        <v>58</v>
      </c>
      <c r="F5069" s="1">
        <v>41365</v>
      </c>
      <c r="G5069" s="1">
        <v>41360</v>
      </c>
      <c r="H5069" s="1">
        <v>41363</v>
      </c>
      <c r="I5069">
        <v>0</v>
      </c>
      <c r="J5069">
        <v>895</v>
      </c>
      <c r="K5069">
        <v>895</v>
      </c>
      <c r="L5069">
        <v>21508</v>
      </c>
      <c r="M5069" t="b">
        <v>0</v>
      </c>
      <c r="O5069" t="s">
        <v>34</v>
      </c>
      <c r="P5069" s="1">
        <v>41365</v>
      </c>
      <c r="Q5069" t="b">
        <v>0</v>
      </c>
      <c r="R5069" t="b">
        <v>0</v>
      </c>
      <c r="S5069" t="b">
        <v>0</v>
      </c>
      <c r="T5069">
        <v>11</v>
      </c>
      <c r="U5069">
        <v>2</v>
      </c>
      <c r="V5069">
        <v>0</v>
      </c>
      <c r="W5069">
        <v>30</v>
      </c>
      <c r="X5069">
        <v>0</v>
      </c>
      <c r="Y5069">
        <v>3</v>
      </c>
      <c r="Z5069">
        <v>0</v>
      </c>
      <c r="AA5069">
        <v>2</v>
      </c>
      <c r="AB5069">
        <v>5</v>
      </c>
      <c r="AC5069">
        <v>1</v>
      </c>
      <c r="AD5069">
        <v>0</v>
      </c>
      <c r="AE5069">
        <v>1228</v>
      </c>
      <c r="AF5069">
        <v>9</v>
      </c>
      <c r="AG5069">
        <v>3360</v>
      </c>
      <c r="AH5069">
        <v>1149</v>
      </c>
      <c r="AI5069">
        <v>1</v>
      </c>
      <c r="AN5069">
        <v>24.56</v>
      </c>
      <c r="AP5069" t="s">
        <v>59</v>
      </c>
      <c r="AS5069">
        <v>13</v>
      </c>
      <c r="AU5069">
        <v>19842</v>
      </c>
      <c r="AV5069">
        <v>4570</v>
      </c>
      <c r="AW5069">
        <v>21</v>
      </c>
      <c r="AX5069">
        <v>19</v>
      </c>
      <c r="AZ5069">
        <v>0</v>
      </c>
      <c r="BA5069">
        <f t="shared" si="418"/>
        <v>10324</v>
      </c>
      <c r="BB5069">
        <f t="shared" si="419"/>
        <v>2390</v>
      </c>
      <c r="BD5069" t="e">
        <f t="shared" si="416"/>
        <v>#N/A</v>
      </c>
      <c r="BE5069">
        <f t="shared" si="417"/>
        <v>0</v>
      </c>
    </row>
    <row r="5070" spans="1:57" x14ac:dyDescent="0.25">
      <c r="A5070" t="s">
        <v>3052</v>
      </c>
      <c r="B5070" t="s">
        <v>2852</v>
      </c>
      <c r="C5070" t="s">
        <v>2853</v>
      </c>
      <c r="D5070" t="s">
        <v>57</v>
      </c>
      <c r="E5070" t="s">
        <v>58</v>
      </c>
      <c r="F5070" s="1">
        <v>41352</v>
      </c>
      <c r="G5070" s="1">
        <v>41348</v>
      </c>
      <c r="H5070" s="1">
        <v>41351</v>
      </c>
      <c r="I5070">
        <v>0</v>
      </c>
      <c r="J5070">
        <v>623</v>
      </c>
      <c r="K5070">
        <v>623</v>
      </c>
      <c r="L5070">
        <v>21236</v>
      </c>
      <c r="M5070" t="b">
        <v>0</v>
      </c>
      <c r="O5070" t="s">
        <v>34</v>
      </c>
      <c r="P5070" s="1">
        <v>41352</v>
      </c>
      <c r="Q5070" t="b">
        <v>0</v>
      </c>
      <c r="R5070" t="b">
        <v>0</v>
      </c>
      <c r="S5070" t="b">
        <v>0</v>
      </c>
      <c r="T5070">
        <v>4</v>
      </c>
      <c r="U5070">
        <v>1</v>
      </c>
      <c r="V5070">
        <v>0</v>
      </c>
      <c r="W5070">
        <v>13</v>
      </c>
      <c r="X5070">
        <v>1</v>
      </c>
      <c r="Y5070">
        <v>3</v>
      </c>
      <c r="Z5070">
        <v>1</v>
      </c>
      <c r="AA5070">
        <v>0</v>
      </c>
      <c r="AB5070">
        <v>5</v>
      </c>
      <c r="AC5070">
        <v>2</v>
      </c>
      <c r="AD5070">
        <v>3</v>
      </c>
      <c r="AE5070">
        <v>950</v>
      </c>
      <c r="AF5070">
        <v>8</v>
      </c>
      <c r="AG5070">
        <v>2447</v>
      </c>
      <c r="AH5070">
        <v>840</v>
      </c>
      <c r="AI5070">
        <v>0</v>
      </c>
      <c r="AN5070">
        <v>23.78</v>
      </c>
      <c r="AP5070" t="s">
        <v>59</v>
      </c>
      <c r="AS5070">
        <v>21</v>
      </c>
      <c r="AU5070">
        <v>18324</v>
      </c>
      <c r="AV5070">
        <v>3752</v>
      </c>
      <c r="AW5070">
        <v>21</v>
      </c>
      <c r="AX5070">
        <v>19</v>
      </c>
      <c r="AZ5070">
        <v>0</v>
      </c>
      <c r="BA5070">
        <f t="shared" si="418"/>
        <v>10052</v>
      </c>
      <c r="BB5070">
        <f t="shared" si="419"/>
        <v>2662</v>
      </c>
      <c r="BD5070" t="e">
        <f t="shared" si="416"/>
        <v>#N/A</v>
      </c>
      <c r="BE5070">
        <f t="shared" si="417"/>
        <v>0</v>
      </c>
    </row>
    <row r="5071" spans="1:57" x14ac:dyDescent="0.25">
      <c r="A5071" t="s">
        <v>3054</v>
      </c>
      <c r="B5071" t="s">
        <v>2852</v>
      </c>
      <c r="C5071" t="s">
        <v>2853</v>
      </c>
      <c r="D5071" t="s">
        <v>57</v>
      </c>
      <c r="E5071" t="s">
        <v>58</v>
      </c>
      <c r="F5071" s="1">
        <v>41324</v>
      </c>
      <c r="G5071" s="1">
        <v>41320</v>
      </c>
      <c r="H5071" s="1">
        <v>41323</v>
      </c>
      <c r="I5071">
        <v>0</v>
      </c>
      <c r="J5071">
        <v>309</v>
      </c>
      <c r="K5071">
        <v>309</v>
      </c>
      <c r="L5071">
        <v>20922</v>
      </c>
      <c r="M5071" t="b">
        <v>0</v>
      </c>
      <c r="O5071" t="s">
        <v>34</v>
      </c>
      <c r="P5071" s="1">
        <v>41324</v>
      </c>
      <c r="Q5071" t="b">
        <v>0</v>
      </c>
      <c r="R5071" t="b">
        <v>0</v>
      </c>
      <c r="S5071" t="b">
        <v>0</v>
      </c>
      <c r="T5071">
        <v>4</v>
      </c>
      <c r="U5071">
        <v>1</v>
      </c>
      <c r="V5071">
        <v>0</v>
      </c>
      <c r="W5071">
        <v>8</v>
      </c>
      <c r="X5071">
        <v>0</v>
      </c>
      <c r="Y5071">
        <v>1</v>
      </c>
      <c r="Z5071">
        <v>0</v>
      </c>
      <c r="AA5071">
        <v>0</v>
      </c>
      <c r="AB5071">
        <v>1</v>
      </c>
      <c r="AC5071">
        <v>2</v>
      </c>
      <c r="AD5071">
        <v>0</v>
      </c>
      <c r="AE5071">
        <v>962</v>
      </c>
      <c r="AF5071">
        <v>7</v>
      </c>
      <c r="AG5071">
        <v>2548</v>
      </c>
      <c r="AH5071">
        <v>880</v>
      </c>
      <c r="AI5071">
        <v>0</v>
      </c>
      <c r="AN5071">
        <v>24.18</v>
      </c>
      <c r="AP5071" t="s">
        <v>59</v>
      </c>
      <c r="AS5071">
        <v>3</v>
      </c>
      <c r="AU5071">
        <v>9912</v>
      </c>
      <c r="AV5071">
        <v>1832</v>
      </c>
      <c r="AW5071">
        <v>20</v>
      </c>
      <c r="AX5071">
        <v>18</v>
      </c>
      <c r="AZ5071">
        <v>0</v>
      </c>
      <c r="BA5071">
        <f t="shared" si="418"/>
        <v>9738</v>
      </c>
      <c r="BB5071">
        <f t="shared" si="419"/>
        <v>2976</v>
      </c>
      <c r="BD5071" t="e">
        <f t="shared" si="416"/>
        <v>#N/A</v>
      </c>
      <c r="BE5071">
        <f t="shared" si="417"/>
        <v>0</v>
      </c>
    </row>
    <row r="5072" spans="1:57" x14ac:dyDescent="0.25">
      <c r="A5072" t="s">
        <v>3056</v>
      </c>
      <c r="B5072" t="s">
        <v>2852</v>
      </c>
      <c r="C5072" t="s">
        <v>2853</v>
      </c>
      <c r="D5072" t="s">
        <v>57</v>
      </c>
      <c r="E5072" t="s">
        <v>58</v>
      </c>
      <c r="F5072" s="1">
        <v>41289</v>
      </c>
      <c r="G5072" s="1">
        <v>41286</v>
      </c>
      <c r="H5072" s="1">
        <v>41289</v>
      </c>
      <c r="I5072">
        <v>0</v>
      </c>
      <c r="J5072">
        <v>389</v>
      </c>
      <c r="K5072">
        <v>1315</v>
      </c>
      <c r="L5072">
        <v>20613</v>
      </c>
      <c r="M5072" t="b">
        <v>1</v>
      </c>
      <c r="O5072" t="s">
        <v>34</v>
      </c>
      <c r="P5072" s="1">
        <v>41289</v>
      </c>
      <c r="Q5072" t="b">
        <v>0</v>
      </c>
      <c r="R5072" t="b">
        <v>0</v>
      </c>
      <c r="S5072" t="b">
        <v>0</v>
      </c>
      <c r="T5072">
        <v>10</v>
      </c>
      <c r="U5072">
        <v>2</v>
      </c>
      <c r="V5072">
        <v>0</v>
      </c>
      <c r="W5072">
        <v>17</v>
      </c>
      <c r="X5072">
        <v>1</v>
      </c>
      <c r="Y5072">
        <v>1</v>
      </c>
      <c r="Z5072">
        <v>0</v>
      </c>
      <c r="AA5072">
        <v>0</v>
      </c>
      <c r="AB5072">
        <v>2</v>
      </c>
      <c r="AC5072">
        <v>6</v>
      </c>
      <c r="AD5072">
        <v>0</v>
      </c>
      <c r="AE5072">
        <v>1155</v>
      </c>
      <c r="AF5072">
        <v>8</v>
      </c>
      <c r="AG5072">
        <v>3030</v>
      </c>
      <c r="AH5072">
        <v>986</v>
      </c>
      <c r="AI5072">
        <v>0</v>
      </c>
      <c r="AN5072">
        <v>24.89</v>
      </c>
      <c r="AP5072" t="s">
        <v>59</v>
      </c>
      <c r="AS5072">
        <v>37</v>
      </c>
      <c r="AU5072">
        <v>10615</v>
      </c>
      <c r="AV5072">
        <v>1413</v>
      </c>
      <c r="AW5072">
        <v>21</v>
      </c>
      <c r="AX5072">
        <v>18</v>
      </c>
      <c r="AZ5072">
        <v>0</v>
      </c>
      <c r="BA5072">
        <f t="shared" si="418"/>
        <v>9429</v>
      </c>
      <c r="BB5072">
        <f t="shared" si="419"/>
        <v>3285</v>
      </c>
      <c r="BD5072" t="e">
        <f t="shared" si="416"/>
        <v>#N/A</v>
      </c>
      <c r="BE5072">
        <f t="shared" si="417"/>
        <v>1</v>
      </c>
    </row>
    <row r="5073" spans="1:57" x14ac:dyDescent="0.25">
      <c r="A5073" t="s">
        <v>3058</v>
      </c>
      <c r="B5073" t="s">
        <v>2852</v>
      </c>
      <c r="C5073" t="s">
        <v>2853</v>
      </c>
      <c r="D5073" t="s">
        <v>57</v>
      </c>
      <c r="E5073" t="s">
        <v>58</v>
      </c>
      <c r="F5073" s="1">
        <v>41257</v>
      </c>
      <c r="G5073" s="1">
        <v>41254</v>
      </c>
      <c r="H5073" s="1">
        <v>41257</v>
      </c>
      <c r="I5073">
        <v>0</v>
      </c>
      <c r="J5073">
        <v>80</v>
      </c>
      <c r="K5073">
        <v>1006</v>
      </c>
      <c r="L5073">
        <v>20304</v>
      </c>
      <c r="M5073" t="b">
        <v>0</v>
      </c>
      <c r="O5073" t="s">
        <v>34</v>
      </c>
      <c r="P5073" s="1">
        <v>41257</v>
      </c>
      <c r="Q5073" t="b">
        <v>0</v>
      </c>
      <c r="R5073" t="b">
        <v>0</v>
      </c>
      <c r="S5073" t="b">
        <v>0</v>
      </c>
      <c r="T5073">
        <v>11</v>
      </c>
      <c r="U5073">
        <v>2</v>
      </c>
      <c r="V5073">
        <v>0</v>
      </c>
      <c r="W5073">
        <v>10</v>
      </c>
      <c r="X5073">
        <v>1</v>
      </c>
      <c r="Y5073">
        <v>1</v>
      </c>
      <c r="Z5073">
        <v>0</v>
      </c>
      <c r="AA5073">
        <v>0</v>
      </c>
      <c r="AB5073">
        <v>3</v>
      </c>
      <c r="AC5073">
        <v>0</v>
      </c>
      <c r="AD5073">
        <v>0</v>
      </c>
      <c r="AE5073">
        <v>1019</v>
      </c>
      <c r="AF5073">
        <v>15</v>
      </c>
      <c r="AG5073">
        <v>2535</v>
      </c>
      <c r="AH5073">
        <v>919</v>
      </c>
      <c r="AI5073">
        <v>0</v>
      </c>
      <c r="AN5073">
        <v>23.51</v>
      </c>
      <c r="AP5073" t="s">
        <v>59</v>
      </c>
      <c r="AS5073">
        <v>11</v>
      </c>
      <c r="AU5073">
        <v>10656</v>
      </c>
      <c r="AV5073">
        <v>1081</v>
      </c>
      <c r="AW5073">
        <v>21</v>
      </c>
      <c r="AX5073">
        <v>17</v>
      </c>
      <c r="AZ5073">
        <v>0</v>
      </c>
      <c r="BA5073">
        <f t="shared" si="418"/>
        <v>9120</v>
      </c>
      <c r="BB5073">
        <f t="shared" si="419"/>
        <v>3594</v>
      </c>
      <c r="BD5073" t="e">
        <f t="shared" si="416"/>
        <v>#N/A</v>
      </c>
      <c r="BE5073">
        <f t="shared" si="417"/>
        <v>0</v>
      </c>
    </row>
    <row r="5074" spans="1:57" x14ac:dyDescent="0.25">
      <c r="A5074" t="s">
        <v>3060</v>
      </c>
      <c r="B5074" t="s">
        <v>2852</v>
      </c>
      <c r="C5074" t="s">
        <v>2853</v>
      </c>
      <c r="D5074" t="s">
        <v>57</v>
      </c>
      <c r="E5074" t="s">
        <v>58</v>
      </c>
      <c r="F5074" s="1">
        <v>41195</v>
      </c>
      <c r="G5074" s="1">
        <v>41191</v>
      </c>
      <c r="H5074" s="1">
        <v>41194</v>
      </c>
      <c r="I5074">
        <v>0</v>
      </c>
      <c r="J5074">
        <v>577</v>
      </c>
      <c r="K5074">
        <v>577</v>
      </c>
      <c r="L5074">
        <v>19875</v>
      </c>
      <c r="M5074" t="b">
        <v>0</v>
      </c>
      <c r="O5074" t="s">
        <v>34</v>
      </c>
      <c r="P5074" s="1">
        <v>41195</v>
      </c>
      <c r="Q5074" t="b">
        <v>0</v>
      </c>
      <c r="R5074" t="b">
        <v>0</v>
      </c>
      <c r="S5074" t="b">
        <v>0</v>
      </c>
      <c r="T5074">
        <v>5</v>
      </c>
      <c r="U5074">
        <v>1</v>
      </c>
      <c r="V5074">
        <v>0</v>
      </c>
      <c r="W5074">
        <v>12</v>
      </c>
      <c r="X5074">
        <v>0</v>
      </c>
      <c r="Y5074">
        <v>2</v>
      </c>
      <c r="Z5074">
        <v>0</v>
      </c>
      <c r="AA5074">
        <v>0</v>
      </c>
      <c r="AB5074">
        <v>2</v>
      </c>
      <c r="AC5074">
        <v>0</v>
      </c>
      <c r="AD5074">
        <v>0</v>
      </c>
      <c r="AE5074">
        <v>1192</v>
      </c>
      <c r="AF5074">
        <v>9</v>
      </c>
      <c r="AG5074">
        <v>3013</v>
      </c>
      <c r="AH5074">
        <v>1105</v>
      </c>
      <c r="AI5074">
        <v>0</v>
      </c>
      <c r="AN5074">
        <v>24.49</v>
      </c>
      <c r="AP5074" t="s">
        <v>59</v>
      </c>
      <c r="AS5074">
        <v>15</v>
      </c>
      <c r="AU5074">
        <v>22436</v>
      </c>
      <c r="AV5074">
        <v>2625</v>
      </c>
      <c r="AW5074">
        <v>22</v>
      </c>
      <c r="AX5074">
        <v>19</v>
      </c>
      <c r="AZ5074">
        <v>0</v>
      </c>
      <c r="BA5074">
        <f t="shared" si="418"/>
        <v>8691</v>
      </c>
      <c r="BB5074">
        <f t="shared" si="419"/>
        <v>4023</v>
      </c>
      <c r="BD5074" t="e">
        <f t="shared" si="416"/>
        <v>#N/A</v>
      </c>
      <c r="BE5074">
        <f t="shared" si="417"/>
        <v>0</v>
      </c>
    </row>
    <row r="5075" spans="1:57" x14ac:dyDescent="0.25">
      <c r="A5075" t="s">
        <v>3062</v>
      </c>
      <c r="B5075" t="s">
        <v>2852</v>
      </c>
      <c r="C5075" t="s">
        <v>2853</v>
      </c>
      <c r="D5075" t="s">
        <v>57</v>
      </c>
      <c r="E5075" t="s">
        <v>58</v>
      </c>
      <c r="F5075" s="1">
        <v>41150</v>
      </c>
      <c r="G5075" s="1">
        <v>41146</v>
      </c>
      <c r="H5075" s="1">
        <v>41150</v>
      </c>
      <c r="I5075">
        <v>0</v>
      </c>
      <c r="J5075">
        <v>250</v>
      </c>
      <c r="K5075">
        <v>236</v>
      </c>
      <c r="L5075">
        <v>19534</v>
      </c>
      <c r="M5075" t="b">
        <v>0</v>
      </c>
      <c r="O5075" t="s">
        <v>34</v>
      </c>
      <c r="P5075" s="1">
        <v>41150</v>
      </c>
      <c r="Q5075" t="b">
        <v>0</v>
      </c>
      <c r="R5075" t="b">
        <v>0</v>
      </c>
      <c r="S5075" t="b">
        <v>0</v>
      </c>
      <c r="T5075">
        <v>5</v>
      </c>
      <c r="U5075">
        <v>1</v>
      </c>
      <c r="V5075">
        <v>0</v>
      </c>
      <c r="W5075">
        <v>9</v>
      </c>
      <c r="X5075">
        <v>0</v>
      </c>
      <c r="Y5075">
        <v>1</v>
      </c>
      <c r="Z5075">
        <v>0</v>
      </c>
      <c r="AA5075">
        <v>0</v>
      </c>
      <c r="AB5075">
        <v>1</v>
      </c>
      <c r="AC5075">
        <v>2</v>
      </c>
      <c r="AD5075">
        <v>0</v>
      </c>
      <c r="AE5075">
        <v>1276</v>
      </c>
      <c r="AF5075">
        <v>9</v>
      </c>
      <c r="AG5075">
        <v>3332</v>
      </c>
      <c r="AH5075">
        <v>991</v>
      </c>
      <c r="AI5075">
        <v>1</v>
      </c>
      <c r="AN5075">
        <v>23.8</v>
      </c>
      <c r="AP5075" t="s">
        <v>59</v>
      </c>
      <c r="AS5075">
        <v>4</v>
      </c>
      <c r="AU5075">
        <v>6756</v>
      </c>
      <c r="AV5075">
        <v>876</v>
      </c>
      <c r="AW5075">
        <v>20</v>
      </c>
      <c r="AX5075">
        <v>17</v>
      </c>
      <c r="AZ5075">
        <v>0</v>
      </c>
      <c r="BA5075">
        <f t="shared" si="418"/>
        <v>8350</v>
      </c>
      <c r="BB5075">
        <f t="shared" si="419"/>
        <v>4364</v>
      </c>
      <c r="BD5075" t="e">
        <f t="shared" si="416"/>
        <v>#N/A</v>
      </c>
      <c r="BE5075">
        <f t="shared" si="417"/>
        <v>0</v>
      </c>
    </row>
    <row r="5076" spans="1:57" x14ac:dyDescent="0.25">
      <c r="A5076" t="s">
        <v>3064</v>
      </c>
      <c r="B5076" t="s">
        <v>2852</v>
      </c>
      <c r="C5076" t="s">
        <v>2853</v>
      </c>
      <c r="D5076" t="s">
        <v>57</v>
      </c>
      <c r="E5076" t="s">
        <v>58</v>
      </c>
      <c r="F5076" s="1">
        <v>41131</v>
      </c>
      <c r="G5076" s="1">
        <v>41127</v>
      </c>
      <c r="H5076" s="1">
        <v>41130</v>
      </c>
      <c r="I5076">
        <v>0</v>
      </c>
      <c r="J5076">
        <v>1114</v>
      </c>
      <c r="K5076">
        <v>1114</v>
      </c>
      <c r="L5076">
        <v>19298</v>
      </c>
      <c r="M5076" t="b">
        <v>1</v>
      </c>
      <c r="O5076" t="s">
        <v>34</v>
      </c>
      <c r="P5076" s="1">
        <v>41131</v>
      </c>
      <c r="Q5076" t="b">
        <v>0</v>
      </c>
      <c r="R5076" t="b">
        <v>0</v>
      </c>
      <c r="S5076" t="b">
        <v>0</v>
      </c>
      <c r="T5076">
        <v>6</v>
      </c>
      <c r="U5076">
        <v>1</v>
      </c>
      <c r="V5076">
        <v>0</v>
      </c>
      <c r="W5076">
        <v>26</v>
      </c>
      <c r="X5076">
        <v>1</v>
      </c>
      <c r="Y5076">
        <v>5</v>
      </c>
      <c r="Z5076">
        <v>0</v>
      </c>
      <c r="AA5076">
        <v>0</v>
      </c>
      <c r="AB5076">
        <v>5</v>
      </c>
      <c r="AC5076">
        <v>1</v>
      </c>
      <c r="AD5076">
        <v>0</v>
      </c>
      <c r="AE5076">
        <v>1043</v>
      </c>
      <c r="AF5076">
        <v>8</v>
      </c>
      <c r="AG5076">
        <v>2703</v>
      </c>
      <c r="AH5076">
        <v>922</v>
      </c>
      <c r="AI5076">
        <v>0</v>
      </c>
      <c r="AN5076">
        <v>24.5</v>
      </c>
      <c r="AP5076" t="s">
        <v>59</v>
      </c>
      <c r="AS5076">
        <v>34</v>
      </c>
      <c r="AU5076">
        <v>22805</v>
      </c>
      <c r="AV5076">
        <v>2338</v>
      </c>
      <c r="AW5076">
        <v>22</v>
      </c>
      <c r="AX5076">
        <v>18</v>
      </c>
      <c r="AZ5076">
        <v>0</v>
      </c>
      <c r="BA5076">
        <f t="shared" si="418"/>
        <v>8114</v>
      </c>
      <c r="BB5076">
        <f t="shared" si="419"/>
        <v>4600</v>
      </c>
      <c r="BD5076" t="e">
        <f t="shared" si="416"/>
        <v>#N/A</v>
      </c>
      <c r="BE5076">
        <f t="shared" si="417"/>
        <v>1</v>
      </c>
    </row>
    <row r="5077" spans="1:57" x14ac:dyDescent="0.25">
      <c r="A5077" t="s">
        <v>3066</v>
      </c>
      <c r="B5077" t="s">
        <v>2852</v>
      </c>
      <c r="C5077" t="s">
        <v>2853</v>
      </c>
      <c r="D5077" t="s">
        <v>57</v>
      </c>
      <c r="E5077" t="s">
        <v>58</v>
      </c>
      <c r="F5077" s="1">
        <v>41110</v>
      </c>
      <c r="G5077" s="1">
        <v>41107</v>
      </c>
      <c r="H5077" s="1">
        <v>41110</v>
      </c>
      <c r="I5077">
        <v>0</v>
      </c>
      <c r="J5077">
        <v>797</v>
      </c>
      <c r="K5077">
        <v>797</v>
      </c>
      <c r="L5077">
        <v>18981</v>
      </c>
      <c r="M5077" t="b">
        <v>0</v>
      </c>
      <c r="O5077" t="s">
        <v>34</v>
      </c>
      <c r="P5077" s="1">
        <v>41110</v>
      </c>
      <c r="Q5077" t="b">
        <v>0</v>
      </c>
      <c r="R5077" t="b">
        <v>0</v>
      </c>
      <c r="S5077" t="b">
        <v>0</v>
      </c>
      <c r="T5077">
        <v>8</v>
      </c>
      <c r="U5077">
        <v>2</v>
      </c>
      <c r="V5077">
        <v>0</v>
      </c>
      <c r="W5077">
        <v>28</v>
      </c>
      <c r="X5077">
        <v>1</v>
      </c>
      <c r="Y5077">
        <v>6</v>
      </c>
      <c r="Z5077">
        <v>0</v>
      </c>
      <c r="AA5077">
        <v>0</v>
      </c>
      <c r="AB5077">
        <v>3</v>
      </c>
      <c r="AC5077">
        <v>1</v>
      </c>
      <c r="AD5077">
        <v>1</v>
      </c>
      <c r="AE5077">
        <v>1251</v>
      </c>
      <c r="AF5077">
        <v>10</v>
      </c>
      <c r="AG5077">
        <v>3402</v>
      </c>
      <c r="AH5077">
        <v>1042</v>
      </c>
      <c r="AI5077">
        <v>0</v>
      </c>
      <c r="AN5077">
        <v>24.3</v>
      </c>
      <c r="AP5077" t="s">
        <v>59</v>
      </c>
      <c r="AS5077">
        <v>20</v>
      </c>
      <c r="AU5077">
        <v>26703</v>
      </c>
      <c r="AV5077">
        <v>5270</v>
      </c>
      <c r="AW5077">
        <v>22</v>
      </c>
      <c r="AX5077">
        <v>20</v>
      </c>
      <c r="AZ5077">
        <v>0</v>
      </c>
      <c r="BA5077">
        <f t="shared" si="418"/>
        <v>7797</v>
      </c>
      <c r="BB5077">
        <f t="shared" si="419"/>
        <v>4917</v>
      </c>
      <c r="BD5077" t="e">
        <f t="shared" si="416"/>
        <v>#N/A</v>
      </c>
      <c r="BE5077">
        <f t="shared" si="417"/>
        <v>0</v>
      </c>
    </row>
    <row r="5078" spans="1:57" x14ac:dyDescent="0.25">
      <c r="A5078" t="s">
        <v>3068</v>
      </c>
      <c r="B5078" t="s">
        <v>2852</v>
      </c>
      <c r="C5078" t="s">
        <v>2853</v>
      </c>
      <c r="D5078" t="s">
        <v>57</v>
      </c>
      <c r="E5078" t="s">
        <v>58</v>
      </c>
      <c r="F5078" s="1">
        <v>41081</v>
      </c>
      <c r="G5078" s="1">
        <v>41078</v>
      </c>
      <c r="H5078" s="1">
        <v>41080</v>
      </c>
      <c r="I5078">
        <v>0</v>
      </c>
      <c r="J5078">
        <v>526</v>
      </c>
      <c r="K5078">
        <v>526</v>
      </c>
      <c r="L5078">
        <v>18710</v>
      </c>
      <c r="M5078" t="b">
        <v>0</v>
      </c>
      <c r="O5078" t="s">
        <v>34</v>
      </c>
      <c r="P5078" s="1">
        <v>41081</v>
      </c>
      <c r="Q5078" t="b">
        <v>0</v>
      </c>
      <c r="R5078" t="b">
        <v>0</v>
      </c>
      <c r="S5078" t="b">
        <v>0</v>
      </c>
      <c r="T5078">
        <v>5</v>
      </c>
      <c r="U5078">
        <v>1</v>
      </c>
      <c r="V5078">
        <v>0</v>
      </c>
      <c r="W5078">
        <v>21</v>
      </c>
      <c r="X5078">
        <v>1</v>
      </c>
      <c r="Y5078">
        <v>5</v>
      </c>
      <c r="Z5078">
        <v>0</v>
      </c>
      <c r="AA5078">
        <v>0</v>
      </c>
      <c r="AB5078">
        <v>4</v>
      </c>
      <c r="AC5078">
        <v>0</v>
      </c>
      <c r="AD5078">
        <v>0</v>
      </c>
      <c r="AE5078">
        <v>1047</v>
      </c>
      <c r="AF5078">
        <v>8</v>
      </c>
      <c r="AG5078">
        <v>2647</v>
      </c>
      <c r="AH5078">
        <v>902</v>
      </c>
      <c r="AI5078">
        <v>1</v>
      </c>
      <c r="AN5078">
        <v>24.8</v>
      </c>
      <c r="AP5078" t="s">
        <v>59</v>
      </c>
      <c r="AS5078">
        <v>32</v>
      </c>
      <c r="AU5078">
        <v>25061</v>
      </c>
      <c r="AV5078">
        <v>3962</v>
      </c>
      <c r="AW5078">
        <v>22</v>
      </c>
      <c r="AX5078">
        <v>19</v>
      </c>
      <c r="AZ5078">
        <v>0</v>
      </c>
      <c r="BA5078">
        <f t="shared" si="418"/>
        <v>7526</v>
      </c>
      <c r="BB5078">
        <f t="shared" si="419"/>
        <v>5188</v>
      </c>
      <c r="BD5078" t="e">
        <f t="shared" si="416"/>
        <v>#N/A</v>
      </c>
      <c r="BE5078">
        <f t="shared" si="417"/>
        <v>0</v>
      </c>
    </row>
    <row r="5079" spans="1:57" x14ac:dyDescent="0.25">
      <c r="A5079" t="s">
        <v>3070</v>
      </c>
      <c r="B5079" t="s">
        <v>2852</v>
      </c>
      <c r="C5079" t="s">
        <v>2853</v>
      </c>
      <c r="D5079" t="s">
        <v>57</v>
      </c>
      <c r="E5079" t="s">
        <v>58</v>
      </c>
      <c r="F5079" s="1">
        <v>41067</v>
      </c>
      <c r="G5079" s="1">
        <v>41060</v>
      </c>
      <c r="H5079" s="1">
        <v>41066</v>
      </c>
      <c r="I5079">
        <v>0</v>
      </c>
      <c r="J5079">
        <v>271</v>
      </c>
      <c r="K5079">
        <v>271</v>
      </c>
      <c r="L5079">
        <v>18455</v>
      </c>
      <c r="M5079" t="b">
        <v>0</v>
      </c>
      <c r="O5079" t="s">
        <v>34</v>
      </c>
      <c r="P5079" s="1">
        <v>41067</v>
      </c>
      <c r="Q5079" t="b">
        <v>0</v>
      </c>
      <c r="R5079" t="b">
        <v>0</v>
      </c>
      <c r="S5079" t="b">
        <v>0</v>
      </c>
      <c r="T5079">
        <v>5</v>
      </c>
      <c r="U5079">
        <v>1</v>
      </c>
      <c r="V5079">
        <v>0</v>
      </c>
      <c r="W5079">
        <v>15</v>
      </c>
      <c r="X5079">
        <v>1</v>
      </c>
      <c r="Y5079">
        <v>3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1025</v>
      </c>
      <c r="AF5079">
        <v>7</v>
      </c>
      <c r="AG5079">
        <v>2597</v>
      </c>
      <c r="AH5079">
        <v>848</v>
      </c>
      <c r="AI5079">
        <v>0</v>
      </c>
      <c r="AN5079">
        <v>24.7</v>
      </c>
      <c r="AP5079" t="s">
        <v>59</v>
      </c>
      <c r="AS5079">
        <v>53</v>
      </c>
      <c r="AU5079">
        <v>18410</v>
      </c>
      <c r="AV5079">
        <v>1576</v>
      </c>
      <c r="AW5079">
        <v>21</v>
      </c>
      <c r="AX5079">
        <v>18</v>
      </c>
      <c r="AZ5079">
        <v>0</v>
      </c>
      <c r="BA5079">
        <f t="shared" si="418"/>
        <v>7271</v>
      </c>
      <c r="BB5079">
        <f t="shared" si="419"/>
        <v>5443</v>
      </c>
      <c r="BD5079" t="e">
        <f t="shared" si="416"/>
        <v>#N/A</v>
      </c>
      <c r="BE5079">
        <f t="shared" si="417"/>
        <v>0</v>
      </c>
    </row>
    <row r="5080" spans="1:57" x14ac:dyDescent="0.25">
      <c r="A5080" t="s">
        <v>3072</v>
      </c>
      <c r="B5080" t="s">
        <v>2852</v>
      </c>
      <c r="C5080" t="s">
        <v>2853</v>
      </c>
      <c r="D5080" t="s">
        <v>57</v>
      </c>
      <c r="E5080" t="s">
        <v>58</v>
      </c>
      <c r="F5080" s="1">
        <v>41048</v>
      </c>
      <c r="G5080" s="1">
        <v>41042</v>
      </c>
      <c r="H5080" s="1">
        <v>41046</v>
      </c>
      <c r="I5080">
        <v>0</v>
      </c>
      <c r="J5080">
        <v>1175</v>
      </c>
      <c r="K5080">
        <v>1175</v>
      </c>
      <c r="L5080">
        <v>18184</v>
      </c>
      <c r="M5080" t="b">
        <v>1</v>
      </c>
      <c r="O5080" t="s">
        <v>34</v>
      </c>
      <c r="P5080" s="1">
        <v>41048</v>
      </c>
      <c r="Q5080" t="b">
        <v>0</v>
      </c>
      <c r="R5080" t="b">
        <v>0</v>
      </c>
      <c r="S5080" t="b">
        <v>0</v>
      </c>
      <c r="T5080">
        <v>8</v>
      </c>
      <c r="U5080">
        <v>1</v>
      </c>
      <c r="V5080">
        <v>0</v>
      </c>
      <c r="W5080">
        <v>35</v>
      </c>
      <c r="X5080">
        <v>2</v>
      </c>
      <c r="Y5080">
        <v>13</v>
      </c>
      <c r="Z5080">
        <v>1</v>
      </c>
      <c r="AA5080">
        <v>0</v>
      </c>
      <c r="AB5080">
        <v>6</v>
      </c>
      <c r="AC5080">
        <v>0</v>
      </c>
      <c r="AD5080">
        <v>1</v>
      </c>
      <c r="AE5080">
        <v>921</v>
      </c>
      <c r="AF5080">
        <v>7</v>
      </c>
      <c r="AG5080">
        <v>2286</v>
      </c>
      <c r="AH5080">
        <v>798</v>
      </c>
      <c r="AI5080">
        <v>0</v>
      </c>
      <c r="AN5080">
        <v>23.9</v>
      </c>
      <c r="AP5080" t="s">
        <v>59</v>
      </c>
      <c r="AS5080">
        <v>209</v>
      </c>
      <c r="AU5080">
        <v>52994</v>
      </c>
      <c r="AV5080">
        <v>21032</v>
      </c>
      <c r="AW5080">
        <v>23</v>
      </c>
      <c r="AX5080">
        <v>22</v>
      </c>
      <c r="AZ5080">
        <v>0</v>
      </c>
      <c r="BA5080">
        <f t="shared" si="418"/>
        <v>7000</v>
      </c>
      <c r="BB5080">
        <f t="shared" si="419"/>
        <v>5714</v>
      </c>
      <c r="BD5080" t="e">
        <f t="shared" si="416"/>
        <v>#N/A</v>
      </c>
      <c r="BE5080">
        <f t="shared" si="417"/>
        <v>1</v>
      </c>
    </row>
    <row r="5081" spans="1:57" x14ac:dyDescent="0.25">
      <c r="A5081" t="s">
        <v>3074</v>
      </c>
      <c r="B5081" t="s">
        <v>2852</v>
      </c>
      <c r="C5081" t="s">
        <v>2853</v>
      </c>
      <c r="D5081" t="s">
        <v>57</v>
      </c>
      <c r="E5081" t="s">
        <v>58</v>
      </c>
      <c r="F5081" s="1">
        <v>41025</v>
      </c>
      <c r="G5081" s="1">
        <v>41020</v>
      </c>
      <c r="H5081" s="1">
        <v>41025</v>
      </c>
      <c r="I5081">
        <v>0</v>
      </c>
      <c r="J5081">
        <v>827</v>
      </c>
      <c r="K5081">
        <v>827</v>
      </c>
      <c r="L5081">
        <v>17836</v>
      </c>
      <c r="M5081" t="b">
        <v>0</v>
      </c>
      <c r="O5081" t="s">
        <v>34</v>
      </c>
      <c r="P5081" s="1">
        <v>41025</v>
      </c>
      <c r="Q5081" t="b">
        <v>0</v>
      </c>
      <c r="R5081" t="b">
        <v>0</v>
      </c>
      <c r="S5081" t="b">
        <v>0</v>
      </c>
      <c r="T5081">
        <v>8</v>
      </c>
      <c r="U5081">
        <v>2</v>
      </c>
      <c r="V5081">
        <v>0</v>
      </c>
      <c r="W5081">
        <v>28</v>
      </c>
      <c r="X5081">
        <v>2</v>
      </c>
      <c r="Y5081">
        <v>17</v>
      </c>
      <c r="Z5081">
        <v>1</v>
      </c>
      <c r="AA5081">
        <v>0</v>
      </c>
      <c r="AB5081">
        <v>6</v>
      </c>
      <c r="AC5081">
        <v>0</v>
      </c>
      <c r="AD5081">
        <v>0</v>
      </c>
      <c r="AE5081">
        <v>1113</v>
      </c>
      <c r="AF5081">
        <v>9</v>
      </c>
      <c r="AG5081">
        <v>2794</v>
      </c>
      <c r="AH5081">
        <v>1086</v>
      </c>
      <c r="AI5081">
        <v>0</v>
      </c>
      <c r="AN5081">
        <v>24.8</v>
      </c>
      <c r="AP5081" t="s">
        <v>59</v>
      </c>
      <c r="AS5081">
        <v>97</v>
      </c>
      <c r="AU5081">
        <v>49108</v>
      </c>
      <c r="AV5081">
        <v>16540</v>
      </c>
      <c r="AW5081">
        <v>23</v>
      </c>
      <c r="AX5081">
        <v>21</v>
      </c>
      <c r="AZ5081">
        <v>0</v>
      </c>
      <c r="BA5081">
        <f t="shared" si="418"/>
        <v>6652</v>
      </c>
      <c r="BB5081">
        <f t="shared" si="419"/>
        <v>6062</v>
      </c>
      <c r="BD5081" t="e">
        <f t="shared" si="416"/>
        <v>#N/A</v>
      </c>
      <c r="BE5081">
        <f t="shared" si="417"/>
        <v>0</v>
      </c>
    </row>
    <row r="5082" spans="1:57" x14ac:dyDescent="0.25">
      <c r="A5082" t="s">
        <v>3076</v>
      </c>
      <c r="B5082" t="s">
        <v>2852</v>
      </c>
      <c r="C5082" t="s">
        <v>2853</v>
      </c>
      <c r="D5082" t="s">
        <v>57</v>
      </c>
      <c r="E5082" t="s">
        <v>58</v>
      </c>
      <c r="F5082" s="1">
        <v>40996</v>
      </c>
      <c r="G5082" s="1">
        <v>40992</v>
      </c>
      <c r="H5082" s="1">
        <v>40996</v>
      </c>
      <c r="I5082">
        <v>0</v>
      </c>
      <c r="J5082">
        <v>561</v>
      </c>
      <c r="K5082">
        <v>561</v>
      </c>
      <c r="L5082">
        <v>17570</v>
      </c>
      <c r="M5082" t="b">
        <v>0</v>
      </c>
      <c r="O5082" t="s">
        <v>34</v>
      </c>
      <c r="P5082" s="1">
        <v>40996</v>
      </c>
      <c r="Q5082" t="b">
        <v>0</v>
      </c>
      <c r="R5082" t="b">
        <v>0</v>
      </c>
      <c r="S5082" t="b">
        <v>0</v>
      </c>
      <c r="T5082">
        <v>5</v>
      </c>
      <c r="U5082">
        <v>2</v>
      </c>
      <c r="V5082">
        <v>0</v>
      </c>
      <c r="W5082">
        <v>35</v>
      </c>
      <c r="X5082">
        <v>1</v>
      </c>
      <c r="Y5082">
        <v>3</v>
      </c>
      <c r="Z5082">
        <v>0</v>
      </c>
      <c r="AA5082">
        <v>0</v>
      </c>
      <c r="AB5082">
        <v>3</v>
      </c>
      <c r="AC5082">
        <v>0</v>
      </c>
      <c r="AD5082">
        <v>0</v>
      </c>
      <c r="AE5082">
        <v>1016</v>
      </c>
      <c r="AF5082">
        <v>7</v>
      </c>
      <c r="AG5082">
        <v>2449</v>
      </c>
      <c r="AH5082">
        <v>878</v>
      </c>
      <c r="AI5082">
        <v>0</v>
      </c>
      <c r="AN5082">
        <v>23.3</v>
      </c>
      <c r="AP5082" t="s">
        <v>59</v>
      </c>
      <c r="AS5082">
        <v>232</v>
      </c>
      <c r="AU5082">
        <v>38978</v>
      </c>
      <c r="AV5082">
        <v>12565</v>
      </c>
      <c r="AW5082">
        <v>22</v>
      </c>
      <c r="AX5082">
        <v>21</v>
      </c>
      <c r="AZ5082">
        <v>0</v>
      </c>
      <c r="BA5082">
        <f t="shared" si="418"/>
        <v>6386</v>
      </c>
      <c r="BB5082">
        <f t="shared" si="419"/>
        <v>6328</v>
      </c>
      <c r="BD5082" t="e">
        <f t="shared" si="416"/>
        <v>#N/A</v>
      </c>
      <c r="BE5082">
        <f t="shared" si="417"/>
        <v>0</v>
      </c>
    </row>
    <row r="5083" spans="1:57" x14ac:dyDescent="0.25">
      <c r="A5083" t="s">
        <v>3078</v>
      </c>
      <c r="B5083" t="s">
        <v>2852</v>
      </c>
      <c r="C5083" t="s">
        <v>2853</v>
      </c>
      <c r="D5083" t="s">
        <v>57</v>
      </c>
      <c r="E5083" t="s">
        <v>58</v>
      </c>
      <c r="F5083" s="1">
        <v>40978</v>
      </c>
      <c r="G5083" s="1">
        <v>40974</v>
      </c>
      <c r="H5083" s="1">
        <v>40977</v>
      </c>
      <c r="I5083">
        <v>0</v>
      </c>
      <c r="J5083">
        <v>278</v>
      </c>
      <c r="K5083">
        <v>278</v>
      </c>
      <c r="L5083">
        <v>17287</v>
      </c>
      <c r="M5083" t="b">
        <v>0</v>
      </c>
      <c r="O5083" t="s">
        <v>34</v>
      </c>
      <c r="P5083" s="1">
        <v>40978</v>
      </c>
      <c r="Q5083" t="b">
        <v>0</v>
      </c>
      <c r="R5083" t="b">
        <v>0</v>
      </c>
      <c r="S5083" t="b">
        <v>0</v>
      </c>
      <c r="T5083">
        <v>5</v>
      </c>
      <c r="U5083">
        <v>1</v>
      </c>
      <c r="V5083">
        <v>0</v>
      </c>
      <c r="W5083">
        <v>18</v>
      </c>
      <c r="X5083">
        <v>0</v>
      </c>
      <c r="Y5083">
        <v>1</v>
      </c>
      <c r="Z5083">
        <v>0</v>
      </c>
      <c r="AA5083">
        <v>0</v>
      </c>
      <c r="AB5083">
        <v>4</v>
      </c>
      <c r="AC5083">
        <v>0</v>
      </c>
      <c r="AD5083">
        <v>0</v>
      </c>
      <c r="AE5083">
        <v>1021</v>
      </c>
      <c r="AF5083">
        <v>7</v>
      </c>
      <c r="AG5083">
        <v>2495</v>
      </c>
      <c r="AH5083">
        <v>824</v>
      </c>
      <c r="AI5083">
        <v>0</v>
      </c>
      <c r="AN5083">
        <v>23.5</v>
      </c>
      <c r="AP5083" t="s">
        <v>59</v>
      </c>
      <c r="AS5083">
        <v>157</v>
      </c>
      <c r="AU5083">
        <v>36302</v>
      </c>
      <c r="AV5083">
        <v>11731</v>
      </c>
      <c r="AW5083">
        <v>22</v>
      </c>
      <c r="AX5083">
        <v>21</v>
      </c>
      <c r="AZ5083">
        <v>0</v>
      </c>
      <c r="BA5083">
        <f t="shared" si="418"/>
        <v>6103</v>
      </c>
      <c r="BB5083">
        <f t="shared" si="419"/>
        <v>6611</v>
      </c>
      <c r="BD5083" t="e">
        <f t="shared" si="416"/>
        <v>#N/A</v>
      </c>
      <c r="BE5083">
        <f t="shared" si="417"/>
        <v>0</v>
      </c>
    </row>
    <row r="5084" spans="1:57" x14ac:dyDescent="0.25">
      <c r="A5084" t="s">
        <v>3080</v>
      </c>
      <c r="B5084" t="s">
        <v>2852</v>
      </c>
      <c r="C5084" t="s">
        <v>2853</v>
      </c>
      <c r="D5084" t="s">
        <v>57</v>
      </c>
      <c r="E5084" t="s">
        <v>58</v>
      </c>
      <c r="F5084" s="1">
        <v>40959</v>
      </c>
      <c r="G5084" s="1">
        <v>40954</v>
      </c>
      <c r="H5084" s="1">
        <v>40959</v>
      </c>
      <c r="I5084">
        <v>0</v>
      </c>
      <c r="J5084">
        <v>932</v>
      </c>
      <c r="K5084">
        <v>932</v>
      </c>
      <c r="L5084">
        <v>17009</v>
      </c>
      <c r="M5084" t="b">
        <v>1</v>
      </c>
      <c r="O5084" t="s">
        <v>34</v>
      </c>
      <c r="P5084" s="1">
        <v>40959</v>
      </c>
      <c r="Q5084" t="b">
        <v>0</v>
      </c>
      <c r="R5084" t="b">
        <v>0</v>
      </c>
      <c r="S5084" t="b">
        <v>0</v>
      </c>
      <c r="T5084">
        <v>7</v>
      </c>
      <c r="U5084">
        <v>1</v>
      </c>
      <c r="V5084">
        <v>0</v>
      </c>
      <c r="W5084">
        <v>25</v>
      </c>
      <c r="X5084">
        <v>1</v>
      </c>
      <c r="Y5084">
        <v>4</v>
      </c>
      <c r="Z5084">
        <v>0</v>
      </c>
      <c r="AA5084">
        <v>0</v>
      </c>
      <c r="AB5084">
        <v>5</v>
      </c>
      <c r="AC5084">
        <v>0</v>
      </c>
      <c r="AD5084">
        <v>0</v>
      </c>
      <c r="AE5084">
        <v>903</v>
      </c>
      <c r="AF5084">
        <v>7</v>
      </c>
      <c r="AG5084">
        <v>2390</v>
      </c>
      <c r="AH5084">
        <v>836</v>
      </c>
      <c r="AI5084">
        <v>0</v>
      </c>
      <c r="AN5084">
        <v>23.5</v>
      </c>
      <c r="AP5084" t="s">
        <v>59</v>
      </c>
      <c r="AS5084">
        <v>20</v>
      </c>
      <c r="AU5084">
        <v>18684</v>
      </c>
      <c r="AV5084">
        <v>1562</v>
      </c>
      <c r="AW5084">
        <v>21</v>
      </c>
      <c r="AX5084">
        <v>19</v>
      </c>
      <c r="AZ5084">
        <v>0</v>
      </c>
      <c r="BA5084">
        <f t="shared" si="418"/>
        <v>5825</v>
      </c>
      <c r="BB5084">
        <f t="shared" si="419"/>
        <v>6889</v>
      </c>
      <c r="BD5084" t="e">
        <f t="shared" si="416"/>
        <v>#N/A</v>
      </c>
      <c r="BE5084">
        <f t="shared" si="417"/>
        <v>1</v>
      </c>
    </row>
    <row r="5085" spans="1:57" x14ac:dyDescent="0.25">
      <c r="A5085" t="s">
        <v>3082</v>
      </c>
      <c r="B5085" t="s">
        <v>2852</v>
      </c>
      <c r="C5085" t="s">
        <v>2853</v>
      </c>
      <c r="D5085" t="s">
        <v>57</v>
      </c>
      <c r="E5085" t="s">
        <v>58</v>
      </c>
      <c r="F5085" s="1">
        <v>40946</v>
      </c>
      <c r="G5085" s="1">
        <v>40937</v>
      </c>
      <c r="H5085" s="1">
        <v>40945</v>
      </c>
      <c r="I5085">
        <v>0</v>
      </c>
      <c r="J5085">
        <v>709</v>
      </c>
      <c r="K5085">
        <v>709</v>
      </c>
      <c r="L5085">
        <v>16786</v>
      </c>
      <c r="M5085" t="b">
        <v>0</v>
      </c>
      <c r="O5085" t="s">
        <v>34</v>
      </c>
      <c r="P5085" s="1">
        <v>40946</v>
      </c>
      <c r="Q5085" t="b">
        <v>0</v>
      </c>
      <c r="R5085" t="b">
        <v>0</v>
      </c>
      <c r="S5085" t="b">
        <v>0</v>
      </c>
      <c r="T5085">
        <v>6</v>
      </c>
      <c r="U5085">
        <v>1</v>
      </c>
      <c r="V5085">
        <v>0</v>
      </c>
      <c r="W5085">
        <v>18</v>
      </c>
      <c r="X5085">
        <v>0</v>
      </c>
      <c r="Y5085">
        <v>3</v>
      </c>
      <c r="Z5085">
        <v>0</v>
      </c>
      <c r="AA5085">
        <v>0</v>
      </c>
      <c r="AB5085">
        <v>3</v>
      </c>
      <c r="AC5085">
        <v>0</v>
      </c>
      <c r="AD5085">
        <v>0</v>
      </c>
      <c r="AE5085">
        <v>917</v>
      </c>
      <c r="AF5085">
        <v>6</v>
      </c>
      <c r="AG5085">
        <v>2214</v>
      </c>
      <c r="AH5085">
        <v>787</v>
      </c>
      <c r="AI5085">
        <v>0</v>
      </c>
      <c r="AN5085">
        <v>23.3</v>
      </c>
      <c r="AP5085" t="s">
        <v>59</v>
      </c>
      <c r="AS5085">
        <v>26</v>
      </c>
      <c r="AU5085">
        <v>24628</v>
      </c>
      <c r="AV5085">
        <v>2415</v>
      </c>
      <c r="AW5085">
        <v>22</v>
      </c>
      <c r="AX5085">
        <v>18</v>
      </c>
      <c r="AZ5085">
        <v>0</v>
      </c>
      <c r="BA5085">
        <f t="shared" si="418"/>
        <v>5602</v>
      </c>
      <c r="BB5085">
        <f t="shared" si="419"/>
        <v>7112</v>
      </c>
      <c r="BD5085" t="e">
        <f t="shared" si="416"/>
        <v>#N/A</v>
      </c>
      <c r="BE5085">
        <f t="shared" si="417"/>
        <v>0</v>
      </c>
    </row>
    <row r="5086" spans="1:57" x14ac:dyDescent="0.25">
      <c r="A5086" t="s">
        <v>3084</v>
      </c>
      <c r="B5086" t="s">
        <v>2852</v>
      </c>
      <c r="C5086" t="s">
        <v>2853</v>
      </c>
      <c r="D5086" t="s">
        <v>57</v>
      </c>
      <c r="E5086" t="s">
        <v>58</v>
      </c>
      <c r="F5086" s="1">
        <v>40922</v>
      </c>
      <c r="G5086" s="1">
        <v>40918</v>
      </c>
      <c r="H5086" s="1">
        <v>40921</v>
      </c>
      <c r="I5086">
        <v>0</v>
      </c>
      <c r="J5086">
        <v>460</v>
      </c>
      <c r="K5086">
        <v>460</v>
      </c>
      <c r="L5086">
        <v>16537</v>
      </c>
      <c r="M5086" t="b">
        <v>0</v>
      </c>
      <c r="O5086" t="s">
        <v>34</v>
      </c>
      <c r="P5086" s="1">
        <v>40922</v>
      </c>
      <c r="Q5086" t="b">
        <v>0</v>
      </c>
      <c r="R5086" t="b">
        <v>0</v>
      </c>
      <c r="S5086" t="b">
        <v>0</v>
      </c>
      <c r="T5086">
        <v>7</v>
      </c>
      <c r="U5086">
        <v>1</v>
      </c>
      <c r="V5086">
        <v>0</v>
      </c>
      <c r="W5086">
        <v>17</v>
      </c>
      <c r="X5086">
        <v>1</v>
      </c>
      <c r="Y5086">
        <v>3</v>
      </c>
      <c r="Z5086">
        <v>0</v>
      </c>
      <c r="AA5086">
        <v>0</v>
      </c>
      <c r="AB5086">
        <v>4</v>
      </c>
      <c r="AC5086">
        <v>0</v>
      </c>
      <c r="AD5086">
        <v>0</v>
      </c>
      <c r="AE5086">
        <v>921</v>
      </c>
      <c r="AF5086">
        <v>7</v>
      </c>
      <c r="AG5086">
        <v>2297</v>
      </c>
      <c r="AH5086">
        <v>791</v>
      </c>
      <c r="AI5086">
        <v>0</v>
      </c>
      <c r="AN5086">
        <v>24.1</v>
      </c>
      <c r="AP5086" t="s">
        <v>59</v>
      </c>
      <c r="AS5086">
        <v>14</v>
      </c>
      <c r="AU5086">
        <v>12396</v>
      </c>
      <c r="AV5086">
        <v>3947</v>
      </c>
      <c r="AW5086">
        <v>21</v>
      </c>
      <c r="AX5086">
        <v>19</v>
      </c>
      <c r="AZ5086">
        <v>0</v>
      </c>
      <c r="BA5086">
        <f t="shared" si="418"/>
        <v>5353</v>
      </c>
      <c r="BB5086">
        <f t="shared" si="419"/>
        <v>7361</v>
      </c>
      <c r="BD5086" t="e">
        <f t="shared" si="416"/>
        <v>#N/A</v>
      </c>
      <c r="BE5086">
        <f t="shared" si="417"/>
        <v>0</v>
      </c>
    </row>
    <row r="5087" spans="1:57" x14ac:dyDescent="0.25">
      <c r="A5087" t="s">
        <v>3086</v>
      </c>
      <c r="B5087" t="s">
        <v>2852</v>
      </c>
      <c r="C5087" t="s">
        <v>2853</v>
      </c>
      <c r="D5087" t="s">
        <v>57</v>
      </c>
      <c r="E5087" t="s">
        <v>58</v>
      </c>
      <c r="F5087" s="1">
        <v>40903</v>
      </c>
      <c r="G5087" s="1">
        <v>40897</v>
      </c>
      <c r="H5087" s="1">
        <v>40900</v>
      </c>
      <c r="I5087">
        <v>0</v>
      </c>
      <c r="J5087">
        <v>207</v>
      </c>
      <c r="K5087">
        <v>207</v>
      </c>
      <c r="L5087">
        <v>16284</v>
      </c>
      <c r="M5087" t="b">
        <v>0</v>
      </c>
      <c r="O5087" t="s">
        <v>34</v>
      </c>
      <c r="P5087" s="1">
        <v>40903</v>
      </c>
      <c r="Q5087" t="b">
        <v>0</v>
      </c>
      <c r="R5087" t="b">
        <v>0</v>
      </c>
      <c r="S5087" t="b">
        <v>0</v>
      </c>
      <c r="T5087">
        <v>6</v>
      </c>
      <c r="U5087">
        <v>1</v>
      </c>
      <c r="V5087">
        <v>0</v>
      </c>
      <c r="W5087">
        <v>15</v>
      </c>
      <c r="X5087">
        <v>1</v>
      </c>
      <c r="Y5087">
        <v>3</v>
      </c>
      <c r="Z5087">
        <v>1</v>
      </c>
      <c r="AA5087">
        <v>0</v>
      </c>
      <c r="AB5087">
        <v>8</v>
      </c>
      <c r="AC5087">
        <v>0</v>
      </c>
      <c r="AD5087">
        <v>1</v>
      </c>
      <c r="AE5087">
        <v>1085</v>
      </c>
      <c r="AF5087">
        <v>8</v>
      </c>
      <c r="AG5087">
        <v>2744</v>
      </c>
      <c r="AH5087">
        <v>954</v>
      </c>
      <c r="AI5087">
        <v>0</v>
      </c>
      <c r="AN5087">
        <v>24</v>
      </c>
      <c r="AP5087" t="s">
        <v>59</v>
      </c>
      <c r="AS5087">
        <v>5</v>
      </c>
      <c r="AU5087">
        <v>25195</v>
      </c>
      <c r="AV5087">
        <v>4280</v>
      </c>
      <c r="AW5087">
        <v>22</v>
      </c>
      <c r="AX5087">
        <v>19</v>
      </c>
      <c r="AZ5087">
        <v>0</v>
      </c>
      <c r="BA5087">
        <f t="shared" si="418"/>
        <v>5100</v>
      </c>
      <c r="BB5087">
        <f t="shared" si="419"/>
        <v>7614</v>
      </c>
      <c r="BD5087" t="e">
        <f t="shared" si="416"/>
        <v>#N/A</v>
      </c>
      <c r="BE5087">
        <f t="shared" si="417"/>
        <v>0</v>
      </c>
    </row>
    <row r="5088" spans="1:57" x14ac:dyDescent="0.25">
      <c r="A5088" t="s">
        <v>3088</v>
      </c>
      <c r="B5088" t="s">
        <v>2852</v>
      </c>
      <c r="C5088" t="s">
        <v>2853</v>
      </c>
      <c r="D5088" t="s">
        <v>57</v>
      </c>
      <c r="E5088" t="s">
        <v>58</v>
      </c>
      <c r="F5088" s="1">
        <v>40885</v>
      </c>
      <c r="G5088" s="1">
        <v>40880</v>
      </c>
      <c r="H5088" s="1">
        <v>40883</v>
      </c>
      <c r="I5088">
        <v>0</v>
      </c>
      <c r="J5088">
        <v>799</v>
      </c>
      <c r="K5088">
        <v>799</v>
      </c>
      <c r="L5088">
        <v>16077</v>
      </c>
      <c r="M5088" t="b">
        <v>1</v>
      </c>
      <c r="O5088" t="s">
        <v>34</v>
      </c>
      <c r="P5088" s="1">
        <v>40885</v>
      </c>
      <c r="Q5088" t="b">
        <v>0</v>
      </c>
      <c r="R5088" t="b">
        <v>0</v>
      </c>
      <c r="S5088" t="b">
        <v>0</v>
      </c>
      <c r="T5088">
        <v>12</v>
      </c>
      <c r="U5088">
        <v>1</v>
      </c>
      <c r="V5088">
        <v>0</v>
      </c>
      <c r="W5088">
        <v>20</v>
      </c>
      <c r="X5088">
        <v>1</v>
      </c>
      <c r="Y5088">
        <v>1</v>
      </c>
      <c r="Z5088">
        <v>0</v>
      </c>
      <c r="AA5088">
        <v>0</v>
      </c>
      <c r="AB5088">
        <v>4</v>
      </c>
      <c r="AC5088">
        <v>0</v>
      </c>
      <c r="AD5088">
        <v>0</v>
      </c>
      <c r="AE5088">
        <v>930</v>
      </c>
      <c r="AF5088">
        <v>7</v>
      </c>
      <c r="AG5088">
        <v>2341</v>
      </c>
      <c r="AH5088">
        <v>770</v>
      </c>
      <c r="AI5088">
        <v>0</v>
      </c>
      <c r="AN5088">
        <v>24.3</v>
      </c>
      <c r="AP5088" t="s">
        <v>59</v>
      </c>
      <c r="AS5088">
        <v>21</v>
      </c>
      <c r="AU5088">
        <v>8388</v>
      </c>
      <c r="AV5088">
        <v>353</v>
      </c>
      <c r="AW5088">
        <v>20</v>
      </c>
      <c r="AX5088">
        <v>16</v>
      </c>
      <c r="AZ5088">
        <v>0</v>
      </c>
      <c r="BA5088">
        <f t="shared" si="418"/>
        <v>4893</v>
      </c>
      <c r="BB5088">
        <f t="shared" si="419"/>
        <v>7821</v>
      </c>
      <c r="BD5088" t="e">
        <f t="shared" si="416"/>
        <v>#N/A</v>
      </c>
      <c r="BE5088">
        <f t="shared" si="417"/>
        <v>1</v>
      </c>
    </row>
    <row r="5089" spans="1:57" x14ac:dyDescent="0.25">
      <c r="A5089" t="s">
        <v>3090</v>
      </c>
      <c r="B5089" t="s">
        <v>2852</v>
      </c>
      <c r="C5089" t="s">
        <v>2853</v>
      </c>
      <c r="D5089" t="s">
        <v>57</v>
      </c>
      <c r="E5089" t="s">
        <v>58</v>
      </c>
      <c r="F5089" s="1">
        <v>40868</v>
      </c>
      <c r="G5089" s="1">
        <v>40863</v>
      </c>
      <c r="H5089" s="1">
        <v>40866</v>
      </c>
      <c r="I5089">
        <v>0</v>
      </c>
      <c r="J5089">
        <v>552</v>
      </c>
      <c r="K5089">
        <v>552</v>
      </c>
      <c r="L5089">
        <v>15830</v>
      </c>
      <c r="M5089" t="b">
        <v>0</v>
      </c>
      <c r="O5089" t="s">
        <v>34</v>
      </c>
      <c r="P5089" s="1">
        <v>40868</v>
      </c>
      <c r="Q5089" t="b">
        <v>0</v>
      </c>
      <c r="R5089" t="b">
        <v>0</v>
      </c>
      <c r="S5089" t="b">
        <v>0</v>
      </c>
      <c r="T5089">
        <v>16</v>
      </c>
      <c r="U5089">
        <v>2</v>
      </c>
      <c r="V5089">
        <v>0</v>
      </c>
      <c r="W5089">
        <v>22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3</v>
      </c>
      <c r="AD5089">
        <v>0</v>
      </c>
      <c r="AE5089">
        <v>1448</v>
      </c>
      <c r="AF5089">
        <v>10</v>
      </c>
      <c r="AG5089">
        <v>3434</v>
      </c>
      <c r="AH5089">
        <v>1268</v>
      </c>
      <c r="AI5089">
        <v>0</v>
      </c>
      <c r="AN5089">
        <v>23.6</v>
      </c>
      <c r="AP5089" t="s">
        <v>59</v>
      </c>
      <c r="AS5089">
        <v>14</v>
      </c>
      <c r="AU5089">
        <v>18846</v>
      </c>
      <c r="AV5089">
        <v>3194</v>
      </c>
      <c r="AW5089">
        <v>21</v>
      </c>
      <c r="AX5089">
        <v>19</v>
      </c>
      <c r="AZ5089">
        <v>0</v>
      </c>
      <c r="BA5089">
        <f t="shared" si="418"/>
        <v>4646</v>
      </c>
      <c r="BB5089">
        <f t="shared" si="419"/>
        <v>8068</v>
      </c>
      <c r="BD5089" t="e">
        <f t="shared" si="416"/>
        <v>#N/A</v>
      </c>
      <c r="BE5089">
        <f t="shared" si="417"/>
        <v>0</v>
      </c>
    </row>
    <row r="5090" spans="1:57" x14ac:dyDescent="0.25">
      <c r="A5090" t="s">
        <v>3092</v>
      </c>
      <c r="B5090" t="s">
        <v>2852</v>
      </c>
      <c r="C5090" t="s">
        <v>2853</v>
      </c>
      <c r="D5090" t="s">
        <v>57</v>
      </c>
      <c r="E5090" t="s">
        <v>58</v>
      </c>
      <c r="F5090" s="1">
        <v>40833</v>
      </c>
      <c r="G5090" s="1">
        <v>40829</v>
      </c>
      <c r="H5090" s="1">
        <v>40833</v>
      </c>
      <c r="I5090">
        <v>0</v>
      </c>
      <c r="J5090">
        <v>280</v>
      </c>
      <c r="K5090">
        <v>280</v>
      </c>
      <c r="L5090">
        <v>15558</v>
      </c>
      <c r="M5090" t="b">
        <v>0</v>
      </c>
      <c r="O5090" t="s">
        <v>34</v>
      </c>
      <c r="P5090" s="1">
        <v>40833</v>
      </c>
      <c r="Q5090" t="b">
        <v>0</v>
      </c>
      <c r="R5090" t="b">
        <v>0</v>
      </c>
      <c r="S5090" t="b">
        <v>0</v>
      </c>
      <c r="T5090">
        <v>3</v>
      </c>
      <c r="U5090">
        <v>1</v>
      </c>
      <c r="V5090">
        <v>0</v>
      </c>
      <c r="W5090">
        <v>5</v>
      </c>
      <c r="X5090">
        <v>0</v>
      </c>
      <c r="Y5090">
        <v>0</v>
      </c>
      <c r="Z5090">
        <v>0</v>
      </c>
      <c r="AA5090">
        <v>0</v>
      </c>
      <c r="AB5090">
        <v>5</v>
      </c>
      <c r="AC5090">
        <v>0</v>
      </c>
      <c r="AD5090">
        <v>0</v>
      </c>
      <c r="AE5090">
        <v>1178</v>
      </c>
      <c r="AF5090">
        <v>9</v>
      </c>
      <c r="AG5090">
        <v>2915</v>
      </c>
      <c r="AH5090">
        <v>978</v>
      </c>
      <c r="AI5090">
        <v>0</v>
      </c>
      <c r="AN5090">
        <v>24.1</v>
      </c>
      <c r="AP5090" t="s">
        <v>59</v>
      </c>
      <c r="AS5090">
        <v>2</v>
      </c>
      <c r="AU5090">
        <v>3151</v>
      </c>
      <c r="AV5090">
        <v>434</v>
      </c>
      <c r="AW5090">
        <v>19</v>
      </c>
      <c r="AX5090">
        <v>16</v>
      </c>
      <c r="AZ5090">
        <v>0</v>
      </c>
      <c r="BA5090">
        <f t="shared" si="418"/>
        <v>4374</v>
      </c>
      <c r="BB5090">
        <f t="shared" si="419"/>
        <v>8340</v>
      </c>
      <c r="BD5090" t="e">
        <f t="shared" si="416"/>
        <v>#N/A</v>
      </c>
      <c r="BE5090">
        <f t="shared" si="417"/>
        <v>0</v>
      </c>
    </row>
    <row r="5091" spans="1:57" x14ac:dyDescent="0.25">
      <c r="A5091" t="s">
        <v>3094</v>
      </c>
      <c r="B5091" t="s">
        <v>2852</v>
      </c>
      <c r="C5091" t="s">
        <v>2853</v>
      </c>
      <c r="D5091" t="s">
        <v>57</v>
      </c>
      <c r="E5091" t="s">
        <v>58</v>
      </c>
      <c r="F5091" s="1">
        <v>40817</v>
      </c>
      <c r="G5091" s="1">
        <v>40810</v>
      </c>
      <c r="H5091" s="1">
        <v>40815</v>
      </c>
      <c r="I5091">
        <v>0</v>
      </c>
      <c r="J5091">
        <v>1156</v>
      </c>
      <c r="K5091">
        <v>1156</v>
      </c>
      <c r="L5091">
        <v>15278</v>
      </c>
      <c r="M5091" t="b">
        <v>1</v>
      </c>
      <c r="O5091" t="s">
        <v>34</v>
      </c>
      <c r="P5091" s="1">
        <v>40817</v>
      </c>
      <c r="Q5091" t="b">
        <v>0</v>
      </c>
      <c r="R5091" t="b">
        <v>0</v>
      </c>
      <c r="S5091" t="b">
        <v>0</v>
      </c>
      <c r="T5091">
        <v>6</v>
      </c>
      <c r="U5091">
        <v>1</v>
      </c>
      <c r="V5091">
        <v>0</v>
      </c>
      <c r="W5091">
        <v>14</v>
      </c>
      <c r="X5091">
        <v>0</v>
      </c>
      <c r="Y5091">
        <v>1</v>
      </c>
      <c r="Z5091">
        <v>0</v>
      </c>
      <c r="AA5091">
        <v>0</v>
      </c>
      <c r="AB5091">
        <v>4</v>
      </c>
      <c r="AC5091">
        <v>1</v>
      </c>
      <c r="AD5091">
        <v>0</v>
      </c>
      <c r="AE5091">
        <v>1171</v>
      </c>
      <c r="AF5091">
        <v>8</v>
      </c>
      <c r="AG5091">
        <v>2829</v>
      </c>
      <c r="AH5091">
        <v>935</v>
      </c>
      <c r="AI5091">
        <v>2</v>
      </c>
      <c r="AN5091">
        <v>24</v>
      </c>
      <c r="AP5091" t="s">
        <v>59</v>
      </c>
      <c r="AS5091">
        <v>7</v>
      </c>
      <c r="AU5091">
        <v>8450</v>
      </c>
      <c r="AV5091">
        <v>1045</v>
      </c>
      <c r="AW5091">
        <v>20</v>
      </c>
      <c r="AX5091">
        <v>17</v>
      </c>
      <c r="AZ5091">
        <v>0</v>
      </c>
      <c r="BA5091">
        <f t="shared" si="418"/>
        <v>4094</v>
      </c>
      <c r="BB5091">
        <f t="shared" si="419"/>
        <v>8620</v>
      </c>
      <c r="BD5091" t="e">
        <f t="shared" si="416"/>
        <v>#N/A</v>
      </c>
      <c r="BE5091">
        <f t="shared" si="417"/>
        <v>1</v>
      </c>
    </row>
    <row r="5092" spans="1:57" x14ac:dyDescent="0.25">
      <c r="A5092" t="s">
        <v>3096</v>
      </c>
      <c r="B5092" t="s">
        <v>2852</v>
      </c>
      <c r="C5092" t="s">
        <v>2853</v>
      </c>
      <c r="D5092" t="s">
        <v>57</v>
      </c>
      <c r="E5092" t="s">
        <v>58</v>
      </c>
      <c r="F5092" s="1">
        <v>40806</v>
      </c>
      <c r="G5092" s="1">
        <v>40795</v>
      </c>
      <c r="H5092" s="1">
        <v>40801</v>
      </c>
      <c r="I5092">
        <v>0</v>
      </c>
      <c r="J5092">
        <v>0</v>
      </c>
      <c r="K5092">
        <v>-14122</v>
      </c>
      <c r="L5092">
        <f>313+L5093</f>
        <v>15045</v>
      </c>
      <c r="M5092" t="b">
        <v>0</v>
      </c>
      <c r="O5092" t="s">
        <v>289</v>
      </c>
      <c r="P5092" s="1">
        <v>40806</v>
      </c>
      <c r="Q5092" t="b">
        <v>0</v>
      </c>
      <c r="R5092" t="b">
        <v>0</v>
      </c>
      <c r="S5092" t="b">
        <v>0</v>
      </c>
      <c r="T5092">
        <v>5</v>
      </c>
      <c r="U5092">
        <v>1</v>
      </c>
      <c r="V5092">
        <v>0</v>
      </c>
      <c r="W5092">
        <v>11</v>
      </c>
      <c r="X5092">
        <v>0</v>
      </c>
      <c r="Y5092">
        <v>1</v>
      </c>
      <c r="Z5092">
        <v>0</v>
      </c>
      <c r="AA5092">
        <v>0</v>
      </c>
      <c r="AB5092">
        <v>6</v>
      </c>
      <c r="AC5092">
        <v>0</v>
      </c>
      <c r="AD5092">
        <v>0</v>
      </c>
      <c r="AE5092">
        <v>1140</v>
      </c>
      <c r="AF5092">
        <v>8</v>
      </c>
      <c r="AG5092">
        <v>2928</v>
      </c>
      <c r="AH5092">
        <v>955</v>
      </c>
      <c r="AI5092">
        <v>3</v>
      </c>
      <c r="AN5092">
        <v>24.1</v>
      </c>
      <c r="AP5092" t="s">
        <v>59</v>
      </c>
      <c r="AS5092">
        <v>4</v>
      </c>
      <c r="AU5092">
        <v>842</v>
      </c>
      <c r="AV5092">
        <v>72</v>
      </c>
      <c r="AW5092">
        <v>17</v>
      </c>
      <c r="AX5092">
        <v>13</v>
      </c>
      <c r="AZ5092">
        <v>0</v>
      </c>
      <c r="BA5092">
        <f t="shared" si="418"/>
        <v>3861</v>
      </c>
      <c r="BB5092">
        <f t="shared" si="419"/>
        <v>8853</v>
      </c>
      <c r="BD5092" t="e">
        <f t="shared" si="416"/>
        <v>#N/A</v>
      </c>
      <c r="BE5092">
        <f t="shared" si="417"/>
        <v>0</v>
      </c>
    </row>
    <row r="5093" spans="1:57" x14ac:dyDescent="0.25">
      <c r="A5093" t="s">
        <v>3098</v>
      </c>
      <c r="B5093" t="s">
        <v>2852</v>
      </c>
      <c r="C5093" t="s">
        <v>2853</v>
      </c>
      <c r="D5093" t="s">
        <v>57</v>
      </c>
      <c r="E5093" t="s">
        <v>58</v>
      </c>
      <c r="F5093" s="1">
        <v>40775</v>
      </c>
      <c r="G5093" s="1">
        <v>40770</v>
      </c>
      <c r="H5093" s="1">
        <v>40772</v>
      </c>
      <c r="I5093">
        <v>0</v>
      </c>
      <c r="J5093">
        <v>610</v>
      </c>
      <c r="K5093">
        <v>610</v>
      </c>
      <c r="L5093">
        <v>14732</v>
      </c>
      <c r="M5093" t="b">
        <v>0</v>
      </c>
      <c r="O5093" t="s">
        <v>34</v>
      </c>
      <c r="P5093" s="1">
        <v>40775</v>
      </c>
      <c r="Q5093" t="b">
        <v>0</v>
      </c>
      <c r="R5093" t="b">
        <v>0</v>
      </c>
      <c r="S5093" t="b">
        <v>0</v>
      </c>
      <c r="T5093">
        <v>4</v>
      </c>
      <c r="U5093">
        <v>1</v>
      </c>
      <c r="V5093">
        <v>0</v>
      </c>
      <c r="W5093">
        <v>11</v>
      </c>
      <c r="X5093">
        <v>1</v>
      </c>
      <c r="Y5093">
        <v>1</v>
      </c>
      <c r="Z5093">
        <v>0</v>
      </c>
      <c r="AA5093">
        <v>0</v>
      </c>
      <c r="AB5093">
        <v>4</v>
      </c>
      <c r="AC5093">
        <v>1</v>
      </c>
      <c r="AD5093">
        <v>0</v>
      </c>
      <c r="AE5093">
        <v>1343</v>
      </c>
      <c r="AF5093">
        <v>10</v>
      </c>
      <c r="AG5093">
        <v>3337</v>
      </c>
      <c r="AH5093">
        <v>1128</v>
      </c>
      <c r="AI5093">
        <v>2</v>
      </c>
      <c r="AN5093">
        <v>24.2</v>
      </c>
      <c r="AP5093" t="s">
        <v>59</v>
      </c>
      <c r="AS5093">
        <v>6</v>
      </c>
      <c r="AU5093">
        <v>7959</v>
      </c>
      <c r="AV5093">
        <v>734</v>
      </c>
      <c r="AW5093">
        <v>20</v>
      </c>
      <c r="AX5093">
        <v>17</v>
      </c>
      <c r="AZ5093">
        <v>0</v>
      </c>
      <c r="BA5093">
        <f t="shared" si="418"/>
        <v>3548</v>
      </c>
      <c r="BB5093">
        <f t="shared" si="419"/>
        <v>9166</v>
      </c>
      <c r="BD5093" t="e">
        <f t="shared" si="416"/>
        <v>#N/A</v>
      </c>
      <c r="BE5093">
        <f t="shared" si="417"/>
        <v>0</v>
      </c>
    </row>
    <row r="5094" spans="1:57" x14ac:dyDescent="0.25">
      <c r="A5094" t="s">
        <v>3100</v>
      </c>
      <c r="B5094" t="s">
        <v>2852</v>
      </c>
      <c r="C5094" t="s">
        <v>2853</v>
      </c>
      <c r="D5094" t="s">
        <v>57</v>
      </c>
      <c r="E5094" t="s">
        <v>58</v>
      </c>
      <c r="F5094" s="1">
        <v>40756</v>
      </c>
      <c r="G5094" s="1">
        <v>40749</v>
      </c>
      <c r="H5094" s="1">
        <v>40752</v>
      </c>
      <c r="I5094">
        <v>0</v>
      </c>
      <c r="J5094">
        <v>0</v>
      </c>
      <c r="K5094">
        <v>290</v>
      </c>
      <c r="L5094">
        <v>14412</v>
      </c>
      <c r="M5094" t="b">
        <v>0</v>
      </c>
      <c r="O5094" t="s">
        <v>34</v>
      </c>
      <c r="P5094" s="1">
        <v>40756</v>
      </c>
      <c r="Q5094" t="b">
        <v>0</v>
      </c>
      <c r="R5094" t="b">
        <v>0</v>
      </c>
      <c r="S5094" t="b">
        <v>0</v>
      </c>
      <c r="T5094">
        <v>5</v>
      </c>
      <c r="U5094">
        <v>1</v>
      </c>
      <c r="V5094">
        <v>0</v>
      </c>
      <c r="W5094">
        <v>7</v>
      </c>
      <c r="X5094">
        <v>0</v>
      </c>
      <c r="Y5094">
        <v>0</v>
      </c>
      <c r="Z5094">
        <v>0</v>
      </c>
      <c r="AA5094">
        <v>0</v>
      </c>
      <c r="AB5094">
        <v>9</v>
      </c>
      <c r="AC5094">
        <v>0</v>
      </c>
      <c r="AD5094">
        <v>1</v>
      </c>
      <c r="AE5094">
        <v>1184</v>
      </c>
      <c r="AF5094">
        <v>10</v>
      </c>
      <c r="AG5094">
        <v>3216</v>
      </c>
      <c r="AH5094">
        <v>1224</v>
      </c>
      <c r="AI5094">
        <v>3</v>
      </c>
      <c r="AN5094">
        <v>24.5</v>
      </c>
      <c r="AP5094" t="s">
        <v>59</v>
      </c>
      <c r="AS5094">
        <v>3</v>
      </c>
      <c r="AU5094">
        <v>5057</v>
      </c>
      <c r="AV5094">
        <v>457</v>
      </c>
      <c r="AW5094">
        <v>20</v>
      </c>
      <c r="AX5094">
        <v>16</v>
      </c>
      <c r="AZ5094">
        <v>0</v>
      </c>
      <c r="BA5094">
        <f t="shared" si="418"/>
        <v>3228</v>
      </c>
      <c r="BB5094">
        <f t="shared" si="419"/>
        <v>9486</v>
      </c>
      <c r="BD5094" t="e">
        <f t="shared" si="416"/>
        <v>#N/A</v>
      </c>
      <c r="BE5094">
        <f t="shared" si="417"/>
        <v>0</v>
      </c>
    </row>
    <row r="5095" spans="1:57" x14ac:dyDescent="0.25">
      <c r="A5095" t="s">
        <v>3102</v>
      </c>
      <c r="B5095" t="s">
        <v>2852</v>
      </c>
      <c r="C5095" t="s">
        <v>2853</v>
      </c>
      <c r="D5095" t="s">
        <v>57</v>
      </c>
      <c r="E5095" t="s">
        <v>58</v>
      </c>
      <c r="F5095" s="1">
        <v>40735</v>
      </c>
      <c r="G5095" s="1">
        <v>40728</v>
      </c>
      <c r="H5095" s="1">
        <v>40733</v>
      </c>
      <c r="I5095">
        <v>0</v>
      </c>
      <c r="J5095">
        <v>1214</v>
      </c>
      <c r="K5095">
        <v>1214</v>
      </c>
      <c r="L5095">
        <v>14122</v>
      </c>
      <c r="M5095" t="b">
        <v>1</v>
      </c>
      <c r="O5095" t="s">
        <v>34</v>
      </c>
      <c r="P5095" s="1">
        <v>40735</v>
      </c>
      <c r="Q5095" t="b">
        <v>0</v>
      </c>
      <c r="R5095" t="b">
        <v>0</v>
      </c>
      <c r="S5095" t="b">
        <v>0</v>
      </c>
      <c r="T5095">
        <v>7</v>
      </c>
      <c r="U5095">
        <v>2</v>
      </c>
      <c r="V5095">
        <v>0</v>
      </c>
      <c r="W5095">
        <v>26</v>
      </c>
      <c r="X5095">
        <v>0</v>
      </c>
      <c r="Y5095">
        <v>1</v>
      </c>
      <c r="Z5095">
        <v>0</v>
      </c>
      <c r="AA5095">
        <v>0</v>
      </c>
      <c r="AB5095">
        <v>11</v>
      </c>
      <c r="AC5095">
        <v>3</v>
      </c>
      <c r="AD5095">
        <v>0</v>
      </c>
      <c r="AE5095">
        <v>1649</v>
      </c>
      <c r="AF5095">
        <v>12</v>
      </c>
      <c r="AG5095">
        <v>4182</v>
      </c>
      <c r="AH5095">
        <v>1430</v>
      </c>
      <c r="AI5095">
        <v>2</v>
      </c>
      <c r="AN5095">
        <v>23.8</v>
      </c>
      <c r="AP5095" t="s">
        <v>59</v>
      </c>
      <c r="AS5095">
        <v>7</v>
      </c>
      <c r="AU5095">
        <v>8664</v>
      </c>
      <c r="AV5095">
        <v>797</v>
      </c>
      <c r="AW5095">
        <v>20</v>
      </c>
      <c r="AX5095">
        <v>17</v>
      </c>
      <c r="AZ5095">
        <v>0</v>
      </c>
      <c r="BA5095">
        <f t="shared" si="418"/>
        <v>2938</v>
      </c>
      <c r="BB5095">
        <f t="shared" si="419"/>
        <v>9776</v>
      </c>
      <c r="BD5095" t="e">
        <f t="shared" si="416"/>
        <v>#N/A</v>
      </c>
      <c r="BE5095">
        <f t="shared" si="417"/>
        <v>1</v>
      </c>
    </row>
    <row r="5096" spans="1:57" x14ac:dyDescent="0.25">
      <c r="A5096" t="s">
        <v>3104</v>
      </c>
      <c r="B5096" t="s">
        <v>2852</v>
      </c>
      <c r="C5096" t="s">
        <v>2853</v>
      </c>
      <c r="D5096" t="s">
        <v>57</v>
      </c>
      <c r="E5096" t="s">
        <v>58</v>
      </c>
      <c r="F5096" s="1">
        <v>40714</v>
      </c>
      <c r="G5096" s="1">
        <v>40709</v>
      </c>
      <c r="H5096" s="1">
        <v>40714</v>
      </c>
      <c r="I5096">
        <v>0</v>
      </c>
      <c r="J5096">
        <v>887</v>
      </c>
      <c r="K5096">
        <v>887</v>
      </c>
      <c r="L5096">
        <v>13795</v>
      </c>
      <c r="M5096" t="b">
        <v>0</v>
      </c>
      <c r="O5096" t="s">
        <v>34</v>
      </c>
      <c r="P5096" s="1">
        <v>40714</v>
      </c>
      <c r="Q5096" t="b">
        <v>0</v>
      </c>
      <c r="R5096" t="b">
        <v>0</v>
      </c>
      <c r="S5096" t="b">
        <v>0</v>
      </c>
      <c r="T5096">
        <v>6</v>
      </c>
      <c r="U5096">
        <v>1</v>
      </c>
      <c r="V5096">
        <v>0</v>
      </c>
      <c r="W5096">
        <v>18</v>
      </c>
      <c r="X5096">
        <v>0</v>
      </c>
      <c r="Y5096">
        <v>1</v>
      </c>
      <c r="Z5096">
        <v>0</v>
      </c>
      <c r="AA5096">
        <v>0</v>
      </c>
      <c r="AB5096">
        <v>9</v>
      </c>
      <c r="AC5096">
        <v>2</v>
      </c>
      <c r="AD5096">
        <v>0</v>
      </c>
      <c r="AE5096">
        <v>1328</v>
      </c>
      <c r="AF5096">
        <v>9</v>
      </c>
      <c r="AG5096">
        <v>3333</v>
      </c>
      <c r="AH5096">
        <v>1156</v>
      </c>
      <c r="AI5096">
        <v>0</v>
      </c>
      <c r="AN5096">
        <v>24.6</v>
      </c>
      <c r="AP5096" t="s">
        <v>59</v>
      </c>
      <c r="AS5096">
        <v>11</v>
      </c>
      <c r="AU5096">
        <v>5306</v>
      </c>
      <c r="AV5096">
        <v>322</v>
      </c>
      <c r="AW5096">
        <v>20</v>
      </c>
      <c r="AX5096">
        <v>16</v>
      </c>
      <c r="AZ5096">
        <v>0</v>
      </c>
      <c r="BA5096">
        <f t="shared" si="418"/>
        <v>2611</v>
      </c>
      <c r="BB5096">
        <f t="shared" si="419"/>
        <v>10103</v>
      </c>
      <c r="BD5096" t="e">
        <f t="shared" si="416"/>
        <v>#N/A</v>
      </c>
      <c r="BE5096">
        <f t="shared" si="417"/>
        <v>0</v>
      </c>
    </row>
    <row r="5097" spans="1:57" x14ac:dyDescent="0.25">
      <c r="A5097" t="s">
        <v>3106</v>
      </c>
      <c r="B5097" t="s">
        <v>2852</v>
      </c>
      <c r="C5097" t="s">
        <v>2853</v>
      </c>
      <c r="D5097" t="s">
        <v>57</v>
      </c>
      <c r="E5097" t="s">
        <v>58</v>
      </c>
      <c r="F5097" s="1">
        <v>40694</v>
      </c>
      <c r="G5097" s="1">
        <v>40688</v>
      </c>
      <c r="H5097" s="1">
        <v>40693</v>
      </c>
      <c r="I5097">
        <v>0</v>
      </c>
      <c r="J5097">
        <v>0</v>
      </c>
      <c r="K5097">
        <v>560</v>
      </c>
      <c r="L5097">
        <v>13468</v>
      </c>
      <c r="M5097" t="b">
        <v>0</v>
      </c>
      <c r="O5097" t="s">
        <v>34</v>
      </c>
      <c r="P5097" s="1">
        <v>40694</v>
      </c>
      <c r="Q5097" t="b">
        <v>0</v>
      </c>
      <c r="R5097" t="b">
        <v>0</v>
      </c>
      <c r="S5097" t="b">
        <v>0</v>
      </c>
      <c r="T5097">
        <v>6</v>
      </c>
      <c r="U5097">
        <v>1</v>
      </c>
      <c r="V5097">
        <v>0</v>
      </c>
      <c r="W5097">
        <v>14</v>
      </c>
      <c r="X5097">
        <v>0</v>
      </c>
      <c r="Y5097">
        <v>1</v>
      </c>
      <c r="Z5097">
        <v>0</v>
      </c>
      <c r="AA5097">
        <v>0</v>
      </c>
      <c r="AB5097">
        <v>7</v>
      </c>
      <c r="AC5097">
        <v>2</v>
      </c>
      <c r="AD5097">
        <v>1</v>
      </c>
      <c r="AE5097">
        <v>1402</v>
      </c>
      <c r="AF5097">
        <v>10</v>
      </c>
      <c r="AG5097">
        <v>3300</v>
      </c>
      <c r="AH5097">
        <v>1199</v>
      </c>
      <c r="AI5097">
        <v>1</v>
      </c>
      <c r="AN5097">
        <v>25.4</v>
      </c>
      <c r="AP5097" t="s">
        <v>59</v>
      </c>
      <c r="AS5097">
        <v>5</v>
      </c>
      <c r="AU5097">
        <v>6513</v>
      </c>
      <c r="AV5097">
        <v>756</v>
      </c>
      <c r="AW5097">
        <v>20</v>
      </c>
      <c r="AX5097">
        <v>17</v>
      </c>
      <c r="AZ5097">
        <v>0</v>
      </c>
      <c r="BA5097">
        <f t="shared" si="418"/>
        <v>2284</v>
      </c>
      <c r="BB5097">
        <f t="shared" si="419"/>
        <v>10430</v>
      </c>
      <c r="BD5097" t="e">
        <f t="shared" si="416"/>
        <v>#N/A</v>
      </c>
      <c r="BE5097">
        <f t="shared" si="417"/>
        <v>0</v>
      </c>
    </row>
    <row r="5098" spans="1:57" x14ac:dyDescent="0.25">
      <c r="A5098" t="s">
        <v>3108</v>
      </c>
      <c r="B5098" t="s">
        <v>2852</v>
      </c>
      <c r="C5098" t="s">
        <v>2853</v>
      </c>
      <c r="D5098" t="s">
        <v>57</v>
      </c>
      <c r="E5098" t="s">
        <v>58</v>
      </c>
      <c r="F5098" s="1">
        <v>40675</v>
      </c>
      <c r="G5098" s="1">
        <v>40670</v>
      </c>
      <c r="H5098" s="1">
        <v>40674</v>
      </c>
      <c r="I5098">
        <v>0</v>
      </c>
      <c r="J5098">
        <v>281</v>
      </c>
      <c r="K5098">
        <v>281</v>
      </c>
      <c r="L5098">
        <v>13189</v>
      </c>
      <c r="M5098" t="b">
        <v>0</v>
      </c>
      <c r="O5098" t="s">
        <v>289</v>
      </c>
      <c r="P5098" s="1">
        <v>40675</v>
      </c>
      <c r="Q5098" t="b">
        <v>0</v>
      </c>
      <c r="R5098" t="b">
        <v>0</v>
      </c>
      <c r="S5098" t="b">
        <v>0</v>
      </c>
      <c r="T5098">
        <v>8</v>
      </c>
      <c r="U5098">
        <v>2</v>
      </c>
      <c r="V5098">
        <v>0</v>
      </c>
      <c r="W5098">
        <v>13</v>
      </c>
      <c r="X5098">
        <v>0</v>
      </c>
      <c r="Y5098">
        <v>0</v>
      </c>
      <c r="Z5098">
        <v>0</v>
      </c>
      <c r="AA5098">
        <v>0</v>
      </c>
      <c r="AB5098">
        <v>7</v>
      </c>
      <c r="AC5098">
        <v>4</v>
      </c>
      <c r="AD5098">
        <v>0</v>
      </c>
      <c r="AE5098">
        <v>1511</v>
      </c>
      <c r="AF5098">
        <v>13</v>
      </c>
      <c r="AG5098">
        <v>4462</v>
      </c>
      <c r="AH5098">
        <v>1508</v>
      </c>
      <c r="AI5098">
        <v>1</v>
      </c>
      <c r="AN5098">
        <v>24.7</v>
      </c>
      <c r="AP5098" t="s">
        <v>59</v>
      </c>
      <c r="AS5098">
        <v>1</v>
      </c>
      <c r="AU5098">
        <v>1731</v>
      </c>
      <c r="AV5098">
        <v>122</v>
      </c>
      <c r="AW5098">
        <v>18</v>
      </c>
      <c r="AX5098">
        <v>14</v>
      </c>
      <c r="AZ5098">
        <v>0</v>
      </c>
      <c r="BA5098">
        <f t="shared" si="418"/>
        <v>2005</v>
      </c>
      <c r="BB5098">
        <f t="shared" si="419"/>
        <v>10709</v>
      </c>
      <c r="BD5098" t="e">
        <f t="shared" si="416"/>
        <v>#N/A</v>
      </c>
      <c r="BE5098">
        <f t="shared" si="417"/>
        <v>0</v>
      </c>
    </row>
    <row r="5099" spans="1:57" x14ac:dyDescent="0.25">
      <c r="A5099" t="s">
        <v>3110</v>
      </c>
      <c r="B5099" t="s">
        <v>2852</v>
      </c>
      <c r="C5099" t="s">
        <v>2853</v>
      </c>
      <c r="D5099" t="s">
        <v>57</v>
      </c>
      <c r="E5099" t="s">
        <v>58</v>
      </c>
      <c r="F5099" s="1">
        <v>40656</v>
      </c>
      <c r="G5099" s="1">
        <v>40653</v>
      </c>
      <c r="H5099" s="1">
        <v>40655</v>
      </c>
      <c r="I5099">
        <v>0</v>
      </c>
      <c r="J5099">
        <v>1169</v>
      </c>
      <c r="K5099">
        <v>1169</v>
      </c>
      <c r="L5099">
        <v>12908</v>
      </c>
      <c r="M5099" t="b">
        <v>1</v>
      </c>
      <c r="O5099" t="s">
        <v>34</v>
      </c>
      <c r="P5099" s="1">
        <v>40656</v>
      </c>
      <c r="Q5099" t="b">
        <v>0</v>
      </c>
      <c r="R5099" t="b">
        <v>0</v>
      </c>
      <c r="S5099" t="b">
        <v>0</v>
      </c>
      <c r="T5099">
        <v>9</v>
      </c>
      <c r="U5099">
        <v>2</v>
      </c>
      <c r="V5099">
        <v>0</v>
      </c>
      <c r="W5099">
        <v>36</v>
      </c>
      <c r="X5099">
        <v>0</v>
      </c>
      <c r="Y5099">
        <v>1</v>
      </c>
      <c r="Z5099">
        <v>0</v>
      </c>
      <c r="AA5099">
        <v>0</v>
      </c>
      <c r="AB5099">
        <v>3</v>
      </c>
      <c r="AC5099">
        <v>2</v>
      </c>
      <c r="AD5099">
        <v>0</v>
      </c>
      <c r="AE5099">
        <v>1529</v>
      </c>
      <c r="AF5099">
        <v>10</v>
      </c>
      <c r="AG5099">
        <v>3750</v>
      </c>
      <c r="AH5099">
        <v>1262</v>
      </c>
      <c r="AI5099">
        <v>0</v>
      </c>
      <c r="AN5099">
        <v>24.9</v>
      </c>
      <c r="AP5099" t="s">
        <v>59</v>
      </c>
      <c r="AS5099">
        <v>20</v>
      </c>
      <c r="AU5099">
        <v>27432</v>
      </c>
      <c r="AV5099">
        <v>132</v>
      </c>
      <c r="AW5099">
        <v>22</v>
      </c>
      <c r="AX5099">
        <v>14</v>
      </c>
      <c r="AZ5099">
        <v>0</v>
      </c>
      <c r="BA5099">
        <f t="shared" si="418"/>
        <v>1724</v>
      </c>
      <c r="BB5099">
        <f t="shared" si="419"/>
        <v>10990</v>
      </c>
      <c r="BD5099" t="e">
        <f t="shared" si="416"/>
        <v>#N/A</v>
      </c>
      <c r="BE5099">
        <f t="shared" si="417"/>
        <v>1</v>
      </c>
    </row>
    <row r="5100" spans="1:57" x14ac:dyDescent="0.25">
      <c r="A5100" t="s">
        <v>3112</v>
      </c>
      <c r="B5100" t="s">
        <v>2852</v>
      </c>
      <c r="C5100" t="s">
        <v>2853</v>
      </c>
      <c r="D5100" t="s">
        <v>57</v>
      </c>
      <c r="E5100" t="s">
        <v>58</v>
      </c>
      <c r="F5100" s="1">
        <v>40637</v>
      </c>
      <c r="G5100" s="1">
        <v>40634</v>
      </c>
      <c r="H5100" s="1">
        <v>40637</v>
      </c>
      <c r="I5100">
        <v>0</v>
      </c>
      <c r="J5100">
        <v>853</v>
      </c>
      <c r="K5100">
        <v>853</v>
      </c>
      <c r="L5100">
        <v>12592</v>
      </c>
      <c r="M5100" t="b">
        <v>0</v>
      </c>
      <c r="O5100" t="s">
        <v>34</v>
      </c>
      <c r="P5100" s="1">
        <v>40637</v>
      </c>
      <c r="Q5100" t="b">
        <v>0</v>
      </c>
      <c r="R5100" t="b">
        <v>0</v>
      </c>
      <c r="S5100" t="b">
        <v>0</v>
      </c>
      <c r="T5100">
        <v>8</v>
      </c>
      <c r="U5100">
        <v>1</v>
      </c>
      <c r="V5100">
        <v>0</v>
      </c>
      <c r="W5100">
        <v>27</v>
      </c>
      <c r="X5100">
        <v>0</v>
      </c>
      <c r="Y5100">
        <v>1</v>
      </c>
      <c r="Z5100">
        <v>0</v>
      </c>
      <c r="AA5100">
        <v>0</v>
      </c>
      <c r="AB5100">
        <v>3</v>
      </c>
      <c r="AC5100">
        <v>2</v>
      </c>
      <c r="AD5100">
        <v>0</v>
      </c>
      <c r="AE5100">
        <v>1439</v>
      </c>
      <c r="AF5100">
        <v>9</v>
      </c>
      <c r="AG5100">
        <v>3539</v>
      </c>
      <c r="AH5100">
        <v>1180</v>
      </c>
      <c r="AI5100">
        <v>1</v>
      </c>
      <c r="AN5100">
        <v>24.7</v>
      </c>
      <c r="AP5100" t="s">
        <v>59</v>
      </c>
      <c r="AS5100">
        <v>16</v>
      </c>
      <c r="AU5100">
        <v>28247</v>
      </c>
      <c r="AV5100">
        <v>248</v>
      </c>
      <c r="AW5100">
        <v>22</v>
      </c>
      <c r="AX5100">
        <v>15</v>
      </c>
      <c r="AZ5100">
        <v>0</v>
      </c>
      <c r="BA5100">
        <f t="shared" si="418"/>
        <v>1408</v>
      </c>
      <c r="BB5100">
        <f t="shared" si="419"/>
        <v>11306</v>
      </c>
      <c r="BD5100" t="e">
        <f t="shared" si="416"/>
        <v>#N/A</v>
      </c>
      <c r="BE5100">
        <f t="shared" si="417"/>
        <v>0</v>
      </c>
    </row>
    <row r="5101" spans="1:57" x14ac:dyDescent="0.25">
      <c r="A5101" t="s">
        <v>3114</v>
      </c>
      <c r="B5101" t="s">
        <v>2852</v>
      </c>
      <c r="C5101" t="s">
        <v>2853</v>
      </c>
      <c r="D5101" t="s">
        <v>57</v>
      </c>
      <c r="E5101" t="s">
        <v>58</v>
      </c>
      <c r="F5101" s="1">
        <v>40616</v>
      </c>
      <c r="G5101" s="1">
        <v>40611</v>
      </c>
      <c r="H5101" s="1">
        <v>40614</v>
      </c>
      <c r="I5101">
        <v>0</v>
      </c>
      <c r="J5101">
        <v>541</v>
      </c>
      <c r="K5101">
        <v>541</v>
      </c>
      <c r="L5101">
        <v>12280</v>
      </c>
      <c r="M5101" t="b">
        <v>0</v>
      </c>
      <c r="O5101" t="s">
        <v>34</v>
      </c>
      <c r="P5101" s="1">
        <v>40616</v>
      </c>
      <c r="Q5101" t="b">
        <v>0</v>
      </c>
      <c r="R5101" t="b">
        <v>0</v>
      </c>
      <c r="S5101" t="b">
        <v>0</v>
      </c>
      <c r="T5101">
        <v>8</v>
      </c>
      <c r="U5101">
        <v>1</v>
      </c>
      <c r="V5101">
        <v>0</v>
      </c>
      <c r="W5101">
        <v>20</v>
      </c>
      <c r="X5101">
        <v>0</v>
      </c>
      <c r="Y5101">
        <v>0</v>
      </c>
      <c r="Z5101">
        <v>0</v>
      </c>
      <c r="AA5101">
        <v>0</v>
      </c>
      <c r="AB5101">
        <v>4</v>
      </c>
      <c r="AC5101">
        <v>0</v>
      </c>
      <c r="AD5101">
        <v>0</v>
      </c>
      <c r="AE5101">
        <v>1375</v>
      </c>
      <c r="AF5101">
        <v>10</v>
      </c>
      <c r="AG5101">
        <v>3380</v>
      </c>
      <c r="AH5101">
        <v>1143</v>
      </c>
      <c r="AI5101">
        <v>6</v>
      </c>
      <c r="AN5101">
        <v>24.2</v>
      </c>
      <c r="AP5101" t="s">
        <v>59</v>
      </c>
      <c r="AS5101">
        <v>11</v>
      </c>
      <c r="AU5101">
        <v>13682</v>
      </c>
      <c r="AV5101">
        <v>434</v>
      </c>
      <c r="AW5101">
        <v>21</v>
      </c>
      <c r="AX5101">
        <v>16</v>
      </c>
      <c r="AZ5101">
        <v>0</v>
      </c>
      <c r="BA5101">
        <f t="shared" si="418"/>
        <v>1096</v>
      </c>
      <c r="BB5101">
        <f t="shared" si="419"/>
        <v>11618</v>
      </c>
      <c r="BD5101" t="e">
        <f t="shared" si="416"/>
        <v>#N/A</v>
      </c>
      <c r="BE5101">
        <f t="shared" si="417"/>
        <v>0</v>
      </c>
    </row>
    <row r="5102" spans="1:57" x14ac:dyDescent="0.25">
      <c r="A5102" t="s">
        <v>3116</v>
      </c>
      <c r="B5102" t="s">
        <v>2852</v>
      </c>
      <c r="C5102" t="s">
        <v>2853</v>
      </c>
      <c r="D5102" t="s">
        <v>57</v>
      </c>
      <c r="E5102" t="s">
        <v>58</v>
      </c>
      <c r="F5102" s="1">
        <v>40591</v>
      </c>
      <c r="G5102" s="1">
        <v>40587</v>
      </c>
      <c r="H5102" s="1">
        <v>40591</v>
      </c>
      <c r="I5102">
        <v>0</v>
      </c>
      <c r="J5102">
        <v>251</v>
      </c>
      <c r="K5102">
        <v>251</v>
      </c>
      <c r="L5102">
        <v>11990</v>
      </c>
      <c r="M5102" t="b">
        <v>0</v>
      </c>
      <c r="O5102" t="s">
        <v>34</v>
      </c>
      <c r="P5102" s="1">
        <v>40591</v>
      </c>
      <c r="Q5102" t="b">
        <v>0</v>
      </c>
      <c r="R5102" t="b">
        <v>0</v>
      </c>
      <c r="S5102" t="b">
        <v>0</v>
      </c>
      <c r="T5102">
        <v>5</v>
      </c>
      <c r="U5102">
        <v>1</v>
      </c>
      <c r="V5102">
        <v>0</v>
      </c>
      <c r="W5102">
        <v>10</v>
      </c>
      <c r="X5102">
        <v>0</v>
      </c>
      <c r="Y5102">
        <v>0</v>
      </c>
      <c r="Z5102">
        <v>0</v>
      </c>
      <c r="AA5102">
        <v>0</v>
      </c>
      <c r="AB5102">
        <v>3</v>
      </c>
      <c r="AC5102">
        <v>0</v>
      </c>
      <c r="AD5102">
        <v>0</v>
      </c>
      <c r="AE5102">
        <v>947</v>
      </c>
      <c r="AF5102">
        <v>7</v>
      </c>
      <c r="AG5102">
        <v>2338</v>
      </c>
      <c r="AH5102">
        <v>815</v>
      </c>
      <c r="AI5102">
        <v>4</v>
      </c>
      <c r="AN5102">
        <v>23.7</v>
      </c>
      <c r="AP5102" t="s">
        <v>59</v>
      </c>
      <c r="AS5102">
        <v>5</v>
      </c>
      <c r="AU5102">
        <v>13179</v>
      </c>
      <c r="AV5102">
        <v>113</v>
      </c>
      <c r="AW5102">
        <v>21</v>
      </c>
      <c r="AX5102">
        <v>14</v>
      </c>
      <c r="AZ5102">
        <v>0</v>
      </c>
      <c r="BA5102">
        <f t="shared" si="418"/>
        <v>806</v>
      </c>
      <c r="BB5102">
        <f t="shared" si="419"/>
        <v>11908</v>
      </c>
      <c r="BD5102" t="e">
        <f t="shared" si="416"/>
        <v>#N/A</v>
      </c>
      <c r="BE5102">
        <f t="shared" si="417"/>
        <v>0</v>
      </c>
    </row>
    <row r="5103" spans="1:57" x14ac:dyDescent="0.25">
      <c r="A5103" t="s">
        <v>3118</v>
      </c>
      <c r="B5103" t="s">
        <v>2852</v>
      </c>
      <c r="C5103" t="s">
        <v>2853</v>
      </c>
      <c r="D5103" t="s">
        <v>57</v>
      </c>
      <c r="E5103" t="s">
        <v>58</v>
      </c>
      <c r="F5103" s="1">
        <v>40571</v>
      </c>
      <c r="G5103" s="1">
        <v>40565</v>
      </c>
      <c r="H5103" s="1">
        <v>40569</v>
      </c>
      <c r="I5103">
        <v>0</v>
      </c>
      <c r="J5103">
        <v>0</v>
      </c>
      <c r="K5103">
        <v>1087</v>
      </c>
      <c r="L5103">
        <v>11739</v>
      </c>
      <c r="M5103" t="b">
        <v>1</v>
      </c>
      <c r="O5103" t="s">
        <v>34</v>
      </c>
      <c r="P5103" s="1">
        <v>40571</v>
      </c>
      <c r="Q5103" t="b">
        <v>0</v>
      </c>
      <c r="R5103" t="b">
        <v>0</v>
      </c>
      <c r="S5103" t="b">
        <v>0</v>
      </c>
      <c r="T5103">
        <v>19</v>
      </c>
      <c r="U5103">
        <v>1</v>
      </c>
      <c r="V5103">
        <v>0</v>
      </c>
      <c r="W5103">
        <v>45</v>
      </c>
      <c r="X5103">
        <v>1</v>
      </c>
      <c r="Y5103">
        <v>2</v>
      </c>
      <c r="Z5103">
        <v>0</v>
      </c>
      <c r="AA5103">
        <v>0</v>
      </c>
      <c r="AB5103">
        <v>3</v>
      </c>
      <c r="AC5103">
        <v>4</v>
      </c>
      <c r="AD5103">
        <v>0</v>
      </c>
      <c r="AE5103">
        <v>1205</v>
      </c>
      <c r="AF5103">
        <v>11</v>
      </c>
      <c r="AG5103">
        <v>2931</v>
      </c>
      <c r="AH5103">
        <v>1017</v>
      </c>
      <c r="AI5103">
        <v>2</v>
      </c>
      <c r="AN5103">
        <v>24.7</v>
      </c>
      <c r="AP5103" t="s">
        <v>59</v>
      </c>
      <c r="AS5103">
        <v>748</v>
      </c>
      <c r="AU5103">
        <v>37633</v>
      </c>
      <c r="AV5103">
        <v>297</v>
      </c>
      <c r="AW5103">
        <v>22</v>
      </c>
      <c r="AX5103">
        <v>15</v>
      </c>
      <c r="AZ5103">
        <v>0</v>
      </c>
      <c r="BA5103">
        <f t="shared" si="418"/>
        <v>555</v>
      </c>
      <c r="BB5103">
        <f t="shared" si="419"/>
        <v>12159</v>
      </c>
      <c r="BD5103" t="e">
        <f t="shared" si="416"/>
        <v>#N/A</v>
      </c>
      <c r="BE5103">
        <f t="shared" si="417"/>
        <v>1</v>
      </c>
    </row>
    <row r="5104" spans="1:57" x14ac:dyDescent="0.25">
      <c r="A5104" t="s">
        <v>3120</v>
      </c>
      <c r="B5104" t="s">
        <v>2852</v>
      </c>
      <c r="C5104" t="s">
        <v>2853</v>
      </c>
      <c r="D5104" t="s">
        <v>57</v>
      </c>
      <c r="E5104" t="s">
        <v>58</v>
      </c>
      <c r="F5104" s="1">
        <v>40553</v>
      </c>
      <c r="G5104" s="1">
        <v>40547</v>
      </c>
      <c r="H5104" s="1">
        <v>40551</v>
      </c>
      <c r="I5104">
        <v>0</v>
      </c>
      <c r="J5104">
        <v>281</v>
      </c>
      <c r="K5104">
        <v>813</v>
      </c>
      <c r="L5104">
        <v>11465</v>
      </c>
      <c r="M5104" t="b">
        <v>0</v>
      </c>
      <c r="O5104" t="s">
        <v>34</v>
      </c>
      <c r="P5104" s="1">
        <v>40553</v>
      </c>
      <c r="Q5104" t="b">
        <v>0</v>
      </c>
      <c r="R5104" t="b">
        <v>0</v>
      </c>
      <c r="S5104" t="b">
        <v>0</v>
      </c>
      <c r="T5104">
        <v>18</v>
      </c>
      <c r="U5104">
        <v>2</v>
      </c>
      <c r="V5104">
        <v>0</v>
      </c>
      <c r="W5104">
        <v>31</v>
      </c>
      <c r="X5104">
        <v>0</v>
      </c>
      <c r="Y5104">
        <v>1</v>
      </c>
      <c r="Z5104">
        <v>0</v>
      </c>
      <c r="AA5104">
        <v>0</v>
      </c>
      <c r="AB5104">
        <v>4</v>
      </c>
      <c r="AC5104">
        <v>1</v>
      </c>
      <c r="AD5104">
        <v>1</v>
      </c>
      <c r="AE5104">
        <v>1142</v>
      </c>
      <c r="AF5104">
        <v>8</v>
      </c>
      <c r="AG5104">
        <v>2816</v>
      </c>
      <c r="AH5104">
        <v>958</v>
      </c>
      <c r="AI5104">
        <v>6</v>
      </c>
      <c r="AN5104">
        <v>24.6</v>
      </c>
      <c r="AP5104" t="s">
        <v>59</v>
      </c>
      <c r="AS5104">
        <v>27</v>
      </c>
      <c r="AU5104">
        <v>42478</v>
      </c>
      <c r="AV5104">
        <v>1252</v>
      </c>
      <c r="AW5104">
        <v>23</v>
      </c>
      <c r="AX5104">
        <v>17</v>
      </c>
      <c r="AZ5104">
        <v>0</v>
      </c>
      <c r="BA5104">
        <f>L5104-$L$5105</f>
        <v>281</v>
      </c>
      <c r="BB5104">
        <f t="shared" si="419"/>
        <v>12433</v>
      </c>
      <c r="BD5104" t="e">
        <f t="shared" si="416"/>
        <v>#N/A</v>
      </c>
      <c r="BE5104">
        <f t="shared" si="417"/>
        <v>0</v>
      </c>
    </row>
    <row r="5105" spans="1:57" x14ac:dyDescent="0.25">
      <c r="A5105" t="s">
        <v>3122</v>
      </c>
      <c r="B5105" t="s">
        <v>2852</v>
      </c>
      <c r="C5105" t="s">
        <v>2853</v>
      </c>
      <c r="D5105" t="s">
        <v>57</v>
      </c>
      <c r="E5105" t="s">
        <v>58</v>
      </c>
      <c r="F5105" s="1">
        <v>40508</v>
      </c>
      <c r="G5105" s="1">
        <v>40502</v>
      </c>
      <c r="H5105" s="1">
        <v>40506</v>
      </c>
      <c r="I5105">
        <v>0</v>
      </c>
      <c r="J5105">
        <v>532</v>
      </c>
      <c r="K5105">
        <v>532</v>
      </c>
      <c r="L5105">
        <v>11184</v>
      </c>
      <c r="M5105" t="b">
        <v>0</v>
      </c>
      <c r="O5105" t="s">
        <v>34</v>
      </c>
      <c r="P5105" s="1">
        <v>40509</v>
      </c>
      <c r="Q5105" t="b">
        <v>0</v>
      </c>
      <c r="R5105" t="b">
        <v>0</v>
      </c>
      <c r="S5105" t="b">
        <v>0</v>
      </c>
      <c r="T5105">
        <v>8</v>
      </c>
      <c r="U5105">
        <v>1</v>
      </c>
      <c r="V5105">
        <v>0</v>
      </c>
      <c r="W5105">
        <v>8</v>
      </c>
      <c r="X5105">
        <v>1</v>
      </c>
      <c r="Y5105">
        <v>0</v>
      </c>
      <c r="Z5105">
        <v>0</v>
      </c>
      <c r="AA5105">
        <v>0</v>
      </c>
      <c r="AB5105">
        <v>4</v>
      </c>
      <c r="AC5105">
        <v>0</v>
      </c>
      <c r="AD5105">
        <v>0</v>
      </c>
      <c r="AE5105">
        <v>1180</v>
      </c>
      <c r="AF5105">
        <v>9</v>
      </c>
      <c r="AG5105">
        <v>3008</v>
      </c>
      <c r="AH5105">
        <v>995</v>
      </c>
      <c r="AI5105">
        <v>6</v>
      </c>
      <c r="AN5105">
        <v>22.7</v>
      </c>
      <c r="AP5105" t="s">
        <v>59</v>
      </c>
      <c r="AS5105">
        <v>7</v>
      </c>
      <c r="AU5105">
        <v>13423</v>
      </c>
      <c r="AV5105">
        <v>116.22</v>
      </c>
      <c r="AW5105">
        <v>21</v>
      </c>
      <c r="AX5105">
        <v>14</v>
      </c>
      <c r="AZ5105">
        <v>1</v>
      </c>
      <c r="BA5105">
        <v>11184</v>
      </c>
      <c r="BB5105">
        <f>$BA$5105-BA5105</f>
        <v>0</v>
      </c>
      <c r="BD5105" t="e">
        <f t="shared" si="416"/>
        <v>#N/A</v>
      </c>
      <c r="BE5105">
        <f t="shared" si="417"/>
        <v>0</v>
      </c>
    </row>
    <row r="5106" spans="1:57" x14ac:dyDescent="0.25">
      <c r="A5106" t="s">
        <v>3124</v>
      </c>
      <c r="B5106" t="s">
        <v>2852</v>
      </c>
      <c r="C5106" t="s">
        <v>2853</v>
      </c>
      <c r="D5106" t="s">
        <v>57</v>
      </c>
      <c r="E5106" t="s">
        <v>58</v>
      </c>
      <c r="F5106" s="1">
        <v>40490</v>
      </c>
      <c r="G5106" s="1">
        <v>40483</v>
      </c>
      <c r="H5106" s="1">
        <v>40486</v>
      </c>
      <c r="I5106">
        <v>0</v>
      </c>
      <c r="J5106">
        <v>277</v>
      </c>
      <c r="K5106">
        <v>277</v>
      </c>
      <c r="L5106">
        <v>10929</v>
      </c>
      <c r="M5106" t="b">
        <v>0</v>
      </c>
      <c r="O5106" t="s">
        <v>34</v>
      </c>
      <c r="P5106" s="1">
        <v>40490</v>
      </c>
      <c r="Q5106" t="b">
        <v>0</v>
      </c>
      <c r="R5106" t="b">
        <v>0</v>
      </c>
      <c r="S5106" t="b">
        <v>0</v>
      </c>
      <c r="T5106">
        <v>5</v>
      </c>
      <c r="U5106">
        <v>1</v>
      </c>
      <c r="V5106">
        <v>0</v>
      </c>
      <c r="W5106">
        <v>5</v>
      </c>
      <c r="X5106">
        <v>0</v>
      </c>
      <c r="Y5106">
        <v>0</v>
      </c>
      <c r="Z5106">
        <v>0</v>
      </c>
      <c r="AA5106">
        <v>0</v>
      </c>
      <c r="AB5106">
        <v>7</v>
      </c>
      <c r="AC5106">
        <v>5</v>
      </c>
      <c r="AD5106">
        <v>0</v>
      </c>
      <c r="AE5106">
        <v>1104</v>
      </c>
      <c r="AF5106">
        <v>9</v>
      </c>
      <c r="AG5106">
        <v>2809</v>
      </c>
      <c r="AH5106">
        <v>884</v>
      </c>
      <c r="AI5106">
        <v>8</v>
      </c>
      <c r="AN5106">
        <v>23.5</v>
      </c>
      <c r="AP5106" t="s">
        <v>59</v>
      </c>
      <c r="AS5106">
        <v>0</v>
      </c>
      <c r="AU5106">
        <v>5504</v>
      </c>
      <c r="AV5106">
        <v>64</v>
      </c>
      <c r="AW5106">
        <v>20</v>
      </c>
      <c r="AX5106">
        <v>13</v>
      </c>
      <c r="AZ5106">
        <v>0</v>
      </c>
      <c r="BA5106">
        <v>10929</v>
      </c>
      <c r="BB5106">
        <f t="shared" ref="BB5106:BB5139" si="420">$BA$5105-BA5106</f>
        <v>255</v>
      </c>
      <c r="BD5106" t="e">
        <f t="shared" si="416"/>
        <v>#N/A</v>
      </c>
      <c r="BE5106">
        <f t="shared" si="417"/>
        <v>0</v>
      </c>
    </row>
    <row r="5107" spans="1:57" x14ac:dyDescent="0.25">
      <c r="A5107" t="s">
        <v>3126</v>
      </c>
      <c r="B5107" t="s">
        <v>2852</v>
      </c>
      <c r="C5107" t="s">
        <v>2853</v>
      </c>
      <c r="D5107" t="s">
        <v>57</v>
      </c>
      <c r="E5107" t="s">
        <v>58</v>
      </c>
      <c r="F5107" s="1">
        <v>40473</v>
      </c>
      <c r="G5107" s="1">
        <v>40465</v>
      </c>
      <c r="H5107" s="1">
        <v>40469</v>
      </c>
      <c r="I5107">
        <v>0</v>
      </c>
      <c r="J5107">
        <v>1197</v>
      </c>
      <c r="K5107">
        <v>1197</v>
      </c>
      <c r="L5107">
        <v>10652</v>
      </c>
      <c r="M5107" t="b">
        <v>1</v>
      </c>
      <c r="O5107" t="s">
        <v>34</v>
      </c>
      <c r="P5107" s="1">
        <v>40473</v>
      </c>
      <c r="Q5107" t="b">
        <v>0</v>
      </c>
      <c r="R5107" t="b">
        <v>0</v>
      </c>
      <c r="S5107" t="b">
        <v>0</v>
      </c>
      <c r="T5107">
        <v>7</v>
      </c>
      <c r="U5107">
        <v>1</v>
      </c>
      <c r="V5107">
        <v>0</v>
      </c>
      <c r="W5107">
        <v>13</v>
      </c>
      <c r="X5107">
        <v>0</v>
      </c>
      <c r="Y5107">
        <v>0</v>
      </c>
      <c r="Z5107">
        <v>0</v>
      </c>
      <c r="AA5107">
        <v>0</v>
      </c>
      <c r="AB5107">
        <v>1</v>
      </c>
      <c r="AC5107">
        <v>1</v>
      </c>
      <c r="AD5107">
        <v>0</v>
      </c>
      <c r="AE5107">
        <v>1044</v>
      </c>
      <c r="AF5107">
        <v>7</v>
      </c>
      <c r="AG5107">
        <v>2772</v>
      </c>
      <c r="AH5107">
        <v>867</v>
      </c>
      <c r="AI5107">
        <v>10</v>
      </c>
      <c r="AN5107">
        <v>21.5</v>
      </c>
      <c r="AP5107" t="s">
        <v>59</v>
      </c>
      <c r="AS5107">
        <v>6</v>
      </c>
      <c r="AU5107">
        <v>20437</v>
      </c>
      <c r="AV5107">
        <v>230</v>
      </c>
      <c r="AW5107">
        <v>22</v>
      </c>
      <c r="AX5107">
        <v>15</v>
      </c>
      <c r="AZ5107">
        <v>0</v>
      </c>
      <c r="BA5107">
        <v>10652</v>
      </c>
      <c r="BB5107">
        <f t="shared" si="420"/>
        <v>532</v>
      </c>
      <c r="BD5107" t="e">
        <f t="shared" si="416"/>
        <v>#N/A</v>
      </c>
      <c r="BE5107">
        <f t="shared" si="417"/>
        <v>1</v>
      </c>
    </row>
    <row r="5108" spans="1:57" x14ac:dyDescent="0.25">
      <c r="A5108" t="s">
        <v>3128</v>
      </c>
      <c r="B5108" t="s">
        <v>2852</v>
      </c>
      <c r="C5108" t="s">
        <v>2853</v>
      </c>
      <c r="D5108" t="s">
        <v>57</v>
      </c>
      <c r="E5108" t="s">
        <v>58</v>
      </c>
      <c r="F5108" s="1">
        <v>40445</v>
      </c>
      <c r="G5108" s="1">
        <v>40443</v>
      </c>
      <c r="H5108" s="1">
        <v>40444</v>
      </c>
      <c r="I5108">
        <v>0</v>
      </c>
      <c r="J5108">
        <v>896</v>
      </c>
      <c r="K5108">
        <v>896</v>
      </c>
      <c r="L5108">
        <v>10351</v>
      </c>
      <c r="M5108" t="b">
        <v>0</v>
      </c>
      <c r="O5108" t="s">
        <v>190</v>
      </c>
      <c r="P5108" s="1">
        <v>40445</v>
      </c>
      <c r="Q5108" t="b">
        <v>0</v>
      </c>
      <c r="R5108" t="b">
        <v>0</v>
      </c>
      <c r="S5108" t="b">
        <v>0</v>
      </c>
      <c r="T5108">
        <v>8</v>
      </c>
      <c r="U5108">
        <v>2</v>
      </c>
      <c r="V5108">
        <v>0</v>
      </c>
      <c r="W5108">
        <v>12</v>
      </c>
      <c r="X5108">
        <v>1</v>
      </c>
      <c r="Y5108">
        <v>1</v>
      </c>
      <c r="Z5108">
        <v>0</v>
      </c>
      <c r="AA5108">
        <v>1</v>
      </c>
      <c r="AB5108">
        <v>3</v>
      </c>
      <c r="AC5108">
        <v>3</v>
      </c>
      <c r="AD5108">
        <v>0</v>
      </c>
      <c r="AE5108">
        <v>1267</v>
      </c>
      <c r="AF5108">
        <v>10</v>
      </c>
      <c r="AG5108">
        <v>3309</v>
      </c>
      <c r="AH5108">
        <v>1072</v>
      </c>
      <c r="AI5108">
        <v>4</v>
      </c>
      <c r="AN5108">
        <v>19.7</v>
      </c>
      <c r="AP5108" t="s">
        <v>59</v>
      </c>
      <c r="AS5108">
        <v>1</v>
      </c>
      <c r="AU5108">
        <v>9776</v>
      </c>
      <c r="AV5108">
        <v>202</v>
      </c>
      <c r="AW5108">
        <v>20</v>
      </c>
      <c r="AX5108">
        <v>15</v>
      </c>
      <c r="AZ5108">
        <v>0</v>
      </c>
      <c r="BA5108">
        <v>10351</v>
      </c>
      <c r="BB5108">
        <f t="shared" si="420"/>
        <v>833</v>
      </c>
      <c r="BD5108" t="e">
        <f t="shared" si="416"/>
        <v>#N/A</v>
      </c>
      <c r="BE5108">
        <f t="shared" si="417"/>
        <v>0</v>
      </c>
    </row>
    <row r="5109" spans="1:57" x14ac:dyDescent="0.25">
      <c r="A5109" t="s">
        <v>3130</v>
      </c>
      <c r="B5109" t="s">
        <v>2852</v>
      </c>
      <c r="C5109" t="s">
        <v>2853</v>
      </c>
      <c r="D5109" t="s">
        <v>57</v>
      </c>
      <c r="E5109" t="s">
        <v>58</v>
      </c>
      <c r="F5109" s="1">
        <v>40422</v>
      </c>
      <c r="G5109" s="1">
        <v>40416</v>
      </c>
      <c r="H5109" s="1">
        <v>40418</v>
      </c>
      <c r="I5109">
        <v>0</v>
      </c>
      <c r="J5109">
        <v>585</v>
      </c>
      <c r="K5109">
        <v>585</v>
      </c>
      <c r="L5109">
        <v>10040</v>
      </c>
      <c r="M5109" t="b">
        <v>0</v>
      </c>
      <c r="O5109" t="s">
        <v>34</v>
      </c>
      <c r="P5109" s="1">
        <v>40422</v>
      </c>
      <c r="Q5109" t="b">
        <v>0</v>
      </c>
      <c r="R5109" t="b">
        <v>0</v>
      </c>
      <c r="S5109" t="b">
        <v>0</v>
      </c>
      <c r="T5109">
        <v>10</v>
      </c>
      <c r="U5109">
        <v>2</v>
      </c>
      <c r="V5109">
        <v>0</v>
      </c>
      <c r="W5109">
        <v>12</v>
      </c>
      <c r="X5109">
        <v>0</v>
      </c>
      <c r="Y5109">
        <v>1</v>
      </c>
      <c r="Z5109">
        <v>2</v>
      </c>
      <c r="AA5109">
        <v>0</v>
      </c>
      <c r="AB5109">
        <v>3</v>
      </c>
      <c r="AC5109">
        <v>3</v>
      </c>
      <c r="AD5109">
        <v>0</v>
      </c>
      <c r="AE5109">
        <v>1586</v>
      </c>
      <c r="AF5109">
        <v>12</v>
      </c>
      <c r="AG5109">
        <v>4075</v>
      </c>
      <c r="AH5109">
        <v>1364</v>
      </c>
      <c r="AI5109">
        <v>4</v>
      </c>
      <c r="AN5109" t="s">
        <v>3131</v>
      </c>
      <c r="AP5109" t="s">
        <v>59</v>
      </c>
      <c r="AS5109">
        <v>4</v>
      </c>
      <c r="AU5109" t="s">
        <v>3131</v>
      </c>
      <c r="AV5109" t="s">
        <v>3131</v>
      </c>
      <c r="AW5109" t="s">
        <v>3131</v>
      </c>
      <c r="AX5109" t="s">
        <v>3131</v>
      </c>
      <c r="AZ5109">
        <v>0</v>
      </c>
      <c r="BA5109">
        <v>10040</v>
      </c>
      <c r="BB5109">
        <f t="shared" si="420"/>
        <v>1144</v>
      </c>
      <c r="BD5109" t="e">
        <f t="shared" si="416"/>
        <v>#N/A</v>
      </c>
      <c r="BE5109">
        <f t="shared" si="417"/>
        <v>0</v>
      </c>
    </row>
    <row r="5110" spans="1:57" x14ac:dyDescent="0.25">
      <c r="A5110" t="s">
        <v>3133</v>
      </c>
      <c r="B5110" t="s">
        <v>2852</v>
      </c>
      <c r="C5110" t="s">
        <v>2853</v>
      </c>
      <c r="D5110" t="s">
        <v>57</v>
      </c>
      <c r="E5110" t="s">
        <v>58</v>
      </c>
      <c r="F5110" s="1">
        <v>40400</v>
      </c>
      <c r="G5110" s="1">
        <v>40396</v>
      </c>
      <c r="H5110" s="1">
        <v>40397</v>
      </c>
      <c r="I5110">
        <v>0</v>
      </c>
      <c r="J5110">
        <v>308</v>
      </c>
      <c r="K5110">
        <v>308</v>
      </c>
      <c r="L5110">
        <v>9763</v>
      </c>
      <c r="M5110" t="b">
        <v>0</v>
      </c>
      <c r="O5110" t="s">
        <v>34</v>
      </c>
      <c r="P5110" s="1">
        <v>40400</v>
      </c>
      <c r="Q5110" t="b">
        <v>0</v>
      </c>
      <c r="R5110" t="b">
        <v>0</v>
      </c>
      <c r="S5110" t="b">
        <v>0</v>
      </c>
      <c r="T5110">
        <v>9</v>
      </c>
      <c r="U5110">
        <v>2</v>
      </c>
      <c r="V5110">
        <v>0</v>
      </c>
      <c r="W5110">
        <v>10</v>
      </c>
      <c r="X5110">
        <v>0</v>
      </c>
      <c r="Y5110">
        <v>1</v>
      </c>
      <c r="Z5110">
        <v>0</v>
      </c>
      <c r="AA5110">
        <v>0</v>
      </c>
      <c r="AB5110">
        <v>6</v>
      </c>
      <c r="AC5110">
        <v>2</v>
      </c>
      <c r="AD5110">
        <v>0</v>
      </c>
      <c r="AE5110">
        <v>1516</v>
      </c>
      <c r="AF5110">
        <v>12</v>
      </c>
      <c r="AG5110">
        <v>3750</v>
      </c>
      <c r="AH5110">
        <v>1304</v>
      </c>
      <c r="AI5110">
        <v>297</v>
      </c>
      <c r="AN5110">
        <v>21.7</v>
      </c>
      <c r="AP5110" t="s">
        <v>59</v>
      </c>
      <c r="AS5110">
        <v>0</v>
      </c>
      <c r="AU5110">
        <v>6695</v>
      </c>
      <c r="AV5110">
        <v>89</v>
      </c>
      <c r="AW5110">
        <v>20</v>
      </c>
      <c r="AX5110">
        <v>14</v>
      </c>
      <c r="AZ5110">
        <v>0</v>
      </c>
      <c r="BA5110">
        <v>9763</v>
      </c>
      <c r="BB5110">
        <f t="shared" si="420"/>
        <v>1421</v>
      </c>
      <c r="BD5110" t="e">
        <f t="shared" si="416"/>
        <v>#N/A</v>
      </c>
      <c r="BE5110">
        <f t="shared" si="417"/>
        <v>0</v>
      </c>
    </row>
    <row r="5111" spans="1:57" x14ac:dyDescent="0.25">
      <c r="A5111" t="s">
        <v>3135</v>
      </c>
      <c r="B5111" t="s">
        <v>2852</v>
      </c>
      <c r="C5111" t="s">
        <v>2853</v>
      </c>
      <c r="D5111" t="s">
        <v>57</v>
      </c>
      <c r="E5111" t="s">
        <v>58</v>
      </c>
      <c r="F5111" s="1">
        <v>40379</v>
      </c>
      <c r="G5111" s="1">
        <v>40375</v>
      </c>
      <c r="H5111" s="1">
        <v>40378</v>
      </c>
      <c r="I5111">
        <v>0</v>
      </c>
      <c r="J5111">
        <v>1971</v>
      </c>
      <c r="K5111">
        <v>1971</v>
      </c>
      <c r="L5111">
        <v>9455</v>
      </c>
      <c r="M5111" t="b">
        <v>1</v>
      </c>
      <c r="O5111" t="s">
        <v>190</v>
      </c>
      <c r="P5111" s="1">
        <v>40379</v>
      </c>
      <c r="Q5111" t="b">
        <v>0</v>
      </c>
      <c r="R5111" t="b">
        <v>0</v>
      </c>
      <c r="S5111" t="b">
        <v>0</v>
      </c>
      <c r="T5111">
        <v>14</v>
      </c>
      <c r="U5111">
        <v>3</v>
      </c>
      <c r="V5111">
        <v>0</v>
      </c>
      <c r="W5111">
        <v>27</v>
      </c>
      <c r="X5111">
        <v>0</v>
      </c>
      <c r="Y5111">
        <v>3</v>
      </c>
      <c r="Z5111">
        <v>0</v>
      </c>
      <c r="AA5111">
        <v>1</v>
      </c>
      <c r="AB5111">
        <v>4</v>
      </c>
      <c r="AC5111">
        <v>2</v>
      </c>
      <c r="AD5111">
        <v>0</v>
      </c>
      <c r="AE5111">
        <v>1541</v>
      </c>
      <c r="AF5111">
        <v>12</v>
      </c>
      <c r="AG5111">
        <v>3698</v>
      </c>
      <c r="AH5111">
        <v>1319</v>
      </c>
      <c r="AI5111">
        <v>283</v>
      </c>
      <c r="AN5111">
        <v>19.600000000000001</v>
      </c>
      <c r="AP5111" t="s">
        <v>59</v>
      </c>
      <c r="AS5111">
        <v>14</v>
      </c>
      <c r="AU5111">
        <v>21145</v>
      </c>
      <c r="AV5111">
        <v>254</v>
      </c>
      <c r="AW5111">
        <v>22</v>
      </c>
      <c r="AX5111">
        <v>15</v>
      </c>
      <c r="AZ5111">
        <v>0</v>
      </c>
      <c r="BA5111">
        <v>9455</v>
      </c>
      <c r="BB5111">
        <f t="shared" si="420"/>
        <v>1729</v>
      </c>
      <c r="BD5111" t="e">
        <f t="shared" si="416"/>
        <v>#N/A</v>
      </c>
      <c r="BE5111">
        <f t="shared" si="417"/>
        <v>1</v>
      </c>
    </row>
    <row r="5112" spans="1:57" x14ac:dyDescent="0.25">
      <c r="A5112" t="s">
        <v>3137</v>
      </c>
      <c r="B5112" t="s">
        <v>2852</v>
      </c>
      <c r="C5112" t="s">
        <v>2853</v>
      </c>
      <c r="D5112" t="s">
        <v>57</v>
      </c>
      <c r="E5112" t="s">
        <v>58</v>
      </c>
      <c r="F5112" s="1">
        <v>40353</v>
      </c>
      <c r="G5112" s="1">
        <v>40348</v>
      </c>
      <c r="H5112" s="1">
        <v>40352</v>
      </c>
      <c r="I5112">
        <v>0</v>
      </c>
      <c r="J5112">
        <v>1702</v>
      </c>
      <c r="K5112">
        <v>1702</v>
      </c>
      <c r="L5112">
        <v>9186</v>
      </c>
      <c r="M5112" t="b">
        <v>0</v>
      </c>
      <c r="O5112" t="s">
        <v>34</v>
      </c>
      <c r="P5112" s="1">
        <v>40353</v>
      </c>
      <c r="Q5112" t="b">
        <v>0</v>
      </c>
      <c r="R5112" t="b">
        <v>0</v>
      </c>
      <c r="S5112" t="b">
        <v>0</v>
      </c>
      <c r="T5112">
        <v>11</v>
      </c>
      <c r="U5112">
        <v>2</v>
      </c>
      <c r="V5112">
        <v>0</v>
      </c>
      <c r="W5112">
        <v>21</v>
      </c>
      <c r="X5112">
        <v>1</v>
      </c>
      <c r="Y5112">
        <v>3</v>
      </c>
      <c r="Z5112">
        <v>0</v>
      </c>
      <c r="AA5112">
        <v>1</v>
      </c>
      <c r="AB5112">
        <v>4</v>
      </c>
      <c r="AC5112">
        <v>2</v>
      </c>
      <c r="AD5112">
        <v>0</v>
      </c>
      <c r="AE5112">
        <v>1389</v>
      </c>
      <c r="AF5112">
        <v>10</v>
      </c>
      <c r="AG5112">
        <v>3387</v>
      </c>
      <c r="AH5112">
        <v>1171</v>
      </c>
      <c r="AI5112">
        <v>212</v>
      </c>
      <c r="AN5112">
        <v>21.8</v>
      </c>
      <c r="AP5112" t="s">
        <v>59</v>
      </c>
      <c r="AS5112">
        <v>13</v>
      </c>
      <c r="AU5112">
        <v>22131</v>
      </c>
      <c r="AV5112">
        <v>247</v>
      </c>
      <c r="AW5112">
        <v>22</v>
      </c>
      <c r="AX5112">
        <v>15</v>
      </c>
      <c r="AZ5112">
        <v>0</v>
      </c>
      <c r="BA5112">
        <v>9186</v>
      </c>
      <c r="BB5112">
        <f t="shared" si="420"/>
        <v>1998</v>
      </c>
      <c r="BD5112" t="e">
        <f t="shared" si="416"/>
        <v>#N/A</v>
      </c>
      <c r="BE5112">
        <f t="shared" si="417"/>
        <v>0</v>
      </c>
    </row>
    <row r="5113" spans="1:57" x14ac:dyDescent="0.25">
      <c r="A5113" t="s">
        <v>3139</v>
      </c>
      <c r="B5113" t="s">
        <v>2852</v>
      </c>
      <c r="C5113" t="s">
        <v>2853</v>
      </c>
      <c r="D5113" t="s">
        <v>57</v>
      </c>
      <c r="E5113" t="s">
        <v>58</v>
      </c>
      <c r="F5113" s="1">
        <v>40329</v>
      </c>
      <c r="G5113" s="1">
        <v>40325</v>
      </c>
      <c r="H5113" s="1">
        <v>40327</v>
      </c>
      <c r="J5113">
        <v>1326</v>
      </c>
      <c r="K5113">
        <v>1327</v>
      </c>
      <c r="L5113">
        <v>8811</v>
      </c>
      <c r="M5113" t="b">
        <v>0</v>
      </c>
      <c r="O5113" t="s">
        <v>190</v>
      </c>
      <c r="Q5113" t="b">
        <v>0</v>
      </c>
      <c r="R5113" t="b">
        <v>0</v>
      </c>
      <c r="S5113" t="b">
        <v>0</v>
      </c>
      <c r="T5113">
        <v>9.9610000000000003</v>
      </c>
      <c r="U5113">
        <v>2.1150000000000002</v>
      </c>
      <c r="V5113">
        <v>0.23699999999999999</v>
      </c>
      <c r="W5113">
        <v>19.231000000000002</v>
      </c>
      <c r="X5113">
        <v>0.86299999999999999</v>
      </c>
      <c r="Y5113">
        <v>2.2850000000000001</v>
      </c>
      <c r="Z5113">
        <v>1.6E-2</v>
      </c>
      <c r="AA5113">
        <v>1.02</v>
      </c>
      <c r="AB5113">
        <v>3.585</v>
      </c>
      <c r="AC5113">
        <v>1.1399999999999999</v>
      </c>
      <c r="AD5113">
        <v>0.55500000000000005</v>
      </c>
      <c r="AE5113">
        <v>1441.9749999999999</v>
      </c>
      <c r="AF5113">
        <v>10.583</v>
      </c>
      <c r="AG5113">
        <v>3218.2869999999998</v>
      </c>
      <c r="AH5113">
        <v>1143.8420000000001</v>
      </c>
      <c r="AI5113">
        <v>233.614</v>
      </c>
      <c r="AN5113">
        <v>20.3</v>
      </c>
      <c r="AP5113" t="s">
        <v>59</v>
      </c>
      <c r="AS5113">
        <v>8</v>
      </c>
      <c r="AU5113">
        <v>23219</v>
      </c>
      <c r="AV5113">
        <v>343</v>
      </c>
      <c r="AW5113">
        <v>22</v>
      </c>
      <c r="AX5113">
        <v>16</v>
      </c>
      <c r="AZ5113">
        <v>0</v>
      </c>
      <c r="BA5113">
        <v>8811</v>
      </c>
      <c r="BB5113">
        <f t="shared" si="420"/>
        <v>2373</v>
      </c>
      <c r="BD5113" t="e">
        <f t="shared" si="416"/>
        <v>#N/A</v>
      </c>
      <c r="BE5113">
        <f t="shared" si="417"/>
        <v>0</v>
      </c>
    </row>
    <row r="5114" spans="1:57" x14ac:dyDescent="0.25">
      <c r="A5114" t="s">
        <v>3141</v>
      </c>
      <c r="B5114" t="s">
        <v>2852</v>
      </c>
      <c r="C5114" t="s">
        <v>2853</v>
      </c>
      <c r="D5114" t="s">
        <v>57</v>
      </c>
      <c r="E5114" t="s">
        <v>58</v>
      </c>
      <c r="F5114" s="1">
        <v>40299</v>
      </c>
      <c r="G5114" s="1">
        <v>40296</v>
      </c>
      <c r="H5114" s="1">
        <v>40298</v>
      </c>
      <c r="J5114">
        <v>848</v>
      </c>
      <c r="K5114">
        <v>849</v>
      </c>
      <c r="L5114">
        <v>8333</v>
      </c>
      <c r="M5114" t="b">
        <v>0</v>
      </c>
      <c r="O5114" t="s">
        <v>34</v>
      </c>
      <c r="Q5114" t="b">
        <v>0</v>
      </c>
      <c r="R5114" t="b">
        <v>0</v>
      </c>
      <c r="S5114" t="b">
        <v>0</v>
      </c>
      <c r="T5114">
        <v>8.9700000000000006</v>
      </c>
      <c r="U5114">
        <v>1.681</v>
      </c>
      <c r="V5114">
        <v>0.35799999999999998</v>
      </c>
      <c r="W5114">
        <v>14.667999999999999</v>
      </c>
      <c r="X5114">
        <v>0.20200000000000001</v>
      </c>
      <c r="Y5114">
        <v>1.79</v>
      </c>
      <c r="Z5114">
        <v>6.6000000000000003E-2</v>
      </c>
      <c r="AA5114">
        <v>0.64</v>
      </c>
      <c r="AB5114">
        <v>2.2719999999999998</v>
      </c>
      <c r="AC5114">
        <v>2.0150000000000001</v>
      </c>
      <c r="AD5114">
        <v>0.28799999999999998</v>
      </c>
      <c r="AE5114">
        <v>1545.5609999999999</v>
      </c>
      <c r="AF5114">
        <v>11.451000000000001</v>
      </c>
      <c r="AG5114">
        <v>3926.616</v>
      </c>
      <c r="AH5114">
        <v>1363.3009999999999</v>
      </c>
      <c r="AI5114">
        <v>281.59199999999998</v>
      </c>
      <c r="AN5114">
        <v>19.600000000000001</v>
      </c>
      <c r="AP5114" t="s">
        <v>59</v>
      </c>
      <c r="AS5114">
        <v>8</v>
      </c>
      <c r="AU5114">
        <v>18055</v>
      </c>
      <c r="AV5114">
        <v>247</v>
      </c>
      <c r="AW5114">
        <v>21</v>
      </c>
      <c r="AX5114">
        <v>15</v>
      </c>
      <c r="AZ5114">
        <v>0</v>
      </c>
      <c r="BA5114">
        <v>8333</v>
      </c>
      <c r="BB5114">
        <f t="shared" si="420"/>
        <v>2851</v>
      </c>
      <c r="BD5114" t="e">
        <f t="shared" si="416"/>
        <v>#N/A</v>
      </c>
      <c r="BE5114">
        <f t="shared" si="417"/>
        <v>0</v>
      </c>
    </row>
    <row r="5115" spans="1:57" x14ac:dyDescent="0.25">
      <c r="A5115" t="s">
        <v>3143</v>
      </c>
      <c r="B5115" t="s">
        <v>2852</v>
      </c>
      <c r="C5115" t="s">
        <v>2853</v>
      </c>
      <c r="D5115" t="s">
        <v>57</v>
      </c>
      <c r="E5115" t="s">
        <v>58</v>
      </c>
      <c r="F5115" s="1">
        <v>40273</v>
      </c>
      <c r="G5115" s="1">
        <v>40268</v>
      </c>
      <c r="H5115" s="1">
        <v>40271</v>
      </c>
      <c r="J5115">
        <v>392</v>
      </c>
      <c r="K5115">
        <v>392</v>
      </c>
      <c r="L5115">
        <v>7876</v>
      </c>
      <c r="M5115" t="b">
        <v>0</v>
      </c>
      <c r="O5115" t="s">
        <v>34</v>
      </c>
      <c r="Q5115" t="b">
        <v>0</v>
      </c>
      <c r="R5115" t="b">
        <v>0</v>
      </c>
      <c r="S5115" t="b">
        <v>0</v>
      </c>
      <c r="T5115">
        <v>5.851</v>
      </c>
      <c r="U5115">
        <v>1.4239999999999999</v>
      </c>
      <c r="V5115">
        <v>2.7E-2</v>
      </c>
      <c r="W5115">
        <v>7.6150000000000002</v>
      </c>
      <c r="X5115">
        <v>0.61199999999999999</v>
      </c>
      <c r="Y5115">
        <v>0.53400000000000003</v>
      </c>
      <c r="Z5115">
        <v>0.3</v>
      </c>
      <c r="AA5115">
        <v>0.45600000000000002</v>
      </c>
      <c r="AB5115">
        <v>4.891</v>
      </c>
      <c r="AC5115">
        <v>0.313</v>
      </c>
      <c r="AD5115">
        <v>0.48599999999999999</v>
      </c>
      <c r="AE5115">
        <v>1302.308</v>
      </c>
      <c r="AF5115">
        <v>9.2100000000000009</v>
      </c>
      <c r="AG5115">
        <v>3054.116</v>
      </c>
      <c r="AH5115">
        <v>1099.2080000000001</v>
      </c>
      <c r="AI5115">
        <v>177.46700000000001</v>
      </c>
      <c r="AN5115">
        <v>22.2</v>
      </c>
      <c r="AP5115" t="s">
        <v>59</v>
      </c>
      <c r="AS5115">
        <v>13</v>
      </c>
      <c r="AU5115">
        <v>11574</v>
      </c>
      <c r="AV5115">
        <v>152</v>
      </c>
      <c r="AW5115">
        <v>21</v>
      </c>
      <c r="AX5115">
        <v>14</v>
      </c>
      <c r="AZ5115">
        <v>0</v>
      </c>
      <c r="BA5115">
        <v>7876</v>
      </c>
      <c r="BB5115">
        <f t="shared" si="420"/>
        <v>3308</v>
      </c>
      <c r="BD5115" t="e">
        <f t="shared" si="416"/>
        <v>#N/A</v>
      </c>
      <c r="BE5115">
        <f t="shared" si="417"/>
        <v>0</v>
      </c>
    </row>
    <row r="5116" spans="1:57" x14ac:dyDescent="0.25">
      <c r="A5116" t="s">
        <v>3145</v>
      </c>
      <c r="B5116" t="s">
        <v>2852</v>
      </c>
      <c r="C5116" t="s">
        <v>2853</v>
      </c>
      <c r="D5116" t="s">
        <v>57</v>
      </c>
      <c r="E5116" t="s">
        <v>58</v>
      </c>
      <c r="F5116" s="1">
        <v>40246</v>
      </c>
      <c r="G5116" s="1">
        <v>40242</v>
      </c>
      <c r="H5116" s="1">
        <v>40245</v>
      </c>
      <c r="J5116">
        <v>1436</v>
      </c>
      <c r="K5116">
        <v>2803</v>
      </c>
      <c r="L5116">
        <v>7484</v>
      </c>
      <c r="M5116" t="b">
        <v>1</v>
      </c>
      <c r="O5116" t="s">
        <v>34</v>
      </c>
      <c r="Q5116" t="b">
        <v>0</v>
      </c>
      <c r="R5116" t="b">
        <v>0</v>
      </c>
      <c r="S5116" t="b">
        <v>0</v>
      </c>
      <c r="T5116">
        <v>9</v>
      </c>
      <c r="U5116">
        <v>1</v>
      </c>
      <c r="V5116">
        <v>0</v>
      </c>
      <c r="W5116">
        <v>20</v>
      </c>
      <c r="X5116">
        <v>0</v>
      </c>
      <c r="Y5116">
        <v>2</v>
      </c>
      <c r="Z5116">
        <v>0</v>
      </c>
      <c r="AA5116">
        <v>0</v>
      </c>
      <c r="AB5116">
        <v>3</v>
      </c>
      <c r="AC5116">
        <v>1</v>
      </c>
      <c r="AD5116">
        <v>0</v>
      </c>
      <c r="AE5116">
        <v>1309</v>
      </c>
      <c r="AF5116">
        <v>10</v>
      </c>
      <c r="AG5116">
        <v>3432</v>
      </c>
      <c r="AH5116">
        <v>1163</v>
      </c>
      <c r="AI5116">
        <v>192</v>
      </c>
      <c r="AN5116">
        <v>21.6</v>
      </c>
      <c r="AP5116" t="s">
        <v>59</v>
      </c>
      <c r="AS5116">
        <v>11</v>
      </c>
      <c r="AU5116">
        <v>26172</v>
      </c>
      <c r="AV5116">
        <v>491</v>
      </c>
      <c r="AW5116">
        <v>22</v>
      </c>
      <c r="AX5116">
        <v>16</v>
      </c>
      <c r="AZ5116">
        <v>0</v>
      </c>
      <c r="BA5116">
        <v>7484</v>
      </c>
      <c r="BB5116">
        <f t="shared" si="420"/>
        <v>3700</v>
      </c>
      <c r="BD5116" t="e">
        <f t="shared" si="416"/>
        <v>#N/A</v>
      </c>
      <c r="BE5116">
        <f t="shared" si="417"/>
        <v>1</v>
      </c>
    </row>
    <row r="5117" spans="1:57" x14ac:dyDescent="0.25">
      <c r="A5117" t="s">
        <v>3147</v>
      </c>
      <c r="B5117" t="s">
        <v>2852</v>
      </c>
      <c r="C5117" t="s">
        <v>2853</v>
      </c>
      <c r="D5117" t="s">
        <v>57</v>
      </c>
      <c r="E5117" t="s">
        <v>58</v>
      </c>
      <c r="F5117" s="1">
        <v>40219</v>
      </c>
      <c r="G5117" s="1">
        <v>40214</v>
      </c>
      <c r="H5117" s="1">
        <v>40217</v>
      </c>
      <c r="J5117">
        <v>1023</v>
      </c>
      <c r="K5117">
        <v>2390</v>
      </c>
      <c r="L5117">
        <v>7071</v>
      </c>
      <c r="M5117" t="b">
        <v>0</v>
      </c>
      <c r="O5117" t="s">
        <v>34</v>
      </c>
      <c r="Q5117" t="b">
        <v>0</v>
      </c>
      <c r="R5117" t="b">
        <v>0</v>
      </c>
      <c r="S5117" t="b">
        <v>0</v>
      </c>
      <c r="T5117">
        <v>7.734</v>
      </c>
      <c r="U5117">
        <v>1.5940000000000001</v>
      </c>
      <c r="V5117">
        <v>0.113</v>
      </c>
      <c r="W5117">
        <v>15.73</v>
      </c>
      <c r="X5117">
        <v>0.224</v>
      </c>
      <c r="Y5117">
        <v>2.0339999999999998</v>
      </c>
      <c r="Z5117">
        <v>6.0999999999999999E-2</v>
      </c>
      <c r="AA5117">
        <v>0.51600000000000001</v>
      </c>
      <c r="AB5117">
        <v>4.6589999999999998</v>
      </c>
      <c r="AC5117">
        <v>1.129</v>
      </c>
      <c r="AD5117">
        <v>0.56799999999999995</v>
      </c>
      <c r="AE5117">
        <v>1392.377</v>
      </c>
      <c r="AF5117">
        <v>12.01</v>
      </c>
      <c r="AG5117">
        <v>3551.1550000000002</v>
      </c>
      <c r="AH5117">
        <v>1217.973</v>
      </c>
      <c r="AI5117">
        <v>239.77600000000001</v>
      </c>
      <c r="AN5117">
        <v>22.5</v>
      </c>
      <c r="AP5117" t="s">
        <v>59</v>
      </c>
      <c r="AS5117">
        <v>5</v>
      </c>
      <c r="AU5117">
        <v>22960</v>
      </c>
      <c r="AV5117">
        <v>326</v>
      </c>
      <c r="AW5117">
        <v>22</v>
      </c>
      <c r="AX5117">
        <v>16</v>
      </c>
      <c r="AZ5117">
        <v>0</v>
      </c>
      <c r="BA5117">
        <v>7071</v>
      </c>
      <c r="BB5117">
        <f t="shared" si="420"/>
        <v>4113</v>
      </c>
      <c r="BD5117" t="e">
        <f t="shared" si="416"/>
        <v>#N/A</v>
      </c>
      <c r="BE5117">
        <f t="shared" si="417"/>
        <v>0</v>
      </c>
    </row>
    <row r="5118" spans="1:57" x14ac:dyDescent="0.25">
      <c r="A5118" t="s">
        <v>3149</v>
      </c>
      <c r="B5118" t="s">
        <v>2852</v>
      </c>
      <c r="C5118" t="s">
        <v>2853</v>
      </c>
      <c r="D5118" t="s">
        <v>57</v>
      </c>
      <c r="E5118" t="s">
        <v>58</v>
      </c>
      <c r="F5118" s="1">
        <v>40197</v>
      </c>
      <c r="G5118" s="1">
        <v>40192</v>
      </c>
      <c r="H5118" s="1">
        <v>40194</v>
      </c>
      <c r="J5118">
        <v>0</v>
      </c>
      <c r="K5118">
        <v>2037</v>
      </c>
      <c r="L5118">
        <v>6718</v>
      </c>
      <c r="M5118" t="b">
        <v>0</v>
      </c>
      <c r="O5118" t="s">
        <v>289</v>
      </c>
      <c r="Q5118" t="b">
        <v>0</v>
      </c>
      <c r="R5118" t="b">
        <v>0</v>
      </c>
      <c r="S5118" t="b">
        <v>0</v>
      </c>
      <c r="T5118">
        <v>6.452</v>
      </c>
      <c r="U5118">
        <v>1.246</v>
      </c>
      <c r="V5118">
        <v>0.24299999999999999</v>
      </c>
      <c r="W5118">
        <v>11.433999999999999</v>
      </c>
      <c r="X5118">
        <v>0.84599999999999997</v>
      </c>
      <c r="Y5118">
        <v>1.1599999999999999</v>
      </c>
      <c r="Z5118">
        <v>2.9000000000000001E-2</v>
      </c>
      <c r="AA5118">
        <v>0.39300000000000002</v>
      </c>
      <c r="AB5118">
        <v>5.5190000000000001</v>
      </c>
      <c r="AC5118">
        <v>2.774</v>
      </c>
      <c r="AD5118">
        <v>6.2E-2</v>
      </c>
      <c r="AE5118">
        <v>1401.2270000000001</v>
      </c>
      <c r="AF5118">
        <v>10.929</v>
      </c>
      <c r="AG5118">
        <v>3228.9430000000002</v>
      </c>
      <c r="AH5118">
        <v>1196.7049999999999</v>
      </c>
      <c r="AI5118">
        <v>208.22900000000001</v>
      </c>
      <c r="AN5118">
        <v>23.6</v>
      </c>
      <c r="AP5118" t="s">
        <v>59</v>
      </c>
      <c r="AS5118">
        <v>3</v>
      </c>
      <c r="AU5118">
        <v>11242</v>
      </c>
      <c r="AV5118">
        <v>355</v>
      </c>
      <c r="AW5118">
        <v>21</v>
      </c>
      <c r="AX5118">
        <v>16</v>
      </c>
      <c r="AZ5118">
        <v>0</v>
      </c>
      <c r="BA5118">
        <v>6718</v>
      </c>
      <c r="BB5118">
        <f t="shared" si="420"/>
        <v>4466</v>
      </c>
      <c r="BD5118" t="e">
        <f t="shared" si="416"/>
        <v>#N/A</v>
      </c>
      <c r="BE5118">
        <f t="shared" si="417"/>
        <v>0</v>
      </c>
    </row>
    <row r="5119" spans="1:57" x14ac:dyDescent="0.25">
      <c r="A5119" t="s">
        <v>3151</v>
      </c>
      <c r="B5119" t="s">
        <v>2852</v>
      </c>
      <c r="C5119" t="s">
        <v>2853</v>
      </c>
      <c r="D5119" t="s">
        <v>57</v>
      </c>
      <c r="E5119" t="s">
        <v>58</v>
      </c>
      <c r="F5119" s="1">
        <v>40182</v>
      </c>
      <c r="G5119" s="1">
        <v>40172</v>
      </c>
      <c r="H5119" s="1">
        <v>40177</v>
      </c>
      <c r="J5119">
        <v>1701</v>
      </c>
      <c r="K5119">
        <v>1701</v>
      </c>
      <c r="L5119">
        <v>6382</v>
      </c>
      <c r="M5119" t="b">
        <v>0</v>
      </c>
      <c r="O5119" t="s">
        <v>289</v>
      </c>
      <c r="Q5119" t="b">
        <v>0</v>
      </c>
      <c r="R5119" t="b">
        <v>0</v>
      </c>
      <c r="S5119" t="b">
        <v>0</v>
      </c>
      <c r="T5119">
        <v>5.6070000000000002</v>
      </c>
      <c r="U5119">
        <v>1.1359999999999999</v>
      </c>
      <c r="V5119">
        <v>2.5999999999999999E-2</v>
      </c>
      <c r="W5119">
        <v>8.0210000000000008</v>
      </c>
      <c r="X5119">
        <v>0.29599999999999999</v>
      </c>
      <c r="Y5119">
        <v>0.51100000000000001</v>
      </c>
      <c r="Z5119">
        <v>2.1999999999999999E-2</v>
      </c>
      <c r="AA5119">
        <v>0.45200000000000001</v>
      </c>
      <c r="AB5119">
        <v>3.1070000000000002</v>
      </c>
      <c r="AC5119">
        <v>0.80600000000000005</v>
      </c>
      <c r="AD5119">
        <v>0.70399999999999996</v>
      </c>
      <c r="AE5119">
        <v>1502.62</v>
      </c>
      <c r="AF5119">
        <v>10.114000000000001</v>
      </c>
      <c r="AG5119">
        <v>3536.192</v>
      </c>
      <c r="AH5119">
        <v>1283.9459999999999</v>
      </c>
      <c r="AI5119">
        <v>227.19399999999999</v>
      </c>
      <c r="AN5119">
        <v>24.1</v>
      </c>
      <c r="AP5119" t="s">
        <v>59</v>
      </c>
      <c r="AS5119">
        <v>0</v>
      </c>
      <c r="AU5119">
        <v>11015</v>
      </c>
      <c r="AV5119">
        <v>222</v>
      </c>
      <c r="AW5119">
        <v>21</v>
      </c>
      <c r="AX5119">
        <v>15</v>
      </c>
      <c r="AZ5119">
        <v>0</v>
      </c>
      <c r="BA5119">
        <v>6382</v>
      </c>
      <c r="BB5119">
        <f t="shared" si="420"/>
        <v>4802</v>
      </c>
      <c r="BD5119" t="e">
        <f t="shared" si="416"/>
        <v>#N/A</v>
      </c>
      <c r="BE5119">
        <f t="shared" si="417"/>
        <v>0</v>
      </c>
    </row>
    <row r="5120" spans="1:57" x14ac:dyDescent="0.25">
      <c r="A5120" t="s">
        <v>3153</v>
      </c>
      <c r="B5120" t="s">
        <v>2852</v>
      </c>
      <c r="C5120" t="s">
        <v>2853</v>
      </c>
      <c r="D5120" t="s">
        <v>57</v>
      </c>
      <c r="E5120" t="s">
        <v>58</v>
      </c>
      <c r="F5120" s="1">
        <v>40162</v>
      </c>
      <c r="G5120" s="1">
        <v>40153</v>
      </c>
      <c r="H5120" s="1">
        <v>40159</v>
      </c>
      <c r="J5120">
        <v>1367</v>
      </c>
      <c r="K5120">
        <v>1367</v>
      </c>
      <c r="L5120">
        <v>6048</v>
      </c>
      <c r="O5120" t="s">
        <v>34</v>
      </c>
      <c r="Q5120" t="b">
        <v>0</v>
      </c>
      <c r="R5120" t="b">
        <v>0</v>
      </c>
      <c r="S5120" t="b">
        <v>0</v>
      </c>
      <c r="T5120">
        <v>7.3129999999999997</v>
      </c>
      <c r="U5120">
        <v>1.5529999999999999</v>
      </c>
      <c r="V5120">
        <v>0.30599999999999999</v>
      </c>
      <c r="W5120">
        <v>21.18</v>
      </c>
      <c r="X5120">
        <v>0.88</v>
      </c>
      <c r="Y5120">
        <v>3.4390000000000001</v>
      </c>
      <c r="Z5120">
        <v>0.187</v>
      </c>
      <c r="AA5120">
        <v>0.16500000000000001</v>
      </c>
      <c r="AB5120">
        <v>6.976</v>
      </c>
      <c r="AC5120">
        <v>1.786</v>
      </c>
      <c r="AD5120">
        <v>0.51300000000000001</v>
      </c>
      <c r="AE5120">
        <v>1159.808</v>
      </c>
      <c r="AF5120">
        <v>8.8659999999999997</v>
      </c>
      <c r="AG5120">
        <v>2547.7730000000001</v>
      </c>
      <c r="AH5120">
        <v>1046.0139999999999</v>
      </c>
      <c r="AI5120">
        <v>241.15</v>
      </c>
      <c r="AN5120">
        <v>20.100000000000001</v>
      </c>
      <c r="AP5120" t="s">
        <v>59</v>
      </c>
      <c r="AS5120">
        <v>14</v>
      </c>
      <c r="AU5120">
        <v>27014</v>
      </c>
      <c r="AV5120">
        <v>669</v>
      </c>
      <c r="AW5120">
        <v>22</v>
      </c>
      <c r="AX5120">
        <v>17</v>
      </c>
      <c r="AZ5120">
        <v>0</v>
      </c>
      <c r="BA5120">
        <v>6048</v>
      </c>
      <c r="BB5120">
        <f t="shared" si="420"/>
        <v>5136</v>
      </c>
      <c r="BD5120" t="e">
        <f t="shared" si="416"/>
        <v>#N/A</v>
      </c>
      <c r="BE5120">
        <f t="shared" si="417"/>
        <v>0</v>
      </c>
    </row>
    <row r="5121" spans="1:57" x14ac:dyDescent="0.25">
      <c r="A5121" t="s">
        <v>3155</v>
      </c>
      <c r="B5121" t="s">
        <v>2852</v>
      </c>
      <c r="C5121" t="s">
        <v>2853</v>
      </c>
      <c r="D5121" t="s">
        <v>57</v>
      </c>
      <c r="E5121" t="s">
        <v>58</v>
      </c>
      <c r="F5121" s="1">
        <v>40136</v>
      </c>
      <c r="G5121" s="1">
        <v>40130</v>
      </c>
      <c r="H5121" s="1">
        <v>40135</v>
      </c>
      <c r="J5121">
        <v>976</v>
      </c>
      <c r="K5121">
        <v>976</v>
      </c>
      <c r="L5121">
        <v>5657</v>
      </c>
      <c r="M5121" t="b">
        <v>0</v>
      </c>
      <c r="O5121" t="s">
        <v>289</v>
      </c>
      <c r="Q5121" t="b">
        <v>0</v>
      </c>
      <c r="R5121" t="b">
        <v>0</v>
      </c>
      <c r="S5121" t="b">
        <v>0</v>
      </c>
      <c r="T5121">
        <v>13.007999999999999</v>
      </c>
      <c r="U5121">
        <v>2.4980000000000002</v>
      </c>
      <c r="V5121">
        <v>0.77200000000000002</v>
      </c>
      <c r="W5121">
        <v>32.271999999999998</v>
      </c>
      <c r="X5121">
        <v>4.5519999999999996</v>
      </c>
      <c r="Y5121">
        <v>3.1890000000000001</v>
      </c>
      <c r="Z5121">
        <v>0.60299999999999998</v>
      </c>
      <c r="AA5121">
        <v>0.19500000000000001</v>
      </c>
      <c r="AB5121">
        <v>1.8959999999999999</v>
      </c>
      <c r="AC5121">
        <v>4.8319999999999999</v>
      </c>
      <c r="AD5121">
        <v>0.93400000000000005</v>
      </c>
      <c r="AE5121">
        <v>1592.8920000000001</v>
      </c>
      <c r="AF5121">
        <v>17.295999999999999</v>
      </c>
      <c r="AG5121">
        <v>4115.55</v>
      </c>
      <c r="AH5121">
        <v>1998.654</v>
      </c>
      <c r="AI5121">
        <v>443.346</v>
      </c>
      <c r="AN5121">
        <v>22.5</v>
      </c>
      <c r="AP5121" t="s">
        <v>59</v>
      </c>
      <c r="AS5121">
        <v>10</v>
      </c>
      <c r="AU5121">
        <v>23532</v>
      </c>
      <c r="AV5121">
        <v>1114</v>
      </c>
      <c r="AW5121">
        <v>22</v>
      </c>
      <c r="AX5121">
        <v>17</v>
      </c>
      <c r="AZ5121">
        <v>0</v>
      </c>
      <c r="BA5121">
        <v>5657</v>
      </c>
      <c r="BB5121">
        <f t="shared" si="420"/>
        <v>5527</v>
      </c>
      <c r="BD5121" t="e">
        <f t="shared" si="416"/>
        <v>#N/A</v>
      </c>
      <c r="BE5121">
        <f t="shared" si="417"/>
        <v>0</v>
      </c>
    </row>
    <row r="5122" spans="1:57" x14ac:dyDescent="0.25">
      <c r="A5122" t="s">
        <v>3157</v>
      </c>
      <c r="B5122" t="s">
        <v>2852</v>
      </c>
      <c r="C5122" t="s">
        <v>2853</v>
      </c>
      <c r="D5122" t="s">
        <v>57</v>
      </c>
      <c r="E5122" t="s">
        <v>58</v>
      </c>
      <c r="F5122" s="1">
        <v>40115</v>
      </c>
      <c r="G5122" s="1">
        <v>40111</v>
      </c>
      <c r="H5122" s="1">
        <v>40114</v>
      </c>
      <c r="J5122">
        <v>630</v>
      </c>
      <c r="K5122">
        <v>635</v>
      </c>
      <c r="L5122">
        <v>5316</v>
      </c>
      <c r="M5122" t="b">
        <v>0</v>
      </c>
      <c r="O5122" t="s">
        <v>289</v>
      </c>
      <c r="Q5122" t="b">
        <v>0</v>
      </c>
      <c r="R5122" t="b">
        <v>0</v>
      </c>
      <c r="S5122" t="b">
        <v>0</v>
      </c>
      <c r="T5122">
        <v>6.0549999999999997</v>
      </c>
      <c r="U5122">
        <v>1.026</v>
      </c>
      <c r="V5122">
        <v>0.374</v>
      </c>
      <c r="W5122">
        <v>14.147</v>
      </c>
      <c r="X5122">
        <v>2.891</v>
      </c>
      <c r="Y5122">
        <v>1.355</v>
      </c>
      <c r="Z5122">
        <v>0.51100000000000001</v>
      </c>
      <c r="AA5122">
        <v>0.58399999999999996</v>
      </c>
      <c r="AB5122">
        <v>0.96599999999999997</v>
      </c>
      <c r="AC5122">
        <v>0.16200000000000001</v>
      </c>
      <c r="AD5122">
        <v>0.216</v>
      </c>
      <c r="AE5122">
        <v>1418.748</v>
      </c>
      <c r="AF5122">
        <v>10.606999999999999</v>
      </c>
      <c r="AG5122">
        <v>3750.5639999999999</v>
      </c>
      <c r="AH5122">
        <v>1252.7860000000001</v>
      </c>
      <c r="AI5122">
        <v>220.541</v>
      </c>
      <c r="AN5122">
        <v>23.2</v>
      </c>
      <c r="AP5122" t="s">
        <v>59</v>
      </c>
      <c r="AS5122">
        <v>5</v>
      </c>
      <c r="AU5122">
        <v>22177</v>
      </c>
      <c r="AV5122">
        <v>758</v>
      </c>
      <c r="AW5122">
        <v>22</v>
      </c>
      <c r="AX5122">
        <v>17</v>
      </c>
      <c r="AZ5122">
        <v>0</v>
      </c>
      <c r="BA5122">
        <v>5316</v>
      </c>
      <c r="BB5122">
        <f t="shared" si="420"/>
        <v>5868</v>
      </c>
      <c r="BD5122" t="e">
        <f t="shared" si="416"/>
        <v>#N/A</v>
      </c>
      <c r="BE5122">
        <f t="shared" si="417"/>
        <v>0</v>
      </c>
    </row>
    <row r="5123" spans="1:57" x14ac:dyDescent="0.25">
      <c r="A5123" t="s">
        <v>3159</v>
      </c>
      <c r="B5123" t="s">
        <v>2852</v>
      </c>
      <c r="C5123" t="s">
        <v>2853</v>
      </c>
      <c r="D5123" t="s">
        <v>57</v>
      </c>
      <c r="E5123" t="s">
        <v>58</v>
      </c>
      <c r="F5123" s="1">
        <v>40099</v>
      </c>
      <c r="G5123" s="1">
        <v>40094</v>
      </c>
      <c r="H5123" s="1">
        <v>40096</v>
      </c>
      <c r="J5123">
        <v>305</v>
      </c>
      <c r="K5123">
        <v>305</v>
      </c>
      <c r="L5123">
        <v>4986</v>
      </c>
      <c r="M5123" t="b">
        <v>0</v>
      </c>
      <c r="O5123" t="s">
        <v>34</v>
      </c>
      <c r="Q5123" t="b">
        <v>0</v>
      </c>
      <c r="R5123" t="b">
        <v>0</v>
      </c>
      <c r="S5123" t="b">
        <v>0</v>
      </c>
      <c r="T5123">
        <v>5.1449999999999996</v>
      </c>
      <c r="U5123">
        <v>0.80800000000000005</v>
      </c>
      <c r="V5123">
        <v>0.121</v>
      </c>
      <c r="W5123">
        <v>9.3510000000000009</v>
      </c>
      <c r="X5123">
        <v>2.04</v>
      </c>
      <c r="Y5123">
        <v>0.74399999999999999</v>
      </c>
      <c r="Z5123">
        <v>0.17699999999999999</v>
      </c>
      <c r="AA5123">
        <v>0.32900000000000001</v>
      </c>
      <c r="AB5123">
        <v>3.952</v>
      </c>
      <c r="AC5123">
        <v>0.91600000000000004</v>
      </c>
      <c r="AD5123">
        <v>7.5999999999999998E-2</v>
      </c>
      <c r="AE5123">
        <v>1330.8579999999999</v>
      </c>
      <c r="AF5123">
        <v>9.5399999999999991</v>
      </c>
      <c r="AG5123">
        <v>3254.6790000000001</v>
      </c>
      <c r="AH5123">
        <v>1067.8820000000001</v>
      </c>
      <c r="AI5123">
        <v>208.62200000000001</v>
      </c>
      <c r="AK5123">
        <v>6</v>
      </c>
      <c r="AL5123">
        <v>4</v>
      </c>
      <c r="AN5123">
        <v>24.2</v>
      </c>
      <c r="AP5123" t="s">
        <v>59</v>
      </c>
      <c r="AS5123">
        <v>11</v>
      </c>
      <c r="AU5123">
        <v>21552</v>
      </c>
      <c r="AV5123">
        <v>1315</v>
      </c>
      <c r="AW5123">
        <v>22</v>
      </c>
      <c r="AX5123">
        <v>18</v>
      </c>
      <c r="AZ5123">
        <v>0</v>
      </c>
      <c r="BA5123">
        <v>4986</v>
      </c>
      <c r="BB5123">
        <f t="shared" si="420"/>
        <v>6198</v>
      </c>
      <c r="BD5123" t="e">
        <f t="shared" ref="BD5123:BD5186" si="421">_xlfn.IFS(BC5123="A",1,BC5123="B",2,BC5123="C",3,BC5123="X",4)</f>
        <v>#N/A</v>
      </c>
      <c r="BE5123">
        <f t="shared" ref="BE5123:BE5186" si="422">IF(M5123=TRUE,1,0)</f>
        <v>0</v>
      </c>
    </row>
    <row r="5124" spans="1:57" x14ac:dyDescent="0.25">
      <c r="A5124" t="s">
        <v>3161</v>
      </c>
      <c r="B5124" t="s">
        <v>2852</v>
      </c>
      <c r="C5124" t="s">
        <v>2853</v>
      </c>
      <c r="D5124" t="s">
        <v>57</v>
      </c>
      <c r="E5124" t="s">
        <v>58</v>
      </c>
      <c r="F5124" s="1">
        <v>40082</v>
      </c>
      <c r="G5124" s="1">
        <v>40077</v>
      </c>
      <c r="H5124" s="1">
        <v>40081</v>
      </c>
      <c r="J5124">
        <v>1189</v>
      </c>
      <c r="K5124">
        <v>1189</v>
      </c>
      <c r="L5124">
        <v>4681</v>
      </c>
      <c r="M5124" t="b">
        <v>1</v>
      </c>
      <c r="O5124" t="s">
        <v>289</v>
      </c>
      <c r="Q5124" t="b">
        <v>0</v>
      </c>
      <c r="R5124" t="b">
        <v>0</v>
      </c>
      <c r="S5124" t="b">
        <v>0</v>
      </c>
      <c r="T5124">
        <v>7.9009999999999998</v>
      </c>
      <c r="U5124">
        <v>1.3440000000000001</v>
      </c>
      <c r="V5124">
        <v>0.309</v>
      </c>
      <c r="W5124">
        <v>29.291</v>
      </c>
      <c r="X5124">
        <v>0.66200000000000003</v>
      </c>
      <c r="Y5124">
        <v>1.962</v>
      </c>
      <c r="Z5124">
        <v>0.53500000000000003</v>
      </c>
      <c r="AA5124">
        <v>1.224</v>
      </c>
      <c r="AB5124">
        <v>5.194</v>
      </c>
      <c r="AC5124">
        <v>6.2869999999999999</v>
      </c>
      <c r="AD5124">
        <v>0.214</v>
      </c>
      <c r="AE5124">
        <v>1485.877</v>
      </c>
      <c r="AF5124">
        <v>13.098000000000001</v>
      </c>
      <c r="AG5124">
        <v>4064.1370000000002</v>
      </c>
      <c r="AH5124">
        <v>2590.2150000000001</v>
      </c>
      <c r="AI5124">
        <v>392.26400000000001</v>
      </c>
      <c r="AN5124">
        <v>24.6</v>
      </c>
      <c r="AP5124" t="s">
        <v>59</v>
      </c>
      <c r="AS5124">
        <v>37</v>
      </c>
      <c r="AU5124">
        <v>28041</v>
      </c>
      <c r="AV5124">
        <v>1240</v>
      </c>
      <c r="AW5124">
        <v>22</v>
      </c>
      <c r="AX5124">
        <v>17</v>
      </c>
      <c r="AZ5124">
        <v>0</v>
      </c>
      <c r="BA5124">
        <v>4681</v>
      </c>
      <c r="BB5124">
        <f t="shared" si="420"/>
        <v>6503</v>
      </c>
      <c r="BD5124" t="e">
        <f t="shared" si="421"/>
        <v>#N/A</v>
      </c>
      <c r="BE5124">
        <f t="shared" si="422"/>
        <v>1</v>
      </c>
    </row>
    <row r="5125" spans="1:57" x14ac:dyDescent="0.25">
      <c r="A5125" t="s">
        <v>3163</v>
      </c>
      <c r="B5125" t="s">
        <v>2852</v>
      </c>
      <c r="C5125" t="s">
        <v>2853</v>
      </c>
      <c r="D5125" t="s">
        <v>57</v>
      </c>
      <c r="E5125" t="s">
        <v>58</v>
      </c>
      <c r="F5125" s="1">
        <v>40066</v>
      </c>
      <c r="G5125" s="1">
        <v>40060</v>
      </c>
      <c r="H5125" s="1">
        <v>40065</v>
      </c>
      <c r="J5125">
        <v>903</v>
      </c>
      <c r="K5125">
        <v>903</v>
      </c>
      <c r="L5125">
        <v>4395</v>
      </c>
      <c r="M5125" t="b">
        <v>0</v>
      </c>
      <c r="O5125" t="s">
        <v>289</v>
      </c>
      <c r="Q5125" t="b">
        <v>0</v>
      </c>
      <c r="R5125" t="b">
        <v>0</v>
      </c>
      <c r="S5125" t="b">
        <v>0</v>
      </c>
      <c r="T5125">
        <v>7.1280000000000001</v>
      </c>
      <c r="U5125">
        <v>1.7529999999999999</v>
      </c>
      <c r="V5125">
        <v>0.45600000000000002</v>
      </c>
      <c r="W5125">
        <v>25.928000000000001</v>
      </c>
      <c r="X5125">
        <v>3.3000000000000002E-2</v>
      </c>
      <c r="Y5125">
        <v>1.5580000000000001</v>
      </c>
      <c r="Z5125">
        <v>0.34799999999999998</v>
      </c>
      <c r="AA5125">
        <v>0.82799999999999996</v>
      </c>
      <c r="AB5125">
        <v>5.1920000000000002</v>
      </c>
      <c r="AC5125">
        <v>2.7349999999999999</v>
      </c>
      <c r="AD5125">
        <v>0.94899999999999995</v>
      </c>
      <c r="AE5125">
        <v>1481.961</v>
      </c>
      <c r="AF5125">
        <v>12.54</v>
      </c>
      <c r="AG5125">
        <v>4073.681</v>
      </c>
      <c r="AH5125">
        <v>1543.73</v>
      </c>
      <c r="AI5125">
        <v>316.815</v>
      </c>
      <c r="AN5125">
        <v>24.6</v>
      </c>
      <c r="AP5125" t="s">
        <v>59</v>
      </c>
      <c r="AS5125">
        <v>27</v>
      </c>
      <c r="AU5125">
        <v>29426</v>
      </c>
      <c r="AV5125">
        <v>1230</v>
      </c>
      <c r="AW5125">
        <v>22</v>
      </c>
      <c r="AX5125">
        <v>17</v>
      </c>
      <c r="AZ5125">
        <v>0</v>
      </c>
      <c r="BA5125">
        <v>4395</v>
      </c>
      <c r="BB5125">
        <f t="shared" si="420"/>
        <v>6789</v>
      </c>
      <c r="BD5125" t="e">
        <f t="shared" si="421"/>
        <v>#N/A</v>
      </c>
      <c r="BE5125">
        <f t="shared" si="422"/>
        <v>0</v>
      </c>
    </row>
    <row r="5126" spans="1:57" x14ac:dyDescent="0.25">
      <c r="A5126" t="s">
        <v>3165</v>
      </c>
      <c r="B5126" t="s">
        <v>2852</v>
      </c>
      <c r="C5126" t="s">
        <v>2853</v>
      </c>
      <c r="D5126" t="s">
        <v>57</v>
      </c>
      <c r="E5126" t="s">
        <v>58</v>
      </c>
      <c r="F5126" s="1">
        <v>40049</v>
      </c>
      <c r="G5126" s="1">
        <v>40046</v>
      </c>
      <c r="H5126" s="1">
        <v>40049</v>
      </c>
      <c r="J5126">
        <v>625</v>
      </c>
      <c r="K5126">
        <v>625</v>
      </c>
      <c r="L5126">
        <v>4117</v>
      </c>
      <c r="M5126" t="b">
        <v>0</v>
      </c>
      <c r="O5126" t="s">
        <v>34</v>
      </c>
      <c r="Q5126" t="b">
        <v>0</v>
      </c>
      <c r="R5126" t="b">
        <v>0</v>
      </c>
      <c r="S5126" t="b">
        <v>0</v>
      </c>
      <c r="T5126">
        <v>5.423</v>
      </c>
      <c r="U5126">
        <v>1.54</v>
      </c>
      <c r="V5126">
        <v>3.2000000000000001E-2</v>
      </c>
      <c r="W5126">
        <v>18.965</v>
      </c>
      <c r="X5126">
        <v>1.0660000000000001</v>
      </c>
      <c r="Y5126">
        <v>0.78</v>
      </c>
      <c r="Z5126">
        <v>0.86899999999999999</v>
      </c>
      <c r="AA5126">
        <v>0.71599999999999997</v>
      </c>
      <c r="AB5126">
        <v>4.077</v>
      </c>
      <c r="AC5126">
        <v>1.5209999999999999</v>
      </c>
      <c r="AD5126">
        <v>0.53400000000000003</v>
      </c>
      <c r="AE5126">
        <v>1488.971</v>
      </c>
      <c r="AF5126">
        <v>9.4629999999999992</v>
      </c>
      <c r="AG5126">
        <v>2607.87</v>
      </c>
      <c r="AH5126">
        <v>1289.3130000000001</v>
      </c>
      <c r="AI5126">
        <v>272.23899999999998</v>
      </c>
      <c r="AN5126">
        <v>25.3</v>
      </c>
      <c r="AP5126" t="s">
        <v>59</v>
      </c>
      <c r="AS5126">
        <v>19</v>
      </c>
      <c r="AU5126">
        <v>24137</v>
      </c>
      <c r="AV5126">
        <v>643</v>
      </c>
      <c r="AW5126">
        <v>22</v>
      </c>
      <c r="AX5126">
        <v>17</v>
      </c>
      <c r="AZ5126">
        <v>0</v>
      </c>
      <c r="BA5126">
        <v>4117</v>
      </c>
      <c r="BB5126">
        <f t="shared" si="420"/>
        <v>7067</v>
      </c>
      <c r="BD5126" t="e">
        <f t="shared" si="421"/>
        <v>#N/A</v>
      </c>
      <c r="BE5126">
        <f t="shared" si="422"/>
        <v>0</v>
      </c>
    </row>
    <row r="5127" spans="1:57" x14ac:dyDescent="0.25">
      <c r="A5127" t="s">
        <v>3167</v>
      </c>
      <c r="B5127" t="s">
        <v>2852</v>
      </c>
      <c r="C5127" t="s">
        <v>2853</v>
      </c>
      <c r="D5127" t="s">
        <v>57</v>
      </c>
      <c r="E5127" t="s">
        <v>58</v>
      </c>
      <c r="F5127" s="1">
        <v>40033</v>
      </c>
      <c r="G5127" s="1">
        <v>40027</v>
      </c>
      <c r="H5127" s="1">
        <v>40030</v>
      </c>
      <c r="J5127">
        <v>280</v>
      </c>
      <c r="K5127">
        <v>280</v>
      </c>
      <c r="L5127">
        <v>3772</v>
      </c>
      <c r="M5127" t="b">
        <v>0</v>
      </c>
      <c r="O5127" t="s">
        <v>289</v>
      </c>
      <c r="Q5127" t="b">
        <v>0</v>
      </c>
      <c r="R5127" t="b">
        <v>0</v>
      </c>
      <c r="S5127" t="b">
        <v>0</v>
      </c>
      <c r="T5127">
        <v>6.9569999999999999</v>
      </c>
      <c r="U5127">
        <v>1.6259999999999999</v>
      </c>
      <c r="V5127">
        <v>0.68</v>
      </c>
      <c r="W5127">
        <v>13.859</v>
      </c>
      <c r="X5127">
        <v>0.58499999999999996</v>
      </c>
      <c r="Y5127">
        <v>0.441</v>
      </c>
      <c r="Z5127">
        <v>0.52200000000000002</v>
      </c>
      <c r="AA5127">
        <v>3.4000000000000002E-2</v>
      </c>
      <c r="AB5127">
        <v>3.21</v>
      </c>
      <c r="AC5127">
        <v>1.716</v>
      </c>
      <c r="AD5127">
        <v>2.169</v>
      </c>
      <c r="AE5127">
        <v>1573.845</v>
      </c>
      <c r="AF5127">
        <v>15.507999999999999</v>
      </c>
      <c r="AG5127">
        <v>5621.3559999999998</v>
      </c>
      <c r="AH5127">
        <v>1944.097</v>
      </c>
      <c r="AI5127">
        <v>440.82799999999997</v>
      </c>
      <c r="AN5127">
        <v>25.5</v>
      </c>
      <c r="AP5127" t="s">
        <v>59</v>
      </c>
      <c r="AS5127">
        <v>10</v>
      </c>
      <c r="AU5127">
        <v>12433</v>
      </c>
      <c r="AV5127">
        <v>617</v>
      </c>
      <c r="AW5127">
        <v>21</v>
      </c>
      <c r="AX5127">
        <v>16</v>
      </c>
      <c r="AZ5127">
        <v>0</v>
      </c>
      <c r="BA5127">
        <v>3772</v>
      </c>
      <c r="BB5127">
        <f t="shared" si="420"/>
        <v>7412</v>
      </c>
      <c r="BD5127" t="e">
        <f t="shared" si="421"/>
        <v>#N/A</v>
      </c>
      <c r="BE5127">
        <f t="shared" si="422"/>
        <v>0</v>
      </c>
    </row>
    <row r="5128" spans="1:57" x14ac:dyDescent="0.25">
      <c r="A5128" t="s">
        <v>3169</v>
      </c>
      <c r="B5128" t="s">
        <v>2852</v>
      </c>
      <c r="C5128" t="s">
        <v>2853</v>
      </c>
      <c r="D5128" t="s">
        <v>57</v>
      </c>
      <c r="E5128" t="s">
        <v>58</v>
      </c>
      <c r="F5128" s="1">
        <v>40018</v>
      </c>
      <c r="G5128" s="1">
        <v>40013</v>
      </c>
      <c r="H5128" s="1">
        <v>40016</v>
      </c>
      <c r="J5128">
        <v>977</v>
      </c>
      <c r="K5128">
        <v>977</v>
      </c>
      <c r="L5128">
        <v>3492</v>
      </c>
      <c r="M5128" t="b">
        <v>1</v>
      </c>
      <c r="O5128" t="s">
        <v>289</v>
      </c>
      <c r="Q5128" t="b">
        <v>0</v>
      </c>
      <c r="R5128" t="b">
        <v>0</v>
      </c>
      <c r="S5128" t="b">
        <v>0</v>
      </c>
      <c r="T5128">
        <v>8.2539999999999996</v>
      </c>
      <c r="U5128">
        <v>1.421</v>
      </c>
      <c r="V5128">
        <v>0.51800000000000002</v>
      </c>
      <c r="W5128">
        <v>44.917999999999999</v>
      </c>
      <c r="X5128">
        <v>1.0389999999999999</v>
      </c>
      <c r="Y5128">
        <v>2.9630000000000001</v>
      </c>
      <c r="Z5128">
        <v>0.61699999999999999</v>
      </c>
      <c r="AA5128">
        <v>4.1000000000000002E-2</v>
      </c>
      <c r="AB5128">
        <v>5.3010000000000002</v>
      </c>
      <c r="AC5128">
        <v>0.217</v>
      </c>
      <c r="AD5128">
        <v>0.29199999999999998</v>
      </c>
      <c r="AE5128">
        <v>1525.6289999999999</v>
      </c>
      <c r="AF5128">
        <v>13.8</v>
      </c>
      <c r="AG5128">
        <v>3242.9549999999999</v>
      </c>
      <c r="AH5128">
        <v>1281.0119999999999</v>
      </c>
      <c r="AI5128">
        <v>242.78800000000001</v>
      </c>
      <c r="AN5128">
        <v>24.6</v>
      </c>
      <c r="AP5128" t="s">
        <v>59</v>
      </c>
      <c r="AS5128">
        <v>27</v>
      </c>
      <c r="AU5128">
        <v>36474</v>
      </c>
      <c r="AV5128">
        <v>2141</v>
      </c>
      <c r="AW5128">
        <v>22</v>
      </c>
      <c r="AX5128">
        <v>18</v>
      </c>
      <c r="AZ5128">
        <v>0</v>
      </c>
      <c r="BA5128">
        <v>3492</v>
      </c>
      <c r="BB5128">
        <f t="shared" si="420"/>
        <v>7692</v>
      </c>
      <c r="BD5128" t="e">
        <f t="shared" si="421"/>
        <v>#N/A</v>
      </c>
      <c r="BE5128">
        <f t="shared" si="422"/>
        <v>1</v>
      </c>
    </row>
    <row r="5129" spans="1:57" x14ac:dyDescent="0.25">
      <c r="A5129" t="s">
        <v>3171</v>
      </c>
      <c r="B5129" t="s">
        <v>2852</v>
      </c>
      <c r="C5129" t="s">
        <v>2853</v>
      </c>
      <c r="D5129" t="s">
        <v>57</v>
      </c>
      <c r="E5129" t="s">
        <v>58</v>
      </c>
      <c r="F5129" s="1">
        <v>40004</v>
      </c>
      <c r="G5129" s="1">
        <v>39999</v>
      </c>
      <c r="H5129" s="1">
        <v>40002</v>
      </c>
      <c r="J5129">
        <v>691</v>
      </c>
      <c r="K5129">
        <v>691</v>
      </c>
      <c r="L5129">
        <v>3206</v>
      </c>
      <c r="M5129" t="b">
        <v>0</v>
      </c>
      <c r="O5129" t="s">
        <v>289</v>
      </c>
      <c r="Q5129" t="b">
        <v>0</v>
      </c>
      <c r="R5129" t="b">
        <v>0</v>
      </c>
      <c r="S5129" t="b">
        <v>0</v>
      </c>
      <c r="T5129">
        <v>6.165</v>
      </c>
      <c r="U5129">
        <v>1.6120000000000001</v>
      </c>
      <c r="V5129">
        <v>0.4</v>
      </c>
      <c r="W5129">
        <v>43.182000000000002</v>
      </c>
      <c r="X5129">
        <v>0.71299999999999997</v>
      </c>
      <c r="Y5129">
        <v>1.841</v>
      </c>
      <c r="Z5129">
        <v>0.61399999999999999</v>
      </c>
      <c r="AA5129">
        <v>0.32300000000000001</v>
      </c>
      <c r="AB5129">
        <v>0.72699999999999998</v>
      </c>
      <c r="AC5129">
        <v>5.8170000000000002</v>
      </c>
      <c r="AD5129">
        <v>1.6539999999999999</v>
      </c>
      <c r="AE5129">
        <v>1573.7529999999999</v>
      </c>
      <c r="AF5129">
        <v>12.608000000000001</v>
      </c>
      <c r="AG5129">
        <v>4038.8290000000002</v>
      </c>
      <c r="AH5129">
        <v>1304.5440000000001</v>
      </c>
      <c r="AI5129">
        <v>421.6</v>
      </c>
      <c r="AN5129">
        <v>24.5</v>
      </c>
      <c r="AP5129" t="s">
        <v>59</v>
      </c>
      <c r="AS5129">
        <v>23</v>
      </c>
      <c r="AU5129">
        <v>35149</v>
      </c>
      <c r="AV5129">
        <v>1372</v>
      </c>
      <c r="AW5129">
        <v>22</v>
      </c>
      <c r="AX5129">
        <v>18</v>
      </c>
      <c r="AZ5129">
        <v>0</v>
      </c>
      <c r="BA5129">
        <v>3206</v>
      </c>
      <c r="BB5129">
        <f t="shared" si="420"/>
        <v>7978</v>
      </c>
      <c r="BD5129" t="e">
        <f t="shared" si="421"/>
        <v>#N/A</v>
      </c>
      <c r="BE5129">
        <f t="shared" si="422"/>
        <v>0</v>
      </c>
    </row>
    <row r="5130" spans="1:57" x14ac:dyDescent="0.25">
      <c r="A5130" t="s">
        <v>3172</v>
      </c>
      <c r="B5130" t="s">
        <v>2852</v>
      </c>
      <c r="C5130" t="s">
        <v>2853</v>
      </c>
      <c r="D5130" t="s">
        <v>57</v>
      </c>
      <c r="E5130" t="s">
        <v>58</v>
      </c>
      <c r="F5130" s="1">
        <v>39983</v>
      </c>
      <c r="G5130" s="1">
        <v>39981</v>
      </c>
      <c r="H5130" s="1">
        <v>39983</v>
      </c>
      <c r="J5130">
        <v>366</v>
      </c>
      <c r="K5130">
        <v>366</v>
      </c>
      <c r="L5130">
        <v>2881</v>
      </c>
      <c r="M5130" t="b">
        <v>0</v>
      </c>
      <c r="O5130" t="s">
        <v>289</v>
      </c>
      <c r="Q5130" t="b">
        <v>0</v>
      </c>
      <c r="R5130" t="b">
        <v>0</v>
      </c>
      <c r="S5130" t="b">
        <v>0</v>
      </c>
      <c r="T5130">
        <v>10.412000000000001</v>
      </c>
      <c r="U5130">
        <v>2.7490000000000001</v>
      </c>
      <c r="V5130">
        <v>0.35</v>
      </c>
      <c r="W5130">
        <v>31.962</v>
      </c>
      <c r="X5130">
        <v>1.45</v>
      </c>
      <c r="Y5130">
        <v>2.423</v>
      </c>
      <c r="Z5130">
        <v>0.20699999999999999</v>
      </c>
      <c r="AA5130">
        <v>4.4999999999999998E-2</v>
      </c>
      <c r="AB5130">
        <v>5.7069999999999999</v>
      </c>
      <c r="AC5130">
        <v>1.76</v>
      </c>
      <c r="AD5130">
        <v>8.0000000000000002E-3</v>
      </c>
      <c r="AE5130">
        <v>1806.1379999999999</v>
      </c>
      <c r="AF5130">
        <v>19.808</v>
      </c>
      <c r="AG5130">
        <v>4493.9049999999997</v>
      </c>
      <c r="AH5130">
        <v>1632.192</v>
      </c>
      <c r="AI5130">
        <v>236.137</v>
      </c>
      <c r="AN5130">
        <v>23.6</v>
      </c>
      <c r="AP5130" t="s">
        <v>59</v>
      </c>
      <c r="AS5130">
        <v>17</v>
      </c>
      <c r="AU5130">
        <v>24174</v>
      </c>
      <c r="AV5130">
        <v>767</v>
      </c>
      <c r="AW5130">
        <v>22</v>
      </c>
      <c r="AX5130">
        <v>17</v>
      </c>
      <c r="AZ5130">
        <v>0</v>
      </c>
      <c r="BA5130">
        <v>2881</v>
      </c>
      <c r="BB5130">
        <f t="shared" si="420"/>
        <v>8303</v>
      </c>
      <c r="BD5130" t="e">
        <f t="shared" si="421"/>
        <v>#N/A</v>
      </c>
      <c r="BE5130">
        <f t="shared" si="422"/>
        <v>0</v>
      </c>
    </row>
    <row r="5131" spans="1:57" x14ac:dyDescent="0.25">
      <c r="A5131" t="s">
        <v>3175</v>
      </c>
      <c r="B5131" t="s">
        <v>2852</v>
      </c>
      <c r="C5131" t="s">
        <v>2853</v>
      </c>
      <c r="D5131" t="s">
        <v>57</v>
      </c>
      <c r="E5131" t="s">
        <v>58</v>
      </c>
      <c r="F5131" s="1">
        <v>39967</v>
      </c>
      <c r="G5131" s="1">
        <v>39963</v>
      </c>
      <c r="H5131" s="1">
        <v>39966</v>
      </c>
      <c r="J5131">
        <v>0</v>
      </c>
      <c r="K5131">
        <v>2515</v>
      </c>
      <c r="L5131">
        <v>2515</v>
      </c>
      <c r="M5131" t="b">
        <v>1</v>
      </c>
      <c r="O5131" t="s">
        <v>34</v>
      </c>
      <c r="Q5131" t="b">
        <v>0</v>
      </c>
      <c r="R5131" t="b">
        <v>0</v>
      </c>
      <c r="S5131" t="b">
        <v>0</v>
      </c>
      <c r="T5131">
        <v>6.8739999999999997</v>
      </c>
      <c r="U5131">
        <v>1.29</v>
      </c>
      <c r="V5131">
        <v>0.69299999999999995</v>
      </c>
      <c r="W5131">
        <v>86.581999999999994</v>
      </c>
      <c r="X5131">
        <v>1.343</v>
      </c>
      <c r="Y5131">
        <v>6.6529999999999996</v>
      </c>
      <c r="Z5131">
        <v>0.46700000000000003</v>
      </c>
      <c r="AA5131">
        <v>0.25800000000000001</v>
      </c>
      <c r="AB5131">
        <v>2.677</v>
      </c>
      <c r="AC5131">
        <v>0.57099999999999995</v>
      </c>
      <c r="AD5131">
        <v>0.753</v>
      </c>
      <c r="AE5131">
        <v>1265.19</v>
      </c>
      <c r="AF5131">
        <v>8.3260000000000005</v>
      </c>
      <c r="AG5131">
        <v>2941.7280000000001</v>
      </c>
      <c r="AH5131">
        <v>1098.471</v>
      </c>
      <c r="AI5131">
        <v>257.62900000000002</v>
      </c>
      <c r="AN5131">
        <v>24.3</v>
      </c>
      <c r="AP5131" t="s">
        <v>59</v>
      </c>
      <c r="AS5131">
        <v>74</v>
      </c>
      <c r="AU5131">
        <v>42391</v>
      </c>
      <c r="AV5131">
        <v>6241</v>
      </c>
      <c r="AW5131">
        <v>23</v>
      </c>
      <c r="AX5131">
        <v>20</v>
      </c>
      <c r="AZ5131">
        <v>0</v>
      </c>
      <c r="BA5131">
        <v>2515</v>
      </c>
      <c r="BB5131">
        <f t="shared" si="420"/>
        <v>8669</v>
      </c>
      <c r="BD5131" t="e">
        <f t="shared" si="421"/>
        <v>#N/A</v>
      </c>
      <c r="BE5131">
        <f t="shared" si="422"/>
        <v>1</v>
      </c>
    </row>
    <row r="5132" spans="1:57" x14ac:dyDescent="0.25">
      <c r="A5132" t="s">
        <v>3177</v>
      </c>
      <c r="B5132" t="s">
        <v>2852</v>
      </c>
      <c r="C5132" t="s">
        <v>2853</v>
      </c>
      <c r="D5132" t="s">
        <v>57</v>
      </c>
      <c r="E5132" t="s">
        <v>58</v>
      </c>
      <c r="F5132" s="1">
        <v>39949</v>
      </c>
      <c r="G5132" s="1">
        <v>39946</v>
      </c>
      <c r="H5132" s="1">
        <v>39948</v>
      </c>
      <c r="J5132">
        <v>1126</v>
      </c>
      <c r="K5132">
        <v>2221</v>
      </c>
      <c r="L5132">
        <v>2221</v>
      </c>
      <c r="M5132" t="b">
        <v>0</v>
      </c>
      <c r="O5132" t="s">
        <v>289</v>
      </c>
      <c r="Q5132" t="b">
        <v>0</v>
      </c>
      <c r="R5132" t="b">
        <v>0</v>
      </c>
      <c r="S5132" t="b">
        <v>0</v>
      </c>
      <c r="T5132">
        <v>5.3109999999999999</v>
      </c>
      <c r="U5132">
        <v>1.5449999999999999</v>
      </c>
      <c r="V5132">
        <v>0.76500000000000001</v>
      </c>
      <c r="W5132">
        <v>68.379000000000005</v>
      </c>
      <c r="X5132">
        <v>0.52700000000000002</v>
      </c>
      <c r="Y5132">
        <v>5.8789999999999996</v>
      </c>
      <c r="Z5132">
        <v>0.20799999999999999</v>
      </c>
      <c r="AA5132">
        <v>0.4</v>
      </c>
      <c r="AB5132">
        <v>3.2719999999999998</v>
      </c>
      <c r="AC5132">
        <v>1.097</v>
      </c>
      <c r="AD5132">
        <v>0.52200000000000002</v>
      </c>
      <c r="AE5132">
        <v>1167.606</v>
      </c>
      <c r="AF5132">
        <v>8.1639999999999997</v>
      </c>
      <c r="AG5132">
        <v>2738.8719999999998</v>
      </c>
      <c r="AH5132">
        <v>1212.8230000000001</v>
      </c>
      <c r="AI5132">
        <v>265.029</v>
      </c>
      <c r="AN5132">
        <v>25.7</v>
      </c>
      <c r="AP5132" t="s">
        <v>59</v>
      </c>
      <c r="AS5132">
        <v>65</v>
      </c>
      <c r="AU5132">
        <v>35134</v>
      </c>
      <c r="AV5132">
        <v>2769</v>
      </c>
      <c r="AW5132">
        <v>22</v>
      </c>
      <c r="AX5132">
        <v>19</v>
      </c>
      <c r="AZ5132">
        <v>0</v>
      </c>
      <c r="BA5132">
        <v>2221</v>
      </c>
      <c r="BB5132">
        <f t="shared" si="420"/>
        <v>8963</v>
      </c>
      <c r="BD5132" t="e">
        <f t="shared" si="421"/>
        <v>#N/A</v>
      </c>
      <c r="BE5132">
        <f t="shared" si="422"/>
        <v>0</v>
      </c>
    </row>
    <row r="5133" spans="1:57" x14ac:dyDescent="0.25">
      <c r="A5133" t="s">
        <v>3179</v>
      </c>
      <c r="B5133" t="s">
        <v>2852</v>
      </c>
      <c r="C5133" t="s">
        <v>2853</v>
      </c>
      <c r="D5133" t="s">
        <v>57</v>
      </c>
      <c r="E5133" t="s">
        <v>58</v>
      </c>
      <c r="F5133" s="1">
        <v>39945</v>
      </c>
      <c r="G5133" s="1">
        <v>39934</v>
      </c>
      <c r="H5133" s="1">
        <v>39939</v>
      </c>
      <c r="J5133">
        <v>0</v>
      </c>
      <c r="K5133">
        <v>2007</v>
      </c>
      <c r="L5133">
        <v>2007</v>
      </c>
      <c r="M5133" t="b">
        <v>0</v>
      </c>
      <c r="O5133" t="s">
        <v>34</v>
      </c>
      <c r="Q5133" t="b">
        <v>0</v>
      </c>
      <c r="R5133" t="b">
        <v>0</v>
      </c>
      <c r="S5133" t="b">
        <v>0</v>
      </c>
      <c r="T5133">
        <v>8.0749999999999993</v>
      </c>
      <c r="U5133">
        <v>1.6359999999999999</v>
      </c>
      <c r="V5133">
        <v>0.60399999999999998</v>
      </c>
      <c r="W5133">
        <v>67.379000000000005</v>
      </c>
      <c r="X5133">
        <v>1.004</v>
      </c>
      <c r="Y5133">
        <v>5.1970000000000001</v>
      </c>
      <c r="Z5133">
        <v>0.59499999999999997</v>
      </c>
      <c r="AA5133">
        <v>0.47799999999999998</v>
      </c>
      <c r="AB5133">
        <v>5.7080000000000002</v>
      </c>
      <c r="AC5133">
        <v>0.51600000000000001</v>
      </c>
      <c r="AD5133">
        <v>9.5000000000000001E-2</v>
      </c>
      <c r="AE5133">
        <v>1260.1279999999999</v>
      </c>
      <c r="AF5133">
        <v>9.0289999999999999</v>
      </c>
      <c r="AG5133">
        <v>2523.5970000000002</v>
      </c>
      <c r="AH5133">
        <v>1171.3320000000001</v>
      </c>
      <c r="AI5133">
        <v>238.38499999999999</v>
      </c>
      <c r="AN5133">
        <v>24.8</v>
      </c>
      <c r="AP5133" t="s">
        <v>59</v>
      </c>
      <c r="AS5133">
        <v>71</v>
      </c>
      <c r="AU5133">
        <v>45377</v>
      </c>
      <c r="AV5133">
        <v>4641</v>
      </c>
      <c r="AW5133">
        <v>23</v>
      </c>
      <c r="AX5133">
        <v>19</v>
      </c>
      <c r="AZ5133">
        <v>0</v>
      </c>
      <c r="BA5133">
        <v>2007</v>
      </c>
      <c r="BB5133">
        <f t="shared" si="420"/>
        <v>9177</v>
      </c>
      <c r="BD5133" t="e">
        <f t="shared" si="421"/>
        <v>#N/A</v>
      </c>
      <c r="BE5133">
        <f t="shared" si="422"/>
        <v>0</v>
      </c>
    </row>
    <row r="5134" spans="1:57" x14ac:dyDescent="0.25">
      <c r="A5134" t="s">
        <v>3181</v>
      </c>
      <c r="B5134" t="s">
        <v>2852</v>
      </c>
      <c r="C5134" t="s">
        <v>2853</v>
      </c>
      <c r="D5134" t="s">
        <v>57</v>
      </c>
      <c r="E5134" t="s">
        <v>58</v>
      </c>
      <c r="F5134" s="1">
        <v>39920</v>
      </c>
      <c r="G5134" s="1">
        <v>39917</v>
      </c>
      <c r="H5134" s="1">
        <v>39919</v>
      </c>
      <c r="J5134">
        <v>611</v>
      </c>
      <c r="K5134">
        <v>1706</v>
      </c>
      <c r="L5134">
        <v>1706</v>
      </c>
      <c r="M5134" t="b">
        <v>0</v>
      </c>
      <c r="O5134" t="s">
        <v>34</v>
      </c>
      <c r="Q5134" t="b">
        <v>0</v>
      </c>
      <c r="R5134" t="b">
        <v>0</v>
      </c>
      <c r="S5134" t="b">
        <v>0</v>
      </c>
      <c r="T5134">
        <v>8.7899999999999991</v>
      </c>
      <c r="U5134">
        <v>2.7839999999999998</v>
      </c>
      <c r="V5134">
        <v>1.8</v>
      </c>
      <c r="W5134">
        <v>78.622</v>
      </c>
      <c r="X5134">
        <v>0.113</v>
      </c>
      <c r="Y5134">
        <v>5.7750000000000004</v>
      </c>
      <c r="Z5134">
        <v>1.0569999999999999</v>
      </c>
      <c r="AA5134">
        <v>1.175</v>
      </c>
      <c r="AB5134">
        <v>5.742</v>
      </c>
      <c r="AC5134">
        <v>0.96099999999999997</v>
      </c>
      <c r="AD5134">
        <v>0.74099999999999999</v>
      </c>
      <c r="AE5134">
        <v>1400.7719999999999</v>
      </c>
      <c r="AF5134">
        <v>13.147</v>
      </c>
      <c r="AG5134">
        <v>4113.9620000000004</v>
      </c>
      <c r="AH5134">
        <v>1532.345</v>
      </c>
      <c r="AI5134">
        <v>314.01799999999997</v>
      </c>
      <c r="AN5134">
        <v>24.7</v>
      </c>
      <c r="AP5134" t="s">
        <v>59</v>
      </c>
      <c r="AS5134">
        <v>39</v>
      </c>
      <c r="AU5134">
        <v>38117</v>
      </c>
      <c r="AV5134">
        <v>2300</v>
      </c>
      <c r="AW5134">
        <v>22</v>
      </c>
      <c r="AX5134">
        <v>18</v>
      </c>
      <c r="AZ5134">
        <v>0</v>
      </c>
      <c r="BA5134">
        <v>1706</v>
      </c>
      <c r="BB5134">
        <f t="shared" si="420"/>
        <v>9478</v>
      </c>
      <c r="BD5134" t="e">
        <f t="shared" si="421"/>
        <v>#N/A</v>
      </c>
      <c r="BE5134">
        <f t="shared" si="422"/>
        <v>0</v>
      </c>
    </row>
    <row r="5135" spans="1:57" x14ac:dyDescent="0.25">
      <c r="A5135" t="s">
        <v>3183</v>
      </c>
      <c r="B5135" t="s">
        <v>2852</v>
      </c>
      <c r="C5135" t="s">
        <v>2853</v>
      </c>
      <c r="D5135" t="s">
        <v>57</v>
      </c>
      <c r="E5135" t="s">
        <v>58</v>
      </c>
      <c r="F5135" s="1">
        <v>39902</v>
      </c>
      <c r="G5135" s="1">
        <v>39897</v>
      </c>
      <c r="H5135" s="1">
        <v>39900</v>
      </c>
      <c r="J5135">
        <v>303</v>
      </c>
      <c r="K5135">
        <v>1398</v>
      </c>
      <c r="L5135">
        <v>1398</v>
      </c>
      <c r="M5135" t="b">
        <v>0</v>
      </c>
      <c r="O5135" t="s">
        <v>34</v>
      </c>
      <c r="Q5135" t="b">
        <v>0</v>
      </c>
      <c r="R5135" t="b">
        <v>0</v>
      </c>
      <c r="S5135" t="b">
        <v>0</v>
      </c>
      <c r="T5135">
        <v>8.4290000000000003</v>
      </c>
      <c r="U5135">
        <v>3.101</v>
      </c>
      <c r="V5135">
        <v>0.84799999999999998</v>
      </c>
      <c r="W5135">
        <v>49.002000000000002</v>
      </c>
      <c r="X5135">
        <v>1.1140000000000001</v>
      </c>
      <c r="Y5135">
        <v>4.3330000000000002</v>
      </c>
      <c r="Z5135">
        <v>0.23400000000000001</v>
      </c>
      <c r="AA5135">
        <v>0.68700000000000006</v>
      </c>
      <c r="AB5135">
        <v>4.593</v>
      </c>
      <c r="AC5135">
        <v>0.214</v>
      </c>
      <c r="AD5135">
        <v>0.74099999999999999</v>
      </c>
      <c r="AE5135">
        <v>1749.2840000000001</v>
      </c>
      <c r="AF5135">
        <v>12.391</v>
      </c>
      <c r="AG5135">
        <v>4298.1270000000004</v>
      </c>
      <c r="AH5135">
        <v>1511.5329999999999</v>
      </c>
      <c r="AI5135">
        <v>587.13800000000003</v>
      </c>
      <c r="AN5135">
        <v>24.7</v>
      </c>
      <c r="AP5135" t="s">
        <v>59</v>
      </c>
      <c r="AS5135">
        <v>73</v>
      </c>
      <c r="AU5135">
        <v>49164</v>
      </c>
      <c r="AV5135">
        <v>23054</v>
      </c>
      <c r="AW5135">
        <v>23</v>
      </c>
      <c r="AX5135">
        <v>22</v>
      </c>
      <c r="AZ5135">
        <v>0</v>
      </c>
      <c r="BA5135">
        <v>1398</v>
      </c>
      <c r="BB5135">
        <f t="shared" si="420"/>
        <v>9786</v>
      </c>
      <c r="BD5135" t="e">
        <f t="shared" si="421"/>
        <v>#N/A</v>
      </c>
      <c r="BE5135">
        <f t="shared" si="422"/>
        <v>0</v>
      </c>
    </row>
    <row r="5136" spans="1:57" x14ac:dyDescent="0.25">
      <c r="A5136" t="s">
        <v>3185</v>
      </c>
      <c r="B5136" t="s">
        <v>2852</v>
      </c>
      <c r="C5136" t="s">
        <v>2853</v>
      </c>
      <c r="D5136" t="s">
        <v>57</v>
      </c>
      <c r="E5136" t="s">
        <v>58</v>
      </c>
      <c r="F5136" s="1">
        <v>39886</v>
      </c>
      <c r="G5136" s="1">
        <v>39878</v>
      </c>
      <c r="H5136" s="1">
        <v>39884</v>
      </c>
      <c r="J5136">
        <v>0</v>
      </c>
      <c r="K5136">
        <v>1095</v>
      </c>
      <c r="L5136">
        <v>1095</v>
      </c>
      <c r="O5136" t="s">
        <v>34</v>
      </c>
      <c r="Q5136" t="b">
        <v>0</v>
      </c>
      <c r="R5136" t="b">
        <v>0</v>
      </c>
      <c r="S5136" t="b">
        <v>0</v>
      </c>
      <c r="T5136">
        <v>16.106999999999999</v>
      </c>
      <c r="U5136">
        <v>2.1480000000000001</v>
      </c>
      <c r="V5136">
        <v>2.3159999999999998</v>
      </c>
      <c r="W5136">
        <v>181.96899999999999</v>
      </c>
      <c r="X5136">
        <v>5.7210000000000001</v>
      </c>
      <c r="Y5136">
        <v>33.741</v>
      </c>
      <c r="Z5136">
        <v>2.395</v>
      </c>
      <c r="AA5136">
        <v>0.73399999999999999</v>
      </c>
      <c r="AB5136">
        <v>10.661</v>
      </c>
      <c r="AC5136">
        <v>2.4980000000000002</v>
      </c>
      <c r="AD5136">
        <v>1.4219999999999999</v>
      </c>
      <c r="AE5136">
        <v>20.754000000000001</v>
      </c>
      <c r="AF5136">
        <v>2.6909999999999998</v>
      </c>
      <c r="AG5136">
        <v>279.69</v>
      </c>
      <c r="AH5136">
        <v>629.43899999999996</v>
      </c>
      <c r="AI5136">
        <v>470.40600000000001</v>
      </c>
      <c r="AN5136">
        <v>25.1</v>
      </c>
      <c r="AP5136" t="s">
        <v>59</v>
      </c>
      <c r="AS5136">
        <v>160</v>
      </c>
      <c r="AU5136">
        <v>48005</v>
      </c>
      <c r="AV5136">
        <v>26741</v>
      </c>
      <c r="AW5136">
        <v>23</v>
      </c>
      <c r="AX5136">
        <v>22</v>
      </c>
      <c r="AZ5136">
        <v>0</v>
      </c>
      <c r="BA5136">
        <v>1095</v>
      </c>
      <c r="BB5136">
        <f t="shared" si="420"/>
        <v>10089</v>
      </c>
      <c r="BD5136" t="e">
        <f t="shared" si="421"/>
        <v>#N/A</v>
      </c>
      <c r="BE5136">
        <f t="shared" si="422"/>
        <v>0</v>
      </c>
    </row>
    <row r="5137" spans="1:57" x14ac:dyDescent="0.25">
      <c r="A5137" t="s">
        <v>3187</v>
      </c>
      <c r="B5137" t="s">
        <v>2852</v>
      </c>
      <c r="C5137" t="s">
        <v>2853</v>
      </c>
      <c r="D5137" t="s">
        <v>57</v>
      </c>
      <c r="E5137" t="s">
        <v>58</v>
      </c>
      <c r="F5137" s="1">
        <v>39870</v>
      </c>
      <c r="G5137" s="1">
        <v>39863</v>
      </c>
      <c r="H5137" s="1">
        <v>39869</v>
      </c>
      <c r="J5137">
        <v>1000</v>
      </c>
      <c r="K5137">
        <v>843</v>
      </c>
      <c r="L5137">
        <v>843</v>
      </c>
      <c r="M5137" t="b">
        <v>0</v>
      </c>
      <c r="O5137" t="s">
        <v>34</v>
      </c>
      <c r="Q5137" t="b">
        <v>0</v>
      </c>
      <c r="R5137" t="b">
        <v>0</v>
      </c>
      <c r="S5137" t="b">
        <v>0</v>
      </c>
      <c r="T5137">
        <v>22.058</v>
      </c>
      <c r="U5137">
        <v>2.8140000000000001</v>
      </c>
      <c r="V5137">
        <v>3.4009999999999998</v>
      </c>
      <c r="W5137">
        <v>193.12100000000001</v>
      </c>
      <c r="X5137">
        <v>4.2290000000000001</v>
      </c>
      <c r="Y5137">
        <v>35.837000000000003</v>
      </c>
      <c r="Z5137">
        <v>2.3809999999999998</v>
      </c>
      <c r="AA5137">
        <v>0.73099999999999998</v>
      </c>
      <c r="AB5137">
        <v>7.9320000000000004</v>
      </c>
      <c r="AC5137">
        <v>4.72</v>
      </c>
      <c r="AD5137">
        <v>0.74399999999999999</v>
      </c>
      <c r="AE5137">
        <v>30.067</v>
      </c>
      <c r="AF5137">
        <v>4.3529999999999998</v>
      </c>
      <c r="AG5137">
        <v>516.399</v>
      </c>
      <c r="AH5137">
        <v>548.05100000000004</v>
      </c>
      <c r="AI5137">
        <v>987.99900000000002</v>
      </c>
      <c r="AN5137">
        <v>25.2</v>
      </c>
      <c r="AP5137" t="s">
        <v>59</v>
      </c>
      <c r="AS5137">
        <v>134</v>
      </c>
      <c r="AZ5137">
        <v>0</v>
      </c>
      <c r="BA5137">
        <v>843</v>
      </c>
      <c r="BB5137">
        <f t="shared" si="420"/>
        <v>10341</v>
      </c>
      <c r="BD5137" t="e">
        <f t="shared" si="421"/>
        <v>#N/A</v>
      </c>
      <c r="BE5137">
        <f t="shared" si="422"/>
        <v>0</v>
      </c>
    </row>
    <row r="5138" spans="1:57" x14ac:dyDescent="0.25">
      <c r="A5138" t="s">
        <v>3189</v>
      </c>
      <c r="B5138" t="s">
        <v>2852</v>
      </c>
      <c r="C5138" t="s">
        <v>2853</v>
      </c>
      <c r="D5138" t="s">
        <v>57</v>
      </c>
      <c r="E5138" t="s">
        <v>58</v>
      </c>
      <c r="F5138" s="1">
        <v>39853</v>
      </c>
      <c r="G5138" s="1">
        <v>39849</v>
      </c>
      <c r="H5138" s="1">
        <v>39851</v>
      </c>
      <c r="J5138">
        <v>593</v>
      </c>
      <c r="K5138">
        <v>593</v>
      </c>
      <c r="L5138">
        <v>593</v>
      </c>
      <c r="M5138" t="b">
        <v>0</v>
      </c>
      <c r="O5138" t="s">
        <v>34</v>
      </c>
      <c r="Q5138" t="b">
        <v>0</v>
      </c>
      <c r="R5138" t="b">
        <v>0</v>
      </c>
      <c r="S5138" t="b">
        <v>0</v>
      </c>
      <c r="T5138">
        <v>18.373999999999999</v>
      </c>
      <c r="U5138">
        <v>2.7269999999999999</v>
      </c>
      <c r="V5138">
        <v>2.5640000000000001</v>
      </c>
      <c r="W5138">
        <v>159.505</v>
      </c>
      <c r="X5138">
        <v>2.9279999999999999</v>
      </c>
      <c r="Y5138">
        <v>31.238</v>
      </c>
      <c r="Z5138">
        <v>1.698</v>
      </c>
      <c r="AA5138">
        <v>0.751</v>
      </c>
      <c r="AB5138">
        <v>12.04</v>
      </c>
      <c r="AC5138">
        <v>1.744</v>
      </c>
      <c r="AD5138">
        <v>1.7869999999999999</v>
      </c>
      <c r="AE5138">
        <v>17.459</v>
      </c>
      <c r="AF5138">
        <v>3.831</v>
      </c>
      <c r="AG5138">
        <v>364.2</v>
      </c>
      <c r="AH5138">
        <v>544.29999999999995</v>
      </c>
      <c r="AI5138">
        <v>547.70000000000005</v>
      </c>
      <c r="AN5138">
        <v>25.4</v>
      </c>
      <c r="AP5138" t="s">
        <v>59</v>
      </c>
      <c r="AS5138">
        <v>130</v>
      </c>
      <c r="AZ5138">
        <v>0</v>
      </c>
      <c r="BA5138">
        <v>593</v>
      </c>
      <c r="BB5138">
        <f t="shared" si="420"/>
        <v>10591</v>
      </c>
      <c r="BD5138" t="e">
        <f t="shared" si="421"/>
        <v>#N/A</v>
      </c>
      <c r="BE5138">
        <f t="shared" si="422"/>
        <v>0</v>
      </c>
    </row>
    <row r="5139" spans="1:57" x14ac:dyDescent="0.25">
      <c r="A5139" t="s">
        <v>3191</v>
      </c>
      <c r="B5139" t="s">
        <v>2852</v>
      </c>
      <c r="C5139" t="s">
        <v>2853</v>
      </c>
      <c r="D5139" t="s">
        <v>57</v>
      </c>
      <c r="E5139" t="s">
        <v>58</v>
      </c>
      <c r="F5139" s="1">
        <v>39839</v>
      </c>
      <c r="G5139" s="1">
        <v>39834</v>
      </c>
      <c r="H5139" s="1">
        <v>39836</v>
      </c>
      <c r="J5139">
        <v>346</v>
      </c>
      <c r="K5139">
        <v>346</v>
      </c>
      <c r="L5139">
        <v>346</v>
      </c>
      <c r="M5139" t="b">
        <v>0</v>
      </c>
      <c r="O5139" t="s">
        <v>34</v>
      </c>
      <c r="Q5139" t="b">
        <v>0</v>
      </c>
      <c r="R5139" t="b">
        <v>0</v>
      </c>
      <c r="S5139" t="b">
        <v>0</v>
      </c>
      <c r="T5139">
        <v>15.872999999999999</v>
      </c>
      <c r="U5139">
        <v>1.665</v>
      </c>
      <c r="V5139">
        <v>2.0720000000000001</v>
      </c>
      <c r="W5139">
        <v>125.452</v>
      </c>
      <c r="X5139">
        <v>4.8079999999999998</v>
      </c>
      <c r="Y5139">
        <v>30.553000000000001</v>
      </c>
      <c r="Z5139">
        <v>1.8220000000000001</v>
      </c>
      <c r="AA5139">
        <v>0.40699999999999997</v>
      </c>
      <c r="AB5139">
        <v>10.414999999999999</v>
      </c>
      <c r="AC5139">
        <v>1.603</v>
      </c>
      <c r="AD5139">
        <v>0.125</v>
      </c>
      <c r="AE5139">
        <v>13.987</v>
      </c>
      <c r="AF5139">
        <v>4.6479999999999997</v>
      </c>
      <c r="AG5139">
        <v>322.76100000000002</v>
      </c>
      <c r="AH5139">
        <v>464.34</v>
      </c>
      <c r="AI5139">
        <v>687.07</v>
      </c>
      <c r="AN5139">
        <v>24.8</v>
      </c>
      <c r="AP5139" t="s">
        <v>59</v>
      </c>
      <c r="AS5139">
        <v>127</v>
      </c>
      <c r="AZ5139">
        <v>0</v>
      </c>
      <c r="BA5139">
        <v>346</v>
      </c>
      <c r="BB5139">
        <f t="shared" si="420"/>
        <v>10838</v>
      </c>
      <c r="BD5139" t="e">
        <f t="shared" si="421"/>
        <v>#N/A</v>
      </c>
      <c r="BE5139">
        <f t="shared" si="422"/>
        <v>0</v>
      </c>
    </row>
    <row r="5140" spans="1:57" x14ac:dyDescent="0.25">
      <c r="A5140" t="s">
        <v>2851</v>
      </c>
      <c r="B5140" t="s">
        <v>2852</v>
      </c>
      <c r="C5140" t="s">
        <v>2853</v>
      </c>
      <c r="D5140" t="s">
        <v>55</v>
      </c>
      <c r="E5140" t="s">
        <v>56</v>
      </c>
      <c r="F5140" s="1">
        <v>43467</v>
      </c>
      <c r="G5140" s="1">
        <v>43463</v>
      </c>
      <c r="H5140" s="1">
        <v>43467</v>
      </c>
      <c r="I5140">
        <v>0</v>
      </c>
      <c r="J5140">
        <v>267</v>
      </c>
      <c r="K5140">
        <v>267</v>
      </c>
      <c r="L5140">
        <v>47493</v>
      </c>
      <c r="M5140" t="b">
        <v>0</v>
      </c>
      <c r="O5140" t="s">
        <v>34</v>
      </c>
      <c r="P5140" s="1">
        <v>43467</v>
      </c>
      <c r="Q5140" t="b">
        <v>0</v>
      </c>
      <c r="R5140" t="b">
        <v>0</v>
      </c>
      <c r="S5140" t="b">
        <v>0</v>
      </c>
      <c r="T5140">
        <v>5</v>
      </c>
      <c r="U5140">
        <v>1</v>
      </c>
      <c r="V5140">
        <v>0</v>
      </c>
      <c r="W5140">
        <v>6</v>
      </c>
      <c r="X5140">
        <v>2</v>
      </c>
      <c r="Y5140">
        <v>4</v>
      </c>
      <c r="Z5140">
        <v>1</v>
      </c>
      <c r="AA5140">
        <v>0</v>
      </c>
      <c r="AB5140">
        <v>1</v>
      </c>
      <c r="AC5140">
        <v>0</v>
      </c>
      <c r="AD5140">
        <v>1</v>
      </c>
      <c r="AE5140">
        <v>1239</v>
      </c>
      <c r="AF5140">
        <v>11</v>
      </c>
      <c r="AG5140">
        <v>2943</v>
      </c>
      <c r="AH5140">
        <v>1120</v>
      </c>
      <c r="AI5140">
        <v>1</v>
      </c>
      <c r="AN5140">
        <v>24.53</v>
      </c>
      <c r="AP5140" t="s">
        <v>59</v>
      </c>
      <c r="AS5140">
        <v>1</v>
      </c>
      <c r="AU5140">
        <v>25508</v>
      </c>
      <c r="AV5140">
        <v>1767</v>
      </c>
      <c r="AW5140">
        <v>22</v>
      </c>
      <c r="AX5140">
        <v>18</v>
      </c>
      <c r="AY5140" t="s">
        <v>60</v>
      </c>
      <c r="AZ5140">
        <v>0</v>
      </c>
      <c r="BA5140">
        <f t="shared" ref="BA5140:BA5149" si="423">L5140-$L$5151</f>
        <v>2892</v>
      </c>
      <c r="BB5140">
        <f>16000-BA5140</f>
        <v>13108</v>
      </c>
      <c r="BC5140" t="s">
        <v>289</v>
      </c>
      <c r="BD5140">
        <f t="shared" si="421"/>
        <v>1</v>
      </c>
      <c r="BE5140">
        <f t="shared" si="422"/>
        <v>0</v>
      </c>
    </row>
    <row r="5141" spans="1:57" x14ac:dyDescent="0.25">
      <c r="A5141" t="s">
        <v>2855</v>
      </c>
      <c r="B5141" t="s">
        <v>2852</v>
      </c>
      <c r="C5141" t="s">
        <v>2853</v>
      </c>
      <c r="D5141" t="s">
        <v>55</v>
      </c>
      <c r="E5141" t="s">
        <v>56</v>
      </c>
      <c r="F5141" s="1">
        <v>43447</v>
      </c>
      <c r="G5141" s="1">
        <v>43445</v>
      </c>
      <c r="H5141" s="1">
        <v>43447</v>
      </c>
      <c r="I5141">
        <v>0</v>
      </c>
      <c r="J5141">
        <v>1030</v>
      </c>
      <c r="K5141">
        <v>1030</v>
      </c>
      <c r="L5141">
        <v>47226</v>
      </c>
      <c r="M5141" t="b">
        <v>1</v>
      </c>
      <c r="O5141" t="s">
        <v>34</v>
      </c>
      <c r="P5141" s="1">
        <v>43447</v>
      </c>
      <c r="Q5141" t="b">
        <v>0</v>
      </c>
      <c r="R5141" t="b">
        <v>0</v>
      </c>
      <c r="S5141" t="b">
        <v>0</v>
      </c>
      <c r="T5141">
        <v>4</v>
      </c>
      <c r="U5141">
        <v>0</v>
      </c>
      <c r="V5141">
        <v>0</v>
      </c>
      <c r="W5141">
        <v>17</v>
      </c>
      <c r="X5141">
        <v>1</v>
      </c>
      <c r="Y5141">
        <v>13</v>
      </c>
      <c r="Z5141">
        <v>0</v>
      </c>
      <c r="AA5141">
        <v>0</v>
      </c>
      <c r="AB5141">
        <v>0</v>
      </c>
      <c r="AC5141">
        <v>0</v>
      </c>
      <c r="AD5141">
        <v>1</v>
      </c>
      <c r="AE5141">
        <v>1055</v>
      </c>
      <c r="AF5141">
        <v>9</v>
      </c>
      <c r="AG5141">
        <v>2805</v>
      </c>
      <c r="AH5141">
        <v>1017</v>
      </c>
      <c r="AI5141">
        <v>2</v>
      </c>
      <c r="AN5141">
        <v>25.66</v>
      </c>
      <c r="AP5141" t="s">
        <v>59</v>
      </c>
      <c r="AS5141">
        <v>13</v>
      </c>
      <c r="AU5141">
        <v>55979</v>
      </c>
      <c r="AV5141">
        <v>7915</v>
      </c>
      <c r="AW5141">
        <v>23</v>
      </c>
      <c r="AX5141">
        <v>20</v>
      </c>
      <c r="AY5141" t="s">
        <v>60</v>
      </c>
      <c r="AZ5141">
        <v>0</v>
      </c>
      <c r="BA5141">
        <f t="shared" si="423"/>
        <v>2625</v>
      </c>
      <c r="BB5141">
        <f t="shared" ref="BB5141:BB5150" si="424">16000-BA5141</f>
        <v>13375</v>
      </c>
      <c r="BC5141" t="s">
        <v>34</v>
      </c>
      <c r="BD5141">
        <f t="shared" si="421"/>
        <v>2</v>
      </c>
      <c r="BE5141">
        <f t="shared" si="422"/>
        <v>1</v>
      </c>
    </row>
    <row r="5142" spans="1:57" x14ac:dyDescent="0.25">
      <c r="A5142" t="s">
        <v>2857</v>
      </c>
      <c r="B5142" t="s">
        <v>2852</v>
      </c>
      <c r="C5142" t="s">
        <v>2853</v>
      </c>
      <c r="D5142" t="s">
        <v>55</v>
      </c>
      <c r="E5142" t="s">
        <v>56</v>
      </c>
      <c r="F5142" s="1">
        <v>43428</v>
      </c>
      <c r="G5142" s="1">
        <v>43424</v>
      </c>
      <c r="H5142" s="1">
        <v>43426</v>
      </c>
      <c r="I5142">
        <v>0</v>
      </c>
      <c r="J5142">
        <v>725</v>
      </c>
      <c r="K5142">
        <v>725</v>
      </c>
      <c r="L5142">
        <v>46921</v>
      </c>
      <c r="M5142" t="b">
        <v>0</v>
      </c>
      <c r="O5142" t="s">
        <v>34</v>
      </c>
      <c r="P5142" s="1">
        <v>43428</v>
      </c>
      <c r="Q5142" t="b">
        <v>0</v>
      </c>
      <c r="R5142" t="b">
        <v>0</v>
      </c>
      <c r="S5142" t="b">
        <v>0</v>
      </c>
      <c r="T5142">
        <v>6</v>
      </c>
      <c r="U5142">
        <v>1</v>
      </c>
      <c r="V5142">
        <v>0</v>
      </c>
      <c r="W5142">
        <v>13</v>
      </c>
      <c r="X5142">
        <v>1</v>
      </c>
      <c r="Y5142">
        <v>7</v>
      </c>
      <c r="Z5142">
        <v>0</v>
      </c>
      <c r="AA5142">
        <v>0</v>
      </c>
      <c r="AB5142">
        <v>1</v>
      </c>
      <c r="AC5142">
        <v>1</v>
      </c>
      <c r="AD5142">
        <v>1</v>
      </c>
      <c r="AE5142">
        <v>949</v>
      </c>
      <c r="AF5142">
        <v>8</v>
      </c>
      <c r="AG5142">
        <v>2202</v>
      </c>
      <c r="AH5142">
        <v>892</v>
      </c>
      <c r="AI5142">
        <v>1</v>
      </c>
      <c r="AN5142">
        <v>24.89</v>
      </c>
      <c r="AP5142" t="s">
        <v>59</v>
      </c>
      <c r="AS5142">
        <v>20</v>
      </c>
      <c r="AU5142">
        <v>31159</v>
      </c>
      <c r="AV5142">
        <v>3005</v>
      </c>
      <c r="AW5142">
        <v>22</v>
      </c>
      <c r="AX5142">
        <v>19</v>
      </c>
      <c r="AY5142" t="s">
        <v>60</v>
      </c>
      <c r="AZ5142">
        <v>0</v>
      </c>
      <c r="BA5142">
        <f t="shared" si="423"/>
        <v>2320</v>
      </c>
      <c r="BB5142">
        <f t="shared" si="424"/>
        <v>13680</v>
      </c>
      <c r="BC5142" t="s">
        <v>34</v>
      </c>
      <c r="BD5142">
        <f t="shared" si="421"/>
        <v>2</v>
      </c>
      <c r="BE5142">
        <f t="shared" si="422"/>
        <v>0</v>
      </c>
    </row>
    <row r="5143" spans="1:57" x14ac:dyDescent="0.25">
      <c r="A5143" t="s">
        <v>2859</v>
      </c>
      <c r="B5143" t="s">
        <v>2852</v>
      </c>
      <c r="C5143" t="s">
        <v>2853</v>
      </c>
      <c r="D5143" t="s">
        <v>55</v>
      </c>
      <c r="E5143" t="s">
        <v>56</v>
      </c>
      <c r="F5143" s="1">
        <v>43412</v>
      </c>
      <c r="G5143" s="1">
        <v>43407</v>
      </c>
      <c r="H5143" s="1">
        <v>43410</v>
      </c>
      <c r="I5143">
        <v>0</v>
      </c>
      <c r="J5143">
        <v>467</v>
      </c>
      <c r="K5143">
        <v>467</v>
      </c>
      <c r="L5143">
        <v>46663</v>
      </c>
      <c r="M5143" t="b">
        <v>0</v>
      </c>
      <c r="O5143" t="s">
        <v>34</v>
      </c>
      <c r="P5143" s="1">
        <v>43413</v>
      </c>
      <c r="Q5143" t="b">
        <v>0</v>
      </c>
      <c r="R5143" t="b">
        <v>0</v>
      </c>
      <c r="S5143" t="b">
        <v>0</v>
      </c>
      <c r="T5143">
        <v>5</v>
      </c>
      <c r="U5143">
        <v>1</v>
      </c>
      <c r="V5143">
        <v>0</v>
      </c>
      <c r="W5143">
        <v>9</v>
      </c>
      <c r="X5143">
        <v>1</v>
      </c>
      <c r="Y5143">
        <v>5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875</v>
      </c>
      <c r="AF5143">
        <v>8</v>
      </c>
      <c r="AG5143">
        <v>2201</v>
      </c>
      <c r="AH5143">
        <v>807</v>
      </c>
      <c r="AI5143">
        <v>1</v>
      </c>
      <c r="AN5143">
        <v>24.32</v>
      </c>
      <c r="AP5143" t="s">
        <v>59</v>
      </c>
      <c r="AS5143">
        <v>13</v>
      </c>
      <c r="AU5143">
        <v>32423</v>
      </c>
      <c r="AV5143">
        <v>2781</v>
      </c>
      <c r="AW5143">
        <v>22</v>
      </c>
      <c r="AX5143">
        <v>19</v>
      </c>
      <c r="AY5143" t="s">
        <v>60</v>
      </c>
      <c r="AZ5143">
        <v>0</v>
      </c>
      <c r="BA5143">
        <f t="shared" si="423"/>
        <v>2062</v>
      </c>
      <c r="BB5143">
        <f t="shared" si="424"/>
        <v>13938</v>
      </c>
      <c r="BC5143" t="s">
        <v>289</v>
      </c>
      <c r="BD5143">
        <f t="shared" si="421"/>
        <v>1</v>
      </c>
      <c r="BE5143">
        <f t="shared" si="422"/>
        <v>0</v>
      </c>
    </row>
    <row r="5144" spans="1:57" x14ac:dyDescent="0.25">
      <c r="A5144" t="s">
        <v>2861</v>
      </c>
      <c r="B5144" t="s">
        <v>2852</v>
      </c>
      <c r="C5144" t="s">
        <v>2853</v>
      </c>
      <c r="D5144" t="s">
        <v>55</v>
      </c>
      <c r="E5144" t="s">
        <v>56</v>
      </c>
      <c r="F5144" s="1">
        <v>43397</v>
      </c>
      <c r="G5144" s="1">
        <v>43392</v>
      </c>
      <c r="H5144" s="1">
        <v>43395</v>
      </c>
      <c r="I5144">
        <v>0</v>
      </c>
      <c r="J5144">
        <v>235</v>
      </c>
      <c r="K5144">
        <v>235</v>
      </c>
      <c r="L5144">
        <v>46431</v>
      </c>
      <c r="M5144" t="b">
        <v>0</v>
      </c>
      <c r="O5144" t="s">
        <v>34</v>
      </c>
      <c r="P5144" s="1">
        <v>43397</v>
      </c>
      <c r="Q5144" t="b">
        <v>0</v>
      </c>
      <c r="R5144" t="b">
        <v>0</v>
      </c>
      <c r="S5144" t="b">
        <v>0</v>
      </c>
      <c r="T5144">
        <v>7</v>
      </c>
      <c r="U5144">
        <v>1</v>
      </c>
      <c r="V5144">
        <v>0</v>
      </c>
      <c r="W5144">
        <v>9</v>
      </c>
      <c r="X5144">
        <v>1</v>
      </c>
      <c r="Y5144">
        <v>3</v>
      </c>
      <c r="Z5144">
        <v>0</v>
      </c>
      <c r="AA5144">
        <v>0</v>
      </c>
      <c r="AB5144">
        <v>4</v>
      </c>
      <c r="AC5144">
        <v>1</v>
      </c>
      <c r="AD5144">
        <v>1</v>
      </c>
      <c r="AE5144">
        <v>1138</v>
      </c>
      <c r="AF5144">
        <v>13</v>
      </c>
      <c r="AG5144">
        <v>2794</v>
      </c>
      <c r="AH5144">
        <v>1036</v>
      </c>
      <c r="AI5144">
        <v>1</v>
      </c>
      <c r="AN5144">
        <v>24.96</v>
      </c>
      <c r="AP5144" t="s">
        <v>59</v>
      </c>
      <c r="AS5144">
        <v>4</v>
      </c>
      <c r="AU5144">
        <v>26864</v>
      </c>
      <c r="AV5144">
        <v>2234</v>
      </c>
      <c r="AW5144">
        <v>22</v>
      </c>
      <c r="AX5144">
        <v>18</v>
      </c>
      <c r="AY5144" t="s">
        <v>60</v>
      </c>
      <c r="AZ5144">
        <v>0</v>
      </c>
      <c r="BA5144">
        <f t="shared" si="423"/>
        <v>1830</v>
      </c>
      <c r="BB5144">
        <f t="shared" si="424"/>
        <v>14170</v>
      </c>
      <c r="BC5144" t="s">
        <v>289</v>
      </c>
      <c r="BD5144">
        <f t="shared" si="421"/>
        <v>1</v>
      </c>
      <c r="BE5144">
        <f t="shared" si="422"/>
        <v>0</v>
      </c>
    </row>
    <row r="5145" spans="1:57" x14ac:dyDescent="0.25">
      <c r="A5145" t="s">
        <v>2863</v>
      </c>
      <c r="B5145" t="s">
        <v>2852</v>
      </c>
      <c r="C5145" t="s">
        <v>2853</v>
      </c>
      <c r="D5145" t="s">
        <v>55</v>
      </c>
      <c r="E5145" t="s">
        <v>56</v>
      </c>
      <c r="F5145" s="1">
        <v>43376</v>
      </c>
      <c r="G5145" s="1">
        <v>43374</v>
      </c>
      <c r="H5145" s="1">
        <v>43376</v>
      </c>
      <c r="I5145">
        <v>0</v>
      </c>
      <c r="J5145">
        <v>2095</v>
      </c>
      <c r="K5145">
        <v>2095</v>
      </c>
      <c r="L5145">
        <v>46196</v>
      </c>
      <c r="M5145" t="b">
        <v>1</v>
      </c>
      <c r="O5145" t="s">
        <v>34</v>
      </c>
      <c r="P5145" s="1">
        <v>43377</v>
      </c>
      <c r="Q5145" t="b">
        <v>0</v>
      </c>
      <c r="R5145" t="b">
        <v>0</v>
      </c>
      <c r="S5145" t="b">
        <v>0</v>
      </c>
      <c r="T5145">
        <v>18</v>
      </c>
      <c r="U5145">
        <v>2</v>
      </c>
      <c r="V5145">
        <v>0</v>
      </c>
      <c r="W5145">
        <v>64</v>
      </c>
      <c r="X5145">
        <v>3</v>
      </c>
      <c r="Y5145">
        <v>16</v>
      </c>
      <c r="Z5145">
        <v>0</v>
      </c>
      <c r="AA5145">
        <v>1</v>
      </c>
      <c r="AB5145">
        <v>2</v>
      </c>
      <c r="AC5145">
        <v>0</v>
      </c>
      <c r="AD5145">
        <v>0</v>
      </c>
      <c r="AE5145">
        <v>1054</v>
      </c>
      <c r="AF5145">
        <v>10</v>
      </c>
      <c r="AG5145">
        <v>2932</v>
      </c>
      <c r="AH5145">
        <v>1043</v>
      </c>
      <c r="AI5145">
        <v>1</v>
      </c>
      <c r="AN5145">
        <v>24.07</v>
      </c>
      <c r="AP5145" t="s">
        <v>59</v>
      </c>
      <c r="AS5145">
        <v>49</v>
      </c>
      <c r="AU5145">
        <v>53291</v>
      </c>
      <c r="AV5145">
        <v>5487</v>
      </c>
      <c r="AW5145">
        <v>23</v>
      </c>
      <c r="AX5145">
        <v>20</v>
      </c>
      <c r="AY5145" t="s">
        <v>60</v>
      </c>
      <c r="AZ5145">
        <v>0</v>
      </c>
      <c r="BA5145">
        <f t="shared" si="423"/>
        <v>1595</v>
      </c>
      <c r="BB5145">
        <f t="shared" si="424"/>
        <v>14405</v>
      </c>
      <c r="BC5145" t="s">
        <v>34</v>
      </c>
      <c r="BD5145">
        <f t="shared" si="421"/>
        <v>2</v>
      </c>
      <c r="BE5145">
        <f t="shared" si="422"/>
        <v>1</v>
      </c>
    </row>
    <row r="5146" spans="1:57" x14ac:dyDescent="0.25">
      <c r="A5146" t="s">
        <v>2865</v>
      </c>
      <c r="B5146" t="s">
        <v>2852</v>
      </c>
      <c r="C5146" t="s">
        <v>2853</v>
      </c>
      <c r="D5146" t="s">
        <v>55</v>
      </c>
      <c r="E5146" t="s">
        <v>56</v>
      </c>
      <c r="F5146" s="1">
        <v>43358</v>
      </c>
      <c r="G5146" s="1">
        <v>43356</v>
      </c>
      <c r="H5146" s="1">
        <v>43358</v>
      </c>
      <c r="I5146">
        <v>0</v>
      </c>
      <c r="J5146">
        <v>1810</v>
      </c>
      <c r="K5146">
        <v>1810</v>
      </c>
      <c r="L5146">
        <v>45911</v>
      </c>
      <c r="M5146" t="b">
        <v>0</v>
      </c>
      <c r="O5146" t="s">
        <v>34</v>
      </c>
      <c r="P5146" s="1">
        <v>43359</v>
      </c>
      <c r="Q5146" t="b">
        <v>0</v>
      </c>
      <c r="R5146" t="b">
        <v>0</v>
      </c>
      <c r="S5146" t="b">
        <v>0</v>
      </c>
      <c r="T5146">
        <v>23</v>
      </c>
      <c r="U5146">
        <v>1</v>
      </c>
      <c r="V5146">
        <v>0</v>
      </c>
      <c r="W5146">
        <v>56</v>
      </c>
      <c r="X5146">
        <v>2</v>
      </c>
      <c r="Y5146">
        <v>14</v>
      </c>
      <c r="Z5146">
        <v>1</v>
      </c>
      <c r="AA5146">
        <v>0</v>
      </c>
      <c r="AB5146">
        <v>2</v>
      </c>
      <c r="AC5146">
        <v>0</v>
      </c>
      <c r="AD5146">
        <v>2</v>
      </c>
      <c r="AE5146">
        <v>1007</v>
      </c>
      <c r="AF5146">
        <v>11</v>
      </c>
      <c r="AG5146">
        <v>2492</v>
      </c>
      <c r="AH5146">
        <v>922</v>
      </c>
      <c r="AI5146">
        <v>1</v>
      </c>
      <c r="AN5146">
        <v>24.11</v>
      </c>
      <c r="AP5146" t="s">
        <v>59</v>
      </c>
      <c r="AS5146">
        <v>73</v>
      </c>
      <c r="AU5146">
        <v>47136</v>
      </c>
      <c r="AV5146">
        <v>5056</v>
      </c>
      <c r="AW5146">
        <v>23</v>
      </c>
      <c r="AX5146">
        <v>20</v>
      </c>
      <c r="AY5146" t="s">
        <v>60</v>
      </c>
      <c r="AZ5146">
        <v>0</v>
      </c>
      <c r="BA5146">
        <f t="shared" si="423"/>
        <v>1310</v>
      </c>
      <c r="BB5146">
        <f t="shared" si="424"/>
        <v>14690</v>
      </c>
      <c r="BC5146" t="s">
        <v>34</v>
      </c>
      <c r="BD5146">
        <f t="shared" si="421"/>
        <v>2</v>
      </c>
      <c r="BE5146">
        <f t="shared" si="422"/>
        <v>0</v>
      </c>
    </row>
    <row r="5147" spans="1:57" x14ac:dyDescent="0.25">
      <c r="A5147" t="s">
        <v>2867</v>
      </c>
      <c r="B5147" t="s">
        <v>2852</v>
      </c>
      <c r="C5147" t="s">
        <v>2853</v>
      </c>
      <c r="D5147" t="s">
        <v>55</v>
      </c>
      <c r="E5147" t="s">
        <v>56</v>
      </c>
      <c r="F5147" s="1">
        <v>43337</v>
      </c>
      <c r="G5147" s="1">
        <v>43336</v>
      </c>
      <c r="H5147" s="1">
        <v>43337</v>
      </c>
      <c r="I5147">
        <v>0</v>
      </c>
      <c r="J5147">
        <v>1577</v>
      </c>
      <c r="K5147">
        <v>1577</v>
      </c>
      <c r="L5147">
        <v>45678</v>
      </c>
      <c r="M5147" t="b">
        <v>0</v>
      </c>
      <c r="O5147" t="s">
        <v>34</v>
      </c>
      <c r="P5147" s="1">
        <v>43338</v>
      </c>
      <c r="Q5147" t="b">
        <v>0</v>
      </c>
      <c r="R5147" t="b">
        <v>0</v>
      </c>
      <c r="S5147" t="b">
        <v>0</v>
      </c>
      <c r="T5147">
        <v>24</v>
      </c>
      <c r="U5147">
        <v>2</v>
      </c>
      <c r="V5147">
        <v>0</v>
      </c>
      <c r="W5147">
        <v>59</v>
      </c>
      <c r="X5147">
        <v>3</v>
      </c>
      <c r="Y5147">
        <v>13</v>
      </c>
      <c r="Z5147">
        <v>1</v>
      </c>
      <c r="AA5147">
        <v>0</v>
      </c>
      <c r="AB5147">
        <v>4</v>
      </c>
      <c r="AC5147">
        <v>1</v>
      </c>
      <c r="AD5147">
        <v>1</v>
      </c>
      <c r="AE5147">
        <v>1142</v>
      </c>
      <c r="AF5147">
        <v>12</v>
      </c>
      <c r="AG5147">
        <v>2921</v>
      </c>
      <c r="AH5147">
        <v>1056</v>
      </c>
      <c r="AI5147">
        <v>1</v>
      </c>
      <c r="AN5147">
        <v>24.22</v>
      </c>
      <c r="AP5147" t="s">
        <v>59</v>
      </c>
      <c r="AS5147">
        <v>42</v>
      </c>
      <c r="AU5147">
        <v>49509</v>
      </c>
      <c r="AV5147">
        <v>4381</v>
      </c>
      <c r="AW5147">
        <v>23</v>
      </c>
      <c r="AX5147">
        <v>19</v>
      </c>
      <c r="AY5147" t="s">
        <v>60</v>
      </c>
      <c r="AZ5147">
        <v>0</v>
      </c>
      <c r="BA5147">
        <f t="shared" si="423"/>
        <v>1077</v>
      </c>
      <c r="BB5147">
        <f t="shared" si="424"/>
        <v>14923</v>
      </c>
      <c r="BC5147" t="s">
        <v>289</v>
      </c>
      <c r="BD5147">
        <f t="shared" si="421"/>
        <v>1</v>
      </c>
      <c r="BE5147">
        <f t="shared" si="422"/>
        <v>0</v>
      </c>
    </row>
    <row r="5148" spans="1:57" x14ac:dyDescent="0.25">
      <c r="A5148" t="s">
        <v>2869</v>
      </c>
      <c r="B5148" t="s">
        <v>2852</v>
      </c>
      <c r="C5148" t="s">
        <v>2853</v>
      </c>
      <c r="D5148" t="s">
        <v>55</v>
      </c>
      <c r="E5148" t="s">
        <v>56</v>
      </c>
      <c r="F5148" s="1">
        <v>43316</v>
      </c>
      <c r="G5148" s="1">
        <v>43314</v>
      </c>
      <c r="H5148" s="1">
        <v>43316</v>
      </c>
      <c r="I5148">
        <v>0</v>
      </c>
      <c r="J5148">
        <v>805</v>
      </c>
      <c r="K5148">
        <v>1305</v>
      </c>
      <c r="L5148">
        <v>45406</v>
      </c>
      <c r="M5148" t="b">
        <v>0</v>
      </c>
      <c r="O5148" t="s">
        <v>34</v>
      </c>
      <c r="P5148" s="1">
        <v>43321</v>
      </c>
      <c r="Q5148" t="b">
        <v>0</v>
      </c>
      <c r="R5148" t="b">
        <v>0</v>
      </c>
      <c r="S5148" t="b">
        <v>0</v>
      </c>
      <c r="T5148">
        <v>17</v>
      </c>
      <c r="U5148">
        <v>2</v>
      </c>
      <c r="V5148">
        <v>0</v>
      </c>
      <c r="W5148">
        <v>49</v>
      </c>
      <c r="X5148">
        <v>1</v>
      </c>
      <c r="Y5148">
        <v>8</v>
      </c>
      <c r="Z5148">
        <v>1</v>
      </c>
      <c r="AA5148">
        <v>0</v>
      </c>
      <c r="AB5148">
        <v>3</v>
      </c>
      <c r="AC5148">
        <v>1</v>
      </c>
      <c r="AD5148">
        <v>0</v>
      </c>
      <c r="AE5148">
        <v>1001</v>
      </c>
      <c r="AF5148">
        <v>10</v>
      </c>
      <c r="AG5148">
        <v>2596</v>
      </c>
      <c r="AH5148">
        <v>956</v>
      </c>
      <c r="AI5148">
        <v>1</v>
      </c>
      <c r="AN5148">
        <v>24.15</v>
      </c>
      <c r="AP5148" t="s">
        <v>59</v>
      </c>
      <c r="AS5148">
        <v>50</v>
      </c>
      <c r="AU5148">
        <v>48739</v>
      </c>
      <c r="AV5148">
        <v>5170</v>
      </c>
      <c r="AW5148">
        <v>23</v>
      </c>
      <c r="AX5148">
        <v>20</v>
      </c>
      <c r="AY5148" t="s">
        <v>60</v>
      </c>
      <c r="AZ5148">
        <v>0</v>
      </c>
      <c r="BA5148">
        <f t="shared" si="423"/>
        <v>805</v>
      </c>
      <c r="BB5148">
        <f t="shared" si="424"/>
        <v>15195</v>
      </c>
      <c r="BC5148" t="s">
        <v>34</v>
      </c>
      <c r="BD5148">
        <f t="shared" si="421"/>
        <v>2</v>
      </c>
      <c r="BE5148">
        <f t="shared" si="422"/>
        <v>0</v>
      </c>
    </row>
    <row r="5149" spans="1:57" x14ac:dyDescent="0.25">
      <c r="A5149" t="s">
        <v>2871</v>
      </c>
      <c r="B5149" t="s">
        <v>2852</v>
      </c>
      <c r="C5149" t="s">
        <v>2853</v>
      </c>
      <c r="D5149" t="s">
        <v>55</v>
      </c>
      <c r="E5149" t="s">
        <v>56</v>
      </c>
      <c r="F5149" s="1">
        <v>43294</v>
      </c>
      <c r="G5149" s="1">
        <v>43291</v>
      </c>
      <c r="H5149" s="1">
        <v>43293</v>
      </c>
      <c r="I5149">
        <v>0</v>
      </c>
      <c r="J5149">
        <v>1055</v>
      </c>
      <c r="K5149">
        <v>1055</v>
      </c>
      <c r="L5149">
        <v>45156</v>
      </c>
      <c r="M5149" t="b">
        <v>0</v>
      </c>
      <c r="O5149" t="s">
        <v>34</v>
      </c>
      <c r="P5149" s="1">
        <v>43294</v>
      </c>
      <c r="Q5149" t="b">
        <v>0</v>
      </c>
      <c r="R5149" t="b">
        <v>0</v>
      </c>
      <c r="S5149" t="b">
        <v>0</v>
      </c>
      <c r="T5149">
        <v>18</v>
      </c>
      <c r="U5149">
        <v>2</v>
      </c>
      <c r="V5149">
        <v>0</v>
      </c>
      <c r="W5149">
        <v>39</v>
      </c>
      <c r="X5149">
        <v>2</v>
      </c>
      <c r="Y5149">
        <v>6</v>
      </c>
      <c r="Z5149">
        <v>0</v>
      </c>
      <c r="AA5149">
        <v>0</v>
      </c>
      <c r="AB5149">
        <v>1</v>
      </c>
      <c r="AC5149">
        <v>1</v>
      </c>
      <c r="AD5149">
        <v>1</v>
      </c>
      <c r="AE5149">
        <v>1000</v>
      </c>
      <c r="AF5149">
        <v>10</v>
      </c>
      <c r="AG5149">
        <v>2430</v>
      </c>
      <c r="AH5149">
        <v>923</v>
      </c>
      <c r="AI5149">
        <v>0</v>
      </c>
      <c r="AN5149">
        <v>23.75</v>
      </c>
      <c r="AP5149" t="s">
        <v>59</v>
      </c>
      <c r="AS5149">
        <v>38</v>
      </c>
      <c r="AU5149">
        <v>49670</v>
      </c>
      <c r="AV5149">
        <v>3648</v>
      </c>
      <c r="AW5149">
        <v>23</v>
      </c>
      <c r="AX5149">
        <v>19</v>
      </c>
      <c r="AY5149" t="s">
        <v>60</v>
      </c>
      <c r="AZ5149">
        <v>0</v>
      </c>
      <c r="BA5149">
        <f t="shared" si="423"/>
        <v>555</v>
      </c>
      <c r="BB5149">
        <f t="shared" si="424"/>
        <v>15445</v>
      </c>
      <c r="BC5149" t="s">
        <v>289</v>
      </c>
      <c r="BD5149">
        <f t="shared" si="421"/>
        <v>1</v>
      </c>
      <c r="BE5149">
        <f t="shared" si="422"/>
        <v>0</v>
      </c>
    </row>
    <row r="5150" spans="1:57" x14ac:dyDescent="0.25">
      <c r="A5150" t="s">
        <v>2873</v>
      </c>
      <c r="B5150" t="s">
        <v>2852</v>
      </c>
      <c r="C5150" t="s">
        <v>2853</v>
      </c>
      <c r="D5150" t="s">
        <v>55</v>
      </c>
      <c r="E5150" t="s">
        <v>56</v>
      </c>
      <c r="F5150" s="1">
        <v>43271</v>
      </c>
      <c r="G5150" s="1">
        <v>43268</v>
      </c>
      <c r="H5150" s="1">
        <v>43270</v>
      </c>
      <c r="I5150">
        <v>0</v>
      </c>
      <c r="J5150">
        <v>775</v>
      </c>
      <c r="K5150">
        <v>775</v>
      </c>
      <c r="L5150">
        <v>44876</v>
      </c>
      <c r="M5150" t="b">
        <v>0</v>
      </c>
      <c r="O5150" t="s">
        <v>34</v>
      </c>
      <c r="P5150" s="1">
        <v>43271</v>
      </c>
      <c r="Q5150" t="b">
        <v>0</v>
      </c>
      <c r="R5150" t="b">
        <v>0</v>
      </c>
      <c r="S5150" t="b">
        <v>0</v>
      </c>
      <c r="T5150">
        <v>20</v>
      </c>
      <c r="U5150">
        <v>2</v>
      </c>
      <c r="V5150">
        <v>0</v>
      </c>
      <c r="W5150">
        <v>32</v>
      </c>
      <c r="X5150">
        <v>1</v>
      </c>
      <c r="Y5150">
        <v>4</v>
      </c>
      <c r="Z5150">
        <v>0</v>
      </c>
      <c r="AA5150">
        <v>0</v>
      </c>
      <c r="AB5150">
        <v>2</v>
      </c>
      <c r="AC5150">
        <v>1</v>
      </c>
      <c r="AD5150">
        <v>0</v>
      </c>
      <c r="AE5150">
        <v>1018</v>
      </c>
      <c r="AF5150">
        <v>11</v>
      </c>
      <c r="AG5150">
        <v>2891</v>
      </c>
      <c r="AH5150">
        <v>1031</v>
      </c>
      <c r="AI5150">
        <v>0</v>
      </c>
      <c r="AN5150">
        <v>23.48</v>
      </c>
      <c r="AP5150" t="s">
        <v>59</v>
      </c>
      <c r="AS5150">
        <v>32</v>
      </c>
      <c r="AU5150">
        <v>45198</v>
      </c>
      <c r="AV5150">
        <v>3044</v>
      </c>
      <c r="AW5150">
        <v>23</v>
      </c>
      <c r="AX5150">
        <v>19</v>
      </c>
      <c r="AY5150" t="s">
        <v>60</v>
      </c>
      <c r="AZ5150">
        <v>0</v>
      </c>
      <c r="BA5150">
        <f>L5150-$L$5151</f>
        <v>275</v>
      </c>
      <c r="BB5150">
        <f t="shared" si="424"/>
        <v>15725</v>
      </c>
      <c r="BC5150" t="s">
        <v>289</v>
      </c>
      <c r="BD5150">
        <f t="shared" si="421"/>
        <v>1</v>
      </c>
      <c r="BE5150">
        <f t="shared" si="422"/>
        <v>0</v>
      </c>
    </row>
    <row r="5151" spans="1:57" x14ac:dyDescent="0.25">
      <c r="A5151" t="s">
        <v>2875</v>
      </c>
      <c r="B5151" t="s">
        <v>2852</v>
      </c>
      <c r="C5151" t="s">
        <v>2853</v>
      </c>
      <c r="D5151" t="s">
        <v>55</v>
      </c>
      <c r="E5151" t="s">
        <v>56</v>
      </c>
      <c r="F5151" s="1">
        <v>43249</v>
      </c>
      <c r="G5151" s="1">
        <v>43245</v>
      </c>
      <c r="H5151" s="1">
        <v>43248</v>
      </c>
      <c r="I5151">
        <v>0</v>
      </c>
      <c r="J5151">
        <v>500</v>
      </c>
      <c r="K5151">
        <v>500</v>
      </c>
      <c r="L5151">
        <v>44601</v>
      </c>
      <c r="M5151" t="b">
        <v>0</v>
      </c>
      <c r="O5151" t="s">
        <v>34</v>
      </c>
      <c r="P5151" s="1">
        <v>43249</v>
      </c>
      <c r="Q5151" t="b">
        <v>0</v>
      </c>
      <c r="R5151" t="b">
        <v>0</v>
      </c>
      <c r="S5151" t="b">
        <v>0</v>
      </c>
      <c r="T5151">
        <v>6</v>
      </c>
      <c r="U5151">
        <v>6</v>
      </c>
      <c r="V5151">
        <v>0</v>
      </c>
      <c r="W5151">
        <v>9</v>
      </c>
      <c r="X5151">
        <v>0</v>
      </c>
      <c r="Y5151">
        <v>2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1203</v>
      </c>
      <c r="AF5151">
        <v>10</v>
      </c>
      <c r="AG5151">
        <v>2996</v>
      </c>
      <c r="AH5151">
        <v>1129</v>
      </c>
      <c r="AI5151">
        <v>0</v>
      </c>
      <c r="AN5151">
        <v>23.41</v>
      </c>
      <c r="AP5151" t="s">
        <v>59</v>
      </c>
      <c r="AS5151">
        <v>4</v>
      </c>
      <c r="AU5151">
        <v>10459</v>
      </c>
      <c r="AV5151">
        <v>345</v>
      </c>
      <c r="AW5151">
        <v>21</v>
      </c>
      <c r="AX5151">
        <v>16</v>
      </c>
      <c r="AY5151" t="s">
        <v>60</v>
      </c>
      <c r="AZ5151">
        <v>1</v>
      </c>
      <c r="BA5151">
        <f t="shared" ref="BA5151:BA5190" si="425">L5151-$L$5192</f>
        <v>10074</v>
      </c>
      <c r="BB5151">
        <f>$BA$5151-BA5151</f>
        <v>0</v>
      </c>
      <c r="BC5151" t="s">
        <v>289</v>
      </c>
      <c r="BD5151">
        <f t="shared" si="421"/>
        <v>1</v>
      </c>
      <c r="BE5151">
        <f t="shared" si="422"/>
        <v>0</v>
      </c>
    </row>
    <row r="5152" spans="1:57" x14ac:dyDescent="0.25">
      <c r="A5152" t="s">
        <v>2877</v>
      </c>
      <c r="B5152" t="s">
        <v>2852</v>
      </c>
      <c r="C5152" t="s">
        <v>2853</v>
      </c>
      <c r="D5152" t="s">
        <v>55</v>
      </c>
      <c r="E5152" t="s">
        <v>56</v>
      </c>
      <c r="F5152" s="1">
        <v>43225</v>
      </c>
      <c r="G5152" s="1">
        <v>43222</v>
      </c>
      <c r="H5152" s="1">
        <v>43224</v>
      </c>
      <c r="I5152">
        <v>0</v>
      </c>
      <c r="J5152">
        <v>232</v>
      </c>
      <c r="K5152">
        <v>232</v>
      </c>
      <c r="L5152">
        <v>44333</v>
      </c>
      <c r="M5152" t="b">
        <v>0</v>
      </c>
      <c r="O5152" t="s">
        <v>34</v>
      </c>
      <c r="P5152" s="1">
        <v>43225</v>
      </c>
      <c r="Q5152" t="b">
        <v>0</v>
      </c>
      <c r="R5152" t="b">
        <v>0</v>
      </c>
      <c r="S5152" t="b">
        <v>0</v>
      </c>
      <c r="T5152">
        <v>4</v>
      </c>
      <c r="U5152">
        <v>1</v>
      </c>
      <c r="V5152">
        <v>0</v>
      </c>
      <c r="W5152">
        <v>4</v>
      </c>
      <c r="X5152">
        <v>1</v>
      </c>
      <c r="Y5152">
        <v>0</v>
      </c>
      <c r="Z5152">
        <v>0</v>
      </c>
      <c r="AA5152">
        <v>0</v>
      </c>
      <c r="AB5152">
        <v>3</v>
      </c>
      <c r="AC5152">
        <v>0</v>
      </c>
      <c r="AD5152">
        <v>2</v>
      </c>
      <c r="AE5152">
        <v>1012</v>
      </c>
      <c r="AF5152">
        <v>9</v>
      </c>
      <c r="AG5152">
        <v>2888</v>
      </c>
      <c r="AH5152">
        <v>924</v>
      </c>
      <c r="AI5152">
        <v>0</v>
      </c>
      <c r="AN5152">
        <v>22.55</v>
      </c>
      <c r="AP5152" t="s">
        <v>59</v>
      </c>
      <c r="AS5152">
        <v>3</v>
      </c>
      <c r="AU5152">
        <v>10094</v>
      </c>
      <c r="AV5152">
        <v>522</v>
      </c>
      <c r="AW5152">
        <v>21</v>
      </c>
      <c r="AX5152">
        <v>16</v>
      </c>
      <c r="AY5152" t="s">
        <v>60</v>
      </c>
      <c r="AZ5152">
        <v>0</v>
      </c>
      <c r="BA5152">
        <f t="shared" si="425"/>
        <v>9806</v>
      </c>
      <c r="BB5152">
        <f t="shared" ref="BB5152:BB5191" si="426">$BA$5151-BA5152</f>
        <v>268</v>
      </c>
      <c r="BC5152" t="s">
        <v>289</v>
      </c>
      <c r="BD5152">
        <f t="shared" si="421"/>
        <v>1</v>
      </c>
      <c r="BE5152">
        <f t="shared" si="422"/>
        <v>0</v>
      </c>
    </row>
    <row r="5153" spans="1:57" x14ac:dyDescent="0.25">
      <c r="A5153" t="s">
        <v>2879</v>
      </c>
      <c r="B5153" t="s">
        <v>2852</v>
      </c>
      <c r="C5153" t="s">
        <v>2853</v>
      </c>
      <c r="D5153" t="s">
        <v>55</v>
      </c>
      <c r="E5153" t="s">
        <v>56</v>
      </c>
      <c r="F5153" s="1">
        <v>43202</v>
      </c>
      <c r="G5153" s="1">
        <v>43201</v>
      </c>
      <c r="H5153" s="1">
        <v>43202</v>
      </c>
      <c r="I5153">
        <v>0</v>
      </c>
      <c r="J5153">
        <v>241</v>
      </c>
      <c r="K5153">
        <v>987</v>
      </c>
      <c r="L5153">
        <v>44101</v>
      </c>
      <c r="M5153" t="b">
        <v>1</v>
      </c>
      <c r="O5153" t="s">
        <v>34</v>
      </c>
      <c r="P5153" s="1">
        <v>43202</v>
      </c>
      <c r="Q5153" t="b">
        <v>0</v>
      </c>
      <c r="R5153" t="b">
        <v>0</v>
      </c>
      <c r="S5153" t="b">
        <v>0</v>
      </c>
      <c r="T5153">
        <v>5</v>
      </c>
      <c r="U5153">
        <v>1</v>
      </c>
      <c r="V5153">
        <v>0</v>
      </c>
      <c r="W5153">
        <v>11</v>
      </c>
      <c r="X5153">
        <v>1</v>
      </c>
      <c r="Y5153">
        <v>2</v>
      </c>
      <c r="Z5153">
        <v>0</v>
      </c>
      <c r="AA5153">
        <v>0</v>
      </c>
      <c r="AB5153">
        <v>1</v>
      </c>
      <c r="AC5153">
        <v>1</v>
      </c>
      <c r="AD5153">
        <v>0</v>
      </c>
      <c r="AE5153">
        <v>1247</v>
      </c>
      <c r="AF5153">
        <v>10</v>
      </c>
      <c r="AG5153">
        <v>3438</v>
      </c>
      <c r="AH5153">
        <v>1096</v>
      </c>
      <c r="AI5153">
        <v>1</v>
      </c>
      <c r="AN5153">
        <v>23.63</v>
      </c>
      <c r="AP5153" t="s">
        <v>59</v>
      </c>
      <c r="AS5153">
        <v>11</v>
      </c>
      <c r="AU5153">
        <v>17886</v>
      </c>
      <c r="AV5153">
        <v>623</v>
      </c>
      <c r="AW5153">
        <v>21</v>
      </c>
      <c r="AX5153">
        <v>16</v>
      </c>
      <c r="AY5153" t="s">
        <v>60</v>
      </c>
      <c r="AZ5153">
        <v>0</v>
      </c>
      <c r="BA5153">
        <f t="shared" si="425"/>
        <v>9574</v>
      </c>
      <c r="BB5153">
        <f t="shared" si="426"/>
        <v>500</v>
      </c>
      <c r="BC5153" t="s">
        <v>289</v>
      </c>
      <c r="BD5153">
        <f t="shared" si="421"/>
        <v>1</v>
      </c>
      <c r="BE5153">
        <f t="shared" si="422"/>
        <v>1</v>
      </c>
    </row>
    <row r="5154" spans="1:57" x14ac:dyDescent="0.25">
      <c r="A5154" t="s">
        <v>2881</v>
      </c>
      <c r="B5154" t="s">
        <v>2852</v>
      </c>
      <c r="C5154" t="s">
        <v>2853</v>
      </c>
      <c r="D5154" t="s">
        <v>55</v>
      </c>
      <c r="E5154" t="s">
        <v>56</v>
      </c>
      <c r="F5154" s="1">
        <v>43178</v>
      </c>
      <c r="G5154" s="1">
        <v>43176</v>
      </c>
      <c r="H5154" s="1">
        <v>43178</v>
      </c>
      <c r="I5154">
        <v>0</v>
      </c>
      <c r="J5154">
        <v>728</v>
      </c>
      <c r="K5154">
        <v>728</v>
      </c>
      <c r="L5154">
        <v>43842</v>
      </c>
      <c r="M5154" t="b">
        <v>0</v>
      </c>
      <c r="O5154" t="s">
        <v>34</v>
      </c>
      <c r="P5154" s="1">
        <v>43178</v>
      </c>
      <c r="Q5154" t="b">
        <v>0</v>
      </c>
      <c r="R5154" t="b">
        <v>0</v>
      </c>
      <c r="S5154" t="b">
        <v>0</v>
      </c>
      <c r="T5154">
        <v>5</v>
      </c>
      <c r="U5154">
        <v>2</v>
      </c>
      <c r="V5154">
        <v>0</v>
      </c>
      <c r="W5154">
        <v>7</v>
      </c>
      <c r="X5154">
        <v>1</v>
      </c>
      <c r="Y5154">
        <v>1</v>
      </c>
      <c r="Z5154">
        <v>0</v>
      </c>
      <c r="AA5154">
        <v>0</v>
      </c>
      <c r="AB5154">
        <v>1</v>
      </c>
      <c r="AC5154">
        <v>0</v>
      </c>
      <c r="AD5154">
        <v>0</v>
      </c>
      <c r="AE5154">
        <v>1110</v>
      </c>
      <c r="AF5154">
        <v>9</v>
      </c>
      <c r="AG5154">
        <v>2816</v>
      </c>
      <c r="AH5154">
        <v>998</v>
      </c>
      <c r="AI5154">
        <v>1</v>
      </c>
      <c r="AN5154">
        <v>24.24</v>
      </c>
      <c r="AP5154" t="s">
        <v>59</v>
      </c>
      <c r="AS5154">
        <v>5</v>
      </c>
      <c r="AU5154">
        <v>26678</v>
      </c>
      <c r="AV5154">
        <v>1534</v>
      </c>
      <c r="AW5154">
        <v>22</v>
      </c>
      <c r="AX5154">
        <v>18</v>
      </c>
      <c r="AY5154" t="s">
        <v>60</v>
      </c>
      <c r="AZ5154">
        <v>0</v>
      </c>
      <c r="BA5154">
        <f t="shared" si="425"/>
        <v>9315</v>
      </c>
      <c r="BB5154">
        <f t="shared" si="426"/>
        <v>759</v>
      </c>
      <c r="BC5154" t="s">
        <v>289</v>
      </c>
      <c r="BD5154">
        <f t="shared" si="421"/>
        <v>1</v>
      </c>
      <c r="BE5154">
        <f t="shared" si="422"/>
        <v>0</v>
      </c>
    </row>
    <row r="5155" spans="1:57" x14ac:dyDescent="0.25">
      <c r="A5155" t="s">
        <v>2883</v>
      </c>
      <c r="B5155" t="s">
        <v>2852</v>
      </c>
      <c r="C5155" t="s">
        <v>2853</v>
      </c>
      <c r="D5155" t="s">
        <v>55</v>
      </c>
      <c r="E5155" t="s">
        <v>56</v>
      </c>
      <c r="F5155" s="1">
        <v>43154</v>
      </c>
      <c r="G5155" s="1">
        <v>43153</v>
      </c>
      <c r="H5155" s="1">
        <v>43154</v>
      </c>
      <c r="I5155">
        <v>0</v>
      </c>
      <c r="J5155">
        <v>480</v>
      </c>
      <c r="K5155">
        <v>480</v>
      </c>
      <c r="L5155">
        <v>43594</v>
      </c>
      <c r="M5155" t="b">
        <v>0</v>
      </c>
      <c r="O5155" t="s">
        <v>34</v>
      </c>
      <c r="P5155" s="1">
        <v>43154</v>
      </c>
      <c r="Q5155" t="b">
        <v>0</v>
      </c>
      <c r="R5155" t="b">
        <v>0</v>
      </c>
      <c r="S5155" t="b">
        <v>0</v>
      </c>
      <c r="T5155">
        <v>3</v>
      </c>
      <c r="U5155">
        <v>1</v>
      </c>
      <c r="V5155">
        <v>0</v>
      </c>
      <c r="W5155">
        <v>9</v>
      </c>
      <c r="X5155">
        <v>1</v>
      </c>
      <c r="Y5155">
        <v>1</v>
      </c>
      <c r="Z5155">
        <v>0</v>
      </c>
      <c r="AA5155">
        <v>0</v>
      </c>
      <c r="AB5155">
        <v>0</v>
      </c>
      <c r="AC5155">
        <v>1</v>
      </c>
      <c r="AD5155">
        <v>0</v>
      </c>
      <c r="AE5155">
        <v>1212</v>
      </c>
      <c r="AF5155">
        <v>10</v>
      </c>
      <c r="AG5155">
        <v>3433</v>
      </c>
      <c r="AH5155">
        <v>1140</v>
      </c>
      <c r="AI5155">
        <v>1</v>
      </c>
      <c r="AN5155">
        <v>24.75</v>
      </c>
      <c r="AP5155" t="s">
        <v>59</v>
      </c>
      <c r="AS5155">
        <v>0</v>
      </c>
      <c r="AU5155">
        <v>10839</v>
      </c>
      <c r="AV5155">
        <v>426</v>
      </c>
      <c r="AW5155">
        <v>21</v>
      </c>
      <c r="AX5155">
        <v>16</v>
      </c>
      <c r="AY5155" t="s">
        <v>60</v>
      </c>
      <c r="AZ5155">
        <v>0</v>
      </c>
      <c r="BA5155">
        <f t="shared" si="425"/>
        <v>9067</v>
      </c>
      <c r="BB5155">
        <f t="shared" si="426"/>
        <v>1007</v>
      </c>
      <c r="BC5155" t="s">
        <v>289</v>
      </c>
      <c r="BD5155">
        <f t="shared" si="421"/>
        <v>1</v>
      </c>
      <c r="BE5155">
        <f t="shared" si="422"/>
        <v>0</v>
      </c>
    </row>
    <row r="5156" spans="1:57" x14ac:dyDescent="0.25">
      <c r="A5156" t="s">
        <v>2885</v>
      </c>
      <c r="B5156" t="s">
        <v>2852</v>
      </c>
      <c r="C5156" t="s">
        <v>2853</v>
      </c>
      <c r="D5156" t="s">
        <v>55</v>
      </c>
      <c r="E5156" t="s">
        <v>56</v>
      </c>
      <c r="F5156" s="1">
        <v>43136</v>
      </c>
      <c r="G5156" s="1">
        <v>43133</v>
      </c>
      <c r="H5156" s="1">
        <v>43136</v>
      </c>
      <c r="I5156">
        <v>0</v>
      </c>
      <c r="J5156">
        <v>245</v>
      </c>
      <c r="K5156">
        <v>245</v>
      </c>
      <c r="L5156">
        <v>43359</v>
      </c>
      <c r="M5156" t="b">
        <v>0</v>
      </c>
      <c r="O5156" t="s">
        <v>34</v>
      </c>
      <c r="P5156" s="1">
        <v>43137</v>
      </c>
      <c r="Q5156" t="b">
        <v>0</v>
      </c>
      <c r="R5156" t="b">
        <v>0</v>
      </c>
      <c r="S5156" t="b">
        <v>0</v>
      </c>
      <c r="T5156">
        <v>5</v>
      </c>
      <c r="U5156">
        <v>1</v>
      </c>
      <c r="V5156">
        <v>0</v>
      </c>
      <c r="W5156">
        <v>6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1</v>
      </c>
      <c r="AE5156">
        <v>1154</v>
      </c>
      <c r="AF5156">
        <v>10</v>
      </c>
      <c r="AG5156">
        <v>2843</v>
      </c>
      <c r="AH5156">
        <v>1063</v>
      </c>
      <c r="AI5156">
        <v>0</v>
      </c>
      <c r="AN5156">
        <v>23.87</v>
      </c>
      <c r="AP5156" t="s">
        <v>59</v>
      </c>
      <c r="AS5156">
        <v>0</v>
      </c>
      <c r="AU5156">
        <v>8668</v>
      </c>
      <c r="AV5156">
        <v>441</v>
      </c>
      <c r="AW5156">
        <v>20</v>
      </c>
      <c r="AX5156">
        <v>16</v>
      </c>
      <c r="AY5156" t="s">
        <v>60</v>
      </c>
      <c r="AZ5156">
        <v>0</v>
      </c>
      <c r="BA5156">
        <f t="shared" si="425"/>
        <v>8832</v>
      </c>
      <c r="BB5156">
        <f t="shared" si="426"/>
        <v>1242</v>
      </c>
      <c r="BC5156" t="s">
        <v>289</v>
      </c>
      <c r="BD5156">
        <f t="shared" si="421"/>
        <v>1</v>
      </c>
      <c r="BE5156">
        <f t="shared" si="422"/>
        <v>0</v>
      </c>
    </row>
    <row r="5157" spans="1:57" x14ac:dyDescent="0.25">
      <c r="A5157" t="s">
        <v>2887</v>
      </c>
      <c r="B5157" t="s">
        <v>2852</v>
      </c>
      <c r="C5157" t="s">
        <v>2853</v>
      </c>
      <c r="D5157" t="s">
        <v>55</v>
      </c>
      <c r="E5157" t="s">
        <v>56</v>
      </c>
      <c r="F5157" s="1">
        <v>43117</v>
      </c>
      <c r="G5157" s="1">
        <v>43115</v>
      </c>
      <c r="H5157" s="1">
        <v>43116</v>
      </c>
      <c r="I5157">
        <v>0</v>
      </c>
      <c r="J5157">
        <v>1025</v>
      </c>
      <c r="K5157">
        <v>1025</v>
      </c>
      <c r="L5157">
        <v>43114</v>
      </c>
      <c r="M5157" t="b">
        <v>1</v>
      </c>
      <c r="O5157" t="s">
        <v>34</v>
      </c>
      <c r="P5157" s="1">
        <v>43117</v>
      </c>
      <c r="Q5157" t="b">
        <v>0</v>
      </c>
      <c r="R5157" t="b">
        <v>0</v>
      </c>
      <c r="S5157" t="b">
        <v>0</v>
      </c>
      <c r="T5157">
        <v>7</v>
      </c>
      <c r="U5157">
        <v>2</v>
      </c>
      <c r="V5157">
        <v>0</v>
      </c>
      <c r="W5157">
        <v>16</v>
      </c>
      <c r="X5157">
        <v>1</v>
      </c>
      <c r="Y5157">
        <v>2</v>
      </c>
      <c r="Z5157">
        <v>0</v>
      </c>
      <c r="AA5157">
        <v>0</v>
      </c>
      <c r="AB5157">
        <v>1</v>
      </c>
      <c r="AC5157">
        <v>1</v>
      </c>
      <c r="AD5157">
        <v>0</v>
      </c>
      <c r="AE5157">
        <v>1194</v>
      </c>
      <c r="AF5157">
        <v>11</v>
      </c>
      <c r="AG5157">
        <v>3075</v>
      </c>
      <c r="AH5157">
        <v>1186</v>
      </c>
      <c r="AI5157">
        <v>0</v>
      </c>
      <c r="AN5157">
        <v>24.4</v>
      </c>
      <c r="AP5157" t="s">
        <v>59</v>
      </c>
      <c r="AS5157">
        <v>6</v>
      </c>
      <c r="AU5157">
        <v>17370</v>
      </c>
      <c r="AV5157">
        <v>623</v>
      </c>
      <c r="AW5157">
        <v>21</v>
      </c>
      <c r="AX5157">
        <v>16</v>
      </c>
      <c r="AY5157" t="s">
        <v>60</v>
      </c>
      <c r="AZ5157">
        <v>0</v>
      </c>
      <c r="BA5157">
        <f t="shared" si="425"/>
        <v>8587</v>
      </c>
      <c r="BB5157">
        <f t="shared" si="426"/>
        <v>1487</v>
      </c>
      <c r="BC5157" t="s">
        <v>289</v>
      </c>
      <c r="BD5157">
        <f t="shared" si="421"/>
        <v>1</v>
      </c>
      <c r="BE5157">
        <f t="shared" si="422"/>
        <v>1</v>
      </c>
    </row>
    <row r="5158" spans="1:57" x14ac:dyDescent="0.25">
      <c r="A5158" t="s">
        <v>2889</v>
      </c>
      <c r="B5158" t="s">
        <v>2852</v>
      </c>
      <c r="C5158" t="s">
        <v>2853</v>
      </c>
      <c r="D5158" t="s">
        <v>55</v>
      </c>
      <c r="E5158" t="s">
        <v>56</v>
      </c>
      <c r="F5158" s="1">
        <v>43097</v>
      </c>
      <c r="G5158" s="1">
        <v>43096</v>
      </c>
      <c r="H5158" s="1">
        <v>43097</v>
      </c>
      <c r="I5158">
        <v>0</v>
      </c>
      <c r="J5158">
        <v>761</v>
      </c>
      <c r="K5158">
        <v>761</v>
      </c>
      <c r="L5158">
        <v>42850</v>
      </c>
      <c r="M5158" t="b">
        <v>0</v>
      </c>
      <c r="O5158" t="s">
        <v>34</v>
      </c>
      <c r="P5158" s="1">
        <v>43097</v>
      </c>
      <c r="Q5158" t="b">
        <v>0</v>
      </c>
      <c r="R5158" t="b">
        <v>0</v>
      </c>
      <c r="S5158" t="b">
        <v>0</v>
      </c>
      <c r="T5158">
        <v>5</v>
      </c>
      <c r="U5158">
        <v>1</v>
      </c>
      <c r="V5158">
        <v>0</v>
      </c>
      <c r="W5158">
        <v>10</v>
      </c>
      <c r="X5158">
        <v>1</v>
      </c>
      <c r="Y5158">
        <v>1</v>
      </c>
      <c r="Z5158">
        <v>0</v>
      </c>
      <c r="AA5158">
        <v>0</v>
      </c>
      <c r="AB5158">
        <v>1</v>
      </c>
      <c r="AC5158">
        <v>1</v>
      </c>
      <c r="AD5158">
        <v>0</v>
      </c>
      <c r="AE5158">
        <v>1212</v>
      </c>
      <c r="AF5158">
        <v>11</v>
      </c>
      <c r="AG5158">
        <v>3522</v>
      </c>
      <c r="AH5158">
        <v>1204</v>
      </c>
      <c r="AI5158">
        <v>0</v>
      </c>
      <c r="AN5158">
        <v>24.78</v>
      </c>
      <c r="AP5158" t="s">
        <v>59</v>
      </c>
      <c r="AS5158">
        <v>4</v>
      </c>
      <c r="AU5158">
        <v>12904</v>
      </c>
      <c r="AV5158">
        <v>769</v>
      </c>
      <c r="AW5158">
        <v>21</v>
      </c>
      <c r="AX5158">
        <v>17</v>
      </c>
      <c r="AY5158" t="s">
        <v>60</v>
      </c>
      <c r="AZ5158">
        <v>0</v>
      </c>
      <c r="BA5158">
        <f t="shared" si="425"/>
        <v>8323</v>
      </c>
      <c r="BB5158">
        <f t="shared" si="426"/>
        <v>1751</v>
      </c>
      <c r="BC5158" t="s">
        <v>289</v>
      </c>
      <c r="BD5158">
        <f t="shared" si="421"/>
        <v>1</v>
      </c>
      <c r="BE5158">
        <f t="shared" si="422"/>
        <v>0</v>
      </c>
    </row>
    <row r="5159" spans="1:57" x14ac:dyDescent="0.25">
      <c r="A5159" t="s">
        <v>2891</v>
      </c>
      <c r="B5159" t="s">
        <v>2852</v>
      </c>
      <c r="C5159" t="s">
        <v>2853</v>
      </c>
      <c r="D5159" t="s">
        <v>55</v>
      </c>
      <c r="E5159" t="s">
        <v>56</v>
      </c>
      <c r="F5159" s="1">
        <v>43081</v>
      </c>
      <c r="G5159" s="1">
        <v>43077</v>
      </c>
      <c r="H5159" s="1">
        <v>43080</v>
      </c>
      <c r="I5159">
        <v>0</v>
      </c>
      <c r="J5159">
        <v>500</v>
      </c>
      <c r="K5159">
        <v>500</v>
      </c>
      <c r="L5159">
        <v>42589</v>
      </c>
      <c r="M5159" t="b">
        <v>0</v>
      </c>
      <c r="O5159" t="s">
        <v>34</v>
      </c>
      <c r="P5159" s="1">
        <v>43081</v>
      </c>
      <c r="Q5159" t="b">
        <v>0</v>
      </c>
      <c r="R5159" t="b">
        <v>0</v>
      </c>
      <c r="S5159" t="b">
        <v>0</v>
      </c>
      <c r="T5159">
        <v>6</v>
      </c>
      <c r="U5159">
        <v>1</v>
      </c>
      <c r="V5159">
        <v>0</v>
      </c>
      <c r="W5159">
        <v>10</v>
      </c>
      <c r="X5159">
        <v>0</v>
      </c>
      <c r="Y5159">
        <v>1</v>
      </c>
      <c r="Z5159">
        <v>0</v>
      </c>
      <c r="AA5159">
        <v>0</v>
      </c>
      <c r="AB5159">
        <v>0</v>
      </c>
      <c r="AC5159">
        <v>1</v>
      </c>
      <c r="AD5159">
        <v>0</v>
      </c>
      <c r="AE5159">
        <v>1404</v>
      </c>
      <c r="AF5159">
        <v>12</v>
      </c>
      <c r="AG5159">
        <v>3528</v>
      </c>
      <c r="AH5159">
        <v>1295</v>
      </c>
      <c r="AI5159">
        <v>0</v>
      </c>
      <c r="AN5159">
        <v>24.47</v>
      </c>
      <c r="AP5159" t="s">
        <v>59</v>
      </c>
      <c r="AS5159">
        <v>5</v>
      </c>
      <c r="AU5159">
        <v>12395</v>
      </c>
      <c r="AV5159">
        <v>608</v>
      </c>
      <c r="AW5159">
        <v>21</v>
      </c>
      <c r="AX5159">
        <v>16</v>
      </c>
      <c r="AY5159" t="s">
        <v>60</v>
      </c>
      <c r="AZ5159">
        <v>0</v>
      </c>
      <c r="BA5159">
        <f t="shared" si="425"/>
        <v>8062</v>
      </c>
      <c r="BB5159">
        <f t="shared" si="426"/>
        <v>2012</v>
      </c>
      <c r="BC5159" t="s">
        <v>289</v>
      </c>
      <c r="BD5159">
        <f t="shared" si="421"/>
        <v>1</v>
      </c>
      <c r="BE5159">
        <f t="shared" si="422"/>
        <v>0</v>
      </c>
    </row>
    <row r="5160" spans="1:57" x14ac:dyDescent="0.25">
      <c r="A5160" t="s">
        <v>2893</v>
      </c>
      <c r="B5160" t="s">
        <v>2852</v>
      </c>
      <c r="C5160" t="s">
        <v>2853</v>
      </c>
      <c r="D5160" t="s">
        <v>55</v>
      </c>
      <c r="E5160" t="s">
        <v>56</v>
      </c>
      <c r="F5160" s="1">
        <v>43045</v>
      </c>
      <c r="G5160" s="1">
        <v>43041</v>
      </c>
      <c r="H5160" s="1">
        <v>43043</v>
      </c>
      <c r="I5160">
        <v>0</v>
      </c>
      <c r="J5160">
        <v>273</v>
      </c>
      <c r="K5160">
        <v>273</v>
      </c>
      <c r="L5160">
        <v>42362</v>
      </c>
      <c r="M5160" t="b">
        <v>0</v>
      </c>
      <c r="O5160" t="s">
        <v>34</v>
      </c>
      <c r="P5160" s="1">
        <v>43045</v>
      </c>
      <c r="Q5160" t="b">
        <v>0</v>
      </c>
      <c r="R5160" t="b">
        <v>0</v>
      </c>
      <c r="S5160" t="b">
        <v>0</v>
      </c>
      <c r="T5160">
        <v>4</v>
      </c>
      <c r="U5160">
        <v>1</v>
      </c>
      <c r="V5160">
        <v>0</v>
      </c>
      <c r="W5160">
        <v>5</v>
      </c>
      <c r="X5160">
        <v>0</v>
      </c>
      <c r="Y5160">
        <v>1</v>
      </c>
      <c r="Z5160">
        <v>0</v>
      </c>
      <c r="AA5160">
        <v>0</v>
      </c>
      <c r="AB5160">
        <v>0</v>
      </c>
      <c r="AC5160">
        <v>0</v>
      </c>
      <c r="AD5160">
        <v>1</v>
      </c>
      <c r="AE5160">
        <v>1162</v>
      </c>
      <c r="AF5160">
        <v>11</v>
      </c>
      <c r="AG5160">
        <v>2967</v>
      </c>
      <c r="AH5160">
        <v>1166</v>
      </c>
      <c r="AI5160">
        <v>0</v>
      </c>
      <c r="AN5160">
        <v>24.51</v>
      </c>
      <c r="AP5160" t="s">
        <v>59</v>
      </c>
      <c r="AS5160">
        <v>4</v>
      </c>
      <c r="AU5160">
        <v>9060</v>
      </c>
      <c r="AV5160">
        <v>342</v>
      </c>
      <c r="AW5160">
        <v>20</v>
      </c>
      <c r="AX5160">
        <v>16</v>
      </c>
      <c r="AY5160" t="s">
        <v>60</v>
      </c>
      <c r="AZ5160">
        <v>0</v>
      </c>
      <c r="BA5160">
        <f t="shared" si="425"/>
        <v>7835</v>
      </c>
      <c r="BB5160">
        <f t="shared" si="426"/>
        <v>2239</v>
      </c>
      <c r="BC5160" t="s">
        <v>289</v>
      </c>
      <c r="BD5160">
        <f t="shared" si="421"/>
        <v>1</v>
      </c>
      <c r="BE5160">
        <f t="shared" si="422"/>
        <v>0</v>
      </c>
    </row>
    <row r="5161" spans="1:57" x14ac:dyDescent="0.25">
      <c r="A5161" t="s">
        <v>2895</v>
      </c>
      <c r="B5161" t="s">
        <v>2852</v>
      </c>
      <c r="C5161" t="s">
        <v>2853</v>
      </c>
      <c r="D5161" t="s">
        <v>55</v>
      </c>
      <c r="E5161" t="s">
        <v>56</v>
      </c>
      <c r="F5161" s="1">
        <v>43025</v>
      </c>
      <c r="G5161" s="1">
        <v>43023</v>
      </c>
      <c r="H5161" s="1">
        <v>43025</v>
      </c>
      <c r="I5161">
        <v>0</v>
      </c>
      <c r="J5161">
        <v>1109</v>
      </c>
      <c r="K5161">
        <v>1109</v>
      </c>
      <c r="L5161">
        <v>42089</v>
      </c>
      <c r="M5161" t="b">
        <v>1</v>
      </c>
      <c r="O5161" t="s">
        <v>34</v>
      </c>
      <c r="P5161" s="1">
        <v>43025</v>
      </c>
      <c r="Q5161" t="b">
        <v>0</v>
      </c>
      <c r="R5161" t="b">
        <v>0</v>
      </c>
      <c r="S5161" t="b">
        <v>0</v>
      </c>
      <c r="T5161">
        <v>5</v>
      </c>
      <c r="U5161">
        <v>1</v>
      </c>
      <c r="V5161">
        <v>0</v>
      </c>
      <c r="W5161">
        <v>12</v>
      </c>
      <c r="X5161">
        <v>0</v>
      </c>
      <c r="Y5161">
        <v>1</v>
      </c>
      <c r="Z5161">
        <v>0</v>
      </c>
      <c r="AA5161">
        <v>0</v>
      </c>
      <c r="AB5161">
        <v>1</v>
      </c>
      <c r="AC5161">
        <v>1</v>
      </c>
      <c r="AD5161">
        <v>0</v>
      </c>
      <c r="AE5161">
        <v>1386</v>
      </c>
      <c r="AF5161">
        <v>12</v>
      </c>
      <c r="AG5161">
        <v>3711</v>
      </c>
      <c r="AH5161">
        <v>1248</v>
      </c>
      <c r="AI5161">
        <v>1</v>
      </c>
      <c r="AN5161">
        <v>24.13</v>
      </c>
      <c r="AP5161" t="s">
        <v>59</v>
      </c>
      <c r="AS5161">
        <v>9</v>
      </c>
      <c r="AU5161">
        <v>21155</v>
      </c>
      <c r="AV5161">
        <v>564</v>
      </c>
      <c r="AW5161">
        <v>22</v>
      </c>
      <c r="AX5161">
        <v>16</v>
      </c>
      <c r="AY5161" t="s">
        <v>60</v>
      </c>
      <c r="AZ5161">
        <v>0</v>
      </c>
      <c r="BA5161">
        <f t="shared" si="425"/>
        <v>7562</v>
      </c>
      <c r="BB5161">
        <f t="shared" si="426"/>
        <v>2512</v>
      </c>
      <c r="BC5161" t="s">
        <v>289</v>
      </c>
      <c r="BD5161">
        <f t="shared" si="421"/>
        <v>1</v>
      </c>
      <c r="BE5161">
        <f t="shared" si="422"/>
        <v>1</v>
      </c>
    </row>
    <row r="5162" spans="1:57" x14ac:dyDescent="0.25">
      <c r="A5162" t="s">
        <v>2897</v>
      </c>
      <c r="B5162" t="s">
        <v>2852</v>
      </c>
      <c r="C5162" t="s">
        <v>2853</v>
      </c>
      <c r="D5162" t="s">
        <v>55</v>
      </c>
      <c r="E5162" t="s">
        <v>56</v>
      </c>
      <c r="F5162" s="1">
        <v>43007</v>
      </c>
      <c r="G5162" s="1">
        <v>43005</v>
      </c>
      <c r="H5162" s="1">
        <v>43007</v>
      </c>
      <c r="I5162">
        <v>0</v>
      </c>
      <c r="J5162">
        <v>840</v>
      </c>
      <c r="K5162">
        <v>840</v>
      </c>
      <c r="L5162">
        <v>41820</v>
      </c>
      <c r="M5162" t="b">
        <v>0</v>
      </c>
      <c r="O5162" t="s">
        <v>34</v>
      </c>
      <c r="P5162" s="1">
        <v>43007</v>
      </c>
      <c r="Q5162" t="b">
        <v>0</v>
      </c>
      <c r="R5162" t="b">
        <v>0</v>
      </c>
      <c r="S5162" t="b">
        <v>0</v>
      </c>
      <c r="T5162">
        <v>4</v>
      </c>
      <c r="U5162">
        <v>1</v>
      </c>
      <c r="V5162">
        <v>0</v>
      </c>
      <c r="W5162">
        <v>9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2</v>
      </c>
      <c r="AD5162">
        <v>0</v>
      </c>
      <c r="AE5162">
        <v>1243</v>
      </c>
      <c r="AF5162">
        <v>13</v>
      </c>
      <c r="AG5162">
        <v>3536</v>
      </c>
      <c r="AH5162">
        <v>1191</v>
      </c>
      <c r="AI5162">
        <v>0</v>
      </c>
      <c r="AN5162">
        <v>24.25</v>
      </c>
      <c r="AP5162" t="s">
        <v>59</v>
      </c>
      <c r="AS5162">
        <v>4</v>
      </c>
      <c r="AU5162">
        <v>16405</v>
      </c>
      <c r="AV5162">
        <v>493</v>
      </c>
      <c r="AW5162">
        <v>21</v>
      </c>
      <c r="AX5162">
        <v>16</v>
      </c>
      <c r="AY5162" t="s">
        <v>60</v>
      </c>
      <c r="AZ5162">
        <v>0</v>
      </c>
      <c r="BA5162">
        <f t="shared" si="425"/>
        <v>7293</v>
      </c>
      <c r="BB5162">
        <f t="shared" si="426"/>
        <v>2781</v>
      </c>
      <c r="BC5162" t="s">
        <v>289</v>
      </c>
      <c r="BD5162">
        <f t="shared" si="421"/>
        <v>1</v>
      </c>
      <c r="BE5162">
        <f t="shared" si="422"/>
        <v>0</v>
      </c>
    </row>
    <row r="5163" spans="1:57" x14ac:dyDescent="0.25">
      <c r="A5163" t="s">
        <v>2899</v>
      </c>
      <c r="B5163" t="s">
        <v>2852</v>
      </c>
      <c r="C5163" t="s">
        <v>2853</v>
      </c>
      <c r="D5163" t="s">
        <v>55</v>
      </c>
      <c r="E5163" t="s">
        <v>56</v>
      </c>
      <c r="F5163" s="1">
        <v>42991</v>
      </c>
      <c r="G5163" s="1">
        <v>42990</v>
      </c>
      <c r="H5163" s="1">
        <v>42991</v>
      </c>
      <c r="I5163">
        <v>0</v>
      </c>
      <c r="J5163">
        <v>609</v>
      </c>
      <c r="K5163">
        <v>609</v>
      </c>
      <c r="L5163">
        <v>41589</v>
      </c>
      <c r="M5163" t="b">
        <v>0</v>
      </c>
      <c r="O5163" t="s">
        <v>34</v>
      </c>
      <c r="P5163" s="1">
        <v>42991</v>
      </c>
      <c r="Q5163" t="b">
        <v>0</v>
      </c>
      <c r="R5163" t="b">
        <v>0</v>
      </c>
      <c r="S5163" t="b">
        <v>0</v>
      </c>
      <c r="T5163">
        <v>4</v>
      </c>
      <c r="U5163">
        <v>1</v>
      </c>
      <c r="V5163">
        <v>0</v>
      </c>
      <c r="W5163">
        <v>7</v>
      </c>
      <c r="X5163">
        <v>0</v>
      </c>
      <c r="Y5163">
        <v>1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1307</v>
      </c>
      <c r="AF5163">
        <v>12</v>
      </c>
      <c r="AG5163">
        <v>3486</v>
      </c>
      <c r="AH5163">
        <v>1238</v>
      </c>
      <c r="AI5163">
        <v>1</v>
      </c>
      <c r="AN5163">
        <v>25.33</v>
      </c>
      <c r="AP5163" t="s">
        <v>59</v>
      </c>
      <c r="AS5163">
        <v>7</v>
      </c>
      <c r="AU5163">
        <v>17791</v>
      </c>
      <c r="AV5163">
        <v>549</v>
      </c>
      <c r="AW5163">
        <v>21</v>
      </c>
      <c r="AX5163">
        <v>16</v>
      </c>
      <c r="AY5163" t="s">
        <v>60</v>
      </c>
      <c r="AZ5163">
        <v>0</v>
      </c>
      <c r="BA5163">
        <f t="shared" si="425"/>
        <v>7062</v>
      </c>
      <c r="BB5163">
        <f t="shared" si="426"/>
        <v>3012</v>
      </c>
      <c r="BC5163" t="s">
        <v>34</v>
      </c>
      <c r="BD5163">
        <f t="shared" si="421"/>
        <v>2</v>
      </c>
      <c r="BE5163">
        <f t="shared" si="422"/>
        <v>0</v>
      </c>
    </row>
    <row r="5164" spans="1:57" x14ac:dyDescent="0.25">
      <c r="A5164" t="s">
        <v>2901</v>
      </c>
      <c r="B5164" t="s">
        <v>2852</v>
      </c>
      <c r="C5164" t="s">
        <v>2853</v>
      </c>
      <c r="D5164" t="s">
        <v>55</v>
      </c>
      <c r="E5164" t="s">
        <v>56</v>
      </c>
      <c r="F5164" s="1">
        <v>42971</v>
      </c>
      <c r="G5164" s="1">
        <v>42968</v>
      </c>
      <c r="H5164" s="1">
        <v>42970</v>
      </c>
      <c r="J5164">
        <v>294</v>
      </c>
      <c r="K5164">
        <v>294</v>
      </c>
      <c r="L5164">
        <v>41274</v>
      </c>
      <c r="M5164" t="b">
        <v>0</v>
      </c>
      <c r="O5164" t="s">
        <v>34</v>
      </c>
      <c r="P5164" s="1">
        <v>42971</v>
      </c>
      <c r="Q5164" t="b">
        <v>0</v>
      </c>
      <c r="R5164" t="b">
        <v>0</v>
      </c>
      <c r="S5164" t="b">
        <v>0</v>
      </c>
      <c r="T5164">
        <v>4</v>
      </c>
      <c r="U5164">
        <v>1</v>
      </c>
      <c r="V5164">
        <v>0</v>
      </c>
      <c r="W5164">
        <v>5</v>
      </c>
      <c r="X5164">
        <v>0</v>
      </c>
      <c r="Y5164">
        <v>0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1229</v>
      </c>
      <c r="AF5164">
        <v>11</v>
      </c>
      <c r="AG5164">
        <v>3281</v>
      </c>
      <c r="AH5164">
        <v>1170</v>
      </c>
      <c r="AI5164">
        <v>1</v>
      </c>
      <c r="AN5164">
        <v>25.9</v>
      </c>
      <c r="AP5164" t="s">
        <v>59</v>
      </c>
      <c r="AS5164">
        <v>4</v>
      </c>
      <c r="AU5164">
        <v>8702</v>
      </c>
      <c r="AV5164">
        <v>341</v>
      </c>
      <c r="AW5164">
        <v>20</v>
      </c>
      <c r="AX5164">
        <v>16</v>
      </c>
      <c r="AY5164" t="s">
        <v>60</v>
      </c>
      <c r="AZ5164">
        <v>0</v>
      </c>
      <c r="BA5164">
        <f t="shared" si="425"/>
        <v>6747</v>
      </c>
      <c r="BB5164">
        <f t="shared" si="426"/>
        <v>3327</v>
      </c>
      <c r="BC5164" t="s">
        <v>289</v>
      </c>
      <c r="BD5164">
        <f t="shared" si="421"/>
        <v>1</v>
      </c>
      <c r="BE5164">
        <f t="shared" si="422"/>
        <v>0</v>
      </c>
    </row>
    <row r="5165" spans="1:57" x14ac:dyDescent="0.25">
      <c r="A5165" t="s">
        <v>2903</v>
      </c>
      <c r="B5165" t="s">
        <v>2852</v>
      </c>
      <c r="C5165" t="s">
        <v>2853</v>
      </c>
      <c r="D5165" t="s">
        <v>55</v>
      </c>
      <c r="E5165" t="s">
        <v>56</v>
      </c>
      <c r="F5165" s="1">
        <v>42941</v>
      </c>
      <c r="G5165" s="1">
        <v>42939</v>
      </c>
      <c r="H5165" s="1">
        <v>42941</v>
      </c>
      <c r="J5165">
        <v>917</v>
      </c>
      <c r="K5165">
        <v>917</v>
      </c>
      <c r="L5165">
        <v>40980</v>
      </c>
      <c r="M5165" t="b">
        <v>1</v>
      </c>
      <c r="O5165" t="s">
        <v>34</v>
      </c>
      <c r="P5165" s="1">
        <v>42941</v>
      </c>
      <c r="Q5165" t="b">
        <v>0</v>
      </c>
      <c r="R5165" t="b">
        <v>0</v>
      </c>
      <c r="S5165" t="b">
        <v>0</v>
      </c>
      <c r="T5165">
        <v>6</v>
      </c>
      <c r="U5165">
        <v>1</v>
      </c>
      <c r="V5165">
        <v>0</v>
      </c>
      <c r="W5165">
        <v>12</v>
      </c>
      <c r="X5165">
        <v>0</v>
      </c>
      <c r="Y5165">
        <v>1</v>
      </c>
      <c r="Z5165">
        <v>0</v>
      </c>
      <c r="AA5165">
        <v>0</v>
      </c>
      <c r="AB5165">
        <v>0</v>
      </c>
      <c r="AC5165">
        <v>0</v>
      </c>
      <c r="AD5165">
        <v>1</v>
      </c>
      <c r="AE5165">
        <v>1432</v>
      </c>
      <c r="AF5165">
        <v>14</v>
      </c>
      <c r="AG5165">
        <v>3771</v>
      </c>
      <c r="AH5165">
        <v>1339</v>
      </c>
      <c r="AI5165">
        <v>0</v>
      </c>
      <c r="AN5165">
        <v>25.62</v>
      </c>
      <c r="AP5165" t="s">
        <v>59</v>
      </c>
      <c r="AS5165">
        <v>8</v>
      </c>
      <c r="AU5165">
        <v>16533</v>
      </c>
      <c r="AV5165">
        <v>364</v>
      </c>
      <c r="AW5165">
        <v>21</v>
      </c>
      <c r="AX5165">
        <v>16</v>
      </c>
      <c r="AY5165" t="s">
        <v>60</v>
      </c>
      <c r="AZ5165">
        <v>0</v>
      </c>
      <c r="BA5165">
        <f t="shared" si="425"/>
        <v>6453</v>
      </c>
      <c r="BB5165">
        <f t="shared" si="426"/>
        <v>3621</v>
      </c>
      <c r="BC5165" t="s">
        <v>34</v>
      </c>
      <c r="BD5165">
        <f t="shared" si="421"/>
        <v>2</v>
      </c>
      <c r="BE5165">
        <f t="shared" si="422"/>
        <v>1</v>
      </c>
    </row>
    <row r="5166" spans="1:57" x14ac:dyDescent="0.25">
      <c r="A5166" t="s">
        <v>2905</v>
      </c>
      <c r="B5166" t="s">
        <v>2852</v>
      </c>
      <c r="C5166" t="s">
        <v>2853</v>
      </c>
      <c r="D5166" t="s">
        <v>55</v>
      </c>
      <c r="E5166" t="s">
        <v>56</v>
      </c>
      <c r="F5166" s="1">
        <v>42927</v>
      </c>
      <c r="G5166" s="1">
        <v>42924</v>
      </c>
      <c r="H5166" s="1">
        <v>42927</v>
      </c>
      <c r="J5166">
        <v>732</v>
      </c>
      <c r="K5166">
        <v>732</v>
      </c>
      <c r="L5166">
        <v>40795</v>
      </c>
      <c r="M5166" t="b">
        <v>0</v>
      </c>
      <c r="O5166" t="s">
        <v>34</v>
      </c>
      <c r="P5166" s="1">
        <v>42930</v>
      </c>
      <c r="Q5166" t="b">
        <v>0</v>
      </c>
      <c r="R5166" t="b">
        <v>0</v>
      </c>
      <c r="S5166" t="b">
        <v>0</v>
      </c>
      <c r="T5166">
        <v>5</v>
      </c>
      <c r="U5166">
        <v>2</v>
      </c>
      <c r="V5166">
        <v>0</v>
      </c>
      <c r="W5166">
        <v>8</v>
      </c>
      <c r="X5166">
        <v>1</v>
      </c>
      <c r="Y5166">
        <v>1</v>
      </c>
      <c r="Z5166">
        <v>0</v>
      </c>
      <c r="AA5166">
        <v>0</v>
      </c>
      <c r="AB5166">
        <v>2</v>
      </c>
      <c r="AC5166">
        <v>2</v>
      </c>
      <c r="AD5166">
        <v>0</v>
      </c>
      <c r="AE5166">
        <v>1173</v>
      </c>
      <c r="AF5166">
        <v>11</v>
      </c>
      <c r="AG5166">
        <v>3089</v>
      </c>
      <c r="AH5166">
        <v>1120</v>
      </c>
      <c r="AI5166">
        <v>0</v>
      </c>
      <c r="AN5166">
        <v>24.49</v>
      </c>
      <c r="AP5166" t="s">
        <v>59</v>
      </c>
      <c r="AS5166">
        <v>26</v>
      </c>
      <c r="AU5166">
        <v>19203</v>
      </c>
      <c r="AV5166">
        <v>1221</v>
      </c>
      <c r="AW5166">
        <v>21</v>
      </c>
      <c r="AX5166">
        <v>17</v>
      </c>
      <c r="AY5166" t="s">
        <v>60</v>
      </c>
      <c r="AZ5166">
        <v>0</v>
      </c>
      <c r="BA5166">
        <f t="shared" si="425"/>
        <v>6268</v>
      </c>
      <c r="BB5166">
        <f t="shared" si="426"/>
        <v>3806</v>
      </c>
      <c r="BC5166" t="s">
        <v>289</v>
      </c>
      <c r="BD5166">
        <f t="shared" si="421"/>
        <v>1</v>
      </c>
      <c r="BE5166">
        <f t="shared" si="422"/>
        <v>0</v>
      </c>
    </row>
    <row r="5167" spans="1:57" x14ac:dyDescent="0.25">
      <c r="A5167" t="s">
        <v>2907</v>
      </c>
      <c r="B5167" t="s">
        <v>2852</v>
      </c>
      <c r="C5167" t="s">
        <v>2853</v>
      </c>
      <c r="D5167" t="s">
        <v>55</v>
      </c>
      <c r="E5167" t="s">
        <v>56</v>
      </c>
      <c r="F5167" s="1">
        <v>42906</v>
      </c>
      <c r="G5167" s="1">
        <v>42903</v>
      </c>
      <c r="H5167" s="1">
        <v>42905</v>
      </c>
      <c r="J5167">
        <v>503</v>
      </c>
      <c r="K5167">
        <v>503</v>
      </c>
      <c r="L5167">
        <v>40566</v>
      </c>
      <c r="M5167" t="b">
        <v>0</v>
      </c>
      <c r="O5167" t="s">
        <v>34</v>
      </c>
      <c r="P5167" s="1">
        <v>42906</v>
      </c>
      <c r="Q5167" t="b">
        <v>0</v>
      </c>
      <c r="R5167" t="b">
        <v>0</v>
      </c>
      <c r="S5167" t="b">
        <v>0</v>
      </c>
      <c r="T5167">
        <v>4</v>
      </c>
      <c r="U5167">
        <v>1</v>
      </c>
      <c r="V5167">
        <v>0</v>
      </c>
      <c r="W5167">
        <v>4</v>
      </c>
      <c r="X5167">
        <v>0</v>
      </c>
      <c r="Y5167">
        <v>0</v>
      </c>
      <c r="Z5167">
        <v>0</v>
      </c>
      <c r="AA5167">
        <v>0</v>
      </c>
      <c r="AB5167">
        <v>4</v>
      </c>
      <c r="AC5167">
        <v>0</v>
      </c>
      <c r="AD5167">
        <v>0</v>
      </c>
      <c r="AE5167">
        <v>1120</v>
      </c>
      <c r="AF5167">
        <v>10</v>
      </c>
      <c r="AG5167">
        <v>2789</v>
      </c>
      <c r="AH5167">
        <v>1004</v>
      </c>
      <c r="AI5167">
        <v>0</v>
      </c>
      <c r="AN5167">
        <v>25.5</v>
      </c>
      <c r="AP5167" t="s">
        <v>59</v>
      </c>
      <c r="AS5167">
        <v>3</v>
      </c>
      <c r="AU5167">
        <v>12307</v>
      </c>
      <c r="AV5167">
        <v>611</v>
      </c>
      <c r="AW5167">
        <v>21</v>
      </c>
      <c r="AX5167">
        <v>16</v>
      </c>
      <c r="AY5167" t="s">
        <v>60</v>
      </c>
      <c r="AZ5167">
        <v>0</v>
      </c>
      <c r="BA5167">
        <f t="shared" si="425"/>
        <v>6039</v>
      </c>
      <c r="BB5167">
        <f t="shared" si="426"/>
        <v>4035</v>
      </c>
      <c r="BC5167" t="s">
        <v>289</v>
      </c>
      <c r="BD5167">
        <f t="shared" si="421"/>
        <v>1</v>
      </c>
      <c r="BE5167">
        <f t="shared" si="422"/>
        <v>0</v>
      </c>
    </row>
    <row r="5168" spans="1:57" x14ac:dyDescent="0.25">
      <c r="A5168" t="s">
        <v>2909</v>
      </c>
      <c r="B5168" t="s">
        <v>2852</v>
      </c>
      <c r="C5168" t="s">
        <v>2853</v>
      </c>
      <c r="D5168" t="s">
        <v>55</v>
      </c>
      <c r="E5168" t="s">
        <v>56</v>
      </c>
      <c r="F5168" s="1">
        <v>42885</v>
      </c>
      <c r="G5168" s="1">
        <v>42882</v>
      </c>
      <c r="H5168" s="1">
        <v>42885</v>
      </c>
      <c r="J5168">
        <v>242</v>
      </c>
      <c r="K5168">
        <v>242</v>
      </c>
      <c r="L5168">
        <v>40305</v>
      </c>
      <c r="M5168" t="b">
        <v>0</v>
      </c>
      <c r="O5168" t="s">
        <v>34</v>
      </c>
      <c r="P5168" s="1">
        <v>42885</v>
      </c>
      <c r="Q5168" t="b">
        <v>0</v>
      </c>
      <c r="R5168" t="b">
        <v>0</v>
      </c>
      <c r="S5168" t="b">
        <v>0</v>
      </c>
      <c r="T5168">
        <v>3</v>
      </c>
      <c r="U5168">
        <v>1</v>
      </c>
      <c r="V5168">
        <v>0</v>
      </c>
      <c r="W5168">
        <v>3</v>
      </c>
      <c r="X5168">
        <v>0</v>
      </c>
      <c r="Y5168">
        <v>0</v>
      </c>
      <c r="Z5168">
        <v>0</v>
      </c>
      <c r="AA5168">
        <v>0</v>
      </c>
      <c r="AB5168">
        <v>2</v>
      </c>
      <c r="AC5168">
        <v>2</v>
      </c>
      <c r="AD5168">
        <v>0</v>
      </c>
      <c r="AE5168">
        <v>1116</v>
      </c>
      <c r="AF5168">
        <v>13</v>
      </c>
      <c r="AG5168">
        <v>2743</v>
      </c>
      <c r="AH5168">
        <v>1036</v>
      </c>
      <c r="AI5168">
        <v>0</v>
      </c>
      <c r="AN5168">
        <v>25.69</v>
      </c>
      <c r="AP5168" t="s">
        <v>59</v>
      </c>
      <c r="AS5168">
        <v>0</v>
      </c>
      <c r="AU5168">
        <v>8021</v>
      </c>
      <c r="AV5168">
        <v>180</v>
      </c>
      <c r="AW5168">
        <v>20</v>
      </c>
      <c r="AX5168">
        <v>15</v>
      </c>
      <c r="AY5168" t="s">
        <v>60</v>
      </c>
      <c r="AZ5168">
        <v>0</v>
      </c>
      <c r="BA5168">
        <f t="shared" si="425"/>
        <v>5778</v>
      </c>
      <c r="BB5168">
        <f t="shared" si="426"/>
        <v>4296</v>
      </c>
      <c r="BC5168" t="s">
        <v>289</v>
      </c>
      <c r="BD5168">
        <f t="shared" si="421"/>
        <v>1</v>
      </c>
      <c r="BE5168">
        <f t="shared" si="422"/>
        <v>0</v>
      </c>
    </row>
    <row r="5169" spans="1:57" x14ac:dyDescent="0.25">
      <c r="A5169" t="s">
        <v>2911</v>
      </c>
      <c r="B5169" t="s">
        <v>2852</v>
      </c>
      <c r="C5169" t="s">
        <v>2853</v>
      </c>
      <c r="D5169" t="s">
        <v>55</v>
      </c>
      <c r="E5169" t="s">
        <v>56</v>
      </c>
      <c r="F5169" s="1">
        <v>42861</v>
      </c>
      <c r="G5169" s="1">
        <v>42859</v>
      </c>
      <c r="H5169" s="1">
        <v>42861</v>
      </c>
      <c r="J5169">
        <v>1003</v>
      </c>
      <c r="K5169">
        <v>1003</v>
      </c>
      <c r="L5169">
        <v>40063</v>
      </c>
      <c r="M5169" t="b">
        <v>1</v>
      </c>
      <c r="O5169" t="s">
        <v>34</v>
      </c>
      <c r="P5169" s="1">
        <v>42861</v>
      </c>
      <c r="Q5169" t="b">
        <v>0</v>
      </c>
      <c r="R5169" t="b">
        <v>0</v>
      </c>
      <c r="S5169" t="b">
        <v>0</v>
      </c>
      <c r="T5169">
        <v>5</v>
      </c>
      <c r="U5169">
        <v>1</v>
      </c>
      <c r="V5169">
        <v>0</v>
      </c>
      <c r="W5169">
        <v>12</v>
      </c>
      <c r="X5169">
        <v>0</v>
      </c>
      <c r="Y5169">
        <v>1</v>
      </c>
      <c r="Z5169">
        <v>0</v>
      </c>
      <c r="AA5169">
        <v>0</v>
      </c>
      <c r="AB5169">
        <v>1</v>
      </c>
      <c r="AC5169">
        <v>1</v>
      </c>
      <c r="AD5169">
        <v>5</v>
      </c>
      <c r="AE5169">
        <v>1053</v>
      </c>
      <c r="AF5169">
        <v>9</v>
      </c>
      <c r="AG5169">
        <v>2980</v>
      </c>
      <c r="AH5169">
        <v>1021</v>
      </c>
      <c r="AI5169">
        <v>1</v>
      </c>
      <c r="AN5169">
        <v>24.99</v>
      </c>
      <c r="AP5169" t="s">
        <v>59</v>
      </c>
      <c r="AS5169">
        <v>11</v>
      </c>
      <c r="AU5169">
        <v>21044</v>
      </c>
      <c r="AV5169">
        <v>374</v>
      </c>
      <c r="AW5169">
        <v>22</v>
      </c>
      <c r="AX5169">
        <v>16</v>
      </c>
      <c r="AY5169" t="s">
        <v>60</v>
      </c>
      <c r="AZ5169">
        <v>0</v>
      </c>
      <c r="BA5169">
        <f t="shared" si="425"/>
        <v>5536</v>
      </c>
      <c r="BB5169">
        <f t="shared" si="426"/>
        <v>4538</v>
      </c>
      <c r="BC5169" t="s">
        <v>34</v>
      </c>
      <c r="BD5169">
        <f t="shared" si="421"/>
        <v>2</v>
      </c>
      <c r="BE5169">
        <f t="shared" si="422"/>
        <v>1</v>
      </c>
    </row>
    <row r="5170" spans="1:57" x14ac:dyDescent="0.25">
      <c r="A5170" t="s">
        <v>2913</v>
      </c>
      <c r="B5170" t="s">
        <v>2852</v>
      </c>
      <c r="C5170" t="s">
        <v>2853</v>
      </c>
      <c r="D5170" t="s">
        <v>55</v>
      </c>
      <c r="E5170" t="s">
        <v>56</v>
      </c>
      <c r="F5170" s="1">
        <v>42840</v>
      </c>
      <c r="G5170" s="1">
        <v>42838</v>
      </c>
      <c r="H5170" s="1">
        <v>42839</v>
      </c>
      <c r="J5170">
        <v>736</v>
      </c>
      <c r="K5170">
        <v>736</v>
      </c>
      <c r="L5170">
        <v>39796</v>
      </c>
      <c r="M5170" t="b">
        <v>0</v>
      </c>
      <c r="O5170" t="s">
        <v>34</v>
      </c>
      <c r="P5170" s="1">
        <v>42840</v>
      </c>
      <c r="Q5170" t="b">
        <v>0</v>
      </c>
      <c r="R5170" t="b">
        <v>0</v>
      </c>
      <c r="S5170" t="b">
        <v>0</v>
      </c>
      <c r="T5170">
        <v>3</v>
      </c>
      <c r="U5170">
        <v>1</v>
      </c>
      <c r="V5170">
        <v>0</v>
      </c>
      <c r="W5170">
        <v>7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4</v>
      </c>
      <c r="AE5170">
        <v>917</v>
      </c>
      <c r="AF5170">
        <v>7</v>
      </c>
      <c r="AG5170">
        <v>2374</v>
      </c>
      <c r="AH5170">
        <v>858</v>
      </c>
      <c r="AI5170">
        <v>0</v>
      </c>
      <c r="AN5170">
        <v>24.06</v>
      </c>
      <c r="AP5170" t="s">
        <v>59</v>
      </c>
      <c r="AS5170">
        <v>6</v>
      </c>
      <c r="AU5170">
        <v>17213</v>
      </c>
      <c r="AV5170">
        <v>301</v>
      </c>
      <c r="AW5170">
        <v>21</v>
      </c>
      <c r="AX5170">
        <v>15</v>
      </c>
      <c r="AY5170" t="s">
        <v>60</v>
      </c>
      <c r="AZ5170">
        <v>0</v>
      </c>
      <c r="BA5170">
        <f t="shared" si="425"/>
        <v>5269</v>
      </c>
      <c r="BB5170">
        <f t="shared" si="426"/>
        <v>4805</v>
      </c>
      <c r="BC5170" t="s">
        <v>34</v>
      </c>
      <c r="BD5170">
        <f t="shared" si="421"/>
        <v>2</v>
      </c>
      <c r="BE5170">
        <f t="shared" si="422"/>
        <v>0</v>
      </c>
    </row>
    <row r="5171" spans="1:57" x14ac:dyDescent="0.25">
      <c r="A5171" t="s">
        <v>2915</v>
      </c>
      <c r="B5171" t="s">
        <v>2852</v>
      </c>
      <c r="C5171" t="s">
        <v>2853</v>
      </c>
      <c r="D5171" t="s">
        <v>55</v>
      </c>
      <c r="E5171" t="s">
        <v>56</v>
      </c>
      <c r="F5171" s="1">
        <v>42811</v>
      </c>
      <c r="G5171" s="1">
        <v>42809</v>
      </c>
      <c r="H5171" s="1">
        <v>42811</v>
      </c>
      <c r="J5171">
        <v>493</v>
      </c>
      <c r="K5171">
        <v>493</v>
      </c>
      <c r="L5171">
        <v>39553</v>
      </c>
      <c r="M5171" t="b">
        <v>0</v>
      </c>
      <c r="O5171" t="s">
        <v>34</v>
      </c>
      <c r="P5171" s="1">
        <v>42811</v>
      </c>
      <c r="Q5171" t="b">
        <v>0</v>
      </c>
      <c r="R5171" t="b">
        <v>0</v>
      </c>
      <c r="S5171" t="b">
        <v>0</v>
      </c>
      <c r="T5171">
        <v>4</v>
      </c>
      <c r="U5171">
        <v>0</v>
      </c>
      <c r="V5171">
        <v>0</v>
      </c>
      <c r="W5171">
        <v>6</v>
      </c>
      <c r="X5171">
        <v>1</v>
      </c>
      <c r="Y5171">
        <v>0</v>
      </c>
      <c r="Z5171">
        <v>0</v>
      </c>
      <c r="AA5171">
        <v>0</v>
      </c>
      <c r="AB5171">
        <v>3</v>
      </c>
      <c r="AC5171">
        <v>0</v>
      </c>
      <c r="AD5171">
        <v>4</v>
      </c>
      <c r="AE5171">
        <v>981</v>
      </c>
      <c r="AF5171">
        <v>7</v>
      </c>
      <c r="AG5171">
        <v>2513</v>
      </c>
      <c r="AH5171">
        <v>925</v>
      </c>
      <c r="AI5171">
        <v>1</v>
      </c>
      <c r="AN5171">
        <v>25.08</v>
      </c>
      <c r="AP5171" t="s">
        <v>59</v>
      </c>
      <c r="AS5171">
        <v>8</v>
      </c>
      <c r="AU5171">
        <v>10984</v>
      </c>
      <c r="AV5171">
        <v>304</v>
      </c>
      <c r="AW5171">
        <v>21</v>
      </c>
      <c r="AX5171">
        <v>15</v>
      </c>
      <c r="AY5171" t="s">
        <v>60</v>
      </c>
      <c r="AZ5171">
        <v>0</v>
      </c>
      <c r="BA5171">
        <f t="shared" si="425"/>
        <v>5026</v>
      </c>
      <c r="BB5171">
        <f t="shared" si="426"/>
        <v>5048</v>
      </c>
      <c r="BC5171" t="s">
        <v>289</v>
      </c>
      <c r="BD5171">
        <f t="shared" si="421"/>
        <v>1</v>
      </c>
      <c r="BE5171">
        <f t="shared" si="422"/>
        <v>0</v>
      </c>
    </row>
    <row r="5172" spans="1:57" x14ac:dyDescent="0.25">
      <c r="A5172" t="s">
        <v>2917</v>
      </c>
      <c r="B5172" t="s">
        <v>2852</v>
      </c>
      <c r="C5172" t="s">
        <v>2853</v>
      </c>
      <c r="D5172" t="s">
        <v>55</v>
      </c>
      <c r="E5172" t="s">
        <v>56</v>
      </c>
      <c r="F5172" s="1">
        <v>42788</v>
      </c>
      <c r="G5172" s="1">
        <v>42786</v>
      </c>
      <c r="H5172" s="1">
        <v>42788</v>
      </c>
      <c r="J5172">
        <v>244</v>
      </c>
      <c r="K5172">
        <v>244</v>
      </c>
      <c r="L5172">
        <v>39304</v>
      </c>
      <c r="M5172" t="b">
        <v>0</v>
      </c>
      <c r="O5172" t="s">
        <v>34</v>
      </c>
      <c r="P5172" s="1">
        <v>42788</v>
      </c>
      <c r="Q5172" t="b">
        <v>0</v>
      </c>
      <c r="R5172" t="b">
        <v>0</v>
      </c>
      <c r="S5172" t="b">
        <v>0</v>
      </c>
      <c r="T5172">
        <v>5</v>
      </c>
      <c r="U5172">
        <v>1</v>
      </c>
      <c r="V5172">
        <v>0</v>
      </c>
      <c r="W5172">
        <v>5</v>
      </c>
      <c r="X5172">
        <v>1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5</v>
      </c>
      <c r="AE5172">
        <v>1154</v>
      </c>
      <c r="AF5172">
        <v>10</v>
      </c>
      <c r="AG5172">
        <v>3013</v>
      </c>
      <c r="AH5172">
        <v>1067</v>
      </c>
      <c r="AI5172">
        <v>0</v>
      </c>
      <c r="AN5172">
        <v>24.83</v>
      </c>
      <c r="AP5172" t="s">
        <v>59</v>
      </c>
      <c r="AS5172">
        <v>6</v>
      </c>
      <c r="AU5172">
        <v>18246</v>
      </c>
      <c r="AV5172">
        <v>3686</v>
      </c>
      <c r="AW5172">
        <v>21</v>
      </c>
      <c r="AX5172">
        <v>19</v>
      </c>
      <c r="AY5172" t="s">
        <v>60</v>
      </c>
      <c r="AZ5172">
        <v>0</v>
      </c>
      <c r="BA5172">
        <f t="shared" si="425"/>
        <v>4777</v>
      </c>
      <c r="BB5172">
        <f t="shared" si="426"/>
        <v>5297</v>
      </c>
      <c r="BC5172" t="s">
        <v>289</v>
      </c>
      <c r="BD5172">
        <f t="shared" si="421"/>
        <v>1</v>
      </c>
      <c r="BE5172">
        <f t="shared" si="422"/>
        <v>0</v>
      </c>
    </row>
    <row r="5173" spans="1:57" x14ac:dyDescent="0.25">
      <c r="A5173" t="s">
        <v>2919</v>
      </c>
      <c r="B5173" t="s">
        <v>2852</v>
      </c>
      <c r="C5173" t="s">
        <v>2853</v>
      </c>
      <c r="D5173" t="s">
        <v>55</v>
      </c>
      <c r="E5173" t="s">
        <v>56</v>
      </c>
      <c r="F5173" s="1">
        <v>42768</v>
      </c>
      <c r="G5173" s="1">
        <v>42766</v>
      </c>
      <c r="H5173" s="1">
        <v>42767</v>
      </c>
      <c r="J5173">
        <v>956</v>
      </c>
      <c r="K5173">
        <v>956</v>
      </c>
      <c r="L5173">
        <v>39060</v>
      </c>
      <c r="M5173" t="b">
        <v>1</v>
      </c>
      <c r="O5173" t="s">
        <v>34</v>
      </c>
      <c r="P5173" s="1">
        <v>42768</v>
      </c>
      <c r="Q5173" t="b">
        <v>0</v>
      </c>
      <c r="R5173" t="b">
        <v>0</v>
      </c>
      <c r="S5173" t="b">
        <v>0</v>
      </c>
      <c r="T5173">
        <v>6</v>
      </c>
      <c r="U5173">
        <v>1</v>
      </c>
      <c r="V5173">
        <v>0</v>
      </c>
      <c r="W5173">
        <v>14</v>
      </c>
      <c r="X5173">
        <v>0</v>
      </c>
      <c r="Y5173">
        <v>1</v>
      </c>
      <c r="Z5173">
        <v>0</v>
      </c>
      <c r="AA5173">
        <v>0</v>
      </c>
      <c r="AB5173">
        <v>2</v>
      </c>
      <c r="AC5173">
        <v>0</v>
      </c>
      <c r="AD5173">
        <v>1</v>
      </c>
      <c r="AE5173">
        <v>1383</v>
      </c>
      <c r="AF5173">
        <v>12</v>
      </c>
      <c r="AG5173">
        <v>3604</v>
      </c>
      <c r="AH5173">
        <v>1415</v>
      </c>
      <c r="AI5173">
        <v>1</v>
      </c>
      <c r="AN5173">
        <v>24.22</v>
      </c>
      <c r="AP5173" t="s">
        <v>59</v>
      </c>
      <c r="AS5173">
        <v>11</v>
      </c>
      <c r="AU5173">
        <v>14537</v>
      </c>
      <c r="AV5173">
        <v>405</v>
      </c>
      <c r="AW5173">
        <v>21</v>
      </c>
      <c r="AX5173">
        <v>16</v>
      </c>
      <c r="AY5173" t="s">
        <v>60</v>
      </c>
      <c r="AZ5173">
        <v>0</v>
      </c>
      <c r="BA5173">
        <f t="shared" si="425"/>
        <v>4533</v>
      </c>
      <c r="BB5173">
        <f t="shared" si="426"/>
        <v>5541</v>
      </c>
      <c r="BC5173" t="s">
        <v>289</v>
      </c>
      <c r="BD5173">
        <f t="shared" si="421"/>
        <v>1</v>
      </c>
      <c r="BE5173">
        <f t="shared" si="422"/>
        <v>1</v>
      </c>
    </row>
    <row r="5174" spans="1:57" x14ac:dyDescent="0.25">
      <c r="A5174" t="s">
        <v>2921</v>
      </c>
      <c r="B5174" t="s">
        <v>2852</v>
      </c>
      <c r="C5174" t="s">
        <v>2853</v>
      </c>
      <c r="D5174" t="s">
        <v>55</v>
      </c>
      <c r="E5174" t="s">
        <v>56</v>
      </c>
      <c r="F5174" s="1">
        <v>42744</v>
      </c>
      <c r="G5174" s="1">
        <v>42741</v>
      </c>
      <c r="H5174" s="1">
        <v>42744</v>
      </c>
      <c r="J5174">
        <v>697</v>
      </c>
      <c r="K5174">
        <v>697</v>
      </c>
      <c r="L5174">
        <v>38801</v>
      </c>
      <c r="M5174" t="b">
        <v>0</v>
      </c>
      <c r="O5174" t="s">
        <v>34</v>
      </c>
      <c r="P5174" s="1">
        <v>42744</v>
      </c>
      <c r="Q5174" t="b">
        <v>0</v>
      </c>
      <c r="R5174" t="b">
        <v>0</v>
      </c>
      <c r="S5174" t="b">
        <v>0</v>
      </c>
      <c r="T5174">
        <v>4</v>
      </c>
      <c r="U5174">
        <v>1</v>
      </c>
      <c r="V5174">
        <v>0</v>
      </c>
      <c r="W5174">
        <v>8</v>
      </c>
      <c r="X5174">
        <v>1</v>
      </c>
      <c r="Y5174">
        <v>1</v>
      </c>
      <c r="Z5174">
        <v>0</v>
      </c>
      <c r="AA5174">
        <v>0</v>
      </c>
      <c r="AB5174">
        <v>2</v>
      </c>
      <c r="AC5174">
        <v>1</v>
      </c>
      <c r="AD5174">
        <v>0</v>
      </c>
      <c r="AE5174">
        <v>1141</v>
      </c>
      <c r="AF5174">
        <v>10</v>
      </c>
      <c r="AG5174">
        <v>2970</v>
      </c>
      <c r="AH5174">
        <v>1091</v>
      </c>
      <c r="AI5174">
        <v>1</v>
      </c>
      <c r="AN5174">
        <v>24.37</v>
      </c>
      <c r="AP5174" t="s">
        <v>59</v>
      </c>
      <c r="AS5174">
        <v>1</v>
      </c>
      <c r="AU5174">
        <v>9386</v>
      </c>
      <c r="AV5174">
        <v>389</v>
      </c>
      <c r="AW5174">
        <v>20</v>
      </c>
      <c r="AX5174">
        <v>16</v>
      </c>
      <c r="AY5174" t="s">
        <v>60</v>
      </c>
      <c r="AZ5174">
        <v>0</v>
      </c>
      <c r="BA5174">
        <f t="shared" si="425"/>
        <v>4274</v>
      </c>
      <c r="BB5174">
        <f t="shared" si="426"/>
        <v>5800</v>
      </c>
      <c r="BC5174" t="s">
        <v>289</v>
      </c>
      <c r="BD5174">
        <f t="shared" si="421"/>
        <v>1</v>
      </c>
      <c r="BE5174">
        <f t="shared" si="422"/>
        <v>0</v>
      </c>
    </row>
    <row r="5175" spans="1:57" x14ac:dyDescent="0.25">
      <c r="A5175" t="s">
        <v>2923</v>
      </c>
      <c r="B5175" t="s">
        <v>2852</v>
      </c>
      <c r="C5175" t="s">
        <v>2853</v>
      </c>
      <c r="D5175" t="s">
        <v>55</v>
      </c>
      <c r="E5175" t="s">
        <v>56</v>
      </c>
      <c r="F5175" s="1">
        <v>42719</v>
      </c>
      <c r="G5175" s="1">
        <v>42717</v>
      </c>
      <c r="H5175" s="1">
        <v>42718</v>
      </c>
      <c r="J5175">
        <v>460</v>
      </c>
      <c r="K5175">
        <v>460</v>
      </c>
      <c r="L5175">
        <v>38564</v>
      </c>
      <c r="M5175" t="b">
        <v>0</v>
      </c>
      <c r="O5175" t="s">
        <v>34</v>
      </c>
      <c r="P5175" s="1">
        <v>42719</v>
      </c>
      <c r="Q5175" t="b">
        <v>0</v>
      </c>
      <c r="R5175" t="b">
        <v>0</v>
      </c>
      <c r="S5175" t="b">
        <v>0</v>
      </c>
      <c r="T5175">
        <v>4</v>
      </c>
      <c r="U5175">
        <v>1</v>
      </c>
      <c r="V5175">
        <v>0</v>
      </c>
      <c r="W5175">
        <v>9</v>
      </c>
      <c r="X5175">
        <v>0</v>
      </c>
      <c r="Y5175">
        <v>1</v>
      </c>
      <c r="Z5175">
        <v>0</v>
      </c>
      <c r="AA5175">
        <v>0</v>
      </c>
      <c r="AB5175">
        <v>1</v>
      </c>
      <c r="AC5175">
        <v>1</v>
      </c>
      <c r="AD5175">
        <v>0</v>
      </c>
      <c r="AE5175">
        <v>1135</v>
      </c>
      <c r="AF5175">
        <v>9</v>
      </c>
      <c r="AG5175">
        <v>2844</v>
      </c>
      <c r="AH5175">
        <v>1139</v>
      </c>
      <c r="AI5175">
        <v>0</v>
      </c>
      <c r="AN5175">
        <v>24.46</v>
      </c>
      <c r="AP5175" t="s">
        <v>59</v>
      </c>
      <c r="AS5175">
        <v>6</v>
      </c>
      <c r="AU5175">
        <v>13156</v>
      </c>
      <c r="AV5175">
        <v>357</v>
      </c>
      <c r="AW5175">
        <v>21</v>
      </c>
      <c r="AX5175">
        <v>16</v>
      </c>
      <c r="AY5175" t="s">
        <v>60</v>
      </c>
      <c r="AZ5175">
        <v>0</v>
      </c>
      <c r="BA5175">
        <f t="shared" si="425"/>
        <v>4037</v>
      </c>
      <c r="BB5175">
        <f t="shared" si="426"/>
        <v>6037</v>
      </c>
      <c r="BD5175" t="e">
        <f t="shared" si="421"/>
        <v>#N/A</v>
      </c>
      <c r="BE5175">
        <f t="shared" si="422"/>
        <v>0</v>
      </c>
    </row>
    <row r="5176" spans="1:57" x14ac:dyDescent="0.25">
      <c r="A5176" t="s">
        <v>2925</v>
      </c>
      <c r="B5176" t="s">
        <v>2852</v>
      </c>
      <c r="C5176" t="s">
        <v>2853</v>
      </c>
      <c r="D5176" t="s">
        <v>55</v>
      </c>
      <c r="E5176" t="s">
        <v>56</v>
      </c>
      <c r="F5176" s="1">
        <v>42703</v>
      </c>
      <c r="G5176" s="1">
        <v>42699</v>
      </c>
      <c r="H5176" s="1">
        <v>42702</v>
      </c>
      <c r="J5176">
        <v>234</v>
      </c>
      <c r="K5176">
        <v>234</v>
      </c>
      <c r="L5176">
        <v>38338</v>
      </c>
      <c r="M5176" t="b">
        <v>0</v>
      </c>
      <c r="O5176" t="s">
        <v>34</v>
      </c>
      <c r="P5176" s="1">
        <v>42703</v>
      </c>
      <c r="Q5176" t="b">
        <v>0</v>
      </c>
      <c r="R5176" t="b">
        <v>0</v>
      </c>
      <c r="S5176" t="b">
        <v>0</v>
      </c>
      <c r="T5176">
        <v>4</v>
      </c>
      <c r="U5176">
        <v>1</v>
      </c>
      <c r="V5176">
        <v>0</v>
      </c>
      <c r="W5176">
        <v>7</v>
      </c>
      <c r="X5176">
        <v>0</v>
      </c>
      <c r="Y5176">
        <v>0</v>
      </c>
      <c r="Z5176">
        <v>0</v>
      </c>
      <c r="AA5176">
        <v>0</v>
      </c>
      <c r="AB5176">
        <v>3</v>
      </c>
      <c r="AC5176">
        <v>0</v>
      </c>
      <c r="AD5176">
        <v>0</v>
      </c>
      <c r="AE5176">
        <v>1236</v>
      </c>
      <c r="AF5176">
        <v>11</v>
      </c>
      <c r="AG5176">
        <v>3387</v>
      </c>
      <c r="AH5176">
        <v>1360</v>
      </c>
      <c r="AI5176">
        <v>0</v>
      </c>
      <c r="AN5176">
        <v>24.38</v>
      </c>
      <c r="AP5176" t="s">
        <v>59</v>
      </c>
      <c r="AS5176">
        <v>10</v>
      </c>
      <c r="AU5176">
        <v>23149</v>
      </c>
      <c r="AV5176">
        <v>2107</v>
      </c>
      <c r="AW5176">
        <v>22</v>
      </c>
      <c r="AX5176">
        <v>18</v>
      </c>
      <c r="AY5176" t="s">
        <v>60</v>
      </c>
      <c r="AZ5176">
        <v>0</v>
      </c>
      <c r="BA5176">
        <f t="shared" si="425"/>
        <v>3811</v>
      </c>
      <c r="BB5176">
        <f t="shared" si="426"/>
        <v>6263</v>
      </c>
      <c r="BD5176" t="e">
        <f t="shared" si="421"/>
        <v>#N/A</v>
      </c>
      <c r="BE5176">
        <f t="shared" si="422"/>
        <v>0</v>
      </c>
    </row>
    <row r="5177" spans="1:57" x14ac:dyDescent="0.25">
      <c r="A5177" t="s">
        <v>2927</v>
      </c>
      <c r="B5177" t="s">
        <v>2852</v>
      </c>
      <c r="C5177" t="s">
        <v>2853</v>
      </c>
      <c r="D5177" t="s">
        <v>55</v>
      </c>
      <c r="E5177" t="s">
        <v>56</v>
      </c>
      <c r="F5177" s="1">
        <v>42678</v>
      </c>
      <c r="G5177" s="1">
        <v>42677</v>
      </c>
      <c r="H5177" s="1">
        <v>42678</v>
      </c>
      <c r="J5177">
        <v>936</v>
      </c>
      <c r="K5177">
        <v>936</v>
      </c>
      <c r="L5177">
        <v>38104</v>
      </c>
      <c r="M5177" t="b">
        <v>1</v>
      </c>
      <c r="O5177" t="s">
        <v>34</v>
      </c>
      <c r="P5177" s="1">
        <v>42678</v>
      </c>
      <c r="Q5177" t="b">
        <v>0</v>
      </c>
      <c r="R5177" t="b">
        <v>0</v>
      </c>
      <c r="S5177" t="b">
        <v>0</v>
      </c>
      <c r="T5177">
        <v>5</v>
      </c>
      <c r="U5177">
        <v>1</v>
      </c>
      <c r="V5177">
        <v>0</v>
      </c>
      <c r="W5177">
        <v>13</v>
      </c>
      <c r="X5177">
        <v>1</v>
      </c>
      <c r="Y5177">
        <v>1</v>
      </c>
      <c r="Z5177">
        <v>1</v>
      </c>
      <c r="AA5177">
        <v>0</v>
      </c>
      <c r="AB5177">
        <v>2</v>
      </c>
      <c r="AC5177">
        <v>1</v>
      </c>
      <c r="AD5177">
        <v>1</v>
      </c>
      <c r="AE5177">
        <v>1080</v>
      </c>
      <c r="AF5177">
        <v>10</v>
      </c>
      <c r="AG5177">
        <v>2869</v>
      </c>
      <c r="AH5177">
        <v>1105</v>
      </c>
      <c r="AI5177">
        <v>0</v>
      </c>
      <c r="AN5177">
        <v>23.84</v>
      </c>
      <c r="AP5177" t="s">
        <v>59</v>
      </c>
      <c r="AS5177">
        <v>12</v>
      </c>
      <c r="AU5177">
        <v>22936</v>
      </c>
      <c r="AV5177">
        <v>464</v>
      </c>
      <c r="AW5177">
        <v>22</v>
      </c>
      <c r="AX5177">
        <v>16</v>
      </c>
      <c r="AY5177" t="s">
        <v>60</v>
      </c>
      <c r="AZ5177">
        <v>0</v>
      </c>
      <c r="BA5177">
        <f t="shared" si="425"/>
        <v>3577</v>
      </c>
      <c r="BB5177">
        <f t="shared" si="426"/>
        <v>6497</v>
      </c>
      <c r="BD5177" t="e">
        <f t="shared" si="421"/>
        <v>#N/A</v>
      </c>
      <c r="BE5177">
        <f t="shared" si="422"/>
        <v>1</v>
      </c>
    </row>
    <row r="5178" spans="1:57" x14ac:dyDescent="0.25">
      <c r="A5178" t="s">
        <v>2929</v>
      </c>
      <c r="B5178" t="s">
        <v>2852</v>
      </c>
      <c r="C5178" t="s">
        <v>2853</v>
      </c>
      <c r="D5178" t="s">
        <v>55</v>
      </c>
      <c r="E5178" t="s">
        <v>56</v>
      </c>
      <c r="F5178" s="1">
        <v>42658</v>
      </c>
      <c r="G5178" s="1">
        <v>42656</v>
      </c>
      <c r="H5178" s="1">
        <v>42658</v>
      </c>
      <c r="J5178">
        <v>699</v>
      </c>
      <c r="K5178">
        <v>699</v>
      </c>
      <c r="L5178">
        <v>37867</v>
      </c>
      <c r="M5178" t="b">
        <v>0</v>
      </c>
      <c r="O5178" t="s">
        <v>34</v>
      </c>
      <c r="P5178" s="1">
        <v>42658</v>
      </c>
      <c r="Q5178" t="b">
        <v>0</v>
      </c>
      <c r="R5178" t="b">
        <v>0</v>
      </c>
      <c r="S5178" t="b">
        <v>0</v>
      </c>
      <c r="T5178">
        <v>3</v>
      </c>
      <c r="U5178">
        <v>1</v>
      </c>
      <c r="V5178">
        <v>0</v>
      </c>
      <c r="W5178">
        <v>10</v>
      </c>
      <c r="X5178">
        <v>0</v>
      </c>
      <c r="Y5178">
        <v>1</v>
      </c>
      <c r="Z5178">
        <v>0</v>
      </c>
      <c r="AA5178">
        <v>0</v>
      </c>
      <c r="AB5178">
        <v>1</v>
      </c>
      <c r="AC5178">
        <v>1</v>
      </c>
      <c r="AD5178">
        <v>0</v>
      </c>
      <c r="AE5178">
        <v>1114</v>
      </c>
      <c r="AF5178">
        <v>10</v>
      </c>
      <c r="AG5178">
        <v>2977</v>
      </c>
      <c r="AH5178">
        <v>1111</v>
      </c>
      <c r="AI5178">
        <v>0</v>
      </c>
      <c r="AN5178">
        <v>23.69</v>
      </c>
      <c r="AP5178" t="s">
        <v>59</v>
      </c>
      <c r="AS5178">
        <v>4</v>
      </c>
      <c r="AU5178">
        <v>19134</v>
      </c>
      <c r="AV5178">
        <v>498</v>
      </c>
      <c r="AW5178">
        <v>21</v>
      </c>
      <c r="AX5178">
        <v>16</v>
      </c>
      <c r="AY5178" t="s">
        <v>60</v>
      </c>
      <c r="AZ5178">
        <v>0</v>
      </c>
      <c r="BA5178">
        <f t="shared" si="425"/>
        <v>3340</v>
      </c>
      <c r="BB5178">
        <f t="shared" si="426"/>
        <v>6734</v>
      </c>
      <c r="BD5178" t="e">
        <f t="shared" si="421"/>
        <v>#N/A</v>
      </c>
      <c r="BE5178">
        <f t="shared" si="422"/>
        <v>0</v>
      </c>
    </row>
    <row r="5179" spans="1:57" x14ac:dyDescent="0.25">
      <c r="A5179" t="s">
        <v>2931</v>
      </c>
      <c r="B5179" t="s">
        <v>2852</v>
      </c>
      <c r="C5179" t="s">
        <v>2853</v>
      </c>
      <c r="D5179" t="s">
        <v>55</v>
      </c>
      <c r="E5179" t="s">
        <v>56</v>
      </c>
      <c r="F5179" s="1">
        <v>42639</v>
      </c>
      <c r="G5179" s="1">
        <v>42637</v>
      </c>
      <c r="H5179" s="1">
        <v>42639</v>
      </c>
      <c r="I5179">
        <v>0</v>
      </c>
      <c r="J5179">
        <v>465</v>
      </c>
      <c r="K5179">
        <v>465</v>
      </c>
      <c r="L5179">
        <v>37633</v>
      </c>
      <c r="M5179" t="b">
        <v>0</v>
      </c>
      <c r="O5179" t="s">
        <v>34</v>
      </c>
      <c r="P5179" s="1">
        <v>42639</v>
      </c>
      <c r="Q5179" t="b">
        <v>0</v>
      </c>
      <c r="R5179" t="b">
        <v>0</v>
      </c>
      <c r="S5179" t="b">
        <v>0</v>
      </c>
      <c r="T5179">
        <v>4</v>
      </c>
      <c r="U5179">
        <v>1</v>
      </c>
      <c r="V5179">
        <v>0</v>
      </c>
      <c r="W5179">
        <v>7</v>
      </c>
      <c r="X5179">
        <v>0</v>
      </c>
      <c r="Y5179">
        <v>0</v>
      </c>
      <c r="Z5179">
        <v>0</v>
      </c>
      <c r="AA5179">
        <v>0</v>
      </c>
      <c r="AB5179">
        <v>4</v>
      </c>
      <c r="AC5179">
        <v>0</v>
      </c>
      <c r="AD5179">
        <v>0</v>
      </c>
      <c r="AE5179">
        <v>1073</v>
      </c>
      <c r="AF5179">
        <v>12</v>
      </c>
      <c r="AG5179">
        <v>2662</v>
      </c>
      <c r="AH5179">
        <v>1049</v>
      </c>
      <c r="AI5179">
        <v>0</v>
      </c>
      <c r="AN5179">
        <v>23.86</v>
      </c>
      <c r="AP5179" t="s">
        <v>59</v>
      </c>
      <c r="AS5179">
        <v>6</v>
      </c>
      <c r="AU5179">
        <v>18681</v>
      </c>
      <c r="AV5179">
        <v>448</v>
      </c>
      <c r="AW5179">
        <v>21</v>
      </c>
      <c r="AX5179">
        <v>16</v>
      </c>
      <c r="AY5179" t="s">
        <v>60</v>
      </c>
      <c r="AZ5179">
        <v>0</v>
      </c>
      <c r="BA5179">
        <f t="shared" si="425"/>
        <v>3106</v>
      </c>
      <c r="BB5179">
        <f t="shared" si="426"/>
        <v>6968</v>
      </c>
      <c r="BD5179" t="e">
        <f t="shared" si="421"/>
        <v>#N/A</v>
      </c>
      <c r="BE5179">
        <f t="shared" si="422"/>
        <v>0</v>
      </c>
    </row>
    <row r="5180" spans="1:57" x14ac:dyDescent="0.25">
      <c r="A5180" t="s">
        <v>2933</v>
      </c>
      <c r="B5180" t="s">
        <v>2852</v>
      </c>
      <c r="C5180" t="s">
        <v>2853</v>
      </c>
      <c r="D5180" t="s">
        <v>55</v>
      </c>
      <c r="E5180" t="s">
        <v>56</v>
      </c>
      <c r="F5180" s="1">
        <v>42616</v>
      </c>
      <c r="G5180" s="1">
        <v>42613</v>
      </c>
      <c r="H5180" s="1">
        <v>42615</v>
      </c>
      <c r="J5180">
        <v>238</v>
      </c>
      <c r="K5180">
        <v>238</v>
      </c>
      <c r="L5180">
        <v>37406</v>
      </c>
      <c r="M5180" t="b">
        <v>0</v>
      </c>
      <c r="O5180" t="s">
        <v>34</v>
      </c>
      <c r="P5180" s="1">
        <v>42616</v>
      </c>
      <c r="Q5180" t="b">
        <v>0</v>
      </c>
      <c r="R5180" t="b">
        <v>0</v>
      </c>
      <c r="S5180" t="b">
        <v>0</v>
      </c>
      <c r="T5180">
        <v>4</v>
      </c>
      <c r="U5180">
        <v>1</v>
      </c>
      <c r="V5180">
        <v>0</v>
      </c>
      <c r="W5180">
        <v>8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0</v>
      </c>
      <c r="AE5180">
        <v>1137</v>
      </c>
      <c r="AF5180">
        <v>10</v>
      </c>
      <c r="AG5180">
        <v>3041</v>
      </c>
      <c r="AH5180">
        <v>1118</v>
      </c>
      <c r="AI5180">
        <v>0</v>
      </c>
      <c r="AN5180">
        <v>24.07</v>
      </c>
      <c r="AP5180" t="s">
        <v>59</v>
      </c>
      <c r="AS5180">
        <v>6</v>
      </c>
      <c r="AU5180">
        <v>11211</v>
      </c>
      <c r="AV5180">
        <v>285</v>
      </c>
      <c r="AW5180">
        <v>21</v>
      </c>
      <c r="AX5180">
        <v>15</v>
      </c>
      <c r="AZ5180">
        <v>0</v>
      </c>
      <c r="BA5180">
        <f t="shared" si="425"/>
        <v>2879</v>
      </c>
      <c r="BB5180">
        <f t="shared" si="426"/>
        <v>7195</v>
      </c>
      <c r="BD5180" t="e">
        <f t="shared" si="421"/>
        <v>#N/A</v>
      </c>
      <c r="BE5180">
        <f t="shared" si="422"/>
        <v>0</v>
      </c>
    </row>
    <row r="5181" spans="1:57" x14ac:dyDescent="0.25">
      <c r="A5181" t="s">
        <v>2935</v>
      </c>
      <c r="B5181" t="s">
        <v>2852</v>
      </c>
      <c r="C5181" t="s">
        <v>2853</v>
      </c>
      <c r="D5181" t="s">
        <v>55</v>
      </c>
      <c r="E5181" t="s">
        <v>56</v>
      </c>
      <c r="F5181" s="1">
        <v>42595</v>
      </c>
      <c r="G5181" s="1">
        <v>42592</v>
      </c>
      <c r="H5181" s="1">
        <v>42594</v>
      </c>
      <c r="J5181">
        <v>930</v>
      </c>
      <c r="K5181">
        <v>930</v>
      </c>
      <c r="L5181">
        <v>37168</v>
      </c>
      <c r="M5181" t="b">
        <v>1</v>
      </c>
      <c r="O5181" t="s">
        <v>34</v>
      </c>
      <c r="P5181" s="1">
        <v>42595</v>
      </c>
      <c r="Q5181" t="b">
        <v>0</v>
      </c>
      <c r="R5181" t="b">
        <v>0</v>
      </c>
      <c r="S5181" t="b">
        <v>0</v>
      </c>
      <c r="T5181">
        <v>8</v>
      </c>
      <c r="U5181">
        <v>1</v>
      </c>
      <c r="V5181">
        <v>0</v>
      </c>
      <c r="W5181">
        <v>22</v>
      </c>
      <c r="X5181">
        <v>0</v>
      </c>
      <c r="Y5181">
        <v>2</v>
      </c>
      <c r="Z5181">
        <v>0</v>
      </c>
      <c r="AA5181">
        <v>0</v>
      </c>
      <c r="AB5181">
        <v>2</v>
      </c>
      <c r="AC5181">
        <v>0</v>
      </c>
      <c r="AD5181">
        <v>1</v>
      </c>
      <c r="AE5181">
        <v>1194</v>
      </c>
      <c r="AF5181">
        <v>10</v>
      </c>
      <c r="AG5181">
        <v>3214</v>
      </c>
      <c r="AH5181">
        <v>1300</v>
      </c>
      <c r="AI5181">
        <v>0</v>
      </c>
      <c r="AN5181">
        <v>23.37</v>
      </c>
      <c r="AP5181" t="s">
        <v>59</v>
      </c>
      <c r="AS5181">
        <v>24</v>
      </c>
      <c r="AU5181">
        <v>32596</v>
      </c>
      <c r="AV5181">
        <v>850</v>
      </c>
      <c r="AW5181">
        <v>22</v>
      </c>
      <c r="AX5181">
        <v>17</v>
      </c>
      <c r="AZ5181">
        <v>0</v>
      </c>
      <c r="BA5181">
        <f t="shared" si="425"/>
        <v>2641</v>
      </c>
      <c r="BB5181">
        <f t="shared" si="426"/>
        <v>7433</v>
      </c>
      <c r="BD5181" t="e">
        <f t="shared" si="421"/>
        <v>#N/A</v>
      </c>
      <c r="BE5181">
        <f t="shared" si="422"/>
        <v>1</v>
      </c>
    </row>
    <row r="5182" spans="1:57" x14ac:dyDescent="0.25">
      <c r="A5182" t="s">
        <v>2937</v>
      </c>
      <c r="B5182" t="s">
        <v>2852</v>
      </c>
      <c r="C5182" t="s">
        <v>2853</v>
      </c>
      <c r="D5182" t="s">
        <v>55</v>
      </c>
      <c r="E5182" t="s">
        <v>56</v>
      </c>
      <c r="F5182" s="1">
        <v>42573</v>
      </c>
      <c r="G5182" s="1">
        <v>42572</v>
      </c>
      <c r="H5182" s="1">
        <v>42573</v>
      </c>
      <c r="J5182">
        <v>693</v>
      </c>
      <c r="K5182">
        <v>693</v>
      </c>
      <c r="L5182">
        <v>36931</v>
      </c>
      <c r="M5182" t="b">
        <v>0</v>
      </c>
      <c r="O5182" t="s">
        <v>34</v>
      </c>
      <c r="P5182" s="1">
        <v>42573</v>
      </c>
      <c r="Q5182" t="b">
        <v>0</v>
      </c>
      <c r="R5182" t="b">
        <v>0</v>
      </c>
      <c r="S5182" t="b">
        <v>0</v>
      </c>
      <c r="T5182">
        <v>4</v>
      </c>
      <c r="U5182">
        <v>1</v>
      </c>
      <c r="V5182">
        <v>0</v>
      </c>
      <c r="W5182">
        <v>15</v>
      </c>
      <c r="X5182">
        <v>0</v>
      </c>
      <c r="Y5182">
        <v>1</v>
      </c>
      <c r="Z5182">
        <v>0</v>
      </c>
      <c r="AA5182">
        <v>0</v>
      </c>
      <c r="AB5182">
        <v>5</v>
      </c>
      <c r="AC5182">
        <v>2</v>
      </c>
      <c r="AD5182">
        <v>0</v>
      </c>
      <c r="AE5182">
        <v>1242</v>
      </c>
      <c r="AF5182">
        <v>12</v>
      </c>
      <c r="AG5182">
        <v>3094</v>
      </c>
      <c r="AH5182">
        <v>1241</v>
      </c>
      <c r="AI5182">
        <v>0</v>
      </c>
      <c r="AN5182">
        <v>24.78</v>
      </c>
      <c r="AP5182" t="s">
        <v>59</v>
      </c>
      <c r="AS5182">
        <v>14</v>
      </c>
      <c r="AU5182">
        <v>30459</v>
      </c>
      <c r="AV5182">
        <v>908</v>
      </c>
      <c r="AW5182">
        <v>22</v>
      </c>
      <c r="AX5182">
        <v>17</v>
      </c>
      <c r="AZ5182">
        <v>0</v>
      </c>
      <c r="BA5182">
        <f t="shared" si="425"/>
        <v>2404</v>
      </c>
      <c r="BB5182">
        <f t="shared" si="426"/>
        <v>7670</v>
      </c>
      <c r="BD5182" t="e">
        <f t="shared" si="421"/>
        <v>#N/A</v>
      </c>
      <c r="BE5182">
        <f t="shared" si="422"/>
        <v>0</v>
      </c>
    </row>
    <row r="5183" spans="1:57" x14ac:dyDescent="0.25">
      <c r="A5183" t="s">
        <v>2939</v>
      </c>
      <c r="B5183" t="s">
        <v>2852</v>
      </c>
      <c r="C5183" t="s">
        <v>2853</v>
      </c>
      <c r="D5183" t="s">
        <v>55</v>
      </c>
      <c r="E5183" t="s">
        <v>56</v>
      </c>
      <c r="F5183" s="1">
        <v>42551</v>
      </c>
      <c r="G5183" s="1">
        <v>42549</v>
      </c>
      <c r="H5183" s="1">
        <v>42551</v>
      </c>
      <c r="I5183">
        <v>0</v>
      </c>
      <c r="J5183">
        <v>464</v>
      </c>
      <c r="K5183">
        <v>464</v>
      </c>
      <c r="L5183">
        <v>36702</v>
      </c>
      <c r="M5183" t="b">
        <v>0</v>
      </c>
      <c r="O5183" t="s">
        <v>34</v>
      </c>
      <c r="P5183" s="1">
        <v>42551</v>
      </c>
      <c r="Q5183" t="b">
        <v>0</v>
      </c>
      <c r="R5183" t="b">
        <v>0</v>
      </c>
      <c r="S5183" t="b">
        <v>0</v>
      </c>
      <c r="T5183">
        <v>4</v>
      </c>
      <c r="U5183">
        <v>1</v>
      </c>
      <c r="V5183">
        <v>0</v>
      </c>
      <c r="W5183">
        <v>13</v>
      </c>
      <c r="X5183">
        <v>1</v>
      </c>
      <c r="Y5183">
        <v>1</v>
      </c>
      <c r="Z5183">
        <v>0</v>
      </c>
      <c r="AA5183">
        <v>0</v>
      </c>
      <c r="AB5183">
        <v>5</v>
      </c>
      <c r="AC5183">
        <v>0</v>
      </c>
      <c r="AD5183">
        <v>0</v>
      </c>
      <c r="AE5183">
        <v>1012</v>
      </c>
      <c r="AF5183">
        <v>9</v>
      </c>
      <c r="AG5183">
        <v>2606</v>
      </c>
      <c r="AH5183">
        <v>974</v>
      </c>
      <c r="AI5183">
        <v>0</v>
      </c>
      <c r="AN5183">
        <v>24.4</v>
      </c>
      <c r="AP5183" t="s">
        <v>59</v>
      </c>
      <c r="AS5183">
        <v>36</v>
      </c>
      <c r="AU5183">
        <v>33759</v>
      </c>
      <c r="AV5183">
        <v>2845</v>
      </c>
      <c r="AW5183">
        <v>22</v>
      </c>
      <c r="AX5183">
        <v>19</v>
      </c>
      <c r="AZ5183">
        <v>0</v>
      </c>
      <c r="BA5183">
        <f t="shared" si="425"/>
        <v>2175</v>
      </c>
      <c r="BB5183">
        <f t="shared" si="426"/>
        <v>7899</v>
      </c>
      <c r="BD5183" t="e">
        <f t="shared" si="421"/>
        <v>#N/A</v>
      </c>
      <c r="BE5183">
        <f t="shared" si="422"/>
        <v>0</v>
      </c>
    </row>
    <row r="5184" spans="1:57" x14ac:dyDescent="0.25">
      <c r="A5184" t="s">
        <v>2941</v>
      </c>
      <c r="B5184" t="s">
        <v>2852</v>
      </c>
      <c r="C5184" t="s">
        <v>2853</v>
      </c>
      <c r="D5184" t="s">
        <v>55</v>
      </c>
      <c r="E5184" t="s">
        <v>56</v>
      </c>
      <c r="F5184" s="1">
        <v>42530</v>
      </c>
      <c r="G5184" s="1">
        <v>42529</v>
      </c>
      <c r="H5184" s="1">
        <v>42530</v>
      </c>
      <c r="I5184">
        <v>0</v>
      </c>
      <c r="J5184">
        <v>240</v>
      </c>
      <c r="K5184">
        <v>240</v>
      </c>
      <c r="L5184">
        <v>36478</v>
      </c>
      <c r="M5184" t="b">
        <v>0</v>
      </c>
      <c r="O5184" t="s">
        <v>34</v>
      </c>
      <c r="P5184" s="1">
        <v>42530</v>
      </c>
      <c r="Q5184" t="b">
        <v>0</v>
      </c>
      <c r="R5184" t="b">
        <v>0</v>
      </c>
      <c r="S5184" t="b">
        <v>0</v>
      </c>
      <c r="T5184">
        <v>5</v>
      </c>
      <c r="U5184">
        <v>1</v>
      </c>
      <c r="V5184">
        <v>0</v>
      </c>
      <c r="W5184">
        <v>9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1195</v>
      </c>
      <c r="AF5184">
        <v>14</v>
      </c>
      <c r="AG5184">
        <v>2926</v>
      </c>
      <c r="AH5184">
        <v>1104</v>
      </c>
      <c r="AI5184">
        <v>0</v>
      </c>
      <c r="AN5184">
        <v>24.23</v>
      </c>
      <c r="AP5184" t="s">
        <v>59</v>
      </c>
      <c r="AS5184">
        <v>10</v>
      </c>
      <c r="AU5184">
        <v>19949</v>
      </c>
      <c r="AV5184">
        <v>583</v>
      </c>
      <c r="AW5184">
        <v>21</v>
      </c>
      <c r="AX5184">
        <v>16</v>
      </c>
      <c r="AZ5184">
        <v>0</v>
      </c>
      <c r="BA5184">
        <f t="shared" si="425"/>
        <v>1951</v>
      </c>
      <c r="BB5184">
        <f t="shared" si="426"/>
        <v>8123</v>
      </c>
      <c r="BD5184" t="e">
        <f t="shared" si="421"/>
        <v>#N/A</v>
      </c>
      <c r="BE5184">
        <f t="shared" si="422"/>
        <v>0</v>
      </c>
    </row>
    <row r="5185" spans="1:57" x14ac:dyDescent="0.25">
      <c r="A5185" t="s">
        <v>2943</v>
      </c>
      <c r="B5185" t="s">
        <v>2852</v>
      </c>
      <c r="C5185" t="s">
        <v>2853</v>
      </c>
      <c r="D5185" t="s">
        <v>55</v>
      </c>
      <c r="E5185" t="s">
        <v>56</v>
      </c>
      <c r="F5185" s="1">
        <v>42510</v>
      </c>
      <c r="G5185" s="1">
        <v>42509</v>
      </c>
      <c r="H5185" s="1">
        <v>42510</v>
      </c>
      <c r="I5185">
        <v>0</v>
      </c>
      <c r="J5185">
        <v>241</v>
      </c>
      <c r="K5185">
        <v>704</v>
      </c>
      <c r="L5185">
        <v>36238</v>
      </c>
      <c r="M5185" t="b">
        <v>1</v>
      </c>
      <c r="O5185" t="s">
        <v>34</v>
      </c>
      <c r="P5185" s="1">
        <v>42510</v>
      </c>
      <c r="Q5185" t="b">
        <v>0</v>
      </c>
      <c r="R5185" t="b">
        <v>0</v>
      </c>
      <c r="S5185" t="b">
        <v>0</v>
      </c>
      <c r="T5185">
        <v>13</v>
      </c>
      <c r="U5185">
        <v>3</v>
      </c>
      <c r="V5185">
        <v>0</v>
      </c>
      <c r="W5185">
        <v>27</v>
      </c>
      <c r="X5185">
        <v>1</v>
      </c>
      <c r="Y5185">
        <v>2</v>
      </c>
      <c r="Z5185">
        <v>0</v>
      </c>
      <c r="AA5185">
        <v>0</v>
      </c>
      <c r="AB5185">
        <v>3</v>
      </c>
      <c r="AC5185">
        <v>2</v>
      </c>
      <c r="AD5185">
        <v>0</v>
      </c>
      <c r="AE5185">
        <v>1019</v>
      </c>
      <c r="AF5185">
        <v>9</v>
      </c>
      <c r="AG5185">
        <v>2529</v>
      </c>
      <c r="AH5185">
        <v>990</v>
      </c>
      <c r="AI5185">
        <v>0</v>
      </c>
      <c r="AN5185">
        <v>22.21</v>
      </c>
      <c r="AP5185" t="s">
        <v>59</v>
      </c>
      <c r="AS5185">
        <v>32</v>
      </c>
      <c r="AU5185">
        <v>48231</v>
      </c>
      <c r="AV5185">
        <v>2035</v>
      </c>
      <c r="AW5185">
        <v>23</v>
      </c>
      <c r="AX5185">
        <v>18</v>
      </c>
      <c r="AZ5185">
        <v>0</v>
      </c>
      <c r="BA5185">
        <f t="shared" si="425"/>
        <v>1711</v>
      </c>
      <c r="BB5185">
        <f t="shared" si="426"/>
        <v>8363</v>
      </c>
      <c r="BD5185" t="e">
        <f t="shared" si="421"/>
        <v>#N/A</v>
      </c>
      <c r="BE5185">
        <f t="shared" si="422"/>
        <v>1</v>
      </c>
    </row>
    <row r="5186" spans="1:57" x14ac:dyDescent="0.25">
      <c r="A5186" t="s">
        <v>2945</v>
      </c>
      <c r="B5186" t="s">
        <v>2852</v>
      </c>
      <c r="C5186" t="s">
        <v>2853</v>
      </c>
      <c r="D5186" t="s">
        <v>55</v>
      </c>
      <c r="E5186" t="s">
        <v>56</v>
      </c>
      <c r="F5186" s="1">
        <v>42494</v>
      </c>
      <c r="G5186" s="1">
        <v>42491</v>
      </c>
      <c r="H5186" s="1">
        <v>42493</v>
      </c>
      <c r="I5186">
        <v>0</v>
      </c>
      <c r="J5186">
        <v>480</v>
      </c>
      <c r="K5186">
        <v>480</v>
      </c>
      <c r="L5186">
        <v>36014</v>
      </c>
      <c r="M5186" t="b">
        <v>0</v>
      </c>
      <c r="O5186" t="s">
        <v>34</v>
      </c>
      <c r="P5186" s="1">
        <v>42494</v>
      </c>
      <c r="Q5186" t="b">
        <v>0</v>
      </c>
      <c r="R5186" t="b">
        <v>0</v>
      </c>
      <c r="S5186" t="b">
        <v>0</v>
      </c>
      <c r="T5186">
        <v>12</v>
      </c>
      <c r="U5186">
        <v>2</v>
      </c>
      <c r="V5186">
        <v>0</v>
      </c>
      <c r="W5186">
        <v>33</v>
      </c>
      <c r="X5186">
        <v>1</v>
      </c>
      <c r="Y5186">
        <v>1</v>
      </c>
      <c r="Z5186">
        <v>0</v>
      </c>
      <c r="AA5186">
        <v>0</v>
      </c>
      <c r="AB5186">
        <v>3</v>
      </c>
      <c r="AC5186">
        <v>0</v>
      </c>
      <c r="AD5186">
        <v>0</v>
      </c>
      <c r="AE5186">
        <v>1396</v>
      </c>
      <c r="AF5186">
        <v>21</v>
      </c>
      <c r="AG5186">
        <v>3429</v>
      </c>
      <c r="AH5186">
        <v>1385</v>
      </c>
      <c r="AI5186">
        <v>1</v>
      </c>
      <c r="AN5186">
        <v>22.28</v>
      </c>
      <c r="AP5186" t="s">
        <v>59</v>
      </c>
      <c r="AS5186">
        <v>39</v>
      </c>
      <c r="AU5186">
        <v>38454</v>
      </c>
      <c r="AV5186">
        <v>1120</v>
      </c>
      <c r="AW5186">
        <v>22</v>
      </c>
      <c r="AX5186">
        <v>17</v>
      </c>
      <c r="AZ5186">
        <v>0</v>
      </c>
      <c r="BA5186">
        <f t="shared" si="425"/>
        <v>1487</v>
      </c>
      <c r="BB5186">
        <f t="shared" si="426"/>
        <v>8587</v>
      </c>
      <c r="BD5186" t="e">
        <f t="shared" si="421"/>
        <v>#N/A</v>
      </c>
      <c r="BE5186">
        <f t="shared" si="422"/>
        <v>0</v>
      </c>
    </row>
    <row r="5187" spans="1:57" x14ac:dyDescent="0.25">
      <c r="A5187" t="s">
        <v>2947</v>
      </c>
      <c r="B5187" t="s">
        <v>2852</v>
      </c>
      <c r="C5187" t="s">
        <v>2853</v>
      </c>
      <c r="D5187" t="s">
        <v>55</v>
      </c>
      <c r="E5187" t="s">
        <v>56</v>
      </c>
      <c r="F5187" s="1">
        <v>42466</v>
      </c>
      <c r="G5187" s="1">
        <v>42463</v>
      </c>
      <c r="H5187" s="1">
        <v>42465</v>
      </c>
      <c r="J5187">
        <v>220</v>
      </c>
      <c r="K5187">
        <v>220</v>
      </c>
      <c r="L5187">
        <v>35754</v>
      </c>
      <c r="M5187" t="b">
        <v>0</v>
      </c>
      <c r="O5187" t="s">
        <v>34</v>
      </c>
      <c r="P5187" s="1">
        <v>42466</v>
      </c>
      <c r="Q5187" t="b">
        <v>0</v>
      </c>
      <c r="R5187" t="b">
        <v>0</v>
      </c>
      <c r="S5187" t="b">
        <v>0</v>
      </c>
      <c r="T5187">
        <v>13</v>
      </c>
      <c r="U5187">
        <v>3</v>
      </c>
      <c r="V5187">
        <v>0</v>
      </c>
      <c r="W5187">
        <v>18</v>
      </c>
      <c r="X5187">
        <v>1</v>
      </c>
      <c r="Y5187">
        <v>1</v>
      </c>
      <c r="Z5187">
        <v>0</v>
      </c>
      <c r="AA5187">
        <v>0</v>
      </c>
      <c r="AB5187">
        <v>7</v>
      </c>
      <c r="AC5187">
        <v>1</v>
      </c>
      <c r="AD5187">
        <v>0</v>
      </c>
      <c r="AE5187">
        <v>1438</v>
      </c>
      <c r="AF5187">
        <v>14</v>
      </c>
      <c r="AG5187">
        <v>3708</v>
      </c>
      <c r="AH5187">
        <v>1345</v>
      </c>
      <c r="AI5187">
        <v>0</v>
      </c>
      <c r="AN5187">
        <v>22.26</v>
      </c>
      <c r="AP5187" t="s">
        <v>59</v>
      </c>
      <c r="AS5187">
        <v>20</v>
      </c>
      <c r="AU5187">
        <v>22220</v>
      </c>
      <c r="AV5187">
        <v>4703</v>
      </c>
      <c r="AW5187">
        <v>22</v>
      </c>
      <c r="AX5187">
        <v>19</v>
      </c>
      <c r="AZ5187">
        <v>0</v>
      </c>
      <c r="BA5187">
        <f t="shared" si="425"/>
        <v>1227</v>
      </c>
      <c r="BB5187">
        <f t="shared" si="426"/>
        <v>8847</v>
      </c>
      <c r="BD5187" t="e">
        <f t="shared" ref="BD5187:BD5250" si="427">_xlfn.IFS(BC5187="A",1,BC5187="B",2,BC5187="C",3,BC5187="X",4)</f>
        <v>#N/A</v>
      </c>
      <c r="BE5187">
        <f t="shared" ref="BE5187:BE5250" si="428">IF(M5187=TRUE,1,0)</f>
        <v>0</v>
      </c>
    </row>
    <row r="5188" spans="1:57" x14ac:dyDescent="0.25">
      <c r="A5188" t="s">
        <v>2949</v>
      </c>
      <c r="B5188" t="s">
        <v>2852</v>
      </c>
      <c r="C5188" t="s">
        <v>2853</v>
      </c>
      <c r="D5188" t="s">
        <v>55</v>
      </c>
      <c r="E5188" t="s">
        <v>56</v>
      </c>
      <c r="F5188" s="1">
        <v>42436</v>
      </c>
      <c r="G5188" s="1">
        <v>42434</v>
      </c>
      <c r="H5188" s="1">
        <v>42436</v>
      </c>
      <c r="I5188">
        <v>0</v>
      </c>
      <c r="J5188">
        <v>241</v>
      </c>
      <c r="K5188">
        <v>241</v>
      </c>
      <c r="L5188">
        <v>35534</v>
      </c>
      <c r="M5188" t="b">
        <v>1</v>
      </c>
      <c r="O5188" t="s">
        <v>34</v>
      </c>
      <c r="P5188" s="1">
        <v>42436</v>
      </c>
      <c r="Q5188" t="b">
        <v>0</v>
      </c>
      <c r="R5188" t="b">
        <v>0</v>
      </c>
      <c r="S5188" t="b">
        <v>0</v>
      </c>
      <c r="T5188">
        <v>5</v>
      </c>
      <c r="U5188">
        <v>1</v>
      </c>
      <c r="V5188">
        <v>0</v>
      </c>
      <c r="W5188">
        <v>14</v>
      </c>
      <c r="X5188">
        <v>1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962</v>
      </c>
      <c r="AF5188">
        <v>8</v>
      </c>
      <c r="AG5188">
        <v>2599</v>
      </c>
      <c r="AH5188">
        <v>892</v>
      </c>
      <c r="AI5188">
        <v>0</v>
      </c>
      <c r="AN5188">
        <v>23.11</v>
      </c>
      <c r="AP5188" t="s">
        <v>59</v>
      </c>
      <c r="AS5188">
        <v>14</v>
      </c>
      <c r="AU5188">
        <v>39704</v>
      </c>
      <c r="AV5188">
        <v>740</v>
      </c>
      <c r="AW5188">
        <v>22</v>
      </c>
      <c r="AX5188">
        <v>17</v>
      </c>
      <c r="AZ5188">
        <v>0</v>
      </c>
      <c r="BA5188">
        <f t="shared" si="425"/>
        <v>1007</v>
      </c>
      <c r="BB5188">
        <f t="shared" si="426"/>
        <v>9067</v>
      </c>
      <c r="BD5188" t="e">
        <f t="shared" si="427"/>
        <v>#N/A</v>
      </c>
      <c r="BE5188">
        <f t="shared" si="428"/>
        <v>1</v>
      </c>
    </row>
    <row r="5189" spans="1:57" x14ac:dyDescent="0.25">
      <c r="A5189" t="s">
        <v>2951</v>
      </c>
      <c r="B5189" t="s">
        <v>2852</v>
      </c>
      <c r="C5189" t="s">
        <v>2853</v>
      </c>
      <c r="D5189" t="s">
        <v>55</v>
      </c>
      <c r="E5189" t="s">
        <v>56</v>
      </c>
      <c r="F5189" s="1">
        <v>42408</v>
      </c>
      <c r="G5189" s="1">
        <v>42406</v>
      </c>
      <c r="H5189" s="1">
        <v>42408</v>
      </c>
      <c r="I5189">
        <v>0</v>
      </c>
      <c r="J5189">
        <v>766</v>
      </c>
      <c r="K5189">
        <v>766</v>
      </c>
      <c r="L5189">
        <v>35293</v>
      </c>
      <c r="M5189" t="b">
        <v>1</v>
      </c>
      <c r="O5189" t="s">
        <v>34</v>
      </c>
      <c r="P5189" s="1">
        <v>42408</v>
      </c>
      <c r="Q5189" t="b">
        <v>0</v>
      </c>
      <c r="R5189" t="b">
        <v>0</v>
      </c>
      <c r="S5189" t="b">
        <v>0</v>
      </c>
      <c r="T5189">
        <v>32</v>
      </c>
      <c r="U5189">
        <v>5</v>
      </c>
      <c r="V5189">
        <v>1</v>
      </c>
      <c r="W5189">
        <v>83</v>
      </c>
      <c r="X5189">
        <v>0</v>
      </c>
      <c r="Y5189">
        <v>3</v>
      </c>
      <c r="Z5189">
        <v>0</v>
      </c>
      <c r="AA5189">
        <v>0</v>
      </c>
      <c r="AB5189">
        <v>6</v>
      </c>
      <c r="AC5189">
        <v>0</v>
      </c>
      <c r="AD5189">
        <v>0</v>
      </c>
      <c r="AE5189">
        <v>1106</v>
      </c>
      <c r="AF5189">
        <v>12</v>
      </c>
      <c r="AG5189">
        <v>3497</v>
      </c>
      <c r="AH5189">
        <v>1063</v>
      </c>
      <c r="AI5189">
        <v>0</v>
      </c>
      <c r="AN5189">
        <v>24.11</v>
      </c>
      <c r="AP5189" t="s">
        <v>59</v>
      </c>
      <c r="AS5189">
        <v>55</v>
      </c>
      <c r="AU5189">
        <v>55014</v>
      </c>
      <c r="AV5189">
        <v>4711</v>
      </c>
      <c r="AW5189">
        <v>23</v>
      </c>
      <c r="AX5189">
        <v>19</v>
      </c>
      <c r="AZ5189">
        <v>0</v>
      </c>
      <c r="BA5189">
        <f t="shared" si="425"/>
        <v>766</v>
      </c>
      <c r="BB5189">
        <f t="shared" si="426"/>
        <v>9308</v>
      </c>
      <c r="BD5189" t="e">
        <f t="shared" si="427"/>
        <v>#N/A</v>
      </c>
      <c r="BE5189">
        <f t="shared" si="428"/>
        <v>1</v>
      </c>
    </row>
    <row r="5190" spans="1:57" x14ac:dyDescent="0.25">
      <c r="A5190" t="s">
        <v>2953</v>
      </c>
      <c r="B5190" t="s">
        <v>2852</v>
      </c>
      <c r="C5190" t="s">
        <v>2853</v>
      </c>
      <c r="D5190" t="s">
        <v>55</v>
      </c>
      <c r="E5190" t="s">
        <v>56</v>
      </c>
      <c r="F5190" s="1">
        <v>42385</v>
      </c>
      <c r="G5190" s="1">
        <v>42382</v>
      </c>
      <c r="H5190" s="1">
        <v>42385</v>
      </c>
      <c r="I5190">
        <v>0</v>
      </c>
      <c r="J5190">
        <v>788</v>
      </c>
      <c r="K5190">
        <v>505</v>
      </c>
      <c r="L5190">
        <v>35032</v>
      </c>
      <c r="M5190" t="b">
        <v>0</v>
      </c>
      <c r="O5190" t="s">
        <v>34</v>
      </c>
      <c r="P5190" s="1">
        <v>42385</v>
      </c>
      <c r="Q5190" t="b">
        <v>0</v>
      </c>
      <c r="R5190" t="b">
        <v>0</v>
      </c>
      <c r="S5190" t="b">
        <v>0</v>
      </c>
      <c r="T5190">
        <v>22</v>
      </c>
      <c r="U5190">
        <v>3</v>
      </c>
      <c r="V5190">
        <v>0</v>
      </c>
      <c r="W5190">
        <v>52</v>
      </c>
      <c r="X5190">
        <v>0</v>
      </c>
      <c r="Y5190">
        <v>1</v>
      </c>
      <c r="Z5190">
        <v>0</v>
      </c>
      <c r="AA5190">
        <v>0</v>
      </c>
      <c r="AB5190">
        <v>3</v>
      </c>
      <c r="AC5190">
        <v>0</v>
      </c>
      <c r="AD5190">
        <v>0</v>
      </c>
      <c r="AE5190">
        <v>978</v>
      </c>
      <c r="AF5190">
        <v>12</v>
      </c>
      <c r="AG5190">
        <v>3085</v>
      </c>
      <c r="AH5190">
        <v>987</v>
      </c>
      <c r="AI5190">
        <v>0</v>
      </c>
      <c r="AN5190">
        <v>24.25</v>
      </c>
      <c r="AP5190" t="s">
        <v>59</v>
      </c>
      <c r="AS5190">
        <v>98</v>
      </c>
      <c r="AU5190">
        <v>55662</v>
      </c>
      <c r="AV5190">
        <v>11187</v>
      </c>
      <c r="AW5190">
        <v>23</v>
      </c>
      <c r="AX5190">
        <v>21</v>
      </c>
      <c r="AZ5190">
        <v>0</v>
      </c>
      <c r="BA5190">
        <f t="shared" si="425"/>
        <v>505</v>
      </c>
      <c r="BB5190">
        <f t="shared" si="426"/>
        <v>9569</v>
      </c>
      <c r="BD5190" t="e">
        <f t="shared" si="427"/>
        <v>#N/A</v>
      </c>
      <c r="BE5190">
        <f t="shared" si="428"/>
        <v>0</v>
      </c>
    </row>
    <row r="5191" spans="1:57" x14ac:dyDescent="0.25">
      <c r="A5191" t="s">
        <v>2955</v>
      </c>
      <c r="B5191" t="s">
        <v>2852</v>
      </c>
      <c r="C5191" t="s">
        <v>2853</v>
      </c>
      <c r="D5191" t="s">
        <v>55</v>
      </c>
      <c r="E5191" t="s">
        <v>56</v>
      </c>
      <c r="F5191" s="1">
        <v>42363</v>
      </c>
      <c r="G5191" s="1">
        <v>42361</v>
      </c>
      <c r="H5191" s="1">
        <v>42362</v>
      </c>
      <c r="I5191">
        <v>0</v>
      </c>
      <c r="J5191">
        <v>549</v>
      </c>
      <c r="K5191">
        <v>266</v>
      </c>
      <c r="L5191">
        <v>34793</v>
      </c>
      <c r="M5191" t="b">
        <v>0</v>
      </c>
      <c r="O5191" t="s">
        <v>34</v>
      </c>
      <c r="P5191" s="1">
        <v>42363</v>
      </c>
      <c r="Q5191" t="b">
        <v>0</v>
      </c>
      <c r="R5191" t="b">
        <v>0</v>
      </c>
      <c r="S5191" t="b">
        <v>0</v>
      </c>
      <c r="T5191">
        <v>14</v>
      </c>
      <c r="U5191">
        <v>2</v>
      </c>
      <c r="V5191">
        <v>0</v>
      </c>
      <c r="W5191">
        <v>27</v>
      </c>
      <c r="X5191">
        <v>0</v>
      </c>
      <c r="Y5191">
        <v>1</v>
      </c>
      <c r="Z5191">
        <v>0</v>
      </c>
      <c r="AA5191">
        <v>0</v>
      </c>
      <c r="AB5191">
        <v>2</v>
      </c>
      <c r="AC5191">
        <v>0</v>
      </c>
      <c r="AD5191">
        <v>0</v>
      </c>
      <c r="AE5191">
        <v>1257</v>
      </c>
      <c r="AF5191">
        <v>13</v>
      </c>
      <c r="AG5191">
        <v>3215</v>
      </c>
      <c r="AH5191">
        <v>1208</v>
      </c>
      <c r="AI5191">
        <v>2</v>
      </c>
      <c r="AN5191">
        <v>23.15</v>
      </c>
      <c r="AP5191" t="s">
        <v>59</v>
      </c>
      <c r="AS5191">
        <v>40</v>
      </c>
      <c r="AU5191">
        <v>47592</v>
      </c>
      <c r="AV5191">
        <v>2551</v>
      </c>
      <c r="AW5191">
        <v>23</v>
      </c>
      <c r="AX5191">
        <v>19</v>
      </c>
      <c r="AZ5191">
        <v>0</v>
      </c>
      <c r="BA5191">
        <f>L5191-$L$5192</f>
        <v>266</v>
      </c>
      <c r="BB5191">
        <f t="shared" si="426"/>
        <v>9808</v>
      </c>
      <c r="BD5191" t="e">
        <f t="shared" si="427"/>
        <v>#N/A</v>
      </c>
      <c r="BE5191">
        <f t="shared" si="428"/>
        <v>0</v>
      </c>
    </row>
    <row r="5192" spans="1:57" x14ac:dyDescent="0.25">
      <c r="A5192" t="s">
        <v>2957</v>
      </c>
      <c r="B5192" t="s">
        <v>2852</v>
      </c>
      <c r="C5192" t="s">
        <v>2853</v>
      </c>
      <c r="D5192" t="s">
        <v>55</v>
      </c>
      <c r="E5192" t="s">
        <v>56</v>
      </c>
      <c r="F5192" s="1">
        <v>42341</v>
      </c>
      <c r="G5192" s="1">
        <v>42340</v>
      </c>
      <c r="H5192" s="1">
        <v>42341</v>
      </c>
      <c r="I5192">
        <v>0</v>
      </c>
      <c r="J5192">
        <v>283</v>
      </c>
      <c r="K5192">
        <v>283</v>
      </c>
      <c r="L5192">
        <v>34527</v>
      </c>
      <c r="M5192" t="b">
        <v>1</v>
      </c>
      <c r="O5192" t="s">
        <v>34</v>
      </c>
      <c r="P5192" s="1">
        <v>42341</v>
      </c>
      <c r="Q5192" t="b">
        <v>0</v>
      </c>
      <c r="R5192" t="b">
        <v>0</v>
      </c>
      <c r="S5192" t="b">
        <v>0</v>
      </c>
      <c r="T5192">
        <v>8</v>
      </c>
      <c r="U5192">
        <v>2</v>
      </c>
      <c r="V5192">
        <v>0</v>
      </c>
      <c r="W5192">
        <v>12</v>
      </c>
      <c r="X5192">
        <v>0</v>
      </c>
      <c r="Y5192">
        <v>1</v>
      </c>
      <c r="Z5192">
        <v>0</v>
      </c>
      <c r="AA5192">
        <v>0</v>
      </c>
      <c r="AB5192">
        <v>1</v>
      </c>
      <c r="AC5192">
        <v>1</v>
      </c>
      <c r="AD5192">
        <v>1</v>
      </c>
      <c r="AE5192">
        <v>1604</v>
      </c>
      <c r="AF5192">
        <v>15</v>
      </c>
      <c r="AG5192">
        <v>4161</v>
      </c>
      <c r="AH5192">
        <v>1398</v>
      </c>
      <c r="AI5192">
        <v>0</v>
      </c>
      <c r="AN5192">
        <v>23.41</v>
      </c>
      <c r="AP5192" t="s">
        <v>59</v>
      </c>
      <c r="AS5192">
        <v>6</v>
      </c>
      <c r="AU5192">
        <v>22747</v>
      </c>
      <c r="AV5192">
        <v>695</v>
      </c>
      <c r="AW5192">
        <v>22</v>
      </c>
      <c r="AX5192">
        <v>17</v>
      </c>
      <c r="AZ5192">
        <v>1</v>
      </c>
      <c r="BA5192">
        <f t="shared" ref="BA5192:BA5229" si="429">L5192-$L$5231</f>
        <v>10629</v>
      </c>
      <c r="BB5192">
        <f>$BA$5192-BA5192</f>
        <v>0</v>
      </c>
      <c r="BD5192" t="e">
        <f t="shared" si="427"/>
        <v>#N/A</v>
      </c>
      <c r="BE5192">
        <f t="shared" si="428"/>
        <v>1</v>
      </c>
    </row>
    <row r="5193" spans="1:57" x14ac:dyDescent="0.25">
      <c r="A5193" t="s">
        <v>2959</v>
      </c>
      <c r="B5193" t="s">
        <v>2852</v>
      </c>
      <c r="C5193" t="s">
        <v>2853</v>
      </c>
      <c r="D5193" t="s">
        <v>55</v>
      </c>
      <c r="E5193" t="s">
        <v>56</v>
      </c>
      <c r="F5193" s="1">
        <v>42318</v>
      </c>
      <c r="G5193" s="1">
        <v>42317</v>
      </c>
      <c r="H5193" s="1">
        <v>42318</v>
      </c>
      <c r="I5193">
        <v>0</v>
      </c>
      <c r="J5193">
        <v>1044</v>
      </c>
      <c r="K5193">
        <v>1044</v>
      </c>
      <c r="L5193">
        <v>34244</v>
      </c>
      <c r="M5193" t="b">
        <v>1</v>
      </c>
      <c r="O5193" t="s">
        <v>34</v>
      </c>
      <c r="P5193" s="1">
        <v>42318</v>
      </c>
      <c r="Q5193" t="b">
        <v>0</v>
      </c>
      <c r="R5193" t="b">
        <v>0</v>
      </c>
      <c r="S5193" t="b">
        <v>0</v>
      </c>
      <c r="T5193">
        <v>6</v>
      </c>
      <c r="U5193">
        <v>1</v>
      </c>
      <c r="V5193">
        <v>0</v>
      </c>
      <c r="W5193">
        <v>16</v>
      </c>
      <c r="X5193">
        <v>1</v>
      </c>
      <c r="Y5193">
        <v>2</v>
      </c>
      <c r="Z5193">
        <v>0</v>
      </c>
      <c r="AA5193">
        <v>0</v>
      </c>
      <c r="AB5193">
        <v>2</v>
      </c>
      <c r="AC5193">
        <v>0</v>
      </c>
      <c r="AD5193">
        <v>0</v>
      </c>
      <c r="AE5193">
        <v>1018</v>
      </c>
      <c r="AF5193">
        <v>9</v>
      </c>
      <c r="AG5193">
        <v>2776</v>
      </c>
      <c r="AH5193">
        <v>941</v>
      </c>
      <c r="AI5193">
        <v>2</v>
      </c>
      <c r="AN5193">
        <v>22.3</v>
      </c>
      <c r="AP5193" t="s">
        <v>59</v>
      </c>
      <c r="AS5193">
        <v>12</v>
      </c>
      <c r="AU5193">
        <v>37967</v>
      </c>
      <c r="AV5193">
        <v>1270</v>
      </c>
      <c r="AW5193">
        <v>22</v>
      </c>
      <c r="AX5193">
        <v>17</v>
      </c>
      <c r="AZ5193">
        <v>0</v>
      </c>
      <c r="BA5193">
        <f t="shared" si="429"/>
        <v>10346</v>
      </c>
      <c r="BB5193">
        <f t="shared" ref="BB5193:BB5230" si="430">$BA$5192-BA5193</f>
        <v>283</v>
      </c>
      <c r="BD5193" t="e">
        <f t="shared" si="427"/>
        <v>#N/A</v>
      </c>
      <c r="BE5193">
        <f t="shared" si="428"/>
        <v>1</v>
      </c>
    </row>
    <row r="5194" spans="1:57" x14ac:dyDescent="0.25">
      <c r="A5194" t="s">
        <v>2961</v>
      </c>
      <c r="B5194" t="s">
        <v>2852</v>
      </c>
      <c r="C5194" t="s">
        <v>2853</v>
      </c>
      <c r="D5194" t="s">
        <v>55</v>
      </c>
      <c r="E5194" t="s">
        <v>56</v>
      </c>
      <c r="F5194" s="1">
        <v>42300</v>
      </c>
      <c r="G5194" s="1">
        <v>42299</v>
      </c>
      <c r="H5194" s="1">
        <v>42300</v>
      </c>
      <c r="I5194">
        <v>0</v>
      </c>
      <c r="J5194">
        <v>773</v>
      </c>
      <c r="K5194">
        <v>773</v>
      </c>
      <c r="L5194">
        <v>33973</v>
      </c>
      <c r="M5194" t="b">
        <v>0</v>
      </c>
      <c r="O5194" t="s">
        <v>34</v>
      </c>
      <c r="P5194" s="1">
        <v>42300</v>
      </c>
      <c r="Q5194" t="b">
        <v>0</v>
      </c>
      <c r="R5194" t="b">
        <v>0</v>
      </c>
      <c r="S5194" t="b">
        <v>0</v>
      </c>
      <c r="T5194">
        <v>11</v>
      </c>
      <c r="U5194">
        <v>4</v>
      </c>
      <c r="V5194">
        <v>0</v>
      </c>
      <c r="W5194">
        <v>20</v>
      </c>
      <c r="X5194">
        <v>1</v>
      </c>
      <c r="Y5194">
        <v>2</v>
      </c>
      <c r="Z5194">
        <v>1</v>
      </c>
      <c r="AA5194">
        <v>0</v>
      </c>
      <c r="AB5194">
        <v>3</v>
      </c>
      <c r="AC5194">
        <v>1</v>
      </c>
      <c r="AD5194">
        <v>0</v>
      </c>
      <c r="AE5194">
        <v>1165</v>
      </c>
      <c r="AF5194">
        <v>11</v>
      </c>
      <c r="AG5194">
        <v>3303</v>
      </c>
      <c r="AH5194">
        <v>1033</v>
      </c>
      <c r="AI5194">
        <v>1</v>
      </c>
      <c r="AN5194">
        <v>23.55</v>
      </c>
      <c r="AP5194" t="s">
        <v>59</v>
      </c>
      <c r="AS5194">
        <v>19</v>
      </c>
      <c r="AU5194">
        <v>44437</v>
      </c>
      <c r="AV5194">
        <v>10149</v>
      </c>
      <c r="AW5194">
        <v>23</v>
      </c>
      <c r="AX5194">
        <v>21</v>
      </c>
      <c r="AZ5194">
        <v>0</v>
      </c>
      <c r="BA5194">
        <f t="shared" si="429"/>
        <v>10075</v>
      </c>
      <c r="BB5194">
        <f t="shared" si="430"/>
        <v>554</v>
      </c>
      <c r="BD5194" t="e">
        <f t="shared" si="427"/>
        <v>#N/A</v>
      </c>
      <c r="BE5194">
        <f t="shared" si="428"/>
        <v>0</v>
      </c>
    </row>
    <row r="5195" spans="1:57" x14ac:dyDescent="0.25">
      <c r="A5195" t="s">
        <v>2963</v>
      </c>
      <c r="B5195" t="s">
        <v>2852</v>
      </c>
      <c r="C5195" t="s">
        <v>2853</v>
      </c>
      <c r="D5195" t="s">
        <v>55</v>
      </c>
      <c r="E5195" t="s">
        <v>56</v>
      </c>
      <c r="F5195" s="1">
        <v>42283</v>
      </c>
      <c r="G5195" s="1">
        <v>42282</v>
      </c>
      <c r="H5195" s="1">
        <v>42283</v>
      </c>
      <c r="I5195">
        <v>0</v>
      </c>
      <c r="J5195">
        <v>534</v>
      </c>
      <c r="K5195">
        <v>534</v>
      </c>
      <c r="L5195">
        <v>33734</v>
      </c>
      <c r="M5195" t="b">
        <v>0</v>
      </c>
      <c r="O5195" t="s">
        <v>34</v>
      </c>
      <c r="P5195" s="1">
        <v>42283</v>
      </c>
      <c r="Q5195" t="b">
        <v>0</v>
      </c>
      <c r="R5195" t="b">
        <v>0</v>
      </c>
      <c r="S5195" t="b">
        <v>0</v>
      </c>
      <c r="T5195">
        <v>7</v>
      </c>
      <c r="U5195">
        <v>1</v>
      </c>
      <c r="V5195">
        <v>0</v>
      </c>
      <c r="W5195">
        <v>16</v>
      </c>
      <c r="X5195">
        <v>0</v>
      </c>
      <c r="Y5195">
        <v>1</v>
      </c>
      <c r="Z5195">
        <v>1</v>
      </c>
      <c r="AA5195">
        <v>0</v>
      </c>
      <c r="AB5195">
        <v>2</v>
      </c>
      <c r="AC5195">
        <v>0</v>
      </c>
      <c r="AD5195">
        <v>0</v>
      </c>
      <c r="AE5195">
        <v>1341</v>
      </c>
      <c r="AF5195">
        <v>12</v>
      </c>
      <c r="AG5195">
        <v>3779</v>
      </c>
      <c r="AH5195">
        <v>1203</v>
      </c>
      <c r="AI5195">
        <v>0</v>
      </c>
      <c r="AN5195">
        <v>24.24</v>
      </c>
      <c r="AP5195" t="s">
        <v>59</v>
      </c>
      <c r="AS5195">
        <v>31</v>
      </c>
      <c r="AU5195">
        <v>35580</v>
      </c>
      <c r="AV5195">
        <v>1206</v>
      </c>
      <c r="AW5195">
        <v>22</v>
      </c>
      <c r="AX5195">
        <v>17</v>
      </c>
      <c r="AZ5195">
        <v>0</v>
      </c>
      <c r="BA5195">
        <f t="shared" si="429"/>
        <v>9836</v>
      </c>
      <c r="BB5195">
        <f t="shared" si="430"/>
        <v>793</v>
      </c>
      <c r="BD5195" t="e">
        <f t="shared" si="427"/>
        <v>#N/A</v>
      </c>
      <c r="BE5195">
        <f t="shared" si="428"/>
        <v>0</v>
      </c>
    </row>
    <row r="5196" spans="1:57" x14ac:dyDescent="0.25">
      <c r="A5196" t="s">
        <v>2965</v>
      </c>
      <c r="B5196" t="s">
        <v>2852</v>
      </c>
      <c r="C5196" t="s">
        <v>2853</v>
      </c>
      <c r="D5196" t="s">
        <v>55</v>
      </c>
      <c r="E5196" t="s">
        <v>56</v>
      </c>
      <c r="F5196" s="1">
        <v>42268</v>
      </c>
      <c r="G5196" s="1">
        <v>42265</v>
      </c>
      <c r="H5196" s="1">
        <v>42268</v>
      </c>
      <c r="I5196">
        <v>0</v>
      </c>
      <c r="J5196">
        <v>265</v>
      </c>
      <c r="K5196">
        <v>265</v>
      </c>
      <c r="L5196">
        <v>33465</v>
      </c>
      <c r="M5196" t="b">
        <v>0</v>
      </c>
      <c r="O5196" t="s">
        <v>34</v>
      </c>
      <c r="P5196" s="1">
        <v>42268</v>
      </c>
      <c r="Q5196" t="b">
        <v>0</v>
      </c>
      <c r="R5196" t="b">
        <v>0</v>
      </c>
      <c r="S5196" t="b">
        <v>0</v>
      </c>
      <c r="T5196">
        <v>5</v>
      </c>
      <c r="U5196">
        <v>3</v>
      </c>
      <c r="V5196">
        <v>0</v>
      </c>
      <c r="W5196">
        <v>13</v>
      </c>
      <c r="X5196">
        <v>0</v>
      </c>
      <c r="Y5196">
        <v>1</v>
      </c>
      <c r="Z5196">
        <v>0</v>
      </c>
      <c r="AA5196">
        <v>0</v>
      </c>
      <c r="AB5196">
        <v>0</v>
      </c>
      <c r="AC5196">
        <v>0</v>
      </c>
      <c r="AD5196">
        <v>3</v>
      </c>
      <c r="AE5196">
        <v>1038</v>
      </c>
      <c r="AF5196">
        <v>12</v>
      </c>
      <c r="AG5196">
        <v>2969</v>
      </c>
      <c r="AH5196">
        <v>934</v>
      </c>
      <c r="AI5196">
        <v>1</v>
      </c>
      <c r="AN5196">
        <v>23.28</v>
      </c>
      <c r="AP5196" t="s">
        <v>59</v>
      </c>
      <c r="AS5196">
        <v>9</v>
      </c>
      <c r="AU5196">
        <v>29236</v>
      </c>
      <c r="AV5196">
        <v>1328</v>
      </c>
      <c r="AW5196">
        <v>22</v>
      </c>
      <c r="AX5196">
        <v>18</v>
      </c>
      <c r="AZ5196">
        <v>0</v>
      </c>
      <c r="BA5196">
        <f t="shared" si="429"/>
        <v>9567</v>
      </c>
      <c r="BB5196">
        <f t="shared" si="430"/>
        <v>1062</v>
      </c>
      <c r="BD5196" t="e">
        <f t="shared" si="427"/>
        <v>#N/A</v>
      </c>
      <c r="BE5196">
        <f t="shared" si="428"/>
        <v>0</v>
      </c>
    </row>
    <row r="5197" spans="1:57" x14ac:dyDescent="0.25">
      <c r="A5197" t="s">
        <v>2967</v>
      </c>
      <c r="B5197" t="s">
        <v>2852</v>
      </c>
      <c r="C5197" t="s">
        <v>2853</v>
      </c>
      <c r="D5197" t="s">
        <v>55</v>
      </c>
      <c r="E5197" t="s">
        <v>56</v>
      </c>
      <c r="F5197" s="1">
        <v>42250</v>
      </c>
      <c r="G5197" s="1">
        <v>42248</v>
      </c>
      <c r="H5197" s="1">
        <v>42249</v>
      </c>
      <c r="I5197">
        <v>0</v>
      </c>
      <c r="J5197">
        <v>1126</v>
      </c>
      <c r="K5197">
        <v>1126</v>
      </c>
      <c r="L5197">
        <v>33200</v>
      </c>
      <c r="M5197" t="b">
        <v>1</v>
      </c>
      <c r="O5197" t="s">
        <v>34</v>
      </c>
      <c r="P5197" s="1">
        <v>42250</v>
      </c>
      <c r="Q5197" t="b">
        <v>0</v>
      </c>
      <c r="R5197" t="b">
        <v>0</v>
      </c>
      <c r="S5197" t="b">
        <v>0</v>
      </c>
      <c r="T5197">
        <v>8</v>
      </c>
      <c r="U5197">
        <v>2</v>
      </c>
      <c r="V5197">
        <v>0</v>
      </c>
      <c r="W5197">
        <v>17</v>
      </c>
      <c r="X5197">
        <v>0</v>
      </c>
      <c r="Y5197">
        <v>1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1024</v>
      </c>
      <c r="AF5197">
        <v>12</v>
      </c>
      <c r="AG5197">
        <v>3358</v>
      </c>
      <c r="AH5197">
        <v>883</v>
      </c>
      <c r="AI5197">
        <v>9</v>
      </c>
      <c r="AN5197">
        <v>23.4</v>
      </c>
      <c r="AP5197" t="s">
        <v>59</v>
      </c>
      <c r="AS5197">
        <v>20</v>
      </c>
      <c r="AU5197">
        <v>30843</v>
      </c>
      <c r="AV5197">
        <v>734</v>
      </c>
      <c r="AW5197">
        <v>22</v>
      </c>
      <c r="AX5197">
        <v>17</v>
      </c>
      <c r="AZ5197">
        <v>0</v>
      </c>
      <c r="BA5197">
        <f t="shared" si="429"/>
        <v>9302</v>
      </c>
      <c r="BB5197">
        <f t="shared" si="430"/>
        <v>1327</v>
      </c>
      <c r="BD5197" t="e">
        <f t="shared" si="427"/>
        <v>#N/A</v>
      </c>
      <c r="BE5197">
        <f t="shared" si="428"/>
        <v>1</v>
      </c>
    </row>
    <row r="5198" spans="1:57" x14ac:dyDescent="0.25">
      <c r="A5198" t="s">
        <v>2969</v>
      </c>
      <c r="B5198" t="s">
        <v>2852</v>
      </c>
      <c r="C5198" t="s">
        <v>2853</v>
      </c>
      <c r="D5198" t="s">
        <v>55</v>
      </c>
      <c r="E5198" t="s">
        <v>56</v>
      </c>
      <c r="F5198" s="1">
        <v>42228</v>
      </c>
      <c r="G5198" s="1">
        <v>42227</v>
      </c>
      <c r="H5198" s="1">
        <v>42228</v>
      </c>
      <c r="I5198">
        <v>0</v>
      </c>
      <c r="J5198">
        <v>831</v>
      </c>
      <c r="K5198">
        <v>831</v>
      </c>
      <c r="L5198">
        <v>32905</v>
      </c>
      <c r="M5198" t="b">
        <v>0</v>
      </c>
      <c r="O5198" t="s">
        <v>34</v>
      </c>
      <c r="P5198" s="1">
        <v>42228</v>
      </c>
      <c r="Q5198" t="b">
        <v>0</v>
      </c>
      <c r="R5198" t="b">
        <v>0</v>
      </c>
      <c r="S5198" t="b">
        <v>0</v>
      </c>
      <c r="T5198">
        <v>7</v>
      </c>
      <c r="U5198">
        <v>2</v>
      </c>
      <c r="V5198">
        <v>0</v>
      </c>
      <c r="W5198">
        <v>12</v>
      </c>
      <c r="X5198">
        <v>0</v>
      </c>
      <c r="Y5198">
        <v>1</v>
      </c>
      <c r="Z5198">
        <v>0</v>
      </c>
      <c r="AA5198">
        <v>0</v>
      </c>
      <c r="AB5198">
        <v>4</v>
      </c>
      <c r="AC5198">
        <v>0</v>
      </c>
      <c r="AD5198">
        <v>0</v>
      </c>
      <c r="AE5198">
        <v>959</v>
      </c>
      <c r="AF5198">
        <v>11</v>
      </c>
      <c r="AG5198">
        <v>3393</v>
      </c>
      <c r="AH5198">
        <v>929</v>
      </c>
      <c r="AI5198">
        <v>8</v>
      </c>
      <c r="AN5198">
        <v>23.14</v>
      </c>
      <c r="AP5198" t="s">
        <v>59</v>
      </c>
      <c r="AS5198">
        <v>8</v>
      </c>
      <c r="AU5198">
        <v>24325</v>
      </c>
      <c r="AV5198">
        <v>448</v>
      </c>
      <c r="AW5198">
        <v>22</v>
      </c>
      <c r="AX5198">
        <v>16</v>
      </c>
      <c r="AZ5198">
        <v>0</v>
      </c>
      <c r="BA5198">
        <f t="shared" si="429"/>
        <v>9007</v>
      </c>
      <c r="BB5198">
        <f t="shared" si="430"/>
        <v>1622</v>
      </c>
      <c r="BD5198" t="e">
        <f t="shared" si="427"/>
        <v>#N/A</v>
      </c>
      <c r="BE5198">
        <f t="shared" si="428"/>
        <v>0</v>
      </c>
    </row>
    <row r="5199" spans="1:57" x14ac:dyDescent="0.25">
      <c r="A5199" t="s">
        <v>2971</v>
      </c>
      <c r="B5199" t="s">
        <v>2852</v>
      </c>
      <c r="C5199" t="s">
        <v>2853</v>
      </c>
      <c r="D5199" t="s">
        <v>55</v>
      </c>
      <c r="E5199" t="s">
        <v>56</v>
      </c>
      <c r="F5199" s="1">
        <v>42210</v>
      </c>
      <c r="G5199" s="1">
        <v>42207</v>
      </c>
      <c r="H5199" s="1">
        <v>42208</v>
      </c>
      <c r="I5199">
        <v>0</v>
      </c>
      <c r="J5199">
        <v>541</v>
      </c>
      <c r="K5199">
        <v>541</v>
      </c>
      <c r="L5199">
        <v>32615</v>
      </c>
      <c r="M5199" t="b">
        <v>0</v>
      </c>
      <c r="O5199" t="s">
        <v>34</v>
      </c>
      <c r="P5199" s="1">
        <v>42210</v>
      </c>
      <c r="Q5199" t="b">
        <v>0</v>
      </c>
      <c r="R5199" t="b">
        <v>0</v>
      </c>
      <c r="S5199" t="b">
        <v>0</v>
      </c>
      <c r="T5199">
        <v>5</v>
      </c>
      <c r="U5199">
        <v>1</v>
      </c>
      <c r="V5199">
        <v>0</v>
      </c>
      <c r="W5199">
        <v>10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2</v>
      </c>
      <c r="AD5199">
        <v>1</v>
      </c>
      <c r="AE5199">
        <v>1034</v>
      </c>
      <c r="AF5199">
        <v>11</v>
      </c>
      <c r="AG5199">
        <v>3406</v>
      </c>
      <c r="AH5199">
        <v>873</v>
      </c>
      <c r="AI5199">
        <v>7</v>
      </c>
      <c r="AN5199">
        <v>23.13</v>
      </c>
      <c r="AP5199" t="s">
        <v>59</v>
      </c>
      <c r="AS5199">
        <v>8</v>
      </c>
      <c r="AU5199">
        <v>20561</v>
      </c>
      <c r="AV5199">
        <v>513</v>
      </c>
      <c r="AW5199">
        <v>22</v>
      </c>
      <c r="AX5199">
        <v>16</v>
      </c>
      <c r="AZ5199">
        <v>0</v>
      </c>
      <c r="BA5199">
        <f t="shared" si="429"/>
        <v>8717</v>
      </c>
      <c r="BB5199">
        <f t="shared" si="430"/>
        <v>1912</v>
      </c>
      <c r="BD5199" t="e">
        <f t="shared" si="427"/>
        <v>#N/A</v>
      </c>
      <c r="BE5199">
        <f t="shared" si="428"/>
        <v>0</v>
      </c>
    </row>
    <row r="5200" spans="1:57" x14ac:dyDescent="0.25">
      <c r="A5200" t="s">
        <v>2973</v>
      </c>
      <c r="B5200" t="s">
        <v>2852</v>
      </c>
      <c r="C5200" t="s">
        <v>2853</v>
      </c>
      <c r="D5200" t="s">
        <v>55</v>
      </c>
      <c r="E5200" t="s">
        <v>56</v>
      </c>
      <c r="F5200" s="1">
        <v>42185</v>
      </c>
      <c r="G5200" s="1">
        <v>42183</v>
      </c>
      <c r="H5200" s="1">
        <v>42185</v>
      </c>
      <c r="I5200">
        <v>0</v>
      </c>
      <c r="J5200">
        <v>233</v>
      </c>
      <c r="K5200">
        <v>233</v>
      </c>
      <c r="L5200">
        <v>32307</v>
      </c>
      <c r="M5200" t="b">
        <v>0</v>
      </c>
      <c r="O5200" t="s">
        <v>34</v>
      </c>
      <c r="P5200" s="1">
        <v>42185</v>
      </c>
      <c r="Q5200" t="b">
        <v>0</v>
      </c>
      <c r="R5200" t="b">
        <v>0</v>
      </c>
      <c r="S5200" t="b">
        <v>0</v>
      </c>
      <c r="T5200">
        <v>8</v>
      </c>
      <c r="U5200">
        <v>2</v>
      </c>
      <c r="V5200">
        <v>0</v>
      </c>
      <c r="W5200">
        <v>9</v>
      </c>
      <c r="X5200">
        <v>1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1054</v>
      </c>
      <c r="AF5200">
        <v>12</v>
      </c>
      <c r="AG5200">
        <v>3566</v>
      </c>
      <c r="AH5200">
        <v>907</v>
      </c>
      <c r="AI5200">
        <v>7</v>
      </c>
      <c r="AN5200">
        <v>24.17</v>
      </c>
      <c r="AP5200" t="s">
        <v>59</v>
      </c>
      <c r="AS5200">
        <v>7</v>
      </c>
      <c r="AU5200">
        <v>18639</v>
      </c>
      <c r="AV5200">
        <v>521</v>
      </c>
      <c r="AW5200">
        <v>21</v>
      </c>
      <c r="AX5200">
        <v>16</v>
      </c>
      <c r="AZ5200">
        <v>0</v>
      </c>
      <c r="BA5200">
        <f t="shared" si="429"/>
        <v>8409</v>
      </c>
      <c r="BB5200">
        <f t="shared" si="430"/>
        <v>2220</v>
      </c>
      <c r="BD5200" t="e">
        <f t="shared" si="427"/>
        <v>#N/A</v>
      </c>
      <c r="BE5200">
        <f t="shared" si="428"/>
        <v>0</v>
      </c>
    </row>
    <row r="5201" spans="1:57" x14ac:dyDescent="0.25">
      <c r="A5201" t="s">
        <v>2975</v>
      </c>
      <c r="B5201" t="s">
        <v>2852</v>
      </c>
      <c r="C5201" t="s">
        <v>2853</v>
      </c>
      <c r="D5201" t="s">
        <v>55</v>
      </c>
      <c r="E5201" t="s">
        <v>56</v>
      </c>
      <c r="F5201" s="1">
        <v>42159</v>
      </c>
      <c r="G5201" s="1">
        <v>42158</v>
      </c>
      <c r="H5201" s="1">
        <v>42159</v>
      </c>
      <c r="I5201">
        <v>0</v>
      </c>
      <c r="J5201">
        <v>1019</v>
      </c>
      <c r="K5201">
        <v>1019</v>
      </c>
      <c r="L5201">
        <v>32074</v>
      </c>
      <c r="M5201" t="b">
        <v>1</v>
      </c>
      <c r="O5201" t="s">
        <v>34</v>
      </c>
      <c r="P5201" s="1">
        <v>42160</v>
      </c>
      <c r="Q5201" t="b">
        <v>0</v>
      </c>
      <c r="R5201" t="b">
        <v>0</v>
      </c>
      <c r="S5201" t="b">
        <v>0</v>
      </c>
      <c r="T5201">
        <v>9</v>
      </c>
      <c r="U5201">
        <v>2</v>
      </c>
      <c r="V5201">
        <v>0</v>
      </c>
      <c r="W5201">
        <v>22</v>
      </c>
      <c r="X5201">
        <v>0</v>
      </c>
      <c r="Y5201">
        <v>1</v>
      </c>
      <c r="Z5201">
        <v>0</v>
      </c>
      <c r="AA5201">
        <v>2</v>
      </c>
      <c r="AB5201">
        <v>5</v>
      </c>
      <c r="AC5201">
        <v>0</v>
      </c>
      <c r="AD5201">
        <v>1</v>
      </c>
      <c r="AE5201">
        <v>1293</v>
      </c>
      <c r="AF5201">
        <v>13</v>
      </c>
      <c r="AG5201">
        <v>3325</v>
      </c>
      <c r="AH5201">
        <v>1056</v>
      </c>
      <c r="AI5201">
        <v>2</v>
      </c>
      <c r="AN5201">
        <v>23.99</v>
      </c>
      <c r="AP5201" t="s">
        <v>59</v>
      </c>
      <c r="AS5201">
        <v>12</v>
      </c>
      <c r="AU5201">
        <v>30625</v>
      </c>
      <c r="AV5201">
        <v>2195</v>
      </c>
      <c r="AW5201">
        <v>22</v>
      </c>
      <c r="AX5201">
        <v>18</v>
      </c>
      <c r="AZ5201">
        <v>0</v>
      </c>
      <c r="BA5201">
        <f t="shared" si="429"/>
        <v>8176</v>
      </c>
      <c r="BB5201">
        <f t="shared" si="430"/>
        <v>2453</v>
      </c>
      <c r="BD5201" t="e">
        <f t="shared" si="427"/>
        <v>#N/A</v>
      </c>
      <c r="BE5201">
        <f t="shared" si="428"/>
        <v>1</v>
      </c>
    </row>
    <row r="5202" spans="1:57" x14ac:dyDescent="0.25">
      <c r="A5202" t="s">
        <v>2977</v>
      </c>
      <c r="B5202" t="s">
        <v>2852</v>
      </c>
      <c r="C5202" t="s">
        <v>2853</v>
      </c>
      <c r="D5202" t="s">
        <v>55</v>
      </c>
      <c r="E5202" t="s">
        <v>56</v>
      </c>
      <c r="F5202" s="1">
        <v>42142</v>
      </c>
      <c r="G5202" s="1">
        <v>42138</v>
      </c>
      <c r="H5202" s="1">
        <v>42142</v>
      </c>
      <c r="I5202">
        <v>0</v>
      </c>
      <c r="J5202">
        <v>717</v>
      </c>
      <c r="K5202">
        <v>717</v>
      </c>
      <c r="L5202">
        <v>31772</v>
      </c>
      <c r="M5202" t="b">
        <v>0</v>
      </c>
      <c r="O5202" t="s">
        <v>34</v>
      </c>
      <c r="P5202" s="1">
        <v>42142</v>
      </c>
      <c r="Q5202" t="b">
        <v>0</v>
      </c>
      <c r="R5202" t="b">
        <v>0</v>
      </c>
      <c r="S5202" t="b">
        <v>0</v>
      </c>
      <c r="T5202">
        <v>5</v>
      </c>
      <c r="U5202">
        <v>2</v>
      </c>
      <c r="V5202">
        <v>0</v>
      </c>
      <c r="W5202">
        <v>11</v>
      </c>
      <c r="X5202">
        <v>1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1129</v>
      </c>
      <c r="AF5202">
        <v>10</v>
      </c>
      <c r="AG5202">
        <v>3292</v>
      </c>
      <c r="AH5202">
        <v>966</v>
      </c>
      <c r="AI5202">
        <v>1</v>
      </c>
      <c r="AN5202">
        <v>23.73</v>
      </c>
      <c r="AP5202" t="s">
        <v>59</v>
      </c>
      <c r="AS5202">
        <v>12</v>
      </c>
      <c r="AU5202">
        <v>23808</v>
      </c>
      <c r="AV5202">
        <v>849</v>
      </c>
      <c r="AW5202">
        <v>22</v>
      </c>
      <c r="AX5202">
        <v>17</v>
      </c>
      <c r="AZ5202">
        <v>0</v>
      </c>
      <c r="BA5202">
        <f t="shared" si="429"/>
        <v>7874</v>
      </c>
      <c r="BB5202">
        <f t="shared" si="430"/>
        <v>2755</v>
      </c>
      <c r="BD5202" t="e">
        <f t="shared" si="427"/>
        <v>#N/A</v>
      </c>
      <c r="BE5202">
        <f t="shared" si="428"/>
        <v>0</v>
      </c>
    </row>
    <row r="5203" spans="1:57" x14ac:dyDescent="0.25">
      <c r="A5203" t="s">
        <v>2979</v>
      </c>
      <c r="B5203" t="s">
        <v>2852</v>
      </c>
      <c r="C5203" t="s">
        <v>2853</v>
      </c>
      <c r="D5203" t="s">
        <v>55</v>
      </c>
      <c r="E5203" t="s">
        <v>56</v>
      </c>
      <c r="F5203" s="1">
        <v>42121</v>
      </c>
      <c r="G5203" s="1">
        <v>42118</v>
      </c>
      <c r="H5203" s="1">
        <v>42121</v>
      </c>
      <c r="I5203">
        <v>0</v>
      </c>
      <c r="J5203">
        <v>475</v>
      </c>
      <c r="K5203">
        <v>475</v>
      </c>
      <c r="L5203">
        <v>31530</v>
      </c>
      <c r="M5203" t="b">
        <v>0</v>
      </c>
      <c r="O5203" t="s">
        <v>34</v>
      </c>
      <c r="P5203" s="1">
        <v>42121</v>
      </c>
      <c r="Q5203" t="b">
        <v>0</v>
      </c>
      <c r="R5203" t="b">
        <v>0</v>
      </c>
      <c r="S5203" t="b">
        <v>0</v>
      </c>
      <c r="T5203">
        <v>4</v>
      </c>
      <c r="U5203">
        <v>1</v>
      </c>
      <c r="V5203">
        <v>0</v>
      </c>
      <c r="W5203">
        <v>7</v>
      </c>
      <c r="X5203">
        <v>1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0</v>
      </c>
      <c r="AE5203">
        <v>1069</v>
      </c>
      <c r="AF5203">
        <v>10</v>
      </c>
      <c r="AG5203">
        <v>3142</v>
      </c>
      <c r="AH5203">
        <v>979</v>
      </c>
      <c r="AI5203">
        <v>0</v>
      </c>
      <c r="AN5203">
        <v>23.59</v>
      </c>
      <c r="AP5203" t="s">
        <v>59</v>
      </c>
      <c r="AS5203">
        <v>4</v>
      </c>
      <c r="AU5203">
        <v>15546</v>
      </c>
      <c r="AV5203">
        <v>344</v>
      </c>
      <c r="AW5203">
        <v>21</v>
      </c>
      <c r="AX5203">
        <v>16</v>
      </c>
      <c r="AZ5203">
        <v>0</v>
      </c>
      <c r="BA5203">
        <f t="shared" si="429"/>
        <v>7632</v>
      </c>
      <c r="BB5203">
        <f t="shared" si="430"/>
        <v>2997</v>
      </c>
      <c r="BD5203" t="e">
        <f t="shared" si="427"/>
        <v>#N/A</v>
      </c>
      <c r="BE5203">
        <f t="shared" si="428"/>
        <v>0</v>
      </c>
    </row>
    <row r="5204" spans="1:57" x14ac:dyDescent="0.25">
      <c r="A5204" t="s">
        <v>2981</v>
      </c>
      <c r="B5204" t="s">
        <v>2852</v>
      </c>
      <c r="C5204" t="s">
        <v>2853</v>
      </c>
      <c r="D5204" t="s">
        <v>55</v>
      </c>
      <c r="E5204" t="s">
        <v>56</v>
      </c>
      <c r="F5204" s="1">
        <v>42102</v>
      </c>
      <c r="G5204" s="1">
        <v>42100</v>
      </c>
      <c r="H5204" s="1">
        <v>42102</v>
      </c>
      <c r="I5204">
        <v>0</v>
      </c>
      <c r="J5204">
        <v>242</v>
      </c>
      <c r="K5204">
        <v>242</v>
      </c>
      <c r="L5204">
        <v>31297</v>
      </c>
      <c r="M5204" t="b">
        <v>0</v>
      </c>
      <c r="O5204" t="s">
        <v>34</v>
      </c>
      <c r="P5204" s="1">
        <v>42102</v>
      </c>
      <c r="Q5204" t="b">
        <v>0</v>
      </c>
      <c r="R5204" t="b">
        <v>0</v>
      </c>
      <c r="S5204" t="b">
        <v>0</v>
      </c>
      <c r="T5204">
        <v>5</v>
      </c>
      <c r="U5204">
        <v>1</v>
      </c>
      <c r="V5204">
        <v>0</v>
      </c>
      <c r="W5204">
        <v>6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1078</v>
      </c>
      <c r="AF5204">
        <v>12</v>
      </c>
      <c r="AG5204">
        <v>3145</v>
      </c>
      <c r="AH5204">
        <v>995</v>
      </c>
      <c r="AI5204">
        <v>0</v>
      </c>
      <c r="AN5204">
        <v>23.5</v>
      </c>
      <c r="AP5204" t="s">
        <v>59</v>
      </c>
      <c r="AS5204">
        <v>5</v>
      </c>
      <c r="AU5204">
        <v>12802</v>
      </c>
      <c r="AV5204">
        <v>863</v>
      </c>
      <c r="AW5204">
        <v>21</v>
      </c>
      <c r="AX5204">
        <v>17</v>
      </c>
      <c r="AZ5204">
        <v>0</v>
      </c>
      <c r="BA5204">
        <f t="shared" si="429"/>
        <v>7399</v>
      </c>
      <c r="BB5204">
        <f t="shared" si="430"/>
        <v>3230</v>
      </c>
      <c r="BD5204" t="e">
        <f t="shared" si="427"/>
        <v>#N/A</v>
      </c>
      <c r="BE5204">
        <f t="shared" si="428"/>
        <v>0</v>
      </c>
    </row>
    <row r="5205" spans="1:57" x14ac:dyDescent="0.25">
      <c r="A5205" t="s">
        <v>2983</v>
      </c>
      <c r="B5205" t="s">
        <v>2852</v>
      </c>
      <c r="C5205" t="s">
        <v>2853</v>
      </c>
      <c r="D5205" t="s">
        <v>55</v>
      </c>
      <c r="E5205" t="s">
        <v>56</v>
      </c>
      <c r="F5205" s="1">
        <v>42082</v>
      </c>
      <c r="G5205" s="1">
        <v>42079</v>
      </c>
      <c r="H5205" s="1">
        <v>42081</v>
      </c>
      <c r="I5205">
        <v>0</v>
      </c>
      <c r="J5205">
        <v>1005</v>
      </c>
      <c r="K5205">
        <v>1005</v>
      </c>
      <c r="L5205">
        <v>31055</v>
      </c>
      <c r="M5205" t="b">
        <v>1</v>
      </c>
      <c r="O5205" t="s">
        <v>34</v>
      </c>
      <c r="P5205" s="1">
        <v>42082</v>
      </c>
      <c r="Q5205" t="b">
        <v>0</v>
      </c>
      <c r="R5205" t="b">
        <v>0</v>
      </c>
      <c r="S5205" t="b">
        <v>0</v>
      </c>
      <c r="T5205">
        <v>6</v>
      </c>
      <c r="U5205">
        <v>2</v>
      </c>
      <c r="V5205">
        <v>0</v>
      </c>
      <c r="W5205">
        <v>17</v>
      </c>
      <c r="X5205">
        <v>0</v>
      </c>
      <c r="Y5205">
        <v>1</v>
      </c>
      <c r="Z5205">
        <v>0</v>
      </c>
      <c r="AA5205">
        <v>0</v>
      </c>
      <c r="AB5205">
        <v>3</v>
      </c>
      <c r="AC5205">
        <v>1</v>
      </c>
      <c r="AD5205">
        <v>1</v>
      </c>
      <c r="AE5205">
        <v>1281</v>
      </c>
      <c r="AF5205">
        <v>10</v>
      </c>
      <c r="AG5205">
        <v>3337</v>
      </c>
      <c r="AH5205">
        <v>1131</v>
      </c>
      <c r="AI5205">
        <v>3</v>
      </c>
      <c r="AN5205">
        <v>23.05</v>
      </c>
      <c r="AP5205" t="s">
        <v>59</v>
      </c>
      <c r="AS5205">
        <v>14</v>
      </c>
      <c r="AU5205">
        <v>24801</v>
      </c>
      <c r="AV5205">
        <v>443</v>
      </c>
      <c r="AW5205">
        <v>22</v>
      </c>
      <c r="AX5205">
        <v>16</v>
      </c>
      <c r="AZ5205">
        <v>0</v>
      </c>
      <c r="BA5205">
        <f t="shared" si="429"/>
        <v>7157</v>
      </c>
      <c r="BB5205">
        <f t="shared" si="430"/>
        <v>3472</v>
      </c>
      <c r="BD5205" t="e">
        <f t="shared" si="427"/>
        <v>#N/A</v>
      </c>
      <c r="BE5205">
        <f t="shared" si="428"/>
        <v>1</v>
      </c>
    </row>
    <row r="5206" spans="1:57" x14ac:dyDescent="0.25">
      <c r="A5206" t="s">
        <v>2985</v>
      </c>
      <c r="B5206" t="s">
        <v>2852</v>
      </c>
      <c r="C5206" t="s">
        <v>2853</v>
      </c>
      <c r="D5206" t="s">
        <v>55</v>
      </c>
      <c r="E5206" t="s">
        <v>56</v>
      </c>
      <c r="F5206" s="1">
        <v>42062</v>
      </c>
      <c r="G5206" s="1">
        <v>42058</v>
      </c>
      <c r="H5206" s="1">
        <v>42061</v>
      </c>
      <c r="I5206">
        <v>0</v>
      </c>
      <c r="J5206">
        <v>751</v>
      </c>
      <c r="K5206">
        <v>751</v>
      </c>
      <c r="L5206">
        <v>30801</v>
      </c>
      <c r="M5206" t="b">
        <v>0</v>
      </c>
      <c r="O5206" t="s">
        <v>34</v>
      </c>
      <c r="P5206" s="1">
        <v>42062</v>
      </c>
      <c r="Q5206" t="b">
        <v>0</v>
      </c>
      <c r="R5206" t="b">
        <v>0</v>
      </c>
      <c r="S5206" t="b">
        <v>0</v>
      </c>
      <c r="T5206">
        <v>6</v>
      </c>
      <c r="U5206">
        <v>2</v>
      </c>
      <c r="V5206">
        <v>0</v>
      </c>
      <c r="W5206">
        <v>15</v>
      </c>
      <c r="X5206">
        <v>0</v>
      </c>
      <c r="Y5206">
        <v>1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1234</v>
      </c>
      <c r="AF5206">
        <v>10</v>
      </c>
      <c r="AG5206">
        <v>3375</v>
      </c>
      <c r="AH5206">
        <v>1082</v>
      </c>
      <c r="AI5206">
        <v>4</v>
      </c>
      <c r="AN5206">
        <v>23.26</v>
      </c>
      <c r="AP5206" t="s">
        <v>59</v>
      </c>
      <c r="AS5206">
        <v>10</v>
      </c>
      <c r="AU5206">
        <v>11082</v>
      </c>
      <c r="AV5206">
        <v>320</v>
      </c>
      <c r="AW5206">
        <v>21</v>
      </c>
      <c r="AX5206">
        <v>16</v>
      </c>
      <c r="AZ5206">
        <v>0</v>
      </c>
      <c r="BA5206">
        <f t="shared" si="429"/>
        <v>6903</v>
      </c>
      <c r="BB5206">
        <f t="shared" si="430"/>
        <v>3726</v>
      </c>
      <c r="BD5206" t="e">
        <f t="shared" si="427"/>
        <v>#N/A</v>
      </c>
      <c r="BE5206">
        <f t="shared" si="428"/>
        <v>0</v>
      </c>
    </row>
    <row r="5207" spans="1:57" x14ac:dyDescent="0.25">
      <c r="A5207" t="s">
        <v>2987</v>
      </c>
      <c r="B5207" t="s">
        <v>2852</v>
      </c>
      <c r="C5207" t="s">
        <v>2853</v>
      </c>
      <c r="D5207" t="s">
        <v>55</v>
      </c>
      <c r="E5207" t="s">
        <v>56</v>
      </c>
      <c r="F5207" s="1">
        <v>42040</v>
      </c>
      <c r="G5207" s="1">
        <v>42036</v>
      </c>
      <c r="H5207" s="1">
        <v>42040</v>
      </c>
      <c r="I5207">
        <v>0</v>
      </c>
      <c r="J5207">
        <v>488</v>
      </c>
      <c r="K5207">
        <v>488</v>
      </c>
      <c r="L5207">
        <v>30538</v>
      </c>
      <c r="M5207" t="b">
        <v>0</v>
      </c>
      <c r="O5207" t="s">
        <v>34</v>
      </c>
      <c r="P5207" s="1">
        <v>42040</v>
      </c>
      <c r="Q5207" t="b">
        <v>0</v>
      </c>
      <c r="R5207" t="b">
        <v>0</v>
      </c>
      <c r="S5207" t="b">
        <v>0</v>
      </c>
      <c r="T5207">
        <v>6</v>
      </c>
      <c r="U5207">
        <v>2</v>
      </c>
      <c r="V5207">
        <v>0</v>
      </c>
      <c r="W5207">
        <v>12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1148</v>
      </c>
      <c r="AF5207">
        <v>11</v>
      </c>
      <c r="AG5207">
        <v>3335</v>
      </c>
      <c r="AH5207">
        <v>1071</v>
      </c>
      <c r="AI5207">
        <v>4</v>
      </c>
      <c r="AN5207">
        <v>23.24</v>
      </c>
      <c r="AP5207" t="s">
        <v>59</v>
      </c>
      <c r="AS5207">
        <v>7</v>
      </c>
      <c r="AU5207">
        <v>15188</v>
      </c>
      <c r="AV5207">
        <v>663</v>
      </c>
      <c r="AW5207">
        <v>21</v>
      </c>
      <c r="AX5207">
        <v>17</v>
      </c>
      <c r="AZ5207">
        <v>0</v>
      </c>
      <c r="BA5207">
        <f t="shared" si="429"/>
        <v>6640</v>
      </c>
      <c r="BB5207">
        <f t="shared" si="430"/>
        <v>3989</v>
      </c>
      <c r="BD5207" t="e">
        <f t="shared" si="427"/>
        <v>#N/A</v>
      </c>
      <c r="BE5207">
        <f t="shared" si="428"/>
        <v>0</v>
      </c>
    </row>
    <row r="5208" spans="1:57" x14ac:dyDescent="0.25">
      <c r="A5208" t="s">
        <v>2989</v>
      </c>
      <c r="B5208" t="s">
        <v>2852</v>
      </c>
      <c r="C5208" t="s">
        <v>2853</v>
      </c>
      <c r="D5208" t="s">
        <v>55</v>
      </c>
      <c r="E5208" t="s">
        <v>56</v>
      </c>
      <c r="F5208" s="1">
        <v>42024</v>
      </c>
      <c r="G5208" s="1">
        <v>42018</v>
      </c>
      <c r="H5208" s="1">
        <v>42023</v>
      </c>
      <c r="I5208">
        <v>0</v>
      </c>
      <c r="J5208">
        <v>230</v>
      </c>
      <c r="K5208">
        <v>230</v>
      </c>
      <c r="L5208">
        <v>30280</v>
      </c>
      <c r="M5208" t="b">
        <v>0</v>
      </c>
      <c r="O5208" t="s">
        <v>34</v>
      </c>
      <c r="P5208" s="1">
        <v>42024</v>
      </c>
      <c r="Q5208" t="b">
        <v>0</v>
      </c>
      <c r="R5208" t="b">
        <v>0</v>
      </c>
      <c r="S5208" t="b">
        <v>0</v>
      </c>
      <c r="T5208">
        <v>5</v>
      </c>
      <c r="U5208">
        <v>2</v>
      </c>
      <c r="V5208">
        <v>0</v>
      </c>
      <c r="W5208">
        <v>5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0</v>
      </c>
      <c r="AE5208">
        <v>1190</v>
      </c>
      <c r="AF5208">
        <v>10</v>
      </c>
      <c r="AG5208">
        <v>3093</v>
      </c>
      <c r="AH5208">
        <v>1066</v>
      </c>
      <c r="AI5208">
        <v>2</v>
      </c>
      <c r="AN5208">
        <v>23.12</v>
      </c>
      <c r="AP5208" t="s">
        <v>59</v>
      </c>
      <c r="AS5208">
        <v>6</v>
      </c>
      <c r="AU5208">
        <v>13570</v>
      </c>
      <c r="AV5208">
        <v>261</v>
      </c>
      <c r="AW5208">
        <v>21</v>
      </c>
      <c r="AX5208">
        <v>15</v>
      </c>
      <c r="AZ5208">
        <v>0</v>
      </c>
      <c r="BA5208">
        <f t="shared" si="429"/>
        <v>6382</v>
      </c>
      <c r="BB5208">
        <f t="shared" si="430"/>
        <v>4247</v>
      </c>
      <c r="BD5208" t="e">
        <f t="shared" si="427"/>
        <v>#N/A</v>
      </c>
      <c r="BE5208">
        <f t="shared" si="428"/>
        <v>0</v>
      </c>
    </row>
    <row r="5209" spans="1:57" x14ac:dyDescent="0.25">
      <c r="A5209" t="s">
        <v>2991</v>
      </c>
      <c r="B5209" t="s">
        <v>2852</v>
      </c>
      <c r="C5209" t="s">
        <v>2853</v>
      </c>
      <c r="D5209" t="s">
        <v>55</v>
      </c>
      <c r="E5209" t="s">
        <v>56</v>
      </c>
      <c r="F5209" s="1">
        <v>42004</v>
      </c>
      <c r="G5209" s="1">
        <v>41999</v>
      </c>
      <c r="H5209" s="1">
        <v>42004</v>
      </c>
      <c r="I5209">
        <v>0</v>
      </c>
      <c r="J5209">
        <v>1290</v>
      </c>
      <c r="K5209">
        <v>1279</v>
      </c>
      <c r="L5209">
        <v>30050</v>
      </c>
      <c r="M5209" t="b">
        <v>1</v>
      </c>
      <c r="O5209" t="s">
        <v>34</v>
      </c>
      <c r="P5209" s="1">
        <v>42004</v>
      </c>
      <c r="Q5209" t="b">
        <v>0</v>
      </c>
      <c r="R5209" t="b">
        <v>0</v>
      </c>
      <c r="S5209" t="b">
        <v>0</v>
      </c>
      <c r="T5209">
        <v>3</v>
      </c>
      <c r="U5209">
        <v>2</v>
      </c>
      <c r="V5209">
        <v>0</v>
      </c>
      <c r="W5209">
        <v>18</v>
      </c>
      <c r="X5209">
        <v>1</v>
      </c>
      <c r="Y5209">
        <v>1</v>
      </c>
      <c r="Z5209">
        <v>1</v>
      </c>
      <c r="AA5209">
        <v>0</v>
      </c>
      <c r="AB5209">
        <v>2</v>
      </c>
      <c r="AC5209">
        <v>0</v>
      </c>
      <c r="AD5209">
        <v>0</v>
      </c>
      <c r="AE5209">
        <v>1014</v>
      </c>
      <c r="AF5209">
        <v>8</v>
      </c>
      <c r="AG5209">
        <v>2593</v>
      </c>
      <c r="AH5209">
        <v>950</v>
      </c>
      <c r="AI5209">
        <v>0</v>
      </c>
      <c r="AN5209">
        <v>23.02</v>
      </c>
      <c r="AP5209" t="s">
        <v>59</v>
      </c>
      <c r="AS5209">
        <v>15</v>
      </c>
      <c r="AU5209">
        <v>26078</v>
      </c>
      <c r="AV5209">
        <v>274</v>
      </c>
      <c r="AW5209">
        <v>22</v>
      </c>
      <c r="AX5209">
        <v>15</v>
      </c>
      <c r="AZ5209">
        <v>0</v>
      </c>
      <c r="BA5209">
        <f t="shared" si="429"/>
        <v>6152</v>
      </c>
      <c r="BB5209">
        <f t="shared" si="430"/>
        <v>4477</v>
      </c>
      <c r="BD5209" t="e">
        <f t="shared" si="427"/>
        <v>#N/A</v>
      </c>
      <c r="BE5209">
        <f t="shared" si="428"/>
        <v>1</v>
      </c>
    </row>
    <row r="5210" spans="1:57" x14ac:dyDescent="0.25">
      <c r="A5210" t="s">
        <v>2993</v>
      </c>
      <c r="B5210" t="s">
        <v>2852</v>
      </c>
      <c r="C5210" t="s">
        <v>2853</v>
      </c>
      <c r="D5210" t="s">
        <v>55</v>
      </c>
      <c r="E5210" t="s">
        <v>56</v>
      </c>
      <c r="F5210" s="1">
        <v>41975</v>
      </c>
      <c r="G5210" s="1">
        <v>41972</v>
      </c>
      <c r="H5210" s="1">
        <v>41975</v>
      </c>
      <c r="I5210">
        <v>0</v>
      </c>
      <c r="J5210">
        <v>935</v>
      </c>
      <c r="K5210">
        <v>924</v>
      </c>
      <c r="L5210">
        <v>29695</v>
      </c>
      <c r="M5210" t="b">
        <v>0</v>
      </c>
      <c r="O5210" t="s">
        <v>34</v>
      </c>
      <c r="P5210" s="1">
        <v>41975</v>
      </c>
      <c r="Q5210" t="b">
        <v>0</v>
      </c>
      <c r="R5210" t="b">
        <v>0</v>
      </c>
      <c r="S5210" t="b">
        <v>0</v>
      </c>
      <c r="T5210">
        <v>6</v>
      </c>
      <c r="U5210">
        <v>2</v>
      </c>
      <c r="V5210">
        <v>0</v>
      </c>
      <c r="W5210">
        <v>18</v>
      </c>
      <c r="X5210">
        <v>0</v>
      </c>
      <c r="Y5210">
        <v>1</v>
      </c>
      <c r="Z5210">
        <v>1</v>
      </c>
      <c r="AA5210">
        <v>1</v>
      </c>
      <c r="AB5210">
        <v>2</v>
      </c>
      <c r="AC5210">
        <v>0</v>
      </c>
      <c r="AD5210">
        <v>1</v>
      </c>
      <c r="AE5210">
        <v>1234</v>
      </c>
      <c r="AF5210">
        <v>10</v>
      </c>
      <c r="AG5210">
        <v>3034</v>
      </c>
      <c r="AH5210">
        <v>1107</v>
      </c>
      <c r="AI5210">
        <v>1</v>
      </c>
      <c r="AN5210">
        <v>23.05</v>
      </c>
      <c r="AP5210" t="s">
        <v>59</v>
      </c>
      <c r="AS5210">
        <v>9</v>
      </c>
      <c r="AU5210">
        <v>14837</v>
      </c>
      <c r="AV5210">
        <v>540</v>
      </c>
      <c r="AW5210">
        <v>21</v>
      </c>
      <c r="AX5210">
        <v>16</v>
      </c>
      <c r="AZ5210">
        <v>0</v>
      </c>
      <c r="BA5210">
        <f t="shared" si="429"/>
        <v>5797</v>
      </c>
      <c r="BB5210">
        <f t="shared" si="430"/>
        <v>4832</v>
      </c>
      <c r="BD5210" t="e">
        <f t="shared" si="427"/>
        <v>#N/A</v>
      </c>
      <c r="BE5210">
        <f t="shared" si="428"/>
        <v>0</v>
      </c>
    </row>
    <row r="5211" spans="1:57" x14ac:dyDescent="0.25">
      <c r="A5211" t="s">
        <v>2995</v>
      </c>
      <c r="B5211" t="s">
        <v>2852</v>
      </c>
      <c r="C5211" t="s">
        <v>2853</v>
      </c>
      <c r="D5211" t="s">
        <v>55</v>
      </c>
      <c r="E5211" t="s">
        <v>56</v>
      </c>
      <c r="F5211" s="1">
        <v>41951</v>
      </c>
      <c r="G5211" s="1">
        <v>41948</v>
      </c>
      <c r="H5211" s="1">
        <v>41950</v>
      </c>
      <c r="I5211">
        <v>0</v>
      </c>
      <c r="J5211">
        <v>697</v>
      </c>
      <c r="K5211">
        <v>686</v>
      </c>
      <c r="L5211">
        <v>29457</v>
      </c>
      <c r="M5211" t="b">
        <v>0</v>
      </c>
      <c r="O5211" t="s">
        <v>34</v>
      </c>
      <c r="P5211" s="1">
        <v>41951</v>
      </c>
      <c r="Q5211" t="b">
        <v>0</v>
      </c>
      <c r="R5211" t="b">
        <v>0</v>
      </c>
      <c r="S5211" t="b">
        <v>0</v>
      </c>
      <c r="T5211">
        <v>5</v>
      </c>
      <c r="U5211">
        <v>1</v>
      </c>
      <c r="V5211">
        <v>0</v>
      </c>
      <c r="W5211">
        <v>12</v>
      </c>
      <c r="X5211">
        <v>0</v>
      </c>
      <c r="Y5211">
        <v>0</v>
      </c>
      <c r="Z5211">
        <v>1</v>
      </c>
      <c r="AA5211">
        <v>0</v>
      </c>
      <c r="AB5211">
        <v>1</v>
      </c>
      <c r="AC5211">
        <v>1</v>
      </c>
      <c r="AD5211">
        <v>0</v>
      </c>
      <c r="AE5211">
        <v>1121</v>
      </c>
      <c r="AF5211">
        <v>8</v>
      </c>
      <c r="AG5211">
        <v>2638</v>
      </c>
      <c r="AH5211">
        <v>1026</v>
      </c>
      <c r="AI5211">
        <v>1</v>
      </c>
      <c r="AN5211">
        <v>23.34</v>
      </c>
      <c r="AP5211" t="s">
        <v>59</v>
      </c>
      <c r="AS5211">
        <v>48</v>
      </c>
      <c r="AU5211">
        <v>26904</v>
      </c>
      <c r="AV5211">
        <v>1175</v>
      </c>
      <c r="AW5211">
        <v>22</v>
      </c>
      <c r="AX5211">
        <v>17</v>
      </c>
      <c r="AZ5211">
        <v>0</v>
      </c>
      <c r="BA5211">
        <f t="shared" si="429"/>
        <v>5559</v>
      </c>
      <c r="BB5211">
        <f t="shared" si="430"/>
        <v>5070</v>
      </c>
      <c r="BD5211" t="e">
        <f t="shared" si="427"/>
        <v>#N/A</v>
      </c>
      <c r="BE5211">
        <f t="shared" si="428"/>
        <v>0</v>
      </c>
    </row>
    <row r="5212" spans="1:57" x14ac:dyDescent="0.25">
      <c r="A5212" t="s">
        <v>2997</v>
      </c>
      <c r="B5212" t="s">
        <v>2852</v>
      </c>
      <c r="C5212" t="s">
        <v>2853</v>
      </c>
      <c r="D5212" t="s">
        <v>55</v>
      </c>
      <c r="E5212" t="s">
        <v>56</v>
      </c>
      <c r="F5212" s="1">
        <v>41925</v>
      </c>
      <c r="G5212" s="1">
        <v>41920</v>
      </c>
      <c r="H5212" s="1">
        <v>41923</v>
      </c>
      <c r="I5212">
        <v>0</v>
      </c>
      <c r="J5212">
        <v>279</v>
      </c>
      <c r="K5212">
        <v>268</v>
      </c>
      <c r="L5212">
        <v>29039</v>
      </c>
      <c r="M5212" t="b">
        <v>0</v>
      </c>
      <c r="O5212" t="s">
        <v>34</v>
      </c>
      <c r="P5212" s="1">
        <v>41925</v>
      </c>
      <c r="Q5212" t="b">
        <v>0</v>
      </c>
      <c r="R5212" t="b">
        <v>0</v>
      </c>
      <c r="S5212" t="b">
        <v>0</v>
      </c>
      <c r="T5212">
        <v>5</v>
      </c>
      <c r="U5212">
        <v>1</v>
      </c>
      <c r="V5212">
        <v>0</v>
      </c>
      <c r="W5212">
        <v>7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2</v>
      </c>
      <c r="AD5212">
        <v>1</v>
      </c>
      <c r="AE5212">
        <v>1089</v>
      </c>
      <c r="AF5212">
        <v>9</v>
      </c>
      <c r="AG5212">
        <v>2609</v>
      </c>
      <c r="AH5212">
        <v>959</v>
      </c>
      <c r="AI5212">
        <v>0</v>
      </c>
      <c r="AN5212">
        <v>24.43</v>
      </c>
      <c r="AP5212" t="s">
        <v>59</v>
      </c>
      <c r="AS5212">
        <v>14</v>
      </c>
      <c r="AU5212">
        <v>15024</v>
      </c>
      <c r="AV5212">
        <v>1817</v>
      </c>
      <c r="AW5212">
        <v>21</v>
      </c>
      <c r="AX5212">
        <v>18</v>
      </c>
      <c r="AZ5212">
        <v>0</v>
      </c>
      <c r="BA5212">
        <f t="shared" si="429"/>
        <v>5141</v>
      </c>
      <c r="BB5212">
        <f t="shared" si="430"/>
        <v>5488</v>
      </c>
      <c r="BD5212" t="e">
        <f t="shared" si="427"/>
        <v>#N/A</v>
      </c>
      <c r="BE5212">
        <f t="shared" si="428"/>
        <v>0</v>
      </c>
    </row>
    <row r="5213" spans="1:57" x14ac:dyDescent="0.25">
      <c r="A5213" t="s">
        <v>2999</v>
      </c>
      <c r="B5213" t="s">
        <v>2852</v>
      </c>
      <c r="C5213" t="s">
        <v>2853</v>
      </c>
      <c r="D5213" t="s">
        <v>55</v>
      </c>
      <c r="E5213" t="s">
        <v>56</v>
      </c>
      <c r="F5213" s="1">
        <v>41902</v>
      </c>
      <c r="G5213" s="1">
        <v>41900</v>
      </c>
      <c r="H5213" s="1">
        <v>41901</v>
      </c>
      <c r="I5213">
        <v>0</v>
      </c>
      <c r="J5213">
        <v>1078</v>
      </c>
      <c r="K5213">
        <v>1078</v>
      </c>
      <c r="L5213">
        <v>28771</v>
      </c>
      <c r="M5213" t="b">
        <v>1</v>
      </c>
      <c r="O5213" t="s">
        <v>34</v>
      </c>
      <c r="P5213" s="1">
        <v>41902</v>
      </c>
      <c r="Q5213" t="b">
        <v>0</v>
      </c>
      <c r="R5213" t="b">
        <v>0</v>
      </c>
      <c r="S5213" t="b">
        <v>0</v>
      </c>
      <c r="T5213">
        <v>5</v>
      </c>
      <c r="U5213">
        <v>1</v>
      </c>
      <c r="V5213">
        <v>0</v>
      </c>
      <c r="W5213">
        <v>15</v>
      </c>
      <c r="X5213">
        <v>0</v>
      </c>
      <c r="Y5213">
        <v>1</v>
      </c>
      <c r="Z5213">
        <v>0</v>
      </c>
      <c r="AA5213">
        <v>0</v>
      </c>
      <c r="AB5213">
        <v>1</v>
      </c>
      <c r="AC5213">
        <v>1</v>
      </c>
      <c r="AD5213">
        <v>0</v>
      </c>
      <c r="AE5213">
        <v>1082</v>
      </c>
      <c r="AF5213">
        <v>8</v>
      </c>
      <c r="AG5213">
        <v>2749</v>
      </c>
      <c r="AH5213">
        <v>1012</v>
      </c>
      <c r="AI5213">
        <v>0</v>
      </c>
      <c r="AN5213">
        <v>24</v>
      </c>
      <c r="AP5213" t="s">
        <v>59</v>
      </c>
      <c r="AS5213">
        <v>13</v>
      </c>
      <c r="AU5213">
        <v>16949</v>
      </c>
      <c r="AV5213">
        <v>710</v>
      </c>
      <c r="AW5213">
        <v>21</v>
      </c>
      <c r="AX5213">
        <v>17</v>
      </c>
      <c r="AZ5213">
        <v>0</v>
      </c>
      <c r="BA5213">
        <f t="shared" si="429"/>
        <v>4873</v>
      </c>
      <c r="BB5213">
        <f t="shared" si="430"/>
        <v>5756</v>
      </c>
      <c r="BD5213" t="e">
        <f t="shared" si="427"/>
        <v>#N/A</v>
      </c>
      <c r="BE5213">
        <f t="shared" si="428"/>
        <v>1</v>
      </c>
    </row>
    <row r="5214" spans="1:57" x14ac:dyDescent="0.25">
      <c r="A5214" t="s">
        <v>3001</v>
      </c>
      <c r="B5214" t="s">
        <v>2852</v>
      </c>
      <c r="C5214" t="s">
        <v>2853</v>
      </c>
      <c r="D5214" t="s">
        <v>55</v>
      </c>
      <c r="E5214" t="s">
        <v>56</v>
      </c>
      <c r="F5214" s="1">
        <v>41884</v>
      </c>
      <c r="G5214" s="1">
        <v>41881</v>
      </c>
      <c r="H5214" s="1">
        <v>41884</v>
      </c>
      <c r="I5214">
        <v>0</v>
      </c>
      <c r="J5214">
        <v>739</v>
      </c>
      <c r="K5214">
        <v>793</v>
      </c>
      <c r="L5214">
        <v>28486</v>
      </c>
      <c r="M5214" t="b">
        <v>0</v>
      </c>
      <c r="O5214" t="s">
        <v>34</v>
      </c>
      <c r="P5214" s="1">
        <v>41884</v>
      </c>
      <c r="Q5214" t="b">
        <v>0</v>
      </c>
      <c r="R5214" t="b">
        <v>0</v>
      </c>
      <c r="S5214" t="b">
        <v>0</v>
      </c>
      <c r="T5214">
        <v>5</v>
      </c>
      <c r="U5214">
        <v>2</v>
      </c>
      <c r="V5214">
        <v>0</v>
      </c>
      <c r="W5214">
        <v>17</v>
      </c>
      <c r="X5214">
        <v>0</v>
      </c>
      <c r="Y5214">
        <v>1</v>
      </c>
      <c r="Z5214">
        <v>0</v>
      </c>
      <c r="AA5214">
        <v>0</v>
      </c>
      <c r="AB5214">
        <v>0</v>
      </c>
      <c r="AC5214">
        <v>2</v>
      </c>
      <c r="AD5214">
        <v>0</v>
      </c>
      <c r="AE5214">
        <v>1306</v>
      </c>
      <c r="AF5214">
        <v>9</v>
      </c>
      <c r="AG5214">
        <v>3228</v>
      </c>
      <c r="AH5214">
        <v>1131</v>
      </c>
      <c r="AI5214">
        <v>0</v>
      </c>
      <c r="AN5214">
        <v>24.77</v>
      </c>
      <c r="AP5214" t="s">
        <v>59</v>
      </c>
      <c r="AS5214">
        <v>18</v>
      </c>
      <c r="AU5214">
        <v>12906</v>
      </c>
      <c r="AV5214">
        <v>316</v>
      </c>
      <c r="AW5214">
        <v>21</v>
      </c>
      <c r="AX5214">
        <v>15</v>
      </c>
      <c r="AZ5214">
        <v>0</v>
      </c>
      <c r="BA5214">
        <f t="shared" si="429"/>
        <v>4588</v>
      </c>
      <c r="BB5214">
        <f t="shared" si="430"/>
        <v>6041</v>
      </c>
      <c r="BD5214" t="e">
        <f t="shared" si="427"/>
        <v>#N/A</v>
      </c>
      <c r="BE5214">
        <f t="shared" si="428"/>
        <v>0</v>
      </c>
    </row>
    <row r="5215" spans="1:57" x14ac:dyDescent="0.25">
      <c r="A5215" t="s">
        <v>3003</v>
      </c>
      <c r="B5215" t="s">
        <v>2852</v>
      </c>
      <c r="C5215" t="s">
        <v>2853</v>
      </c>
      <c r="D5215" t="s">
        <v>55</v>
      </c>
      <c r="E5215" t="s">
        <v>56</v>
      </c>
      <c r="F5215" s="1">
        <v>41865</v>
      </c>
      <c r="G5215" s="1">
        <v>41863</v>
      </c>
      <c r="H5215" s="1">
        <v>41865</v>
      </c>
      <c r="I5215">
        <v>0</v>
      </c>
      <c r="J5215">
        <v>529</v>
      </c>
      <c r="K5215">
        <v>529</v>
      </c>
      <c r="L5215">
        <v>28222</v>
      </c>
      <c r="M5215" t="b">
        <v>0</v>
      </c>
      <c r="O5215" t="s">
        <v>34</v>
      </c>
      <c r="P5215" s="1">
        <v>41865</v>
      </c>
      <c r="Q5215" t="b">
        <v>0</v>
      </c>
      <c r="R5215" t="b">
        <v>0</v>
      </c>
      <c r="S5215" t="b">
        <v>0</v>
      </c>
      <c r="T5215">
        <v>6</v>
      </c>
      <c r="U5215">
        <v>2</v>
      </c>
      <c r="V5215">
        <v>0</v>
      </c>
      <c r="W5215">
        <v>17</v>
      </c>
      <c r="X5215">
        <v>0</v>
      </c>
      <c r="Y5215">
        <v>1</v>
      </c>
      <c r="Z5215">
        <v>0</v>
      </c>
      <c r="AA5215">
        <v>0</v>
      </c>
      <c r="AB5215">
        <v>0</v>
      </c>
      <c r="AC5215">
        <v>1</v>
      </c>
      <c r="AD5215">
        <v>0</v>
      </c>
      <c r="AE5215">
        <v>1144</v>
      </c>
      <c r="AF5215">
        <v>9</v>
      </c>
      <c r="AG5215">
        <v>2974</v>
      </c>
      <c r="AH5215">
        <v>1201</v>
      </c>
      <c r="AI5215">
        <v>0</v>
      </c>
      <c r="AN5215">
        <v>23.98</v>
      </c>
      <c r="AP5215" t="s">
        <v>59</v>
      </c>
      <c r="AS5215">
        <v>15</v>
      </c>
      <c r="AU5215">
        <v>15998</v>
      </c>
      <c r="AV5215">
        <v>435</v>
      </c>
      <c r="AW5215">
        <v>21</v>
      </c>
      <c r="AX5215">
        <v>16</v>
      </c>
      <c r="AZ5215">
        <v>0</v>
      </c>
      <c r="BA5215">
        <f t="shared" si="429"/>
        <v>4324</v>
      </c>
      <c r="BB5215">
        <f t="shared" si="430"/>
        <v>6305</v>
      </c>
      <c r="BD5215" t="e">
        <f t="shared" si="427"/>
        <v>#N/A</v>
      </c>
      <c r="BE5215">
        <f t="shared" si="428"/>
        <v>0</v>
      </c>
    </row>
    <row r="5216" spans="1:57" x14ac:dyDescent="0.25">
      <c r="A5216" t="s">
        <v>3006</v>
      </c>
      <c r="B5216" t="s">
        <v>2852</v>
      </c>
      <c r="C5216" t="s">
        <v>2853</v>
      </c>
      <c r="D5216" t="s">
        <v>55</v>
      </c>
      <c r="E5216" t="s">
        <v>56</v>
      </c>
      <c r="F5216" s="1">
        <v>41846</v>
      </c>
      <c r="G5216" s="1">
        <v>41843</v>
      </c>
      <c r="H5216" s="1">
        <v>41845</v>
      </c>
      <c r="I5216">
        <v>0</v>
      </c>
      <c r="J5216">
        <v>290</v>
      </c>
      <c r="K5216">
        <v>290</v>
      </c>
      <c r="L5216">
        <v>27983</v>
      </c>
      <c r="M5216" t="b">
        <v>0</v>
      </c>
      <c r="O5216" t="s">
        <v>34</v>
      </c>
      <c r="P5216" s="1">
        <v>41846</v>
      </c>
      <c r="Q5216" t="b">
        <v>0</v>
      </c>
      <c r="R5216" t="b">
        <v>0</v>
      </c>
      <c r="S5216" t="b">
        <v>0</v>
      </c>
      <c r="T5216">
        <v>6</v>
      </c>
      <c r="U5216">
        <v>2</v>
      </c>
      <c r="V5216">
        <v>0</v>
      </c>
      <c r="W5216">
        <v>14</v>
      </c>
      <c r="X5216">
        <v>1</v>
      </c>
      <c r="Y5216">
        <v>1</v>
      </c>
      <c r="Z5216">
        <v>0</v>
      </c>
      <c r="AA5216">
        <v>0</v>
      </c>
      <c r="AB5216">
        <v>0</v>
      </c>
      <c r="AC5216">
        <v>1</v>
      </c>
      <c r="AD5216">
        <v>1</v>
      </c>
      <c r="AE5216">
        <v>1196</v>
      </c>
      <c r="AF5216">
        <v>10</v>
      </c>
      <c r="AG5216">
        <v>3142</v>
      </c>
      <c r="AH5216">
        <v>1091</v>
      </c>
      <c r="AI5216">
        <v>1</v>
      </c>
      <c r="AN5216">
        <v>25.01</v>
      </c>
      <c r="AP5216" t="s">
        <v>59</v>
      </c>
      <c r="AS5216">
        <v>11</v>
      </c>
      <c r="AU5216">
        <v>15071</v>
      </c>
      <c r="AV5216">
        <v>501</v>
      </c>
      <c r="AW5216">
        <v>21</v>
      </c>
      <c r="AX5216">
        <v>16</v>
      </c>
      <c r="AZ5216">
        <v>0</v>
      </c>
      <c r="BA5216">
        <f t="shared" si="429"/>
        <v>4085</v>
      </c>
      <c r="BB5216">
        <f t="shared" si="430"/>
        <v>6544</v>
      </c>
      <c r="BD5216" t="e">
        <f t="shared" si="427"/>
        <v>#N/A</v>
      </c>
      <c r="BE5216">
        <f t="shared" si="428"/>
        <v>0</v>
      </c>
    </row>
    <row r="5217" spans="1:57" x14ac:dyDescent="0.25">
      <c r="A5217" t="s">
        <v>3007</v>
      </c>
      <c r="B5217" t="s">
        <v>2852</v>
      </c>
      <c r="C5217" t="s">
        <v>2853</v>
      </c>
      <c r="D5217" t="s">
        <v>55</v>
      </c>
      <c r="E5217" t="s">
        <v>56</v>
      </c>
      <c r="F5217" s="1">
        <v>41824</v>
      </c>
      <c r="G5217" s="1">
        <v>41821</v>
      </c>
      <c r="H5217" s="1">
        <v>41824</v>
      </c>
      <c r="I5217">
        <v>0</v>
      </c>
      <c r="J5217">
        <v>987</v>
      </c>
      <c r="K5217">
        <v>987</v>
      </c>
      <c r="L5217">
        <v>27693</v>
      </c>
      <c r="M5217" t="b">
        <v>1</v>
      </c>
      <c r="O5217" t="s">
        <v>34</v>
      </c>
      <c r="Q5217" t="b">
        <v>1</v>
      </c>
      <c r="R5217" t="b">
        <v>0</v>
      </c>
      <c r="S5217" t="b">
        <v>0</v>
      </c>
      <c r="T5217">
        <v>6</v>
      </c>
      <c r="U5217">
        <v>2</v>
      </c>
      <c r="V5217">
        <v>0</v>
      </c>
      <c r="W5217">
        <v>24</v>
      </c>
      <c r="X5217">
        <v>0</v>
      </c>
      <c r="Y5217">
        <v>1</v>
      </c>
      <c r="Z5217">
        <v>0</v>
      </c>
      <c r="AA5217">
        <v>0</v>
      </c>
      <c r="AB5217">
        <v>2</v>
      </c>
      <c r="AC5217">
        <v>0</v>
      </c>
      <c r="AD5217">
        <v>0</v>
      </c>
      <c r="AE5217">
        <v>1069</v>
      </c>
      <c r="AF5217">
        <v>9</v>
      </c>
      <c r="AG5217">
        <v>2792</v>
      </c>
      <c r="AH5217">
        <v>1049</v>
      </c>
      <c r="AI5217">
        <v>0</v>
      </c>
      <c r="AN5217">
        <v>24.22</v>
      </c>
      <c r="AP5217" t="s">
        <v>59</v>
      </c>
      <c r="AS5217">
        <v>17</v>
      </c>
      <c r="AU5217">
        <v>24904</v>
      </c>
      <c r="AV5217">
        <v>585</v>
      </c>
      <c r="AW5217">
        <v>22</v>
      </c>
      <c r="AX5217">
        <v>16</v>
      </c>
      <c r="AZ5217">
        <v>0</v>
      </c>
      <c r="BA5217">
        <f t="shared" si="429"/>
        <v>3795</v>
      </c>
      <c r="BB5217">
        <f t="shared" si="430"/>
        <v>6834</v>
      </c>
      <c r="BD5217" t="e">
        <f t="shared" si="427"/>
        <v>#N/A</v>
      </c>
      <c r="BE5217">
        <f t="shared" si="428"/>
        <v>1</v>
      </c>
    </row>
    <row r="5218" spans="1:57" x14ac:dyDescent="0.25">
      <c r="A5218" t="s">
        <v>3009</v>
      </c>
      <c r="B5218" t="s">
        <v>2852</v>
      </c>
      <c r="C5218" t="s">
        <v>2853</v>
      </c>
      <c r="D5218" t="s">
        <v>55</v>
      </c>
      <c r="E5218" t="s">
        <v>56</v>
      </c>
      <c r="F5218" s="1">
        <v>41803</v>
      </c>
      <c r="G5218" s="1">
        <v>41800</v>
      </c>
      <c r="H5218" s="1">
        <v>41802</v>
      </c>
      <c r="I5218">
        <v>0</v>
      </c>
      <c r="J5218">
        <v>740</v>
      </c>
      <c r="K5218">
        <v>740</v>
      </c>
      <c r="L5218">
        <v>27446</v>
      </c>
      <c r="M5218" t="b">
        <v>0</v>
      </c>
      <c r="O5218" t="s">
        <v>34</v>
      </c>
      <c r="Q5218" t="b">
        <v>1</v>
      </c>
      <c r="R5218" t="b">
        <v>0</v>
      </c>
      <c r="S5218" t="b">
        <v>0</v>
      </c>
      <c r="T5218">
        <v>6</v>
      </c>
      <c r="U5218">
        <v>1</v>
      </c>
      <c r="V5218">
        <v>0</v>
      </c>
      <c r="W5218">
        <v>22</v>
      </c>
      <c r="X5218">
        <v>1</v>
      </c>
      <c r="Y5218">
        <v>1</v>
      </c>
      <c r="Z5218">
        <v>0</v>
      </c>
      <c r="AA5218">
        <v>1</v>
      </c>
      <c r="AB5218">
        <v>3</v>
      </c>
      <c r="AC5218">
        <v>1</v>
      </c>
      <c r="AD5218">
        <v>0</v>
      </c>
      <c r="AE5218">
        <v>1259</v>
      </c>
      <c r="AF5218">
        <v>10</v>
      </c>
      <c r="AG5218">
        <v>3168</v>
      </c>
      <c r="AH5218">
        <v>1147</v>
      </c>
      <c r="AI5218">
        <v>0</v>
      </c>
      <c r="AN5218">
        <v>23.72</v>
      </c>
      <c r="AP5218" t="s">
        <v>59</v>
      </c>
      <c r="AS5218">
        <v>16</v>
      </c>
      <c r="AU5218">
        <v>22440</v>
      </c>
      <c r="AV5218">
        <v>550</v>
      </c>
      <c r="AW5218">
        <v>22</v>
      </c>
      <c r="AX5218">
        <v>16</v>
      </c>
      <c r="AZ5218">
        <v>0</v>
      </c>
      <c r="BA5218">
        <f t="shared" si="429"/>
        <v>3548</v>
      </c>
      <c r="BB5218">
        <f t="shared" si="430"/>
        <v>7081</v>
      </c>
      <c r="BD5218" t="e">
        <f t="shared" si="427"/>
        <v>#N/A</v>
      </c>
      <c r="BE5218">
        <f t="shared" si="428"/>
        <v>0</v>
      </c>
    </row>
    <row r="5219" spans="1:57" x14ac:dyDescent="0.25">
      <c r="A5219" t="s">
        <v>3011</v>
      </c>
      <c r="B5219" t="s">
        <v>2852</v>
      </c>
      <c r="C5219" t="s">
        <v>2853</v>
      </c>
      <c r="D5219" t="s">
        <v>55</v>
      </c>
      <c r="E5219" t="s">
        <v>56</v>
      </c>
      <c r="F5219" s="1">
        <v>41788</v>
      </c>
      <c r="G5219" s="1">
        <v>41784</v>
      </c>
      <c r="H5219" s="1">
        <v>41787</v>
      </c>
      <c r="I5219">
        <v>0</v>
      </c>
      <c r="J5219">
        <v>487</v>
      </c>
      <c r="K5219">
        <v>487</v>
      </c>
      <c r="L5219">
        <v>27193</v>
      </c>
      <c r="M5219" t="b">
        <v>0</v>
      </c>
      <c r="O5219" t="s">
        <v>34</v>
      </c>
      <c r="P5219" s="1">
        <v>41788</v>
      </c>
      <c r="Q5219" t="b">
        <v>1</v>
      </c>
      <c r="R5219" t="b">
        <v>0</v>
      </c>
      <c r="S5219" t="b">
        <v>0</v>
      </c>
      <c r="T5219">
        <v>4</v>
      </c>
      <c r="U5219">
        <v>2</v>
      </c>
      <c r="V5219">
        <v>0</v>
      </c>
      <c r="W5219">
        <v>16</v>
      </c>
      <c r="X5219">
        <v>0</v>
      </c>
      <c r="Y5219">
        <v>1</v>
      </c>
      <c r="Z5219">
        <v>0</v>
      </c>
      <c r="AA5219">
        <v>0</v>
      </c>
      <c r="AB5219">
        <v>1</v>
      </c>
      <c r="AC5219">
        <v>2</v>
      </c>
      <c r="AD5219">
        <v>0</v>
      </c>
      <c r="AE5219">
        <v>1042</v>
      </c>
      <c r="AF5219">
        <v>8</v>
      </c>
      <c r="AG5219">
        <v>2642</v>
      </c>
      <c r="AH5219">
        <v>999</v>
      </c>
      <c r="AI5219">
        <v>0</v>
      </c>
      <c r="AN5219">
        <v>24.15</v>
      </c>
      <c r="AP5219" t="s">
        <v>59</v>
      </c>
      <c r="AS5219">
        <v>9</v>
      </c>
      <c r="AU5219">
        <v>20917</v>
      </c>
      <c r="AV5219">
        <v>323</v>
      </c>
      <c r="AW5219">
        <v>22</v>
      </c>
      <c r="AX5219">
        <v>16</v>
      </c>
      <c r="AZ5219">
        <v>0</v>
      </c>
      <c r="BA5219">
        <f t="shared" si="429"/>
        <v>3295</v>
      </c>
      <c r="BB5219">
        <f t="shared" si="430"/>
        <v>7334</v>
      </c>
      <c r="BD5219" t="e">
        <f t="shared" si="427"/>
        <v>#N/A</v>
      </c>
      <c r="BE5219">
        <f t="shared" si="428"/>
        <v>0</v>
      </c>
    </row>
    <row r="5220" spans="1:57" x14ac:dyDescent="0.25">
      <c r="A5220" t="s">
        <v>3013</v>
      </c>
      <c r="B5220" t="s">
        <v>2852</v>
      </c>
      <c r="C5220" t="s">
        <v>2853</v>
      </c>
      <c r="D5220" t="s">
        <v>55</v>
      </c>
      <c r="E5220" t="s">
        <v>56</v>
      </c>
      <c r="F5220" s="1">
        <v>41769</v>
      </c>
      <c r="G5220" s="1">
        <v>41765</v>
      </c>
      <c r="H5220" s="1">
        <v>41768</v>
      </c>
      <c r="I5220">
        <v>0</v>
      </c>
      <c r="J5220">
        <v>254</v>
      </c>
      <c r="K5220">
        <v>254</v>
      </c>
      <c r="L5220">
        <v>26960</v>
      </c>
      <c r="M5220" t="b">
        <v>0</v>
      </c>
      <c r="O5220" t="s">
        <v>34</v>
      </c>
      <c r="P5220" s="1">
        <v>41769</v>
      </c>
      <c r="Q5220" t="b">
        <v>0</v>
      </c>
      <c r="R5220" t="b">
        <v>0</v>
      </c>
      <c r="S5220" t="b">
        <v>0</v>
      </c>
      <c r="T5220">
        <v>6</v>
      </c>
      <c r="U5220">
        <v>2</v>
      </c>
      <c r="V5220">
        <v>0</v>
      </c>
      <c r="W5220">
        <v>16</v>
      </c>
      <c r="X5220">
        <v>1</v>
      </c>
      <c r="Y5220">
        <v>1</v>
      </c>
      <c r="Z5220">
        <v>0</v>
      </c>
      <c r="AA5220">
        <v>0</v>
      </c>
      <c r="AB5220">
        <v>2</v>
      </c>
      <c r="AC5220">
        <v>1</v>
      </c>
      <c r="AD5220">
        <v>0</v>
      </c>
      <c r="AE5220">
        <v>1328</v>
      </c>
      <c r="AF5220">
        <v>11</v>
      </c>
      <c r="AG5220">
        <v>3228</v>
      </c>
      <c r="AH5220">
        <v>1116</v>
      </c>
      <c r="AI5220">
        <v>0</v>
      </c>
      <c r="AN5220">
        <v>24.63</v>
      </c>
      <c r="AP5220" t="s">
        <v>59</v>
      </c>
      <c r="AS5220">
        <v>137</v>
      </c>
      <c r="AU5220">
        <v>25640</v>
      </c>
      <c r="AV5220">
        <v>859</v>
      </c>
      <c r="AW5220">
        <v>22</v>
      </c>
      <c r="AX5220">
        <v>17</v>
      </c>
      <c r="AZ5220">
        <v>0</v>
      </c>
      <c r="BA5220">
        <f t="shared" si="429"/>
        <v>3062</v>
      </c>
      <c r="BB5220">
        <f t="shared" si="430"/>
        <v>7567</v>
      </c>
      <c r="BD5220" t="e">
        <f t="shared" si="427"/>
        <v>#N/A</v>
      </c>
      <c r="BE5220">
        <f t="shared" si="428"/>
        <v>0</v>
      </c>
    </row>
    <row r="5221" spans="1:57" x14ac:dyDescent="0.25">
      <c r="A5221" t="s">
        <v>3015</v>
      </c>
      <c r="B5221" t="s">
        <v>2852</v>
      </c>
      <c r="C5221" t="s">
        <v>2853</v>
      </c>
      <c r="D5221" t="s">
        <v>55</v>
      </c>
      <c r="E5221" t="s">
        <v>56</v>
      </c>
      <c r="F5221" s="1">
        <v>41755</v>
      </c>
      <c r="G5221" s="1">
        <v>41748</v>
      </c>
      <c r="H5221" s="1">
        <v>41754</v>
      </c>
      <c r="I5221">
        <v>0</v>
      </c>
      <c r="J5221">
        <v>977</v>
      </c>
      <c r="K5221">
        <v>977</v>
      </c>
      <c r="L5221">
        <v>26706</v>
      </c>
      <c r="M5221" t="b">
        <v>1</v>
      </c>
      <c r="O5221" t="s">
        <v>34</v>
      </c>
      <c r="P5221" s="1">
        <v>41755</v>
      </c>
      <c r="Q5221" t="b">
        <v>0</v>
      </c>
      <c r="R5221" t="b">
        <v>0</v>
      </c>
      <c r="S5221" t="b">
        <v>0</v>
      </c>
      <c r="T5221">
        <v>8</v>
      </c>
      <c r="U5221">
        <v>2</v>
      </c>
      <c r="V5221">
        <v>0</v>
      </c>
      <c r="W5221">
        <v>39</v>
      </c>
      <c r="X5221">
        <v>1</v>
      </c>
      <c r="Y5221">
        <v>2</v>
      </c>
      <c r="Z5221">
        <v>0</v>
      </c>
      <c r="AA5221">
        <v>1</v>
      </c>
      <c r="AB5221">
        <v>1</v>
      </c>
      <c r="AC5221">
        <v>2</v>
      </c>
      <c r="AD5221">
        <v>0</v>
      </c>
      <c r="AE5221">
        <v>1166</v>
      </c>
      <c r="AF5221">
        <v>10</v>
      </c>
      <c r="AG5221">
        <v>3005</v>
      </c>
      <c r="AH5221">
        <v>974</v>
      </c>
      <c r="AI5221">
        <v>0</v>
      </c>
      <c r="AN5221">
        <v>23.66</v>
      </c>
      <c r="AP5221" t="s">
        <v>59</v>
      </c>
      <c r="AS5221">
        <v>38</v>
      </c>
      <c r="AU5221">
        <v>37635</v>
      </c>
      <c r="AV5221">
        <v>807</v>
      </c>
      <c r="AW5221">
        <v>22</v>
      </c>
      <c r="AX5221">
        <v>17</v>
      </c>
      <c r="AZ5221">
        <v>0</v>
      </c>
      <c r="BA5221">
        <f t="shared" si="429"/>
        <v>2808</v>
      </c>
      <c r="BB5221">
        <f t="shared" si="430"/>
        <v>7821</v>
      </c>
      <c r="BD5221" t="e">
        <f t="shared" si="427"/>
        <v>#N/A</v>
      </c>
      <c r="BE5221">
        <f t="shared" si="428"/>
        <v>1</v>
      </c>
    </row>
    <row r="5222" spans="1:57" x14ac:dyDescent="0.25">
      <c r="A5222" t="s">
        <v>3017</v>
      </c>
      <c r="B5222" t="s">
        <v>2852</v>
      </c>
      <c r="C5222" t="s">
        <v>2853</v>
      </c>
      <c r="D5222" t="s">
        <v>55</v>
      </c>
      <c r="E5222" t="s">
        <v>56</v>
      </c>
      <c r="F5222" s="1">
        <v>41734</v>
      </c>
      <c r="G5222" s="1">
        <v>41731</v>
      </c>
      <c r="H5222" s="1">
        <v>41733</v>
      </c>
      <c r="I5222">
        <v>0</v>
      </c>
      <c r="J5222">
        <v>746</v>
      </c>
      <c r="K5222">
        <v>746</v>
      </c>
      <c r="L5222">
        <v>26475</v>
      </c>
      <c r="M5222" t="b">
        <v>0</v>
      </c>
      <c r="O5222" t="s">
        <v>34</v>
      </c>
      <c r="P5222" s="1">
        <v>41734</v>
      </c>
      <c r="Q5222" t="b">
        <v>0</v>
      </c>
      <c r="R5222" t="b">
        <v>0</v>
      </c>
      <c r="S5222" t="b">
        <v>0</v>
      </c>
      <c r="T5222">
        <v>7</v>
      </c>
      <c r="U5222">
        <v>2</v>
      </c>
      <c r="V5222">
        <v>0</v>
      </c>
      <c r="W5222">
        <v>39</v>
      </c>
      <c r="X5222">
        <v>1</v>
      </c>
      <c r="Y5222">
        <v>2</v>
      </c>
      <c r="Z5222">
        <v>0</v>
      </c>
      <c r="AA5222">
        <v>0</v>
      </c>
      <c r="AB5222">
        <v>1</v>
      </c>
      <c r="AC5222">
        <v>1</v>
      </c>
      <c r="AD5222">
        <v>0</v>
      </c>
      <c r="AE5222">
        <v>1326</v>
      </c>
      <c r="AF5222">
        <v>10</v>
      </c>
      <c r="AG5222">
        <v>3081</v>
      </c>
      <c r="AH5222">
        <v>1177</v>
      </c>
      <c r="AI5222">
        <v>0</v>
      </c>
      <c r="AN5222">
        <v>25.09</v>
      </c>
      <c r="AP5222" t="s">
        <v>59</v>
      </c>
      <c r="AS5222">
        <v>35</v>
      </c>
      <c r="AU5222">
        <v>34193</v>
      </c>
      <c r="AV5222">
        <v>643</v>
      </c>
      <c r="AW5222">
        <v>22</v>
      </c>
      <c r="AX5222">
        <v>17</v>
      </c>
      <c r="AZ5222">
        <v>0</v>
      </c>
      <c r="BA5222">
        <f t="shared" si="429"/>
        <v>2577</v>
      </c>
      <c r="BB5222">
        <f t="shared" si="430"/>
        <v>8052</v>
      </c>
      <c r="BD5222" t="e">
        <f t="shared" si="427"/>
        <v>#N/A</v>
      </c>
      <c r="BE5222">
        <f t="shared" si="428"/>
        <v>0</v>
      </c>
    </row>
    <row r="5223" spans="1:57" x14ac:dyDescent="0.25">
      <c r="A5223" t="s">
        <v>3019</v>
      </c>
      <c r="B5223" t="s">
        <v>2852</v>
      </c>
      <c r="C5223" t="s">
        <v>2853</v>
      </c>
      <c r="D5223" t="s">
        <v>55</v>
      </c>
      <c r="E5223" t="s">
        <v>56</v>
      </c>
      <c r="F5223" s="1">
        <v>41718</v>
      </c>
      <c r="G5223" s="1">
        <v>41713</v>
      </c>
      <c r="H5223" s="1">
        <v>41717</v>
      </c>
      <c r="I5223">
        <v>0</v>
      </c>
      <c r="J5223">
        <v>504</v>
      </c>
      <c r="K5223">
        <v>504</v>
      </c>
      <c r="L5223">
        <v>26233</v>
      </c>
      <c r="M5223" t="b">
        <v>0</v>
      </c>
      <c r="O5223" t="s">
        <v>34</v>
      </c>
      <c r="P5223" s="1">
        <v>41718</v>
      </c>
      <c r="Q5223" t="b">
        <v>0</v>
      </c>
      <c r="R5223" t="b">
        <v>0</v>
      </c>
      <c r="S5223" t="b">
        <v>0</v>
      </c>
      <c r="T5223">
        <v>5</v>
      </c>
      <c r="U5223">
        <v>1</v>
      </c>
      <c r="V5223">
        <v>0</v>
      </c>
      <c r="W5223">
        <v>21</v>
      </c>
      <c r="X5223">
        <v>1</v>
      </c>
      <c r="Y5223">
        <v>1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975</v>
      </c>
      <c r="AF5223">
        <v>7</v>
      </c>
      <c r="AG5223">
        <v>2317</v>
      </c>
      <c r="AH5223">
        <v>858</v>
      </c>
      <c r="AI5223">
        <v>1</v>
      </c>
      <c r="AN5223">
        <v>24.98</v>
      </c>
      <c r="AP5223" t="s">
        <v>59</v>
      </c>
      <c r="AS5223">
        <v>38</v>
      </c>
      <c r="AU5223">
        <v>29584</v>
      </c>
      <c r="AV5223">
        <v>815</v>
      </c>
      <c r="AW5223">
        <v>22</v>
      </c>
      <c r="AX5223">
        <v>17</v>
      </c>
      <c r="AZ5223">
        <v>0</v>
      </c>
      <c r="BA5223">
        <f t="shared" si="429"/>
        <v>2335</v>
      </c>
      <c r="BB5223">
        <f t="shared" si="430"/>
        <v>8294</v>
      </c>
      <c r="BD5223" t="e">
        <f t="shared" si="427"/>
        <v>#N/A</v>
      </c>
      <c r="BE5223">
        <f t="shared" si="428"/>
        <v>0</v>
      </c>
    </row>
    <row r="5224" spans="1:57" x14ac:dyDescent="0.25">
      <c r="A5224" t="s">
        <v>3021</v>
      </c>
      <c r="B5224" t="s">
        <v>2852</v>
      </c>
      <c r="C5224" t="s">
        <v>2853</v>
      </c>
      <c r="D5224" t="s">
        <v>55</v>
      </c>
      <c r="E5224" t="s">
        <v>56</v>
      </c>
      <c r="F5224" s="1">
        <v>41698</v>
      </c>
      <c r="G5224" s="1">
        <v>41696</v>
      </c>
      <c r="H5224" s="1">
        <v>41697</v>
      </c>
      <c r="I5224">
        <v>0</v>
      </c>
      <c r="J5224">
        <v>232</v>
      </c>
      <c r="K5224">
        <v>-23168</v>
      </c>
      <c r="L5224">
        <f>289+L5225</f>
        <v>26018</v>
      </c>
      <c r="M5224" t="b">
        <v>0</v>
      </c>
      <c r="O5224" t="s">
        <v>34</v>
      </c>
      <c r="P5224" s="1">
        <v>41698</v>
      </c>
      <c r="Q5224" t="b">
        <v>0</v>
      </c>
      <c r="R5224" t="b">
        <v>0</v>
      </c>
      <c r="S5224" t="b">
        <v>0</v>
      </c>
      <c r="T5224">
        <v>7</v>
      </c>
      <c r="U5224">
        <v>2</v>
      </c>
      <c r="V5224">
        <v>0</v>
      </c>
      <c r="W5224">
        <v>28</v>
      </c>
      <c r="X5224">
        <v>1</v>
      </c>
      <c r="Y5224">
        <v>2</v>
      </c>
      <c r="Z5224">
        <v>0</v>
      </c>
      <c r="AA5224">
        <v>0</v>
      </c>
      <c r="AB5224">
        <v>3</v>
      </c>
      <c r="AC5224">
        <v>1</v>
      </c>
      <c r="AD5224">
        <v>0</v>
      </c>
      <c r="AE5224">
        <v>1290</v>
      </c>
      <c r="AF5224">
        <v>11</v>
      </c>
      <c r="AG5224">
        <v>3201</v>
      </c>
      <c r="AH5224">
        <v>1184</v>
      </c>
      <c r="AI5224">
        <v>0</v>
      </c>
      <c r="AN5224">
        <v>24.22</v>
      </c>
      <c r="AP5224" t="s">
        <v>59</v>
      </c>
      <c r="AS5224">
        <v>25</v>
      </c>
      <c r="AU5224">
        <v>24539</v>
      </c>
      <c r="AV5224">
        <v>981</v>
      </c>
      <c r="AW5224">
        <v>22</v>
      </c>
      <c r="AX5224">
        <v>17</v>
      </c>
      <c r="AZ5224">
        <v>0</v>
      </c>
      <c r="BA5224">
        <f t="shared" si="429"/>
        <v>2120</v>
      </c>
      <c r="BB5224">
        <f t="shared" si="430"/>
        <v>8509</v>
      </c>
      <c r="BD5224" t="e">
        <f t="shared" si="427"/>
        <v>#N/A</v>
      </c>
      <c r="BE5224">
        <f t="shared" si="428"/>
        <v>0</v>
      </c>
    </row>
    <row r="5225" spans="1:57" x14ac:dyDescent="0.25">
      <c r="A5225" t="s">
        <v>3023</v>
      </c>
      <c r="B5225" t="s">
        <v>2852</v>
      </c>
      <c r="C5225" t="s">
        <v>2853</v>
      </c>
      <c r="D5225" t="s">
        <v>55</v>
      </c>
      <c r="E5225" t="s">
        <v>56</v>
      </c>
      <c r="F5225" s="1">
        <v>41684</v>
      </c>
      <c r="G5225" s="1">
        <v>41678</v>
      </c>
      <c r="H5225" s="1">
        <v>41682</v>
      </c>
      <c r="I5225">
        <v>0</v>
      </c>
      <c r="J5225">
        <v>509</v>
      </c>
      <c r="K5225">
        <v>1056</v>
      </c>
      <c r="L5225">
        <v>25729</v>
      </c>
      <c r="M5225" t="b">
        <v>1</v>
      </c>
      <c r="O5225" t="s">
        <v>190</v>
      </c>
      <c r="P5225" s="1">
        <v>41684</v>
      </c>
      <c r="Q5225" t="b">
        <v>1</v>
      </c>
      <c r="R5225" t="b">
        <v>0</v>
      </c>
      <c r="S5225" t="b">
        <v>1</v>
      </c>
      <c r="T5225">
        <v>20</v>
      </c>
      <c r="U5225">
        <v>3</v>
      </c>
      <c r="V5225">
        <v>1</v>
      </c>
      <c r="W5225">
        <v>99</v>
      </c>
      <c r="X5225">
        <v>0</v>
      </c>
      <c r="Y5225">
        <v>8</v>
      </c>
      <c r="Z5225">
        <v>0</v>
      </c>
      <c r="AA5225">
        <v>0</v>
      </c>
      <c r="AB5225">
        <v>3</v>
      </c>
      <c r="AC5225">
        <v>1</v>
      </c>
      <c r="AD5225">
        <v>0</v>
      </c>
      <c r="AE5225">
        <v>1239</v>
      </c>
      <c r="AF5225">
        <v>10</v>
      </c>
      <c r="AG5225">
        <v>3108</v>
      </c>
      <c r="AH5225">
        <v>1216</v>
      </c>
      <c r="AI5225">
        <v>0</v>
      </c>
      <c r="AN5225">
        <v>24.36</v>
      </c>
      <c r="AP5225" t="s">
        <v>59</v>
      </c>
      <c r="AS5225">
        <v>158</v>
      </c>
      <c r="AU5225">
        <v>43747</v>
      </c>
      <c r="AV5225">
        <v>8670</v>
      </c>
      <c r="AW5225">
        <v>23</v>
      </c>
      <c r="AX5225">
        <v>20</v>
      </c>
      <c r="AZ5225">
        <v>0</v>
      </c>
      <c r="BA5225">
        <f t="shared" si="429"/>
        <v>1831</v>
      </c>
      <c r="BB5225">
        <f t="shared" si="430"/>
        <v>8798</v>
      </c>
      <c r="BD5225" t="e">
        <f t="shared" si="427"/>
        <v>#N/A</v>
      </c>
      <c r="BE5225">
        <f t="shared" si="428"/>
        <v>1</v>
      </c>
    </row>
    <row r="5226" spans="1:57" x14ac:dyDescent="0.25">
      <c r="A5226" t="s">
        <v>3025</v>
      </c>
      <c r="B5226" t="s">
        <v>2852</v>
      </c>
      <c r="C5226" t="s">
        <v>2853</v>
      </c>
      <c r="D5226" t="s">
        <v>55</v>
      </c>
      <c r="E5226" t="s">
        <v>56</v>
      </c>
      <c r="F5226" s="1">
        <v>41667</v>
      </c>
      <c r="G5226" s="1">
        <v>41662</v>
      </c>
      <c r="H5226" s="1">
        <v>41666</v>
      </c>
      <c r="I5226">
        <v>0</v>
      </c>
      <c r="J5226">
        <v>805</v>
      </c>
      <c r="K5226">
        <v>805</v>
      </c>
      <c r="L5226">
        <v>25478</v>
      </c>
      <c r="M5226" t="b">
        <v>0</v>
      </c>
      <c r="O5226" t="s">
        <v>34</v>
      </c>
      <c r="P5226" s="1">
        <v>41667</v>
      </c>
      <c r="Q5226" t="b">
        <v>0</v>
      </c>
      <c r="R5226" t="b">
        <v>0</v>
      </c>
      <c r="S5226" t="b">
        <v>0</v>
      </c>
      <c r="T5226">
        <v>20</v>
      </c>
      <c r="U5226">
        <v>4</v>
      </c>
      <c r="V5226">
        <v>1</v>
      </c>
      <c r="W5226">
        <v>79</v>
      </c>
      <c r="X5226">
        <v>2</v>
      </c>
      <c r="Y5226">
        <v>10</v>
      </c>
      <c r="Z5226">
        <v>0</v>
      </c>
      <c r="AA5226">
        <v>0</v>
      </c>
      <c r="AB5226">
        <v>4</v>
      </c>
      <c r="AC5226">
        <v>1</v>
      </c>
      <c r="AD5226">
        <v>1</v>
      </c>
      <c r="AE5226">
        <v>1247</v>
      </c>
      <c r="AF5226">
        <v>11</v>
      </c>
      <c r="AG5226">
        <v>3107</v>
      </c>
      <c r="AH5226">
        <v>1216</v>
      </c>
      <c r="AI5226">
        <v>0</v>
      </c>
      <c r="AN5226">
        <v>25.06</v>
      </c>
      <c r="AP5226" t="s">
        <v>59</v>
      </c>
      <c r="AS5226">
        <v>128</v>
      </c>
      <c r="AU5226">
        <v>55072</v>
      </c>
      <c r="AV5226">
        <v>6665</v>
      </c>
      <c r="AW5226">
        <v>23</v>
      </c>
      <c r="AX5226">
        <v>20</v>
      </c>
      <c r="AZ5226">
        <v>0</v>
      </c>
      <c r="BA5226">
        <f t="shared" si="429"/>
        <v>1580</v>
      </c>
      <c r="BB5226">
        <f t="shared" si="430"/>
        <v>9049</v>
      </c>
      <c r="BD5226" t="e">
        <f t="shared" si="427"/>
        <v>#N/A</v>
      </c>
      <c r="BE5226">
        <f t="shared" si="428"/>
        <v>0</v>
      </c>
    </row>
    <row r="5227" spans="1:57" x14ac:dyDescent="0.25">
      <c r="A5227" t="s">
        <v>3027</v>
      </c>
      <c r="B5227" t="s">
        <v>2852</v>
      </c>
      <c r="C5227" t="s">
        <v>2853</v>
      </c>
      <c r="D5227" t="s">
        <v>55</v>
      </c>
      <c r="E5227" t="s">
        <v>56</v>
      </c>
      <c r="F5227" s="1">
        <v>41643</v>
      </c>
      <c r="G5227" s="1">
        <v>41637</v>
      </c>
      <c r="H5227" s="1">
        <v>41641</v>
      </c>
      <c r="I5227">
        <v>0</v>
      </c>
      <c r="J5227">
        <v>547</v>
      </c>
      <c r="K5227">
        <v>547</v>
      </c>
      <c r="L5227">
        <v>25220</v>
      </c>
      <c r="M5227" t="b">
        <v>0</v>
      </c>
      <c r="O5227" t="s">
        <v>34</v>
      </c>
      <c r="P5227" s="1">
        <v>41643</v>
      </c>
      <c r="Q5227" t="b">
        <v>0</v>
      </c>
      <c r="R5227" t="b">
        <v>0</v>
      </c>
      <c r="S5227" t="b">
        <v>0</v>
      </c>
      <c r="T5227">
        <v>13</v>
      </c>
      <c r="U5227">
        <v>4</v>
      </c>
      <c r="V5227">
        <v>0</v>
      </c>
      <c r="W5227">
        <v>18</v>
      </c>
      <c r="X5227">
        <v>0</v>
      </c>
      <c r="Y5227">
        <v>1</v>
      </c>
      <c r="Z5227">
        <v>0</v>
      </c>
      <c r="AA5227">
        <v>0</v>
      </c>
      <c r="AB5227">
        <v>2</v>
      </c>
      <c r="AC5227">
        <v>2</v>
      </c>
      <c r="AD5227">
        <v>0</v>
      </c>
      <c r="AE5227">
        <v>1088</v>
      </c>
      <c r="AF5227">
        <v>9</v>
      </c>
      <c r="AG5227">
        <v>2673</v>
      </c>
      <c r="AH5227">
        <v>1074</v>
      </c>
      <c r="AI5227">
        <v>0</v>
      </c>
      <c r="AN5227">
        <v>24.04</v>
      </c>
      <c r="AP5227" t="s">
        <v>59</v>
      </c>
      <c r="AS5227">
        <v>55</v>
      </c>
      <c r="AU5227" t="s">
        <v>60</v>
      </c>
      <c r="AV5227" t="s">
        <v>60</v>
      </c>
      <c r="AW5227" t="s">
        <v>60</v>
      </c>
      <c r="AX5227" t="s">
        <v>60</v>
      </c>
      <c r="AZ5227">
        <v>0</v>
      </c>
      <c r="BA5227">
        <f t="shared" si="429"/>
        <v>1322</v>
      </c>
      <c r="BB5227">
        <f t="shared" si="430"/>
        <v>9307</v>
      </c>
      <c r="BD5227" t="e">
        <f t="shared" si="427"/>
        <v>#N/A</v>
      </c>
      <c r="BE5227">
        <f t="shared" si="428"/>
        <v>0</v>
      </c>
    </row>
    <row r="5228" spans="1:57" x14ac:dyDescent="0.25">
      <c r="A5228" t="s">
        <v>3029</v>
      </c>
      <c r="B5228" t="s">
        <v>2852</v>
      </c>
      <c r="C5228" t="s">
        <v>2853</v>
      </c>
      <c r="D5228" t="s">
        <v>55</v>
      </c>
      <c r="E5228" t="s">
        <v>56</v>
      </c>
      <c r="F5228" s="1">
        <v>41619</v>
      </c>
      <c r="G5228" s="1">
        <v>41613</v>
      </c>
      <c r="H5228" s="1">
        <v>41618</v>
      </c>
      <c r="I5228">
        <v>0</v>
      </c>
      <c r="J5228">
        <v>301</v>
      </c>
      <c r="K5228">
        <v>301</v>
      </c>
      <c r="L5228">
        <v>24974</v>
      </c>
      <c r="M5228" t="b">
        <v>0</v>
      </c>
      <c r="O5228" t="s">
        <v>34</v>
      </c>
      <c r="P5228" s="1">
        <v>41619</v>
      </c>
      <c r="Q5228" t="b">
        <v>0</v>
      </c>
      <c r="R5228" t="b">
        <v>0</v>
      </c>
      <c r="S5228" t="b">
        <v>0</v>
      </c>
      <c r="T5228">
        <v>7</v>
      </c>
      <c r="U5228">
        <v>2</v>
      </c>
      <c r="V5228">
        <v>0</v>
      </c>
      <c r="W5228">
        <v>26</v>
      </c>
      <c r="X5228">
        <v>1</v>
      </c>
      <c r="Y5228">
        <v>2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1095</v>
      </c>
      <c r="AF5228">
        <v>10</v>
      </c>
      <c r="AG5228">
        <v>2784</v>
      </c>
      <c r="AH5228">
        <v>1033</v>
      </c>
      <c r="AI5228">
        <v>0</v>
      </c>
      <c r="AN5228">
        <v>24.63</v>
      </c>
      <c r="AP5228" t="s">
        <v>59</v>
      </c>
      <c r="AS5228">
        <v>108</v>
      </c>
      <c r="AU5228">
        <v>40218</v>
      </c>
      <c r="AV5228">
        <v>2156</v>
      </c>
      <c r="AW5228">
        <v>23</v>
      </c>
      <c r="AX5228">
        <v>18</v>
      </c>
      <c r="AZ5228">
        <v>0</v>
      </c>
      <c r="BA5228">
        <f t="shared" si="429"/>
        <v>1076</v>
      </c>
      <c r="BB5228">
        <f t="shared" si="430"/>
        <v>9553</v>
      </c>
      <c r="BD5228" t="e">
        <f t="shared" si="427"/>
        <v>#N/A</v>
      </c>
      <c r="BE5228">
        <f t="shared" si="428"/>
        <v>0</v>
      </c>
    </row>
    <row r="5229" spans="1:57" x14ac:dyDescent="0.25">
      <c r="A5229" t="s">
        <v>3031</v>
      </c>
      <c r="B5229" t="s">
        <v>2852</v>
      </c>
      <c r="C5229" t="s">
        <v>2853</v>
      </c>
      <c r="D5229" t="s">
        <v>55</v>
      </c>
      <c r="E5229" t="s">
        <v>56</v>
      </c>
      <c r="F5229" s="1">
        <v>41597</v>
      </c>
      <c r="G5229" s="1">
        <v>41593</v>
      </c>
      <c r="H5229" s="1">
        <v>41596</v>
      </c>
      <c r="I5229">
        <v>0</v>
      </c>
      <c r="J5229">
        <v>775</v>
      </c>
      <c r="K5229">
        <v>1385</v>
      </c>
      <c r="L5229">
        <v>24673</v>
      </c>
      <c r="M5229" t="b">
        <v>1</v>
      </c>
      <c r="O5229" t="s">
        <v>34</v>
      </c>
      <c r="P5229" s="1">
        <v>41597</v>
      </c>
      <c r="Q5229" t="b">
        <v>0</v>
      </c>
      <c r="R5229" t="b">
        <v>0</v>
      </c>
      <c r="S5229" t="b">
        <v>0</v>
      </c>
      <c r="T5229">
        <v>26</v>
      </c>
      <c r="U5229">
        <v>4</v>
      </c>
      <c r="V5229">
        <v>1</v>
      </c>
      <c r="W5229">
        <v>80</v>
      </c>
      <c r="X5229">
        <v>0</v>
      </c>
      <c r="Y5229">
        <v>4</v>
      </c>
      <c r="Z5229">
        <v>1</v>
      </c>
      <c r="AA5229">
        <v>1</v>
      </c>
      <c r="AB5229">
        <v>6</v>
      </c>
      <c r="AC5229">
        <v>3</v>
      </c>
      <c r="AD5229">
        <v>0</v>
      </c>
      <c r="AE5229">
        <v>1023</v>
      </c>
      <c r="AF5229">
        <v>8</v>
      </c>
      <c r="AG5229">
        <v>2512</v>
      </c>
      <c r="AH5229">
        <v>977</v>
      </c>
      <c r="AI5229">
        <v>0</v>
      </c>
      <c r="AN5229">
        <v>24.02</v>
      </c>
      <c r="AP5229" t="s">
        <v>59</v>
      </c>
      <c r="AS5229">
        <v>122</v>
      </c>
      <c r="AU5229">
        <v>42956</v>
      </c>
      <c r="AV5229">
        <v>15320</v>
      </c>
      <c r="AW5229">
        <v>23</v>
      </c>
      <c r="AX5229">
        <v>21</v>
      </c>
      <c r="AZ5229">
        <v>0</v>
      </c>
      <c r="BA5229">
        <f t="shared" si="429"/>
        <v>775</v>
      </c>
      <c r="BB5229">
        <f t="shared" si="430"/>
        <v>9854</v>
      </c>
      <c r="BD5229" t="e">
        <f t="shared" si="427"/>
        <v>#N/A</v>
      </c>
      <c r="BE5229">
        <f t="shared" si="428"/>
        <v>1</v>
      </c>
    </row>
    <row r="5230" spans="1:57" x14ac:dyDescent="0.25">
      <c r="A5230" t="s">
        <v>3033</v>
      </c>
      <c r="B5230" t="s">
        <v>2852</v>
      </c>
      <c r="C5230" t="s">
        <v>2853</v>
      </c>
      <c r="D5230" t="s">
        <v>55</v>
      </c>
      <c r="E5230" t="s">
        <v>56</v>
      </c>
      <c r="F5230" s="1">
        <v>41575</v>
      </c>
      <c r="G5230" s="1">
        <v>41570</v>
      </c>
      <c r="H5230" s="1">
        <v>41572</v>
      </c>
      <c r="I5230">
        <v>0</v>
      </c>
      <c r="J5230">
        <v>997</v>
      </c>
      <c r="K5230">
        <v>997</v>
      </c>
      <c r="L5230">
        <v>24285</v>
      </c>
      <c r="M5230" t="b">
        <v>0</v>
      </c>
      <c r="O5230" t="s">
        <v>34</v>
      </c>
      <c r="P5230" s="1">
        <v>41575</v>
      </c>
      <c r="Q5230" t="b">
        <v>0</v>
      </c>
      <c r="R5230" t="b">
        <v>0</v>
      </c>
      <c r="S5230" t="b">
        <v>0</v>
      </c>
      <c r="T5230">
        <v>27</v>
      </c>
      <c r="U5230">
        <v>5</v>
      </c>
      <c r="V5230">
        <v>1</v>
      </c>
      <c r="W5230">
        <v>75</v>
      </c>
      <c r="X5230">
        <v>0</v>
      </c>
      <c r="Y5230">
        <v>2</v>
      </c>
      <c r="Z5230">
        <v>0</v>
      </c>
      <c r="AA5230">
        <v>0</v>
      </c>
      <c r="AB5230">
        <v>6</v>
      </c>
      <c r="AC5230">
        <v>3</v>
      </c>
      <c r="AD5230">
        <v>0</v>
      </c>
      <c r="AE5230">
        <v>1103</v>
      </c>
      <c r="AF5230">
        <v>9</v>
      </c>
      <c r="AG5230">
        <v>2732</v>
      </c>
      <c r="AH5230">
        <v>878</v>
      </c>
      <c r="AI5230">
        <v>0</v>
      </c>
      <c r="AN5230">
        <v>23.48</v>
      </c>
      <c r="AP5230" t="s">
        <v>59</v>
      </c>
      <c r="AS5230">
        <v>136</v>
      </c>
      <c r="AU5230">
        <v>49594</v>
      </c>
      <c r="AV5230">
        <v>9982</v>
      </c>
      <c r="AW5230">
        <v>23</v>
      </c>
      <c r="AX5230">
        <v>20</v>
      </c>
      <c r="AZ5230">
        <v>0</v>
      </c>
      <c r="BA5230">
        <f>L5230-$L$5231</f>
        <v>387</v>
      </c>
      <c r="BB5230">
        <f t="shared" si="430"/>
        <v>10242</v>
      </c>
      <c r="BD5230" t="e">
        <f t="shared" si="427"/>
        <v>#N/A</v>
      </c>
      <c r="BE5230">
        <f t="shared" si="428"/>
        <v>0</v>
      </c>
    </row>
    <row r="5231" spans="1:57" x14ac:dyDescent="0.25">
      <c r="A5231" t="s">
        <v>3035</v>
      </c>
      <c r="B5231" t="s">
        <v>2852</v>
      </c>
      <c r="C5231" t="s">
        <v>2853</v>
      </c>
      <c r="D5231" t="s">
        <v>55</v>
      </c>
      <c r="E5231" t="s">
        <v>56</v>
      </c>
      <c r="F5231" s="1">
        <v>41530</v>
      </c>
      <c r="G5231" s="1">
        <v>41527</v>
      </c>
      <c r="H5231" s="1">
        <v>41530</v>
      </c>
      <c r="I5231">
        <v>0</v>
      </c>
      <c r="J5231">
        <v>610</v>
      </c>
      <c r="K5231">
        <v>610</v>
      </c>
      <c r="L5231">
        <v>23898</v>
      </c>
      <c r="M5231" t="b">
        <v>0</v>
      </c>
      <c r="O5231" t="s">
        <v>34</v>
      </c>
      <c r="P5231" s="1">
        <v>41530</v>
      </c>
      <c r="Q5231" t="b">
        <v>0</v>
      </c>
      <c r="R5231" t="b">
        <v>0</v>
      </c>
      <c r="S5231" t="b">
        <v>0</v>
      </c>
      <c r="T5231">
        <v>8</v>
      </c>
      <c r="U5231">
        <v>2</v>
      </c>
      <c r="V5231">
        <v>0</v>
      </c>
      <c r="W5231">
        <v>42</v>
      </c>
      <c r="X5231">
        <v>1</v>
      </c>
      <c r="Y5231">
        <v>3</v>
      </c>
      <c r="Z5231">
        <v>0</v>
      </c>
      <c r="AA5231">
        <v>0</v>
      </c>
      <c r="AB5231">
        <v>1</v>
      </c>
      <c r="AC5231">
        <v>1</v>
      </c>
      <c r="AD5231">
        <v>0</v>
      </c>
      <c r="AE5231">
        <v>1375</v>
      </c>
      <c r="AF5231">
        <v>11</v>
      </c>
      <c r="AG5231">
        <v>3588</v>
      </c>
      <c r="AH5231">
        <v>1269</v>
      </c>
      <c r="AI5231">
        <v>0</v>
      </c>
      <c r="AN5231">
        <v>23.01</v>
      </c>
      <c r="AP5231" t="s">
        <v>59</v>
      </c>
      <c r="AS5231">
        <v>277</v>
      </c>
      <c r="AU5231">
        <v>37492</v>
      </c>
      <c r="AV5231">
        <v>7563</v>
      </c>
      <c r="AW5231">
        <v>22</v>
      </c>
      <c r="AX5231">
        <v>20</v>
      </c>
      <c r="AZ5231">
        <v>1</v>
      </c>
      <c r="BA5231">
        <f t="shared" ref="BA5231:BA5272" si="431">L5231-$L$5274</f>
        <v>12714</v>
      </c>
      <c r="BB5231">
        <f>$BA$5231-BA5231</f>
        <v>0</v>
      </c>
      <c r="BD5231" t="e">
        <f t="shared" si="427"/>
        <v>#N/A</v>
      </c>
      <c r="BE5231">
        <f t="shared" si="428"/>
        <v>0</v>
      </c>
    </row>
    <row r="5232" spans="1:57" x14ac:dyDescent="0.25">
      <c r="A5232" t="s">
        <v>3037</v>
      </c>
      <c r="B5232" t="s">
        <v>2852</v>
      </c>
      <c r="C5232" t="s">
        <v>2853</v>
      </c>
      <c r="D5232" t="s">
        <v>55</v>
      </c>
      <c r="E5232" t="s">
        <v>56</v>
      </c>
      <c r="F5232" s="1">
        <v>41510</v>
      </c>
      <c r="G5232" s="1">
        <v>41507</v>
      </c>
      <c r="H5232" s="1">
        <v>41509</v>
      </c>
      <c r="I5232">
        <v>0</v>
      </c>
      <c r="J5232">
        <v>293</v>
      </c>
      <c r="K5232">
        <v>293</v>
      </c>
      <c r="L5232">
        <v>23581</v>
      </c>
      <c r="M5232" t="b">
        <v>0</v>
      </c>
      <c r="O5232" t="s">
        <v>34</v>
      </c>
      <c r="P5232" s="1">
        <v>41510</v>
      </c>
      <c r="Q5232" t="b">
        <v>0</v>
      </c>
      <c r="R5232" t="b">
        <v>0</v>
      </c>
      <c r="S5232" t="b">
        <v>0</v>
      </c>
      <c r="T5232">
        <v>6</v>
      </c>
      <c r="U5232">
        <v>1</v>
      </c>
      <c r="V5232">
        <v>0</v>
      </c>
      <c r="W5232">
        <v>17</v>
      </c>
      <c r="X5232">
        <v>1</v>
      </c>
      <c r="Y5232">
        <v>1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1095</v>
      </c>
      <c r="AF5232">
        <v>7</v>
      </c>
      <c r="AG5232">
        <v>2726</v>
      </c>
      <c r="AH5232">
        <v>976</v>
      </c>
      <c r="AI5232">
        <v>0</v>
      </c>
      <c r="AN5232">
        <v>23.28</v>
      </c>
      <c r="AP5232" t="s">
        <v>59</v>
      </c>
      <c r="AS5232">
        <v>22</v>
      </c>
      <c r="AU5232">
        <v>19655</v>
      </c>
      <c r="AV5232">
        <v>2287</v>
      </c>
      <c r="AW5232">
        <v>21</v>
      </c>
      <c r="AX5232">
        <v>18</v>
      </c>
      <c r="AZ5232">
        <v>0</v>
      </c>
      <c r="BA5232">
        <f t="shared" si="431"/>
        <v>12397</v>
      </c>
      <c r="BB5232">
        <f t="shared" ref="BB5232:BB5273" si="432">$BA$5231-BA5232</f>
        <v>317</v>
      </c>
      <c r="BD5232" t="e">
        <f t="shared" si="427"/>
        <v>#N/A</v>
      </c>
      <c r="BE5232">
        <f t="shared" si="428"/>
        <v>0</v>
      </c>
    </row>
    <row r="5233" spans="1:57" x14ac:dyDescent="0.25">
      <c r="A5233" t="s">
        <v>3039</v>
      </c>
      <c r="B5233" t="s">
        <v>2852</v>
      </c>
      <c r="C5233" t="s">
        <v>2853</v>
      </c>
      <c r="D5233" t="s">
        <v>55</v>
      </c>
      <c r="E5233" t="s">
        <v>56</v>
      </c>
      <c r="F5233" s="1">
        <v>41487</v>
      </c>
      <c r="G5233" s="1">
        <v>41483</v>
      </c>
      <c r="H5233" s="1">
        <v>41486</v>
      </c>
      <c r="I5233">
        <v>0</v>
      </c>
      <c r="J5233">
        <v>1419</v>
      </c>
      <c r="K5233">
        <v>1419</v>
      </c>
      <c r="L5233">
        <v>23288</v>
      </c>
      <c r="M5233" t="b">
        <v>1</v>
      </c>
      <c r="O5233" t="s">
        <v>34</v>
      </c>
      <c r="P5233" s="1">
        <v>41487</v>
      </c>
      <c r="Q5233" t="b">
        <v>0</v>
      </c>
      <c r="R5233" t="b">
        <v>0</v>
      </c>
      <c r="S5233" t="b">
        <v>0</v>
      </c>
      <c r="T5233">
        <v>5</v>
      </c>
      <c r="U5233">
        <v>1</v>
      </c>
      <c r="V5233">
        <v>0</v>
      </c>
      <c r="W5233">
        <v>27</v>
      </c>
      <c r="X5233">
        <v>0</v>
      </c>
      <c r="Y5233">
        <v>2</v>
      </c>
      <c r="Z5233">
        <v>0</v>
      </c>
      <c r="AA5233">
        <v>0</v>
      </c>
      <c r="AB5233">
        <v>0</v>
      </c>
      <c r="AC5233">
        <v>2</v>
      </c>
      <c r="AD5233">
        <v>0</v>
      </c>
      <c r="AE5233">
        <v>1072</v>
      </c>
      <c r="AF5233">
        <v>10</v>
      </c>
      <c r="AG5233">
        <v>2697</v>
      </c>
      <c r="AH5233">
        <v>957</v>
      </c>
      <c r="AI5233">
        <v>0</v>
      </c>
      <c r="AN5233">
        <v>24.22</v>
      </c>
      <c r="AP5233" t="s">
        <v>59</v>
      </c>
      <c r="AS5233">
        <v>36</v>
      </c>
      <c r="AU5233">
        <v>22919</v>
      </c>
      <c r="AV5233">
        <v>4359</v>
      </c>
      <c r="AW5233">
        <v>22</v>
      </c>
      <c r="AX5233">
        <v>19</v>
      </c>
      <c r="AZ5233">
        <v>0</v>
      </c>
      <c r="BA5233">
        <f t="shared" si="431"/>
        <v>12104</v>
      </c>
      <c r="BB5233">
        <f t="shared" si="432"/>
        <v>610</v>
      </c>
      <c r="BD5233" t="e">
        <f t="shared" si="427"/>
        <v>#N/A</v>
      </c>
      <c r="BE5233">
        <f t="shared" si="428"/>
        <v>1</v>
      </c>
    </row>
    <row r="5234" spans="1:57" x14ac:dyDescent="0.25">
      <c r="A5234" t="s">
        <v>3041</v>
      </c>
      <c r="B5234" t="s">
        <v>2852</v>
      </c>
      <c r="C5234" t="s">
        <v>2853</v>
      </c>
      <c r="D5234" t="s">
        <v>55</v>
      </c>
      <c r="E5234" t="s">
        <v>56</v>
      </c>
      <c r="F5234" s="1">
        <v>41458</v>
      </c>
      <c r="G5234" s="1">
        <v>41453</v>
      </c>
      <c r="H5234" s="1">
        <v>41456</v>
      </c>
      <c r="I5234">
        <v>0</v>
      </c>
      <c r="J5234">
        <v>1013</v>
      </c>
      <c r="K5234">
        <v>1013</v>
      </c>
      <c r="L5234">
        <v>22882</v>
      </c>
      <c r="M5234" t="b">
        <v>0</v>
      </c>
      <c r="O5234" t="s">
        <v>34</v>
      </c>
      <c r="P5234" s="1">
        <v>41458</v>
      </c>
      <c r="Q5234" t="b">
        <v>0</v>
      </c>
      <c r="R5234" t="b">
        <v>0</v>
      </c>
      <c r="S5234" t="b">
        <v>0</v>
      </c>
      <c r="T5234">
        <v>5</v>
      </c>
      <c r="U5234">
        <v>2</v>
      </c>
      <c r="V5234">
        <v>0</v>
      </c>
      <c r="W5234">
        <v>17</v>
      </c>
      <c r="X5234">
        <v>1</v>
      </c>
      <c r="Y5234">
        <v>2</v>
      </c>
      <c r="Z5234">
        <v>0</v>
      </c>
      <c r="AA5234">
        <v>0</v>
      </c>
      <c r="AB5234">
        <v>4</v>
      </c>
      <c r="AC5234">
        <v>0</v>
      </c>
      <c r="AD5234">
        <v>0</v>
      </c>
      <c r="AE5234">
        <v>947</v>
      </c>
      <c r="AF5234">
        <v>8</v>
      </c>
      <c r="AG5234">
        <v>2380</v>
      </c>
      <c r="AH5234">
        <v>911</v>
      </c>
      <c r="AI5234">
        <v>0</v>
      </c>
      <c r="AN5234">
        <v>24.6</v>
      </c>
      <c r="AP5234" t="s">
        <v>59</v>
      </c>
      <c r="AS5234">
        <v>13</v>
      </c>
      <c r="AU5234">
        <v>15002</v>
      </c>
      <c r="AV5234">
        <v>1989</v>
      </c>
      <c r="AW5234">
        <v>21</v>
      </c>
      <c r="AX5234">
        <v>18</v>
      </c>
      <c r="AZ5234">
        <v>0</v>
      </c>
      <c r="BA5234">
        <f t="shared" si="431"/>
        <v>11698</v>
      </c>
      <c r="BB5234">
        <f t="shared" si="432"/>
        <v>1016</v>
      </c>
      <c r="BD5234" t="e">
        <f t="shared" si="427"/>
        <v>#N/A</v>
      </c>
      <c r="BE5234">
        <f t="shared" si="428"/>
        <v>0</v>
      </c>
    </row>
    <row r="5235" spans="1:57" x14ac:dyDescent="0.25">
      <c r="A5235" t="s">
        <v>3043</v>
      </c>
      <c r="B5235" t="s">
        <v>2852</v>
      </c>
      <c r="C5235" t="s">
        <v>2853</v>
      </c>
      <c r="D5235" t="s">
        <v>55</v>
      </c>
      <c r="E5235" t="s">
        <v>56</v>
      </c>
      <c r="F5235" s="1">
        <v>41440</v>
      </c>
      <c r="G5235" s="1">
        <v>41436</v>
      </c>
      <c r="H5235" s="1">
        <v>41439</v>
      </c>
      <c r="I5235">
        <v>0</v>
      </c>
      <c r="J5235">
        <v>776</v>
      </c>
      <c r="K5235">
        <v>776</v>
      </c>
      <c r="L5235">
        <v>22645</v>
      </c>
      <c r="M5235" t="b">
        <v>0</v>
      </c>
      <c r="O5235" t="s">
        <v>34</v>
      </c>
      <c r="P5235" s="1">
        <v>41440</v>
      </c>
      <c r="Q5235" t="b">
        <v>0</v>
      </c>
      <c r="R5235" t="b">
        <v>0</v>
      </c>
      <c r="S5235" t="b">
        <v>0</v>
      </c>
      <c r="T5235">
        <v>5</v>
      </c>
      <c r="U5235">
        <v>2</v>
      </c>
      <c r="V5235">
        <v>0</v>
      </c>
      <c r="W5235">
        <v>14</v>
      </c>
      <c r="X5235">
        <v>1</v>
      </c>
      <c r="Y5235">
        <v>2</v>
      </c>
      <c r="Z5235">
        <v>0</v>
      </c>
      <c r="AA5235">
        <v>0</v>
      </c>
      <c r="AB5235">
        <v>3</v>
      </c>
      <c r="AC5235">
        <v>0</v>
      </c>
      <c r="AD5235">
        <v>1</v>
      </c>
      <c r="AE5235">
        <v>1111</v>
      </c>
      <c r="AF5235">
        <v>8</v>
      </c>
      <c r="AG5235">
        <v>2762</v>
      </c>
      <c r="AH5235">
        <v>1035</v>
      </c>
      <c r="AI5235">
        <v>0</v>
      </c>
      <c r="AN5235">
        <v>24.24</v>
      </c>
      <c r="AP5235" t="s">
        <v>59</v>
      </c>
      <c r="AS5235">
        <v>16</v>
      </c>
      <c r="AU5235">
        <v>10133</v>
      </c>
      <c r="AV5235">
        <v>1077</v>
      </c>
      <c r="AW5235">
        <v>21</v>
      </c>
      <c r="AX5235">
        <v>17</v>
      </c>
      <c r="AZ5235">
        <v>0</v>
      </c>
      <c r="BA5235">
        <f t="shared" si="431"/>
        <v>11461</v>
      </c>
      <c r="BB5235">
        <f t="shared" si="432"/>
        <v>1253</v>
      </c>
      <c r="BD5235" t="e">
        <f t="shared" si="427"/>
        <v>#N/A</v>
      </c>
      <c r="BE5235">
        <f t="shared" si="428"/>
        <v>0</v>
      </c>
    </row>
    <row r="5236" spans="1:57" x14ac:dyDescent="0.25">
      <c r="A5236" t="s">
        <v>3045</v>
      </c>
      <c r="B5236" t="s">
        <v>2852</v>
      </c>
      <c r="C5236" t="s">
        <v>2853</v>
      </c>
      <c r="D5236" t="s">
        <v>55</v>
      </c>
      <c r="E5236" t="s">
        <v>56</v>
      </c>
      <c r="F5236" s="1">
        <v>41410</v>
      </c>
      <c r="G5236" s="1">
        <v>41407</v>
      </c>
      <c r="H5236" s="1">
        <v>41410</v>
      </c>
      <c r="I5236">
        <v>0</v>
      </c>
      <c r="J5236">
        <v>309</v>
      </c>
      <c r="K5236">
        <v>309</v>
      </c>
      <c r="L5236">
        <v>22178</v>
      </c>
      <c r="M5236" t="b">
        <v>0</v>
      </c>
      <c r="O5236" t="s">
        <v>34</v>
      </c>
      <c r="Q5236" t="b">
        <v>0</v>
      </c>
      <c r="R5236" t="b">
        <v>0</v>
      </c>
      <c r="S5236" t="b">
        <v>0</v>
      </c>
      <c r="T5236">
        <v>5</v>
      </c>
      <c r="U5236">
        <v>1</v>
      </c>
      <c r="V5236">
        <v>0</v>
      </c>
      <c r="W5236">
        <v>9</v>
      </c>
      <c r="X5236">
        <v>1</v>
      </c>
      <c r="Y5236">
        <v>1</v>
      </c>
      <c r="Z5236">
        <v>0</v>
      </c>
      <c r="AA5236">
        <v>0</v>
      </c>
      <c r="AB5236">
        <v>0</v>
      </c>
      <c r="AC5236">
        <v>2</v>
      </c>
      <c r="AD5236">
        <v>0</v>
      </c>
      <c r="AE5236">
        <v>1048</v>
      </c>
      <c r="AF5236">
        <v>9</v>
      </c>
      <c r="AG5236">
        <v>2850</v>
      </c>
      <c r="AH5236">
        <v>934</v>
      </c>
      <c r="AI5236">
        <v>0</v>
      </c>
      <c r="AN5236">
        <v>24.37</v>
      </c>
      <c r="AP5236" t="s">
        <v>59</v>
      </c>
      <c r="AS5236">
        <v>4</v>
      </c>
      <c r="AU5236">
        <v>3445</v>
      </c>
      <c r="AV5236">
        <v>413</v>
      </c>
      <c r="AW5236">
        <v>19</v>
      </c>
      <c r="AX5236">
        <v>16</v>
      </c>
      <c r="AZ5236">
        <v>0</v>
      </c>
      <c r="BA5236">
        <f t="shared" si="431"/>
        <v>10994</v>
      </c>
      <c r="BB5236">
        <f t="shared" si="432"/>
        <v>1720</v>
      </c>
      <c r="BD5236" t="e">
        <f t="shared" si="427"/>
        <v>#N/A</v>
      </c>
      <c r="BE5236">
        <f t="shared" si="428"/>
        <v>0</v>
      </c>
    </row>
    <row r="5237" spans="1:57" x14ac:dyDescent="0.25">
      <c r="A5237" t="s">
        <v>3047</v>
      </c>
      <c r="B5237" t="s">
        <v>2852</v>
      </c>
      <c r="C5237" t="s">
        <v>2853</v>
      </c>
      <c r="D5237" t="s">
        <v>55</v>
      </c>
      <c r="E5237" t="s">
        <v>56</v>
      </c>
      <c r="F5237" s="1">
        <v>41389</v>
      </c>
      <c r="G5237" s="1">
        <v>41385</v>
      </c>
      <c r="H5237" s="1">
        <v>41388</v>
      </c>
      <c r="I5237">
        <v>0</v>
      </c>
      <c r="J5237">
        <v>1256</v>
      </c>
      <c r="K5237">
        <v>1256</v>
      </c>
      <c r="L5237">
        <v>21869</v>
      </c>
      <c r="M5237" t="b">
        <v>1</v>
      </c>
      <c r="O5237" t="s">
        <v>34</v>
      </c>
      <c r="P5237" s="1">
        <v>41389</v>
      </c>
      <c r="Q5237" t="b">
        <v>0</v>
      </c>
      <c r="R5237" t="b">
        <v>0</v>
      </c>
      <c r="S5237" t="b">
        <v>0</v>
      </c>
      <c r="T5237">
        <v>8</v>
      </c>
      <c r="U5237">
        <v>1</v>
      </c>
      <c r="V5237">
        <v>0</v>
      </c>
      <c r="W5237">
        <v>24</v>
      </c>
      <c r="X5237">
        <v>1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1003</v>
      </c>
      <c r="AF5237">
        <v>8</v>
      </c>
      <c r="AG5237">
        <v>2545</v>
      </c>
      <c r="AH5237">
        <v>953</v>
      </c>
      <c r="AI5237">
        <v>1</v>
      </c>
      <c r="AN5237">
        <v>24.24</v>
      </c>
      <c r="AP5237" t="s">
        <v>59</v>
      </c>
      <c r="AS5237">
        <v>19</v>
      </c>
      <c r="AU5237">
        <v>25254</v>
      </c>
      <c r="AV5237">
        <v>10496</v>
      </c>
      <c r="AW5237">
        <v>22</v>
      </c>
      <c r="AX5237">
        <v>21</v>
      </c>
      <c r="AZ5237">
        <v>0</v>
      </c>
      <c r="BA5237">
        <f t="shared" si="431"/>
        <v>10685</v>
      </c>
      <c r="BB5237">
        <f t="shared" si="432"/>
        <v>2029</v>
      </c>
      <c r="BD5237" t="e">
        <f t="shared" si="427"/>
        <v>#N/A</v>
      </c>
      <c r="BE5237">
        <f t="shared" si="428"/>
        <v>1</v>
      </c>
    </row>
    <row r="5238" spans="1:57" x14ac:dyDescent="0.25">
      <c r="A5238" t="s">
        <v>3049</v>
      </c>
      <c r="B5238" t="s">
        <v>2852</v>
      </c>
      <c r="C5238" t="s">
        <v>2853</v>
      </c>
      <c r="D5238" t="s">
        <v>55</v>
      </c>
      <c r="E5238" t="s">
        <v>56</v>
      </c>
      <c r="F5238" s="1">
        <v>41365</v>
      </c>
      <c r="G5238" s="1">
        <v>41360</v>
      </c>
      <c r="H5238" s="1">
        <v>41363</v>
      </c>
      <c r="I5238">
        <v>0</v>
      </c>
      <c r="J5238">
        <v>895</v>
      </c>
      <c r="K5238">
        <v>895</v>
      </c>
      <c r="L5238">
        <v>21508</v>
      </c>
      <c r="M5238" t="b">
        <v>0</v>
      </c>
      <c r="O5238" t="s">
        <v>34</v>
      </c>
      <c r="P5238" s="1">
        <v>41365</v>
      </c>
      <c r="Q5238" t="b">
        <v>0</v>
      </c>
      <c r="R5238" t="b">
        <v>0</v>
      </c>
      <c r="S5238" t="b">
        <v>0</v>
      </c>
      <c r="T5238">
        <v>9</v>
      </c>
      <c r="U5238">
        <v>2</v>
      </c>
      <c r="V5238">
        <v>0</v>
      </c>
      <c r="W5238">
        <v>28</v>
      </c>
      <c r="X5238">
        <v>0</v>
      </c>
      <c r="Y5238">
        <v>4</v>
      </c>
      <c r="Z5238">
        <v>0</v>
      </c>
      <c r="AA5238">
        <v>1</v>
      </c>
      <c r="AB5238">
        <v>4</v>
      </c>
      <c r="AC5238">
        <v>1</v>
      </c>
      <c r="AD5238">
        <v>1</v>
      </c>
      <c r="AE5238">
        <v>1162</v>
      </c>
      <c r="AF5238">
        <v>9</v>
      </c>
      <c r="AG5238">
        <v>3182</v>
      </c>
      <c r="AH5238">
        <v>1069</v>
      </c>
      <c r="AI5238">
        <v>1</v>
      </c>
      <c r="AN5238">
        <v>24.51</v>
      </c>
      <c r="AP5238" t="s">
        <v>59</v>
      </c>
      <c r="AS5238">
        <v>17</v>
      </c>
      <c r="AU5238">
        <v>19648</v>
      </c>
      <c r="AV5238">
        <v>4626</v>
      </c>
      <c r="AW5238">
        <v>21</v>
      </c>
      <c r="AX5238">
        <v>19</v>
      </c>
      <c r="AZ5238">
        <v>0</v>
      </c>
      <c r="BA5238">
        <f t="shared" si="431"/>
        <v>10324</v>
      </c>
      <c r="BB5238">
        <f t="shared" si="432"/>
        <v>2390</v>
      </c>
      <c r="BD5238" t="e">
        <f t="shared" si="427"/>
        <v>#N/A</v>
      </c>
      <c r="BE5238">
        <f t="shared" si="428"/>
        <v>0</v>
      </c>
    </row>
    <row r="5239" spans="1:57" x14ac:dyDescent="0.25">
      <c r="A5239" t="s">
        <v>3051</v>
      </c>
      <c r="B5239" t="s">
        <v>2852</v>
      </c>
      <c r="C5239" t="s">
        <v>2853</v>
      </c>
      <c r="D5239" t="s">
        <v>55</v>
      </c>
      <c r="E5239" t="s">
        <v>56</v>
      </c>
      <c r="F5239" s="1">
        <v>41352</v>
      </c>
      <c r="G5239" s="1">
        <v>41348</v>
      </c>
      <c r="H5239" s="1">
        <v>41351</v>
      </c>
      <c r="I5239">
        <v>0</v>
      </c>
      <c r="J5239">
        <v>623</v>
      </c>
      <c r="K5239">
        <v>623</v>
      </c>
      <c r="L5239">
        <v>21236</v>
      </c>
      <c r="M5239" t="b">
        <v>0</v>
      </c>
      <c r="O5239" t="s">
        <v>34</v>
      </c>
      <c r="P5239" s="1">
        <v>41352</v>
      </c>
      <c r="Q5239" t="b">
        <v>0</v>
      </c>
      <c r="R5239" t="b">
        <v>0</v>
      </c>
      <c r="S5239" t="b">
        <v>0</v>
      </c>
      <c r="T5239">
        <v>2</v>
      </c>
      <c r="U5239">
        <v>0</v>
      </c>
      <c r="V5239">
        <v>0</v>
      </c>
      <c r="W5239">
        <v>7</v>
      </c>
      <c r="X5239">
        <v>3</v>
      </c>
      <c r="Y5239">
        <v>0</v>
      </c>
      <c r="Z5239">
        <v>0</v>
      </c>
      <c r="AA5239">
        <v>0</v>
      </c>
      <c r="AB5239">
        <v>2</v>
      </c>
      <c r="AC5239">
        <v>2</v>
      </c>
      <c r="AD5239">
        <v>4</v>
      </c>
      <c r="AE5239">
        <v>433</v>
      </c>
      <c r="AF5239">
        <v>3</v>
      </c>
      <c r="AG5239">
        <v>1161</v>
      </c>
      <c r="AH5239">
        <v>366</v>
      </c>
      <c r="AI5239">
        <v>0</v>
      </c>
      <c r="AN5239">
        <v>23.81</v>
      </c>
      <c r="AP5239" t="s">
        <v>59</v>
      </c>
      <c r="AS5239">
        <v>22</v>
      </c>
      <c r="AU5239">
        <v>18600</v>
      </c>
      <c r="AV5239">
        <v>4328</v>
      </c>
      <c r="AW5239">
        <v>21</v>
      </c>
      <c r="AX5239">
        <v>19</v>
      </c>
      <c r="AZ5239">
        <v>0</v>
      </c>
      <c r="BA5239">
        <f t="shared" si="431"/>
        <v>10052</v>
      </c>
      <c r="BB5239">
        <f t="shared" si="432"/>
        <v>2662</v>
      </c>
      <c r="BD5239" t="e">
        <f t="shared" si="427"/>
        <v>#N/A</v>
      </c>
      <c r="BE5239">
        <f t="shared" si="428"/>
        <v>0</v>
      </c>
    </row>
    <row r="5240" spans="1:57" x14ac:dyDescent="0.25">
      <c r="A5240" t="s">
        <v>3053</v>
      </c>
      <c r="B5240" t="s">
        <v>2852</v>
      </c>
      <c r="C5240" t="s">
        <v>2853</v>
      </c>
      <c r="D5240" t="s">
        <v>55</v>
      </c>
      <c r="E5240" t="s">
        <v>56</v>
      </c>
      <c r="F5240" s="1">
        <v>41324</v>
      </c>
      <c r="G5240" s="1">
        <v>41320</v>
      </c>
      <c r="H5240" s="1">
        <v>41323</v>
      </c>
      <c r="I5240">
        <v>0</v>
      </c>
      <c r="J5240">
        <v>309</v>
      </c>
      <c r="K5240">
        <v>309</v>
      </c>
      <c r="L5240">
        <v>20922</v>
      </c>
      <c r="M5240" t="b">
        <v>0</v>
      </c>
      <c r="O5240" t="s">
        <v>34</v>
      </c>
      <c r="P5240" s="1">
        <v>41324</v>
      </c>
      <c r="Q5240" t="b">
        <v>0</v>
      </c>
      <c r="R5240" t="b">
        <v>0</v>
      </c>
      <c r="S5240" t="b">
        <v>0</v>
      </c>
      <c r="T5240">
        <v>6</v>
      </c>
      <c r="U5240">
        <v>1</v>
      </c>
      <c r="V5240">
        <v>0</v>
      </c>
      <c r="W5240">
        <v>10</v>
      </c>
      <c r="X5240">
        <v>0</v>
      </c>
      <c r="Y5240">
        <v>1</v>
      </c>
      <c r="Z5240">
        <v>0</v>
      </c>
      <c r="AA5240">
        <v>0</v>
      </c>
      <c r="AB5240">
        <v>2</v>
      </c>
      <c r="AC5240">
        <v>1</v>
      </c>
      <c r="AD5240">
        <v>0</v>
      </c>
      <c r="AE5240">
        <v>1063</v>
      </c>
      <c r="AF5240">
        <v>17</v>
      </c>
      <c r="AG5240">
        <v>2776</v>
      </c>
      <c r="AH5240">
        <v>992</v>
      </c>
      <c r="AI5240">
        <v>0</v>
      </c>
      <c r="AN5240">
        <v>24.24</v>
      </c>
      <c r="AP5240" t="s">
        <v>59</v>
      </c>
      <c r="AS5240">
        <v>12</v>
      </c>
      <c r="AU5240">
        <v>10254</v>
      </c>
      <c r="AV5240">
        <v>1779</v>
      </c>
      <c r="AW5240">
        <v>21</v>
      </c>
      <c r="AX5240">
        <v>18</v>
      </c>
      <c r="AZ5240">
        <v>0</v>
      </c>
      <c r="BA5240">
        <f t="shared" si="431"/>
        <v>9738</v>
      </c>
      <c r="BB5240">
        <f t="shared" si="432"/>
        <v>2976</v>
      </c>
      <c r="BD5240" t="e">
        <f t="shared" si="427"/>
        <v>#N/A</v>
      </c>
      <c r="BE5240">
        <f t="shared" si="428"/>
        <v>0</v>
      </c>
    </row>
    <row r="5241" spans="1:57" x14ac:dyDescent="0.25">
      <c r="A5241" t="s">
        <v>3055</v>
      </c>
      <c r="B5241" t="s">
        <v>2852</v>
      </c>
      <c r="C5241" t="s">
        <v>2853</v>
      </c>
      <c r="D5241" t="s">
        <v>55</v>
      </c>
      <c r="E5241" t="s">
        <v>56</v>
      </c>
      <c r="F5241" s="1">
        <v>41289</v>
      </c>
      <c r="G5241" s="1">
        <v>41286</v>
      </c>
      <c r="H5241" s="1">
        <v>41289</v>
      </c>
      <c r="I5241">
        <v>0</v>
      </c>
      <c r="J5241">
        <v>389</v>
      </c>
      <c r="K5241">
        <v>1315</v>
      </c>
      <c r="L5241">
        <v>20613</v>
      </c>
      <c r="M5241" t="b">
        <v>1</v>
      </c>
      <c r="O5241" t="s">
        <v>34</v>
      </c>
      <c r="P5241" s="1">
        <v>41289</v>
      </c>
      <c r="Q5241" t="b">
        <v>0</v>
      </c>
      <c r="R5241" t="b">
        <v>0</v>
      </c>
      <c r="S5241" t="b">
        <v>0</v>
      </c>
      <c r="T5241">
        <v>10</v>
      </c>
      <c r="U5241">
        <v>2</v>
      </c>
      <c r="V5241">
        <v>0</v>
      </c>
      <c r="W5241">
        <v>17</v>
      </c>
      <c r="X5241">
        <v>1</v>
      </c>
      <c r="Y5241">
        <v>1</v>
      </c>
      <c r="Z5241">
        <v>0</v>
      </c>
      <c r="AA5241">
        <v>0</v>
      </c>
      <c r="AB5241">
        <v>2</v>
      </c>
      <c r="AC5241">
        <v>6</v>
      </c>
      <c r="AD5241">
        <v>0</v>
      </c>
      <c r="AE5241">
        <v>1148</v>
      </c>
      <c r="AF5241">
        <v>8</v>
      </c>
      <c r="AG5241">
        <v>3025</v>
      </c>
      <c r="AH5241">
        <v>998</v>
      </c>
      <c r="AI5241">
        <v>0</v>
      </c>
      <c r="AN5241">
        <v>24.91</v>
      </c>
      <c r="AP5241" t="s">
        <v>59</v>
      </c>
      <c r="AS5241">
        <v>34</v>
      </c>
      <c r="AU5241">
        <v>11117</v>
      </c>
      <c r="AV5241">
        <v>1409</v>
      </c>
      <c r="AW5241">
        <v>21</v>
      </c>
      <c r="AX5241">
        <v>18</v>
      </c>
      <c r="AZ5241">
        <v>0</v>
      </c>
      <c r="BA5241">
        <f t="shared" si="431"/>
        <v>9429</v>
      </c>
      <c r="BB5241">
        <f t="shared" si="432"/>
        <v>3285</v>
      </c>
      <c r="BD5241" t="e">
        <f t="shared" si="427"/>
        <v>#N/A</v>
      </c>
      <c r="BE5241">
        <f t="shared" si="428"/>
        <v>1</v>
      </c>
    </row>
    <row r="5242" spans="1:57" x14ac:dyDescent="0.25">
      <c r="A5242" t="s">
        <v>3057</v>
      </c>
      <c r="B5242" t="s">
        <v>2852</v>
      </c>
      <c r="C5242" t="s">
        <v>2853</v>
      </c>
      <c r="D5242" t="s">
        <v>55</v>
      </c>
      <c r="E5242" t="s">
        <v>56</v>
      </c>
      <c r="F5242" s="1">
        <v>41257</v>
      </c>
      <c r="G5242" s="1">
        <v>41254</v>
      </c>
      <c r="H5242" s="1">
        <v>41257</v>
      </c>
      <c r="I5242">
        <v>0</v>
      </c>
      <c r="J5242">
        <v>80</v>
      </c>
      <c r="K5242">
        <v>1006</v>
      </c>
      <c r="L5242">
        <v>20304</v>
      </c>
      <c r="M5242" t="b">
        <v>0</v>
      </c>
      <c r="O5242" t="s">
        <v>34</v>
      </c>
      <c r="P5242" s="1">
        <v>41257</v>
      </c>
      <c r="Q5242" t="b">
        <v>0</v>
      </c>
      <c r="R5242" t="b">
        <v>0</v>
      </c>
      <c r="S5242" t="b">
        <v>0</v>
      </c>
      <c r="T5242">
        <v>11</v>
      </c>
      <c r="U5242">
        <v>2</v>
      </c>
      <c r="V5242">
        <v>0</v>
      </c>
      <c r="W5242">
        <v>9</v>
      </c>
      <c r="X5242">
        <v>0</v>
      </c>
      <c r="Y5242">
        <v>1</v>
      </c>
      <c r="Z5242">
        <v>0</v>
      </c>
      <c r="AA5242">
        <v>0</v>
      </c>
      <c r="AB5242">
        <v>3</v>
      </c>
      <c r="AC5242">
        <v>0</v>
      </c>
      <c r="AD5242">
        <v>0</v>
      </c>
      <c r="AE5242">
        <v>1016</v>
      </c>
      <c r="AF5242">
        <v>8</v>
      </c>
      <c r="AG5242">
        <v>2582</v>
      </c>
      <c r="AH5242">
        <v>911</v>
      </c>
      <c r="AI5242">
        <v>0</v>
      </c>
      <c r="AN5242">
        <v>23.46</v>
      </c>
      <c r="AP5242" t="s">
        <v>59</v>
      </c>
      <c r="AS5242">
        <v>9</v>
      </c>
      <c r="AU5242">
        <v>9607</v>
      </c>
      <c r="AV5242">
        <v>1111</v>
      </c>
      <c r="AW5242">
        <v>20</v>
      </c>
      <c r="AX5242">
        <v>17</v>
      </c>
      <c r="AZ5242">
        <v>0</v>
      </c>
      <c r="BA5242">
        <f t="shared" si="431"/>
        <v>9120</v>
      </c>
      <c r="BB5242">
        <f t="shared" si="432"/>
        <v>3594</v>
      </c>
      <c r="BD5242" t="e">
        <f t="shared" si="427"/>
        <v>#N/A</v>
      </c>
      <c r="BE5242">
        <f t="shared" si="428"/>
        <v>0</v>
      </c>
    </row>
    <row r="5243" spans="1:57" x14ac:dyDescent="0.25">
      <c r="A5243" t="s">
        <v>3059</v>
      </c>
      <c r="B5243" t="s">
        <v>2852</v>
      </c>
      <c r="C5243" t="s">
        <v>2853</v>
      </c>
      <c r="D5243" t="s">
        <v>55</v>
      </c>
      <c r="E5243" t="s">
        <v>56</v>
      </c>
      <c r="F5243" s="1">
        <v>41195</v>
      </c>
      <c r="G5243" s="1">
        <v>41191</v>
      </c>
      <c r="H5243" s="1">
        <v>41194</v>
      </c>
      <c r="I5243">
        <v>0</v>
      </c>
      <c r="J5243">
        <v>577</v>
      </c>
      <c r="K5243">
        <v>577</v>
      </c>
      <c r="L5243">
        <v>19875</v>
      </c>
      <c r="M5243" t="b">
        <v>0</v>
      </c>
      <c r="O5243" t="s">
        <v>34</v>
      </c>
      <c r="P5243" s="1">
        <v>41195</v>
      </c>
      <c r="Q5243" t="b">
        <v>0</v>
      </c>
      <c r="R5243" t="b">
        <v>0</v>
      </c>
      <c r="S5243" t="b">
        <v>0</v>
      </c>
      <c r="T5243">
        <v>5</v>
      </c>
      <c r="U5243">
        <v>1</v>
      </c>
      <c r="V5243">
        <v>0</v>
      </c>
      <c r="W5243">
        <v>11</v>
      </c>
      <c r="X5243">
        <v>0</v>
      </c>
      <c r="Y5243">
        <v>3</v>
      </c>
      <c r="Z5243">
        <v>0</v>
      </c>
      <c r="AA5243">
        <v>0</v>
      </c>
      <c r="AB5243">
        <v>2</v>
      </c>
      <c r="AC5243">
        <v>1</v>
      </c>
      <c r="AD5243">
        <v>0</v>
      </c>
      <c r="AE5243">
        <v>1208</v>
      </c>
      <c r="AF5243">
        <v>9</v>
      </c>
      <c r="AG5243">
        <v>3071</v>
      </c>
      <c r="AH5243">
        <v>1113</v>
      </c>
      <c r="AI5243">
        <v>0</v>
      </c>
      <c r="AN5243">
        <v>24.52</v>
      </c>
      <c r="AP5243" t="s">
        <v>59</v>
      </c>
      <c r="AS5243">
        <v>16</v>
      </c>
      <c r="AU5243">
        <v>23874</v>
      </c>
      <c r="AV5243">
        <v>2674</v>
      </c>
      <c r="AW5243">
        <v>22</v>
      </c>
      <c r="AX5243">
        <v>19</v>
      </c>
      <c r="AZ5243">
        <v>0</v>
      </c>
      <c r="BA5243">
        <f t="shared" si="431"/>
        <v>8691</v>
      </c>
      <c r="BB5243">
        <f t="shared" si="432"/>
        <v>4023</v>
      </c>
      <c r="BD5243" t="e">
        <f t="shared" si="427"/>
        <v>#N/A</v>
      </c>
      <c r="BE5243">
        <f t="shared" si="428"/>
        <v>0</v>
      </c>
    </row>
    <row r="5244" spans="1:57" x14ac:dyDescent="0.25">
      <c r="A5244" t="s">
        <v>3061</v>
      </c>
      <c r="B5244" t="s">
        <v>2852</v>
      </c>
      <c r="C5244" t="s">
        <v>2853</v>
      </c>
      <c r="D5244" t="s">
        <v>55</v>
      </c>
      <c r="E5244" t="s">
        <v>56</v>
      </c>
      <c r="F5244" s="1">
        <v>41150</v>
      </c>
      <c r="G5244" s="1">
        <v>41146</v>
      </c>
      <c r="H5244" s="1">
        <v>41150</v>
      </c>
      <c r="I5244">
        <v>0</v>
      </c>
      <c r="J5244">
        <v>250</v>
      </c>
      <c r="K5244">
        <v>236</v>
      </c>
      <c r="L5244">
        <v>19534</v>
      </c>
      <c r="M5244" t="b">
        <v>0</v>
      </c>
      <c r="O5244" t="s">
        <v>34</v>
      </c>
      <c r="P5244" s="1">
        <v>41150</v>
      </c>
      <c r="Q5244" t="b">
        <v>0</v>
      </c>
      <c r="R5244" t="b">
        <v>0</v>
      </c>
      <c r="S5244" t="b">
        <v>0</v>
      </c>
      <c r="T5244">
        <v>5</v>
      </c>
      <c r="U5244">
        <v>1</v>
      </c>
      <c r="V5244">
        <v>0</v>
      </c>
      <c r="W5244">
        <v>9</v>
      </c>
      <c r="X5244">
        <v>0</v>
      </c>
      <c r="Y5244">
        <v>1</v>
      </c>
      <c r="Z5244">
        <v>0</v>
      </c>
      <c r="AA5244">
        <v>0</v>
      </c>
      <c r="AB5244">
        <v>1</v>
      </c>
      <c r="AC5244">
        <v>2</v>
      </c>
      <c r="AD5244">
        <v>0</v>
      </c>
      <c r="AE5244">
        <v>1287</v>
      </c>
      <c r="AF5244">
        <v>10</v>
      </c>
      <c r="AG5244">
        <v>3377</v>
      </c>
      <c r="AH5244">
        <v>1005</v>
      </c>
      <c r="AI5244">
        <v>1</v>
      </c>
      <c r="AN5244">
        <v>23.9</v>
      </c>
      <c r="AP5244" t="s">
        <v>59</v>
      </c>
      <c r="AS5244">
        <v>4</v>
      </c>
      <c r="AU5244">
        <v>6502</v>
      </c>
      <c r="AV5244">
        <v>838</v>
      </c>
      <c r="AW5244">
        <v>20</v>
      </c>
      <c r="AX5244">
        <v>17</v>
      </c>
      <c r="AZ5244">
        <v>0</v>
      </c>
      <c r="BA5244">
        <f t="shared" si="431"/>
        <v>8350</v>
      </c>
      <c r="BB5244">
        <f t="shared" si="432"/>
        <v>4364</v>
      </c>
      <c r="BD5244" t="e">
        <f t="shared" si="427"/>
        <v>#N/A</v>
      </c>
      <c r="BE5244">
        <f t="shared" si="428"/>
        <v>0</v>
      </c>
    </row>
    <row r="5245" spans="1:57" x14ac:dyDescent="0.25">
      <c r="A5245" t="s">
        <v>3063</v>
      </c>
      <c r="B5245" t="s">
        <v>2852</v>
      </c>
      <c r="C5245" t="s">
        <v>2853</v>
      </c>
      <c r="D5245" t="s">
        <v>55</v>
      </c>
      <c r="E5245" t="s">
        <v>56</v>
      </c>
      <c r="F5245" s="1">
        <v>41131</v>
      </c>
      <c r="G5245" s="1">
        <v>41127</v>
      </c>
      <c r="H5245" s="1">
        <v>41130</v>
      </c>
      <c r="I5245">
        <v>0</v>
      </c>
      <c r="J5245">
        <v>1114</v>
      </c>
      <c r="K5245">
        <v>1114</v>
      </c>
      <c r="L5245">
        <v>19298</v>
      </c>
      <c r="M5245" t="b">
        <v>1</v>
      </c>
      <c r="O5245" t="s">
        <v>34</v>
      </c>
      <c r="P5245" s="1">
        <v>41131</v>
      </c>
      <c r="Q5245" t="b">
        <v>0</v>
      </c>
      <c r="R5245" t="b">
        <v>0</v>
      </c>
      <c r="S5245" t="b">
        <v>0</v>
      </c>
      <c r="T5245">
        <v>6</v>
      </c>
      <c r="U5245">
        <v>1</v>
      </c>
      <c r="V5245">
        <v>0</v>
      </c>
      <c r="W5245">
        <v>28</v>
      </c>
      <c r="X5245">
        <v>1</v>
      </c>
      <c r="Y5245">
        <v>6</v>
      </c>
      <c r="Z5245">
        <v>0</v>
      </c>
      <c r="AA5245">
        <v>0</v>
      </c>
      <c r="AB5245">
        <v>4</v>
      </c>
      <c r="AC5245">
        <v>1</v>
      </c>
      <c r="AD5245">
        <v>0</v>
      </c>
      <c r="AE5245">
        <v>1074</v>
      </c>
      <c r="AF5245">
        <v>8</v>
      </c>
      <c r="AG5245">
        <v>2804</v>
      </c>
      <c r="AH5245">
        <v>963</v>
      </c>
      <c r="AI5245">
        <v>1</v>
      </c>
      <c r="AN5245">
        <v>24.5</v>
      </c>
      <c r="AP5245" t="s">
        <v>59</v>
      </c>
      <c r="AS5245">
        <v>39</v>
      </c>
      <c r="AU5245">
        <v>22687</v>
      </c>
      <c r="AV5245">
        <v>2332</v>
      </c>
      <c r="AW5245">
        <v>22</v>
      </c>
      <c r="AX5245">
        <v>18</v>
      </c>
      <c r="AZ5245">
        <v>0</v>
      </c>
      <c r="BA5245">
        <f t="shared" si="431"/>
        <v>8114</v>
      </c>
      <c r="BB5245">
        <f t="shared" si="432"/>
        <v>4600</v>
      </c>
      <c r="BD5245" t="e">
        <f t="shared" si="427"/>
        <v>#N/A</v>
      </c>
      <c r="BE5245">
        <f t="shared" si="428"/>
        <v>1</v>
      </c>
    </row>
    <row r="5246" spans="1:57" x14ac:dyDescent="0.25">
      <c r="A5246" t="s">
        <v>3065</v>
      </c>
      <c r="B5246" t="s">
        <v>2852</v>
      </c>
      <c r="C5246" t="s">
        <v>2853</v>
      </c>
      <c r="D5246" t="s">
        <v>55</v>
      </c>
      <c r="E5246" t="s">
        <v>56</v>
      </c>
      <c r="F5246" s="1">
        <v>41110</v>
      </c>
      <c r="G5246" s="1">
        <v>41107</v>
      </c>
      <c r="H5246" s="1">
        <v>41110</v>
      </c>
      <c r="I5246">
        <v>0</v>
      </c>
      <c r="J5246">
        <v>797</v>
      </c>
      <c r="K5246">
        <v>797</v>
      </c>
      <c r="L5246">
        <v>18981</v>
      </c>
      <c r="M5246" t="b">
        <v>0</v>
      </c>
      <c r="O5246" t="s">
        <v>34</v>
      </c>
      <c r="P5246" s="1">
        <v>41110</v>
      </c>
      <c r="Q5246" t="b">
        <v>0</v>
      </c>
      <c r="R5246" t="b">
        <v>0</v>
      </c>
      <c r="S5246" t="b">
        <v>0</v>
      </c>
      <c r="T5246">
        <v>8</v>
      </c>
      <c r="U5246">
        <v>2</v>
      </c>
      <c r="V5246">
        <v>0</v>
      </c>
      <c r="W5246">
        <v>30</v>
      </c>
      <c r="X5246">
        <v>0</v>
      </c>
      <c r="Y5246">
        <v>6</v>
      </c>
      <c r="Z5246">
        <v>0</v>
      </c>
      <c r="AA5246">
        <v>0</v>
      </c>
      <c r="AB5246">
        <v>4</v>
      </c>
      <c r="AC5246">
        <v>1</v>
      </c>
      <c r="AD5246">
        <v>0</v>
      </c>
      <c r="AE5246">
        <v>1354</v>
      </c>
      <c r="AF5246">
        <v>11</v>
      </c>
      <c r="AG5246">
        <v>3697</v>
      </c>
      <c r="AH5246">
        <v>1106</v>
      </c>
      <c r="AI5246">
        <v>0</v>
      </c>
      <c r="AN5246">
        <v>24.3</v>
      </c>
      <c r="AP5246" t="s">
        <v>59</v>
      </c>
      <c r="AS5246">
        <v>19</v>
      </c>
      <c r="AU5246">
        <v>25837</v>
      </c>
      <c r="AV5246">
        <v>4767</v>
      </c>
      <c r="AW5246">
        <v>22</v>
      </c>
      <c r="AX5246">
        <v>19</v>
      </c>
      <c r="AZ5246">
        <v>0</v>
      </c>
      <c r="BA5246">
        <f t="shared" si="431"/>
        <v>7797</v>
      </c>
      <c r="BB5246">
        <f t="shared" si="432"/>
        <v>4917</v>
      </c>
      <c r="BD5246" t="e">
        <f t="shared" si="427"/>
        <v>#N/A</v>
      </c>
      <c r="BE5246">
        <f t="shared" si="428"/>
        <v>0</v>
      </c>
    </row>
    <row r="5247" spans="1:57" x14ac:dyDescent="0.25">
      <c r="A5247" t="s">
        <v>3067</v>
      </c>
      <c r="B5247" t="s">
        <v>2852</v>
      </c>
      <c r="C5247" t="s">
        <v>2853</v>
      </c>
      <c r="D5247" t="s">
        <v>55</v>
      </c>
      <c r="E5247" t="s">
        <v>56</v>
      </c>
      <c r="F5247" s="1">
        <v>41081</v>
      </c>
      <c r="G5247" s="1">
        <v>41078</v>
      </c>
      <c r="H5247" s="1">
        <v>41080</v>
      </c>
      <c r="I5247">
        <v>0</v>
      </c>
      <c r="J5247">
        <v>526</v>
      </c>
      <c r="K5247">
        <v>526</v>
      </c>
      <c r="L5247">
        <v>18710</v>
      </c>
      <c r="M5247" t="b">
        <v>0</v>
      </c>
      <c r="O5247" t="s">
        <v>34</v>
      </c>
      <c r="P5247" s="1">
        <v>41081</v>
      </c>
      <c r="Q5247" t="b">
        <v>0</v>
      </c>
      <c r="R5247" t="b">
        <v>0</v>
      </c>
      <c r="S5247" t="b">
        <v>0</v>
      </c>
      <c r="T5247">
        <v>5</v>
      </c>
      <c r="U5247">
        <v>2</v>
      </c>
      <c r="V5247">
        <v>0</v>
      </c>
      <c r="W5247">
        <v>21</v>
      </c>
      <c r="X5247">
        <v>0</v>
      </c>
      <c r="Y5247">
        <v>6</v>
      </c>
      <c r="Z5247">
        <v>0</v>
      </c>
      <c r="AA5247">
        <v>0</v>
      </c>
      <c r="AB5247">
        <v>4</v>
      </c>
      <c r="AC5247">
        <v>0</v>
      </c>
      <c r="AD5247">
        <v>0</v>
      </c>
      <c r="AE5247">
        <v>1020</v>
      </c>
      <c r="AF5247">
        <v>8</v>
      </c>
      <c r="AG5247">
        <v>2569</v>
      </c>
      <c r="AH5247">
        <v>901</v>
      </c>
      <c r="AI5247">
        <v>1</v>
      </c>
      <c r="AN5247">
        <v>24.9</v>
      </c>
      <c r="AP5247" t="s">
        <v>59</v>
      </c>
      <c r="AS5247">
        <v>31</v>
      </c>
      <c r="AU5247">
        <v>25611</v>
      </c>
      <c r="AV5247">
        <v>3900</v>
      </c>
      <c r="AW5247">
        <v>22</v>
      </c>
      <c r="AX5247">
        <v>19</v>
      </c>
      <c r="AZ5247">
        <v>0</v>
      </c>
      <c r="BA5247">
        <f t="shared" si="431"/>
        <v>7526</v>
      </c>
      <c r="BB5247">
        <f t="shared" si="432"/>
        <v>5188</v>
      </c>
      <c r="BD5247" t="e">
        <f t="shared" si="427"/>
        <v>#N/A</v>
      </c>
      <c r="BE5247">
        <f t="shared" si="428"/>
        <v>0</v>
      </c>
    </row>
    <row r="5248" spans="1:57" x14ac:dyDescent="0.25">
      <c r="A5248" t="s">
        <v>3069</v>
      </c>
      <c r="B5248" t="s">
        <v>2852</v>
      </c>
      <c r="C5248" t="s">
        <v>2853</v>
      </c>
      <c r="D5248" t="s">
        <v>55</v>
      </c>
      <c r="E5248" t="s">
        <v>56</v>
      </c>
      <c r="F5248" s="1">
        <v>41067</v>
      </c>
      <c r="G5248" s="1">
        <v>41060</v>
      </c>
      <c r="H5248" s="1">
        <v>41066</v>
      </c>
      <c r="I5248">
        <v>0</v>
      </c>
      <c r="J5248">
        <v>271</v>
      </c>
      <c r="K5248">
        <v>271</v>
      </c>
      <c r="L5248">
        <v>18455</v>
      </c>
      <c r="M5248" t="b">
        <v>0</v>
      </c>
      <c r="O5248" t="s">
        <v>34</v>
      </c>
      <c r="P5248" s="1">
        <v>41067</v>
      </c>
      <c r="Q5248" t="b">
        <v>0</v>
      </c>
      <c r="R5248" t="b">
        <v>0</v>
      </c>
      <c r="S5248" t="b">
        <v>0</v>
      </c>
      <c r="T5248">
        <v>5</v>
      </c>
      <c r="U5248">
        <v>1</v>
      </c>
      <c r="V5248">
        <v>0</v>
      </c>
      <c r="W5248">
        <v>15</v>
      </c>
      <c r="X5248">
        <v>0</v>
      </c>
      <c r="Y5248">
        <v>3</v>
      </c>
      <c r="Z5248">
        <v>0</v>
      </c>
      <c r="AA5248">
        <v>0</v>
      </c>
      <c r="AB5248">
        <v>1</v>
      </c>
      <c r="AC5248">
        <v>1</v>
      </c>
      <c r="AD5248">
        <v>0</v>
      </c>
      <c r="AE5248">
        <v>1044</v>
      </c>
      <c r="AF5248">
        <v>8</v>
      </c>
      <c r="AG5248">
        <v>2651</v>
      </c>
      <c r="AH5248">
        <v>898</v>
      </c>
      <c r="AI5248">
        <v>0</v>
      </c>
      <c r="AN5248">
        <v>24.7</v>
      </c>
      <c r="AP5248" t="s">
        <v>59</v>
      </c>
      <c r="AS5248">
        <v>23</v>
      </c>
      <c r="AU5248">
        <v>17926</v>
      </c>
      <c r="AV5248">
        <v>1652</v>
      </c>
      <c r="AW5248">
        <v>21</v>
      </c>
      <c r="AX5248">
        <v>18</v>
      </c>
      <c r="AZ5248">
        <v>0</v>
      </c>
      <c r="BA5248">
        <f t="shared" si="431"/>
        <v>7271</v>
      </c>
      <c r="BB5248">
        <f t="shared" si="432"/>
        <v>5443</v>
      </c>
      <c r="BD5248" t="e">
        <f t="shared" si="427"/>
        <v>#N/A</v>
      </c>
      <c r="BE5248">
        <f t="shared" si="428"/>
        <v>0</v>
      </c>
    </row>
    <row r="5249" spans="1:57" x14ac:dyDescent="0.25">
      <c r="A5249" t="s">
        <v>3071</v>
      </c>
      <c r="B5249" t="s">
        <v>2852</v>
      </c>
      <c r="C5249" t="s">
        <v>2853</v>
      </c>
      <c r="D5249" t="s">
        <v>55</v>
      </c>
      <c r="E5249" t="s">
        <v>56</v>
      </c>
      <c r="F5249" s="1">
        <v>41048</v>
      </c>
      <c r="G5249" s="1">
        <v>41042</v>
      </c>
      <c r="H5249" s="1">
        <v>41046</v>
      </c>
      <c r="I5249">
        <v>0</v>
      </c>
      <c r="J5249">
        <v>1175</v>
      </c>
      <c r="K5249">
        <v>1175</v>
      </c>
      <c r="L5249">
        <v>18184</v>
      </c>
      <c r="M5249" t="b">
        <v>1</v>
      </c>
      <c r="O5249" t="s">
        <v>34</v>
      </c>
      <c r="P5249" s="1">
        <v>41048</v>
      </c>
      <c r="Q5249" t="b">
        <v>0</v>
      </c>
      <c r="R5249" t="b">
        <v>0</v>
      </c>
      <c r="S5249" t="b">
        <v>0</v>
      </c>
      <c r="T5249">
        <v>9</v>
      </c>
      <c r="U5249">
        <v>2</v>
      </c>
      <c r="V5249">
        <v>0</v>
      </c>
      <c r="W5249">
        <v>45</v>
      </c>
      <c r="X5249">
        <v>3</v>
      </c>
      <c r="Y5249">
        <v>19</v>
      </c>
      <c r="Z5249">
        <v>1</v>
      </c>
      <c r="AA5249">
        <v>0</v>
      </c>
      <c r="AB5249">
        <v>7</v>
      </c>
      <c r="AC5249">
        <v>1</v>
      </c>
      <c r="AD5249">
        <v>1</v>
      </c>
      <c r="AE5249">
        <v>1120</v>
      </c>
      <c r="AF5249">
        <v>8</v>
      </c>
      <c r="AG5249">
        <v>2853</v>
      </c>
      <c r="AH5249">
        <v>939</v>
      </c>
      <c r="AI5249">
        <v>0</v>
      </c>
      <c r="AN5249">
        <v>24</v>
      </c>
      <c r="AP5249" t="s">
        <v>59</v>
      </c>
      <c r="AS5249">
        <v>287</v>
      </c>
      <c r="AU5249">
        <v>51872</v>
      </c>
      <c r="AV5249">
        <v>21155</v>
      </c>
      <c r="AW5249">
        <v>23</v>
      </c>
      <c r="AX5249">
        <v>22</v>
      </c>
      <c r="AZ5249">
        <v>0</v>
      </c>
      <c r="BA5249">
        <f t="shared" si="431"/>
        <v>7000</v>
      </c>
      <c r="BB5249">
        <f t="shared" si="432"/>
        <v>5714</v>
      </c>
      <c r="BD5249" t="e">
        <f t="shared" si="427"/>
        <v>#N/A</v>
      </c>
      <c r="BE5249">
        <f t="shared" si="428"/>
        <v>1</v>
      </c>
    </row>
    <row r="5250" spans="1:57" x14ac:dyDescent="0.25">
      <c r="A5250" t="s">
        <v>3073</v>
      </c>
      <c r="B5250" t="s">
        <v>2852</v>
      </c>
      <c r="C5250" t="s">
        <v>2853</v>
      </c>
      <c r="D5250" t="s">
        <v>55</v>
      </c>
      <c r="E5250" t="s">
        <v>56</v>
      </c>
      <c r="F5250" s="1">
        <v>41025</v>
      </c>
      <c r="G5250" s="1">
        <v>41020</v>
      </c>
      <c r="H5250" s="1">
        <v>41025</v>
      </c>
      <c r="I5250">
        <v>0</v>
      </c>
      <c r="J5250">
        <v>827</v>
      </c>
      <c r="K5250">
        <v>827</v>
      </c>
      <c r="L5250">
        <v>17836</v>
      </c>
      <c r="M5250" t="b">
        <v>0</v>
      </c>
      <c r="O5250" t="s">
        <v>34</v>
      </c>
      <c r="P5250" s="1">
        <v>41025</v>
      </c>
      <c r="Q5250" t="b">
        <v>0</v>
      </c>
      <c r="R5250" t="b">
        <v>0</v>
      </c>
      <c r="S5250" t="b">
        <v>0</v>
      </c>
      <c r="T5250">
        <v>3</v>
      </c>
      <c r="U5250">
        <v>0</v>
      </c>
      <c r="V5250">
        <v>0</v>
      </c>
      <c r="W5250">
        <v>8</v>
      </c>
      <c r="X5250">
        <v>1</v>
      </c>
      <c r="Y5250">
        <v>10</v>
      </c>
      <c r="Z5250">
        <v>0</v>
      </c>
      <c r="AA5250">
        <v>1</v>
      </c>
      <c r="AB5250">
        <v>3</v>
      </c>
      <c r="AC5250">
        <v>3</v>
      </c>
      <c r="AD5250">
        <v>0</v>
      </c>
      <c r="AE5250">
        <v>673</v>
      </c>
      <c r="AF5250">
        <v>5</v>
      </c>
      <c r="AG5250">
        <v>1689</v>
      </c>
      <c r="AH5250">
        <v>364</v>
      </c>
      <c r="AI5250">
        <v>0</v>
      </c>
      <c r="AN5250">
        <v>24.7</v>
      </c>
      <c r="AP5250" t="s">
        <v>59</v>
      </c>
      <c r="AS5250">
        <v>192</v>
      </c>
      <c r="AU5250">
        <v>48034</v>
      </c>
      <c r="AV5250">
        <v>15931</v>
      </c>
      <c r="AW5250">
        <v>23</v>
      </c>
      <c r="AX5250">
        <v>21</v>
      </c>
      <c r="AZ5250">
        <v>0</v>
      </c>
      <c r="BA5250">
        <f t="shared" si="431"/>
        <v>6652</v>
      </c>
      <c r="BB5250">
        <f t="shared" si="432"/>
        <v>6062</v>
      </c>
      <c r="BD5250" t="e">
        <f t="shared" si="427"/>
        <v>#N/A</v>
      </c>
      <c r="BE5250">
        <f t="shared" si="428"/>
        <v>0</v>
      </c>
    </row>
    <row r="5251" spans="1:57" x14ac:dyDescent="0.25">
      <c r="A5251" t="s">
        <v>3075</v>
      </c>
      <c r="B5251" t="s">
        <v>2852</v>
      </c>
      <c r="C5251" t="s">
        <v>2853</v>
      </c>
      <c r="D5251" t="s">
        <v>55</v>
      </c>
      <c r="E5251" t="s">
        <v>56</v>
      </c>
      <c r="F5251" s="1">
        <v>40996</v>
      </c>
      <c r="G5251" s="1">
        <v>40992</v>
      </c>
      <c r="H5251" s="1">
        <v>40996</v>
      </c>
      <c r="I5251">
        <v>0</v>
      </c>
      <c r="J5251">
        <v>561</v>
      </c>
      <c r="K5251">
        <v>561</v>
      </c>
      <c r="L5251">
        <v>17570</v>
      </c>
      <c r="M5251" t="b">
        <v>0</v>
      </c>
      <c r="O5251" t="s">
        <v>34</v>
      </c>
      <c r="P5251" s="1">
        <v>40996</v>
      </c>
      <c r="Q5251" t="b">
        <v>0</v>
      </c>
      <c r="R5251" t="b">
        <v>0</v>
      </c>
      <c r="S5251" t="b">
        <v>0</v>
      </c>
      <c r="T5251">
        <v>4</v>
      </c>
      <c r="U5251">
        <v>1</v>
      </c>
      <c r="V5251">
        <v>0</v>
      </c>
      <c r="W5251">
        <v>28</v>
      </c>
      <c r="X5251">
        <v>0</v>
      </c>
      <c r="Y5251">
        <v>2</v>
      </c>
      <c r="Z5251">
        <v>0</v>
      </c>
      <c r="AA5251">
        <v>0</v>
      </c>
      <c r="AB5251">
        <v>3</v>
      </c>
      <c r="AC5251">
        <v>0</v>
      </c>
      <c r="AD5251">
        <v>0</v>
      </c>
      <c r="AE5251">
        <v>839</v>
      </c>
      <c r="AF5251">
        <v>6</v>
      </c>
      <c r="AG5251">
        <v>2025</v>
      </c>
      <c r="AH5251">
        <v>715</v>
      </c>
      <c r="AI5251">
        <v>0</v>
      </c>
      <c r="AN5251">
        <v>23.4</v>
      </c>
      <c r="AP5251" t="s">
        <v>59</v>
      </c>
      <c r="AS5251">
        <v>275</v>
      </c>
      <c r="AU5251">
        <v>40236</v>
      </c>
      <c r="AV5251">
        <v>13020</v>
      </c>
      <c r="AW5251">
        <v>23</v>
      </c>
      <c r="AX5251">
        <v>21</v>
      </c>
      <c r="AZ5251">
        <v>0</v>
      </c>
      <c r="BA5251">
        <f t="shared" si="431"/>
        <v>6386</v>
      </c>
      <c r="BB5251">
        <f t="shared" si="432"/>
        <v>6328</v>
      </c>
      <c r="BD5251" t="e">
        <f t="shared" ref="BD5251:BD5314" si="433">_xlfn.IFS(BC5251="A",1,BC5251="B",2,BC5251="C",3,BC5251="X",4)</f>
        <v>#N/A</v>
      </c>
      <c r="BE5251">
        <f t="shared" ref="BE5251:BE5314" si="434">IF(M5251=TRUE,1,0)</f>
        <v>0</v>
      </c>
    </row>
    <row r="5252" spans="1:57" x14ac:dyDescent="0.25">
      <c r="A5252" t="s">
        <v>3077</v>
      </c>
      <c r="B5252" t="s">
        <v>2852</v>
      </c>
      <c r="C5252" t="s">
        <v>2853</v>
      </c>
      <c r="D5252" t="s">
        <v>55</v>
      </c>
      <c r="E5252" t="s">
        <v>56</v>
      </c>
      <c r="F5252" s="1">
        <v>40978</v>
      </c>
      <c r="G5252" s="1">
        <v>40974</v>
      </c>
      <c r="H5252" s="1">
        <v>40977</v>
      </c>
      <c r="I5252">
        <v>0</v>
      </c>
      <c r="J5252">
        <v>278</v>
      </c>
      <c r="K5252">
        <v>278</v>
      </c>
      <c r="L5252">
        <v>17287</v>
      </c>
      <c r="M5252" t="b">
        <v>0</v>
      </c>
      <c r="O5252" t="s">
        <v>34</v>
      </c>
      <c r="P5252" s="1">
        <v>40978</v>
      </c>
      <c r="Q5252" t="b">
        <v>0</v>
      </c>
      <c r="R5252" t="b">
        <v>0</v>
      </c>
      <c r="S5252" t="b">
        <v>0</v>
      </c>
      <c r="T5252">
        <v>5</v>
      </c>
      <c r="U5252">
        <v>1</v>
      </c>
      <c r="V5252">
        <v>0</v>
      </c>
      <c r="W5252">
        <v>19</v>
      </c>
      <c r="X5252">
        <v>0</v>
      </c>
      <c r="Y5252">
        <v>1</v>
      </c>
      <c r="Z5252">
        <v>0</v>
      </c>
      <c r="AA5252">
        <v>0</v>
      </c>
      <c r="AB5252">
        <v>4</v>
      </c>
      <c r="AC5252">
        <v>0</v>
      </c>
      <c r="AD5252">
        <v>0</v>
      </c>
      <c r="AE5252">
        <v>1011</v>
      </c>
      <c r="AF5252">
        <v>7</v>
      </c>
      <c r="AG5252">
        <v>2488</v>
      </c>
      <c r="AH5252">
        <v>807</v>
      </c>
      <c r="AI5252">
        <v>0</v>
      </c>
      <c r="AN5252">
        <v>23.4</v>
      </c>
      <c r="AP5252" t="s">
        <v>59</v>
      </c>
      <c r="AS5252">
        <v>94</v>
      </c>
      <c r="AU5252">
        <v>33014</v>
      </c>
      <c r="AV5252">
        <v>9957</v>
      </c>
      <c r="AW5252">
        <v>22</v>
      </c>
      <c r="AX5252">
        <v>20</v>
      </c>
      <c r="AZ5252">
        <v>0</v>
      </c>
      <c r="BA5252">
        <f t="shared" si="431"/>
        <v>6103</v>
      </c>
      <c r="BB5252">
        <f t="shared" si="432"/>
        <v>6611</v>
      </c>
      <c r="BD5252" t="e">
        <f t="shared" si="433"/>
        <v>#N/A</v>
      </c>
      <c r="BE5252">
        <f t="shared" si="434"/>
        <v>0</v>
      </c>
    </row>
    <row r="5253" spans="1:57" x14ac:dyDescent="0.25">
      <c r="A5253" t="s">
        <v>3079</v>
      </c>
      <c r="B5253" t="s">
        <v>2852</v>
      </c>
      <c r="C5253" t="s">
        <v>2853</v>
      </c>
      <c r="D5253" t="s">
        <v>55</v>
      </c>
      <c r="E5253" t="s">
        <v>56</v>
      </c>
      <c r="F5253" s="1">
        <v>40959</v>
      </c>
      <c r="G5253" s="1">
        <v>40954</v>
      </c>
      <c r="H5253" s="1">
        <v>40959</v>
      </c>
      <c r="I5253">
        <v>0</v>
      </c>
      <c r="J5253">
        <v>932</v>
      </c>
      <c r="K5253">
        <v>932</v>
      </c>
      <c r="L5253">
        <v>17009</v>
      </c>
      <c r="M5253" t="b">
        <v>1</v>
      </c>
      <c r="O5253" t="s">
        <v>34</v>
      </c>
      <c r="P5253" s="1">
        <v>40959</v>
      </c>
      <c r="Q5253" t="b">
        <v>0</v>
      </c>
      <c r="R5253" t="b">
        <v>0</v>
      </c>
      <c r="S5253" t="b">
        <v>0</v>
      </c>
      <c r="T5253">
        <v>7</v>
      </c>
      <c r="U5253">
        <v>2</v>
      </c>
      <c r="V5253">
        <v>0</v>
      </c>
      <c r="W5253">
        <v>25</v>
      </c>
      <c r="X5253">
        <v>0</v>
      </c>
      <c r="Y5253">
        <v>4</v>
      </c>
      <c r="Z5253">
        <v>0</v>
      </c>
      <c r="AA5253">
        <v>0</v>
      </c>
      <c r="AB5253">
        <v>5</v>
      </c>
      <c r="AC5253">
        <v>0</v>
      </c>
      <c r="AD5253">
        <v>1</v>
      </c>
      <c r="AE5253">
        <v>950</v>
      </c>
      <c r="AF5253">
        <v>7</v>
      </c>
      <c r="AG5253">
        <v>2470</v>
      </c>
      <c r="AH5253">
        <v>857</v>
      </c>
      <c r="AI5253">
        <v>1</v>
      </c>
      <c r="AN5253">
        <v>23.4</v>
      </c>
      <c r="AP5253" t="s">
        <v>59</v>
      </c>
      <c r="AS5253">
        <v>15</v>
      </c>
      <c r="AU5253">
        <v>15935</v>
      </c>
      <c r="AV5253">
        <v>1619</v>
      </c>
      <c r="AW5253">
        <v>21</v>
      </c>
      <c r="AX5253">
        <v>18</v>
      </c>
      <c r="AZ5253">
        <v>0</v>
      </c>
      <c r="BA5253">
        <f t="shared" si="431"/>
        <v>5825</v>
      </c>
      <c r="BB5253">
        <f t="shared" si="432"/>
        <v>6889</v>
      </c>
      <c r="BD5253" t="e">
        <f t="shared" si="433"/>
        <v>#N/A</v>
      </c>
      <c r="BE5253">
        <f t="shared" si="434"/>
        <v>1</v>
      </c>
    </row>
    <row r="5254" spans="1:57" x14ac:dyDescent="0.25">
      <c r="A5254" t="s">
        <v>3081</v>
      </c>
      <c r="B5254" t="s">
        <v>2852</v>
      </c>
      <c r="C5254" t="s">
        <v>2853</v>
      </c>
      <c r="D5254" t="s">
        <v>55</v>
      </c>
      <c r="E5254" t="s">
        <v>56</v>
      </c>
      <c r="F5254" s="1">
        <v>40947</v>
      </c>
      <c r="G5254" s="1">
        <v>40937</v>
      </c>
      <c r="H5254" s="1">
        <v>40945</v>
      </c>
      <c r="I5254">
        <v>0</v>
      </c>
      <c r="J5254">
        <v>709</v>
      </c>
      <c r="K5254">
        <v>709</v>
      </c>
      <c r="L5254">
        <v>16786</v>
      </c>
      <c r="M5254" t="b">
        <v>0</v>
      </c>
      <c r="O5254" t="s">
        <v>34</v>
      </c>
      <c r="P5254" s="1">
        <v>40947</v>
      </c>
      <c r="Q5254" t="b">
        <v>0</v>
      </c>
      <c r="R5254" t="b">
        <v>0</v>
      </c>
      <c r="S5254" t="b">
        <v>0</v>
      </c>
      <c r="T5254">
        <v>9</v>
      </c>
      <c r="U5254">
        <v>2</v>
      </c>
      <c r="V5254">
        <v>0</v>
      </c>
      <c r="W5254">
        <v>27</v>
      </c>
      <c r="X5254">
        <v>1</v>
      </c>
      <c r="Y5254">
        <v>5</v>
      </c>
      <c r="Z5254">
        <v>0</v>
      </c>
      <c r="AA5254">
        <v>0</v>
      </c>
      <c r="AB5254">
        <v>9</v>
      </c>
      <c r="AC5254">
        <v>3</v>
      </c>
      <c r="AD5254">
        <v>0</v>
      </c>
      <c r="AE5254">
        <v>1265</v>
      </c>
      <c r="AF5254">
        <v>14</v>
      </c>
      <c r="AG5254">
        <v>3291</v>
      </c>
      <c r="AH5254">
        <v>1064</v>
      </c>
      <c r="AI5254">
        <v>1</v>
      </c>
      <c r="AN5254">
        <v>23.4</v>
      </c>
      <c r="AP5254" t="s">
        <v>59</v>
      </c>
      <c r="AS5254">
        <v>32</v>
      </c>
      <c r="AU5254">
        <v>24185</v>
      </c>
      <c r="AV5254">
        <v>2539</v>
      </c>
      <c r="AW5254">
        <v>22</v>
      </c>
      <c r="AX5254">
        <v>19</v>
      </c>
      <c r="AZ5254">
        <v>0</v>
      </c>
      <c r="BA5254">
        <f t="shared" si="431"/>
        <v>5602</v>
      </c>
      <c r="BB5254">
        <f t="shared" si="432"/>
        <v>7112</v>
      </c>
      <c r="BD5254" t="e">
        <f t="shared" si="433"/>
        <v>#N/A</v>
      </c>
      <c r="BE5254">
        <f t="shared" si="434"/>
        <v>0</v>
      </c>
    </row>
    <row r="5255" spans="1:57" x14ac:dyDescent="0.25">
      <c r="A5255" t="s">
        <v>3083</v>
      </c>
      <c r="B5255" t="s">
        <v>2852</v>
      </c>
      <c r="C5255" t="s">
        <v>2853</v>
      </c>
      <c r="D5255" t="s">
        <v>55</v>
      </c>
      <c r="E5255" t="s">
        <v>56</v>
      </c>
      <c r="F5255" s="1">
        <v>40922</v>
      </c>
      <c r="G5255" s="1">
        <v>40918</v>
      </c>
      <c r="H5255" s="1">
        <v>40921</v>
      </c>
      <c r="I5255">
        <v>0</v>
      </c>
      <c r="J5255">
        <v>460</v>
      </c>
      <c r="K5255">
        <v>460</v>
      </c>
      <c r="L5255">
        <v>16537</v>
      </c>
      <c r="M5255" t="b">
        <v>0</v>
      </c>
      <c r="O5255" t="s">
        <v>34</v>
      </c>
      <c r="P5255" s="1">
        <v>40922</v>
      </c>
      <c r="Q5255" t="b">
        <v>0</v>
      </c>
      <c r="R5255" t="b">
        <v>0</v>
      </c>
      <c r="S5255" t="b">
        <v>0</v>
      </c>
      <c r="T5255">
        <v>8</v>
      </c>
      <c r="U5255">
        <v>2</v>
      </c>
      <c r="V5255">
        <v>0</v>
      </c>
      <c r="W5255">
        <v>20</v>
      </c>
      <c r="X5255">
        <v>0</v>
      </c>
      <c r="Y5255">
        <v>4</v>
      </c>
      <c r="Z5255">
        <v>0</v>
      </c>
      <c r="AA5255">
        <v>0</v>
      </c>
      <c r="AB5255">
        <v>4</v>
      </c>
      <c r="AC5255">
        <v>2</v>
      </c>
      <c r="AD5255">
        <v>0</v>
      </c>
      <c r="AE5255">
        <v>1097</v>
      </c>
      <c r="AF5255">
        <v>12</v>
      </c>
      <c r="AG5255">
        <v>2721</v>
      </c>
      <c r="AH5255">
        <v>957</v>
      </c>
      <c r="AI5255">
        <v>0</v>
      </c>
      <c r="AN5255">
        <v>24</v>
      </c>
      <c r="AP5255" t="s">
        <v>59</v>
      </c>
      <c r="AS5255">
        <v>15</v>
      </c>
      <c r="AU5255">
        <v>12351</v>
      </c>
      <c r="AV5255">
        <v>3878</v>
      </c>
      <c r="AW5255">
        <v>21</v>
      </c>
      <c r="AX5255">
        <v>19</v>
      </c>
      <c r="AZ5255">
        <v>0</v>
      </c>
      <c r="BA5255">
        <f t="shared" si="431"/>
        <v>5353</v>
      </c>
      <c r="BB5255">
        <f t="shared" si="432"/>
        <v>7361</v>
      </c>
      <c r="BD5255" t="e">
        <f t="shared" si="433"/>
        <v>#N/A</v>
      </c>
      <c r="BE5255">
        <f t="shared" si="434"/>
        <v>0</v>
      </c>
    </row>
    <row r="5256" spans="1:57" x14ac:dyDescent="0.25">
      <c r="A5256" t="s">
        <v>3085</v>
      </c>
      <c r="B5256" t="s">
        <v>2852</v>
      </c>
      <c r="C5256" t="s">
        <v>2853</v>
      </c>
      <c r="D5256" t="s">
        <v>55</v>
      </c>
      <c r="E5256" t="s">
        <v>56</v>
      </c>
      <c r="F5256" s="1">
        <v>40903</v>
      </c>
      <c r="G5256" s="1">
        <v>40897</v>
      </c>
      <c r="H5256" s="1">
        <v>40900</v>
      </c>
      <c r="I5256">
        <v>0</v>
      </c>
      <c r="J5256">
        <v>207</v>
      </c>
      <c r="K5256">
        <v>207</v>
      </c>
      <c r="L5256">
        <v>16284</v>
      </c>
      <c r="M5256" t="b">
        <v>0</v>
      </c>
      <c r="O5256" t="s">
        <v>34</v>
      </c>
      <c r="P5256" s="1">
        <v>40903</v>
      </c>
      <c r="Q5256" t="b">
        <v>0</v>
      </c>
      <c r="R5256" t="b">
        <v>0</v>
      </c>
      <c r="S5256" t="b">
        <v>0</v>
      </c>
      <c r="T5256">
        <v>7</v>
      </c>
      <c r="U5256">
        <v>1</v>
      </c>
      <c r="V5256">
        <v>0</v>
      </c>
      <c r="W5256">
        <v>14</v>
      </c>
      <c r="X5256">
        <v>1</v>
      </c>
      <c r="Y5256">
        <v>3</v>
      </c>
      <c r="Z5256">
        <v>0</v>
      </c>
      <c r="AA5256">
        <v>0</v>
      </c>
      <c r="AB5256">
        <v>8</v>
      </c>
      <c r="AC5256">
        <v>0</v>
      </c>
      <c r="AD5256">
        <v>1</v>
      </c>
      <c r="AE5256">
        <v>1034</v>
      </c>
      <c r="AF5256">
        <v>8</v>
      </c>
      <c r="AG5256">
        <v>2617</v>
      </c>
      <c r="AH5256">
        <v>902</v>
      </c>
      <c r="AI5256">
        <v>0</v>
      </c>
      <c r="AN5256">
        <v>24</v>
      </c>
      <c r="AP5256" t="s">
        <v>59</v>
      </c>
      <c r="AS5256">
        <v>8</v>
      </c>
      <c r="AU5256">
        <v>23998</v>
      </c>
      <c r="AV5256">
        <v>3876</v>
      </c>
      <c r="AW5256">
        <v>22</v>
      </c>
      <c r="AX5256">
        <v>19</v>
      </c>
      <c r="AZ5256">
        <v>0</v>
      </c>
      <c r="BA5256">
        <f t="shared" si="431"/>
        <v>5100</v>
      </c>
      <c r="BB5256">
        <f t="shared" si="432"/>
        <v>7614</v>
      </c>
      <c r="BD5256" t="e">
        <f t="shared" si="433"/>
        <v>#N/A</v>
      </c>
      <c r="BE5256">
        <f t="shared" si="434"/>
        <v>0</v>
      </c>
    </row>
    <row r="5257" spans="1:57" x14ac:dyDescent="0.25">
      <c r="A5257" t="s">
        <v>3087</v>
      </c>
      <c r="B5257" t="s">
        <v>2852</v>
      </c>
      <c r="C5257" t="s">
        <v>2853</v>
      </c>
      <c r="D5257" t="s">
        <v>55</v>
      </c>
      <c r="E5257" t="s">
        <v>56</v>
      </c>
      <c r="F5257" s="1">
        <v>40885</v>
      </c>
      <c r="G5257" s="1">
        <v>40880</v>
      </c>
      <c r="H5257" s="1">
        <v>40883</v>
      </c>
      <c r="I5257">
        <v>0</v>
      </c>
      <c r="J5257">
        <v>799</v>
      </c>
      <c r="K5257">
        <v>799</v>
      </c>
      <c r="L5257">
        <v>16077</v>
      </c>
      <c r="M5257" t="b">
        <v>1</v>
      </c>
      <c r="O5257" t="s">
        <v>34</v>
      </c>
      <c r="P5257" s="1">
        <v>40885</v>
      </c>
      <c r="Q5257" t="b">
        <v>0</v>
      </c>
      <c r="R5257" t="b">
        <v>0</v>
      </c>
      <c r="S5257" t="b">
        <v>0</v>
      </c>
      <c r="T5257">
        <v>13</v>
      </c>
      <c r="U5257">
        <v>2</v>
      </c>
      <c r="V5257">
        <v>0</v>
      </c>
      <c r="W5257">
        <v>22</v>
      </c>
      <c r="X5257">
        <v>2</v>
      </c>
      <c r="Y5257">
        <v>1</v>
      </c>
      <c r="Z5257">
        <v>0</v>
      </c>
      <c r="AA5257">
        <v>0</v>
      </c>
      <c r="AB5257">
        <v>5</v>
      </c>
      <c r="AC5257">
        <v>0</v>
      </c>
      <c r="AD5257">
        <v>0</v>
      </c>
      <c r="AE5257">
        <v>1065</v>
      </c>
      <c r="AF5257">
        <v>8</v>
      </c>
      <c r="AG5257">
        <v>2713</v>
      </c>
      <c r="AH5257">
        <v>857</v>
      </c>
      <c r="AI5257">
        <v>0</v>
      </c>
      <c r="AN5257">
        <v>24.3</v>
      </c>
      <c r="AP5257" t="s">
        <v>59</v>
      </c>
      <c r="AS5257">
        <v>25</v>
      </c>
      <c r="AU5257">
        <v>8341</v>
      </c>
      <c r="AV5257">
        <v>363</v>
      </c>
      <c r="AW5257">
        <v>20</v>
      </c>
      <c r="AX5257">
        <v>16</v>
      </c>
      <c r="AZ5257">
        <v>0</v>
      </c>
      <c r="BA5257">
        <f t="shared" si="431"/>
        <v>4893</v>
      </c>
      <c r="BB5257">
        <f t="shared" si="432"/>
        <v>7821</v>
      </c>
      <c r="BD5257" t="e">
        <f t="shared" si="433"/>
        <v>#N/A</v>
      </c>
      <c r="BE5257">
        <f t="shared" si="434"/>
        <v>1</v>
      </c>
    </row>
    <row r="5258" spans="1:57" x14ac:dyDescent="0.25">
      <c r="A5258" t="s">
        <v>3089</v>
      </c>
      <c r="B5258" t="s">
        <v>2852</v>
      </c>
      <c r="C5258" t="s">
        <v>2853</v>
      </c>
      <c r="D5258" t="s">
        <v>55</v>
      </c>
      <c r="E5258" t="s">
        <v>56</v>
      </c>
      <c r="F5258" s="1">
        <v>40868</v>
      </c>
      <c r="G5258" s="1">
        <v>40863</v>
      </c>
      <c r="H5258" s="1">
        <v>40866</v>
      </c>
      <c r="I5258">
        <v>0</v>
      </c>
      <c r="J5258">
        <v>552</v>
      </c>
      <c r="K5258">
        <v>552</v>
      </c>
      <c r="L5258">
        <v>15830</v>
      </c>
      <c r="M5258" t="b">
        <v>0</v>
      </c>
      <c r="O5258" t="s">
        <v>34</v>
      </c>
      <c r="P5258" s="1">
        <v>40868</v>
      </c>
      <c r="Q5258" t="b">
        <v>0</v>
      </c>
      <c r="R5258" t="b">
        <v>0</v>
      </c>
      <c r="S5258" t="b">
        <v>0</v>
      </c>
      <c r="T5258">
        <v>16</v>
      </c>
      <c r="U5258">
        <v>3</v>
      </c>
      <c r="V5258">
        <v>0</v>
      </c>
      <c r="W5258">
        <v>20</v>
      </c>
      <c r="X5258">
        <v>0</v>
      </c>
      <c r="Y5258">
        <v>0</v>
      </c>
      <c r="Z5258">
        <v>1</v>
      </c>
      <c r="AA5258">
        <v>0</v>
      </c>
      <c r="AB5258">
        <v>0</v>
      </c>
      <c r="AC5258">
        <v>2</v>
      </c>
      <c r="AD5258">
        <v>0</v>
      </c>
      <c r="AE5258">
        <v>1419</v>
      </c>
      <c r="AF5258">
        <v>10</v>
      </c>
      <c r="AG5258">
        <v>3410</v>
      </c>
      <c r="AH5258">
        <v>1232</v>
      </c>
      <c r="AI5258">
        <v>0</v>
      </c>
      <c r="AN5258">
        <v>23.6</v>
      </c>
      <c r="AP5258" t="s">
        <v>59</v>
      </c>
      <c r="AS5258">
        <v>13</v>
      </c>
      <c r="AU5258">
        <v>16540</v>
      </c>
      <c r="AV5258">
        <v>2909</v>
      </c>
      <c r="AW5258">
        <v>21</v>
      </c>
      <c r="AX5258">
        <v>19</v>
      </c>
      <c r="AZ5258">
        <v>0</v>
      </c>
      <c r="BA5258">
        <f t="shared" si="431"/>
        <v>4646</v>
      </c>
      <c r="BB5258">
        <f t="shared" si="432"/>
        <v>8068</v>
      </c>
      <c r="BD5258" t="e">
        <f t="shared" si="433"/>
        <v>#N/A</v>
      </c>
      <c r="BE5258">
        <f t="shared" si="434"/>
        <v>0</v>
      </c>
    </row>
    <row r="5259" spans="1:57" x14ac:dyDescent="0.25">
      <c r="A5259" t="s">
        <v>3091</v>
      </c>
      <c r="B5259" t="s">
        <v>2852</v>
      </c>
      <c r="C5259" t="s">
        <v>2853</v>
      </c>
      <c r="D5259" t="s">
        <v>55</v>
      </c>
      <c r="E5259" t="s">
        <v>56</v>
      </c>
      <c r="F5259" s="1">
        <v>40833</v>
      </c>
      <c r="G5259" s="1">
        <v>40829</v>
      </c>
      <c r="H5259" s="1">
        <v>40833</v>
      </c>
      <c r="I5259">
        <v>0</v>
      </c>
      <c r="J5259">
        <v>280</v>
      </c>
      <c r="K5259">
        <v>280</v>
      </c>
      <c r="L5259">
        <v>15558</v>
      </c>
      <c r="M5259" t="b">
        <v>0</v>
      </c>
      <c r="O5259" t="s">
        <v>34</v>
      </c>
      <c r="P5259" s="1">
        <v>40833</v>
      </c>
      <c r="Q5259" t="b">
        <v>0</v>
      </c>
      <c r="R5259" t="b">
        <v>0</v>
      </c>
      <c r="S5259" t="b">
        <v>0</v>
      </c>
      <c r="T5259">
        <v>4</v>
      </c>
      <c r="U5259">
        <v>1</v>
      </c>
      <c r="V5259">
        <v>0</v>
      </c>
      <c r="W5259">
        <v>5</v>
      </c>
      <c r="X5259">
        <v>0</v>
      </c>
      <c r="Y5259">
        <v>0</v>
      </c>
      <c r="Z5259">
        <v>0</v>
      </c>
      <c r="AA5259">
        <v>0</v>
      </c>
      <c r="AB5259">
        <v>6</v>
      </c>
      <c r="AC5259">
        <v>0</v>
      </c>
      <c r="AD5259">
        <v>0</v>
      </c>
      <c r="AE5259">
        <v>1199</v>
      </c>
      <c r="AF5259">
        <v>9</v>
      </c>
      <c r="AG5259">
        <v>2990</v>
      </c>
      <c r="AH5259">
        <v>1006</v>
      </c>
      <c r="AI5259">
        <v>0</v>
      </c>
      <c r="AN5259">
        <v>24.1</v>
      </c>
      <c r="AP5259" t="s">
        <v>59</v>
      </c>
      <c r="AS5259">
        <v>0</v>
      </c>
      <c r="AU5259">
        <v>2765</v>
      </c>
      <c r="AV5259">
        <v>324</v>
      </c>
      <c r="AW5259">
        <v>19</v>
      </c>
      <c r="AX5259">
        <v>16</v>
      </c>
      <c r="AZ5259">
        <v>0</v>
      </c>
      <c r="BA5259">
        <f t="shared" si="431"/>
        <v>4374</v>
      </c>
      <c r="BB5259">
        <f t="shared" si="432"/>
        <v>8340</v>
      </c>
      <c r="BD5259" t="e">
        <f t="shared" si="433"/>
        <v>#N/A</v>
      </c>
      <c r="BE5259">
        <f t="shared" si="434"/>
        <v>0</v>
      </c>
    </row>
    <row r="5260" spans="1:57" x14ac:dyDescent="0.25">
      <c r="A5260" t="s">
        <v>3093</v>
      </c>
      <c r="B5260" t="s">
        <v>2852</v>
      </c>
      <c r="C5260" t="s">
        <v>2853</v>
      </c>
      <c r="D5260" t="s">
        <v>55</v>
      </c>
      <c r="E5260" t="s">
        <v>56</v>
      </c>
      <c r="F5260" s="1">
        <v>40817</v>
      </c>
      <c r="G5260" s="1">
        <v>40810</v>
      </c>
      <c r="H5260" s="1">
        <v>40815</v>
      </c>
      <c r="I5260">
        <v>0</v>
      </c>
      <c r="J5260">
        <v>1156</v>
      </c>
      <c r="K5260">
        <v>1156</v>
      </c>
      <c r="L5260">
        <v>15278</v>
      </c>
      <c r="M5260" t="b">
        <v>1</v>
      </c>
      <c r="O5260" t="s">
        <v>34</v>
      </c>
      <c r="P5260" s="1">
        <v>40817</v>
      </c>
      <c r="Q5260" t="b">
        <v>0</v>
      </c>
      <c r="R5260" t="b">
        <v>0</v>
      </c>
      <c r="S5260" t="b">
        <v>0</v>
      </c>
      <c r="T5260">
        <v>5</v>
      </c>
      <c r="U5260">
        <v>1</v>
      </c>
      <c r="V5260">
        <v>0</v>
      </c>
      <c r="W5260">
        <v>12</v>
      </c>
      <c r="X5260">
        <v>0</v>
      </c>
      <c r="Y5260">
        <v>1</v>
      </c>
      <c r="Z5260">
        <v>0</v>
      </c>
      <c r="AA5260">
        <v>0</v>
      </c>
      <c r="AB5260">
        <v>3</v>
      </c>
      <c r="AC5260">
        <v>1</v>
      </c>
      <c r="AD5260">
        <v>0</v>
      </c>
      <c r="AE5260">
        <v>1061</v>
      </c>
      <c r="AF5260">
        <v>8</v>
      </c>
      <c r="AG5260">
        <v>2679</v>
      </c>
      <c r="AH5260">
        <v>878</v>
      </c>
      <c r="AI5260">
        <v>2</v>
      </c>
      <c r="AN5260">
        <v>24</v>
      </c>
      <c r="AP5260" t="s">
        <v>59</v>
      </c>
      <c r="AS5260">
        <v>9</v>
      </c>
      <c r="AU5260">
        <v>8407</v>
      </c>
      <c r="AV5260">
        <v>1102</v>
      </c>
      <c r="AW5260">
        <v>20</v>
      </c>
      <c r="AX5260">
        <v>17</v>
      </c>
      <c r="AZ5260">
        <v>0</v>
      </c>
      <c r="BA5260">
        <f t="shared" si="431"/>
        <v>4094</v>
      </c>
      <c r="BB5260">
        <f t="shared" si="432"/>
        <v>8620</v>
      </c>
      <c r="BD5260" t="e">
        <f t="shared" si="433"/>
        <v>#N/A</v>
      </c>
      <c r="BE5260">
        <f t="shared" si="434"/>
        <v>1</v>
      </c>
    </row>
    <row r="5261" spans="1:57" x14ac:dyDescent="0.25">
      <c r="A5261" t="s">
        <v>3095</v>
      </c>
      <c r="B5261" t="s">
        <v>2852</v>
      </c>
      <c r="C5261" t="s">
        <v>2853</v>
      </c>
      <c r="D5261" t="s">
        <v>55</v>
      </c>
      <c r="E5261" t="s">
        <v>56</v>
      </c>
      <c r="F5261" s="1">
        <v>40806</v>
      </c>
      <c r="G5261" s="1">
        <v>40795</v>
      </c>
      <c r="H5261" s="1">
        <v>40801</v>
      </c>
      <c r="I5261">
        <v>0</v>
      </c>
      <c r="J5261">
        <v>0</v>
      </c>
      <c r="K5261">
        <v>-14122</v>
      </c>
      <c r="L5261">
        <f>296+L5262</f>
        <v>15028</v>
      </c>
      <c r="M5261" t="b">
        <v>0</v>
      </c>
      <c r="O5261" t="s">
        <v>289</v>
      </c>
      <c r="P5261" s="1">
        <v>40806</v>
      </c>
      <c r="Q5261" t="b">
        <v>0</v>
      </c>
      <c r="R5261" t="b">
        <v>0</v>
      </c>
      <c r="S5261" t="b">
        <v>0</v>
      </c>
      <c r="T5261">
        <v>4</v>
      </c>
      <c r="U5261">
        <v>1</v>
      </c>
      <c r="V5261">
        <v>0</v>
      </c>
      <c r="W5261">
        <v>9</v>
      </c>
      <c r="X5261">
        <v>0</v>
      </c>
      <c r="Y5261">
        <v>1</v>
      </c>
      <c r="Z5261">
        <v>0</v>
      </c>
      <c r="AA5261">
        <v>0</v>
      </c>
      <c r="AB5261">
        <v>5</v>
      </c>
      <c r="AC5261">
        <v>0</v>
      </c>
      <c r="AD5261">
        <v>0</v>
      </c>
      <c r="AE5261">
        <v>1090</v>
      </c>
      <c r="AF5261">
        <v>10</v>
      </c>
      <c r="AG5261">
        <v>2529</v>
      </c>
      <c r="AH5261">
        <v>822</v>
      </c>
      <c r="AI5261">
        <v>2</v>
      </c>
      <c r="AN5261">
        <v>24.1</v>
      </c>
      <c r="AP5261" t="s">
        <v>59</v>
      </c>
      <c r="AS5261">
        <v>5</v>
      </c>
      <c r="AU5261">
        <v>937</v>
      </c>
      <c r="AV5261">
        <v>84</v>
      </c>
      <c r="AW5261">
        <v>17</v>
      </c>
      <c r="AX5261">
        <v>14</v>
      </c>
      <c r="AZ5261">
        <v>0</v>
      </c>
      <c r="BA5261">
        <f t="shared" si="431"/>
        <v>3844</v>
      </c>
      <c r="BB5261">
        <f t="shared" si="432"/>
        <v>8870</v>
      </c>
      <c r="BD5261" t="e">
        <f t="shared" si="433"/>
        <v>#N/A</v>
      </c>
      <c r="BE5261">
        <f t="shared" si="434"/>
        <v>0</v>
      </c>
    </row>
    <row r="5262" spans="1:57" x14ac:dyDescent="0.25">
      <c r="A5262" t="s">
        <v>3097</v>
      </c>
      <c r="B5262" t="s">
        <v>2852</v>
      </c>
      <c r="C5262" t="s">
        <v>2853</v>
      </c>
      <c r="D5262" t="s">
        <v>55</v>
      </c>
      <c r="E5262" t="s">
        <v>56</v>
      </c>
      <c r="F5262" s="1">
        <v>40775</v>
      </c>
      <c r="G5262" s="1">
        <v>40770</v>
      </c>
      <c r="H5262" s="1">
        <v>40772</v>
      </c>
      <c r="I5262">
        <v>0</v>
      </c>
      <c r="J5262">
        <v>610</v>
      </c>
      <c r="K5262">
        <v>610</v>
      </c>
      <c r="L5262">
        <v>14732</v>
      </c>
      <c r="M5262" t="b">
        <v>0</v>
      </c>
      <c r="O5262" t="s">
        <v>34</v>
      </c>
      <c r="P5262" s="1">
        <v>40775</v>
      </c>
      <c r="Q5262" t="b">
        <v>0</v>
      </c>
      <c r="R5262" t="b">
        <v>0</v>
      </c>
      <c r="S5262" t="b">
        <v>0</v>
      </c>
      <c r="T5262">
        <v>5</v>
      </c>
      <c r="U5262">
        <v>1</v>
      </c>
      <c r="V5262">
        <v>0</v>
      </c>
      <c r="W5262">
        <v>11</v>
      </c>
      <c r="X5262">
        <v>0</v>
      </c>
      <c r="Y5262">
        <v>1</v>
      </c>
      <c r="Z5262">
        <v>0</v>
      </c>
      <c r="AA5262">
        <v>0</v>
      </c>
      <c r="AB5262">
        <v>3</v>
      </c>
      <c r="AC5262">
        <v>1</v>
      </c>
      <c r="AD5262">
        <v>0</v>
      </c>
      <c r="AE5262">
        <v>1501</v>
      </c>
      <c r="AF5262">
        <v>11</v>
      </c>
      <c r="AG5262">
        <v>3728</v>
      </c>
      <c r="AH5262">
        <v>1219</v>
      </c>
      <c r="AI5262">
        <v>3</v>
      </c>
      <c r="AN5262">
        <v>24.2</v>
      </c>
      <c r="AP5262" t="s">
        <v>59</v>
      </c>
      <c r="AS5262">
        <v>5</v>
      </c>
      <c r="AU5262">
        <v>8003</v>
      </c>
      <c r="AV5262">
        <v>764</v>
      </c>
      <c r="AW5262">
        <v>20</v>
      </c>
      <c r="AX5262">
        <v>17</v>
      </c>
      <c r="AZ5262">
        <v>0</v>
      </c>
      <c r="BA5262">
        <f t="shared" si="431"/>
        <v>3548</v>
      </c>
      <c r="BB5262">
        <f t="shared" si="432"/>
        <v>9166</v>
      </c>
      <c r="BD5262" t="e">
        <f t="shared" si="433"/>
        <v>#N/A</v>
      </c>
      <c r="BE5262">
        <f t="shared" si="434"/>
        <v>0</v>
      </c>
    </row>
    <row r="5263" spans="1:57" x14ac:dyDescent="0.25">
      <c r="A5263" t="s">
        <v>3099</v>
      </c>
      <c r="B5263" t="s">
        <v>2852</v>
      </c>
      <c r="C5263" t="s">
        <v>2853</v>
      </c>
      <c r="D5263" t="s">
        <v>55</v>
      </c>
      <c r="E5263" t="s">
        <v>56</v>
      </c>
      <c r="F5263" s="1">
        <v>40756</v>
      </c>
      <c r="G5263" s="1">
        <v>40749</v>
      </c>
      <c r="H5263" s="1">
        <v>40752</v>
      </c>
      <c r="I5263">
        <v>0</v>
      </c>
      <c r="J5263">
        <v>0</v>
      </c>
      <c r="K5263">
        <v>290</v>
      </c>
      <c r="L5263">
        <v>14412</v>
      </c>
      <c r="M5263" t="b">
        <v>0</v>
      </c>
      <c r="O5263" t="s">
        <v>34</v>
      </c>
      <c r="P5263" s="1">
        <v>40756</v>
      </c>
      <c r="Q5263" t="b">
        <v>0</v>
      </c>
      <c r="R5263" t="b">
        <v>0</v>
      </c>
      <c r="S5263" t="b">
        <v>0</v>
      </c>
      <c r="T5263">
        <v>5</v>
      </c>
      <c r="U5263">
        <v>1</v>
      </c>
      <c r="V5263">
        <v>0</v>
      </c>
      <c r="W5263">
        <v>8</v>
      </c>
      <c r="X5263">
        <v>0</v>
      </c>
      <c r="Y5263">
        <v>0</v>
      </c>
      <c r="Z5263">
        <v>0</v>
      </c>
      <c r="AA5263">
        <v>0</v>
      </c>
      <c r="AB5263">
        <v>7</v>
      </c>
      <c r="AC5263">
        <v>1</v>
      </c>
      <c r="AD5263">
        <v>0</v>
      </c>
      <c r="AE5263">
        <v>1209</v>
      </c>
      <c r="AF5263">
        <v>11</v>
      </c>
      <c r="AG5263">
        <v>3516</v>
      </c>
      <c r="AH5263">
        <v>1337</v>
      </c>
      <c r="AI5263">
        <v>7</v>
      </c>
      <c r="AN5263">
        <v>24.4</v>
      </c>
      <c r="AP5263" t="s">
        <v>59</v>
      </c>
      <c r="AS5263">
        <v>2</v>
      </c>
      <c r="AU5263">
        <v>4949</v>
      </c>
      <c r="AV5263">
        <v>601</v>
      </c>
      <c r="AW5263">
        <v>19</v>
      </c>
      <c r="AX5263">
        <v>16</v>
      </c>
      <c r="AZ5263">
        <v>0</v>
      </c>
      <c r="BA5263">
        <f t="shared" si="431"/>
        <v>3228</v>
      </c>
      <c r="BB5263">
        <f t="shared" si="432"/>
        <v>9486</v>
      </c>
      <c r="BD5263" t="e">
        <f t="shared" si="433"/>
        <v>#N/A</v>
      </c>
      <c r="BE5263">
        <f t="shared" si="434"/>
        <v>0</v>
      </c>
    </row>
    <row r="5264" spans="1:57" x14ac:dyDescent="0.25">
      <c r="A5264" t="s">
        <v>3101</v>
      </c>
      <c r="B5264" t="s">
        <v>2852</v>
      </c>
      <c r="C5264" t="s">
        <v>2853</v>
      </c>
      <c r="D5264" t="s">
        <v>55</v>
      </c>
      <c r="E5264" t="s">
        <v>56</v>
      </c>
      <c r="F5264" s="1">
        <v>40735</v>
      </c>
      <c r="G5264" s="1">
        <v>40728</v>
      </c>
      <c r="H5264" s="1">
        <v>40733</v>
      </c>
      <c r="I5264">
        <v>0</v>
      </c>
      <c r="J5264">
        <v>1214</v>
      </c>
      <c r="K5264">
        <v>1214</v>
      </c>
      <c r="L5264">
        <v>14122</v>
      </c>
      <c r="M5264" t="b">
        <v>1</v>
      </c>
      <c r="O5264" t="s">
        <v>34</v>
      </c>
      <c r="P5264" s="1">
        <v>40735</v>
      </c>
      <c r="Q5264" t="b">
        <v>0</v>
      </c>
      <c r="R5264" t="b">
        <v>0</v>
      </c>
      <c r="S5264" t="b">
        <v>0</v>
      </c>
      <c r="T5264">
        <v>6</v>
      </c>
      <c r="U5264">
        <v>1</v>
      </c>
      <c r="V5264">
        <v>0</v>
      </c>
      <c r="W5264">
        <v>22</v>
      </c>
      <c r="X5264">
        <v>0</v>
      </c>
      <c r="Y5264">
        <v>1</v>
      </c>
      <c r="Z5264">
        <v>0</v>
      </c>
      <c r="AA5264">
        <v>0</v>
      </c>
      <c r="AB5264">
        <v>9</v>
      </c>
      <c r="AC5264">
        <v>2</v>
      </c>
      <c r="AD5264">
        <v>0</v>
      </c>
      <c r="AE5264">
        <v>1428</v>
      </c>
      <c r="AF5264">
        <v>10</v>
      </c>
      <c r="AG5264">
        <v>3633</v>
      </c>
      <c r="AH5264">
        <v>1238</v>
      </c>
      <c r="AI5264">
        <v>2</v>
      </c>
      <c r="AN5264">
        <v>23.8</v>
      </c>
      <c r="AP5264" t="s">
        <v>59</v>
      </c>
      <c r="AS5264">
        <v>7</v>
      </c>
      <c r="AU5264">
        <v>8482</v>
      </c>
      <c r="AV5264">
        <v>389</v>
      </c>
      <c r="AW5264">
        <v>20</v>
      </c>
      <c r="AX5264">
        <v>16</v>
      </c>
      <c r="AZ5264">
        <v>0</v>
      </c>
      <c r="BA5264">
        <f t="shared" si="431"/>
        <v>2938</v>
      </c>
      <c r="BB5264">
        <f t="shared" si="432"/>
        <v>9776</v>
      </c>
      <c r="BD5264" t="e">
        <f t="shared" si="433"/>
        <v>#N/A</v>
      </c>
      <c r="BE5264">
        <f t="shared" si="434"/>
        <v>1</v>
      </c>
    </row>
    <row r="5265" spans="1:57" x14ac:dyDescent="0.25">
      <c r="A5265" t="s">
        <v>3103</v>
      </c>
      <c r="B5265" t="s">
        <v>2852</v>
      </c>
      <c r="C5265" t="s">
        <v>2853</v>
      </c>
      <c r="D5265" t="s">
        <v>55</v>
      </c>
      <c r="E5265" t="s">
        <v>56</v>
      </c>
      <c r="F5265" s="1">
        <v>40714</v>
      </c>
      <c r="G5265" s="1">
        <v>40709</v>
      </c>
      <c r="H5265" s="1">
        <v>40714</v>
      </c>
      <c r="I5265">
        <v>0</v>
      </c>
      <c r="J5265">
        <v>887</v>
      </c>
      <c r="K5265">
        <v>887</v>
      </c>
      <c r="L5265">
        <v>13795</v>
      </c>
      <c r="M5265" t="b">
        <v>0</v>
      </c>
      <c r="O5265" t="s">
        <v>34</v>
      </c>
      <c r="P5265" s="1">
        <v>40714</v>
      </c>
      <c r="Q5265" t="b">
        <v>0</v>
      </c>
      <c r="R5265" t="b">
        <v>0</v>
      </c>
      <c r="S5265" t="b">
        <v>0</v>
      </c>
      <c r="T5265">
        <v>6</v>
      </c>
      <c r="U5265">
        <v>1</v>
      </c>
      <c r="V5265">
        <v>0</v>
      </c>
      <c r="W5265">
        <v>17</v>
      </c>
      <c r="X5265">
        <v>0</v>
      </c>
      <c r="Y5265">
        <v>1</v>
      </c>
      <c r="Z5265">
        <v>0</v>
      </c>
      <c r="AA5265">
        <v>0</v>
      </c>
      <c r="AB5265">
        <v>7</v>
      </c>
      <c r="AC5265">
        <v>2</v>
      </c>
      <c r="AD5265">
        <v>0</v>
      </c>
      <c r="AE5265">
        <v>1291</v>
      </c>
      <c r="AF5265">
        <v>9</v>
      </c>
      <c r="AG5265">
        <v>3241</v>
      </c>
      <c r="AH5265">
        <v>1144</v>
      </c>
      <c r="AI5265">
        <v>1</v>
      </c>
      <c r="AN5265">
        <v>24.5</v>
      </c>
      <c r="AP5265" t="s">
        <v>59</v>
      </c>
      <c r="AS5265">
        <v>5</v>
      </c>
      <c r="AU5265">
        <v>4987</v>
      </c>
      <c r="AV5265">
        <v>254</v>
      </c>
      <c r="AW5265">
        <v>19</v>
      </c>
      <c r="AX5265">
        <v>15</v>
      </c>
      <c r="AZ5265">
        <v>0</v>
      </c>
      <c r="BA5265">
        <f t="shared" si="431"/>
        <v>2611</v>
      </c>
      <c r="BB5265">
        <f t="shared" si="432"/>
        <v>10103</v>
      </c>
      <c r="BD5265" t="e">
        <f t="shared" si="433"/>
        <v>#N/A</v>
      </c>
      <c r="BE5265">
        <f t="shared" si="434"/>
        <v>0</v>
      </c>
    </row>
    <row r="5266" spans="1:57" x14ac:dyDescent="0.25">
      <c r="A5266" t="s">
        <v>3105</v>
      </c>
      <c r="B5266" t="s">
        <v>2852</v>
      </c>
      <c r="C5266" t="s">
        <v>2853</v>
      </c>
      <c r="D5266" t="s">
        <v>55</v>
      </c>
      <c r="E5266" t="s">
        <v>56</v>
      </c>
      <c r="F5266" s="1">
        <v>40694</v>
      </c>
      <c r="G5266" s="1">
        <v>40688</v>
      </c>
      <c r="H5266" s="1">
        <v>40693</v>
      </c>
      <c r="I5266">
        <v>0</v>
      </c>
      <c r="J5266">
        <v>0</v>
      </c>
      <c r="K5266">
        <v>560</v>
      </c>
      <c r="L5266">
        <v>13468</v>
      </c>
      <c r="M5266" t="b">
        <v>0</v>
      </c>
      <c r="O5266" t="s">
        <v>34</v>
      </c>
      <c r="P5266" s="1">
        <v>40694</v>
      </c>
      <c r="Q5266" t="b">
        <v>0</v>
      </c>
      <c r="R5266" t="b">
        <v>0</v>
      </c>
      <c r="S5266" t="b">
        <v>0</v>
      </c>
      <c r="T5266">
        <v>6</v>
      </c>
      <c r="U5266">
        <v>1</v>
      </c>
      <c r="V5266">
        <v>0</v>
      </c>
      <c r="W5266">
        <v>15</v>
      </c>
      <c r="X5266">
        <v>0</v>
      </c>
      <c r="Y5266">
        <v>1</v>
      </c>
      <c r="Z5266">
        <v>0</v>
      </c>
      <c r="AA5266">
        <v>0</v>
      </c>
      <c r="AB5266">
        <v>7</v>
      </c>
      <c r="AC5266">
        <v>1</v>
      </c>
      <c r="AD5266">
        <v>1</v>
      </c>
      <c r="AE5266">
        <v>1409</v>
      </c>
      <c r="AF5266">
        <v>10</v>
      </c>
      <c r="AG5266">
        <v>3342</v>
      </c>
      <c r="AH5266">
        <v>1225</v>
      </c>
      <c r="AI5266">
        <v>0</v>
      </c>
      <c r="AN5266">
        <v>25.4</v>
      </c>
      <c r="AP5266" t="s">
        <v>59</v>
      </c>
      <c r="AS5266">
        <v>5</v>
      </c>
      <c r="AU5266">
        <v>6353</v>
      </c>
      <c r="AV5266">
        <v>515</v>
      </c>
      <c r="AW5266">
        <v>20</v>
      </c>
      <c r="AX5266">
        <v>16</v>
      </c>
      <c r="AZ5266">
        <v>0</v>
      </c>
      <c r="BA5266">
        <f t="shared" si="431"/>
        <v>2284</v>
      </c>
      <c r="BB5266">
        <f t="shared" si="432"/>
        <v>10430</v>
      </c>
      <c r="BD5266" t="e">
        <f t="shared" si="433"/>
        <v>#N/A</v>
      </c>
      <c r="BE5266">
        <f t="shared" si="434"/>
        <v>0</v>
      </c>
    </row>
    <row r="5267" spans="1:57" x14ac:dyDescent="0.25">
      <c r="A5267" t="s">
        <v>3107</v>
      </c>
      <c r="B5267" t="s">
        <v>2852</v>
      </c>
      <c r="C5267" t="s">
        <v>2853</v>
      </c>
      <c r="D5267" t="s">
        <v>55</v>
      </c>
      <c r="E5267" t="s">
        <v>56</v>
      </c>
      <c r="F5267" s="1">
        <v>40675</v>
      </c>
      <c r="G5267" s="1">
        <v>40670</v>
      </c>
      <c r="H5267" s="1">
        <v>40674</v>
      </c>
      <c r="I5267">
        <v>0</v>
      </c>
      <c r="J5267">
        <v>281</v>
      </c>
      <c r="K5267">
        <v>281</v>
      </c>
      <c r="L5267">
        <v>13189</v>
      </c>
      <c r="M5267" t="b">
        <v>0</v>
      </c>
      <c r="O5267" t="s">
        <v>289</v>
      </c>
      <c r="P5267" s="1">
        <v>40675</v>
      </c>
      <c r="Q5267" t="b">
        <v>0</v>
      </c>
      <c r="R5267" t="b">
        <v>0</v>
      </c>
      <c r="S5267" t="b">
        <v>0</v>
      </c>
      <c r="T5267">
        <v>8</v>
      </c>
      <c r="U5267">
        <v>2</v>
      </c>
      <c r="V5267">
        <v>0</v>
      </c>
      <c r="W5267">
        <v>14</v>
      </c>
      <c r="X5267">
        <v>1</v>
      </c>
      <c r="Y5267">
        <v>1</v>
      </c>
      <c r="Z5267">
        <v>0</v>
      </c>
      <c r="AA5267">
        <v>0</v>
      </c>
      <c r="AB5267">
        <v>8</v>
      </c>
      <c r="AC5267">
        <v>4</v>
      </c>
      <c r="AD5267">
        <v>0</v>
      </c>
      <c r="AE5267">
        <v>1558</v>
      </c>
      <c r="AF5267">
        <v>13</v>
      </c>
      <c r="AG5267">
        <v>4605</v>
      </c>
      <c r="AH5267">
        <v>1554</v>
      </c>
      <c r="AI5267">
        <v>1</v>
      </c>
      <c r="AN5267">
        <v>24.6</v>
      </c>
      <c r="AP5267" t="s">
        <v>59</v>
      </c>
      <c r="AS5267">
        <v>0</v>
      </c>
      <c r="AU5267">
        <v>1442</v>
      </c>
      <c r="AV5267">
        <v>109</v>
      </c>
      <c r="AW5267">
        <v>18</v>
      </c>
      <c r="AX5267">
        <v>14</v>
      </c>
      <c r="AZ5267">
        <v>0</v>
      </c>
      <c r="BA5267">
        <f t="shared" si="431"/>
        <v>2005</v>
      </c>
      <c r="BB5267">
        <f t="shared" si="432"/>
        <v>10709</v>
      </c>
      <c r="BD5267" t="e">
        <f t="shared" si="433"/>
        <v>#N/A</v>
      </c>
      <c r="BE5267">
        <f t="shared" si="434"/>
        <v>0</v>
      </c>
    </row>
    <row r="5268" spans="1:57" x14ac:dyDescent="0.25">
      <c r="A5268" t="s">
        <v>3109</v>
      </c>
      <c r="B5268" t="s">
        <v>2852</v>
      </c>
      <c r="C5268" t="s">
        <v>2853</v>
      </c>
      <c r="D5268" t="s">
        <v>55</v>
      </c>
      <c r="E5268" t="s">
        <v>56</v>
      </c>
      <c r="F5268" s="1">
        <v>40656</v>
      </c>
      <c r="G5268" s="1">
        <v>40653</v>
      </c>
      <c r="H5268" s="1">
        <v>40655</v>
      </c>
      <c r="I5268">
        <v>0</v>
      </c>
      <c r="J5268">
        <v>1169</v>
      </c>
      <c r="K5268">
        <v>1169</v>
      </c>
      <c r="L5268">
        <v>12908</v>
      </c>
      <c r="M5268" t="b">
        <v>1</v>
      </c>
      <c r="O5268" t="s">
        <v>34</v>
      </c>
      <c r="P5268" s="1">
        <v>40656</v>
      </c>
      <c r="Q5268" t="b">
        <v>0</v>
      </c>
      <c r="R5268" t="b">
        <v>0</v>
      </c>
      <c r="S5268" t="b">
        <v>0</v>
      </c>
      <c r="T5268">
        <v>12</v>
      </c>
      <c r="U5268">
        <v>2</v>
      </c>
      <c r="V5268">
        <v>0</v>
      </c>
      <c r="W5268">
        <v>44</v>
      </c>
      <c r="X5268">
        <v>0</v>
      </c>
      <c r="Y5268">
        <v>2</v>
      </c>
      <c r="Z5268">
        <v>0</v>
      </c>
      <c r="AA5268">
        <v>0</v>
      </c>
      <c r="AB5268">
        <v>4</v>
      </c>
      <c r="AC5268">
        <v>6</v>
      </c>
      <c r="AD5268">
        <v>0</v>
      </c>
      <c r="AE5268">
        <v>1499</v>
      </c>
      <c r="AF5268">
        <v>13</v>
      </c>
      <c r="AG5268">
        <v>4639</v>
      </c>
      <c r="AH5268">
        <v>1544</v>
      </c>
      <c r="AI5268">
        <v>0</v>
      </c>
      <c r="AN5268">
        <v>24.8</v>
      </c>
      <c r="AP5268" t="s">
        <v>59</v>
      </c>
      <c r="AS5268">
        <v>18</v>
      </c>
      <c r="AU5268">
        <v>30070</v>
      </c>
      <c r="AV5268">
        <v>178</v>
      </c>
      <c r="AW5268">
        <v>22</v>
      </c>
      <c r="AX5268">
        <v>15</v>
      </c>
      <c r="AZ5268">
        <v>0</v>
      </c>
      <c r="BA5268">
        <f t="shared" si="431"/>
        <v>1724</v>
      </c>
      <c r="BB5268">
        <f t="shared" si="432"/>
        <v>10990</v>
      </c>
      <c r="BD5268" t="e">
        <f t="shared" si="433"/>
        <v>#N/A</v>
      </c>
      <c r="BE5268">
        <f t="shared" si="434"/>
        <v>1</v>
      </c>
    </row>
    <row r="5269" spans="1:57" x14ac:dyDescent="0.25">
      <c r="A5269" t="s">
        <v>3111</v>
      </c>
      <c r="B5269" t="s">
        <v>2852</v>
      </c>
      <c r="C5269" t="s">
        <v>2853</v>
      </c>
      <c r="D5269" t="s">
        <v>55</v>
      </c>
      <c r="E5269" t="s">
        <v>56</v>
      </c>
      <c r="F5269" s="1">
        <v>40637</v>
      </c>
      <c r="G5269" s="1">
        <v>40634</v>
      </c>
      <c r="H5269" s="1">
        <v>40637</v>
      </c>
      <c r="I5269">
        <v>0</v>
      </c>
      <c r="J5269">
        <v>853</v>
      </c>
      <c r="K5269">
        <v>853</v>
      </c>
      <c r="L5269">
        <v>12592</v>
      </c>
      <c r="M5269" t="b">
        <v>0</v>
      </c>
      <c r="O5269" t="s">
        <v>34</v>
      </c>
      <c r="P5269" s="1">
        <v>40637</v>
      </c>
      <c r="Q5269" t="b">
        <v>0</v>
      </c>
      <c r="R5269" t="b">
        <v>0</v>
      </c>
      <c r="S5269" t="b">
        <v>0</v>
      </c>
      <c r="T5269">
        <v>9</v>
      </c>
      <c r="U5269">
        <v>2</v>
      </c>
      <c r="V5269">
        <v>0</v>
      </c>
      <c r="W5269">
        <v>31</v>
      </c>
      <c r="X5269">
        <v>0</v>
      </c>
      <c r="Y5269">
        <v>1</v>
      </c>
      <c r="Z5269">
        <v>0</v>
      </c>
      <c r="AA5269">
        <v>0</v>
      </c>
      <c r="AB5269">
        <v>4</v>
      </c>
      <c r="AC5269">
        <v>2</v>
      </c>
      <c r="AD5269">
        <v>0</v>
      </c>
      <c r="AE5269">
        <v>1582</v>
      </c>
      <c r="AF5269">
        <v>11</v>
      </c>
      <c r="AG5269">
        <v>3911</v>
      </c>
      <c r="AH5269">
        <v>1276</v>
      </c>
      <c r="AI5269">
        <v>1</v>
      </c>
      <c r="AN5269">
        <v>24.6</v>
      </c>
      <c r="AP5269" t="s">
        <v>59</v>
      </c>
      <c r="AS5269">
        <v>16</v>
      </c>
      <c r="AU5269">
        <v>27609</v>
      </c>
      <c r="AV5269">
        <v>262</v>
      </c>
      <c r="AW5269">
        <v>22</v>
      </c>
      <c r="AX5269">
        <v>15</v>
      </c>
      <c r="AZ5269">
        <v>0</v>
      </c>
      <c r="BA5269">
        <f t="shared" si="431"/>
        <v>1408</v>
      </c>
      <c r="BB5269">
        <f t="shared" si="432"/>
        <v>11306</v>
      </c>
      <c r="BD5269" t="e">
        <f t="shared" si="433"/>
        <v>#N/A</v>
      </c>
      <c r="BE5269">
        <f t="shared" si="434"/>
        <v>0</v>
      </c>
    </row>
    <row r="5270" spans="1:57" x14ac:dyDescent="0.25">
      <c r="A5270" t="s">
        <v>3113</v>
      </c>
      <c r="B5270" t="s">
        <v>2852</v>
      </c>
      <c r="C5270" t="s">
        <v>2853</v>
      </c>
      <c r="D5270" t="s">
        <v>55</v>
      </c>
      <c r="E5270" t="s">
        <v>56</v>
      </c>
      <c r="F5270" s="1">
        <v>40617</v>
      </c>
      <c r="G5270" s="1">
        <v>40611</v>
      </c>
      <c r="H5270" s="1">
        <v>40614</v>
      </c>
      <c r="I5270">
        <v>0</v>
      </c>
      <c r="J5270">
        <v>541</v>
      </c>
      <c r="K5270">
        <v>541</v>
      </c>
      <c r="L5270">
        <v>12280</v>
      </c>
      <c r="M5270" t="b">
        <v>0</v>
      </c>
      <c r="O5270" t="s">
        <v>34</v>
      </c>
      <c r="P5270" s="1">
        <v>40616</v>
      </c>
      <c r="Q5270" t="b">
        <v>0</v>
      </c>
      <c r="R5270" t="b">
        <v>0</v>
      </c>
      <c r="S5270" t="b">
        <v>0</v>
      </c>
      <c r="T5270">
        <v>8</v>
      </c>
      <c r="U5270">
        <v>1</v>
      </c>
      <c r="V5270">
        <v>0</v>
      </c>
      <c r="W5270">
        <v>20</v>
      </c>
      <c r="X5270">
        <v>0</v>
      </c>
      <c r="Y5270">
        <v>0</v>
      </c>
      <c r="Z5270">
        <v>0</v>
      </c>
      <c r="AA5270">
        <v>0</v>
      </c>
      <c r="AB5270">
        <v>4</v>
      </c>
      <c r="AC5270">
        <v>1</v>
      </c>
      <c r="AD5270">
        <v>0</v>
      </c>
      <c r="AE5270">
        <v>1298</v>
      </c>
      <c r="AF5270">
        <v>9</v>
      </c>
      <c r="AG5270">
        <v>3191</v>
      </c>
      <c r="AH5270">
        <v>1074</v>
      </c>
      <c r="AI5270">
        <v>9</v>
      </c>
      <c r="AN5270">
        <v>24.3</v>
      </c>
      <c r="AP5270" t="s">
        <v>59</v>
      </c>
      <c r="AS5270">
        <v>7</v>
      </c>
      <c r="AU5270">
        <v>13782</v>
      </c>
      <c r="AV5270">
        <v>438</v>
      </c>
      <c r="AW5270">
        <v>21</v>
      </c>
      <c r="AX5270">
        <v>16</v>
      </c>
      <c r="AZ5270">
        <v>0</v>
      </c>
      <c r="BA5270">
        <f t="shared" si="431"/>
        <v>1096</v>
      </c>
      <c r="BB5270">
        <f t="shared" si="432"/>
        <v>11618</v>
      </c>
      <c r="BD5270" t="e">
        <f t="shared" si="433"/>
        <v>#N/A</v>
      </c>
      <c r="BE5270">
        <f t="shared" si="434"/>
        <v>0</v>
      </c>
    </row>
    <row r="5271" spans="1:57" x14ac:dyDescent="0.25">
      <c r="A5271" t="s">
        <v>3115</v>
      </c>
      <c r="B5271" t="s">
        <v>2852</v>
      </c>
      <c r="C5271" t="s">
        <v>2853</v>
      </c>
      <c r="D5271" t="s">
        <v>55</v>
      </c>
      <c r="E5271" t="s">
        <v>56</v>
      </c>
      <c r="F5271" s="1">
        <v>40591</v>
      </c>
      <c r="G5271" s="1">
        <v>40587</v>
      </c>
      <c r="H5271" s="1">
        <v>40591</v>
      </c>
      <c r="I5271">
        <v>0</v>
      </c>
      <c r="J5271">
        <v>251</v>
      </c>
      <c r="K5271">
        <v>251</v>
      </c>
      <c r="L5271">
        <v>11990</v>
      </c>
      <c r="M5271" t="b">
        <v>0</v>
      </c>
      <c r="O5271" t="s">
        <v>34</v>
      </c>
      <c r="P5271" s="1">
        <v>40591</v>
      </c>
      <c r="Q5271" t="b">
        <v>0</v>
      </c>
      <c r="R5271" t="b">
        <v>0</v>
      </c>
      <c r="S5271" t="b">
        <v>0</v>
      </c>
      <c r="T5271">
        <v>6</v>
      </c>
      <c r="U5271">
        <v>1</v>
      </c>
      <c r="V5271">
        <v>0</v>
      </c>
      <c r="W5271">
        <v>11</v>
      </c>
      <c r="X5271">
        <v>0</v>
      </c>
      <c r="Y5271">
        <v>0</v>
      </c>
      <c r="Z5271">
        <v>0</v>
      </c>
      <c r="AA5271">
        <v>0</v>
      </c>
      <c r="AB5271">
        <v>3</v>
      </c>
      <c r="AC5271">
        <v>2</v>
      </c>
      <c r="AD5271">
        <v>0</v>
      </c>
      <c r="AE5271">
        <v>1050</v>
      </c>
      <c r="AF5271">
        <v>8</v>
      </c>
      <c r="AG5271">
        <v>2577</v>
      </c>
      <c r="AH5271">
        <v>902</v>
      </c>
      <c r="AI5271">
        <v>6</v>
      </c>
      <c r="AN5271">
        <v>23.8</v>
      </c>
      <c r="AP5271" t="s">
        <v>59</v>
      </c>
      <c r="AS5271">
        <v>8</v>
      </c>
      <c r="AU5271">
        <v>13822</v>
      </c>
      <c r="AV5271">
        <v>128</v>
      </c>
      <c r="AW5271">
        <v>21</v>
      </c>
      <c r="AX5271">
        <v>14</v>
      </c>
      <c r="AZ5271">
        <v>0</v>
      </c>
      <c r="BA5271">
        <f t="shared" si="431"/>
        <v>806</v>
      </c>
      <c r="BB5271">
        <f t="shared" si="432"/>
        <v>11908</v>
      </c>
      <c r="BD5271" t="e">
        <f t="shared" si="433"/>
        <v>#N/A</v>
      </c>
      <c r="BE5271">
        <f t="shared" si="434"/>
        <v>0</v>
      </c>
    </row>
    <row r="5272" spans="1:57" x14ac:dyDescent="0.25">
      <c r="A5272" t="s">
        <v>3117</v>
      </c>
      <c r="B5272" t="s">
        <v>2852</v>
      </c>
      <c r="C5272" t="s">
        <v>2853</v>
      </c>
      <c r="D5272" t="s">
        <v>55</v>
      </c>
      <c r="E5272" t="s">
        <v>56</v>
      </c>
      <c r="F5272" s="1">
        <v>40571</v>
      </c>
      <c r="G5272" s="1">
        <v>40565</v>
      </c>
      <c r="H5272" s="1">
        <v>40569</v>
      </c>
      <c r="I5272">
        <v>0</v>
      </c>
      <c r="J5272">
        <v>0</v>
      </c>
      <c r="K5272">
        <v>1087</v>
      </c>
      <c r="L5272">
        <v>11739</v>
      </c>
      <c r="M5272" t="b">
        <v>1</v>
      </c>
      <c r="O5272" t="s">
        <v>34</v>
      </c>
      <c r="P5272" s="1">
        <v>40571</v>
      </c>
      <c r="Q5272" t="b">
        <v>0</v>
      </c>
      <c r="R5272" t="b">
        <v>0</v>
      </c>
      <c r="S5272" t="b">
        <v>0</v>
      </c>
      <c r="T5272">
        <v>20</v>
      </c>
      <c r="U5272">
        <v>2</v>
      </c>
      <c r="V5272">
        <v>0</v>
      </c>
      <c r="W5272">
        <v>46</v>
      </c>
      <c r="X5272">
        <v>0</v>
      </c>
      <c r="Y5272">
        <v>1</v>
      </c>
      <c r="Z5272">
        <v>0</v>
      </c>
      <c r="AA5272">
        <v>0</v>
      </c>
      <c r="AB5272">
        <v>3</v>
      </c>
      <c r="AC5272">
        <v>4</v>
      </c>
      <c r="AD5272">
        <v>1</v>
      </c>
      <c r="AE5272">
        <v>1253</v>
      </c>
      <c r="AF5272">
        <v>9</v>
      </c>
      <c r="AG5272">
        <v>3073</v>
      </c>
      <c r="AH5272">
        <v>1062</v>
      </c>
      <c r="AI5272">
        <v>2</v>
      </c>
      <c r="AN5272">
        <v>24.8</v>
      </c>
      <c r="AP5272" t="s">
        <v>59</v>
      </c>
      <c r="AS5272">
        <v>27</v>
      </c>
      <c r="AU5272">
        <v>35376</v>
      </c>
      <c r="AV5272">
        <v>452</v>
      </c>
      <c r="AW5272">
        <v>22</v>
      </c>
      <c r="AX5272">
        <v>16</v>
      </c>
      <c r="AZ5272">
        <v>0</v>
      </c>
      <c r="BA5272">
        <f t="shared" si="431"/>
        <v>555</v>
      </c>
      <c r="BB5272">
        <f t="shared" si="432"/>
        <v>12159</v>
      </c>
      <c r="BD5272" t="e">
        <f t="shared" si="433"/>
        <v>#N/A</v>
      </c>
      <c r="BE5272">
        <f t="shared" si="434"/>
        <v>1</v>
      </c>
    </row>
    <row r="5273" spans="1:57" x14ac:dyDescent="0.25">
      <c r="A5273" t="s">
        <v>3119</v>
      </c>
      <c r="B5273" t="s">
        <v>2852</v>
      </c>
      <c r="C5273" t="s">
        <v>2853</v>
      </c>
      <c r="D5273" t="s">
        <v>55</v>
      </c>
      <c r="E5273" t="s">
        <v>56</v>
      </c>
      <c r="F5273" s="1">
        <v>40553</v>
      </c>
      <c r="G5273" s="1">
        <v>40547</v>
      </c>
      <c r="H5273" s="1">
        <v>40551</v>
      </c>
      <c r="I5273">
        <v>0</v>
      </c>
      <c r="J5273">
        <v>281</v>
      </c>
      <c r="K5273">
        <v>813</v>
      </c>
      <c r="L5273">
        <v>11465</v>
      </c>
      <c r="M5273" t="b">
        <v>0</v>
      </c>
      <c r="O5273" t="s">
        <v>34</v>
      </c>
      <c r="P5273" s="1">
        <v>40553</v>
      </c>
      <c r="Q5273" t="b">
        <v>0</v>
      </c>
      <c r="R5273" t="b">
        <v>0</v>
      </c>
      <c r="S5273" t="b">
        <v>0</v>
      </c>
      <c r="T5273">
        <v>30</v>
      </c>
      <c r="U5273">
        <v>14</v>
      </c>
      <c r="V5273">
        <v>3</v>
      </c>
      <c r="W5273">
        <v>13</v>
      </c>
      <c r="X5273">
        <v>0</v>
      </c>
      <c r="Y5273">
        <v>11</v>
      </c>
      <c r="Z5273">
        <v>1</v>
      </c>
      <c r="AA5273">
        <v>1</v>
      </c>
      <c r="AB5273">
        <v>6</v>
      </c>
      <c r="AC5273">
        <v>2</v>
      </c>
      <c r="AD5273">
        <v>0</v>
      </c>
      <c r="AE5273">
        <v>1184</v>
      </c>
      <c r="AF5273">
        <v>14</v>
      </c>
      <c r="AG5273">
        <v>4222</v>
      </c>
      <c r="AH5273">
        <v>1061</v>
      </c>
      <c r="AI5273">
        <v>6</v>
      </c>
      <c r="AN5273">
        <v>24.7</v>
      </c>
      <c r="AP5273" t="s">
        <v>59</v>
      </c>
      <c r="AS5273">
        <v>29</v>
      </c>
      <c r="AU5273">
        <v>42292</v>
      </c>
      <c r="AV5273">
        <v>1362</v>
      </c>
      <c r="AW5273">
        <v>23</v>
      </c>
      <c r="AX5273">
        <v>18</v>
      </c>
      <c r="AZ5273">
        <v>0</v>
      </c>
      <c r="BA5273">
        <f>L5273-$L$5274</f>
        <v>281</v>
      </c>
      <c r="BB5273">
        <f t="shared" si="432"/>
        <v>12433</v>
      </c>
      <c r="BD5273" t="e">
        <f t="shared" si="433"/>
        <v>#N/A</v>
      </c>
      <c r="BE5273">
        <f t="shared" si="434"/>
        <v>0</v>
      </c>
    </row>
    <row r="5274" spans="1:57" x14ac:dyDescent="0.25">
      <c r="A5274" t="s">
        <v>3121</v>
      </c>
      <c r="B5274" t="s">
        <v>2852</v>
      </c>
      <c r="C5274" t="s">
        <v>2853</v>
      </c>
      <c r="D5274" t="s">
        <v>55</v>
      </c>
      <c r="E5274" t="s">
        <v>56</v>
      </c>
      <c r="F5274" s="1">
        <v>40508</v>
      </c>
      <c r="G5274" s="1">
        <v>40502</v>
      </c>
      <c r="H5274" s="1">
        <v>40506</v>
      </c>
      <c r="I5274">
        <v>0</v>
      </c>
      <c r="J5274">
        <v>532</v>
      </c>
      <c r="K5274">
        <v>532</v>
      </c>
      <c r="L5274">
        <v>11184</v>
      </c>
      <c r="M5274" t="b">
        <v>0</v>
      </c>
      <c r="O5274" t="s">
        <v>34</v>
      </c>
      <c r="P5274" s="1">
        <v>40509</v>
      </c>
      <c r="Q5274" t="b">
        <v>0</v>
      </c>
      <c r="R5274" t="b">
        <v>0</v>
      </c>
      <c r="S5274" t="b">
        <v>0</v>
      </c>
      <c r="T5274">
        <v>7</v>
      </c>
      <c r="U5274">
        <v>1</v>
      </c>
      <c r="V5274">
        <v>0</v>
      </c>
      <c r="W5274">
        <v>7</v>
      </c>
      <c r="X5274">
        <v>1</v>
      </c>
      <c r="Y5274">
        <v>0</v>
      </c>
      <c r="Z5274">
        <v>0</v>
      </c>
      <c r="AA5274">
        <v>0</v>
      </c>
      <c r="AB5274">
        <v>6</v>
      </c>
      <c r="AC5274">
        <v>0</v>
      </c>
      <c r="AD5274">
        <v>0</v>
      </c>
      <c r="AE5274">
        <v>1046</v>
      </c>
      <c r="AF5274">
        <v>8</v>
      </c>
      <c r="AG5274">
        <v>2625</v>
      </c>
      <c r="AH5274">
        <v>867</v>
      </c>
      <c r="AI5274">
        <v>5</v>
      </c>
      <c r="AN5274">
        <v>22.9</v>
      </c>
      <c r="AP5274" t="s">
        <v>59</v>
      </c>
      <c r="AS5274">
        <v>5</v>
      </c>
      <c r="AU5274">
        <v>13948</v>
      </c>
      <c r="AV5274">
        <v>122.82</v>
      </c>
      <c r="AW5274">
        <v>21</v>
      </c>
      <c r="AX5274">
        <v>14</v>
      </c>
      <c r="AZ5274">
        <v>1</v>
      </c>
      <c r="BA5274">
        <v>11184</v>
      </c>
      <c r="BB5274">
        <f>$BA$5274-BA5274</f>
        <v>0</v>
      </c>
      <c r="BD5274" t="e">
        <f t="shared" si="433"/>
        <v>#N/A</v>
      </c>
      <c r="BE5274">
        <f t="shared" si="434"/>
        <v>0</v>
      </c>
    </row>
    <row r="5275" spans="1:57" x14ac:dyDescent="0.25">
      <c r="A5275" t="s">
        <v>3123</v>
      </c>
      <c r="B5275" t="s">
        <v>2852</v>
      </c>
      <c r="C5275" t="s">
        <v>2853</v>
      </c>
      <c r="D5275" t="s">
        <v>55</v>
      </c>
      <c r="E5275" t="s">
        <v>56</v>
      </c>
      <c r="F5275" s="1">
        <v>40490</v>
      </c>
      <c r="G5275" s="1">
        <v>40483</v>
      </c>
      <c r="H5275" s="1">
        <v>40486</v>
      </c>
      <c r="I5275">
        <v>0</v>
      </c>
      <c r="J5275">
        <v>277</v>
      </c>
      <c r="K5275">
        <v>277</v>
      </c>
      <c r="L5275">
        <v>10929</v>
      </c>
      <c r="M5275" t="b">
        <v>0</v>
      </c>
      <c r="O5275" t="s">
        <v>34</v>
      </c>
      <c r="P5275" s="1">
        <v>40490</v>
      </c>
      <c r="Q5275" t="b">
        <v>0</v>
      </c>
      <c r="R5275" t="b">
        <v>0</v>
      </c>
      <c r="S5275" t="b">
        <v>0</v>
      </c>
      <c r="T5275">
        <v>6</v>
      </c>
      <c r="U5275">
        <v>1</v>
      </c>
      <c r="V5275">
        <v>0</v>
      </c>
      <c r="W5275">
        <v>5</v>
      </c>
      <c r="X5275">
        <v>0</v>
      </c>
      <c r="Y5275">
        <v>0</v>
      </c>
      <c r="Z5275">
        <v>0</v>
      </c>
      <c r="AA5275">
        <v>0</v>
      </c>
      <c r="AB5275">
        <v>7</v>
      </c>
      <c r="AC5275">
        <v>4</v>
      </c>
      <c r="AD5275">
        <v>0</v>
      </c>
      <c r="AE5275">
        <v>1111</v>
      </c>
      <c r="AF5275">
        <v>9</v>
      </c>
      <c r="AG5275">
        <v>2822</v>
      </c>
      <c r="AH5275">
        <v>917</v>
      </c>
      <c r="AI5275">
        <v>8</v>
      </c>
      <c r="AN5275">
        <v>23.4</v>
      </c>
      <c r="AP5275" t="s">
        <v>59</v>
      </c>
      <c r="AS5275">
        <v>0</v>
      </c>
      <c r="AU5275">
        <v>5638</v>
      </c>
      <c r="AV5275">
        <v>120</v>
      </c>
      <c r="AW5275">
        <v>20</v>
      </c>
      <c r="AX5275">
        <v>14</v>
      </c>
      <c r="AZ5275">
        <v>0</v>
      </c>
      <c r="BA5275">
        <v>10929</v>
      </c>
      <c r="BB5275">
        <f t="shared" ref="BB5275:BB5308" si="435">$BA$5274-BA5275</f>
        <v>255</v>
      </c>
      <c r="BD5275" t="e">
        <f t="shared" si="433"/>
        <v>#N/A</v>
      </c>
      <c r="BE5275">
        <f t="shared" si="434"/>
        <v>0</v>
      </c>
    </row>
    <row r="5276" spans="1:57" x14ac:dyDescent="0.25">
      <c r="A5276" t="s">
        <v>3125</v>
      </c>
      <c r="B5276" t="s">
        <v>2852</v>
      </c>
      <c r="C5276" t="s">
        <v>2853</v>
      </c>
      <c r="D5276" t="s">
        <v>55</v>
      </c>
      <c r="E5276" t="s">
        <v>56</v>
      </c>
      <c r="F5276" s="1">
        <v>40473</v>
      </c>
      <c r="G5276" s="1">
        <v>40465</v>
      </c>
      <c r="H5276" s="1">
        <v>40469</v>
      </c>
      <c r="I5276">
        <v>0</v>
      </c>
      <c r="J5276">
        <v>1197</v>
      </c>
      <c r="K5276">
        <v>1197</v>
      </c>
      <c r="L5276">
        <v>10652</v>
      </c>
      <c r="M5276" t="b">
        <v>1</v>
      </c>
      <c r="O5276" t="s">
        <v>34</v>
      </c>
      <c r="P5276" s="1">
        <v>40473</v>
      </c>
      <c r="Q5276" t="b">
        <v>0</v>
      </c>
      <c r="R5276" t="b">
        <v>0</v>
      </c>
      <c r="S5276" t="b">
        <v>0</v>
      </c>
      <c r="T5276">
        <v>7</v>
      </c>
      <c r="U5276">
        <v>1</v>
      </c>
      <c r="V5276">
        <v>0</v>
      </c>
      <c r="W5276">
        <v>13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2</v>
      </c>
      <c r="AD5276">
        <v>0</v>
      </c>
      <c r="AE5276">
        <v>1098</v>
      </c>
      <c r="AF5276">
        <v>8</v>
      </c>
      <c r="AG5276">
        <v>2930</v>
      </c>
      <c r="AH5276">
        <v>920</v>
      </c>
      <c r="AI5276">
        <v>11</v>
      </c>
      <c r="AN5276">
        <v>21.4</v>
      </c>
      <c r="AP5276" t="s">
        <v>59</v>
      </c>
      <c r="AS5276">
        <v>2</v>
      </c>
      <c r="AU5276">
        <v>11954</v>
      </c>
      <c r="AV5276">
        <v>87</v>
      </c>
      <c r="AW5276">
        <v>21</v>
      </c>
      <c r="AX5276">
        <v>14</v>
      </c>
      <c r="AZ5276">
        <v>0</v>
      </c>
      <c r="BA5276">
        <v>10652</v>
      </c>
      <c r="BB5276">
        <f t="shared" si="435"/>
        <v>532</v>
      </c>
      <c r="BD5276" t="e">
        <f t="shared" si="433"/>
        <v>#N/A</v>
      </c>
      <c r="BE5276">
        <f t="shared" si="434"/>
        <v>1</v>
      </c>
    </row>
    <row r="5277" spans="1:57" x14ac:dyDescent="0.25">
      <c r="A5277" t="s">
        <v>3127</v>
      </c>
      <c r="B5277" t="s">
        <v>2852</v>
      </c>
      <c r="C5277" t="s">
        <v>2853</v>
      </c>
      <c r="D5277" t="s">
        <v>55</v>
      </c>
      <c r="E5277" t="s">
        <v>56</v>
      </c>
      <c r="F5277" s="1">
        <v>40445</v>
      </c>
      <c r="G5277" s="1">
        <v>40443</v>
      </c>
      <c r="H5277" s="1">
        <v>40444</v>
      </c>
      <c r="I5277">
        <v>0</v>
      </c>
      <c r="J5277">
        <v>896</v>
      </c>
      <c r="K5277">
        <v>896</v>
      </c>
      <c r="L5277">
        <v>10351</v>
      </c>
      <c r="M5277" t="b">
        <v>0</v>
      </c>
      <c r="O5277" t="s">
        <v>190</v>
      </c>
      <c r="P5277" s="1">
        <v>40445</v>
      </c>
      <c r="Q5277" t="b">
        <v>0</v>
      </c>
      <c r="R5277" t="b">
        <v>0</v>
      </c>
      <c r="S5277" t="b">
        <v>0</v>
      </c>
      <c r="T5277">
        <v>8</v>
      </c>
      <c r="U5277">
        <v>2</v>
      </c>
      <c r="V5277">
        <v>0</v>
      </c>
      <c r="W5277">
        <v>12</v>
      </c>
      <c r="X5277">
        <v>0</v>
      </c>
      <c r="Y5277">
        <v>1</v>
      </c>
      <c r="Z5277">
        <v>0</v>
      </c>
      <c r="AA5277">
        <v>1</v>
      </c>
      <c r="AB5277">
        <v>3</v>
      </c>
      <c r="AC5277">
        <v>1</v>
      </c>
      <c r="AD5277">
        <v>0</v>
      </c>
      <c r="AE5277">
        <v>1242</v>
      </c>
      <c r="AF5277">
        <v>9</v>
      </c>
      <c r="AG5277">
        <v>3250</v>
      </c>
      <c r="AH5277">
        <v>1046</v>
      </c>
      <c r="AI5277">
        <v>4</v>
      </c>
      <c r="AN5277">
        <v>19.600000000000001</v>
      </c>
      <c r="AP5277" t="s">
        <v>59</v>
      </c>
      <c r="AS5277">
        <v>1</v>
      </c>
      <c r="AU5277">
        <v>10872</v>
      </c>
      <c r="AV5277">
        <v>221</v>
      </c>
      <c r="AW5277">
        <v>21</v>
      </c>
      <c r="AX5277">
        <v>15</v>
      </c>
      <c r="AZ5277">
        <v>0</v>
      </c>
      <c r="BA5277">
        <v>10351</v>
      </c>
      <c r="BB5277">
        <f t="shared" si="435"/>
        <v>833</v>
      </c>
      <c r="BD5277" t="e">
        <f t="shared" si="433"/>
        <v>#N/A</v>
      </c>
      <c r="BE5277">
        <f t="shared" si="434"/>
        <v>0</v>
      </c>
    </row>
    <row r="5278" spans="1:57" x14ac:dyDescent="0.25">
      <c r="A5278" t="s">
        <v>3129</v>
      </c>
      <c r="B5278" t="s">
        <v>2852</v>
      </c>
      <c r="C5278" t="s">
        <v>2853</v>
      </c>
      <c r="D5278" t="s">
        <v>55</v>
      </c>
      <c r="E5278" t="s">
        <v>56</v>
      </c>
      <c r="F5278" s="1">
        <v>40422</v>
      </c>
      <c r="G5278" s="1">
        <v>40416</v>
      </c>
      <c r="H5278" s="1">
        <v>40418</v>
      </c>
      <c r="I5278">
        <v>0</v>
      </c>
      <c r="J5278">
        <v>585</v>
      </c>
      <c r="K5278">
        <v>585</v>
      </c>
      <c r="L5278">
        <v>10040</v>
      </c>
      <c r="M5278" t="b">
        <v>0</v>
      </c>
      <c r="O5278" t="s">
        <v>34</v>
      </c>
      <c r="P5278" s="1">
        <v>40422</v>
      </c>
      <c r="Q5278" t="b">
        <v>0</v>
      </c>
      <c r="R5278" t="b">
        <v>0</v>
      </c>
      <c r="S5278" t="b">
        <v>0</v>
      </c>
      <c r="T5278">
        <v>10</v>
      </c>
      <c r="U5278">
        <v>2</v>
      </c>
      <c r="V5278">
        <v>0</v>
      </c>
      <c r="W5278">
        <v>11</v>
      </c>
      <c r="X5278">
        <v>0</v>
      </c>
      <c r="Y5278">
        <v>1</v>
      </c>
      <c r="Z5278">
        <v>0</v>
      </c>
      <c r="AA5278">
        <v>0</v>
      </c>
      <c r="AB5278">
        <v>2</v>
      </c>
      <c r="AC5278">
        <v>3</v>
      </c>
      <c r="AD5278">
        <v>0</v>
      </c>
      <c r="AE5278">
        <v>1394</v>
      </c>
      <c r="AF5278">
        <v>11</v>
      </c>
      <c r="AG5278">
        <v>3563</v>
      </c>
      <c r="AH5278">
        <v>1184</v>
      </c>
      <c r="AI5278">
        <v>5</v>
      </c>
      <c r="AN5278">
        <v>21.4</v>
      </c>
      <c r="AP5278" t="s">
        <v>59</v>
      </c>
      <c r="AS5278">
        <v>0</v>
      </c>
      <c r="AU5278">
        <v>9036</v>
      </c>
      <c r="AV5278">
        <v>67</v>
      </c>
      <c r="AW5278">
        <v>20</v>
      </c>
      <c r="AX5278">
        <v>13</v>
      </c>
      <c r="AZ5278">
        <v>0</v>
      </c>
      <c r="BA5278">
        <v>10040</v>
      </c>
      <c r="BB5278">
        <f t="shared" si="435"/>
        <v>1144</v>
      </c>
      <c r="BD5278" t="e">
        <f t="shared" si="433"/>
        <v>#N/A</v>
      </c>
      <c r="BE5278">
        <f t="shared" si="434"/>
        <v>0</v>
      </c>
    </row>
    <row r="5279" spans="1:57" x14ac:dyDescent="0.25">
      <c r="A5279" t="s">
        <v>3132</v>
      </c>
      <c r="B5279" t="s">
        <v>2852</v>
      </c>
      <c r="C5279" t="s">
        <v>2853</v>
      </c>
      <c r="D5279" t="s">
        <v>55</v>
      </c>
      <c r="E5279" t="s">
        <v>56</v>
      </c>
      <c r="F5279" s="1">
        <v>40400</v>
      </c>
      <c r="G5279" s="1">
        <v>40396</v>
      </c>
      <c r="H5279" s="1">
        <v>40397</v>
      </c>
      <c r="I5279">
        <v>0</v>
      </c>
      <c r="J5279">
        <v>308</v>
      </c>
      <c r="K5279">
        <v>308</v>
      </c>
      <c r="L5279">
        <v>9763</v>
      </c>
      <c r="M5279" t="b">
        <v>0</v>
      </c>
      <c r="O5279" t="s">
        <v>34</v>
      </c>
      <c r="P5279" s="1">
        <v>40400</v>
      </c>
      <c r="Q5279" t="b">
        <v>0</v>
      </c>
      <c r="R5279" t="b">
        <v>0</v>
      </c>
      <c r="S5279" t="b">
        <v>0</v>
      </c>
      <c r="T5279">
        <v>9</v>
      </c>
      <c r="U5279">
        <v>2</v>
      </c>
      <c r="V5279">
        <v>0</v>
      </c>
      <c r="W5279">
        <v>10</v>
      </c>
      <c r="X5279">
        <v>0</v>
      </c>
      <c r="Y5279">
        <v>1</v>
      </c>
      <c r="Z5279">
        <v>0</v>
      </c>
      <c r="AA5279">
        <v>0</v>
      </c>
      <c r="AB5279">
        <v>6</v>
      </c>
      <c r="AC5279">
        <v>1</v>
      </c>
      <c r="AD5279">
        <v>0</v>
      </c>
      <c r="AE5279">
        <v>1444</v>
      </c>
      <c r="AF5279">
        <v>11</v>
      </c>
      <c r="AG5279">
        <v>3573</v>
      </c>
      <c r="AH5279">
        <v>1244</v>
      </c>
      <c r="AI5279">
        <v>290</v>
      </c>
      <c r="AN5279">
        <v>21.6</v>
      </c>
      <c r="AP5279" t="s">
        <v>59</v>
      </c>
      <c r="AS5279">
        <v>0</v>
      </c>
      <c r="AU5279">
        <v>6937</v>
      </c>
      <c r="AV5279">
        <v>59</v>
      </c>
      <c r="AW5279">
        <v>20</v>
      </c>
      <c r="AX5279">
        <v>13</v>
      </c>
      <c r="AZ5279">
        <v>0</v>
      </c>
      <c r="BA5279">
        <v>9763</v>
      </c>
      <c r="BB5279">
        <f t="shared" si="435"/>
        <v>1421</v>
      </c>
      <c r="BD5279" t="e">
        <f t="shared" si="433"/>
        <v>#N/A</v>
      </c>
      <c r="BE5279">
        <f t="shared" si="434"/>
        <v>0</v>
      </c>
    </row>
    <row r="5280" spans="1:57" x14ac:dyDescent="0.25">
      <c r="A5280" t="s">
        <v>3134</v>
      </c>
      <c r="B5280" t="s">
        <v>2852</v>
      </c>
      <c r="C5280" t="s">
        <v>2853</v>
      </c>
      <c r="D5280" t="s">
        <v>55</v>
      </c>
      <c r="E5280" t="s">
        <v>56</v>
      </c>
      <c r="F5280" s="1">
        <v>40379</v>
      </c>
      <c r="G5280" s="1">
        <v>40375</v>
      </c>
      <c r="H5280" s="1">
        <v>40378</v>
      </c>
      <c r="I5280">
        <v>0</v>
      </c>
      <c r="J5280">
        <v>1971</v>
      </c>
      <c r="K5280">
        <v>1971</v>
      </c>
      <c r="L5280">
        <v>9455</v>
      </c>
      <c r="M5280" t="b">
        <v>1</v>
      </c>
      <c r="O5280" t="s">
        <v>190</v>
      </c>
      <c r="P5280" s="1">
        <v>40379</v>
      </c>
      <c r="Q5280" t="b">
        <v>0</v>
      </c>
      <c r="R5280" t="b">
        <v>0</v>
      </c>
      <c r="S5280" t="b">
        <v>0</v>
      </c>
      <c r="T5280">
        <v>14</v>
      </c>
      <c r="U5280">
        <v>3</v>
      </c>
      <c r="V5280">
        <v>0</v>
      </c>
      <c r="W5280">
        <v>26</v>
      </c>
      <c r="X5280">
        <v>0</v>
      </c>
      <c r="Y5280">
        <v>3</v>
      </c>
      <c r="Z5280">
        <v>0</v>
      </c>
      <c r="AA5280">
        <v>1</v>
      </c>
      <c r="AB5280">
        <v>4</v>
      </c>
      <c r="AC5280">
        <v>2</v>
      </c>
      <c r="AD5280">
        <v>0</v>
      </c>
      <c r="AE5280">
        <v>1578</v>
      </c>
      <c r="AF5280">
        <v>12</v>
      </c>
      <c r="AG5280">
        <v>3820</v>
      </c>
      <c r="AH5280">
        <v>1356</v>
      </c>
      <c r="AI5280">
        <v>277</v>
      </c>
      <c r="AN5280">
        <v>19.7</v>
      </c>
      <c r="AP5280" t="s">
        <v>59</v>
      </c>
      <c r="AS5280">
        <v>6</v>
      </c>
      <c r="AU5280">
        <v>20402</v>
      </c>
      <c r="AV5280">
        <v>223</v>
      </c>
      <c r="AW5280">
        <v>22</v>
      </c>
      <c r="AX5280">
        <v>15</v>
      </c>
      <c r="AZ5280">
        <v>0</v>
      </c>
      <c r="BA5280">
        <v>9455</v>
      </c>
      <c r="BB5280">
        <f t="shared" si="435"/>
        <v>1729</v>
      </c>
      <c r="BD5280" t="e">
        <f t="shared" si="433"/>
        <v>#N/A</v>
      </c>
      <c r="BE5280">
        <f t="shared" si="434"/>
        <v>1</v>
      </c>
    </row>
    <row r="5281" spans="1:57" x14ac:dyDescent="0.25">
      <c r="A5281" t="s">
        <v>3136</v>
      </c>
      <c r="B5281" t="s">
        <v>2852</v>
      </c>
      <c r="C5281" t="s">
        <v>2853</v>
      </c>
      <c r="D5281" t="s">
        <v>55</v>
      </c>
      <c r="E5281" t="s">
        <v>56</v>
      </c>
      <c r="F5281" s="1">
        <v>40353</v>
      </c>
      <c r="G5281" s="1">
        <v>40348</v>
      </c>
      <c r="H5281" s="1">
        <v>40352</v>
      </c>
      <c r="I5281">
        <v>0</v>
      </c>
      <c r="J5281">
        <v>1702</v>
      </c>
      <c r="K5281">
        <v>1702</v>
      </c>
      <c r="L5281">
        <v>9186</v>
      </c>
      <c r="M5281" t="b">
        <v>0</v>
      </c>
      <c r="O5281" t="s">
        <v>34</v>
      </c>
      <c r="P5281" s="1">
        <v>40353</v>
      </c>
      <c r="Q5281" t="b">
        <v>0</v>
      </c>
      <c r="R5281" t="b">
        <v>0</v>
      </c>
      <c r="S5281" t="b">
        <v>0</v>
      </c>
      <c r="T5281">
        <v>12</v>
      </c>
      <c r="U5281">
        <v>2</v>
      </c>
      <c r="V5281">
        <v>0</v>
      </c>
      <c r="W5281">
        <v>21</v>
      </c>
      <c r="X5281">
        <v>1</v>
      </c>
      <c r="Y5281">
        <v>3</v>
      </c>
      <c r="Z5281">
        <v>1</v>
      </c>
      <c r="AA5281">
        <v>1</v>
      </c>
      <c r="AB5281">
        <v>4</v>
      </c>
      <c r="AC5281">
        <v>2</v>
      </c>
      <c r="AD5281">
        <v>0</v>
      </c>
      <c r="AE5281">
        <v>1441</v>
      </c>
      <c r="AF5281">
        <v>10</v>
      </c>
      <c r="AG5281">
        <v>3525</v>
      </c>
      <c r="AH5281">
        <v>1182</v>
      </c>
      <c r="AI5281">
        <v>211</v>
      </c>
      <c r="AN5281">
        <v>21.7</v>
      </c>
      <c r="AP5281" t="s">
        <v>59</v>
      </c>
      <c r="AS5281">
        <v>10</v>
      </c>
      <c r="AU5281">
        <v>21900</v>
      </c>
      <c r="AV5281">
        <v>320</v>
      </c>
      <c r="AW5281">
        <v>22</v>
      </c>
      <c r="AX5281">
        <v>16</v>
      </c>
      <c r="AZ5281">
        <v>0</v>
      </c>
      <c r="BA5281">
        <v>9186</v>
      </c>
      <c r="BB5281">
        <f t="shared" si="435"/>
        <v>1998</v>
      </c>
      <c r="BD5281" t="e">
        <f t="shared" si="433"/>
        <v>#N/A</v>
      </c>
      <c r="BE5281">
        <f t="shared" si="434"/>
        <v>0</v>
      </c>
    </row>
    <row r="5282" spans="1:57" x14ac:dyDescent="0.25">
      <c r="A5282" t="s">
        <v>3138</v>
      </c>
      <c r="B5282" t="s">
        <v>2852</v>
      </c>
      <c r="C5282" t="s">
        <v>2853</v>
      </c>
      <c r="D5282" t="s">
        <v>55</v>
      </c>
      <c r="E5282" t="s">
        <v>56</v>
      </c>
      <c r="F5282" s="1">
        <v>40329</v>
      </c>
      <c r="G5282" s="1">
        <v>40325</v>
      </c>
      <c r="H5282" s="1">
        <v>40327</v>
      </c>
      <c r="J5282">
        <v>1326</v>
      </c>
      <c r="K5282">
        <v>1327</v>
      </c>
      <c r="L5282">
        <v>8811</v>
      </c>
      <c r="M5282" t="b">
        <v>0</v>
      </c>
      <c r="O5282" t="s">
        <v>190</v>
      </c>
      <c r="Q5282" t="b">
        <v>0</v>
      </c>
      <c r="R5282" t="b">
        <v>0</v>
      </c>
      <c r="S5282" t="b">
        <v>0</v>
      </c>
      <c r="T5282">
        <v>10.782</v>
      </c>
      <c r="U5282">
        <v>2.1280000000000001</v>
      </c>
      <c r="V5282">
        <v>0.39900000000000002</v>
      </c>
      <c r="W5282">
        <v>20.335999999999999</v>
      </c>
      <c r="X5282">
        <v>0.66100000000000003</v>
      </c>
      <c r="Y5282">
        <v>2.3959999999999999</v>
      </c>
      <c r="Z5282">
        <v>0.27500000000000002</v>
      </c>
      <c r="AA5282">
        <v>0.753</v>
      </c>
      <c r="AB5282">
        <v>3.419</v>
      </c>
      <c r="AC5282">
        <v>0.36199999999999999</v>
      </c>
      <c r="AD5282">
        <v>0.73199999999999998</v>
      </c>
      <c r="AE5282">
        <v>1539.299</v>
      </c>
      <c r="AF5282">
        <v>11.313000000000001</v>
      </c>
      <c r="AG5282">
        <v>3435.6030000000001</v>
      </c>
      <c r="AH5282">
        <v>1226.9749999999999</v>
      </c>
      <c r="AI5282">
        <v>251.57499999999999</v>
      </c>
      <c r="AN5282">
        <v>20.5</v>
      </c>
      <c r="AP5282" t="s">
        <v>59</v>
      </c>
      <c r="AS5282">
        <v>8</v>
      </c>
      <c r="AU5282">
        <v>22621</v>
      </c>
      <c r="AV5282">
        <v>330</v>
      </c>
      <c r="AW5282">
        <v>22</v>
      </c>
      <c r="AX5282">
        <v>16</v>
      </c>
      <c r="AZ5282">
        <v>0</v>
      </c>
      <c r="BA5282">
        <v>8811</v>
      </c>
      <c r="BB5282">
        <f t="shared" si="435"/>
        <v>2373</v>
      </c>
      <c r="BD5282" t="e">
        <f t="shared" si="433"/>
        <v>#N/A</v>
      </c>
      <c r="BE5282">
        <f t="shared" si="434"/>
        <v>0</v>
      </c>
    </row>
    <row r="5283" spans="1:57" x14ac:dyDescent="0.25">
      <c r="A5283" t="s">
        <v>3140</v>
      </c>
      <c r="B5283" t="s">
        <v>2852</v>
      </c>
      <c r="C5283" t="s">
        <v>2853</v>
      </c>
      <c r="D5283" t="s">
        <v>55</v>
      </c>
      <c r="E5283" t="s">
        <v>56</v>
      </c>
      <c r="F5283" s="1">
        <v>40299</v>
      </c>
      <c r="G5283" s="1">
        <v>40296</v>
      </c>
      <c r="H5283" s="1">
        <v>40298</v>
      </c>
      <c r="J5283">
        <v>848</v>
      </c>
      <c r="K5283">
        <v>849</v>
      </c>
      <c r="L5283">
        <v>8333</v>
      </c>
      <c r="M5283" t="b">
        <v>0</v>
      </c>
      <c r="O5283" t="s">
        <v>34</v>
      </c>
      <c r="Q5283" t="b">
        <v>0</v>
      </c>
      <c r="R5283" t="b">
        <v>0</v>
      </c>
      <c r="S5283" t="b">
        <v>0</v>
      </c>
      <c r="T5283">
        <v>9.1790000000000003</v>
      </c>
      <c r="U5283">
        <v>2.2200000000000002</v>
      </c>
      <c r="V5283">
        <v>0.38600000000000001</v>
      </c>
      <c r="W5283">
        <v>14.680999999999999</v>
      </c>
      <c r="X5283">
        <v>0.13100000000000001</v>
      </c>
      <c r="Y5283">
        <v>1.65</v>
      </c>
      <c r="Z5283">
        <v>0.38200000000000001</v>
      </c>
      <c r="AA5283">
        <v>0.72799999999999998</v>
      </c>
      <c r="AB5283">
        <v>1.8580000000000001</v>
      </c>
      <c r="AC5283">
        <v>2.4140000000000001</v>
      </c>
      <c r="AD5283">
        <v>0.38900000000000001</v>
      </c>
      <c r="AE5283">
        <v>1494.124</v>
      </c>
      <c r="AF5283">
        <v>10.866</v>
      </c>
      <c r="AG5283">
        <v>3710.348</v>
      </c>
      <c r="AH5283">
        <v>1305.5329999999999</v>
      </c>
      <c r="AI5283">
        <v>266.65499999999997</v>
      </c>
      <c r="AN5283">
        <v>19.7</v>
      </c>
      <c r="AP5283" t="s">
        <v>59</v>
      </c>
      <c r="AS5283">
        <v>7</v>
      </c>
      <c r="AU5283">
        <v>18076</v>
      </c>
      <c r="AV5283">
        <v>225</v>
      </c>
      <c r="AW5283">
        <v>21</v>
      </c>
      <c r="AX5283">
        <v>15</v>
      </c>
      <c r="AZ5283">
        <v>0</v>
      </c>
      <c r="BA5283">
        <v>8333</v>
      </c>
      <c r="BB5283">
        <f t="shared" si="435"/>
        <v>2851</v>
      </c>
      <c r="BD5283" t="e">
        <f t="shared" si="433"/>
        <v>#N/A</v>
      </c>
      <c r="BE5283">
        <f t="shared" si="434"/>
        <v>0</v>
      </c>
    </row>
    <row r="5284" spans="1:57" x14ac:dyDescent="0.25">
      <c r="A5284" t="s">
        <v>3142</v>
      </c>
      <c r="B5284" t="s">
        <v>2852</v>
      </c>
      <c r="C5284" t="s">
        <v>2853</v>
      </c>
      <c r="D5284" t="s">
        <v>55</v>
      </c>
      <c r="E5284" t="s">
        <v>56</v>
      </c>
      <c r="F5284" s="1">
        <v>40273</v>
      </c>
      <c r="G5284" s="1">
        <v>40268</v>
      </c>
      <c r="H5284" s="1">
        <v>40271</v>
      </c>
      <c r="J5284">
        <v>392</v>
      </c>
      <c r="K5284">
        <v>392</v>
      </c>
      <c r="L5284">
        <v>7876</v>
      </c>
      <c r="M5284" t="b">
        <v>0</v>
      </c>
      <c r="O5284" t="s">
        <v>34</v>
      </c>
      <c r="Q5284" t="b">
        <v>0</v>
      </c>
      <c r="R5284" t="b">
        <v>0</v>
      </c>
      <c r="S5284" t="b">
        <v>0</v>
      </c>
      <c r="T5284">
        <v>6.391</v>
      </c>
      <c r="U5284">
        <v>1.512</v>
      </c>
      <c r="V5284">
        <v>4.1000000000000002E-2</v>
      </c>
      <c r="W5284">
        <v>7.8239999999999998</v>
      </c>
      <c r="X5284">
        <v>0.20399999999999999</v>
      </c>
      <c r="Y5284">
        <v>0.67</v>
      </c>
      <c r="Z5284">
        <v>0.159</v>
      </c>
      <c r="AA5284">
        <v>0.53900000000000003</v>
      </c>
      <c r="AB5284">
        <v>4.9870000000000001</v>
      </c>
      <c r="AC5284">
        <v>0.17399999999999999</v>
      </c>
      <c r="AD5284">
        <v>0.57999999999999996</v>
      </c>
      <c r="AE5284">
        <v>1340.2170000000001</v>
      </c>
      <c r="AF5284">
        <v>9.5619999999999994</v>
      </c>
      <c r="AG5284">
        <v>3129.7170000000001</v>
      </c>
      <c r="AH5284">
        <v>1137.5060000000001</v>
      </c>
      <c r="AI5284">
        <v>184.917</v>
      </c>
      <c r="AN5284">
        <v>22.4</v>
      </c>
      <c r="AP5284" t="s">
        <v>59</v>
      </c>
      <c r="AS5284">
        <v>5</v>
      </c>
      <c r="AU5284">
        <v>12466</v>
      </c>
      <c r="AV5284">
        <v>212</v>
      </c>
      <c r="AW5284">
        <v>21</v>
      </c>
      <c r="AX5284">
        <v>15</v>
      </c>
      <c r="AZ5284">
        <v>0</v>
      </c>
      <c r="BA5284">
        <v>7876</v>
      </c>
      <c r="BB5284">
        <f t="shared" si="435"/>
        <v>3308</v>
      </c>
      <c r="BD5284" t="e">
        <f t="shared" si="433"/>
        <v>#N/A</v>
      </c>
      <c r="BE5284">
        <f t="shared" si="434"/>
        <v>0</v>
      </c>
    </row>
    <row r="5285" spans="1:57" x14ac:dyDescent="0.25">
      <c r="A5285" t="s">
        <v>3144</v>
      </c>
      <c r="B5285" t="s">
        <v>2852</v>
      </c>
      <c r="C5285" t="s">
        <v>2853</v>
      </c>
      <c r="D5285" t="s">
        <v>55</v>
      </c>
      <c r="E5285" t="s">
        <v>56</v>
      </c>
      <c r="F5285" s="1">
        <v>40246</v>
      </c>
      <c r="G5285" s="1">
        <v>40242</v>
      </c>
      <c r="H5285" s="1">
        <v>40245</v>
      </c>
      <c r="J5285">
        <v>1436</v>
      </c>
      <c r="K5285">
        <v>2803</v>
      </c>
      <c r="L5285">
        <v>7484</v>
      </c>
      <c r="M5285" t="b">
        <v>1</v>
      </c>
      <c r="O5285" t="s">
        <v>34</v>
      </c>
      <c r="Q5285" t="b">
        <v>0</v>
      </c>
      <c r="R5285" t="b">
        <v>0</v>
      </c>
      <c r="S5285" t="b">
        <v>0</v>
      </c>
      <c r="T5285">
        <v>9</v>
      </c>
      <c r="U5285">
        <v>1</v>
      </c>
      <c r="V5285">
        <v>0</v>
      </c>
      <c r="W5285">
        <v>20</v>
      </c>
      <c r="X5285">
        <v>0</v>
      </c>
      <c r="Y5285">
        <v>2</v>
      </c>
      <c r="Z5285">
        <v>0</v>
      </c>
      <c r="AA5285">
        <v>0</v>
      </c>
      <c r="AB5285">
        <v>3</v>
      </c>
      <c r="AC5285">
        <v>1</v>
      </c>
      <c r="AD5285">
        <v>0</v>
      </c>
      <c r="AE5285">
        <v>1320</v>
      </c>
      <c r="AF5285">
        <v>11</v>
      </c>
      <c r="AG5285">
        <v>3481</v>
      </c>
      <c r="AH5285">
        <v>1176</v>
      </c>
      <c r="AI5285">
        <v>189</v>
      </c>
      <c r="AN5285">
        <v>21.4</v>
      </c>
      <c r="AP5285" t="s">
        <v>59</v>
      </c>
      <c r="AS5285">
        <v>10</v>
      </c>
      <c r="AU5285">
        <v>25938</v>
      </c>
      <c r="AV5285">
        <v>519</v>
      </c>
      <c r="AW5285">
        <v>22</v>
      </c>
      <c r="AX5285">
        <v>16</v>
      </c>
      <c r="AZ5285">
        <v>0</v>
      </c>
      <c r="BA5285">
        <v>7484</v>
      </c>
      <c r="BB5285">
        <f t="shared" si="435"/>
        <v>3700</v>
      </c>
      <c r="BD5285" t="e">
        <f t="shared" si="433"/>
        <v>#N/A</v>
      </c>
      <c r="BE5285">
        <f t="shared" si="434"/>
        <v>1</v>
      </c>
    </row>
    <row r="5286" spans="1:57" x14ac:dyDescent="0.25">
      <c r="A5286" t="s">
        <v>3146</v>
      </c>
      <c r="B5286" t="s">
        <v>2852</v>
      </c>
      <c r="C5286" t="s">
        <v>2853</v>
      </c>
      <c r="D5286" t="s">
        <v>55</v>
      </c>
      <c r="E5286" t="s">
        <v>56</v>
      </c>
      <c r="F5286" s="1">
        <v>40219</v>
      </c>
      <c r="G5286" s="1">
        <v>40214</v>
      </c>
      <c r="H5286" s="1">
        <v>40217</v>
      </c>
      <c r="J5286">
        <v>1023</v>
      </c>
      <c r="K5286">
        <v>2390</v>
      </c>
      <c r="L5286">
        <v>7071</v>
      </c>
      <c r="M5286" t="b">
        <v>0</v>
      </c>
      <c r="O5286" t="s">
        <v>34</v>
      </c>
      <c r="Q5286" t="b">
        <v>0</v>
      </c>
      <c r="R5286" t="b">
        <v>0</v>
      </c>
      <c r="S5286" t="b">
        <v>0</v>
      </c>
      <c r="T5286">
        <v>7.1580000000000004</v>
      </c>
      <c r="U5286">
        <v>1.744</v>
      </c>
      <c r="V5286">
        <v>0.312</v>
      </c>
      <c r="W5286">
        <v>13.778</v>
      </c>
      <c r="X5286">
        <v>5.2999999999999999E-2</v>
      </c>
      <c r="Y5286">
        <v>2.1230000000000002</v>
      </c>
      <c r="Z5286">
        <v>0.152</v>
      </c>
      <c r="AA5286">
        <v>0.54200000000000004</v>
      </c>
      <c r="AB5286">
        <v>4.2480000000000002</v>
      </c>
      <c r="AC5286">
        <v>0.18099999999999999</v>
      </c>
      <c r="AD5286">
        <v>0.45</v>
      </c>
      <c r="AE5286">
        <v>1346.2539999999999</v>
      </c>
      <c r="AF5286">
        <v>10.074999999999999</v>
      </c>
      <c r="AG5286">
        <v>3466.9380000000001</v>
      </c>
      <c r="AH5286">
        <v>1213.7750000000001</v>
      </c>
      <c r="AI5286">
        <v>174.965</v>
      </c>
      <c r="AN5286">
        <v>22.4</v>
      </c>
      <c r="AP5286" t="s">
        <v>59</v>
      </c>
      <c r="AS5286">
        <v>9</v>
      </c>
      <c r="AU5286">
        <v>22225</v>
      </c>
      <c r="AV5286">
        <v>302</v>
      </c>
      <c r="AW5286">
        <v>22</v>
      </c>
      <c r="AX5286">
        <v>15</v>
      </c>
      <c r="AZ5286">
        <v>0</v>
      </c>
      <c r="BA5286">
        <v>7071</v>
      </c>
      <c r="BB5286">
        <f t="shared" si="435"/>
        <v>4113</v>
      </c>
      <c r="BD5286" t="e">
        <f t="shared" si="433"/>
        <v>#N/A</v>
      </c>
      <c r="BE5286">
        <f t="shared" si="434"/>
        <v>0</v>
      </c>
    </row>
    <row r="5287" spans="1:57" x14ac:dyDescent="0.25">
      <c r="A5287" t="s">
        <v>3148</v>
      </c>
      <c r="B5287" t="s">
        <v>2852</v>
      </c>
      <c r="C5287" t="s">
        <v>2853</v>
      </c>
      <c r="D5287" t="s">
        <v>55</v>
      </c>
      <c r="E5287" t="s">
        <v>56</v>
      </c>
      <c r="F5287" s="1">
        <v>40197</v>
      </c>
      <c r="G5287" s="1">
        <v>40192</v>
      </c>
      <c r="H5287" s="1">
        <v>40194</v>
      </c>
      <c r="J5287">
        <v>0</v>
      </c>
      <c r="K5287">
        <v>2037</v>
      </c>
      <c r="L5287">
        <v>6718</v>
      </c>
      <c r="M5287" t="b">
        <v>0</v>
      </c>
      <c r="O5287" t="s">
        <v>289</v>
      </c>
      <c r="Q5287" t="b">
        <v>0</v>
      </c>
      <c r="R5287" t="b">
        <v>0</v>
      </c>
      <c r="S5287" t="b">
        <v>0</v>
      </c>
      <c r="T5287">
        <v>6.6059999999999999</v>
      </c>
      <c r="U5287">
        <v>1.337</v>
      </c>
      <c r="V5287">
        <v>0.22</v>
      </c>
      <c r="W5287">
        <v>11.428000000000001</v>
      </c>
      <c r="X5287">
        <v>9.8000000000000004E-2</v>
      </c>
      <c r="Y5287">
        <v>1.2</v>
      </c>
      <c r="Z5287">
        <v>0.21099999999999999</v>
      </c>
      <c r="AA5287">
        <v>0.2</v>
      </c>
      <c r="AB5287">
        <v>4.62</v>
      </c>
      <c r="AC5287">
        <v>3.0169999999999999</v>
      </c>
      <c r="AD5287">
        <v>6.5000000000000002E-2</v>
      </c>
      <c r="AE5287">
        <v>1337.7570000000001</v>
      </c>
      <c r="AF5287">
        <v>13.371</v>
      </c>
      <c r="AG5287">
        <v>3068.7310000000002</v>
      </c>
      <c r="AH5287">
        <v>1188.0170000000001</v>
      </c>
      <c r="AI5287">
        <v>207.21700000000001</v>
      </c>
      <c r="AN5287">
        <v>23.7</v>
      </c>
      <c r="AP5287" t="s">
        <v>59</v>
      </c>
      <c r="AS5287">
        <v>7</v>
      </c>
      <c r="AU5287">
        <v>11970</v>
      </c>
      <c r="AV5287">
        <v>351</v>
      </c>
      <c r="AW5287">
        <v>21</v>
      </c>
      <c r="AX5287">
        <v>16</v>
      </c>
      <c r="AZ5287">
        <v>0</v>
      </c>
      <c r="BA5287">
        <v>6718</v>
      </c>
      <c r="BB5287">
        <f t="shared" si="435"/>
        <v>4466</v>
      </c>
      <c r="BD5287" t="e">
        <f t="shared" si="433"/>
        <v>#N/A</v>
      </c>
      <c r="BE5287">
        <f t="shared" si="434"/>
        <v>0</v>
      </c>
    </row>
    <row r="5288" spans="1:57" x14ac:dyDescent="0.25">
      <c r="A5288" t="s">
        <v>3150</v>
      </c>
      <c r="B5288" t="s">
        <v>2852</v>
      </c>
      <c r="C5288" t="s">
        <v>2853</v>
      </c>
      <c r="D5288" t="s">
        <v>55</v>
      </c>
      <c r="E5288" t="s">
        <v>56</v>
      </c>
      <c r="F5288" s="1">
        <v>40182</v>
      </c>
      <c r="G5288" s="1">
        <v>40172</v>
      </c>
      <c r="H5288" s="1">
        <v>40177</v>
      </c>
      <c r="J5288">
        <v>1701</v>
      </c>
      <c r="K5288">
        <v>1701</v>
      </c>
      <c r="L5288">
        <v>6382</v>
      </c>
      <c r="M5288" t="b">
        <v>0</v>
      </c>
      <c r="O5288" t="s">
        <v>289</v>
      </c>
      <c r="Q5288" t="b">
        <v>0</v>
      </c>
      <c r="R5288" t="b">
        <v>0</v>
      </c>
      <c r="S5288" t="b">
        <v>0</v>
      </c>
      <c r="T5288">
        <v>5.5019999999999998</v>
      </c>
      <c r="U5288">
        <v>1.1040000000000001</v>
      </c>
      <c r="V5288">
        <v>0.114</v>
      </c>
      <c r="W5288">
        <v>7.8710000000000004</v>
      </c>
      <c r="X5288">
        <v>0.877</v>
      </c>
      <c r="Y5288">
        <v>0.55400000000000005</v>
      </c>
      <c r="Z5288">
        <v>0.127</v>
      </c>
      <c r="AA5288">
        <v>0.41299999999999998</v>
      </c>
      <c r="AB5288">
        <v>2.6419999999999999</v>
      </c>
      <c r="AC5288">
        <v>0.60199999999999998</v>
      </c>
      <c r="AD5288">
        <v>1.6E-2</v>
      </c>
      <c r="AE5288">
        <v>1476.9880000000001</v>
      </c>
      <c r="AF5288">
        <v>9.8610000000000007</v>
      </c>
      <c r="AG5288">
        <v>3459.7539999999999</v>
      </c>
      <c r="AH5288">
        <v>1268.116</v>
      </c>
      <c r="AI5288">
        <v>222.125</v>
      </c>
      <c r="AN5288">
        <v>24.2</v>
      </c>
      <c r="AP5288" t="s">
        <v>59</v>
      </c>
      <c r="AS5288">
        <v>1</v>
      </c>
      <c r="AU5288">
        <v>11770</v>
      </c>
      <c r="AV5288">
        <v>224</v>
      </c>
      <c r="AW5288">
        <v>21</v>
      </c>
      <c r="AX5288">
        <v>15</v>
      </c>
      <c r="AZ5288">
        <v>0</v>
      </c>
      <c r="BA5288">
        <v>6382</v>
      </c>
      <c r="BB5288">
        <f t="shared" si="435"/>
        <v>4802</v>
      </c>
      <c r="BD5288" t="e">
        <f t="shared" si="433"/>
        <v>#N/A</v>
      </c>
      <c r="BE5288">
        <f t="shared" si="434"/>
        <v>0</v>
      </c>
    </row>
    <row r="5289" spans="1:57" x14ac:dyDescent="0.25">
      <c r="A5289" t="s">
        <v>3152</v>
      </c>
      <c r="B5289" t="s">
        <v>2852</v>
      </c>
      <c r="C5289" t="s">
        <v>2853</v>
      </c>
      <c r="D5289" t="s">
        <v>55</v>
      </c>
      <c r="E5289" t="s">
        <v>56</v>
      </c>
      <c r="F5289" s="1">
        <v>40162</v>
      </c>
      <c r="G5289" s="1">
        <v>40153</v>
      </c>
      <c r="H5289" s="1">
        <v>40159</v>
      </c>
      <c r="J5289">
        <v>1367</v>
      </c>
      <c r="K5289">
        <v>1367</v>
      </c>
      <c r="L5289">
        <v>6048</v>
      </c>
      <c r="O5289" t="s">
        <v>34</v>
      </c>
      <c r="Q5289" t="b">
        <v>0</v>
      </c>
      <c r="R5289" t="b">
        <v>0</v>
      </c>
      <c r="S5289" t="b">
        <v>0</v>
      </c>
      <c r="T5289">
        <v>6.5179999999999998</v>
      </c>
      <c r="U5289">
        <v>1.54</v>
      </c>
      <c r="V5289">
        <v>0.35199999999999998</v>
      </c>
      <c r="W5289">
        <v>20.422999999999998</v>
      </c>
      <c r="X5289">
        <v>0.81799999999999995</v>
      </c>
      <c r="Y5289">
        <v>3.2069999999999999</v>
      </c>
      <c r="Z5289">
        <v>0.41</v>
      </c>
      <c r="AA5289">
        <v>0.34699999999999998</v>
      </c>
      <c r="AB5289">
        <v>6.8070000000000004</v>
      </c>
      <c r="AC5289">
        <v>1.6619999999999999</v>
      </c>
      <c r="AD5289">
        <v>0.80700000000000005</v>
      </c>
      <c r="AE5289">
        <v>1121.338</v>
      </c>
      <c r="AF5289">
        <v>8.7789999999999999</v>
      </c>
      <c r="AG5289">
        <v>2443.1680000000001</v>
      </c>
      <c r="AH5289">
        <v>1008.991</v>
      </c>
      <c r="AI5289">
        <v>236.876</v>
      </c>
      <c r="AN5289">
        <v>20.3</v>
      </c>
      <c r="AP5289" t="s">
        <v>59</v>
      </c>
      <c r="AS5289">
        <v>11</v>
      </c>
      <c r="AU5289">
        <v>27115</v>
      </c>
      <c r="AV5289">
        <v>705</v>
      </c>
      <c r="AW5289">
        <v>22</v>
      </c>
      <c r="AX5289">
        <v>17</v>
      </c>
      <c r="AZ5289">
        <v>0</v>
      </c>
      <c r="BA5289">
        <v>6048</v>
      </c>
      <c r="BB5289">
        <f t="shared" si="435"/>
        <v>5136</v>
      </c>
      <c r="BD5289" t="e">
        <f t="shared" si="433"/>
        <v>#N/A</v>
      </c>
      <c r="BE5289">
        <f t="shared" si="434"/>
        <v>0</v>
      </c>
    </row>
    <row r="5290" spans="1:57" x14ac:dyDescent="0.25">
      <c r="A5290" t="s">
        <v>3154</v>
      </c>
      <c r="B5290" t="s">
        <v>2852</v>
      </c>
      <c r="C5290" t="s">
        <v>2853</v>
      </c>
      <c r="D5290" t="s">
        <v>55</v>
      </c>
      <c r="E5290" t="s">
        <v>56</v>
      </c>
      <c r="F5290" s="1">
        <v>40136</v>
      </c>
      <c r="G5290" s="1">
        <v>40130</v>
      </c>
      <c r="H5290" s="1">
        <v>40135</v>
      </c>
      <c r="J5290">
        <v>976</v>
      </c>
      <c r="K5290">
        <v>976</v>
      </c>
      <c r="L5290">
        <v>5657</v>
      </c>
      <c r="M5290" t="b">
        <v>0</v>
      </c>
      <c r="O5290" t="s">
        <v>289</v>
      </c>
      <c r="Q5290" t="b">
        <v>0</v>
      </c>
      <c r="R5290" t="b">
        <v>0</v>
      </c>
      <c r="S5290" t="b">
        <v>0</v>
      </c>
      <c r="T5290">
        <v>11.000999999999999</v>
      </c>
      <c r="U5290">
        <v>2.3969999999999998</v>
      </c>
      <c r="V5290">
        <v>0.69299999999999995</v>
      </c>
      <c r="W5290">
        <v>34.223999999999997</v>
      </c>
      <c r="X5290">
        <v>2.3410000000000002</v>
      </c>
      <c r="Y5290">
        <v>3.3</v>
      </c>
      <c r="Z5290">
        <v>0.76800000000000002</v>
      </c>
      <c r="AA5290">
        <v>0.78100000000000003</v>
      </c>
      <c r="AB5290">
        <v>2.7759999999999998</v>
      </c>
      <c r="AC5290">
        <v>3.4889999999999999</v>
      </c>
      <c r="AD5290">
        <v>0.14299999999999999</v>
      </c>
      <c r="AE5290">
        <v>1543.614</v>
      </c>
      <c r="AF5290">
        <v>17.425999999999998</v>
      </c>
      <c r="AG5290">
        <v>4968.5410000000002</v>
      </c>
      <c r="AH5290">
        <v>1955.2529999999999</v>
      </c>
      <c r="AI5290">
        <v>425.74200000000002</v>
      </c>
      <c r="AN5290">
        <v>22.4</v>
      </c>
      <c r="AP5290" t="s">
        <v>59</v>
      </c>
      <c r="AS5290">
        <v>15</v>
      </c>
      <c r="AU5290">
        <v>24284</v>
      </c>
      <c r="AV5290">
        <v>879</v>
      </c>
      <c r="AW5290">
        <v>22</v>
      </c>
      <c r="AX5290">
        <v>17</v>
      </c>
      <c r="AZ5290">
        <v>0</v>
      </c>
      <c r="BA5290">
        <v>5657</v>
      </c>
      <c r="BB5290">
        <f t="shared" si="435"/>
        <v>5527</v>
      </c>
      <c r="BD5290" t="e">
        <f t="shared" si="433"/>
        <v>#N/A</v>
      </c>
      <c r="BE5290">
        <f t="shared" si="434"/>
        <v>0</v>
      </c>
    </row>
    <row r="5291" spans="1:57" x14ac:dyDescent="0.25">
      <c r="A5291" t="s">
        <v>3156</v>
      </c>
      <c r="B5291" t="s">
        <v>2852</v>
      </c>
      <c r="C5291" t="s">
        <v>2853</v>
      </c>
      <c r="D5291" t="s">
        <v>55</v>
      </c>
      <c r="E5291" t="s">
        <v>56</v>
      </c>
      <c r="F5291" s="1">
        <v>40115</v>
      </c>
      <c r="G5291" s="1">
        <v>40111</v>
      </c>
      <c r="H5291" s="1">
        <v>40114</v>
      </c>
      <c r="J5291">
        <v>630</v>
      </c>
      <c r="K5291">
        <v>635</v>
      </c>
      <c r="L5291">
        <v>5316</v>
      </c>
      <c r="M5291" t="b">
        <v>0</v>
      </c>
      <c r="O5291" t="s">
        <v>289</v>
      </c>
      <c r="Q5291" t="b">
        <v>0</v>
      </c>
      <c r="R5291" t="b">
        <v>0</v>
      </c>
      <c r="S5291" t="b">
        <v>0</v>
      </c>
      <c r="T5291">
        <v>6.1879999999999997</v>
      </c>
      <c r="U5291">
        <v>1.901</v>
      </c>
      <c r="V5291">
        <v>0.38100000000000001</v>
      </c>
      <c r="W5291">
        <v>14.663</v>
      </c>
      <c r="X5291">
        <v>3.1560000000000001</v>
      </c>
      <c r="Y5291">
        <v>1.3540000000000001</v>
      </c>
      <c r="Z5291">
        <v>3.3000000000000002E-2</v>
      </c>
      <c r="AA5291">
        <v>0.16800000000000001</v>
      </c>
      <c r="AB5291">
        <v>1.1459999999999999</v>
      </c>
      <c r="AC5291">
        <v>0.44400000000000001</v>
      </c>
      <c r="AD5291">
        <v>0.51100000000000001</v>
      </c>
      <c r="AE5291">
        <v>1502.211</v>
      </c>
      <c r="AF5291">
        <v>11.529</v>
      </c>
      <c r="AG5291">
        <v>3981.4340000000002</v>
      </c>
      <c r="AH5291">
        <v>1327.3679999999999</v>
      </c>
      <c r="AI5291">
        <v>236.119</v>
      </c>
      <c r="AN5291">
        <v>23.4</v>
      </c>
      <c r="AP5291" t="s">
        <v>59</v>
      </c>
      <c r="AS5291">
        <v>15</v>
      </c>
      <c r="AU5291">
        <v>22444</v>
      </c>
      <c r="AV5291">
        <v>841</v>
      </c>
      <c r="AW5291">
        <v>22</v>
      </c>
      <c r="AX5291">
        <v>17</v>
      </c>
      <c r="AZ5291">
        <v>0</v>
      </c>
      <c r="BA5291">
        <v>5316</v>
      </c>
      <c r="BB5291">
        <f t="shared" si="435"/>
        <v>5868</v>
      </c>
      <c r="BD5291" t="e">
        <f t="shared" si="433"/>
        <v>#N/A</v>
      </c>
      <c r="BE5291">
        <f t="shared" si="434"/>
        <v>0</v>
      </c>
    </row>
    <row r="5292" spans="1:57" x14ac:dyDescent="0.25">
      <c r="A5292" t="s">
        <v>3158</v>
      </c>
      <c r="B5292" t="s">
        <v>2852</v>
      </c>
      <c r="C5292" t="s">
        <v>2853</v>
      </c>
      <c r="D5292" t="s">
        <v>55</v>
      </c>
      <c r="E5292" t="s">
        <v>56</v>
      </c>
      <c r="F5292" s="1">
        <v>40099</v>
      </c>
      <c r="G5292" s="1">
        <v>40094</v>
      </c>
      <c r="H5292" s="1">
        <v>40096</v>
      </c>
      <c r="J5292">
        <v>305</v>
      </c>
      <c r="K5292">
        <v>305</v>
      </c>
      <c r="L5292">
        <v>4986</v>
      </c>
      <c r="M5292" t="b">
        <v>0</v>
      </c>
      <c r="O5292" t="s">
        <v>34</v>
      </c>
      <c r="Q5292" t="b">
        <v>0</v>
      </c>
      <c r="R5292" t="b">
        <v>0</v>
      </c>
      <c r="S5292" t="b">
        <v>0</v>
      </c>
      <c r="T5292">
        <v>5.4240000000000004</v>
      </c>
      <c r="U5292">
        <v>0.88900000000000001</v>
      </c>
      <c r="V5292">
        <v>0.28000000000000003</v>
      </c>
      <c r="W5292">
        <v>10.007</v>
      </c>
      <c r="X5292">
        <v>0.8</v>
      </c>
      <c r="Y5292">
        <v>0.70099999999999996</v>
      </c>
      <c r="Z5292">
        <v>5.1999999999999998E-2</v>
      </c>
      <c r="AA5292">
        <v>0.30099999999999999</v>
      </c>
      <c r="AB5292">
        <v>4.242</v>
      </c>
      <c r="AC5292">
        <v>0.73399999999999999</v>
      </c>
      <c r="AD5292">
        <v>0.32500000000000001</v>
      </c>
      <c r="AE5292">
        <v>1373.818</v>
      </c>
      <c r="AF5292">
        <v>10.624000000000001</v>
      </c>
      <c r="AG5292">
        <v>3363.3719999999998</v>
      </c>
      <c r="AH5292">
        <v>1117.0989999999999</v>
      </c>
      <c r="AI5292">
        <v>219.61699999999999</v>
      </c>
      <c r="AK5292">
        <v>6</v>
      </c>
      <c r="AL5292">
        <v>4</v>
      </c>
      <c r="AN5292">
        <v>24.3</v>
      </c>
      <c r="AP5292" t="s">
        <v>59</v>
      </c>
      <c r="AS5292">
        <v>28</v>
      </c>
      <c r="AU5292">
        <v>28117</v>
      </c>
      <c r="AV5292">
        <v>1362</v>
      </c>
      <c r="AW5292">
        <v>22</v>
      </c>
      <c r="AX5292">
        <v>18</v>
      </c>
      <c r="AZ5292">
        <v>0</v>
      </c>
      <c r="BA5292">
        <v>4986</v>
      </c>
      <c r="BB5292">
        <f t="shared" si="435"/>
        <v>6198</v>
      </c>
      <c r="BD5292" t="e">
        <f t="shared" si="433"/>
        <v>#N/A</v>
      </c>
      <c r="BE5292">
        <f t="shared" si="434"/>
        <v>0</v>
      </c>
    </row>
    <row r="5293" spans="1:57" x14ac:dyDescent="0.25">
      <c r="A5293" t="s">
        <v>3160</v>
      </c>
      <c r="B5293" t="s">
        <v>2852</v>
      </c>
      <c r="C5293" t="s">
        <v>2853</v>
      </c>
      <c r="D5293" t="s">
        <v>55</v>
      </c>
      <c r="E5293" t="s">
        <v>56</v>
      </c>
      <c r="F5293" s="1">
        <v>40082</v>
      </c>
      <c r="G5293" s="1">
        <v>40077</v>
      </c>
      <c r="H5293" s="1">
        <v>40081</v>
      </c>
      <c r="J5293">
        <v>1189</v>
      </c>
      <c r="K5293">
        <v>1189</v>
      </c>
      <c r="L5293">
        <v>4681</v>
      </c>
      <c r="M5293" t="b">
        <v>1</v>
      </c>
      <c r="O5293" t="s">
        <v>289</v>
      </c>
      <c r="Q5293" t="b">
        <v>0</v>
      </c>
      <c r="R5293" t="b">
        <v>0</v>
      </c>
      <c r="S5293" t="b">
        <v>0</v>
      </c>
      <c r="T5293">
        <v>7.4560000000000004</v>
      </c>
      <c r="U5293">
        <v>1.1890000000000001</v>
      </c>
      <c r="V5293">
        <v>0.45500000000000002</v>
      </c>
      <c r="W5293">
        <v>30.420999999999999</v>
      </c>
      <c r="X5293">
        <v>1.113</v>
      </c>
      <c r="Y5293">
        <v>2.484</v>
      </c>
      <c r="Z5293">
        <v>6.0999999999999999E-2</v>
      </c>
      <c r="AA5293">
        <v>0.88900000000000001</v>
      </c>
      <c r="AB5293">
        <v>5.31</v>
      </c>
      <c r="AC5293">
        <v>5.516</v>
      </c>
      <c r="AD5293">
        <v>0.17</v>
      </c>
      <c r="AE5293">
        <v>1577.287</v>
      </c>
      <c r="AF5293">
        <v>12.851000000000001</v>
      </c>
      <c r="AG5293">
        <v>4299.3969999999999</v>
      </c>
      <c r="AH5293">
        <v>2747</v>
      </c>
      <c r="AI5293">
        <v>416.17399999999998</v>
      </c>
      <c r="AN5293">
        <v>24.6</v>
      </c>
      <c r="AP5293" t="s">
        <v>59</v>
      </c>
      <c r="AS5293">
        <v>25</v>
      </c>
      <c r="AU5293">
        <v>25154</v>
      </c>
      <c r="AV5293">
        <v>659</v>
      </c>
      <c r="AW5293">
        <v>22</v>
      </c>
      <c r="AX5293">
        <v>17</v>
      </c>
      <c r="AZ5293">
        <v>0</v>
      </c>
      <c r="BA5293">
        <v>4681</v>
      </c>
      <c r="BB5293">
        <f t="shared" si="435"/>
        <v>6503</v>
      </c>
      <c r="BD5293" t="e">
        <f t="shared" si="433"/>
        <v>#N/A</v>
      </c>
      <c r="BE5293">
        <f t="shared" si="434"/>
        <v>1</v>
      </c>
    </row>
    <row r="5294" spans="1:57" x14ac:dyDescent="0.25">
      <c r="A5294" t="s">
        <v>3162</v>
      </c>
      <c r="B5294" t="s">
        <v>2852</v>
      </c>
      <c r="C5294" t="s">
        <v>2853</v>
      </c>
      <c r="D5294" t="s">
        <v>55</v>
      </c>
      <c r="E5294" t="s">
        <v>56</v>
      </c>
      <c r="F5294" s="1">
        <v>40066</v>
      </c>
      <c r="G5294" s="1">
        <v>40060</v>
      </c>
      <c r="H5294" s="1">
        <v>40065</v>
      </c>
      <c r="J5294">
        <v>903</v>
      </c>
      <c r="K5294">
        <v>903</v>
      </c>
      <c r="L5294">
        <v>4395</v>
      </c>
      <c r="M5294" t="b">
        <v>0</v>
      </c>
      <c r="O5294" t="s">
        <v>34</v>
      </c>
      <c r="Q5294" t="b">
        <v>0</v>
      </c>
      <c r="R5294" t="b">
        <v>0</v>
      </c>
      <c r="S5294" t="b">
        <v>0</v>
      </c>
      <c r="T5294">
        <v>8.6110000000000007</v>
      </c>
      <c r="U5294">
        <v>2.1059999999999999</v>
      </c>
      <c r="V5294">
        <v>0.48599999999999999</v>
      </c>
      <c r="W5294">
        <v>30.501000000000001</v>
      </c>
      <c r="X5294">
        <v>0.60799999999999998</v>
      </c>
      <c r="Y5294">
        <v>1.47</v>
      </c>
      <c r="Z5294">
        <v>0.29799999999999999</v>
      </c>
      <c r="AA5294">
        <v>0.70399999999999996</v>
      </c>
      <c r="AB5294">
        <v>5.5069999999999997</v>
      </c>
      <c r="AC5294">
        <v>2.8730000000000002</v>
      </c>
      <c r="AD5294">
        <v>0.57699999999999996</v>
      </c>
      <c r="AE5294">
        <v>1416.3050000000001</v>
      </c>
      <c r="AF5294">
        <v>16.667000000000002</v>
      </c>
      <c r="AG5294">
        <v>4148.21</v>
      </c>
      <c r="AH5294">
        <v>1545.4570000000001</v>
      </c>
      <c r="AI5294">
        <v>319.21699999999998</v>
      </c>
      <c r="AN5294">
        <v>24.6</v>
      </c>
      <c r="AP5294" t="s">
        <v>59</v>
      </c>
      <c r="AS5294">
        <v>29</v>
      </c>
      <c r="AU5294">
        <v>34714</v>
      </c>
      <c r="AV5294">
        <v>2836</v>
      </c>
      <c r="AW5294">
        <v>22</v>
      </c>
      <c r="AX5294">
        <v>19</v>
      </c>
      <c r="AZ5294">
        <v>0</v>
      </c>
      <c r="BA5294">
        <v>4395</v>
      </c>
      <c r="BB5294">
        <f t="shared" si="435"/>
        <v>6789</v>
      </c>
      <c r="BD5294" t="e">
        <f t="shared" si="433"/>
        <v>#N/A</v>
      </c>
      <c r="BE5294">
        <f t="shared" si="434"/>
        <v>0</v>
      </c>
    </row>
    <row r="5295" spans="1:57" x14ac:dyDescent="0.25">
      <c r="A5295" t="s">
        <v>3164</v>
      </c>
      <c r="B5295" t="s">
        <v>2852</v>
      </c>
      <c r="C5295" t="s">
        <v>2853</v>
      </c>
      <c r="D5295" t="s">
        <v>55</v>
      </c>
      <c r="E5295" t="s">
        <v>56</v>
      </c>
      <c r="F5295" s="1">
        <v>40049</v>
      </c>
      <c r="G5295" s="1">
        <v>40046</v>
      </c>
      <c r="H5295" s="1">
        <v>40049</v>
      </c>
      <c r="J5295">
        <v>625</v>
      </c>
      <c r="K5295">
        <v>625</v>
      </c>
      <c r="L5295">
        <v>4117</v>
      </c>
      <c r="M5295" t="b">
        <v>0</v>
      </c>
      <c r="O5295" t="s">
        <v>34</v>
      </c>
      <c r="Q5295" t="b">
        <v>0</v>
      </c>
      <c r="R5295" t="b">
        <v>0</v>
      </c>
      <c r="S5295" t="b">
        <v>0</v>
      </c>
      <c r="T5295">
        <v>6.9870000000000001</v>
      </c>
      <c r="U5295">
        <v>2.5619999999999998</v>
      </c>
      <c r="V5295">
        <v>0.16800000000000001</v>
      </c>
      <c r="W5295">
        <v>19.466000000000001</v>
      </c>
      <c r="X5295">
        <v>0.79200000000000004</v>
      </c>
      <c r="Y5295">
        <v>1.109</v>
      </c>
      <c r="Z5295">
        <v>0.191</v>
      </c>
      <c r="AA5295">
        <v>0.92600000000000005</v>
      </c>
      <c r="AB5295">
        <v>4.0389999999999997</v>
      </c>
      <c r="AC5295">
        <v>1.27</v>
      </c>
      <c r="AD5295">
        <v>0.83499999999999996</v>
      </c>
      <c r="AE5295">
        <v>1430.87</v>
      </c>
      <c r="AF5295">
        <v>15.106999999999999</v>
      </c>
      <c r="AG5295">
        <v>2668.2910000000002</v>
      </c>
      <c r="AH5295">
        <v>1362.749</v>
      </c>
      <c r="AI5295">
        <v>290.68299999999999</v>
      </c>
      <c r="AN5295">
        <v>25.1</v>
      </c>
      <c r="AP5295" t="s">
        <v>59</v>
      </c>
      <c r="AS5295">
        <v>11</v>
      </c>
      <c r="AU5295">
        <v>26154</v>
      </c>
      <c r="AV5295">
        <v>762</v>
      </c>
      <c r="AW5295">
        <v>22</v>
      </c>
      <c r="AX5295">
        <v>17</v>
      </c>
      <c r="AZ5295">
        <v>0</v>
      </c>
      <c r="BA5295">
        <v>4117</v>
      </c>
      <c r="BB5295">
        <f t="shared" si="435"/>
        <v>7067</v>
      </c>
      <c r="BD5295" t="e">
        <f t="shared" si="433"/>
        <v>#N/A</v>
      </c>
      <c r="BE5295">
        <f t="shared" si="434"/>
        <v>0</v>
      </c>
    </row>
    <row r="5296" spans="1:57" x14ac:dyDescent="0.25">
      <c r="A5296" t="s">
        <v>3166</v>
      </c>
      <c r="B5296" t="s">
        <v>2852</v>
      </c>
      <c r="C5296" t="s">
        <v>2853</v>
      </c>
      <c r="D5296" t="s">
        <v>55</v>
      </c>
      <c r="E5296" t="s">
        <v>56</v>
      </c>
      <c r="F5296" s="1">
        <v>40035</v>
      </c>
      <c r="G5296" s="1">
        <v>40027</v>
      </c>
      <c r="H5296" s="1">
        <v>40030</v>
      </c>
      <c r="J5296">
        <v>280</v>
      </c>
      <c r="K5296">
        <v>280</v>
      </c>
      <c r="L5296">
        <v>3772</v>
      </c>
      <c r="M5296" t="b">
        <v>0</v>
      </c>
      <c r="O5296" t="s">
        <v>289</v>
      </c>
      <c r="Q5296" t="b">
        <v>0</v>
      </c>
      <c r="R5296" t="b">
        <v>0</v>
      </c>
      <c r="S5296" t="b">
        <v>0</v>
      </c>
      <c r="T5296">
        <v>5</v>
      </c>
      <c r="U5296">
        <v>1</v>
      </c>
      <c r="V5296">
        <v>0</v>
      </c>
      <c r="W5296">
        <v>13</v>
      </c>
      <c r="X5296">
        <v>0</v>
      </c>
      <c r="Y5296">
        <v>1</v>
      </c>
      <c r="Z5296">
        <v>0</v>
      </c>
      <c r="AA5296">
        <v>0</v>
      </c>
      <c r="AB5296">
        <v>2</v>
      </c>
      <c r="AC5296">
        <v>0</v>
      </c>
      <c r="AD5296">
        <v>0</v>
      </c>
      <c r="AE5296">
        <v>1463</v>
      </c>
      <c r="AF5296">
        <v>10</v>
      </c>
      <c r="AG5296">
        <v>3011</v>
      </c>
      <c r="AH5296">
        <v>1174</v>
      </c>
      <c r="AI5296">
        <v>236</v>
      </c>
      <c r="AN5296">
        <v>25.4</v>
      </c>
      <c r="AP5296" t="s">
        <v>59</v>
      </c>
      <c r="AS5296">
        <v>15</v>
      </c>
      <c r="AU5296">
        <v>18738</v>
      </c>
      <c r="AV5296">
        <v>586</v>
      </c>
      <c r="AW5296">
        <v>21</v>
      </c>
      <c r="AX5296">
        <v>16</v>
      </c>
      <c r="AZ5296">
        <v>0</v>
      </c>
      <c r="BA5296">
        <v>3772</v>
      </c>
      <c r="BB5296">
        <f t="shared" si="435"/>
        <v>7412</v>
      </c>
      <c r="BD5296" t="e">
        <f t="shared" si="433"/>
        <v>#N/A</v>
      </c>
      <c r="BE5296">
        <f t="shared" si="434"/>
        <v>0</v>
      </c>
    </row>
    <row r="5297" spans="1:57" x14ac:dyDescent="0.25">
      <c r="A5297" t="s">
        <v>3168</v>
      </c>
      <c r="B5297" t="s">
        <v>2852</v>
      </c>
      <c r="C5297" t="s">
        <v>2853</v>
      </c>
      <c r="D5297" t="s">
        <v>55</v>
      </c>
      <c r="E5297" t="s">
        <v>56</v>
      </c>
      <c r="F5297" s="1">
        <v>40018</v>
      </c>
      <c r="G5297" s="1">
        <v>40013</v>
      </c>
      <c r="H5297" s="1">
        <v>40016</v>
      </c>
      <c r="J5297">
        <v>977</v>
      </c>
      <c r="K5297">
        <v>977</v>
      </c>
      <c r="L5297">
        <v>3492</v>
      </c>
      <c r="M5297" t="b">
        <v>1</v>
      </c>
      <c r="O5297" t="s">
        <v>289</v>
      </c>
      <c r="Q5297" t="b">
        <v>0</v>
      </c>
      <c r="R5297" t="b">
        <v>0</v>
      </c>
      <c r="S5297" t="b">
        <v>0</v>
      </c>
      <c r="T5297">
        <v>8.6240000000000006</v>
      </c>
      <c r="U5297">
        <v>2.0640000000000001</v>
      </c>
      <c r="V5297">
        <v>0.61099999999999999</v>
      </c>
      <c r="W5297">
        <v>46.616</v>
      </c>
      <c r="X5297">
        <v>1.381</v>
      </c>
      <c r="Y5297">
        <v>3.528</v>
      </c>
      <c r="Z5297">
        <v>6.9000000000000006E-2</v>
      </c>
      <c r="AA5297">
        <v>0.315</v>
      </c>
      <c r="AB5297">
        <v>4.55</v>
      </c>
      <c r="AC5297">
        <v>0.56299999999999994</v>
      </c>
      <c r="AD5297">
        <v>0.53500000000000003</v>
      </c>
      <c r="AE5297">
        <v>1522.9849999999999</v>
      </c>
      <c r="AF5297">
        <v>16.922999999999998</v>
      </c>
      <c r="AG5297">
        <v>3416.67</v>
      </c>
      <c r="AH5297">
        <v>1318.056</v>
      </c>
      <c r="AI5297">
        <v>250.27799999999999</v>
      </c>
      <c r="AN5297">
        <v>24.7</v>
      </c>
      <c r="AP5297" t="s">
        <v>59</v>
      </c>
      <c r="AS5297">
        <v>24</v>
      </c>
      <c r="AU5297">
        <v>33452</v>
      </c>
      <c r="AV5297">
        <v>1319</v>
      </c>
      <c r="AW5297">
        <v>22</v>
      </c>
      <c r="AX5297">
        <v>18</v>
      </c>
      <c r="AZ5297">
        <v>0</v>
      </c>
      <c r="BA5297">
        <v>3492</v>
      </c>
      <c r="BB5297">
        <f t="shared" si="435"/>
        <v>7692</v>
      </c>
      <c r="BD5297" t="e">
        <f t="shared" si="433"/>
        <v>#N/A</v>
      </c>
      <c r="BE5297">
        <f t="shared" si="434"/>
        <v>1</v>
      </c>
    </row>
    <row r="5298" spans="1:57" x14ac:dyDescent="0.25">
      <c r="A5298" t="s">
        <v>3170</v>
      </c>
      <c r="B5298" t="s">
        <v>2852</v>
      </c>
      <c r="C5298" t="s">
        <v>2853</v>
      </c>
      <c r="D5298" t="s">
        <v>55</v>
      </c>
      <c r="E5298" t="s">
        <v>56</v>
      </c>
      <c r="F5298" s="1">
        <v>40004</v>
      </c>
      <c r="G5298" s="1">
        <v>39999</v>
      </c>
      <c r="H5298" s="1">
        <v>40002</v>
      </c>
      <c r="J5298">
        <v>691</v>
      </c>
      <c r="K5298">
        <v>691</v>
      </c>
      <c r="L5298">
        <v>3206</v>
      </c>
      <c r="M5298" t="b">
        <v>0</v>
      </c>
      <c r="O5298" t="s">
        <v>289</v>
      </c>
      <c r="Q5298" t="b">
        <v>0</v>
      </c>
      <c r="R5298" t="b">
        <v>0</v>
      </c>
      <c r="S5298" t="b">
        <v>0</v>
      </c>
      <c r="T5298">
        <v>6.8049999999999997</v>
      </c>
      <c r="U5298">
        <v>1.474</v>
      </c>
      <c r="V5298">
        <v>0.27300000000000002</v>
      </c>
      <c r="W5298">
        <v>43.087000000000003</v>
      </c>
      <c r="X5298">
        <v>3.5030000000000001</v>
      </c>
      <c r="Y5298">
        <v>2.1739999999999999</v>
      </c>
      <c r="Z5298">
        <v>0.56399999999999995</v>
      </c>
      <c r="AA5298">
        <v>0.249</v>
      </c>
      <c r="AB5298">
        <v>4.8000000000000001E-2</v>
      </c>
      <c r="AC5298">
        <v>6.2519999999999998</v>
      </c>
      <c r="AD5298">
        <v>1.258</v>
      </c>
      <c r="AE5298">
        <v>1537.46</v>
      </c>
      <c r="AF5298">
        <v>14.212</v>
      </c>
      <c r="AG5298">
        <v>3967.8710000000001</v>
      </c>
      <c r="AH5298">
        <v>1304.51</v>
      </c>
      <c r="AI5298">
        <v>449.459</v>
      </c>
      <c r="AN5298">
        <v>24.6</v>
      </c>
      <c r="AP5298" t="s">
        <v>59</v>
      </c>
      <c r="AS5298">
        <v>22</v>
      </c>
      <c r="AU5298">
        <v>32315</v>
      </c>
      <c r="AV5298">
        <v>1247</v>
      </c>
      <c r="AW5298">
        <v>22</v>
      </c>
      <c r="AX5298">
        <v>17</v>
      </c>
      <c r="AZ5298">
        <v>0</v>
      </c>
      <c r="BA5298">
        <v>3206</v>
      </c>
      <c r="BB5298">
        <f t="shared" si="435"/>
        <v>7978</v>
      </c>
      <c r="BD5298" t="e">
        <f t="shared" si="433"/>
        <v>#N/A</v>
      </c>
      <c r="BE5298">
        <f t="shared" si="434"/>
        <v>0</v>
      </c>
    </row>
    <row r="5299" spans="1:57" x14ac:dyDescent="0.25">
      <c r="A5299" t="s">
        <v>3173</v>
      </c>
      <c r="B5299" t="s">
        <v>2852</v>
      </c>
      <c r="C5299" t="s">
        <v>2853</v>
      </c>
      <c r="D5299" t="s">
        <v>55</v>
      </c>
      <c r="E5299" t="s">
        <v>56</v>
      </c>
      <c r="F5299" s="1">
        <v>39983</v>
      </c>
      <c r="G5299" s="1">
        <v>39981</v>
      </c>
      <c r="H5299" s="1">
        <v>39983</v>
      </c>
      <c r="J5299">
        <v>366</v>
      </c>
      <c r="K5299">
        <v>366</v>
      </c>
      <c r="L5299">
        <v>2881</v>
      </c>
      <c r="M5299" t="b">
        <v>0</v>
      </c>
      <c r="O5299" t="s">
        <v>289</v>
      </c>
      <c r="Q5299" t="b">
        <v>0</v>
      </c>
      <c r="R5299" t="b">
        <v>0</v>
      </c>
      <c r="S5299" t="b">
        <v>0</v>
      </c>
      <c r="T5299">
        <v>10.84</v>
      </c>
      <c r="U5299">
        <v>2.3029999999999999</v>
      </c>
      <c r="V5299">
        <v>0.35799999999999998</v>
      </c>
      <c r="W5299">
        <v>26.425000000000001</v>
      </c>
      <c r="X5299">
        <v>1.06</v>
      </c>
      <c r="Y5299">
        <v>1.9279999999999999</v>
      </c>
      <c r="Z5299">
        <v>4.7E-2</v>
      </c>
      <c r="AA5299">
        <v>0.19900000000000001</v>
      </c>
      <c r="AB5299">
        <v>4.484</v>
      </c>
      <c r="AC5299">
        <v>1.421</v>
      </c>
      <c r="AD5299">
        <v>0.126</v>
      </c>
      <c r="AE5299">
        <v>1562.84</v>
      </c>
      <c r="AF5299">
        <v>13.964</v>
      </c>
      <c r="AG5299">
        <v>3803.1060000000002</v>
      </c>
      <c r="AH5299">
        <v>1401.806</v>
      </c>
      <c r="AI5299">
        <v>202.63900000000001</v>
      </c>
      <c r="AN5299">
        <v>23.5</v>
      </c>
      <c r="AP5299" t="s">
        <v>59</v>
      </c>
      <c r="AS5299">
        <v>13</v>
      </c>
      <c r="AU5299">
        <v>25204</v>
      </c>
      <c r="AV5299">
        <v>593</v>
      </c>
      <c r="AW5299">
        <v>22</v>
      </c>
      <c r="AX5299">
        <v>16</v>
      </c>
      <c r="AZ5299">
        <v>0</v>
      </c>
      <c r="BA5299">
        <v>2881</v>
      </c>
      <c r="BB5299">
        <f t="shared" si="435"/>
        <v>8303</v>
      </c>
      <c r="BD5299" t="e">
        <f t="shared" si="433"/>
        <v>#N/A</v>
      </c>
      <c r="BE5299">
        <f t="shared" si="434"/>
        <v>0</v>
      </c>
    </row>
    <row r="5300" spans="1:57" x14ac:dyDescent="0.25">
      <c r="A5300" t="s">
        <v>3174</v>
      </c>
      <c r="B5300" t="s">
        <v>2852</v>
      </c>
      <c r="C5300" t="s">
        <v>2853</v>
      </c>
      <c r="D5300" t="s">
        <v>55</v>
      </c>
      <c r="E5300" t="s">
        <v>56</v>
      </c>
      <c r="F5300" s="1">
        <v>39967</v>
      </c>
      <c r="G5300" s="1">
        <v>39963</v>
      </c>
      <c r="H5300" s="1">
        <v>39966</v>
      </c>
      <c r="J5300">
        <v>0</v>
      </c>
      <c r="K5300">
        <v>2515</v>
      </c>
      <c r="L5300">
        <v>2515</v>
      </c>
      <c r="M5300" t="b">
        <v>1</v>
      </c>
      <c r="O5300" t="s">
        <v>34</v>
      </c>
      <c r="Q5300" t="b">
        <v>0</v>
      </c>
      <c r="R5300" t="b">
        <v>0</v>
      </c>
      <c r="S5300" t="b">
        <v>0</v>
      </c>
      <c r="T5300">
        <v>6.6369999999999996</v>
      </c>
      <c r="U5300">
        <v>1.167</v>
      </c>
      <c r="V5300">
        <v>0.65200000000000002</v>
      </c>
      <c r="W5300">
        <v>80.59</v>
      </c>
      <c r="X5300">
        <v>0.33200000000000002</v>
      </c>
      <c r="Y5300">
        <v>7.266</v>
      </c>
      <c r="Z5300">
        <v>1.01</v>
      </c>
      <c r="AA5300">
        <v>0.185</v>
      </c>
      <c r="AB5300">
        <v>3.1120000000000001</v>
      </c>
      <c r="AC5300">
        <v>0.52600000000000002</v>
      </c>
      <c r="AD5300">
        <v>0.40400000000000003</v>
      </c>
      <c r="AE5300">
        <v>1242.02</v>
      </c>
      <c r="AF5300">
        <v>10.587999999999999</v>
      </c>
      <c r="AG5300">
        <v>2876.3429999999998</v>
      </c>
      <c r="AH5300">
        <v>1074.818</v>
      </c>
      <c r="AI5300">
        <v>249.74100000000001</v>
      </c>
      <c r="AN5300">
        <v>24.1</v>
      </c>
      <c r="AP5300" t="s">
        <v>59</v>
      </c>
      <c r="AS5300">
        <v>73</v>
      </c>
      <c r="AU5300">
        <v>44213</v>
      </c>
      <c r="AV5300">
        <v>5754</v>
      </c>
      <c r="AW5300">
        <v>23</v>
      </c>
      <c r="AX5300">
        <v>20</v>
      </c>
      <c r="AZ5300">
        <v>0</v>
      </c>
      <c r="BA5300">
        <v>2515</v>
      </c>
      <c r="BB5300">
        <f t="shared" si="435"/>
        <v>8669</v>
      </c>
      <c r="BD5300" t="e">
        <f t="shared" si="433"/>
        <v>#N/A</v>
      </c>
      <c r="BE5300">
        <f t="shared" si="434"/>
        <v>1</v>
      </c>
    </row>
    <row r="5301" spans="1:57" x14ac:dyDescent="0.25">
      <c r="A5301" t="s">
        <v>3176</v>
      </c>
      <c r="B5301" t="s">
        <v>2852</v>
      </c>
      <c r="C5301" t="s">
        <v>2853</v>
      </c>
      <c r="D5301" t="s">
        <v>55</v>
      </c>
      <c r="E5301" t="s">
        <v>56</v>
      </c>
      <c r="F5301" s="1">
        <v>39949</v>
      </c>
      <c r="G5301" s="1">
        <v>39946</v>
      </c>
      <c r="H5301" s="1">
        <v>39948</v>
      </c>
      <c r="J5301">
        <v>1126</v>
      </c>
      <c r="K5301">
        <v>2221</v>
      </c>
      <c r="L5301">
        <v>2221</v>
      </c>
      <c r="M5301" t="b">
        <v>0</v>
      </c>
      <c r="O5301" t="s">
        <v>289</v>
      </c>
      <c r="Q5301" t="b">
        <v>0</v>
      </c>
      <c r="R5301" t="b">
        <v>0</v>
      </c>
      <c r="S5301" t="b">
        <v>0</v>
      </c>
      <c r="T5301">
        <v>5.7350000000000003</v>
      </c>
      <c r="U5301">
        <v>1.9850000000000001</v>
      </c>
      <c r="V5301">
        <v>0.59899999999999998</v>
      </c>
      <c r="W5301">
        <v>68.509</v>
      </c>
      <c r="X5301">
        <v>0.44900000000000001</v>
      </c>
      <c r="Y5301">
        <v>5.5229999999999997</v>
      </c>
      <c r="Z5301">
        <v>0.215</v>
      </c>
      <c r="AA5301">
        <v>0.441</v>
      </c>
      <c r="AB5301">
        <v>4.0839999999999996</v>
      </c>
      <c r="AC5301">
        <v>1.0740000000000001</v>
      </c>
      <c r="AD5301">
        <v>0.61799999999999999</v>
      </c>
      <c r="AE5301">
        <v>1183.759</v>
      </c>
      <c r="AF5301">
        <v>15.361000000000001</v>
      </c>
      <c r="AG5301">
        <v>2777.3560000000002</v>
      </c>
      <c r="AH5301">
        <v>1213.6010000000001</v>
      </c>
      <c r="AI5301">
        <v>265.87299999999999</v>
      </c>
      <c r="AN5301">
        <v>25.3</v>
      </c>
      <c r="AP5301" t="s">
        <v>59</v>
      </c>
      <c r="AS5301">
        <v>80</v>
      </c>
      <c r="AU5301">
        <v>37005</v>
      </c>
      <c r="AV5301">
        <v>4464</v>
      </c>
      <c r="AW5301">
        <v>22</v>
      </c>
      <c r="AX5301">
        <v>19</v>
      </c>
      <c r="AZ5301">
        <v>0</v>
      </c>
      <c r="BA5301">
        <v>2221</v>
      </c>
      <c r="BB5301">
        <f t="shared" si="435"/>
        <v>8963</v>
      </c>
      <c r="BD5301" t="e">
        <f t="shared" si="433"/>
        <v>#N/A</v>
      </c>
      <c r="BE5301">
        <f t="shared" si="434"/>
        <v>0</v>
      </c>
    </row>
    <row r="5302" spans="1:57" x14ac:dyDescent="0.25">
      <c r="A5302" t="s">
        <v>3178</v>
      </c>
      <c r="B5302" t="s">
        <v>2852</v>
      </c>
      <c r="C5302" t="s">
        <v>2853</v>
      </c>
      <c r="D5302" t="s">
        <v>55</v>
      </c>
      <c r="E5302" t="s">
        <v>56</v>
      </c>
      <c r="F5302" s="1">
        <v>39945</v>
      </c>
      <c r="G5302" s="1">
        <v>39934</v>
      </c>
      <c r="H5302" s="1">
        <v>39939</v>
      </c>
      <c r="J5302">
        <v>0</v>
      </c>
      <c r="K5302">
        <v>2007</v>
      </c>
      <c r="L5302">
        <v>2007</v>
      </c>
      <c r="M5302" t="b">
        <v>0</v>
      </c>
      <c r="O5302" t="s">
        <v>34</v>
      </c>
      <c r="Q5302" t="b">
        <v>0</v>
      </c>
      <c r="R5302" t="b">
        <v>0</v>
      </c>
      <c r="S5302" t="b">
        <v>0</v>
      </c>
      <c r="T5302">
        <v>8.0890000000000004</v>
      </c>
      <c r="U5302">
        <v>1.246</v>
      </c>
      <c r="V5302">
        <v>0.57799999999999996</v>
      </c>
      <c r="W5302">
        <v>70.543000000000006</v>
      </c>
      <c r="X5302">
        <v>1.64</v>
      </c>
      <c r="Y5302">
        <v>5.6079999999999997</v>
      </c>
      <c r="Z5302">
        <v>0.44900000000000001</v>
      </c>
      <c r="AA5302">
        <v>0.53</v>
      </c>
      <c r="AB5302">
        <v>5.4260000000000002</v>
      </c>
      <c r="AC5302">
        <v>0.94</v>
      </c>
      <c r="AD5302">
        <v>0.11600000000000001</v>
      </c>
      <c r="AE5302">
        <v>1378.7460000000001</v>
      </c>
      <c r="AF5302">
        <v>17.443999999999999</v>
      </c>
      <c r="AG5302">
        <v>2794.9830000000002</v>
      </c>
      <c r="AH5302">
        <v>1277.8510000000001</v>
      </c>
      <c r="AI5302">
        <v>258.35000000000002</v>
      </c>
      <c r="AN5302">
        <v>24.7</v>
      </c>
      <c r="AP5302" t="s">
        <v>59</v>
      </c>
      <c r="AS5302">
        <v>52</v>
      </c>
      <c r="AU5302">
        <v>42072</v>
      </c>
      <c r="AV5302">
        <v>3851</v>
      </c>
      <c r="AW5302">
        <v>23</v>
      </c>
      <c r="AX5302">
        <v>19</v>
      </c>
      <c r="AZ5302">
        <v>0</v>
      </c>
      <c r="BA5302">
        <v>2007</v>
      </c>
      <c r="BB5302">
        <f t="shared" si="435"/>
        <v>9177</v>
      </c>
      <c r="BD5302" t="e">
        <f t="shared" si="433"/>
        <v>#N/A</v>
      </c>
      <c r="BE5302">
        <f t="shared" si="434"/>
        <v>0</v>
      </c>
    </row>
    <row r="5303" spans="1:57" x14ac:dyDescent="0.25">
      <c r="A5303" t="s">
        <v>3180</v>
      </c>
      <c r="B5303" t="s">
        <v>2852</v>
      </c>
      <c r="C5303" t="s">
        <v>2853</v>
      </c>
      <c r="D5303" t="s">
        <v>55</v>
      </c>
      <c r="E5303" t="s">
        <v>56</v>
      </c>
      <c r="F5303" s="1">
        <v>39920</v>
      </c>
      <c r="G5303" s="1">
        <v>39917</v>
      </c>
      <c r="H5303" s="1">
        <v>39919</v>
      </c>
      <c r="J5303">
        <v>611</v>
      </c>
      <c r="K5303">
        <v>1706</v>
      </c>
      <c r="L5303">
        <v>1706</v>
      </c>
      <c r="M5303" t="b">
        <v>0</v>
      </c>
      <c r="O5303" t="s">
        <v>34</v>
      </c>
      <c r="Q5303" t="b">
        <v>0</v>
      </c>
      <c r="R5303" t="b">
        <v>0</v>
      </c>
      <c r="S5303" t="b">
        <v>0</v>
      </c>
      <c r="T5303">
        <v>11.598000000000001</v>
      </c>
      <c r="U5303">
        <v>4.1180000000000003</v>
      </c>
      <c r="V5303">
        <v>2.38</v>
      </c>
      <c r="W5303">
        <v>81.402000000000001</v>
      </c>
      <c r="X5303">
        <v>3.6520000000000001</v>
      </c>
      <c r="Y5303">
        <v>6.5110000000000001</v>
      </c>
      <c r="Z5303">
        <v>2.19</v>
      </c>
      <c r="AA5303">
        <v>0.50700000000000001</v>
      </c>
      <c r="AB5303">
        <v>7.9459999999999997</v>
      </c>
      <c r="AC5303">
        <v>0.48899999999999999</v>
      </c>
      <c r="AD5303">
        <v>0.66600000000000004</v>
      </c>
      <c r="AE5303">
        <v>1591.511</v>
      </c>
      <c r="AF5303">
        <v>45.420999999999999</v>
      </c>
      <c r="AG5303">
        <v>4737.442</v>
      </c>
      <c r="AH5303">
        <v>1807.0419999999999</v>
      </c>
      <c r="AI5303">
        <v>369.59699999999998</v>
      </c>
      <c r="AN5303">
        <v>24.8</v>
      </c>
      <c r="AP5303" t="s">
        <v>59</v>
      </c>
      <c r="AS5303">
        <v>61</v>
      </c>
      <c r="AU5303">
        <v>31571</v>
      </c>
      <c r="AV5303">
        <v>1955</v>
      </c>
      <c r="AW5303">
        <v>22</v>
      </c>
      <c r="AX5303">
        <v>18</v>
      </c>
      <c r="AZ5303">
        <v>0</v>
      </c>
      <c r="BA5303">
        <v>1706</v>
      </c>
      <c r="BB5303">
        <f t="shared" si="435"/>
        <v>9478</v>
      </c>
      <c r="BD5303" t="e">
        <f t="shared" si="433"/>
        <v>#N/A</v>
      </c>
      <c r="BE5303">
        <f t="shared" si="434"/>
        <v>0</v>
      </c>
    </row>
    <row r="5304" spans="1:57" x14ac:dyDescent="0.25">
      <c r="A5304" t="s">
        <v>3182</v>
      </c>
      <c r="B5304" t="s">
        <v>2852</v>
      </c>
      <c r="C5304" t="s">
        <v>2853</v>
      </c>
      <c r="D5304" t="s">
        <v>55</v>
      </c>
      <c r="E5304" t="s">
        <v>56</v>
      </c>
      <c r="F5304" s="1">
        <v>39902</v>
      </c>
      <c r="G5304" s="1">
        <v>39897</v>
      </c>
      <c r="H5304" s="1">
        <v>39900</v>
      </c>
      <c r="J5304">
        <v>303</v>
      </c>
      <c r="K5304">
        <v>1398</v>
      </c>
      <c r="L5304">
        <v>1398</v>
      </c>
      <c r="M5304" t="b">
        <v>0</v>
      </c>
      <c r="O5304" t="s">
        <v>34</v>
      </c>
      <c r="Q5304" t="b">
        <v>0</v>
      </c>
      <c r="R5304" t="b">
        <v>0</v>
      </c>
      <c r="S5304" t="b">
        <v>0</v>
      </c>
      <c r="T5304">
        <v>9.3640000000000008</v>
      </c>
      <c r="U5304">
        <v>3.3980000000000001</v>
      </c>
      <c r="V5304">
        <v>0.42099999999999999</v>
      </c>
      <c r="W5304">
        <v>54.615000000000002</v>
      </c>
      <c r="X5304">
        <v>1.944</v>
      </c>
      <c r="Y5304">
        <v>4.319</v>
      </c>
      <c r="Z5304">
        <v>0.28199999999999997</v>
      </c>
      <c r="AA5304">
        <v>5.1999999999999998E-2</v>
      </c>
      <c r="AB5304">
        <v>4.5209999999999999</v>
      </c>
      <c r="AC5304">
        <v>1.1619999999999999</v>
      </c>
      <c r="AD5304">
        <v>0.96499999999999997</v>
      </c>
      <c r="AE5304">
        <v>1436.7180000000001</v>
      </c>
      <c r="AF5304">
        <v>36.508000000000003</v>
      </c>
      <c r="AG5304">
        <v>3781.201</v>
      </c>
      <c r="AH5304">
        <v>1354.538</v>
      </c>
      <c r="AI5304">
        <v>497.55399999999997</v>
      </c>
      <c r="AN5304">
        <v>24.7</v>
      </c>
      <c r="AP5304" t="s">
        <v>59</v>
      </c>
      <c r="AS5304">
        <v>229</v>
      </c>
      <c r="AU5304">
        <v>44215</v>
      </c>
      <c r="AV5304">
        <v>24711</v>
      </c>
      <c r="AW5304">
        <v>23</v>
      </c>
      <c r="AX5304">
        <v>22</v>
      </c>
      <c r="AZ5304">
        <v>0</v>
      </c>
      <c r="BA5304">
        <v>1398</v>
      </c>
      <c r="BB5304">
        <f t="shared" si="435"/>
        <v>9786</v>
      </c>
      <c r="BD5304" t="e">
        <f t="shared" si="433"/>
        <v>#N/A</v>
      </c>
      <c r="BE5304">
        <f t="shared" si="434"/>
        <v>0</v>
      </c>
    </row>
    <row r="5305" spans="1:57" x14ac:dyDescent="0.25">
      <c r="A5305" t="s">
        <v>3184</v>
      </c>
      <c r="B5305" t="s">
        <v>2852</v>
      </c>
      <c r="C5305" t="s">
        <v>2853</v>
      </c>
      <c r="D5305" t="s">
        <v>55</v>
      </c>
      <c r="E5305" t="s">
        <v>56</v>
      </c>
      <c r="F5305" s="1">
        <v>39886</v>
      </c>
      <c r="G5305" s="1">
        <v>39878</v>
      </c>
      <c r="H5305" s="1">
        <v>39884</v>
      </c>
      <c r="J5305">
        <v>0</v>
      </c>
      <c r="K5305">
        <v>1095</v>
      </c>
      <c r="L5305">
        <v>1095</v>
      </c>
      <c r="O5305" t="s">
        <v>34</v>
      </c>
      <c r="Q5305" t="b">
        <v>0</v>
      </c>
      <c r="R5305" t="b">
        <v>0</v>
      </c>
      <c r="S5305" t="b">
        <v>0</v>
      </c>
      <c r="T5305">
        <v>17.242999999999999</v>
      </c>
      <c r="U5305">
        <v>2.6339999999999999</v>
      </c>
      <c r="V5305">
        <v>2.63</v>
      </c>
      <c r="W5305">
        <v>197.66399999999999</v>
      </c>
      <c r="X5305">
        <v>5.6360000000000001</v>
      </c>
      <c r="Y5305">
        <v>36.503999999999998</v>
      </c>
      <c r="Z5305">
        <v>2.077</v>
      </c>
      <c r="AA5305">
        <v>0.747</v>
      </c>
      <c r="AB5305">
        <v>11.664999999999999</v>
      </c>
      <c r="AC5305">
        <v>1.31</v>
      </c>
      <c r="AD5305">
        <v>0.68100000000000005</v>
      </c>
      <c r="AE5305">
        <v>26.581</v>
      </c>
      <c r="AF5305">
        <v>10.394</v>
      </c>
      <c r="AG5305">
        <v>293.38600000000002</v>
      </c>
      <c r="AH5305">
        <v>667.99800000000005</v>
      </c>
      <c r="AI5305">
        <v>498.87799999999999</v>
      </c>
      <c r="AN5305">
        <v>24.8</v>
      </c>
      <c r="AP5305" t="s">
        <v>59</v>
      </c>
      <c r="AS5305">
        <v>159</v>
      </c>
      <c r="AU5305">
        <v>44225</v>
      </c>
      <c r="AV5305">
        <v>22262</v>
      </c>
      <c r="AW5305">
        <v>23</v>
      </c>
      <c r="AX5305">
        <v>22</v>
      </c>
      <c r="AZ5305">
        <v>0</v>
      </c>
      <c r="BA5305">
        <v>1095</v>
      </c>
      <c r="BB5305">
        <f t="shared" si="435"/>
        <v>10089</v>
      </c>
      <c r="BD5305" t="e">
        <f t="shared" si="433"/>
        <v>#N/A</v>
      </c>
      <c r="BE5305">
        <f t="shared" si="434"/>
        <v>0</v>
      </c>
    </row>
    <row r="5306" spans="1:57" x14ac:dyDescent="0.25">
      <c r="A5306" t="s">
        <v>3186</v>
      </c>
      <c r="B5306" t="s">
        <v>2852</v>
      </c>
      <c r="C5306" t="s">
        <v>2853</v>
      </c>
      <c r="D5306" t="s">
        <v>55</v>
      </c>
      <c r="E5306" t="s">
        <v>56</v>
      </c>
      <c r="F5306" s="1">
        <v>39870</v>
      </c>
      <c r="G5306" s="1">
        <v>39863</v>
      </c>
      <c r="H5306" s="1">
        <v>39869</v>
      </c>
      <c r="J5306">
        <v>1000</v>
      </c>
      <c r="K5306">
        <v>843</v>
      </c>
      <c r="L5306">
        <v>843</v>
      </c>
      <c r="M5306" t="b">
        <v>0</v>
      </c>
      <c r="O5306" t="s">
        <v>34</v>
      </c>
      <c r="Q5306" t="b">
        <v>0</v>
      </c>
      <c r="R5306" t="b">
        <v>0</v>
      </c>
      <c r="S5306" t="b">
        <v>0</v>
      </c>
      <c r="T5306">
        <v>21.937999999999999</v>
      </c>
      <c r="U5306">
        <v>1.83</v>
      </c>
      <c r="V5306">
        <v>3.5169999999999999</v>
      </c>
      <c r="W5306">
        <v>188.82</v>
      </c>
      <c r="X5306">
        <v>3.5739999999999998</v>
      </c>
      <c r="Y5306">
        <v>36.564999999999998</v>
      </c>
      <c r="Z5306">
        <v>1.698</v>
      </c>
      <c r="AA5306">
        <v>6.5000000000000002E-2</v>
      </c>
      <c r="AB5306">
        <v>8.9619999999999997</v>
      </c>
      <c r="AC5306">
        <v>4.6219999999999999</v>
      </c>
      <c r="AD5306">
        <v>1.276</v>
      </c>
      <c r="AE5306">
        <v>87.338999999999999</v>
      </c>
      <c r="AF5306">
        <v>69.459999999999994</v>
      </c>
      <c r="AG5306">
        <v>547.57500000000005</v>
      </c>
      <c r="AH5306">
        <v>612.36199999999997</v>
      </c>
      <c r="AI5306">
        <v>1117.462</v>
      </c>
      <c r="AN5306">
        <v>25.2</v>
      </c>
      <c r="AP5306" t="s">
        <v>59</v>
      </c>
      <c r="AS5306">
        <v>183</v>
      </c>
      <c r="AZ5306">
        <v>0</v>
      </c>
      <c r="BA5306">
        <v>843</v>
      </c>
      <c r="BB5306">
        <f t="shared" si="435"/>
        <v>10341</v>
      </c>
      <c r="BD5306" t="e">
        <f t="shared" si="433"/>
        <v>#N/A</v>
      </c>
      <c r="BE5306">
        <f t="shared" si="434"/>
        <v>0</v>
      </c>
    </row>
    <row r="5307" spans="1:57" x14ac:dyDescent="0.25">
      <c r="A5307" t="s">
        <v>3188</v>
      </c>
      <c r="B5307" t="s">
        <v>2852</v>
      </c>
      <c r="C5307" t="s">
        <v>2853</v>
      </c>
      <c r="D5307" t="s">
        <v>55</v>
      </c>
      <c r="E5307" t="s">
        <v>56</v>
      </c>
      <c r="F5307" s="1">
        <v>39853</v>
      </c>
      <c r="G5307" s="1">
        <v>39849</v>
      </c>
      <c r="H5307" s="1">
        <v>39851</v>
      </c>
      <c r="J5307">
        <v>593</v>
      </c>
      <c r="K5307">
        <v>593</v>
      </c>
      <c r="L5307">
        <v>593</v>
      </c>
      <c r="M5307" t="b">
        <v>0</v>
      </c>
      <c r="O5307" t="s">
        <v>34</v>
      </c>
      <c r="Q5307" t="b">
        <v>0</v>
      </c>
      <c r="R5307" t="b">
        <v>0</v>
      </c>
      <c r="S5307" t="b">
        <v>0</v>
      </c>
      <c r="T5307">
        <v>17.466000000000001</v>
      </c>
      <c r="U5307">
        <v>2.5369999999999999</v>
      </c>
      <c r="V5307">
        <v>2.3010000000000002</v>
      </c>
      <c r="W5307">
        <v>158.84100000000001</v>
      </c>
      <c r="X5307">
        <v>3.6629999999999998</v>
      </c>
      <c r="Y5307">
        <v>32.207999999999998</v>
      </c>
      <c r="Z5307">
        <v>1.93</v>
      </c>
      <c r="AA5307">
        <v>0.72299999999999998</v>
      </c>
      <c r="AB5307">
        <v>12.291</v>
      </c>
      <c r="AC5307">
        <v>1.258</v>
      </c>
      <c r="AD5307">
        <v>1.849</v>
      </c>
      <c r="AE5307">
        <v>36.357999999999997</v>
      </c>
      <c r="AF5307">
        <v>35.427999999999997</v>
      </c>
      <c r="AG5307">
        <v>380.7</v>
      </c>
      <c r="AH5307">
        <v>556.68700000000001</v>
      </c>
      <c r="AI5307">
        <v>555.846</v>
      </c>
      <c r="AN5307">
        <v>25.7</v>
      </c>
      <c r="AP5307" t="s">
        <v>59</v>
      </c>
      <c r="AS5307">
        <v>132</v>
      </c>
      <c r="AZ5307">
        <v>0</v>
      </c>
      <c r="BA5307">
        <v>593</v>
      </c>
      <c r="BB5307">
        <f t="shared" si="435"/>
        <v>10591</v>
      </c>
      <c r="BD5307" t="e">
        <f t="shared" si="433"/>
        <v>#N/A</v>
      </c>
      <c r="BE5307">
        <f t="shared" si="434"/>
        <v>0</v>
      </c>
    </row>
    <row r="5308" spans="1:57" x14ac:dyDescent="0.25">
      <c r="A5308" t="s">
        <v>3190</v>
      </c>
      <c r="B5308" t="s">
        <v>2852</v>
      </c>
      <c r="C5308" t="s">
        <v>2853</v>
      </c>
      <c r="D5308" t="s">
        <v>55</v>
      </c>
      <c r="E5308" t="s">
        <v>56</v>
      </c>
      <c r="F5308" s="1">
        <v>39839</v>
      </c>
      <c r="G5308" s="1">
        <v>39834</v>
      </c>
      <c r="H5308" s="1">
        <v>39836</v>
      </c>
      <c r="J5308">
        <v>346</v>
      </c>
      <c r="K5308">
        <v>346</v>
      </c>
      <c r="L5308">
        <v>346</v>
      </c>
      <c r="M5308" t="b">
        <v>0</v>
      </c>
      <c r="O5308" t="s">
        <v>34</v>
      </c>
      <c r="Q5308" t="b">
        <v>0</v>
      </c>
      <c r="R5308" t="b">
        <v>0</v>
      </c>
      <c r="S5308" t="b">
        <v>0</v>
      </c>
      <c r="T5308">
        <v>17.106999999999999</v>
      </c>
      <c r="U5308">
        <v>1.7529999999999999</v>
      </c>
      <c r="V5308">
        <v>2.19</v>
      </c>
      <c r="W5308">
        <v>135.16200000000001</v>
      </c>
      <c r="X5308">
        <v>4.7610000000000001</v>
      </c>
      <c r="Y5308">
        <v>32.289000000000001</v>
      </c>
      <c r="Z5308">
        <v>2.7</v>
      </c>
      <c r="AA5308">
        <v>0.253</v>
      </c>
      <c r="AB5308">
        <v>12.012</v>
      </c>
      <c r="AC5308">
        <v>1.7190000000000001</v>
      </c>
      <c r="AD5308">
        <v>0.19900000000000001</v>
      </c>
      <c r="AE5308">
        <v>71.289000000000001</v>
      </c>
      <c r="AF5308">
        <v>67.445999999999998</v>
      </c>
      <c r="AG5308">
        <v>345.89699999999999</v>
      </c>
      <c r="AH5308">
        <v>528.38300000000004</v>
      </c>
      <c r="AI5308">
        <v>737.20600000000002</v>
      </c>
      <c r="AN5308">
        <v>24.9</v>
      </c>
      <c r="AP5308" t="s">
        <v>59</v>
      </c>
      <c r="AS5308">
        <v>151</v>
      </c>
      <c r="AZ5308">
        <v>0</v>
      </c>
      <c r="BA5308">
        <v>346</v>
      </c>
      <c r="BB5308">
        <f t="shared" si="435"/>
        <v>10838</v>
      </c>
      <c r="BD5308" t="e">
        <f t="shared" si="433"/>
        <v>#N/A</v>
      </c>
      <c r="BE5308">
        <f t="shared" si="434"/>
        <v>0</v>
      </c>
    </row>
    <row r="5309" spans="1:57" x14ac:dyDescent="0.25">
      <c r="A5309" t="s">
        <v>3195</v>
      </c>
      <c r="B5309" t="s">
        <v>3193</v>
      </c>
      <c r="C5309" t="s">
        <v>3194</v>
      </c>
      <c r="D5309" t="s">
        <v>57</v>
      </c>
      <c r="E5309" t="s">
        <v>58</v>
      </c>
      <c r="F5309" s="1">
        <v>43451</v>
      </c>
      <c r="G5309" s="1">
        <v>43447</v>
      </c>
      <c r="H5309" s="1">
        <v>43451</v>
      </c>
      <c r="I5309">
        <v>0</v>
      </c>
      <c r="J5309">
        <v>1092</v>
      </c>
      <c r="K5309">
        <v>1092</v>
      </c>
      <c r="L5309">
        <v>47139</v>
      </c>
      <c r="M5309" t="b">
        <v>1</v>
      </c>
      <c r="O5309" t="s">
        <v>34</v>
      </c>
      <c r="P5309" s="1">
        <v>43451</v>
      </c>
      <c r="Q5309" t="b">
        <v>0</v>
      </c>
      <c r="R5309" t="b">
        <v>0</v>
      </c>
      <c r="S5309" t="b">
        <v>0</v>
      </c>
      <c r="T5309">
        <v>7</v>
      </c>
      <c r="U5309">
        <v>1</v>
      </c>
      <c r="V5309">
        <v>0</v>
      </c>
      <c r="W5309">
        <v>15</v>
      </c>
      <c r="X5309">
        <v>0</v>
      </c>
      <c r="Y5309">
        <v>2</v>
      </c>
      <c r="Z5309">
        <v>0</v>
      </c>
      <c r="AA5309">
        <v>0</v>
      </c>
      <c r="AB5309">
        <v>3</v>
      </c>
      <c r="AC5309">
        <v>0</v>
      </c>
      <c r="AD5309">
        <v>0</v>
      </c>
      <c r="AE5309">
        <v>1363</v>
      </c>
      <c r="AF5309">
        <v>12</v>
      </c>
      <c r="AG5309">
        <v>3265</v>
      </c>
      <c r="AH5309">
        <v>1197</v>
      </c>
      <c r="AI5309">
        <v>0</v>
      </c>
      <c r="AN5309">
        <v>23.76</v>
      </c>
      <c r="AP5309" t="s">
        <v>59</v>
      </c>
      <c r="AS5309">
        <v>11</v>
      </c>
      <c r="AU5309">
        <v>17918</v>
      </c>
      <c r="AV5309">
        <v>261</v>
      </c>
      <c r="AW5309">
        <v>21</v>
      </c>
      <c r="AX5309">
        <v>15</v>
      </c>
      <c r="AY5309" t="s">
        <v>60</v>
      </c>
      <c r="AZ5309">
        <v>0</v>
      </c>
      <c r="BA5309">
        <f t="shared" ref="BA5309:BA5325" si="436">L5309-$L$5327</f>
        <v>4645</v>
      </c>
      <c r="BB5309">
        <f>16000-BA5309</f>
        <v>11355</v>
      </c>
      <c r="BC5309" t="s">
        <v>34</v>
      </c>
      <c r="BD5309">
        <f t="shared" si="433"/>
        <v>2</v>
      </c>
      <c r="BE5309">
        <f t="shared" si="434"/>
        <v>1</v>
      </c>
    </row>
    <row r="5310" spans="1:57" x14ac:dyDescent="0.25">
      <c r="A5310" t="s">
        <v>3197</v>
      </c>
      <c r="B5310" t="s">
        <v>3193</v>
      </c>
      <c r="C5310" t="s">
        <v>3194</v>
      </c>
      <c r="D5310" t="s">
        <v>57</v>
      </c>
      <c r="E5310" t="s">
        <v>58</v>
      </c>
      <c r="F5310" s="1">
        <v>43430</v>
      </c>
      <c r="G5310" s="1">
        <v>43426</v>
      </c>
      <c r="H5310" s="1">
        <v>43428</v>
      </c>
      <c r="I5310">
        <v>0</v>
      </c>
      <c r="J5310">
        <v>808</v>
      </c>
      <c r="K5310">
        <v>808</v>
      </c>
      <c r="L5310">
        <v>46855</v>
      </c>
      <c r="M5310" t="b">
        <v>0</v>
      </c>
      <c r="O5310" t="s">
        <v>34</v>
      </c>
      <c r="P5310" s="1">
        <v>43431</v>
      </c>
      <c r="Q5310" t="b">
        <v>0</v>
      </c>
      <c r="R5310" t="b">
        <v>0</v>
      </c>
      <c r="S5310" t="b">
        <v>0</v>
      </c>
      <c r="T5310">
        <v>8</v>
      </c>
      <c r="U5310">
        <v>2</v>
      </c>
      <c r="V5310">
        <v>0</v>
      </c>
      <c r="W5310">
        <v>14</v>
      </c>
      <c r="X5310">
        <v>2</v>
      </c>
      <c r="Y5310">
        <v>2</v>
      </c>
      <c r="Z5310">
        <v>0</v>
      </c>
      <c r="AA5310">
        <v>0</v>
      </c>
      <c r="AB5310">
        <v>5</v>
      </c>
      <c r="AC5310">
        <v>2</v>
      </c>
      <c r="AD5310">
        <v>0</v>
      </c>
      <c r="AE5310">
        <v>1100</v>
      </c>
      <c r="AF5310">
        <v>10</v>
      </c>
      <c r="AG5310">
        <v>3165</v>
      </c>
      <c r="AH5310">
        <v>1129</v>
      </c>
      <c r="AI5310">
        <v>1</v>
      </c>
      <c r="AN5310">
        <v>24.14</v>
      </c>
      <c r="AP5310" t="s">
        <v>59</v>
      </c>
      <c r="AS5310">
        <v>10</v>
      </c>
      <c r="AU5310">
        <v>17846</v>
      </c>
      <c r="AV5310">
        <v>240</v>
      </c>
      <c r="AW5310">
        <v>21</v>
      </c>
      <c r="AX5310">
        <v>15</v>
      </c>
      <c r="AY5310" t="s">
        <v>60</v>
      </c>
      <c r="AZ5310">
        <v>0</v>
      </c>
      <c r="BA5310">
        <f t="shared" si="436"/>
        <v>4361</v>
      </c>
      <c r="BB5310">
        <f t="shared" ref="BB5310:BB5326" si="437">16000-BA5310</f>
        <v>11639</v>
      </c>
      <c r="BC5310" t="s">
        <v>34</v>
      </c>
      <c r="BD5310">
        <f t="shared" si="433"/>
        <v>2</v>
      </c>
      <c r="BE5310">
        <f t="shared" si="434"/>
        <v>0</v>
      </c>
    </row>
    <row r="5311" spans="1:57" x14ac:dyDescent="0.25">
      <c r="A5311" t="s">
        <v>3199</v>
      </c>
      <c r="B5311" t="s">
        <v>3193</v>
      </c>
      <c r="C5311" t="s">
        <v>3194</v>
      </c>
      <c r="D5311" t="s">
        <v>57</v>
      </c>
      <c r="E5311" t="s">
        <v>58</v>
      </c>
      <c r="F5311" s="1">
        <v>43412</v>
      </c>
      <c r="G5311" s="1">
        <v>43409</v>
      </c>
      <c r="H5311" s="1">
        <v>43410</v>
      </c>
      <c r="I5311">
        <v>0</v>
      </c>
      <c r="J5311">
        <v>549</v>
      </c>
      <c r="K5311">
        <v>549</v>
      </c>
      <c r="L5311">
        <v>46596</v>
      </c>
      <c r="M5311" t="b">
        <v>0</v>
      </c>
      <c r="O5311" t="s">
        <v>34</v>
      </c>
      <c r="P5311" s="1">
        <v>43413</v>
      </c>
      <c r="Q5311" t="b">
        <v>0</v>
      </c>
      <c r="R5311" t="b">
        <v>0</v>
      </c>
      <c r="S5311" t="b">
        <v>0</v>
      </c>
      <c r="T5311">
        <v>3</v>
      </c>
      <c r="U5311">
        <v>1</v>
      </c>
      <c r="V5311">
        <v>0</v>
      </c>
      <c r="W5311">
        <v>6</v>
      </c>
      <c r="X5311">
        <v>0</v>
      </c>
      <c r="Y5311">
        <v>1</v>
      </c>
      <c r="Z5311">
        <v>0</v>
      </c>
      <c r="AA5311">
        <v>0</v>
      </c>
      <c r="AB5311">
        <v>1</v>
      </c>
      <c r="AC5311">
        <v>2</v>
      </c>
      <c r="AD5311">
        <v>1</v>
      </c>
      <c r="AE5311">
        <v>960</v>
      </c>
      <c r="AF5311">
        <v>8</v>
      </c>
      <c r="AG5311">
        <v>2369</v>
      </c>
      <c r="AH5311">
        <v>935</v>
      </c>
      <c r="AI5311">
        <v>0</v>
      </c>
      <c r="AN5311">
        <v>23.35</v>
      </c>
      <c r="AP5311" t="s">
        <v>59</v>
      </c>
      <c r="AS5311">
        <v>77</v>
      </c>
      <c r="AU5311">
        <v>12576</v>
      </c>
      <c r="AV5311">
        <v>714</v>
      </c>
      <c r="AW5311">
        <v>21</v>
      </c>
      <c r="AX5311">
        <v>17</v>
      </c>
      <c r="AY5311" t="s">
        <v>60</v>
      </c>
      <c r="AZ5311">
        <v>0</v>
      </c>
      <c r="BA5311">
        <f t="shared" si="436"/>
        <v>4102</v>
      </c>
      <c r="BB5311">
        <f t="shared" si="437"/>
        <v>11898</v>
      </c>
      <c r="BC5311" t="s">
        <v>289</v>
      </c>
      <c r="BD5311">
        <f t="shared" si="433"/>
        <v>1</v>
      </c>
      <c r="BE5311">
        <f t="shared" si="434"/>
        <v>0</v>
      </c>
    </row>
    <row r="5312" spans="1:57" x14ac:dyDescent="0.25">
      <c r="A5312" t="s">
        <v>3201</v>
      </c>
      <c r="B5312" t="s">
        <v>3193</v>
      </c>
      <c r="C5312" t="s">
        <v>3194</v>
      </c>
      <c r="D5312" t="s">
        <v>57</v>
      </c>
      <c r="E5312" t="s">
        <v>58</v>
      </c>
      <c r="F5312" s="1">
        <v>43390</v>
      </c>
      <c r="G5312" s="1">
        <v>43386</v>
      </c>
      <c r="H5312" s="1">
        <v>43388</v>
      </c>
      <c r="I5312">
        <v>0</v>
      </c>
      <c r="J5312">
        <v>231</v>
      </c>
      <c r="K5312">
        <v>231</v>
      </c>
      <c r="L5312">
        <v>46278</v>
      </c>
      <c r="M5312" t="b">
        <v>0</v>
      </c>
      <c r="O5312" t="s">
        <v>34</v>
      </c>
      <c r="P5312" s="1">
        <v>43390</v>
      </c>
      <c r="Q5312" t="b">
        <v>0</v>
      </c>
      <c r="R5312" t="b">
        <v>0</v>
      </c>
      <c r="S5312" t="b">
        <v>0</v>
      </c>
      <c r="T5312">
        <v>5</v>
      </c>
      <c r="U5312">
        <v>3</v>
      </c>
      <c r="V5312">
        <v>0</v>
      </c>
      <c r="W5312">
        <v>5</v>
      </c>
      <c r="X5312">
        <v>0</v>
      </c>
      <c r="Y5312">
        <v>1</v>
      </c>
      <c r="Z5312">
        <v>0</v>
      </c>
      <c r="AA5312">
        <v>0</v>
      </c>
      <c r="AB5312">
        <v>4</v>
      </c>
      <c r="AC5312">
        <v>0</v>
      </c>
      <c r="AD5312">
        <v>0</v>
      </c>
      <c r="AE5312">
        <v>1150</v>
      </c>
      <c r="AF5312">
        <v>11</v>
      </c>
      <c r="AG5312">
        <v>2811</v>
      </c>
      <c r="AH5312">
        <v>1132</v>
      </c>
      <c r="AI5312">
        <v>1</v>
      </c>
      <c r="AN5312">
        <v>22.94</v>
      </c>
      <c r="AP5312" t="s">
        <v>59</v>
      </c>
      <c r="AS5312">
        <v>0</v>
      </c>
      <c r="AU5312">
        <v>6582</v>
      </c>
      <c r="AV5312">
        <v>178</v>
      </c>
      <c r="AW5312">
        <v>20</v>
      </c>
      <c r="AX5312">
        <v>15</v>
      </c>
      <c r="AY5312" t="s">
        <v>60</v>
      </c>
      <c r="AZ5312">
        <v>0</v>
      </c>
      <c r="BA5312">
        <f t="shared" si="436"/>
        <v>3784</v>
      </c>
      <c r="BB5312">
        <f t="shared" si="437"/>
        <v>12216</v>
      </c>
      <c r="BC5312" t="s">
        <v>289</v>
      </c>
      <c r="BD5312">
        <f t="shared" si="433"/>
        <v>1</v>
      </c>
      <c r="BE5312">
        <f t="shared" si="434"/>
        <v>0</v>
      </c>
    </row>
    <row r="5313" spans="1:57" x14ac:dyDescent="0.25">
      <c r="A5313" t="s">
        <v>3203</v>
      </c>
      <c r="B5313" t="s">
        <v>3193</v>
      </c>
      <c r="C5313" t="s">
        <v>3194</v>
      </c>
      <c r="D5313" t="s">
        <v>57</v>
      </c>
      <c r="E5313" t="s">
        <v>58</v>
      </c>
      <c r="F5313" s="1">
        <v>43364</v>
      </c>
      <c r="G5313" s="1">
        <v>43362</v>
      </c>
      <c r="H5313" s="1">
        <v>43364</v>
      </c>
      <c r="I5313">
        <v>0</v>
      </c>
      <c r="J5313">
        <v>1055</v>
      </c>
      <c r="K5313">
        <v>1055</v>
      </c>
      <c r="L5313">
        <v>46047</v>
      </c>
      <c r="M5313" t="b">
        <v>1</v>
      </c>
      <c r="O5313" t="s">
        <v>34</v>
      </c>
      <c r="P5313" s="1">
        <v>43364</v>
      </c>
      <c r="Q5313" t="b">
        <v>0</v>
      </c>
      <c r="R5313" t="b">
        <v>0</v>
      </c>
      <c r="S5313" t="b">
        <v>0</v>
      </c>
      <c r="T5313">
        <v>4</v>
      </c>
      <c r="U5313">
        <v>0</v>
      </c>
      <c r="V5313">
        <v>0</v>
      </c>
      <c r="W5313">
        <v>10</v>
      </c>
      <c r="X5313">
        <v>1</v>
      </c>
      <c r="Y5313">
        <v>2</v>
      </c>
      <c r="Z5313">
        <v>0</v>
      </c>
      <c r="AA5313">
        <v>0</v>
      </c>
      <c r="AB5313">
        <v>2</v>
      </c>
      <c r="AC5313">
        <v>1</v>
      </c>
      <c r="AD5313">
        <v>0</v>
      </c>
      <c r="AE5313">
        <v>1131</v>
      </c>
      <c r="AF5313">
        <v>8</v>
      </c>
      <c r="AG5313">
        <v>2703</v>
      </c>
      <c r="AH5313">
        <v>1049</v>
      </c>
      <c r="AI5313">
        <v>1</v>
      </c>
      <c r="AN5313">
        <v>23.25</v>
      </c>
      <c r="AP5313" t="s">
        <v>59</v>
      </c>
      <c r="AS5313">
        <v>9</v>
      </c>
      <c r="AU5313">
        <v>14807</v>
      </c>
      <c r="AV5313">
        <v>304</v>
      </c>
      <c r="AW5313">
        <v>21</v>
      </c>
      <c r="AX5313">
        <v>15</v>
      </c>
      <c r="AY5313" t="s">
        <v>60</v>
      </c>
      <c r="AZ5313">
        <v>0</v>
      </c>
      <c r="BA5313">
        <f t="shared" si="436"/>
        <v>3553</v>
      </c>
      <c r="BB5313">
        <f t="shared" si="437"/>
        <v>12447</v>
      </c>
      <c r="BC5313" t="s">
        <v>289</v>
      </c>
      <c r="BD5313">
        <f t="shared" si="433"/>
        <v>1</v>
      </c>
      <c r="BE5313">
        <f t="shared" si="434"/>
        <v>1</v>
      </c>
    </row>
    <row r="5314" spans="1:57" x14ac:dyDescent="0.25">
      <c r="A5314" t="s">
        <v>3205</v>
      </c>
      <c r="B5314" t="s">
        <v>3193</v>
      </c>
      <c r="C5314" t="s">
        <v>3194</v>
      </c>
      <c r="D5314" t="s">
        <v>57</v>
      </c>
      <c r="E5314" t="s">
        <v>58</v>
      </c>
      <c r="F5314" s="1">
        <v>43349</v>
      </c>
      <c r="G5314" s="1">
        <v>43346</v>
      </c>
      <c r="H5314" s="1">
        <v>43348</v>
      </c>
      <c r="I5314">
        <v>0</v>
      </c>
      <c r="J5314">
        <v>826</v>
      </c>
      <c r="K5314">
        <v>826</v>
      </c>
      <c r="L5314">
        <v>45818</v>
      </c>
      <c r="M5314" t="b">
        <v>0</v>
      </c>
      <c r="O5314" t="s">
        <v>34</v>
      </c>
      <c r="P5314" s="1">
        <v>43349</v>
      </c>
      <c r="Q5314" t="b">
        <v>0</v>
      </c>
      <c r="R5314" t="b">
        <v>0</v>
      </c>
      <c r="S5314" t="b">
        <v>0</v>
      </c>
      <c r="T5314">
        <v>5</v>
      </c>
      <c r="U5314">
        <v>2</v>
      </c>
      <c r="V5314">
        <v>0</v>
      </c>
      <c r="W5314">
        <v>12</v>
      </c>
      <c r="X5314">
        <v>1</v>
      </c>
      <c r="Y5314">
        <v>2</v>
      </c>
      <c r="Z5314">
        <v>0</v>
      </c>
      <c r="AA5314">
        <v>0</v>
      </c>
      <c r="AB5314">
        <v>0</v>
      </c>
      <c r="AC5314">
        <v>0</v>
      </c>
      <c r="AD5314">
        <v>2</v>
      </c>
      <c r="AE5314">
        <v>1077</v>
      </c>
      <c r="AF5314">
        <v>9</v>
      </c>
      <c r="AG5314">
        <v>2703</v>
      </c>
      <c r="AH5314">
        <v>1039</v>
      </c>
      <c r="AI5314">
        <v>1</v>
      </c>
      <c r="AN5314">
        <v>24.12</v>
      </c>
      <c r="AP5314" t="s">
        <v>59</v>
      </c>
      <c r="AS5314">
        <v>6</v>
      </c>
      <c r="AU5314">
        <v>12717</v>
      </c>
      <c r="AV5314">
        <v>239</v>
      </c>
      <c r="AW5314">
        <v>21</v>
      </c>
      <c r="AX5314">
        <v>15</v>
      </c>
      <c r="AY5314" t="s">
        <v>60</v>
      </c>
      <c r="AZ5314">
        <v>0</v>
      </c>
      <c r="BA5314">
        <f t="shared" si="436"/>
        <v>3324</v>
      </c>
      <c r="BB5314">
        <f t="shared" si="437"/>
        <v>12676</v>
      </c>
      <c r="BC5314" t="s">
        <v>289</v>
      </c>
      <c r="BD5314">
        <f t="shared" si="433"/>
        <v>1</v>
      </c>
      <c r="BE5314">
        <f t="shared" si="434"/>
        <v>0</v>
      </c>
    </row>
    <row r="5315" spans="1:57" x14ac:dyDescent="0.25">
      <c r="A5315" t="s">
        <v>3207</v>
      </c>
      <c r="B5315" t="s">
        <v>3193</v>
      </c>
      <c r="C5315" t="s">
        <v>3194</v>
      </c>
      <c r="D5315" t="s">
        <v>57</v>
      </c>
      <c r="E5315" t="s">
        <v>58</v>
      </c>
      <c r="F5315" s="1">
        <v>43333</v>
      </c>
      <c r="G5315" s="1">
        <v>43328</v>
      </c>
      <c r="H5315" s="1">
        <v>43332</v>
      </c>
      <c r="I5315">
        <v>0</v>
      </c>
      <c r="J5315">
        <v>564</v>
      </c>
      <c r="K5315">
        <v>564</v>
      </c>
      <c r="L5315">
        <v>45556</v>
      </c>
      <c r="M5315" t="b">
        <v>0</v>
      </c>
      <c r="O5315" t="s">
        <v>34</v>
      </c>
      <c r="P5315" s="1">
        <v>43333</v>
      </c>
      <c r="Q5315" t="b">
        <v>0</v>
      </c>
      <c r="R5315" t="b">
        <v>0</v>
      </c>
      <c r="S5315" t="b">
        <v>0</v>
      </c>
      <c r="T5315">
        <v>4</v>
      </c>
      <c r="U5315">
        <v>1</v>
      </c>
      <c r="V5315">
        <v>0</v>
      </c>
      <c r="W5315">
        <v>7</v>
      </c>
      <c r="X5315">
        <v>1</v>
      </c>
      <c r="Y5315">
        <v>1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1171</v>
      </c>
      <c r="AF5315">
        <v>9</v>
      </c>
      <c r="AG5315">
        <v>3147</v>
      </c>
      <c r="AH5315">
        <v>1112</v>
      </c>
      <c r="AI5315">
        <v>1</v>
      </c>
      <c r="AN5315">
        <v>23.81</v>
      </c>
      <c r="AP5315" t="s">
        <v>59</v>
      </c>
      <c r="AS5315">
        <v>9</v>
      </c>
      <c r="AU5315">
        <v>10612</v>
      </c>
      <c r="AV5315">
        <v>212</v>
      </c>
      <c r="AW5315">
        <v>21</v>
      </c>
      <c r="AX5315">
        <v>15</v>
      </c>
      <c r="AY5315" t="s">
        <v>60</v>
      </c>
      <c r="AZ5315">
        <v>0</v>
      </c>
      <c r="BA5315">
        <f t="shared" si="436"/>
        <v>3062</v>
      </c>
      <c r="BB5315">
        <f t="shared" si="437"/>
        <v>12938</v>
      </c>
      <c r="BC5315" t="s">
        <v>289</v>
      </c>
      <c r="BD5315">
        <f t="shared" ref="BD5315:BD5378" si="438">_xlfn.IFS(BC5315="A",1,BC5315="B",2,BC5315="C",3,BC5315="X",4)</f>
        <v>1</v>
      </c>
      <c r="BE5315">
        <f t="shared" ref="BE5315:BE5378" si="439">IF(M5315=TRUE,1,0)</f>
        <v>0</v>
      </c>
    </row>
    <row r="5316" spans="1:57" x14ac:dyDescent="0.25">
      <c r="A5316" t="s">
        <v>3209</v>
      </c>
      <c r="B5316" t="s">
        <v>3193</v>
      </c>
      <c r="C5316" t="s">
        <v>3194</v>
      </c>
      <c r="D5316" t="s">
        <v>57</v>
      </c>
      <c r="E5316" t="s">
        <v>58</v>
      </c>
      <c r="F5316" s="1">
        <v>43312</v>
      </c>
      <c r="G5316" s="1">
        <v>43307</v>
      </c>
      <c r="H5316" s="1">
        <v>43311</v>
      </c>
      <c r="I5316">
        <v>0</v>
      </c>
      <c r="J5316">
        <v>240</v>
      </c>
      <c r="K5316">
        <v>240</v>
      </c>
      <c r="L5316">
        <v>45232</v>
      </c>
      <c r="M5316" t="b">
        <v>0</v>
      </c>
      <c r="O5316" t="s">
        <v>34</v>
      </c>
      <c r="P5316" s="1">
        <v>43321</v>
      </c>
      <c r="Q5316" t="b">
        <v>0</v>
      </c>
      <c r="R5316" t="b">
        <v>0</v>
      </c>
      <c r="S5316" t="b">
        <v>0</v>
      </c>
      <c r="T5316">
        <v>3</v>
      </c>
      <c r="U5316">
        <v>1</v>
      </c>
      <c r="V5316">
        <v>0</v>
      </c>
      <c r="W5316">
        <v>5</v>
      </c>
      <c r="X5316">
        <v>1</v>
      </c>
      <c r="Y5316">
        <v>0</v>
      </c>
      <c r="Z5316">
        <v>0</v>
      </c>
      <c r="AA5316">
        <v>0</v>
      </c>
      <c r="AB5316">
        <v>2</v>
      </c>
      <c r="AC5316">
        <v>0</v>
      </c>
      <c r="AD5316">
        <v>0</v>
      </c>
      <c r="AE5316">
        <v>984</v>
      </c>
      <c r="AF5316">
        <v>7</v>
      </c>
      <c r="AG5316">
        <v>2569</v>
      </c>
      <c r="AH5316">
        <v>1018</v>
      </c>
      <c r="AI5316">
        <v>1</v>
      </c>
      <c r="AN5316">
        <v>23.87</v>
      </c>
      <c r="AP5316" t="s">
        <v>59</v>
      </c>
      <c r="AS5316">
        <v>3</v>
      </c>
      <c r="AU5316">
        <v>9829</v>
      </c>
      <c r="AV5316">
        <v>348</v>
      </c>
      <c r="AW5316">
        <v>20</v>
      </c>
      <c r="AX5316">
        <v>16</v>
      </c>
      <c r="AY5316" t="s">
        <v>60</v>
      </c>
      <c r="AZ5316">
        <v>0</v>
      </c>
      <c r="BA5316">
        <f t="shared" si="436"/>
        <v>2738</v>
      </c>
      <c r="BB5316">
        <f t="shared" si="437"/>
        <v>13262</v>
      </c>
      <c r="BC5316" t="s">
        <v>289</v>
      </c>
      <c r="BD5316">
        <f t="shared" si="438"/>
        <v>1</v>
      </c>
      <c r="BE5316">
        <f t="shared" si="439"/>
        <v>0</v>
      </c>
    </row>
    <row r="5317" spans="1:57" x14ac:dyDescent="0.25">
      <c r="A5317" t="s">
        <v>3211</v>
      </c>
      <c r="B5317" t="s">
        <v>3193</v>
      </c>
      <c r="C5317" t="s">
        <v>3194</v>
      </c>
      <c r="D5317" t="s">
        <v>57</v>
      </c>
      <c r="E5317" t="s">
        <v>58</v>
      </c>
      <c r="F5317" s="1">
        <v>43292</v>
      </c>
      <c r="G5317" s="1">
        <v>43289</v>
      </c>
      <c r="H5317" s="1">
        <v>43291</v>
      </c>
      <c r="I5317">
        <v>0</v>
      </c>
      <c r="J5317">
        <v>987</v>
      </c>
      <c r="K5317">
        <v>987</v>
      </c>
      <c r="L5317">
        <v>44992</v>
      </c>
      <c r="M5317" t="b">
        <v>1</v>
      </c>
      <c r="O5317" t="s">
        <v>34</v>
      </c>
      <c r="P5317" s="1">
        <v>43292</v>
      </c>
      <c r="Q5317" t="b">
        <v>0</v>
      </c>
      <c r="R5317" t="b">
        <v>0</v>
      </c>
      <c r="S5317" t="b">
        <v>0</v>
      </c>
      <c r="T5317">
        <v>8</v>
      </c>
      <c r="U5317">
        <v>1</v>
      </c>
      <c r="V5317">
        <v>0</v>
      </c>
      <c r="W5317">
        <v>18</v>
      </c>
      <c r="X5317">
        <v>0</v>
      </c>
      <c r="Y5317">
        <v>3</v>
      </c>
      <c r="Z5317">
        <v>0</v>
      </c>
      <c r="AA5317">
        <v>0</v>
      </c>
      <c r="AB5317">
        <v>1</v>
      </c>
      <c r="AC5317">
        <v>1</v>
      </c>
      <c r="AD5317">
        <v>0</v>
      </c>
      <c r="AE5317">
        <v>1221</v>
      </c>
      <c r="AF5317">
        <v>10</v>
      </c>
      <c r="AG5317">
        <v>3333</v>
      </c>
      <c r="AH5317">
        <v>1153</v>
      </c>
      <c r="AI5317">
        <v>0</v>
      </c>
      <c r="AN5317">
        <v>24.45</v>
      </c>
      <c r="AP5317" t="s">
        <v>59</v>
      </c>
      <c r="AS5317">
        <v>13</v>
      </c>
      <c r="AU5317">
        <v>26745</v>
      </c>
      <c r="AV5317">
        <v>610</v>
      </c>
      <c r="AW5317">
        <v>22</v>
      </c>
      <c r="AX5317">
        <v>16</v>
      </c>
      <c r="AY5317" t="s">
        <v>60</v>
      </c>
      <c r="AZ5317">
        <v>0</v>
      </c>
      <c r="BA5317">
        <f t="shared" si="436"/>
        <v>2498</v>
      </c>
      <c r="BB5317">
        <f t="shared" si="437"/>
        <v>13502</v>
      </c>
      <c r="BC5317" t="s">
        <v>34</v>
      </c>
      <c r="BD5317">
        <f t="shared" si="438"/>
        <v>2</v>
      </c>
      <c r="BE5317">
        <f t="shared" si="439"/>
        <v>1</v>
      </c>
    </row>
    <row r="5318" spans="1:57" x14ac:dyDescent="0.25">
      <c r="A5318" t="s">
        <v>3213</v>
      </c>
      <c r="B5318" t="s">
        <v>3193</v>
      </c>
      <c r="C5318" t="s">
        <v>3194</v>
      </c>
      <c r="D5318" t="s">
        <v>57</v>
      </c>
      <c r="E5318" t="s">
        <v>58</v>
      </c>
      <c r="F5318" s="1">
        <v>43271</v>
      </c>
      <c r="G5318" s="1">
        <v>43266</v>
      </c>
      <c r="H5318" s="1">
        <v>43270</v>
      </c>
      <c r="I5318">
        <v>0</v>
      </c>
      <c r="J5318">
        <v>734</v>
      </c>
      <c r="K5318">
        <v>734</v>
      </c>
      <c r="L5318">
        <v>44739</v>
      </c>
      <c r="M5318" t="b">
        <v>0</v>
      </c>
      <c r="O5318" t="s">
        <v>34</v>
      </c>
      <c r="P5318" s="1">
        <v>43271</v>
      </c>
      <c r="Q5318" t="b">
        <v>0</v>
      </c>
      <c r="R5318" t="b">
        <v>0</v>
      </c>
      <c r="S5318" t="b">
        <v>0</v>
      </c>
      <c r="T5318">
        <v>5</v>
      </c>
      <c r="U5318">
        <v>1</v>
      </c>
      <c r="V5318">
        <v>0</v>
      </c>
      <c r="W5318">
        <v>10</v>
      </c>
      <c r="X5318">
        <v>0</v>
      </c>
      <c r="Y5318">
        <v>2</v>
      </c>
      <c r="Z5318">
        <v>0</v>
      </c>
      <c r="AA5318">
        <v>0</v>
      </c>
      <c r="AB5318">
        <v>1</v>
      </c>
      <c r="AC5318">
        <v>1</v>
      </c>
      <c r="AD5318">
        <v>0</v>
      </c>
      <c r="AE5318">
        <v>1076</v>
      </c>
      <c r="AF5318">
        <v>9</v>
      </c>
      <c r="AG5318">
        <v>3184</v>
      </c>
      <c r="AH5318">
        <v>1106</v>
      </c>
      <c r="AI5318">
        <v>0</v>
      </c>
      <c r="AN5318">
        <v>24</v>
      </c>
      <c r="AP5318" t="s">
        <v>59</v>
      </c>
      <c r="AS5318">
        <v>11</v>
      </c>
      <c r="AU5318">
        <v>19988</v>
      </c>
      <c r="AV5318">
        <v>422</v>
      </c>
      <c r="AW5318">
        <v>21</v>
      </c>
      <c r="AX5318">
        <v>16</v>
      </c>
      <c r="AY5318" t="s">
        <v>60</v>
      </c>
      <c r="AZ5318">
        <v>0</v>
      </c>
      <c r="BA5318">
        <f t="shared" si="436"/>
        <v>2245</v>
      </c>
      <c r="BB5318">
        <f t="shared" si="437"/>
        <v>13755</v>
      </c>
      <c r="BC5318" t="s">
        <v>289</v>
      </c>
      <c r="BD5318">
        <f t="shared" si="438"/>
        <v>1</v>
      </c>
      <c r="BE5318">
        <f t="shared" si="439"/>
        <v>0</v>
      </c>
    </row>
    <row r="5319" spans="1:57" x14ac:dyDescent="0.25">
      <c r="A5319" t="s">
        <v>3215</v>
      </c>
      <c r="B5319" t="s">
        <v>3193</v>
      </c>
      <c r="C5319" t="s">
        <v>3194</v>
      </c>
      <c r="D5319" t="s">
        <v>57</v>
      </c>
      <c r="E5319" t="s">
        <v>58</v>
      </c>
      <c r="F5319" s="1">
        <v>43249</v>
      </c>
      <c r="G5319" s="1">
        <v>43245</v>
      </c>
      <c r="H5319" s="1">
        <v>43248</v>
      </c>
      <c r="I5319">
        <v>0</v>
      </c>
      <c r="J5319">
        <v>487</v>
      </c>
      <c r="K5319">
        <v>487</v>
      </c>
      <c r="L5319">
        <v>44492</v>
      </c>
      <c r="M5319" t="b">
        <v>0</v>
      </c>
      <c r="O5319" t="s">
        <v>34</v>
      </c>
      <c r="P5319" s="1">
        <v>43249</v>
      </c>
      <c r="Q5319" t="b">
        <v>0</v>
      </c>
      <c r="R5319" t="b">
        <v>0</v>
      </c>
      <c r="S5319" t="b">
        <v>0</v>
      </c>
      <c r="T5319">
        <v>7</v>
      </c>
      <c r="U5319">
        <v>2</v>
      </c>
      <c r="V5319">
        <v>0</v>
      </c>
      <c r="W5319">
        <v>12</v>
      </c>
      <c r="X5319">
        <v>0</v>
      </c>
      <c r="Y5319">
        <v>2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1135</v>
      </c>
      <c r="AF5319">
        <v>9</v>
      </c>
      <c r="AG5319">
        <v>3149</v>
      </c>
      <c r="AH5319">
        <v>1128</v>
      </c>
      <c r="AI5319">
        <v>0</v>
      </c>
      <c r="AN5319">
        <v>24.72</v>
      </c>
      <c r="AP5319" t="s">
        <v>59</v>
      </c>
      <c r="AS5319">
        <v>53</v>
      </c>
      <c r="AU5319">
        <v>17929</v>
      </c>
      <c r="AV5319">
        <v>608</v>
      </c>
      <c r="AW5319">
        <v>21</v>
      </c>
      <c r="AX5319">
        <v>16</v>
      </c>
      <c r="AY5319" t="s">
        <v>60</v>
      </c>
      <c r="AZ5319">
        <v>0</v>
      </c>
      <c r="BA5319">
        <f t="shared" si="436"/>
        <v>1998</v>
      </c>
      <c r="BB5319">
        <f t="shared" si="437"/>
        <v>14002</v>
      </c>
      <c r="BC5319" t="s">
        <v>289</v>
      </c>
      <c r="BD5319">
        <f t="shared" si="438"/>
        <v>1</v>
      </c>
      <c r="BE5319">
        <f t="shared" si="439"/>
        <v>0</v>
      </c>
    </row>
    <row r="5320" spans="1:57" x14ac:dyDescent="0.25">
      <c r="A5320" t="s">
        <v>3216</v>
      </c>
      <c r="B5320" t="s">
        <v>3193</v>
      </c>
      <c r="C5320" t="s">
        <v>3194</v>
      </c>
      <c r="D5320" t="s">
        <v>57</v>
      </c>
      <c r="E5320" t="s">
        <v>58</v>
      </c>
      <c r="F5320" s="1">
        <v>43228</v>
      </c>
      <c r="G5320" s="1">
        <v>43224</v>
      </c>
      <c r="H5320" s="1">
        <v>43227</v>
      </c>
      <c r="I5320">
        <v>0</v>
      </c>
      <c r="J5320">
        <v>238</v>
      </c>
      <c r="K5320">
        <v>238</v>
      </c>
      <c r="L5320">
        <v>44243</v>
      </c>
      <c r="M5320" t="b">
        <v>0</v>
      </c>
      <c r="O5320" t="s">
        <v>34</v>
      </c>
      <c r="P5320" s="1">
        <v>43228</v>
      </c>
      <c r="Q5320" t="b">
        <v>0</v>
      </c>
      <c r="R5320" t="b">
        <v>0</v>
      </c>
      <c r="S5320" t="b">
        <v>0</v>
      </c>
      <c r="T5320">
        <v>6</v>
      </c>
      <c r="U5320">
        <v>1</v>
      </c>
      <c r="V5320">
        <v>0</v>
      </c>
      <c r="W5320">
        <v>7</v>
      </c>
      <c r="X5320">
        <v>1</v>
      </c>
      <c r="Y5320">
        <v>1</v>
      </c>
      <c r="Z5320">
        <v>0</v>
      </c>
      <c r="AA5320">
        <v>1</v>
      </c>
      <c r="AB5320">
        <v>2</v>
      </c>
      <c r="AC5320">
        <v>1</v>
      </c>
      <c r="AD5320">
        <v>1</v>
      </c>
      <c r="AE5320">
        <v>1079</v>
      </c>
      <c r="AF5320">
        <v>8</v>
      </c>
      <c r="AG5320">
        <v>2854</v>
      </c>
      <c r="AH5320">
        <v>1028</v>
      </c>
      <c r="AI5320">
        <v>0</v>
      </c>
      <c r="AN5320">
        <v>25.08</v>
      </c>
      <c r="AP5320" t="s">
        <v>59</v>
      </c>
      <c r="AS5320">
        <v>9</v>
      </c>
      <c r="AU5320">
        <v>14685</v>
      </c>
      <c r="AV5320">
        <v>714</v>
      </c>
      <c r="AW5320">
        <v>21</v>
      </c>
      <c r="AX5320">
        <v>17</v>
      </c>
      <c r="AY5320" t="s">
        <v>60</v>
      </c>
      <c r="AZ5320">
        <v>0</v>
      </c>
      <c r="BA5320">
        <f t="shared" si="436"/>
        <v>1749</v>
      </c>
      <c r="BB5320">
        <f t="shared" si="437"/>
        <v>14251</v>
      </c>
      <c r="BC5320" t="s">
        <v>289</v>
      </c>
      <c r="BD5320">
        <f t="shared" si="438"/>
        <v>1</v>
      </c>
      <c r="BE5320">
        <f t="shared" si="439"/>
        <v>0</v>
      </c>
    </row>
    <row r="5321" spans="1:57" x14ac:dyDescent="0.25">
      <c r="A5321" t="s">
        <v>3219</v>
      </c>
      <c r="B5321" t="s">
        <v>3193</v>
      </c>
      <c r="C5321" t="s">
        <v>3194</v>
      </c>
      <c r="D5321" t="s">
        <v>57</v>
      </c>
      <c r="E5321" t="s">
        <v>58</v>
      </c>
      <c r="F5321" s="1">
        <v>43202</v>
      </c>
      <c r="G5321" s="1">
        <v>43200</v>
      </c>
      <c r="H5321" s="1">
        <v>43201</v>
      </c>
      <c r="I5321">
        <v>0</v>
      </c>
      <c r="J5321">
        <v>1012</v>
      </c>
      <c r="K5321">
        <v>1012</v>
      </c>
      <c r="L5321">
        <v>44005</v>
      </c>
      <c r="M5321" t="b">
        <v>1</v>
      </c>
      <c r="O5321" t="s">
        <v>34</v>
      </c>
      <c r="P5321" s="1">
        <v>43202</v>
      </c>
      <c r="Q5321" t="b">
        <v>0</v>
      </c>
      <c r="R5321" t="b">
        <v>0</v>
      </c>
      <c r="S5321" t="b">
        <v>0</v>
      </c>
      <c r="T5321">
        <v>7</v>
      </c>
      <c r="U5321">
        <v>1</v>
      </c>
      <c r="V5321">
        <v>0</v>
      </c>
      <c r="W5321">
        <v>20</v>
      </c>
      <c r="X5321">
        <v>0</v>
      </c>
      <c r="Y5321">
        <v>4</v>
      </c>
      <c r="Z5321">
        <v>0</v>
      </c>
      <c r="AA5321">
        <v>0</v>
      </c>
      <c r="AB5321">
        <v>3</v>
      </c>
      <c r="AC5321">
        <v>2</v>
      </c>
      <c r="AD5321">
        <v>0</v>
      </c>
      <c r="AE5321">
        <v>1207</v>
      </c>
      <c r="AF5321">
        <v>10</v>
      </c>
      <c r="AG5321">
        <v>3093</v>
      </c>
      <c r="AH5321">
        <v>1087</v>
      </c>
      <c r="AI5321">
        <v>0</v>
      </c>
      <c r="AN5321">
        <v>23.72</v>
      </c>
      <c r="AP5321" t="s">
        <v>59</v>
      </c>
      <c r="AS5321">
        <v>15</v>
      </c>
      <c r="AU5321">
        <v>29786</v>
      </c>
      <c r="AV5321">
        <v>933</v>
      </c>
      <c r="AW5321">
        <v>22</v>
      </c>
      <c r="AX5321">
        <v>17</v>
      </c>
      <c r="AY5321" t="s">
        <v>60</v>
      </c>
      <c r="AZ5321">
        <v>0</v>
      </c>
      <c r="BA5321">
        <f t="shared" si="436"/>
        <v>1511</v>
      </c>
      <c r="BB5321">
        <f t="shared" si="437"/>
        <v>14489</v>
      </c>
      <c r="BC5321" t="s">
        <v>289</v>
      </c>
      <c r="BD5321">
        <f t="shared" si="438"/>
        <v>1</v>
      </c>
      <c r="BE5321">
        <f t="shared" si="439"/>
        <v>1</v>
      </c>
    </row>
    <row r="5322" spans="1:57" x14ac:dyDescent="0.25">
      <c r="A5322" t="s">
        <v>3221</v>
      </c>
      <c r="B5322" t="s">
        <v>3193</v>
      </c>
      <c r="C5322" t="s">
        <v>3194</v>
      </c>
      <c r="D5322" t="s">
        <v>57</v>
      </c>
      <c r="E5322" t="s">
        <v>58</v>
      </c>
      <c r="F5322" s="1">
        <v>43179</v>
      </c>
      <c r="G5322" s="1">
        <v>43177</v>
      </c>
      <c r="H5322" s="1">
        <v>43178</v>
      </c>
      <c r="I5322">
        <v>0</v>
      </c>
      <c r="J5322">
        <v>754</v>
      </c>
      <c r="K5322">
        <v>754</v>
      </c>
      <c r="L5322">
        <v>43747</v>
      </c>
      <c r="M5322" t="b">
        <v>0</v>
      </c>
      <c r="O5322" t="s">
        <v>34</v>
      </c>
      <c r="P5322" s="1">
        <v>43179</v>
      </c>
      <c r="Q5322" t="b">
        <v>0</v>
      </c>
      <c r="R5322" t="b">
        <v>0</v>
      </c>
      <c r="S5322" t="b">
        <v>0</v>
      </c>
      <c r="T5322">
        <v>5</v>
      </c>
      <c r="U5322">
        <v>1</v>
      </c>
      <c r="V5322">
        <v>0</v>
      </c>
      <c r="W5322">
        <v>17</v>
      </c>
      <c r="X5322">
        <v>1</v>
      </c>
      <c r="Y5322">
        <v>3</v>
      </c>
      <c r="Z5322">
        <v>0</v>
      </c>
      <c r="AA5322">
        <v>0</v>
      </c>
      <c r="AB5322">
        <v>3</v>
      </c>
      <c r="AC5322">
        <v>1</v>
      </c>
      <c r="AD5322">
        <v>0</v>
      </c>
      <c r="AE5322">
        <v>1300</v>
      </c>
      <c r="AF5322">
        <v>11</v>
      </c>
      <c r="AG5322">
        <v>3332</v>
      </c>
      <c r="AH5322">
        <v>1213</v>
      </c>
      <c r="AI5322">
        <v>0</v>
      </c>
      <c r="AN5322">
        <v>24.03</v>
      </c>
      <c r="AP5322" t="s">
        <v>59</v>
      </c>
      <c r="AS5322">
        <v>10</v>
      </c>
      <c r="AU5322">
        <v>26871</v>
      </c>
      <c r="AV5322">
        <v>865</v>
      </c>
      <c r="AW5322">
        <v>22</v>
      </c>
      <c r="AX5322">
        <v>17</v>
      </c>
      <c r="AY5322" t="s">
        <v>60</v>
      </c>
      <c r="AZ5322">
        <v>0</v>
      </c>
      <c r="BA5322">
        <f t="shared" si="436"/>
        <v>1253</v>
      </c>
      <c r="BB5322">
        <f t="shared" si="437"/>
        <v>14747</v>
      </c>
      <c r="BC5322" t="s">
        <v>289</v>
      </c>
      <c r="BD5322">
        <f t="shared" si="438"/>
        <v>1</v>
      </c>
      <c r="BE5322">
        <f t="shared" si="439"/>
        <v>0</v>
      </c>
    </row>
    <row r="5323" spans="1:57" x14ac:dyDescent="0.25">
      <c r="A5323" t="s">
        <v>3223</v>
      </c>
      <c r="B5323" t="s">
        <v>3193</v>
      </c>
      <c r="C5323" t="s">
        <v>3194</v>
      </c>
      <c r="D5323" t="s">
        <v>57</v>
      </c>
      <c r="E5323" t="s">
        <v>58</v>
      </c>
      <c r="F5323" s="1">
        <v>43153</v>
      </c>
      <c r="G5323" s="1">
        <v>43151</v>
      </c>
      <c r="H5323" s="1">
        <v>43153</v>
      </c>
      <c r="I5323">
        <v>0</v>
      </c>
      <c r="J5323">
        <v>508</v>
      </c>
      <c r="K5323">
        <v>508</v>
      </c>
      <c r="L5323">
        <v>43501</v>
      </c>
      <c r="M5323" t="b">
        <v>0</v>
      </c>
      <c r="O5323" t="s">
        <v>34</v>
      </c>
      <c r="P5323" s="1">
        <v>43153</v>
      </c>
      <c r="Q5323" t="b">
        <v>0</v>
      </c>
      <c r="R5323" t="b">
        <v>0</v>
      </c>
      <c r="S5323" t="b">
        <v>0</v>
      </c>
      <c r="T5323">
        <v>5</v>
      </c>
      <c r="U5323">
        <v>1</v>
      </c>
      <c r="V5323">
        <v>0</v>
      </c>
      <c r="W5323">
        <v>10</v>
      </c>
      <c r="X5323">
        <v>0</v>
      </c>
      <c r="Y5323">
        <v>2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1042</v>
      </c>
      <c r="AF5323">
        <v>8</v>
      </c>
      <c r="AG5323">
        <v>2574</v>
      </c>
      <c r="AH5323">
        <v>1035</v>
      </c>
      <c r="AI5323">
        <v>0</v>
      </c>
      <c r="AN5323">
        <v>23.88</v>
      </c>
      <c r="AP5323" t="s">
        <v>59</v>
      </c>
      <c r="AS5323">
        <v>11</v>
      </c>
      <c r="AU5323">
        <v>24471</v>
      </c>
      <c r="AV5323">
        <v>1416</v>
      </c>
      <c r="AW5323">
        <v>22</v>
      </c>
      <c r="AX5323">
        <v>18</v>
      </c>
      <c r="AY5323" t="s">
        <v>60</v>
      </c>
      <c r="AZ5323">
        <v>0</v>
      </c>
      <c r="BA5323">
        <f t="shared" si="436"/>
        <v>1007</v>
      </c>
      <c r="BB5323">
        <f t="shared" si="437"/>
        <v>14993</v>
      </c>
      <c r="BC5323" t="s">
        <v>289</v>
      </c>
      <c r="BD5323">
        <f t="shared" si="438"/>
        <v>1</v>
      </c>
      <c r="BE5323">
        <f t="shared" si="439"/>
        <v>0</v>
      </c>
    </row>
    <row r="5324" spans="1:57" x14ac:dyDescent="0.25">
      <c r="A5324" t="s">
        <v>3225</v>
      </c>
      <c r="B5324" t="s">
        <v>3193</v>
      </c>
      <c r="C5324" t="s">
        <v>3194</v>
      </c>
      <c r="D5324" t="s">
        <v>57</v>
      </c>
      <c r="E5324" t="s">
        <v>58</v>
      </c>
      <c r="F5324" s="1">
        <v>43133</v>
      </c>
      <c r="G5324" s="1">
        <v>43132</v>
      </c>
      <c r="H5324" s="1">
        <v>43133</v>
      </c>
      <c r="I5324">
        <v>0</v>
      </c>
      <c r="J5324">
        <v>261</v>
      </c>
      <c r="K5324">
        <v>261</v>
      </c>
      <c r="L5324">
        <v>43254</v>
      </c>
      <c r="M5324" t="b">
        <v>0</v>
      </c>
      <c r="O5324" t="s">
        <v>34</v>
      </c>
      <c r="P5324" s="1">
        <v>43133</v>
      </c>
      <c r="Q5324" t="b">
        <v>0</v>
      </c>
      <c r="R5324" t="b">
        <v>0</v>
      </c>
      <c r="S5324" t="b">
        <v>0</v>
      </c>
      <c r="T5324">
        <v>1</v>
      </c>
      <c r="U5324">
        <v>0</v>
      </c>
      <c r="V5324">
        <v>0</v>
      </c>
      <c r="W5324">
        <v>5</v>
      </c>
      <c r="X5324">
        <v>0</v>
      </c>
      <c r="Y5324">
        <v>0</v>
      </c>
      <c r="Z5324">
        <v>0</v>
      </c>
      <c r="AA5324">
        <v>1</v>
      </c>
      <c r="AB5324">
        <v>3</v>
      </c>
      <c r="AC5324">
        <v>1</v>
      </c>
      <c r="AD5324">
        <v>0</v>
      </c>
      <c r="AE5324">
        <v>965</v>
      </c>
      <c r="AF5324">
        <v>6</v>
      </c>
      <c r="AG5324">
        <v>2392</v>
      </c>
      <c r="AH5324">
        <v>850</v>
      </c>
      <c r="AI5324">
        <v>0</v>
      </c>
      <c r="AN5324">
        <v>24.27</v>
      </c>
      <c r="AP5324" t="s">
        <v>59</v>
      </c>
      <c r="AS5324">
        <v>7</v>
      </c>
      <c r="AU5324">
        <v>17994</v>
      </c>
      <c r="AV5324">
        <v>569</v>
      </c>
      <c r="AW5324">
        <v>21</v>
      </c>
      <c r="AX5324">
        <v>16</v>
      </c>
      <c r="AY5324" t="s">
        <v>60</v>
      </c>
      <c r="AZ5324">
        <v>0</v>
      </c>
      <c r="BA5324">
        <f t="shared" si="436"/>
        <v>760</v>
      </c>
      <c r="BB5324">
        <f t="shared" si="437"/>
        <v>15240</v>
      </c>
      <c r="BC5324" t="s">
        <v>289</v>
      </c>
      <c r="BD5324">
        <f t="shared" si="438"/>
        <v>1</v>
      </c>
      <c r="BE5324">
        <f t="shared" si="439"/>
        <v>0</v>
      </c>
    </row>
    <row r="5325" spans="1:57" x14ac:dyDescent="0.25">
      <c r="A5325" t="s">
        <v>3227</v>
      </c>
      <c r="B5325" t="s">
        <v>3193</v>
      </c>
      <c r="C5325" t="s">
        <v>3194</v>
      </c>
      <c r="D5325" t="s">
        <v>57</v>
      </c>
      <c r="E5325" t="s">
        <v>58</v>
      </c>
      <c r="F5325" s="1">
        <v>43113</v>
      </c>
      <c r="G5325" s="1">
        <v>43111</v>
      </c>
      <c r="H5325" s="1">
        <v>43112</v>
      </c>
      <c r="I5325">
        <v>0</v>
      </c>
      <c r="J5325">
        <v>1023</v>
      </c>
      <c r="K5325">
        <v>1023</v>
      </c>
      <c r="L5325">
        <v>42993</v>
      </c>
      <c r="M5325" t="b">
        <v>1</v>
      </c>
      <c r="O5325" t="s">
        <v>34</v>
      </c>
      <c r="P5325" s="1">
        <v>43113</v>
      </c>
      <c r="Q5325" t="b">
        <v>0</v>
      </c>
      <c r="R5325" t="b">
        <v>0</v>
      </c>
      <c r="S5325" t="b">
        <v>0</v>
      </c>
      <c r="T5325">
        <v>15</v>
      </c>
      <c r="U5325">
        <v>2</v>
      </c>
      <c r="V5325">
        <v>0</v>
      </c>
      <c r="W5325">
        <v>32</v>
      </c>
      <c r="X5325">
        <v>1</v>
      </c>
      <c r="Y5325">
        <v>2</v>
      </c>
      <c r="Z5325">
        <v>0</v>
      </c>
      <c r="AA5325">
        <v>0</v>
      </c>
      <c r="AB5325">
        <v>7</v>
      </c>
      <c r="AC5325">
        <v>1</v>
      </c>
      <c r="AD5325">
        <v>0</v>
      </c>
      <c r="AE5325">
        <v>1123</v>
      </c>
      <c r="AF5325">
        <v>9</v>
      </c>
      <c r="AG5325">
        <v>2857</v>
      </c>
      <c r="AH5325">
        <v>1069</v>
      </c>
      <c r="AI5325">
        <v>1</v>
      </c>
      <c r="AN5325">
        <v>24.23</v>
      </c>
      <c r="AP5325" t="s">
        <v>59</v>
      </c>
      <c r="AS5325">
        <v>21</v>
      </c>
      <c r="AU5325">
        <v>41583</v>
      </c>
      <c r="AV5325">
        <v>1964</v>
      </c>
      <c r="AW5325">
        <v>23</v>
      </c>
      <c r="AX5325">
        <v>18</v>
      </c>
      <c r="AY5325" t="s">
        <v>60</v>
      </c>
      <c r="AZ5325">
        <v>0</v>
      </c>
      <c r="BA5325">
        <f t="shared" si="436"/>
        <v>499</v>
      </c>
      <c r="BB5325">
        <f t="shared" si="437"/>
        <v>15501</v>
      </c>
      <c r="BC5325" t="s">
        <v>34</v>
      </c>
      <c r="BD5325">
        <f t="shared" si="438"/>
        <v>2</v>
      </c>
      <c r="BE5325">
        <f t="shared" si="439"/>
        <v>1</v>
      </c>
    </row>
    <row r="5326" spans="1:57" x14ac:dyDescent="0.25">
      <c r="A5326" t="s">
        <v>3229</v>
      </c>
      <c r="B5326" t="s">
        <v>3193</v>
      </c>
      <c r="C5326" t="s">
        <v>3194</v>
      </c>
      <c r="D5326" t="s">
        <v>57</v>
      </c>
      <c r="E5326" t="s">
        <v>58</v>
      </c>
      <c r="F5326" s="1">
        <v>43092</v>
      </c>
      <c r="G5326" s="1">
        <v>43091</v>
      </c>
      <c r="H5326" s="1">
        <v>43092</v>
      </c>
      <c r="I5326">
        <v>0</v>
      </c>
      <c r="J5326">
        <v>751</v>
      </c>
      <c r="K5326">
        <v>751</v>
      </c>
      <c r="L5326">
        <v>42721</v>
      </c>
      <c r="M5326" t="b">
        <v>0</v>
      </c>
      <c r="O5326" t="s">
        <v>34</v>
      </c>
      <c r="P5326" s="1">
        <v>43092</v>
      </c>
      <c r="Q5326" t="b">
        <v>0</v>
      </c>
      <c r="R5326" t="b">
        <v>0</v>
      </c>
      <c r="S5326" t="b">
        <v>0</v>
      </c>
      <c r="T5326">
        <v>13</v>
      </c>
      <c r="U5326">
        <v>1</v>
      </c>
      <c r="V5326">
        <v>0</v>
      </c>
      <c r="W5326">
        <v>22</v>
      </c>
      <c r="X5326">
        <v>0</v>
      </c>
      <c r="Y5326">
        <v>1</v>
      </c>
      <c r="Z5326">
        <v>0</v>
      </c>
      <c r="AA5326">
        <v>0</v>
      </c>
      <c r="AB5326">
        <v>5</v>
      </c>
      <c r="AC5326">
        <v>1</v>
      </c>
      <c r="AD5326">
        <v>0</v>
      </c>
      <c r="AE5326">
        <v>1219</v>
      </c>
      <c r="AF5326">
        <v>10</v>
      </c>
      <c r="AG5326">
        <v>3483</v>
      </c>
      <c r="AH5326">
        <v>1181</v>
      </c>
      <c r="AI5326">
        <v>0</v>
      </c>
      <c r="AN5326">
        <v>24.98</v>
      </c>
      <c r="AP5326" t="s">
        <v>59</v>
      </c>
      <c r="AS5326">
        <v>25</v>
      </c>
      <c r="AU5326">
        <v>38622</v>
      </c>
      <c r="AV5326">
        <v>2059</v>
      </c>
      <c r="AW5326">
        <v>22</v>
      </c>
      <c r="AX5326">
        <v>18</v>
      </c>
      <c r="AY5326" t="s">
        <v>60</v>
      </c>
      <c r="AZ5326">
        <v>0</v>
      </c>
      <c r="BA5326">
        <f>L5326-$L$5327</f>
        <v>227</v>
      </c>
      <c r="BB5326">
        <f t="shared" si="437"/>
        <v>15773</v>
      </c>
      <c r="BC5326" t="s">
        <v>34</v>
      </c>
      <c r="BD5326">
        <f t="shared" si="438"/>
        <v>2</v>
      </c>
      <c r="BE5326">
        <f t="shared" si="439"/>
        <v>0</v>
      </c>
    </row>
    <row r="5327" spans="1:57" x14ac:dyDescent="0.25">
      <c r="A5327" t="s">
        <v>3231</v>
      </c>
      <c r="B5327" t="s">
        <v>3193</v>
      </c>
      <c r="C5327" t="s">
        <v>3194</v>
      </c>
      <c r="D5327" t="s">
        <v>57</v>
      </c>
      <c r="E5327" t="s">
        <v>58</v>
      </c>
      <c r="F5327" s="1">
        <v>43057</v>
      </c>
      <c r="G5327" s="1">
        <v>43056</v>
      </c>
      <c r="H5327" s="1">
        <v>43057</v>
      </c>
      <c r="I5327">
        <v>0</v>
      </c>
      <c r="J5327">
        <v>524</v>
      </c>
      <c r="K5327">
        <v>524</v>
      </c>
      <c r="L5327">
        <v>42494</v>
      </c>
      <c r="M5327" t="b">
        <v>0</v>
      </c>
      <c r="O5327" t="s">
        <v>34</v>
      </c>
      <c r="P5327" s="1">
        <v>43057</v>
      </c>
      <c r="Q5327" t="b">
        <v>0</v>
      </c>
      <c r="R5327" t="b">
        <v>0</v>
      </c>
      <c r="S5327" t="b">
        <v>0</v>
      </c>
      <c r="T5327">
        <v>4</v>
      </c>
      <c r="U5327">
        <v>2</v>
      </c>
      <c r="V5327">
        <v>0</v>
      </c>
      <c r="W5327">
        <v>14</v>
      </c>
      <c r="X5327">
        <v>0</v>
      </c>
      <c r="Y5327">
        <v>1</v>
      </c>
      <c r="Z5327">
        <v>0</v>
      </c>
      <c r="AA5327">
        <v>0</v>
      </c>
      <c r="AB5327">
        <v>1</v>
      </c>
      <c r="AC5327">
        <v>0</v>
      </c>
      <c r="AD5327">
        <v>0</v>
      </c>
      <c r="AE5327">
        <v>1169</v>
      </c>
      <c r="AF5327">
        <v>10</v>
      </c>
      <c r="AG5327">
        <v>3438</v>
      </c>
      <c r="AH5327">
        <v>1111</v>
      </c>
      <c r="AI5327">
        <v>0</v>
      </c>
      <c r="AN5327">
        <v>23.58</v>
      </c>
      <c r="AP5327" t="s">
        <v>59</v>
      </c>
      <c r="AS5327">
        <v>0</v>
      </c>
      <c r="AU5327">
        <v>19485</v>
      </c>
      <c r="AV5327">
        <v>317</v>
      </c>
      <c r="AW5327">
        <v>21</v>
      </c>
      <c r="AX5327">
        <v>15</v>
      </c>
      <c r="AY5327" t="s">
        <v>60</v>
      </c>
      <c r="AZ5327">
        <v>1</v>
      </c>
      <c r="BA5327">
        <f t="shared" ref="BA5327:BA5389" si="440">L5327-$L$5393</f>
        <v>17093</v>
      </c>
      <c r="BB5327">
        <f>$BA$5327-BA5327</f>
        <v>0</v>
      </c>
      <c r="BC5327" t="s">
        <v>190</v>
      </c>
      <c r="BD5327">
        <f t="shared" si="438"/>
        <v>3</v>
      </c>
      <c r="BE5327">
        <f t="shared" si="439"/>
        <v>0</v>
      </c>
    </row>
    <row r="5328" spans="1:57" x14ac:dyDescent="0.25">
      <c r="A5328" t="s">
        <v>3233</v>
      </c>
      <c r="B5328" t="s">
        <v>3193</v>
      </c>
      <c r="C5328" t="s">
        <v>3194</v>
      </c>
      <c r="D5328" t="s">
        <v>57</v>
      </c>
      <c r="E5328" t="s">
        <v>58</v>
      </c>
      <c r="F5328" s="1">
        <v>43038</v>
      </c>
      <c r="G5328" s="1">
        <v>43037</v>
      </c>
      <c r="H5328" s="1">
        <v>43038</v>
      </c>
      <c r="I5328">
        <v>0</v>
      </c>
      <c r="J5328">
        <v>265</v>
      </c>
      <c r="K5328">
        <v>265</v>
      </c>
      <c r="L5328">
        <v>42235</v>
      </c>
      <c r="M5328" t="b">
        <v>0</v>
      </c>
      <c r="O5328" t="s">
        <v>34</v>
      </c>
      <c r="P5328" s="1">
        <v>43038</v>
      </c>
      <c r="Q5328" t="b">
        <v>0</v>
      </c>
      <c r="R5328" t="b">
        <v>0</v>
      </c>
      <c r="S5328" t="b">
        <v>0</v>
      </c>
      <c r="T5328">
        <v>2</v>
      </c>
      <c r="U5328">
        <v>2</v>
      </c>
      <c r="V5328">
        <v>0</v>
      </c>
      <c r="W5328">
        <v>10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1176</v>
      </c>
      <c r="AF5328">
        <v>8</v>
      </c>
      <c r="AG5328">
        <v>3112</v>
      </c>
      <c r="AH5328">
        <v>1085</v>
      </c>
      <c r="AI5328">
        <v>0</v>
      </c>
      <c r="AN5328">
        <v>23.43</v>
      </c>
      <c r="AP5328" t="s">
        <v>59</v>
      </c>
      <c r="AS5328">
        <v>4</v>
      </c>
      <c r="AU5328">
        <v>8979</v>
      </c>
      <c r="AV5328">
        <v>130</v>
      </c>
      <c r="AW5328">
        <v>20</v>
      </c>
      <c r="AX5328">
        <v>14</v>
      </c>
      <c r="AY5328" t="s">
        <v>60</v>
      </c>
      <c r="AZ5328">
        <v>0</v>
      </c>
      <c r="BA5328">
        <f t="shared" si="440"/>
        <v>16834</v>
      </c>
      <c r="BB5328">
        <f t="shared" ref="BB5328:BB5391" si="441">$BA$5327-BA5328</f>
        <v>259</v>
      </c>
      <c r="BC5328" t="s">
        <v>34</v>
      </c>
      <c r="BD5328">
        <f t="shared" si="438"/>
        <v>2</v>
      </c>
      <c r="BE5328">
        <f t="shared" si="439"/>
        <v>0</v>
      </c>
    </row>
    <row r="5329" spans="1:57" x14ac:dyDescent="0.25">
      <c r="A5329" t="s">
        <v>3235</v>
      </c>
      <c r="B5329" t="s">
        <v>3193</v>
      </c>
      <c r="C5329" t="s">
        <v>3194</v>
      </c>
      <c r="D5329" t="s">
        <v>57</v>
      </c>
      <c r="E5329" t="s">
        <v>58</v>
      </c>
      <c r="F5329" s="1">
        <v>43015</v>
      </c>
      <c r="G5329" s="1">
        <v>43014</v>
      </c>
      <c r="H5329" s="1">
        <v>43015</v>
      </c>
      <c r="I5329">
        <v>0</v>
      </c>
      <c r="J5329">
        <v>1056</v>
      </c>
      <c r="K5329">
        <v>1056</v>
      </c>
      <c r="L5329">
        <v>41970</v>
      </c>
      <c r="M5329" t="b">
        <v>1</v>
      </c>
      <c r="O5329" t="s">
        <v>34</v>
      </c>
      <c r="P5329" s="1">
        <v>43016</v>
      </c>
      <c r="Q5329" t="b">
        <v>0</v>
      </c>
      <c r="R5329" t="b">
        <v>0</v>
      </c>
      <c r="S5329" t="b">
        <v>0</v>
      </c>
      <c r="T5329">
        <v>9</v>
      </c>
      <c r="U5329">
        <v>2</v>
      </c>
      <c r="V5329">
        <v>0</v>
      </c>
      <c r="W5329">
        <v>42</v>
      </c>
      <c r="X5329">
        <v>0</v>
      </c>
      <c r="Y5329">
        <v>1</v>
      </c>
      <c r="Z5329">
        <v>0</v>
      </c>
      <c r="AA5329">
        <v>0</v>
      </c>
      <c r="AB5329">
        <v>0</v>
      </c>
      <c r="AC5329">
        <v>0</v>
      </c>
      <c r="AD5329">
        <v>1</v>
      </c>
      <c r="AE5329">
        <v>1215</v>
      </c>
      <c r="AF5329">
        <v>11</v>
      </c>
      <c r="AG5329">
        <v>3482</v>
      </c>
      <c r="AH5329">
        <v>1157</v>
      </c>
      <c r="AI5329">
        <v>1</v>
      </c>
      <c r="AN5329">
        <v>24.51</v>
      </c>
      <c r="AP5329" t="s">
        <v>59</v>
      </c>
      <c r="AS5329">
        <v>23</v>
      </c>
      <c r="AU5329">
        <v>30601</v>
      </c>
      <c r="AV5329">
        <v>219</v>
      </c>
      <c r="AW5329">
        <v>22</v>
      </c>
      <c r="AX5329">
        <v>15</v>
      </c>
      <c r="AY5329" t="s">
        <v>60</v>
      </c>
      <c r="AZ5329">
        <v>0</v>
      </c>
      <c r="BA5329">
        <f t="shared" si="440"/>
        <v>16569</v>
      </c>
      <c r="BB5329">
        <f t="shared" si="441"/>
        <v>524</v>
      </c>
      <c r="BC5329" t="s">
        <v>289</v>
      </c>
      <c r="BD5329">
        <f t="shared" si="438"/>
        <v>1</v>
      </c>
      <c r="BE5329">
        <f t="shared" si="439"/>
        <v>1</v>
      </c>
    </row>
    <row r="5330" spans="1:57" x14ac:dyDescent="0.25">
      <c r="A5330" t="s">
        <v>3237</v>
      </c>
      <c r="B5330" t="s">
        <v>3193</v>
      </c>
      <c r="C5330" t="s">
        <v>3194</v>
      </c>
      <c r="D5330" t="s">
        <v>57</v>
      </c>
      <c r="E5330" t="s">
        <v>58</v>
      </c>
      <c r="F5330" s="1">
        <v>42999</v>
      </c>
      <c r="G5330" s="1">
        <v>42996</v>
      </c>
      <c r="H5330" s="1">
        <v>42998</v>
      </c>
      <c r="I5330">
        <v>0</v>
      </c>
      <c r="J5330">
        <v>813</v>
      </c>
      <c r="K5330">
        <v>813</v>
      </c>
      <c r="L5330">
        <v>41727</v>
      </c>
      <c r="M5330" t="b">
        <v>0</v>
      </c>
      <c r="O5330" t="s">
        <v>34</v>
      </c>
      <c r="P5330" s="1">
        <v>42999</v>
      </c>
      <c r="Q5330" t="b">
        <v>0</v>
      </c>
      <c r="R5330" t="b">
        <v>0</v>
      </c>
      <c r="S5330" t="b">
        <v>0</v>
      </c>
      <c r="T5330">
        <v>6</v>
      </c>
      <c r="U5330">
        <v>1</v>
      </c>
      <c r="V5330">
        <v>0</v>
      </c>
      <c r="W5330">
        <v>38</v>
      </c>
      <c r="X5330">
        <v>1</v>
      </c>
      <c r="Y5330">
        <v>1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1081</v>
      </c>
      <c r="AF5330">
        <v>10</v>
      </c>
      <c r="AG5330">
        <v>2743</v>
      </c>
      <c r="AH5330">
        <v>984</v>
      </c>
      <c r="AI5330">
        <v>0</v>
      </c>
      <c r="AN5330">
        <v>24.01</v>
      </c>
      <c r="AP5330" t="s">
        <v>59</v>
      </c>
      <c r="AS5330">
        <v>24</v>
      </c>
      <c r="AU5330">
        <v>25912</v>
      </c>
      <c r="AV5330">
        <v>230</v>
      </c>
      <c r="AW5330">
        <v>22</v>
      </c>
      <c r="AX5330">
        <v>15</v>
      </c>
      <c r="AY5330" t="s">
        <v>60</v>
      </c>
      <c r="AZ5330">
        <v>0</v>
      </c>
      <c r="BA5330">
        <f t="shared" si="440"/>
        <v>16326</v>
      </c>
      <c r="BB5330">
        <f t="shared" si="441"/>
        <v>767</v>
      </c>
      <c r="BC5330" t="s">
        <v>289</v>
      </c>
      <c r="BD5330">
        <f t="shared" si="438"/>
        <v>1</v>
      </c>
      <c r="BE5330">
        <f t="shared" si="439"/>
        <v>0</v>
      </c>
    </row>
    <row r="5331" spans="1:57" x14ac:dyDescent="0.25">
      <c r="A5331" t="s">
        <v>3239</v>
      </c>
      <c r="B5331" t="s">
        <v>3193</v>
      </c>
      <c r="C5331" t="s">
        <v>3194</v>
      </c>
      <c r="D5331" t="s">
        <v>57</v>
      </c>
      <c r="E5331" t="s">
        <v>58</v>
      </c>
      <c r="F5331" s="1">
        <v>42978</v>
      </c>
      <c r="G5331" s="1">
        <v>42976</v>
      </c>
      <c r="H5331" s="1">
        <v>42977</v>
      </c>
      <c r="J5331">
        <v>509</v>
      </c>
      <c r="K5331">
        <v>509</v>
      </c>
      <c r="L5331">
        <v>41423</v>
      </c>
      <c r="M5331" t="b">
        <v>0</v>
      </c>
      <c r="O5331" t="s">
        <v>34</v>
      </c>
      <c r="P5331" s="1">
        <v>42978</v>
      </c>
      <c r="Q5331" t="b">
        <v>0</v>
      </c>
      <c r="R5331" t="b">
        <v>0</v>
      </c>
      <c r="S5331" t="b">
        <v>0</v>
      </c>
      <c r="T5331">
        <v>5</v>
      </c>
      <c r="U5331">
        <v>2</v>
      </c>
      <c r="V5331">
        <v>0</v>
      </c>
      <c r="W5331">
        <v>32</v>
      </c>
      <c r="X5331">
        <v>0</v>
      </c>
      <c r="Y5331">
        <v>1</v>
      </c>
      <c r="Z5331">
        <v>0</v>
      </c>
      <c r="AA5331">
        <v>1</v>
      </c>
      <c r="AB5331">
        <v>2</v>
      </c>
      <c r="AC5331">
        <v>1</v>
      </c>
      <c r="AD5331">
        <v>2</v>
      </c>
      <c r="AE5331">
        <v>1180</v>
      </c>
      <c r="AF5331">
        <v>10</v>
      </c>
      <c r="AG5331">
        <v>2930</v>
      </c>
      <c r="AH5331">
        <v>1097</v>
      </c>
      <c r="AI5331">
        <v>0</v>
      </c>
      <c r="AN5331">
        <v>24.04</v>
      </c>
      <c r="AP5331" t="s">
        <v>59</v>
      </c>
      <c r="AS5331">
        <v>28</v>
      </c>
      <c r="AU5331">
        <v>38223</v>
      </c>
      <c r="AV5331">
        <v>492</v>
      </c>
      <c r="AW5331">
        <v>22</v>
      </c>
      <c r="AX5331">
        <v>16</v>
      </c>
      <c r="AY5331" t="s">
        <v>60</v>
      </c>
      <c r="AZ5331">
        <v>0</v>
      </c>
      <c r="BA5331">
        <f t="shared" si="440"/>
        <v>16022</v>
      </c>
      <c r="BB5331">
        <f t="shared" si="441"/>
        <v>1071</v>
      </c>
      <c r="BC5331" t="s">
        <v>34</v>
      </c>
      <c r="BD5331">
        <f t="shared" si="438"/>
        <v>2</v>
      </c>
      <c r="BE5331">
        <f t="shared" si="439"/>
        <v>0</v>
      </c>
    </row>
    <row r="5332" spans="1:57" x14ac:dyDescent="0.25">
      <c r="A5332" t="s">
        <v>3241</v>
      </c>
      <c r="B5332" t="s">
        <v>3193</v>
      </c>
      <c r="C5332" t="s">
        <v>3194</v>
      </c>
      <c r="D5332" t="s">
        <v>57</v>
      </c>
      <c r="E5332" t="s">
        <v>58</v>
      </c>
      <c r="F5332" s="1">
        <v>42961</v>
      </c>
      <c r="G5332" s="1">
        <v>42957</v>
      </c>
      <c r="H5332" s="1">
        <v>42959</v>
      </c>
      <c r="J5332">
        <v>248</v>
      </c>
      <c r="K5332">
        <v>248</v>
      </c>
      <c r="L5332">
        <v>41162</v>
      </c>
      <c r="M5332" t="b">
        <v>0</v>
      </c>
      <c r="O5332" t="s">
        <v>34</v>
      </c>
      <c r="P5332" s="1">
        <v>42961</v>
      </c>
      <c r="Q5332" t="b">
        <v>0</v>
      </c>
      <c r="R5332" t="b">
        <v>0</v>
      </c>
      <c r="S5332" t="b">
        <v>0</v>
      </c>
      <c r="T5332">
        <v>10</v>
      </c>
      <c r="U5332">
        <v>3</v>
      </c>
      <c r="V5332">
        <v>0</v>
      </c>
      <c r="W5332">
        <v>34</v>
      </c>
      <c r="X5332">
        <v>0</v>
      </c>
      <c r="Y5332">
        <v>1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1381</v>
      </c>
      <c r="AF5332">
        <v>12</v>
      </c>
      <c r="AG5332">
        <v>3412</v>
      </c>
      <c r="AH5332">
        <v>1221</v>
      </c>
      <c r="AI5332">
        <v>0</v>
      </c>
      <c r="AN5332">
        <v>25.31</v>
      </c>
      <c r="AP5332" t="s">
        <v>59</v>
      </c>
      <c r="AS5332">
        <v>34</v>
      </c>
      <c r="AU5332">
        <v>32779</v>
      </c>
      <c r="AV5332">
        <v>1093</v>
      </c>
      <c r="AW5332">
        <v>22</v>
      </c>
      <c r="AX5332">
        <v>17</v>
      </c>
      <c r="AY5332" t="s">
        <v>60</v>
      </c>
      <c r="AZ5332">
        <v>0</v>
      </c>
      <c r="BA5332">
        <f t="shared" si="440"/>
        <v>15761</v>
      </c>
      <c r="BB5332">
        <f t="shared" si="441"/>
        <v>1332</v>
      </c>
      <c r="BC5332" t="s">
        <v>34</v>
      </c>
      <c r="BD5332">
        <f t="shared" si="438"/>
        <v>2</v>
      </c>
      <c r="BE5332">
        <f t="shared" si="439"/>
        <v>0</v>
      </c>
    </row>
    <row r="5333" spans="1:57" x14ac:dyDescent="0.25">
      <c r="A5333" t="s">
        <v>3243</v>
      </c>
      <c r="B5333" t="s">
        <v>3193</v>
      </c>
      <c r="C5333" t="s">
        <v>3194</v>
      </c>
      <c r="D5333" t="s">
        <v>57</v>
      </c>
      <c r="E5333" t="s">
        <v>58</v>
      </c>
      <c r="F5333" s="1">
        <v>42927</v>
      </c>
      <c r="G5333" s="1">
        <v>42926</v>
      </c>
      <c r="H5333" s="1">
        <v>42927</v>
      </c>
      <c r="J5333">
        <v>1051</v>
      </c>
      <c r="K5333">
        <v>1051</v>
      </c>
      <c r="L5333">
        <v>40914</v>
      </c>
      <c r="M5333" t="b">
        <v>1</v>
      </c>
      <c r="O5333" t="s">
        <v>190</v>
      </c>
      <c r="P5333" s="1">
        <v>42930</v>
      </c>
      <c r="Q5333" t="b">
        <v>1</v>
      </c>
      <c r="R5333" t="b">
        <v>0</v>
      </c>
      <c r="S5333" t="b">
        <v>1</v>
      </c>
      <c r="T5333">
        <v>7</v>
      </c>
      <c r="U5333">
        <v>2</v>
      </c>
      <c r="V5333">
        <v>1</v>
      </c>
      <c r="W5333">
        <v>13</v>
      </c>
      <c r="X5333">
        <v>0</v>
      </c>
      <c r="Y5333">
        <v>1</v>
      </c>
      <c r="Z5333">
        <v>0</v>
      </c>
      <c r="AA5333">
        <v>1</v>
      </c>
      <c r="AB5333">
        <v>1</v>
      </c>
      <c r="AC5333">
        <v>0</v>
      </c>
      <c r="AD5333">
        <v>0</v>
      </c>
      <c r="AE5333">
        <v>1130</v>
      </c>
      <c r="AF5333">
        <v>11</v>
      </c>
      <c r="AG5333">
        <v>3073</v>
      </c>
      <c r="AH5333">
        <v>1122</v>
      </c>
      <c r="AI5333">
        <v>0</v>
      </c>
      <c r="AN5333">
        <v>20.68</v>
      </c>
      <c r="AP5333" t="s">
        <v>59</v>
      </c>
      <c r="AS5333">
        <v>4</v>
      </c>
      <c r="AU5333">
        <v>19406</v>
      </c>
      <c r="AV5333">
        <v>124</v>
      </c>
      <c r="AW5333">
        <v>21</v>
      </c>
      <c r="AX5333">
        <v>14</v>
      </c>
      <c r="AY5333" t="s">
        <v>60</v>
      </c>
      <c r="AZ5333">
        <v>0</v>
      </c>
      <c r="BA5333">
        <f t="shared" si="440"/>
        <v>15513</v>
      </c>
      <c r="BB5333">
        <f t="shared" si="441"/>
        <v>1580</v>
      </c>
      <c r="BC5333" t="s">
        <v>289</v>
      </c>
      <c r="BD5333">
        <f t="shared" si="438"/>
        <v>1</v>
      </c>
      <c r="BE5333">
        <f t="shared" si="439"/>
        <v>1</v>
      </c>
    </row>
    <row r="5334" spans="1:57" x14ac:dyDescent="0.25">
      <c r="A5334" t="s">
        <v>3245</v>
      </c>
      <c r="B5334" t="s">
        <v>3193</v>
      </c>
      <c r="C5334" t="s">
        <v>3194</v>
      </c>
      <c r="D5334" t="s">
        <v>57</v>
      </c>
      <c r="E5334" t="s">
        <v>58</v>
      </c>
      <c r="F5334" s="1">
        <v>42907</v>
      </c>
      <c r="G5334" s="1">
        <v>42904</v>
      </c>
      <c r="H5334" s="1">
        <v>42907</v>
      </c>
      <c r="J5334">
        <v>809</v>
      </c>
      <c r="K5334">
        <v>809</v>
      </c>
      <c r="L5334">
        <v>40672</v>
      </c>
      <c r="M5334" t="b">
        <v>0</v>
      </c>
      <c r="O5334" t="s">
        <v>190</v>
      </c>
      <c r="P5334" s="1">
        <v>42907</v>
      </c>
      <c r="Q5334" t="b">
        <v>1</v>
      </c>
      <c r="R5334" t="b">
        <v>0</v>
      </c>
      <c r="S5334" t="b">
        <v>1</v>
      </c>
      <c r="T5334">
        <v>7</v>
      </c>
      <c r="U5334">
        <v>1</v>
      </c>
      <c r="V5334">
        <v>0</v>
      </c>
      <c r="W5334">
        <v>12</v>
      </c>
      <c r="X5334">
        <v>0</v>
      </c>
      <c r="Y5334">
        <v>0</v>
      </c>
      <c r="Z5334">
        <v>0</v>
      </c>
      <c r="AA5334">
        <v>1</v>
      </c>
      <c r="AB5334">
        <v>2</v>
      </c>
      <c r="AC5334">
        <v>1</v>
      </c>
      <c r="AD5334">
        <v>1</v>
      </c>
      <c r="AE5334">
        <v>1271</v>
      </c>
      <c r="AF5334">
        <v>10</v>
      </c>
      <c r="AG5334">
        <v>3484</v>
      </c>
      <c r="AH5334">
        <v>1235</v>
      </c>
      <c r="AI5334">
        <v>1</v>
      </c>
      <c r="AN5334">
        <v>20.56</v>
      </c>
      <c r="AP5334" t="s">
        <v>59</v>
      </c>
      <c r="AS5334">
        <v>7</v>
      </c>
      <c r="AU5334">
        <v>20141</v>
      </c>
      <c r="AV5334">
        <v>278</v>
      </c>
      <c r="AW5334">
        <v>22</v>
      </c>
      <c r="AX5334">
        <v>15</v>
      </c>
      <c r="AY5334" t="s">
        <v>60</v>
      </c>
      <c r="AZ5334">
        <v>0</v>
      </c>
      <c r="BA5334">
        <f t="shared" si="440"/>
        <v>15271</v>
      </c>
      <c r="BB5334">
        <f t="shared" si="441"/>
        <v>1822</v>
      </c>
      <c r="BC5334" t="s">
        <v>289</v>
      </c>
      <c r="BD5334">
        <f t="shared" si="438"/>
        <v>1</v>
      </c>
      <c r="BE5334">
        <f t="shared" si="439"/>
        <v>0</v>
      </c>
    </row>
    <row r="5335" spans="1:57" x14ac:dyDescent="0.25">
      <c r="A5335" t="s">
        <v>3247</v>
      </c>
      <c r="B5335" t="s">
        <v>3193</v>
      </c>
      <c r="C5335" t="s">
        <v>3194</v>
      </c>
      <c r="D5335" t="s">
        <v>57</v>
      </c>
      <c r="E5335" t="s">
        <v>58</v>
      </c>
      <c r="F5335" s="1">
        <v>42882</v>
      </c>
      <c r="G5335" s="1">
        <v>42879</v>
      </c>
      <c r="H5335" s="1">
        <v>42881</v>
      </c>
      <c r="J5335">
        <v>525</v>
      </c>
      <c r="K5335">
        <v>525</v>
      </c>
      <c r="L5335">
        <v>40388</v>
      </c>
      <c r="M5335" t="b">
        <v>0</v>
      </c>
      <c r="O5335" t="s">
        <v>34</v>
      </c>
      <c r="P5335" s="1">
        <v>42882</v>
      </c>
      <c r="Q5335" t="b">
        <v>0</v>
      </c>
      <c r="R5335" t="b">
        <v>0</v>
      </c>
      <c r="S5335" t="b">
        <v>0</v>
      </c>
      <c r="T5335">
        <v>3</v>
      </c>
      <c r="U5335">
        <v>1</v>
      </c>
      <c r="V5335">
        <v>0</v>
      </c>
      <c r="W5335">
        <v>4</v>
      </c>
      <c r="X5335">
        <v>1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1025</v>
      </c>
      <c r="AF5335">
        <v>8</v>
      </c>
      <c r="AG5335">
        <v>2520</v>
      </c>
      <c r="AH5335">
        <v>936</v>
      </c>
      <c r="AI5335">
        <v>0</v>
      </c>
      <c r="AN5335">
        <v>21.83</v>
      </c>
      <c r="AP5335" t="s">
        <v>59</v>
      </c>
      <c r="AS5335">
        <v>0</v>
      </c>
      <c r="AU5335">
        <v>8382</v>
      </c>
      <c r="AV5335">
        <v>211</v>
      </c>
      <c r="AW5335">
        <v>20</v>
      </c>
      <c r="AX5335">
        <v>15</v>
      </c>
      <c r="AY5335" t="s">
        <v>60</v>
      </c>
      <c r="AZ5335">
        <v>0</v>
      </c>
      <c r="BA5335">
        <f t="shared" si="440"/>
        <v>14987</v>
      </c>
      <c r="BB5335">
        <f t="shared" si="441"/>
        <v>2106</v>
      </c>
      <c r="BC5335" t="s">
        <v>289</v>
      </c>
      <c r="BD5335">
        <f t="shared" si="438"/>
        <v>1</v>
      </c>
      <c r="BE5335">
        <f t="shared" si="439"/>
        <v>0</v>
      </c>
    </row>
    <row r="5336" spans="1:57" x14ac:dyDescent="0.25">
      <c r="A5336" t="s">
        <v>3249</v>
      </c>
      <c r="B5336" t="s">
        <v>3193</v>
      </c>
      <c r="C5336" t="s">
        <v>3194</v>
      </c>
      <c r="D5336" t="s">
        <v>57</v>
      </c>
      <c r="E5336" t="s">
        <v>58</v>
      </c>
      <c r="F5336" s="1">
        <v>42858</v>
      </c>
      <c r="G5336" s="1">
        <v>42855</v>
      </c>
      <c r="H5336" s="1">
        <v>42857</v>
      </c>
      <c r="J5336">
        <v>258</v>
      </c>
      <c r="K5336">
        <v>258</v>
      </c>
      <c r="L5336">
        <v>40121</v>
      </c>
      <c r="M5336" t="b">
        <v>0</v>
      </c>
      <c r="O5336" t="s">
        <v>34</v>
      </c>
      <c r="P5336" s="1">
        <v>42858</v>
      </c>
      <c r="Q5336" t="b">
        <v>0</v>
      </c>
      <c r="R5336" t="b">
        <v>0</v>
      </c>
      <c r="S5336" t="b">
        <v>0</v>
      </c>
      <c r="T5336">
        <v>4</v>
      </c>
      <c r="U5336">
        <v>1</v>
      </c>
      <c r="V5336">
        <v>0</v>
      </c>
      <c r="W5336">
        <v>4</v>
      </c>
      <c r="X5336">
        <v>0</v>
      </c>
      <c r="Y5336">
        <v>0</v>
      </c>
      <c r="Z5336">
        <v>0</v>
      </c>
      <c r="AA5336">
        <v>0</v>
      </c>
      <c r="AB5336">
        <v>1</v>
      </c>
      <c r="AC5336">
        <v>1</v>
      </c>
      <c r="AD5336">
        <v>1</v>
      </c>
      <c r="AE5336">
        <v>1027</v>
      </c>
      <c r="AF5336">
        <v>9</v>
      </c>
      <c r="AG5336">
        <v>2575</v>
      </c>
      <c r="AH5336">
        <v>967</v>
      </c>
      <c r="AI5336">
        <v>0</v>
      </c>
      <c r="AN5336">
        <v>20.64</v>
      </c>
      <c r="AP5336" t="s">
        <v>59</v>
      </c>
      <c r="AS5336">
        <v>7</v>
      </c>
      <c r="AU5336">
        <v>5653</v>
      </c>
      <c r="AV5336">
        <v>369</v>
      </c>
      <c r="AW5336">
        <v>20</v>
      </c>
      <c r="AX5336">
        <v>16</v>
      </c>
      <c r="AY5336" t="s">
        <v>60</v>
      </c>
      <c r="AZ5336">
        <v>0</v>
      </c>
      <c r="BA5336">
        <f t="shared" si="440"/>
        <v>14720</v>
      </c>
      <c r="BB5336">
        <f t="shared" si="441"/>
        <v>2373</v>
      </c>
      <c r="BC5336" t="s">
        <v>289</v>
      </c>
      <c r="BD5336">
        <f t="shared" si="438"/>
        <v>1</v>
      </c>
      <c r="BE5336">
        <f t="shared" si="439"/>
        <v>0</v>
      </c>
    </row>
    <row r="5337" spans="1:57" x14ac:dyDescent="0.25">
      <c r="A5337" t="s">
        <v>3251</v>
      </c>
      <c r="B5337" t="s">
        <v>3193</v>
      </c>
      <c r="C5337" t="s">
        <v>3194</v>
      </c>
      <c r="D5337" t="s">
        <v>57</v>
      </c>
      <c r="E5337" t="s">
        <v>58</v>
      </c>
      <c r="F5337" s="1">
        <v>42835</v>
      </c>
      <c r="G5337" s="1">
        <v>42832</v>
      </c>
      <c r="H5337" s="1">
        <v>42835</v>
      </c>
      <c r="J5337">
        <v>974</v>
      </c>
      <c r="K5337">
        <v>974</v>
      </c>
      <c r="L5337">
        <v>39863</v>
      </c>
      <c r="M5337" t="b">
        <v>1</v>
      </c>
      <c r="O5337" t="s">
        <v>34</v>
      </c>
      <c r="P5337" s="1">
        <v>42835</v>
      </c>
      <c r="Q5337" t="b">
        <v>0</v>
      </c>
      <c r="R5337" t="b">
        <v>0</v>
      </c>
      <c r="S5337" t="b">
        <v>0</v>
      </c>
      <c r="T5337">
        <v>5</v>
      </c>
      <c r="U5337">
        <v>2</v>
      </c>
      <c r="V5337">
        <v>0</v>
      </c>
      <c r="W5337">
        <v>10</v>
      </c>
      <c r="X5337">
        <v>0</v>
      </c>
      <c r="Y5337">
        <v>1</v>
      </c>
      <c r="Z5337">
        <v>0</v>
      </c>
      <c r="AA5337">
        <v>0</v>
      </c>
      <c r="AB5337">
        <v>2</v>
      </c>
      <c r="AC5337">
        <v>1</v>
      </c>
      <c r="AD5337">
        <v>1</v>
      </c>
      <c r="AE5337">
        <v>1298</v>
      </c>
      <c r="AF5337">
        <v>13</v>
      </c>
      <c r="AG5337">
        <v>3610</v>
      </c>
      <c r="AH5337">
        <v>1285</v>
      </c>
      <c r="AI5337">
        <v>0</v>
      </c>
      <c r="AN5337">
        <v>24.76</v>
      </c>
      <c r="AP5337" t="s">
        <v>59</v>
      </c>
      <c r="AS5337">
        <v>5</v>
      </c>
      <c r="AU5337">
        <v>13203</v>
      </c>
      <c r="AV5337">
        <v>203</v>
      </c>
      <c r="AW5337">
        <v>21</v>
      </c>
      <c r="AX5337">
        <v>15</v>
      </c>
      <c r="AY5337" t="s">
        <v>60</v>
      </c>
      <c r="AZ5337">
        <v>0</v>
      </c>
      <c r="BA5337">
        <f t="shared" si="440"/>
        <v>14462</v>
      </c>
      <c r="BB5337">
        <f t="shared" si="441"/>
        <v>2631</v>
      </c>
      <c r="BC5337" t="s">
        <v>289</v>
      </c>
      <c r="BD5337">
        <f t="shared" si="438"/>
        <v>1</v>
      </c>
      <c r="BE5337">
        <f t="shared" si="439"/>
        <v>1</v>
      </c>
    </row>
    <row r="5338" spans="1:57" x14ac:dyDescent="0.25">
      <c r="A5338" t="s">
        <v>3253</v>
      </c>
      <c r="B5338" t="s">
        <v>3193</v>
      </c>
      <c r="C5338" t="s">
        <v>3194</v>
      </c>
      <c r="D5338" t="s">
        <v>57</v>
      </c>
      <c r="E5338" t="s">
        <v>58</v>
      </c>
      <c r="F5338" s="1">
        <v>42816</v>
      </c>
      <c r="G5338" s="1">
        <v>42812</v>
      </c>
      <c r="H5338" s="1">
        <v>42815</v>
      </c>
      <c r="I5338">
        <v>0</v>
      </c>
      <c r="J5338">
        <v>730</v>
      </c>
      <c r="K5338">
        <v>730</v>
      </c>
      <c r="L5338">
        <v>39619</v>
      </c>
      <c r="M5338" t="b">
        <v>0</v>
      </c>
      <c r="O5338" t="s">
        <v>34</v>
      </c>
      <c r="P5338" s="1">
        <v>42816</v>
      </c>
      <c r="Q5338" t="b">
        <v>0</v>
      </c>
      <c r="R5338" t="b">
        <v>0</v>
      </c>
      <c r="S5338" t="b">
        <v>0</v>
      </c>
      <c r="T5338">
        <v>4</v>
      </c>
      <c r="U5338">
        <v>0</v>
      </c>
      <c r="V5338">
        <v>0</v>
      </c>
      <c r="W5338">
        <v>8</v>
      </c>
      <c r="X5338">
        <v>1</v>
      </c>
      <c r="Y5338">
        <v>0</v>
      </c>
      <c r="Z5338">
        <v>0</v>
      </c>
      <c r="AA5338">
        <v>0</v>
      </c>
      <c r="AB5338">
        <v>2</v>
      </c>
      <c r="AC5338">
        <v>2</v>
      </c>
      <c r="AD5338">
        <v>0</v>
      </c>
      <c r="AE5338">
        <v>1196</v>
      </c>
      <c r="AF5338">
        <v>10</v>
      </c>
      <c r="AG5338">
        <v>3070</v>
      </c>
      <c r="AH5338">
        <v>1103</v>
      </c>
      <c r="AI5338">
        <v>0</v>
      </c>
      <c r="AN5338">
        <v>25.11</v>
      </c>
      <c r="AP5338" t="s">
        <v>59</v>
      </c>
      <c r="AS5338">
        <v>6</v>
      </c>
      <c r="AU5338">
        <v>10636</v>
      </c>
      <c r="AV5338">
        <v>176</v>
      </c>
      <c r="AW5338">
        <v>21</v>
      </c>
      <c r="AX5338">
        <v>15</v>
      </c>
      <c r="AY5338" t="s">
        <v>60</v>
      </c>
      <c r="AZ5338">
        <v>0</v>
      </c>
      <c r="BA5338">
        <f t="shared" si="440"/>
        <v>14218</v>
      </c>
      <c r="BB5338">
        <f t="shared" si="441"/>
        <v>2875</v>
      </c>
      <c r="BC5338" t="s">
        <v>289</v>
      </c>
      <c r="BD5338">
        <f t="shared" si="438"/>
        <v>1</v>
      </c>
      <c r="BE5338">
        <f t="shared" si="439"/>
        <v>0</v>
      </c>
    </row>
    <row r="5339" spans="1:57" x14ac:dyDescent="0.25">
      <c r="A5339" t="s">
        <v>3255</v>
      </c>
      <c r="B5339" t="s">
        <v>3193</v>
      </c>
      <c r="C5339" t="s">
        <v>3194</v>
      </c>
      <c r="D5339" t="s">
        <v>57</v>
      </c>
      <c r="E5339" t="s">
        <v>58</v>
      </c>
      <c r="F5339" s="1">
        <v>42791</v>
      </c>
      <c r="G5339" s="1">
        <v>42789</v>
      </c>
      <c r="H5339" s="1">
        <v>42790</v>
      </c>
      <c r="J5339">
        <v>488</v>
      </c>
      <c r="K5339">
        <v>488</v>
      </c>
      <c r="L5339">
        <v>39377</v>
      </c>
      <c r="M5339" t="b">
        <v>0</v>
      </c>
      <c r="O5339" t="s">
        <v>34</v>
      </c>
      <c r="P5339" s="1">
        <v>42791</v>
      </c>
      <c r="Q5339" t="b">
        <v>0</v>
      </c>
      <c r="R5339" t="b">
        <v>0</v>
      </c>
      <c r="S5339" t="b">
        <v>0</v>
      </c>
      <c r="T5339">
        <v>4</v>
      </c>
      <c r="U5339">
        <v>2</v>
      </c>
      <c r="V5339">
        <v>0</v>
      </c>
      <c r="W5339">
        <v>6</v>
      </c>
      <c r="X5339">
        <v>1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1</v>
      </c>
      <c r="AE5339">
        <v>1018</v>
      </c>
      <c r="AF5339">
        <v>8</v>
      </c>
      <c r="AG5339">
        <v>2815</v>
      </c>
      <c r="AH5339">
        <v>933</v>
      </c>
      <c r="AI5339">
        <v>0</v>
      </c>
      <c r="AN5339">
        <v>24.86</v>
      </c>
      <c r="AP5339" t="s">
        <v>59</v>
      </c>
      <c r="AS5339">
        <v>10</v>
      </c>
      <c r="AU5339">
        <v>18996</v>
      </c>
      <c r="AV5339">
        <v>2505</v>
      </c>
      <c r="AW5339">
        <v>21</v>
      </c>
      <c r="AX5339">
        <v>19</v>
      </c>
      <c r="AY5339" t="s">
        <v>60</v>
      </c>
      <c r="AZ5339">
        <v>0</v>
      </c>
      <c r="BA5339">
        <f t="shared" si="440"/>
        <v>13976</v>
      </c>
      <c r="BB5339">
        <f t="shared" si="441"/>
        <v>3117</v>
      </c>
      <c r="BC5339" t="s">
        <v>289</v>
      </c>
      <c r="BD5339">
        <f t="shared" si="438"/>
        <v>1</v>
      </c>
      <c r="BE5339">
        <f t="shared" si="439"/>
        <v>0</v>
      </c>
    </row>
    <row r="5340" spans="1:57" x14ac:dyDescent="0.25">
      <c r="A5340" t="s">
        <v>3257</v>
      </c>
      <c r="B5340" t="s">
        <v>3193</v>
      </c>
      <c r="C5340" t="s">
        <v>3194</v>
      </c>
      <c r="D5340" t="s">
        <v>57</v>
      </c>
      <c r="E5340" t="s">
        <v>58</v>
      </c>
      <c r="F5340" s="1">
        <v>42772</v>
      </c>
      <c r="G5340" s="1">
        <v>42770</v>
      </c>
      <c r="H5340" s="1">
        <v>42772</v>
      </c>
      <c r="I5340">
        <v>0</v>
      </c>
      <c r="J5340">
        <v>241</v>
      </c>
      <c r="K5340">
        <v>241</v>
      </c>
      <c r="L5340">
        <v>39130</v>
      </c>
      <c r="M5340" t="b">
        <v>0</v>
      </c>
      <c r="O5340" t="s">
        <v>34</v>
      </c>
      <c r="P5340" s="1">
        <v>42772</v>
      </c>
      <c r="Q5340" t="b">
        <v>0</v>
      </c>
      <c r="R5340" t="b">
        <v>0</v>
      </c>
      <c r="S5340" t="b">
        <v>0</v>
      </c>
      <c r="T5340">
        <v>4</v>
      </c>
      <c r="U5340">
        <v>2</v>
      </c>
      <c r="V5340">
        <v>0</v>
      </c>
      <c r="W5340">
        <v>4</v>
      </c>
      <c r="X5340">
        <v>0</v>
      </c>
      <c r="Y5340">
        <v>0</v>
      </c>
      <c r="Z5340">
        <v>0</v>
      </c>
      <c r="AA5340">
        <v>0</v>
      </c>
      <c r="AB5340">
        <v>2</v>
      </c>
      <c r="AC5340">
        <v>2</v>
      </c>
      <c r="AD5340">
        <v>1</v>
      </c>
      <c r="AE5340">
        <v>1088</v>
      </c>
      <c r="AF5340">
        <v>11</v>
      </c>
      <c r="AG5340">
        <v>2663</v>
      </c>
      <c r="AH5340">
        <v>1110</v>
      </c>
      <c r="AI5340">
        <v>0</v>
      </c>
      <c r="AN5340">
        <v>24.02</v>
      </c>
      <c r="AP5340" t="s">
        <v>59</v>
      </c>
      <c r="AS5340">
        <v>0</v>
      </c>
      <c r="AU5340">
        <v>14333</v>
      </c>
      <c r="AV5340">
        <v>187</v>
      </c>
      <c r="AW5340">
        <v>20</v>
      </c>
      <c r="AX5340">
        <v>15</v>
      </c>
      <c r="AY5340" t="s">
        <v>60</v>
      </c>
      <c r="AZ5340">
        <v>0</v>
      </c>
      <c r="BA5340">
        <f t="shared" si="440"/>
        <v>13729</v>
      </c>
      <c r="BB5340">
        <f t="shared" si="441"/>
        <v>3364</v>
      </c>
      <c r="BC5340" t="s">
        <v>289</v>
      </c>
      <c r="BD5340">
        <f t="shared" si="438"/>
        <v>1</v>
      </c>
      <c r="BE5340">
        <f t="shared" si="439"/>
        <v>0</v>
      </c>
    </row>
    <row r="5341" spans="1:57" x14ac:dyDescent="0.25">
      <c r="A5341" t="s">
        <v>3259</v>
      </c>
      <c r="B5341" t="s">
        <v>3193</v>
      </c>
      <c r="C5341" t="s">
        <v>3194</v>
      </c>
      <c r="D5341" t="s">
        <v>57</v>
      </c>
      <c r="E5341" t="s">
        <v>58</v>
      </c>
      <c r="F5341" s="1">
        <v>42747</v>
      </c>
      <c r="G5341" s="1">
        <v>42746</v>
      </c>
      <c r="H5341" s="1">
        <v>42747</v>
      </c>
      <c r="J5341">
        <v>975</v>
      </c>
      <c r="K5341">
        <v>975</v>
      </c>
      <c r="L5341">
        <v>38889</v>
      </c>
      <c r="M5341" t="b">
        <v>1</v>
      </c>
      <c r="O5341" t="s">
        <v>34</v>
      </c>
      <c r="P5341" s="1">
        <v>42747</v>
      </c>
      <c r="Q5341" t="b">
        <v>0</v>
      </c>
      <c r="R5341" t="b">
        <v>0</v>
      </c>
      <c r="S5341" t="b">
        <v>0</v>
      </c>
      <c r="T5341">
        <v>7</v>
      </c>
      <c r="U5341">
        <v>1</v>
      </c>
      <c r="V5341">
        <v>0</v>
      </c>
      <c r="W5341">
        <v>11</v>
      </c>
      <c r="X5341">
        <v>1</v>
      </c>
      <c r="Y5341">
        <v>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1063</v>
      </c>
      <c r="AF5341">
        <v>9</v>
      </c>
      <c r="AG5341">
        <v>2823</v>
      </c>
      <c r="AH5341">
        <v>993</v>
      </c>
      <c r="AI5341">
        <v>0</v>
      </c>
      <c r="AN5341">
        <v>24.41</v>
      </c>
      <c r="AP5341" t="s">
        <v>59</v>
      </c>
      <c r="AS5341">
        <v>3</v>
      </c>
      <c r="AU5341">
        <v>11389</v>
      </c>
      <c r="AV5341">
        <v>216</v>
      </c>
      <c r="AW5341">
        <v>21</v>
      </c>
      <c r="AX5341">
        <v>15</v>
      </c>
      <c r="AY5341" t="s">
        <v>60</v>
      </c>
      <c r="AZ5341">
        <v>0</v>
      </c>
      <c r="BA5341">
        <f t="shared" si="440"/>
        <v>13488</v>
      </c>
      <c r="BB5341">
        <f t="shared" si="441"/>
        <v>3605</v>
      </c>
      <c r="BC5341" t="s">
        <v>289</v>
      </c>
      <c r="BD5341">
        <f t="shared" si="438"/>
        <v>1</v>
      </c>
      <c r="BE5341">
        <f t="shared" si="439"/>
        <v>1</v>
      </c>
    </row>
    <row r="5342" spans="1:57" x14ac:dyDescent="0.25">
      <c r="A5342" t="s">
        <v>3261</v>
      </c>
      <c r="B5342" t="s">
        <v>3193</v>
      </c>
      <c r="C5342" t="s">
        <v>3194</v>
      </c>
      <c r="D5342" t="s">
        <v>57</v>
      </c>
      <c r="E5342" t="s">
        <v>58</v>
      </c>
      <c r="F5342" s="1">
        <v>42723</v>
      </c>
      <c r="G5342" s="1">
        <v>42720</v>
      </c>
      <c r="H5342" s="1">
        <v>42723</v>
      </c>
      <c r="J5342">
        <v>750</v>
      </c>
      <c r="K5342">
        <v>750</v>
      </c>
      <c r="L5342">
        <v>38664</v>
      </c>
      <c r="M5342" t="b">
        <v>0</v>
      </c>
      <c r="O5342" t="s">
        <v>34</v>
      </c>
      <c r="P5342" s="1">
        <v>42723</v>
      </c>
      <c r="Q5342" t="b">
        <v>0</v>
      </c>
      <c r="R5342" t="b">
        <v>0</v>
      </c>
      <c r="S5342" t="b">
        <v>0</v>
      </c>
      <c r="T5342">
        <v>3</v>
      </c>
      <c r="U5342">
        <v>2</v>
      </c>
      <c r="V5342">
        <v>0</v>
      </c>
      <c r="W5342">
        <v>7</v>
      </c>
      <c r="X5342">
        <v>0</v>
      </c>
      <c r="Y5342">
        <v>1</v>
      </c>
      <c r="Z5342">
        <v>0</v>
      </c>
      <c r="AA5342">
        <v>0</v>
      </c>
      <c r="AB5342">
        <v>3</v>
      </c>
      <c r="AC5342">
        <v>1</v>
      </c>
      <c r="AD5342">
        <v>2</v>
      </c>
      <c r="AE5342">
        <v>1147</v>
      </c>
      <c r="AF5342">
        <v>10</v>
      </c>
      <c r="AG5342">
        <v>3004</v>
      </c>
      <c r="AH5342">
        <v>1113</v>
      </c>
      <c r="AI5342">
        <v>1</v>
      </c>
      <c r="AN5342">
        <v>23.49</v>
      </c>
      <c r="AP5342" t="s">
        <v>59</v>
      </c>
      <c r="AS5342">
        <v>4</v>
      </c>
      <c r="AU5342">
        <v>10172</v>
      </c>
      <c r="AV5342">
        <v>211</v>
      </c>
      <c r="AW5342">
        <v>21</v>
      </c>
      <c r="AX5342">
        <v>15</v>
      </c>
      <c r="AY5342" t="s">
        <v>60</v>
      </c>
      <c r="AZ5342">
        <v>0</v>
      </c>
      <c r="BA5342">
        <f t="shared" si="440"/>
        <v>13263</v>
      </c>
      <c r="BB5342">
        <f t="shared" si="441"/>
        <v>3830</v>
      </c>
      <c r="BD5342" t="e">
        <f t="shared" si="438"/>
        <v>#N/A</v>
      </c>
      <c r="BE5342">
        <f t="shared" si="439"/>
        <v>0</v>
      </c>
    </row>
    <row r="5343" spans="1:57" x14ac:dyDescent="0.25">
      <c r="A5343" t="s">
        <v>3263</v>
      </c>
      <c r="B5343" t="s">
        <v>3193</v>
      </c>
      <c r="C5343" t="s">
        <v>3194</v>
      </c>
      <c r="D5343" t="s">
        <v>57</v>
      </c>
      <c r="E5343" t="s">
        <v>58</v>
      </c>
      <c r="F5343" s="1">
        <v>42702</v>
      </c>
      <c r="G5343" s="1">
        <v>42699</v>
      </c>
      <c r="H5343" s="1">
        <v>42700</v>
      </c>
      <c r="J5343">
        <v>505</v>
      </c>
      <c r="K5343">
        <v>505</v>
      </c>
      <c r="L5343">
        <v>38419</v>
      </c>
      <c r="M5343" t="b">
        <v>0</v>
      </c>
      <c r="O5343" t="s">
        <v>34</v>
      </c>
      <c r="P5343" s="1">
        <v>42702</v>
      </c>
      <c r="Q5343" t="b">
        <v>0</v>
      </c>
      <c r="R5343" t="b">
        <v>0</v>
      </c>
      <c r="S5343" t="b">
        <v>0</v>
      </c>
      <c r="T5343">
        <v>3</v>
      </c>
      <c r="U5343">
        <v>1</v>
      </c>
      <c r="V5343">
        <v>0</v>
      </c>
      <c r="W5343">
        <v>5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1105</v>
      </c>
      <c r="AF5343">
        <v>9</v>
      </c>
      <c r="AG5343">
        <v>2881</v>
      </c>
      <c r="AH5343">
        <v>1037</v>
      </c>
      <c r="AI5343">
        <v>0</v>
      </c>
      <c r="AN5343">
        <v>24.16</v>
      </c>
      <c r="AP5343" t="s">
        <v>59</v>
      </c>
      <c r="AS5343">
        <v>0</v>
      </c>
      <c r="AU5343">
        <v>10842</v>
      </c>
      <c r="AV5343">
        <v>529</v>
      </c>
      <c r="AW5343">
        <v>21</v>
      </c>
      <c r="AX5343">
        <v>16</v>
      </c>
      <c r="AY5343" t="s">
        <v>60</v>
      </c>
      <c r="AZ5343">
        <v>0</v>
      </c>
      <c r="BA5343">
        <f t="shared" si="440"/>
        <v>13018</v>
      </c>
      <c r="BB5343">
        <f t="shared" si="441"/>
        <v>4075</v>
      </c>
      <c r="BD5343" t="e">
        <f t="shared" si="438"/>
        <v>#N/A</v>
      </c>
      <c r="BE5343">
        <f t="shared" si="439"/>
        <v>0</v>
      </c>
    </row>
    <row r="5344" spans="1:57" x14ac:dyDescent="0.25">
      <c r="A5344" t="s">
        <v>3265</v>
      </c>
      <c r="B5344" t="s">
        <v>3193</v>
      </c>
      <c r="C5344" t="s">
        <v>3194</v>
      </c>
      <c r="D5344" t="s">
        <v>57</v>
      </c>
      <c r="E5344" t="s">
        <v>58</v>
      </c>
      <c r="F5344" s="1">
        <v>42669</v>
      </c>
      <c r="G5344" s="1">
        <v>42668</v>
      </c>
      <c r="H5344" s="1">
        <v>42669</v>
      </c>
      <c r="J5344">
        <v>275</v>
      </c>
      <c r="K5344">
        <v>275</v>
      </c>
      <c r="L5344">
        <v>38189</v>
      </c>
      <c r="M5344" t="b">
        <v>0</v>
      </c>
      <c r="O5344" t="s">
        <v>34</v>
      </c>
      <c r="P5344" s="1">
        <v>42669</v>
      </c>
      <c r="Q5344" t="b">
        <v>0</v>
      </c>
      <c r="R5344" t="b">
        <v>0</v>
      </c>
      <c r="S5344" t="b">
        <v>0</v>
      </c>
      <c r="T5344">
        <v>6</v>
      </c>
      <c r="U5344">
        <v>0</v>
      </c>
      <c r="V5344">
        <v>0</v>
      </c>
      <c r="W5344">
        <v>5</v>
      </c>
      <c r="X5344">
        <v>0</v>
      </c>
      <c r="Y5344">
        <v>0</v>
      </c>
      <c r="Z5344">
        <v>0</v>
      </c>
      <c r="AA5344">
        <v>0</v>
      </c>
      <c r="AB5344">
        <v>6</v>
      </c>
      <c r="AC5344">
        <v>1</v>
      </c>
      <c r="AD5344">
        <v>0</v>
      </c>
      <c r="AE5344">
        <v>1363</v>
      </c>
      <c r="AF5344">
        <v>13</v>
      </c>
      <c r="AG5344">
        <v>3671</v>
      </c>
      <c r="AH5344">
        <v>1379</v>
      </c>
      <c r="AI5344">
        <v>0</v>
      </c>
      <c r="AN5344">
        <v>23.56</v>
      </c>
      <c r="AP5344" t="s">
        <v>59</v>
      </c>
      <c r="AS5344">
        <v>3</v>
      </c>
      <c r="AU5344">
        <v>5989</v>
      </c>
      <c r="AV5344">
        <v>170</v>
      </c>
      <c r="AW5344">
        <v>20</v>
      </c>
      <c r="AX5344">
        <v>15</v>
      </c>
      <c r="AY5344" t="s">
        <v>60</v>
      </c>
      <c r="AZ5344">
        <v>0</v>
      </c>
      <c r="BA5344">
        <f t="shared" si="440"/>
        <v>12788</v>
      </c>
      <c r="BB5344">
        <f t="shared" si="441"/>
        <v>4305</v>
      </c>
      <c r="BD5344" t="e">
        <f t="shared" si="438"/>
        <v>#N/A</v>
      </c>
      <c r="BE5344">
        <f t="shared" si="439"/>
        <v>0</v>
      </c>
    </row>
    <row r="5345" spans="1:57" x14ac:dyDescent="0.25">
      <c r="A5345" t="s">
        <v>3267</v>
      </c>
      <c r="B5345" t="s">
        <v>3193</v>
      </c>
      <c r="C5345" t="s">
        <v>3194</v>
      </c>
      <c r="D5345" t="s">
        <v>57</v>
      </c>
      <c r="E5345" t="s">
        <v>58</v>
      </c>
      <c r="F5345" s="1">
        <v>42647</v>
      </c>
      <c r="G5345" s="1">
        <v>42645</v>
      </c>
      <c r="H5345" s="1">
        <v>42647</v>
      </c>
      <c r="J5345">
        <v>954</v>
      </c>
      <c r="K5345">
        <v>954</v>
      </c>
      <c r="L5345">
        <v>37914</v>
      </c>
      <c r="M5345" t="b">
        <v>1</v>
      </c>
      <c r="O5345" t="s">
        <v>34</v>
      </c>
      <c r="P5345" s="1">
        <v>42649</v>
      </c>
      <c r="Q5345" t="b">
        <v>0</v>
      </c>
      <c r="R5345" t="b">
        <v>0</v>
      </c>
      <c r="S5345" t="b">
        <v>0</v>
      </c>
      <c r="T5345">
        <v>7</v>
      </c>
      <c r="U5345">
        <v>2</v>
      </c>
      <c r="V5345">
        <v>0</v>
      </c>
      <c r="W5345">
        <v>11</v>
      </c>
      <c r="X5345">
        <v>0</v>
      </c>
      <c r="Y5345">
        <v>1</v>
      </c>
      <c r="Z5345">
        <v>0</v>
      </c>
      <c r="AA5345">
        <v>0</v>
      </c>
      <c r="AB5345">
        <v>4</v>
      </c>
      <c r="AC5345">
        <v>0</v>
      </c>
      <c r="AD5345">
        <v>2</v>
      </c>
      <c r="AE5345">
        <v>1243</v>
      </c>
      <c r="AF5345">
        <v>11</v>
      </c>
      <c r="AG5345">
        <v>3502</v>
      </c>
      <c r="AH5345">
        <v>1226</v>
      </c>
      <c r="AI5345">
        <v>0</v>
      </c>
      <c r="AN5345">
        <v>23.59</v>
      </c>
      <c r="AP5345" t="s">
        <v>59</v>
      </c>
      <c r="AS5345">
        <v>1</v>
      </c>
      <c r="AU5345">
        <v>12103</v>
      </c>
      <c r="AV5345">
        <v>253</v>
      </c>
      <c r="AW5345">
        <v>21</v>
      </c>
      <c r="AX5345">
        <v>15</v>
      </c>
      <c r="AY5345" t="s">
        <v>60</v>
      </c>
      <c r="AZ5345">
        <v>0</v>
      </c>
      <c r="BA5345">
        <f t="shared" si="440"/>
        <v>12513</v>
      </c>
      <c r="BB5345">
        <f t="shared" si="441"/>
        <v>4580</v>
      </c>
      <c r="BD5345" t="e">
        <f t="shared" si="438"/>
        <v>#N/A</v>
      </c>
      <c r="BE5345">
        <f t="shared" si="439"/>
        <v>1</v>
      </c>
    </row>
    <row r="5346" spans="1:57" x14ac:dyDescent="0.25">
      <c r="A5346" t="s">
        <v>3269</v>
      </c>
      <c r="B5346" t="s">
        <v>3193</v>
      </c>
      <c r="C5346" t="s">
        <v>3194</v>
      </c>
      <c r="D5346" t="s">
        <v>57</v>
      </c>
      <c r="E5346" t="s">
        <v>58</v>
      </c>
      <c r="F5346" s="1">
        <v>42623</v>
      </c>
      <c r="G5346" s="1">
        <v>42621</v>
      </c>
      <c r="H5346" s="1">
        <v>42623</v>
      </c>
      <c r="J5346">
        <v>718</v>
      </c>
      <c r="K5346">
        <v>718</v>
      </c>
      <c r="L5346">
        <v>37678</v>
      </c>
      <c r="M5346" t="b">
        <v>0</v>
      </c>
      <c r="O5346" t="s">
        <v>34</v>
      </c>
      <c r="P5346" s="1">
        <v>42626</v>
      </c>
      <c r="Q5346" t="b">
        <v>0</v>
      </c>
      <c r="R5346" t="b">
        <v>0</v>
      </c>
      <c r="S5346" t="b">
        <v>0</v>
      </c>
      <c r="T5346">
        <v>6</v>
      </c>
      <c r="U5346">
        <v>1</v>
      </c>
      <c r="V5346">
        <v>0</v>
      </c>
      <c r="W5346">
        <v>9</v>
      </c>
      <c r="X5346">
        <v>0</v>
      </c>
      <c r="Y5346">
        <v>1</v>
      </c>
      <c r="Z5346">
        <v>0</v>
      </c>
      <c r="AA5346">
        <v>0</v>
      </c>
      <c r="AB5346">
        <v>2</v>
      </c>
      <c r="AC5346">
        <v>1</v>
      </c>
      <c r="AD5346">
        <v>2</v>
      </c>
      <c r="AE5346">
        <v>1230</v>
      </c>
      <c r="AF5346">
        <v>11</v>
      </c>
      <c r="AG5346">
        <v>3258</v>
      </c>
      <c r="AH5346">
        <v>1209</v>
      </c>
      <c r="AI5346">
        <v>0</v>
      </c>
      <c r="AN5346">
        <v>24.29</v>
      </c>
      <c r="AP5346" t="s">
        <v>59</v>
      </c>
      <c r="AS5346">
        <v>4</v>
      </c>
      <c r="AU5346">
        <v>11294</v>
      </c>
      <c r="AV5346">
        <v>348</v>
      </c>
      <c r="AW5346">
        <v>21</v>
      </c>
      <c r="AX5346">
        <v>16</v>
      </c>
      <c r="AY5346" t="s">
        <v>60</v>
      </c>
      <c r="AZ5346">
        <v>0</v>
      </c>
      <c r="BA5346">
        <f t="shared" si="440"/>
        <v>12277</v>
      </c>
      <c r="BB5346">
        <f t="shared" si="441"/>
        <v>4816</v>
      </c>
      <c r="BD5346" t="e">
        <f t="shared" si="438"/>
        <v>#N/A</v>
      </c>
      <c r="BE5346">
        <f t="shared" si="439"/>
        <v>0</v>
      </c>
    </row>
    <row r="5347" spans="1:57" x14ac:dyDescent="0.25">
      <c r="A5347" t="s">
        <v>3271</v>
      </c>
      <c r="B5347" t="s">
        <v>3193</v>
      </c>
      <c r="C5347" t="s">
        <v>3194</v>
      </c>
      <c r="D5347" t="s">
        <v>57</v>
      </c>
      <c r="E5347" t="s">
        <v>58</v>
      </c>
      <c r="F5347" s="1">
        <v>42606</v>
      </c>
      <c r="G5347" s="1">
        <v>42603</v>
      </c>
      <c r="H5347" s="1">
        <v>42605</v>
      </c>
      <c r="J5347">
        <v>489</v>
      </c>
      <c r="K5347">
        <v>489</v>
      </c>
      <c r="L5347">
        <v>37449</v>
      </c>
      <c r="M5347" t="b">
        <v>0</v>
      </c>
      <c r="O5347" t="s">
        <v>34</v>
      </c>
      <c r="P5347" s="1">
        <v>42606</v>
      </c>
      <c r="Q5347" t="b">
        <v>0</v>
      </c>
      <c r="R5347" t="b">
        <v>0</v>
      </c>
      <c r="S5347" t="b">
        <v>0</v>
      </c>
      <c r="T5347">
        <v>5</v>
      </c>
      <c r="U5347">
        <v>1</v>
      </c>
      <c r="V5347">
        <v>0</v>
      </c>
      <c r="W5347">
        <v>7</v>
      </c>
      <c r="X5347">
        <v>1</v>
      </c>
      <c r="Y5347">
        <v>0</v>
      </c>
      <c r="Z5347">
        <v>0</v>
      </c>
      <c r="AA5347">
        <v>0</v>
      </c>
      <c r="AB5347">
        <v>2</v>
      </c>
      <c r="AC5347">
        <v>1</v>
      </c>
      <c r="AD5347">
        <v>3</v>
      </c>
      <c r="AE5347">
        <v>1103</v>
      </c>
      <c r="AF5347">
        <v>10</v>
      </c>
      <c r="AG5347">
        <v>3126</v>
      </c>
      <c r="AH5347">
        <v>1136</v>
      </c>
      <c r="AI5347">
        <v>0</v>
      </c>
      <c r="AN5347">
        <v>24.85</v>
      </c>
      <c r="AP5347" t="s">
        <v>59</v>
      </c>
      <c r="AS5347">
        <v>8</v>
      </c>
      <c r="AU5347">
        <v>13222</v>
      </c>
      <c r="AV5347">
        <v>561</v>
      </c>
      <c r="AW5347">
        <v>21</v>
      </c>
      <c r="AX5347">
        <v>16</v>
      </c>
      <c r="AZ5347">
        <v>0</v>
      </c>
      <c r="BA5347">
        <f t="shared" si="440"/>
        <v>12048</v>
      </c>
      <c r="BB5347">
        <f t="shared" si="441"/>
        <v>5045</v>
      </c>
      <c r="BD5347" t="e">
        <f t="shared" si="438"/>
        <v>#N/A</v>
      </c>
      <c r="BE5347">
        <f t="shared" si="439"/>
        <v>0</v>
      </c>
    </row>
    <row r="5348" spans="1:57" x14ac:dyDescent="0.25">
      <c r="A5348" t="s">
        <v>3273</v>
      </c>
      <c r="B5348" t="s">
        <v>3193</v>
      </c>
      <c r="C5348" t="s">
        <v>3194</v>
      </c>
      <c r="D5348" t="s">
        <v>57</v>
      </c>
      <c r="E5348" t="s">
        <v>58</v>
      </c>
      <c r="F5348" s="1">
        <v>42581</v>
      </c>
      <c r="G5348" s="1">
        <v>42579</v>
      </c>
      <c r="H5348" s="1">
        <v>42581</v>
      </c>
      <c r="J5348">
        <v>251</v>
      </c>
      <c r="K5348">
        <v>251</v>
      </c>
      <c r="L5348">
        <v>37211</v>
      </c>
      <c r="M5348" t="b">
        <v>0</v>
      </c>
      <c r="O5348" t="s">
        <v>34</v>
      </c>
      <c r="P5348" s="1">
        <v>42581</v>
      </c>
      <c r="Q5348" t="b">
        <v>0</v>
      </c>
      <c r="R5348" t="b">
        <v>0</v>
      </c>
      <c r="S5348" t="b">
        <v>0</v>
      </c>
      <c r="T5348">
        <v>5</v>
      </c>
      <c r="U5348">
        <v>1</v>
      </c>
      <c r="V5348">
        <v>0</v>
      </c>
      <c r="W5348">
        <v>5</v>
      </c>
      <c r="X5348">
        <v>0</v>
      </c>
      <c r="Y5348">
        <v>0</v>
      </c>
      <c r="Z5348">
        <v>0</v>
      </c>
      <c r="AA5348">
        <v>0</v>
      </c>
      <c r="AB5348">
        <v>2</v>
      </c>
      <c r="AC5348">
        <v>0</v>
      </c>
      <c r="AD5348">
        <v>2</v>
      </c>
      <c r="AE5348">
        <v>927</v>
      </c>
      <c r="AF5348">
        <v>9</v>
      </c>
      <c r="AG5348">
        <v>2666</v>
      </c>
      <c r="AH5348">
        <v>945</v>
      </c>
      <c r="AI5348">
        <v>0</v>
      </c>
      <c r="AN5348">
        <v>24.63</v>
      </c>
      <c r="AP5348" t="s">
        <v>59</v>
      </c>
      <c r="AS5348">
        <v>0</v>
      </c>
      <c r="AU5348">
        <v>7426</v>
      </c>
      <c r="AV5348">
        <v>149</v>
      </c>
      <c r="AW5348">
        <v>20</v>
      </c>
      <c r="AX5348">
        <v>14</v>
      </c>
      <c r="AZ5348">
        <v>0</v>
      </c>
      <c r="BA5348">
        <f t="shared" si="440"/>
        <v>11810</v>
      </c>
      <c r="BB5348">
        <f t="shared" si="441"/>
        <v>5283</v>
      </c>
      <c r="BD5348" t="e">
        <f t="shared" si="438"/>
        <v>#N/A</v>
      </c>
      <c r="BE5348">
        <f t="shared" si="439"/>
        <v>0</v>
      </c>
    </row>
    <row r="5349" spans="1:57" x14ac:dyDescent="0.25">
      <c r="A5349" t="s">
        <v>3275</v>
      </c>
      <c r="B5349" t="s">
        <v>3193</v>
      </c>
      <c r="C5349" t="s">
        <v>3194</v>
      </c>
      <c r="D5349" t="s">
        <v>57</v>
      </c>
      <c r="E5349" t="s">
        <v>58</v>
      </c>
      <c r="F5349" s="1">
        <v>42560</v>
      </c>
      <c r="G5349" s="1">
        <v>42555</v>
      </c>
      <c r="H5349" s="1">
        <v>42560</v>
      </c>
      <c r="I5349">
        <v>0</v>
      </c>
      <c r="J5349">
        <v>1031</v>
      </c>
      <c r="K5349">
        <v>1031</v>
      </c>
      <c r="L5349">
        <v>36960</v>
      </c>
      <c r="M5349" t="b">
        <v>1</v>
      </c>
      <c r="O5349" t="s">
        <v>34</v>
      </c>
      <c r="P5349" s="1">
        <v>42560</v>
      </c>
      <c r="Q5349" t="b">
        <v>0</v>
      </c>
      <c r="R5349" t="b">
        <v>0</v>
      </c>
      <c r="S5349" t="b">
        <v>0</v>
      </c>
      <c r="T5349">
        <v>5</v>
      </c>
      <c r="U5349">
        <v>1</v>
      </c>
      <c r="V5349">
        <v>0</v>
      </c>
      <c r="W5349">
        <v>13</v>
      </c>
      <c r="X5349">
        <v>1</v>
      </c>
      <c r="Y5349">
        <v>1</v>
      </c>
      <c r="Z5349">
        <v>0</v>
      </c>
      <c r="AA5349">
        <v>0</v>
      </c>
      <c r="AB5349">
        <v>0</v>
      </c>
      <c r="AC5349">
        <v>1</v>
      </c>
      <c r="AD5349">
        <v>0</v>
      </c>
      <c r="AE5349">
        <v>1202</v>
      </c>
      <c r="AF5349">
        <v>10</v>
      </c>
      <c r="AG5349">
        <v>3009</v>
      </c>
      <c r="AH5349">
        <v>1140</v>
      </c>
      <c r="AI5349">
        <v>0</v>
      </c>
      <c r="AN5349">
        <v>23.63</v>
      </c>
      <c r="AP5349" t="s">
        <v>59</v>
      </c>
      <c r="AS5349">
        <v>13</v>
      </c>
      <c r="AU5349">
        <v>15447</v>
      </c>
      <c r="AV5349">
        <v>251</v>
      </c>
      <c r="AW5349">
        <v>21</v>
      </c>
      <c r="AX5349">
        <v>15</v>
      </c>
      <c r="AZ5349">
        <v>0</v>
      </c>
      <c r="BA5349">
        <f t="shared" si="440"/>
        <v>11559</v>
      </c>
      <c r="BB5349">
        <f t="shared" si="441"/>
        <v>5534</v>
      </c>
      <c r="BD5349" t="e">
        <f t="shared" si="438"/>
        <v>#N/A</v>
      </c>
      <c r="BE5349">
        <f t="shared" si="439"/>
        <v>1</v>
      </c>
    </row>
    <row r="5350" spans="1:57" x14ac:dyDescent="0.25">
      <c r="A5350" t="s">
        <v>3277</v>
      </c>
      <c r="B5350" t="s">
        <v>3193</v>
      </c>
      <c r="C5350" t="s">
        <v>3194</v>
      </c>
      <c r="D5350" t="s">
        <v>57</v>
      </c>
      <c r="E5350" t="s">
        <v>58</v>
      </c>
      <c r="F5350" s="1">
        <v>42532</v>
      </c>
      <c r="G5350" s="1">
        <v>42530</v>
      </c>
      <c r="H5350" s="1">
        <v>42532</v>
      </c>
      <c r="J5350">
        <v>748</v>
      </c>
      <c r="K5350">
        <v>748</v>
      </c>
      <c r="L5350">
        <v>36677</v>
      </c>
      <c r="M5350" t="b">
        <v>0</v>
      </c>
      <c r="O5350" t="s">
        <v>34</v>
      </c>
      <c r="P5350" s="1">
        <v>42532</v>
      </c>
      <c r="Q5350" t="b">
        <v>0</v>
      </c>
      <c r="R5350" t="b">
        <v>0</v>
      </c>
      <c r="S5350" t="b">
        <v>0</v>
      </c>
      <c r="T5350">
        <v>6</v>
      </c>
      <c r="U5350">
        <v>2</v>
      </c>
      <c r="V5350">
        <v>0</v>
      </c>
      <c r="W5350">
        <v>13</v>
      </c>
      <c r="X5350">
        <v>0</v>
      </c>
      <c r="Y5350">
        <v>1</v>
      </c>
      <c r="Z5350">
        <v>0</v>
      </c>
      <c r="AA5350">
        <v>0</v>
      </c>
      <c r="AB5350">
        <v>4</v>
      </c>
      <c r="AC5350">
        <v>0</v>
      </c>
      <c r="AD5350">
        <v>1</v>
      </c>
      <c r="AE5350">
        <v>1161</v>
      </c>
      <c r="AF5350">
        <v>13</v>
      </c>
      <c r="AG5350">
        <v>3478</v>
      </c>
      <c r="AH5350">
        <v>1279</v>
      </c>
      <c r="AI5350">
        <v>2</v>
      </c>
      <c r="AN5350">
        <v>23.94</v>
      </c>
      <c r="AP5350" t="s">
        <v>59</v>
      </c>
      <c r="AS5350">
        <v>8</v>
      </c>
      <c r="AU5350">
        <v>13557</v>
      </c>
      <c r="AV5350">
        <v>361</v>
      </c>
      <c r="AW5350">
        <v>21</v>
      </c>
      <c r="AX5350">
        <v>16</v>
      </c>
      <c r="AZ5350">
        <v>0</v>
      </c>
      <c r="BA5350">
        <f t="shared" si="440"/>
        <v>11276</v>
      </c>
      <c r="BB5350">
        <f t="shared" si="441"/>
        <v>5817</v>
      </c>
      <c r="BD5350" t="e">
        <f t="shared" si="438"/>
        <v>#N/A</v>
      </c>
      <c r="BE5350">
        <f t="shared" si="439"/>
        <v>0</v>
      </c>
    </row>
    <row r="5351" spans="1:57" x14ac:dyDescent="0.25">
      <c r="A5351" t="s">
        <v>3279</v>
      </c>
      <c r="B5351" t="s">
        <v>3193</v>
      </c>
      <c r="C5351" t="s">
        <v>3194</v>
      </c>
      <c r="D5351" t="s">
        <v>57</v>
      </c>
      <c r="E5351" t="s">
        <v>58</v>
      </c>
      <c r="F5351" s="1">
        <v>42509</v>
      </c>
      <c r="G5351" s="1">
        <v>42507</v>
      </c>
      <c r="H5351" s="1">
        <v>42508</v>
      </c>
      <c r="I5351">
        <v>0</v>
      </c>
      <c r="J5351">
        <v>505</v>
      </c>
      <c r="K5351">
        <v>505</v>
      </c>
      <c r="L5351">
        <v>36434</v>
      </c>
      <c r="M5351" t="b">
        <v>0</v>
      </c>
      <c r="O5351" t="s">
        <v>34</v>
      </c>
      <c r="P5351" s="1">
        <v>42509</v>
      </c>
      <c r="Q5351" t="b">
        <v>0</v>
      </c>
      <c r="R5351" t="b">
        <v>0</v>
      </c>
      <c r="S5351" t="b">
        <v>0</v>
      </c>
      <c r="T5351">
        <v>6</v>
      </c>
      <c r="U5351">
        <v>1</v>
      </c>
      <c r="V5351">
        <v>0</v>
      </c>
      <c r="W5351">
        <v>9</v>
      </c>
      <c r="X5351">
        <v>0</v>
      </c>
      <c r="Y5351">
        <v>1</v>
      </c>
      <c r="Z5351">
        <v>0</v>
      </c>
      <c r="AA5351">
        <v>0</v>
      </c>
      <c r="AB5351">
        <v>3</v>
      </c>
      <c r="AC5351">
        <v>0</v>
      </c>
      <c r="AD5351">
        <v>0</v>
      </c>
      <c r="AE5351">
        <v>1186</v>
      </c>
      <c r="AF5351">
        <v>13</v>
      </c>
      <c r="AG5351">
        <v>3151</v>
      </c>
      <c r="AH5351">
        <v>1053</v>
      </c>
      <c r="AI5351">
        <v>0</v>
      </c>
      <c r="AN5351">
        <v>24.59</v>
      </c>
      <c r="AP5351" t="s">
        <v>59</v>
      </c>
      <c r="AS5351">
        <v>4</v>
      </c>
      <c r="AU5351">
        <v>11673</v>
      </c>
      <c r="AV5351">
        <v>310</v>
      </c>
      <c r="AW5351">
        <v>21</v>
      </c>
      <c r="AX5351">
        <v>15</v>
      </c>
      <c r="AZ5351">
        <v>0</v>
      </c>
      <c r="BA5351">
        <f t="shared" si="440"/>
        <v>11033</v>
      </c>
      <c r="BB5351">
        <f t="shared" si="441"/>
        <v>6060</v>
      </c>
      <c r="BD5351" t="e">
        <f t="shared" si="438"/>
        <v>#N/A</v>
      </c>
      <c r="BE5351">
        <f t="shared" si="439"/>
        <v>0</v>
      </c>
    </row>
    <row r="5352" spans="1:57" x14ac:dyDescent="0.25">
      <c r="A5352" t="s">
        <v>3281</v>
      </c>
      <c r="B5352" t="s">
        <v>3193</v>
      </c>
      <c r="C5352" t="s">
        <v>3194</v>
      </c>
      <c r="D5352" t="s">
        <v>57</v>
      </c>
      <c r="E5352" t="s">
        <v>58</v>
      </c>
      <c r="F5352" s="1">
        <v>42487</v>
      </c>
      <c r="G5352" s="1">
        <v>42484</v>
      </c>
      <c r="H5352" s="1">
        <v>42486</v>
      </c>
      <c r="I5352">
        <v>0</v>
      </c>
      <c r="J5352">
        <v>230</v>
      </c>
      <c r="K5352">
        <v>230</v>
      </c>
      <c r="L5352">
        <v>36159</v>
      </c>
      <c r="M5352" t="b">
        <v>0</v>
      </c>
      <c r="O5352" t="s">
        <v>34</v>
      </c>
      <c r="P5352" s="1">
        <v>42487</v>
      </c>
      <c r="Q5352" t="b">
        <v>0</v>
      </c>
      <c r="R5352" t="b">
        <v>0</v>
      </c>
      <c r="S5352" t="b">
        <v>0</v>
      </c>
      <c r="T5352">
        <v>5</v>
      </c>
      <c r="U5352">
        <v>1</v>
      </c>
      <c r="V5352">
        <v>0</v>
      </c>
      <c r="W5352">
        <v>5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1</v>
      </c>
      <c r="AD5352">
        <v>0</v>
      </c>
      <c r="AE5352">
        <v>1088</v>
      </c>
      <c r="AF5352">
        <v>16</v>
      </c>
      <c r="AG5352">
        <v>2651</v>
      </c>
      <c r="AH5352">
        <v>1122</v>
      </c>
      <c r="AI5352">
        <v>0</v>
      </c>
      <c r="AN5352">
        <v>24.1</v>
      </c>
      <c r="AP5352" t="s">
        <v>59</v>
      </c>
      <c r="AS5352">
        <v>10</v>
      </c>
      <c r="AU5352">
        <v>7691</v>
      </c>
      <c r="AV5352">
        <v>199</v>
      </c>
      <c r="AW5352">
        <v>20</v>
      </c>
      <c r="AX5352">
        <v>15</v>
      </c>
      <c r="AZ5352">
        <v>0</v>
      </c>
      <c r="BA5352">
        <f t="shared" si="440"/>
        <v>10758</v>
      </c>
      <c r="BB5352">
        <f t="shared" si="441"/>
        <v>6335</v>
      </c>
      <c r="BD5352" t="e">
        <f t="shared" si="438"/>
        <v>#N/A</v>
      </c>
      <c r="BE5352">
        <f t="shared" si="439"/>
        <v>0</v>
      </c>
    </row>
    <row r="5353" spans="1:57" x14ac:dyDescent="0.25">
      <c r="A5353" t="s">
        <v>3283</v>
      </c>
      <c r="B5353" t="s">
        <v>3193</v>
      </c>
      <c r="C5353" t="s">
        <v>3194</v>
      </c>
      <c r="D5353" t="s">
        <v>57</v>
      </c>
      <c r="E5353" t="s">
        <v>58</v>
      </c>
      <c r="F5353" s="1">
        <v>42461</v>
      </c>
      <c r="G5353" s="1">
        <v>42460</v>
      </c>
      <c r="H5353" s="1">
        <v>42461</v>
      </c>
      <c r="I5353">
        <v>0</v>
      </c>
      <c r="J5353">
        <v>958</v>
      </c>
      <c r="K5353">
        <v>233</v>
      </c>
      <c r="L5353">
        <v>35929</v>
      </c>
      <c r="M5353" t="b">
        <v>1</v>
      </c>
      <c r="O5353" t="s">
        <v>34</v>
      </c>
      <c r="P5353" s="1">
        <v>42461</v>
      </c>
      <c r="Q5353" t="b">
        <v>0</v>
      </c>
      <c r="R5353" t="b">
        <v>0</v>
      </c>
      <c r="S5353" t="b">
        <v>0</v>
      </c>
      <c r="T5353">
        <v>6</v>
      </c>
      <c r="U5353">
        <v>1</v>
      </c>
      <c r="V5353">
        <v>0</v>
      </c>
      <c r="W5353">
        <v>14</v>
      </c>
      <c r="X5353">
        <v>0</v>
      </c>
      <c r="Y5353">
        <v>1</v>
      </c>
      <c r="Z5353">
        <v>0</v>
      </c>
      <c r="AA5353">
        <v>1</v>
      </c>
      <c r="AB5353">
        <v>2</v>
      </c>
      <c r="AC5353">
        <v>0</v>
      </c>
      <c r="AD5353">
        <v>0</v>
      </c>
      <c r="AE5353">
        <v>1226</v>
      </c>
      <c r="AF5353">
        <v>13</v>
      </c>
      <c r="AG5353">
        <v>3381</v>
      </c>
      <c r="AH5353">
        <v>1136</v>
      </c>
      <c r="AI5353">
        <v>0</v>
      </c>
      <c r="AN5353">
        <v>23.05</v>
      </c>
      <c r="AP5353" t="s">
        <v>59</v>
      </c>
      <c r="AS5353">
        <v>6</v>
      </c>
      <c r="AU5353">
        <v>22653</v>
      </c>
      <c r="AV5353">
        <v>269</v>
      </c>
      <c r="AW5353">
        <v>22</v>
      </c>
      <c r="AX5353">
        <v>15</v>
      </c>
      <c r="AZ5353">
        <v>0</v>
      </c>
      <c r="BA5353">
        <f t="shared" si="440"/>
        <v>10528</v>
      </c>
      <c r="BB5353">
        <f t="shared" si="441"/>
        <v>6565</v>
      </c>
      <c r="BD5353" t="e">
        <f t="shared" si="438"/>
        <v>#N/A</v>
      </c>
      <c r="BE5353">
        <f t="shared" si="439"/>
        <v>1</v>
      </c>
    </row>
    <row r="5354" spans="1:57" x14ac:dyDescent="0.25">
      <c r="A5354" t="s">
        <v>3285</v>
      </c>
      <c r="B5354" t="s">
        <v>3193</v>
      </c>
      <c r="C5354" t="s">
        <v>3194</v>
      </c>
      <c r="D5354" t="s">
        <v>57</v>
      </c>
      <c r="E5354" t="s">
        <v>58</v>
      </c>
      <c r="F5354" s="1">
        <v>42436</v>
      </c>
      <c r="G5354" s="1">
        <v>42434</v>
      </c>
      <c r="H5354" s="1">
        <v>42436</v>
      </c>
      <c r="I5354">
        <v>0</v>
      </c>
      <c r="J5354">
        <v>725</v>
      </c>
      <c r="K5354">
        <v>725</v>
      </c>
      <c r="L5354">
        <v>35696</v>
      </c>
      <c r="M5354" t="b">
        <v>1</v>
      </c>
      <c r="O5354" t="s">
        <v>34</v>
      </c>
      <c r="P5354" s="1">
        <v>42436</v>
      </c>
      <c r="Q5354" t="b">
        <v>0</v>
      </c>
      <c r="R5354" t="b">
        <v>0</v>
      </c>
      <c r="S5354" t="b">
        <v>0</v>
      </c>
      <c r="T5354">
        <v>5</v>
      </c>
      <c r="U5354">
        <v>2</v>
      </c>
      <c r="V5354">
        <v>0</v>
      </c>
      <c r="W5354">
        <v>12</v>
      </c>
      <c r="X5354">
        <v>0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983</v>
      </c>
      <c r="AF5354">
        <v>8</v>
      </c>
      <c r="AG5354">
        <v>2831</v>
      </c>
      <c r="AH5354">
        <v>971</v>
      </c>
      <c r="AI5354">
        <v>1</v>
      </c>
      <c r="AN5354">
        <v>23.11</v>
      </c>
      <c r="AP5354" t="s">
        <v>59</v>
      </c>
      <c r="AS5354">
        <v>8</v>
      </c>
      <c r="AU5354">
        <v>15475</v>
      </c>
      <c r="AV5354">
        <v>243</v>
      </c>
      <c r="AW5354">
        <v>21</v>
      </c>
      <c r="AX5354">
        <v>15</v>
      </c>
      <c r="AZ5354">
        <v>0</v>
      </c>
      <c r="BA5354">
        <f t="shared" si="440"/>
        <v>10295</v>
      </c>
      <c r="BB5354">
        <f t="shared" si="441"/>
        <v>6798</v>
      </c>
      <c r="BD5354" t="e">
        <f t="shared" si="438"/>
        <v>#N/A</v>
      </c>
      <c r="BE5354">
        <f t="shared" si="439"/>
        <v>1</v>
      </c>
    </row>
    <row r="5355" spans="1:57" x14ac:dyDescent="0.25">
      <c r="A5355" t="s">
        <v>3287</v>
      </c>
      <c r="B5355" t="s">
        <v>3193</v>
      </c>
      <c r="C5355" t="s">
        <v>3194</v>
      </c>
      <c r="D5355" t="s">
        <v>57</v>
      </c>
      <c r="E5355" t="s">
        <v>58</v>
      </c>
      <c r="F5355" s="1">
        <v>42413</v>
      </c>
      <c r="G5355" s="1">
        <v>42411</v>
      </c>
      <c r="H5355" s="1">
        <v>42413</v>
      </c>
      <c r="I5355">
        <v>0</v>
      </c>
      <c r="J5355">
        <v>460</v>
      </c>
      <c r="K5355">
        <v>460</v>
      </c>
      <c r="L5355">
        <v>35431</v>
      </c>
      <c r="M5355" t="b">
        <v>0</v>
      </c>
      <c r="O5355" t="s">
        <v>34</v>
      </c>
      <c r="P5355" s="1">
        <v>42413</v>
      </c>
      <c r="Q5355" t="b">
        <v>0</v>
      </c>
      <c r="R5355" t="b">
        <v>0</v>
      </c>
      <c r="S5355" t="b">
        <v>0</v>
      </c>
      <c r="T5355">
        <v>5</v>
      </c>
      <c r="U5355">
        <v>1</v>
      </c>
      <c r="V5355">
        <v>0</v>
      </c>
      <c r="W5355">
        <v>9</v>
      </c>
      <c r="X5355">
        <v>0</v>
      </c>
      <c r="Y5355">
        <v>0</v>
      </c>
      <c r="Z5355">
        <v>0</v>
      </c>
      <c r="AA5355">
        <v>0</v>
      </c>
      <c r="AB5355">
        <v>1</v>
      </c>
      <c r="AC5355">
        <v>0</v>
      </c>
      <c r="AD5355">
        <v>0</v>
      </c>
      <c r="AE5355">
        <v>1113</v>
      </c>
      <c r="AF5355">
        <v>10</v>
      </c>
      <c r="AG5355">
        <v>3028</v>
      </c>
      <c r="AH5355">
        <v>935</v>
      </c>
      <c r="AI5355">
        <v>1</v>
      </c>
      <c r="AN5355">
        <v>21.2</v>
      </c>
      <c r="AP5355" t="s">
        <v>59</v>
      </c>
      <c r="AS5355">
        <v>6</v>
      </c>
      <c r="AU5355">
        <v>21383</v>
      </c>
      <c r="AV5355">
        <v>355</v>
      </c>
      <c r="AW5355">
        <v>22</v>
      </c>
      <c r="AX5355">
        <v>16</v>
      </c>
      <c r="AZ5355">
        <v>0</v>
      </c>
      <c r="BA5355">
        <f t="shared" si="440"/>
        <v>10030</v>
      </c>
      <c r="BB5355">
        <f t="shared" si="441"/>
        <v>7063</v>
      </c>
      <c r="BD5355" t="e">
        <f t="shared" si="438"/>
        <v>#N/A</v>
      </c>
      <c r="BE5355">
        <f t="shared" si="439"/>
        <v>0</v>
      </c>
    </row>
    <row r="5356" spans="1:57" x14ac:dyDescent="0.25">
      <c r="A5356" t="s">
        <v>3289</v>
      </c>
      <c r="B5356" t="s">
        <v>3193</v>
      </c>
      <c r="C5356" t="s">
        <v>3194</v>
      </c>
      <c r="D5356" t="s">
        <v>57</v>
      </c>
      <c r="E5356" t="s">
        <v>58</v>
      </c>
      <c r="F5356" s="1">
        <v>42394</v>
      </c>
      <c r="G5356" s="1">
        <v>42390</v>
      </c>
      <c r="H5356" s="1">
        <v>42392</v>
      </c>
      <c r="I5356">
        <v>0</v>
      </c>
      <c r="J5356">
        <v>231</v>
      </c>
      <c r="K5356">
        <v>231</v>
      </c>
      <c r="L5356">
        <v>35202</v>
      </c>
      <c r="M5356" t="b">
        <v>0</v>
      </c>
      <c r="O5356" t="s">
        <v>34</v>
      </c>
      <c r="P5356" s="1">
        <v>42394</v>
      </c>
      <c r="Q5356" t="b">
        <v>0</v>
      </c>
      <c r="R5356" t="b">
        <v>0</v>
      </c>
      <c r="S5356" t="b">
        <v>0</v>
      </c>
      <c r="T5356">
        <v>6</v>
      </c>
      <c r="U5356">
        <v>1</v>
      </c>
      <c r="V5356">
        <v>0</v>
      </c>
      <c r="W5356">
        <v>8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2</v>
      </c>
      <c r="AD5356">
        <v>0</v>
      </c>
      <c r="AE5356">
        <v>1117</v>
      </c>
      <c r="AF5356">
        <v>14</v>
      </c>
      <c r="AG5356">
        <v>3084</v>
      </c>
      <c r="AH5356">
        <v>931</v>
      </c>
      <c r="AI5356">
        <v>0</v>
      </c>
      <c r="AN5356">
        <v>21.31</v>
      </c>
      <c r="AP5356" t="s">
        <v>59</v>
      </c>
      <c r="AS5356">
        <v>5</v>
      </c>
      <c r="AU5356">
        <v>13140</v>
      </c>
      <c r="AV5356">
        <v>170</v>
      </c>
      <c r="AW5356">
        <v>21</v>
      </c>
      <c r="AX5356">
        <v>15</v>
      </c>
      <c r="AZ5356">
        <v>0</v>
      </c>
      <c r="BA5356">
        <f t="shared" si="440"/>
        <v>9801</v>
      </c>
      <c r="BB5356">
        <f t="shared" si="441"/>
        <v>7292</v>
      </c>
      <c r="BD5356" t="e">
        <f t="shared" si="438"/>
        <v>#N/A</v>
      </c>
      <c r="BE5356">
        <f t="shared" si="439"/>
        <v>0</v>
      </c>
    </row>
    <row r="5357" spans="1:57" x14ac:dyDescent="0.25">
      <c r="A5357" t="s">
        <v>3291</v>
      </c>
      <c r="B5357" t="s">
        <v>3193</v>
      </c>
      <c r="C5357" t="s">
        <v>3194</v>
      </c>
      <c r="D5357" t="s">
        <v>57</v>
      </c>
      <c r="E5357" t="s">
        <v>58</v>
      </c>
      <c r="F5357" s="1">
        <v>42364</v>
      </c>
      <c r="G5357" s="1">
        <v>42363</v>
      </c>
      <c r="H5357" s="1">
        <v>42364</v>
      </c>
      <c r="I5357">
        <v>0</v>
      </c>
      <c r="J5357">
        <v>968</v>
      </c>
      <c r="K5357">
        <v>968</v>
      </c>
      <c r="L5357">
        <v>34971</v>
      </c>
      <c r="M5357" t="b">
        <v>1</v>
      </c>
      <c r="O5357" t="s">
        <v>34</v>
      </c>
      <c r="P5357" s="1">
        <v>42364</v>
      </c>
      <c r="Q5357" t="b">
        <v>0</v>
      </c>
      <c r="R5357" t="b">
        <v>0</v>
      </c>
      <c r="S5357" t="b">
        <v>0</v>
      </c>
      <c r="T5357">
        <v>5</v>
      </c>
      <c r="U5357">
        <v>0</v>
      </c>
      <c r="V5357">
        <v>0</v>
      </c>
      <c r="W5357">
        <v>18</v>
      </c>
      <c r="X5357">
        <v>0</v>
      </c>
      <c r="Y5357">
        <v>1</v>
      </c>
      <c r="Z5357">
        <v>0</v>
      </c>
      <c r="AA5357">
        <v>0</v>
      </c>
      <c r="AB5357">
        <v>1</v>
      </c>
      <c r="AC5357">
        <v>0</v>
      </c>
      <c r="AD5357">
        <v>0</v>
      </c>
      <c r="AE5357">
        <v>1172</v>
      </c>
      <c r="AF5357">
        <v>11</v>
      </c>
      <c r="AG5357">
        <v>2805</v>
      </c>
      <c r="AH5357">
        <v>949</v>
      </c>
      <c r="AI5357">
        <v>0</v>
      </c>
      <c r="AN5357">
        <v>22.87</v>
      </c>
      <c r="AP5357" t="s">
        <v>59</v>
      </c>
      <c r="AS5357">
        <v>12</v>
      </c>
      <c r="AU5357">
        <v>34776</v>
      </c>
      <c r="AV5357">
        <v>467</v>
      </c>
      <c r="AW5357">
        <v>22</v>
      </c>
      <c r="AX5357">
        <v>16</v>
      </c>
      <c r="AZ5357">
        <v>0</v>
      </c>
      <c r="BA5357">
        <f t="shared" si="440"/>
        <v>9570</v>
      </c>
      <c r="BB5357">
        <f t="shared" si="441"/>
        <v>7523</v>
      </c>
      <c r="BD5357" t="e">
        <f t="shared" si="438"/>
        <v>#N/A</v>
      </c>
      <c r="BE5357">
        <f t="shared" si="439"/>
        <v>1</v>
      </c>
    </row>
    <row r="5358" spans="1:57" x14ac:dyDescent="0.25">
      <c r="A5358" t="s">
        <v>3293</v>
      </c>
      <c r="B5358" t="s">
        <v>3193</v>
      </c>
      <c r="C5358" t="s">
        <v>3194</v>
      </c>
      <c r="D5358" t="s">
        <v>57</v>
      </c>
      <c r="E5358" t="s">
        <v>58</v>
      </c>
      <c r="F5358" s="1">
        <v>42346</v>
      </c>
      <c r="G5358" s="1">
        <v>42345</v>
      </c>
      <c r="H5358" s="1">
        <v>42346</v>
      </c>
      <c r="I5358">
        <v>0</v>
      </c>
      <c r="J5358">
        <v>725</v>
      </c>
      <c r="K5358">
        <v>275</v>
      </c>
      <c r="L5358">
        <v>34278</v>
      </c>
      <c r="M5358" t="b">
        <v>0</v>
      </c>
      <c r="O5358" t="s">
        <v>34</v>
      </c>
      <c r="P5358" s="1">
        <v>42346</v>
      </c>
      <c r="Q5358" t="b">
        <v>0</v>
      </c>
      <c r="R5358" t="b">
        <v>0</v>
      </c>
      <c r="S5358" t="b">
        <v>0</v>
      </c>
      <c r="T5358">
        <v>7</v>
      </c>
      <c r="U5358">
        <v>2</v>
      </c>
      <c r="V5358">
        <v>0</v>
      </c>
      <c r="W5358">
        <v>18</v>
      </c>
      <c r="X5358">
        <v>1</v>
      </c>
      <c r="Y5358">
        <v>2</v>
      </c>
      <c r="Z5358">
        <v>1</v>
      </c>
      <c r="AA5358">
        <v>0</v>
      </c>
      <c r="AB5358">
        <v>0</v>
      </c>
      <c r="AC5358">
        <v>0</v>
      </c>
      <c r="AD5358">
        <v>0</v>
      </c>
      <c r="AE5358">
        <v>1188</v>
      </c>
      <c r="AF5358">
        <v>10</v>
      </c>
      <c r="AG5358">
        <v>2983</v>
      </c>
      <c r="AH5358">
        <v>990</v>
      </c>
      <c r="AI5358">
        <v>0</v>
      </c>
      <c r="AN5358">
        <v>23.28</v>
      </c>
      <c r="AP5358" t="s">
        <v>59</v>
      </c>
      <c r="AS5358">
        <v>17</v>
      </c>
      <c r="AU5358">
        <v>40841</v>
      </c>
      <c r="AV5358">
        <v>809</v>
      </c>
      <c r="AW5358">
        <v>23</v>
      </c>
      <c r="AX5358">
        <v>17</v>
      </c>
      <c r="AZ5358">
        <v>0</v>
      </c>
      <c r="BA5358">
        <f t="shared" si="440"/>
        <v>8877</v>
      </c>
      <c r="BB5358">
        <f t="shared" si="441"/>
        <v>8216</v>
      </c>
      <c r="BD5358" t="e">
        <f t="shared" si="438"/>
        <v>#N/A</v>
      </c>
      <c r="BE5358">
        <f t="shared" si="439"/>
        <v>0</v>
      </c>
    </row>
    <row r="5359" spans="1:57" x14ac:dyDescent="0.25">
      <c r="A5359" t="s">
        <v>3295</v>
      </c>
      <c r="B5359" t="s">
        <v>3193</v>
      </c>
      <c r="C5359" t="s">
        <v>3194</v>
      </c>
      <c r="D5359" t="s">
        <v>57</v>
      </c>
      <c r="E5359" t="s">
        <v>58</v>
      </c>
      <c r="F5359" s="1">
        <v>42329</v>
      </c>
      <c r="G5359" s="1">
        <v>42327</v>
      </c>
      <c r="H5359" s="1">
        <v>42329</v>
      </c>
      <c r="I5359">
        <v>0</v>
      </c>
      <c r="J5359">
        <v>478</v>
      </c>
      <c r="K5359">
        <v>478</v>
      </c>
      <c r="L5359">
        <v>34481</v>
      </c>
      <c r="M5359" t="b">
        <v>0</v>
      </c>
      <c r="O5359" t="s">
        <v>34</v>
      </c>
      <c r="P5359" s="1">
        <v>42329</v>
      </c>
      <c r="Q5359" t="b">
        <v>0</v>
      </c>
      <c r="R5359" t="b">
        <v>0</v>
      </c>
      <c r="S5359" t="b">
        <v>0</v>
      </c>
      <c r="T5359">
        <v>8</v>
      </c>
      <c r="U5359">
        <v>1</v>
      </c>
      <c r="V5359">
        <v>0</v>
      </c>
      <c r="W5359">
        <v>17</v>
      </c>
      <c r="X5359">
        <v>0</v>
      </c>
      <c r="Y5359">
        <v>1</v>
      </c>
      <c r="Z5359">
        <v>0</v>
      </c>
      <c r="AA5359">
        <v>0</v>
      </c>
      <c r="AB5359">
        <v>2</v>
      </c>
      <c r="AC5359">
        <v>0</v>
      </c>
      <c r="AD5359">
        <v>0</v>
      </c>
      <c r="AE5359">
        <v>1363</v>
      </c>
      <c r="AF5359">
        <v>15</v>
      </c>
      <c r="AG5359">
        <v>3434</v>
      </c>
      <c r="AH5359">
        <v>1382</v>
      </c>
      <c r="AI5359">
        <v>0</v>
      </c>
      <c r="AN5359">
        <v>23.18</v>
      </c>
      <c r="AP5359" t="s">
        <v>59</v>
      </c>
      <c r="AS5359">
        <v>27</v>
      </c>
      <c r="AU5359">
        <v>37095</v>
      </c>
      <c r="AV5359">
        <v>1170</v>
      </c>
      <c r="AW5359">
        <v>22</v>
      </c>
      <c r="AX5359">
        <v>17</v>
      </c>
      <c r="AZ5359">
        <v>0</v>
      </c>
      <c r="BA5359">
        <f t="shared" si="440"/>
        <v>9080</v>
      </c>
      <c r="BB5359">
        <f t="shared" si="441"/>
        <v>8013</v>
      </c>
      <c r="BD5359" t="e">
        <f t="shared" si="438"/>
        <v>#N/A</v>
      </c>
      <c r="BE5359">
        <f t="shared" si="439"/>
        <v>0</v>
      </c>
    </row>
    <row r="5360" spans="1:57" x14ac:dyDescent="0.25">
      <c r="A5360" t="s">
        <v>3297</v>
      </c>
      <c r="B5360" t="s">
        <v>3193</v>
      </c>
      <c r="C5360" t="s">
        <v>3194</v>
      </c>
      <c r="D5360" t="s">
        <v>57</v>
      </c>
      <c r="E5360" t="s">
        <v>58</v>
      </c>
      <c r="F5360" s="1">
        <v>42313</v>
      </c>
      <c r="G5360" s="1">
        <v>42311</v>
      </c>
      <c r="H5360" s="1">
        <v>42312</v>
      </c>
      <c r="I5360">
        <v>0</v>
      </c>
      <c r="J5360">
        <v>247</v>
      </c>
      <c r="K5360">
        <v>247</v>
      </c>
      <c r="L5360">
        <v>34250</v>
      </c>
      <c r="M5360" t="b">
        <v>0</v>
      </c>
      <c r="O5360" t="s">
        <v>34</v>
      </c>
      <c r="P5360" s="1">
        <v>42313</v>
      </c>
      <c r="Q5360" t="b">
        <v>0</v>
      </c>
      <c r="R5360" t="b">
        <v>0</v>
      </c>
      <c r="S5360" t="b">
        <v>0</v>
      </c>
      <c r="T5360">
        <v>5</v>
      </c>
      <c r="U5360">
        <v>1</v>
      </c>
      <c r="V5360">
        <v>0</v>
      </c>
      <c r="W5360">
        <v>10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1</v>
      </c>
      <c r="AD5360">
        <v>0</v>
      </c>
      <c r="AE5360">
        <v>1125</v>
      </c>
      <c r="AF5360">
        <v>11</v>
      </c>
      <c r="AG5360">
        <v>2854</v>
      </c>
      <c r="AH5360">
        <v>977</v>
      </c>
      <c r="AI5360">
        <v>0</v>
      </c>
      <c r="AN5360">
        <v>23.08</v>
      </c>
      <c r="AP5360" t="s">
        <v>59</v>
      </c>
      <c r="AS5360">
        <v>2</v>
      </c>
      <c r="AU5360">
        <v>13122</v>
      </c>
      <c r="AV5360">
        <v>377</v>
      </c>
      <c r="AW5360">
        <v>21</v>
      </c>
      <c r="AX5360">
        <v>16</v>
      </c>
      <c r="AZ5360">
        <v>0</v>
      </c>
      <c r="BA5360">
        <f t="shared" si="440"/>
        <v>8849</v>
      </c>
      <c r="BB5360">
        <f t="shared" si="441"/>
        <v>8244</v>
      </c>
      <c r="BD5360" t="e">
        <f t="shared" si="438"/>
        <v>#N/A</v>
      </c>
      <c r="BE5360">
        <f t="shared" si="439"/>
        <v>0</v>
      </c>
    </row>
    <row r="5361" spans="1:57" x14ac:dyDescent="0.25">
      <c r="A5361" t="s">
        <v>3299</v>
      </c>
      <c r="B5361" t="s">
        <v>3193</v>
      </c>
      <c r="C5361" t="s">
        <v>3194</v>
      </c>
      <c r="D5361" t="s">
        <v>57</v>
      </c>
      <c r="E5361" t="s">
        <v>58</v>
      </c>
      <c r="F5361" s="1">
        <v>42297</v>
      </c>
      <c r="G5361" s="1">
        <v>42295</v>
      </c>
      <c r="H5361" s="1">
        <v>42297</v>
      </c>
      <c r="I5361">
        <v>0</v>
      </c>
      <c r="J5361">
        <v>1090</v>
      </c>
      <c r="K5361">
        <v>1090</v>
      </c>
      <c r="L5361">
        <v>34003</v>
      </c>
      <c r="M5361" t="b">
        <v>1</v>
      </c>
      <c r="O5361" t="s">
        <v>34</v>
      </c>
      <c r="P5361" s="1">
        <v>42297</v>
      </c>
      <c r="Q5361" t="b">
        <v>0</v>
      </c>
      <c r="R5361" t="b">
        <v>0</v>
      </c>
      <c r="S5361" t="b">
        <v>0</v>
      </c>
      <c r="T5361">
        <v>9</v>
      </c>
      <c r="U5361">
        <v>2</v>
      </c>
      <c r="V5361">
        <v>0</v>
      </c>
      <c r="W5361">
        <v>30</v>
      </c>
      <c r="X5361">
        <v>0</v>
      </c>
      <c r="Y5361">
        <v>1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1039</v>
      </c>
      <c r="AF5361">
        <v>11</v>
      </c>
      <c r="AG5361">
        <v>3003</v>
      </c>
      <c r="AH5361">
        <v>918</v>
      </c>
      <c r="AI5361">
        <v>3</v>
      </c>
      <c r="AN5361">
        <v>23.6</v>
      </c>
      <c r="AP5361" t="s">
        <v>59</v>
      </c>
      <c r="AS5361">
        <v>23</v>
      </c>
      <c r="AU5361">
        <v>40814</v>
      </c>
      <c r="AV5361">
        <v>533</v>
      </c>
      <c r="AW5361">
        <v>23</v>
      </c>
      <c r="AX5361">
        <v>16</v>
      </c>
      <c r="AZ5361">
        <v>0</v>
      </c>
      <c r="BA5361">
        <f t="shared" si="440"/>
        <v>8602</v>
      </c>
      <c r="BB5361">
        <f t="shared" si="441"/>
        <v>8491</v>
      </c>
      <c r="BD5361" t="e">
        <f t="shared" si="438"/>
        <v>#N/A</v>
      </c>
      <c r="BE5361">
        <f t="shared" si="439"/>
        <v>1</v>
      </c>
    </row>
    <row r="5362" spans="1:57" x14ac:dyDescent="0.25">
      <c r="A5362" t="s">
        <v>3301</v>
      </c>
      <c r="B5362" t="s">
        <v>3193</v>
      </c>
      <c r="C5362" t="s">
        <v>3194</v>
      </c>
      <c r="D5362" t="s">
        <v>57</v>
      </c>
      <c r="E5362" t="s">
        <v>58</v>
      </c>
      <c r="F5362" s="1">
        <v>42282</v>
      </c>
      <c r="G5362" s="1">
        <v>42279</v>
      </c>
      <c r="H5362" s="1">
        <v>42282</v>
      </c>
      <c r="I5362">
        <v>0</v>
      </c>
      <c r="J5362">
        <v>831</v>
      </c>
      <c r="K5362">
        <v>831</v>
      </c>
      <c r="L5362">
        <v>33744</v>
      </c>
      <c r="M5362" t="b">
        <v>0</v>
      </c>
      <c r="O5362" t="s">
        <v>34</v>
      </c>
      <c r="P5362" s="1">
        <v>42282</v>
      </c>
      <c r="Q5362" t="b">
        <v>0</v>
      </c>
      <c r="R5362" t="b">
        <v>0</v>
      </c>
      <c r="S5362" t="b">
        <v>0</v>
      </c>
      <c r="T5362">
        <v>10</v>
      </c>
      <c r="U5362">
        <v>2</v>
      </c>
      <c r="V5362">
        <v>0</v>
      </c>
      <c r="W5362">
        <v>29</v>
      </c>
      <c r="X5362">
        <v>1</v>
      </c>
      <c r="Y5362">
        <v>1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1064</v>
      </c>
      <c r="AF5362">
        <v>9</v>
      </c>
      <c r="AG5362">
        <v>3165</v>
      </c>
      <c r="AH5362">
        <v>945</v>
      </c>
      <c r="AI5362">
        <v>2</v>
      </c>
      <c r="AN5362">
        <v>24.02</v>
      </c>
      <c r="AP5362" t="s">
        <v>59</v>
      </c>
      <c r="AS5362">
        <v>15</v>
      </c>
      <c r="AU5362">
        <v>41303</v>
      </c>
      <c r="AV5362">
        <v>923</v>
      </c>
      <c r="AW5362">
        <v>23</v>
      </c>
      <c r="AX5362">
        <v>17</v>
      </c>
      <c r="AZ5362">
        <v>0</v>
      </c>
      <c r="BA5362">
        <f t="shared" si="440"/>
        <v>8343</v>
      </c>
      <c r="BB5362">
        <f t="shared" si="441"/>
        <v>8750</v>
      </c>
      <c r="BD5362" t="e">
        <f t="shared" si="438"/>
        <v>#N/A</v>
      </c>
      <c r="BE5362">
        <f t="shared" si="439"/>
        <v>0</v>
      </c>
    </row>
    <row r="5363" spans="1:57" x14ac:dyDescent="0.25">
      <c r="A5363" t="s">
        <v>3303</v>
      </c>
      <c r="B5363" t="s">
        <v>3193</v>
      </c>
      <c r="C5363" t="s">
        <v>3194</v>
      </c>
      <c r="D5363" t="s">
        <v>57</v>
      </c>
      <c r="E5363" t="s">
        <v>58</v>
      </c>
      <c r="F5363" s="1">
        <v>42263</v>
      </c>
      <c r="G5363" s="1">
        <v>42260</v>
      </c>
      <c r="H5363" s="1">
        <v>42262</v>
      </c>
      <c r="I5363">
        <v>0</v>
      </c>
      <c r="J5363">
        <v>554</v>
      </c>
      <c r="K5363">
        <v>554</v>
      </c>
      <c r="L5363">
        <v>33467</v>
      </c>
      <c r="M5363" t="b">
        <v>0</v>
      </c>
      <c r="O5363" t="s">
        <v>34</v>
      </c>
      <c r="P5363" s="1">
        <v>42263</v>
      </c>
      <c r="Q5363" t="b">
        <v>0</v>
      </c>
      <c r="R5363" t="b">
        <v>0</v>
      </c>
      <c r="S5363" t="b">
        <v>0</v>
      </c>
      <c r="T5363">
        <v>8</v>
      </c>
      <c r="U5363">
        <v>3</v>
      </c>
      <c r="V5363">
        <v>0</v>
      </c>
      <c r="W5363">
        <v>39</v>
      </c>
      <c r="X5363">
        <v>0</v>
      </c>
      <c r="Y5363">
        <v>1</v>
      </c>
      <c r="Z5363">
        <v>0</v>
      </c>
      <c r="AA5363">
        <v>1</v>
      </c>
      <c r="AB5363">
        <v>0</v>
      </c>
      <c r="AC5363">
        <v>0</v>
      </c>
      <c r="AD5363">
        <v>0</v>
      </c>
      <c r="AE5363">
        <v>1184</v>
      </c>
      <c r="AF5363">
        <v>10</v>
      </c>
      <c r="AG5363">
        <v>3524</v>
      </c>
      <c r="AH5363">
        <v>1170</v>
      </c>
      <c r="AI5363">
        <v>1</v>
      </c>
      <c r="AN5363">
        <v>22.7</v>
      </c>
      <c r="AP5363" t="s">
        <v>59</v>
      </c>
      <c r="AS5363">
        <v>25</v>
      </c>
      <c r="AU5363">
        <v>40923</v>
      </c>
      <c r="AV5363">
        <v>738</v>
      </c>
      <c r="AW5363">
        <v>23</v>
      </c>
      <c r="AX5363">
        <v>17</v>
      </c>
      <c r="AZ5363">
        <v>0</v>
      </c>
      <c r="BA5363">
        <f t="shared" si="440"/>
        <v>8066</v>
      </c>
      <c r="BB5363">
        <f t="shared" si="441"/>
        <v>9027</v>
      </c>
      <c r="BD5363" t="e">
        <f t="shared" si="438"/>
        <v>#N/A</v>
      </c>
      <c r="BE5363">
        <f t="shared" si="439"/>
        <v>0</v>
      </c>
    </row>
    <row r="5364" spans="1:57" x14ac:dyDescent="0.25">
      <c r="A5364" t="s">
        <v>3305</v>
      </c>
      <c r="B5364" t="s">
        <v>3193</v>
      </c>
      <c r="C5364" t="s">
        <v>3194</v>
      </c>
      <c r="D5364" t="s">
        <v>57</v>
      </c>
      <c r="E5364" t="s">
        <v>58</v>
      </c>
      <c r="F5364" s="1">
        <v>42248</v>
      </c>
      <c r="G5364" s="1">
        <v>42243</v>
      </c>
      <c r="H5364" s="1">
        <v>42247</v>
      </c>
      <c r="I5364">
        <v>0</v>
      </c>
      <c r="J5364">
        <v>271</v>
      </c>
      <c r="K5364">
        <v>271</v>
      </c>
      <c r="L5364">
        <v>33184</v>
      </c>
      <c r="M5364" t="b">
        <v>0</v>
      </c>
      <c r="O5364" t="s">
        <v>34</v>
      </c>
      <c r="P5364" s="1">
        <v>42248</v>
      </c>
      <c r="Q5364" t="b">
        <v>0</v>
      </c>
      <c r="R5364" t="b">
        <v>0</v>
      </c>
      <c r="S5364" t="b">
        <v>0</v>
      </c>
      <c r="T5364">
        <v>7</v>
      </c>
      <c r="U5364">
        <v>2</v>
      </c>
      <c r="V5364">
        <v>0</v>
      </c>
      <c r="W5364">
        <v>22</v>
      </c>
      <c r="X5364">
        <v>1</v>
      </c>
      <c r="Y5364">
        <v>1</v>
      </c>
      <c r="Z5364">
        <v>0</v>
      </c>
      <c r="AA5364">
        <v>0</v>
      </c>
      <c r="AB5364">
        <v>0</v>
      </c>
      <c r="AC5364">
        <v>2</v>
      </c>
      <c r="AD5364">
        <v>0</v>
      </c>
      <c r="AE5364">
        <v>1101</v>
      </c>
      <c r="AF5364">
        <v>10</v>
      </c>
      <c r="AG5364">
        <v>3118</v>
      </c>
      <c r="AH5364">
        <v>1064</v>
      </c>
      <c r="AI5364">
        <v>1</v>
      </c>
      <c r="AN5364">
        <v>23.92</v>
      </c>
      <c r="AP5364" t="s">
        <v>59</v>
      </c>
      <c r="AS5364">
        <v>20</v>
      </c>
      <c r="AU5364">
        <v>40078</v>
      </c>
      <c r="AV5364">
        <v>843</v>
      </c>
      <c r="AW5364">
        <v>23</v>
      </c>
      <c r="AX5364">
        <v>17</v>
      </c>
      <c r="AZ5364">
        <v>0</v>
      </c>
      <c r="BA5364">
        <f t="shared" si="440"/>
        <v>7783</v>
      </c>
      <c r="BB5364">
        <f t="shared" si="441"/>
        <v>9310</v>
      </c>
      <c r="BD5364" t="e">
        <f t="shared" si="438"/>
        <v>#N/A</v>
      </c>
      <c r="BE5364">
        <f t="shared" si="439"/>
        <v>0</v>
      </c>
    </row>
    <row r="5365" spans="1:57" x14ac:dyDescent="0.25">
      <c r="A5365" t="s">
        <v>3307</v>
      </c>
      <c r="B5365" t="s">
        <v>3193</v>
      </c>
      <c r="C5365" t="s">
        <v>3194</v>
      </c>
      <c r="D5365" t="s">
        <v>57</v>
      </c>
      <c r="E5365" t="s">
        <v>58</v>
      </c>
      <c r="F5365" s="1">
        <v>42224</v>
      </c>
      <c r="G5365" s="1">
        <v>42223</v>
      </c>
      <c r="H5365" s="1">
        <v>42224</v>
      </c>
      <c r="I5365">
        <v>0</v>
      </c>
      <c r="J5365">
        <v>1134</v>
      </c>
      <c r="K5365">
        <v>1134</v>
      </c>
      <c r="L5365">
        <v>32913</v>
      </c>
      <c r="M5365" t="b">
        <v>1</v>
      </c>
      <c r="O5365" t="s">
        <v>34</v>
      </c>
      <c r="P5365" s="1">
        <v>42224</v>
      </c>
      <c r="Q5365" t="b">
        <v>0</v>
      </c>
      <c r="R5365" t="b">
        <v>0</v>
      </c>
      <c r="S5365" t="b">
        <v>0</v>
      </c>
      <c r="T5365">
        <v>7</v>
      </c>
      <c r="U5365">
        <v>1</v>
      </c>
      <c r="V5365">
        <v>0</v>
      </c>
      <c r="W5365">
        <v>12</v>
      </c>
      <c r="X5365">
        <v>0</v>
      </c>
      <c r="Y5365">
        <v>1</v>
      </c>
      <c r="Z5365">
        <v>0</v>
      </c>
      <c r="AA5365">
        <v>0</v>
      </c>
      <c r="AB5365">
        <v>2</v>
      </c>
      <c r="AC5365">
        <v>1</v>
      </c>
      <c r="AD5365">
        <v>0</v>
      </c>
      <c r="AE5365">
        <v>1141</v>
      </c>
      <c r="AF5365">
        <v>11</v>
      </c>
      <c r="AG5365">
        <v>3842</v>
      </c>
      <c r="AH5365">
        <v>997</v>
      </c>
      <c r="AI5365">
        <v>5</v>
      </c>
      <c r="AN5365">
        <v>23.19</v>
      </c>
      <c r="AP5365" t="s">
        <v>59</v>
      </c>
      <c r="AS5365">
        <v>5</v>
      </c>
      <c r="AU5365">
        <v>17666</v>
      </c>
      <c r="AV5365">
        <v>245</v>
      </c>
      <c r="AW5365">
        <v>21</v>
      </c>
      <c r="AX5365">
        <v>15</v>
      </c>
      <c r="AZ5365">
        <v>0</v>
      </c>
      <c r="BA5365">
        <f t="shared" si="440"/>
        <v>7512</v>
      </c>
      <c r="BB5365">
        <f t="shared" si="441"/>
        <v>9581</v>
      </c>
      <c r="BD5365" t="e">
        <f t="shared" si="438"/>
        <v>#N/A</v>
      </c>
      <c r="BE5365">
        <f t="shared" si="439"/>
        <v>1</v>
      </c>
    </row>
    <row r="5366" spans="1:57" x14ac:dyDescent="0.25">
      <c r="A5366" t="s">
        <v>3309</v>
      </c>
      <c r="B5366" t="s">
        <v>3193</v>
      </c>
      <c r="C5366" t="s">
        <v>3194</v>
      </c>
      <c r="D5366" t="s">
        <v>57</v>
      </c>
      <c r="E5366" t="s">
        <v>58</v>
      </c>
      <c r="F5366" s="1">
        <v>42201</v>
      </c>
      <c r="G5366" s="1">
        <v>42199</v>
      </c>
      <c r="H5366" s="1">
        <v>42201</v>
      </c>
      <c r="I5366">
        <v>0</v>
      </c>
      <c r="J5366">
        <v>848</v>
      </c>
      <c r="K5366">
        <v>848</v>
      </c>
      <c r="L5366">
        <v>32627</v>
      </c>
      <c r="M5366" t="b">
        <v>0</v>
      </c>
      <c r="O5366" t="s">
        <v>34</v>
      </c>
      <c r="P5366" s="1">
        <v>42201</v>
      </c>
      <c r="Q5366" t="b">
        <v>0</v>
      </c>
      <c r="R5366" t="b">
        <v>0</v>
      </c>
      <c r="S5366" t="b">
        <v>0</v>
      </c>
      <c r="T5366">
        <v>7</v>
      </c>
      <c r="U5366">
        <v>2</v>
      </c>
      <c r="V5366">
        <v>0</v>
      </c>
      <c r="W5366">
        <v>11</v>
      </c>
      <c r="X5366">
        <v>0</v>
      </c>
      <c r="Y5366">
        <v>1</v>
      </c>
      <c r="Z5366">
        <v>0</v>
      </c>
      <c r="AA5366">
        <v>1</v>
      </c>
      <c r="AB5366">
        <v>2</v>
      </c>
      <c r="AC5366">
        <v>0</v>
      </c>
      <c r="AD5366">
        <v>0</v>
      </c>
      <c r="AE5366">
        <v>1060</v>
      </c>
      <c r="AF5366">
        <v>12</v>
      </c>
      <c r="AG5366">
        <v>3459</v>
      </c>
      <c r="AH5366">
        <v>951</v>
      </c>
      <c r="AI5366">
        <v>5</v>
      </c>
      <c r="AN5366">
        <v>23.11</v>
      </c>
      <c r="AP5366" t="s">
        <v>59</v>
      </c>
      <c r="AS5366">
        <v>5</v>
      </c>
      <c r="AU5366">
        <v>15169</v>
      </c>
      <c r="AV5366">
        <v>182</v>
      </c>
      <c r="AW5366">
        <v>21</v>
      </c>
      <c r="AX5366">
        <v>15</v>
      </c>
      <c r="AZ5366">
        <v>0</v>
      </c>
      <c r="BA5366">
        <f t="shared" si="440"/>
        <v>7226</v>
      </c>
      <c r="BB5366">
        <f t="shared" si="441"/>
        <v>9867</v>
      </c>
      <c r="BD5366" t="e">
        <f t="shared" si="438"/>
        <v>#N/A</v>
      </c>
      <c r="BE5366">
        <f t="shared" si="439"/>
        <v>0</v>
      </c>
    </row>
    <row r="5367" spans="1:57" x14ac:dyDescent="0.25">
      <c r="A5367" t="s">
        <v>3311</v>
      </c>
      <c r="B5367" t="s">
        <v>3193</v>
      </c>
      <c r="C5367" t="s">
        <v>3194</v>
      </c>
      <c r="D5367" t="s">
        <v>57</v>
      </c>
      <c r="E5367" t="s">
        <v>58</v>
      </c>
      <c r="F5367" s="1">
        <v>42181</v>
      </c>
      <c r="G5367" s="1">
        <v>42177</v>
      </c>
      <c r="H5367" s="1">
        <v>42180</v>
      </c>
      <c r="I5367">
        <v>0</v>
      </c>
      <c r="J5367">
        <v>532</v>
      </c>
      <c r="K5367">
        <v>532</v>
      </c>
      <c r="L5367">
        <v>32311</v>
      </c>
      <c r="M5367" t="b">
        <v>0</v>
      </c>
      <c r="O5367" t="s">
        <v>34</v>
      </c>
      <c r="P5367" s="1">
        <v>42181</v>
      </c>
      <c r="Q5367" t="b">
        <v>0</v>
      </c>
      <c r="R5367" t="b">
        <v>0</v>
      </c>
      <c r="S5367" t="b">
        <v>0</v>
      </c>
      <c r="T5367">
        <v>7</v>
      </c>
      <c r="U5367">
        <v>1</v>
      </c>
      <c r="V5367">
        <v>0</v>
      </c>
      <c r="W5367">
        <v>8</v>
      </c>
      <c r="X5367">
        <v>0</v>
      </c>
      <c r="Y5367">
        <v>0</v>
      </c>
      <c r="Z5367">
        <v>0</v>
      </c>
      <c r="AA5367">
        <v>0</v>
      </c>
      <c r="AB5367">
        <v>1</v>
      </c>
      <c r="AC5367">
        <v>2</v>
      </c>
      <c r="AD5367">
        <v>0</v>
      </c>
      <c r="AE5367">
        <v>1187</v>
      </c>
      <c r="AF5367">
        <v>11</v>
      </c>
      <c r="AG5367">
        <v>4147</v>
      </c>
      <c r="AH5367">
        <v>995</v>
      </c>
      <c r="AI5367">
        <v>14</v>
      </c>
      <c r="AN5367">
        <v>24.71</v>
      </c>
      <c r="AP5367" t="s">
        <v>59</v>
      </c>
      <c r="AS5367">
        <v>5</v>
      </c>
      <c r="AU5367">
        <v>11322</v>
      </c>
      <c r="AV5367">
        <v>172</v>
      </c>
      <c r="AW5367">
        <v>21</v>
      </c>
      <c r="AX5367">
        <v>15</v>
      </c>
      <c r="AZ5367">
        <v>0</v>
      </c>
      <c r="BA5367">
        <f t="shared" si="440"/>
        <v>6910</v>
      </c>
      <c r="BB5367">
        <f t="shared" si="441"/>
        <v>10183</v>
      </c>
      <c r="BD5367" t="e">
        <f t="shared" si="438"/>
        <v>#N/A</v>
      </c>
      <c r="BE5367">
        <f t="shared" si="439"/>
        <v>0</v>
      </c>
    </row>
    <row r="5368" spans="1:57" x14ac:dyDescent="0.25">
      <c r="A5368" t="s">
        <v>3313</v>
      </c>
      <c r="B5368" t="s">
        <v>3193</v>
      </c>
      <c r="C5368" t="s">
        <v>3194</v>
      </c>
      <c r="D5368" t="s">
        <v>57</v>
      </c>
      <c r="E5368" t="s">
        <v>58</v>
      </c>
      <c r="F5368" s="1">
        <v>42159</v>
      </c>
      <c r="G5368" s="1">
        <v>42158</v>
      </c>
      <c r="H5368" s="1">
        <v>42159</v>
      </c>
      <c r="I5368">
        <v>0</v>
      </c>
      <c r="J5368">
        <v>241</v>
      </c>
      <c r="K5368">
        <v>241</v>
      </c>
      <c r="L5368">
        <v>32020</v>
      </c>
      <c r="M5368" t="b">
        <v>0</v>
      </c>
      <c r="O5368" t="s">
        <v>34</v>
      </c>
      <c r="P5368" s="1">
        <v>42160</v>
      </c>
      <c r="Q5368" t="b">
        <v>0</v>
      </c>
      <c r="R5368" t="b">
        <v>0</v>
      </c>
      <c r="S5368" t="b">
        <v>0</v>
      </c>
      <c r="T5368">
        <v>7</v>
      </c>
      <c r="U5368">
        <v>2</v>
      </c>
      <c r="V5368">
        <v>0</v>
      </c>
      <c r="W5368">
        <v>6</v>
      </c>
      <c r="X5368">
        <v>0</v>
      </c>
      <c r="Y5368">
        <v>0</v>
      </c>
      <c r="Z5368">
        <v>0</v>
      </c>
      <c r="AA5368">
        <v>2</v>
      </c>
      <c r="AB5368">
        <v>4</v>
      </c>
      <c r="AC5368">
        <v>0</v>
      </c>
      <c r="AD5368">
        <v>1</v>
      </c>
      <c r="AE5368">
        <v>1157</v>
      </c>
      <c r="AF5368">
        <v>12</v>
      </c>
      <c r="AG5368">
        <v>3272</v>
      </c>
      <c r="AH5368">
        <v>934</v>
      </c>
      <c r="AI5368">
        <v>8</v>
      </c>
      <c r="AN5368">
        <v>23.79</v>
      </c>
      <c r="AP5368" t="s">
        <v>59</v>
      </c>
      <c r="AS5368">
        <v>2</v>
      </c>
      <c r="AU5368">
        <v>11348</v>
      </c>
      <c r="AV5368">
        <v>408</v>
      </c>
      <c r="AW5368">
        <v>21</v>
      </c>
      <c r="AX5368">
        <v>16</v>
      </c>
      <c r="AZ5368">
        <v>0</v>
      </c>
      <c r="BA5368">
        <f t="shared" si="440"/>
        <v>6619</v>
      </c>
      <c r="BB5368">
        <f t="shared" si="441"/>
        <v>10474</v>
      </c>
      <c r="BD5368" t="e">
        <f t="shared" si="438"/>
        <v>#N/A</v>
      </c>
      <c r="BE5368">
        <f t="shared" si="439"/>
        <v>0</v>
      </c>
    </row>
    <row r="5369" spans="1:57" x14ac:dyDescent="0.25">
      <c r="A5369" t="s">
        <v>3315</v>
      </c>
      <c r="B5369" t="s">
        <v>3193</v>
      </c>
      <c r="C5369" t="s">
        <v>3194</v>
      </c>
      <c r="D5369" t="s">
        <v>57</v>
      </c>
      <c r="E5369" t="s">
        <v>58</v>
      </c>
      <c r="F5369" s="1">
        <v>42143</v>
      </c>
      <c r="G5369" s="1">
        <v>42140</v>
      </c>
      <c r="H5369" s="1">
        <v>42143</v>
      </c>
      <c r="I5369">
        <v>0</v>
      </c>
      <c r="J5369">
        <v>1034</v>
      </c>
      <c r="K5369">
        <v>1034</v>
      </c>
      <c r="L5369">
        <v>31779</v>
      </c>
      <c r="M5369" t="b">
        <v>1</v>
      </c>
      <c r="O5369" t="s">
        <v>34</v>
      </c>
      <c r="P5369" s="1">
        <v>42143</v>
      </c>
      <c r="Q5369" t="b">
        <v>0</v>
      </c>
      <c r="R5369" t="b">
        <v>0</v>
      </c>
      <c r="S5369" t="b">
        <v>0</v>
      </c>
      <c r="T5369">
        <v>4</v>
      </c>
      <c r="U5369">
        <v>1</v>
      </c>
      <c r="V5369">
        <v>0</v>
      </c>
      <c r="W5369">
        <v>13</v>
      </c>
      <c r="X5369">
        <v>0</v>
      </c>
      <c r="Y5369">
        <v>1</v>
      </c>
      <c r="Z5369">
        <v>0</v>
      </c>
      <c r="AA5369">
        <v>0</v>
      </c>
      <c r="AB5369">
        <v>2</v>
      </c>
      <c r="AC5369">
        <v>4</v>
      </c>
      <c r="AD5369">
        <v>0</v>
      </c>
      <c r="AE5369">
        <v>1151</v>
      </c>
      <c r="AF5369">
        <v>9</v>
      </c>
      <c r="AG5369">
        <v>3148</v>
      </c>
      <c r="AH5369">
        <v>1049</v>
      </c>
      <c r="AI5369">
        <v>1</v>
      </c>
      <c r="AN5369">
        <v>23.48</v>
      </c>
      <c r="AP5369" t="s">
        <v>59</v>
      </c>
      <c r="AS5369">
        <v>6</v>
      </c>
      <c r="AU5369">
        <v>16922</v>
      </c>
      <c r="AV5369">
        <v>438</v>
      </c>
      <c r="AW5369">
        <v>21</v>
      </c>
      <c r="AX5369">
        <v>16</v>
      </c>
      <c r="AZ5369">
        <v>0</v>
      </c>
      <c r="BA5369">
        <f t="shared" si="440"/>
        <v>6378</v>
      </c>
      <c r="BB5369">
        <f t="shared" si="441"/>
        <v>10715</v>
      </c>
      <c r="BD5369" t="e">
        <f t="shared" si="438"/>
        <v>#N/A</v>
      </c>
      <c r="BE5369">
        <f t="shared" si="439"/>
        <v>1</v>
      </c>
    </row>
    <row r="5370" spans="1:57" x14ac:dyDescent="0.25">
      <c r="A5370" t="s">
        <v>3317</v>
      </c>
      <c r="B5370" t="s">
        <v>3193</v>
      </c>
      <c r="C5370" t="s">
        <v>3194</v>
      </c>
      <c r="D5370" t="s">
        <v>57</v>
      </c>
      <c r="E5370" t="s">
        <v>58</v>
      </c>
      <c r="F5370" s="1">
        <v>42123</v>
      </c>
      <c r="G5370" s="1">
        <v>42119</v>
      </c>
      <c r="H5370" s="1">
        <v>42122</v>
      </c>
      <c r="I5370">
        <v>0</v>
      </c>
      <c r="J5370">
        <v>754</v>
      </c>
      <c r="K5370">
        <v>754</v>
      </c>
      <c r="L5370">
        <v>31499</v>
      </c>
      <c r="M5370" t="b">
        <v>0</v>
      </c>
      <c r="O5370" t="s">
        <v>34</v>
      </c>
      <c r="P5370" s="1">
        <v>42123</v>
      </c>
      <c r="Q5370" t="b">
        <v>0</v>
      </c>
      <c r="R5370" t="b">
        <v>0</v>
      </c>
      <c r="S5370" t="b">
        <v>0</v>
      </c>
      <c r="T5370">
        <v>5</v>
      </c>
      <c r="U5370">
        <v>1</v>
      </c>
      <c r="V5370">
        <v>0</v>
      </c>
      <c r="W5370">
        <v>8</v>
      </c>
      <c r="X5370">
        <v>0</v>
      </c>
      <c r="Y5370">
        <v>1</v>
      </c>
      <c r="Z5370">
        <v>0</v>
      </c>
      <c r="AA5370">
        <v>0</v>
      </c>
      <c r="AB5370">
        <v>2</v>
      </c>
      <c r="AC5370">
        <v>0</v>
      </c>
      <c r="AD5370">
        <v>0</v>
      </c>
      <c r="AE5370">
        <v>1154</v>
      </c>
      <c r="AF5370">
        <v>10</v>
      </c>
      <c r="AG5370">
        <v>2984</v>
      </c>
      <c r="AH5370">
        <v>1092</v>
      </c>
      <c r="AI5370">
        <v>1</v>
      </c>
      <c r="AN5370">
        <v>23.25</v>
      </c>
      <c r="AP5370" t="s">
        <v>59</v>
      </c>
      <c r="AS5370">
        <v>8</v>
      </c>
      <c r="AU5370">
        <v>13217</v>
      </c>
      <c r="AV5370">
        <v>129</v>
      </c>
      <c r="AW5370">
        <v>21</v>
      </c>
      <c r="AX5370">
        <v>14</v>
      </c>
      <c r="AZ5370">
        <v>0</v>
      </c>
      <c r="BA5370">
        <f t="shared" si="440"/>
        <v>6098</v>
      </c>
      <c r="BB5370">
        <f t="shared" si="441"/>
        <v>10995</v>
      </c>
      <c r="BD5370" t="e">
        <f t="shared" si="438"/>
        <v>#N/A</v>
      </c>
      <c r="BE5370">
        <f t="shared" si="439"/>
        <v>0</v>
      </c>
    </row>
    <row r="5371" spans="1:57" x14ac:dyDescent="0.25">
      <c r="A5371" t="s">
        <v>3319</v>
      </c>
      <c r="B5371" t="s">
        <v>3193</v>
      </c>
      <c r="C5371" t="s">
        <v>3194</v>
      </c>
      <c r="D5371" t="s">
        <v>57</v>
      </c>
      <c r="E5371" t="s">
        <v>58</v>
      </c>
      <c r="F5371" s="1">
        <v>42105</v>
      </c>
      <c r="G5371" s="1">
        <v>42101</v>
      </c>
      <c r="H5371" s="1">
        <v>42104</v>
      </c>
      <c r="I5371">
        <v>0</v>
      </c>
      <c r="J5371">
        <v>522</v>
      </c>
      <c r="K5371">
        <v>522</v>
      </c>
      <c r="L5371">
        <v>31267</v>
      </c>
      <c r="M5371" t="b">
        <v>0</v>
      </c>
      <c r="O5371" t="s">
        <v>34</v>
      </c>
      <c r="P5371" s="1">
        <v>42105</v>
      </c>
      <c r="Q5371" t="b">
        <v>0</v>
      </c>
      <c r="R5371" t="b">
        <v>0</v>
      </c>
      <c r="S5371" t="b">
        <v>0</v>
      </c>
      <c r="T5371">
        <v>5</v>
      </c>
      <c r="U5371">
        <v>1</v>
      </c>
      <c r="V5371">
        <v>0</v>
      </c>
      <c r="W5371">
        <v>8</v>
      </c>
      <c r="X5371">
        <v>0</v>
      </c>
      <c r="Y5371">
        <v>0</v>
      </c>
      <c r="Z5371">
        <v>0</v>
      </c>
      <c r="AA5371">
        <v>0</v>
      </c>
      <c r="AB5371">
        <v>3</v>
      </c>
      <c r="AC5371">
        <v>0</v>
      </c>
      <c r="AD5371">
        <v>0</v>
      </c>
      <c r="AE5371">
        <v>1142</v>
      </c>
      <c r="AF5371">
        <v>9</v>
      </c>
      <c r="AG5371">
        <v>3172</v>
      </c>
      <c r="AH5371">
        <v>1074</v>
      </c>
      <c r="AI5371">
        <v>1</v>
      </c>
      <c r="AN5371">
        <v>23.69</v>
      </c>
      <c r="AP5371" t="s">
        <v>59</v>
      </c>
      <c r="AS5371">
        <v>4</v>
      </c>
      <c r="AU5371">
        <v>10832</v>
      </c>
      <c r="AV5371">
        <v>113</v>
      </c>
      <c r="AW5371">
        <v>21</v>
      </c>
      <c r="AX5371">
        <v>14</v>
      </c>
      <c r="AZ5371">
        <v>0</v>
      </c>
      <c r="BA5371">
        <f t="shared" si="440"/>
        <v>5866</v>
      </c>
      <c r="BB5371">
        <f t="shared" si="441"/>
        <v>11227</v>
      </c>
      <c r="BD5371" t="e">
        <f t="shared" si="438"/>
        <v>#N/A</v>
      </c>
      <c r="BE5371">
        <f t="shared" si="439"/>
        <v>0</v>
      </c>
    </row>
    <row r="5372" spans="1:57" x14ac:dyDescent="0.25">
      <c r="A5372" t="s">
        <v>3321</v>
      </c>
      <c r="B5372" t="s">
        <v>3193</v>
      </c>
      <c r="C5372" t="s">
        <v>3194</v>
      </c>
      <c r="D5372" t="s">
        <v>57</v>
      </c>
      <c r="E5372" t="s">
        <v>58</v>
      </c>
      <c r="F5372" s="1">
        <v>42088</v>
      </c>
      <c r="G5372" s="1">
        <v>42085</v>
      </c>
      <c r="H5372" s="1">
        <v>42088</v>
      </c>
      <c r="I5372">
        <v>0</v>
      </c>
      <c r="J5372">
        <v>271</v>
      </c>
      <c r="K5372">
        <v>271</v>
      </c>
      <c r="L5372">
        <v>31016</v>
      </c>
      <c r="M5372" t="b">
        <v>0</v>
      </c>
      <c r="O5372" t="s">
        <v>34</v>
      </c>
      <c r="P5372" s="1">
        <v>42088</v>
      </c>
      <c r="Q5372" t="b">
        <v>0</v>
      </c>
      <c r="R5372" t="b">
        <v>0</v>
      </c>
      <c r="S5372" t="b">
        <v>0</v>
      </c>
      <c r="T5372">
        <v>5</v>
      </c>
      <c r="U5372">
        <v>2</v>
      </c>
      <c r="V5372">
        <v>0</v>
      </c>
      <c r="W5372">
        <v>7</v>
      </c>
      <c r="X5372">
        <v>1</v>
      </c>
      <c r="Y5372">
        <v>0</v>
      </c>
      <c r="Z5372">
        <v>0</v>
      </c>
      <c r="AA5372">
        <v>0</v>
      </c>
      <c r="AB5372">
        <v>0</v>
      </c>
      <c r="AC5372">
        <v>2</v>
      </c>
      <c r="AD5372">
        <v>0</v>
      </c>
      <c r="AE5372">
        <v>1239</v>
      </c>
      <c r="AF5372">
        <v>10</v>
      </c>
      <c r="AG5372">
        <v>3349</v>
      </c>
      <c r="AH5372">
        <v>1075</v>
      </c>
      <c r="AI5372">
        <v>1</v>
      </c>
      <c r="AN5372">
        <v>24.61</v>
      </c>
      <c r="AP5372" t="s">
        <v>59</v>
      </c>
      <c r="AS5372">
        <v>1</v>
      </c>
      <c r="AU5372">
        <v>8252</v>
      </c>
      <c r="AV5372">
        <v>201</v>
      </c>
      <c r="AW5372">
        <v>20</v>
      </c>
      <c r="AX5372">
        <v>15</v>
      </c>
      <c r="AZ5372">
        <v>0</v>
      </c>
      <c r="BA5372">
        <f t="shared" si="440"/>
        <v>5615</v>
      </c>
      <c r="BB5372">
        <f t="shared" si="441"/>
        <v>11478</v>
      </c>
      <c r="BD5372" t="e">
        <f t="shared" si="438"/>
        <v>#N/A</v>
      </c>
      <c r="BE5372">
        <f t="shared" si="439"/>
        <v>0</v>
      </c>
    </row>
    <row r="5373" spans="1:57" x14ac:dyDescent="0.25">
      <c r="A5373" t="s">
        <v>3323</v>
      </c>
      <c r="B5373" t="s">
        <v>3193</v>
      </c>
      <c r="C5373" t="s">
        <v>3194</v>
      </c>
      <c r="D5373" t="s">
        <v>57</v>
      </c>
      <c r="E5373" t="s">
        <v>58</v>
      </c>
      <c r="F5373" s="1">
        <v>42069</v>
      </c>
      <c r="G5373" s="1">
        <v>42064</v>
      </c>
      <c r="H5373" s="1">
        <v>42068</v>
      </c>
      <c r="I5373">
        <v>0</v>
      </c>
      <c r="J5373">
        <v>969</v>
      </c>
      <c r="K5373">
        <v>969</v>
      </c>
      <c r="L5373">
        <v>30745</v>
      </c>
      <c r="M5373" t="b">
        <v>1</v>
      </c>
      <c r="O5373" t="s">
        <v>34</v>
      </c>
      <c r="P5373" s="1">
        <v>42069</v>
      </c>
      <c r="Q5373" t="b">
        <v>0</v>
      </c>
      <c r="R5373" t="b">
        <v>0</v>
      </c>
      <c r="S5373" t="b">
        <v>0</v>
      </c>
      <c r="T5373">
        <v>7</v>
      </c>
      <c r="U5373">
        <v>2</v>
      </c>
      <c r="V5373">
        <v>0</v>
      </c>
      <c r="W5373">
        <v>18</v>
      </c>
      <c r="X5373">
        <v>1</v>
      </c>
      <c r="Y5373">
        <v>1</v>
      </c>
      <c r="Z5373">
        <v>0</v>
      </c>
      <c r="AA5373">
        <v>1</v>
      </c>
      <c r="AB5373">
        <v>3</v>
      </c>
      <c r="AC5373">
        <v>2</v>
      </c>
      <c r="AD5373">
        <v>1</v>
      </c>
      <c r="AE5373">
        <v>1364</v>
      </c>
      <c r="AF5373">
        <v>10</v>
      </c>
      <c r="AG5373">
        <v>3524</v>
      </c>
      <c r="AH5373">
        <v>1232</v>
      </c>
      <c r="AI5373">
        <v>2</v>
      </c>
      <c r="AN5373">
        <v>23.28</v>
      </c>
      <c r="AP5373" t="s">
        <v>59</v>
      </c>
      <c r="AS5373">
        <v>13</v>
      </c>
      <c r="AU5373">
        <v>6905</v>
      </c>
      <c r="AV5373">
        <v>71</v>
      </c>
      <c r="AW5373">
        <v>20</v>
      </c>
      <c r="AX5373">
        <v>13</v>
      </c>
      <c r="AZ5373">
        <v>0</v>
      </c>
      <c r="BA5373">
        <f t="shared" si="440"/>
        <v>5344</v>
      </c>
      <c r="BB5373">
        <f t="shared" si="441"/>
        <v>11749</v>
      </c>
      <c r="BD5373" t="e">
        <f t="shared" si="438"/>
        <v>#N/A</v>
      </c>
      <c r="BE5373">
        <f t="shared" si="439"/>
        <v>1</v>
      </c>
    </row>
    <row r="5374" spans="1:57" x14ac:dyDescent="0.25">
      <c r="A5374" t="s">
        <v>3325</v>
      </c>
      <c r="B5374" t="s">
        <v>3193</v>
      </c>
      <c r="C5374" t="s">
        <v>3194</v>
      </c>
      <c r="D5374" t="s">
        <v>57</v>
      </c>
      <c r="E5374" t="s">
        <v>58</v>
      </c>
      <c r="F5374" s="1">
        <v>42049</v>
      </c>
      <c r="G5374" s="1">
        <v>42046</v>
      </c>
      <c r="H5374" s="1">
        <v>42048</v>
      </c>
      <c r="I5374">
        <v>0</v>
      </c>
      <c r="J5374">
        <v>712</v>
      </c>
      <c r="K5374">
        <v>712</v>
      </c>
      <c r="L5374">
        <v>30488</v>
      </c>
      <c r="M5374" t="b">
        <v>0</v>
      </c>
      <c r="O5374" t="s">
        <v>34</v>
      </c>
      <c r="P5374" s="1">
        <v>42049</v>
      </c>
      <c r="Q5374" t="b">
        <v>0</v>
      </c>
      <c r="R5374" t="b">
        <v>0</v>
      </c>
      <c r="S5374" t="b">
        <v>0</v>
      </c>
      <c r="T5374">
        <v>5</v>
      </c>
      <c r="U5374">
        <v>1</v>
      </c>
      <c r="V5374">
        <v>0</v>
      </c>
      <c r="W5374">
        <v>12</v>
      </c>
      <c r="X5374">
        <v>1</v>
      </c>
      <c r="Y5374">
        <v>1</v>
      </c>
      <c r="Z5374">
        <v>0</v>
      </c>
      <c r="AA5374">
        <v>1</v>
      </c>
      <c r="AB5374">
        <v>0</v>
      </c>
      <c r="AC5374">
        <v>0</v>
      </c>
      <c r="AD5374">
        <v>1</v>
      </c>
      <c r="AE5374">
        <v>1067</v>
      </c>
      <c r="AF5374">
        <v>8</v>
      </c>
      <c r="AG5374">
        <v>2650</v>
      </c>
      <c r="AH5374">
        <v>931</v>
      </c>
      <c r="AI5374">
        <v>1</v>
      </c>
      <c r="AN5374">
        <v>22.9</v>
      </c>
      <c r="AP5374" t="s">
        <v>59</v>
      </c>
      <c r="AS5374">
        <v>8</v>
      </c>
      <c r="AU5374">
        <v>6231</v>
      </c>
      <c r="AV5374">
        <v>141</v>
      </c>
      <c r="AW5374">
        <v>20</v>
      </c>
      <c r="AX5374">
        <v>14</v>
      </c>
      <c r="AZ5374">
        <v>0</v>
      </c>
      <c r="BA5374">
        <f t="shared" si="440"/>
        <v>5087</v>
      </c>
      <c r="BB5374">
        <f t="shared" si="441"/>
        <v>12006</v>
      </c>
      <c r="BD5374" t="e">
        <f t="shared" si="438"/>
        <v>#N/A</v>
      </c>
      <c r="BE5374">
        <f t="shared" si="439"/>
        <v>0</v>
      </c>
    </row>
    <row r="5375" spans="1:57" x14ac:dyDescent="0.25">
      <c r="A5375" t="s">
        <v>3327</v>
      </c>
      <c r="B5375" t="s">
        <v>3193</v>
      </c>
      <c r="C5375" t="s">
        <v>3194</v>
      </c>
      <c r="D5375" t="s">
        <v>57</v>
      </c>
      <c r="E5375" t="s">
        <v>58</v>
      </c>
      <c r="F5375" s="1">
        <v>42032</v>
      </c>
      <c r="G5375" s="1">
        <v>42030</v>
      </c>
      <c r="H5375" s="1">
        <v>42031</v>
      </c>
      <c r="I5375">
        <v>0</v>
      </c>
      <c r="J5375">
        <v>504</v>
      </c>
      <c r="K5375">
        <v>504</v>
      </c>
      <c r="L5375">
        <v>30280</v>
      </c>
      <c r="M5375" t="b">
        <v>0</v>
      </c>
      <c r="O5375" t="s">
        <v>34</v>
      </c>
      <c r="P5375" s="1">
        <v>42032</v>
      </c>
      <c r="Q5375" t="b">
        <v>0</v>
      </c>
      <c r="R5375" t="b">
        <v>0</v>
      </c>
      <c r="S5375" t="b">
        <v>0</v>
      </c>
      <c r="T5375">
        <v>4</v>
      </c>
      <c r="U5375">
        <v>1</v>
      </c>
      <c r="V5375">
        <v>0</v>
      </c>
      <c r="W5375">
        <v>12</v>
      </c>
      <c r="X5375">
        <v>1</v>
      </c>
      <c r="Y5375">
        <v>0</v>
      </c>
      <c r="Z5375">
        <v>0</v>
      </c>
      <c r="AA5375">
        <v>1</v>
      </c>
      <c r="AB5375">
        <v>3</v>
      </c>
      <c r="AC5375">
        <v>0</v>
      </c>
      <c r="AD5375">
        <v>1</v>
      </c>
      <c r="AE5375">
        <v>1264</v>
      </c>
      <c r="AF5375">
        <v>7</v>
      </c>
      <c r="AG5375">
        <v>3039</v>
      </c>
      <c r="AH5375">
        <v>1195</v>
      </c>
      <c r="AI5375">
        <v>2</v>
      </c>
      <c r="AN5375">
        <v>23.02</v>
      </c>
      <c r="AP5375" t="s">
        <v>59</v>
      </c>
      <c r="AS5375">
        <v>9</v>
      </c>
      <c r="AU5375">
        <v>8810</v>
      </c>
      <c r="AV5375">
        <v>430</v>
      </c>
      <c r="AW5375">
        <v>20</v>
      </c>
      <c r="AX5375">
        <v>16</v>
      </c>
      <c r="AZ5375">
        <v>0</v>
      </c>
      <c r="BA5375">
        <f t="shared" si="440"/>
        <v>4879</v>
      </c>
      <c r="BB5375">
        <f t="shared" si="441"/>
        <v>12214</v>
      </c>
      <c r="BD5375" t="e">
        <f t="shared" si="438"/>
        <v>#N/A</v>
      </c>
      <c r="BE5375">
        <f t="shared" si="439"/>
        <v>0</v>
      </c>
    </row>
    <row r="5376" spans="1:57" x14ac:dyDescent="0.25">
      <c r="A5376" t="s">
        <v>3329</v>
      </c>
      <c r="B5376" t="s">
        <v>3193</v>
      </c>
      <c r="C5376" t="s">
        <v>3194</v>
      </c>
      <c r="D5376" t="s">
        <v>57</v>
      </c>
      <c r="E5376" t="s">
        <v>58</v>
      </c>
      <c r="F5376" s="1">
        <v>42016</v>
      </c>
      <c r="G5376" s="1">
        <v>42012</v>
      </c>
      <c r="H5376" s="1">
        <v>42016</v>
      </c>
      <c r="I5376">
        <v>0</v>
      </c>
      <c r="J5376">
        <v>263</v>
      </c>
      <c r="K5376">
        <v>263</v>
      </c>
      <c r="L5376">
        <v>30039</v>
      </c>
      <c r="M5376" t="b">
        <v>0</v>
      </c>
      <c r="O5376" t="s">
        <v>34</v>
      </c>
      <c r="P5376" s="1">
        <v>42016</v>
      </c>
      <c r="Q5376" t="b">
        <v>0</v>
      </c>
      <c r="R5376" t="b">
        <v>0</v>
      </c>
      <c r="S5376" t="b">
        <v>0</v>
      </c>
      <c r="T5376">
        <v>5</v>
      </c>
      <c r="U5376">
        <v>1</v>
      </c>
      <c r="V5376">
        <v>0</v>
      </c>
      <c r="W5376">
        <v>10</v>
      </c>
      <c r="X5376">
        <v>1</v>
      </c>
      <c r="Y5376">
        <v>0</v>
      </c>
      <c r="Z5376">
        <v>0</v>
      </c>
      <c r="AA5376">
        <v>0</v>
      </c>
      <c r="AB5376">
        <v>1</v>
      </c>
      <c r="AC5376">
        <v>2</v>
      </c>
      <c r="AD5376">
        <v>1</v>
      </c>
      <c r="AE5376">
        <v>1118</v>
      </c>
      <c r="AF5376">
        <v>9</v>
      </c>
      <c r="AG5376">
        <v>2818</v>
      </c>
      <c r="AH5376">
        <v>955</v>
      </c>
      <c r="AI5376">
        <v>2</v>
      </c>
      <c r="AN5376">
        <v>23.72</v>
      </c>
      <c r="AP5376" t="s">
        <v>59</v>
      </c>
      <c r="AS5376">
        <v>8</v>
      </c>
      <c r="AU5376">
        <v>8074</v>
      </c>
      <c r="AV5376">
        <v>113</v>
      </c>
      <c r="AW5376">
        <v>20</v>
      </c>
      <c r="AX5376">
        <v>14</v>
      </c>
      <c r="AZ5376">
        <v>0</v>
      </c>
      <c r="BA5376">
        <f t="shared" si="440"/>
        <v>4638</v>
      </c>
      <c r="BB5376">
        <f t="shared" si="441"/>
        <v>12455</v>
      </c>
      <c r="BD5376" t="e">
        <f t="shared" si="438"/>
        <v>#N/A</v>
      </c>
      <c r="BE5376">
        <f t="shared" si="439"/>
        <v>0</v>
      </c>
    </row>
    <row r="5377" spans="1:57" x14ac:dyDescent="0.25">
      <c r="A5377" t="s">
        <v>3331</v>
      </c>
      <c r="B5377" t="s">
        <v>3193</v>
      </c>
      <c r="C5377" t="s">
        <v>3194</v>
      </c>
      <c r="D5377" t="s">
        <v>57</v>
      </c>
      <c r="E5377" t="s">
        <v>58</v>
      </c>
      <c r="F5377" s="1">
        <v>41992</v>
      </c>
      <c r="G5377" s="1">
        <v>41990</v>
      </c>
      <c r="H5377" s="1">
        <v>41991</v>
      </c>
      <c r="I5377">
        <v>0</v>
      </c>
      <c r="J5377">
        <v>1288</v>
      </c>
      <c r="K5377">
        <v>1288</v>
      </c>
      <c r="L5377">
        <v>29776</v>
      </c>
      <c r="M5377" t="b">
        <v>1</v>
      </c>
      <c r="O5377" t="s">
        <v>34</v>
      </c>
      <c r="P5377" s="1">
        <v>41992</v>
      </c>
      <c r="Q5377" t="b">
        <v>0</v>
      </c>
      <c r="R5377" t="b">
        <v>0</v>
      </c>
      <c r="S5377" t="b">
        <v>0</v>
      </c>
      <c r="T5377">
        <v>5</v>
      </c>
      <c r="U5377">
        <v>2</v>
      </c>
      <c r="V5377">
        <v>0</v>
      </c>
      <c r="W5377">
        <v>24</v>
      </c>
      <c r="X5377">
        <v>0</v>
      </c>
      <c r="Y5377">
        <v>1</v>
      </c>
      <c r="Z5377">
        <v>0</v>
      </c>
      <c r="AA5377">
        <v>1</v>
      </c>
      <c r="AB5377">
        <v>3</v>
      </c>
      <c r="AC5377">
        <v>0</v>
      </c>
      <c r="AD5377">
        <v>1</v>
      </c>
      <c r="AE5377">
        <v>1070</v>
      </c>
      <c r="AF5377">
        <v>8</v>
      </c>
      <c r="AG5377">
        <v>2759</v>
      </c>
      <c r="AH5377">
        <v>934</v>
      </c>
      <c r="AI5377">
        <v>1</v>
      </c>
      <c r="AN5377">
        <v>23.84</v>
      </c>
      <c r="AP5377" t="s">
        <v>59</v>
      </c>
      <c r="AS5377">
        <v>21</v>
      </c>
      <c r="AU5377">
        <v>15805</v>
      </c>
      <c r="AV5377">
        <v>278</v>
      </c>
      <c r="AW5377">
        <v>21</v>
      </c>
      <c r="AX5377">
        <v>15</v>
      </c>
      <c r="AZ5377">
        <v>0</v>
      </c>
      <c r="BA5377">
        <f t="shared" si="440"/>
        <v>4375</v>
      </c>
      <c r="BB5377">
        <f t="shared" si="441"/>
        <v>12718</v>
      </c>
      <c r="BD5377" t="e">
        <f t="shared" si="438"/>
        <v>#N/A</v>
      </c>
      <c r="BE5377">
        <f t="shared" si="439"/>
        <v>1</v>
      </c>
    </row>
    <row r="5378" spans="1:57" x14ac:dyDescent="0.25">
      <c r="A5378" t="s">
        <v>3333</v>
      </c>
      <c r="B5378" t="s">
        <v>3193</v>
      </c>
      <c r="C5378" t="s">
        <v>3194</v>
      </c>
      <c r="D5378" t="s">
        <v>57</v>
      </c>
      <c r="E5378" t="s">
        <v>58</v>
      </c>
      <c r="F5378" s="1">
        <v>41968</v>
      </c>
      <c r="G5378" s="1">
        <v>41964</v>
      </c>
      <c r="H5378" s="1">
        <v>41967</v>
      </c>
      <c r="I5378">
        <v>0</v>
      </c>
      <c r="J5378">
        <v>955</v>
      </c>
      <c r="K5378">
        <v>955</v>
      </c>
      <c r="L5378">
        <v>29443</v>
      </c>
      <c r="M5378" t="b">
        <v>0</v>
      </c>
      <c r="O5378" t="s">
        <v>34</v>
      </c>
      <c r="P5378" s="1">
        <v>41969</v>
      </c>
      <c r="Q5378" t="b">
        <v>0</v>
      </c>
      <c r="R5378" t="b">
        <v>0</v>
      </c>
      <c r="S5378" t="b">
        <v>0</v>
      </c>
      <c r="T5378">
        <v>6</v>
      </c>
      <c r="U5378">
        <v>2</v>
      </c>
      <c r="V5378">
        <v>0</v>
      </c>
      <c r="W5378">
        <v>22</v>
      </c>
      <c r="X5378">
        <v>0</v>
      </c>
      <c r="Y5378">
        <v>1</v>
      </c>
      <c r="Z5378">
        <v>0</v>
      </c>
      <c r="AA5378">
        <v>0</v>
      </c>
      <c r="AB5378">
        <v>3</v>
      </c>
      <c r="AC5378">
        <v>0</v>
      </c>
      <c r="AD5378">
        <v>0</v>
      </c>
      <c r="AE5378">
        <v>1113</v>
      </c>
      <c r="AF5378">
        <v>8</v>
      </c>
      <c r="AG5378">
        <v>2689</v>
      </c>
      <c r="AH5378">
        <v>1009</v>
      </c>
      <c r="AI5378">
        <v>0</v>
      </c>
      <c r="AN5378">
        <v>23.41</v>
      </c>
      <c r="AP5378" t="s">
        <v>59</v>
      </c>
      <c r="AS5378">
        <v>14</v>
      </c>
      <c r="AU5378">
        <v>21797</v>
      </c>
      <c r="AV5378">
        <v>166</v>
      </c>
      <c r="AW5378">
        <v>22</v>
      </c>
      <c r="AX5378">
        <v>15</v>
      </c>
      <c r="AZ5378">
        <v>0</v>
      </c>
      <c r="BA5378">
        <f t="shared" si="440"/>
        <v>4042</v>
      </c>
      <c r="BB5378">
        <f t="shared" si="441"/>
        <v>13051</v>
      </c>
      <c r="BD5378" t="e">
        <f t="shared" si="438"/>
        <v>#N/A</v>
      </c>
      <c r="BE5378">
        <f t="shared" si="439"/>
        <v>0</v>
      </c>
    </row>
    <row r="5379" spans="1:57" x14ac:dyDescent="0.25">
      <c r="A5379" t="s">
        <v>3335</v>
      </c>
      <c r="B5379" t="s">
        <v>3193</v>
      </c>
      <c r="C5379" t="s">
        <v>3194</v>
      </c>
      <c r="D5379" t="s">
        <v>57</v>
      </c>
      <c r="E5379" t="s">
        <v>58</v>
      </c>
      <c r="F5379" s="1">
        <v>41948</v>
      </c>
      <c r="G5379" s="1">
        <v>41944</v>
      </c>
      <c r="H5379" s="1">
        <v>41947</v>
      </c>
      <c r="I5379">
        <v>0</v>
      </c>
      <c r="J5379">
        <v>696</v>
      </c>
      <c r="K5379">
        <v>696</v>
      </c>
      <c r="L5379">
        <v>29184</v>
      </c>
      <c r="M5379" t="b">
        <v>0</v>
      </c>
      <c r="O5379" t="s">
        <v>34</v>
      </c>
      <c r="P5379" s="1">
        <v>41948</v>
      </c>
      <c r="Q5379" t="b">
        <v>0</v>
      </c>
      <c r="R5379" t="b">
        <v>0</v>
      </c>
      <c r="S5379" t="b">
        <v>0</v>
      </c>
      <c r="T5379">
        <v>6</v>
      </c>
      <c r="U5379">
        <v>2</v>
      </c>
      <c r="V5379">
        <v>0</v>
      </c>
      <c r="W5379">
        <v>20</v>
      </c>
      <c r="X5379">
        <v>0</v>
      </c>
      <c r="Y5379">
        <v>1</v>
      </c>
      <c r="Z5379">
        <v>0</v>
      </c>
      <c r="AA5379">
        <v>0</v>
      </c>
      <c r="AB5379">
        <v>2</v>
      </c>
      <c r="AC5379">
        <v>0</v>
      </c>
      <c r="AD5379">
        <v>0</v>
      </c>
      <c r="AE5379">
        <v>1166</v>
      </c>
      <c r="AF5379">
        <v>9</v>
      </c>
      <c r="AG5379">
        <v>2867</v>
      </c>
      <c r="AH5379">
        <v>969</v>
      </c>
      <c r="AI5379">
        <v>1</v>
      </c>
      <c r="AN5379">
        <v>23.9</v>
      </c>
      <c r="AP5379" t="s">
        <v>59</v>
      </c>
      <c r="AS5379">
        <v>38</v>
      </c>
      <c r="AU5379">
        <v>14834</v>
      </c>
      <c r="AV5379">
        <v>446</v>
      </c>
      <c r="AW5379">
        <v>21</v>
      </c>
      <c r="AX5379">
        <v>16</v>
      </c>
      <c r="AZ5379">
        <v>0</v>
      </c>
      <c r="BA5379">
        <f t="shared" si="440"/>
        <v>3783</v>
      </c>
      <c r="BB5379">
        <f t="shared" si="441"/>
        <v>13310</v>
      </c>
      <c r="BD5379" t="e">
        <f t="shared" ref="BD5379:BD5442" si="442">_xlfn.IFS(BC5379="A",1,BC5379="B",2,BC5379="C",3,BC5379="X",4)</f>
        <v>#N/A</v>
      </c>
      <c r="BE5379">
        <f t="shared" ref="BE5379:BE5442" si="443">IF(M5379=TRUE,1,0)</f>
        <v>0</v>
      </c>
    </row>
    <row r="5380" spans="1:57" x14ac:dyDescent="0.25">
      <c r="A5380" t="s">
        <v>3337</v>
      </c>
      <c r="B5380" t="s">
        <v>3193</v>
      </c>
      <c r="C5380" t="s">
        <v>3194</v>
      </c>
      <c r="D5380" t="s">
        <v>57</v>
      </c>
      <c r="E5380" t="s">
        <v>58</v>
      </c>
      <c r="F5380" s="1">
        <v>41922</v>
      </c>
      <c r="G5380" s="1">
        <v>41919</v>
      </c>
      <c r="H5380" s="1">
        <v>41921</v>
      </c>
      <c r="I5380">
        <v>0</v>
      </c>
      <c r="J5380">
        <v>328</v>
      </c>
      <c r="K5380">
        <v>328</v>
      </c>
      <c r="L5380">
        <v>28816</v>
      </c>
      <c r="M5380" t="b">
        <v>0</v>
      </c>
      <c r="O5380" t="s">
        <v>34</v>
      </c>
      <c r="P5380" s="1">
        <v>41922</v>
      </c>
      <c r="Q5380" t="b">
        <v>0</v>
      </c>
      <c r="R5380" t="b">
        <v>0</v>
      </c>
      <c r="S5380" t="b">
        <v>0</v>
      </c>
      <c r="T5380">
        <v>7</v>
      </c>
      <c r="U5380">
        <v>2</v>
      </c>
      <c r="V5380">
        <v>0</v>
      </c>
      <c r="W5380">
        <v>13</v>
      </c>
      <c r="X5380">
        <v>1</v>
      </c>
      <c r="Y5380">
        <v>1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1196</v>
      </c>
      <c r="AF5380">
        <v>9</v>
      </c>
      <c r="AG5380">
        <v>2842</v>
      </c>
      <c r="AH5380">
        <v>988</v>
      </c>
      <c r="AI5380">
        <v>1</v>
      </c>
      <c r="AN5380">
        <v>24.97</v>
      </c>
      <c r="AP5380" t="s">
        <v>59</v>
      </c>
      <c r="AS5380">
        <v>2</v>
      </c>
      <c r="AU5380">
        <v>16353</v>
      </c>
      <c r="AV5380">
        <v>254</v>
      </c>
      <c r="AW5380">
        <v>21</v>
      </c>
      <c r="AX5380">
        <v>15</v>
      </c>
      <c r="AZ5380">
        <v>0</v>
      </c>
      <c r="BA5380">
        <f t="shared" si="440"/>
        <v>3415</v>
      </c>
      <c r="BB5380">
        <f t="shared" si="441"/>
        <v>13678</v>
      </c>
      <c r="BD5380" t="e">
        <f t="shared" si="442"/>
        <v>#N/A</v>
      </c>
      <c r="BE5380">
        <f t="shared" si="443"/>
        <v>0</v>
      </c>
    </row>
    <row r="5381" spans="1:57" x14ac:dyDescent="0.25">
      <c r="A5381" t="s">
        <v>3339</v>
      </c>
      <c r="B5381" t="s">
        <v>3193</v>
      </c>
      <c r="C5381" t="s">
        <v>3194</v>
      </c>
      <c r="D5381" t="s">
        <v>57</v>
      </c>
      <c r="E5381" t="s">
        <v>58</v>
      </c>
      <c r="F5381" s="1">
        <v>41899</v>
      </c>
      <c r="G5381" s="1">
        <v>41898</v>
      </c>
      <c r="H5381" s="1">
        <v>41899</v>
      </c>
      <c r="I5381">
        <v>0</v>
      </c>
      <c r="J5381">
        <v>1088</v>
      </c>
      <c r="K5381">
        <v>1088</v>
      </c>
      <c r="L5381">
        <v>28488</v>
      </c>
      <c r="M5381" t="b">
        <v>1</v>
      </c>
      <c r="O5381" t="s">
        <v>34</v>
      </c>
      <c r="P5381" s="1">
        <v>41899</v>
      </c>
      <c r="Q5381" t="b">
        <v>0</v>
      </c>
      <c r="R5381" t="b">
        <v>0</v>
      </c>
      <c r="S5381" t="b">
        <v>0</v>
      </c>
      <c r="T5381">
        <v>12</v>
      </c>
      <c r="U5381">
        <v>3</v>
      </c>
      <c r="V5381">
        <v>1</v>
      </c>
      <c r="W5381">
        <v>52</v>
      </c>
      <c r="X5381">
        <v>1</v>
      </c>
      <c r="Y5381">
        <v>4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1110</v>
      </c>
      <c r="AF5381">
        <v>8</v>
      </c>
      <c r="AG5381">
        <v>2675</v>
      </c>
      <c r="AH5381">
        <v>932</v>
      </c>
      <c r="AI5381">
        <v>0</v>
      </c>
      <c r="AN5381">
        <v>24.64</v>
      </c>
      <c r="AP5381" t="s">
        <v>59</v>
      </c>
      <c r="AS5381">
        <v>29</v>
      </c>
      <c r="AU5381">
        <v>22789</v>
      </c>
      <c r="AV5381">
        <v>716</v>
      </c>
      <c r="AW5381">
        <v>22</v>
      </c>
      <c r="AX5381">
        <v>17</v>
      </c>
      <c r="AZ5381">
        <v>0</v>
      </c>
      <c r="BA5381">
        <f t="shared" si="440"/>
        <v>3087</v>
      </c>
      <c r="BB5381">
        <f t="shared" si="441"/>
        <v>14006</v>
      </c>
      <c r="BD5381" t="e">
        <f t="shared" si="442"/>
        <v>#N/A</v>
      </c>
      <c r="BE5381">
        <f t="shared" si="443"/>
        <v>1</v>
      </c>
    </row>
    <row r="5382" spans="1:57" x14ac:dyDescent="0.25">
      <c r="A5382" t="s">
        <v>3341</v>
      </c>
      <c r="B5382" t="s">
        <v>3193</v>
      </c>
      <c r="C5382" t="s">
        <v>3194</v>
      </c>
      <c r="D5382" t="s">
        <v>57</v>
      </c>
      <c r="E5382" t="s">
        <v>58</v>
      </c>
      <c r="F5382" s="1">
        <v>41881</v>
      </c>
      <c r="G5382" s="1">
        <v>41878</v>
      </c>
      <c r="H5382" s="1">
        <v>41880</v>
      </c>
      <c r="I5382">
        <v>0</v>
      </c>
      <c r="J5382">
        <v>797</v>
      </c>
      <c r="K5382">
        <v>797</v>
      </c>
      <c r="L5382">
        <v>28197</v>
      </c>
      <c r="M5382" t="b">
        <v>0</v>
      </c>
      <c r="O5382" t="s">
        <v>34</v>
      </c>
      <c r="P5382" s="1">
        <v>41881</v>
      </c>
      <c r="Q5382" t="b">
        <v>0</v>
      </c>
      <c r="R5382" t="b">
        <v>0</v>
      </c>
      <c r="S5382" t="b">
        <v>0</v>
      </c>
      <c r="T5382">
        <v>11</v>
      </c>
      <c r="U5382">
        <v>2</v>
      </c>
      <c r="V5382">
        <v>1</v>
      </c>
      <c r="W5382">
        <v>47</v>
      </c>
      <c r="X5382">
        <v>1</v>
      </c>
      <c r="Y5382">
        <v>4</v>
      </c>
      <c r="Z5382">
        <v>0</v>
      </c>
      <c r="AA5382">
        <v>0</v>
      </c>
      <c r="AB5382">
        <v>2</v>
      </c>
      <c r="AC5382">
        <v>1</v>
      </c>
      <c r="AD5382">
        <v>1</v>
      </c>
      <c r="AE5382">
        <v>979</v>
      </c>
      <c r="AF5382">
        <v>8</v>
      </c>
      <c r="AG5382">
        <v>2390</v>
      </c>
      <c r="AH5382">
        <v>879</v>
      </c>
      <c r="AI5382">
        <v>0</v>
      </c>
      <c r="AN5382">
        <v>22.91</v>
      </c>
      <c r="AP5382" t="s">
        <v>59</v>
      </c>
      <c r="AS5382">
        <v>26</v>
      </c>
      <c r="AU5382">
        <v>30199</v>
      </c>
      <c r="AV5382">
        <v>365</v>
      </c>
      <c r="AW5382">
        <v>22</v>
      </c>
      <c r="AX5382">
        <v>16</v>
      </c>
      <c r="AZ5382">
        <v>0</v>
      </c>
      <c r="BA5382">
        <f t="shared" si="440"/>
        <v>2796</v>
      </c>
      <c r="BB5382">
        <f t="shared" si="441"/>
        <v>14297</v>
      </c>
      <c r="BD5382" t="e">
        <f t="shared" si="442"/>
        <v>#N/A</v>
      </c>
      <c r="BE5382">
        <f t="shared" si="443"/>
        <v>0</v>
      </c>
    </row>
    <row r="5383" spans="1:57" x14ac:dyDescent="0.25">
      <c r="A5383" t="s">
        <v>3343</v>
      </c>
      <c r="B5383" t="s">
        <v>3193</v>
      </c>
      <c r="C5383" t="s">
        <v>3194</v>
      </c>
      <c r="D5383" t="s">
        <v>57</v>
      </c>
      <c r="E5383" t="s">
        <v>58</v>
      </c>
      <c r="F5383" s="1">
        <v>41858</v>
      </c>
      <c r="G5383" s="1">
        <v>41855</v>
      </c>
      <c r="H5383" s="1">
        <v>41856</v>
      </c>
      <c r="I5383">
        <v>0</v>
      </c>
      <c r="J5383">
        <v>586</v>
      </c>
      <c r="K5383">
        <v>586</v>
      </c>
      <c r="L5383">
        <v>27986</v>
      </c>
      <c r="M5383" t="b">
        <v>0</v>
      </c>
      <c r="O5383" t="s">
        <v>34</v>
      </c>
      <c r="P5383" s="1">
        <v>41858</v>
      </c>
      <c r="Q5383" t="b">
        <v>0</v>
      </c>
      <c r="R5383" t="b">
        <v>0</v>
      </c>
      <c r="S5383" t="b">
        <v>0</v>
      </c>
      <c r="T5383">
        <v>15</v>
      </c>
      <c r="U5383">
        <v>3</v>
      </c>
      <c r="V5383">
        <v>1</v>
      </c>
      <c r="W5383">
        <v>61</v>
      </c>
      <c r="X5383">
        <v>1</v>
      </c>
      <c r="Y5383">
        <v>5</v>
      </c>
      <c r="Z5383">
        <v>0</v>
      </c>
      <c r="AA5383">
        <v>0</v>
      </c>
      <c r="AB5383">
        <v>5</v>
      </c>
      <c r="AC5383">
        <v>2</v>
      </c>
      <c r="AD5383">
        <v>0</v>
      </c>
      <c r="AE5383">
        <v>982</v>
      </c>
      <c r="AF5383">
        <v>8</v>
      </c>
      <c r="AG5383">
        <v>2637</v>
      </c>
      <c r="AH5383">
        <v>949</v>
      </c>
      <c r="AI5383">
        <v>0</v>
      </c>
      <c r="AN5383">
        <v>23.71</v>
      </c>
      <c r="AP5383" t="s">
        <v>59</v>
      </c>
      <c r="AS5383">
        <v>48</v>
      </c>
      <c r="AU5383">
        <v>42341</v>
      </c>
      <c r="AV5383">
        <v>8304</v>
      </c>
      <c r="AW5383">
        <v>23</v>
      </c>
      <c r="AX5383">
        <v>20</v>
      </c>
      <c r="AZ5383">
        <v>0</v>
      </c>
      <c r="BA5383">
        <f t="shared" si="440"/>
        <v>2585</v>
      </c>
      <c r="BB5383">
        <f t="shared" si="441"/>
        <v>14508</v>
      </c>
      <c r="BD5383" t="e">
        <f t="shared" si="442"/>
        <v>#N/A</v>
      </c>
      <c r="BE5383">
        <f t="shared" si="443"/>
        <v>0</v>
      </c>
    </row>
    <row r="5384" spans="1:57" x14ac:dyDescent="0.25">
      <c r="A5384" t="s">
        <v>3345</v>
      </c>
      <c r="B5384" t="s">
        <v>3193</v>
      </c>
      <c r="C5384" t="s">
        <v>3194</v>
      </c>
      <c r="D5384" t="s">
        <v>57</v>
      </c>
      <c r="E5384" t="s">
        <v>58</v>
      </c>
      <c r="F5384" s="1">
        <v>41851</v>
      </c>
      <c r="G5384" s="1">
        <v>41825</v>
      </c>
      <c r="H5384" s="1">
        <v>41828</v>
      </c>
      <c r="I5384">
        <v>0</v>
      </c>
      <c r="J5384">
        <v>243</v>
      </c>
      <c r="K5384">
        <v>243</v>
      </c>
      <c r="L5384">
        <v>27643</v>
      </c>
      <c r="M5384" t="b">
        <v>0</v>
      </c>
      <c r="O5384" t="s">
        <v>34</v>
      </c>
      <c r="P5384" s="1">
        <v>41851</v>
      </c>
      <c r="Q5384" t="b">
        <v>0</v>
      </c>
      <c r="R5384" t="b">
        <v>0</v>
      </c>
      <c r="S5384" t="b">
        <v>0</v>
      </c>
      <c r="T5384">
        <v>16</v>
      </c>
      <c r="U5384">
        <v>4</v>
      </c>
      <c r="V5384">
        <v>1</v>
      </c>
      <c r="W5384">
        <v>49</v>
      </c>
      <c r="X5384">
        <v>1</v>
      </c>
      <c r="Y5384">
        <v>6</v>
      </c>
      <c r="Z5384">
        <v>0</v>
      </c>
      <c r="AA5384">
        <v>1</v>
      </c>
      <c r="AB5384">
        <v>3</v>
      </c>
      <c r="AC5384">
        <v>1</v>
      </c>
      <c r="AD5384">
        <v>1</v>
      </c>
      <c r="AE5384">
        <v>1052</v>
      </c>
      <c r="AF5384">
        <v>9</v>
      </c>
      <c r="AG5384">
        <v>2664</v>
      </c>
      <c r="AH5384">
        <v>973</v>
      </c>
      <c r="AI5384">
        <v>0</v>
      </c>
      <c r="AN5384">
        <v>24.85</v>
      </c>
      <c r="AP5384" t="s">
        <v>59</v>
      </c>
      <c r="AS5384">
        <v>87</v>
      </c>
      <c r="AU5384">
        <v>48644</v>
      </c>
      <c r="AV5384">
        <v>4588</v>
      </c>
      <c r="AW5384">
        <v>23</v>
      </c>
      <c r="AX5384">
        <v>19</v>
      </c>
      <c r="AZ5384">
        <v>0</v>
      </c>
      <c r="BA5384">
        <f t="shared" si="440"/>
        <v>2242</v>
      </c>
      <c r="BB5384">
        <f t="shared" si="441"/>
        <v>14851</v>
      </c>
      <c r="BD5384" t="e">
        <f t="shared" si="442"/>
        <v>#N/A</v>
      </c>
      <c r="BE5384">
        <f t="shared" si="443"/>
        <v>0</v>
      </c>
    </row>
    <row r="5385" spans="1:57" x14ac:dyDescent="0.25">
      <c r="A5385" t="s">
        <v>3347</v>
      </c>
      <c r="B5385" t="s">
        <v>3193</v>
      </c>
      <c r="C5385" t="s">
        <v>3194</v>
      </c>
      <c r="D5385" t="s">
        <v>57</v>
      </c>
      <c r="E5385" t="s">
        <v>58</v>
      </c>
      <c r="F5385" s="1">
        <v>41801</v>
      </c>
      <c r="G5385" s="1">
        <v>41799</v>
      </c>
      <c r="H5385" s="1">
        <v>41800</v>
      </c>
      <c r="I5385">
        <v>0</v>
      </c>
      <c r="J5385">
        <v>967</v>
      </c>
      <c r="K5385">
        <v>967</v>
      </c>
      <c r="L5385">
        <v>27400</v>
      </c>
      <c r="M5385" t="b">
        <v>1</v>
      </c>
      <c r="O5385" t="s">
        <v>34</v>
      </c>
      <c r="Q5385" t="b">
        <v>1</v>
      </c>
      <c r="R5385" t="b">
        <v>0</v>
      </c>
      <c r="S5385" t="b">
        <v>0</v>
      </c>
      <c r="T5385">
        <v>7</v>
      </c>
      <c r="U5385">
        <v>1</v>
      </c>
      <c r="V5385">
        <v>0</v>
      </c>
      <c r="W5385">
        <v>22</v>
      </c>
      <c r="X5385">
        <v>0</v>
      </c>
      <c r="Y5385">
        <v>1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1312</v>
      </c>
      <c r="AF5385">
        <v>9</v>
      </c>
      <c r="AG5385">
        <v>3032</v>
      </c>
      <c r="AH5385">
        <v>1149</v>
      </c>
      <c r="AI5385">
        <v>0</v>
      </c>
      <c r="AN5385">
        <v>24.98</v>
      </c>
      <c r="AP5385" t="s">
        <v>59</v>
      </c>
      <c r="AS5385">
        <v>15</v>
      </c>
      <c r="AU5385">
        <v>18387</v>
      </c>
      <c r="AV5385">
        <v>331</v>
      </c>
      <c r="AW5385">
        <v>21</v>
      </c>
      <c r="AX5385">
        <v>16</v>
      </c>
      <c r="AZ5385">
        <v>0</v>
      </c>
      <c r="BA5385">
        <f t="shared" si="440"/>
        <v>1999</v>
      </c>
      <c r="BB5385">
        <f t="shared" si="441"/>
        <v>15094</v>
      </c>
      <c r="BD5385" t="e">
        <f t="shared" si="442"/>
        <v>#N/A</v>
      </c>
      <c r="BE5385">
        <f t="shared" si="443"/>
        <v>1</v>
      </c>
    </row>
    <row r="5386" spans="1:57" x14ac:dyDescent="0.25">
      <c r="A5386" t="s">
        <v>3349</v>
      </c>
      <c r="B5386" t="s">
        <v>3193</v>
      </c>
      <c r="C5386" t="s">
        <v>3194</v>
      </c>
      <c r="D5386" t="s">
        <v>57</v>
      </c>
      <c r="E5386" t="s">
        <v>58</v>
      </c>
      <c r="F5386" s="1">
        <v>41782</v>
      </c>
      <c r="G5386" s="1">
        <v>41779</v>
      </c>
      <c r="H5386" s="1">
        <v>41781</v>
      </c>
      <c r="I5386">
        <v>0</v>
      </c>
      <c r="J5386">
        <v>708</v>
      </c>
      <c r="K5386">
        <v>708</v>
      </c>
      <c r="L5386">
        <v>27141</v>
      </c>
      <c r="M5386" t="b">
        <v>0</v>
      </c>
      <c r="O5386" t="s">
        <v>34</v>
      </c>
      <c r="P5386" s="1">
        <v>41794</v>
      </c>
      <c r="Q5386" t="b">
        <v>0</v>
      </c>
      <c r="R5386" t="b">
        <v>0</v>
      </c>
      <c r="S5386" t="b">
        <v>0</v>
      </c>
      <c r="T5386">
        <v>9</v>
      </c>
      <c r="U5386">
        <v>2</v>
      </c>
      <c r="V5386">
        <v>0</v>
      </c>
      <c r="W5386">
        <v>26</v>
      </c>
      <c r="X5386">
        <v>1</v>
      </c>
      <c r="Y5386">
        <v>2</v>
      </c>
      <c r="Z5386">
        <v>0</v>
      </c>
      <c r="AA5386">
        <v>0</v>
      </c>
      <c r="AB5386">
        <v>4</v>
      </c>
      <c r="AC5386">
        <v>2</v>
      </c>
      <c r="AD5386">
        <v>0</v>
      </c>
      <c r="AE5386">
        <v>1475</v>
      </c>
      <c r="AF5386">
        <v>12</v>
      </c>
      <c r="AG5386">
        <v>3798</v>
      </c>
      <c r="AH5386">
        <v>1369</v>
      </c>
      <c r="AI5386">
        <v>1</v>
      </c>
      <c r="AN5386">
        <v>23.68</v>
      </c>
      <c r="AP5386" t="s">
        <v>59</v>
      </c>
      <c r="AS5386">
        <v>13</v>
      </c>
      <c r="AU5386">
        <v>20338</v>
      </c>
      <c r="AV5386">
        <v>499</v>
      </c>
      <c r="AW5386">
        <v>22</v>
      </c>
      <c r="AX5386">
        <v>16</v>
      </c>
      <c r="AZ5386">
        <v>0</v>
      </c>
      <c r="BA5386">
        <f t="shared" si="440"/>
        <v>1740</v>
      </c>
      <c r="BB5386">
        <f t="shared" si="441"/>
        <v>15353</v>
      </c>
      <c r="BD5386" t="e">
        <f t="shared" si="442"/>
        <v>#N/A</v>
      </c>
      <c r="BE5386">
        <f t="shared" si="443"/>
        <v>0</v>
      </c>
    </row>
    <row r="5387" spans="1:57" x14ac:dyDescent="0.25">
      <c r="A5387" t="s">
        <v>3351</v>
      </c>
      <c r="B5387" t="s">
        <v>3193</v>
      </c>
      <c r="C5387" t="s">
        <v>3194</v>
      </c>
      <c r="D5387" t="s">
        <v>57</v>
      </c>
      <c r="E5387" t="s">
        <v>58</v>
      </c>
      <c r="F5387" s="1">
        <v>41767</v>
      </c>
      <c r="G5387" s="1">
        <v>41762</v>
      </c>
      <c r="H5387" s="1">
        <v>41766</v>
      </c>
      <c r="I5387">
        <v>0</v>
      </c>
      <c r="J5387">
        <v>482</v>
      </c>
      <c r="K5387">
        <v>482</v>
      </c>
      <c r="L5387">
        <v>26915</v>
      </c>
      <c r="M5387" t="b">
        <v>0</v>
      </c>
      <c r="O5387" t="s">
        <v>34</v>
      </c>
      <c r="P5387" s="1">
        <v>41767</v>
      </c>
      <c r="Q5387" t="b">
        <v>0</v>
      </c>
      <c r="R5387" t="b">
        <v>0</v>
      </c>
      <c r="S5387" t="b">
        <v>0</v>
      </c>
      <c r="T5387">
        <v>8</v>
      </c>
      <c r="U5387">
        <v>2</v>
      </c>
      <c r="V5387">
        <v>0</v>
      </c>
      <c r="W5387">
        <v>14</v>
      </c>
      <c r="X5387">
        <v>0</v>
      </c>
      <c r="Y5387">
        <v>1</v>
      </c>
      <c r="Z5387">
        <v>0</v>
      </c>
      <c r="AA5387">
        <v>0</v>
      </c>
      <c r="AB5387">
        <v>4</v>
      </c>
      <c r="AC5387">
        <v>0</v>
      </c>
      <c r="AD5387">
        <v>0</v>
      </c>
      <c r="AE5387">
        <v>1307</v>
      </c>
      <c r="AF5387">
        <v>11</v>
      </c>
      <c r="AG5387">
        <v>3301</v>
      </c>
      <c r="AH5387">
        <v>1295</v>
      </c>
      <c r="AI5387">
        <v>0</v>
      </c>
      <c r="AN5387">
        <v>24.24</v>
      </c>
      <c r="AP5387" t="s">
        <v>59</v>
      </c>
      <c r="AS5387">
        <v>12</v>
      </c>
      <c r="AU5387">
        <v>13815</v>
      </c>
      <c r="AV5387">
        <v>217</v>
      </c>
      <c r="AW5387">
        <v>21</v>
      </c>
      <c r="AX5387">
        <v>15</v>
      </c>
      <c r="AZ5387">
        <v>0</v>
      </c>
      <c r="BA5387">
        <f t="shared" si="440"/>
        <v>1514</v>
      </c>
      <c r="BB5387">
        <f t="shared" si="441"/>
        <v>15579</v>
      </c>
      <c r="BD5387" t="e">
        <f t="shared" si="442"/>
        <v>#N/A</v>
      </c>
      <c r="BE5387">
        <f t="shared" si="443"/>
        <v>0</v>
      </c>
    </row>
    <row r="5388" spans="1:57" x14ac:dyDescent="0.25">
      <c r="A5388" t="s">
        <v>3353</v>
      </c>
      <c r="B5388" t="s">
        <v>3193</v>
      </c>
      <c r="C5388" t="s">
        <v>3194</v>
      </c>
      <c r="D5388" t="s">
        <v>57</v>
      </c>
      <c r="E5388" t="s">
        <v>58</v>
      </c>
      <c r="F5388" s="1">
        <v>41743</v>
      </c>
      <c r="G5388" s="1">
        <v>41740</v>
      </c>
      <c r="H5388" s="1">
        <v>41741</v>
      </c>
      <c r="I5388">
        <v>0</v>
      </c>
      <c r="J5388">
        <v>236</v>
      </c>
      <c r="K5388">
        <v>236</v>
      </c>
      <c r="L5388">
        <v>26669</v>
      </c>
      <c r="M5388" t="b">
        <v>0</v>
      </c>
      <c r="O5388" t="s">
        <v>34</v>
      </c>
      <c r="P5388" s="1">
        <v>41743</v>
      </c>
      <c r="Q5388" t="b">
        <v>0</v>
      </c>
      <c r="R5388" t="b">
        <v>0</v>
      </c>
      <c r="S5388" t="b">
        <v>0</v>
      </c>
      <c r="T5388">
        <v>5</v>
      </c>
      <c r="U5388">
        <v>1</v>
      </c>
      <c r="V5388">
        <v>0</v>
      </c>
      <c r="W5388">
        <v>8</v>
      </c>
      <c r="X5388">
        <v>1</v>
      </c>
      <c r="Y5388">
        <v>0</v>
      </c>
      <c r="Z5388">
        <v>0</v>
      </c>
      <c r="AA5388">
        <v>0</v>
      </c>
      <c r="AB5388">
        <v>1</v>
      </c>
      <c r="AC5388">
        <v>1</v>
      </c>
      <c r="AD5388">
        <v>1</v>
      </c>
      <c r="AE5388">
        <v>1109</v>
      </c>
      <c r="AF5388">
        <v>9</v>
      </c>
      <c r="AG5388">
        <v>2874</v>
      </c>
      <c r="AH5388">
        <v>1045</v>
      </c>
      <c r="AI5388">
        <v>0</v>
      </c>
      <c r="AN5388">
        <v>24.91</v>
      </c>
      <c r="AP5388" t="s">
        <v>59</v>
      </c>
      <c r="AS5388">
        <v>4</v>
      </c>
      <c r="AU5388">
        <v>10311</v>
      </c>
      <c r="AV5388">
        <v>114</v>
      </c>
      <c r="AW5388">
        <v>21</v>
      </c>
      <c r="AX5388">
        <v>14</v>
      </c>
      <c r="AZ5388">
        <v>0</v>
      </c>
      <c r="BA5388">
        <f t="shared" si="440"/>
        <v>1268</v>
      </c>
      <c r="BB5388">
        <f t="shared" si="441"/>
        <v>15825</v>
      </c>
      <c r="BD5388" t="e">
        <f t="shared" si="442"/>
        <v>#N/A</v>
      </c>
      <c r="BE5388">
        <f t="shared" si="443"/>
        <v>0</v>
      </c>
    </row>
    <row r="5389" spans="1:57" x14ac:dyDescent="0.25">
      <c r="A5389" t="s">
        <v>3355</v>
      </c>
      <c r="B5389" t="s">
        <v>3193</v>
      </c>
      <c r="C5389" t="s">
        <v>3194</v>
      </c>
      <c r="D5389" t="s">
        <v>57</v>
      </c>
      <c r="E5389" t="s">
        <v>58</v>
      </c>
      <c r="F5389" s="1">
        <v>41725</v>
      </c>
      <c r="G5389" s="1">
        <v>41723</v>
      </c>
      <c r="H5389" s="1">
        <v>41724</v>
      </c>
      <c r="I5389">
        <v>0</v>
      </c>
      <c r="J5389">
        <v>1032</v>
      </c>
      <c r="K5389">
        <v>1032</v>
      </c>
      <c r="L5389">
        <v>26433</v>
      </c>
      <c r="M5389" t="b">
        <v>1</v>
      </c>
      <c r="O5389" t="s">
        <v>34</v>
      </c>
      <c r="P5389" s="1">
        <v>41725</v>
      </c>
      <c r="Q5389" t="b">
        <v>0</v>
      </c>
      <c r="R5389" t="b">
        <v>0</v>
      </c>
      <c r="S5389" t="b">
        <v>0</v>
      </c>
      <c r="T5389">
        <v>14</v>
      </c>
      <c r="U5389">
        <v>3</v>
      </c>
      <c r="V5389">
        <v>1</v>
      </c>
      <c r="W5389">
        <v>50</v>
      </c>
      <c r="X5389">
        <v>1</v>
      </c>
      <c r="Y5389">
        <v>2</v>
      </c>
      <c r="Z5389">
        <v>0</v>
      </c>
      <c r="AA5389">
        <v>0</v>
      </c>
      <c r="AB5389">
        <v>10</v>
      </c>
      <c r="AC5389">
        <v>0</v>
      </c>
      <c r="AD5389">
        <v>1</v>
      </c>
      <c r="AE5389">
        <v>1223</v>
      </c>
      <c r="AF5389">
        <v>10</v>
      </c>
      <c r="AG5389">
        <v>2975</v>
      </c>
      <c r="AH5389">
        <v>1084</v>
      </c>
      <c r="AI5389">
        <v>0</v>
      </c>
      <c r="AN5389">
        <v>24.5</v>
      </c>
      <c r="AP5389" t="s">
        <v>59</v>
      </c>
      <c r="AS5389">
        <v>34</v>
      </c>
      <c r="AU5389">
        <v>28245</v>
      </c>
      <c r="AV5389">
        <v>203</v>
      </c>
      <c r="AW5389">
        <v>22</v>
      </c>
      <c r="AX5389">
        <v>15</v>
      </c>
      <c r="AZ5389">
        <v>0</v>
      </c>
      <c r="BA5389">
        <f t="shared" si="440"/>
        <v>1032</v>
      </c>
      <c r="BB5389">
        <f t="shared" si="441"/>
        <v>16061</v>
      </c>
      <c r="BD5389" t="e">
        <f t="shared" si="442"/>
        <v>#N/A</v>
      </c>
      <c r="BE5389">
        <f t="shared" si="443"/>
        <v>1</v>
      </c>
    </row>
    <row r="5390" spans="1:57" x14ac:dyDescent="0.25">
      <c r="A5390" t="s">
        <v>3357</v>
      </c>
      <c r="B5390" t="s">
        <v>3193</v>
      </c>
      <c r="C5390" t="s">
        <v>3194</v>
      </c>
      <c r="D5390" t="s">
        <v>57</v>
      </c>
      <c r="E5390" t="s">
        <v>58</v>
      </c>
      <c r="F5390" s="1">
        <v>41711</v>
      </c>
      <c r="G5390" s="1">
        <v>41708</v>
      </c>
      <c r="H5390" s="1">
        <v>41710</v>
      </c>
      <c r="I5390">
        <v>0</v>
      </c>
      <c r="J5390">
        <v>804</v>
      </c>
      <c r="K5390">
        <v>804</v>
      </c>
      <c r="L5390">
        <v>26205</v>
      </c>
      <c r="M5390" t="b">
        <v>0</v>
      </c>
      <c r="O5390" t="s">
        <v>34</v>
      </c>
      <c r="P5390" s="1">
        <v>41711</v>
      </c>
      <c r="Q5390" t="b">
        <v>0</v>
      </c>
      <c r="R5390" t="b">
        <v>0</v>
      </c>
      <c r="S5390" t="b">
        <v>0</v>
      </c>
      <c r="T5390">
        <v>12</v>
      </c>
      <c r="U5390">
        <v>2</v>
      </c>
      <c r="V5390">
        <v>0</v>
      </c>
      <c r="W5390">
        <v>44</v>
      </c>
      <c r="X5390">
        <v>1</v>
      </c>
      <c r="Y5390">
        <v>1</v>
      </c>
      <c r="Z5390">
        <v>0</v>
      </c>
      <c r="AA5390">
        <v>0</v>
      </c>
      <c r="AB5390">
        <v>5</v>
      </c>
      <c r="AC5390">
        <v>2</v>
      </c>
      <c r="AD5390">
        <v>1</v>
      </c>
      <c r="AE5390">
        <v>1255</v>
      </c>
      <c r="AF5390">
        <v>10</v>
      </c>
      <c r="AG5390">
        <v>3257</v>
      </c>
      <c r="AH5390">
        <v>1136</v>
      </c>
      <c r="AI5390">
        <v>0</v>
      </c>
      <c r="AN5390">
        <v>24.7</v>
      </c>
      <c r="AP5390" t="s">
        <v>59</v>
      </c>
      <c r="AS5390">
        <v>34</v>
      </c>
      <c r="AU5390">
        <v>33869</v>
      </c>
      <c r="AV5390">
        <v>358</v>
      </c>
      <c r="AW5390">
        <v>22</v>
      </c>
      <c r="AX5390">
        <v>16</v>
      </c>
      <c r="AZ5390">
        <v>0</v>
      </c>
      <c r="BA5390">
        <f t="shared" ref="BA5390:BA5391" si="444">L5390-$L$5393</f>
        <v>804</v>
      </c>
      <c r="BB5390">
        <f t="shared" si="441"/>
        <v>16289</v>
      </c>
      <c r="BD5390" t="e">
        <f t="shared" si="442"/>
        <v>#N/A</v>
      </c>
      <c r="BE5390">
        <f t="shared" si="443"/>
        <v>0</v>
      </c>
    </row>
    <row r="5391" spans="1:57" x14ac:dyDescent="0.25">
      <c r="A5391" t="s">
        <v>3359</v>
      </c>
      <c r="B5391" t="s">
        <v>3193</v>
      </c>
      <c r="C5391" t="s">
        <v>3194</v>
      </c>
      <c r="D5391" t="s">
        <v>57</v>
      </c>
      <c r="E5391" t="s">
        <v>58</v>
      </c>
      <c r="F5391" s="1">
        <v>41695</v>
      </c>
      <c r="G5391" s="1">
        <v>41691</v>
      </c>
      <c r="H5391" s="1">
        <v>41694</v>
      </c>
      <c r="I5391">
        <v>0</v>
      </c>
      <c r="J5391">
        <v>563</v>
      </c>
      <c r="K5391">
        <v>563</v>
      </c>
      <c r="L5391">
        <v>25964</v>
      </c>
      <c r="M5391" t="b">
        <v>0</v>
      </c>
      <c r="O5391" t="s">
        <v>34</v>
      </c>
      <c r="P5391" s="1">
        <v>41695</v>
      </c>
      <c r="Q5391" t="b">
        <v>0</v>
      </c>
      <c r="R5391" t="b">
        <v>0</v>
      </c>
      <c r="S5391" t="b">
        <v>0</v>
      </c>
      <c r="T5391">
        <v>10</v>
      </c>
      <c r="U5391">
        <v>2</v>
      </c>
      <c r="V5391">
        <v>0</v>
      </c>
      <c r="W5391">
        <v>48</v>
      </c>
      <c r="X5391">
        <v>2</v>
      </c>
      <c r="Y5391">
        <v>2</v>
      </c>
      <c r="Z5391">
        <v>1</v>
      </c>
      <c r="AA5391">
        <v>0</v>
      </c>
      <c r="AB5391">
        <v>7</v>
      </c>
      <c r="AC5391">
        <v>2</v>
      </c>
      <c r="AD5391">
        <v>2</v>
      </c>
      <c r="AE5391">
        <v>1496</v>
      </c>
      <c r="AF5391">
        <v>12</v>
      </c>
      <c r="AG5391">
        <v>3378</v>
      </c>
      <c r="AH5391">
        <v>1247</v>
      </c>
      <c r="AI5391">
        <v>0</v>
      </c>
      <c r="AN5391">
        <v>23.56</v>
      </c>
      <c r="AP5391" t="s">
        <v>59</v>
      </c>
      <c r="AS5391">
        <v>27</v>
      </c>
      <c r="AU5391">
        <v>26818</v>
      </c>
      <c r="AV5391">
        <v>277</v>
      </c>
      <c r="AW5391">
        <v>22</v>
      </c>
      <c r="AX5391">
        <v>15</v>
      </c>
      <c r="AZ5391">
        <v>0</v>
      </c>
      <c r="BA5391">
        <f t="shared" si="444"/>
        <v>563</v>
      </c>
      <c r="BB5391">
        <f t="shared" si="441"/>
        <v>16530</v>
      </c>
      <c r="BD5391" t="e">
        <f t="shared" si="442"/>
        <v>#N/A</v>
      </c>
      <c r="BE5391">
        <f t="shared" si="443"/>
        <v>0</v>
      </c>
    </row>
    <row r="5392" spans="1:57" x14ac:dyDescent="0.25">
      <c r="A5392" t="s">
        <v>3361</v>
      </c>
      <c r="B5392" t="s">
        <v>3193</v>
      </c>
      <c r="C5392" t="s">
        <v>3194</v>
      </c>
      <c r="D5392" t="s">
        <v>57</v>
      </c>
      <c r="E5392" t="s">
        <v>58</v>
      </c>
      <c r="F5392" s="1">
        <v>41676</v>
      </c>
      <c r="G5392" s="1">
        <v>41673</v>
      </c>
      <c r="H5392" s="1">
        <v>41675</v>
      </c>
      <c r="I5392">
        <v>0</v>
      </c>
      <c r="J5392">
        <v>273</v>
      </c>
      <c r="K5392">
        <v>273</v>
      </c>
      <c r="L5392">
        <v>25674</v>
      </c>
      <c r="M5392" t="b">
        <v>0</v>
      </c>
      <c r="O5392" t="s">
        <v>34</v>
      </c>
      <c r="P5392" s="1">
        <v>41676</v>
      </c>
      <c r="Q5392" t="b">
        <v>0</v>
      </c>
      <c r="R5392" t="b">
        <v>0</v>
      </c>
      <c r="S5392" t="b">
        <v>0</v>
      </c>
      <c r="T5392">
        <v>14</v>
      </c>
      <c r="U5392">
        <v>2</v>
      </c>
      <c r="V5392">
        <v>0</v>
      </c>
      <c r="W5392">
        <v>41</v>
      </c>
      <c r="X5392">
        <v>0</v>
      </c>
      <c r="Y5392">
        <v>1</v>
      </c>
      <c r="Z5392">
        <v>0</v>
      </c>
      <c r="AA5392">
        <v>0</v>
      </c>
      <c r="AB5392">
        <v>7</v>
      </c>
      <c r="AC5392">
        <v>2</v>
      </c>
      <c r="AD5392">
        <v>2</v>
      </c>
      <c r="AE5392">
        <v>1258</v>
      </c>
      <c r="AF5392">
        <v>11</v>
      </c>
      <c r="AG5392">
        <v>3161</v>
      </c>
      <c r="AH5392">
        <v>1222</v>
      </c>
      <c r="AI5392">
        <v>0</v>
      </c>
      <c r="AN5392">
        <v>24.3</v>
      </c>
      <c r="AP5392" t="s">
        <v>59</v>
      </c>
      <c r="AS5392">
        <v>271</v>
      </c>
      <c r="AU5392">
        <v>29612</v>
      </c>
      <c r="AV5392">
        <v>566</v>
      </c>
      <c r="AW5392">
        <v>22</v>
      </c>
      <c r="AX5392">
        <v>16</v>
      </c>
      <c r="AZ5392">
        <v>0</v>
      </c>
      <c r="BA5392">
        <f>L5392-$L$5393</f>
        <v>273</v>
      </c>
      <c r="BB5392">
        <f t="shared" ref="BB5392" si="445">$BA$5327-BA5392</f>
        <v>16820</v>
      </c>
      <c r="BD5392" t="e">
        <f t="shared" si="442"/>
        <v>#N/A</v>
      </c>
      <c r="BE5392">
        <f t="shared" si="443"/>
        <v>0</v>
      </c>
    </row>
    <row r="5393" spans="1:57" x14ac:dyDescent="0.25">
      <c r="A5393" t="s">
        <v>3363</v>
      </c>
      <c r="B5393" t="s">
        <v>3193</v>
      </c>
      <c r="C5393" t="s">
        <v>3194</v>
      </c>
      <c r="D5393" t="s">
        <v>57</v>
      </c>
      <c r="E5393" t="s">
        <v>58</v>
      </c>
      <c r="F5393" s="1">
        <v>41657</v>
      </c>
      <c r="G5393" s="1">
        <v>41654</v>
      </c>
      <c r="H5393" s="1">
        <v>41656</v>
      </c>
      <c r="I5393">
        <v>0</v>
      </c>
      <c r="J5393">
        <v>1153</v>
      </c>
      <c r="K5393">
        <v>1153</v>
      </c>
      <c r="L5393">
        <v>25401</v>
      </c>
      <c r="M5393" t="b">
        <v>1</v>
      </c>
      <c r="O5393" t="s">
        <v>34</v>
      </c>
      <c r="P5393" s="1">
        <v>41657</v>
      </c>
      <c r="Q5393" t="b">
        <v>0</v>
      </c>
      <c r="R5393" t="b">
        <v>0</v>
      </c>
      <c r="S5393" t="b">
        <v>0</v>
      </c>
      <c r="T5393">
        <v>5</v>
      </c>
      <c r="U5393">
        <v>2</v>
      </c>
      <c r="V5393">
        <v>0</v>
      </c>
      <c r="W5393">
        <v>48</v>
      </c>
      <c r="X5393">
        <v>1</v>
      </c>
      <c r="Y5393">
        <v>3</v>
      </c>
      <c r="Z5393">
        <v>0</v>
      </c>
      <c r="AA5393">
        <v>2</v>
      </c>
      <c r="AB5393">
        <v>5</v>
      </c>
      <c r="AC5393">
        <v>0</v>
      </c>
      <c r="AD5393">
        <v>2</v>
      </c>
      <c r="AE5393">
        <v>1303</v>
      </c>
      <c r="AF5393">
        <v>11</v>
      </c>
      <c r="AG5393">
        <v>3038</v>
      </c>
      <c r="AH5393">
        <v>1103</v>
      </c>
      <c r="AI5393">
        <v>0</v>
      </c>
      <c r="AN5393">
        <v>23.24</v>
      </c>
      <c r="AP5393" t="s">
        <v>59</v>
      </c>
      <c r="AS5393">
        <v>71</v>
      </c>
      <c r="AU5393">
        <v>31886</v>
      </c>
      <c r="AV5393">
        <v>503</v>
      </c>
      <c r="AW5393">
        <v>22</v>
      </c>
      <c r="AX5393">
        <v>16</v>
      </c>
      <c r="AZ5393">
        <v>1</v>
      </c>
      <c r="BA5393">
        <f t="shared" ref="BA5393:BA5440" si="446">L5393-$L$5442</f>
        <v>14725</v>
      </c>
      <c r="BB5393">
        <f>$BA$5393-BA5393</f>
        <v>0</v>
      </c>
      <c r="BD5393" t="e">
        <f t="shared" si="442"/>
        <v>#N/A</v>
      </c>
      <c r="BE5393">
        <f t="shared" si="443"/>
        <v>1</v>
      </c>
    </row>
    <row r="5394" spans="1:57" x14ac:dyDescent="0.25">
      <c r="A5394" t="s">
        <v>3365</v>
      </c>
      <c r="B5394" t="s">
        <v>3193</v>
      </c>
      <c r="C5394" t="s">
        <v>3194</v>
      </c>
      <c r="D5394" t="s">
        <v>57</v>
      </c>
      <c r="E5394" t="s">
        <v>58</v>
      </c>
      <c r="F5394" s="1">
        <v>41643</v>
      </c>
      <c r="G5394" s="1">
        <v>41637</v>
      </c>
      <c r="H5394" s="1">
        <v>41641</v>
      </c>
      <c r="I5394">
        <v>0</v>
      </c>
      <c r="J5394">
        <v>913</v>
      </c>
      <c r="K5394">
        <v>913</v>
      </c>
      <c r="L5394">
        <v>25161</v>
      </c>
      <c r="M5394" t="b">
        <v>0</v>
      </c>
      <c r="O5394" t="s">
        <v>34</v>
      </c>
      <c r="P5394" s="1">
        <v>41643</v>
      </c>
      <c r="Q5394" t="b">
        <v>0</v>
      </c>
      <c r="R5394" t="b">
        <v>0</v>
      </c>
      <c r="S5394" t="b">
        <v>0</v>
      </c>
      <c r="T5394">
        <v>4</v>
      </c>
      <c r="U5394">
        <v>1</v>
      </c>
      <c r="V5394">
        <v>0</v>
      </c>
      <c r="W5394">
        <v>18</v>
      </c>
      <c r="X5394">
        <v>0</v>
      </c>
      <c r="Y5394">
        <v>1</v>
      </c>
      <c r="Z5394">
        <v>0</v>
      </c>
      <c r="AA5394">
        <v>0</v>
      </c>
      <c r="AB5394">
        <v>2</v>
      </c>
      <c r="AC5394">
        <v>1</v>
      </c>
      <c r="AD5394">
        <v>0</v>
      </c>
      <c r="AE5394">
        <v>959</v>
      </c>
      <c r="AF5394">
        <v>8</v>
      </c>
      <c r="AG5394">
        <v>2375</v>
      </c>
      <c r="AH5394">
        <v>1075</v>
      </c>
      <c r="AI5394">
        <v>0</v>
      </c>
      <c r="AN5394">
        <v>24.58</v>
      </c>
      <c r="AP5394" t="s">
        <v>59</v>
      </c>
      <c r="AS5394">
        <v>37</v>
      </c>
      <c r="AU5394">
        <v>20583</v>
      </c>
      <c r="AV5394">
        <v>8089</v>
      </c>
      <c r="AW5394">
        <v>22</v>
      </c>
      <c r="AX5394">
        <v>20</v>
      </c>
      <c r="AZ5394">
        <v>0</v>
      </c>
      <c r="BA5394">
        <f t="shared" si="446"/>
        <v>14485</v>
      </c>
      <c r="BB5394">
        <f t="shared" ref="BB5394:BB5441" si="447">$BA$5393-BA5394</f>
        <v>240</v>
      </c>
      <c r="BD5394" t="e">
        <f t="shared" si="442"/>
        <v>#N/A</v>
      </c>
      <c r="BE5394">
        <f t="shared" si="443"/>
        <v>0</v>
      </c>
    </row>
    <row r="5395" spans="1:57" x14ac:dyDescent="0.25">
      <c r="A5395" t="s">
        <v>3367</v>
      </c>
      <c r="B5395" t="s">
        <v>3193</v>
      </c>
      <c r="C5395" t="s">
        <v>3194</v>
      </c>
      <c r="D5395" t="s">
        <v>57</v>
      </c>
      <c r="E5395" t="s">
        <v>58</v>
      </c>
      <c r="F5395" s="1">
        <v>41625</v>
      </c>
      <c r="G5395" s="1">
        <v>41620</v>
      </c>
      <c r="H5395" s="1">
        <v>41624</v>
      </c>
      <c r="I5395">
        <v>0</v>
      </c>
      <c r="J5395">
        <v>654</v>
      </c>
      <c r="K5395">
        <v>654</v>
      </c>
      <c r="L5395">
        <v>24902</v>
      </c>
      <c r="M5395" t="b">
        <v>0</v>
      </c>
      <c r="O5395" t="s">
        <v>34</v>
      </c>
      <c r="P5395" s="1">
        <v>41625</v>
      </c>
      <c r="Q5395" t="b">
        <v>0</v>
      </c>
      <c r="R5395" t="b">
        <v>0</v>
      </c>
      <c r="S5395" t="b">
        <v>0</v>
      </c>
      <c r="T5395">
        <v>5</v>
      </c>
      <c r="U5395">
        <v>2</v>
      </c>
      <c r="V5395">
        <v>0</v>
      </c>
      <c r="W5395">
        <v>14</v>
      </c>
      <c r="X5395">
        <v>0</v>
      </c>
      <c r="Y5395">
        <v>1</v>
      </c>
      <c r="Z5395">
        <v>0</v>
      </c>
      <c r="AA5395">
        <v>0</v>
      </c>
      <c r="AB5395">
        <v>2</v>
      </c>
      <c r="AC5395">
        <v>2</v>
      </c>
      <c r="AD5395">
        <v>0</v>
      </c>
      <c r="AE5395">
        <v>1276</v>
      </c>
      <c r="AF5395">
        <v>11</v>
      </c>
      <c r="AG5395">
        <v>3090</v>
      </c>
      <c r="AH5395">
        <v>1002</v>
      </c>
      <c r="AI5395">
        <v>1</v>
      </c>
      <c r="AN5395">
        <v>24.82</v>
      </c>
      <c r="AP5395" t="s">
        <v>59</v>
      </c>
      <c r="AS5395">
        <v>184</v>
      </c>
      <c r="AU5395">
        <v>14277</v>
      </c>
      <c r="AV5395">
        <v>278</v>
      </c>
      <c r="AW5395">
        <v>21</v>
      </c>
      <c r="AX5395">
        <v>15</v>
      </c>
      <c r="AZ5395">
        <v>0</v>
      </c>
      <c r="BA5395">
        <f t="shared" si="446"/>
        <v>14226</v>
      </c>
      <c r="BB5395">
        <f t="shared" si="447"/>
        <v>499</v>
      </c>
      <c r="BD5395" t="e">
        <f t="shared" si="442"/>
        <v>#N/A</v>
      </c>
      <c r="BE5395">
        <f t="shared" si="443"/>
        <v>0</v>
      </c>
    </row>
    <row r="5396" spans="1:57" x14ac:dyDescent="0.25">
      <c r="A5396" t="s">
        <v>3369</v>
      </c>
      <c r="B5396" t="s">
        <v>3193</v>
      </c>
      <c r="C5396" t="s">
        <v>3194</v>
      </c>
      <c r="D5396" t="s">
        <v>57</v>
      </c>
      <c r="E5396" t="s">
        <v>58</v>
      </c>
      <c r="F5396" s="1">
        <v>41599</v>
      </c>
      <c r="G5396" s="1">
        <v>41595</v>
      </c>
      <c r="H5396" s="1">
        <v>41597</v>
      </c>
      <c r="I5396">
        <v>0</v>
      </c>
      <c r="J5396">
        <v>313</v>
      </c>
      <c r="K5396">
        <v>313</v>
      </c>
      <c r="L5396">
        <v>24561</v>
      </c>
      <c r="M5396" t="b">
        <v>0</v>
      </c>
      <c r="O5396" t="s">
        <v>34</v>
      </c>
      <c r="P5396" s="1">
        <v>41599</v>
      </c>
      <c r="Q5396" t="b">
        <v>0</v>
      </c>
      <c r="R5396" t="b">
        <v>0</v>
      </c>
      <c r="S5396" t="b">
        <v>0</v>
      </c>
      <c r="T5396">
        <v>4</v>
      </c>
      <c r="U5396">
        <v>1</v>
      </c>
      <c r="V5396">
        <v>0</v>
      </c>
      <c r="W5396">
        <v>8</v>
      </c>
      <c r="X5396">
        <v>1</v>
      </c>
      <c r="Y5396">
        <v>0</v>
      </c>
      <c r="Z5396">
        <v>0</v>
      </c>
      <c r="AA5396">
        <v>0</v>
      </c>
      <c r="AB5396">
        <v>1</v>
      </c>
      <c r="AC5396">
        <v>1</v>
      </c>
      <c r="AD5396">
        <v>0</v>
      </c>
      <c r="AE5396">
        <v>1188</v>
      </c>
      <c r="AF5396">
        <v>10</v>
      </c>
      <c r="AG5396">
        <v>2950</v>
      </c>
      <c r="AH5396">
        <v>1053</v>
      </c>
      <c r="AI5396">
        <v>0</v>
      </c>
      <c r="AN5396">
        <v>23.25</v>
      </c>
      <c r="AP5396" t="s">
        <v>59</v>
      </c>
      <c r="AS5396">
        <v>11</v>
      </c>
      <c r="AU5396">
        <v>5333</v>
      </c>
      <c r="AV5396">
        <v>1215</v>
      </c>
      <c r="AW5396">
        <v>20</v>
      </c>
      <c r="AX5396">
        <v>17</v>
      </c>
      <c r="AZ5396">
        <v>0</v>
      </c>
      <c r="BA5396">
        <f t="shared" si="446"/>
        <v>13885</v>
      </c>
      <c r="BB5396">
        <f t="shared" si="447"/>
        <v>840</v>
      </c>
      <c r="BD5396" t="e">
        <f t="shared" si="442"/>
        <v>#N/A</v>
      </c>
      <c r="BE5396">
        <f t="shared" si="443"/>
        <v>0</v>
      </c>
    </row>
    <row r="5397" spans="1:57" x14ac:dyDescent="0.25">
      <c r="A5397" t="s">
        <v>3371</v>
      </c>
      <c r="B5397" t="s">
        <v>3193</v>
      </c>
      <c r="C5397" t="s">
        <v>3194</v>
      </c>
      <c r="D5397" t="s">
        <v>57</v>
      </c>
      <c r="E5397" t="s">
        <v>58</v>
      </c>
      <c r="F5397" s="1">
        <v>41577</v>
      </c>
      <c r="G5397" s="1">
        <v>41571</v>
      </c>
      <c r="H5397" s="1">
        <v>41575</v>
      </c>
      <c r="I5397">
        <v>0</v>
      </c>
      <c r="J5397">
        <v>1441</v>
      </c>
      <c r="K5397">
        <v>1441</v>
      </c>
      <c r="L5397">
        <v>24248</v>
      </c>
      <c r="M5397" t="b">
        <v>1</v>
      </c>
      <c r="O5397" t="s">
        <v>34</v>
      </c>
      <c r="P5397" s="1">
        <v>41577</v>
      </c>
      <c r="Q5397" t="b">
        <v>0</v>
      </c>
      <c r="R5397" t="b">
        <v>0</v>
      </c>
      <c r="S5397" t="b">
        <v>0</v>
      </c>
      <c r="T5397">
        <v>7</v>
      </c>
      <c r="U5397">
        <v>1</v>
      </c>
      <c r="V5397">
        <v>0</v>
      </c>
      <c r="W5397">
        <v>28</v>
      </c>
      <c r="X5397">
        <v>1</v>
      </c>
      <c r="Y5397">
        <v>3</v>
      </c>
      <c r="Z5397">
        <v>0</v>
      </c>
      <c r="AA5397">
        <v>0</v>
      </c>
      <c r="AB5397">
        <v>2</v>
      </c>
      <c r="AC5397">
        <v>1</v>
      </c>
      <c r="AD5397">
        <v>0</v>
      </c>
      <c r="AE5397">
        <v>1072</v>
      </c>
      <c r="AF5397">
        <v>8</v>
      </c>
      <c r="AG5397">
        <v>2723</v>
      </c>
      <c r="AH5397">
        <v>910</v>
      </c>
      <c r="AI5397">
        <v>1</v>
      </c>
      <c r="AN5397">
        <v>25.04</v>
      </c>
      <c r="AP5397" t="s">
        <v>59</v>
      </c>
      <c r="AS5397">
        <v>26</v>
      </c>
      <c r="AU5397">
        <v>14395</v>
      </c>
      <c r="AV5397">
        <v>503</v>
      </c>
      <c r="AW5397">
        <v>21</v>
      </c>
      <c r="AX5397">
        <v>16</v>
      </c>
      <c r="AZ5397">
        <v>0</v>
      </c>
      <c r="BA5397">
        <f t="shared" si="446"/>
        <v>13572</v>
      </c>
      <c r="BB5397">
        <f t="shared" si="447"/>
        <v>1153</v>
      </c>
      <c r="BD5397" t="e">
        <f t="shared" si="442"/>
        <v>#N/A</v>
      </c>
      <c r="BE5397">
        <f t="shared" si="443"/>
        <v>1</v>
      </c>
    </row>
    <row r="5398" spans="1:57" x14ac:dyDescent="0.25">
      <c r="A5398" t="s">
        <v>3373</v>
      </c>
      <c r="B5398" t="s">
        <v>3193</v>
      </c>
      <c r="C5398" t="s">
        <v>3194</v>
      </c>
      <c r="D5398" t="s">
        <v>57</v>
      </c>
      <c r="E5398" t="s">
        <v>58</v>
      </c>
      <c r="F5398" s="1">
        <v>41552</v>
      </c>
      <c r="G5398" s="1">
        <v>41547</v>
      </c>
      <c r="H5398" s="1">
        <v>41550</v>
      </c>
      <c r="I5398">
        <v>0</v>
      </c>
      <c r="J5398">
        <v>1084</v>
      </c>
      <c r="K5398">
        <v>1084</v>
      </c>
      <c r="L5398">
        <v>23891</v>
      </c>
      <c r="M5398" t="b">
        <v>0</v>
      </c>
      <c r="O5398" t="s">
        <v>34</v>
      </c>
      <c r="P5398" s="1">
        <v>41552</v>
      </c>
      <c r="Q5398" t="b">
        <v>0</v>
      </c>
      <c r="R5398" t="b">
        <v>0</v>
      </c>
      <c r="S5398" t="b">
        <v>0</v>
      </c>
      <c r="T5398">
        <v>7</v>
      </c>
      <c r="U5398">
        <v>1</v>
      </c>
      <c r="V5398">
        <v>0</v>
      </c>
      <c r="W5398">
        <v>21</v>
      </c>
      <c r="X5398">
        <v>1</v>
      </c>
      <c r="Y5398">
        <v>3</v>
      </c>
      <c r="Z5398">
        <v>0</v>
      </c>
      <c r="AA5398">
        <v>0</v>
      </c>
      <c r="AB5398">
        <v>2</v>
      </c>
      <c r="AC5398">
        <v>1</v>
      </c>
      <c r="AD5398">
        <v>0</v>
      </c>
      <c r="AE5398">
        <v>1023</v>
      </c>
      <c r="AF5398">
        <v>9</v>
      </c>
      <c r="AG5398">
        <v>2527</v>
      </c>
      <c r="AH5398">
        <v>929</v>
      </c>
      <c r="AI5398">
        <v>0</v>
      </c>
      <c r="AN5398">
        <v>23.93</v>
      </c>
      <c r="AP5398" t="s">
        <v>59</v>
      </c>
      <c r="AS5398">
        <v>20</v>
      </c>
      <c r="AU5398">
        <v>12111</v>
      </c>
      <c r="AV5398">
        <v>742</v>
      </c>
      <c r="AW5398">
        <v>21</v>
      </c>
      <c r="AX5398">
        <v>17</v>
      </c>
      <c r="AZ5398">
        <v>0</v>
      </c>
      <c r="BA5398">
        <f t="shared" si="446"/>
        <v>13215</v>
      </c>
      <c r="BB5398">
        <f t="shared" si="447"/>
        <v>1510</v>
      </c>
      <c r="BD5398" t="e">
        <f t="shared" si="442"/>
        <v>#N/A</v>
      </c>
      <c r="BE5398">
        <f t="shared" si="443"/>
        <v>0</v>
      </c>
    </row>
    <row r="5399" spans="1:57" x14ac:dyDescent="0.25">
      <c r="A5399" t="s">
        <v>3375</v>
      </c>
      <c r="B5399" t="s">
        <v>3193</v>
      </c>
      <c r="C5399" t="s">
        <v>3194</v>
      </c>
      <c r="D5399" t="s">
        <v>57</v>
      </c>
      <c r="E5399" t="s">
        <v>58</v>
      </c>
      <c r="F5399" s="1">
        <v>41534</v>
      </c>
      <c r="G5399" s="1">
        <v>41526</v>
      </c>
      <c r="H5399" s="1">
        <v>41531</v>
      </c>
      <c r="I5399">
        <v>0</v>
      </c>
      <c r="J5399">
        <v>783</v>
      </c>
      <c r="K5399">
        <v>783</v>
      </c>
      <c r="L5399">
        <v>23590</v>
      </c>
      <c r="M5399" t="b">
        <v>0</v>
      </c>
      <c r="O5399" t="s">
        <v>34</v>
      </c>
      <c r="P5399" s="1">
        <v>41534</v>
      </c>
      <c r="Q5399" t="b">
        <v>0</v>
      </c>
      <c r="R5399" t="b">
        <v>0</v>
      </c>
      <c r="S5399" t="b">
        <v>0</v>
      </c>
      <c r="T5399">
        <v>5</v>
      </c>
      <c r="U5399">
        <v>1</v>
      </c>
      <c r="V5399">
        <v>0</v>
      </c>
      <c r="W5399">
        <v>12</v>
      </c>
      <c r="X5399">
        <v>1</v>
      </c>
      <c r="Y5399">
        <v>0</v>
      </c>
      <c r="Z5399">
        <v>0</v>
      </c>
      <c r="AA5399">
        <v>0</v>
      </c>
      <c r="AB5399">
        <v>4</v>
      </c>
      <c r="AC5399">
        <v>0</v>
      </c>
      <c r="AD5399">
        <v>0</v>
      </c>
      <c r="AE5399">
        <v>1258</v>
      </c>
      <c r="AF5399">
        <v>9</v>
      </c>
      <c r="AG5399">
        <v>3169</v>
      </c>
      <c r="AH5399">
        <v>1153</v>
      </c>
      <c r="AI5399">
        <v>0</v>
      </c>
      <c r="AN5399">
        <v>24.18</v>
      </c>
      <c r="AP5399" t="s">
        <v>59</v>
      </c>
      <c r="AS5399">
        <v>8</v>
      </c>
      <c r="AU5399">
        <v>4811</v>
      </c>
      <c r="AV5399">
        <v>362</v>
      </c>
      <c r="AW5399">
        <v>19</v>
      </c>
      <c r="AX5399">
        <v>16</v>
      </c>
      <c r="AZ5399">
        <v>0</v>
      </c>
      <c r="BA5399">
        <f t="shared" si="446"/>
        <v>12914</v>
      </c>
      <c r="BB5399">
        <f t="shared" si="447"/>
        <v>1811</v>
      </c>
      <c r="BD5399" t="e">
        <f t="shared" si="442"/>
        <v>#N/A</v>
      </c>
      <c r="BE5399">
        <f t="shared" si="443"/>
        <v>0</v>
      </c>
    </row>
    <row r="5400" spans="1:57" x14ac:dyDescent="0.25">
      <c r="A5400" t="s">
        <v>3377</v>
      </c>
      <c r="B5400" t="s">
        <v>3193</v>
      </c>
      <c r="C5400" t="s">
        <v>3194</v>
      </c>
      <c r="D5400" t="s">
        <v>57</v>
      </c>
      <c r="E5400" t="s">
        <v>58</v>
      </c>
      <c r="F5400" s="1">
        <v>41501</v>
      </c>
      <c r="G5400" s="1">
        <v>41496</v>
      </c>
      <c r="H5400" s="1">
        <v>41499</v>
      </c>
      <c r="I5400">
        <v>0</v>
      </c>
      <c r="J5400">
        <v>299</v>
      </c>
      <c r="K5400">
        <v>299</v>
      </c>
      <c r="L5400">
        <v>23106</v>
      </c>
      <c r="M5400" t="b">
        <v>0</v>
      </c>
      <c r="O5400" t="s">
        <v>289</v>
      </c>
      <c r="P5400" s="1">
        <v>41501</v>
      </c>
      <c r="Q5400" t="b">
        <v>0</v>
      </c>
      <c r="R5400" t="b">
        <v>0</v>
      </c>
      <c r="S5400" t="b">
        <v>0</v>
      </c>
      <c r="T5400">
        <v>5</v>
      </c>
      <c r="U5400">
        <v>1</v>
      </c>
      <c r="V5400">
        <v>0</v>
      </c>
      <c r="W5400">
        <v>7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1356</v>
      </c>
      <c r="AF5400">
        <v>10</v>
      </c>
      <c r="AG5400">
        <v>3308</v>
      </c>
      <c r="AH5400">
        <v>1178</v>
      </c>
      <c r="AI5400">
        <v>0</v>
      </c>
      <c r="AN5400">
        <v>23.58</v>
      </c>
      <c r="AP5400" t="s">
        <v>59</v>
      </c>
      <c r="AS5400">
        <v>2</v>
      </c>
      <c r="AU5400">
        <v>1730</v>
      </c>
      <c r="AV5400">
        <v>252</v>
      </c>
      <c r="AW5400">
        <v>18</v>
      </c>
      <c r="AX5400">
        <v>15</v>
      </c>
      <c r="AZ5400">
        <v>0</v>
      </c>
      <c r="BA5400">
        <f t="shared" si="446"/>
        <v>12430</v>
      </c>
      <c r="BB5400">
        <f t="shared" si="447"/>
        <v>2295</v>
      </c>
      <c r="BD5400" t="e">
        <f t="shared" si="442"/>
        <v>#N/A</v>
      </c>
      <c r="BE5400">
        <f t="shared" si="443"/>
        <v>0</v>
      </c>
    </row>
    <row r="5401" spans="1:57" x14ac:dyDescent="0.25">
      <c r="A5401" t="s">
        <v>3379</v>
      </c>
      <c r="B5401" t="s">
        <v>3193</v>
      </c>
      <c r="C5401" t="s">
        <v>3194</v>
      </c>
      <c r="D5401" t="s">
        <v>57</v>
      </c>
      <c r="E5401" t="s">
        <v>58</v>
      </c>
      <c r="F5401" s="1">
        <v>41479</v>
      </c>
      <c r="G5401" s="1">
        <v>41474</v>
      </c>
      <c r="H5401" s="1">
        <v>41478</v>
      </c>
      <c r="I5401">
        <v>0</v>
      </c>
      <c r="J5401">
        <v>1457</v>
      </c>
      <c r="K5401">
        <v>1457</v>
      </c>
      <c r="L5401">
        <v>22807</v>
      </c>
      <c r="M5401" t="b">
        <v>1</v>
      </c>
      <c r="O5401" t="s">
        <v>34</v>
      </c>
      <c r="P5401" s="1">
        <v>41479</v>
      </c>
      <c r="Q5401" t="b">
        <v>0</v>
      </c>
      <c r="R5401" t="b">
        <v>0</v>
      </c>
      <c r="S5401" t="b">
        <v>0</v>
      </c>
      <c r="T5401">
        <v>6</v>
      </c>
      <c r="U5401">
        <v>2</v>
      </c>
      <c r="V5401">
        <v>0</v>
      </c>
      <c r="W5401">
        <v>22</v>
      </c>
      <c r="X5401">
        <v>1</v>
      </c>
      <c r="Y5401">
        <v>1</v>
      </c>
      <c r="Z5401">
        <v>0</v>
      </c>
      <c r="AA5401">
        <v>0</v>
      </c>
      <c r="AB5401">
        <v>2</v>
      </c>
      <c r="AC5401">
        <v>1</v>
      </c>
      <c r="AD5401">
        <v>1</v>
      </c>
      <c r="AE5401">
        <v>1194</v>
      </c>
      <c r="AF5401">
        <v>10</v>
      </c>
      <c r="AG5401">
        <v>2976</v>
      </c>
      <c r="AH5401">
        <v>1001</v>
      </c>
      <c r="AI5401">
        <v>1</v>
      </c>
      <c r="AN5401">
        <v>23.14</v>
      </c>
      <c r="AP5401" t="s">
        <v>59</v>
      </c>
      <c r="AS5401">
        <v>15</v>
      </c>
      <c r="AU5401">
        <v>11886</v>
      </c>
      <c r="AV5401">
        <v>1635</v>
      </c>
      <c r="AW5401">
        <v>21</v>
      </c>
      <c r="AX5401">
        <v>18</v>
      </c>
      <c r="AZ5401">
        <v>0</v>
      </c>
      <c r="BA5401">
        <f t="shared" si="446"/>
        <v>12131</v>
      </c>
      <c r="BB5401">
        <f t="shared" si="447"/>
        <v>2594</v>
      </c>
      <c r="BD5401" t="e">
        <f t="shared" si="442"/>
        <v>#N/A</v>
      </c>
      <c r="BE5401">
        <f t="shared" si="443"/>
        <v>1</v>
      </c>
    </row>
    <row r="5402" spans="1:57" x14ac:dyDescent="0.25">
      <c r="A5402" t="s">
        <v>3381</v>
      </c>
      <c r="B5402" t="s">
        <v>3193</v>
      </c>
      <c r="C5402" t="s">
        <v>3194</v>
      </c>
      <c r="D5402" t="s">
        <v>57</v>
      </c>
      <c r="E5402" t="s">
        <v>58</v>
      </c>
      <c r="F5402" s="1">
        <v>41444</v>
      </c>
      <c r="G5402" s="1">
        <v>41439</v>
      </c>
      <c r="H5402" s="1">
        <v>41443</v>
      </c>
      <c r="I5402">
        <v>0</v>
      </c>
      <c r="J5402">
        <v>1005</v>
      </c>
      <c r="K5402">
        <v>1004</v>
      </c>
      <c r="L5402">
        <v>22354</v>
      </c>
      <c r="M5402" t="b">
        <v>0</v>
      </c>
      <c r="O5402" t="s">
        <v>34</v>
      </c>
      <c r="P5402" s="1">
        <v>41444</v>
      </c>
      <c r="Q5402" t="b">
        <v>0</v>
      </c>
      <c r="R5402" t="b">
        <v>0</v>
      </c>
      <c r="S5402" t="b">
        <v>0</v>
      </c>
      <c r="T5402">
        <v>6</v>
      </c>
      <c r="U5402">
        <v>2</v>
      </c>
      <c r="V5402">
        <v>0</v>
      </c>
      <c r="W5402">
        <v>22</v>
      </c>
      <c r="X5402">
        <v>1</v>
      </c>
      <c r="Y5402">
        <v>1</v>
      </c>
      <c r="Z5402">
        <v>0</v>
      </c>
      <c r="AA5402">
        <v>0</v>
      </c>
      <c r="AB5402">
        <v>6</v>
      </c>
      <c r="AC5402">
        <v>0</v>
      </c>
      <c r="AD5402">
        <v>0</v>
      </c>
      <c r="AE5402">
        <v>1207</v>
      </c>
      <c r="AF5402">
        <v>10</v>
      </c>
      <c r="AG5402">
        <v>3046</v>
      </c>
      <c r="AH5402">
        <v>1026</v>
      </c>
      <c r="AI5402">
        <v>1</v>
      </c>
      <c r="AN5402">
        <v>24.31</v>
      </c>
      <c r="AP5402" t="s">
        <v>59</v>
      </c>
      <c r="AS5402">
        <v>9</v>
      </c>
      <c r="AU5402">
        <v>6879</v>
      </c>
      <c r="AV5402">
        <v>653</v>
      </c>
      <c r="AW5402">
        <v>20</v>
      </c>
      <c r="AX5402">
        <v>17</v>
      </c>
      <c r="AZ5402">
        <v>0</v>
      </c>
      <c r="BA5402">
        <f t="shared" si="446"/>
        <v>11678</v>
      </c>
      <c r="BB5402">
        <f t="shared" si="447"/>
        <v>3047</v>
      </c>
      <c r="BD5402" t="e">
        <f t="shared" si="442"/>
        <v>#N/A</v>
      </c>
      <c r="BE5402">
        <f t="shared" si="443"/>
        <v>0</v>
      </c>
    </row>
    <row r="5403" spans="1:57" x14ac:dyDescent="0.25">
      <c r="A5403" t="s">
        <v>3383</v>
      </c>
      <c r="B5403" t="s">
        <v>3193</v>
      </c>
      <c r="C5403" t="s">
        <v>3194</v>
      </c>
      <c r="D5403" t="s">
        <v>57</v>
      </c>
      <c r="E5403" t="s">
        <v>58</v>
      </c>
      <c r="F5403" s="1">
        <v>41424</v>
      </c>
      <c r="G5403" s="1">
        <v>41422</v>
      </c>
      <c r="H5403" s="1">
        <v>41424</v>
      </c>
      <c r="I5403">
        <v>0</v>
      </c>
      <c r="J5403">
        <v>749</v>
      </c>
      <c r="K5403">
        <v>749</v>
      </c>
      <c r="L5403">
        <v>22099</v>
      </c>
      <c r="M5403" t="b">
        <v>0</v>
      </c>
      <c r="O5403" t="s">
        <v>34</v>
      </c>
      <c r="P5403" s="1">
        <v>41425</v>
      </c>
      <c r="Q5403" t="b">
        <v>0</v>
      </c>
      <c r="R5403" t="b">
        <v>0</v>
      </c>
      <c r="S5403" t="b">
        <v>0</v>
      </c>
      <c r="T5403">
        <v>4</v>
      </c>
      <c r="U5403">
        <v>1</v>
      </c>
      <c r="V5403">
        <v>0</v>
      </c>
      <c r="W5403">
        <v>13</v>
      </c>
      <c r="X5403">
        <v>0</v>
      </c>
      <c r="Y5403">
        <v>1</v>
      </c>
      <c r="Z5403">
        <v>0</v>
      </c>
      <c r="AA5403">
        <v>0</v>
      </c>
      <c r="AB5403">
        <v>1</v>
      </c>
      <c r="AC5403">
        <v>1</v>
      </c>
      <c r="AD5403">
        <v>0</v>
      </c>
      <c r="AE5403">
        <v>1074</v>
      </c>
      <c r="AF5403">
        <v>8</v>
      </c>
      <c r="AG5403">
        <v>2632</v>
      </c>
      <c r="AH5403">
        <v>895</v>
      </c>
      <c r="AI5403">
        <v>1</v>
      </c>
      <c r="AN5403">
        <v>24.25</v>
      </c>
      <c r="AP5403" t="s">
        <v>59</v>
      </c>
      <c r="AS5403">
        <v>7</v>
      </c>
      <c r="AU5403">
        <v>6870</v>
      </c>
      <c r="AV5403">
        <v>566</v>
      </c>
      <c r="AW5403">
        <v>20</v>
      </c>
      <c r="AX5403">
        <v>16</v>
      </c>
      <c r="AZ5403">
        <v>0</v>
      </c>
      <c r="BA5403">
        <f t="shared" si="446"/>
        <v>11423</v>
      </c>
      <c r="BB5403">
        <f t="shared" si="447"/>
        <v>3302</v>
      </c>
      <c r="BD5403" t="e">
        <f t="shared" si="442"/>
        <v>#N/A</v>
      </c>
      <c r="BE5403">
        <f t="shared" si="443"/>
        <v>0</v>
      </c>
    </row>
    <row r="5404" spans="1:57" x14ac:dyDescent="0.25">
      <c r="A5404" t="s">
        <v>3385</v>
      </c>
      <c r="B5404" t="s">
        <v>3193</v>
      </c>
      <c r="C5404" t="s">
        <v>3194</v>
      </c>
      <c r="D5404" t="s">
        <v>57</v>
      </c>
      <c r="E5404" t="s">
        <v>58</v>
      </c>
      <c r="F5404" s="1">
        <v>41393</v>
      </c>
      <c r="G5404" s="1">
        <v>41390</v>
      </c>
      <c r="H5404" s="1">
        <v>41391</v>
      </c>
      <c r="I5404">
        <v>0</v>
      </c>
      <c r="J5404">
        <v>294</v>
      </c>
      <c r="K5404">
        <v>294</v>
      </c>
      <c r="L5404">
        <v>21644</v>
      </c>
      <c r="M5404" t="b">
        <v>0</v>
      </c>
      <c r="O5404" t="s">
        <v>34</v>
      </c>
      <c r="P5404" s="1">
        <v>41393</v>
      </c>
      <c r="Q5404" t="b">
        <v>0</v>
      </c>
      <c r="R5404" t="b">
        <v>0</v>
      </c>
      <c r="S5404" t="b">
        <v>0</v>
      </c>
      <c r="T5404">
        <v>4</v>
      </c>
      <c r="U5404">
        <v>0</v>
      </c>
      <c r="V5404">
        <v>0</v>
      </c>
      <c r="W5404">
        <v>9</v>
      </c>
      <c r="X5404">
        <v>0</v>
      </c>
      <c r="Y5404">
        <v>0</v>
      </c>
      <c r="Z5404">
        <v>0</v>
      </c>
      <c r="AA5404">
        <v>0</v>
      </c>
      <c r="AB5404">
        <v>1</v>
      </c>
      <c r="AC5404">
        <v>1</v>
      </c>
      <c r="AD5404">
        <v>0</v>
      </c>
      <c r="AE5404">
        <v>1108</v>
      </c>
      <c r="AF5404">
        <v>8</v>
      </c>
      <c r="AG5404">
        <v>2528</v>
      </c>
      <c r="AH5404">
        <v>978</v>
      </c>
      <c r="AI5404">
        <v>0</v>
      </c>
      <c r="AN5404">
        <v>24.25</v>
      </c>
      <c r="AP5404" t="s">
        <v>59</v>
      </c>
      <c r="AS5404">
        <v>1</v>
      </c>
      <c r="AU5404">
        <v>7617</v>
      </c>
      <c r="AV5404">
        <v>859</v>
      </c>
      <c r="AW5404">
        <v>20</v>
      </c>
      <c r="AX5404">
        <v>17</v>
      </c>
      <c r="AZ5404">
        <v>0</v>
      </c>
      <c r="BA5404">
        <f t="shared" si="446"/>
        <v>10968</v>
      </c>
      <c r="BB5404">
        <f t="shared" si="447"/>
        <v>3757</v>
      </c>
      <c r="BD5404" t="e">
        <f t="shared" si="442"/>
        <v>#N/A</v>
      </c>
      <c r="BE5404">
        <f t="shared" si="443"/>
        <v>0</v>
      </c>
    </row>
    <row r="5405" spans="1:57" x14ac:dyDescent="0.25">
      <c r="A5405" t="s">
        <v>3387</v>
      </c>
      <c r="B5405" t="s">
        <v>3193</v>
      </c>
      <c r="C5405" t="s">
        <v>3194</v>
      </c>
      <c r="D5405" t="s">
        <v>57</v>
      </c>
      <c r="E5405" t="s">
        <v>58</v>
      </c>
      <c r="F5405" s="1">
        <v>41361</v>
      </c>
      <c r="G5405" s="1">
        <v>41356</v>
      </c>
      <c r="H5405" s="1">
        <v>41360</v>
      </c>
      <c r="I5405">
        <v>0</v>
      </c>
      <c r="J5405">
        <v>1431</v>
      </c>
      <c r="K5405">
        <v>1431</v>
      </c>
      <c r="L5405">
        <v>21350</v>
      </c>
      <c r="M5405" t="b">
        <v>1</v>
      </c>
      <c r="O5405" t="s">
        <v>34</v>
      </c>
      <c r="P5405" s="1">
        <v>41361</v>
      </c>
      <c r="Q5405" t="b">
        <v>0</v>
      </c>
      <c r="R5405" t="b">
        <v>0</v>
      </c>
      <c r="S5405" t="b">
        <v>0</v>
      </c>
      <c r="T5405">
        <v>10</v>
      </c>
      <c r="U5405">
        <v>2</v>
      </c>
      <c r="V5405">
        <v>1</v>
      </c>
      <c r="W5405">
        <v>53</v>
      </c>
      <c r="X5405">
        <v>0</v>
      </c>
      <c r="Y5405">
        <v>7</v>
      </c>
      <c r="Z5405">
        <v>1</v>
      </c>
      <c r="AA5405">
        <v>0</v>
      </c>
      <c r="AB5405">
        <v>7</v>
      </c>
      <c r="AC5405">
        <v>0</v>
      </c>
      <c r="AD5405">
        <v>0</v>
      </c>
      <c r="AE5405">
        <v>862</v>
      </c>
      <c r="AF5405">
        <v>9</v>
      </c>
      <c r="AG5405">
        <v>2230</v>
      </c>
      <c r="AH5405">
        <v>872</v>
      </c>
      <c r="AI5405">
        <v>13</v>
      </c>
      <c r="AN5405">
        <v>23.46</v>
      </c>
      <c r="AP5405" t="s">
        <v>59</v>
      </c>
      <c r="AS5405">
        <v>39</v>
      </c>
      <c r="AU5405">
        <v>27306</v>
      </c>
      <c r="AV5405">
        <v>3376</v>
      </c>
      <c r="AW5405">
        <v>22</v>
      </c>
      <c r="AX5405">
        <v>19</v>
      </c>
      <c r="AZ5405">
        <v>0</v>
      </c>
      <c r="BA5405">
        <f t="shared" si="446"/>
        <v>10674</v>
      </c>
      <c r="BB5405">
        <f t="shared" si="447"/>
        <v>4051</v>
      </c>
      <c r="BD5405" t="e">
        <f t="shared" si="442"/>
        <v>#N/A</v>
      </c>
      <c r="BE5405">
        <f t="shared" si="443"/>
        <v>1</v>
      </c>
    </row>
    <row r="5406" spans="1:57" x14ac:dyDescent="0.25">
      <c r="A5406" t="s">
        <v>3389</v>
      </c>
      <c r="B5406" t="s">
        <v>3193</v>
      </c>
      <c r="C5406" t="s">
        <v>3194</v>
      </c>
      <c r="D5406" t="s">
        <v>57</v>
      </c>
      <c r="E5406" t="s">
        <v>58</v>
      </c>
      <c r="F5406" s="1">
        <v>41334</v>
      </c>
      <c r="G5406" s="1">
        <v>41330</v>
      </c>
      <c r="H5406" s="1">
        <v>41333</v>
      </c>
      <c r="I5406">
        <v>0</v>
      </c>
      <c r="J5406">
        <v>1028</v>
      </c>
      <c r="K5406">
        <v>1028</v>
      </c>
      <c r="L5406">
        <v>20947</v>
      </c>
      <c r="M5406" t="b">
        <v>0</v>
      </c>
      <c r="O5406" t="s">
        <v>34</v>
      </c>
      <c r="P5406" s="1">
        <v>41334</v>
      </c>
      <c r="Q5406" t="b">
        <v>0</v>
      </c>
      <c r="R5406" t="b">
        <v>0</v>
      </c>
      <c r="S5406" t="b">
        <v>0</v>
      </c>
      <c r="T5406">
        <v>11</v>
      </c>
      <c r="U5406">
        <v>3</v>
      </c>
      <c r="V5406">
        <v>1</v>
      </c>
      <c r="W5406">
        <v>62</v>
      </c>
      <c r="X5406">
        <v>2</v>
      </c>
      <c r="Y5406">
        <v>9</v>
      </c>
      <c r="Z5406">
        <v>1</v>
      </c>
      <c r="AA5406">
        <v>0</v>
      </c>
      <c r="AB5406">
        <v>9</v>
      </c>
      <c r="AC5406">
        <v>0</v>
      </c>
      <c r="AD5406">
        <v>1</v>
      </c>
      <c r="AE5406">
        <v>821</v>
      </c>
      <c r="AF5406">
        <v>9</v>
      </c>
      <c r="AG5406">
        <v>2211</v>
      </c>
      <c r="AH5406">
        <v>766</v>
      </c>
      <c r="AI5406">
        <v>16</v>
      </c>
      <c r="AN5406">
        <v>24.78</v>
      </c>
      <c r="AP5406" t="s">
        <v>59</v>
      </c>
      <c r="AS5406">
        <v>41</v>
      </c>
      <c r="AU5406">
        <v>22037</v>
      </c>
      <c r="AV5406">
        <v>4019</v>
      </c>
      <c r="AW5406">
        <v>22</v>
      </c>
      <c r="AX5406">
        <v>19</v>
      </c>
      <c r="AZ5406">
        <v>0</v>
      </c>
      <c r="BA5406">
        <f t="shared" si="446"/>
        <v>10271</v>
      </c>
      <c r="BB5406">
        <f t="shared" si="447"/>
        <v>4454</v>
      </c>
      <c r="BD5406" t="e">
        <f t="shared" si="442"/>
        <v>#N/A</v>
      </c>
      <c r="BE5406">
        <f t="shared" si="443"/>
        <v>0</v>
      </c>
    </row>
    <row r="5407" spans="1:57" x14ac:dyDescent="0.25">
      <c r="A5407" t="s">
        <v>3391</v>
      </c>
      <c r="B5407" t="s">
        <v>3193</v>
      </c>
      <c r="C5407" t="s">
        <v>3194</v>
      </c>
      <c r="D5407" t="s">
        <v>57</v>
      </c>
      <c r="E5407" t="s">
        <v>58</v>
      </c>
      <c r="F5407" s="1">
        <v>41304</v>
      </c>
      <c r="G5407" s="1">
        <v>41301</v>
      </c>
      <c r="H5407" s="1">
        <v>41303</v>
      </c>
      <c r="I5407">
        <v>0</v>
      </c>
      <c r="J5407">
        <v>664</v>
      </c>
      <c r="K5407">
        <v>664</v>
      </c>
      <c r="L5407">
        <v>20583</v>
      </c>
      <c r="M5407" t="b">
        <v>0</v>
      </c>
      <c r="O5407" t="s">
        <v>34</v>
      </c>
      <c r="P5407" s="1">
        <v>41304</v>
      </c>
      <c r="Q5407" t="b">
        <v>0</v>
      </c>
      <c r="R5407" t="b">
        <v>0</v>
      </c>
      <c r="S5407" t="b">
        <v>0</v>
      </c>
      <c r="T5407">
        <v>6</v>
      </c>
      <c r="U5407">
        <v>1</v>
      </c>
      <c r="V5407">
        <v>0</v>
      </c>
      <c r="W5407">
        <v>13</v>
      </c>
      <c r="X5407">
        <v>1</v>
      </c>
      <c r="Y5407">
        <v>1</v>
      </c>
      <c r="Z5407">
        <v>0</v>
      </c>
      <c r="AA5407">
        <v>0</v>
      </c>
      <c r="AB5407">
        <v>2</v>
      </c>
      <c r="AC5407">
        <v>0</v>
      </c>
      <c r="AD5407">
        <v>0</v>
      </c>
      <c r="AE5407">
        <v>1149</v>
      </c>
      <c r="AF5407">
        <v>23</v>
      </c>
      <c r="AG5407">
        <v>2917</v>
      </c>
      <c r="AH5407">
        <v>961</v>
      </c>
      <c r="AI5407">
        <v>1</v>
      </c>
      <c r="AN5407">
        <v>24.78</v>
      </c>
      <c r="AP5407" t="s">
        <v>59</v>
      </c>
      <c r="AS5407">
        <v>6</v>
      </c>
      <c r="AU5407">
        <v>2992</v>
      </c>
      <c r="AV5407">
        <v>309</v>
      </c>
      <c r="AW5407">
        <v>19</v>
      </c>
      <c r="AX5407">
        <v>15</v>
      </c>
      <c r="AZ5407">
        <v>0</v>
      </c>
      <c r="BA5407">
        <f t="shared" si="446"/>
        <v>9907</v>
      </c>
      <c r="BB5407">
        <f t="shared" si="447"/>
        <v>4818</v>
      </c>
      <c r="BD5407" t="e">
        <f t="shared" si="442"/>
        <v>#N/A</v>
      </c>
      <c r="BE5407">
        <f t="shared" si="443"/>
        <v>0</v>
      </c>
    </row>
    <row r="5408" spans="1:57" x14ac:dyDescent="0.25">
      <c r="A5408" t="s">
        <v>3393</v>
      </c>
      <c r="B5408" t="s">
        <v>3193</v>
      </c>
      <c r="C5408" t="s">
        <v>3194</v>
      </c>
      <c r="D5408" t="s">
        <v>57</v>
      </c>
      <c r="E5408" t="s">
        <v>58</v>
      </c>
      <c r="F5408" s="1">
        <v>41282</v>
      </c>
      <c r="G5408" s="1">
        <v>41277</v>
      </c>
      <c r="H5408" s="1">
        <v>41281</v>
      </c>
      <c r="I5408">
        <v>0</v>
      </c>
      <c r="J5408">
        <v>310</v>
      </c>
      <c r="K5408">
        <v>310</v>
      </c>
      <c r="L5408">
        <v>20229</v>
      </c>
      <c r="M5408" t="b">
        <v>0</v>
      </c>
      <c r="O5408" t="s">
        <v>34</v>
      </c>
      <c r="P5408" s="1">
        <v>41282</v>
      </c>
      <c r="Q5408" t="b">
        <v>0</v>
      </c>
      <c r="R5408" t="b">
        <v>0</v>
      </c>
      <c r="S5408" t="b">
        <v>0</v>
      </c>
      <c r="T5408">
        <v>6</v>
      </c>
      <c r="U5408">
        <v>1</v>
      </c>
      <c r="V5408">
        <v>0</v>
      </c>
      <c r="W5408">
        <v>11</v>
      </c>
      <c r="X5408">
        <v>1</v>
      </c>
      <c r="Y5408">
        <v>1</v>
      </c>
      <c r="Z5408">
        <v>0</v>
      </c>
      <c r="AA5408">
        <v>0</v>
      </c>
      <c r="AB5408">
        <v>6</v>
      </c>
      <c r="AC5408">
        <v>2</v>
      </c>
      <c r="AD5408">
        <v>0</v>
      </c>
      <c r="AE5408">
        <v>1392</v>
      </c>
      <c r="AF5408">
        <v>10</v>
      </c>
      <c r="AG5408">
        <v>3489</v>
      </c>
      <c r="AH5408">
        <v>1309</v>
      </c>
      <c r="AI5408">
        <v>2</v>
      </c>
      <c r="AN5408">
        <v>25.19</v>
      </c>
      <c r="AP5408" t="s">
        <v>59</v>
      </c>
      <c r="AS5408">
        <v>9</v>
      </c>
      <c r="AU5408">
        <v>3942</v>
      </c>
      <c r="AV5408">
        <v>341</v>
      </c>
      <c r="AW5408">
        <v>19</v>
      </c>
      <c r="AX5408">
        <v>16</v>
      </c>
      <c r="AZ5408">
        <v>0</v>
      </c>
      <c r="BA5408">
        <f t="shared" si="446"/>
        <v>9553</v>
      </c>
      <c r="BB5408">
        <f t="shared" si="447"/>
        <v>5172</v>
      </c>
      <c r="BD5408" t="e">
        <f t="shared" si="442"/>
        <v>#N/A</v>
      </c>
      <c r="BE5408">
        <f t="shared" si="443"/>
        <v>0</v>
      </c>
    </row>
    <row r="5409" spans="1:57" x14ac:dyDescent="0.25">
      <c r="A5409" t="s">
        <v>3395</v>
      </c>
      <c r="B5409" t="s">
        <v>3193</v>
      </c>
      <c r="C5409" t="s">
        <v>3194</v>
      </c>
      <c r="D5409" t="s">
        <v>57</v>
      </c>
      <c r="E5409" t="s">
        <v>58</v>
      </c>
      <c r="F5409" s="1">
        <v>41257</v>
      </c>
      <c r="G5409" s="1">
        <v>41254</v>
      </c>
      <c r="H5409" s="1">
        <v>41257</v>
      </c>
      <c r="I5409">
        <v>0</v>
      </c>
      <c r="J5409">
        <v>1564</v>
      </c>
      <c r="K5409">
        <v>1564</v>
      </c>
      <c r="L5409">
        <v>19919</v>
      </c>
      <c r="M5409" t="b">
        <v>1</v>
      </c>
      <c r="O5409" t="s">
        <v>34</v>
      </c>
      <c r="P5409" s="1">
        <v>41257</v>
      </c>
      <c r="Q5409" t="b">
        <v>0</v>
      </c>
      <c r="R5409" t="b">
        <v>0</v>
      </c>
      <c r="S5409" t="b">
        <v>0</v>
      </c>
      <c r="T5409">
        <v>6</v>
      </c>
      <c r="U5409">
        <v>1</v>
      </c>
      <c r="V5409">
        <v>0</v>
      </c>
      <c r="W5409">
        <v>27</v>
      </c>
      <c r="X5409">
        <v>1</v>
      </c>
      <c r="Y5409">
        <v>4</v>
      </c>
      <c r="Z5409">
        <v>0</v>
      </c>
      <c r="AA5409">
        <v>0</v>
      </c>
      <c r="AB5409">
        <v>3</v>
      </c>
      <c r="AC5409">
        <v>0</v>
      </c>
      <c r="AD5409">
        <v>0</v>
      </c>
      <c r="AE5409">
        <v>790</v>
      </c>
      <c r="AF5409">
        <v>6</v>
      </c>
      <c r="AG5409">
        <v>2036</v>
      </c>
      <c r="AH5409">
        <v>728</v>
      </c>
      <c r="AI5409">
        <v>6</v>
      </c>
      <c r="AN5409">
        <v>23.4</v>
      </c>
      <c r="AP5409" t="s">
        <v>59</v>
      </c>
      <c r="AS5409">
        <v>24</v>
      </c>
      <c r="AU5409">
        <v>16097</v>
      </c>
      <c r="AV5409">
        <v>1096</v>
      </c>
      <c r="AW5409">
        <v>21</v>
      </c>
      <c r="AX5409">
        <v>17</v>
      </c>
      <c r="AZ5409">
        <v>0</v>
      </c>
      <c r="BA5409">
        <f t="shared" si="446"/>
        <v>9243</v>
      </c>
      <c r="BB5409">
        <f t="shared" si="447"/>
        <v>5482</v>
      </c>
      <c r="BD5409" t="e">
        <f t="shared" si="442"/>
        <v>#N/A</v>
      </c>
      <c r="BE5409">
        <f t="shared" si="443"/>
        <v>1</v>
      </c>
    </row>
    <row r="5410" spans="1:57" x14ac:dyDescent="0.25">
      <c r="A5410" t="s">
        <v>3397</v>
      </c>
      <c r="B5410" t="s">
        <v>3193</v>
      </c>
      <c r="C5410" t="s">
        <v>3194</v>
      </c>
      <c r="D5410" t="s">
        <v>57</v>
      </c>
      <c r="E5410" t="s">
        <v>58</v>
      </c>
      <c r="F5410" s="1">
        <v>41237</v>
      </c>
      <c r="G5410" s="1">
        <v>41234</v>
      </c>
      <c r="H5410" s="1">
        <v>41236</v>
      </c>
      <c r="I5410">
        <v>0</v>
      </c>
      <c r="J5410">
        <v>1298</v>
      </c>
      <c r="K5410">
        <v>1300</v>
      </c>
      <c r="L5410">
        <v>19655</v>
      </c>
      <c r="M5410" t="b">
        <v>0</v>
      </c>
      <c r="O5410" t="s">
        <v>34</v>
      </c>
      <c r="P5410" s="1">
        <v>41237</v>
      </c>
      <c r="Q5410" t="b">
        <v>0</v>
      </c>
      <c r="R5410" t="b">
        <v>0</v>
      </c>
      <c r="S5410" t="b">
        <v>0</v>
      </c>
      <c r="T5410">
        <v>7</v>
      </c>
      <c r="U5410">
        <v>1</v>
      </c>
      <c r="V5410">
        <v>0</v>
      </c>
      <c r="W5410">
        <v>31</v>
      </c>
      <c r="X5410">
        <v>0</v>
      </c>
      <c r="Y5410">
        <v>4</v>
      </c>
      <c r="Z5410">
        <v>1</v>
      </c>
      <c r="AA5410">
        <v>1</v>
      </c>
      <c r="AB5410">
        <v>3</v>
      </c>
      <c r="AC5410">
        <v>0</v>
      </c>
      <c r="AD5410">
        <v>0</v>
      </c>
      <c r="AE5410">
        <v>986</v>
      </c>
      <c r="AF5410">
        <v>8</v>
      </c>
      <c r="AG5410">
        <v>2490</v>
      </c>
      <c r="AH5410">
        <v>862</v>
      </c>
      <c r="AI5410">
        <v>8</v>
      </c>
      <c r="AN5410">
        <v>23.68</v>
      </c>
      <c r="AP5410" t="s">
        <v>59</v>
      </c>
      <c r="AS5410">
        <v>24</v>
      </c>
      <c r="AU5410">
        <v>15377</v>
      </c>
      <c r="AV5410">
        <v>1139</v>
      </c>
      <c r="AW5410">
        <v>21</v>
      </c>
      <c r="AX5410">
        <v>17</v>
      </c>
      <c r="AZ5410">
        <v>0</v>
      </c>
      <c r="BA5410">
        <f t="shared" si="446"/>
        <v>8979</v>
      </c>
      <c r="BB5410">
        <f t="shared" si="447"/>
        <v>5746</v>
      </c>
      <c r="BD5410" t="e">
        <f t="shared" si="442"/>
        <v>#N/A</v>
      </c>
      <c r="BE5410">
        <f t="shared" si="443"/>
        <v>0</v>
      </c>
    </row>
    <row r="5411" spans="1:57" x14ac:dyDescent="0.25">
      <c r="A5411" t="s">
        <v>3399</v>
      </c>
      <c r="B5411" t="s">
        <v>3193</v>
      </c>
      <c r="C5411" t="s">
        <v>3194</v>
      </c>
      <c r="D5411" t="s">
        <v>57</v>
      </c>
      <c r="E5411" t="s">
        <v>58</v>
      </c>
      <c r="F5411" s="1">
        <v>41215</v>
      </c>
      <c r="G5411" s="1">
        <v>41211</v>
      </c>
      <c r="H5411" s="1">
        <v>41214</v>
      </c>
      <c r="I5411">
        <v>0</v>
      </c>
      <c r="J5411">
        <v>938</v>
      </c>
      <c r="K5411">
        <v>940</v>
      </c>
      <c r="L5411">
        <v>19295</v>
      </c>
      <c r="M5411" t="b">
        <v>0</v>
      </c>
      <c r="O5411" t="s">
        <v>34</v>
      </c>
      <c r="P5411" s="1">
        <v>41215</v>
      </c>
      <c r="Q5411" t="b">
        <v>0</v>
      </c>
      <c r="R5411" t="b">
        <v>0</v>
      </c>
      <c r="S5411" t="b">
        <v>0</v>
      </c>
      <c r="T5411">
        <v>7</v>
      </c>
      <c r="U5411">
        <v>1</v>
      </c>
      <c r="V5411">
        <v>0</v>
      </c>
      <c r="W5411">
        <v>30</v>
      </c>
      <c r="X5411">
        <v>1</v>
      </c>
      <c r="Y5411">
        <v>4</v>
      </c>
      <c r="Z5411">
        <v>0</v>
      </c>
      <c r="AA5411">
        <v>0</v>
      </c>
      <c r="AB5411">
        <v>3</v>
      </c>
      <c r="AC5411">
        <v>3</v>
      </c>
      <c r="AD5411">
        <v>0</v>
      </c>
      <c r="AE5411">
        <v>1037</v>
      </c>
      <c r="AF5411">
        <v>8</v>
      </c>
      <c r="AG5411">
        <v>2697</v>
      </c>
      <c r="AH5411">
        <v>915</v>
      </c>
      <c r="AI5411">
        <v>8</v>
      </c>
      <c r="AN5411">
        <v>24.63</v>
      </c>
      <c r="AP5411" t="s">
        <v>59</v>
      </c>
      <c r="AS5411">
        <v>72</v>
      </c>
      <c r="AU5411">
        <v>20179</v>
      </c>
      <c r="AV5411">
        <v>2657</v>
      </c>
      <c r="AW5411">
        <v>22</v>
      </c>
      <c r="AX5411">
        <v>19</v>
      </c>
      <c r="AZ5411">
        <v>0</v>
      </c>
      <c r="BA5411">
        <f t="shared" si="446"/>
        <v>8619</v>
      </c>
      <c r="BB5411">
        <f t="shared" si="447"/>
        <v>6106</v>
      </c>
      <c r="BD5411" t="e">
        <f t="shared" si="442"/>
        <v>#N/A</v>
      </c>
      <c r="BE5411">
        <f t="shared" si="443"/>
        <v>0</v>
      </c>
    </row>
    <row r="5412" spans="1:57" x14ac:dyDescent="0.25">
      <c r="A5412" t="s">
        <v>3401</v>
      </c>
      <c r="B5412" t="s">
        <v>3193</v>
      </c>
      <c r="C5412" t="s">
        <v>3194</v>
      </c>
      <c r="D5412" t="s">
        <v>57</v>
      </c>
      <c r="E5412" t="s">
        <v>58</v>
      </c>
      <c r="F5412" s="1">
        <v>41193</v>
      </c>
      <c r="G5412" s="1">
        <v>41189</v>
      </c>
      <c r="H5412" s="1">
        <v>41192</v>
      </c>
      <c r="I5412">
        <v>0</v>
      </c>
      <c r="J5412">
        <v>689</v>
      </c>
      <c r="K5412">
        <v>589</v>
      </c>
      <c r="L5412">
        <v>18944</v>
      </c>
      <c r="M5412" t="b">
        <v>0</v>
      </c>
      <c r="O5412" t="s">
        <v>34</v>
      </c>
      <c r="P5412" s="1">
        <v>41193</v>
      </c>
      <c r="Q5412" t="b">
        <v>0</v>
      </c>
      <c r="R5412" t="b">
        <v>0</v>
      </c>
      <c r="S5412" t="b">
        <v>0</v>
      </c>
      <c r="T5412">
        <v>6</v>
      </c>
      <c r="U5412">
        <v>2</v>
      </c>
      <c r="V5412">
        <v>0</v>
      </c>
      <c r="W5412">
        <v>15</v>
      </c>
      <c r="X5412">
        <v>0</v>
      </c>
      <c r="Y5412">
        <v>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1247</v>
      </c>
      <c r="AF5412">
        <v>10</v>
      </c>
      <c r="AG5412">
        <v>3296</v>
      </c>
      <c r="AH5412">
        <v>1081</v>
      </c>
      <c r="AI5412">
        <v>0</v>
      </c>
      <c r="AN5412">
        <v>24.62</v>
      </c>
      <c r="AP5412" t="s">
        <v>59</v>
      </c>
      <c r="AS5412">
        <v>14</v>
      </c>
      <c r="AU5412">
        <v>5738</v>
      </c>
      <c r="AV5412">
        <v>209</v>
      </c>
      <c r="AW5412">
        <v>20</v>
      </c>
      <c r="AX5412">
        <v>15</v>
      </c>
      <c r="AZ5412">
        <v>0</v>
      </c>
      <c r="BA5412">
        <f t="shared" si="446"/>
        <v>8268</v>
      </c>
      <c r="BB5412">
        <f t="shared" si="447"/>
        <v>6457</v>
      </c>
      <c r="BD5412" t="e">
        <f t="shared" si="442"/>
        <v>#N/A</v>
      </c>
      <c r="BE5412">
        <f t="shared" si="443"/>
        <v>0</v>
      </c>
    </row>
    <row r="5413" spans="1:57" x14ac:dyDescent="0.25">
      <c r="A5413" t="s">
        <v>3403</v>
      </c>
      <c r="B5413" t="s">
        <v>3193</v>
      </c>
      <c r="C5413" t="s">
        <v>3194</v>
      </c>
      <c r="D5413" t="s">
        <v>57</v>
      </c>
      <c r="E5413" t="s">
        <v>58</v>
      </c>
      <c r="F5413" s="1">
        <v>41171</v>
      </c>
      <c r="G5413" s="1">
        <v>41166</v>
      </c>
      <c r="H5413" s="1">
        <v>41170</v>
      </c>
      <c r="I5413">
        <v>0</v>
      </c>
      <c r="J5413">
        <v>337</v>
      </c>
      <c r="K5413">
        <v>339</v>
      </c>
      <c r="L5413">
        <v>18694</v>
      </c>
      <c r="M5413" t="b">
        <v>0</v>
      </c>
      <c r="O5413" t="s">
        <v>289</v>
      </c>
      <c r="P5413" s="1">
        <v>41171</v>
      </c>
      <c r="Q5413" t="b">
        <v>0</v>
      </c>
      <c r="R5413" t="b">
        <v>0</v>
      </c>
      <c r="S5413" t="b">
        <v>0</v>
      </c>
      <c r="T5413">
        <v>4</v>
      </c>
      <c r="U5413">
        <v>1</v>
      </c>
      <c r="V5413">
        <v>0</v>
      </c>
      <c r="W5413">
        <v>8</v>
      </c>
      <c r="X5413">
        <v>0</v>
      </c>
      <c r="Y5413">
        <v>0</v>
      </c>
      <c r="Z5413">
        <v>0</v>
      </c>
      <c r="AA5413">
        <v>0</v>
      </c>
      <c r="AB5413">
        <v>10</v>
      </c>
      <c r="AC5413">
        <v>1</v>
      </c>
      <c r="AD5413">
        <v>0</v>
      </c>
      <c r="AE5413">
        <v>935</v>
      </c>
      <c r="AF5413">
        <v>8</v>
      </c>
      <c r="AG5413">
        <v>2502</v>
      </c>
      <c r="AH5413">
        <v>772</v>
      </c>
      <c r="AI5413">
        <v>0</v>
      </c>
      <c r="AN5413">
        <v>24.51</v>
      </c>
      <c r="AP5413" t="s">
        <v>59</v>
      </c>
      <c r="AS5413">
        <v>6</v>
      </c>
      <c r="AU5413">
        <v>407</v>
      </c>
      <c r="AV5413">
        <v>29</v>
      </c>
      <c r="AW5413">
        <v>16</v>
      </c>
      <c r="AX5413">
        <v>12</v>
      </c>
      <c r="AZ5413">
        <v>0</v>
      </c>
      <c r="BA5413">
        <f t="shared" si="446"/>
        <v>8018</v>
      </c>
      <c r="BB5413">
        <f t="shared" si="447"/>
        <v>6707</v>
      </c>
      <c r="BD5413" t="e">
        <f t="shared" si="442"/>
        <v>#N/A</v>
      </c>
      <c r="BE5413">
        <f t="shared" si="443"/>
        <v>0</v>
      </c>
    </row>
    <row r="5414" spans="1:57" x14ac:dyDescent="0.25">
      <c r="A5414" t="s">
        <v>3405</v>
      </c>
      <c r="B5414" t="s">
        <v>3193</v>
      </c>
      <c r="C5414" t="s">
        <v>3194</v>
      </c>
      <c r="D5414" t="s">
        <v>57</v>
      </c>
      <c r="E5414" t="s">
        <v>58</v>
      </c>
      <c r="F5414" s="1">
        <v>41128</v>
      </c>
      <c r="G5414" s="1">
        <v>41123</v>
      </c>
      <c r="H5414" s="1">
        <v>41128</v>
      </c>
      <c r="I5414">
        <v>0</v>
      </c>
      <c r="K5414">
        <v>1122</v>
      </c>
      <c r="L5414">
        <v>18355</v>
      </c>
      <c r="M5414" t="b">
        <v>1</v>
      </c>
      <c r="O5414" t="s">
        <v>34</v>
      </c>
      <c r="P5414" s="1">
        <v>41128</v>
      </c>
      <c r="Q5414" t="b">
        <v>0</v>
      </c>
      <c r="R5414" t="b">
        <v>0</v>
      </c>
      <c r="S5414" t="b">
        <v>0</v>
      </c>
      <c r="T5414">
        <v>5</v>
      </c>
      <c r="U5414">
        <v>1</v>
      </c>
      <c r="V5414">
        <v>0</v>
      </c>
      <c r="W5414">
        <v>29</v>
      </c>
      <c r="X5414">
        <v>1</v>
      </c>
      <c r="Y5414">
        <v>1</v>
      </c>
      <c r="Z5414">
        <v>0</v>
      </c>
      <c r="AA5414">
        <v>0</v>
      </c>
      <c r="AB5414">
        <v>3</v>
      </c>
      <c r="AC5414">
        <v>1</v>
      </c>
      <c r="AD5414">
        <v>0</v>
      </c>
      <c r="AE5414">
        <v>1138</v>
      </c>
      <c r="AF5414">
        <v>8</v>
      </c>
      <c r="AG5414">
        <v>2957</v>
      </c>
      <c r="AH5414">
        <v>1005</v>
      </c>
      <c r="AI5414">
        <v>0</v>
      </c>
      <c r="AN5414">
        <v>23.7</v>
      </c>
      <c r="AP5414" t="s">
        <v>59</v>
      </c>
      <c r="AS5414">
        <v>24</v>
      </c>
      <c r="AU5414">
        <v>26138</v>
      </c>
      <c r="AV5414">
        <v>4266</v>
      </c>
      <c r="AW5414">
        <v>22</v>
      </c>
      <c r="AX5414">
        <v>19</v>
      </c>
      <c r="AZ5414">
        <v>0</v>
      </c>
      <c r="BA5414">
        <f t="shared" si="446"/>
        <v>7679</v>
      </c>
      <c r="BB5414">
        <f t="shared" si="447"/>
        <v>7046</v>
      </c>
      <c r="BD5414" t="e">
        <f t="shared" si="442"/>
        <v>#N/A</v>
      </c>
      <c r="BE5414">
        <f t="shared" si="443"/>
        <v>1</v>
      </c>
    </row>
    <row r="5415" spans="1:57" x14ac:dyDescent="0.25">
      <c r="A5415" t="s">
        <v>3407</v>
      </c>
      <c r="B5415" t="s">
        <v>3193</v>
      </c>
      <c r="C5415" t="s">
        <v>3194</v>
      </c>
      <c r="D5415" t="s">
        <v>57</v>
      </c>
      <c r="E5415" t="s">
        <v>58</v>
      </c>
      <c r="F5415" s="1">
        <v>41110</v>
      </c>
      <c r="G5415" s="1">
        <v>41106</v>
      </c>
      <c r="H5415" s="1">
        <v>41110</v>
      </c>
      <c r="I5415">
        <v>0</v>
      </c>
      <c r="J5415">
        <v>832</v>
      </c>
      <c r="K5415">
        <v>832</v>
      </c>
      <c r="L5415">
        <v>18065</v>
      </c>
      <c r="M5415" t="b">
        <v>0</v>
      </c>
      <c r="O5415" t="s">
        <v>34</v>
      </c>
      <c r="P5415" s="1">
        <v>41110</v>
      </c>
      <c r="Q5415" t="b">
        <v>0</v>
      </c>
      <c r="R5415" t="b">
        <v>0</v>
      </c>
      <c r="S5415" t="b">
        <v>0</v>
      </c>
      <c r="T5415">
        <v>7</v>
      </c>
      <c r="U5415">
        <v>1</v>
      </c>
      <c r="V5415">
        <v>0</v>
      </c>
      <c r="W5415">
        <v>31</v>
      </c>
      <c r="X5415">
        <v>1</v>
      </c>
      <c r="Y5415">
        <v>1</v>
      </c>
      <c r="Z5415">
        <v>0</v>
      </c>
      <c r="AA5415">
        <v>0</v>
      </c>
      <c r="AB5415">
        <v>10</v>
      </c>
      <c r="AC5415">
        <v>1</v>
      </c>
      <c r="AD5415">
        <v>0</v>
      </c>
      <c r="AE5415">
        <v>1251</v>
      </c>
      <c r="AF5415">
        <v>10</v>
      </c>
      <c r="AG5415">
        <v>3352</v>
      </c>
      <c r="AH5415">
        <v>1041</v>
      </c>
      <c r="AI5415">
        <v>1</v>
      </c>
      <c r="AN5415">
        <v>24.3</v>
      </c>
      <c r="AP5415" t="s">
        <v>59</v>
      </c>
      <c r="AS5415">
        <v>15</v>
      </c>
      <c r="AU5415">
        <v>15929</v>
      </c>
      <c r="AV5415">
        <v>2357</v>
      </c>
      <c r="AW5415">
        <v>21</v>
      </c>
      <c r="AX5415">
        <v>18</v>
      </c>
      <c r="AZ5415">
        <v>0</v>
      </c>
      <c r="BA5415">
        <f t="shared" si="446"/>
        <v>7389</v>
      </c>
      <c r="BB5415">
        <f t="shared" si="447"/>
        <v>7336</v>
      </c>
      <c r="BD5415" t="e">
        <f t="shared" si="442"/>
        <v>#N/A</v>
      </c>
      <c r="BE5415">
        <f t="shared" si="443"/>
        <v>0</v>
      </c>
    </row>
    <row r="5416" spans="1:57" x14ac:dyDescent="0.25">
      <c r="A5416" t="s">
        <v>3409</v>
      </c>
      <c r="B5416" t="s">
        <v>3193</v>
      </c>
      <c r="C5416" t="s">
        <v>3194</v>
      </c>
      <c r="D5416" t="s">
        <v>57</v>
      </c>
      <c r="E5416" t="s">
        <v>58</v>
      </c>
      <c r="F5416" s="1">
        <v>41096</v>
      </c>
      <c r="G5416" s="1">
        <v>41090</v>
      </c>
      <c r="H5416" s="1">
        <v>41093</v>
      </c>
      <c r="I5416">
        <v>0</v>
      </c>
      <c r="J5416">
        <v>600</v>
      </c>
      <c r="K5416">
        <v>600</v>
      </c>
      <c r="L5416">
        <v>17833</v>
      </c>
      <c r="M5416" t="b">
        <v>0</v>
      </c>
      <c r="O5416" t="s">
        <v>34</v>
      </c>
      <c r="P5416" s="1">
        <v>41096</v>
      </c>
      <c r="Q5416" t="b">
        <v>0</v>
      </c>
      <c r="R5416" t="b">
        <v>0</v>
      </c>
      <c r="S5416" t="b">
        <v>0</v>
      </c>
      <c r="T5416">
        <v>7</v>
      </c>
      <c r="U5416">
        <v>1</v>
      </c>
      <c r="V5416">
        <v>0</v>
      </c>
      <c r="W5416">
        <v>27</v>
      </c>
      <c r="X5416">
        <v>0</v>
      </c>
      <c r="Y5416">
        <v>1</v>
      </c>
      <c r="Z5416">
        <v>0</v>
      </c>
      <c r="AA5416">
        <v>0</v>
      </c>
      <c r="AB5416">
        <v>10</v>
      </c>
      <c r="AC5416">
        <v>0</v>
      </c>
      <c r="AD5416">
        <v>0</v>
      </c>
      <c r="AE5416">
        <v>1335</v>
      </c>
      <c r="AF5416">
        <v>10</v>
      </c>
      <c r="AG5416">
        <v>3368</v>
      </c>
      <c r="AH5416">
        <v>1079</v>
      </c>
      <c r="AI5416">
        <v>0</v>
      </c>
      <c r="AN5416">
        <v>24.4</v>
      </c>
      <c r="AP5416" t="s">
        <v>59</v>
      </c>
      <c r="AS5416">
        <v>20</v>
      </c>
      <c r="AU5416">
        <v>5332</v>
      </c>
      <c r="AV5416">
        <v>385</v>
      </c>
      <c r="AW5416">
        <v>20</v>
      </c>
      <c r="AX5416">
        <v>16</v>
      </c>
      <c r="AZ5416">
        <v>0</v>
      </c>
      <c r="BA5416">
        <f t="shared" si="446"/>
        <v>7157</v>
      </c>
      <c r="BB5416">
        <f t="shared" si="447"/>
        <v>7568</v>
      </c>
      <c r="BD5416" t="e">
        <f t="shared" si="442"/>
        <v>#N/A</v>
      </c>
      <c r="BE5416">
        <f t="shared" si="443"/>
        <v>0</v>
      </c>
    </row>
    <row r="5417" spans="1:57" x14ac:dyDescent="0.25">
      <c r="A5417" t="s">
        <v>3411</v>
      </c>
      <c r="B5417" t="s">
        <v>3193</v>
      </c>
      <c r="C5417" t="s">
        <v>3194</v>
      </c>
      <c r="D5417" t="s">
        <v>57</v>
      </c>
      <c r="E5417" t="s">
        <v>58</v>
      </c>
      <c r="F5417" s="1">
        <v>41068</v>
      </c>
      <c r="G5417" s="1">
        <v>41065</v>
      </c>
      <c r="H5417" s="1">
        <v>41067</v>
      </c>
      <c r="I5417">
        <v>0</v>
      </c>
      <c r="J5417">
        <v>231</v>
      </c>
      <c r="K5417">
        <v>231</v>
      </c>
      <c r="L5417">
        <v>17464</v>
      </c>
      <c r="M5417" t="b">
        <v>0</v>
      </c>
      <c r="O5417" t="s">
        <v>34</v>
      </c>
      <c r="P5417" s="1">
        <v>41068</v>
      </c>
      <c r="Q5417" t="b">
        <v>0</v>
      </c>
      <c r="R5417" t="b">
        <v>0</v>
      </c>
      <c r="S5417" t="b">
        <v>0</v>
      </c>
      <c r="T5417">
        <v>7</v>
      </c>
      <c r="U5417">
        <v>2</v>
      </c>
      <c r="V5417">
        <v>0</v>
      </c>
      <c r="W5417">
        <v>21</v>
      </c>
      <c r="X5417">
        <v>0</v>
      </c>
      <c r="Y5417">
        <v>1</v>
      </c>
      <c r="Z5417">
        <v>0</v>
      </c>
      <c r="AA5417">
        <v>0</v>
      </c>
      <c r="AB5417">
        <v>5</v>
      </c>
      <c r="AC5417">
        <v>0</v>
      </c>
      <c r="AD5417">
        <v>0</v>
      </c>
      <c r="AE5417">
        <v>1592</v>
      </c>
      <c r="AF5417">
        <v>11</v>
      </c>
      <c r="AG5417">
        <v>3976</v>
      </c>
      <c r="AH5417">
        <v>1348</v>
      </c>
      <c r="AI5417">
        <v>1</v>
      </c>
      <c r="AN5417">
        <v>24.7</v>
      </c>
      <c r="AP5417" t="s">
        <v>59</v>
      </c>
      <c r="AS5417">
        <v>12</v>
      </c>
      <c r="AU5417">
        <v>3889</v>
      </c>
      <c r="AV5417">
        <v>247</v>
      </c>
      <c r="AW5417">
        <v>19</v>
      </c>
      <c r="AX5417">
        <v>15</v>
      </c>
      <c r="AZ5417">
        <v>0</v>
      </c>
      <c r="BA5417">
        <f t="shared" si="446"/>
        <v>6788</v>
      </c>
      <c r="BB5417">
        <f t="shared" si="447"/>
        <v>7937</v>
      </c>
      <c r="BD5417" t="e">
        <f t="shared" si="442"/>
        <v>#N/A</v>
      </c>
      <c r="BE5417">
        <f t="shared" si="443"/>
        <v>0</v>
      </c>
    </row>
    <row r="5418" spans="1:57" x14ac:dyDescent="0.25">
      <c r="A5418" t="s">
        <v>3413</v>
      </c>
      <c r="B5418" t="s">
        <v>3193</v>
      </c>
      <c r="C5418" t="s">
        <v>3194</v>
      </c>
      <c r="D5418" t="s">
        <v>57</v>
      </c>
      <c r="E5418" t="s">
        <v>58</v>
      </c>
      <c r="F5418" s="1">
        <v>41055</v>
      </c>
      <c r="G5418" s="1">
        <v>41050</v>
      </c>
      <c r="H5418" s="1">
        <v>41053</v>
      </c>
      <c r="I5418">
        <v>0</v>
      </c>
      <c r="J5418">
        <v>1168</v>
      </c>
      <c r="K5418">
        <v>1168</v>
      </c>
      <c r="L5418">
        <v>17233</v>
      </c>
      <c r="M5418" t="b">
        <v>1</v>
      </c>
      <c r="O5418" t="s">
        <v>34</v>
      </c>
      <c r="P5418" s="1">
        <v>41055</v>
      </c>
      <c r="Q5418" t="b">
        <v>0</v>
      </c>
      <c r="R5418" t="b">
        <v>0</v>
      </c>
      <c r="S5418" t="b">
        <v>0</v>
      </c>
      <c r="T5418">
        <v>6</v>
      </c>
      <c r="U5418">
        <v>1</v>
      </c>
      <c r="V5418">
        <v>0</v>
      </c>
      <c r="W5418">
        <v>23</v>
      </c>
      <c r="X5418">
        <v>0</v>
      </c>
      <c r="Y5418">
        <v>2</v>
      </c>
      <c r="Z5418">
        <v>0</v>
      </c>
      <c r="AA5418">
        <v>0</v>
      </c>
      <c r="AB5418">
        <v>2</v>
      </c>
      <c r="AC5418">
        <v>0</v>
      </c>
      <c r="AD5418">
        <v>0</v>
      </c>
      <c r="AE5418">
        <v>1096</v>
      </c>
      <c r="AF5418">
        <v>8</v>
      </c>
      <c r="AG5418">
        <v>2707</v>
      </c>
      <c r="AH5418">
        <v>909</v>
      </c>
      <c r="AI5418">
        <v>1</v>
      </c>
      <c r="AN5418">
        <v>24.1</v>
      </c>
      <c r="AP5418" t="s">
        <v>59</v>
      </c>
      <c r="AS5418">
        <v>27</v>
      </c>
      <c r="AU5418">
        <v>20779</v>
      </c>
      <c r="AV5418">
        <v>1998</v>
      </c>
      <c r="AW5418">
        <v>22</v>
      </c>
      <c r="AX5418">
        <v>18</v>
      </c>
      <c r="AZ5418">
        <v>0</v>
      </c>
      <c r="BA5418">
        <f t="shared" si="446"/>
        <v>6557</v>
      </c>
      <c r="BB5418">
        <f t="shared" si="447"/>
        <v>8168</v>
      </c>
      <c r="BD5418" t="e">
        <f t="shared" si="442"/>
        <v>#N/A</v>
      </c>
      <c r="BE5418">
        <f t="shared" si="443"/>
        <v>1</v>
      </c>
    </row>
    <row r="5419" spans="1:57" x14ac:dyDescent="0.25">
      <c r="A5419" t="s">
        <v>3415</v>
      </c>
      <c r="B5419" t="s">
        <v>3193</v>
      </c>
      <c r="C5419" t="s">
        <v>3194</v>
      </c>
      <c r="D5419" t="s">
        <v>57</v>
      </c>
      <c r="E5419" t="s">
        <v>58</v>
      </c>
      <c r="F5419" s="1">
        <v>41034</v>
      </c>
      <c r="G5419" s="1">
        <v>41030</v>
      </c>
      <c r="H5419" s="1">
        <v>41032</v>
      </c>
      <c r="I5419">
        <v>0</v>
      </c>
      <c r="J5419">
        <v>848</v>
      </c>
      <c r="K5419">
        <v>848</v>
      </c>
      <c r="L5419">
        <v>16913</v>
      </c>
      <c r="M5419" t="b">
        <v>0</v>
      </c>
      <c r="O5419" t="s">
        <v>34</v>
      </c>
      <c r="P5419" s="1">
        <v>41034</v>
      </c>
      <c r="Q5419" t="b">
        <v>0</v>
      </c>
      <c r="R5419" t="b">
        <v>0</v>
      </c>
      <c r="S5419" t="b">
        <v>0</v>
      </c>
      <c r="T5419">
        <v>6</v>
      </c>
      <c r="U5419">
        <v>1</v>
      </c>
      <c r="V5419">
        <v>0</v>
      </c>
      <c r="W5419">
        <v>19</v>
      </c>
      <c r="X5419">
        <v>0</v>
      </c>
      <c r="Y5419">
        <v>2</v>
      </c>
      <c r="Z5419">
        <v>1</v>
      </c>
      <c r="AA5419">
        <v>0</v>
      </c>
      <c r="AB5419">
        <v>4</v>
      </c>
      <c r="AC5419">
        <v>0</v>
      </c>
      <c r="AD5419">
        <v>0</v>
      </c>
      <c r="AE5419">
        <v>1176</v>
      </c>
      <c r="AF5419">
        <v>7</v>
      </c>
      <c r="AG5419">
        <v>2918</v>
      </c>
      <c r="AH5419">
        <v>1080</v>
      </c>
      <c r="AI5419">
        <v>0</v>
      </c>
      <c r="AN5419">
        <v>23.8</v>
      </c>
      <c r="AP5419" t="s">
        <v>59</v>
      </c>
      <c r="AS5419">
        <v>14</v>
      </c>
      <c r="AU5419">
        <v>15176</v>
      </c>
      <c r="AV5419">
        <v>780</v>
      </c>
      <c r="AW5419">
        <v>21</v>
      </c>
      <c r="AX5419">
        <v>17</v>
      </c>
      <c r="AZ5419">
        <v>0</v>
      </c>
      <c r="BA5419">
        <f t="shared" si="446"/>
        <v>6237</v>
      </c>
      <c r="BB5419">
        <f t="shared" si="447"/>
        <v>8488</v>
      </c>
      <c r="BD5419" t="e">
        <f t="shared" si="442"/>
        <v>#N/A</v>
      </c>
      <c r="BE5419">
        <f t="shared" si="443"/>
        <v>0</v>
      </c>
    </row>
    <row r="5420" spans="1:57" x14ac:dyDescent="0.25">
      <c r="A5420" t="s">
        <v>3417</v>
      </c>
      <c r="B5420" t="s">
        <v>3193</v>
      </c>
      <c r="C5420" t="s">
        <v>3194</v>
      </c>
      <c r="D5420" t="s">
        <v>57</v>
      </c>
      <c r="E5420" t="s">
        <v>58</v>
      </c>
      <c r="F5420" s="1">
        <v>41017</v>
      </c>
      <c r="G5420" s="1">
        <v>41014</v>
      </c>
      <c r="H5420" s="1">
        <v>41016</v>
      </c>
      <c r="I5420">
        <v>0</v>
      </c>
      <c r="J5420">
        <v>600</v>
      </c>
      <c r="K5420">
        <v>600</v>
      </c>
      <c r="L5420">
        <v>16665</v>
      </c>
      <c r="M5420" t="b">
        <v>0</v>
      </c>
      <c r="O5420" t="s">
        <v>34</v>
      </c>
      <c r="P5420" s="1">
        <v>41017</v>
      </c>
      <c r="Q5420" t="b">
        <v>0</v>
      </c>
      <c r="R5420" t="b">
        <v>0</v>
      </c>
      <c r="S5420" t="b">
        <v>0</v>
      </c>
      <c r="T5420">
        <v>7</v>
      </c>
      <c r="U5420">
        <v>1</v>
      </c>
      <c r="V5420">
        <v>0</v>
      </c>
      <c r="W5420">
        <v>18</v>
      </c>
      <c r="X5420">
        <v>0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1398</v>
      </c>
      <c r="AF5420">
        <v>9</v>
      </c>
      <c r="AG5420">
        <v>3492</v>
      </c>
      <c r="AH5420">
        <v>1191</v>
      </c>
      <c r="AI5420">
        <v>0</v>
      </c>
      <c r="AN5420">
        <v>24.9</v>
      </c>
      <c r="AP5420" t="s">
        <v>59</v>
      </c>
      <c r="AS5420">
        <v>21</v>
      </c>
      <c r="AU5420">
        <v>13003</v>
      </c>
      <c r="AV5420">
        <v>1265</v>
      </c>
      <c r="AW5420">
        <v>21</v>
      </c>
      <c r="AX5420">
        <v>17</v>
      </c>
      <c r="AZ5420">
        <v>0</v>
      </c>
      <c r="BA5420">
        <f t="shared" si="446"/>
        <v>5989</v>
      </c>
      <c r="BB5420">
        <f t="shared" si="447"/>
        <v>8736</v>
      </c>
      <c r="BD5420" t="e">
        <f t="shared" si="442"/>
        <v>#N/A</v>
      </c>
      <c r="BE5420">
        <f t="shared" si="443"/>
        <v>0</v>
      </c>
    </row>
    <row r="5421" spans="1:57" x14ac:dyDescent="0.25">
      <c r="A5421" t="s">
        <v>3419</v>
      </c>
      <c r="B5421" t="s">
        <v>3193</v>
      </c>
      <c r="C5421" t="s">
        <v>3194</v>
      </c>
      <c r="D5421" t="s">
        <v>57</v>
      </c>
      <c r="E5421" t="s">
        <v>58</v>
      </c>
      <c r="F5421" s="1">
        <v>40978</v>
      </c>
      <c r="G5421" s="1">
        <v>40974</v>
      </c>
      <c r="H5421" s="1">
        <v>40977</v>
      </c>
      <c r="I5421">
        <v>0</v>
      </c>
      <c r="J5421">
        <v>200</v>
      </c>
      <c r="K5421">
        <v>185</v>
      </c>
      <c r="L5421">
        <v>16250</v>
      </c>
      <c r="M5421" t="b">
        <v>0</v>
      </c>
      <c r="O5421" t="s">
        <v>34</v>
      </c>
      <c r="P5421" s="1">
        <v>40978</v>
      </c>
      <c r="Q5421" t="b">
        <v>0</v>
      </c>
      <c r="R5421" t="b">
        <v>0</v>
      </c>
      <c r="S5421" t="b">
        <v>0</v>
      </c>
      <c r="T5421">
        <v>6</v>
      </c>
      <c r="U5421">
        <v>1</v>
      </c>
      <c r="V5421">
        <v>0</v>
      </c>
      <c r="W5421">
        <v>9</v>
      </c>
      <c r="X5421">
        <v>1</v>
      </c>
      <c r="Y5421">
        <v>0</v>
      </c>
      <c r="Z5421">
        <v>0</v>
      </c>
      <c r="AA5421">
        <v>0</v>
      </c>
      <c r="AB5421">
        <v>4</v>
      </c>
      <c r="AC5421">
        <v>1</v>
      </c>
      <c r="AD5421">
        <v>0</v>
      </c>
      <c r="AE5421">
        <v>1037</v>
      </c>
      <c r="AF5421">
        <v>12</v>
      </c>
      <c r="AG5421">
        <v>2656</v>
      </c>
      <c r="AH5421">
        <v>891</v>
      </c>
      <c r="AI5421">
        <v>1</v>
      </c>
      <c r="AN5421">
        <v>24.1</v>
      </c>
      <c r="AP5421" t="s">
        <v>59</v>
      </c>
      <c r="AS5421">
        <v>8</v>
      </c>
      <c r="AU5421">
        <v>10811</v>
      </c>
      <c r="AV5421">
        <v>1705</v>
      </c>
      <c r="AW5421">
        <v>21</v>
      </c>
      <c r="AX5421">
        <v>18</v>
      </c>
      <c r="AZ5421">
        <v>0</v>
      </c>
      <c r="BA5421">
        <f t="shared" si="446"/>
        <v>5574</v>
      </c>
      <c r="BB5421">
        <f t="shared" si="447"/>
        <v>9151</v>
      </c>
      <c r="BD5421" t="e">
        <f t="shared" si="442"/>
        <v>#N/A</v>
      </c>
      <c r="BE5421">
        <f t="shared" si="443"/>
        <v>0</v>
      </c>
    </row>
    <row r="5422" spans="1:57" x14ac:dyDescent="0.25">
      <c r="A5422" t="s">
        <v>3421</v>
      </c>
      <c r="B5422" t="s">
        <v>3193</v>
      </c>
      <c r="C5422" t="s">
        <v>3194</v>
      </c>
      <c r="D5422" t="s">
        <v>57</v>
      </c>
      <c r="E5422" t="s">
        <v>58</v>
      </c>
      <c r="F5422" s="1">
        <v>40959</v>
      </c>
      <c r="G5422" s="1">
        <v>40955</v>
      </c>
      <c r="H5422" s="1">
        <v>40959</v>
      </c>
      <c r="I5422">
        <v>0</v>
      </c>
      <c r="J5422">
        <v>802</v>
      </c>
      <c r="K5422">
        <v>1399</v>
      </c>
      <c r="L5422">
        <v>16065</v>
      </c>
      <c r="M5422" t="b">
        <v>1</v>
      </c>
      <c r="O5422" t="s">
        <v>34</v>
      </c>
      <c r="P5422" s="1">
        <v>40959</v>
      </c>
      <c r="Q5422" t="b">
        <v>0</v>
      </c>
      <c r="R5422" t="b">
        <v>0</v>
      </c>
      <c r="S5422" t="b">
        <v>0</v>
      </c>
      <c r="T5422">
        <v>14</v>
      </c>
      <c r="U5422">
        <v>2</v>
      </c>
      <c r="V5422">
        <v>0</v>
      </c>
      <c r="W5422">
        <v>26</v>
      </c>
      <c r="X5422">
        <v>0</v>
      </c>
      <c r="Y5422">
        <v>3</v>
      </c>
      <c r="Z5422">
        <v>0</v>
      </c>
      <c r="AA5422">
        <v>0</v>
      </c>
      <c r="AB5422">
        <v>4</v>
      </c>
      <c r="AC5422">
        <v>0</v>
      </c>
      <c r="AD5422">
        <v>0</v>
      </c>
      <c r="AE5422">
        <v>905</v>
      </c>
      <c r="AF5422">
        <v>7</v>
      </c>
      <c r="AG5422">
        <v>2309</v>
      </c>
      <c r="AH5422">
        <v>857</v>
      </c>
      <c r="AI5422">
        <v>1</v>
      </c>
      <c r="AN5422">
        <v>23.3</v>
      </c>
      <c r="AP5422" t="s">
        <v>59</v>
      </c>
      <c r="AS5422">
        <v>37</v>
      </c>
      <c r="AU5422">
        <v>33732</v>
      </c>
      <c r="AV5422">
        <v>2821</v>
      </c>
      <c r="AW5422">
        <v>22</v>
      </c>
      <c r="AX5422">
        <v>19</v>
      </c>
      <c r="AZ5422">
        <v>0</v>
      </c>
      <c r="BA5422">
        <f t="shared" si="446"/>
        <v>5389</v>
      </c>
      <c r="BB5422">
        <f t="shared" si="447"/>
        <v>9336</v>
      </c>
      <c r="BD5422" t="e">
        <f t="shared" si="442"/>
        <v>#N/A</v>
      </c>
      <c r="BE5422">
        <f t="shared" si="443"/>
        <v>1</v>
      </c>
    </row>
    <row r="5423" spans="1:57" x14ac:dyDescent="0.25">
      <c r="A5423" t="s">
        <v>3423</v>
      </c>
      <c r="B5423" t="s">
        <v>3193</v>
      </c>
      <c r="C5423" t="s">
        <v>3194</v>
      </c>
      <c r="D5423" t="s">
        <v>57</v>
      </c>
      <c r="E5423" t="s">
        <v>58</v>
      </c>
      <c r="F5423" s="1">
        <v>40941</v>
      </c>
      <c r="G5423" s="1">
        <v>40934</v>
      </c>
      <c r="H5423" s="1">
        <v>40939</v>
      </c>
      <c r="I5423">
        <v>0</v>
      </c>
      <c r="J5423">
        <v>534</v>
      </c>
      <c r="K5423">
        <v>1130</v>
      </c>
      <c r="L5423">
        <v>15796</v>
      </c>
      <c r="M5423" t="b">
        <v>0</v>
      </c>
      <c r="O5423" t="s">
        <v>34</v>
      </c>
      <c r="P5423" s="1">
        <v>40941</v>
      </c>
      <c r="Q5423" t="b">
        <v>0</v>
      </c>
      <c r="R5423" t="b">
        <v>0</v>
      </c>
      <c r="S5423" t="b">
        <v>0</v>
      </c>
      <c r="T5423">
        <v>18</v>
      </c>
      <c r="U5423">
        <v>2</v>
      </c>
      <c r="V5423">
        <v>0</v>
      </c>
      <c r="W5423">
        <v>23</v>
      </c>
      <c r="X5423">
        <v>0</v>
      </c>
      <c r="Y5423">
        <v>1</v>
      </c>
      <c r="Z5423">
        <v>0</v>
      </c>
      <c r="AA5423">
        <v>0</v>
      </c>
      <c r="AB5423">
        <v>6</v>
      </c>
      <c r="AC5423">
        <v>0</v>
      </c>
      <c r="AD5423">
        <v>0</v>
      </c>
      <c r="AE5423">
        <v>1161</v>
      </c>
      <c r="AF5423">
        <v>12</v>
      </c>
      <c r="AG5423">
        <v>2931</v>
      </c>
      <c r="AH5423">
        <v>1057</v>
      </c>
      <c r="AI5423">
        <v>0</v>
      </c>
      <c r="AN5423">
        <v>24.4</v>
      </c>
      <c r="AP5423" t="s">
        <v>59</v>
      </c>
      <c r="AS5423">
        <v>57</v>
      </c>
      <c r="AU5423">
        <v>27487</v>
      </c>
      <c r="AV5423">
        <v>5212</v>
      </c>
      <c r="AW5423">
        <v>22</v>
      </c>
      <c r="AX5423">
        <v>20</v>
      </c>
      <c r="AZ5423">
        <v>0</v>
      </c>
      <c r="BA5423">
        <f t="shared" si="446"/>
        <v>5120</v>
      </c>
      <c r="BB5423">
        <f t="shared" si="447"/>
        <v>9605</v>
      </c>
      <c r="BD5423" t="e">
        <f t="shared" si="442"/>
        <v>#N/A</v>
      </c>
      <c r="BE5423">
        <f t="shared" si="443"/>
        <v>0</v>
      </c>
    </row>
    <row r="5424" spans="1:57" x14ac:dyDescent="0.25">
      <c r="A5424" t="s">
        <v>3425</v>
      </c>
      <c r="B5424" t="s">
        <v>3193</v>
      </c>
      <c r="C5424" t="s">
        <v>3194</v>
      </c>
      <c r="D5424" t="s">
        <v>57</v>
      </c>
      <c r="E5424" t="s">
        <v>58</v>
      </c>
      <c r="F5424" s="1">
        <v>40910</v>
      </c>
      <c r="G5424" s="1">
        <v>40907</v>
      </c>
      <c r="H5424" s="1">
        <v>40910</v>
      </c>
      <c r="I5424">
        <v>0</v>
      </c>
      <c r="J5424">
        <v>241</v>
      </c>
      <c r="K5424">
        <v>838</v>
      </c>
      <c r="L5424">
        <v>15504</v>
      </c>
      <c r="M5424" t="b">
        <v>0</v>
      </c>
      <c r="O5424" t="s">
        <v>34</v>
      </c>
      <c r="P5424" s="1">
        <v>40910</v>
      </c>
      <c r="Q5424" t="b">
        <v>0</v>
      </c>
      <c r="R5424" t="b">
        <v>0</v>
      </c>
      <c r="S5424" t="b">
        <v>0</v>
      </c>
      <c r="T5424">
        <v>12</v>
      </c>
      <c r="U5424">
        <v>2</v>
      </c>
      <c r="V5424">
        <v>0</v>
      </c>
      <c r="W5424">
        <v>12</v>
      </c>
      <c r="X5424">
        <v>0</v>
      </c>
      <c r="Y5424">
        <v>1</v>
      </c>
      <c r="Z5424">
        <v>0</v>
      </c>
      <c r="AA5424">
        <v>0</v>
      </c>
      <c r="AB5424">
        <v>7</v>
      </c>
      <c r="AC5424">
        <v>3</v>
      </c>
      <c r="AD5424">
        <v>0</v>
      </c>
      <c r="AE5424">
        <v>1088</v>
      </c>
      <c r="AF5424">
        <v>8</v>
      </c>
      <c r="AG5424">
        <v>2369</v>
      </c>
      <c r="AH5424">
        <v>802</v>
      </c>
      <c r="AI5424">
        <v>0</v>
      </c>
      <c r="AN5424">
        <v>24.6</v>
      </c>
      <c r="AP5424" t="s">
        <v>59</v>
      </c>
      <c r="AS5424">
        <v>49</v>
      </c>
      <c r="AU5424">
        <v>12175</v>
      </c>
      <c r="AV5424">
        <v>4231</v>
      </c>
      <c r="AW5424">
        <v>21</v>
      </c>
      <c r="AX5424">
        <v>19</v>
      </c>
      <c r="AZ5424">
        <v>0</v>
      </c>
      <c r="BA5424">
        <f t="shared" si="446"/>
        <v>4828</v>
      </c>
      <c r="BB5424">
        <f t="shared" si="447"/>
        <v>9897</v>
      </c>
      <c r="BD5424" t="e">
        <f t="shared" si="442"/>
        <v>#N/A</v>
      </c>
      <c r="BE5424">
        <f t="shared" si="443"/>
        <v>0</v>
      </c>
    </row>
    <row r="5425" spans="1:57" x14ac:dyDescent="0.25">
      <c r="A5425" t="s">
        <v>3427</v>
      </c>
      <c r="B5425" t="s">
        <v>3193</v>
      </c>
      <c r="C5425" t="s">
        <v>3194</v>
      </c>
      <c r="D5425" t="s">
        <v>57</v>
      </c>
      <c r="E5425" t="s">
        <v>58</v>
      </c>
      <c r="F5425" s="1">
        <v>40882</v>
      </c>
      <c r="G5425" s="1">
        <v>40876</v>
      </c>
      <c r="H5425" s="1">
        <v>40882</v>
      </c>
      <c r="I5425">
        <v>0</v>
      </c>
      <c r="J5425">
        <v>597</v>
      </c>
      <c r="K5425">
        <v>597</v>
      </c>
      <c r="L5425">
        <v>15263</v>
      </c>
      <c r="M5425" t="b">
        <v>0</v>
      </c>
      <c r="O5425" t="s">
        <v>34</v>
      </c>
      <c r="P5425" s="1">
        <v>40882</v>
      </c>
      <c r="Q5425" t="b">
        <v>0</v>
      </c>
      <c r="R5425" t="b">
        <v>0</v>
      </c>
      <c r="S5425" t="b">
        <v>0</v>
      </c>
      <c r="T5425">
        <v>15</v>
      </c>
      <c r="U5425">
        <v>2</v>
      </c>
      <c r="V5425">
        <v>1</v>
      </c>
      <c r="W5425">
        <v>77</v>
      </c>
      <c r="X5425">
        <v>2</v>
      </c>
      <c r="Y5425">
        <v>24</v>
      </c>
      <c r="Z5425">
        <v>1</v>
      </c>
      <c r="AA5425">
        <v>1</v>
      </c>
      <c r="AB5425">
        <v>9</v>
      </c>
      <c r="AC5425">
        <v>2</v>
      </c>
      <c r="AD5425">
        <v>1</v>
      </c>
      <c r="AE5425">
        <v>1317</v>
      </c>
      <c r="AF5425">
        <v>11</v>
      </c>
      <c r="AG5425">
        <v>3703</v>
      </c>
      <c r="AH5425">
        <v>1337</v>
      </c>
      <c r="AI5425">
        <v>1</v>
      </c>
      <c r="AN5425">
        <v>24.4</v>
      </c>
      <c r="AP5425" t="s">
        <v>59</v>
      </c>
      <c r="AS5425">
        <v>52</v>
      </c>
      <c r="AU5425">
        <v>23462</v>
      </c>
      <c r="AV5425">
        <v>11111</v>
      </c>
      <c r="AW5425">
        <v>22</v>
      </c>
      <c r="AX5425">
        <v>21</v>
      </c>
      <c r="AZ5425">
        <v>0</v>
      </c>
      <c r="BA5425">
        <f t="shared" si="446"/>
        <v>4587</v>
      </c>
      <c r="BB5425">
        <f t="shared" si="447"/>
        <v>10138</v>
      </c>
      <c r="BD5425" t="e">
        <f t="shared" si="442"/>
        <v>#N/A</v>
      </c>
      <c r="BE5425">
        <f t="shared" si="443"/>
        <v>0</v>
      </c>
    </row>
    <row r="5426" spans="1:57" x14ac:dyDescent="0.25">
      <c r="A5426" t="s">
        <v>3429</v>
      </c>
      <c r="B5426" t="s">
        <v>3193</v>
      </c>
      <c r="C5426" t="s">
        <v>3194</v>
      </c>
      <c r="D5426" t="s">
        <v>57</v>
      </c>
      <c r="E5426" t="s">
        <v>58</v>
      </c>
      <c r="F5426" s="1">
        <v>40858</v>
      </c>
      <c r="G5426" s="1">
        <v>40851</v>
      </c>
      <c r="H5426" s="1">
        <v>40857</v>
      </c>
      <c r="I5426">
        <v>0</v>
      </c>
      <c r="J5426">
        <v>286</v>
      </c>
      <c r="K5426">
        <v>286</v>
      </c>
      <c r="L5426">
        <v>14952</v>
      </c>
      <c r="M5426" t="b">
        <v>0</v>
      </c>
      <c r="O5426" t="s">
        <v>34</v>
      </c>
      <c r="P5426" s="1">
        <v>40858</v>
      </c>
      <c r="Q5426" t="b">
        <v>0</v>
      </c>
      <c r="R5426" t="b">
        <v>0</v>
      </c>
      <c r="S5426" t="b">
        <v>0</v>
      </c>
      <c r="T5426">
        <v>8</v>
      </c>
      <c r="U5426">
        <v>1</v>
      </c>
      <c r="V5426">
        <v>1</v>
      </c>
      <c r="W5426">
        <v>37</v>
      </c>
      <c r="X5426">
        <v>2</v>
      </c>
      <c r="Y5426">
        <v>11</v>
      </c>
      <c r="Z5426">
        <v>1</v>
      </c>
      <c r="AA5426">
        <v>1</v>
      </c>
      <c r="AB5426">
        <v>7</v>
      </c>
      <c r="AC5426">
        <v>1</v>
      </c>
      <c r="AD5426">
        <v>1</v>
      </c>
      <c r="AE5426">
        <v>978</v>
      </c>
      <c r="AF5426">
        <v>7</v>
      </c>
      <c r="AG5426">
        <v>2348</v>
      </c>
      <c r="AH5426">
        <v>884</v>
      </c>
      <c r="AI5426">
        <v>1</v>
      </c>
      <c r="AN5426">
        <v>24.5</v>
      </c>
      <c r="AP5426" t="s">
        <v>59</v>
      </c>
      <c r="AS5426">
        <v>75</v>
      </c>
      <c r="AU5426">
        <v>28579</v>
      </c>
      <c r="AV5426">
        <v>13678</v>
      </c>
      <c r="AW5426">
        <v>22</v>
      </c>
      <c r="AX5426">
        <v>21</v>
      </c>
      <c r="AZ5426">
        <v>0</v>
      </c>
      <c r="BA5426">
        <f t="shared" si="446"/>
        <v>4276</v>
      </c>
      <c r="BB5426">
        <f t="shared" si="447"/>
        <v>10449</v>
      </c>
      <c r="BD5426" t="e">
        <f t="shared" si="442"/>
        <v>#N/A</v>
      </c>
      <c r="BE5426">
        <f t="shared" si="443"/>
        <v>0</v>
      </c>
    </row>
    <row r="5427" spans="1:57" x14ac:dyDescent="0.25">
      <c r="A5427" t="s">
        <v>3431</v>
      </c>
      <c r="B5427" t="s">
        <v>3193</v>
      </c>
      <c r="C5427" t="s">
        <v>3194</v>
      </c>
      <c r="D5427" t="s">
        <v>57</v>
      </c>
      <c r="E5427" t="s">
        <v>58</v>
      </c>
      <c r="F5427" s="1">
        <v>40836</v>
      </c>
      <c r="G5427" s="1">
        <v>40831</v>
      </c>
      <c r="H5427" s="1">
        <v>40836</v>
      </c>
      <c r="I5427">
        <v>0</v>
      </c>
      <c r="J5427">
        <v>1123</v>
      </c>
      <c r="K5427">
        <v>1123</v>
      </c>
      <c r="L5427">
        <v>14666</v>
      </c>
      <c r="M5427" t="b">
        <v>1</v>
      </c>
      <c r="O5427" t="s">
        <v>34</v>
      </c>
      <c r="P5427" s="1">
        <v>40836</v>
      </c>
      <c r="Q5427" t="b">
        <v>0</v>
      </c>
      <c r="R5427" t="b">
        <v>0</v>
      </c>
      <c r="S5427" t="b">
        <v>0</v>
      </c>
      <c r="T5427">
        <v>9</v>
      </c>
      <c r="U5427">
        <v>2</v>
      </c>
      <c r="V5427">
        <v>0</v>
      </c>
      <c r="W5427">
        <v>42</v>
      </c>
      <c r="X5427">
        <v>0</v>
      </c>
      <c r="Y5427">
        <v>7</v>
      </c>
      <c r="Z5427">
        <v>0</v>
      </c>
      <c r="AA5427">
        <v>0</v>
      </c>
      <c r="AB5427">
        <v>7</v>
      </c>
      <c r="AC5427">
        <v>0</v>
      </c>
      <c r="AD5427">
        <v>0</v>
      </c>
      <c r="AE5427">
        <v>978</v>
      </c>
      <c r="AF5427">
        <v>8</v>
      </c>
      <c r="AG5427">
        <v>2644</v>
      </c>
      <c r="AH5427">
        <v>858</v>
      </c>
      <c r="AI5427">
        <v>0</v>
      </c>
      <c r="AN5427">
        <v>23.8</v>
      </c>
      <c r="AP5427" t="s">
        <v>59</v>
      </c>
      <c r="AS5427">
        <v>163</v>
      </c>
      <c r="AU5427" t="s">
        <v>60</v>
      </c>
      <c r="AV5427" t="s">
        <v>60</v>
      </c>
      <c r="AW5427" t="s">
        <v>60</v>
      </c>
      <c r="AX5427" t="s">
        <v>60</v>
      </c>
      <c r="AZ5427">
        <v>0</v>
      </c>
      <c r="BA5427">
        <f t="shared" si="446"/>
        <v>3990</v>
      </c>
      <c r="BB5427">
        <f t="shared" si="447"/>
        <v>10735</v>
      </c>
      <c r="BD5427" t="e">
        <f t="shared" si="442"/>
        <v>#N/A</v>
      </c>
      <c r="BE5427">
        <f t="shared" si="443"/>
        <v>1</v>
      </c>
    </row>
    <row r="5428" spans="1:57" x14ac:dyDescent="0.25">
      <c r="A5428" t="s">
        <v>3433</v>
      </c>
      <c r="B5428" t="s">
        <v>3193</v>
      </c>
      <c r="C5428" t="s">
        <v>3194</v>
      </c>
      <c r="D5428" t="s">
        <v>57</v>
      </c>
      <c r="E5428" t="s">
        <v>58</v>
      </c>
      <c r="F5428" s="1">
        <v>40817</v>
      </c>
      <c r="G5428" s="1">
        <v>40811</v>
      </c>
      <c r="H5428" s="1">
        <v>40815</v>
      </c>
      <c r="I5428">
        <v>0</v>
      </c>
      <c r="J5428">
        <v>839</v>
      </c>
      <c r="K5428">
        <v>839</v>
      </c>
      <c r="L5428">
        <v>14382</v>
      </c>
      <c r="M5428" t="b">
        <v>0</v>
      </c>
      <c r="O5428" t="s">
        <v>34</v>
      </c>
      <c r="P5428" s="1">
        <v>40817</v>
      </c>
      <c r="Q5428" t="b">
        <v>0</v>
      </c>
      <c r="R5428" t="b">
        <v>0</v>
      </c>
      <c r="S5428" t="b">
        <v>0</v>
      </c>
      <c r="T5428">
        <v>9</v>
      </c>
      <c r="U5428">
        <v>2</v>
      </c>
      <c r="V5428">
        <v>0</v>
      </c>
      <c r="W5428">
        <v>44</v>
      </c>
      <c r="X5428">
        <v>0</v>
      </c>
      <c r="Y5428">
        <v>5</v>
      </c>
      <c r="Z5428">
        <v>0</v>
      </c>
      <c r="AA5428">
        <v>0</v>
      </c>
      <c r="AB5428">
        <v>6</v>
      </c>
      <c r="AC5428">
        <v>0</v>
      </c>
      <c r="AD5428">
        <v>1</v>
      </c>
      <c r="AE5428">
        <v>1199</v>
      </c>
      <c r="AF5428">
        <v>9</v>
      </c>
      <c r="AG5428">
        <v>3113</v>
      </c>
      <c r="AH5428">
        <v>993</v>
      </c>
      <c r="AI5428">
        <v>1</v>
      </c>
      <c r="AN5428">
        <v>23.8</v>
      </c>
      <c r="AP5428" t="s">
        <v>59</v>
      </c>
      <c r="AS5428">
        <v>45</v>
      </c>
      <c r="AU5428">
        <v>34301</v>
      </c>
      <c r="AV5428">
        <v>5597</v>
      </c>
      <c r="AW5428">
        <v>22</v>
      </c>
      <c r="AX5428">
        <v>20</v>
      </c>
      <c r="AZ5428">
        <v>0</v>
      </c>
      <c r="BA5428">
        <f t="shared" si="446"/>
        <v>3706</v>
      </c>
      <c r="BB5428">
        <f t="shared" si="447"/>
        <v>11019</v>
      </c>
      <c r="BD5428" t="e">
        <f t="shared" si="442"/>
        <v>#N/A</v>
      </c>
      <c r="BE5428">
        <f t="shared" si="443"/>
        <v>0</v>
      </c>
    </row>
    <row r="5429" spans="1:57" x14ac:dyDescent="0.25">
      <c r="A5429" t="s">
        <v>3435</v>
      </c>
      <c r="B5429" t="s">
        <v>3193</v>
      </c>
      <c r="C5429" t="s">
        <v>3194</v>
      </c>
      <c r="D5429" t="s">
        <v>57</v>
      </c>
      <c r="E5429" t="s">
        <v>58</v>
      </c>
      <c r="F5429" s="1">
        <v>40795</v>
      </c>
      <c r="G5429" s="1">
        <v>40783</v>
      </c>
      <c r="H5429" s="1">
        <v>40792</v>
      </c>
      <c r="I5429">
        <v>0</v>
      </c>
      <c r="J5429">
        <v>557</v>
      </c>
      <c r="K5429">
        <v>557</v>
      </c>
      <c r="L5429">
        <v>14100</v>
      </c>
      <c r="M5429" t="b">
        <v>0</v>
      </c>
      <c r="O5429" t="s">
        <v>34</v>
      </c>
      <c r="P5429" s="1">
        <v>40795</v>
      </c>
      <c r="Q5429" t="b">
        <v>0</v>
      </c>
      <c r="R5429" t="b">
        <v>0</v>
      </c>
      <c r="S5429" t="b">
        <v>0</v>
      </c>
      <c r="T5429">
        <v>5</v>
      </c>
      <c r="U5429">
        <v>1</v>
      </c>
      <c r="V5429">
        <v>0</v>
      </c>
      <c r="W5429">
        <v>23</v>
      </c>
      <c r="X5429">
        <v>1</v>
      </c>
      <c r="Y5429">
        <v>3</v>
      </c>
      <c r="Z5429">
        <v>1</v>
      </c>
      <c r="AA5429">
        <v>0</v>
      </c>
      <c r="AB5429">
        <v>4</v>
      </c>
      <c r="AC5429">
        <v>2</v>
      </c>
      <c r="AD5429">
        <v>0</v>
      </c>
      <c r="AE5429">
        <v>1189</v>
      </c>
      <c r="AF5429">
        <v>9</v>
      </c>
      <c r="AG5429">
        <v>3010</v>
      </c>
      <c r="AH5429">
        <v>1059</v>
      </c>
      <c r="AI5429">
        <v>0</v>
      </c>
      <c r="AN5429">
        <v>24.2</v>
      </c>
      <c r="AP5429" t="s">
        <v>59</v>
      </c>
      <c r="AS5429">
        <v>194</v>
      </c>
      <c r="AU5429">
        <v>8163</v>
      </c>
      <c r="AV5429">
        <v>1670</v>
      </c>
      <c r="AW5429">
        <v>20</v>
      </c>
      <c r="AX5429">
        <v>18</v>
      </c>
      <c r="AZ5429">
        <v>0</v>
      </c>
      <c r="BA5429">
        <f t="shared" si="446"/>
        <v>3424</v>
      </c>
      <c r="BB5429">
        <f t="shared" si="447"/>
        <v>11301</v>
      </c>
      <c r="BD5429" t="e">
        <f t="shared" si="442"/>
        <v>#N/A</v>
      </c>
      <c r="BE5429">
        <f t="shared" si="443"/>
        <v>0</v>
      </c>
    </row>
    <row r="5430" spans="1:57" x14ac:dyDescent="0.25">
      <c r="A5430" t="s">
        <v>3437</v>
      </c>
      <c r="B5430" t="s">
        <v>3193</v>
      </c>
      <c r="C5430" t="s">
        <v>3194</v>
      </c>
      <c r="D5430" t="s">
        <v>57</v>
      </c>
      <c r="E5430" t="s">
        <v>58</v>
      </c>
      <c r="F5430" s="1">
        <v>40772</v>
      </c>
      <c r="G5430" s="1">
        <v>40764</v>
      </c>
      <c r="H5430" s="1">
        <v>40768</v>
      </c>
      <c r="I5430">
        <v>0</v>
      </c>
      <c r="J5430">
        <v>288</v>
      </c>
      <c r="K5430">
        <v>278</v>
      </c>
      <c r="L5430">
        <v>13821</v>
      </c>
      <c r="M5430" t="b">
        <v>0</v>
      </c>
      <c r="O5430" t="s">
        <v>34</v>
      </c>
      <c r="P5430" s="1">
        <v>40772</v>
      </c>
      <c r="Q5430" t="b">
        <v>0</v>
      </c>
      <c r="R5430" t="b">
        <v>0</v>
      </c>
      <c r="S5430" t="b">
        <v>0</v>
      </c>
      <c r="T5430">
        <v>7</v>
      </c>
      <c r="U5430">
        <v>2</v>
      </c>
      <c r="V5430">
        <v>0</v>
      </c>
      <c r="W5430">
        <v>28</v>
      </c>
      <c r="X5430">
        <v>1</v>
      </c>
      <c r="Y5430">
        <v>2</v>
      </c>
      <c r="Z5430">
        <v>0</v>
      </c>
      <c r="AA5430">
        <v>0</v>
      </c>
      <c r="AB5430">
        <v>10</v>
      </c>
      <c r="AC5430">
        <v>2</v>
      </c>
      <c r="AD5430">
        <v>0</v>
      </c>
      <c r="AE5430">
        <v>1461</v>
      </c>
      <c r="AF5430">
        <v>13</v>
      </c>
      <c r="AG5430">
        <v>4753</v>
      </c>
      <c r="AH5430">
        <v>1536</v>
      </c>
      <c r="AI5430">
        <v>0</v>
      </c>
      <c r="AN5430">
        <v>24.2</v>
      </c>
      <c r="AP5430" t="s">
        <v>59</v>
      </c>
      <c r="AS5430">
        <v>18</v>
      </c>
      <c r="AU5430">
        <v>16998</v>
      </c>
      <c r="AV5430">
        <v>5826</v>
      </c>
      <c r="AW5430">
        <v>21</v>
      </c>
      <c r="AX5430">
        <v>20</v>
      </c>
      <c r="AZ5430">
        <v>0</v>
      </c>
      <c r="BA5430">
        <f t="shared" si="446"/>
        <v>3145</v>
      </c>
      <c r="BB5430">
        <f t="shared" si="447"/>
        <v>11580</v>
      </c>
      <c r="BD5430" t="e">
        <f t="shared" si="442"/>
        <v>#N/A</v>
      </c>
      <c r="BE5430">
        <f t="shared" si="443"/>
        <v>0</v>
      </c>
    </row>
    <row r="5431" spans="1:57" x14ac:dyDescent="0.25">
      <c r="A5431" t="s">
        <v>3439</v>
      </c>
      <c r="B5431" t="s">
        <v>3193</v>
      </c>
      <c r="C5431" t="s">
        <v>3194</v>
      </c>
      <c r="D5431" t="s">
        <v>57</v>
      </c>
      <c r="E5431" t="s">
        <v>58</v>
      </c>
      <c r="F5431" s="1">
        <v>40749</v>
      </c>
      <c r="G5431" s="1">
        <v>40744</v>
      </c>
      <c r="H5431" s="1">
        <v>40746</v>
      </c>
      <c r="I5431">
        <v>0</v>
      </c>
      <c r="J5431">
        <v>1128</v>
      </c>
      <c r="K5431">
        <v>1326</v>
      </c>
      <c r="L5431">
        <v>13543</v>
      </c>
      <c r="M5431" t="b">
        <v>1</v>
      </c>
      <c r="O5431" t="s">
        <v>34</v>
      </c>
      <c r="P5431" s="1">
        <v>40749</v>
      </c>
      <c r="Q5431" t="b">
        <v>0</v>
      </c>
      <c r="R5431" t="b">
        <v>0</v>
      </c>
      <c r="S5431" t="b">
        <v>0</v>
      </c>
      <c r="T5431">
        <v>9</v>
      </c>
      <c r="U5431">
        <v>2</v>
      </c>
      <c r="V5431">
        <v>0</v>
      </c>
      <c r="W5431">
        <v>52</v>
      </c>
      <c r="X5431">
        <v>0</v>
      </c>
      <c r="Y5431">
        <v>5</v>
      </c>
      <c r="Z5431">
        <v>0</v>
      </c>
      <c r="AA5431">
        <v>0</v>
      </c>
      <c r="AB5431">
        <v>13</v>
      </c>
      <c r="AC5431">
        <v>0</v>
      </c>
      <c r="AD5431">
        <v>0</v>
      </c>
      <c r="AE5431">
        <v>1510</v>
      </c>
      <c r="AF5431">
        <v>12</v>
      </c>
      <c r="AG5431">
        <v>3928</v>
      </c>
      <c r="AH5431">
        <v>1295</v>
      </c>
      <c r="AI5431">
        <v>1</v>
      </c>
      <c r="AN5431">
        <v>24.5</v>
      </c>
      <c r="AP5431" t="s">
        <v>59</v>
      </c>
      <c r="AS5431">
        <v>133</v>
      </c>
      <c r="AU5431">
        <v>35292</v>
      </c>
      <c r="AV5431">
        <v>6275</v>
      </c>
      <c r="AW5431">
        <v>22</v>
      </c>
      <c r="AX5431">
        <v>20</v>
      </c>
      <c r="AZ5431">
        <v>0</v>
      </c>
      <c r="BA5431">
        <f t="shared" si="446"/>
        <v>2867</v>
      </c>
      <c r="BB5431">
        <f t="shared" si="447"/>
        <v>11858</v>
      </c>
      <c r="BD5431" t="e">
        <f t="shared" si="442"/>
        <v>#N/A</v>
      </c>
      <c r="BE5431">
        <f t="shared" si="443"/>
        <v>1</v>
      </c>
    </row>
    <row r="5432" spans="1:57" x14ac:dyDescent="0.25">
      <c r="A5432" t="s">
        <v>3441</v>
      </c>
      <c r="B5432" t="s">
        <v>3193</v>
      </c>
      <c r="C5432" t="s">
        <v>3194</v>
      </c>
      <c r="D5432" t="s">
        <v>57</v>
      </c>
      <c r="E5432" t="s">
        <v>58</v>
      </c>
      <c r="F5432" s="1">
        <v>40728</v>
      </c>
      <c r="G5432" s="1">
        <v>40720</v>
      </c>
      <c r="H5432" s="1">
        <v>40724</v>
      </c>
      <c r="I5432">
        <v>0</v>
      </c>
      <c r="J5432">
        <v>754</v>
      </c>
      <c r="K5432">
        <v>986</v>
      </c>
      <c r="L5432">
        <v>13203</v>
      </c>
      <c r="M5432" t="b">
        <v>0</v>
      </c>
      <c r="O5432" t="s">
        <v>34</v>
      </c>
      <c r="P5432" s="1">
        <v>40728</v>
      </c>
      <c r="Q5432" t="b">
        <v>0</v>
      </c>
      <c r="R5432" t="b">
        <v>0</v>
      </c>
      <c r="S5432" t="b">
        <v>0</v>
      </c>
      <c r="T5432">
        <v>7</v>
      </c>
      <c r="U5432">
        <v>1</v>
      </c>
      <c r="V5432">
        <v>0</v>
      </c>
      <c r="W5432">
        <v>33</v>
      </c>
      <c r="X5432">
        <v>1</v>
      </c>
      <c r="Y5432">
        <v>3</v>
      </c>
      <c r="Z5432">
        <v>0</v>
      </c>
      <c r="AA5432">
        <v>0</v>
      </c>
      <c r="AB5432">
        <v>8</v>
      </c>
      <c r="AC5432">
        <v>1</v>
      </c>
      <c r="AD5432">
        <v>0</v>
      </c>
      <c r="AE5432">
        <v>1230</v>
      </c>
      <c r="AF5432">
        <v>9</v>
      </c>
      <c r="AG5432">
        <v>3089</v>
      </c>
      <c r="AH5432">
        <v>1080</v>
      </c>
      <c r="AI5432">
        <v>0</v>
      </c>
      <c r="AN5432">
        <v>24.4</v>
      </c>
      <c r="AP5432" t="s">
        <v>59</v>
      </c>
      <c r="AS5432">
        <v>39</v>
      </c>
      <c r="AU5432">
        <v>31546</v>
      </c>
      <c r="AV5432">
        <v>2897</v>
      </c>
      <c r="AW5432">
        <v>22</v>
      </c>
      <c r="AX5432">
        <v>19</v>
      </c>
      <c r="AZ5432">
        <v>0</v>
      </c>
      <c r="BA5432">
        <f t="shared" si="446"/>
        <v>2527</v>
      </c>
      <c r="BB5432">
        <f t="shared" si="447"/>
        <v>12198</v>
      </c>
      <c r="BD5432" t="e">
        <f t="shared" si="442"/>
        <v>#N/A</v>
      </c>
      <c r="BE5432">
        <f t="shared" si="443"/>
        <v>0</v>
      </c>
    </row>
    <row r="5433" spans="1:57" x14ac:dyDescent="0.25">
      <c r="A5433" t="s">
        <v>3443</v>
      </c>
      <c r="B5433" t="s">
        <v>3193</v>
      </c>
      <c r="C5433" t="s">
        <v>3194</v>
      </c>
      <c r="D5433" t="s">
        <v>57</v>
      </c>
      <c r="E5433" t="s">
        <v>58</v>
      </c>
      <c r="F5433" s="1">
        <v>40708</v>
      </c>
      <c r="G5433" s="1">
        <v>40704</v>
      </c>
      <c r="H5433" s="1">
        <v>40707</v>
      </c>
      <c r="I5433">
        <v>0</v>
      </c>
      <c r="J5433">
        <v>504</v>
      </c>
      <c r="K5433">
        <v>736</v>
      </c>
      <c r="L5433">
        <v>12953</v>
      </c>
      <c r="M5433" t="b">
        <v>0</v>
      </c>
      <c r="O5433" t="s">
        <v>34</v>
      </c>
      <c r="P5433" s="1">
        <v>40708</v>
      </c>
      <c r="Q5433" t="b">
        <v>0</v>
      </c>
      <c r="R5433" t="b">
        <v>0</v>
      </c>
      <c r="S5433" t="b">
        <v>0</v>
      </c>
      <c r="T5433">
        <v>7</v>
      </c>
      <c r="U5433">
        <v>2</v>
      </c>
      <c r="V5433">
        <v>0</v>
      </c>
      <c r="W5433">
        <v>27</v>
      </c>
      <c r="X5433">
        <v>0</v>
      </c>
      <c r="Y5433">
        <v>2</v>
      </c>
      <c r="Z5433">
        <v>0</v>
      </c>
      <c r="AA5433">
        <v>0</v>
      </c>
      <c r="AB5433">
        <v>7</v>
      </c>
      <c r="AC5433">
        <v>2</v>
      </c>
      <c r="AD5433">
        <v>0</v>
      </c>
      <c r="AE5433">
        <v>1554</v>
      </c>
      <c r="AF5433">
        <v>11</v>
      </c>
      <c r="AG5433">
        <v>3951</v>
      </c>
      <c r="AH5433">
        <v>1325</v>
      </c>
      <c r="AI5433">
        <v>0</v>
      </c>
      <c r="AN5433">
        <v>24.4</v>
      </c>
      <c r="AP5433" t="s">
        <v>59</v>
      </c>
      <c r="AS5433">
        <v>30</v>
      </c>
      <c r="AU5433">
        <v>26141</v>
      </c>
      <c r="AV5433">
        <v>5387</v>
      </c>
      <c r="AW5433">
        <v>22</v>
      </c>
      <c r="AX5433">
        <v>20</v>
      </c>
      <c r="AZ5433">
        <v>0</v>
      </c>
      <c r="BA5433">
        <f t="shared" si="446"/>
        <v>2277</v>
      </c>
      <c r="BB5433">
        <f t="shared" si="447"/>
        <v>12448</v>
      </c>
      <c r="BD5433" t="e">
        <f t="shared" si="442"/>
        <v>#N/A</v>
      </c>
      <c r="BE5433">
        <f t="shared" si="443"/>
        <v>0</v>
      </c>
    </row>
    <row r="5434" spans="1:57" x14ac:dyDescent="0.25">
      <c r="A5434" t="s">
        <v>3445</v>
      </c>
      <c r="B5434" t="s">
        <v>3193</v>
      </c>
      <c r="C5434" t="s">
        <v>3194</v>
      </c>
      <c r="D5434" t="s">
        <v>57</v>
      </c>
      <c r="E5434" t="s">
        <v>58</v>
      </c>
      <c r="F5434" s="1">
        <v>40693</v>
      </c>
      <c r="G5434" s="1">
        <v>40687</v>
      </c>
      <c r="H5434" s="1">
        <v>40691</v>
      </c>
      <c r="I5434">
        <v>0</v>
      </c>
      <c r="J5434">
        <v>0</v>
      </c>
      <c r="K5434">
        <v>500</v>
      </c>
      <c r="L5434">
        <v>12717</v>
      </c>
      <c r="M5434" t="b">
        <v>0</v>
      </c>
      <c r="O5434" t="s">
        <v>34</v>
      </c>
      <c r="P5434" s="1">
        <v>40693</v>
      </c>
      <c r="Q5434" t="b">
        <v>0</v>
      </c>
      <c r="R5434" t="b">
        <v>0</v>
      </c>
      <c r="S5434" t="b">
        <v>0</v>
      </c>
      <c r="T5434">
        <v>6</v>
      </c>
      <c r="U5434">
        <v>1</v>
      </c>
      <c r="V5434">
        <v>0</v>
      </c>
      <c r="W5434">
        <v>17</v>
      </c>
      <c r="X5434">
        <v>0</v>
      </c>
      <c r="Y5434">
        <v>2</v>
      </c>
      <c r="Z5434">
        <v>0</v>
      </c>
      <c r="AA5434">
        <v>0</v>
      </c>
      <c r="AB5434">
        <v>7</v>
      </c>
      <c r="AC5434">
        <v>2</v>
      </c>
      <c r="AD5434">
        <v>0</v>
      </c>
      <c r="AE5434">
        <v>1372</v>
      </c>
      <c r="AF5434">
        <v>10</v>
      </c>
      <c r="AG5434">
        <v>3431</v>
      </c>
      <c r="AH5434">
        <v>1133</v>
      </c>
      <c r="AI5434">
        <v>1</v>
      </c>
      <c r="AN5434">
        <v>23.8</v>
      </c>
      <c r="AP5434" t="s">
        <v>59</v>
      </c>
      <c r="AS5434">
        <v>58</v>
      </c>
      <c r="AU5434">
        <v>16400</v>
      </c>
      <c r="AV5434">
        <v>2551</v>
      </c>
      <c r="AW5434">
        <v>21</v>
      </c>
      <c r="AX5434">
        <v>19</v>
      </c>
      <c r="AZ5434">
        <v>0</v>
      </c>
      <c r="BA5434">
        <f t="shared" si="446"/>
        <v>2041</v>
      </c>
      <c r="BB5434">
        <f t="shared" si="447"/>
        <v>12684</v>
      </c>
      <c r="BD5434" t="e">
        <f t="shared" si="442"/>
        <v>#N/A</v>
      </c>
      <c r="BE5434">
        <f t="shared" si="443"/>
        <v>0</v>
      </c>
    </row>
    <row r="5435" spans="1:57" x14ac:dyDescent="0.25">
      <c r="A5435" t="s">
        <v>3447</v>
      </c>
      <c r="B5435" t="s">
        <v>3193</v>
      </c>
      <c r="C5435" t="s">
        <v>3194</v>
      </c>
      <c r="D5435" t="s">
        <v>57</v>
      </c>
      <c r="E5435" t="s">
        <v>58</v>
      </c>
      <c r="F5435" s="1">
        <v>40670</v>
      </c>
      <c r="G5435" s="1">
        <v>40666</v>
      </c>
      <c r="H5435" s="1">
        <v>40670</v>
      </c>
      <c r="I5435">
        <v>0</v>
      </c>
      <c r="J5435">
        <v>232</v>
      </c>
      <c r="K5435">
        <v>226</v>
      </c>
      <c r="L5435">
        <v>12443</v>
      </c>
      <c r="M5435" t="b">
        <v>0</v>
      </c>
      <c r="O5435" t="s">
        <v>34</v>
      </c>
      <c r="P5435" s="1">
        <v>40670</v>
      </c>
      <c r="Q5435" t="b">
        <v>0</v>
      </c>
      <c r="R5435" t="b">
        <v>0</v>
      </c>
      <c r="S5435" t="b">
        <v>0</v>
      </c>
      <c r="T5435">
        <v>6</v>
      </c>
      <c r="U5435">
        <v>2</v>
      </c>
      <c r="V5435">
        <v>0</v>
      </c>
      <c r="W5435">
        <v>19</v>
      </c>
      <c r="X5435">
        <v>1</v>
      </c>
      <c r="Y5435">
        <v>2</v>
      </c>
      <c r="Z5435">
        <v>0</v>
      </c>
      <c r="AA5435">
        <v>0</v>
      </c>
      <c r="AB5435">
        <v>4</v>
      </c>
      <c r="AC5435">
        <v>2</v>
      </c>
      <c r="AD5435">
        <v>0</v>
      </c>
      <c r="AE5435">
        <v>1590</v>
      </c>
      <c r="AF5435">
        <v>12</v>
      </c>
      <c r="AG5435">
        <v>3970</v>
      </c>
      <c r="AH5435">
        <v>1374</v>
      </c>
      <c r="AI5435">
        <v>0</v>
      </c>
      <c r="AN5435">
        <v>24.8</v>
      </c>
      <c r="AP5435" t="s">
        <v>59</v>
      </c>
      <c r="AS5435">
        <v>30</v>
      </c>
      <c r="AU5435">
        <v>16561</v>
      </c>
      <c r="AV5435">
        <v>1647</v>
      </c>
      <c r="AW5435">
        <v>21</v>
      </c>
      <c r="AX5435">
        <v>18</v>
      </c>
      <c r="AZ5435">
        <v>0</v>
      </c>
      <c r="BA5435">
        <f t="shared" si="446"/>
        <v>1767</v>
      </c>
      <c r="BB5435">
        <f t="shared" si="447"/>
        <v>12958</v>
      </c>
      <c r="BD5435" t="e">
        <f t="shared" si="442"/>
        <v>#N/A</v>
      </c>
      <c r="BE5435">
        <f t="shared" si="443"/>
        <v>0</v>
      </c>
    </row>
    <row r="5436" spans="1:57" x14ac:dyDescent="0.25">
      <c r="A5436" t="s">
        <v>3449</v>
      </c>
      <c r="B5436" t="s">
        <v>3193</v>
      </c>
      <c r="C5436" t="s">
        <v>3194</v>
      </c>
      <c r="D5436" t="s">
        <v>57</v>
      </c>
      <c r="E5436" t="s">
        <v>58</v>
      </c>
      <c r="F5436" s="1">
        <v>40651</v>
      </c>
      <c r="G5436" s="1">
        <v>40648</v>
      </c>
      <c r="H5436" s="1">
        <v>40651</v>
      </c>
      <c r="I5436">
        <v>0</v>
      </c>
      <c r="J5436">
        <v>895</v>
      </c>
      <c r="K5436">
        <v>895</v>
      </c>
      <c r="L5436">
        <v>12217</v>
      </c>
      <c r="M5436" t="b">
        <v>1</v>
      </c>
      <c r="O5436" t="s">
        <v>190</v>
      </c>
      <c r="P5436" s="1">
        <v>40651</v>
      </c>
      <c r="Q5436" t="b">
        <v>0</v>
      </c>
      <c r="R5436" t="b">
        <v>0</v>
      </c>
      <c r="S5436" t="b">
        <v>0</v>
      </c>
      <c r="T5436">
        <v>8</v>
      </c>
      <c r="U5436">
        <v>1</v>
      </c>
      <c r="V5436">
        <v>0</v>
      </c>
      <c r="W5436">
        <v>49</v>
      </c>
      <c r="X5436">
        <v>0</v>
      </c>
      <c r="Y5436">
        <v>6</v>
      </c>
      <c r="Z5436">
        <v>0</v>
      </c>
      <c r="AA5436">
        <v>0</v>
      </c>
      <c r="AB5436">
        <v>4</v>
      </c>
      <c r="AC5436">
        <v>0</v>
      </c>
      <c r="AD5436">
        <v>0</v>
      </c>
      <c r="AE5436">
        <v>1345</v>
      </c>
      <c r="AF5436">
        <v>9</v>
      </c>
      <c r="AG5436">
        <v>3206</v>
      </c>
      <c r="AH5436">
        <v>1121</v>
      </c>
      <c r="AI5436">
        <v>2</v>
      </c>
      <c r="AN5436">
        <v>24.3</v>
      </c>
      <c r="AP5436" t="s">
        <v>59</v>
      </c>
      <c r="AS5436">
        <v>179</v>
      </c>
      <c r="AU5436">
        <v>39301</v>
      </c>
      <c r="AV5436">
        <v>8382</v>
      </c>
      <c r="AW5436">
        <v>22</v>
      </c>
      <c r="AX5436">
        <v>20</v>
      </c>
      <c r="AZ5436">
        <v>0</v>
      </c>
      <c r="BA5436">
        <f t="shared" si="446"/>
        <v>1541</v>
      </c>
      <c r="BB5436">
        <f t="shared" si="447"/>
        <v>13184</v>
      </c>
      <c r="BD5436" t="e">
        <f t="shared" si="442"/>
        <v>#N/A</v>
      </c>
      <c r="BE5436">
        <f t="shared" si="443"/>
        <v>1</v>
      </c>
    </row>
    <row r="5437" spans="1:57" x14ac:dyDescent="0.25">
      <c r="A5437" t="s">
        <v>3451</v>
      </c>
      <c r="B5437" t="s">
        <v>3193</v>
      </c>
      <c r="C5437" t="s">
        <v>3194</v>
      </c>
      <c r="D5437" t="s">
        <v>57</v>
      </c>
      <c r="E5437" t="s">
        <v>58</v>
      </c>
      <c r="F5437" s="1">
        <v>40637</v>
      </c>
      <c r="G5437" s="1">
        <v>40632</v>
      </c>
      <c r="H5437" s="1">
        <v>40635</v>
      </c>
      <c r="I5437">
        <v>0</v>
      </c>
      <c r="J5437">
        <v>645</v>
      </c>
      <c r="K5437">
        <v>645</v>
      </c>
      <c r="L5437">
        <v>11967</v>
      </c>
      <c r="M5437" t="b">
        <v>0</v>
      </c>
      <c r="O5437" t="s">
        <v>34</v>
      </c>
      <c r="P5437" s="1">
        <v>40637</v>
      </c>
      <c r="Q5437" t="b">
        <v>0</v>
      </c>
      <c r="R5437" t="b">
        <v>0</v>
      </c>
      <c r="S5437" t="b">
        <v>1</v>
      </c>
      <c r="T5437">
        <v>9</v>
      </c>
      <c r="U5437">
        <v>2</v>
      </c>
      <c r="V5437">
        <v>0</v>
      </c>
      <c r="W5437">
        <v>63</v>
      </c>
      <c r="X5437">
        <v>1</v>
      </c>
      <c r="Y5437">
        <v>6</v>
      </c>
      <c r="Z5437">
        <v>0</v>
      </c>
      <c r="AA5437">
        <v>0</v>
      </c>
      <c r="AB5437">
        <v>4</v>
      </c>
      <c r="AC5437">
        <v>2</v>
      </c>
      <c r="AD5437">
        <v>0</v>
      </c>
      <c r="AE5437">
        <v>1658</v>
      </c>
      <c r="AF5437">
        <v>12</v>
      </c>
      <c r="AG5437">
        <v>4413</v>
      </c>
      <c r="AH5437">
        <v>1386</v>
      </c>
      <c r="AI5437">
        <v>0</v>
      </c>
      <c r="AN5437">
        <v>24.4</v>
      </c>
      <c r="AP5437" t="s">
        <v>59</v>
      </c>
      <c r="AS5437">
        <v>84</v>
      </c>
      <c r="AU5437">
        <v>47864</v>
      </c>
      <c r="AV5437">
        <v>10648</v>
      </c>
      <c r="AW5437">
        <v>23</v>
      </c>
      <c r="AX5437">
        <v>21</v>
      </c>
      <c r="AZ5437">
        <v>0</v>
      </c>
      <c r="BA5437">
        <f t="shared" si="446"/>
        <v>1291</v>
      </c>
      <c r="BB5437">
        <f t="shared" si="447"/>
        <v>13434</v>
      </c>
      <c r="BD5437" t="e">
        <f t="shared" si="442"/>
        <v>#N/A</v>
      </c>
      <c r="BE5437">
        <f t="shared" si="443"/>
        <v>0</v>
      </c>
    </row>
    <row r="5438" spans="1:57" x14ac:dyDescent="0.25">
      <c r="A5438" t="s">
        <v>3453</v>
      </c>
      <c r="B5438" t="s">
        <v>3193</v>
      </c>
      <c r="C5438" t="s">
        <v>3194</v>
      </c>
      <c r="D5438" t="s">
        <v>57</v>
      </c>
      <c r="E5438" t="s">
        <v>58</v>
      </c>
      <c r="F5438" s="1">
        <v>40612</v>
      </c>
      <c r="G5438" s="1">
        <v>40608</v>
      </c>
      <c r="H5438" s="1">
        <v>40612</v>
      </c>
      <c r="I5438">
        <v>0</v>
      </c>
      <c r="J5438">
        <v>290</v>
      </c>
      <c r="K5438">
        <v>290</v>
      </c>
      <c r="L5438">
        <v>11612</v>
      </c>
      <c r="M5438" t="b">
        <v>0</v>
      </c>
      <c r="O5438" t="s">
        <v>34</v>
      </c>
      <c r="P5438" s="1">
        <v>40612</v>
      </c>
      <c r="Q5438" t="b">
        <v>0</v>
      </c>
      <c r="R5438" t="b">
        <v>0</v>
      </c>
      <c r="S5438" t="b">
        <v>0</v>
      </c>
      <c r="T5438">
        <v>7</v>
      </c>
      <c r="U5438">
        <v>1</v>
      </c>
      <c r="V5438">
        <v>0</v>
      </c>
      <c r="W5438">
        <v>24</v>
      </c>
      <c r="X5438">
        <v>0</v>
      </c>
      <c r="Y5438">
        <v>2</v>
      </c>
      <c r="Z5438">
        <v>0</v>
      </c>
      <c r="AA5438">
        <v>0</v>
      </c>
      <c r="AB5438">
        <v>2</v>
      </c>
      <c r="AC5438">
        <v>2</v>
      </c>
      <c r="AD5438">
        <v>0</v>
      </c>
      <c r="AE5438">
        <v>1240</v>
      </c>
      <c r="AF5438">
        <v>9</v>
      </c>
      <c r="AG5438">
        <v>3003</v>
      </c>
      <c r="AH5438">
        <v>1047</v>
      </c>
      <c r="AI5438">
        <v>1</v>
      </c>
      <c r="AN5438">
        <v>24.4</v>
      </c>
      <c r="AP5438" t="s">
        <v>59</v>
      </c>
      <c r="AS5438">
        <v>56</v>
      </c>
      <c r="AU5438">
        <v>46111</v>
      </c>
      <c r="AV5438">
        <v>5313</v>
      </c>
      <c r="AW5438">
        <v>23</v>
      </c>
      <c r="AX5438">
        <v>20</v>
      </c>
      <c r="AZ5438">
        <v>0</v>
      </c>
      <c r="BA5438">
        <f t="shared" si="446"/>
        <v>936</v>
      </c>
      <c r="BB5438">
        <f t="shared" si="447"/>
        <v>13789</v>
      </c>
      <c r="BD5438" t="e">
        <f t="shared" si="442"/>
        <v>#N/A</v>
      </c>
      <c r="BE5438">
        <f t="shared" si="443"/>
        <v>0</v>
      </c>
    </row>
    <row r="5439" spans="1:57" x14ac:dyDescent="0.25">
      <c r="A5439" t="s">
        <v>3455</v>
      </c>
      <c r="B5439" t="s">
        <v>3193</v>
      </c>
      <c r="C5439" t="s">
        <v>3194</v>
      </c>
      <c r="D5439" t="s">
        <v>57</v>
      </c>
      <c r="E5439" t="s">
        <v>58</v>
      </c>
      <c r="F5439" s="1">
        <v>40592</v>
      </c>
      <c r="G5439" s="1">
        <v>40588</v>
      </c>
      <c r="H5439" s="1">
        <v>40592</v>
      </c>
      <c r="I5439">
        <v>0</v>
      </c>
      <c r="J5439">
        <v>900</v>
      </c>
      <c r="K5439">
        <v>1287</v>
      </c>
      <c r="L5439">
        <v>11322</v>
      </c>
      <c r="M5439" t="b">
        <v>1</v>
      </c>
      <c r="O5439" t="s">
        <v>34</v>
      </c>
      <c r="P5439" s="1">
        <v>40592</v>
      </c>
      <c r="Q5439" t="b">
        <v>0</v>
      </c>
      <c r="R5439" t="b">
        <v>0</v>
      </c>
      <c r="S5439" t="b">
        <v>0</v>
      </c>
      <c r="T5439">
        <v>14</v>
      </c>
      <c r="U5439">
        <v>2</v>
      </c>
      <c r="V5439">
        <v>0</v>
      </c>
      <c r="W5439">
        <v>56</v>
      </c>
      <c r="X5439">
        <v>0</v>
      </c>
      <c r="Y5439">
        <v>4</v>
      </c>
      <c r="Z5439">
        <v>1</v>
      </c>
      <c r="AA5439">
        <v>0</v>
      </c>
      <c r="AB5439">
        <v>6</v>
      </c>
      <c r="AC5439">
        <v>0</v>
      </c>
      <c r="AD5439">
        <v>1</v>
      </c>
      <c r="AE5439">
        <v>1144</v>
      </c>
      <c r="AF5439">
        <v>9</v>
      </c>
      <c r="AG5439">
        <v>2896</v>
      </c>
      <c r="AH5439">
        <v>981</v>
      </c>
      <c r="AI5439">
        <v>1</v>
      </c>
      <c r="AN5439">
        <v>24.5</v>
      </c>
      <c r="AP5439" t="s">
        <v>59</v>
      </c>
      <c r="AS5439">
        <v>73</v>
      </c>
      <c r="AU5439">
        <v>42571</v>
      </c>
      <c r="AV5439">
        <v>5112</v>
      </c>
      <c r="AW5439">
        <v>23</v>
      </c>
      <c r="AX5439">
        <v>20</v>
      </c>
      <c r="AZ5439">
        <v>0</v>
      </c>
      <c r="BA5439">
        <f t="shared" si="446"/>
        <v>646</v>
      </c>
      <c r="BB5439">
        <f t="shared" si="447"/>
        <v>14079</v>
      </c>
      <c r="BD5439" t="e">
        <f t="shared" si="442"/>
        <v>#N/A</v>
      </c>
      <c r="BE5439">
        <f t="shared" si="443"/>
        <v>1</v>
      </c>
    </row>
    <row r="5440" spans="1:57" x14ac:dyDescent="0.25">
      <c r="A5440" t="s">
        <v>3457</v>
      </c>
      <c r="B5440" t="s">
        <v>3193</v>
      </c>
      <c r="C5440" t="s">
        <v>3194</v>
      </c>
      <c r="D5440" t="s">
        <v>57</v>
      </c>
      <c r="E5440" t="s">
        <v>58</v>
      </c>
      <c r="F5440" s="1">
        <v>40574</v>
      </c>
      <c r="G5440" s="1">
        <v>40564</v>
      </c>
      <c r="H5440" s="1">
        <v>40569</v>
      </c>
      <c r="I5440">
        <v>0</v>
      </c>
      <c r="J5440">
        <v>443</v>
      </c>
      <c r="K5440">
        <v>1018</v>
      </c>
      <c r="L5440">
        <v>11053</v>
      </c>
      <c r="M5440" t="b">
        <v>0</v>
      </c>
      <c r="O5440" t="s">
        <v>34</v>
      </c>
      <c r="P5440" s="1">
        <v>40574</v>
      </c>
      <c r="Q5440" t="b">
        <v>0</v>
      </c>
      <c r="R5440" t="b">
        <v>0</v>
      </c>
      <c r="S5440" t="b">
        <v>0</v>
      </c>
      <c r="T5440">
        <v>13</v>
      </c>
      <c r="U5440">
        <v>2</v>
      </c>
      <c r="V5440">
        <v>0</v>
      </c>
      <c r="W5440">
        <v>79</v>
      </c>
      <c r="X5440">
        <v>0</v>
      </c>
      <c r="Y5440">
        <v>3</v>
      </c>
      <c r="Z5440">
        <v>1</v>
      </c>
      <c r="AA5440">
        <v>0</v>
      </c>
      <c r="AB5440">
        <v>1</v>
      </c>
      <c r="AC5440">
        <v>0</v>
      </c>
      <c r="AD5440">
        <v>1</v>
      </c>
      <c r="AE5440">
        <v>1173</v>
      </c>
      <c r="AF5440">
        <v>8</v>
      </c>
      <c r="AG5440">
        <v>3004</v>
      </c>
      <c r="AH5440">
        <v>985</v>
      </c>
      <c r="AI5440">
        <v>2</v>
      </c>
      <c r="AN5440">
        <v>24.6</v>
      </c>
      <c r="AP5440" t="s">
        <v>59</v>
      </c>
      <c r="AS5440">
        <v>379</v>
      </c>
      <c r="AU5440">
        <v>41653</v>
      </c>
      <c r="AV5440">
        <v>7394</v>
      </c>
      <c r="AW5440">
        <v>23</v>
      </c>
      <c r="AX5440">
        <v>20</v>
      </c>
      <c r="AZ5440">
        <v>0</v>
      </c>
      <c r="BA5440">
        <f t="shared" si="446"/>
        <v>377</v>
      </c>
      <c r="BB5440">
        <f t="shared" si="447"/>
        <v>14348</v>
      </c>
      <c r="BD5440" t="e">
        <f t="shared" si="442"/>
        <v>#N/A</v>
      </c>
      <c r="BE5440">
        <f t="shared" si="443"/>
        <v>0</v>
      </c>
    </row>
    <row r="5441" spans="1:57" x14ac:dyDescent="0.25">
      <c r="A5441" t="s">
        <v>3459</v>
      </c>
      <c r="B5441" t="s">
        <v>3193</v>
      </c>
      <c r="C5441" t="s">
        <v>3194</v>
      </c>
      <c r="D5441" t="s">
        <v>57</v>
      </c>
      <c r="E5441" t="s">
        <v>58</v>
      </c>
      <c r="F5441" s="1">
        <v>40548</v>
      </c>
      <c r="G5441" s="1">
        <v>40543</v>
      </c>
      <c r="H5441" s="1">
        <v>40546</v>
      </c>
      <c r="I5441">
        <v>0</v>
      </c>
      <c r="J5441">
        <v>123</v>
      </c>
      <c r="K5441">
        <v>699</v>
      </c>
      <c r="L5441">
        <v>10734</v>
      </c>
      <c r="M5441" t="b">
        <v>0</v>
      </c>
      <c r="O5441" t="s">
        <v>34</v>
      </c>
      <c r="P5441" s="1">
        <v>40548</v>
      </c>
      <c r="Q5441" t="b">
        <v>0</v>
      </c>
      <c r="R5441" t="b">
        <v>0</v>
      </c>
      <c r="S5441" t="b">
        <v>0</v>
      </c>
      <c r="T5441">
        <v>12</v>
      </c>
      <c r="U5441">
        <v>2</v>
      </c>
      <c r="V5441">
        <v>0</v>
      </c>
      <c r="W5441">
        <v>52</v>
      </c>
      <c r="X5441">
        <v>0</v>
      </c>
      <c r="Y5441">
        <v>1</v>
      </c>
      <c r="Z5441">
        <v>0</v>
      </c>
      <c r="AA5441">
        <v>0</v>
      </c>
      <c r="AB5441">
        <v>5</v>
      </c>
      <c r="AC5441">
        <v>0</v>
      </c>
      <c r="AD5441">
        <v>0</v>
      </c>
      <c r="AE5441">
        <v>1074</v>
      </c>
      <c r="AF5441">
        <v>9</v>
      </c>
      <c r="AG5441">
        <v>2769</v>
      </c>
      <c r="AH5441">
        <v>893</v>
      </c>
      <c r="AI5441">
        <v>0</v>
      </c>
      <c r="AN5441">
        <v>24.8</v>
      </c>
      <c r="AP5441" t="s">
        <v>59</v>
      </c>
      <c r="AS5441">
        <v>578</v>
      </c>
      <c r="AU5441">
        <v>47246</v>
      </c>
      <c r="AV5441">
        <v>8775</v>
      </c>
      <c r="AW5441">
        <v>23</v>
      </c>
      <c r="AX5441">
        <v>20</v>
      </c>
      <c r="AZ5441">
        <v>0</v>
      </c>
      <c r="BA5441">
        <f>L5441-$L$5442</f>
        <v>58</v>
      </c>
      <c r="BB5441">
        <f t="shared" si="447"/>
        <v>14667</v>
      </c>
      <c r="BD5441" t="e">
        <f t="shared" si="442"/>
        <v>#N/A</v>
      </c>
      <c r="BE5441">
        <f t="shared" si="443"/>
        <v>0</v>
      </c>
    </row>
    <row r="5442" spans="1:57" x14ac:dyDescent="0.25">
      <c r="A5442" t="s">
        <v>3461</v>
      </c>
      <c r="B5442" t="s">
        <v>3193</v>
      </c>
      <c r="C5442" t="s">
        <v>3194</v>
      </c>
      <c r="D5442" t="s">
        <v>57</v>
      </c>
      <c r="E5442" t="s">
        <v>58</v>
      </c>
      <c r="F5442" s="1">
        <v>40542</v>
      </c>
      <c r="G5442" s="1">
        <v>40539</v>
      </c>
      <c r="H5442" s="1">
        <v>40541</v>
      </c>
      <c r="I5442">
        <v>0</v>
      </c>
      <c r="J5442">
        <v>65</v>
      </c>
      <c r="K5442">
        <v>641</v>
      </c>
      <c r="L5442">
        <v>10676</v>
      </c>
      <c r="M5442" t="b">
        <v>0</v>
      </c>
      <c r="O5442" t="s">
        <v>34</v>
      </c>
      <c r="P5442" s="1">
        <v>40542</v>
      </c>
      <c r="Q5442" t="b">
        <v>0</v>
      </c>
      <c r="R5442" t="b">
        <v>0</v>
      </c>
      <c r="S5442" t="b">
        <v>0</v>
      </c>
      <c r="T5442">
        <v>9</v>
      </c>
      <c r="U5442">
        <v>3</v>
      </c>
      <c r="V5442">
        <v>0</v>
      </c>
      <c r="W5442">
        <v>57</v>
      </c>
      <c r="X5442">
        <v>0</v>
      </c>
      <c r="Y5442">
        <v>2</v>
      </c>
      <c r="Z5442">
        <v>0</v>
      </c>
      <c r="AA5442">
        <v>1</v>
      </c>
      <c r="AB5442">
        <v>2</v>
      </c>
      <c r="AC5442">
        <v>4</v>
      </c>
      <c r="AD5442">
        <v>1</v>
      </c>
      <c r="AE5442">
        <v>1473</v>
      </c>
      <c r="AF5442">
        <v>11</v>
      </c>
      <c r="AG5442">
        <v>3639</v>
      </c>
      <c r="AH5442">
        <v>1177</v>
      </c>
      <c r="AI5442">
        <v>2</v>
      </c>
      <c r="AN5442">
        <v>24.7</v>
      </c>
      <c r="AP5442" t="s">
        <v>59</v>
      </c>
      <c r="AS5442">
        <v>371</v>
      </c>
      <c r="AU5442">
        <v>47353</v>
      </c>
      <c r="AV5442">
        <v>7789</v>
      </c>
      <c r="AW5442">
        <v>23</v>
      </c>
      <c r="AX5442">
        <v>20</v>
      </c>
      <c r="AZ5442">
        <v>1</v>
      </c>
      <c r="BA5442">
        <f t="shared" ref="BA5442:BA5445" si="448">L5442-$L$5447</f>
        <v>1596</v>
      </c>
      <c r="BB5442">
        <f>$BA$5442-BA5442</f>
        <v>0</v>
      </c>
      <c r="BD5442" t="e">
        <f t="shared" si="442"/>
        <v>#N/A</v>
      </c>
      <c r="BE5442">
        <f t="shared" si="443"/>
        <v>0</v>
      </c>
    </row>
    <row r="5443" spans="1:57" x14ac:dyDescent="0.25">
      <c r="A5443" t="s">
        <v>3463</v>
      </c>
      <c r="B5443" t="s">
        <v>3193</v>
      </c>
      <c r="C5443" t="s">
        <v>3194</v>
      </c>
      <c r="D5443" t="s">
        <v>57</v>
      </c>
      <c r="E5443" t="s">
        <v>58</v>
      </c>
      <c r="F5443" s="1">
        <v>40515</v>
      </c>
      <c r="G5443" s="1">
        <v>40507</v>
      </c>
      <c r="H5443" s="1">
        <v>40511</v>
      </c>
      <c r="I5443">
        <v>0</v>
      </c>
      <c r="J5443">
        <v>350</v>
      </c>
      <c r="K5443">
        <v>350</v>
      </c>
      <c r="L5443">
        <v>10385</v>
      </c>
      <c r="M5443" t="b">
        <v>0</v>
      </c>
      <c r="O5443" t="s">
        <v>190</v>
      </c>
      <c r="P5443" s="1">
        <v>40515</v>
      </c>
      <c r="Q5443" t="b">
        <v>0</v>
      </c>
      <c r="R5443" t="b">
        <v>0</v>
      </c>
      <c r="S5443" t="b">
        <v>0</v>
      </c>
      <c r="T5443">
        <v>8</v>
      </c>
      <c r="U5443">
        <v>1</v>
      </c>
      <c r="V5443">
        <v>1</v>
      </c>
      <c r="W5443">
        <v>99</v>
      </c>
      <c r="X5443">
        <v>2</v>
      </c>
      <c r="Y5443">
        <v>9</v>
      </c>
      <c r="Z5443">
        <v>2</v>
      </c>
      <c r="AA5443">
        <v>0</v>
      </c>
      <c r="AB5443">
        <v>2</v>
      </c>
      <c r="AC5443">
        <v>3</v>
      </c>
      <c r="AD5443">
        <v>0</v>
      </c>
      <c r="AE5443">
        <v>1100</v>
      </c>
      <c r="AF5443">
        <v>8</v>
      </c>
      <c r="AG5443">
        <v>2702</v>
      </c>
      <c r="AH5443">
        <v>938</v>
      </c>
      <c r="AI5443">
        <v>1</v>
      </c>
      <c r="AN5443">
        <v>24.2</v>
      </c>
      <c r="AP5443" t="s">
        <v>59</v>
      </c>
      <c r="AS5443">
        <v>484</v>
      </c>
      <c r="AZ5443">
        <v>0</v>
      </c>
      <c r="BA5443">
        <f t="shared" si="448"/>
        <v>1305</v>
      </c>
      <c r="BB5443">
        <f t="shared" ref="BB5443:BB5446" si="449">$BA$5442-BA5443</f>
        <v>291</v>
      </c>
      <c r="BD5443" t="e">
        <f t="shared" ref="BD5443:BD5506" si="450">_xlfn.IFS(BC5443="A",1,BC5443="B",2,BC5443="C",3,BC5443="X",4)</f>
        <v>#N/A</v>
      </c>
      <c r="BE5443">
        <f t="shared" ref="BE5443:BE5506" si="451">IF(M5443=TRUE,1,0)</f>
        <v>0</v>
      </c>
    </row>
    <row r="5444" spans="1:57" x14ac:dyDescent="0.25">
      <c r="A5444" t="s">
        <v>3465</v>
      </c>
      <c r="B5444" t="s">
        <v>3193</v>
      </c>
      <c r="C5444" t="s">
        <v>3194</v>
      </c>
      <c r="D5444" t="s">
        <v>57</v>
      </c>
      <c r="E5444" t="s">
        <v>58</v>
      </c>
      <c r="F5444" s="1">
        <v>40490</v>
      </c>
      <c r="G5444" s="1">
        <v>40484</v>
      </c>
      <c r="H5444" s="1">
        <v>40486</v>
      </c>
      <c r="I5444">
        <v>0</v>
      </c>
      <c r="J5444">
        <v>1293</v>
      </c>
      <c r="K5444">
        <v>1293</v>
      </c>
      <c r="L5444">
        <v>10035</v>
      </c>
      <c r="M5444" t="b">
        <v>1</v>
      </c>
      <c r="O5444" t="s">
        <v>34</v>
      </c>
      <c r="P5444" s="1">
        <v>40490</v>
      </c>
      <c r="Q5444" t="b">
        <v>0</v>
      </c>
      <c r="R5444" t="b">
        <v>0</v>
      </c>
      <c r="S5444" t="b">
        <v>0</v>
      </c>
      <c r="T5444">
        <v>15</v>
      </c>
      <c r="U5444">
        <v>2</v>
      </c>
      <c r="V5444">
        <v>0</v>
      </c>
      <c r="W5444">
        <v>50</v>
      </c>
      <c r="X5444">
        <v>0</v>
      </c>
      <c r="Y5444">
        <v>1</v>
      </c>
      <c r="Z5444">
        <v>0</v>
      </c>
      <c r="AA5444">
        <v>0</v>
      </c>
      <c r="AB5444">
        <v>4</v>
      </c>
      <c r="AC5444">
        <v>3</v>
      </c>
      <c r="AD5444">
        <v>1</v>
      </c>
      <c r="AE5444">
        <v>1207</v>
      </c>
      <c r="AF5444">
        <v>10</v>
      </c>
      <c r="AG5444">
        <v>3128</v>
      </c>
      <c r="AH5444">
        <v>956</v>
      </c>
      <c r="AI5444">
        <v>4</v>
      </c>
      <c r="AN5444">
        <v>23.4</v>
      </c>
      <c r="AP5444" t="s">
        <v>59</v>
      </c>
      <c r="AS5444">
        <v>44</v>
      </c>
      <c r="AU5444">
        <v>21624</v>
      </c>
      <c r="AV5444">
        <v>5757</v>
      </c>
      <c r="AW5444">
        <v>22</v>
      </c>
      <c r="AX5444">
        <v>20</v>
      </c>
      <c r="AZ5444">
        <v>0</v>
      </c>
      <c r="BA5444">
        <f t="shared" si="448"/>
        <v>955</v>
      </c>
      <c r="BB5444">
        <f t="shared" si="449"/>
        <v>641</v>
      </c>
      <c r="BD5444" t="e">
        <f t="shared" si="450"/>
        <v>#N/A</v>
      </c>
      <c r="BE5444">
        <f t="shared" si="451"/>
        <v>1</v>
      </c>
    </row>
    <row r="5445" spans="1:57" x14ac:dyDescent="0.25">
      <c r="A5445" t="s">
        <v>3467</v>
      </c>
      <c r="B5445" t="s">
        <v>3193</v>
      </c>
      <c r="C5445" t="s">
        <v>3194</v>
      </c>
      <c r="D5445" t="s">
        <v>57</v>
      </c>
      <c r="E5445" t="s">
        <v>58</v>
      </c>
      <c r="F5445" s="1">
        <v>40473</v>
      </c>
      <c r="G5445" s="1">
        <v>40462</v>
      </c>
      <c r="H5445" s="1">
        <v>40469</v>
      </c>
      <c r="I5445">
        <v>0</v>
      </c>
      <c r="J5445">
        <v>978</v>
      </c>
      <c r="K5445">
        <v>978</v>
      </c>
      <c r="L5445">
        <v>9720</v>
      </c>
      <c r="M5445" t="b">
        <v>0</v>
      </c>
      <c r="O5445" t="s">
        <v>34</v>
      </c>
      <c r="P5445" s="1">
        <v>40473</v>
      </c>
      <c r="Q5445" t="b">
        <v>0</v>
      </c>
      <c r="R5445" t="b">
        <v>0</v>
      </c>
      <c r="S5445" t="b">
        <v>0</v>
      </c>
      <c r="T5445">
        <v>11</v>
      </c>
      <c r="U5445">
        <v>1</v>
      </c>
      <c r="V5445">
        <v>0</v>
      </c>
      <c r="W5445">
        <v>28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2</v>
      </c>
      <c r="AD5445">
        <v>1</v>
      </c>
      <c r="AE5445">
        <v>1018</v>
      </c>
      <c r="AF5445">
        <v>7</v>
      </c>
      <c r="AG5445">
        <v>2617</v>
      </c>
      <c r="AH5445">
        <v>830</v>
      </c>
      <c r="AI5445">
        <v>11</v>
      </c>
      <c r="AN5445">
        <v>24.2</v>
      </c>
      <c r="AP5445" t="s">
        <v>59</v>
      </c>
      <c r="AS5445">
        <v>40</v>
      </c>
      <c r="AU5445">
        <v>41173</v>
      </c>
      <c r="AV5445">
        <v>658</v>
      </c>
      <c r="AW5445">
        <v>23</v>
      </c>
      <c r="AX5445">
        <v>17</v>
      </c>
      <c r="AZ5445">
        <v>0</v>
      </c>
      <c r="BA5445">
        <f t="shared" si="448"/>
        <v>640</v>
      </c>
      <c r="BB5445">
        <f t="shared" si="449"/>
        <v>956</v>
      </c>
      <c r="BD5445" t="e">
        <f t="shared" si="450"/>
        <v>#N/A</v>
      </c>
      <c r="BE5445">
        <f t="shared" si="451"/>
        <v>0</v>
      </c>
    </row>
    <row r="5446" spans="1:57" x14ac:dyDescent="0.25">
      <c r="A5446" t="s">
        <v>3469</v>
      </c>
      <c r="B5446" t="s">
        <v>3193</v>
      </c>
      <c r="C5446" t="s">
        <v>3194</v>
      </c>
      <c r="D5446" t="s">
        <v>57</v>
      </c>
      <c r="E5446" t="s">
        <v>58</v>
      </c>
      <c r="F5446" s="1">
        <v>40439</v>
      </c>
      <c r="G5446" s="1">
        <v>40436</v>
      </c>
      <c r="H5446" s="1">
        <v>40438</v>
      </c>
      <c r="I5446">
        <v>0</v>
      </c>
      <c r="J5446">
        <v>648</v>
      </c>
      <c r="K5446">
        <v>648</v>
      </c>
      <c r="L5446">
        <v>9390</v>
      </c>
      <c r="M5446" t="b">
        <v>0</v>
      </c>
      <c r="O5446" t="s">
        <v>34</v>
      </c>
      <c r="P5446" s="1">
        <v>40439</v>
      </c>
      <c r="Q5446" t="b">
        <v>0</v>
      </c>
      <c r="R5446" t="b">
        <v>0</v>
      </c>
      <c r="S5446" t="b">
        <v>0</v>
      </c>
      <c r="T5446">
        <v>14</v>
      </c>
      <c r="U5446">
        <v>2</v>
      </c>
      <c r="V5446">
        <v>0</v>
      </c>
      <c r="W5446">
        <v>24</v>
      </c>
      <c r="X5446">
        <v>0</v>
      </c>
      <c r="Y5446">
        <v>0</v>
      </c>
      <c r="Z5446">
        <v>0</v>
      </c>
      <c r="AA5446">
        <v>0</v>
      </c>
      <c r="AB5446">
        <v>2</v>
      </c>
      <c r="AC5446">
        <v>3</v>
      </c>
      <c r="AD5446">
        <v>1</v>
      </c>
      <c r="AE5446">
        <v>1161</v>
      </c>
      <c r="AF5446">
        <v>9</v>
      </c>
      <c r="AG5446">
        <v>2888</v>
      </c>
      <c r="AH5446">
        <v>1002</v>
      </c>
      <c r="AI5446">
        <v>3</v>
      </c>
      <c r="AN5446">
        <v>25.2</v>
      </c>
      <c r="AP5446" t="s">
        <v>59</v>
      </c>
      <c r="AS5446">
        <v>16</v>
      </c>
      <c r="AU5446">
        <v>42420</v>
      </c>
      <c r="AV5446">
        <v>1496</v>
      </c>
      <c r="AW5446">
        <v>23</v>
      </c>
      <c r="AX5446">
        <v>18</v>
      </c>
      <c r="AZ5446">
        <v>0</v>
      </c>
      <c r="BA5446">
        <f>L5446-$L$5447</f>
        <v>310</v>
      </c>
      <c r="BB5446">
        <f t="shared" si="449"/>
        <v>1286</v>
      </c>
      <c r="BD5446" t="e">
        <f t="shared" si="450"/>
        <v>#N/A</v>
      </c>
      <c r="BE5446">
        <f t="shared" si="451"/>
        <v>0</v>
      </c>
    </row>
    <row r="5447" spans="1:57" x14ac:dyDescent="0.25">
      <c r="A5447" t="s">
        <v>3471</v>
      </c>
      <c r="B5447" t="s">
        <v>3193</v>
      </c>
      <c r="C5447" t="s">
        <v>3194</v>
      </c>
      <c r="D5447" t="s">
        <v>57</v>
      </c>
      <c r="E5447" t="s">
        <v>58</v>
      </c>
      <c r="F5447" s="1">
        <v>40416</v>
      </c>
      <c r="G5447" s="1">
        <v>40410</v>
      </c>
      <c r="H5447" s="1">
        <v>40415</v>
      </c>
      <c r="I5447">
        <v>0</v>
      </c>
      <c r="J5447">
        <v>338</v>
      </c>
      <c r="K5447">
        <v>338</v>
      </c>
      <c r="L5447">
        <v>9080</v>
      </c>
      <c r="M5447" t="b">
        <v>0</v>
      </c>
      <c r="O5447" t="s">
        <v>34</v>
      </c>
      <c r="P5447" s="1">
        <v>40416</v>
      </c>
      <c r="Q5447" t="b">
        <v>0</v>
      </c>
      <c r="R5447" t="b">
        <v>0</v>
      </c>
      <c r="S5447" t="b">
        <v>0</v>
      </c>
      <c r="T5447">
        <v>17</v>
      </c>
      <c r="U5447">
        <v>1</v>
      </c>
      <c r="V5447">
        <v>0</v>
      </c>
      <c r="W5447">
        <v>9</v>
      </c>
      <c r="X5447">
        <v>0</v>
      </c>
      <c r="Y5447">
        <v>0</v>
      </c>
      <c r="Z5447">
        <v>0</v>
      </c>
      <c r="AA5447">
        <v>0</v>
      </c>
      <c r="AB5447">
        <v>5</v>
      </c>
      <c r="AC5447">
        <v>3</v>
      </c>
      <c r="AD5447">
        <v>0</v>
      </c>
      <c r="AE5447">
        <v>1440</v>
      </c>
      <c r="AF5447">
        <v>12</v>
      </c>
      <c r="AG5447">
        <v>4121</v>
      </c>
      <c r="AH5447">
        <v>1315</v>
      </c>
      <c r="AI5447">
        <v>232</v>
      </c>
      <c r="AN5447">
        <v>24.8</v>
      </c>
      <c r="AP5447" t="s">
        <v>59</v>
      </c>
      <c r="AS5447">
        <v>0</v>
      </c>
      <c r="AU5447">
        <v>8611</v>
      </c>
      <c r="AV5447">
        <v>312</v>
      </c>
      <c r="AW5447">
        <v>20</v>
      </c>
      <c r="AX5447">
        <v>15</v>
      </c>
      <c r="AZ5447">
        <v>1</v>
      </c>
      <c r="BA5447">
        <v>9080</v>
      </c>
      <c r="BB5447">
        <f>$BA$5447-BA5447</f>
        <v>0</v>
      </c>
      <c r="BD5447" t="e">
        <f t="shared" si="450"/>
        <v>#N/A</v>
      </c>
      <c r="BE5447">
        <f t="shared" si="451"/>
        <v>0</v>
      </c>
    </row>
    <row r="5448" spans="1:57" x14ac:dyDescent="0.25">
      <c r="A5448" t="s">
        <v>3473</v>
      </c>
      <c r="B5448" t="s">
        <v>3193</v>
      </c>
      <c r="C5448" t="s">
        <v>3194</v>
      </c>
      <c r="D5448" t="s">
        <v>57</v>
      </c>
      <c r="E5448" t="s">
        <v>58</v>
      </c>
      <c r="F5448" s="1">
        <v>40392</v>
      </c>
      <c r="G5448" s="1">
        <v>40388</v>
      </c>
      <c r="H5448" s="1">
        <v>40392</v>
      </c>
      <c r="I5448">
        <v>0</v>
      </c>
      <c r="J5448">
        <v>0</v>
      </c>
      <c r="K5448">
        <v>1304</v>
      </c>
      <c r="L5448">
        <v>8742</v>
      </c>
      <c r="M5448" t="b">
        <v>1</v>
      </c>
      <c r="O5448" t="s">
        <v>34</v>
      </c>
      <c r="P5448" s="1">
        <v>40392</v>
      </c>
      <c r="Q5448" t="b">
        <v>0</v>
      </c>
      <c r="R5448" t="b">
        <v>0</v>
      </c>
      <c r="S5448" t="b">
        <v>0</v>
      </c>
      <c r="T5448">
        <v>7</v>
      </c>
      <c r="U5448">
        <v>2</v>
      </c>
      <c r="V5448">
        <v>0</v>
      </c>
      <c r="W5448">
        <v>24</v>
      </c>
      <c r="X5448">
        <v>0</v>
      </c>
      <c r="Y5448">
        <v>1</v>
      </c>
      <c r="Z5448">
        <v>0</v>
      </c>
      <c r="AA5448">
        <v>0</v>
      </c>
      <c r="AB5448">
        <v>3</v>
      </c>
      <c r="AC5448">
        <v>3</v>
      </c>
      <c r="AD5448">
        <v>0</v>
      </c>
      <c r="AE5448">
        <v>1387</v>
      </c>
      <c r="AF5448">
        <v>10</v>
      </c>
      <c r="AG5448">
        <v>3553</v>
      </c>
      <c r="AH5448">
        <v>1200</v>
      </c>
      <c r="AI5448">
        <v>283</v>
      </c>
      <c r="AN5448">
        <v>21.6</v>
      </c>
      <c r="AP5448" t="s">
        <v>59</v>
      </c>
      <c r="AS5448">
        <v>3</v>
      </c>
      <c r="AU5448">
        <v>20718</v>
      </c>
      <c r="AV5448">
        <v>343</v>
      </c>
      <c r="AW5448">
        <v>22</v>
      </c>
      <c r="AX5448">
        <v>16</v>
      </c>
      <c r="AZ5448">
        <v>0</v>
      </c>
      <c r="BA5448">
        <v>8742</v>
      </c>
      <c r="BB5448">
        <f t="shared" ref="BB5448:BB5475" si="452">$BA$5447-BA5448</f>
        <v>338</v>
      </c>
      <c r="BD5448" t="e">
        <f t="shared" si="450"/>
        <v>#N/A</v>
      </c>
      <c r="BE5448">
        <f t="shared" si="451"/>
        <v>1</v>
      </c>
    </row>
    <row r="5449" spans="1:57" x14ac:dyDescent="0.25">
      <c r="A5449" t="s">
        <v>3475</v>
      </c>
      <c r="B5449" t="s">
        <v>3193</v>
      </c>
      <c r="C5449" t="s">
        <v>3194</v>
      </c>
      <c r="D5449" t="s">
        <v>57</v>
      </c>
      <c r="E5449" t="s">
        <v>58</v>
      </c>
      <c r="F5449" s="1">
        <v>40364</v>
      </c>
      <c r="G5449" s="1">
        <v>40359</v>
      </c>
      <c r="H5449" s="1">
        <v>40362</v>
      </c>
      <c r="I5449">
        <v>0</v>
      </c>
      <c r="J5449">
        <v>980</v>
      </c>
      <c r="K5449">
        <v>980</v>
      </c>
      <c r="L5449">
        <v>8418</v>
      </c>
      <c r="M5449" t="b">
        <v>0</v>
      </c>
      <c r="O5449" t="s">
        <v>34</v>
      </c>
      <c r="P5449" s="1">
        <v>40364</v>
      </c>
      <c r="Q5449" t="b">
        <v>0</v>
      </c>
      <c r="R5449" t="b">
        <v>0</v>
      </c>
      <c r="S5449" t="b">
        <v>0</v>
      </c>
      <c r="T5449">
        <v>7</v>
      </c>
      <c r="U5449">
        <v>1</v>
      </c>
      <c r="V5449">
        <v>0</v>
      </c>
      <c r="W5449">
        <v>20</v>
      </c>
      <c r="X5449">
        <v>0</v>
      </c>
      <c r="Y5449">
        <v>1</v>
      </c>
      <c r="Z5449">
        <v>0</v>
      </c>
      <c r="AA5449">
        <v>0</v>
      </c>
      <c r="AB5449">
        <v>1</v>
      </c>
      <c r="AC5449">
        <v>2</v>
      </c>
      <c r="AD5449">
        <v>0</v>
      </c>
      <c r="AE5449">
        <v>1322</v>
      </c>
      <c r="AF5449">
        <v>10</v>
      </c>
      <c r="AG5449">
        <v>3148</v>
      </c>
      <c r="AH5449">
        <v>1067</v>
      </c>
      <c r="AI5449">
        <v>271</v>
      </c>
      <c r="AN5449">
        <v>23</v>
      </c>
      <c r="AP5449" t="s">
        <v>59</v>
      </c>
      <c r="AS5449">
        <v>10</v>
      </c>
      <c r="AU5449">
        <v>17610</v>
      </c>
      <c r="AV5449">
        <v>234</v>
      </c>
      <c r="AW5449">
        <v>21</v>
      </c>
      <c r="AX5449">
        <v>15</v>
      </c>
      <c r="AZ5449">
        <v>0</v>
      </c>
      <c r="BA5449">
        <v>8418</v>
      </c>
      <c r="BB5449">
        <f t="shared" si="452"/>
        <v>662</v>
      </c>
      <c r="BD5449" t="e">
        <f t="shared" si="450"/>
        <v>#N/A</v>
      </c>
      <c r="BE5449">
        <f t="shared" si="451"/>
        <v>0</v>
      </c>
    </row>
    <row r="5450" spans="1:57" x14ac:dyDescent="0.25">
      <c r="A5450" t="s">
        <v>3477</v>
      </c>
      <c r="B5450" t="s">
        <v>3193</v>
      </c>
      <c r="C5450" t="s">
        <v>3194</v>
      </c>
      <c r="D5450" t="s">
        <v>57</v>
      </c>
      <c r="E5450" t="s">
        <v>58</v>
      </c>
      <c r="F5450" s="1">
        <v>40334</v>
      </c>
      <c r="G5450" s="1">
        <v>40331</v>
      </c>
      <c r="H5450" s="1">
        <v>40333</v>
      </c>
      <c r="J5450">
        <v>648</v>
      </c>
      <c r="K5450">
        <v>618</v>
      </c>
      <c r="L5450">
        <v>8056</v>
      </c>
      <c r="M5450" t="b">
        <v>0</v>
      </c>
      <c r="O5450" t="s">
        <v>34</v>
      </c>
      <c r="P5450" s="1">
        <v>40336</v>
      </c>
      <c r="Q5450" t="b">
        <v>0</v>
      </c>
      <c r="R5450" t="b">
        <v>0</v>
      </c>
      <c r="S5450" t="b">
        <v>0</v>
      </c>
      <c r="T5450">
        <v>6.774</v>
      </c>
      <c r="U5450">
        <v>1.254</v>
      </c>
      <c r="V5450">
        <v>0.34599999999999997</v>
      </c>
      <c r="W5450">
        <v>14.941000000000001</v>
      </c>
      <c r="X5450">
        <v>0.36699999999999999</v>
      </c>
      <c r="Y5450">
        <v>0.51900000000000002</v>
      </c>
      <c r="Z5450">
        <v>0.22700000000000001</v>
      </c>
      <c r="AA5450">
        <v>0.57099999999999995</v>
      </c>
      <c r="AB5450">
        <v>3.2450000000000001</v>
      </c>
      <c r="AC5450">
        <v>4.4509999999999996</v>
      </c>
      <c r="AD5450">
        <v>0.38700000000000001</v>
      </c>
      <c r="AE5450">
        <v>1381.838</v>
      </c>
      <c r="AF5450">
        <v>9.9570000000000007</v>
      </c>
      <c r="AG5450">
        <v>3285.8969999999999</v>
      </c>
      <c r="AH5450">
        <v>1119.9770000000001</v>
      </c>
      <c r="AI5450">
        <v>224.886</v>
      </c>
      <c r="AN5450">
        <v>22.2</v>
      </c>
      <c r="AP5450" t="s">
        <v>59</v>
      </c>
      <c r="AS5450">
        <v>9</v>
      </c>
      <c r="AU5450">
        <v>16161</v>
      </c>
      <c r="AV5450">
        <v>143</v>
      </c>
      <c r="AW5450">
        <v>21</v>
      </c>
      <c r="AX5450">
        <v>14</v>
      </c>
      <c r="AZ5450">
        <v>0</v>
      </c>
      <c r="BA5450">
        <v>8056</v>
      </c>
      <c r="BB5450">
        <f t="shared" si="452"/>
        <v>1024</v>
      </c>
      <c r="BD5450" t="e">
        <f t="shared" si="450"/>
        <v>#N/A</v>
      </c>
      <c r="BE5450">
        <f t="shared" si="451"/>
        <v>0</v>
      </c>
    </row>
    <row r="5451" spans="1:57" x14ac:dyDescent="0.25">
      <c r="A5451" t="s">
        <v>3479</v>
      </c>
      <c r="B5451" t="s">
        <v>3193</v>
      </c>
      <c r="C5451" t="s">
        <v>3194</v>
      </c>
      <c r="D5451" t="s">
        <v>57</v>
      </c>
      <c r="E5451" t="s">
        <v>58</v>
      </c>
      <c r="F5451" s="1">
        <v>40301</v>
      </c>
      <c r="G5451" s="1">
        <v>40298</v>
      </c>
      <c r="H5451" s="1">
        <v>40301</v>
      </c>
      <c r="J5451">
        <v>265</v>
      </c>
      <c r="K5451">
        <v>265</v>
      </c>
      <c r="L5451">
        <v>7703</v>
      </c>
      <c r="M5451" t="b">
        <v>0</v>
      </c>
      <c r="O5451" t="s">
        <v>34</v>
      </c>
      <c r="Q5451" t="b">
        <v>0</v>
      </c>
      <c r="R5451" t="b">
        <v>0</v>
      </c>
      <c r="S5451" t="b">
        <v>0</v>
      </c>
      <c r="T5451">
        <v>5.6539999999999999</v>
      </c>
      <c r="U5451">
        <v>1.3440000000000001</v>
      </c>
      <c r="V5451">
        <v>0.2</v>
      </c>
      <c r="W5451">
        <v>9.2690000000000001</v>
      </c>
      <c r="X5451">
        <v>0.67400000000000004</v>
      </c>
      <c r="Y5451">
        <v>0.35699999999999998</v>
      </c>
      <c r="Z5451">
        <v>0.22800000000000001</v>
      </c>
      <c r="AA5451">
        <v>0.18</v>
      </c>
      <c r="AB5451">
        <v>4.8479999999999999</v>
      </c>
      <c r="AC5451">
        <v>8.4000000000000005E-2</v>
      </c>
      <c r="AD5451">
        <v>0.499</v>
      </c>
      <c r="AE5451">
        <v>1288.44</v>
      </c>
      <c r="AF5451">
        <v>8.83</v>
      </c>
      <c r="AG5451">
        <v>2929.9209999999998</v>
      </c>
      <c r="AH5451">
        <v>1082.289</v>
      </c>
      <c r="AI5451">
        <v>190.04400000000001</v>
      </c>
      <c r="AN5451">
        <v>21.6</v>
      </c>
      <c r="AP5451" t="s">
        <v>59</v>
      </c>
      <c r="AS5451">
        <v>6</v>
      </c>
      <c r="AU5451">
        <v>12160</v>
      </c>
      <c r="AV5451">
        <v>93</v>
      </c>
      <c r="AW5451">
        <v>21</v>
      </c>
      <c r="AX5451">
        <v>14</v>
      </c>
      <c r="AZ5451">
        <v>0</v>
      </c>
      <c r="BA5451">
        <v>7703</v>
      </c>
      <c r="BB5451">
        <f t="shared" si="452"/>
        <v>1377</v>
      </c>
      <c r="BD5451" t="e">
        <f t="shared" si="450"/>
        <v>#N/A</v>
      </c>
      <c r="BE5451">
        <f t="shared" si="451"/>
        <v>0</v>
      </c>
    </row>
    <row r="5452" spans="1:57" x14ac:dyDescent="0.25">
      <c r="A5452" t="s">
        <v>3481</v>
      </c>
      <c r="B5452" t="s">
        <v>3193</v>
      </c>
      <c r="C5452" t="s">
        <v>3194</v>
      </c>
      <c r="D5452" t="s">
        <v>57</v>
      </c>
      <c r="E5452" t="s">
        <v>58</v>
      </c>
      <c r="F5452" s="1">
        <v>40282</v>
      </c>
      <c r="G5452" s="1">
        <v>40280</v>
      </c>
      <c r="H5452" s="1">
        <v>40282</v>
      </c>
      <c r="J5452">
        <v>1566</v>
      </c>
      <c r="K5452">
        <v>1566</v>
      </c>
      <c r="L5452">
        <v>7438</v>
      </c>
      <c r="M5452" t="b">
        <v>1</v>
      </c>
      <c r="O5452" t="s">
        <v>34</v>
      </c>
      <c r="Q5452" t="b">
        <v>0</v>
      </c>
      <c r="R5452" t="b">
        <v>0</v>
      </c>
      <c r="S5452" t="b">
        <v>0</v>
      </c>
      <c r="T5452">
        <v>5.1719999999999997</v>
      </c>
      <c r="U5452">
        <v>1.5149999999999999</v>
      </c>
      <c r="V5452">
        <v>0.185</v>
      </c>
      <c r="W5452">
        <v>17.026</v>
      </c>
      <c r="X5452">
        <v>0.109</v>
      </c>
      <c r="Y5452">
        <v>0.65400000000000003</v>
      </c>
      <c r="Z5452">
        <v>0.159</v>
      </c>
      <c r="AA5452">
        <v>0.40899999999999997</v>
      </c>
      <c r="AB5452">
        <v>3.6739999999999999</v>
      </c>
      <c r="AC5452">
        <v>1.117</v>
      </c>
      <c r="AD5452">
        <v>0.28100000000000003</v>
      </c>
      <c r="AE5452">
        <v>1094.0909999999999</v>
      </c>
      <c r="AF5452">
        <v>8.0660000000000007</v>
      </c>
      <c r="AG5452">
        <v>2708.692</v>
      </c>
      <c r="AH5452">
        <v>924.45299999999997</v>
      </c>
      <c r="AI5452">
        <v>227.93299999999999</v>
      </c>
      <c r="AN5452">
        <v>24.3</v>
      </c>
      <c r="AP5452" t="s">
        <v>59</v>
      </c>
      <c r="AS5452">
        <v>11</v>
      </c>
      <c r="AU5452">
        <v>20771</v>
      </c>
      <c r="AV5452">
        <v>348</v>
      </c>
      <c r="AW5452">
        <v>22</v>
      </c>
      <c r="AX5452">
        <v>16</v>
      </c>
      <c r="AZ5452">
        <v>0</v>
      </c>
      <c r="BA5452">
        <v>7438</v>
      </c>
      <c r="BB5452">
        <f t="shared" si="452"/>
        <v>1642</v>
      </c>
      <c r="BD5452" t="e">
        <f t="shared" si="450"/>
        <v>#N/A</v>
      </c>
      <c r="BE5452">
        <f t="shared" si="451"/>
        <v>1</v>
      </c>
    </row>
    <row r="5453" spans="1:57" x14ac:dyDescent="0.25">
      <c r="A5453" t="s">
        <v>3483</v>
      </c>
      <c r="B5453" t="s">
        <v>3193</v>
      </c>
      <c r="C5453" t="s">
        <v>3194</v>
      </c>
      <c r="D5453" t="s">
        <v>57</v>
      </c>
      <c r="E5453" t="s">
        <v>58</v>
      </c>
      <c r="F5453" s="1">
        <v>40256</v>
      </c>
      <c r="G5453" s="1">
        <v>40251</v>
      </c>
      <c r="H5453" s="1">
        <v>40254</v>
      </c>
      <c r="J5453">
        <v>1139</v>
      </c>
      <c r="K5453">
        <v>1139</v>
      </c>
      <c r="L5453">
        <v>7011</v>
      </c>
      <c r="M5453" t="b">
        <v>0</v>
      </c>
      <c r="O5453" t="s">
        <v>289</v>
      </c>
      <c r="Q5453" t="b">
        <v>0</v>
      </c>
      <c r="R5453" t="b">
        <v>0</v>
      </c>
      <c r="S5453" t="b">
        <v>0</v>
      </c>
      <c r="T5453">
        <v>6.0590000000000002</v>
      </c>
      <c r="U5453">
        <v>2.2570000000000001</v>
      </c>
      <c r="V5453">
        <v>0.29399999999999998</v>
      </c>
      <c r="W5453">
        <v>16.952999999999999</v>
      </c>
      <c r="X5453">
        <v>3.286</v>
      </c>
      <c r="Y5453">
        <v>0.46100000000000002</v>
      </c>
      <c r="Z5453">
        <v>0.254</v>
      </c>
      <c r="AA5453">
        <v>0.63600000000000001</v>
      </c>
      <c r="AB5453">
        <v>0.96699999999999997</v>
      </c>
      <c r="AC5453">
        <v>3.7999999999999999E-2</v>
      </c>
      <c r="AD5453">
        <v>1.4370000000000001</v>
      </c>
      <c r="AE5453">
        <v>1449.0509999999999</v>
      </c>
      <c r="AF5453">
        <v>11.176</v>
      </c>
      <c r="AG5453">
        <v>3901.279</v>
      </c>
      <c r="AH5453">
        <v>1314.0239999999999</v>
      </c>
      <c r="AI5453">
        <v>239.697</v>
      </c>
      <c r="AN5453">
        <v>24.3</v>
      </c>
      <c r="AP5453" t="s">
        <v>59</v>
      </c>
      <c r="AS5453">
        <v>12</v>
      </c>
      <c r="AU5453">
        <v>17325</v>
      </c>
      <c r="AV5453">
        <v>227</v>
      </c>
      <c r="AW5453">
        <v>21</v>
      </c>
      <c r="AX5453">
        <v>15</v>
      </c>
      <c r="AZ5453">
        <v>0</v>
      </c>
      <c r="BA5453">
        <v>7011</v>
      </c>
      <c r="BB5453">
        <f t="shared" si="452"/>
        <v>2069</v>
      </c>
      <c r="BD5453" t="e">
        <f t="shared" si="450"/>
        <v>#N/A</v>
      </c>
      <c r="BE5453">
        <f t="shared" si="451"/>
        <v>0</v>
      </c>
    </row>
    <row r="5454" spans="1:57" x14ac:dyDescent="0.25">
      <c r="A5454" t="s">
        <v>3485</v>
      </c>
      <c r="B5454" t="s">
        <v>3193</v>
      </c>
      <c r="C5454" t="s">
        <v>3194</v>
      </c>
      <c r="D5454" t="s">
        <v>57</v>
      </c>
      <c r="E5454" t="s">
        <v>58</v>
      </c>
      <c r="F5454" s="1">
        <v>40226</v>
      </c>
      <c r="G5454" s="1">
        <v>40223</v>
      </c>
      <c r="H5454" s="1">
        <v>40226</v>
      </c>
      <c r="J5454">
        <v>746</v>
      </c>
      <c r="K5454">
        <v>746</v>
      </c>
      <c r="L5454">
        <v>6618</v>
      </c>
      <c r="M5454" t="b">
        <v>0</v>
      </c>
      <c r="O5454" t="s">
        <v>34</v>
      </c>
      <c r="Q5454" t="b">
        <v>0</v>
      </c>
      <c r="R5454" t="b">
        <v>0</v>
      </c>
      <c r="S5454" t="b">
        <v>0</v>
      </c>
      <c r="T5454">
        <v>5.2729999999999997</v>
      </c>
      <c r="U5454">
        <v>1.399</v>
      </c>
      <c r="V5454">
        <v>0.153</v>
      </c>
      <c r="W5454">
        <v>10.907999999999999</v>
      </c>
      <c r="X5454">
        <v>1.6E-2</v>
      </c>
      <c r="Y5454">
        <v>0.48199999999999998</v>
      </c>
      <c r="Z5454">
        <v>0.46400000000000002</v>
      </c>
      <c r="AA5454">
        <v>0.23499999999999999</v>
      </c>
      <c r="AB5454">
        <v>2.2309999999999999</v>
      </c>
      <c r="AC5454">
        <v>2.4159999999999999</v>
      </c>
      <c r="AD5454">
        <v>0.188</v>
      </c>
      <c r="AE5454">
        <v>1240.7919999999999</v>
      </c>
      <c r="AF5454">
        <v>9.3849999999999998</v>
      </c>
      <c r="AG5454">
        <v>2774.3359999999998</v>
      </c>
      <c r="AH5454">
        <v>959.03099999999995</v>
      </c>
      <c r="AI5454">
        <v>234.37200000000001</v>
      </c>
      <c r="AN5454">
        <v>23</v>
      </c>
      <c r="AP5454" t="s">
        <v>59</v>
      </c>
      <c r="AS5454">
        <v>7</v>
      </c>
      <c r="AU5454">
        <v>12771</v>
      </c>
      <c r="AV5454">
        <v>215</v>
      </c>
      <c r="AW5454">
        <v>21</v>
      </c>
      <c r="AX5454">
        <v>15</v>
      </c>
      <c r="AZ5454">
        <v>0</v>
      </c>
      <c r="BA5454">
        <v>6618</v>
      </c>
      <c r="BB5454">
        <f t="shared" si="452"/>
        <v>2462</v>
      </c>
      <c r="BD5454" t="e">
        <f t="shared" si="450"/>
        <v>#N/A</v>
      </c>
      <c r="BE5454">
        <f t="shared" si="451"/>
        <v>0</v>
      </c>
    </row>
    <row r="5455" spans="1:57" x14ac:dyDescent="0.25">
      <c r="A5455" t="s">
        <v>3487</v>
      </c>
      <c r="B5455" t="s">
        <v>3193</v>
      </c>
      <c r="C5455" t="s">
        <v>3194</v>
      </c>
      <c r="D5455" t="s">
        <v>57</v>
      </c>
      <c r="E5455" t="s">
        <v>58</v>
      </c>
      <c r="F5455" s="1">
        <v>40207</v>
      </c>
      <c r="G5455" s="1">
        <v>40203</v>
      </c>
      <c r="H5455" s="1">
        <v>40207</v>
      </c>
      <c r="J5455">
        <v>0</v>
      </c>
      <c r="K5455">
        <v>388</v>
      </c>
      <c r="L5455">
        <v>6260</v>
      </c>
      <c r="M5455" t="b">
        <v>0</v>
      </c>
      <c r="O5455" t="s">
        <v>289</v>
      </c>
      <c r="Q5455" t="b">
        <v>0</v>
      </c>
      <c r="R5455" t="b">
        <v>0</v>
      </c>
      <c r="S5455" t="b">
        <v>0</v>
      </c>
      <c r="T5455">
        <v>5.0549999999999997</v>
      </c>
      <c r="U5455">
        <v>1.2</v>
      </c>
      <c r="V5455">
        <v>0.107</v>
      </c>
      <c r="W5455">
        <v>7.7489999999999997</v>
      </c>
      <c r="X5455">
        <v>0.26100000000000001</v>
      </c>
      <c r="Y5455">
        <v>8.4000000000000005E-2</v>
      </c>
      <c r="Z5455">
        <v>5.3999999999999999E-2</v>
      </c>
      <c r="AA5455">
        <v>0.33900000000000002</v>
      </c>
      <c r="AB5455">
        <v>4.25</v>
      </c>
      <c r="AC5455">
        <v>1.5389999999999999</v>
      </c>
      <c r="AD5455">
        <v>0.70499999999999996</v>
      </c>
      <c r="AE5455">
        <v>1193.0070000000001</v>
      </c>
      <c r="AF5455">
        <v>9.109</v>
      </c>
      <c r="AG5455">
        <v>2883.0549999999998</v>
      </c>
      <c r="AH5455">
        <v>988.76400000000001</v>
      </c>
      <c r="AI5455">
        <v>186.40899999999999</v>
      </c>
      <c r="AN5455">
        <v>23.9</v>
      </c>
      <c r="AP5455" t="s">
        <v>59</v>
      </c>
      <c r="AS5455">
        <v>0</v>
      </c>
      <c r="AU5455">
        <v>8267</v>
      </c>
      <c r="AV5455">
        <v>124</v>
      </c>
      <c r="AW5455">
        <v>20</v>
      </c>
      <c r="AX5455">
        <v>14</v>
      </c>
      <c r="AZ5455">
        <v>0</v>
      </c>
      <c r="BA5455">
        <v>6260</v>
      </c>
      <c r="BB5455">
        <f t="shared" si="452"/>
        <v>2820</v>
      </c>
      <c r="BD5455" t="e">
        <f t="shared" si="450"/>
        <v>#N/A</v>
      </c>
      <c r="BE5455">
        <f t="shared" si="451"/>
        <v>0</v>
      </c>
    </row>
    <row r="5456" spans="1:57" x14ac:dyDescent="0.25">
      <c r="A5456" t="s">
        <v>3488</v>
      </c>
      <c r="B5456" t="s">
        <v>3193</v>
      </c>
      <c r="C5456" t="s">
        <v>3194</v>
      </c>
      <c r="D5456" t="s">
        <v>57</v>
      </c>
      <c r="E5456" t="s">
        <v>58</v>
      </c>
      <c r="F5456" s="1">
        <v>40185</v>
      </c>
      <c r="G5456" s="1">
        <v>40179</v>
      </c>
      <c r="H5456" s="1">
        <v>40183</v>
      </c>
      <c r="K5456">
        <v>1270</v>
      </c>
      <c r="L5456">
        <v>5872</v>
      </c>
      <c r="M5456" t="b">
        <v>1</v>
      </c>
      <c r="O5456" t="s">
        <v>289</v>
      </c>
      <c r="Q5456" t="b">
        <v>0</v>
      </c>
      <c r="R5456" t="b">
        <v>0</v>
      </c>
      <c r="S5456" t="b">
        <v>0</v>
      </c>
      <c r="T5456">
        <v>6.0609999999999999</v>
      </c>
      <c r="U5456">
        <v>1.2390000000000001</v>
      </c>
      <c r="V5456">
        <v>0.17</v>
      </c>
      <c r="W5456">
        <v>21.984999999999999</v>
      </c>
      <c r="X5456">
        <v>0.51500000000000001</v>
      </c>
      <c r="Y5456">
        <v>0.59299999999999997</v>
      </c>
      <c r="Z5456">
        <v>0.14499999999999999</v>
      </c>
      <c r="AA5456">
        <v>1.2999999999999999E-2</v>
      </c>
      <c r="AB5456">
        <v>10.086</v>
      </c>
      <c r="AC5456">
        <v>2.3090000000000002</v>
      </c>
      <c r="AD5456">
        <v>0.217</v>
      </c>
      <c r="AE5456">
        <v>1423.248</v>
      </c>
      <c r="AF5456">
        <v>11.225</v>
      </c>
      <c r="AG5456">
        <v>3348.5630000000001</v>
      </c>
      <c r="AH5456">
        <v>1216.9069999999999</v>
      </c>
      <c r="AI5456">
        <v>287.11399999999998</v>
      </c>
      <c r="AN5456">
        <v>24.7</v>
      </c>
      <c r="AP5456" t="s">
        <v>59</v>
      </c>
      <c r="AS5456">
        <v>5</v>
      </c>
      <c r="AU5456">
        <v>17974</v>
      </c>
      <c r="AV5456">
        <v>122</v>
      </c>
      <c r="AW5456">
        <v>21</v>
      </c>
      <c r="AX5456">
        <v>14</v>
      </c>
      <c r="AZ5456">
        <v>0</v>
      </c>
      <c r="BA5456">
        <v>5872</v>
      </c>
      <c r="BB5456">
        <f t="shared" si="452"/>
        <v>3208</v>
      </c>
      <c r="BD5456" t="e">
        <f t="shared" si="450"/>
        <v>#N/A</v>
      </c>
      <c r="BE5456">
        <f t="shared" si="451"/>
        <v>1</v>
      </c>
    </row>
    <row r="5457" spans="1:57" x14ac:dyDescent="0.25">
      <c r="A5457" t="s">
        <v>3491</v>
      </c>
      <c r="B5457" t="s">
        <v>3193</v>
      </c>
      <c r="C5457" t="s">
        <v>3194</v>
      </c>
      <c r="D5457" t="s">
        <v>57</v>
      </c>
      <c r="E5457" t="s">
        <v>58</v>
      </c>
      <c r="F5457" s="1">
        <v>40164</v>
      </c>
      <c r="G5457" s="1">
        <v>40158</v>
      </c>
      <c r="H5457" s="1">
        <v>40163</v>
      </c>
      <c r="J5457">
        <v>939</v>
      </c>
      <c r="K5457">
        <v>939</v>
      </c>
      <c r="L5457">
        <v>5541</v>
      </c>
      <c r="M5457" t="b">
        <v>0</v>
      </c>
      <c r="O5457" t="s">
        <v>289</v>
      </c>
      <c r="Q5457" t="b">
        <v>0</v>
      </c>
      <c r="R5457" t="b">
        <v>0</v>
      </c>
      <c r="S5457" t="b">
        <v>0</v>
      </c>
      <c r="T5457">
        <v>5.5919999999999996</v>
      </c>
      <c r="U5457">
        <v>1.222</v>
      </c>
      <c r="V5457">
        <v>0.19700000000000001</v>
      </c>
      <c r="W5457">
        <v>16.260000000000002</v>
      </c>
      <c r="X5457">
        <v>0.32700000000000001</v>
      </c>
      <c r="Y5457">
        <v>0.38300000000000001</v>
      </c>
      <c r="Z5457">
        <v>0.23699999999999999</v>
      </c>
      <c r="AA5457">
        <v>0.16300000000000001</v>
      </c>
      <c r="AB5457">
        <v>5.0350000000000001</v>
      </c>
      <c r="AC5457">
        <v>1.0369999999999999</v>
      </c>
      <c r="AD5457">
        <v>0.33200000000000002</v>
      </c>
      <c r="AE5457">
        <v>1267.48</v>
      </c>
      <c r="AF5457">
        <v>9.6809999999999992</v>
      </c>
      <c r="AG5457">
        <v>2879.4769999999999</v>
      </c>
      <c r="AH5457">
        <v>1082.4849999999999</v>
      </c>
      <c r="AI5457">
        <v>181.16499999999999</v>
      </c>
      <c r="AN5457">
        <v>24.3</v>
      </c>
      <c r="AP5457" t="s">
        <v>59</v>
      </c>
      <c r="AS5457">
        <v>9</v>
      </c>
      <c r="AU5457">
        <v>15891</v>
      </c>
      <c r="AV5457">
        <v>501</v>
      </c>
      <c r="AW5457">
        <v>21</v>
      </c>
      <c r="AX5457">
        <v>16</v>
      </c>
      <c r="AZ5457">
        <v>0</v>
      </c>
      <c r="BA5457">
        <v>5541</v>
      </c>
      <c r="BB5457">
        <f t="shared" si="452"/>
        <v>3539</v>
      </c>
      <c r="BD5457" t="e">
        <f t="shared" si="450"/>
        <v>#N/A</v>
      </c>
      <c r="BE5457">
        <f t="shared" si="451"/>
        <v>0</v>
      </c>
    </row>
    <row r="5458" spans="1:57" x14ac:dyDescent="0.25">
      <c r="A5458" t="s">
        <v>3493</v>
      </c>
      <c r="B5458" t="s">
        <v>3193</v>
      </c>
      <c r="C5458" t="s">
        <v>3194</v>
      </c>
      <c r="D5458" t="s">
        <v>57</v>
      </c>
      <c r="E5458" t="s">
        <v>58</v>
      </c>
      <c r="F5458" s="1">
        <v>40141</v>
      </c>
      <c r="G5458" s="1">
        <v>40137</v>
      </c>
      <c r="H5458" s="1">
        <v>40140</v>
      </c>
      <c r="J5458">
        <v>594</v>
      </c>
      <c r="K5458">
        <v>594</v>
      </c>
      <c r="L5458">
        <v>5196</v>
      </c>
      <c r="M5458" t="b">
        <v>0</v>
      </c>
      <c r="O5458" t="s">
        <v>34</v>
      </c>
      <c r="Q5458" t="b">
        <v>0</v>
      </c>
      <c r="R5458" t="b">
        <v>0</v>
      </c>
      <c r="S5458" t="b">
        <v>0</v>
      </c>
      <c r="T5458">
        <v>6.1719999999999997</v>
      </c>
      <c r="U5458">
        <v>1.903</v>
      </c>
      <c r="V5458">
        <v>0.58799999999999997</v>
      </c>
      <c r="W5458">
        <v>12.845000000000001</v>
      </c>
      <c r="X5458">
        <v>1.4179999999999999</v>
      </c>
      <c r="Y5458">
        <v>0.28699999999999998</v>
      </c>
      <c r="Z5458">
        <v>6.7000000000000004E-2</v>
      </c>
      <c r="AA5458">
        <v>0.28599999999999998</v>
      </c>
      <c r="AB5458">
        <v>6.5890000000000004</v>
      </c>
      <c r="AC5458">
        <v>0.26</v>
      </c>
      <c r="AD5458">
        <v>0.17199999999999999</v>
      </c>
      <c r="AE5458">
        <v>1369.606</v>
      </c>
      <c r="AF5458">
        <v>10.58</v>
      </c>
      <c r="AG5458">
        <v>3380.7130000000002</v>
      </c>
      <c r="AH5458">
        <v>1218.7929999999999</v>
      </c>
      <c r="AI5458">
        <v>217.65299999999999</v>
      </c>
      <c r="AN5458">
        <v>24.4</v>
      </c>
      <c r="AP5458" t="s">
        <v>59</v>
      </c>
      <c r="AS5458">
        <v>5</v>
      </c>
      <c r="AU5458">
        <v>13210</v>
      </c>
      <c r="AV5458">
        <v>274</v>
      </c>
      <c r="AW5458">
        <v>21</v>
      </c>
      <c r="AX5458">
        <v>15</v>
      </c>
      <c r="AZ5458">
        <v>0</v>
      </c>
      <c r="BA5458">
        <v>5196</v>
      </c>
      <c r="BB5458">
        <f t="shared" si="452"/>
        <v>3884</v>
      </c>
      <c r="BD5458" t="e">
        <f t="shared" si="450"/>
        <v>#N/A</v>
      </c>
      <c r="BE5458">
        <f t="shared" si="451"/>
        <v>0</v>
      </c>
    </row>
    <row r="5459" spans="1:57" x14ac:dyDescent="0.25">
      <c r="A5459" t="s">
        <v>3495</v>
      </c>
      <c r="B5459" t="s">
        <v>3193</v>
      </c>
      <c r="C5459" t="s">
        <v>3194</v>
      </c>
      <c r="D5459" t="s">
        <v>57</v>
      </c>
      <c r="E5459" t="s">
        <v>58</v>
      </c>
      <c r="F5459" s="1">
        <v>40121</v>
      </c>
      <c r="G5459" s="1">
        <v>40116</v>
      </c>
      <c r="H5459" s="1">
        <v>40119</v>
      </c>
      <c r="J5459">
        <v>253</v>
      </c>
      <c r="K5459">
        <v>253</v>
      </c>
      <c r="L5459">
        <v>4855</v>
      </c>
      <c r="M5459" t="b">
        <v>0</v>
      </c>
      <c r="O5459" t="s">
        <v>289</v>
      </c>
      <c r="Q5459" t="b">
        <v>0</v>
      </c>
      <c r="R5459" t="b">
        <v>0</v>
      </c>
      <c r="S5459" t="b">
        <v>0</v>
      </c>
      <c r="T5459">
        <v>6.2240000000000002</v>
      </c>
      <c r="U5459">
        <v>2.0790000000000002</v>
      </c>
      <c r="V5459">
        <v>0.38800000000000001</v>
      </c>
      <c r="W5459">
        <v>5.7140000000000004</v>
      </c>
      <c r="X5459">
        <v>3.0579999999999998</v>
      </c>
      <c r="Y5459">
        <v>0.127</v>
      </c>
      <c r="Z5459">
        <v>0.93700000000000006</v>
      </c>
      <c r="AA5459">
        <v>0.52400000000000002</v>
      </c>
      <c r="AB5459">
        <v>4.0359999999999996</v>
      </c>
      <c r="AC5459">
        <v>0.378</v>
      </c>
      <c r="AD5459">
        <v>0.27400000000000002</v>
      </c>
      <c r="AE5459">
        <v>1273.2339999999999</v>
      </c>
      <c r="AF5459">
        <v>9.2550000000000008</v>
      </c>
      <c r="AG5459">
        <v>2986.4720000000002</v>
      </c>
      <c r="AH5459">
        <v>993.71100000000001</v>
      </c>
      <c r="AI5459">
        <v>216.05199999999999</v>
      </c>
      <c r="AN5459">
        <v>22.8</v>
      </c>
      <c r="AP5459" t="s">
        <v>59</v>
      </c>
      <c r="AS5459">
        <v>4</v>
      </c>
      <c r="AU5459">
        <v>9031</v>
      </c>
      <c r="AV5459">
        <v>198</v>
      </c>
      <c r="AW5459">
        <v>20</v>
      </c>
      <c r="AX5459">
        <v>15</v>
      </c>
      <c r="AZ5459">
        <v>0</v>
      </c>
      <c r="BA5459">
        <v>4855</v>
      </c>
      <c r="BB5459">
        <f t="shared" si="452"/>
        <v>4225</v>
      </c>
      <c r="BD5459" t="e">
        <f t="shared" si="450"/>
        <v>#N/A</v>
      </c>
      <c r="BE5459">
        <f t="shared" si="451"/>
        <v>0</v>
      </c>
    </row>
    <row r="5460" spans="1:57" x14ac:dyDescent="0.25">
      <c r="A5460" t="s">
        <v>3497</v>
      </c>
      <c r="B5460" t="s">
        <v>3193</v>
      </c>
      <c r="C5460" t="s">
        <v>3194</v>
      </c>
      <c r="D5460" t="s">
        <v>57</v>
      </c>
      <c r="E5460" t="s">
        <v>58</v>
      </c>
      <c r="F5460" s="1">
        <v>40109</v>
      </c>
      <c r="G5460" s="1">
        <v>40102</v>
      </c>
      <c r="H5460" s="1">
        <v>40108</v>
      </c>
      <c r="J5460">
        <v>1213</v>
      </c>
      <c r="K5460">
        <v>1213</v>
      </c>
      <c r="L5460">
        <v>4602</v>
      </c>
      <c r="M5460" t="b">
        <v>1</v>
      </c>
      <c r="O5460" t="s">
        <v>289</v>
      </c>
      <c r="Q5460" t="b">
        <v>0</v>
      </c>
      <c r="R5460" t="b">
        <v>0</v>
      </c>
      <c r="S5460" t="b">
        <v>0</v>
      </c>
      <c r="T5460">
        <v>5.3659999999999997</v>
      </c>
      <c r="U5460">
        <v>2.2000000000000002</v>
      </c>
      <c r="V5460">
        <v>0.71099999999999997</v>
      </c>
      <c r="W5460">
        <v>23.398</v>
      </c>
      <c r="X5460">
        <v>2.8239999999999998</v>
      </c>
      <c r="Y5460">
        <v>0.71499999999999997</v>
      </c>
      <c r="Z5460">
        <v>0.06</v>
      </c>
      <c r="AA5460">
        <v>2.5099999999999998</v>
      </c>
      <c r="AB5460">
        <v>6.3360000000000003</v>
      </c>
      <c r="AC5460">
        <v>1.833</v>
      </c>
      <c r="AD5460">
        <v>0.24199999999999999</v>
      </c>
      <c r="AE5460">
        <v>1147.269</v>
      </c>
      <c r="AF5460">
        <v>10.545999999999999</v>
      </c>
      <c r="AG5460">
        <v>2821.3510000000001</v>
      </c>
      <c r="AH5460">
        <v>1006.125</v>
      </c>
      <c r="AI5460">
        <v>176.721</v>
      </c>
      <c r="AN5460">
        <v>23.9</v>
      </c>
      <c r="AP5460" t="s">
        <v>59</v>
      </c>
      <c r="AS5460">
        <v>14</v>
      </c>
      <c r="AU5460">
        <v>28356</v>
      </c>
      <c r="AV5460">
        <v>478</v>
      </c>
      <c r="AW5460">
        <v>22</v>
      </c>
      <c r="AX5460">
        <v>16</v>
      </c>
      <c r="AZ5460">
        <v>0</v>
      </c>
      <c r="BA5460">
        <v>4602</v>
      </c>
      <c r="BB5460">
        <f t="shared" si="452"/>
        <v>4478</v>
      </c>
      <c r="BD5460" t="e">
        <f t="shared" si="450"/>
        <v>#N/A</v>
      </c>
      <c r="BE5460">
        <f t="shared" si="451"/>
        <v>1</v>
      </c>
    </row>
    <row r="5461" spans="1:57" x14ac:dyDescent="0.25">
      <c r="A5461" t="s">
        <v>3499</v>
      </c>
      <c r="B5461" t="s">
        <v>3193</v>
      </c>
      <c r="C5461" t="s">
        <v>3194</v>
      </c>
      <c r="D5461" t="s">
        <v>57</v>
      </c>
      <c r="E5461" t="s">
        <v>58</v>
      </c>
      <c r="F5461" s="1">
        <v>40091</v>
      </c>
      <c r="G5461" s="1">
        <v>40085</v>
      </c>
      <c r="H5461" s="1">
        <v>40088</v>
      </c>
      <c r="J5461">
        <v>886</v>
      </c>
      <c r="K5461">
        <v>886</v>
      </c>
      <c r="L5461">
        <v>4275</v>
      </c>
      <c r="M5461" t="b">
        <v>0</v>
      </c>
      <c r="O5461" t="s">
        <v>289</v>
      </c>
      <c r="Q5461" t="b">
        <v>0</v>
      </c>
      <c r="R5461" t="b">
        <v>0</v>
      </c>
      <c r="S5461" t="b">
        <v>0</v>
      </c>
      <c r="T5461">
        <v>5.8209999999999997</v>
      </c>
      <c r="U5461">
        <v>0.91800000000000004</v>
      </c>
      <c r="V5461">
        <v>0.22600000000000001</v>
      </c>
      <c r="W5461">
        <v>22.12</v>
      </c>
      <c r="X5461">
        <v>0.498</v>
      </c>
      <c r="Y5461">
        <v>0.44600000000000001</v>
      </c>
      <c r="Z5461">
        <v>0.40200000000000002</v>
      </c>
      <c r="AA5461">
        <v>7.2910000000000004</v>
      </c>
      <c r="AB5461">
        <v>3.4940000000000002</v>
      </c>
      <c r="AC5461">
        <v>0.60099999999999998</v>
      </c>
      <c r="AD5461">
        <v>1.1859999999999999</v>
      </c>
      <c r="AE5461">
        <v>1382.2070000000001</v>
      </c>
      <c r="AF5461">
        <v>12.113</v>
      </c>
      <c r="AG5461">
        <v>3524.38</v>
      </c>
      <c r="AH5461">
        <v>1197.8209999999999</v>
      </c>
      <c r="AI5461">
        <v>304.95</v>
      </c>
      <c r="AN5461">
        <v>24.4</v>
      </c>
      <c r="AP5461" t="s">
        <v>59</v>
      </c>
      <c r="AS5461">
        <v>28</v>
      </c>
      <c r="AU5461">
        <v>27131</v>
      </c>
      <c r="AV5461">
        <v>732</v>
      </c>
      <c r="AW5461">
        <v>22</v>
      </c>
      <c r="AX5461">
        <v>17</v>
      </c>
      <c r="AZ5461">
        <v>0</v>
      </c>
      <c r="BA5461">
        <v>4275</v>
      </c>
      <c r="BB5461">
        <f t="shared" si="452"/>
        <v>4805</v>
      </c>
      <c r="BD5461" t="e">
        <f t="shared" si="450"/>
        <v>#N/A</v>
      </c>
      <c r="BE5461">
        <f t="shared" si="451"/>
        <v>0</v>
      </c>
    </row>
    <row r="5462" spans="1:57" x14ac:dyDescent="0.25">
      <c r="A5462" t="s">
        <v>3501</v>
      </c>
      <c r="B5462" t="s">
        <v>3193</v>
      </c>
      <c r="C5462" t="s">
        <v>3194</v>
      </c>
      <c r="D5462" t="s">
        <v>57</v>
      </c>
      <c r="E5462" t="s">
        <v>58</v>
      </c>
      <c r="F5462" s="1">
        <v>40071</v>
      </c>
      <c r="G5462" s="1">
        <v>40068</v>
      </c>
      <c r="H5462" s="1">
        <v>40070</v>
      </c>
      <c r="J5462">
        <v>615</v>
      </c>
      <c r="K5462">
        <v>615</v>
      </c>
      <c r="L5462">
        <v>4004</v>
      </c>
      <c r="M5462" t="b">
        <v>0</v>
      </c>
      <c r="O5462" t="s">
        <v>289</v>
      </c>
      <c r="Q5462" t="b">
        <v>0</v>
      </c>
      <c r="R5462" t="b">
        <v>0</v>
      </c>
      <c r="S5462" t="b">
        <v>0</v>
      </c>
      <c r="T5462">
        <v>4.7110000000000003</v>
      </c>
      <c r="U5462">
        <v>1.353</v>
      </c>
      <c r="V5462">
        <v>0.17799999999999999</v>
      </c>
      <c r="W5462">
        <v>16.079999999999998</v>
      </c>
      <c r="X5462">
        <v>1.72</v>
      </c>
      <c r="Y5462">
        <v>0.64700000000000002</v>
      </c>
      <c r="Z5462">
        <v>0.1</v>
      </c>
      <c r="AA5462">
        <v>0.69099999999999995</v>
      </c>
      <c r="AB5462">
        <v>2.8109999999999999</v>
      </c>
      <c r="AC5462">
        <v>0.58699999999999997</v>
      </c>
      <c r="AD5462">
        <v>0.82899999999999996</v>
      </c>
      <c r="AE5462">
        <v>1214.99</v>
      </c>
      <c r="AF5462">
        <v>10.821</v>
      </c>
      <c r="AG5462">
        <v>3056.6840000000002</v>
      </c>
      <c r="AH5462">
        <v>1203.3710000000001</v>
      </c>
      <c r="AI5462">
        <v>220.869</v>
      </c>
      <c r="AN5462">
        <v>24.7</v>
      </c>
      <c r="AP5462" t="s">
        <v>59</v>
      </c>
      <c r="AS5462">
        <v>17</v>
      </c>
      <c r="AU5462">
        <v>32174</v>
      </c>
      <c r="AV5462">
        <v>1048</v>
      </c>
      <c r="AW5462">
        <v>22</v>
      </c>
      <c r="AX5462">
        <v>17</v>
      </c>
      <c r="AZ5462">
        <v>0</v>
      </c>
      <c r="BA5462">
        <v>4004</v>
      </c>
      <c r="BB5462">
        <f t="shared" si="452"/>
        <v>5076</v>
      </c>
      <c r="BD5462" t="e">
        <f t="shared" si="450"/>
        <v>#N/A</v>
      </c>
      <c r="BE5462">
        <f t="shared" si="451"/>
        <v>0</v>
      </c>
    </row>
    <row r="5463" spans="1:57" x14ac:dyDescent="0.25">
      <c r="A5463" t="s">
        <v>3503</v>
      </c>
      <c r="B5463" t="s">
        <v>3193</v>
      </c>
      <c r="C5463" t="s">
        <v>3194</v>
      </c>
      <c r="D5463" t="s">
        <v>57</v>
      </c>
      <c r="E5463" t="s">
        <v>58</v>
      </c>
      <c r="F5463" s="1">
        <v>40053</v>
      </c>
      <c r="G5463" s="1">
        <v>40049</v>
      </c>
      <c r="H5463" s="1">
        <v>40053</v>
      </c>
      <c r="J5463">
        <v>288</v>
      </c>
      <c r="K5463">
        <v>288</v>
      </c>
      <c r="L5463">
        <v>3677</v>
      </c>
      <c r="M5463" t="b">
        <v>0</v>
      </c>
      <c r="O5463" t="s">
        <v>34</v>
      </c>
      <c r="Q5463" t="b">
        <v>0</v>
      </c>
      <c r="R5463" t="b">
        <v>0</v>
      </c>
      <c r="S5463" t="b">
        <v>0</v>
      </c>
      <c r="T5463">
        <v>5.67</v>
      </c>
      <c r="U5463">
        <v>2.5630000000000002</v>
      </c>
      <c r="V5463">
        <v>5.1999999999999998E-2</v>
      </c>
      <c r="W5463">
        <v>14.945</v>
      </c>
      <c r="X5463">
        <v>5.641</v>
      </c>
      <c r="Y5463">
        <v>0.375</v>
      </c>
      <c r="Z5463">
        <v>0.27300000000000002</v>
      </c>
      <c r="AA5463">
        <v>8.7999999999999995E-2</v>
      </c>
      <c r="AB5463">
        <v>4.1760000000000002</v>
      </c>
      <c r="AC5463">
        <v>0.184</v>
      </c>
      <c r="AD5463">
        <v>2.4E-2</v>
      </c>
      <c r="AE5463">
        <v>1301.6990000000001</v>
      </c>
      <c r="AF5463">
        <v>13.127000000000001</v>
      </c>
      <c r="AG5463">
        <v>3360.0320000000002</v>
      </c>
      <c r="AH5463">
        <v>1198.7239999999999</v>
      </c>
      <c r="AI5463">
        <v>538.98</v>
      </c>
      <c r="AN5463">
        <v>25.1</v>
      </c>
      <c r="AP5463" t="s">
        <v>59</v>
      </c>
      <c r="AS5463">
        <v>32</v>
      </c>
      <c r="AU5463">
        <v>34761</v>
      </c>
      <c r="AV5463">
        <v>2461</v>
      </c>
      <c r="AW5463">
        <v>22</v>
      </c>
      <c r="AX5463">
        <v>18</v>
      </c>
      <c r="AZ5463">
        <v>0</v>
      </c>
      <c r="BA5463">
        <v>3677</v>
      </c>
      <c r="BB5463">
        <f t="shared" si="452"/>
        <v>5403</v>
      </c>
      <c r="BD5463" t="e">
        <f t="shared" si="450"/>
        <v>#N/A</v>
      </c>
      <c r="BE5463">
        <f t="shared" si="451"/>
        <v>0</v>
      </c>
    </row>
    <row r="5464" spans="1:57" x14ac:dyDescent="0.25">
      <c r="A5464" t="s">
        <v>3505</v>
      </c>
      <c r="B5464" t="s">
        <v>3193</v>
      </c>
      <c r="C5464" t="s">
        <v>3194</v>
      </c>
      <c r="D5464" t="s">
        <v>57</v>
      </c>
      <c r="E5464" t="s">
        <v>58</v>
      </c>
      <c r="F5464" s="1">
        <v>40035</v>
      </c>
      <c r="G5464" s="1">
        <v>40029</v>
      </c>
      <c r="H5464" s="1">
        <v>40031</v>
      </c>
      <c r="J5464">
        <v>1196</v>
      </c>
      <c r="K5464">
        <v>1196</v>
      </c>
      <c r="L5464">
        <v>3389</v>
      </c>
      <c r="M5464" t="b">
        <v>1</v>
      </c>
      <c r="O5464" t="s">
        <v>289</v>
      </c>
      <c r="Q5464" t="b">
        <v>0</v>
      </c>
      <c r="R5464" t="b">
        <v>0</v>
      </c>
      <c r="S5464" t="b">
        <v>0</v>
      </c>
      <c r="T5464">
        <v>7.6449999999999996</v>
      </c>
      <c r="U5464">
        <v>8.5000000000000006E-2</v>
      </c>
      <c r="V5464">
        <v>0.54900000000000004</v>
      </c>
      <c r="W5464">
        <v>56.12</v>
      </c>
      <c r="X5464">
        <v>0.223</v>
      </c>
      <c r="Y5464">
        <v>3.8090000000000002</v>
      </c>
      <c r="Z5464">
        <v>0.27100000000000002</v>
      </c>
      <c r="AA5464">
        <v>0.65300000000000002</v>
      </c>
      <c r="AB5464">
        <v>5.9260000000000002</v>
      </c>
      <c r="AC5464">
        <v>0.30399999999999999</v>
      </c>
      <c r="AD5464">
        <v>0.36699999999999999</v>
      </c>
      <c r="AE5464">
        <v>1547.973</v>
      </c>
      <c r="AF5464">
        <v>15.428000000000001</v>
      </c>
      <c r="AG5464">
        <v>2977.8440000000001</v>
      </c>
      <c r="AH5464">
        <v>1307.5940000000001</v>
      </c>
      <c r="AI5464">
        <v>301.28699999999998</v>
      </c>
      <c r="AN5464">
        <v>24.8</v>
      </c>
      <c r="AP5464" t="s">
        <v>59</v>
      </c>
      <c r="AS5464">
        <v>30</v>
      </c>
      <c r="AU5464">
        <v>30461</v>
      </c>
      <c r="AV5464">
        <v>744</v>
      </c>
      <c r="AW5464">
        <v>22</v>
      </c>
      <c r="AX5464">
        <v>17</v>
      </c>
      <c r="AZ5464">
        <v>0</v>
      </c>
      <c r="BA5464">
        <v>3389</v>
      </c>
      <c r="BB5464">
        <f t="shared" si="452"/>
        <v>5691</v>
      </c>
      <c r="BD5464" t="e">
        <f t="shared" si="450"/>
        <v>#N/A</v>
      </c>
      <c r="BE5464">
        <f t="shared" si="451"/>
        <v>1</v>
      </c>
    </row>
    <row r="5465" spans="1:57" x14ac:dyDescent="0.25">
      <c r="A5465" t="s">
        <v>3507</v>
      </c>
      <c r="B5465" t="s">
        <v>3193</v>
      </c>
      <c r="C5465" t="s">
        <v>3194</v>
      </c>
      <c r="D5465" t="s">
        <v>57</v>
      </c>
      <c r="E5465" t="s">
        <v>58</v>
      </c>
      <c r="F5465" s="1">
        <v>40018</v>
      </c>
      <c r="G5465" s="1">
        <v>40012</v>
      </c>
      <c r="H5465" s="1">
        <v>40016</v>
      </c>
      <c r="J5465">
        <v>864</v>
      </c>
      <c r="K5465">
        <v>864</v>
      </c>
      <c r="L5465">
        <v>3057</v>
      </c>
      <c r="M5465" t="b">
        <v>0</v>
      </c>
      <c r="O5465" t="s">
        <v>34</v>
      </c>
      <c r="Q5465" t="b">
        <v>0</v>
      </c>
      <c r="R5465" t="b">
        <v>0</v>
      </c>
      <c r="S5465" t="b">
        <v>0</v>
      </c>
      <c r="T5465">
        <v>9.3209999999999997</v>
      </c>
      <c r="U5465">
        <v>2.4590000000000001</v>
      </c>
      <c r="V5465">
        <v>0.51400000000000001</v>
      </c>
      <c r="W5465">
        <v>53.843000000000004</v>
      </c>
      <c r="X5465">
        <v>1.665</v>
      </c>
      <c r="Y5465">
        <v>3.109</v>
      </c>
      <c r="Z5465">
        <v>0.66100000000000003</v>
      </c>
      <c r="AA5465">
        <v>0.246</v>
      </c>
      <c r="AB5465">
        <v>5.6239999999999997</v>
      </c>
      <c r="AC5465">
        <v>0.80800000000000005</v>
      </c>
      <c r="AD5465">
        <v>0.73199999999999998</v>
      </c>
      <c r="AE5465">
        <v>1330.3230000000001</v>
      </c>
      <c r="AF5465">
        <v>13.512</v>
      </c>
      <c r="AG5465">
        <v>2990.6529999999998</v>
      </c>
      <c r="AH5465">
        <v>1159.4559999999999</v>
      </c>
      <c r="AI5465">
        <v>240.85599999999999</v>
      </c>
      <c r="AN5465">
        <v>24.8</v>
      </c>
      <c r="AP5465" t="s">
        <v>59</v>
      </c>
      <c r="AS5465">
        <v>34</v>
      </c>
      <c r="AU5465">
        <v>38613</v>
      </c>
      <c r="AV5465">
        <v>1744</v>
      </c>
      <c r="AW5465">
        <v>22</v>
      </c>
      <c r="AX5465">
        <v>18</v>
      </c>
      <c r="AZ5465">
        <v>0</v>
      </c>
      <c r="BA5465">
        <v>3057</v>
      </c>
      <c r="BB5465">
        <f t="shared" si="452"/>
        <v>6023</v>
      </c>
      <c r="BD5465" t="e">
        <f t="shared" si="450"/>
        <v>#N/A</v>
      </c>
      <c r="BE5465">
        <f t="shared" si="451"/>
        <v>0</v>
      </c>
    </row>
    <row r="5466" spans="1:57" x14ac:dyDescent="0.25">
      <c r="A5466" t="s">
        <v>3509</v>
      </c>
      <c r="B5466" t="s">
        <v>3193</v>
      </c>
      <c r="C5466" t="s">
        <v>3194</v>
      </c>
      <c r="D5466" t="s">
        <v>57</v>
      </c>
      <c r="E5466" t="s">
        <v>58</v>
      </c>
      <c r="F5466" s="1">
        <v>39996</v>
      </c>
      <c r="G5466" s="1">
        <v>39992</v>
      </c>
      <c r="H5466" s="1">
        <v>39996</v>
      </c>
      <c r="J5466">
        <v>494</v>
      </c>
      <c r="K5466">
        <v>494</v>
      </c>
      <c r="L5466">
        <v>2687</v>
      </c>
      <c r="M5466" t="b">
        <v>0</v>
      </c>
      <c r="O5466" t="s">
        <v>289</v>
      </c>
      <c r="Q5466" t="b">
        <v>0</v>
      </c>
      <c r="R5466" t="b">
        <v>0</v>
      </c>
      <c r="S5466" t="b">
        <v>0</v>
      </c>
      <c r="T5466">
        <v>7.2469999999999999</v>
      </c>
      <c r="U5466">
        <v>1.2090000000000001</v>
      </c>
      <c r="V5466">
        <v>0.54100000000000004</v>
      </c>
      <c r="W5466">
        <v>38.356999999999999</v>
      </c>
      <c r="X5466">
        <v>0.36499999999999999</v>
      </c>
      <c r="Y5466">
        <v>2.3759999999999999</v>
      </c>
      <c r="Z5466">
        <v>0.317</v>
      </c>
      <c r="AA5466">
        <v>2.4E-2</v>
      </c>
      <c r="AB5466">
        <v>4.3570000000000002</v>
      </c>
      <c r="AC5466">
        <v>0.104</v>
      </c>
      <c r="AD5466">
        <v>0.126</v>
      </c>
      <c r="AE5466">
        <v>1112.4649999999999</v>
      </c>
      <c r="AF5466">
        <v>11.064</v>
      </c>
      <c r="AG5466">
        <v>2451.846</v>
      </c>
      <c r="AH5466">
        <v>945.34799999999996</v>
      </c>
      <c r="AI5466">
        <v>210.791</v>
      </c>
      <c r="AN5466">
        <v>24.8</v>
      </c>
      <c r="AP5466" t="s">
        <v>59</v>
      </c>
      <c r="AS5466">
        <v>28</v>
      </c>
      <c r="AU5466">
        <v>18435</v>
      </c>
      <c r="AV5466">
        <v>600</v>
      </c>
      <c r="AW5466">
        <v>21</v>
      </c>
      <c r="AX5466">
        <v>16</v>
      </c>
      <c r="AZ5466">
        <v>0</v>
      </c>
      <c r="BA5466">
        <v>2687</v>
      </c>
      <c r="BB5466">
        <f t="shared" si="452"/>
        <v>6393</v>
      </c>
      <c r="BD5466" t="e">
        <f t="shared" si="450"/>
        <v>#N/A</v>
      </c>
      <c r="BE5466">
        <f t="shared" si="451"/>
        <v>0</v>
      </c>
    </row>
    <row r="5467" spans="1:57" x14ac:dyDescent="0.25">
      <c r="A5467" t="s">
        <v>3511</v>
      </c>
      <c r="B5467" t="s">
        <v>3193</v>
      </c>
      <c r="C5467" t="s">
        <v>3194</v>
      </c>
      <c r="D5467" t="s">
        <v>57</v>
      </c>
      <c r="E5467" t="s">
        <v>58</v>
      </c>
      <c r="F5467" s="1">
        <v>39977</v>
      </c>
      <c r="G5467" s="1">
        <v>39974</v>
      </c>
      <c r="H5467" s="1">
        <v>39977</v>
      </c>
      <c r="J5467">
        <v>243</v>
      </c>
      <c r="K5467">
        <v>243</v>
      </c>
      <c r="L5467">
        <v>2436</v>
      </c>
      <c r="M5467" t="b">
        <v>0</v>
      </c>
      <c r="O5467" t="s">
        <v>289</v>
      </c>
      <c r="Q5467" t="b">
        <v>0</v>
      </c>
      <c r="R5467" t="b">
        <v>0</v>
      </c>
      <c r="S5467" t="b">
        <v>0</v>
      </c>
      <c r="T5467">
        <v>6.8609999999999998</v>
      </c>
      <c r="U5467">
        <v>1.7869999999999999</v>
      </c>
      <c r="V5467">
        <v>0.311</v>
      </c>
      <c r="W5467">
        <v>30.484000000000002</v>
      </c>
      <c r="X5467">
        <v>1.2290000000000001</v>
      </c>
      <c r="Y5467">
        <v>2.0179999999999998</v>
      </c>
      <c r="Z5467">
        <v>0.32400000000000001</v>
      </c>
      <c r="AA5467">
        <v>0.33600000000000002</v>
      </c>
      <c r="AB5467">
        <v>7.306</v>
      </c>
      <c r="AC5467">
        <v>0.47599999999999998</v>
      </c>
      <c r="AD5467">
        <v>0.64700000000000002</v>
      </c>
      <c r="AE5467">
        <v>1170.5429999999999</v>
      </c>
      <c r="AF5467">
        <v>10.597</v>
      </c>
      <c r="AG5467">
        <v>2791.069</v>
      </c>
      <c r="AH5467">
        <v>1015.276</v>
      </c>
      <c r="AI5467">
        <v>232.83699999999999</v>
      </c>
      <c r="AN5467">
        <v>24.8</v>
      </c>
      <c r="AP5467" t="s">
        <v>59</v>
      </c>
      <c r="AS5467">
        <v>23</v>
      </c>
      <c r="AU5467">
        <v>25263</v>
      </c>
      <c r="AV5467">
        <v>1027</v>
      </c>
      <c r="AW5467">
        <v>22</v>
      </c>
      <c r="AX5467">
        <v>17</v>
      </c>
      <c r="AZ5467">
        <v>0</v>
      </c>
      <c r="BA5467">
        <v>2436</v>
      </c>
      <c r="BB5467">
        <f t="shared" si="452"/>
        <v>6644</v>
      </c>
      <c r="BD5467" t="e">
        <f t="shared" si="450"/>
        <v>#N/A</v>
      </c>
      <c r="BE5467">
        <f t="shared" si="451"/>
        <v>0</v>
      </c>
    </row>
    <row r="5468" spans="1:57" x14ac:dyDescent="0.25">
      <c r="A5468" t="s">
        <v>3513</v>
      </c>
      <c r="B5468" t="s">
        <v>3193</v>
      </c>
      <c r="C5468" t="s">
        <v>3194</v>
      </c>
      <c r="D5468" t="s">
        <v>57</v>
      </c>
      <c r="E5468" t="s">
        <v>58</v>
      </c>
      <c r="F5468" s="1">
        <v>39961</v>
      </c>
      <c r="G5468" s="1">
        <v>39956</v>
      </c>
      <c r="H5468" s="1">
        <v>39958</v>
      </c>
      <c r="J5468">
        <v>1169</v>
      </c>
      <c r="K5468">
        <v>1169</v>
      </c>
      <c r="L5468">
        <v>2193</v>
      </c>
      <c r="M5468" t="b">
        <v>1</v>
      </c>
      <c r="O5468" t="s">
        <v>34</v>
      </c>
      <c r="Q5468" t="b">
        <v>0</v>
      </c>
      <c r="R5468" t="b">
        <v>0</v>
      </c>
      <c r="S5468" t="b">
        <v>0</v>
      </c>
      <c r="T5468">
        <v>16.896000000000001</v>
      </c>
      <c r="U5468">
        <v>1.9350000000000001</v>
      </c>
      <c r="V5468">
        <v>2.3690000000000002</v>
      </c>
      <c r="W5468">
        <v>222.417</v>
      </c>
      <c r="X5468">
        <v>3.2879999999999998</v>
      </c>
      <c r="Y5468">
        <v>18.280999999999999</v>
      </c>
      <c r="Z5468">
        <v>2.3140000000000001</v>
      </c>
      <c r="AA5468">
        <v>0.20499999999999999</v>
      </c>
      <c r="AB5468">
        <v>10.763999999999999</v>
      </c>
      <c r="AC5468">
        <v>1.748</v>
      </c>
      <c r="AD5468">
        <v>7.9000000000000001E-2</v>
      </c>
      <c r="AE5468">
        <v>249.46299999999999</v>
      </c>
      <c r="AF5468">
        <v>5.6020000000000003</v>
      </c>
      <c r="AG5468">
        <v>854.84900000000005</v>
      </c>
      <c r="AH5468">
        <v>547.85699999999997</v>
      </c>
      <c r="AI5468">
        <v>478.28699999999998</v>
      </c>
      <c r="AN5468">
        <v>24.9</v>
      </c>
      <c r="AP5468" t="s">
        <v>59</v>
      </c>
      <c r="AS5468">
        <v>148</v>
      </c>
      <c r="AU5468">
        <v>43217</v>
      </c>
      <c r="AV5468">
        <v>6024</v>
      </c>
      <c r="AW5468">
        <v>23</v>
      </c>
      <c r="AX5468">
        <v>20</v>
      </c>
      <c r="AZ5468">
        <v>0</v>
      </c>
      <c r="BA5468">
        <v>2193</v>
      </c>
      <c r="BB5468">
        <f t="shared" si="452"/>
        <v>6887</v>
      </c>
      <c r="BD5468" t="e">
        <f t="shared" si="450"/>
        <v>#N/A</v>
      </c>
      <c r="BE5468">
        <f t="shared" si="451"/>
        <v>1</v>
      </c>
    </row>
    <row r="5469" spans="1:57" x14ac:dyDescent="0.25">
      <c r="A5469" t="s">
        <v>3515</v>
      </c>
      <c r="B5469" t="s">
        <v>3193</v>
      </c>
      <c r="C5469" t="s">
        <v>3194</v>
      </c>
      <c r="D5469" t="s">
        <v>57</v>
      </c>
      <c r="E5469" t="s">
        <v>58</v>
      </c>
      <c r="F5469" s="1">
        <v>39945</v>
      </c>
      <c r="G5469" s="1">
        <v>39939</v>
      </c>
      <c r="H5469" s="1">
        <v>39942</v>
      </c>
      <c r="J5469">
        <v>865</v>
      </c>
      <c r="K5469">
        <v>865</v>
      </c>
      <c r="L5469">
        <v>1889</v>
      </c>
      <c r="M5469" t="b">
        <v>0</v>
      </c>
      <c r="O5469" t="s">
        <v>34</v>
      </c>
      <c r="Q5469" t="b">
        <v>0</v>
      </c>
      <c r="R5469" t="b">
        <v>0</v>
      </c>
      <c r="S5469" t="b">
        <v>0</v>
      </c>
      <c r="T5469">
        <v>14.756</v>
      </c>
      <c r="U5469">
        <v>2.2770000000000001</v>
      </c>
      <c r="V5469">
        <v>1.861</v>
      </c>
      <c r="W5469">
        <v>201.376</v>
      </c>
      <c r="X5469">
        <v>4.0220000000000002</v>
      </c>
      <c r="Y5469">
        <v>16.504000000000001</v>
      </c>
      <c r="Z5469">
        <v>1.7490000000000001</v>
      </c>
      <c r="AA5469">
        <v>1.4570000000000001</v>
      </c>
      <c r="AB5469">
        <v>10.199</v>
      </c>
      <c r="AC5469">
        <v>4.0490000000000004</v>
      </c>
      <c r="AD5469">
        <v>1.738</v>
      </c>
      <c r="AE5469">
        <v>212.404</v>
      </c>
      <c r="AF5469">
        <v>5.2679999999999998</v>
      </c>
      <c r="AG5469">
        <v>725.45500000000004</v>
      </c>
      <c r="AH5469">
        <v>808.95899999999995</v>
      </c>
      <c r="AI5469">
        <v>407.04</v>
      </c>
      <c r="AN5469">
        <v>24</v>
      </c>
      <c r="AP5469" t="s">
        <v>59</v>
      </c>
      <c r="AS5469">
        <v>100</v>
      </c>
      <c r="AU5469">
        <v>56711</v>
      </c>
      <c r="AV5469">
        <v>9079</v>
      </c>
      <c r="AW5469">
        <v>23</v>
      </c>
      <c r="AX5469">
        <v>20</v>
      </c>
      <c r="AZ5469">
        <v>0</v>
      </c>
      <c r="BA5469">
        <v>1889</v>
      </c>
      <c r="BB5469">
        <f t="shared" si="452"/>
        <v>7191</v>
      </c>
      <c r="BD5469" t="e">
        <f t="shared" si="450"/>
        <v>#N/A</v>
      </c>
      <c r="BE5469">
        <f t="shared" si="451"/>
        <v>0</v>
      </c>
    </row>
    <row r="5470" spans="1:57" x14ac:dyDescent="0.25">
      <c r="A5470" t="s">
        <v>3517</v>
      </c>
      <c r="B5470" t="s">
        <v>3193</v>
      </c>
      <c r="C5470" t="s">
        <v>3194</v>
      </c>
      <c r="D5470" t="s">
        <v>57</v>
      </c>
      <c r="E5470" t="s">
        <v>58</v>
      </c>
      <c r="F5470" s="1">
        <v>39928</v>
      </c>
      <c r="G5470" s="1">
        <v>39924</v>
      </c>
      <c r="H5470" s="1">
        <v>39926</v>
      </c>
      <c r="J5470">
        <v>625</v>
      </c>
      <c r="K5470">
        <v>625</v>
      </c>
      <c r="L5470">
        <v>1649</v>
      </c>
      <c r="M5470" t="b">
        <v>0</v>
      </c>
      <c r="O5470" t="s">
        <v>34</v>
      </c>
      <c r="Q5470" t="b">
        <v>0</v>
      </c>
      <c r="R5470" t="b">
        <v>0</v>
      </c>
      <c r="S5470" t="b">
        <v>0</v>
      </c>
      <c r="T5470">
        <v>12.039</v>
      </c>
      <c r="U5470">
        <v>1.399</v>
      </c>
      <c r="V5470">
        <v>1.61</v>
      </c>
      <c r="W5470">
        <v>148.15899999999999</v>
      </c>
      <c r="X5470">
        <v>1.901</v>
      </c>
      <c r="Y5470">
        <v>13.327</v>
      </c>
      <c r="Z5470">
        <v>2.1880000000000002</v>
      </c>
      <c r="AA5470">
        <v>0.52500000000000002</v>
      </c>
      <c r="AB5470">
        <v>7.3310000000000004</v>
      </c>
      <c r="AC5470">
        <v>0.15</v>
      </c>
      <c r="AD5470">
        <v>0.111</v>
      </c>
      <c r="AE5470">
        <v>186.38300000000001</v>
      </c>
      <c r="AF5470">
        <v>4.6150000000000002</v>
      </c>
      <c r="AG5470">
        <v>588.178</v>
      </c>
      <c r="AH5470">
        <v>404.13900000000001</v>
      </c>
      <c r="AI5470">
        <v>298.49599999999998</v>
      </c>
      <c r="AN5470">
        <v>24.9</v>
      </c>
      <c r="AP5470" t="s">
        <v>59</v>
      </c>
      <c r="AS5470">
        <v>89</v>
      </c>
      <c r="AU5470">
        <v>42043</v>
      </c>
      <c r="AV5470">
        <v>8133</v>
      </c>
      <c r="AW5470">
        <v>23</v>
      </c>
      <c r="AX5470">
        <v>20</v>
      </c>
      <c r="AZ5470">
        <v>0</v>
      </c>
      <c r="BA5470">
        <v>1649</v>
      </c>
      <c r="BB5470">
        <f t="shared" si="452"/>
        <v>7431</v>
      </c>
      <c r="BD5470" t="e">
        <f t="shared" si="450"/>
        <v>#N/A</v>
      </c>
      <c r="BE5470">
        <f t="shared" si="451"/>
        <v>0</v>
      </c>
    </row>
    <row r="5471" spans="1:57" x14ac:dyDescent="0.25">
      <c r="A5471" t="s">
        <v>3519</v>
      </c>
      <c r="B5471" t="s">
        <v>3193</v>
      </c>
      <c r="C5471" t="s">
        <v>3194</v>
      </c>
      <c r="D5471" t="s">
        <v>57</v>
      </c>
      <c r="E5471" t="s">
        <v>58</v>
      </c>
      <c r="F5471" s="1">
        <v>39905</v>
      </c>
      <c r="G5471" s="1">
        <v>39902</v>
      </c>
      <c r="H5471" s="1">
        <v>39904</v>
      </c>
      <c r="J5471">
        <v>295</v>
      </c>
      <c r="K5471">
        <v>295</v>
      </c>
      <c r="L5471">
        <v>1319</v>
      </c>
      <c r="M5471" t="b">
        <v>0</v>
      </c>
      <c r="O5471" t="s">
        <v>34</v>
      </c>
      <c r="Q5471" t="b">
        <v>0</v>
      </c>
      <c r="R5471" t="b">
        <v>0</v>
      </c>
      <c r="S5471" t="b">
        <v>0</v>
      </c>
      <c r="T5471">
        <v>22.013000000000002</v>
      </c>
      <c r="U5471">
        <v>3.7770000000000001</v>
      </c>
      <c r="V5471">
        <v>2.2930000000000001</v>
      </c>
      <c r="W5471">
        <v>183.24</v>
      </c>
      <c r="X5471">
        <v>2.722</v>
      </c>
      <c r="Y5471">
        <v>17.248999999999999</v>
      </c>
      <c r="Z5471">
        <v>2.823</v>
      </c>
      <c r="AA5471">
        <v>1.038</v>
      </c>
      <c r="AB5471">
        <v>12.467000000000001</v>
      </c>
      <c r="AC5471">
        <v>2.6339999999999999</v>
      </c>
      <c r="AD5471">
        <v>0.7</v>
      </c>
      <c r="AE5471">
        <v>237.14500000000001</v>
      </c>
      <c r="AF5471">
        <v>8.6370000000000005</v>
      </c>
      <c r="AG5471">
        <v>747.98699999999997</v>
      </c>
      <c r="AH5471">
        <v>523.69600000000003</v>
      </c>
      <c r="AI5471">
        <v>413.435</v>
      </c>
      <c r="AN5471">
        <v>24.5</v>
      </c>
      <c r="AP5471" t="s">
        <v>59</v>
      </c>
      <c r="AS5471">
        <v>107</v>
      </c>
      <c r="AU5471">
        <v>43304</v>
      </c>
      <c r="AV5471">
        <v>7513</v>
      </c>
      <c r="AW5471">
        <v>23</v>
      </c>
      <c r="AX5471">
        <v>20</v>
      </c>
      <c r="AZ5471">
        <v>0</v>
      </c>
      <c r="BA5471">
        <v>1319</v>
      </c>
      <c r="BB5471">
        <f t="shared" si="452"/>
        <v>7761</v>
      </c>
      <c r="BD5471" t="e">
        <f t="shared" si="450"/>
        <v>#N/A</v>
      </c>
      <c r="BE5471">
        <f t="shared" si="451"/>
        <v>0</v>
      </c>
    </row>
    <row r="5472" spans="1:57" x14ac:dyDescent="0.25">
      <c r="A5472" t="s">
        <v>3521</v>
      </c>
      <c r="B5472" t="s">
        <v>3193</v>
      </c>
      <c r="C5472" t="s">
        <v>3194</v>
      </c>
      <c r="D5472" t="s">
        <v>57</v>
      </c>
      <c r="E5472" t="s">
        <v>58</v>
      </c>
      <c r="F5472" s="1">
        <v>39886</v>
      </c>
      <c r="G5472" s="1">
        <v>39881</v>
      </c>
      <c r="H5472" s="1">
        <v>39884</v>
      </c>
      <c r="J5472">
        <v>1024</v>
      </c>
      <c r="K5472">
        <v>1024</v>
      </c>
      <c r="L5472">
        <v>1024</v>
      </c>
      <c r="M5472" t="b">
        <v>1</v>
      </c>
      <c r="O5472" t="s">
        <v>34</v>
      </c>
      <c r="Q5472" t="b">
        <v>0</v>
      </c>
      <c r="R5472" t="b">
        <v>0</v>
      </c>
      <c r="S5472" t="b">
        <v>0</v>
      </c>
      <c r="T5472">
        <v>17.012</v>
      </c>
      <c r="U5472">
        <v>2.9649999999999999</v>
      </c>
      <c r="V5472">
        <v>2.3239999999999998</v>
      </c>
      <c r="W5472">
        <v>188.74700000000001</v>
      </c>
      <c r="X5472">
        <v>3.4039999999999999</v>
      </c>
      <c r="Y5472">
        <v>17.452999999999999</v>
      </c>
      <c r="Z5472">
        <v>3.0619999999999998</v>
      </c>
      <c r="AA5472">
        <v>0.50900000000000001</v>
      </c>
      <c r="AB5472">
        <v>10.523</v>
      </c>
      <c r="AC5472">
        <v>4.2389999999999999</v>
      </c>
      <c r="AD5472">
        <v>0.75700000000000001</v>
      </c>
      <c r="AE5472">
        <v>15.259</v>
      </c>
      <c r="AF5472">
        <v>2.7069999999999999</v>
      </c>
      <c r="AG5472">
        <v>243.732</v>
      </c>
      <c r="AH5472">
        <v>602.27200000000005</v>
      </c>
      <c r="AI5472">
        <v>449.62200000000001</v>
      </c>
      <c r="AN5472">
        <v>25.4</v>
      </c>
      <c r="AP5472" t="s">
        <v>59</v>
      </c>
      <c r="AS5472">
        <v>159</v>
      </c>
      <c r="AU5472">
        <v>44677</v>
      </c>
      <c r="AV5472">
        <v>26000</v>
      </c>
      <c r="AW5472">
        <v>23</v>
      </c>
      <c r="AX5472">
        <v>22</v>
      </c>
      <c r="AZ5472">
        <v>0</v>
      </c>
      <c r="BA5472">
        <v>1024</v>
      </c>
      <c r="BB5472">
        <f t="shared" si="452"/>
        <v>8056</v>
      </c>
      <c r="BD5472" t="e">
        <f t="shared" si="450"/>
        <v>#N/A</v>
      </c>
      <c r="BE5472">
        <f t="shared" si="451"/>
        <v>1</v>
      </c>
    </row>
    <row r="5473" spans="1:57" x14ac:dyDescent="0.25">
      <c r="A5473" t="s">
        <v>3523</v>
      </c>
      <c r="B5473" t="s">
        <v>3193</v>
      </c>
      <c r="C5473" t="s">
        <v>3194</v>
      </c>
      <c r="D5473" t="s">
        <v>57</v>
      </c>
      <c r="E5473" t="s">
        <v>58</v>
      </c>
      <c r="F5473" s="1">
        <v>39865</v>
      </c>
      <c r="G5473" s="1">
        <v>39862</v>
      </c>
      <c r="H5473" s="1">
        <v>39864</v>
      </c>
      <c r="J5473">
        <v>783</v>
      </c>
      <c r="K5473">
        <v>783</v>
      </c>
      <c r="L5473">
        <v>783</v>
      </c>
      <c r="M5473" t="b">
        <v>0</v>
      </c>
      <c r="O5473" t="s">
        <v>34</v>
      </c>
      <c r="Q5473" t="b">
        <v>0</v>
      </c>
      <c r="R5473" t="b">
        <v>0</v>
      </c>
      <c r="S5473" t="b">
        <v>0</v>
      </c>
      <c r="T5473">
        <v>20.959</v>
      </c>
      <c r="U5473">
        <v>2.4159999999999999</v>
      </c>
      <c r="V5473">
        <v>2.972</v>
      </c>
      <c r="W5473">
        <v>220.58600000000001</v>
      </c>
      <c r="X5473">
        <v>5.032</v>
      </c>
      <c r="Y5473">
        <v>21.224</v>
      </c>
      <c r="Z5473">
        <v>4.21</v>
      </c>
      <c r="AA5473">
        <v>0.19700000000000001</v>
      </c>
      <c r="AB5473">
        <v>9.907</v>
      </c>
      <c r="AC5473">
        <v>0.84699999999999998</v>
      </c>
      <c r="AD5473">
        <v>8.5000000000000006E-2</v>
      </c>
      <c r="AE5473">
        <v>19.571999999999999</v>
      </c>
      <c r="AF5473">
        <v>4.9180000000000001</v>
      </c>
      <c r="AG5473">
        <v>388.99099999999999</v>
      </c>
      <c r="AH5473">
        <v>483.55399999999997</v>
      </c>
      <c r="AI5473">
        <v>526.69799999999998</v>
      </c>
      <c r="AN5473">
        <v>24.8</v>
      </c>
      <c r="AP5473" t="s">
        <v>59</v>
      </c>
      <c r="AS5473">
        <v>139</v>
      </c>
      <c r="AZ5473">
        <v>0</v>
      </c>
      <c r="BA5473">
        <v>783</v>
      </c>
      <c r="BB5473">
        <f t="shared" si="452"/>
        <v>8297</v>
      </c>
      <c r="BD5473" t="e">
        <f t="shared" si="450"/>
        <v>#N/A</v>
      </c>
      <c r="BE5473">
        <f t="shared" si="451"/>
        <v>0</v>
      </c>
    </row>
    <row r="5474" spans="1:57" x14ac:dyDescent="0.25">
      <c r="A5474" t="s">
        <v>3525</v>
      </c>
      <c r="B5474" t="s">
        <v>3193</v>
      </c>
      <c r="C5474" t="s">
        <v>3194</v>
      </c>
      <c r="D5474" t="s">
        <v>57</v>
      </c>
      <c r="E5474" t="s">
        <v>58</v>
      </c>
      <c r="F5474" s="1">
        <v>39853</v>
      </c>
      <c r="G5474" s="1">
        <v>39848</v>
      </c>
      <c r="H5474" s="1">
        <v>39851</v>
      </c>
      <c r="J5474">
        <v>534</v>
      </c>
      <c r="K5474">
        <v>534</v>
      </c>
      <c r="L5474">
        <v>534</v>
      </c>
      <c r="M5474" t="b">
        <v>0</v>
      </c>
      <c r="O5474" t="s">
        <v>34</v>
      </c>
      <c r="Q5474" t="b">
        <v>0</v>
      </c>
      <c r="R5474" t="b">
        <v>0</v>
      </c>
      <c r="S5474" t="b">
        <v>0</v>
      </c>
      <c r="T5474">
        <v>16.538</v>
      </c>
      <c r="U5474">
        <v>2.508</v>
      </c>
      <c r="V5474">
        <v>2.2429999999999999</v>
      </c>
      <c r="W5474">
        <v>165.74100000000001</v>
      </c>
      <c r="X5474">
        <v>0.61199999999999999</v>
      </c>
      <c r="Y5474">
        <v>17.530999999999999</v>
      </c>
      <c r="Z5474">
        <v>1.9419999999999999</v>
      </c>
      <c r="AA5474">
        <v>0.40600000000000003</v>
      </c>
      <c r="AB5474">
        <v>14.884</v>
      </c>
      <c r="AC5474">
        <v>1.605</v>
      </c>
      <c r="AD5474">
        <v>7.4999999999999997E-2</v>
      </c>
      <c r="AE5474">
        <v>11.939</v>
      </c>
      <c r="AF5474">
        <v>3.202</v>
      </c>
      <c r="AG5474">
        <v>296.37900000000002</v>
      </c>
      <c r="AH5474">
        <v>465.79</v>
      </c>
      <c r="AI5474">
        <v>542.44299999999998</v>
      </c>
      <c r="AN5474">
        <v>25.4</v>
      </c>
      <c r="AP5474" t="s">
        <v>59</v>
      </c>
      <c r="AS5474">
        <v>121</v>
      </c>
      <c r="AZ5474">
        <v>0</v>
      </c>
      <c r="BA5474">
        <v>534</v>
      </c>
      <c r="BB5474">
        <f t="shared" si="452"/>
        <v>8546</v>
      </c>
      <c r="BD5474" t="e">
        <f t="shared" si="450"/>
        <v>#N/A</v>
      </c>
      <c r="BE5474">
        <f t="shared" si="451"/>
        <v>0</v>
      </c>
    </row>
    <row r="5475" spans="1:57" x14ac:dyDescent="0.25">
      <c r="A5475" t="s">
        <v>3527</v>
      </c>
      <c r="B5475" t="s">
        <v>3193</v>
      </c>
      <c r="C5475" t="s">
        <v>3194</v>
      </c>
      <c r="D5475" t="s">
        <v>57</v>
      </c>
      <c r="E5475" t="s">
        <v>58</v>
      </c>
      <c r="F5475" s="1">
        <v>39839</v>
      </c>
      <c r="G5475" s="1">
        <v>39834</v>
      </c>
      <c r="H5475" s="1">
        <v>39836</v>
      </c>
      <c r="J5475">
        <v>300</v>
      </c>
      <c r="K5475">
        <v>300</v>
      </c>
      <c r="L5475">
        <v>300</v>
      </c>
      <c r="M5475" t="b">
        <v>0</v>
      </c>
      <c r="O5475" t="s">
        <v>34</v>
      </c>
      <c r="Q5475" t="b">
        <v>0</v>
      </c>
      <c r="R5475" t="b">
        <v>0</v>
      </c>
      <c r="S5475" t="b">
        <v>0</v>
      </c>
      <c r="T5475">
        <v>17.337</v>
      </c>
      <c r="U5475">
        <v>1.9570000000000001</v>
      </c>
      <c r="V5475">
        <v>1.998</v>
      </c>
      <c r="W5475">
        <v>138.14400000000001</v>
      </c>
      <c r="X5475">
        <v>3.1429999999999998</v>
      </c>
      <c r="Y5475">
        <v>16.917000000000002</v>
      </c>
      <c r="Z5475">
        <v>2.35</v>
      </c>
      <c r="AA5475">
        <v>7.0000000000000007E-2</v>
      </c>
      <c r="AB5475">
        <v>14.246</v>
      </c>
      <c r="AC5475">
        <v>1.663</v>
      </c>
      <c r="AD5475">
        <v>0.71299999999999997</v>
      </c>
      <c r="AE5475">
        <v>13.279</v>
      </c>
      <c r="AF5475">
        <v>4.6390000000000002</v>
      </c>
      <c r="AG5475">
        <v>341.31599999999997</v>
      </c>
      <c r="AH5475">
        <v>477.35199999999998</v>
      </c>
      <c r="AI5475">
        <v>693.19399999999996</v>
      </c>
      <c r="AN5475">
        <v>25.3</v>
      </c>
      <c r="AP5475" t="s">
        <v>59</v>
      </c>
      <c r="AS5475">
        <v>177</v>
      </c>
      <c r="AZ5475">
        <v>0</v>
      </c>
      <c r="BA5475">
        <v>300</v>
      </c>
      <c r="BB5475">
        <f t="shared" si="452"/>
        <v>8780</v>
      </c>
      <c r="BD5475" t="e">
        <f t="shared" si="450"/>
        <v>#N/A</v>
      </c>
      <c r="BE5475">
        <f t="shared" si="451"/>
        <v>0</v>
      </c>
    </row>
    <row r="5476" spans="1:57" x14ac:dyDescent="0.25">
      <c r="A5476" t="s">
        <v>3192</v>
      </c>
      <c r="B5476" t="s">
        <v>3193</v>
      </c>
      <c r="C5476" t="s">
        <v>3194</v>
      </c>
      <c r="D5476" t="s">
        <v>55</v>
      </c>
      <c r="E5476" t="s">
        <v>56</v>
      </c>
      <c r="F5476" s="1">
        <v>43451</v>
      </c>
      <c r="G5476" s="1">
        <v>43447</v>
      </c>
      <c r="H5476" s="1">
        <v>43451</v>
      </c>
      <c r="I5476">
        <v>0</v>
      </c>
      <c r="J5476">
        <v>1092</v>
      </c>
      <c r="K5476">
        <v>1092</v>
      </c>
      <c r="L5476">
        <v>47139</v>
      </c>
      <c r="M5476" t="b">
        <v>1</v>
      </c>
      <c r="O5476" t="s">
        <v>34</v>
      </c>
      <c r="P5476" s="1">
        <v>43451</v>
      </c>
      <c r="Q5476" t="b">
        <v>0</v>
      </c>
      <c r="R5476" t="b">
        <v>0</v>
      </c>
      <c r="S5476" t="b">
        <v>0</v>
      </c>
      <c r="T5476">
        <v>7</v>
      </c>
      <c r="U5476">
        <v>1</v>
      </c>
      <c r="V5476">
        <v>0</v>
      </c>
      <c r="W5476">
        <v>15</v>
      </c>
      <c r="X5476">
        <v>0</v>
      </c>
      <c r="Y5476">
        <v>2</v>
      </c>
      <c r="Z5476">
        <v>0</v>
      </c>
      <c r="AA5476">
        <v>0</v>
      </c>
      <c r="AB5476">
        <v>4</v>
      </c>
      <c r="AC5476">
        <v>1</v>
      </c>
      <c r="AD5476">
        <v>0</v>
      </c>
      <c r="AE5476">
        <v>1374</v>
      </c>
      <c r="AF5476">
        <v>12</v>
      </c>
      <c r="AG5476">
        <v>3277</v>
      </c>
      <c r="AH5476">
        <v>1176</v>
      </c>
      <c r="AI5476">
        <v>0</v>
      </c>
      <c r="AN5476">
        <v>23.3</v>
      </c>
      <c r="AP5476" t="s">
        <v>59</v>
      </c>
      <c r="AS5476">
        <v>10</v>
      </c>
      <c r="AU5476">
        <v>17377</v>
      </c>
      <c r="AV5476">
        <v>272</v>
      </c>
      <c r="AW5476">
        <v>21</v>
      </c>
      <c r="AX5476">
        <v>15</v>
      </c>
      <c r="AY5476" t="s">
        <v>60</v>
      </c>
      <c r="AZ5476">
        <v>0</v>
      </c>
      <c r="BA5476">
        <f t="shared" ref="BA5476:BA5492" si="453">L5476-$L$5494</f>
        <v>4645</v>
      </c>
      <c r="BB5476">
        <f>16000-BA5476</f>
        <v>11355</v>
      </c>
      <c r="BC5476" t="s">
        <v>34</v>
      </c>
      <c r="BD5476">
        <f t="shared" si="450"/>
        <v>2</v>
      </c>
      <c r="BE5476">
        <f t="shared" si="451"/>
        <v>1</v>
      </c>
    </row>
    <row r="5477" spans="1:57" x14ac:dyDescent="0.25">
      <c r="A5477" t="s">
        <v>3196</v>
      </c>
      <c r="B5477" t="s">
        <v>3193</v>
      </c>
      <c r="C5477" t="s">
        <v>3194</v>
      </c>
      <c r="D5477" t="s">
        <v>55</v>
      </c>
      <c r="E5477" t="s">
        <v>56</v>
      </c>
      <c r="F5477" s="1">
        <v>43430</v>
      </c>
      <c r="G5477" s="1">
        <v>43426</v>
      </c>
      <c r="H5477" s="1">
        <v>43428</v>
      </c>
      <c r="I5477">
        <v>0</v>
      </c>
      <c r="J5477">
        <v>808</v>
      </c>
      <c r="K5477">
        <v>808</v>
      </c>
      <c r="L5477">
        <v>46855</v>
      </c>
      <c r="M5477" t="b">
        <v>0</v>
      </c>
      <c r="O5477" t="s">
        <v>34</v>
      </c>
      <c r="P5477" s="1">
        <v>43431</v>
      </c>
      <c r="Q5477" t="b">
        <v>0</v>
      </c>
      <c r="R5477" t="b">
        <v>0</v>
      </c>
      <c r="S5477" t="b">
        <v>0</v>
      </c>
      <c r="T5477">
        <v>8</v>
      </c>
      <c r="U5477">
        <v>2</v>
      </c>
      <c r="V5477">
        <v>0</v>
      </c>
      <c r="W5477">
        <v>15</v>
      </c>
      <c r="X5477">
        <v>1</v>
      </c>
      <c r="Y5477">
        <v>2</v>
      </c>
      <c r="Z5477">
        <v>0</v>
      </c>
      <c r="AA5477">
        <v>0</v>
      </c>
      <c r="AB5477">
        <v>5</v>
      </c>
      <c r="AC5477">
        <v>1</v>
      </c>
      <c r="AD5477">
        <v>1</v>
      </c>
      <c r="AE5477">
        <v>1069</v>
      </c>
      <c r="AF5477">
        <v>9</v>
      </c>
      <c r="AG5477">
        <v>3089</v>
      </c>
      <c r="AH5477">
        <v>1065</v>
      </c>
      <c r="AI5477">
        <v>1</v>
      </c>
      <c r="AN5477">
        <v>23.55</v>
      </c>
      <c r="AP5477" t="s">
        <v>59</v>
      </c>
      <c r="AS5477">
        <v>12</v>
      </c>
      <c r="AU5477">
        <v>18235</v>
      </c>
      <c r="AV5477">
        <v>391</v>
      </c>
      <c r="AW5477">
        <v>21</v>
      </c>
      <c r="AX5477">
        <v>16</v>
      </c>
      <c r="AY5477" t="s">
        <v>60</v>
      </c>
      <c r="AZ5477">
        <v>0</v>
      </c>
      <c r="BA5477">
        <f t="shared" si="453"/>
        <v>4361</v>
      </c>
      <c r="BB5477">
        <f t="shared" ref="BB5477:BB5493" si="454">16000-BA5477</f>
        <v>11639</v>
      </c>
      <c r="BC5477" t="s">
        <v>34</v>
      </c>
      <c r="BD5477">
        <f t="shared" si="450"/>
        <v>2</v>
      </c>
      <c r="BE5477">
        <f t="shared" si="451"/>
        <v>0</v>
      </c>
    </row>
    <row r="5478" spans="1:57" x14ac:dyDescent="0.25">
      <c r="A5478" t="s">
        <v>3198</v>
      </c>
      <c r="B5478" t="s">
        <v>3193</v>
      </c>
      <c r="C5478" t="s">
        <v>3194</v>
      </c>
      <c r="D5478" t="s">
        <v>55</v>
      </c>
      <c r="E5478" t="s">
        <v>56</v>
      </c>
      <c r="F5478" s="1">
        <v>43412</v>
      </c>
      <c r="G5478" s="1">
        <v>43409</v>
      </c>
      <c r="H5478" s="1">
        <v>43410</v>
      </c>
      <c r="I5478">
        <v>0</v>
      </c>
      <c r="J5478">
        <v>549</v>
      </c>
      <c r="K5478">
        <v>549</v>
      </c>
      <c r="L5478">
        <v>46596</v>
      </c>
      <c r="M5478" t="b">
        <v>0</v>
      </c>
      <c r="O5478" t="s">
        <v>34</v>
      </c>
      <c r="P5478" s="1">
        <v>43413</v>
      </c>
      <c r="Q5478" t="b">
        <v>0</v>
      </c>
      <c r="R5478" t="b">
        <v>0</v>
      </c>
      <c r="S5478" t="b">
        <v>0</v>
      </c>
      <c r="T5478">
        <v>3</v>
      </c>
      <c r="U5478">
        <v>1</v>
      </c>
      <c r="V5478">
        <v>0</v>
      </c>
      <c r="W5478">
        <v>6</v>
      </c>
      <c r="X5478">
        <v>0</v>
      </c>
      <c r="Y5478">
        <v>1</v>
      </c>
      <c r="Z5478">
        <v>0</v>
      </c>
      <c r="AA5478">
        <v>0</v>
      </c>
      <c r="AB5478">
        <v>1</v>
      </c>
      <c r="AC5478">
        <v>2</v>
      </c>
      <c r="AD5478">
        <v>0</v>
      </c>
      <c r="AE5478">
        <v>977</v>
      </c>
      <c r="AF5478">
        <v>8</v>
      </c>
      <c r="AG5478">
        <v>2428</v>
      </c>
      <c r="AH5478">
        <v>955</v>
      </c>
      <c r="AI5478">
        <v>0</v>
      </c>
      <c r="AN5478">
        <v>23.84</v>
      </c>
      <c r="AP5478" t="s">
        <v>59</v>
      </c>
      <c r="AS5478">
        <v>4</v>
      </c>
      <c r="AU5478">
        <v>10229</v>
      </c>
      <c r="AV5478">
        <v>255</v>
      </c>
      <c r="AW5478">
        <v>21</v>
      </c>
      <c r="AX5478">
        <v>15</v>
      </c>
      <c r="AY5478" t="s">
        <v>60</v>
      </c>
      <c r="AZ5478">
        <v>0</v>
      </c>
      <c r="BA5478">
        <f t="shared" si="453"/>
        <v>4102</v>
      </c>
      <c r="BB5478">
        <f t="shared" si="454"/>
        <v>11898</v>
      </c>
      <c r="BC5478" t="s">
        <v>289</v>
      </c>
      <c r="BD5478">
        <f t="shared" si="450"/>
        <v>1</v>
      </c>
      <c r="BE5478">
        <f t="shared" si="451"/>
        <v>0</v>
      </c>
    </row>
    <row r="5479" spans="1:57" x14ac:dyDescent="0.25">
      <c r="A5479" t="s">
        <v>3200</v>
      </c>
      <c r="B5479" t="s">
        <v>3193</v>
      </c>
      <c r="C5479" t="s">
        <v>3194</v>
      </c>
      <c r="D5479" t="s">
        <v>55</v>
      </c>
      <c r="E5479" t="s">
        <v>56</v>
      </c>
      <c r="F5479" s="1">
        <v>43390</v>
      </c>
      <c r="G5479" s="1">
        <v>43386</v>
      </c>
      <c r="H5479" s="1">
        <v>43388</v>
      </c>
      <c r="I5479">
        <v>0</v>
      </c>
      <c r="J5479">
        <v>231</v>
      </c>
      <c r="K5479">
        <v>231</v>
      </c>
      <c r="L5479">
        <v>46278</v>
      </c>
      <c r="M5479" t="b">
        <v>0</v>
      </c>
      <c r="O5479" t="s">
        <v>34</v>
      </c>
      <c r="P5479" s="1">
        <v>43390</v>
      </c>
      <c r="Q5479" t="b">
        <v>0</v>
      </c>
      <c r="R5479" t="b">
        <v>0</v>
      </c>
      <c r="S5479" t="b">
        <v>0</v>
      </c>
      <c r="T5479">
        <v>4</v>
      </c>
      <c r="U5479">
        <v>3</v>
      </c>
      <c r="V5479">
        <v>0</v>
      </c>
      <c r="W5479">
        <v>5</v>
      </c>
      <c r="X5479">
        <v>0</v>
      </c>
      <c r="Y5479">
        <v>0</v>
      </c>
      <c r="Z5479">
        <v>0</v>
      </c>
      <c r="AA5479">
        <v>0</v>
      </c>
      <c r="AB5479">
        <v>4</v>
      </c>
      <c r="AC5479">
        <v>0</v>
      </c>
      <c r="AD5479">
        <v>0</v>
      </c>
      <c r="AE5479">
        <v>1142</v>
      </c>
      <c r="AF5479">
        <v>11</v>
      </c>
      <c r="AG5479">
        <v>2787</v>
      </c>
      <c r="AH5479">
        <v>1122</v>
      </c>
      <c r="AI5479">
        <v>0</v>
      </c>
      <c r="AN5479">
        <v>22.88</v>
      </c>
      <c r="AP5479" t="s">
        <v>59</v>
      </c>
      <c r="AS5479">
        <v>1</v>
      </c>
      <c r="AU5479">
        <v>5725</v>
      </c>
      <c r="AV5479">
        <v>158</v>
      </c>
      <c r="AW5479">
        <v>20</v>
      </c>
      <c r="AX5479">
        <v>14</v>
      </c>
      <c r="AY5479" t="s">
        <v>60</v>
      </c>
      <c r="AZ5479">
        <v>0</v>
      </c>
      <c r="BA5479">
        <f t="shared" si="453"/>
        <v>3784</v>
      </c>
      <c r="BB5479">
        <f t="shared" si="454"/>
        <v>12216</v>
      </c>
      <c r="BC5479" t="s">
        <v>289</v>
      </c>
      <c r="BD5479">
        <f t="shared" si="450"/>
        <v>1</v>
      </c>
      <c r="BE5479">
        <f t="shared" si="451"/>
        <v>0</v>
      </c>
    </row>
    <row r="5480" spans="1:57" x14ac:dyDescent="0.25">
      <c r="A5480" t="s">
        <v>3202</v>
      </c>
      <c r="B5480" t="s">
        <v>3193</v>
      </c>
      <c r="C5480" t="s">
        <v>3194</v>
      </c>
      <c r="D5480" t="s">
        <v>55</v>
      </c>
      <c r="E5480" t="s">
        <v>56</v>
      </c>
      <c r="F5480" s="1">
        <v>43364</v>
      </c>
      <c r="G5480" s="1">
        <v>43362</v>
      </c>
      <c r="H5480" s="1">
        <v>43364</v>
      </c>
      <c r="I5480">
        <v>0</v>
      </c>
      <c r="J5480">
        <v>1055</v>
      </c>
      <c r="K5480">
        <v>1055</v>
      </c>
      <c r="L5480">
        <v>46047</v>
      </c>
      <c r="M5480" t="b">
        <v>1</v>
      </c>
      <c r="O5480" t="s">
        <v>34</v>
      </c>
      <c r="P5480" s="1">
        <v>43364</v>
      </c>
      <c r="Q5480" t="b">
        <v>0</v>
      </c>
      <c r="R5480" t="b">
        <v>0</v>
      </c>
      <c r="S5480" t="b">
        <v>0</v>
      </c>
      <c r="T5480">
        <v>4</v>
      </c>
      <c r="U5480">
        <v>1</v>
      </c>
      <c r="V5480">
        <v>0</v>
      </c>
      <c r="W5480">
        <v>10</v>
      </c>
      <c r="X5480">
        <v>0</v>
      </c>
      <c r="Y5480">
        <v>2</v>
      </c>
      <c r="Z5480">
        <v>0</v>
      </c>
      <c r="AA5480">
        <v>0</v>
      </c>
      <c r="AB5480">
        <v>2</v>
      </c>
      <c r="AC5480">
        <v>1</v>
      </c>
      <c r="AD5480">
        <v>0</v>
      </c>
      <c r="AE5480">
        <v>1132</v>
      </c>
      <c r="AF5480">
        <v>8</v>
      </c>
      <c r="AG5480">
        <v>2746</v>
      </c>
      <c r="AH5480">
        <v>1086</v>
      </c>
      <c r="AI5480">
        <v>1</v>
      </c>
      <c r="AN5480">
        <v>23.93</v>
      </c>
      <c r="AP5480" t="s">
        <v>59</v>
      </c>
      <c r="AS5480">
        <v>5</v>
      </c>
      <c r="AU5480">
        <v>15056</v>
      </c>
      <c r="AV5480">
        <v>394</v>
      </c>
      <c r="AW5480">
        <v>21</v>
      </c>
      <c r="AX5480">
        <v>16</v>
      </c>
      <c r="AY5480" t="s">
        <v>60</v>
      </c>
      <c r="AZ5480">
        <v>0</v>
      </c>
      <c r="BA5480">
        <f t="shared" si="453"/>
        <v>3553</v>
      </c>
      <c r="BB5480">
        <f t="shared" si="454"/>
        <v>12447</v>
      </c>
      <c r="BC5480" t="s">
        <v>289</v>
      </c>
      <c r="BD5480">
        <f t="shared" si="450"/>
        <v>1</v>
      </c>
      <c r="BE5480">
        <f t="shared" si="451"/>
        <v>1</v>
      </c>
    </row>
    <row r="5481" spans="1:57" x14ac:dyDescent="0.25">
      <c r="A5481" t="s">
        <v>3204</v>
      </c>
      <c r="B5481" t="s">
        <v>3193</v>
      </c>
      <c r="C5481" t="s">
        <v>3194</v>
      </c>
      <c r="D5481" t="s">
        <v>55</v>
      </c>
      <c r="E5481" t="s">
        <v>56</v>
      </c>
      <c r="F5481" s="1">
        <v>43349</v>
      </c>
      <c r="G5481" s="1">
        <v>43346</v>
      </c>
      <c r="H5481" s="1">
        <v>43348</v>
      </c>
      <c r="I5481">
        <v>0</v>
      </c>
      <c r="J5481">
        <v>826</v>
      </c>
      <c r="K5481">
        <v>826</v>
      </c>
      <c r="L5481">
        <v>45818</v>
      </c>
      <c r="M5481" t="b">
        <v>0</v>
      </c>
      <c r="O5481" t="s">
        <v>34</v>
      </c>
      <c r="P5481" s="1">
        <v>43349</v>
      </c>
      <c r="Q5481" t="b">
        <v>0</v>
      </c>
      <c r="R5481" t="b">
        <v>0</v>
      </c>
      <c r="S5481" t="b">
        <v>0</v>
      </c>
      <c r="T5481">
        <v>4</v>
      </c>
      <c r="U5481">
        <v>1</v>
      </c>
      <c r="V5481">
        <v>0</v>
      </c>
      <c r="W5481">
        <v>11</v>
      </c>
      <c r="X5481">
        <v>0</v>
      </c>
      <c r="Y5481">
        <v>2</v>
      </c>
      <c r="Z5481">
        <v>0</v>
      </c>
      <c r="AA5481">
        <v>0</v>
      </c>
      <c r="AB5481">
        <v>0</v>
      </c>
      <c r="AC5481">
        <v>0</v>
      </c>
      <c r="AD5481">
        <v>1</v>
      </c>
      <c r="AE5481">
        <v>987</v>
      </c>
      <c r="AF5481">
        <v>8</v>
      </c>
      <c r="AG5481">
        <v>2525</v>
      </c>
      <c r="AH5481">
        <v>935</v>
      </c>
      <c r="AI5481">
        <v>1</v>
      </c>
      <c r="AN5481">
        <v>24.23</v>
      </c>
      <c r="AP5481" t="s">
        <v>59</v>
      </c>
      <c r="AS5481">
        <v>4</v>
      </c>
      <c r="AU5481">
        <v>13209</v>
      </c>
      <c r="AV5481">
        <v>252</v>
      </c>
      <c r="AW5481">
        <v>21</v>
      </c>
      <c r="AX5481">
        <v>15</v>
      </c>
      <c r="AY5481" t="s">
        <v>60</v>
      </c>
      <c r="AZ5481">
        <v>0</v>
      </c>
      <c r="BA5481">
        <f t="shared" si="453"/>
        <v>3324</v>
      </c>
      <c r="BB5481">
        <f t="shared" si="454"/>
        <v>12676</v>
      </c>
      <c r="BC5481" t="s">
        <v>289</v>
      </c>
      <c r="BD5481">
        <f t="shared" si="450"/>
        <v>1</v>
      </c>
      <c r="BE5481">
        <f t="shared" si="451"/>
        <v>0</v>
      </c>
    </row>
    <row r="5482" spans="1:57" x14ac:dyDescent="0.25">
      <c r="A5482" t="s">
        <v>3206</v>
      </c>
      <c r="B5482" t="s">
        <v>3193</v>
      </c>
      <c r="C5482" t="s">
        <v>3194</v>
      </c>
      <c r="D5482" t="s">
        <v>55</v>
      </c>
      <c r="E5482" t="s">
        <v>56</v>
      </c>
      <c r="F5482" s="1">
        <v>43333</v>
      </c>
      <c r="G5482" s="1">
        <v>43328</v>
      </c>
      <c r="H5482" s="1">
        <v>43332</v>
      </c>
      <c r="I5482">
        <v>0</v>
      </c>
      <c r="J5482">
        <v>564</v>
      </c>
      <c r="K5482">
        <v>564</v>
      </c>
      <c r="L5482">
        <v>45556</v>
      </c>
      <c r="M5482" t="b">
        <v>0</v>
      </c>
      <c r="O5482" t="s">
        <v>34</v>
      </c>
      <c r="P5482" s="1">
        <v>43333</v>
      </c>
      <c r="Q5482" t="b">
        <v>0</v>
      </c>
      <c r="R5482" t="b">
        <v>0</v>
      </c>
      <c r="S5482" t="b">
        <v>0</v>
      </c>
      <c r="T5482">
        <v>3</v>
      </c>
      <c r="U5482">
        <v>1</v>
      </c>
      <c r="V5482">
        <v>0</v>
      </c>
      <c r="W5482">
        <v>7</v>
      </c>
      <c r="X5482">
        <v>1</v>
      </c>
      <c r="Y5482">
        <v>1</v>
      </c>
      <c r="Z5482">
        <v>0</v>
      </c>
      <c r="AA5482">
        <v>0</v>
      </c>
      <c r="AB5482">
        <v>0</v>
      </c>
      <c r="AC5482">
        <v>0</v>
      </c>
      <c r="AD5482">
        <v>1</v>
      </c>
      <c r="AE5482">
        <v>1144</v>
      </c>
      <c r="AF5482">
        <v>10</v>
      </c>
      <c r="AG5482">
        <v>3036</v>
      </c>
      <c r="AH5482">
        <v>1103</v>
      </c>
      <c r="AI5482">
        <v>1</v>
      </c>
      <c r="AN5482">
        <v>23.31</v>
      </c>
      <c r="AP5482" t="s">
        <v>59</v>
      </c>
      <c r="AS5482">
        <v>4</v>
      </c>
      <c r="AU5482">
        <v>10136</v>
      </c>
      <c r="AV5482">
        <v>203</v>
      </c>
      <c r="AW5482">
        <v>21</v>
      </c>
      <c r="AX5482">
        <v>15</v>
      </c>
      <c r="AY5482" t="s">
        <v>60</v>
      </c>
      <c r="AZ5482">
        <v>0</v>
      </c>
      <c r="BA5482">
        <f t="shared" si="453"/>
        <v>3062</v>
      </c>
      <c r="BB5482">
        <f t="shared" si="454"/>
        <v>12938</v>
      </c>
      <c r="BC5482" t="s">
        <v>289</v>
      </c>
      <c r="BD5482">
        <f t="shared" si="450"/>
        <v>1</v>
      </c>
      <c r="BE5482">
        <f t="shared" si="451"/>
        <v>0</v>
      </c>
    </row>
    <row r="5483" spans="1:57" x14ac:dyDescent="0.25">
      <c r="A5483" t="s">
        <v>3208</v>
      </c>
      <c r="B5483" t="s">
        <v>3193</v>
      </c>
      <c r="C5483" t="s">
        <v>3194</v>
      </c>
      <c r="D5483" t="s">
        <v>55</v>
      </c>
      <c r="E5483" t="s">
        <v>56</v>
      </c>
      <c r="F5483" s="1">
        <v>43312</v>
      </c>
      <c r="G5483" s="1">
        <v>43307</v>
      </c>
      <c r="H5483" s="1">
        <v>43311</v>
      </c>
      <c r="I5483">
        <v>0</v>
      </c>
      <c r="J5483">
        <v>240</v>
      </c>
      <c r="K5483">
        <v>240</v>
      </c>
      <c r="L5483">
        <v>45232</v>
      </c>
      <c r="M5483" t="b">
        <v>0</v>
      </c>
      <c r="O5483" t="s">
        <v>34</v>
      </c>
      <c r="P5483" s="1">
        <v>43321</v>
      </c>
      <c r="Q5483" t="b">
        <v>0</v>
      </c>
      <c r="R5483" t="b">
        <v>0</v>
      </c>
      <c r="S5483" t="b">
        <v>0</v>
      </c>
      <c r="T5483">
        <v>4</v>
      </c>
      <c r="U5483">
        <v>1</v>
      </c>
      <c r="V5483">
        <v>0</v>
      </c>
      <c r="W5483">
        <v>5</v>
      </c>
      <c r="X5483">
        <v>2</v>
      </c>
      <c r="Y5483">
        <v>0</v>
      </c>
      <c r="Z5483">
        <v>0</v>
      </c>
      <c r="AA5483">
        <v>0</v>
      </c>
      <c r="AB5483">
        <v>2</v>
      </c>
      <c r="AC5483">
        <v>0</v>
      </c>
      <c r="AD5483">
        <v>1</v>
      </c>
      <c r="AE5483">
        <v>988</v>
      </c>
      <c r="AF5483">
        <v>8</v>
      </c>
      <c r="AG5483">
        <v>2582</v>
      </c>
      <c r="AH5483">
        <v>1034</v>
      </c>
      <c r="AI5483">
        <v>1</v>
      </c>
      <c r="AN5483">
        <v>23.83</v>
      </c>
      <c r="AP5483" t="s">
        <v>59</v>
      </c>
      <c r="AS5483">
        <v>3</v>
      </c>
      <c r="AU5483">
        <v>10611</v>
      </c>
      <c r="AV5483">
        <v>355</v>
      </c>
      <c r="AW5483">
        <v>21</v>
      </c>
      <c r="AX5483">
        <v>16</v>
      </c>
      <c r="AY5483" t="s">
        <v>60</v>
      </c>
      <c r="AZ5483">
        <v>0</v>
      </c>
      <c r="BA5483">
        <f t="shared" si="453"/>
        <v>2738</v>
      </c>
      <c r="BB5483">
        <f t="shared" si="454"/>
        <v>13262</v>
      </c>
      <c r="BC5483" t="s">
        <v>289</v>
      </c>
      <c r="BD5483">
        <f t="shared" si="450"/>
        <v>1</v>
      </c>
      <c r="BE5483">
        <f t="shared" si="451"/>
        <v>0</v>
      </c>
    </row>
    <row r="5484" spans="1:57" x14ac:dyDescent="0.25">
      <c r="A5484" t="s">
        <v>3210</v>
      </c>
      <c r="B5484" t="s">
        <v>3193</v>
      </c>
      <c r="C5484" t="s">
        <v>3194</v>
      </c>
      <c r="D5484" t="s">
        <v>55</v>
      </c>
      <c r="E5484" t="s">
        <v>56</v>
      </c>
      <c r="F5484" s="1">
        <v>43292</v>
      </c>
      <c r="G5484" s="1">
        <v>43289</v>
      </c>
      <c r="H5484" s="1">
        <v>43291</v>
      </c>
      <c r="I5484">
        <v>0</v>
      </c>
      <c r="J5484">
        <v>1999</v>
      </c>
      <c r="K5484">
        <v>1999</v>
      </c>
      <c r="L5484">
        <v>44992</v>
      </c>
      <c r="M5484" t="b">
        <v>1</v>
      </c>
      <c r="O5484" t="s">
        <v>34</v>
      </c>
      <c r="P5484" s="1">
        <v>43292</v>
      </c>
      <c r="Q5484" t="b">
        <v>0</v>
      </c>
      <c r="R5484" t="b">
        <v>0</v>
      </c>
      <c r="S5484" t="b">
        <v>0</v>
      </c>
      <c r="T5484">
        <v>8</v>
      </c>
      <c r="U5484">
        <v>1</v>
      </c>
      <c r="V5484">
        <v>0</v>
      </c>
      <c r="W5484">
        <v>19</v>
      </c>
      <c r="X5484">
        <v>1</v>
      </c>
      <c r="Y5484">
        <v>3</v>
      </c>
      <c r="Z5484">
        <v>0</v>
      </c>
      <c r="AA5484">
        <v>0</v>
      </c>
      <c r="AB5484">
        <v>1</v>
      </c>
      <c r="AC5484">
        <v>1</v>
      </c>
      <c r="AD5484">
        <v>0</v>
      </c>
      <c r="AE5484">
        <v>1228</v>
      </c>
      <c r="AF5484">
        <v>10</v>
      </c>
      <c r="AG5484">
        <v>3299</v>
      </c>
      <c r="AH5484">
        <v>1172</v>
      </c>
      <c r="AI5484">
        <v>0</v>
      </c>
      <c r="AN5484">
        <v>24.69</v>
      </c>
      <c r="AP5484" t="s">
        <v>59</v>
      </c>
      <c r="AS5484">
        <v>11</v>
      </c>
      <c r="AU5484">
        <v>26078</v>
      </c>
      <c r="AV5484">
        <v>537</v>
      </c>
      <c r="AW5484">
        <v>22</v>
      </c>
      <c r="AX5484">
        <v>16</v>
      </c>
      <c r="AY5484" t="s">
        <v>60</v>
      </c>
      <c r="AZ5484">
        <v>0</v>
      </c>
      <c r="BA5484">
        <f t="shared" si="453"/>
        <v>2498</v>
      </c>
      <c r="BB5484">
        <f t="shared" si="454"/>
        <v>13502</v>
      </c>
      <c r="BC5484" t="s">
        <v>289</v>
      </c>
      <c r="BD5484">
        <f t="shared" si="450"/>
        <v>1</v>
      </c>
      <c r="BE5484">
        <f t="shared" si="451"/>
        <v>1</v>
      </c>
    </row>
    <row r="5485" spans="1:57" x14ac:dyDescent="0.25">
      <c r="A5485" t="s">
        <v>3212</v>
      </c>
      <c r="B5485" t="s">
        <v>3193</v>
      </c>
      <c r="C5485" t="s">
        <v>3194</v>
      </c>
      <c r="D5485" t="s">
        <v>55</v>
      </c>
      <c r="E5485" t="s">
        <v>56</v>
      </c>
      <c r="F5485" s="1">
        <v>43271</v>
      </c>
      <c r="G5485" s="1">
        <v>43266</v>
      </c>
      <c r="H5485" s="1">
        <v>43270</v>
      </c>
      <c r="I5485">
        <v>0</v>
      </c>
      <c r="J5485">
        <v>734</v>
      </c>
      <c r="K5485">
        <v>1746</v>
      </c>
      <c r="L5485">
        <v>44739</v>
      </c>
      <c r="M5485" t="b">
        <v>0</v>
      </c>
      <c r="O5485" t="s">
        <v>34</v>
      </c>
      <c r="P5485" s="1">
        <v>43271</v>
      </c>
      <c r="Q5485" t="b">
        <v>0</v>
      </c>
      <c r="R5485" t="b">
        <v>0</v>
      </c>
      <c r="S5485" t="b">
        <v>0</v>
      </c>
      <c r="T5485">
        <v>5</v>
      </c>
      <c r="U5485">
        <v>1</v>
      </c>
      <c r="V5485">
        <v>0</v>
      </c>
      <c r="W5485">
        <v>10</v>
      </c>
      <c r="X5485">
        <v>0</v>
      </c>
      <c r="Y5485">
        <v>2</v>
      </c>
      <c r="Z5485">
        <v>0</v>
      </c>
      <c r="AA5485">
        <v>0</v>
      </c>
      <c r="AB5485">
        <v>1</v>
      </c>
      <c r="AC5485">
        <v>1</v>
      </c>
      <c r="AD5485">
        <v>0</v>
      </c>
      <c r="AE5485">
        <v>1039</v>
      </c>
      <c r="AF5485">
        <v>8</v>
      </c>
      <c r="AG5485">
        <v>3083</v>
      </c>
      <c r="AH5485">
        <v>1077</v>
      </c>
      <c r="AI5485">
        <v>0</v>
      </c>
      <c r="AN5485">
        <v>24.01</v>
      </c>
      <c r="AP5485" t="s">
        <v>59</v>
      </c>
      <c r="AS5485">
        <v>11</v>
      </c>
      <c r="AU5485">
        <v>20321</v>
      </c>
      <c r="AV5485">
        <v>442</v>
      </c>
      <c r="AW5485">
        <v>22</v>
      </c>
      <c r="AX5485">
        <v>16</v>
      </c>
      <c r="AY5485" t="s">
        <v>60</v>
      </c>
      <c r="AZ5485">
        <v>0</v>
      </c>
      <c r="BA5485">
        <f t="shared" si="453"/>
        <v>2245</v>
      </c>
      <c r="BB5485">
        <f t="shared" si="454"/>
        <v>13755</v>
      </c>
      <c r="BC5485" t="s">
        <v>289</v>
      </c>
      <c r="BD5485">
        <f t="shared" si="450"/>
        <v>1</v>
      </c>
      <c r="BE5485">
        <f t="shared" si="451"/>
        <v>0</v>
      </c>
    </row>
    <row r="5486" spans="1:57" x14ac:dyDescent="0.25">
      <c r="A5486" t="s">
        <v>3214</v>
      </c>
      <c r="B5486" t="s">
        <v>3193</v>
      </c>
      <c r="C5486" t="s">
        <v>3194</v>
      </c>
      <c r="D5486" t="s">
        <v>55</v>
      </c>
      <c r="E5486" t="s">
        <v>56</v>
      </c>
      <c r="F5486" s="1">
        <v>43249</v>
      </c>
      <c r="G5486" s="1">
        <v>43245</v>
      </c>
      <c r="H5486" s="1">
        <v>43248</v>
      </c>
      <c r="I5486">
        <v>0</v>
      </c>
      <c r="J5486">
        <v>1499</v>
      </c>
      <c r="K5486">
        <v>1499</v>
      </c>
      <c r="L5486">
        <v>44492</v>
      </c>
      <c r="M5486" t="b">
        <v>0</v>
      </c>
      <c r="O5486" t="s">
        <v>34</v>
      </c>
      <c r="P5486" s="1">
        <v>43249</v>
      </c>
      <c r="Q5486" t="b">
        <v>0</v>
      </c>
      <c r="R5486" t="b">
        <v>0</v>
      </c>
      <c r="S5486" t="b">
        <v>0</v>
      </c>
      <c r="T5486">
        <v>7</v>
      </c>
      <c r="U5486">
        <v>2</v>
      </c>
      <c r="V5486">
        <v>0</v>
      </c>
      <c r="W5486">
        <v>14</v>
      </c>
      <c r="X5486">
        <v>0</v>
      </c>
      <c r="Y5486">
        <v>3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1246</v>
      </c>
      <c r="AF5486">
        <v>10</v>
      </c>
      <c r="AG5486">
        <v>3415</v>
      </c>
      <c r="AH5486">
        <v>1218</v>
      </c>
      <c r="AI5486">
        <v>0</v>
      </c>
      <c r="AN5486">
        <v>24.98</v>
      </c>
      <c r="AP5486" t="s">
        <v>59</v>
      </c>
      <c r="AS5486">
        <v>58</v>
      </c>
      <c r="AU5486">
        <v>17963</v>
      </c>
      <c r="AV5486">
        <v>632</v>
      </c>
      <c r="AW5486">
        <v>21</v>
      </c>
      <c r="AX5486">
        <v>16</v>
      </c>
      <c r="AY5486" t="s">
        <v>60</v>
      </c>
      <c r="AZ5486">
        <v>0</v>
      </c>
      <c r="BA5486">
        <f t="shared" si="453"/>
        <v>1998</v>
      </c>
      <c r="BB5486">
        <f t="shared" si="454"/>
        <v>14002</v>
      </c>
      <c r="BC5486" t="s">
        <v>289</v>
      </c>
      <c r="BD5486">
        <f t="shared" si="450"/>
        <v>1</v>
      </c>
      <c r="BE5486">
        <f t="shared" si="451"/>
        <v>0</v>
      </c>
    </row>
    <row r="5487" spans="1:57" x14ac:dyDescent="0.25">
      <c r="A5487" t="s">
        <v>3217</v>
      </c>
      <c r="B5487" t="s">
        <v>3193</v>
      </c>
      <c r="C5487" t="s">
        <v>3194</v>
      </c>
      <c r="D5487" t="s">
        <v>55</v>
      </c>
      <c r="E5487" t="s">
        <v>56</v>
      </c>
      <c r="F5487" s="1">
        <v>43228</v>
      </c>
      <c r="G5487" s="1">
        <v>43224</v>
      </c>
      <c r="H5487" s="1">
        <v>43227</v>
      </c>
      <c r="I5487">
        <v>0</v>
      </c>
      <c r="J5487">
        <v>238</v>
      </c>
      <c r="K5487">
        <v>1250</v>
      </c>
      <c r="L5487">
        <v>44243</v>
      </c>
      <c r="M5487" t="b">
        <v>0</v>
      </c>
      <c r="O5487" t="s">
        <v>34</v>
      </c>
      <c r="P5487" s="1">
        <v>43228</v>
      </c>
      <c r="Q5487" t="b">
        <v>0</v>
      </c>
      <c r="R5487" t="b">
        <v>0</v>
      </c>
      <c r="S5487" t="b">
        <v>0</v>
      </c>
      <c r="T5487">
        <v>6</v>
      </c>
      <c r="U5487">
        <v>1</v>
      </c>
      <c r="V5487">
        <v>0</v>
      </c>
      <c r="W5487">
        <v>7</v>
      </c>
      <c r="X5487">
        <v>2</v>
      </c>
      <c r="Y5487">
        <v>1</v>
      </c>
      <c r="Z5487">
        <v>0</v>
      </c>
      <c r="AA5487">
        <v>1</v>
      </c>
      <c r="AB5487">
        <v>2</v>
      </c>
      <c r="AC5487">
        <v>0</v>
      </c>
      <c r="AD5487">
        <v>1</v>
      </c>
      <c r="AE5487">
        <v>1084</v>
      </c>
      <c r="AF5487">
        <v>9</v>
      </c>
      <c r="AG5487">
        <v>2882</v>
      </c>
      <c r="AH5487">
        <v>997</v>
      </c>
      <c r="AI5487">
        <v>0</v>
      </c>
      <c r="AN5487">
        <v>24.29</v>
      </c>
      <c r="AP5487" t="s">
        <v>59</v>
      </c>
      <c r="AS5487">
        <v>12</v>
      </c>
      <c r="AU5487">
        <v>14410</v>
      </c>
      <c r="AV5487">
        <v>608</v>
      </c>
      <c r="AW5487">
        <v>21</v>
      </c>
      <c r="AX5487">
        <v>16</v>
      </c>
      <c r="AY5487" t="s">
        <v>60</v>
      </c>
      <c r="AZ5487">
        <v>0</v>
      </c>
      <c r="BA5487">
        <f t="shared" si="453"/>
        <v>1749</v>
      </c>
      <c r="BB5487">
        <f t="shared" si="454"/>
        <v>14251</v>
      </c>
      <c r="BC5487" t="s">
        <v>289</v>
      </c>
      <c r="BD5487">
        <f t="shared" si="450"/>
        <v>1</v>
      </c>
      <c r="BE5487">
        <f t="shared" si="451"/>
        <v>0</v>
      </c>
    </row>
    <row r="5488" spans="1:57" x14ac:dyDescent="0.25">
      <c r="A5488" t="s">
        <v>3218</v>
      </c>
      <c r="B5488" t="s">
        <v>3193</v>
      </c>
      <c r="C5488" t="s">
        <v>3194</v>
      </c>
      <c r="D5488" t="s">
        <v>55</v>
      </c>
      <c r="E5488" t="s">
        <v>56</v>
      </c>
      <c r="F5488" s="1">
        <v>43202</v>
      </c>
      <c r="G5488" s="1">
        <v>43200</v>
      </c>
      <c r="H5488" s="1">
        <v>43201</v>
      </c>
      <c r="I5488">
        <v>0</v>
      </c>
      <c r="J5488">
        <v>1012</v>
      </c>
      <c r="K5488">
        <v>1012</v>
      </c>
      <c r="L5488">
        <v>44005</v>
      </c>
      <c r="O5488" t="s">
        <v>34</v>
      </c>
      <c r="P5488" s="1">
        <v>43202</v>
      </c>
      <c r="Q5488" t="b">
        <v>0</v>
      </c>
      <c r="R5488" t="b">
        <v>0</v>
      </c>
      <c r="S5488" t="b">
        <v>0</v>
      </c>
      <c r="T5488">
        <v>7</v>
      </c>
      <c r="U5488">
        <v>1</v>
      </c>
      <c r="V5488">
        <v>0</v>
      </c>
      <c r="W5488">
        <v>19</v>
      </c>
      <c r="X5488">
        <v>0</v>
      </c>
      <c r="Y5488">
        <v>4</v>
      </c>
      <c r="Z5488">
        <v>0</v>
      </c>
      <c r="AA5488">
        <v>0</v>
      </c>
      <c r="AB5488">
        <v>3</v>
      </c>
      <c r="AC5488">
        <v>2</v>
      </c>
      <c r="AD5488">
        <v>0</v>
      </c>
      <c r="AE5488">
        <v>1156</v>
      </c>
      <c r="AF5488">
        <v>9</v>
      </c>
      <c r="AG5488">
        <v>2951</v>
      </c>
      <c r="AH5488">
        <v>1057</v>
      </c>
      <c r="AI5488">
        <v>0</v>
      </c>
      <c r="AN5488">
        <v>23.76</v>
      </c>
      <c r="AP5488" t="s">
        <v>59</v>
      </c>
      <c r="AS5488">
        <v>16</v>
      </c>
      <c r="AU5488">
        <v>30713</v>
      </c>
      <c r="AV5488">
        <v>1189</v>
      </c>
      <c r="AW5488">
        <v>22</v>
      </c>
      <c r="AX5488">
        <v>17</v>
      </c>
      <c r="AY5488" t="s">
        <v>60</v>
      </c>
      <c r="AZ5488">
        <v>0</v>
      </c>
      <c r="BA5488">
        <f t="shared" si="453"/>
        <v>1511</v>
      </c>
      <c r="BB5488">
        <f t="shared" si="454"/>
        <v>14489</v>
      </c>
      <c r="BC5488" t="s">
        <v>289</v>
      </c>
      <c r="BD5488">
        <f t="shared" si="450"/>
        <v>1</v>
      </c>
      <c r="BE5488">
        <f t="shared" si="451"/>
        <v>0</v>
      </c>
    </row>
    <row r="5489" spans="1:57" x14ac:dyDescent="0.25">
      <c r="A5489" t="s">
        <v>3220</v>
      </c>
      <c r="B5489" t="s">
        <v>3193</v>
      </c>
      <c r="C5489" t="s">
        <v>3194</v>
      </c>
      <c r="D5489" t="s">
        <v>55</v>
      </c>
      <c r="E5489" t="s">
        <v>56</v>
      </c>
      <c r="F5489" s="1">
        <v>43179</v>
      </c>
      <c r="G5489" s="1">
        <v>43177</v>
      </c>
      <c r="H5489" s="1">
        <v>43178</v>
      </c>
      <c r="I5489">
        <v>0</v>
      </c>
      <c r="J5489">
        <v>754</v>
      </c>
      <c r="K5489">
        <v>754</v>
      </c>
      <c r="L5489">
        <v>43747</v>
      </c>
      <c r="M5489" t="b">
        <v>0</v>
      </c>
      <c r="O5489" t="s">
        <v>34</v>
      </c>
      <c r="P5489" s="1">
        <v>43179</v>
      </c>
      <c r="Q5489" t="b">
        <v>0</v>
      </c>
      <c r="R5489" t="b">
        <v>0</v>
      </c>
      <c r="S5489" t="b">
        <v>0</v>
      </c>
      <c r="T5489">
        <v>5</v>
      </c>
      <c r="U5489">
        <v>1</v>
      </c>
      <c r="V5489">
        <v>0</v>
      </c>
      <c r="W5489">
        <v>16</v>
      </c>
      <c r="X5489">
        <v>1</v>
      </c>
      <c r="Y5489">
        <v>3</v>
      </c>
      <c r="Z5489">
        <v>0</v>
      </c>
      <c r="AA5489">
        <v>0</v>
      </c>
      <c r="AB5489">
        <v>2</v>
      </c>
      <c r="AC5489">
        <v>0</v>
      </c>
      <c r="AD5489">
        <v>1</v>
      </c>
      <c r="AE5489">
        <v>1238</v>
      </c>
      <c r="AF5489">
        <v>10</v>
      </c>
      <c r="AG5489">
        <v>3151</v>
      </c>
      <c r="AH5489">
        <v>1126</v>
      </c>
      <c r="AI5489">
        <v>0</v>
      </c>
      <c r="AN5489">
        <v>23.87</v>
      </c>
      <c r="AP5489" t="s">
        <v>59</v>
      </c>
      <c r="AS5489">
        <v>10</v>
      </c>
      <c r="AU5489">
        <v>25533</v>
      </c>
      <c r="AV5489">
        <v>1823</v>
      </c>
      <c r="AW5489">
        <v>22</v>
      </c>
      <c r="AX5489">
        <v>18</v>
      </c>
      <c r="AY5489" t="s">
        <v>60</v>
      </c>
      <c r="AZ5489">
        <v>0</v>
      </c>
      <c r="BA5489">
        <f t="shared" si="453"/>
        <v>1253</v>
      </c>
      <c r="BB5489">
        <f t="shared" si="454"/>
        <v>14747</v>
      </c>
      <c r="BC5489" t="s">
        <v>289</v>
      </c>
      <c r="BD5489">
        <f t="shared" si="450"/>
        <v>1</v>
      </c>
      <c r="BE5489">
        <f t="shared" si="451"/>
        <v>0</v>
      </c>
    </row>
    <row r="5490" spans="1:57" x14ac:dyDescent="0.25">
      <c r="A5490" t="s">
        <v>3222</v>
      </c>
      <c r="B5490" t="s">
        <v>3193</v>
      </c>
      <c r="C5490" t="s">
        <v>3194</v>
      </c>
      <c r="D5490" t="s">
        <v>55</v>
      </c>
      <c r="E5490" t="s">
        <v>56</v>
      </c>
      <c r="F5490" s="1">
        <v>43153</v>
      </c>
      <c r="G5490" s="1">
        <v>43151</v>
      </c>
      <c r="H5490" s="1">
        <v>43153</v>
      </c>
      <c r="I5490">
        <v>0</v>
      </c>
      <c r="J5490">
        <v>508</v>
      </c>
      <c r="K5490">
        <v>508</v>
      </c>
      <c r="L5490">
        <v>43501</v>
      </c>
      <c r="M5490" t="b">
        <v>0</v>
      </c>
      <c r="O5490" t="s">
        <v>34</v>
      </c>
      <c r="P5490" s="1">
        <v>43153</v>
      </c>
      <c r="Q5490" t="b">
        <v>0</v>
      </c>
      <c r="R5490" t="b">
        <v>0</v>
      </c>
      <c r="S5490" t="b">
        <v>0</v>
      </c>
      <c r="T5490">
        <v>5</v>
      </c>
      <c r="U5490">
        <v>1</v>
      </c>
      <c r="V5490">
        <v>0</v>
      </c>
      <c r="W5490">
        <v>11</v>
      </c>
      <c r="X5490">
        <v>1</v>
      </c>
      <c r="Y5490">
        <v>2</v>
      </c>
      <c r="Z5490">
        <v>0</v>
      </c>
      <c r="AA5490">
        <v>0</v>
      </c>
      <c r="AB5490">
        <v>0</v>
      </c>
      <c r="AC5490">
        <v>1</v>
      </c>
      <c r="AD5490">
        <v>0</v>
      </c>
      <c r="AE5490">
        <v>1086</v>
      </c>
      <c r="AF5490">
        <v>8</v>
      </c>
      <c r="AG5490">
        <v>2691</v>
      </c>
      <c r="AH5490">
        <v>1081</v>
      </c>
      <c r="AI5490">
        <v>0</v>
      </c>
      <c r="AN5490">
        <v>24.23</v>
      </c>
      <c r="AP5490" t="s">
        <v>59</v>
      </c>
      <c r="AS5490">
        <v>9</v>
      </c>
      <c r="AU5490">
        <v>23497</v>
      </c>
      <c r="AV5490">
        <v>1720</v>
      </c>
      <c r="AW5490">
        <v>22</v>
      </c>
      <c r="AX5490">
        <v>18</v>
      </c>
      <c r="AY5490" t="s">
        <v>60</v>
      </c>
      <c r="AZ5490">
        <v>0</v>
      </c>
      <c r="BA5490">
        <f t="shared" si="453"/>
        <v>1007</v>
      </c>
      <c r="BB5490">
        <f t="shared" si="454"/>
        <v>14993</v>
      </c>
      <c r="BC5490" t="s">
        <v>289</v>
      </c>
      <c r="BD5490">
        <f t="shared" si="450"/>
        <v>1</v>
      </c>
      <c r="BE5490">
        <f t="shared" si="451"/>
        <v>0</v>
      </c>
    </row>
    <row r="5491" spans="1:57" x14ac:dyDescent="0.25">
      <c r="A5491" t="s">
        <v>3224</v>
      </c>
      <c r="B5491" t="s">
        <v>3193</v>
      </c>
      <c r="C5491" t="s">
        <v>3194</v>
      </c>
      <c r="D5491" t="s">
        <v>55</v>
      </c>
      <c r="E5491" t="s">
        <v>56</v>
      </c>
      <c r="F5491" s="1">
        <v>43133</v>
      </c>
      <c r="G5491" s="1">
        <v>43132</v>
      </c>
      <c r="H5491" s="1">
        <v>43133</v>
      </c>
      <c r="I5491">
        <v>0</v>
      </c>
      <c r="J5491">
        <v>261</v>
      </c>
      <c r="K5491">
        <v>261</v>
      </c>
      <c r="L5491">
        <v>43254</v>
      </c>
      <c r="M5491" t="b">
        <v>0</v>
      </c>
      <c r="O5491" t="s">
        <v>34</v>
      </c>
      <c r="P5491" s="1">
        <v>43133</v>
      </c>
      <c r="Q5491" t="b">
        <v>0</v>
      </c>
      <c r="R5491" t="b">
        <v>0</v>
      </c>
      <c r="S5491" t="b">
        <v>0</v>
      </c>
      <c r="T5491">
        <v>1</v>
      </c>
      <c r="U5491">
        <v>0</v>
      </c>
      <c r="V5491">
        <v>0</v>
      </c>
      <c r="W5491">
        <v>6</v>
      </c>
      <c r="X5491">
        <v>0</v>
      </c>
      <c r="Y5491">
        <v>1</v>
      </c>
      <c r="Z5491">
        <v>0</v>
      </c>
      <c r="AA5491">
        <v>1</v>
      </c>
      <c r="AB5491">
        <v>3</v>
      </c>
      <c r="AC5491">
        <v>1</v>
      </c>
      <c r="AD5491">
        <v>0</v>
      </c>
      <c r="AE5491">
        <v>1039</v>
      </c>
      <c r="AF5491">
        <v>7</v>
      </c>
      <c r="AG5491">
        <v>2571</v>
      </c>
      <c r="AH5491">
        <v>918</v>
      </c>
      <c r="AI5491">
        <v>0</v>
      </c>
      <c r="AN5491">
        <v>24.2</v>
      </c>
      <c r="AP5491" t="s">
        <v>59</v>
      </c>
      <c r="AS5491">
        <v>8</v>
      </c>
      <c r="AU5491">
        <v>17400</v>
      </c>
      <c r="AV5491">
        <v>659</v>
      </c>
      <c r="AW5491">
        <v>21</v>
      </c>
      <c r="AX5491">
        <v>17</v>
      </c>
      <c r="AY5491" t="s">
        <v>60</v>
      </c>
      <c r="AZ5491">
        <v>0</v>
      </c>
      <c r="BA5491">
        <f t="shared" si="453"/>
        <v>760</v>
      </c>
      <c r="BB5491">
        <f t="shared" si="454"/>
        <v>15240</v>
      </c>
      <c r="BC5491" t="s">
        <v>34</v>
      </c>
      <c r="BD5491">
        <f t="shared" si="450"/>
        <v>2</v>
      </c>
      <c r="BE5491">
        <f t="shared" si="451"/>
        <v>0</v>
      </c>
    </row>
    <row r="5492" spans="1:57" x14ac:dyDescent="0.25">
      <c r="A5492" t="s">
        <v>3226</v>
      </c>
      <c r="B5492" t="s">
        <v>3193</v>
      </c>
      <c r="C5492" t="s">
        <v>3194</v>
      </c>
      <c r="D5492" t="s">
        <v>55</v>
      </c>
      <c r="E5492" t="s">
        <v>56</v>
      </c>
      <c r="F5492" s="1">
        <v>43113</v>
      </c>
      <c r="G5492" s="1">
        <v>43111</v>
      </c>
      <c r="H5492" s="1">
        <v>43112</v>
      </c>
      <c r="I5492">
        <v>0</v>
      </c>
      <c r="J5492">
        <v>1023</v>
      </c>
      <c r="K5492">
        <v>1023</v>
      </c>
      <c r="L5492">
        <v>42993</v>
      </c>
      <c r="M5492" t="b">
        <v>1</v>
      </c>
      <c r="O5492" t="s">
        <v>34</v>
      </c>
      <c r="P5492" s="1">
        <v>43113</v>
      </c>
      <c r="Q5492" t="b">
        <v>0</v>
      </c>
      <c r="R5492" t="b">
        <v>0</v>
      </c>
      <c r="S5492" t="b">
        <v>0</v>
      </c>
      <c r="T5492">
        <v>16</v>
      </c>
      <c r="U5492">
        <v>2</v>
      </c>
      <c r="V5492">
        <v>0</v>
      </c>
      <c r="W5492">
        <v>32</v>
      </c>
      <c r="X5492">
        <v>1</v>
      </c>
      <c r="Y5492">
        <v>2</v>
      </c>
      <c r="Z5492">
        <v>0</v>
      </c>
      <c r="AA5492">
        <v>0</v>
      </c>
      <c r="AB5492">
        <v>7</v>
      </c>
      <c r="AC5492">
        <v>2</v>
      </c>
      <c r="AD5492">
        <v>0</v>
      </c>
      <c r="AE5492">
        <v>1093</v>
      </c>
      <c r="AF5492">
        <v>8</v>
      </c>
      <c r="AG5492">
        <v>2771</v>
      </c>
      <c r="AH5492">
        <v>1071</v>
      </c>
      <c r="AI5492">
        <v>1</v>
      </c>
      <c r="AN5492">
        <v>24.41</v>
      </c>
      <c r="AP5492" t="s">
        <v>59</v>
      </c>
      <c r="AS5492">
        <v>22</v>
      </c>
      <c r="AU5492">
        <v>40377</v>
      </c>
      <c r="AV5492">
        <v>1977</v>
      </c>
      <c r="AW5492">
        <v>23</v>
      </c>
      <c r="AX5492">
        <v>18</v>
      </c>
      <c r="AY5492" t="s">
        <v>60</v>
      </c>
      <c r="AZ5492">
        <v>0</v>
      </c>
      <c r="BA5492">
        <f t="shared" si="453"/>
        <v>499</v>
      </c>
      <c r="BB5492">
        <f t="shared" si="454"/>
        <v>15501</v>
      </c>
      <c r="BC5492" t="s">
        <v>34</v>
      </c>
      <c r="BD5492">
        <f t="shared" si="450"/>
        <v>2</v>
      </c>
      <c r="BE5492">
        <f t="shared" si="451"/>
        <v>1</v>
      </c>
    </row>
    <row r="5493" spans="1:57" x14ac:dyDescent="0.25">
      <c r="A5493" t="s">
        <v>3228</v>
      </c>
      <c r="B5493" t="s">
        <v>3193</v>
      </c>
      <c r="C5493" t="s">
        <v>3194</v>
      </c>
      <c r="D5493" t="s">
        <v>55</v>
      </c>
      <c r="E5493" t="s">
        <v>56</v>
      </c>
      <c r="F5493" s="1">
        <v>43092</v>
      </c>
      <c r="G5493" s="1">
        <v>43091</v>
      </c>
      <c r="H5493" s="1">
        <v>43092</v>
      </c>
      <c r="I5493">
        <v>0</v>
      </c>
      <c r="J5493">
        <v>751</v>
      </c>
      <c r="K5493">
        <v>751</v>
      </c>
      <c r="L5493">
        <v>42721</v>
      </c>
      <c r="M5493" t="b">
        <v>0</v>
      </c>
      <c r="O5493" t="s">
        <v>34</v>
      </c>
      <c r="P5493" s="1">
        <v>43092</v>
      </c>
      <c r="Q5493" t="b">
        <v>0</v>
      </c>
      <c r="R5493" t="b">
        <v>0</v>
      </c>
      <c r="S5493" t="b">
        <v>0</v>
      </c>
      <c r="T5493">
        <v>13</v>
      </c>
      <c r="U5493">
        <v>2</v>
      </c>
      <c r="V5493">
        <v>0</v>
      </c>
      <c r="W5493">
        <v>23</v>
      </c>
      <c r="X5493">
        <v>0</v>
      </c>
      <c r="Y5493">
        <v>1</v>
      </c>
      <c r="Z5493">
        <v>0</v>
      </c>
      <c r="AA5493">
        <v>0</v>
      </c>
      <c r="AB5493">
        <v>5</v>
      </c>
      <c r="AC5493">
        <v>1</v>
      </c>
      <c r="AD5493">
        <v>0</v>
      </c>
      <c r="AE5493">
        <v>1200</v>
      </c>
      <c r="AF5493">
        <v>10</v>
      </c>
      <c r="AG5493">
        <v>3435</v>
      </c>
      <c r="AH5493">
        <v>1157</v>
      </c>
      <c r="AI5493">
        <v>0</v>
      </c>
      <c r="AN5493">
        <v>24.98</v>
      </c>
      <c r="AP5493" t="s">
        <v>59</v>
      </c>
      <c r="AS5493">
        <v>22</v>
      </c>
      <c r="AU5493">
        <v>37947</v>
      </c>
      <c r="AV5493">
        <v>2222</v>
      </c>
      <c r="AW5493">
        <v>22</v>
      </c>
      <c r="AX5493">
        <v>18</v>
      </c>
      <c r="AY5493" t="s">
        <v>60</v>
      </c>
      <c r="AZ5493">
        <v>0</v>
      </c>
      <c r="BA5493">
        <f>L5493-$L$5494</f>
        <v>227</v>
      </c>
      <c r="BB5493">
        <f t="shared" si="454"/>
        <v>15773</v>
      </c>
      <c r="BC5493" t="s">
        <v>34</v>
      </c>
      <c r="BD5493">
        <f t="shared" si="450"/>
        <v>2</v>
      </c>
      <c r="BE5493">
        <f t="shared" si="451"/>
        <v>0</v>
      </c>
    </row>
    <row r="5494" spans="1:57" x14ac:dyDescent="0.25">
      <c r="A5494" t="s">
        <v>3230</v>
      </c>
      <c r="B5494" t="s">
        <v>3193</v>
      </c>
      <c r="C5494" t="s">
        <v>3194</v>
      </c>
      <c r="D5494" t="s">
        <v>55</v>
      </c>
      <c r="E5494" t="s">
        <v>56</v>
      </c>
      <c r="F5494" s="1">
        <v>43057</v>
      </c>
      <c r="G5494" s="1">
        <v>43056</v>
      </c>
      <c r="H5494" s="1">
        <v>43057</v>
      </c>
      <c r="I5494">
        <v>0</v>
      </c>
      <c r="J5494">
        <v>524</v>
      </c>
      <c r="K5494">
        <v>524</v>
      </c>
      <c r="L5494">
        <v>42494</v>
      </c>
      <c r="M5494" t="b">
        <v>0</v>
      </c>
      <c r="O5494" t="s">
        <v>34</v>
      </c>
      <c r="P5494" s="1">
        <v>43057</v>
      </c>
      <c r="Q5494" t="b">
        <v>0</v>
      </c>
      <c r="R5494" t="b">
        <v>0</v>
      </c>
      <c r="S5494" t="b">
        <v>0</v>
      </c>
      <c r="T5494">
        <v>4</v>
      </c>
      <c r="U5494">
        <v>2</v>
      </c>
      <c r="V5494">
        <v>0</v>
      </c>
      <c r="W5494">
        <v>13</v>
      </c>
      <c r="X5494">
        <v>0</v>
      </c>
      <c r="Y5494">
        <v>1</v>
      </c>
      <c r="Z5494">
        <v>0</v>
      </c>
      <c r="AA5494">
        <v>0</v>
      </c>
      <c r="AB5494">
        <v>1</v>
      </c>
      <c r="AC5494">
        <v>1</v>
      </c>
      <c r="AD5494">
        <v>0</v>
      </c>
      <c r="AE5494">
        <v>1151</v>
      </c>
      <c r="AF5494">
        <v>10</v>
      </c>
      <c r="AG5494">
        <v>3391</v>
      </c>
      <c r="AH5494">
        <v>1104</v>
      </c>
      <c r="AI5494">
        <v>0</v>
      </c>
      <c r="AN5494">
        <v>23.6</v>
      </c>
      <c r="AP5494" t="s">
        <v>59</v>
      </c>
      <c r="AS5494">
        <v>0</v>
      </c>
      <c r="AU5494">
        <v>19209</v>
      </c>
      <c r="AV5494">
        <v>358</v>
      </c>
      <c r="AW5494">
        <v>21</v>
      </c>
      <c r="AX5494">
        <v>16</v>
      </c>
      <c r="AY5494" t="s">
        <v>60</v>
      </c>
      <c r="AZ5494">
        <v>1</v>
      </c>
      <c r="BA5494">
        <f t="shared" ref="BA5494:BA5550" si="455">L5494-$L$5552</f>
        <v>15094</v>
      </c>
      <c r="BB5494">
        <f>$BA$5494-BA5494</f>
        <v>0</v>
      </c>
      <c r="BC5494" t="s">
        <v>34</v>
      </c>
      <c r="BD5494">
        <f t="shared" si="450"/>
        <v>2</v>
      </c>
      <c r="BE5494">
        <f t="shared" si="451"/>
        <v>0</v>
      </c>
    </row>
    <row r="5495" spans="1:57" x14ac:dyDescent="0.25">
      <c r="A5495" t="s">
        <v>3232</v>
      </c>
      <c r="B5495" t="s">
        <v>3193</v>
      </c>
      <c r="C5495" t="s">
        <v>3194</v>
      </c>
      <c r="D5495" t="s">
        <v>55</v>
      </c>
      <c r="E5495" t="s">
        <v>56</v>
      </c>
      <c r="F5495" s="1">
        <v>43038</v>
      </c>
      <c r="G5495" s="1">
        <v>43037</v>
      </c>
      <c r="H5495" s="1">
        <v>43038</v>
      </c>
      <c r="I5495">
        <v>0</v>
      </c>
      <c r="J5495">
        <v>265</v>
      </c>
      <c r="K5495">
        <v>265</v>
      </c>
      <c r="L5495">
        <v>42235</v>
      </c>
      <c r="M5495" t="b">
        <v>0</v>
      </c>
      <c r="O5495" t="s">
        <v>34</v>
      </c>
      <c r="P5495" s="1">
        <v>43038</v>
      </c>
      <c r="Q5495" t="b">
        <v>0</v>
      </c>
      <c r="R5495" t="b">
        <v>0</v>
      </c>
      <c r="S5495" t="b">
        <v>0</v>
      </c>
      <c r="T5495">
        <v>2</v>
      </c>
      <c r="U5495">
        <v>2</v>
      </c>
      <c r="V5495">
        <v>0</v>
      </c>
      <c r="W5495">
        <v>10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1148</v>
      </c>
      <c r="AF5495">
        <v>8</v>
      </c>
      <c r="AG5495">
        <v>3050</v>
      </c>
      <c r="AH5495">
        <v>1068</v>
      </c>
      <c r="AI5495">
        <v>0</v>
      </c>
      <c r="AN5495">
        <v>24.02</v>
      </c>
      <c r="AP5495" t="s">
        <v>59</v>
      </c>
      <c r="AS5495">
        <v>3</v>
      </c>
      <c r="AU5495">
        <v>8972</v>
      </c>
      <c r="AV5495">
        <v>156</v>
      </c>
      <c r="AW5495">
        <v>20</v>
      </c>
      <c r="AX5495">
        <v>14</v>
      </c>
      <c r="AY5495" t="s">
        <v>60</v>
      </c>
      <c r="AZ5495">
        <v>0</v>
      </c>
      <c r="BA5495">
        <f t="shared" si="455"/>
        <v>14835</v>
      </c>
      <c r="BB5495">
        <f t="shared" ref="BB5495:BB5551" si="456">$BA$5494-BA5495</f>
        <v>259</v>
      </c>
      <c r="BC5495" t="s">
        <v>190</v>
      </c>
      <c r="BD5495">
        <f t="shared" si="450"/>
        <v>3</v>
      </c>
      <c r="BE5495">
        <f t="shared" si="451"/>
        <v>0</v>
      </c>
    </row>
    <row r="5496" spans="1:57" x14ac:dyDescent="0.25">
      <c r="A5496" t="s">
        <v>3234</v>
      </c>
      <c r="B5496" t="s">
        <v>3193</v>
      </c>
      <c r="C5496" t="s">
        <v>3194</v>
      </c>
      <c r="D5496" t="s">
        <v>55</v>
      </c>
      <c r="E5496" t="s">
        <v>56</v>
      </c>
      <c r="F5496" s="1">
        <v>43015</v>
      </c>
      <c r="G5496" s="1">
        <v>43014</v>
      </c>
      <c r="H5496" s="1">
        <v>43015</v>
      </c>
      <c r="I5496">
        <v>0</v>
      </c>
      <c r="J5496">
        <v>1056</v>
      </c>
      <c r="K5496">
        <v>1056</v>
      </c>
      <c r="L5496">
        <v>41970</v>
      </c>
      <c r="M5496" t="b">
        <v>1</v>
      </c>
      <c r="O5496" t="s">
        <v>34</v>
      </c>
      <c r="P5496" s="1">
        <v>43016</v>
      </c>
      <c r="Q5496" t="b">
        <v>0</v>
      </c>
      <c r="R5496" t="b">
        <v>0</v>
      </c>
      <c r="S5496" t="b">
        <v>0</v>
      </c>
      <c r="T5496">
        <v>9</v>
      </c>
      <c r="U5496">
        <v>2</v>
      </c>
      <c r="V5496">
        <v>0</v>
      </c>
      <c r="W5496">
        <v>41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1216</v>
      </c>
      <c r="AF5496">
        <v>11</v>
      </c>
      <c r="AG5496">
        <v>3458</v>
      </c>
      <c r="AH5496">
        <v>1158</v>
      </c>
      <c r="AI5496">
        <v>1</v>
      </c>
      <c r="AN5496">
        <v>24.4</v>
      </c>
      <c r="AP5496" t="s">
        <v>59</v>
      </c>
      <c r="AS5496">
        <v>22</v>
      </c>
      <c r="AU5496">
        <v>29244</v>
      </c>
      <c r="AV5496">
        <v>207</v>
      </c>
      <c r="AW5496">
        <v>22</v>
      </c>
      <c r="AX5496">
        <v>15</v>
      </c>
      <c r="AY5496" t="s">
        <v>60</v>
      </c>
      <c r="AZ5496">
        <v>0</v>
      </c>
      <c r="BA5496">
        <f t="shared" si="455"/>
        <v>14570</v>
      </c>
      <c r="BB5496">
        <f t="shared" si="456"/>
        <v>524</v>
      </c>
      <c r="BC5496" t="s">
        <v>289</v>
      </c>
      <c r="BD5496">
        <f t="shared" si="450"/>
        <v>1</v>
      </c>
      <c r="BE5496">
        <f t="shared" si="451"/>
        <v>1</v>
      </c>
    </row>
    <row r="5497" spans="1:57" x14ac:dyDescent="0.25">
      <c r="A5497" t="s">
        <v>3236</v>
      </c>
      <c r="B5497" t="s">
        <v>3193</v>
      </c>
      <c r="C5497" t="s">
        <v>3194</v>
      </c>
      <c r="D5497" t="s">
        <v>55</v>
      </c>
      <c r="E5497" t="s">
        <v>56</v>
      </c>
      <c r="F5497" s="1">
        <v>42999</v>
      </c>
      <c r="G5497" s="1">
        <v>42996</v>
      </c>
      <c r="H5497" s="1">
        <v>42998</v>
      </c>
      <c r="I5497">
        <v>0</v>
      </c>
      <c r="J5497">
        <v>813</v>
      </c>
      <c r="K5497">
        <v>813</v>
      </c>
      <c r="L5497">
        <v>41727</v>
      </c>
      <c r="M5497" t="b">
        <v>0</v>
      </c>
      <c r="O5497" t="s">
        <v>34</v>
      </c>
      <c r="P5497" s="1">
        <v>42999</v>
      </c>
      <c r="Q5497" t="b">
        <v>0</v>
      </c>
      <c r="R5497" t="b">
        <v>0</v>
      </c>
      <c r="S5497" t="b">
        <v>0</v>
      </c>
      <c r="T5497">
        <v>6</v>
      </c>
      <c r="U5497">
        <v>1</v>
      </c>
      <c r="V5497">
        <v>0</v>
      </c>
      <c r="W5497">
        <v>38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1024</v>
      </c>
      <c r="AF5497">
        <v>10</v>
      </c>
      <c r="AG5497">
        <v>2581</v>
      </c>
      <c r="AH5497">
        <v>970</v>
      </c>
      <c r="AI5497">
        <v>0</v>
      </c>
      <c r="AN5497">
        <v>24</v>
      </c>
      <c r="AP5497" t="s">
        <v>59</v>
      </c>
      <c r="AS5497">
        <v>23</v>
      </c>
      <c r="AU5497">
        <v>33081</v>
      </c>
      <c r="AV5497">
        <v>253</v>
      </c>
      <c r="AW5497">
        <v>22</v>
      </c>
      <c r="AX5497">
        <v>15</v>
      </c>
      <c r="AY5497" t="s">
        <v>60</v>
      </c>
      <c r="AZ5497">
        <v>0</v>
      </c>
      <c r="BA5497">
        <f t="shared" si="455"/>
        <v>14327</v>
      </c>
      <c r="BB5497">
        <f t="shared" si="456"/>
        <v>767</v>
      </c>
      <c r="BC5497" t="s">
        <v>289</v>
      </c>
      <c r="BD5497">
        <f t="shared" si="450"/>
        <v>1</v>
      </c>
      <c r="BE5497">
        <f t="shared" si="451"/>
        <v>0</v>
      </c>
    </row>
    <row r="5498" spans="1:57" x14ac:dyDescent="0.25">
      <c r="A5498" t="s">
        <v>3238</v>
      </c>
      <c r="B5498" t="s">
        <v>3193</v>
      </c>
      <c r="C5498" t="s">
        <v>3194</v>
      </c>
      <c r="D5498" t="s">
        <v>55</v>
      </c>
      <c r="E5498" t="s">
        <v>56</v>
      </c>
      <c r="F5498" s="1">
        <v>42978</v>
      </c>
      <c r="G5498" s="1">
        <v>42976</v>
      </c>
      <c r="H5498" s="1">
        <v>42977</v>
      </c>
      <c r="J5498">
        <v>509</v>
      </c>
      <c r="K5498">
        <v>509</v>
      </c>
      <c r="L5498">
        <v>41423</v>
      </c>
      <c r="M5498" t="b">
        <v>0</v>
      </c>
      <c r="O5498" t="s">
        <v>34</v>
      </c>
      <c r="P5498" s="1">
        <v>42978</v>
      </c>
      <c r="Q5498" t="b">
        <v>0</v>
      </c>
      <c r="R5498" t="b">
        <v>0</v>
      </c>
      <c r="S5498" t="b">
        <v>0</v>
      </c>
      <c r="T5498">
        <v>6</v>
      </c>
      <c r="U5498">
        <v>2</v>
      </c>
      <c r="V5498">
        <v>0</v>
      </c>
      <c r="W5498">
        <v>33</v>
      </c>
      <c r="X5498">
        <v>0</v>
      </c>
      <c r="Y5498">
        <v>1</v>
      </c>
      <c r="Z5498">
        <v>0</v>
      </c>
      <c r="AA5498">
        <v>0</v>
      </c>
      <c r="AB5498">
        <v>2</v>
      </c>
      <c r="AC5498">
        <v>1</v>
      </c>
      <c r="AD5498">
        <v>1</v>
      </c>
      <c r="AE5498">
        <v>1184</v>
      </c>
      <c r="AF5498">
        <v>11</v>
      </c>
      <c r="AG5498">
        <v>2927</v>
      </c>
      <c r="AH5498">
        <v>1107</v>
      </c>
      <c r="AI5498">
        <v>0</v>
      </c>
      <c r="AN5498">
        <v>23.98</v>
      </c>
      <c r="AP5498" t="s">
        <v>59</v>
      </c>
      <c r="AS5498">
        <v>38</v>
      </c>
      <c r="AU5498">
        <v>38217</v>
      </c>
      <c r="AV5498">
        <v>1053</v>
      </c>
      <c r="AW5498">
        <v>22</v>
      </c>
      <c r="AX5498">
        <v>17</v>
      </c>
      <c r="AY5498" t="s">
        <v>60</v>
      </c>
      <c r="AZ5498">
        <v>0</v>
      </c>
      <c r="BA5498">
        <f t="shared" si="455"/>
        <v>14023</v>
      </c>
      <c r="BB5498">
        <f t="shared" si="456"/>
        <v>1071</v>
      </c>
      <c r="BC5498" t="s">
        <v>34</v>
      </c>
      <c r="BD5498">
        <f t="shared" si="450"/>
        <v>2</v>
      </c>
      <c r="BE5498">
        <f t="shared" si="451"/>
        <v>0</v>
      </c>
    </row>
    <row r="5499" spans="1:57" x14ac:dyDescent="0.25">
      <c r="A5499" t="s">
        <v>3240</v>
      </c>
      <c r="B5499" t="s">
        <v>3193</v>
      </c>
      <c r="C5499" t="s">
        <v>3194</v>
      </c>
      <c r="D5499" t="s">
        <v>55</v>
      </c>
      <c r="E5499" t="s">
        <v>56</v>
      </c>
      <c r="F5499" s="1">
        <v>42961</v>
      </c>
      <c r="G5499" s="1">
        <v>42957</v>
      </c>
      <c r="H5499" s="1">
        <v>42959</v>
      </c>
      <c r="J5499">
        <v>248</v>
      </c>
      <c r="K5499">
        <v>248</v>
      </c>
      <c r="L5499">
        <v>41162</v>
      </c>
      <c r="M5499" t="b">
        <v>0</v>
      </c>
      <c r="O5499" t="s">
        <v>34</v>
      </c>
      <c r="P5499" s="1">
        <v>42961</v>
      </c>
      <c r="Q5499" t="b">
        <v>0</v>
      </c>
      <c r="R5499" t="b">
        <v>0</v>
      </c>
      <c r="S5499" t="b">
        <v>0</v>
      </c>
      <c r="T5499">
        <v>9</v>
      </c>
      <c r="U5499">
        <v>3</v>
      </c>
      <c r="V5499">
        <v>0</v>
      </c>
      <c r="W5499">
        <v>31</v>
      </c>
      <c r="X5499">
        <v>0</v>
      </c>
      <c r="Y5499">
        <v>1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1257</v>
      </c>
      <c r="AF5499">
        <v>11</v>
      </c>
      <c r="AG5499">
        <v>3103</v>
      </c>
      <c r="AH5499">
        <v>1110</v>
      </c>
      <c r="AI5499">
        <v>0</v>
      </c>
      <c r="AN5499">
        <v>25.02</v>
      </c>
      <c r="AP5499" t="s">
        <v>59</v>
      </c>
      <c r="AS5499">
        <v>30</v>
      </c>
      <c r="AU5499">
        <v>33343</v>
      </c>
      <c r="AV5499">
        <v>947</v>
      </c>
      <c r="AW5499">
        <v>22</v>
      </c>
      <c r="AX5499">
        <v>17</v>
      </c>
      <c r="AY5499" t="s">
        <v>60</v>
      </c>
      <c r="AZ5499">
        <v>0</v>
      </c>
      <c r="BA5499">
        <f t="shared" si="455"/>
        <v>13762</v>
      </c>
      <c r="BB5499">
        <f t="shared" si="456"/>
        <v>1332</v>
      </c>
      <c r="BC5499" t="s">
        <v>34</v>
      </c>
      <c r="BD5499">
        <f t="shared" si="450"/>
        <v>2</v>
      </c>
      <c r="BE5499">
        <f t="shared" si="451"/>
        <v>0</v>
      </c>
    </row>
    <row r="5500" spans="1:57" x14ac:dyDescent="0.25">
      <c r="A5500" t="s">
        <v>3242</v>
      </c>
      <c r="B5500" t="s">
        <v>3193</v>
      </c>
      <c r="C5500" t="s">
        <v>3194</v>
      </c>
      <c r="D5500" t="s">
        <v>55</v>
      </c>
      <c r="E5500" t="s">
        <v>56</v>
      </c>
      <c r="F5500" s="1">
        <v>42927</v>
      </c>
      <c r="G5500" s="1">
        <v>42926</v>
      </c>
      <c r="H5500" s="1">
        <v>42927</v>
      </c>
      <c r="J5500">
        <v>1051</v>
      </c>
      <c r="K5500">
        <v>1051</v>
      </c>
      <c r="L5500">
        <v>40914</v>
      </c>
      <c r="M5500" t="b">
        <v>1</v>
      </c>
      <c r="O5500" t="s">
        <v>190</v>
      </c>
      <c r="P5500" s="1">
        <v>42930</v>
      </c>
      <c r="Q5500" t="b">
        <v>1</v>
      </c>
      <c r="R5500" t="b">
        <v>0</v>
      </c>
      <c r="S5500" t="b">
        <v>1</v>
      </c>
      <c r="T5500">
        <v>7</v>
      </c>
      <c r="U5500">
        <v>2</v>
      </c>
      <c r="V5500">
        <v>0</v>
      </c>
      <c r="W5500">
        <v>14</v>
      </c>
      <c r="X5500">
        <v>0</v>
      </c>
      <c r="Y5500">
        <v>1</v>
      </c>
      <c r="Z5500">
        <v>0</v>
      </c>
      <c r="AA5500">
        <v>0</v>
      </c>
      <c r="AB5500">
        <v>1</v>
      </c>
      <c r="AC5500">
        <v>0</v>
      </c>
      <c r="AD5500">
        <v>1</v>
      </c>
      <c r="AE5500">
        <v>1135</v>
      </c>
      <c r="AF5500">
        <v>10</v>
      </c>
      <c r="AG5500">
        <v>3105</v>
      </c>
      <c r="AH5500">
        <v>1159</v>
      </c>
      <c r="AI5500">
        <v>0</v>
      </c>
      <c r="AN5500">
        <v>20.94</v>
      </c>
      <c r="AP5500" t="s">
        <v>59</v>
      </c>
      <c r="AS5500">
        <v>6</v>
      </c>
      <c r="AU5500">
        <v>19251</v>
      </c>
      <c r="AV5500">
        <v>111</v>
      </c>
      <c r="AW5500">
        <v>21</v>
      </c>
      <c r="AX5500">
        <v>14</v>
      </c>
      <c r="AY5500" t="s">
        <v>60</v>
      </c>
      <c r="AZ5500">
        <v>0</v>
      </c>
      <c r="BA5500">
        <f t="shared" si="455"/>
        <v>13514</v>
      </c>
      <c r="BB5500">
        <f t="shared" si="456"/>
        <v>1580</v>
      </c>
      <c r="BC5500" t="s">
        <v>289</v>
      </c>
      <c r="BD5500">
        <f t="shared" si="450"/>
        <v>1</v>
      </c>
      <c r="BE5500">
        <f t="shared" si="451"/>
        <v>1</v>
      </c>
    </row>
    <row r="5501" spans="1:57" x14ac:dyDescent="0.25">
      <c r="A5501" t="s">
        <v>3244</v>
      </c>
      <c r="B5501" t="s">
        <v>3193</v>
      </c>
      <c r="C5501" t="s">
        <v>3194</v>
      </c>
      <c r="D5501" t="s">
        <v>55</v>
      </c>
      <c r="E5501" t="s">
        <v>56</v>
      </c>
      <c r="F5501" s="1">
        <v>42907</v>
      </c>
      <c r="G5501" s="1">
        <v>42904</v>
      </c>
      <c r="H5501" s="1">
        <v>42907</v>
      </c>
      <c r="J5501">
        <v>809</v>
      </c>
      <c r="K5501">
        <v>809</v>
      </c>
      <c r="L5501">
        <v>40672</v>
      </c>
      <c r="M5501" t="b">
        <v>0</v>
      </c>
      <c r="O5501" t="s">
        <v>190</v>
      </c>
      <c r="P5501" s="1">
        <v>42907</v>
      </c>
      <c r="Q5501" t="b">
        <v>1</v>
      </c>
      <c r="R5501" t="b">
        <v>0</v>
      </c>
      <c r="S5501" t="b">
        <v>1</v>
      </c>
      <c r="T5501">
        <v>6</v>
      </c>
      <c r="U5501">
        <v>1</v>
      </c>
      <c r="V5501">
        <v>0</v>
      </c>
      <c r="W5501">
        <v>11</v>
      </c>
      <c r="X5501">
        <v>0</v>
      </c>
      <c r="Y5501">
        <v>1</v>
      </c>
      <c r="Z5501">
        <v>0</v>
      </c>
      <c r="AA5501">
        <v>1</v>
      </c>
      <c r="AB5501">
        <v>2</v>
      </c>
      <c r="AC5501">
        <v>1</v>
      </c>
      <c r="AD5501">
        <v>1</v>
      </c>
      <c r="AE5501">
        <v>1159</v>
      </c>
      <c r="AF5501">
        <v>9</v>
      </c>
      <c r="AG5501">
        <v>3157</v>
      </c>
      <c r="AH5501">
        <v>1132</v>
      </c>
      <c r="AI5501">
        <v>1</v>
      </c>
      <c r="AN5501">
        <v>20.72</v>
      </c>
      <c r="AP5501" t="s">
        <v>59</v>
      </c>
      <c r="AS5501">
        <v>9</v>
      </c>
      <c r="AU5501">
        <v>17909</v>
      </c>
      <c r="AV5501">
        <v>186</v>
      </c>
      <c r="AW5501">
        <v>21</v>
      </c>
      <c r="AX5501">
        <v>15</v>
      </c>
      <c r="AY5501" t="s">
        <v>60</v>
      </c>
      <c r="AZ5501">
        <v>0</v>
      </c>
      <c r="BA5501">
        <f t="shared" si="455"/>
        <v>13272</v>
      </c>
      <c r="BB5501">
        <f t="shared" si="456"/>
        <v>1822</v>
      </c>
      <c r="BC5501" t="s">
        <v>289</v>
      </c>
      <c r="BD5501">
        <f t="shared" si="450"/>
        <v>1</v>
      </c>
      <c r="BE5501">
        <f t="shared" si="451"/>
        <v>0</v>
      </c>
    </row>
    <row r="5502" spans="1:57" x14ac:dyDescent="0.25">
      <c r="A5502" t="s">
        <v>3246</v>
      </c>
      <c r="B5502" t="s">
        <v>3193</v>
      </c>
      <c r="C5502" t="s">
        <v>3194</v>
      </c>
      <c r="D5502" t="s">
        <v>55</v>
      </c>
      <c r="E5502" t="s">
        <v>56</v>
      </c>
      <c r="F5502" s="1">
        <v>42882</v>
      </c>
      <c r="G5502" s="1">
        <v>42879</v>
      </c>
      <c r="H5502" s="1">
        <v>42881</v>
      </c>
      <c r="J5502">
        <v>525</v>
      </c>
      <c r="K5502">
        <v>525</v>
      </c>
      <c r="L5502">
        <v>40388</v>
      </c>
      <c r="M5502" t="b">
        <v>0</v>
      </c>
      <c r="O5502" t="s">
        <v>34</v>
      </c>
      <c r="P5502" s="1">
        <v>42882</v>
      </c>
      <c r="Q5502" t="b">
        <v>0</v>
      </c>
      <c r="R5502" t="b">
        <v>0</v>
      </c>
      <c r="S5502" t="b">
        <v>0</v>
      </c>
      <c r="T5502">
        <v>4</v>
      </c>
      <c r="U5502">
        <v>1</v>
      </c>
      <c r="V5502">
        <v>0</v>
      </c>
      <c r="W5502">
        <v>5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1</v>
      </c>
      <c r="AD5502">
        <v>1</v>
      </c>
      <c r="AE5502">
        <v>1221</v>
      </c>
      <c r="AF5502">
        <v>9</v>
      </c>
      <c r="AG5502">
        <v>3077</v>
      </c>
      <c r="AH5502">
        <v>1164</v>
      </c>
      <c r="AI5502">
        <v>0</v>
      </c>
      <c r="AN5502">
        <v>21.4</v>
      </c>
      <c r="AP5502" t="s">
        <v>59</v>
      </c>
      <c r="AS5502">
        <v>6</v>
      </c>
      <c r="AU5502">
        <v>10393</v>
      </c>
      <c r="AV5502">
        <v>555</v>
      </c>
      <c r="AW5502">
        <v>21</v>
      </c>
      <c r="AX5502">
        <v>16</v>
      </c>
      <c r="AY5502" t="s">
        <v>60</v>
      </c>
      <c r="AZ5502">
        <v>0</v>
      </c>
      <c r="BA5502">
        <f t="shared" si="455"/>
        <v>12988</v>
      </c>
      <c r="BB5502">
        <f t="shared" si="456"/>
        <v>2106</v>
      </c>
      <c r="BC5502" t="s">
        <v>289</v>
      </c>
      <c r="BD5502">
        <f t="shared" si="450"/>
        <v>1</v>
      </c>
      <c r="BE5502">
        <f t="shared" si="451"/>
        <v>0</v>
      </c>
    </row>
    <row r="5503" spans="1:57" x14ac:dyDescent="0.25">
      <c r="A5503" t="s">
        <v>3248</v>
      </c>
      <c r="B5503" t="s">
        <v>3193</v>
      </c>
      <c r="C5503" t="s">
        <v>3194</v>
      </c>
      <c r="D5503" t="s">
        <v>55</v>
      </c>
      <c r="E5503" t="s">
        <v>56</v>
      </c>
      <c r="F5503" s="1">
        <v>42858</v>
      </c>
      <c r="G5503" s="1">
        <v>42855</v>
      </c>
      <c r="H5503" s="1">
        <v>42857</v>
      </c>
      <c r="J5503">
        <v>258</v>
      </c>
      <c r="K5503">
        <v>258</v>
      </c>
      <c r="L5503">
        <v>40121</v>
      </c>
      <c r="M5503" t="b">
        <v>0</v>
      </c>
      <c r="O5503" t="s">
        <v>34</v>
      </c>
      <c r="P5503" s="1">
        <v>42858</v>
      </c>
      <c r="Q5503" t="b">
        <v>0</v>
      </c>
      <c r="R5503" t="b">
        <v>0</v>
      </c>
      <c r="S5503" t="b">
        <v>0</v>
      </c>
      <c r="T5503">
        <v>4</v>
      </c>
      <c r="U5503">
        <v>1</v>
      </c>
      <c r="V5503">
        <v>0</v>
      </c>
      <c r="W5503">
        <v>4</v>
      </c>
      <c r="X5503">
        <v>1</v>
      </c>
      <c r="Y5503">
        <v>0</v>
      </c>
      <c r="Z5503">
        <v>0</v>
      </c>
      <c r="AA5503">
        <v>0</v>
      </c>
      <c r="AB5503">
        <v>1</v>
      </c>
      <c r="AC5503">
        <v>1</v>
      </c>
      <c r="AD5503">
        <v>0</v>
      </c>
      <c r="AE5503">
        <v>985</v>
      </c>
      <c r="AF5503">
        <v>9</v>
      </c>
      <c r="AG5503">
        <v>2485</v>
      </c>
      <c r="AH5503">
        <v>917</v>
      </c>
      <c r="AI5503">
        <v>0</v>
      </c>
      <c r="AN5503">
        <v>20.65</v>
      </c>
      <c r="AP5503" t="s">
        <v>59</v>
      </c>
      <c r="AS5503">
        <v>1</v>
      </c>
      <c r="AU5503">
        <v>3792</v>
      </c>
      <c r="AV5503">
        <v>241</v>
      </c>
      <c r="AW5503">
        <v>19</v>
      </c>
      <c r="AX5503">
        <v>15</v>
      </c>
      <c r="AY5503" t="s">
        <v>60</v>
      </c>
      <c r="AZ5503">
        <v>0</v>
      </c>
      <c r="BA5503">
        <f t="shared" si="455"/>
        <v>12721</v>
      </c>
      <c r="BB5503">
        <f t="shared" si="456"/>
        <v>2373</v>
      </c>
      <c r="BC5503" t="s">
        <v>289</v>
      </c>
      <c r="BD5503">
        <f t="shared" si="450"/>
        <v>1</v>
      </c>
      <c r="BE5503">
        <f t="shared" si="451"/>
        <v>0</v>
      </c>
    </row>
    <row r="5504" spans="1:57" x14ac:dyDescent="0.25">
      <c r="A5504" t="s">
        <v>3250</v>
      </c>
      <c r="B5504" t="s">
        <v>3193</v>
      </c>
      <c r="C5504" t="s">
        <v>3194</v>
      </c>
      <c r="D5504" t="s">
        <v>55</v>
      </c>
      <c r="E5504" t="s">
        <v>56</v>
      </c>
      <c r="F5504" s="1">
        <v>42835</v>
      </c>
      <c r="G5504" s="1">
        <v>42832</v>
      </c>
      <c r="H5504" s="1">
        <v>42835</v>
      </c>
      <c r="J5504">
        <v>974</v>
      </c>
      <c r="K5504">
        <v>974</v>
      </c>
      <c r="L5504">
        <v>39863</v>
      </c>
      <c r="M5504" t="b">
        <v>1</v>
      </c>
      <c r="O5504" t="s">
        <v>34</v>
      </c>
      <c r="P5504" s="1">
        <v>42835</v>
      </c>
      <c r="Q5504" t="b">
        <v>0</v>
      </c>
      <c r="R5504" t="b">
        <v>0</v>
      </c>
      <c r="S5504" t="b">
        <v>0</v>
      </c>
      <c r="T5504">
        <v>6</v>
      </c>
      <c r="U5504">
        <v>2</v>
      </c>
      <c r="V5504">
        <v>0</v>
      </c>
      <c r="W5504">
        <v>10</v>
      </c>
      <c r="X5504">
        <v>0</v>
      </c>
      <c r="Y5504">
        <v>1</v>
      </c>
      <c r="Z5504">
        <v>0</v>
      </c>
      <c r="AA5504">
        <v>0</v>
      </c>
      <c r="AB5504">
        <v>2</v>
      </c>
      <c r="AC5504">
        <v>1</v>
      </c>
      <c r="AD5504">
        <v>1</v>
      </c>
      <c r="AE5504">
        <v>1304</v>
      </c>
      <c r="AF5504">
        <v>13</v>
      </c>
      <c r="AG5504">
        <v>3631</v>
      </c>
      <c r="AH5504">
        <v>1288</v>
      </c>
      <c r="AI5504">
        <v>0</v>
      </c>
      <c r="AN5504">
        <v>24.52</v>
      </c>
      <c r="AP5504" t="s">
        <v>59</v>
      </c>
      <c r="AS5504">
        <v>4</v>
      </c>
      <c r="AU5504">
        <v>12361</v>
      </c>
      <c r="AV5504">
        <v>377</v>
      </c>
      <c r="AW5504">
        <v>21</v>
      </c>
      <c r="AX5504">
        <v>16</v>
      </c>
      <c r="AY5504" t="s">
        <v>60</v>
      </c>
      <c r="AZ5504">
        <v>0</v>
      </c>
      <c r="BA5504">
        <f t="shared" si="455"/>
        <v>12463</v>
      </c>
      <c r="BB5504">
        <f t="shared" si="456"/>
        <v>2631</v>
      </c>
      <c r="BC5504" t="s">
        <v>289</v>
      </c>
      <c r="BD5504">
        <f t="shared" si="450"/>
        <v>1</v>
      </c>
      <c r="BE5504">
        <f t="shared" si="451"/>
        <v>1</v>
      </c>
    </row>
    <row r="5505" spans="1:57" x14ac:dyDescent="0.25">
      <c r="A5505" t="s">
        <v>3252</v>
      </c>
      <c r="B5505" t="s">
        <v>3193</v>
      </c>
      <c r="C5505" t="s">
        <v>3194</v>
      </c>
      <c r="D5505" t="s">
        <v>55</v>
      </c>
      <c r="E5505" t="s">
        <v>56</v>
      </c>
      <c r="F5505" s="1">
        <v>42816</v>
      </c>
      <c r="G5505" s="1">
        <v>42812</v>
      </c>
      <c r="H5505" s="1">
        <v>42815</v>
      </c>
      <c r="I5505">
        <v>0</v>
      </c>
      <c r="J5505">
        <v>730</v>
      </c>
      <c r="K5505">
        <v>730</v>
      </c>
      <c r="L5505">
        <v>39619</v>
      </c>
      <c r="M5505" t="b">
        <v>0</v>
      </c>
      <c r="O5505" t="s">
        <v>34</v>
      </c>
      <c r="P5505" s="1">
        <v>42816</v>
      </c>
      <c r="Q5505" t="b">
        <v>0</v>
      </c>
      <c r="R5505" t="b">
        <v>0</v>
      </c>
      <c r="S5505" t="b">
        <v>0</v>
      </c>
      <c r="T5505">
        <v>5</v>
      </c>
      <c r="U5505">
        <v>1</v>
      </c>
      <c r="V5505">
        <v>0</v>
      </c>
      <c r="W5505">
        <v>8</v>
      </c>
      <c r="X5505">
        <v>1</v>
      </c>
      <c r="Y5505">
        <v>0</v>
      </c>
      <c r="Z5505">
        <v>0</v>
      </c>
      <c r="AA5505">
        <v>0</v>
      </c>
      <c r="AB5505">
        <v>2</v>
      </c>
      <c r="AC5505">
        <v>2</v>
      </c>
      <c r="AD5505">
        <v>0</v>
      </c>
      <c r="AE5505">
        <v>1236</v>
      </c>
      <c r="AF5505">
        <v>11</v>
      </c>
      <c r="AG5505">
        <v>3203</v>
      </c>
      <c r="AH5505">
        <v>1121</v>
      </c>
      <c r="AI5505">
        <v>0</v>
      </c>
      <c r="AN5505">
        <v>25.11</v>
      </c>
      <c r="AP5505" t="s">
        <v>59</v>
      </c>
      <c r="AS5505">
        <v>0</v>
      </c>
      <c r="AU5505">
        <v>11059</v>
      </c>
      <c r="AV5505">
        <v>205</v>
      </c>
      <c r="AW5505">
        <v>21</v>
      </c>
      <c r="AX5505">
        <v>15</v>
      </c>
      <c r="AY5505" t="s">
        <v>60</v>
      </c>
      <c r="AZ5505">
        <v>0</v>
      </c>
      <c r="BA5505">
        <f t="shared" si="455"/>
        <v>12219</v>
      </c>
      <c r="BB5505">
        <f t="shared" si="456"/>
        <v>2875</v>
      </c>
      <c r="BC5505" t="s">
        <v>289</v>
      </c>
      <c r="BD5505">
        <f t="shared" si="450"/>
        <v>1</v>
      </c>
      <c r="BE5505">
        <f t="shared" si="451"/>
        <v>0</v>
      </c>
    </row>
    <row r="5506" spans="1:57" x14ac:dyDescent="0.25">
      <c r="A5506" t="s">
        <v>3254</v>
      </c>
      <c r="B5506" t="s">
        <v>3193</v>
      </c>
      <c r="C5506" t="s">
        <v>3194</v>
      </c>
      <c r="D5506" t="s">
        <v>55</v>
      </c>
      <c r="E5506" t="s">
        <v>56</v>
      </c>
      <c r="F5506" s="1">
        <v>42791</v>
      </c>
      <c r="G5506" s="1">
        <v>42789</v>
      </c>
      <c r="H5506" s="1">
        <v>42790</v>
      </c>
      <c r="J5506">
        <v>488</v>
      </c>
      <c r="K5506">
        <v>488</v>
      </c>
      <c r="L5506">
        <v>39377</v>
      </c>
      <c r="M5506" t="b">
        <v>0</v>
      </c>
      <c r="O5506" t="s">
        <v>34</v>
      </c>
      <c r="P5506" s="1">
        <v>42791</v>
      </c>
      <c r="Q5506" t="b">
        <v>0</v>
      </c>
      <c r="R5506" t="b">
        <v>0</v>
      </c>
      <c r="S5506" t="b">
        <v>0</v>
      </c>
      <c r="T5506">
        <v>3</v>
      </c>
      <c r="U5506">
        <v>1</v>
      </c>
      <c r="V5506">
        <v>0</v>
      </c>
      <c r="W5506">
        <v>6</v>
      </c>
      <c r="X5506">
        <v>1</v>
      </c>
      <c r="Y5506">
        <v>0</v>
      </c>
      <c r="Z5506">
        <v>0</v>
      </c>
      <c r="AA5506">
        <v>0</v>
      </c>
      <c r="AB5506">
        <v>2</v>
      </c>
      <c r="AC5506">
        <v>0</v>
      </c>
      <c r="AD5506">
        <v>1</v>
      </c>
      <c r="AE5506">
        <v>1062</v>
      </c>
      <c r="AF5506">
        <v>9</v>
      </c>
      <c r="AG5506">
        <v>2913</v>
      </c>
      <c r="AH5506">
        <v>962</v>
      </c>
      <c r="AI5506">
        <v>0</v>
      </c>
      <c r="AN5506">
        <v>24.73</v>
      </c>
      <c r="AP5506" t="s">
        <v>59</v>
      </c>
      <c r="AS5506">
        <v>35</v>
      </c>
      <c r="AU5506">
        <v>10101</v>
      </c>
      <c r="AV5506">
        <v>811</v>
      </c>
      <c r="AW5506">
        <v>21</v>
      </c>
      <c r="AX5506">
        <v>17</v>
      </c>
      <c r="AY5506" t="s">
        <v>60</v>
      </c>
      <c r="AZ5506">
        <v>0</v>
      </c>
      <c r="BA5506">
        <f t="shared" si="455"/>
        <v>11977</v>
      </c>
      <c r="BB5506">
        <f t="shared" si="456"/>
        <v>3117</v>
      </c>
      <c r="BC5506" t="s">
        <v>289</v>
      </c>
      <c r="BD5506">
        <f t="shared" si="450"/>
        <v>1</v>
      </c>
      <c r="BE5506">
        <f t="shared" si="451"/>
        <v>0</v>
      </c>
    </row>
    <row r="5507" spans="1:57" x14ac:dyDescent="0.25">
      <c r="A5507" t="s">
        <v>3256</v>
      </c>
      <c r="B5507" t="s">
        <v>3193</v>
      </c>
      <c r="C5507" t="s">
        <v>3194</v>
      </c>
      <c r="D5507" t="s">
        <v>55</v>
      </c>
      <c r="E5507" t="s">
        <v>56</v>
      </c>
      <c r="F5507" s="1">
        <v>42772</v>
      </c>
      <c r="G5507" s="1">
        <v>42770</v>
      </c>
      <c r="H5507" s="1">
        <v>42772</v>
      </c>
      <c r="I5507">
        <v>0</v>
      </c>
      <c r="J5507">
        <v>241</v>
      </c>
      <c r="K5507">
        <v>241</v>
      </c>
      <c r="L5507">
        <v>39130</v>
      </c>
      <c r="M5507" t="b">
        <v>0</v>
      </c>
      <c r="O5507" t="s">
        <v>34</v>
      </c>
      <c r="P5507" s="1">
        <v>42772</v>
      </c>
      <c r="Q5507" t="b">
        <v>0</v>
      </c>
      <c r="R5507" t="b">
        <v>0</v>
      </c>
      <c r="S5507" t="b">
        <v>0</v>
      </c>
      <c r="T5507">
        <v>9</v>
      </c>
      <c r="U5507">
        <v>2</v>
      </c>
      <c r="V5507">
        <v>0</v>
      </c>
      <c r="W5507">
        <v>4</v>
      </c>
      <c r="X5507">
        <v>0</v>
      </c>
      <c r="Y5507">
        <v>0</v>
      </c>
      <c r="Z5507">
        <v>0</v>
      </c>
      <c r="AA5507">
        <v>0</v>
      </c>
      <c r="AB5507">
        <v>2</v>
      </c>
      <c r="AC5507">
        <v>2</v>
      </c>
      <c r="AD5507">
        <v>1</v>
      </c>
      <c r="AE5507">
        <v>1097</v>
      </c>
      <c r="AF5507">
        <v>11</v>
      </c>
      <c r="AG5507">
        <v>2720</v>
      </c>
      <c r="AH5507">
        <v>1155</v>
      </c>
      <c r="AI5507">
        <v>1</v>
      </c>
      <c r="AN5507">
        <v>24.11</v>
      </c>
      <c r="AP5507" t="s">
        <v>59</v>
      </c>
      <c r="AS5507">
        <v>0</v>
      </c>
      <c r="AU5507">
        <v>5875</v>
      </c>
      <c r="AV5507">
        <v>238</v>
      </c>
      <c r="AW5507">
        <v>20</v>
      </c>
      <c r="AX5507">
        <v>15</v>
      </c>
      <c r="AY5507" t="s">
        <v>60</v>
      </c>
      <c r="AZ5507">
        <v>0</v>
      </c>
      <c r="BA5507">
        <f t="shared" si="455"/>
        <v>11730</v>
      </c>
      <c r="BB5507">
        <f t="shared" si="456"/>
        <v>3364</v>
      </c>
      <c r="BC5507" t="s">
        <v>289</v>
      </c>
      <c r="BD5507">
        <f t="shared" ref="BD5507:BD5570" si="457">_xlfn.IFS(BC5507="A",1,BC5507="B",2,BC5507="C",3,BC5507="X",4)</f>
        <v>1</v>
      </c>
      <c r="BE5507">
        <f t="shared" ref="BE5507:BE5570" si="458">IF(M5507=TRUE,1,0)</f>
        <v>0</v>
      </c>
    </row>
    <row r="5508" spans="1:57" x14ac:dyDescent="0.25">
      <c r="A5508" t="s">
        <v>3258</v>
      </c>
      <c r="B5508" t="s">
        <v>3193</v>
      </c>
      <c r="C5508" t="s">
        <v>3194</v>
      </c>
      <c r="D5508" t="s">
        <v>55</v>
      </c>
      <c r="E5508" t="s">
        <v>56</v>
      </c>
      <c r="F5508" s="1">
        <v>42747</v>
      </c>
      <c r="G5508" s="1">
        <v>42746</v>
      </c>
      <c r="H5508" s="1">
        <v>42747</v>
      </c>
      <c r="J5508">
        <v>975</v>
      </c>
      <c r="K5508">
        <v>975</v>
      </c>
      <c r="L5508">
        <v>38889</v>
      </c>
      <c r="M5508" t="b">
        <v>1</v>
      </c>
      <c r="O5508" t="s">
        <v>34</v>
      </c>
      <c r="P5508" s="1">
        <v>42747</v>
      </c>
      <c r="Q5508" t="b">
        <v>0</v>
      </c>
      <c r="R5508" t="b">
        <v>0</v>
      </c>
      <c r="S5508" t="b">
        <v>0</v>
      </c>
      <c r="T5508">
        <v>6</v>
      </c>
      <c r="U5508">
        <v>1</v>
      </c>
      <c r="V5508">
        <v>0</v>
      </c>
      <c r="W5508">
        <v>10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992</v>
      </c>
      <c r="AF5508">
        <v>8</v>
      </c>
      <c r="AG5508">
        <v>2637</v>
      </c>
      <c r="AH5508">
        <v>977</v>
      </c>
      <c r="AI5508">
        <v>0</v>
      </c>
      <c r="AN5508">
        <v>24.27</v>
      </c>
      <c r="AP5508" t="s">
        <v>59</v>
      </c>
      <c r="AS5508">
        <v>4</v>
      </c>
      <c r="AU5508">
        <v>10854</v>
      </c>
      <c r="AV5508">
        <v>208</v>
      </c>
      <c r="AW5508">
        <v>21</v>
      </c>
      <c r="AX5508">
        <v>15</v>
      </c>
      <c r="AY5508" t="s">
        <v>60</v>
      </c>
      <c r="AZ5508">
        <v>0</v>
      </c>
      <c r="BA5508">
        <f t="shared" si="455"/>
        <v>11489</v>
      </c>
      <c r="BB5508">
        <f t="shared" si="456"/>
        <v>3605</v>
      </c>
      <c r="BC5508" t="s">
        <v>289</v>
      </c>
      <c r="BD5508">
        <f t="shared" si="457"/>
        <v>1</v>
      </c>
      <c r="BE5508">
        <f t="shared" si="458"/>
        <v>1</v>
      </c>
    </row>
    <row r="5509" spans="1:57" x14ac:dyDescent="0.25">
      <c r="A5509" t="s">
        <v>3260</v>
      </c>
      <c r="B5509" t="s">
        <v>3193</v>
      </c>
      <c r="C5509" t="s">
        <v>3194</v>
      </c>
      <c r="D5509" t="s">
        <v>55</v>
      </c>
      <c r="E5509" t="s">
        <v>56</v>
      </c>
      <c r="F5509" s="1">
        <v>42723</v>
      </c>
      <c r="G5509" s="1">
        <v>42720</v>
      </c>
      <c r="H5509" s="1">
        <v>42723</v>
      </c>
      <c r="J5509">
        <v>750</v>
      </c>
      <c r="K5509">
        <v>750</v>
      </c>
      <c r="L5509">
        <v>38664</v>
      </c>
      <c r="M5509" t="b">
        <v>0</v>
      </c>
      <c r="O5509" t="s">
        <v>34</v>
      </c>
      <c r="P5509" s="1">
        <v>42723</v>
      </c>
      <c r="Q5509" t="b">
        <v>0</v>
      </c>
      <c r="R5509" t="b">
        <v>0</v>
      </c>
      <c r="S5509" t="b">
        <v>0</v>
      </c>
      <c r="T5509">
        <v>3</v>
      </c>
      <c r="U5509">
        <v>2</v>
      </c>
      <c r="V5509">
        <v>0</v>
      </c>
      <c r="W5509">
        <v>7</v>
      </c>
      <c r="X5509">
        <v>1</v>
      </c>
      <c r="Y5509">
        <v>0</v>
      </c>
      <c r="Z5509">
        <v>1</v>
      </c>
      <c r="AA5509">
        <v>0</v>
      </c>
      <c r="AB5509">
        <v>3</v>
      </c>
      <c r="AC5509">
        <v>2</v>
      </c>
      <c r="AD5509">
        <v>0</v>
      </c>
      <c r="AE5509">
        <v>1120</v>
      </c>
      <c r="AF5509">
        <v>10</v>
      </c>
      <c r="AG5509">
        <v>2927</v>
      </c>
      <c r="AH5509">
        <v>1059</v>
      </c>
      <c r="AI5509">
        <v>0</v>
      </c>
      <c r="AN5509">
        <v>23.46</v>
      </c>
      <c r="AP5509" t="s">
        <v>59</v>
      </c>
      <c r="AS5509">
        <v>2</v>
      </c>
      <c r="AU5509">
        <v>13519</v>
      </c>
      <c r="AV5509">
        <v>274</v>
      </c>
      <c r="AW5509">
        <v>21</v>
      </c>
      <c r="AX5509">
        <v>15</v>
      </c>
      <c r="AY5509" t="s">
        <v>60</v>
      </c>
      <c r="AZ5509">
        <v>0</v>
      </c>
      <c r="BA5509">
        <f t="shared" si="455"/>
        <v>11264</v>
      </c>
      <c r="BB5509">
        <f t="shared" si="456"/>
        <v>3830</v>
      </c>
      <c r="BD5509" t="e">
        <f t="shared" si="457"/>
        <v>#N/A</v>
      </c>
      <c r="BE5509">
        <f t="shared" si="458"/>
        <v>0</v>
      </c>
    </row>
    <row r="5510" spans="1:57" x14ac:dyDescent="0.25">
      <c r="A5510" t="s">
        <v>3262</v>
      </c>
      <c r="B5510" t="s">
        <v>3193</v>
      </c>
      <c r="C5510" t="s">
        <v>3194</v>
      </c>
      <c r="D5510" t="s">
        <v>55</v>
      </c>
      <c r="E5510" t="s">
        <v>56</v>
      </c>
      <c r="F5510" s="1">
        <v>42702</v>
      </c>
      <c r="G5510" s="1">
        <v>42699</v>
      </c>
      <c r="H5510" s="1">
        <v>42700</v>
      </c>
      <c r="J5510">
        <v>505</v>
      </c>
      <c r="K5510">
        <v>505</v>
      </c>
      <c r="L5510">
        <v>38419</v>
      </c>
      <c r="M5510" t="b">
        <v>0</v>
      </c>
      <c r="O5510" t="s">
        <v>34</v>
      </c>
      <c r="P5510" s="1">
        <v>42702</v>
      </c>
      <c r="Q5510" t="b">
        <v>0</v>
      </c>
      <c r="R5510" t="b">
        <v>0</v>
      </c>
      <c r="S5510" t="b">
        <v>0</v>
      </c>
      <c r="T5510">
        <v>4</v>
      </c>
      <c r="U5510">
        <v>1</v>
      </c>
      <c r="V5510">
        <v>0</v>
      </c>
      <c r="W5510">
        <v>6</v>
      </c>
      <c r="X5510">
        <v>2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1</v>
      </c>
      <c r="AE5510">
        <v>1199</v>
      </c>
      <c r="AF5510">
        <v>10</v>
      </c>
      <c r="AG5510">
        <v>3130</v>
      </c>
      <c r="AH5510">
        <v>1136</v>
      </c>
      <c r="AI5510">
        <v>0</v>
      </c>
      <c r="AN5510">
        <v>24.52</v>
      </c>
      <c r="AP5510" t="s">
        <v>59</v>
      </c>
      <c r="AS5510">
        <v>0</v>
      </c>
      <c r="AU5510">
        <v>10339</v>
      </c>
      <c r="AV5510">
        <v>418</v>
      </c>
      <c r="AW5510">
        <v>21</v>
      </c>
      <c r="AX5510">
        <v>16</v>
      </c>
      <c r="AY5510" t="s">
        <v>60</v>
      </c>
      <c r="AZ5510">
        <v>0</v>
      </c>
      <c r="BA5510">
        <f t="shared" si="455"/>
        <v>11019</v>
      </c>
      <c r="BB5510">
        <f t="shared" si="456"/>
        <v>4075</v>
      </c>
      <c r="BD5510" t="e">
        <f t="shared" si="457"/>
        <v>#N/A</v>
      </c>
      <c r="BE5510">
        <f t="shared" si="458"/>
        <v>0</v>
      </c>
    </row>
    <row r="5511" spans="1:57" x14ac:dyDescent="0.25">
      <c r="A5511" t="s">
        <v>3264</v>
      </c>
      <c r="B5511" t="s">
        <v>3193</v>
      </c>
      <c r="C5511" t="s">
        <v>3194</v>
      </c>
      <c r="D5511" t="s">
        <v>55</v>
      </c>
      <c r="E5511" t="s">
        <v>56</v>
      </c>
      <c r="F5511" s="1">
        <v>42669</v>
      </c>
      <c r="G5511" s="1">
        <v>42668</v>
      </c>
      <c r="H5511" s="1">
        <v>42669</v>
      </c>
      <c r="J5511">
        <v>275</v>
      </c>
      <c r="K5511">
        <v>275</v>
      </c>
      <c r="L5511">
        <v>38189</v>
      </c>
      <c r="M5511" t="b">
        <v>0</v>
      </c>
      <c r="O5511" t="s">
        <v>34</v>
      </c>
      <c r="P5511" s="1">
        <v>42669</v>
      </c>
      <c r="Q5511" t="b">
        <v>0</v>
      </c>
      <c r="R5511" t="b">
        <v>0</v>
      </c>
      <c r="S5511" t="b">
        <v>0</v>
      </c>
      <c r="T5511">
        <v>6</v>
      </c>
      <c r="U5511">
        <v>1</v>
      </c>
      <c r="V5511">
        <v>0</v>
      </c>
      <c r="W5511">
        <v>5</v>
      </c>
      <c r="X5511">
        <v>0</v>
      </c>
      <c r="Y5511">
        <v>1</v>
      </c>
      <c r="Z5511">
        <v>0</v>
      </c>
      <c r="AA5511">
        <v>0</v>
      </c>
      <c r="AB5511">
        <v>7</v>
      </c>
      <c r="AC5511">
        <v>2</v>
      </c>
      <c r="AD5511">
        <v>0</v>
      </c>
      <c r="AE5511">
        <v>1423</v>
      </c>
      <c r="AF5511">
        <v>14</v>
      </c>
      <c r="AG5511">
        <v>3807</v>
      </c>
      <c r="AH5511">
        <v>1419</v>
      </c>
      <c r="AI5511">
        <v>0</v>
      </c>
      <c r="AN5511">
        <v>23.6</v>
      </c>
      <c r="AP5511" t="s">
        <v>59</v>
      </c>
      <c r="AS5511">
        <v>3</v>
      </c>
      <c r="AU5511">
        <v>6676</v>
      </c>
      <c r="AV5511">
        <v>239</v>
      </c>
      <c r="AW5511">
        <v>20</v>
      </c>
      <c r="AX5511">
        <v>15</v>
      </c>
      <c r="AY5511" t="s">
        <v>60</v>
      </c>
      <c r="AZ5511">
        <v>0</v>
      </c>
      <c r="BA5511">
        <f t="shared" si="455"/>
        <v>10789</v>
      </c>
      <c r="BB5511">
        <f t="shared" si="456"/>
        <v>4305</v>
      </c>
      <c r="BD5511" t="e">
        <f t="shared" si="457"/>
        <v>#N/A</v>
      </c>
      <c r="BE5511">
        <f t="shared" si="458"/>
        <v>0</v>
      </c>
    </row>
    <row r="5512" spans="1:57" x14ac:dyDescent="0.25">
      <c r="A5512" t="s">
        <v>3266</v>
      </c>
      <c r="B5512" t="s">
        <v>3193</v>
      </c>
      <c r="C5512" t="s">
        <v>3194</v>
      </c>
      <c r="D5512" t="s">
        <v>55</v>
      </c>
      <c r="E5512" t="s">
        <v>56</v>
      </c>
      <c r="F5512" s="1">
        <v>42647</v>
      </c>
      <c r="G5512" s="1">
        <v>42645</v>
      </c>
      <c r="H5512" s="1">
        <v>42647</v>
      </c>
      <c r="J5512">
        <v>954</v>
      </c>
      <c r="K5512">
        <v>954</v>
      </c>
      <c r="L5512">
        <v>37914</v>
      </c>
      <c r="M5512" t="b">
        <v>1</v>
      </c>
      <c r="O5512" t="s">
        <v>34</v>
      </c>
      <c r="P5512" s="1">
        <v>42649</v>
      </c>
      <c r="Q5512" t="b">
        <v>0</v>
      </c>
      <c r="R5512" t="b">
        <v>0</v>
      </c>
      <c r="S5512" t="b">
        <v>0</v>
      </c>
      <c r="T5512">
        <v>8</v>
      </c>
      <c r="U5512">
        <v>2</v>
      </c>
      <c r="V5512">
        <v>0</v>
      </c>
      <c r="W5512">
        <v>11</v>
      </c>
      <c r="X5512">
        <v>0</v>
      </c>
      <c r="Y5512">
        <v>1</v>
      </c>
      <c r="Z5512">
        <v>0</v>
      </c>
      <c r="AA5512">
        <v>0</v>
      </c>
      <c r="AB5512">
        <v>4</v>
      </c>
      <c r="AC5512">
        <v>0</v>
      </c>
      <c r="AD5512">
        <v>2</v>
      </c>
      <c r="AE5512">
        <v>1259</v>
      </c>
      <c r="AF5512">
        <v>14</v>
      </c>
      <c r="AG5512">
        <v>3554</v>
      </c>
      <c r="AH5512">
        <v>1223</v>
      </c>
      <c r="AI5512">
        <v>0</v>
      </c>
      <c r="AN5512">
        <v>23.52</v>
      </c>
      <c r="AP5512" t="s">
        <v>59</v>
      </c>
      <c r="AS5512">
        <v>3</v>
      </c>
      <c r="AU5512">
        <v>11768</v>
      </c>
      <c r="AV5512">
        <v>221</v>
      </c>
      <c r="AW5512">
        <v>21</v>
      </c>
      <c r="AX5512">
        <v>15</v>
      </c>
      <c r="AY5512" t="s">
        <v>60</v>
      </c>
      <c r="AZ5512">
        <v>0</v>
      </c>
      <c r="BA5512">
        <f t="shared" si="455"/>
        <v>10514</v>
      </c>
      <c r="BB5512">
        <f t="shared" si="456"/>
        <v>4580</v>
      </c>
      <c r="BD5512" t="e">
        <f t="shared" si="457"/>
        <v>#N/A</v>
      </c>
      <c r="BE5512">
        <f t="shared" si="458"/>
        <v>1</v>
      </c>
    </row>
    <row r="5513" spans="1:57" x14ac:dyDescent="0.25">
      <c r="A5513" t="s">
        <v>3268</v>
      </c>
      <c r="B5513" t="s">
        <v>3193</v>
      </c>
      <c r="C5513" t="s">
        <v>3194</v>
      </c>
      <c r="D5513" t="s">
        <v>55</v>
      </c>
      <c r="E5513" t="s">
        <v>56</v>
      </c>
      <c r="F5513" s="1">
        <v>42623</v>
      </c>
      <c r="G5513" s="1">
        <v>42621</v>
      </c>
      <c r="H5513" s="1">
        <v>42623</v>
      </c>
      <c r="J5513">
        <v>718</v>
      </c>
      <c r="K5513">
        <v>718</v>
      </c>
      <c r="L5513">
        <v>37678</v>
      </c>
      <c r="M5513" t="b">
        <v>0</v>
      </c>
      <c r="O5513" t="s">
        <v>34</v>
      </c>
      <c r="P5513" s="1">
        <v>42626</v>
      </c>
      <c r="Q5513" t="b">
        <v>0</v>
      </c>
      <c r="R5513" t="b">
        <v>0</v>
      </c>
      <c r="S5513" t="b">
        <v>0</v>
      </c>
      <c r="T5513">
        <v>6</v>
      </c>
      <c r="U5513">
        <v>2</v>
      </c>
      <c r="V5513">
        <v>0</v>
      </c>
      <c r="W5513">
        <v>9</v>
      </c>
      <c r="X5513">
        <v>0</v>
      </c>
      <c r="Y5513">
        <v>1</v>
      </c>
      <c r="Z5513">
        <v>0</v>
      </c>
      <c r="AA5513">
        <v>0</v>
      </c>
      <c r="AB5513">
        <v>2</v>
      </c>
      <c r="AC5513">
        <v>1</v>
      </c>
      <c r="AD5513">
        <v>2</v>
      </c>
      <c r="AE5513">
        <v>1190</v>
      </c>
      <c r="AF5513">
        <v>11</v>
      </c>
      <c r="AG5513">
        <v>3098</v>
      </c>
      <c r="AH5513">
        <v>1183</v>
      </c>
      <c r="AI5513">
        <v>0</v>
      </c>
      <c r="AN5513">
        <v>24.18</v>
      </c>
      <c r="AP5513" t="s">
        <v>59</v>
      </c>
      <c r="AS5513">
        <v>6</v>
      </c>
      <c r="AU5513">
        <v>12215</v>
      </c>
      <c r="AV5513">
        <v>560</v>
      </c>
      <c r="AW5513">
        <v>21</v>
      </c>
      <c r="AX5513">
        <v>16</v>
      </c>
      <c r="AY5513" t="s">
        <v>60</v>
      </c>
      <c r="AZ5513">
        <v>0</v>
      </c>
      <c r="BA5513">
        <f t="shared" si="455"/>
        <v>10278</v>
      </c>
      <c r="BB5513">
        <f t="shared" si="456"/>
        <v>4816</v>
      </c>
      <c r="BD5513" t="e">
        <f t="shared" si="457"/>
        <v>#N/A</v>
      </c>
      <c r="BE5513">
        <f t="shared" si="458"/>
        <v>0</v>
      </c>
    </row>
    <row r="5514" spans="1:57" x14ac:dyDescent="0.25">
      <c r="A5514" t="s">
        <v>3270</v>
      </c>
      <c r="B5514" t="s">
        <v>3193</v>
      </c>
      <c r="C5514" t="s">
        <v>3194</v>
      </c>
      <c r="D5514" t="s">
        <v>55</v>
      </c>
      <c r="E5514" t="s">
        <v>56</v>
      </c>
      <c r="F5514" s="1">
        <v>42606</v>
      </c>
      <c r="G5514" s="1">
        <v>42603</v>
      </c>
      <c r="H5514" s="1">
        <v>42605</v>
      </c>
      <c r="J5514">
        <v>489</v>
      </c>
      <c r="K5514">
        <v>489</v>
      </c>
      <c r="L5514">
        <v>37449</v>
      </c>
      <c r="M5514" t="b">
        <v>0</v>
      </c>
      <c r="O5514" t="s">
        <v>34</v>
      </c>
      <c r="P5514" s="1">
        <v>42606</v>
      </c>
      <c r="Q5514" t="b">
        <v>0</v>
      </c>
      <c r="R5514" t="b">
        <v>0</v>
      </c>
      <c r="S5514" t="b">
        <v>0</v>
      </c>
      <c r="T5514">
        <v>4</v>
      </c>
      <c r="U5514">
        <v>1</v>
      </c>
      <c r="V5514">
        <v>0</v>
      </c>
      <c r="W5514">
        <v>6</v>
      </c>
      <c r="X5514">
        <v>1</v>
      </c>
      <c r="Y5514">
        <v>0</v>
      </c>
      <c r="Z5514">
        <v>0</v>
      </c>
      <c r="AA5514">
        <v>0</v>
      </c>
      <c r="AB5514">
        <v>2</v>
      </c>
      <c r="AC5514">
        <v>1</v>
      </c>
      <c r="AD5514">
        <v>3</v>
      </c>
      <c r="AE5514">
        <v>1081</v>
      </c>
      <c r="AF5514">
        <v>10</v>
      </c>
      <c r="AG5514">
        <v>3084</v>
      </c>
      <c r="AH5514">
        <v>1131</v>
      </c>
      <c r="AI5514">
        <v>0</v>
      </c>
      <c r="AN5514">
        <v>23.93</v>
      </c>
      <c r="AP5514" t="s">
        <v>59</v>
      </c>
      <c r="AS5514">
        <v>0</v>
      </c>
      <c r="AU5514">
        <v>6788</v>
      </c>
      <c r="AV5514">
        <v>172</v>
      </c>
      <c r="AW5514">
        <v>20</v>
      </c>
      <c r="AX5514">
        <v>15</v>
      </c>
      <c r="AZ5514">
        <v>0</v>
      </c>
      <c r="BA5514">
        <f t="shared" si="455"/>
        <v>10049</v>
      </c>
      <c r="BB5514">
        <f t="shared" si="456"/>
        <v>5045</v>
      </c>
      <c r="BD5514" t="e">
        <f t="shared" si="457"/>
        <v>#N/A</v>
      </c>
      <c r="BE5514">
        <f t="shared" si="458"/>
        <v>0</v>
      </c>
    </row>
    <row r="5515" spans="1:57" x14ac:dyDescent="0.25">
      <c r="A5515" t="s">
        <v>3272</v>
      </c>
      <c r="B5515" t="s">
        <v>3193</v>
      </c>
      <c r="C5515" t="s">
        <v>3194</v>
      </c>
      <c r="D5515" t="s">
        <v>55</v>
      </c>
      <c r="E5515" t="s">
        <v>56</v>
      </c>
      <c r="F5515" s="1">
        <v>42581</v>
      </c>
      <c r="G5515" s="1">
        <v>42579</v>
      </c>
      <c r="H5515" s="1">
        <v>42581</v>
      </c>
      <c r="J5515">
        <v>251</v>
      </c>
      <c r="K5515">
        <v>251</v>
      </c>
      <c r="L5515">
        <v>37211</v>
      </c>
      <c r="M5515" t="b">
        <v>0</v>
      </c>
      <c r="O5515" t="s">
        <v>34</v>
      </c>
      <c r="P5515" s="1">
        <v>42581</v>
      </c>
      <c r="Q5515" t="b">
        <v>0</v>
      </c>
      <c r="R5515" t="b">
        <v>0</v>
      </c>
      <c r="S5515" t="b">
        <v>0</v>
      </c>
      <c r="T5515">
        <v>5</v>
      </c>
      <c r="U5515">
        <v>1</v>
      </c>
      <c r="V5515">
        <v>0</v>
      </c>
      <c r="W5515">
        <v>5</v>
      </c>
      <c r="X5515">
        <v>0</v>
      </c>
      <c r="Y5515">
        <v>0</v>
      </c>
      <c r="Z5515">
        <v>0</v>
      </c>
      <c r="AA5515">
        <v>0</v>
      </c>
      <c r="AB5515">
        <v>3</v>
      </c>
      <c r="AC5515">
        <v>0</v>
      </c>
      <c r="AD5515">
        <v>2</v>
      </c>
      <c r="AE5515">
        <v>918</v>
      </c>
      <c r="AF5515">
        <v>10</v>
      </c>
      <c r="AG5515">
        <v>2638</v>
      </c>
      <c r="AH5515">
        <v>928</v>
      </c>
      <c r="AI5515">
        <v>0</v>
      </c>
      <c r="AN5515">
        <v>24.67</v>
      </c>
      <c r="AP5515" t="s">
        <v>59</v>
      </c>
      <c r="AS5515">
        <v>0</v>
      </c>
      <c r="AU5515">
        <v>5881</v>
      </c>
      <c r="AV5515">
        <v>151</v>
      </c>
      <c r="AW5515">
        <v>20</v>
      </c>
      <c r="AX5515">
        <v>14</v>
      </c>
      <c r="AZ5515">
        <v>0</v>
      </c>
      <c r="BA5515">
        <f t="shared" si="455"/>
        <v>9811</v>
      </c>
      <c r="BB5515">
        <f t="shared" si="456"/>
        <v>5283</v>
      </c>
      <c r="BD5515" t="e">
        <f t="shared" si="457"/>
        <v>#N/A</v>
      </c>
      <c r="BE5515">
        <f t="shared" si="458"/>
        <v>0</v>
      </c>
    </row>
    <row r="5516" spans="1:57" x14ac:dyDescent="0.25">
      <c r="A5516" t="s">
        <v>3274</v>
      </c>
      <c r="B5516" t="s">
        <v>3193</v>
      </c>
      <c r="C5516" t="s">
        <v>3194</v>
      </c>
      <c r="D5516" t="s">
        <v>55</v>
      </c>
      <c r="E5516" t="s">
        <v>56</v>
      </c>
      <c r="F5516" s="1">
        <v>42560</v>
      </c>
      <c r="G5516" s="1">
        <v>42555</v>
      </c>
      <c r="H5516" s="1">
        <v>42560</v>
      </c>
      <c r="I5516">
        <v>0</v>
      </c>
      <c r="J5516">
        <v>1031</v>
      </c>
      <c r="K5516">
        <v>1031</v>
      </c>
      <c r="L5516">
        <v>36960</v>
      </c>
      <c r="M5516" t="b">
        <v>1</v>
      </c>
      <c r="O5516" t="s">
        <v>34</v>
      </c>
      <c r="P5516" s="1">
        <v>42560</v>
      </c>
      <c r="Q5516" t="b">
        <v>0</v>
      </c>
      <c r="R5516" t="b">
        <v>0</v>
      </c>
      <c r="S5516" t="b">
        <v>0</v>
      </c>
      <c r="T5516">
        <v>6</v>
      </c>
      <c r="U5516">
        <v>1</v>
      </c>
      <c r="V5516">
        <v>0</v>
      </c>
      <c r="W5516">
        <v>12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1178</v>
      </c>
      <c r="AF5516">
        <v>10</v>
      </c>
      <c r="AG5516">
        <v>2951</v>
      </c>
      <c r="AH5516">
        <v>1161</v>
      </c>
      <c r="AI5516">
        <v>0</v>
      </c>
      <c r="AN5516">
        <v>23.82</v>
      </c>
      <c r="AP5516" t="s">
        <v>59</v>
      </c>
      <c r="AS5516">
        <v>6</v>
      </c>
      <c r="AU5516">
        <v>14997</v>
      </c>
      <c r="AV5516">
        <v>221</v>
      </c>
      <c r="AW5516">
        <v>21</v>
      </c>
      <c r="AX5516">
        <v>15</v>
      </c>
      <c r="AZ5516">
        <v>0</v>
      </c>
      <c r="BA5516">
        <f t="shared" si="455"/>
        <v>9560</v>
      </c>
      <c r="BB5516">
        <f t="shared" si="456"/>
        <v>5534</v>
      </c>
      <c r="BD5516" t="e">
        <f t="shared" si="457"/>
        <v>#N/A</v>
      </c>
      <c r="BE5516">
        <f t="shared" si="458"/>
        <v>1</v>
      </c>
    </row>
    <row r="5517" spans="1:57" x14ac:dyDescent="0.25">
      <c r="A5517" t="s">
        <v>3276</v>
      </c>
      <c r="B5517" t="s">
        <v>3193</v>
      </c>
      <c r="C5517" t="s">
        <v>3194</v>
      </c>
      <c r="D5517" t="s">
        <v>55</v>
      </c>
      <c r="E5517" t="s">
        <v>56</v>
      </c>
      <c r="F5517" s="1">
        <v>42532</v>
      </c>
      <c r="G5517" s="1">
        <v>42530</v>
      </c>
      <c r="H5517" s="1">
        <v>42532</v>
      </c>
      <c r="J5517">
        <v>748</v>
      </c>
      <c r="K5517">
        <v>748</v>
      </c>
      <c r="L5517">
        <v>36677</v>
      </c>
      <c r="M5517" t="b">
        <v>0</v>
      </c>
      <c r="O5517" t="s">
        <v>34</v>
      </c>
      <c r="P5517" s="1">
        <v>42532</v>
      </c>
      <c r="Q5517" t="b">
        <v>0</v>
      </c>
      <c r="R5517" t="b">
        <v>0</v>
      </c>
      <c r="S5517" t="b">
        <v>0</v>
      </c>
      <c r="T5517">
        <v>6</v>
      </c>
      <c r="U5517">
        <v>2</v>
      </c>
      <c r="V5517">
        <v>0</v>
      </c>
      <c r="W5517">
        <v>12</v>
      </c>
      <c r="X5517">
        <v>0</v>
      </c>
      <c r="Y5517">
        <v>1</v>
      </c>
      <c r="Z5517">
        <v>0</v>
      </c>
      <c r="AA5517">
        <v>1</v>
      </c>
      <c r="AB5517">
        <v>3</v>
      </c>
      <c r="AC5517">
        <v>0</v>
      </c>
      <c r="AD5517">
        <v>0</v>
      </c>
      <c r="AE5517">
        <v>1065</v>
      </c>
      <c r="AF5517">
        <v>13</v>
      </c>
      <c r="AG5517">
        <v>3169</v>
      </c>
      <c r="AH5517">
        <v>1167</v>
      </c>
      <c r="AI5517">
        <v>1</v>
      </c>
      <c r="AN5517">
        <v>23.33</v>
      </c>
      <c r="AP5517" t="s">
        <v>59</v>
      </c>
      <c r="AS5517">
        <v>6</v>
      </c>
      <c r="AU5517">
        <v>14738</v>
      </c>
      <c r="AV5517">
        <v>460</v>
      </c>
      <c r="AW5517">
        <v>21</v>
      </c>
      <c r="AX5517">
        <v>16</v>
      </c>
      <c r="AZ5517">
        <v>0</v>
      </c>
      <c r="BA5517">
        <f t="shared" si="455"/>
        <v>9277</v>
      </c>
      <c r="BB5517">
        <f t="shared" si="456"/>
        <v>5817</v>
      </c>
      <c r="BD5517" t="e">
        <f t="shared" si="457"/>
        <v>#N/A</v>
      </c>
      <c r="BE5517">
        <f t="shared" si="458"/>
        <v>0</v>
      </c>
    </row>
    <row r="5518" spans="1:57" x14ac:dyDescent="0.25">
      <c r="A5518" t="s">
        <v>3278</v>
      </c>
      <c r="B5518" t="s">
        <v>3193</v>
      </c>
      <c r="C5518" t="s">
        <v>3194</v>
      </c>
      <c r="D5518" t="s">
        <v>55</v>
      </c>
      <c r="E5518" t="s">
        <v>56</v>
      </c>
      <c r="F5518" s="1">
        <v>42509</v>
      </c>
      <c r="G5518" s="1">
        <v>42507</v>
      </c>
      <c r="H5518" s="1">
        <v>42508</v>
      </c>
      <c r="I5518">
        <v>0</v>
      </c>
      <c r="J5518">
        <v>505</v>
      </c>
      <c r="K5518">
        <v>505</v>
      </c>
      <c r="L5518">
        <v>36434</v>
      </c>
      <c r="M5518" t="b">
        <v>0</v>
      </c>
      <c r="O5518" t="s">
        <v>34</v>
      </c>
      <c r="P5518" s="1">
        <v>42509</v>
      </c>
      <c r="Q5518" t="b">
        <v>0</v>
      </c>
      <c r="R5518" t="b">
        <v>0</v>
      </c>
      <c r="S5518" t="b">
        <v>0</v>
      </c>
      <c r="T5518">
        <v>6</v>
      </c>
      <c r="U5518">
        <v>1</v>
      </c>
      <c r="V5518">
        <v>0</v>
      </c>
      <c r="W5518">
        <v>8</v>
      </c>
      <c r="X5518">
        <v>0</v>
      </c>
      <c r="Y5518">
        <v>1</v>
      </c>
      <c r="Z5518">
        <v>0</v>
      </c>
      <c r="AA5518">
        <v>0</v>
      </c>
      <c r="AB5518">
        <v>3</v>
      </c>
      <c r="AC5518">
        <v>0</v>
      </c>
      <c r="AD5518">
        <v>0</v>
      </c>
      <c r="AE5518">
        <v>1106</v>
      </c>
      <c r="AF5518">
        <v>20</v>
      </c>
      <c r="AG5518">
        <v>2917</v>
      </c>
      <c r="AH5518">
        <v>972</v>
      </c>
      <c r="AI5518">
        <v>0</v>
      </c>
      <c r="AN5518">
        <v>24.41</v>
      </c>
      <c r="AP5518" t="s">
        <v>59</v>
      </c>
      <c r="AS5518">
        <v>6</v>
      </c>
      <c r="AU5518">
        <v>12385</v>
      </c>
      <c r="AV5518">
        <v>433</v>
      </c>
      <c r="AW5518">
        <v>21</v>
      </c>
      <c r="AX5518">
        <v>16</v>
      </c>
      <c r="AZ5518">
        <v>0</v>
      </c>
      <c r="BA5518">
        <f t="shared" si="455"/>
        <v>9034</v>
      </c>
      <c r="BB5518">
        <f t="shared" si="456"/>
        <v>6060</v>
      </c>
      <c r="BD5518" t="e">
        <f t="shared" si="457"/>
        <v>#N/A</v>
      </c>
      <c r="BE5518">
        <f t="shared" si="458"/>
        <v>0</v>
      </c>
    </row>
    <row r="5519" spans="1:57" x14ac:dyDescent="0.25">
      <c r="A5519" t="s">
        <v>3280</v>
      </c>
      <c r="B5519" t="s">
        <v>3193</v>
      </c>
      <c r="C5519" t="s">
        <v>3194</v>
      </c>
      <c r="D5519" t="s">
        <v>55</v>
      </c>
      <c r="E5519" t="s">
        <v>56</v>
      </c>
      <c r="F5519" s="1">
        <v>42487</v>
      </c>
      <c r="G5519" s="1">
        <v>42484</v>
      </c>
      <c r="H5519" s="1">
        <v>42486</v>
      </c>
      <c r="I5519">
        <v>0</v>
      </c>
      <c r="J5519">
        <v>230</v>
      </c>
      <c r="K5519">
        <v>230</v>
      </c>
      <c r="L5519">
        <v>36159</v>
      </c>
      <c r="M5519" t="b">
        <v>0</v>
      </c>
      <c r="O5519" t="s">
        <v>34</v>
      </c>
      <c r="P5519" s="1">
        <v>42487</v>
      </c>
      <c r="Q5519" t="b">
        <v>0</v>
      </c>
      <c r="R5519" t="b">
        <v>0</v>
      </c>
      <c r="S5519" t="b">
        <v>0</v>
      </c>
      <c r="T5519">
        <v>5</v>
      </c>
      <c r="U5519">
        <v>1</v>
      </c>
      <c r="V5519">
        <v>0</v>
      </c>
      <c r="W5519">
        <v>5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1</v>
      </c>
      <c r="AD5519">
        <v>0</v>
      </c>
      <c r="AE5519">
        <v>1148</v>
      </c>
      <c r="AF5519">
        <v>9</v>
      </c>
      <c r="AG5519">
        <v>2839</v>
      </c>
      <c r="AH5519">
        <v>1173</v>
      </c>
      <c r="AI5519">
        <v>0</v>
      </c>
      <c r="AN5519">
        <v>23.25</v>
      </c>
      <c r="AP5519" t="s">
        <v>59</v>
      </c>
      <c r="AS5519">
        <v>11</v>
      </c>
      <c r="AU5519">
        <v>10347</v>
      </c>
      <c r="AV5519">
        <v>671</v>
      </c>
      <c r="AW5519">
        <v>21</v>
      </c>
      <c r="AX5519">
        <v>17</v>
      </c>
      <c r="AZ5519">
        <v>0</v>
      </c>
      <c r="BA5519">
        <f t="shared" si="455"/>
        <v>8759</v>
      </c>
      <c r="BB5519">
        <f t="shared" si="456"/>
        <v>6335</v>
      </c>
      <c r="BD5519" t="e">
        <f t="shared" si="457"/>
        <v>#N/A</v>
      </c>
      <c r="BE5519">
        <f t="shared" si="458"/>
        <v>0</v>
      </c>
    </row>
    <row r="5520" spans="1:57" x14ac:dyDescent="0.25">
      <c r="A5520" t="s">
        <v>3282</v>
      </c>
      <c r="B5520" t="s">
        <v>3193</v>
      </c>
      <c r="C5520" t="s">
        <v>3194</v>
      </c>
      <c r="D5520" t="s">
        <v>55</v>
      </c>
      <c r="E5520" t="s">
        <v>56</v>
      </c>
      <c r="F5520" s="1">
        <v>42461</v>
      </c>
      <c r="G5520" s="1">
        <v>42460</v>
      </c>
      <c r="H5520" s="1">
        <v>42461</v>
      </c>
      <c r="I5520">
        <v>0</v>
      </c>
      <c r="J5520">
        <v>958</v>
      </c>
      <c r="K5520">
        <v>958</v>
      </c>
      <c r="L5520">
        <v>35929</v>
      </c>
      <c r="M5520" t="b">
        <v>1</v>
      </c>
      <c r="O5520" t="s">
        <v>34</v>
      </c>
      <c r="P5520" s="1">
        <v>42461</v>
      </c>
      <c r="Q5520" t="b">
        <v>0</v>
      </c>
      <c r="R5520" t="b">
        <v>0</v>
      </c>
      <c r="S5520" t="b">
        <v>0</v>
      </c>
      <c r="T5520">
        <v>6</v>
      </c>
      <c r="U5520">
        <v>1</v>
      </c>
      <c r="V5520">
        <v>0</v>
      </c>
      <c r="W5520">
        <v>14</v>
      </c>
      <c r="X5520">
        <v>0</v>
      </c>
      <c r="Y5520">
        <v>1</v>
      </c>
      <c r="Z5520">
        <v>0</v>
      </c>
      <c r="AA5520">
        <v>1</v>
      </c>
      <c r="AB5520">
        <v>2</v>
      </c>
      <c r="AC5520">
        <v>0</v>
      </c>
      <c r="AD5520">
        <v>0</v>
      </c>
      <c r="AE5520">
        <v>1210</v>
      </c>
      <c r="AF5520">
        <v>13</v>
      </c>
      <c r="AG5520">
        <v>3296</v>
      </c>
      <c r="AH5520">
        <v>1124</v>
      </c>
      <c r="AI5520">
        <v>0</v>
      </c>
      <c r="AN5520">
        <v>23.08</v>
      </c>
      <c r="AP5520" t="s">
        <v>59</v>
      </c>
      <c r="AS5520">
        <v>6</v>
      </c>
      <c r="AU5520">
        <v>22314</v>
      </c>
      <c r="AV5520">
        <v>208</v>
      </c>
      <c r="AW5520">
        <v>22</v>
      </c>
      <c r="AX5520">
        <v>15</v>
      </c>
      <c r="AZ5520">
        <v>0</v>
      </c>
      <c r="BA5520">
        <f t="shared" si="455"/>
        <v>8529</v>
      </c>
      <c r="BB5520">
        <f t="shared" si="456"/>
        <v>6565</v>
      </c>
      <c r="BD5520" t="e">
        <f t="shared" si="457"/>
        <v>#N/A</v>
      </c>
      <c r="BE5520">
        <f t="shared" si="458"/>
        <v>1</v>
      </c>
    </row>
    <row r="5521" spans="1:57" x14ac:dyDescent="0.25">
      <c r="A5521" t="s">
        <v>3284</v>
      </c>
      <c r="B5521" t="s">
        <v>3193</v>
      </c>
      <c r="C5521" t="s">
        <v>3194</v>
      </c>
      <c r="D5521" t="s">
        <v>55</v>
      </c>
      <c r="E5521" t="s">
        <v>56</v>
      </c>
      <c r="F5521" s="1">
        <v>42436</v>
      </c>
      <c r="G5521" s="1">
        <v>42434</v>
      </c>
      <c r="H5521" s="1">
        <v>42436</v>
      </c>
      <c r="I5521">
        <v>0</v>
      </c>
      <c r="J5521">
        <v>725</v>
      </c>
      <c r="K5521">
        <v>725</v>
      </c>
      <c r="L5521">
        <v>35696</v>
      </c>
      <c r="M5521" t="b">
        <v>0</v>
      </c>
      <c r="O5521" t="s">
        <v>34</v>
      </c>
      <c r="P5521" s="1">
        <v>42436</v>
      </c>
      <c r="Q5521" t="b">
        <v>0</v>
      </c>
      <c r="R5521" t="b">
        <v>0</v>
      </c>
      <c r="S5521" t="b">
        <v>0</v>
      </c>
      <c r="T5521">
        <v>5</v>
      </c>
      <c r="U5521">
        <v>2</v>
      </c>
      <c r="V5521">
        <v>0</v>
      </c>
      <c r="W5521">
        <v>13</v>
      </c>
      <c r="X5521">
        <v>0</v>
      </c>
      <c r="Y5521">
        <v>1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968</v>
      </c>
      <c r="AF5521">
        <v>8</v>
      </c>
      <c r="AG5521">
        <v>2810</v>
      </c>
      <c r="AH5521">
        <v>931</v>
      </c>
      <c r="AI5521">
        <v>0</v>
      </c>
      <c r="AN5521">
        <v>23.06</v>
      </c>
      <c r="AP5521" t="s">
        <v>59</v>
      </c>
      <c r="AS5521">
        <v>10</v>
      </c>
      <c r="AU5521">
        <v>15532</v>
      </c>
      <c r="AV5521">
        <v>230</v>
      </c>
      <c r="AW5521">
        <v>21</v>
      </c>
      <c r="AX5521">
        <v>15</v>
      </c>
      <c r="AZ5521">
        <v>0</v>
      </c>
      <c r="BA5521">
        <f t="shared" si="455"/>
        <v>8296</v>
      </c>
      <c r="BB5521">
        <f t="shared" si="456"/>
        <v>6798</v>
      </c>
      <c r="BD5521" t="e">
        <f t="shared" si="457"/>
        <v>#N/A</v>
      </c>
      <c r="BE5521">
        <f t="shared" si="458"/>
        <v>0</v>
      </c>
    </row>
    <row r="5522" spans="1:57" x14ac:dyDescent="0.25">
      <c r="A5522" t="s">
        <v>3286</v>
      </c>
      <c r="B5522" t="s">
        <v>3193</v>
      </c>
      <c r="C5522" t="s">
        <v>3194</v>
      </c>
      <c r="D5522" t="s">
        <v>55</v>
      </c>
      <c r="E5522" t="s">
        <v>56</v>
      </c>
      <c r="F5522" s="1">
        <v>42413</v>
      </c>
      <c r="G5522" s="1">
        <v>42411</v>
      </c>
      <c r="H5522" s="1">
        <v>42413</v>
      </c>
      <c r="I5522">
        <v>0</v>
      </c>
      <c r="J5522">
        <v>460</v>
      </c>
      <c r="K5522">
        <v>460</v>
      </c>
      <c r="L5522">
        <v>35431</v>
      </c>
      <c r="M5522" t="b">
        <v>0</v>
      </c>
      <c r="O5522" t="s">
        <v>34</v>
      </c>
      <c r="P5522" s="1">
        <v>42413</v>
      </c>
      <c r="Q5522" t="b">
        <v>0</v>
      </c>
      <c r="R5522" t="b">
        <v>0</v>
      </c>
      <c r="S5522" t="b">
        <v>0</v>
      </c>
      <c r="T5522">
        <v>5</v>
      </c>
      <c r="U5522">
        <v>1</v>
      </c>
      <c r="V5522">
        <v>0</v>
      </c>
      <c r="W5522">
        <v>10</v>
      </c>
      <c r="X5522">
        <v>1</v>
      </c>
      <c r="Y5522">
        <v>0</v>
      </c>
      <c r="Z5522">
        <v>0</v>
      </c>
      <c r="AA5522">
        <v>0</v>
      </c>
      <c r="AB5522">
        <v>1</v>
      </c>
      <c r="AC5522">
        <v>1</v>
      </c>
      <c r="AD5522">
        <v>0</v>
      </c>
      <c r="AE5522">
        <v>1185</v>
      </c>
      <c r="AF5522">
        <v>10</v>
      </c>
      <c r="AG5522">
        <v>3208</v>
      </c>
      <c r="AH5522">
        <v>977</v>
      </c>
      <c r="AI5522">
        <v>1</v>
      </c>
      <c r="AN5522">
        <v>21.27</v>
      </c>
      <c r="AP5522" t="s">
        <v>59</v>
      </c>
      <c r="AS5522">
        <v>7</v>
      </c>
      <c r="AU5522">
        <v>25943</v>
      </c>
      <c r="AV5522">
        <v>1262</v>
      </c>
      <c r="AW5522">
        <v>22</v>
      </c>
      <c r="AX5522">
        <v>17</v>
      </c>
      <c r="AZ5522">
        <v>0</v>
      </c>
      <c r="BA5522">
        <f t="shared" si="455"/>
        <v>8031</v>
      </c>
      <c r="BB5522">
        <f t="shared" si="456"/>
        <v>7063</v>
      </c>
      <c r="BD5522" t="e">
        <f t="shared" si="457"/>
        <v>#N/A</v>
      </c>
      <c r="BE5522">
        <f t="shared" si="458"/>
        <v>0</v>
      </c>
    </row>
    <row r="5523" spans="1:57" x14ac:dyDescent="0.25">
      <c r="A5523" t="s">
        <v>3288</v>
      </c>
      <c r="B5523" t="s">
        <v>3193</v>
      </c>
      <c r="C5523" t="s">
        <v>3194</v>
      </c>
      <c r="D5523" t="s">
        <v>55</v>
      </c>
      <c r="E5523" t="s">
        <v>56</v>
      </c>
      <c r="F5523" s="1">
        <v>42394</v>
      </c>
      <c r="G5523" s="1">
        <v>42390</v>
      </c>
      <c r="H5523" s="1">
        <v>42392</v>
      </c>
      <c r="I5523">
        <v>0</v>
      </c>
      <c r="J5523">
        <v>231</v>
      </c>
      <c r="K5523">
        <v>231</v>
      </c>
      <c r="L5523">
        <v>35202</v>
      </c>
      <c r="M5523" t="b">
        <v>0</v>
      </c>
      <c r="O5523" t="s">
        <v>34</v>
      </c>
      <c r="P5523" s="1">
        <v>42394</v>
      </c>
      <c r="Q5523" t="b">
        <v>0</v>
      </c>
      <c r="R5523" t="b">
        <v>0</v>
      </c>
      <c r="S5523" t="b">
        <v>0</v>
      </c>
      <c r="T5523">
        <v>6</v>
      </c>
      <c r="U5523">
        <v>1</v>
      </c>
      <c r="V5523">
        <v>0</v>
      </c>
      <c r="W5523">
        <v>9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2</v>
      </c>
      <c r="AD5523">
        <v>1</v>
      </c>
      <c r="AE5523">
        <v>1119</v>
      </c>
      <c r="AF5523">
        <v>11</v>
      </c>
      <c r="AG5523">
        <v>3281</v>
      </c>
      <c r="AH5523">
        <v>890</v>
      </c>
      <c r="AI5523">
        <v>0</v>
      </c>
      <c r="AN5523">
        <v>21.23</v>
      </c>
      <c r="AP5523" t="s">
        <v>59</v>
      </c>
      <c r="AS5523">
        <v>7</v>
      </c>
      <c r="AU5523">
        <v>12279</v>
      </c>
      <c r="AV5523">
        <v>153</v>
      </c>
      <c r="AW5523">
        <v>21</v>
      </c>
      <c r="AX5523">
        <v>14</v>
      </c>
      <c r="AZ5523">
        <v>0</v>
      </c>
      <c r="BA5523">
        <f t="shared" si="455"/>
        <v>7802</v>
      </c>
      <c r="BB5523">
        <f t="shared" si="456"/>
        <v>7292</v>
      </c>
      <c r="BD5523" t="e">
        <f t="shared" si="457"/>
        <v>#N/A</v>
      </c>
      <c r="BE5523">
        <f t="shared" si="458"/>
        <v>0</v>
      </c>
    </row>
    <row r="5524" spans="1:57" x14ac:dyDescent="0.25">
      <c r="A5524" t="s">
        <v>3290</v>
      </c>
      <c r="B5524" t="s">
        <v>3193</v>
      </c>
      <c r="C5524" t="s">
        <v>3194</v>
      </c>
      <c r="D5524" t="s">
        <v>55</v>
      </c>
      <c r="E5524" t="s">
        <v>56</v>
      </c>
      <c r="F5524" s="1">
        <v>42364</v>
      </c>
      <c r="G5524" s="1">
        <v>42363</v>
      </c>
      <c r="H5524" s="1">
        <v>42364</v>
      </c>
      <c r="I5524">
        <v>0</v>
      </c>
      <c r="J5524">
        <v>968</v>
      </c>
      <c r="K5524">
        <v>968</v>
      </c>
      <c r="L5524">
        <v>34971</v>
      </c>
      <c r="M5524" t="b">
        <v>1</v>
      </c>
      <c r="O5524" t="s">
        <v>34</v>
      </c>
      <c r="P5524" s="1">
        <v>42364</v>
      </c>
      <c r="Q5524" t="b">
        <v>0</v>
      </c>
      <c r="R5524" t="b">
        <v>0</v>
      </c>
      <c r="S5524" t="b">
        <v>0</v>
      </c>
      <c r="T5524">
        <v>5</v>
      </c>
      <c r="U5524">
        <v>1</v>
      </c>
      <c r="V5524">
        <v>0</v>
      </c>
      <c r="W5524">
        <v>19</v>
      </c>
      <c r="X5524">
        <v>0</v>
      </c>
      <c r="Y5524">
        <v>1</v>
      </c>
      <c r="Z5524">
        <v>0</v>
      </c>
      <c r="AA5524">
        <v>0</v>
      </c>
      <c r="AB5524">
        <v>1</v>
      </c>
      <c r="AC5524">
        <v>1</v>
      </c>
      <c r="AD5524">
        <v>0</v>
      </c>
      <c r="AE5524">
        <v>1206</v>
      </c>
      <c r="AF5524">
        <v>12</v>
      </c>
      <c r="AG5524">
        <v>2919</v>
      </c>
      <c r="AH5524">
        <v>1016</v>
      </c>
      <c r="AI5524">
        <v>0</v>
      </c>
      <c r="AN5524">
        <v>22.83</v>
      </c>
      <c r="AP5524" t="s">
        <v>59</v>
      </c>
      <c r="AS5524">
        <v>14</v>
      </c>
      <c r="AU5524">
        <v>35273</v>
      </c>
      <c r="AV5524">
        <v>433</v>
      </c>
      <c r="AW5524">
        <v>22</v>
      </c>
      <c r="AX5524">
        <v>16</v>
      </c>
      <c r="AZ5524">
        <v>0</v>
      </c>
      <c r="BA5524">
        <f t="shared" si="455"/>
        <v>7571</v>
      </c>
      <c r="BB5524">
        <f t="shared" si="456"/>
        <v>7523</v>
      </c>
      <c r="BD5524" t="e">
        <f t="shared" si="457"/>
        <v>#N/A</v>
      </c>
      <c r="BE5524">
        <f t="shared" si="458"/>
        <v>1</v>
      </c>
    </row>
    <row r="5525" spans="1:57" x14ac:dyDescent="0.25">
      <c r="A5525" t="s">
        <v>3292</v>
      </c>
      <c r="B5525" t="s">
        <v>3193</v>
      </c>
      <c r="C5525" t="s">
        <v>3194</v>
      </c>
      <c r="D5525" t="s">
        <v>55</v>
      </c>
      <c r="E5525" t="s">
        <v>56</v>
      </c>
      <c r="F5525" s="1">
        <v>42346</v>
      </c>
      <c r="G5525" s="1">
        <v>42345</v>
      </c>
      <c r="H5525" s="1">
        <v>42346</v>
      </c>
      <c r="I5525">
        <v>0</v>
      </c>
      <c r="J5525">
        <v>725</v>
      </c>
      <c r="K5525">
        <v>275</v>
      </c>
      <c r="L5525">
        <v>34278</v>
      </c>
      <c r="M5525" t="b">
        <v>0</v>
      </c>
      <c r="O5525" t="s">
        <v>34</v>
      </c>
      <c r="P5525" s="1">
        <v>42346</v>
      </c>
      <c r="Q5525" t="b">
        <v>0</v>
      </c>
      <c r="R5525" t="b">
        <v>0</v>
      </c>
      <c r="S5525" t="b">
        <v>0</v>
      </c>
      <c r="T5525">
        <v>8</v>
      </c>
      <c r="U5525">
        <v>3</v>
      </c>
      <c r="V5525">
        <v>0</v>
      </c>
      <c r="W5525">
        <v>14</v>
      </c>
      <c r="X5525">
        <v>1</v>
      </c>
      <c r="Y5525">
        <v>1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1314</v>
      </c>
      <c r="AF5525">
        <v>13</v>
      </c>
      <c r="AG5525">
        <v>3352</v>
      </c>
      <c r="AH5525">
        <v>1068</v>
      </c>
      <c r="AI5525">
        <v>0</v>
      </c>
      <c r="AN5525">
        <v>23.17</v>
      </c>
      <c r="AP5525" t="s">
        <v>59</v>
      </c>
      <c r="AS5525">
        <v>13</v>
      </c>
      <c r="AU5525">
        <v>32014</v>
      </c>
      <c r="AV5525">
        <v>1078</v>
      </c>
      <c r="AW5525">
        <v>22</v>
      </c>
      <c r="AX5525">
        <v>17</v>
      </c>
      <c r="AZ5525">
        <v>0</v>
      </c>
      <c r="BA5525">
        <f t="shared" si="455"/>
        <v>6878</v>
      </c>
      <c r="BB5525">
        <f t="shared" si="456"/>
        <v>8216</v>
      </c>
      <c r="BD5525" t="e">
        <f t="shared" si="457"/>
        <v>#N/A</v>
      </c>
      <c r="BE5525">
        <f t="shared" si="458"/>
        <v>0</v>
      </c>
    </row>
    <row r="5526" spans="1:57" x14ac:dyDescent="0.25">
      <c r="A5526" t="s">
        <v>3294</v>
      </c>
      <c r="B5526" t="s">
        <v>3193</v>
      </c>
      <c r="C5526" t="s">
        <v>3194</v>
      </c>
      <c r="D5526" t="s">
        <v>55</v>
      </c>
      <c r="E5526" t="s">
        <v>56</v>
      </c>
      <c r="F5526" s="1">
        <v>42329</v>
      </c>
      <c r="G5526" s="1">
        <v>42327</v>
      </c>
      <c r="H5526" s="1">
        <v>42329</v>
      </c>
      <c r="I5526">
        <v>0</v>
      </c>
      <c r="J5526">
        <v>478</v>
      </c>
      <c r="K5526">
        <v>478</v>
      </c>
      <c r="L5526">
        <v>34481</v>
      </c>
      <c r="M5526" t="b">
        <v>0</v>
      </c>
      <c r="O5526" t="s">
        <v>34</v>
      </c>
      <c r="P5526" s="1">
        <v>42329</v>
      </c>
      <c r="Q5526" t="b">
        <v>0</v>
      </c>
      <c r="R5526" t="b">
        <v>0</v>
      </c>
      <c r="S5526" t="b">
        <v>0</v>
      </c>
      <c r="T5526">
        <v>8</v>
      </c>
      <c r="U5526">
        <v>1</v>
      </c>
      <c r="V5526">
        <v>0</v>
      </c>
      <c r="W5526">
        <v>18</v>
      </c>
      <c r="X5526">
        <v>0</v>
      </c>
      <c r="Y5526">
        <v>1</v>
      </c>
      <c r="Z5526">
        <v>0</v>
      </c>
      <c r="AA5526">
        <v>0</v>
      </c>
      <c r="AB5526">
        <v>2</v>
      </c>
      <c r="AC5526">
        <v>0</v>
      </c>
      <c r="AD5526">
        <v>0</v>
      </c>
      <c r="AE5526">
        <v>1428</v>
      </c>
      <c r="AF5526">
        <v>14</v>
      </c>
      <c r="AG5526">
        <v>3627</v>
      </c>
      <c r="AH5526">
        <v>1458</v>
      </c>
      <c r="AI5526">
        <v>0</v>
      </c>
      <c r="AN5526">
        <v>23.19</v>
      </c>
      <c r="AP5526" t="s">
        <v>59</v>
      </c>
      <c r="AS5526">
        <v>25</v>
      </c>
      <c r="AU5526">
        <v>36126</v>
      </c>
      <c r="AV5526">
        <v>1171</v>
      </c>
      <c r="AW5526">
        <v>22</v>
      </c>
      <c r="AX5526">
        <v>17</v>
      </c>
      <c r="AZ5526">
        <v>0</v>
      </c>
      <c r="BA5526">
        <f t="shared" si="455"/>
        <v>7081</v>
      </c>
      <c r="BB5526">
        <f t="shared" si="456"/>
        <v>8013</v>
      </c>
      <c r="BD5526" t="e">
        <f t="shared" si="457"/>
        <v>#N/A</v>
      </c>
      <c r="BE5526">
        <f t="shared" si="458"/>
        <v>0</v>
      </c>
    </row>
    <row r="5527" spans="1:57" x14ac:dyDescent="0.25">
      <c r="A5527" t="s">
        <v>3296</v>
      </c>
      <c r="B5527" t="s">
        <v>3193</v>
      </c>
      <c r="C5527" t="s">
        <v>3194</v>
      </c>
      <c r="D5527" t="s">
        <v>55</v>
      </c>
      <c r="E5527" t="s">
        <v>56</v>
      </c>
      <c r="F5527" s="1">
        <v>42313</v>
      </c>
      <c r="G5527" s="1">
        <v>42311</v>
      </c>
      <c r="H5527" s="1">
        <v>42312</v>
      </c>
      <c r="I5527">
        <v>0</v>
      </c>
      <c r="J5527">
        <v>247</v>
      </c>
      <c r="K5527">
        <v>247</v>
      </c>
      <c r="L5527">
        <v>34250</v>
      </c>
      <c r="M5527" t="b">
        <v>0</v>
      </c>
      <c r="O5527" t="s">
        <v>34</v>
      </c>
      <c r="P5527" s="1">
        <v>42313</v>
      </c>
      <c r="Q5527" t="b">
        <v>0</v>
      </c>
      <c r="R5527" t="b">
        <v>0</v>
      </c>
      <c r="S5527" t="b">
        <v>0</v>
      </c>
      <c r="T5527">
        <v>5</v>
      </c>
      <c r="U5527">
        <v>1</v>
      </c>
      <c r="V5527">
        <v>0</v>
      </c>
      <c r="W5527">
        <v>10</v>
      </c>
      <c r="X5527">
        <v>0</v>
      </c>
      <c r="Y5527">
        <v>0</v>
      </c>
      <c r="Z5527">
        <v>0</v>
      </c>
      <c r="AA5527">
        <v>0</v>
      </c>
      <c r="AB5527">
        <v>2</v>
      </c>
      <c r="AC5527">
        <v>2</v>
      </c>
      <c r="AD5527">
        <v>0</v>
      </c>
      <c r="AE5527">
        <v>1198</v>
      </c>
      <c r="AF5527">
        <v>10</v>
      </c>
      <c r="AG5527">
        <v>3055</v>
      </c>
      <c r="AH5527">
        <v>1070</v>
      </c>
      <c r="AI5527">
        <v>1</v>
      </c>
      <c r="AN5527">
        <v>23.03</v>
      </c>
      <c r="AP5527" t="s">
        <v>59</v>
      </c>
      <c r="AS5527">
        <v>1</v>
      </c>
      <c r="AU5527">
        <v>13530</v>
      </c>
      <c r="AV5527">
        <v>488</v>
      </c>
      <c r="AW5527">
        <v>21</v>
      </c>
      <c r="AX5527">
        <v>16</v>
      </c>
      <c r="AZ5527">
        <v>0</v>
      </c>
      <c r="BA5527">
        <f t="shared" si="455"/>
        <v>6850</v>
      </c>
      <c r="BB5527">
        <f t="shared" si="456"/>
        <v>8244</v>
      </c>
      <c r="BD5527" t="e">
        <f t="shared" si="457"/>
        <v>#N/A</v>
      </c>
      <c r="BE5527">
        <f t="shared" si="458"/>
        <v>0</v>
      </c>
    </row>
    <row r="5528" spans="1:57" x14ac:dyDescent="0.25">
      <c r="A5528" t="s">
        <v>3298</v>
      </c>
      <c r="B5528" t="s">
        <v>3193</v>
      </c>
      <c r="C5528" t="s">
        <v>3194</v>
      </c>
      <c r="D5528" t="s">
        <v>55</v>
      </c>
      <c r="E5528" t="s">
        <v>56</v>
      </c>
      <c r="F5528" s="1">
        <v>42297</v>
      </c>
      <c r="G5528" s="1">
        <v>42295</v>
      </c>
      <c r="H5528" s="1">
        <v>42297</v>
      </c>
      <c r="I5528">
        <v>0</v>
      </c>
      <c r="J5528">
        <v>1090</v>
      </c>
      <c r="K5528">
        <v>1090</v>
      </c>
      <c r="L5528">
        <v>34003</v>
      </c>
      <c r="M5528" t="b">
        <v>1</v>
      </c>
      <c r="O5528" t="s">
        <v>34</v>
      </c>
      <c r="P5528" s="1">
        <v>42297</v>
      </c>
      <c r="Q5528" t="b">
        <v>0</v>
      </c>
      <c r="R5528" t="b">
        <v>0</v>
      </c>
      <c r="S5528" t="b">
        <v>0</v>
      </c>
      <c r="T5528">
        <v>9</v>
      </c>
      <c r="U5528">
        <v>2</v>
      </c>
      <c r="V5528">
        <v>0</v>
      </c>
      <c r="W5528">
        <v>28</v>
      </c>
      <c r="X5528">
        <v>0</v>
      </c>
      <c r="Y5528">
        <v>1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968</v>
      </c>
      <c r="AF5528">
        <v>9</v>
      </c>
      <c r="AG5528">
        <v>2810</v>
      </c>
      <c r="AH5528">
        <v>844</v>
      </c>
      <c r="AI5528">
        <v>3</v>
      </c>
      <c r="AN5528">
        <v>23.46</v>
      </c>
      <c r="AP5528" t="s">
        <v>59</v>
      </c>
      <c r="AS5528">
        <v>23</v>
      </c>
      <c r="AU5528">
        <v>41003</v>
      </c>
      <c r="AV5528">
        <v>623</v>
      </c>
      <c r="AW5528">
        <v>23</v>
      </c>
      <c r="AX5528">
        <v>16</v>
      </c>
      <c r="AZ5528">
        <v>0</v>
      </c>
      <c r="BA5528">
        <f t="shared" si="455"/>
        <v>6603</v>
      </c>
      <c r="BB5528">
        <f t="shared" si="456"/>
        <v>8491</v>
      </c>
      <c r="BD5528" t="e">
        <f t="shared" si="457"/>
        <v>#N/A</v>
      </c>
      <c r="BE5528">
        <f t="shared" si="458"/>
        <v>1</v>
      </c>
    </row>
    <row r="5529" spans="1:57" x14ac:dyDescent="0.25">
      <c r="A5529" t="s">
        <v>3300</v>
      </c>
      <c r="B5529" t="s">
        <v>3193</v>
      </c>
      <c r="C5529" t="s">
        <v>3194</v>
      </c>
      <c r="D5529" t="s">
        <v>55</v>
      </c>
      <c r="E5529" t="s">
        <v>56</v>
      </c>
      <c r="F5529" s="1">
        <v>42282</v>
      </c>
      <c r="G5529" s="1">
        <v>42279</v>
      </c>
      <c r="H5529" s="1">
        <v>42282</v>
      </c>
      <c r="I5529">
        <v>0</v>
      </c>
      <c r="J5529">
        <v>831</v>
      </c>
      <c r="K5529">
        <v>831</v>
      </c>
      <c r="L5529">
        <v>33744</v>
      </c>
      <c r="M5529" t="b">
        <v>0</v>
      </c>
      <c r="O5529" t="s">
        <v>34</v>
      </c>
      <c r="P5529" s="1">
        <v>42282</v>
      </c>
      <c r="Q5529" t="b">
        <v>0</v>
      </c>
      <c r="R5529" t="b">
        <v>0</v>
      </c>
      <c r="S5529" t="b">
        <v>0</v>
      </c>
      <c r="T5529">
        <v>11</v>
      </c>
      <c r="U5529">
        <v>3</v>
      </c>
      <c r="V5529">
        <v>0</v>
      </c>
      <c r="W5529">
        <v>26</v>
      </c>
      <c r="X5529">
        <v>0</v>
      </c>
      <c r="Y5529">
        <v>1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1043</v>
      </c>
      <c r="AF5529">
        <v>9</v>
      </c>
      <c r="AG5529">
        <v>3107</v>
      </c>
      <c r="AH5529">
        <v>936</v>
      </c>
      <c r="AI5529">
        <v>2</v>
      </c>
      <c r="AN5529">
        <v>24</v>
      </c>
      <c r="AP5529" t="s">
        <v>59</v>
      </c>
      <c r="AS5529">
        <v>16</v>
      </c>
      <c r="AU5529">
        <v>41722</v>
      </c>
      <c r="AV5529">
        <v>1263</v>
      </c>
      <c r="AW5529">
        <v>23</v>
      </c>
      <c r="AX5529">
        <v>17</v>
      </c>
      <c r="AZ5529">
        <v>0</v>
      </c>
      <c r="BA5529">
        <f t="shared" si="455"/>
        <v>6344</v>
      </c>
      <c r="BB5529">
        <f t="shared" si="456"/>
        <v>8750</v>
      </c>
      <c r="BD5529" t="e">
        <f t="shared" si="457"/>
        <v>#N/A</v>
      </c>
      <c r="BE5529">
        <f t="shared" si="458"/>
        <v>0</v>
      </c>
    </row>
    <row r="5530" spans="1:57" x14ac:dyDescent="0.25">
      <c r="A5530" t="s">
        <v>3302</v>
      </c>
      <c r="B5530" t="s">
        <v>3193</v>
      </c>
      <c r="C5530" t="s">
        <v>3194</v>
      </c>
      <c r="D5530" t="s">
        <v>55</v>
      </c>
      <c r="E5530" t="s">
        <v>56</v>
      </c>
      <c r="F5530" s="1">
        <v>42263</v>
      </c>
      <c r="G5530" s="1">
        <v>42260</v>
      </c>
      <c r="H5530" s="1">
        <v>42262</v>
      </c>
      <c r="I5530">
        <v>0</v>
      </c>
      <c r="J5530">
        <v>554</v>
      </c>
      <c r="K5530">
        <v>554</v>
      </c>
      <c r="L5530">
        <v>33467</v>
      </c>
      <c r="M5530" t="b">
        <v>0</v>
      </c>
      <c r="O5530" t="s">
        <v>34</v>
      </c>
      <c r="P5530" s="1">
        <v>42263</v>
      </c>
      <c r="Q5530" t="b">
        <v>0</v>
      </c>
      <c r="R5530" t="b">
        <v>0</v>
      </c>
      <c r="S5530" t="b">
        <v>0</v>
      </c>
      <c r="T5530">
        <v>9</v>
      </c>
      <c r="U5530">
        <v>3</v>
      </c>
      <c r="V5530">
        <v>0</v>
      </c>
      <c r="W5530">
        <v>39</v>
      </c>
      <c r="X5530">
        <v>0</v>
      </c>
      <c r="Y5530">
        <v>2</v>
      </c>
      <c r="Z5530">
        <v>1</v>
      </c>
      <c r="AA5530">
        <v>1</v>
      </c>
      <c r="AB5530">
        <v>0</v>
      </c>
      <c r="AC5530">
        <v>0</v>
      </c>
      <c r="AD5530">
        <v>0</v>
      </c>
      <c r="AE5530">
        <v>1241</v>
      </c>
      <c r="AF5530">
        <v>10</v>
      </c>
      <c r="AG5530">
        <v>3753</v>
      </c>
      <c r="AH5530">
        <v>1198</v>
      </c>
      <c r="AI5530">
        <v>1</v>
      </c>
      <c r="AN5530">
        <v>22.63</v>
      </c>
      <c r="AP5530" t="s">
        <v>59</v>
      </c>
      <c r="AS5530">
        <v>25</v>
      </c>
      <c r="AU5530">
        <v>40708</v>
      </c>
      <c r="AV5530">
        <v>672</v>
      </c>
      <c r="AW5530">
        <v>23</v>
      </c>
      <c r="AX5530">
        <v>17</v>
      </c>
      <c r="AZ5530">
        <v>0</v>
      </c>
      <c r="BA5530">
        <f t="shared" si="455"/>
        <v>6067</v>
      </c>
      <c r="BB5530">
        <f t="shared" si="456"/>
        <v>9027</v>
      </c>
      <c r="BD5530" t="e">
        <f t="shared" si="457"/>
        <v>#N/A</v>
      </c>
      <c r="BE5530">
        <f t="shared" si="458"/>
        <v>0</v>
      </c>
    </row>
    <row r="5531" spans="1:57" x14ac:dyDescent="0.25">
      <c r="A5531" t="s">
        <v>3304</v>
      </c>
      <c r="B5531" t="s">
        <v>3193</v>
      </c>
      <c r="C5531" t="s">
        <v>3194</v>
      </c>
      <c r="D5531" t="s">
        <v>55</v>
      </c>
      <c r="E5531" t="s">
        <v>56</v>
      </c>
      <c r="F5531" s="1">
        <v>42248</v>
      </c>
      <c r="G5531" s="1">
        <v>42243</v>
      </c>
      <c r="H5531" s="1">
        <v>42247</v>
      </c>
      <c r="I5531">
        <v>0</v>
      </c>
      <c r="J5531">
        <v>271</v>
      </c>
      <c r="K5531">
        <v>271</v>
      </c>
      <c r="L5531">
        <v>33184</v>
      </c>
      <c r="M5531" t="b">
        <v>0</v>
      </c>
      <c r="O5531" t="s">
        <v>34</v>
      </c>
      <c r="P5531" s="1">
        <v>42248</v>
      </c>
      <c r="Q5531" t="b">
        <v>0</v>
      </c>
      <c r="R5531" t="b">
        <v>0</v>
      </c>
      <c r="S5531" t="b">
        <v>0</v>
      </c>
      <c r="T5531">
        <v>8</v>
      </c>
      <c r="U5531">
        <v>2</v>
      </c>
      <c r="V5531">
        <v>0</v>
      </c>
      <c r="W5531">
        <v>24</v>
      </c>
      <c r="X5531">
        <v>0</v>
      </c>
      <c r="Y5531">
        <v>1</v>
      </c>
      <c r="Z5531">
        <v>1</v>
      </c>
      <c r="AA5531">
        <v>0</v>
      </c>
      <c r="AB5531">
        <v>0</v>
      </c>
      <c r="AC5531">
        <v>2</v>
      </c>
      <c r="AD5531">
        <v>0</v>
      </c>
      <c r="AE5531">
        <v>1167</v>
      </c>
      <c r="AF5531">
        <v>11</v>
      </c>
      <c r="AG5531">
        <v>3315</v>
      </c>
      <c r="AH5531">
        <v>1141</v>
      </c>
      <c r="AI5531">
        <v>1</v>
      </c>
      <c r="AN5531">
        <v>23.97</v>
      </c>
      <c r="AP5531" t="s">
        <v>59</v>
      </c>
      <c r="AS5531">
        <v>18</v>
      </c>
      <c r="AU5531">
        <v>40526</v>
      </c>
      <c r="AV5531">
        <v>1077</v>
      </c>
      <c r="AW5531">
        <v>23</v>
      </c>
      <c r="AX5531">
        <v>17</v>
      </c>
      <c r="AZ5531">
        <v>0</v>
      </c>
      <c r="BA5531">
        <f t="shared" si="455"/>
        <v>5784</v>
      </c>
      <c r="BB5531">
        <f t="shared" si="456"/>
        <v>9310</v>
      </c>
      <c r="BD5531" t="e">
        <f t="shared" si="457"/>
        <v>#N/A</v>
      </c>
      <c r="BE5531">
        <f t="shared" si="458"/>
        <v>0</v>
      </c>
    </row>
    <row r="5532" spans="1:57" x14ac:dyDescent="0.25">
      <c r="A5532" t="s">
        <v>3306</v>
      </c>
      <c r="B5532" t="s">
        <v>3193</v>
      </c>
      <c r="C5532" t="s">
        <v>3194</v>
      </c>
      <c r="D5532" t="s">
        <v>55</v>
      </c>
      <c r="E5532" t="s">
        <v>56</v>
      </c>
      <c r="F5532" s="1">
        <v>42224</v>
      </c>
      <c r="G5532" s="1">
        <v>42223</v>
      </c>
      <c r="H5532" s="1">
        <v>42224</v>
      </c>
      <c r="I5532">
        <v>0</v>
      </c>
      <c r="J5532">
        <v>1134</v>
      </c>
      <c r="K5532">
        <v>1134</v>
      </c>
      <c r="L5532">
        <v>32913</v>
      </c>
      <c r="M5532" t="b">
        <v>1</v>
      </c>
      <c r="O5532" t="s">
        <v>34</v>
      </c>
      <c r="P5532" s="1">
        <v>42224</v>
      </c>
      <c r="Q5532" t="b">
        <v>0</v>
      </c>
      <c r="R5532" t="b">
        <v>0</v>
      </c>
      <c r="S5532" t="b">
        <v>0</v>
      </c>
      <c r="T5532">
        <v>6</v>
      </c>
      <c r="U5532">
        <v>1</v>
      </c>
      <c r="V5532">
        <v>0</v>
      </c>
      <c r="W5532">
        <v>11</v>
      </c>
      <c r="X5532">
        <v>1</v>
      </c>
      <c r="Y5532">
        <v>1</v>
      </c>
      <c r="Z5532">
        <v>0</v>
      </c>
      <c r="AA5532">
        <v>0</v>
      </c>
      <c r="AB5532">
        <v>2</v>
      </c>
      <c r="AC5532">
        <v>1</v>
      </c>
      <c r="AD5532">
        <v>0</v>
      </c>
      <c r="AE5532">
        <v>1100</v>
      </c>
      <c r="AF5532">
        <v>11</v>
      </c>
      <c r="AG5532">
        <v>3686</v>
      </c>
      <c r="AH5532">
        <v>953</v>
      </c>
      <c r="AI5532">
        <v>4</v>
      </c>
      <c r="AN5532">
        <v>23.11</v>
      </c>
      <c r="AP5532" t="s">
        <v>59</v>
      </c>
      <c r="AS5532">
        <v>7</v>
      </c>
      <c r="AU5532">
        <v>17456</v>
      </c>
      <c r="AV5532">
        <v>229</v>
      </c>
      <c r="AW5532">
        <v>21</v>
      </c>
      <c r="AX5532">
        <v>15</v>
      </c>
      <c r="AZ5532">
        <v>0</v>
      </c>
      <c r="BA5532">
        <f t="shared" si="455"/>
        <v>5513</v>
      </c>
      <c r="BB5532">
        <f t="shared" si="456"/>
        <v>9581</v>
      </c>
      <c r="BD5532" t="e">
        <f t="shared" si="457"/>
        <v>#N/A</v>
      </c>
      <c r="BE5532">
        <f t="shared" si="458"/>
        <v>1</v>
      </c>
    </row>
    <row r="5533" spans="1:57" x14ac:dyDescent="0.25">
      <c r="A5533" t="s">
        <v>3308</v>
      </c>
      <c r="B5533" t="s">
        <v>3193</v>
      </c>
      <c r="C5533" t="s">
        <v>3194</v>
      </c>
      <c r="D5533" t="s">
        <v>55</v>
      </c>
      <c r="E5533" t="s">
        <v>56</v>
      </c>
      <c r="F5533" s="1">
        <v>42201</v>
      </c>
      <c r="G5533" s="1">
        <v>42199</v>
      </c>
      <c r="H5533" s="1">
        <v>42201</v>
      </c>
      <c r="I5533">
        <v>0</v>
      </c>
      <c r="J5533">
        <v>848</v>
      </c>
      <c r="K5533">
        <v>848</v>
      </c>
      <c r="L5533">
        <v>32627</v>
      </c>
      <c r="M5533" t="b">
        <v>0</v>
      </c>
      <c r="O5533" t="s">
        <v>34</v>
      </c>
      <c r="P5533" s="1">
        <v>42201</v>
      </c>
      <c r="Q5533" t="b">
        <v>0</v>
      </c>
      <c r="R5533" t="b">
        <v>0</v>
      </c>
      <c r="S5533" t="b">
        <v>0</v>
      </c>
      <c r="T5533">
        <v>7</v>
      </c>
      <c r="U5533">
        <v>2</v>
      </c>
      <c r="V5533">
        <v>0</v>
      </c>
      <c r="W5533">
        <v>10</v>
      </c>
      <c r="X5533">
        <v>0</v>
      </c>
      <c r="Y5533">
        <v>1</v>
      </c>
      <c r="Z5533">
        <v>0</v>
      </c>
      <c r="AA5533">
        <v>1</v>
      </c>
      <c r="AB5533">
        <v>2</v>
      </c>
      <c r="AC5533">
        <v>0</v>
      </c>
      <c r="AD5533">
        <v>0</v>
      </c>
      <c r="AE5533">
        <v>1065</v>
      </c>
      <c r="AF5533">
        <v>11</v>
      </c>
      <c r="AG5533">
        <v>3500</v>
      </c>
      <c r="AH5533">
        <v>961</v>
      </c>
      <c r="AI5533">
        <v>5</v>
      </c>
      <c r="AN5533">
        <v>23</v>
      </c>
      <c r="AP5533" t="s">
        <v>59</v>
      </c>
      <c r="AS5533">
        <v>8</v>
      </c>
      <c r="AU5533">
        <v>15469</v>
      </c>
      <c r="AV5533">
        <v>296</v>
      </c>
      <c r="AW5533">
        <v>21</v>
      </c>
      <c r="AX5533">
        <v>15</v>
      </c>
      <c r="AZ5533">
        <v>0</v>
      </c>
      <c r="BA5533">
        <f t="shared" si="455"/>
        <v>5227</v>
      </c>
      <c r="BB5533">
        <f t="shared" si="456"/>
        <v>9867</v>
      </c>
      <c r="BD5533" t="e">
        <f t="shared" si="457"/>
        <v>#N/A</v>
      </c>
      <c r="BE5533">
        <f t="shared" si="458"/>
        <v>0</v>
      </c>
    </row>
    <row r="5534" spans="1:57" x14ac:dyDescent="0.25">
      <c r="A5534" t="s">
        <v>3310</v>
      </c>
      <c r="B5534" t="s">
        <v>3193</v>
      </c>
      <c r="C5534" t="s">
        <v>3194</v>
      </c>
      <c r="D5534" t="s">
        <v>55</v>
      </c>
      <c r="E5534" t="s">
        <v>56</v>
      </c>
      <c r="F5534" s="1">
        <v>42181</v>
      </c>
      <c r="G5534" s="1">
        <v>42177</v>
      </c>
      <c r="H5534" s="1">
        <v>42180</v>
      </c>
      <c r="I5534">
        <v>0</v>
      </c>
      <c r="J5534">
        <v>532</v>
      </c>
      <c r="K5534">
        <v>532</v>
      </c>
      <c r="L5534">
        <v>32311</v>
      </c>
      <c r="M5534" t="b">
        <v>0</v>
      </c>
      <c r="O5534" t="s">
        <v>34</v>
      </c>
      <c r="P5534" s="1">
        <v>42181</v>
      </c>
      <c r="Q5534" t="b">
        <v>0</v>
      </c>
      <c r="R5534" t="b">
        <v>0</v>
      </c>
      <c r="S5534" t="b">
        <v>0</v>
      </c>
      <c r="T5534">
        <v>8</v>
      </c>
      <c r="U5534">
        <v>2</v>
      </c>
      <c r="V5534">
        <v>0</v>
      </c>
      <c r="W5534">
        <v>8</v>
      </c>
      <c r="X5534">
        <v>1</v>
      </c>
      <c r="Y5534">
        <v>1</v>
      </c>
      <c r="Z5534">
        <v>0</v>
      </c>
      <c r="AA5534">
        <v>0</v>
      </c>
      <c r="AB5534">
        <v>2</v>
      </c>
      <c r="AC5534">
        <v>2</v>
      </c>
      <c r="AD5534">
        <v>0</v>
      </c>
      <c r="AE5534">
        <v>1193</v>
      </c>
      <c r="AF5534">
        <v>11</v>
      </c>
      <c r="AG5534">
        <v>4170</v>
      </c>
      <c r="AH5534">
        <v>992</v>
      </c>
      <c r="AI5534">
        <v>15</v>
      </c>
      <c r="AN5534">
        <v>24.6</v>
      </c>
      <c r="AP5534" t="s">
        <v>59</v>
      </c>
      <c r="AS5534">
        <v>0</v>
      </c>
      <c r="AU5534">
        <v>10202</v>
      </c>
      <c r="AV5534">
        <v>141</v>
      </c>
      <c r="AW5534">
        <v>21</v>
      </c>
      <c r="AX5534">
        <v>14</v>
      </c>
      <c r="AZ5534">
        <v>0</v>
      </c>
      <c r="BA5534">
        <f t="shared" si="455"/>
        <v>4911</v>
      </c>
      <c r="BB5534">
        <f t="shared" si="456"/>
        <v>10183</v>
      </c>
      <c r="BD5534" t="e">
        <f t="shared" si="457"/>
        <v>#N/A</v>
      </c>
      <c r="BE5534">
        <f t="shared" si="458"/>
        <v>0</v>
      </c>
    </row>
    <row r="5535" spans="1:57" x14ac:dyDescent="0.25">
      <c r="A5535" t="s">
        <v>3312</v>
      </c>
      <c r="B5535" t="s">
        <v>3193</v>
      </c>
      <c r="C5535" t="s">
        <v>3194</v>
      </c>
      <c r="D5535" t="s">
        <v>55</v>
      </c>
      <c r="E5535" t="s">
        <v>56</v>
      </c>
      <c r="F5535" s="1">
        <v>42159</v>
      </c>
      <c r="G5535" s="1">
        <v>42158</v>
      </c>
      <c r="H5535" s="1">
        <v>42159</v>
      </c>
      <c r="I5535">
        <v>0</v>
      </c>
      <c r="J5535">
        <v>241</v>
      </c>
      <c r="K5535">
        <v>241</v>
      </c>
      <c r="L5535">
        <v>32020</v>
      </c>
      <c r="M5535" t="b">
        <v>0</v>
      </c>
      <c r="O5535" t="s">
        <v>34</v>
      </c>
      <c r="P5535" s="1">
        <v>42160</v>
      </c>
      <c r="Q5535" t="b">
        <v>0</v>
      </c>
      <c r="R5535" t="b">
        <v>0</v>
      </c>
      <c r="S5535" t="b">
        <v>0</v>
      </c>
      <c r="T5535">
        <v>7</v>
      </c>
      <c r="U5535">
        <v>2</v>
      </c>
      <c r="V5535">
        <v>0</v>
      </c>
      <c r="W5535">
        <v>6</v>
      </c>
      <c r="X5535">
        <v>0</v>
      </c>
      <c r="Y5535">
        <v>0</v>
      </c>
      <c r="Z5535">
        <v>0</v>
      </c>
      <c r="AA5535">
        <v>2</v>
      </c>
      <c r="AB5535">
        <v>4</v>
      </c>
      <c r="AC5535">
        <v>0</v>
      </c>
      <c r="AD5535">
        <v>0</v>
      </c>
      <c r="AE5535">
        <v>1145</v>
      </c>
      <c r="AF5535">
        <v>12</v>
      </c>
      <c r="AG5535">
        <v>3275</v>
      </c>
      <c r="AH5535">
        <v>930</v>
      </c>
      <c r="AI5535">
        <v>8</v>
      </c>
      <c r="AN5535">
        <v>23.98</v>
      </c>
      <c r="AP5535" t="s">
        <v>59</v>
      </c>
      <c r="AS5535">
        <v>0</v>
      </c>
      <c r="AU5535">
        <v>9892</v>
      </c>
      <c r="AV5535">
        <v>363</v>
      </c>
      <c r="AW5535">
        <v>20</v>
      </c>
      <c r="AX5535">
        <v>16</v>
      </c>
      <c r="AZ5535">
        <v>0</v>
      </c>
      <c r="BA5535">
        <f t="shared" si="455"/>
        <v>4620</v>
      </c>
      <c r="BB5535">
        <f t="shared" si="456"/>
        <v>10474</v>
      </c>
      <c r="BD5535" t="e">
        <f t="shared" si="457"/>
        <v>#N/A</v>
      </c>
      <c r="BE5535">
        <f t="shared" si="458"/>
        <v>0</v>
      </c>
    </row>
    <row r="5536" spans="1:57" x14ac:dyDescent="0.25">
      <c r="A5536" t="s">
        <v>3314</v>
      </c>
      <c r="B5536" t="s">
        <v>3193</v>
      </c>
      <c r="C5536" t="s">
        <v>3194</v>
      </c>
      <c r="D5536" t="s">
        <v>55</v>
      </c>
      <c r="E5536" t="s">
        <v>56</v>
      </c>
      <c r="F5536" s="1">
        <v>42143</v>
      </c>
      <c r="G5536" s="1">
        <v>42140</v>
      </c>
      <c r="H5536" s="1">
        <v>42143</v>
      </c>
      <c r="I5536">
        <v>0</v>
      </c>
      <c r="J5536">
        <v>0</v>
      </c>
      <c r="K5536">
        <v>1034</v>
      </c>
      <c r="L5536">
        <v>31779</v>
      </c>
      <c r="M5536" t="b">
        <v>1</v>
      </c>
      <c r="O5536" t="s">
        <v>34</v>
      </c>
      <c r="P5536" s="1">
        <v>42143</v>
      </c>
      <c r="Q5536" t="b">
        <v>0</v>
      </c>
      <c r="R5536" t="b">
        <v>0</v>
      </c>
      <c r="S5536" t="b">
        <v>0</v>
      </c>
      <c r="T5536">
        <v>5</v>
      </c>
      <c r="U5536">
        <v>1</v>
      </c>
      <c r="V5536">
        <v>0</v>
      </c>
      <c r="W5536">
        <v>13</v>
      </c>
      <c r="X5536">
        <v>0</v>
      </c>
      <c r="Y5536">
        <v>1</v>
      </c>
      <c r="Z5536">
        <v>0</v>
      </c>
      <c r="AA5536">
        <v>0</v>
      </c>
      <c r="AB5536">
        <v>2</v>
      </c>
      <c r="AC5536">
        <v>4</v>
      </c>
      <c r="AD5536">
        <v>0</v>
      </c>
      <c r="AE5536">
        <v>1208</v>
      </c>
      <c r="AF5536">
        <v>10</v>
      </c>
      <c r="AG5536">
        <v>3327</v>
      </c>
      <c r="AH5536">
        <v>1100</v>
      </c>
      <c r="AI5536">
        <v>2</v>
      </c>
      <c r="AN5536">
        <v>23.37</v>
      </c>
      <c r="AP5536" t="s">
        <v>59</v>
      </c>
      <c r="AS5536">
        <v>9</v>
      </c>
      <c r="AU5536">
        <v>16318</v>
      </c>
      <c r="AV5536">
        <v>352</v>
      </c>
      <c r="AW5536">
        <v>21</v>
      </c>
      <c r="AX5536">
        <v>16</v>
      </c>
      <c r="AZ5536">
        <v>0</v>
      </c>
      <c r="BA5536">
        <f t="shared" si="455"/>
        <v>4379</v>
      </c>
      <c r="BB5536">
        <f t="shared" si="456"/>
        <v>10715</v>
      </c>
      <c r="BD5536" t="e">
        <f t="shared" si="457"/>
        <v>#N/A</v>
      </c>
      <c r="BE5536">
        <f t="shared" si="458"/>
        <v>1</v>
      </c>
    </row>
    <row r="5537" spans="1:57" x14ac:dyDescent="0.25">
      <c r="A5537" t="s">
        <v>3316</v>
      </c>
      <c r="B5537" t="s">
        <v>3193</v>
      </c>
      <c r="C5537" t="s">
        <v>3194</v>
      </c>
      <c r="D5537" t="s">
        <v>55</v>
      </c>
      <c r="E5537" t="s">
        <v>56</v>
      </c>
      <c r="F5537" s="1">
        <v>42123</v>
      </c>
      <c r="G5537" s="1">
        <v>42119</v>
      </c>
      <c r="H5537" s="1">
        <v>42122</v>
      </c>
      <c r="I5537">
        <v>0</v>
      </c>
      <c r="J5537">
        <v>754</v>
      </c>
      <c r="K5537">
        <v>754</v>
      </c>
      <c r="L5537">
        <v>31499</v>
      </c>
      <c r="M5537" t="b">
        <v>0</v>
      </c>
      <c r="O5537" t="s">
        <v>34</v>
      </c>
      <c r="P5537" s="1">
        <v>42123</v>
      </c>
      <c r="Q5537" t="b">
        <v>0</v>
      </c>
      <c r="R5537" t="b">
        <v>0</v>
      </c>
      <c r="S5537" t="b">
        <v>0</v>
      </c>
      <c r="T5537">
        <v>5</v>
      </c>
      <c r="U5537">
        <v>1</v>
      </c>
      <c r="V5537">
        <v>0</v>
      </c>
      <c r="W5537">
        <v>9</v>
      </c>
      <c r="X5537">
        <v>0</v>
      </c>
      <c r="Y5537">
        <v>1</v>
      </c>
      <c r="Z5537">
        <v>0</v>
      </c>
      <c r="AA5537">
        <v>0</v>
      </c>
      <c r="AB5537">
        <v>2</v>
      </c>
      <c r="AC5537">
        <v>0</v>
      </c>
      <c r="AD5537">
        <v>0</v>
      </c>
      <c r="AE5537">
        <v>1178</v>
      </c>
      <c r="AF5537">
        <v>12</v>
      </c>
      <c r="AG5537">
        <v>3041</v>
      </c>
      <c r="AH5537">
        <v>1108</v>
      </c>
      <c r="AI5537">
        <v>1</v>
      </c>
      <c r="AN5537">
        <v>23.31</v>
      </c>
      <c r="AP5537" t="s">
        <v>59</v>
      </c>
      <c r="AS5537">
        <v>10</v>
      </c>
      <c r="AU5537">
        <v>12666</v>
      </c>
      <c r="AV5537">
        <v>256</v>
      </c>
      <c r="AW5537">
        <v>21</v>
      </c>
      <c r="AX5537">
        <v>15</v>
      </c>
      <c r="AZ5537">
        <v>0</v>
      </c>
      <c r="BA5537">
        <f t="shared" si="455"/>
        <v>4099</v>
      </c>
      <c r="BB5537">
        <f t="shared" si="456"/>
        <v>10995</v>
      </c>
      <c r="BD5537" t="e">
        <f t="shared" si="457"/>
        <v>#N/A</v>
      </c>
      <c r="BE5537">
        <f t="shared" si="458"/>
        <v>0</v>
      </c>
    </row>
    <row r="5538" spans="1:57" x14ac:dyDescent="0.25">
      <c r="A5538" t="s">
        <v>3318</v>
      </c>
      <c r="B5538" t="s">
        <v>3193</v>
      </c>
      <c r="C5538" t="s">
        <v>3194</v>
      </c>
      <c r="D5538" t="s">
        <v>55</v>
      </c>
      <c r="E5538" t="s">
        <v>56</v>
      </c>
      <c r="F5538" s="1">
        <v>42105</v>
      </c>
      <c r="G5538" s="1">
        <v>42101</v>
      </c>
      <c r="H5538" s="1">
        <v>42104</v>
      </c>
      <c r="I5538">
        <v>0</v>
      </c>
      <c r="J5538">
        <v>522</v>
      </c>
      <c r="K5538">
        <v>522</v>
      </c>
      <c r="L5538">
        <v>31267</v>
      </c>
      <c r="M5538" t="b">
        <v>0</v>
      </c>
      <c r="O5538" t="s">
        <v>34</v>
      </c>
      <c r="P5538" s="1">
        <v>42105</v>
      </c>
      <c r="Q5538" t="b">
        <v>0</v>
      </c>
      <c r="R5538" t="b">
        <v>0</v>
      </c>
      <c r="S5538" t="b">
        <v>0</v>
      </c>
      <c r="T5538">
        <v>5</v>
      </c>
      <c r="U5538">
        <v>1</v>
      </c>
      <c r="V5538">
        <v>0</v>
      </c>
      <c r="W5538">
        <v>8</v>
      </c>
      <c r="X5538">
        <v>0</v>
      </c>
      <c r="Y5538">
        <v>0</v>
      </c>
      <c r="Z5538">
        <v>0</v>
      </c>
      <c r="AA5538">
        <v>0</v>
      </c>
      <c r="AB5538">
        <v>3</v>
      </c>
      <c r="AC5538">
        <v>0</v>
      </c>
      <c r="AD5538">
        <v>0</v>
      </c>
      <c r="AE5538">
        <v>1246</v>
      </c>
      <c r="AF5538">
        <v>10</v>
      </c>
      <c r="AG5538">
        <v>3475</v>
      </c>
      <c r="AH5538">
        <v>1162</v>
      </c>
      <c r="AI5538">
        <v>2</v>
      </c>
      <c r="AN5538">
        <v>23.71</v>
      </c>
      <c r="AP5538" t="s">
        <v>59</v>
      </c>
      <c r="AS5538">
        <v>4</v>
      </c>
      <c r="AU5538">
        <v>10089</v>
      </c>
      <c r="AV5538">
        <v>128</v>
      </c>
      <c r="AW5538">
        <v>21</v>
      </c>
      <c r="AX5538">
        <v>14</v>
      </c>
      <c r="AZ5538">
        <v>0</v>
      </c>
      <c r="BA5538">
        <f t="shared" si="455"/>
        <v>3867</v>
      </c>
      <c r="BB5538">
        <f t="shared" si="456"/>
        <v>11227</v>
      </c>
      <c r="BD5538" t="e">
        <f t="shared" si="457"/>
        <v>#N/A</v>
      </c>
      <c r="BE5538">
        <f t="shared" si="458"/>
        <v>0</v>
      </c>
    </row>
    <row r="5539" spans="1:57" x14ac:dyDescent="0.25">
      <c r="A5539" t="s">
        <v>3320</v>
      </c>
      <c r="B5539" t="s">
        <v>3193</v>
      </c>
      <c r="C5539" t="s">
        <v>3194</v>
      </c>
      <c r="D5539" t="s">
        <v>55</v>
      </c>
      <c r="E5539" t="s">
        <v>56</v>
      </c>
      <c r="F5539" s="1">
        <v>42088</v>
      </c>
      <c r="G5539" s="1">
        <v>42085</v>
      </c>
      <c r="H5539" s="1">
        <v>42088</v>
      </c>
      <c r="I5539">
        <v>0</v>
      </c>
      <c r="J5539">
        <v>271</v>
      </c>
      <c r="K5539">
        <v>271</v>
      </c>
      <c r="L5539">
        <v>31016</v>
      </c>
      <c r="M5539" t="b">
        <v>0</v>
      </c>
      <c r="O5539" t="s">
        <v>34</v>
      </c>
      <c r="P5539" s="1">
        <v>42088</v>
      </c>
      <c r="Q5539" t="b">
        <v>0</v>
      </c>
      <c r="R5539" t="b">
        <v>0</v>
      </c>
      <c r="S5539" t="b">
        <v>0</v>
      </c>
      <c r="T5539">
        <v>5</v>
      </c>
      <c r="U5539">
        <v>2</v>
      </c>
      <c r="V5539">
        <v>0</v>
      </c>
      <c r="W5539">
        <v>8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2</v>
      </c>
      <c r="AD5539">
        <v>0</v>
      </c>
      <c r="AE5539">
        <v>1210</v>
      </c>
      <c r="AF5539">
        <v>10</v>
      </c>
      <c r="AG5539">
        <v>3263</v>
      </c>
      <c r="AH5539">
        <v>1056</v>
      </c>
      <c r="AI5539">
        <v>1</v>
      </c>
      <c r="AN5539">
        <v>24.56</v>
      </c>
      <c r="AP5539" t="s">
        <v>59</v>
      </c>
      <c r="AS5539">
        <v>7</v>
      </c>
      <c r="AU5539">
        <v>9265</v>
      </c>
      <c r="AV5539">
        <v>461</v>
      </c>
      <c r="AW5539">
        <v>20</v>
      </c>
      <c r="AX5539">
        <v>16</v>
      </c>
      <c r="AZ5539">
        <v>0</v>
      </c>
      <c r="BA5539">
        <f t="shared" si="455"/>
        <v>3616</v>
      </c>
      <c r="BB5539">
        <f t="shared" si="456"/>
        <v>11478</v>
      </c>
      <c r="BD5539" t="e">
        <f t="shared" si="457"/>
        <v>#N/A</v>
      </c>
      <c r="BE5539">
        <f t="shared" si="458"/>
        <v>0</v>
      </c>
    </row>
    <row r="5540" spans="1:57" x14ac:dyDescent="0.25">
      <c r="A5540" t="s">
        <v>3322</v>
      </c>
      <c r="B5540" t="s">
        <v>3193</v>
      </c>
      <c r="C5540" t="s">
        <v>3194</v>
      </c>
      <c r="D5540" t="s">
        <v>55</v>
      </c>
      <c r="E5540" t="s">
        <v>56</v>
      </c>
      <c r="F5540" s="1">
        <v>42069</v>
      </c>
      <c r="G5540" s="1">
        <v>42064</v>
      </c>
      <c r="H5540" s="1">
        <v>42068</v>
      </c>
      <c r="I5540">
        <v>0</v>
      </c>
      <c r="J5540">
        <v>969</v>
      </c>
      <c r="K5540">
        <v>969</v>
      </c>
      <c r="L5540">
        <v>30745</v>
      </c>
      <c r="M5540" t="b">
        <v>1</v>
      </c>
      <c r="O5540" t="s">
        <v>34</v>
      </c>
      <c r="P5540" s="1">
        <v>42069</v>
      </c>
      <c r="Q5540" t="b">
        <v>0</v>
      </c>
      <c r="R5540" t="b">
        <v>0</v>
      </c>
      <c r="S5540" t="b">
        <v>0</v>
      </c>
      <c r="T5540">
        <v>7</v>
      </c>
      <c r="U5540">
        <v>2</v>
      </c>
      <c r="V5540">
        <v>0</v>
      </c>
      <c r="W5540">
        <v>18</v>
      </c>
      <c r="X5540">
        <v>1</v>
      </c>
      <c r="Y5540">
        <v>1</v>
      </c>
      <c r="Z5540">
        <v>0</v>
      </c>
      <c r="AA5540">
        <v>1</v>
      </c>
      <c r="AB5540">
        <v>3</v>
      </c>
      <c r="AC5540">
        <v>2</v>
      </c>
      <c r="AD5540">
        <v>1</v>
      </c>
      <c r="AE5540">
        <v>1381</v>
      </c>
      <c r="AF5540">
        <v>11</v>
      </c>
      <c r="AG5540">
        <v>3579</v>
      </c>
      <c r="AH5540">
        <v>1235</v>
      </c>
      <c r="AI5540">
        <v>2</v>
      </c>
      <c r="AN5540">
        <v>23.26</v>
      </c>
      <c r="AP5540" t="s">
        <v>59</v>
      </c>
      <c r="AS5540">
        <v>13</v>
      </c>
      <c r="AU5540">
        <v>6659</v>
      </c>
      <c r="AV5540">
        <v>63</v>
      </c>
      <c r="AW5540">
        <v>20</v>
      </c>
      <c r="AX5540">
        <v>13</v>
      </c>
      <c r="AZ5540">
        <v>0</v>
      </c>
      <c r="BA5540">
        <f t="shared" si="455"/>
        <v>3345</v>
      </c>
      <c r="BB5540">
        <f t="shared" si="456"/>
        <v>11749</v>
      </c>
      <c r="BD5540" t="e">
        <f t="shared" si="457"/>
        <v>#N/A</v>
      </c>
      <c r="BE5540">
        <f t="shared" si="458"/>
        <v>1</v>
      </c>
    </row>
    <row r="5541" spans="1:57" x14ac:dyDescent="0.25">
      <c r="A5541" t="s">
        <v>3324</v>
      </c>
      <c r="B5541" t="s">
        <v>3193</v>
      </c>
      <c r="C5541" t="s">
        <v>3194</v>
      </c>
      <c r="D5541" t="s">
        <v>55</v>
      </c>
      <c r="E5541" t="s">
        <v>56</v>
      </c>
      <c r="F5541" s="1">
        <v>42049</v>
      </c>
      <c r="G5541" s="1">
        <v>42046</v>
      </c>
      <c r="H5541" s="1">
        <v>42048</v>
      </c>
      <c r="I5541">
        <v>0</v>
      </c>
      <c r="J5541">
        <v>712</v>
      </c>
      <c r="K5541">
        <v>712</v>
      </c>
      <c r="L5541">
        <v>30488</v>
      </c>
      <c r="M5541" t="b">
        <v>0</v>
      </c>
      <c r="O5541" t="s">
        <v>34</v>
      </c>
      <c r="P5541" s="1">
        <v>42049</v>
      </c>
      <c r="Q5541" t="b">
        <v>0</v>
      </c>
      <c r="R5541" t="b">
        <v>0</v>
      </c>
      <c r="S5541" t="b">
        <v>0</v>
      </c>
      <c r="T5541">
        <v>5</v>
      </c>
      <c r="U5541">
        <v>1</v>
      </c>
      <c r="V5541">
        <v>0</v>
      </c>
      <c r="W5541">
        <v>12</v>
      </c>
      <c r="X5541">
        <v>0</v>
      </c>
      <c r="Y5541">
        <v>1</v>
      </c>
      <c r="Z5541">
        <v>0</v>
      </c>
      <c r="AA5541">
        <v>1</v>
      </c>
      <c r="AB5541">
        <v>0</v>
      </c>
      <c r="AC5541">
        <v>0</v>
      </c>
      <c r="AD5541">
        <v>1</v>
      </c>
      <c r="AE5541">
        <v>1067</v>
      </c>
      <c r="AF5541">
        <v>8</v>
      </c>
      <c r="AG5541">
        <v>2645</v>
      </c>
      <c r="AH5541">
        <v>931</v>
      </c>
      <c r="AI5541">
        <v>1</v>
      </c>
      <c r="AN5541">
        <v>22.86</v>
      </c>
      <c r="AP5541" t="s">
        <v>59</v>
      </c>
      <c r="AS5541">
        <v>8</v>
      </c>
      <c r="AU5541">
        <v>6074</v>
      </c>
      <c r="AV5541">
        <v>159</v>
      </c>
      <c r="AW5541">
        <v>20</v>
      </c>
      <c r="AX5541">
        <v>14</v>
      </c>
      <c r="AZ5541">
        <v>0</v>
      </c>
      <c r="BA5541">
        <f t="shared" si="455"/>
        <v>3088</v>
      </c>
      <c r="BB5541">
        <f t="shared" si="456"/>
        <v>12006</v>
      </c>
      <c r="BD5541" t="e">
        <f t="shared" si="457"/>
        <v>#N/A</v>
      </c>
      <c r="BE5541">
        <f t="shared" si="458"/>
        <v>0</v>
      </c>
    </row>
    <row r="5542" spans="1:57" x14ac:dyDescent="0.25">
      <c r="A5542" t="s">
        <v>3326</v>
      </c>
      <c r="B5542" t="s">
        <v>3193</v>
      </c>
      <c r="C5542" t="s">
        <v>3194</v>
      </c>
      <c r="D5542" t="s">
        <v>55</v>
      </c>
      <c r="E5542" t="s">
        <v>56</v>
      </c>
      <c r="F5542" s="1">
        <v>42032</v>
      </c>
      <c r="G5542" s="1">
        <v>42030</v>
      </c>
      <c r="H5542" s="1">
        <v>42031</v>
      </c>
      <c r="I5542">
        <v>0</v>
      </c>
      <c r="J5542">
        <v>504</v>
      </c>
      <c r="K5542">
        <v>504</v>
      </c>
      <c r="L5542">
        <v>30280</v>
      </c>
      <c r="M5542" t="b">
        <v>0</v>
      </c>
      <c r="O5542" t="s">
        <v>34</v>
      </c>
      <c r="P5542" s="1">
        <v>42032</v>
      </c>
      <c r="Q5542" t="b">
        <v>0</v>
      </c>
      <c r="R5542" t="b">
        <v>0</v>
      </c>
      <c r="S5542" t="b">
        <v>0</v>
      </c>
      <c r="T5542">
        <v>4</v>
      </c>
      <c r="U5542">
        <v>1</v>
      </c>
      <c r="V5542">
        <v>0</v>
      </c>
      <c r="W5542">
        <v>11</v>
      </c>
      <c r="X5542">
        <v>0</v>
      </c>
      <c r="Y5542">
        <v>1</v>
      </c>
      <c r="Z5542">
        <v>0</v>
      </c>
      <c r="AA5542">
        <v>1</v>
      </c>
      <c r="AB5542">
        <v>3</v>
      </c>
      <c r="AC5542">
        <v>0</v>
      </c>
      <c r="AD5542">
        <v>1</v>
      </c>
      <c r="AE5542">
        <v>1303</v>
      </c>
      <c r="AF5542">
        <v>7</v>
      </c>
      <c r="AG5542">
        <v>3152</v>
      </c>
      <c r="AH5542">
        <v>1223</v>
      </c>
      <c r="AI5542">
        <v>2</v>
      </c>
      <c r="AN5542">
        <v>23.05</v>
      </c>
      <c r="AP5542" t="s">
        <v>59</v>
      </c>
      <c r="AS5542">
        <v>59</v>
      </c>
      <c r="AU5542">
        <v>8586</v>
      </c>
      <c r="AV5542">
        <v>281</v>
      </c>
      <c r="AW5542">
        <v>20</v>
      </c>
      <c r="AX5542">
        <v>15</v>
      </c>
      <c r="AZ5542">
        <v>0</v>
      </c>
      <c r="BA5542">
        <f t="shared" si="455"/>
        <v>2880</v>
      </c>
      <c r="BB5542">
        <f t="shared" si="456"/>
        <v>12214</v>
      </c>
      <c r="BD5542" t="e">
        <f t="shared" si="457"/>
        <v>#N/A</v>
      </c>
      <c r="BE5542">
        <f t="shared" si="458"/>
        <v>0</v>
      </c>
    </row>
    <row r="5543" spans="1:57" x14ac:dyDescent="0.25">
      <c r="A5543" t="s">
        <v>3328</v>
      </c>
      <c r="B5543" t="s">
        <v>3193</v>
      </c>
      <c r="C5543" t="s">
        <v>3194</v>
      </c>
      <c r="D5543" t="s">
        <v>55</v>
      </c>
      <c r="E5543" t="s">
        <v>56</v>
      </c>
      <c r="F5543" s="1">
        <v>42016</v>
      </c>
      <c r="G5543" s="1">
        <v>42012</v>
      </c>
      <c r="H5543" s="1">
        <v>42016</v>
      </c>
      <c r="I5543">
        <v>0</v>
      </c>
      <c r="J5543">
        <v>263</v>
      </c>
      <c r="K5543">
        <v>263</v>
      </c>
      <c r="L5543">
        <v>30039</v>
      </c>
      <c r="M5543" t="b">
        <v>0</v>
      </c>
      <c r="O5543" t="s">
        <v>34</v>
      </c>
      <c r="P5543" s="1">
        <v>42016</v>
      </c>
      <c r="Q5543" t="b">
        <v>0</v>
      </c>
      <c r="R5543" t="b">
        <v>0</v>
      </c>
      <c r="S5543" t="b">
        <v>0</v>
      </c>
      <c r="T5543">
        <v>4</v>
      </c>
      <c r="U5543">
        <v>1</v>
      </c>
      <c r="V5543">
        <v>0</v>
      </c>
      <c r="W5543">
        <v>8</v>
      </c>
      <c r="X5543">
        <v>0</v>
      </c>
      <c r="Y5543">
        <v>0</v>
      </c>
      <c r="Z5543">
        <v>0</v>
      </c>
      <c r="AA5543">
        <v>0</v>
      </c>
      <c r="AB5543">
        <v>1</v>
      </c>
      <c r="AC5543">
        <v>2</v>
      </c>
      <c r="AD5543">
        <v>1</v>
      </c>
      <c r="AE5543">
        <v>1061</v>
      </c>
      <c r="AF5543">
        <v>9</v>
      </c>
      <c r="AG5543">
        <v>2638</v>
      </c>
      <c r="AH5543">
        <v>896</v>
      </c>
      <c r="AI5543">
        <v>1</v>
      </c>
      <c r="AN5543">
        <v>23.39</v>
      </c>
      <c r="AP5543" t="s">
        <v>59</v>
      </c>
      <c r="AS5543">
        <v>8</v>
      </c>
      <c r="AU5543">
        <v>7568</v>
      </c>
      <c r="AV5543">
        <v>91</v>
      </c>
      <c r="AW5543">
        <v>20</v>
      </c>
      <c r="AX5543">
        <v>14</v>
      </c>
      <c r="AZ5543">
        <v>0</v>
      </c>
      <c r="BA5543">
        <f t="shared" si="455"/>
        <v>2639</v>
      </c>
      <c r="BB5543">
        <f t="shared" si="456"/>
        <v>12455</v>
      </c>
      <c r="BD5543" t="e">
        <f t="shared" si="457"/>
        <v>#N/A</v>
      </c>
      <c r="BE5543">
        <f t="shared" si="458"/>
        <v>0</v>
      </c>
    </row>
    <row r="5544" spans="1:57" x14ac:dyDescent="0.25">
      <c r="A5544" t="s">
        <v>3330</v>
      </c>
      <c r="B5544" t="s">
        <v>3193</v>
      </c>
      <c r="C5544" t="s">
        <v>3194</v>
      </c>
      <c r="D5544" t="s">
        <v>55</v>
      </c>
      <c r="E5544" t="s">
        <v>56</v>
      </c>
      <c r="F5544" s="1">
        <v>41992</v>
      </c>
      <c r="G5544" s="1">
        <v>41990</v>
      </c>
      <c r="H5544" s="1">
        <v>41991</v>
      </c>
      <c r="I5544">
        <v>0</v>
      </c>
      <c r="J5544">
        <v>1288</v>
      </c>
      <c r="K5544">
        <v>1288</v>
      </c>
      <c r="L5544">
        <v>29776</v>
      </c>
      <c r="M5544" t="b">
        <v>1</v>
      </c>
      <c r="O5544" t="s">
        <v>34</v>
      </c>
      <c r="P5544" s="1">
        <v>41992</v>
      </c>
      <c r="Q5544" t="b">
        <v>0</v>
      </c>
      <c r="R5544" t="b">
        <v>0</v>
      </c>
      <c r="S5544" t="b">
        <v>0</v>
      </c>
      <c r="T5544">
        <v>5</v>
      </c>
      <c r="U5544">
        <v>2</v>
      </c>
      <c r="V5544">
        <v>0</v>
      </c>
      <c r="W5544">
        <v>22</v>
      </c>
      <c r="X5544">
        <v>0</v>
      </c>
      <c r="Y5544">
        <v>1</v>
      </c>
      <c r="Z5544">
        <v>0</v>
      </c>
      <c r="AA5544">
        <v>1</v>
      </c>
      <c r="AB5544">
        <v>3</v>
      </c>
      <c r="AC5544">
        <v>0</v>
      </c>
      <c r="AD5544">
        <v>1</v>
      </c>
      <c r="AE5544">
        <v>987</v>
      </c>
      <c r="AF5544">
        <v>8</v>
      </c>
      <c r="AG5544">
        <v>2541</v>
      </c>
      <c r="AH5544">
        <v>881</v>
      </c>
      <c r="AI5544">
        <v>1</v>
      </c>
      <c r="AN5544">
        <v>23.81</v>
      </c>
      <c r="AP5544" t="s">
        <v>59</v>
      </c>
      <c r="AS5544">
        <v>18</v>
      </c>
      <c r="AU5544">
        <v>15638</v>
      </c>
      <c r="AV5544">
        <v>257</v>
      </c>
      <c r="AW5544">
        <v>21</v>
      </c>
      <c r="AX5544">
        <v>15</v>
      </c>
      <c r="AZ5544">
        <v>0</v>
      </c>
      <c r="BA5544">
        <f t="shared" si="455"/>
        <v>2376</v>
      </c>
      <c r="BB5544">
        <f t="shared" si="456"/>
        <v>12718</v>
      </c>
      <c r="BD5544" t="e">
        <f t="shared" si="457"/>
        <v>#N/A</v>
      </c>
      <c r="BE5544">
        <f t="shared" si="458"/>
        <v>1</v>
      </c>
    </row>
    <row r="5545" spans="1:57" x14ac:dyDescent="0.25">
      <c r="A5545" t="s">
        <v>3332</v>
      </c>
      <c r="B5545" t="s">
        <v>3193</v>
      </c>
      <c r="C5545" t="s">
        <v>3194</v>
      </c>
      <c r="D5545" t="s">
        <v>55</v>
      </c>
      <c r="E5545" t="s">
        <v>56</v>
      </c>
      <c r="F5545" s="1">
        <v>41968</v>
      </c>
      <c r="G5545" s="1">
        <v>41964</v>
      </c>
      <c r="H5545" s="1">
        <v>41967</v>
      </c>
      <c r="I5545">
        <v>0</v>
      </c>
      <c r="J5545">
        <v>955</v>
      </c>
      <c r="K5545">
        <v>955</v>
      </c>
      <c r="L5545">
        <v>29443</v>
      </c>
      <c r="M5545" t="b">
        <v>0</v>
      </c>
      <c r="O5545" t="s">
        <v>34</v>
      </c>
      <c r="P5545" s="1">
        <v>41969</v>
      </c>
      <c r="Q5545" t="b">
        <v>0</v>
      </c>
      <c r="R5545" t="b">
        <v>0</v>
      </c>
      <c r="S5545" t="b">
        <v>0</v>
      </c>
      <c r="T5545">
        <v>6</v>
      </c>
      <c r="U5545">
        <v>2</v>
      </c>
      <c r="V5545">
        <v>0</v>
      </c>
      <c r="W5545">
        <v>20</v>
      </c>
      <c r="X5545">
        <v>0</v>
      </c>
      <c r="Y5545">
        <v>1</v>
      </c>
      <c r="Z5545">
        <v>0</v>
      </c>
      <c r="AA5545">
        <v>0</v>
      </c>
      <c r="AB5545">
        <v>2</v>
      </c>
      <c r="AC5545">
        <v>0</v>
      </c>
      <c r="AD5545">
        <v>1</v>
      </c>
      <c r="AE5545">
        <v>1054</v>
      </c>
      <c r="AF5545">
        <v>7</v>
      </c>
      <c r="AG5545">
        <v>2553</v>
      </c>
      <c r="AH5545">
        <v>951</v>
      </c>
      <c r="AI5545">
        <v>0</v>
      </c>
      <c r="AN5545">
        <v>23.4</v>
      </c>
      <c r="AP5545" t="s">
        <v>59</v>
      </c>
      <c r="AS5545">
        <v>15</v>
      </c>
      <c r="AU5545">
        <v>23228</v>
      </c>
      <c r="AV5545">
        <v>292</v>
      </c>
      <c r="AW5545">
        <v>22</v>
      </c>
      <c r="AX5545">
        <v>15</v>
      </c>
      <c r="AZ5545">
        <v>0</v>
      </c>
      <c r="BA5545">
        <f t="shared" si="455"/>
        <v>2043</v>
      </c>
      <c r="BB5545">
        <f t="shared" si="456"/>
        <v>13051</v>
      </c>
      <c r="BD5545" t="e">
        <f t="shared" si="457"/>
        <v>#N/A</v>
      </c>
      <c r="BE5545">
        <f t="shared" si="458"/>
        <v>0</v>
      </c>
    </row>
    <row r="5546" spans="1:57" x14ac:dyDescent="0.25">
      <c r="A5546" t="s">
        <v>3334</v>
      </c>
      <c r="B5546" t="s">
        <v>3193</v>
      </c>
      <c r="C5546" t="s">
        <v>3194</v>
      </c>
      <c r="D5546" t="s">
        <v>55</v>
      </c>
      <c r="E5546" t="s">
        <v>56</v>
      </c>
      <c r="F5546" s="1">
        <v>41948</v>
      </c>
      <c r="G5546" s="1">
        <v>41944</v>
      </c>
      <c r="H5546" s="1">
        <v>41947</v>
      </c>
      <c r="I5546">
        <v>0</v>
      </c>
      <c r="J5546">
        <v>696</v>
      </c>
      <c r="K5546">
        <v>696</v>
      </c>
      <c r="L5546">
        <v>29184</v>
      </c>
      <c r="M5546" t="b">
        <v>0</v>
      </c>
      <c r="O5546" t="s">
        <v>34</v>
      </c>
      <c r="P5546" s="1">
        <v>41948</v>
      </c>
      <c r="Q5546" t="b">
        <v>0</v>
      </c>
      <c r="R5546" t="b">
        <v>0</v>
      </c>
      <c r="S5546" t="b">
        <v>0</v>
      </c>
      <c r="T5546">
        <v>6</v>
      </c>
      <c r="U5546">
        <v>2</v>
      </c>
      <c r="V5546">
        <v>0</v>
      </c>
      <c r="W5546">
        <v>18</v>
      </c>
      <c r="X5546">
        <v>0</v>
      </c>
      <c r="Y5546">
        <v>1</v>
      </c>
      <c r="Z5546">
        <v>0</v>
      </c>
      <c r="AA5546">
        <v>0</v>
      </c>
      <c r="AB5546">
        <v>3</v>
      </c>
      <c r="AC5546">
        <v>0</v>
      </c>
      <c r="AD5546">
        <v>0</v>
      </c>
      <c r="AE5546">
        <v>1133</v>
      </c>
      <c r="AF5546">
        <v>9</v>
      </c>
      <c r="AG5546">
        <v>2781</v>
      </c>
      <c r="AH5546">
        <v>943</v>
      </c>
      <c r="AI5546">
        <v>1</v>
      </c>
      <c r="AN5546">
        <v>23.89</v>
      </c>
      <c r="AP5546" t="s">
        <v>59</v>
      </c>
      <c r="AS5546">
        <v>16</v>
      </c>
      <c r="AU5546">
        <v>12210</v>
      </c>
      <c r="AV5546">
        <v>238</v>
      </c>
      <c r="AW5546">
        <v>21</v>
      </c>
      <c r="AX5546">
        <v>15</v>
      </c>
      <c r="AZ5546">
        <v>0</v>
      </c>
      <c r="BA5546">
        <f t="shared" si="455"/>
        <v>1784</v>
      </c>
      <c r="BB5546">
        <f t="shared" si="456"/>
        <v>13310</v>
      </c>
      <c r="BD5546" t="e">
        <f t="shared" si="457"/>
        <v>#N/A</v>
      </c>
      <c r="BE5546">
        <f t="shared" si="458"/>
        <v>0</v>
      </c>
    </row>
    <row r="5547" spans="1:57" x14ac:dyDescent="0.25">
      <c r="A5547" t="s">
        <v>3336</v>
      </c>
      <c r="B5547" t="s">
        <v>3193</v>
      </c>
      <c r="C5547" t="s">
        <v>3194</v>
      </c>
      <c r="D5547" t="s">
        <v>55</v>
      </c>
      <c r="E5547" t="s">
        <v>56</v>
      </c>
      <c r="F5547" s="1">
        <v>41922</v>
      </c>
      <c r="G5547" s="1">
        <v>41919</v>
      </c>
      <c r="H5547" s="1">
        <v>41921</v>
      </c>
      <c r="I5547">
        <v>0</v>
      </c>
      <c r="J5547">
        <v>328</v>
      </c>
      <c r="K5547">
        <v>328</v>
      </c>
      <c r="L5547">
        <v>28816</v>
      </c>
      <c r="M5547" t="b">
        <v>0</v>
      </c>
      <c r="O5547" t="s">
        <v>34</v>
      </c>
      <c r="P5547" s="1">
        <v>41922</v>
      </c>
      <c r="Q5547" t="b">
        <v>0</v>
      </c>
      <c r="R5547" t="b">
        <v>0</v>
      </c>
      <c r="S5547" t="b">
        <v>0</v>
      </c>
      <c r="T5547">
        <v>5</v>
      </c>
      <c r="U5547">
        <v>2</v>
      </c>
      <c r="V5547">
        <v>0</v>
      </c>
      <c r="W5547">
        <v>10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2</v>
      </c>
      <c r="AD5547">
        <v>1</v>
      </c>
      <c r="AE5547">
        <v>887</v>
      </c>
      <c r="AF5547">
        <v>7</v>
      </c>
      <c r="AG5547">
        <v>2058</v>
      </c>
      <c r="AH5547">
        <v>721</v>
      </c>
      <c r="AI5547">
        <v>1</v>
      </c>
      <c r="AN5547">
        <v>24.93</v>
      </c>
      <c r="AP5547" t="s">
        <v>59</v>
      </c>
      <c r="AS5547">
        <v>5</v>
      </c>
      <c r="AU5547">
        <v>16998</v>
      </c>
      <c r="AV5547">
        <v>562</v>
      </c>
      <c r="AW5547">
        <v>21</v>
      </c>
      <c r="AX5547">
        <v>16</v>
      </c>
      <c r="AZ5547">
        <v>0</v>
      </c>
      <c r="BA5547">
        <f t="shared" si="455"/>
        <v>1416</v>
      </c>
      <c r="BB5547">
        <f t="shared" si="456"/>
        <v>13678</v>
      </c>
      <c r="BD5547" t="e">
        <f t="shared" si="457"/>
        <v>#N/A</v>
      </c>
      <c r="BE5547">
        <f t="shared" si="458"/>
        <v>0</v>
      </c>
    </row>
    <row r="5548" spans="1:57" x14ac:dyDescent="0.25">
      <c r="A5548" t="s">
        <v>3338</v>
      </c>
      <c r="B5548" t="s">
        <v>3193</v>
      </c>
      <c r="C5548" t="s">
        <v>3194</v>
      </c>
      <c r="D5548" t="s">
        <v>55</v>
      </c>
      <c r="E5548" t="s">
        <v>56</v>
      </c>
      <c r="F5548" s="1">
        <v>41899</v>
      </c>
      <c r="G5548" s="1">
        <v>41898</v>
      </c>
      <c r="H5548" s="1">
        <v>41899</v>
      </c>
      <c r="I5548">
        <v>0</v>
      </c>
      <c r="J5548">
        <v>1088</v>
      </c>
      <c r="K5548">
        <v>1088</v>
      </c>
      <c r="L5548">
        <v>28488</v>
      </c>
      <c r="M5548" t="b">
        <v>1</v>
      </c>
      <c r="O5548" t="s">
        <v>34</v>
      </c>
      <c r="P5548" s="1">
        <v>41899</v>
      </c>
      <c r="Q5548" t="b">
        <v>0</v>
      </c>
      <c r="R5548" t="b">
        <v>0</v>
      </c>
      <c r="S5548" t="b">
        <v>0</v>
      </c>
      <c r="T5548">
        <v>9</v>
      </c>
      <c r="U5548">
        <v>2</v>
      </c>
      <c r="V5548">
        <v>1</v>
      </c>
      <c r="W5548">
        <v>44</v>
      </c>
      <c r="X5548">
        <v>1</v>
      </c>
      <c r="Y5548">
        <v>3</v>
      </c>
      <c r="Z5548">
        <v>0</v>
      </c>
      <c r="AA5548">
        <v>0</v>
      </c>
      <c r="AB5548">
        <v>0</v>
      </c>
      <c r="AC5548">
        <v>2</v>
      </c>
      <c r="AD5548">
        <v>0</v>
      </c>
      <c r="AE5548">
        <v>949</v>
      </c>
      <c r="AF5548">
        <v>7</v>
      </c>
      <c r="AG5548">
        <v>2277</v>
      </c>
      <c r="AH5548">
        <v>785</v>
      </c>
      <c r="AI5548">
        <v>0</v>
      </c>
      <c r="AN5548">
        <v>24.62</v>
      </c>
      <c r="AP5548" t="s">
        <v>59</v>
      </c>
      <c r="AS5548">
        <v>26</v>
      </c>
      <c r="AU5548">
        <v>20817</v>
      </c>
      <c r="AV5548">
        <v>726</v>
      </c>
      <c r="AW5548">
        <v>22</v>
      </c>
      <c r="AX5548">
        <v>17</v>
      </c>
      <c r="AZ5548">
        <v>0</v>
      </c>
      <c r="BA5548">
        <f t="shared" si="455"/>
        <v>1088</v>
      </c>
      <c r="BB5548">
        <f t="shared" si="456"/>
        <v>14006</v>
      </c>
      <c r="BD5548" t="e">
        <f t="shared" si="457"/>
        <v>#N/A</v>
      </c>
      <c r="BE5548">
        <f t="shared" si="458"/>
        <v>1</v>
      </c>
    </row>
    <row r="5549" spans="1:57" x14ac:dyDescent="0.25">
      <c r="A5549" t="s">
        <v>3340</v>
      </c>
      <c r="B5549" t="s">
        <v>3193</v>
      </c>
      <c r="C5549" t="s">
        <v>3194</v>
      </c>
      <c r="D5549" t="s">
        <v>55</v>
      </c>
      <c r="E5549" t="s">
        <v>56</v>
      </c>
      <c r="F5549" s="1">
        <v>41881</v>
      </c>
      <c r="G5549" s="1">
        <v>41878</v>
      </c>
      <c r="H5549" s="1">
        <v>41880</v>
      </c>
      <c r="I5549">
        <v>0</v>
      </c>
      <c r="J5549">
        <v>797</v>
      </c>
      <c r="K5549">
        <v>797</v>
      </c>
      <c r="L5549">
        <v>28197</v>
      </c>
      <c r="M5549" t="b">
        <v>0</v>
      </c>
      <c r="O5549" t="s">
        <v>34</v>
      </c>
      <c r="P5549" s="1">
        <v>41881</v>
      </c>
      <c r="Q5549" t="b">
        <v>0</v>
      </c>
      <c r="R5549" t="b">
        <v>0</v>
      </c>
      <c r="S5549" t="b">
        <v>0</v>
      </c>
      <c r="T5549">
        <v>12</v>
      </c>
      <c r="U5549">
        <v>2</v>
      </c>
      <c r="V5549">
        <v>1</v>
      </c>
      <c r="W5549">
        <v>49</v>
      </c>
      <c r="X5549">
        <v>2</v>
      </c>
      <c r="Y5549">
        <v>4</v>
      </c>
      <c r="Z5549">
        <v>0</v>
      </c>
      <c r="AA5549">
        <v>0</v>
      </c>
      <c r="AB5549">
        <v>3</v>
      </c>
      <c r="AC5549">
        <v>1</v>
      </c>
      <c r="AD5549">
        <v>0</v>
      </c>
      <c r="AE5549">
        <v>1008</v>
      </c>
      <c r="AF5549">
        <v>8</v>
      </c>
      <c r="AG5549">
        <v>2463</v>
      </c>
      <c r="AH5549">
        <v>900</v>
      </c>
      <c r="AI5549">
        <v>0</v>
      </c>
      <c r="AN5549">
        <v>22.92</v>
      </c>
      <c r="AP5549" t="s">
        <v>59</v>
      </c>
      <c r="AS5549">
        <v>33</v>
      </c>
      <c r="AU5549">
        <v>29298</v>
      </c>
      <c r="AV5549">
        <v>444</v>
      </c>
      <c r="AW5549">
        <v>22</v>
      </c>
      <c r="AX5549">
        <v>16</v>
      </c>
      <c r="AZ5549">
        <v>0</v>
      </c>
      <c r="BA5549">
        <f t="shared" si="455"/>
        <v>797</v>
      </c>
      <c r="BB5549">
        <f t="shared" si="456"/>
        <v>14297</v>
      </c>
      <c r="BD5549" t="e">
        <f t="shared" si="457"/>
        <v>#N/A</v>
      </c>
      <c r="BE5549">
        <f t="shared" si="458"/>
        <v>0</v>
      </c>
    </row>
    <row r="5550" spans="1:57" x14ac:dyDescent="0.25">
      <c r="A5550" t="s">
        <v>3342</v>
      </c>
      <c r="B5550" t="s">
        <v>3193</v>
      </c>
      <c r="C5550" t="s">
        <v>3194</v>
      </c>
      <c r="D5550" t="s">
        <v>55</v>
      </c>
      <c r="E5550" t="s">
        <v>56</v>
      </c>
      <c r="F5550" s="1">
        <v>41858</v>
      </c>
      <c r="G5550" s="1">
        <v>41855</v>
      </c>
      <c r="H5550" s="1">
        <v>41856</v>
      </c>
      <c r="I5550">
        <v>0</v>
      </c>
      <c r="J5550">
        <v>586</v>
      </c>
      <c r="K5550">
        <v>586</v>
      </c>
      <c r="L5550">
        <v>27986</v>
      </c>
      <c r="M5550" t="b">
        <v>0</v>
      </c>
      <c r="O5550" t="s">
        <v>34</v>
      </c>
      <c r="P5550" s="1">
        <v>41858</v>
      </c>
      <c r="Q5550" t="b">
        <v>0</v>
      </c>
      <c r="R5550" t="b">
        <v>0</v>
      </c>
      <c r="S5550" t="b">
        <v>0</v>
      </c>
      <c r="T5550">
        <v>15</v>
      </c>
      <c r="U5550">
        <v>3</v>
      </c>
      <c r="V5550">
        <v>1</v>
      </c>
      <c r="W5550">
        <v>57</v>
      </c>
      <c r="X5550">
        <v>1</v>
      </c>
      <c r="Y5550">
        <v>5</v>
      </c>
      <c r="Z5550">
        <v>0</v>
      </c>
      <c r="AA5550">
        <v>0</v>
      </c>
      <c r="AB5550">
        <v>5</v>
      </c>
      <c r="AC5550">
        <v>2</v>
      </c>
      <c r="AD5550">
        <v>1</v>
      </c>
      <c r="AE5550">
        <v>1011</v>
      </c>
      <c r="AF5550">
        <v>9</v>
      </c>
      <c r="AG5550">
        <v>2717</v>
      </c>
      <c r="AH5550">
        <v>963</v>
      </c>
      <c r="AI5550">
        <v>0</v>
      </c>
      <c r="AN5550">
        <v>23.52</v>
      </c>
      <c r="AP5550" t="s">
        <v>59</v>
      </c>
      <c r="AS5550">
        <v>57</v>
      </c>
      <c r="AU5550">
        <v>39076</v>
      </c>
      <c r="AV5550">
        <v>8111</v>
      </c>
      <c r="AW5550">
        <v>22</v>
      </c>
      <c r="AX5550">
        <v>20</v>
      </c>
      <c r="AZ5550">
        <v>0</v>
      </c>
      <c r="BA5550">
        <f t="shared" si="455"/>
        <v>586</v>
      </c>
      <c r="BB5550">
        <f t="shared" si="456"/>
        <v>14508</v>
      </c>
      <c r="BD5550" t="e">
        <f t="shared" si="457"/>
        <v>#N/A</v>
      </c>
      <c r="BE5550">
        <f t="shared" si="458"/>
        <v>0</v>
      </c>
    </row>
    <row r="5551" spans="1:57" x14ac:dyDescent="0.25">
      <c r="A5551" t="s">
        <v>3344</v>
      </c>
      <c r="B5551" t="s">
        <v>3193</v>
      </c>
      <c r="C5551" t="s">
        <v>3194</v>
      </c>
      <c r="D5551" t="s">
        <v>55</v>
      </c>
      <c r="E5551" t="s">
        <v>56</v>
      </c>
      <c r="F5551" s="1">
        <v>41851</v>
      </c>
      <c r="G5551" s="1">
        <v>41825</v>
      </c>
      <c r="H5551" s="1">
        <v>41828</v>
      </c>
      <c r="I5551">
        <v>0</v>
      </c>
      <c r="J5551">
        <v>243</v>
      </c>
      <c r="K5551">
        <v>243</v>
      </c>
      <c r="L5551">
        <v>27643</v>
      </c>
      <c r="M5551" t="b">
        <v>0</v>
      </c>
      <c r="O5551" t="s">
        <v>34</v>
      </c>
      <c r="P5551" s="1">
        <v>41851</v>
      </c>
      <c r="Q5551" t="b">
        <v>0</v>
      </c>
      <c r="R5551" t="b">
        <v>0</v>
      </c>
      <c r="S5551" t="b">
        <v>0</v>
      </c>
      <c r="T5551">
        <v>18</v>
      </c>
      <c r="U5551">
        <v>4</v>
      </c>
      <c r="V5551">
        <v>1</v>
      </c>
      <c r="W5551">
        <v>54</v>
      </c>
      <c r="X5551">
        <v>1</v>
      </c>
      <c r="Y5551">
        <v>6</v>
      </c>
      <c r="Z5551">
        <v>0</v>
      </c>
      <c r="AA5551">
        <v>1</v>
      </c>
      <c r="AB5551">
        <v>3</v>
      </c>
      <c r="AC5551">
        <v>1</v>
      </c>
      <c r="AD5551">
        <v>1</v>
      </c>
      <c r="AE5551">
        <v>1132</v>
      </c>
      <c r="AF5551">
        <v>10</v>
      </c>
      <c r="AG5551">
        <v>2881</v>
      </c>
      <c r="AH5551">
        <v>1057</v>
      </c>
      <c r="AI5551">
        <v>0</v>
      </c>
      <c r="AN5551">
        <v>24.89</v>
      </c>
      <c r="AP5551" t="s">
        <v>59</v>
      </c>
      <c r="AS5551">
        <v>87</v>
      </c>
      <c r="AU5551">
        <v>48743</v>
      </c>
      <c r="AV5551">
        <v>4665</v>
      </c>
      <c r="AW5551">
        <v>23</v>
      </c>
      <c r="AX5551">
        <v>19</v>
      </c>
      <c r="AZ5551">
        <v>0</v>
      </c>
      <c r="BA5551">
        <f>L5551-$L$5552</f>
        <v>243</v>
      </c>
      <c r="BB5551">
        <f t="shared" si="456"/>
        <v>14851</v>
      </c>
      <c r="BD5551" t="e">
        <f t="shared" si="457"/>
        <v>#N/A</v>
      </c>
      <c r="BE5551">
        <f t="shared" si="458"/>
        <v>0</v>
      </c>
    </row>
    <row r="5552" spans="1:57" x14ac:dyDescent="0.25">
      <c r="A5552" t="s">
        <v>3346</v>
      </c>
      <c r="B5552" t="s">
        <v>3193</v>
      </c>
      <c r="C5552" t="s">
        <v>3194</v>
      </c>
      <c r="D5552" t="s">
        <v>55</v>
      </c>
      <c r="E5552" t="s">
        <v>56</v>
      </c>
      <c r="F5552" s="1">
        <v>41801</v>
      </c>
      <c r="G5552" s="1">
        <v>41799</v>
      </c>
      <c r="H5552" s="1">
        <v>41800</v>
      </c>
      <c r="I5552">
        <v>0</v>
      </c>
      <c r="J5552">
        <v>967</v>
      </c>
      <c r="K5552">
        <v>967</v>
      </c>
      <c r="L5552">
        <v>27400</v>
      </c>
      <c r="M5552" t="b">
        <v>1</v>
      </c>
      <c r="O5552" t="s">
        <v>34</v>
      </c>
      <c r="Q5552" t="b">
        <v>1</v>
      </c>
      <c r="R5552" t="b">
        <v>0</v>
      </c>
      <c r="S5552" t="b">
        <v>0</v>
      </c>
      <c r="T5552">
        <v>8</v>
      </c>
      <c r="U5552">
        <v>1</v>
      </c>
      <c r="V5552">
        <v>0</v>
      </c>
      <c r="W5552">
        <v>24</v>
      </c>
      <c r="X5552">
        <v>0</v>
      </c>
      <c r="Y5552">
        <v>1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1368</v>
      </c>
      <c r="AF5552">
        <v>9</v>
      </c>
      <c r="AG5552">
        <v>3166</v>
      </c>
      <c r="AH5552">
        <v>1198</v>
      </c>
      <c r="AI5552">
        <v>0</v>
      </c>
      <c r="AN5552">
        <v>24.92</v>
      </c>
      <c r="AP5552" t="s">
        <v>59</v>
      </c>
      <c r="AS5552">
        <v>16</v>
      </c>
      <c r="AU5552">
        <v>17943</v>
      </c>
      <c r="AV5552">
        <v>518</v>
      </c>
      <c r="AW5552">
        <v>21</v>
      </c>
      <c r="AX5552">
        <v>16</v>
      </c>
      <c r="AZ5552">
        <v>1</v>
      </c>
      <c r="BA5552">
        <f t="shared" ref="BA5552:BA5592" si="459">L5552-$L$5594</f>
        <v>12734</v>
      </c>
      <c r="BB5552">
        <f>$BA$5552-BA5552</f>
        <v>0</v>
      </c>
      <c r="BD5552" t="e">
        <f t="shared" si="457"/>
        <v>#N/A</v>
      </c>
      <c r="BE5552">
        <f t="shared" si="458"/>
        <v>1</v>
      </c>
    </row>
    <row r="5553" spans="1:57" x14ac:dyDescent="0.25">
      <c r="A5553" t="s">
        <v>3348</v>
      </c>
      <c r="B5553" t="s">
        <v>3193</v>
      </c>
      <c r="C5553" t="s">
        <v>3194</v>
      </c>
      <c r="D5553" t="s">
        <v>55</v>
      </c>
      <c r="E5553" t="s">
        <v>56</v>
      </c>
      <c r="F5553" s="1">
        <v>41782</v>
      </c>
      <c r="G5553" s="1">
        <v>41779</v>
      </c>
      <c r="H5553" s="1">
        <v>41781</v>
      </c>
      <c r="I5553">
        <v>0</v>
      </c>
      <c r="J5553">
        <v>708</v>
      </c>
      <c r="K5553">
        <v>708</v>
      </c>
      <c r="L5553">
        <v>27141</v>
      </c>
      <c r="M5553" t="b">
        <v>0</v>
      </c>
      <c r="O5553" t="s">
        <v>34</v>
      </c>
      <c r="P5553" s="1">
        <v>41794</v>
      </c>
      <c r="Q5553" t="b">
        <v>0</v>
      </c>
      <c r="R5553" t="b">
        <v>0</v>
      </c>
      <c r="S5553" t="b">
        <v>0</v>
      </c>
      <c r="T5553">
        <v>9</v>
      </c>
      <c r="U5553">
        <v>2</v>
      </c>
      <c r="V5553">
        <v>0</v>
      </c>
      <c r="W5553">
        <v>27</v>
      </c>
      <c r="X5553">
        <v>2</v>
      </c>
      <c r="Y5553">
        <v>2</v>
      </c>
      <c r="Z5553">
        <v>0</v>
      </c>
      <c r="AA5553">
        <v>0</v>
      </c>
      <c r="AB5553">
        <v>4</v>
      </c>
      <c r="AC5553">
        <v>2</v>
      </c>
      <c r="AD5553">
        <v>0</v>
      </c>
      <c r="AE5553">
        <v>1518</v>
      </c>
      <c r="AF5553">
        <v>12</v>
      </c>
      <c r="AG5553">
        <v>3840</v>
      </c>
      <c r="AH5553">
        <v>1422</v>
      </c>
      <c r="AI5553">
        <v>1</v>
      </c>
      <c r="AN5553">
        <v>23.7</v>
      </c>
      <c r="AP5553" t="s">
        <v>59</v>
      </c>
      <c r="AS5553">
        <v>68</v>
      </c>
      <c r="AU5553">
        <v>19225</v>
      </c>
      <c r="AV5553">
        <v>432</v>
      </c>
      <c r="AW5553">
        <v>21</v>
      </c>
      <c r="AX5553">
        <v>16</v>
      </c>
      <c r="AZ5553">
        <v>0</v>
      </c>
      <c r="BA5553">
        <f t="shared" si="459"/>
        <v>12475</v>
      </c>
      <c r="BB5553">
        <f t="shared" ref="BB5553:BB5593" si="460">$BA$5552-BA5553</f>
        <v>259</v>
      </c>
      <c r="BD5553" t="e">
        <f t="shared" si="457"/>
        <v>#N/A</v>
      </c>
      <c r="BE5553">
        <f t="shared" si="458"/>
        <v>0</v>
      </c>
    </row>
    <row r="5554" spans="1:57" x14ac:dyDescent="0.25">
      <c r="A5554" t="s">
        <v>3350</v>
      </c>
      <c r="B5554" t="s">
        <v>3193</v>
      </c>
      <c r="C5554" t="s">
        <v>3194</v>
      </c>
      <c r="D5554" t="s">
        <v>55</v>
      </c>
      <c r="E5554" t="s">
        <v>56</v>
      </c>
      <c r="F5554" s="1">
        <v>41767</v>
      </c>
      <c r="G5554" s="1">
        <v>41762</v>
      </c>
      <c r="H5554" s="1">
        <v>41766</v>
      </c>
      <c r="I5554">
        <v>0</v>
      </c>
      <c r="J5554">
        <v>482</v>
      </c>
      <c r="K5554">
        <v>482</v>
      </c>
      <c r="L5554">
        <v>26915</v>
      </c>
      <c r="M5554" t="b">
        <v>0</v>
      </c>
      <c r="O5554" t="s">
        <v>34</v>
      </c>
      <c r="P5554" s="1">
        <v>41767</v>
      </c>
      <c r="Q5554" t="b">
        <v>0</v>
      </c>
      <c r="R5554" t="b">
        <v>0</v>
      </c>
      <c r="S5554" t="b">
        <v>0</v>
      </c>
      <c r="T5554">
        <v>8</v>
      </c>
      <c r="U5554">
        <v>2</v>
      </c>
      <c r="V5554">
        <v>0</v>
      </c>
      <c r="W5554">
        <v>15</v>
      </c>
      <c r="X5554">
        <v>0</v>
      </c>
      <c r="Y5554">
        <v>0</v>
      </c>
      <c r="Z5554">
        <v>0</v>
      </c>
      <c r="AA5554">
        <v>0</v>
      </c>
      <c r="AB5554">
        <v>4</v>
      </c>
      <c r="AC5554">
        <v>1</v>
      </c>
      <c r="AD5554">
        <v>0</v>
      </c>
      <c r="AE5554">
        <v>1366</v>
      </c>
      <c r="AF5554">
        <v>10</v>
      </c>
      <c r="AG5554">
        <v>3474</v>
      </c>
      <c r="AH5554">
        <v>1330</v>
      </c>
      <c r="AI5554">
        <v>0</v>
      </c>
      <c r="AN5554">
        <v>24.11</v>
      </c>
      <c r="AP5554" t="s">
        <v>59</v>
      </c>
      <c r="AS5554">
        <v>10</v>
      </c>
      <c r="AU5554">
        <v>13806</v>
      </c>
      <c r="AV5554">
        <v>215</v>
      </c>
      <c r="AW5554">
        <v>21</v>
      </c>
      <c r="AX5554">
        <v>15</v>
      </c>
      <c r="AZ5554">
        <v>0</v>
      </c>
      <c r="BA5554">
        <f t="shared" si="459"/>
        <v>12249</v>
      </c>
      <c r="BB5554">
        <f t="shared" si="460"/>
        <v>485</v>
      </c>
      <c r="BD5554" t="e">
        <f t="shared" si="457"/>
        <v>#N/A</v>
      </c>
      <c r="BE5554">
        <f t="shared" si="458"/>
        <v>0</v>
      </c>
    </row>
    <row r="5555" spans="1:57" x14ac:dyDescent="0.25">
      <c r="A5555" t="s">
        <v>3352</v>
      </c>
      <c r="B5555" t="s">
        <v>3193</v>
      </c>
      <c r="C5555" t="s">
        <v>3194</v>
      </c>
      <c r="D5555" t="s">
        <v>55</v>
      </c>
      <c r="E5555" t="s">
        <v>56</v>
      </c>
      <c r="F5555" s="1">
        <v>41743</v>
      </c>
      <c r="G5555" s="1">
        <v>41740</v>
      </c>
      <c r="H5555" s="1">
        <v>41741</v>
      </c>
      <c r="I5555">
        <v>0</v>
      </c>
      <c r="J5555">
        <v>236</v>
      </c>
      <c r="K5555">
        <v>236</v>
      </c>
      <c r="L5555">
        <v>26669</v>
      </c>
      <c r="M5555" t="b">
        <v>0</v>
      </c>
      <c r="O5555" t="s">
        <v>34</v>
      </c>
      <c r="P5555" s="1">
        <v>41743</v>
      </c>
      <c r="Q5555" t="b">
        <v>0</v>
      </c>
      <c r="R5555" t="b">
        <v>0</v>
      </c>
      <c r="S5555" t="b">
        <v>0</v>
      </c>
      <c r="T5555">
        <v>6</v>
      </c>
      <c r="U5555">
        <v>1</v>
      </c>
      <c r="V5555">
        <v>0</v>
      </c>
      <c r="W5555">
        <v>8</v>
      </c>
      <c r="X5555">
        <v>1</v>
      </c>
      <c r="Y5555">
        <v>0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1197</v>
      </c>
      <c r="AF5555">
        <v>10</v>
      </c>
      <c r="AG5555">
        <v>3119</v>
      </c>
      <c r="AH5555">
        <v>1116</v>
      </c>
      <c r="AI5555">
        <v>0</v>
      </c>
      <c r="AN5555">
        <v>24.94</v>
      </c>
      <c r="AP5555" t="s">
        <v>59</v>
      </c>
      <c r="AS5555">
        <v>4</v>
      </c>
      <c r="AU5555">
        <v>9118</v>
      </c>
      <c r="AV5555">
        <v>108</v>
      </c>
      <c r="AW5555">
        <v>20</v>
      </c>
      <c r="AX5555">
        <v>14</v>
      </c>
      <c r="AZ5555">
        <v>0</v>
      </c>
      <c r="BA5555">
        <f t="shared" si="459"/>
        <v>12003</v>
      </c>
      <c r="BB5555">
        <f t="shared" si="460"/>
        <v>731</v>
      </c>
      <c r="BD5555" t="e">
        <f t="shared" si="457"/>
        <v>#N/A</v>
      </c>
      <c r="BE5555">
        <f t="shared" si="458"/>
        <v>0</v>
      </c>
    </row>
    <row r="5556" spans="1:57" x14ac:dyDescent="0.25">
      <c r="A5556" t="s">
        <v>3354</v>
      </c>
      <c r="B5556" t="s">
        <v>3193</v>
      </c>
      <c r="C5556" t="s">
        <v>3194</v>
      </c>
      <c r="D5556" t="s">
        <v>55</v>
      </c>
      <c r="E5556" t="s">
        <v>56</v>
      </c>
      <c r="F5556" s="1">
        <v>41725</v>
      </c>
      <c r="G5556" s="1">
        <v>41723</v>
      </c>
      <c r="H5556" s="1">
        <v>41724</v>
      </c>
      <c r="I5556">
        <v>0</v>
      </c>
      <c r="J5556">
        <v>1032</v>
      </c>
      <c r="K5556">
        <v>1032</v>
      </c>
      <c r="L5556">
        <v>26433</v>
      </c>
      <c r="M5556" t="b">
        <v>1</v>
      </c>
      <c r="O5556" t="s">
        <v>34</v>
      </c>
      <c r="P5556" s="1">
        <v>41725</v>
      </c>
      <c r="Q5556" t="b">
        <v>0</v>
      </c>
      <c r="R5556" t="b">
        <v>0</v>
      </c>
      <c r="S5556" t="b">
        <v>0</v>
      </c>
      <c r="T5556">
        <v>15</v>
      </c>
      <c r="U5556">
        <v>3</v>
      </c>
      <c r="V5556">
        <v>1</v>
      </c>
      <c r="W5556">
        <v>52</v>
      </c>
      <c r="X5556">
        <v>1</v>
      </c>
      <c r="Y5556">
        <v>2</v>
      </c>
      <c r="Z5556">
        <v>0</v>
      </c>
      <c r="AA5556">
        <v>1</v>
      </c>
      <c r="AB5556">
        <v>10</v>
      </c>
      <c r="AC5556">
        <v>0</v>
      </c>
      <c r="AD5556">
        <v>1</v>
      </c>
      <c r="AE5556">
        <v>1304</v>
      </c>
      <c r="AF5556">
        <v>11</v>
      </c>
      <c r="AG5556">
        <v>3201</v>
      </c>
      <c r="AH5556">
        <v>1173</v>
      </c>
      <c r="AI5556">
        <v>0</v>
      </c>
      <c r="AN5556">
        <v>24.54</v>
      </c>
      <c r="AP5556" t="s">
        <v>59</v>
      </c>
      <c r="AS5556">
        <v>30</v>
      </c>
      <c r="AU5556">
        <v>27906</v>
      </c>
      <c r="AV5556">
        <v>277</v>
      </c>
      <c r="AW5556">
        <v>22</v>
      </c>
      <c r="AX5556">
        <v>15</v>
      </c>
      <c r="AZ5556">
        <v>0</v>
      </c>
      <c r="BA5556">
        <f t="shared" si="459"/>
        <v>11767</v>
      </c>
      <c r="BB5556">
        <f t="shared" si="460"/>
        <v>967</v>
      </c>
      <c r="BD5556" t="e">
        <f t="shared" si="457"/>
        <v>#N/A</v>
      </c>
      <c r="BE5556">
        <f t="shared" si="458"/>
        <v>1</v>
      </c>
    </row>
    <row r="5557" spans="1:57" x14ac:dyDescent="0.25">
      <c r="A5557" t="s">
        <v>3356</v>
      </c>
      <c r="B5557" t="s">
        <v>3193</v>
      </c>
      <c r="C5557" t="s">
        <v>3194</v>
      </c>
      <c r="D5557" t="s">
        <v>55</v>
      </c>
      <c r="E5557" t="s">
        <v>56</v>
      </c>
      <c r="F5557" s="1">
        <v>41711</v>
      </c>
      <c r="G5557" s="1">
        <v>41708</v>
      </c>
      <c r="H5557" s="1">
        <v>41710</v>
      </c>
      <c r="I5557">
        <v>0</v>
      </c>
      <c r="J5557">
        <v>804</v>
      </c>
      <c r="K5557">
        <v>804</v>
      </c>
      <c r="L5557">
        <v>26205</v>
      </c>
      <c r="M5557" t="b">
        <v>0</v>
      </c>
      <c r="O5557" t="s">
        <v>34</v>
      </c>
      <c r="P5557" s="1">
        <v>41711</v>
      </c>
      <c r="Q5557" t="b">
        <v>0</v>
      </c>
      <c r="R5557" t="b">
        <v>0</v>
      </c>
      <c r="S5557" t="b">
        <v>0</v>
      </c>
      <c r="T5557">
        <v>12</v>
      </c>
      <c r="U5557">
        <v>2</v>
      </c>
      <c r="V5557">
        <v>0</v>
      </c>
      <c r="W5557">
        <v>44</v>
      </c>
      <c r="X5557">
        <v>1</v>
      </c>
      <c r="Y5557">
        <v>2</v>
      </c>
      <c r="Z5557">
        <v>0</v>
      </c>
      <c r="AA5557">
        <v>0</v>
      </c>
      <c r="AB5557">
        <v>5</v>
      </c>
      <c r="AC5557">
        <v>2</v>
      </c>
      <c r="AD5557">
        <v>0</v>
      </c>
      <c r="AE5557">
        <v>1276</v>
      </c>
      <c r="AF5557">
        <v>10</v>
      </c>
      <c r="AG5557">
        <v>3339</v>
      </c>
      <c r="AH5557">
        <v>1145</v>
      </c>
      <c r="AI5557">
        <v>0</v>
      </c>
      <c r="AN5557">
        <v>24.67</v>
      </c>
      <c r="AP5557" t="s">
        <v>59</v>
      </c>
      <c r="AS5557">
        <v>28</v>
      </c>
      <c r="AU5557">
        <v>31630</v>
      </c>
      <c r="AV5557">
        <v>355</v>
      </c>
      <c r="AW5557">
        <v>22</v>
      </c>
      <c r="AX5557">
        <v>16</v>
      </c>
      <c r="AZ5557">
        <v>0</v>
      </c>
      <c r="BA5557">
        <f t="shared" si="459"/>
        <v>11539</v>
      </c>
      <c r="BB5557">
        <f t="shared" si="460"/>
        <v>1195</v>
      </c>
      <c r="BD5557" t="e">
        <f t="shared" si="457"/>
        <v>#N/A</v>
      </c>
      <c r="BE5557">
        <f t="shared" si="458"/>
        <v>0</v>
      </c>
    </row>
    <row r="5558" spans="1:57" x14ac:dyDescent="0.25">
      <c r="A5558" t="s">
        <v>3358</v>
      </c>
      <c r="B5558" t="s">
        <v>3193</v>
      </c>
      <c r="C5558" t="s">
        <v>3194</v>
      </c>
      <c r="D5558" t="s">
        <v>55</v>
      </c>
      <c r="E5558" t="s">
        <v>56</v>
      </c>
      <c r="F5558" s="1">
        <v>41695</v>
      </c>
      <c r="G5558" s="1">
        <v>41691</v>
      </c>
      <c r="H5558" s="1">
        <v>41694</v>
      </c>
      <c r="I5558">
        <v>0</v>
      </c>
      <c r="J5558">
        <v>563</v>
      </c>
      <c r="K5558">
        <v>563</v>
      </c>
      <c r="L5558">
        <v>25964</v>
      </c>
      <c r="M5558" t="b">
        <v>0</v>
      </c>
      <c r="O5558" t="s">
        <v>34</v>
      </c>
      <c r="P5558" s="1">
        <v>41695</v>
      </c>
      <c r="Q5558" t="b">
        <v>0</v>
      </c>
      <c r="R5558" t="b">
        <v>0</v>
      </c>
      <c r="S5558" t="b">
        <v>0</v>
      </c>
      <c r="T5558">
        <v>8</v>
      </c>
      <c r="U5558">
        <v>1</v>
      </c>
      <c r="V5558">
        <v>0</v>
      </c>
      <c r="W5558">
        <v>45</v>
      </c>
      <c r="X5558">
        <v>2</v>
      </c>
      <c r="Y5558">
        <v>2</v>
      </c>
      <c r="Z5558">
        <v>1</v>
      </c>
      <c r="AA5558">
        <v>0</v>
      </c>
      <c r="AB5558">
        <v>6</v>
      </c>
      <c r="AC5558">
        <v>1</v>
      </c>
      <c r="AD5558">
        <v>2</v>
      </c>
      <c r="AE5558">
        <v>1386</v>
      </c>
      <c r="AF5558">
        <v>11</v>
      </c>
      <c r="AG5558">
        <v>3142</v>
      </c>
      <c r="AH5558">
        <v>1141</v>
      </c>
      <c r="AI5558">
        <v>0</v>
      </c>
      <c r="AN5558">
        <v>23.58</v>
      </c>
      <c r="AP5558" t="s">
        <v>59</v>
      </c>
      <c r="AS5558">
        <v>31</v>
      </c>
      <c r="AU5558">
        <v>26954</v>
      </c>
      <c r="AV5558">
        <v>320</v>
      </c>
      <c r="AW5558">
        <v>22</v>
      </c>
      <c r="AX5558">
        <v>15</v>
      </c>
      <c r="AZ5558">
        <v>0</v>
      </c>
      <c r="BA5558">
        <f t="shared" si="459"/>
        <v>11298</v>
      </c>
      <c r="BB5558">
        <f t="shared" si="460"/>
        <v>1436</v>
      </c>
      <c r="BD5558" t="e">
        <f t="shared" si="457"/>
        <v>#N/A</v>
      </c>
      <c r="BE5558">
        <f t="shared" si="458"/>
        <v>0</v>
      </c>
    </row>
    <row r="5559" spans="1:57" x14ac:dyDescent="0.25">
      <c r="A5559" t="s">
        <v>3360</v>
      </c>
      <c r="B5559" t="s">
        <v>3193</v>
      </c>
      <c r="C5559" t="s">
        <v>3194</v>
      </c>
      <c r="D5559" t="s">
        <v>55</v>
      </c>
      <c r="E5559" t="s">
        <v>56</v>
      </c>
      <c r="F5559" s="1">
        <v>41676</v>
      </c>
      <c r="G5559" s="1">
        <v>41673</v>
      </c>
      <c r="H5559" s="1">
        <v>41675</v>
      </c>
      <c r="I5559">
        <v>0</v>
      </c>
      <c r="J5559">
        <v>273</v>
      </c>
      <c r="K5559">
        <v>273</v>
      </c>
      <c r="L5559">
        <v>25674</v>
      </c>
      <c r="M5559" t="b">
        <v>0</v>
      </c>
      <c r="O5559" t="s">
        <v>34</v>
      </c>
      <c r="P5559" s="1">
        <v>41676</v>
      </c>
      <c r="Q5559" t="b">
        <v>0</v>
      </c>
      <c r="R5559" t="b">
        <v>0</v>
      </c>
      <c r="S5559" t="b">
        <v>0</v>
      </c>
      <c r="T5559">
        <v>14</v>
      </c>
      <c r="U5559">
        <v>3</v>
      </c>
      <c r="V5559">
        <v>0</v>
      </c>
      <c r="W5559">
        <v>41</v>
      </c>
      <c r="X5559">
        <v>1</v>
      </c>
      <c r="Y5559">
        <v>1</v>
      </c>
      <c r="Z5559">
        <v>0</v>
      </c>
      <c r="AA5559">
        <v>0</v>
      </c>
      <c r="AB5559">
        <v>7</v>
      </c>
      <c r="AC5559">
        <v>2</v>
      </c>
      <c r="AD5559">
        <v>1</v>
      </c>
      <c r="AE5559">
        <v>1266</v>
      </c>
      <c r="AF5559">
        <v>11</v>
      </c>
      <c r="AG5559">
        <v>3191</v>
      </c>
      <c r="AH5559">
        <v>1227</v>
      </c>
      <c r="AI5559">
        <v>0</v>
      </c>
      <c r="AN5559">
        <v>24.32</v>
      </c>
      <c r="AP5559" t="s">
        <v>59</v>
      </c>
      <c r="AS5559">
        <v>25</v>
      </c>
      <c r="AU5559">
        <v>28338</v>
      </c>
      <c r="AV5559">
        <v>883</v>
      </c>
      <c r="AW5559">
        <v>22</v>
      </c>
      <c r="AX5559">
        <v>17</v>
      </c>
      <c r="AZ5559">
        <v>0</v>
      </c>
      <c r="BA5559">
        <f t="shared" si="459"/>
        <v>11008</v>
      </c>
      <c r="BB5559">
        <f t="shared" si="460"/>
        <v>1726</v>
      </c>
      <c r="BD5559" t="e">
        <f t="shared" si="457"/>
        <v>#N/A</v>
      </c>
      <c r="BE5559">
        <f t="shared" si="458"/>
        <v>0</v>
      </c>
    </row>
    <row r="5560" spans="1:57" x14ac:dyDescent="0.25">
      <c r="A5560" t="s">
        <v>3362</v>
      </c>
      <c r="B5560" t="s">
        <v>3193</v>
      </c>
      <c r="C5560" t="s">
        <v>3194</v>
      </c>
      <c r="D5560" t="s">
        <v>55</v>
      </c>
      <c r="E5560" t="s">
        <v>56</v>
      </c>
      <c r="F5560" s="1">
        <v>41657</v>
      </c>
      <c r="G5560" s="1">
        <v>41654</v>
      </c>
      <c r="H5560" s="1">
        <v>41656</v>
      </c>
      <c r="I5560">
        <v>0</v>
      </c>
      <c r="J5560">
        <v>1153</v>
      </c>
      <c r="K5560">
        <v>1153</v>
      </c>
      <c r="L5560">
        <v>25401</v>
      </c>
      <c r="M5560" t="b">
        <v>1</v>
      </c>
      <c r="O5560" t="s">
        <v>34</v>
      </c>
      <c r="P5560" s="1">
        <v>41657</v>
      </c>
      <c r="Q5560" t="b">
        <v>0</v>
      </c>
      <c r="R5560" t="b">
        <v>0</v>
      </c>
      <c r="S5560" t="b">
        <v>0</v>
      </c>
      <c r="T5560">
        <v>5</v>
      </c>
      <c r="U5560">
        <v>3</v>
      </c>
      <c r="V5560">
        <v>0</v>
      </c>
      <c r="W5560">
        <v>46</v>
      </c>
      <c r="X5560">
        <v>0</v>
      </c>
      <c r="Y5560">
        <v>3</v>
      </c>
      <c r="Z5560">
        <v>0</v>
      </c>
      <c r="AA5560">
        <v>2</v>
      </c>
      <c r="AB5560">
        <v>5</v>
      </c>
      <c r="AC5560">
        <v>0</v>
      </c>
      <c r="AD5560">
        <v>1</v>
      </c>
      <c r="AE5560">
        <v>1351</v>
      </c>
      <c r="AF5560">
        <v>12</v>
      </c>
      <c r="AG5560">
        <v>3149</v>
      </c>
      <c r="AH5560">
        <v>1156</v>
      </c>
      <c r="AI5560">
        <v>0</v>
      </c>
      <c r="AN5560">
        <v>23.21</v>
      </c>
      <c r="AP5560" t="s">
        <v>59</v>
      </c>
      <c r="AS5560">
        <v>33</v>
      </c>
      <c r="AU5560">
        <v>30543</v>
      </c>
      <c r="AV5560">
        <v>473</v>
      </c>
      <c r="AW5560">
        <v>22</v>
      </c>
      <c r="AX5560">
        <v>16</v>
      </c>
      <c r="AZ5560">
        <v>0</v>
      </c>
      <c r="BA5560">
        <f t="shared" si="459"/>
        <v>10735</v>
      </c>
      <c r="BB5560">
        <f t="shared" si="460"/>
        <v>1999</v>
      </c>
      <c r="BD5560" t="e">
        <f t="shared" si="457"/>
        <v>#N/A</v>
      </c>
      <c r="BE5560">
        <f t="shared" si="458"/>
        <v>1</v>
      </c>
    </row>
    <row r="5561" spans="1:57" x14ac:dyDescent="0.25">
      <c r="A5561" t="s">
        <v>3364</v>
      </c>
      <c r="B5561" t="s">
        <v>3193</v>
      </c>
      <c r="C5561" t="s">
        <v>3194</v>
      </c>
      <c r="D5561" t="s">
        <v>55</v>
      </c>
      <c r="E5561" t="s">
        <v>56</v>
      </c>
      <c r="F5561" s="1">
        <v>41643</v>
      </c>
      <c r="G5561" s="1">
        <v>41637</v>
      </c>
      <c r="H5561" s="1">
        <v>41641</v>
      </c>
      <c r="I5561">
        <v>0</v>
      </c>
      <c r="J5561">
        <v>913</v>
      </c>
      <c r="K5561">
        <v>913</v>
      </c>
      <c r="L5561">
        <v>25161</v>
      </c>
      <c r="M5561" t="b">
        <v>0</v>
      </c>
      <c r="O5561" t="s">
        <v>34</v>
      </c>
      <c r="P5561" s="1">
        <v>41643</v>
      </c>
      <c r="Q5561" t="b">
        <v>0</v>
      </c>
      <c r="R5561" t="b">
        <v>0</v>
      </c>
      <c r="S5561" t="b">
        <v>0</v>
      </c>
      <c r="T5561">
        <v>4</v>
      </c>
      <c r="U5561">
        <v>1</v>
      </c>
      <c r="V5561">
        <v>0</v>
      </c>
      <c r="W5561">
        <v>19</v>
      </c>
      <c r="X5561">
        <v>0</v>
      </c>
      <c r="Y5561">
        <v>1</v>
      </c>
      <c r="Z5561">
        <v>0</v>
      </c>
      <c r="AA5561">
        <v>0</v>
      </c>
      <c r="AB5561">
        <v>2</v>
      </c>
      <c r="AC5561">
        <v>1</v>
      </c>
      <c r="AD5561">
        <v>0</v>
      </c>
      <c r="AE5561">
        <v>962</v>
      </c>
      <c r="AF5561">
        <v>9</v>
      </c>
      <c r="AG5561">
        <v>2390</v>
      </c>
      <c r="AH5561">
        <v>1092</v>
      </c>
      <c r="AI5561">
        <v>0</v>
      </c>
      <c r="AN5561">
        <v>24.66</v>
      </c>
      <c r="AP5561" t="s">
        <v>59</v>
      </c>
      <c r="AS5561">
        <v>39</v>
      </c>
      <c r="AU5561">
        <v>14965</v>
      </c>
      <c r="AV5561">
        <v>4269</v>
      </c>
      <c r="AW5561">
        <v>21</v>
      </c>
      <c r="AX5561">
        <v>19</v>
      </c>
      <c r="AZ5561">
        <v>0</v>
      </c>
      <c r="BA5561">
        <f t="shared" si="459"/>
        <v>10495</v>
      </c>
      <c r="BB5561">
        <f t="shared" si="460"/>
        <v>2239</v>
      </c>
      <c r="BD5561" t="e">
        <f t="shared" si="457"/>
        <v>#N/A</v>
      </c>
      <c r="BE5561">
        <f t="shared" si="458"/>
        <v>0</v>
      </c>
    </row>
    <row r="5562" spans="1:57" x14ac:dyDescent="0.25">
      <c r="A5562" t="s">
        <v>3366</v>
      </c>
      <c r="B5562" t="s">
        <v>3193</v>
      </c>
      <c r="C5562" t="s">
        <v>3194</v>
      </c>
      <c r="D5562" t="s">
        <v>55</v>
      </c>
      <c r="E5562" t="s">
        <v>56</v>
      </c>
      <c r="F5562" s="1">
        <v>41625</v>
      </c>
      <c r="G5562" s="1">
        <v>41620</v>
      </c>
      <c r="H5562" s="1">
        <v>41624</v>
      </c>
      <c r="I5562">
        <v>0</v>
      </c>
      <c r="J5562">
        <v>654</v>
      </c>
      <c r="K5562">
        <v>654</v>
      </c>
      <c r="L5562">
        <v>24902</v>
      </c>
      <c r="M5562" t="b">
        <v>0</v>
      </c>
      <c r="O5562" t="s">
        <v>34</v>
      </c>
      <c r="P5562" s="1">
        <v>41625</v>
      </c>
      <c r="Q5562" t="b">
        <v>0</v>
      </c>
      <c r="R5562" t="b">
        <v>0</v>
      </c>
      <c r="S5562" t="b">
        <v>0</v>
      </c>
      <c r="T5562">
        <v>5</v>
      </c>
      <c r="U5562">
        <v>2</v>
      </c>
      <c r="V5562">
        <v>0</v>
      </c>
      <c r="W5562">
        <v>14</v>
      </c>
      <c r="X5562">
        <v>0</v>
      </c>
      <c r="Y5562">
        <v>1</v>
      </c>
      <c r="Z5562">
        <v>0</v>
      </c>
      <c r="AA5562">
        <v>0</v>
      </c>
      <c r="AB5562">
        <v>2</v>
      </c>
      <c r="AC5562">
        <v>2</v>
      </c>
      <c r="AD5562">
        <v>0</v>
      </c>
      <c r="AE5562">
        <v>1259</v>
      </c>
      <c r="AF5562">
        <v>11</v>
      </c>
      <c r="AG5562">
        <v>3053</v>
      </c>
      <c r="AH5562">
        <v>985</v>
      </c>
      <c r="AI5562">
        <v>1</v>
      </c>
      <c r="AN5562">
        <v>24.81</v>
      </c>
      <c r="AP5562" t="s">
        <v>59</v>
      </c>
      <c r="AS5562">
        <v>10</v>
      </c>
      <c r="AU5562">
        <v>11197</v>
      </c>
      <c r="AV5562">
        <v>118</v>
      </c>
      <c r="AW5562">
        <v>21</v>
      </c>
      <c r="AX5562">
        <v>14</v>
      </c>
      <c r="AZ5562">
        <v>0</v>
      </c>
      <c r="BA5562">
        <f t="shared" si="459"/>
        <v>10236</v>
      </c>
      <c r="BB5562">
        <f t="shared" si="460"/>
        <v>2498</v>
      </c>
      <c r="BD5562" t="e">
        <f t="shared" si="457"/>
        <v>#N/A</v>
      </c>
      <c r="BE5562">
        <f t="shared" si="458"/>
        <v>0</v>
      </c>
    </row>
    <row r="5563" spans="1:57" x14ac:dyDescent="0.25">
      <c r="A5563" t="s">
        <v>3368</v>
      </c>
      <c r="B5563" t="s">
        <v>3193</v>
      </c>
      <c r="C5563" t="s">
        <v>3194</v>
      </c>
      <c r="D5563" t="s">
        <v>55</v>
      </c>
      <c r="E5563" t="s">
        <v>56</v>
      </c>
      <c r="F5563" s="1">
        <v>41599</v>
      </c>
      <c r="G5563" s="1">
        <v>41595</v>
      </c>
      <c r="H5563" s="1">
        <v>41597</v>
      </c>
      <c r="I5563">
        <v>0</v>
      </c>
      <c r="J5563">
        <v>313</v>
      </c>
      <c r="K5563">
        <v>313</v>
      </c>
      <c r="L5563">
        <v>24561</v>
      </c>
      <c r="M5563" t="b">
        <v>0</v>
      </c>
      <c r="O5563" t="s">
        <v>34</v>
      </c>
      <c r="P5563" s="1">
        <v>41599</v>
      </c>
      <c r="Q5563" t="b">
        <v>0</v>
      </c>
      <c r="R5563" t="b">
        <v>0</v>
      </c>
      <c r="S5563" t="b">
        <v>0</v>
      </c>
      <c r="T5563">
        <v>4</v>
      </c>
      <c r="U5563">
        <v>1</v>
      </c>
      <c r="V5563">
        <v>0</v>
      </c>
      <c r="W5563">
        <v>7</v>
      </c>
      <c r="X5563">
        <v>1</v>
      </c>
      <c r="Y5563">
        <v>0</v>
      </c>
      <c r="Z5563">
        <v>0</v>
      </c>
      <c r="AA5563">
        <v>0</v>
      </c>
      <c r="AB5563">
        <v>1</v>
      </c>
      <c r="AC5563">
        <v>1</v>
      </c>
      <c r="AD5563">
        <v>0</v>
      </c>
      <c r="AE5563">
        <v>1135</v>
      </c>
      <c r="AF5563">
        <v>10</v>
      </c>
      <c r="AG5563">
        <v>2824</v>
      </c>
      <c r="AH5563">
        <v>1007</v>
      </c>
      <c r="AI5563">
        <v>0</v>
      </c>
      <c r="AN5563">
        <v>23.21</v>
      </c>
      <c r="AP5563" t="s">
        <v>59</v>
      </c>
      <c r="AS5563">
        <v>9</v>
      </c>
      <c r="AU5563">
        <v>5834</v>
      </c>
      <c r="AV5563">
        <v>1392</v>
      </c>
      <c r="AW5563">
        <v>20</v>
      </c>
      <c r="AX5563">
        <v>18</v>
      </c>
      <c r="AZ5563">
        <v>0</v>
      </c>
      <c r="BA5563">
        <f t="shared" si="459"/>
        <v>9895</v>
      </c>
      <c r="BB5563">
        <f t="shared" si="460"/>
        <v>2839</v>
      </c>
      <c r="BD5563" t="e">
        <f t="shared" si="457"/>
        <v>#N/A</v>
      </c>
      <c r="BE5563">
        <f t="shared" si="458"/>
        <v>0</v>
      </c>
    </row>
    <row r="5564" spans="1:57" x14ac:dyDescent="0.25">
      <c r="A5564" t="s">
        <v>3370</v>
      </c>
      <c r="B5564" t="s">
        <v>3193</v>
      </c>
      <c r="C5564" t="s">
        <v>3194</v>
      </c>
      <c r="D5564" t="s">
        <v>55</v>
      </c>
      <c r="E5564" t="s">
        <v>56</v>
      </c>
      <c r="F5564" s="1">
        <v>41577</v>
      </c>
      <c r="G5564" s="1">
        <v>41571</v>
      </c>
      <c r="H5564" s="1">
        <v>41575</v>
      </c>
      <c r="I5564">
        <v>0</v>
      </c>
      <c r="J5564">
        <v>1441</v>
      </c>
      <c r="K5564">
        <v>2898</v>
      </c>
      <c r="L5564">
        <v>24248</v>
      </c>
      <c r="M5564" t="b">
        <v>1</v>
      </c>
      <c r="O5564" t="s">
        <v>34</v>
      </c>
      <c r="P5564" s="1">
        <v>41577</v>
      </c>
      <c r="Q5564" t="b">
        <v>0</v>
      </c>
      <c r="R5564" t="b">
        <v>0</v>
      </c>
      <c r="S5564" t="b">
        <v>0</v>
      </c>
      <c r="T5564">
        <v>8</v>
      </c>
      <c r="U5564">
        <v>2</v>
      </c>
      <c r="V5564">
        <v>0</v>
      </c>
      <c r="W5564">
        <v>32</v>
      </c>
      <c r="X5564">
        <v>1</v>
      </c>
      <c r="Y5564">
        <v>3</v>
      </c>
      <c r="Z5564">
        <v>0</v>
      </c>
      <c r="AA5564">
        <v>0</v>
      </c>
      <c r="AB5564">
        <v>2</v>
      </c>
      <c r="AC5564">
        <v>1</v>
      </c>
      <c r="AD5564">
        <v>0</v>
      </c>
      <c r="AE5564">
        <v>1156</v>
      </c>
      <c r="AF5564">
        <v>9</v>
      </c>
      <c r="AG5564">
        <v>2974</v>
      </c>
      <c r="AH5564">
        <v>1022</v>
      </c>
      <c r="AI5564">
        <v>1</v>
      </c>
      <c r="AN5564">
        <v>25.06</v>
      </c>
      <c r="AP5564" t="s">
        <v>59</v>
      </c>
      <c r="AS5564">
        <v>24</v>
      </c>
      <c r="AU5564">
        <v>14656</v>
      </c>
      <c r="AV5564">
        <v>489</v>
      </c>
      <c r="AW5564">
        <v>21</v>
      </c>
      <c r="AX5564">
        <v>16</v>
      </c>
      <c r="AZ5564">
        <v>0</v>
      </c>
      <c r="BA5564">
        <f t="shared" si="459"/>
        <v>9582</v>
      </c>
      <c r="BB5564">
        <f t="shared" si="460"/>
        <v>3152</v>
      </c>
      <c r="BD5564" t="e">
        <f t="shared" si="457"/>
        <v>#N/A</v>
      </c>
      <c r="BE5564">
        <f t="shared" si="458"/>
        <v>1</v>
      </c>
    </row>
    <row r="5565" spans="1:57" x14ac:dyDescent="0.25">
      <c r="A5565" t="s">
        <v>3372</v>
      </c>
      <c r="B5565" t="s">
        <v>3193</v>
      </c>
      <c r="C5565" t="s">
        <v>3194</v>
      </c>
      <c r="D5565" t="s">
        <v>55</v>
      </c>
      <c r="E5565" t="s">
        <v>56</v>
      </c>
      <c r="F5565" s="1">
        <v>41552</v>
      </c>
      <c r="G5565" s="1">
        <v>41547</v>
      </c>
      <c r="H5565" s="1">
        <v>41550</v>
      </c>
      <c r="I5565">
        <v>0</v>
      </c>
      <c r="J5565">
        <v>1084</v>
      </c>
      <c r="K5565">
        <v>2541</v>
      </c>
      <c r="L5565">
        <v>23891</v>
      </c>
      <c r="M5565" t="b">
        <v>0</v>
      </c>
      <c r="O5565" t="s">
        <v>34</v>
      </c>
      <c r="P5565" s="1">
        <v>41552</v>
      </c>
      <c r="Q5565" t="b">
        <v>0</v>
      </c>
      <c r="R5565" t="b">
        <v>0</v>
      </c>
      <c r="S5565" t="b">
        <v>0</v>
      </c>
      <c r="T5565">
        <v>7</v>
      </c>
      <c r="U5565">
        <v>1</v>
      </c>
      <c r="V5565">
        <v>0</v>
      </c>
      <c r="W5565">
        <v>23</v>
      </c>
      <c r="X5565">
        <v>0</v>
      </c>
      <c r="Y5565">
        <v>3</v>
      </c>
      <c r="Z5565">
        <v>0</v>
      </c>
      <c r="AA5565">
        <v>0</v>
      </c>
      <c r="AB5565">
        <v>2</v>
      </c>
      <c r="AC5565">
        <v>1</v>
      </c>
      <c r="AD5565">
        <v>1</v>
      </c>
      <c r="AE5565">
        <v>1075</v>
      </c>
      <c r="AF5565">
        <v>8</v>
      </c>
      <c r="AG5565">
        <v>2665</v>
      </c>
      <c r="AH5565">
        <v>978</v>
      </c>
      <c r="AI5565">
        <v>0</v>
      </c>
      <c r="AN5565">
        <v>24</v>
      </c>
      <c r="AP5565" t="s">
        <v>59</v>
      </c>
      <c r="AS5565">
        <v>20</v>
      </c>
      <c r="AU5565">
        <v>19637</v>
      </c>
      <c r="AV5565">
        <v>975</v>
      </c>
      <c r="AW5565">
        <v>21</v>
      </c>
      <c r="AX5565">
        <v>17</v>
      </c>
      <c r="AZ5565">
        <v>0</v>
      </c>
      <c r="BA5565">
        <f t="shared" si="459"/>
        <v>9225</v>
      </c>
      <c r="BB5565">
        <f t="shared" si="460"/>
        <v>3509</v>
      </c>
      <c r="BD5565" t="e">
        <f t="shared" si="457"/>
        <v>#N/A</v>
      </c>
      <c r="BE5565">
        <f t="shared" si="458"/>
        <v>0</v>
      </c>
    </row>
    <row r="5566" spans="1:57" x14ac:dyDescent="0.25">
      <c r="A5566" t="s">
        <v>3374</v>
      </c>
      <c r="B5566" t="s">
        <v>3193</v>
      </c>
      <c r="C5566" t="s">
        <v>3194</v>
      </c>
      <c r="D5566" t="s">
        <v>55</v>
      </c>
      <c r="E5566" t="s">
        <v>56</v>
      </c>
      <c r="F5566" s="1">
        <v>41534</v>
      </c>
      <c r="G5566" s="1">
        <v>41526</v>
      </c>
      <c r="H5566" s="1">
        <v>41531</v>
      </c>
      <c r="I5566">
        <v>0</v>
      </c>
      <c r="J5566">
        <v>2240</v>
      </c>
      <c r="K5566">
        <v>2240</v>
      </c>
      <c r="L5566">
        <v>23590</v>
      </c>
      <c r="M5566" t="b">
        <v>0</v>
      </c>
      <c r="O5566" t="s">
        <v>34</v>
      </c>
      <c r="P5566" s="1">
        <v>41534</v>
      </c>
      <c r="Q5566" t="b">
        <v>0</v>
      </c>
      <c r="R5566" t="b">
        <v>0</v>
      </c>
      <c r="S5566" t="b">
        <v>0</v>
      </c>
      <c r="T5566">
        <v>5</v>
      </c>
      <c r="U5566">
        <v>1</v>
      </c>
      <c r="V5566">
        <v>0</v>
      </c>
      <c r="W5566">
        <v>13</v>
      </c>
      <c r="X5566">
        <v>1</v>
      </c>
      <c r="Y5566">
        <v>0</v>
      </c>
      <c r="Z5566">
        <v>0</v>
      </c>
      <c r="AA5566">
        <v>0</v>
      </c>
      <c r="AB5566">
        <v>4</v>
      </c>
      <c r="AC5566">
        <v>0</v>
      </c>
      <c r="AD5566">
        <v>0</v>
      </c>
      <c r="AE5566">
        <v>1377</v>
      </c>
      <c r="AF5566">
        <v>10</v>
      </c>
      <c r="AG5566">
        <v>3489</v>
      </c>
      <c r="AH5566">
        <v>1250</v>
      </c>
      <c r="AI5566">
        <v>0</v>
      </c>
      <c r="AN5566">
        <v>24.07</v>
      </c>
      <c r="AP5566" t="s">
        <v>59</v>
      </c>
      <c r="AS5566">
        <v>25</v>
      </c>
      <c r="AU5566">
        <v>6608</v>
      </c>
      <c r="AV5566">
        <v>901</v>
      </c>
      <c r="AW5566">
        <v>20</v>
      </c>
      <c r="AX5566">
        <v>17</v>
      </c>
      <c r="AZ5566">
        <v>0</v>
      </c>
      <c r="BA5566">
        <f t="shared" si="459"/>
        <v>8924</v>
      </c>
      <c r="BB5566">
        <f t="shared" si="460"/>
        <v>3810</v>
      </c>
      <c r="BD5566" t="e">
        <f t="shared" si="457"/>
        <v>#N/A</v>
      </c>
      <c r="BE5566">
        <f t="shared" si="458"/>
        <v>0</v>
      </c>
    </row>
    <row r="5567" spans="1:57" x14ac:dyDescent="0.25">
      <c r="A5567" t="s">
        <v>3376</v>
      </c>
      <c r="B5567" t="s">
        <v>3193</v>
      </c>
      <c r="C5567" t="s">
        <v>3194</v>
      </c>
      <c r="D5567" t="s">
        <v>55</v>
      </c>
      <c r="E5567" t="s">
        <v>56</v>
      </c>
      <c r="F5567" s="1">
        <v>41501</v>
      </c>
      <c r="G5567" s="1">
        <v>41496</v>
      </c>
      <c r="H5567" s="1">
        <v>41499</v>
      </c>
      <c r="I5567">
        <v>0</v>
      </c>
      <c r="J5567">
        <v>299</v>
      </c>
      <c r="K5567">
        <v>1756</v>
      </c>
      <c r="L5567">
        <v>23106</v>
      </c>
      <c r="M5567" t="b">
        <v>0</v>
      </c>
      <c r="O5567" t="s">
        <v>289</v>
      </c>
      <c r="P5567" s="1">
        <v>41501</v>
      </c>
      <c r="Q5567" t="b">
        <v>0</v>
      </c>
      <c r="R5567" t="b">
        <v>0</v>
      </c>
      <c r="S5567" t="b">
        <v>0</v>
      </c>
      <c r="T5567">
        <v>4</v>
      </c>
      <c r="U5567">
        <v>1</v>
      </c>
      <c r="V5567">
        <v>0</v>
      </c>
      <c r="W5567">
        <v>7</v>
      </c>
      <c r="X5567">
        <v>1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1328</v>
      </c>
      <c r="AF5567">
        <v>10</v>
      </c>
      <c r="AG5567">
        <v>3234</v>
      </c>
      <c r="AH5567">
        <v>1161</v>
      </c>
      <c r="AI5567">
        <v>0</v>
      </c>
      <c r="AN5567">
        <v>23.51</v>
      </c>
      <c r="AP5567" t="s">
        <v>59</v>
      </c>
      <c r="AS5567">
        <v>2</v>
      </c>
      <c r="AU5567">
        <v>1790</v>
      </c>
      <c r="AV5567">
        <v>206</v>
      </c>
      <c r="AW5567">
        <v>18</v>
      </c>
      <c r="AX5567">
        <v>15</v>
      </c>
      <c r="AZ5567">
        <v>0</v>
      </c>
      <c r="BA5567">
        <f t="shared" si="459"/>
        <v>8440</v>
      </c>
      <c r="BB5567">
        <f t="shared" si="460"/>
        <v>4294</v>
      </c>
      <c r="BD5567" t="e">
        <f t="shared" si="457"/>
        <v>#N/A</v>
      </c>
      <c r="BE5567">
        <f t="shared" si="458"/>
        <v>0</v>
      </c>
    </row>
    <row r="5568" spans="1:57" x14ac:dyDescent="0.25">
      <c r="A5568" t="s">
        <v>3378</v>
      </c>
      <c r="B5568" t="s">
        <v>3193</v>
      </c>
      <c r="C5568" t="s">
        <v>3194</v>
      </c>
      <c r="D5568" t="s">
        <v>55</v>
      </c>
      <c r="E5568" t="s">
        <v>56</v>
      </c>
      <c r="F5568" s="1">
        <v>41479</v>
      </c>
      <c r="G5568" s="1">
        <v>41474</v>
      </c>
      <c r="H5568" s="1">
        <v>41478</v>
      </c>
      <c r="I5568">
        <v>0</v>
      </c>
      <c r="J5568">
        <v>1457</v>
      </c>
      <c r="K5568">
        <v>1457</v>
      </c>
      <c r="L5568">
        <v>22807</v>
      </c>
      <c r="O5568" t="s">
        <v>34</v>
      </c>
      <c r="P5568" s="1">
        <v>41479</v>
      </c>
      <c r="Q5568" t="b">
        <v>0</v>
      </c>
      <c r="R5568" t="b">
        <v>0</v>
      </c>
      <c r="S5568" t="b">
        <v>0</v>
      </c>
      <c r="T5568">
        <v>5</v>
      </c>
      <c r="U5568">
        <v>1</v>
      </c>
      <c r="V5568">
        <v>0</v>
      </c>
      <c r="W5568">
        <v>20</v>
      </c>
      <c r="X5568">
        <v>0</v>
      </c>
      <c r="Y5568">
        <v>1</v>
      </c>
      <c r="Z5568">
        <v>0</v>
      </c>
      <c r="AA5568">
        <v>0</v>
      </c>
      <c r="AB5568">
        <v>2</v>
      </c>
      <c r="AC5568">
        <v>0</v>
      </c>
      <c r="AD5568">
        <v>0</v>
      </c>
      <c r="AE5568">
        <v>1123</v>
      </c>
      <c r="AF5568">
        <v>9</v>
      </c>
      <c r="AG5568">
        <v>2795</v>
      </c>
      <c r="AH5568">
        <v>914</v>
      </c>
      <c r="AI5568">
        <v>1</v>
      </c>
      <c r="AN5568">
        <v>23.12</v>
      </c>
      <c r="AP5568" t="s">
        <v>59</v>
      </c>
      <c r="AS5568">
        <v>13</v>
      </c>
      <c r="AU5568">
        <v>5670</v>
      </c>
      <c r="AV5568">
        <v>396</v>
      </c>
      <c r="AW5568">
        <v>20</v>
      </c>
      <c r="AX5568">
        <v>16</v>
      </c>
      <c r="AZ5568">
        <v>0</v>
      </c>
      <c r="BA5568">
        <f t="shared" si="459"/>
        <v>8141</v>
      </c>
      <c r="BB5568">
        <f t="shared" si="460"/>
        <v>4593</v>
      </c>
      <c r="BD5568" t="e">
        <f t="shared" si="457"/>
        <v>#N/A</v>
      </c>
      <c r="BE5568">
        <f t="shared" si="458"/>
        <v>0</v>
      </c>
    </row>
    <row r="5569" spans="1:57" x14ac:dyDescent="0.25">
      <c r="A5569" t="s">
        <v>3380</v>
      </c>
      <c r="B5569" t="s">
        <v>3193</v>
      </c>
      <c r="C5569" t="s">
        <v>3194</v>
      </c>
      <c r="D5569" t="s">
        <v>55</v>
      </c>
      <c r="E5569" t="s">
        <v>56</v>
      </c>
      <c r="F5569" s="1">
        <v>41444</v>
      </c>
      <c r="G5569" s="1">
        <v>41439</v>
      </c>
      <c r="H5569" s="1">
        <v>41443</v>
      </c>
      <c r="I5569">
        <v>0</v>
      </c>
      <c r="J5569">
        <v>1005</v>
      </c>
      <c r="K5569">
        <v>1004</v>
      </c>
      <c r="L5569">
        <v>22354</v>
      </c>
      <c r="M5569" t="b">
        <v>0</v>
      </c>
      <c r="O5569" t="s">
        <v>34</v>
      </c>
      <c r="P5569" s="1">
        <v>41444</v>
      </c>
      <c r="Q5569" t="b">
        <v>0</v>
      </c>
      <c r="R5569" t="b">
        <v>0</v>
      </c>
      <c r="S5569" t="b">
        <v>0</v>
      </c>
      <c r="T5569">
        <v>5</v>
      </c>
      <c r="U5569">
        <v>1</v>
      </c>
      <c r="V5569">
        <v>0</v>
      </c>
      <c r="W5569">
        <v>21</v>
      </c>
      <c r="X5569">
        <v>1</v>
      </c>
      <c r="Y5569">
        <v>1</v>
      </c>
      <c r="Z5569">
        <v>0</v>
      </c>
      <c r="AA5569">
        <v>0</v>
      </c>
      <c r="AB5569">
        <v>5</v>
      </c>
      <c r="AC5569">
        <v>0</v>
      </c>
      <c r="AD5569">
        <v>0</v>
      </c>
      <c r="AE5569">
        <v>1150</v>
      </c>
      <c r="AF5569">
        <v>9</v>
      </c>
      <c r="AG5569">
        <v>2888</v>
      </c>
      <c r="AH5569">
        <v>1003</v>
      </c>
      <c r="AI5569">
        <v>1</v>
      </c>
      <c r="AN5569">
        <v>24.3</v>
      </c>
      <c r="AP5569" t="s">
        <v>59</v>
      </c>
      <c r="AS5569">
        <v>6</v>
      </c>
      <c r="AU5569">
        <v>6000</v>
      </c>
      <c r="AV5569">
        <v>433</v>
      </c>
      <c r="AW5569">
        <v>20</v>
      </c>
      <c r="AX5569">
        <v>16</v>
      </c>
      <c r="AZ5569">
        <v>0</v>
      </c>
      <c r="BA5569">
        <f t="shared" si="459"/>
        <v>7688</v>
      </c>
      <c r="BB5569">
        <f t="shared" si="460"/>
        <v>5046</v>
      </c>
      <c r="BD5569" t="e">
        <f t="shared" si="457"/>
        <v>#N/A</v>
      </c>
      <c r="BE5569">
        <f t="shared" si="458"/>
        <v>0</v>
      </c>
    </row>
    <row r="5570" spans="1:57" x14ac:dyDescent="0.25">
      <c r="A5570" t="s">
        <v>3382</v>
      </c>
      <c r="B5570" t="s">
        <v>3193</v>
      </c>
      <c r="C5570" t="s">
        <v>3194</v>
      </c>
      <c r="D5570" t="s">
        <v>55</v>
      </c>
      <c r="E5570" t="s">
        <v>56</v>
      </c>
      <c r="F5570" s="1">
        <v>41424</v>
      </c>
      <c r="G5570" s="1">
        <v>41422</v>
      </c>
      <c r="H5570" s="1">
        <v>41424</v>
      </c>
      <c r="I5570">
        <v>0</v>
      </c>
      <c r="J5570">
        <v>749</v>
      </c>
      <c r="K5570">
        <v>749</v>
      </c>
      <c r="L5570">
        <v>22099</v>
      </c>
      <c r="M5570" t="b">
        <v>0</v>
      </c>
      <c r="O5570" t="s">
        <v>34</v>
      </c>
      <c r="P5570" s="1">
        <v>41425</v>
      </c>
      <c r="Q5570" t="b">
        <v>0</v>
      </c>
      <c r="R5570" t="b">
        <v>0</v>
      </c>
      <c r="S5570" t="b">
        <v>0</v>
      </c>
      <c r="T5570">
        <v>4</v>
      </c>
      <c r="U5570">
        <v>1</v>
      </c>
      <c r="V5570">
        <v>0</v>
      </c>
      <c r="W5570">
        <v>12</v>
      </c>
      <c r="X5570">
        <v>0</v>
      </c>
      <c r="Y5570">
        <v>1</v>
      </c>
      <c r="Z5570">
        <v>0</v>
      </c>
      <c r="AA5570">
        <v>0</v>
      </c>
      <c r="AB5570">
        <v>1</v>
      </c>
      <c r="AC5570">
        <v>1</v>
      </c>
      <c r="AD5570">
        <v>0</v>
      </c>
      <c r="AE5570">
        <v>988</v>
      </c>
      <c r="AF5570">
        <v>7</v>
      </c>
      <c r="AG5570">
        <v>2422</v>
      </c>
      <c r="AH5570">
        <v>821</v>
      </c>
      <c r="AI5570">
        <v>1</v>
      </c>
      <c r="AN5570">
        <v>24.24</v>
      </c>
      <c r="AP5570" t="s">
        <v>59</v>
      </c>
      <c r="AS5570">
        <v>11</v>
      </c>
      <c r="AU5570">
        <v>6468</v>
      </c>
      <c r="AV5570">
        <v>529</v>
      </c>
      <c r="AW5570">
        <v>20</v>
      </c>
      <c r="AX5570">
        <v>16</v>
      </c>
      <c r="AZ5570">
        <v>0</v>
      </c>
      <c r="BA5570">
        <f t="shared" si="459"/>
        <v>7433</v>
      </c>
      <c r="BB5570">
        <f t="shared" si="460"/>
        <v>5301</v>
      </c>
      <c r="BD5570" t="e">
        <f t="shared" si="457"/>
        <v>#N/A</v>
      </c>
      <c r="BE5570">
        <f t="shared" si="458"/>
        <v>0</v>
      </c>
    </row>
    <row r="5571" spans="1:57" x14ac:dyDescent="0.25">
      <c r="A5571" t="s">
        <v>3384</v>
      </c>
      <c r="B5571" t="s">
        <v>3193</v>
      </c>
      <c r="C5571" t="s">
        <v>3194</v>
      </c>
      <c r="D5571" t="s">
        <v>55</v>
      </c>
      <c r="E5571" t="s">
        <v>56</v>
      </c>
      <c r="F5571" s="1">
        <v>41393</v>
      </c>
      <c r="G5571" s="1">
        <v>41390</v>
      </c>
      <c r="H5571" s="1">
        <v>41391</v>
      </c>
      <c r="I5571">
        <v>0</v>
      </c>
      <c r="J5571">
        <v>294</v>
      </c>
      <c r="K5571">
        <v>294</v>
      </c>
      <c r="L5571">
        <v>21644</v>
      </c>
      <c r="M5571" t="b">
        <v>0</v>
      </c>
      <c r="O5571" t="s">
        <v>34</v>
      </c>
      <c r="P5571" s="1">
        <v>41393</v>
      </c>
      <c r="Q5571" t="b">
        <v>0</v>
      </c>
      <c r="R5571" t="b">
        <v>0</v>
      </c>
      <c r="S5571" t="b">
        <v>0</v>
      </c>
      <c r="T5571">
        <v>4</v>
      </c>
      <c r="U5571">
        <v>1</v>
      </c>
      <c r="V5571">
        <v>0</v>
      </c>
      <c r="W5571">
        <v>9</v>
      </c>
      <c r="X5571">
        <v>0</v>
      </c>
      <c r="Y5571">
        <v>0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1137</v>
      </c>
      <c r="AF5571">
        <v>8</v>
      </c>
      <c r="AG5571">
        <v>2599</v>
      </c>
      <c r="AH5571">
        <v>981</v>
      </c>
      <c r="AI5571">
        <v>0</v>
      </c>
      <c r="AN5571">
        <v>24.24</v>
      </c>
      <c r="AP5571" t="s">
        <v>59</v>
      </c>
      <c r="AS5571">
        <v>2</v>
      </c>
      <c r="AU5571">
        <v>8219</v>
      </c>
      <c r="AV5571">
        <v>903</v>
      </c>
      <c r="AW5571">
        <v>20</v>
      </c>
      <c r="AX5571">
        <v>17</v>
      </c>
      <c r="AZ5571">
        <v>0</v>
      </c>
      <c r="BA5571">
        <f t="shared" si="459"/>
        <v>6978</v>
      </c>
      <c r="BB5571">
        <f t="shared" si="460"/>
        <v>5756</v>
      </c>
      <c r="BD5571" t="e">
        <f t="shared" ref="BD5571:BD5634" si="461">_xlfn.IFS(BC5571="A",1,BC5571="B",2,BC5571="C",3,BC5571="X",4)</f>
        <v>#N/A</v>
      </c>
      <c r="BE5571">
        <f t="shared" ref="BE5571:BE5634" si="462">IF(M5571=TRUE,1,0)</f>
        <v>0</v>
      </c>
    </row>
    <row r="5572" spans="1:57" x14ac:dyDescent="0.25">
      <c r="A5572" t="s">
        <v>3386</v>
      </c>
      <c r="B5572" t="s">
        <v>3193</v>
      </c>
      <c r="C5572" t="s">
        <v>3194</v>
      </c>
      <c r="D5572" t="s">
        <v>55</v>
      </c>
      <c r="E5572" t="s">
        <v>56</v>
      </c>
      <c r="F5572" s="1">
        <v>41361</v>
      </c>
      <c r="G5572" s="1">
        <v>41356</v>
      </c>
      <c r="H5572" s="1">
        <v>41360</v>
      </c>
      <c r="I5572">
        <v>0</v>
      </c>
      <c r="J5572">
        <v>1431</v>
      </c>
      <c r="K5572">
        <v>1431</v>
      </c>
      <c r="L5572">
        <v>21350</v>
      </c>
      <c r="M5572" t="b">
        <v>1</v>
      </c>
      <c r="O5572" t="s">
        <v>34</v>
      </c>
      <c r="P5572" s="1">
        <v>41361</v>
      </c>
      <c r="Q5572" t="b">
        <v>0</v>
      </c>
      <c r="R5572" t="b">
        <v>0</v>
      </c>
      <c r="S5572" t="b">
        <v>0</v>
      </c>
      <c r="T5572">
        <v>9</v>
      </c>
      <c r="U5572">
        <v>2</v>
      </c>
      <c r="V5572">
        <v>0</v>
      </c>
      <c r="W5572">
        <v>49</v>
      </c>
      <c r="X5572">
        <v>0</v>
      </c>
      <c r="Y5572">
        <v>7</v>
      </c>
      <c r="Z5572">
        <v>0</v>
      </c>
      <c r="AA5572">
        <v>0</v>
      </c>
      <c r="AB5572">
        <v>6</v>
      </c>
      <c r="AC5572">
        <v>0</v>
      </c>
      <c r="AD5572">
        <v>0</v>
      </c>
      <c r="AE5572">
        <v>812</v>
      </c>
      <c r="AF5572">
        <v>9</v>
      </c>
      <c r="AG5572">
        <v>2125</v>
      </c>
      <c r="AH5572">
        <v>809</v>
      </c>
      <c r="AI5572">
        <v>11</v>
      </c>
      <c r="AN5572">
        <v>23.45</v>
      </c>
      <c r="AP5572" t="s">
        <v>59</v>
      </c>
      <c r="AS5572">
        <v>40</v>
      </c>
      <c r="AU5572">
        <v>26709</v>
      </c>
      <c r="AV5572">
        <v>3358</v>
      </c>
      <c r="AW5572">
        <v>22</v>
      </c>
      <c r="AX5572">
        <v>19</v>
      </c>
      <c r="AZ5572">
        <v>0</v>
      </c>
      <c r="BA5572">
        <f t="shared" si="459"/>
        <v>6684</v>
      </c>
      <c r="BB5572">
        <f t="shared" si="460"/>
        <v>6050</v>
      </c>
      <c r="BD5572" t="e">
        <f t="shared" si="461"/>
        <v>#N/A</v>
      </c>
      <c r="BE5572">
        <f t="shared" si="462"/>
        <v>1</v>
      </c>
    </row>
    <row r="5573" spans="1:57" x14ac:dyDescent="0.25">
      <c r="A5573" t="s">
        <v>3388</v>
      </c>
      <c r="B5573" t="s">
        <v>3193</v>
      </c>
      <c r="C5573" t="s">
        <v>3194</v>
      </c>
      <c r="D5573" t="s">
        <v>55</v>
      </c>
      <c r="E5573" t="s">
        <v>56</v>
      </c>
      <c r="F5573" s="1">
        <v>41334</v>
      </c>
      <c r="G5573" s="1">
        <v>41330</v>
      </c>
      <c r="H5573" s="1">
        <v>41333</v>
      </c>
      <c r="I5573">
        <v>0</v>
      </c>
      <c r="J5573">
        <v>1028</v>
      </c>
      <c r="K5573">
        <v>1028</v>
      </c>
      <c r="L5573">
        <v>20947</v>
      </c>
      <c r="M5573" t="b">
        <v>0</v>
      </c>
      <c r="O5573" t="s">
        <v>34</v>
      </c>
      <c r="P5573" s="1">
        <v>41334</v>
      </c>
      <c r="Q5573" t="b">
        <v>0</v>
      </c>
      <c r="R5573" t="b">
        <v>0</v>
      </c>
      <c r="S5573" t="b">
        <v>0</v>
      </c>
      <c r="T5573">
        <v>14</v>
      </c>
      <c r="U5573">
        <v>4</v>
      </c>
      <c r="V5573">
        <v>1</v>
      </c>
      <c r="W5573">
        <v>69</v>
      </c>
      <c r="X5573">
        <v>2</v>
      </c>
      <c r="Y5573">
        <v>11</v>
      </c>
      <c r="Z5573">
        <v>1</v>
      </c>
      <c r="AA5573">
        <v>0</v>
      </c>
      <c r="AB5573">
        <v>11</v>
      </c>
      <c r="AC5573">
        <v>0</v>
      </c>
      <c r="AD5573">
        <v>1</v>
      </c>
      <c r="AE5573">
        <v>966</v>
      </c>
      <c r="AF5573">
        <v>10</v>
      </c>
      <c r="AG5573">
        <v>2572</v>
      </c>
      <c r="AH5573">
        <v>953</v>
      </c>
      <c r="AI5573">
        <v>19</v>
      </c>
      <c r="AN5573">
        <v>24.81</v>
      </c>
      <c r="AP5573" t="s">
        <v>59</v>
      </c>
      <c r="AS5573">
        <v>43</v>
      </c>
      <c r="AU5573">
        <v>26327</v>
      </c>
      <c r="AV5573">
        <v>4389</v>
      </c>
      <c r="AW5573">
        <v>22</v>
      </c>
      <c r="AX5573">
        <v>19</v>
      </c>
      <c r="AZ5573">
        <v>0</v>
      </c>
      <c r="BA5573">
        <f t="shared" si="459"/>
        <v>6281</v>
      </c>
      <c r="BB5573">
        <f t="shared" si="460"/>
        <v>6453</v>
      </c>
      <c r="BD5573" t="e">
        <f t="shared" si="461"/>
        <v>#N/A</v>
      </c>
      <c r="BE5573">
        <f t="shared" si="462"/>
        <v>0</v>
      </c>
    </row>
    <row r="5574" spans="1:57" x14ac:dyDescent="0.25">
      <c r="A5574" t="s">
        <v>3390</v>
      </c>
      <c r="B5574" t="s">
        <v>3193</v>
      </c>
      <c r="C5574" t="s">
        <v>3194</v>
      </c>
      <c r="D5574" t="s">
        <v>55</v>
      </c>
      <c r="E5574" t="s">
        <v>56</v>
      </c>
      <c r="F5574" s="1">
        <v>41304</v>
      </c>
      <c r="G5574" s="1">
        <v>41301</v>
      </c>
      <c r="H5574" s="1">
        <v>41303</v>
      </c>
      <c r="I5574">
        <v>0</v>
      </c>
      <c r="J5574">
        <v>664</v>
      </c>
      <c r="K5574">
        <v>664</v>
      </c>
      <c r="L5574">
        <v>20583</v>
      </c>
      <c r="M5574" t="b">
        <v>0</v>
      </c>
      <c r="O5574" t="s">
        <v>34</v>
      </c>
      <c r="P5574" s="1">
        <v>41304</v>
      </c>
      <c r="Q5574" t="b">
        <v>0</v>
      </c>
      <c r="R5574" t="b">
        <v>0</v>
      </c>
      <c r="S5574" t="b">
        <v>0</v>
      </c>
      <c r="T5574">
        <v>6</v>
      </c>
      <c r="U5574">
        <v>2</v>
      </c>
      <c r="V5574">
        <v>0</v>
      </c>
      <c r="W5574">
        <v>13</v>
      </c>
      <c r="X5574">
        <v>1</v>
      </c>
      <c r="Y5574">
        <v>1</v>
      </c>
      <c r="Z5574">
        <v>0</v>
      </c>
      <c r="AA5574">
        <v>0</v>
      </c>
      <c r="AB5574">
        <v>2</v>
      </c>
      <c r="AC5574">
        <v>1</v>
      </c>
      <c r="AD5574">
        <v>0</v>
      </c>
      <c r="AE5574">
        <v>1142</v>
      </c>
      <c r="AF5574">
        <v>9</v>
      </c>
      <c r="AG5574">
        <v>3004</v>
      </c>
      <c r="AH5574">
        <v>947</v>
      </c>
      <c r="AI5574">
        <v>1</v>
      </c>
      <c r="AN5574">
        <v>24.81</v>
      </c>
      <c r="AP5574" t="s">
        <v>59</v>
      </c>
      <c r="AS5574">
        <v>7</v>
      </c>
      <c r="AU5574">
        <v>3376</v>
      </c>
      <c r="AV5574">
        <v>316</v>
      </c>
      <c r="AW5574">
        <v>19</v>
      </c>
      <c r="AX5574">
        <v>15</v>
      </c>
      <c r="AZ5574">
        <v>0</v>
      </c>
      <c r="BA5574">
        <f t="shared" si="459"/>
        <v>5917</v>
      </c>
      <c r="BB5574">
        <f t="shared" si="460"/>
        <v>6817</v>
      </c>
      <c r="BD5574" t="e">
        <f t="shared" si="461"/>
        <v>#N/A</v>
      </c>
      <c r="BE5574">
        <f t="shared" si="462"/>
        <v>0</v>
      </c>
    </row>
    <row r="5575" spans="1:57" x14ac:dyDescent="0.25">
      <c r="A5575" t="s">
        <v>3392</v>
      </c>
      <c r="B5575" t="s">
        <v>3193</v>
      </c>
      <c r="C5575" t="s">
        <v>3194</v>
      </c>
      <c r="D5575" t="s">
        <v>55</v>
      </c>
      <c r="E5575" t="s">
        <v>56</v>
      </c>
      <c r="F5575" s="1">
        <v>41282</v>
      </c>
      <c r="G5575" s="1">
        <v>41277</v>
      </c>
      <c r="H5575" s="1">
        <v>41281</v>
      </c>
      <c r="I5575">
        <v>0</v>
      </c>
      <c r="J5575">
        <v>310</v>
      </c>
      <c r="K5575">
        <v>310</v>
      </c>
      <c r="L5575">
        <v>20229</v>
      </c>
      <c r="M5575" t="b">
        <v>0</v>
      </c>
      <c r="O5575" t="s">
        <v>34</v>
      </c>
      <c r="P5575" s="1">
        <v>41282</v>
      </c>
      <c r="Q5575" t="b">
        <v>0</v>
      </c>
      <c r="R5575" t="b">
        <v>0</v>
      </c>
      <c r="S5575" t="b">
        <v>0</v>
      </c>
      <c r="T5575">
        <v>6</v>
      </c>
      <c r="U5575">
        <v>1</v>
      </c>
      <c r="V5575">
        <v>0</v>
      </c>
      <c r="W5575">
        <v>9</v>
      </c>
      <c r="X5575">
        <v>1</v>
      </c>
      <c r="Y5575">
        <v>0</v>
      </c>
      <c r="Z5575">
        <v>0</v>
      </c>
      <c r="AA5575">
        <v>0</v>
      </c>
      <c r="AB5575">
        <v>4</v>
      </c>
      <c r="AC5575">
        <v>2</v>
      </c>
      <c r="AD5575">
        <v>0</v>
      </c>
      <c r="AE5575">
        <v>1198</v>
      </c>
      <c r="AF5575">
        <v>9</v>
      </c>
      <c r="AG5575">
        <v>3052</v>
      </c>
      <c r="AH5575">
        <v>1085</v>
      </c>
      <c r="AI5575">
        <v>2</v>
      </c>
      <c r="AN5575">
        <v>25.21</v>
      </c>
      <c r="AP5575" t="s">
        <v>59</v>
      </c>
      <c r="AS5575">
        <v>5</v>
      </c>
      <c r="AU5575">
        <v>4247</v>
      </c>
      <c r="AV5575">
        <v>413</v>
      </c>
      <c r="AW5575">
        <v>19</v>
      </c>
      <c r="AX5575">
        <v>16</v>
      </c>
      <c r="AZ5575">
        <v>0</v>
      </c>
      <c r="BA5575">
        <f t="shared" si="459"/>
        <v>5563</v>
      </c>
      <c r="BB5575">
        <f t="shared" si="460"/>
        <v>7171</v>
      </c>
      <c r="BD5575" t="e">
        <f t="shared" si="461"/>
        <v>#N/A</v>
      </c>
      <c r="BE5575">
        <f t="shared" si="462"/>
        <v>0</v>
      </c>
    </row>
    <row r="5576" spans="1:57" x14ac:dyDescent="0.25">
      <c r="A5576" t="s">
        <v>3394</v>
      </c>
      <c r="B5576" t="s">
        <v>3193</v>
      </c>
      <c r="C5576" t="s">
        <v>3194</v>
      </c>
      <c r="D5576" t="s">
        <v>55</v>
      </c>
      <c r="E5576" t="s">
        <v>56</v>
      </c>
      <c r="F5576" s="1">
        <v>41257</v>
      </c>
      <c r="G5576" s="1">
        <v>41254</v>
      </c>
      <c r="H5576" s="1">
        <v>41257</v>
      </c>
      <c r="I5576">
        <v>0</v>
      </c>
      <c r="J5576">
        <v>1564</v>
      </c>
      <c r="K5576">
        <v>1564</v>
      </c>
      <c r="L5576">
        <v>19919</v>
      </c>
      <c r="M5576" t="b">
        <v>1</v>
      </c>
      <c r="O5576" t="s">
        <v>34</v>
      </c>
      <c r="P5576" s="1">
        <v>41257</v>
      </c>
      <c r="Q5576" t="b">
        <v>0</v>
      </c>
      <c r="R5576" t="b">
        <v>0</v>
      </c>
      <c r="S5576" t="b">
        <v>0</v>
      </c>
      <c r="T5576">
        <v>8</v>
      </c>
      <c r="U5576">
        <v>2</v>
      </c>
      <c r="V5576">
        <v>0</v>
      </c>
      <c r="W5576">
        <v>31</v>
      </c>
      <c r="X5576">
        <v>1</v>
      </c>
      <c r="Y5576">
        <v>5</v>
      </c>
      <c r="Z5576">
        <v>1</v>
      </c>
      <c r="AA5576">
        <v>0</v>
      </c>
      <c r="AB5576">
        <v>3</v>
      </c>
      <c r="AC5576">
        <v>0</v>
      </c>
      <c r="AD5576">
        <v>0</v>
      </c>
      <c r="AE5576">
        <v>885</v>
      </c>
      <c r="AF5576">
        <v>7</v>
      </c>
      <c r="AG5576">
        <v>2318</v>
      </c>
      <c r="AH5576">
        <v>823</v>
      </c>
      <c r="AI5576">
        <v>7</v>
      </c>
      <c r="AN5576">
        <v>23.38</v>
      </c>
      <c r="AP5576" t="s">
        <v>59</v>
      </c>
      <c r="AS5576">
        <v>28</v>
      </c>
      <c r="AU5576">
        <v>16017</v>
      </c>
      <c r="AV5576">
        <v>1216</v>
      </c>
      <c r="AW5576">
        <v>21</v>
      </c>
      <c r="AX5576">
        <v>17</v>
      </c>
      <c r="AZ5576">
        <v>0</v>
      </c>
      <c r="BA5576">
        <f t="shared" si="459"/>
        <v>5253</v>
      </c>
      <c r="BB5576">
        <f t="shared" si="460"/>
        <v>7481</v>
      </c>
      <c r="BD5576" t="e">
        <f t="shared" si="461"/>
        <v>#N/A</v>
      </c>
      <c r="BE5576">
        <f t="shared" si="462"/>
        <v>1</v>
      </c>
    </row>
    <row r="5577" spans="1:57" x14ac:dyDescent="0.25">
      <c r="A5577" t="s">
        <v>3396</v>
      </c>
      <c r="B5577" t="s">
        <v>3193</v>
      </c>
      <c r="C5577" t="s">
        <v>3194</v>
      </c>
      <c r="D5577" t="s">
        <v>55</v>
      </c>
      <c r="E5577" t="s">
        <v>56</v>
      </c>
      <c r="F5577" s="1">
        <v>41237</v>
      </c>
      <c r="G5577" s="1">
        <v>41234</v>
      </c>
      <c r="H5577" s="1">
        <v>41236</v>
      </c>
      <c r="I5577">
        <v>0</v>
      </c>
      <c r="J5577">
        <v>1298</v>
      </c>
      <c r="K5577">
        <v>1300</v>
      </c>
      <c r="L5577">
        <v>19655</v>
      </c>
      <c r="M5577" t="b">
        <v>0</v>
      </c>
      <c r="O5577" t="s">
        <v>34</v>
      </c>
      <c r="P5577" s="1">
        <v>41237</v>
      </c>
      <c r="Q5577" t="b">
        <v>0</v>
      </c>
      <c r="R5577" t="b">
        <v>0</v>
      </c>
      <c r="S5577" t="b">
        <v>0</v>
      </c>
      <c r="T5577">
        <v>8</v>
      </c>
      <c r="U5577">
        <v>2</v>
      </c>
      <c r="V5577">
        <v>0</v>
      </c>
      <c r="W5577">
        <v>30</v>
      </c>
      <c r="X5577">
        <v>0</v>
      </c>
      <c r="Y5577">
        <v>5</v>
      </c>
      <c r="Z5577">
        <v>1</v>
      </c>
      <c r="AA5577">
        <v>1</v>
      </c>
      <c r="AB5577">
        <v>3</v>
      </c>
      <c r="AC5577">
        <v>0</v>
      </c>
      <c r="AD5577">
        <v>1</v>
      </c>
      <c r="AE5577">
        <v>969</v>
      </c>
      <c r="AF5577">
        <v>8</v>
      </c>
      <c r="AG5577">
        <v>2460</v>
      </c>
      <c r="AH5577">
        <v>859</v>
      </c>
      <c r="AI5577">
        <v>8</v>
      </c>
      <c r="AN5577">
        <v>23.71</v>
      </c>
      <c r="AP5577" t="s">
        <v>59</v>
      </c>
      <c r="AS5577">
        <v>26</v>
      </c>
      <c r="AU5577">
        <v>15828</v>
      </c>
      <c r="AV5577">
        <v>1235</v>
      </c>
      <c r="AW5577">
        <v>21</v>
      </c>
      <c r="AX5577">
        <v>17</v>
      </c>
      <c r="AZ5577">
        <v>0</v>
      </c>
      <c r="BA5577">
        <f t="shared" si="459"/>
        <v>4989</v>
      </c>
      <c r="BB5577">
        <f t="shared" si="460"/>
        <v>7745</v>
      </c>
      <c r="BD5577" t="e">
        <f t="shared" si="461"/>
        <v>#N/A</v>
      </c>
      <c r="BE5577">
        <f t="shared" si="462"/>
        <v>0</v>
      </c>
    </row>
    <row r="5578" spans="1:57" x14ac:dyDescent="0.25">
      <c r="A5578" t="s">
        <v>3398</v>
      </c>
      <c r="B5578" t="s">
        <v>3193</v>
      </c>
      <c r="C5578" t="s">
        <v>3194</v>
      </c>
      <c r="D5578" t="s">
        <v>55</v>
      </c>
      <c r="E5578" t="s">
        <v>56</v>
      </c>
      <c r="F5578" s="1">
        <v>41215</v>
      </c>
      <c r="G5578" s="1">
        <v>41211</v>
      </c>
      <c r="H5578" s="1">
        <v>41214</v>
      </c>
      <c r="I5578">
        <v>0</v>
      </c>
      <c r="J5578">
        <v>938</v>
      </c>
      <c r="K5578">
        <v>940</v>
      </c>
      <c r="L5578">
        <v>19295</v>
      </c>
      <c r="M5578" t="b">
        <v>0</v>
      </c>
      <c r="O5578" t="s">
        <v>34</v>
      </c>
      <c r="P5578" s="1">
        <v>41215</v>
      </c>
      <c r="Q5578" t="b">
        <v>0</v>
      </c>
      <c r="R5578" t="b">
        <v>0</v>
      </c>
      <c r="S5578" t="b">
        <v>0</v>
      </c>
      <c r="T5578">
        <v>7</v>
      </c>
      <c r="U5578">
        <v>1</v>
      </c>
      <c r="V5578">
        <v>0</v>
      </c>
      <c r="W5578">
        <v>25</v>
      </c>
      <c r="X5578">
        <v>1</v>
      </c>
      <c r="Y5578">
        <v>3</v>
      </c>
      <c r="Z5578">
        <v>0</v>
      </c>
      <c r="AA5578">
        <v>0</v>
      </c>
      <c r="AB5578">
        <v>3</v>
      </c>
      <c r="AC5578">
        <v>2</v>
      </c>
      <c r="AD5578">
        <v>0</v>
      </c>
      <c r="AE5578">
        <v>948</v>
      </c>
      <c r="AF5578">
        <v>7</v>
      </c>
      <c r="AG5578">
        <v>2493</v>
      </c>
      <c r="AH5578">
        <v>842</v>
      </c>
      <c r="AI5578">
        <v>7</v>
      </c>
      <c r="AN5578">
        <v>24.68</v>
      </c>
      <c r="AP5578" t="s">
        <v>59</v>
      </c>
      <c r="AS5578">
        <v>27</v>
      </c>
      <c r="AU5578">
        <v>15576</v>
      </c>
      <c r="AV5578">
        <v>1428</v>
      </c>
      <c r="AW5578">
        <v>21</v>
      </c>
      <c r="AX5578">
        <v>18</v>
      </c>
      <c r="AZ5578">
        <v>0</v>
      </c>
      <c r="BA5578">
        <f t="shared" si="459"/>
        <v>4629</v>
      </c>
      <c r="BB5578">
        <f t="shared" si="460"/>
        <v>8105</v>
      </c>
      <c r="BD5578" t="e">
        <f t="shared" si="461"/>
        <v>#N/A</v>
      </c>
      <c r="BE5578">
        <f t="shared" si="462"/>
        <v>0</v>
      </c>
    </row>
    <row r="5579" spans="1:57" x14ac:dyDescent="0.25">
      <c r="A5579" t="s">
        <v>3400</v>
      </c>
      <c r="B5579" t="s">
        <v>3193</v>
      </c>
      <c r="C5579" t="s">
        <v>3194</v>
      </c>
      <c r="D5579" t="s">
        <v>55</v>
      </c>
      <c r="E5579" t="s">
        <v>56</v>
      </c>
      <c r="F5579" s="1">
        <v>41193</v>
      </c>
      <c r="G5579" s="1">
        <v>41189</v>
      </c>
      <c r="H5579" s="1">
        <v>41192</v>
      </c>
      <c r="I5579">
        <v>0</v>
      </c>
      <c r="J5579">
        <v>689</v>
      </c>
      <c r="K5579">
        <v>589</v>
      </c>
      <c r="L5579">
        <v>18944</v>
      </c>
      <c r="M5579" t="b">
        <v>0</v>
      </c>
      <c r="O5579" t="s">
        <v>34</v>
      </c>
      <c r="P5579" s="1">
        <v>41193</v>
      </c>
      <c r="Q5579" t="b">
        <v>0</v>
      </c>
      <c r="R5579" t="b">
        <v>0</v>
      </c>
      <c r="S5579" t="b">
        <v>0</v>
      </c>
      <c r="T5579">
        <v>7</v>
      </c>
      <c r="U5579">
        <v>2</v>
      </c>
      <c r="V5579">
        <v>0</v>
      </c>
      <c r="W5579">
        <v>18</v>
      </c>
      <c r="X5579">
        <v>0</v>
      </c>
      <c r="Y5579">
        <v>1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1484</v>
      </c>
      <c r="AF5579">
        <v>12</v>
      </c>
      <c r="AG5579">
        <v>3940</v>
      </c>
      <c r="AH5579">
        <v>1262</v>
      </c>
      <c r="AI5579">
        <v>0</v>
      </c>
      <c r="AN5579">
        <v>24.65</v>
      </c>
      <c r="AP5579" t="s">
        <v>59</v>
      </c>
      <c r="AS5579">
        <v>11</v>
      </c>
      <c r="AU5579">
        <v>5872</v>
      </c>
      <c r="AV5579">
        <v>217</v>
      </c>
      <c r="AW5579">
        <v>20</v>
      </c>
      <c r="AX5579">
        <v>15</v>
      </c>
      <c r="AZ5579">
        <v>0</v>
      </c>
      <c r="BA5579">
        <f t="shared" si="459"/>
        <v>4278</v>
      </c>
      <c r="BB5579">
        <f t="shared" si="460"/>
        <v>8456</v>
      </c>
      <c r="BD5579" t="e">
        <f t="shared" si="461"/>
        <v>#N/A</v>
      </c>
      <c r="BE5579">
        <f t="shared" si="462"/>
        <v>0</v>
      </c>
    </row>
    <row r="5580" spans="1:57" x14ac:dyDescent="0.25">
      <c r="A5580" t="s">
        <v>3402</v>
      </c>
      <c r="B5580" t="s">
        <v>3193</v>
      </c>
      <c r="C5580" t="s">
        <v>3194</v>
      </c>
      <c r="D5580" t="s">
        <v>55</v>
      </c>
      <c r="E5580" t="s">
        <v>56</v>
      </c>
      <c r="F5580" s="1">
        <v>41171</v>
      </c>
      <c r="G5580" s="1">
        <v>41166</v>
      </c>
      <c r="H5580" s="1">
        <v>41170</v>
      </c>
      <c r="I5580">
        <v>0</v>
      </c>
      <c r="J5580">
        <v>337</v>
      </c>
      <c r="K5580">
        <v>339</v>
      </c>
      <c r="L5580">
        <v>18694</v>
      </c>
      <c r="M5580" t="b">
        <v>0</v>
      </c>
      <c r="O5580" t="s">
        <v>289</v>
      </c>
      <c r="P5580" s="1">
        <v>41171</v>
      </c>
      <c r="Q5580" t="b">
        <v>0</v>
      </c>
      <c r="R5580" t="b">
        <v>0</v>
      </c>
      <c r="S5580" t="b">
        <v>0</v>
      </c>
      <c r="T5580">
        <v>4</v>
      </c>
      <c r="U5580">
        <v>1</v>
      </c>
      <c r="V5580">
        <v>0</v>
      </c>
      <c r="W5580">
        <v>8</v>
      </c>
      <c r="X5580">
        <v>1</v>
      </c>
      <c r="Y5580">
        <v>0</v>
      </c>
      <c r="Z5580">
        <v>0</v>
      </c>
      <c r="AA5580">
        <v>0</v>
      </c>
      <c r="AB5580">
        <v>10</v>
      </c>
      <c r="AC5580">
        <v>0</v>
      </c>
      <c r="AD5580">
        <v>0</v>
      </c>
      <c r="AE5580">
        <v>1003</v>
      </c>
      <c r="AF5580">
        <v>8</v>
      </c>
      <c r="AG5580">
        <v>2671</v>
      </c>
      <c r="AH5580">
        <v>802</v>
      </c>
      <c r="AI5580">
        <v>0</v>
      </c>
      <c r="AN5580">
        <v>24.5</v>
      </c>
      <c r="AP5580" t="s">
        <v>59</v>
      </c>
      <c r="AS5580">
        <v>9</v>
      </c>
      <c r="AU5580">
        <v>434</v>
      </c>
      <c r="AV5580">
        <v>36</v>
      </c>
      <c r="AW5580">
        <v>16</v>
      </c>
      <c r="AX5580">
        <v>12</v>
      </c>
      <c r="AZ5580">
        <v>0</v>
      </c>
      <c r="BA5580">
        <f t="shared" si="459"/>
        <v>4028</v>
      </c>
      <c r="BB5580">
        <f t="shared" si="460"/>
        <v>8706</v>
      </c>
      <c r="BD5580" t="e">
        <f t="shared" si="461"/>
        <v>#N/A</v>
      </c>
      <c r="BE5580">
        <f t="shared" si="462"/>
        <v>0</v>
      </c>
    </row>
    <row r="5581" spans="1:57" x14ac:dyDescent="0.25">
      <c r="A5581" t="s">
        <v>3404</v>
      </c>
      <c r="B5581" t="s">
        <v>3193</v>
      </c>
      <c r="C5581" t="s">
        <v>3194</v>
      </c>
      <c r="D5581" t="s">
        <v>55</v>
      </c>
      <c r="E5581" t="s">
        <v>56</v>
      </c>
      <c r="F5581" s="1">
        <v>41128</v>
      </c>
      <c r="G5581" s="1">
        <v>41123</v>
      </c>
      <c r="H5581" s="1">
        <v>41128</v>
      </c>
      <c r="I5581">
        <v>0</v>
      </c>
      <c r="K5581">
        <v>1122</v>
      </c>
      <c r="L5581">
        <v>18355</v>
      </c>
      <c r="M5581" t="b">
        <v>1</v>
      </c>
      <c r="O5581" t="s">
        <v>34</v>
      </c>
      <c r="P5581" s="1">
        <v>41128</v>
      </c>
      <c r="Q5581" t="b">
        <v>0</v>
      </c>
      <c r="R5581" t="b">
        <v>0</v>
      </c>
      <c r="S5581" t="b">
        <v>0</v>
      </c>
      <c r="T5581">
        <v>7</v>
      </c>
      <c r="U5581">
        <v>2</v>
      </c>
      <c r="V5581">
        <v>0</v>
      </c>
      <c r="W5581">
        <v>32</v>
      </c>
      <c r="X5581">
        <v>0</v>
      </c>
      <c r="Y5581">
        <v>2</v>
      </c>
      <c r="Z5581">
        <v>0</v>
      </c>
      <c r="AA5581">
        <v>0</v>
      </c>
      <c r="AB5581">
        <v>4</v>
      </c>
      <c r="AC5581">
        <v>1</v>
      </c>
      <c r="AD5581">
        <v>0</v>
      </c>
      <c r="AE5581">
        <v>1217</v>
      </c>
      <c r="AF5581">
        <v>8</v>
      </c>
      <c r="AG5581">
        <v>3178</v>
      </c>
      <c r="AH5581">
        <v>1076</v>
      </c>
      <c r="AI5581">
        <v>0</v>
      </c>
      <c r="AN5581">
        <v>23.7</v>
      </c>
      <c r="AP5581" t="s">
        <v>59</v>
      </c>
      <c r="AS5581">
        <v>22</v>
      </c>
      <c r="AU5581">
        <v>24456</v>
      </c>
      <c r="AV5581">
        <v>3805</v>
      </c>
      <c r="AW5581">
        <v>22</v>
      </c>
      <c r="AX5581">
        <v>19</v>
      </c>
      <c r="AZ5581">
        <v>0</v>
      </c>
      <c r="BA5581">
        <f t="shared" si="459"/>
        <v>3689</v>
      </c>
      <c r="BB5581">
        <f t="shared" si="460"/>
        <v>9045</v>
      </c>
      <c r="BD5581" t="e">
        <f t="shared" si="461"/>
        <v>#N/A</v>
      </c>
      <c r="BE5581">
        <f t="shared" si="462"/>
        <v>1</v>
      </c>
    </row>
    <row r="5582" spans="1:57" x14ac:dyDescent="0.25">
      <c r="A5582" t="s">
        <v>3406</v>
      </c>
      <c r="B5582" t="s">
        <v>3193</v>
      </c>
      <c r="C5582" t="s">
        <v>3194</v>
      </c>
      <c r="D5582" t="s">
        <v>55</v>
      </c>
      <c r="E5582" t="s">
        <v>56</v>
      </c>
      <c r="F5582" s="1">
        <v>41110</v>
      </c>
      <c r="G5582" s="1">
        <v>41106</v>
      </c>
      <c r="H5582" s="1">
        <v>41110</v>
      </c>
      <c r="I5582">
        <v>0</v>
      </c>
      <c r="J5582">
        <v>832</v>
      </c>
      <c r="K5582">
        <v>832</v>
      </c>
      <c r="L5582">
        <v>18065</v>
      </c>
      <c r="M5582" t="b">
        <v>0</v>
      </c>
      <c r="O5582" t="s">
        <v>34</v>
      </c>
      <c r="P5582" s="1">
        <v>41110</v>
      </c>
      <c r="Q5582" t="b">
        <v>0</v>
      </c>
      <c r="R5582" t="b">
        <v>0</v>
      </c>
      <c r="S5582" t="b">
        <v>0</v>
      </c>
      <c r="T5582">
        <v>7</v>
      </c>
      <c r="U5582">
        <v>1</v>
      </c>
      <c r="V5582">
        <v>0</v>
      </c>
      <c r="W5582">
        <v>27</v>
      </c>
      <c r="X5582">
        <v>0</v>
      </c>
      <c r="Y5582">
        <v>2</v>
      </c>
      <c r="Z5582">
        <v>0</v>
      </c>
      <c r="AA5582">
        <v>0</v>
      </c>
      <c r="AB5582">
        <v>9</v>
      </c>
      <c r="AC5582">
        <v>1</v>
      </c>
      <c r="AD5582">
        <v>0</v>
      </c>
      <c r="AE5582">
        <v>1209</v>
      </c>
      <c r="AF5582">
        <v>10</v>
      </c>
      <c r="AG5582">
        <v>3195</v>
      </c>
      <c r="AH5582">
        <v>1026</v>
      </c>
      <c r="AI5582">
        <v>1</v>
      </c>
      <c r="AN5582">
        <v>24.2</v>
      </c>
      <c r="AP5582" t="s">
        <v>59</v>
      </c>
      <c r="AS5582">
        <v>14</v>
      </c>
      <c r="AU5582">
        <v>15146</v>
      </c>
      <c r="AV5582">
        <v>2255</v>
      </c>
      <c r="AW5582">
        <v>21</v>
      </c>
      <c r="AX5582">
        <v>18</v>
      </c>
      <c r="AZ5582">
        <v>0</v>
      </c>
      <c r="BA5582">
        <f t="shared" si="459"/>
        <v>3399</v>
      </c>
      <c r="BB5582">
        <f t="shared" si="460"/>
        <v>9335</v>
      </c>
      <c r="BD5582" t="e">
        <f t="shared" si="461"/>
        <v>#N/A</v>
      </c>
      <c r="BE5582">
        <f t="shared" si="462"/>
        <v>0</v>
      </c>
    </row>
    <row r="5583" spans="1:57" x14ac:dyDescent="0.25">
      <c r="A5583" t="s">
        <v>3408</v>
      </c>
      <c r="B5583" t="s">
        <v>3193</v>
      </c>
      <c r="C5583" t="s">
        <v>3194</v>
      </c>
      <c r="D5583" t="s">
        <v>55</v>
      </c>
      <c r="E5583" t="s">
        <v>56</v>
      </c>
      <c r="F5583" s="1">
        <v>41096</v>
      </c>
      <c r="G5583" s="1">
        <v>41090</v>
      </c>
      <c r="H5583" s="1">
        <v>41093</v>
      </c>
      <c r="I5583">
        <v>0</v>
      </c>
      <c r="J5583">
        <v>600</v>
      </c>
      <c r="K5583">
        <v>600</v>
      </c>
      <c r="L5583">
        <v>17833</v>
      </c>
      <c r="M5583" t="b">
        <v>0</v>
      </c>
      <c r="O5583" t="s">
        <v>34</v>
      </c>
      <c r="P5583" s="1">
        <v>41096</v>
      </c>
      <c r="Q5583" t="b">
        <v>0</v>
      </c>
      <c r="R5583" t="b">
        <v>0</v>
      </c>
      <c r="S5583" t="b">
        <v>0</v>
      </c>
      <c r="T5583">
        <v>6</v>
      </c>
      <c r="U5583">
        <v>2</v>
      </c>
      <c r="V5583">
        <v>0</v>
      </c>
      <c r="W5583">
        <v>26</v>
      </c>
      <c r="X5583">
        <v>0</v>
      </c>
      <c r="Y5583">
        <v>1</v>
      </c>
      <c r="Z5583">
        <v>0</v>
      </c>
      <c r="AA5583">
        <v>0</v>
      </c>
      <c r="AB5583">
        <v>8</v>
      </c>
      <c r="AC5583">
        <v>1</v>
      </c>
      <c r="AD5583">
        <v>0</v>
      </c>
      <c r="AE5583">
        <v>1245</v>
      </c>
      <c r="AF5583">
        <v>10</v>
      </c>
      <c r="AG5583">
        <v>3113</v>
      </c>
      <c r="AH5583">
        <v>1073</v>
      </c>
      <c r="AI5583">
        <v>0</v>
      </c>
      <c r="AN5583">
        <v>24.3</v>
      </c>
      <c r="AP5583" t="s">
        <v>59</v>
      </c>
      <c r="AS5583">
        <v>19</v>
      </c>
      <c r="AU5583">
        <v>5360</v>
      </c>
      <c r="AV5583">
        <v>368</v>
      </c>
      <c r="AW5583">
        <v>20</v>
      </c>
      <c r="AX5583">
        <v>16</v>
      </c>
      <c r="AZ5583">
        <v>0</v>
      </c>
      <c r="BA5583">
        <f t="shared" si="459"/>
        <v>3167</v>
      </c>
      <c r="BB5583">
        <f t="shared" si="460"/>
        <v>9567</v>
      </c>
      <c r="BD5583" t="e">
        <f t="shared" si="461"/>
        <v>#N/A</v>
      </c>
      <c r="BE5583">
        <f t="shared" si="462"/>
        <v>0</v>
      </c>
    </row>
    <row r="5584" spans="1:57" x14ac:dyDescent="0.25">
      <c r="A5584" t="s">
        <v>3410</v>
      </c>
      <c r="B5584" t="s">
        <v>3193</v>
      </c>
      <c r="C5584" t="s">
        <v>3194</v>
      </c>
      <c r="D5584" t="s">
        <v>55</v>
      </c>
      <c r="E5584" t="s">
        <v>56</v>
      </c>
      <c r="F5584" s="1">
        <v>41068</v>
      </c>
      <c r="G5584" s="1">
        <v>41065</v>
      </c>
      <c r="H5584" s="1">
        <v>41067</v>
      </c>
      <c r="I5584">
        <v>0</v>
      </c>
      <c r="J5584">
        <v>231</v>
      </c>
      <c r="K5584">
        <v>231</v>
      </c>
      <c r="L5584">
        <v>17464</v>
      </c>
      <c r="M5584" t="b">
        <v>0</v>
      </c>
      <c r="O5584" t="s">
        <v>34</v>
      </c>
      <c r="P5584" s="1">
        <v>41068</v>
      </c>
      <c r="Q5584" t="b">
        <v>0</v>
      </c>
      <c r="R5584" t="b">
        <v>0</v>
      </c>
      <c r="S5584" t="b">
        <v>0</v>
      </c>
      <c r="T5584">
        <v>6</v>
      </c>
      <c r="U5584">
        <v>2</v>
      </c>
      <c r="V5584">
        <v>0</v>
      </c>
      <c r="W5584">
        <v>19</v>
      </c>
      <c r="X5584">
        <v>0</v>
      </c>
      <c r="Y5584">
        <v>1</v>
      </c>
      <c r="Z5584">
        <v>0</v>
      </c>
      <c r="AA5584">
        <v>0</v>
      </c>
      <c r="AB5584">
        <v>5</v>
      </c>
      <c r="AC5584">
        <v>0</v>
      </c>
      <c r="AD5584">
        <v>0</v>
      </c>
      <c r="AE5584">
        <v>1564</v>
      </c>
      <c r="AF5584">
        <v>11</v>
      </c>
      <c r="AG5584">
        <v>3899</v>
      </c>
      <c r="AH5584">
        <v>1303</v>
      </c>
      <c r="AI5584">
        <v>0</v>
      </c>
      <c r="AN5584">
        <v>24.8</v>
      </c>
      <c r="AP5584" t="s">
        <v>59</v>
      </c>
      <c r="AS5584">
        <v>10</v>
      </c>
      <c r="AU5584">
        <v>3764</v>
      </c>
      <c r="AV5584">
        <v>224</v>
      </c>
      <c r="AW5584">
        <v>19</v>
      </c>
      <c r="AX5584">
        <v>15</v>
      </c>
      <c r="AZ5584">
        <v>0</v>
      </c>
      <c r="BA5584">
        <f t="shared" si="459"/>
        <v>2798</v>
      </c>
      <c r="BB5584">
        <f t="shared" si="460"/>
        <v>9936</v>
      </c>
      <c r="BD5584" t="e">
        <f t="shared" si="461"/>
        <v>#N/A</v>
      </c>
      <c r="BE5584">
        <f t="shared" si="462"/>
        <v>0</v>
      </c>
    </row>
    <row r="5585" spans="1:57" x14ac:dyDescent="0.25">
      <c r="A5585" t="s">
        <v>3412</v>
      </c>
      <c r="B5585" t="s">
        <v>3193</v>
      </c>
      <c r="C5585" t="s">
        <v>3194</v>
      </c>
      <c r="D5585" t="s">
        <v>55</v>
      </c>
      <c r="E5585" t="s">
        <v>56</v>
      </c>
      <c r="F5585" s="1">
        <v>41055</v>
      </c>
      <c r="G5585" s="1">
        <v>41050</v>
      </c>
      <c r="H5585" s="1">
        <v>41053</v>
      </c>
      <c r="I5585">
        <v>0</v>
      </c>
      <c r="J5585">
        <v>1168</v>
      </c>
      <c r="K5585">
        <v>1168</v>
      </c>
      <c r="L5585">
        <v>17233</v>
      </c>
      <c r="M5585" t="b">
        <v>1</v>
      </c>
      <c r="O5585" t="s">
        <v>34</v>
      </c>
      <c r="P5585" s="1">
        <v>41055</v>
      </c>
      <c r="Q5585" t="b">
        <v>0</v>
      </c>
      <c r="R5585" t="b">
        <v>0</v>
      </c>
      <c r="S5585" t="b">
        <v>0</v>
      </c>
      <c r="T5585">
        <v>6</v>
      </c>
      <c r="U5585">
        <v>1</v>
      </c>
      <c r="V5585">
        <v>0</v>
      </c>
      <c r="W5585">
        <v>23</v>
      </c>
      <c r="X5585">
        <v>0</v>
      </c>
      <c r="Y5585">
        <v>2</v>
      </c>
      <c r="Z5585">
        <v>0</v>
      </c>
      <c r="AA5585">
        <v>0</v>
      </c>
      <c r="AB5585">
        <v>2</v>
      </c>
      <c r="AC5585">
        <v>0</v>
      </c>
      <c r="AD5585">
        <v>1</v>
      </c>
      <c r="AE5585">
        <v>1051</v>
      </c>
      <c r="AF5585">
        <v>7</v>
      </c>
      <c r="AG5585">
        <v>2596</v>
      </c>
      <c r="AH5585">
        <v>894</v>
      </c>
      <c r="AI5585">
        <v>0</v>
      </c>
      <c r="AN5585">
        <v>24.2</v>
      </c>
      <c r="AP5585" t="s">
        <v>59</v>
      </c>
      <c r="AS5585">
        <v>27</v>
      </c>
      <c r="AU5585">
        <v>22708</v>
      </c>
      <c r="AV5585">
        <v>2762</v>
      </c>
      <c r="AW5585">
        <v>22</v>
      </c>
      <c r="AX5585">
        <v>19</v>
      </c>
      <c r="AZ5585">
        <v>0</v>
      </c>
      <c r="BA5585">
        <f t="shared" si="459"/>
        <v>2567</v>
      </c>
      <c r="BB5585">
        <f t="shared" si="460"/>
        <v>10167</v>
      </c>
      <c r="BD5585" t="e">
        <f t="shared" si="461"/>
        <v>#N/A</v>
      </c>
      <c r="BE5585">
        <f t="shared" si="462"/>
        <v>1</v>
      </c>
    </row>
    <row r="5586" spans="1:57" x14ac:dyDescent="0.25">
      <c r="A5586" t="s">
        <v>3414</v>
      </c>
      <c r="B5586" t="s">
        <v>3193</v>
      </c>
      <c r="C5586" t="s">
        <v>3194</v>
      </c>
      <c r="D5586" t="s">
        <v>55</v>
      </c>
      <c r="E5586" t="s">
        <v>56</v>
      </c>
      <c r="F5586" s="1">
        <v>41034</v>
      </c>
      <c r="G5586" s="1">
        <v>41030</v>
      </c>
      <c r="H5586" s="1">
        <v>41032</v>
      </c>
      <c r="I5586">
        <v>0</v>
      </c>
      <c r="J5586">
        <v>848</v>
      </c>
      <c r="K5586">
        <v>848</v>
      </c>
      <c r="L5586">
        <v>16913</v>
      </c>
      <c r="M5586" t="b">
        <v>0</v>
      </c>
      <c r="O5586" t="s">
        <v>34</v>
      </c>
      <c r="P5586" s="1">
        <v>41034</v>
      </c>
      <c r="Q5586" t="b">
        <v>0</v>
      </c>
      <c r="R5586" t="b">
        <v>0</v>
      </c>
      <c r="S5586" t="b">
        <v>0</v>
      </c>
      <c r="T5586">
        <v>6</v>
      </c>
      <c r="U5586">
        <v>1</v>
      </c>
      <c r="V5586">
        <v>0</v>
      </c>
      <c r="W5586">
        <v>20</v>
      </c>
      <c r="X5586">
        <v>1</v>
      </c>
      <c r="Y5586">
        <v>1</v>
      </c>
      <c r="Z5586">
        <v>1</v>
      </c>
      <c r="AA5586">
        <v>1</v>
      </c>
      <c r="AB5586">
        <v>4</v>
      </c>
      <c r="AC5586">
        <v>0</v>
      </c>
      <c r="AD5586">
        <v>0</v>
      </c>
      <c r="AE5586">
        <v>1233</v>
      </c>
      <c r="AF5586">
        <v>7</v>
      </c>
      <c r="AG5586">
        <v>3080</v>
      </c>
      <c r="AH5586">
        <v>1101</v>
      </c>
      <c r="AI5586">
        <v>1</v>
      </c>
      <c r="AN5586">
        <v>23.9</v>
      </c>
      <c r="AP5586" t="s">
        <v>59</v>
      </c>
      <c r="AS5586">
        <v>21</v>
      </c>
      <c r="AU5586">
        <v>14761</v>
      </c>
      <c r="AV5586">
        <v>681</v>
      </c>
      <c r="AW5586">
        <v>21</v>
      </c>
      <c r="AX5586">
        <v>17</v>
      </c>
      <c r="AZ5586">
        <v>0</v>
      </c>
      <c r="BA5586">
        <f t="shared" si="459"/>
        <v>2247</v>
      </c>
      <c r="BB5586">
        <f t="shared" si="460"/>
        <v>10487</v>
      </c>
      <c r="BD5586" t="e">
        <f t="shared" si="461"/>
        <v>#N/A</v>
      </c>
      <c r="BE5586">
        <f t="shared" si="462"/>
        <v>0</v>
      </c>
    </row>
    <row r="5587" spans="1:57" x14ac:dyDescent="0.25">
      <c r="A5587" t="s">
        <v>3416</v>
      </c>
      <c r="B5587" t="s">
        <v>3193</v>
      </c>
      <c r="C5587" t="s">
        <v>3194</v>
      </c>
      <c r="D5587" t="s">
        <v>55</v>
      </c>
      <c r="E5587" t="s">
        <v>56</v>
      </c>
      <c r="F5587" s="1">
        <v>41017</v>
      </c>
      <c r="G5587" s="1">
        <v>41014</v>
      </c>
      <c r="H5587" s="1">
        <v>41016</v>
      </c>
      <c r="I5587">
        <v>0</v>
      </c>
      <c r="J5587">
        <v>600</v>
      </c>
      <c r="K5587">
        <v>600</v>
      </c>
      <c r="L5587">
        <v>16665</v>
      </c>
      <c r="M5587" t="b">
        <v>0</v>
      </c>
      <c r="O5587" t="s">
        <v>34</v>
      </c>
      <c r="P5587" s="1">
        <v>41017</v>
      </c>
      <c r="Q5587" t="b">
        <v>0</v>
      </c>
      <c r="R5587" t="b">
        <v>0</v>
      </c>
      <c r="S5587" t="b">
        <v>0</v>
      </c>
      <c r="T5587">
        <v>5</v>
      </c>
      <c r="U5587">
        <v>1</v>
      </c>
      <c r="V5587">
        <v>0</v>
      </c>
      <c r="W5587">
        <v>15</v>
      </c>
      <c r="X5587">
        <v>0</v>
      </c>
      <c r="Y5587">
        <v>1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1175</v>
      </c>
      <c r="AF5587">
        <v>8</v>
      </c>
      <c r="AG5587">
        <v>2943</v>
      </c>
      <c r="AH5587">
        <v>990</v>
      </c>
      <c r="AI5587">
        <v>0</v>
      </c>
      <c r="AN5587">
        <v>24.9</v>
      </c>
      <c r="AP5587" t="s">
        <v>59</v>
      </c>
      <c r="AS5587">
        <v>21</v>
      </c>
      <c r="AU5587">
        <v>12728</v>
      </c>
      <c r="AV5587">
        <v>1252</v>
      </c>
      <c r="AW5587">
        <v>21</v>
      </c>
      <c r="AX5587">
        <v>17</v>
      </c>
      <c r="AZ5587">
        <v>0</v>
      </c>
      <c r="BA5587">
        <f t="shared" si="459"/>
        <v>1999</v>
      </c>
      <c r="BB5587">
        <f t="shared" si="460"/>
        <v>10735</v>
      </c>
      <c r="BD5587" t="e">
        <f t="shared" si="461"/>
        <v>#N/A</v>
      </c>
      <c r="BE5587">
        <f t="shared" si="462"/>
        <v>0</v>
      </c>
    </row>
    <row r="5588" spans="1:57" x14ac:dyDescent="0.25">
      <c r="A5588" t="s">
        <v>3418</v>
      </c>
      <c r="B5588" t="s">
        <v>3193</v>
      </c>
      <c r="C5588" t="s">
        <v>3194</v>
      </c>
      <c r="D5588" t="s">
        <v>55</v>
      </c>
      <c r="E5588" t="s">
        <v>56</v>
      </c>
      <c r="F5588" s="1">
        <v>40978</v>
      </c>
      <c r="G5588" s="1">
        <v>40974</v>
      </c>
      <c r="H5588" s="1">
        <v>40977</v>
      </c>
      <c r="I5588">
        <v>0</v>
      </c>
      <c r="J5588">
        <v>200</v>
      </c>
      <c r="K5588">
        <v>185</v>
      </c>
      <c r="L5588">
        <v>16250</v>
      </c>
      <c r="M5588" t="b">
        <v>0</v>
      </c>
      <c r="O5588" t="s">
        <v>34</v>
      </c>
      <c r="P5588" s="1">
        <v>40978</v>
      </c>
      <c r="Q5588" t="b">
        <v>0</v>
      </c>
      <c r="R5588" t="b">
        <v>0</v>
      </c>
      <c r="S5588" t="b">
        <v>0</v>
      </c>
      <c r="T5588">
        <v>6</v>
      </c>
      <c r="U5588">
        <v>2</v>
      </c>
      <c r="V5588">
        <v>0</v>
      </c>
      <c r="W5588">
        <v>10</v>
      </c>
      <c r="X5588">
        <v>0</v>
      </c>
      <c r="Y5588">
        <v>0</v>
      </c>
      <c r="Z5588">
        <v>0</v>
      </c>
      <c r="AA5588">
        <v>0</v>
      </c>
      <c r="AB5588">
        <v>4</v>
      </c>
      <c r="AC5588">
        <v>1</v>
      </c>
      <c r="AD5588">
        <v>0</v>
      </c>
      <c r="AE5588">
        <v>1077</v>
      </c>
      <c r="AF5588">
        <v>9</v>
      </c>
      <c r="AG5588">
        <v>2787</v>
      </c>
      <c r="AH5588">
        <v>925</v>
      </c>
      <c r="AI5588">
        <v>1</v>
      </c>
      <c r="AN5588">
        <v>24</v>
      </c>
      <c r="AP5588" t="s">
        <v>59</v>
      </c>
      <c r="AS5588">
        <v>8</v>
      </c>
      <c r="AU5588">
        <v>10964</v>
      </c>
      <c r="AV5588">
        <v>1905</v>
      </c>
      <c r="AW5588">
        <v>21</v>
      </c>
      <c r="AX5588">
        <v>18</v>
      </c>
      <c r="AZ5588">
        <v>0</v>
      </c>
      <c r="BA5588">
        <f t="shared" si="459"/>
        <v>1584</v>
      </c>
      <c r="BB5588">
        <f t="shared" si="460"/>
        <v>11150</v>
      </c>
      <c r="BD5588" t="e">
        <f t="shared" si="461"/>
        <v>#N/A</v>
      </c>
      <c r="BE5588">
        <f t="shared" si="462"/>
        <v>0</v>
      </c>
    </row>
    <row r="5589" spans="1:57" x14ac:dyDescent="0.25">
      <c r="A5589" t="s">
        <v>3420</v>
      </c>
      <c r="B5589" t="s">
        <v>3193</v>
      </c>
      <c r="C5589" t="s">
        <v>3194</v>
      </c>
      <c r="D5589" t="s">
        <v>55</v>
      </c>
      <c r="E5589" t="s">
        <v>56</v>
      </c>
      <c r="F5589" s="1">
        <v>40959</v>
      </c>
      <c r="G5589" s="1">
        <v>40955</v>
      </c>
      <c r="H5589" s="1">
        <v>40959</v>
      </c>
      <c r="I5589">
        <v>0</v>
      </c>
      <c r="J5589">
        <v>802</v>
      </c>
      <c r="K5589">
        <v>1399</v>
      </c>
      <c r="L5589">
        <v>16065</v>
      </c>
      <c r="M5589" t="b">
        <v>1</v>
      </c>
      <c r="O5589" t="s">
        <v>34</v>
      </c>
      <c r="P5589" s="1">
        <v>40959</v>
      </c>
      <c r="Q5589" t="b">
        <v>0</v>
      </c>
      <c r="R5589" t="b">
        <v>0</v>
      </c>
      <c r="S5589" t="b">
        <v>0</v>
      </c>
      <c r="T5589">
        <v>14</v>
      </c>
      <c r="U5589">
        <v>2</v>
      </c>
      <c r="V5589">
        <v>0</v>
      </c>
      <c r="W5589">
        <v>25</v>
      </c>
      <c r="X5589">
        <v>0</v>
      </c>
      <c r="Y5589">
        <v>2</v>
      </c>
      <c r="Z5589">
        <v>0</v>
      </c>
      <c r="AA5589">
        <v>0</v>
      </c>
      <c r="AB5589">
        <v>4</v>
      </c>
      <c r="AC5589">
        <v>0</v>
      </c>
      <c r="AD5589">
        <v>0</v>
      </c>
      <c r="AE5589">
        <v>934</v>
      </c>
      <c r="AF5589">
        <v>7</v>
      </c>
      <c r="AG5589">
        <v>2379</v>
      </c>
      <c r="AH5589">
        <v>874</v>
      </c>
      <c r="AI5589">
        <v>1</v>
      </c>
      <c r="AN5589">
        <v>23.2</v>
      </c>
      <c r="AP5589" t="s">
        <v>59</v>
      </c>
      <c r="AS5589">
        <v>27</v>
      </c>
      <c r="AU5589">
        <v>33432</v>
      </c>
      <c r="AV5589">
        <v>3160</v>
      </c>
      <c r="AW5589">
        <v>22</v>
      </c>
      <c r="AX5589">
        <v>19</v>
      </c>
      <c r="AZ5589">
        <v>0</v>
      </c>
      <c r="BA5589">
        <f t="shared" si="459"/>
        <v>1399</v>
      </c>
      <c r="BB5589">
        <f t="shared" si="460"/>
        <v>11335</v>
      </c>
      <c r="BD5589" t="e">
        <f t="shared" si="461"/>
        <v>#N/A</v>
      </c>
      <c r="BE5589">
        <f t="shared" si="462"/>
        <v>1</v>
      </c>
    </row>
    <row r="5590" spans="1:57" x14ac:dyDescent="0.25">
      <c r="A5590" t="s">
        <v>3422</v>
      </c>
      <c r="B5590" t="s">
        <v>3193</v>
      </c>
      <c r="C5590" t="s">
        <v>3194</v>
      </c>
      <c r="D5590" t="s">
        <v>55</v>
      </c>
      <c r="E5590" t="s">
        <v>56</v>
      </c>
      <c r="F5590" s="1">
        <v>40941</v>
      </c>
      <c r="G5590" s="1">
        <v>40934</v>
      </c>
      <c r="H5590" s="1">
        <v>40939</v>
      </c>
      <c r="I5590">
        <v>0</v>
      </c>
      <c r="J5590">
        <v>1131</v>
      </c>
      <c r="K5590">
        <v>1130</v>
      </c>
      <c r="L5590">
        <v>15796</v>
      </c>
      <c r="M5590" t="b">
        <v>0</v>
      </c>
      <c r="O5590" t="s">
        <v>34</v>
      </c>
      <c r="P5590" s="1">
        <v>40941</v>
      </c>
      <c r="Q5590" t="b">
        <v>0</v>
      </c>
      <c r="R5590" t="b">
        <v>0</v>
      </c>
      <c r="S5590" t="b">
        <v>0</v>
      </c>
      <c r="T5590">
        <v>17</v>
      </c>
      <c r="U5590">
        <v>2</v>
      </c>
      <c r="V5590">
        <v>0</v>
      </c>
      <c r="W5590">
        <v>22</v>
      </c>
      <c r="X5590">
        <v>0</v>
      </c>
      <c r="Y5590">
        <v>1</v>
      </c>
      <c r="Z5590">
        <v>0</v>
      </c>
      <c r="AA5590">
        <v>0</v>
      </c>
      <c r="AB5590">
        <v>6</v>
      </c>
      <c r="AC5590">
        <v>0</v>
      </c>
      <c r="AD5590">
        <v>0</v>
      </c>
      <c r="AE5590">
        <v>1148</v>
      </c>
      <c r="AF5590">
        <v>8</v>
      </c>
      <c r="AG5590">
        <v>2943</v>
      </c>
      <c r="AH5590">
        <v>1053</v>
      </c>
      <c r="AI5590">
        <v>0</v>
      </c>
      <c r="AN5590">
        <v>24.4</v>
      </c>
      <c r="AP5590" t="s">
        <v>59</v>
      </c>
      <c r="AS5590">
        <v>66</v>
      </c>
      <c r="AU5590">
        <v>26457</v>
      </c>
      <c r="AV5590">
        <v>5379</v>
      </c>
      <c r="AW5590">
        <v>22</v>
      </c>
      <c r="AX5590">
        <v>20</v>
      </c>
      <c r="AZ5590">
        <v>0</v>
      </c>
      <c r="BA5590">
        <f t="shared" si="459"/>
        <v>1130</v>
      </c>
      <c r="BB5590">
        <f t="shared" si="460"/>
        <v>11604</v>
      </c>
      <c r="BD5590" t="e">
        <f t="shared" si="461"/>
        <v>#N/A</v>
      </c>
      <c r="BE5590">
        <f t="shared" si="462"/>
        <v>0</v>
      </c>
    </row>
    <row r="5591" spans="1:57" x14ac:dyDescent="0.25">
      <c r="A5591" t="s">
        <v>3424</v>
      </c>
      <c r="B5591" t="s">
        <v>3193</v>
      </c>
      <c r="C5591" t="s">
        <v>3194</v>
      </c>
      <c r="D5591" t="s">
        <v>55</v>
      </c>
      <c r="E5591" t="s">
        <v>56</v>
      </c>
      <c r="F5591" s="1">
        <v>40910</v>
      </c>
      <c r="G5591" s="1">
        <v>40907</v>
      </c>
      <c r="H5591" s="1">
        <v>40910</v>
      </c>
      <c r="I5591">
        <v>0</v>
      </c>
      <c r="J5591">
        <v>241</v>
      </c>
      <c r="K5591">
        <v>838</v>
      </c>
      <c r="L5591">
        <v>15504</v>
      </c>
      <c r="M5591" t="b">
        <v>0</v>
      </c>
      <c r="O5591" t="s">
        <v>34</v>
      </c>
      <c r="P5591" s="1">
        <v>40910</v>
      </c>
      <c r="Q5591" t="b">
        <v>0</v>
      </c>
      <c r="R5591" t="b">
        <v>0</v>
      </c>
      <c r="S5591" t="b">
        <v>0</v>
      </c>
      <c r="T5591">
        <v>12</v>
      </c>
      <c r="U5591">
        <v>2</v>
      </c>
      <c r="V5591">
        <v>0</v>
      </c>
      <c r="W5591">
        <v>11</v>
      </c>
      <c r="X5591">
        <v>0</v>
      </c>
      <c r="Y5591">
        <v>1</v>
      </c>
      <c r="Z5591">
        <v>0</v>
      </c>
      <c r="AA5591">
        <v>0</v>
      </c>
      <c r="AB5591">
        <v>6</v>
      </c>
      <c r="AC5591">
        <v>4</v>
      </c>
      <c r="AD5591">
        <v>0</v>
      </c>
      <c r="AE5591">
        <v>1098</v>
      </c>
      <c r="AF5591">
        <v>7</v>
      </c>
      <c r="AG5591">
        <v>2409</v>
      </c>
      <c r="AH5591">
        <v>815</v>
      </c>
      <c r="AI5591">
        <v>0</v>
      </c>
      <c r="AN5591">
        <v>24.6</v>
      </c>
      <c r="AP5591" t="s">
        <v>59</v>
      </c>
      <c r="AS5591">
        <v>44</v>
      </c>
      <c r="AU5591">
        <v>11817</v>
      </c>
      <c r="AV5591">
        <v>4349</v>
      </c>
      <c r="AW5591">
        <v>21</v>
      </c>
      <c r="AX5591">
        <v>19</v>
      </c>
      <c r="AZ5591">
        <v>0</v>
      </c>
      <c r="BA5591">
        <f t="shared" si="459"/>
        <v>838</v>
      </c>
      <c r="BB5591">
        <f t="shared" si="460"/>
        <v>11896</v>
      </c>
      <c r="BD5591" t="e">
        <f t="shared" si="461"/>
        <v>#N/A</v>
      </c>
      <c r="BE5591">
        <f t="shared" si="462"/>
        <v>0</v>
      </c>
    </row>
    <row r="5592" spans="1:57" x14ac:dyDescent="0.25">
      <c r="A5592" t="s">
        <v>3426</v>
      </c>
      <c r="B5592" t="s">
        <v>3193</v>
      </c>
      <c r="C5592" t="s">
        <v>3194</v>
      </c>
      <c r="D5592" t="s">
        <v>55</v>
      </c>
      <c r="E5592" t="s">
        <v>56</v>
      </c>
      <c r="F5592" s="1">
        <v>40882</v>
      </c>
      <c r="G5592" s="1">
        <v>40876</v>
      </c>
      <c r="H5592" s="1">
        <v>40882</v>
      </c>
      <c r="I5592">
        <v>0</v>
      </c>
      <c r="J5592">
        <v>597</v>
      </c>
      <c r="K5592">
        <v>597</v>
      </c>
      <c r="L5592">
        <v>15263</v>
      </c>
      <c r="M5592" t="b">
        <v>0</v>
      </c>
      <c r="O5592" t="s">
        <v>34</v>
      </c>
      <c r="P5592" s="1">
        <v>40882</v>
      </c>
      <c r="Q5592" t="b">
        <v>0</v>
      </c>
      <c r="R5592" t="b">
        <v>0</v>
      </c>
      <c r="S5592" t="b">
        <v>0</v>
      </c>
      <c r="T5592">
        <v>15</v>
      </c>
      <c r="U5592">
        <v>3</v>
      </c>
      <c r="V5592">
        <v>1</v>
      </c>
      <c r="W5592">
        <v>74</v>
      </c>
      <c r="X5592">
        <v>2</v>
      </c>
      <c r="Y5592">
        <v>23</v>
      </c>
      <c r="Z5592">
        <v>0</v>
      </c>
      <c r="AA5592">
        <v>0</v>
      </c>
      <c r="AB5592">
        <v>9</v>
      </c>
      <c r="AC5592">
        <v>2</v>
      </c>
      <c r="AD5592">
        <v>1</v>
      </c>
      <c r="AE5592">
        <v>1349</v>
      </c>
      <c r="AF5592">
        <v>12</v>
      </c>
      <c r="AG5592">
        <v>3816</v>
      </c>
      <c r="AH5592">
        <v>1361</v>
      </c>
      <c r="AI5592">
        <v>0</v>
      </c>
      <c r="AN5592">
        <v>24.3</v>
      </c>
      <c r="AP5592" t="s">
        <v>59</v>
      </c>
      <c r="AS5592">
        <v>94</v>
      </c>
      <c r="AU5592">
        <v>23618</v>
      </c>
      <c r="AV5592">
        <v>11574</v>
      </c>
      <c r="AW5592">
        <v>22</v>
      </c>
      <c r="AX5592">
        <v>21</v>
      </c>
      <c r="AZ5592">
        <v>0</v>
      </c>
      <c r="BA5592">
        <f t="shared" si="459"/>
        <v>597</v>
      </c>
      <c r="BB5592">
        <f t="shared" si="460"/>
        <v>12137</v>
      </c>
      <c r="BD5592" t="e">
        <f t="shared" si="461"/>
        <v>#N/A</v>
      </c>
      <c r="BE5592">
        <f t="shared" si="462"/>
        <v>0</v>
      </c>
    </row>
    <row r="5593" spans="1:57" x14ac:dyDescent="0.25">
      <c r="A5593" t="s">
        <v>3428</v>
      </c>
      <c r="B5593" t="s">
        <v>3193</v>
      </c>
      <c r="C5593" t="s">
        <v>3194</v>
      </c>
      <c r="D5593" t="s">
        <v>55</v>
      </c>
      <c r="E5593" t="s">
        <v>56</v>
      </c>
      <c r="F5593" s="1">
        <v>40858</v>
      </c>
      <c r="G5593" s="1">
        <v>40851</v>
      </c>
      <c r="H5593" s="1">
        <v>40857</v>
      </c>
      <c r="I5593">
        <v>0</v>
      </c>
      <c r="J5593">
        <v>286</v>
      </c>
      <c r="K5593">
        <v>286</v>
      </c>
      <c r="L5593">
        <v>14952</v>
      </c>
      <c r="M5593" t="b">
        <v>0</v>
      </c>
      <c r="O5593" t="s">
        <v>34</v>
      </c>
      <c r="P5593" s="1">
        <v>40858</v>
      </c>
      <c r="Q5593" t="b">
        <v>0</v>
      </c>
      <c r="R5593" t="b">
        <v>0</v>
      </c>
      <c r="S5593" t="b">
        <v>0</v>
      </c>
      <c r="T5593">
        <v>6</v>
      </c>
      <c r="U5593">
        <v>1</v>
      </c>
      <c r="V5593">
        <v>0</v>
      </c>
      <c r="W5593">
        <v>28</v>
      </c>
      <c r="X5593">
        <v>2</v>
      </c>
      <c r="Y5593">
        <v>11</v>
      </c>
      <c r="Z5593">
        <v>0</v>
      </c>
      <c r="AA5593">
        <v>0</v>
      </c>
      <c r="AB5593">
        <v>3</v>
      </c>
      <c r="AC5593">
        <v>1</v>
      </c>
      <c r="AD5593">
        <v>0</v>
      </c>
      <c r="AE5593">
        <v>719</v>
      </c>
      <c r="AF5593">
        <v>5</v>
      </c>
      <c r="AG5593">
        <v>1744</v>
      </c>
      <c r="AH5593">
        <v>597</v>
      </c>
      <c r="AI5593">
        <v>0</v>
      </c>
      <c r="AN5593">
        <v>24.3</v>
      </c>
      <c r="AP5593" t="s">
        <v>59</v>
      </c>
      <c r="AS5593">
        <v>90</v>
      </c>
      <c r="AU5593">
        <v>10001</v>
      </c>
      <c r="AV5593">
        <v>2408</v>
      </c>
      <c r="AW5593">
        <v>21</v>
      </c>
      <c r="AX5593">
        <v>18</v>
      </c>
      <c r="AZ5593">
        <v>0</v>
      </c>
      <c r="BA5593">
        <f>L5593-$L$5594</f>
        <v>286</v>
      </c>
      <c r="BB5593">
        <f t="shared" si="460"/>
        <v>12448</v>
      </c>
      <c r="BD5593" t="e">
        <f t="shared" si="461"/>
        <v>#N/A</v>
      </c>
      <c r="BE5593">
        <f t="shared" si="462"/>
        <v>0</v>
      </c>
    </row>
    <row r="5594" spans="1:57" x14ac:dyDescent="0.25">
      <c r="A5594" t="s">
        <v>3430</v>
      </c>
      <c r="B5594" t="s">
        <v>3193</v>
      </c>
      <c r="C5594" t="s">
        <v>3194</v>
      </c>
      <c r="D5594" t="s">
        <v>55</v>
      </c>
      <c r="E5594" t="s">
        <v>56</v>
      </c>
      <c r="F5594" s="1">
        <v>40836</v>
      </c>
      <c r="G5594" s="1">
        <v>40831</v>
      </c>
      <c r="H5594" s="1">
        <v>40836</v>
      </c>
      <c r="I5594">
        <v>0</v>
      </c>
      <c r="J5594">
        <v>1123</v>
      </c>
      <c r="K5594">
        <v>1123</v>
      </c>
      <c r="L5594">
        <v>14666</v>
      </c>
      <c r="M5594" t="b">
        <v>1</v>
      </c>
      <c r="O5594" t="s">
        <v>34</v>
      </c>
      <c r="P5594" s="1">
        <v>40836</v>
      </c>
      <c r="Q5594" t="b">
        <v>0</v>
      </c>
      <c r="R5594" t="b">
        <v>0</v>
      </c>
      <c r="S5594" t="b">
        <v>1</v>
      </c>
      <c r="T5594">
        <v>9</v>
      </c>
      <c r="U5594">
        <v>2</v>
      </c>
      <c r="V5594">
        <v>0</v>
      </c>
      <c r="W5594">
        <v>43</v>
      </c>
      <c r="X5594">
        <v>0</v>
      </c>
      <c r="Y5594">
        <v>6</v>
      </c>
      <c r="Z5594">
        <v>0</v>
      </c>
      <c r="AA5594">
        <v>0</v>
      </c>
      <c r="AB5594">
        <v>8</v>
      </c>
      <c r="AC5594">
        <v>0</v>
      </c>
      <c r="AD5594">
        <v>0</v>
      </c>
      <c r="AE5594">
        <v>993</v>
      </c>
      <c r="AF5594">
        <v>8</v>
      </c>
      <c r="AG5594">
        <v>2696</v>
      </c>
      <c r="AH5594">
        <v>849</v>
      </c>
      <c r="AI5594">
        <v>0</v>
      </c>
      <c r="AN5594">
        <v>23.8</v>
      </c>
      <c r="AP5594" t="s">
        <v>59</v>
      </c>
      <c r="AS5594">
        <v>47</v>
      </c>
      <c r="AU5594">
        <v>13537</v>
      </c>
      <c r="AV5594">
        <v>8894</v>
      </c>
      <c r="AW5594">
        <v>21</v>
      </c>
      <c r="AX5594">
        <v>20</v>
      </c>
      <c r="AZ5594">
        <v>1</v>
      </c>
      <c r="BA5594">
        <v>14666</v>
      </c>
      <c r="BB5594">
        <f>$BA$5594-BA5594</f>
        <v>0</v>
      </c>
      <c r="BD5594" t="e">
        <f t="shared" si="461"/>
        <v>#N/A</v>
      </c>
      <c r="BE5594">
        <f t="shared" si="462"/>
        <v>1</v>
      </c>
    </row>
    <row r="5595" spans="1:57" x14ac:dyDescent="0.25">
      <c r="A5595" t="s">
        <v>3432</v>
      </c>
      <c r="B5595" t="s">
        <v>3193</v>
      </c>
      <c r="C5595" t="s">
        <v>3194</v>
      </c>
      <c r="D5595" t="s">
        <v>55</v>
      </c>
      <c r="E5595" t="s">
        <v>56</v>
      </c>
      <c r="F5595" s="1">
        <v>40817</v>
      </c>
      <c r="G5595" s="1">
        <v>40811</v>
      </c>
      <c r="H5595" s="1">
        <v>40815</v>
      </c>
      <c r="I5595">
        <v>0</v>
      </c>
      <c r="J5595">
        <v>839</v>
      </c>
      <c r="K5595">
        <v>839</v>
      </c>
      <c r="L5595">
        <v>14382</v>
      </c>
      <c r="M5595" t="b">
        <v>0</v>
      </c>
      <c r="O5595" t="s">
        <v>34</v>
      </c>
      <c r="P5595" s="1">
        <v>40817</v>
      </c>
      <c r="Q5595" t="b">
        <v>0</v>
      </c>
      <c r="R5595" t="b">
        <v>0</v>
      </c>
      <c r="S5595" t="b">
        <v>0</v>
      </c>
      <c r="T5595">
        <v>9</v>
      </c>
      <c r="U5595">
        <v>2</v>
      </c>
      <c r="V5595">
        <v>0</v>
      </c>
      <c r="W5595">
        <v>37</v>
      </c>
      <c r="X5595">
        <v>0</v>
      </c>
      <c r="Y5595">
        <v>4</v>
      </c>
      <c r="Z5595">
        <v>0</v>
      </c>
      <c r="AA5595">
        <v>0</v>
      </c>
      <c r="AB5595">
        <v>6</v>
      </c>
      <c r="AC5595">
        <v>0</v>
      </c>
      <c r="AD5595">
        <v>0</v>
      </c>
      <c r="AE5595">
        <v>1151</v>
      </c>
      <c r="AF5595">
        <v>9</v>
      </c>
      <c r="AG5595">
        <v>3001</v>
      </c>
      <c r="AH5595">
        <v>947</v>
      </c>
      <c r="AI5595">
        <v>1</v>
      </c>
      <c r="AN5595">
        <v>23.8</v>
      </c>
      <c r="AP5595" t="s">
        <v>59</v>
      </c>
      <c r="AS5595">
        <v>44</v>
      </c>
      <c r="AU5595">
        <v>34203</v>
      </c>
      <c r="AV5595">
        <v>5947</v>
      </c>
      <c r="AW5595">
        <v>22</v>
      </c>
      <c r="AX5595">
        <v>20</v>
      </c>
      <c r="AZ5595">
        <v>0</v>
      </c>
      <c r="BA5595">
        <v>14382</v>
      </c>
      <c r="BB5595">
        <f t="shared" ref="BB5595:BB5642" si="463">$BA$5594-BA5595</f>
        <v>284</v>
      </c>
      <c r="BD5595" t="e">
        <f t="shared" si="461"/>
        <v>#N/A</v>
      </c>
      <c r="BE5595">
        <f t="shared" si="462"/>
        <v>0</v>
      </c>
    </row>
    <row r="5596" spans="1:57" x14ac:dyDescent="0.25">
      <c r="A5596" t="s">
        <v>3434</v>
      </c>
      <c r="B5596" t="s">
        <v>3193</v>
      </c>
      <c r="C5596" t="s">
        <v>3194</v>
      </c>
      <c r="D5596" t="s">
        <v>55</v>
      </c>
      <c r="E5596" t="s">
        <v>56</v>
      </c>
      <c r="F5596" s="1">
        <v>40795</v>
      </c>
      <c r="G5596" s="1">
        <v>40783</v>
      </c>
      <c r="H5596" s="1">
        <v>40792</v>
      </c>
      <c r="I5596">
        <v>0</v>
      </c>
      <c r="J5596">
        <v>557</v>
      </c>
      <c r="K5596">
        <v>557</v>
      </c>
      <c r="L5596">
        <v>14100</v>
      </c>
      <c r="M5596" t="b">
        <v>0</v>
      </c>
      <c r="O5596" t="s">
        <v>34</v>
      </c>
      <c r="P5596" s="1">
        <v>40795</v>
      </c>
      <c r="Q5596" t="b">
        <v>0</v>
      </c>
      <c r="R5596" t="b">
        <v>0</v>
      </c>
      <c r="S5596" t="b">
        <v>0</v>
      </c>
      <c r="T5596">
        <v>4</v>
      </c>
      <c r="U5596">
        <v>1</v>
      </c>
      <c r="V5596">
        <v>0</v>
      </c>
      <c r="W5596">
        <v>21</v>
      </c>
      <c r="X5596">
        <v>0</v>
      </c>
      <c r="Y5596">
        <v>2</v>
      </c>
      <c r="Z5596">
        <v>0</v>
      </c>
      <c r="AA5596">
        <v>0</v>
      </c>
      <c r="AB5596">
        <v>4</v>
      </c>
      <c r="AC5596">
        <v>2</v>
      </c>
      <c r="AD5596">
        <v>0</v>
      </c>
      <c r="AE5596">
        <v>1021</v>
      </c>
      <c r="AF5596">
        <v>7</v>
      </c>
      <c r="AG5596">
        <v>2610</v>
      </c>
      <c r="AH5596">
        <v>887</v>
      </c>
      <c r="AI5596">
        <v>0</v>
      </c>
      <c r="AN5596">
        <v>24.2</v>
      </c>
      <c r="AP5596" t="s">
        <v>59</v>
      </c>
      <c r="AS5596">
        <v>192</v>
      </c>
      <c r="AU5596">
        <v>8111</v>
      </c>
      <c r="AV5596">
        <v>1730</v>
      </c>
      <c r="AW5596">
        <v>20</v>
      </c>
      <c r="AX5596">
        <v>18</v>
      </c>
      <c r="AZ5596">
        <v>0</v>
      </c>
      <c r="BA5596">
        <v>14100</v>
      </c>
      <c r="BB5596">
        <f t="shared" si="463"/>
        <v>566</v>
      </c>
      <c r="BD5596" t="e">
        <f t="shared" si="461"/>
        <v>#N/A</v>
      </c>
      <c r="BE5596">
        <f t="shared" si="462"/>
        <v>0</v>
      </c>
    </row>
    <row r="5597" spans="1:57" x14ac:dyDescent="0.25">
      <c r="A5597" t="s">
        <v>3436</v>
      </c>
      <c r="B5597" t="s">
        <v>3193</v>
      </c>
      <c r="C5597" t="s">
        <v>3194</v>
      </c>
      <c r="D5597" t="s">
        <v>55</v>
      </c>
      <c r="E5597" t="s">
        <v>56</v>
      </c>
      <c r="F5597" s="1">
        <v>40772</v>
      </c>
      <c r="G5597" s="1">
        <v>40764</v>
      </c>
      <c r="H5597" s="1">
        <v>40768</v>
      </c>
      <c r="I5597">
        <v>0</v>
      </c>
      <c r="J5597">
        <v>288</v>
      </c>
      <c r="K5597">
        <v>278</v>
      </c>
      <c r="L5597">
        <v>13821</v>
      </c>
      <c r="M5597" t="b">
        <v>0</v>
      </c>
      <c r="O5597" t="s">
        <v>34</v>
      </c>
      <c r="P5597" s="1">
        <v>40772</v>
      </c>
      <c r="Q5597" t="b">
        <v>0</v>
      </c>
      <c r="R5597" t="b">
        <v>0</v>
      </c>
      <c r="S5597" t="b">
        <v>0</v>
      </c>
      <c r="T5597">
        <v>8</v>
      </c>
      <c r="U5597">
        <v>2</v>
      </c>
      <c r="V5597">
        <v>0</v>
      </c>
      <c r="W5597">
        <v>32</v>
      </c>
      <c r="X5597">
        <v>1</v>
      </c>
      <c r="Y5597">
        <v>2</v>
      </c>
      <c r="Z5597">
        <v>0</v>
      </c>
      <c r="AA5597">
        <v>0</v>
      </c>
      <c r="AB5597">
        <v>7</v>
      </c>
      <c r="AC5597">
        <v>2</v>
      </c>
      <c r="AD5597">
        <v>0</v>
      </c>
      <c r="AE5597">
        <v>1504</v>
      </c>
      <c r="AF5597">
        <v>14</v>
      </c>
      <c r="AG5597">
        <v>5130</v>
      </c>
      <c r="AH5597">
        <v>1657</v>
      </c>
      <c r="AI5597">
        <v>0</v>
      </c>
      <c r="AN5597">
        <v>24.2</v>
      </c>
      <c r="AP5597" t="s">
        <v>59</v>
      </c>
      <c r="AS5597">
        <v>19</v>
      </c>
      <c r="AU5597">
        <v>18801</v>
      </c>
      <c r="AV5597">
        <v>7047</v>
      </c>
      <c r="AW5597">
        <v>21</v>
      </c>
      <c r="AX5597">
        <v>20</v>
      </c>
      <c r="AZ5597">
        <v>0</v>
      </c>
      <c r="BA5597">
        <v>13821</v>
      </c>
      <c r="BB5597">
        <f t="shared" si="463"/>
        <v>845</v>
      </c>
      <c r="BD5597" t="e">
        <f t="shared" si="461"/>
        <v>#N/A</v>
      </c>
      <c r="BE5597">
        <f t="shared" si="462"/>
        <v>0</v>
      </c>
    </row>
    <row r="5598" spans="1:57" x14ac:dyDescent="0.25">
      <c r="A5598" t="s">
        <v>3438</v>
      </c>
      <c r="B5598" t="s">
        <v>3193</v>
      </c>
      <c r="C5598" t="s">
        <v>3194</v>
      </c>
      <c r="D5598" t="s">
        <v>55</v>
      </c>
      <c r="E5598" t="s">
        <v>56</v>
      </c>
      <c r="F5598" s="1">
        <v>40749</v>
      </c>
      <c r="G5598" s="1">
        <v>40744</v>
      </c>
      <c r="H5598" s="1">
        <v>40746</v>
      </c>
      <c r="I5598">
        <v>0</v>
      </c>
      <c r="J5598">
        <v>1128</v>
      </c>
      <c r="K5598">
        <v>1326</v>
      </c>
      <c r="L5598">
        <v>13543</v>
      </c>
      <c r="M5598" t="b">
        <v>1</v>
      </c>
      <c r="O5598" t="s">
        <v>34</v>
      </c>
      <c r="P5598" s="1">
        <v>40749</v>
      </c>
      <c r="Q5598" t="b">
        <v>0</v>
      </c>
      <c r="R5598" t="b">
        <v>0</v>
      </c>
      <c r="S5598" t="b">
        <v>0</v>
      </c>
      <c r="T5598">
        <v>8</v>
      </c>
      <c r="U5598">
        <v>2</v>
      </c>
      <c r="V5598">
        <v>0</v>
      </c>
      <c r="W5598">
        <v>40</v>
      </c>
      <c r="X5598">
        <v>0</v>
      </c>
      <c r="Y5598">
        <v>4</v>
      </c>
      <c r="Z5598">
        <v>0</v>
      </c>
      <c r="AA5598">
        <v>0</v>
      </c>
      <c r="AB5598">
        <v>10</v>
      </c>
      <c r="AC5598">
        <v>0</v>
      </c>
      <c r="AD5598">
        <v>0</v>
      </c>
      <c r="AE5598">
        <v>1285</v>
      </c>
      <c r="AF5598">
        <v>10</v>
      </c>
      <c r="AG5598">
        <v>3342</v>
      </c>
      <c r="AH5598">
        <v>1121</v>
      </c>
      <c r="AI5598">
        <v>1</v>
      </c>
      <c r="AN5598">
        <v>24.3</v>
      </c>
      <c r="AP5598" t="s">
        <v>59</v>
      </c>
      <c r="AS5598">
        <v>177</v>
      </c>
      <c r="AU5598">
        <v>35868</v>
      </c>
      <c r="AV5598">
        <v>6645</v>
      </c>
      <c r="AW5598">
        <v>22</v>
      </c>
      <c r="AX5598">
        <v>20</v>
      </c>
      <c r="AZ5598">
        <v>0</v>
      </c>
      <c r="BA5598">
        <v>13543</v>
      </c>
      <c r="BB5598">
        <f t="shared" si="463"/>
        <v>1123</v>
      </c>
      <c r="BD5598" t="e">
        <f t="shared" si="461"/>
        <v>#N/A</v>
      </c>
      <c r="BE5598">
        <f t="shared" si="462"/>
        <v>1</v>
      </c>
    </row>
    <row r="5599" spans="1:57" x14ac:dyDescent="0.25">
      <c r="A5599" t="s">
        <v>3440</v>
      </c>
      <c r="B5599" t="s">
        <v>3193</v>
      </c>
      <c r="C5599" t="s">
        <v>3194</v>
      </c>
      <c r="D5599" t="s">
        <v>55</v>
      </c>
      <c r="E5599" t="s">
        <v>56</v>
      </c>
      <c r="F5599" s="1">
        <v>40728</v>
      </c>
      <c r="G5599" s="1">
        <v>40720</v>
      </c>
      <c r="H5599" s="1">
        <v>40724</v>
      </c>
      <c r="I5599">
        <v>0</v>
      </c>
      <c r="J5599">
        <v>754</v>
      </c>
      <c r="K5599">
        <v>986</v>
      </c>
      <c r="L5599">
        <v>13203</v>
      </c>
      <c r="M5599" t="b">
        <v>0</v>
      </c>
      <c r="O5599" t="s">
        <v>34</v>
      </c>
      <c r="P5599" s="1">
        <v>40728</v>
      </c>
      <c r="Q5599" t="b">
        <v>0</v>
      </c>
      <c r="R5599" t="b">
        <v>0</v>
      </c>
      <c r="S5599" t="b">
        <v>0</v>
      </c>
      <c r="T5599">
        <v>7</v>
      </c>
      <c r="U5599">
        <v>1</v>
      </c>
      <c r="V5599">
        <v>0</v>
      </c>
      <c r="W5599">
        <v>33</v>
      </c>
      <c r="X5599">
        <v>0</v>
      </c>
      <c r="Y5599">
        <v>3</v>
      </c>
      <c r="Z5599">
        <v>0</v>
      </c>
      <c r="AA5599">
        <v>0</v>
      </c>
      <c r="AB5599">
        <v>9</v>
      </c>
      <c r="AC5599">
        <v>0</v>
      </c>
      <c r="AD5599">
        <v>1</v>
      </c>
      <c r="AE5599">
        <v>1235</v>
      </c>
      <c r="AF5599">
        <v>9</v>
      </c>
      <c r="AG5599">
        <v>3104</v>
      </c>
      <c r="AH5599">
        <v>1075</v>
      </c>
      <c r="AI5599">
        <v>0</v>
      </c>
      <c r="AN5599">
        <v>24.3</v>
      </c>
      <c r="AP5599" t="s">
        <v>59</v>
      </c>
      <c r="AS5599">
        <v>41</v>
      </c>
      <c r="AU5599">
        <v>30250</v>
      </c>
      <c r="AV5599">
        <v>2516</v>
      </c>
      <c r="AW5599">
        <v>22</v>
      </c>
      <c r="AX5599">
        <v>19</v>
      </c>
      <c r="AZ5599">
        <v>0</v>
      </c>
      <c r="BA5599">
        <v>13203</v>
      </c>
      <c r="BB5599">
        <f t="shared" si="463"/>
        <v>1463</v>
      </c>
      <c r="BD5599" t="e">
        <f t="shared" si="461"/>
        <v>#N/A</v>
      </c>
      <c r="BE5599">
        <f t="shared" si="462"/>
        <v>0</v>
      </c>
    </row>
    <row r="5600" spans="1:57" x14ac:dyDescent="0.25">
      <c r="A5600" t="s">
        <v>3442</v>
      </c>
      <c r="B5600" t="s">
        <v>3193</v>
      </c>
      <c r="C5600" t="s">
        <v>3194</v>
      </c>
      <c r="D5600" t="s">
        <v>55</v>
      </c>
      <c r="E5600" t="s">
        <v>56</v>
      </c>
      <c r="F5600" s="1">
        <v>40708</v>
      </c>
      <c r="G5600" s="1">
        <v>40704</v>
      </c>
      <c r="H5600" s="1">
        <v>40707</v>
      </c>
      <c r="I5600">
        <v>0</v>
      </c>
      <c r="J5600">
        <v>504</v>
      </c>
      <c r="K5600">
        <v>736</v>
      </c>
      <c r="L5600">
        <v>12953</v>
      </c>
      <c r="M5600" t="b">
        <v>0</v>
      </c>
      <c r="O5600" t="s">
        <v>34</v>
      </c>
      <c r="P5600" s="1">
        <v>40708</v>
      </c>
      <c r="Q5600" t="b">
        <v>0</v>
      </c>
      <c r="R5600" t="b">
        <v>0</v>
      </c>
      <c r="S5600" t="b">
        <v>0</v>
      </c>
      <c r="T5600">
        <v>7</v>
      </c>
      <c r="U5600">
        <v>2</v>
      </c>
      <c r="V5600">
        <v>0</v>
      </c>
      <c r="W5600">
        <v>27</v>
      </c>
      <c r="X5600">
        <v>0</v>
      </c>
      <c r="Y5600">
        <v>2</v>
      </c>
      <c r="Z5600">
        <v>0</v>
      </c>
      <c r="AA5600">
        <v>0</v>
      </c>
      <c r="AB5600">
        <v>6</v>
      </c>
      <c r="AC5600">
        <v>2</v>
      </c>
      <c r="AD5600">
        <v>0</v>
      </c>
      <c r="AE5600">
        <v>1499</v>
      </c>
      <c r="AF5600">
        <v>11</v>
      </c>
      <c r="AG5600">
        <v>3795</v>
      </c>
      <c r="AH5600">
        <v>1307</v>
      </c>
      <c r="AI5600">
        <v>0</v>
      </c>
      <c r="AN5600">
        <v>24.2</v>
      </c>
      <c r="AP5600" t="s">
        <v>59</v>
      </c>
      <c r="AS5600">
        <v>33</v>
      </c>
      <c r="AU5600">
        <v>20854</v>
      </c>
      <c r="AV5600">
        <v>2862</v>
      </c>
      <c r="AW5600">
        <v>22</v>
      </c>
      <c r="AX5600">
        <v>19</v>
      </c>
      <c r="AZ5600">
        <v>0</v>
      </c>
      <c r="BA5600">
        <v>12953</v>
      </c>
      <c r="BB5600">
        <f t="shared" si="463"/>
        <v>1713</v>
      </c>
      <c r="BD5600" t="e">
        <f t="shared" si="461"/>
        <v>#N/A</v>
      </c>
      <c r="BE5600">
        <f t="shared" si="462"/>
        <v>0</v>
      </c>
    </row>
    <row r="5601" spans="1:57" x14ac:dyDescent="0.25">
      <c r="A5601" t="s">
        <v>3444</v>
      </c>
      <c r="B5601" t="s">
        <v>3193</v>
      </c>
      <c r="C5601" t="s">
        <v>3194</v>
      </c>
      <c r="D5601" t="s">
        <v>55</v>
      </c>
      <c r="E5601" t="s">
        <v>56</v>
      </c>
      <c r="F5601" s="1">
        <v>40693</v>
      </c>
      <c r="G5601" s="1">
        <v>40687</v>
      </c>
      <c r="H5601" s="1">
        <v>40691</v>
      </c>
      <c r="I5601">
        <v>0</v>
      </c>
      <c r="J5601">
        <v>0</v>
      </c>
      <c r="K5601">
        <v>500</v>
      </c>
      <c r="L5601">
        <v>12717</v>
      </c>
      <c r="M5601" t="b">
        <v>0</v>
      </c>
      <c r="O5601" t="s">
        <v>34</v>
      </c>
      <c r="P5601" s="1">
        <v>40693</v>
      </c>
      <c r="Q5601" t="b">
        <v>0</v>
      </c>
      <c r="R5601" t="b">
        <v>0</v>
      </c>
      <c r="S5601" t="b">
        <v>0</v>
      </c>
      <c r="T5601">
        <v>7</v>
      </c>
      <c r="U5601">
        <v>2</v>
      </c>
      <c r="V5601">
        <v>0</v>
      </c>
      <c r="W5601">
        <v>24</v>
      </c>
      <c r="X5601">
        <v>0</v>
      </c>
      <c r="Y5601">
        <v>2</v>
      </c>
      <c r="Z5601">
        <v>0</v>
      </c>
      <c r="AA5601">
        <v>0</v>
      </c>
      <c r="AB5601">
        <v>6</v>
      </c>
      <c r="AC5601">
        <v>3</v>
      </c>
      <c r="AD5601">
        <v>0</v>
      </c>
      <c r="AE5601">
        <v>1576</v>
      </c>
      <c r="AF5601">
        <v>14</v>
      </c>
      <c r="AG5601">
        <v>3921</v>
      </c>
      <c r="AH5601">
        <v>1322</v>
      </c>
      <c r="AI5601">
        <v>1</v>
      </c>
      <c r="AN5601">
        <v>23.9</v>
      </c>
      <c r="AP5601" t="s">
        <v>59</v>
      </c>
      <c r="AS5601">
        <v>39</v>
      </c>
      <c r="AU5601">
        <v>16826</v>
      </c>
      <c r="AV5601">
        <v>2782</v>
      </c>
      <c r="AW5601">
        <v>21</v>
      </c>
      <c r="AX5601">
        <v>19</v>
      </c>
      <c r="AZ5601">
        <v>0</v>
      </c>
      <c r="BA5601">
        <v>12717</v>
      </c>
      <c r="BB5601">
        <f t="shared" si="463"/>
        <v>1949</v>
      </c>
      <c r="BD5601" t="e">
        <f t="shared" si="461"/>
        <v>#N/A</v>
      </c>
      <c r="BE5601">
        <f t="shared" si="462"/>
        <v>0</v>
      </c>
    </row>
    <row r="5602" spans="1:57" x14ac:dyDescent="0.25">
      <c r="A5602" t="s">
        <v>3446</v>
      </c>
      <c r="B5602" t="s">
        <v>3193</v>
      </c>
      <c r="C5602" t="s">
        <v>3194</v>
      </c>
      <c r="D5602" t="s">
        <v>55</v>
      </c>
      <c r="E5602" t="s">
        <v>56</v>
      </c>
      <c r="F5602" s="1">
        <v>40670</v>
      </c>
      <c r="G5602" s="1">
        <v>40666</v>
      </c>
      <c r="H5602" s="1">
        <v>40670</v>
      </c>
      <c r="I5602">
        <v>0</v>
      </c>
      <c r="J5602">
        <v>232</v>
      </c>
      <c r="K5602">
        <v>226</v>
      </c>
      <c r="L5602">
        <v>12443</v>
      </c>
      <c r="M5602" t="b">
        <v>0</v>
      </c>
      <c r="O5602" t="s">
        <v>34</v>
      </c>
      <c r="P5602" s="1">
        <v>40670</v>
      </c>
      <c r="Q5602" t="b">
        <v>0</v>
      </c>
      <c r="R5602" t="b">
        <v>0</v>
      </c>
      <c r="S5602" t="b">
        <v>0</v>
      </c>
      <c r="T5602">
        <v>9</v>
      </c>
      <c r="U5602">
        <v>3</v>
      </c>
      <c r="V5602">
        <v>0</v>
      </c>
      <c r="W5602">
        <v>25</v>
      </c>
      <c r="X5602">
        <v>0</v>
      </c>
      <c r="Y5602">
        <v>2</v>
      </c>
      <c r="Z5602">
        <v>0</v>
      </c>
      <c r="AA5602">
        <v>0</v>
      </c>
      <c r="AB5602">
        <v>8</v>
      </c>
      <c r="AC5602">
        <v>2</v>
      </c>
      <c r="AD5602">
        <v>0</v>
      </c>
      <c r="AE5602">
        <v>1697</v>
      </c>
      <c r="AF5602">
        <v>17</v>
      </c>
      <c r="AG5602">
        <v>5449</v>
      </c>
      <c r="AH5602">
        <v>1820</v>
      </c>
      <c r="AI5602">
        <v>0</v>
      </c>
      <c r="AN5602">
        <v>24.9</v>
      </c>
      <c r="AP5602" t="s">
        <v>59</v>
      </c>
      <c r="AS5602">
        <v>19</v>
      </c>
      <c r="AU5602">
        <v>18092</v>
      </c>
      <c r="AV5602">
        <v>1806</v>
      </c>
      <c r="AW5602">
        <v>21</v>
      </c>
      <c r="AX5602">
        <v>18</v>
      </c>
      <c r="AZ5602">
        <v>0</v>
      </c>
      <c r="BA5602">
        <v>12443</v>
      </c>
      <c r="BB5602">
        <f t="shared" si="463"/>
        <v>2223</v>
      </c>
      <c r="BD5602" t="e">
        <f t="shared" si="461"/>
        <v>#N/A</v>
      </c>
      <c r="BE5602">
        <f t="shared" si="462"/>
        <v>0</v>
      </c>
    </row>
    <row r="5603" spans="1:57" x14ac:dyDescent="0.25">
      <c r="A5603" t="s">
        <v>3448</v>
      </c>
      <c r="B5603" t="s">
        <v>3193</v>
      </c>
      <c r="C5603" t="s">
        <v>3194</v>
      </c>
      <c r="D5603" t="s">
        <v>55</v>
      </c>
      <c r="E5603" t="s">
        <v>56</v>
      </c>
      <c r="F5603" s="1">
        <v>40651</v>
      </c>
      <c r="G5603" s="1">
        <v>40648</v>
      </c>
      <c r="H5603" s="1">
        <v>40651</v>
      </c>
      <c r="I5603">
        <v>0</v>
      </c>
      <c r="J5603">
        <v>895</v>
      </c>
      <c r="K5603">
        <v>895</v>
      </c>
      <c r="L5603">
        <v>12217</v>
      </c>
      <c r="M5603" t="b">
        <v>1</v>
      </c>
      <c r="O5603" t="s">
        <v>190</v>
      </c>
      <c r="P5603" s="1">
        <v>40651</v>
      </c>
      <c r="Q5603" t="b">
        <v>0</v>
      </c>
      <c r="R5603" t="b">
        <v>0</v>
      </c>
      <c r="S5603" t="b">
        <v>0</v>
      </c>
      <c r="T5603">
        <v>8</v>
      </c>
      <c r="U5603">
        <v>1</v>
      </c>
      <c r="V5603">
        <v>0</v>
      </c>
      <c r="W5603">
        <v>52</v>
      </c>
      <c r="X5603">
        <v>1</v>
      </c>
      <c r="Y5603">
        <v>5</v>
      </c>
      <c r="Z5603">
        <v>1</v>
      </c>
      <c r="AA5603">
        <v>0</v>
      </c>
      <c r="AB5603">
        <v>4</v>
      </c>
      <c r="AC5603">
        <v>3</v>
      </c>
      <c r="AD5603">
        <v>0</v>
      </c>
      <c r="AE5603">
        <v>1385</v>
      </c>
      <c r="AF5603">
        <v>9</v>
      </c>
      <c r="AG5603">
        <v>3275</v>
      </c>
      <c r="AH5603">
        <v>1132</v>
      </c>
      <c r="AI5603">
        <v>3</v>
      </c>
      <c r="AN5603">
        <v>24.2</v>
      </c>
      <c r="AP5603" t="s">
        <v>59</v>
      </c>
      <c r="AS5603">
        <v>219</v>
      </c>
      <c r="AU5603">
        <v>40373</v>
      </c>
      <c r="AV5603">
        <v>8011</v>
      </c>
      <c r="AW5603">
        <v>23</v>
      </c>
      <c r="AX5603">
        <v>20</v>
      </c>
      <c r="AZ5603">
        <v>0</v>
      </c>
      <c r="BA5603">
        <v>12217</v>
      </c>
      <c r="BB5603">
        <f t="shared" si="463"/>
        <v>2449</v>
      </c>
      <c r="BD5603" t="e">
        <f t="shared" si="461"/>
        <v>#N/A</v>
      </c>
      <c r="BE5603">
        <f t="shared" si="462"/>
        <v>1</v>
      </c>
    </row>
    <row r="5604" spans="1:57" x14ac:dyDescent="0.25">
      <c r="A5604" t="s">
        <v>3450</v>
      </c>
      <c r="B5604" t="s">
        <v>3193</v>
      </c>
      <c r="C5604" t="s">
        <v>3194</v>
      </c>
      <c r="D5604" t="s">
        <v>55</v>
      </c>
      <c r="E5604" t="s">
        <v>56</v>
      </c>
      <c r="F5604" s="1">
        <v>40637</v>
      </c>
      <c r="G5604" s="1">
        <v>40632</v>
      </c>
      <c r="H5604" s="1">
        <v>40635</v>
      </c>
      <c r="I5604">
        <v>0</v>
      </c>
      <c r="J5604">
        <v>645</v>
      </c>
      <c r="K5604">
        <v>645</v>
      </c>
      <c r="L5604">
        <v>11967</v>
      </c>
      <c r="M5604" t="b">
        <v>0</v>
      </c>
      <c r="O5604" t="s">
        <v>34</v>
      </c>
      <c r="P5604" s="1">
        <v>40637</v>
      </c>
      <c r="Q5604" t="b">
        <v>0</v>
      </c>
      <c r="R5604" t="b">
        <v>0</v>
      </c>
      <c r="S5604" t="b">
        <v>1</v>
      </c>
      <c r="T5604">
        <v>8</v>
      </c>
      <c r="U5604">
        <v>1</v>
      </c>
      <c r="V5604">
        <v>0</v>
      </c>
      <c r="W5604">
        <v>50</v>
      </c>
      <c r="X5604">
        <v>1</v>
      </c>
      <c r="Y5604">
        <v>4</v>
      </c>
      <c r="Z5604">
        <v>0</v>
      </c>
      <c r="AA5604">
        <v>0</v>
      </c>
      <c r="AB5604">
        <v>4</v>
      </c>
      <c r="AC5604">
        <v>1</v>
      </c>
      <c r="AD5604">
        <v>0</v>
      </c>
      <c r="AE5604">
        <v>1368</v>
      </c>
      <c r="AF5604">
        <v>10</v>
      </c>
      <c r="AG5604">
        <v>3646</v>
      </c>
      <c r="AH5604">
        <v>1165</v>
      </c>
      <c r="AI5604">
        <v>1</v>
      </c>
      <c r="AN5604">
        <v>24.2</v>
      </c>
      <c r="AP5604" t="s">
        <v>59</v>
      </c>
      <c r="AS5604">
        <v>123</v>
      </c>
      <c r="AU5604">
        <v>48708</v>
      </c>
      <c r="AV5604">
        <v>8909</v>
      </c>
      <c r="AW5604">
        <v>23</v>
      </c>
      <c r="AX5604">
        <v>20</v>
      </c>
      <c r="AZ5604">
        <v>0</v>
      </c>
      <c r="BA5604">
        <v>11967</v>
      </c>
      <c r="BB5604">
        <f t="shared" si="463"/>
        <v>2699</v>
      </c>
      <c r="BD5604" t="e">
        <f t="shared" si="461"/>
        <v>#N/A</v>
      </c>
      <c r="BE5604">
        <f t="shared" si="462"/>
        <v>0</v>
      </c>
    </row>
    <row r="5605" spans="1:57" x14ac:dyDescent="0.25">
      <c r="A5605" t="s">
        <v>3452</v>
      </c>
      <c r="B5605" t="s">
        <v>3193</v>
      </c>
      <c r="C5605" t="s">
        <v>3194</v>
      </c>
      <c r="D5605" t="s">
        <v>55</v>
      </c>
      <c r="E5605" t="s">
        <v>56</v>
      </c>
      <c r="F5605" s="1">
        <v>40612</v>
      </c>
      <c r="G5605" s="1">
        <v>40608</v>
      </c>
      <c r="H5605" s="1">
        <v>40612</v>
      </c>
      <c r="I5605">
        <v>0</v>
      </c>
      <c r="J5605">
        <v>290</v>
      </c>
      <c r="K5605">
        <v>290</v>
      </c>
      <c r="L5605">
        <v>11612</v>
      </c>
      <c r="M5605" t="b">
        <v>0</v>
      </c>
      <c r="O5605" t="s">
        <v>34</v>
      </c>
      <c r="P5605" s="1">
        <v>40612</v>
      </c>
      <c r="Q5605" t="b">
        <v>0</v>
      </c>
      <c r="R5605" t="b">
        <v>0</v>
      </c>
      <c r="S5605" t="b">
        <v>0</v>
      </c>
      <c r="T5605">
        <v>6</v>
      </c>
      <c r="U5605">
        <v>1</v>
      </c>
      <c r="V5605">
        <v>0</v>
      </c>
      <c r="W5605">
        <v>22</v>
      </c>
      <c r="X5605">
        <v>0</v>
      </c>
      <c r="Y5605">
        <v>2</v>
      </c>
      <c r="Z5605">
        <v>0</v>
      </c>
      <c r="AA5605">
        <v>0</v>
      </c>
      <c r="AB5605">
        <v>2</v>
      </c>
      <c r="AC5605">
        <v>1</v>
      </c>
      <c r="AD5605">
        <v>0</v>
      </c>
      <c r="AE5605">
        <v>1208</v>
      </c>
      <c r="AF5605">
        <v>11</v>
      </c>
      <c r="AG5605">
        <v>2924</v>
      </c>
      <c r="AH5605">
        <v>1017</v>
      </c>
      <c r="AI5605">
        <v>1</v>
      </c>
      <c r="AN5605">
        <v>24.5</v>
      </c>
      <c r="AP5605" t="s">
        <v>59</v>
      </c>
      <c r="AS5605">
        <v>66</v>
      </c>
      <c r="AU5605">
        <v>44772</v>
      </c>
      <c r="AV5605">
        <v>5074</v>
      </c>
      <c r="AW5605">
        <v>23</v>
      </c>
      <c r="AX5605">
        <v>20</v>
      </c>
      <c r="AZ5605">
        <v>0</v>
      </c>
      <c r="BA5605">
        <v>11612</v>
      </c>
      <c r="BB5605">
        <f t="shared" si="463"/>
        <v>3054</v>
      </c>
      <c r="BD5605" t="e">
        <f t="shared" si="461"/>
        <v>#N/A</v>
      </c>
      <c r="BE5605">
        <f t="shared" si="462"/>
        <v>0</v>
      </c>
    </row>
    <row r="5606" spans="1:57" x14ac:dyDescent="0.25">
      <c r="A5606" t="s">
        <v>3454</v>
      </c>
      <c r="B5606" t="s">
        <v>3193</v>
      </c>
      <c r="C5606" t="s">
        <v>3194</v>
      </c>
      <c r="D5606" t="s">
        <v>55</v>
      </c>
      <c r="E5606" t="s">
        <v>56</v>
      </c>
      <c r="F5606" s="1">
        <v>40592</v>
      </c>
      <c r="G5606" s="1">
        <v>40588</v>
      </c>
      <c r="H5606" s="1">
        <v>40592</v>
      </c>
      <c r="I5606">
        <v>0</v>
      </c>
      <c r="J5606">
        <v>900</v>
      </c>
      <c r="K5606">
        <v>1287</v>
      </c>
      <c r="L5606">
        <v>11322</v>
      </c>
      <c r="M5606" t="b">
        <v>1</v>
      </c>
      <c r="O5606" t="s">
        <v>34</v>
      </c>
      <c r="P5606" s="1">
        <v>40592</v>
      </c>
      <c r="Q5606" t="b">
        <v>0</v>
      </c>
      <c r="R5606" t="b">
        <v>0</v>
      </c>
      <c r="S5606" t="b">
        <v>0</v>
      </c>
      <c r="T5606">
        <v>14</v>
      </c>
      <c r="U5606">
        <v>2</v>
      </c>
      <c r="V5606">
        <v>0</v>
      </c>
      <c r="W5606">
        <v>56</v>
      </c>
      <c r="X5606">
        <v>0</v>
      </c>
      <c r="Y5606">
        <v>4</v>
      </c>
      <c r="Z5606">
        <v>1</v>
      </c>
      <c r="AA5606">
        <v>0</v>
      </c>
      <c r="AB5606">
        <v>6</v>
      </c>
      <c r="AC5606">
        <v>1</v>
      </c>
      <c r="AD5606">
        <v>0</v>
      </c>
      <c r="AE5606">
        <v>1130</v>
      </c>
      <c r="AF5606">
        <v>8</v>
      </c>
      <c r="AG5606">
        <v>2872</v>
      </c>
      <c r="AH5606">
        <v>970</v>
      </c>
      <c r="AI5606">
        <v>6</v>
      </c>
      <c r="AN5606">
        <v>24.4</v>
      </c>
      <c r="AP5606" t="s">
        <v>59</v>
      </c>
      <c r="AS5606">
        <v>113</v>
      </c>
      <c r="AU5606">
        <v>42939</v>
      </c>
      <c r="AV5606">
        <v>5657</v>
      </c>
      <c r="AW5606">
        <v>23</v>
      </c>
      <c r="AX5606">
        <v>20</v>
      </c>
      <c r="AZ5606">
        <v>0</v>
      </c>
      <c r="BA5606">
        <v>11322</v>
      </c>
      <c r="BB5606">
        <f t="shared" si="463"/>
        <v>3344</v>
      </c>
      <c r="BD5606" t="e">
        <f t="shared" si="461"/>
        <v>#N/A</v>
      </c>
      <c r="BE5606">
        <f t="shared" si="462"/>
        <v>1</v>
      </c>
    </row>
    <row r="5607" spans="1:57" x14ac:dyDescent="0.25">
      <c r="A5607" t="s">
        <v>3456</v>
      </c>
      <c r="B5607" t="s">
        <v>3193</v>
      </c>
      <c r="C5607" t="s">
        <v>3194</v>
      </c>
      <c r="D5607" t="s">
        <v>55</v>
      </c>
      <c r="E5607" t="s">
        <v>56</v>
      </c>
      <c r="F5607" s="1">
        <v>40574</v>
      </c>
      <c r="G5607" s="1">
        <v>40564</v>
      </c>
      <c r="H5607" s="1">
        <v>40569</v>
      </c>
      <c r="I5607">
        <v>0</v>
      </c>
      <c r="J5607">
        <v>443</v>
      </c>
      <c r="K5607">
        <v>1018</v>
      </c>
      <c r="L5607">
        <v>11053</v>
      </c>
      <c r="M5607" t="b">
        <v>0</v>
      </c>
      <c r="O5607" t="s">
        <v>34</v>
      </c>
      <c r="P5607" s="1">
        <v>40574</v>
      </c>
      <c r="Q5607" t="b">
        <v>0</v>
      </c>
      <c r="R5607" t="b">
        <v>0</v>
      </c>
      <c r="S5607" t="b">
        <v>0</v>
      </c>
      <c r="T5607">
        <v>13</v>
      </c>
      <c r="U5607">
        <v>2</v>
      </c>
      <c r="V5607">
        <v>0</v>
      </c>
      <c r="W5607">
        <v>75</v>
      </c>
      <c r="X5607">
        <v>0</v>
      </c>
      <c r="Y5607">
        <v>3</v>
      </c>
      <c r="Z5607">
        <v>1</v>
      </c>
      <c r="AA5607">
        <v>0</v>
      </c>
      <c r="AB5607">
        <v>1</v>
      </c>
      <c r="AC5607">
        <v>0</v>
      </c>
      <c r="AD5607">
        <v>1</v>
      </c>
      <c r="AE5607">
        <v>1225</v>
      </c>
      <c r="AF5607">
        <v>9</v>
      </c>
      <c r="AG5607">
        <v>3154</v>
      </c>
      <c r="AH5607">
        <v>1031</v>
      </c>
      <c r="AI5607">
        <v>2</v>
      </c>
      <c r="AN5607">
        <v>24.7</v>
      </c>
      <c r="AP5607" t="s">
        <v>59</v>
      </c>
      <c r="AS5607">
        <v>401</v>
      </c>
      <c r="AU5607">
        <v>45126</v>
      </c>
      <c r="AV5607">
        <v>6914</v>
      </c>
      <c r="AW5607">
        <v>23</v>
      </c>
      <c r="AX5607">
        <v>20</v>
      </c>
      <c r="AZ5607">
        <v>0</v>
      </c>
      <c r="BA5607">
        <v>11053</v>
      </c>
      <c r="BB5607">
        <f t="shared" si="463"/>
        <v>3613</v>
      </c>
      <c r="BD5607" t="e">
        <f t="shared" si="461"/>
        <v>#N/A</v>
      </c>
      <c r="BE5607">
        <f t="shared" si="462"/>
        <v>0</v>
      </c>
    </row>
    <row r="5608" spans="1:57" x14ac:dyDescent="0.25">
      <c r="A5608" t="s">
        <v>3458</v>
      </c>
      <c r="B5608" t="s">
        <v>3193</v>
      </c>
      <c r="C5608" t="s">
        <v>3194</v>
      </c>
      <c r="D5608" t="s">
        <v>55</v>
      </c>
      <c r="E5608" t="s">
        <v>56</v>
      </c>
      <c r="F5608" s="1">
        <v>40548</v>
      </c>
      <c r="G5608" s="1">
        <v>40543</v>
      </c>
      <c r="H5608" s="1">
        <v>40546</v>
      </c>
      <c r="I5608">
        <v>0</v>
      </c>
      <c r="J5608">
        <v>123</v>
      </c>
      <c r="K5608">
        <v>699</v>
      </c>
      <c r="L5608">
        <v>10734</v>
      </c>
      <c r="M5608" t="b">
        <v>0</v>
      </c>
      <c r="O5608" t="s">
        <v>34</v>
      </c>
      <c r="P5608" s="1">
        <v>40548</v>
      </c>
      <c r="Q5608" t="b">
        <v>0</v>
      </c>
      <c r="R5608" t="b">
        <v>0</v>
      </c>
      <c r="S5608" t="b">
        <v>0</v>
      </c>
      <c r="T5608">
        <v>12</v>
      </c>
      <c r="U5608">
        <v>2</v>
      </c>
      <c r="V5608">
        <v>0</v>
      </c>
      <c r="W5608">
        <v>47</v>
      </c>
      <c r="X5608">
        <v>0</v>
      </c>
      <c r="Y5608">
        <v>1</v>
      </c>
      <c r="Z5608">
        <v>0</v>
      </c>
      <c r="AA5608">
        <v>0</v>
      </c>
      <c r="AB5608">
        <v>4</v>
      </c>
      <c r="AC5608">
        <v>0</v>
      </c>
      <c r="AD5608">
        <v>0</v>
      </c>
      <c r="AE5608">
        <v>1051</v>
      </c>
      <c r="AF5608">
        <v>8</v>
      </c>
      <c r="AG5608">
        <v>2700</v>
      </c>
      <c r="AH5608">
        <v>871</v>
      </c>
      <c r="AI5608">
        <v>0</v>
      </c>
      <c r="AN5608">
        <v>24.7</v>
      </c>
      <c r="AP5608" t="s">
        <v>59</v>
      </c>
      <c r="AS5608">
        <v>444</v>
      </c>
      <c r="AU5608">
        <v>47062</v>
      </c>
      <c r="AV5608">
        <v>9422</v>
      </c>
      <c r="AW5608">
        <v>23</v>
      </c>
      <c r="AX5608">
        <v>20</v>
      </c>
      <c r="AZ5608">
        <v>0</v>
      </c>
      <c r="BA5608">
        <v>10734</v>
      </c>
      <c r="BB5608">
        <f t="shared" si="463"/>
        <v>3932</v>
      </c>
      <c r="BD5608" t="e">
        <f t="shared" si="461"/>
        <v>#N/A</v>
      </c>
      <c r="BE5608">
        <f t="shared" si="462"/>
        <v>0</v>
      </c>
    </row>
    <row r="5609" spans="1:57" x14ac:dyDescent="0.25">
      <c r="A5609" t="s">
        <v>3460</v>
      </c>
      <c r="B5609" t="s">
        <v>3193</v>
      </c>
      <c r="C5609" t="s">
        <v>3194</v>
      </c>
      <c r="D5609" t="s">
        <v>55</v>
      </c>
      <c r="E5609" t="s">
        <v>56</v>
      </c>
      <c r="F5609" s="1">
        <v>40542</v>
      </c>
      <c r="G5609" s="1">
        <v>40539</v>
      </c>
      <c r="H5609" s="1">
        <v>40541</v>
      </c>
      <c r="I5609">
        <v>0</v>
      </c>
      <c r="J5609">
        <v>65</v>
      </c>
      <c r="K5609">
        <v>641</v>
      </c>
      <c r="L5609">
        <v>10676</v>
      </c>
      <c r="M5609" t="b">
        <v>0</v>
      </c>
      <c r="O5609" t="s">
        <v>34</v>
      </c>
      <c r="P5609" s="1">
        <v>40542</v>
      </c>
      <c r="Q5609" t="b">
        <v>0</v>
      </c>
      <c r="R5609" t="b">
        <v>0</v>
      </c>
      <c r="S5609" t="b">
        <v>0</v>
      </c>
      <c r="T5609">
        <v>8</v>
      </c>
      <c r="U5609">
        <v>2</v>
      </c>
      <c r="V5609">
        <v>0</v>
      </c>
      <c r="W5609">
        <v>54</v>
      </c>
      <c r="X5609">
        <v>0</v>
      </c>
      <c r="Y5609">
        <v>1</v>
      </c>
      <c r="Z5609">
        <v>0</v>
      </c>
      <c r="AA5609">
        <v>1</v>
      </c>
      <c r="AB5609">
        <v>1</v>
      </c>
      <c r="AC5609">
        <v>3</v>
      </c>
      <c r="AD5609">
        <v>1</v>
      </c>
      <c r="AE5609">
        <v>1307</v>
      </c>
      <c r="AF5609">
        <v>10</v>
      </c>
      <c r="AG5609">
        <v>3223</v>
      </c>
      <c r="AH5609">
        <v>1057</v>
      </c>
      <c r="AI5609">
        <v>2</v>
      </c>
      <c r="AN5609">
        <v>24.8</v>
      </c>
      <c r="AP5609" t="s">
        <v>59</v>
      </c>
      <c r="AS5609">
        <v>300</v>
      </c>
      <c r="AU5609">
        <v>47810</v>
      </c>
      <c r="AV5609">
        <v>7870</v>
      </c>
      <c r="AW5609">
        <v>23</v>
      </c>
      <c r="AX5609">
        <v>20</v>
      </c>
      <c r="AZ5609">
        <v>0</v>
      </c>
      <c r="BA5609">
        <v>10676</v>
      </c>
      <c r="BB5609">
        <f t="shared" si="463"/>
        <v>3990</v>
      </c>
      <c r="BD5609" t="e">
        <f t="shared" si="461"/>
        <v>#N/A</v>
      </c>
      <c r="BE5609">
        <f t="shared" si="462"/>
        <v>0</v>
      </c>
    </row>
    <row r="5610" spans="1:57" x14ac:dyDescent="0.25">
      <c r="A5610" t="s">
        <v>3462</v>
      </c>
      <c r="B5610" t="s">
        <v>3193</v>
      </c>
      <c r="C5610" t="s">
        <v>3194</v>
      </c>
      <c r="D5610" t="s">
        <v>55</v>
      </c>
      <c r="E5610" t="s">
        <v>56</v>
      </c>
      <c r="F5610" s="1">
        <v>40515</v>
      </c>
      <c r="G5610" s="1">
        <v>40507</v>
      </c>
      <c r="H5610" s="1">
        <v>40511</v>
      </c>
      <c r="I5610">
        <v>0</v>
      </c>
      <c r="J5610">
        <v>350</v>
      </c>
      <c r="K5610">
        <v>350</v>
      </c>
      <c r="L5610">
        <v>10385</v>
      </c>
      <c r="M5610" t="b">
        <v>0</v>
      </c>
      <c r="O5610" t="s">
        <v>190</v>
      </c>
      <c r="P5610" s="1">
        <v>40515</v>
      </c>
      <c r="Q5610" t="b">
        <v>0</v>
      </c>
      <c r="R5610" t="b">
        <v>0</v>
      </c>
      <c r="S5610" t="b">
        <v>0</v>
      </c>
      <c r="T5610">
        <v>10</v>
      </c>
      <c r="U5610">
        <v>2</v>
      </c>
      <c r="V5610">
        <v>1</v>
      </c>
      <c r="W5610">
        <v>116</v>
      </c>
      <c r="X5610">
        <v>3</v>
      </c>
      <c r="Y5610">
        <v>12</v>
      </c>
      <c r="Z5610">
        <v>1</v>
      </c>
      <c r="AA5610">
        <v>0</v>
      </c>
      <c r="AB5610">
        <v>3</v>
      </c>
      <c r="AC5610">
        <v>3</v>
      </c>
      <c r="AD5610">
        <v>0</v>
      </c>
      <c r="AE5610">
        <v>1231</v>
      </c>
      <c r="AF5610">
        <v>9</v>
      </c>
      <c r="AG5610">
        <v>3033</v>
      </c>
      <c r="AH5610">
        <v>1054</v>
      </c>
      <c r="AI5610">
        <v>3</v>
      </c>
      <c r="AN5610">
        <v>24.3</v>
      </c>
      <c r="AP5610" t="s">
        <v>59</v>
      </c>
      <c r="AS5610">
        <v>487</v>
      </c>
      <c r="AZ5610">
        <v>0</v>
      </c>
      <c r="BA5610">
        <v>10385</v>
      </c>
      <c r="BB5610">
        <f t="shared" si="463"/>
        <v>4281</v>
      </c>
      <c r="BD5610" t="e">
        <f t="shared" si="461"/>
        <v>#N/A</v>
      </c>
      <c r="BE5610">
        <f t="shared" si="462"/>
        <v>0</v>
      </c>
    </row>
    <row r="5611" spans="1:57" x14ac:dyDescent="0.25">
      <c r="A5611" t="s">
        <v>3464</v>
      </c>
      <c r="B5611" t="s">
        <v>3193</v>
      </c>
      <c r="C5611" t="s">
        <v>3194</v>
      </c>
      <c r="D5611" t="s">
        <v>55</v>
      </c>
      <c r="E5611" t="s">
        <v>56</v>
      </c>
      <c r="F5611" s="1">
        <v>40490</v>
      </c>
      <c r="G5611" s="1">
        <v>40484</v>
      </c>
      <c r="H5611" s="1">
        <v>40486</v>
      </c>
      <c r="I5611">
        <v>0</v>
      </c>
      <c r="J5611">
        <v>1293</v>
      </c>
      <c r="K5611">
        <v>1293</v>
      </c>
      <c r="L5611">
        <v>10035</v>
      </c>
      <c r="M5611" t="b">
        <v>1</v>
      </c>
      <c r="O5611" t="s">
        <v>34</v>
      </c>
      <c r="P5611" s="1">
        <v>40490</v>
      </c>
      <c r="Q5611" t="b">
        <v>0</v>
      </c>
      <c r="R5611" t="b">
        <v>0</v>
      </c>
      <c r="S5611" t="b">
        <v>0</v>
      </c>
      <c r="T5611">
        <v>15</v>
      </c>
      <c r="U5611">
        <v>2</v>
      </c>
      <c r="V5611">
        <v>0</v>
      </c>
      <c r="W5611">
        <v>45</v>
      </c>
      <c r="X5611">
        <v>1</v>
      </c>
      <c r="Y5611">
        <v>1</v>
      </c>
      <c r="Z5611">
        <v>0</v>
      </c>
      <c r="AA5611">
        <v>0</v>
      </c>
      <c r="AB5611">
        <v>4</v>
      </c>
      <c r="AC5611">
        <v>2</v>
      </c>
      <c r="AD5611">
        <v>1</v>
      </c>
      <c r="AE5611">
        <v>1173</v>
      </c>
      <c r="AF5611">
        <v>10</v>
      </c>
      <c r="AG5611">
        <v>3040</v>
      </c>
      <c r="AH5611">
        <v>940</v>
      </c>
      <c r="AI5611">
        <v>4</v>
      </c>
      <c r="AN5611">
        <v>23.5</v>
      </c>
      <c r="AP5611" t="s">
        <v>59</v>
      </c>
      <c r="AS5611">
        <v>44</v>
      </c>
      <c r="AU5611">
        <v>21833</v>
      </c>
      <c r="AV5611">
        <v>5738</v>
      </c>
      <c r="AW5611">
        <v>22</v>
      </c>
      <c r="AX5611">
        <v>20</v>
      </c>
      <c r="AZ5611">
        <v>0</v>
      </c>
      <c r="BA5611">
        <v>10035</v>
      </c>
      <c r="BB5611">
        <f t="shared" si="463"/>
        <v>4631</v>
      </c>
      <c r="BD5611" t="e">
        <f t="shared" si="461"/>
        <v>#N/A</v>
      </c>
      <c r="BE5611">
        <f t="shared" si="462"/>
        <v>1</v>
      </c>
    </row>
    <row r="5612" spans="1:57" x14ac:dyDescent="0.25">
      <c r="A5612" t="s">
        <v>3466</v>
      </c>
      <c r="B5612" t="s">
        <v>3193</v>
      </c>
      <c r="C5612" t="s">
        <v>3194</v>
      </c>
      <c r="D5612" t="s">
        <v>55</v>
      </c>
      <c r="E5612" t="s">
        <v>56</v>
      </c>
      <c r="F5612" s="1">
        <v>40476</v>
      </c>
      <c r="G5612" s="1">
        <v>40462</v>
      </c>
      <c r="H5612" s="1">
        <v>40469</v>
      </c>
      <c r="I5612">
        <v>0</v>
      </c>
      <c r="J5612">
        <v>978</v>
      </c>
      <c r="K5612">
        <v>978</v>
      </c>
      <c r="L5612">
        <v>9720</v>
      </c>
      <c r="M5612" t="b">
        <v>0</v>
      </c>
      <c r="O5612" t="s">
        <v>190</v>
      </c>
      <c r="P5612" s="1">
        <v>40476</v>
      </c>
      <c r="Q5612" t="b">
        <v>0</v>
      </c>
      <c r="R5612" t="b">
        <v>0</v>
      </c>
      <c r="S5612" t="b">
        <v>0</v>
      </c>
      <c r="T5612">
        <v>11</v>
      </c>
      <c r="U5612">
        <v>1</v>
      </c>
      <c r="V5612">
        <v>0</v>
      </c>
      <c r="W5612">
        <v>31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2</v>
      </c>
      <c r="AD5612">
        <v>0</v>
      </c>
      <c r="AE5612">
        <v>993</v>
      </c>
      <c r="AF5612">
        <v>7</v>
      </c>
      <c r="AG5612">
        <v>2560</v>
      </c>
      <c r="AH5612">
        <v>825</v>
      </c>
      <c r="AI5612">
        <v>9</v>
      </c>
      <c r="AN5612">
        <v>24</v>
      </c>
      <c r="AP5612" t="s">
        <v>59</v>
      </c>
      <c r="AS5612">
        <v>1068</v>
      </c>
      <c r="AU5612">
        <v>42467</v>
      </c>
      <c r="AV5612">
        <v>1642</v>
      </c>
      <c r="AW5612">
        <v>23</v>
      </c>
      <c r="AX5612">
        <v>18</v>
      </c>
      <c r="AZ5612">
        <v>0</v>
      </c>
      <c r="BA5612">
        <v>9720</v>
      </c>
      <c r="BB5612">
        <f t="shared" si="463"/>
        <v>4946</v>
      </c>
      <c r="BD5612" t="e">
        <f t="shared" si="461"/>
        <v>#N/A</v>
      </c>
      <c r="BE5612">
        <f t="shared" si="462"/>
        <v>0</v>
      </c>
    </row>
    <row r="5613" spans="1:57" x14ac:dyDescent="0.25">
      <c r="A5613" t="s">
        <v>3468</v>
      </c>
      <c r="B5613" t="s">
        <v>3193</v>
      </c>
      <c r="C5613" t="s">
        <v>3194</v>
      </c>
      <c r="D5613" t="s">
        <v>55</v>
      </c>
      <c r="E5613" t="s">
        <v>56</v>
      </c>
      <c r="F5613" s="1">
        <v>40439</v>
      </c>
      <c r="G5613" s="1">
        <v>40436</v>
      </c>
      <c r="H5613" s="1">
        <v>40438</v>
      </c>
      <c r="I5613">
        <v>0</v>
      </c>
      <c r="J5613">
        <v>648</v>
      </c>
      <c r="K5613">
        <v>648</v>
      </c>
      <c r="L5613">
        <v>9390</v>
      </c>
      <c r="M5613" t="b">
        <v>0</v>
      </c>
      <c r="O5613" t="s">
        <v>34</v>
      </c>
      <c r="P5613" s="1">
        <v>40439</v>
      </c>
      <c r="Q5613" t="b">
        <v>0</v>
      </c>
      <c r="R5613" t="b">
        <v>0</v>
      </c>
      <c r="S5613" t="b">
        <v>0</v>
      </c>
      <c r="T5613">
        <v>14</v>
      </c>
      <c r="U5613">
        <v>2</v>
      </c>
      <c r="V5613">
        <v>0</v>
      </c>
      <c r="W5613">
        <v>24</v>
      </c>
      <c r="X5613">
        <v>0</v>
      </c>
      <c r="Y5613">
        <v>0</v>
      </c>
      <c r="Z5613">
        <v>0</v>
      </c>
      <c r="AA5613">
        <v>0</v>
      </c>
      <c r="AB5613">
        <v>2</v>
      </c>
      <c r="AC5613">
        <v>2</v>
      </c>
      <c r="AD5613">
        <v>1</v>
      </c>
      <c r="AE5613">
        <v>1195</v>
      </c>
      <c r="AF5613">
        <v>9</v>
      </c>
      <c r="AG5613">
        <v>2987</v>
      </c>
      <c r="AH5613">
        <v>1013</v>
      </c>
      <c r="AI5613">
        <v>3</v>
      </c>
      <c r="AN5613">
        <v>25.3</v>
      </c>
      <c r="AP5613" t="s">
        <v>59</v>
      </c>
      <c r="AS5613">
        <v>18</v>
      </c>
      <c r="AU5613">
        <v>40825</v>
      </c>
      <c r="AV5613">
        <v>1294</v>
      </c>
      <c r="AW5613">
        <v>23</v>
      </c>
      <c r="AX5613">
        <v>17</v>
      </c>
      <c r="AZ5613">
        <v>0</v>
      </c>
      <c r="BA5613">
        <v>9390</v>
      </c>
      <c r="BB5613">
        <f t="shared" si="463"/>
        <v>5276</v>
      </c>
      <c r="BD5613" t="e">
        <f t="shared" si="461"/>
        <v>#N/A</v>
      </c>
      <c r="BE5613">
        <f t="shared" si="462"/>
        <v>0</v>
      </c>
    </row>
    <row r="5614" spans="1:57" x14ac:dyDescent="0.25">
      <c r="A5614" t="s">
        <v>3470</v>
      </c>
      <c r="B5614" t="s">
        <v>3193</v>
      </c>
      <c r="C5614" t="s">
        <v>3194</v>
      </c>
      <c r="D5614" t="s">
        <v>55</v>
      </c>
      <c r="E5614" t="s">
        <v>56</v>
      </c>
      <c r="F5614" s="1">
        <v>40416</v>
      </c>
      <c r="G5614" s="1">
        <v>40410</v>
      </c>
      <c r="H5614" s="1">
        <v>40415</v>
      </c>
      <c r="I5614">
        <v>0</v>
      </c>
      <c r="J5614">
        <v>338</v>
      </c>
      <c r="K5614">
        <v>338</v>
      </c>
      <c r="L5614">
        <v>9080</v>
      </c>
      <c r="M5614" t="b">
        <v>0</v>
      </c>
      <c r="O5614" t="s">
        <v>34</v>
      </c>
      <c r="P5614" s="1">
        <v>40416</v>
      </c>
      <c r="Q5614" t="b">
        <v>0</v>
      </c>
      <c r="R5614" t="b">
        <v>0</v>
      </c>
      <c r="S5614" t="b">
        <v>0</v>
      </c>
      <c r="T5614">
        <v>8</v>
      </c>
      <c r="U5614">
        <v>1</v>
      </c>
      <c r="V5614">
        <v>0</v>
      </c>
      <c r="W5614">
        <v>9</v>
      </c>
      <c r="X5614">
        <v>0</v>
      </c>
      <c r="Y5614">
        <v>0</v>
      </c>
      <c r="Z5614">
        <v>0</v>
      </c>
      <c r="AA5614">
        <v>0</v>
      </c>
      <c r="AB5614">
        <v>4</v>
      </c>
      <c r="AC5614">
        <v>2</v>
      </c>
      <c r="AD5614">
        <v>0</v>
      </c>
      <c r="AE5614">
        <v>1432</v>
      </c>
      <c r="AF5614">
        <v>12</v>
      </c>
      <c r="AG5614">
        <v>3936</v>
      </c>
      <c r="AH5614">
        <v>1273</v>
      </c>
      <c r="AI5614">
        <v>225</v>
      </c>
      <c r="AN5614">
        <v>24.7</v>
      </c>
      <c r="AP5614" t="s">
        <v>59</v>
      </c>
      <c r="AS5614">
        <v>0</v>
      </c>
      <c r="AU5614">
        <v>8730</v>
      </c>
      <c r="AV5614">
        <v>405</v>
      </c>
      <c r="AW5614">
        <v>20</v>
      </c>
      <c r="AX5614">
        <v>16</v>
      </c>
      <c r="AZ5614">
        <v>0</v>
      </c>
      <c r="BA5614">
        <v>9080</v>
      </c>
      <c r="BB5614">
        <f t="shared" si="463"/>
        <v>5586</v>
      </c>
      <c r="BD5614" t="e">
        <f t="shared" si="461"/>
        <v>#N/A</v>
      </c>
      <c r="BE5614">
        <f t="shared" si="462"/>
        <v>0</v>
      </c>
    </row>
    <row r="5615" spans="1:57" x14ac:dyDescent="0.25">
      <c r="A5615" t="s">
        <v>3472</v>
      </c>
      <c r="B5615" t="s">
        <v>3193</v>
      </c>
      <c r="C5615" t="s">
        <v>3194</v>
      </c>
      <c r="D5615" t="s">
        <v>55</v>
      </c>
      <c r="E5615" t="s">
        <v>56</v>
      </c>
      <c r="F5615" s="1">
        <v>40392</v>
      </c>
      <c r="G5615" s="1">
        <v>40388</v>
      </c>
      <c r="H5615" s="1">
        <v>40392</v>
      </c>
      <c r="I5615">
        <v>0</v>
      </c>
      <c r="J5615">
        <v>0</v>
      </c>
      <c r="K5615">
        <v>1304</v>
      </c>
      <c r="L5615">
        <v>8742</v>
      </c>
      <c r="M5615" t="b">
        <v>1</v>
      </c>
      <c r="O5615" t="s">
        <v>34</v>
      </c>
      <c r="P5615" s="1">
        <v>40392</v>
      </c>
      <c r="Q5615" t="b">
        <v>0</v>
      </c>
      <c r="R5615" t="b">
        <v>0</v>
      </c>
      <c r="S5615" t="b">
        <v>0</v>
      </c>
      <c r="T5615">
        <v>7</v>
      </c>
      <c r="U5615">
        <v>2</v>
      </c>
      <c r="V5615">
        <v>0</v>
      </c>
      <c r="W5615">
        <v>24</v>
      </c>
      <c r="X5615">
        <v>0</v>
      </c>
      <c r="Y5615">
        <v>1</v>
      </c>
      <c r="Z5615">
        <v>0</v>
      </c>
      <c r="AA5615">
        <v>0</v>
      </c>
      <c r="AB5615">
        <v>3</v>
      </c>
      <c r="AC5615">
        <v>2</v>
      </c>
      <c r="AD5615">
        <v>0</v>
      </c>
      <c r="AE5615">
        <v>1332</v>
      </c>
      <c r="AF5615">
        <v>10</v>
      </c>
      <c r="AG5615">
        <v>3394</v>
      </c>
      <c r="AH5615">
        <v>1171</v>
      </c>
      <c r="AI5615">
        <v>277</v>
      </c>
      <c r="AN5615">
        <v>21.7</v>
      </c>
      <c r="AP5615" t="s">
        <v>59</v>
      </c>
      <c r="AS5615">
        <v>10</v>
      </c>
      <c r="AU5615">
        <v>19904</v>
      </c>
      <c r="AV5615">
        <v>259</v>
      </c>
      <c r="AW5615">
        <v>21</v>
      </c>
      <c r="AX5615">
        <v>15</v>
      </c>
      <c r="AZ5615">
        <v>0</v>
      </c>
      <c r="BA5615">
        <v>8742</v>
      </c>
      <c r="BB5615">
        <f t="shared" si="463"/>
        <v>5924</v>
      </c>
      <c r="BD5615" t="e">
        <f t="shared" si="461"/>
        <v>#N/A</v>
      </c>
      <c r="BE5615">
        <f t="shared" si="462"/>
        <v>1</v>
      </c>
    </row>
    <row r="5616" spans="1:57" x14ac:dyDescent="0.25">
      <c r="A5616" t="s">
        <v>3474</v>
      </c>
      <c r="B5616" t="s">
        <v>3193</v>
      </c>
      <c r="C5616" t="s">
        <v>3194</v>
      </c>
      <c r="D5616" t="s">
        <v>55</v>
      </c>
      <c r="E5616" t="s">
        <v>56</v>
      </c>
      <c r="F5616" s="1">
        <v>40364</v>
      </c>
      <c r="G5616" s="1">
        <v>40359</v>
      </c>
      <c r="H5616" s="1">
        <v>40362</v>
      </c>
      <c r="I5616">
        <v>0</v>
      </c>
      <c r="J5616">
        <v>980</v>
      </c>
      <c r="K5616">
        <v>980</v>
      </c>
      <c r="L5616">
        <v>8418</v>
      </c>
      <c r="M5616" t="b">
        <v>0</v>
      </c>
      <c r="O5616" t="s">
        <v>34</v>
      </c>
      <c r="P5616" s="1">
        <v>40364</v>
      </c>
      <c r="Q5616" t="b">
        <v>0</v>
      </c>
      <c r="R5616" t="b">
        <v>0</v>
      </c>
      <c r="S5616" t="b">
        <v>0</v>
      </c>
      <c r="T5616">
        <v>7</v>
      </c>
      <c r="U5616">
        <v>2</v>
      </c>
      <c r="V5616">
        <v>0</v>
      </c>
      <c r="W5616">
        <v>18</v>
      </c>
      <c r="X5616">
        <v>0</v>
      </c>
      <c r="Y5616">
        <v>1</v>
      </c>
      <c r="Z5616">
        <v>0</v>
      </c>
      <c r="AA5616">
        <v>0</v>
      </c>
      <c r="AB5616">
        <v>1</v>
      </c>
      <c r="AC5616">
        <v>2</v>
      </c>
      <c r="AD5616">
        <v>0</v>
      </c>
      <c r="AE5616">
        <v>1291</v>
      </c>
      <c r="AF5616">
        <v>9</v>
      </c>
      <c r="AG5616">
        <v>3091</v>
      </c>
      <c r="AH5616">
        <v>1048</v>
      </c>
      <c r="AI5616">
        <v>262</v>
      </c>
      <c r="AN5616">
        <v>23.1</v>
      </c>
      <c r="AP5616" t="s">
        <v>59</v>
      </c>
      <c r="AS5616">
        <v>5</v>
      </c>
      <c r="AU5616">
        <v>17240</v>
      </c>
      <c r="AV5616">
        <v>229</v>
      </c>
      <c r="AW5616">
        <v>21</v>
      </c>
      <c r="AX5616">
        <v>15</v>
      </c>
      <c r="AZ5616">
        <v>0</v>
      </c>
      <c r="BA5616">
        <v>8418</v>
      </c>
      <c r="BB5616">
        <f t="shared" si="463"/>
        <v>6248</v>
      </c>
      <c r="BD5616" t="e">
        <f t="shared" si="461"/>
        <v>#N/A</v>
      </c>
      <c r="BE5616">
        <f t="shared" si="462"/>
        <v>0</v>
      </c>
    </row>
    <row r="5617" spans="1:57" x14ac:dyDescent="0.25">
      <c r="A5617" t="s">
        <v>3476</v>
      </c>
      <c r="B5617" t="s">
        <v>3193</v>
      </c>
      <c r="C5617" t="s">
        <v>3194</v>
      </c>
      <c r="D5617" t="s">
        <v>55</v>
      </c>
      <c r="E5617" t="s">
        <v>56</v>
      </c>
      <c r="F5617" s="1">
        <v>40334</v>
      </c>
      <c r="G5617" s="1">
        <v>40331</v>
      </c>
      <c r="H5617" s="1">
        <v>40333</v>
      </c>
      <c r="J5617">
        <v>648</v>
      </c>
      <c r="K5617">
        <v>618</v>
      </c>
      <c r="L5617">
        <v>8056</v>
      </c>
      <c r="M5617" t="b">
        <v>0</v>
      </c>
      <c r="O5617" t="s">
        <v>34</v>
      </c>
      <c r="P5617" s="1">
        <v>40336</v>
      </c>
      <c r="Q5617" t="b">
        <v>0</v>
      </c>
      <c r="R5617" t="b">
        <v>0</v>
      </c>
      <c r="S5617" t="b">
        <v>0</v>
      </c>
      <c r="T5617">
        <v>6.1440000000000001</v>
      </c>
      <c r="U5617">
        <v>1.329</v>
      </c>
      <c r="V5617">
        <v>0.32500000000000001</v>
      </c>
      <c r="W5617">
        <v>14.221</v>
      </c>
      <c r="X5617">
        <v>0.10100000000000001</v>
      </c>
      <c r="Y5617">
        <v>0.57599999999999996</v>
      </c>
      <c r="Z5617">
        <v>0.183</v>
      </c>
      <c r="AA5617">
        <v>0.23</v>
      </c>
      <c r="AB5617">
        <v>3.698</v>
      </c>
      <c r="AC5617">
        <v>3.593</v>
      </c>
      <c r="AD5617">
        <v>0.33900000000000002</v>
      </c>
      <c r="AE5617">
        <v>1274.9390000000001</v>
      </c>
      <c r="AF5617">
        <v>9.1050000000000004</v>
      </c>
      <c r="AG5617">
        <v>3042.3150000000001</v>
      </c>
      <c r="AH5617">
        <v>1027.6189999999999</v>
      </c>
      <c r="AI5617">
        <v>206.49</v>
      </c>
      <c r="AN5617">
        <v>22.3</v>
      </c>
      <c r="AP5617" t="s">
        <v>59</v>
      </c>
      <c r="AS5617">
        <v>5</v>
      </c>
      <c r="AU5617">
        <v>15921</v>
      </c>
      <c r="AV5617">
        <v>149</v>
      </c>
      <c r="AW5617">
        <v>21</v>
      </c>
      <c r="AX5617">
        <v>14</v>
      </c>
      <c r="AZ5617">
        <v>0</v>
      </c>
      <c r="BA5617">
        <v>8056</v>
      </c>
      <c r="BB5617">
        <f t="shared" si="463"/>
        <v>6610</v>
      </c>
      <c r="BD5617" t="e">
        <f t="shared" si="461"/>
        <v>#N/A</v>
      </c>
      <c r="BE5617">
        <f t="shared" si="462"/>
        <v>0</v>
      </c>
    </row>
    <row r="5618" spans="1:57" x14ac:dyDescent="0.25">
      <c r="A5618" t="s">
        <v>3478</v>
      </c>
      <c r="B5618" t="s">
        <v>3193</v>
      </c>
      <c r="C5618" t="s">
        <v>3194</v>
      </c>
      <c r="D5618" t="s">
        <v>55</v>
      </c>
      <c r="E5618" t="s">
        <v>56</v>
      </c>
      <c r="F5618" s="1">
        <v>40301</v>
      </c>
      <c r="G5618" s="1">
        <v>40298</v>
      </c>
      <c r="H5618" s="1">
        <v>40301</v>
      </c>
      <c r="J5618">
        <v>265</v>
      </c>
      <c r="K5618">
        <v>265</v>
      </c>
      <c r="L5618">
        <v>7703</v>
      </c>
      <c r="M5618" t="b">
        <v>0</v>
      </c>
      <c r="O5618" t="s">
        <v>34</v>
      </c>
      <c r="Q5618" t="b">
        <v>0</v>
      </c>
      <c r="R5618" t="b">
        <v>0</v>
      </c>
      <c r="S5618" t="b">
        <v>0</v>
      </c>
      <c r="T5618">
        <v>7.2670000000000003</v>
      </c>
      <c r="U5618">
        <v>2.2909999999999999</v>
      </c>
      <c r="V5618">
        <v>0.29499999999999998</v>
      </c>
      <c r="W5618">
        <v>10.324999999999999</v>
      </c>
      <c r="X5618">
        <v>0.123</v>
      </c>
      <c r="Y5618">
        <v>0.53800000000000003</v>
      </c>
      <c r="Z5618">
        <v>0.216</v>
      </c>
      <c r="AA5618">
        <v>0.16600000000000001</v>
      </c>
      <c r="AB5618">
        <v>4.9729999999999999</v>
      </c>
      <c r="AC5618">
        <v>0.252</v>
      </c>
      <c r="AD5618">
        <v>2.9000000000000001E-2</v>
      </c>
      <c r="AE5618">
        <v>1325.7529999999999</v>
      </c>
      <c r="AF5618">
        <v>9.2349999999999994</v>
      </c>
      <c r="AG5618">
        <v>3002.8820000000001</v>
      </c>
      <c r="AH5618">
        <v>1126.348</v>
      </c>
      <c r="AI5618">
        <v>196.273</v>
      </c>
      <c r="AN5618">
        <v>21.5</v>
      </c>
      <c r="AP5618" t="s">
        <v>59</v>
      </c>
      <c r="AS5618">
        <v>7</v>
      </c>
      <c r="AU5618">
        <v>12692</v>
      </c>
      <c r="AV5618">
        <v>114</v>
      </c>
      <c r="AW5618">
        <v>21</v>
      </c>
      <c r="AX5618">
        <v>14</v>
      </c>
      <c r="AZ5618">
        <v>0</v>
      </c>
      <c r="BA5618">
        <v>7703</v>
      </c>
      <c r="BB5618">
        <f t="shared" si="463"/>
        <v>6963</v>
      </c>
      <c r="BD5618" t="e">
        <f t="shared" si="461"/>
        <v>#N/A</v>
      </c>
      <c r="BE5618">
        <f t="shared" si="462"/>
        <v>0</v>
      </c>
    </row>
    <row r="5619" spans="1:57" x14ac:dyDescent="0.25">
      <c r="A5619" t="s">
        <v>3480</v>
      </c>
      <c r="B5619" t="s">
        <v>3193</v>
      </c>
      <c r="C5619" t="s">
        <v>3194</v>
      </c>
      <c r="D5619" t="s">
        <v>55</v>
      </c>
      <c r="E5619" t="s">
        <v>56</v>
      </c>
      <c r="F5619" s="1">
        <v>40282</v>
      </c>
      <c r="G5619" s="1">
        <v>40280</v>
      </c>
      <c r="H5619" s="1">
        <v>40282</v>
      </c>
      <c r="J5619">
        <v>1566</v>
      </c>
      <c r="K5619">
        <v>1566</v>
      </c>
      <c r="L5619">
        <v>7438</v>
      </c>
      <c r="M5619" t="b">
        <v>1</v>
      </c>
      <c r="O5619" t="s">
        <v>34</v>
      </c>
      <c r="Q5619" t="b">
        <v>0</v>
      </c>
      <c r="R5619" t="b">
        <v>0</v>
      </c>
      <c r="S5619" t="b">
        <v>0</v>
      </c>
      <c r="T5619">
        <v>6.4320000000000004</v>
      </c>
      <c r="U5619">
        <v>1.7330000000000001</v>
      </c>
      <c r="V5619">
        <v>0.30599999999999999</v>
      </c>
      <c r="W5619">
        <v>20.172000000000001</v>
      </c>
      <c r="X5619">
        <v>0.48099999999999998</v>
      </c>
      <c r="Y5619">
        <v>0.79200000000000004</v>
      </c>
      <c r="Z5619">
        <v>0.29699999999999999</v>
      </c>
      <c r="AA5619">
        <v>0.38100000000000001</v>
      </c>
      <c r="AB5619">
        <v>3.67</v>
      </c>
      <c r="AC5619">
        <v>1.1779999999999999</v>
      </c>
      <c r="AD5619">
        <v>0.23100000000000001</v>
      </c>
      <c r="AE5619">
        <v>1262.0319999999999</v>
      </c>
      <c r="AF5619">
        <v>9.4849999999999994</v>
      </c>
      <c r="AG5619">
        <v>3117.4369999999999</v>
      </c>
      <c r="AH5619">
        <v>1091.2739999999999</v>
      </c>
      <c r="AI5619">
        <v>272.88499999999999</v>
      </c>
      <c r="AN5619">
        <v>24.2</v>
      </c>
      <c r="AP5619" t="s">
        <v>59</v>
      </c>
      <c r="AS5619">
        <v>8</v>
      </c>
      <c r="AU5619">
        <v>20807</v>
      </c>
      <c r="AV5619">
        <v>363</v>
      </c>
      <c r="AW5619">
        <v>22</v>
      </c>
      <c r="AX5619">
        <v>16</v>
      </c>
      <c r="AZ5619">
        <v>0</v>
      </c>
      <c r="BA5619">
        <v>7438</v>
      </c>
      <c r="BB5619">
        <f t="shared" si="463"/>
        <v>7228</v>
      </c>
      <c r="BD5619" t="e">
        <f t="shared" si="461"/>
        <v>#N/A</v>
      </c>
      <c r="BE5619">
        <f t="shared" si="462"/>
        <v>1</v>
      </c>
    </row>
    <row r="5620" spans="1:57" x14ac:dyDescent="0.25">
      <c r="A5620" t="s">
        <v>3482</v>
      </c>
      <c r="B5620" t="s">
        <v>3193</v>
      </c>
      <c r="C5620" t="s">
        <v>3194</v>
      </c>
      <c r="D5620" t="s">
        <v>55</v>
      </c>
      <c r="E5620" t="s">
        <v>56</v>
      </c>
      <c r="F5620" s="1">
        <v>40256</v>
      </c>
      <c r="G5620" s="1">
        <v>40251</v>
      </c>
      <c r="H5620" s="1">
        <v>40254</v>
      </c>
      <c r="J5620">
        <v>1139</v>
      </c>
      <c r="K5620">
        <v>1139</v>
      </c>
      <c r="L5620">
        <v>7011</v>
      </c>
      <c r="M5620" t="b">
        <v>0</v>
      </c>
      <c r="O5620" t="s">
        <v>289</v>
      </c>
      <c r="Q5620" t="b">
        <v>0</v>
      </c>
      <c r="R5620" t="b">
        <v>0</v>
      </c>
      <c r="S5620" t="b">
        <v>0</v>
      </c>
      <c r="T5620">
        <v>7.2329999999999997</v>
      </c>
      <c r="U5620">
        <v>1.976</v>
      </c>
      <c r="V5620">
        <v>0.34200000000000003</v>
      </c>
      <c r="W5620">
        <v>17.725999999999999</v>
      </c>
      <c r="X5620">
        <v>4.6459999999999999</v>
      </c>
      <c r="Y5620">
        <v>0.55300000000000005</v>
      </c>
      <c r="Z5620">
        <v>0.42399999999999999</v>
      </c>
      <c r="AA5620">
        <v>0.33800000000000002</v>
      </c>
      <c r="AB5620">
        <v>5.0999999999999997E-2</v>
      </c>
      <c r="AC5620">
        <v>0.71899999999999997</v>
      </c>
      <c r="AD5620">
        <v>1.389</v>
      </c>
      <c r="AE5620">
        <v>1542.1849999999999</v>
      </c>
      <c r="AF5620">
        <v>11.997</v>
      </c>
      <c r="AG5620">
        <v>4219.732</v>
      </c>
      <c r="AH5620">
        <v>1420.4159999999999</v>
      </c>
      <c r="AI5620">
        <v>262.14699999999999</v>
      </c>
      <c r="AN5620">
        <v>24.2</v>
      </c>
      <c r="AP5620" t="s">
        <v>59</v>
      </c>
      <c r="AS5620">
        <v>4</v>
      </c>
      <c r="AU5620">
        <v>17280</v>
      </c>
      <c r="AV5620">
        <v>217</v>
      </c>
      <c r="AW5620">
        <v>21</v>
      </c>
      <c r="AX5620">
        <v>15</v>
      </c>
      <c r="AZ5620">
        <v>0</v>
      </c>
      <c r="BA5620">
        <v>7011</v>
      </c>
      <c r="BB5620">
        <f t="shared" si="463"/>
        <v>7655</v>
      </c>
      <c r="BD5620" t="e">
        <f t="shared" si="461"/>
        <v>#N/A</v>
      </c>
      <c r="BE5620">
        <f t="shared" si="462"/>
        <v>0</v>
      </c>
    </row>
    <row r="5621" spans="1:57" x14ac:dyDescent="0.25">
      <c r="A5621" t="s">
        <v>3484</v>
      </c>
      <c r="B5621" t="s">
        <v>3193</v>
      </c>
      <c r="C5621" t="s">
        <v>3194</v>
      </c>
      <c r="D5621" t="s">
        <v>55</v>
      </c>
      <c r="E5621" t="s">
        <v>56</v>
      </c>
      <c r="F5621" s="1">
        <v>40226</v>
      </c>
      <c r="G5621" s="1">
        <v>40223</v>
      </c>
      <c r="H5621" s="1">
        <v>40226</v>
      </c>
      <c r="J5621">
        <v>746</v>
      </c>
      <c r="K5621">
        <v>746</v>
      </c>
      <c r="L5621">
        <v>6618</v>
      </c>
      <c r="M5621" t="b">
        <v>0</v>
      </c>
      <c r="O5621" t="s">
        <v>34</v>
      </c>
      <c r="Q5621" t="b">
        <v>0</v>
      </c>
      <c r="R5621" t="b">
        <v>0</v>
      </c>
      <c r="S5621" t="b">
        <v>0</v>
      </c>
      <c r="T5621">
        <v>5.6139999999999999</v>
      </c>
      <c r="U5621">
        <v>1.105</v>
      </c>
      <c r="V5621">
        <v>0.17100000000000001</v>
      </c>
      <c r="W5621">
        <v>11.263</v>
      </c>
      <c r="X5621">
        <v>0.08</v>
      </c>
      <c r="Y5621">
        <v>0.39</v>
      </c>
      <c r="Z5621">
        <v>0.312</v>
      </c>
      <c r="AA5621">
        <v>8.0000000000000002E-3</v>
      </c>
      <c r="AB5621">
        <v>4.5339999999999998</v>
      </c>
      <c r="AC5621">
        <v>2.1850000000000001</v>
      </c>
      <c r="AD5621">
        <v>0.14499999999999999</v>
      </c>
      <c r="AE5621">
        <v>1176.8979999999999</v>
      </c>
      <c r="AF5621">
        <v>9.3309999999999995</v>
      </c>
      <c r="AG5621">
        <v>2856.4279999999999</v>
      </c>
      <c r="AH5621">
        <v>1000.226</v>
      </c>
      <c r="AI5621">
        <v>244.934</v>
      </c>
      <c r="AN5621">
        <v>22.8</v>
      </c>
      <c r="AP5621" t="s">
        <v>59</v>
      </c>
      <c r="AS5621">
        <v>6</v>
      </c>
      <c r="AU5621">
        <v>12935</v>
      </c>
      <c r="AV5621">
        <v>228</v>
      </c>
      <c r="AW5621">
        <v>21</v>
      </c>
      <c r="AX5621">
        <v>15</v>
      </c>
      <c r="AZ5621">
        <v>0</v>
      </c>
      <c r="BA5621">
        <v>6618</v>
      </c>
      <c r="BB5621">
        <f t="shared" si="463"/>
        <v>8048</v>
      </c>
      <c r="BD5621" t="e">
        <f t="shared" si="461"/>
        <v>#N/A</v>
      </c>
      <c r="BE5621">
        <f t="shared" si="462"/>
        <v>0</v>
      </c>
    </row>
    <row r="5622" spans="1:57" x14ac:dyDescent="0.25">
      <c r="A5622" t="s">
        <v>3486</v>
      </c>
      <c r="B5622" t="s">
        <v>3193</v>
      </c>
      <c r="C5622" t="s">
        <v>3194</v>
      </c>
      <c r="D5622" t="s">
        <v>55</v>
      </c>
      <c r="E5622" t="s">
        <v>56</v>
      </c>
      <c r="F5622" s="1">
        <v>40207</v>
      </c>
      <c r="G5622" s="1">
        <v>40203</v>
      </c>
      <c r="H5622" s="1">
        <v>40207</v>
      </c>
      <c r="J5622">
        <v>0</v>
      </c>
      <c r="K5622">
        <v>388</v>
      </c>
      <c r="L5622">
        <v>6260</v>
      </c>
      <c r="M5622" t="b">
        <v>0</v>
      </c>
      <c r="O5622" t="s">
        <v>289</v>
      </c>
      <c r="Q5622" t="b">
        <v>0</v>
      </c>
      <c r="R5622" t="b">
        <v>0</v>
      </c>
      <c r="S5622" t="b">
        <v>0</v>
      </c>
      <c r="T5622">
        <v>6.3179999999999996</v>
      </c>
      <c r="U5622">
        <v>1.613</v>
      </c>
      <c r="V5622">
        <v>0.21299999999999999</v>
      </c>
      <c r="W5622">
        <v>8.3870000000000005</v>
      </c>
      <c r="X5622">
        <v>0.156</v>
      </c>
      <c r="Y5622">
        <v>8.5000000000000006E-2</v>
      </c>
      <c r="Z5622">
        <v>0.22500000000000001</v>
      </c>
      <c r="AA5622">
        <v>0.79300000000000004</v>
      </c>
      <c r="AB5622">
        <v>4.5410000000000004</v>
      </c>
      <c r="AC5622">
        <v>2.1429999999999998</v>
      </c>
      <c r="AD5622">
        <v>0.21199999999999999</v>
      </c>
      <c r="AE5622">
        <v>1300.2639999999999</v>
      </c>
      <c r="AF5622">
        <v>11.837</v>
      </c>
      <c r="AG5622">
        <v>3132.6579999999999</v>
      </c>
      <c r="AH5622">
        <v>1113.3240000000001</v>
      </c>
      <c r="AI5622">
        <v>212.98699999999999</v>
      </c>
      <c r="AN5622">
        <v>24</v>
      </c>
      <c r="AP5622" t="s">
        <v>59</v>
      </c>
      <c r="AS5622">
        <v>1</v>
      </c>
      <c r="AU5622">
        <v>9673</v>
      </c>
      <c r="AV5622">
        <v>124</v>
      </c>
      <c r="AW5622">
        <v>20</v>
      </c>
      <c r="AX5622">
        <v>14</v>
      </c>
      <c r="AZ5622">
        <v>0</v>
      </c>
      <c r="BA5622">
        <v>6260</v>
      </c>
      <c r="BB5622">
        <f t="shared" si="463"/>
        <v>8406</v>
      </c>
      <c r="BD5622" t="e">
        <f t="shared" si="461"/>
        <v>#N/A</v>
      </c>
      <c r="BE5622">
        <f t="shared" si="462"/>
        <v>0</v>
      </c>
    </row>
    <row r="5623" spans="1:57" x14ac:dyDescent="0.25">
      <c r="A5623" t="s">
        <v>3489</v>
      </c>
      <c r="B5623" t="s">
        <v>3193</v>
      </c>
      <c r="C5623" t="s">
        <v>3194</v>
      </c>
      <c r="D5623" t="s">
        <v>55</v>
      </c>
      <c r="E5623" t="s">
        <v>56</v>
      </c>
      <c r="F5623" s="1">
        <v>40185</v>
      </c>
      <c r="G5623" s="1">
        <v>40179</v>
      </c>
      <c r="H5623" s="1">
        <v>40183</v>
      </c>
      <c r="K5623">
        <v>1270</v>
      </c>
      <c r="L5623">
        <v>5872</v>
      </c>
      <c r="M5623" t="b">
        <v>1</v>
      </c>
      <c r="O5623" t="s">
        <v>289</v>
      </c>
      <c r="Q5623" t="b">
        <v>0</v>
      </c>
      <c r="R5623" t="b">
        <v>0</v>
      </c>
      <c r="S5623" t="b">
        <v>0</v>
      </c>
      <c r="T5623">
        <v>7.1580000000000004</v>
      </c>
      <c r="U5623">
        <v>1.7310000000000001</v>
      </c>
      <c r="V5623">
        <v>9.4E-2</v>
      </c>
      <c r="W5623">
        <v>20.456</v>
      </c>
      <c r="X5623">
        <v>0.74399999999999999</v>
      </c>
      <c r="Y5623">
        <v>6.4000000000000001E-2</v>
      </c>
      <c r="Z5623">
        <v>0.13</v>
      </c>
      <c r="AA5623">
        <v>0.03</v>
      </c>
      <c r="AB5623">
        <v>8.4670000000000005</v>
      </c>
      <c r="AC5623">
        <v>2.2570000000000001</v>
      </c>
      <c r="AD5623">
        <v>0.20599999999999999</v>
      </c>
      <c r="AE5623">
        <v>1294.443</v>
      </c>
      <c r="AF5623">
        <v>9.4649999999999999</v>
      </c>
      <c r="AG5623">
        <v>2987.0230000000001</v>
      </c>
      <c r="AH5623">
        <v>1121.297</v>
      </c>
      <c r="AI5623">
        <v>270.11700000000002</v>
      </c>
      <c r="AN5623">
        <v>24.7</v>
      </c>
      <c r="AP5623" t="s">
        <v>59</v>
      </c>
      <c r="AS5623">
        <v>0</v>
      </c>
      <c r="AU5623">
        <v>22864</v>
      </c>
      <c r="AV5623">
        <v>92</v>
      </c>
      <c r="AW5623">
        <v>19</v>
      </c>
      <c r="AX5623">
        <v>14</v>
      </c>
      <c r="AZ5623">
        <v>0</v>
      </c>
      <c r="BA5623">
        <v>5872</v>
      </c>
      <c r="BB5623">
        <f t="shared" si="463"/>
        <v>8794</v>
      </c>
      <c r="BD5623" t="e">
        <f t="shared" si="461"/>
        <v>#N/A</v>
      </c>
      <c r="BE5623">
        <f t="shared" si="462"/>
        <v>1</v>
      </c>
    </row>
    <row r="5624" spans="1:57" x14ac:dyDescent="0.25">
      <c r="A5624" t="s">
        <v>3490</v>
      </c>
      <c r="B5624" t="s">
        <v>3193</v>
      </c>
      <c r="C5624" t="s">
        <v>3194</v>
      </c>
      <c r="D5624" t="s">
        <v>55</v>
      </c>
      <c r="E5624" t="s">
        <v>56</v>
      </c>
      <c r="F5624" s="1">
        <v>40164</v>
      </c>
      <c r="G5624" s="1">
        <v>40158</v>
      </c>
      <c r="H5624" s="1">
        <v>40163</v>
      </c>
      <c r="J5624">
        <v>939</v>
      </c>
      <c r="K5624">
        <v>939</v>
      </c>
      <c r="L5624">
        <v>5541</v>
      </c>
      <c r="M5624" t="b">
        <v>0</v>
      </c>
      <c r="O5624" t="s">
        <v>289</v>
      </c>
      <c r="Q5624" t="b">
        <v>0</v>
      </c>
      <c r="R5624" t="b">
        <v>0</v>
      </c>
      <c r="S5624" t="b">
        <v>0</v>
      </c>
      <c r="T5624">
        <v>5.774</v>
      </c>
      <c r="U5624">
        <v>1.526</v>
      </c>
      <c r="V5624">
        <v>0.17199999999999999</v>
      </c>
      <c r="W5624">
        <v>17.234999999999999</v>
      </c>
      <c r="X5624">
        <v>0.123</v>
      </c>
      <c r="Y5624">
        <v>0.49199999999999999</v>
      </c>
      <c r="Z5624">
        <v>9.2999999999999999E-2</v>
      </c>
      <c r="AA5624">
        <v>2.5000000000000001E-2</v>
      </c>
      <c r="AB5624">
        <v>10.026</v>
      </c>
      <c r="AC5624">
        <v>2.2010000000000001</v>
      </c>
      <c r="AD5624">
        <v>0.78500000000000003</v>
      </c>
      <c r="AE5624">
        <v>1310.6579999999999</v>
      </c>
      <c r="AF5624">
        <v>9.9390000000000001</v>
      </c>
      <c r="AG5624">
        <v>2978.0279999999998</v>
      </c>
      <c r="AH5624">
        <v>1112.0630000000001</v>
      </c>
      <c r="AI5624">
        <v>186.233</v>
      </c>
      <c r="AN5624">
        <v>24.1</v>
      </c>
      <c r="AP5624" t="s">
        <v>59</v>
      </c>
      <c r="AS5624">
        <v>12</v>
      </c>
      <c r="AU5624">
        <v>16061</v>
      </c>
      <c r="AV5624">
        <v>499</v>
      </c>
      <c r="AW5624">
        <v>21</v>
      </c>
      <c r="AX5624">
        <v>16</v>
      </c>
      <c r="AZ5624">
        <v>0</v>
      </c>
      <c r="BA5624">
        <v>5541</v>
      </c>
      <c r="BB5624">
        <f t="shared" si="463"/>
        <v>9125</v>
      </c>
      <c r="BD5624" t="e">
        <f t="shared" si="461"/>
        <v>#N/A</v>
      </c>
      <c r="BE5624">
        <f t="shared" si="462"/>
        <v>0</v>
      </c>
    </row>
    <row r="5625" spans="1:57" x14ac:dyDescent="0.25">
      <c r="A5625" t="s">
        <v>3492</v>
      </c>
      <c r="B5625" t="s">
        <v>3193</v>
      </c>
      <c r="C5625" t="s">
        <v>3194</v>
      </c>
      <c r="D5625" t="s">
        <v>55</v>
      </c>
      <c r="E5625" t="s">
        <v>56</v>
      </c>
      <c r="F5625" s="1">
        <v>40141</v>
      </c>
      <c r="G5625" s="1">
        <v>40137</v>
      </c>
      <c r="H5625" s="1">
        <v>40140</v>
      </c>
      <c r="J5625">
        <v>594</v>
      </c>
      <c r="K5625">
        <v>594</v>
      </c>
      <c r="L5625">
        <v>5196</v>
      </c>
      <c r="M5625" t="b">
        <v>0</v>
      </c>
      <c r="O5625" t="s">
        <v>34</v>
      </c>
      <c r="Q5625" t="b">
        <v>0</v>
      </c>
      <c r="R5625" t="b">
        <v>0</v>
      </c>
      <c r="S5625" t="b">
        <v>0</v>
      </c>
      <c r="T5625">
        <v>4.6260000000000003</v>
      </c>
      <c r="U5625">
        <v>1.07</v>
      </c>
      <c r="V5625">
        <v>0.23200000000000001</v>
      </c>
      <c r="W5625">
        <v>11.356</v>
      </c>
      <c r="X5625">
        <v>3.3490000000000002</v>
      </c>
      <c r="Y5625">
        <v>0.308</v>
      </c>
      <c r="Z5625">
        <v>0.60699999999999998</v>
      </c>
      <c r="AA5625">
        <v>0.376</v>
      </c>
      <c r="AB5625">
        <v>5.9720000000000004</v>
      </c>
      <c r="AC5625">
        <v>0.72099999999999997</v>
      </c>
      <c r="AD5625">
        <v>0.64900000000000002</v>
      </c>
      <c r="AE5625">
        <v>1190.796</v>
      </c>
      <c r="AF5625">
        <v>12.058</v>
      </c>
      <c r="AG5625">
        <v>2930.98</v>
      </c>
      <c r="AH5625">
        <v>1059.086</v>
      </c>
      <c r="AI5625">
        <v>188.11799999999999</v>
      </c>
      <c r="AN5625">
        <v>24.2</v>
      </c>
      <c r="AP5625" t="s">
        <v>59</v>
      </c>
      <c r="AS5625">
        <v>5</v>
      </c>
      <c r="AU5625">
        <v>13638</v>
      </c>
      <c r="AV5625">
        <v>487</v>
      </c>
      <c r="AW5625">
        <v>21</v>
      </c>
      <c r="AX5625">
        <v>16</v>
      </c>
      <c r="AZ5625">
        <v>0</v>
      </c>
      <c r="BA5625">
        <v>5196</v>
      </c>
      <c r="BB5625">
        <f t="shared" si="463"/>
        <v>9470</v>
      </c>
      <c r="BD5625" t="e">
        <f t="shared" si="461"/>
        <v>#N/A</v>
      </c>
      <c r="BE5625">
        <f t="shared" si="462"/>
        <v>0</v>
      </c>
    </row>
    <row r="5626" spans="1:57" x14ac:dyDescent="0.25">
      <c r="A5626" t="s">
        <v>3494</v>
      </c>
      <c r="B5626" t="s">
        <v>3193</v>
      </c>
      <c r="C5626" t="s">
        <v>3194</v>
      </c>
      <c r="D5626" t="s">
        <v>55</v>
      </c>
      <c r="E5626" t="s">
        <v>56</v>
      </c>
      <c r="F5626" s="1">
        <v>40121</v>
      </c>
      <c r="G5626" s="1">
        <v>40116</v>
      </c>
      <c r="H5626" s="1">
        <v>40119</v>
      </c>
      <c r="J5626">
        <v>253</v>
      </c>
      <c r="K5626">
        <v>253</v>
      </c>
      <c r="L5626">
        <v>4855</v>
      </c>
      <c r="M5626" t="b">
        <v>0</v>
      </c>
      <c r="O5626" t="s">
        <v>289</v>
      </c>
      <c r="Q5626" t="b">
        <v>0</v>
      </c>
      <c r="R5626" t="b">
        <v>0</v>
      </c>
      <c r="S5626" t="b">
        <v>0</v>
      </c>
      <c r="T5626">
        <v>5.9669999999999996</v>
      </c>
      <c r="U5626">
        <v>1.952</v>
      </c>
      <c r="V5626">
        <v>0.49299999999999999</v>
      </c>
      <c r="W5626">
        <v>6.3680000000000003</v>
      </c>
      <c r="X5626">
        <v>0.86699999999999999</v>
      </c>
      <c r="Y5626">
        <v>0.129</v>
      </c>
      <c r="Z5626">
        <v>8.5999999999999993E-2</v>
      </c>
      <c r="AA5626">
        <v>0.77600000000000002</v>
      </c>
      <c r="AB5626">
        <v>2.1480000000000001</v>
      </c>
      <c r="AC5626">
        <v>0.89400000000000002</v>
      </c>
      <c r="AD5626">
        <v>0.318</v>
      </c>
      <c r="AE5626">
        <v>1427.6869999999999</v>
      </c>
      <c r="AF5626">
        <v>10.859</v>
      </c>
      <c r="AG5626">
        <v>3384.6239999999998</v>
      </c>
      <c r="AH5626">
        <v>1159.0409999999999</v>
      </c>
      <c r="AI5626">
        <v>245.31299999999999</v>
      </c>
      <c r="AN5626">
        <v>22.6</v>
      </c>
      <c r="AP5626" t="s">
        <v>59</v>
      </c>
      <c r="AS5626">
        <v>0</v>
      </c>
      <c r="AU5626">
        <v>8681</v>
      </c>
      <c r="AV5626">
        <v>163</v>
      </c>
      <c r="AW5626">
        <v>20</v>
      </c>
      <c r="AX5626">
        <v>15</v>
      </c>
      <c r="AZ5626">
        <v>0</v>
      </c>
      <c r="BA5626">
        <v>4855</v>
      </c>
      <c r="BB5626">
        <f t="shared" si="463"/>
        <v>9811</v>
      </c>
      <c r="BD5626" t="e">
        <f t="shared" si="461"/>
        <v>#N/A</v>
      </c>
      <c r="BE5626">
        <f t="shared" si="462"/>
        <v>0</v>
      </c>
    </row>
    <row r="5627" spans="1:57" x14ac:dyDescent="0.25">
      <c r="A5627" t="s">
        <v>3496</v>
      </c>
      <c r="B5627" t="s">
        <v>3193</v>
      </c>
      <c r="C5627" t="s">
        <v>3194</v>
      </c>
      <c r="D5627" t="s">
        <v>55</v>
      </c>
      <c r="E5627" t="s">
        <v>56</v>
      </c>
      <c r="F5627" s="1">
        <v>40109</v>
      </c>
      <c r="G5627" s="1">
        <v>40102</v>
      </c>
      <c r="H5627" s="1">
        <v>40108</v>
      </c>
      <c r="J5627">
        <v>1213</v>
      </c>
      <c r="K5627">
        <v>1213</v>
      </c>
      <c r="L5627">
        <v>4602</v>
      </c>
      <c r="M5627" t="b">
        <v>1</v>
      </c>
      <c r="O5627" t="s">
        <v>289</v>
      </c>
      <c r="Q5627" t="b">
        <v>0</v>
      </c>
      <c r="R5627" t="b">
        <v>0</v>
      </c>
      <c r="S5627" t="b">
        <v>0</v>
      </c>
      <c r="T5627">
        <v>5.0979999999999999</v>
      </c>
      <c r="U5627">
        <v>2.2480000000000002</v>
      </c>
      <c r="V5627">
        <v>0.49299999999999999</v>
      </c>
      <c r="W5627">
        <v>23.047000000000001</v>
      </c>
      <c r="X5627">
        <v>2.782</v>
      </c>
      <c r="Y5627">
        <v>0.65900000000000003</v>
      </c>
      <c r="Z5627">
        <v>7.1999999999999995E-2</v>
      </c>
      <c r="AA5627">
        <v>2.8540000000000001</v>
      </c>
      <c r="AB5627">
        <v>6.3479999999999999</v>
      </c>
      <c r="AC5627">
        <v>1.4530000000000001</v>
      </c>
      <c r="AD5627">
        <v>0.41499999999999998</v>
      </c>
      <c r="AE5627">
        <v>1155.277</v>
      </c>
      <c r="AF5627">
        <v>10.55</v>
      </c>
      <c r="AG5627">
        <v>2837.3960000000002</v>
      </c>
      <c r="AH5627">
        <v>1002.335</v>
      </c>
      <c r="AI5627">
        <v>176.977</v>
      </c>
      <c r="AN5627">
        <v>23.8</v>
      </c>
      <c r="AP5627" t="s">
        <v>59</v>
      </c>
      <c r="AS5627">
        <v>14</v>
      </c>
      <c r="AU5627">
        <v>28570</v>
      </c>
      <c r="AV5627">
        <v>497</v>
      </c>
      <c r="AW5627">
        <v>22</v>
      </c>
      <c r="AX5627">
        <v>16</v>
      </c>
      <c r="AZ5627">
        <v>0</v>
      </c>
      <c r="BA5627">
        <v>4602</v>
      </c>
      <c r="BB5627">
        <f t="shared" si="463"/>
        <v>10064</v>
      </c>
      <c r="BD5627" t="e">
        <f t="shared" si="461"/>
        <v>#N/A</v>
      </c>
      <c r="BE5627">
        <f t="shared" si="462"/>
        <v>1</v>
      </c>
    </row>
    <row r="5628" spans="1:57" x14ac:dyDescent="0.25">
      <c r="A5628" t="s">
        <v>3498</v>
      </c>
      <c r="B5628" t="s">
        <v>3193</v>
      </c>
      <c r="C5628" t="s">
        <v>3194</v>
      </c>
      <c r="D5628" t="s">
        <v>55</v>
      </c>
      <c r="E5628" t="s">
        <v>56</v>
      </c>
      <c r="F5628" s="1">
        <v>40091</v>
      </c>
      <c r="G5628" s="1">
        <v>40085</v>
      </c>
      <c r="H5628" s="1">
        <v>40088</v>
      </c>
      <c r="J5628">
        <v>886</v>
      </c>
      <c r="K5628">
        <v>886</v>
      </c>
      <c r="L5628">
        <v>4275</v>
      </c>
      <c r="M5628" t="b">
        <v>0</v>
      </c>
      <c r="O5628" t="s">
        <v>289</v>
      </c>
      <c r="Q5628" t="b">
        <v>0</v>
      </c>
      <c r="R5628" t="b">
        <v>0</v>
      </c>
      <c r="S5628" t="b">
        <v>0</v>
      </c>
      <c r="T5628">
        <v>6.79</v>
      </c>
      <c r="U5628">
        <v>1.325</v>
      </c>
      <c r="V5628">
        <v>0.371</v>
      </c>
      <c r="W5628">
        <v>21.346</v>
      </c>
      <c r="X5628">
        <v>1.9450000000000001</v>
      </c>
      <c r="Y5628">
        <v>0.54700000000000004</v>
      </c>
      <c r="Z5628">
        <v>0.252</v>
      </c>
      <c r="AA5628">
        <v>10.587999999999999</v>
      </c>
      <c r="AB5628">
        <v>4.59</v>
      </c>
      <c r="AC5628">
        <v>0.34200000000000003</v>
      </c>
      <c r="AD5628">
        <v>0.56100000000000005</v>
      </c>
      <c r="AE5628">
        <v>1362.181</v>
      </c>
      <c r="AF5628">
        <v>12.09</v>
      </c>
      <c r="AG5628">
        <v>3451.7530000000002</v>
      </c>
      <c r="AH5628">
        <v>1185.9269999999999</v>
      </c>
      <c r="AI5628">
        <v>324.089</v>
      </c>
      <c r="AN5628">
        <v>24.5</v>
      </c>
      <c r="AP5628" t="s">
        <v>59</v>
      </c>
      <c r="AS5628">
        <v>27</v>
      </c>
      <c r="AU5628">
        <v>29546</v>
      </c>
      <c r="AV5628">
        <v>598</v>
      </c>
      <c r="AW5628">
        <v>22</v>
      </c>
      <c r="AX5628">
        <v>17</v>
      </c>
      <c r="AZ5628">
        <v>0</v>
      </c>
      <c r="BA5628">
        <v>4275</v>
      </c>
      <c r="BB5628">
        <f t="shared" si="463"/>
        <v>10391</v>
      </c>
      <c r="BD5628" t="e">
        <f t="shared" si="461"/>
        <v>#N/A</v>
      </c>
      <c r="BE5628">
        <f t="shared" si="462"/>
        <v>0</v>
      </c>
    </row>
    <row r="5629" spans="1:57" x14ac:dyDescent="0.25">
      <c r="A5629" t="s">
        <v>3500</v>
      </c>
      <c r="B5629" t="s">
        <v>3193</v>
      </c>
      <c r="C5629" t="s">
        <v>3194</v>
      </c>
      <c r="D5629" t="s">
        <v>55</v>
      </c>
      <c r="E5629" t="s">
        <v>56</v>
      </c>
      <c r="F5629" s="1">
        <v>40071</v>
      </c>
      <c r="G5629" s="1">
        <v>40068</v>
      </c>
      <c r="H5629" s="1">
        <v>40070</v>
      </c>
      <c r="J5629">
        <v>615</v>
      </c>
      <c r="K5629">
        <v>615</v>
      </c>
      <c r="L5629">
        <v>4004</v>
      </c>
      <c r="M5629" t="b">
        <v>0</v>
      </c>
      <c r="O5629" t="s">
        <v>289</v>
      </c>
      <c r="Q5629" t="b">
        <v>0</v>
      </c>
      <c r="R5629" t="b">
        <v>0</v>
      </c>
      <c r="S5629" t="b">
        <v>0</v>
      </c>
      <c r="T5629">
        <v>4.2229999999999999</v>
      </c>
      <c r="U5629">
        <v>1.47</v>
      </c>
      <c r="V5629">
        <v>4.7E-2</v>
      </c>
      <c r="W5629">
        <v>13.074999999999999</v>
      </c>
      <c r="X5629">
        <v>3.004</v>
      </c>
      <c r="Y5629">
        <v>0.39300000000000002</v>
      </c>
      <c r="Z5629">
        <v>0.626</v>
      </c>
      <c r="AA5629">
        <v>0.33200000000000002</v>
      </c>
      <c r="AB5629">
        <v>1.8919999999999999</v>
      </c>
      <c r="AC5629">
        <v>0.86099999999999999</v>
      </c>
      <c r="AD5629">
        <v>0.93799999999999994</v>
      </c>
      <c r="AE5629">
        <v>1075.492</v>
      </c>
      <c r="AF5629">
        <v>9.6999999999999993</v>
      </c>
      <c r="AG5629">
        <v>2664.5459999999998</v>
      </c>
      <c r="AH5629">
        <v>1076.337</v>
      </c>
      <c r="AI5629">
        <v>196.71700000000001</v>
      </c>
      <c r="AN5629">
        <v>24.5</v>
      </c>
      <c r="AP5629" t="s">
        <v>59</v>
      </c>
      <c r="AS5629">
        <v>21</v>
      </c>
      <c r="AU5629">
        <v>31647</v>
      </c>
      <c r="AV5629">
        <v>1137</v>
      </c>
      <c r="AW5629">
        <v>22</v>
      </c>
      <c r="AX5629">
        <v>17</v>
      </c>
      <c r="AZ5629">
        <v>0</v>
      </c>
      <c r="BA5629">
        <v>4004</v>
      </c>
      <c r="BB5629">
        <f t="shared" si="463"/>
        <v>10662</v>
      </c>
      <c r="BD5629" t="e">
        <f t="shared" si="461"/>
        <v>#N/A</v>
      </c>
      <c r="BE5629">
        <f t="shared" si="462"/>
        <v>0</v>
      </c>
    </row>
    <row r="5630" spans="1:57" x14ac:dyDescent="0.25">
      <c r="A5630" t="s">
        <v>3502</v>
      </c>
      <c r="B5630" t="s">
        <v>3193</v>
      </c>
      <c r="C5630" t="s">
        <v>3194</v>
      </c>
      <c r="D5630" t="s">
        <v>55</v>
      </c>
      <c r="E5630" t="s">
        <v>56</v>
      </c>
      <c r="F5630" s="1">
        <v>40053</v>
      </c>
      <c r="G5630" s="1">
        <v>40049</v>
      </c>
      <c r="H5630" s="1">
        <v>40053</v>
      </c>
      <c r="J5630">
        <v>288</v>
      </c>
      <c r="K5630">
        <v>288</v>
      </c>
      <c r="L5630">
        <v>3677</v>
      </c>
      <c r="M5630" t="b">
        <v>0</v>
      </c>
      <c r="O5630" t="s">
        <v>34</v>
      </c>
      <c r="Q5630" t="b">
        <v>0</v>
      </c>
      <c r="R5630" t="b">
        <v>0</v>
      </c>
      <c r="S5630" t="b">
        <v>0</v>
      </c>
      <c r="T5630">
        <v>7.6189999999999998</v>
      </c>
      <c r="U5630">
        <v>2.726</v>
      </c>
      <c r="V5630">
        <v>0.219</v>
      </c>
      <c r="W5630">
        <v>19.43</v>
      </c>
      <c r="X5630">
        <v>2.8330000000000002</v>
      </c>
      <c r="Y5630">
        <v>0.56399999999999995</v>
      </c>
      <c r="Z5630">
        <v>0.17</v>
      </c>
      <c r="AA5630">
        <v>0.248</v>
      </c>
      <c r="AB5630">
        <v>5.3410000000000002</v>
      </c>
      <c r="AC5630">
        <v>0.93300000000000005</v>
      </c>
      <c r="AD5630">
        <v>0.58599999999999997</v>
      </c>
      <c r="AE5630">
        <v>1545.8610000000001</v>
      </c>
      <c r="AF5630">
        <v>17.696999999999999</v>
      </c>
      <c r="AG5630">
        <v>4549.0969999999998</v>
      </c>
      <c r="AH5630">
        <v>1600.8240000000001</v>
      </c>
      <c r="AI5630">
        <v>719.745</v>
      </c>
      <c r="AN5630">
        <v>24.9</v>
      </c>
      <c r="AP5630" t="s">
        <v>59</v>
      </c>
      <c r="AS5630">
        <v>25</v>
      </c>
      <c r="AU5630">
        <v>32919</v>
      </c>
      <c r="AV5630">
        <v>2099</v>
      </c>
      <c r="AW5630">
        <v>22</v>
      </c>
      <c r="AX5630">
        <v>18</v>
      </c>
      <c r="AZ5630">
        <v>0</v>
      </c>
      <c r="BA5630">
        <v>3677</v>
      </c>
      <c r="BB5630">
        <f t="shared" si="463"/>
        <v>10989</v>
      </c>
      <c r="BD5630" t="e">
        <f t="shared" si="461"/>
        <v>#N/A</v>
      </c>
      <c r="BE5630">
        <f t="shared" si="462"/>
        <v>0</v>
      </c>
    </row>
    <row r="5631" spans="1:57" x14ac:dyDescent="0.25">
      <c r="A5631" t="s">
        <v>3504</v>
      </c>
      <c r="B5631" t="s">
        <v>3193</v>
      </c>
      <c r="C5631" t="s">
        <v>3194</v>
      </c>
      <c r="D5631" t="s">
        <v>55</v>
      </c>
      <c r="E5631" t="s">
        <v>56</v>
      </c>
      <c r="F5631" s="1">
        <v>40035</v>
      </c>
      <c r="G5631" s="1">
        <v>40029</v>
      </c>
      <c r="H5631" s="1">
        <v>40031</v>
      </c>
      <c r="J5631">
        <v>1196</v>
      </c>
      <c r="K5631">
        <v>1196</v>
      </c>
      <c r="L5631">
        <v>3389</v>
      </c>
      <c r="M5631" t="b">
        <v>1</v>
      </c>
      <c r="O5631" t="s">
        <v>289</v>
      </c>
      <c r="Q5631" t="b">
        <v>0</v>
      </c>
      <c r="R5631" t="b">
        <v>0</v>
      </c>
      <c r="S5631" t="b">
        <v>0</v>
      </c>
      <c r="T5631">
        <v>8.3559999999999999</v>
      </c>
      <c r="U5631">
        <v>0.106</v>
      </c>
      <c r="V5631">
        <v>0.67800000000000005</v>
      </c>
      <c r="W5631">
        <v>56.401000000000003</v>
      </c>
      <c r="X5631">
        <v>0.29199999999999998</v>
      </c>
      <c r="Y5631">
        <v>3.8439999999999999</v>
      </c>
      <c r="Z5631">
        <v>0.157</v>
      </c>
      <c r="AA5631">
        <v>1.35</v>
      </c>
      <c r="AB5631">
        <v>5.0839999999999996</v>
      </c>
      <c r="AC5631">
        <v>0.66700000000000004</v>
      </c>
      <c r="AD5631">
        <v>0.22800000000000001</v>
      </c>
      <c r="AE5631">
        <v>1539.5719999999999</v>
      </c>
      <c r="AF5631">
        <v>15.962</v>
      </c>
      <c r="AG5631">
        <v>2968.28</v>
      </c>
      <c r="AH5631">
        <v>1330.1679999999999</v>
      </c>
      <c r="AI5631">
        <v>305.358</v>
      </c>
      <c r="AN5631">
        <v>24.9</v>
      </c>
      <c r="AP5631" t="s">
        <v>59</v>
      </c>
      <c r="AS5631">
        <v>36</v>
      </c>
      <c r="AU5631">
        <v>23174</v>
      </c>
      <c r="AV5631">
        <v>1094</v>
      </c>
      <c r="AW5631">
        <v>22</v>
      </c>
      <c r="AX5631">
        <v>17</v>
      </c>
      <c r="AZ5631">
        <v>0</v>
      </c>
      <c r="BA5631">
        <v>3389</v>
      </c>
      <c r="BB5631">
        <f t="shared" si="463"/>
        <v>11277</v>
      </c>
      <c r="BD5631" t="e">
        <f t="shared" si="461"/>
        <v>#N/A</v>
      </c>
      <c r="BE5631">
        <f t="shared" si="462"/>
        <v>1</v>
      </c>
    </row>
    <row r="5632" spans="1:57" x14ac:dyDescent="0.25">
      <c r="A5632" t="s">
        <v>3506</v>
      </c>
      <c r="B5632" t="s">
        <v>3193</v>
      </c>
      <c r="C5632" t="s">
        <v>3194</v>
      </c>
      <c r="D5632" t="s">
        <v>55</v>
      </c>
      <c r="E5632" t="s">
        <v>56</v>
      </c>
      <c r="F5632" s="1">
        <v>40018</v>
      </c>
      <c r="G5632" s="1">
        <v>40012</v>
      </c>
      <c r="H5632" s="1">
        <v>40016</v>
      </c>
      <c r="J5632">
        <v>864</v>
      </c>
      <c r="K5632">
        <v>864</v>
      </c>
      <c r="L5632">
        <v>3057</v>
      </c>
      <c r="M5632" t="b">
        <v>0</v>
      </c>
      <c r="O5632" t="s">
        <v>34</v>
      </c>
      <c r="Q5632" t="b">
        <v>0</v>
      </c>
      <c r="R5632" t="b">
        <v>0</v>
      </c>
      <c r="S5632" t="b">
        <v>0</v>
      </c>
      <c r="T5632">
        <v>9.048</v>
      </c>
      <c r="U5632">
        <v>1.889</v>
      </c>
      <c r="V5632">
        <v>0.68</v>
      </c>
      <c r="W5632">
        <v>57.344000000000001</v>
      </c>
      <c r="X5632">
        <v>1.9079999999999999</v>
      </c>
      <c r="Y5632">
        <v>3.24</v>
      </c>
      <c r="Z5632">
        <v>1.2999999999999999E-2</v>
      </c>
      <c r="AA5632">
        <v>0.38800000000000001</v>
      </c>
      <c r="AB5632">
        <v>5.1779999999999999</v>
      </c>
      <c r="AC5632">
        <v>0.875</v>
      </c>
      <c r="AD5632">
        <v>0.16900000000000001</v>
      </c>
      <c r="AE5632">
        <v>1393.6279999999999</v>
      </c>
      <c r="AF5632">
        <v>17.609000000000002</v>
      </c>
      <c r="AG5632">
        <v>3091.4740000000002</v>
      </c>
      <c r="AH5632">
        <v>1218.1379999999999</v>
      </c>
      <c r="AI5632">
        <v>256.65100000000001</v>
      </c>
      <c r="AN5632">
        <v>24.9</v>
      </c>
      <c r="AP5632" t="s">
        <v>59</v>
      </c>
      <c r="AS5632">
        <v>53</v>
      </c>
      <c r="AU5632">
        <v>32112</v>
      </c>
      <c r="AV5632">
        <v>1218</v>
      </c>
      <c r="AW5632">
        <v>22</v>
      </c>
      <c r="AX5632">
        <v>17</v>
      </c>
      <c r="AZ5632">
        <v>0</v>
      </c>
      <c r="BA5632">
        <v>3057</v>
      </c>
      <c r="BB5632">
        <f t="shared" si="463"/>
        <v>11609</v>
      </c>
      <c r="BD5632" t="e">
        <f t="shared" si="461"/>
        <v>#N/A</v>
      </c>
      <c r="BE5632">
        <f t="shared" si="462"/>
        <v>0</v>
      </c>
    </row>
    <row r="5633" spans="1:57" x14ac:dyDescent="0.25">
      <c r="A5633" t="s">
        <v>3508</v>
      </c>
      <c r="B5633" t="s">
        <v>3193</v>
      </c>
      <c r="C5633" t="s">
        <v>3194</v>
      </c>
      <c r="D5633" t="s">
        <v>55</v>
      </c>
      <c r="E5633" t="s">
        <v>56</v>
      </c>
      <c r="F5633" s="1">
        <v>39996</v>
      </c>
      <c r="G5633" s="1">
        <v>39992</v>
      </c>
      <c r="H5633" s="1">
        <v>39996</v>
      </c>
      <c r="J5633">
        <v>494</v>
      </c>
      <c r="K5633">
        <v>494</v>
      </c>
      <c r="L5633">
        <v>2687</v>
      </c>
      <c r="M5633" t="b">
        <v>0</v>
      </c>
      <c r="O5633" t="s">
        <v>289</v>
      </c>
      <c r="Q5633" t="b">
        <v>0</v>
      </c>
      <c r="R5633" t="b">
        <v>0</v>
      </c>
      <c r="S5633" t="b">
        <v>0</v>
      </c>
      <c r="T5633">
        <v>6.93</v>
      </c>
      <c r="U5633">
        <v>1.482</v>
      </c>
      <c r="V5633">
        <v>0.53800000000000003</v>
      </c>
      <c r="W5633">
        <v>34.351999999999997</v>
      </c>
      <c r="X5633">
        <v>0.152</v>
      </c>
      <c r="Y5633">
        <v>2.2759999999999998</v>
      </c>
      <c r="Z5633">
        <v>0.25900000000000001</v>
      </c>
      <c r="AA5633">
        <v>0.17699999999999999</v>
      </c>
      <c r="AB5633">
        <v>4.1289999999999996</v>
      </c>
      <c r="AC5633">
        <v>0.375</v>
      </c>
      <c r="AD5633">
        <v>0.627</v>
      </c>
      <c r="AE5633">
        <v>1168.788</v>
      </c>
      <c r="AF5633">
        <v>11.856999999999999</v>
      </c>
      <c r="AG5633">
        <v>2374.4859999999999</v>
      </c>
      <c r="AH5633">
        <v>878.51499999999999</v>
      </c>
      <c r="AI5633">
        <v>294.19299999999998</v>
      </c>
      <c r="AN5633">
        <v>24.9</v>
      </c>
      <c r="AP5633" t="s">
        <v>59</v>
      </c>
      <c r="AS5633">
        <v>24</v>
      </c>
      <c r="AU5633">
        <v>15638</v>
      </c>
      <c r="AV5633">
        <v>415</v>
      </c>
      <c r="AW5633">
        <v>21</v>
      </c>
      <c r="AX5633">
        <v>16</v>
      </c>
      <c r="AZ5633">
        <v>0</v>
      </c>
      <c r="BA5633">
        <v>2687</v>
      </c>
      <c r="BB5633">
        <f t="shared" si="463"/>
        <v>11979</v>
      </c>
      <c r="BD5633" t="e">
        <f t="shared" si="461"/>
        <v>#N/A</v>
      </c>
      <c r="BE5633">
        <f t="shared" si="462"/>
        <v>0</v>
      </c>
    </row>
    <row r="5634" spans="1:57" x14ac:dyDescent="0.25">
      <c r="A5634" t="s">
        <v>3510</v>
      </c>
      <c r="B5634" t="s">
        <v>3193</v>
      </c>
      <c r="C5634" t="s">
        <v>3194</v>
      </c>
      <c r="D5634" t="s">
        <v>55</v>
      </c>
      <c r="E5634" t="s">
        <v>56</v>
      </c>
      <c r="F5634" s="1">
        <v>39977</v>
      </c>
      <c r="G5634" s="1">
        <v>39974</v>
      </c>
      <c r="H5634" s="1">
        <v>39977</v>
      </c>
      <c r="J5634">
        <v>243</v>
      </c>
      <c r="K5634">
        <v>243</v>
      </c>
      <c r="L5634">
        <v>2436</v>
      </c>
      <c r="M5634" t="b">
        <v>0</v>
      </c>
      <c r="O5634" t="s">
        <v>289</v>
      </c>
      <c r="Q5634" t="b">
        <v>0</v>
      </c>
      <c r="R5634" t="b">
        <v>0</v>
      </c>
      <c r="S5634" t="b">
        <v>0</v>
      </c>
      <c r="T5634">
        <v>7.4189999999999996</v>
      </c>
      <c r="U5634">
        <v>1.8660000000000001</v>
      </c>
      <c r="V5634">
        <v>0.253</v>
      </c>
      <c r="W5634">
        <v>30.518000000000001</v>
      </c>
      <c r="X5634">
        <v>0.151</v>
      </c>
      <c r="Y5634">
        <v>2.149</v>
      </c>
      <c r="Z5634">
        <v>0.44700000000000001</v>
      </c>
      <c r="AA5634">
        <v>0.25</v>
      </c>
      <c r="AB5634">
        <v>7.8620000000000001</v>
      </c>
      <c r="AC5634">
        <v>0.66900000000000004</v>
      </c>
      <c r="AD5634">
        <v>5.6000000000000001E-2</v>
      </c>
      <c r="AE5634">
        <v>1201.5239999999999</v>
      </c>
      <c r="AF5634">
        <v>12.331</v>
      </c>
      <c r="AG5634">
        <v>2861.04</v>
      </c>
      <c r="AH5634">
        <v>1042.153</v>
      </c>
      <c r="AI5634">
        <v>239.44300000000001</v>
      </c>
      <c r="AN5634">
        <v>24.9</v>
      </c>
      <c r="AP5634" t="s">
        <v>59</v>
      </c>
      <c r="AS5634">
        <v>21</v>
      </c>
      <c r="AU5634">
        <v>27397</v>
      </c>
      <c r="AV5634">
        <v>918</v>
      </c>
      <c r="AW5634">
        <v>22</v>
      </c>
      <c r="AX5634">
        <v>17</v>
      </c>
      <c r="AZ5634">
        <v>0</v>
      </c>
      <c r="BA5634">
        <v>2436</v>
      </c>
      <c r="BB5634">
        <f t="shared" si="463"/>
        <v>12230</v>
      </c>
      <c r="BD5634" t="e">
        <f t="shared" si="461"/>
        <v>#N/A</v>
      </c>
      <c r="BE5634">
        <f t="shared" si="462"/>
        <v>0</v>
      </c>
    </row>
    <row r="5635" spans="1:57" x14ac:dyDescent="0.25">
      <c r="A5635" t="s">
        <v>3512</v>
      </c>
      <c r="B5635" t="s">
        <v>3193</v>
      </c>
      <c r="C5635" t="s">
        <v>3194</v>
      </c>
      <c r="D5635" t="s">
        <v>55</v>
      </c>
      <c r="E5635" t="s">
        <v>56</v>
      </c>
      <c r="F5635" s="1">
        <v>39961</v>
      </c>
      <c r="G5635" s="1">
        <v>39956</v>
      </c>
      <c r="H5635" s="1">
        <v>39958</v>
      </c>
      <c r="J5635">
        <v>1169</v>
      </c>
      <c r="K5635">
        <v>1169</v>
      </c>
      <c r="L5635">
        <v>2193</v>
      </c>
      <c r="M5635" t="b">
        <v>1</v>
      </c>
      <c r="O5635" t="s">
        <v>34</v>
      </c>
      <c r="Q5635" t="b">
        <v>0</v>
      </c>
      <c r="R5635" t="b">
        <v>0</v>
      </c>
      <c r="S5635" t="b">
        <v>0</v>
      </c>
      <c r="T5635">
        <v>16.664999999999999</v>
      </c>
      <c r="U5635">
        <v>1.8480000000000001</v>
      </c>
      <c r="V5635">
        <v>2.4129999999999998</v>
      </c>
      <c r="W5635">
        <v>207.11</v>
      </c>
      <c r="X5635">
        <v>2.2410000000000001</v>
      </c>
      <c r="Y5635">
        <v>17.367000000000001</v>
      </c>
      <c r="Z5635">
        <v>2.7469999999999999</v>
      </c>
      <c r="AA5635">
        <v>0.40400000000000003</v>
      </c>
      <c r="AB5635">
        <v>9.8230000000000004</v>
      </c>
      <c r="AC5635">
        <v>1.863</v>
      </c>
      <c r="AD5635">
        <v>2.9000000000000001E-2</v>
      </c>
      <c r="AE5635">
        <v>254.88800000000001</v>
      </c>
      <c r="AF5635">
        <v>8.5980000000000008</v>
      </c>
      <c r="AG5635">
        <v>865.63900000000001</v>
      </c>
      <c r="AH5635">
        <v>530.15899999999999</v>
      </c>
      <c r="AI5635">
        <v>443.53800000000001</v>
      </c>
      <c r="AN5635">
        <v>24.8</v>
      </c>
      <c r="AP5635" t="s">
        <v>59</v>
      </c>
      <c r="AS5635">
        <v>126</v>
      </c>
      <c r="AU5635">
        <v>44119</v>
      </c>
      <c r="AV5635">
        <v>6104</v>
      </c>
      <c r="AW5635">
        <v>23</v>
      </c>
      <c r="AX5635">
        <v>20</v>
      </c>
      <c r="AZ5635">
        <v>0</v>
      </c>
      <c r="BA5635">
        <v>2193</v>
      </c>
      <c r="BB5635">
        <f t="shared" si="463"/>
        <v>12473</v>
      </c>
      <c r="BD5635" t="e">
        <f t="shared" ref="BD5635:BD5698" si="464">_xlfn.IFS(BC5635="A",1,BC5635="B",2,BC5635="C",3,BC5635="X",4)</f>
        <v>#N/A</v>
      </c>
      <c r="BE5635">
        <f t="shared" ref="BE5635:BE5698" si="465">IF(M5635=TRUE,1,0)</f>
        <v>1</v>
      </c>
    </row>
    <row r="5636" spans="1:57" x14ac:dyDescent="0.25">
      <c r="A5636" t="s">
        <v>3514</v>
      </c>
      <c r="B5636" t="s">
        <v>3193</v>
      </c>
      <c r="C5636" t="s">
        <v>3194</v>
      </c>
      <c r="D5636" t="s">
        <v>55</v>
      </c>
      <c r="E5636" t="s">
        <v>56</v>
      </c>
      <c r="F5636" s="1">
        <v>39945</v>
      </c>
      <c r="G5636" s="1">
        <v>39939</v>
      </c>
      <c r="H5636" s="1">
        <v>39942</v>
      </c>
      <c r="J5636">
        <v>865</v>
      </c>
      <c r="K5636">
        <v>865</v>
      </c>
      <c r="L5636">
        <v>1889</v>
      </c>
      <c r="M5636" t="b">
        <v>0</v>
      </c>
      <c r="O5636" t="s">
        <v>34</v>
      </c>
      <c r="Q5636" t="b">
        <v>0</v>
      </c>
      <c r="R5636" t="b">
        <v>0</v>
      </c>
      <c r="S5636" t="b">
        <v>0</v>
      </c>
      <c r="T5636">
        <v>14.018000000000001</v>
      </c>
      <c r="U5636">
        <v>1.556</v>
      </c>
      <c r="V5636">
        <v>1.954</v>
      </c>
      <c r="W5636">
        <v>194.46899999999999</v>
      </c>
      <c r="X5636">
        <v>1.895</v>
      </c>
      <c r="Y5636">
        <v>16.004000000000001</v>
      </c>
      <c r="Z5636">
        <v>1.7569999999999999</v>
      </c>
      <c r="AA5636">
        <v>1.4039999999999999</v>
      </c>
      <c r="AB5636">
        <v>10.272</v>
      </c>
      <c r="AC5636">
        <v>3.5910000000000002</v>
      </c>
      <c r="AD5636">
        <v>0.65300000000000002</v>
      </c>
      <c r="AE5636">
        <v>213.285</v>
      </c>
      <c r="AF5636">
        <v>6.2119999999999997</v>
      </c>
      <c r="AG5636">
        <v>715.39599999999996</v>
      </c>
      <c r="AH5636">
        <v>791.54100000000005</v>
      </c>
      <c r="AI5636">
        <v>400.22199999999998</v>
      </c>
      <c r="AN5636">
        <v>24</v>
      </c>
      <c r="AP5636" t="s">
        <v>59</v>
      </c>
      <c r="AS5636">
        <v>102</v>
      </c>
      <c r="AU5636">
        <v>54982</v>
      </c>
      <c r="AV5636">
        <v>11247</v>
      </c>
      <c r="AW5636">
        <v>23</v>
      </c>
      <c r="AX5636">
        <v>21</v>
      </c>
      <c r="AZ5636">
        <v>0</v>
      </c>
      <c r="BA5636">
        <v>1889</v>
      </c>
      <c r="BB5636">
        <f t="shared" si="463"/>
        <v>12777</v>
      </c>
      <c r="BD5636" t="e">
        <f t="shared" si="464"/>
        <v>#N/A</v>
      </c>
      <c r="BE5636">
        <f t="shared" si="465"/>
        <v>0</v>
      </c>
    </row>
    <row r="5637" spans="1:57" x14ac:dyDescent="0.25">
      <c r="A5637" t="s">
        <v>3516</v>
      </c>
      <c r="B5637" t="s">
        <v>3193</v>
      </c>
      <c r="C5637" t="s">
        <v>3194</v>
      </c>
      <c r="D5637" t="s">
        <v>55</v>
      </c>
      <c r="E5637" t="s">
        <v>56</v>
      </c>
      <c r="F5637" s="1">
        <v>39928</v>
      </c>
      <c r="G5637" s="1">
        <v>39924</v>
      </c>
      <c r="H5637" s="1">
        <v>39926</v>
      </c>
      <c r="J5637">
        <v>625</v>
      </c>
      <c r="K5637">
        <v>625</v>
      </c>
      <c r="L5637">
        <v>1649</v>
      </c>
      <c r="M5637" t="b">
        <v>0</v>
      </c>
      <c r="O5637" t="s">
        <v>34</v>
      </c>
      <c r="Q5637" t="b">
        <v>0</v>
      </c>
      <c r="R5637" t="b">
        <v>0</v>
      </c>
      <c r="S5637" t="b">
        <v>0</v>
      </c>
      <c r="T5637">
        <v>10.65</v>
      </c>
      <c r="U5637">
        <v>1.18</v>
      </c>
      <c r="V5637">
        <v>1.462</v>
      </c>
      <c r="W5637">
        <v>131.99199999999999</v>
      </c>
      <c r="X5637">
        <v>2.5310000000000001</v>
      </c>
      <c r="Y5637">
        <v>11.481</v>
      </c>
      <c r="Z5637">
        <v>1.411</v>
      </c>
      <c r="AA5637">
        <v>0.20599999999999999</v>
      </c>
      <c r="AB5637">
        <v>6.3380000000000001</v>
      </c>
      <c r="AC5637">
        <v>5.6000000000000001E-2</v>
      </c>
      <c r="AD5637">
        <v>0.91900000000000004</v>
      </c>
      <c r="AE5637">
        <v>207.244</v>
      </c>
      <c r="AF5637">
        <v>21.238</v>
      </c>
      <c r="AG5637">
        <v>598.68600000000004</v>
      </c>
      <c r="AH5637">
        <v>377.82100000000003</v>
      </c>
      <c r="AI5637">
        <v>265.24200000000002</v>
      </c>
      <c r="AN5637">
        <v>25.1</v>
      </c>
      <c r="AP5637" t="s">
        <v>59</v>
      </c>
      <c r="AS5637">
        <v>90</v>
      </c>
      <c r="AU5637">
        <v>46326</v>
      </c>
      <c r="AV5637">
        <v>6137</v>
      </c>
      <c r="AW5637">
        <v>23</v>
      </c>
      <c r="AX5637">
        <v>20</v>
      </c>
      <c r="AZ5637">
        <v>0</v>
      </c>
      <c r="BA5637">
        <v>1649</v>
      </c>
      <c r="BB5637">
        <f t="shared" si="463"/>
        <v>13017</v>
      </c>
      <c r="BD5637" t="e">
        <f t="shared" si="464"/>
        <v>#N/A</v>
      </c>
      <c r="BE5637">
        <f t="shared" si="465"/>
        <v>0</v>
      </c>
    </row>
    <row r="5638" spans="1:57" x14ac:dyDescent="0.25">
      <c r="A5638" t="s">
        <v>3518</v>
      </c>
      <c r="B5638" t="s">
        <v>3193</v>
      </c>
      <c r="C5638" t="s">
        <v>3194</v>
      </c>
      <c r="D5638" t="s">
        <v>55</v>
      </c>
      <c r="E5638" t="s">
        <v>56</v>
      </c>
      <c r="F5638" s="1">
        <v>39905</v>
      </c>
      <c r="G5638" s="1">
        <v>39902</v>
      </c>
      <c r="H5638" s="1">
        <v>39904</v>
      </c>
      <c r="J5638">
        <v>295</v>
      </c>
      <c r="K5638">
        <v>295</v>
      </c>
      <c r="L5638">
        <v>1319</v>
      </c>
      <c r="M5638" t="b">
        <v>0</v>
      </c>
      <c r="O5638" t="s">
        <v>34</v>
      </c>
      <c r="Q5638" t="b">
        <v>0</v>
      </c>
      <c r="R5638" t="b">
        <v>0</v>
      </c>
      <c r="S5638" t="b">
        <v>0</v>
      </c>
      <c r="T5638">
        <v>16.681999999999999</v>
      </c>
      <c r="U5638">
        <v>2.5030000000000001</v>
      </c>
      <c r="V5638">
        <v>2.2229999999999999</v>
      </c>
      <c r="W5638">
        <v>164.84</v>
      </c>
      <c r="X5638">
        <v>2.1869999999999998</v>
      </c>
      <c r="Y5638">
        <v>15.89</v>
      </c>
      <c r="Z5638">
        <v>2.056</v>
      </c>
      <c r="AA5638">
        <v>0.79</v>
      </c>
      <c r="AB5638">
        <v>11.513</v>
      </c>
      <c r="AC5638">
        <v>2.335</v>
      </c>
      <c r="AD5638">
        <v>0.74299999999999999</v>
      </c>
      <c r="AE5638">
        <v>271.077</v>
      </c>
      <c r="AF5638">
        <v>16.893999999999998</v>
      </c>
      <c r="AG5638">
        <v>760.07899999999995</v>
      </c>
      <c r="AH5638">
        <v>523.66600000000005</v>
      </c>
      <c r="AI5638">
        <v>388.98500000000001</v>
      </c>
      <c r="AN5638">
        <v>24.7</v>
      </c>
      <c r="AP5638" t="s">
        <v>59</v>
      </c>
      <c r="AS5638">
        <v>92</v>
      </c>
      <c r="AU5638">
        <v>45787</v>
      </c>
      <c r="AV5638">
        <v>5786</v>
      </c>
      <c r="AW5638">
        <v>23</v>
      </c>
      <c r="AX5638">
        <v>20</v>
      </c>
      <c r="AZ5638">
        <v>0</v>
      </c>
      <c r="BA5638">
        <v>1319</v>
      </c>
      <c r="BB5638">
        <f t="shared" si="463"/>
        <v>13347</v>
      </c>
      <c r="BD5638" t="e">
        <f t="shared" si="464"/>
        <v>#N/A</v>
      </c>
      <c r="BE5638">
        <f t="shared" si="465"/>
        <v>0</v>
      </c>
    </row>
    <row r="5639" spans="1:57" x14ac:dyDescent="0.25">
      <c r="A5639" t="s">
        <v>3520</v>
      </c>
      <c r="B5639" t="s">
        <v>3193</v>
      </c>
      <c r="C5639" t="s">
        <v>3194</v>
      </c>
      <c r="D5639" t="s">
        <v>55</v>
      </c>
      <c r="E5639" t="s">
        <v>56</v>
      </c>
      <c r="F5639" s="1">
        <v>39886</v>
      </c>
      <c r="G5639" s="1">
        <v>39881</v>
      </c>
      <c r="H5639" s="1">
        <v>39884</v>
      </c>
      <c r="J5639">
        <v>1024</v>
      </c>
      <c r="K5639">
        <v>1024</v>
      </c>
      <c r="L5639">
        <v>1024</v>
      </c>
      <c r="M5639" t="b">
        <v>1</v>
      </c>
      <c r="O5639" t="s">
        <v>34</v>
      </c>
      <c r="Q5639" t="b">
        <v>0</v>
      </c>
      <c r="R5639" t="b">
        <v>0</v>
      </c>
      <c r="S5639" t="b">
        <v>0</v>
      </c>
      <c r="T5639">
        <v>17.346</v>
      </c>
      <c r="U5639">
        <v>2.4209999999999998</v>
      </c>
      <c r="V5639">
        <v>2.4169999999999998</v>
      </c>
      <c r="W5639">
        <v>187.62</v>
      </c>
      <c r="X5639">
        <v>3.2029999999999998</v>
      </c>
      <c r="Y5639">
        <v>17.37</v>
      </c>
      <c r="Z5639">
        <v>2.282</v>
      </c>
      <c r="AA5639">
        <v>0.90500000000000003</v>
      </c>
      <c r="AB5639">
        <v>9.1829999999999998</v>
      </c>
      <c r="AC5639">
        <v>3.4750000000000001</v>
      </c>
      <c r="AD5639">
        <v>0.58599999999999997</v>
      </c>
      <c r="AE5639">
        <v>19.937000000000001</v>
      </c>
      <c r="AF5639">
        <v>9.8680000000000003</v>
      </c>
      <c r="AG5639">
        <v>246.952</v>
      </c>
      <c r="AH5639">
        <v>607.40599999999995</v>
      </c>
      <c r="AI5639">
        <v>455.90100000000001</v>
      </c>
      <c r="AN5639">
        <v>25.6</v>
      </c>
      <c r="AP5639" t="s">
        <v>59</v>
      </c>
      <c r="AS5639">
        <v>170</v>
      </c>
      <c r="AU5639">
        <v>44691</v>
      </c>
      <c r="AV5639">
        <v>22350</v>
      </c>
      <c r="AW5639">
        <v>23</v>
      </c>
      <c r="AX5639">
        <v>22</v>
      </c>
      <c r="AZ5639">
        <v>0</v>
      </c>
      <c r="BA5639">
        <v>1024</v>
      </c>
      <c r="BB5639">
        <f t="shared" si="463"/>
        <v>13642</v>
      </c>
      <c r="BD5639" t="e">
        <f t="shared" si="464"/>
        <v>#N/A</v>
      </c>
      <c r="BE5639">
        <f t="shared" si="465"/>
        <v>1</v>
      </c>
    </row>
    <row r="5640" spans="1:57" x14ac:dyDescent="0.25">
      <c r="A5640" t="s">
        <v>3522</v>
      </c>
      <c r="B5640" t="s">
        <v>3193</v>
      </c>
      <c r="C5640" t="s">
        <v>3194</v>
      </c>
      <c r="D5640" t="s">
        <v>55</v>
      </c>
      <c r="E5640" t="s">
        <v>56</v>
      </c>
      <c r="F5640" s="1">
        <v>39865</v>
      </c>
      <c r="G5640" s="1">
        <v>39862</v>
      </c>
      <c r="H5640" s="1">
        <v>39864</v>
      </c>
      <c r="J5640">
        <v>783</v>
      </c>
      <c r="K5640">
        <v>783</v>
      </c>
      <c r="L5640">
        <v>783</v>
      </c>
      <c r="M5640" t="b">
        <v>0</v>
      </c>
      <c r="O5640" t="s">
        <v>34</v>
      </c>
      <c r="Q5640" t="b">
        <v>0</v>
      </c>
      <c r="R5640" t="b">
        <v>0</v>
      </c>
      <c r="S5640" t="b">
        <v>0</v>
      </c>
      <c r="T5640">
        <v>21.468</v>
      </c>
      <c r="U5640">
        <v>2.7890000000000001</v>
      </c>
      <c r="V5640">
        <v>2.9039999999999999</v>
      </c>
      <c r="W5640">
        <v>216.35499999999999</v>
      </c>
      <c r="X5640">
        <v>5.1360000000000001</v>
      </c>
      <c r="Y5640">
        <v>20.829000000000001</v>
      </c>
      <c r="Z5640">
        <v>3.0979999999999999</v>
      </c>
      <c r="AA5640">
        <v>0.47</v>
      </c>
      <c r="AB5640">
        <v>9.1920000000000002</v>
      </c>
      <c r="AC5640">
        <v>1.2270000000000001</v>
      </c>
      <c r="AD5640">
        <v>1.1200000000000001</v>
      </c>
      <c r="AE5640">
        <v>54.923999999999999</v>
      </c>
      <c r="AF5640">
        <v>53.3</v>
      </c>
      <c r="AG5640">
        <v>409.601</v>
      </c>
      <c r="AH5640">
        <v>515.56500000000005</v>
      </c>
      <c r="AI5640">
        <v>561.12099999999998</v>
      </c>
      <c r="AN5640">
        <v>24.8</v>
      </c>
      <c r="AP5640" t="s">
        <v>59</v>
      </c>
      <c r="AS5640">
        <v>126</v>
      </c>
      <c r="AZ5640">
        <v>0</v>
      </c>
      <c r="BA5640">
        <v>783</v>
      </c>
      <c r="BB5640">
        <f t="shared" si="463"/>
        <v>13883</v>
      </c>
      <c r="BD5640" t="e">
        <f t="shared" si="464"/>
        <v>#N/A</v>
      </c>
      <c r="BE5640">
        <f t="shared" si="465"/>
        <v>0</v>
      </c>
    </row>
    <row r="5641" spans="1:57" x14ac:dyDescent="0.25">
      <c r="A5641" t="s">
        <v>3524</v>
      </c>
      <c r="B5641" t="s">
        <v>3193</v>
      </c>
      <c r="C5641" t="s">
        <v>3194</v>
      </c>
      <c r="D5641" t="s">
        <v>55</v>
      </c>
      <c r="E5641" t="s">
        <v>56</v>
      </c>
      <c r="F5641" s="1">
        <v>39853</v>
      </c>
      <c r="G5641" s="1">
        <v>39848</v>
      </c>
      <c r="H5641" s="1">
        <v>39851</v>
      </c>
      <c r="J5641">
        <v>534</v>
      </c>
      <c r="K5641">
        <v>534</v>
      </c>
      <c r="L5641">
        <v>534</v>
      </c>
      <c r="M5641" t="b">
        <v>0</v>
      </c>
      <c r="O5641" t="s">
        <v>34</v>
      </c>
      <c r="Q5641" t="b">
        <v>0</v>
      </c>
      <c r="R5641" t="b">
        <v>0</v>
      </c>
      <c r="S5641" t="b">
        <v>0</v>
      </c>
      <c r="T5641">
        <v>15.842000000000001</v>
      </c>
      <c r="U5641">
        <v>2.448</v>
      </c>
      <c r="V5641">
        <v>2.25</v>
      </c>
      <c r="W5641">
        <v>153.16399999999999</v>
      </c>
      <c r="X5641">
        <v>0.90100000000000002</v>
      </c>
      <c r="Y5641">
        <v>16.509</v>
      </c>
      <c r="Z5641">
        <v>1.84</v>
      </c>
      <c r="AA5641">
        <v>0.33100000000000002</v>
      </c>
      <c r="AB5641">
        <v>13.606999999999999</v>
      </c>
      <c r="AC5641">
        <v>1.7050000000000001</v>
      </c>
      <c r="AD5641">
        <v>0.18099999999999999</v>
      </c>
      <c r="AE5641">
        <v>29.18</v>
      </c>
      <c r="AF5641">
        <v>33.902000000000001</v>
      </c>
      <c r="AG5641">
        <v>288.15800000000002</v>
      </c>
      <c r="AH5641">
        <v>457.24900000000002</v>
      </c>
      <c r="AI5641">
        <v>517.66800000000001</v>
      </c>
      <c r="AN5641">
        <v>25.3</v>
      </c>
      <c r="AP5641" t="s">
        <v>59</v>
      </c>
      <c r="AS5641">
        <v>131</v>
      </c>
      <c r="AZ5641">
        <v>0</v>
      </c>
      <c r="BA5641">
        <v>534</v>
      </c>
      <c r="BB5641">
        <f t="shared" si="463"/>
        <v>14132</v>
      </c>
      <c r="BD5641" t="e">
        <f t="shared" si="464"/>
        <v>#N/A</v>
      </c>
      <c r="BE5641">
        <f t="shared" si="465"/>
        <v>0</v>
      </c>
    </row>
    <row r="5642" spans="1:57" x14ac:dyDescent="0.25">
      <c r="A5642" t="s">
        <v>3526</v>
      </c>
      <c r="B5642" t="s">
        <v>3193</v>
      </c>
      <c r="C5642" t="s">
        <v>3194</v>
      </c>
      <c r="D5642" t="s">
        <v>55</v>
      </c>
      <c r="E5642" t="s">
        <v>56</v>
      </c>
      <c r="F5642" s="1">
        <v>39839</v>
      </c>
      <c r="G5642" s="1">
        <v>39834</v>
      </c>
      <c r="H5642" s="1">
        <v>39836</v>
      </c>
      <c r="J5642">
        <v>300</v>
      </c>
      <c r="K5642">
        <v>300</v>
      </c>
      <c r="L5642">
        <v>300</v>
      </c>
      <c r="M5642" t="b">
        <v>0</v>
      </c>
      <c r="O5642" t="s">
        <v>34</v>
      </c>
      <c r="Q5642" t="b">
        <v>0</v>
      </c>
      <c r="R5642" t="b">
        <v>0</v>
      </c>
      <c r="S5642" t="b">
        <v>0</v>
      </c>
      <c r="T5642">
        <v>14.936999999999999</v>
      </c>
      <c r="U5642">
        <v>1.865</v>
      </c>
      <c r="V5642">
        <v>1.8939999999999999</v>
      </c>
      <c r="W5642">
        <v>122.413</v>
      </c>
      <c r="X5642">
        <v>3.2330000000000001</v>
      </c>
      <c r="Y5642">
        <v>16.399000000000001</v>
      </c>
      <c r="Z5642">
        <v>1.7769999999999999</v>
      </c>
      <c r="AA5642">
        <v>0.13400000000000001</v>
      </c>
      <c r="AB5642">
        <v>9.9239999999999995</v>
      </c>
      <c r="AC5642">
        <v>2.1160000000000001</v>
      </c>
      <c r="AD5642">
        <v>5.0000000000000001E-3</v>
      </c>
      <c r="AE5642">
        <v>78.364999999999995</v>
      </c>
      <c r="AF5642">
        <v>71.960999999999999</v>
      </c>
      <c r="AG5642">
        <v>315.51499999999999</v>
      </c>
      <c r="AH5642">
        <v>471.35300000000001</v>
      </c>
      <c r="AI5642">
        <v>627.32899999999995</v>
      </c>
      <c r="AN5642">
        <v>25</v>
      </c>
      <c r="AP5642" t="s">
        <v>59</v>
      </c>
      <c r="AS5642">
        <v>247</v>
      </c>
      <c r="AZ5642">
        <v>0</v>
      </c>
      <c r="BA5642">
        <v>300</v>
      </c>
      <c r="BB5642">
        <f t="shared" si="463"/>
        <v>14366</v>
      </c>
      <c r="BD5642" t="e">
        <f t="shared" si="464"/>
        <v>#N/A</v>
      </c>
      <c r="BE5642">
        <f t="shared" si="465"/>
        <v>0</v>
      </c>
    </row>
    <row r="5643" spans="1:57" x14ac:dyDescent="0.25">
      <c r="A5643" t="s">
        <v>3531</v>
      </c>
      <c r="B5643" t="s">
        <v>3529</v>
      </c>
      <c r="C5643" t="s">
        <v>3530</v>
      </c>
      <c r="D5643" t="s">
        <v>57</v>
      </c>
      <c r="E5643" t="s">
        <v>58</v>
      </c>
      <c r="F5643" s="1">
        <v>43461</v>
      </c>
      <c r="G5643" s="1">
        <v>43458</v>
      </c>
      <c r="H5643" s="1">
        <v>43460</v>
      </c>
      <c r="I5643">
        <v>0</v>
      </c>
      <c r="J5643">
        <v>769</v>
      </c>
      <c r="K5643">
        <v>769</v>
      </c>
      <c r="L5643">
        <v>49155</v>
      </c>
      <c r="M5643" t="b">
        <v>0</v>
      </c>
      <c r="O5643" t="s">
        <v>34</v>
      </c>
      <c r="P5643" s="1">
        <v>43461</v>
      </c>
      <c r="Q5643" t="b">
        <v>0</v>
      </c>
      <c r="R5643" t="b">
        <v>0</v>
      </c>
      <c r="S5643" t="b">
        <v>0</v>
      </c>
      <c r="T5643">
        <v>16</v>
      </c>
      <c r="U5643">
        <v>2</v>
      </c>
      <c r="V5643">
        <v>0</v>
      </c>
      <c r="W5643">
        <v>35</v>
      </c>
      <c r="X5643">
        <v>1</v>
      </c>
      <c r="Y5643">
        <v>6</v>
      </c>
      <c r="Z5643">
        <v>0</v>
      </c>
      <c r="AA5643">
        <v>0</v>
      </c>
      <c r="AB5643">
        <v>5</v>
      </c>
      <c r="AC5643">
        <v>2</v>
      </c>
      <c r="AD5643">
        <v>1</v>
      </c>
      <c r="AE5643">
        <v>1402</v>
      </c>
      <c r="AF5643">
        <v>15</v>
      </c>
      <c r="AG5643">
        <v>3395</v>
      </c>
      <c r="AH5643">
        <v>1317</v>
      </c>
      <c r="AI5643">
        <v>2</v>
      </c>
      <c r="AN5643">
        <v>24.54</v>
      </c>
      <c r="AP5643" t="s">
        <v>59</v>
      </c>
      <c r="AS5643">
        <v>25</v>
      </c>
      <c r="AU5643">
        <v>41053</v>
      </c>
      <c r="AV5643">
        <v>509</v>
      </c>
      <c r="AW5643">
        <v>23</v>
      </c>
      <c r="AX5643">
        <v>16</v>
      </c>
      <c r="AY5643" t="s">
        <v>60</v>
      </c>
      <c r="AZ5643">
        <v>0</v>
      </c>
      <c r="BA5643">
        <f t="shared" ref="BA5643:BA5670" si="466">L5643-$L$5672</f>
        <v>7868</v>
      </c>
      <c r="BB5643">
        <f>16000-BA5643</f>
        <v>8132</v>
      </c>
      <c r="BC5643" t="s">
        <v>289</v>
      </c>
      <c r="BD5643">
        <f t="shared" si="464"/>
        <v>1</v>
      </c>
      <c r="BE5643">
        <f t="shared" si="465"/>
        <v>0</v>
      </c>
    </row>
    <row r="5644" spans="1:57" x14ac:dyDescent="0.25">
      <c r="A5644" t="s">
        <v>3533</v>
      </c>
      <c r="B5644" t="s">
        <v>3529</v>
      </c>
      <c r="C5644" t="s">
        <v>3530</v>
      </c>
      <c r="D5644" t="s">
        <v>57</v>
      </c>
      <c r="E5644" t="s">
        <v>58</v>
      </c>
      <c r="F5644" s="1">
        <v>43442</v>
      </c>
      <c r="G5644" s="1">
        <v>43440</v>
      </c>
      <c r="H5644" s="1">
        <v>43442</v>
      </c>
      <c r="I5644">
        <v>0</v>
      </c>
      <c r="J5644">
        <v>515</v>
      </c>
      <c r="K5644">
        <v>515</v>
      </c>
      <c r="L5644">
        <v>48901</v>
      </c>
      <c r="M5644" t="b">
        <v>0</v>
      </c>
      <c r="O5644" t="s">
        <v>34</v>
      </c>
      <c r="P5644" s="1">
        <v>43442</v>
      </c>
      <c r="Q5644" t="b">
        <v>0</v>
      </c>
      <c r="R5644" t="b">
        <v>0</v>
      </c>
      <c r="S5644" t="b">
        <v>0</v>
      </c>
      <c r="T5644">
        <v>11</v>
      </c>
      <c r="U5644">
        <v>1</v>
      </c>
      <c r="V5644">
        <v>0</v>
      </c>
      <c r="W5644">
        <v>20</v>
      </c>
      <c r="X5644">
        <v>1</v>
      </c>
      <c r="Y5644">
        <v>4</v>
      </c>
      <c r="Z5644">
        <v>0</v>
      </c>
      <c r="AA5644">
        <v>0</v>
      </c>
      <c r="AB5644">
        <v>4</v>
      </c>
      <c r="AC5644">
        <v>0</v>
      </c>
      <c r="AD5644">
        <v>0</v>
      </c>
      <c r="AE5644">
        <v>1138</v>
      </c>
      <c r="AF5644">
        <v>12</v>
      </c>
      <c r="AG5644">
        <v>2711</v>
      </c>
      <c r="AH5644">
        <v>1097</v>
      </c>
      <c r="AI5644">
        <v>1</v>
      </c>
      <c r="AN5644">
        <v>25.05</v>
      </c>
      <c r="AP5644" t="s">
        <v>59</v>
      </c>
      <c r="AS5644">
        <v>13</v>
      </c>
      <c r="AU5644">
        <v>14339</v>
      </c>
      <c r="AV5644">
        <v>103</v>
      </c>
      <c r="AW5644">
        <v>21</v>
      </c>
      <c r="AX5644">
        <v>14</v>
      </c>
      <c r="AY5644" t="s">
        <v>60</v>
      </c>
      <c r="AZ5644">
        <v>0</v>
      </c>
      <c r="BA5644">
        <f t="shared" si="466"/>
        <v>7614</v>
      </c>
      <c r="BB5644">
        <f t="shared" ref="BB5644:BB5671" si="467">16000-BA5644</f>
        <v>8386</v>
      </c>
      <c r="BC5644" t="s">
        <v>34</v>
      </c>
      <c r="BD5644">
        <f t="shared" si="464"/>
        <v>2</v>
      </c>
      <c r="BE5644">
        <f t="shared" si="465"/>
        <v>0</v>
      </c>
    </row>
    <row r="5645" spans="1:57" x14ac:dyDescent="0.25">
      <c r="A5645" t="s">
        <v>3535</v>
      </c>
      <c r="B5645" t="s">
        <v>3529</v>
      </c>
      <c r="C5645" t="s">
        <v>3530</v>
      </c>
      <c r="D5645" t="s">
        <v>57</v>
      </c>
      <c r="E5645" t="s">
        <v>58</v>
      </c>
      <c r="F5645" s="1">
        <v>43426</v>
      </c>
      <c r="G5645" s="1">
        <v>43421</v>
      </c>
      <c r="H5645" s="1">
        <v>43423</v>
      </c>
      <c r="I5645">
        <v>0</v>
      </c>
      <c r="J5645">
        <v>254</v>
      </c>
      <c r="K5645">
        <v>254</v>
      </c>
      <c r="L5645">
        <v>48640</v>
      </c>
      <c r="M5645" t="b">
        <v>0</v>
      </c>
      <c r="O5645" t="s">
        <v>34</v>
      </c>
      <c r="P5645" s="1">
        <v>43426</v>
      </c>
      <c r="Q5645" t="b">
        <v>0</v>
      </c>
      <c r="R5645" t="b">
        <v>0</v>
      </c>
      <c r="S5645" t="b">
        <v>0</v>
      </c>
      <c r="T5645">
        <v>16</v>
      </c>
      <c r="U5645">
        <v>1</v>
      </c>
      <c r="V5645">
        <v>0</v>
      </c>
      <c r="W5645">
        <v>26</v>
      </c>
      <c r="X5645">
        <v>1</v>
      </c>
      <c r="Y5645">
        <v>4</v>
      </c>
      <c r="Z5645">
        <v>0</v>
      </c>
      <c r="AA5645">
        <v>0</v>
      </c>
      <c r="AB5645">
        <v>4</v>
      </c>
      <c r="AC5645">
        <v>0</v>
      </c>
      <c r="AD5645">
        <v>1</v>
      </c>
      <c r="AE5645">
        <v>1285</v>
      </c>
      <c r="AF5645">
        <v>14</v>
      </c>
      <c r="AG5645">
        <v>2992</v>
      </c>
      <c r="AH5645">
        <v>1195</v>
      </c>
      <c r="AI5645">
        <v>1</v>
      </c>
      <c r="AN5645">
        <v>24.96</v>
      </c>
      <c r="AP5645" t="s">
        <v>59</v>
      </c>
      <c r="AS5645">
        <v>42</v>
      </c>
      <c r="AU5645">
        <v>38387</v>
      </c>
      <c r="AV5645">
        <v>1330</v>
      </c>
      <c r="AW5645">
        <v>22</v>
      </c>
      <c r="AX5645">
        <v>18</v>
      </c>
      <c r="AY5645" t="s">
        <v>60</v>
      </c>
      <c r="AZ5645">
        <v>0</v>
      </c>
      <c r="BA5645">
        <f t="shared" si="466"/>
        <v>7353</v>
      </c>
      <c r="BB5645">
        <f t="shared" si="467"/>
        <v>8647</v>
      </c>
      <c r="BC5645" t="s">
        <v>34</v>
      </c>
      <c r="BD5645">
        <f t="shared" si="464"/>
        <v>2</v>
      </c>
      <c r="BE5645">
        <f t="shared" si="465"/>
        <v>0</v>
      </c>
    </row>
    <row r="5646" spans="1:57" x14ac:dyDescent="0.25">
      <c r="A5646" t="s">
        <v>3537</v>
      </c>
      <c r="B5646" t="s">
        <v>3529</v>
      </c>
      <c r="C5646" t="s">
        <v>3530</v>
      </c>
      <c r="D5646" t="s">
        <v>57</v>
      </c>
      <c r="E5646" t="s">
        <v>58</v>
      </c>
      <c r="F5646" s="1">
        <v>43407</v>
      </c>
      <c r="G5646" s="1">
        <v>43403</v>
      </c>
      <c r="H5646" s="1">
        <v>43405</v>
      </c>
      <c r="I5646">
        <v>0</v>
      </c>
      <c r="J5646">
        <v>697</v>
      </c>
      <c r="K5646">
        <v>697</v>
      </c>
      <c r="L5646">
        <v>48386</v>
      </c>
      <c r="M5646" t="b">
        <v>1</v>
      </c>
      <c r="O5646" t="s">
        <v>34</v>
      </c>
      <c r="P5646" s="1">
        <v>43407</v>
      </c>
      <c r="Q5646" t="b">
        <v>0</v>
      </c>
      <c r="R5646" t="b">
        <v>0</v>
      </c>
      <c r="S5646" t="b">
        <v>0</v>
      </c>
      <c r="T5646">
        <v>4</v>
      </c>
      <c r="U5646">
        <v>1</v>
      </c>
      <c r="V5646">
        <v>0</v>
      </c>
      <c r="W5646">
        <v>10</v>
      </c>
      <c r="X5646">
        <v>0</v>
      </c>
      <c r="Y5646">
        <v>4</v>
      </c>
      <c r="Z5646">
        <v>0</v>
      </c>
      <c r="AA5646">
        <v>0</v>
      </c>
      <c r="AB5646">
        <v>6</v>
      </c>
      <c r="AC5646">
        <v>3</v>
      </c>
      <c r="AD5646">
        <v>1</v>
      </c>
      <c r="AE5646">
        <v>1173</v>
      </c>
      <c r="AF5646">
        <v>12</v>
      </c>
      <c r="AG5646">
        <v>2813</v>
      </c>
      <c r="AH5646">
        <v>1091</v>
      </c>
      <c r="AI5646">
        <v>2</v>
      </c>
      <c r="AN5646">
        <v>25.08</v>
      </c>
      <c r="AP5646" t="s">
        <v>59</v>
      </c>
      <c r="AS5646">
        <v>6</v>
      </c>
      <c r="AU5646">
        <v>22115</v>
      </c>
      <c r="AV5646">
        <v>851</v>
      </c>
      <c r="AW5646">
        <v>22</v>
      </c>
      <c r="AX5646">
        <v>17</v>
      </c>
      <c r="AY5646" t="s">
        <v>60</v>
      </c>
      <c r="AZ5646">
        <v>0</v>
      </c>
      <c r="BA5646">
        <f t="shared" si="466"/>
        <v>7099</v>
      </c>
      <c r="BB5646">
        <f t="shared" si="467"/>
        <v>8901</v>
      </c>
      <c r="BC5646" t="s">
        <v>289</v>
      </c>
      <c r="BD5646">
        <f t="shared" si="464"/>
        <v>1</v>
      </c>
      <c r="BE5646">
        <f t="shared" si="465"/>
        <v>1</v>
      </c>
    </row>
    <row r="5647" spans="1:57" x14ac:dyDescent="0.25">
      <c r="A5647" t="s">
        <v>3539</v>
      </c>
      <c r="B5647" t="s">
        <v>3529</v>
      </c>
      <c r="C5647" t="s">
        <v>3530</v>
      </c>
      <c r="D5647" t="s">
        <v>57</v>
      </c>
      <c r="E5647" t="s">
        <v>58</v>
      </c>
      <c r="F5647" s="1">
        <v>43378</v>
      </c>
      <c r="G5647" s="1">
        <v>43375</v>
      </c>
      <c r="H5647" s="1">
        <v>43377</v>
      </c>
      <c r="I5647">
        <v>0</v>
      </c>
      <c r="J5647">
        <v>262</v>
      </c>
      <c r="K5647">
        <v>262</v>
      </c>
      <c r="L5647">
        <v>47951</v>
      </c>
      <c r="M5647" t="b">
        <v>0</v>
      </c>
      <c r="O5647" t="s">
        <v>34</v>
      </c>
      <c r="P5647" s="1">
        <v>43378</v>
      </c>
      <c r="Q5647" t="b">
        <v>0</v>
      </c>
      <c r="R5647" t="b">
        <v>0</v>
      </c>
      <c r="S5647" t="b">
        <v>0</v>
      </c>
      <c r="T5647">
        <v>2</v>
      </c>
      <c r="U5647">
        <v>1</v>
      </c>
      <c r="V5647">
        <v>0</v>
      </c>
      <c r="W5647">
        <v>7</v>
      </c>
      <c r="X5647">
        <v>1</v>
      </c>
      <c r="Y5647">
        <v>2</v>
      </c>
      <c r="Z5647">
        <v>0</v>
      </c>
      <c r="AA5647">
        <v>0</v>
      </c>
      <c r="AB5647">
        <v>6</v>
      </c>
      <c r="AC5647">
        <v>1</v>
      </c>
      <c r="AD5647">
        <v>1</v>
      </c>
      <c r="AE5647">
        <v>1030</v>
      </c>
      <c r="AF5647">
        <v>12</v>
      </c>
      <c r="AG5647">
        <v>2767</v>
      </c>
      <c r="AH5647">
        <v>1033</v>
      </c>
      <c r="AI5647">
        <v>3</v>
      </c>
      <c r="AN5647">
        <v>25.18</v>
      </c>
      <c r="AP5647" t="s">
        <v>59</v>
      </c>
      <c r="AS5647">
        <v>7</v>
      </c>
      <c r="AU5647">
        <v>17402</v>
      </c>
      <c r="AV5647">
        <v>872</v>
      </c>
      <c r="AW5647">
        <v>21</v>
      </c>
      <c r="AX5647">
        <v>17</v>
      </c>
      <c r="AY5647" t="s">
        <v>60</v>
      </c>
      <c r="AZ5647">
        <v>0</v>
      </c>
      <c r="BA5647">
        <f t="shared" si="466"/>
        <v>6664</v>
      </c>
      <c r="BB5647">
        <f t="shared" si="467"/>
        <v>9336</v>
      </c>
      <c r="BC5647" t="s">
        <v>289</v>
      </c>
      <c r="BD5647">
        <f t="shared" si="464"/>
        <v>1</v>
      </c>
      <c r="BE5647">
        <f t="shared" si="465"/>
        <v>0</v>
      </c>
    </row>
    <row r="5648" spans="1:57" x14ac:dyDescent="0.25">
      <c r="A5648" t="s">
        <v>3541</v>
      </c>
      <c r="B5648" t="s">
        <v>3529</v>
      </c>
      <c r="C5648" t="s">
        <v>3530</v>
      </c>
      <c r="D5648" t="s">
        <v>57</v>
      </c>
      <c r="E5648" t="s">
        <v>58</v>
      </c>
      <c r="F5648" s="1">
        <v>43363</v>
      </c>
      <c r="G5648" s="1">
        <v>43360</v>
      </c>
      <c r="H5648" s="1">
        <v>43362</v>
      </c>
      <c r="I5648">
        <v>0</v>
      </c>
      <c r="J5648">
        <v>486</v>
      </c>
      <c r="K5648">
        <v>486</v>
      </c>
      <c r="L5648">
        <v>47689</v>
      </c>
      <c r="M5648" t="b">
        <v>1</v>
      </c>
      <c r="O5648" t="s">
        <v>34</v>
      </c>
      <c r="P5648" s="1">
        <v>43363</v>
      </c>
      <c r="Q5648" t="b">
        <v>0</v>
      </c>
      <c r="R5648" t="b">
        <v>0</v>
      </c>
      <c r="S5648" t="b">
        <v>0</v>
      </c>
      <c r="T5648">
        <v>3</v>
      </c>
      <c r="U5648">
        <v>1</v>
      </c>
      <c r="V5648">
        <v>0</v>
      </c>
      <c r="W5648">
        <v>5</v>
      </c>
      <c r="X5648">
        <v>0</v>
      </c>
      <c r="Y5648">
        <v>1</v>
      </c>
      <c r="Z5648">
        <v>0</v>
      </c>
      <c r="AA5648">
        <v>0</v>
      </c>
      <c r="AB5648">
        <v>6</v>
      </c>
      <c r="AC5648">
        <v>1</v>
      </c>
      <c r="AD5648">
        <v>0</v>
      </c>
      <c r="AE5648">
        <v>1208</v>
      </c>
      <c r="AF5648">
        <v>13</v>
      </c>
      <c r="AG5648">
        <v>2910</v>
      </c>
      <c r="AH5648">
        <v>1095</v>
      </c>
      <c r="AI5648">
        <v>1</v>
      </c>
      <c r="AN5648">
        <v>24.01</v>
      </c>
      <c r="AP5648" t="s">
        <v>59</v>
      </c>
      <c r="AS5648">
        <v>5</v>
      </c>
      <c r="AU5648">
        <v>12553</v>
      </c>
      <c r="AV5648">
        <v>544</v>
      </c>
      <c r="AW5648">
        <v>21</v>
      </c>
      <c r="AX5648">
        <v>16</v>
      </c>
      <c r="AY5648" t="s">
        <v>60</v>
      </c>
      <c r="AZ5648">
        <v>0</v>
      </c>
      <c r="BA5648">
        <f t="shared" si="466"/>
        <v>6402</v>
      </c>
      <c r="BB5648">
        <f t="shared" si="467"/>
        <v>9598</v>
      </c>
      <c r="BC5648" t="s">
        <v>34</v>
      </c>
      <c r="BD5648">
        <f t="shared" si="464"/>
        <v>2</v>
      </c>
      <c r="BE5648">
        <f t="shared" si="465"/>
        <v>1</v>
      </c>
    </row>
    <row r="5649" spans="1:57" x14ac:dyDescent="0.25">
      <c r="A5649" t="s">
        <v>3543</v>
      </c>
      <c r="B5649" t="s">
        <v>3529</v>
      </c>
      <c r="C5649" t="s">
        <v>3530</v>
      </c>
      <c r="D5649" t="s">
        <v>57</v>
      </c>
      <c r="E5649" t="s">
        <v>58</v>
      </c>
      <c r="F5649" s="1">
        <v>43348</v>
      </c>
      <c r="G5649" s="1">
        <v>43346</v>
      </c>
      <c r="H5649" s="1">
        <v>43347</v>
      </c>
      <c r="I5649">
        <v>0</v>
      </c>
      <c r="J5649">
        <v>249</v>
      </c>
      <c r="K5649">
        <v>249</v>
      </c>
      <c r="L5649">
        <v>47452</v>
      </c>
      <c r="M5649" t="b">
        <v>0</v>
      </c>
      <c r="O5649" t="s">
        <v>34</v>
      </c>
      <c r="P5649" s="1">
        <v>43348</v>
      </c>
      <c r="Q5649" t="b">
        <v>0</v>
      </c>
      <c r="R5649" t="b">
        <v>0</v>
      </c>
      <c r="S5649" t="b">
        <v>0</v>
      </c>
      <c r="T5649">
        <v>5</v>
      </c>
      <c r="U5649">
        <v>2</v>
      </c>
      <c r="V5649">
        <v>0</v>
      </c>
      <c r="W5649">
        <v>5</v>
      </c>
      <c r="X5649">
        <v>0</v>
      </c>
      <c r="Y5649">
        <v>1</v>
      </c>
      <c r="Z5649">
        <v>0</v>
      </c>
      <c r="AA5649">
        <v>0</v>
      </c>
      <c r="AB5649">
        <v>6</v>
      </c>
      <c r="AC5649">
        <v>1</v>
      </c>
      <c r="AD5649">
        <v>4</v>
      </c>
      <c r="AE5649">
        <v>1099</v>
      </c>
      <c r="AF5649">
        <v>11</v>
      </c>
      <c r="AG5649">
        <v>3202</v>
      </c>
      <c r="AH5649">
        <v>1099</v>
      </c>
      <c r="AI5649">
        <v>8</v>
      </c>
      <c r="AN5649">
        <v>24.65</v>
      </c>
      <c r="AP5649" t="s">
        <v>59</v>
      </c>
      <c r="AS5649">
        <v>4</v>
      </c>
      <c r="AU5649">
        <v>9074</v>
      </c>
      <c r="AV5649">
        <v>430</v>
      </c>
      <c r="AW5649">
        <v>20</v>
      </c>
      <c r="AX5649">
        <v>16</v>
      </c>
      <c r="AY5649" t="s">
        <v>60</v>
      </c>
      <c r="AZ5649">
        <v>0</v>
      </c>
      <c r="BA5649">
        <f t="shared" si="466"/>
        <v>6165</v>
      </c>
      <c r="BB5649">
        <f t="shared" si="467"/>
        <v>9835</v>
      </c>
      <c r="BC5649" t="s">
        <v>289</v>
      </c>
      <c r="BD5649">
        <f t="shared" si="464"/>
        <v>1</v>
      </c>
      <c r="BE5649">
        <f t="shared" si="465"/>
        <v>0</v>
      </c>
    </row>
    <row r="5650" spans="1:57" x14ac:dyDescent="0.25">
      <c r="A5650" t="s">
        <v>3545</v>
      </c>
      <c r="B5650" t="s">
        <v>3529</v>
      </c>
      <c r="C5650" t="s">
        <v>3530</v>
      </c>
      <c r="D5650" t="s">
        <v>57</v>
      </c>
      <c r="E5650" t="s">
        <v>58</v>
      </c>
      <c r="F5650" s="1">
        <v>43329</v>
      </c>
      <c r="G5650" s="1">
        <v>43327</v>
      </c>
      <c r="H5650" s="1">
        <v>43329</v>
      </c>
      <c r="I5650">
        <v>0</v>
      </c>
      <c r="J5650">
        <v>1155</v>
      </c>
      <c r="K5650">
        <v>1155</v>
      </c>
      <c r="L5650">
        <v>47203</v>
      </c>
      <c r="M5650" t="b">
        <v>1</v>
      </c>
      <c r="O5650" t="s">
        <v>34</v>
      </c>
      <c r="P5650" s="1">
        <v>43333</v>
      </c>
      <c r="Q5650" t="b">
        <v>0</v>
      </c>
      <c r="R5650" t="b">
        <v>0</v>
      </c>
      <c r="S5650" t="b">
        <v>0</v>
      </c>
      <c r="T5650">
        <v>3</v>
      </c>
      <c r="U5650">
        <v>1</v>
      </c>
      <c r="V5650">
        <v>0</v>
      </c>
      <c r="W5650">
        <v>12</v>
      </c>
      <c r="X5650">
        <v>0</v>
      </c>
      <c r="Y5650">
        <v>3</v>
      </c>
      <c r="Z5650">
        <v>0</v>
      </c>
      <c r="AA5650">
        <v>0</v>
      </c>
      <c r="AB5650">
        <v>1</v>
      </c>
      <c r="AC5650">
        <v>2</v>
      </c>
      <c r="AD5650">
        <v>0</v>
      </c>
      <c r="AE5650">
        <v>1153</v>
      </c>
      <c r="AF5650">
        <v>9</v>
      </c>
      <c r="AG5650">
        <v>2933</v>
      </c>
      <c r="AH5650">
        <v>1087</v>
      </c>
      <c r="AI5650">
        <v>0</v>
      </c>
      <c r="AN5650">
        <v>24.89</v>
      </c>
      <c r="AP5650" t="s">
        <v>59</v>
      </c>
      <c r="AS5650">
        <v>10</v>
      </c>
      <c r="AU5650">
        <v>23168</v>
      </c>
      <c r="AV5650">
        <v>1078</v>
      </c>
      <c r="AW5650">
        <v>22</v>
      </c>
      <c r="AX5650">
        <v>17</v>
      </c>
      <c r="AY5650" t="s">
        <v>60</v>
      </c>
      <c r="AZ5650">
        <v>0</v>
      </c>
      <c r="BA5650">
        <f t="shared" si="466"/>
        <v>5916</v>
      </c>
      <c r="BB5650">
        <f t="shared" si="467"/>
        <v>10084</v>
      </c>
      <c r="BC5650" t="s">
        <v>289</v>
      </c>
      <c r="BD5650">
        <f t="shared" si="464"/>
        <v>1</v>
      </c>
      <c r="BE5650">
        <f t="shared" si="465"/>
        <v>1</v>
      </c>
    </row>
    <row r="5651" spans="1:57" x14ac:dyDescent="0.25">
      <c r="A5651" t="s">
        <v>3547</v>
      </c>
      <c r="B5651" t="s">
        <v>3529</v>
      </c>
      <c r="C5651" t="s">
        <v>3530</v>
      </c>
      <c r="D5651" t="s">
        <v>57</v>
      </c>
      <c r="E5651" t="s">
        <v>58</v>
      </c>
      <c r="F5651" s="1">
        <v>43308</v>
      </c>
      <c r="G5651" s="1">
        <v>43306</v>
      </c>
      <c r="H5651" s="1">
        <v>43307</v>
      </c>
      <c r="I5651">
        <v>0</v>
      </c>
      <c r="J5651">
        <v>829</v>
      </c>
      <c r="K5651">
        <v>829</v>
      </c>
      <c r="L5651">
        <v>46877</v>
      </c>
      <c r="M5651" t="b">
        <v>0</v>
      </c>
      <c r="O5651" t="s">
        <v>34</v>
      </c>
      <c r="P5651" s="1">
        <v>43308</v>
      </c>
      <c r="Q5651" t="b">
        <v>0</v>
      </c>
      <c r="R5651" t="b">
        <v>0</v>
      </c>
      <c r="S5651" t="b">
        <v>0</v>
      </c>
      <c r="T5651">
        <v>3</v>
      </c>
      <c r="U5651">
        <v>1</v>
      </c>
      <c r="V5651">
        <v>0</v>
      </c>
      <c r="W5651">
        <v>10</v>
      </c>
      <c r="X5651">
        <v>0</v>
      </c>
      <c r="Y5651">
        <v>2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1045</v>
      </c>
      <c r="AF5651">
        <v>8</v>
      </c>
      <c r="AG5651">
        <v>2781</v>
      </c>
      <c r="AH5651">
        <v>1009</v>
      </c>
      <c r="AI5651">
        <v>0</v>
      </c>
      <c r="AN5651">
        <v>23.57</v>
      </c>
      <c r="AP5651" t="s">
        <v>59</v>
      </c>
      <c r="AS5651">
        <v>6</v>
      </c>
      <c r="AU5651">
        <v>22327</v>
      </c>
      <c r="AV5651">
        <v>1213</v>
      </c>
      <c r="AW5651">
        <v>22</v>
      </c>
      <c r="AX5651">
        <v>17</v>
      </c>
      <c r="AY5651" t="s">
        <v>60</v>
      </c>
      <c r="AZ5651">
        <v>0</v>
      </c>
      <c r="BA5651">
        <f t="shared" si="466"/>
        <v>5590</v>
      </c>
      <c r="BB5651">
        <f t="shared" si="467"/>
        <v>10410</v>
      </c>
      <c r="BC5651" t="s">
        <v>289</v>
      </c>
      <c r="BD5651">
        <f t="shared" si="464"/>
        <v>1</v>
      </c>
      <c r="BE5651">
        <f t="shared" si="465"/>
        <v>0</v>
      </c>
    </row>
    <row r="5652" spans="1:57" x14ac:dyDescent="0.25">
      <c r="A5652" t="s">
        <v>3549</v>
      </c>
      <c r="B5652" t="s">
        <v>3529</v>
      </c>
      <c r="C5652" t="s">
        <v>3530</v>
      </c>
      <c r="D5652" t="s">
        <v>57</v>
      </c>
      <c r="E5652" t="s">
        <v>58</v>
      </c>
      <c r="F5652" s="1">
        <v>43290</v>
      </c>
      <c r="G5652" s="1">
        <v>43288</v>
      </c>
      <c r="H5652" s="1">
        <v>43290</v>
      </c>
      <c r="I5652">
        <v>0</v>
      </c>
      <c r="J5652">
        <v>569</v>
      </c>
      <c r="K5652">
        <v>569</v>
      </c>
      <c r="L5652">
        <v>46617</v>
      </c>
      <c r="M5652" t="b">
        <v>0</v>
      </c>
      <c r="O5652" t="s">
        <v>34</v>
      </c>
      <c r="P5652" s="1">
        <v>43290</v>
      </c>
      <c r="Q5652" t="b">
        <v>0</v>
      </c>
      <c r="R5652" t="b">
        <v>0</v>
      </c>
      <c r="S5652" t="b">
        <v>0</v>
      </c>
      <c r="T5652">
        <v>4</v>
      </c>
      <c r="U5652">
        <v>1</v>
      </c>
      <c r="V5652">
        <v>0</v>
      </c>
      <c r="W5652">
        <v>7</v>
      </c>
      <c r="X5652">
        <v>0</v>
      </c>
      <c r="Y5652">
        <v>1</v>
      </c>
      <c r="Z5652">
        <v>0</v>
      </c>
      <c r="AA5652">
        <v>0</v>
      </c>
      <c r="AB5652">
        <v>1</v>
      </c>
      <c r="AC5652">
        <v>0</v>
      </c>
      <c r="AD5652">
        <v>0</v>
      </c>
      <c r="AE5652">
        <v>1080</v>
      </c>
      <c r="AF5652">
        <v>8</v>
      </c>
      <c r="AG5652">
        <v>2592</v>
      </c>
      <c r="AH5652">
        <v>1003</v>
      </c>
      <c r="AI5652">
        <v>0</v>
      </c>
      <c r="AN5652">
        <v>24.22</v>
      </c>
      <c r="AP5652" t="s">
        <v>59</v>
      </c>
      <c r="AS5652">
        <v>6</v>
      </c>
      <c r="AU5652">
        <v>17670</v>
      </c>
      <c r="AV5652">
        <v>793</v>
      </c>
      <c r="AW5652">
        <v>21</v>
      </c>
      <c r="AX5652">
        <v>17</v>
      </c>
      <c r="AY5652" t="s">
        <v>60</v>
      </c>
      <c r="AZ5652">
        <v>0</v>
      </c>
      <c r="BA5652">
        <f t="shared" si="466"/>
        <v>5330</v>
      </c>
      <c r="BB5652">
        <f t="shared" si="467"/>
        <v>10670</v>
      </c>
      <c r="BC5652" t="s">
        <v>34</v>
      </c>
      <c r="BD5652">
        <f t="shared" si="464"/>
        <v>2</v>
      </c>
      <c r="BE5652">
        <f t="shared" si="465"/>
        <v>0</v>
      </c>
    </row>
    <row r="5653" spans="1:57" x14ac:dyDescent="0.25">
      <c r="A5653" t="s">
        <v>3551</v>
      </c>
      <c r="B5653" t="s">
        <v>3529</v>
      </c>
      <c r="C5653" t="s">
        <v>3530</v>
      </c>
      <c r="D5653" t="s">
        <v>57</v>
      </c>
      <c r="E5653" t="s">
        <v>58</v>
      </c>
      <c r="F5653" s="1">
        <v>43271</v>
      </c>
      <c r="G5653" s="1">
        <v>43267</v>
      </c>
      <c r="H5653" s="1">
        <v>43270</v>
      </c>
      <c r="I5653">
        <v>0</v>
      </c>
      <c r="J5653">
        <v>312</v>
      </c>
      <c r="K5653">
        <v>312</v>
      </c>
      <c r="L5653">
        <v>46360</v>
      </c>
      <c r="M5653" t="b">
        <v>0</v>
      </c>
      <c r="O5653" t="s">
        <v>34</v>
      </c>
      <c r="P5653" s="1">
        <v>43271</v>
      </c>
      <c r="Q5653" t="b">
        <v>0</v>
      </c>
      <c r="R5653" t="b">
        <v>0</v>
      </c>
      <c r="S5653" t="b">
        <v>0</v>
      </c>
      <c r="T5653">
        <v>3</v>
      </c>
      <c r="U5653">
        <v>0</v>
      </c>
      <c r="V5653">
        <v>0</v>
      </c>
      <c r="W5653">
        <v>4</v>
      </c>
      <c r="X5653">
        <v>1</v>
      </c>
      <c r="Y5653">
        <v>0</v>
      </c>
      <c r="Z5653">
        <v>0</v>
      </c>
      <c r="AA5653">
        <v>2</v>
      </c>
      <c r="AB5653">
        <v>2</v>
      </c>
      <c r="AC5653">
        <v>0</v>
      </c>
      <c r="AD5653">
        <v>0</v>
      </c>
      <c r="AE5653">
        <v>963</v>
      </c>
      <c r="AF5653">
        <v>7</v>
      </c>
      <c r="AG5653">
        <v>2419</v>
      </c>
      <c r="AH5653">
        <v>916</v>
      </c>
      <c r="AI5653">
        <v>0</v>
      </c>
      <c r="AN5653">
        <v>23.89</v>
      </c>
      <c r="AP5653" t="s">
        <v>59</v>
      </c>
      <c r="AS5653">
        <v>9</v>
      </c>
      <c r="AU5653">
        <v>13144</v>
      </c>
      <c r="AV5653">
        <v>555</v>
      </c>
      <c r="AW5653">
        <v>21</v>
      </c>
      <c r="AX5653">
        <v>16</v>
      </c>
      <c r="AY5653" t="s">
        <v>60</v>
      </c>
      <c r="AZ5653">
        <v>0</v>
      </c>
      <c r="BA5653">
        <f t="shared" si="466"/>
        <v>5073</v>
      </c>
      <c r="BB5653">
        <f t="shared" si="467"/>
        <v>10927</v>
      </c>
      <c r="BC5653" t="s">
        <v>289</v>
      </c>
      <c r="BD5653">
        <f t="shared" si="464"/>
        <v>1</v>
      </c>
      <c r="BE5653">
        <f t="shared" si="465"/>
        <v>0</v>
      </c>
    </row>
    <row r="5654" spans="1:57" x14ac:dyDescent="0.25">
      <c r="A5654" t="s">
        <v>3553</v>
      </c>
      <c r="B5654" t="s">
        <v>3529</v>
      </c>
      <c r="C5654" t="s">
        <v>3530</v>
      </c>
      <c r="D5654" t="s">
        <v>57</v>
      </c>
      <c r="E5654" t="s">
        <v>58</v>
      </c>
      <c r="F5654" s="1">
        <v>43244</v>
      </c>
      <c r="G5654" s="1">
        <v>43242</v>
      </c>
      <c r="H5654" s="1">
        <v>43243</v>
      </c>
      <c r="I5654">
        <v>0</v>
      </c>
      <c r="J5654">
        <v>1016</v>
      </c>
      <c r="K5654">
        <v>1016</v>
      </c>
      <c r="L5654">
        <v>46048</v>
      </c>
      <c r="M5654" t="b">
        <v>1</v>
      </c>
      <c r="O5654" t="s">
        <v>34</v>
      </c>
      <c r="P5654" s="1">
        <v>43244</v>
      </c>
      <c r="Q5654" t="b">
        <v>0</v>
      </c>
      <c r="R5654" t="b">
        <v>0</v>
      </c>
      <c r="S5654" t="b">
        <v>0</v>
      </c>
      <c r="T5654">
        <v>3</v>
      </c>
      <c r="U5654">
        <v>0</v>
      </c>
      <c r="V5654">
        <v>0</v>
      </c>
      <c r="W5654">
        <v>12</v>
      </c>
      <c r="X5654">
        <v>0</v>
      </c>
      <c r="Y5654">
        <v>2</v>
      </c>
      <c r="Z5654">
        <v>0</v>
      </c>
      <c r="AA5654">
        <v>0</v>
      </c>
      <c r="AB5654">
        <v>1</v>
      </c>
      <c r="AC5654">
        <v>1</v>
      </c>
      <c r="AD5654">
        <v>0</v>
      </c>
      <c r="AE5654">
        <v>1147</v>
      </c>
      <c r="AF5654">
        <v>9</v>
      </c>
      <c r="AG5654">
        <v>2907</v>
      </c>
      <c r="AH5654">
        <v>1105</v>
      </c>
      <c r="AI5654">
        <v>0</v>
      </c>
      <c r="AN5654">
        <v>23.55</v>
      </c>
      <c r="AP5654" t="s">
        <v>59</v>
      </c>
      <c r="AS5654">
        <v>11</v>
      </c>
      <c r="AU5654">
        <v>25984</v>
      </c>
      <c r="AV5654">
        <v>1226</v>
      </c>
      <c r="AW5654">
        <v>22</v>
      </c>
      <c r="AX5654">
        <v>17</v>
      </c>
      <c r="AY5654" t="s">
        <v>60</v>
      </c>
      <c r="AZ5654">
        <v>0</v>
      </c>
      <c r="BA5654">
        <f t="shared" si="466"/>
        <v>4761</v>
      </c>
      <c r="BB5654">
        <f t="shared" si="467"/>
        <v>11239</v>
      </c>
      <c r="BC5654" t="s">
        <v>289</v>
      </c>
      <c r="BD5654">
        <f t="shared" si="464"/>
        <v>1</v>
      </c>
      <c r="BE5654">
        <f t="shared" si="465"/>
        <v>1</v>
      </c>
    </row>
    <row r="5655" spans="1:57" x14ac:dyDescent="0.25">
      <c r="A5655" t="s">
        <v>3555</v>
      </c>
      <c r="B5655" t="s">
        <v>3529</v>
      </c>
      <c r="C5655" t="s">
        <v>3530</v>
      </c>
      <c r="D5655" t="s">
        <v>57</v>
      </c>
      <c r="E5655" t="s">
        <v>58</v>
      </c>
      <c r="F5655" s="1">
        <v>43222</v>
      </c>
      <c r="G5655" s="1">
        <v>43220</v>
      </c>
      <c r="H5655" s="1">
        <v>43221</v>
      </c>
      <c r="I5655">
        <v>0</v>
      </c>
      <c r="J5655">
        <v>705</v>
      </c>
      <c r="K5655">
        <v>705</v>
      </c>
      <c r="L5655">
        <v>45737</v>
      </c>
      <c r="M5655" t="b">
        <v>0</v>
      </c>
      <c r="O5655" t="s">
        <v>34</v>
      </c>
      <c r="P5655" s="1">
        <v>43222</v>
      </c>
      <c r="Q5655" t="b">
        <v>0</v>
      </c>
      <c r="R5655" t="b">
        <v>0</v>
      </c>
      <c r="S5655" t="b">
        <v>0</v>
      </c>
      <c r="T5655">
        <v>4</v>
      </c>
      <c r="U5655">
        <v>1</v>
      </c>
      <c r="V5655">
        <v>0</v>
      </c>
      <c r="W5655">
        <v>11</v>
      </c>
      <c r="X5655">
        <v>2</v>
      </c>
      <c r="Y5655">
        <v>1</v>
      </c>
      <c r="Z5655">
        <v>0</v>
      </c>
      <c r="AA5655">
        <v>0</v>
      </c>
      <c r="AB5655">
        <v>0</v>
      </c>
      <c r="AC5655">
        <v>1</v>
      </c>
      <c r="AD5655">
        <v>0</v>
      </c>
      <c r="AE5655">
        <v>1190</v>
      </c>
      <c r="AF5655">
        <v>9</v>
      </c>
      <c r="AG5655">
        <v>3201</v>
      </c>
      <c r="AH5655">
        <v>1192</v>
      </c>
      <c r="AI5655">
        <v>0</v>
      </c>
      <c r="AN5655">
        <v>23.69</v>
      </c>
      <c r="AP5655" t="s">
        <v>59</v>
      </c>
      <c r="AS5655">
        <v>8</v>
      </c>
      <c r="AU5655">
        <v>17882</v>
      </c>
      <c r="AV5655">
        <v>729</v>
      </c>
      <c r="AW5655">
        <v>21</v>
      </c>
      <c r="AX5655">
        <v>17</v>
      </c>
      <c r="AY5655" t="s">
        <v>60</v>
      </c>
      <c r="AZ5655">
        <v>0</v>
      </c>
      <c r="BA5655">
        <f t="shared" si="466"/>
        <v>4450</v>
      </c>
      <c r="BB5655">
        <f t="shared" si="467"/>
        <v>11550</v>
      </c>
      <c r="BC5655" t="s">
        <v>289</v>
      </c>
      <c r="BD5655">
        <f t="shared" si="464"/>
        <v>1</v>
      </c>
      <c r="BE5655">
        <f t="shared" si="465"/>
        <v>0</v>
      </c>
    </row>
    <row r="5656" spans="1:57" x14ac:dyDescent="0.25">
      <c r="A5656" t="s">
        <v>3557</v>
      </c>
      <c r="B5656" t="s">
        <v>3529</v>
      </c>
      <c r="C5656" t="s">
        <v>3530</v>
      </c>
      <c r="D5656" t="s">
        <v>57</v>
      </c>
      <c r="E5656" t="s">
        <v>58</v>
      </c>
      <c r="F5656" s="1">
        <v>43196</v>
      </c>
      <c r="G5656" s="1">
        <v>43195</v>
      </c>
      <c r="H5656" s="1">
        <v>43196</v>
      </c>
      <c r="I5656">
        <v>0</v>
      </c>
      <c r="J5656">
        <v>479</v>
      </c>
      <c r="K5656">
        <v>479</v>
      </c>
      <c r="L5656">
        <v>45511</v>
      </c>
      <c r="M5656" t="b">
        <v>0</v>
      </c>
      <c r="O5656" t="s">
        <v>34</v>
      </c>
      <c r="P5656" s="1">
        <v>43196</v>
      </c>
      <c r="Q5656" t="b">
        <v>0</v>
      </c>
      <c r="R5656" t="b">
        <v>0</v>
      </c>
      <c r="S5656" t="b">
        <v>0</v>
      </c>
      <c r="T5656">
        <v>5</v>
      </c>
      <c r="U5656">
        <v>1</v>
      </c>
      <c r="V5656">
        <v>0</v>
      </c>
      <c r="W5656">
        <v>9</v>
      </c>
      <c r="X5656">
        <v>1</v>
      </c>
      <c r="Y5656">
        <v>2</v>
      </c>
      <c r="Z5656">
        <v>0</v>
      </c>
      <c r="AA5656">
        <v>0</v>
      </c>
      <c r="AB5656">
        <v>0</v>
      </c>
      <c r="AC5656">
        <v>1</v>
      </c>
      <c r="AD5656">
        <v>1</v>
      </c>
      <c r="AE5656">
        <v>1088</v>
      </c>
      <c r="AF5656">
        <v>9</v>
      </c>
      <c r="AG5656">
        <v>2989</v>
      </c>
      <c r="AH5656">
        <v>1105</v>
      </c>
      <c r="AI5656">
        <v>1</v>
      </c>
      <c r="AN5656">
        <v>24.08</v>
      </c>
      <c r="AP5656" t="s">
        <v>59</v>
      </c>
      <c r="AS5656">
        <v>11</v>
      </c>
      <c r="AU5656">
        <v>17005</v>
      </c>
      <c r="AV5656">
        <v>959</v>
      </c>
      <c r="AW5656">
        <v>21</v>
      </c>
      <c r="AX5656">
        <v>17</v>
      </c>
      <c r="AY5656" t="s">
        <v>60</v>
      </c>
      <c r="AZ5656">
        <v>0</v>
      </c>
      <c r="BA5656">
        <f t="shared" si="466"/>
        <v>4224</v>
      </c>
      <c r="BB5656">
        <f t="shared" si="467"/>
        <v>11776</v>
      </c>
      <c r="BC5656" t="s">
        <v>289</v>
      </c>
      <c r="BD5656">
        <f t="shared" si="464"/>
        <v>1</v>
      </c>
      <c r="BE5656">
        <f t="shared" si="465"/>
        <v>0</v>
      </c>
    </row>
    <row r="5657" spans="1:57" x14ac:dyDescent="0.25">
      <c r="A5657" t="s">
        <v>3559</v>
      </c>
      <c r="B5657" t="s">
        <v>3529</v>
      </c>
      <c r="C5657" t="s">
        <v>3530</v>
      </c>
      <c r="D5657" t="s">
        <v>57</v>
      </c>
      <c r="E5657" t="s">
        <v>58</v>
      </c>
      <c r="F5657" s="1">
        <v>43175</v>
      </c>
      <c r="G5657" s="1">
        <v>43172</v>
      </c>
      <c r="H5657" s="1">
        <v>43174</v>
      </c>
      <c r="I5657">
        <v>0</v>
      </c>
      <c r="J5657">
        <v>240</v>
      </c>
      <c r="K5657">
        <v>240</v>
      </c>
      <c r="L5657">
        <v>45272</v>
      </c>
      <c r="M5657" t="b">
        <v>0</v>
      </c>
      <c r="O5657" t="s">
        <v>34</v>
      </c>
      <c r="P5657" s="1">
        <v>43175</v>
      </c>
      <c r="Q5657" t="b">
        <v>0</v>
      </c>
      <c r="R5657" t="b">
        <v>0</v>
      </c>
      <c r="S5657" t="b">
        <v>0</v>
      </c>
      <c r="T5657">
        <v>3</v>
      </c>
      <c r="U5657">
        <v>0</v>
      </c>
      <c r="V5657">
        <v>0</v>
      </c>
      <c r="W5657">
        <v>5</v>
      </c>
      <c r="X5657">
        <v>1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938</v>
      </c>
      <c r="AF5657">
        <v>7</v>
      </c>
      <c r="AG5657">
        <v>2399</v>
      </c>
      <c r="AH5657">
        <v>906</v>
      </c>
      <c r="AI5657">
        <v>0</v>
      </c>
      <c r="AN5657">
        <v>24.15</v>
      </c>
      <c r="AP5657" t="s">
        <v>59</v>
      </c>
      <c r="AS5657">
        <v>5</v>
      </c>
      <c r="AU5657">
        <v>9986</v>
      </c>
      <c r="AV5657">
        <v>434</v>
      </c>
      <c r="AW5657">
        <v>20</v>
      </c>
      <c r="AX5657">
        <v>16</v>
      </c>
      <c r="AY5657" t="s">
        <v>60</v>
      </c>
      <c r="AZ5657">
        <v>0</v>
      </c>
      <c r="BA5657">
        <f t="shared" si="466"/>
        <v>3985</v>
      </c>
      <c r="BB5657">
        <f t="shared" si="467"/>
        <v>12015</v>
      </c>
      <c r="BC5657" t="s">
        <v>289</v>
      </c>
      <c r="BD5657">
        <f t="shared" si="464"/>
        <v>1</v>
      </c>
      <c r="BE5657">
        <f t="shared" si="465"/>
        <v>0</v>
      </c>
    </row>
    <row r="5658" spans="1:57" x14ac:dyDescent="0.25">
      <c r="A5658" t="s">
        <v>3561</v>
      </c>
      <c r="B5658" t="s">
        <v>3529</v>
      </c>
      <c r="C5658" t="s">
        <v>3530</v>
      </c>
      <c r="D5658" t="s">
        <v>57</v>
      </c>
      <c r="E5658" t="s">
        <v>58</v>
      </c>
      <c r="F5658" s="1">
        <v>43154</v>
      </c>
      <c r="G5658" s="1">
        <v>43152</v>
      </c>
      <c r="H5658" s="1">
        <v>43154</v>
      </c>
      <c r="I5658">
        <v>0</v>
      </c>
      <c r="J5658">
        <v>1062</v>
      </c>
      <c r="K5658">
        <v>1062</v>
      </c>
      <c r="L5658">
        <v>45032</v>
      </c>
      <c r="M5658" t="b">
        <v>1</v>
      </c>
      <c r="O5658" t="s">
        <v>34</v>
      </c>
      <c r="P5658" s="1">
        <v>43154</v>
      </c>
      <c r="Q5658" t="b">
        <v>0</v>
      </c>
      <c r="R5658" t="b">
        <v>0</v>
      </c>
      <c r="S5658" t="b">
        <v>0</v>
      </c>
      <c r="T5658">
        <v>4</v>
      </c>
      <c r="U5658">
        <v>1</v>
      </c>
      <c r="V5658">
        <v>0</v>
      </c>
      <c r="W5658">
        <v>17</v>
      </c>
      <c r="X5658">
        <v>0</v>
      </c>
      <c r="Y5658">
        <v>2</v>
      </c>
      <c r="Z5658">
        <v>0</v>
      </c>
      <c r="AA5658">
        <v>0</v>
      </c>
      <c r="AB5658">
        <v>0</v>
      </c>
      <c r="AC5658">
        <v>1</v>
      </c>
      <c r="AD5658">
        <v>0</v>
      </c>
      <c r="AE5658">
        <v>1167</v>
      </c>
      <c r="AF5658">
        <v>9</v>
      </c>
      <c r="AG5658">
        <v>3028</v>
      </c>
      <c r="AH5658">
        <v>1052</v>
      </c>
      <c r="AI5658">
        <v>0</v>
      </c>
      <c r="AN5658">
        <v>24.61</v>
      </c>
      <c r="AP5658" t="s">
        <v>59</v>
      </c>
      <c r="AS5658">
        <v>16</v>
      </c>
      <c r="AU5658">
        <v>20868</v>
      </c>
      <c r="AV5658">
        <v>810</v>
      </c>
      <c r="AW5658">
        <v>22</v>
      </c>
      <c r="AX5658">
        <v>17</v>
      </c>
      <c r="AY5658" t="s">
        <v>60</v>
      </c>
      <c r="AZ5658">
        <v>0</v>
      </c>
      <c r="BA5658">
        <f t="shared" si="466"/>
        <v>3745</v>
      </c>
      <c r="BB5658">
        <f t="shared" si="467"/>
        <v>12255</v>
      </c>
      <c r="BC5658" t="s">
        <v>289</v>
      </c>
      <c r="BD5658">
        <f t="shared" si="464"/>
        <v>1</v>
      </c>
      <c r="BE5658">
        <f t="shared" si="465"/>
        <v>1</v>
      </c>
    </row>
    <row r="5659" spans="1:57" x14ac:dyDescent="0.25">
      <c r="A5659" t="s">
        <v>3563</v>
      </c>
      <c r="B5659" t="s">
        <v>3529</v>
      </c>
      <c r="C5659" t="s">
        <v>3530</v>
      </c>
      <c r="D5659" t="s">
        <v>57</v>
      </c>
      <c r="E5659" t="s">
        <v>58</v>
      </c>
      <c r="F5659" s="1">
        <v>43133</v>
      </c>
      <c r="G5659" s="1">
        <v>43131</v>
      </c>
      <c r="H5659" s="1">
        <v>43133</v>
      </c>
      <c r="I5659">
        <v>0</v>
      </c>
      <c r="J5659">
        <v>818</v>
      </c>
      <c r="K5659">
        <v>818</v>
      </c>
      <c r="L5659">
        <v>44788</v>
      </c>
      <c r="M5659" t="b">
        <v>0</v>
      </c>
      <c r="O5659" t="s">
        <v>34</v>
      </c>
      <c r="P5659" s="1">
        <v>43133</v>
      </c>
      <c r="Q5659" t="b">
        <v>0</v>
      </c>
      <c r="R5659" t="b">
        <v>0</v>
      </c>
      <c r="S5659" t="b">
        <v>0</v>
      </c>
      <c r="T5659">
        <v>1</v>
      </c>
      <c r="U5659">
        <v>0</v>
      </c>
      <c r="V5659">
        <v>0</v>
      </c>
      <c r="W5659">
        <v>12</v>
      </c>
      <c r="X5659">
        <v>0</v>
      </c>
      <c r="Y5659">
        <v>1</v>
      </c>
      <c r="Z5659">
        <v>0</v>
      </c>
      <c r="AA5659">
        <v>0</v>
      </c>
      <c r="AB5659">
        <v>2</v>
      </c>
      <c r="AC5659">
        <v>1</v>
      </c>
      <c r="AD5659">
        <v>1</v>
      </c>
      <c r="AE5659">
        <v>1205</v>
      </c>
      <c r="AF5659">
        <v>7</v>
      </c>
      <c r="AG5659">
        <v>2788</v>
      </c>
      <c r="AH5659">
        <v>998</v>
      </c>
      <c r="AI5659">
        <v>0</v>
      </c>
      <c r="AN5659">
        <v>24.13</v>
      </c>
      <c r="AP5659" t="s">
        <v>59</v>
      </c>
      <c r="AS5659">
        <v>13</v>
      </c>
      <c r="AU5659">
        <v>20410</v>
      </c>
      <c r="AV5659">
        <v>979</v>
      </c>
      <c r="AW5659">
        <v>22</v>
      </c>
      <c r="AX5659">
        <v>17</v>
      </c>
      <c r="AY5659" t="s">
        <v>60</v>
      </c>
      <c r="AZ5659">
        <v>0</v>
      </c>
      <c r="BA5659">
        <f t="shared" si="466"/>
        <v>3501</v>
      </c>
      <c r="BB5659">
        <f t="shared" si="467"/>
        <v>12499</v>
      </c>
      <c r="BC5659" t="s">
        <v>289</v>
      </c>
      <c r="BD5659">
        <f t="shared" si="464"/>
        <v>1</v>
      </c>
      <c r="BE5659">
        <f t="shared" si="465"/>
        <v>0</v>
      </c>
    </row>
    <row r="5660" spans="1:57" x14ac:dyDescent="0.25">
      <c r="A5660" t="s">
        <v>3565</v>
      </c>
      <c r="B5660" t="s">
        <v>3529</v>
      </c>
      <c r="C5660" t="s">
        <v>3530</v>
      </c>
      <c r="D5660" t="s">
        <v>57</v>
      </c>
      <c r="E5660" t="s">
        <v>58</v>
      </c>
      <c r="F5660" s="1">
        <v>43115</v>
      </c>
      <c r="G5660" s="1">
        <v>43114</v>
      </c>
      <c r="H5660" s="1">
        <v>43115</v>
      </c>
      <c r="I5660">
        <v>0</v>
      </c>
      <c r="J5660">
        <v>561</v>
      </c>
      <c r="K5660">
        <v>561</v>
      </c>
      <c r="L5660">
        <v>44531</v>
      </c>
      <c r="M5660" t="b">
        <v>0</v>
      </c>
      <c r="O5660" t="s">
        <v>34</v>
      </c>
      <c r="P5660" s="1">
        <v>43115</v>
      </c>
      <c r="Q5660" t="b">
        <v>0</v>
      </c>
      <c r="R5660" t="b">
        <v>0</v>
      </c>
      <c r="S5660" t="b">
        <v>0</v>
      </c>
      <c r="T5660">
        <v>6</v>
      </c>
      <c r="U5660">
        <v>4</v>
      </c>
      <c r="V5660">
        <v>0</v>
      </c>
      <c r="W5660">
        <v>16</v>
      </c>
      <c r="X5660">
        <v>1</v>
      </c>
      <c r="Y5660">
        <v>1</v>
      </c>
      <c r="Z5660">
        <v>0</v>
      </c>
      <c r="AA5660">
        <v>0</v>
      </c>
      <c r="AB5660">
        <v>2</v>
      </c>
      <c r="AC5660">
        <v>2</v>
      </c>
      <c r="AD5660">
        <v>1</v>
      </c>
      <c r="AE5660">
        <v>1313</v>
      </c>
      <c r="AF5660">
        <v>10</v>
      </c>
      <c r="AG5660">
        <v>3419</v>
      </c>
      <c r="AH5660">
        <v>1260</v>
      </c>
      <c r="AI5660">
        <v>0</v>
      </c>
      <c r="AN5660">
        <v>24.33</v>
      </c>
      <c r="AP5660" t="s">
        <v>59</v>
      </c>
      <c r="AS5660">
        <v>33</v>
      </c>
      <c r="AU5660">
        <v>21192</v>
      </c>
      <c r="AV5660">
        <v>1429</v>
      </c>
      <c r="AW5660">
        <v>22</v>
      </c>
      <c r="AX5660">
        <v>18</v>
      </c>
      <c r="AY5660" t="s">
        <v>60</v>
      </c>
      <c r="AZ5660">
        <v>0</v>
      </c>
      <c r="BA5660">
        <f t="shared" si="466"/>
        <v>3244</v>
      </c>
      <c r="BB5660">
        <f t="shared" si="467"/>
        <v>12756</v>
      </c>
      <c r="BC5660" t="s">
        <v>289</v>
      </c>
      <c r="BD5660">
        <f t="shared" si="464"/>
        <v>1</v>
      </c>
      <c r="BE5660">
        <f t="shared" si="465"/>
        <v>0</v>
      </c>
    </row>
    <row r="5661" spans="1:57" x14ac:dyDescent="0.25">
      <c r="A5661" t="s">
        <v>3567</v>
      </c>
      <c r="B5661" t="s">
        <v>3529</v>
      </c>
      <c r="C5661" t="s">
        <v>3530</v>
      </c>
      <c r="D5661" t="s">
        <v>57</v>
      </c>
      <c r="E5661" t="s">
        <v>58</v>
      </c>
      <c r="F5661" s="1">
        <v>43097</v>
      </c>
      <c r="G5661" s="1">
        <v>43095</v>
      </c>
      <c r="H5661" s="1">
        <v>43097</v>
      </c>
      <c r="I5661">
        <v>0</v>
      </c>
      <c r="J5661">
        <v>284</v>
      </c>
      <c r="K5661">
        <v>284</v>
      </c>
      <c r="L5661">
        <v>44254</v>
      </c>
      <c r="M5661" t="b">
        <v>0</v>
      </c>
      <c r="O5661" t="s">
        <v>34</v>
      </c>
      <c r="P5661" s="1">
        <v>43097</v>
      </c>
      <c r="Q5661" t="b">
        <v>0</v>
      </c>
      <c r="R5661" t="b">
        <v>0</v>
      </c>
      <c r="S5661" t="b">
        <v>0</v>
      </c>
      <c r="T5661">
        <v>4</v>
      </c>
      <c r="U5661">
        <v>1</v>
      </c>
      <c r="V5661">
        <v>0</v>
      </c>
      <c r="W5661">
        <v>9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1</v>
      </c>
      <c r="AD5661">
        <v>0</v>
      </c>
      <c r="AE5661">
        <v>1209</v>
      </c>
      <c r="AF5661">
        <v>10</v>
      </c>
      <c r="AG5661">
        <v>3228</v>
      </c>
      <c r="AH5661">
        <v>1141</v>
      </c>
      <c r="AI5661">
        <v>0</v>
      </c>
      <c r="AN5661">
        <v>24.08</v>
      </c>
      <c r="AP5661" t="s">
        <v>59</v>
      </c>
      <c r="AS5661">
        <v>1</v>
      </c>
      <c r="AU5661">
        <v>10790</v>
      </c>
      <c r="AV5661">
        <v>786</v>
      </c>
      <c r="AW5661">
        <v>21</v>
      </c>
      <c r="AX5661">
        <v>17</v>
      </c>
      <c r="AY5661" t="s">
        <v>60</v>
      </c>
      <c r="AZ5661">
        <v>0</v>
      </c>
      <c r="BA5661">
        <f t="shared" si="466"/>
        <v>2967</v>
      </c>
      <c r="BB5661">
        <f t="shared" si="467"/>
        <v>13033</v>
      </c>
      <c r="BC5661" t="s">
        <v>34</v>
      </c>
      <c r="BD5661">
        <f t="shared" si="464"/>
        <v>2</v>
      </c>
      <c r="BE5661">
        <f t="shared" si="465"/>
        <v>0</v>
      </c>
    </row>
    <row r="5662" spans="1:57" x14ac:dyDescent="0.25">
      <c r="A5662" t="s">
        <v>3569</v>
      </c>
      <c r="B5662" t="s">
        <v>3529</v>
      </c>
      <c r="C5662" t="s">
        <v>3530</v>
      </c>
      <c r="D5662" t="s">
        <v>57</v>
      </c>
      <c r="E5662" t="s">
        <v>58</v>
      </c>
      <c r="F5662" s="1">
        <v>43075</v>
      </c>
      <c r="G5662" s="1">
        <v>43074</v>
      </c>
      <c r="H5662" s="1">
        <v>43075</v>
      </c>
      <c r="I5662">
        <v>0</v>
      </c>
      <c r="J5662">
        <v>1050</v>
      </c>
      <c r="K5662">
        <v>1050</v>
      </c>
      <c r="L5662">
        <v>43970</v>
      </c>
      <c r="M5662" t="b">
        <v>1</v>
      </c>
      <c r="O5662" t="s">
        <v>34</v>
      </c>
      <c r="P5662" s="1">
        <v>43075</v>
      </c>
      <c r="Q5662" t="b">
        <v>0</v>
      </c>
      <c r="R5662" t="b">
        <v>0</v>
      </c>
      <c r="S5662" t="b">
        <v>0</v>
      </c>
      <c r="T5662">
        <v>6</v>
      </c>
      <c r="U5662">
        <v>1</v>
      </c>
      <c r="V5662">
        <v>0</v>
      </c>
      <c r="W5662">
        <v>21</v>
      </c>
      <c r="X5662">
        <v>0</v>
      </c>
      <c r="Y5662">
        <v>2</v>
      </c>
      <c r="Z5662">
        <v>0</v>
      </c>
      <c r="AA5662">
        <v>0</v>
      </c>
      <c r="AB5662">
        <v>0</v>
      </c>
      <c r="AC5662">
        <v>0</v>
      </c>
      <c r="AD5662">
        <v>2</v>
      </c>
      <c r="AE5662">
        <v>1305</v>
      </c>
      <c r="AF5662">
        <v>11</v>
      </c>
      <c r="AG5662">
        <v>3668</v>
      </c>
      <c r="AH5662">
        <v>1292</v>
      </c>
      <c r="AI5662">
        <v>0</v>
      </c>
      <c r="AN5662">
        <v>24.86</v>
      </c>
      <c r="AP5662" t="s">
        <v>59</v>
      </c>
      <c r="AS5662">
        <v>26</v>
      </c>
      <c r="AU5662">
        <v>28000</v>
      </c>
      <c r="AV5662">
        <v>1083</v>
      </c>
      <c r="AW5662">
        <v>22</v>
      </c>
      <c r="AX5662">
        <v>17</v>
      </c>
      <c r="AY5662" t="s">
        <v>60</v>
      </c>
      <c r="AZ5662">
        <v>0</v>
      </c>
      <c r="BA5662">
        <f t="shared" si="466"/>
        <v>2683</v>
      </c>
      <c r="BB5662">
        <f t="shared" si="467"/>
        <v>13317</v>
      </c>
      <c r="BC5662" t="s">
        <v>34</v>
      </c>
      <c r="BD5662">
        <f t="shared" si="464"/>
        <v>2</v>
      </c>
      <c r="BE5662">
        <f t="shared" si="465"/>
        <v>1</v>
      </c>
    </row>
    <row r="5663" spans="1:57" x14ac:dyDescent="0.25">
      <c r="A5663" t="s">
        <v>3571</v>
      </c>
      <c r="B5663" t="s">
        <v>3529</v>
      </c>
      <c r="C5663" t="s">
        <v>3530</v>
      </c>
      <c r="D5663" t="s">
        <v>57</v>
      </c>
      <c r="E5663" t="s">
        <v>58</v>
      </c>
      <c r="F5663" s="1">
        <v>43055</v>
      </c>
      <c r="G5663" s="1">
        <v>43050</v>
      </c>
      <c r="H5663" s="1">
        <v>43053</v>
      </c>
      <c r="I5663">
        <v>0</v>
      </c>
      <c r="J5663">
        <v>790</v>
      </c>
      <c r="K5663">
        <v>790</v>
      </c>
      <c r="L5663">
        <v>43710</v>
      </c>
      <c r="M5663" t="b">
        <v>0</v>
      </c>
      <c r="O5663" t="s">
        <v>34</v>
      </c>
      <c r="P5663" s="1">
        <v>43055</v>
      </c>
      <c r="Q5663" t="b">
        <v>0</v>
      </c>
      <c r="R5663" t="b">
        <v>0</v>
      </c>
      <c r="S5663" t="b">
        <v>0</v>
      </c>
      <c r="T5663">
        <v>4</v>
      </c>
      <c r="U5663">
        <v>1</v>
      </c>
      <c r="V5663">
        <v>0</v>
      </c>
      <c r="W5663">
        <v>15</v>
      </c>
      <c r="X5663">
        <v>0</v>
      </c>
      <c r="Y5663">
        <v>1</v>
      </c>
      <c r="Z5663">
        <v>0</v>
      </c>
      <c r="AA5663">
        <v>0</v>
      </c>
      <c r="AB5663">
        <v>0</v>
      </c>
      <c r="AC5663">
        <v>0</v>
      </c>
      <c r="AD5663">
        <v>4</v>
      </c>
      <c r="AE5663">
        <v>1321</v>
      </c>
      <c r="AF5663">
        <v>10</v>
      </c>
      <c r="AG5663">
        <v>3564</v>
      </c>
      <c r="AH5663">
        <v>1254</v>
      </c>
      <c r="AI5663">
        <v>1</v>
      </c>
      <c r="AN5663">
        <v>24.9</v>
      </c>
      <c r="AP5663" t="s">
        <v>59</v>
      </c>
      <c r="AS5663">
        <v>16</v>
      </c>
      <c r="AU5663">
        <v>23017</v>
      </c>
      <c r="AV5663">
        <v>920</v>
      </c>
      <c r="AW5663">
        <v>22</v>
      </c>
      <c r="AX5663">
        <v>17</v>
      </c>
      <c r="AY5663" t="s">
        <v>60</v>
      </c>
      <c r="AZ5663">
        <v>0</v>
      </c>
      <c r="BA5663">
        <f t="shared" si="466"/>
        <v>2423</v>
      </c>
      <c r="BB5663">
        <f t="shared" si="467"/>
        <v>13577</v>
      </c>
      <c r="BC5663" t="s">
        <v>34</v>
      </c>
      <c r="BD5663">
        <f t="shared" si="464"/>
        <v>2</v>
      </c>
      <c r="BE5663">
        <f t="shared" si="465"/>
        <v>0</v>
      </c>
    </row>
    <row r="5664" spans="1:57" x14ac:dyDescent="0.25">
      <c r="A5664" t="s">
        <v>3573</v>
      </c>
      <c r="B5664" t="s">
        <v>3529</v>
      </c>
      <c r="C5664" t="s">
        <v>3530</v>
      </c>
      <c r="D5664" t="s">
        <v>57</v>
      </c>
      <c r="E5664" t="s">
        <v>58</v>
      </c>
      <c r="F5664" s="1">
        <v>43034</v>
      </c>
      <c r="G5664" s="1">
        <v>43031</v>
      </c>
      <c r="H5664" s="1">
        <v>43033</v>
      </c>
      <c r="I5664">
        <v>0</v>
      </c>
      <c r="J5664">
        <v>536</v>
      </c>
      <c r="K5664">
        <v>536</v>
      </c>
      <c r="L5664">
        <v>43456</v>
      </c>
      <c r="M5664" t="b">
        <v>0</v>
      </c>
      <c r="O5664" t="s">
        <v>34</v>
      </c>
      <c r="P5664" s="1">
        <v>43034</v>
      </c>
      <c r="Q5664" t="b">
        <v>0</v>
      </c>
      <c r="R5664" t="b">
        <v>0</v>
      </c>
      <c r="S5664" t="b">
        <v>0</v>
      </c>
      <c r="T5664">
        <v>4</v>
      </c>
      <c r="U5664">
        <v>2</v>
      </c>
      <c r="V5664">
        <v>0</v>
      </c>
      <c r="W5664">
        <v>15</v>
      </c>
      <c r="X5664">
        <v>1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3</v>
      </c>
      <c r="AE5664">
        <v>1331</v>
      </c>
      <c r="AF5664">
        <v>12</v>
      </c>
      <c r="AG5664">
        <v>3448</v>
      </c>
      <c r="AH5664">
        <v>1246</v>
      </c>
      <c r="AI5664">
        <v>0</v>
      </c>
      <c r="AN5664">
        <v>24.74</v>
      </c>
      <c r="AP5664" t="s">
        <v>59</v>
      </c>
      <c r="AS5664">
        <v>12</v>
      </c>
      <c r="AU5664">
        <v>20814</v>
      </c>
      <c r="AV5664">
        <v>640</v>
      </c>
      <c r="AW5664">
        <v>22</v>
      </c>
      <c r="AX5664">
        <v>17</v>
      </c>
      <c r="AY5664" t="s">
        <v>60</v>
      </c>
      <c r="AZ5664">
        <v>0</v>
      </c>
      <c r="BA5664">
        <f t="shared" si="466"/>
        <v>2169</v>
      </c>
      <c r="BB5664">
        <f t="shared" si="467"/>
        <v>13831</v>
      </c>
      <c r="BC5664" t="s">
        <v>34</v>
      </c>
      <c r="BD5664">
        <f t="shared" si="464"/>
        <v>2</v>
      </c>
      <c r="BE5664">
        <f t="shared" si="465"/>
        <v>0</v>
      </c>
    </row>
    <row r="5665" spans="1:57" x14ac:dyDescent="0.25">
      <c r="A5665" t="s">
        <v>3575</v>
      </c>
      <c r="B5665" t="s">
        <v>3529</v>
      </c>
      <c r="C5665" t="s">
        <v>3530</v>
      </c>
      <c r="D5665" t="s">
        <v>57</v>
      </c>
      <c r="E5665" t="s">
        <v>58</v>
      </c>
      <c r="F5665" s="1">
        <v>43014</v>
      </c>
      <c r="G5665" s="1">
        <v>43012</v>
      </c>
      <c r="H5665" s="1">
        <v>43014</v>
      </c>
      <c r="I5665">
        <v>0</v>
      </c>
      <c r="J5665">
        <v>255</v>
      </c>
      <c r="K5665">
        <v>255</v>
      </c>
      <c r="L5665">
        <v>43175</v>
      </c>
      <c r="M5665" t="b">
        <v>0</v>
      </c>
      <c r="O5665" t="s">
        <v>34</v>
      </c>
      <c r="P5665" s="1">
        <v>43014</v>
      </c>
      <c r="Q5665" t="b">
        <v>0</v>
      </c>
      <c r="R5665" t="b">
        <v>0</v>
      </c>
      <c r="S5665" t="b">
        <v>0</v>
      </c>
      <c r="T5665">
        <v>4</v>
      </c>
      <c r="U5665">
        <v>1</v>
      </c>
      <c r="V5665">
        <v>0</v>
      </c>
      <c r="W5665">
        <v>8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3</v>
      </c>
      <c r="AE5665">
        <v>1191</v>
      </c>
      <c r="AF5665">
        <v>12</v>
      </c>
      <c r="AG5665">
        <v>3055</v>
      </c>
      <c r="AH5665">
        <v>1137</v>
      </c>
      <c r="AI5665">
        <v>0</v>
      </c>
      <c r="AN5665">
        <v>25.02</v>
      </c>
      <c r="AP5665" t="s">
        <v>59</v>
      </c>
      <c r="AS5665">
        <v>6</v>
      </c>
      <c r="AU5665">
        <v>19184</v>
      </c>
      <c r="AV5665">
        <v>598</v>
      </c>
      <c r="AW5665">
        <v>21</v>
      </c>
      <c r="AX5665">
        <v>16</v>
      </c>
      <c r="AY5665" t="s">
        <v>60</v>
      </c>
      <c r="AZ5665">
        <v>0</v>
      </c>
      <c r="BA5665">
        <f t="shared" si="466"/>
        <v>1888</v>
      </c>
      <c r="BB5665">
        <f t="shared" si="467"/>
        <v>14112</v>
      </c>
      <c r="BC5665" t="s">
        <v>34</v>
      </c>
      <c r="BD5665">
        <f t="shared" si="464"/>
        <v>2</v>
      </c>
      <c r="BE5665">
        <f t="shared" si="465"/>
        <v>0</v>
      </c>
    </row>
    <row r="5666" spans="1:57" x14ac:dyDescent="0.25">
      <c r="A5666" t="s">
        <v>3577</v>
      </c>
      <c r="B5666" t="s">
        <v>3529</v>
      </c>
      <c r="C5666" t="s">
        <v>3530</v>
      </c>
      <c r="D5666" t="s">
        <v>57</v>
      </c>
      <c r="E5666" t="s">
        <v>58</v>
      </c>
      <c r="F5666" s="1">
        <v>42998</v>
      </c>
      <c r="G5666" s="1">
        <v>42996</v>
      </c>
      <c r="H5666" s="1">
        <v>42997</v>
      </c>
      <c r="I5666">
        <v>0</v>
      </c>
      <c r="J5666">
        <v>531</v>
      </c>
      <c r="K5666">
        <v>1105</v>
      </c>
      <c r="L5666">
        <v>42920</v>
      </c>
      <c r="M5666" t="b">
        <v>1</v>
      </c>
      <c r="O5666" t="s">
        <v>34</v>
      </c>
      <c r="P5666" s="1">
        <v>42998</v>
      </c>
      <c r="Q5666" t="b">
        <v>0</v>
      </c>
      <c r="R5666" t="b">
        <v>0</v>
      </c>
      <c r="S5666" t="b">
        <v>0</v>
      </c>
      <c r="T5666">
        <v>11</v>
      </c>
      <c r="U5666">
        <v>1</v>
      </c>
      <c r="V5666">
        <v>1</v>
      </c>
      <c r="W5666">
        <v>31</v>
      </c>
      <c r="X5666">
        <v>0</v>
      </c>
      <c r="Y5666">
        <v>2</v>
      </c>
      <c r="Z5666">
        <v>0</v>
      </c>
      <c r="AA5666">
        <v>0</v>
      </c>
      <c r="AB5666">
        <v>1</v>
      </c>
      <c r="AC5666">
        <v>1</v>
      </c>
      <c r="AD5666">
        <v>0</v>
      </c>
      <c r="AE5666">
        <v>1436</v>
      </c>
      <c r="AF5666">
        <v>14</v>
      </c>
      <c r="AG5666">
        <v>3792</v>
      </c>
      <c r="AH5666">
        <v>1275</v>
      </c>
      <c r="AI5666">
        <v>0</v>
      </c>
      <c r="AN5666">
        <v>24.42</v>
      </c>
      <c r="AP5666" t="s">
        <v>59</v>
      </c>
      <c r="AS5666">
        <v>36</v>
      </c>
      <c r="AU5666">
        <v>34951</v>
      </c>
      <c r="AV5666">
        <v>1894</v>
      </c>
      <c r="AW5666">
        <v>22</v>
      </c>
      <c r="AX5666">
        <v>18</v>
      </c>
      <c r="AY5666" t="s">
        <v>60</v>
      </c>
      <c r="AZ5666">
        <v>0</v>
      </c>
      <c r="BA5666">
        <f t="shared" si="466"/>
        <v>1633</v>
      </c>
      <c r="BB5666">
        <f t="shared" si="467"/>
        <v>14367</v>
      </c>
      <c r="BC5666" t="s">
        <v>34</v>
      </c>
      <c r="BD5666">
        <f t="shared" si="464"/>
        <v>2</v>
      </c>
      <c r="BE5666">
        <f t="shared" si="465"/>
        <v>1</v>
      </c>
    </row>
    <row r="5667" spans="1:57" x14ac:dyDescent="0.25">
      <c r="A5667" t="s">
        <v>3579</v>
      </c>
      <c r="B5667" t="s">
        <v>3529</v>
      </c>
      <c r="C5667" t="s">
        <v>3530</v>
      </c>
      <c r="D5667" t="s">
        <v>57</v>
      </c>
      <c r="E5667" t="s">
        <v>58</v>
      </c>
      <c r="F5667" s="1">
        <v>42978</v>
      </c>
      <c r="G5667" s="1">
        <v>42977</v>
      </c>
      <c r="H5667" s="1">
        <v>42978</v>
      </c>
      <c r="J5667">
        <v>817</v>
      </c>
      <c r="K5667">
        <v>817</v>
      </c>
      <c r="L5667">
        <v>42632</v>
      </c>
      <c r="M5667" t="b">
        <v>0</v>
      </c>
      <c r="O5667" t="s">
        <v>34</v>
      </c>
      <c r="P5667" s="1">
        <v>42978</v>
      </c>
      <c r="Q5667" t="b">
        <v>0</v>
      </c>
      <c r="R5667" t="b">
        <v>0</v>
      </c>
      <c r="S5667" t="b">
        <v>0</v>
      </c>
      <c r="T5667">
        <v>8</v>
      </c>
      <c r="U5667">
        <v>2</v>
      </c>
      <c r="V5667">
        <v>0</v>
      </c>
      <c r="W5667">
        <v>23</v>
      </c>
      <c r="X5667">
        <v>0</v>
      </c>
      <c r="Y5667">
        <v>1</v>
      </c>
      <c r="Z5667">
        <v>0</v>
      </c>
      <c r="AA5667">
        <v>0</v>
      </c>
      <c r="AB5667">
        <v>5</v>
      </c>
      <c r="AC5667">
        <v>0</v>
      </c>
      <c r="AD5667">
        <v>0</v>
      </c>
      <c r="AE5667">
        <v>1271</v>
      </c>
      <c r="AF5667">
        <v>12</v>
      </c>
      <c r="AG5667">
        <v>3464</v>
      </c>
      <c r="AH5667">
        <v>1183</v>
      </c>
      <c r="AI5667">
        <v>1</v>
      </c>
      <c r="AN5667">
        <v>23.5</v>
      </c>
      <c r="AP5667" t="s">
        <v>59</v>
      </c>
      <c r="AS5667">
        <v>24</v>
      </c>
      <c r="AU5667">
        <v>31297</v>
      </c>
      <c r="AV5667">
        <v>1793</v>
      </c>
      <c r="AW5667">
        <v>22</v>
      </c>
      <c r="AX5667">
        <v>18</v>
      </c>
      <c r="AY5667" t="s">
        <v>60</v>
      </c>
      <c r="AZ5667">
        <v>0</v>
      </c>
      <c r="BA5667">
        <f t="shared" si="466"/>
        <v>1345</v>
      </c>
      <c r="BB5667">
        <f t="shared" si="467"/>
        <v>14655</v>
      </c>
      <c r="BC5667" t="s">
        <v>34</v>
      </c>
      <c r="BD5667">
        <f t="shared" si="464"/>
        <v>2</v>
      </c>
      <c r="BE5667">
        <f t="shared" si="465"/>
        <v>0</v>
      </c>
    </row>
    <row r="5668" spans="1:57" x14ac:dyDescent="0.25">
      <c r="A5668" t="s">
        <v>3581</v>
      </c>
      <c r="B5668" t="s">
        <v>3529</v>
      </c>
      <c r="C5668" t="s">
        <v>3530</v>
      </c>
      <c r="D5668" t="s">
        <v>57</v>
      </c>
      <c r="E5668" t="s">
        <v>58</v>
      </c>
      <c r="F5668" s="1">
        <v>42958</v>
      </c>
      <c r="G5668" s="1">
        <v>42955</v>
      </c>
      <c r="H5668" s="1">
        <v>42957</v>
      </c>
      <c r="J5668">
        <v>574</v>
      </c>
      <c r="K5668">
        <v>574</v>
      </c>
      <c r="L5668">
        <v>42389</v>
      </c>
      <c r="M5668" t="b">
        <v>0</v>
      </c>
      <c r="O5668" t="s">
        <v>34</v>
      </c>
      <c r="P5668" s="1">
        <v>42958</v>
      </c>
      <c r="Q5668" t="b">
        <v>0</v>
      </c>
      <c r="R5668" t="b">
        <v>0</v>
      </c>
      <c r="S5668" t="b">
        <v>0</v>
      </c>
      <c r="T5668">
        <v>9</v>
      </c>
      <c r="U5668">
        <v>1</v>
      </c>
      <c r="V5668">
        <v>0</v>
      </c>
      <c r="W5668">
        <v>13</v>
      </c>
      <c r="X5668">
        <v>0</v>
      </c>
      <c r="Y5668">
        <v>1</v>
      </c>
      <c r="Z5668">
        <v>0</v>
      </c>
      <c r="AA5668">
        <v>0</v>
      </c>
      <c r="AB5668">
        <v>3</v>
      </c>
      <c r="AC5668">
        <v>1</v>
      </c>
      <c r="AD5668">
        <v>0</v>
      </c>
      <c r="AE5668">
        <v>1244</v>
      </c>
      <c r="AF5668">
        <v>14</v>
      </c>
      <c r="AG5668">
        <v>3699</v>
      </c>
      <c r="AH5668">
        <v>1168</v>
      </c>
      <c r="AI5668">
        <v>2</v>
      </c>
      <c r="AN5668">
        <v>23.6</v>
      </c>
      <c r="AP5668" t="s">
        <v>59</v>
      </c>
      <c r="AS5668">
        <v>4</v>
      </c>
      <c r="AU5668">
        <v>11750</v>
      </c>
      <c r="AV5668">
        <v>714</v>
      </c>
      <c r="AW5668">
        <v>21</v>
      </c>
      <c r="AX5668">
        <v>17</v>
      </c>
      <c r="AY5668" t="s">
        <v>60</v>
      </c>
      <c r="AZ5668">
        <v>0</v>
      </c>
      <c r="BA5668">
        <f t="shared" si="466"/>
        <v>1102</v>
      </c>
      <c r="BB5668">
        <f t="shared" si="467"/>
        <v>14898</v>
      </c>
      <c r="BC5668" t="s">
        <v>34</v>
      </c>
      <c r="BD5668">
        <f t="shared" si="464"/>
        <v>2</v>
      </c>
      <c r="BE5668">
        <f t="shared" si="465"/>
        <v>0</v>
      </c>
    </row>
    <row r="5669" spans="1:57" x14ac:dyDescent="0.25">
      <c r="A5669" t="s">
        <v>3583</v>
      </c>
      <c r="B5669" t="s">
        <v>3529</v>
      </c>
      <c r="C5669" t="s">
        <v>3530</v>
      </c>
      <c r="D5669" t="s">
        <v>57</v>
      </c>
      <c r="E5669" t="s">
        <v>58</v>
      </c>
      <c r="F5669" s="1">
        <v>42936</v>
      </c>
      <c r="G5669" s="1">
        <v>42933</v>
      </c>
      <c r="H5669" s="1">
        <v>42935</v>
      </c>
      <c r="J5669">
        <v>247</v>
      </c>
      <c r="K5669">
        <v>247</v>
      </c>
      <c r="L5669">
        <v>42062</v>
      </c>
      <c r="M5669" t="b">
        <v>0</v>
      </c>
      <c r="O5669" t="s">
        <v>34</v>
      </c>
      <c r="P5669" s="1">
        <v>42936</v>
      </c>
      <c r="Q5669" t="b">
        <v>0</v>
      </c>
      <c r="R5669" t="b">
        <v>0</v>
      </c>
      <c r="S5669" t="b">
        <v>0</v>
      </c>
      <c r="T5669">
        <v>8</v>
      </c>
      <c r="U5669">
        <v>1</v>
      </c>
      <c r="V5669">
        <v>0</v>
      </c>
      <c r="W5669">
        <v>8</v>
      </c>
      <c r="X5669">
        <v>1</v>
      </c>
      <c r="Y5669">
        <v>0</v>
      </c>
      <c r="Z5669">
        <v>0</v>
      </c>
      <c r="AA5669">
        <v>0</v>
      </c>
      <c r="AB5669">
        <v>1</v>
      </c>
      <c r="AC5669">
        <v>1</v>
      </c>
      <c r="AD5669">
        <v>1</v>
      </c>
      <c r="AE5669">
        <v>1251</v>
      </c>
      <c r="AF5669">
        <v>14</v>
      </c>
      <c r="AG5669">
        <v>3620</v>
      </c>
      <c r="AH5669">
        <v>1165</v>
      </c>
      <c r="AI5669">
        <v>2</v>
      </c>
      <c r="AN5669">
        <v>24.75</v>
      </c>
      <c r="AP5669" t="s">
        <v>59</v>
      </c>
      <c r="AS5669">
        <v>0</v>
      </c>
      <c r="AU5669">
        <v>11935</v>
      </c>
      <c r="AV5669">
        <v>318</v>
      </c>
      <c r="AW5669">
        <v>21</v>
      </c>
      <c r="AX5669">
        <v>15</v>
      </c>
      <c r="AY5669" t="s">
        <v>60</v>
      </c>
      <c r="AZ5669">
        <v>0</v>
      </c>
      <c r="BA5669">
        <f t="shared" si="466"/>
        <v>775</v>
      </c>
      <c r="BB5669">
        <f t="shared" si="467"/>
        <v>15225</v>
      </c>
      <c r="BC5669" t="s">
        <v>289</v>
      </c>
      <c r="BD5669">
        <f t="shared" si="464"/>
        <v>1</v>
      </c>
      <c r="BE5669">
        <f t="shared" si="465"/>
        <v>0</v>
      </c>
    </row>
    <row r="5670" spans="1:57" x14ac:dyDescent="0.25">
      <c r="A5670" t="s">
        <v>3585</v>
      </c>
      <c r="B5670" t="s">
        <v>3529</v>
      </c>
      <c r="C5670" t="s">
        <v>3530</v>
      </c>
      <c r="D5670" t="s">
        <v>57</v>
      </c>
      <c r="E5670" t="s">
        <v>58</v>
      </c>
      <c r="F5670" s="1">
        <v>42916</v>
      </c>
      <c r="G5670" s="1">
        <v>42910</v>
      </c>
      <c r="H5670" s="1">
        <v>42915</v>
      </c>
      <c r="J5670">
        <v>528</v>
      </c>
      <c r="K5670">
        <v>528</v>
      </c>
      <c r="L5670">
        <v>41815</v>
      </c>
      <c r="M5670" t="b">
        <v>1</v>
      </c>
      <c r="O5670" t="s">
        <v>34</v>
      </c>
      <c r="P5670" s="1">
        <v>42916</v>
      </c>
      <c r="Q5670" t="b">
        <v>0</v>
      </c>
      <c r="R5670" t="b">
        <v>0</v>
      </c>
      <c r="S5670" t="b">
        <v>0</v>
      </c>
      <c r="T5670">
        <v>15</v>
      </c>
      <c r="U5670">
        <v>2</v>
      </c>
      <c r="V5670">
        <v>0</v>
      </c>
      <c r="W5670">
        <v>18</v>
      </c>
      <c r="X5670">
        <v>1</v>
      </c>
      <c r="Y5670">
        <v>1</v>
      </c>
      <c r="Z5670">
        <v>0</v>
      </c>
      <c r="AA5670">
        <v>0</v>
      </c>
      <c r="AB5670">
        <v>1</v>
      </c>
      <c r="AC5670">
        <v>1</v>
      </c>
      <c r="AD5670">
        <v>0</v>
      </c>
      <c r="AE5670">
        <v>1084</v>
      </c>
      <c r="AF5670">
        <v>13</v>
      </c>
      <c r="AG5670">
        <v>3198</v>
      </c>
      <c r="AH5670">
        <v>1001</v>
      </c>
      <c r="AI5670">
        <v>0</v>
      </c>
      <c r="AN5670">
        <v>25.12</v>
      </c>
      <c r="AP5670" t="s">
        <v>59</v>
      </c>
      <c r="AS5670">
        <v>25</v>
      </c>
      <c r="AU5670">
        <v>28370</v>
      </c>
      <c r="AV5670">
        <v>1424</v>
      </c>
      <c r="AW5670">
        <v>22</v>
      </c>
      <c r="AX5670">
        <v>18</v>
      </c>
      <c r="AY5670" t="s">
        <v>60</v>
      </c>
      <c r="AZ5670">
        <v>0</v>
      </c>
      <c r="BA5670">
        <f t="shared" si="466"/>
        <v>528</v>
      </c>
      <c r="BB5670">
        <f t="shared" si="467"/>
        <v>15472</v>
      </c>
      <c r="BC5670" t="s">
        <v>34</v>
      </c>
      <c r="BD5670">
        <f t="shared" si="464"/>
        <v>2</v>
      </c>
      <c r="BE5670">
        <f t="shared" si="465"/>
        <v>1</v>
      </c>
    </row>
    <row r="5671" spans="1:57" x14ac:dyDescent="0.25">
      <c r="A5671" t="s">
        <v>3587</v>
      </c>
      <c r="B5671" t="s">
        <v>3529</v>
      </c>
      <c r="C5671" t="s">
        <v>3530</v>
      </c>
      <c r="D5671" t="s">
        <v>57</v>
      </c>
      <c r="E5671" t="s">
        <v>58</v>
      </c>
      <c r="F5671" s="1">
        <v>42880</v>
      </c>
      <c r="G5671" s="1">
        <v>42877</v>
      </c>
      <c r="H5671" s="1">
        <v>42879</v>
      </c>
      <c r="J5671">
        <v>259</v>
      </c>
      <c r="K5671">
        <v>259</v>
      </c>
      <c r="L5671">
        <v>41546</v>
      </c>
      <c r="M5671" t="b">
        <v>0</v>
      </c>
      <c r="O5671" t="s">
        <v>34</v>
      </c>
      <c r="P5671" s="1">
        <v>42880</v>
      </c>
      <c r="Q5671" t="b">
        <v>0</v>
      </c>
      <c r="R5671" t="b">
        <v>0</v>
      </c>
      <c r="S5671" t="b">
        <v>0</v>
      </c>
      <c r="T5671">
        <v>11</v>
      </c>
      <c r="U5671">
        <v>2</v>
      </c>
      <c r="V5671">
        <v>0</v>
      </c>
      <c r="W5671">
        <v>16</v>
      </c>
      <c r="X5671">
        <v>0</v>
      </c>
      <c r="Y5671">
        <v>1</v>
      </c>
      <c r="Z5671">
        <v>0</v>
      </c>
      <c r="AA5671">
        <v>0</v>
      </c>
      <c r="AB5671">
        <v>4</v>
      </c>
      <c r="AC5671">
        <v>1</v>
      </c>
      <c r="AD5671">
        <v>2</v>
      </c>
      <c r="AE5671">
        <v>1165</v>
      </c>
      <c r="AF5671">
        <v>15</v>
      </c>
      <c r="AG5671">
        <v>3348</v>
      </c>
      <c r="AH5671">
        <v>1102</v>
      </c>
      <c r="AI5671">
        <v>0</v>
      </c>
      <c r="AN5671">
        <v>19.329999999999998</v>
      </c>
      <c r="AP5671" t="s">
        <v>59</v>
      </c>
      <c r="AS5671">
        <v>10</v>
      </c>
      <c r="AU5671">
        <v>25789</v>
      </c>
      <c r="AV5671">
        <v>610</v>
      </c>
      <c r="AW5671">
        <v>22</v>
      </c>
      <c r="AX5671">
        <v>16</v>
      </c>
      <c r="AY5671" t="s">
        <v>60</v>
      </c>
      <c r="AZ5671">
        <v>0</v>
      </c>
      <c r="BA5671">
        <f>L5671-$L$5672</f>
        <v>259</v>
      </c>
      <c r="BB5671">
        <f t="shared" si="467"/>
        <v>15741</v>
      </c>
      <c r="BC5671" t="s">
        <v>190</v>
      </c>
      <c r="BD5671">
        <f t="shared" si="464"/>
        <v>3</v>
      </c>
      <c r="BE5671">
        <f t="shared" si="465"/>
        <v>0</v>
      </c>
    </row>
    <row r="5672" spans="1:57" x14ac:dyDescent="0.25">
      <c r="A5672" t="s">
        <v>3589</v>
      </c>
      <c r="B5672" t="s">
        <v>3529</v>
      </c>
      <c r="C5672" t="s">
        <v>3530</v>
      </c>
      <c r="D5672" t="s">
        <v>57</v>
      </c>
      <c r="E5672" t="s">
        <v>58</v>
      </c>
      <c r="F5672" s="1">
        <v>42858</v>
      </c>
      <c r="G5672" s="1">
        <v>42855</v>
      </c>
      <c r="H5672" s="1">
        <v>42857</v>
      </c>
      <c r="J5672">
        <v>519</v>
      </c>
      <c r="K5672">
        <v>519</v>
      </c>
      <c r="L5672">
        <v>41287</v>
      </c>
      <c r="M5672" t="b">
        <v>1</v>
      </c>
      <c r="O5672" t="s">
        <v>34</v>
      </c>
      <c r="P5672" s="1">
        <v>42858</v>
      </c>
      <c r="Q5672" t="b">
        <v>0</v>
      </c>
      <c r="R5672" t="b">
        <v>0</v>
      </c>
      <c r="S5672" t="b">
        <v>0</v>
      </c>
      <c r="T5672">
        <v>4</v>
      </c>
      <c r="U5672">
        <v>1</v>
      </c>
      <c r="V5672">
        <v>0</v>
      </c>
      <c r="W5672">
        <v>6</v>
      </c>
      <c r="X5672">
        <v>1</v>
      </c>
      <c r="Y5672">
        <v>0</v>
      </c>
      <c r="Z5672">
        <v>0</v>
      </c>
      <c r="AA5672">
        <v>0</v>
      </c>
      <c r="AB5672">
        <v>1</v>
      </c>
      <c r="AC5672">
        <v>1</v>
      </c>
      <c r="AD5672">
        <v>1</v>
      </c>
      <c r="AE5672">
        <v>1081</v>
      </c>
      <c r="AF5672">
        <v>9</v>
      </c>
      <c r="AG5672">
        <v>2654</v>
      </c>
      <c r="AH5672">
        <v>1015</v>
      </c>
      <c r="AI5672">
        <v>1</v>
      </c>
      <c r="AN5672">
        <v>24.2</v>
      </c>
      <c r="AP5672" t="s">
        <v>59</v>
      </c>
      <c r="AS5672">
        <v>7</v>
      </c>
      <c r="AU5672">
        <v>7784</v>
      </c>
      <c r="AV5672">
        <v>517</v>
      </c>
      <c r="AW5672">
        <v>20</v>
      </c>
      <c r="AX5672">
        <v>16</v>
      </c>
      <c r="AY5672" t="s">
        <v>60</v>
      </c>
      <c r="AZ5672">
        <v>1</v>
      </c>
      <c r="BA5672">
        <f t="shared" ref="BA5672:BA5709" si="468">L5672-$L$5711</f>
        <v>10129</v>
      </c>
      <c r="BB5672">
        <f>$BA$5672-BA5672</f>
        <v>0</v>
      </c>
      <c r="BC5672" t="s">
        <v>190</v>
      </c>
      <c r="BD5672">
        <f t="shared" si="464"/>
        <v>3</v>
      </c>
      <c r="BE5672">
        <f t="shared" si="465"/>
        <v>1</v>
      </c>
    </row>
    <row r="5673" spans="1:57" x14ac:dyDescent="0.25">
      <c r="A5673" t="s">
        <v>3592</v>
      </c>
      <c r="B5673" t="s">
        <v>3529</v>
      </c>
      <c r="C5673" t="s">
        <v>3530</v>
      </c>
      <c r="D5673" t="s">
        <v>57</v>
      </c>
      <c r="E5673" t="s">
        <v>58</v>
      </c>
      <c r="F5673" s="1">
        <v>42837</v>
      </c>
      <c r="G5673" s="1">
        <v>42836</v>
      </c>
      <c r="H5673" s="1">
        <v>42837</v>
      </c>
      <c r="J5673">
        <v>251</v>
      </c>
      <c r="K5673">
        <v>251</v>
      </c>
      <c r="L5673">
        <v>41019</v>
      </c>
      <c r="M5673" t="b">
        <v>0</v>
      </c>
      <c r="O5673" t="s">
        <v>34</v>
      </c>
      <c r="P5673" s="1">
        <v>42837</v>
      </c>
      <c r="Q5673" t="b">
        <v>0</v>
      </c>
      <c r="R5673" t="b">
        <v>0</v>
      </c>
      <c r="S5673" t="b">
        <v>0</v>
      </c>
      <c r="T5673">
        <v>5</v>
      </c>
      <c r="U5673">
        <v>1</v>
      </c>
      <c r="V5673">
        <v>0</v>
      </c>
      <c r="W5673">
        <v>5</v>
      </c>
      <c r="X5673">
        <v>0</v>
      </c>
      <c r="Y5673">
        <v>0</v>
      </c>
      <c r="Z5673">
        <v>0</v>
      </c>
      <c r="AA5673">
        <v>0</v>
      </c>
      <c r="AB5673">
        <v>1</v>
      </c>
      <c r="AC5673">
        <v>0</v>
      </c>
      <c r="AD5673">
        <v>2</v>
      </c>
      <c r="AE5673">
        <v>1198</v>
      </c>
      <c r="AF5673">
        <v>16</v>
      </c>
      <c r="AG5673">
        <v>3005</v>
      </c>
      <c r="AH5673">
        <v>1140</v>
      </c>
      <c r="AI5673">
        <v>1</v>
      </c>
      <c r="AN5673">
        <v>25.46</v>
      </c>
      <c r="AP5673" t="s">
        <v>59</v>
      </c>
      <c r="AS5673">
        <v>0</v>
      </c>
      <c r="AU5673">
        <v>3628</v>
      </c>
      <c r="AV5673">
        <v>134</v>
      </c>
      <c r="AW5673">
        <v>19</v>
      </c>
      <c r="AX5673">
        <v>14</v>
      </c>
      <c r="AY5673" t="s">
        <v>60</v>
      </c>
      <c r="AZ5673">
        <v>0</v>
      </c>
      <c r="BA5673">
        <f t="shared" si="468"/>
        <v>9861</v>
      </c>
      <c r="BB5673">
        <f t="shared" ref="BB5673:BB5710" si="469">$BA$5672-BA5673</f>
        <v>268</v>
      </c>
      <c r="BC5673" t="s">
        <v>34</v>
      </c>
      <c r="BD5673">
        <f t="shared" si="464"/>
        <v>2</v>
      </c>
      <c r="BE5673">
        <f t="shared" si="465"/>
        <v>0</v>
      </c>
    </row>
    <row r="5674" spans="1:57" x14ac:dyDescent="0.25">
      <c r="A5674" t="s">
        <v>3594</v>
      </c>
      <c r="B5674" t="s">
        <v>3529</v>
      </c>
      <c r="C5674" t="s">
        <v>3530</v>
      </c>
      <c r="D5674" t="s">
        <v>57</v>
      </c>
      <c r="E5674" t="s">
        <v>58</v>
      </c>
      <c r="F5674" s="1">
        <v>42811</v>
      </c>
      <c r="G5674" s="1">
        <v>42809</v>
      </c>
      <c r="H5674" s="1">
        <v>42811</v>
      </c>
      <c r="J5674">
        <v>980</v>
      </c>
      <c r="K5674">
        <v>980</v>
      </c>
      <c r="L5674">
        <v>40768</v>
      </c>
      <c r="M5674" t="b">
        <v>1</v>
      </c>
      <c r="O5674" t="s">
        <v>34</v>
      </c>
      <c r="P5674" s="1">
        <v>42811</v>
      </c>
      <c r="Q5674" t="b">
        <v>0</v>
      </c>
      <c r="R5674" t="b">
        <v>0</v>
      </c>
      <c r="S5674" t="b">
        <v>0</v>
      </c>
      <c r="T5674">
        <v>3</v>
      </c>
      <c r="U5674">
        <v>0</v>
      </c>
      <c r="V5674">
        <v>0</v>
      </c>
      <c r="W5674">
        <v>8</v>
      </c>
      <c r="X5674">
        <v>0</v>
      </c>
      <c r="Y5674">
        <v>1</v>
      </c>
      <c r="Z5674">
        <v>0</v>
      </c>
      <c r="AA5674">
        <v>0</v>
      </c>
      <c r="AB5674">
        <v>3</v>
      </c>
      <c r="AC5674">
        <v>0</v>
      </c>
      <c r="AD5674">
        <v>3</v>
      </c>
      <c r="AE5674">
        <v>918</v>
      </c>
      <c r="AF5674">
        <v>7</v>
      </c>
      <c r="AG5674">
        <v>2299</v>
      </c>
      <c r="AH5674">
        <v>868</v>
      </c>
      <c r="AI5674">
        <v>0</v>
      </c>
      <c r="AN5674">
        <v>24.72</v>
      </c>
      <c r="AP5674" t="s">
        <v>59</v>
      </c>
      <c r="AS5674">
        <v>5</v>
      </c>
      <c r="AU5674">
        <v>12899</v>
      </c>
      <c r="AV5674">
        <v>344</v>
      </c>
      <c r="AW5674">
        <v>21</v>
      </c>
      <c r="AX5674">
        <v>16</v>
      </c>
      <c r="AY5674" t="s">
        <v>60</v>
      </c>
      <c r="AZ5674">
        <v>0</v>
      </c>
      <c r="BA5674">
        <f t="shared" si="468"/>
        <v>9610</v>
      </c>
      <c r="BB5674">
        <f t="shared" si="469"/>
        <v>519</v>
      </c>
      <c r="BC5674" t="s">
        <v>190</v>
      </c>
      <c r="BD5674">
        <f t="shared" si="464"/>
        <v>3</v>
      </c>
      <c r="BE5674">
        <f t="shared" si="465"/>
        <v>1</v>
      </c>
    </row>
    <row r="5675" spans="1:57" x14ac:dyDescent="0.25">
      <c r="A5675" t="s">
        <v>3596</v>
      </c>
      <c r="B5675" t="s">
        <v>3529</v>
      </c>
      <c r="C5675" t="s">
        <v>3530</v>
      </c>
      <c r="D5675" t="s">
        <v>57</v>
      </c>
      <c r="E5675" t="s">
        <v>58</v>
      </c>
      <c r="F5675" s="1">
        <v>42791</v>
      </c>
      <c r="G5675" s="1">
        <v>42789</v>
      </c>
      <c r="H5675" s="1">
        <v>42791</v>
      </c>
      <c r="J5675">
        <v>748</v>
      </c>
      <c r="K5675">
        <v>748</v>
      </c>
      <c r="L5675">
        <v>40536</v>
      </c>
      <c r="M5675" t="b">
        <v>0</v>
      </c>
      <c r="O5675" t="s">
        <v>34</v>
      </c>
      <c r="P5675" s="1">
        <v>42791</v>
      </c>
      <c r="Q5675" t="b">
        <v>0</v>
      </c>
      <c r="R5675" t="b">
        <v>0</v>
      </c>
      <c r="S5675" t="b">
        <v>0</v>
      </c>
      <c r="T5675">
        <v>5</v>
      </c>
      <c r="U5675">
        <v>0</v>
      </c>
      <c r="V5675">
        <v>0</v>
      </c>
      <c r="W5675">
        <v>8</v>
      </c>
      <c r="X5675">
        <v>0</v>
      </c>
      <c r="Y5675">
        <v>1</v>
      </c>
      <c r="Z5675">
        <v>0</v>
      </c>
      <c r="AA5675">
        <v>0</v>
      </c>
      <c r="AB5675">
        <v>5</v>
      </c>
      <c r="AC5675">
        <v>3</v>
      </c>
      <c r="AD5675">
        <v>2</v>
      </c>
      <c r="AE5675">
        <v>1135</v>
      </c>
      <c r="AF5675">
        <v>11</v>
      </c>
      <c r="AG5675">
        <v>2627</v>
      </c>
      <c r="AH5675">
        <v>1039</v>
      </c>
      <c r="AI5675">
        <v>1</v>
      </c>
      <c r="AN5675">
        <v>24.84</v>
      </c>
      <c r="AP5675" t="s">
        <v>59</v>
      </c>
      <c r="AS5675">
        <v>3</v>
      </c>
      <c r="AU5675">
        <v>13327</v>
      </c>
      <c r="AV5675">
        <v>944</v>
      </c>
      <c r="AW5675">
        <v>21</v>
      </c>
      <c r="AX5675">
        <v>17</v>
      </c>
      <c r="AY5675" t="s">
        <v>60</v>
      </c>
      <c r="AZ5675">
        <v>0</v>
      </c>
      <c r="BA5675">
        <f t="shared" si="468"/>
        <v>9378</v>
      </c>
      <c r="BB5675">
        <f t="shared" si="469"/>
        <v>751</v>
      </c>
      <c r="BC5675" t="s">
        <v>190</v>
      </c>
      <c r="BD5675">
        <f t="shared" si="464"/>
        <v>3</v>
      </c>
      <c r="BE5675">
        <f t="shared" si="465"/>
        <v>0</v>
      </c>
    </row>
    <row r="5676" spans="1:57" x14ac:dyDescent="0.25">
      <c r="A5676" t="s">
        <v>3598</v>
      </c>
      <c r="B5676" t="s">
        <v>3529</v>
      </c>
      <c r="C5676" t="s">
        <v>3530</v>
      </c>
      <c r="D5676" t="s">
        <v>57</v>
      </c>
      <c r="E5676" t="s">
        <v>58</v>
      </c>
      <c r="F5676" s="1">
        <v>42776</v>
      </c>
      <c r="G5676" s="1">
        <v>42773</v>
      </c>
      <c r="H5676" s="1">
        <v>42775</v>
      </c>
      <c r="J5676">
        <v>522</v>
      </c>
      <c r="K5676">
        <v>522</v>
      </c>
      <c r="L5676">
        <v>40310</v>
      </c>
      <c r="M5676" t="b">
        <v>0</v>
      </c>
      <c r="O5676" t="s">
        <v>34</v>
      </c>
      <c r="P5676" s="1">
        <v>42776</v>
      </c>
      <c r="Q5676" t="b">
        <v>0</v>
      </c>
      <c r="R5676" t="b">
        <v>0</v>
      </c>
      <c r="S5676" t="b">
        <v>0</v>
      </c>
      <c r="T5676">
        <v>4</v>
      </c>
      <c r="U5676">
        <v>1</v>
      </c>
      <c r="V5676">
        <v>0</v>
      </c>
      <c r="W5676">
        <v>6</v>
      </c>
      <c r="X5676">
        <v>0</v>
      </c>
      <c r="Y5676">
        <v>1</v>
      </c>
      <c r="Z5676">
        <v>0</v>
      </c>
      <c r="AA5676">
        <v>0</v>
      </c>
      <c r="AB5676">
        <v>3</v>
      </c>
      <c r="AC5676">
        <v>0</v>
      </c>
      <c r="AD5676">
        <v>3</v>
      </c>
      <c r="AE5676">
        <v>979</v>
      </c>
      <c r="AF5676">
        <v>9</v>
      </c>
      <c r="AG5676">
        <v>2642</v>
      </c>
      <c r="AH5676">
        <v>952</v>
      </c>
      <c r="AI5676">
        <v>1</v>
      </c>
      <c r="AN5676">
        <v>24.85</v>
      </c>
      <c r="AP5676" t="s">
        <v>59</v>
      </c>
      <c r="AS5676">
        <v>1</v>
      </c>
      <c r="AU5676">
        <v>11589</v>
      </c>
      <c r="AV5676">
        <v>373</v>
      </c>
      <c r="AW5676">
        <v>21</v>
      </c>
      <c r="AX5676">
        <v>16</v>
      </c>
      <c r="AY5676" t="s">
        <v>60</v>
      </c>
      <c r="AZ5676">
        <v>0</v>
      </c>
      <c r="BA5676">
        <f t="shared" si="468"/>
        <v>9152</v>
      </c>
      <c r="BB5676">
        <f t="shared" si="469"/>
        <v>977</v>
      </c>
      <c r="BC5676" t="s">
        <v>190</v>
      </c>
      <c r="BD5676">
        <f t="shared" si="464"/>
        <v>3</v>
      </c>
      <c r="BE5676">
        <f t="shared" si="465"/>
        <v>0</v>
      </c>
    </row>
    <row r="5677" spans="1:57" x14ac:dyDescent="0.25">
      <c r="A5677" t="s">
        <v>3600</v>
      </c>
      <c r="B5677" t="s">
        <v>3529</v>
      </c>
      <c r="C5677" t="s">
        <v>3530</v>
      </c>
      <c r="D5677" t="s">
        <v>57</v>
      </c>
      <c r="E5677" t="s">
        <v>58</v>
      </c>
      <c r="F5677" s="1">
        <v>42754</v>
      </c>
      <c r="G5677" s="1">
        <v>42753</v>
      </c>
      <c r="H5677" s="1">
        <v>42754</v>
      </c>
      <c r="J5677">
        <v>244</v>
      </c>
      <c r="K5677">
        <v>244</v>
      </c>
      <c r="L5677">
        <v>40032</v>
      </c>
      <c r="M5677" t="b">
        <v>0</v>
      </c>
      <c r="O5677" t="s">
        <v>34</v>
      </c>
      <c r="P5677" s="1">
        <v>42754</v>
      </c>
      <c r="Q5677" t="b">
        <v>0</v>
      </c>
      <c r="R5677" t="b">
        <v>0</v>
      </c>
      <c r="S5677" t="b">
        <v>0</v>
      </c>
      <c r="T5677">
        <v>3</v>
      </c>
      <c r="U5677">
        <v>1</v>
      </c>
      <c r="V5677">
        <v>0</v>
      </c>
      <c r="W5677">
        <v>3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</v>
      </c>
      <c r="AD5677">
        <v>2</v>
      </c>
      <c r="AE5677">
        <v>1066</v>
      </c>
      <c r="AF5677">
        <v>8</v>
      </c>
      <c r="AG5677">
        <v>2700</v>
      </c>
      <c r="AH5677">
        <v>1037</v>
      </c>
      <c r="AI5677">
        <v>0</v>
      </c>
      <c r="AN5677">
        <v>25.14</v>
      </c>
      <c r="AP5677" t="s">
        <v>59</v>
      </c>
      <c r="AS5677">
        <v>0</v>
      </c>
      <c r="AU5677">
        <v>6910</v>
      </c>
      <c r="AV5677">
        <v>272</v>
      </c>
      <c r="AW5677">
        <v>20</v>
      </c>
      <c r="AX5677">
        <v>15</v>
      </c>
      <c r="AY5677" t="s">
        <v>60</v>
      </c>
      <c r="AZ5677">
        <v>0</v>
      </c>
      <c r="BA5677">
        <f t="shared" si="468"/>
        <v>8874</v>
      </c>
      <c r="BB5677">
        <f t="shared" si="469"/>
        <v>1255</v>
      </c>
      <c r="BC5677" t="s">
        <v>34</v>
      </c>
      <c r="BD5677">
        <f t="shared" si="464"/>
        <v>2</v>
      </c>
      <c r="BE5677">
        <f t="shared" si="465"/>
        <v>0</v>
      </c>
    </row>
    <row r="5678" spans="1:57" x14ac:dyDescent="0.25">
      <c r="A5678" t="s">
        <v>3602</v>
      </c>
      <c r="B5678" t="s">
        <v>3529</v>
      </c>
      <c r="C5678" t="s">
        <v>3530</v>
      </c>
      <c r="D5678" t="s">
        <v>57</v>
      </c>
      <c r="E5678" t="s">
        <v>58</v>
      </c>
      <c r="F5678" s="1">
        <v>42734</v>
      </c>
      <c r="G5678" s="1">
        <v>42732</v>
      </c>
      <c r="H5678" s="1">
        <v>42733</v>
      </c>
      <c r="J5678">
        <v>1021</v>
      </c>
      <c r="K5678">
        <v>1021</v>
      </c>
      <c r="L5678">
        <v>39788</v>
      </c>
      <c r="M5678" t="b">
        <v>1</v>
      </c>
      <c r="O5678" t="s">
        <v>34</v>
      </c>
      <c r="P5678" s="1">
        <v>42734</v>
      </c>
      <c r="Q5678" t="b">
        <v>0</v>
      </c>
      <c r="R5678" t="b">
        <v>0</v>
      </c>
      <c r="S5678" t="b">
        <v>0</v>
      </c>
      <c r="T5678">
        <v>5</v>
      </c>
      <c r="U5678">
        <v>1</v>
      </c>
      <c r="V5678">
        <v>0</v>
      </c>
      <c r="W5678">
        <v>11</v>
      </c>
      <c r="X5678">
        <v>0</v>
      </c>
      <c r="Y5678">
        <v>2</v>
      </c>
      <c r="Z5678">
        <v>0</v>
      </c>
      <c r="AA5678">
        <v>0</v>
      </c>
      <c r="AB5678">
        <v>1</v>
      </c>
      <c r="AC5678">
        <v>1</v>
      </c>
      <c r="AD5678">
        <v>0</v>
      </c>
      <c r="AE5678">
        <v>1065</v>
      </c>
      <c r="AF5678">
        <v>9</v>
      </c>
      <c r="AG5678">
        <v>2896</v>
      </c>
      <c r="AH5678">
        <v>1023</v>
      </c>
      <c r="AI5678">
        <v>0</v>
      </c>
      <c r="AN5678">
        <v>23.25</v>
      </c>
      <c r="AP5678" t="s">
        <v>59</v>
      </c>
      <c r="AS5678">
        <v>7</v>
      </c>
      <c r="AU5678">
        <v>17918</v>
      </c>
      <c r="AV5678">
        <v>455</v>
      </c>
      <c r="AW5678">
        <v>21</v>
      </c>
      <c r="AX5678">
        <v>16</v>
      </c>
      <c r="AY5678" t="s">
        <v>60</v>
      </c>
      <c r="AZ5678">
        <v>0</v>
      </c>
      <c r="BA5678">
        <f t="shared" si="468"/>
        <v>8630</v>
      </c>
      <c r="BB5678">
        <f t="shared" si="469"/>
        <v>1499</v>
      </c>
      <c r="BD5678" t="e">
        <f t="shared" si="464"/>
        <v>#N/A</v>
      </c>
      <c r="BE5678">
        <f t="shared" si="465"/>
        <v>1</v>
      </c>
    </row>
    <row r="5679" spans="1:57" x14ac:dyDescent="0.25">
      <c r="A5679" t="s">
        <v>3604</v>
      </c>
      <c r="B5679" t="s">
        <v>3529</v>
      </c>
      <c r="C5679" t="s">
        <v>3530</v>
      </c>
      <c r="D5679" t="s">
        <v>57</v>
      </c>
      <c r="E5679" t="s">
        <v>58</v>
      </c>
      <c r="F5679" s="1">
        <v>42716</v>
      </c>
      <c r="G5679" s="1">
        <v>42712</v>
      </c>
      <c r="H5679" s="1">
        <v>42716</v>
      </c>
      <c r="J5679">
        <v>778</v>
      </c>
      <c r="K5679">
        <v>778</v>
      </c>
      <c r="L5679">
        <v>39545</v>
      </c>
      <c r="M5679" t="b">
        <v>0</v>
      </c>
      <c r="O5679" t="s">
        <v>34</v>
      </c>
      <c r="P5679" s="1">
        <v>42716</v>
      </c>
      <c r="Q5679" t="b">
        <v>0</v>
      </c>
      <c r="R5679" t="b">
        <v>0</v>
      </c>
      <c r="S5679" t="b">
        <v>0</v>
      </c>
      <c r="T5679">
        <v>6</v>
      </c>
      <c r="U5679">
        <v>1</v>
      </c>
      <c r="V5679">
        <v>0</v>
      </c>
      <c r="W5679">
        <v>10</v>
      </c>
      <c r="X5679">
        <v>0</v>
      </c>
      <c r="Y5679">
        <v>1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1123</v>
      </c>
      <c r="AF5679">
        <v>9</v>
      </c>
      <c r="AG5679">
        <v>2886</v>
      </c>
      <c r="AH5679">
        <v>1052</v>
      </c>
      <c r="AI5679">
        <v>0</v>
      </c>
      <c r="AN5679">
        <v>23.87</v>
      </c>
      <c r="AP5679" t="s">
        <v>59</v>
      </c>
      <c r="AS5679">
        <v>3</v>
      </c>
      <c r="AU5679">
        <v>15389</v>
      </c>
      <c r="AV5679">
        <v>362</v>
      </c>
      <c r="AW5679">
        <v>21</v>
      </c>
      <c r="AX5679">
        <v>16</v>
      </c>
      <c r="AY5679" t="s">
        <v>60</v>
      </c>
      <c r="AZ5679">
        <v>0</v>
      </c>
      <c r="BA5679">
        <f t="shared" si="468"/>
        <v>8387</v>
      </c>
      <c r="BB5679">
        <f t="shared" si="469"/>
        <v>1742</v>
      </c>
      <c r="BD5679" t="e">
        <f t="shared" si="464"/>
        <v>#N/A</v>
      </c>
      <c r="BE5679">
        <f t="shared" si="465"/>
        <v>0</v>
      </c>
    </row>
    <row r="5680" spans="1:57" x14ac:dyDescent="0.25">
      <c r="A5680" t="s">
        <v>3606</v>
      </c>
      <c r="B5680" t="s">
        <v>3529</v>
      </c>
      <c r="C5680" t="s">
        <v>3530</v>
      </c>
      <c r="D5680" t="s">
        <v>57</v>
      </c>
      <c r="E5680" t="s">
        <v>58</v>
      </c>
      <c r="F5680" s="1">
        <v>42697</v>
      </c>
      <c r="G5680" s="1">
        <v>42694</v>
      </c>
      <c r="H5680" s="1">
        <v>42696</v>
      </c>
      <c r="J5680">
        <v>525</v>
      </c>
      <c r="K5680">
        <v>525</v>
      </c>
      <c r="L5680">
        <v>39292</v>
      </c>
      <c r="M5680" t="b">
        <v>0</v>
      </c>
      <c r="O5680" t="s">
        <v>34</v>
      </c>
      <c r="P5680" s="1">
        <v>42697</v>
      </c>
      <c r="Q5680" t="b">
        <v>0</v>
      </c>
      <c r="R5680" t="b">
        <v>0</v>
      </c>
      <c r="S5680" t="b">
        <v>0</v>
      </c>
      <c r="T5680">
        <v>2</v>
      </c>
      <c r="U5680">
        <v>1</v>
      </c>
      <c r="V5680">
        <v>0</v>
      </c>
      <c r="W5680">
        <v>6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984</v>
      </c>
      <c r="AF5680">
        <v>8</v>
      </c>
      <c r="AG5680">
        <v>2624</v>
      </c>
      <c r="AH5680">
        <v>975</v>
      </c>
      <c r="AI5680">
        <v>0</v>
      </c>
      <c r="AN5680">
        <v>23.68</v>
      </c>
      <c r="AP5680" t="s">
        <v>59</v>
      </c>
      <c r="AS5680">
        <v>2</v>
      </c>
      <c r="AU5680">
        <v>11726</v>
      </c>
      <c r="AV5680">
        <v>373</v>
      </c>
      <c r="AW5680">
        <v>21</v>
      </c>
      <c r="AX5680">
        <v>16</v>
      </c>
      <c r="AY5680" t="s">
        <v>60</v>
      </c>
      <c r="AZ5680">
        <v>0</v>
      </c>
      <c r="BA5680">
        <f t="shared" si="468"/>
        <v>8134</v>
      </c>
      <c r="BB5680">
        <f t="shared" si="469"/>
        <v>1995</v>
      </c>
      <c r="BD5680" t="e">
        <f t="shared" si="464"/>
        <v>#N/A</v>
      </c>
      <c r="BE5680">
        <f t="shared" si="465"/>
        <v>0</v>
      </c>
    </row>
    <row r="5681" spans="1:57" x14ac:dyDescent="0.25">
      <c r="A5681" t="s">
        <v>3608</v>
      </c>
      <c r="B5681" t="s">
        <v>3529</v>
      </c>
      <c r="C5681" t="s">
        <v>3530</v>
      </c>
      <c r="D5681" t="s">
        <v>57</v>
      </c>
      <c r="E5681" t="s">
        <v>58</v>
      </c>
      <c r="F5681" s="1">
        <v>42675</v>
      </c>
      <c r="G5681" s="1">
        <v>42673</v>
      </c>
      <c r="H5681" s="1">
        <v>42674</v>
      </c>
      <c r="J5681">
        <v>243</v>
      </c>
      <c r="K5681">
        <v>243</v>
      </c>
      <c r="L5681">
        <v>39010</v>
      </c>
      <c r="M5681" t="b">
        <v>0</v>
      </c>
      <c r="O5681" t="s">
        <v>34</v>
      </c>
      <c r="P5681" s="1">
        <v>42675</v>
      </c>
      <c r="Q5681" t="b">
        <v>0</v>
      </c>
      <c r="R5681" t="b">
        <v>0</v>
      </c>
      <c r="S5681" t="b">
        <v>0</v>
      </c>
      <c r="T5681">
        <v>4</v>
      </c>
      <c r="U5681">
        <v>1</v>
      </c>
      <c r="V5681">
        <v>0</v>
      </c>
      <c r="W5681">
        <v>5</v>
      </c>
      <c r="X5681">
        <v>0</v>
      </c>
      <c r="Y5681">
        <v>0</v>
      </c>
      <c r="Z5681">
        <v>0</v>
      </c>
      <c r="AA5681">
        <v>0</v>
      </c>
      <c r="AB5681">
        <v>3</v>
      </c>
      <c r="AC5681">
        <v>0</v>
      </c>
      <c r="AD5681">
        <v>0</v>
      </c>
      <c r="AE5681">
        <v>1152</v>
      </c>
      <c r="AF5681">
        <v>11</v>
      </c>
      <c r="AG5681">
        <v>2923</v>
      </c>
      <c r="AH5681">
        <v>1144</v>
      </c>
      <c r="AI5681">
        <v>0</v>
      </c>
      <c r="AN5681">
        <v>24.06</v>
      </c>
      <c r="AP5681" t="s">
        <v>59</v>
      </c>
      <c r="AS5681">
        <v>1</v>
      </c>
      <c r="AU5681">
        <v>7670</v>
      </c>
      <c r="AV5681">
        <v>263</v>
      </c>
      <c r="AW5681">
        <v>20</v>
      </c>
      <c r="AX5681">
        <v>15</v>
      </c>
      <c r="AY5681" t="s">
        <v>60</v>
      </c>
      <c r="AZ5681">
        <v>0</v>
      </c>
      <c r="BA5681">
        <f t="shared" si="468"/>
        <v>7852</v>
      </c>
      <c r="BB5681">
        <f t="shared" si="469"/>
        <v>2277</v>
      </c>
      <c r="BD5681" t="e">
        <f t="shared" si="464"/>
        <v>#N/A</v>
      </c>
      <c r="BE5681">
        <f t="shared" si="465"/>
        <v>0</v>
      </c>
    </row>
    <row r="5682" spans="1:57" x14ac:dyDescent="0.25">
      <c r="A5682" t="s">
        <v>3610</v>
      </c>
      <c r="B5682" t="s">
        <v>3529</v>
      </c>
      <c r="C5682" t="s">
        <v>3530</v>
      </c>
      <c r="D5682" t="s">
        <v>57</v>
      </c>
      <c r="E5682" t="s">
        <v>58</v>
      </c>
      <c r="F5682" s="1">
        <v>42657</v>
      </c>
      <c r="G5682" s="1">
        <v>42656</v>
      </c>
      <c r="H5682" s="1">
        <v>42657</v>
      </c>
      <c r="J5682">
        <v>952</v>
      </c>
      <c r="K5682">
        <v>952</v>
      </c>
      <c r="L5682">
        <v>38767</v>
      </c>
      <c r="M5682" t="b">
        <v>1</v>
      </c>
      <c r="O5682" t="s">
        <v>34</v>
      </c>
      <c r="P5682" s="1">
        <v>42657</v>
      </c>
      <c r="Q5682" t="b">
        <v>0</v>
      </c>
      <c r="R5682" t="b">
        <v>0</v>
      </c>
      <c r="S5682" t="b">
        <v>0</v>
      </c>
      <c r="T5682">
        <v>5</v>
      </c>
      <c r="U5682">
        <v>1</v>
      </c>
      <c r="V5682">
        <v>0</v>
      </c>
      <c r="W5682">
        <v>11</v>
      </c>
      <c r="X5682">
        <v>1</v>
      </c>
      <c r="Y5682">
        <v>1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1047</v>
      </c>
      <c r="AF5682">
        <v>9</v>
      </c>
      <c r="AG5682">
        <v>2924</v>
      </c>
      <c r="AH5682">
        <v>1171</v>
      </c>
      <c r="AI5682">
        <v>0</v>
      </c>
      <c r="AN5682">
        <v>23.79</v>
      </c>
      <c r="AP5682" t="s">
        <v>59</v>
      </c>
      <c r="AS5682">
        <v>6</v>
      </c>
      <c r="AU5682">
        <v>14759</v>
      </c>
      <c r="AV5682">
        <v>279</v>
      </c>
      <c r="AW5682">
        <v>21</v>
      </c>
      <c r="AX5682">
        <v>15</v>
      </c>
      <c r="AY5682" t="s">
        <v>60</v>
      </c>
      <c r="AZ5682">
        <v>0</v>
      </c>
      <c r="BA5682">
        <f t="shared" si="468"/>
        <v>7609</v>
      </c>
      <c r="BB5682">
        <f t="shared" si="469"/>
        <v>2520</v>
      </c>
      <c r="BD5682" t="e">
        <f t="shared" si="464"/>
        <v>#N/A</v>
      </c>
      <c r="BE5682">
        <f t="shared" si="465"/>
        <v>1</v>
      </c>
    </row>
    <row r="5683" spans="1:57" x14ac:dyDescent="0.25">
      <c r="A5683" t="s">
        <v>3612</v>
      </c>
      <c r="B5683" t="s">
        <v>3529</v>
      </c>
      <c r="C5683" t="s">
        <v>3530</v>
      </c>
      <c r="D5683" t="s">
        <v>57</v>
      </c>
      <c r="E5683" t="s">
        <v>58</v>
      </c>
      <c r="F5683" s="1">
        <v>42641</v>
      </c>
      <c r="G5683" s="1">
        <v>42639</v>
      </c>
      <c r="H5683" s="1">
        <v>42641</v>
      </c>
      <c r="J5683">
        <v>737</v>
      </c>
      <c r="K5683">
        <v>737</v>
      </c>
      <c r="L5683">
        <v>38552</v>
      </c>
      <c r="M5683" t="b">
        <v>0</v>
      </c>
      <c r="O5683" t="s">
        <v>34</v>
      </c>
      <c r="P5683" s="1">
        <v>42641</v>
      </c>
      <c r="Q5683" t="b">
        <v>0</v>
      </c>
      <c r="R5683" t="b">
        <v>0</v>
      </c>
      <c r="S5683" t="b">
        <v>0</v>
      </c>
      <c r="T5683">
        <v>6</v>
      </c>
      <c r="U5683">
        <v>1</v>
      </c>
      <c r="V5683">
        <v>0</v>
      </c>
      <c r="W5683">
        <v>12</v>
      </c>
      <c r="X5683">
        <v>1</v>
      </c>
      <c r="Y5683">
        <v>1</v>
      </c>
      <c r="Z5683">
        <v>0</v>
      </c>
      <c r="AA5683">
        <v>0</v>
      </c>
      <c r="AB5683">
        <v>3</v>
      </c>
      <c r="AC5683">
        <v>0</v>
      </c>
      <c r="AD5683">
        <v>1</v>
      </c>
      <c r="AE5683">
        <v>994</v>
      </c>
      <c r="AF5683">
        <v>9</v>
      </c>
      <c r="AG5683">
        <v>2690</v>
      </c>
      <c r="AH5683">
        <v>997</v>
      </c>
      <c r="AI5683">
        <v>0</v>
      </c>
      <c r="AN5683">
        <v>23.65</v>
      </c>
      <c r="AP5683" t="s">
        <v>59</v>
      </c>
      <c r="AS5683">
        <v>5</v>
      </c>
      <c r="AU5683">
        <v>18121</v>
      </c>
      <c r="AV5683">
        <v>466</v>
      </c>
      <c r="AW5683">
        <v>21</v>
      </c>
      <c r="AX5683">
        <v>16</v>
      </c>
      <c r="AY5683" t="s">
        <v>60</v>
      </c>
      <c r="AZ5683">
        <v>0</v>
      </c>
      <c r="BA5683">
        <f t="shared" si="468"/>
        <v>7394</v>
      </c>
      <c r="BB5683">
        <f t="shared" si="469"/>
        <v>2735</v>
      </c>
      <c r="BD5683" t="e">
        <f t="shared" si="464"/>
        <v>#N/A</v>
      </c>
      <c r="BE5683">
        <f t="shared" si="465"/>
        <v>0</v>
      </c>
    </row>
    <row r="5684" spans="1:57" x14ac:dyDescent="0.25">
      <c r="A5684" t="s">
        <v>3614</v>
      </c>
      <c r="B5684" t="s">
        <v>3529</v>
      </c>
      <c r="C5684" t="s">
        <v>3530</v>
      </c>
      <c r="D5684" t="s">
        <v>57</v>
      </c>
      <c r="E5684" t="s">
        <v>58</v>
      </c>
      <c r="F5684" s="1">
        <v>42621</v>
      </c>
      <c r="G5684" s="1">
        <v>42619</v>
      </c>
      <c r="H5684" s="1">
        <v>42620</v>
      </c>
      <c r="J5684">
        <v>493</v>
      </c>
      <c r="K5684">
        <v>493</v>
      </c>
      <c r="L5684">
        <v>38308</v>
      </c>
      <c r="M5684" t="b">
        <v>0</v>
      </c>
      <c r="O5684" t="s">
        <v>34</v>
      </c>
      <c r="P5684" s="1">
        <v>42621</v>
      </c>
      <c r="Q5684" t="b">
        <v>0</v>
      </c>
      <c r="R5684" t="b">
        <v>0</v>
      </c>
      <c r="S5684" t="b">
        <v>0</v>
      </c>
      <c r="T5684">
        <v>3</v>
      </c>
      <c r="U5684">
        <v>0</v>
      </c>
      <c r="V5684">
        <v>0</v>
      </c>
      <c r="W5684">
        <v>4</v>
      </c>
      <c r="X5684">
        <v>0</v>
      </c>
      <c r="Y5684">
        <v>0</v>
      </c>
      <c r="Z5684">
        <v>0</v>
      </c>
      <c r="AA5684">
        <v>0</v>
      </c>
      <c r="AB5684">
        <v>4</v>
      </c>
      <c r="AC5684">
        <v>2</v>
      </c>
      <c r="AD5684">
        <v>1</v>
      </c>
      <c r="AE5684">
        <v>1065</v>
      </c>
      <c r="AF5684">
        <v>8</v>
      </c>
      <c r="AG5684">
        <v>2276</v>
      </c>
      <c r="AH5684">
        <v>932</v>
      </c>
      <c r="AI5684">
        <v>0</v>
      </c>
      <c r="AN5684">
        <v>23.89</v>
      </c>
      <c r="AP5684" t="s">
        <v>59</v>
      </c>
      <c r="AS5684">
        <v>9</v>
      </c>
      <c r="AU5684">
        <v>12396</v>
      </c>
      <c r="AV5684">
        <v>449</v>
      </c>
      <c r="AW5684">
        <v>21</v>
      </c>
      <c r="AX5684">
        <v>16</v>
      </c>
      <c r="AY5684" t="s">
        <v>60</v>
      </c>
      <c r="AZ5684">
        <v>0</v>
      </c>
      <c r="BA5684">
        <f t="shared" si="468"/>
        <v>7150</v>
      </c>
      <c r="BB5684">
        <f t="shared" si="469"/>
        <v>2979</v>
      </c>
      <c r="BD5684" t="e">
        <f t="shared" si="464"/>
        <v>#N/A</v>
      </c>
      <c r="BE5684">
        <f t="shared" si="465"/>
        <v>0</v>
      </c>
    </row>
    <row r="5685" spans="1:57" x14ac:dyDescent="0.25">
      <c r="A5685" t="s">
        <v>3616</v>
      </c>
      <c r="B5685" t="s">
        <v>3529</v>
      </c>
      <c r="C5685" t="s">
        <v>3530</v>
      </c>
      <c r="D5685" t="s">
        <v>57</v>
      </c>
      <c r="E5685" t="s">
        <v>58</v>
      </c>
      <c r="F5685" s="1">
        <v>42602</v>
      </c>
      <c r="G5685" s="1">
        <v>42600</v>
      </c>
      <c r="H5685" s="1">
        <v>42602</v>
      </c>
      <c r="I5685">
        <v>0</v>
      </c>
      <c r="J5685">
        <v>226</v>
      </c>
      <c r="K5685">
        <v>226</v>
      </c>
      <c r="L5685">
        <v>38041</v>
      </c>
      <c r="M5685" t="b">
        <v>0</v>
      </c>
      <c r="O5685" t="s">
        <v>34</v>
      </c>
      <c r="P5685" s="1">
        <v>42602</v>
      </c>
      <c r="Q5685" t="b">
        <v>0</v>
      </c>
      <c r="R5685" t="b">
        <v>0</v>
      </c>
      <c r="S5685" t="b">
        <v>0</v>
      </c>
      <c r="T5685">
        <v>4</v>
      </c>
      <c r="U5685">
        <v>1</v>
      </c>
      <c r="V5685">
        <v>0</v>
      </c>
      <c r="W5685">
        <v>5</v>
      </c>
      <c r="X5685">
        <v>1</v>
      </c>
      <c r="Y5685">
        <v>0</v>
      </c>
      <c r="Z5685">
        <v>0</v>
      </c>
      <c r="AA5685">
        <v>0</v>
      </c>
      <c r="AB5685">
        <v>3</v>
      </c>
      <c r="AC5685">
        <v>0</v>
      </c>
      <c r="AD5685">
        <v>1</v>
      </c>
      <c r="AE5685">
        <v>1183</v>
      </c>
      <c r="AF5685">
        <v>13</v>
      </c>
      <c r="AG5685">
        <v>3137</v>
      </c>
      <c r="AH5685">
        <v>1116</v>
      </c>
      <c r="AI5685">
        <v>0</v>
      </c>
      <c r="AN5685">
        <v>24.68</v>
      </c>
      <c r="AP5685" t="s">
        <v>59</v>
      </c>
      <c r="AS5685">
        <v>0</v>
      </c>
      <c r="AU5685">
        <v>6717</v>
      </c>
      <c r="AV5685">
        <v>254</v>
      </c>
      <c r="AW5685">
        <v>20</v>
      </c>
      <c r="AX5685">
        <v>15</v>
      </c>
      <c r="AZ5685">
        <v>0</v>
      </c>
      <c r="BA5685">
        <f t="shared" si="468"/>
        <v>6883</v>
      </c>
      <c r="BB5685">
        <f t="shared" si="469"/>
        <v>3246</v>
      </c>
      <c r="BD5685" t="e">
        <f t="shared" si="464"/>
        <v>#N/A</v>
      </c>
      <c r="BE5685">
        <f t="shared" si="465"/>
        <v>0</v>
      </c>
    </row>
    <row r="5686" spans="1:57" x14ac:dyDescent="0.25">
      <c r="A5686" t="s">
        <v>3618</v>
      </c>
      <c r="B5686" t="s">
        <v>3529</v>
      </c>
      <c r="C5686" t="s">
        <v>3530</v>
      </c>
      <c r="D5686" t="s">
        <v>57</v>
      </c>
      <c r="E5686" t="s">
        <v>58</v>
      </c>
      <c r="F5686" s="1">
        <v>42586</v>
      </c>
      <c r="G5686" s="1">
        <v>42584</v>
      </c>
      <c r="H5686" s="1">
        <v>42585</v>
      </c>
      <c r="J5686">
        <v>990</v>
      </c>
      <c r="K5686">
        <v>990</v>
      </c>
      <c r="L5686">
        <v>37815</v>
      </c>
      <c r="M5686" t="b">
        <v>1</v>
      </c>
      <c r="O5686" t="s">
        <v>34</v>
      </c>
      <c r="P5686" s="1">
        <v>42586</v>
      </c>
      <c r="Q5686" t="b">
        <v>0</v>
      </c>
      <c r="R5686" t="b">
        <v>0</v>
      </c>
      <c r="S5686" t="b">
        <v>0</v>
      </c>
      <c r="T5686">
        <v>7</v>
      </c>
      <c r="U5686">
        <v>0</v>
      </c>
      <c r="V5686">
        <v>0</v>
      </c>
      <c r="W5686">
        <v>13</v>
      </c>
      <c r="X5686">
        <v>0</v>
      </c>
      <c r="Y5686">
        <v>1</v>
      </c>
      <c r="Z5686">
        <v>0</v>
      </c>
      <c r="AA5686">
        <v>0</v>
      </c>
      <c r="AB5686">
        <v>3</v>
      </c>
      <c r="AC5686">
        <v>0</v>
      </c>
      <c r="AD5686">
        <v>0</v>
      </c>
      <c r="AE5686">
        <v>1246</v>
      </c>
      <c r="AF5686">
        <v>12</v>
      </c>
      <c r="AG5686">
        <v>3018</v>
      </c>
      <c r="AH5686">
        <v>1292</v>
      </c>
      <c r="AI5686">
        <v>0</v>
      </c>
      <c r="AN5686">
        <v>24.73</v>
      </c>
      <c r="AP5686" t="s">
        <v>59</v>
      </c>
      <c r="AS5686">
        <v>5</v>
      </c>
      <c r="AU5686">
        <v>15808</v>
      </c>
      <c r="AV5686">
        <v>396</v>
      </c>
      <c r="AW5686">
        <v>21</v>
      </c>
      <c r="AX5686">
        <v>16</v>
      </c>
      <c r="AZ5686">
        <v>0</v>
      </c>
      <c r="BA5686">
        <f t="shared" si="468"/>
        <v>6657</v>
      </c>
      <c r="BB5686">
        <f t="shared" si="469"/>
        <v>3472</v>
      </c>
      <c r="BD5686" t="e">
        <f t="shared" si="464"/>
        <v>#N/A</v>
      </c>
      <c r="BE5686">
        <f t="shared" si="465"/>
        <v>1</v>
      </c>
    </row>
    <row r="5687" spans="1:57" x14ac:dyDescent="0.25">
      <c r="A5687" t="s">
        <v>3620</v>
      </c>
      <c r="B5687" t="s">
        <v>3529</v>
      </c>
      <c r="C5687" t="s">
        <v>3530</v>
      </c>
      <c r="D5687" t="s">
        <v>57</v>
      </c>
      <c r="E5687" t="s">
        <v>58</v>
      </c>
      <c r="F5687" s="1">
        <v>42570</v>
      </c>
      <c r="G5687" s="1">
        <v>42568</v>
      </c>
      <c r="H5687" s="1">
        <v>42570</v>
      </c>
      <c r="J5687">
        <v>755</v>
      </c>
      <c r="K5687">
        <v>755</v>
      </c>
      <c r="L5687">
        <v>37580</v>
      </c>
      <c r="O5687" t="s">
        <v>34</v>
      </c>
      <c r="P5687" s="1">
        <v>42570</v>
      </c>
      <c r="Q5687" t="b">
        <v>0</v>
      </c>
      <c r="R5687" t="b">
        <v>0</v>
      </c>
      <c r="S5687" t="b">
        <v>0</v>
      </c>
      <c r="T5687">
        <v>6</v>
      </c>
      <c r="U5687">
        <v>1</v>
      </c>
      <c r="V5687">
        <v>0</v>
      </c>
      <c r="W5687">
        <v>13</v>
      </c>
      <c r="X5687">
        <v>0</v>
      </c>
      <c r="Y5687">
        <v>1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1386</v>
      </c>
      <c r="AF5687">
        <v>12</v>
      </c>
      <c r="AG5687">
        <v>3694</v>
      </c>
      <c r="AH5687">
        <v>1422</v>
      </c>
      <c r="AI5687">
        <v>0</v>
      </c>
      <c r="AN5687">
        <v>24.71</v>
      </c>
      <c r="AP5687" t="s">
        <v>59</v>
      </c>
      <c r="AS5687">
        <v>6</v>
      </c>
      <c r="AU5687">
        <v>16872</v>
      </c>
      <c r="AV5687">
        <v>499</v>
      </c>
      <c r="AW5687">
        <v>21</v>
      </c>
      <c r="AX5687">
        <v>16</v>
      </c>
      <c r="AZ5687">
        <v>0</v>
      </c>
      <c r="BA5687">
        <f t="shared" si="468"/>
        <v>6422</v>
      </c>
      <c r="BB5687">
        <f t="shared" si="469"/>
        <v>3707</v>
      </c>
      <c r="BD5687" t="e">
        <f t="shared" si="464"/>
        <v>#N/A</v>
      </c>
      <c r="BE5687">
        <f t="shared" si="465"/>
        <v>0</v>
      </c>
    </row>
    <row r="5688" spans="1:57" x14ac:dyDescent="0.25">
      <c r="A5688" t="s">
        <v>3622</v>
      </c>
      <c r="B5688" t="s">
        <v>3529</v>
      </c>
      <c r="C5688" t="s">
        <v>3530</v>
      </c>
      <c r="D5688" t="s">
        <v>57</v>
      </c>
      <c r="E5688" t="s">
        <v>58</v>
      </c>
      <c r="F5688" s="1">
        <v>42544</v>
      </c>
      <c r="G5688" s="1">
        <v>42543</v>
      </c>
      <c r="H5688" s="1">
        <v>42544</v>
      </c>
      <c r="I5688">
        <v>0</v>
      </c>
      <c r="J5688">
        <v>555</v>
      </c>
      <c r="K5688">
        <v>555</v>
      </c>
      <c r="L5688">
        <v>37380</v>
      </c>
      <c r="M5688" t="b">
        <v>0</v>
      </c>
      <c r="O5688" t="s">
        <v>34</v>
      </c>
      <c r="P5688" s="1">
        <v>42544</v>
      </c>
      <c r="Q5688" t="b">
        <v>0</v>
      </c>
      <c r="R5688" t="b">
        <v>0</v>
      </c>
      <c r="S5688" t="b">
        <v>0</v>
      </c>
      <c r="T5688">
        <v>2</v>
      </c>
      <c r="U5688">
        <v>1</v>
      </c>
      <c r="V5688">
        <v>0</v>
      </c>
      <c r="W5688">
        <v>8</v>
      </c>
      <c r="X5688">
        <v>0</v>
      </c>
      <c r="Y5688">
        <v>1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1197</v>
      </c>
      <c r="AF5688">
        <v>10</v>
      </c>
      <c r="AG5688">
        <v>3185</v>
      </c>
      <c r="AH5688">
        <v>1137</v>
      </c>
      <c r="AI5688">
        <v>0</v>
      </c>
      <c r="AN5688">
        <v>24.43</v>
      </c>
      <c r="AP5688" t="s">
        <v>59</v>
      </c>
      <c r="AS5688">
        <v>5</v>
      </c>
      <c r="AU5688">
        <v>12842</v>
      </c>
      <c r="AV5688">
        <v>422</v>
      </c>
      <c r="AW5688">
        <v>21</v>
      </c>
      <c r="AX5688">
        <v>16</v>
      </c>
      <c r="AZ5688">
        <v>0</v>
      </c>
      <c r="BA5688">
        <f t="shared" si="468"/>
        <v>6222</v>
      </c>
      <c r="BB5688">
        <f t="shared" si="469"/>
        <v>3907</v>
      </c>
      <c r="BD5688" t="e">
        <f t="shared" si="464"/>
        <v>#N/A</v>
      </c>
      <c r="BE5688">
        <f t="shared" si="465"/>
        <v>0</v>
      </c>
    </row>
    <row r="5689" spans="1:57" x14ac:dyDescent="0.25">
      <c r="A5689" t="s">
        <v>3624</v>
      </c>
      <c r="B5689" t="s">
        <v>3529</v>
      </c>
      <c r="C5689" t="s">
        <v>3530</v>
      </c>
      <c r="D5689" t="s">
        <v>57</v>
      </c>
      <c r="E5689" t="s">
        <v>58</v>
      </c>
      <c r="F5689" s="1">
        <v>42523</v>
      </c>
      <c r="G5689" s="1">
        <v>42521</v>
      </c>
      <c r="H5689" s="1">
        <v>42522</v>
      </c>
      <c r="I5689">
        <v>0</v>
      </c>
      <c r="J5689">
        <v>259</v>
      </c>
      <c r="K5689">
        <v>259</v>
      </c>
      <c r="L5689">
        <v>37084</v>
      </c>
      <c r="M5689" t="b">
        <v>0</v>
      </c>
      <c r="O5689" t="s">
        <v>34</v>
      </c>
      <c r="P5689" s="1">
        <v>42523</v>
      </c>
      <c r="Q5689" t="b">
        <v>0</v>
      </c>
      <c r="R5689" t="b">
        <v>0</v>
      </c>
      <c r="S5689" t="b">
        <v>0</v>
      </c>
      <c r="T5689">
        <v>5</v>
      </c>
      <c r="U5689">
        <v>2</v>
      </c>
      <c r="V5689">
        <v>0</v>
      </c>
      <c r="W5689">
        <v>8</v>
      </c>
      <c r="X5689">
        <v>1</v>
      </c>
      <c r="Y5689">
        <v>1</v>
      </c>
      <c r="Z5689">
        <v>0</v>
      </c>
      <c r="AA5689">
        <v>0</v>
      </c>
      <c r="AB5689">
        <v>2</v>
      </c>
      <c r="AC5689">
        <v>1</v>
      </c>
      <c r="AD5689">
        <v>1</v>
      </c>
      <c r="AE5689">
        <v>1144</v>
      </c>
      <c r="AF5689">
        <v>10</v>
      </c>
      <c r="AG5689">
        <v>3159</v>
      </c>
      <c r="AH5689">
        <v>1150</v>
      </c>
      <c r="AI5689">
        <v>0</v>
      </c>
      <c r="AN5689">
        <v>23.62</v>
      </c>
      <c r="AP5689" t="s">
        <v>59</v>
      </c>
      <c r="AS5689">
        <v>13</v>
      </c>
      <c r="AU5689">
        <v>10845</v>
      </c>
      <c r="AV5689">
        <v>511</v>
      </c>
      <c r="AW5689">
        <v>21</v>
      </c>
      <c r="AX5689">
        <v>16</v>
      </c>
      <c r="AZ5689">
        <v>0</v>
      </c>
      <c r="BA5689">
        <f t="shared" si="468"/>
        <v>5926</v>
      </c>
      <c r="BB5689">
        <f t="shared" si="469"/>
        <v>4203</v>
      </c>
      <c r="BD5689" t="e">
        <f t="shared" si="464"/>
        <v>#N/A</v>
      </c>
      <c r="BE5689">
        <f t="shared" si="465"/>
        <v>0</v>
      </c>
    </row>
    <row r="5690" spans="1:57" x14ac:dyDescent="0.25">
      <c r="A5690" t="s">
        <v>3626</v>
      </c>
      <c r="B5690" t="s">
        <v>3529</v>
      </c>
      <c r="C5690" t="s">
        <v>3530</v>
      </c>
      <c r="D5690" t="s">
        <v>57</v>
      </c>
      <c r="E5690" t="s">
        <v>58</v>
      </c>
      <c r="F5690" s="1">
        <v>42502</v>
      </c>
      <c r="G5690" s="1">
        <v>42501</v>
      </c>
      <c r="H5690" s="1">
        <v>42502</v>
      </c>
      <c r="I5690">
        <v>0</v>
      </c>
      <c r="J5690">
        <v>1038</v>
      </c>
      <c r="K5690">
        <v>1038</v>
      </c>
      <c r="L5690">
        <v>36825</v>
      </c>
      <c r="M5690" t="b">
        <v>1</v>
      </c>
      <c r="O5690" t="s">
        <v>34</v>
      </c>
      <c r="P5690" s="1">
        <v>42502</v>
      </c>
      <c r="Q5690" t="b">
        <v>0</v>
      </c>
      <c r="R5690" t="b">
        <v>0</v>
      </c>
      <c r="S5690" t="b">
        <v>0</v>
      </c>
      <c r="T5690">
        <v>8</v>
      </c>
      <c r="U5690">
        <v>1</v>
      </c>
      <c r="V5690">
        <v>0</v>
      </c>
      <c r="W5690">
        <v>21</v>
      </c>
      <c r="X5690">
        <v>0</v>
      </c>
      <c r="Y5690">
        <v>1</v>
      </c>
      <c r="Z5690">
        <v>0</v>
      </c>
      <c r="AA5690">
        <v>0</v>
      </c>
      <c r="AB5690">
        <v>2</v>
      </c>
      <c r="AC5690">
        <v>1</v>
      </c>
      <c r="AD5690">
        <v>0</v>
      </c>
      <c r="AE5690">
        <v>1357</v>
      </c>
      <c r="AF5690">
        <v>10</v>
      </c>
      <c r="AG5690">
        <v>3611</v>
      </c>
      <c r="AH5690">
        <v>1414</v>
      </c>
      <c r="AI5690">
        <v>0</v>
      </c>
      <c r="AN5690">
        <v>24.01</v>
      </c>
      <c r="AP5690" t="s">
        <v>59</v>
      </c>
      <c r="AS5690">
        <v>10</v>
      </c>
      <c r="AU5690">
        <v>16853</v>
      </c>
      <c r="AV5690">
        <v>297</v>
      </c>
      <c r="AW5690">
        <v>21</v>
      </c>
      <c r="AX5690">
        <v>15</v>
      </c>
      <c r="AZ5690">
        <v>0</v>
      </c>
      <c r="BA5690">
        <f t="shared" si="468"/>
        <v>5667</v>
      </c>
      <c r="BB5690">
        <f t="shared" si="469"/>
        <v>4462</v>
      </c>
      <c r="BD5690" t="e">
        <f t="shared" si="464"/>
        <v>#N/A</v>
      </c>
      <c r="BE5690">
        <f t="shared" si="465"/>
        <v>1</v>
      </c>
    </row>
    <row r="5691" spans="1:57" x14ac:dyDescent="0.25">
      <c r="A5691" t="s">
        <v>3628</v>
      </c>
      <c r="B5691" t="s">
        <v>3529</v>
      </c>
      <c r="C5691" t="s">
        <v>3530</v>
      </c>
      <c r="D5691" t="s">
        <v>57</v>
      </c>
      <c r="E5691" t="s">
        <v>58</v>
      </c>
      <c r="F5691" s="1">
        <v>42481</v>
      </c>
      <c r="G5691" s="1">
        <v>42480</v>
      </c>
      <c r="H5691" s="1">
        <v>42481</v>
      </c>
      <c r="J5691">
        <v>742</v>
      </c>
      <c r="K5691">
        <v>742</v>
      </c>
      <c r="L5691">
        <v>36529</v>
      </c>
      <c r="M5691" t="b">
        <v>0</v>
      </c>
      <c r="O5691" t="s">
        <v>34</v>
      </c>
      <c r="P5691" s="1">
        <v>42481</v>
      </c>
      <c r="Q5691" t="b">
        <v>0</v>
      </c>
      <c r="R5691" t="b">
        <v>0</v>
      </c>
      <c r="S5691" t="b">
        <v>0</v>
      </c>
      <c r="T5691">
        <v>8</v>
      </c>
      <c r="U5691">
        <v>2</v>
      </c>
      <c r="V5691">
        <v>0</v>
      </c>
      <c r="W5691">
        <v>16</v>
      </c>
      <c r="X5691">
        <v>0</v>
      </c>
      <c r="Y5691">
        <v>1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1283</v>
      </c>
      <c r="AF5691">
        <v>11</v>
      </c>
      <c r="AG5691">
        <v>3269</v>
      </c>
      <c r="AH5691">
        <v>1192</v>
      </c>
      <c r="AI5691">
        <v>1</v>
      </c>
      <c r="AN5691">
        <v>23.85</v>
      </c>
      <c r="AP5691" t="s">
        <v>59</v>
      </c>
      <c r="AS5691">
        <v>9</v>
      </c>
      <c r="AU5691">
        <v>19069</v>
      </c>
      <c r="AV5691">
        <v>362</v>
      </c>
      <c r="AW5691">
        <v>21</v>
      </c>
      <c r="AX5691">
        <v>16</v>
      </c>
      <c r="AZ5691">
        <v>0</v>
      </c>
      <c r="BA5691">
        <f t="shared" si="468"/>
        <v>5371</v>
      </c>
      <c r="BB5691">
        <f t="shared" si="469"/>
        <v>4758</v>
      </c>
      <c r="BD5691" t="e">
        <f t="shared" si="464"/>
        <v>#N/A</v>
      </c>
      <c r="BE5691">
        <f t="shared" si="465"/>
        <v>0</v>
      </c>
    </row>
    <row r="5692" spans="1:57" x14ac:dyDescent="0.25">
      <c r="A5692" t="s">
        <v>3630</v>
      </c>
      <c r="B5692" t="s">
        <v>3529</v>
      </c>
      <c r="C5692" t="s">
        <v>3530</v>
      </c>
      <c r="D5692" t="s">
        <v>57</v>
      </c>
      <c r="E5692" t="s">
        <v>58</v>
      </c>
      <c r="F5692" s="1">
        <v>42457</v>
      </c>
      <c r="G5692" s="1">
        <v>42455</v>
      </c>
      <c r="H5692" s="1">
        <v>42457</v>
      </c>
      <c r="I5692">
        <v>0</v>
      </c>
      <c r="J5692">
        <v>492</v>
      </c>
      <c r="K5692">
        <v>492</v>
      </c>
      <c r="L5692">
        <v>36279</v>
      </c>
      <c r="M5692" t="b">
        <v>0</v>
      </c>
      <c r="O5692" t="s">
        <v>34</v>
      </c>
      <c r="P5692" s="1">
        <v>42457</v>
      </c>
      <c r="Q5692" t="b">
        <v>0</v>
      </c>
      <c r="R5692" t="b">
        <v>0</v>
      </c>
      <c r="S5692" t="b">
        <v>0</v>
      </c>
      <c r="T5692">
        <v>6</v>
      </c>
      <c r="U5692">
        <v>1</v>
      </c>
      <c r="V5692">
        <v>0</v>
      </c>
      <c r="W5692">
        <v>12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0</v>
      </c>
      <c r="AE5692">
        <v>1177</v>
      </c>
      <c r="AF5692">
        <v>9</v>
      </c>
      <c r="AG5692">
        <v>2971</v>
      </c>
      <c r="AH5692">
        <v>982</v>
      </c>
      <c r="AI5692">
        <v>0</v>
      </c>
      <c r="AN5692">
        <v>23.28</v>
      </c>
      <c r="AP5692" t="s">
        <v>1478</v>
      </c>
      <c r="AS5692">
        <v>9</v>
      </c>
      <c r="AU5692" t="s">
        <v>60</v>
      </c>
      <c r="AV5692" t="s">
        <v>60</v>
      </c>
      <c r="AW5692" t="s">
        <v>60</v>
      </c>
      <c r="AX5692" t="s">
        <v>60</v>
      </c>
      <c r="AZ5692">
        <v>0</v>
      </c>
      <c r="BA5692">
        <f t="shared" si="468"/>
        <v>5121</v>
      </c>
      <c r="BB5692">
        <f t="shared" si="469"/>
        <v>5008</v>
      </c>
      <c r="BD5692" t="e">
        <f t="shared" si="464"/>
        <v>#N/A</v>
      </c>
      <c r="BE5692">
        <f t="shared" si="465"/>
        <v>0</v>
      </c>
    </row>
    <row r="5693" spans="1:57" x14ac:dyDescent="0.25">
      <c r="A5693" t="s">
        <v>3632</v>
      </c>
      <c r="B5693" t="s">
        <v>3529</v>
      </c>
      <c r="C5693" t="s">
        <v>3530</v>
      </c>
      <c r="D5693" t="s">
        <v>57</v>
      </c>
      <c r="E5693" t="s">
        <v>58</v>
      </c>
      <c r="F5693" s="1">
        <v>42434</v>
      </c>
      <c r="G5693" s="1">
        <v>42431</v>
      </c>
      <c r="H5693" s="1">
        <v>42433</v>
      </c>
      <c r="I5693">
        <v>0</v>
      </c>
      <c r="J5693">
        <v>228</v>
      </c>
      <c r="K5693">
        <v>228</v>
      </c>
      <c r="L5693">
        <v>36015</v>
      </c>
      <c r="M5693" t="b">
        <v>0</v>
      </c>
      <c r="O5693" t="s">
        <v>34</v>
      </c>
      <c r="P5693" s="1">
        <v>42434</v>
      </c>
      <c r="Q5693" t="b">
        <v>0</v>
      </c>
      <c r="R5693" t="b">
        <v>0</v>
      </c>
      <c r="S5693" t="b">
        <v>0</v>
      </c>
      <c r="T5693">
        <v>7</v>
      </c>
      <c r="U5693">
        <v>2</v>
      </c>
      <c r="V5693">
        <v>0</v>
      </c>
      <c r="W5693">
        <v>9</v>
      </c>
      <c r="X5693">
        <v>0</v>
      </c>
      <c r="Y5693">
        <v>0</v>
      </c>
      <c r="Z5693">
        <v>0</v>
      </c>
      <c r="AA5693">
        <v>0</v>
      </c>
      <c r="AB5693">
        <v>3</v>
      </c>
      <c r="AC5693">
        <v>0</v>
      </c>
      <c r="AD5693">
        <v>0</v>
      </c>
      <c r="AE5693">
        <v>1249</v>
      </c>
      <c r="AF5693">
        <v>13</v>
      </c>
      <c r="AG5693">
        <v>3037</v>
      </c>
      <c r="AH5693">
        <v>1116</v>
      </c>
      <c r="AI5693">
        <v>0</v>
      </c>
      <c r="AN5693">
        <v>23.83</v>
      </c>
      <c r="AP5693" t="s">
        <v>59</v>
      </c>
      <c r="AS5693">
        <v>7</v>
      </c>
      <c r="AU5693">
        <v>15902</v>
      </c>
      <c r="AV5693">
        <v>303</v>
      </c>
      <c r="AW5693">
        <v>21</v>
      </c>
      <c r="AX5693">
        <v>15</v>
      </c>
      <c r="AZ5693">
        <v>0</v>
      </c>
      <c r="BA5693">
        <f t="shared" si="468"/>
        <v>4857</v>
      </c>
      <c r="BB5693">
        <f t="shared" si="469"/>
        <v>5272</v>
      </c>
      <c r="BD5693" t="e">
        <f t="shared" si="464"/>
        <v>#N/A</v>
      </c>
      <c r="BE5693">
        <f t="shared" si="465"/>
        <v>0</v>
      </c>
    </row>
    <row r="5694" spans="1:57" x14ac:dyDescent="0.25">
      <c r="A5694" t="s">
        <v>3634</v>
      </c>
      <c r="B5694" t="s">
        <v>3529</v>
      </c>
      <c r="C5694" t="s">
        <v>3530</v>
      </c>
      <c r="D5694" t="s">
        <v>57</v>
      </c>
      <c r="E5694" t="s">
        <v>58</v>
      </c>
      <c r="F5694" s="1">
        <v>42412</v>
      </c>
      <c r="G5694" s="1">
        <v>42411</v>
      </c>
      <c r="H5694" s="1">
        <v>42412</v>
      </c>
      <c r="I5694">
        <v>0</v>
      </c>
      <c r="J5694">
        <v>960</v>
      </c>
      <c r="K5694">
        <v>1548</v>
      </c>
      <c r="L5694">
        <v>35787</v>
      </c>
      <c r="M5694" t="b">
        <v>1</v>
      </c>
      <c r="O5694" t="s">
        <v>34</v>
      </c>
      <c r="P5694" s="1">
        <v>42412</v>
      </c>
      <c r="Q5694" t="b">
        <v>0</v>
      </c>
      <c r="R5694" t="b">
        <v>0</v>
      </c>
      <c r="S5694" t="b">
        <v>0</v>
      </c>
      <c r="T5694">
        <v>24</v>
      </c>
      <c r="U5694">
        <v>3</v>
      </c>
      <c r="V5694">
        <v>0</v>
      </c>
      <c r="W5694">
        <v>41</v>
      </c>
      <c r="X5694">
        <v>0</v>
      </c>
      <c r="Y5694">
        <v>1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1226</v>
      </c>
      <c r="AF5694">
        <v>11</v>
      </c>
      <c r="AG5694">
        <v>3141</v>
      </c>
      <c r="AH5694">
        <v>1047</v>
      </c>
      <c r="AI5694">
        <v>0</v>
      </c>
      <c r="AN5694">
        <v>23.24</v>
      </c>
      <c r="AP5694" t="s">
        <v>59</v>
      </c>
      <c r="AS5694">
        <v>25</v>
      </c>
      <c r="AU5694">
        <v>39337</v>
      </c>
      <c r="AV5694">
        <v>488</v>
      </c>
      <c r="AW5694">
        <v>22</v>
      </c>
      <c r="AX5694">
        <v>16</v>
      </c>
      <c r="AZ5694">
        <v>0</v>
      </c>
      <c r="BA5694">
        <f t="shared" si="468"/>
        <v>4629</v>
      </c>
      <c r="BB5694">
        <f t="shared" si="469"/>
        <v>5500</v>
      </c>
      <c r="BD5694" t="e">
        <f t="shared" si="464"/>
        <v>#N/A</v>
      </c>
      <c r="BE5694">
        <f t="shared" si="465"/>
        <v>1</v>
      </c>
    </row>
    <row r="5695" spans="1:57" x14ac:dyDescent="0.25">
      <c r="A5695" t="s">
        <v>3636</v>
      </c>
      <c r="B5695" t="s">
        <v>3529</v>
      </c>
      <c r="C5695" t="s">
        <v>3530</v>
      </c>
      <c r="D5695" t="s">
        <v>57</v>
      </c>
      <c r="E5695" t="s">
        <v>58</v>
      </c>
      <c r="F5695" s="1">
        <v>42391</v>
      </c>
      <c r="G5695" s="1">
        <v>42390</v>
      </c>
      <c r="H5695" s="1">
        <v>42391</v>
      </c>
      <c r="I5695">
        <v>0</v>
      </c>
      <c r="J5695">
        <v>735</v>
      </c>
      <c r="K5695">
        <v>1323</v>
      </c>
      <c r="L5695">
        <v>35562</v>
      </c>
      <c r="M5695" t="b">
        <v>0</v>
      </c>
      <c r="O5695" t="s">
        <v>34</v>
      </c>
      <c r="P5695" s="1">
        <v>42391</v>
      </c>
      <c r="Q5695" t="b">
        <v>0</v>
      </c>
      <c r="R5695" t="b">
        <v>0</v>
      </c>
      <c r="S5695" t="b">
        <v>0</v>
      </c>
      <c r="T5695">
        <v>21</v>
      </c>
      <c r="U5695">
        <v>3</v>
      </c>
      <c r="V5695">
        <v>0</v>
      </c>
      <c r="W5695">
        <v>39</v>
      </c>
      <c r="X5695">
        <v>0</v>
      </c>
      <c r="Y5695">
        <v>2</v>
      </c>
      <c r="Z5695">
        <v>0</v>
      </c>
      <c r="AA5695">
        <v>1</v>
      </c>
      <c r="AB5695">
        <v>1</v>
      </c>
      <c r="AC5695">
        <v>0</v>
      </c>
      <c r="AD5695">
        <v>1</v>
      </c>
      <c r="AE5695">
        <v>1290</v>
      </c>
      <c r="AF5695">
        <v>11</v>
      </c>
      <c r="AG5695">
        <v>3186</v>
      </c>
      <c r="AH5695">
        <v>1087</v>
      </c>
      <c r="AI5695">
        <v>0</v>
      </c>
      <c r="AN5695">
        <v>23.66</v>
      </c>
      <c r="AP5695" t="s">
        <v>59</v>
      </c>
      <c r="AS5695">
        <v>57</v>
      </c>
      <c r="AU5695">
        <v>40224</v>
      </c>
      <c r="AV5695">
        <v>1052</v>
      </c>
      <c r="AW5695">
        <v>23</v>
      </c>
      <c r="AX5695">
        <v>17</v>
      </c>
      <c r="AZ5695">
        <v>0</v>
      </c>
      <c r="BA5695">
        <f t="shared" si="468"/>
        <v>4404</v>
      </c>
      <c r="BB5695">
        <f t="shared" si="469"/>
        <v>5725</v>
      </c>
      <c r="BD5695" t="e">
        <f t="shared" si="464"/>
        <v>#N/A</v>
      </c>
      <c r="BE5695">
        <f t="shared" si="465"/>
        <v>0</v>
      </c>
    </row>
    <row r="5696" spans="1:57" x14ac:dyDescent="0.25">
      <c r="A5696" t="s">
        <v>3638</v>
      </c>
      <c r="B5696" t="s">
        <v>3529</v>
      </c>
      <c r="C5696" t="s">
        <v>3530</v>
      </c>
      <c r="D5696" t="s">
        <v>57</v>
      </c>
      <c r="E5696" t="s">
        <v>58</v>
      </c>
      <c r="F5696" s="1">
        <v>42371</v>
      </c>
      <c r="G5696" s="1">
        <v>42368</v>
      </c>
      <c r="H5696" s="1">
        <v>42371</v>
      </c>
      <c r="I5696">
        <v>0</v>
      </c>
      <c r="J5696">
        <v>508</v>
      </c>
      <c r="K5696">
        <v>1096</v>
      </c>
      <c r="L5696">
        <v>35335</v>
      </c>
      <c r="M5696" t="b">
        <v>0</v>
      </c>
      <c r="O5696" t="s">
        <v>34</v>
      </c>
      <c r="P5696" s="1">
        <v>42371</v>
      </c>
      <c r="Q5696" t="b">
        <v>0</v>
      </c>
      <c r="R5696" t="b">
        <v>0</v>
      </c>
      <c r="S5696" t="b">
        <v>0</v>
      </c>
      <c r="T5696">
        <v>25</v>
      </c>
      <c r="U5696">
        <v>3</v>
      </c>
      <c r="V5696">
        <v>0</v>
      </c>
      <c r="W5696">
        <v>30</v>
      </c>
      <c r="X5696">
        <v>0</v>
      </c>
      <c r="Y5696">
        <v>1</v>
      </c>
      <c r="Z5696">
        <v>0</v>
      </c>
      <c r="AA5696">
        <v>0</v>
      </c>
      <c r="AB5696">
        <v>4</v>
      </c>
      <c r="AC5696">
        <v>0</v>
      </c>
      <c r="AD5696">
        <v>0</v>
      </c>
      <c r="AE5696">
        <v>1159</v>
      </c>
      <c r="AF5696">
        <v>14</v>
      </c>
      <c r="AG5696">
        <v>2980</v>
      </c>
      <c r="AH5696">
        <v>1082</v>
      </c>
      <c r="AI5696">
        <v>0</v>
      </c>
      <c r="AN5696">
        <v>24.2</v>
      </c>
      <c r="AP5696" t="s">
        <v>59</v>
      </c>
      <c r="AS5696">
        <v>19</v>
      </c>
      <c r="AU5696">
        <v>41216</v>
      </c>
      <c r="AV5696">
        <v>637</v>
      </c>
      <c r="AW5696">
        <v>23</v>
      </c>
      <c r="AX5696">
        <v>16</v>
      </c>
      <c r="AZ5696">
        <v>0</v>
      </c>
      <c r="BA5696">
        <f t="shared" si="468"/>
        <v>4177</v>
      </c>
      <c r="BB5696">
        <f t="shared" si="469"/>
        <v>5952</v>
      </c>
      <c r="BD5696" t="e">
        <f t="shared" si="464"/>
        <v>#N/A</v>
      </c>
      <c r="BE5696">
        <f t="shared" si="465"/>
        <v>0</v>
      </c>
    </row>
    <row r="5697" spans="1:57" x14ac:dyDescent="0.25">
      <c r="A5697" t="s">
        <v>3640</v>
      </c>
      <c r="B5697" t="s">
        <v>3529</v>
      </c>
      <c r="C5697" t="s">
        <v>3530</v>
      </c>
      <c r="D5697" t="s">
        <v>57</v>
      </c>
      <c r="E5697" t="s">
        <v>58</v>
      </c>
      <c r="F5697" s="1">
        <v>42343</v>
      </c>
      <c r="G5697" s="1">
        <v>42341</v>
      </c>
      <c r="H5697" s="1">
        <v>42343</v>
      </c>
      <c r="I5697">
        <v>0</v>
      </c>
      <c r="J5697">
        <v>251</v>
      </c>
      <c r="K5697">
        <v>839</v>
      </c>
      <c r="L5697">
        <v>35078</v>
      </c>
      <c r="M5697" t="b">
        <v>0</v>
      </c>
      <c r="O5697" t="s">
        <v>34</v>
      </c>
      <c r="P5697" s="1">
        <v>42343</v>
      </c>
      <c r="Q5697" t="b">
        <v>0</v>
      </c>
      <c r="R5697" t="b">
        <v>0</v>
      </c>
      <c r="S5697" t="b">
        <v>0</v>
      </c>
      <c r="T5697">
        <v>33</v>
      </c>
      <c r="U5697">
        <v>6</v>
      </c>
      <c r="V5697">
        <v>0</v>
      </c>
      <c r="W5697">
        <v>31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1433</v>
      </c>
      <c r="AF5697">
        <v>13</v>
      </c>
      <c r="AG5697">
        <v>3829</v>
      </c>
      <c r="AH5697">
        <v>1228</v>
      </c>
      <c r="AI5697">
        <v>1</v>
      </c>
      <c r="AN5697">
        <v>24.36</v>
      </c>
      <c r="AP5697" t="s">
        <v>59</v>
      </c>
      <c r="AS5697">
        <v>15</v>
      </c>
      <c r="AU5697">
        <v>41229</v>
      </c>
      <c r="AV5697">
        <v>1664</v>
      </c>
      <c r="AW5697">
        <v>23</v>
      </c>
      <c r="AX5697">
        <v>18</v>
      </c>
      <c r="AZ5697">
        <v>0</v>
      </c>
      <c r="BA5697">
        <f t="shared" si="468"/>
        <v>3920</v>
      </c>
      <c r="BB5697">
        <f t="shared" si="469"/>
        <v>6209</v>
      </c>
      <c r="BD5697" t="e">
        <f t="shared" si="464"/>
        <v>#N/A</v>
      </c>
      <c r="BE5697">
        <f t="shared" si="465"/>
        <v>0</v>
      </c>
    </row>
    <row r="5698" spans="1:57" x14ac:dyDescent="0.25">
      <c r="A5698" t="s">
        <v>3644</v>
      </c>
      <c r="B5698" t="s">
        <v>3529</v>
      </c>
      <c r="C5698" t="s">
        <v>3530</v>
      </c>
      <c r="D5698" t="s">
        <v>57</v>
      </c>
      <c r="E5698" t="s">
        <v>58</v>
      </c>
      <c r="F5698" s="1">
        <v>42282</v>
      </c>
      <c r="G5698" s="1">
        <v>42279</v>
      </c>
      <c r="H5698" s="1">
        <v>42282</v>
      </c>
      <c r="I5698">
        <v>0</v>
      </c>
      <c r="J5698">
        <v>276</v>
      </c>
      <c r="K5698">
        <v>276</v>
      </c>
      <c r="L5698">
        <v>34515</v>
      </c>
      <c r="M5698" t="b">
        <v>0</v>
      </c>
      <c r="O5698" t="s">
        <v>34</v>
      </c>
      <c r="P5698" s="1">
        <v>42282</v>
      </c>
      <c r="Q5698" t="b">
        <v>0</v>
      </c>
      <c r="R5698" t="b">
        <v>0</v>
      </c>
      <c r="S5698" t="b">
        <v>0</v>
      </c>
      <c r="T5698">
        <v>5</v>
      </c>
      <c r="U5698">
        <v>2</v>
      </c>
      <c r="V5698">
        <v>0</v>
      </c>
      <c r="W5698">
        <v>5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1120</v>
      </c>
      <c r="AF5698">
        <v>9</v>
      </c>
      <c r="AG5698">
        <v>3085</v>
      </c>
      <c r="AH5698">
        <v>945</v>
      </c>
      <c r="AI5698">
        <v>0</v>
      </c>
      <c r="AN5698">
        <v>23.07</v>
      </c>
      <c r="AP5698" t="s">
        <v>59</v>
      </c>
      <c r="AS5698">
        <v>0</v>
      </c>
      <c r="AU5698">
        <v>10858</v>
      </c>
      <c r="AV5698">
        <v>337</v>
      </c>
      <c r="AW5698">
        <v>21</v>
      </c>
      <c r="AX5698">
        <v>16</v>
      </c>
      <c r="AZ5698">
        <v>0</v>
      </c>
      <c r="BA5698">
        <f t="shared" si="468"/>
        <v>3357</v>
      </c>
      <c r="BB5698">
        <f t="shared" si="469"/>
        <v>6772</v>
      </c>
      <c r="BD5698" t="e">
        <f t="shared" si="464"/>
        <v>#N/A</v>
      </c>
      <c r="BE5698">
        <f t="shared" si="465"/>
        <v>0</v>
      </c>
    </row>
    <row r="5699" spans="1:57" x14ac:dyDescent="0.25">
      <c r="A5699" t="s">
        <v>3646</v>
      </c>
      <c r="B5699" t="s">
        <v>3529</v>
      </c>
      <c r="C5699" t="s">
        <v>3530</v>
      </c>
      <c r="D5699" t="s">
        <v>57</v>
      </c>
      <c r="E5699" t="s">
        <v>58</v>
      </c>
      <c r="F5699" s="1">
        <v>42264</v>
      </c>
      <c r="G5699" s="1">
        <v>42263</v>
      </c>
      <c r="H5699" s="1">
        <v>42264</v>
      </c>
      <c r="I5699">
        <v>0</v>
      </c>
      <c r="J5699">
        <v>1154</v>
      </c>
      <c r="K5699">
        <v>1154</v>
      </c>
      <c r="L5699">
        <v>34239</v>
      </c>
      <c r="M5699" t="b">
        <v>1</v>
      </c>
      <c r="O5699" t="s">
        <v>34</v>
      </c>
      <c r="P5699" s="1">
        <v>42264</v>
      </c>
      <c r="Q5699" t="b">
        <v>0</v>
      </c>
      <c r="R5699" t="b">
        <v>0</v>
      </c>
      <c r="S5699" t="b">
        <v>0</v>
      </c>
      <c r="T5699">
        <v>9</v>
      </c>
      <c r="U5699">
        <v>2</v>
      </c>
      <c r="V5699">
        <v>0</v>
      </c>
      <c r="W5699">
        <v>18</v>
      </c>
      <c r="X5699">
        <v>0</v>
      </c>
      <c r="Y5699">
        <v>1</v>
      </c>
      <c r="Z5699">
        <v>0</v>
      </c>
      <c r="AA5699">
        <v>0</v>
      </c>
      <c r="AB5699">
        <v>2</v>
      </c>
      <c r="AC5699">
        <v>1</v>
      </c>
      <c r="AD5699">
        <v>0</v>
      </c>
      <c r="AE5699">
        <v>1261</v>
      </c>
      <c r="AF5699">
        <v>12</v>
      </c>
      <c r="AG5699">
        <v>3827</v>
      </c>
      <c r="AH5699">
        <v>1127</v>
      </c>
      <c r="AI5699">
        <v>6</v>
      </c>
      <c r="AN5699">
        <v>23.5</v>
      </c>
      <c r="AP5699" t="s">
        <v>59</v>
      </c>
      <c r="AS5699">
        <v>10</v>
      </c>
      <c r="AU5699">
        <v>24098</v>
      </c>
      <c r="AV5699">
        <v>384</v>
      </c>
      <c r="AW5699">
        <v>22</v>
      </c>
      <c r="AX5699">
        <v>16</v>
      </c>
      <c r="AZ5699">
        <v>0</v>
      </c>
      <c r="BA5699">
        <f t="shared" si="468"/>
        <v>3081</v>
      </c>
      <c r="BB5699">
        <f t="shared" si="469"/>
        <v>7048</v>
      </c>
      <c r="BD5699" t="e">
        <f t="shared" ref="BD5699:BD5762" si="470">_xlfn.IFS(BC5699="A",1,BC5699="B",2,BC5699="C",3,BC5699="X",4)</f>
        <v>#N/A</v>
      </c>
      <c r="BE5699">
        <f t="shared" ref="BE5699:BE5762" si="471">IF(M5699=TRUE,1,0)</f>
        <v>1</v>
      </c>
    </row>
    <row r="5700" spans="1:57" x14ac:dyDescent="0.25">
      <c r="A5700" t="s">
        <v>3648</v>
      </c>
      <c r="B5700" t="s">
        <v>3529</v>
      </c>
      <c r="C5700" t="s">
        <v>3530</v>
      </c>
      <c r="D5700" t="s">
        <v>57</v>
      </c>
      <c r="E5700" t="s">
        <v>58</v>
      </c>
      <c r="F5700" s="1">
        <v>42250</v>
      </c>
      <c r="G5700" s="1">
        <v>42246</v>
      </c>
      <c r="H5700" s="1">
        <v>42249</v>
      </c>
      <c r="I5700">
        <v>0</v>
      </c>
      <c r="J5700">
        <v>865</v>
      </c>
      <c r="K5700">
        <v>865</v>
      </c>
      <c r="L5700">
        <v>33950</v>
      </c>
      <c r="M5700" t="b">
        <v>0</v>
      </c>
      <c r="O5700" t="s">
        <v>34</v>
      </c>
      <c r="P5700" s="1">
        <v>42250</v>
      </c>
      <c r="Q5700" t="b">
        <v>0</v>
      </c>
      <c r="R5700" t="b">
        <v>0</v>
      </c>
      <c r="S5700" t="b">
        <v>0</v>
      </c>
      <c r="T5700">
        <v>9</v>
      </c>
      <c r="U5700">
        <v>2</v>
      </c>
      <c r="V5700">
        <v>0</v>
      </c>
      <c r="W5700">
        <v>14</v>
      </c>
      <c r="X5700">
        <v>0</v>
      </c>
      <c r="Y5700">
        <v>1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1107</v>
      </c>
      <c r="AF5700">
        <v>11</v>
      </c>
      <c r="AG5700">
        <v>3329</v>
      </c>
      <c r="AH5700">
        <v>959</v>
      </c>
      <c r="AI5700">
        <v>5</v>
      </c>
      <c r="AN5700">
        <v>23.3</v>
      </c>
      <c r="AP5700" t="s">
        <v>59</v>
      </c>
      <c r="AS5700">
        <v>12</v>
      </c>
      <c r="AU5700">
        <v>31488</v>
      </c>
      <c r="AV5700">
        <v>2441</v>
      </c>
      <c r="AW5700">
        <v>22</v>
      </c>
      <c r="AX5700">
        <v>18</v>
      </c>
      <c r="AZ5700">
        <v>0</v>
      </c>
      <c r="BA5700">
        <f t="shared" si="468"/>
        <v>2792</v>
      </c>
      <c r="BB5700">
        <f t="shared" si="469"/>
        <v>7337</v>
      </c>
      <c r="BD5700" t="e">
        <f t="shared" si="470"/>
        <v>#N/A</v>
      </c>
      <c r="BE5700">
        <f t="shared" si="471"/>
        <v>0</v>
      </c>
    </row>
    <row r="5701" spans="1:57" x14ac:dyDescent="0.25">
      <c r="A5701" t="s">
        <v>3650</v>
      </c>
      <c r="B5701" t="s">
        <v>3529</v>
      </c>
      <c r="C5701" t="s">
        <v>3530</v>
      </c>
      <c r="D5701" t="s">
        <v>57</v>
      </c>
      <c r="E5701" t="s">
        <v>58</v>
      </c>
      <c r="F5701" s="1">
        <v>42224</v>
      </c>
      <c r="G5701" s="1">
        <v>42221</v>
      </c>
      <c r="H5701" s="1">
        <v>42223</v>
      </c>
      <c r="I5701">
        <v>0</v>
      </c>
      <c r="J5701">
        <v>569</v>
      </c>
      <c r="K5701">
        <v>569</v>
      </c>
      <c r="L5701">
        <v>33654</v>
      </c>
      <c r="M5701" t="b">
        <v>0</v>
      </c>
      <c r="O5701" t="s">
        <v>34</v>
      </c>
      <c r="P5701" s="1">
        <v>42224</v>
      </c>
      <c r="Q5701" t="b">
        <v>0</v>
      </c>
      <c r="R5701" t="b">
        <v>0</v>
      </c>
      <c r="S5701" t="b">
        <v>0</v>
      </c>
      <c r="T5701">
        <v>11</v>
      </c>
      <c r="U5701">
        <v>2</v>
      </c>
      <c r="V5701">
        <v>0</v>
      </c>
      <c r="W5701">
        <v>15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1204</v>
      </c>
      <c r="AF5701">
        <v>10</v>
      </c>
      <c r="AG5701">
        <v>3517</v>
      </c>
      <c r="AH5701">
        <v>1084</v>
      </c>
      <c r="AI5701">
        <v>5</v>
      </c>
      <c r="AN5701">
        <v>23.4</v>
      </c>
      <c r="AP5701" t="s">
        <v>59</v>
      </c>
      <c r="AS5701">
        <v>32</v>
      </c>
      <c r="AU5701">
        <v>29105</v>
      </c>
      <c r="AV5701">
        <v>1114</v>
      </c>
      <c r="AW5701">
        <v>22</v>
      </c>
      <c r="AX5701">
        <v>17</v>
      </c>
      <c r="AZ5701">
        <v>0</v>
      </c>
      <c r="BA5701">
        <f t="shared" si="468"/>
        <v>2496</v>
      </c>
      <c r="BB5701">
        <f t="shared" si="469"/>
        <v>7633</v>
      </c>
      <c r="BD5701" t="e">
        <f t="shared" si="470"/>
        <v>#N/A</v>
      </c>
      <c r="BE5701">
        <f t="shared" si="471"/>
        <v>0</v>
      </c>
    </row>
    <row r="5702" spans="1:57" x14ac:dyDescent="0.25">
      <c r="A5702" t="s">
        <v>3652</v>
      </c>
      <c r="B5702" t="s">
        <v>3529</v>
      </c>
      <c r="C5702" t="s">
        <v>3530</v>
      </c>
      <c r="D5702" t="s">
        <v>57</v>
      </c>
      <c r="E5702" t="s">
        <v>58</v>
      </c>
      <c r="F5702" s="1">
        <v>42201</v>
      </c>
      <c r="G5702" s="1">
        <v>42199</v>
      </c>
      <c r="H5702" s="1">
        <v>42201</v>
      </c>
      <c r="I5702">
        <v>0</v>
      </c>
      <c r="J5702">
        <v>313</v>
      </c>
      <c r="K5702">
        <v>313</v>
      </c>
      <c r="L5702">
        <v>33398</v>
      </c>
      <c r="M5702" t="b">
        <v>0</v>
      </c>
      <c r="O5702" t="s">
        <v>34</v>
      </c>
      <c r="P5702" s="1">
        <v>42201</v>
      </c>
      <c r="Q5702" t="b">
        <v>0</v>
      </c>
      <c r="R5702" t="b">
        <v>0</v>
      </c>
      <c r="S5702" t="b">
        <v>0</v>
      </c>
      <c r="T5702">
        <v>7</v>
      </c>
      <c r="U5702">
        <v>2</v>
      </c>
      <c r="V5702">
        <v>0</v>
      </c>
      <c r="W5702">
        <v>8</v>
      </c>
      <c r="X5702">
        <v>0</v>
      </c>
      <c r="Y5702">
        <v>0</v>
      </c>
      <c r="Z5702">
        <v>0</v>
      </c>
      <c r="AA5702">
        <v>0</v>
      </c>
      <c r="AB5702">
        <v>2</v>
      </c>
      <c r="AC5702">
        <v>0</v>
      </c>
      <c r="AD5702">
        <v>0</v>
      </c>
      <c r="AE5702">
        <v>1040</v>
      </c>
      <c r="AF5702">
        <v>10</v>
      </c>
      <c r="AG5702">
        <v>3269</v>
      </c>
      <c r="AH5702">
        <v>937</v>
      </c>
      <c r="AI5702">
        <v>5</v>
      </c>
      <c r="AN5702">
        <v>23.12</v>
      </c>
      <c r="AP5702" t="s">
        <v>59</v>
      </c>
      <c r="AS5702">
        <v>5</v>
      </c>
      <c r="AU5702">
        <v>11009</v>
      </c>
      <c r="AV5702">
        <v>146</v>
      </c>
      <c r="AW5702">
        <v>21</v>
      </c>
      <c r="AX5702">
        <v>14</v>
      </c>
      <c r="AZ5702">
        <v>0</v>
      </c>
      <c r="BA5702">
        <f t="shared" si="468"/>
        <v>2240</v>
      </c>
      <c r="BB5702">
        <f t="shared" si="469"/>
        <v>7889</v>
      </c>
      <c r="BD5702" t="e">
        <f t="shared" si="470"/>
        <v>#N/A</v>
      </c>
      <c r="BE5702">
        <f t="shared" si="471"/>
        <v>0</v>
      </c>
    </row>
    <row r="5703" spans="1:57" x14ac:dyDescent="0.25">
      <c r="A5703" t="s">
        <v>3654</v>
      </c>
      <c r="B5703" t="s">
        <v>3529</v>
      </c>
      <c r="C5703" t="s">
        <v>3530</v>
      </c>
      <c r="D5703" t="s">
        <v>57</v>
      </c>
      <c r="E5703" t="s">
        <v>58</v>
      </c>
      <c r="F5703" s="1">
        <v>42178</v>
      </c>
      <c r="G5703" s="1">
        <v>42175</v>
      </c>
      <c r="H5703" s="1">
        <v>42178</v>
      </c>
      <c r="I5703">
        <v>0</v>
      </c>
      <c r="J5703">
        <v>977</v>
      </c>
      <c r="K5703">
        <v>977</v>
      </c>
      <c r="L5703">
        <v>33085</v>
      </c>
      <c r="M5703" t="b">
        <v>1</v>
      </c>
      <c r="O5703" t="s">
        <v>34</v>
      </c>
      <c r="P5703" s="1">
        <v>42178</v>
      </c>
      <c r="Q5703" t="b">
        <v>0</v>
      </c>
      <c r="R5703" t="b">
        <v>0</v>
      </c>
      <c r="S5703" t="b">
        <v>0</v>
      </c>
      <c r="T5703">
        <v>15</v>
      </c>
      <c r="U5703">
        <v>3</v>
      </c>
      <c r="V5703">
        <v>0</v>
      </c>
      <c r="W5703">
        <v>32</v>
      </c>
      <c r="X5703">
        <v>1</v>
      </c>
      <c r="Y5703">
        <v>1</v>
      </c>
      <c r="Z5703">
        <v>0</v>
      </c>
      <c r="AA5703">
        <v>1</v>
      </c>
      <c r="AB5703">
        <v>1</v>
      </c>
      <c r="AC5703">
        <v>0</v>
      </c>
      <c r="AD5703">
        <v>0</v>
      </c>
      <c r="AE5703">
        <v>1334</v>
      </c>
      <c r="AF5703">
        <v>11</v>
      </c>
      <c r="AG5703">
        <v>3628</v>
      </c>
      <c r="AH5703">
        <v>1248</v>
      </c>
      <c r="AI5703">
        <v>0</v>
      </c>
      <c r="AN5703">
        <v>23.45</v>
      </c>
      <c r="AP5703" t="s">
        <v>59</v>
      </c>
      <c r="AS5703">
        <v>37</v>
      </c>
      <c r="AU5703">
        <v>37699</v>
      </c>
      <c r="AV5703">
        <v>608</v>
      </c>
      <c r="AW5703">
        <v>22</v>
      </c>
      <c r="AX5703">
        <v>16</v>
      </c>
      <c r="AZ5703">
        <v>0</v>
      </c>
      <c r="BA5703">
        <f t="shared" si="468"/>
        <v>1927</v>
      </c>
      <c r="BB5703">
        <f t="shared" si="469"/>
        <v>8202</v>
      </c>
      <c r="BD5703" t="e">
        <f t="shared" si="470"/>
        <v>#N/A</v>
      </c>
      <c r="BE5703">
        <f t="shared" si="471"/>
        <v>1</v>
      </c>
    </row>
    <row r="5704" spans="1:57" x14ac:dyDescent="0.25">
      <c r="A5704" t="s">
        <v>3656</v>
      </c>
      <c r="B5704" t="s">
        <v>3529</v>
      </c>
      <c r="C5704" t="s">
        <v>3530</v>
      </c>
      <c r="D5704" t="s">
        <v>57</v>
      </c>
      <c r="E5704" t="s">
        <v>58</v>
      </c>
      <c r="F5704" s="1">
        <v>42157</v>
      </c>
      <c r="G5704" s="1">
        <v>42155</v>
      </c>
      <c r="H5704" s="1">
        <v>42157</v>
      </c>
      <c r="I5704">
        <v>0</v>
      </c>
      <c r="J5704">
        <v>758</v>
      </c>
      <c r="K5704">
        <v>758</v>
      </c>
      <c r="L5704">
        <v>32866</v>
      </c>
      <c r="M5704" t="b">
        <v>0</v>
      </c>
      <c r="O5704" t="s">
        <v>34</v>
      </c>
      <c r="P5704" s="1">
        <v>42157</v>
      </c>
      <c r="Q5704" t="b">
        <v>0</v>
      </c>
      <c r="R5704" t="b">
        <v>0</v>
      </c>
      <c r="S5704" t="b">
        <v>0</v>
      </c>
      <c r="T5704">
        <v>11</v>
      </c>
      <c r="U5704">
        <v>1</v>
      </c>
      <c r="V5704">
        <v>0</v>
      </c>
      <c r="W5704">
        <v>23</v>
      </c>
      <c r="X5704">
        <v>0</v>
      </c>
      <c r="Y5704">
        <v>1</v>
      </c>
      <c r="Z5704">
        <v>0</v>
      </c>
      <c r="AA5704">
        <v>0</v>
      </c>
      <c r="AB5704">
        <v>1</v>
      </c>
      <c r="AC5704">
        <v>1</v>
      </c>
      <c r="AD5704">
        <v>0</v>
      </c>
      <c r="AE5704">
        <v>1033</v>
      </c>
      <c r="AF5704">
        <v>9</v>
      </c>
      <c r="AG5704">
        <v>2706</v>
      </c>
      <c r="AH5704">
        <v>956</v>
      </c>
      <c r="AI5704">
        <v>0</v>
      </c>
      <c r="AN5704">
        <v>23.98</v>
      </c>
      <c r="AP5704" t="s">
        <v>59</v>
      </c>
      <c r="AS5704">
        <v>23</v>
      </c>
      <c r="AU5704">
        <v>34526</v>
      </c>
      <c r="AV5704">
        <v>1732</v>
      </c>
      <c r="AW5704">
        <v>22</v>
      </c>
      <c r="AX5704">
        <v>18</v>
      </c>
      <c r="AZ5704">
        <v>0</v>
      </c>
      <c r="BA5704">
        <f t="shared" si="468"/>
        <v>1708</v>
      </c>
      <c r="BB5704">
        <f t="shared" si="469"/>
        <v>8421</v>
      </c>
      <c r="BD5704" t="e">
        <f t="shared" si="470"/>
        <v>#N/A</v>
      </c>
      <c r="BE5704">
        <f t="shared" si="471"/>
        <v>0</v>
      </c>
    </row>
    <row r="5705" spans="1:57" x14ac:dyDescent="0.25">
      <c r="A5705" t="s">
        <v>3658</v>
      </c>
      <c r="B5705" t="s">
        <v>3529</v>
      </c>
      <c r="C5705" t="s">
        <v>3530</v>
      </c>
      <c r="D5705" t="s">
        <v>57</v>
      </c>
      <c r="E5705" t="s">
        <v>58</v>
      </c>
      <c r="F5705" s="1">
        <v>42142</v>
      </c>
      <c r="G5705" s="1">
        <v>42138</v>
      </c>
      <c r="H5705" s="1">
        <v>42142</v>
      </c>
      <c r="I5705">
        <v>0</v>
      </c>
      <c r="J5705">
        <v>496</v>
      </c>
      <c r="K5705">
        <v>493</v>
      </c>
      <c r="L5705">
        <v>32601</v>
      </c>
      <c r="M5705" t="b">
        <v>0</v>
      </c>
      <c r="O5705" t="s">
        <v>34</v>
      </c>
      <c r="P5705" s="1">
        <v>42142</v>
      </c>
      <c r="Q5705" t="b">
        <v>0</v>
      </c>
      <c r="R5705" t="b">
        <v>0</v>
      </c>
      <c r="S5705" t="b">
        <v>0</v>
      </c>
      <c r="T5705">
        <v>11</v>
      </c>
      <c r="U5705">
        <v>2</v>
      </c>
      <c r="V5705">
        <v>0</v>
      </c>
      <c r="W5705">
        <v>14</v>
      </c>
      <c r="X5705">
        <v>1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0</v>
      </c>
      <c r="AE5705">
        <v>1136</v>
      </c>
      <c r="AF5705">
        <v>10</v>
      </c>
      <c r="AG5705">
        <v>3010</v>
      </c>
      <c r="AH5705">
        <v>1046</v>
      </c>
      <c r="AI5705">
        <v>0</v>
      </c>
      <c r="AN5705">
        <v>24.32</v>
      </c>
      <c r="AP5705" t="s">
        <v>59</v>
      </c>
      <c r="AS5705">
        <v>24</v>
      </c>
      <c r="AU5705">
        <v>33846</v>
      </c>
      <c r="AV5705">
        <v>1575</v>
      </c>
      <c r="AW5705">
        <v>22</v>
      </c>
      <c r="AX5705">
        <v>18</v>
      </c>
      <c r="AZ5705">
        <v>0</v>
      </c>
      <c r="BA5705">
        <f t="shared" si="468"/>
        <v>1443</v>
      </c>
      <c r="BB5705">
        <f t="shared" si="469"/>
        <v>8686</v>
      </c>
      <c r="BD5705" t="e">
        <f t="shared" si="470"/>
        <v>#N/A</v>
      </c>
      <c r="BE5705">
        <f t="shared" si="471"/>
        <v>0</v>
      </c>
    </row>
    <row r="5706" spans="1:57" x14ac:dyDescent="0.25">
      <c r="A5706" t="s">
        <v>3660</v>
      </c>
      <c r="B5706" t="s">
        <v>3529</v>
      </c>
      <c r="C5706" t="s">
        <v>3530</v>
      </c>
      <c r="D5706" t="s">
        <v>57</v>
      </c>
      <c r="E5706" t="s">
        <v>58</v>
      </c>
      <c r="F5706" s="1">
        <v>42115</v>
      </c>
      <c r="G5706" s="1">
        <v>42111</v>
      </c>
      <c r="H5706" s="1">
        <v>42114</v>
      </c>
      <c r="I5706">
        <v>0</v>
      </c>
      <c r="J5706">
        <v>243</v>
      </c>
      <c r="K5706">
        <v>243</v>
      </c>
      <c r="L5706">
        <v>32351</v>
      </c>
      <c r="M5706" t="b">
        <v>0</v>
      </c>
      <c r="O5706" t="s">
        <v>34</v>
      </c>
      <c r="P5706" s="1">
        <v>42115</v>
      </c>
      <c r="Q5706" t="b">
        <v>0</v>
      </c>
      <c r="R5706" t="b">
        <v>0</v>
      </c>
      <c r="S5706" t="b">
        <v>0</v>
      </c>
      <c r="T5706">
        <v>5</v>
      </c>
      <c r="U5706">
        <v>2</v>
      </c>
      <c r="V5706">
        <v>0</v>
      </c>
      <c r="W5706">
        <v>9</v>
      </c>
      <c r="X5706">
        <v>1</v>
      </c>
      <c r="Y5706">
        <v>0</v>
      </c>
      <c r="Z5706">
        <v>0</v>
      </c>
      <c r="AA5706">
        <v>0</v>
      </c>
      <c r="AB5706">
        <v>1</v>
      </c>
      <c r="AC5706">
        <v>0</v>
      </c>
      <c r="AD5706">
        <v>1</v>
      </c>
      <c r="AE5706">
        <v>1150</v>
      </c>
      <c r="AF5706">
        <v>10</v>
      </c>
      <c r="AG5706">
        <v>3077</v>
      </c>
      <c r="AH5706">
        <v>1107</v>
      </c>
      <c r="AI5706">
        <v>0</v>
      </c>
      <c r="AN5706">
        <v>24.42</v>
      </c>
      <c r="AP5706" t="s">
        <v>59</v>
      </c>
      <c r="AS5706">
        <v>3</v>
      </c>
      <c r="AU5706">
        <v>13225</v>
      </c>
      <c r="AV5706">
        <v>243</v>
      </c>
      <c r="AW5706">
        <v>21</v>
      </c>
      <c r="AX5706">
        <v>15</v>
      </c>
      <c r="AZ5706">
        <v>0</v>
      </c>
      <c r="BA5706">
        <f t="shared" si="468"/>
        <v>1193</v>
      </c>
      <c r="BB5706">
        <f t="shared" si="469"/>
        <v>8936</v>
      </c>
      <c r="BD5706" t="e">
        <f t="shared" si="470"/>
        <v>#N/A</v>
      </c>
      <c r="BE5706">
        <f t="shared" si="471"/>
        <v>0</v>
      </c>
    </row>
    <row r="5707" spans="1:57" x14ac:dyDescent="0.25">
      <c r="A5707" t="s">
        <v>3662</v>
      </c>
      <c r="B5707" t="s">
        <v>3529</v>
      </c>
      <c r="C5707" t="s">
        <v>3530</v>
      </c>
      <c r="D5707" t="s">
        <v>57</v>
      </c>
      <c r="E5707" t="s">
        <v>58</v>
      </c>
      <c r="F5707" s="1">
        <v>42096</v>
      </c>
      <c r="G5707" s="1">
        <v>42093</v>
      </c>
      <c r="H5707" s="1">
        <v>42095</v>
      </c>
      <c r="I5707">
        <v>0</v>
      </c>
      <c r="J5707">
        <v>950</v>
      </c>
      <c r="K5707">
        <v>950</v>
      </c>
      <c r="L5707">
        <v>32108</v>
      </c>
      <c r="M5707" t="b">
        <v>1</v>
      </c>
      <c r="O5707" t="s">
        <v>34</v>
      </c>
      <c r="P5707" s="1">
        <v>42096</v>
      </c>
      <c r="Q5707" t="b">
        <v>0</v>
      </c>
      <c r="R5707" t="b">
        <v>0</v>
      </c>
      <c r="S5707" t="b">
        <v>0</v>
      </c>
      <c r="T5707">
        <v>11</v>
      </c>
      <c r="U5707">
        <v>2</v>
      </c>
      <c r="V5707">
        <v>0</v>
      </c>
      <c r="W5707">
        <v>41</v>
      </c>
      <c r="X5707">
        <v>0</v>
      </c>
      <c r="Y5707">
        <v>2</v>
      </c>
      <c r="Z5707">
        <v>0</v>
      </c>
      <c r="AA5707">
        <v>0</v>
      </c>
      <c r="AB5707">
        <v>6</v>
      </c>
      <c r="AC5707">
        <v>1</v>
      </c>
      <c r="AD5707">
        <v>0</v>
      </c>
      <c r="AE5707">
        <v>1037</v>
      </c>
      <c r="AF5707">
        <v>9</v>
      </c>
      <c r="AG5707">
        <v>2646</v>
      </c>
      <c r="AH5707">
        <v>933</v>
      </c>
      <c r="AI5707">
        <v>1</v>
      </c>
      <c r="AN5707">
        <v>24.06</v>
      </c>
      <c r="AP5707" t="s">
        <v>59</v>
      </c>
      <c r="AS5707">
        <v>28</v>
      </c>
      <c r="AU5707">
        <v>38780</v>
      </c>
      <c r="AV5707">
        <v>1218</v>
      </c>
      <c r="AW5707">
        <v>22</v>
      </c>
      <c r="AX5707">
        <v>17</v>
      </c>
      <c r="AZ5707">
        <v>0</v>
      </c>
      <c r="BA5707">
        <f t="shared" si="468"/>
        <v>950</v>
      </c>
      <c r="BB5707">
        <f t="shared" si="469"/>
        <v>9179</v>
      </c>
      <c r="BD5707" t="e">
        <f t="shared" si="470"/>
        <v>#N/A</v>
      </c>
      <c r="BE5707">
        <f t="shared" si="471"/>
        <v>1</v>
      </c>
    </row>
    <row r="5708" spans="1:57" x14ac:dyDescent="0.25">
      <c r="A5708" t="s">
        <v>3664</v>
      </c>
      <c r="B5708" t="s">
        <v>3529</v>
      </c>
      <c r="C5708" t="s">
        <v>3530</v>
      </c>
      <c r="D5708" t="s">
        <v>57</v>
      </c>
      <c r="E5708" t="s">
        <v>58</v>
      </c>
      <c r="F5708" s="1">
        <v>42077</v>
      </c>
      <c r="G5708" s="1">
        <v>42073</v>
      </c>
      <c r="H5708" s="1">
        <v>42076</v>
      </c>
      <c r="I5708">
        <v>0</v>
      </c>
      <c r="J5708">
        <v>713</v>
      </c>
      <c r="K5708">
        <v>713</v>
      </c>
      <c r="L5708">
        <v>31871</v>
      </c>
      <c r="M5708" t="b">
        <v>0</v>
      </c>
      <c r="O5708" t="s">
        <v>34</v>
      </c>
      <c r="P5708" s="1">
        <v>42077</v>
      </c>
      <c r="Q5708" t="b">
        <v>0</v>
      </c>
      <c r="R5708" t="b">
        <v>0</v>
      </c>
      <c r="S5708" t="b">
        <v>0</v>
      </c>
      <c r="T5708">
        <v>10</v>
      </c>
      <c r="U5708">
        <v>1</v>
      </c>
      <c r="V5708">
        <v>0</v>
      </c>
      <c r="W5708">
        <v>35</v>
      </c>
      <c r="X5708">
        <v>0</v>
      </c>
      <c r="Y5708">
        <v>2</v>
      </c>
      <c r="Z5708">
        <v>0</v>
      </c>
      <c r="AA5708">
        <v>0</v>
      </c>
      <c r="AB5708">
        <v>4</v>
      </c>
      <c r="AC5708">
        <v>1</v>
      </c>
      <c r="AD5708">
        <v>1</v>
      </c>
      <c r="AE5708">
        <v>1088</v>
      </c>
      <c r="AF5708">
        <v>10</v>
      </c>
      <c r="AG5708">
        <v>2875</v>
      </c>
      <c r="AH5708">
        <v>883</v>
      </c>
      <c r="AI5708">
        <v>1</v>
      </c>
      <c r="AN5708">
        <v>24.93</v>
      </c>
      <c r="AP5708" t="s">
        <v>59</v>
      </c>
      <c r="AS5708">
        <v>32</v>
      </c>
      <c r="AU5708">
        <v>32257</v>
      </c>
      <c r="AV5708">
        <v>838</v>
      </c>
      <c r="AW5708">
        <v>22</v>
      </c>
      <c r="AX5708">
        <v>17</v>
      </c>
      <c r="AZ5708">
        <v>0</v>
      </c>
      <c r="BA5708">
        <f t="shared" si="468"/>
        <v>713</v>
      </c>
      <c r="BB5708">
        <f t="shared" si="469"/>
        <v>9416</v>
      </c>
      <c r="BD5708" t="e">
        <f t="shared" si="470"/>
        <v>#N/A</v>
      </c>
      <c r="BE5708">
        <f t="shared" si="471"/>
        <v>0</v>
      </c>
    </row>
    <row r="5709" spans="1:57" x14ac:dyDescent="0.25">
      <c r="A5709" t="s">
        <v>3666</v>
      </c>
      <c r="B5709" t="s">
        <v>3529</v>
      </c>
      <c r="C5709" t="s">
        <v>3530</v>
      </c>
      <c r="D5709" t="s">
        <v>57</v>
      </c>
      <c r="E5709" t="s">
        <v>58</v>
      </c>
      <c r="F5709" s="1">
        <v>42061</v>
      </c>
      <c r="G5709" s="1">
        <v>42053</v>
      </c>
      <c r="H5709" s="1">
        <v>42060</v>
      </c>
      <c r="I5709">
        <v>0</v>
      </c>
      <c r="J5709">
        <v>461</v>
      </c>
      <c r="K5709">
        <v>461</v>
      </c>
      <c r="L5709">
        <v>31619</v>
      </c>
      <c r="M5709" t="b">
        <v>0</v>
      </c>
      <c r="O5709" t="s">
        <v>289</v>
      </c>
      <c r="P5709" s="1">
        <v>42061</v>
      </c>
      <c r="Q5709" t="b">
        <v>0</v>
      </c>
      <c r="R5709" t="b">
        <v>0</v>
      </c>
      <c r="S5709" t="b">
        <v>0</v>
      </c>
      <c r="T5709">
        <v>4</v>
      </c>
      <c r="U5709">
        <v>1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7</v>
      </c>
      <c r="AC5709">
        <v>0</v>
      </c>
      <c r="AD5709">
        <v>0</v>
      </c>
      <c r="AE5709">
        <v>1101</v>
      </c>
      <c r="AF5709">
        <v>9</v>
      </c>
      <c r="AG5709">
        <v>2816</v>
      </c>
      <c r="AH5709">
        <v>864</v>
      </c>
      <c r="AI5709">
        <v>1</v>
      </c>
      <c r="AN5709">
        <v>23.8</v>
      </c>
      <c r="AP5709" t="s">
        <v>59</v>
      </c>
      <c r="AS5709">
        <v>0</v>
      </c>
      <c r="AU5709">
        <v>1960</v>
      </c>
      <c r="AV5709">
        <v>70</v>
      </c>
      <c r="AW5709">
        <v>18</v>
      </c>
      <c r="AX5709">
        <v>13</v>
      </c>
      <c r="AZ5709">
        <v>0</v>
      </c>
      <c r="BA5709">
        <f t="shared" si="468"/>
        <v>461</v>
      </c>
      <c r="BB5709">
        <f t="shared" si="469"/>
        <v>9668</v>
      </c>
      <c r="BD5709" t="e">
        <f t="shared" si="470"/>
        <v>#N/A</v>
      </c>
      <c r="BE5709">
        <f t="shared" si="471"/>
        <v>0</v>
      </c>
    </row>
    <row r="5710" spans="1:57" x14ac:dyDescent="0.25">
      <c r="A5710" t="s">
        <v>3668</v>
      </c>
      <c r="B5710" t="s">
        <v>3529</v>
      </c>
      <c r="C5710" t="s">
        <v>3530</v>
      </c>
      <c r="D5710" t="s">
        <v>57</v>
      </c>
      <c r="E5710" t="s">
        <v>58</v>
      </c>
      <c r="F5710" s="1">
        <v>42038</v>
      </c>
      <c r="G5710" s="1">
        <v>42033</v>
      </c>
      <c r="H5710" s="1">
        <v>42037</v>
      </c>
      <c r="I5710">
        <v>0</v>
      </c>
      <c r="J5710">
        <v>225</v>
      </c>
      <c r="K5710">
        <v>225</v>
      </c>
      <c r="L5710">
        <v>31383</v>
      </c>
      <c r="M5710" t="b">
        <v>0</v>
      </c>
      <c r="O5710" t="s">
        <v>34</v>
      </c>
      <c r="P5710" s="1">
        <v>42038</v>
      </c>
      <c r="Q5710" t="b">
        <v>0</v>
      </c>
      <c r="R5710" t="b">
        <v>0</v>
      </c>
      <c r="S5710" t="b">
        <v>0</v>
      </c>
      <c r="T5710">
        <v>7</v>
      </c>
      <c r="U5710">
        <v>1</v>
      </c>
      <c r="V5710">
        <v>0</v>
      </c>
      <c r="W5710">
        <v>30</v>
      </c>
      <c r="X5710">
        <v>0</v>
      </c>
      <c r="Y5710">
        <v>1</v>
      </c>
      <c r="Z5710">
        <v>0</v>
      </c>
      <c r="AA5710">
        <v>2</v>
      </c>
      <c r="AB5710">
        <v>5</v>
      </c>
      <c r="AC5710">
        <v>0</v>
      </c>
      <c r="AD5710">
        <v>0</v>
      </c>
      <c r="AE5710">
        <v>1016</v>
      </c>
      <c r="AF5710">
        <v>10</v>
      </c>
      <c r="AG5710">
        <v>2428</v>
      </c>
      <c r="AH5710">
        <v>833</v>
      </c>
      <c r="AI5710">
        <v>0</v>
      </c>
      <c r="AN5710">
        <v>23.98</v>
      </c>
      <c r="AP5710" t="s">
        <v>59</v>
      </c>
      <c r="AS5710">
        <v>36</v>
      </c>
      <c r="AU5710">
        <v>28007</v>
      </c>
      <c r="AV5710">
        <v>579</v>
      </c>
      <c r="AW5710">
        <v>22</v>
      </c>
      <c r="AX5710">
        <v>16</v>
      </c>
      <c r="AZ5710">
        <v>0</v>
      </c>
      <c r="BA5710">
        <f>L5710-$L$5711</f>
        <v>225</v>
      </c>
      <c r="BB5710">
        <f t="shared" si="469"/>
        <v>9904</v>
      </c>
      <c r="BD5710" t="e">
        <f t="shared" si="470"/>
        <v>#N/A</v>
      </c>
      <c r="BE5710">
        <f t="shared" si="471"/>
        <v>0</v>
      </c>
    </row>
    <row r="5711" spans="1:57" x14ac:dyDescent="0.25">
      <c r="A5711" t="s">
        <v>3670</v>
      </c>
      <c r="B5711" t="s">
        <v>3529</v>
      </c>
      <c r="C5711" t="s">
        <v>3530</v>
      </c>
      <c r="D5711" t="s">
        <v>57</v>
      </c>
      <c r="E5711" t="s">
        <v>58</v>
      </c>
      <c r="F5711" s="1">
        <v>42020</v>
      </c>
      <c r="G5711" s="1">
        <v>42017</v>
      </c>
      <c r="H5711" s="1">
        <v>42019</v>
      </c>
      <c r="I5711">
        <v>0</v>
      </c>
      <c r="J5711">
        <v>1085</v>
      </c>
      <c r="K5711">
        <v>1085</v>
      </c>
      <c r="L5711">
        <v>31158</v>
      </c>
      <c r="M5711" t="b">
        <v>1</v>
      </c>
      <c r="O5711" t="s">
        <v>34</v>
      </c>
      <c r="P5711" s="1">
        <v>42020</v>
      </c>
      <c r="Q5711" t="b">
        <v>0</v>
      </c>
      <c r="R5711" t="b">
        <v>0</v>
      </c>
      <c r="S5711" t="b">
        <v>0</v>
      </c>
      <c r="T5711">
        <v>8</v>
      </c>
      <c r="U5711">
        <v>2</v>
      </c>
      <c r="V5711">
        <v>1</v>
      </c>
      <c r="W5711">
        <v>60</v>
      </c>
      <c r="X5711">
        <v>4</v>
      </c>
      <c r="Y5711">
        <v>27</v>
      </c>
      <c r="Z5711">
        <v>1</v>
      </c>
      <c r="AA5711">
        <v>0</v>
      </c>
      <c r="AB5711">
        <v>0</v>
      </c>
      <c r="AC5711">
        <v>2</v>
      </c>
      <c r="AD5711">
        <v>1</v>
      </c>
      <c r="AE5711">
        <v>1195</v>
      </c>
      <c r="AF5711">
        <v>9</v>
      </c>
      <c r="AG5711">
        <v>3171</v>
      </c>
      <c r="AH5711">
        <v>980</v>
      </c>
      <c r="AI5711">
        <v>2</v>
      </c>
      <c r="AN5711">
        <v>24.85</v>
      </c>
      <c r="AP5711" t="s">
        <v>59</v>
      </c>
      <c r="AS5711">
        <v>32</v>
      </c>
      <c r="AU5711">
        <v>41838</v>
      </c>
      <c r="AV5711">
        <v>1556</v>
      </c>
      <c r="AW5711">
        <v>23</v>
      </c>
      <c r="AX5711">
        <v>18</v>
      </c>
      <c r="AZ5711">
        <v>1</v>
      </c>
      <c r="BA5711">
        <f t="shared" ref="BA5711:BA5755" si="472">L5711-$L$5757</f>
        <v>14815</v>
      </c>
      <c r="BB5711">
        <f>$BA$5711-BA5711</f>
        <v>0</v>
      </c>
      <c r="BD5711" t="e">
        <f t="shared" si="470"/>
        <v>#N/A</v>
      </c>
      <c r="BE5711">
        <f t="shared" si="471"/>
        <v>1</v>
      </c>
    </row>
    <row r="5712" spans="1:57" x14ac:dyDescent="0.25">
      <c r="A5712" t="s">
        <v>3672</v>
      </c>
      <c r="B5712" t="s">
        <v>3529</v>
      </c>
      <c r="C5712" t="s">
        <v>3530</v>
      </c>
      <c r="D5712" t="s">
        <v>57</v>
      </c>
      <c r="E5712" t="s">
        <v>58</v>
      </c>
      <c r="F5712" s="1">
        <v>42002</v>
      </c>
      <c r="G5712" s="1">
        <v>41996</v>
      </c>
      <c r="H5712" s="1">
        <v>42000</v>
      </c>
      <c r="I5712">
        <v>0</v>
      </c>
      <c r="J5712">
        <v>835</v>
      </c>
      <c r="K5712">
        <v>835</v>
      </c>
      <c r="L5712">
        <v>30908</v>
      </c>
      <c r="M5712" t="b">
        <v>0</v>
      </c>
      <c r="O5712" t="s">
        <v>34</v>
      </c>
      <c r="P5712" s="1">
        <v>42002</v>
      </c>
      <c r="Q5712" t="b">
        <v>0</v>
      </c>
      <c r="R5712" t="b">
        <v>0</v>
      </c>
      <c r="S5712" t="b">
        <v>0</v>
      </c>
      <c r="T5712">
        <v>9</v>
      </c>
      <c r="U5712">
        <v>2</v>
      </c>
      <c r="V5712">
        <v>1</v>
      </c>
      <c r="W5712">
        <v>34</v>
      </c>
      <c r="X5712">
        <v>2</v>
      </c>
      <c r="Y5712">
        <v>23</v>
      </c>
      <c r="Z5712">
        <v>1</v>
      </c>
      <c r="AA5712">
        <v>1</v>
      </c>
      <c r="AB5712">
        <v>0</v>
      </c>
      <c r="AC5712">
        <v>0</v>
      </c>
      <c r="AD5712">
        <v>2</v>
      </c>
      <c r="AE5712">
        <v>1002</v>
      </c>
      <c r="AF5712">
        <v>8</v>
      </c>
      <c r="AG5712">
        <v>2713</v>
      </c>
      <c r="AH5712">
        <v>944</v>
      </c>
      <c r="AI5712">
        <v>3</v>
      </c>
      <c r="AN5712">
        <v>23.67</v>
      </c>
      <c r="AP5712" t="s">
        <v>59</v>
      </c>
      <c r="AS5712">
        <v>29</v>
      </c>
      <c r="AU5712">
        <v>39344</v>
      </c>
      <c r="AV5712">
        <v>1541</v>
      </c>
      <c r="AW5712">
        <v>22</v>
      </c>
      <c r="AX5712">
        <v>18</v>
      </c>
      <c r="AZ5712">
        <v>0</v>
      </c>
      <c r="BA5712">
        <f t="shared" si="472"/>
        <v>14565</v>
      </c>
      <c r="BB5712">
        <f t="shared" ref="BB5712:BB5756" si="473">$BA$5711-BA5712</f>
        <v>250</v>
      </c>
      <c r="BD5712" t="e">
        <f t="shared" si="470"/>
        <v>#N/A</v>
      </c>
      <c r="BE5712">
        <f t="shared" si="471"/>
        <v>0</v>
      </c>
    </row>
    <row r="5713" spans="1:57" x14ac:dyDescent="0.25">
      <c r="A5713" t="s">
        <v>3674</v>
      </c>
      <c r="B5713" t="s">
        <v>3529</v>
      </c>
      <c r="C5713" t="s">
        <v>3530</v>
      </c>
      <c r="D5713" t="s">
        <v>57</v>
      </c>
      <c r="E5713" t="s">
        <v>58</v>
      </c>
      <c r="F5713" s="1">
        <v>41970</v>
      </c>
      <c r="G5713" s="1">
        <v>41967</v>
      </c>
      <c r="H5713" s="1">
        <v>41970</v>
      </c>
      <c r="I5713">
        <v>0</v>
      </c>
      <c r="J5713">
        <v>586</v>
      </c>
      <c r="K5713">
        <v>586</v>
      </c>
      <c r="L5713">
        <v>30659</v>
      </c>
      <c r="M5713" t="b">
        <v>0</v>
      </c>
      <c r="O5713" t="s">
        <v>34</v>
      </c>
      <c r="P5713" s="1">
        <v>41971</v>
      </c>
      <c r="Q5713" t="b">
        <v>0</v>
      </c>
      <c r="R5713" t="b">
        <v>0</v>
      </c>
      <c r="S5713" t="b">
        <v>0</v>
      </c>
      <c r="T5713">
        <v>7</v>
      </c>
      <c r="U5713">
        <v>2</v>
      </c>
      <c r="V5713">
        <v>0</v>
      </c>
      <c r="W5713">
        <v>27</v>
      </c>
      <c r="X5713">
        <v>3</v>
      </c>
      <c r="Y5713">
        <v>28</v>
      </c>
      <c r="Z5713">
        <v>1</v>
      </c>
      <c r="AA5713">
        <v>0</v>
      </c>
      <c r="AB5713">
        <v>7</v>
      </c>
      <c r="AC5713">
        <v>4</v>
      </c>
      <c r="AD5713">
        <v>2</v>
      </c>
      <c r="AE5713">
        <v>998</v>
      </c>
      <c r="AF5713">
        <v>8</v>
      </c>
      <c r="AG5713">
        <v>2440</v>
      </c>
      <c r="AH5713">
        <v>854</v>
      </c>
      <c r="AI5713">
        <v>0</v>
      </c>
      <c r="AN5713">
        <v>24.81</v>
      </c>
      <c r="AP5713" t="s">
        <v>59</v>
      </c>
      <c r="AS5713">
        <v>18</v>
      </c>
      <c r="AU5713">
        <v>42123</v>
      </c>
      <c r="AV5713">
        <v>3206</v>
      </c>
      <c r="AW5713">
        <v>23</v>
      </c>
      <c r="AX5713">
        <v>19</v>
      </c>
      <c r="AZ5713">
        <v>0</v>
      </c>
      <c r="BA5713">
        <f t="shared" si="472"/>
        <v>14316</v>
      </c>
      <c r="BB5713">
        <f t="shared" si="473"/>
        <v>499</v>
      </c>
      <c r="BD5713" t="e">
        <f t="shared" si="470"/>
        <v>#N/A</v>
      </c>
      <c r="BE5713">
        <f t="shared" si="471"/>
        <v>0</v>
      </c>
    </row>
    <row r="5714" spans="1:57" x14ac:dyDescent="0.25">
      <c r="A5714" t="s">
        <v>3676</v>
      </c>
      <c r="B5714" t="s">
        <v>3529</v>
      </c>
      <c r="C5714" t="s">
        <v>3530</v>
      </c>
      <c r="D5714" t="s">
        <v>57</v>
      </c>
      <c r="E5714" t="s">
        <v>58</v>
      </c>
      <c r="F5714" s="1">
        <v>41951</v>
      </c>
      <c r="G5714" s="1">
        <v>41949</v>
      </c>
      <c r="H5714" s="1">
        <v>41950</v>
      </c>
      <c r="I5714">
        <v>0</v>
      </c>
      <c r="J5714">
        <v>325</v>
      </c>
      <c r="K5714">
        <v>325</v>
      </c>
      <c r="L5714">
        <v>30398</v>
      </c>
      <c r="M5714" t="b">
        <v>0</v>
      </c>
      <c r="O5714" t="s">
        <v>34</v>
      </c>
      <c r="P5714" s="1">
        <v>41951</v>
      </c>
      <c r="Q5714" t="b">
        <v>0</v>
      </c>
      <c r="R5714" t="b">
        <v>0</v>
      </c>
      <c r="S5714" t="b">
        <v>0</v>
      </c>
      <c r="T5714">
        <v>8</v>
      </c>
      <c r="U5714">
        <v>2</v>
      </c>
      <c r="V5714">
        <v>0</v>
      </c>
      <c r="W5714">
        <v>24</v>
      </c>
      <c r="X5714">
        <v>3</v>
      </c>
      <c r="Y5714">
        <v>30</v>
      </c>
      <c r="Z5714">
        <v>2</v>
      </c>
      <c r="AA5714">
        <v>0</v>
      </c>
      <c r="AB5714">
        <v>2</v>
      </c>
      <c r="AC5714">
        <v>1</v>
      </c>
      <c r="AD5714">
        <v>1</v>
      </c>
      <c r="AE5714">
        <v>1239</v>
      </c>
      <c r="AF5714">
        <v>10</v>
      </c>
      <c r="AG5714">
        <v>2957</v>
      </c>
      <c r="AH5714">
        <v>1114</v>
      </c>
      <c r="AI5714">
        <v>3</v>
      </c>
      <c r="AN5714">
        <v>24.31</v>
      </c>
      <c r="AP5714" t="s">
        <v>59</v>
      </c>
      <c r="AS5714">
        <v>16</v>
      </c>
      <c r="AU5714">
        <v>43011</v>
      </c>
      <c r="AV5714">
        <v>4553</v>
      </c>
      <c r="AW5714">
        <v>23</v>
      </c>
      <c r="AX5714">
        <v>19</v>
      </c>
      <c r="AZ5714">
        <v>0</v>
      </c>
      <c r="BA5714">
        <f t="shared" si="472"/>
        <v>14055</v>
      </c>
      <c r="BB5714">
        <f t="shared" si="473"/>
        <v>760</v>
      </c>
      <c r="BD5714" t="e">
        <f t="shared" si="470"/>
        <v>#N/A</v>
      </c>
      <c r="BE5714">
        <f t="shared" si="471"/>
        <v>0</v>
      </c>
    </row>
    <row r="5715" spans="1:57" x14ac:dyDescent="0.25">
      <c r="A5715" t="s">
        <v>3678</v>
      </c>
      <c r="B5715" t="s">
        <v>3529</v>
      </c>
      <c r="C5715" t="s">
        <v>3530</v>
      </c>
      <c r="D5715" t="s">
        <v>57</v>
      </c>
      <c r="E5715" t="s">
        <v>58</v>
      </c>
      <c r="F5715" s="1">
        <v>41933</v>
      </c>
      <c r="G5715" s="1">
        <v>41929</v>
      </c>
      <c r="H5715" s="1">
        <v>41932</v>
      </c>
      <c r="I5715">
        <v>0</v>
      </c>
      <c r="J5715">
        <v>1061</v>
      </c>
      <c r="K5715">
        <v>1061</v>
      </c>
      <c r="L5715">
        <v>30073</v>
      </c>
      <c r="M5715" t="b">
        <v>1</v>
      </c>
      <c r="O5715" t="s">
        <v>34</v>
      </c>
      <c r="P5715" s="1">
        <v>41933</v>
      </c>
      <c r="Q5715" t="b">
        <v>0</v>
      </c>
      <c r="R5715" t="b">
        <v>0</v>
      </c>
      <c r="S5715" t="b">
        <v>0</v>
      </c>
      <c r="T5715">
        <v>7</v>
      </c>
      <c r="U5715">
        <v>1</v>
      </c>
      <c r="V5715">
        <v>0</v>
      </c>
      <c r="W5715">
        <v>32</v>
      </c>
      <c r="X5715">
        <v>0</v>
      </c>
      <c r="Y5715">
        <v>2</v>
      </c>
      <c r="Z5715">
        <v>1</v>
      </c>
      <c r="AA5715">
        <v>0</v>
      </c>
      <c r="AB5715">
        <v>1</v>
      </c>
      <c r="AC5715">
        <v>0</v>
      </c>
      <c r="AD5715">
        <v>0</v>
      </c>
      <c r="AE5715">
        <v>1184</v>
      </c>
      <c r="AF5715">
        <v>8</v>
      </c>
      <c r="AG5715">
        <v>2939</v>
      </c>
      <c r="AH5715">
        <v>1108</v>
      </c>
      <c r="AI5715">
        <v>0</v>
      </c>
      <c r="AN5715">
        <v>24.9</v>
      </c>
      <c r="AP5715" t="s">
        <v>59</v>
      </c>
      <c r="AS5715">
        <v>28</v>
      </c>
      <c r="AU5715">
        <v>30502</v>
      </c>
      <c r="AV5715">
        <v>523</v>
      </c>
      <c r="AW5715">
        <v>22</v>
      </c>
      <c r="AX5715">
        <v>16</v>
      </c>
      <c r="AZ5715">
        <v>0</v>
      </c>
      <c r="BA5715">
        <f t="shared" si="472"/>
        <v>13730</v>
      </c>
      <c r="BB5715">
        <f t="shared" si="473"/>
        <v>1085</v>
      </c>
      <c r="BD5715" t="e">
        <f t="shared" si="470"/>
        <v>#N/A</v>
      </c>
      <c r="BE5715">
        <f t="shared" si="471"/>
        <v>1</v>
      </c>
    </row>
    <row r="5716" spans="1:57" x14ac:dyDescent="0.25">
      <c r="A5716" t="s">
        <v>3680</v>
      </c>
      <c r="B5716" t="s">
        <v>3529</v>
      </c>
      <c r="C5716" t="s">
        <v>3530</v>
      </c>
      <c r="D5716" t="s">
        <v>57</v>
      </c>
      <c r="E5716" t="s">
        <v>58</v>
      </c>
      <c r="F5716" s="1">
        <v>41918</v>
      </c>
      <c r="G5716" s="1">
        <v>41914</v>
      </c>
      <c r="H5716" s="1">
        <v>41916</v>
      </c>
      <c r="I5716">
        <v>0</v>
      </c>
      <c r="J5716">
        <v>867</v>
      </c>
      <c r="K5716">
        <v>867</v>
      </c>
      <c r="L5716">
        <v>29879</v>
      </c>
      <c r="M5716" t="b">
        <v>0</v>
      </c>
      <c r="O5716" t="s">
        <v>34</v>
      </c>
      <c r="P5716" s="1">
        <v>41918</v>
      </c>
      <c r="Q5716" t="b">
        <v>0</v>
      </c>
      <c r="R5716" t="b">
        <v>0</v>
      </c>
      <c r="S5716" t="b">
        <v>0</v>
      </c>
      <c r="T5716">
        <v>5</v>
      </c>
      <c r="U5716">
        <v>1</v>
      </c>
      <c r="V5716">
        <v>0</v>
      </c>
      <c r="W5716">
        <v>28</v>
      </c>
      <c r="X5716">
        <v>0</v>
      </c>
      <c r="Y5716">
        <v>2</v>
      </c>
      <c r="Z5716">
        <v>0</v>
      </c>
      <c r="AA5716">
        <v>0</v>
      </c>
      <c r="AB5716">
        <v>2</v>
      </c>
      <c r="AC5716">
        <v>0</v>
      </c>
      <c r="AD5716">
        <v>0</v>
      </c>
      <c r="AE5716">
        <v>1055</v>
      </c>
      <c r="AF5716">
        <v>7</v>
      </c>
      <c r="AG5716">
        <v>2516</v>
      </c>
      <c r="AH5716">
        <v>997</v>
      </c>
      <c r="AI5716">
        <v>0</v>
      </c>
      <c r="AN5716">
        <v>24.11</v>
      </c>
      <c r="AP5716" t="s">
        <v>59</v>
      </c>
      <c r="AS5716">
        <v>23</v>
      </c>
      <c r="AU5716">
        <v>29665</v>
      </c>
      <c r="AV5716">
        <v>592</v>
      </c>
      <c r="AW5716">
        <v>22</v>
      </c>
      <c r="AX5716">
        <v>16</v>
      </c>
      <c r="AZ5716">
        <v>0</v>
      </c>
      <c r="BA5716">
        <f t="shared" si="472"/>
        <v>13536</v>
      </c>
      <c r="BB5716">
        <f t="shared" si="473"/>
        <v>1279</v>
      </c>
      <c r="BD5716" t="e">
        <f t="shared" si="470"/>
        <v>#N/A</v>
      </c>
      <c r="BE5716">
        <f t="shared" si="471"/>
        <v>0</v>
      </c>
    </row>
    <row r="5717" spans="1:57" x14ac:dyDescent="0.25">
      <c r="A5717" t="s">
        <v>3682</v>
      </c>
      <c r="B5717" t="s">
        <v>3529</v>
      </c>
      <c r="C5717" t="s">
        <v>3530</v>
      </c>
      <c r="D5717" t="s">
        <v>57</v>
      </c>
      <c r="E5717" t="s">
        <v>58</v>
      </c>
      <c r="F5717" s="1">
        <v>41901</v>
      </c>
      <c r="G5717" s="1">
        <v>41899</v>
      </c>
      <c r="H5717" s="1">
        <v>41900</v>
      </c>
      <c r="I5717">
        <v>0</v>
      </c>
      <c r="J5717">
        <v>593</v>
      </c>
      <c r="K5717">
        <v>593</v>
      </c>
      <c r="L5717">
        <v>29605</v>
      </c>
      <c r="M5717" t="b">
        <v>0</v>
      </c>
      <c r="O5717" t="s">
        <v>34</v>
      </c>
      <c r="P5717" s="1">
        <v>41901</v>
      </c>
      <c r="Q5717" t="b">
        <v>0</v>
      </c>
      <c r="R5717" t="b">
        <v>0</v>
      </c>
      <c r="S5717" t="b">
        <v>0</v>
      </c>
      <c r="T5717">
        <v>5</v>
      </c>
      <c r="U5717">
        <v>1</v>
      </c>
      <c r="V5717">
        <v>0</v>
      </c>
      <c r="W5717">
        <v>18</v>
      </c>
      <c r="X5717">
        <v>1</v>
      </c>
      <c r="Y5717">
        <v>1</v>
      </c>
      <c r="Z5717">
        <v>0</v>
      </c>
      <c r="AA5717">
        <v>0</v>
      </c>
      <c r="AB5717">
        <v>0</v>
      </c>
      <c r="AC5717">
        <v>2</v>
      </c>
      <c r="AD5717">
        <v>0</v>
      </c>
      <c r="AE5717">
        <v>1064</v>
      </c>
      <c r="AF5717">
        <v>8</v>
      </c>
      <c r="AG5717">
        <v>2498</v>
      </c>
      <c r="AH5717">
        <v>953</v>
      </c>
      <c r="AI5717">
        <v>0</v>
      </c>
      <c r="AN5717">
        <v>24.1</v>
      </c>
      <c r="AP5717" t="s">
        <v>59</v>
      </c>
      <c r="AS5717">
        <v>15</v>
      </c>
      <c r="AU5717">
        <v>28261</v>
      </c>
      <c r="AV5717">
        <v>629</v>
      </c>
      <c r="AW5717">
        <v>22</v>
      </c>
      <c r="AX5717">
        <v>16</v>
      </c>
      <c r="AZ5717">
        <v>0</v>
      </c>
      <c r="BA5717">
        <f t="shared" si="472"/>
        <v>13262</v>
      </c>
      <c r="BB5717">
        <f t="shared" si="473"/>
        <v>1553</v>
      </c>
      <c r="BD5717" t="e">
        <f t="shared" si="470"/>
        <v>#N/A</v>
      </c>
      <c r="BE5717">
        <f t="shared" si="471"/>
        <v>0</v>
      </c>
    </row>
    <row r="5718" spans="1:57" x14ac:dyDescent="0.25">
      <c r="A5718" t="s">
        <v>3684</v>
      </c>
      <c r="B5718" t="s">
        <v>3529</v>
      </c>
      <c r="C5718" t="s">
        <v>3530</v>
      </c>
      <c r="D5718" t="s">
        <v>57</v>
      </c>
      <c r="E5718" t="s">
        <v>58</v>
      </c>
      <c r="F5718" s="1">
        <v>41883</v>
      </c>
      <c r="G5718" s="1">
        <v>41880</v>
      </c>
      <c r="H5718" s="1">
        <v>41883</v>
      </c>
      <c r="I5718">
        <v>0</v>
      </c>
      <c r="J5718">
        <v>271</v>
      </c>
      <c r="K5718">
        <v>271</v>
      </c>
      <c r="L5718">
        <v>29283</v>
      </c>
      <c r="M5718" t="b">
        <v>0</v>
      </c>
      <c r="O5718" t="s">
        <v>34</v>
      </c>
      <c r="P5718" s="1">
        <v>41883</v>
      </c>
      <c r="Q5718" t="b">
        <v>0</v>
      </c>
      <c r="R5718" t="b">
        <v>0</v>
      </c>
      <c r="S5718" t="b">
        <v>0</v>
      </c>
      <c r="T5718">
        <v>5</v>
      </c>
      <c r="U5718">
        <v>1</v>
      </c>
      <c r="V5718">
        <v>0</v>
      </c>
      <c r="W5718">
        <v>13</v>
      </c>
      <c r="X5718">
        <v>1</v>
      </c>
      <c r="Y5718">
        <v>1</v>
      </c>
      <c r="Z5718">
        <v>0</v>
      </c>
      <c r="AA5718">
        <v>0</v>
      </c>
      <c r="AB5718">
        <v>2</v>
      </c>
      <c r="AC5718">
        <v>1</v>
      </c>
      <c r="AD5718">
        <v>0</v>
      </c>
      <c r="AE5718">
        <v>1252</v>
      </c>
      <c r="AF5718">
        <v>9</v>
      </c>
      <c r="AG5718">
        <v>3127</v>
      </c>
      <c r="AH5718">
        <v>1208</v>
      </c>
      <c r="AI5718">
        <v>0</v>
      </c>
      <c r="AN5718">
        <v>24.81</v>
      </c>
      <c r="AP5718" t="s">
        <v>59</v>
      </c>
      <c r="AS5718">
        <v>9</v>
      </c>
      <c r="AU5718">
        <v>10785</v>
      </c>
      <c r="AV5718">
        <v>438</v>
      </c>
      <c r="AW5718">
        <v>21</v>
      </c>
      <c r="AX5718">
        <v>16</v>
      </c>
      <c r="AZ5718">
        <v>0</v>
      </c>
      <c r="BA5718">
        <f t="shared" si="472"/>
        <v>12940</v>
      </c>
      <c r="BB5718">
        <f t="shared" si="473"/>
        <v>1875</v>
      </c>
      <c r="BD5718" t="e">
        <f t="shared" si="470"/>
        <v>#N/A</v>
      </c>
      <c r="BE5718">
        <f t="shared" si="471"/>
        <v>0</v>
      </c>
    </row>
    <row r="5719" spans="1:57" x14ac:dyDescent="0.25">
      <c r="A5719" t="s">
        <v>3686</v>
      </c>
      <c r="B5719" t="s">
        <v>3529</v>
      </c>
      <c r="C5719" t="s">
        <v>3530</v>
      </c>
      <c r="D5719" t="s">
        <v>57</v>
      </c>
      <c r="E5719" t="s">
        <v>58</v>
      </c>
      <c r="F5719" s="1">
        <v>41865</v>
      </c>
      <c r="G5719" s="1">
        <v>41863</v>
      </c>
      <c r="H5719" s="1">
        <v>41865</v>
      </c>
      <c r="I5719">
        <v>0</v>
      </c>
      <c r="J5719">
        <v>1201</v>
      </c>
      <c r="K5719">
        <v>1201</v>
      </c>
      <c r="L5719">
        <v>29012</v>
      </c>
      <c r="M5719" t="b">
        <v>1</v>
      </c>
      <c r="O5719" t="s">
        <v>34</v>
      </c>
      <c r="P5719" s="1">
        <v>41865</v>
      </c>
      <c r="Q5719" t="b">
        <v>0</v>
      </c>
      <c r="R5719" t="b">
        <v>0</v>
      </c>
      <c r="S5719" t="b">
        <v>0</v>
      </c>
      <c r="T5719">
        <v>13</v>
      </c>
      <c r="U5719">
        <v>2</v>
      </c>
      <c r="V5719">
        <v>0</v>
      </c>
      <c r="W5719">
        <v>38</v>
      </c>
      <c r="X5719">
        <v>1</v>
      </c>
      <c r="Y5719">
        <v>2</v>
      </c>
      <c r="Z5719">
        <v>0</v>
      </c>
      <c r="AA5719">
        <v>0</v>
      </c>
      <c r="AB5719">
        <v>1</v>
      </c>
      <c r="AC5719">
        <v>2</v>
      </c>
      <c r="AD5719">
        <v>1</v>
      </c>
      <c r="AE5719">
        <v>1262</v>
      </c>
      <c r="AF5719">
        <v>10</v>
      </c>
      <c r="AG5719">
        <v>3364</v>
      </c>
      <c r="AH5719">
        <v>1330</v>
      </c>
      <c r="AI5719">
        <v>0</v>
      </c>
      <c r="AN5719">
        <v>22.91</v>
      </c>
      <c r="AP5719" t="s">
        <v>59</v>
      </c>
      <c r="AS5719">
        <v>19</v>
      </c>
      <c r="AU5719">
        <v>24320</v>
      </c>
      <c r="AV5719">
        <v>541</v>
      </c>
      <c r="AW5719">
        <v>22</v>
      </c>
      <c r="AX5719">
        <v>16</v>
      </c>
      <c r="AZ5719">
        <v>0</v>
      </c>
      <c r="BA5719">
        <f t="shared" si="472"/>
        <v>12669</v>
      </c>
      <c r="BB5719">
        <f t="shared" si="473"/>
        <v>2146</v>
      </c>
      <c r="BD5719" t="e">
        <f t="shared" si="470"/>
        <v>#N/A</v>
      </c>
      <c r="BE5719">
        <f t="shared" si="471"/>
        <v>1</v>
      </c>
    </row>
    <row r="5720" spans="1:57" x14ac:dyDescent="0.25">
      <c r="A5720" t="s">
        <v>3688</v>
      </c>
      <c r="B5720" t="s">
        <v>3529</v>
      </c>
      <c r="C5720" t="s">
        <v>3530</v>
      </c>
      <c r="D5720" t="s">
        <v>57</v>
      </c>
      <c r="E5720" t="s">
        <v>58</v>
      </c>
      <c r="F5720" s="1">
        <v>41841</v>
      </c>
      <c r="G5720" s="1">
        <v>41837</v>
      </c>
      <c r="H5720" s="1">
        <v>41839</v>
      </c>
      <c r="I5720">
        <v>0</v>
      </c>
      <c r="J5720">
        <v>833</v>
      </c>
      <c r="K5720">
        <v>833</v>
      </c>
      <c r="L5720">
        <v>28644</v>
      </c>
      <c r="M5720" t="b">
        <v>0</v>
      </c>
      <c r="O5720" t="s">
        <v>34</v>
      </c>
      <c r="P5720" s="1">
        <v>41841</v>
      </c>
      <c r="Q5720" t="b">
        <v>0</v>
      </c>
      <c r="R5720" t="b">
        <v>0</v>
      </c>
      <c r="S5720" t="b">
        <v>0</v>
      </c>
      <c r="T5720">
        <v>13</v>
      </c>
      <c r="U5720">
        <v>2</v>
      </c>
      <c r="V5720">
        <v>0</v>
      </c>
      <c r="W5720">
        <v>32</v>
      </c>
      <c r="X5720">
        <v>0</v>
      </c>
      <c r="Y5720">
        <v>2</v>
      </c>
      <c r="Z5720">
        <v>0</v>
      </c>
      <c r="AA5720">
        <v>1</v>
      </c>
      <c r="AB5720">
        <v>2</v>
      </c>
      <c r="AC5720">
        <v>1</v>
      </c>
      <c r="AD5720">
        <v>1</v>
      </c>
      <c r="AE5720">
        <v>1427</v>
      </c>
      <c r="AF5720">
        <v>11</v>
      </c>
      <c r="AG5720">
        <v>3657</v>
      </c>
      <c r="AH5720">
        <v>1314</v>
      </c>
      <c r="AI5720">
        <v>1</v>
      </c>
      <c r="AN5720">
        <v>23.92</v>
      </c>
      <c r="AP5720" t="s">
        <v>59</v>
      </c>
      <c r="AS5720">
        <v>13</v>
      </c>
      <c r="AU5720">
        <v>29239</v>
      </c>
      <c r="AV5720">
        <v>1068</v>
      </c>
      <c r="AW5720">
        <v>22</v>
      </c>
      <c r="AX5720">
        <v>17</v>
      </c>
      <c r="AZ5720">
        <v>0</v>
      </c>
      <c r="BA5720">
        <f t="shared" si="472"/>
        <v>12301</v>
      </c>
      <c r="BB5720">
        <f t="shared" si="473"/>
        <v>2514</v>
      </c>
      <c r="BD5720" t="e">
        <f t="shared" si="470"/>
        <v>#N/A</v>
      </c>
      <c r="BE5720">
        <f t="shared" si="471"/>
        <v>0</v>
      </c>
    </row>
    <row r="5721" spans="1:57" x14ac:dyDescent="0.25">
      <c r="A5721" t="s">
        <v>3690</v>
      </c>
      <c r="B5721" t="s">
        <v>3529</v>
      </c>
      <c r="C5721" t="s">
        <v>3530</v>
      </c>
      <c r="D5721" t="s">
        <v>57</v>
      </c>
      <c r="E5721" t="s">
        <v>58</v>
      </c>
      <c r="F5721" s="1">
        <v>41822</v>
      </c>
      <c r="G5721" s="1">
        <v>41816</v>
      </c>
      <c r="H5721" s="1">
        <v>41821</v>
      </c>
      <c r="I5721">
        <v>0</v>
      </c>
      <c r="J5721">
        <v>525</v>
      </c>
      <c r="K5721">
        <v>525</v>
      </c>
      <c r="L5721">
        <v>28336</v>
      </c>
      <c r="M5721" t="b">
        <v>0</v>
      </c>
      <c r="O5721" t="s">
        <v>34</v>
      </c>
      <c r="Q5721" t="b">
        <v>1</v>
      </c>
      <c r="R5721" t="b">
        <v>0</v>
      </c>
      <c r="S5721" t="b">
        <v>0</v>
      </c>
      <c r="T5721">
        <v>9</v>
      </c>
      <c r="U5721">
        <v>2</v>
      </c>
      <c r="V5721">
        <v>0</v>
      </c>
      <c r="W5721">
        <v>18</v>
      </c>
      <c r="X5721">
        <v>0</v>
      </c>
      <c r="Y5721">
        <v>1</v>
      </c>
      <c r="Z5721">
        <v>0</v>
      </c>
      <c r="AA5721">
        <v>1</v>
      </c>
      <c r="AB5721">
        <v>3</v>
      </c>
      <c r="AC5721">
        <v>1</v>
      </c>
      <c r="AD5721">
        <v>0</v>
      </c>
      <c r="AE5721">
        <v>1088</v>
      </c>
      <c r="AF5721">
        <v>9</v>
      </c>
      <c r="AG5721">
        <v>2757</v>
      </c>
      <c r="AH5721">
        <v>1063</v>
      </c>
      <c r="AI5721">
        <v>0</v>
      </c>
      <c r="AN5721">
        <v>24.29</v>
      </c>
      <c r="AP5721" t="s">
        <v>59</v>
      </c>
      <c r="AS5721">
        <v>19</v>
      </c>
      <c r="AU5721">
        <v>21653</v>
      </c>
      <c r="AV5721">
        <v>349</v>
      </c>
      <c r="AW5721">
        <v>22</v>
      </c>
      <c r="AX5721">
        <v>16</v>
      </c>
      <c r="AZ5721">
        <v>0</v>
      </c>
      <c r="BA5721">
        <f t="shared" si="472"/>
        <v>11993</v>
      </c>
      <c r="BB5721">
        <f t="shared" si="473"/>
        <v>2822</v>
      </c>
      <c r="BD5721" t="e">
        <f t="shared" si="470"/>
        <v>#N/A</v>
      </c>
      <c r="BE5721">
        <f t="shared" si="471"/>
        <v>0</v>
      </c>
    </row>
    <row r="5722" spans="1:57" x14ac:dyDescent="0.25">
      <c r="A5722" t="s">
        <v>3692</v>
      </c>
      <c r="B5722" t="s">
        <v>3529</v>
      </c>
      <c r="C5722" t="s">
        <v>3530</v>
      </c>
      <c r="D5722" t="s">
        <v>57</v>
      </c>
      <c r="E5722" t="s">
        <v>58</v>
      </c>
      <c r="F5722" s="1">
        <v>41803</v>
      </c>
      <c r="G5722" s="1">
        <v>41799</v>
      </c>
      <c r="H5722" s="1">
        <v>41802</v>
      </c>
      <c r="I5722">
        <v>0</v>
      </c>
      <c r="J5722">
        <v>270</v>
      </c>
      <c r="K5722">
        <v>270</v>
      </c>
      <c r="L5722">
        <v>28081</v>
      </c>
      <c r="M5722" t="b">
        <v>0</v>
      </c>
      <c r="O5722" t="s">
        <v>34</v>
      </c>
      <c r="Q5722" t="b">
        <v>1</v>
      </c>
      <c r="R5722" t="b">
        <v>0</v>
      </c>
      <c r="S5722" t="b">
        <v>0</v>
      </c>
      <c r="T5722">
        <v>10</v>
      </c>
      <c r="U5722">
        <v>2</v>
      </c>
      <c r="V5722">
        <v>0</v>
      </c>
      <c r="W5722">
        <v>22</v>
      </c>
      <c r="X5722">
        <v>0</v>
      </c>
      <c r="Y5722">
        <v>1</v>
      </c>
      <c r="Z5722">
        <v>0</v>
      </c>
      <c r="AA5722">
        <v>0</v>
      </c>
      <c r="AB5722">
        <v>5</v>
      </c>
      <c r="AC5722">
        <v>1</v>
      </c>
      <c r="AD5722">
        <v>1</v>
      </c>
      <c r="AE5722">
        <v>1365</v>
      </c>
      <c r="AF5722">
        <v>11</v>
      </c>
      <c r="AG5722">
        <v>3428</v>
      </c>
      <c r="AH5722">
        <v>1214</v>
      </c>
      <c r="AI5722">
        <v>0</v>
      </c>
      <c r="AN5722">
        <v>23.5</v>
      </c>
      <c r="AP5722" t="s">
        <v>59</v>
      </c>
      <c r="AS5722">
        <v>23</v>
      </c>
      <c r="AU5722">
        <v>27104</v>
      </c>
      <c r="AV5722">
        <v>265</v>
      </c>
      <c r="AW5722">
        <v>22</v>
      </c>
      <c r="AX5722">
        <v>15</v>
      </c>
      <c r="AZ5722">
        <v>0</v>
      </c>
      <c r="BA5722">
        <f t="shared" si="472"/>
        <v>11738</v>
      </c>
      <c r="BB5722">
        <f t="shared" si="473"/>
        <v>3077</v>
      </c>
      <c r="BD5722" t="e">
        <f t="shared" si="470"/>
        <v>#N/A</v>
      </c>
      <c r="BE5722">
        <f t="shared" si="471"/>
        <v>0</v>
      </c>
    </row>
    <row r="5723" spans="1:57" x14ac:dyDescent="0.25">
      <c r="A5723" t="s">
        <v>3694</v>
      </c>
      <c r="B5723" t="s">
        <v>3529</v>
      </c>
      <c r="C5723" t="s">
        <v>3530</v>
      </c>
      <c r="D5723" t="s">
        <v>57</v>
      </c>
      <c r="E5723" t="s">
        <v>58</v>
      </c>
      <c r="F5723" s="1">
        <v>41782</v>
      </c>
      <c r="G5723" s="1">
        <v>41780</v>
      </c>
      <c r="H5723" s="1">
        <v>41781</v>
      </c>
      <c r="I5723">
        <v>0</v>
      </c>
      <c r="J5723">
        <v>1013</v>
      </c>
      <c r="K5723">
        <v>1013</v>
      </c>
      <c r="L5723">
        <v>27811</v>
      </c>
      <c r="M5723" t="b">
        <v>1</v>
      </c>
      <c r="O5723" t="s">
        <v>34</v>
      </c>
      <c r="P5723" s="1">
        <v>41794</v>
      </c>
      <c r="Q5723" t="b">
        <v>0</v>
      </c>
      <c r="R5723" t="b">
        <v>0</v>
      </c>
      <c r="S5723" t="b">
        <v>0</v>
      </c>
      <c r="T5723">
        <v>7</v>
      </c>
      <c r="U5723">
        <v>2</v>
      </c>
      <c r="V5723">
        <v>0</v>
      </c>
      <c r="W5723">
        <v>20</v>
      </c>
      <c r="X5723">
        <v>1</v>
      </c>
      <c r="Y5723">
        <v>3</v>
      </c>
      <c r="Z5723">
        <v>0</v>
      </c>
      <c r="AA5723">
        <v>0</v>
      </c>
      <c r="AB5723">
        <v>2</v>
      </c>
      <c r="AC5723">
        <v>1</v>
      </c>
      <c r="AD5723">
        <v>0</v>
      </c>
      <c r="AE5723">
        <v>1410</v>
      </c>
      <c r="AF5723">
        <v>11</v>
      </c>
      <c r="AG5723">
        <v>3569</v>
      </c>
      <c r="AH5723">
        <v>1247</v>
      </c>
      <c r="AI5723">
        <v>1</v>
      </c>
      <c r="AN5723">
        <v>23.25</v>
      </c>
      <c r="AP5723" t="s">
        <v>59</v>
      </c>
      <c r="AS5723">
        <v>6</v>
      </c>
      <c r="AU5723">
        <v>15086</v>
      </c>
      <c r="AV5723">
        <v>232</v>
      </c>
      <c r="AW5723">
        <v>21</v>
      </c>
      <c r="AX5723">
        <v>15</v>
      </c>
      <c r="AZ5723">
        <v>0</v>
      </c>
      <c r="BA5723">
        <f t="shared" si="472"/>
        <v>11468</v>
      </c>
      <c r="BB5723">
        <f t="shared" si="473"/>
        <v>3347</v>
      </c>
      <c r="BD5723" t="e">
        <f t="shared" si="470"/>
        <v>#N/A</v>
      </c>
      <c r="BE5723">
        <f t="shared" si="471"/>
        <v>1</v>
      </c>
    </row>
    <row r="5724" spans="1:57" x14ac:dyDescent="0.25">
      <c r="A5724" t="s">
        <v>3696</v>
      </c>
      <c r="B5724" t="s">
        <v>3529</v>
      </c>
      <c r="C5724" t="s">
        <v>3530</v>
      </c>
      <c r="D5724" t="s">
        <v>57</v>
      </c>
      <c r="E5724" t="s">
        <v>58</v>
      </c>
      <c r="F5724" s="1">
        <v>41767</v>
      </c>
      <c r="G5724" s="1">
        <v>41762</v>
      </c>
      <c r="H5724" s="1">
        <v>41766</v>
      </c>
      <c r="I5724">
        <v>0</v>
      </c>
      <c r="J5724">
        <v>766</v>
      </c>
      <c r="K5724">
        <v>766</v>
      </c>
      <c r="L5724">
        <v>27564</v>
      </c>
      <c r="M5724" t="b">
        <v>0</v>
      </c>
      <c r="O5724" t="s">
        <v>190</v>
      </c>
      <c r="P5724" s="1">
        <v>41767</v>
      </c>
      <c r="Q5724" t="b">
        <v>1</v>
      </c>
      <c r="R5724" t="b">
        <v>0</v>
      </c>
      <c r="S5724" t="b">
        <v>1</v>
      </c>
      <c r="T5724">
        <v>6</v>
      </c>
      <c r="U5724">
        <v>1</v>
      </c>
      <c r="V5724">
        <v>0</v>
      </c>
      <c r="W5724">
        <v>12</v>
      </c>
      <c r="X5724">
        <v>0</v>
      </c>
      <c r="Y5724">
        <v>2</v>
      </c>
      <c r="Z5724">
        <v>0</v>
      </c>
      <c r="AA5724">
        <v>0</v>
      </c>
      <c r="AB5724">
        <v>3</v>
      </c>
      <c r="AC5724">
        <v>1</v>
      </c>
      <c r="AD5724">
        <v>0</v>
      </c>
      <c r="AE5724">
        <v>1184</v>
      </c>
      <c r="AF5724">
        <v>9</v>
      </c>
      <c r="AG5724">
        <v>2963</v>
      </c>
      <c r="AH5724">
        <v>1144</v>
      </c>
      <c r="AI5724">
        <v>0</v>
      </c>
      <c r="AN5724">
        <v>22</v>
      </c>
      <c r="AP5724" t="s">
        <v>59</v>
      </c>
      <c r="AS5724">
        <v>6</v>
      </c>
      <c r="AU5724">
        <v>14481</v>
      </c>
      <c r="AV5724">
        <v>398</v>
      </c>
      <c r="AW5724">
        <v>21</v>
      </c>
      <c r="AX5724">
        <v>16</v>
      </c>
      <c r="AZ5724">
        <v>0</v>
      </c>
      <c r="BA5724">
        <f t="shared" si="472"/>
        <v>11221</v>
      </c>
      <c r="BB5724">
        <f t="shared" si="473"/>
        <v>3594</v>
      </c>
      <c r="BD5724" t="e">
        <f t="shared" si="470"/>
        <v>#N/A</v>
      </c>
      <c r="BE5724">
        <f t="shared" si="471"/>
        <v>0</v>
      </c>
    </row>
    <row r="5725" spans="1:57" x14ac:dyDescent="0.25">
      <c r="A5725" t="s">
        <v>3698</v>
      </c>
      <c r="B5725" t="s">
        <v>3529</v>
      </c>
      <c r="C5725" t="s">
        <v>3530</v>
      </c>
      <c r="D5725" t="s">
        <v>57</v>
      </c>
      <c r="E5725" t="s">
        <v>58</v>
      </c>
      <c r="F5725" s="1">
        <v>41746</v>
      </c>
      <c r="G5725" s="1">
        <v>41742</v>
      </c>
      <c r="H5725" s="1">
        <v>41744</v>
      </c>
      <c r="I5725">
        <v>0</v>
      </c>
      <c r="J5725">
        <v>502</v>
      </c>
      <c r="K5725">
        <v>502</v>
      </c>
      <c r="L5725">
        <v>27300</v>
      </c>
      <c r="M5725" t="b">
        <v>0</v>
      </c>
      <c r="O5725" t="s">
        <v>34</v>
      </c>
      <c r="P5725" s="1">
        <v>41746</v>
      </c>
      <c r="Q5725" t="b">
        <v>0</v>
      </c>
      <c r="R5725" t="b">
        <v>0</v>
      </c>
      <c r="S5725" t="b">
        <v>0</v>
      </c>
      <c r="T5725">
        <v>6</v>
      </c>
      <c r="U5725">
        <v>1</v>
      </c>
      <c r="V5725">
        <v>0</v>
      </c>
      <c r="W5725">
        <v>11</v>
      </c>
      <c r="X5725">
        <v>1</v>
      </c>
      <c r="Y5725">
        <v>1</v>
      </c>
      <c r="Z5725">
        <v>0</v>
      </c>
      <c r="AA5725">
        <v>0</v>
      </c>
      <c r="AB5725">
        <v>3</v>
      </c>
      <c r="AC5725">
        <v>1</v>
      </c>
      <c r="AD5725">
        <v>1</v>
      </c>
      <c r="AE5725">
        <v>1176</v>
      </c>
      <c r="AF5725">
        <v>10</v>
      </c>
      <c r="AG5725">
        <v>3096</v>
      </c>
      <c r="AH5725">
        <v>1052</v>
      </c>
      <c r="AI5725">
        <v>0</v>
      </c>
      <c r="AN5725">
        <v>22.36</v>
      </c>
      <c r="AP5725" t="s">
        <v>59</v>
      </c>
      <c r="AS5725">
        <v>1</v>
      </c>
      <c r="AU5725">
        <v>8878</v>
      </c>
      <c r="AV5725">
        <v>295</v>
      </c>
      <c r="AW5725">
        <v>20</v>
      </c>
      <c r="AX5725">
        <v>15</v>
      </c>
      <c r="AZ5725">
        <v>0</v>
      </c>
      <c r="BA5725">
        <f t="shared" si="472"/>
        <v>10957</v>
      </c>
      <c r="BB5725">
        <f t="shared" si="473"/>
        <v>3858</v>
      </c>
      <c r="BD5725" t="e">
        <f t="shared" si="470"/>
        <v>#N/A</v>
      </c>
      <c r="BE5725">
        <f t="shared" si="471"/>
        <v>0</v>
      </c>
    </row>
    <row r="5726" spans="1:57" x14ac:dyDescent="0.25">
      <c r="A5726" t="s">
        <v>3700</v>
      </c>
      <c r="B5726" t="s">
        <v>3529</v>
      </c>
      <c r="C5726" t="s">
        <v>3530</v>
      </c>
      <c r="D5726" t="s">
        <v>57</v>
      </c>
      <c r="E5726" t="s">
        <v>58</v>
      </c>
      <c r="F5726" s="1">
        <v>41724</v>
      </c>
      <c r="G5726" s="1">
        <v>41721</v>
      </c>
      <c r="H5726" s="1">
        <v>41723</v>
      </c>
      <c r="I5726">
        <v>0</v>
      </c>
      <c r="J5726">
        <v>228</v>
      </c>
      <c r="K5726">
        <v>228</v>
      </c>
      <c r="L5726">
        <v>27026</v>
      </c>
      <c r="M5726" t="b">
        <v>0</v>
      </c>
      <c r="O5726" t="s">
        <v>34</v>
      </c>
      <c r="P5726" s="1">
        <v>41724</v>
      </c>
      <c r="Q5726" t="b">
        <v>0</v>
      </c>
      <c r="R5726" t="b">
        <v>0</v>
      </c>
      <c r="S5726" t="b">
        <v>0</v>
      </c>
      <c r="T5726">
        <v>7</v>
      </c>
      <c r="U5726">
        <v>3</v>
      </c>
      <c r="V5726">
        <v>0</v>
      </c>
      <c r="W5726">
        <v>9</v>
      </c>
      <c r="X5726">
        <v>1</v>
      </c>
      <c r="Y5726">
        <v>1</v>
      </c>
      <c r="Z5726">
        <v>0</v>
      </c>
      <c r="AA5726">
        <v>1</v>
      </c>
      <c r="AB5726">
        <v>5</v>
      </c>
      <c r="AC5726">
        <v>0</v>
      </c>
      <c r="AD5726">
        <v>0</v>
      </c>
      <c r="AE5726">
        <v>1465</v>
      </c>
      <c r="AF5726">
        <v>12</v>
      </c>
      <c r="AG5726">
        <v>4035</v>
      </c>
      <c r="AH5726">
        <v>1318</v>
      </c>
      <c r="AI5726">
        <v>0</v>
      </c>
      <c r="AN5726">
        <v>24.73</v>
      </c>
      <c r="AP5726" t="s">
        <v>59</v>
      </c>
      <c r="AS5726">
        <v>2</v>
      </c>
      <c r="AU5726">
        <v>5008</v>
      </c>
      <c r="AV5726">
        <v>146</v>
      </c>
      <c r="AW5726">
        <v>20</v>
      </c>
      <c r="AX5726">
        <v>14</v>
      </c>
      <c r="AZ5726">
        <v>0</v>
      </c>
      <c r="BA5726">
        <f t="shared" si="472"/>
        <v>10683</v>
      </c>
      <c r="BB5726">
        <f t="shared" si="473"/>
        <v>4132</v>
      </c>
      <c r="BD5726" t="e">
        <f t="shared" si="470"/>
        <v>#N/A</v>
      </c>
      <c r="BE5726">
        <f t="shared" si="471"/>
        <v>0</v>
      </c>
    </row>
    <row r="5727" spans="1:57" x14ac:dyDescent="0.25">
      <c r="A5727" t="s">
        <v>3702</v>
      </c>
      <c r="B5727" t="s">
        <v>3529</v>
      </c>
      <c r="C5727" t="s">
        <v>3530</v>
      </c>
      <c r="D5727" t="s">
        <v>57</v>
      </c>
      <c r="E5727" t="s">
        <v>58</v>
      </c>
      <c r="F5727" s="1">
        <v>41711</v>
      </c>
      <c r="G5727" s="1">
        <v>41707</v>
      </c>
      <c r="H5727" s="1">
        <v>41710</v>
      </c>
      <c r="I5727">
        <v>0</v>
      </c>
      <c r="J5727">
        <v>1056</v>
      </c>
      <c r="K5727">
        <v>1056</v>
      </c>
      <c r="L5727">
        <v>26798</v>
      </c>
      <c r="M5727" t="b">
        <v>1</v>
      </c>
      <c r="O5727" t="s">
        <v>34</v>
      </c>
      <c r="P5727" s="1">
        <v>41711</v>
      </c>
      <c r="Q5727" t="b">
        <v>0</v>
      </c>
      <c r="R5727" t="b">
        <v>0</v>
      </c>
      <c r="S5727" t="b">
        <v>0</v>
      </c>
      <c r="T5727">
        <v>6</v>
      </c>
      <c r="U5727">
        <v>2</v>
      </c>
      <c r="V5727">
        <v>0</v>
      </c>
      <c r="W5727">
        <v>31</v>
      </c>
      <c r="X5727">
        <v>1</v>
      </c>
      <c r="Y5727">
        <v>4</v>
      </c>
      <c r="Z5727">
        <v>0</v>
      </c>
      <c r="AA5727">
        <v>0</v>
      </c>
      <c r="AB5727">
        <v>1</v>
      </c>
      <c r="AC5727">
        <v>1</v>
      </c>
      <c r="AD5727">
        <v>0</v>
      </c>
      <c r="AE5727">
        <v>1179</v>
      </c>
      <c r="AF5727">
        <v>10</v>
      </c>
      <c r="AG5727">
        <v>3229</v>
      </c>
      <c r="AH5727">
        <v>1085</v>
      </c>
      <c r="AI5727">
        <v>0</v>
      </c>
      <c r="AN5727">
        <v>23.38</v>
      </c>
      <c r="AP5727" t="s">
        <v>59</v>
      </c>
      <c r="AS5727">
        <v>11</v>
      </c>
      <c r="AU5727">
        <v>26193</v>
      </c>
      <c r="AV5727">
        <v>192</v>
      </c>
      <c r="AW5727">
        <v>22</v>
      </c>
      <c r="AX5727">
        <v>15</v>
      </c>
      <c r="AZ5727">
        <v>0</v>
      </c>
      <c r="BA5727">
        <f t="shared" si="472"/>
        <v>10455</v>
      </c>
      <c r="BB5727">
        <f t="shared" si="473"/>
        <v>4360</v>
      </c>
      <c r="BD5727" t="e">
        <f t="shared" si="470"/>
        <v>#N/A</v>
      </c>
      <c r="BE5727">
        <f t="shared" si="471"/>
        <v>1</v>
      </c>
    </row>
    <row r="5728" spans="1:57" x14ac:dyDescent="0.25">
      <c r="A5728" t="s">
        <v>3704</v>
      </c>
      <c r="B5728" t="s">
        <v>3529</v>
      </c>
      <c r="C5728" t="s">
        <v>3530</v>
      </c>
      <c r="D5728" t="s">
        <v>57</v>
      </c>
      <c r="E5728" t="s">
        <v>58</v>
      </c>
      <c r="F5728" s="1">
        <v>41692</v>
      </c>
      <c r="G5728" s="1">
        <v>41689</v>
      </c>
      <c r="H5728" s="1">
        <v>41691</v>
      </c>
      <c r="I5728">
        <v>0</v>
      </c>
      <c r="J5728">
        <v>787</v>
      </c>
      <c r="K5728">
        <v>787</v>
      </c>
      <c r="L5728">
        <v>26529</v>
      </c>
      <c r="M5728" t="b">
        <v>0</v>
      </c>
      <c r="O5728" t="s">
        <v>190</v>
      </c>
      <c r="P5728" s="1">
        <v>41692</v>
      </c>
      <c r="Q5728" t="b">
        <v>1</v>
      </c>
      <c r="R5728" t="b">
        <v>0</v>
      </c>
      <c r="S5728" t="b">
        <v>1</v>
      </c>
      <c r="T5728">
        <v>8</v>
      </c>
      <c r="U5728">
        <v>2</v>
      </c>
      <c r="V5728">
        <v>0</v>
      </c>
      <c r="W5728">
        <v>29</v>
      </c>
      <c r="X5728">
        <v>1</v>
      </c>
      <c r="Y5728">
        <v>3</v>
      </c>
      <c r="Z5728">
        <v>0</v>
      </c>
      <c r="AA5728">
        <v>0</v>
      </c>
      <c r="AB5728">
        <v>3</v>
      </c>
      <c r="AC5728">
        <v>1</v>
      </c>
      <c r="AD5728">
        <v>0</v>
      </c>
      <c r="AE5728">
        <v>1323</v>
      </c>
      <c r="AF5728">
        <v>11</v>
      </c>
      <c r="AG5728">
        <v>3500</v>
      </c>
      <c r="AH5728">
        <v>1203</v>
      </c>
      <c r="AI5728">
        <v>0</v>
      </c>
      <c r="AN5728">
        <v>20.52</v>
      </c>
      <c r="AP5728" t="s">
        <v>59</v>
      </c>
      <c r="AS5728">
        <v>8</v>
      </c>
      <c r="AU5728">
        <v>18164</v>
      </c>
      <c r="AV5728">
        <v>239</v>
      </c>
      <c r="AW5728">
        <v>21</v>
      </c>
      <c r="AX5728">
        <v>15</v>
      </c>
      <c r="AZ5728">
        <v>0</v>
      </c>
      <c r="BA5728">
        <f t="shared" si="472"/>
        <v>10186</v>
      </c>
      <c r="BB5728">
        <f t="shared" si="473"/>
        <v>4629</v>
      </c>
      <c r="BD5728" t="e">
        <f t="shared" si="470"/>
        <v>#N/A</v>
      </c>
      <c r="BE5728">
        <f t="shared" si="471"/>
        <v>0</v>
      </c>
    </row>
    <row r="5729" spans="1:57" x14ac:dyDescent="0.25">
      <c r="A5729" t="s">
        <v>3706</v>
      </c>
      <c r="B5729" t="s">
        <v>3529</v>
      </c>
      <c r="C5729" t="s">
        <v>3530</v>
      </c>
      <c r="D5729" t="s">
        <v>57</v>
      </c>
      <c r="E5729" t="s">
        <v>58</v>
      </c>
      <c r="F5729" s="1">
        <v>41674</v>
      </c>
      <c r="G5729" s="1">
        <v>41670</v>
      </c>
      <c r="H5729" s="1">
        <v>41673</v>
      </c>
      <c r="I5729">
        <v>0</v>
      </c>
      <c r="J5729">
        <v>551</v>
      </c>
      <c r="K5729">
        <v>551</v>
      </c>
      <c r="L5729">
        <v>26293</v>
      </c>
      <c r="M5729" t="b">
        <v>0</v>
      </c>
      <c r="O5729" t="s">
        <v>34</v>
      </c>
      <c r="P5729" s="1">
        <v>41674</v>
      </c>
      <c r="Q5729" t="b">
        <v>0</v>
      </c>
      <c r="R5729" t="b">
        <v>0</v>
      </c>
      <c r="S5729" t="b">
        <v>0</v>
      </c>
      <c r="T5729">
        <v>7</v>
      </c>
      <c r="U5729">
        <v>2</v>
      </c>
      <c r="V5729">
        <v>0</v>
      </c>
      <c r="W5729">
        <v>30</v>
      </c>
      <c r="X5729">
        <v>1</v>
      </c>
      <c r="Y5729">
        <v>3</v>
      </c>
      <c r="Z5729">
        <v>0</v>
      </c>
      <c r="AA5729">
        <v>1</v>
      </c>
      <c r="AB5729">
        <v>5</v>
      </c>
      <c r="AC5729">
        <v>1</v>
      </c>
      <c r="AD5729">
        <v>1</v>
      </c>
      <c r="AE5729">
        <v>1311</v>
      </c>
      <c r="AF5729">
        <v>10</v>
      </c>
      <c r="AG5729">
        <v>3315</v>
      </c>
      <c r="AH5729">
        <v>1316</v>
      </c>
      <c r="AI5729">
        <v>0</v>
      </c>
      <c r="AN5729">
        <v>23.83</v>
      </c>
      <c r="AP5729" t="s">
        <v>59</v>
      </c>
      <c r="AS5729">
        <v>11</v>
      </c>
      <c r="AU5729">
        <v>14683</v>
      </c>
      <c r="AV5729">
        <v>103</v>
      </c>
      <c r="AW5729">
        <v>21</v>
      </c>
      <c r="AX5729">
        <v>14</v>
      </c>
      <c r="AZ5729">
        <v>0</v>
      </c>
      <c r="BA5729">
        <f t="shared" si="472"/>
        <v>9950</v>
      </c>
      <c r="BB5729">
        <f t="shared" si="473"/>
        <v>4865</v>
      </c>
      <c r="BD5729" t="e">
        <f t="shared" si="470"/>
        <v>#N/A</v>
      </c>
      <c r="BE5729">
        <f t="shared" si="471"/>
        <v>0</v>
      </c>
    </row>
    <row r="5730" spans="1:57" x14ac:dyDescent="0.25">
      <c r="A5730" t="s">
        <v>3708</v>
      </c>
      <c r="B5730" t="s">
        <v>3529</v>
      </c>
      <c r="C5730" t="s">
        <v>3530</v>
      </c>
      <c r="D5730" t="s">
        <v>57</v>
      </c>
      <c r="E5730" t="s">
        <v>58</v>
      </c>
      <c r="F5730" s="1">
        <v>41654</v>
      </c>
      <c r="G5730" s="1">
        <v>41651</v>
      </c>
      <c r="H5730" s="1">
        <v>41653</v>
      </c>
      <c r="I5730">
        <v>0</v>
      </c>
      <c r="J5730">
        <v>246</v>
      </c>
      <c r="K5730">
        <v>246</v>
      </c>
      <c r="L5730">
        <v>25988</v>
      </c>
      <c r="M5730" t="b">
        <v>0</v>
      </c>
      <c r="O5730" t="s">
        <v>34</v>
      </c>
      <c r="P5730" s="1">
        <v>41654</v>
      </c>
      <c r="Q5730" t="b">
        <v>0</v>
      </c>
      <c r="R5730" t="b">
        <v>0</v>
      </c>
      <c r="S5730" t="b">
        <v>0</v>
      </c>
      <c r="T5730">
        <v>6</v>
      </c>
      <c r="U5730">
        <v>1</v>
      </c>
      <c r="V5730">
        <v>0</v>
      </c>
      <c r="W5730">
        <v>27</v>
      </c>
      <c r="X5730">
        <v>1</v>
      </c>
      <c r="Y5730">
        <v>2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1284</v>
      </c>
      <c r="AF5730">
        <v>10</v>
      </c>
      <c r="AG5730">
        <v>3214</v>
      </c>
      <c r="AH5730">
        <v>1175</v>
      </c>
      <c r="AI5730">
        <v>0</v>
      </c>
      <c r="AN5730">
        <v>23.13</v>
      </c>
      <c r="AP5730" t="s">
        <v>59</v>
      </c>
      <c r="AS5730">
        <v>10</v>
      </c>
      <c r="AU5730">
        <v>7909</v>
      </c>
      <c r="AV5730">
        <v>445</v>
      </c>
      <c r="AW5730">
        <v>20</v>
      </c>
      <c r="AX5730">
        <v>16</v>
      </c>
      <c r="AZ5730">
        <v>0</v>
      </c>
      <c r="BA5730">
        <f t="shared" si="472"/>
        <v>9645</v>
      </c>
      <c r="BB5730">
        <f t="shared" si="473"/>
        <v>5170</v>
      </c>
      <c r="BD5730" t="e">
        <f t="shared" si="470"/>
        <v>#N/A</v>
      </c>
      <c r="BE5730">
        <f t="shared" si="471"/>
        <v>0</v>
      </c>
    </row>
    <row r="5731" spans="1:57" x14ac:dyDescent="0.25">
      <c r="A5731" t="s">
        <v>3710</v>
      </c>
      <c r="B5731" t="s">
        <v>3529</v>
      </c>
      <c r="C5731" t="s">
        <v>3530</v>
      </c>
      <c r="D5731" t="s">
        <v>57</v>
      </c>
      <c r="E5731" t="s">
        <v>58</v>
      </c>
      <c r="F5731" s="1">
        <v>41636</v>
      </c>
      <c r="G5731" s="1">
        <v>41634</v>
      </c>
      <c r="H5731" s="1">
        <v>41636</v>
      </c>
      <c r="I5731">
        <v>0</v>
      </c>
      <c r="J5731">
        <v>1368</v>
      </c>
      <c r="K5731">
        <v>1368</v>
      </c>
      <c r="L5731">
        <v>25742</v>
      </c>
      <c r="M5731" t="b">
        <v>1</v>
      </c>
      <c r="O5731" t="s">
        <v>34</v>
      </c>
      <c r="P5731" s="1">
        <v>41636</v>
      </c>
      <c r="Q5731" t="b">
        <v>0</v>
      </c>
      <c r="R5731" t="b">
        <v>0</v>
      </c>
      <c r="S5731" t="b">
        <v>0</v>
      </c>
      <c r="T5731">
        <v>5</v>
      </c>
      <c r="U5731">
        <v>2</v>
      </c>
      <c r="V5731">
        <v>0</v>
      </c>
      <c r="W5731">
        <v>21</v>
      </c>
      <c r="X5731">
        <v>1</v>
      </c>
      <c r="Y5731">
        <v>1</v>
      </c>
      <c r="Z5731">
        <v>0</v>
      </c>
      <c r="AA5731">
        <v>0</v>
      </c>
      <c r="AB5731">
        <v>1</v>
      </c>
      <c r="AC5731">
        <v>0</v>
      </c>
      <c r="AD5731">
        <v>1</v>
      </c>
      <c r="AE5731">
        <v>1155</v>
      </c>
      <c r="AF5731">
        <v>9</v>
      </c>
      <c r="AG5731">
        <v>3007</v>
      </c>
      <c r="AH5731">
        <v>1019</v>
      </c>
      <c r="AI5731">
        <v>0</v>
      </c>
      <c r="AN5731">
        <v>23.88</v>
      </c>
      <c r="AP5731" t="s">
        <v>59</v>
      </c>
      <c r="AS5731">
        <v>12</v>
      </c>
      <c r="AU5731">
        <v>10945</v>
      </c>
      <c r="AV5731">
        <v>2330</v>
      </c>
      <c r="AW5731">
        <v>21</v>
      </c>
      <c r="AX5731">
        <v>18</v>
      </c>
      <c r="AZ5731">
        <v>0</v>
      </c>
      <c r="BA5731">
        <f t="shared" si="472"/>
        <v>9399</v>
      </c>
      <c r="BB5731">
        <f t="shared" si="473"/>
        <v>5416</v>
      </c>
      <c r="BD5731" t="e">
        <f t="shared" si="470"/>
        <v>#N/A</v>
      </c>
      <c r="BE5731">
        <f t="shared" si="471"/>
        <v>1</v>
      </c>
    </row>
    <row r="5732" spans="1:57" x14ac:dyDescent="0.25">
      <c r="A5732" t="s">
        <v>3712</v>
      </c>
      <c r="B5732" t="s">
        <v>3529</v>
      </c>
      <c r="C5732" t="s">
        <v>3530</v>
      </c>
      <c r="D5732" t="s">
        <v>57</v>
      </c>
      <c r="E5732" t="s">
        <v>58</v>
      </c>
      <c r="F5732" s="1">
        <v>41618</v>
      </c>
      <c r="G5732" s="1">
        <v>41613</v>
      </c>
      <c r="H5732" s="1">
        <v>41617</v>
      </c>
      <c r="I5732">
        <v>0</v>
      </c>
      <c r="J5732">
        <v>1070</v>
      </c>
      <c r="K5732">
        <v>1070</v>
      </c>
      <c r="L5732">
        <v>25444</v>
      </c>
      <c r="M5732" t="b">
        <v>0</v>
      </c>
      <c r="O5732" t="s">
        <v>34</v>
      </c>
      <c r="P5732" s="1">
        <v>41618</v>
      </c>
      <c r="Q5732" t="b">
        <v>0</v>
      </c>
      <c r="R5732" t="b">
        <v>0</v>
      </c>
      <c r="S5732" t="b">
        <v>0</v>
      </c>
      <c r="T5732">
        <v>5</v>
      </c>
      <c r="U5732">
        <v>1</v>
      </c>
      <c r="V5732">
        <v>0</v>
      </c>
      <c r="W5732">
        <v>18</v>
      </c>
      <c r="X5732">
        <v>0</v>
      </c>
      <c r="Y5732">
        <v>1</v>
      </c>
      <c r="Z5732">
        <v>0</v>
      </c>
      <c r="AA5732">
        <v>1</v>
      </c>
      <c r="AB5732">
        <v>1</v>
      </c>
      <c r="AC5732">
        <v>1</v>
      </c>
      <c r="AD5732">
        <v>0</v>
      </c>
      <c r="AE5732">
        <v>1109</v>
      </c>
      <c r="AF5732">
        <v>11</v>
      </c>
      <c r="AG5732">
        <v>2821</v>
      </c>
      <c r="AH5732">
        <v>1001</v>
      </c>
      <c r="AI5732">
        <v>0</v>
      </c>
      <c r="AN5732">
        <v>24.43</v>
      </c>
      <c r="AP5732" t="s">
        <v>59</v>
      </c>
      <c r="AS5732">
        <v>9</v>
      </c>
      <c r="AU5732">
        <v>6192</v>
      </c>
      <c r="AV5732">
        <v>440</v>
      </c>
      <c r="AW5732">
        <v>20</v>
      </c>
      <c r="AX5732">
        <v>16</v>
      </c>
      <c r="AZ5732">
        <v>0</v>
      </c>
      <c r="BA5732">
        <f t="shared" si="472"/>
        <v>9101</v>
      </c>
      <c r="BB5732">
        <f t="shared" si="473"/>
        <v>5714</v>
      </c>
      <c r="BD5732" t="e">
        <f t="shared" si="470"/>
        <v>#N/A</v>
      </c>
      <c r="BE5732">
        <f t="shared" si="471"/>
        <v>0</v>
      </c>
    </row>
    <row r="5733" spans="1:57" x14ac:dyDescent="0.25">
      <c r="A5733" t="s">
        <v>3714</v>
      </c>
      <c r="B5733" t="s">
        <v>3529</v>
      </c>
      <c r="C5733" t="s">
        <v>3530</v>
      </c>
      <c r="D5733" t="s">
        <v>57</v>
      </c>
      <c r="E5733" t="s">
        <v>58</v>
      </c>
      <c r="F5733" s="1">
        <v>41599</v>
      </c>
      <c r="G5733" s="1">
        <v>41595</v>
      </c>
      <c r="H5733" s="1">
        <v>41597</v>
      </c>
      <c r="I5733">
        <v>0</v>
      </c>
      <c r="J5733">
        <v>789</v>
      </c>
      <c r="K5733">
        <v>789</v>
      </c>
      <c r="L5733">
        <v>25163</v>
      </c>
      <c r="M5733" t="b">
        <v>0</v>
      </c>
      <c r="O5733" t="s">
        <v>34</v>
      </c>
      <c r="P5733" s="1">
        <v>41599</v>
      </c>
      <c r="Q5733" t="b">
        <v>0</v>
      </c>
      <c r="R5733" t="b">
        <v>0</v>
      </c>
      <c r="S5733" t="b">
        <v>0</v>
      </c>
      <c r="T5733">
        <v>5</v>
      </c>
      <c r="U5733">
        <v>1</v>
      </c>
      <c r="V5733">
        <v>0</v>
      </c>
      <c r="W5733">
        <v>13</v>
      </c>
      <c r="X5733">
        <v>1</v>
      </c>
      <c r="Y5733">
        <v>1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1112</v>
      </c>
      <c r="AF5733">
        <v>9</v>
      </c>
      <c r="AG5733">
        <v>2800</v>
      </c>
      <c r="AH5733">
        <v>975</v>
      </c>
      <c r="AI5733">
        <v>0</v>
      </c>
      <c r="AN5733">
        <v>23.23</v>
      </c>
      <c r="AP5733" t="s">
        <v>59</v>
      </c>
      <c r="AS5733">
        <v>5</v>
      </c>
      <c r="AU5733">
        <v>3858</v>
      </c>
      <c r="AV5733">
        <v>253</v>
      </c>
      <c r="AW5733">
        <v>19</v>
      </c>
      <c r="AX5733">
        <v>15</v>
      </c>
      <c r="AZ5733">
        <v>0</v>
      </c>
      <c r="BA5733">
        <f t="shared" si="472"/>
        <v>8820</v>
      </c>
      <c r="BB5733">
        <f t="shared" si="473"/>
        <v>5995</v>
      </c>
      <c r="BD5733" t="e">
        <f t="shared" si="470"/>
        <v>#N/A</v>
      </c>
      <c r="BE5733">
        <f t="shared" si="471"/>
        <v>0</v>
      </c>
    </row>
    <row r="5734" spans="1:57" x14ac:dyDescent="0.25">
      <c r="A5734" t="s">
        <v>3716</v>
      </c>
      <c r="B5734" t="s">
        <v>3529</v>
      </c>
      <c r="C5734" t="s">
        <v>3530</v>
      </c>
      <c r="D5734" t="s">
        <v>57</v>
      </c>
      <c r="E5734" t="s">
        <v>58</v>
      </c>
      <c r="F5734" s="1">
        <v>41578</v>
      </c>
      <c r="G5734" s="1">
        <v>41573</v>
      </c>
      <c r="H5734" s="1">
        <v>41576</v>
      </c>
      <c r="I5734">
        <v>0</v>
      </c>
      <c r="J5734">
        <v>415</v>
      </c>
      <c r="K5734">
        <v>415</v>
      </c>
      <c r="L5734">
        <v>24789</v>
      </c>
      <c r="M5734" t="b">
        <v>0</v>
      </c>
      <c r="O5734" t="s">
        <v>34</v>
      </c>
      <c r="P5734" s="1">
        <v>41578</v>
      </c>
      <c r="Q5734" t="b">
        <v>0</v>
      </c>
      <c r="R5734" t="b">
        <v>0</v>
      </c>
      <c r="S5734" t="b">
        <v>0</v>
      </c>
      <c r="T5734">
        <v>3</v>
      </c>
      <c r="U5734">
        <v>0</v>
      </c>
      <c r="V5734">
        <v>0</v>
      </c>
      <c r="W5734">
        <v>11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3</v>
      </c>
      <c r="AD5734">
        <v>0</v>
      </c>
      <c r="AE5734">
        <v>1052</v>
      </c>
      <c r="AF5734">
        <v>7</v>
      </c>
      <c r="AG5734">
        <v>2599</v>
      </c>
      <c r="AH5734">
        <v>980</v>
      </c>
      <c r="AI5734">
        <v>0</v>
      </c>
      <c r="AN5734">
        <v>24.57</v>
      </c>
      <c r="AP5734" t="s">
        <v>59</v>
      </c>
      <c r="AS5734">
        <v>6</v>
      </c>
      <c r="AU5734">
        <v>7004</v>
      </c>
      <c r="AV5734">
        <v>1434</v>
      </c>
      <c r="AW5734">
        <v>20</v>
      </c>
      <c r="AX5734">
        <v>18</v>
      </c>
      <c r="AZ5734">
        <v>0</v>
      </c>
      <c r="BA5734">
        <f t="shared" si="472"/>
        <v>8446</v>
      </c>
      <c r="BB5734">
        <f t="shared" si="473"/>
        <v>6369</v>
      </c>
      <c r="BD5734" t="e">
        <f t="shared" si="470"/>
        <v>#N/A</v>
      </c>
      <c r="BE5734">
        <f t="shared" si="471"/>
        <v>0</v>
      </c>
    </row>
    <row r="5735" spans="1:57" x14ac:dyDescent="0.25">
      <c r="A5735" t="s">
        <v>3718</v>
      </c>
      <c r="B5735" t="s">
        <v>3529</v>
      </c>
      <c r="C5735" t="s">
        <v>3530</v>
      </c>
      <c r="D5735" t="s">
        <v>57</v>
      </c>
      <c r="E5735" t="s">
        <v>58</v>
      </c>
      <c r="F5735" s="1">
        <v>41549</v>
      </c>
      <c r="G5735" s="1">
        <v>41541</v>
      </c>
      <c r="H5735" s="1">
        <v>41547</v>
      </c>
      <c r="I5735">
        <v>0</v>
      </c>
      <c r="J5735">
        <v>1557</v>
      </c>
      <c r="K5735">
        <v>1557</v>
      </c>
      <c r="L5735">
        <v>24374</v>
      </c>
      <c r="M5735" t="b">
        <v>1</v>
      </c>
      <c r="O5735" t="s">
        <v>34</v>
      </c>
      <c r="P5735" s="1">
        <v>41549</v>
      </c>
      <c r="Q5735" t="b">
        <v>0</v>
      </c>
      <c r="R5735" t="b">
        <v>0</v>
      </c>
      <c r="S5735" t="b">
        <v>0</v>
      </c>
      <c r="T5735">
        <v>7</v>
      </c>
      <c r="U5735">
        <v>1</v>
      </c>
      <c r="V5735">
        <v>0</v>
      </c>
      <c r="W5735">
        <v>47</v>
      </c>
      <c r="X5735">
        <v>1</v>
      </c>
      <c r="Y5735">
        <v>2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1172</v>
      </c>
      <c r="AF5735">
        <v>8</v>
      </c>
      <c r="AG5735">
        <v>3010</v>
      </c>
      <c r="AH5735">
        <v>1029</v>
      </c>
      <c r="AI5735">
        <v>0</v>
      </c>
      <c r="AN5735">
        <v>23.43</v>
      </c>
      <c r="AP5735" t="s">
        <v>59</v>
      </c>
      <c r="AS5735">
        <v>35</v>
      </c>
      <c r="AU5735">
        <v>28883</v>
      </c>
      <c r="AV5735">
        <v>2119</v>
      </c>
      <c r="AW5735">
        <v>22</v>
      </c>
      <c r="AX5735">
        <v>18</v>
      </c>
      <c r="AZ5735">
        <v>0</v>
      </c>
      <c r="BA5735">
        <f t="shared" si="472"/>
        <v>8031</v>
      </c>
      <c r="BB5735">
        <f t="shared" si="473"/>
        <v>6784</v>
      </c>
      <c r="BD5735" t="e">
        <f t="shared" si="470"/>
        <v>#N/A</v>
      </c>
      <c r="BE5735">
        <f t="shared" si="471"/>
        <v>1</v>
      </c>
    </row>
    <row r="5736" spans="1:57" x14ac:dyDescent="0.25">
      <c r="A5736" t="s">
        <v>3720</v>
      </c>
      <c r="B5736" t="s">
        <v>3529</v>
      </c>
      <c r="C5736" t="s">
        <v>3530</v>
      </c>
      <c r="D5736" t="s">
        <v>57</v>
      </c>
      <c r="E5736" t="s">
        <v>58</v>
      </c>
      <c r="F5736" s="1">
        <v>41521</v>
      </c>
      <c r="G5736" s="1">
        <v>41516</v>
      </c>
      <c r="H5736" s="1">
        <v>41520</v>
      </c>
      <c r="I5736">
        <v>0</v>
      </c>
      <c r="J5736">
        <v>0</v>
      </c>
      <c r="K5736">
        <v>1143</v>
      </c>
      <c r="L5736">
        <v>23960</v>
      </c>
      <c r="M5736" t="b">
        <v>0</v>
      </c>
      <c r="O5736" t="s">
        <v>34</v>
      </c>
      <c r="P5736" s="1">
        <v>41521</v>
      </c>
      <c r="Q5736" t="b">
        <v>0</v>
      </c>
      <c r="R5736" t="b">
        <v>0</v>
      </c>
      <c r="S5736" t="b">
        <v>0</v>
      </c>
      <c r="T5736">
        <v>5</v>
      </c>
      <c r="U5736">
        <v>0</v>
      </c>
      <c r="V5736">
        <v>0</v>
      </c>
      <c r="W5736">
        <v>32</v>
      </c>
      <c r="X5736">
        <v>0</v>
      </c>
      <c r="Y5736">
        <v>1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1188</v>
      </c>
      <c r="AF5736">
        <v>8</v>
      </c>
      <c r="AG5736">
        <v>3066</v>
      </c>
      <c r="AH5736">
        <v>1086</v>
      </c>
      <c r="AI5736">
        <v>0</v>
      </c>
      <c r="AN5736">
        <v>23.79</v>
      </c>
      <c r="AP5736" t="s">
        <v>59</v>
      </c>
      <c r="AS5736">
        <v>26</v>
      </c>
      <c r="AU5736">
        <v>17657</v>
      </c>
      <c r="AV5736">
        <v>4656</v>
      </c>
      <c r="AW5736">
        <v>21</v>
      </c>
      <c r="AX5736">
        <v>19</v>
      </c>
      <c r="AZ5736">
        <v>0</v>
      </c>
      <c r="BA5736">
        <f t="shared" si="472"/>
        <v>7617</v>
      </c>
      <c r="BB5736">
        <f t="shared" si="473"/>
        <v>7198</v>
      </c>
      <c r="BD5736" t="e">
        <f t="shared" si="470"/>
        <v>#N/A</v>
      </c>
      <c r="BE5736">
        <f t="shared" si="471"/>
        <v>0</v>
      </c>
    </row>
    <row r="5737" spans="1:57" x14ac:dyDescent="0.25">
      <c r="A5737" t="s">
        <v>3722</v>
      </c>
      <c r="B5737" t="s">
        <v>3529</v>
      </c>
      <c r="C5737" t="s">
        <v>3530</v>
      </c>
      <c r="D5737" t="s">
        <v>57</v>
      </c>
      <c r="E5737" t="s">
        <v>58</v>
      </c>
      <c r="F5737" s="1">
        <v>41499</v>
      </c>
      <c r="G5737" s="1">
        <v>41492</v>
      </c>
      <c r="H5737" s="1">
        <v>41498</v>
      </c>
      <c r="I5737">
        <v>0</v>
      </c>
      <c r="J5737">
        <v>793</v>
      </c>
      <c r="K5737">
        <v>793</v>
      </c>
      <c r="L5737">
        <v>23610</v>
      </c>
      <c r="M5737" t="b">
        <v>0</v>
      </c>
      <c r="O5737" t="s">
        <v>34</v>
      </c>
      <c r="P5737" s="1">
        <v>41499</v>
      </c>
      <c r="Q5737" t="b">
        <v>0</v>
      </c>
      <c r="R5737" t="b">
        <v>0</v>
      </c>
      <c r="S5737" t="b">
        <v>0</v>
      </c>
      <c r="T5737">
        <v>3</v>
      </c>
      <c r="U5737">
        <v>1</v>
      </c>
      <c r="V5737">
        <v>0</v>
      </c>
      <c r="W5737">
        <v>16</v>
      </c>
      <c r="X5737">
        <v>1</v>
      </c>
      <c r="Y5737">
        <v>1</v>
      </c>
      <c r="Z5737">
        <v>0</v>
      </c>
      <c r="AA5737">
        <v>0</v>
      </c>
      <c r="AB5737">
        <v>2</v>
      </c>
      <c r="AC5737">
        <v>1</v>
      </c>
      <c r="AD5737">
        <v>0</v>
      </c>
      <c r="AE5737">
        <v>953</v>
      </c>
      <c r="AF5737">
        <v>7</v>
      </c>
      <c r="AG5737">
        <v>2385</v>
      </c>
      <c r="AH5737">
        <v>806</v>
      </c>
      <c r="AI5737">
        <v>0</v>
      </c>
      <c r="AN5737">
        <v>24.91</v>
      </c>
      <c r="AP5737" t="s">
        <v>59</v>
      </c>
      <c r="AS5737">
        <v>19</v>
      </c>
      <c r="AU5737">
        <v>10603</v>
      </c>
      <c r="AV5737">
        <v>603</v>
      </c>
      <c r="AW5737">
        <v>21</v>
      </c>
      <c r="AX5737">
        <v>16</v>
      </c>
      <c r="AZ5737">
        <v>0</v>
      </c>
      <c r="BA5737">
        <f t="shared" si="472"/>
        <v>7267</v>
      </c>
      <c r="BB5737">
        <f t="shared" si="473"/>
        <v>7548</v>
      </c>
      <c r="BD5737" t="e">
        <f t="shared" si="470"/>
        <v>#N/A</v>
      </c>
      <c r="BE5737">
        <f t="shared" si="471"/>
        <v>0</v>
      </c>
    </row>
    <row r="5738" spans="1:57" x14ac:dyDescent="0.25">
      <c r="A5738" t="s">
        <v>3724</v>
      </c>
      <c r="B5738" t="s">
        <v>3529</v>
      </c>
      <c r="C5738" t="s">
        <v>3530</v>
      </c>
      <c r="D5738" t="s">
        <v>57</v>
      </c>
      <c r="E5738" t="s">
        <v>58</v>
      </c>
      <c r="F5738" s="1">
        <v>41466</v>
      </c>
      <c r="G5738" s="1">
        <v>41462</v>
      </c>
      <c r="H5738" s="1">
        <v>41464</v>
      </c>
      <c r="I5738">
        <v>0</v>
      </c>
      <c r="J5738">
        <v>313</v>
      </c>
      <c r="K5738">
        <v>313</v>
      </c>
      <c r="L5738">
        <v>23130</v>
      </c>
      <c r="M5738" t="b">
        <v>0</v>
      </c>
      <c r="O5738" t="s">
        <v>34</v>
      </c>
      <c r="P5738" s="1">
        <v>41466</v>
      </c>
      <c r="Q5738" t="b">
        <v>0</v>
      </c>
      <c r="R5738" t="b">
        <v>0</v>
      </c>
      <c r="S5738" t="b">
        <v>0</v>
      </c>
      <c r="T5738">
        <v>4</v>
      </c>
      <c r="U5738">
        <v>1</v>
      </c>
      <c r="V5738">
        <v>0</v>
      </c>
      <c r="W5738">
        <v>10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2</v>
      </c>
      <c r="AD5738">
        <v>0</v>
      </c>
      <c r="AE5738">
        <v>1098</v>
      </c>
      <c r="AF5738">
        <v>8</v>
      </c>
      <c r="AG5738">
        <v>2812</v>
      </c>
      <c r="AH5738">
        <v>946</v>
      </c>
      <c r="AI5738">
        <v>0</v>
      </c>
      <c r="AN5738">
        <v>24.68</v>
      </c>
      <c r="AP5738" t="s">
        <v>59</v>
      </c>
      <c r="AS5738">
        <v>3</v>
      </c>
      <c r="AU5738">
        <v>3154</v>
      </c>
      <c r="AV5738">
        <v>351</v>
      </c>
      <c r="AW5738">
        <v>19</v>
      </c>
      <c r="AX5738">
        <v>16</v>
      </c>
      <c r="AZ5738">
        <v>0</v>
      </c>
      <c r="BA5738">
        <f t="shared" si="472"/>
        <v>6787</v>
      </c>
      <c r="BB5738">
        <f t="shared" si="473"/>
        <v>8028</v>
      </c>
      <c r="BD5738" t="e">
        <f t="shared" si="470"/>
        <v>#N/A</v>
      </c>
      <c r="BE5738">
        <f t="shared" si="471"/>
        <v>0</v>
      </c>
    </row>
    <row r="5739" spans="1:57" x14ac:dyDescent="0.25">
      <c r="A5739" t="s">
        <v>3726</v>
      </c>
      <c r="B5739" t="s">
        <v>3529</v>
      </c>
      <c r="C5739" t="s">
        <v>3530</v>
      </c>
      <c r="D5739" t="s">
        <v>57</v>
      </c>
      <c r="E5739" t="s">
        <v>58</v>
      </c>
      <c r="F5739" s="1">
        <v>41444</v>
      </c>
      <c r="G5739" s="1">
        <v>41440</v>
      </c>
      <c r="H5739" s="1">
        <v>41443</v>
      </c>
      <c r="I5739">
        <v>0</v>
      </c>
      <c r="J5739">
        <v>1397</v>
      </c>
      <c r="K5739">
        <v>1397</v>
      </c>
      <c r="L5739">
        <v>22817</v>
      </c>
      <c r="M5739" t="b">
        <v>1</v>
      </c>
      <c r="O5739" t="s">
        <v>34</v>
      </c>
      <c r="P5739" s="1">
        <v>41444</v>
      </c>
      <c r="Q5739" t="b">
        <v>0</v>
      </c>
      <c r="R5739" t="b">
        <v>0</v>
      </c>
      <c r="S5739" t="b">
        <v>0</v>
      </c>
      <c r="T5739">
        <v>11</v>
      </c>
      <c r="U5739">
        <v>1</v>
      </c>
      <c r="V5739">
        <v>0</v>
      </c>
      <c r="W5739">
        <v>37</v>
      </c>
      <c r="X5739">
        <v>0</v>
      </c>
      <c r="Y5739">
        <v>2</v>
      </c>
      <c r="Z5739">
        <v>0</v>
      </c>
      <c r="AA5739">
        <v>0</v>
      </c>
      <c r="AB5739">
        <v>3</v>
      </c>
      <c r="AC5739">
        <v>0</v>
      </c>
      <c r="AD5739">
        <v>0</v>
      </c>
      <c r="AE5739">
        <v>910</v>
      </c>
      <c r="AF5739">
        <v>6</v>
      </c>
      <c r="AG5739">
        <v>2439</v>
      </c>
      <c r="AH5739">
        <v>791</v>
      </c>
      <c r="AI5739">
        <v>0</v>
      </c>
      <c r="AN5739">
        <v>24.41</v>
      </c>
      <c r="AP5739" t="s">
        <v>59</v>
      </c>
      <c r="AS5739">
        <v>30</v>
      </c>
      <c r="AU5739">
        <v>11266</v>
      </c>
      <c r="AV5739">
        <v>1279</v>
      </c>
      <c r="AW5739">
        <v>21</v>
      </c>
      <c r="AX5739">
        <v>17</v>
      </c>
      <c r="AZ5739">
        <v>0</v>
      </c>
      <c r="BA5739">
        <f t="shared" si="472"/>
        <v>6474</v>
      </c>
      <c r="BB5739">
        <f t="shared" si="473"/>
        <v>8341</v>
      </c>
      <c r="BD5739" t="e">
        <f t="shared" si="470"/>
        <v>#N/A</v>
      </c>
      <c r="BE5739">
        <f t="shared" si="471"/>
        <v>1</v>
      </c>
    </row>
    <row r="5740" spans="1:57" x14ac:dyDescent="0.25">
      <c r="A5740" t="s">
        <v>3728</v>
      </c>
      <c r="B5740" t="s">
        <v>3529</v>
      </c>
      <c r="C5740" t="s">
        <v>3530</v>
      </c>
      <c r="D5740" t="s">
        <v>57</v>
      </c>
      <c r="E5740" t="s">
        <v>58</v>
      </c>
      <c r="F5740" s="1">
        <v>41421</v>
      </c>
      <c r="G5740" s="1">
        <v>41417</v>
      </c>
      <c r="H5740" s="1">
        <v>41419</v>
      </c>
      <c r="I5740">
        <v>0</v>
      </c>
      <c r="J5740">
        <v>1011</v>
      </c>
      <c r="K5740">
        <v>1011</v>
      </c>
      <c r="L5740">
        <v>22431</v>
      </c>
      <c r="M5740" t="b">
        <v>0</v>
      </c>
      <c r="O5740" t="s">
        <v>34</v>
      </c>
      <c r="P5740" s="1">
        <v>41422</v>
      </c>
      <c r="Q5740" t="b">
        <v>0</v>
      </c>
      <c r="R5740" t="b">
        <v>0</v>
      </c>
      <c r="S5740" t="b">
        <v>0</v>
      </c>
      <c r="T5740">
        <v>10</v>
      </c>
      <c r="U5740">
        <v>1</v>
      </c>
      <c r="V5740">
        <v>0</v>
      </c>
      <c r="W5740">
        <v>35</v>
      </c>
      <c r="X5740">
        <v>0</v>
      </c>
      <c r="Y5740">
        <v>2</v>
      </c>
      <c r="Z5740">
        <v>0</v>
      </c>
      <c r="AA5740">
        <v>0</v>
      </c>
      <c r="AB5740">
        <v>1</v>
      </c>
      <c r="AC5740">
        <v>2</v>
      </c>
      <c r="AD5740">
        <v>0</v>
      </c>
      <c r="AE5740">
        <v>1097</v>
      </c>
      <c r="AF5740">
        <v>8</v>
      </c>
      <c r="AG5740">
        <v>2737</v>
      </c>
      <c r="AH5740">
        <v>929</v>
      </c>
      <c r="AI5740">
        <v>0</v>
      </c>
      <c r="AN5740">
        <v>23.89</v>
      </c>
      <c r="AP5740" t="s">
        <v>59</v>
      </c>
      <c r="AS5740">
        <v>16</v>
      </c>
      <c r="AU5740">
        <v>19899</v>
      </c>
      <c r="AV5740">
        <v>4914</v>
      </c>
      <c r="AW5740">
        <v>21</v>
      </c>
      <c r="AX5740">
        <v>19</v>
      </c>
      <c r="AZ5740">
        <v>0</v>
      </c>
      <c r="BA5740">
        <f t="shared" si="472"/>
        <v>6088</v>
      </c>
      <c r="BB5740">
        <f t="shared" si="473"/>
        <v>8727</v>
      </c>
      <c r="BD5740" t="e">
        <f t="shared" si="470"/>
        <v>#N/A</v>
      </c>
      <c r="BE5740">
        <f t="shared" si="471"/>
        <v>0</v>
      </c>
    </row>
    <row r="5741" spans="1:57" x14ac:dyDescent="0.25">
      <c r="A5741" t="s">
        <v>3730</v>
      </c>
      <c r="B5741" t="s">
        <v>3529</v>
      </c>
      <c r="C5741" t="s">
        <v>3530</v>
      </c>
      <c r="D5741" t="s">
        <v>57</v>
      </c>
      <c r="E5741" t="s">
        <v>58</v>
      </c>
      <c r="F5741" s="1">
        <v>41401</v>
      </c>
      <c r="G5741" s="1">
        <v>41396</v>
      </c>
      <c r="H5741" s="1">
        <v>41400</v>
      </c>
      <c r="I5741">
        <v>0</v>
      </c>
      <c r="J5741">
        <v>683</v>
      </c>
      <c r="K5741">
        <v>683</v>
      </c>
      <c r="L5741">
        <v>22103</v>
      </c>
      <c r="M5741" t="b">
        <v>0</v>
      </c>
      <c r="O5741" t="s">
        <v>34</v>
      </c>
      <c r="P5741" s="1">
        <v>41401</v>
      </c>
      <c r="Q5741" t="b">
        <v>0</v>
      </c>
      <c r="R5741" t="b">
        <v>0</v>
      </c>
      <c r="S5741" t="b">
        <v>0</v>
      </c>
      <c r="T5741">
        <v>12</v>
      </c>
      <c r="U5741">
        <v>2</v>
      </c>
      <c r="V5741">
        <v>0</v>
      </c>
      <c r="W5741">
        <v>25</v>
      </c>
      <c r="X5741">
        <v>0</v>
      </c>
      <c r="Y5741">
        <v>1</v>
      </c>
      <c r="Z5741">
        <v>0</v>
      </c>
      <c r="AA5741">
        <v>0</v>
      </c>
      <c r="AB5741">
        <v>2</v>
      </c>
      <c r="AC5741">
        <v>1</v>
      </c>
      <c r="AD5741">
        <v>0</v>
      </c>
      <c r="AE5741">
        <v>1053</v>
      </c>
      <c r="AF5741">
        <v>8</v>
      </c>
      <c r="AG5741">
        <v>2517</v>
      </c>
      <c r="AH5741">
        <v>950</v>
      </c>
      <c r="AI5741">
        <v>1</v>
      </c>
      <c r="AN5741">
        <v>23.55</v>
      </c>
      <c r="AP5741" t="s">
        <v>59</v>
      </c>
      <c r="AS5741">
        <v>21</v>
      </c>
      <c r="AU5741">
        <v>12939</v>
      </c>
      <c r="AV5741">
        <v>1017</v>
      </c>
      <c r="AW5741">
        <v>21</v>
      </c>
      <c r="AX5741">
        <v>17</v>
      </c>
      <c r="AZ5741">
        <v>0</v>
      </c>
      <c r="BA5741">
        <f t="shared" si="472"/>
        <v>5760</v>
      </c>
      <c r="BB5741">
        <f t="shared" si="473"/>
        <v>9055</v>
      </c>
      <c r="BD5741" t="e">
        <f t="shared" si="470"/>
        <v>#N/A</v>
      </c>
      <c r="BE5741">
        <f t="shared" si="471"/>
        <v>0</v>
      </c>
    </row>
    <row r="5742" spans="1:57" x14ac:dyDescent="0.25">
      <c r="A5742" t="s">
        <v>3732</v>
      </c>
      <c r="B5742" t="s">
        <v>3529</v>
      </c>
      <c r="C5742" t="s">
        <v>3530</v>
      </c>
      <c r="D5742" t="s">
        <v>57</v>
      </c>
      <c r="E5742" t="s">
        <v>58</v>
      </c>
      <c r="F5742" s="1">
        <v>41375</v>
      </c>
      <c r="G5742" s="1">
        <v>41372</v>
      </c>
      <c r="H5742" s="1">
        <v>41374</v>
      </c>
      <c r="I5742">
        <v>0</v>
      </c>
      <c r="J5742">
        <v>311</v>
      </c>
      <c r="K5742">
        <v>311</v>
      </c>
      <c r="L5742">
        <v>21731</v>
      </c>
      <c r="M5742" t="b">
        <v>0</v>
      </c>
      <c r="O5742" t="s">
        <v>34</v>
      </c>
      <c r="P5742" s="1">
        <v>41375</v>
      </c>
      <c r="Q5742" t="b">
        <v>0</v>
      </c>
      <c r="R5742" t="b">
        <v>0</v>
      </c>
      <c r="S5742" t="b">
        <v>0</v>
      </c>
      <c r="T5742">
        <v>13</v>
      </c>
      <c r="U5742">
        <v>2</v>
      </c>
      <c r="V5742">
        <v>0</v>
      </c>
      <c r="W5742">
        <v>18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3</v>
      </c>
      <c r="AD5742">
        <v>0</v>
      </c>
      <c r="AE5742">
        <v>1227</v>
      </c>
      <c r="AF5742">
        <v>9</v>
      </c>
      <c r="AG5742">
        <v>3112</v>
      </c>
      <c r="AH5742">
        <v>1090</v>
      </c>
      <c r="AI5742">
        <v>0</v>
      </c>
      <c r="AN5742">
        <v>23.54</v>
      </c>
      <c r="AP5742" t="s">
        <v>59</v>
      </c>
      <c r="AS5742">
        <v>8</v>
      </c>
      <c r="AU5742">
        <v>13614</v>
      </c>
      <c r="AV5742">
        <v>997</v>
      </c>
      <c r="AW5742">
        <v>21</v>
      </c>
      <c r="AX5742">
        <v>17</v>
      </c>
      <c r="AZ5742">
        <v>0</v>
      </c>
      <c r="BA5742">
        <f t="shared" si="472"/>
        <v>5388</v>
      </c>
      <c r="BB5742">
        <f t="shared" si="473"/>
        <v>9427</v>
      </c>
      <c r="BD5742" t="e">
        <f t="shared" si="470"/>
        <v>#N/A</v>
      </c>
      <c r="BE5742">
        <f t="shared" si="471"/>
        <v>0</v>
      </c>
    </row>
    <row r="5743" spans="1:57" x14ac:dyDescent="0.25">
      <c r="A5743" t="s">
        <v>3734</v>
      </c>
      <c r="B5743" t="s">
        <v>3529</v>
      </c>
      <c r="C5743" t="s">
        <v>3530</v>
      </c>
      <c r="D5743" t="s">
        <v>57</v>
      </c>
      <c r="E5743" t="s">
        <v>58</v>
      </c>
      <c r="F5743" s="1">
        <v>41339</v>
      </c>
      <c r="G5743" s="1">
        <v>41336</v>
      </c>
      <c r="H5743" s="1">
        <v>41338</v>
      </c>
      <c r="I5743">
        <v>0</v>
      </c>
      <c r="J5743">
        <v>1410</v>
      </c>
      <c r="K5743">
        <v>1410</v>
      </c>
      <c r="L5743">
        <v>21420</v>
      </c>
      <c r="M5743" t="b">
        <v>1</v>
      </c>
      <c r="O5743" t="s">
        <v>34</v>
      </c>
      <c r="P5743" s="1">
        <v>41339</v>
      </c>
      <c r="Q5743" t="b">
        <v>0</v>
      </c>
      <c r="R5743" t="b">
        <v>0</v>
      </c>
      <c r="S5743" t="b">
        <v>0</v>
      </c>
      <c r="T5743">
        <v>5</v>
      </c>
      <c r="U5743">
        <v>2</v>
      </c>
      <c r="V5743">
        <v>0</v>
      </c>
      <c r="W5743">
        <v>24</v>
      </c>
      <c r="X5743">
        <v>0</v>
      </c>
      <c r="Y5743">
        <v>2</v>
      </c>
      <c r="Z5743">
        <v>0</v>
      </c>
      <c r="AA5743">
        <v>0</v>
      </c>
      <c r="AB5743">
        <v>7</v>
      </c>
      <c r="AC5743">
        <v>4</v>
      </c>
      <c r="AD5743">
        <v>1</v>
      </c>
      <c r="AE5743">
        <v>897</v>
      </c>
      <c r="AF5743">
        <v>7</v>
      </c>
      <c r="AG5743">
        <v>2416</v>
      </c>
      <c r="AH5743">
        <v>882</v>
      </c>
      <c r="AI5743">
        <v>0</v>
      </c>
      <c r="AN5743">
        <v>23.78</v>
      </c>
      <c r="AP5743" t="s">
        <v>59</v>
      </c>
      <c r="AS5743">
        <v>11</v>
      </c>
      <c r="AU5743">
        <v>12679</v>
      </c>
      <c r="AV5743">
        <v>906</v>
      </c>
      <c r="AW5743">
        <v>21</v>
      </c>
      <c r="AX5743">
        <v>17</v>
      </c>
      <c r="AZ5743">
        <v>0</v>
      </c>
      <c r="BA5743">
        <f t="shared" si="472"/>
        <v>5077</v>
      </c>
      <c r="BB5743">
        <f t="shared" si="473"/>
        <v>9738</v>
      </c>
      <c r="BD5743" t="e">
        <f t="shared" si="470"/>
        <v>#N/A</v>
      </c>
      <c r="BE5743">
        <f t="shared" si="471"/>
        <v>1</v>
      </c>
    </row>
    <row r="5744" spans="1:57" x14ac:dyDescent="0.25">
      <c r="A5744" t="s">
        <v>3736</v>
      </c>
      <c r="B5744" t="s">
        <v>3529</v>
      </c>
      <c r="C5744" t="s">
        <v>3530</v>
      </c>
      <c r="D5744" t="s">
        <v>57</v>
      </c>
      <c r="E5744" t="s">
        <v>58</v>
      </c>
      <c r="F5744" s="1">
        <v>41316</v>
      </c>
      <c r="G5744" s="1">
        <v>41312</v>
      </c>
      <c r="H5744" s="1">
        <v>41314</v>
      </c>
      <c r="I5744">
        <v>0</v>
      </c>
      <c r="J5744">
        <v>1063</v>
      </c>
      <c r="K5744">
        <v>1063</v>
      </c>
      <c r="L5744">
        <v>21073</v>
      </c>
      <c r="M5744" t="b">
        <v>0</v>
      </c>
      <c r="O5744" t="s">
        <v>34</v>
      </c>
      <c r="P5744" s="1">
        <v>41316</v>
      </c>
      <c r="Q5744" t="b">
        <v>0</v>
      </c>
      <c r="R5744" t="b">
        <v>0</v>
      </c>
      <c r="S5744" t="b">
        <v>0</v>
      </c>
      <c r="T5744">
        <v>5</v>
      </c>
      <c r="U5744">
        <v>1</v>
      </c>
      <c r="V5744">
        <v>0</v>
      </c>
      <c r="W5744">
        <v>16</v>
      </c>
      <c r="X5744">
        <v>0</v>
      </c>
      <c r="Y5744">
        <v>1</v>
      </c>
      <c r="Z5744">
        <v>0</v>
      </c>
      <c r="AA5744">
        <v>0</v>
      </c>
      <c r="AB5744">
        <v>5</v>
      </c>
      <c r="AC5744">
        <v>1</v>
      </c>
      <c r="AD5744">
        <v>0</v>
      </c>
      <c r="AE5744">
        <v>1099</v>
      </c>
      <c r="AF5744">
        <v>9</v>
      </c>
      <c r="AG5744">
        <v>2947</v>
      </c>
      <c r="AH5744">
        <v>998</v>
      </c>
      <c r="AI5744">
        <v>0</v>
      </c>
      <c r="AN5744">
        <v>24.48</v>
      </c>
      <c r="AP5744" t="s">
        <v>59</v>
      </c>
      <c r="AS5744">
        <v>9</v>
      </c>
      <c r="AU5744">
        <v>14670</v>
      </c>
      <c r="AV5744">
        <v>1335</v>
      </c>
      <c r="AW5744">
        <v>21</v>
      </c>
      <c r="AX5744">
        <v>18</v>
      </c>
      <c r="AZ5744">
        <v>0</v>
      </c>
      <c r="BA5744">
        <f t="shared" si="472"/>
        <v>4730</v>
      </c>
      <c r="BB5744">
        <f t="shared" si="473"/>
        <v>10085</v>
      </c>
      <c r="BD5744" t="e">
        <f t="shared" si="470"/>
        <v>#N/A</v>
      </c>
      <c r="BE5744">
        <f t="shared" si="471"/>
        <v>0</v>
      </c>
    </row>
    <row r="5745" spans="1:57" x14ac:dyDescent="0.25">
      <c r="A5745" t="s">
        <v>3738</v>
      </c>
      <c r="B5745" t="s">
        <v>3529</v>
      </c>
      <c r="C5745" t="s">
        <v>3530</v>
      </c>
      <c r="D5745" t="s">
        <v>57</v>
      </c>
      <c r="E5745" t="s">
        <v>58</v>
      </c>
      <c r="F5745" s="1">
        <v>41296</v>
      </c>
      <c r="G5745" s="1">
        <v>41292</v>
      </c>
      <c r="H5745" s="1">
        <v>41295</v>
      </c>
      <c r="I5745">
        <v>0</v>
      </c>
      <c r="J5745">
        <v>787</v>
      </c>
      <c r="K5745">
        <v>787</v>
      </c>
      <c r="L5745">
        <v>20797</v>
      </c>
      <c r="M5745" t="b">
        <v>0</v>
      </c>
      <c r="O5745" t="s">
        <v>34</v>
      </c>
      <c r="P5745" s="1">
        <v>41296</v>
      </c>
      <c r="Q5745" t="b">
        <v>0</v>
      </c>
      <c r="R5745" t="b">
        <v>0</v>
      </c>
      <c r="S5745" t="b">
        <v>0</v>
      </c>
      <c r="T5745">
        <v>4</v>
      </c>
      <c r="U5745">
        <v>1</v>
      </c>
      <c r="V5745">
        <v>0</v>
      </c>
      <c r="W5745">
        <v>13</v>
      </c>
      <c r="X5745">
        <v>1</v>
      </c>
      <c r="Y5745">
        <v>1</v>
      </c>
      <c r="Z5745">
        <v>0</v>
      </c>
      <c r="AA5745">
        <v>0</v>
      </c>
      <c r="AB5745">
        <v>2</v>
      </c>
      <c r="AC5745">
        <v>1</v>
      </c>
      <c r="AD5745">
        <v>0</v>
      </c>
      <c r="AE5745">
        <v>1057</v>
      </c>
      <c r="AF5745">
        <v>8</v>
      </c>
      <c r="AG5745">
        <v>2737</v>
      </c>
      <c r="AH5745">
        <v>1035</v>
      </c>
      <c r="AI5745">
        <v>0</v>
      </c>
      <c r="AN5745">
        <v>24.78</v>
      </c>
      <c r="AP5745" t="s">
        <v>59</v>
      </c>
      <c r="AS5745">
        <v>9</v>
      </c>
      <c r="AU5745">
        <v>4421</v>
      </c>
      <c r="AV5745">
        <v>300</v>
      </c>
      <c r="AW5745">
        <v>19</v>
      </c>
      <c r="AX5745">
        <v>15</v>
      </c>
      <c r="AZ5745">
        <v>0</v>
      </c>
      <c r="BA5745">
        <f t="shared" si="472"/>
        <v>4454</v>
      </c>
      <c r="BB5745">
        <f t="shared" si="473"/>
        <v>10361</v>
      </c>
      <c r="BD5745" t="e">
        <f t="shared" si="470"/>
        <v>#N/A</v>
      </c>
      <c r="BE5745">
        <f t="shared" si="471"/>
        <v>0</v>
      </c>
    </row>
    <row r="5746" spans="1:57" x14ac:dyDescent="0.25">
      <c r="A5746" t="s">
        <v>3740</v>
      </c>
      <c r="B5746" t="s">
        <v>3529</v>
      </c>
      <c r="C5746" t="s">
        <v>3530</v>
      </c>
      <c r="D5746" t="s">
        <v>57</v>
      </c>
      <c r="E5746" t="s">
        <v>58</v>
      </c>
      <c r="F5746" s="1">
        <v>41264</v>
      </c>
      <c r="G5746" s="1">
        <v>41261</v>
      </c>
      <c r="H5746" s="1">
        <v>41263</v>
      </c>
      <c r="I5746">
        <v>0</v>
      </c>
      <c r="J5746">
        <v>312</v>
      </c>
      <c r="K5746">
        <v>312</v>
      </c>
      <c r="L5746">
        <v>20322</v>
      </c>
      <c r="M5746" t="b">
        <v>0</v>
      </c>
      <c r="O5746" t="s">
        <v>34</v>
      </c>
      <c r="P5746" s="1">
        <v>41264</v>
      </c>
      <c r="Q5746" t="b">
        <v>0</v>
      </c>
      <c r="R5746" t="b">
        <v>0</v>
      </c>
      <c r="S5746" t="b">
        <v>0</v>
      </c>
      <c r="T5746">
        <v>4</v>
      </c>
      <c r="U5746">
        <v>2</v>
      </c>
      <c r="V5746">
        <v>0</v>
      </c>
      <c r="W5746">
        <v>10</v>
      </c>
      <c r="X5746">
        <v>1</v>
      </c>
      <c r="Y5746">
        <v>1</v>
      </c>
      <c r="Z5746">
        <v>0</v>
      </c>
      <c r="AA5746">
        <v>0</v>
      </c>
      <c r="AB5746">
        <v>3</v>
      </c>
      <c r="AC5746">
        <v>1</v>
      </c>
      <c r="AD5746">
        <v>0</v>
      </c>
      <c r="AE5746">
        <v>1319</v>
      </c>
      <c r="AF5746">
        <v>11</v>
      </c>
      <c r="AG5746">
        <v>3522</v>
      </c>
      <c r="AH5746">
        <v>1186</v>
      </c>
      <c r="AI5746">
        <v>0</v>
      </c>
      <c r="AN5746">
        <v>24.6</v>
      </c>
      <c r="AP5746" t="s">
        <v>59</v>
      </c>
      <c r="AS5746">
        <v>4</v>
      </c>
      <c r="AU5746">
        <v>2790</v>
      </c>
      <c r="AV5746">
        <v>401</v>
      </c>
      <c r="AW5746">
        <v>19</v>
      </c>
      <c r="AX5746">
        <v>16</v>
      </c>
      <c r="AZ5746">
        <v>0</v>
      </c>
      <c r="BA5746">
        <f t="shared" si="472"/>
        <v>3979</v>
      </c>
      <c r="BB5746">
        <f t="shared" si="473"/>
        <v>10836</v>
      </c>
      <c r="BD5746" t="e">
        <f t="shared" si="470"/>
        <v>#N/A</v>
      </c>
      <c r="BE5746">
        <f t="shared" si="471"/>
        <v>0</v>
      </c>
    </row>
    <row r="5747" spans="1:57" x14ac:dyDescent="0.25">
      <c r="A5747" t="s">
        <v>3742</v>
      </c>
      <c r="B5747" t="s">
        <v>3529</v>
      </c>
      <c r="C5747" t="s">
        <v>3530</v>
      </c>
      <c r="D5747" t="s">
        <v>57</v>
      </c>
      <c r="E5747" t="s">
        <v>58</v>
      </c>
      <c r="F5747" s="1">
        <v>41244</v>
      </c>
      <c r="G5747" s="1">
        <v>41241</v>
      </c>
      <c r="H5747" s="1">
        <v>41243</v>
      </c>
      <c r="I5747">
        <v>0</v>
      </c>
      <c r="J5747">
        <v>1341</v>
      </c>
      <c r="K5747">
        <v>1341</v>
      </c>
      <c r="L5747">
        <v>20010</v>
      </c>
      <c r="M5747" t="b">
        <v>1</v>
      </c>
      <c r="O5747" t="s">
        <v>34</v>
      </c>
      <c r="P5747" s="1">
        <v>41244</v>
      </c>
      <c r="Q5747" t="b">
        <v>0</v>
      </c>
      <c r="R5747" t="b">
        <v>0</v>
      </c>
      <c r="S5747" t="b">
        <v>0</v>
      </c>
      <c r="T5747">
        <v>6</v>
      </c>
      <c r="U5747">
        <v>1</v>
      </c>
      <c r="V5747">
        <v>0</v>
      </c>
      <c r="W5747">
        <v>27</v>
      </c>
      <c r="X5747">
        <v>0</v>
      </c>
      <c r="Y5747">
        <v>4</v>
      </c>
      <c r="Z5747">
        <v>0</v>
      </c>
      <c r="AA5747">
        <v>0</v>
      </c>
      <c r="AB5747">
        <v>5</v>
      </c>
      <c r="AC5747">
        <v>0</v>
      </c>
      <c r="AD5747">
        <v>0</v>
      </c>
      <c r="AE5747">
        <v>1405</v>
      </c>
      <c r="AF5747">
        <v>10</v>
      </c>
      <c r="AG5747">
        <v>3311</v>
      </c>
      <c r="AH5747">
        <v>1089</v>
      </c>
      <c r="AI5747">
        <v>0</v>
      </c>
      <c r="AN5747">
        <v>24.07</v>
      </c>
      <c r="AP5747" t="s">
        <v>59</v>
      </c>
      <c r="AS5747">
        <v>10</v>
      </c>
      <c r="AU5747">
        <v>9630</v>
      </c>
      <c r="AV5747">
        <v>607</v>
      </c>
      <c r="AW5747">
        <v>20</v>
      </c>
      <c r="AX5747">
        <v>16</v>
      </c>
      <c r="AZ5747">
        <v>0</v>
      </c>
      <c r="BA5747">
        <f t="shared" si="472"/>
        <v>3667</v>
      </c>
      <c r="BB5747">
        <f t="shared" si="473"/>
        <v>11148</v>
      </c>
      <c r="BD5747" t="e">
        <f t="shared" si="470"/>
        <v>#N/A</v>
      </c>
      <c r="BE5747">
        <f t="shared" si="471"/>
        <v>1</v>
      </c>
    </row>
    <row r="5748" spans="1:57" x14ac:dyDescent="0.25">
      <c r="A5748" t="s">
        <v>3744</v>
      </c>
      <c r="B5748" t="s">
        <v>3529</v>
      </c>
      <c r="C5748" t="s">
        <v>3530</v>
      </c>
      <c r="D5748" t="s">
        <v>57</v>
      </c>
      <c r="E5748" t="s">
        <v>58</v>
      </c>
      <c r="F5748" s="1">
        <v>41220</v>
      </c>
      <c r="G5748" s="1">
        <v>41216</v>
      </c>
      <c r="H5748" s="1">
        <v>41219</v>
      </c>
      <c r="I5748">
        <v>0</v>
      </c>
      <c r="J5748">
        <v>941</v>
      </c>
      <c r="K5748">
        <v>941</v>
      </c>
      <c r="L5748">
        <v>19610</v>
      </c>
      <c r="M5748" t="b">
        <v>0</v>
      </c>
      <c r="O5748" t="s">
        <v>34</v>
      </c>
      <c r="P5748" s="1">
        <v>41220</v>
      </c>
      <c r="Q5748" t="b">
        <v>0</v>
      </c>
      <c r="R5748" t="b">
        <v>0</v>
      </c>
      <c r="S5748" t="b">
        <v>0</v>
      </c>
      <c r="T5748">
        <v>8</v>
      </c>
      <c r="U5748">
        <v>2</v>
      </c>
      <c r="V5748">
        <v>0</v>
      </c>
      <c r="W5748">
        <v>27</v>
      </c>
      <c r="X5748">
        <v>1</v>
      </c>
      <c r="Y5748">
        <v>6</v>
      </c>
      <c r="Z5748">
        <v>0</v>
      </c>
      <c r="AA5748">
        <v>0</v>
      </c>
      <c r="AB5748">
        <v>4</v>
      </c>
      <c r="AC5748">
        <v>0</v>
      </c>
      <c r="AD5748">
        <v>0</v>
      </c>
      <c r="AE5748">
        <v>1679</v>
      </c>
      <c r="AF5748">
        <v>12</v>
      </c>
      <c r="AG5748">
        <v>4191</v>
      </c>
      <c r="AH5748">
        <v>1389</v>
      </c>
      <c r="AI5748">
        <v>0</v>
      </c>
      <c r="AN5748">
        <v>24.26</v>
      </c>
      <c r="AP5748" t="s">
        <v>59</v>
      </c>
      <c r="AS5748">
        <v>7</v>
      </c>
      <c r="AU5748">
        <v>4354</v>
      </c>
      <c r="AV5748">
        <v>218</v>
      </c>
      <c r="AW5748">
        <v>19</v>
      </c>
      <c r="AX5748">
        <v>15</v>
      </c>
      <c r="AZ5748">
        <v>0</v>
      </c>
      <c r="BA5748">
        <f t="shared" si="472"/>
        <v>3267</v>
      </c>
      <c r="BB5748">
        <f t="shared" si="473"/>
        <v>11548</v>
      </c>
      <c r="BD5748" t="e">
        <f t="shared" si="470"/>
        <v>#N/A</v>
      </c>
      <c r="BE5748">
        <f t="shared" si="471"/>
        <v>0</v>
      </c>
    </row>
    <row r="5749" spans="1:57" x14ac:dyDescent="0.25">
      <c r="A5749" t="s">
        <v>3746</v>
      </c>
      <c r="B5749" t="s">
        <v>3529</v>
      </c>
      <c r="C5749" t="s">
        <v>3530</v>
      </c>
      <c r="D5749" t="s">
        <v>57</v>
      </c>
      <c r="E5749" t="s">
        <v>58</v>
      </c>
      <c r="F5749" s="1">
        <v>41204</v>
      </c>
      <c r="G5749" s="1">
        <v>41198</v>
      </c>
      <c r="H5749" s="1">
        <v>41200</v>
      </c>
      <c r="I5749">
        <v>0</v>
      </c>
      <c r="J5749">
        <v>654</v>
      </c>
      <c r="K5749">
        <v>654</v>
      </c>
      <c r="L5749">
        <v>19323</v>
      </c>
      <c r="M5749" t="b">
        <v>0</v>
      </c>
      <c r="O5749" t="s">
        <v>34</v>
      </c>
      <c r="P5749" s="1">
        <v>41204</v>
      </c>
      <c r="Q5749" t="b">
        <v>0</v>
      </c>
      <c r="R5749" t="b">
        <v>0</v>
      </c>
      <c r="S5749" t="b">
        <v>0</v>
      </c>
      <c r="T5749">
        <v>5</v>
      </c>
      <c r="U5749">
        <v>2</v>
      </c>
      <c r="V5749">
        <v>0</v>
      </c>
      <c r="W5749">
        <v>14</v>
      </c>
      <c r="X5749">
        <v>0</v>
      </c>
      <c r="Y5749">
        <v>3</v>
      </c>
      <c r="Z5749">
        <v>0</v>
      </c>
      <c r="AA5749">
        <v>0</v>
      </c>
      <c r="AB5749">
        <v>0</v>
      </c>
      <c r="AC5749">
        <v>1</v>
      </c>
      <c r="AD5749">
        <v>0</v>
      </c>
      <c r="AE5749">
        <v>1051</v>
      </c>
      <c r="AF5749">
        <v>7</v>
      </c>
      <c r="AG5749">
        <v>2618</v>
      </c>
      <c r="AH5749">
        <v>837</v>
      </c>
      <c r="AI5749">
        <v>0</v>
      </c>
      <c r="AN5749">
        <v>24.3</v>
      </c>
      <c r="AP5749" t="s">
        <v>59</v>
      </c>
      <c r="AS5749">
        <v>14</v>
      </c>
      <c r="AU5749">
        <v>6524</v>
      </c>
      <c r="AV5749">
        <v>632</v>
      </c>
      <c r="AW5749">
        <v>20</v>
      </c>
      <c r="AX5749">
        <v>16</v>
      </c>
      <c r="AZ5749">
        <v>0</v>
      </c>
      <c r="BA5749">
        <f t="shared" si="472"/>
        <v>2980</v>
      </c>
      <c r="BB5749">
        <f t="shared" si="473"/>
        <v>11835</v>
      </c>
      <c r="BD5749" t="e">
        <f t="shared" si="470"/>
        <v>#N/A</v>
      </c>
      <c r="BE5749">
        <f t="shared" si="471"/>
        <v>0</v>
      </c>
    </row>
    <row r="5750" spans="1:57" x14ac:dyDescent="0.25">
      <c r="A5750" t="s">
        <v>3748</v>
      </c>
      <c r="B5750" t="s">
        <v>3529</v>
      </c>
      <c r="C5750" t="s">
        <v>3530</v>
      </c>
      <c r="D5750" t="s">
        <v>57</v>
      </c>
      <c r="E5750" t="s">
        <v>58</v>
      </c>
      <c r="F5750" s="1">
        <v>41178</v>
      </c>
      <c r="G5750" s="1">
        <v>41174</v>
      </c>
      <c r="H5750" s="1">
        <v>41177</v>
      </c>
      <c r="I5750">
        <v>0</v>
      </c>
      <c r="J5750">
        <v>250</v>
      </c>
      <c r="K5750">
        <v>250</v>
      </c>
      <c r="L5750">
        <v>18919</v>
      </c>
      <c r="M5750" t="b">
        <v>0</v>
      </c>
      <c r="O5750" t="s">
        <v>34</v>
      </c>
      <c r="P5750" s="1">
        <v>41178</v>
      </c>
      <c r="Q5750" t="b">
        <v>0</v>
      </c>
      <c r="R5750" t="b">
        <v>0</v>
      </c>
      <c r="S5750" t="b">
        <v>0</v>
      </c>
      <c r="T5750">
        <v>4</v>
      </c>
      <c r="U5750">
        <v>1</v>
      </c>
      <c r="V5750">
        <v>0</v>
      </c>
      <c r="W5750">
        <v>8</v>
      </c>
      <c r="X5750">
        <v>0</v>
      </c>
      <c r="Y5750">
        <v>2</v>
      </c>
      <c r="Z5750">
        <v>0</v>
      </c>
      <c r="AA5750">
        <v>0</v>
      </c>
      <c r="AB5750">
        <v>3</v>
      </c>
      <c r="AC5750">
        <v>2</v>
      </c>
      <c r="AD5750">
        <v>0</v>
      </c>
      <c r="AE5750">
        <v>884</v>
      </c>
      <c r="AF5750">
        <v>7</v>
      </c>
      <c r="AG5750">
        <v>2234</v>
      </c>
      <c r="AH5750">
        <v>811</v>
      </c>
      <c r="AI5750">
        <v>0</v>
      </c>
      <c r="AN5750">
        <v>24.66</v>
      </c>
      <c r="AP5750" t="s">
        <v>59</v>
      </c>
      <c r="AS5750">
        <v>10</v>
      </c>
      <c r="AU5750">
        <v>10728</v>
      </c>
      <c r="AV5750">
        <v>1086</v>
      </c>
      <c r="AW5750">
        <v>21</v>
      </c>
      <c r="AX5750">
        <v>17</v>
      </c>
      <c r="AZ5750">
        <v>0</v>
      </c>
      <c r="BA5750">
        <f t="shared" si="472"/>
        <v>2576</v>
      </c>
      <c r="BB5750">
        <f t="shared" si="473"/>
        <v>12239</v>
      </c>
      <c r="BD5750" t="e">
        <f t="shared" si="470"/>
        <v>#N/A</v>
      </c>
      <c r="BE5750">
        <f t="shared" si="471"/>
        <v>0</v>
      </c>
    </row>
    <row r="5751" spans="1:57" x14ac:dyDescent="0.25">
      <c r="A5751" t="s">
        <v>3750</v>
      </c>
      <c r="B5751" t="s">
        <v>3529</v>
      </c>
      <c r="C5751" t="s">
        <v>3530</v>
      </c>
      <c r="D5751" t="s">
        <v>57</v>
      </c>
      <c r="E5751" t="s">
        <v>58</v>
      </c>
      <c r="F5751" s="1">
        <v>41162</v>
      </c>
      <c r="G5751" s="1">
        <v>41158</v>
      </c>
      <c r="H5751" s="1">
        <v>41160</v>
      </c>
      <c r="I5751">
        <v>0</v>
      </c>
      <c r="J5751">
        <v>1016</v>
      </c>
      <c r="K5751">
        <v>1037</v>
      </c>
      <c r="L5751">
        <v>18669</v>
      </c>
      <c r="M5751" t="b">
        <v>1</v>
      </c>
      <c r="O5751" t="s">
        <v>34</v>
      </c>
      <c r="P5751" s="1">
        <v>41162</v>
      </c>
      <c r="Q5751" t="b">
        <v>0</v>
      </c>
      <c r="R5751" t="b">
        <v>0</v>
      </c>
      <c r="S5751" t="b">
        <v>0</v>
      </c>
      <c r="T5751">
        <v>9</v>
      </c>
      <c r="U5751">
        <v>2</v>
      </c>
      <c r="V5751">
        <v>1</v>
      </c>
      <c r="W5751">
        <v>50</v>
      </c>
      <c r="X5751">
        <v>3</v>
      </c>
      <c r="Y5751">
        <v>30</v>
      </c>
      <c r="Z5751">
        <v>1</v>
      </c>
      <c r="AA5751">
        <v>1</v>
      </c>
      <c r="AB5751">
        <v>6</v>
      </c>
      <c r="AC5751">
        <v>1</v>
      </c>
      <c r="AD5751">
        <v>1</v>
      </c>
      <c r="AE5751">
        <v>1067</v>
      </c>
      <c r="AF5751">
        <v>9</v>
      </c>
      <c r="AG5751">
        <v>2768</v>
      </c>
      <c r="AH5751">
        <v>1044</v>
      </c>
      <c r="AI5751">
        <v>0</v>
      </c>
      <c r="AN5751">
        <v>23.41</v>
      </c>
      <c r="AP5751" t="s">
        <v>59</v>
      </c>
      <c r="AS5751">
        <v>30</v>
      </c>
      <c r="AU5751">
        <v>45808</v>
      </c>
      <c r="AV5751">
        <v>18619</v>
      </c>
      <c r="AW5751">
        <v>23</v>
      </c>
      <c r="AX5751">
        <v>21</v>
      </c>
      <c r="AZ5751">
        <v>0</v>
      </c>
      <c r="BA5751">
        <f t="shared" si="472"/>
        <v>2326</v>
      </c>
      <c r="BB5751">
        <f t="shared" si="473"/>
        <v>12489</v>
      </c>
      <c r="BD5751" t="e">
        <f t="shared" si="470"/>
        <v>#N/A</v>
      </c>
      <c r="BE5751">
        <f t="shared" si="471"/>
        <v>1</v>
      </c>
    </row>
    <row r="5752" spans="1:57" x14ac:dyDescent="0.25">
      <c r="A5752" t="s">
        <v>3752</v>
      </c>
      <c r="B5752" t="s">
        <v>3529</v>
      </c>
      <c r="C5752" t="s">
        <v>3530</v>
      </c>
      <c r="D5752" t="s">
        <v>57</v>
      </c>
      <c r="E5752" t="s">
        <v>58</v>
      </c>
      <c r="F5752" s="1">
        <v>41137</v>
      </c>
      <c r="G5752" s="1">
        <v>41134</v>
      </c>
      <c r="H5752" s="1">
        <v>41136</v>
      </c>
      <c r="I5752">
        <v>0</v>
      </c>
      <c r="J5752">
        <v>683</v>
      </c>
      <c r="K5752">
        <v>704</v>
      </c>
      <c r="L5752">
        <v>18336</v>
      </c>
      <c r="M5752" t="b">
        <v>0</v>
      </c>
      <c r="O5752" t="s">
        <v>34</v>
      </c>
      <c r="P5752" s="1">
        <v>41137</v>
      </c>
      <c r="Q5752" t="b">
        <v>0</v>
      </c>
      <c r="R5752" t="b">
        <v>0</v>
      </c>
      <c r="S5752" t="b">
        <v>0</v>
      </c>
      <c r="T5752">
        <v>10</v>
      </c>
      <c r="U5752">
        <v>2</v>
      </c>
      <c r="V5752">
        <v>1</v>
      </c>
      <c r="W5752">
        <v>51</v>
      </c>
      <c r="X5752">
        <v>5</v>
      </c>
      <c r="Y5752">
        <v>32</v>
      </c>
      <c r="Z5752">
        <v>2</v>
      </c>
      <c r="AA5752">
        <v>0</v>
      </c>
      <c r="AB5752">
        <v>3</v>
      </c>
      <c r="AC5752">
        <v>2</v>
      </c>
      <c r="AD5752">
        <v>1</v>
      </c>
      <c r="AE5752">
        <v>1314</v>
      </c>
      <c r="AF5752">
        <v>11</v>
      </c>
      <c r="AG5752">
        <v>3457</v>
      </c>
      <c r="AH5752">
        <v>1056</v>
      </c>
      <c r="AI5752">
        <v>0</v>
      </c>
      <c r="AN5752">
        <v>23.6</v>
      </c>
      <c r="AP5752" t="s">
        <v>59</v>
      </c>
      <c r="AS5752">
        <v>34</v>
      </c>
      <c r="AU5752">
        <v>41152</v>
      </c>
      <c r="AV5752">
        <v>7065</v>
      </c>
      <c r="AW5752">
        <v>23</v>
      </c>
      <c r="AX5752">
        <v>20</v>
      </c>
      <c r="AZ5752">
        <v>0</v>
      </c>
      <c r="BA5752">
        <f t="shared" si="472"/>
        <v>1993</v>
      </c>
      <c r="BB5752">
        <f t="shared" si="473"/>
        <v>12822</v>
      </c>
      <c r="BD5752" t="e">
        <f t="shared" si="470"/>
        <v>#N/A</v>
      </c>
      <c r="BE5752">
        <f t="shared" si="471"/>
        <v>0</v>
      </c>
    </row>
    <row r="5753" spans="1:57" x14ac:dyDescent="0.25">
      <c r="A5753" t="s">
        <v>3754</v>
      </c>
      <c r="B5753" t="s">
        <v>3529</v>
      </c>
      <c r="C5753" t="s">
        <v>3530</v>
      </c>
      <c r="D5753" t="s">
        <v>57</v>
      </c>
      <c r="E5753" t="s">
        <v>58</v>
      </c>
      <c r="F5753" s="1">
        <v>41109</v>
      </c>
      <c r="G5753" s="1">
        <v>41106</v>
      </c>
      <c r="H5753" s="1">
        <v>41109</v>
      </c>
      <c r="I5753">
        <v>0</v>
      </c>
      <c r="J5753">
        <v>329</v>
      </c>
      <c r="K5753">
        <v>350</v>
      </c>
      <c r="L5753">
        <v>17982</v>
      </c>
      <c r="M5753" t="b">
        <v>0</v>
      </c>
      <c r="O5753" t="s">
        <v>190</v>
      </c>
      <c r="P5753" s="1">
        <v>41109</v>
      </c>
      <c r="Q5753" t="b">
        <v>1</v>
      </c>
      <c r="R5753" t="b">
        <v>0</v>
      </c>
      <c r="S5753" t="b">
        <v>1</v>
      </c>
      <c r="T5753">
        <v>8</v>
      </c>
      <c r="U5753">
        <v>2</v>
      </c>
      <c r="V5753">
        <v>0</v>
      </c>
      <c r="W5753">
        <v>37</v>
      </c>
      <c r="X5753">
        <v>4</v>
      </c>
      <c r="Y5753">
        <v>34</v>
      </c>
      <c r="Z5753">
        <v>1</v>
      </c>
      <c r="AA5753">
        <v>0</v>
      </c>
      <c r="AB5753">
        <v>5</v>
      </c>
      <c r="AC5753">
        <v>0</v>
      </c>
      <c r="AD5753">
        <v>1</v>
      </c>
      <c r="AE5753">
        <v>1051</v>
      </c>
      <c r="AF5753">
        <v>8</v>
      </c>
      <c r="AG5753">
        <v>2673</v>
      </c>
      <c r="AH5753">
        <v>902</v>
      </c>
      <c r="AI5753">
        <v>0</v>
      </c>
      <c r="AN5753">
        <v>24.7</v>
      </c>
      <c r="AP5753" t="s">
        <v>59</v>
      </c>
      <c r="AS5753">
        <v>27</v>
      </c>
      <c r="AU5753">
        <v>24607</v>
      </c>
      <c r="AV5753">
        <v>8867</v>
      </c>
      <c r="AW5753">
        <v>22</v>
      </c>
      <c r="AX5753">
        <v>20</v>
      </c>
      <c r="AZ5753">
        <v>0</v>
      </c>
      <c r="BA5753">
        <f t="shared" si="472"/>
        <v>1639</v>
      </c>
      <c r="BB5753">
        <f t="shared" si="473"/>
        <v>13176</v>
      </c>
      <c r="BD5753" t="e">
        <f t="shared" si="470"/>
        <v>#N/A</v>
      </c>
      <c r="BE5753">
        <f t="shared" si="471"/>
        <v>0</v>
      </c>
    </row>
    <row r="5754" spans="1:57" x14ac:dyDescent="0.25">
      <c r="A5754" t="s">
        <v>3756</v>
      </c>
      <c r="B5754" t="s">
        <v>3529</v>
      </c>
      <c r="C5754" t="s">
        <v>3530</v>
      </c>
      <c r="D5754" t="s">
        <v>57</v>
      </c>
      <c r="E5754" t="s">
        <v>58</v>
      </c>
      <c r="F5754" s="1">
        <v>41092</v>
      </c>
      <c r="G5754" s="1">
        <v>41084</v>
      </c>
      <c r="H5754" s="1">
        <v>41089</v>
      </c>
      <c r="I5754">
        <v>0</v>
      </c>
      <c r="J5754">
        <v>1518</v>
      </c>
      <c r="K5754">
        <v>1518</v>
      </c>
      <c r="L5754">
        <v>17632</v>
      </c>
      <c r="M5754" t="b">
        <v>1</v>
      </c>
      <c r="O5754" t="s">
        <v>34</v>
      </c>
      <c r="P5754" s="1">
        <v>41092</v>
      </c>
      <c r="Q5754" t="b">
        <v>0</v>
      </c>
      <c r="R5754" t="b">
        <v>0</v>
      </c>
      <c r="S5754" t="b">
        <v>0</v>
      </c>
      <c r="T5754">
        <v>10</v>
      </c>
      <c r="U5754">
        <v>1</v>
      </c>
      <c r="V5754">
        <v>0</v>
      </c>
      <c r="W5754">
        <v>30</v>
      </c>
      <c r="X5754">
        <v>0</v>
      </c>
      <c r="Y5754">
        <v>1</v>
      </c>
      <c r="Z5754">
        <v>0</v>
      </c>
      <c r="AA5754">
        <v>0</v>
      </c>
      <c r="AB5754">
        <v>4</v>
      </c>
      <c r="AC5754">
        <v>0</v>
      </c>
      <c r="AD5754">
        <v>1</v>
      </c>
      <c r="AE5754">
        <v>966</v>
      </c>
      <c r="AF5754">
        <v>7</v>
      </c>
      <c r="AG5754">
        <v>2459</v>
      </c>
      <c r="AH5754">
        <v>865</v>
      </c>
      <c r="AI5754">
        <v>0</v>
      </c>
      <c r="AN5754">
        <v>24.1</v>
      </c>
      <c r="AP5754" t="s">
        <v>59</v>
      </c>
      <c r="AS5754">
        <v>17</v>
      </c>
      <c r="AU5754">
        <v>6186</v>
      </c>
      <c r="AV5754">
        <v>166</v>
      </c>
      <c r="AW5754">
        <v>20</v>
      </c>
      <c r="AX5754">
        <v>15</v>
      </c>
      <c r="AZ5754">
        <v>0</v>
      </c>
      <c r="BA5754">
        <f t="shared" si="472"/>
        <v>1289</v>
      </c>
      <c r="BB5754">
        <f t="shared" si="473"/>
        <v>13526</v>
      </c>
      <c r="BD5754" t="e">
        <f t="shared" si="470"/>
        <v>#N/A</v>
      </c>
      <c r="BE5754">
        <f t="shared" si="471"/>
        <v>1</v>
      </c>
    </row>
    <row r="5755" spans="1:57" x14ac:dyDescent="0.25">
      <c r="A5755" t="s">
        <v>3758</v>
      </c>
      <c r="B5755" t="s">
        <v>3529</v>
      </c>
      <c r="C5755" t="s">
        <v>3530</v>
      </c>
      <c r="D5755" t="s">
        <v>57</v>
      </c>
      <c r="E5755" t="s">
        <v>58</v>
      </c>
      <c r="F5755" s="1">
        <v>41067</v>
      </c>
      <c r="G5755" s="1">
        <v>41063</v>
      </c>
      <c r="H5755" s="1">
        <v>41066</v>
      </c>
      <c r="I5755">
        <v>0</v>
      </c>
      <c r="J5755">
        <v>1268</v>
      </c>
      <c r="K5755">
        <v>1268</v>
      </c>
      <c r="L5755">
        <v>17382</v>
      </c>
      <c r="M5755" t="b">
        <v>0</v>
      </c>
      <c r="O5755" t="s">
        <v>34</v>
      </c>
      <c r="P5755" s="1">
        <v>41067</v>
      </c>
      <c r="Q5755" t="b">
        <v>0</v>
      </c>
      <c r="R5755" t="b">
        <v>0</v>
      </c>
      <c r="S5755" t="b">
        <v>0</v>
      </c>
      <c r="T5755">
        <v>10</v>
      </c>
      <c r="U5755">
        <v>1</v>
      </c>
      <c r="V5755">
        <v>0</v>
      </c>
      <c r="W5755">
        <v>20</v>
      </c>
      <c r="X5755">
        <v>0</v>
      </c>
      <c r="Y5755">
        <v>1</v>
      </c>
      <c r="Z5755">
        <v>0</v>
      </c>
      <c r="AA5755">
        <v>0</v>
      </c>
      <c r="AB5755">
        <v>5</v>
      </c>
      <c r="AC5755">
        <v>1</v>
      </c>
      <c r="AD5755">
        <v>0</v>
      </c>
      <c r="AE5755">
        <v>977</v>
      </c>
      <c r="AF5755">
        <v>7</v>
      </c>
      <c r="AG5755">
        <v>2427</v>
      </c>
      <c r="AH5755">
        <v>826</v>
      </c>
      <c r="AI5755">
        <v>0</v>
      </c>
      <c r="AN5755">
        <v>24.8</v>
      </c>
      <c r="AP5755" t="s">
        <v>59</v>
      </c>
      <c r="AS5755">
        <v>15</v>
      </c>
      <c r="AU5755">
        <v>9826</v>
      </c>
      <c r="AV5755">
        <v>134</v>
      </c>
      <c r="AW5755">
        <v>20</v>
      </c>
      <c r="AX5755">
        <v>14</v>
      </c>
      <c r="AZ5755">
        <v>0</v>
      </c>
      <c r="BA5755">
        <f t="shared" si="472"/>
        <v>1039</v>
      </c>
      <c r="BB5755">
        <f t="shared" si="473"/>
        <v>13776</v>
      </c>
      <c r="BD5755" t="e">
        <f t="shared" si="470"/>
        <v>#N/A</v>
      </c>
      <c r="BE5755">
        <f t="shared" si="471"/>
        <v>0</v>
      </c>
    </row>
    <row r="5756" spans="1:57" x14ac:dyDescent="0.25">
      <c r="A5756" t="s">
        <v>3760</v>
      </c>
      <c r="B5756" t="s">
        <v>3529</v>
      </c>
      <c r="C5756" t="s">
        <v>3530</v>
      </c>
      <c r="D5756" t="s">
        <v>57</v>
      </c>
      <c r="E5756" t="s">
        <v>58</v>
      </c>
      <c r="F5756" s="1">
        <v>41045</v>
      </c>
      <c r="G5756" s="1">
        <v>41036</v>
      </c>
      <c r="H5756" s="1">
        <v>41043</v>
      </c>
      <c r="I5756">
        <v>0</v>
      </c>
      <c r="J5756">
        <v>960</v>
      </c>
      <c r="K5756">
        <v>960</v>
      </c>
      <c r="L5756">
        <v>17074</v>
      </c>
      <c r="M5756" t="b">
        <v>0</v>
      </c>
      <c r="O5756" t="s">
        <v>34</v>
      </c>
      <c r="P5756" s="1">
        <v>41045</v>
      </c>
      <c r="Q5756" t="b">
        <v>0</v>
      </c>
      <c r="R5756" t="b">
        <v>0</v>
      </c>
      <c r="S5756" t="b">
        <v>0</v>
      </c>
      <c r="T5756">
        <v>9</v>
      </c>
      <c r="U5756">
        <v>0</v>
      </c>
      <c r="V5756">
        <v>0</v>
      </c>
      <c r="W5756">
        <v>19</v>
      </c>
      <c r="X5756">
        <v>0</v>
      </c>
      <c r="Y5756">
        <v>1</v>
      </c>
      <c r="Z5756">
        <v>0</v>
      </c>
      <c r="AA5756">
        <v>0</v>
      </c>
      <c r="AB5756">
        <v>5</v>
      </c>
      <c r="AC5756">
        <v>3</v>
      </c>
      <c r="AD5756">
        <v>0</v>
      </c>
      <c r="AE5756">
        <v>992</v>
      </c>
      <c r="AF5756">
        <v>7</v>
      </c>
      <c r="AG5756">
        <v>2451</v>
      </c>
      <c r="AH5756">
        <v>884</v>
      </c>
      <c r="AI5756">
        <v>0</v>
      </c>
      <c r="AN5756">
        <v>23.3</v>
      </c>
      <c r="AP5756" t="s">
        <v>59</v>
      </c>
      <c r="AS5756">
        <v>20</v>
      </c>
      <c r="AU5756">
        <v>15114</v>
      </c>
      <c r="AV5756">
        <v>804</v>
      </c>
      <c r="AW5756">
        <v>21</v>
      </c>
      <c r="AX5756">
        <v>17</v>
      </c>
      <c r="AZ5756">
        <v>0</v>
      </c>
      <c r="BA5756">
        <f>L5756-$L$5757</f>
        <v>731</v>
      </c>
      <c r="BB5756">
        <f t="shared" si="473"/>
        <v>14084</v>
      </c>
      <c r="BD5756" t="e">
        <f t="shared" si="470"/>
        <v>#N/A</v>
      </c>
      <c r="BE5756">
        <f t="shared" si="471"/>
        <v>0</v>
      </c>
    </row>
    <row r="5757" spans="1:57" x14ac:dyDescent="0.25">
      <c r="A5757" t="s">
        <v>3762</v>
      </c>
      <c r="B5757" t="s">
        <v>3529</v>
      </c>
      <c r="C5757" t="s">
        <v>3530</v>
      </c>
      <c r="D5757" t="s">
        <v>57</v>
      </c>
      <c r="E5757" t="s">
        <v>58</v>
      </c>
      <c r="F5757" s="1">
        <v>40987</v>
      </c>
      <c r="G5757" s="1">
        <v>40983</v>
      </c>
      <c r="H5757" s="1">
        <v>40985</v>
      </c>
      <c r="I5757">
        <v>0</v>
      </c>
      <c r="J5757">
        <v>229</v>
      </c>
      <c r="K5757">
        <v>229</v>
      </c>
      <c r="L5757">
        <v>16343</v>
      </c>
      <c r="M5757" t="b">
        <v>0</v>
      </c>
      <c r="O5757" t="s">
        <v>34</v>
      </c>
      <c r="P5757" s="1">
        <v>40987</v>
      </c>
      <c r="Q5757" t="b">
        <v>0</v>
      </c>
      <c r="R5757" t="b">
        <v>0</v>
      </c>
      <c r="S5757" t="b">
        <v>0</v>
      </c>
      <c r="T5757">
        <v>5</v>
      </c>
      <c r="U5757">
        <v>1</v>
      </c>
      <c r="V5757">
        <v>0</v>
      </c>
      <c r="W5757">
        <v>5</v>
      </c>
      <c r="X5757">
        <v>0</v>
      </c>
      <c r="Y5757">
        <v>0</v>
      </c>
      <c r="Z5757">
        <v>0</v>
      </c>
      <c r="AA5757">
        <v>0</v>
      </c>
      <c r="AB5757">
        <v>4</v>
      </c>
      <c r="AC5757">
        <v>1</v>
      </c>
      <c r="AD5757">
        <v>0</v>
      </c>
      <c r="AE5757">
        <v>1121</v>
      </c>
      <c r="AF5757">
        <v>8</v>
      </c>
      <c r="AG5757">
        <v>2810</v>
      </c>
      <c r="AH5757">
        <v>917</v>
      </c>
      <c r="AI5757">
        <v>0</v>
      </c>
      <c r="AN5757">
        <v>23.9</v>
      </c>
      <c r="AP5757" t="s">
        <v>59</v>
      </c>
      <c r="AS5757">
        <v>1</v>
      </c>
      <c r="AU5757">
        <v>6352</v>
      </c>
      <c r="AV5757">
        <v>330</v>
      </c>
      <c r="AW5757">
        <v>20</v>
      </c>
      <c r="AX5757">
        <v>16</v>
      </c>
      <c r="AZ5757">
        <v>1</v>
      </c>
      <c r="BA5757">
        <f t="shared" ref="BA5757:BA5784" si="474">L5757-$L$5786</f>
        <v>8494</v>
      </c>
      <c r="BB5757">
        <f>$BA$5757-BA5757</f>
        <v>0</v>
      </c>
      <c r="BD5757" t="e">
        <f t="shared" si="470"/>
        <v>#N/A</v>
      </c>
      <c r="BE5757">
        <f t="shared" si="471"/>
        <v>0</v>
      </c>
    </row>
    <row r="5758" spans="1:57" x14ac:dyDescent="0.25">
      <c r="A5758" t="s">
        <v>3764</v>
      </c>
      <c r="B5758" t="s">
        <v>3529</v>
      </c>
      <c r="C5758" t="s">
        <v>3530</v>
      </c>
      <c r="D5758" t="s">
        <v>57</v>
      </c>
      <c r="E5758" t="s">
        <v>58</v>
      </c>
      <c r="F5758" s="1">
        <v>40969</v>
      </c>
      <c r="G5758" s="1">
        <v>40963</v>
      </c>
      <c r="H5758" s="1">
        <v>40968</v>
      </c>
      <c r="I5758">
        <v>0</v>
      </c>
      <c r="J5758">
        <v>1126</v>
      </c>
      <c r="K5758">
        <v>1126</v>
      </c>
      <c r="L5758">
        <v>16114</v>
      </c>
      <c r="M5758" t="b">
        <v>1</v>
      </c>
      <c r="O5758" t="s">
        <v>34</v>
      </c>
      <c r="P5758" s="1">
        <v>40969</v>
      </c>
      <c r="Q5758" t="b">
        <v>0</v>
      </c>
      <c r="R5758" t="b">
        <v>0</v>
      </c>
      <c r="S5758" t="b">
        <v>0</v>
      </c>
      <c r="T5758">
        <v>8</v>
      </c>
      <c r="U5758">
        <v>1</v>
      </c>
      <c r="V5758">
        <v>0</v>
      </c>
      <c r="W5758">
        <v>16</v>
      </c>
      <c r="X5758">
        <v>0</v>
      </c>
      <c r="Y5758">
        <v>1</v>
      </c>
      <c r="Z5758">
        <v>0</v>
      </c>
      <c r="AA5758">
        <v>0</v>
      </c>
      <c r="AB5758">
        <v>4</v>
      </c>
      <c r="AC5758">
        <v>1</v>
      </c>
      <c r="AD5758">
        <v>0</v>
      </c>
      <c r="AE5758">
        <v>1044</v>
      </c>
      <c r="AF5758">
        <v>8</v>
      </c>
      <c r="AG5758">
        <v>2768</v>
      </c>
      <c r="AH5758">
        <v>892</v>
      </c>
      <c r="AI5758">
        <v>0</v>
      </c>
      <c r="AN5758">
        <v>21</v>
      </c>
      <c r="AP5758" t="s">
        <v>59</v>
      </c>
      <c r="AS5758">
        <v>13</v>
      </c>
      <c r="AU5758">
        <v>14877</v>
      </c>
      <c r="AV5758">
        <v>682</v>
      </c>
      <c r="AW5758">
        <v>21</v>
      </c>
      <c r="AX5758">
        <v>17</v>
      </c>
      <c r="AZ5758">
        <v>0</v>
      </c>
      <c r="BA5758">
        <f t="shared" si="474"/>
        <v>8265</v>
      </c>
      <c r="BB5758">
        <f t="shared" ref="BB5758:BB5785" si="475">$BA$5757-BA5758</f>
        <v>229</v>
      </c>
      <c r="BD5758" t="e">
        <f t="shared" si="470"/>
        <v>#N/A</v>
      </c>
      <c r="BE5758">
        <f t="shared" si="471"/>
        <v>1</v>
      </c>
    </row>
    <row r="5759" spans="1:57" x14ac:dyDescent="0.25">
      <c r="A5759" t="s">
        <v>3766</v>
      </c>
      <c r="B5759" t="s">
        <v>3529</v>
      </c>
      <c r="C5759" t="s">
        <v>3530</v>
      </c>
      <c r="D5759" t="s">
        <v>57</v>
      </c>
      <c r="E5759" t="s">
        <v>58</v>
      </c>
      <c r="F5759" s="1">
        <v>40946</v>
      </c>
      <c r="G5759" s="1">
        <v>40937</v>
      </c>
      <c r="H5759" s="1">
        <v>40945</v>
      </c>
      <c r="I5759">
        <v>0</v>
      </c>
      <c r="J5759">
        <v>774</v>
      </c>
      <c r="K5759">
        <v>774</v>
      </c>
      <c r="L5759">
        <v>15762</v>
      </c>
      <c r="M5759" t="b">
        <v>0</v>
      </c>
      <c r="O5759" t="s">
        <v>34</v>
      </c>
      <c r="P5759" s="1">
        <v>40946</v>
      </c>
      <c r="Q5759" t="b">
        <v>0</v>
      </c>
      <c r="R5759" t="b">
        <v>0</v>
      </c>
      <c r="S5759" t="b">
        <v>0</v>
      </c>
      <c r="T5759">
        <v>6</v>
      </c>
      <c r="U5759">
        <v>1</v>
      </c>
      <c r="V5759">
        <v>0</v>
      </c>
      <c r="W5759">
        <v>13</v>
      </c>
      <c r="X5759">
        <v>0</v>
      </c>
      <c r="Y5759">
        <v>1</v>
      </c>
      <c r="Z5759">
        <v>0</v>
      </c>
      <c r="AA5759">
        <v>0</v>
      </c>
      <c r="AB5759">
        <v>7</v>
      </c>
      <c r="AC5759">
        <v>0</v>
      </c>
      <c r="AD5759">
        <v>0</v>
      </c>
      <c r="AE5759">
        <v>1109</v>
      </c>
      <c r="AF5759">
        <v>8</v>
      </c>
      <c r="AG5759">
        <v>2760</v>
      </c>
      <c r="AH5759">
        <v>940</v>
      </c>
      <c r="AI5759">
        <v>0</v>
      </c>
      <c r="AN5759">
        <v>23.6</v>
      </c>
      <c r="AP5759" t="s">
        <v>59</v>
      </c>
      <c r="AS5759">
        <v>12</v>
      </c>
      <c r="AU5759">
        <v>7461</v>
      </c>
      <c r="AV5759">
        <v>111</v>
      </c>
      <c r="AW5759">
        <v>20</v>
      </c>
      <c r="AX5759">
        <v>14</v>
      </c>
      <c r="AZ5759">
        <v>0</v>
      </c>
      <c r="BA5759">
        <f t="shared" si="474"/>
        <v>7913</v>
      </c>
      <c r="BB5759">
        <f t="shared" si="475"/>
        <v>581</v>
      </c>
      <c r="BD5759" t="e">
        <f t="shared" si="470"/>
        <v>#N/A</v>
      </c>
      <c r="BE5759">
        <f t="shared" si="471"/>
        <v>0</v>
      </c>
    </row>
    <row r="5760" spans="1:57" x14ac:dyDescent="0.25">
      <c r="A5760" t="s">
        <v>3768</v>
      </c>
      <c r="B5760" t="s">
        <v>3529</v>
      </c>
      <c r="C5760" t="s">
        <v>3530</v>
      </c>
      <c r="D5760" t="s">
        <v>57</v>
      </c>
      <c r="E5760" t="s">
        <v>58</v>
      </c>
      <c r="F5760" s="1">
        <v>40924</v>
      </c>
      <c r="G5760" s="1">
        <v>40920</v>
      </c>
      <c r="H5760" s="1">
        <v>40924</v>
      </c>
      <c r="I5760">
        <v>0</v>
      </c>
      <c r="J5760">
        <v>574</v>
      </c>
      <c r="K5760">
        <v>574</v>
      </c>
      <c r="L5760">
        <v>15562</v>
      </c>
      <c r="M5760" t="b">
        <v>0</v>
      </c>
      <c r="O5760" t="s">
        <v>34</v>
      </c>
      <c r="P5760" s="1">
        <v>40924</v>
      </c>
      <c r="Q5760" t="b">
        <v>0</v>
      </c>
      <c r="R5760" t="b">
        <v>0</v>
      </c>
      <c r="S5760" t="b">
        <v>0</v>
      </c>
      <c r="T5760">
        <v>6</v>
      </c>
      <c r="U5760">
        <v>2</v>
      </c>
      <c r="V5760">
        <v>0</v>
      </c>
      <c r="W5760">
        <v>10</v>
      </c>
      <c r="X5760">
        <v>0</v>
      </c>
      <c r="Y5760">
        <v>1</v>
      </c>
      <c r="Z5760">
        <v>0</v>
      </c>
      <c r="AA5760">
        <v>0</v>
      </c>
      <c r="AB5760">
        <v>3</v>
      </c>
      <c r="AC5760">
        <v>0</v>
      </c>
      <c r="AD5760">
        <v>0</v>
      </c>
      <c r="AE5760">
        <v>1023</v>
      </c>
      <c r="AF5760">
        <v>8</v>
      </c>
      <c r="AG5760">
        <v>2692</v>
      </c>
      <c r="AH5760">
        <v>883</v>
      </c>
      <c r="AI5760">
        <v>1</v>
      </c>
      <c r="AN5760">
        <v>23.1</v>
      </c>
      <c r="AP5760" t="s">
        <v>59</v>
      </c>
      <c r="AS5760">
        <v>2</v>
      </c>
      <c r="AU5760">
        <v>7936</v>
      </c>
      <c r="AV5760">
        <v>813</v>
      </c>
      <c r="AW5760">
        <v>20</v>
      </c>
      <c r="AX5760">
        <v>17</v>
      </c>
      <c r="AZ5760">
        <v>0</v>
      </c>
      <c r="BA5760">
        <f t="shared" si="474"/>
        <v>7713</v>
      </c>
      <c r="BB5760">
        <f t="shared" si="475"/>
        <v>781</v>
      </c>
      <c r="BD5760" t="e">
        <f t="shared" si="470"/>
        <v>#N/A</v>
      </c>
      <c r="BE5760">
        <f t="shared" si="471"/>
        <v>0</v>
      </c>
    </row>
    <row r="5761" spans="1:57" x14ac:dyDescent="0.25">
      <c r="A5761" t="s">
        <v>3770</v>
      </c>
      <c r="B5761" t="s">
        <v>3529</v>
      </c>
      <c r="C5761" t="s">
        <v>3530</v>
      </c>
      <c r="D5761" t="s">
        <v>57</v>
      </c>
      <c r="E5761" t="s">
        <v>58</v>
      </c>
      <c r="F5761" s="1">
        <v>40904</v>
      </c>
      <c r="G5761" s="1">
        <v>40899</v>
      </c>
      <c r="H5761" s="1">
        <v>40903</v>
      </c>
      <c r="I5761">
        <v>0</v>
      </c>
      <c r="J5761">
        <v>248</v>
      </c>
      <c r="K5761">
        <v>248</v>
      </c>
      <c r="L5761">
        <v>15236</v>
      </c>
      <c r="M5761" t="b">
        <v>0</v>
      </c>
      <c r="O5761" t="s">
        <v>34</v>
      </c>
      <c r="P5761" s="1">
        <v>40904</v>
      </c>
      <c r="Q5761" t="b">
        <v>0</v>
      </c>
      <c r="R5761" t="b">
        <v>0</v>
      </c>
      <c r="S5761" t="b">
        <v>0</v>
      </c>
      <c r="T5761">
        <v>5</v>
      </c>
      <c r="U5761">
        <v>1</v>
      </c>
      <c r="V5761">
        <v>0</v>
      </c>
      <c r="W5761">
        <v>6</v>
      </c>
      <c r="X5761">
        <v>0</v>
      </c>
      <c r="Y5761">
        <v>0</v>
      </c>
      <c r="Z5761">
        <v>0</v>
      </c>
      <c r="AA5761">
        <v>0</v>
      </c>
      <c r="AB5761">
        <v>2</v>
      </c>
      <c r="AC5761">
        <v>1</v>
      </c>
      <c r="AD5761">
        <v>1</v>
      </c>
      <c r="AE5761">
        <v>1099</v>
      </c>
      <c r="AF5761">
        <v>8</v>
      </c>
      <c r="AG5761">
        <v>2742</v>
      </c>
      <c r="AH5761">
        <v>920</v>
      </c>
      <c r="AI5761">
        <v>0</v>
      </c>
      <c r="AN5761">
        <v>23.9</v>
      </c>
      <c r="AP5761" t="s">
        <v>59</v>
      </c>
      <c r="AS5761">
        <v>6</v>
      </c>
      <c r="AU5761">
        <v>6953</v>
      </c>
      <c r="AV5761">
        <v>403</v>
      </c>
      <c r="AW5761">
        <v>20</v>
      </c>
      <c r="AX5761">
        <v>16</v>
      </c>
      <c r="AZ5761">
        <v>0</v>
      </c>
      <c r="BA5761">
        <f t="shared" si="474"/>
        <v>7387</v>
      </c>
      <c r="BB5761">
        <f t="shared" si="475"/>
        <v>1107</v>
      </c>
      <c r="BD5761" t="e">
        <f t="shared" si="470"/>
        <v>#N/A</v>
      </c>
      <c r="BE5761">
        <f t="shared" si="471"/>
        <v>0</v>
      </c>
    </row>
    <row r="5762" spans="1:57" x14ac:dyDescent="0.25">
      <c r="A5762" t="s">
        <v>3772</v>
      </c>
      <c r="B5762" t="s">
        <v>3529</v>
      </c>
      <c r="C5762" t="s">
        <v>3530</v>
      </c>
      <c r="D5762" t="s">
        <v>57</v>
      </c>
      <c r="E5762" t="s">
        <v>58</v>
      </c>
      <c r="F5762" s="1">
        <v>40886</v>
      </c>
      <c r="G5762" s="1">
        <v>40881</v>
      </c>
      <c r="H5762" s="1">
        <v>40885</v>
      </c>
      <c r="I5762">
        <v>0</v>
      </c>
      <c r="J5762">
        <v>1082</v>
      </c>
      <c r="K5762">
        <v>1082</v>
      </c>
      <c r="L5762">
        <v>14988</v>
      </c>
      <c r="M5762" t="b">
        <v>1</v>
      </c>
      <c r="O5762" t="s">
        <v>34</v>
      </c>
      <c r="P5762" s="1">
        <v>40886</v>
      </c>
      <c r="Q5762" t="b">
        <v>0</v>
      </c>
      <c r="R5762" t="b">
        <v>0</v>
      </c>
      <c r="S5762" t="b">
        <v>0</v>
      </c>
      <c r="T5762">
        <v>5</v>
      </c>
      <c r="U5762">
        <v>1</v>
      </c>
      <c r="V5762">
        <v>0</v>
      </c>
      <c r="W5762">
        <v>18</v>
      </c>
      <c r="X5762">
        <v>0</v>
      </c>
      <c r="Y5762">
        <v>1</v>
      </c>
      <c r="Z5762">
        <v>0</v>
      </c>
      <c r="AA5762">
        <v>0</v>
      </c>
      <c r="AB5762">
        <v>4</v>
      </c>
      <c r="AC5762">
        <v>0</v>
      </c>
      <c r="AD5762">
        <v>1</v>
      </c>
      <c r="AE5762">
        <v>966</v>
      </c>
      <c r="AF5762">
        <v>7</v>
      </c>
      <c r="AG5762">
        <v>2414</v>
      </c>
      <c r="AH5762">
        <v>770</v>
      </c>
      <c r="AI5762">
        <v>0</v>
      </c>
      <c r="AN5762">
        <v>24</v>
      </c>
      <c r="AP5762" t="s">
        <v>59</v>
      </c>
      <c r="AS5762">
        <v>16</v>
      </c>
      <c r="AU5762">
        <v>16432</v>
      </c>
      <c r="AV5762">
        <v>1792</v>
      </c>
      <c r="AW5762">
        <v>21</v>
      </c>
      <c r="AX5762">
        <v>18</v>
      </c>
      <c r="AZ5762">
        <v>0</v>
      </c>
      <c r="BA5762">
        <f t="shared" si="474"/>
        <v>7139</v>
      </c>
      <c r="BB5762">
        <f t="shared" si="475"/>
        <v>1355</v>
      </c>
      <c r="BD5762" t="e">
        <f t="shared" si="470"/>
        <v>#N/A</v>
      </c>
      <c r="BE5762">
        <f t="shared" si="471"/>
        <v>1</v>
      </c>
    </row>
    <row r="5763" spans="1:57" x14ac:dyDescent="0.25">
      <c r="A5763" t="s">
        <v>3774</v>
      </c>
      <c r="B5763" t="s">
        <v>3529</v>
      </c>
      <c r="C5763" t="s">
        <v>3530</v>
      </c>
      <c r="D5763" t="s">
        <v>57</v>
      </c>
      <c r="E5763" t="s">
        <v>58</v>
      </c>
      <c r="F5763" s="1">
        <v>40868</v>
      </c>
      <c r="G5763" s="1">
        <v>40862</v>
      </c>
      <c r="H5763" s="1">
        <v>40866</v>
      </c>
      <c r="I5763">
        <v>0</v>
      </c>
      <c r="J5763">
        <v>828</v>
      </c>
      <c r="K5763">
        <v>828</v>
      </c>
      <c r="L5763">
        <v>14734</v>
      </c>
      <c r="M5763" t="b">
        <v>0</v>
      </c>
      <c r="O5763" t="s">
        <v>34</v>
      </c>
      <c r="P5763" s="1">
        <v>40868</v>
      </c>
      <c r="Q5763" t="b">
        <v>0</v>
      </c>
      <c r="R5763" t="b">
        <v>0</v>
      </c>
      <c r="S5763" t="b">
        <v>0</v>
      </c>
      <c r="T5763">
        <v>6</v>
      </c>
      <c r="U5763">
        <v>1</v>
      </c>
      <c r="V5763">
        <v>0</v>
      </c>
      <c r="W5763">
        <v>18</v>
      </c>
      <c r="X5763">
        <v>0</v>
      </c>
      <c r="Y5763">
        <v>1</v>
      </c>
      <c r="Z5763">
        <v>0</v>
      </c>
      <c r="AA5763">
        <v>0</v>
      </c>
      <c r="AB5763">
        <v>4</v>
      </c>
      <c r="AC5763">
        <v>1</v>
      </c>
      <c r="AD5763">
        <v>1</v>
      </c>
      <c r="AE5763">
        <v>1055</v>
      </c>
      <c r="AF5763">
        <v>7</v>
      </c>
      <c r="AG5763">
        <v>2584</v>
      </c>
      <c r="AH5763">
        <v>961</v>
      </c>
      <c r="AI5763">
        <v>1</v>
      </c>
      <c r="AN5763">
        <v>23.4</v>
      </c>
      <c r="AP5763" t="s">
        <v>59</v>
      </c>
      <c r="AS5763">
        <v>16</v>
      </c>
      <c r="AU5763">
        <v>6376</v>
      </c>
      <c r="AV5763">
        <v>299</v>
      </c>
      <c r="AW5763">
        <v>20</v>
      </c>
      <c r="AX5763">
        <v>15</v>
      </c>
      <c r="AZ5763">
        <v>0</v>
      </c>
      <c r="BA5763">
        <f t="shared" si="474"/>
        <v>6885</v>
      </c>
      <c r="BB5763">
        <f t="shared" si="475"/>
        <v>1609</v>
      </c>
      <c r="BD5763" t="e">
        <f t="shared" ref="BD5763:BD5826" si="476">_xlfn.IFS(BC5763="A",1,BC5763="B",2,BC5763="C",3,BC5763="X",4)</f>
        <v>#N/A</v>
      </c>
      <c r="BE5763">
        <f t="shared" ref="BE5763:BE5826" si="477">IF(M5763=TRUE,1,0)</f>
        <v>0</v>
      </c>
    </row>
    <row r="5764" spans="1:57" x14ac:dyDescent="0.25">
      <c r="A5764" t="s">
        <v>3776</v>
      </c>
      <c r="B5764" t="s">
        <v>3529</v>
      </c>
      <c r="C5764" t="s">
        <v>3530</v>
      </c>
      <c r="D5764" t="s">
        <v>57</v>
      </c>
      <c r="E5764" t="s">
        <v>58</v>
      </c>
      <c r="F5764" s="1">
        <v>40847</v>
      </c>
      <c r="G5764" s="1">
        <v>40843</v>
      </c>
      <c r="H5764" s="1">
        <v>40847</v>
      </c>
      <c r="I5764">
        <v>0</v>
      </c>
      <c r="J5764">
        <v>558</v>
      </c>
      <c r="K5764">
        <v>558</v>
      </c>
      <c r="L5764">
        <v>14464</v>
      </c>
      <c r="M5764" t="b">
        <v>0</v>
      </c>
      <c r="O5764" t="s">
        <v>34</v>
      </c>
      <c r="P5764" s="1">
        <v>40847</v>
      </c>
      <c r="Q5764" t="b">
        <v>0</v>
      </c>
      <c r="R5764" t="b">
        <v>0</v>
      </c>
      <c r="S5764" t="b">
        <v>0</v>
      </c>
      <c r="T5764">
        <v>6</v>
      </c>
      <c r="U5764">
        <v>1</v>
      </c>
      <c r="V5764">
        <v>0</v>
      </c>
      <c r="W5764">
        <v>11</v>
      </c>
      <c r="X5764">
        <v>0</v>
      </c>
      <c r="Y5764">
        <v>0</v>
      </c>
      <c r="Z5764">
        <v>0</v>
      </c>
      <c r="AA5764">
        <v>0</v>
      </c>
      <c r="AB5764">
        <v>2</v>
      </c>
      <c r="AC5764">
        <v>2</v>
      </c>
      <c r="AD5764">
        <v>0</v>
      </c>
      <c r="AE5764">
        <v>1070</v>
      </c>
      <c r="AF5764">
        <v>10</v>
      </c>
      <c r="AG5764">
        <v>2660</v>
      </c>
      <c r="AH5764">
        <v>929</v>
      </c>
      <c r="AI5764">
        <v>0</v>
      </c>
      <c r="AN5764">
        <v>24</v>
      </c>
      <c r="AP5764" t="s">
        <v>59</v>
      </c>
      <c r="AS5764">
        <v>12</v>
      </c>
      <c r="AU5764">
        <v>11091</v>
      </c>
      <c r="AV5764">
        <v>3976</v>
      </c>
      <c r="AW5764">
        <v>21</v>
      </c>
      <c r="AX5764">
        <v>19</v>
      </c>
      <c r="AZ5764">
        <v>0</v>
      </c>
      <c r="BA5764">
        <f t="shared" si="474"/>
        <v>6615</v>
      </c>
      <c r="BB5764">
        <f t="shared" si="475"/>
        <v>1879</v>
      </c>
      <c r="BD5764" t="e">
        <f t="shared" si="476"/>
        <v>#N/A</v>
      </c>
      <c r="BE5764">
        <f t="shared" si="477"/>
        <v>0</v>
      </c>
    </row>
    <row r="5765" spans="1:57" x14ac:dyDescent="0.25">
      <c r="A5765" t="s">
        <v>3778</v>
      </c>
      <c r="B5765" t="s">
        <v>3529</v>
      </c>
      <c r="C5765" t="s">
        <v>3530</v>
      </c>
      <c r="D5765" t="s">
        <v>57</v>
      </c>
      <c r="E5765" t="s">
        <v>58</v>
      </c>
      <c r="F5765" s="1">
        <v>40820</v>
      </c>
      <c r="G5765" s="1">
        <v>40814</v>
      </c>
      <c r="H5765" s="1">
        <v>40819</v>
      </c>
      <c r="I5765">
        <v>0</v>
      </c>
      <c r="J5765">
        <v>255</v>
      </c>
      <c r="K5765">
        <v>255</v>
      </c>
      <c r="L5765">
        <v>14161</v>
      </c>
      <c r="O5765" t="s">
        <v>34</v>
      </c>
      <c r="P5765" s="1">
        <v>40820</v>
      </c>
      <c r="Q5765" t="b">
        <v>0</v>
      </c>
      <c r="R5765" t="b">
        <v>0</v>
      </c>
      <c r="S5765" t="b">
        <v>0</v>
      </c>
      <c r="T5765">
        <v>4</v>
      </c>
      <c r="U5765">
        <v>1</v>
      </c>
      <c r="V5765">
        <v>0</v>
      </c>
      <c r="W5765">
        <v>6</v>
      </c>
      <c r="X5765">
        <v>0</v>
      </c>
      <c r="Y5765">
        <v>0</v>
      </c>
      <c r="Z5765">
        <v>0</v>
      </c>
      <c r="AA5765">
        <v>0</v>
      </c>
      <c r="AB5765">
        <v>3</v>
      </c>
      <c r="AC5765">
        <v>2</v>
      </c>
      <c r="AD5765">
        <v>1</v>
      </c>
      <c r="AE5765">
        <v>1045</v>
      </c>
      <c r="AF5765">
        <v>7</v>
      </c>
      <c r="AG5765">
        <v>2587</v>
      </c>
      <c r="AH5765">
        <v>798</v>
      </c>
      <c r="AI5765">
        <v>1</v>
      </c>
      <c r="AN5765">
        <v>24.1</v>
      </c>
      <c r="AP5765" t="s">
        <v>59</v>
      </c>
      <c r="AS5765">
        <v>5</v>
      </c>
      <c r="AU5765">
        <v>6321</v>
      </c>
      <c r="AV5765">
        <v>236</v>
      </c>
      <c r="AW5765">
        <v>20</v>
      </c>
      <c r="AX5765">
        <v>15</v>
      </c>
      <c r="AZ5765">
        <v>0</v>
      </c>
      <c r="BA5765">
        <f t="shared" si="474"/>
        <v>6312</v>
      </c>
      <c r="BB5765">
        <f t="shared" si="475"/>
        <v>2182</v>
      </c>
      <c r="BD5765" t="e">
        <f t="shared" si="476"/>
        <v>#N/A</v>
      </c>
      <c r="BE5765">
        <f t="shared" si="477"/>
        <v>0</v>
      </c>
    </row>
    <row r="5766" spans="1:57" x14ac:dyDescent="0.25">
      <c r="A5766" t="s">
        <v>3779</v>
      </c>
      <c r="B5766" t="s">
        <v>3529</v>
      </c>
      <c r="C5766" t="s">
        <v>3530</v>
      </c>
      <c r="D5766" t="s">
        <v>57</v>
      </c>
      <c r="E5766" t="s">
        <v>58</v>
      </c>
      <c r="F5766" s="1">
        <v>40808</v>
      </c>
      <c r="G5766" s="1">
        <v>40799</v>
      </c>
      <c r="H5766" s="1">
        <v>40803</v>
      </c>
      <c r="I5766">
        <v>0</v>
      </c>
      <c r="J5766">
        <v>1175</v>
      </c>
      <c r="K5766">
        <v>1175</v>
      </c>
      <c r="L5766">
        <v>13906</v>
      </c>
      <c r="M5766" t="b">
        <v>1</v>
      </c>
      <c r="O5766" t="s">
        <v>34</v>
      </c>
      <c r="P5766" s="1">
        <v>40808</v>
      </c>
      <c r="Q5766" t="b">
        <v>0</v>
      </c>
      <c r="R5766" t="b">
        <v>0</v>
      </c>
      <c r="S5766" t="b">
        <v>0</v>
      </c>
      <c r="T5766">
        <v>10</v>
      </c>
      <c r="U5766">
        <v>1</v>
      </c>
      <c r="V5766">
        <v>0</v>
      </c>
      <c r="W5766">
        <v>19</v>
      </c>
      <c r="X5766">
        <v>0</v>
      </c>
      <c r="Y5766">
        <v>1</v>
      </c>
      <c r="Z5766">
        <v>0</v>
      </c>
      <c r="AA5766">
        <v>0</v>
      </c>
      <c r="AB5766">
        <v>8</v>
      </c>
      <c r="AC5766">
        <v>0</v>
      </c>
      <c r="AD5766">
        <v>0</v>
      </c>
      <c r="AE5766">
        <v>1095</v>
      </c>
      <c r="AF5766">
        <v>8</v>
      </c>
      <c r="AG5766">
        <v>2551</v>
      </c>
      <c r="AH5766">
        <v>812</v>
      </c>
      <c r="AI5766">
        <v>2</v>
      </c>
      <c r="AN5766">
        <v>24.3</v>
      </c>
      <c r="AP5766" t="s">
        <v>59</v>
      </c>
      <c r="AS5766">
        <v>25</v>
      </c>
      <c r="AU5766">
        <v>6026</v>
      </c>
      <c r="AV5766">
        <v>483</v>
      </c>
      <c r="AW5766">
        <v>20</v>
      </c>
      <c r="AX5766">
        <v>16</v>
      </c>
      <c r="AZ5766">
        <v>0</v>
      </c>
      <c r="BA5766">
        <f t="shared" si="474"/>
        <v>6057</v>
      </c>
      <c r="BB5766">
        <f t="shared" si="475"/>
        <v>2437</v>
      </c>
      <c r="BD5766" t="e">
        <f t="shared" si="476"/>
        <v>#N/A</v>
      </c>
      <c r="BE5766">
        <f t="shared" si="477"/>
        <v>1</v>
      </c>
    </row>
    <row r="5767" spans="1:57" x14ac:dyDescent="0.25">
      <c r="A5767" t="s">
        <v>3782</v>
      </c>
      <c r="B5767" t="s">
        <v>3529</v>
      </c>
      <c r="C5767" t="s">
        <v>3530</v>
      </c>
      <c r="D5767" t="s">
        <v>57</v>
      </c>
      <c r="E5767" t="s">
        <v>58</v>
      </c>
      <c r="F5767" s="1">
        <v>40787</v>
      </c>
      <c r="G5767" s="1">
        <v>40775</v>
      </c>
      <c r="H5767" s="1">
        <v>40781</v>
      </c>
      <c r="I5767">
        <v>0</v>
      </c>
      <c r="J5767">
        <v>861</v>
      </c>
      <c r="K5767">
        <v>861</v>
      </c>
      <c r="L5767">
        <v>13592</v>
      </c>
      <c r="M5767" t="b">
        <v>0</v>
      </c>
      <c r="O5767" t="s">
        <v>34</v>
      </c>
      <c r="P5767" s="1">
        <v>40787</v>
      </c>
      <c r="Q5767" t="b">
        <v>0</v>
      </c>
      <c r="R5767" t="b">
        <v>0</v>
      </c>
      <c r="S5767" t="b">
        <v>0</v>
      </c>
      <c r="T5767">
        <v>10</v>
      </c>
      <c r="U5767">
        <v>2</v>
      </c>
      <c r="V5767">
        <v>0</v>
      </c>
      <c r="W5767">
        <v>16</v>
      </c>
      <c r="X5767">
        <v>0</v>
      </c>
      <c r="Y5767">
        <v>0</v>
      </c>
      <c r="Z5767">
        <v>0</v>
      </c>
      <c r="AA5767">
        <v>1</v>
      </c>
      <c r="AB5767">
        <v>3</v>
      </c>
      <c r="AC5767">
        <v>3</v>
      </c>
      <c r="AD5767">
        <v>0</v>
      </c>
      <c r="AE5767">
        <v>1168</v>
      </c>
      <c r="AF5767">
        <v>8</v>
      </c>
      <c r="AG5767">
        <v>2828</v>
      </c>
      <c r="AH5767">
        <v>927</v>
      </c>
      <c r="AI5767">
        <v>1</v>
      </c>
      <c r="AN5767">
        <v>23.6</v>
      </c>
      <c r="AP5767" t="s">
        <v>59</v>
      </c>
      <c r="AS5767">
        <v>14</v>
      </c>
      <c r="AU5767">
        <v>5859</v>
      </c>
      <c r="AV5767">
        <v>503</v>
      </c>
      <c r="AW5767">
        <v>20</v>
      </c>
      <c r="AX5767">
        <v>16</v>
      </c>
      <c r="AZ5767">
        <v>0</v>
      </c>
      <c r="BA5767">
        <f t="shared" si="474"/>
        <v>5743</v>
      </c>
      <c r="BB5767">
        <f t="shared" si="475"/>
        <v>2751</v>
      </c>
      <c r="BD5767" t="e">
        <f t="shared" si="476"/>
        <v>#N/A</v>
      </c>
      <c r="BE5767">
        <f t="shared" si="477"/>
        <v>0</v>
      </c>
    </row>
    <row r="5768" spans="1:57" x14ac:dyDescent="0.25">
      <c r="A5768" t="s">
        <v>3784</v>
      </c>
      <c r="B5768" t="s">
        <v>3529</v>
      </c>
      <c r="C5768" t="s">
        <v>3530</v>
      </c>
      <c r="D5768" t="s">
        <v>57</v>
      </c>
      <c r="E5768" t="s">
        <v>58</v>
      </c>
      <c r="F5768" s="1">
        <v>40767</v>
      </c>
      <c r="G5768" s="1">
        <v>40759</v>
      </c>
      <c r="H5768" s="1">
        <v>40763</v>
      </c>
      <c r="I5768">
        <v>0</v>
      </c>
      <c r="J5768">
        <v>1178</v>
      </c>
      <c r="K5768">
        <v>586</v>
      </c>
      <c r="L5768">
        <v>13317</v>
      </c>
      <c r="M5768" t="b">
        <v>0</v>
      </c>
      <c r="O5768" t="s">
        <v>34</v>
      </c>
      <c r="P5768" s="1">
        <v>40767</v>
      </c>
      <c r="Q5768" t="b">
        <v>0</v>
      </c>
      <c r="R5768" t="b">
        <v>0</v>
      </c>
      <c r="S5768" t="b">
        <v>1</v>
      </c>
      <c r="T5768">
        <v>4</v>
      </c>
      <c r="U5768">
        <v>1</v>
      </c>
      <c r="V5768">
        <v>0</v>
      </c>
      <c r="W5768">
        <v>3</v>
      </c>
      <c r="X5768">
        <v>0</v>
      </c>
      <c r="Y5768">
        <v>0</v>
      </c>
      <c r="Z5768">
        <v>0</v>
      </c>
      <c r="AA5768">
        <v>2</v>
      </c>
      <c r="AB5768">
        <v>4</v>
      </c>
      <c r="AC5768">
        <v>0</v>
      </c>
      <c r="AD5768">
        <v>0</v>
      </c>
      <c r="AE5768">
        <v>1388</v>
      </c>
      <c r="AF5768">
        <v>10</v>
      </c>
      <c r="AG5768">
        <v>3368</v>
      </c>
      <c r="AH5768">
        <v>1221</v>
      </c>
      <c r="AI5768">
        <v>8</v>
      </c>
      <c r="AN5768">
        <v>24.1</v>
      </c>
      <c r="AP5768" t="s">
        <v>59</v>
      </c>
      <c r="AS5768">
        <v>1</v>
      </c>
      <c r="AU5768">
        <v>9876</v>
      </c>
      <c r="AV5768">
        <v>1145</v>
      </c>
      <c r="AW5768">
        <v>20</v>
      </c>
      <c r="AX5768">
        <v>17</v>
      </c>
      <c r="AZ5768">
        <v>0</v>
      </c>
      <c r="BA5768">
        <f t="shared" si="474"/>
        <v>5468</v>
      </c>
      <c r="BB5768">
        <f t="shared" si="475"/>
        <v>3026</v>
      </c>
      <c r="BD5768" t="e">
        <f t="shared" si="476"/>
        <v>#N/A</v>
      </c>
      <c r="BE5768">
        <f t="shared" si="477"/>
        <v>0</v>
      </c>
    </row>
    <row r="5769" spans="1:57" x14ac:dyDescent="0.25">
      <c r="A5769" t="s">
        <v>3786</v>
      </c>
      <c r="B5769" t="s">
        <v>3529</v>
      </c>
      <c r="C5769" t="s">
        <v>3530</v>
      </c>
      <c r="D5769" t="s">
        <v>57</v>
      </c>
      <c r="E5769" t="s">
        <v>58</v>
      </c>
      <c r="F5769" s="1">
        <v>40737</v>
      </c>
      <c r="G5769" s="1">
        <v>40730</v>
      </c>
      <c r="H5769" s="1">
        <v>40735</v>
      </c>
      <c r="I5769">
        <v>0</v>
      </c>
      <c r="J5769">
        <v>318</v>
      </c>
      <c r="K5769">
        <v>318</v>
      </c>
      <c r="L5769">
        <v>13049</v>
      </c>
      <c r="M5769" t="b">
        <v>0</v>
      </c>
      <c r="O5769" t="s">
        <v>34</v>
      </c>
      <c r="P5769" s="1">
        <v>40737</v>
      </c>
      <c r="Q5769" t="b">
        <v>0</v>
      </c>
      <c r="R5769" t="b">
        <v>0</v>
      </c>
      <c r="S5769" t="b">
        <v>0</v>
      </c>
      <c r="T5769">
        <v>6</v>
      </c>
      <c r="U5769">
        <v>1</v>
      </c>
      <c r="V5769">
        <v>0</v>
      </c>
      <c r="W5769">
        <v>35</v>
      </c>
      <c r="X5769">
        <v>0</v>
      </c>
      <c r="Y5769">
        <v>1</v>
      </c>
      <c r="Z5769">
        <v>1</v>
      </c>
      <c r="AA5769">
        <v>0</v>
      </c>
      <c r="AB5769">
        <v>7</v>
      </c>
      <c r="AC5769">
        <v>12</v>
      </c>
      <c r="AD5769">
        <v>0</v>
      </c>
      <c r="AE5769">
        <v>1454</v>
      </c>
      <c r="AF5769">
        <v>8</v>
      </c>
      <c r="AG5769">
        <v>3130</v>
      </c>
      <c r="AH5769">
        <v>1164</v>
      </c>
      <c r="AI5769">
        <v>2</v>
      </c>
      <c r="AN5769">
        <v>24.3</v>
      </c>
      <c r="AP5769" t="s">
        <v>59</v>
      </c>
      <c r="AS5769">
        <v>181</v>
      </c>
      <c r="AU5769">
        <v>33749</v>
      </c>
      <c r="AV5769">
        <v>6891</v>
      </c>
      <c r="AW5769">
        <v>22</v>
      </c>
      <c r="AX5769">
        <v>20</v>
      </c>
      <c r="AZ5769">
        <v>0</v>
      </c>
      <c r="BA5769">
        <f t="shared" si="474"/>
        <v>5200</v>
      </c>
      <c r="BB5769">
        <f t="shared" si="475"/>
        <v>3294</v>
      </c>
      <c r="BD5769" t="e">
        <f t="shared" si="476"/>
        <v>#N/A</v>
      </c>
      <c r="BE5769">
        <f t="shared" si="477"/>
        <v>0</v>
      </c>
    </row>
    <row r="5770" spans="1:57" x14ac:dyDescent="0.25">
      <c r="A5770" t="s">
        <v>3788</v>
      </c>
      <c r="B5770" t="s">
        <v>3529</v>
      </c>
      <c r="C5770" t="s">
        <v>3530</v>
      </c>
      <c r="D5770" t="s">
        <v>57</v>
      </c>
      <c r="E5770" t="s">
        <v>58</v>
      </c>
      <c r="F5770" s="1">
        <v>40717</v>
      </c>
      <c r="G5770" s="1">
        <v>40712</v>
      </c>
      <c r="H5770" s="1">
        <v>40716</v>
      </c>
      <c r="I5770">
        <v>0</v>
      </c>
      <c r="J5770">
        <v>1130</v>
      </c>
      <c r="K5770">
        <v>1130</v>
      </c>
      <c r="L5770">
        <v>12731</v>
      </c>
      <c r="M5770" t="b">
        <v>1</v>
      </c>
      <c r="O5770" t="s">
        <v>34</v>
      </c>
      <c r="P5770" s="1">
        <v>40717</v>
      </c>
      <c r="Q5770" t="b">
        <v>0</v>
      </c>
      <c r="R5770" t="b">
        <v>0</v>
      </c>
      <c r="S5770" t="b">
        <v>0</v>
      </c>
      <c r="T5770">
        <v>6</v>
      </c>
      <c r="U5770">
        <v>1</v>
      </c>
      <c r="V5770">
        <v>0</v>
      </c>
      <c r="W5770">
        <v>31</v>
      </c>
      <c r="X5770">
        <v>0</v>
      </c>
      <c r="Y5770">
        <v>2</v>
      </c>
      <c r="Z5770">
        <v>0</v>
      </c>
      <c r="AA5770">
        <v>0</v>
      </c>
      <c r="AB5770">
        <v>7</v>
      </c>
      <c r="AC5770">
        <v>4</v>
      </c>
      <c r="AD5770">
        <v>1</v>
      </c>
      <c r="AE5770">
        <v>1245</v>
      </c>
      <c r="AF5770">
        <v>9</v>
      </c>
      <c r="AG5770">
        <v>3003</v>
      </c>
      <c r="AH5770">
        <v>1040</v>
      </c>
      <c r="AI5770">
        <v>0</v>
      </c>
      <c r="AN5770">
        <v>25.5</v>
      </c>
      <c r="AP5770" t="s">
        <v>59</v>
      </c>
      <c r="AS5770">
        <v>40</v>
      </c>
      <c r="AU5770">
        <v>30316</v>
      </c>
      <c r="AV5770">
        <v>5748</v>
      </c>
      <c r="AW5770">
        <v>22</v>
      </c>
      <c r="AX5770">
        <v>20</v>
      </c>
      <c r="AZ5770">
        <v>0</v>
      </c>
      <c r="BA5770">
        <f t="shared" si="474"/>
        <v>4882</v>
      </c>
      <c r="BB5770">
        <f t="shared" si="475"/>
        <v>3612</v>
      </c>
      <c r="BD5770" t="e">
        <f t="shared" si="476"/>
        <v>#N/A</v>
      </c>
      <c r="BE5770">
        <f t="shared" si="477"/>
        <v>1</v>
      </c>
    </row>
    <row r="5771" spans="1:57" x14ac:dyDescent="0.25">
      <c r="A5771" t="s">
        <v>3790</v>
      </c>
      <c r="B5771" t="s">
        <v>3529</v>
      </c>
      <c r="C5771" t="s">
        <v>3530</v>
      </c>
      <c r="D5771" t="s">
        <v>57</v>
      </c>
      <c r="E5771" t="s">
        <v>58</v>
      </c>
      <c r="F5771" s="1">
        <v>40697</v>
      </c>
      <c r="G5771" s="1">
        <v>40693</v>
      </c>
      <c r="H5771" s="1">
        <v>40697</v>
      </c>
      <c r="I5771">
        <v>0</v>
      </c>
      <c r="J5771">
        <v>0</v>
      </c>
      <c r="K5771">
        <v>817</v>
      </c>
      <c r="L5771">
        <v>12418</v>
      </c>
      <c r="M5771" t="b">
        <v>0</v>
      </c>
      <c r="O5771" t="s">
        <v>34</v>
      </c>
      <c r="P5771" s="1">
        <v>40697</v>
      </c>
      <c r="Q5771" t="b">
        <v>0</v>
      </c>
      <c r="R5771" t="b">
        <v>0</v>
      </c>
      <c r="S5771" t="b">
        <v>0</v>
      </c>
      <c r="T5771">
        <v>6</v>
      </c>
      <c r="U5771">
        <v>1</v>
      </c>
      <c r="V5771">
        <v>0</v>
      </c>
      <c r="W5771">
        <v>20</v>
      </c>
      <c r="X5771">
        <v>1</v>
      </c>
      <c r="Y5771">
        <v>1</v>
      </c>
      <c r="Z5771">
        <v>0</v>
      </c>
      <c r="AA5771">
        <v>0</v>
      </c>
      <c r="AB5771">
        <v>5</v>
      </c>
      <c r="AC5771">
        <v>1</v>
      </c>
      <c r="AD5771">
        <v>0</v>
      </c>
      <c r="AE5771">
        <v>1432</v>
      </c>
      <c r="AF5771">
        <v>10</v>
      </c>
      <c r="AG5771">
        <v>3615</v>
      </c>
      <c r="AH5771">
        <v>1244</v>
      </c>
      <c r="AI5771">
        <v>2</v>
      </c>
      <c r="AN5771">
        <v>25.2</v>
      </c>
      <c r="AP5771" t="s">
        <v>59</v>
      </c>
      <c r="AS5771">
        <v>34</v>
      </c>
      <c r="AU5771">
        <v>24519</v>
      </c>
      <c r="AV5771">
        <v>3533</v>
      </c>
      <c r="AW5771">
        <v>22</v>
      </c>
      <c r="AX5771">
        <v>19</v>
      </c>
      <c r="AZ5771">
        <v>0</v>
      </c>
      <c r="BA5771">
        <f t="shared" si="474"/>
        <v>4569</v>
      </c>
      <c r="BB5771">
        <f t="shared" si="475"/>
        <v>3925</v>
      </c>
      <c r="BD5771" t="e">
        <f t="shared" si="476"/>
        <v>#N/A</v>
      </c>
      <c r="BE5771">
        <f t="shared" si="477"/>
        <v>0</v>
      </c>
    </row>
    <row r="5772" spans="1:57" x14ac:dyDescent="0.25">
      <c r="A5772" t="s">
        <v>3792</v>
      </c>
      <c r="B5772" t="s">
        <v>3529</v>
      </c>
      <c r="C5772" t="s">
        <v>3530</v>
      </c>
      <c r="D5772" t="s">
        <v>57</v>
      </c>
      <c r="E5772" t="s">
        <v>58</v>
      </c>
      <c r="F5772" s="1">
        <v>40668</v>
      </c>
      <c r="G5772" s="1">
        <v>40665</v>
      </c>
      <c r="H5772" s="1">
        <v>40667</v>
      </c>
      <c r="I5772">
        <v>0</v>
      </c>
      <c r="J5772">
        <v>538</v>
      </c>
      <c r="K5772">
        <v>538</v>
      </c>
      <c r="L5772">
        <v>12139</v>
      </c>
      <c r="M5772" t="b">
        <v>0</v>
      </c>
      <c r="O5772" t="s">
        <v>34</v>
      </c>
      <c r="P5772" s="1">
        <v>40668</v>
      </c>
      <c r="Q5772" t="b">
        <v>0</v>
      </c>
      <c r="R5772" t="b">
        <v>0</v>
      </c>
      <c r="S5772" t="b">
        <v>0</v>
      </c>
      <c r="T5772">
        <v>5</v>
      </c>
      <c r="U5772">
        <v>1</v>
      </c>
      <c r="V5772">
        <v>0</v>
      </c>
      <c r="W5772">
        <v>24</v>
      </c>
      <c r="X5772">
        <v>0</v>
      </c>
      <c r="Y5772">
        <v>1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1298</v>
      </c>
      <c r="AF5772">
        <v>8</v>
      </c>
      <c r="AG5772">
        <v>3040</v>
      </c>
      <c r="AH5772">
        <v>1089</v>
      </c>
      <c r="AI5772">
        <v>2</v>
      </c>
      <c r="AN5772">
        <v>23.2</v>
      </c>
      <c r="AP5772" t="s">
        <v>59</v>
      </c>
      <c r="AS5772">
        <v>40</v>
      </c>
      <c r="AU5772">
        <v>25792</v>
      </c>
      <c r="AV5772">
        <v>3310</v>
      </c>
      <c r="AW5772">
        <v>22</v>
      </c>
      <c r="AX5772">
        <v>19</v>
      </c>
      <c r="AZ5772">
        <v>0</v>
      </c>
      <c r="BA5772">
        <f t="shared" si="474"/>
        <v>4290</v>
      </c>
      <c r="BB5772">
        <f t="shared" si="475"/>
        <v>4204</v>
      </c>
      <c r="BD5772" t="e">
        <f t="shared" si="476"/>
        <v>#N/A</v>
      </c>
      <c r="BE5772">
        <f t="shared" si="477"/>
        <v>0</v>
      </c>
    </row>
    <row r="5773" spans="1:57" x14ac:dyDescent="0.25">
      <c r="A5773" t="s">
        <v>3794</v>
      </c>
      <c r="B5773" t="s">
        <v>3529</v>
      </c>
      <c r="C5773" t="s">
        <v>3530</v>
      </c>
      <c r="D5773" t="s">
        <v>57</v>
      </c>
      <c r="E5773" t="s">
        <v>58</v>
      </c>
      <c r="F5773" s="1">
        <v>40656</v>
      </c>
      <c r="G5773" s="1">
        <v>40651</v>
      </c>
      <c r="H5773" s="1">
        <v>40655</v>
      </c>
      <c r="I5773">
        <v>0</v>
      </c>
      <c r="J5773">
        <v>299</v>
      </c>
      <c r="K5773">
        <v>299</v>
      </c>
      <c r="L5773">
        <v>11900</v>
      </c>
      <c r="M5773" t="b">
        <v>0</v>
      </c>
      <c r="O5773" t="s">
        <v>34</v>
      </c>
      <c r="P5773" s="1">
        <v>40656</v>
      </c>
      <c r="Q5773" t="b">
        <v>0</v>
      </c>
      <c r="R5773" t="b">
        <v>0</v>
      </c>
      <c r="S5773" t="b">
        <v>0</v>
      </c>
      <c r="T5773">
        <v>8</v>
      </c>
      <c r="U5773">
        <v>2</v>
      </c>
      <c r="V5773">
        <v>0</v>
      </c>
      <c r="W5773">
        <v>38</v>
      </c>
      <c r="X5773">
        <v>0</v>
      </c>
      <c r="Y5773">
        <v>1</v>
      </c>
      <c r="Z5773">
        <v>0</v>
      </c>
      <c r="AA5773">
        <v>0</v>
      </c>
      <c r="AB5773">
        <v>4</v>
      </c>
      <c r="AC5773">
        <v>3</v>
      </c>
      <c r="AD5773">
        <v>0</v>
      </c>
      <c r="AE5773">
        <v>1476</v>
      </c>
      <c r="AF5773">
        <v>13</v>
      </c>
      <c r="AG5773">
        <v>4402</v>
      </c>
      <c r="AH5773">
        <v>1480</v>
      </c>
      <c r="AI5773">
        <v>0</v>
      </c>
      <c r="AN5773">
        <v>24.9</v>
      </c>
      <c r="AP5773" t="s">
        <v>59</v>
      </c>
      <c r="AS5773">
        <v>59</v>
      </c>
      <c r="AU5773">
        <v>40025</v>
      </c>
      <c r="AV5773">
        <v>2210</v>
      </c>
      <c r="AW5773">
        <v>23</v>
      </c>
      <c r="AX5773">
        <v>18</v>
      </c>
      <c r="AZ5773">
        <v>0</v>
      </c>
      <c r="BA5773">
        <f t="shared" si="474"/>
        <v>4051</v>
      </c>
      <c r="BB5773">
        <f t="shared" si="475"/>
        <v>4443</v>
      </c>
      <c r="BD5773" t="e">
        <f t="shared" si="476"/>
        <v>#N/A</v>
      </c>
      <c r="BE5773">
        <f t="shared" si="477"/>
        <v>0</v>
      </c>
    </row>
    <row r="5774" spans="1:57" x14ac:dyDescent="0.25">
      <c r="A5774" t="s">
        <v>3796</v>
      </c>
      <c r="B5774" t="s">
        <v>3529</v>
      </c>
      <c r="C5774" t="s">
        <v>3530</v>
      </c>
      <c r="D5774" t="s">
        <v>57</v>
      </c>
      <c r="E5774" t="s">
        <v>58</v>
      </c>
      <c r="F5774" s="1">
        <v>40620</v>
      </c>
      <c r="G5774" s="1">
        <v>40615</v>
      </c>
      <c r="H5774" s="1">
        <v>40619</v>
      </c>
      <c r="I5774">
        <v>0</v>
      </c>
      <c r="J5774">
        <v>1243</v>
      </c>
      <c r="K5774">
        <v>1297</v>
      </c>
      <c r="L5774">
        <v>11601</v>
      </c>
      <c r="M5774" t="b">
        <v>1</v>
      </c>
      <c r="O5774" t="s">
        <v>34</v>
      </c>
      <c r="P5774" s="1">
        <v>40620</v>
      </c>
      <c r="Q5774" t="b">
        <v>0</v>
      </c>
      <c r="R5774" t="b">
        <v>0</v>
      </c>
      <c r="S5774" t="b">
        <v>0</v>
      </c>
      <c r="T5774">
        <v>7</v>
      </c>
      <c r="U5774">
        <v>1</v>
      </c>
      <c r="V5774">
        <v>0</v>
      </c>
      <c r="W5774">
        <v>38</v>
      </c>
      <c r="X5774">
        <v>0</v>
      </c>
      <c r="Y5774">
        <v>2</v>
      </c>
      <c r="Z5774">
        <v>0</v>
      </c>
      <c r="AA5774">
        <v>0</v>
      </c>
      <c r="AB5774">
        <v>5</v>
      </c>
      <c r="AC5774">
        <v>4</v>
      </c>
      <c r="AD5774">
        <v>0</v>
      </c>
      <c r="AE5774">
        <v>1268</v>
      </c>
      <c r="AF5774">
        <v>9</v>
      </c>
      <c r="AG5774">
        <v>3133</v>
      </c>
      <c r="AH5774">
        <v>1048</v>
      </c>
      <c r="AI5774">
        <v>0</v>
      </c>
      <c r="AN5774">
        <v>24.2</v>
      </c>
      <c r="AP5774" t="s">
        <v>59</v>
      </c>
      <c r="AS5774">
        <v>41</v>
      </c>
      <c r="AU5774">
        <v>42408</v>
      </c>
      <c r="AV5774">
        <v>2101</v>
      </c>
      <c r="AW5774">
        <v>23</v>
      </c>
      <c r="AX5774">
        <v>18</v>
      </c>
      <c r="AZ5774">
        <v>0</v>
      </c>
      <c r="BA5774">
        <f t="shared" si="474"/>
        <v>3752</v>
      </c>
      <c r="BB5774">
        <f t="shared" si="475"/>
        <v>4742</v>
      </c>
      <c r="BD5774" t="e">
        <f t="shared" si="476"/>
        <v>#N/A</v>
      </c>
      <c r="BE5774">
        <f t="shared" si="477"/>
        <v>1</v>
      </c>
    </row>
    <row r="5775" spans="1:57" x14ac:dyDescent="0.25">
      <c r="A5775" t="s">
        <v>3798</v>
      </c>
      <c r="B5775" t="s">
        <v>3529</v>
      </c>
      <c r="C5775" t="s">
        <v>3530</v>
      </c>
      <c r="D5775" t="s">
        <v>57</v>
      </c>
      <c r="E5775" t="s">
        <v>58</v>
      </c>
      <c r="F5775" s="1">
        <v>40591</v>
      </c>
      <c r="G5775" s="1">
        <v>40585</v>
      </c>
      <c r="H5775" s="1">
        <v>40591</v>
      </c>
      <c r="I5775">
        <v>0</v>
      </c>
      <c r="J5775">
        <v>871</v>
      </c>
      <c r="K5775">
        <v>925</v>
      </c>
      <c r="L5775">
        <v>11229</v>
      </c>
      <c r="M5775" t="b">
        <v>0</v>
      </c>
      <c r="O5775" t="s">
        <v>34</v>
      </c>
      <c r="P5775" s="1">
        <v>40591</v>
      </c>
      <c r="Q5775" t="b">
        <v>0</v>
      </c>
      <c r="R5775" t="b">
        <v>0</v>
      </c>
      <c r="S5775" t="b">
        <v>0</v>
      </c>
      <c r="T5775">
        <v>7</v>
      </c>
      <c r="U5775">
        <v>1</v>
      </c>
      <c r="V5775">
        <v>0</v>
      </c>
      <c r="W5775">
        <v>25</v>
      </c>
      <c r="X5775">
        <v>0</v>
      </c>
      <c r="Y5775">
        <v>1</v>
      </c>
      <c r="Z5775">
        <v>0</v>
      </c>
      <c r="AA5775">
        <v>0</v>
      </c>
      <c r="AB5775">
        <v>3</v>
      </c>
      <c r="AC5775">
        <v>1</v>
      </c>
      <c r="AD5775">
        <v>0</v>
      </c>
      <c r="AE5775">
        <v>1129</v>
      </c>
      <c r="AF5775">
        <v>8</v>
      </c>
      <c r="AG5775">
        <v>2774</v>
      </c>
      <c r="AH5775">
        <v>933</v>
      </c>
      <c r="AI5775">
        <v>2</v>
      </c>
      <c r="AN5775">
        <v>23.4</v>
      </c>
      <c r="AP5775" t="s">
        <v>59</v>
      </c>
      <c r="AS5775">
        <v>25</v>
      </c>
      <c r="AU5775">
        <v>30856</v>
      </c>
      <c r="AV5775">
        <v>478</v>
      </c>
      <c r="AW5775">
        <v>22</v>
      </c>
      <c r="AX5775">
        <v>16</v>
      </c>
      <c r="AZ5775">
        <v>0</v>
      </c>
      <c r="BA5775">
        <f t="shared" si="474"/>
        <v>3380</v>
      </c>
      <c r="BB5775">
        <f t="shared" si="475"/>
        <v>5114</v>
      </c>
      <c r="BD5775" t="e">
        <f t="shared" si="476"/>
        <v>#N/A</v>
      </c>
      <c r="BE5775">
        <f t="shared" si="477"/>
        <v>0</v>
      </c>
    </row>
    <row r="5776" spans="1:57" x14ac:dyDescent="0.25">
      <c r="A5776" t="s">
        <v>3800</v>
      </c>
      <c r="B5776" t="s">
        <v>3529</v>
      </c>
      <c r="C5776" t="s">
        <v>3530</v>
      </c>
      <c r="D5776" t="s">
        <v>57</v>
      </c>
      <c r="E5776" t="s">
        <v>58</v>
      </c>
      <c r="F5776" s="1">
        <v>40569</v>
      </c>
      <c r="G5776" s="1">
        <v>40562</v>
      </c>
      <c r="H5776" s="1">
        <v>40565</v>
      </c>
      <c r="I5776">
        <v>0</v>
      </c>
      <c r="J5776">
        <v>627</v>
      </c>
      <c r="K5776">
        <v>627</v>
      </c>
      <c r="L5776">
        <v>10931</v>
      </c>
      <c r="M5776" t="b">
        <v>0</v>
      </c>
      <c r="O5776" t="s">
        <v>34</v>
      </c>
      <c r="P5776" s="1">
        <v>40569</v>
      </c>
      <c r="Q5776" t="b">
        <v>0</v>
      </c>
      <c r="R5776" t="b">
        <v>0</v>
      </c>
      <c r="S5776" t="b">
        <v>0</v>
      </c>
      <c r="T5776">
        <v>6</v>
      </c>
      <c r="U5776">
        <v>1</v>
      </c>
      <c r="V5776">
        <v>0</v>
      </c>
      <c r="W5776">
        <v>22</v>
      </c>
      <c r="X5776">
        <v>0</v>
      </c>
      <c r="Y5776">
        <v>1</v>
      </c>
      <c r="Z5776">
        <v>0</v>
      </c>
      <c r="AA5776">
        <v>0</v>
      </c>
      <c r="AB5776">
        <v>3</v>
      </c>
      <c r="AC5776">
        <v>1</v>
      </c>
      <c r="AD5776">
        <v>0</v>
      </c>
      <c r="AE5776">
        <v>1073</v>
      </c>
      <c r="AF5776">
        <v>8</v>
      </c>
      <c r="AG5776">
        <v>2688</v>
      </c>
      <c r="AH5776">
        <v>897</v>
      </c>
      <c r="AI5776">
        <v>2</v>
      </c>
      <c r="AN5776">
        <v>24.3</v>
      </c>
      <c r="AP5776" t="s">
        <v>59</v>
      </c>
      <c r="AS5776">
        <v>30</v>
      </c>
      <c r="AU5776">
        <v>27115</v>
      </c>
      <c r="AV5776">
        <v>1012</v>
      </c>
      <c r="AW5776">
        <v>22</v>
      </c>
      <c r="AX5776">
        <v>17</v>
      </c>
      <c r="AZ5776">
        <v>0</v>
      </c>
      <c r="BA5776">
        <f t="shared" si="474"/>
        <v>3082</v>
      </c>
      <c r="BB5776">
        <f t="shared" si="475"/>
        <v>5412</v>
      </c>
      <c r="BD5776" t="e">
        <f t="shared" si="476"/>
        <v>#N/A</v>
      </c>
      <c r="BE5776">
        <f t="shared" si="477"/>
        <v>0</v>
      </c>
    </row>
    <row r="5777" spans="1:57" x14ac:dyDescent="0.25">
      <c r="A5777" t="s">
        <v>3802</v>
      </c>
      <c r="B5777" t="s">
        <v>3529</v>
      </c>
      <c r="C5777" t="s">
        <v>3530</v>
      </c>
      <c r="D5777" t="s">
        <v>57</v>
      </c>
      <c r="E5777" t="s">
        <v>58</v>
      </c>
      <c r="F5777" s="1">
        <v>40542</v>
      </c>
      <c r="G5777" s="1">
        <v>40538</v>
      </c>
      <c r="H5777" s="1">
        <v>40541</v>
      </c>
      <c r="I5777">
        <v>0</v>
      </c>
      <c r="J5777">
        <v>324</v>
      </c>
      <c r="K5777">
        <v>324</v>
      </c>
      <c r="L5777">
        <v>10628</v>
      </c>
      <c r="M5777" t="b">
        <v>0</v>
      </c>
      <c r="O5777" t="s">
        <v>34</v>
      </c>
      <c r="P5777" s="1">
        <v>40542</v>
      </c>
      <c r="Q5777" t="b">
        <v>0</v>
      </c>
      <c r="R5777" t="b">
        <v>0</v>
      </c>
      <c r="S5777" t="b">
        <v>0</v>
      </c>
      <c r="T5777">
        <v>7</v>
      </c>
      <c r="U5777">
        <v>2</v>
      </c>
      <c r="V5777">
        <v>0</v>
      </c>
      <c r="W5777">
        <v>21</v>
      </c>
      <c r="X5777">
        <v>0</v>
      </c>
      <c r="Y5777">
        <v>1</v>
      </c>
      <c r="Z5777">
        <v>0</v>
      </c>
      <c r="AA5777">
        <v>1</v>
      </c>
      <c r="AB5777">
        <v>2</v>
      </c>
      <c r="AC5777">
        <v>6</v>
      </c>
      <c r="AD5777">
        <v>0</v>
      </c>
      <c r="AE5777">
        <v>1720</v>
      </c>
      <c r="AF5777">
        <v>14</v>
      </c>
      <c r="AG5777">
        <v>4581</v>
      </c>
      <c r="AH5777">
        <v>1560</v>
      </c>
      <c r="AI5777">
        <v>4</v>
      </c>
      <c r="AN5777">
        <v>24.6</v>
      </c>
      <c r="AP5777" t="s">
        <v>59</v>
      </c>
      <c r="AS5777">
        <v>90</v>
      </c>
      <c r="AU5777">
        <v>27712</v>
      </c>
      <c r="AV5777">
        <v>1227</v>
      </c>
      <c r="AW5777">
        <v>22</v>
      </c>
      <c r="AX5777">
        <v>17</v>
      </c>
      <c r="AZ5777">
        <v>0</v>
      </c>
      <c r="BA5777">
        <f t="shared" si="474"/>
        <v>2779</v>
      </c>
      <c r="BB5777">
        <f t="shared" si="475"/>
        <v>5715</v>
      </c>
      <c r="BD5777" t="e">
        <f t="shared" si="476"/>
        <v>#N/A</v>
      </c>
      <c r="BE5777">
        <f t="shared" si="477"/>
        <v>0</v>
      </c>
    </row>
    <row r="5778" spans="1:57" x14ac:dyDescent="0.25">
      <c r="A5778" t="s">
        <v>3804</v>
      </c>
      <c r="B5778" t="s">
        <v>3529</v>
      </c>
      <c r="C5778" t="s">
        <v>3530</v>
      </c>
      <c r="D5778" t="s">
        <v>57</v>
      </c>
      <c r="E5778" t="s">
        <v>58</v>
      </c>
      <c r="F5778" s="1">
        <v>40522</v>
      </c>
      <c r="G5778" s="1">
        <v>40516</v>
      </c>
      <c r="H5778" s="1">
        <v>40518</v>
      </c>
      <c r="I5778">
        <v>0</v>
      </c>
      <c r="J5778">
        <v>1274</v>
      </c>
      <c r="K5778">
        <v>1274</v>
      </c>
      <c r="L5778">
        <v>10304</v>
      </c>
      <c r="M5778" t="b">
        <v>1</v>
      </c>
      <c r="O5778" t="s">
        <v>34</v>
      </c>
      <c r="P5778" s="1">
        <v>40522</v>
      </c>
      <c r="Q5778" t="b">
        <v>0</v>
      </c>
      <c r="R5778" t="b">
        <v>0</v>
      </c>
      <c r="S5778" t="b">
        <v>0</v>
      </c>
      <c r="T5778">
        <v>7</v>
      </c>
      <c r="U5778">
        <v>1</v>
      </c>
      <c r="V5778">
        <v>0</v>
      </c>
      <c r="W5778">
        <v>36</v>
      </c>
      <c r="X5778">
        <v>0</v>
      </c>
      <c r="Y5778">
        <v>3</v>
      </c>
      <c r="Z5778">
        <v>0</v>
      </c>
      <c r="AA5778">
        <v>0</v>
      </c>
      <c r="AB5778">
        <v>4</v>
      </c>
      <c r="AC5778">
        <v>4</v>
      </c>
      <c r="AD5778">
        <v>0</v>
      </c>
      <c r="AE5778">
        <v>1211</v>
      </c>
      <c r="AF5778">
        <v>9</v>
      </c>
      <c r="AG5778">
        <v>3081</v>
      </c>
      <c r="AH5778">
        <v>1018</v>
      </c>
      <c r="AI5778">
        <v>1</v>
      </c>
      <c r="AN5778">
        <v>21.4</v>
      </c>
      <c r="AP5778" t="s">
        <v>59</v>
      </c>
      <c r="AS5778">
        <v>80</v>
      </c>
      <c r="AU5778">
        <v>34002</v>
      </c>
      <c r="AV5778">
        <v>2723</v>
      </c>
      <c r="AW5778">
        <v>22</v>
      </c>
      <c r="AX5778">
        <v>19</v>
      </c>
      <c r="AZ5778">
        <v>0</v>
      </c>
      <c r="BA5778">
        <f t="shared" si="474"/>
        <v>2455</v>
      </c>
      <c r="BB5778">
        <f t="shared" si="475"/>
        <v>6039</v>
      </c>
      <c r="BD5778" t="e">
        <f t="shared" si="476"/>
        <v>#N/A</v>
      </c>
      <c r="BE5778">
        <f t="shared" si="477"/>
        <v>1</v>
      </c>
    </row>
    <row r="5779" spans="1:57" x14ac:dyDescent="0.25">
      <c r="A5779" t="s">
        <v>3806</v>
      </c>
      <c r="B5779" t="s">
        <v>3529</v>
      </c>
      <c r="C5779" t="s">
        <v>3530</v>
      </c>
      <c r="D5779" t="s">
        <v>57</v>
      </c>
      <c r="E5779" t="s">
        <v>58</v>
      </c>
      <c r="F5779" s="1">
        <v>40495</v>
      </c>
      <c r="G5779" s="1">
        <v>40490</v>
      </c>
      <c r="H5779" s="1">
        <v>40493</v>
      </c>
      <c r="I5779">
        <v>0</v>
      </c>
      <c r="J5779">
        <v>973</v>
      </c>
      <c r="K5779">
        <v>973</v>
      </c>
      <c r="L5779">
        <v>10003</v>
      </c>
      <c r="M5779" t="b">
        <v>0</v>
      </c>
      <c r="O5779" t="s">
        <v>34</v>
      </c>
      <c r="P5779" s="1">
        <v>40495</v>
      </c>
      <c r="Q5779" t="b">
        <v>0</v>
      </c>
      <c r="R5779" t="b">
        <v>0</v>
      </c>
      <c r="S5779" t="b">
        <v>0</v>
      </c>
      <c r="T5779">
        <v>6</v>
      </c>
      <c r="U5779">
        <v>1</v>
      </c>
      <c r="V5779">
        <v>0</v>
      </c>
      <c r="W5779">
        <v>21</v>
      </c>
      <c r="X5779">
        <v>0</v>
      </c>
      <c r="Y5779">
        <v>2</v>
      </c>
      <c r="Z5779">
        <v>0</v>
      </c>
      <c r="AA5779">
        <v>0</v>
      </c>
      <c r="AB5779">
        <v>3</v>
      </c>
      <c r="AC5779">
        <v>2</v>
      </c>
      <c r="AD5779">
        <v>0</v>
      </c>
      <c r="AE5779">
        <v>982</v>
      </c>
      <c r="AF5779">
        <v>7</v>
      </c>
      <c r="AG5779">
        <v>2464</v>
      </c>
      <c r="AH5779">
        <v>860</v>
      </c>
      <c r="AI5779">
        <v>3</v>
      </c>
      <c r="AN5779">
        <v>23.5</v>
      </c>
      <c r="AP5779" t="s">
        <v>59</v>
      </c>
      <c r="AS5779">
        <v>31</v>
      </c>
      <c r="AU5779">
        <v>36237</v>
      </c>
      <c r="AV5779">
        <v>1804</v>
      </c>
      <c r="AW5779">
        <v>22</v>
      </c>
      <c r="AX5779">
        <v>18</v>
      </c>
      <c r="AZ5779">
        <v>0</v>
      </c>
      <c r="BA5779">
        <f t="shared" si="474"/>
        <v>2154</v>
      </c>
      <c r="BB5779">
        <f t="shared" si="475"/>
        <v>6340</v>
      </c>
      <c r="BD5779" t="e">
        <f t="shared" si="476"/>
        <v>#N/A</v>
      </c>
      <c r="BE5779">
        <f t="shared" si="477"/>
        <v>0</v>
      </c>
    </row>
    <row r="5780" spans="1:57" x14ac:dyDescent="0.25">
      <c r="A5780" t="s">
        <v>3808</v>
      </c>
      <c r="B5780" t="s">
        <v>3529</v>
      </c>
      <c r="C5780" t="s">
        <v>3530</v>
      </c>
      <c r="D5780" t="s">
        <v>57</v>
      </c>
      <c r="E5780" t="s">
        <v>58</v>
      </c>
      <c r="F5780" s="1">
        <v>40476</v>
      </c>
      <c r="G5780" s="1">
        <v>40468</v>
      </c>
      <c r="H5780" s="1">
        <v>40472</v>
      </c>
      <c r="I5780">
        <v>0</v>
      </c>
      <c r="J5780">
        <v>652</v>
      </c>
      <c r="K5780">
        <v>652</v>
      </c>
      <c r="L5780">
        <v>9682</v>
      </c>
      <c r="M5780" t="b">
        <v>0</v>
      </c>
      <c r="O5780" t="s">
        <v>34</v>
      </c>
      <c r="P5780" s="1">
        <v>40476</v>
      </c>
      <c r="Q5780" t="b">
        <v>0</v>
      </c>
      <c r="R5780" t="b">
        <v>0</v>
      </c>
      <c r="S5780" t="b">
        <v>0</v>
      </c>
      <c r="T5780">
        <v>8</v>
      </c>
      <c r="U5780">
        <v>1</v>
      </c>
      <c r="V5780">
        <v>0</v>
      </c>
      <c r="W5780">
        <v>22</v>
      </c>
      <c r="X5780">
        <v>0</v>
      </c>
      <c r="Y5780">
        <v>2</v>
      </c>
      <c r="Z5780">
        <v>0</v>
      </c>
      <c r="AA5780">
        <v>1</v>
      </c>
      <c r="AB5780">
        <v>7</v>
      </c>
      <c r="AC5780">
        <v>0</v>
      </c>
      <c r="AD5780">
        <v>0</v>
      </c>
      <c r="AE5780">
        <v>1193</v>
      </c>
      <c r="AF5780">
        <v>9</v>
      </c>
      <c r="AG5780">
        <v>2944</v>
      </c>
      <c r="AH5780">
        <v>975</v>
      </c>
      <c r="AI5780">
        <v>4</v>
      </c>
      <c r="AN5780">
        <v>24.6</v>
      </c>
      <c r="AP5780" t="s">
        <v>59</v>
      </c>
      <c r="AS5780">
        <v>16</v>
      </c>
      <c r="AU5780">
        <v>31757</v>
      </c>
      <c r="AV5780">
        <v>581</v>
      </c>
      <c r="AW5780">
        <v>22</v>
      </c>
      <c r="AX5780">
        <v>16</v>
      </c>
      <c r="AZ5780">
        <v>0</v>
      </c>
      <c r="BA5780">
        <f t="shared" si="474"/>
        <v>1833</v>
      </c>
      <c r="BB5780">
        <f t="shared" si="475"/>
        <v>6661</v>
      </c>
      <c r="BD5780" t="e">
        <f t="shared" si="476"/>
        <v>#N/A</v>
      </c>
      <c r="BE5780">
        <f t="shared" si="477"/>
        <v>0</v>
      </c>
    </row>
    <row r="5781" spans="1:57" x14ac:dyDescent="0.25">
      <c r="A5781" t="s">
        <v>3810</v>
      </c>
      <c r="B5781" t="s">
        <v>3529</v>
      </c>
      <c r="C5781" t="s">
        <v>3530</v>
      </c>
      <c r="D5781" t="s">
        <v>57</v>
      </c>
      <c r="E5781" t="s">
        <v>58</v>
      </c>
      <c r="F5781" s="1">
        <v>40452</v>
      </c>
      <c r="G5781" s="1">
        <v>40447</v>
      </c>
      <c r="H5781" s="1">
        <v>40450</v>
      </c>
      <c r="I5781">
        <v>0</v>
      </c>
      <c r="J5781">
        <v>340</v>
      </c>
      <c r="K5781">
        <v>340</v>
      </c>
      <c r="L5781">
        <v>9370</v>
      </c>
      <c r="M5781" t="b">
        <v>0</v>
      </c>
      <c r="O5781" t="s">
        <v>34</v>
      </c>
      <c r="P5781" s="1">
        <v>40452</v>
      </c>
      <c r="Q5781" t="b">
        <v>0</v>
      </c>
      <c r="R5781" t="b">
        <v>0</v>
      </c>
      <c r="S5781" t="b">
        <v>0</v>
      </c>
      <c r="T5781">
        <v>8</v>
      </c>
      <c r="U5781">
        <v>2</v>
      </c>
      <c r="V5781">
        <v>0</v>
      </c>
      <c r="W5781">
        <v>24</v>
      </c>
      <c r="X5781">
        <v>1</v>
      </c>
      <c r="Y5781">
        <v>1</v>
      </c>
      <c r="Z5781">
        <v>0</v>
      </c>
      <c r="AA5781">
        <v>0</v>
      </c>
      <c r="AB5781">
        <v>6</v>
      </c>
      <c r="AC5781">
        <v>2</v>
      </c>
      <c r="AD5781">
        <v>0</v>
      </c>
      <c r="AE5781">
        <v>1604</v>
      </c>
      <c r="AF5781">
        <v>14</v>
      </c>
      <c r="AG5781">
        <v>4152</v>
      </c>
      <c r="AH5781">
        <v>1370</v>
      </c>
      <c r="AI5781">
        <v>9</v>
      </c>
      <c r="AN5781">
        <v>23.8</v>
      </c>
      <c r="AP5781" t="s">
        <v>59</v>
      </c>
      <c r="AS5781">
        <v>12</v>
      </c>
      <c r="AU5781">
        <v>23703</v>
      </c>
      <c r="AV5781">
        <v>575</v>
      </c>
      <c r="AW5781">
        <v>22</v>
      </c>
      <c r="AX5781">
        <v>16</v>
      </c>
      <c r="AZ5781">
        <v>0</v>
      </c>
      <c r="BA5781">
        <f t="shared" si="474"/>
        <v>1521</v>
      </c>
      <c r="BB5781">
        <f t="shared" si="475"/>
        <v>6973</v>
      </c>
      <c r="BD5781" t="e">
        <f t="shared" si="476"/>
        <v>#N/A</v>
      </c>
      <c r="BE5781">
        <f t="shared" si="477"/>
        <v>0</v>
      </c>
    </row>
    <row r="5782" spans="1:57" x14ac:dyDescent="0.25">
      <c r="A5782" t="s">
        <v>3812</v>
      </c>
      <c r="B5782" t="s">
        <v>3529</v>
      </c>
      <c r="C5782" t="s">
        <v>3530</v>
      </c>
      <c r="D5782" t="s">
        <v>57</v>
      </c>
      <c r="E5782" t="s">
        <v>58</v>
      </c>
      <c r="F5782" s="1">
        <v>40428</v>
      </c>
      <c r="G5782" s="1">
        <v>40421</v>
      </c>
      <c r="H5782" s="1">
        <v>40423</v>
      </c>
      <c r="I5782">
        <v>0</v>
      </c>
      <c r="J5782">
        <v>565</v>
      </c>
      <c r="K5782">
        <v>1181</v>
      </c>
      <c r="L5782">
        <v>9030</v>
      </c>
      <c r="M5782" t="b">
        <v>1</v>
      </c>
      <c r="O5782" t="s">
        <v>34</v>
      </c>
      <c r="P5782" s="1">
        <v>40428</v>
      </c>
      <c r="Q5782" t="b">
        <v>0</v>
      </c>
      <c r="R5782" t="b">
        <v>0</v>
      </c>
      <c r="S5782" t="b">
        <v>0</v>
      </c>
      <c r="T5782">
        <v>13</v>
      </c>
      <c r="U5782">
        <v>1</v>
      </c>
      <c r="V5782">
        <v>0</v>
      </c>
      <c r="W5782">
        <v>41</v>
      </c>
      <c r="X5782">
        <v>1</v>
      </c>
      <c r="Y5782">
        <v>2</v>
      </c>
      <c r="Z5782">
        <v>0</v>
      </c>
      <c r="AA5782">
        <v>0</v>
      </c>
      <c r="AB5782">
        <v>2</v>
      </c>
      <c r="AC5782">
        <v>3</v>
      </c>
      <c r="AD5782">
        <v>0</v>
      </c>
      <c r="AE5782">
        <v>1228</v>
      </c>
      <c r="AF5782">
        <v>9</v>
      </c>
      <c r="AG5782">
        <v>3018</v>
      </c>
      <c r="AH5782">
        <v>1021</v>
      </c>
      <c r="AI5782">
        <v>5</v>
      </c>
      <c r="AN5782">
        <v>24.2</v>
      </c>
      <c r="AP5782" t="s">
        <v>59</v>
      </c>
      <c r="AS5782">
        <v>29</v>
      </c>
      <c r="AU5782">
        <v>38846</v>
      </c>
      <c r="AV5782">
        <v>1035</v>
      </c>
      <c r="AW5782">
        <v>22</v>
      </c>
      <c r="AX5782">
        <v>17</v>
      </c>
      <c r="AZ5782">
        <v>0</v>
      </c>
      <c r="BA5782">
        <f t="shared" si="474"/>
        <v>1181</v>
      </c>
      <c r="BB5782">
        <f t="shared" si="475"/>
        <v>7313</v>
      </c>
      <c r="BD5782" t="e">
        <f t="shared" si="476"/>
        <v>#N/A</v>
      </c>
      <c r="BE5782">
        <f t="shared" si="477"/>
        <v>1</v>
      </c>
    </row>
    <row r="5783" spans="1:57" x14ac:dyDescent="0.25">
      <c r="A5783" t="s">
        <v>3814</v>
      </c>
      <c r="B5783" t="s">
        <v>3529</v>
      </c>
      <c r="C5783" t="s">
        <v>3530</v>
      </c>
      <c r="D5783" t="s">
        <v>57</v>
      </c>
      <c r="E5783" t="s">
        <v>58</v>
      </c>
      <c r="F5783" s="1">
        <v>40410</v>
      </c>
      <c r="G5783" s="1">
        <v>40404</v>
      </c>
      <c r="H5783" s="1">
        <v>40408</v>
      </c>
      <c r="I5783">
        <v>0</v>
      </c>
      <c r="J5783">
        <v>0</v>
      </c>
      <c r="K5783">
        <v>911</v>
      </c>
      <c r="L5783">
        <v>8760</v>
      </c>
      <c r="M5783" t="b">
        <v>0</v>
      </c>
      <c r="O5783" t="s">
        <v>34</v>
      </c>
      <c r="P5783" s="1">
        <v>40410</v>
      </c>
      <c r="Q5783" t="b">
        <v>0</v>
      </c>
      <c r="R5783" t="b">
        <v>0</v>
      </c>
      <c r="S5783" t="b">
        <v>0</v>
      </c>
      <c r="T5783">
        <v>12</v>
      </c>
      <c r="U5783">
        <v>2</v>
      </c>
      <c r="V5783">
        <v>0</v>
      </c>
      <c r="W5783">
        <v>34</v>
      </c>
      <c r="X5783">
        <v>0</v>
      </c>
      <c r="Y5783">
        <v>2</v>
      </c>
      <c r="Z5783">
        <v>0</v>
      </c>
      <c r="AA5783">
        <v>0</v>
      </c>
      <c r="AB5783">
        <v>3</v>
      </c>
      <c r="AC5783">
        <v>2</v>
      </c>
      <c r="AD5783">
        <v>0</v>
      </c>
      <c r="AE5783">
        <v>1169</v>
      </c>
      <c r="AF5783">
        <v>8</v>
      </c>
      <c r="AG5783">
        <v>2890</v>
      </c>
      <c r="AH5783">
        <v>1024</v>
      </c>
      <c r="AI5783">
        <v>243</v>
      </c>
      <c r="AN5783">
        <v>24.3</v>
      </c>
      <c r="AP5783" t="s">
        <v>59</v>
      </c>
      <c r="AS5783">
        <v>27</v>
      </c>
      <c r="AU5783">
        <v>35578</v>
      </c>
      <c r="AV5783">
        <v>1098</v>
      </c>
      <c r="AW5783">
        <v>22</v>
      </c>
      <c r="AX5783">
        <v>17</v>
      </c>
      <c r="AZ5783">
        <v>0</v>
      </c>
      <c r="BA5783">
        <f t="shared" si="474"/>
        <v>911</v>
      </c>
      <c r="BB5783">
        <f t="shared" si="475"/>
        <v>7583</v>
      </c>
      <c r="BD5783" t="e">
        <f t="shared" si="476"/>
        <v>#N/A</v>
      </c>
      <c r="BE5783">
        <f t="shared" si="477"/>
        <v>0</v>
      </c>
    </row>
    <row r="5784" spans="1:57" x14ac:dyDescent="0.25">
      <c r="A5784" t="s">
        <v>3816</v>
      </c>
      <c r="B5784" t="s">
        <v>3529</v>
      </c>
      <c r="C5784" t="s">
        <v>3530</v>
      </c>
      <c r="D5784" t="s">
        <v>57</v>
      </c>
      <c r="E5784" t="s">
        <v>58</v>
      </c>
      <c r="F5784" s="1">
        <v>40395</v>
      </c>
      <c r="G5784" s="1">
        <v>40384</v>
      </c>
      <c r="H5784" s="1">
        <v>40394</v>
      </c>
      <c r="I5784">
        <v>0</v>
      </c>
      <c r="J5784">
        <v>616</v>
      </c>
      <c r="K5784">
        <v>616</v>
      </c>
      <c r="L5784">
        <v>8465</v>
      </c>
      <c r="M5784" t="b">
        <v>0</v>
      </c>
      <c r="O5784" t="s">
        <v>34</v>
      </c>
      <c r="P5784" s="1">
        <v>40395</v>
      </c>
      <c r="Q5784" t="b">
        <v>0</v>
      </c>
      <c r="R5784" t="b">
        <v>0</v>
      </c>
      <c r="S5784" t="b">
        <v>0</v>
      </c>
      <c r="T5784">
        <v>11</v>
      </c>
      <c r="U5784">
        <v>2</v>
      </c>
      <c r="V5784">
        <v>0</v>
      </c>
      <c r="W5784">
        <v>25</v>
      </c>
      <c r="X5784">
        <v>0</v>
      </c>
      <c r="Y5784">
        <v>1</v>
      </c>
      <c r="Z5784">
        <v>1</v>
      </c>
      <c r="AA5784">
        <v>0</v>
      </c>
      <c r="AB5784">
        <v>3</v>
      </c>
      <c r="AC5784">
        <v>2</v>
      </c>
      <c r="AD5784">
        <v>0</v>
      </c>
      <c r="AE5784">
        <v>1185</v>
      </c>
      <c r="AF5784">
        <v>9</v>
      </c>
      <c r="AG5784">
        <v>2936</v>
      </c>
      <c r="AH5784">
        <v>1006</v>
      </c>
      <c r="AI5784">
        <v>309</v>
      </c>
      <c r="AN5784">
        <v>23.5</v>
      </c>
      <c r="AP5784" t="s">
        <v>59</v>
      </c>
      <c r="AS5784">
        <v>31</v>
      </c>
      <c r="AU5784">
        <v>33029</v>
      </c>
      <c r="AV5784">
        <v>399</v>
      </c>
      <c r="AW5784">
        <v>22</v>
      </c>
      <c r="AX5784">
        <v>16</v>
      </c>
      <c r="AZ5784">
        <v>0</v>
      </c>
      <c r="BA5784">
        <f t="shared" si="474"/>
        <v>616</v>
      </c>
      <c r="BB5784">
        <f t="shared" si="475"/>
        <v>7878</v>
      </c>
      <c r="BD5784" t="e">
        <f t="shared" si="476"/>
        <v>#N/A</v>
      </c>
      <c r="BE5784">
        <f t="shared" si="477"/>
        <v>0</v>
      </c>
    </row>
    <row r="5785" spans="1:57" x14ac:dyDescent="0.25">
      <c r="A5785" t="s">
        <v>3818</v>
      </c>
      <c r="B5785" t="s">
        <v>3529</v>
      </c>
      <c r="C5785" t="s">
        <v>3530</v>
      </c>
      <c r="D5785" t="s">
        <v>57</v>
      </c>
      <c r="E5785" t="s">
        <v>58</v>
      </c>
      <c r="F5785" s="1">
        <v>40362</v>
      </c>
      <c r="G5785" s="1">
        <v>40356</v>
      </c>
      <c r="H5785" s="1">
        <v>40361</v>
      </c>
      <c r="I5785">
        <v>0</v>
      </c>
      <c r="J5785">
        <v>0</v>
      </c>
      <c r="K5785">
        <v>315</v>
      </c>
      <c r="L5785">
        <v>8164</v>
      </c>
      <c r="M5785" t="b">
        <v>0</v>
      </c>
      <c r="O5785" t="s">
        <v>34</v>
      </c>
      <c r="P5785" s="1">
        <v>40362</v>
      </c>
      <c r="Q5785" t="b">
        <v>0</v>
      </c>
      <c r="R5785" t="b">
        <v>0</v>
      </c>
      <c r="S5785" t="b">
        <v>0</v>
      </c>
      <c r="T5785">
        <v>10</v>
      </c>
      <c r="U5785">
        <v>1</v>
      </c>
      <c r="V5785">
        <v>0</v>
      </c>
      <c r="W5785">
        <v>16</v>
      </c>
      <c r="X5785">
        <v>0</v>
      </c>
      <c r="Y5785">
        <v>0</v>
      </c>
      <c r="Z5785">
        <v>0</v>
      </c>
      <c r="AA5785">
        <v>0</v>
      </c>
      <c r="AB5785">
        <v>3</v>
      </c>
      <c r="AC5785">
        <v>2</v>
      </c>
      <c r="AD5785">
        <v>0</v>
      </c>
      <c r="AE5785">
        <v>1298</v>
      </c>
      <c r="AF5785">
        <v>9</v>
      </c>
      <c r="AG5785">
        <v>2971</v>
      </c>
      <c r="AH5785">
        <v>1066</v>
      </c>
      <c r="AI5785">
        <v>235</v>
      </c>
      <c r="AN5785">
        <v>24.4</v>
      </c>
      <c r="AP5785" t="s">
        <v>59</v>
      </c>
      <c r="AS5785">
        <v>36</v>
      </c>
      <c r="AU5785">
        <v>29648</v>
      </c>
      <c r="AV5785">
        <v>786</v>
      </c>
      <c r="AW5785">
        <v>22</v>
      </c>
      <c r="AX5785">
        <v>17</v>
      </c>
      <c r="AZ5785">
        <v>0</v>
      </c>
      <c r="BA5785">
        <f>L5785-$L$5786</f>
        <v>315</v>
      </c>
      <c r="BB5785">
        <f t="shared" si="475"/>
        <v>8179</v>
      </c>
      <c r="BD5785" t="e">
        <f t="shared" si="476"/>
        <v>#N/A</v>
      </c>
      <c r="BE5785">
        <f t="shared" si="477"/>
        <v>0</v>
      </c>
    </row>
    <row r="5786" spans="1:57" x14ac:dyDescent="0.25">
      <c r="A5786" t="s">
        <v>3819</v>
      </c>
      <c r="B5786" t="s">
        <v>3529</v>
      </c>
      <c r="C5786" t="s">
        <v>3530</v>
      </c>
      <c r="D5786" t="s">
        <v>57</v>
      </c>
      <c r="E5786" t="s">
        <v>58</v>
      </c>
      <c r="F5786" s="1">
        <v>40337</v>
      </c>
      <c r="G5786" s="1">
        <v>40332</v>
      </c>
      <c r="H5786" s="1">
        <v>40336</v>
      </c>
      <c r="I5786">
        <v>0</v>
      </c>
      <c r="J5786">
        <v>1566</v>
      </c>
      <c r="K5786">
        <v>1566</v>
      </c>
      <c r="L5786">
        <v>7849</v>
      </c>
      <c r="M5786" t="b">
        <v>1</v>
      </c>
      <c r="O5786" t="s">
        <v>34</v>
      </c>
      <c r="P5786" s="1">
        <v>40337</v>
      </c>
      <c r="Q5786" t="b">
        <v>0</v>
      </c>
      <c r="R5786" t="b">
        <v>0</v>
      </c>
      <c r="S5786" t="b">
        <v>0</v>
      </c>
      <c r="T5786">
        <v>7</v>
      </c>
      <c r="U5786">
        <v>1</v>
      </c>
      <c r="V5786">
        <v>0</v>
      </c>
      <c r="W5786">
        <v>29</v>
      </c>
      <c r="X5786">
        <v>0</v>
      </c>
      <c r="Y5786">
        <v>2</v>
      </c>
      <c r="Z5786">
        <v>1</v>
      </c>
      <c r="AA5786">
        <v>0</v>
      </c>
      <c r="AB5786">
        <v>4</v>
      </c>
      <c r="AC5786">
        <v>0</v>
      </c>
      <c r="AD5786">
        <v>0</v>
      </c>
      <c r="AE5786">
        <v>1296</v>
      </c>
      <c r="AF5786">
        <v>10</v>
      </c>
      <c r="AG5786">
        <v>2752</v>
      </c>
      <c r="AH5786">
        <v>1038</v>
      </c>
      <c r="AI5786">
        <v>198</v>
      </c>
      <c r="AN5786">
        <v>24.1</v>
      </c>
      <c r="AP5786" t="s">
        <v>59</v>
      </c>
      <c r="AS5786">
        <v>24</v>
      </c>
      <c r="AU5786">
        <v>34212</v>
      </c>
      <c r="AV5786">
        <v>1063</v>
      </c>
      <c r="AW5786">
        <v>22</v>
      </c>
      <c r="AX5786">
        <v>17</v>
      </c>
      <c r="AZ5786">
        <v>1</v>
      </c>
      <c r="BA5786">
        <v>7849</v>
      </c>
      <c r="BB5786">
        <f>$BA$5786-BA5786</f>
        <v>0</v>
      </c>
      <c r="BD5786" t="e">
        <f t="shared" si="476"/>
        <v>#N/A</v>
      </c>
      <c r="BE5786">
        <f t="shared" si="477"/>
        <v>1</v>
      </c>
    </row>
    <row r="5787" spans="1:57" x14ac:dyDescent="0.25">
      <c r="A5787" t="s">
        <v>3822</v>
      </c>
      <c r="B5787" t="s">
        <v>3529</v>
      </c>
      <c r="C5787" t="s">
        <v>3530</v>
      </c>
      <c r="D5787" t="s">
        <v>57</v>
      </c>
      <c r="E5787" t="s">
        <v>58</v>
      </c>
      <c r="F5787" s="1">
        <v>40309</v>
      </c>
      <c r="G5787" s="1">
        <v>40305</v>
      </c>
      <c r="H5787" s="1">
        <v>40308</v>
      </c>
      <c r="J5787">
        <v>1138</v>
      </c>
      <c r="K5787">
        <v>1138</v>
      </c>
      <c r="L5787">
        <v>7421</v>
      </c>
      <c r="M5787" t="b">
        <v>0</v>
      </c>
      <c r="O5787" t="s">
        <v>34</v>
      </c>
      <c r="Q5787" t="b">
        <v>0</v>
      </c>
      <c r="R5787" t="b">
        <v>0</v>
      </c>
      <c r="S5787" t="b">
        <v>0</v>
      </c>
      <c r="T5787">
        <v>6.3440000000000003</v>
      </c>
      <c r="U5787">
        <v>1.724</v>
      </c>
      <c r="V5787">
        <v>0.22600000000000001</v>
      </c>
      <c r="W5787">
        <v>19.411999999999999</v>
      </c>
      <c r="X5787">
        <v>0.29099999999999998</v>
      </c>
      <c r="Y5787">
        <v>0.87</v>
      </c>
      <c r="Z5787">
        <v>0.23699999999999999</v>
      </c>
      <c r="AA5787">
        <v>0.191</v>
      </c>
      <c r="AB5787">
        <v>2.9729999999999999</v>
      </c>
      <c r="AC5787">
        <v>2.1680000000000001</v>
      </c>
      <c r="AD5787">
        <v>0.48399999999999999</v>
      </c>
      <c r="AE5787">
        <v>1231.249</v>
      </c>
      <c r="AF5787">
        <v>11.06</v>
      </c>
      <c r="AG5787">
        <v>2791.7289999999998</v>
      </c>
      <c r="AH5787">
        <v>1025.9970000000001</v>
      </c>
      <c r="AI5787">
        <v>199.98400000000001</v>
      </c>
      <c r="AN5787">
        <v>24.4</v>
      </c>
      <c r="AP5787" t="s">
        <v>59</v>
      </c>
      <c r="AS5787">
        <v>15</v>
      </c>
      <c r="AU5787">
        <v>28386</v>
      </c>
      <c r="AV5787">
        <v>379</v>
      </c>
      <c r="AW5787">
        <v>22</v>
      </c>
      <c r="AX5787">
        <v>16</v>
      </c>
      <c r="AZ5787">
        <v>0</v>
      </c>
      <c r="BA5787">
        <v>7421</v>
      </c>
      <c r="BB5787">
        <f t="shared" ref="BB5787:BB5809" si="478">$BA$5786-BA5787</f>
        <v>428</v>
      </c>
      <c r="BD5787" t="e">
        <f t="shared" si="476"/>
        <v>#N/A</v>
      </c>
      <c r="BE5787">
        <f t="shared" si="477"/>
        <v>0</v>
      </c>
    </row>
    <row r="5788" spans="1:57" x14ac:dyDescent="0.25">
      <c r="A5788" t="s">
        <v>3824</v>
      </c>
      <c r="B5788" t="s">
        <v>3529</v>
      </c>
      <c r="C5788" t="s">
        <v>3530</v>
      </c>
      <c r="D5788" t="s">
        <v>57</v>
      </c>
      <c r="E5788" t="s">
        <v>58</v>
      </c>
      <c r="F5788" s="1">
        <v>40289</v>
      </c>
      <c r="G5788" s="1">
        <v>40284</v>
      </c>
      <c r="H5788" s="1">
        <v>40287</v>
      </c>
      <c r="J5788">
        <v>808</v>
      </c>
      <c r="K5788">
        <v>808</v>
      </c>
      <c r="L5788">
        <v>7091</v>
      </c>
      <c r="M5788" t="b">
        <v>0</v>
      </c>
      <c r="O5788" t="s">
        <v>34</v>
      </c>
      <c r="Q5788" t="b">
        <v>0</v>
      </c>
      <c r="R5788" t="b">
        <v>0</v>
      </c>
      <c r="S5788" t="b">
        <v>0</v>
      </c>
      <c r="T5788">
        <v>5.3150000000000004</v>
      </c>
      <c r="U5788">
        <v>1.522</v>
      </c>
      <c r="V5788">
        <v>7.2999999999999995E-2</v>
      </c>
      <c r="W5788">
        <v>15.449</v>
      </c>
      <c r="X5788">
        <v>0.40400000000000003</v>
      </c>
      <c r="Y5788">
        <v>0.56100000000000005</v>
      </c>
      <c r="Z5788">
        <v>0.104</v>
      </c>
      <c r="AA5788">
        <v>4.5999999999999999E-2</v>
      </c>
      <c r="AB5788">
        <v>3.2029999999999998</v>
      </c>
      <c r="AC5788">
        <v>1.2729999999999999</v>
      </c>
      <c r="AD5788">
        <v>5.1999999999999998E-2</v>
      </c>
      <c r="AE5788">
        <v>1239.395</v>
      </c>
      <c r="AF5788">
        <v>9.2219999999999995</v>
      </c>
      <c r="AG5788">
        <v>3052.03</v>
      </c>
      <c r="AH5788">
        <v>1051.942</v>
      </c>
      <c r="AI5788">
        <v>190.00700000000001</v>
      </c>
      <c r="AN5788">
        <v>24.2</v>
      </c>
      <c r="AP5788" t="s">
        <v>59</v>
      </c>
      <c r="AS5788">
        <v>11</v>
      </c>
      <c r="AU5788">
        <v>24415</v>
      </c>
      <c r="AV5788">
        <v>507</v>
      </c>
      <c r="AW5788">
        <v>22</v>
      </c>
      <c r="AX5788">
        <v>16</v>
      </c>
      <c r="AZ5788">
        <v>0</v>
      </c>
      <c r="BA5788">
        <v>7091</v>
      </c>
      <c r="BB5788">
        <f t="shared" si="478"/>
        <v>758</v>
      </c>
      <c r="BD5788" t="e">
        <f t="shared" si="476"/>
        <v>#N/A</v>
      </c>
      <c r="BE5788">
        <f t="shared" si="477"/>
        <v>0</v>
      </c>
    </row>
    <row r="5789" spans="1:57" x14ac:dyDescent="0.25">
      <c r="A5789" t="s">
        <v>3826</v>
      </c>
      <c r="B5789" t="s">
        <v>3529</v>
      </c>
      <c r="C5789" t="s">
        <v>3530</v>
      </c>
      <c r="D5789" t="s">
        <v>57</v>
      </c>
      <c r="E5789" t="s">
        <v>58</v>
      </c>
      <c r="F5789" s="1">
        <v>40260</v>
      </c>
      <c r="G5789" s="1">
        <v>40255</v>
      </c>
      <c r="H5789" s="1">
        <v>40257</v>
      </c>
      <c r="J5789">
        <v>358</v>
      </c>
      <c r="K5789">
        <v>358</v>
      </c>
      <c r="L5789">
        <v>6641</v>
      </c>
      <c r="M5789" t="b">
        <v>0</v>
      </c>
      <c r="O5789" t="s">
        <v>34</v>
      </c>
      <c r="Q5789" t="b">
        <v>0</v>
      </c>
      <c r="R5789" t="b">
        <v>0</v>
      </c>
      <c r="S5789" t="b">
        <v>0</v>
      </c>
      <c r="T5789">
        <v>5.085</v>
      </c>
      <c r="U5789">
        <v>1.8049999999999999</v>
      </c>
      <c r="V5789">
        <v>9.4E-2</v>
      </c>
      <c r="W5789">
        <v>7.944</v>
      </c>
      <c r="X5789">
        <v>0.185</v>
      </c>
      <c r="Y5789">
        <v>0.33600000000000002</v>
      </c>
      <c r="Z5789">
        <v>0.38100000000000001</v>
      </c>
      <c r="AA5789">
        <v>0.23400000000000001</v>
      </c>
      <c r="AB5789">
        <v>3.8570000000000002</v>
      </c>
      <c r="AC5789">
        <v>2.52</v>
      </c>
      <c r="AD5789">
        <v>0.19600000000000001</v>
      </c>
      <c r="AE5789">
        <v>1024.586</v>
      </c>
      <c r="AF5789">
        <v>8.1579999999999995</v>
      </c>
      <c r="AG5789">
        <v>2374.5990000000002</v>
      </c>
      <c r="AH5789">
        <v>834.33100000000002</v>
      </c>
      <c r="AI5789">
        <v>154.751</v>
      </c>
      <c r="AN5789">
        <v>24.5</v>
      </c>
      <c r="AP5789" t="s">
        <v>59</v>
      </c>
      <c r="AS5789">
        <v>5</v>
      </c>
      <c r="AU5789">
        <v>18441</v>
      </c>
      <c r="AV5789">
        <v>371</v>
      </c>
      <c r="AW5789">
        <v>21</v>
      </c>
      <c r="AX5789">
        <v>16</v>
      </c>
      <c r="AZ5789">
        <v>0</v>
      </c>
      <c r="BA5789">
        <v>6641</v>
      </c>
      <c r="BB5789">
        <f t="shared" si="478"/>
        <v>1208</v>
      </c>
      <c r="BD5789" t="e">
        <f t="shared" si="476"/>
        <v>#N/A</v>
      </c>
      <c r="BE5789">
        <f t="shared" si="477"/>
        <v>0</v>
      </c>
    </row>
    <row r="5790" spans="1:57" x14ac:dyDescent="0.25">
      <c r="A5790" t="s">
        <v>3828</v>
      </c>
      <c r="B5790" t="s">
        <v>3529</v>
      </c>
      <c r="C5790" t="s">
        <v>3530</v>
      </c>
      <c r="D5790" t="s">
        <v>57</v>
      </c>
      <c r="E5790" t="s">
        <v>58</v>
      </c>
      <c r="F5790" s="1">
        <v>40240</v>
      </c>
      <c r="G5790" s="1">
        <v>40233</v>
      </c>
      <c r="H5790" s="1">
        <v>40235</v>
      </c>
      <c r="J5790">
        <v>0</v>
      </c>
      <c r="K5790">
        <v>1387</v>
      </c>
      <c r="L5790">
        <v>6283</v>
      </c>
      <c r="M5790" t="b">
        <v>1</v>
      </c>
      <c r="O5790" t="s">
        <v>289</v>
      </c>
      <c r="Q5790" t="b">
        <v>0</v>
      </c>
      <c r="R5790" t="b">
        <v>0</v>
      </c>
      <c r="S5790" t="b">
        <v>0</v>
      </c>
      <c r="T5790">
        <v>8.0549999999999997</v>
      </c>
      <c r="U5790">
        <v>1.571</v>
      </c>
      <c r="V5790">
        <v>0.13100000000000001</v>
      </c>
      <c r="W5790">
        <v>25.116</v>
      </c>
      <c r="X5790">
        <v>0.16600000000000001</v>
      </c>
      <c r="Y5790">
        <v>1.1259999999999999</v>
      </c>
      <c r="Z5790">
        <v>2.8000000000000001E-2</v>
      </c>
      <c r="AA5790">
        <v>0.36199999999999999</v>
      </c>
      <c r="AB5790">
        <v>3.7629999999999999</v>
      </c>
      <c r="AC5790">
        <v>2.3660000000000001</v>
      </c>
      <c r="AD5790">
        <v>0.39200000000000002</v>
      </c>
      <c r="AE5790">
        <v>1375.357</v>
      </c>
      <c r="AF5790">
        <v>10.978</v>
      </c>
      <c r="AG5790">
        <v>3433.0360000000001</v>
      </c>
      <c r="AH5790">
        <v>1189.0640000000001</v>
      </c>
      <c r="AI5790">
        <v>228.03800000000001</v>
      </c>
      <c r="AN5790">
        <v>24.1</v>
      </c>
      <c r="AP5790" t="s">
        <v>59</v>
      </c>
      <c r="AS5790">
        <v>13</v>
      </c>
      <c r="AU5790">
        <v>2800</v>
      </c>
      <c r="AV5790">
        <v>229</v>
      </c>
      <c r="AW5790">
        <v>22</v>
      </c>
      <c r="AX5790">
        <v>15</v>
      </c>
      <c r="AZ5790">
        <v>0</v>
      </c>
      <c r="BA5790">
        <v>6283</v>
      </c>
      <c r="BB5790">
        <f t="shared" si="478"/>
        <v>1566</v>
      </c>
      <c r="BD5790" t="e">
        <f t="shared" si="476"/>
        <v>#N/A</v>
      </c>
      <c r="BE5790">
        <f t="shared" si="477"/>
        <v>1</v>
      </c>
    </row>
    <row r="5791" spans="1:57" x14ac:dyDescent="0.25">
      <c r="A5791" t="s">
        <v>3830</v>
      </c>
      <c r="B5791" t="s">
        <v>3529</v>
      </c>
      <c r="C5791" t="s">
        <v>3530</v>
      </c>
      <c r="D5791" t="s">
        <v>57</v>
      </c>
      <c r="E5791" t="s">
        <v>58</v>
      </c>
      <c r="F5791" s="1">
        <v>40213</v>
      </c>
      <c r="G5791" s="1">
        <v>40210</v>
      </c>
      <c r="H5791" s="1">
        <v>40212</v>
      </c>
      <c r="J5791">
        <v>1001</v>
      </c>
      <c r="K5791">
        <v>1001</v>
      </c>
      <c r="L5791">
        <v>5897</v>
      </c>
      <c r="M5791" t="b">
        <v>0</v>
      </c>
      <c r="O5791" t="s">
        <v>34</v>
      </c>
      <c r="Q5791" t="b">
        <v>0</v>
      </c>
      <c r="R5791" t="b">
        <v>0</v>
      </c>
      <c r="S5791" t="b">
        <v>0</v>
      </c>
      <c r="T5791">
        <v>5.5289999999999999</v>
      </c>
      <c r="U5791">
        <v>0.77500000000000002</v>
      </c>
      <c r="V5791">
        <v>0.315</v>
      </c>
      <c r="W5791">
        <v>20.236999999999998</v>
      </c>
      <c r="X5791">
        <v>0.13800000000000001</v>
      </c>
      <c r="Y5791">
        <v>0.51900000000000002</v>
      </c>
      <c r="Z5791">
        <v>0.39400000000000002</v>
      </c>
      <c r="AA5791">
        <v>0.13700000000000001</v>
      </c>
      <c r="AB5791">
        <v>3.8759999999999999</v>
      </c>
      <c r="AC5791">
        <v>0.58299999999999996</v>
      </c>
      <c r="AD5791">
        <v>6.8000000000000005E-2</v>
      </c>
      <c r="AE5791">
        <v>1605.809</v>
      </c>
      <c r="AF5791">
        <v>12.334</v>
      </c>
      <c r="AG5791">
        <v>4278.6049999999996</v>
      </c>
      <c r="AH5791">
        <v>1390.2919999999999</v>
      </c>
      <c r="AI5791">
        <v>277.47800000000001</v>
      </c>
      <c r="AN5791">
        <v>24.8</v>
      </c>
      <c r="AP5791" t="s">
        <v>59</v>
      </c>
      <c r="AS5791">
        <v>14</v>
      </c>
      <c r="AU5791">
        <v>23660</v>
      </c>
      <c r="AV5791">
        <v>475</v>
      </c>
      <c r="AW5791">
        <v>22</v>
      </c>
      <c r="AX5791">
        <v>16</v>
      </c>
      <c r="AZ5791">
        <v>0</v>
      </c>
      <c r="BA5791">
        <v>5897</v>
      </c>
      <c r="BB5791">
        <f t="shared" si="478"/>
        <v>1952</v>
      </c>
      <c r="BD5791" t="e">
        <f t="shared" si="476"/>
        <v>#N/A</v>
      </c>
      <c r="BE5791">
        <f t="shared" si="477"/>
        <v>0</v>
      </c>
    </row>
    <row r="5792" spans="1:57" x14ac:dyDescent="0.25">
      <c r="A5792" t="s">
        <v>3832</v>
      </c>
      <c r="B5792" t="s">
        <v>3529</v>
      </c>
      <c r="C5792" t="s">
        <v>3530</v>
      </c>
      <c r="D5792" t="s">
        <v>57</v>
      </c>
      <c r="E5792" t="s">
        <v>58</v>
      </c>
      <c r="F5792" s="1">
        <v>40197</v>
      </c>
      <c r="G5792" s="1">
        <v>40192</v>
      </c>
      <c r="H5792" s="1">
        <v>40194</v>
      </c>
      <c r="J5792">
        <v>684</v>
      </c>
      <c r="K5792">
        <v>684</v>
      </c>
      <c r="L5792">
        <v>5580</v>
      </c>
      <c r="M5792" t="b">
        <v>0</v>
      </c>
      <c r="O5792" t="s">
        <v>289</v>
      </c>
      <c r="Q5792" t="b">
        <v>0</v>
      </c>
      <c r="R5792" t="b">
        <v>0</v>
      </c>
      <c r="S5792" t="b">
        <v>0</v>
      </c>
      <c r="T5792">
        <v>5.5940000000000003</v>
      </c>
      <c r="U5792">
        <v>1.2070000000000001</v>
      </c>
      <c r="V5792">
        <v>0.112</v>
      </c>
      <c r="W5792">
        <v>13.782</v>
      </c>
      <c r="X5792">
        <v>0.22600000000000001</v>
      </c>
      <c r="Y5792">
        <v>0.54700000000000004</v>
      </c>
      <c r="Z5792">
        <v>0.249</v>
      </c>
      <c r="AA5792">
        <v>0.113</v>
      </c>
      <c r="AB5792">
        <v>4.1360000000000001</v>
      </c>
      <c r="AC5792">
        <v>1.2410000000000001</v>
      </c>
      <c r="AD5792">
        <v>0.88200000000000001</v>
      </c>
      <c r="AE5792">
        <v>1290.057</v>
      </c>
      <c r="AF5792">
        <v>10.413</v>
      </c>
      <c r="AG5792">
        <v>3204.48</v>
      </c>
      <c r="AH5792">
        <v>1087.7750000000001</v>
      </c>
      <c r="AI5792">
        <v>189.39099999999999</v>
      </c>
      <c r="AN5792">
        <v>23.5</v>
      </c>
      <c r="AP5792" t="s">
        <v>59</v>
      </c>
      <c r="AS5792">
        <v>8</v>
      </c>
      <c r="AU5792">
        <v>14515</v>
      </c>
      <c r="AV5792">
        <v>567</v>
      </c>
      <c r="AW5792">
        <v>21</v>
      </c>
      <c r="AX5792">
        <v>16</v>
      </c>
      <c r="AZ5792">
        <v>0</v>
      </c>
      <c r="BA5792">
        <v>5580</v>
      </c>
      <c r="BB5792">
        <f t="shared" si="478"/>
        <v>2269</v>
      </c>
      <c r="BD5792" t="e">
        <f t="shared" si="476"/>
        <v>#N/A</v>
      </c>
      <c r="BE5792">
        <f t="shared" si="477"/>
        <v>0</v>
      </c>
    </row>
    <row r="5793" spans="1:57" x14ac:dyDescent="0.25">
      <c r="A5793" t="s">
        <v>3834</v>
      </c>
      <c r="B5793" t="s">
        <v>3529</v>
      </c>
      <c r="C5793" t="s">
        <v>3530</v>
      </c>
      <c r="D5793" t="s">
        <v>57</v>
      </c>
      <c r="E5793" t="s">
        <v>58</v>
      </c>
      <c r="F5793" s="1">
        <v>40176</v>
      </c>
      <c r="G5793" s="1">
        <v>40170</v>
      </c>
      <c r="H5793" s="1">
        <v>40172</v>
      </c>
      <c r="J5793">
        <v>340</v>
      </c>
      <c r="K5793">
        <v>340</v>
      </c>
      <c r="L5793">
        <v>5236</v>
      </c>
      <c r="M5793" t="b">
        <v>0</v>
      </c>
      <c r="O5793" t="s">
        <v>289</v>
      </c>
      <c r="Q5793" t="b">
        <v>0</v>
      </c>
      <c r="R5793" t="b">
        <v>0</v>
      </c>
      <c r="S5793" t="b">
        <v>0</v>
      </c>
      <c r="T5793">
        <v>5.0940000000000003</v>
      </c>
      <c r="U5793">
        <v>1.3029999999999999</v>
      </c>
      <c r="V5793">
        <v>0.14499999999999999</v>
      </c>
      <c r="W5793">
        <v>9.1820000000000004</v>
      </c>
      <c r="X5793">
        <v>0.25</v>
      </c>
      <c r="Y5793">
        <v>0.20300000000000001</v>
      </c>
      <c r="Z5793">
        <v>0.47199999999999998</v>
      </c>
      <c r="AA5793">
        <v>4.0000000000000001E-3</v>
      </c>
      <c r="AB5793">
        <v>4.2910000000000004</v>
      </c>
      <c r="AC5793">
        <v>1.0509999999999999</v>
      </c>
      <c r="AD5793">
        <v>0.36599999999999999</v>
      </c>
      <c r="AE5793">
        <v>1433.001</v>
      </c>
      <c r="AF5793">
        <v>10.082000000000001</v>
      </c>
      <c r="AG5793">
        <v>3637.0929999999998</v>
      </c>
      <c r="AH5793">
        <v>1121.421</v>
      </c>
      <c r="AI5793">
        <v>273.76900000000001</v>
      </c>
      <c r="AN5793">
        <v>24.7</v>
      </c>
      <c r="AP5793" t="s">
        <v>59</v>
      </c>
      <c r="AS5793">
        <v>1</v>
      </c>
      <c r="AU5793">
        <v>15162</v>
      </c>
      <c r="AV5793">
        <v>629</v>
      </c>
      <c r="AW5793">
        <v>21</v>
      </c>
      <c r="AX5793">
        <v>16</v>
      </c>
      <c r="AZ5793">
        <v>0</v>
      </c>
      <c r="BA5793">
        <v>5236</v>
      </c>
      <c r="BB5793">
        <f t="shared" si="478"/>
        <v>2613</v>
      </c>
      <c r="BD5793" t="e">
        <f t="shared" si="476"/>
        <v>#N/A</v>
      </c>
      <c r="BE5793">
        <f t="shared" si="477"/>
        <v>0</v>
      </c>
    </row>
    <row r="5794" spans="1:57" x14ac:dyDescent="0.25">
      <c r="A5794" t="s">
        <v>3836</v>
      </c>
      <c r="B5794" t="s">
        <v>3529</v>
      </c>
      <c r="C5794" t="s">
        <v>3530</v>
      </c>
      <c r="D5794" t="s">
        <v>57</v>
      </c>
      <c r="E5794" t="s">
        <v>58</v>
      </c>
      <c r="F5794" s="1">
        <v>40152</v>
      </c>
      <c r="G5794" s="1">
        <v>40148</v>
      </c>
      <c r="H5794" s="1">
        <v>40151</v>
      </c>
      <c r="J5794">
        <v>1300</v>
      </c>
      <c r="K5794">
        <v>1300</v>
      </c>
      <c r="L5794">
        <v>4896</v>
      </c>
      <c r="M5794" t="b">
        <v>1</v>
      </c>
      <c r="O5794" t="s">
        <v>289</v>
      </c>
      <c r="Q5794" t="b">
        <v>0</v>
      </c>
      <c r="R5794" t="b">
        <v>0</v>
      </c>
      <c r="S5794" t="b">
        <v>0</v>
      </c>
      <c r="T5794">
        <v>7.0369999999999999</v>
      </c>
      <c r="U5794">
        <v>1.6639999999999999</v>
      </c>
      <c r="V5794">
        <v>0.313</v>
      </c>
      <c r="W5794">
        <v>27.065000000000001</v>
      </c>
      <c r="X5794">
        <v>0.70799999999999996</v>
      </c>
      <c r="Y5794">
        <v>1.5029999999999999</v>
      </c>
      <c r="Z5794">
        <v>0.502</v>
      </c>
      <c r="AA5794">
        <v>0.68400000000000005</v>
      </c>
      <c r="AB5794">
        <v>2.0249999999999999</v>
      </c>
      <c r="AC5794">
        <v>3.4910000000000001</v>
      </c>
      <c r="AD5794">
        <v>0.88600000000000001</v>
      </c>
      <c r="AE5794">
        <v>1390.42</v>
      </c>
      <c r="AF5794">
        <v>10.968999999999999</v>
      </c>
      <c r="AG5794">
        <v>3491.4929999999999</v>
      </c>
      <c r="AH5794">
        <v>1207.058</v>
      </c>
      <c r="AI5794">
        <v>322.57900000000001</v>
      </c>
      <c r="AN5794">
        <v>23</v>
      </c>
      <c r="AP5794" t="s">
        <v>59</v>
      </c>
      <c r="AS5794">
        <v>15</v>
      </c>
      <c r="AU5794">
        <v>24031</v>
      </c>
      <c r="AV5794">
        <v>622</v>
      </c>
      <c r="AW5794">
        <v>22</v>
      </c>
      <c r="AX5794">
        <v>16</v>
      </c>
      <c r="AZ5794">
        <v>0</v>
      </c>
      <c r="BA5794">
        <v>4896</v>
      </c>
      <c r="BB5794">
        <f t="shared" si="478"/>
        <v>2953</v>
      </c>
      <c r="BD5794" t="e">
        <f t="shared" si="476"/>
        <v>#N/A</v>
      </c>
      <c r="BE5794">
        <f t="shared" si="477"/>
        <v>1</v>
      </c>
    </row>
    <row r="5795" spans="1:57" x14ac:dyDescent="0.25">
      <c r="A5795" t="s">
        <v>3838</v>
      </c>
      <c r="B5795" t="s">
        <v>3529</v>
      </c>
      <c r="C5795" t="s">
        <v>3530</v>
      </c>
      <c r="D5795" t="s">
        <v>57</v>
      </c>
      <c r="E5795" t="s">
        <v>58</v>
      </c>
      <c r="F5795" s="1">
        <v>40134</v>
      </c>
      <c r="G5795" s="1">
        <v>40128</v>
      </c>
      <c r="H5795" s="1">
        <v>40131</v>
      </c>
      <c r="J5795">
        <v>997</v>
      </c>
      <c r="K5795">
        <v>997</v>
      </c>
      <c r="L5795">
        <v>4593</v>
      </c>
      <c r="M5795" t="b">
        <v>0</v>
      </c>
      <c r="O5795" t="s">
        <v>34</v>
      </c>
      <c r="Q5795" t="b">
        <v>0</v>
      </c>
      <c r="R5795" t="b">
        <v>0</v>
      </c>
      <c r="S5795" t="b">
        <v>0</v>
      </c>
      <c r="T5795">
        <v>6.1619999999999999</v>
      </c>
      <c r="U5795">
        <v>0.97199999999999998</v>
      </c>
      <c r="V5795">
        <v>0.16600000000000001</v>
      </c>
      <c r="W5795">
        <v>22.116</v>
      </c>
      <c r="X5795">
        <v>0.10199999999999999</v>
      </c>
      <c r="Y5795">
        <v>0.61199999999999999</v>
      </c>
      <c r="Z5795">
        <v>1.704</v>
      </c>
      <c r="AA5795">
        <v>0.80500000000000005</v>
      </c>
      <c r="AB5795">
        <v>2.5409999999999999</v>
      </c>
      <c r="AC5795">
        <v>0.11</v>
      </c>
      <c r="AD5795">
        <v>1.6419999999999999</v>
      </c>
      <c r="AE5795">
        <v>1467.317</v>
      </c>
      <c r="AF5795">
        <v>9.8059999999999992</v>
      </c>
      <c r="AG5795">
        <v>3700.7779999999998</v>
      </c>
      <c r="AH5795">
        <v>1277.394</v>
      </c>
      <c r="AI5795">
        <v>181.74100000000001</v>
      </c>
      <c r="AN5795">
        <v>21.6</v>
      </c>
      <c r="AP5795" t="s">
        <v>59</v>
      </c>
      <c r="AS5795">
        <v>13</v>
      </c>
      <c r="AU5795">
        <v>25328</v>
      </c>
      <c r="AV5795">
        <v>705</v>
      </c>
      <c r="AW5795">
        <v>22</v>
      </c>
      <c r="AX5795">
        <v>17</v>
      </c>
      <c r="AZ5795">
        <v>0</v>
      </c>
      <c r="BA5795">
        <v>4593</v>
      </c>
      <c r="BB5795">
        <f t="shared" si="478"/>
        <v>3256</v>
      </c>
      <c r="BD5795" t="e">
        <f t="shared" si="476"/>
        <v>#N/A</v>
      </c>
      <c r="BE5795">
        <f t="shared" si="477"/>
        <v>0</v>
      </c>
    </row>
    <row r="5796" spans="1:57" x14ac:dyDescent="0.25">
      <c r="A5796" t="s">
        <v>3840</v>
      </c>
      <c r="B5796" t="s">
        <v>3529</v>
      </c>
      <c r="C5796" t="s">
        <v>3530</v>
      </c>
      <c r="D5796" t="s">
        <v>57</v>
      </c>
      <c r="E5796" t="s">
        <v>58</v>
      </c>
      <c r="F5796" s="1">
        <v>40117</v>
      </c>
      <c r="G5796" s="1">
        <v>40109</v>
      </c>
      <c r="H5796" s="1">
        <v>40112</v>
      </c>
      <c r="J5796">
        <v>634</v>
      </c>
      <c r="K5796">
        <v>634</v>
      </c>
      <c r="L5796">
        <v>4230</v>
      </c>
      <c r="M5796" t="b">
        <v>0</v>
      </c>
      <c r="O5796" t="s">
        <v>289</v>
      </c>
      <c r="Q5796" t="b">
        <v>0</v>
      </c>
      <c r="R5796" t="b">
        <v>0</v>
      </c>
      <c r="S5796" t="b">
        <v>0</v>
      </c>
      <c r="T5796">
        <v>8.4749999999999996</v>
      </c>
      <c r="U5796">
        <v>3.5960000000000001</v>
      </c>
      <c r="V5796">
        <v>0.3</v>
      </c>
      <c r="W5796">
        <v>11.754</v>
      </c>
      <c r="X5796">
        <v>0.439</v>
      </c>
      <c r="Y5796">
        <v>0.42799999999999999</v>
      </c>
      <c r="Z5796">
        <v>0.66200000000000003</v>
      </c>
      <c r="AA5796">
        <v>1.9E-2</v>
      </c>
      <c r="AB5796">
        <v>2.72</v>
      </c>
      <c r="AC5796">
        <v>2.72</v>
      </c>
      <c r="AD5796">
        <v>1.2370000000000001</v>
      </c>
      <c r="AE5796">
        <v>1138.9349999999999</v>
      </c>
      <c r="AF5796">
        <v>9.0709999999999997</v>
      </c>
      <c r="AG5796">
        <v>2679.0309999999999</v>
      </c>
      <c r="AH5796">
        <v>987.94299999999998</v>
      </c>
      <c r="AI5796">
        <v>179.83799999999999</v>
      </c>
      <c r="AN5796">
        <v>23.5</v>
      </c>
      <c r="AP5796" t="s">
        <v>59</v>
      </c>
      <c r="AS5796">
        <v>9</v>
      </c>
      <c r="AU5796">
        <v>12464</v>
      </c>
      <c r="AV5796">
        <v>175</v>
      </c>
      <c r="AW5796">
        <v>21</v>
      </c>
      <c r="AX5796">
        <v>15</v>
      </c>
      <c r="AZ5796">
        <v>0</v>
      </c>
      <c r="BA5796">
        <v>4230</v>
      </c>
      <c r="BB5796">
        <f t="shared" si="478"/>
        <v>3619</v>
      </c>
      <c r="BD5796" t="e">
        <f t="shared" si="476"/>
        <v>#N/A</v>
      </c>
      <c r="BE5796">
        <f t="shared" si="477"/>
        <v>0</v>
      </c>
    </row>
    <row r="5797" spans="1:57" x14ac:dyDescent="0.25">
      <c r="A5797" t="s">
        <v>3842</v>
      </c>
      <c r="B5797" t="s">
        <v>3529</v>
      </c>
      <c r="C5797" t="s">
        <v>3530</v>
      </c>
      <c r="D5797" t="s">
        <v>57</v>
      </c>
      <c r="E5797" t="s">
        <v>58</v>
      </c>
      <c r="F5797" s="1">
        <v>40095</v>
      </c>
      <c r="G5797" s="1">
        <v>40089</v>
      </c>
      <c r="H5797" s="1">
        <v>40093</v>
      </c>
      <c r="J5797">
        <v>282</v>
      </c>
      <c r="K5797">
        <v>282</v>
      </c>
      <c r="L5797">
        <v>3878</v>
      </c>
      <c r="M5797" t="b">
        <v>0</v>
      </c>
      <c r="O5797" t="s">
        <v>289</v>
      </c>
      <c r="Q5797" t="b">
        <v>0</v>
      </c>
      <c r="R5797" t="b">
        <v>0</v>
      </c>
      <c r="S5797" t="b">
        <v>0</v>
      </c>
      <c r="T5797">
        <v>4.6210000000000004</v>
      </c>
      <c r="U5797">
        <v>1.53</v>
      </c>
      <c r="V5797">
        <v>0.20399999999999999</v>
      </c>
      <c r="W5797">
        <v>6.97</v>
      </c>
      <c r="X5797">
        <v>0.39100000000000001</v>
      </c>
      <c r="Y5797">
        <v>0.22</v>
      </c>
      <c r="Z5797">
        <v>0.249</v>
      </c>
      <c r="AA5797">
        <v>7.0999999999999994E-2</v>
      </c>
      <c r="AB5797">
        <v>3.988</v>
      </c>
      <c r="AC5797">
        <v>2.1779999999999999</v>
      </c>
      <c r="AD5797">
        <v>1.8080000000000001</v>
      </c>
      <c r="AE5797">
        <v>1060.673</v>
      </c>
      <c r="AF5797">
        <v>8.1489999999999991</v>
      </c>
      <c r="AG5797">
        <v>2566.3359999999998</v>
      </c>
      <c r="AH5797">
        <v>931.89099999999996</v>
      </c>
      <c r="AI5797">
        <v>181.214</v>
      </c>
      <c r="AN5797">
        <v>24.1</v>
      </c>
      <c r="AP5797" t="s">
        <v>59</v>
      </c>
      <c r="AS5797">
        <v>13</v>
      </c>
      <c r="AU5797">
        <v>13371</v>
      </c>
      <c r="AV5797">
        <v>255</v>
      </c>
      <c r="AW5797">
        <v>21</v>
      </c>
      <c r="AX5797">
        <v>15</v>
      </c>
      <c r="AZ5797">
        <v>0</v>
      </c>
      <c r="BA5797">
        <v>3878</v>
      </c>
      <c r="BB5797">
        <f t="shared" si="478"/>
        <v>3971</v>
      </c>
      <c r="BD5797" t="e">
        <f t="shared" si="476"/>
        <v>#N/A</v>
      </c>
      <c r="BE5797">
        <f t="shared" si="477"/>
        <v>0</v>
      </c>
    </row>
    <row r="5798" spans="1:57" x14ac:dyDescent="0.25">
      <c r="A5798" t="s">
        <v>3844</v>
      </c>
      <c r="B5798" t="s">
        <v>3529</v>
      </c>
      <c r="C5798" t="s">
        <v>3530</v>
      </c>
      <c r="D5798" t="s">
        <v>57</v>
      </c>
      <c r="E5798" t="s">
        <v>58</v>
      </c>
      <c r="F5798" s="1">
        <v>40075</v>
      </c>
      <c r="G5798" s="1">
        <v>40072</v>
      </c>
      <c r="H5798" s="1">
        <v>40074</v>
      </c>
      <c r="J5798">
        <v>1268</v>
      </c>
      <c r="K5798">
        <v>1268</v>
      </c>
      <c r="L5798">
        <v>3596</v>
      </c>
      <c r="M5798" t="b">
        <v>1</v>
      </c>
      <c r="O5798" t="s">
        <v>289</v>
      </c>
      <c r="Q5798" t="b">
        <v>0</v>
      </c>
      <c r="R5798" t="b">
        <v>0</v>
      </c>
      <c r="S5798" t="b">
        <v>0</v>
      </c>
      <c r="T5798">
        <v>5.0439999999999996</v>
      </c>
      <c r="U5798">
        <v>1.246</v>
      </c>
      <c r="V5798">
        <v>0.216</v>
      </c>
      <c r="W5798">
        <v>26.141999999999999</v>
      </c>
      <c r="X5798">
        <v>0.76800000000000002</v>
      </c>
      <c r="Y5798">
        <v>1.32</v>
      </c>
      <c r="Z5798">
        <v>1.179</v>
      </c>
      <c r="AA5798">
        <v>0.499</v>
      </c>
      <c r="AB5798">
        <v>6.3259999999999996</v>
      </c>
      <c r="AC5798">
        <v>1.8819999999999999</v>
      </c>
      <c r="AD5798">
        <v>0.71099999999999997</v>
      </c>
      <c r="AE5798">
        <v>1367.261</v>
      </c>
      <c r="AF5798">
        <v>11.938000000000001</v>
      </c>
      <c r="AG5798">
        <v>3306.4760000000001</v>
      </c>
      <c r="AH5798">
        <v>1375.596</v>
      </c>
      <c r="AI5798">
        <v>231.06100000000001</v>
      </c>
      <c r="AN5798">
        <v>25.4</v>
      </c>
      <c r="AP5798" t="s">
        <v>59</v>
      </c>
      <c r="AS5798">
        <v>14</v>
      </c>
      <c r="AU5798">
        <v>25565</v>
      </c>
      <c r="AV5798">
        <v>488</v>
      </c>
      <c r="AW5798">
        <v>22</v>
      </c>
      <c r="AX5798">
        <v>16</v>
      </c>
      <c r="AZ5798">
        <v>0</v>
      </c>
      <c r="BA5798">
        <v>3596</v>
      </c>
      <c r="BB5798">
        <f t="shared" si="478"/>
        <v>4253</v>
      </c>
      <c r="BD5798" t="e">
        <f t="shared" si="476"/>
        <v>#N/A</v>
      </c>
      <c r="BE5798">
        <f t="shared" si="477"/>
        <v>1</v>
      </c>
    </row>
    <row r="5799" spans="1:57" x14ac:dyDescent="0.25">
      <c r="A5799" t="s">
        <v>3846</v>
      </c>
      <c r="B5799" t="s">
        <v>3529</v>
      </c>
      <c r="C5799" t="s">
        <v>3530</v>
      </c>
      <c r="D5799" t="s">
        <v>57</v>
      </c>
      <c r="E5799" t="s">
        <v>58</v>
      </c>
      <c r="F5799" s="1">
        <v>40057</v>
      </c>
      <c r="G5799" s="1">
        <v>40054</v>
      </c>
      <c r="H5799" s="1">
        <v>40056</v>
      </c>
      <c r="J5799">
        <v>928</v>
      </c>
      <c r="K5799">
        <v>928</v>
      </c>
      <c r="L5799">
        <v>3256</v>
      </c>
      <c r="M5799" t="b">
        <v>0</v>
      </c>
      <c r="O5799" t="s">
        <v>34</v>
      </c>
      <c r="Q5799" t="b">
        <v>0</v>
      </c>
      <c r="R5799" t="b">
        <v>0</v>
      </c>
      <c r="S5799" t="b">
        <v>0</v>
      </c>
      <c r="T5799">
        <v>7.0709999999999997</v>
      </c>
      <c r="U5799">
        <v>1.883</v>
      </c>
      <c r="V5799">
        <v>0.20799999999999999</v>
      </c>
      <c r="W5799">
        <v>32.396000000000001</v>
      </c>
      <c r="X5799">
        <v>0.58399999999999996</v>
      </c>
      <c r="Y5799">
        <v>1.113</v>
      </c>
      <c r="Z5799">
        <v>1.4999999999999999E-2</v>
      </c>
      <c r="AA5799">
        <v>0.13500000000000001</v>
      </c>
      <c r="AB5799">
        <v>6.2880000000000003</v>
      </c>
      <c r="AC5799">
        <v>2.1000000000000001E-2</v>
      </c>
      <c r="AD5799">
        <v>0.73099999999999998</v>
      </c>
      <c r="AE5799">
        <v>1429.9860000000001</v>
      </c>
      <c r="AF5799">
        <v>13.433</v>
      </c>
      <c r="AG5799">
        <v>3501.3789999999999</v>
      </c>
      <c r="AH5799">
        <v>1266.193</v>
      </c>
      <c r="AI5799">
        <v>220.94200000000001</v>
      </c>
      <c r="AN5799">
        <v>24.7</v>
      </c>
      <c r="AP5799" t="s">
        <v>59</v>
      </c>
      <c r="AS5799">
        <v>23</v>
      </c>
      <c r="AU5799">
        <v>41074</v>
      </c>
      <c r="AV5799">
        <v>4063</v>
      </c>
      <c r="AW5799">
        <v>23</v>
      </c>
      <c r="AX5799">
        <v>19</v>
      </c>
      <c r="AZ5799">
        <v>0</v>
      </c>
      <c r="BA5799">
        <v>3256</v>
      </c>
      <c r="BB5799">
        <f t="shared" si="478"/>
        <v>4593</v>
      </c>
      <c r="BD5799" t="e">
        <f t="shared" si="476"/>
        <v>#N/A</v>
      </c>
      <c r="BE5799">
        <f t="shared" si="477"/>
        <v>0</v>
      </c>
    </row>
    <row r="5800" spans="1:57" x14ac:dyDescent="0.25">
      <c r="A5800" t="s">
        <v>3848</v>
      </c>
      <c r="B5800" t="s">
        <v>3529</v>
      </c>
      <c r="C5800" t="s">
        <v>3530</v>
      </c>
      <c r="D5800" t="s">
        <v>57</v>
      </c>
      <c r="E5800" t="s">
        <v>58</v>
      </c>
      <c r="F5800" s="1">
        <v>40045</v>
      </c>
      <c r="G5800" s="1">
        <v>40038</v>
      </c>
      <c r="H5800" s="1">
        <v>40044</v>
      </c>
      <c r="J5800">
        <v>634</v>
      </c>
      <c r="K5800">
        <v>634</v>
      </c>
      <c r="L5800">
        <v>2962</v>
      </c>
      <c r="M5800" t="b">
        <v>0</v>
      </c>
      <c r="O5800" t="s">
        <v>34</v>
      </c>
      <c r="Q5800" t="b">
        <v>0</v>
      </c>
      <c r="R5800" t="b">
        <v>0</v>
      </c>
      <c r="S5800" t="b">
        <v>0</v>
      </c>
      <c r="T5800">
        <v>5.9290000000000003</v>
      </c>
      <c r="U5800">
        <v>1.611</v>
      </c>
      <c r="V5800">
        <v>0.19700000000000001</v>
      </c>
      <c r="W5800">
        <v>18.670000000000002</v>
      </c>
      <c r="X5800">
        <v>0.95499999999999996</v>
      </c>
      <c r="Y5800">
        <v>0.70899999999999996</v>
      </c>
      <c r="Z5800">
        <v>0.55000000000000004</v>
      </c>
      <c r="AA5800">
        <v>0.64600000000000002</v>
      </c>
      <c r="AB5800">
        <v>8.8010000000000002</v>
      </c>
      <c r="AC5800">
        <v>0.85399999999999998</v>
      </c>
      <c r="AD5800">
        <v>0.59499999999999997</v>
      </c>
      <c r="AE5800">
        <v>1250.9849999999999</v>
      </c>
      <c r="AF5800">
        <v>12.051</v>
      </c>
      <c r="AG5800">
        <v>3230.0059999999999</v>
      </c>
      <c r="AH5800">
        <v>1042.5930000000001</v>
      </c>
      <c r="AI5800">
        <v>186.346</v>
      </c>
      <c r="AN5800">
        <v>24.7</v>
      </c>
      <c r="AP5800" t="s">
        <v>59</v>
      </c>
      <c r="AS5800">
        <v>6</v>
      </c>
      <c r="AU5800">
        <v>25130</v>
      </c>
      <c r="AV5800">
        <v>844</v>
      </c>
      <c r="AW5800">
        <v>22</v>
      </c>
      <c r="AX5800">
        <v>17</v>
      </c>
      <c r="AZ5800">
        <v>0</v>
      </c>
      <c r="BA5800">
        <v>2962</v>
      </c>
      <c r="BB5800">
        <f t="shared" si="478"/>
        <v>4887</v>
      </c>
      <c r="BD5800" t="e">
        <f t="shared" si="476"/>
        <v>#N/A</v>
      </c>
      <c r="BE5800">
        <f t="shared" si="477"/>
        <v>0</v>
      </c>
    </row>
    <row r="5801" spans="1:57" x14ac:dyDescent="0.25">
      <c r="A5801" t="s">
        <v>3850</v>
      </c>
      <c r="B5801" t="s">
        <v>3529</v>
      </c>
      <c r="C5801" t="s">
        <v>3530</v>
      </c>
      <c r="D5801" t="s">
        <v>57</v>
      </c>
      <c r="E5801" t="s">
        <v>58</v>
      </c>
      <c r="F5801" s="1">
        <v>40032</v>
      </c>
      <c r="G5801" s="1">
        <v>40024</v>
      </c>
      <c r="H5801" s="1">
        <v>40031</v>
      </c>
      <c r="J5801">
        <v>358</v>
      </c>
      <c r="K5801">
        <v>358</v>
      </c>
      <c r="L5801">
        <v>2686</v>
      </c>
      <c r="M5801" t="b">
        <v>0</v>
      </c>
      <c r="O5801" t="s">
        <v>289</v>
      </c>
      <c r="Q5801" t="b">
        <v>0</v>
      </c>
      <c r="R5801" t="b">
        <v>0</v>
      </c>
      <c r="S5801" t="b">
        <v>0</v>
      </c>
      <c r="T5801">
        <v>9</v>
      </c>
      <c r="U5801">
        <v>3</v>
      </c>
      <c r="V5801">
        <v>0</v>
      </c>
      <c r="W5801">
        <v>13</v>
      </c>
      <c r="X5801">
        <v>0</v>
      </c>
      <c r="Y5801">
        <v>1</v>
      </c>
      <c r="Z5801">
        <v>0</v>
      </c>
      <c r="AA5801">
        <v>0</v>
      </c>
      <c r="AB5801">
        <v>7</v>
      </c>
      <c r="AC5801">
        <v>2</v>
      </c>
      <c r="AD5801">
        <v>0</v>
      </c>
      <c r="AE5801">
        <v>1298</v>
      </c>
      <c r="AF5801">
        <v>13</v>
      </c>
      <c r="AG5801">
        <v>1878</v>
      </c>
      <c r="AH5801">
        <v>1108</v>
      </c>
      <c r="AI5801">
        <v>201</v>
      </c>
      <c r="AN5801">
        <v>24.7</v>
      </c>
      <c r="AP5801" t="s">
        <v>59</v>
      </c>
      <c r="AS5801">
        <v>12</v>
      </c>
      <c r="AU5801">
        <v>18440</v>
      </c>
      <c r="AV5801">
        <v>600</v>
      </c>
      <c r="AW5801">
        <v>21</v>
      </c>
      <c r="AX5801">
        <v>16</v>
      </c>
      <c r="AZ5801">
        <v>0</v>
      </c>
      <c r="BA5801">
        <v>2686</v>
      </c>
      <c r="BB5801">
        <f t="shared" si="478"/>
        <v>5163</v>
      </c>
      <c r="BD5801" t="e">
        <f t="shared" si="476"/>
        <v>#N/A</v>
      </c>
      <c r="BE5801">
        <f t="shared" si="477"/>
        <v>0</v>
      </c>
    </row>
    <row r="5802" spans="1:57" x14ac:dyDescent="0.25">
      <c r="A5802" t="s">
        <v>3852</v>
      </c>
      <c r="B5802" t="s">
        <v>3529</v>
      </c>
      <c r="C5802" t="s">
        <v>3530</v>
      </c>
      <c r="D5802" t="s">
        <v>57</v>
      </c>
      <c r="E5802" t="s">
        <v>58</v>
      </c>
      <c r="F5802" s="1">
        <v>40011</v>
      </c>
      <c r="G5802" s="1">
        <v>40006</v>
      </c>
      <c r="H5802" s="1">
        <v>40009</v>
      </c>
      <c r="J5802">
        <v>1262</v>
      </c>
      <c r="K5802">
        <v>1262</v>
      </c>
      <c r="L5802">
        <v>2328</v>
      </c>
      <c r="M5802" t="b">
        <v>1</v>
      </c>
      <c r="O5802" t="s">
        <v>289</v>
      </c>
      <c r="Q5802" t="b">
        <v>0</v>
      </c>
      <c r="R5802" t="b">
        <v>0</v>
      </c>
      <c r="S5802" t="b">
        <v>0</v>
      </c>
      <c r="T5802">
        <v>8.1039999999999992</v>
      </c>
      <c r="U5802">
        <v>1.198</v>
      </c>
      <c r="V5802">
        <v>0.36899999999999999</v>
      </c>
      <c r="W5802">
        <v>55.667999999999999</v>
      </c>
      <c r="X5802">
        <v>0.80600000000000005</v>
      </c>
      <c r="Y5802">
        <v>2.5950000000000002</v>
      </c>
      <c r="Z5802">
        <v>0.58799999999999997</v>
      </c>
      <c r="AA5802">
        <v>1.353</v>
      </c>
      <c r="AB5802">
        <v>2.4380000000000002</v>
      </c>
      <c r="AC5802">
        <v>2.2320000000000002</v>
      </c>
      <c r="AD5802">
        <v>0.32</v>
      </c>
      <c r="AE5802">
        <v>1624.6469999999999</v>
      </c>
      <c r="AF5802">
        <v>19.722999999999999</v>
      </c>
      <c r="AG5802">
        <v>4029.748</v>
      </c>
      <c r="AH5802">
        <v>1548.107</v>
      </c>
      <c r="AI5802">
        <v>304.44200000000001</v>
      </c>
      <c r="AN5802">
        <v>24.3</v>
      </c>
      <c r="AP5802" t="s">
        <v>59</v>
      </c>
      <c r="AS5802">
        <v>33</v>
      </c>
      <c r="AU5802">
        <v>34061</v>
      </c>
      <c r="AV5802">
        <v>1875</v>
      </c>
      <c r="AW5802">
        <v>22</v>
      </c>
      <c r="AX5802">
        <v>18</v>
      </c>
      <c r="AZ5802">
        <v>0</v>
      </c>
      <c r="BA5802">
        <v>2328</v>
      </c>
      <c r="BB5802">
        <f t="shared" si="478"/>
        <v>5521</v>
      </c>
      <c r="BD5802" t="e">
        <f t="shared" si="476"/>
        <v>#N/A</v>
      </c>
      <c r="BE5802">
        <f t="shared" si="477"/>
        <v>1</v>
      </c>
    </row>
    <row r="5803" spans="1:57" x14ac:dyDescent="0.25">
      <c r="A5803" t="s">
        <v>3854</v>
      </c>
      <c r="B5803" t="s">
        <v>3529</v>
      </c>
      <c r="C5803" t="s">
        <v>3530</v>
      </c>
      <c r="D5803" t="s">
        <v>57</v>
      </c>
      <c r="E5803" t="s">
        <v>58</v>
      </c>
      <c r="F5803" s="1">
        <v>39990</v>
      </c>
      <c r="G5803" s="1">
        <v>39988</v>
      </c>
      <c r="H5803" s="1">
        <v>39989</v>
      </c>
      <c r="J5803">
        <v>915</v>
      </c>
      <c r="K5803">
        <v>915</v>
      </c>
      <c r="L5803">
        <v>1981</v>
      </c>
      <c r="M5803" t="b">
        <v>0</v>
      </c>
      <c r="O5803" t="s">
        <v>34</v>
      </c>
      <c r="Q5803" t="b">
        <v>0</v>
      </c>
      <c r="R5803" t="b">
        <v>0</v>
      </c>
      <c r="S5803" t="b">
        <v>0</v>
      </c>
      <c r="T5803">
        <v>6.0270000000000001</v>
      </c>
      <c r="U5803">
        <v>2.0329999999999999</v>
      </c>
      <c r="V5803">
        <v>0.22700000000000001</v>
      </c>
      <c r="W5803">
        <v>37.201000000000001</v>
      </c>
      <c r="X5803">
        <v>0.73599999999999999</v>
      </c>
      <c r="Y5803">
        <v>1.504</v>
      </c>
      <c r="Z5803">
        <v>0.159</v>
      </c>
      <c r="AA5803">
        <v>0.12</v>
      </c>
      <c r="AB5803">
        <v>2.4340000000000002</v>
      </c>
      <c r="AC5803">
        <v>0.90800000000000003</v>
      </c>
      <c r="AD5803">
        <v>0.57099999999999995</v>
      </c>
      <c r="AE5803">
        <v>1250.5889999999999</v>
      </c>
      <c r="AF5803">
        <v>11.177</v>
      </c>
      <c r="AG5803">
        <v>2845.0839999999998</v>
      </c>
      <c r="AH5803">
        <v>866.66399999999999</v>
      </c>
      <c r="AI5803">
        <v>253.20400000000001</v>
      </c>
      <c r="AN5803">
        <v>24.3</v>
      </c>
      <c r="AP5803" t="s">
        <v>59</v>
      </c>
      <c r="AS5803">
        <v>37</v>
      </c>
      <c r="AU5803">
        <v>41075</v>
      </c>
      <c r="AV5803">
        <v>1907</v>
      </c>
      <c r="AW5803">
        <v>23</v>
      </c>
      <c r="AX5803">
        <v>18</v>
      </c>
      <c r="AZ5803">
        <v>0</v>
      </c>
      <c r="BA5803">
        <v>1981</v>
      </c>
      <c r="BB5803">
        <f t="shared" si="478"/>
        <v>5868</v>
      </c>
      <c r="BD5803" t="e">
        <f t="shared" si="476"/>
        <v>#N/A</v>
      </c>
      <c r="BE5803">
        <f t="shared" si="477"/>
        <v>0</v>
      </c>
    </row>
    <row r="5804" spans="1:57" x14ac:dyDescent="0.25">
      <c r="A5804" t="s">
        <v>3856</v>
      </c>
      <c r="B5804" t="s">
        <v>3529</v>
      </c>
      <c r="C5804" t="s">
        <v>3530</v>
      </c>
      <c r="D5804" t="s">
        <v>57</v>
      </c>
      <c r="E5804" t="s">
        <v>58</v>
      </c>
      <c r="F5804" s="1">
        <v>39975</v>
      </c>
      <c r="G5804" s="1">
        <v>39972</v>
      </c>
      <c r="H5804" s="1">
        <v>39975</v>
      </c>
      <c r="J5804">
        <v>605</v>
      </c>
      <c r="K5804">
        <v>605</v>
      </c>
      <c r="L5804">
        <v>1671</v>
      </c>
      <c r="M5804" t="b">
        <v>0</v>
      </c>
      <c r="O5804" t="s">
        <v>289</v>
      </c>
      <c r="Q5804" t="b">
        <v>0</v>
      </c>
      <c r="R5804" t="b">
        <v>0</v>
      </c>
      <c r="S5804" t="b">
        <v>0</v>
      </c>
      <c r="T5804">
        <v>5.7930000000000001</v>
      </c>
      <c r="U5804">
        <v>0.82799999999999996</v>
      </c>
      <c r="V5804">
        <v>0.45500000000000002</v>
      </c>
      <c r="W5804">
        <v>31.166</v>
      </c>
      <c r="X5804">
        <v>0.32900000000000001</v>
      </c>
      <c r="Y5804">
        <v>1.722</v>
      </c>
      <c r="Z5804">
        <v>0.3</v>
      </c>
      <c r="AA5804">
        <v>3.9E-2</v>
      </c>
      <c r="AB5804">
        <v>2.85</v>
      </c>
      <c r="AC5804">
        <v>1.335</v>
      </c>
      <c r="AD5804">
        <v>0.155</v>
      </c>
      <c r="AE5804">
        <v>1219.4010000000001</v>
      </c>
      <c r="AF5804">
        <v>15.134</v>
      </c>
      <c r="AG5804">
        <v>2699.067</v>
      </c>
      <c r="AH5804">
        <v>965.59</v>
      </c>
      <c r="AI5804">
        <v>194.816</v>
      </c>
      <c r="AN5804">
        <v>23.6</v>
      </c>
      <c r="AP5804" t="s">
        <v>59</v>
      </c>
      <c r="AS5804">
        <v>31</v>
      </c>
      <c r="AU5804">
        <v>9577</v>
      </c>
      <c r="AV5804">
        <v>2466</v>
      </c>
      <c r="AW5804">
        <v>22</v>
      </c>
      <c r="AX5804">
        <v>18</v>
      </c>
      <c r="AZ5804">
        <v>0</v>
      </c>
      <c r="BA5804">
        <v>1671</v>
      </c>
      <c r="BB5804">
        <f t="shared" si="478"/>
        <v>6178</v>
      </c>
      <c r="BD5804" t="e">
        <f t="shared" si="476"/>
        <v>#N/A</v>
      </c>
      <c r="BE5804">
        <f t="shared" si="477"/>
        <v>0</v>
      </c>
    </row>
    <row r="5805" spans="1:57" x14ac:dyDescent="0.25">
      <c r="A5805" t="s">
        <v>3858</v>
      </c>
      <c r="B5805" t="s">
        <v>3529</v>
      </c>
      <c r="C5805" t="s">
        <v>3530</v>
      </c>
      <c r="D5805" t="s">
        <v>57</v>
      </c>
      <c r="E5805" t="s">
        <v>58</v>
      </c>
      <c r="F5805" s="1">
        <v>39961</v>
      </c>
      <c r="G5805" s="1">
        <v>39955</v>
      </c>
      <c r="H5805" s="1">
        <v>39958</v>
      </c>
      <c r="J5805">
        <v>295</v>
      </c>
      <c r="K5805">
        <v>295</v>
      </c>
      <c r="L5805">
        <v>1361</v>
      </c>
      <c r="M5805" t="b">
        <v>0</v>
      </c>
      <c r="O5805" t="s">
        <v>289</v>
      </c>
      <c r="Q5805" t="b">
        <v>0</v>
      </c>
      <c r="R5805" t="b">
        <v>0</v>
      </c>
      <c r="S5805" t="b">
        <v>0</v>
      </c>
      <c r="T5805">
        <v>7.8280000000000003</v>
      </c>
      <c r="U5805">
        <v>3.2719999999999998</v>
      </c>
      <c r="V5805">
        <v>0.29099999999999998</v>
      </c>
      <c r="W5805">
        <v>20.309999999999999</v>
      </c>
      <c r="X5805">
        <v>0.21199999999999999</v>
      </c>
      <c r="Y5805">
        <v>0.86799999999999999</v>
      </c>
      <c r="Z5805">
        <v>0.29599999999999999</v>
      </c>
      <c r="AA5805">
        <v>0.28499999999999998</v>
      </c>
      <c r="AB5805">
        <v>2.948</v>
      </c>
      <c r="AC5805">
        <v>1.0109999999999999</v>
      </c>
      <c r="AD5805">
        <v>0.35299999999999998</v>
      </c>
      <c r="AE5805">
        <v>998.79200000000003</v>
      </c>
      <c r="AF5805">
        <v>13.708</v>
      </c>
      <c r="AG5805">
        <v>2442.6880000000001</v>
      </c>
      <c r="AH5805">
        <v>846.37699999999995</v>
      </c>
      <c r="AI5805">
        <v>178.50299999999999</v>
      </c>
      <c r="AN5805">
        <v>24.4</v>
      </c>
      <c r="AP5805" t="s">
        <v>59</v>
      </c>
      <c r="AS5805">
        <v>21</v>
      </c>
      <c r="AU5805">
        <v>29926</v>
      </c>
      <c r="AV5805">
        <v>1295</v>
      </c>
      <c r="AW5805">
        <v>22</v>
      </c>
      <c r="AX5805">
        <v>17</v>
      </c>
      <c r="AZ5805">
        <v>0</v>
      </c>
      <c r="BA5805">
        <v>1361</v>
      </c>
      <c r="BB5805">
        <f t="shared" si="478"/>
        <v>6488</v>
      </c>
      <c r="BD5805" t="e">
        <f t="shared" si="476"/>
        <v>#N/A</v>
      </c>
      <c r="BE5805">
        <f t="shared" si="477"/>
        <v>0</v>
      </c>
    </row>
    <row r="5806" spans="1:57" x14ac:dyDescent="0.25">
      <c r="A5806" t="s">
        <v>3860</v>
      </c>
      <c r="B5806" t="s">
        <v>3529</v>
      </c>
      <c r="C5806" t="s">
        <v>3530</v>
      </c>
      <c r="D5806" t="s">
        <v>57</v>
      </c>
      <c r="E5806" t="s">
        <v>58</v>
      </c>
      <c r="F5806" s="1">
        <v>39945</v>
      </c>
      <c r="G5806" s="1">
        <v>39938</v>
      </c>
      <c r="H5806" s="1">
        <v>39942</v>
      </c>
      <c r="J5806">
        <v>1066</v>
      </c>
      <c r="K5806">
        <v>1066</v>
      </c>
      <c r="L5806">
        <v>1066</v>
      </c>
      <c r="M5806" t="b">
        <v>1</v>
      </c>
      <c r="O5806" t="s">
        <v>34</v>
      </c>
      <c r="Q5806" t="b">
        <v>0</v>
      </c>
      <c r="R5806" t="b">
        <v>0</v>
      </c>
      <c r="S5806" t="b">
        <v>0</v>
      </c>
      <c r="T5806">
        <v>15.071999999999999</v>
      </c>
      <c r="U5806">
        <v>2.0819999999999999</v>
      </c>
      <c r="V5806">
        <v>1.5069999999999999</v>
      </c>
      <c r="W5806">
        <v>132.72499999999999</v>
      </c>
      <c r="X5806">
        <v>2.6779999999999999</v>
      </c>
      <c r="Y5806">
        <v>10.952999999999999</v>
      </c>
      <c r="Z5806">
        <v>1.361</v>
      </c>
      <c r="AA5806">
        <v>1.252</v>
      </c>
      <c r="AB5806">
        <v>11.316000000000001</v>
      </c>
      <c r="AC5806">
        <v>2.3610000000000002</v>
      </c>
      <c r="AD5806">
        <v>1.1220000000000001</v>
      </c>
      <c r="AE5806">
        <v>18.596</v>
      </c>
      <c r="AF5806">
        <v>2.4510000000000001</v>
      </c>
      <c r="AG5806">
        <v>287.36099999999999</v>
      </c>
      <c r="AH5806">
        <v>509.80700000000002</v>
      </c>
      <c r="AI5806">
        <v>370.06900000000002</v>
      </c>
      <c r="AN5806">
        <v>24.1</v>
      </c>
      <c r="AP5806" t="s">
        <v>59</v>
      </c>
      <c r="AS5806">
        <v>111</v>
      </c>
      <c r="AZ5806">
        <v>0</v>
      </c>
      <c r="BA5806">
        <v>1066</v>
      </c>
      <c r="BB5806">
        <f t="shared" si="478"/>
        <v>6783</v>
      </c>
      <c r="BD5806" t="e">
        <f t="shared" si="476"/>
        <v>#N/A</v>
      </c>
      <c r="BE5806">
        <f t="shared" si="477"/>
        <v>1</v>
      </c>
    </row>
    <row r="5807" spans="1:57" x14ac:dyDescent="0.25">
      <c r="A5807" t="s">
        <v>3862</v>
      </c>
      <c r="B5807" t="s">
        <v>3529</v>
      </c>
      <c r="C5807" t="s">
        <v>3530</v>
      </c>
      <c r="D5807" t="s">
        <v>57</v>
      </c>
      <c r="E5807" t="s">
        <v>58</v>
      </c>
      <c r="F5807" s="1">
        <v>39927</v>
      </c>
      <c r="G5807" s="1">
        <v>39923</v>
      </c>
      <c r="H5807" s="1">
        <v>39927</v>
      </c>
      <c r="J5807">
        <v>798</v>
      </c>
      <c r="K5807">
        <v>798</v>
      </c>
      <c r="L5807">
        <v>798</v>
      </c>
      <c r="M5807" t="b">
        <v>0</v>
      </c>
      <c r="O5807" t="s">
        <v>34</v>
      </c>
      <c r="Q5807" t="b">
        <v>0</v>
      </c>
      <c r="R5807" t="b">
        <v>0</v>
      </c>
      <c r="S5807" t="b">
        <v>0</v>
      </c>
      <c r="T5807">
        <v>14.864000000000001</v>
      </c>
      <c r="U5807">
        <v>1.054</v>
      </c>
      <c r="V5807">
        <v>1.629</v>
      </c>
      <c r="W5807">
        <v>96.242999999999995</v>
      </c>
      <c r="X5807">
        <v>0.88500000000000001</v>
      </c>
      <c r="Y5807">
        <v>10</v>
      </c>
      <c r="Z5807">
        <v>0.50700000000000001</v>
      </c>
      <c r="AA5807">
        <v>0.68</v>
      </c>
      <c r="AB5807">
        <v>9.6370000000000005</v>
      </c>
      <c r="AC5807">
        <v>2.274</v>
      </c>
      <c r="AD5807">
        <v>1.1080000000000001</v>
      </c>
      <c r="AE5807">
        <v>64.908000000000001</v>
      </c>
      <c r="AF5807">
        <v>2.351</v>
      </c>
      <c r="AG5807">
        <v>180.20400000000001</v>
      </c>
      <c r="AH5807">
        <v>287.94099999999997</v>
      </c>
      <c r="AI5807">
        <v>336.43900000000002</v>
      </c>
      <c r="AN5807">
        <v>24.6</v>
      </c>
      <c r="AP5807" t="s">
        <v>59</v>
      </c>
      <c r="AS5807">
        <v>102</v>
      </c>
      <c r="AU5807">
        <v>49067</v>
      </c>
      <c r="AV5807">
        <v>25514</v>
      </c>
      <c r="AW5807">
        <v>23</v>
      </c>
      <c r="AX5807">
        <v>22</v>
      </c>
      <c r="AZ5807">
        <v>0</v>
      </c>
      <c r="BA5807">
        <v>798</v>
      </c>
      <c r="BB5807">
        <f t="shared" si="478"/>
        <v>7051</v>
      </c>
      <c r="BD5807" t="e">
        <f t="shared" si="476"/>
        <v>#N/A</v>
      </c>
      <c r="BE5807">
        <f t="shared" si="477"/>
        <v>0</v>
      </c>
    </row>
    <row r="5808" spans="1:57" x14ac:dyDescent="0.25">
      <c r="A5808" t="s">
        <v>3864</v>
      </c>
      <c r="B5808" t="s">
        <v>3529</v>
      </c>
      <c r="C5808" t="s">
        <v>3530</v>
      </c>
      <c r="D5808" t="s">
        <v>57</v>
      </c>
      <c r="E5808" t="s">
        <v>58</v>
      </c>
      <c r="F5808" s="1">
        <v>39906</v>
      </c>
      <c r="G5808" s="1">
        <v>39903</v>
      </c>
      <c r="H5808" s="1">
        <v>39905</v>
      </c>
      <c r="J5808">
        <v>503</v>
      </c>
      <c r="K5808">
        <v>503</v>
      </c>
      <c r="L5808">
        <v>503</v>
      </c>
      <c r="M5808" t="b">
        <v>0</v>
      </c>
      <c r="O5808" t="s">
        <v>34</v>
      </c>
      <c r="Q5808" t="b">
        <v>0</v>
      </c>
      <c r="R5808" t="b">
        <v>0</v>
      </c>
      <c r="S5808" t="b">
        <v>0</v>
      </c>
      <c r="T5808">
        <v>17.434999999999999</v>
      </c>
      <c r="U5808">
        <v>3.5990000000000002</v>
      </c>
      <c r="V5808">
        <v>2.68</v>
      </c>
      <c r="W5808">
        <v>126.08</v>
      </c>
      <c r="X5808">
        <v>0.40400000000000003</v>
      </c>
      <c r="Y5808">
        <v>11.239000000000001</v>
      </c>
      <c r="Z5808">
        <v>0.78700000000000003</v>
      </c>
      <c r="AA5808">
        <v>0.71699999999999997</v>
      </c>
      <c r="AB5808">
        <v>11.096</v>
      </c>
      <c r="AC5808">
        <v>1.7070000000000001</v>
      </c>
      <c r="AD5808">
        <v>0.69599999999999995</v>
      </c>
      <c r="AE5808">
        <v>20.375</v>
      </c>
      <c r="AF5808">
        <v>3.9940000000000002</v>
      </c>
      <c r="AG5808">
        <v>423.25900000000001</v>
      </c>
      <c r="AH5808">
        <v>600.04700000000003</v>
      </c>
      <c r="AI5808">
        <v>563.42600000000004</v>
      </c>
      <c r="AN5808">
        <v>24.4</v>
      </c>
      <c r="AP5808" t="s">
        <v>59</v>
      </c>
      <c r="AS5808">
        <v>115</v>
      </c>
      <c r="AU5808">
        <v>45537</v>
      </c>
      <c r="AV5808">
        <v>12435</v>
      </c>
      <c r="AW5808">
        <v>23</v>
      </c>
      <c r="AX5808">
        <v>21</v>
      </c>
      <c r="AZ5808">
        <v>0</v>
      </c>
      <c r="BA5808">
        <v>503</v>
      </c>
      <c r="BB5808">
        <f t="shared" si="478"/>
        <v>7346</v>
      </c>
      <c r="BD5808" t="e">
        <f t="shared" si="476"/>
        <v>#N/A</v>
      </c>
      <c r="BE5808">
        <f t="shared" si="477"/>
        <v>0</v>
      </c>
    </row>
    <row r="5809" spans="1:57" x14ac:dyDescent="0.25">
      <c r="A5809" t="s">
        <v>3866</v>
      </c>
      <c r="B5809" t="s">
        <v>3529</v>
      </c>
      <c r="C5809" t="s">
        <v>3530</v>
      </c>
      <c r="D5809" t="s">
        <v>57</v>
      </c>
      <c r="E5809" t="s">
        <v>58</v>
      </c>
      <c r="F5809" s="1">
        <v>39890</v>
      </c>
      <c r="G5809" s="1">
        <v>39887</v>
      </c>
      <c r="H5809" s="1">
        <v>39890</v>
      </c>
      <c r="J5809">
        <v>270</v>
      </c>
      <c r="K5809">
        <v>270</v>
      </c>
      <c r="L5809">
        <v>270</v>
      </c>
      <c r="M5809" t="b">
        <v>0</v>
      </c>
      <c r="O5809" t="s">
        <v>34</v>
      </c>
      <c r="Q5809" t="b">
        <v>0</v>
      </c>
      <c r="R5809" t="b">
        <v>0</v>
      </c>
      <c r="S5809" t="b">
        <v>0</v>
      </c>
      <c r="T5809">
        <v>14.489000000000001</v>
      </c>
      <c r="U5809">
        <v>1.696</v>
      </c>
      <c r="V5809">
        <v>1.663</v>
      </c>
      <c r="W5809">
        <v>79.396000000000001</v>
      </c>
      <c r="X5809">
        <v>1.306</v>
      </c>
      <c r="Y5809">
        <v>9.4640000000000004</v>
      </c>
      <c r="Z5809">
        <v>0.95199999999999996</v>
      </c>
      <c r="AA5809">
        <v>1.8859999999999999</v>
      </c>
      <c r="AB5809">
        <v>11.744999999999999</v>
      </c>
      <c r="AC5809">
        <v>2.3959999999999999</v>
      </c>
      <c r="AD5809">
        <v>4.5999999999999999E-2</v>
      </c>
      <c r="AE5809">
        <v>18.315000000000001</v>
      </c>
      <c r="AF5809">
        <v>3.2290000000000001</v>
      </c>
      <c r="AG5809">
        <v>327.17599999999999</v>
      </c>
      <c r="AH5809">
        <v>380.24400000000003</v>
      </c>
      <c r="AI5809">
        <v>305.173</v>
      </c>
      <c r="AN5809">
        <v>25.3</v>
      </c>
      <c r="AP5809" t="s">
        <v>59</v>
      </c>
      <c r="AS5809">
        <v>2145</v>
      </c>
      <c r="AU5809">
        <v>48771</v>
      </c>
      <c r="AV5809">
        <v>12735</v>
      </c>
      <c r="AW5809">
        <v>23</v>
      </c>
      <c r="AX5809">
        <v>21</v>
      </c>
      <c r="AZ5809">
        <v>0</v>
      </c>
      <c r="BA5809">
        <v>270</v>
      </c>
      <c r="BB5809">
        <f t="shared" si="478"/>
        <v>7579</v>
      </c>
      <c r="BD5809" t="e">
        <f t="shared" si="476"/>
        <v>#N/A</v>
      </c>
      <c r="BE5809">
        <f t="shared" si="477"/>
        <v>0</v>
      </c>
    </row>
    <row r="5810" spans="1:57" x14ac:dyDescent="0.25">
      <c r="A5810" t="s">
        <v>3528</v>
      </c>
      <c r="B5810" t="s">
        <v>3529</v>
      </c>
      <c r="C5810" t="s">
        <v>3530</v>
      </c>
      <c r="D5810" t="s">
        <v>55</v>
      </c>
      <c r="E5810" t="s">
        <v>56</v>
      </c>
      <c r="F5810" s="1">
        <v>43461</v>
      </c>
      <c r="G5810" s="1">
        <v>43458</v>
      </c>
      <c r="H5810" s="1">
        <v>43460</v>
      </c>
      <c r="I5810">
        <v>0</v>
      </c>
      <c r="J5810">
        <v>769</v>
      </c>
      <c r="K5810">
        <v>769</v>
      </c>
      <c r="L5810">
        <v>49155</v>
      </c>
      <c r="M5810" t="b">
        <v>0</v>
      </c>
      <c r="O5810" t="s">
        <v>34</v>
      </c>
      <c r="P5810" s="1">
        <v>43461</v>
      </c>
      <c r="Q5810" t="b">
        <v>0</v>
      </c>
      <c r="R5810" t="b">
        <v>0</v>
      </c>
      <c r="S5810" t="b">
        <v>0</v>
      </c>
      <c r="T5810">
        <v>14</v>
      </c>
      <c r="U5810">
        <v>2</v>
      </c>
      <c r="V5810">
        <v>0</v>
      </c>
      <c r="W5810">
        <v>29</v>
      </c>
      <c r="X5810">
        <v>0</v>
      </c>
      <c r="Y5810">
        <v>6</v>
      </c>
      <c r="Z5810">
        <v>0</v>
      </c>
      <c r="AA5810">
        <v>1</v>
      </c>
      <c r="AB5810">
        <v>5</v>
      </c>
      <c r="AC5810">
        <v>1</v>
      </c>
      <c r="AD5810">
        <v>1</v>
      </c>
      <c r="AE5810">
        <v>1330</v>
      </c>
      <c r="AF5810">
        <v>14</v>
      </c>
      <c r="AG5810">
        <v>3200</v>
      </c>
      <c r="AH5810">
        <v>1254</v>
      </c>
      <c r="AI5810">
        <v>1</v>
      </c>
      <c r="AN5810">
        <v>24.14</v>
      </c>
      <c r="AP5810" t="s">
        <v>59</v>
      </c>
      <c r="AS5810">
        <v>24</v>
      </c>
      <c r="AU5810">
        <v>39819</v>
      </c>
      <c r="AV5810">
        <v>363</v>
      </c>
      <c r="AW5810">
        <v>22</v>
      </c>
      <c r="AX5810">
        <v>16</v>
      </c>
      <c r="AY5810" t="s">
        <v>60</v>
      </c>
      <c r="AZ5810">
        <v>0</v>
      </c>
      <c r="BA5810">
        <f t="shared" ref="BA5810:BA5833" si="479">L5810-$L$5835</f>
        <v>6766</v>
      </c>
      <c r="BB5810">
        <f>16000-BA5810</f>
        <v>9234</v>
      </c>
      <c r="BC5810" t="s">
        <v>289</v>
      </c>
      <c r="BD5810">
        <f t="shared" si="476"/>
        <v>1</v>
      </c>
      <c r="BE5810">
        <f t="shared" si="477"/>
        <v>0</v>
      </c>
    </row>
    <row r="5811" spans="1:57" x14ac:dyDescent="0.25">
      <c r="A5811" t="s">
        <v>3532</v>
      </c>
      <c r="B5811" t="s">
        <v>3529</v>
      </c>
      <c r="C5811" t="s">
        <v>3530</v>
      </c>
      <c r="D5811" t="s">
        <v>55</v>
      </c>
      <c r="E5811" t="s">
        <v>56</v>
      </c>
      <c r="F5811" s="1">
        <v>43442</v>
      </c>
      <c r="G5811" s="1">
        <v>43440</v>
      </c>
      <c r="H5811" s="1">
        <v>43442</v>
      </c>
      <c r="I5811">
        <v>0</v>
      </c>
      <c r="J5811">
        <v>515</v>
      </c>
      <c r="K5811">
        <v>515</v>
      </c>
      <c r="L5811">
        <v>48901</v>
      </c>
      <c r="M5811" t="b">
        <v>0</v>
      </c>
      <c r="O5811" t="s">
        <v>34</v>
      </c>
      <c r="P5811" s="1">
        <v>43442</v>
      </c>
      <c r="Q5811" t="b">
        <v>0</v>
      </c>
      <c r="R5811" t="b">
        <v>0</v>
      </c>
      <c r="S5811" t="b">
        <v>0</v>
      </c>
      <c r="T5811">
        <v>11</v>
      </c>
      <c r="U5811">
        <v>1</v>
      </c>
      <c r="V5811">
        <v>0</v>
      </c>
      <c r="W5811">
        <v>19</v>
      </c>
      <c r="X5811">
        <v>0</v>
      </c>
      <c r="Y5811">
        <v>3</v>
      </c>
      <c r="Z5811">
        <v>0</v>
      </c>
      <c r="AA5811">
        <v>0</v>
      </c>
      <c r="AB5811">
        <v>3</v>
      </c>
      <c r="AC5811">
        <v>1</v>
      </c>
      <c r="AD5811">
        <v>0</v>
      </c>
      <c r="AE5811">
        <v>1102</v>
      </c>
      <c r="AF5811">
        <v>11</v>
      </c>
      <c r="AG5811">
        <v>2621</v>
      </c>
      <c r="AH5811">
        <v>1078</v>
      </c>
      <c r="AI5811">
        <v>2</v>
      </c>
      <c r="AN5811">
        <v>25.68</v>
      </c>
      <c r="AP5811" t="s">
        <v>59</v>
      </c>
      <c r="AS5811">
        <v>13</v>
      </c>
      <c r="AU5811">
        <v>14216</v>
      </c>
      <c r="AV5811">
        <v>157</v>
      </c>
      <c r="AW5811">
        <v>21</v>
      </c>
      <c r="AX5811">
        <v>14</v>
      </c>
      <c r="AY5811" t="s">
        <v>60</v>
      </c>
      <c r="AZ5811">
        <v>0</v>
      </c>
      <c r="BA5811">
        <f t="shared" si="479"/>
        <v>6512</v>
      </c>
      <c r="BB5811">
        <f t="shared" ref="BB5811:BB5834" si="480">16000-BA5811</f>
        <v>9488</v>
      </c>
      <c r="BC5811" t="s">
        <v>34</v>
      </c>
      <c r="BD5811">
        <f t="shared" si="476"/>
        <v>2</v>
      </c>
      <c r="BE5811">
        <f t="shared" si="477"/>
        <v>0</v>
      </c>
    </row>
    <row r="5812" spans="1:57" x14ac:dyDescent="0.25">
      <c r="A5812" t="s">
        <v>3534</v>
      </c>
      <c r="B5812" t="s">
        <v>3529</v>
      </c>
      <c r="C5812" t="s">
        <v>3530</v>
      </c>
      <c r="D5812" t="s">
        <v>55</v>
      </c>
      <c r="E5812" t="s">
        <v>56</v>
      </c>
      <c r="F5812" s="1">
        <v>43426</v>
      </c>
      <c r="G5812" s="1">
        <v>43421</v>
      </c>
      <c r="H5812" s="1">
        <v>43423</v>
      </c>
      <c r="I5812">
        <v>0</v>
      </c>
      <c r="J5812">
        <v>254</v>
      </c>
      <c r="K5812">
        <v>254</v>
      </c>
      <c r="L5812">
        <v>48640</v>
      </c>
      <c r="M5812" t="b">
        <v>0</v>
      </c>
      <c r="O5812" t="s">
        <v>34</v>
      </c>
      <c r="P5812" s="1">
        <v>43426</v>
      </c>
      <c r="Q5812" t="b">
        <v>0</v>
      </c>
      <c r="R5812" t="b">
        <v>0</v>
      </c>
      <c r="S5812" t="b">
        <v>0</v>
      </c>
      <c r="T5812">
        <v>15</v>
      </c>
      <c r="U5812">
        <v>1</v>
      </c>
      <c r="V5812">
        <v>0</v>
      </c>
      <c r="W5812">
        <v>27</v>
      </c>
      <c r="X5812">
        <v>1</v>
      </c>
      <c r="Y5812">
        <v>4</v>
      </c>
      <c r="Z5812">
        <v>0</v>
      </c>
      <c r="AA5812">
        <v>0</v>
      </c>
      <c r="AB5812">
        <v>4</v>
      </c>
      <c r="AC5812">
        <v>0</v>
      </c>
      <c r="AD5812">
        <v>1</v>
      </c>
      <c r="AE5812">
        <v>1295</v>
      </c>
      <c r="AF5812">
        <v>14</v>
      </c>
      <c r="AG5812">
        <v>3102</v>
      </c>
      <c r="AH5812">
        <v>1197</v>
      </c>
      <c r="AI5812">
        <v>0</v>
      </c>
      <c r="AN5812">
        <v>25.13</v>
      </c>
      <c r="AP5812" t="s">
        <v>59</v>
      </c>
      <c r="AS5812">
        <v>41</v>
      </c>
      <c r="AU5812">
        <v>36875</v>
      </c>
      <c r="AV5812">
        <v>1266</v>
      </c>
      <c r="AW5812">
        <v>22</v>
      </c>
      <c r="AX5812">
        <v>17</v>
      </c>
      <c r="AY5812" t="s">
        <v>60</v>
      </c>
      <c r="AZ5812">
        <v>0</v>
      </c>
      <c r="BA5812">
        <f t="shared" si="479"/>
        <v>6251</v>
      </c>
      <c r="BB5812">
        <f t="shared" si="480"/>
        <v>9749</v>
      </c>
      <c r="BC5812" t="s">
        <v>34</v>
      </c>
      <c r="BD5812">
        <f t="shared" si="476"/>
        <v>2</v>
      </c>
      <c r="BE5812">
        <f t="shared" si="477"/>
        <v>0</v>
      </c>
    </row>
    <row r="5813" spans="1:57" x14ac:dyDescent="0.25">
      <c r="A5813" t="s">
        <v>3536</v>
      </c>
      <c r="B5813" t="s">
        <v>3529</v>
      </c>
      <c r="C5813" t="s">
        <v>3530</v>
      </c>
      <c r="D5813" t="s">
        <v>55</v>
      </c>
      <c r="E5813" t="s">
        <v>56</v>
      </c>
      <c r="F5813" s="1">
        <v>43407</v>
      </c>
      <c r="G5813" s="1">
        <v>43403</v>
      </c>
      <c r="H5813" s="1">
        <v>43405</v>
      </c>
      <c r="I5813">
        <v>0</v>
      </c>
      <c r="J5813">
        <v>697</v>
      </c>
      <c r="K5813">
        <v>697</v>
      </c>
      <c r="L5813">
        <v>48386</v>
      </c>
      <c r="M5813" t="b">
        <v>1</v>
      </c>
      <c r="O5813" t="s">
        <v>34</v>
      </c>
      <c r="P5813" s="1">
        <v>43407</v>
      </c>
      <c r="Q5813" t="b">
        <v>0</v>
      </c>
      <c r="R5813" t="b">
        <v>0</v>
      </c>
      <c r="S5813" t="b">
        <v>0</v>
      </c>
      <c r="T5813">
        <v>4</v>
      </c>
      <c r="U5813">
        <v>1</v>
      </c>
      <c r="V5813">
        <v>0</v>
      </c>
      <c r="W5813">
        <v>10</v>
      </c>
      <c r="X5813">
        <v>1</v>
      </c>
      <c r="Y5813">
        <v>3</v>
      </c>
      <c r="Z5813">
        <v>0</v>
      </c>
      <c r="AA5813">
        <v>0</v>
      </c>
      <c r="AB5813">
        <v>5</v>
      </c>
      <c r="AC5813">
        <v>2</v>
      </c>
      <c r="AD5813">
        <v>0</v>
      </c>
      <c r="AE5813">
        <v>1077</v>
      </c>
      <c r="AF5813">
        <v>11</v>
      </c>
      <c r="AG5813">
        <v>2564</v>
      </c>
      <c r="AH5813">
        <v>1010</v>
      </c>
      <c r="AI5813">
        <v>2</v>
      </c>
      <c r="AN5813">
        <v>25.1</v>
      </c>
      <c r="AP5813" t="s">
        <v>59</v>
      </c>
      <c r="AS5813">
        <v>8</v>
      </c>
      <c r="AU5813">
        <v>20946</v>
      </c>
      <c r="AV5813">
        <v>738</v>
      </c>
      <c r="AW5813">
        <v>22</v>
      </c>
      <c r="AX5813">
        <v>17</v>
      </c>
      <c r="AY5813" t="s">
        <v>60</v>
      </c>
      <c r="AZ5813">
        <v>0</v>
      </c>
      <c r="BA5813">
        <f t="shared" si="479"/>
        <v>5997</v>
      </c>
      <c r="BB5813">
        <f t="shared" si="480"/>
        <v>10003</v>
      </c>
      <c r="BC5813" t="s">
        <v>34</v>
      </c>
      <c r="BD5813">
        <f t="shared" si="476"/>
        <v>2</v>
      </c>
      <c r="BE5813">
        <f t="shared" si="477"/>
        <v>1</v>
      </c>
    </row>
    <row r="5814" spans="1:57" x14ac:dyDescent="0.25">
      <c r="A5814" t="s">
        <v>3538</v>
      </c>
      <c r="B5814" t="s">
        <v>3529</v>
      </c>
      <c r="C5814" t="s">
        <v>3530</v>
      </c>
      <c r="D5814" t="s">
        <v>55</v>
      </c>
      <c r="E5814" t="s">
        <v>56</v>
      </c>
      <c r="F5814" s="1">
        <v>43378</v>
      </c>
      <c r="G5814" s="1">
        <v>43375</v>
      </c>
      <c r="H5814" s="1">
        <v>43377</v>
      </c>
      <c r="I5814">
        <v>0</v>
      </c>
      <c r="J5814">
        <v>262</v>
      </c>
      <c r="K5814">
        <v>262</v>
      </c>
      <c r="L5814">
        <v>47951</v>
      </c>
      <c r="M5814" t="b">
        <v>0</v>
      </c>
      <c r="O5814" t="s">
        <v>34</v>
      </c>
      <c r="P5814" s="1">
        <v>43378</v>
      </c>
      <c r="Q5814" t="b">
        <v>0</v>
      </c>
      <c r="R5814" t="b">
        <v>0</v>
      </c>
      <c r="S5814" t="b">
        <v>0</v>
      </c>
      <c r="T5814">
        <v>2</v>
      </c>
      <c r="U5814">
        <v>1</v>
      </c>
      <c r="V5814">
        <v>0</v>
      </c>
      <c r="W5814">
        <v>7</v>
      </c>
      <c r="X5814">
        <v>0</v>
      </c>
      <c r="Y5814">
        <v>2</v>
      </c>
      <c r="Z5814">
        <v>0</v>
      </c>
      <c r="AA5814">
        <v>0</v>
      </c>
      <c r="AB5814">
        <v>6</v>
      </c>
      <c r="AC5814">
        <v>1</v>
      </c>
      <c r="AD5814">
        <v>0</v>
      </c>
      <c r="AE5814">
        <v>1065</v>
      </c>
      <c r="AF5814">
        <v>9</v>
      </c>
      <c r="AG5814">
        <v>2945</v>
      </c>
      <c r="AH5814">
        <v>1032</v>
      </c>
      <c r="AI5814">
        <v>3</v>
      </c>
      <c r="AN5814">
        <v>24.77</v>
      </c>
      <c r="AP5814" t="s">
        <v>59</v>
      </c>
      <c r="AS5814">
        <v>7</v>
      </c>
      <c r="AU5814">
        <v>17161</v>
      </c>
      <c r="AV5814">
        <v>800</v>
      </c>
      <c r="AW5814">
        <v>21</v>
      </c>
      <c r="AX5814">
        <v>17</v>
      </c>
      <c r="AY5814" t="s">
        <v>60</v>
      </c>
      <c r="AZ5814">
        <v>0</v>
      </c>
      <c r="BA5814">
        <f t="shared" si="479"/>
        <v>5562</v>
      </c>
      <c r="BB5814">
        <f t="shared" si="480"/>
        <v>10438</v>
      </c>
      <c r="BC5814" t="s">
        <v>289</v>
      </c>
      <c r="BD5814">
        <f t="shared" si="476"/>
        <v>1</v>
      </c>
      <c r="BE5814">
        <f t="shared" si="477"/>
        <v>0</v>
      </c>
    </row>
    <row r="5815" spans="1:57" x14ac:dyDescent="0.25">
      <c r="A5815" t="s">
        <v>3540</v>
      </c>
      <c r="B5815" t="s">
        <v>3529</v>
      </c>
      <c r="C5815" t="s">
        <v>3530</v>
      </c>
      <c r="D5815" t="s">
        <v>55</v>
      </c>
      <c r="E5815" t="s">
        <v>56</v>
      </c>
      <c r="F5815" s="1">
        <v>43363</v>
      </c>
      <c r="G5815" s="1">
        <v>43360</v>
      </c>
      <c r="H5815" s="1">
        <v>43362</v>
      </c>
      <c r="I5815">
        <v>0</v>
      </c>
      <c r="J5815">
        <v>486</v>
      </c>
      <c r="K5815">
        <v>486</v>
      </c>
      <c r="L5815">
        <v>47689</v>
      </c>
      <c r="M5815" t="b">
        <v>1</v>
      </c>
      <c r="O5815" t="s">
        <v>34</v>
      </c>
      <c r="P5815" s="1">
        <v>43363</v>
      </c>
      <c r="Q5815" t="b">
        <v>0</v>
      </c>
      <c r="R5815" t="b">
        <v>0</v>
      </c>
      <c r="S5815" t="b">
        <v>0</v>
      </c>
      <c r="T5815">
        <v>4</v>
      </c>
      <c r="U5815">
        <v>2</v>
      </c>
      <c r="V5815">
        <v>0</v>
      </c>
      <c r="W5815">
        <v>5</v>
      </c>
      <c r="X5815">
        <v>0</v>
      </c>
      <c r="Y5815">
        <v>1</v>
      </c>
      <c r="Z5815">
        <v>0</v>
      </c>
      <c r="AA5815">
        <v>0</v>
      </c>
      <c r="AB5815">
        <v>7</v>
      </c>
      <c r="AC5815">
        <v>1</v>
      </c>
      <c r="AD5815">
        <v>1</v>
      </c>
      <c r="AE5815">
        <v>1229</v>
      </c>
      <c r="AF5815">
        <v>13</v>
      </c>
      <c r="AG5815">
        <v>2953</v>
      </c>
      <c r="AH5815">
        <v>1123</v>
      </c>
      <c r="AI5815">
        <v>1</v>
      </c>
      <c r="AN5815">
        <v>24.07</v>
      </c>
      <c r="AP5815" t="s">
        <v>59</v>
      </c>
      <c r="AS5815">
        <v>4</v>
      </c>
      <c r="AU5815">
        <v>13620</v>
      </c>
      <c r="AV5815">
        <v>575</v>
      </c>
      <c r="AW5815">
        <v>21</v>
      </c>
      <c r="AX5815">
        <v>16</v>
      </c>
      <c r="AY5815" t="s">
        <v>60</v>
      </c>
      <c r="AZ5815">
        <v>0</v>
      </c>
      <c r="BA5815">
        <f t="shared" si="479"/>
        <v>5300</v>
      </c>
      <c r="BB5815">
        <f t="shared" si="480"/>
        <v>10700</v>
      </c>
      <c r="BC5815" t="s">
        <v>34</v>
      </c>
      <c r="BD5815">
        <f t="shared" si="476"/>
        <v>2</v>
      </c>
      <c r="BE5815">
        <f t="shared" si="477"/>
        <v>1</v>
      </c>
    </row>
    <row r="5816" spans="1:57" x14ac:dyDescent="0.25">
      <c r="A5816" t="s">
        <v>3542</v>
      </c>
      <c r="B5816" t="s">
        <v>3529</v>
      </c>
      <c r="C5816" t="s">
        <v>3530</v>
      </c>
      <c r="D5816" t="s">
        <v>55</v>
      </c>
      <c r="E5816" t="s">
        <v>56</v>
      </c>
      <c r="F5816" s="1">
        <v>43348</v>
      </c>
      <c r="G5816" s="1">
        <v>43346</v>
      </c>
      <c r="H5816" s="1">
        <v>43347</v>
      </c>
      <c r="I5816">
        <v>0</v>
      </c>
      <c r="J5816">
        <v>249</v>
      </c>
      <c r="K5816">
        <v>249</v>
      </c>
      <c r="L5816">
        <v>47452</v>
      </c>
      <c r="M5816" t="b">
        <v>0</v>
      </c>
      <c r="O5816" t="s">
        <v>34</v>
      </c>
      <c r="P5816" s="1">
        <v>43348</v>
      </c>
      <c r="Q5816" t="b">
        <v>0</v>
      </c>
      <c r="R5816" t="b">
        <v>0</v>
      </c>
      <c r="S5816" t="b">
        <v>0</v>
      </c>
      <c r="T5816">
        <v>5</v>
      </c>
      <c r="U5816">
        <v>1</v>
      </c>
      <c r="V5816">
        <v>0</v>
      </c>
      <c r="W5816">
        <v>6</v>
      </c>
      <c r="X5816">
        <v>1</v>
      </c>
      <c r="Y5816">
        <v>1</v>
      </c>
      <c r="Z5816">
        <v>0</v>
      </c>
      <c r="AA5816">
        <v>0</v>
      </c>
      <c r="AB5816">
        <v>6</v>
      </c>
      <c r="AC5816">
        <v>1</v>
      </c>
      <c r="AD5816">
        <v>1</v>
      </c>
      <c r="AE5816">
        <v>1135</v>
      </c>
      <c r="AF5816">
        <v>11</v>
      </c>
      <c r="AG5816">
        <v>3365</v>
      </c>
      <c r="AH5816">
        <v>1139</v>
      </c>
      <c r="AI5816">
        <v>2</v>
      </c>
      <c r="AN5816">
        <v>23.92</v>
      </c>
      <c r="AP5816" t="s">
        <v>59</v>
      </c>
      <c r="AS5816">
        <v>0</v>
      </c>
      <c r="AU5816">
        <v>9368</v>
      </c>
      <c r="AV5816">
        <v>448</v>
      </c>
      <c r="AW5816">
        <v>20</v>
      </c>
      <c r="AX5816">
        <v>16</v>
      </c>
      <c r="AY5816" t="s">
        <v>60</v>
      </c>
      <c r="AZ5816">
        <v>0</v>
      </c>
      <c r="BA5816">
        <f t="shared" si="479"/>
        <v>5063</v>
      </c>
      <c r="BB5816">
        <f t="shared" si="480"/>
        <v>10937</v>
      </c>
      <c r="BC5816" t="s">
        <v>289</v>
      </c>
      <c r="BD5816">
        <f t="shared" si="476"/>
        <v>1</v>
      </c>
      <c r="BE5816">
        <f t="shared" si="477"/>
        <v>0</v>
      </c>
    </row>
    <row r="5817" spans="1:57" x14ac:dyDescent="0.25">
      <c r="A5817" t="s">
        <v>3544</v>
      </c>
      <c r="B5817" t="s">
        <v>3529</v>
      </c>
      <c r="C5817" t="s">
        <v>3530</v>
      </c>
      <c r="D5817" t="s">
        <v>55</v>
      </c>
      <c r="E5817" t="s">
        <v>56</v>
      </c>
      <c r="F5817" s="1">
        <v>43329</v>
      </c>
      <c r="G5817" s="1">
        <v>43327</v>
      </c>
      <c r="H5817" s="1">
        <v>43329</v>
      </c>
      <c r="I5817">
        <v>0</v>
      </c>
      <c r="J5817">
        <v>1155</v>
      </c>
      <c r="K5817">
        <v>1155</v>
      </c>
      <c r="L5817">
        <v>47203</v>
      </c>
      <c r="M5817" t="b">
        <v>1</v>
      </c>
      <c r="O5817" t="s">
        <v>34</v>
      </c>
      <c r="P5817" s="1">
        <v>43333</v>
      </c>
      <c r="Q5817" t="b">
        <v>0</v>
      </c>
      <c r="R5817" t="b">
        <v>0</v>
      </c>
      <c r="S5817" t="b">
        <v>0</v>
      </c>
      <c r="T5817">
        <v>3</v>
      </c>
      <c r="U5817">
        <v>1</v>
      </c>
      <c r="V5817">
        <v>0</v>
      </c>
      <c r="W5817">
        <v>12</v>
      </c>
      <c r="X5817">
        <v>1</v>
      </c>
      <c r="Y5817">
        <v>4</v>
      </c>
      <c r="Z5817">
        <v>0</v>
      </c>
      <c r="AA5817">
        <v>0</v>
      </c>
      <c r="AB5817">
        <v>0</v>
      </c>
      <c r="AC5817">
        <v>1</v>
      </c>
      <c r="AD5817">
        <v>0</v>
      </c>
      <c r="AE5817">
        <v>1127</v>
      </c>
      <c r="AF5817">
        <v>8</v>
      </c>
      <c r="AG5817">
        <v>2852</v>
      </c>
      <c r="AH5817">
        <v>1040</v>
      </c>
      <c r="AI5817">
        <v>0</v>
      </c>
      <c r="AN5817">
        <v>24.43</v>
      </c>
      <c r="AP5817" t="s">
        <v>59</v>
      </c>
      <c r="AS5817">
        <v>12</v>
      </c>
      <c r="AU5817">
        <v>23114</v>
      </c>
      <c r="AV5817">
        <v>1044</v>
      </c>
      <c r="AW5817">
        <v>22</v>
      </c>
      <c r="AX5817">
        <v>17</v>
      </c>
      <c r="AY5817" t="s">
        <v>60</v>
      </c>
      <c r="AZ5817">
        <v>0</v>
      </c>
      <c r="BA5817">
        <f t="shared" si="479"/>
        <v>4814</v>
      </c>
      <c r="BB5817">
        <f t="shared" si="480"/>
        <v>11186</v>
      </c>
      <c r="BC5817" t="s">
        <v>289</v>
      </c>
      <c r="BD5817">
        <f t="shared" si="476"/>
        <v>1</v>
      </c>
      <c r="BE5817">
        <f t="shared" si="477"/>
        <v>1</v>
      </c>
    </row>
    <row r="5818" spans="1:57" x14ac:dyDescent="0.25">
      <c r="A5818" t="s">
        <v>3546</v>
      </c>
      <c r="B5818" t="s">
        <v>3529</v>
      </c>
      <c r="C5818" t="s">
        <v>3530</v>
      </c>
      <c r="D5818" t="s">
        <v>55</v>
      </c>
      <c r="E5818" t="s">
        <v>56</v>
      </c>
      <c r="F5818" s="1">
        <v>43308</v>
      </c>
      <c r="G5818" s="1">
        <v>43306</v>
      </c>
      <c r="H5818" s="1">
        <v>43307</v>
      </c>
      <c r="I5818">
        <v>0</v>
      </c>
      <c r="J5818">
        <v>829</v>
      </c>
      <c r="K5818">
        <v>829</v>
      </c>
      <c r="L5818">
        <v>46877</v>
      </c>
      <c r="M5818" t="b">
        <v>0</v>
      </c>
      <c r="O5818" t="s">
        <v>34</v>
      </c>
      <c r="P5818" s="1">
        <v>43308</v>
      </c>
      <c r="Q5818" t="b">
        <v>0</v>
      </c>
      <c r="R5818" t="b">
        <v>0</v>
      </c>
      <c r="S5818" t="b">
        <v>0</v>
      </c>
      <c r="T5818">
        <v>5</v>
      </c>
      <c r="U5818">
        <v>1</v>
      </c>
      <c r="V5818">
        <v>0</v>
      </c>
      <c r="W5818">
        <v>12</v>
      </c>
      <c r="X5818">
        <v>1</v>
      </c>
      <c r="Y5818">
        <v>3</v>
      </c>
      <c r="Z5818">
        <v>0</v>
      </c>
      <c r="AA5818">
        <v>0</v>
      </c>
      <c r="AB5818">
        <v>1</v>
      </c>
      <c r="AC5818">
        <v>1</v>
      </c>
      <c r="AD5818">
        <v>0</v>
      </c>
      <c r="AE5818">
        <v>1171</v>
      </c>
      <c r="AF5818">
        <v>9</v>
      </c>
      <c r="AG5818">
        <v>3142</v>
      </c>
      <c r="AH5818">
        <v>1134</v>
      </c>
      <c r="AI5818">
        <v>0</v>
      </c>
      <c r="AN5818">
        <v>23.75</v>
      </c>
      <c r="AP5818" t="s">
        <v>59</v>
      </c>
      <c r="AS5818">
        <v>15</v>
      </c>
      <c r="AU5818">
        <v>26563</v>
      </c>
      <c r="AV5818">
        <v>1797</v>
      </c>
      <c r="AW5818">
        <v>22</v>
      </c>
      <c r="AX5818">
        <v>18</v>
      </c>
      <c r="AY5818" t="s">
        <v>60</v>
      </c>
      <c r="AZ5818">
        <v>0</v>
      </c>
      <c r="BA5818">
        <f t="shared" si="479"/>
        <v>4488</v>
      </c>
      <c r="BB5818">
        <f t="shared" si="480"/>
        <v>11512</v>
      </c>
      <c r="BC5818" t="s">
        <v>289</v>
      </c>
      <c r="BD5818">
        <f t="shared" si="476"/>
        <v>1</v>
      </c>
      <c r="BE5818">
        <f t="shared" si="477"/>
        <v>0</v>
      </c>
    </row>
    <row r="5819" spans="1:57" x14ac:dyDescent="0.25">
      <c r="A5819" t="s">
        <v>3548</v>
      </c>
      <c r="B5819" t="s">
        <v>3529</v>
      </c>
      <c r="C5819" t="s">
        <v>3530</v>
      </c>
      <c r="D5819" t="s">
        <v>55</v>
      </c>
      <c r="E5819" t="s">
        <v>56</v>
      </c>
      <c r="F5819" s="1">
        <v>43290</v>
      </c>
      <c r="G5819" s="1">
        <v>43288</v>
      </c>
      <c r="H5819" s="1">
        <v>43290</v>
      </c>
      <c r="I5819">
        <v>0</v>
      </c>
      <c r="J5819">
        <v>569</v>
      </c>
      <c r="K5819">
        <v>569</v>
      </c>
      <c r="L5819">
        <v>46617</v>
      </c>
      <c r="M5819" t="b">
        <v>0</v>
      </c>
      <c r="O5819" t="s">
        <v>34</v>
      </c>
      <c r="P5819" s="1">
        <v>43290</v>
      </c>
      <c r="Q5819" t="b">
        <v>0</v>
      </c>
      <c r="R5819" t="b">
        <v>0</v>
      </c>
      <c r="S5819" t="b">
        <v>0</v>
      </c>
      <c r="T5819">
        <v>3</v>
      </c>
      <c r="U5819">
        <v>1</v>
      </c>
      <c r="V5819">
        <v>0</v>
      </c>
      <c r="W5819">
        <v>7</v>
      </c>
      <c r="X5819">
        <v>1</v>
      </c>
      <c r="Y5819">
        <v>1</v>
      </c>
      <c r="Z5819">
        <v>0</v>
      </c>
      <c r="AA5819">
        <v>0</v>
      </c>
      <c r="AB5819">
        <v>1</v>
      </c>
      <c r="AC5819">
        <v>0</v>
      </c>
      <c r="AD5819">
        <v>0</v>
      </c>
      <c r="AE5819">
        <v>1028</v>
      </c>
      <c r="AF5819">
        <v>8</v>
      </c>
      <c r="AG5819">
        <v>2481</v>
      </c>
      <c r="AH5819">
        <v>941</v>
      </c>
      <c r="AI5819">
        <v>0</v>
      </c>
      <c r="AN5819">
        <v>24.1</v>
      </c>
      <c r="AP5819" t="s">
        <v>59</v>
      </c>
      <c r="AS5819">
        <v>6</v>
      </c>
      <c r="AU5819">
        <v>17298</v>
      </c>
      <c r="AV5819">
        <v>898</v>
      </c>
      <c r="AW5819">
        <v>21</v>
      </c>
      <c r="AX5819">
        <v>17</v>
      </c>
      <c r="AY5819" t="s">
        <v>60</v>
      </c>
      <c r="AZ5819">
        <v>0</v>
      </c>
      <c r="BA5819">
        <f t="shared" si="479"/>
        <v>4228</v>
      </c>
      <c r="BB5819">
        <f t="shared" si="480"/>
        <v>11772</v>
      </c>
      <c r="BC5819" t="s">
        <v>34</v>
      </c>
      <c r="BD5819">
        <f t="shared" si="476"/>
        <v>2</v>
      </c>
      <c r="BE5819">
        <f t="shared" si="477"/>
        <v>0</v>
      </c>
    </row>
    <row r="5820" spans="1:57" x14ac:dyDescent="0.25">
      <c r="A5820" t="s">
        <v>3550</v>
      </c>
      <c r="B5820" t="s">
        <v>3529</v>
      </c>
      <c r="C5820" t="s">
        <v>3530</v>
      </c>
      <c r="D5820" t="s">
        <v>55</v>
      </c>
      <c r="E5820" t="s">
        <v>56</v>
      </c>
      <c r="F5820" s="1">
        <v>43271</v>
      </c>
      <c r="G5820" s="1">
        <v>43267</v>
      </c>
      <c r="H5820" s="1">
        <v>43270</v>
      </c>
      <c r="I5820">
        <v>0</v>
      </c>
      <c r="J5820">
        <v>312</v>
      </c>
      <c r="K5820">
        <v>312</v>
      </c>
      <c r="L5820">
        <v>46360</v>
      </c>
      <c r="M5820" t="b">
        <v>0</v>
      </c>
      <c r="O5820" t="s">
        <v>34</v>
      </c>
      <c r="P5820" s="1">
        <v>43271</v>
      </c>
      <c r="Q5820" t="b">
        <v>0</v>
      </c>
      <c r="R5820" t="b">
        <v>0</v>
      </c>
      <c r="S5820" t="b">
        <v>0</v>
      </c>
      <c r="T5820">
        <v>3</v>
      </c>
      <c r="U5820">
        <v>0</v>
      </c>
      <c r="V5820">
        <v>0</v>
      </c>
      <c r="W5820">
        <v>4</v>
      </c>
      <c r="X5820">
        <v>0</v>
      </c>
      <c r="Y5820">
        <v>0</v>
      </c>
      <c r="Z5820">
        <v>0</v>
      </c>
      <c r="AA5820">
        <v>2</v>
      </c>
      <c r="AB5820">
        <v>2</v>
      </c>
      <c r="AC5820">
        <v>0</v>
      </c>
      <c r="AD5820">
        <v>0</v>
      </c>
      <c r="AE5820">
        <v>930</v>
      </c>
      <c r="AF5820">
        <v>7</v>
      </c>
      <c r="AG5820">
        <v>2331</v>
      </c>
      <c r="AH5820">
        <v>886</v>
      </c>
      <c r="AI5820">
        <v>0</v>
      </c>
      <c r="AN5820">
        <v>23.6</v>
      </c>
      <c r="AP5820" t="s">
        <v>59</v>
      </c>
      <c r="AS5820">
        <v>8</v>
      </c>
      <c r="AU5820">
        <v>13927</v>
      </c>
      <c r="AV5820">
        <v>900</v>
      </c>
      <c r="AW5820">
        <v>21</v>
      </c>
      <c r="AX5820">
        <v>17</v>
      </c>
      <c r="AY5820" t="s">
        <v>60</v>
      </c>
      <c r="AZ5820">
        <v>0</v>
      </c>
      <c r="BA5820">
        <f t="shared" si="479"/>
        <v>3971</v>
      </c>
      <c r="BB5820">
        <f t="shared" si="480"/>
        <v>12029</v>
      </c>
      <c r="BC5820" t="s">
        <v>289</v>
      </c>
      <c r="BD5820">
        <f t="shared" si="476"/>
        <v>1</v>
      </c>
      <c r="BE5820">
        <f t="shared" si="477"/>
        <v>0</v>
      </c>
    </row>
    <row r="5821" spans="1:57" x14ac:dyDescent="0.25">
      <c r="A5821" t="s">
        <v>3552</v>
      </c>
      <c r="B5821" t="s">
        <v>3529</v>
      </c>
      <c r="C5821" t="s">
        <v>3530</v>
      </c>
      <c r="D5821" t="s">
        <v>55</v>
      </c>
      <c r="E5821" t="s">
        <v>56</v>
      </c>
      <c r="F5821" s="1">
        <v>43244</v>
      </c>
      <c r="G5821" s="1">
        <v>43242</v>
      </c>
      <c r="H5821" s="1">
        <v>43243</v>
      </c>
      <c r="I5821">
        <v>0</v>
      </c>
      <c r="J5821">
        <v>1016</v>
      </c>
      <c r="K5821">
        <v>1016</v>
      </c>
      <c r="L5821">
        <v>46048</v>
      </c>
      <c r="M5821" t="b">
        <v>1</v>
      </c>
      <c r="O5821" t="s">
        <v>34</v>
      </c>
      <c r="P5821" s="1">
        <v>43244</v>
      </c>
      <c r="Q5821" t="b">
        <v>0</v>
      </c>
      <c r="R5821" t="b">
        <v>0</v>
      </c>
      <c r="S5821" t="b">
        <v>0</v>
      </c>
      <c r="T5821">
        <v>3</v>
      </c>
      <c r="U5821">
        <v>0</v>
      </c>
      <c r="V5821">
        <v>0</v>
      </c>
      <c r="W5821">
        <v>11</v>
      </c>
      <c r="X5821">
        <v>0</v>
      </c>
      <c r="Y5821">
        <v>2</v>
      </c>
      <c r="Z5821">
        <v>0</v>
      </c>
      <c r="AA5821">
        <v>0</v>
      </c>
      <c r="AB5821">
        <v>1</v>
      </c>
      <c r="AC5821">
        <v>1</v>
      </c>
      <c r="AD5821">
        <v>0</v>
      </c>
      <c r="AE5821">
        <v>1101</v>
      </c>
      <c r="AF5821">
        <v>8</v>
      </c>
      <c r="AG5821">
        <v>2782</v>
      </c>
      <c r="AH5821">
        <v>1045</v>
      </c>
      <c r="AI5821">
        <v>0</v>
      </c>
      <c r="AN5821">
        <v>24.29</v>
      </c>
      <c r="AP5821" t="s">
        <v>59</v>
      </c>
      <c r="AS5821">
        <v>18</v>
      </c>
      <c r="AU5821">
        <v>24933</v>
      </c>
      <c r="AV5821">
        <v>1241</v>
      </c>
      <c r="AW5821">
        <v>22</v>
      </c>
      <c r="AX5821">
        <v>17</v>
      </c>
      <c r="AY5821" t="s">
        <v>60</v>
      </c>
      <c r="AZ5821">
        <v>0</v>
      </c>
      <c r="BA5821">
        <f t="shared" si="479"/>
        <v>3659</v>
      </c>
      <c r="BB5821">
        <f t="shared" si="480"/>
        <v>12341</v>
      </c>
      <c r="BC5821" t="s">
        <v>289</v>
      </c>
      <c r="BD5821">
        <f t="shared" si="476"/>
        <v>1</v>
      </c>
      <c r="BE5821">
        <f t="shared" si="477"/>
        <v>1</v>
      </c>
    </row>
    <row r="5822" spans="1:57" x14ac:dyDescent="0.25">
      <c r="A5822" t="s">
        <v>3554</v>
      </c>
      <c r="B5822" t="s">
        <v>3529</v>
      </c>
      <c r="C5822" t="s">
        <v>3530</v>
      </c>
      <c r="D5822" t="s">
        <v>55</v>
      </c>
      <c r="E5822" t="s">
        <v>56</v>
      </c>
      <c r="F5822" s="1">
        <v>43222</v>
      </c>
      <c r="G5822" s="1">
        <v>43220</v>
      </c>
      <c r="H5822" s="1">
        <v>43221</v>
      </c>
      <c r="I5822">
        <v>0</v>
      </c>
      <c r="J5822">
        <v>705</v>
      </c>
      <c r="K5822">
        <v>705</v>
      </c>
      <c r="L5822">
        <v>45737</v>
      </c>
      <c r="M5822" t="b">
        <v>0</v>
      </c>
      <c r="O5822" t="s">
        <v>34</v>
      </c>
      <c r="P5822" s="1">
        <v>43222</v>
      </c>
      <c r="Q5822" t="b">
        <v>0</v>
      </c>
      <c r="R5822" t="b">
        <v>0</v>
      </c>
      <c r="S5822" t="b">
        <v>0</v>
      </c>
      <c r="T5822">
        <v>4</v>
      </c>
      <c r="U5822">
        <v>1</v>
      </c>
      <c r="V5822">
        <v>0</v>
      </c>
      <c r="W5822">
        <v>9</v>
      </c>
      <c r="X5822">
        <v>2</v>
      </c>
      <c r="Y5822">
        <v>1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1193</v>
      </c>
      <c r="AF5822">
        <v>9</v>
      </c>
      <c r="AG5822">
        <v>3150</v>
      </c>
      <c r="AH5822">
        <v>1196</v>
      </c>
      <c r="AI5822">
        <v>0</v>
      </c>
      <c r="AN5822">
        <v>23.36</v>
      </c>
      <c r="AP5822" t="s">
        <v>59</v>
      </c>
      <c r="AS5822">
        <v>13</v>
      </c>
      <c r="AU5822">
        <v>17820</v>
      </c>
      <c r="AV5822">
        <v>702</v>
      </c>
      <c r="AW5822">
        <v>21</v>
      </c>
      <c r="AX5822">
        <v>17</v>
      </c>
      <c r="AY5822" t="s">
        <v>60</v>
      </c>
      <c r="AZ5822">
        <v>0</v>
      </c>
      <c r="BA5822">
        <f t="shared" si="479"/>
        <v>3348</v>
      </c>
      <c r="BB5822">
        <f t="shared" si="480"/>
        <v>12652</v>
      </c>
      <c r="BC5822" t="s">
        <v>289</v>
      </c>
      <c r="BD5822">
        <f t="shared" si="476"/>
        <v>1</v>
      </c>
      <c r="BE5822">
        <f t="shared" si="477"/>
        <v>0</v>
      </c>
    </row>
    <row r="5823" spans="1:57" x14ac:dyDescent="0.25">
      <c r="A5823" t="s">
        <v>3556</v>
      </c>
      <c r="B5823" t="s">
        <v>3529</v>
      </c>
      <c r="C5823" t="s">
        <v>3530</v>
      </c>
      <c r="D5823" t="s">
        <v>55</v>
      </c>
      <c r="E5823" t="s">
        <v>56</v>
      </c>
      <c r="F5823" s="1">
        <v>43196</v>
      </c>
      <c r="G5823" s="1">
        <v>43195</v>
      </c>
      <c r="H5823" s="1">
        <v>43196</v>
      </c>
      <c r="I5823">
        <v>0</v>
      </c>
      <c r="J5823">
        <v>479</v>
      </c>
      <c r="K5823">
        <v>479</v>
      </c>
      <c r="L5823">
        <v>45511</v>
      </c>
      <c r="M5823" t="b">
        <v>0</v>
      </c>
      <c r="O5823" t="s">
        <v>34</v>
      </c>
      <c r="P5823" s="1">
        <v>43196</v>
      </c>
      <c r="Q5823" t="b">
        <v>0</v>
      </c>
      <c r="R5823" t="b">
        <v>0</v>
      </c>
      <c r="S5823" t="b">
        <v>0</v>
      </c>
      <c r="T5823">
        <v>4</v>
      </c>
      <c r="U5823">
        <v>1</v>
      </c>
      <c r="V5823">
        <v>0</v>
      </c>
      <c r="W5823">
        <v>9</v>
      </c>
      <c r="X5823">
        <v>1</v>
      </c>
      <c r="Y5823">
        <v>1</v>
      </c>
      <c r="Z5823">
        <v>0</v>
      </c>
      <c r="AA5823">
        <v>0</v>
      </c>
      <c r="AB5823">
        <v>0</v>
      </c>
      <c r="AC5823">
        <v>1</v>
      </c>
      <c r="AD5823">
        <v>0</v>
      </c>
      <c r="AE5823">
        <v>1097</v>
      </c>
      <c r="AF5823">
        <v>9</v>
      </c>
      <c r="AG5823">
        <v>3014</v>
      </c>
      <c r="AH5823">
        <v>1112</v>
      </c>
      <c r="AI5823">
        <v>1</v>
      </c>
      <c r="AN5823">
        <v>24.1</v>
      </c>
      <c r="AP5823" t="s">
        <v>59</v>
      </c>
      <c r="AS5823">
        <v>7</v>
      </c>
      <c r="AU5823">
        <v>15972</v>
      </c>
      <c r="AV5823">
        <v>1302</v>
      </c>
      <c r="AW5823">
        <v>21</v>
      </c>
      <c r="AX5823">
        <v>18</v>
      </c>
      <c r="AY5823" t="s">
        <v>60</v>
      </c>
      <c r="AZ5823">
        <v>0</v>
      </c>
      <c r="BA5823">
        <f t="shared" si="479"/>
        <v>3122</v>
      </c>
      <c r="BB5823">
        <f t="shared" si="480"/>
        <v>12878</v>
      </c>
      <c r="BC5823" t="s">
        <v>289</v>
      </c>
      <c r="BD5823">
        <f t="shared" si="476"/>
        <v>1</v>
      </c>
      <c r="BE5823">
        <f t="shared" si="477"/>
        <v>0</v>
      </c>
    </row>
    <row r="5824" spans="1:57" x14ac:dyDescent="0.25">
      <c r="A5824" t="s">
        <v>3558</v>
      </c>
      <c r="B5824" t="s">
        <v>3529</v>
      </c>
      <c r="C5824" t="s">
        <v>3530</v>
      </c>
      <c r="D5824" t="s">
        <v>55</v>
      </c>
      <c r="E5824" t="s">
        <v>56</v>
      </c>
      <c r="F5824" s="1">
        <v>43175</v>
      </c>
      <c r="G5824" s="1">
        <v>43172</v>
      </c>
      <c r="H5824" s="1">
        <v>43174</v>
      </c>
      <c r="I5824">
        <v>0</v>
      </c>
      <c r="J5824">
        <v>240</v>
      </c>
      <c r="K5824">
        <v>240</v>
      </c>
      <c r="L5824">
        <v>45272</v>
      </c>
      <c r="M5824" t="b">
        <v>0</v>
      </c>
      <c r="O5824" t="s">
        <v>34</v>
      </c>
      <c r="P5824" s="1">
        <v>43175</v>
      </c>
      <c r="Q5824" t="b">
        <v>0</v>
      </c>
      <c r="R5824" t="b">
        <v>0</v>
      </c>
      <c r="S5824" t="b">
        <v>0</v>
      </c>
      <c r="T5824">
        <v>3</v>
      </c>
      <c r="U5824">
        <v>0</v>
      </c>
      <c r="V5824">
        <v>0</v>
      </c>
      <c r="W5824">
        <v>5</v>
      </c>
      <c r="X5824">
        <v>1</v>
      </c>
      <c r="Y5824">
        <v>1</v>
      </c>
      <c r="Z5824">
        <v>0</v>
      </c>
      <c r="AA5824">
        <v>0</v>
      </c>
      <c r="AB5824">
        <v>0</v>
      </c>
      <c r="AC5824">
        <v>1</v>
      </c>
      <c r="AD5824">
        <v>0</v>
      </c>
      <c r="AE5824">
        <v>992</v>
      </c>
      <c r="AF5824">
        <v>7</v>
      </c>
      <c r="AG5824">
        <v>2489</v>
      </c>
      <c r="AH5824">
        <v>955</v>
      </c>
      <c r="AI5824">
        <v>0</v>
      </c>
      <c r="AN5824">
        <v>24.82</v>
      </c>
      <c r="AP5824" t="s">
        <v>59</v>
      </c>
      <c r="AS5824">
        <v>6</v>
      </c>
      <c r="AU5824">
        <v>9997</v>
      </c>
      <c r="AV5824">
        <v>516</v>
      </c>
      <c r="AW5824">
        <v>20</v>
      </c>
      <c r="AX5824">
        <v>16</v>
      </c>
      <c r="AY5824" t="s">
        <v>60</v>
      </c>
      <c r="AZ5824">
        <v>0</v>
      </c>
      <c r="BA5824">
        <f t="shared" si="479"/>
        <v>2883</v>
      </c>
      <c r="BB5824">
        <f t="shared" si="480"/>
        <v>13117</v>
      </c>
      <c r="BC5824" t="s">
        <v>289</v>
      </c>
      <c r="BD5824">
        <f t="shared" si="476"/>
        <v>1</v>
      </c>
      <c r="BE5824">
        <f t="shared" si="477"/>
        <v>0</v>
      </c>
    </row>
    <row r="5825" spans="1:57" x14ac:dyDescent="0.25">
      <c r="A5825" t="s">
        <v>3560</v>
      </c>
      <c r="B5825" t="s">
        <v>3529</v>
      </c>
      <c r="C5825" t="s">
        <v>3530</v>
      </c>
      <c r="D5825" t="s">
        <v>55</v>
      </c>
      <c r="E5825" t="s">
        <v>56</v>
      </c>
      <c r="F5825" s="1">
        <v>43154</v>
      </c>
      <c r="G5825" s="1">
        <v>43152</v>
      </c>
      <c r="H5825" s="1">
        <v>43154</v>
      </c>
      <c r="I5825">
        <v>0</v>
      </c>
      <c r="J5825">
        <v>1062</v>
      </c>
      <c r="K5825">
        <v>1062</v>
      </c>
      <c r="L5825">
        <v>45032</v>
      </c>
      <c r="M5825" t="b">
        <v>1</v>
      </c>
      <c r="O5825" t="s">
        <v>34</v>
      </c>
      <c r="P5825" s="1">
        <v>43154</v>
      </c>
      <c r="Q5825" t="b">
        <v>0</v>
      </c>
      <c r="R5825" t="b">
        <v>0</v>
      </c>
      <c r="S5825" t="b">
        <v>0</v>
      </c>
      <c r="T5825">
        <v>4</v>
      </c>
      <c r="U5825">
        <v>1</v>
      </c>
      <c r="V5825">
        <v>0</v>
      </c>
      <c r="W5825">
        <v>17</v>
      </c>
      <c r="X5825">
        <v>0</v>
      </c>
      <c r="Y5825">
        <v>2</v>
      </c>
      <c r="Z5825">
        <v>0</v>
      </c>
      <c r="AA5825">
        <v>0</v>
      </c>
      <c r="AB5825">
        <v>0</v>
      </c>
      <c r="AC5825">
        <v>1</v>
      </c>
      <c r="AD5825">
        <v>1</v>
      </c>
      <c r="AE5825">
        <v>1213</v>
      </c>
      <c r="AF5825">
        <v>10</v>
      </c>
      <c r="AG5825">
        <v>3148</v>
      </c>
      <c r="AH5825">
        <v>1062</v>
      </c>
      <c r="AI5825">
        <v>0</v>
      </c>
      <c r="AN5825">
        <v>24.52</v>
      </c>
      <c r="AP5825" t="s">
        <v>59</v>
      </c>
      <c r="AS5825">
        <v>14</v>
      </c>
      <c r="AU5825">
        <v>20021</v>
      </c>
      <c r="AV5825">
        <v>783</v>
      </c>
      <c r="AW5825">
        <v>22</v>
      </c>
      <c r="AX5825">
        <v>17</v>
      </c>
      <c r="AY5825" t="s">
        <v>60</v>
      </c>
      <c r="AZ5825">
        <v>0</v>
      </c>
      <c r="BA5825">
        <f t="shared" si="479"/>
        <v>2643</v>
      </c>
      <c r="BB5825">
        <f t="shared" si="480"/>
        <v>13357</v>
      </c>
      <c r="BC5825" t="s">
        <v>289</v>
      </c>
      <c r="BD5825">
        <f t="shared" si="476"/>
        <v>1</v>
      </c>
      <c r="BE5825">
        <f t="shared" si="477"/>
        <v>1</v>
      </c>
    </row>
    <row r="5826" spans="1:57" x14ac:dyDescent="0.25">
      <c r="A5826" t="s">
        <v>3562</v>
      </c>
      <c r="B5826" t="s">
        <v>3529</v>
      </c>
      <c r="C5826" t="s">
        <v>3530</v>
      </c>
      <c r="D5826" t="s">
        <v>55</v>
      </c>
      <c r="E5826" t="s">
        <v>56</v>
      </c>
      <c r="F5826" s="1">
        <v>43133</v>
      </c>
      <c r="G5826" s="1">
        <v>43131</v>
      </c>
      <c r="H5826" s="1">
        <v>43133</v>
      </c>
      <c r="I5826">
        <v>0</v>
      </c>
      <c r="J5826">
        <v>818</v>
      </c>
      <c r="K5826">
        <v>818</v>
      </c>
      <c r="L5826">
        <v>44788</v>
      </c>
      <c r="M5826" t="b">
        <v>0</v>
      </c>
      <c r="O5826" t="s">
        <v>34</v>
      </c>
      <c r="P5826" s="1">
        <v>43133</v>
      </c>
      <c r="Q5826" t="b">
        <v>0</v>
      </c>
      <c r="R5826" t="b">
        <v>0</v>
      </c>
      <c r="S5826" t="b">
        <v>0</v>
      </c>
      <c r="T5826">
        <v>0</v>
      </c>
      <c r="U5826">
        <v>0</v>
      </c>
      <c r="V5826">
        <v>0</v>
      </c>
      <c r="W5826">
        <v>11</v>
      </c>
      <c r="X5826">
        <v>0</v>
      </c>
      <c r="Y5826">
        <v>1</v>
      </c>
      <c r="Z5826">
        <v>0</v>
      </c>
      <c r="AA5826">
        <v>1</v>
      </c>
      <c r="AB5826">
        <v>2</v>
      </c>
      <c r="AC5826">
        <v>1</v>
      </c>
      <c r="AD5826">
        <v>0</v>
      </c>
      <c r="AE5826">
        <v>1086</v>
      </c>
      <c r="AF5826">
        <v>6</v>
      </c>
      <c r="AG5826">
        <v>2505</v>
      </c>
      <c r="AH5826">
        <v>916</v>
      </c>
      <c r="AI5826">
        <v>0</v>
      </c>
      <c r="AN5826">
        <v>24.31</v>
      </c>
      <c r="AP5826" t="s">
        <v>59</v>
      </c>
      <c r="AS5826">
        <v>13</v>
      </c>
      <c r="AU5826">
        <v>20559</v>
      </c>
      <c r="AV5826">
        <v>1026</v>
      </c>
      <c r="AW5826">
        <v>22</v>
      </c>
      <c r="AX5826">
        <v>17</v>
      </c>
      <c r="AY5826" t="s">
        <v>60</v>
      </c>
      <c r="AZ5826">
        <v>0</v>
      </c>
      <c r="BA5826">
        <f t="shared" si="479"/>
        <v>2399</v>
      </c>
      <c r="BB5826">
        <f t="shared" si="480"/>
        <v>13601</v>
      </c>
      <c r="BC5826" t="s">
        <v>289</v>
      </c>
      <c r="BD5826">
        <f t="shared" si="476"/>
        <v>1</v>
      </c>
      <c r="BE5826">
        <f t="shared" si="477"/>
        <v>0</v>
      </c>
    </row>
    <row r="5827" spans="1:57" x14ac:dyDescent="0.25">
      <c r="A5827" t="s">
        <v>3564</v>
      </c>
      <c r="B5827" t="s">
        <v>3529</v>
      </c>
      <c r="C5827" t="s">
        <v>3530</v>
      </c>
      <c r="D5827" t="s">
        <v>55</v>
      </c>
      <c r="E5827" t="s">
        <v>56</v>
      </c>
      <c r="F5827" s="1">
        <v>43115</v>
      </c>
      <c r="G5827" s="1">
        <v>43114</v>
      </c>
      <c r="H5827" s="1">
        <v>43115</v>
      </c>
      <c r="I5827">
        <v>0</v>
      </c>
      <c r="J5827">
        <v>561</v>
      </c>
      <c r="K5827">
        <v>561</v>
      </c>
      <c r="L5827">
        <v>44531</v>
      </c>
      <c r="M5827" t="b">
        <v>0</v>
      </c>
      <c r="O5827" t="s">
        <v>34</v>
      </c>
      <c r="P5827" s="1">
        <v>43115</v>
      </c>
      <c r="Q5827" t="b">
        <v>0</v>
      </c>
      <c r="R5827" t="b">
        <v>0</v>
      </c>
      <c r="S5827" t="b">
        <v>0</v>
      </c>
      <c r="T5827">
        <v>5</v>
      </c>
      <c r="U5827">
        <v>1</v>
      </c>
      <c r="V5827">
        <v>0</v>
      </c>
      <c r="W5827">
        <v>15</v>
      </c>
      <c r="X5827">
        <v>2</v>
      </c>
      <c r="Y5827">
        <v>1</v>
      </c>
      <c r="Z5827">
        <v>0</v>
      </c>
      <c r="AA5827">
        <v>0</v>
      </c>
      <c r="AB5827">
        <v>1</v>
      </c>
      <c r="AC5827">
        <v>2</v>
      </c>
      <c r="AD5827">
        <v>0</v>
      </c>
      <c r="AE5827">
        <v>1342</v>
      </c>
      <c r="AF5827">
        <v>10</v>
      </c>
      <c r="AG5827">
        <v>3485</v>
      </c>
      <c r="AH5827">
        <v>1290</v>
      </c>
      <c r="AI5827">
        <v>1</v>
      </c>
      <c r="AN5827">
        <v>25.25</v>
      </c>
      <c r="AP5827" t="s">
        <v>59</v>
      </c>
      <c r="AS5827">
        <v>26</v>
      </c>
      <c r="AU5827">
        <v>17980</v>
      </c>
      <c r="AV5827">
        <v>941</v>
      </c>
      <c r="AW5827">
        <v>21</v>
      </c>
      <c r="AX5827">
        <v>17</v>
      </c>
      <c r="AY5827" t="s">
        <v>60</v>
      </c>
      <c r="AZ5827">
        <v>0</v>
      </c>
      <c r="BA5827">
        <f t="shared" si="479"/>
        <v>2142</v>
      </c>
      <c r="BB5827">
        <f t="shared" si="480"/>
        <v>13858</v>
      </c>
      <c r="BC5827" t="s">
        <v>289</v>
      </c>
      <c r="BD5827">
        <f t="shared" ref="BD5827:BD5890" si="481">_xlfn.IFS(BC5827="A",1,BC5827="B",2,BC5827="C",3,BC5827="X",4)</f>
        <v>1</v>
      </c>
      <c r="BE5827">
        <f t="shared" ref="BE5827:BE5890" si="482">IF(M5827=TRUE,1,0)</f>
        <v>0</v>
      </c>
    </row>
    <row r="5828" spans="1:57" x14ac:dyDescent="0.25">
      <c r="A5828" t="s">
        <v>3566</v>
      </c>
      <c r="B5828" t="s">
        <v>3529</v>
      </c>
      <c r="C5828" t="s">
        <v>3530</v>
      </c>
      <c r="D5828" t="s">
        <v>55</v>
      </c>
      <c r="E5828" t="s">
        <v>56</v>
      </c>
      <c r="F5828" s="1">
        <v>43097</v>
      </c>
      <c r="G5828" s="1">
        <v>43095</v>
      </c>
      <c r="H5828" s="1">
        <v>43097</v>
      </c>
      <c r="I5828">
        <v>0</v>
      </c>
      <c r="J5828">
        <v>284</v>
      </c>
      <c r="K5828">
        <v>284</v>
      </c>
      <c r="L5828">
        <v>44254</v>
      </c>
      <c r="M5828" t="b">
        <v>0</v>
      </c>
      <c r="O5828" t="s">
        <v>34</v>
      </c>
      <c r="P5828" s="1">
        <v>43097</v>
      </c>
      <c r="Q5828" t="b">
        <v>0</v>
      </c>
      <c r="R5828" t="b">
        <v>0</v>
      </c>
      <c r="S5828" t="b">
        <v>0</v>
      </c>
      <c r="T5828">
        <v>5</v>
      </c>
      <c r="U5828">
        <v>1</v>
      </c>
      <c r="V5828">
        <v>0</v>
      </c>
      <c r="W5828">
        <v>9</v>
      </c>
      <c r="X5828">
        <v>1</v>
      </c>
      <c r="Y5828">
        <v>0</v>
      </c>
      <c r="Z5828">
        <v>0</v>
      </c>
      <c r="AA5828">
        <v>1</v>
      </c>
      <c r="AB5828">
        <v>0</v>
      </c>
      <c r="AC5828">
        <v>0</v>
      </c>
      <c r="AD5828">
        <v>0</v>
      </c>
      <c r="AE5828">
        <v>1161</v>
      </c>
      <c r="AF5828">
        <v>10</v>
      </c>
      <c r="AG5828">
        <v>3085</v>
      </c>
      <c r="AH5828">
        <v>1088</v>
      </c>
      <c r="AI5828">
        <v>0</v>
      </c>
      <c r="AN5828">
        <v>24.09</v>
      </c>
      <c r="AP5828" t="s">
        <v>59</v>
      </c>
      <c r="AS5828">
        <v>7</v>
      </c>
      <c r="AU5828">
        <v>12392</v>
      </c>
      <c r="AV5828">
        <v>944</v>
      </c>
      <c r="AW5828">
        <v>21</v>
      </c>
      <c r="AX5828">
        <v>17</v>
      </c>
      <c r="AY5828" t="s">
        <v>60</v>
      </c>
      <c r="AZ5828">
        <v>0</v>
      </c>
      <c r="BA5828">
        <f t="shared" si="479"/>
        <v>1865</v>
      </c>
      <c r="BB5828">
        <f t="shared" si="480"/>
        <v>14135</v>
      </c>
      <c r="BC5828" t="s">
        <v>34</v>
      </c>
      <c r="BD5828">
        <f t="shared" si="481"/>
        <v>2</v>
      </c>
      <c r="BE5828">
        <f t="shared" si="482"/>
        <v>0</v>
      </c>
    </row>
    <row r="5829" spans="1:57" x14ac:dyDescent="0.25">
      <c r="A5829" t="s">
        <v>3568</v>
      </c>
      <c r="B5829" t="s">
        <v>3529</v>
      </c>
      <c r="C5829" t="s">
        <v>3530</v>
      </c>
      <c r="D5829" t="s">
        <v>55</v>
      </c>
      <c r="E5829" t="s">
        <v>56</v>
      </c>
      <c r="F5829" s="1">
        <v>43075</v>
      </c>
      <c r="G5829" s="1">
        <v>43074</v>
      </c>
      <c r="H5829" s="1">
        <v>43075</v>
      </c>
      <c r="I5829">
        <v>0</v>
      </c>
      <c r="J5829">
        <v>1050</v>
      </c>
      <c r="K5829">
        <v>1050</v>
      </c>
      <c r="L5829">
        <v>43970</v>
      </c>
      <c r="M5829" t="b">
        <v>1</v>
      </c>
      <c r="O5829" t="s">
        <v>34</v>
      </c>
      <c r="P5829" s="1">
        <v>43075</v>
      </c>
      <c r="Q5829" t="b">
        <v>0</v>
      </c>
      <c r="R5829" t="b">
        <v>0</v>
      </c>
      <c r="S5829" t="b">
        <v>0</v>
      </c>
      <c r="T5829">
        <v>6</v>
      </c>
      <c r="U5829">
        <v>1</v>
      </c>
      <c r="V5829">
        <v>0</v>
      </c>
      <c r="W5829">
        <v>21</v>
      </c>
      <c r="X5829">
        <v>0</v>
      </c>
      <c r="Y5829">
        <v>1</v>
      </c>
      <c r="Z5829">
        <v>0</v>
      </c>
      <c r="AA5829">
        <v>0</v>
      </c>
      <c r="AB5829">
        <v>0</v>
      </c>
      <c r="AC5829">
        <v>0</v>
      </c>
      <c r="AD5829">
        <v>2</v>
      </c>
      <c r="AE5829">
        <v>1296</v>
      </c>
      <c r="AF5829">
        <v>11</v>
      </c>
      <c r="AG5829">
        <v>3632</v>
      </c>
      <c r="AH5829">
        <v>1266</v>
      </c>
      <c r="AI5829">
        <v>0</v>
      </c>
      <c r="AN5829">
        <v>24.66</v>
      </c>
      <c r="AP5829" t="s">
        <v>59</v>
      </c>
      <c r="AS5829">
        <v>20</v>
      </c>
      <c r="AU5829">
        <v>27454</v>
      </c>
      <c r="AV5829">
        <v>1035</v>
      </c>
      <c r="AW5829">
        <v>22</v>
      </c>
      <c r="AX5829">
        <v>17</v>
      </c>
      <c r="AY5829" t="s">
        <v>60</v>
      </c>
      <c r="AZ5829">
        <v>0</v>
      </c>
      <c r="BA5829">
        <f t="shared" si="479"/>
        <v>1581</v>
      </c>
      <c r="BB5829">
        <f t="shared" si="480"/>
        <v>14419</v>
      </c>
      <c r="BC5829" t="s">
        <v>34</v>
      </c>
      <c r="BD5829">
        <f t="shared" si="481"/>
        <v>2</v>
      </c>
      <c r="BE5829">
        <f t="shared" si="482"/>
        <v>1</v>
      </c>
    </row>
    <row r="5830" spans="1:57" x14ac:dyDescent="0.25">
      <c r="A5830" t="s">
        <v>3570</v>
      </c>
      <c r="B5830" t="s">
        <v>3529</v>
      </c>
      <c r="C5830" t="s">
        <v>3530</v>
      </c>
      <c r="D5830" t="s">
        <v>55</v>
      </c>
      <c r="E5830" t="s">
        <v>56</v>
      </c>
      <c r="F5830" s="1">
        <v>43055</v>
      </c>
      <c r="G5830" s="1">
        <v>43050</v>
      </c>
      <c r="H5830" s="1">
        <v>43053</v>
      </c>
      <c r="I5830">
        <v>0</v>
      </c>
      <c r="J5830">
        <v>790</v>
      </c>
      <c r="K5830">
        <v>790</v>
      </c>
      <c r="L5830">
        <v>43710</v>
      </c>
      <c r="M5830" t="b">
        <v>0</v>
      </c>
      <c r="O5830" t="s">
        <v>34</v>
      </c>
      <c r="P5830" s="1">
        <v>43055</v>
      </c>
      <c r="Q5830" t="b">
        <v>0</v>
      </c>
      <c r="R5830" t="b">
        <v>0</v>
      </c>
      <c r="S5830" t="b">
        <v>0</v>
      </c>
      <c r="T5830">
        <v>4</v>
      </c>
      <c r="U5830">
        <v>1</v>
      </c>
      <c r="V5830">
        <v>0</v>
      </c>
      <c r="W5830">
        <v>16</v>
      </c>
      <c r="X5830">
        <v>1</v>
      </c>
      <c r="Y5830">
        <v>1</v>
      </c>
      <c r="Z5830">
        <v>0</v>
      </c>
      <c r="AA5830">
        <v>0</v>
      </c>
      <c r="AB5830">
        <v>0</v>
      </c>
      <c r="AC5830">
        <v>0</v>
      </c>
      <c r="AD5830">
        <v>2</v>
      </c>
      <c r="AE5830">
        <v>1266</v>
      </c>
      <c r="AF5830">
        <v>10</v>
      </c>
      <c r="AG5830">
        <v>3392</v>
      </c>
      <c r="AH5830">
        <v>1209</v>
      </c>
      <c r="AI5830">
        <v>1</v>
      </c>
      <c r="AN5830">
        <v>24.91</v>
      </c>
      <c r="AP5830" t="s">
        <v>59</v>
      </c>
      <c r="AS5830">
        <v>16</v>
      </c>
      <c r="AU5830">
        <v>23480</v>
      </c>
      <c r="AV5830">
        <v>830</v>
      </c>
      <c r="AW5830">
        <v>22</v>
      </c>
      <c r="AX5830">
        <v>17</v>
      </c>
      <c r="AY5830" t="s">
        <v>60</v>
      </c>
      <c r="AZ5830">
        <v>0</v>
      </c>
      <c r="BA5830">
        <f t="shared" si="479"/>
        <v>1321</v>
      </c>
      <c r="BB5830">
        <f t="shared" si="480"/>
        <v>14679</v>
      </c>
      <c r="BC5830" t="s">
        <v>34</v>
      </c>
      <c r="BD5830">
        <f t="shared" si="481"/>
        <v>2</v>
      </c>
      <c r="BE5830">
        <f t="shared" si="482"/>
        <v>0</v>
      </c>
    </row>
    <row r="5831" spans="1:57" x14ac:dyDescent="0.25">
      <c r="A5831" t="s">
        <v>3572</v>
      </c>
      <c r="B5831" t="s">
        <v>3529</v>
      </c>
      <c r="C5831" t="s">
        <v>3530</v>
      </c>
      <c r="D5831" t="s">
        <v>55</v>
      </c>
      <c r="E5831" t="s">
        <v>56</v>
      </c>
      <c r="F5831" s="1">
        <v>43034</v>
      </c>
      <c r="G5831" s="1">
        <v>43031</v>
      </c>
      <c r="H5831" s="1">
        <v>43033</v>
      </c>
      <c r="I5831">
        <v>0</v>
      </c>
      <c r="J5831">
        <v>536</v>
      </c>
      <c r="K5831">
        <v>536</v>
      </c>
      <c r="L5831">
        <v>43456</v>
      </c>
      <c r="M5831" t="b">
        <v>0</v>
      </c>
      <c r="O5831" t="s">
        <v>34</v>
      </c>
      <c r="P5831" s="1">
        <v>43034</v>
      </c>
      <c r="Q5831" t="b">
        <v>0</v>
      </c>
      <c r="R5831" t="b">
        <v>0</v>
      </c>
      <c r="S5831" t="b">
        <v>0</v>
      </c>
      <c r="T5831">
        <v>4</v>
      </c>
      <c r="U5831">
        <v>2</v>
      </c>
      <c r="V5831">
        <v>0</v>
      </c>
      <c r="W5831">
        <v>16</v>
      </c>
      <c r="X5831">
        <v>0</v>
      </c>
      <c r="Y5831">
        <v>2</v>
      </c>
      <c r="Z5831">
        <v>0</v>
      </c>
      <c r="AA5831">
        <v>0</v>
      </c>
      <c r="AB5831">
        <v>1</v>
      </c>
      <c r="AC5831">
        <v>0</v>
      </c>
      <c r="AD5831">
        <v>3</v>
      </c>
      <c r="AE5831">
        <v>1411</v>
      </c>
      <c r="AF5831">
        <v>14</v>
      </c>
      <c r="AG5831">
        <v>3678</v>
      </c>
      <c r="AH5831">
        <v>1361</v>
      </c>
      <c r="AI5831">
        <v>0</v>
      </c>
      <c r="AN5831">
        <v>24.64</v>
      </c>
      <c r="AP5831" t="s">
        <v>59</v>
      </c>
      <c r="AS5831">
        <v>15</v>
      </c>
      <c r="AU5831">
        <v>22326</v>
      </c>
      <c r="AV5831">
        <v>689</v>
      </c>
      <c r="AW5831">
        <v>22</v>
      </c>
      <c r="AX5831">
        <v>17</v>
      </c>
      <c r="AY5831" t="s">
        <v>60</v>
      </c>
      <c r="AZ5831">
        <v>0</v>
      </c>
      <c r="BA5831">
        <f t="shared" si="479"/>
        <v>1067</v>
      </c>
      <c r="BB5831">
        <f t="shared" si="480"/>
        <v>14933</v>
      </c>
      <c r="BC5831" t="s">
        <v>34</v>
      </c>
      <c r="BD5831">
        <f t="shared" si="481"/>
        <v>2</v>
      </c>
      <c r="BE5831">
        <f t="shared" si="482"/>
        <v>0</v>
      </c>
    </row>
    <row r="5832" spans="1:57" x14ac:dyDescent="0.25">
      <c r="A5832" t="s">
        <v>3574</v>
      </c>
      <c r="B5832" t="s">
        <v>3529</v>
      </c>
      <c r="C5832" t="s">
        <v>3530</v>
      </c>
      <c r="D5832" t="s">
        <v>55</v>
      </c>
      <c r="E5832" t="s">
        <v>56</v>
      </c>
      <c r="F5832" s="1">
        <v>43014</v>
      </c>
      <c r="G5832" s="1">
        <v>43012</v>
      </c>
      <c r="H5832" s="1">
        <v>43014</v>
      </c>
      <c r="I5832">
        <v>0</v>
      </c>
      <c r="J5832">
        <v>255</v>
      </c>
      <c r="K5832">
        <v>255</v>
      </c>
      <c r="L5832">
        <v>43175</v>
      </c>
      <c r="M5832" t="b">
        <v>0</v>
      </c>
      <c r="O5832" t="s">
        <v>34</v>
      </c>
      <c r="P5832" s="1">
        <v>43014</v>
      </c>
      <c r="Q5832" t="b">
        <v>0</v>
      </c>
      <c r="R5832" t="b">
        <v>0</v>
      </c>
      <c r="S5832" t="b">
        <v>0</v>
      </c>
      <c r="T5832">
        <v>4</v>
      </c>
      <c r="U5832">
        <v>1</v>
      </c>
      <c r="V5832">
        <v>0</v>
      </c>
      <c r="W5832">
        <v>9</v>
      </c>
      <c r="X5832">
        <v>0</v>
      </c>
      <c r="Y5832">
        <v>0</v>
      </c>
      <c r="Z5832">
        <v>0</v>
      </c>
      <c r="AA5832">
        <v>0</v>
      </c>
      <c r="AB5832">
        <v>1</v>
      </c>
      <c r="AC5832">
        <v>0</v>
      </c>
      <c r="AD5832">
        <v>3</v>
      </c>
      <c r="AE5832">
        <v>1199</v>
      </c>
      <c r="AF5832">
        <v>11</v>
      </c>
      <c r="AG5832">
        <v>3084</v>
      </c>
      <c r="AH5832">
        <v>1133</v>
      </c>
      <c r="AI5832">
        <v>0</v>
      </c>
      <c r="AN5832">
        <v>25</v>
      </c>
      <c r="AP5832" t="s">
        <v>59</v>
      </c>
      <c r="AS5832">
        <v>9</v>
      </c>
      <c r="AU5832">
        <v>19321</v>
      </c>
      <c r="AV5832">
        <v>501</v>
      </c>
      <c r="AW5832">
        <v>21</v>
      </c>
      <c r="AX5832">
        <v>16</v>
      </c>
      <c r="AY5832" t="s">
        <v>60</v>
      </c>
      <c r="AZ5832">
        <v>0</v>
      </c>
      <c r="BA5832">
        <f t="shared" si="479"/>
        <v>786</v>
      </c>
      <c r="BB5832">
        <f t="shared" si="480"/>
        <v>15214</v>
      </c>
      <c r="BC5832" t="s">
        <v>34</v>
      </c>
      <c r="BD5832">
        <f t="shared" si="481"/>
        <v>2</v>
      </c>
      <c r="BE5832">
        <f t="shared" si="482"/>
        <v>0</v>
      </c>
    </row>
    <row r="5833" spans="1:57" x14ac:dyDescent="0.25">
      <c r="A5833" t="s">
        <v>3576</v>
      </c>
      <c r="B5833" t="s">
        <v>3529</v>
      </c>
      <c r="C5833" t="s">
        <v>3530</v>
      </c>
      <c r="D5833" t="s">
        <v>55</v>
      </c>
      <c r="E5833" t="s">
        <v>56</v>
      </c>
      <c r="F5833" s="1">
        <v>42998</v>
      </c>
      <c r="G5833" s="1">
        <v>42996</v>
      </c>
      <c r="H5833" s="1">
        <v>42997</v>
      </c>
      <c r="I5833">
        <v>0</v>
      </c>
      <c r="J5833">
        <v>531</v>
      </c>
      <c r="K5833">
        <v>1105</v>
      </c>
      <c r="L5833">
        <v>42920</v>
      </c>
      <c r="M5833" t="b">
        <v>1</v>
      </c>
      <c r="O5833" t="s">
        <v>34</v>
      </c>
      <c r="P5833" s="1">
        <v>42998</v>
      </c>
      <c r="Q5833" t="b">
        <v>0</v>
      </c>
      <c r="R5833" t="b">
        <v>0</v>
      </c>
      <c r="S5833" t="b">
        <v>0</v>
      </c>
      <c r="T5833">
        <v>10</v>
      </c>
      <c r="U5833">
        <v>2</v>
      </c>
      <c r="V5833">
        <v>1</v>
      </c>
      <c r="W5833">
        <v>31</v>
      </c>
      <c r="X5833">
        <v>0</v>
      </c>
      <c r="Y5833">
        <v>2</v>
      </c>
      <c r="Z5833">
        <v>0</v>
      </c>
      <c r="AA5833">
        <v>0</v>
      </c>
      <c r="AB5833">
        <v>2</v>
      </c>
      <c r="AC5833">
        <v>1</v>
      </c>
      <c r="AD5833">
        <v>1</v>
      </c>
      <c r="AE5833">
        <v>1401</v>
      </c>
      <c r="AF5833">
        <v>13</v>
      </c>
      <c r="AG5833">
        <v>3735</v>
      </c>
      <c r="AH5833">
        <v>1238</v>
      </c>
      <c r="AI5833">
        <v>0</v>
      </c>
      <c r="AN5833">
        <v>24.79</v>
      </c>
      <c r="AP5833" t="s">
        <v>59</v>
      </c>
      <c r="AS5833">
        <v>28</v>
      </c>
      <c r="AU5833">
        <v>32996</v>
      </c>
      <c r="AV5833">
        <v>1554</v>
      </c>
      <c r="AW5833">
        <v>22</v>
      </c>
      <c r="AX5833">
        <v>18</v>
      </c>
      <c r="AY5833" t="s">
        <v>60</v>
      </c>
      <c r="AZ5833">
        <v>0</v>
      </c>
      <c r="BA5833">
        <f t="shared" si="479"/>
        <v>531</v>
      </c>
      <c r="BB5833">
        <f t="shared" si="480"/>
        <v>15469</v>
      </c>
      <c r="BC5833" t="s">
        <v>34</v>
      </c>
      <c r="BD5833">
        <f t="shared" si="481"/>
        <v>2</v>
      </c>
      <c r="BE5833">
        <f t="shared" si="482"/>
        <v>1</v>
      </c>
    </row>
    <row r="5834" spans="1:57" x14ac:dyDescent="0.25">
      <c r="A5834" t="s">
        <v>3578</v>
      </c>
      <c r="B5834" t="s">
        <v>3529</v>
      </c>
      <c r="C5834" t="s">
        <v>3530</v>
      </c>
      <c r="D5834" t="s">
        <v>55</v>
      </c>
      <c r="E5834" t="s">
        <v>56</v>
      </c>
      <c r="F5834" s="1">
        <v>42978</v>
      </c>
      <c r="G5834" s="1">
        <v>42977</v>
      </c>
      <c r="H5834" s="1">
        <v>42978</v>
      </c>
      <c r="J5834">
        <v>817</v>
      </c>
      <c r="K5834">
        <v>817</v>
      </c>
      <c r="L5834">
        <v>42632</v>
      </c>
      <c r="M5834" t="b">
        <v>0</v>
      </c>
      <c r="O5834" t="s">
        <v>34</v>
      </c>
      <c r="P5834" s="1">
        <v>42978</v>
      </c>
      <c r="Q5834" t="b">
        <v>0</v>
      </c>
      <c r="R5834" t="b">
        <v>0</v>
      </c>
      <c r="S5834" t="b">
        <v>0</v>
      </c>
      <c r="T5834">
        <v>8</v>
      </c>
      <c r="U5834">
        <v>2</v>
      </c>
      <c r="V5834">
        <v>0</v>
      </c>
      <c r="W5834">
        <v>24</v>
      </c>
      <c r="X5834">
        <v>0</v>
      </c>
      <c r="Y5834">
        <v>3</v>
      </c>
      <c r="Z5834">
        <v>0</v>
      </c>
      <c r="AA5834">
        <v>0</v>
      </c>
      <c r="AB5834">
        <v>4</v>
      </c>
      <c r="AC5834">
        <v>0</v>
      </c>
      <c r="AD5834">
        <v>0</v>
      </c>
      <c r="AE5834">
        <v>1214</v>
      </c>
      <c r="AF5834">
        <v>12</v>
      </c>
      <c r="AG5834">
        <v>3266</v>
      </c>
      <c r="AH5834">
        <v>1130</v>
      </c>
      <c r="AI5834">
        <v>1</v>
      </c>
      <c r="AN5834">
        <v>23.32</v>
      </c>
      <c r="AP5834" t="s">
        <v>59</v>
      </c>
      <c r="AS5834">
        <v>23</v>
      </c>
      <c r="AU5834">
        <v>34342</v>
      </c>
      <c r="AV5834">
        <v>2389</v>
      </c>
      <c r="AW5834">
        <v>22</v>
      </c>
      <c r="AX5834">
        <v>18</v>
      </c>
      <c r="AY5834" t="s">
        <v>60</v>
      </c>
      <c r="AZ5834">
        <v>0</v>
      </c>
      <c r="BA5834">
        <f>L5834-$L$5835</f>
        <v>243</v>
      </c>
      <c r="BB5834">
        <f t="shared" si="480"/>
        <v>15757</v>
      </c>
      <c r="BC5834" t="s">
        <v>34</v>
      </c>
      <c r="BD5834">
        <f t="shared" si="481"/>
        <v>2</v>
      </c>
      <c r="BE5834">
        <f t="shared" si="482"/>
        <v>0</v>
      </c>
    </row>
    <row r="5835" spans="1:57" x14ac:dyDescent="0.25">
      <c r="A5835" t="s">
        <v>3580</v>
      </c>
      <c r="B5835" t="s">
        <v>3529</v>
      </c>
      <c r="C5835" t="s">
        <v>3530</v>
      </c>
      <c r="D5835" t="s">
        <v>55</v>
      </c>
      <c r="E5835" t="s">
        <v>56</v>
      </c>
      <c r="F5835" s="1">
        <v>42958</v>
      </c>
      <c r="G5835" s="1">
        <v>42955</v>
      </c>
      <c r="H5835" s="1">
        <v>42957</v>
      </c>
      <c r="J5835">
        <v>574</v>
      </c>
      <c r="K5835">
        <v>574</v>
      </c>
      <c r="L5835">
        <v>42389</v>
      </c>
      <c r="M5835" t="b">
        <v>0</v>
      </c>
      <c r="O5835" t="s">
        <v>34</v>
      </c>
      <c r="P5835" s="1">
        <v>42958</v>
      </c>
      <c r="Q5835" t="b">
        <v>0</v>
      </c>
      <c r="R5835" t="b">
        <v>0</v>
      </c>
      <c r="S5835" t="b">
        <v>0</v>
      </c>
      <c r="T5835">
        <v>6</v>
      </c>
      <c r="U5835">
        <v>0</v>
      </c>
      <c r="V5835">
        <v>0</v>
      </c>
      <c r="W5835">
        <v>10</v>
      </c>
      <c r="X5835">
        <v>0</v>
      </c>
      <c r="Y5835">
        <v>0</v>
      </c>
      <c r="Z5835">
        <v>0</v>
      </c>
      <c r="AA5835">
        <v>0</v>
      </c>
      <c r="AB5835">
        <v>2</v>
      </c>
      <c r="AC5835">
        <v>1</v>
      </c>
      <c r="AD5835">
        <v>0</v>
      </c>
      <c r="AE5835">
        <v>1203</v>
      </c>
      <c r="AF5835">
        <v>11</v>
      </c>
      <c r="AG5835">
        <v>3141</v>
      </c>
      <c r="AH5835">
        <v>1138</v>
      </c>
      <c r="AI5835">
        <v>1</v>
      </c>
      <c r="AN5835">
        <v>23.67</v>
      </c>
      <c r="AP5835" t="s">
        <v>59</v>
      </c>
      <c r="AS5835">
        <v>9</v>
      </c>
      <c r="AU5835">
        <v>11044</v>
      </c>
      <c r="AV5835">
        <v>692</v>
      </c>
      <c r="AW5835">
        <v>21</v>
      </c>
      <c r="AX5835">
        <v>17</v>
      </c>
      <c r="AY5835" t="s">
        <v>60</v>
      </c>
      <c r="AZ5835">
        <v>1</v>
      </c>
      <c r="BA5835">
        <f t="shared" ref="BA5835:BA5890" si="483">L5835-$L$5892</f>
        <v>14578</v>
      </c>
      <c r="BB5835">
        <f>$BA$5835-BA5835</f>
        <v>0</v>
      </c>
      <c r="BC5835" t="s">
        <v>289</v>
      </c>
      <c r="BD5835">
        <f t="shared" si="481"/>
        <v>1</v>
      </c>
      <c r="BE5835">
        <f t="shared" si="482"/>
        <v>0</v>
      </c>
    </row>
    <row r="5836" spans="1:57" x14ac:dyDescent="0.25">
      <c r="A5836" t="s">
        <v>3582</v>
      </c>
      <c r="B5836" t="s">
        <v>3529</v>
      </c>
      <c r="C5836" t="s">
        <v>3530</v>
      </c>
      <c r="D5836" t="s">
        <v>55</v>
      </c>
      <c r="E5836" t="s">
        <v>56</v>
      </c>
      <c r="F5836" s="1">
        <v>42936</v>
      </c>
      <c r="G5836" s="1">
        <v>42933</v>
      </c>
      <c r="H5836" s="1">
        <v>42935</v>
      </c>
      <c r="J5836">
        <v>247</v>
      </c>
      <c r="K5836">
        <v>247</v>
      </c>
      <c r="L5836">
        <v>42062</v>
      </c>
      <c r="M5836" t="b">
        <v>0</v>
      </c>
      <c r="O5836" t="s">
        <v>34</v>
      </c>
      <c r="P5836" s="1">
        <v>42936</v>
      </c>
      <c r="Q5836" t="b">
        <v>0</v>
      </c>
      <c r="R5836" t="b">
        <v>0</v>
      </c>
      <c r="S5836" t="b">
        <v>0</v>
      </c>
      <c r="T5836">
        <v>9</v>
      </c>
      <c r="U5836">
        <v>1</v>
      </c>
      <c r="V5836">
        <v>0</v>
      </c>
      <c r="W5836">
        <v>7</v>
      </c>
      <c r="X5836">
        <v>0</v>
      </c>
      <c r="Y5836">
        <v>0</v>
      </c>
      <c r="Z5836">
        <v>0</v>
      </c>
      <c r="AA5836">
        <v>0</v>
      </c>
      <c r="AB5836">
        <v>2</v>
      </c>
      <c r="AC5836">
        <v>0</v>
      </c>
      <c r="AD5836">
        <v>1</v>
      </c>
      <c r="AE5836">
        <v>1246</v>
      </c>
      <c r="AF5836">
        <v>13</v>
      </c>
      <c r="AG5836">
        <v>3059</v>
      </c>
      <c r="AH5836">
        <v>1163</v>
      </c>
      <c r="AI5836">
        <v>2</v>
      </c>
      <c r="AN5836">
        <v>24.47</v>
      </c>
      <c r="AP5836" t="s">
        <v>59</v>
      </c>
      <c r="AS5836">
        <v>0</v>
      </c>
      <c r="AU5836">
        <v>10346</v>
      </c>
      <c r="AV5836">
        <v>233</v>
      </c>
      <c r="AW5836">
        <v>21</v>
      </c>
      <c r="AX5836">
        <v>15</v>
      </c>
      <c r="AY5836" t="s">
        <v>60</v>
      </c>
      <c r="AZ5836">
        <v>0</v>
      </c>
      <c r="BA5836">
        <f t="shared" si="483"/>
        <v>14251</v>
      </c>
      <c r="BB5836">
        <f t="shared" ref="BB5836:BB5891" si="484">$BA$5835-BA5836</f>
        <v>327</v>
      </c>
      <c r="BC5836" t="s">
        <v>289</v>
      </c>
      <c r="BD5836">
        <f t="shared" si="481"/>
        <v>1</v>
      </c>
      <c r="BE5836">
        <f t="shared" si="482"/>
        <v>0</v>
      </c>
    </row>
    <row r="5837" spans="1:57" x14ac:dyDescent="0.25">
      <c r="A5837" t="s">
        <v>3584</v>
      </c>
      <c r="B5837" t="s">
        <v>3529</v>
      </c>
      <c r="C5837" t="s">
        <v>3530</v>
      </c>
      <c r="D5837" t="s">
        <v>55</v>
      </c>
      <c r="E5837" t="s">
        <v>56</v>
      </c>
      <c r="F5837" s="1">
        <v>42916</v>
      </c>
      <c r="G5837" s="1">
        <v>42910</v>
      </c>
      <c r="H5837" s="1">
        <v>42915</v>
      </c>
      <c r="J5837">
        <v>528</v>
      </c>
      <c r="K5837">
        <v>528</v>
      </c>
      <c r="L5837">
        <v>41815</v>
      </c>
      <c r="M5837" t="b">
        <v>1</v>
      </c>
      <c r="O5837" t="s">
        <v>34</v>
      </c>
      <c r="P5837" s="1">
        <v>42916</v>
      </c>
      <c r="Q5837" t="b">
        <v>0</v>
      </c>
      <c r="R5837" t="b">
        <v>0</v>
      </c>
      <c r="S5837" t="b">
        <v>0</v>
      </c>
      <c r="T5837">
        <v>15</v>
      </c>
      <c r="U5837">
        <v>2</v>
      </c>
      <c r="V5837">
        <v>0</v>
      </c>
      <c r="W5837">
        <v>17</v>
      </c>
      <c r="X5837">
        <v>0</v>
      </c>
      <c r="Y5837">
        <v>1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1179</v>
      </c>
      <c r="AF5837">
        <v>11</v>
      </c>
      <c r="AG5837">
        <v>2925</v>
      </c>
      <c r="AH5837">
        <v>1067</v>
      </c>
      <c r="AI5837">
        <v>0</v>
      </c>
      <c r="AN5837">
        <v>25.12</v>
      </c>
      <c r="AP5837" t="s">
        <v>59</v>
      </c>
      <c r="AS5837">
        <v>12</v>
      </c>
      <c r="AU5837">
        <v>25936</v>
      </c>
      <c r="AV5837">
        <v>1294</v>
      </c>
      <c r="AW5837">
        <v>22</v>
      </c>
      <c r="AX5837">
        <v>17</v>
      </c>
      <c r="AY5837" t="s">
        <v>60</v>
      </c>
      <c r="AZ5837">
        <v>0</v>
      </c>
      <c r="BA5837">
        <f t="shared" si="483"/>
        <v>14004</v>
      </c>
      <c r="BB5837">
        <f t="shared" si="484"/>
        <v>574</v>
      </c>
      <c r="BC5837" t="s">
        <v>34</v>
      </c>
      <c r="BD5837">
        <f t="shared" si="481"/>
        <v>2</v>
      </c>
      <c r="BE5837">
        <f t="shared" si="482"/>
        <v>1</v>
      </c>
    </row>
    <row r="5838" spans="1:57" x14ac:dyDescent="0.25">
      <c r="A5838" t="s">
        <v>3586</v>
      </c>
      <c r="B5838" t="s">
        <v>3529</v>
      </c>
      <c r="C5838" t="s">
        <v>3530</v>
      </c>
      <c r="D5838" t="s">
        <v>55</v>
      </c>
      <c r="E5838" t="s">
        <v>56</v>
      </c>
      <c r="F5838" s="1">
        <v>42880</v>
      </c>
      <c r="G5838" s="1">
        <v>42877</v>
      </c>
      <c r="H5838" s="1">
        <v>42879</v>
      </c>
      <c r="J5838">
        <v>259</v>
      </c>
      <c r="K5838">
        <v>259</v>
      </c>
      <c r="L5838">
        <v>41546</v>
      </c>
      <c r="M5838" t="b">
        <v>0</v>
      </c>
      <c r="O5838" t="s">
        <v>34</v>
      </c>
      <c r="P5838" s="1">
        <v>42880</v>
      </c>
      <c r="Q5838" t="b">
        <v>0</v>
      </c>
      <c r="R5838" t="b">
        <v>0</v>
      </c>
      <c r="S5838" t="b">
        <v>0</v>
      </c>
      <c r="T5838">
        <v>11</v>
      </c>
      <c r="U5838">
        <v>2</v>
      </c>
      <c r="V5838">
        <v>0</v>
      </c>
      <c r="W5838">
        <v>15</v>
      </c>
      <c r="X5838">
        <v>1</v>
      </c>
      <c r="Y5838">
        <v>1</v>
      </c>
      <c r="Z5838">
        <v>0</v>
      </c>
      <c r="AA5838">
        <v>0</v>
      </c>
      <c r="AB5838">
        <v>4</v>
      </c>
      <c r="AC5838">
        <v>1</v>
      </c>
      <c r="AD5838">
        <v>2</v>
      </c>
      <c r="AE5838">
        <v>1102</v>
      </c>
      <c r="AF5838">
        <v>14</v>
      </c>
      <c r="AG5838">
        <v>3145</v>
      </c>
      <c r="AH5838">
        <v>1018</v>
      </c>
      <c r="AI5838">
        <v>1</v>
      </c>
      <c r="AN5838">
        <v>19.14</v>
      </c>
      <c r="AP5838" t="s">
        <v>59</v>
      </c>
      <c r="AS5838">
        <v>11</v>
      </c>
      <c r="AU5838">
        <v>26168</v>
      </c>
      <c r="AV5838">
        <v>541</v>
      </c>
      <c r="AW5838">
        <v>22</v>
      </c>
      <c r="AX5838">
        <v>16</v>
      </c>
      <c r="AY5838" t="s">
        <v>60</v>
      </c>
      <c r="AZ5838">
        <v>0</v>
      </c>
      <c r="BA5838">
        <f t="shared" si="483"/>
        <v>13735</v>
      </c>
      <c r="BB5838">
        <f t="shared" si="484"/>
        <v>843</v>
      </c>
      <c r="BC5838" t="s">
        <v>289</v>
      </c>
      <c r="BD5838">
        <f t="shared" si="481"/>
        <v>1</v>
      </c>
      <c r="BE5838">
        <f t="shared" si="482"/>
        <v>0</v>
      </c>
    </row>
    <row r="5839" spans="1:57" x14ac:dyDescent="0.25">
      <c r="A5839" t="s">
        <v>3588</v>
      </c>
      <c r="B5839" t="s">
        <v>3529</v>
      </c>
      <c r="C5839" t="s">
        <v>3530</v>
      </c>
      <c r="D5839" t="s">
        <v>55</v>
      </c>
      <c r="E5839" t="s">
        <v>56</v>
      </c>
      <c r="F5839" s="1">
        <v>42858</v>
      </c>
      <c r="G5839" s="1">
        <v>42855</v>
      </c>
      <c r="H5839" s="1">
        <v>42857</v>
      </c>
      <c r="J5839">
        <v>519</v>
      </c>
      <c r="K5839">
        <v>519</v>
      </c>
      <c r="L5839">
        <v>41287</v>
      </c>
      <c r="M5839" t="b">
        <v>1</v>
      </c>
      <c r="O5839" t="s">
        <v>34</v>
      </c>
      <c r="P5839" s="1">
        <v>42858</v>
      </c>
      <c r="Q5839" t="b">
        <v>0</v>
      </c>
      <c r="R5839" t="b">
        <v>0</v>
      </c>
      <c r="S5839" t="b">
        <v>0</v>
      </c>
      <c r="T5839">
        <v>4</v>
      </c>
      <c r="U5839">
        <v>1</v>
      </c>
      <c r="V5839">
        <v>0</v>
      </c>
      <c r="W5839">
        <v>6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1</v>
      </c>
      <c r="AD5839">
        <v>1</v>
      </c>
      <c r="AE5839">
        <v>1074</v>
      </c>
      <c r="AF5839">
        <v>9</v>
      </c>
      <c r="AG5839">
        <v>2645</v>
      </c>
      <c r="AH5839">
        <v>1016</v>
      </c>
      <c r="AI5839">
        <v>1</v>
      </c>
      <c r="AN5839">
        <v>24.19</v>
      </c>
      <c r="AP5839" t="s">
        <v>59</v>
      </c>
      <c r="AS5839">
        <v>43</v>
      </c>
      <c r="AU5839">
        <v>11276</v>
      </c>
      <c r="AV5839">
        <v>946</v>
      </c>
      <c r="AW5839">
        <v>21</v>
      </c>
      <c r="AX5839">
        <v>17</v>
      </c>
      <c r="AY5839" t="s">
        <v>3590</v>
      </c>
      <c r="AZ5839">
        <v>0</v>
      </c>
      <c r="BA5839">
        <f t="shared" si="483"/>
        <v>13476</v>
      </c>
      <c r="BB5839">
        <f t="shared" si="484"/>
        <v>1102</v>
      </c>
      <c r="BC5839" t="s">
        <v>289</v>
      </c>
      <c r="BD5839">
        <f t="shared" si="481"/>
        <v>1</v>
      </c>
      <c r="BE5839">
        <f t="shared" si="482"/>
        <v>1</v>
      </c>
    </row>
    <row r="5840" spans="1:57" x14ac:dyDescent="0.25">
      <c r="A5840" t="s">
        <v>3591</v>
      </c>
      <c r="B5840" t="s">
        <v>3529</v>
      </c>
      <c r="C5840" t="s">
        <v>3530</v>
      </c>
      <c r="D5840" t="s">
        <v>55</v>
      </c>
      <c r="E5840" t="s">
        <v>56</v>
      </c>
      <c r="F5840" s="1">
        <v>42837</v>
      </c>
      <c r="G5840" s="1">
        <v>42836</v>
      </c>
      <c r="H5840" s="1">
        <v>42837</v>
      </c>
      <c r="J5840">
        <v>251</v>
      </c>
      <c r="K5840">
        <v>251</v>
      </c>
      <c r="L5840">
        <v>41019</v>
      </c>
      <c r="M5840" t="b">
        <v>0</v>
      </c>
      <c r="O5840" t="s">
        <v>34</v>
      </c>
      <c r="P5840" s="1">
        <v>42837</v>
      </c>
      <c r="Q5840" t="b">
        <v>0</v>
      </c>
      <c r="R5840" t="b">
        <v>0</v>
      </c>
      <c r="S5840" t="b">
        <v>0</v>
      </c>
      <c r="T5840">
        <v>5</v>
      </c>
      <c r="U5840">
        <v>2</v>
      </c>
      <c r="V5840">
        <v>0</v>
      </c>
      <c r="W5840">
        <v>5</v>
      </c>
      <c r="X5840">
        <v>0</v>
      </c>
      <c r="Y5840">
        <v>0</v>
      </c>
      <c r="Z5840">
        <v>0</v>
      </c>
      <c r="AA5840">
        <v>0</v>
      </c>
      <c r="AB5840">
        <v>2</v>
      </c>
      <c r="AC5840">
        <v>0</v>
      </c>
      <c r="AD5840">
        <v>2</v>
      </c>
      <c r="AE5840">
        <v>1252</v>
      </c>
      <c r="AF5840">
        <v>10</v>
      </c>
      <c r="AG5840">
        <v>3172</v>
      </c>
      <c r="AH5840">
        <v>1193</v>
      </c>
      <c r="AI5840">
        <v>0</v>
      </c>
      <c r="AN5840">
        <v>25.19</v>
      </c>
      <c r="AP5840" t="s">
        <v>59</v>
      </c>
      <c r="AS5840">
        <v>1</v>
      </c>
      <c r="AU5840">
        <v>4192</v>
      </c>
      <c r="AV5840">
        <v>177</v>
      </c>
      <c r="AW5840">
        <v>19</v>
      </c>
      <c r="AX5840">
        <v>15</v>
      </c>
      <c r="AY5840" t="s">
        <v>60</v>
      </c>
      <c r="AZ5840">
        <v>0</v>
      </c>
      <c r="BA5840">
        <f t="shared" si="483"/>
        <v>13208</v>
      </c>
      <c r="BB5840">
        <f t="shared" si="484"/>
        <v>1370</v>
      </c>
      <c r="BC5840" t="s">
        <v>289</v>
      </c>
      <c r="BD5840">
        <f t="shared" si="481"/>
        <v>1</v>
      </c>
      <c r="BE5840">
        <f t="shared" si="482"/>
        <v>0</v>
      </c>
    </row>
    <row r="5841" spans="1:57" x14ac:dyDescent="0.25">
      <c r="A5841" t="s">
        <v>3593</v>
      </c>
      <c r="B5841" t="s">
        <v>3529</v>
      </c>
      <c r="C5841" t="s">
        <v>3530</v>
      </c>
      <c r="D5841" t="s">
        <v>55</v>
      </c>
      <c r="E5841" t="s">
        <v>56</v>
      </c>
      <c r="F5841" s="1">
        <v>42811</v>
      </c>
      <c r="G5841" s="1">
        <v>42809</v>
      </c>
      <c r="H5841" s="1">
        <v>42811</v>
      </c>
      <c r="J5841">
        <v>980</v>
      </c>
      <c r="K5841">
        <v>980</v>
      </c>
      <c r="L5841">
        <v>40768</v>
      </c>
      <c r="M5841" t="b">
        <v>1</v>
      </c>
      <c r="O5841" t="s">
        <v>34</v>
      </c>
      <c r="P5841" s="1">
        <v>42811</v>
      </c>
      <c r="Q5841" t="b">
        <v>0</v>
      </c>
      <c r="R5841" t="b">
        <v>0</v>
      </c>
      <c r="S5841" t="b">
        <v>0</v>
      </c>
      <c r="T5841">
        <v>4</v>
      </c>
      <c r="U5841">
        <v>0</v>
      </c>
      <c r="V5841">
        <v>0</v>
      </c>
      <c r="W5841">
        <v>9</v>
      </c>
      <c r="X5841">
        <v>0</v>
      </c>
      <c r="Y5841">
        <v>1</v>
      </c>
      <c r="Z5841">
        <v>0</v>
      </c>
      <c r="AA5841">
        <v>0</v>
      </c>
      <c r="AB5841">
        <v>2</v>
      </c>
      <c r="AC5841">
        <v>0</v>
      </c>
      <c r="AD5841">
        <v>3</v>
      </c>
      <c r="AE5841">
        <v>926</v>
      </c>
      <c r="AF5841">
        <v>7</v>
      </c>
      <c r="AG5841">
        <v>2346</v>
      </c>
      <c r="AH5841">
        <v>897</v>
      </c>
      <c r="AI5841">
        <v>0</v>
      </c>
      <c r="AN5841">
        <v>24.96</v>
      </c>
      <c r="AP5841" t="s">
        <v>59</v>
      </c>
      <c r="AS5841">
        <v>3</v>
      </c>
      <c r="AU5841">
        <v>13316</v>
      </c>
      <c r="AV5841">
        <v>410</v>
      </c>
      <c r="AW5841">
        <v>21</v>
      </c>
      <c r="AX5841">
        <v>16</v>
      </c>
      <c r="AY5841" t="s">
        <v>60</v>
      </c>
      <c r="AZ5841">
        <v>0</v>
      </c>
      <c r="BA5841">
        <f t="shared" si="483"/>
        <v>12957</v>
      </c>
      <c r="BB5841">
        <f t="shared" si="484"/>
        <v>1621</v>
      </c>
      <c r="BC5841" t="s">
        <v>289</v>
      </c>
      <c r="BD5841">
        <f t="shared" si="481"/>
        <v>1</v>
      </c>
      <c r="BE5841">
        <f t="shared" si="482"/>
        <v>1</v>
      </c>
    </row>
    <row r="5842" spans="1:57" x14ac:dyDescent="0.25">
      <c r="A5842" t="s">
        <v>3595</v>
      </c>
      <c r="B5842" t="s">
        <v>3529</v>
      </c>
      <c r="C5842" t="s">
        <v>3530</v>
      </c>
      <c r="D5842" t="s">
        <v>55</v>
      </c>
      <c r="E5842" t="s">
        <v>56</v>
      </c>
      <c r="F5842" s="1">
        <v>42791</v>
      </c>
      <c r="G5842" s="1">
        <v>42789</v>
      </c>
      <c r="H5842" s="1">
        <v>42791</v>
      </c>
      <c r="J5842">
        <v>748</v>
      </c>
      <c r="K5842">
        <v>748</v>
      </c>
      <c r="L5842">
        <v>40536</v>
      </c>
      <c r="M5842" t="b">
        <v>0</v>
      </c>
      <c r="O5842" t="s">
        <v>34</v>
      </c>
      <c r="P5842" s="1">
        <v>42791</v>
      </c>
      <c r="Q5842" t="b">
        <v>0</v>
      </c>
      <c r="R5842" t="b">
        <v>0</v>
      </c>
      <c r="S5842" t="b">
        <v>0</v>
      </c>
      <c r="T5842">
        <v>4</v>
      </c>
      <c r="U5842">
        <v>0</v>
      </c>
      <c r="V5842">
        <v>0</v>
      </c>
      <c r="W5842">
        <v>8</v>
      </c>
      <c r="X5842">
        <v>0</v>
      </c>
      <c r="Y5842">
        <v>1</v>
      </c>
      <c r="Z5842">
        <v>0</v>
      </c>
      <c r="AA5842">
        <v>0</v>
      </c>
      <c r="AB5842">
        <v>4</v>
      </c>
      <c r="AC5842">
        <v>2</v>
      </c>
      <c r="AD5842">
        <v>2</v>
      </c>
      <c r="AE5842">
        <v>1112</v>
      </c>
      <c r="AF5842">
        <v>11</v>
      </c>
      <c r="AG5842">
        <v>2583</v>
      </c>
      <c r="AH5842">
        <v>1036</v>
      </c>
      <c r="AI5842">
        <v>1</v>
      </c>
      <c r="AN5842">
        <v>24.65</v>
      </c>
      <c r="AP5842" t="s">
        <v>59</v>
      </c>
      <c r="AS5842">
        <v>2</v>
      </c>
      <c r="AU5842">
        <v>11745</v>
      </c>
      <c r="AV5842">
        <v>699</v>
      </c>
      <c r="AW5842">
        <v>21</v>
      </c>
      <c r="AX5842">
        <v>17</v>
      </c>
      <c r="AY5842" t="s">
        <v>60</v>
      </c>
      <c r="AZ5842">
        <v>0</v>
      </c>
      <c r="BA5842">
        <f t="shared" si="483"/>
        <v>12725</v>
      </c>
      <c r="BB5842">
        <f t="shared" si="484"/>
        <v>1853</v>
      </c>
      <c r="BC5842" t="s">
        <v>289</v>
      </c>
      <c r="BD5842">
        <f t="shared" si="481"/>
        <v>1</v>
      </c>
      <c r="BE5842">
        <f t="shared" si="482"/>
        <v>0</v>
      </c>
    </row>
    <row r="5843" spans="1:57" x14ac:dyDescent="0.25">
      <c r="A5843" t="s">
        <v>3597</v>
      </c>
      <c r="B5843" t="s">
        <v>3529</v>
      </c>
      <c r="C5843" t="s">
        <v>3530</v>
      </c>
      <c r="D5843" t="s">
        <v>55</v>
      </c>
      <c r="E5843" t="s">
        <v>56</v>
      </c>
      <c r="F5843" s="1">
        <v>42776</v>
      </c>
      <c r="G5843" s="1">
        <v>42773</v>
      </c>
      <c r="H5843" s="1">
        <v>42775</v>
      </c>
      <c r="J5843">
        <v>522</v>
      </c>
      <c r="K5843">
        <v>522</v>
      </c>
      <c r="L5843">
        <v>40310</v>
      </c>
      <c r="M5843" t="b">
        <v>0</v>
      </c>
      <c r="O5843" t="s">
        <v>34</v>
      </c>
      <c r="P5843" s="1">
        <v>42776</v>
      </c>
      <c r="Q5843" t="b">
        <v>0</v>
      </c>
      <c r="R5843" t="b">
        <v>0</v>
      </c>
      <c r="S5843" t="b">
        <v>0</v>
      </c>
      <c r="T5843">
        <v>5</v>
      </c>
      <c r="U5843">
        <v>1</v>
      </c>
      <c r="V5843">
        <v>0</v>
      </c>
      <c r="W5843">
        <v>7</v>
      </c>
      <c r="X5843">
        <v>0</v>
      </c>
      <c r="Y5843">
        <v>1</v>
      </c>
      <c r="Z5843">
        <v>0</v>
      </c>
      <c r="AA5843">
        <v>0</v>
      </c>
      <c r="AB5843">
        <v>3</v>
      </c>
      <c r="AC5843">
        <v>0</v>
      </c>
      <c r="AD5843">
        <v>2</v>
      </c>
      <c r="AE5843">
        <v>1005</v>
      </c>
      <c r="AF5843">
        <v>9</v>
      </c>
      <c r="AG5843">
        <v>2702</v>
      </c>
      <c r="AH5843">
        <v>995</v>
      </c>
      <c r="AI5843">
        <v>1</v>
      </c>
      <c r="AN5843">
        <v>24.83</v>
      </c>
      <c r="AP5843" t="s">
        <v>59</v>
      </c>
      <c r="AS5843">
        <v>2</v>
      </c>
      <c r="AU5843">
        <v>11158</v>
      </c>
      <c r="AV5843">
        <v>335</v>
      </c>
      <c r="AW5843">
        <v>21</v>
      </c>
      <c r="AX5843">
        <v>16</v>
      </c>
      <c r="AY5843" t="s">
        <v>60</v>
      </c>
      <c r="AZ5843">
        <v>0</v>
      </c>
      <c r="BA5843">
        <f t="shared" si="483"/>
        <v>12499</v>
      </c>
      <c r="BB5843">
        <f t="shared" si="484"/>
        <v>2079</v>
      </c>
      <c r="BC5843" t="s">
        <v>289</v>
      </c>
      <c r="BD5843">
        <f t="shared" si="481"/>
        <v>1</v>
      </c>
      <c r="BE5843">
        <f t="shared" si="482"/>
        <v>0</v>
      </c>
    </row>
    <row r="5844" spans="1:57" x14ac:dyDescent="0.25">
      <c r="A5844" t="s">
        <v>3599</v>
      </c>
      <c r="B5844" t="s">
        <v>3529</v>
      </c>
      <c r="C5844" t="s">
        <v>3530</v>
      </c>
      <c r="D5844" t="s">
        <v>55</v>
      </c>
      <c r="E5844" t="s">
        <v>56</v>
      </c>
      <c r="F5844" s="1">
        <v>42754</v>
      </c>
      <c r="G5844" s="1">
        <v>42753</v>
      </c>
      <c r="H5844" s="1">
        <v>42754</v>
      </c>
      <c r="J5844">
        <v>244</v>
      </c>
      <c r="K5844">
        <v>244</v>
      </c>
      <c r="L5844">
        <v>40032</v>
      </c>
      <c r="M5844" t="b">
        <v>0</v>
      </c>
      <c r="O5844" t="s">
        <v>34</v>
      </c>
      <c r="P5844" s="1">
        <v>42754</v>
      </c>
      <c r="Q5844" t="b">
        <v>0</v>
      </c>
      <c r="R5844" t="b">
        <v>0</v>
      </c>
      <c r="S5844" t="b">
        <v>0</v>
      </c>
      <c r="T5844">
        <v>3</v>
      </c>
      <c r="U5844">
        <v>1</v>
      </c>
      <c r="V5844">
        <v>0</v>
      </c>
      <c r="W5844">
        <v>4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2</v>
      </c>
      <c r="AE5844">
        <v>983</v>
      </c>
      <c r="AF5844">
        <v>8</v>
      </c>
      <c r="AG5844">
        <v>2490</v>
      </c>
      <c r="AH5844">
        <v>943</v>
      </c>
      <c r="AI5844">
        <v>0</v>
      </c>
      <c r="AN5844">
        <v>24.87</v>
      </c>
      <c r="AP5844" t="s">
        <v>59</v>
      </c>
      <c r="AS5844">
        <v>3</v>
      </c>
      <c r="AU5844">
        <v>18453</v>
      </c>
      <c r="AV5844">
        <v>1244</v>
      </c>
      <c r="AW5844">
        <v>21</v>
      </c>
      <c r="AX5844">
        <v>17</v>
      </c>
      <c r="AY5844" t="s">
        <v>60</v>
      </c>
      <c r="AZ5844">
        <v>0</v>
      </c>
      <c r="BA5844">
        <f t="shared" si="483"/>
        <v>12221</v>
      </c>
      <c r="BB5844">
        <f t="shared" si="484"/>
        <v>2357</v>
      </c>
      <c r="BC5844" t="s">
        <v>289</v>
      </c>
      <c r="BD5844">
        <f t="shared" si="481"/>
        <v>1</v>
      </c>
      <c r="BE5844">
        <f t="shared" si="482"/>
        <v>0</v>
      </c>
    </row>
    <row r="5845" spans="1:57" x14ac:dyDescent="0.25">
      <c r="A5845" t="s">
        <v>3601</v>
      </c>
      <c r="B5845" t="s">
        <v>3529</v>
      </c>
      <c r="C5845" t="s">
        <v>3530</v>
      </c>
      <c r="D5845" t="s">
        <v>55</v>
      </c>
      <c r="E5845" t="s">
        <v>56</v>
      </c>
      <c r="F5845" s="1">
        <v>42734</v>
      </c>
      <c r="G5845" s="1">
        <v>42732</v>
      </c>
      <c r="H5845" s="1">
        <v>42733</v>
      </c>
      <c r="J5845">
        <v>1021</v>
      </c>
      <c r="K5845">
        <v>1021</v>
      </c>
      <c r="L5845">
        <v>39788</v>
      </c>
      <c r="M5845" t="b">
        <v>1</v>
      </c>
      <c r="O5845" t="s">
        <v>34</v>
      </c>
      <c r="P5845" s="1">
        <v>42734</v>
      </c>
      <c r="Q5845" t="b">
        <v>0</v>
      </c>
      <c r="R5845" t="b">
        <v>0</v>
      </c>
      <c r="S5845" t="b">
        <v>0</v>
      </c>
      <c r="T5845">
        <v>5</v>
      </c>
      <c r="U5845">
        <v>1</v>
      </c>
      <c r="V5845">
        <v>0</v>
      </c>
      <c r="W5845">
        <v>10</v>
      </c>
      <c r="X5845">
        <v>0</v>
      </c>
      <c r="Y5845">
        <v>1</v>
      </c>
      <c r="Z5845">
        <v>0</v>
      </c>
      <c r="AA5845">
        <v>0</v>
      </c>
      <c r="AB5845">
        <v>1</v>
      </c>
      <c r="AC5845">
        <v>0</v>
      </c>
      <c r="AD5845">
        <v>0</v>
      </c>
      <c r="AE5845">
        <v>1023</v>
      </c>
      <c r="AF5845">
        <v>9</v>
      </c>
      <c r="AG5845">
        <v>2763</v>
      </c>
      <c r="AH5845">
        <v>981</v>
      </c>
      <c r="AI5845">
        <v>0</v>
      </c>
      <c r="AN5845">
        <v>23.18</v>
      </c>
      <c r="AP5845" t="s">
        <v>59</v>
      </c>
      <c r="AS5845">
        <v>7</v>
      </c>
      <c r="AU5845">
        <v>18172</v>
      </c>
      <c r="AV5845">
        <v>488</v>
      </c>
      <c r="AW5845">
        <v>21</v>
      </c>
      <c r="AX5845">
        <v>16</v>
      </c>
      <c r="AY5845" t="s">
        <v>60</v>
      </c>
      <c r="AZ5845">
        <v>0</v>
      </c>
      <c r="BA5845">
        <f t="shared" si="483"/>
        <v>11977</v>
      </c>
      <c r="BB5845">
        <f t="shared" si="484"/>
        <v>2601</v>
      </c>
      <c r="BD5845" t="e">
        <f t="shared" si="481"/>
        <v>#N/A</v>
      </c>
      <c r="BE5845">
        <f t="shared" si="482"/>
        <v>1</v>
      </c>
    </row>
    <row r="5846" spans="1:57" x14ac:dyDescent="0.25">
      <c r="A5846" t="s">
        <v>3603</v>
      </c>
      <c r="B5846" t="s">
        <v>3529</v>
      </c>
      <c r="C5846" t="s">
        <v>3530</v>
      </c>
      <c r="D5846" t="s">
        <v>55</v>
      </c>
      <c r="E5846" t="s">
        <v>56</v>
      </c>
      <c r="F5846" s="1">
        <v>42716</v>
      </c>
      <c r="G5846" s="1">
        <v>42712</v>
      </c>
      <c r="H5846" s="1">
        <v>42716</v>
      </c>
      <c r="J5846">
        <v>778</v>
      </c>
      <c r="K5846">
        <v>778</v>
      </c>
      <c r="L5846">
        <v>39545</v>
      </c>
      <c r="M5846" t="b">
        <v>0</v>
      </c>
      <c r="O5846" t="s">
        <v>34</v>
      </c>
      <c r="P5846" s="1">
        <v>42716</v>
      </c>
      <c r="Q5846" t="b">
        <v>0</v>
      </c>
      <c r="R5846" t="b">
        <v>0</v>
      </c>
      <c r="S5846" t="b">
        <v>0</v>
      </c>
      <c r="T5846">
        <v>6</v>
      </c>
      <c r="U5846">
        <v>2</v>
      </c>
      <c r="V5846">
        <v>0</v>
      </c>
      <c r="W5846">
        <v>10</v>
      </c>
      <c r="X5846">
        <v>0</v>
      </c>
      <c r="Y5846">
        <v>1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1223</v>
      </c>
      <c r="AF5846">
        <v>11</v>
      </c>
      <c r="AG5846">
        <v>3179</v>
      </c>
      <c r="AH5846">
        <v>1157</v>
      </c>
      <c r="AI5846">
        <v>0</v>
      </c>
      <c r="AN5846">
        <v>24.42</v>
      </c>
      <c r="AP5846" t="s">
        <v>59</v>
      </c>
      <c r="AS5846">
        <v>5</v>
      </c>
      <c r="AU5846">
        <v>15193</v>
      </c>
      <c r="AV5846">
        <v>332</v>
      </c>
      <c r="AW5846">
        <v>21</v>
      </c>
      <c r="AX5846">
        <v>16</v>
      </c>
      <c r="AY5846" t="s">
        <v>60</v>
      </c>
      <c r="AZ5846">
        <v>0</v>
      </c>
      <c r="BA5846">
        <f t="shared" si="483"/>
        <v>11734</v>
      </c>
      <c r="BB5846">
        <f t="shared" si="484"/>
        <v>2844</v>
      </c>
      <c r="BD5846" t="e">
        <f t="shared" si="481"/>
        <v>#N/A</v>
      </c>
      <c r="BE5846">
        <f t="shared" si="482"/>
        <v>0</v>
      </c>
    </row>
    <row r="5847" spans="1:57" x14ac:dyDescent="0.25">
      <c r="A5847" t="s">
        <v>3605</v>
      </c>
      <c r="B5847" t="s">
        <v>3529</v>
      </c>
      <c r="C5847" t="s">
        <v>3530</v>
      </c>
      <c r="D5847" t="s">
        <v>55</v>
      </c>
      <c r="E5847" t="s">
        <v>56</v>
      </c>
      <c r="F5847" s="1">
        <v>42697</v>
      </c>
      <c r="G5847" s="1">
        <v>42694</v>
      </c>
      <c r="H5847" s="1">
        <v>42696</v>
      </c>
      <c r="J5847">
        <v>525</v>
      </c>
      <c r="K5847">
        <v>525</v>
      </c>
      <c r="L5847">
        <v>39292</v>
      </c>
      <c r="M5847" t="b">
        <v>0</v>
      </c>
      <c r="O5847" t="s">
        <v>34</v>
      </c>
      <c r="P5847" s="1">
        <v>42697</v>
      </c>
      <c r="Q5847" t="b">
        <v>0</v>
      </c>
      <c r="R5847" t="b">
        <v>0</v>
      </c>
      <c r="S5847" t="b">
        <v>0</v>
      </c>
      <c r="T5847">
        <v>2</v>
      </c>
      <c r="U5847">
        <v>1</v>
      </c>
      <c r="V5847">
        <v>0</v>
      </c>
      <c r="W5847">
        <v>6</v>
      </c>
      <c r="X5847">
        <v>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  <c r="AE5847">
        <v>929</v>
      </c>
      <c r="AF5847">
        <v>8</v>
      </c>
      <c r="AG5847">
        <v>2499</v>
      </c>
      <c r="AH5847">
        <v>926</v>
      </c>
      <c r="AI5847">
        <v>0</v>
      </c>
      <c r="AN5847">
        <v>23.78</v>
      </c>
      <c r="AP5847" t="s">
        <v>59</v>
      </c>
      <c r="AS5847">
        <v>3</v>
      </c>
      <c r="AU5847">
        <v>12132</v>
      </c>
      <c r="AV5847">
        <v>362</v>
      </c>
      <c r="AW5847">
        <v>21</v>
      </c>
      <c r="AX5847">
        <v>16</v>
      </c>
      <c r="AY5847" t="s">
        <v>60</v>
      </c>
      <c r="AZ5847">
        <v>0</v>
      </c>
      <c r="BA5847">
        <f t="shared" si="483"/>
        <v>11481</v>
      </c>
      <c r="BB5847">
        <f t="shared" si="484"/>
        <v>3097</v>
      </c>
      <c r="BD5847" t="e">
        <f t="shared" si="481"/>
        <v>#N/A</v>
      </c>
      <c r="BE5847">
        <f t="shared" si="482"/>
        <v>0</v>
      </c>
    </row>
    <row r="5848" spans="1:57" x14ac:dyDescent="0.25">
      <c r="A5848" t="s">
        <v>3607</v>
      </c>
      <c r="B5848" t="s">
        <v>3529</v>
      </c>
      <c r="C5848" t="s">
        <v>3530</v>
      </c>
      <c r="D5848" t="s">
        <v>55</v>
      </c>
      <c r="E5848" t="s">
        <v>56</v>
      </c>
      <c r="F5848" s="1">
        <v>42675</v>
      </c>
      <c r="G5848" s="1">
        <v>42673</v>
      </c>
      <c r="H5848" s="1">
        <v>42674</v>
      </c>
      <c r="J5848">
        <v>243</v>
      </c>
      <c r="K5848">
        <v>243</v>
      </c>
      <c r="L5848">
        <v>39010</v>
      </c>
      <c r="M5848" t="b">
        <v>0</v>
      </c>
      <c r="O5848" t="s">
        <v>34</v>
      </c>
      <c r="P5848" s="1">
        <v>42675</v>
      </c>
      <c r="Q5848" t="b">
        <v>0</v>
      </c>
      <c r="R5848" t="b">
        <v>0</v>
      </c>
      <c r="S5848" t="b">
        <v>0</v>
      </c>
      <c r="T5848">
        <v>4</v>
      </c>
      <c r="U5848">
        <v>2</v>
      </c>
      <c r="V5848">
        <v>0</v>
      </c>
      <c r="W5848">
        <v>6</v>
      </c>
      <c r="X5848">
        <v>0</v>
      </c>
      <c r="Y5848">
        <v>0</v>
      </c>
      <c r="Z5848">
        <v>0</v>
      </c>
      <c r="AA5848">
        <v>0</v>
      </c>
      <c r="AB5848">
        <v>3</v>
      </c>
      <c r="AC5848">
        <v>0</v>
      </c>
      <c r="AD5848">
        <v>0</v>
      </c>
      <c r="AE5848">
        <v>1246</v>
      </c>
      <c r="AF5848">
        <v>12</v>
      </c>
      <c r="AG5848">
        <v>3166</v>
      </c>
      <c r="AH5848">
        <v>1251</v>
      </c>
      <c r="AI5848">
        <v>0</v>
      </c>
      <c r="AN5848">
        <v>23.84</v>
      </c>
      <c r="AP5848" t="s">
        <v>59</v>
      </c>
      <c r="AS5848">
        <v>2</v>
      </c>
      <c r="AU5848">
        <v>6238</v>
      </c>
      <c r="AV5848">
        <v>175</v>
      </c>
      <c r="AW5848">
        <v>20</v>
      </c>
      <c r="AX5848">
        <v>15</v>
      </c>
      <c r="AY5848" t="s">
        <v>60</v>
      </c>
      <c r="AZ5848">
        <v>0</v>
      </c>
      <c r="BA5848">
        <f t="shared" si="483"/>
        <v>11199</v>
      </c>
      <c r="BB5848">
        <f t="shared" si="484"/>
        <v>3379</v>
      </c>
      <c r="BD5848" t="e">
        <f t="shared" si="481"/>
        <v>#N/A</v>
      </c>
      <c r="BE5848">
        <f t="shared" si="482"/>
        <v>0</v>
      </c>
    </row>
    <row r="5849" spans="1:57" x14ac:dyDescent="0.25">
      <c r="A5849" t="s">
        <v>3609</v>
      </c>
      <c r="B5849" t="s">
        <v>3529</v>
      </c>
      <c r="C5849" t="s">
        <v>3530</v>
      </c>
      <c r="D5849" t="s">
        <v>55</v>
      </c>
      <c r="E5849" t="s">
        <v>56</v>
      </c>
      <c r="F5849" s="1">
        <v>42657</v>
      </c>
      <c r="G5849" s="1">
        <v>42656</v>
      </c>
      <c r="H5849" s="1">
        <v>42657</v>
      </c>
      <c r="J5849">
        <v>952</v>
      </c>
      <c r="K5849">
        <v>952</v>
      </c>
      <c r="L5849">
        <v>38767</v>
      </c>
      <c r="M5849" t="b">
        <v>1</v>
      </c>
      <c r="O5849" t="s">
        <v>34</v>
      </c>
      <c r="P5849" s="1">
        <v>42657</v>
      </c>
      <c r="Q5849" t="b">
        <v>0</v>
      </c>
      <c r="R5849" t="b">
        <v>0</v>
      </c>
      <c r="S5849" t="b">
        <v>0</v>
      </c>
      <c r="T5849">
        <v>5</v>
      </c>
      <c r="U5849">
        <v>1</v>
      </c>
      <c r="V5849">
        <v>0</v>
      </c>
      <c r="W5849">
        <v>11</v>
      </c>
      <c r="X5849">
        <v>0</v>
      </c>
      <c r="Y5849">
        <v>1</v>
      </c>
      <c r="Z5849">
        <v>1</v>
      </c>
      <c r="AA5849">
        <v>0</v>
      </c>
      <c r="AB5849">
        <v>0</v>
      </c>
      <c r="AC5849">
        <v>0</v>
      </c>
      <c r="AD5849">
        <v>0</v>
      </c>
      <c r="AE5849">
        <v>1033</v>
      </c>
      <c r="AF5849">
        <v>9</v>
      </c>
      <c r="AG5849">
        <v>2811</v>
      </c>
      <c r="AH5849">
        <v>1131</v>
      </c>
      <c r="AI5849">
        <v>0</v>
      </c>
      <c r="AN5849">
        <v>23.75</v>
      </c>
      <c r="AP5849" t="s">
        <v>59</v>
      </c>
      <c r="AS5849">
        <v>4</v>
      </c>
      <c r="AU5849">
        <v>14815</v>
      </c>
      <c r="AV5849">
        <v>280</v>
      </c>
      <c r="AW5849">
        <v>21</v>
      </c>
      <c r="AX5849">
        <v>15</v>
      </c>
      <c r="AY5849" t="s">
        <v>60</v>
      </c>
      <c r="AZ5849">
        <v>0</v>
      </c>
      <c r="BA5849">
        <f t="shared" si="483"/>
        <v>10956</v>
      </c>
      <c r="BB5849">
        <f t="shared" si="484"/>
        <v>3622</v>
      </c>
      <c r="BD5849" t="e">
        <f t="shared" si="481"/>
        <v>#N/A</v>
      </c>
      <c r="BE5849">
        <f t="shared" si="482"/>
        <v>1</v>
      </c>
    </row>
    <row r="5850" spans="1:57" x14ac:dyDescent="0.25">
      <c r="A5850" t="s">
        <v>3611</v>
      </c>
      <c r="B5850" t="s">
        <v>3529</v>
      </c>
      <c r="C5850" t="s">
        <v>3530</v>
      </c>
      <c r="D5850" t="s">
        <v>55</v>
      </c>
      <c r="E5850" t="s">
        <v>56</v>
      </c>
      <c r="F5850" s="1">
        <v>42641</v>
      </c>
      <c r="G5850" s="1">
        <v>42639</v>
      </c>
      <c r="H5850" s="1">
        <v>42641</v>
      </c>
      <c r="J5850">
        <v>737</v>
      </c>
      <c r="K5850">
        <v>737</v>
      </c>
      <c r="L5850">
        <v>38552</v>
      </c>
      <c r="M5850" t="b">
        <v>0</v>
      </c>
      <c r="O5850" t="s">
        <v>34</v>
      </c>
      <c r="P5850" s="1">
        <v>42641</v>
      </c>
      <c r="Q5850" t="b">
        <v>0</v>
      </c>
      <c r="R5850" t="b">
        <v>0</v>
      </c>
      <c r="S5850" t="b">
        <v>0</v>
      </c>
      <c r="T5850">
        <v>6</v>
      </c>
      <c r="U5850">
        <v>2</v>
      </c>
      <c r="V5850">
        <v>0</v>
      </c>
      <c r="W5850">
        <v>12</v>
      </c>
      <c r="X5850">
        <v>1</v>
      </c>
      <c r="Y5850">
        <v>1</v>
      </c>
      <c r="Z5850">
        <v>0</v>
      </c>
      <c r="AA5850">
        <v>0</v>
      </c>
      <c r="AB5850">
        <v>3</v>
      </c>
      <c r="AC5850">
        <v>0</v>
      </c>
      <c r="AD5850">
        <v>1</v>
      </c>
      <c r="AE5850">
        <v>1015</v>
      </c>
      <c r="AF5850">
        <v>10</v>
      </c>
      <c r="AG5850">
        <v>2733</v>
      </c>
      <c r="AH5850">
        <v>1004</v>
      </c>
      <c r="AI5850">
        <v>0</v>
      </c>
      <c r="AN5850">
        <v>24.59</v>
      </c>
      <c r="AP5850" t="s">
        <v>59</v>
      </c>
      <c r="AS5850">
        <v>4</v>
      </c>
      <c r="AU5850">
        <v>19846</v>
      </c>
      <c r="AV5850">
        <v>539</v>
      </c>
      <c r="AW5850">
        <v>21</v>
      </c>
      <c r="AX5850">
        <v>16</v>
      </c>
      <c r="AY5850" t="s">
        <v>60</v>
      </c>
      <c r="AZ5850">
        <v>0</v>
      </c>
      <c r="BA5850">
        <f t="shared" si="483"/>
        <v>10741</v>
      </c>
      <c r="BB5850">
        <f t="shared" si="484"/>
        <v>3837</v>
      </c>
      <c r="BD5850" t="e">
        <f t="shared" si="481"/>
        <v>#N/A</v>
      </c>
      <c r="BE5850">
        <f t="shared" si="482"/>
        <v>0</v>
      </c>
    </row>
    <row r="5851" spans="1:57" x14ac:dyDescent="0.25">
      <c r="A5851" t="s">
        <v>3613</v>
      </c>
      <c r="B5851" t="s">
        <v>3529</v>
      </c>
      <c r="C5851" t="s">
        <v>3530</v>
      </c>
      <c r="D5851" t="s">
        <v>55</v>
      </c>
      <c r="E5851" t="s">
        <v>56</v>
      </c>
      <c r="F5851" s="1">
        <v>42621</v>
      </c>
      <c r="G5851" s="1">
        <v>42619</v>
      </c>
      <c r="H5851" s="1">
        <v>42620</v>
      </c>
      <c r="J5851">
        <v>493</v>
      </c>
      <c r="K5851">
        <v>493</v>
      </c>
      <c r="L5851">
        <v>38308</v>
      </c>
      <c r="M5851" t="b">
        <v>0</v>
      </c>
      <c r="O5851" t="s">
        <v>34</v>
      </c>
      <c r="P5851" s="1">
        <v>42621</v>
      </c>
      <c r="Q5851" t="b">
        <v>0</v>
      </c>
      <c r="R5851" t="b">
        <v>0</v>
      </c>
      <c r="S5851" t="b">
        <v>0</v>
      </c>
      <c r="T5851">
        <v>3</v>
      </c>
      <c r="U5851">
        <v>0</v>
      </c>
      <c r="V5851">
        <v>0</v>
      </c>
      <c r="W5851">
        <v>4</v>
      </c>
      <c r="X5851">
        <v>0</v>
      </c>
      <c r="Y5851">
        <v>0</v>
      </c>
      <c r="Z5851">
        <v>0</v>
      </c>
      <c r="AA5851">
        <v>0</v>
      </c>
      <c r="AB5851">
        <v>4</v>
      </c>
      <c r="AC5851">
        <v>2</v>
      </c>
      <c r="AD5851">
        <v>1</v>
      </c>
      <c r="AE5851">
        <v>1044</v>
      </c>
      <c r="AF5851">
        <v>8</v>
      </c>
      <c r="AG5851">
        <v>2210</v>
      </c>
      <c r="AH5851">
        <v>924</v>
      </c>
      <c r="AI5851">
        <v>0</v>
      </c>
      <c r="AN5851">
        <v>23.83</v>
      </c>
      <c r="AP5851" t="s">
        <v>59</v>
      </c>
      <c r="AS5851">
        <v>6</v>
      </c>
      <c r="AU5851">
        <v>11540</v>
      </c>
      <c r="AV5851">
        <v>451</v>
      </c>
      <c r="AW5851">
        <v>21</v>
      </c>
      <c r="AX5851">
        <v>16</v>
      </c>
      <c r="AY5851" t="s">
        <v>60</v>
      </c>
      <c r="AZ5851">
        <v>0</v>
      </c>
      <c r="BA5851">
        <f t="shared" si="483"/>
        <v>10497</v>
      </c>
      <c r="BB5851">
        <f t="shared" si="484"/>
        <v>4081</v>
      </c>
      <c r="BD5851" t="e">
        <f t="shared" si="481"/>
        <v>#N/A</v>
      </c>
      <c r="BE5851">
        <f t="shared" si="482"/>
        <v>0</v>
      </c>
    </row>
    <row r="5852" spans="1:57" x14ac:dyDescent="0.25">
      <c r="A5852" t="s">
        <v>3615</v>
      </c>
      <c r="B5852" t="s">
        <v>3529</v>
      </c>
      <c r="C5852" t="s">
        <v>3530</v>
      </c>
      <c r="D5852" t="s">
        <v>55</v>
      </c>
      <c r="E5852" t="s">
        <v>56</v>
      </c>
      <c r="F5852" s="1">
        <v>42602</v>
      </c>
      <c r="G5852" s="1">
        <v>42600</v>
      </c>
      <c r="H5852" s="1">
        <v>42602</v>
      </c>
      <c r="I5852">
        <v>0</v>
      </c>
      <c r="J5852">
        <v>226</v>
      </c>
      <c r="K5852">
        <v>226</v>
      </c>
      <c r="L5852">
        <v>38041</v>
      </c>
      <c r="M5852" t="b">
        <v>0</v>
      </c>
      <c r="O5852" t="s">
        <v>34</v>
      </c>
      <c r="P5852" s="1">
        <v>42602</v>
      </c>
      <c r="Q5852" t="b">
        <v>0</v>
      </c>
      <c r="R5852" t="b">
        <v>0</v>
      </c>
      <c r="S5852" t="b">
        <v>0</v>
      </c>
      <c r="T5852">
        <v>4</v>
      </c>
      <c r="U5852">
        <v>1</v>
      </c>
      <c r="V5852">
        <v>0</v>
      </c>
      <c r="W5852">
        <v>5</v>
      </c>
      <c r="X5852">
        <v>0</v>
      </c>
      <c r="Y5852">
        <v>0</v>
      </c>
      <c r="Z5852">
        <v>0</v>
      </c>
      <c r="AA5852">
        <v>0</v>
      </c>
      <c r="AB5852">
        <v>2</v>
      </c>
      <c r="AC5852">
        <v>0</v>
      </c>
      <c r="AD5852">
        <v>0</v>
      </c>
      <c r="AE5852">
        <v>1180</v>
      </c>
      <c r="AF5852">
        <v>12</v>
      </c>
      <c r="AG5852">
        <v>3135</v>
      </c>
      <c r="AH5852">
        <v>1110</v>
      </c>
      <c r="AI5852">
        <v>0</v>
      </c>
      <c r="AN5852">
        <v>24.37</v>
      </c>
      <c r="AP5852" t="s">
        <v>59</v>
      </c>
      <c r="AS5852">
        <v>1</v>
      </c>
      <c r="AU5852">
        <v>7331</v>
      </c>
      <c r="AV5852">
        <v>267</v>
      </c>
      <c r="AW5852">
        <v>20</v>
      </c>
      <c r="AX5852">
        <v>15</v>
      </c>
      <c r="AZ5852">
        <v>0</v>
      </c>
      <c r="BA5852">
        <f t="shared" si="483"/>
        <v>10230</v>
      </c>
      <c r="BB5852">
        <f t="shared" si="484"/>
        <v>4348</v>
      </c>
      <c r="BD5852" t="e">
        <f t="shared" si="481"/>
        <v>#N/A</v>
      </c>
      <c r="BE5852">
        <f t="shared" si="482"/>
        <v>0</v>
      </c>
    </row>
    <row r="5853" spans="1:57" x14ac:dyDescent="0.25">
      <c r="A5853" t="s">
        <v>3617</v>
      </c>
      <c r="B5853" t="s">
        <v>3529</v>
      </c>
      <c r="C5853" t="s">
        <v>3530</v>
      </c>
      <c r="D5853" t="s">
        <v>55</v>
      </c>
      <c r="E5853" t="s">
        <v>56</v>
      </c>
      <c r="F5853" s="1">
        <v>42586</v>
      </c>
      <c r="G5853" s="1">
        <v>42584</v>
      </c>
      <c r="H5853" s="1">
        <v>42585</v>
      </c>
      <c r="J5853">
        <v>990</v>
      </c>
      <c r="K5853">
        <v>990</v>
      </c>
      <c r="L5853">
        <v>37815</v>
      </c>
      <c r="M5853" t="b">
        <v>1</v>
      </c>
      <c r="O5853" t="s">
        <v>34</v>
      </c>
      <c r="P5853" s="1">
        <v>42586</v>
      </c>
      <c r="Q5853" t="b">
        <v>0</v>
      </c>
      <c r="R5853" t="b">
        <v>0</v>
      </c>
      <c r="S5853" t="b">
        <v>0</v>
      </c>
      <c r="T5853">
        <v>7</v>
      </c>
      <c r="U5853">
        <v>1</v>
      </c>
      <c r="V5853">
        <v>0</v>
      </c>
      <c r="W5853">
        <v>14</v>
      </c>
      <c r="X5853">
        <v>0</v>
      </c>
      <c r="Y5853">
        <v>2</v>
      </c>
      <c r="Z5853">
        <v>0</v>
      </c>
      <c r="AA5853">
        <v>0</v>
      </c>
      <c r="AB5853">
        <v>3</v>
      </c>
      <c r="AC5853">
        <v>0</v>
      </c>
      <c r="AD5853">
        <v>1</v>
      </c>
      <c r="AE5853">
        <v>1339</v>
      </c>
      <c r="AF5853">
        <v>12</v>
      </c>
      <c r="AG5853">
        <v>3225</v>
      </c>
      <c r="AH5853">
        <v>1351</v>
      </c>
      <c r="AI5853">
        <v>0</v>
      </c>
      <c r="AN5853">
        <v>24.63</v>
      </c>
      <c r="AP5853" t="s">
        <v>59</v>
      </c>
      <c r="AS5853">
        <v>7</v>
      </c>
      <c r="AU5853">
        <v>15140</v>
      </c>
      <c r="AV5853">
        <v>390</v>
      </c>
      <c r="AW5853">
        <v>21</v>
      </c>
      <c r="AX5853">
        <v>16</v>
      </c>
      <c r="AZ5853">
        <v>0</v>
      </c>
      <c r="BA5853">
        <f t="shared" si="483"/>
        <v>10004</v>
      </c>
      <c r="BB5853">
        <f t="shared" si="484"/>
        <v>4574</v>
      </c>
      <c r="BD5853" t="e">
        <f t="shared" si="481"/>
        <v>#N/A</v>
      </c>
      <c r="BE5853">
        <f t="shared" si="482"/>
        <v>1</v>
      </c>
    </row>
    <row r="5854" spans="1:57" x14ac:dyDescent="0.25">
      <c r="A5854" t="s">
        <v>3619</v>
      </c>
      <c r="B5854" t="s">
        <v>3529</v>
      </c>
      <c r="C5854" t="s">
        <v>3530</v>
      </c>
      <c r="D5854" t="s">
        <v>55</v>
      </c>
      <c r="E5854" t="s">
        <v>56</v>
      </c>
      <c r="F5854" s="1">
        <v>42570</v>
      </c>
      <c r="G5854" s="1">
        <v>42568</v>
      </c>
      <c r="H5854" s="1">
        <v>42570</v>
      </c>
      <c r="J5854">
        <v>755</v>
      </c>
      <c r="K5854">
        <v>755</v>
      </c>
      <c r="L5854">
        <v>37580</v>
      </c>
      <c r="O5854" t="s">
        <v>34</v>
      </c>
      <c r="P5854" s="1">
        <v>42570</v>
      </c>
      <c r="Q5854" t="b">
        <v>0</v>
      </c>
      <c r="R5854" t="b">
        <v>0</v>
      </c>
      <c r="S5854" t="b">
        <v>0</v>
      </c>
      <c r="T5854">
        <v>6</v>
      </c>
      <c r="U5854">
        <v>1</v>
      </c>
      <c r="V5854">
        <v>0</v>
      </c>
      <c r="W5854">
        <v>12</v>
      </c>
      <c r="X5854">
        <v>0</v>
      </c>
      <c r="Y5854">
        <v>1</v>
      </c>
      <c r="Z5854">
        <v>0</v>
      </c>
      <c r="AA5854">
        <v>0</v>
      </c>
      <c r="AB5854">
        <v>0</v>
      </c>
      <c r="AC5854">
        <v>1</v>
      </c>
      <c r="AD5854">
        <v>1</v>
      </c>
      <c r="AE5854">
        <v>1170</v>
      </c>
      <c r="AF5854">
        <v>10</v>
      </c>
      <c r="AG5854">
        <v>3094</v>
      </c>
      <c r="AH5854">
        <v>1225</v>
      </c>
      <c r="AI5854">
        <v>0</v>
      </c>
      <c r="AN5854">
        <v>24.87</v>
      </c>
      <c r="AP5854" t="s">
        <v>59</v>
      </c>
      <c r="AS5854">
        <v>1</v>
      </c>
      <c r="AU5854">
        <v>14940</v>
      </c>
      <c r="AV5854">
        <v>511</v>
      </c>
      <c r="AW5854">
        <v>21</v>
      </c>
      <c r="AX5854">
        <v>16</v>
      </c>
      <c r="AZ5854">
        <v>0</v>
      </c>
      <c r="BA5854">
        <f t="shared" si="483"/>
        <v>9769</v>
      </c>
      <c r="BB5854">
        <f t="shared" si="484"/>
        <v>4809</v>
      </c>
      <c r="BD5854" t="e">
        <f t="shared" si="481"/>
        <v>#N/A</v>
      </c>
      <c r="BE5854">
        <f t="shared" si="482"/>
        <v>0</v>
      </c>
    </row>
    <row r="5855" spans="1:57" x14ac:dyDescent="0.25">
      <c r="A5855" t="s">
        <v>3621</v>
      </c>
      <c r="B5855" t="s">
        <v>3529</v>
      </c>
      <c r="C5855" t="s">
        <v>3530</v>
      </c>
      <c r="D5855" t="s">
        <v>55</v>
      </c>
      <c r="E5855" t="s">
        <v>56</v>
      </c>
      <c r="F5855" s="1">
        <v>42544</v>
      </c>
      <c r="G5855" s="1">
        <v>42543</v>
      </c>
      <c r="H5855" s="1">
        <v>42544</v>
      </c>
      <c r="I5855">
        <v>0</v>
      </c>
      <c r="J5855">
        <v>555</v>
      </c>
      <c r="K5855">
        <v>555</v>
      </c>
      <c r="L5855">
        <v>37380</v>
      </c>
      <c r="M5855" t="b">
        <v>0</v>
      </c>
      <c r="O5855" t="s">
        <v>34</v>
      </c>
      <c r="P5855" s="1">
        <v>42544</v>
      </c>
      <c r="Q5855" t="b">
        <v>0</v>
      </c>
      <c r="R5855" t="b">
        <v>0</v>
      </c>
      <c r="S5855" t="b">
        <v>0</v>
      </c>
      <c r="T5855">
        <v>2</v>
      </c>
      <c r="U5855">
        <v>1</v>
      </c>
      <c r="V5855">
        <v>0</v>
      </c>
      <c r="W5855">
        <v>7</v>
      </c>
      <c r="X5855">
        <v>0</v>
      </c>
      <c r="Y5855">
        <v>1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1174</v>
      </c>
      <c r="AF5855">
        <v>10</v>
      </c>
      <c r="AG5855">
        <v>3117</v>
      </c>
      <c r="AH5855">
        <v>1117</v>
      </c>
      <c r="AI5855">
        <v>0</v>
      </c>
      <c r="AN5855">
        <v>23.87</v>
      </c>
      <c r="AP5855" t="s">
        <v>59</v>
      </c>
      <c r="AS5855">
        <v>2</v>
      </c>
      <c r="AU5855">
        <v>13474</v>
      </c>
      <c r="AV5855">
        <v>493</v>
      </c>
      <c r="AW5855">
        <v>21</v>
      </c>
      <c r="AX5855">
        <v>16</v>
      </c>
      <c r="AZ5855">
        <v>0</v>
      </c>
      <c r="BA5855">
        <f t="shared" si="483"/>
        <v>9569</v>
      </c>
      <c r="BB5855">
        <f t="shared" si="484"/>
        <v>5009</v>
      </c>
      <c r="BD5855" t="e">
        <f t="shared" si="481"/>
        <v>#N/A</v>
      </c>
      <c r="BE5855">
        <f t="shared" si="482"/>
        <v>0</v>
      </c>
    </row>
    <row r="5856" spans="1:57" x14ac:dyDescent="0.25">
      <c r="A5856" t="s">
        <v>3623</v>
      </c>
      <c r="B5856" t="s">
        <v>3529</v>
      </c>
      <c r="C5856" t="s">
        <v>3530</v>
      </c>
      <c r="D5856" t="s">
        <v>55</v>
      </c>
      <c r="E5856" t="s">
        <v>56</v>
      </c>
      <c r="F5856" s="1">
        <v>42523</v>
      </c>
      <c r="G5856" s="1">
        <v>42521</v>
      </c>
      <c r="H5856" s="1">
        <v>42522</v>
      </c>
      <c r="I5856">
        <v>0</v>
      </c>
      <c r="J5856">
        <v>259</v>
      </c>
      <c r="K5856">
        <v>259</v>
      </c>
      <c r="L5856">
        <v>37084</v>
      </c>
      <c r="M5856" t="b">
        <v>0</v>
      </c>
      <c r="O5856" t="s">
        <v>34</v>
      </c>
      <c r="P5856" s="1">
        <v>42523</v>
      </c>
      <c r="Q5856" t="b">
        <v>0</v>
      </c>
      <c r="R5856" t="b">
        <v>0</v>
      </c>
      <c r="S5856" t="b">
        <v>0</v>
      </c>
      <c r="T5856">
        <v>6</v>
      </c>
      <c r="U5856">
        <v>2</v>
      </c>
      <c r="V5856">
        <v>0</v>
      </c>
      <c r="W5856">
        <v>10</v>
      </c>
      <c r="X5856">
        <v>0</v>
      </c>
      <c r="Y5856">
        <v>1</v>
      </c>
      <c r="Z5856">
        <v>0</v>
      </c>
      <c r="AA5856">
        <v>0</v>
      </c>
      <c r="AB5856">
        <v>2</v>
      </c>
      <c r="AC5856">
        <v>1</v>
      </c>
      <c r="AD5856">
        <v>10</v>
      </c>
      <c r="AE5856">
        <v>1218</v>
      </c>
      <c r="AF5856">
        <v>11</v>
      </c>
      <c r="AG5856">
        <v>3362</v>
      </c>
      <c r="AH5856">
        <v>1240</v>
      </c>
      <c r="AI5856">
        <v>5</v>
      </c>
      <c r="AN5856">
        <v>23.66</v>
      </c>
      <c r="AP5856" t="s">
        <v>59</v>
      </c>
      <c r="AS5856">
        <v>14</v>
      </c>
      <c r="AU5856">
        <v>15950</v>
      </c>
      <c r="AV5856">
        <v>1227</v>
      </c>
      <c r="AW5856">
        <v>21</v>
      </c>
      <c r="AX5856">
        <v>17</v>
      </c>
      <c r="AZ5856">
        <v>0</v>
      </c>
      <c r="BA5856">
        <f t="shared" si="483"/>
        <v>9273</v>
      </c>
      <c r="BB5856">
        <f t="shared" si="484"/>
        <v>5305</v>
      </c>
      <c r="BD5856" t="e">
        <f t="shared" si="481"/>
        <v>#N/A</v>
      </c>
      <c r="BE5856">
        <f t="shared" si="482"/>
        <v>0</v>
      </c>
    </row>
    <row r="5857" spans="1:57" x14ac:dyDescent="0.25">
      <c r="A5857" t="s">
        <v>3625</v>
      </c>
      <c r="B5857" t="s">
        <v>3529</v>
      </c>
      <c r="C5857" t="s">
        <v>3530</v>
      </c>
      <c r="D5857" t="s">
        <v>55</v>
      </c>
      <c r="E5857" t="s">
        <v>56</v>
      </c>
      <c r="F5857" s="1">
        <v>42502</v>
      </c>
      <c r="G5857" s="1">
        <v>42501</v>
      </c>
      <c r="H5857" s="1">
        <v>42502</v>
      </c>
      <c r="I5857">
        <v>0</v>
      </c>
      <c r="J5857">
        <v>1038</v>
      </c>
      <c r="K5857">
        <v>1038</v>
      </c>
      <c r="L5857">
        <v>36825</v>
      </c>
      <c r="M5857" t="b">
        <v>1</v>
      </c>
      <c r="O5857" t="s">
        <v>34</v>
      </c>
      <c r="P5857" s="1">
        <v>42502</v>
      </c>
      <c r="Q5857" t="b">
        <v>0</v>
      </c>
      <c r="R5857" t="b">
        <v>0</v>
      </c>
      <c r="S5857" t="b">
        <v>0</v>
      </c>
      <c r="T5857">
        <v>8</v>
      </c>
      <c r="U5857">
        <v>1</v>
      </c>
      <c r="V5857">
        <v>0</v>
      </c>
      <c r="W5857">
        <v>22</v>
      </c>
      <c r="X5857">
        <v>0</v>
      </c>
      <c r="Y5857">
        <v>1</v>
      </c>
      <c r="Z5857">
        <v>0</v>
      </c>
      <c r="AA5857">
        <v>0</v>
      </c>
      <c r="AB5857">
        <v>3</v>
      </c>
      <c r="AC5857">
        <v>1</v>
      </c>
      <c r="AD5857">
        <v>0</v>
      </c>
      <c r="AE5857">
        <v>1392</v>
      </c>
      <c r="AF5857">
        <v>11</v>
      </c>
      <c r="AG5857">
        <v>3750</v>
      </c>
      <c r="AH5857">
        <v>1488</v>
      </c>
      <c r="AI5857">
        <v>0</v>
      </c>
      <c r="AN5857">
        <v>23.99</v>
      </c>
      <c r="AP5857" t="s">
        <v>59</v>
      </c>
      <c r="AS5857">
        <v>8</v>
      </c>
      <c r="AU5857">
        <v>16995</v>
      </c>
      <c r="AV5857">
        <v>633</v>
      </c>
      <c r="AW5857">
        <v>21</v>
      </c>
      <c r="AX5857">
        <v>16</v>
      </c>
      <c r="AZ5857">
        <v>0</v>
      </c>
      <c r="BA5857">
        <f t="shared" si="483"/>
        <v>9014</v>
      </c>
      <c r="BB5857">
        <f t="shared" si="484"/>
        <v>5564</v>
      </c>
      <c r="BD5857" t="e">
        <f t="shared" si="481"/>
        <v>#N/A</v>
      </c>
      <c r="BE5857">
        <f t="shared" si="482"/>
        <v>1</v>
      </c>
    </row>
    <row r="5858" spans="1:57" x14ac:dyDescent="0.25">
      <c r="A5858" t="s">
        <v>3627</v>
      </c>
      <c r="B5858" t="s">
        <v>3529</v>
      </c>
      <c r="C5858" t="s">
        <v>3530</v>
      </c>
      <c r="D5858" t="s">
        <v>55</v>
      </c>
      <c r="E5858" t="s">
        <v>56</v>
      </c>
      <c r="F5858" s="1">
        <v>42481</v>
      </c>
      <c r="G5858" s="1">
        <v>42480</v>
      </c>
      <c r="H5858" s="1">
        <v>42481</v>
      </c>
      <c r="J5858">
        <v>742</v>
      </c>
      <c r="K5858">
        <v>742</v>
      </c>
      <c r="L5858">
        <v>36529</v>
      </c>
      <c r="M5858" t="b">
        <v>0</v>
      </c>
      <c r="O5858" t="s">
        <v>34</v>
      </c>
      <c r="P5858" s="1">
        <v>42481</v>
      </c>
      <c r="Q5858" t="b">
        <v>0</v>
      </c>
      <c r="R5858" t="b">
        <v>0</v>
      </c>
      <c r="S5858" t="b">
        <v>0</v>
      </c>
      <c r="T5858">
        <v>8</v>
      </c>
      <c r="U5858">
        <v>2</v>
      </c>
      <c r="V5858">
        <v>0</v>
      </c>
      <c r="W5858">
        <v>16</v>
      </c>
      <c r="X5858">
        <v>0</v>
      </c>
      <c r="Y5858">
        <v>1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1277</v>
      </c>
      <c r="AF5858">
        <v>11</v>
      </c>
      <c r="AG5858">
        <v>3261</v>
      </c>
      <c r="AH5858">
        <v>1203</v>
      </c>
      <c r="AI5858">
        <v>1</v>
      </c>
      <c r="AN5858">
        <v>23.82</v>
      </c>
      <c r="AP5858" t="s">
        <v>59</v>
      </c>
      <c r="AS5858">
        <v>6</v>
      </c>
      <c r="AU5858">
        <v>19596</v>
      </c>
      <c r="AV5858">
        <v>467</v>
      </c>
      <c r="AW5858">
        <v>21</v>
      </c>
      <c r="AX5858">
        <v>16</v>
      </c>
      <c r="AZ5858">
        <v>0</v>
      </c>
      <c r="BA5858">
        <f t="shared" si="483"/>
        <v>8718</v>
      </c>
      <c r="BB5858">
        <f t="shared" si="484"/>
        <v>5860</v>
      </c>
      <c r="BD5858" t="e">
        <f t="shared" si="481"/>
        <v>#N/A</v>
      </c>
      <c r="BE5858">
        <f t="shared" si="482"/>
        <v>0</v>
      </c>
    </row>
    <row r="5859" spans="1:57" x14ac:dyDescent="0.25">
      <c r="A5859" t="s">
        <v>3629</v>
      </c>
      <c r="B5859" t="s">
        <v>3529</v>
      </c>
      <c r="C5859" t="s">
        <v>3530</v>
      </c>
      <c r="D5859" t="s">
        <v>55</v>
      </c>
      <c r="E5859" t="s">
        <v>56</v>
      </c>
      <c r="F5859" s="1">
        <v>42457</v>
      </c>
      <c r="G5859" s="1">
        <v>42455</v>
      </c>
      <c r="H5859" s="1">
        <v>42457</v>
      </c>
      <c r="I5859">
        <v>0</v>
      </c>
      <c r="J5859">
        <v>492</v>
      </c>
      <c r="K5859">
        <v>492</v>
      </c>
      <c r="L5859">
        <v>36279</v>
      </c>
      <c r="M5859" t="b">
        <v>0</v>
      </c>
      <c r="O5859" t="s">
        <v>34</v>
      </c>
      <c r="P5859" s="1">
        <v>42457</v>
      </c>
      <c r="Q5859" t="b">
        <v>0</v>
      </c>
      <c r="R5859" t="b">
        <v>0</v>
      </c>
      <c r="S5859" t="b">
        <v>0</v>
      </c>
      <c r="T5859">
        <v>6</v>
      </c>
      <c r="U5859">
        <v>1</v>
      </c>
      <c r="V5859">
        <v>0</v>
      </c>
      <c r="W5859">
        <v>13</v>
      </c>
      <c r="X5859">
        <v>0</v>
      </c>
      <c r="Y5859">
        <v>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1230</v>
      </c>
      <c r="AF5859">
        <v>10</v>
      </c>
      <c r="AG5859">
        <v>3117</v>
      </c>
      <c r="AH5859">
        <v>1040</v>
      </c>
      <c r="AI5859">
        <v>0</v>
      </c>
      <c r="AN5859">
        <v>23.18</v>
      </c>
      <c r="AP5859" t="s">
        <v>59</v>
      </c>
      <c r="AS5859">
        <v>9</v>
      </c>
      <c r="AU5859">
        <v>19093</v>
      </c>
      <c r="AV5859">
        <v>341</v>
      </c>
      <c r="AW5859">
        <v>21</v>
      </c>
      <c r="AX5859">
        <v>16</v>
      </c>
      <c r="AZ5859">
        <v>0</v>
      </c>
      <c r="BA5859">
        <f t="shared" si="483"/>
        <v>8468</v>
      </c>
      <c r="BB5859">
        <f t="shared" si="484"/>
        <v>6110</v>
      </c>
      <c r="BD5859" t="e">
        <f t="shared" si="481"/>
        <v>#N/A</v>
      </c>
      <c r="BE5859">
        <f t="shared" si="482"/>
        <v>0</v>
      </c>
    </row>
    <row r="5860" spans="1:57" x14ac:dyDescent="0.25">
      <c r="A5860" t="s">
        <v>3631</v>
      </c>
      <c r="B5860" t="s">
        <v>3529</v>
      </c>
      <c r="C5860" t="s">
        <v>3530</v>
      </c>
      <c r="D5860" t="s">
        <v>55</v>
      </c>
      <c r="E5860" t="s">
        <v>56</v>
      </c>
      <c r="F5860" s="1">
        <v>42434</v>
      </c>
      <c r="G5860" s="1">
        <v>42431</v>
      </c>
      <c r="H5860" s="1">
        <v>42433</v>
      </c>
      <c r="I5860">
        <v>0</v>
      </c>
      <c r="J5860">
        <v>228</v>
      </c>
      <c r="K5860">
        <v>228</v>
      </c>
      <c r="L5860">
        <v>36015</v>
      </c>
      <c r="M5860" t="b">
        <v>0</v>
      </c>
      <c r="O5860" t="s">
        <v>34</v>
      </c>
      <c r="P5860" s="1">
        <v>42434</v>
      </c>
      <c r="Q5860" t="b">
        <v>0</v>
      </c>
      <c r="R5860" t="b">
        <v>0</v>
      </c>
      <c r="S5860" t="b">
        <v>0</v>
      </c>
      <c r="T5860">
        <v>7</v>
      </c>
      <c r="U5860">
        <v>1</v>
      </c>
      <c r="V5860">
        <v>0</v>
      </c>
      <c r="W5860">
        <v>9</v>
      </c>
      <c r="X5860">
        <v>0</v>
      </c>
      <c r="Y5860">
        <v>0</v>
      </c>
      <c r="Z5860">
        <v>0</v>
      </c>
      <c r="AA5860">
        <v>0</v>
      </c>
      <c r="AB5860">
        <v>3</v>
      </c>
      <c r="AC5860">
        <v>0</v>
      </c>
      <c r="AD5860">
        <v>0</v>
      </c>
      <c r="AE5860">
        <v>1281</v>
      </c>
      <c r="AF5860">
        <v>13</v>
      </c>
      <c r="AG5860">
        <v>3127</v>
      </c>
      <c r="AH5860">
        <v>1165</v>
      </c>
      <c r="AI5860">
        <v>1</v>
      </c>
      <c r="AN5860">
        <v>23.65</v>
      </c>
      <c r="AP5860" t="s">
        <v>59</v>
      </c>
      <c r="AS5860">
        <v>7</v>
      </c>
      <c r="AU5860">
        <v>14878</v>
      </c>
      <c r="AV5860">
        <v>367</v>
      </c>
      <c r="AW5860">
        <v>21</v>
      </c>
      <c r="AX5860">
        <v>16</v>
      </c>
      <c r="AZ5860">
        <v>0</v>
      </c>
      <c r="BA5860">
        <f t="shared" si="483"/>
        <v>8204</v>
      </c>
      <c r="BB5860">
        <f t="shared" si="484"/>
        <v>6374</v>
      </c>
      <c r="BD5860" t="e">
        <f t="shared" si="481"/>
        <v>#N/A</v>
      </c>
      <c r="BE5860">
        <f t="shared" si="482"/>
        <v>0</v>
      </c>
    </row>
    <row r="5861" spans="1:57" x14ac:dyDescent="0.25">
      <c r="A5861" t="s">
        <v>3633</v>
      </c>
      <c r="B5861" t="s">
        <v>3529</v>
      </c>
      <c r="C5861" t="s">
        <v>3530</v>
      </c>
      <c r="D5861" t="s">
        <v>55</v>
      </c>
      <c r="E5861" t="s">
        <v>56</v>
      </c>
      <c r="F5861" s="1">
        <v>42412</v>
      </c>
      <c r="G5861" s="1">
        <v>42411</v>
      </c>
      <c r="H5861" s="1">
        <v>42412</v>
      </c>
      <c r="I5861">
        <v>0</v>
      </c>
      <c r="J5861">
        <v>960</v>
      </c>
      <c r="K5861">
        <v>1548</v>
      </c>
      <c r="L5861">
        <v>35787</v>
      </c>
      <c r="M5861" t="b">
        <v>1</v>
      </c>
      <c r="O5861" t="s">
        <v>34</v>
      </c>
      <c r="P5861" s="1">
        <v>42412</v>
      </c>
      <c r="Q5861" t="b">
        <v>0</v>
      </c>
      <c r="R5861" t="b">
        <v>0</v>
      </c>
      <c r="S5861" t="b">
        <v>0</v>
      </c>
      <c r="T5861">
        <v>28</v>
      </c>
      <c r="U5861">
        <v>3</v>
      </c>
      <c r="V5861">
        <v>0</v>
      </c>
      <c r="W5861">
        <v>48</v>
      </c>
      <c r="X5861">
        <v>1</v>
      </c>
      <c r="Y5861">
        <v>1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1394</v>
      </c>
      <c r="AF5861">
        <v>13</v>
      </c>
      <c r="AG5861">
        <v>3604</v>
      </c>
      <c r="AH5861">
        <v>1217</v>
      </c>
      <c r="AI5861">
        <v>0</v>
      </c>
      <c r="AN5861">
        <v>23.27</v>
      </c>
      <c r="AP5861" t="s">
        <v>59</v>
      </c>
      <c r="AS5861">
        <v>26</v>
      </c>
      <c r="AU5861">
        <v>37205</v>
      </c>
      <c r="AV5861">
        <v>506</v>
      </c>
      <c r="AW5861">
        <v>22</v>
      </c>
      <c r="AX5861">
        <v>16</v>
      </c>
      <c r="AZ5861">
        <v>0</v>
      </c>
      <c r="BA5861">
        <f t="shared" si="483"/>
        <v>7976</v>
      </c>
      <c r="BB5861">
        <f t="shared" si="484"/>
        <v>6602</v>
      </c>
      <c r="BD5861" t="e">
        <f t="shared" si="481"/>
        <v>#N/A</v>
      </c>
      <c r="BE5861">
        <f t="shared" si="482"/>
        <v>1</v>
      </c>
    </row>
    <row r="5862" spans="1:57" x14ac:dyDescent="0.25">
      <c r="A5862" t="s">
        <v>3635</v>
      </c>
      <c r="B5862" t="s">
        <v>3529</v>
      </c>
      <c r="C5862" t="s">
        <v>3530</v>
      </c>
      <c r="D5862" t="s">
        <v>55</v>
      </c>
      <c r="E5862" t="s">
        <v>56</v>
      </c>
      <c r="F5862" s="1">
        <v>42391</v>
      </c>
      <c r="G5862" s="1">
        <v>42390</v>
      </c>
      <c r="H5862" s="1">
        <v>42391</v>
      </c>
      <c r="I5862">
        <v>0</v>
      </c>
      <c r="J5862">
        <v>735</v>
      </c>
      <c r="K5862">
        <v>1323</v>
      </c>
      <c r="L5862">
        <v>35562</v>
      </c>
      <c r="M5862" t="b">
        <v>0</v>
      </c>
      <c r="O5862" t="s">
        <v>34</v>
      </c>
      <c r="P5862" s="1">
        <v>42391</v>
      </c>
      <c r="Q5862" t="b">
        <v>0</v>
      </c>
      <c r="R5862" t="b">
        <v>0</v>
      </c>
      <c r="S5862" t="b">
        <v>0</v>
      </c>
      <c r="T5862">
        <v>22</v>
      </c>
      <c r="U5862">
        <v>3</v>
      </c>
      <c r="V5862">
        <v>0</v>
      </c>
      <c r="W5862">
        <v>41</v>
      </c>
      <c r="X5862">
        <v>0</v>
      </c>
      <c r="Y5862">
        <v>1</v>
      </c>
      <c r="Z5862">
        <v>0</v>
      </c>
      <c r="AA5862">
        <v>1</v>
      </c>
      <c r="AB5862">
        <v>1</v>
      </c>
      <c r="AC5862">
        <v>0</v>
      </c>
      <c r="AD5862">
        <v>1</v>
      </c>
      <c r="AE5862">
        <v>1295</v>
      </c>
      <c r="AF5862">
        <v>11</v>
      </c>
      <c r="AG5862">
        <v>3198</v>
      </c>
      <c r="AH5862">
        <v>1067</v>
      </c>
      <c r="AI5862">
        <v>0</v>
      </c>
      <c r="AN5862">
        <v>23.59</v>
      </c>
      <c r="AP5862" t="s">
        <v>59</v>
      </c>
      <c r="AS5862">
        <v>61</v>
      </c>
      <c r="AU5862">
        <v>40410</v>
      </c>
      <c r="AV5862">
        <v>1830</v>
      </c>
      <c r="AW5862">
        <v>23</v>
      </c>
      <c r="AX5862">
        <v>18</v>
      </c>
      <c r="AZ5862">
        <v>0</v>
      </c>
      <c r="BA5862">
        <f t="shared" si="483"/>
        <v>7751</v>
      </c>
      <c r="BB5862">
        <f t="shared" si="484"/>
        <v>6827</v>
      </c>
      <c r="BD5862" t="e">
        <f t="shared" si="481"/>
        <v>#N/A</v>
      </c>
      <c r="BE5862">
        <f t="shared" si="482"/>
        <v>0</v>
      </c>
    </row>
    <row r="5863" spans="1:57" x14ac:dyDescent="0.25">
      <c r="A5863" t="s">
        <v>3637</v>
      </c>
      <c r="B5863" t="s">
        <v>3529</v>
      </c>
      <c r="C5863" t="s">
        <v>3530</v>
      </c>
      <c r="D5863" t="s">
        <v>55</v>
      </c>
      <c r="E5863" t="s">
        <v>56</v>
      </c>
      <c r="F5863" s="1">
        <v>42371</v>
      </c>
      <c r="G5863" s="1">
        <v>42368</v>
      </c>
      <c r="H5863" s="1">
        <v>42371</v>
      </c>
      <c r="I5863">
        <v>0</v>
      </c>
      <c r="J5863">
        <v>508</v>
      </c>
      <c r="K5863">
        <v>1096</v>
      </c>
      <c r="L5863">
        <v>35335</v>
      </c>
      <c r="M5863" t="b">
        <v>0</v>
      </c>
      <c r="O5863" t="s">
        <v>34</v>
      </c>
      <c r="P5863" s="1">
        <v>42371</v>
      </c>
      <c r="Q5863" t="b">
        <v>0</v>
      </c>
      <c r="R5863" t="b">
        <v>0</v>
      </c>
      <c r="S5863" t="b">
        <v>0</v>
      </c>
      <c r="T5863">
        <v>27</v>
      </c>
      <c r="U5863">
        <v>4</v>
      </c>
      <c r="V5863">
        <v>0</v>
      </c>
      <c r="W5863">
        <v>28</v>
      </c>
      <c r="X5863">
        <v>0</v>
      </c>
      <c r="Y5863">
        <v>1</v>
      </c>
      <c r="Z5863">
        <v>0</v>
      </c>
      <c r="AA5863">
        <v>0</v>
      </c>
      <c r="AB5863">
        <v>4</v>
      </c>
      <c r="AC5863">
        <v>1</v>
      </c>
      <c r="AD5863">
        <v>0</v>
      </c>
      <c r="AE5863">
        <v>1141</v>
      </c>
      <c r="AF5863">
        <v>12</v>
      </c>
      <c r="AG5863">
        <v>2912</v>
      </c>
      <c r="AH5863">
        <v>1115</v>
      </c>
      <c r="AI5863">
        <v>0</v>
      </c>
      <c r="AN5863">
        <v>24.24</v>
      </c>
      <c r="AP5863" t="s">
        <v>59</v>
      </c>
      <c r="AS5863">
        <v>22</v>
      </c>
      <c r="AU5863">
        <v>41735</v>
      </c>
      <c r="AV5863">
        <v>1400</v>
      </c>
      <c r="AW5863">
        <v>23</v>
      </c>
      <c r="AX5863">
        <v>18</v>
      </c>
      <c r="AZ5863">
        <v>0</v>
      </c>
      <c r="BA5863">
        <f t="shared" si="483"/>
        <v>7524</v>
      </c>
      <c r="BB5863">
        <f t="shared" si="484"/>
        <v>7054</v>
      </c>
      <c r="BD5863" t="e">
        <f t="shared" si="481"/>
        <v>#N/A</v>
      </c>
      <c r="BE5863">
        <f t="shared" si="482"/>
        <v>0</v>
      </c>
    </row>
    <row r="5864" spans="1:57" x14ac:dyDescent="0.25">
      <c r="A5864" t="s">
        <v>3639</v>
      </c>
      <c r="B5864" t="s">
        <v>3529</v>
      </c>
      <c r="C5864" t="s">
        <v>3530</v>
      </c>
      <c r="D5864" t="s">
        <v>55</v>
      </c>
      <c r="E5864" t="s">
        <v>56</v>
      </c>
      <c r="F5864" s="1">
        <v>42343</v>
      </c>
      <c r="G5864" s="1">
        <v>42341</v>
      </c>
      <c r="H5864" s="1">
        <v>42343</v>
      </c>
      <c r="I5864">
        <v>0</v>
      </c>
      <c r="J5864">
        <v>251</v>
      </c>
      <c r="K5864">
        <v>839</v>
      </c>
      <c r="L5864">
        <v>35078</v>
      </c>
      <c r="M5864" t="b">
        <v>0</v>
      </c>
      <c r="O5864" t="s">
        <v>34</v>
      </c>
      <c r="P5864" s="1">
        <v>42343</v>
      </c>
      <c r="Q5864" t="b">
        <v>0</v>
      </c>
      <c r="R5864" t="b">
        <v>0</v>
      </c>
      <c r="S5864" t="b">
        <v>0</v>
      </c>
      <c r="T5864">
        <v>34</v>
      </c>
      <c r="U5864">
        <v>6</v>
      </c>
      <c r="V5864">
        <v>0</v>
      </c>
      <c r="W5864">
        <v>33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1503</v>
      </c>
      <c r="AF5864">
        <v>14</v>
      </c>
      <c r="AG5864">
        <v>4023</v>
      </c>
      <c r="AH5864">
        <v>1285</v>
      </c>
      <c r="AI5864">
        <v>1</v>
      </c>
      <c r="AN5864">
        <v>24.11</v>
      </c>
      <c r="AP5864" t="s">
        <v>59</v>
      </c>
      <c r="AS5864">
        <v>13</v>
      </c>
      <c r="AU5864">
        <v>39278</v>
      </c>
      <c r="AV5864">
        <v>1077</v>
      </c>
      <c r="AW5864">
        <v>22</v>
      </c>
      <c r="AX5864">
        <v>17</v>
      </c>
      <c r="AZ5864">
        <v>0</v>
      </c>
      <c r="BA5864">
        <f t="shared" si="483"/>
        <v>7267</v>
      </c>
      <c r="BB5864">
        <f t="shared" si="484"/>
        <v>7311</v>
      </c>
      <c r="BD5864" t="e">
        <f t="shared" si="481"/>
        <v>#N/A</v>
      </c>
      <c r="BE5864">
        <f t="shared" si="482"/>
        <v>0</v>
      </c>
    </row>
    <row r="5865" spans="1:57" x14ac:dyDescent="0.25">
      <c r="A5865" t="s">
        <v>3641</v>
      </c>
      <c r="B5865" t="s">
        <v>3529</v>
      </c>
      <c r="C5865" t="s">
        <v>3530</v>
      </c>
      <c r="D5865" t="s">
        <v>55</v>
      </c>
      <c r="E5865" t="s">
        <v>56</v>
      </c>
      <c r="F5865" s="1">
        <v>42297</v>
      </c>
      <c r="G5865" s="1">
        <v>42294</v>
      </c>
      <c r="H5865" s="1">
        <v>42297</v>
      </c>
      <c r="I5865">
        <v>0</v>
      </c>
      <c r="J5865">
        <v>522</v>
      </c>
      <c r="K5865">
        <v>522</v>
      </c>
      <c r="L5865">
        <v>34761</v>
      </c>
      <c r="M5865" t="b">
        <v>0</v>
      </c>
      <c r="O5865" t="s">
        <v>34</v>
      </c>
      <c r="P5865" s="1">
        <v>42297</v>
      </c>
      <c r="Q5865" t="b">
        <v>0</v>
      </c>
      <c r="R5865" t="b">
        <v>0</v>
      </c>
      <c r="S5865" t="b">
        <v>0</v>
      </c>
      <c r="T5865">
        <v>3</v>
      </c>
      <c r="U5865">
        <v>1</v>
      </c>
      <c r="V5865">
        <v>0</v>
      </c>
      <c r="W5865">
        <v>5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</v>
      </c>
      <c r="AE5865">
        <v>989</v>
      </c>
      <c r="AF5865">
        <v>8</v>
      </c>
      <c r="AG5865">
        <v>2608</v>
      </c>
      <c r="AH5865">
        <v>809</v>
      </c>
      <c r="AI5865">
        <v>2</v>
      </c>
      <c r="AN5865">
        <v>25.6</v>
      </c>
      <c r="AP5865" t="s">
        <v>59</v>
      </c>
      <c r="AS5865">
        <v>4</v>
      </c>
      <c r="AU5865">
        <v>12156</v>
      </c>
      <c r="AV5865">
        <v>271</v>
      </c>
      <c r="AW5865">
        <v>21</v>
      </c>
      <c r="AX5865">
        <v>15</v>
      </c>
      <c r="AZ5865">
        <v>0</v>
      </c>
      <c r="BA5865">
        <f t="shared" si="483"/>
        <v>6950</v>
      </c>
      <c r="BB5865">
        <f t="shared" si="484"/>
        <v>7628</v>
      </c>
      <c r="BD5865" t="e">
        <f t="shared" si="481"/>
        <v>#N/A</v>
      </c>
      <c r="BE5865">
        <f t="shared" si="482"/>
        <v>0</v>
      </c>
    </row>
    <row r="5866" spans="1:57" x14ac:dyDescent="0.25">
      <c r="A5866" t="s">
        <v>3642</v>
      </c>
      <c r="B5866" t="s">
        <v>3529</v>
      </c>
      <c r="C5866" t="s">
        <v>3530</v>
      </c>
      <c r="D5866" t="s">
        <v>55</v>
      </c>
      <c r="E5866" t="s">
        <v>56</v>
      </c>
      <c r="F5866" s="1">
        <v>42296</v>
      </c>
      <c r="G5866" s="1">
        <v>42294</v>
      </c>
      <c r="H5866" s="1">
        <v>42296</v>
      </c>
      <c r="I5866">
        <v>0</v>
      </c>
      <c r="J5866">
        <v>522</v>
      </c>
      <c r="K5866">
        <v>522</v>
      </c>
      <c r="L5866">
        <v>34761</v>
      </c>
      <c r="M5866" t="b">
        <v>0</v>
      </c>
      <c r="O5866" t="s">
        <v>34</v>
      </c>
      <c r="P5866" s="1">
        <v>42296</v>
      </c>
      <c r="Q5866" t="b">
        <v>0</v>
      </c>
      <c r="R5866" t="b">
        <v>0</v>
      </c>
      <c r="S5866" t="b">
        <v>0</v>
      </c>
      <c r="T5866">
        <v>6</v>
      </c>
      <c r="U5866">
        <v>1</v>
      </c>
      <c r="V5866">
        <v>0</v>
      </c>
      <c r="W5866">
        <v>6</v>
      </c>
      <c r="X5866">
        <v>0</v>
      </c>
      <c r="Y5866">
        <v>0</v>
      </c>
      <c r="Z5866">
        <v>0</v>
      </c>
      <c r="AA5866">
        <v>0</v>
      </c>
      <c r="AB5866">
        <v>1</v>
      </c>
      <c r="AC5866">
        <v>1</v>
      </c>
      <c r="AD5866">
        <v>0</v>
      </c>
      <c r="AE5866">
        <v>1157</v>
      </c>
      <c r="AF5866">
        <v>10</v>
      </c>
      <c r="AG5866">
        <v>2854</v>
      </c>
      <c r="AH5866">
        <v>980</v>
      </c>
      <c r="AI5866">
        <v>0</v>
      </c>
      <c r="AN5866">
        <v>23.4</v>
      </c>
      <c r="AP5866" t="s">
        <v>59</v>
      </c>
      <c r="AS5866">
        <v>6</v>
      </c>
      <c r="AU5866">
        <v>19718</v>
      </c>
      <c r="AV5866">
        <v>1138</v>
      </c>
      <c r="AW5866">
        <v>21</v>
      </c>
      <c r="AX5866">
        <v>17</v>
      </c>
      <c r="AZ5866">
        <v>0</v>
      </c>
      <c r="BA5866">
        <f t="shared" si="483"/>
        <v>6950</v>
      </c>
      <c r="BB5866">
        <f t="shared" si="484"/>
        <v>7628</v>
      </c>
      <c r="BD5866" t="e">
        <f t="shared" si="481"/>
        <v>#N/A</v>
      </c>
      <c r="BE5866">
        <f t="shared" si="482"/>
        <v>0</v>
      </c>
    </row>
    <row r="5867" spans="1:57" x14ac:dyDescent="0.25">
      <c r="A5867" t="s">
        <v>3643</v>
      </c>
      <c r="B5867" t="s">
        <v>3529</v>
      </c>
      <c r="C5867" t="s">
        <v>3530</v>
      </c>
      <c r="D5867" t="s">
        <v>55</v>
      </c>
      <c r="E5867" t="s">
        <v>56</v>
      </c>
      <c r="F5867" s="1">
        <v>42282</v>
      </c>
      <c r="G5867" s="1">
        <v>42279</v>
      </c>
      <c r="H5867" s="1">
        <v>42282</v>
      </c>
      <c r="I5867">
        <v>0</v>
      </c>
      <c r="J5867">
        <v>276</v>
      </c>
      <c r="K5867">
        <v>276</v>
      </c>
      <c r="L5867">
        <v>34515</v>
      </c>
      <c r="M5867" t="b">
        <v>0</v>
      </c>
      <c r="O5867" t="s">
        <v>34</v>
      </c>
      <c r="P5867" s="1">
        <v>42282</v>
      </c>
      <c r="Q5867" t="b">
        <v>0</v>
      </c>
      <c r="R5867" t="b">
        <v>0</v>
      </c>
      <c r="S5867" t="b">
        <v>0</v>
      </c>
      <c r="T5867">
        <v>6</v>
      </c>
      <c r="U5867">
        <v>1</v>
      </c>
      <c r="V5867">
        <v>0</v>
      </c>
      <c r="W5867">
        <v>5</v>
      </c>
      <c r="X5867">
        <v>1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1123</v>
      </c>
      <c r="AF5867">
        <v>9</v>
      </c>
      <c r="AG5867">
        <v>3115</v>
      </c>
      <c r="AH5867">
        <v>955</v>
      </c>
      <c r="AI5867">
        <v>0</v>
      </c>
      <c r="AN5867">
        <v>23</v>
      </c>
      <c r="AP5867" t="s">
        <v>59</v>
      </c>
      <c r="AS5867">
        <v>1</v>
      </c>
      <c r="AU5867">
        <v>11723</v>
      </c>
      <c r="AV5867">
        <v>396</v>
      </c>
      <c r="AW5867">
        <v>21</v>
      </c>
      <c r="AX5867">
        <v>16</v>
      </c>
      <c r="AZ5867">
        <v>0</v>
      </c>
      <c r="BA5867">
        <f t="shared" si="483"/>
        <v>6704</v>
      </c>
      <c r="BB5867">
        <f t="shared" si="484"/>
        <v>7874</v>
      </c>
      <c r="BD5867" t="e">
        <f t="shared" si="481"/>
        <v>#N/A</v>
      </c>
      <c r="BE5867">
        <f t="shared" si="482"/>
        <v>0</v>
      </c>
    </row>
    <row r="5868" spans="1:57" x14ac:dyDescent="0.25">
      <c r="A5868" t="s">
        <v>3645</v>
      </c>
      <c r="B5868" t="s">
        <v>3529</v>
      </c>
      <c r="C5868" t="s">
        <v>3530</v>
      </c>
      <c r="D5868" t="s">
        <v>55</v>
      </c>
      <c r="E5868" t="s">
        <v>56</v>
      </c>
      <c r="F5868" s="1">
        <v>42264</v>
      </c>
      <c r="G5868" s="1">
        <v>42263</v>
      </c>
      <c r="H5868" s="1">
        <v>42264</v>
      </c>
      <c r="I5868">
        <v>0</v>
      </c>
      <c r="J5868">
        <v>1154</v>
      </c>
      <c r="K5868">
        <v>1154</v>
      </c>
      <c r="L5868">
        <v>34239</v>
      </c>
      <c r="M5868" t="b">
        <v>1</v>
      </c>
      <c r="O5868" t="s">
        <v>34</v>
      </c>
      <c r="P5868" s="1">
        <v>42264</v>
      </c>
      <c r="Q5868" t="b">
        <v>0</v>
      </c>
      <c r="R5868" t="b">
        <v>0</v>
      </c>
      <c r="S5868" t="b">
        <v>0</v>
      </c>
      <c r="T5868">
        <v>9</v>
      </c>
      <c r="U5868">
        <v>2</v>
      </c>
      <c r="V5868">
        <v>0</v>
      </c>
      <c r="W5868">
        <v>18</v>
      </c>
      <c r="X5868">
        <v>0</v>
      </c>
      <c r="Y5868">
        <v>1</v>
      </c>
      <c r="Z5868">
        <v>0</v>
      </c>
      <c r="AA5868">
        <v>0</v>
      </c>
      <c r="AB5868">
        <v>1</v>
      </c>
      <c r="AC5868">
        <v>1</v>
      </c>
      <c r="AD5868">
        <v>0</v>
      </c>
      <c r="AE5868">
        <v>1261</v>
      </c>
      <c r="AF5868">
        <v>12</v>
      </c>
      <c r="AG5868">
        <v>3825</v>
      </c>
      <c r="AH5868">
        <v>1113</v>
      </c>
      <c r="AI5868">
        <v>6</v>
      </c>
      <c r="AN5868">
        <v>23.56</v>
      </c>
      <c r="AP5868" t="s">
        <v>59</v>
      </c>
      <c r="AS5868">
        <v>12</v>
      </c>
      <c r="AU5868">
        <v>24274</v>
      </c>
      <c r="AV5868">
        <v>550</v>
      </c>
      <c r="AW5868">
        <v>22</v>
      </c>
      <c r="AX5868">
        <v>16</v>
      </c>
      <c r="AZ5868">
        <v>0</v>
      </c>
      <c r="BA5868">
        <f t="shared" si="483"/>
        <v>6428</v>
      </c>
      <c r="BB5868">
        <f t="shared" si="484"/>
        <v>8150</v>
      </c>
      <c r="BD5868" t="e">
        <f t="shared" si="481"/>
        <v>#N/A</v>
      </c>
      <c r="BE5868">
        <f t="shared" si="482"/>
        <v>1</v>
      </c>
    </row>
    <row r="5869" spans="1:57" x14ac:dyDescent="0.25">
      <c r="A5869" t="s">
        <v>3647</v>
      </c>
      <c r="B5869" t="s">
        <v>3529</v>
      </c>
      <c r="C5869" t="s">
        <v>3530</v>
      </c>
      <c r="D5869" t="s">
        <v>55</v>
      </c>
      <c r="E5869" t="s">
        <v>56</v>
      </c>
      <c r="F5869" s="1">
        <v>42250</v>
      </c>
      <c r="G5869" s="1">
        <v>42246</v>
      </c>
      <c r="H5869" s="1">
        <v>42249</v>
      </c>
      <c r="I5869">
        <v>0</v>
      </c>
      <c r="J5869">
        <v>865</v>
      </c>
      <c r="K5869">
        <v>865</v>
      </c>
      <c r="L5869">
        <v>33950</v>
      </c>
      <c r="M5869" t="b">
        <v>0</v>
      </c>
      <c r="O5869" t="s">
        <v>34</v>
      </c>
      <c r="P5869" s="1">
        <v>42250</v>
      </c>
      <c r="Q5869" t="b">
        <v>0</v>
      </c>
      <c r="R5869" t="b">
        <v>0</v>
      </c>
      <c r="S5869" t="b">
        <v>0</v>
      </c>
      <c r="T5869">
        <v>7</v>
      </c>
      <c r="U5869">
        <v>2</v>
      </c>
      <c r="V5869">
        <v>0</v>
      </c>
      <c r="W5869">
        <v>13</v>
      </c>
      <c r="X5869">
        <v>0</v>
      </c>
      <c r="Y5869">
        <v>1</v>
      </c>
      <c r="Z5869">
        <v>0</v>
      </c>
      <c r="AA5869">
        <v>0</v>
      </c>
      <c r="AB5869">
        <v>1</v>
      </c>
      <c r="AC5869">
        <v>0</v>
      </c>
      <c r="AD5869">
        <v>0</v>
      </c>
      <c r="AE5869">
        <v>1034</v>
      </c>
      <c r="AF5869">
        <v>10</v>
      </c>
      <c r="AG5869">
        <v>3105</v>
      </c>
      <c r="AH5869">
        <v>864</v>
      </c>
      <c r="AI5869">
        <v>5</v>
      </c>
      <c r="AN5869">
        <v>23.12</v>
      </c>
      <c r="AP5869" t="s">
        <v>59</v>
      </c>
      <c r="AS5869">
        <v>10</v>
      </c>
      <c r="AU5869">
        <v>23215</v>
      </c>
      <c r="AV5869">
        <v>410</v>
      </c>
      <c r="AW5869">
        <v>22</v>
      </c>
      <c r="AX5869">
        <v>16</v>
      </c>
      <c r="AZ5869">
        <v>0</v>
      </c>
      <c r="BA5869">
        <f t="shared" si="483"/>
        <v>6139</v>
      </c>
      <c r="BB5869">
        <f t="shared" si="484"/>
        <v>8439</v>
      </c>
      <c r="BD5869" t="e">
        <f t="shared" si="481"/>
        <v>#N/A</v>
      </c>
      <c r="BE5869">
        <f t="shared" si="482"/>
        <v>0</v>
      </c>
    </row>
    <row r="5870" spans="1:57" x14ac:dyDescent="0.25">
      <c r="A5870" t="s">
        <v>3649</v>
      </c>
      <c r="B5870" t="s">
        <v>3529</v>
      </c>
      <c r="C5870" t="s">
        <v>3530</v>
      </c>
      <c r="D5870" t="s">
        <v>55</v>
      </c>
      <c r="E5870" t="s">
        <v>56</v>
      </c>
      <c r="F5870" s="1">
        <v>42224</v>
      </c>
      <c r="G5870" s="1">
        <v>42221</v>
      </c>
      <c r="H5870" s="1">
        <v>42223</v>
      </c>
      <c r="I5870">
        <v>0</v>
      </c>
      <c r="J5870">
        <v>569</v>
      </c>
      <c r="K5870">
        <v>569</v>
      </c>
      <c r="L5870">
        <v>33654</v>
      </c>
      <c r="M5870" t="b">
        <v>0</v>
      </c>
      <c r="O5870" t="s">
        <v>34</v>
      </c>
      <c r="P5870" s="1">
        <v>42224</v>
      </c>
      <c r="Q5870" t="b">
        <v>0</v>
      </c>
      <c r="R5870" t="b">
        <v>0</v>
      </c>
      <c r="S5870" t="b">
        <v>0</v>
      </c>
      <c r="T5870">
        <v>11</v>
      </c>
      <c r="U5870">
        <v>2</v>
      </c>
      <c r="V5870">
        <v>0</v>
      </c>
      <c r="W5870">
        <v>15</v>
      </c>
      <c r="X5870">
        <v>0</v>
      </c>
      <c r="Y5870">
        <v>0</v>
      </c>
      <c r="Z5870">
        <v>0</v>
      </c>
      <c r="AA5870">
        <v>0</v>
      </c>
      <c r="AB5870">
        <v>1</v>
      </c>
      <c r="AC5870">
        <v>0</v>
      </c>
      <c r="AD5870">
        <v>0</v>
      </c>
      <c r="AE5870">
        <v>1189</v>
      </c>
      <c r="AF5870">
        <v>10</v>
      </c>
      <c r="AG5870">
        <v>3473</v>
      </c>
      <c r="AH5870">
        <v>1042</v>
      </c>
      <c r="AI5870">
        <v>5</v>
      </c>
      <c r="AN5870">
        <v>23.35</v>
      </c>
      <c r="AP5870" t="s">
        <v>59</v>
      </c>
      <c r="AS5870">
        <v>19</v>
      </c>
      <c r="AU5870">
        <v>28751</v>
      </c>
      <c r="AV5870">
        <v>882</v>
      </c>
      <c r="AW5870">
        <v>22</v>
      </c>
      <c r="AX5870">
        <v>17</v>
      </c>
      <c r="AZ5870">
        <v>0</v>
      </c>
      <c r="BA5870">
        <f t="shared" si="483"/>
        <v>5843</v>
      </c>
      <c r="BB5870">
        <f t="shared" si="484"/>
        <v>8735</v>
      </c>
      <c r="BD5870" t="e">
        <f t="shared" si="481"/>
        <v>#N/A</v>
      </c>
      <c r="BE5870">
        <f t="shared" si="482"/>
        <v>0</v>
      </c>
    </row>
    <row r="5871" spans="1:57" x14ac:dyDescent="0.25">
      <c r="A5871" t="s">
        <v>3651</v>
      </c>
      <c r="B5871" t="s">
        <v>3529</v>
      </c>
      <c r="C5871" t="s">
        <v>3530</v>
      </c>
      <c r="D5871" t="s">
        <v>55</v>
      </c>
      <c r="E5871" t="s">
        <v>56</v>
      </c>
      <c r="F5871" s="1">
        <v>42201</v>
      </c>
      <c r="G5871" s="1">
        <v>42199</v>
      </c>
      <c r="H5871" s="1">
        <v>42201</v>
      </c>
      <c r="I5871">
        <v>0</v>
      </c>
      <c r="J5871">
        <v>313</v>
      </c>
      <c r="K5871">
        <v>313</v>
      </c>
      <c r="L5871">
        <v>33398</v>
      </c>
      <c r="M5871" t="b">
        <v>0</v>
      </c>
      <c r="O5871" t="s">
        <v>34</v>
      </c>
      <c r="P5871" s="1">
        <v>42201</v>
      </c>
      <c r="Q5871" t="b">
        <v>0</v>
      </c>
      <c r="R5871" t="b">
        <v>0</v>
      </c>
      <c r="S5871" t="b">
        <v>0</v>
      </c>
      <c r="T5871">
        <v>8</v>
      </c>
      <c r="U5871">
        <v>2</v>
      </c>
      <c r="V5871">
        <v>0</v>
      </c>
      <c r="W5871">
        <v>8</v>
      </c>
      <c r="X5871">
        <v>1</v>
      </c>
      <c r="Y5871">
        <v>0</v>
      </c>
      <c r="Z5871">
        <v>0</v>
      </c>
      <c r="AA5871">
        <v>1</v>
      </c>
      <c r="AB5871">
        <v>2</v>
      </c>
      <c r="AC5871">
        <v>0</v>
      </c>
      <c r="AD5871">
        <v>0</v>
      </c>
      <c r="AE5871">
        <v>1069</v>
      </c>
      <c r="AF5871">
        <v>11</v>
      </c>
      <c r="AG5871">
        <v>3372</v>
      </c>
      <c r="AH5871">
        <v>983</v>
      </c>
      <c r="AI5871">
        <v>5</v>
      </c>
      <c r="AN5871">
        <v>23.26</v>
      </c>
      <c r="AP5871" t="s">
        <v>59</v>
      </c>
      <c r="AS5871">
        <v>6</v>
      </c>
      <c r="AU5871">
        <v>12365</v>
      </c>
      <c r="AV5871">
        <v>263</v>
      </c>
      <c r="AW5871">
        <v>21</v>
      </c>
      <c r="AX5871">
        <v>15</v>
      </c>
      <c r="AZ5871">
        <v>0</v>
      </c>
      <c r="BA5871">
        <f t="shared" si="483"/>
        <v>5587</v>
      </c>
      <c r="BB5871">
        <f t="shared" si="484"/>
        <v>8991</v>
      </c>
      <c r="BD5871" t="e">
        <f t="shared" si="481"/>
        <v>#N/A</v>
      </c>
      <c r="BE5871">
        <f t="shared" si="482"/>
        <v>0</v>
      </c>
    </row>
    <row r="5872" spans="1:57" x14ac:dyDescent="0.25">
      <c r="A5872" t="s">
        <v>3653</v>
      </c>
      <c r="B5872" t="s">
        <v>3529</v>
      </c>
      <c r="C5872" t="s">
        <v>3530</v>
      </c>
      <c r="D5872" t="s">
        <v>55</v>
      </c>
      <c r="E5872" t="s">
        <v>56</v>
      </c>
      <c r="F5872" s="1">
        <v>42178</v>
      </c>
      <c r="G5872" s="1">
        <v>42175</v>
      </c>
      <c r="H5872" s="1">
        <v>42178</v>
      </c>
      <c r="I5872">
        <v>0</v>
      </c>
      <c r="J5872">
        <v>977</v>
      </c>
      <c r="K5872">
        <v>977</v>
      </c>
      <c r="L5872">
        <v>33085</v>
      </c>
      <c r="M5872" t="b">
        <v>1</v>
      </c>
      <c r="O5872" t="s">
        <v>34</v>
      </c>
      <c r="P5872" s="1">
        <v>42178</v>
      </c>
      <c r="Q5872" t="b">
        <v>0</v>
      </c>
      <c r="R5872" t="b">
        <v>0</v>
      </c>
      <c r="S5872" t="b">
        <v>0</v>
      </c>
      <c r="T5872">
        <v>14</v>
      </c>
      <c r="U5872">
        <v>3</v>
      </c>
      <c r="V5872">
        <v>0</v>
      </c>
      <c r="W5872">
        <v>32</v>
      </c>
      <c r="X5872">
        <v>0</v>
      </c>
      <c r="Y5872">
        <v>1</v>
      </c>
      <c r="Z5872">
        <v>0</v>
      </c>
      <c r="AA5872">
        <v>1</v>
      </c>
      <c r="AB5872">
        <v>1</v>
      </c>
      <c r="AC5872">
        <v>0</v>
      </c>
      <c r="AD5872">
        <v>1</v>
      </c>
      <c r="AE5872">
        <v>1315</v>
      </c>
      <c r="AF5872">
        <v>11</v>
      </c>
      <c r="AG5872">
        <v>3574</v>
      </c>
      <c r="AH5872">
        <v>1230</v>
      </c>
      <c r="AI5872">
        <v>0</v>
      </c>
      <c r="AN5872">
        <v>23.38</v>
      </c>
      <c r="AP5872" t="s">
        <v>59</v>
      </c>
      <c r="AS5872">
        <v>36</v>
      </c>
      <c r="AU5872">
        <v>36817</v>
      </c>
      <c r="AV5872">
        <v>442</v>
      </c>
      <c r="AW5872">
        <v>22</v>
      </c>
      <c r="AX5872">
        <v>16</v>
      </c>
      <c r="AZ5872">
        <v>0</v>
      </c>
      <c r="BA5872">
        <f t="shared" si="483"/>
        <v>5274</v>
      </c>
      <c r="BB5872">
        <f t="shared" si="484"/>
        <v>9304</v>
      </c>
      <c r="BD5872" t="e">
        <f t="shared" si="481"/>
        <v>#N/A</v>
      </c>
      <c r="BE5872">
        <f t="shared" si="482"/>
        <v>1</v>
      </c>
    </row>
    <row r="5873" spans="1:57" x14ac:dyDescent="0.25">
      <c r="A5873" t="s">
        <v>3655</v>
      </c>
      <c r="B5873" t="s">
        <v>3529</v>
      </c>
      <c r="C5873" t="s">
        <v>3530</v>
      </c>
      <c r="D5873" t="s">
        <v>55</v>
      </c>
      <c r="E5873" t="s">
        <v>56</v>
      </c>
      <c r="F5873" s="1">
        <v>42157</v>
      </c>
      <c r="G5873" s="1">
        <v>42155</v>
      </c>
      <c r="H5873" s="1">
        <v>42157</v>
      </c>
      <c r="I5873">
        <v>0</v>
      </c>
      <c r="J5873">
        <v>758</v>
      </c>
      <c r="K5873">
        <v>758</v>
      </c>
      <c r="L5873">
        <v>32866</v>
      </c>
      <c r="M5873" t="b">
        <v>0</v>
      </c>
      <c r="O5873" t="s">
        <v>34</v>
      </c>
      <c r="P5873" s="1">
        <v>42157</v>
      </c>
      <c r="Q5873" t="b">
        <v>0</v>
      </c>
      <c r="R5873" t="b">
        <v>0</v>
      </c>
      <c r="S5873" t="b">
        <v>0</v>
      </c>
      <c r="T5873">
        <v>11</v>
      </c>
      <c r="U5873">
        <v>2</v>
      </c>
      <c r="V5873">
        <v>0</v>
      </c>
      <c r="W5873">
        <v>24</v>
      </c>
      <c r="X5873">
        <v>0</v>
      </c>
      <c r="Y5873">
        <v>1</v>
      </c>
      <c r="Z5873">
        <v>0</v>
      </c>
      <c r="AA5873">
        <v>0</v>
      </c>
      <c r="AB5873">
        <v>1</v>
      </c>
      <c r="AC5873">
        <v>1</v>
      </c>
      <c r="AD5873">
        <v>0</v>
      </c>
      <c r="AE5873">
        <v>1103</v>
      </c>
      <c r="AF5873">
        <v>9</v>
      </c>
      <c r="AG5873">
        <v>2899</v>
      </c>
      <c r="AH5873">
        <v>1014</v>
      </c>
      <c r="AI5873">
        <v>0</v>
      </c>
      <c r="AN5873">
        <v>23.89</v>
      </c>
      <c r="AP5873" t="s">
        <v>59</v>
      </c>
      <c r="AS5873">
        <v>21</v>
      </c>
      <c r="AU5873">
        <v>36026</v>
      </c>
      <c r="AV5873">
        <v>1799</v>
      </c>
      <c r="AW5873">
        <v>22</v>
      </c>
      <c r="AX5873">
        <v>18</v>
      </c>
      <c r="AZ5873">
        <v>0</v>
      </c>
      <c r="BA5873">
        <f t="shared" si="483"/>
        <v>5055</v>
      </c>
      <c r="BB5873">
        <f t="shared" si="484"/>
        <v>9523</v>
      </c>
      <c r="BD5873" t="e">
        <f t="shared" si="481"/>
        <v>#N/A</v>
      </c>
      <c r="BE5873">
        <f t="shared" si="482"/>
        <v>0</v>
      </c>
    </row>
    <row r="5874" spans="1:57" x14ac:dyDescent="0.25">
      <c r="A5874" t="s">
        <v>3657</v>
      </c>
      <c r="B5874" t="s">
        <v>3529</v>
      </c>
      <c r="C5874" t="s">
        <v>3530</v>
      </c>
      <c r="D5874" t="s">
        <v>55</v>
      </c>
      <c r="E5874" t="s">
        <v>56</v>
      </c>
      <c r="F5874" s="1">
        <v>42142</v>
      </c>
      <c r="G5874" s="1">
        <v>42138</v>
      </c>
      <c r="H5874" s="1">
        <v>42142</v>
      </c>
      <c r="I5874">
        <v>0</v>
      </c>
      <c r="J5874">
        <v>496</v>
      </c>
      <c r="K5874">
        <v>493</v>
      </c>
      <c r="L5874">
        <v>32601</v>
      </c>
      <c r="M5874" t="b">
        <v>0</v>
      </c>
      <c r="O5874" t="s">
        <v>34</v>
      </c>
      <c r="P5874" s="1">
        <v>42142</v>
      </c>
      <c r="Q5874" t="b">
        <v>0</v>
      </c>
      <c r="R5874" t="b">
        <v>0</v>
      </c>
      <c r="S5874" t="b">
        <v>0</v>
      </c>
      <c r="T5874">
        <v>11</v>
      </c>
      <c r="U5874">
        <v>3</v>
      </c>
      <c r="V5874">
        <v>0</v>
      </c>
      <c r="W5874">
        <v>14</v>
      </c>
      <c r="X5874">
        <v>1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1091</v>
      </c>
      <c r="AF5874">
        <v>10</v>
      </c>
      <c r="AG5874">
        <v>2981</v>
      </c>
      <c r="AH5874">
        <v>1038</v>
      </c>
      <c r="AI5874">
        <v>0</v>
      </c>
      <c r="AN5874">
        <v>24.12</v>
      </c>
      <c r="AP5874" t="s">
        <v>59</v>
      </c>
      <c r="AS5874">
        <v>26</v>
      </c>
      <c r="AU5874">
        <v>32200</v>
      </c>
      <c r="AV5874">
        <v>1508</v>
      </c>
      <c r="AW5874">
        <v>22</v>
      </c>
      <c r="AX5874">
        <v>18</v>
      </c>
      <c r="AZ5874">
        <v>0</v>
      </c>
      <c r="BA5874">
        <f t="shared" si="483"/>
        <v>4790</v>
      </c>
      <c r="BB5874">
        <f t="shared" si="484"/>
        <v>9788</v>
      </c>
      <c r="BD5874" t="e">
        <f t="shared" si="481"/>
        <v>#N/A</v>
      </c>
      <c r="BE5874">
        <f t="shared" si="482"/>
        <v>0</v>
      </c>
    </row>
    <row r="5875" spans="1:57" x14ac:dyDescent="0.25">
      <c r="A5875" t="s">
        <v>3659</v>
      </c>
      <c r="B5875" t="s">
        <v>3529</v>
      </c>
      <c r="C5875" t="s">
        <v>3530</v>
      </c>
      <c r="D5875" t="s">
        <v>55</v>
      </c>
      <c r="E5875" t="s">
        <v>56</v>
      </c>
      <c r="F5875" s="1">
        <v>42115</v>
      </c>
      <c r="G5875" s="1">
        <v>42111</v>
      </c>
      <c r="H5875" s="1">
        <v>42114</v>
      </c>
      <c r="I5875">
        <v>0</v>
      </c>
      <c r="J5875">
        <v>243</v>
      </c>
      <c r="K5875">
        <v>243</v>
      </c>
      <c r="L5875">
        <v>32351</v>
      </c>
      <c r="M5875" t="b">
        <v>0</v>
      </c>
      <c r="O5875" t="s">
        <v>34</v>
      </c>
      <c r="P5875" s="1">
        <v>42115</v>
      </c>
      <c r="Q5875" t="b">
        <v>0</v>
      </c>
      <c r="R5875" t="b">
        <v>0</v>
      </c>
      <c r="S5875" t="b">
        <v>0</v>
      </c>
      <c r="T5875">
        <v>5</v>
      </c>
      <c r="U5875">
        <v>2</v>
      </c>
      <c r="V5875">
        <v>0</v>
      </c>
      <c r="W5875">
        <v>8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1134</v>
      </c>
      <c r="AF5875">
        <v>10</v>
      </c>
      <c r="AG5875">
        <v>3036</v>
      </c>
      <c r="AH5875">
        <v>1094</v>
      </c>
      <c r="AI5875">
        <v>0</v>
      </c>
      <c r="AN5875">
        <v>24.37</v>
      </c>
      <c r="AP5875" t="s">
        <v>59</v>
      </c>
      <c r="AS5875">
        <v>3</v>
      </c>
      <c r="AU5875">
        <v>12492</v>
      </c>
      <c r="AV5875">
        <v>202</v>
      </c>
      <c r="AW5875">
        <v>21</v>
      </c>
      <c r="AX5875">
        <v>15</v>
      </c>
      <c r="AZ5875">
        <v>0</v>
      </c>
      <c r="BA5875">
        <f t="shared" si="483"/>
        <v>4540</v>
      </c>
      <c r="BB5875">
        <f t="shared" si="484"/>
        <v>10038</v>
      </c>
      <c r="BD5875" t="e">
        <f t="shared" si="481"/>
        <v>#N/A</v>
      </c>
      <c r="BE5875">
        <f t="shared" si="482"/>
        <v>0</v>
      </c>
    </row>
    <row r="5876" spans="1:57" x14ac:dyDescent="0.25">
      <c r="A5876" t="s">
        <v>3661</v>
      </c>
      <c r="B5876" t="s">
        <v>3529</v>
      </c>
      <c r="C5876" t="s">
        <v>3530</v>
      </c>
      <c r="D5876" t="s">
        <v>55</v>
      </c>
      <c r="E5876" t="s">
        <v>56</v>
      </c>
      <c r="F5876" s="1">
        <v>42096</v>
      </c>
      <c r="G5876" s="1">
        <v>42093</v>
      </c>
      <c r="H5876" s="1">
        <v>42095</v>
      </c>
      <c r="I5876">
        <v>0</v>
      </c>
      <c r="J5876">
        <v>950</v>
      </c>
      <c r="K5876">
        <v>950</v>
      </c>
      <c r="L5876">
        <v>32108</v>
      </c>
      <c r="M5876" t="b">
        <v>1</v>
      </c>
      <c r="O5876" t="s">
        <v>34</v>
      </c>
      <c r="P5876" s="1">
        <v>42096</v>
      </c>
      <c r="Q5876" t="b">
        <v>0</v>
      </c>
      <c r="R5876" t="b">
        <v>0</v>
      </c>
      <c r="S5876" t="b">
        <v>0</v>
      </c>
      <c r="T5876">
        <v>11</v>
      </c>
      <c r="U5876">
        <v>2</v>
      </c>
      <c r="V5876">
        <v>0</v>
      </c>
      <c r="W5876">
        <v>41</v>
      </c>
      <c r="X5876">
        <v>0</v>
      </c>
      <c r="Y5876">
        <v>2</v>
      </c>
      <c r="Z5876">
        <v>0</v>
      </c>
      <c r="AA5876">
        <v>0</v>
      </c>
      <c r="AB5876">
        <v>6</v>
      </c>
      <c r="AC5876">
        <v>1</v>
      </c>
      <c r="AD5876">
        <v>0</v>
      </c>
      <c r="AE5876">
        <v>1030</v>
      </c>
      <c r="AF5876">
        <v>9</v>
      </c>
      <c r="AG5876">
        <v>2630</v>
      </c>
      <c r="AH5876">
        <v>933</v>
      </c>
      <c r="AI5876">
        <v>1</v>
      </c>
      <c r="AN5876">
        <v>24.13</v>
      </c>
      <c r="AP5876" t="s">
        <v>59</v>
      </c>
      <c r="AS5876">
        <v>29</v>
      </c>
      <c r="AU5876">
        <v>37525</v>
      </c>
      <c r="AV5876">
        <v>1359</v>
      </c>
      <c r="AW5876">
        <v>22</v>
      </c>
      <c r="AX5876">
        <v>18</v>
      </c>
      <c r="AZ5876">
        <v>0</v>
      </c>
      <c r="BA5876">
        <f t="shared" si="483"/>
        <v>4297</v>
      </c>
      <c r="BB5876">
        <f t="shared" si="484"/>
        <v>10281</v>
      </c>
      <c r="BD5876" t="e">
        <f t="shared" si="481"/>
        <v>#N/A</v>
      </c>
      <c r="BE5876">
        <f t="shared" si="482"/>
        <v>1</v>
      </c>
    </row>
    <row r="5877" spans="1:57" x14ac:dyDescent="0.25">
      <c r="A5877" t="s">
        <v>3663</v>
      </c>
      <c r="B5877" t="s">
        <v>3529</v>
      </c>
      <c r="C5877" t="s">
        <v>3530</v>
      </c>
      <c r="D5877" t="s">
        <v>55</v>
      </c>
      <c r="E5877" t="s">
        <v>56</v>
      </c>
      <c r="F5877" s="1">
        <v>42077</v>
      </c>
      <c r="G5877" s="1">
        <v>42073</v>
      </c>
      <c r="H5877" s="1">
        <v>42076</v>
      </c>
      <c r="I5877">
        <v>0</v>
      </c>
      <c r="J5877">
        <v>713</v>
      </c>
      <c r="K5877">
        <v>713</v>
      </c>
      <c r="L5877">
        <v>31871</v>
      </c>
      <c r="M5877" t="b">
        <v>0</v>
      </c>
      <c r="O5877" t="s">
        <v>34</v>
      </c>
      <c r="P5877" s="1">
        <v>42077</v>
      </c>
      <c r="Q5877" t="b">
        <v>0</v>
      </c>
      <c r="R5877" t="b">
        <v>0</v>
      </c>
      <c r="S5877" t="b">
        <v>0</v>
      </c>
      <c r="T5877">
        <v>10</v>
      </c>
      <c r="U5877">
        <v>2</v>
      </c>
      <c r="V5877">
        <v>0</v>
      </c>
      <c r="W5877">
        <v>34</v>
      </c>
      <c r="X5877">
        <v>0</v>
      </c>
      <c r="Y5877">
        <v>2</v>
      </c>
      <c r="Z5877">
        <v>0</v>
      </c>
      <c r="AA5877">
        <v>0</v>
      </c>
      <c r="AB5877">
        <v>4</v>
      </c>
      <c r="AC5877">
        <v>2</v>
      </c>
      <c r="AD5877">
        <v>0</v>
      </c>
      <c r="AE5877">
        <v>1058</v>
      </c>
      <c r="AF5877">
        <v>8</v>
      </c>
      <c r="AG5877">
        <v>2805</v>
      </c>
      <c r="AH5877">
        <v>857</v>
      </c>
      <c r="AI5877">
        <v>1</v>
      </c>
      <c r="AN5877">
        <v>24.96</v>
      </c>
      <c r="AP5877" t="s">
        <v>59</v>
      </c>
      <c r="AS5877">
        <v>31</v>
      </c>
      <c r="AU5877">
        <v>29127</v>
      </c>
      <c r="AV5877">
        <v>714</v>
      </c>
      <c r="AW5877">
        <v>22</v>
      </c>
      <c r="AX5877">
        <v>17</v>
      </c>
      <c r="AZ5877">
        <v>0</v>
      </c>
      <c r="BA5877">
        <f t="shared" si="483"/>
        <v>4060</v>
      </c>
      <c r="BB5877">
        <f t="shared" si="484"/>
        <v>10518</v>
      </c>
      <c r="BD5877" t="e">
        <f t="shared" si="481"/>
        <v>#N/A</v>
      </c>
      <c r="BE5877">
        <f t="shared" si="482"/>
        <v>0</v>
      </c>
    </row>
    <row r="5878" spans="1:57" x14ac:dyDescent="0.25">
      <c r="A5878" t="s">
        <v>3665</v>
      </c>
      <c r="B5878" t="s">
        <v>3529</v>
      </c>
      <c r="C5878" t="s">
        <v>3530</v>
      </c>
      <c r="D5878" t="s">
        <v>55</v>
      </c>
      <c r="E5878" t="s">
        <v>56</v>
      </c>
      <c r="F5878" s="1">
        <v>42061</v>
      </c>
      <c r="G5878" s="1">
        <v>42053</v>
      </c>
      <c r="H5878" s="1">
        <v>42060</v>
      </c>
      <c r="I5878">
        <v>0</v>
      </c>
      <c r="J5878">
        <v>461</v>
      </c>
      <c r="K5878">
        <v>461</v>
      </c>
      <c r="L5878">
        <v>31619</v>
      </c>
      <c r="M5878" t="b">
        <v>0</v>
      </c>
      <c r="O5878" t="s">
        <v>289</v>
      </c>
      <c r="P5878" s="1">
        <v>42061</v>
      </c>
      <c r="Q5878" t="b">
        <v>0</v>
      </c>
      <c r="R5878" t="b">
        <v>0</v>
      </c>
      <c r="S5878" t="b">
        <v>0</v>
      </c>
      <c r="T5878">
        <v>4</v>
      </c>
      <c r="U5878">
        <v>1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7</v>
      </c>
      <c r="AC5878">
        <v>0</v>
      </c>
      <c r="AD5878">
        <v>0</v>
      </c>
      <c r="AE5878">
        <v>1077</v>
      </c>
      <c r="AF5878">
        <v>9</v>
      </c>
      <c r="AG5878">
        <v>2751</v>
      </c>
      <c r="AH5878">
        <v>849</v>
      </c>
      <c r="AI5878">
        <v>1</v>
      </c>
      <c r="AN5878">
        <v>23.75</v>
      </c>
      <c r="AP5878" t="s">
        <v>59</v>
      </c>
      <c r="AS5878">
        <v>0</v>
      </c>
      <c r="AU5878">
        <v>2235</v>
      </c>
      <c r="AV5878">
        <v>164</v>
      </c>
      <c r="AW5878">
        <v>18</v>
      </c>
      <c r="AX5878">
        <v>15</v>
      </c>
      <c r="AZ5878">
        <v>0</v>
      </c>
      <c r="BA5878">
        <f t="shared" si="483"/>
        <v>3808</v>
      </c>
      <c r="BB5878">
        <f t="shared" si="484"/>
        <v>10770</v>
      </c>
      <c r="BD5878" t="e">
        <f t="shared" si="481"/>
        <v>#N/A</v>
      </c>
      <c r="BE5878">
        <f t="shared" si="482"/>
        <v>0</v>
      </c>
    </row>
    <row r="5879" spans="1:57" x14ac:dyDescent="0.25">
      <c r="A5879" t="s">
        <v>3667</v>
      </c>
      <c r="B5879" t="s">
        <v>3529</v>
      </c>
      <c r="C5879" t="s">
        <v>3530</v>
      </c>
      <c r="D5879" t="s">
        <v>55</v>
      </c>
      <c r="E5879" t="s">
        <v>56</v>
      </c>
      <c r="F5879" s="1">
        <v>42038</v>
      </c>
      <c r="G5879" s="1">
        <v>42033</v>
      </c>
      <c r="H5879" s="1">
        <v>42037</v>
      </c>
      <c r="I5879">
        <v>0</v>
      </c>
      <c r="J5879">
        <v>225</v>
      </c>
      <c r="K5879">
        <v>225</v>
      </c>
      <c r="L5879">
        <v>31383</v>
      </c>
      <c r="M5879" t="b">
        <v>0</v>
      </c>
      <c r="O5879" t="s">
        <v>34</v>
      </c>
      <c r="P5879" s="1">
        <v>42038</v>
      </c>
      <c r="Q5879" t="b">
        <v>0</v>
      </c>
      <c r="R5879" t="b">
        <v>0</v>
      </c>
      <c r="S5879" t="b">
        <v>0</v>
      </c>
      <c r="T5879">
        <v>9</v>
      </c>
      <c r="U5879">
        <v>2</v>
      </c>
      <c r="V5879">
        <v>0</v>
      </c>
      <c r="W5879">
        <v>34</v>
      </c>
      <c r="X5879">
        <v>0</v>
      </c>
      <c r="Y5879">
        <v>2</v>
      </c>
      <c r="Z5879">
        <v>0</v>
      </c>
      <c r="AA5879">
        <v>2</v>
      </c>
      <c r="AB5879">
        <v>5</v>
      </c>
      <c r="AC5879">
        <v>0</v>
      </c>
      <c r="AD5879">
        <v>0</v>
      </c>
      <c r="AE5879">
        <v>1000</v>
      </c>
      <c r="AF5879">
        <v>9</v>
      </c>
      <c r="AG5879">
        <v>2403</v>
      </c>
      <c r="AH5879">
        <v>839</v>
      </c>
      <c r="AI5879">
        <v>0</v>
      </c>
      <c r="AN5879">
        <v>24.05</v>
      </c>
      <c r="AP5879" t="s">
        <v>59</v>
      </c>
      <c r="AS5879">
        <v>35</v>
      </c>
      <c r="AU5879">
        <v>31446</v>
      </c>
      <c r="AV5879">
        <v>1136</v>
      </c>
      <c r="AW5879">
        <v>22</v>
      </c>
      <c r="AX5879">
        <v>17</v>
      </c>
      <c r="AZ5879">
        <v>0</v>
      </c>
      <c r="BA5879">
        <f t="shared" si="483"/>
        <v>3572</v>
      </c>
      <c r="BB5879">
        <f t="shared" si="484"/>
        <v>11006</v>
      </c>
      <c r="BD5879" t="e">
        <f t="shared" si="481"/>
        <v>#N/A</v>
      </c>
      <c r="BE5879">
        <f t="shared" si="482"/>
        <v>0</v>
      </c>
    </row>
    <row r="5880" spans="1:57" x14ac:dyDescent="0.25">
      <c r="A5880" t="s">
        <v>3669</v>
      </c>
      <c r="B5880" t="s">
        <v>3529</v>
      </c>
      <c r="C5880" t="s">
        <v>3530</v>
      </c>
      <c r="D5880" t="s">
        <v>55</v>
      </c>
      <c r="E5880" t="s">
        <v>56</v>
      </c>
      <c r="F5880" s="1">
        <v>42020</v>
      </c>
      <c r="G5880" s="1">
        <v>42017</v>
      </c>
      <c r="H5880" s="1">
        <v>42019</v>
      </c>
      <c r="I5880">
        <v>0</v>
      </c>
      <c r="J5880">
        <v>1085</v>
      </c>
      <c r="K5880">
        <v>1085</v>
      </c>
      <c r="L5880">
        <v>31158</v>
      </c>
      <c r="M5880" t="b">
        <v>1</v>
      </c>
      <c r="O5880" t="s">
        <v>34</v>
      </c>
      <c r="P5880" s="1">
        <v>42020</v>
      </c>
      <c r="Q5880" t="b">
        <v>0</v>
      </c>
      <c r="R5880" t="b">
        <v>0</v>
      </c>
      <c r="S5880" t="b">
        <v>0</v>
      </c>
      <c r="T5880">
        <v>8</v>
      </c>
      <c r="U5880">
        <v>2</v>
      </c>
      <c r="V5880">
        <v>1</v>
      </c>
      <c r="W5880">
        <v>58</v>
      </c>
      <c r="X5880">
        <v>3</v>
      </c>
      <c r="Y5880">
        <v>25</v>
      </c>
      <c r="Z5880">
        <v>1</v>
      </c>
      <c r="AA5880">
        <v>0</v>
      </c>
      <c r="AB5880">
        <v>0</v>
      </c>
      <c r="AC5880">
        <v>1</v>
      </c>
      <c r="AD5880">
        <v>2</v>
      </c>
      <c r="AE5880">
        <v>1137</v>
      </c>
      <c r="AF5880">
        <v>8</v>
      </c>
      <c r="AG5880">
        <v>3025</v>
      </c>
      <c r="AH5880">
        <v>956</v>
      </c>
      <c r="AI5880">
        <v>2</v>
      </c>
      <c r="AN5880">
        <v>24.82</v>
      </c>
      <c r="AP5880" t="s">
        <v>59</v>
      </c>
      <c r="AS5880">
        <v>35</v>
      </c>
      <c r="AU5880">
        <v>41018</v>
      </c>
      <c r="AV5880">
        <v>1838</v>
      </c>
      <c r="AW5880">
        <v>23</v>
      </c>
      <c r="AX5880">
        <v>18</v>
      </c>
      <c r="AZ5880">
        <v>0</v>
      </c>
      <c r="BA5880">
        <f t="shared" si="483"/>
        <v>3347</v>
      </c>
      <c r="BB5880">
        <f t="shared" si="484"/>
        <v>11231</v>
      </c>
      <c r="BD5880" t="e">
        <f t="shared" si="481"/>
        <v>#N/A</v>
      </c>
      <c r="BE5880">
        <f t="shared" si="482"/>
        <v>1</v>
      </c>
    </row>
    <row r="5881" spans="1:57" x14ac:dyDescent="0.25">
      <c r="A5881" t="s">
        <v>3671</v>
      </c>
      <c r="B5881" t="s">
        <v>3529</v>
      </c>
      <c r="C5881" t="s">
        <v>3530</v>
      </c>
      <c r="D5881" t="s">
        <v>55</v>
      </c>
      <c r="E5881" t="s">
        <v>56</v>
      </c>
      <c r="F5881" s="1">
        <v>42002</v>
      </c>
      <c r="G5881" s="1">
        <v>41996</v>
      </c>
      <c r="H5881" s="1">
        <v>42000</v>
      </c>
      <c r="I5881">
        <v>0</v>
      </c>
      <c r="J5881">
        <v>835</v>
      </c>
      <c r="K5881">
        <v>835</v>
      </c>
      <c r="L5881">
        <v>30908</v>
      </c>
      <c r="M5881" t="b">
        <v>0</v>
      </c>
      <c r="O5881" t="s">
        <v>34</v>
      </c>
      <c r="P5881" s="1">
        <v>42002</v>
      </c>
      <c r="Q5881" t="b">
        <v>0</v>
      </c>
      <c r="R5881" t="b">
        <v>0</v>
      </c>
      <c r="S5881" t="b">
        <v>0</v>
      </c>
      <c r="T5881">
        <v>8</v>
      </c>
      <c r="U5881">
        <v>1</v>
      </c>
      <c r="V5881">
        <v>0</v>
      </c>
      <c r="W5881">
        <v>34</v>
      </c>
      <c r="X5881">
        <v>2</v>
      </c>
      <c r="Y5881">
        <v>21</v>
      </c>
      <c r="Z5881">
        <v>1</v>
      </c>
      <c r="AA5881">
        <v>2</v>
      </c>
      <c r="AB5881">
        <v>0</v>
      </c>
      <c r="AC5881">
        <v>0</v>
      </c>
      <c r="AD5881">
        <v>1</v>
      </c>
      <c r="AE5881">
        <v>967</v>
      </c>
      <c r="AF5881">
        <v>8</v>
      </c>
      <c r="AG5881">
        <v>2639</v>
      </c>
      <c r="AH5881">
        <v>902</v>
      </c>
      <c r="AI5881">
        <v>4</v>
      </c>
      <c r="AN5881">
        <v>23.65</v>
      </c>
      <c r="AP5881" t="s">
        <v>59</v>
      </c>
      <c r="AS5881">
        <v>28</v>
      </c>
      <c r="AU5881">
        <v>38690</v>
      </c>
      <c r="AV5881">
        <v>1506</v>
      </c>
      <c r="AW5881">
        <v>22</v>
      </c>
      <c r="AX5881">
        <v>18</v>
      </c>
      <c r="AZ5881">
        <v>0</v>
      </c>
      <c r="BA5881">
        <f t="shared" si="483"/>
        <v>3097</v>
      </c>
      <c r="BB5881">
        <f t="shared" si="484"/>
        <v>11481</v>
      </c>
      <c r="BD5881" t="e">
        <f t="shared" si="481"/>
        <v>#N/A</v>
      </c>
      <c r="BE5881">
        <f t="shared" si="482"/>
        <v>0</v>
      </c>
    </row>
    <row r="5882" spans="1:57" x14ac:dyDescent="0.25">
      <c r="A5882" t="s">
        <v>3673</v>
      </c>
      <c r="B5882" t="s">
        <v>3529</v>
      </c>
      <c r="C5882" t="s">
        <v>3530</v>
      </c>
      <c r="D5882" t="s">
        <v>55</v>
      </c>
      <c r="E5882" t="s">
        <v>56</v>
      </c>
      <c r="F5882" s="1">
        <v>41970</v>
      </c>
      <c r="G5882" s="1">
        <v>41967</v>
      </c>
      <c r="H5882" s="1">
        <v>41970</v>
      </c>
      <c r="I5882">
        <v>0</v>
      </c>
      <c r="J5882">
        <v>586</v>
      </c>
      <c r="K5882">
        <v>586</v>
      </c>
      <c r="L5882">
        <v>30659</v>
      </c>
      <c r="M5882" t="b">
        <v>0</v>
      </c>
      <c r="O5882" t="s">
        <v>34</v>
      </c>
      <c r="P5882" s="1">
        <v>41971</v>
      </c>
      <c r="Q5882" t="b">
        <v>0</v>
      </c>
      <c r="R5882" t="b">
        <v>0</v>
      </c>
      <c r="S5882" t="b">
        <v>0</v>
      </c>
      <c r="T5882">
        <v>7</v>
      </c>
      <c r="U5882">
        <v>2</v>
      </c>
      <c r="V5882">
        <v>0</v>
      </c>
      <c r="W5882">
        <v>28</v>
      </c>
      <c r="X5882">
        <v>2</v>
      </c>
      <c r="Y5882">
        <v>28</v>
      </c>
      <c r="Z5882">
        <v>1</v>
      </c>
      <c r="AA5882">
        <v>0</v>
      </c>
      <c r="AB5882">
        <v>7</v>
      </c>
      <c r="AC5882">
        <v>3</v>
      </c>
      <c r="AD5882">
        <v>2</v>
      </c>
      <c r="AE5882">
        <v>1019</v>
      </c>
      <c r="AF5882">
        <v>8</v>
      </c>
      <c r="AG5882">
        <v>2516</v>
      </c>
      <c r="AH5882">
        <v>856</v>
      </c>
      <c r="AI5882">
        <v>0</v>
      </c>
      <c r="AN5882">
        <v>24.78</v>
      </c>
      <c r="AP5882" t="s">
        <v>59</v>
      </c>
      <c r="AS5882">
        <v>21</v>
      </c>
      <c r="AU5882">
        <v>41154</v>
      </c>
      <c r="AV5882">
        <v>3668</v>
      </c>
      <c r="AW5882">
        <v>23</v>
      </c>
      <c r="AX5882">
        <v>19</v>
      </c>
      <c r="AZ5882">
        <v>0</v>
      </c>
      <c r="BA5882">
        <f t="shared" si="483"/>
        <v>2848</v>
      </c>
      <c r="BB5882">
        <f t="shared" si="484"/>
        <v>11730</v>
      </c>
      <c r="BD5882" t="e">
        <f t="shared" si="481"/>
        <v>#N/A</v>
      </c>
      <c r="BE5882">
        <f t="shared" si="482"/>
        <v>0</v>
      </c>
    </row>
    <row r="5883" spans="1:57" x14ac:dyDescent="0.25">
      <c r="A5883" t="s">
        <v>3675</v>
      </c>
      <c r="B5883" t="s">
        <v>3529</v>
      </c>
      <c r="C5883" t="s">
        <v>3530</v>
      </c>
      <c r="D5883" t="s">
        <v>55</v>
      </c>
      <c r="E5883" t="s">
        <v>56</v>
      </c>
      <c r="F5883" s="1">
        <v>41951</v>
      </c>
      <c r="G5883" s="1">
        <v>41949</v>
      </c>
      <c r="H5883" s="1">
        <v>41950</v>
      </c>
      <c r="I5883">
        <v>0</v>
      </c>
      <c r="J5883">
        <v>325</v>
      </c>
      <c r="K5883">
        <v>325</v>
      </c>
      <c r="L5883">
        <v>30398</v>
      </c>
      <c r="M5883" t="b">
        <v>0</v>
      </c>
      <c r="O5883" t="s">
        <v>34</v>
      </c>
      <c r="P5883" s="1">
        <v>41951</v>
      </c>
      <c r="Q5883" t="b">
        <v>0</v>
      </c>
      <c r="R5883" t="b">
        <v>0</v>
      </c>
      <c r="S5883" t="b">
        <v>0</v>
      </c>
      <c r="T5883">
        <v>8</v>
      </c>
      <c r="U5883">
        <v>2</v>
      </c>
      <c r="V5883">
        <v>0</v>
      </c>
      <c r="W5883">
        <v>23</v>
      </c>
      <c r="X5883">
        <v>3</v>
      </c>
      <c r="Y5883">
        <v>26</v>
      </c>
      <c r="Z5883">
        <v>2</v>
      </c>
      <c r="AA5883">
        <v>0</v>
      </c>
      <c r="AB5883">
        <v>2</v>
      </c>
      <c r="AC5883">
        <v>1</v>
      </c>
      <c r="AD5883">
        <v>1</v>
      </c>
      <c r="AE5883">
        <v>1182</v>
      </c>
      <c r="AF5883">
        <v>9</v>
      </c>
      <c r="AG5883">
        <v>2808</v>
      </c>
      <c r="AH5883">
        <v>1075</v>
      </c>
      <c r="AI5883">
        <v>2</v>
      </c>
      <c r="AN5883">
        <v>24.2</v>
      </c>
      <c r="AP5883" t="s">
        <v>59</v>
      </c>
      <c r="AS5883">
        <v>16</v>
      </c>
      <c r="AU5883">
        <v>42242</v>
      </c>
      <c r="AV5883">
        <v>4587</v>
      </c>
      <c r="AW5883">
        <v>23</v>
      </c>
      <c r="AX5883">
        <v>19</v>
      </c>
      <c r="AZ5883">
        <v>0</v>
      </c>
      <c r="BA5883">
        <f t="shared" si="483"/>
        <v>2587</v>
      </c>
      <c r="BB5883">
        <f t="shared" si="484"/>
        <v>11991</v>
      </c>
      <c r="BD5883" t="e">
        <f t="shared" si="481"/>
        <v>#N/A</v>
      </c>
      <c r="BE5883">
        <f t="shared" si="482"/>
        <v>0</v>
      </c>
    </row>
    <row r="5884" spans="1:57" x14ac:dyDescent="0.25">
      <c r="A5884" t="s">
        <v>3677</v>
      </c>
      <c r="B5884" t="s">
        <v>3529</v>
      </c>
      <c r="C5884" t="s">
        <v>3530</v>
      </c>
      <c r="D5884" t="s">
        <v>55</v>
      </c>
      <c r="E5884" t="s">
        <v>56</v>
      </c>
      <c r="F5884" s="1">
        <v>41933</v>
      </c>
      <c r="G5884" s="1">
        <v>41929</v>
      </c>
      <c r="H5884" s="1">
        <v>41932</v>
      </c>
      <c r="I5884">
        <v>0</v>
      </c>
      <c r="J5884">
        <v>1061</v>
      </c>
      <c r="K5884">
        <v>1061</v>
      </c>
      <c r="L5884">
        <v>30073</v>
      </c>
      <c r="M5884" t="b">
        <v>1</v>
      </c>
      <c r="O5884" t="s">
        <v>34</v>
      </c>
      <c r="P5884" s="1">
        <v>41933</v>
      </c>
      <c r="Q5884" t="b">
        <v>0</v>
      </c>
      <c r="R5884" t="b">
        <v>0</v>
      </c>
      <c r="S5884" t="b">
        <v>0</v>
      </c>
      <c r="T5884">
        <v>7</v>
      </c>
      <c r="U5884">
        <v>1</v>
      </c>
      <c r="V5884">
        <v>0</v>
      </c>
      <c r="W5884">
        <v>34</v>
      </c>
      <c r="X5884">
        <v>1</v>
      </c>
      <c r="Y5884">
        <v>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1273</v>
      </c>
      <c r="AF5884">
        <v>8</v>
      </c>
      <c r="AG5884">
        <v>3152</v>
      </c>
      <c r="AH5884">
        <v>1183</v>
      </c>
      <c r="AI5884">
        <v>0</v>
      </c>
      <c r="AN5884">
        <v>24.89</v>
      </c>
      <c r="AP5884" t="s">
        <v>59</v>
      </c>
      <c r="AS5884">
        <v>49</v>
      </c>
      <c r="AU5884">
        <v>30586</v>
      </c>
      <c r="AV5884">
        <v>547</v>
      </c>
      <c r="AW5884">
        <v>22</v>
      </c>
      <c r="AX5884">
        <v>16</v>
      </c>
      <c r="AZ5884">
        <v>0</v>
      </c>
      <c r="BA5884">
        <f t="shared" si="483"/>
        <v>2262</v>
      </c>
      <c r="BB5884">
        <f t="shared" si="484"/>
        <v>12316</v>
      </c>
      <c r="BD5884" t="e">
        <f t="shared" si="481"/>
        <v>#N/A</v>
      </c>
      <c r="BE5884">
        <f t="shared" si="482"/>
        <v>1</v>
      </c>
    </row>
    <row r="5885" spans="1:57" x14ac:dyDescent="0.25">
      <c r="A5885" t="s">
        <v>3679</v>
      </c>
      <c r="B5885" t="s">
        <v>3529</v>
      </c>
      <c r="C5885" t="s">
        <v>3530</v>
      </c>
      <c r="D5885" t="s">
        <v>55</v>
      </c>
      <c r="E5885" t="s">
        <v>56</v>
      </c>
      <c r="F5885" s="1">
        <v>41918</v>
      </c>
      <c r="G5885" s="1">
        <v>41914</v>
      </c>
      <c r="H5885" s="1">
        <v>41916</v>
      </c>
      <c r="I5885">
        <v>0</v>
      </c>
      <c r="J5885">
        <v>867</v>
      </c>
      <c r="K5885">
        <v>867</v>
      </c>
      <c r="L5885">
        <v>29879</v>
      </c>
      <c r="M5885" t="b">
        <v>0</v>
      </c>
      <c r="O5885" t="s">
        <v>34</v>
      </c>
      <c r="P5885" s="1">
        <v>41918</v>
      </c>
      <c r="Q5885" t="b">
        <v>0</v>
      </c>
      <c r="R5885" t="b">
        <v>0</v>
      </c>
      <c r="S5885" t="b">
        <v>0</v>
      </c>
      <c r="T5885">
        <v>6</v>
      </c>
      <c r="U5885">
        <v>1</v>
      </c>
      <c r="V5885">
        <v>0</v>
      </c>
      <c r="W5885">
        <v>30</v>
      </c>
      <c r="X5885">
        <v>0</v>
      </c>
      <c r="Y5885">
        <v>2</v>
      </c>
      <c r="Z5885">
        <v>0</v>
      </c>
      <c r="AA5885">
        <v>0</v>
      </c>
      <c r="AB5885">
        <v>2</v>
      </c>
      <c r="AC5885">
        <v>1</v>
      </c>
      <c r="AD5885">
        <v>0</v>
      </c>
      <c r="AE5885">
        <v>1122</v>
      </c>
      <c r="AF5885">
        <v>8</v>
      </c>
      <c r="AG5885">
        <v>2685</v>
      </c>
      <c r="AH5885">
        <v>1059</v>
      </c>
      <c r="AI5885">
        <v>0</v>
      </c>
      <c r="AN5885">
        <v>24.06</v>
      </c>
      <c r="AP5885" t="s">
        <v>59</v>
      </c>
      <c r="AS5885">
        <v>21</v>
      </c>
      <c r="AU5885">
        <v>29429</v>
      </c>
      <c r="AV5885">
        <v>689</v>
      </c>
      <c r="AW5885">
        <v>22</v>
      </c>
      <c r="AX5885">
        <v>17</v>
      </c>
      <c r="AZ5885">
        <v>0</v>
      </c>
      <c r="BA5885">
        <f t="shared" si="483"/>
        <v>2068</v>
      </c>
      <c r="BB5885">
        <f t="shared" si="484"/>
        <v>12510</v>
      </c>
      <c r="BD5885" t="e">
        <f t="shared" si="481"/>
        <v>#N/A</v>
      </c>
      <c r="BE5885">
        <f t="shared" si="482"/>
        <v>0</v>
      </c>
    </row>
    <row r="5886" spans="1:57" x14ac:dyDescent="0.25">
      <c r="A5886" t="s">
        <v>3681</v>
      </c>
      <c r="B5886" t="s">
        <v>3529</v>
      </c>
      <c r="C5886" t="s">
        <v>3530</v>
      </c>
      <c r="D5886" t="s">
        <v>55</v>
      </c>
      <c r="E5886" t="s">
        <v>56</v>
      </c>
      <c r="F5886" s="1">
        <v>41901</v>
      </c>
      <c r="G5886" s="1">
        <v>41899</v>
      </c>
      <c r="H5886" s="1">
        <v>41900</v>
      </c>
      <c r="I5886">
        <v>0</v>
      </c>
      <c r="J5886">
        <v>593</v>
      </c>
      <c r="K5886">
        <v>593</v>
      </c>
      <c r="L5886">
        <v>29605</v>
      </c>
      <c r="M5886" t="b">
        <v>0</v>
      </c>
      <c r="O5886" t="s">
        <v>34</v>
      </c>
      <c r="P5886" s="1">
        <v>41901</v>
      </c>
      <c r="Q5886" t="b">
        <v>0</v>
      </c>
      <c r="R5886" t="b">
        <v>0</v>
      </c>
      <c r="S5886" t="b">
        <v>0</v>
      </c>
      <c r="T5886">
        <v>4</v>
      </c>
      <c r="U5886">
        <v>1</v>
      </c>
      <c r="V5886">
        <v>0</v>
      </c>
      <c r="W5886">
        <v>17</v>
      </c>
      <c r="X5886">
        <v>0</v>
      </c>
      <c r="Y5886">
        <v>2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1024</v>
      </c>
      <c r="AF5886">
        <v>7</v>
      </c>
      <c r="AG5886">
        <v>2437</v>
      </c>
      <c r="AH5886">
        <v>925</v>
      </c>
      <c r="AI5886">
        <v>0</v>
      </c>
      <c r="AN5886">
        <v>24.17</v>
      </c>
      <c r="AP5886" t="s">
        <v>59</v>
      </c>
      <c r="AS5886">
        <v>15</v>
      </c>
      <c r="AU5886">
        <v>27627</v>
      </c>
      <c r="AV5886">
        <v>547</v>
      </c>
      <c r="AW5886">
        <v>22</v>
      </c>
      <c r="AX5886">
        <v>16</v>
      </c>
      <c r="AZ5886">
        <v>0</v>
      </c>
      <c r="BA5886">
        <f t="shared" si="483"/>
        <v>1794</v>
      </c>
      <c r="BB5886">
        <f t="shared" si="484"/>
        <v>12784</v>
      </c>
      <c r="BD5886" t="e">
        <f t="shared" si="481"/>
        <v>#N/A</v>
      </c>
      <c r="BE5886">
        <f t="shared" si="482"/>
        <v>0</v>
      </c>
    </row>
    <row r="5887" spans="1:57" x14ac:dyDescent="0.25">
      <c r="A5887" t="s">
        <v>3683</v>
      </c>
      <c r="B5887" t="s">
        <v>3529</v>
      </c>
      <c r="C5887" t="s">
        <v>3530</v>
      </c>
      <c r="D5887" t="s">
        <v>55</v>
      </c>
      <c r="E5887" t="s">
        <v>56</v>
      </c>
      <c r="F5887" s="1">
        <v>41883</v>
      </c>
      <c r="G5887" s="1">
        <v>41880</v>
      </c>
      <c r="H5887" s="1">
        <v>41883</v>
      </c>
      <c r="I5887">
        <v>0</v>
      </c>
      <c r="J5887">
        <v>271</v>
      </c>
      <c r="K5887">
        <v>271</v>
      </c>
      <c r="L5887">
        <v>29283</v>
      </c>
      <c r="M5887" t="b">
        <v>0</v>
      </c>
      <c r="O5887" t="s">
        <v>34</v>
      </c>
      <c r="P5887" s="1">
        <v>41883</v>
      </c>
      <c r="Q5887" t="b">
        <v>0</v>
      </c>
      <c r="R5887" t="b">
        <v>0</v>
      </c>
      <c r="S5887" t="b">
        <v>0</v>
      </c>
      <c r="T5887">
        <v>5</v>
      </c>
      <c r="U5887">
        <v>1</v>
      </c>
      <c r="V5887">
        <v>0</v>
      </c>
      <c r="W5887">
        <v>13</v>
      </c>
      <c r="X5887">
        <v>1</v>
      </c>
      <c r="Y5887">
        <v>1</v>
      </c>
      <c r="Z5887">
        <v>0</v>
      </c>
      <c r="AA5887">
        <v>0</v>
      </c>
      <c r="AB5887">
        <v>2</v>
      </c>
      <c r="AC5887">
        <v>2</v>
      </c>
      <c r="AD5887">
        <v>0</v>
      </c>
      <c r="AE5887">
        <v>1188</v>
      </c>
      <c r="AF5887">
        <v>8</v>
      </c>
      <c r="AG5887">
        <v>2966</v>
      </c>
      <c r="AH5887">
        <v>1159</v>
      </c>
      <c r="AI5887">
        <v>0</v>
      </c>
      <c r="AN5887">
        <v>24.84</v>
      </c>
      <c r="AP5887" t="s">
        <v>59</v>
      </c>
      <c r="AS5887">
        <v>9</v>
      </c>
      <c r="AU5887">
        <v>10755</v>
      </c>
      <c r="AV5887">
        <v>418</v>
      </c>
      <c r="AW5887">
        <v>21</v>
      </c>
      <c r="AX5887">
        <v>16</v>
      </c>
      <c r="AZ5887">
        <v>0</v>
      </c>
      <c r="BA5887">
        <f t="shared" si="483"/>
        <v>1472</v>
      </c>
      <c r="BB5887">
        <f t="shared" si="484"/>
        <v>13106</v>
      </c>
      <c r="BD5887" t="e">
        <f t="shared" si="481"/>
        <v>#N/A</v>
      </c>
      <c r="BE5887">
        <f t="shared" si="482"/>
        <v>0</v>
      </c>
    </row>
    <row r="5888" spans="1:57" x14ac:dyDescent="0.25">
      <c r="A5888" t="s">
        <v>3685</v>
      </c>
      <c r="B5888" t="s">
        <v>3529</v>
      </c>
      <c r="C5888" t="s">
        <v>3530</v>
      </c>
      <c r="D5888" t="s">
        <v>55</v>
      </c>
      <c r="E5888" t="s">
        <v>56</v>
      </c>
      <c r="F5888" s="1">
        <v>41865</v>
      </c>
      <c r="G5888" s="1">
        <v>41863</v>
      </c>
      <c r="H5888" s="1">
        <v>41865</v>
      </c>
      <c r="I5888">
        <v>0</v>
      </c>
      <c r="J5888">
        <v>1201</v>
      </c>
      <c r="K5888">
        <v>1201</v>
      </c>
      <c r="L5888">
        <v>29012</v>
      </c>
      <c r="M5888" t="b">
        <v>1</v>
      </c>
      <c r="O5888" t="s">
        <v>34</v>
      </c>
      <c r="P5888" s="1">
        <v>41865</v>
      </c>
      <c r="Q5888" t="b">
        <v>0</v>
      </c>
      <c r="R5888" t="b">
        <v>0</v>
      </c>
      <c r="S5888" t="b">
        <v>0</v>
      </c>
      <c r="T5888">
        <v>14</v>
      </c>
      <c r="U5888">
        <v>3</v>
      </c>
      <c r="V5888">
        <v>1</v>
      </c>
      <c r="W5888">
        <v>40</v>
      </c>
      <c r="X5888">
        <v>1</v>
      </c>
      <c r="Y5888">
        <v>3</v>
      </c>
      <c r="Z5888">
        <v>0</v>
      </c>
      <c r="AA5888">
        <v>0</v>
      </c>
      <c r="AB5888">
        <v>1</v>
      </c>
      <c r="AC5888">
        <v>2</v>
      </c>
      <c r="AD5888">
        <v>2</v>
      </c>
      <c r="AE5888">
        <v>1363</v>
      </c>
      <c r="AF5888">
        <v>11</v>
      </c>
      <c r="AG5888">
        <v>3661</v>
      </c>
      <c r="AH5888">
        <v>1424</v>
      </c>
      <c r="AI5888">
        <v>0</v>
      </c>
      <c r="AN5888">
        <v>22.97</v>
      </c>
      <c r="AP5888" t="s">
        <v>59</v>
      </c>
      <c r="AS5888">
        <v>25</v>
      </c>
      <c r="AU5888">
        <v>24911</v>
      </c>
      <c r="AV5888">
        <v>561</v>
      </c>
      <c r="AW5888">
        <v>22</v>
      </c>
      <c r="AX5888">
        <v>16</v>
      </c>
      <c r="AZ5888">
        <v>0</v>
      </c>
      <c r="BA5888">
        <f t="shared" si="483"/>
        <v>1201</v>
      </c>
      <c r="BB5888">
        <f t="shared" si="484"/>
        <v>13377</v>
      </c>
      <c r="BD5888" t="e">
        <f t="shared" si="481"/>
        <v>#N/A</v>
      </c>
      <c r="BE5888">
        <f t="shared" si="482"/>
        <v>1</v>
      </c>
    </row>
    <row r="5889" spans="1:57" x14ac:dyDescent="0.25">
      <c r="A5889" t="s">
        <v>3687</v>
      </c>
      <c r="B5889" t="s">
        <v>3529</v>
      </c>
      <c r="C5889" t="s">
        <v>3530</v>
      </c>
      <c r="D5889" t="s">
        <v>55</v>
      </c>
      <c r="E5889" t="s">
        <v>56</v>
      </c>
      <c r="F5889" s="1">
        <v>41841</v>
      </c>
      <c r="G5889" s="1">
        <v>41837</v>
      </c>
      <c r="H5889" s="1">
        <v>41839</v>
      </c>
      <c r="I5889">
        <v>0</v>
      </c>
      <c r="J5889">
        <v>833</v>
      </c>
      <c r="K5889">
        <v>833</v>
      </c>
      <c r="L5889">
        <v>28644</v>
      </c>
      <c r="M5889" t="b">
        <v>0</v>
      </c>
      <c r="O5889" t="s">
        <v>34</v>
      </c>
      <c r="P5889" s="1">
        <v>41841</v>
      </c>
      <c r="Q5889" t="b">
        <v>0</v>
      </c>
      <c r="R5889" t="b">
        <v>0</v>
      </c>
      <c r="S5889" t="b">
        <v>0</v>
      </c>
      <c r="T5889">
        <v>13</v>
      </c>
      <c r="U5889">
        <v>3</v>
      </c>
      <c r="V5889">
        <v>0</v>
      </c>
      <c r="W5889">
        <v>33</v>
      </c>
      <c r="X5889">
        <v>1</v>
      </c>
      <c r="Y5889">
        <v>2</v>
      </c>
      <c r="Z5889">
        <v>0</v>
      </c>
      <c r="AA5889">
        <v>1</v>
      </c>
      <c r="AB5889">
        <v>2</v>
      </c>
      <c r="AC5889">
        <v>1</v>
      </c>
      <c r="AD5889">
        <v>1</v>
      </c>
      <c r="AE5889">
        <v>1450</v>
      </c>
      <c r="AF5889">
        <v>11</v>
      </c>
      <c r="AG5889">
        <v>3731</v>
      </c>
      <c r="AH5889">
        <v>1334</v>
      </c>
      <c r="AI5889">
        <v>1</v>
      </c>
      <c r="AN5889">
        <v>23.96</v>
      </c>
      <c r="AP5889" t="s">
        <v>59</v>
      </c>
      <c r="AS5889">
        <v>13</v>
      </c>
      <c r="AU5889">
        <v>29809</v>
      </c>
      <c r="AV5889">
        <v>1092</v>
      </c>
      <c r="AW5889">
        <v>22</v>
      </c>
      <c r="AX5889">
        <v>17</v>
      </c>
      <c r="AZ5889">
        <v>0</v>
      </c>
      <c r="BA5889">
        <f t="shared" si="483"/>
        <v>833</v>
      </c>
      <c r="BB5889">
        <f t="shared" si="484"/>
        <v>13745</v>
      </c>
      <c r="BD5889" t="e">
        <f t="shared" si="481"/>
        <v>#N/A</v>
      </c>
      <c r="BE5889">
        <f t="shared" si="482"/>
        <v>0</v>
      </c>
    </row>
    <row r="5890" spans="1:57" x14ac:dyDescent="0.25">
      <c r="A5890" t="s">
        <v>3689</v>
      </c>
      <c r="B5890" t="s">
        <v>3529</v>
      </c>
      <c r="C5890" t="s">
        <v>3530</v>
      </c>
      <c r="D5890" t="s">
        <v>55</v>
      </c>
      <c r="E5890" t="s">
        <v>56</v>
      </c>
      <c r="F5890" s="1">
        <v>41822</v>
      </c>
      <c r="G5890" s="1">
        <v>41816</v>
      </c>
      <c r="H5890" s="1">
        <v>41821</v>
      </c>
      <c r="I5890">
        <v>0</v>
      </c>
      <c r="J5890">
        <v>525</v>
      </c>
      <c r="K5890">
        <v>525</v>
      </c>
      <c r="L5890">
        <v>28336</v>
      </c>
      <c r="M5890" t="b">
        <v>0</v>
      </c>
      <c r="O5890" t="s">
        <v>34</v>
      </c>
      <c r="Q5890" t="b">
        <v>1</v>
      </c>
      <c r="R5890" t="b">
        <v>0</v>
      </c>
      <c r="S5890" t="b">
        <v>0</v>
      </c>
      <c r="T5890">
        <v>9</v>
      </c>
      <c r="U5890">
        <v>2</v>
      </c>
      <c r="V5890">
        <v>0</v>
      </c>
      <c r="W5890">
        <v>18</v>
      </c>
      <c r="X5890">
        <v>1</v>
      </c>
      <c r="Y5890">
        <v>1</v>
      </c>
      <c r="Z5890">
        <v>0</v>
      </c>
      <c r="AA5890">
        <v>1</v>
      </c>
      <c r="AB5890">
        <v>3</v>
      </c>
      <c r="AC5890">
        <v>1</v>
      </c>
      <c r="AD5890">
        <v>0</v>
      </c>
      <c r="AE5890">
        <v>1099</v>
      </c>
      <c r="AF5890">
        <v>9</v>
      </c>
      <c r="AG5890">
        <v>2813</v>
      </c>
      <c r="AH5890">
        <v>1053</v>
      </c>
      <c r="AI5890">
        <v>0</v>
      </c>
      <c r="AN5890">
        <v>24.38</v>
      </c>
      <c r="AP5890" t="s">
        <v>59</v>
      </c>
      <c r="AS5890">
        <v>14</v>
      </c>
      <c r="AU5890">
        <v>21997</v>
      </c>
      <c r="AV5890">
        <v>920</v>
      </c>
      <c r="AW5890">
        <v>22</v>
      </c>
      <c r="AX5890">
        <v>17</v>
      </c>
      <c r="AZ5890">
        <v>0</v>
      </c>
      <c r="BA5890">
        <f t="shared" si="483"/>
        <v>525</v>
      </c>
      <c r="BB5890">
        <f t="shared" si="484"/>
        <v>14053</v>
      </c>
      <c r="BD5890" t="e">
        <f t="shared" si="481"/>
        <v>#N/A</v>
      </c>
      <c r="BE5890">
        <f t="shared" si="482"/>
        <v>0</v>
      </c>
    </row>
    <row r="5891" spans="1:57" x14ac:dyDescent="0.25">
      <c r="A5891" t="s">
        <v>3691</v>
      </c>
      <c r="B5891" t="s">
        <v>3529</v>
      </c>
      <c r="C5891" t="s">
        <v>3530</v>
      </c>
      <c r="D5891" t="s">
        <v>55</v>
      </c>
      <c r="E5891" t="s">
        <v>56</v>
      </c>
      <c r="F5891" s="1">
        <v>41803</v>
      </c>
      <c r="G5891" s="1">
        <v>41799</v>
      </c>
      <c r="H5891" s="1">
        <v>41802</v>
      </c>
      <c r="I5891">
        <v>0</v>
      </c>
      <c r="J5891">
        <v>270</v>
      </c>
      <c r="K5891">
        <v>270</v>
      </c>
      <c r="L5891">
        <v>28081</v>
      </c>
      <c r="M5891" t="b">
        <v>0</v>
      </c>
      <c r="O5891" t="s">
        <v>34</v>
      </c>
      <c r="Q5891" t="b">
        <v>1</v>
      </c>
      <c r="R5891" t="b">
        <v>0</v>
      </c>
      <c r="S5891" t="b">
        <v>0</v>
      </c>
      <c r="T5891">
        <v>10</v>
      </c>
      <c r="U5891">
        <v>2</v>
      </c>
      <c r="V5891">
        <v>0</v>
      </c>
      <c r="W5891">
        <v>20</v>
      </c>
      <c r="X5891">
        <v>0</v>
      </c>
      <c r="Y5891">
        <v>1</v>
      </c>
      <c r="Z5891">
        <v>0</v>
      </c>
      <c r="AA5891">
        <v>0</v>
      </c>
      <c r="AB5891">
        <v>5</v>
      </c>
      <c r="AC5891">
        <v>1</v>
      </c>
      <c r="AD5891">
        <v>1</v>
      </c>
      <c r="AE5891">
        <v>1348</v>
      </c>
      <c r="AF5891">
        <v>11</v>
      </c>
      <c r="AG5891">
        <v>3393</v>
      </c>
      <c r="AH5891">
        <v>1201</v>
      </c>
      <c r="AI5891">
        <v>0</v>
      </c>
      <c r="AN5891">
        <v>23.52</v>
      </c>
      <c r="AP5891" t="s">
        <v>59</v>
      </c>
      <c r="AS5891">
        <v>23</v>
      </c>
      <c r="AU5891">
        <v>25461</v>
      </c>
      <c r="AV5891">
        <v>256</v>
      </c>
      <c r="AW5891">
        <v>22</v>
      </c>
      <c r="AX5891">
        <v>15</v>
      </c>
      <c r="AZ5891">
        <v>0</v>
      </c>
      <c r="BA5891">
        <f>L5891-$L$5892</f>
        <v>270</v>
      </c>
      <c r="BB5891">
        <f t="shared" si="484"/>
        <v>14308</v>
      </c>
      <c r="BD5891" t="e">
        <f t="shared" ref="BD5891:BD5954" si="485">_xlfn.IFS(BC5891="A",1,BC5891="B",2,BC5891="C",3,BC5891="X",4)</f>
        <v>#N/A</v>
      </c>
      <c r="BE5891">
        <f t="shared" ref="BE5891:BE5954" si="486">IF(M5891=TRUE,1,0)</f>
        <v>0</v>
      </c>
    </row>
    <row r="5892" spans="1:57" x14ac:dyDescent="0.25">
      <c r="A5892" t="s">
        <v>3693</v>
      </c>
      <c r="B5892" t="s">
        <v>3529</v>
      </c>
      <c r="C5892" t="s">
        <v>3530</v>
      </c>
      <c r="D5892" t="s">
        <v>55</v>
      </c>
      <c r="E5892" t="s">
        <v>56</v>
      </c>
      <c r="F5892" s="1">
        <v>41782</v>
      </c>
      <c r="G5892" s="1">
        <v>41780</v>
      </c>
      <c r="H5892" s="1">
        <v>41781</v>
      </c>
      <c r="I5892">
        <v>0</v>
      </c>
      <c r="J5892">
        <v>1013</v>
      </c>
      <c r="K5892">
        <v>1013</v>
      </c>
      <c r="L5892">
        <v>27811</v>
      </c>
      <c r="M5892" t="b">
        <v>1</v>
      </c>
      <c r="O5892" t="s">
        <v>34</v>
      </c>
      <c r="P5892" s="1">
        <v>41794</v>
      </c>
      <c r="Q5892" t="b">
        <v>0</v>
      </c>
      <c r="R5892" t="b">
        <v>0</v>
      </c>
      <c r="S5892" t="b">
        <v>0</v>
      </c>
      <c r="T5892">
        <v>7</v>
      </c>
      <c r="U5892">
        <v>2</v>
      </c>
      <c r="V5892">
        <v>0</v>
      </c>
      <c r="W5892">
        <v>19</v>
      </c>
      <c r="X5892">
        <v>0</v>
      </c>
      <c r="Y5892">
        <v>3</v>
      </c>
      <c r="Z5892">
        <v>0</v>
      </c>
      <c r="AA5892">
        <v>0</v>
      </c>
      <c r="AB5892">
        <v>2</v>
      </c>
      <c r="AC5892">
        <v>2</v>
      </c>
      <c r="AD5892">
        <v>1</v>
      </c>
      <c r="AE5892">
        <v>1347</v>
      </c>
      <c r="AF5892">
        <v>11</v>
      </c>
      <c r="AG5892">
        <v>3395</v>
      </c>
      <c r="AH5892">
        <v>1185</v>
      </c>
      <c r="AI5892">
        <v>0</v>
      </c>
      <c r="AN5892">
        <v>23.21</v>
      </c>
      <c r="AP5892" t="s">
        <v>59</v>
      </c>
      <c r="AS5892">
        <v>8</v>
      </c>
      <c r="AU5892">
        <v>15035</v>
      </c>
      <c r="AV5892">
        <v>315</v>
      </c>
      <c r="AW5892">
        <v>21</v>
      </c>
      <c r="AX5892">
        <v>15</v>
      </c>
      <c r="AZ5892">
        <v>1</v>
      </c>
      <c r="BA5892">
        <f t="shared" ref="BA5892:BA5936" si="487">L5892-$L$5938</f>
        <v>14762</v>
      </c>
      <c r="BB5892">
        <f>$BA$5892-BA5892</f>
        <v>0</v>
      </c>
      <c r="BD5892" t="e">
        <f t="shared" si="485"/>
        <v>#N/A</v>
      </c>
      <c r="BE5892">
        <f t="shared" si="486"/>
        <v>1</v>
      </c>
    </row>
    <row r="5893" spans="1:57" x14ac:dyDescent="0.25">
      <c r="A5893" t="s">
        <v>3695</v>
      </c>
      <c r="B5893" t="s">
        <v>3529</v>
      </c>
      <c r="C5893" t="s">
        <v>3530</v>
      </c>
      <c r="D5893" t="s">
        <v>55</v>
      </c>
      <c r="E5893" t="s">
        <v>56</v>
      </c>
      <c r="F5893" s="1">
        <v>41767</v>
      </c>
      <c r="G5893" s="1">
        <v>41762</v>
      </c>
      <c r="H5893" s="1">
        <v>41766</v>
      </c>
      <c r="I5893">
        <v>0</v>
      </c>
      <c r="J5893">
        <v>766</v>
      </c>
      <c r="K5893">
        <v>766</v>
      </c>
      <c r="L5893">
        <v>27564</v>
      </c>
      <c r="M5893" t="b">
        <v>0</v>
      </c>
      <c r="O5893" t="s">
        <v>190</v>
      </c>
      <c r="P5893" s="1">
        <v>41767</v>
      </c>
      <c r="Q5893" t="b">
        <v>1</v>
      </c>
      <c r="R5893" t="b">
        <v>0</v>
      </c>
      <c r="S5893" t="b">
        <v>1</v>
      </c>
      <c r="T5893">
        <v>7</v>
      </c>
      <c r="U5893">
        <v>2</v>
      </c>
      <c r="V5893">
        <v>0</v>
      </c>
      <c r="W5893">
        <v>15</v>
      </c>
      <c r="X5893">
        <v>0</v>
      </c>
      <c r="Y5893">
        <v>2</v>
      </c>
      <c r="Z5893">
        <v>0</v>
      </c>
      <c r="AA5893">
        <v>0</v>
      </c>
      <c r="AB5893">
        <v>3</v>
      </c>
      <c r="AC5893">
        <v>1</v>
      </c>
      <c r="AD5893">
        <v>1</v>
      </c>
      <c r="AE5893">
        <v>1337</v>
      </c>
      <c r="AF5893">
        <v>10</v>
      </c>
      <c r="AG5893">
        <v>3254</v>
      </c>
      <c r="AH5893">
        <v>1316</v>
      </c>
      <c r="AI5893">
        <v>0</v>
      </c>
      <c r="AN5893">
        <v>22.04</v>
      </c>
      <c r="AP5893" t="s">
        <v>59</v>
      </c>
      <c r="AS5893">
        <v>6</v>
      </c>
      <c r="AU5893">
        <v>14320</v>
      </c>
      <c r="AV5893">
        <v>298</v>
      </c>
      <c r="AW5893">
        <v>21</v>
      </c>
      <c r="AX5893">
        <v>15</v>
      </c>
      <c r="AZ5893">
        <v>0</v>
      </c>
      <c r="BA5893">
        <f t="shared" si="487"/>
        <v>14515</v>
      </c>
      <c r="BB5893">
        <f t="shared" ref="BB5893:BB5937" si="488">$BA$5892-BA5893</f>
        <v>247</v>
      </c>
      <c r="BD5893" t="e">
        <f t="shared" si="485"/>
        <v>#N/A</v>
      </c>
      <c r="BE5893">
        <f t="shared" si="486"/>
        <v>0</v>
      </c>
    </row>
    <row r="5894" spans="1:57" x14ac:dyDescent="0.25">
      <c r="A5894" t="s">
        <v>3697</v>
      </c>
      <c r="B5894" t="s">
        <v>3529</v>
      </c>
      <c r="C5894" t="s">
        <v>3530</v>
      </c>
      <c r="D5894" t="s">
        <v>55</v>
      </c>
      <c r="E5894" t="s">
        <v>56</v>
      </c>
      <c r="F5894" s="1">
        <v>41746</v>
      </c>
      <c r="G5894" s="1">
        <v>41742</v>
      </c>
      <c r="H5894" s="1">
        <v>41744</v>
      </c>
      <c r="I5894">
        <v>0</v>
      </c>
      <c r="J5894">
        <v>502</v>
      </c>
      <c r="K5894">
        <v>502</v>
      </c>
      <c r="L5894">
        <v>27300</v>
      </c>
      <c r="M5894" t="b">
        <v>0</v>
      </c>
      <c r="O5894" t="s">
        <v>34</v>
      </c>
      <c r="P5894" s="1">
        <v>41746</v>
      </c>
      <c r="Q5894" t="b">
        <v>0</v>
      </c>
      <c r="R5894" t="b">
        <v>0</v>
      </c>
      <c r="S5894" t="b">
        <v>0</v>
      </c>
      <c r="T5894">
        <v>5</v>
      </c>
      <c r="U5894">
        <v>1</v>
      </c>
      <c r="V5894">
        <v>0</v>
      </c>
      <c r="W5894">
        <v>11</v>
      </c>
      <c r="X5894">
        <v>1</v>
      </c>
      <c r="Y5894">
        <v>1</v>
      </c>
      <c r="Z5894">
        <v>0</v>
      </c>
      <c r="AA5894">
        <v>0</v>
      </c>
      <c r="AB5894">
        <v>3</v>
      </c>
      <c r="AC5894">
        <v>1</v>
      </c>
      <c r="AD5894">
        <v>1</v>
      </c>
      <c r="AE5894">
        <v>1191</v>
      </c>
      <c r="AF5894">
        <v>10</v>
      </c>
      <c r="AG5894">
        <v>3142</v>
      </c>
      <c r="AH5894">
        <v>1060</v>
      </c>
      <c r="AI5894">
        <v>0</v>
      </c>
      <c r="AN5894">
        <v>22.33</v>
      </c>
      <c r="AP5894" t="s">
        <v>59</v>
      </c>
      <c r="AS5894">
        <v>1</v>
      </c>
      <c r="AU5894">
        <v>8665</v>
      </c>
      <c r="AV5894">
        <v>257</v>
      </c>
      <c r="AW5894">
        <v>20</v>
      </c>
      <c r="AX5894">
        <v>15</v>
      </c>
      <c r="AZ5894">
        <v>0</v>
      </c>
      <c r="BA5894">
        <f t="shared" si="487"/>
        <v>14251</v>
      </c>
      <c r="BB5894">
        <f t="shared" si="488"/>
        <v>511</v>
      </c>
      <c r="BD5894" t="e">
        <f t="shared" si="485"/>
        <v>#N/A</v>
      </c>
      <c r="BE5894">
        <f t="shared" si="486"/>
        <v>0</v>
      </c>
    </row>
    <row r="5895" spans="1:57" x14ac:dyDescent="0.25">
      <c r="A5895" t="s">
        <v>3699</v>
      </c>
      <c r="B5895" t="s">
        <v>3529</v>
      </c>
      <c r="C5895" t="s">
        <v>3530</v>
      </c>
      <c r="D5895" t="s">
        <v>55</v>
      </c>
      <c r="E5895" t="s">
        <v>56</v>
      </c>
      <c r="F5895" s="1">
        <v>41724</v>
      </c>
      <c r="G5895" s="1">
        <v>41721</v>
      </c>
      <c r="H5895" s="1">
        <v>41723</v>
      </c>
      <c r="I5895">
        <v>0</v>
      </c>
      <c r="J5895">
        <v>228</v>
      </c>
      <c r="K5895">
        <v>228</v>
      </c>
      <c r="L5895">
        <v>27026</v>
      </c>
      <c r="M5895" t="b">
        <v>0</v>
      </c>
      <c r="O5895" t="s">
        <v>34</v>
      </c>
      <c r="P5895" s="1">
        <v>41724</v>
      </c>
      <c r="Q5895" t="b">
        <v>0</v>
      </c>
      <c r="R5895" t="b">
        <v>0</v>
      </c>
      <c r="S5895" t="b">
        <v>0</v>
      </c>
      <c r="T5895">
        <v>6</v>
      </c>
      <c r="U5895">
        <v>2</v>
      </c>
      <c r="V5895">
        <v>0</v>
      </c>
      <c r="W5895">
        <v>8</v>
      </c>
      <c r="X5895">
        <v>1</v>
      </c>
      <c r="Y5895">
        <v>1</v>
      </c>
      <c r="Z5895">
        <v>0</v>
      </c>
      <c r="AA5895">
        <v>1</v>
      </c>
      <c r="AB5895">
        <v>5</v>
      </c>
      <c r="AC5895">
        <v>0</v>
      </c>
      <c r="AD5895">
        <v>0</v>
      </c>
      <c r="AE5895">
        <v>1262</v>
      </c>
      <c r="AF5895">
        <v>10</v>
      </c>
      <c r="AG5895">
        <v>3386</v>
      </c>
      <c r="AH5895">
        <v>1126</v>
      </c>
      <c r="AI5895">
        <v>0</v>
      </c>
      <c r="AN5895">
        <v>24.7</v>
      </c>
      <c r="AP5895" t="s">
        <v>59</v>
      </c>
      <c r="AS5895">
        <v>0</v>
      </c>
      <c r="AU5895">
        <v>4839</v>
      </c>
      <c r="AV5895">
        <v>143</v>
      </c>
      <c r="AW5895">
        <v>19</v>
      </c>
      <c r="AX5895">
        <v>14</v>
      </c>
      <c r="AZ5895">
        <v>0</v>
      </c>
      <c r="BA5895">
        <f t="shared" si="487"/>
        <v>13977</v>
      </c>
      <c r="BB5895">
        <f t="shared" si="488"/>
        <v>785</v>
      </c>
      <c r="BD5895" t="e">
        <f t="shared" si="485"/>
        <v>#N/A</v>
      </c>
      <c r="BE5895">
        <f t="shared" si="486"/>
        <v>0</v>
      </c>
    </row>
    <row r="5896" spans="1:57" x14ac:dyDescent="0.25">
      <c r="A5896" t="s">
        <v>3701</v>
      </c>
      <c r="B5896" t="s">
        <v>3529</v>
      </c>
      <c r="C5896" t="s">
        <v>3530</v>
      </c>
      <c r="D5896" t="s">
        <v>55</v>
      </c>
      <c r="E5896" t="s">
        <v>56</v>
      </c>
      <c r="F5896" s="1">
        <v>41711</v>
      </c>
      <c r="G5896" s="1">
        <v>41707</v>
      </c>
      <c r="H5896" s="1">
        <v>41710</v>
      </c>
      <c r="I5896">
        <v>0</v>
      </c>
      <c r="J5896">
        <v>1056</v>
      </c>
      <c r="K5896">
        <v>1056</v>
      </c>
      <c r="L5896">
        <v>26798</v>
      </c>
      <c r="M5896" t="b">
        <v>1</v>
      </c>
      <c r="O5896" t="s">
        <v>34</v>
      </c>
      <c r="P5896" s="1">
        <v>41711</v>
      </c>
      <c r="Q5896" t="b">
        <v>0</v>
      </c>
      <c r="R5896" t="b">
        <v>0</v>
      </c>
      <c r="S5896" t="b">
        <v>0</v>
      </c>
      <c r="T5896">
        <v>6</v>
      </c>
      <c r="U5896">
        <v>1</v>
      </c>
      <c r="V5896">
        <v>0</v>
      </c>
      <c r="W5896">
        <v>29</v>
      </c>
      <c r="X5896">
        <v>1</v>
      </c>
      <c r="Y5896">
        <v>4</v>
      </c>
      <c r="Z5896">
        <v>0</v>
      </c>
      <c r="AA5896">
        <v>0</v>
      </c>
      <c r="AB5896">
        <v>1</v>
      </c>
      <c r="AC5896">
        <v>1</v>
      </c>
      <c r="AD5896">
        <v>0</v>
      </c>
      <c r="AE5896">
        <v>1145</v>
      </c>
      <c r="AF5896">
        <v>10</v>
      </c>
      <c r="AG5896">
        <v>3142</v>
      </c>
      <c r="AH5896">
        <v>1032</v>
      </c>
      <c r="AI5896">
        <v>0</v>
      </c>
      <c r="AN5896">
        <v>23.42</v>
      </c>
      <c r="AP5896" t="s">
        <v>59</v>
      </c>
      <c r="AS5896">
        <v>11</v>
      </c>
      <c r="AU5896">
        <v>24191</v>
      </c>
      <c r="AV5896">
        <v>175</v>
      </c>
      <c r="AW5896">
        <v>22</v>
      </c>
      <c r="AX5896">
        <v>15</v>
      </c>
      <c r="AZ5896">
        <v>0</v>
      </c>
      <c r="BA5896">
        <f t="shared" si="487"/>
        <v>13749</v>
      </c>
      <c r="BB5896">
        <f t="shared" si="488"/>
        <v>1013</v>
      </c>
      <c r="BD5896" t="e">
        <f t="shared" si="485"/>
        <v>#N/A</v>
      </c>
      <c r="BE5896">
        <f t="shared" si="486"/>
        <v>1</v>
      </c>
    </row>
    <row r="5897" spans="1:57" x14ac:dyDescent="0.25">
      <c r="A5897" t="s">
        <v>3703</v>
      </c>
      <c r="B5897" t="s">
        <v>3529</v>
      </c>
      <c r="C5897" t="s">
        <v>3530</v>
      </c>
      <c r="D5897" t="s">
        <v>55</v>
      </c>
      <c r="E5897" t="s">
        <v>56</v>
      </c>
      <c r="F5897" s="1">
        <v>41692</v>
      </c>
      <c r="G5897" s="1">
        <v>41689</v>
      </c>
      <c r="H5897" s="1">
        <v>41691</v>
      </c>
      <c r="I5897">
        <v>0</v>
      </c>
      <c r="J5897">
        <v>787</v>
      </c>
      <c r="K5897">
        <v>787</v>
      </c>
      <c r="L5897">
        <v>26529</v>
      </c>
      <c r="M5897" t="b">
        <v>0</v>
      </c>
      <c r="O5897" t="s">
        <v>190</v>
      </c>
      <c r="P5897" s="1">
        <v>41692</v>
      </c>
      <c r="Q5897" t="b">
        <v>1</v>
      </c>
      <c r="R5897" t="b">
        <v>0</v>
      </c>
      <c r="S5897" t="b">
        <v>1</v>
      </c>
      <c r="T5897">
        <v>9</v>
      </c>
      <c r="U5897">
        <v>2</v>
      </c>
      <c r="V5897">
        <v>0</v>
      </c>
      <c r="W5897">
        <v>30</v>
      </c>
      <c r="X5897">
        <v>1</v>
      </c>
      <c r="Y5897">
        <v>3</v>
      </c>
      <c r="Z5897">
        <v>0</v>
      </c>
      <c r="AA5897">
        <v>0</v>
      </c>
      <c r="AB5897">
        <v>4</v>
      </c>
      <c r="AC5897">
        <v>1</v>
      </c>
      <c r="AD5897">
        <v>0</v>
      </c>
      <c r="AE5897">
        <v>1315</v>
      </c>
      <c r="AF5897">
        <v>11</v>
      </c>
      <c r="AG5897">
        <v>3485</v>
      </c>
      <c r="AH5897">
        <v>1211</v>
      </c>
      <c r="AI5897">
        <v>1</v>
      </c>
      <c r="AN5897">
        <v>20.5</v>
      </c>
      <c r="AP5897" t="s">
        <v>59</v>
      </c>
      <c r="AS5897">
        <v>10</v>
      </c>
      <c r="AU5897">
        <v>18118</v>
      </c>
      <c r="AV5897">
        <v>259</v>
      </c>
      <c r="AW5897">
        <v>21</v>
      </c>
      <c r="AX5897">
        <v>15</v>
      </c>
      <c r="AZ5897">
        <v>0</v>
      </c>
      <c r="BA5897">
        <f t="shared" si="487"/>
        <v>13480</v>
      </c>
      <c r="BB5897">
        <f t="shared" si="488"/>
        <v>1282</v>
      </c>
      <c r="BD5897" t="e">
        <f t="shared" si="485"/>
        <v>#N/A</v>
      </c>
      <c r="BE5897">
        <f t="shared" si="486"/>
        <v>0</v>
      </c>
    </row>
    <row r="5898" spans="1:57" x14ac:dyDescent="0.25">
      <c r="A5898" t="s">
        <v>3705</v>
      </c>
      <c r="B5898" t="s">
        <v>3529</v>
      </c>
      <c r="C5898" t="s">
        <v>3530</v>
      </c>
      <c r="D5898" t="s">
        <v>55</v>
      </c>
      <c r="E5898" t="s">
        <v>56</v>
      </c>
      <c r="F5898" s="1">
        <v>41674</v>
      </c>
      <c r="G5898" s="1">
        <v>41670</v>
      </c>
      <c r="H5898" s="1">
        <v>41673</v>
      </c>
      <c r="I5898">
        <v>0</v>
      </c>
      <c r="J5898">
        <v>551</v>
      </c>
      <c r="K5898">
        <v>551</v>
      </c>
      <c r="L5898">
        <v>26293</v>
      </c>
      <c r="M5898" t="b">
        <v>0</v>
      </c>
      <c r="O5898" t="s">
        <v>34</v>
      </c>
      <c r="P5898" s="1">
        <v>41674</v>
      </c>
      <c r="Q5898" t="b">
        <v>0</v>
      </c>
      <c r="R5898" t="b">
        <v>0</v>
      </c>
      <c r="S5898" t="b">
        <v>0</v>
      </c>
      <c r="T5898">
        <v>7</v>
      </c>
      <c r="U5898">
        <v>2</v>
      </c>
      <c r="V5898">
        <v>1</v>
      </c>
      <c r="W5898">
        <v>33</v>
      </c>
      <c r="X5898">
        <v>1</v>
      </c>
      <c r="Y5898">
        <v>3</v>
      </c>
      <c r="Z5898">
        <v>0</v>
      </c>
      <c r="AA5898">
        <v>0</v>
      </c>
      <c r="AB5898">
        <v>5</v>
      </c>
      <c r="AC5898">
        <v>1</v>
      </c>
      <c r="AD5898">
        <v>0</v>
      </c>
      <c r="AE5898">
        <v>1427</v>
      </c>
      <c r="AF5898">
        <v>11</v>
      </c>
      <c r="AG5898">
        <v>3610</v>
      </c>
      <c r="AH5898">
        <v>1442</v>
      </c>
      <c r="AI5898">
        <v>1</v>
      </c>
      <c r="AN5898">
        <v>23.82</v>
      </c>
      <c r="AP5898" t="s">
        <v>59</v>
      </c>
      <c r="AS5898">
        <v>13</v>
      </c>
      <c r="AU5898">
        <v>14711</v>
      </c>
      <c r="AV5898">
        <v>111</v>
      </c>
      <c r="AW5898">
        <v>21</v>
      </c>
      <c r="AX5898">
        <v>14</v>
      </c>
      <c r="AZ5898">
        <v>0</v>
      </c>
      <c r="BA5898">
        <f t="shared" si="487"/>
        <v>13244</v>
      </c>
      <c r="BB5898">
        <f t="shared" si="488"/>
        <v>1518</v>
      </c>
      <c r="BD5898" t="e">
        <f t="shared" si="485"/>
        <v>#N/A</v>
      </c>
      <c r="BE5898">
        <f t="shared" si="486"/>
        <v>0</v>
      </c>
    </row>
    <row r="5899" spans="1:57" x14ac:dyDescent="0.25">
      <c r="A5899" t="s">
        <v>3707</v>
      </c>
      <c r="B5899" t="s">
        <v>3529</v>
      </c>
      <c r="C5899" t="s">
        <v>3530</v>
      </c>
      <c r="D5899" t="s">
        <v>55</v>
      </c>
      <c r="E5899" t="s">
        <v>56</v>
      </c>
      <c r="F5899" s="1">
        <v>41654</v>
      </c>
      <c r="G5899" s="1">
        <v>41651</v>
      </c>
      <c r="H5899" s="1">
        <v>41653</v>
      </c>
      <c r="I5899">
        <v>0</v>
      </c>
      <c r="J5899">
        <v>246</v>
      </c>
      <c r="K5899">
        <v>246</v>
      </c>
      <c r="L5899">
        <v>25988</v>
      </c>
      <c r="M5899" t="b">
        <v>0</v>
      </c>
      <c r="O5899" t="s">
        <v>34</v>
      </c>
      <c r="P5899" s="1">
        <v>41654</v>
      </c>
      <c r="Q5899" t="b">
        <v>0</v>
      </c>
      <c r="R5899" t="b">
        <v>0</v>
      </c>
      <c r="S5899" t="b">
        <v>0</v>
      </c>
      <c r="T5899">
        <v>7</v>
      </c>
      <c r="U5899">
        <v>1</v>
      </c>
      <c r="V5899">
        <v>0</v>
      </c>
      <c r="W5899">
        <v>30</v>
      </c>
      <c r="X5899">
        <v>0</v>
      </c>
      <c r="Y5899">
        <v>2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1408</v>
      </c>
      <c r="AF5899">
        <v>11</v>
      </c>
      <c r="AG5899">
        <v>3566</v>
      </c>
      <c r="AH5899">
        <v>1282</v>
      </c>
      <c r="AI5899">
        <v>0</v>
      </c>
      <c r="AN5899">
        <v>23.11</v>
      </c>
      <c r="AP5899" t="s">
        <v>59</v>
      </c>
      <c r="AS5899">
        <v>14</v>
      </c>
      <c r="AU5899">
        <v>7604</v>
      </c>
      <c r="AV5899">
        <v>381</v>
      </c>
      <c r="AW5899">
        <v>20</v>
      </c>
      <c r="AX5899">
        <v>16</v>
      </c>
      <c r="AZ5899">
        <v>0</v>
      </c>
      <c r="BA5899">
        <f t="shared" si="487"/>
        <v>12939</v>
      </c>
      <c r="BB5899">
        <f t="shared" si="488"/>
        <v>1823</v>
      </c>
      <c r="BD5899" t="e">
        <f t="shared" si="485"/>
        <v>#N/A</v>
      </c>
      <c r="BE5899">
        <f t="shared" si="486"/>
        <v>0</v>
      </c>
    </row>
    <row r="5900" spans="1:57" x14ac:dyDescent="0.25">
      <c r="A5900" t="s">
        <v>3709</v>
      </c>
      <c r="B5900" t="s">
        <v>3529</v>
      </c>
      <c r="C5900" t="s">
        <v>3530</v>
      </c>
      <c r="D5900" t="s">
        <v>55</v>
      </c>
      <c r="E5900" t="s">
        <v>56</v>
      </c>
      <c r="F5900" s="1">
        <v>41636</v>
      </c>
      <c r="G5900" s="1">
        <v>41634</v>
      </c>
      <c r="H5900" s="1">
        <v>41636</v>
      </c>
      <c r="I5900">
        <v>0</v>
      </c>
      <c r="J5900">
        <v>1368</v>
      </c>
      <c r="K5900">
        <v>1368</v>
      </c>
      <c r="L5900">
        <v>25742</v>
      </c>
      <c r="M5900" t="b">
        <v>1</v>
      </c>
      <c r="O5900" t="s">
        <v>34</v>
      </c>
      <c r="P5900" s="1">
        <v>41636</v>
      </c>
      <c r="Q5900" t="b">
        <v>0</v>
      </c>
      <c r="R5900" t="b">
        <v>0</v>
      </c>
      <c r="S5900" t="b">
        <v>0</v>
      </c>
      <c r="T5900">
        <v>5</v>
      </c>
      <c r="U5900">
        <v>1</v>
      </c>
      <c r="V5900">
        <v>0</v>
      </c>
      <c r="W5900">
        <v>20</v>
      </c>
      <c r="X5900">
        <v>1</v>
      </c>
      <c r="Y5900">
        <v>2</v>
      </c>
      <c r="Z5900">
        <v>0</v>
      </c>
      <c r="AA5900">
        <v>0</v>
      </c>
      <c r="AB5900">
        <v>1</v>
      </c>
      <c r="AC5900">
        <v>0</v>
      </c>
      <c r="AD5900">
        <v>0</v>
      </c>
      <c r="AE5900">
        <v>1059</v>
      </c>
      <c r="AF5900">
        <v>8</v>
      </c>
      <c r="AG5900">
        <v>2733</v>
      </c>
      <c r="AH5900">
        <v>921</v>
      </c>
      <c r="AI5900">
        <v>0</v>
      </c>
      <c r="AN5900">
        <v>23.83</v>
      </c>
      <c r="AP5900" t="s">
        <v>59</v>
      </c>
      <c r="AS5900">
        <v>11</v>
      </c>
      <c r="AU5900">
        <v>11314</v>
      </c>
      <c r="AV5900">
        <v>2616</v>
      </c>
      <c r="AW5900">
        <v>21</v>
      </c>
      <c r="AX5900">
        <v>19</v>
      </c>
      <c r="AZ5900">
        <v>0</v>
      </c>
      <c r="BA5900">
        <f t="shared" si="487"/>
        <v>12693</v>
      </c>
      <c r="BB5900">
        <f t="shared" si="488"/>
        <v>2069</v>
      </c>
      <c r="BD5900" t="e">
        <f t="shared" si="485"/>
        <v>#N/A</v>
      </c>
      <c r="BE5900">
        <f t="shared" si="486"/>
        <v>1</v>
      </c>
    </row>
    <row r="5901" spans="1:57" x14ac:dyDescent="0.25">
      <c r="A5901" t="s">
        <v>3711</v>
      </c>
      <c r="B5901" t="s">
        <v>3529</v>
      </c>
      <c r="C5901" t="s">
        <v>3530</v>
      </c>
      <c r="D5901" t="s">
        <v>55</v>
      </c>
      <c r="E5901" t="s">
        <v>56</v>
      </c>
      <c r="F5901" s="1">
        <v>41618</v>
      </c>
      <c r="G5901" s="1">
        <v>41613</v>
      </c>
      <c r="H5901" s="1">
        <v>41617</v>
      </c>
      <c r="I5901">
        <v>0</v>
      </c>
      <c r="J5901">
        <v>1070</v>
      </c>
      <c r="K5901">
        <v>1070</v>
      </c>
      <c r="L5901">
        <v>25444</v>
      </c>
      <c r="M5901" t="b">
        <v>0</v>
      </c>
      <c r="O5901" t="s">
        <v>34</v>
      </c>
      <c r="P5901" s="1">
        <v>41618</v>
      </c>
      <c r="Q5901" t="b">
        <v>0</v>
      </c>
      <c r="R5901" t="b">
        <v>0</v>
      </c>
      <c r="S5901" t="b">
        <v>0</v>
      </c>
      <c r="T5901">
        <v>5</v>
      </c>
      <c r="U5901">
        <v>1</v>
      </c>
      <c r="V5901">
        <v>0</v>
      </c>
      <c r="W5901">
        <v>19</v>
      </c>
      <c r="X5901">
        <v>0</v>
      </c>
      <c r="Y5901">
        <v>1</v>
      </c>
      <c r="Z5901">
        <v>0</v>
      </c>
      <c r="AA5901">
        <v>0</v>
      </c>
      <c r="AB5901">
        <v>1</v>
      </c>
      <c r="AC5901">
        <v>2</v>
      </c>
      <c r="AD5901">
        <v>0</v>
      </c>
      <c r="AE5901">
        <v>1103</v>
      </c>
      <c r="AF5901">
        <v>8</v>
      </c>
      <c r="AG5901">
        <v>2852</v>
      </c>
      <c r="AH5901">
        <v>1005</v>
      </c>
      <c r="AI5901">
        <v>0</v>
      </c>
      <c r="AN5901">
        <v>24.4</v>
      </c>
      <c r="AP5901" t="s">
        <v>59</v>
      </c>
      <c r="AS5901">
        <v>8</v>
      </c>
      <c r="AU5901">
        <v>6118</v>
      </c>
      <c r="AV5901">
        <v>339</v>
      </c>
      <c r="AW5901">
        <v>20</v>
      </c>
      <c r="AX5901">
        <v>16</v>
      </c>
      <c r="AZ5901">
        <v>0</v>
      </c>
      <c r="BA5901">
        <f t="shared" si="487"/>
        <v>12395</v>
      </c>
      <c r="BB5901">
        <f t="shared" si="488"/>
        <v>2367</v>
      </c>
      <c r="BD5901" t="e">
        <f t="shared" si="485"/>
        <v>#N/A</v>
      </c>
      <c r="BE5901">
        <f t="shared" si="486"/>
        <v>0</v>
      </c>
    </row>
    <row r="5902" spans="1:57" x14ac:dyDescent="0.25">
      <c r="A5902" t="s">
        <v>3713</v>
      </c>
      <c r="B5902" t="s">
        <v>3529</v>
      </c>
      <c r="C5902" t="s">
        <v>3530</v>
      </c>
      <c r="D5902" t="s">
        <v>55</v>
      </c>
      <c r="E5902" t="s">
        <v>56</v>
      </c>
      <c r="F5902" s="1">
        <v>41599</v>
      </c>
      <c r="G5902" s="1">
        <v>41595</v>
      </c>
      <c r="H5902" s="1">
        <v>41597</v>
      </c>
      <c r="I5902">
        <v>0</v>
      </c>
      <c r="J5902">
        <v>789</v>
      </c>
      <c r="K5902">
        <v>789</v>
      </c>
      <c r="L5902">
        <v>25163</v>
      </c>
      <c r="M5902" t="b">
        <v>0</v>
      </c>
      <c r="O5902" t="s">
        <v>34</v>
      </c>
      <c r="P5902" s="1">
        <v>41599</v>
      </c>
      <c r="Q5902" t="b">
        <v>0</v>
      </c>
      <c r="R5902" t="b">
        <v>0</v>
      </c>
      <c r="S5902" t="b">
        <v>0</v>
      </c>
      <c r="T5902">
        <v>4</v>
      </c>
      <c r="U5902">
        <v>1</v>
      </c>
      <c r="V5902">
        <v>0</v>
      </c>
      <c r="W5902">
        <v>13</v>
      </c>
      <c r="X5902">
        <v>1</v>
      </c>
      <c r="Y5902">
        <v>1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1110</v>
      </c>
      <c r="AF5902">
        <v>12</v>
      </c>
      <c r="AG5902">
        <v>2788</v>
      </c>
      <c r="AH5902">
        <v>971</v>
      </c>
      <c r="AI5902">
        <v>0</v>
      </c>
      <c r="AN5902">
        <v>23.21</v>
      </c>
      <c r="AP5902" t="s">
        <v>59</v>
      </c>
      <c r="AS5902">
        <v>13</v>
      </c>
      <c r="AU5902">
        <v>4217</v>
      </c>
      <c r="AV5902">
        <v>313</v>
      </c>
      <c r="AW5902">
        <v>19</v>
      </c>
      <c r="AX5902">
        <v>15</v>
      </c>
      <c r="AZ5902">
        <v>0</v>
      </c>
      <c r="BA5902">
        <f t="shared" si="487"/>
        <v>12114</v>
      </c>
      <c r="BB5902">
        <f t="shared" si="488"/>
        <v>2648</v>
      </c>
      <c r="BD5902" t="e">
        <f t="shared" si="485"/>
        <v>#N/A</v>
      </c>
      <c r="BE5902">
        <f t="shared" si="486"/>
        <v>0</v>
      </c>
    </row>
    <row r="5903" spans="1:57" x14ac:dyDescent="0.25">
      <c r="A5903" t="s">
        <v>3715</v>
      </c>
      <c r="B5903" t="s">
        <v>3529</v>
      </c>
      <c r="C5903" t="s">
        <v>3530</v>
      </c>
      <c r="D5903" t="s">
        <v>55</v>
      </c>
      <c r="E5903" t="s">
        <v>56</v>
      </c>
      <c r="F5903" s="1">
        <v>41578</v>
      </c>
      <c r="G5903" s="1">
        <v>41573</v>
      </c>
      <c r="H5903" s="1">
        <v>41576</v>
      </c>
      <c r="I5903">
        <v>0</v>
      </c>
      <c r="J5903">
        <v>415</v>
      </c>
      <c r="K5903">
        <v>415</v>
      </c>
      <c r="L5903">
        <v>24789</v>
      </c>
      <c r="M5903" t="b">
        <v>0</v>
      </c>
      <c r="O5903" t="s">
        <v>34</v>
      </c>
      <c r="P5903" s="1">
        <v>41578</v>
      </c>
      <c r="Q5903" t="b">
        <v>0</v>
      </c>
      <c r="R5903" t="b">
        <v>0</v>
      </c>
      <c r="S5903" t="b">
        <v>0</v>
      </c>
      <c r="T5903">
        <v>4</v>
      </c>
      <c r="U5903">
        <v>0</v>
      </c>
      <c r="V5903">
        <v>0</v>
      </c>
      <c r="W5903">
        <v>11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2</v>
      </c>
      <c r="AD5903">
        <v>0</v>
      </c>
      <c r="AE5903">
        <v>1088</v>
      </c>
      <c r="AF5903">
        <v>8</v>
      </c>
      <c r="AG5903">
        <v>2707</v>
      </c>
      <c r="AH5903">
        <v>993</v>
      </c>
      <c r="AI5903">
        <v>0</v>
      </c>
      <c r="AN5903">
        <v>24.61</v>
      </c>
      <c r="AP5903" t="s">
        <v>59</v>
      </c>
      <c r="AS5903">
        <v>2</v>
      </c>
      <c r="AU5903">
        <v>6457</v>
      </c>
      <c r="AV5903">
        <v>1209</v>
      </c>
      <c r="AW5903">
        <v>20</v>
      </c>
      <c r="AX5903">
        <v>17</v>
      </c>
      <c r="AZ5903">
        <v>0</v>
      </c>
      <c r="BA5903">
        <f t="shared" si="487"/>
        <v>11740</v>
      </c>
      <c r="BB5903">
        <f t="shared" si="488"/>
        <v>3022</v>
      </c>
      <c r="BD5903" t="e">
        <f t="shared" si="485"/>
        <v>#N/A</v>
      </c>
      <c r="BE5903">
        <f t="shared" si="486"/>
        <v>0</v>
      </c>
    </row>
    <row r="5904" spans="1:57" x14ac:dyDescent="0.25">
      <c r="A5904" t="s">
        <v>3717</v>
      </c>
      <c r="B5904" t="s">
        <v>3529</v>
      </c>
      <c r="C5904" t="s">
        <v>3530</v>
      </c>
      <c r="D5904" t="s">
        <v>55</v>
      </c>
      <c r="E5904" t="s">
        <v>56</v>
      </c>
      <c r="F5904" s="1">
        <v>41549</v>
      </c>
      <c r="G5904" s="1">
        <v>41541</v>
      </c>
      <c r="H5904" s="1">
        <v>41547</v>
      </c>
      <c r="I5904">
        <v>0</v>
      </c>
      <c r="J5904">
        <v>1557</v>
      </c>
      <c r="K5904">
        <v>1557</v>
      </c>
      <c r="L5904">
        <v>24374</v>
      </c>
      <c r="M5904" t="b">
        <v>1</v>
      </c>
      <c r="O5904" t="s">
        <v>34</v>
      </c>
      <c r="P5904" s="1">
        <v>41549</v>
      </c>
      <c r="Q5904" t="b">
        <v>0</v>
      </c>
      <c r="R5904" t="b">
        <v>0</v>
      </c>
      <c r="S5904" t="b">
        <v>0</v>
      </c>
      <c r="T5904">
        <v>6</v>
      </c>
      <c r="U5904">
        <v>2</v>
      </c>
      <c r="V5904">
        <v>0</v>
      </c>
      <c r="W5904">
        <v>47</v>
      </c>
      <c r="X5904">
        <v>1</v>
      </c>
      <c r="Y5904">
        <v>2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1159</v>
      </c>
      <c r="AF5904">
        <v>8</v>
      </c>
      <c r="AG5904">
        <v>3003</v>
      </c>
      <c r="AH5904">
        <v>1020</v>
      </c>
      <c r="AI5904">
        <v>0</v>
      </c>
      <c r="AN5904">
        <v>23.57</v>
      </c>
      <c r="AP5904" t="s">
        <v>59</v>
      </c>
      <c r="AS5904">
        <v>35</v>
      </c>
      <c r="AU5904">
        <v>25978</v>
      </c>
      <c r="AV5904">
        <v>1929</v>
      </c>
      <c r="AW5904">
        <v>22</v>
      </c>
      <c r="AX5904">
        <v>18</v>
      </c>
      <c r="AZ5904">
        <v>0</v>
      </c>
      <c r="BA5904">
        <f t="shared" si="487"/>
        <v>11325</v>
      </c>
      <c r="BB5904">
        <f t="shared" si="488"/>
        <v>3437</v>
      </c>
      <c r="BD5904" t="e">
        <f t="shared" si="485"/>
        <v>#N/A</v>
      </c>
      <c r="BE5904">
        <f t="shared" si="486"/>
        <v>1</v>
      </c>
    </row>
    <row r="5905" spans="1:57" x14ac:dyDescent="0.25">
      <c r="A5905" t="s">
        <v>3719</v>
      </c>
      <c r="B5905" t="s">
        <v>3529</v>
      </c>
      <c r="C5905" t="s">
        <v>3530</v>
      </c>
      <c r="D5905" t="s">
        <v>55</v>
      </c>
      <c r="E5905" t="s">
        <v>56</v>
      </c>
      <c r="F5905" s="1">
        <v>41521</v>
      </c>
      <c r="G5905" s="1">
        <v>41516</v>
      </c>
      <c r="H5905" s="1">
        <v>41520</v>
      </c>
      <c r="I5905">
        <v>0</v>
      </c>
      <c r="J5905">
        <v>0</v>
      </c>
      <c r="K5905">
        <v>1143</v>
      </c>
      <c r="L5905">
        <v>23960</v>
      </c>
      <c r="M5905" t="b">
        <v>0</v>
      </c>
      <c r="O5905" t="s">
        <v>34</v>
      </c>
      <c r="P5905" s="1">
        <v>41521</v>
      </c>
      <c r="Q5905" t="b">
        <v>0</v>
      </c>
      <c r="R5905" t="b">
        <v>0</v>
      </c>
      <c r="S5905" t="b">
        <v>0</v>
      </c>
      <c r="T5905">
        <v>5</v>
      </c>
      <c r="U5905">
        <v>1</v>
      </c>
      <c r="V5905">
        <v>0</v>
      </c>
      <c r="W5905">
        <v>31</v>
      </c>
      <c r="X5905">
        <v>0</v>
      </c>
      <c r="Y5905">
        <v>1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1070</v>
      </c>
      <c r="AF5905">
        <v>7</v>
      </c>
      <c r="AG5905">
        <v>2727</v>
      </c>
      <c r="AH5905">
        <v>970</v>
      </c>
      <c r="AI5905">
        <v>0</v>
      </c>
      <c r="AN5905">
        <v>23.88</v>
      </c>
      <c r="AP5905" t="s">
        <v>59</v>
      </c>
      <c r="AS5905">
        <v>26</v>
      </c>
      <c r="AU5905">
        <v>18815</v>
      </c>
      <c r="AV5905">
        <v>4997</v>
      </c>
      <c r="AW5905">
        <v>21</v>
      </c>
      <c r="AX5905">
        <v>19</v>
      </c>
      <c r="AZ5905">
        <v>0</v>
      </c>
      <c r="BA5905">
        <f t="shared" si="487"/>
        <v>10911</v>
      </c>
      <c r="BB5905">
        <f t="shared" si="488"/>
        <v>3851</v>
      </c>
      <c r="BD5905" t="e">
        <f t="shared" si="485"/>
        <v>#N/A</v>
      </c>
      <c r="BE5905">
        <f t="shared" si="486"/>
        <v>0</v>
      </c>
    </row>
    <row r="5906" spans="1:57" x14ac:dyDescent="0.25">
      <c r="A5906" t="s">
        <v>3721</v>
      </c>
      <c r="B5906" t="s">
        <v>3529</v>
      </c>
      <c r="C5906" t="s">
        <v>3530</v>
      </c>
      <c r="D5906" t="s">
        <v>55</v>
      </c>
      <c r="E5906" t="s">
        <v>56</v>
      </c>
      <c r="F5906" s="1">
        <v>41499</v>
      </c>
      <c r="G5906" s="1">
        <v>41492</v>
      </c>
      <c r="H5906" s="1">
        <v>41498</v>
      </c>
      <c r="I5906">
        <v>0</v>
      </c>
      <c r="J5906">
        <v>793</v>
      </c>
      <c r="K5906">
        <v>793</v>
      </c>
      <c r="L5906">
        <v>23610</v>
      </c>
      <c r="M5906" t="b">
        <v>0</v>
      </c>
      <c r="O5906" t="s">
        <v>34</v>
      </c>
      <c r="P5906" s="1">
        <v>41499</v>
      </c>
      <c r="Q5906" t="b">
        <v>0</v>
      </c>
      <c r="R5906" t="b">
        <v>0</v>
      </c>
      <c r="S5906" t="b">
        <v>0</v>
      </c>
      <c r="T5906">
        <v>3</v>
      </c>
      <c r="U5906">
        <v>1</v>
      </c>
      <c r="V5906">
        <v>0</v>
      </c>
      <c r="W5906">
        <v>18</v>
      </c>
      <c r="X5906">
        <v>1</v>
      </c>
      <c r="Y5906">
        <v>1</v>
      </c>
      <c r="Z5906">
        <v>0</v>
      </c>
      <c r="AA5906">
        <v>0</v>
      </c>
      <c r="AB5906">
        <v>2</v>
      </c>
      <c r="AC5906">
        <v>1</v>
      </c>
      <c r="AD5906">
        <v>0</v>
      </c>
      <c r="AE5906">
        <v>966</v>
      </c>
      <c r="AF5906">
        <v>7</v>
      </c>
      <c r="AG5906">
        <v>2417</v>
      </c>
      <c r="AH5906">
        <v>835</v>
      </c>
      <c r="AI5906">
        <v>0</v>
      </c>
      <c r="AN5906">
        <v>24.87</v>
      </c>
      <c r="AP5906" t="s">
        <v>59</v>
      </c>
      <c r="AS5906">
        <v>94</v>
      </c>
      <c r="AU5906">
        <v>14126</v>
      </c>
      <c r="AV5906">
        <v>1508</v>
      </c>
      <c r="AW5906">
        <v>21</v>
      </c>
      <c r="AX5906">
        <v>18</v>
      </c>
      <c r="AZ5906">
        <v>0</v>
      </c>
      <c r="BA5906">
        <f t="shared" si="487"/>
        <v>10561</v>
      </c>
      <c r="BB5906">
        <f t="shared" si="488"/>
        <v>4201</v>
      </c>
      <c r="BD5906" t="e">
        <f t="shared" si="485"/>
        <v>#N/A</v>
      </c>
      <c r="BE5906">
        <f t="shared" si="486"/>
        <v>0</v>
      </c>
    </row>
    <row r="5907" spans="1:57" x14ac:dyDescent="0.25">
      <c r="A5907" t="s">
        <v>3723</v>
      </c>
      <c r="B5907" t="s">
        <v>3529</v>
      </c>
      <c r="C5907" t="s">
        <v>3530</v>
      </c>
      <c r="D5907" t="s">
        <v>55</v>
      </c>
      <c r="E5907" t="s">
        <v>56</v>
      </c>
      <c r="F5907" s="1">
        <v>41466</v>
      </c>
      <c r="G5907" s="1">
        <v>41462</v>
      </c>
      <c r="H5907" s="1">
        <v>41464</v>
      </c>
      <c r="I5907">
        <v>0</v>
      </c>
      <c r="J5907">
        <v>313</v>
      </c>
      <c r="K5907">
        <v>313</v>
      </c>
      <c r="L5907">
        <v>23130</v>
      </c>
      <c r="M5907" t="b">
        <v>0</v>
      </c>
      <c r="O5907" t="s">
        <v>34</v>
      </c>
      <c r="P5907" s="1">
        <v>41466</v>
      </c>
      <c r="Q5907" t="b">
        <v>0</v>
      </c>
      <c r="R5907" t="b">
        <v>0</v>
      </c>
      <c r="S5907" t="b">
        <v>0</v>
      </c>
      <c r="T5907">
        <v>4</v>
      </c>
      <c r="U5907">
        <v>1</v>
      </c>
      <c r="V5907">
        <v>0</v>
      </c>
      <c r="W5907">
        <v>9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2</v>
      </c>
      <c r="AD5907">
        <v>0</v>
      </c>
      <c r="AE5907">
        <v>1074</v>
      </c>
      <c r="AF5907">
        <v>8</v>
      </c>
      <c r="AG5907">
        <v>2774</v>
      </c>
      <c r="AH5907">
        <v>900</v>
      </c>
      <c r="AI5907">
        <v>0</v>
      </c>
      <c r="AN5907">
        <v>24.71</v>
      </c>
      <c r="AP5907" t="s">
        <v>59</v>
      </c>
      <c r="AS5907">
        <v>6</v>
      </c>
      <c r="AU5907">
        <v>3347</v>
      </c>
      <c r="AV5907">
        <v>403</v>
      </c>
      <c r="AW5907">
        <v>19</v>
      </c>
      <c r="AX5907">
        <v>16</v>
      </c>
      <c r="AZ5907">
        <v>0</v>
      </c>
      <c r="BA5907">
        <f t="shared" si="487"/>
        <v>10081</v>
      </c>
      <c r="BB5907">
        <f t="shared" si="488"/>
        <v>4681</v>
      </c>
      <c r="BD5907" t="e">
        <f t="shared" si="485"/>
        <v>#N/A</v>
      </c>
      <c r="BE5907">
        <f t="shared" si="486"/>
        <v>0</v>
      </c>
    </row>
    <row r="5908" spans="1:57" x14ac:dyDescent="0.25">
      <c r="A5908" t="s">
        <v>3725</v>
      </c>
      <c r="B5908" t="s">
        <v>3529</v>
      </c>
      <c r="C5908" t="s">
        <v>3530</v>
      </c>
      <c r="D5908" t="s">
        <v>55</v>
      </c>
      <c r="E5908" t="s">
        <v>56</v>
      </c>
      <c r="F5908" s="1">
        <v>41444</v>
      </c>
      <c r="G5908" s="1">
        <v>41440</v>
      </c>
      <c r="H5908" s="1">
        <v>41443</v>
      </c>
      <c r="I5908">
        <v>0</v>
      </c>
      <c r="J5908">
        <v>1397</v>
      </c>
      <c r="K5908">
        <v>1397</v>
      </c>
      <c r="L5908">
        <v>22817</v>
      </c>
      <c r="M5908" t="b">
        <v>1</v>
      </c>
      <c r="O5908" t="s">
        <v>34</v>
      </c>
      <c r="P5908" s="1">
        <v>41444</v>
      </c>
      <c r="Q5908" t="b">
        <v>0</v>
      </c>
      <c r="R5908" t="b">
        <v>0</v>
      </c>
      <c r="S5908" t="b">
        <v>0</v>
      </c>
      <c r="T5908">
        <v>12</v>
      </c>
      <c r="U5908">
        <v>2</v>
      </c>
      <c r="V5908">
        <v>0</v>
      </c>
      <c r="W5908">
        <v>37</v>
      </c>
      <c r="X5908">
        <v>0</v>
      </c>
      <c r="Y5908">
        <v>2</v>
      </c>
      <c r="Z5908">
        <v>0</v>
      </c>
      <c r="AA5908">
        <v>0</v>
      </c>
      <c r="AB5908">
        <v>4</v>
      </c>
      <c r="AC5908">
        <v>2</v>
      </c>
      <c r="AD5908">
        <v>0</v>
      </c>
      <c r="AE5908">
        <v>935</v>
      </c>
      <c r="AF5908">
        <v>7</v>
      </c>
      <c r="AG5908">
        <v>2532</v>
      </c>
      <c r="AH5908">
        <v>819</v>
      </c>
      <c r="AI5908">
        <v>0</v>
      </c>
      <c r="AN5908">
        <v>24.4</v>
      </c>
      <c r="AP5908" t="s">
        <v>59</v>
      </c>
      <c r="AS5908">
        <v>27</v>
      </c>
      <c r="AU5908">
        <v>10988</v>
      </c>
      <c r="AV5908">
        <v>1441</v>
      </c>
      <c r="AW5908">
        <v>21</v>
      </c>
      <c r="AX5908">
        <v>18</v>
      </c>
      <c r="AZ5908">
        <v>0</v>
      </c>
      <c r="BA5908">
        <f t="shared" si="487"/>
        <v>9768</v>
      </c>
      <c r="BB5908">
        <f t="shared" si="488"/>
        <v>4994</v>
      </c>
      <c r="BD5908" t="e">
        <f t="shared" si="485"/>
        <v>#N/A</v>
      </c>
      <c r="BE5908">
        <f t="shared" si="486"/>
        <v>1</v>
      </c>
    </row>
    <row r="5909" spans="1:57" x14ac:dyDescent="0.25">
      <c r="A5909" t="s">
        <v>3727</v>
      </c>
      <c r="B5909" t="s">
        <v>3529</v>
      </c>
      <c r="C5909" t="s">
        <v>3530</v>
      </c>
      <c r="D5909" t="s">
        <v>55</v>
      </c>
      <c r="E5909" t="s">
        <v>56</v>
      </c>
      <c r="F5909" s="1">
        <v>41421</v>
      </c>
      <c r="G5909" s="1">
        <v>41417</v>
      </c>
      <c r="H5909" s="1">
        <v>41419</v>
      </c>
      <c r="I5909">
        <v>0</v>
      </c>
      <c r="J5909">
        <v>1011</v>
      </c>
      <c r="K5909">
        <v>1011</v>
      </c>
      <c r="L5909">
        <v>22431</v>
      </c>
      <c r="M5909" t="b">
        <v>0</v>
      </c>
      <c r="O5909" t="s">
        <v>34</v>
      </c>
      <c r="P5909" s="1">
        <v>41422</v>
      </c>
      <c r="Q5909" t="b">
        <v>0</v>
      </c>
      <c r="R5909" t="b">
        <v>0</v>
      </c>
      <c r="S5909" t="b">
        <v>0</v>
      </c>
      <c r="T5909">
        <v>10</v>
      </c>
      <c r="U5909">
        <v>1</v>
      </c>
      <c r="V5909">
        <v>0</v>
      </c>
      <c r="W5909">
        <v>35</v>
      </c>
      <c r="X5909">
        <v>1</v>
      </c>
      <c r="Y5909">
        <v>2</v>
      </c>
      <c r="Z5909">
        <v>0</v>
      </c>
      <c r="AA5909">
        <v>0</v>
      </c>
      <c r="AB5909">
        <v>1</v>
      </c>
      <c r="AC5909">
        <v>1</v>
      </c>
      <c r="AD5909">
        <v>0</v>
      </c>
      <c r="AE5909">
        <v>1078</v>
      </c>
      <c r="AF5909">
        <v>8</v>
      </c>
      <c r="AG5909">
        <v>2701</v>
      </c>
      <c r="AH5909">
        <v>906</v>
      </c>
      <c r="AI5909">
        <v>0</v>
      </c>
      <c r="AN5909">
        <v>23.88</v>
      </c>
      <c r="AP5909" t="s">
        <v>59</v>
      </c>
      <c r="AS5909">
        <v>25</v>
      </c>
      <c r="AU5909">
        <v>19374</v>
      </c>
      <c r="AV5909">
        <v>4624</v>
      </c>
      <c r="AW5909">
        <v>21</v>
      </c>
      <c r="AX5909">
        <v>19</v>
      </c>
      <c r="AZ5909">
        <v>0</v>
      </c>
      <c r="BA5909">
        <f t="shared" si="487"/>
        <v>9382</v>
      </c>
      <c r="BB5909">
        <f t="shared" si="488"/>
        <v>5380</v>
      </c>
      <c r="BD5909" t="e">
        <f t="shared" si="485"/>
        <v>#N/A</v>
      </c>
      <c r="BE5909">
        <f t="shared" si="486"/>
        <v>0</v>
      </c>
    </row>
    <row r="5910" spans="1:57" x14ac:dyDescent="0.25">
      <c r="A5910" t="s">
        <v>3729</v>
      </c>
      <c r="B5910" t="s">
        <v>3529</v>
      </c>
      <c r="C5910" t="s">
        <v>3530</v>
      </c>
      <c r="D5910" t="s">
        <v>55</v>
      </c>
      <c r="E5910" t="s">
        <v>56</v>
      </c>
      <c r="F5910" s="1">
        <v>41401</v>
      </c>
      <c r="G5910" s="1">
        <v>41396</v>
      </c>
      <c r="H5910" s="1">
        <v>41400</v>
      </c>
      <c r="I5910">
        <v>0</v>
      </c>
      <c r="J5910">
        <v>683</v>
      </c>
      <c r="K5910">
        <v>683</v>
      </c>
      <c r="L5910">
        <v>22103</v>
      </c>
      <c r="M5910" t="b">
        <v>0</v>
      </c>
      <c r="O5910" t="s">
        <v>34</v>
      </c>
      <c r="P5910" s="1">
        <v>41401</v>
      </c>
      <c r="Q5910" t="b">
        <v>0</v>
      </c>
      <c r="R5910" t="b">
        <v>0</v>
      </c>
      <c r="S5910" t="b">
        <v>0</v>
      </c>
      <c r="T5910">
        <v>13</v>
      </c>
      <c r="U5910">
        <v>2</v>
      </c>
      <c r="V5910">
        <v>0</v>
      </c>
      <c r="W5910">
        <v>27</v>
      </c>
      <c r="X5910">
        <v>0</v>
      </c>
      <c r="Y5910">
        <v>1</v>
      </c>
      <c r="Z5910">
        <v>0</v>
      </c>
      <c r="AA5910">
        <v>0</v>
      </c>
      <c r="AB5910">
        <v>2</v>
      </c>
      <c r="AC5910">
        <v>1</v>
      </c>
      <c r="AD5910">
        <v>0</v>
      </c>
      <c r="AE5910">
        <v>1128</v>
      </c>
      <c r="AF5910">
        <v>8</v>
      </c>
      <c r="AG5910">
        <v>2718</v>
      </c>
      <c r="AH5910">
        <v>1009</v>
      </c>
      <c r="AI5910">
        <v>1</v>
      </c>
      <c r="AN5910">
        <v>23.54</v>
      </c>
      <c r="AP5910" t="s">
        <v>59</v>
      </c>
      <c r="AS5910">
        <v>27</v>
      </c>
      <c r="AU5910">
        <v>13045</v>
      </c>
      <c r="AV5910">
        <v>991</v>
      </c>
      <c r="AW5910">
        <v>21</v>
      </c>
      <c r="AX5910">
        <v>17</v>
      </c>
      <c r="AZ5910">
        <v>0</v>
      </c>
      <c r="BA5910">
        <f t="shared" si="487"/>
        <v>9054</v>
      </c>
      <c r="BB5910">
        <f t="shared" si="488"/>
        <v>5708</v>
      </c>
      <c r="BD5910" t="e">
        <f t="shared" si="485"/>
        <v>#N/A</v>
      </c>
      <c r="BE5910">
        <f t="shared" si="486"/>
        <v>0</v>
      </c>
    </row>
    <row r="5911" spans="1:57" x14ac:dyDescent="0.25">
      <c r="A5911" t="s">
        <v>3731</v>
      </c>
      <c r="B5911" t="s">
        <v>3529</v>
      </c>
      <c r="C5911" t="s">
        <v>3530</v>
      </c>
      <c r="D5911" t="s">
        <v>55</v>
      </c>
      <c r="E5911" t="s">
        <v>56</v>
      </c>
      <c r="F5911" s="1">
        <v>41375</v>
      </c>
      <c r="G5911" s="1">
        <v>41372</v>
      </c>
      <c r="H5911" s="1">
        <v>41374</v>
      </c>
      <c r="I5911">
        <v>0</v>
      </c>
      <c r="J5911">
        <v>311</v>
      </c>
      <c r="K5911">
        <v>311</v>
      </c>
      <c r="L5911">
        <v>21731</v>
      </c>
      <c r="M5911" t="b">
        <v>0</v>
      </c>
      <c r="O5911" t="s">
        <v>34</v>
      </c>
      <c r="P5911" s="1">
        <v>41375</v>
      </c>
      <c r="Q5911" t="b">
        <v>0</v>
      </c>
      <c r="R5911" t="b">
        <v>0</v>
      </c>
      <c r="S5911" t="b">
        <v>0</v>
      </c>
      <c r="T5911">
        <v>14</v>
      </c>
      <c r="U5911">
        <v>2</v>
      </c>
      <c r="V5911">
        <v>0</v>
      </c>
      <c r="W5911">
        <v>19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11</v>
      </c>
      <c r="AD5911">
        <v>0</v>
      </c>
      <c r="AE5911">
        <v>1336</v>
      </c>
      <c r="AF5911">
        <v>10</v>
      </c>
      <c r="AG5911">
        <v>3406</v>
      </c>
      <c r="AH5911">
        <v>1237</v>
      </c>
      <c r="AI5911">
        <v>0</v>
      </c>
      <c r="AN5911">
        <v>23.51</v>
      </c>
      <c r="AP5911" t="s">
        <v>59</v>
      </c>
      <c r="AS5911">
        <v>10</v>
      </c>
      <c r="AU5911">
        <v>13481</v>
      </c>
      <c r="AV5911">
        <v>1036</v>
      </c>
      <c r="AW5911">
        <v>21</v>
      </c>
      <c r="AX5911">
        <v>17</v>
      </c>
      <c r="AZ5911">
        <v>0</v>
      </c>
      <c r="BA5911">
        <f t="shared" si="487"/>
        <v>8682</v>
      </c>
      <c r="BB5911">
        <f t="shared" si="488"/>
        <v>6080</v>
      </c>
      <c r="BD5911" t="e">
        <f t="shared" si="485"/>
        <v>#N/A</v>
      </c>
      <c r="BE5911">
        <f t="shared" si="486"/>
        <v>0</v>
      </c>
    </row>
    <row r="5912" spans="1:57" x14ac:dyDescent="0.25">
      <c r="A5912" t="s">
        <v>3733</v>
      </c>
      <c r="B5912" t="s">
        <v>3529</v>
      </c>
      <c r="C5912" t="s">
        <v>3530</v>
      </c>
      <c r="D5912" t="s">
        <v>55</v>
      </c>
      <c r="E5912" t="s">
        <v>56</v>
      </c>
      <c r="F5912" s="1">
        <v>41339</v>
      </c>
      <c r="G5912" s="1">
        <v>41336</v>
      </c>
      <c r="H5912" s="1">
        <v>41338</v>
      </c>
      <c r="I5912">
        <v>0</v>
      </c>
      <c r="J5912">
        <v>1410</v>
      </c>
      <c r="K5912">
        <v>1410</v>
      </c>
      <c r="L5912">
        <v>21420</v>
      </c>
      <c r="M5912" t="b">
        <v>1</v>
      </c>
      <c r="O5912" t="s">
        <v>34</v>
      </c>
      <c r="P5912" s="1">
        <v>41339</v>
      </c>
      <c r="Q5912" t="b">
        <v>0</v>
      </c>
      <c r="R5912" t="b">
        <v>0</v>
      </c>
      <c r="S5912" t="b">
        <v>0</v>
      </c>
      <c r="T5912">
        <v>6</v>
      </c>
      <c r="U5912">
        <v>1</v>
      </c>
      <c r="V5912">
        <v>0</v>
      </c>
      <c r="W5912">
        <v>23</v>
      </c>
      <c r="X5912">
        <v>0</v>
      </c>
      <c r="Y5912">
        <v>2</v>
      </c>
      <c r="Z5912">
        <v>0</v>
      </c>
      <c r="AA5912">
        <v>0</v>
      </c>
      <c r="AB5912">
        <v>8</v>
      </c>
      <c r="AC5912">
        <v>6</v>
      </c>
      <c r="AD5912">
        <v>0</v>
      </c>
      <c r="AE5912">
        <v>908</v>
      </c>
      <c r="AF5912">
        <v>7</v>
      </c>
      <c r="AG5912">
        <v>2477</v>
      </c>
      <c r="AH5912">
        <v>869</v>
      </c>
      <c r="AI5912">
        <v>0</v>
      </c>
      <c r="AN5912">
        <v>23.81</v>
      </c>
      <c r="AP5912" t="s">
        <v>59</v>
      </c>
      <c r="AS5912">
        <v>11</v>
      </c>
      <c r="AU5912">
        <v>13529</v>
      </c>
      <c r="AV5912">
        <v>1133</v>
      </c>
      <c r="AW5912">
        <v>21</v>
      </c>
      <c r="AX5912">
        <v>17</v>
      </c>
      <c r="AZ5912">
        <v>0</v>
      </c>
      <c r="BA5912">
        <f t="shared" si="487"/>
        <v>8371</v>
      </c>
      <c r="BB5912">
        <f t="shared" si="488"/>
        <v>6391</v>
      </c>
      <c r="BD5912" t="e">
        <f t="shared" si="485"/>
        <v>#N/A</v>
      </c>
      <c r="BE5912">
        <f t="shared" si="486"/>
        <v>1</v>
      </c>
    </row>
    <row r="5913" spans="1:57" x14ac:dyDescent="0.25">
      <c r="A5913" t="s">
        <v>3735</v>
      </c>
      <c r="B5913" t="s">
        <v>3529</v>
      </c>
      <c r="C5913" t="s">
        <v>3530</v>
      </c>
      <c r="D5913" t="s">
        <v>55</v>
      </c>
      <c r="E5913" t="s">
        <v>56</v>
      </c>
      <c r="F5913" s="1">
        <v>41316</v>
      </c>
      <c r="G5913" s="1">
        <v>41312</v>
      </c>
      <c r="H5913" s="1">
        <v>41314</v>
      </c>
      <c r="I5913">
        <v>0</v>
      </c>
      <c r="J5913">
        <v>1063</v>
      </c>
      <c r="K5913">
        <v>1063</v>
      </c>
      <c r="L5913">
        <v>21073</v>
      </c>
      <c r="M5913" t="b">
        <v>0</v>
      </c>
      <c r="O5913" t="s">
        <v>34</v>
      </c>
      <c r="P5913" s="1">
        <v>41316</v>
      </c>
      <c r="Q5913" t="b">
        <v>0</v>
      </c>
      <c r="R5913" t="b">
        <v>0</v>
      </c>
      <c r="S5913" t="b">
        <v>0</v>
      </c>
      <c r="T5913">
        <v>6</v>
      </c>
      <c r="U5913">
        <v>2</v>
      </c>
      <c r="V5913">
        <v>0</v>
      </c>
      <c r="W5913">
        <v>18</v>
      </c>
      <c r="X5913">
        <v>0</v>
      </c>
      <c r="Y5913">
        <v>2</v>
      </c>
      <c r="Z5913">
        <v>0</v>
      </c>
      <c r="AA5913">
        <v>0</v>
      </c>
      <c r="AB5913">
        <v>5</v>
      </c>
      <c r="AC5913">
        <v>0</v>
      </c>
      <c r="AD5913">
        <v>0</v>
      </c>
      <c r="AE5913">
        <v>1167</v>
      </c>
      <c r="AF5913">
        <v>9</v>
      </c>
      <c r="AG5913">
        <v>3164</v>
      </c>
      <c r="AH5913">
        <v>1070</v>
      </c>
      <c r="AI5913">
        <v>0</v>
      </c>
      <c r="AN5913">
        <v>23.43</v>
      </c>
      <c r="AP5913" t="s">
        <v>59</v>
      </c>
      <c r="AS5913">
        <v>40</v>
      </c>
      <c r="AU5913">
        <v>17144</v>
      </c>
      <c r="AV5913">
        <v>2816</v>
      </c>
      <c r="AW5913">
        <v>21</v>
      </c>
      <c r="AX5913">
        <v>19</v>
      </c>
      <c r="AZ5913">
        <v>0</v>
      </c>
      <c r="BA5913">
        <f t="shared" si="487"/>
        <v>8024</v>
      </c>
      <c r="BB5913">
        <f t="shared" si="488"/>
        <v>6738</v>
      </c>
      <c r="BD5913" t="e">
        <f t="shared" si="485"/>
        <v>#N/A</v>
      </c>
      <c r="BE5913">
        <f t="shared" si="486"/>
        <v>0</v>
      </c>
    </row>
    <row r="5914" spans="1:57" x14ac:dyDescent="0.25">
      <c r="A5914" t="s">
        <v>3737</v>
      </c>
      <c r="B5914" t="s">
        <v>3529</v>
      </c>
      <c r="C5914" t="s">
        <v>3530</v>
      </c>
      <c r="D5914" t="s">
        <v>55</v>
      </c>
      <c r="E5914" t="s">
        <v>56</v>
      </c>
      <c r="F5914" s="1">
        <v>41296</v>
      </c>
      <c r="G5914" s="1">
        <v>41292</v>
      </c>
      <c r="H5914" s="1">
        <v>41295</v>
      </c>
      <c r="I5914">
        <v>0</v>
      </c>
      <c r="J5914">
        <v>787</v>
      </c>
      <c r="K5914">
        <v>787</v>
      </c>
      <c r="L5914">
        <v>20797</v>
      </c>
      <c r="M5914" t="b">
        <v>0</v>
      </c>
      <c r="O5914" t="s">
        <v>34</v>
      </c>
      <c r="P5914" s="1">
        <v>41296</v>
      </c>
      <c r="Q5914" t="b">
        <v>0</v>
      </c>
      <c r="R5914" t="b">
        <v>0</v>
      </c>
      <c r="S5914" t="b">
        <v>0</v>
      </c>
      <c r="T5914">
        <v>5</v>
      </c>
      <c r="U5914">
        <v>1</v>
      </c>
      <c r="V5914">
        <v>0</v>
      </c>
      <c r="W5914">
        <v>13</v>
      </c>
      <c r="X5914">
        <v>1</v>
      </c>
      <c r="Y5914">
        <v>1</v>
      </c>
      <c r="Z5914">
        <v>0</v>
      </c>
      <c r="AA5914">
        <v>0</v>
      </c>
      <c r="AB5914">
        <v>1</v>
      </c>
      <c r="AC5914">
        <v>2</v>
      </c>
      <c r="AD5914">
        <v>0</v>
      </c>
      <c r="AE5914">
        <v>1056</v>
      </c>
      <c r="AF5914">
        <v>17</v>
      </c>
      <c r="AG5914">
        <v>2697</v>
      </c>
      <c r="AH5914">
        <v>1046</v>
      </c>
      <c r="AI5914">
        <v>0</v>
      </c>
      <c r="AN5914">
        <v>24.81</v>
      </c>
      <c r="AP5914" t="s">
        <v>59</v>
      </c>
      <c r="AS5914">
        <v>5</v>
      </c>
      <c r="AU5914">
        <v>4036</v>
      </c>
      <c r="AV5914">
        <v>285</v>
      </c>
      <c r="AW5914">
        <v>19</v>
      </c>
      <c r="AX5914">
        <v>15</v>
      </c>
      <c r="AZ5914">
        <v>0</v>
      </c>
      <c r="BA5914">
        <f t="shared" si="487"/>
        <v>7748</v>
      </c>
      <c r="BB5914">
        <f t="shared" si="488"/>
        <v>7014</v>
      </c>
      <c r="BD5914" t="e">
        <f t="shared" si="485"/>
        <v>#N/A</v>
      </c>
      <c r="BE5914">
        <f t="shared" si="486"/>
        <v>0</v>
      </c>
    </row>
    <row r="5915" spans="1:57" x14ac:dyDescent="0.25">
      <c r="A5915" t="s">
        <v>3739</v>
      </c>
      <c r="B5915" t="s">
        <v>3529</v>
      </c>
      <c r="C5915" t="s">
        <v>3530</v>
      </c>
      <c r="D5915" t="s">
        <v>55</v>
      </c>
      <c r="E5915" t="s">
        <v>56</v>
      </c>
      <c r="F5915" s="1">
        <v>41264</v>
      </c>
      <c r="G5915" s="1">
        <v>41261</v>
      </c>
      <c r="H5915" s="1">
        <v>41263</v>
      </c>
      <c r="I5915">
        <v>0</v>
      </c>
      <c r="J5915">
        <v>312</v>
      </c>
      <c r="K5915">
        <v>312</v>
      </c>
      <c r="L5915">
        <v>20322</v>
      </c>
      <c r="M5915" t="b">
        <v>0</v>
      </c>
      <c r="O5915" t="s">
        <v>34</v>
      </c>
      <c r="P5915" s="1">
        <v>41264</v>
      </c>
      <c r="Q5915" t="b">
        <v>0</v>
      </c>
      <c r="R5915" t="b">
        <v>0</v>
      </c>
      <c r="S5915" t="b">
        <v>0</v>
      </c>
      <c r="T5915">
        <v>4</v>
      </c>
      <c r="U5915">
        <v>1</v>
      </c>
      <c r="V5915">
        <v>0</v>
      </c>
      <c r="W5915">
        <v>10</v>
      </c>
      <c r="X5915">
        <v>1</v>
      </c>
      <c r="Y5915">
        <v>1</v>
      </c>
      <c r="Z5915">
        <v>0</v>
      </c>
      <c r="AA5915">
        <v>0</v>
      </c>
      <c r="AB5915">
        <v>3</v>
      </c>
      <c r="AC5915">
        <v>0</v>
      </c>
      <c r="AD5915">
        <v>0</v>
      </c>
      <c r="AE5915">
        <v>1337</v>
      </c>
      <c r="AF5915">
        <v>11</v>
      </c>
      <c r="AG5915">
        <v>3584</v>
      </c>
      <c r="AH5915">
        <v>1176</v>
      </c>
      <c r="AI5915">
        <v>0</v>
      </c>
      <c r="AN5915">
        <v>24.57</v>
      </c>
      <c r="AP5915" t="s">
        <v>59</v>
      </c>
      <c r="AS5915">
        <v>2</v>
      </c>
      <c r="AU5915">
        <v>2787</v>
      </c>
      <c r="AV5915">
        <v>389</v>
      </c>
      <c r="AW5915">
        <v>19</v>
      </c>
      <c r="AX5915">
        <v>16</v>
      </c>
      <c r="AZ5915">
        <v>0</v>
      </c>
      <c r="BA5915">
        <f t="shared" si="487"/>
        <v>7273</v>
      </c>
      <c r="BB5915">
        <f t="shared" si="488"/>
        <v>7489</v>
      </c>
      <c r="BD5915" t="e">
        <f t="shared" si="485"/>
        <v>#N/A</v>
      </c>
      <c r="BE5915">
        <f t="shared" si="486"/>
        <v>0</v>
      </c>
    </row>
    <row r="5916" spans="1:57" x14ac:dyDescent="0.25">
      <c r="A5916" t="s">
        <v>3741</v>
      </c>
      <c r="B5916" t="s">
        <v>3529</v>
      </c>
      <c r="C5916" t="s">
        <v>3530</v>
      </c>
      <c r="D5916" t="s">
        <v>55</v>
      </c>
      <c r="E5916" t="s">
        <v>56</v>
      </c>
      <c r="F5916" s="1">
        <v>41244</v>
      </c>
      <c r="G5916" s="1">
        <v>41241</v>
      </c>
      <c r="H5916" s="1">
        <v>41243</v>
      </c>
      <c r="I5916">
        <v>0</v>
      </c>
      <c r="J5916">
        <v>1341</v>
      </c>
      <c r="K5916">
        <v>1341</v>
      </c>
      <c r="L5916">
        <v>20010</v>
      </c>
      <c r="M5916" t="b">
        <v>1</v>
      </c>
      <c r="O5916" t="s">
        <v>34</v>
      </c>
      <c r="P5916" s="1">
        <v>41244</v>
      </c>
      <c r="Q5916" t="b">
        <v>0</v>
      </c>
      <c r="R5916" t="b">
        <v>0</v>
      </c>
      <c r="S5916" t="b">
        <v>0</v>
      </c>
      <c r="T5916">
        <v>7</v>
      </c>
      <c r="U5916">
        <v>2</v>
      </c>
      <c r="V5916">
        <v>0</v>
      </c>
      <c r="W5916">
        <v>28</v>
      </c>
      <c r="X5916">
        <v>0</v>
      </c>
      <c r="Y5916">
        <v>5</v>
      </c>
      <c r="Z5916">
        <v>0</v>
      </c>
      <c r="AA5916">
        <v>0</v>
      </c>
      <c r="AB5916">
        <v>6</v>
      </c>
      <c r="AC5916">
        <v>0</v>
      </c>
      <c r="AD5916">
        <v>0</v>
      </c>
      <c r="AE5916">
        <v>1444</v>
      </c>
      <c r="AF5916">
        <v>10</v>
      </c>
      <c r="AG5916">
        <v>3442</v>
      </c>
      <c r="AH5916">
        <v>1110</v>
      </c>
      <c r="AI5916">
        <v>0</v>
      </c>
      <c r="AN5916">
        <v>24.04</v>
      </c>
      <c r="AP5916" t="s">
        <v>59</v>
      </c>
      <c r="AS5916">
        <v>16</v>
      </c>
      <c r="AU5916">
        <v>9249</v>
      </c>
      <c r="AV5916">
        <v>572</v>
      </c>
      <c r="AW5916">
        <v>20</v>
      </c>
      <c r="AX5916">
        <v>16</v>
      </c>
      <c r="AZ5916">
        <v>0</v>
      </c>
      <c r="BA5916">
        <f t="shared" si="487"/>
        <v>6961</v>
      </c>
      <c r="BB5916">
        <f t="shared" si="488"/>
        <v>7801</v>
      </c>
      <c r="BD5916" t="e">
        <f t="shared" si="485"/>
        <v>#N/A</v>
      </c>
      <c r="BE5916">
        <f t="shared" si="486"/>
        <v>1</v>
      </c>
    </row>
    <row r="5917" spans="1:57" x14ac:dyDescent="0.25">
      <c r="A5917" t="s">
        <v>3743</v>
      </c>
      <c r="B5917" t="s">
        <v>3529</v>
      </c>
      <c r="C5917" t="s">
        <v>3530</v>
      </c>
      <c r="D5917" t="s">
        <v>55</v>
      </c>
      <c r="E5917" t="s">
        <v>56</v>
      </c>
      <c r="F5917" s="1">
        <v>41220</v>
      </c>
      <c r="G5917" s="1">
        <v>41216</v>
      </c>
      <c r="H5917" s="1">
        <v>41219</v>
      </c>
      <c r="I5917">
        <v>0</v>
      </c>
      <c r="J5917">
        <v>941</v>
      </c>
      <c r="K5917">
        <v>941</v>
      </c>
      <c r="L5917">
        <v>19610</v>
      </c>
      <c r="M5917" t="b">
        <v>0</v>
      </c>
      <c r="O5917" t="s">
        <v>34</v>
      </c>
      <c r="P5917" s="1">
        <v>41220</v>
      </c>
      <c r="Q5917" t="b">
        <v>0</v>
      </c>
      <c r="R5917" t="b">
        <v>0</v>
      </c>
      <c r="S5917" t="b">
        <v>0</v>
      </c>
      <c r="T5917">
        <v>7</v>
      </c>
      <c r="U5917">
        <v>2</v>
      </c>
      <c r="V5917">
        <v>0</v>
      </c>
      <c r="W5917">
        <v>24</v>
      </c>
      <c r="X5917">
        <v>0</v>
      </c>
      <c r="Y5917">
        <v>6</v>
      </c>
      <c r="Z5917">
        <v>0</v>
      </c>
      <c r="AA5917">
        <v>0</v>
      </c>
      <c r="AB5917">
        <v>4</v>
      </c>
      <c r="AC5917">
        <v>2</v>
      </c>
      <c r="AD5917">
        <v>0</v>
      </c>
      <c r="AE5917">
        <v>1481</v>
      </c>
      <c r="AF5917">
        <v>11</v>
      </c>
      <c r="AG5917">
        <v>3730</v>
      </c>
      <c r="AH5917">
        <v>1244</v>
      </c>
      <c r="AI5917">
        <v>0</v>
      </c>
      <c r="AN5917">
        <v>24.17</v>
      </c>
      <c r="AP5917" t="s">
        <v>59</v>
      </c>
      <c r="AS5917">
        <v>11</v>
      </c>
      <c r="AU5917">
        <v>4558</v>
      </c>
      <c r="AV5917">
        <v>251</v>
      </c>
      <c r="AW5917">
        <v>19</v>
      </c>
      <c r="AX5917">
        <v>15</v>
      </c>
      <c r="AZ5917">
        <v>0</v>
      </c>
      <c r="BA5917">
        <f t="shared" si="487"/>
        <v>6561</v>
      </c>
      <c r="BB5917">
        <f t="shared" si="488"/>
        <v>8201</v>
      </c>
      <c r="BD5917" t="e">
        <f t="shared" si="485"/>
        <v>#N/A</v>
      </c>
      <c r="BE5917">
        <f t="shared" si="486"/>
        <v>0</v>
      </c>
    </row>
    <row r="5918" spans="1:57" x14ac:dyDescent="0.25">
      <c r="A5918" t="s">
        <v>3745</v>
      </c>
      <c r="B5918" t="s">
        <v>3529</v>
      </c>
      <c r="C5918" t="s">
        <v>3530</v>
      </c>
      <c r="D5918" t="s">
        <v>55</v>
      </c>
      <c r="E5918" t="s">
        <v>56</v>
      </c>
      <c r="F5918" s="1">
        <v>41204</v>
      </c>
      <c r="G5918" s="1">
        <v>41198</v>
      </c>
      <c r="H5918" s="1">
        <v>41200</v>
      </c>
      <c r="I5918">
        <v>0</v>
      </c>
      <c r="J5918">
        <v>654</v>
      </c>
      <c r="K5918">
        <v>654</v>
      </c>
      <c r="L5918">
        <v>19323</v>
      </c>
      <c r="M5918" t="b">
        <v>0</v>
      </c>
      <c r="O5918" t="s">
        <v>34</v>
      </c>
      <c r="P5918" s="1">
        <v>41204</v>
      </c>
      <c r="Q5918" t="b">
        <v>0</v>
      </c>
      <c r="R5918" t="b">
        <v>0</v>
      </c>
      <c r="S5918" t="b">
        <v>0</v>
      </c>
      <c r="T5918">
        <v>5</v>
      </c>
      <c r="U5918">
        <v>1</v>
      </c>
      <c r="V5918">
        <v>0</v>
      </c>
      <c r="W5918">
        <v>14</v>
      </c>
      <c r="X5918">
        <v>1</v>
      </c>
      <c r="Y5918">
        <v>3</v>
      </c>
      <c r="Z5918">
        <v>0</v>
      </c>
      <c r="AA5918">
        <v>0</v>
      </c>
      <c r="AB5918">
        <v>0</v>
      </c>
      <c r="AC5918">
        <v>2</v>
      </c>
      <c r="AD5918">
        <v>0</v>
      </c>
      <c r="AE5918">
        <v>1081</v>
      </c>
      <c r="AF5918">
        <v>7</v>
      </c>
      <c r="AG5918">
        <v>2699</v>
      </c>
      <c r="AH5918">
        <v>859</v>
      </c>
      <c r="AI5918">
        <v>0</v>
      </c>
      <c r="AN5918">
        <v>24.26</v>
      </c>
      <c r="AP5918" t="s">
        <v>59</v>
      </c>
      <c r="AS5918">
        <v>12</v>
      </c>
      <c r="AU5918">
        <v>5949</v>
      </c>
      <c r="AV5918">
        <v>583</v>
      </c>
      <c r="AW5918">
        <v>20</v>
      </c>
      <c r="AX5918">
        <v>16</v>
      </c>
      <c r="AZ5918">
        <v>0</v>
      </c>
      <c r="BA5918">
        <f t="shared" si="487"/>
        <v>6274</v>
      </c>
      <c r="BB5918">
        <f t="shared" si="488"/>
        <v>8488</v>
      </c>
      <c r="BD5918" t="e">
        <f t="shared" si="485"/>
        <v>#N/A</v>
      </c>
      <c r="BE5918">
        <f t="shared" si="486"/>
        <v>0</v>
      </c>
    </row>
    <row r="5919" spans="1:57" x14ac:dyDescent="0.25">
      <c r="A5919" t="s">
        <v>3747</v>
      </c>
      <c r="B5919" t="s">
        <v>3529</v>
      </c>
      <c r="C5919" t="s">
        <v>3530</v>
      </c>
      <c r="D5919" t="s">
        <v>55</v>
      </c>
      <c r="E5919" t="s">
        <v>56</v>
      </c>
      <c r="F5919" s="1">
        <v>41178</v>
      </c>
      <c r="G5919" s="1">
        <v>41174</v>
      </c>
      <c r="H5919" s="1">
        <v>41177</v>
      </c>
      <c r="I5919">
        <v>0</v>
      </c>
      <c r="J5919">
        <v>250</v>
      </c>
      <c r="K5919">
        <v>250</v>
      </c>
      <c r="L5919">
        <v>18919</v>
      </c>
      <c r="M5919" t="b">
        <v>0</v>
      </c>
      <c r="O5919" t="s">
        <v>34</v>
      </c>
      <c r="P5919" s="1">
        <v>41178</v>
      </c>
      <c r="Q5919" t="b">
        <v>0</v>
      </c>
      <c r="R5919" t="b">
        <v>0</v>
      </c>
      <c r="S5919" t="b">
        <v>0</v>
      </c>
      <c r="T5919">
        <v>4</v>
      </c>
      <c r="U5919">
        <v>1</v>
      </c>
      <c r="V5919">
        <v>0</v>
      </c>
      <c r="W5919">
        <v>8</v>
      </c>
      <c r="X5919">
        <v>1</v>
      </c>
      <c r="Y5919">
        <v>2</v>
      </c>
      <c r="Z5919">
        <v>0</v>
      </c>
      <c r="AA5919">
        <v>0</v>
      </c>
      <c r="AB5919">
        <v>3</v>
      </c>
      <c r="AC5919">
        <v>2</v>
      </c>
      <c r="AD5919">
        <v>0</v>
      </c>
      <c r="AE5919">
        <v>858</v>
      </c>
      <c r="AF5919">
        <v>6</v>
      </c>
      <c r="AG5919">
        <v>2235</v>
      </c>
      <c r="AH5919">
        <v>804</v>
      </c>
      <c r="AI5919">
        <v>0</v>
      </c>
      <c r="AN5919">
        <v>24.7</v>
      </c>
      <c r="AP5919" t="s">
        <v>59</v>
      </c>
      <c r="AS5919">
        <v>6</v>
      </c>
      <c r="AU5919">
        <v>10701</v>
      </c>
      <c r="AV5919">
        <v>1144</v>
      </c>
      <c r="AW5919">
        <v>21</v>
      </c>
      <c r="AX5919">
        <v>17</v>
      </c>
      <c r="AZ5919">
        <v>0</v>
      </c>
      <c r="BA5919">
        <f t="shared" si="487"/>
        <v>5870</v>
      </c>
      <c r="BB5919">
        <f t="shared" si="488"/>
        <v>8892</v>
      </c>
      <c r="BD5919" t="e">
        <f t="shared" si="485"/>
        <v>#N/A</v>
      </c>
      <c r="BE5919">
        <f t="shared" si="486"/>
        <v>0</v>
      </c>
    </row>
    <row r="5920" spans="1:57" x14ac:dyDescent="0.25">
      <c r="A5920" t="s">
        <v>3749</v>
      </c>
      <c r="B5920" t="s">
        <v>3529</v>
      </c>
      <c r="C5920" t="s">
        <v>3530</v>
      </c>
      <c r="D5920" t="s">
        <v>55</v>
      </c>
      <c r="E5920" t="s">
        <v>56</v>
      </c>
      <c r="F5920" s="1">
        <v>41162</v>
      </c>
      <c r="G5920" s="1">
        <v>41158</v>
      </c>
      <c r="H5920" s="1">
        <v>41160</v>
      </c>
      <c r="I5920">
        <v>0</v>
      </c>
      <c r="J5920">
        <v>1016</v>
      </c>
      <c r="K5920">
        <v>1037</v>
      </c>
      <c r="L5920">
        <v>18669</v>
      </c>
      <c r="M5920" t="b">
        <v>1</v>
      </c>
      <c r="O5920" t="s">
        <v>34</v>
      </c>
      <c r="P5920" s="1">
        <v>41162</v>
      </c>
      <c r="Q5920" t="b">
        <v>0</v>
      </c>
      <c r="R5920" t="b">
        <v>0</v>
      </c>
      <c r="S5920" t="b">
        <v>0</v>
      </c>
      <c r="T5920">
        <v>9</v>
      </c>
      <c r="U5920">
        <v>2</v>
      </c>
      <c r="V5920">
        <v>0</v>
      </c>
      <c r="W5920">
        <v>49</v>
      </c>
      <c r="X5920">
        <v>3</v>
      </c>
      <c r="Y5920">
        <v>26</v>
      </c>
      <c r="Z5920">
        <v>1</v>
      </c>
      <c r="AA5920">
        <v>1</v>
      </c>
      <c r="AB5920">
        <v>6</v>
      </c>
      <c r="AC5920">
        <v>0</v>
      </c>
      <c r="AD5920">
        <v>1</v>
      </c>
      <c r="AE5920">
        <v>1022</v>
      </c>
      <c r="AF5920">
        <v>8</v>
      </c>
      <c r="AG5920">
        <v>2669</v>
      </c>
      <c r="AH5920">
        <v>1011</v>
      </c>
      <c r="AI5920">
        <v>0</v>
      </c>
      <c r="AN5920">
        <v>23.34</v>
      </c>
      <c r="AP5920" t="s">
        <v>59</v>
      </c>
      <c r="AS5920">
        <v>44</v>
      </c>
      <c r="AU5920">
        <v>46358</v>
      </c>
      <c r="AV5920">
        <v>23611</v>
      </c>
      <c r="AW5920">
        <v>23</v>
      </c>
      <c r="AX5920">
        <v>22</v>
      </c>
      <c r="AZ5920">
        <v>0</v>
      </c>
      <c r="BA5920">
        <f t="shared" si="487"/>
        <v>5620</v>
      </c>
      <c r="BB5920">
        <f t="shared" si="488"/>
        <v>9142</v>
      </c>
      <c r="BD5920" t="e">
        <f t="shared" si="485"/>
        <v>#N/A</v>
      </c>
      <c r="BE5920">
        <f t="shared" si="486"/>
        <v>1</v>
      </c>
    </row>
    <row r="5921" spans="1:57" x14ac:dyDescent="0.25">
      <c r="A5921" t="s">
        <v>3751</v>
      </c>
      <c r="B5921" t="s">
        <v>3529</v>
      </c>
      <c r="C5921" t="s">
        <v>3530</v>
      </c>
      <c r="D5921" t="s">
        <v>55</v>
      </c>
      <c r="E5921" t="s">
        <v>56</v>
      </c>
      <c r="F5921" s="1">
        <v>41137</v>
      </c>
      <c r="G5921" s="1">
        <v>41134</v>
      </c>
      <c r="H5921" s="1">
        <v>41136</v>
      </c>
      <c r="I5921">
        <v>0</v>
      </c>
      <c r="J5921">
        <v>683</v>
      </c>
      <c r="K5921">
        <v>704</v>
      </c>
      <c r="L5921">
        <v>18336</v>
      </c>
      <c r="M5921" t="b">
        <v>0</v>
      </c>
      <c r="O5921" t="s">
        <v>34</v>
      </c>
      <c r="P5921" s="1">
        <v>41137</v>
      </c>
      <c r="Q5921" t="b">
        <v>0</v>
      </c>
      <c r="R5921" t="b">
        <v>0</v>
      </c>
      <c r="S5921" t="b">
        <v>0</v>
      </c>
      <c r="T5921">
        <v>11</v>
      </c>
      <c r="U5921">
        <v>2</v>
      </c>
      <c r="V5921">
        <v>1</v>
      </c>
      <c r="W5921">
        <v>54</v>
      </c>
      <c r="X5921">
        <v>4</v>
      </c>
      <c r="Y5921">
        <v>35</v>
      </c>
      <c r="Z5921">
        <v>2</v>
      </c>
      <c r="AA5921">
        <v>0</v>
      </c>
      <c r="AB5921">
        <v>3</v>
      </c>
      <c r="AC5921">
        <v>2</v>
      </c>
      <c r="AD5921">
        <v>1</v>
      </c>
      <c r="AE5921">
        <v>1379</v>
      </c>
      <c r="AF5921">
        <v>17</v>
      </c>
      <c r="AG5921">
        <v>3590</v>
      </c>
      <c r="AH5921">
        <v>1109</v>
      </c>
      <c r="AI5921">
        <v>0</v>
      </c>
      <c r="AN5921">
        <v>23.5</v>
      </c>
      <c r="AP5921" t="s">
        <v>59</v>
      </c>
      <c r="AS5921">
        <v>26</v>
      </c>
      <c r="AU5921">
        <v>39867</v>
      </c>
      <c r="AV5921">
        <v>6859</v>
      </c>
      <c r="AW5921">
        <v>22</v>
      </c>
      <c r="AX5921">
        <v>20</v>
      </c>
      <c r="AZ5921">
        <v>0</v>
      </c>
      <c r="BA5921">
        <f t="shared" si="487"/>
        <v>5287</v>
      </c>
      <c r="BB5921">
        <f t="shared" si="488"/>
        <v>9475</v>
      </c>
      <c r="BD5921" t="e">
        <f t="shared" si="485"/>
        <v>#N/A</v>
      </c>
      <c r="BE5921">
        <f t="shared" si="486"/>
        <v>0</v>
      </c>
    </row>
    <row r="5922" spans="1:57" x14ac:dyDescent="0.25">
      <c r="A5922" t="s">
        <v>3753</v>
      </c>
      <c r="B5922" t="s">
        <v>3529</v>
      </c>
      <c r="C5922" t="s">
        <v>3530</v>
      </c>
      <c r="D5922" t="s">
        <v>55</v>
      </c>
      <c r="E5922" t="s">
        <v>56</v>
      </c>
      <c r="F5922" s="1">
        <v>41109</v>
      </c>
      <c r="G5922" s="1">
        <v>41106</v>
      </c>
      <c r="H5922" s="1">
        <v>41109</v>
      </c>
      <c r="I5922">
        <v>0</v>
      </c>
      <c r="J5922">
        <v>329</v>
      </c>
      <c r="K5922">
        <v>350</v>
      </c>
      <c r="L5922">
        <v>17982</v>
      </c>
      <c r="M5922" t="b">
        <v>0</v>
      </c>
      <c r="O5922" t="s">
        <v>190</v>
      </c>
      <c r="P5922" s="1">
        <v>41109</v>
      </c>
      <c r="Q5922" t="b">
        <v>1</v>
      </c>
      <c r="R5922" t="b">
        <v>0</v>
      </c>
      <c r="S5922" t="b">
        <v>1</v>
      </c>
      <c r="T5922">
        <v>8</v>
      </c>
      <c r="U5922">
        <v>1</v>
      </c>
      <c r="V5922">
        <v>0</v>
      </c>
      <c r="W5922">
        <v>35</v>
      </c>
      <c r="X5922">
        <v>4</v>
      </c>
      <c r="Y5922">
        <v>30</v>
      </c>
      <c r="Z5922">
        <v>1</v>
      </c>
      <c r="AA5922">
        <v>0</v>
      </c>
      <c r="AB5922">
        <v>5</v>
      </c>
      <c r="AC5922">
        <v>1</v>
      </c>
      <c r="AD5922">
        <v>0</v>
      </c>
      <c r="AE5922">
        <v>944</v>
      </c>
      <c r="AF5922">
        <v>7</v>
      </c>
      <c r="AG5922">
        <v>2430</v>
      </c>
      <c r="AH5922">
        <v>843</v>
      </c>
      <c r="AI5922">
        <v>0</v>
      </c>
      <c r="AN5922">
        <v>24.8</v>
      </c>
      <c r="AP5922" t="s">
        <v>59</v>
      </c>
      <c r="AS5922">
        <v>35</v>
      </c>
      <c r="AU5922">
        <v>22544</v>
      </c>
      <c r="AV5922">
        <v>8937</v>
      </c>
      <c r="AW5922">
        <v>22</v>
      </c>
      <c r="AX5922">
        <v>20</v>
      </c>
      <c r="AZ5922">
        <v>0</v>
      </c>
      <c r="BA5922">
        <f t="shared" si="487"/>
        <v>4933</v>
      </c>
      <c r="BB5922">
        <f t="shared" si="488"/>
        <v>9829</v>
      </c>
      <c r="BD5922" t="e">
        <f t="shared" si="485"/>
        <v>#N/A</v>
      </c>
      <c r="BE5922">
        <f t="shared" si="486"/>
        <v>0</v>
      </c>
    </row>
    <row r="5923" spans="1:57" x14ac:dyDescent="0.25">
      <c r="A5923" t="s">
        <v>3755</v>
      </c>
      <c r="B5923" t="s">
        <v>3529</v>
      </c>
      <c r="C5923" t="s">
        <v>3530</v>
      </c>
      <c r="D5923" t="s">
        <v>55</v>
      </c>
      <c r="E5923" t="s">
        <v>56</v>
      </c>
      <c r="F5923" s="1">
        <v>41092</v>
      </c>
      <c r="G5923" s="1">
        <v>41084</v>
      </c>
      <c r="H5923" s="1">
        <v>41089</v>
      </c>
      <c r="I5923">
        <v>0</v>
      </c>
      <c r="J5923">
        <v>1518</v>
      </c>
      <c r="K5923">
        <v>1518</v>
      </c>
      <c r="L5923">
        <v>17632</v>
      </c>
      <c r="M5923" t="b">
        <v>1</v>
      </c>
      <c r="O5923" t="s">
        <v>34</v>
      </c>
      <c r="P5923" s="1">
        <v>41092</v>
      </c>
      <c r="Q5923" t="b">
        <v>0</v>
      </c>
      <c r="R5923" t="b">
        <v>0</v>
      </c>
      <c r="S5923" t="b">
        <v>0</v>
      </c>
      <c r="T5923">
        <v>11</v>
      </c>
      <c r="U5923">
        <v>2</v>
      </c>
      <c r="V5923">
        <v>0</v>
      </c>
      <c r="W5923">
        <v>34</v>
      </c>
      <c r="X5923">
        <v>0</v>
      </c>
      <c r="Y5923">
        <v>1</v>
      </c>
      <c r="Z5923">
        <v>0</v>
      </c>
      <c r="AA5923">
        <v>0</v>
      </c>
      <c r="AB5923">
        <v>5</v>
      </c>
      <c r="AC5923">
        <v>0</v>
      </c>
      <c r="AD5923">
        <v>0</v>
      </c>
      <c r="AE5923">
        <v>1081</v>
      </c>
      <c r="AF5923">
        <v>8</v>
      </c>
      <c r="AG5923">
        <v>2778</v>
      </c>
      <c r="AH5923">
        <v>967</v>
      </c>
      <c r="AI5923">
        <v>0</v>
      </c>
      <c r="AN5923">
        <v>24.1</v>
      </c>
      <c r="AP5923" t="s">
        <v>59</v>
      </c>
      <c r="AS5923">
        <v>11</v>
      </c>
      <c r="AU5923">
        <v>6411</v>
      </c>
      <c r="AV5923">
        <v>185</v>
      </c>
      <c r="AW5923">
        <v>20</v>
      </c>
      <c r="AX5923">
        <v>15</v>
      </c>
      <c r="AZ5923">
        <v>0</v>
      </c>
      <c r="BA5923">
        <f t="shared" si="487"/>
        <v>4583</v>
      </c>
      <c r="BB5923">
        <f t="shared" si="488"/>
        <v>10179</v>
      </c>
      <c r="BD5923" t="e">
        <f t="shared" si="485"/>
        <v>#N/A</v>
      </c>
      <c r="BE5923">
        <f t="shared" si="486"/>
        <v>1</v>
      </c>
    </row>
    <row r="5924" spans="1:57" x14ac:dyDescent="0.25">
      <c r="A5924" t="s">
        <v>3757</v>
      </c>
      <c r="B5924" t="s">
        <v>3529</v>
      </c>
      <c r="C5924" t="s">
        <v>3530</v>
      </c>
      <c r="D5924" t="s">
        <v>55</v>
      </c>
      <c r="E5924" t="s">
        <v>56</v>
      </c>
      <c r="F5924" s="1">
        <v>41067</v>
      </c>
      <c r="G5924" s="1">
        <v>41063</v>
      </c>
      <c r="H5924" s="1">
        <v>41066</v>
      </c>
      <c r="I5924">
        <v>0</v>
      </c>
      <c r="J5924">
        <v>1268</v>
      </c>
      <c r="K5924">
        <v>1268</v>
      </c>
      <c r="L5924">
        <v>17382</v>
      </c>
      <c r="M5924" t="b">
        <v>0</v>
      </c>
      <c r="O5924" t="s">
        <v>34</v>
      </c>
      <c r="P5924" s="1">
        <v>41067</v>
      </c>
      <c r="Q5924" t="b">
        <v>0</v>
      </c>
      <c r="R5924" t="b">
        <v>0</v>
      </c>
      <c r="S5924" t="b">
        <v>0</v>
      </c>
      <c r="T5924">
        <v>9</v>
      </c>
      <c r="U5924">
        <v>1</v>
      </c>
      <c r="V5924">
        <v>0</v>
      </c>
      <c r="W5924">
        <v>21</v>
      </c>
      <c r="X5924">
        <v>0</v>
      </c>
      <c r="Y5924">
        <v>1</v>
      </c>
      <c r="Z5924">
        <v>0</v>
      </c>
      <c r="AA5924">
        <v>0</v>
      </c>
      <c r="AB5924">
        <v>5</v>
      </c>
      <c r="AC5924">
        <v>0</v>
      </c>
      <c r="AD5924">
        <v>0</v>
      </c>
      <c r="AE5924">
        <v>969</v>
      </c>
      <c r="AF5924">
        <v>7</v>
      </c>
      <c r="AG5924">
        <v>2426</v>
      </c>
      <c r="AH5924">
        <v>806</v>
      </c>
      <c r="AI5924">
        <v>0</v>
      </c>
      <c r="AN5924">
        <v>24.8</v>
      </c>
      <c r="AP5924" t="s">
        <v>59</v>
      </c>
      <c r="AS5924">
        <v>16</v>
      </c>
      <c r="AU5924">
        <v>10320</v>
      </c>
      <c r="AV5924">
        <v>192</v>
      </c>
      <c r="AW5924">
        <v>21</v>
      </c>
      <c r="AX5924">
        <v>15</v>
      </c>
      <c r="AZ5924">
        <v>0</v>
      </c>
      <c r="BA5924">
        <f t="shared" si="487"/>
        <v>4333</v>
      </c>
      <c r="BB5924">
        <f t="shared" si="488"/>
        <v>10429</v>
      </c>
      <c r="BD5924" t="e">
        <f t="shared" si="485"/>
        <v>#N/A</v>
      </c>
      <c r="BE5924">
        <f t="shared" si="486"/>
        <v>0</v>
      </c>
    </row>
    <row r="5925" spans="1:57" x14ac:dyDescent="0.25">
      <c r="A5925" t="s">
        <v>3759</v>
      </c>
      <c r="B5925" t="s">
        <v>3529</v>
      </c>
      <c r="C5925" t="s">
        <v>3530</v>
      </c>
      <c r="D5925" t="s">
        <v>55</v>
      </c>
      <c r="E5925" t="s">
        <v>56</v>
      </c>
      <c r="F5925" s="1">
        <v>41045</v>
      </c>
      <c r="G5925" s="1">
        <v>41036</v>
      </c>
      <c r="H5925" s="1">
        <v>41043</v>
      </c>
      <c r="I5925">
        <v>0</v>
      </c>
      <c r="J5925">
        <v>960</v>
      </c>
      <c r="K5925">
        <v>960</v>
      </c>
      <c r="L5925">
        <v>17074</v>
      </c>
      <c r="M5925" t="b">
        <v>0</v>
      </c>
      <c r="O5925" t="s">
        <v>34</v>
      </c>
      <c r="P5925" s="1">
        <v>41045</v>
      </c>
      <c r="Q5925" t="b">
        <v>0</v>
      </c>
      <c r="R5925" t="b">
        <v>0</v>
      </c>
      <c r="S5925" t="b">
        <v>0</v>
      </c>
      <c r="T5925">
        <v>10</v>
      </c>
      <c r="U5925">
        <v>2</v>
      </c>
      <c r="V5925">
        <v>0</v>
      </c>
      <c r="W5925">
        <v>20</v>
      </c>
      <c r="X5925">
        <v>0</v>
      </c>
      <c r="Y5925">
        <v>1</v>
      </c>
      <c r="Z5925">
        <v>0</v>
      </c>
      <c r="AA5925">
        <v>0</v>
      </c>
      <c r="AB5925">
        <v>5</v>
      </c>
      <c r="AC5925">
        <v>1</v>
      </c>
      <c r="AD5925">
        <v>0</v>
      </c>
      <c r="AE5925">
        <v>1017</v>
      </c>
      <c r="AF5925">
        <v>7</v>
      </c>
      <c r="AG5925">
        <v>2564</v>
      </c>
      <c r="AH5925">
        <v>919</v>
      </c>
      <c r="AI5925">
        <v>0</v>
      </c>
      <c r="AN5925">
        <v>23.2</v>
      </c>
      <c r="AP5925" t="s">
        <v>59</v>
      </c>
      <c r="AS5925">
        <v>20</v>
      </c>
      <c r="AU5925">
        <v>15843</v>
      </c>
      <c r="AV5925">
        <v>915</v>
      </c>
      <c r="AW5925">
        <v>21</v>
      </c>
      <c r="AX5925">
        <v>17</v>
      </c>
      <c r="AZ5925">
        <v>0</v>
      </c>
      <c r="BA5925">
        <f t="shared" si="487"/>
        <v>4025</v>
      </c>
      <c r="BB5925">
        <f t="shared" si="488"/>
        <v>10737</v>
      </c>
      <c r="BD5925" t="e">
        <f t="shared" si="485"/>
        <v>#N/A</v>
      </c>
      <c r="BE5925">
        <f t="shared" si="486"/>
        <v>0</v>
      </c>
    </row>
    <row r="5926" spans="1:57" x14ac:dyDescent="0.25">
      <c r="A5926" t="s">
        <v>3761</v>
      </c>
      <c r="B5926" t="s">
        <v>3529</v>
      </c>
      <c r="C5926" t="s">
        <v>3530</v>
      </c>
      <c r="D5926" t="s">
        <v>55</v>
      </c>
      <c r="E5926" t="s">
        <v>56</v>
      </c>
      <c r="F5926" s="1">
        <v>40987</v>
      </c>
      <c r="G5926" s="1">
        <v>40983</v>
      </c>
      <c r="H5926" s="1">
        <v>40985</v>
      </c>
      <c r="I5926">
        <v>0</v>
      </c>
      <c r="J5926">
        <v>229</v>
      </c>
      <c r="K5926">
        <v>229</v>
      </c>
      <c r="L5926">
        <v>16343</v>
      </c>
      <c r="M5926" t="b">
        <v>0</v>
      </c>
      <c r="O5926" t="s">
        <v>34</v>
      </c>
      <c r="P5926" s="1">
        <v>40987</v>
      </c>
      <c r="Q5926" t="b">
        <v>0</v>
      </c>
      <c r="R5926" t="b">
        <v>0</v>
      </c>
      <c r="S5926" t="b">
        <v>0</v>
      </c>
      <c r="T5926">
        <v>5</v>
      </c>
      <c r="U5926">
        <v>1</v>
      </c>
      <c r="V5926">
        <v>0</v>
      </c>
      <c r="W5926">
        <v>6</v>
      </c>
      <c r="X5926">
        <v>0</v>
      </c>
      <c r="Y5926">
        <v>0</v>
      </c>
      <c r="Z5926">
        <v>0</v>
      </c>
      <c r="AA5926">
        <v>0</v>
      </c>
      <c r="AB5926">
        <v>5</v>
      </c>
      <c r="AC5926">
        <v>1</v>
      </c>
      <c r="AD5926">
        <v>0</v>
      </c>
      <c r="AE5926">
        <v>1132</v>
      </c>
      <c r="AF5926">
        <v>8</v>
      </c>
      <c r="AG5926">
        <v>2854</v>
      </c>
      <c r="AH5926">
        <v>939</v>
      </c>
      <c r="AI5926">
        <v>0</v>
      </c>
      <c r="AN5926">
        <v>23.8</v>
      </c>
      <c r="AP5926" t="s">
        <v>59</v>
      </c>
      <c r="AS5926">
        <v>3</v>
      </c>
      <c r="AU5926">
        <v>6477</v>
      </c>
      <c r="AV5926">
        <v>347</v>
      </c>
      <c r="AW5926">
        <v>20</v>
      </c>
      <c r="AX5926">
        <v>16</v>
      </c>
      <c r="AZ5926">
        <v>0</v>
      </c>
      <c r="BA5926">
        <f t="shared" si="487"/>
        <v>3294</v>
      </c>
      <c r="BB5926">
        <f t="shared" si="488"/>
        <v>11468</v>
      </c>
      <c r="BD5926" t="e">
        <f t="shared" si="485"/>
        <v>#N/A</v>
      </c>
      <c r="BE5926">
        <f t="shared" si="486"/>
        <v>0</v>
      </c>
    </row>
    <row r="5927" spans="1:57" x14ac:dyDescent="0.25">
      <c r="A5927" t="s">
        <v>3763</v>
      </c>
      <c r="B5927" t="s">
        <v>3529</v>
      </c>
      <c r="C5927" t="s">
        <v>3530</v>
      </c>
      <c r="D5927" t="s">
        <v>55</v>
      </c>
      <c r="E5927" t="s">
        <v>56</v>
      </c>
      <c r="F5927" s="1">
        <v>40969</v>
      </c>
      <c r="G5927" s="1">
        <v>40963</v>
      </c>
      <c r="H5927" s="1">
        <v>40968</v>
      </c>
      <c r="I5927">
        <v>0</v>
      </c>
      <c r="J5927">
        <v>1126</v>
      </c>
      <c r="K5927">
        <v>1126</v>
      </c>
      <c r="L5927">
        <v>16114</v>
      </c>
      <c r="M5927" t="b">
        <v>1</v>
      </c>
      <c r="O5927" t="s">
        <v>34</v>
      </c>
      <c r="P5927" s="1">
        <v>40969</v>
      </c>
      <c r="Q5927" t="b">
        <v>0</v>
      </c>
      <c r="R5927" t="b">
        <v>0</v>
      </c>
      <c r="S5927" t="b">
        <v>0</v>
      </c>
      <c r="T5927">
        <v>9</v>
      </c>
      <c r="U5927">
        <v>1</v>
      </c>
      <c r="V5927">
        <v>0</v>
      </c>
      <c r="W5927">
        <v>16</v>
      </c>
      <c r="X5927">
        <v>0</v>
      </c>
      <c r="Y5927">
        <v>1</v>
      </c>
      <c r="Z5927">
        <v>0</v>
      </c>
      <c r="AA5927">
        <v>0</v>
      </c>
      <c r="AB5927">
        <v>4</v>
      </c>
      <c r="AC5927">
        <v>1</v>
      </c>
      <c r="AD5927">
        <v>0</v>
      </c>
      <c r="AE5927">
        <v>1020</v>
      </c>
      <c r="AF5927">
        <v>7</v>
      </c>
      <c r="AG5927">
        <v>2708</v>
      </c>
      <c r="AH5927">
        <v>867</v>
      </c>
      <c r="AI5927">
        <v>0</v>
      </c>
      <c r="AN5927">
        <v>21.1</v>
      </c>
      <c r="AP5927" t="s">
        <v>59</v>
      </c>
      <c r="AS5927">
        <v>17</v>
      </c>
      <c r="AU5927">
        <v>14175</v>
      </c>
      <c r="AV5927">
        <v>636</v>
      </c>
      <c r="AW5927">
        <v>21</v>
      </c>
      <c r="AX5927">
        <v>16</v>
      </c>
      <c r="AZ5927">
        <v>0</v>
      </c>
      <c r="BA5927">
        <f t="shared" si="487"/>
        <v>3065</v>
      </c>
      <c r="BB5927">
        <f t="shared" si="488"/>
        <v>11697</v>
      </c>
      <c r="BD5927" t="e">
        <f t="shared" si="485"/>
        <v>#N/A</v>
      </c>
      <c r="BE5927">
        <f t="shared" si="486"/>
        <v>1</v>
      </c>
    </row>
    <row r="5928" spans="1:57" x14ac:dyDescent="0.25">
      <c r="A5928" t="s">
        <v>3765</v>
      </c>
      <c r="B5928" t="s">
        <v>3529</v>
      </c>
      <c r="C5928" t="s">
        <v>3530</v>
      </c>
      <c r="D5928" t="s">
        <v>55</v>
      </c>
      <c r="E5928" t="s">
        <v>56</v>
      </c>
      <c r="F5928" s="1">
        <v>40946</v>
      </c>
      <c r="G5928" s="1">
        <v>40937</v>
      </c>
      <c r="H5928" s="1">
        <v>40945</v>
      </c>
      <c r="I5928">
        <v>0</v>
      </c>
      <c r="J5928">
        <v>774</v>
      </c>
      <c r="K5928">
        <v>774</v>
      </c>
      <c r="L5928">
        <v>15762</v>
      </c>
      <c r="M5928" t="b">
        <v>0</v>
      </c>
      <c r="O5928" t="s">
        <v>34</v>
      </c>
      <c r="P5928" s="1">
        <v>40946</v>
      </c>
      <c r="Q5928" t="b">
        <v>0</v>
      </c>
      <c r="R5928" t="b">
        <v>0</v>
      </c>
      <c r="S5928" t="b">
        <v>0</v>
      </c>
      <c r="T5928">
        <v>6</v>
      </c>
      <c r="U5928">
        <v>1</v>
      </c>
      <c r="V5928">
        <v>0</v>
      </c>
      <c r="W5928">
        <v>13</v>
      </c>
      <c r="X5928">
        <v>0</v>
      </c>
      <c r="Y5928">
        <v>1</v>
      </c>
      <c r="Z5928">
        <v>0</v>
      </c>
      <c r="AA5928">
        <v>0</v>
      </c>
      <c r="AB5928">
        <v>7</v>
      </c>
      <c r="AC5928">
        <v>0</v>
      </c>
      <c r="AD5928">
        <v>0</v>
      </c>
      <c r="AE5928">
        <v>1058</v>
      </c>
      <c r="AF5928">
        <v>8</v>
      </c>
      <c r="AG5928">
        <v>2662</v>
      </c>
      <c r="AH5928">
        <v>887</v>
      </c>
      <c r="AI5928">
        <v>0</v>
      </c>
      <c r="AN5928">
        <v>23.6</v>
      </c>
      <c r="AP5928" t="s">
        <v>59</v>
      </c>
      <c r="AS5928">
        <v>8</v>
      </c>
      <c r="AU5928">
        <v>7984</v>
      </c>
      <c r="AV5928">
        <v>186</v>
      </c>
      <c r="AW5928">
        <v>20</v>
      </c>
      <c r="AX5928">
        <v>15</v>
      </c>
      <c r="AZ5928">
        <v>0</v>
      </c>
      <c r="BA5928">
        <f t="shared" si="487"/>
        <v>2713</v>
      </c>
      <c r="BB5928">
        <f t="shared" si="488"/>
        <v>12049</v>
      </c>
      <c r="BD5928" t="e">
        <f t="shared" si="485"/>
        <v>#N/A</v>
      </c>
      <c r="BE5928">
        <f t="shared" si="486"/>
        <v>0</v>
      </c>
    </row>
    <row r="5929" spans="1:57" x14ac:dyDescent="0.25">
      <c r="A5929" t="s">
        <v>3767</v>
      </c>
      <c r="B5929" t="s">
        <v>3529</v>
      </c>
      <c r="C5929" t="s">
        <v>3530</v>
      </c>
      <c r="D5929" t="s">
        <v>55</v>
      </c>
      <c r="E5929" t="s">
        <v>56</v>
      </c>
      <c r="F5929" s="1">
        <v>40924</v>
      </c>
      <c r="G5929" s="1">
        <v>40920</v>
      </c>
      <c r="H5929" s="1">
        <v>40924</v>
      </c>
      <c r="I5929">
        <v>0</v>
      </c>
      <c r="J5929">
        <v>576</v>
      </c>
      <c r="K5929">
        <v>574</v>
      </c>
      <c r="L5929">
        <v>15562</v>
      </c>
      <c r="M5929" t="b">
        <v>0</v>
      </c>
      <c r="O5929" t="s">
        <v>34</v>
      </c>
      <c r="P5929" s="1">
        <v>40924</v>
      </c>
      <c r="Q5929" t="b">
        <v>0</v>
      </c>
      <c r="R5929" t="b">
        <v>0</v>
      </c>
      <c r="S5929" t="b">
        <v>0</v>
      </c>
      <c r="T5929">
        <v>6</v>
      </c>
      <c r="U5929">
        <v>1</v>
      </c>
      <c r="V5929">
        <v>0</v>
      </c>
      <c r="W5929">
        <v>11</v>
      </c>
      <c r="X5929">
        <v>0</v>
      </c>
      <c r="Y5929">
        <v>1</v>
      </c>
      <c r="Z5929">
        <v>0</v>
      </c>
      <c r="AA5929">
        <v>0</v>
      </c>
      <c r="AB5929">
        <v>3</v>
      </c>
      <c r="AC5929">
        <v>0</v>
      </c>
      <c r="AD5929">
        <v>2</v>
      </c>
      <c r="AE5929">
        <v>1027</v>
      </c>
      <c r="AF5929">
        <v>8</v>
      </c>
      <c r="AG5929">
        <v>2713</v>
      </c>
      <c r="AH5929">
        <v>896</v>
      </c>
      <c r="AI5929">
        <v>1</v>
      </c>
      <c r="AN5929">
        <v>23</v>
      </c>
      <c r="AP5929" t="s">
        <v>59</v>
      </c>
      <c r="AS5929">
        <v>11</v>
      </c>
      <c r="AU5929">
        <v>8121</v>
      </c>
      <c r="AV5929">
        <v>936</v>
      </c>
      <c r="AW5929">
        <v>20</v>
      </c>
      <c r="AX5929">
        <v>17</v>
      </c>
      <c r="AZ5929">
        <v>0</v>
      </c>
      <c r="BA5929">
        <f t="shared" si="487"/>
        <v>2513</v>
      </c>
      <c r="BB5929">
        <f t="shared" si="488"/>
        <v>12249</v>
      </c>
      <c r="BD5929" t="e">
        <f t="shared" si="485"/>
        <v>#N/A</v>
      </c>
      <c r="BE5929">
        <f t="shared" si="486"/>
        <v>0</v>
      </c>
    </row>
    <row r="5930" spans="1:57" x14ac:dyDescent="0.25">
      <c r="A5930" t="s">
        <v>3769</v>
      </c>
      <c r="B5930" t="s">
        <v>3529</v>
      </c>
      <c r="C5930" t="s">
        <v>3530</v>
      </c>
      <c r="D5930" t="s">
        <v>55</v>
      </c>
      <c r="E5930" t="s">
        <v>56</v>
      </c>
      <c r="F5930" s="1">
        <v>40904</v>
      </c>
      <c r="G5930" s="1">
        <v>40899</v>
      </c>
      <c r="H5930" s="1">
        <v>40903</v>
      </c>
      <c r="I5930">
        <v>0</v>
      </c>
      <c r="J5930">
        <v>248</v>
      </c>
      <c r="K5930">
        <v>248</v>
      </c>
      <c r="L5930">
        <v>15236</v>
      </c>
      <c r="M5930" t="b">
        <v>0</v>
      </c>
      <c r="O5930" t="s">
        <v>34</v>
      </c>
      <c r="P5930" s="1">
        <v>40904</v>
      </c>
      <c r="Q5930" t="b">
        <v>0</v>
      </c>
      <c r="R5930" t="b">
        <v>0</v>
      </c>
      <c r="S5930" t="b">
        <v>0</v>
      </c>
      <c r="T5930">
        <v>5</v>
      </c>
      <c r="U5930">
        <v>1</v>
      </c>
      <c r="V5930">
        <v>0</v>
      </c>
      <c r="W5930">
        <v>6</v>
      </c>
      <c r="X5930">
        <v>0</v>
      </c>
      <c r="Y5930">
        <v>0</v>
      </c>
      <c r="Z5930">
        <v>0</v>
      </c>
      <c r="AA5930">
        <v>0</v>
      </c>
      <c r="AB5930">
        <v>2</v>
      </c>
      <c r="AC5930">
        <v>0</v>
      </c>
      <c r="AD5930">
        <v>1</v>
      </c>
      <c r="AE5930">
        <v>994</v>
      </c>
      <c r="AF5930">
        <v>13</v>
      </c>
      <c r="AG5930">
        <v>2460</v>
      </c>
      <c r="AH5930">
        <v>824</v>
      </c>
      <c r="AI5930">
        <v>0</v>
      </c>
      <c r="AN5930">
        <v>23.9</v>
      </c>
      <c r="AP5930" t="s">
        <v>59</v>
      </c>
      <c r="AS5930">
        <v>15</v>
      </c>
      <c r="AU5930">
        <v>7957</v>
      </c>
      <c r="AV5930">
        <v>547</v>
      </c>
      <c r="AW5930">
        <v>20</v>
      </c>
      <c r="AX5930">
        <v>16</v>
      </c>
      <c r="AZ5930">
        <v>0</v>
      </c>
      <c r="BA5930">
        <f t="shared" si="487"/>
        <v>2187</v>
      </c>
      <c r="BB5930">
        <f t="shared" si="488"/>
        <v>12575</v>
      </c>
      <c r="BD5930" t="e">
        <f t="shared" si="485"/>
        <v>#N/A</v>
      </c>
      <c r="BE5930">
        <f t="shared" si="486"/>
        <v>0</v>
      </c>
    </row>
    <row r="5931" spans="1:57" x14ac:dyDescent="0.25">
      <c r="A5931" t="s">
        <v>3771</v>
      </c>
      <c r="B5931" t="s">
        <v>3529</v>
      </c>
      <c r="C5931" t="s">
        <v>3530</v>
      </c>
      <c r="D5931" t="s">
        <v>55</v>
      </c>
      <c r="E5931" t="s">
        <v>56</v>
      </c>
      <c r="F5931" s="1">
        <v>40886</v>
      </c>
      <c r="G5931" s="1">
        <v>40881</v>
      </c>
      <c r="H5931" s="1">
        <v>40885</v>
      </c>
      <c r="I5931">
        <v>0</v>
      </c>
      <c r="J5931">
        <v>1082</v>
      </c>
      <c r="K5931">
        <v>1082</v>
      </c>
      <c r="L5931">
        <v>14988</v>
      </c>
      <c r="M5931" t="b">
        <v>1</v>
      </c>
      <c r="O5931" t="s">
        <v>34</v>
      </c>
      <c r="P5931" s="1">
        <v>40886</v>
      </c>
      <c r="Q5931" t="b">
        <v>0</v>
      </c>
      <c r="R5931" t="b">
        <v>0</v>
      </c>
      <c r="S5931" t="b">
        <v>0</v>
      </c>
      <c r="T5931">
        <v>6</v>
      </c>
      <c r="U5931">
        <v>1</v>
      </c>
      <c r="V5931">
        <v>0</v>
      </c>
      <c r="W5931">
        <v>20</v>
      </c>
      <c r="X5931">
        <v>0</v>
      </c>
      <c r="Y5931">
        <v>1</v>
      </c>
      <c r="Z5931">
        <v>0</v>
      </c>
      <c r="AA5931">
        <v>0</v>
      </c>
      <c r="AB5931">
        <v>6</v>
      </c>
      <c r="AC5931">
        <v>0</v>
      </c>
      <c r="AD5931">
        <v>0</v>
      </c>
      <c r="AE5931">
        <v>1046</v>
      </c>
      <c r="AF5931">
        <v>7</v>
      </c>
      <c r="AG5931">
        <v>2635</v>
      </c>
      <c r="AH5931">
        <v>839</v>
      </c>
      <c r="AI5931">
        <v>0</v>
      </c>
      <c r="AN5931">
        <v>24</v>
      </c>
      <c r="AP5931" t="s">
        <v>59</v>
      </c>
      <c r="AS5931">
        <v>15</v>
      </c>
      <c r="AU5931">
        <v>15119</v>
      </c>
      <c r="AV5931">
        <v>1743</v>
      </c>
      <c r="AW5931">
        <v>21</v>
      </c>
      <c r="AX5931">
        <v>18</v>
      </c>
      <c r="AZ5931">
        <v>0</v>
      </c>
      <c r="BA5931">
        <f t="shared" si="487"/>
        <v>1939</v>
      </c>
      <c r="BB5931">
        <f t="shared" si="488"/>
        <v>12823</v>
      </c>
      <c r="BD5931" t="e">
        <f t="shared" si="485"/>
        <v>#N/A</v>
      </c>
      <c r="BE5931">
        <f t="shared" si="486"/>
        <v>1</v>
      </c>
    </row>
    <row r="5932" spans="1:57" x14ac:dyDescent="0.25">
      <c r="A5932" t="s">
        <v>3773</v>
      </c>
      <c r="B5932" t="s">
        <v>3529</v>
      </c>
      <c r="C5932" t="s">
        <v>3530</v>
      </c>
      <c r="D5932" t="s">
        <v>55</v>
      </c>
      <c r="E5932" t="s">
        <v>56</v>
      </c>
      <c r="F5932" s="1">
        <v>40868</v>
      </c>
      <c r="G5932" s="1">
        <v>40862</v>
      </c>
      <c r="H5932" s="1">
        <v>40866</v>
      </c>
      <c r="I5932">
        <v>0</v>
      </c>
      <c r="J5932">
        <v>828</v>
      </c>
      <c r="K5932">
        <v>828</v>
      </c>
      <c r="L5932">
        <v>14734</v>
      </c>
      <c r="M5932" t="b">
        <v>0</v>
      </c>
      <c r="O5932" t="s">
        <v>34</v>
      </c>
      <c r="P5932" s="1">
        <v>40868</v>
      </c>
      <c r="Q5932" t="b">
        <v>0</v>
      </c>
      <c r="R5932" t="b">
        <v>0</v>
      </c>
      <c r="S5932" t="b">
        <v>0</v>
      </c>
      <c r="T5932">
        <v>6</v>
      </c>
      <c r="U5932">
        <v>1</v>
      </c>
      <c r="V5932">
        <v>0</v>
      </c>
      <c r="W5932">
        <v>17</v>
      </c>
      <c r="X5932">
        <v>0</v>
      </c>
      <c r="Y5932">
        <v>1</v>
      </c>
      <c r="Z5932">
        <v>0</v>
      </c>
      <c r="AA5932">
        <v>0</v>
      </c>
      <c r="AB5932">
        <v>3</v>
      </c>
      <c r="AC5932">
        <v>1</v>
      </c>
      <c r="AD5932">
        <v>0</v>
      </c>
      <c r="AE5932">
        <v>991</v>
      </c>
      <c r="AF5932">
        <v>7</v>
      </c>
      <c r="AG5932">
        <v>2439</v>
      </c>
      <c r="AH5932">
        <v>905</v>
      </c>
      <c r="AI5932">
        <v>1</v>
      </c>
      <c r="AN5932">
        <v>23.4</v>
      </c>
      <c r="AP5932" t="s">
        <v>59</v>
      </c>
      <c r="AS5932">
        <v>14</v>
      </c>
      <c r="AU5932">
        <v>6763</v>
      </c>
      <c r="AV5932">
        <v>248</v>
      </c>
      <c r="AW5932">
        <v>20</v>
      </c>
      <c r="AX5932">
        <v>15</v>
      </c>
      <c r="AZ5932">
        <v>0</v>
      </c>
      <c r="BA5932">
        <f t="shared" si="487"/>
        <v>1685</v>
      </c>
      <c r="BB5932">
        <f t="shared" si="488"/>
        <v>13077</v>
      </c>
      <c r="BD5932" t="e">
        <f t="shared" si="485"/>
        <v>#N/A</v>
      </c>
      <c r="BE5932">
        <f t="shared" si="486"/>
        <v>0</v>
      </c>
    </row>
    <row r="5933" spans="1:57" x14ac:dyDescent="0.25">
      <c r="A5933" t="s">
        <v>3775</v>
      </c>
      <c r="B5933" t="s">
        <v>3529</v>
      </c>
      <c r="C5933" t="s">
        <v>3530</v>
      </c>
      <c r="D5933" t="s">
        <v>55</v>
      </c>
      <c r="E5933" t="s">
        <v>56</v>
      </c>
      <c r="F5933" s="1">
        <v>40847</v>
      </c>
      <c r="G5933" s="1">
        <v>40843</v>
      </c>
      <c r="H5933" s="1">
        <v>40847</v>
      </c>
      <c r="I5933">
        <v>0</v>
      </c>
      <c r="J5933">
        <v>558</v>
      </c>
      <c r="K5933">
        <v>558</v>
      </c>
      <c r="L5933">
        <v>14464</v>
      </c>
      <c r="M5933" t="b">
        <v>0</v>
      </c>
      <c r="O5933" t="s">
        <v>34</v>
      </c>
      <c r="P5933" s="1">
        <v>40847</v>
      </c>
      <c r="Q5933" t="b">
        <v>0</v>
      </c>
      <c r="R5933" t="b">
        <v>0</v>
      </c>
      <c r="S5933" t="b">
        <v>0</v>
      </c>
      <c r="T5933">
        <v>5</v>
      </c>
      <c r="U5933">
        <v>1</v>
      </c>
      <c r="V5933">
        <v>0</v>
      </c>
      <c r="W5933">
        <v>12</v>
      </c>
      <c r="X5933">
        <v>0</v>
      </c>
      <c r="Y5933">
        <v>0</v>
      </c>
      <c r="Z5933">
        <v>0</v>
      </c>
      <c r="AA5933">
        <v>0</v>
      </c>
      <c r="AB5933">
        <v>2</v>
      </c>
      <c r="AC5933">
        <v>3</v>
      </c>
      <c r="AD5933">
        <v>0</v>
      </c>
      <c r="AE5933">
        <v>1138</v>
      </c>
      <c r="AF5933">
        <v>8</v>
      </c>
      <c r="AG5933">
        <v>2732</v>
      </c>
      <c r="AH5933">
        <v>959</v>
      </c>
      <c r="AI5933">
        <v>0</v>
      </c>
      <c r="AN5933">
        <v>24</v>
      </c>
      <c r="AP5933" t="s">
        <v>59</v>
      </c>
      <c r="AS5933">
        <v>10</v>
      </c>
      <c r="AU5933">
        <v>10998</v>
      </c>
      <c r="AV5933">
        <v>3279</v>
      </c>
      <c r="AW5933">
        <v>21</v>
      </c>
      <c r="AX5933">
        <v>19</v>
      </c>
      <c r="AZ5933">
        <v>0</v>
      </c>
      <c r="BA5933">
        <f t="shared" si="487"/>
        <v>1415</v>
      </c>
      <c r="BB5933">
        <f t="shared" si="488"/>
        <v>13347</v>
      </c>
      <c r="BD5933" t="e">
        <f t="shared" si="485"/>
        <v>#N/A</v>
      </c>
      <c r="BE5933">
        <f t="shared" si="486"/>
        <v>0</v>
      </c>
    </row>
    <row r="5934" spans="1:57" x14ac:dyDescent="0.25">
      <c r="A5934" t="s">
        <v>3777</v>
      </c>
      <c r="B5934" t="s">
        <v>3529</v>
      </c>
      <c r="C5934" t="s">
        <v>3530</v>
      </c>
      <c r="D5934" t="s">
        <v>55</v>
      </c>
      <c r="E5934" t="s">
        <v>56</v>
      </c>
      <c r="F5934" s="1">
        <v>40820</v>
      </c>
      <c r="G5934" s="1">
        <v>40814</v>
      </c>
      <c r="H5934" s="1">
        <v>40819</v>
      </c>
      <c r="I5934">
        <v>0</v>
      </c>
      <c r="J5934">
        <v>255</v>
      </c>
      <c r="K5934">
        <v>255</v>
      </c>
      <c r="L5934">
        <v>14161</v>
      </c>
      <c r="M5934" t="b">
        <v>0</v>
      </c>
      <c r="O5934" t="s">
        <v>34</v>
      </c>
      <c r="P5934" s="1">
        <v>40820</v>
      </c>
      <c r="Q5934" t="b">
        <v>0</v>
      </c>
      <c r="R5934" t="b">
        <v>0</v>
      </c>
      <c r="S5934" t="b">
        <v>0</v>
      </c>
      <c r="T5934">
        <v>5</v>
      </c>
      <c r="U5934">
        <v>1</v>
      </c>
      <c r="V5934">
        <v>0</v>
      </c>
      <c r="W5934">
        <v>8</v>
      </c>
      <c r="X5934">
        <v>0</v>
      </c>
      <c r="Y5934">
        <v>0</v>
      </c>
      <c r="Z5934">
        <v>0</v>
      </c>
      <c r="AA5934">
        <v>0</v>
      </c>
      <c r="AB5934">
        <v>1</v>
      </c>
      <c r="AC5934">
        <v>2</v>
      </c>
      <c r="AD5934">
        <v>0</v>
      </c>
      <c r="AE5934">
        <v>1050</v>
      </c>
      <c r="AF5934">
        <v>7</v>
      </c>
      <c r="AG5934">
        <v>2598</v>
      </c>
      <c r="AH5934">
        <v>838</v>
      </c>
      <c r="AI5934">
        <v>1</v>
      </c>
      <c r="AN5934">
        <v>24.1</v>
      </c>
      <c r="AP5934" t="s">
        <v>59</v>
      </c>
      <c r="AS5934">
        <v>10</v>
      </c>
      <c r="AU5934">
        <v>6681</v>
      </c>
      <c r="AV5934">
        <v>302</v>
      </c>
      <c r="AW5934">
        <v>20</v>
      </c>
      <c r="AX5934">
        <v>15</v>
      </c>
      <c r="AZ5934">
        <v>0</v>
      </c>
      <c r="BA5934">
        <f t="shared" si="487"/>
        <v>1112</v>
      </c>
      <c r="BB5934">
        <f t="shared" si="488"/>
        <v>13650</v>
      </c>
      <c r="BD5934" t="e">
        <f t="shared" si="485"/>
        <v>#N/A</v>
      </c>
      <c r="BE5934">
        <f t="shared" si="486"/>
        <v>0</v>
      </c>
    </row>
    <row r="5935" spans="1:57" x14ac:dyDescent="0.25">
      <c r="A5935" t="s">
        <v>3780</v>
      </c>
      <c r="B5935" t="s">
        <v>3529</v>
      </c>
      <c r="C5935" t="s">
        <v>3530</v>
      </c>
      <c r="D5935" t="s">
        <v>55</v>
      </c>
      <c r="E5935" t="s">
        <v>56</v>
      </c>
      <c r="F5935" s="1">
        <v>40807</v>
      </c>
      <c r="G5935" s="1">
        <v>40799</v>
      </c>
      <c r="H5935" s="1">
        <v>40803</v>
      </c>
      <c r="I5935">
        <v>0</v>
      </c>
      <c r="J5935">
        <v>857</v>
      </c>
      <c r="K5935">
        <v>857</v>
      </c>
      <c r="L5935">
        <v>13906</v>
      </c>
      <c r="M5935" t="b">
        <v>1</v>
      </c>
      <c r="O5935" t="s">
        <v>190</v>
      </c>
      <c r="P5935" s="1">
        <v>40807</v>
      </c>
      <c r="Q5935" t="b">
        <v>0</v>
      </c>
      <c r="R5935" t="b">
        <v>0</v>
      </c>
      <c r="S5935" t="b">
        <v>0</v>
      </c>
      <c r="T5935">
        <v>128</v>
      </c>
      <c r="U5935">
        <v>22</v>
      </c>
      <c r="V5935">
        <v>8</v>
      </c>
      <c r="W5935">
        <v>561</v>
      </c>
      <c r="X5935">
        <v>0</v>
      </c>
      <c r="Y5935">
        <v>1</v>
      </c>
      <c r="Z5935">
        <v>3</v>
      </c>
      <c r="AA5935">
        <v>1</v>
      </c>
      <c r="AB5935">
        <v>15</v>
      </c>
      <c r="AC5935">
        <v>11</v>
      </c>
      <c r="AD5935">
        <v>1</v>
      </c>
      <c r="AE5935">
        <v>920</v>
      </c>
      <c r="AF5935">
        <v>5</v>
      </c>
      <c r="AG5935">
        <v>309</v>
      </c>
      <c r="AH5935">
        <v>1825</v>
      </c>
      <c r="AI5935">
        <v>189</v>
      </c>
      <c r="AN5935">
        <v>24.3</v>
      </c>
      <c r="AP5935" t="s">
        <v>59</v>
      </c>
      <c r="AS5935">
        <v>155</v>
      </c>
      <c r="AU5935">
        <v>7738</v>
      </c>
      <c r="AV5935">
        <v>1587</v>
      </c>
      <c r="AW5935">
        <v>20</v>
      </c>
      <c r="AX5935">
        <v>18</v>
      </c>
      <c r="AZ5935">
        <v>0</v>
      </c>
      <c r="BA5935">
        <f t="shared" si="487"/>
        <v>857</v>
      </c>
      <c r="BB5935">
        <f t="shared" si="488"/>
        <v>13905</v>
      </c>
      <c r="BD5935" t="e">
        <f t="shared" si="485"/>
        <v>#N/A</v>
      </c>
      <c r="BE5935">
        <f t="shared" si="486"/>
        <v>1</v>
      </c>
    </row>
    <row r="5936" spans="1:57" x14ac:dyDescent="0.25">
      <c r="A5936" t="s">
        <v>3781</v>
      </c>
      <c r="B5936" t="s">
        <v>3529</v>
      </c>
      <c r="C5936" t="s">
        <v>3530</v>
      </c>
      <c r="D5936" t="s">
        <v>55</v>
      </c>
      <c r="E5936" t="s">
        <v>56</v>
      </c>
      <c r="F5936" s="1">
        <v>40787</v>
      </c>
      <c r="G5936" s="1">
        <v>40775</v>
      </c>
      <c r="H5936" s="1">
        <v>40781</v>
      </c>
      <c r="I5936">
        <v>0</v>
      </c>
      <c r="J5936">
        <v>275</v>
      </c>
      <c r="K5936">
        <v>543</v>
      </c>
      <c r="L5936">
        <v>13592</v>
      </c>
      <c r="M5936" t="b">
        <v>0</v>
      </c>
      <c r="O5936" t="s">
        <v>34</v>
      </c>
      <c r="P5936" s="1">
        <v>40787</v>
      </c>
      <c r="Q5936" t="b">
        <v>0</v>
      </c>
      <c r="R5936" t="b">
        <v>0</v>
      </c>
      <c r="S5936" t="b">
        <v>0</v>
      </c>
      <c r="T5936">
        <v>9</v>
      </c>
      <c r="U5936">
        <v>1</v>
      </c>
      <c r="V5936">
        <v>0</v>
      </c>
      <c r="W5936">
        <v>17</v>
      </c>
      <c r="X5936">
        <v>0</v>
      </c>
      <c r="Y5936">
        <v>0</v>
      </c>
      <c r="Z5936">
        <v>0</v>
      </c>
      <c r="AA5936">
        <v>1</v>
      </c>
      <c r="AB5936">
        <v>4</v>
      </c>
      <c r="AC5936">
        <v>2</v>
      </c>
      <c r="AD5936">
        <v>1</v>
      </c>
      <c r="AE5936">
        <v>1146</v>
      </c>
      <c r="AF5936">
        <v>8</v>
      </c>
      <c r="AG5936">
        <v>2815</v>
      </c>
      <c r="AH5936">
        <v>954</v>
      </c>
      <c r="AI5936">
        <v>0</v>
      </c>
      <c r="AN5936">
        <v>23.6</v>
      </c>
      <c r="AP5936" t="s">
        <v>59</v>
      </c>
      <c r="AS5936">
        <v>11</v>
      </c>
      <c r="AU5936">
        <v>5826</v>
      </c>
      <c r="AV5936">
        <v>554</v>
      </c>
      <c r="AW5936">
        <v>20</v>
      </c>
      <c r="AX5936">
        <v>16</v>
      </c>
      <c r="AZ5936">
        <v>0</v>
      </c>
      <c r="BA5936">
        <f t="shared" si="487"/>
        <v>543</v>
      </c>
      <c r="BB5936">
        <f t="shared" si="488"/>
        <v>14219</v>
      </c>
      <c r="BD5936" t="e">
        <f t="shared" si="485"/>
        <v>#N/A</v>
      </c>
      <c r="BE5936">
        <f t="shared" si="486"/>
        <v>0</v>
      </c>
    </row>
    <row r="5937" spans="1:57" x14ac:dyDescent="0.25">
      <c r="A5937" t="s">
        <v>3783</v>
      </c>
      <c r="B5937" t="s">
        <v>3529</v>
      </c>
      <c r="C5937" t="s">
        <v>3530</v>
      </c>
      <c r="D5937" t="s">
        <v>55</v>
      </c>
      <c r="E5937" t="s">
        <v>56</v>
      </c>
      <c r="F5937" s="1">
        <v>40767</v>
      </c>
      <c r="G5937" s="1">
        <v>40759</v>
      </c>
      <c r="H5937" s="1">
        <v>40763</v>
      </c>
      <c r="I5937">
        <v>0</v>
      </c>
      <c r="J5937">
        <v>268</v>
      </c>
      <c r="K5937">
        <v>268</v>
      </c>
      <c r="L5937">
        <v>13317</v>
      </c>
      <c r="M5937" t="b">
        <v>0</v>
      </c>
      <c r="O5937" t="s">
        <v>34</v>
      </c>
      <c r="P5937" s="1">
        <v>40767</v>
      </c>
      <c r="Q5937" t="b">
        <v>0</v>
      </c>
      <c r="R5937" t="b">
        <v>0</v>
      </c>
      <c r="S5937" t="b">
        <v>0</v>
      </c>
      <c r="T5937">
        <v>8</v>
      </c>
      <c r="U5937">
        <v>1</v>
      </c>
      <c r="V5937">
        <v>0</v>
      </c>
      <c r="W5937">
        <v>26</v>
      </c>
      <c r="X5937">
        <v>0</v>
      </c>
      <c r="Y5937">
        <v>1</v>
      </c>
      <c r="Z5937">
        <v>0</v>
      </c>
      <c r="AA5937">
        <v>2</v>
      </c>
      <c r="AB5937">
        <v>7</v>
      </c>
      <c r="AC5937">
        <v>0</v>
      </c>
      <c r="AD5937">
        <v>0</v>
      </c>
      <c r="AE5937">
        <v>1153</v>
      </c>
      <c r="AF5937">
        <v>8</v>
      </c>
      <c r="AG5937">
        <v>2778</v>
      </c>
      <c r="AH5937">
        <v>1027</v>
      </c>
      <c r="AI5937">
        <v>7</v>
      </c>
      <c r="AN5937">
        <v>24.1</v>
      </c>
      <c r="AP5937" t="s">
        <v>59</v>
      </c>
      <c r="AS5937">
        <v>54</v>
      </c>
      <c r="AU5937">
        <v>36368</v>
      </c>
      <c r="AV5937">
        <v>4727</v>
      </c>
      <c r="AW5937">
        <v>22</v>
      </c>
      <c r="AX5937">
        <v>19</v>
      </c>
      <c r="AZ5937">
        <v>0</v>
      </c>
      <c r="BA5937">
        <f>L5937-$L$5938</f>
        <v>268</v>
      </c>
      <c r="BB5937">
        <f t="shared" si="488"/>
        <v>14494</v>
      </c>
      <c r="BD5937" t="e">
        <f t="shared" si="485"/>
        <v>#N/A</v>
      </c>
      <c r="BE5937">
        <f t="shared" si="486"/>
        <v>0</v>
      </c>
    </row>
    <row r="5938" spans="1:57" x14ac:dyDescent="0.25">
      <c r="A5938" t="s">
        <v>3785</v>
      </c>
      <c r="B5938" t="s">
        <v>3529</v>
      </c>
      <c r="C5938" t="s">
        <v>3530</v>
      </c>
      <c r="D5938" t="s">
        <v>55</v>
      </c>
      <c r="E5938" t="s">
        <v>56</v>
      </c>
      <c r="F5938" s="1">
        <v>40737</v>
      </c>
      <c r="G5938" s="1">
        <v>40730</v>
      </c>
      <c r="H5938" s="1">
        <v>40735</v>
      </c>
      <c r="I5938">
        <v>0</v>
      </c>
      <c r="J5938">
        <v>318</v>
      </c>
      <c r="K5938">
        <v>318</v>
      </c>
      <c r="L5938">
        <v>13049</v>
      </c>
      <c r="M5938" t="b">
        <v>1</v>
      </c>
      <c r="O5938" t="s">
        <v>34</v>
      </c>
      <c r="P5938" s="1">
        <v>40737</v>
      </c>
      <c r="Q5938" t="b">
        <v>0</v>
      </c>
      <c r="R5938" t="b">
        <v>0</v>
      </c>
      <c r="S5938" t="b">
        <v>0</v>
      </c>
      <c r="T5938">
        <v>5</v>
      </c>
      <c r="U5938">
        <v>1</v>
      </c>
      <c r="V5938">
        <v>0</v>
      </c>
      <c r="W5938">
        <v>33</v>
      </c>
      <c r="X5938">
        <v>0</v>
      </c>
      <c r="Y5938">
        <v>1</v>
      </c>
      <c r="Z5938">
        <v>0</v>
      </c>
      <c r="AA5938">
        <v>0</v>
      </c>
      <c r="AB5938">
        <v>4</v>
      </c>
      <c r="AC5938">
        <v>0</v>
      </c>
      <c r="AD5938">
        <v>0</v>
      </c>
      <c r="AE5938">
        <v>1129</v>
      </c>
      <c r="AF5938">
        <v>7</v>
      </c>
      <c r="AG5938">
        <v>2699</v>
      </c>
      <c r="AH5938">
        <v>958</v>
      </c>
      <c r="AI5938">
        <v>1</v>
      </c>
      <c r="AN5938">
        <v>24.4</v>
      </c>
      <c r="AP5938" t="s">
        <v>59</v>
      </c>
      <c r="AS5938">
        <v>227</v>
      </c>
      <c r="AU5938">
        <v>33932</v>
      </c>
      <c r="AV5938">
        <v>7091</v>
      </c>
      <c r="AW5938">
        <v>22</v>
      </c>
      <c r="AX5938">
        <v>20</v>
      </c>
      <c r="AZ5938">
        <v>1</v>
      </c>
      <c r="BA5938">
        <v>13049</v>
      </c>
      <c r="BB5938">
        <f>$BA$5938-BA5938</f>
        <v>0</v>
      </c>
      <c r="BD5938" t="e">
        <f t="shared" si="485"/>
        <v>#N/A</v>
      </c>
      <c r="BE5938">
        <f t="shared" si="486"/>
        <v>1</v>
      </c>
    </row>
    <row r="5939" spans="1:57" x14ac:dyDescent="0.25">
      <c r="A5939" t="s">
        <v>3787</v>
      </c>
      <c r="B5939" t="s">
        <v>3529</v>
      </c>
      <c r="C5939" t="s">
        <v>3530</v>
      </c>
      <c r="D5939" t="s">
        <v>55</v>
      </c>
      <c r="E5939" t="s">
        <v>56</v>
      </c>
      <c r="F5939" s="1">
        <v>40717</v>
      </c>
      <c r="G5939" s="1">
        <v>40712</v>
      </c>
      <c r="H5939" s="1">
        <v>40716</v>
      </c>
      <c r="I5939">
        <v>0</v>
      </c>
      <c r="J5939">
        <v>1130</v>
      </c>
      <c r="K5939">
        <v>1130</v>
      </c>
      <c r="L5939">
        <v>12731</v>
      </c>
      <c r="M5939" t="b">
        <v>1</v>
      </c>
      <c r="O5939" t="s">
        <v>190</v>
      </c>
      <c r="P5939" s="1">
        <v>40717</v>
      </c>
      <c r="Q5939" t="b">
        <v>0</v>
      </c>
      <c r="R5939" t="b">
        <v>0</v>
      </c>
      <c r="S5939" t="b">
        <v>1</v>
      </c>
      <c r="T5939">
        <v>7</v>
      </c>
      <c r="U5939">
        <v>1</v>
      </c>
      <c r="V5939">
        <v>0</v>
      </c>
      <c r="W5939">
        <v>65</v>
      </c>
      <c r="X5939">
        <v>0</v>
      </c>
      <c r="Y5939">
        <v>2</v>
      </c>
      <c r="Z5939">
        <v>0</v>
      </c>
      <c r="AA5939">
        <v>0</v>
      </c>
      <c r="AB5939">
        <v>6</v>
      </c>
      <c r="AC5939">
        <v>3</v>
      </c>
      <c r="AD5939">
        <v>0</v>
      </c>
      <c r="AE5939">
        <v>1296</v>
      </c>
      <c r="AF5939">
        <v>9</v>
      </c>
      <c r="AG5939">
        <v>3143</v>
      </c>
      <c r="AH5939">
        <v>1106</v>
      </c>
      <c r="AI5939">
        <v>1</v>
      </c>
      <c r="AN5939">
        <v>25.6</v>
      </c>
      <c r="AP5939" t="s">
        <v>59</v>
      </c>
      <c r="AS5939">
        <v>973</v>
      </c>
      <c r="AU5939" t="s">
        <v>60</v>
      </c>
      <c r="AV5939" t="s">
        <v>60</v>
      </c>
      <c r="AW5939" t="s">
        <v>60</v>
      </c>
      <c r="AX5939" t="s">
        <v>60</v>
      </c>
      <c r="AZ5939">
        <v>0</v>
      </c>
      <c r="BA5939">
        <v>12731</v>
      </c>
      <c r="BB5939">
        <f t="shared" ref="BB5939:BB5978" si="489">$BA$5938-BA5939</f>
        <v>318</v>
      </c>
      <c r="BD5939" t="e">
        <f t="shared" si="485"/>
        <v>#N/A</v>
      </c>
      <c r="BE5939">
        <f t="shared" si="486"/>
        <v>1</v>
      </c>
    </row>
    <row r="5940" spans="1:57" x14ac:dyDescent="0.25">
      <c r="A5940" t="s">
        <v>3789</v>
      </c>
      <c r="B5940" t="s">
        <v>3529</v>
      </c>
      <c r="C5940" t="s">
        <v>3530</v>
      </c>
      <c r="D5940" t="s">
        <v>55</v>
      </c>
      <c r="E5940" t="s">
        <v>56</v>
      </c>
      <c r="F5940" s="1">
        <v>40697</v>
      </c>
      <c r="G5940" s="1">
        <v>40693</v>
      </c>
      <c r="H5940" s="1">
        <v>40696</v>
      </c>
      <c r="I5940">
        <v>0</v>
      </c>
      <c r="J5940">
        <v>0</v>
      </c>
      <c r="K5940">
        <v>817</v>
      </c>
      <c r="L5940">
        <v>12418</v>
      </c>
      <c r="M5940" t="b">
        <v>0</v>
      </c>
      <c r="O5940" t="s">
        <v>34</v>
      </c>
      <c r="P5940" s="1">
        <v>40697</v>
      </c>
      <c r="Q5940" t="b">
        <v>0</v>
      </c>
      <c r="R5940" t="b">
        <v>0</v>
      </c>
      <c r="S5940" t="b">
        <v>0</v>
      </c>
      <c r="T5940">
        <v>7</v>
      </c>
      <c r="U5940">
        <v>2</v>
      </c>
      <c r="V5940">
        <v>0</v>
      </c>
      <c r="W5940">
        <v>21</v>
      </c>
      <c r="X5940">
        <v>0</v>
      </c>
      <c r="Y5940">
        <v>1</v>
      </c>
      <c r="Z5940">
        <v>0</v>
      </c>
      <c r="AA5940">
        <v>0</v>
      </c>
      <c r="AB5940">
        <v>6</v>
      </c>
      <c r="AC5940">
        <v>1</v>
      </c>
      <c r="AD5940">
        <v>1</v>
      </c>
      <c r="AE5940">
        <v>1600</v>
      </c>
      <c r="AF5940">
        <v>12</v>
      </c>
      <c r="AG5940">
        <v>4026</v>
      </c>
      <c r="AH5940">
        <v>1398</v>
      </c>
      <c r="AI5940">
        <v>2</v>
      </c>
      <c r="AN5940">
        <v>25.2</v>
      </c>
      <c r="AP5940" t="s">
        <v>59</v>
      </c>
      <c r="AS5940">
        <v>36</v>
      </c>
      <c r="AU5940">
        <v>13428</v>
      </c>
      <c r="AV5940">
        <v>824</v>
      </c>
      <c r="AW5940">
        <v>21</v>
      </c>
      <c r="AX5940">
        <v>17</v>
      </c>
      <c r="AZ5940">
        <v>0</v>
      </c>
      <c r="BA5940">
        <v>12418</v>
      </c>
      <c r="BB5940">
        <f t="shared" si="489"/>
        <v>631</v>
      </c>
      <c r="BD5940" t="e">
        <f t="shared" si="485"/>
        <v>#N/A</v>
      </c>
      <c r="BE5940">
        <f t="shared" si="486"/>
        <v>0</v>
      </c>
    </row>
    <row r="5941" spans="1:57" x14ac:dyDescent="0.25">
      <c r="A5941" t="s">
        <v>3791</v>
      </c>
      <c r="B5941" t="s">
        <v>3529</v>
      </c>
      <c r="C5941" t="s">
        <v>3530</v>
      </c>
      <c r="D5941" t="s">
        <v>55</v>
      </c>
      <c r="E5941" t="s">
        <v>56</v>
      </c>
      <c r="F5941" s="1">
        <v>40668</v>
      </c>
      <c r="G5941" s="1">
        <v>40665</v>
      </c>
      <c r="H5941" s="1">
        <v>40667</v>
      </c>
      <c r="I5941">
        <v>0</v>
      </c>
      <c r="J5941">
        <v>538</v>
      </c>
      <c r="K5941">
        <v>538</v>
      </c>
      <c r="L5941">
        <v>12139</v>
      </c>
      <c r="M5941" t="b">
        <v>0</v>
      </c>
      <c r="O5941" t="s">
        <v>34</v>
      </c>
      <c r="P5941" s="1">
        <v>40668</v>
      </c>
      <c r="Q5941" t="b">
        <v>0</v>
      </c>
      <c r="R5941" t="b">
        <v>0</v>
      </c>
      <c r="S5941" t="b">
        <v>0</v>
      </c>
      <c r="T5941">
        <v>5</v>
      </c>
      <c r="U5941">
        <v>1</v>
      </c>
      <c r="V5941">
        <v>0</v>
      </c>
      <c r="W5941">
        <v>27</v>
      </c>
      <c r="X5941">
        <v>1</v>
      </c>
      <c r="Y5941">
        <v>1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1405</v>
      </c>
      <c r="AF5941">
        <v>9</v>
      </c>
      <c r="AG5941">
        <v>3344</v>
      </c>
      <c r="AH5941">
        <v>1193</v>
      </c>
      <c r="AI5941">
        <v>2</v>
      </c>
      <c r="AN5941">
        <v>23</v>
      </c>
      <c r="AP5941" t="s">
        <v>59</v>
      </c>
      <c r="AS5941">
        <v>206</v>
      </c>
      <c r="AU5941">
        <v>26945</v>
      </c>
      <c r="AV5941">
        <v>4270</v>
      </c>
      <c r="AW5941">
        <v>22</v>
      </c>
      <c r="AX5941">
        <v>19</v>
      </c>
      <c r="AZ5941">
        <v>0</v>
      </c>
      <c r="BA5941">
        <v>12139</v>
      </c>
      <c r="BB5941">
        <f t="shared" si="489"/>
        <v>910</v>
      </c>
      <c r="BD5941" t="e">
        <f t="shared" si="485"/>
        <v>#N/A</v>
      </c>
      <c r="BE5941">
        <f t="shared" si="486"/>
        <v>0</v>
      </c>
    </row>
    <row r="5942" spans="1:57" x14ac:dyDescent="0.25">
      <c r="A5942" t="s">
        <v>3793</v>
      </c>
      <c r="B5942" t="s">
        <v>3529</v>
      </c>
      <c r="C5942" t="s">
        <v>3530</v>
      </c>
      <c r="D5942" t="s">
        <v>55</v>
      </c>
      <c r="E5942" t="s">
        <v>56</v>
      </c>
      <c r="F5942" s="1">
        <v>40656</v>
      </c>
      <c r="G5942" s="1">
        <v>40651</v>
      </c>
      <c r="H5942" s="1">
        <v>40655</v>
      </c>
      <c r="I5942">
        <v>0</v>
      </c>
      <c r="J5942">
        <v>299</v>
      </c>
      <c r="K5942">
        <v>299</v>
      </c>
      <c r="L5942">
        <v>11900</v>
      </c>
      <c r="M5942" t="b">
        <v>0</v>
      </c>
      <c r="O5942" t="s">
        <v>34</v>
      </c>
      <c r="P5942" s="1">
        <v>40656</v>
      </c>
      <c r="Q5942" t="b">
        <v>0</v>
      </c>
      <c r="R5942" t="b">
        <v>0</v>
      </c>
      <c r="S5942" t="b">
        <v>0</v>
      </c>
      <c r="T5942">
        <v>7</v>
      </c>
      <c r="U5942">
        <v>1</v>
      </c>
      <c r="V5942">
        <v>0</v>
      </c>
      <c r="W5942">
        <v>34</v>
      </c>
      <c r="X5942">
        <v>0</v>
      </c>
      <c r="Y5942">
        <v>1</v>
      </c>
      <c r="Z5942">
        <v>0</v>
      </c>
      <c r="AA5942">
        <v>0</v>
      </c>
      <c r="AB5942">
        <v>4</v>
      </c>
      <c r="AC5942">
        <v>1</v>
      </c>
      <c r="AD5942">
        <v>0</v>
      </c>
      <c r="AE5942">
        <v>1491</v>
      </c>
      <c r="AF5942">
        <v>11</v>
      </c>
      <c r="AG5942">
        <v>3763</v>
      </c>
      <c r="AH5942">
        <v>1252</v>
      </c>
      <c r="AI5942">
        <v>0</v>
      </c>
      <c r="AN5942">
        <v>24.8</v>
      </c>
      <c r="AP5942" t="s">
        <v>59</v>
      </c>
      <c r="AS5942">
        <v>87</v>
      </c>
      <c r="AU5942">
        <v>39722</v>
      </c>
      <c r="AV5942">
        <v>3257</v>
      </c>
      <c r="AW5942">
        <v>22</v>
      </c>
      <c r="AX5942">
        <v>19</v>
      </c>
      <c r="AZ5942">
        <v>0</v>
      </c>
      <c r="BA5942">
        <v>11900</v>
      </c>
      <c r="BB5942">
        <f t="shared" si="489"/>
        <v>1149</v>
      </c>
      <c r="BD5942" t="e">
        <f t="shared" si="485"/>
        <v>#N/A</v>
      </c>
      <c r="BE5942">
        <f t="shared" si="486"/>
        <v>0</v>
      </c>
    </row>
    <row r="5943" spans="1:57" x14ac:dyDescent="0.25">
      <c r="A5943" t="s">
        <v>3795</v>
      </c>
      <c r="B5943" t="s">
        <v>3529</v>
      </c>
      <c r="C5943" t="s">
        <v>3530</v>
      </c>
      <c r="D5943" t="s">
        <v>55</v>
      </c>
      <c r="E5943" t="s">
        <v>56</v>
      </c>
      <c r="F5943" s="1">
        <v>40620</v>
      </c>
      <c r="G5943" s="1">
        <v>40615</v>
      </c>
      <c r="H5943" s="1">
        <v>40619</v>
      </c>
      <c r="I5943">
        <v>0</v>
      </c>
      <c r="J5943">
        <v>1243</v>
      </c>
      <c r="K5943">
        <v>372</v>
      </c>
      <c r="L5943">
        <v>11601</v>
      </c>
      <c r="M5943" t="b">
        <v>1</v>
      </c>
      <c r="O5943" t="s">
        <v>34</v>
      </c>
      <c r="P5943" s="1">
        <v>40620</v>
      </c>
      <c r="Q5943" t="b">
        <v>0</v>
      </c>
      <c r="R5943" t="b">
        <v>0</v>
      </c>
      <c r="S5943" t="b">
        <v>0</v>
      </c>
      <c r="T5943">
        <v>8</v>
      </c>
      <c r="U5943">
        <v>1</v>
      </c>
      <c r="V5943">
        <v>0</v>
      </c>
      <c r="W5943">
        <v>39</v>
      </c>
      <c r="X5943">
        <v>0</v>
      </c>
      <c r="Y5943">
        <v>2</v>
      </c>
      <c r="Z5943">
        <v>0</v>
      </c>
      <c r="AA5943">
        <v>0</v>
      </c>
      <c r="AB5943">
        <v>4</v>
      </c>
      <c r="AC5943">
        <v>3</v>
      </c>
      <c r="AD5943">
        <v>0</v>
      </c>
      <c r="AE5943">
        <v>1294</v>
      </c>
      <c r="AF5943">
        <v>9</v>
      </c>
      <c r="AG5943">
        <v>3190</v>
      </c>
      <c r="AH5943">
        <v>1104</v>
      </c>
      <c r="AI5943">
        <v>1</v>
      </c>
      <c r="AN5943">
        <v>24.1</v>
      </c>
      <c r="AP5943" t="s">
        <v>59</v>
      </c>
      <c r="AS5943">
        <v>77</v>
      </c>
      <c r="AU5943">
        <v>40359</v>
      </c>
      <c r="AV5943">
        <v>1777</v>
      </c>
      <c r="AW5943">
        <v>23</v>
      </c>
      <c r="AX5943">
        <v>18</v>
      </c>
      <c r="AZ5943">
        <v>0</v>
      </c>
      <c r="BA5943">
        <v>11601</v>
      </c>
      <c r="BB5943">
        <f t="shared" si="489"/>
        <v>1448</v>
      </c>
      <c r="BD5943" t="e">
        <f t="shared" si="485"/>
        <v>#N/A</v>
      </c>
      <c r="BE5943">
        <f t="shared" si="486"/>
        <v>1</v>
      </c>
    </row>
    <row r="5944" spans="1:57" x14ac:dyDescent="0.25">
      <c r="A5944" t="s">
        <v>3797</v>
      </c>
      <c r="B5944" t="s">
        <v>3529</v>
      </c>
      <c r="C5944" t="s">
        <v>3530</v>
      </c>
      <c r="D5944" t="s">
        <v>55</v>
      </c>
      <c r="E5944" t="s">
        <v>56</v>
      </c>
      <c r="F5944" s="1">
        <v>40591</v>
      </c>
      <c r="G5944" s="1">
        <v>40585</v>
      </c>
      <c r="H5944" s="1">
        <v>40591</v>
      </c>
      <c r="I5944">
        <v>0</v>
      </c>
      <c r="J5944">
        <v>871</v>
      </c>
      <c r="K5944">
        <v>925</v>
      </c>
      <c r="L5944">
        <v>11229</v>
      </c>
      <c r="M5944" t="b">
        <v>1</v>
      </c>
      <c r="O5944" t="s">
        <v>34</v>
      </c>
      <c r="P5944" s="1">
        <v>40591</v>
      </c>
      <c r="Q5944" t="b">
        <v>0</v>
      </c>
      <c r="R5944" t="b">
        <v>0</v>
      </c>
      <c r="S5944" t="b">
        <v>0</v>
      </c>
      <c r="T5944">
        <v>6</v>
      </c>
      <c r="U5944">
        <v>1</v>
      </c>
      <c r="V5944">
        <v>0</v>
      </c>
      <c r="W5944">
        <v>23</v>
      </c>
      <c r="X5944">
        <v>0</v>
      </c>
      <c r="Y5944">
        <v>1</v>
      </c>
      <c r="Z5944">
        <v>0</v>
      </c>
      <c r="AA5944">
        <v>0</v>
      </c>
      <c r="AB5944">
        <v>3</v>
      </c>
      <c r="AC5944">
        <v>2</v>
      </c>
      <c r="AD5944">
        <v>0</v>
      </c>
      <c r="AE5944">
        <v>1073</v>
      </c>
      <c r="AF5944">
        <v>7</v>
      </c>
      <c r="AG5944">
        <v>2645</v>
      </c>
      <c r="AH5944">
        <v>885</v>
      </c>
      <c r="AI5944">
        <v>2</v>
      </c>
      <c r="AN5944">
        <v>23.5</v>
      </c>
      <c r="AP5944" t="s">
        <v>59</v>
      </c>
      <c r="AS5944">
        <v>30</v>
      </c>
      <c r="AU5944">
        <v>28248</v>
      </c>
      <c r="AV5944">
        <v>1061</v>
      </c>
      <c r="AW5944">
        <v>22</v>
      </c>
      <c r="AX5944">
        <v>17</v>
      </c>
      <c r="AZ5944">
        <v>0</v>
      </c>
      <c r="BA5944">
        <v>11229</v>
      </c>
      <c r="BB5944">
        <f t="shared" si="489"/>
        <v>1820</v>
      </c>
      <c r="BD5944" t="e">
        <f t="shared" si="485"/>
        <v>#N/A</v>
      </c>
      <c r="BE5944">
        <f t="shared" si="486"/>
        <v>1</v>
      </c>
    </row>
    <row r="5945" spans="1:57" x14ac:dyDescent="0.25">
      <c r="A5945" t="s">
        <v>3799</v>
      </c>
      <c r="B5945" t="s">
        <v>3529</v>
      </c>
      <c r="C5945" t="s">
        <v>3530</v>
      </c>
      <c r="D5945" t="s">
        <v>55</v>
      </c>
      <c r="E5945" t="s">
        <v>56</v>
      </c>
      <c r="F5945" s="1">
        <v>40569</v>
      </c>
      <c r="G5945" s="1">
        <v>40562</v>
      </c>
      <c r="H5945" s="1">
        <v>40565</v>
      </c>
      <c r="I5945">
        <v>0</v>
      </c>
      <c r="J5945">
        <v>627</v>
      </c>
      <c r="K5945">
        <v>627</v>
      </c>
      <c r="L5945">
        <v>10931</v>
      </c>
      <c r="M5945" t="b">
        <v>0</v>
      </c>
      <c r="O5945" t="s">
        <v>34</v>
      </c>
      <c r="P5945" s="1">
        <v>40569</v>
      </c>
      <c r="Q5945" t="b">
        <v>0</v>
      </c>
      <c r="R5945" t="b">
        <v>0</v>
      </c>
      <c r="S5945" t="b">
        <v>0</v>
      </c>
      <c r="T5945">
        <v>7</v>
      </c>
      <c r="U5945">
        <v>1</v>
      </c>
      <c r="V5945">
        <v>0</v>
      </c>
      <c r="W5945">
        <v>19</v>
      </c>
      <c r="X5945">
        <v>0</v>
      </c>
      <c r="Y5945">
        <v>1</v>
      </c>
      <c r="Z5945">
        <v>0</v>
      </c>
      <c r="AA5945">
        <v>0</v>
      </c>
      <c r="AB5945">
        <v>4</v>
      </c>
      <c r="AC5945">
        <v>2</v>
      </c>
      <c r="AD5945">
        <v>0</v>
      </c>
      <c r="AE5945">
        <v>1190</v>
      </c>
      <c r="AF5945">
        <v>9</v>
      </c>
      <c r="AG5945">
        <v>2987</v>
      </c>
      <c r="AH5945">
        <v>1002</v>
      </c>
      <c r="AI5945">
        <v>2</v>
      </c>
      <c r="AN5945">
        <v>24.4</v>
      </c>
      <c r="AP5945" t="s">
        <v>59</v>
      </c>
      <c r="AS5945">
        <v>32</v>
      </c>
      <c r="AU5945">
        <v>27228</v>
      </c>
      <c r="AV5945">
        <v>1144</v>
      </c>
      <c r="AW5945">
        <v>22</v>
      </c>
      <c r="AX5945">
        <v>17</v>
      </c>
      <c r="AZ5945">
        <v>0</v>
      </c>
      <c r="BA5945">
        <v>10931</v>
      </c>
      <c r="BB5945">
        <f t="shared" si="489"/>
        <v>2118</v>
      </c>
      <c r="BD5945" t="e">
        <f t="shared" si="485"/>
        <v>#N/A</v>
      </c>
      <c r="BE5945">
        <f t="shared" si="486"/>
        <v>0</v>
      </c>
    </row>
    <row r="5946" spans="1:57" x14ac:dyDescent="0.25">
      <c r="A5946" t="s">
        <v>3801</v>
      </c>
      <c r="B5946" t="s">
        <v>3529</v>
      </c>
      <c r="C5946" t="s">
        <v>3530</v>
      </c>
      <c r="D5946" t="s">
        <v>55</v>
      </c>
      <c r="E5946" t="s">
        <v>56</v>
      </c>
      <c r="F5946" s="1">
        <v>40542</v>
      </c>
      <c r="G5946" s="1">
        <v>40538</v>
      </c>
      <c r="H5946" s="1">
        <v>40541</v>
      </c>
      <c r="I5946">
        <v>0</v>
      </c>
      <c r="J5946">
        <v>324</v>
      </c>
      <c r="K5946">
        <v>324</v>
      </c>
      <c r="L5946">
        <v>10628</v>
      </c>
      <c r="M5946" t="b">
        <v>0</v>
      </c>
      <c r="O5946" t="s">
        <v>34</v>
      </c>
      <c r="P5946" s="1">
        <v>40542</v>
      </c>
      <c r="Q5946" t="b">
        <v>0</v>
      </c>
      <c r="R5946" t="b">
        <v>0</v>
      </c>
      <c r="S5946" t="b">
        <v>0</v>
      </c>
      <c r="T5946">
        <v>6</v>
      </c>
      <c r="U5946">
        <v>2</v>
      </c>
      <c r="V5946">
        <v>0</v>
      </c>
      <c r="W5946">
        <v>18</v>
      </c>
      <c r="X5946">
        <v>0</v>
      </c>
      <c r="Y5946">
        <v>1</v>
      </c>
      <c r="Z5946">
        <v>0</v>
      </c>
      <c r="AA5946">
        <v>2</v>
      </c>
      <c r="AB5946">
        <v>2</v>
      </c>
      <c r="AC5946">
        <v>11</v>
      </c>
      <c r="AD5946">
        <v>0</v>
      </c>
      <c r="AE5946">
        <v>1309</v>
      </c>
      <c r="AF5946">
        <v>11</v>
      </c>
      <c r="AG5946">
        <v>3606</v>
      </c>
      <c r="AH5946">
        <v>1326</v>
      </c>
      <c r="AI5946">
        <v>3</v>
      </c>
      <c r="AN5946">
        <v>24.7</v>
      </c>
      <c r="AP5946" t="s">
        <v>59</v>
      </c>
      <c r="AS5946">
        <v>49</v>
      </c>
      <c r="AU5946">
        <v>27461</v>
      </c>
      <c r="AV5946">
        <v>1273</v>
      </c>
      <c r="AW5946">
        <v>22</v>
      </c>
      <c r="AX5946">
        <v>17</v>
      </c>
      <c r="AZ5946">
        <v>0</v>
      </c>
      <c r="BA5946">
        <v>10628</v>
      </c>
      <c r="BB5946">
        <f t="shared" si="489"/>
        <v>2421</v>
      </c>
      <c r="BD5946" t="e">
        <f t="shared" si="485"/>
        <v>#N/A</v>
      </c>
      <c r="BE5946">
        <f t="shared" si="486"/>
        <v>0</v>
      </c>
    </row>
    <row r="5947" spans="1:57" x14ac:dyDescent="0.25">
      <c r="A5947" t="s">
        <v>3803</v>
      </c>
      <c r="B5947" t="s">
        <v>3529</v>
      </c>
      <c r="C5947" t="s">
        <v>3530</v>
      </c>
      <c r="D5947" t="s">
        <v>55</v>
      </c>
      <c r="E5947" t="s">
        <v>56</v>
      </c>
      <c r="F5947" s="1">
        <v>40522</v>
      </c>
      <c r="G5947" s="1">
        <v>40516</v>
      </c>
      <c r="H5947" s="1">
        <v>40518</v>
      </c>
      <c r="I5947">
        <v>0</v>
      </c>
      <c r="J5947">
        <v>1274</v>
      </c>
      <c r="K5947">
        <v>1274</v>
      </c>
      <c r="L5947">
        <v>10304</v>
      </c>
      <c r="M5947" t="b">
        <v>1</v>
      </c>
      <c r="O5947" t="s">
        <v>34</v>
      </c>
      <c r="P5947" s="1">
        <v>40522</v>
      </c>
      <c r="Q5947" t="b">
        <v>0</v>
      </c>
      <c r="R5947" t="b">
        <v>0</v>
      </c>
      <c r="S5947" t="b">
        <v>0</v>
      </c>
      <c r="T5947">
        <v>7</v>
      </c>
      <c r="U5947">
        <v>1</v>
      </c>
      <c r="V5947">
        <v>0</v>
      </c>
      <c r="W5947">
        <v>33</v>
      </c>
      <c r="X5947">
        <v>1</v>
      </c>
      <c r="Y5947">
        <v>3</v>
      </c>
      <c r="Z5947">
        <v>0</v>
      </c>
      <c r="AA5947">
        <v>0</v>
      </c>
      <c r="AB5947">
        <v>4</v>
      </c>
      <c r="AC5947">
        <v>4</v>
      </c>
      <c r="AD5947">
        <v>0</v>
      </c>
      <c r="AE5947">
        <v>1101</v>
      </c>
      <c r="AF5947">
        <v>8</v>
      </c>
      <c r="AG5947">
        <v>2791</v>
      </c>
      <c r="AH5947">
        <v>930</v>
      </c>
      <c r="AI5947">
        <v>1</v>
      </c>
      <c r="AN5947">
        <v>21.6</v>
      </c>
      <c r="AP5947" t="s">
        <v>59</v>
      </c>
      <c r="AS5947">
        <v>44</v>
      </c>
      <c r="AU5947">
        <v>34443</v>
      </c>
      <c r="AV5947">
        <v>2580</v>
      </c>
      <c r="AW5947">
        <v>22</v>
      </c>
      <c r="AX5947">
        <v>19</v>
      </c>
      <c r="AZ5947">
        <v>0</v>
      </c>
      <c r="BA5947">
        <v>10304</v>
      </c>
      <c r="BB5947">
        <f t="shared" si="489"/>
        <v>2745</v>
      </c>
      <c r="BD5947" t="e">
        <f t="shared" si="485"/>
        <v>#N/A</v>
      </c>
      <c r="BE5947">
        <f t="shared" si="486"/>
        <v>1</v>
      </c>
    </row>
    <row r="5948" spans="1:57" x14ac:dyDescent="0.25">
      <c r="A5948" t="s">
        <v>3805</v>
      </c>
      <c r="B5948" t="s">
        <v>3529</v>
      </c>
      <c r="C5948" t="s">
        <v>3530</v>
      </c>
      <c r="D5948" t="s">
        <v>55</v>
      </c>
      <c r="E5948" t="s">
        <v>56</v>
      </c>
      <c r="F5948" s="1">
        <v>40495</v>
      </c>
      <c r="G5948" s="1">
        <v>40490</v>
      </c>
      <c r="H5948" s="1">
        <v>40493</v>
      </c>
      <c r="I5948">
        <v>0</v>
      </c>
      <c r="J5948">
        <v>973</v>
      </c>
      <c r="K5948">
        <v>973</v>
      </c>
      <c r="L5948">
        <v>10003</v>
      </c>
      <c r="M5948" t="b">
        <v>0</v>
      </c>
      <c r="O5948" t="s">
        <v>34</v>
      </c>
      <c r="P5948" s="1">
        <v>40495</v>
      </c>
      <c r="Q5948" t="b">
        <v>0</v>
      </c>
      <c r="R5948" t="b">
        <v>0</v>
      </c>
      <c r="S5948" t="b">
        <v>0</v>
      </c>
      <c r="T5948">
        <v>7</v>
      </c>
      <c r="U5948">
        <v>1</v>
      </c>
      <c r="V5948">
        <v>0</v>
      </c>
      <c r="W5948">
        <v>25</v>
      </c>
      <c r="X5948">
        <v>0</v>
      </c>
      <c r="Y5948">
        <v>2</v>
      </c>
      <c r="Z5948">
        <v>0</v>
      </c>
      <c r="AA5948">
        <v>0</v>
      </c>
      <c r="AB5948">
        <v>3</v>
      </c>
      <c r="AC5948">
        <v>2</v>
      </c>
      <c r="AD5948">
        <v>0</v>
      </c>
      <c r="AE5948">
        <v>1059</v>
      </c>
      <c r="AF5948">
        <v>9</v>
      </c>
      <c r="AG5948">
        <v>2670</v>
      </c>
      <c r="AH5948">
        <v>946</v>
      </c>
      <c r="AI5948">
        <v>3</v>
      </c>
      <c r="AN5948">
        <v>23.4</v>
      </c>
      <c r="AP5948" t="s">
        <v>59</v>
      </c>
      <c r="AS5948">
        <v>33</v>
      </c>
      <c r="AU5948">
        <v>34961</v>
      </c>
      <c r="AV5948">
        <v>1435</v>
      </c>
      <c r="AW5948">
        <v>22</v>
      </c>
      <c r="AX5948">
        <v>18</v>
      </c>
      <c r="AZ5948">
        <v>0</v>
      </c>
      <c r="BA5948">
        <v>10003</v>
      </c>
      <c r="BB5948">
        <f t="shared" si="489"/>
        <v>3046</v>
      </c>
      <c r="BD5948" t="e">
        <f t="shared" si="485"/>
        <v>#N/A</v>
      </c>
      <c r="BE5948">
        <f t="shared" si="486"/>
        <v>0</v>
      </c>
    </row>
    <row r="5949" spans="1:57" x14ac:dyDescent="0.25">
      <c r="A5949" t="s">
        <v>3807</v>
      </c>
      <c r="B5949" t="s">
        <v>3529</v>
      </c>
      <c r="C5949" t="s">
        <v>3530</v>
      </c>
      <c r="D5949" t="s">
        <v>55</v>
      </c>
      <c r="E5949" t="s">
        <v>56</v>
      </c>
      <c r="F5949" s="1">
        <v>40476</v>
      </c>
      <c r="G5949" s="1">
        <v>40468</v>
      </c>
      <c r="H5949" s="1">
        <v>40472</v>
      </c>
      <c r="I5949">
        <v>0</v>
      </c>
      <c r="J5949">
        <v>652</v>
      </c>
      <c r="K5949">
        <v>652</v>
      </c>
      <c r="L5949">
        <v>9682</v>
      </c>
      <c r="M5949" t="b">
        <v>0</v>
      </c>
      <c r="O5949" t="s">
        <v>34</v>
      </c>
      <c r="P5949" s="1">
        <v>40476</v>
      </c>
      <c r="Q5949" t="b">
        <v>0</v>
      </c>
      <c r="R5949" t="b">
        <v>0</v>
      </c>
      <c r="S5949" t="b">
        <v>0</v>
      </c>
      <c r="T5949">
        <v>7</v>
      </c>
      <c r="U5949">
        <v>1</v>
      </c>
      <c r="V5949">
        <v>0</v>
      </c>
      <c r="W5949">
        <v>24</v>
      </c>
      <c r="X5949">
        <v>0</v>
      </c>
      <c r="Y5949">
        <v>2</v>
      </c>
      <c r="Z5949">
        <v>0</v>
      </c>
      <c r="AA5949">
        <v>1</v>
      </c>
      <c r="AB5949">
        <v>6</v>
      </c>
      <c r="AC5949">
        <v>0</v>
      </c>
      <c r="AD5949">
        <v>0</v>
      </c>
      <c r="AE5949">
        <v>1188</v>
      </c>
      <c r="AF5949">
        <v>12</v>
      </c>
      <c r="AG5949">
        <v>2920</v>
      </c>
      <c r="AH5949">
        <v>968</v>
      </c>
      <c r="AI5949">
        <v>3</v>
      </c>
      <c r="AN5949">
        <v>24.5</v>
      </c>
      <c r="AP5949" t="s">
        <v>59</v>
      </c>
      <c r="AS5949">
        <v>11</v>
      </c>
      <c r="AU5949">
        <v>29992</v>
      </c>
      <c r="AV5949">
        <v>561</v>
      </c>
      <c r="AW5949">
        <v>22</v>
      </c>
      <c r="AX5949">
        <v>16</v>
      </c>
      <c r="AZ5949">
        <v>0</v>
      </c>
      <c r="BA5949">
        <v>9682</v>
      </c>
      <c r="BB5949">
        <f t="shared" si="489"/>
        <v>3367</v>
      </c>
      <c r="BD5949" t="e">
        <f t="shared" si="485"/>
        <v>#N/A</v>
      </c>
      <c r="BE5949">
        <f t="shared" si="486"/>
        <v>0</v>
      </c>
    </row>
    <row r="5950" spans="1:57" x14ac:dyDescent="0.25">
      <c r="A5950" t="s">
        <v>3809</v>
      </c>
      <c r="B5950" t="s">
        <v>3529</v>
      </c>
      <c r="C5950" t="s">
        <v>3530</v>
      </c>
      <c r="D5950" t="s">
        <v>55</v>
      </c>
      <c r="E5950" t="s">
        <v>56</v>
      </c>
      <c r="F5950" s="1">
        <v>40452</v>
      </c>
      <c r="G5950" s="1">
        <v>40447</v>
      </c>
      <c r="H5950" s="1">
        <v>40450</v>
      </c>
      <c r="I5950">
        <v>0</v>
      </c>
      <c r="J5950">
        <v>340</v>
      </c>
      <c r="K5950">
        <v>340</v>
      </c>
      <c r="L5950">
        <v>9370</v>
      </c>
      <c r="M5950" t="b">
        <v>0</v>
      </c>
      <c r="O5950" t="s">
        <v>34</v>
      </c>
      <c r="P5950" s="1">
        <v>40452</v>
      </c>
      <c r="Q5950" t="b">
        <v>0</v>
      </c>
      <c r="R5950" t="b">
        <v>0</v>
      </c>
      <c r="S5950" t="b">
        <v>0</v>
      </c>
      <c r="T5950">
        <v>8</v>
      </c>
      <c r="U5950">
        <v>2</v>
      </c>
      <c r="V5950">
        <v>0</v>
      </c>
      <c r="W5950">
        <v>21</v>
      </c>
      <c r="X5950">
        <v>0</v>
      </c>
      <c r="Y5950">
        <v>1</v>
      </c>
      <c r="Z5950">
        <v>0</v>
      </c>
      <c r="AA5950">
        <v>0</v>
      </c>
      <c r="AB5950">
        <v>5</v>
      </c>
      <c r="AC5950">
        <v>2</v>
      </c>
      <c r="AD5950">
        <v>0</v>
      </c>
      <c r="AE5950">
        <v>1546</v>
      </c>
      <c r="AF5950">
        <v>13</v>
      </c>
      <c r="AG5950">
        <v>3944</v>
      </c>
      <c r="AH5950">
        <v>1292</v>
      </c>
      <c r="AI5950">
        <v>9</v>
      </c>
      <c r="AN5950">
        <v>23.7</v>
      </c>
      <c r="AP5950" t="s">
        <v>59</v>
      </c>
      <c r="AS5950">
        <v>8</v>
      </c>
      <c r="AU5950">
        <v>24022</v>
      </c>
      <c r="AV5950">
        <v>701</v>
      </c>
      <c r="AW5950">
        <v>22</v>
      </c>
      <c r="AX5950">
        <v>17</v>
      </c>
      <c r="AZ5950">
        <v>0</v>
      </c>
      <c r="BA5950">
        <v>9370</v>
      </c>
      <c r="BB5950">
        <f t="shared" si="489"/>
        <v>3679</v>
      </c>
      <c r="BD5950" t="e">
        <f t="shared" si="485"/>
        <v>#N/A</v>
      </c>
      <c r="BE5950">
        <f t="shared" si="486"/>
        <v>0</v>
      </c>
    </row>
    <row r="5951" spans="1:57" x14ac:dyDescent="0.25">
      <c r="A5951" t="s">
        <v>3811</v>
      </c>
      <c r="B5951" t="s">
        <v>3529</v>
      </c>
      <c r="C5951" t="s">
        <v>3530</v>
      </c>
      <c r="D5951" t="s">
        <v>55</v>
      </c>
      <c r="E5951" t="s">
        <v>56</v>
      </c>
      <c r="F5951" s="1">
        <v>40428</v>
      </c>
      <c r="G5951" s="1">
        <v>40421</v>
      </c>
      <c r="H5951" s="1">
        <v>40423</v>
      </c>
      <c r="I5951">
        <v>0</v>
      </c>
      <c r="J5951">
        <v>1181</v>
      </c>
      <c r="K5951">
        <v>1181</v>
      </c>
      <c r="L5951">
        <v>9030</v>
      </c>
      <c r="M5951" t="b">
        <v>1</v>
      </c>
      <c r="O5951" t="s">
        <v>34</v>
      </c>
      <c r="P5951" s="1">
        <v>40428</v>
      </c>
      <c r="Q5951" t="b">
        <v>0</v>
      </c>
      <c r="R5951" t="b">
        <v>0</v>
      </c>
      <c r="S5951" t="b">
        <v>0</v>
      </c>
      <c r="T5951">
        <v>13</v>
      </c>
      <c r="U5951">
        <v>1</v>
      </c>
      <c r="V5951">
        <v>0</v>
      </c>
      <c r="W5951">
        <v>41</v>
      </c>
      <c r="X5951">
        <v>1</v>
      </c>
      <c r="Y5951">
        <v>2</v>
      </c>
      <c r="Z5951">
        <v>0</v>
      </c>
      <c r="AA5951">
        <v>0</v>
      </c>
      <c r="AB5951">
        <v>3</v>
      </c>
      <c r="AC5951">
        <v>2</v>
      </c>
      <c r="AD5951">
        <v>0</v>
      </c>
      <c r="AE5951">
        <v>1221</v>
      </c>
      <c r="AF5951">
        <v>9</v>
      </c>
      <c r="AG5951">
        <v>2986</v>
      </c>
      <c r="AH5951">
        <v>1028</v>
      </c>
      <c r="AI5951">
        <v>5</v>
      </c>
      <c r="AN5951">
        <v>24.4</v>
      </c>
      <c r="AP5951" t="s">
        <v>59</v>
      </c>
      <c r="AS5951">
        <v>32</v>
      </c>
      <c r="AU5951">
        <v>38382</v>
      </c>
      <c r="AV5951">
        <v>1015</v>
      </c>
      <c r="AW5951">
        <v>22</v>
      </c>
      <c r="AX5951">
        <v>17</v>
      </c>
      <c r="AZ5951">
        <v>0</v>
      </c>
      <c r="BA5951">
        <v>9030</v>
      </c>
      <c r="BB5951">
        <f t="shared" si="489"/>
        <v>4019</v>
      </c>
      <c r="BD5951" t="e">
        <f t="shared" si="485"/>
        <v>#N/A</v>
      </c>
      <c r="BE5951">
        <f t="shared" si="486"/>
        <v>1</v>
      </c>
    </row>
    <row r="5952" spans="1:57" x14ac:dyDescent="0.25">
      <c r="A5952" t="s">
        <v>3813</v>
      </c>
      <c r="B5952" t="s">
        <v>3529</v>
      </c>
      <c r="C5952" t="s">
        <v>3530</v>
      </c>
      <c r="D5952" t="s">
        <v>55</v>
      </c>
      <c r="E5952" t="s">
        <v>56</v>
      </c>
      <c r="F5952" s="1">
        <v>40410</v>
      </c>
      <c r="G5952" s="1">
        <v>40404</v>
      </c>
      <c r="H5952" s="1">
        <v>40408</v>
      </c>
      <c r="I5952">
        <v>0</v>
      </c>
      <c r="J5952">
        <v>0</v>
      </c>
      <c r="K5952">
        <v>911</v>
      </c>
      <c r="L5952">
        <v>8760</v>
      </c>
      <c r="M5952" t="b">
        <v>0</v>
      </c>
      <c r="O5952" t="s">
        <v>34</v>
      </c>
      <c r="P5952" s="1">
        <v>40410</v>
      </c>
      <c r="Q5952" t="b">
        <v>0</v>
      </c>
      <c r="R5952" t="b">
        <v>0</v>
      </c>
      <c r="S5952" t="b">
        <v>0</v>
      </c>
      <c r="T5952">
        <v>12</v>
      </c>
      <c r="U5952">
        <v>2</v>
      </c>
      <c r="V5952">
        <v>0</v>
      </c>
      <c r="W5952">
        <v>33</v>
      </c>
      <c r="X5952">
        <v>0</v>
      </c>
      <c r="Y5952">
        <v>2</v>
      </c>
      <c r="Z5952">
        <v>0</v>
      </c>
      <c r="AA5952">
        <v>0</v>
      </c>
      <c r="AB5952">
        <v>3</v>
      </c>
      <c r="AC5952">
        <v>2</v>
      </c>
      <c r="AD5952">
        <v>0</v>
      </c>
      <c r="AE5952">
        <v>1135</v>
      </c>
      <c r="AF5952">
        <v>8</v>
      </c>
      <c r="AG5952">
        <v>2818</v>
      </c>
      <c r="AH5952">
        <v>994</v>
      </c>
      <c r="AI5952">
        <v>238</v>
      </c>
      <c r="AN5952">
        <v>24.1</v>
      </c>
      <c r="AP5952" t="s">
        <v>59</v>
      </c>
      <c r="AS5952">
        <v>32</v>
      </c>
      <c r="AU5952">
        <v>35291</v>
      </c>
      <c r="AV5952">
        <v>938</v>
      </c>
      <c r="AW5952">
        <v>22</v>
      </c>
      <c r="AX5952">
        <v>17</v>
      </c>
      <c r="AZ5952">
        <v>0</v>
      </c>
      <c r="BA5952">
        <v>8760</v>
      </c>
      <c r="BB5952">
        <f t="shared" si="489"/>
        <v>4289</v>
      </c>
      <c r="BD5952" t="e">
        <f t="shared" si="485"/>
        <v>#N/A</v>
      </c>
      <c r="BE5952">
        <f t="shared" si="486"/>
        <v>0</v>
      </c>
    </row>
    <row r="5953" spans="1:57" x14ac:dyDescent="0.25">
      <c r="A5953" t="s">
        <v>3815</v>
      </c>
      <c r="B5953" t="s">
        <v>3529</v>
      </c>
      <c r="C5953" t="s">
        <v>3530</v>
      </c>
      <c r="D5953" t="s">
        <v>55</v>
      </c>
      <c r="E5953" t="s">
        <v>56</v>
      </c>
      <c r="F5953" s="1">
        <v>40395</v>
      </c>
      <c r="G5953" s="1">
        <v>40384</v>
      </c>
      <c r="H5953" s="1">
        <v>40394</v>
      </c>
      <c r="I5953">
        <v>0</v>
      </c>
      <c r="J5953">
        <v>616</v>
      </c>
      <c r="K5953">
        <v>616</v>
      </c>
      <c r="L5953">
        <v>8465</v>
      </c>
      <c r="M5953" t="b">
        <v>0</v>
      </c>
      <c r="O5953" t="s">
        <v>34</v>
      </c>
      <c r="P5953" s="1">
        <v>40395</v>
      </c>
      <c r="Q5953" t="b">
        <v>0</v>
      </c>
      <c r="R5953" t="b">
        <v>0</v>
      </c>
      <c r="S5953" t="b">
        <v>0</v>
      </c>
      <c r="T5953">
        <v>12</v>
      </c>
      <c r="U5953">
        <v>1</v>
      </c>
      <c r="V5953">
        <v>0</v>
      </c>
      <c r="W5953">
        <v>25</v>
      </c>
      <c r="X5953">
        <v>0</v>
      </c>
      <c r="Y5953">
        <v>1</v>
      </c>
      <c r="Z5953">
        <v>0</v>
      </c>
      <c r="AA5953">
        <v>0</v>
      </c>
      <c r="AB5953">
        <v>3</v>
      </c>
      <c r="AC5953">
        <v>1</v>
      </c>
      <c r="AD5953">
        <v>0</v>
      </c>
      <c r="AE5953">
        <v>1162</v>
      </c>
      <c r="AF5953">
        <v>9</v>
      </c>
      <c r="AG5953">
        <v>2889</v>
      </c>
      <c r="AH5953">
        <v>983</v>
      </c>
      <c r="AI5953">
        <v>300</v>
      </c>
      <c r="AN5953">
        <v>23.4</v>
      </c>
      <c r="AP5953" t="s">
        <v>59</v>
      </c>
      <c r="AS5953">
        <v>40</v>
      </c>
      <c r="AU5953">
        <v>31450</v>
      </c>
      <c r="AV5953">
        <v>501</v>
      </c>
      <c r="AW5953">
        <v>22</v>
      </c>
      <c r="AX5953">
        <v>16</v>
      </c>
      <c r="AZ5953">
        <v>0</v>
      </c>
      <c r="BA5953">
        <v>8465</v>
      </c>
      <c r="BB5953">
        <f t="shared" si="489"/>
        <v>4584</v>
      </c>
      <c r="BD5953" t="e">
        <f t="shared" si="485"/>
        <v>#N/A</v>
      </c>
      <c r="BE5953">
        <f t="shared" si="486"/>
        <v>0</v>
      </c>
    </row>
    <row r="5954" spans="1:57" x14ac:dyDescent="0.25">
      <c r="A5954" t="s">
        <v>3817</v>
      </c>
      <c r="B5954" t="s">
        <v>3529</v>
      </c>
      <c r="C5954" t="s">
        <v>3530</v>
      </c>
      <c r="D5954" t="s">
        <v>55</v>
      </c>
      <c r="E5954" t="s">
        <v>56</v>
      </c>
      <c r="F5954" s="1">
        <v>40362</v>
      </c>
      <c r="G5954" s="1">
        <v>40356</v>
      </c>
      <c r="H5954" s="1">
        <v>40361</v>
      </c>
      <c r="I5954">
        <v>0</v>
      </c>
      <c r="J5954">
        <v>315</v>
      </c>
      <c r="K5954">
        <v>315</v>
      </c>
      <c r="L5954">
        <v>8164</v>
      </c>
      <c r="M5954" t="b">
        <v>0</v>
      </c>
      <c r="O5954" t="s">
        <v>34</v>
      </c>
      <c r="P5954" s="1">
        <v>40362</v>
      </c>
      <c r="Q5954" t="b">
        <v>0</v>
      </c>
      <c r="R5954" t="b">
        <v>0</v>
      </c>
      <c r="S5954" t="b">
        <v>0</v>
      </c>
      <c r="T5954">
        <v>10</v>
      </c>
      <c r="U5954">
        <v>1</v>
      </c>
      <c r="V5954">
        <v>0</v>
      </c>
      <c r="W5954">
        <v>17</v>
      </c>
      <c r="X5954">
        <v>0</v>
      </c>
      <c r="Y5954">
        <v>0</v>
      </c>
      <c r="Z5954">
        <v>0</v>
      </c>
      <c r="AA5954">
        <v>0</v>
      </c>
      <c r="AB5954">
        <v>3</v>
      </c>
      <c r="AC5954">
        <v>3</v>
      </c>
      <c r="AD5954">
        <v>0</v>
      </c>
      <c r="AE5954">
        <v>1293</v>
      </c>
      <c r="AF5954">
        <v>9</v>
      </c>
      <c r="AG5954">
        <v>2950</v>
      </c>
      <c r="AH5954">
        <v>1059</v>
      </c>
      <c r="AI5954">
        <v>232</v>
      </c>
      <c r="AN5954">
        <v>24.3</v>
      </c>
      <c r="AP5954" t="s">
        <v>59</v>
      </c>
      <c r="AS5954">
        <v>62</v>
      </c>
      <c r="AU5954">
        <v>28824</v>
      </c>
      <c r="AV5954">
        <v>851</v>
      </c>
      <c r="AW5954">
        <v>22</v>
      </c>
      <c r="AX5954">
        <v>17</v>
      </c>
      <c r="AZ5954">
        <v>0</v>
      </c>
      <c r="BA5954">
        <v>8164</v>
      </c>
      <c r="BB5954">
        <f t="shared" si="489"/>
        <v>4885</v>
      </c>
      <c r="BD5954" t="e">
        <f t="shared" si="485"/>
        <v>#N/A</v>
      </c>
      <c r="BE5954">
        <f t="shared" si="486"/>
        <v>0</v>
      </c>
    </row>
    <row r="5955" spans="1:57" x14ac:dyDescent="0.25">
      <c r="A5955" t="s">
        <v>3820</v>
      </c>
      <c r="B5955" t="s">
        <v>3529</v>
      </c>
      <c r="C5955" t="s">
        <v>3530</v>
      </c>
      <c r="D5955" t="s">
        <v>55</v>
      </c>
      <c r="E5955" t="s">
        <v>56</v>
      </c>
      <c r="F5955" s="1">
        <v>40337</v>
      </c>
      <c r="G5955" s="1">
        <v>40332</v>
      </c>
      <c r="H5955" s="1">
        <v>40336</v>
      </c>
      <c r="I5955">
        <v>0</v>
      </c>
      <c r="J5955">
        <v>758</v>
      </c>
      <c r="K5955">
        <v>1566</v>
      </c>
      <c r="L5955">
        <v>7849</v>
      </c>
      <c r="M5955" t="b">
        <v>1</v>
      </c>
      <c r="O5955" t="s">
        <v>34</v>
      </c>
      <c r="P5955" s="1">
        <v>40337</v>
      </c>
      <c r="Q5955" t="b">
        <v>0</v>
      </c>
      <c r="R5955" t="b">
        <v>0</v>
      </c>
      <c r="S5955" t="b">
        <v>0</v>
      </c>
      <c r="T5955">
        <v>14</v>
      </c>
      <c r="U5955">
        <v>2</v>
      </c>
      <c r="V5955">
        <v>0</v>
      </c>
      <c r="W5955">
        <v>32</v>
      </c>
      <c r="X5955">
        <v>0</v>
      </c>
      <c r="Y5955">
        <v>0</v>
      </c>
      <c r="Z5955">
        <v>0</v>
      </c>
      <c r="AA5955">
        <v>0</v>
      </c>
      <c r="AB5955">
        <v>2</v>
      </c>
      <c r="AC5955">
        <v>1</v>
      </c>
      <c r="AD5955">
        <v>0</v>
      </c>
      <c r="AE5955">
        <v>1437</v>
      </c>
      <c r="AF5955">
        <v>10</v>
      </c>
      <c r="AG5955">
        <v>2937</v>
      </c>
      <c r="AH5955">
        <v>1133</v>
      </c>
      <c r="AI5955">
        <v>226</v>
      </c>
      <c r="AN5955">
        <v>24.2</v>
      </c>
      <c r="AP5955" t="s">
        <v>59</v>
      </c>
      <c r="AS5955">
        <v>16</v>
      </c>
      <c r="AU5955">
        <v>23873</v>
      </c>
      <c r="AV5955">
        <v>121</v>
      </c>
      <c r="AW5955">
        <v>22</v>
      </c>
      <c r="AX5955">
        <v>14</v>
      </c>
      <c r="AZ5955">
        <v>0</v>
      </c>
      <c r="BA5955">
        <v>7849</v>
      </c>
      <c r="BB5955">
        <f t="shared" si="489"/>
        <v>5200</v>
      </c>
      <c r="BD5955" t="e">
        <f t="shared" ref="BD5955:BD6018" si="490">_xlfn.IFS(BC5955="A",1,BC5955="B",2,BC5955="C",3,BC5955="X",4)</f>
        <v>#N/A</v>
      </c>
      <c r="BE5955">
        <f t="shared" ref="BE5955:BE6018" si="491">IF(M5955=TRUE,1,0)</f>
        <v>1</v>
      </c>
    </row>
    <row r="5956" spans="1:57" x14ac:dyDescent="0.25">
      <c r="A5956" t="s">
        <v>3821</v>
      </c>
      <c r="B5956" t="s">
        <v>3529</v>
      </c>
      <c r="C5956" t="s">
        <v>3530</v>
      </c>
      <c r="D5956" t="s">
        <v>55</v>
      </c>
      <c r="E5956" t="s">
        <v>56</v>
      </c>
      <c r="F5956" s="1">
        <v>40309</v>
      </c>
      <c r="G5956" s="1">
        <v>40305</v>
      </c>
      <c r="H5956" s="1">
        <v>40308</v>
      </c>
      <c r="J5956">
        <v>1138</v>
      </c>
      <c r="K5956">
        <v>1138</v>
      </c>
      <c r="L5956">
        <v>7421</v>
      </c>
      <c r="M5956" t="b">
        <v>0</v>
      </c>
      <c r="O5956" t="s">
        <v>34</v>
      </c>
      <c r="Q5956" t="b">
        <v>0</v>
      </c>
      <c r="R5956" t="b">
        <v>0</v>
      </c>
      <c r="S5956" t="b">
        <v>0</v>
      </c>
      <c r="T5956">
        <v>6.6680000000000001</v>
      </c>
      <c r="U5956">
        <v>1.6839999999999999</v>
      </c>
      <c r="V5956">
        <v>0.23200000000000001</v>
      </c>
      <c r="W5956">
        <v>19.329999999999998</v>
      </c>
      <c r="X5956">
        <v>0.25</v>
      </c>
      <c r="Y5956">
        <v>1.2110000000000001</v>
      </c>
      <c r="Z5956">
        <v>0.11</v>
      </c>
      <c r="AA5956">
        <v>7.9000000000000001E-2</v>
      </c>
      <c r="AB5956">
        <v>3.0169999999999999</v>
      </c>
      <c r="AC5956">
        <v>2.5249999999999999</v>
      </c>
      <c r="AD5956">
        <v>0.30199999999999999</v>
      </c>
      <c r="AE5956">
        <v>1261.7070000000001</v>
      </c>
      <c r="AF5956">
        <v>9.34</v>
      </c>
      <c r="AG5956">
        <v>2868.6460000000002</v>
      </c>
      <c r="AH5956">
        <v>1050.5360000000001</v>
      </c>
      <c r="AI5956">
        <v>203.59100000000001</v>
      </c>
      <c r="AN5956">
        <v>24.2</v>
      </c>
      <c r="AP5956" t="s">
        <v>59</v>
      </c>
      <c r="AS5956">
        <v>14</v>
      </c>
      <c r="AU5956">
        <v>27909</v>
      </c>
      <c r="AV5956">
        <v>390</v>
      </c>
      <c r="AW5956">
        <v>22</v>
      </c>
      <c r="AX5956">
        <v>16</v>
      </c>
      <c r="AZ5956">
        <v>0</v>
      </c>
      <c r="BA5956">
        <v>7421</v>
      </c>
      <c r="BB5956">
        <f t="shared" si="489"/>
        <v>5628</v>
      </c>
      <c r="BD5956" t="e">
        <f t="shared" si="490"/>
        <v>#N/A</v>
      </c>
      <c r="BE5956">
        <f t="shared" si="491"/>
        <v>0</v>
      </c>
    </row>
    <row r="5957" spans="1:57" x14ac:dyDescent="0.25">
      <c r="A5957" t="s">
        <v>3823</v>
      </c>
      <c r="B5957" t="s">
        <v>3529</v>
      </c>
      <c r="C5957" t="s">
        <v>3530</v>
      </c>
      <c r="D5957" t="s">
        <v>55</v>
      </c>
      <c r="E5957" t="s">
        <v>56</v>
      </c>
      <c r="F5957" s="1">
        <v>40289</v>
      </c>
      <c r="G5957" s="1">
        <v>40284</v>
      </c>
      <c r="H5957" s="1">
        <v>40287</v>
      </c>
      <c r="J5957">
        <v>808</v>
      </c>
      <c r="K5957">
        <v>808</v>
      </c>
      <c r="L5957">
        <v>7091</v>
      </c>
      <c r="M5957" t="b">
        <v>0</v>
      </c>
      <c r="O5957" t="s">
        <v>34</v>
      </c>
      <c r="Q5957" t="b">
        <v>0</v>
      </c>
      <c r="R5957" t="b">
        <v>0</v>
      </c>
      <c r="S5957" t="b">
        <v>0</v>
      </c>
      <c r="T5957">
        <v>5.2149999999999999</v>
      </c>
      <c r="U5957">
        <v>1.232</v>
      </c>
      <c r="V5957">
        <v>6.9000000000000006E-2</v>
      </c>
      <c r="W5957">
        <v>13.666</v>
      </c>
      <c r="X5957">
        <v>3.1E-2</v>
      </c>
      <c r="Y5957">
        <v>0.55300000000000005</v>
      </c>
      <c r="Z5957">
        <v>0.04</v>
      </c>
      <c r="AA5957">
        <v>9.1999999999999998E-2</v>
      </c>
      <c r="AB5957">
        <v>2.87</v>
      </c>
      <c r="AC5957">
        <v>1.032</v>
      </c>
      <c r="AD5957">
        <v>0.40899999999999997</v>
      </c>
      <c r="AE5957">
        <v>1161.7750000000001</v>
      </c>
      <c r="AF5957">
        <v>8.59</v>
      </c>
      <c r="AG5957">
        <v>2855.0839999999998</v>
      </c>
      <c r="AH5957">
        <v>991.20600000000002</v>
      </c>
      <c r="AI5957">
        <v>183.73599999999999</v>
      </c>
      <c r="AN5957">
        <v>24</v>
      </c>
      <c r="AP5957" t="s">
        <v>59</v>
      </c>
      <c r="AS5957">
        <v>11</v>
      </c>
      <c r="AU5957">
        <v>24474</v>
      </c>
      <c r="AV5957">
        <v>516</v>
      </c>
      <c r="AW5957">
        <v>22</v>
      </c>
      <c r="AX5957">
        <v>16</v>
      </c>
      <c r="AZ5957">
        <v>0</v>
      </c>
      <c r="BA5957">
        <v>7091</v>
      </c>
      <c r="BB5957">
        <f t="shared" si="489"/>
        <v>5958</v>
      </c>
      <c r="BD5957" t="e">
        <f t="shared" si="490"/>
        <v>#N/A</v>
      </c>
      <c r="BE5957">
        <f t="shared" si="491"/>
        <v>0</v>
      </c>
    </row>
    <row r="5958" spans="1:57" x14ac:dyDescent="0.25">
      <c r="A5958" t="s">
        <v>3825</v>
      </c>
      <c r="B5958" t="s">
        <v>3529</v>
      </c>
      <c r="C5958" t="s">
        <v>3530</v>
      </c>
      <c r="D5958" t="s">
        <v>55</v>
      </c>
      <c r="E5958" t="s">
        <v>56</v>
      </c>
      <c r="F5958" s="1">
        <v>40260</v>
      </c>
      <c r="G5958" s="1">
        <v>40255</v>
      </c>
      <c r="H5958" s="1">
        <v>40257</v>
      </c>
      <c r="J5958">
        <v>358</v>
      </c>
      <c r="K5958">
        <v>358</v>
      </c>
      <c r="L5958">
        <v>6641</v>
      </c>
      <c r="M5958" t="b">
        <v>0</v>
      </c>
      <c r="O5958" t="s">
        <v>289</v>
      </c>
      <c r="Q5958" t="b">
        <v>0</v>
      </c>
      <c r="R5958" t="b">
        <v>0</v>
      </c>
      <c r="S5958" t="b">
        <v>0</v>
      </c>
      <c r="T5958">
        <v>4.71</v>
      </c>
      <c r="U5958">
        <v>1.2909999999999999</v>
      </c>
      <c r="V5958">
        <v>0.106</v>
      </c>
      <c r="W5958">
        <v>8.8439999999999994</v>
      </c>
      <c r="X5958">
        <v>0.24199999999999999</v>
      </c>
      <c r="Y5958">
        <v>0.28699999999999998</v>
      </c>
      <c r="Z5958">
        <v>0.63100000000000001</v>
      </c>
      <c r="AA5958">
        <v>6.9000000000000006E-2</v>
      </c>
      <c r="AB5958">
        <v>4.2690000000000001</v>
      </c>
      <c r="AC5958">
        <v>1.4319999999999999</v>
      </c>
      <c r="AD5958">
        <v>0.64200000000000002</v>
      </c>
      <c r="AE5958">
        <v>1174.184</v>
      </c>
      <c r="AF5958">
        <v>9.9169999999999998</v>
      </c>
      <c r="AG5958">
        <v>2701.4110000000001</v>
      </c>
      <c r="AH5958">
        <v>949.245</v>
      </c>
      <c r="AI5958">
        <v>175.09299999999999</v>
      </c>
      <c r="AN5958">
        <v>24.6</v>
      </c>
      <c r="AP5958" t="s">
        <v>59</v>
      </c>
      <c r="AS5958">
        <v>2</v>
      </c>
      <c r="AU5958">
        <v>11781</v>
      </c>
      <c r="AV5958">
        <v>202</v>
      </c>
      <c r="AW5958">
        <v>21</v>
      </c>
      <c r="AX5958">
        <v>15</v>
      </c>
      <c r="AZ5958">
        <v>0</v>
      </c>
      <c r="BA5958">
        <v>6641</v>
      </c>
      <c r="BB5958">
        <f t="shared" si="489"/>
        <v>6408</v>
      </c>
      <c r="BD5958" t="e">
        <f t="shared" si="490"/>
        <v>#N/A</v>
      </c>
      <c r="BE5958">
        <f t="shared" si="491"/>
        <v>0</v>
      </c>
    </row>
    <row r="5959" spans="1:57" x14ac:dyDescent="0.25">
      <c r="A5959" t="s">
        <v>3827</v>
      </c>
      <c r="B5959" t="s">
        <v>3529</v>
      </c>
      <c r="C5959" t="s">
        <v>3530</v>
      </c>
      <c r="D5959" t="s">
        <v>55</v>
      </c>
      <c r="E5959" t="s">
        <v>56</v>
      </c>
      <c r="F5959" s="1">
        <v>40240</v>
      </c>
      <c r="G5959" s="1">
        <v>40233</v>
      </c>
      <c r="H5959" s="1">
        <v>40235</v>
      </c>
      <c r="J5959">
        <v>0</v>
      </c>
      <c r="K5959">
        <v>1387</v>
      </c>
      <c r="L5959">
        <v>6283</v>
      </c>
      <c r="M5959" t="b">
        <v>1</v>
      </c>
      <c r="O5959" t="s">
        <v>289</v>
      </c>
      <c r="Q5959" t="b">
        <v>0</v>
      </c>
      <c r="R5959" t="b">
        <v>0</v>
      </c>
      <c r="S5959" t="b">
        <v>0</v>
      </c>
      <c r="T5959">
        <v>9.6229999999999993</v>
      </c>
      <c r="U5959">
        <v>2.129</v>
      </c>
      <c r="V5959">
        <v>0.36699999999999999</v>
      </c>
      <c r="W5959">
        <v>30.443000000000001</v>
      </c>
      <c r="X5959">
        <v>6.2E-2</v>
      </c>
      <c r="Y5959">
        <v>1.47</v>
      </c>
      <c r="Z5959">
        <v>0.42399999999999999</v>
      </c>
      <c r="AA5959">
        <v>0.47299999999999998</v>
      </c>
      <c r="AB5959">
        <v>4.9420000000000002</v>
      </c>
      <c r="AC5959">
        <v>3.1360000000000001</v>
      </c>
      <c r="AD5959">
        <v>0.25700000000000001</v>
      </c>
      <c r="AE5959">
        <v>1644.059</v>
      </c>
      <c r="AF5959">
        <v>13.317</v>
      </c>
      <c r="AG5959">
        <v>4143.0680000000002</v>
      </c>
      <c r="AH5959">
        <v>1427.865</v>
      </c>
      <c r="AI5959">
        <v>276.22699999999998</v>
      </c>
      <c r="AN5959">
        <v>24.2</v>
      </c>
      <c r="AP5959" t="s">
        <v>59</v>
      </c>
      <c r="AS5959">
        <v>9</v>
      </c>
      <c r="AU5959">
        <v>28160</v>
      </c>
      <c r="AV5959">
        <v>261</v>
      </c>
      <c r="AW5959">
        <v>22</v>
      </c>
      <c r="AX5959">
        <v>15</v>
      </c>
      <c r="AZ5959">
        <v>0</v>
      </c>
      <c r="BA5959">
        <v>6283</v>
      </c>
      <c r="BB5959">
        <f t="shared" si="489"/>
        <v>6766</v>
      </c>
      <c r="BD5959" t="e">
        <f t="shared" si="490"/>
        <v>#N/A</v>
      </c>
      <c r="BE5959">
        <f t="shared" si="491"/>
        <v>1</v>
      </c>
    </row>
    <row r="5960" spans="1:57" x14ac:dyDescent="0.25">
      <c r="A5960" t="s">
        <v>3829</v>
      </c>
      <c r="B5960" t="s">
        <v>3529</v>
      </c>
      <c r="C5960" t="s">
        <v>3530</v>
      </c>
      <c r="D5960" t="s">
        <v>55</v>
      </c>
      <c r="E5960" t="s">
        <v>56</v>
      </c>
      <c r="F5960" s="1">
        <v>40213</v>
      </c>
      <c r="G5960" s="1">
        <v>40210</v>
      </c>
      <c r="H5960" s="1">
        <v>40212</v>
      </c>
      <c r="J5960">
        <v>1001</v>
      </c>
      <c r="K5960">
        <v>1001</v>
      </c>
      <c r="L5960">
        <v>5897</v>
      </c>
      <c r="M5960" t="b">
        <v>0</v>
      </c>
      <c r="O5960" t="s">
        <v>34</v>
      </c>
      <c r="Q5960" t="b">
        <v>0</v>
      </c>
      <c r="R5960" t="b">
        <v>0</v>
      </c>
      <c r="S5960" t="b">
        <v>0</v>
      </c>
      <c r="T5960">
        <v>7.4459999999999997</v>
      </c>
      <c r="U5960">
        <v>1.2529999999999999</v>
      </c>
      <c r="V5960">
        <v>0.29799999999999999</v>
      </c>
      <c r="W5960">
        <v>23.652000000000001</v>
      </c>
      <c r="X5960">
        <v>0.58599999999999997</v>
      </c>
      <c r="Y5960">
        <v>0.43099999999999999</v>
      </c>
      <c r="Z5960">
        <v>0.47199999999999998</v>
      </c>
      <c r="AA5960">
        <v>0.20699999999999999</v>
      </c>
      <c r="AB5960">
        <v>4.4950000000000001</v>
      </c>
      <c r="AC5960">
        <v>1.0089999999999999</v>
      </c>
      <c r="AD5960">
        <v>0.625</v>
      </c>
      <c r="AE5960">
        <v>1770.39</v>
      </c>
      <c r="AF5960">
        <v>13.757</v>
      </c>
      <c r="AG5960">
        <v>4739.7489999999998</v>
      </c>
      <c r="AH5960">
        <v>1581.7929999999999</v>
      </c>
      <c r="AI5960">
        <v>314.125</v>
      </c>
      <c r="AN5960">
        <v>24.8</v>
      </c>
      <c r="AP5960" t="s">
        <v>59</v>
      </c>
      <c r="AS5960">
        <v>13</v>
      </c>
      <c r="AU5960">
        <v>24955</v>
      </c>
      <c r="AV5960">
        <v>425</v>
      </c>
      <c r="AW5960">
        <v>22</v>
      </c>
      <c r="AX5960">
        <v>16</v>
      </c>
      <c r="AZ5960">
        <v>0</v>
      </c>
      <c r="BA5960">
        <v>5897</v>
      </c>
      <c r="BB5960">
        <f t="shared" si="489"/>
        <v>7152</v>
      </c>
      <c r="BD5960" t="e">
        <f t="shared" si="490"/>
        <v>#N/A</v>
      </c>
      <c r="BE5960">
        <f t="shared" si="491"/>
        <v>0</v>
      </c>
    </row>
    <row r="5961" spans="1:57" x14ac:dyDescent="0.25">
      <c r="A5961" t="s">
        <v>3831</v>
      </c>
      <c r="B5961" t="s">
        <v>3529</v>
      </c>
      <c r="C5961" t="s">
        <v>3530</v>
      </c>
      <c r="D5961" t="s">
        <v>55</v>
      </c>
      <c r="E5961" t="s">
        <v>56</v>
      </c>
      <c r="F5961" s="1">
        <v>40197</v>
      </c>
      <c r="G5961" s="1">
        <v>40192</v>
      </c>
      <c r="H5961" s="1">
        <v>40194</v>
      </c>
      <c r="J5961">
        <v>684</v>
      </c>
      <c r="K5961">
        <v>684</v>
      </c>
      <c r="L5961">
        <v>5580</v>
      </c>
      <c r="M5961" t="b">
        <v>0</v>
      </c>
      <c r="O5961" t="s">
        <v>289</v>
      </c>
      <c r="Q5961" t="b">
        <v>0</v>
      </c>
      <c r="R5961" t="b">
        <v>0</v>
      </c>
      <c r="S5961" t="b">
        <v>0</v>
      </c>
      <c r="T5961">
        <v>6.2709999999999999</v>
      </c>
      <c r="U5961">
        <v>1.4570000000000001</v>
      </c>
      <c r="V5961">
        <v>0.10299999999999999</v>
      </c>
      <c r="W5961">
        <v>14.955</v>
      </c>
      <c r="X5961">
        <v>0.48699999999999999</v>
      </c>
      <c r="Y5961">
        <v>0.61399999999999999</v>
      </c>
      <c r="Z5961">
        <v>0.157</v>
      </c>
      <c r="AA5961">
        <v>2.1000000000000001E-2</v>
      </c>
      <c r="AB5961">
        <v>5.306</v>
      </c>
      <c r="AC5961">
        <v>1.78</v>
      </c>
      <c r="AD5961">
        <v>0.308</v>
      </c>
      <c r="AE5961">
        <v>1332.0709999999999</v>
      </c>
      <c r="AF5961">
        <v>10.811999999999999</v>
      </c>
      <c r="AG5961">
        <v>3331.9679999999998</v>
      </c>
      <c r="AH5961">
        <v>1153.1880000000001</v>
      </c>
      <c r="AI5961">
        <v>226.42400000000001</v>
      </c>
      <c r="AN5961">
        <v>23.4</v>
      </c>
      <c r="AP5961" t="s">
        <v>59</v>
      </c>
      <c r="AS5961">
        <v>9</v>
      </c>
      <c r="AU5961">
        <v>14709</v>
      </c>
      <c r="AV5961">
        <v>586</v>
      </c>
      <c r="AW5961">
        <v>21</v>
      </c>
      <c r="AX5961">
        <v>16</v>
      </c>
      <c r="AZ5961">
        <v>0</v>
      </c>
      <c r="BA5961">
        <v>5580</v>
      </c>
      <c r="BB5961">
        <f t="shared" si="489"/>
        <v>7469</v>
      </c>
      <c r="BD5961" t="e">
        <f t="shared" si="490"/>
        <v>#N/A</v>
      </c>
      <c r="BE5961">
        <f t="shared" si="491"/>
        <v>0</v>
      </c>
    </row>
    <row r="5962" spans="1:57" x14ac:dyDescent="0.25">
      <c r="A5962" t="s">
        <v>3833</v>
      </c>
      <c r="B5962" t="s">
        <v>3529</v>
      </c>
      <c r="C5962" t="s">
        <v>3530</v>
      </c>
      <c r="D5962" t="s">
        <v>55</v>
      </c>
      <c r="E5962" t="s">
        <v>56</v>
      </c>
      <c r="F5962" s="1">
        <v>40176</v>
      </c>
      <c r="G5962" s="1">
        <v>40170</v>
      </c>
      <c r="H5962" s="1">
        <v>40172</v>
      </c>
      <c r="J5962">
        <v>340</v>
      </c>
      <c r="K5962">
        <v>340</v>
      </c>
      <c r="L5962">
        <v>5236</v>
      </c>
      <c r="M5962" t="b">
        <v>0</v>
      </c>
      <c r="O5962" t="s">
        <v>289</v>
      </c>
      <c r="Q5962" t="b">
        <v>0</v>
      </c>
      <c r="R5962" t="b">
        <v>0</v>
      </c>
      <c r="S5962" t="b">
        <v>0</v>
      </c>
      <c r="T5962">
        <v>6.2050000000000001</v>
      </c>
      <c r="U5962">
        <v>1.381</v>
      </c>
      <c r="V5962">
        <v>0.186</v>
      </c>
      <c r="W5962">
        <v>10.497</v>
      </c>
      <c r="X5962">
        <v>0.59</v>
      </c>
      <c r="Y5962">
        <v>0.26700000000000002</v>
      </c>
      <c r="Z5962">
        <v>0.151</v>
      </c>
      <c r="AA5962">
        <v>0.126</v>
      </c>
      <c r="AB5962">
        <v>4.6189999999999998</v>
      </c>
      <c r="AC5962">
        <v>1.0760000000000001</v>
      </c>
      <c r="AD5962">
        <v>0.29199999999999998</v>
      </c>
      <c r="AE5962">
        <v>1618.75</v>
      </c>
      <c r="AF5962">
        <v>12.404</v>
      </c>
      <c r="AG5962">
        <v>4122.9570000000003</v>
      </c>
      <c r="AH5962">
        <v>1291.338</v>
      </c>
      <c r="AI5962">
        <v>316.26</v>
      </c>
      <c r="AN5962">
        <v>24.8</v>
      </c>
      <c r="AP5962" t="s">
        <v>59</v>
      </c>
      <c r="AS5962">
        <v>1</v>
      </c>
      <c r="AU5962">
        <v>18566</v>
      </c>
      <c r="AV5962">
        <v>649</v>
      </c>
      <c r="AW5962">
        <v>21</v>
      </c>
      <c r="AX5962">
        <v>17</v>
      </c>
      <c r="AZ5962">
        <v>0</v>
      </c>
      <c r="BA5962">
        <v>5236</v>
      </c>
      <c r="BB5962">
        <f t="shared" si="489"/>
        <v>7813</v>
      </c>
      <c r="BD5962" t="e">
        <f t="shared" si="490"/>
        <v>#N/A</v>
      </c>
      <c r="BE5962">
        <f t="shared" si="491"/>
        <v>0</v>
      </c>
    </row>
    <row r="5963" spans="1:57" x14ac:dyDescent="0.25">
      <c r="A5963" t="s">
        <v>3835</v>
      </c>
      <c r="B5963" t="s">
        <v>3529</v>
      </c>
      <c r="C5963" t="s">
        <v>3530</v>
      </c>
      <c r="D5963" t="s">
        <v>55</v>
      </c>
      <c r="E5963" t="s">
        <v>56</v>
      </c>
      <c r="F5963" s="1">
        <v>40152</v>
      </c>
      <c r="G5963" s="1">
        <v>40148</v>
      </c>
      <c r="H5963" s="1">
        <v>40151</v>
      </c>
      <c r="J5963">
        <v>1300</v>
      </c>
      <c r="K5963">
        <v>1300</v>
      </c>
      <c r="L5963">
        <v>4896</v>
      </c>
      <c r="M5963" t="b">
        <v>1</v>
      </c>
      <c r="O5963" t="s">
        <v>289</v>
      </c>
      <c r="Q5963" t="b">
        <v>0</v>
      </c>
      <c r="R5963" t="b">
        <v>0</v>
      </c>
      <c r="S5963" t="b">
        <v>0</v>
      </c>
      <c r="T5963">
        <v>8.0239999999999991</v>
      </c>
      <c r="U5963">
        <v>1.956</v>
      </c>
      <c r="V5963">
        <v>0.22600000000000001</v>
      </c>
      <c r="W5963">
        <v>30.085000000000001</v>
      </c>
      <c r="X5963">
        <v>0.87</v>
      </c>
      <c r="Y5963">
        <v>1.714</v>
      </c>
      <c r="Z5963">
        <v>0.81399999999999995</v>
      </c>
      <c r="AA5963">
        <v>0.877</v>
      </c>
      <c r="AB5963">
        <v>3.6560000000000001</v>
      </c>
      <c r="AC5963">
        <v>3.4969999999999999</v>
      </c>
      <c r="AD5963">
        <v>1.242</v>
      </c>
      <c r="AE5963">
        <v>1535.569</v>
      </c>
      <c r="AF5963">
        <v>12.156000000000001</v>
      </c>
      <c r="AG5963">
        <v>3891.5059999999999</v>
      </c>
      <c r="AH5963">
        <v>1375.029</v>
      </c>
      <c r="AI5963">
        <v>368.017</v>
      </c>
      <c r="AN5963">
        <v>23.2</v>
      </c>
      <c r="AP5963" t="s">
        <v>59</v>
      </c>
      <c r="AS5963">
        <v>17</v>
      </c>
      <c r="AU5963">
        <v>22575</v>
      </c>
      <c r="AV5963">
        <v>563</v>
      </c>
      <c r="AW5963">
        <v>22</v>
      </c>
      <c r="AX5963">
        <v>16</v>
      </c>
      <c r="AZ5963">
        <v>0</v>
      </c>
      <c r="BA5963">
        <v>4896</v>
      </c>
      <c r="BB5963">
        <f t="shared" si="489"/>
        <v>8153</v>
      </c>
      <c r="BD5963" t="e">
        <f t="shared" si="490"/>
        <v>#N/A</v>
      </c>
      <c r="BE5963">
        <f t="shared" si="491"/>
        <v>1</v>
      </c>
    </row>
    <row r="5964" spans="1:57" x14ac:dyDescent="0.25">
      <c r="A5964" t="s">
        <v>3837</v>
      </c>
      <c r="B5964" t="s">
        <v>3529</v>
      </c>
      <c r="C5964" t="s">
        <v>3530</v>
      </c>
      <c r="D5964" t="s">
        <v>55</v>
      </c>
      <c r="E5964" t="s">
        <v>56</v>
      </c>
      <c r="F5964" s="1">
        <v>40134</v>
      </c>
      <c r="G5964" s="1">
        <v>40128</v>
      </c>
      <c r="H5964" s="1">
        <v>40131</v>
      </c>
      <c r="J5964">
        <v>997</v>
      </c>
      <c r="K5964">
        <v>997</v>
      </c>
      <c r="L5964">
        <v>4593</v>
      </c>
      <c r="M5964" t="b">
        <v>0</v>
      </c>
      <c r="O5964" t="s">
        <v>34</v>
      </c>
      <c r="Q5964" t="b">
        <v>0</v>
      </c>
      <c r="R5964" t="b">
        <v>0</v>
      </c>
      <c r="S5964" t="b">
        <v>0</v>
      </c>
      <c r="T5964">
        <v>6.0960000000000001</v>
      </c>
      <c r="U5964">
        <v>1.554</v>
      </c>
      <c r="V5964">
        <v>8.5999999999999993E-2</v>
      </c>
      <c r="W5964">
        <v>21.34</v>
      </c>
      <c r="X5964">
        <v>2.6509999999999998</v>
      </c>
      <c r="Y5964">
        <v>0.71299999999999997</v>
      </c>
      <c r="Z5964">
        <v>0.83099999999999996</v>
      </c>
      <c r="AA5964">
        <v>1.2589999999999999</v>
      </c>
      <c r="AB5964">
        <v>2.4660000000000002</v>
      </c>
      <c r="AC5964">
        <v>0.68100000000000005</v>
      </c>
      <c r="AD5964">
        <v>1.4770000000000001</v>
      </c>
      <c r="AE5964">
        <v>1462.6759999999999</v>
      </c>
      <c r="AF5964">
        <v>10.036</v>
      </c>
      <c r="AG5964">
        <v>3713.5369999999998</v>
      </c>
      <c r="AH5964">
        <v>1284.95</v>
      </c>
      <c r="AI5964">
        <v>183.292</v>
      </c>
      <c r="AN5964">
        <v>21.5</v>
      </c>
      <c r="AP5964" t="s">
        <v>59</v>
      </c>
      <c r="AS5964">
        <v>15</v>
      </c>
      <c r="AU5964">
        <v>25481</v>
      </c>
      <c r="AV5964">
        <v>719</v>
      </c>
      <c r="AW5964">
        <v>22</v>
      </c>
      <c r="AX5964">
        <v>17</v>
      </c>
      <c r="AZ5964">
        <v>0</v>
      </c>
      <c r="BA5964">
        <v>4593</v>
      </c>
      <c r="BB5964">
        <f t="shared" si="489"/>
        <v>8456</v>
      </c>
      <c r="BD5964" t="e">
        <f t="shared" si="490"/>
        <v>#N/A</v>
      </c>
      <c r="BE5964">
        <f t="shared" si="491"/>
        <v>0</v>
      </c>
    </row>
    <row r="5965" spans="1:57" x14ac:dyDescent="0.25">
      <c r="A5965" t="s">
        <v>3839</v>
      </c>
      <c r="B5965" t="s">
        <v>3529</v>
      </c>
      <c r="C5965" t="s">
        <v>3530</v>
      </c>
      <c r="D5965" t="s">
        <v>55</v>
      </c>
      <c r="E5965" t="s">
        <v>56</v>
      </c>
      <c r="F5965" s="1">
        <v>40117</v>
      </c>
      <c r="G5965" s="1">
        <v>40109</v>
      </c>
      <c r="H5965" s="1">
        <v>40112</v>
      </c>
      <c r="J5965">
        <v>634</v>
      </c>
      <c r="K5965">
        <v>634</v>
      </c>
      <c r="L5965">
        <v>4230</v>
      </c>
      <c r="M5965" t="b">
        <v>0</v>
      </c>
      <c r="O5965" t="s">
        <v>289</v>
      </c>
      <c r="Q5965" t="b">
        <v>0</v>
      </c>
      <c r="R5965" t="b">
        <v>0</v>
      </c>
      <c r="S5965" t="b">
        <v>0</v>
      </c>
      <c r="T5965">
        <v>4.8360000000000003</v>
      </c>
      <c r="U5965">
        <v>1.2090000000000001</v>
      </c>
      <c r="V5965">
        <v>6.9000000000000006E-2</v>
      </c>
      <c r="W5965">
        <v>11.257</v>
      </c>
      <c r="X5965">
        <v>0.499</v>
      </c>
      <c r="Y5965">
        <v>0.52500000000000002</v>
      </c>
      <c r="Z5965">
        <v>1.8740000000000001</v>
      </c>
      <c r="AA5965">
        <v>0.14699999999999999</v>
      </c>
      <c r="AB5965">
        <v>2.2010000000000001</v>
      </c>
      <c r="AC5965">
        <v>2.83</v>
      </c>
      <c r="AD5965">
        <v>0.51700000000000002</v>
      </c>
      <c r="AE5965">
        <v>1138.905</v>
      </c>
      <c r="AF5965">
        <v>8.9290000000000003</v>
      </c>
      <c r="AG5965">
        <v>2700.6260000000002</v>
      </c>
      <c r="AH5965">
        <v>966.35299999999995</v>
      </c>
      <c r="AI5965">
        <v>173.99600000000001</v>
      </c>
      <c r="AN5965">
        <v>23.5</v>
      </c>
      <c r="AP5965" t="s">
        <v>59</v>
      </c>
      <c r="AS5965">
        <v>9</v>
      </c>
      <c r="AU5965">
        <v>18730</v>
      </c>
      <c r="AV5965">
        <v>372</v>
      </c>
      <c r="AW5965">
        <v>21</v>
      </c>
      <c r="AX5965">
        <v>16</v>
      </c>
      <c r="AZ5965">
        <v>0</v>
      </c>
      <c r="BA5965">
        <v>4230</v>
      </c>
      <c r="BB5965">
        <f t="shared" si="489"/>
        <v>8819</v>
      </c>
      <c r="BD5965" t="e">
        <f t="shared" si="490"/>
        <v>#N/A</v>
      </c>
      <c r="BE5965">
        <f t="shared" si="491"/>
        <v>0</v>
      </c>
    </row>
    <row r="5966" spans="1:57" x14ac:dyDescent="0.25">
      <c r="A5966" t="s">
        <v>3841</v>
      </c>
      <c r="B5966" t="s">
        <v>3529</v>
      </c>
      <c r="C5966" t="s">
        <v>3530</v>
      </c>
      <c r="D5966" t="s">
        <v>55</v>
      </c>
      <c r="E5966" t="s">
        <v>56</v>
      </c>
      <c r="F5966" s="1">
        <v>40095</v>
      </c>
      <c r="G5966" s="1">
        <v>40089</v>
      </c>
      <c r="H5966" s="1">
        <v>40093</v>
      </c>
      <c r="J5966">
        <v>282</v>
      </c>
      <c r="K5966">
        <v>282</v>
      </c>
      <c r="L5966">
        <v>3878</v>
      </c>
      <c r="M5966" t="b">
        <v>0</v>
      </c>
      <c r="O5966" t="s">
        <v>289</v>
      </c>
      <c r="Q5966" t="b">
        <v>0</v>
      </c>
      <c r="R5966" t="b">
        <v>0</v>
      </c>
      <c r="S5966" t="b">
        <v>0</v>
      </c>
      <c r="T5966">
        <v>4.9109999999999996</v>
      </c>
      <c r="U5966">
        <v>0.84199999999999997</v>
      </c>
      <c r="V5966">
        <v>0.13100000000000001</v>
      </c>
      <c r="W5966">
        <v>7.0179999999999998</v>
      </c>
      <c r="X5966">
        <v>5.8000000000000003E-2</v>
      </c>
      <c r="Y5966">
        <v>0.216</v>
      </c>
      <c r="Z5966">
        <v>0.47699999999999998</v>
      </c>
      <c r="AA5966">
        <v>0.151</v>
      </c>
      <c r="AB5966">
        <v>4.18</v>
      </c>
      <c r="AC5966">
        <v>2.2200000000000002</v>
      </c>
      <c r="AD5966">
        <v>1.1850000000000001</v>
      </c>
      <c r="AE5966">
        <v>1042.684</v>
      </c>
      <c r="AF5966">
        <v>8.52</v>
      </c>
      <c r="AG5966">
        <v>2527.9160000000002</v>
      </c>
      <c r="AH5966">
        <v>910.95500000000004</v>
      </c>
      <c r="AI5966">
        <v>174.60400000000001</v>
      </c>
      <c r="AN5966">
        <v>23.8</v>
      </c>
      <c r="AP5966" t="s">
        <v>59</v>
      </c>
      <c r="AS5966">
        <v>15</v>
      </c>
      <c r="AU5966">
        <v>13543</v>
      </c>
      <c r="AV5966">
        <v>294</v>
      </c>
      <c r="AW5966">
        <v>21</v>
      </c>
      <c r="AX5966">
        <v>15</v>
      </c>
      <c r="AZ5966">
        <v>0</v>
      </c>
      <c r="BA5966">
        <v>3878</v>
      </c>
      <c r="BB5966">
        <f t="shared" si="489"/>
        <v>9171</v>
      </c>
      <c r="BD5966" t="e">
        <f t="shared" si="490"/>
        <v>#N/A</v>
      </c>
      <c r="BE5966">
        <f t="shared" si="491"/>
        <v>0</v>
      </c>
    </row>
    <row r="5967" spans="1:57" x14ac:dyDescent="0.25">
      <c r="A5967" t="s">
        <v>3843</v>
      </c>
      <c r="B5967" t="s">
        <v>3529</v>
      </c>
      <c r="C5967" t="s">
        <v>3530</v>
      </c>
      <c r="D5967" t="s">
        <v>55</v>
      </c>
      <c r="E5967" t="s">
        <v>56</v>
      </c>
      <c r="F5967" s="1">
        <v>40075</v>
      </c>
      <c r="G5967" s="1">
        <v>40072</v>
      </c>
      <c r="H5967" s="1">
        <v>40074</v>
      </c>
      <c r="J5967">
        <v>1268</v>
      </c>
      <c r="K5967">
        <v>1268</v>
      </c>
      <c r="L5967">
        <v>3596</v>
      </c>
      <c r="M5967" t="b">
        <v>1</v>
      </c>
      <c r="O5967" t="s">
        <v>289</v>
      </c>
      <c r="Q5967" t="b">
        <v>0</v>
      </c>
      <c r="R5967" t="b">
        <v>0</v>
      </c>
      <c r="S5967" t="b">
        <v>0</v>
      </c>
      <c r="T5967">
        <v>5.8040000000000003</v>
      </c>
      <c r="U5967">
        <v>2.1579999999999999</v>
      </c>
      <c r="V5967">
        <v>0.46100000000000002</v>
      </c>
      <c r="W5967">
        <v>27.459</v>
      </c>
      <c r="X5967">
        <v>0.93400000000000005</v>
      </c>
      <c r="Y5967">
        <v>1.6080000000000001</v>
      </c>
      <c r="Z5967">
        <v>0.89500000000000002</v>
      </c>
      <c r="AA5967">
        <v>0.41</v>
      </c>
      <c r="AB5967">
        <v>6.8959999999999999</v>
      </c>
      <c r="AC5967">
        <v>2.621</v>
      </c>
      <c r="AD5967">
        <v>0.73699999999999999</v>
      </c>
      <c r="AE5967">
        <v>1477.672</v>
      </c>
      <c r="AF5967">
        <v>13.853999999999999</v>
      </c>
      <c r="AG5967">
        <v>3570.9520000000002</v>
      </c>
      <c r="AH5967">
        <v>1493.569</v>
      </c>
      <c r="AI5967">
        <v>248.78700000000001</v>
      </c>
      <c r="AN5967">
        <v>25.4</v>
      </c>
      <c r="AP5967" t="s">
        <v>59</v>
      </c>
      <c r="AS5967">
        <v>18</v>
      </c>
      <c r="AU5967">
        <v>25717</v>
      </c>
      <c r="AV5967">
        <v>2707</v>
      </c>
      <c r="AW5967">
        <v>22</v>
      </c>
      <c r="AX5967">
        <v>19</v>
      </c>
      <c r="AZ5967">
        <v>0</v>
      </c>
      <c r="BA5967">
        <v>3596</v>
      </c>
      <c r="BB5967">
        <f t="shared" si="489"/>
        <v>9453</v>
      </c>
      <c r="BD5967" t="e">
        <f t="shared" si="490"/>
        <v>#N/A</v>
      </c>
      <c r="BE5967">
        <f t="shared" si="491"/>
        <v>1</v>
      </c>
    </row>
    <row r="5968" spans="1:57" x14ac:dyDescent="0.25">
      <c r="A5968" t="s">
        <v>3845</v>
      </c>
      <c r="B5968" t="s">
        <v>3529</v>
      </c>
      <c r="C5968" t="s">
        <v>3530</v>
      </c>
      <c r="D5968" t="s">
        <v>55</v>
      </c>
      <c r="E5968" t="s">
        <v>56</v>
      </c>
      <c r="F5968" s="1">
        <v>40057</v>
      </c>
      <c r="G5968" s="1">
        <v>40054</v>
      </c>
      <c r="H5968" s="1">
        <v>40056</v>
      </c>
      <c r="J5968">
        <v>928</v>
      </c>
      <c r="K5968">
        <v>928</v>
      </c>
      <c r="L5968">
        <v>3256</v>
      </c>
      <c r="M5968" t="b">
        <v>0</v>
      </c>
      <c r="O5968" t="s">
        <v>34</v>
      </c>
      <c r="Q5968" t="b">
        <v>0</v>
      </c>
      <c r="R5968" t="b">
        <v>0</v>
      </c>
      <c r="S5968" t="b">
        <v>0</v>
      </c>
      <c r="T5968">
        <v>11.106</v>
      </c>
      <c r="U5968">
        <v>3.6030000000000002</v>
      </c>
      <c r="V5968">
        <v>0.26600000000000001</v>
      </c>
      <c r="W5968">
        <v>37.151000000000003</v>
      </c>
      <c r="X5968">
        <v>0.11799999999999999</v>
      </c>
      <c r="Y5968">
        <v>1.268</v>
      </c>
      <c r="Z5968">
        <v>0.45</v>
      </c>
      <c r="AA5968">
        <v>0.48799999999999999</v>
      </c>
      <c r="AB5968">
        <v>6.27</v>
      </c>
      <c r="AC5968">
        <v>2.145</v>
      </c>
      <c r="AD5968">
        <v>0.26200000000000001</v>
      </c>
      <c r="AE5968">
        <v>1246.731</v>
      </c>
      <c r="AF5968">
        <v>14.722</v>
      </c>
      <c r="AG5968">
        <v>3051.5149999999999</v>
      </c>
      <c r="AH5968">
        <v>1125.1769999999999</v>
      </c>
      <c r="AI5968">
        <v>196.05600000000001</v>
      </c>
      <c r="AN5968">
        <v>24.5</v>
      </c>
      <c r="AP5968" t="s">
        <v>59</v>
      </c>
      <c r="AS5968">
        <v>74</v>
      </c>
      <c r="AU5968">
        <v>38273</v>
      </c>
      <c r="AV5968">
        <v>4764</v>
      </c>
      <c r="AW5968">
        <v>22</v>
      </c>
      <c r="AX5968">
        <v>19</v>
      </c>
      <c r="AZ5968">
        <v>0</v>
      </c>
      <c r="BA5968">
        <v>3256</v>
      </c>
      <c r="BB5968">
        <f t="shared" si="489"/>
        <v>9793</v>
      </c>
      <c r="BD5968" t="e">
        <f t="shared" si="490"/>
        <v>#N/A</v>
      </c>
      <c r="BE5968">
        <f t="shared" si="491"/>
        <v>0</v>
      </c>
    </row>
    <row r="5969" spans="1:57" x14ac:dyDescent="0.25">
      <c r="A5969" t="s">
        <v>3847</v>
      </c>
      <c r="B5969" t="s">
        <v>3529</v>
      </c>
      <c r="C5969" t="s">
        <v>3530</v>
      </c>
      <c r="D5969" t="s">
        <v>55</v>
      </c>
      <c r="E5969" t="s">
        <v>56</v>
      </c>
      <c r="F5969" s="1">
        <v>40045</v>
      </c>
      <c r="G5969" s="1">
        <v>40038</v>
      </c>
      <c r="H5969" s="1">
        <v>40044</v>
      </c>
      <c r="J5969">
        <v>634</v>
      </c>
      <c r="K5969">
        <v>634</v>
      </c>
      <c r="L5969">
        <v>2962</v>
      </c>
      <c r="M5969" t="b">
        <v>0</v>
      </c>
      <c r="O5969" t="s">
        <v>34</v>
      </c>
      <c r="Q5969" t="b">
        <v>0</v>
      </c>
      <c r="R5969" t="b">
        <v>0</v>
      </c>
      <c r="S5969" t="b">
        <v>0</v>
      </c>
      <c r="T5969">
        <v>5.7729999999999997</v>
      </c>
      <c r="U5969">
        <v>1.54</v>
      </c>
      <c r="V5969">
        <v>0.35399999999999998</v>
      </c>
      <c r="W5969">
        <v>18.459</v>
      </c>
      <c r="X5969">
        <v>8.0000000000000002E-3</v>
      </c>
      <c r="Y5969">
        <v>0.73599999999999999</v>
      </c>
      <c r="Z5969">
        <v>0.38600000000000001</v>
      </c>
      <c r="AA5969">
        <v>0.81399999999999995</v>
      </c>
      <c r="AB5969">
        <v>9.5229999999999997</v>
      </c>
      <c r="AC5969">
        <v>0.73299999999999998</v>
      </c>
      <c r="AD5969">
        <v>0.97499999999999998</v>
      </c>
      <c r="AE5969">
        <v>1249.9670000000001</v>
      </c>
      <c r="AF5969">
        <v>12.103</v>
      </c>
      <c r="AG5969">
        <v>3230.6210000000001</v>
      </c>
      <c r="AH5969">
        <v>1049.123</v>
      </c>
      <c r="AI5969">
        <v>186.45</v>
      </c>
      <c r="AN5969">
        <v>24.7</v>
      </c>
      <c r="AP5969" t="s">
        <v>59</v>
      </c>
      <c r="AS5969">
        <v>12</v>
      </c>
      <c r="AU5969">
        <v>21871</v>
      </c>
      <c r="AV5969">
        <v>643</v>
      </c>
      <c r="AW5969">
        <v>22</v>
      </c>
      <c r="AX5969">
        <v>17</v>
      </c>
      <c r="AZ5969">
        <v>0</v>
      </c>
      <c r="BA5969">
        <v>2962</v>
      </c>
      <c r="BB5969">
        <f t="shared" si="489"/>
        <v>10087</v>
      </c>
      <c r="BD5969" t="e">
        <f t="shared" si="490"/>
        <v>#N/A</v>
      </c>
      <c r="BE5969">
        <f t="shared" si="491"/>
        <v>0</v>
      </c>
    </row>
    <row r="5970" spans="1:57" x14ac:dyDescent="0.25">
      <c r="A5970" t="s">
        <v>3849</v>
      </c>
      <c r="B5970" t="s">
        <v>3529</v>
      </c>
      <c r="C5970" t="s">
        <v>3530</v>
      </c>
      <c r="D5970" t="s">
        <v>55</v>
      </c>
      <c r="E5970" t="s">
        <v>56</v>
      </c>
      <c r="F5970" s="1">
        <v>40032</v>
      </c>
      <c r="G5970" s="1">
        <v>40024</v>
      </c>
      <c r="H5970" s="1">
        <v>40031</v>
      </c>
      <c r="J5970">
        <v>358</v>
      </c>
      <c r="K5970">
        <v>358</v>
      </c>
      <c r="L5970">
        <v>2686</v>
      </c>
      <c r="M5970" t="b">
        <v>0</v>
      </c>
      <c r="O5970" t="s">
        <v>289</v>
      </c>
      <c r="Q5970" t="b">
        <v>0</v>
      </c>
      <c r="R5970" t="b">
        <v>0</v>
      </c>
      <c r="S5970" t="b">
        <v>0</v>
      </c>
      <c r="T5970">
        <v>11</v>
      </c>
      <c r="U5970">
        <v>3</v>
      </c>
      <c r="V5970">
        <v>0</v>
      </c>
      <c r="W5970">
        <v>14</v>
      </c>
      <c r="X5970">
        <v>0</v>
      </c>
      <c r="Y5970">
        <v>1</v>
      </c>
      <c r="Z5970">
        <v>0</v>
      </c>
      <c r="AA5970">
        <v>1</v>
      </c>
      <c r="AB5970">
        <v>3</v>
      </c>
      <c r="AC5970">
        <v>2</v>
      </c>
      <c r="AD5970">
        <v>1</v>
      </c>
      <c r="AE5970">
        <v>1438</v>
      </c>
      <c r="AF5970">
        <v>23</v>
      </c>
      <c r="AG5970">
        <v>2034</v>
      </c>
      <c r="AH5970">
        <v>1218</v>
      </c>
      <c r="AI5970">
        <v>223</v>
      </c>
      <c r="AN5970">
        <v>24.7</v>
      </c>
      <c r="AP5970" t="s">
        <v>59</v>
      </c>
      <c r="AS5970">
        <v>8</v>
      </c>
      <c r="AU5970">
        <v>14761</v>
      </c>
      <c r="AV5970">
        <v>314</v>
      </c>
      <c r="AW5970">
        <v>21</v>
      </c>
      <c r="AX5970">
        <v>15</v>
      </c>
      <c r="AZ5970">
        <v>0</v>
      </c>
      <c r="BA5970">
        <v>2686</v>
      </c>
      <c r="BB5970">
        <f t="shared" si="489"/>
        <v>10363</v>
      </c>
      <c r="BD5970" t="e">
        <f t="shared" si="490"/>
        <v>#N/A</v>
      </c>
      <c r="BE5970">
        <f t="shared" si="491"/>
        <v>0</v>
      </c>
    </row>
    <row r="5971" spans="1:57" x14ac:dyDescent="0.25">
      <c r="A5971" t="s">
        <v>3851</v>
      </c>
      <c r="B5971" t="s">
        <v>3529</v>
      </c>
      <c r="C5971" t="s">
        <v>3530</v>
      </c>
      <c r="D5971" t="s">
        <v>55</v>
      </c>
      <c r="E5971" t="s">
        <v>56</v>
      </c>
      <c r="F5971" s="1">
        <v>40011</v>
      </c>
      <c r="G5971" s="1">
        <v>40006</v>
      </c>
      <c r="H5971" s="1">
        <v>40009</v>
      </c>
      <c r="J5971">
        <v>1262</v>
      </c>
      <c r="K5971">
        <v>1262</v>
      </c>
      <c r="L5971">
        <v>2328</v>
      </c>
      <c r="M5971" t="b">
        <v>1</v>
      </c>
      <c r="O5971" t="s">
        <v>289</v>
      </c>
      <c r="Q5971" t="b">
        <v>0</v>
      </c>
      <c r="R5971" t="b">
        <v>0</v>
      </c>
      <c r="S5971" t="b">
        <v>0</v>
      </c>
      <c r="T5971">
        <v>7.63</v>
      </c>
      <c r="U5971">
        <v>0.93500000000000005</v>
      </c>
      <c r="V5971">
        <v>6.2E-2</v>
      </c>
      <c r="W5971">
        <v>48.033999999999999</v>
      </c>
      <c r="X5971">
        <v>0.312</v>
      </c>
      <c r="Y5971">
        <v>2.508</v>
      </c>
      <c r="Z5971">
        <v>8.5999999999999993E-2</v>
      </c>
      <c r="AA5971">
        <v>1.554</v>
      </c>
      <c r="AB5971">
        <v>1.992</v>
      </c>
      <c r="AC5971">
        <v>4.5999999999999999E-2</v>
      </c>
      <c r="AD5971">
        <v>0.82099999999999995</v>
      </c>
      <c r="AE5971">
        <v>1336.9190000000001</v>
      </c>
      <c r="AF5971">
        <v>19.082000000000001</v>
      </c>
      <c r="AG5971">
        <v>3296.4380000000001</v>
      </c>
      <c r="AH5971">
        <v>1293.9010000000001</v>
      </c>
      <c r="AI5971">
        <v>250.57900000000001</v>
      </c>
      <c r="AN5971">
        <v>24.2</v>
      </c>
      <c r="AP5971" t="s">
        <v>59</v>
      </c>
      <c r="AS5971">
        <v>51</v>
      </c>
      <c r="AU5971">
        <v>36644</v>
      </c>
      <c r="AV5971">
        <v>1328</v>
      </c>
      <c r="AW5971">
        <v>22</v>
      </c>
      <c r="AX5971">
        <v>18</v>
      </c>
      <c r="AZ5971">
        <v>0</v>
      </c>
      <c r="BA5971">
        <v>2328</v>
      </c>
      <c r="BB5971">
        <f t="shared" si="489"/>
        <v>10721</v>
      </c>
      <c r="BD5971" t="e">
        <f t="shared" si="490"/>
        <v>#N/A</v>
      </c>
      <c r="BE5971">
        <f t="shared" si="491"/>
        <v>1</v>
      </c>
    </row>
    <row r="5972" spans="1:57" x14ac:dyDescent="0.25">
      <c r="A5972" t="s">
        <v>3853</v>
      </c>
      <c r="B5972" t="s">
        <v>3529</v>
      </c>
      <c r="C5972" t="s">
        <v>3530</v>
      </c>
      <c r="D5972" t="s">
        <v>55</v>
      </c>
      <c r="E5972" t="s">
        <v>56</v>
      </c>
      <c r="F5972" s="1">
        <v>39990</v>
      </c>
      <c r="G5972" s="1">
        <v>39988</v>
      </c>
      <c r="H5972" s="1">
        <v>39989</v>
      </c>
      <c r="J5972">
        <v>915</v>
      </c>
      <c r="K5972">
        <v>915</v>
      </c>
      <c r="L5972">
        <v>1981</v>
      </c>
      <c r="M5972" t="b">
        <v>0</v>
      </c>
      <c r="O5972" t="s">
        <v>289</v>
      </c>
      <c r="Q5972" t="b">
        <v>0</v>
      </c>
      <c r="R5972" t="b">
        <v>0</v>
      </c>
      <c r="S5972" t="b">
        <v>0</v>
      </c>
      <c r="T5972">
        <v>4.3369999999999997</v>
      </c>
      <c r="U5972">
        <v>0.69499999999999995</v>
      </c>
      <c r="V5972">
        <v>0.126</v>
      </c>
      <c r="W5972">
        <v>32.674999999999997</v>
      </c>
      <c r="X5972">
        <v>0.33800000000000002</v>
      </c>
      <c r="Y5972">
        <v>1.474</v>
      </c>
      <c r="Z5972">
        <v>4.4999999999999998E-2</v>
      </c>
      <c r="AA5972">
        <v>3.9E-2</v>
      </c>
      <c r="AB5972">
        <v>2.4369999999999998</v>
      </c>
      <c r="AC5972">
        <v>0.247</v>
      </c>
      <c r="AD5972">
        <v>0.65700000000000003</v>
      </c>
      <c r="AE5972">
        <v>1095.4580000000001</v>
      </c>
      <c r="AF5972">
        <v>18.847999999999999</v>
      </c>
      <c r="AG5972">
        <v>2537.6729999999998</v>
      </c>
      <c r="AH5972">
        <v>770.78499999999997</v>
      </c>
      <c r="AI5972">
        <v>237.017</v>
      </c>
      <c r="AN5972">
        <v>24.2</v>
      </c>
      <c r="AP5972" t="s">
        <v>59</v>
      </c>
      <c r="AS5972">
        <v>43</v>
      </c>
      <c r="AU5972">
        <v>35160</v>
      </c>
      <c r="AV5972">
        <v>1404</v>
      </c>
      <c r="AW5972">
        <v>22</v>
      </c>
      <c r="AX5972">
        <v>18</v>
      </c>
      <c r="AZ5972">
        <v>0</v>
      </c>
      <c r="BA5972">
        <v>1981</v>
      </c>
      <c r="BB5972">
        <f t="shared" si="489"/>
        <v>11068</v>
      </c>
      <c r="BD5972" t="e">
        <f t="shared" si="490"/>
        <v>#N/A</v>
      </c>
      <c r="BE5972">
        <f t="shared" si="491"/>
        <v>0</v>
      </c>
    </row>
    <row r="5973" spans="1:57" x14ac:dyDescent="0.25">
      <c r="A5973" t="s">
        <v>3855</v>
      </c>
      <c r="B5973" t="s">
        <v>3529</v>
      </c>
      <c r="C5973" t="s">
        <v>3530</v>
      </c>
      <c r="D5973" t="s">
        <v>55</v>
      </c>
      <c r="E5973" t="s">
        <v>56</v>
      </c>
      <c r="F5973" s="1">
        <v>39975</v>
      </c>
      <c r="G5973" s="1">
        <v>39972</v>
      </c>
      <c r="H5973" s="1">
        <v>39975</v>
      </c>
      <c r="J5973">
        <v>605</v>
      </c>
      <c r="K5973">
        <v>605</v>
      </c>
      <c r="L5973">
        <v>1671</v>
      </c>
      <c r="M5973" t="b">
        <v>0</v>
      </c>
      <c r="O5973" t="s">
        <v>289</v>
      </c>
      <c r="Q5973" t="b">
        <v>0</v>
      </c>
      <c r="R5973" t="b">
        <v>0</v>
      </c>
      <c r="S5973" t="b">
        <v>0</v>
      </c>
      <c r="T5973">
        <v>6.202</v>
      </c>
      <c r="U5973">
        <v>1.508</v>
      </c>
      <c r="V5973">
        <v>0.44400000000000001</v>
      </c>
      <c r="W5973">
        <v>31.96</v>
      </c>
      <c r="X5973">
        <v>0.57099999999999995</v>
      </c>
      <c r="Y5973">
        <v>1.4470000000000001</v>
      </c>
      <c r="Z5973">
        <v>4.5999999999999999E-2</v>
      </c>
      <c r="AA5973">
        <v>2.3E-2</v>
      </c>
      <c r="AB5973">
        <v>4.3810000000000002</v>
      </c>
      <c r="AC5973">
        <v>1.236</v>
      </c>
      <c r="AD5973">
        <v>0.22</v>
      </c>
      <c r="AE5973">
        <v>1204.787</v>
      </c>
      <c r="AF5973">
        <v>19.001999999999999</v>
      </c>
      <c r="AG5973">
        <v>2663.7840000000001</v>
      </c>
      <c r="AH5973">
        <v>957.43799999999999</v>
      </c>
      <c r="AI5973">
        <v>189.976</v>
      </c>
      <c r="AN5973">
        <v>23.4</v>
      </c>
      <c r="AP5973" t="s">
        <v>59</v>
      </c>
      <c r="AS5973">
        <v>34</v>
      </c>
      <c r="AU5973">
        <v>34298</v>
      </c>
      <c r="AV5973">
        <v>2063</v>
      </c>
      <c r="AW5973">
        <v>22</v>
      </c>
      <c r="AX5973">
        <v>18</v>
      </c>
      <c r="AZ5973">
        <v>0</v>
      </c>
      <c r="BA5973">
        <v>1671</v>
      </c>
      <c r="BB5973">
        <f t="shared" si="489"/>
        <v>11378</v>
      </c>
      <c r="BD5973" t="e">
        <f t="shared" si="490"/>
        <v>#N/A</v>
      </c>
      <c r="BE5973">
        <f t="shared" si="491"/>
        <v>0</v>
      </c>
    </row>
    <row r="5974" spans="1:57" x14ac:dyDescent="0.25">
      <c r="A5974" t="s">
        <v>3857</v>
      </c>
      <c r="B5974" t="s">
        <v>3529</v>
      </c>
      <c r="C5974" t="s">
        <v>3530</v>
      </c>
      <c r="D5974" t="s">
        <v>55</v>
      </c>
      <c r="E5974" t="s">
        <v>56</v>
      </c>
      <c r="F5974" s="1">
        <v>39961</v>
      </c>
      <c r="G5974" s="1">
        <v>39955</v>
      </c>
      <c r="H5974" s="1">
        <v>39958</v>
      </c>
      <c r="J5974">
        <v>295</v>
      </c>
      <c r="K5974">
        <v>295</v>
      </c>
      <c r="L5974">
        <v>1361</v>
      </c>
      <c r="M5974" t="b">
        <v>0</v>
      </c>
      <c r="O5974" t="s">
        <v>289</v>
      </c>
      <c r="Q5974" t="b">
        <v>0</v>
      </c>
      <c r="R5974" t="b">
        <v>0</v>
      </c>
      <c r="S5974" t="b">
        <v>0</v>
      </c>
      <c r="T5974">
        <v>9.125</v>
      </c>
      <c r="U5974">
        <v>3.391</v>
      </c>
      <c r="V5974">
        <v>0.35299999999999998</v>
      </c>
      <c r="W5974">
        <v>22.204999999999998</v>
      </c>
      <c r="X5974">
        <v>8.1000000000000003E-2</v>
      </c>
      <c r="Y5974">
        <v>1.0369999999999999</v>
      </c>
      <c r="Z5974">
        <v>0.81699999999999995</v>
      </c>
      <c r="AA5974">
        <v>0.17</v>
      </c>
      <c r="AB5974">
        <v>8.5630000000000006</v>
      </c>
      <c r="AC5974">
        <v>1.111</v>
      </c>
      <c r="AD5974">
        <v>0.25800000000000001</v>
      </c>
      <c r="AE5974">
        <v>1120.883</v>
      </c>
      <c r="AF5974">
        <v>19.72</v>
      </c>
      <c r="AG5974">
        <v>2728.6970000000001</v>
      </c>
      <c r="AH5974">
        <v>942.44100000000003</v>
      </c>
      <c r="AI5974">
        <v>201.42400000000001</v>
      </c>
      <c r="AN5974">
        <v>24.6</v>
      </c>
      <c r="AP5974" t="s">
        <v>59</v>
      </c>
      <c r="AS5974">
        <v>15</v>
      </c>
      <c r="AU5974">
        <v>30321</v>
      </c>
      <c r="AV5974">
        <v>1420</v>
      </c>
      <c r="AW5974">
        <v>22</v>
      </c>
      <c r="AX5974">
        <v>18</v>
      </c>
      <c r="AZ5974">
        <v>0</v>
      </c>
      <c r="BA5974">
        <v>1361</v>
      </c>
      <c r="BB5974">
        <f t="shared" si="489"/>
        <v>11688</v>
      </c>
      <c r="BD5974" t="e">
        <f t="shared" si="490"/>
        <v>#N/A</v>
      </c>
      <c r="BE5974">
        <f t="shared" si="491"/>
        <v>0</v>
      </c>
    </row>
    <row r="5975" spans="1:57" x14ac:dyDescent="0.25">
      <c r="A5975" t="s">
        <v>3859</v>
      </c>
      <c r="B5975" t="s">
        <v>3529</v>
      </c>
      <c r="C5975" t="s">
        <v>3530</v>
      </c>
      <c r="D5975" t="s">
        <v>55</v>
      </c>
      <c r="E5975" t="s">
        <v>56</v>
      </c>
      <c r="F5975" s="1">
        <v>39945</v>
      </c>
      <c r="G5975" s="1">
        <v>39938</v>
      </c>
      <c r="H5975" s="1">
        <v>39942</v>
      </c>
      <c r="J5975">
        <v>1066</v>
      </c>
      <c r="K5975">
        <v>1066</v>
      </c>
      <c r="L5975">
        <v>1066</v>
      </c>
      <c r="M5975" t="b">
        <v>1</v>
      </c>
      <c r="O5975" t="s">
        <v>34</v>
      </c>
      <c r="Q5975" t="b">
        <v>0</v>
      </c>
      <c r="R5975" t="b">
        <v>0</v>
      </c>
      <c r="S5975" t="b">
        <v>0</v>
      </c>
      <c r="T5975">
        <v>18.916</v>
      </c>
      <c r="U5975">
        <v>2.57</v>
      </c>
      <c r="V5975">
        <v>1.7649999999999999</v>
      </c>
      <c r="W5975">
        <v>135.23099999999999</v>
      </c>
      <c r="X5975">
        <v>1.7490000000000001</v>
      </c>
      <c r="Y5975">
        <v>12.958</v>
      </c>
      <c r="Z5975">
        <v>1.2829999999999999</v>
      </c>
      <c r="AA5975">
        <v>0.53900000000000003</v>
      </c>
      <c r="AB5975">
        <v>12.831</v>
      </c>
      <c r="AC5975">
        <v>1.853</v>
      </c>
      <c r="AD5975">
        <v>1.151</v>
      </c>
      <c r="AE5975">
        <v>25.454999999999998</v>
      </c>
      <c r="AF5975">
        <v>5.9489999999999998</v>
      </c>
      <c r="AG5975">
        <v>326.31099999999998</v>
      </c>
      <c r="AH5975">
        <v>573.38900000000001</v>
      </c>
      <c r="AI5975">
        <v>411.887</v>
      </c>
      <c r="AN5975">
        <v>24.1</v>
      </c>
      <c r="AP5975" t="s">
        <v>59</v>
      </c>
      <c r="AS5975">
        <v>105</v>
      </c>
      <c r="AZ5975">
        <v>0</v>
      </c>
      <c r="BA5975">
        <v>1066</v>
      </c>
      <c r="BB5975">
        <f t="shared" si="489"/>
        <v>11983</v>
      </c>
      <c r="BD5975" t="e">
        <f t="shared" si="490"/>
        <v>#N/A</v>
      </c>
      <c r="BE5975">
        <f t="shared" si="491"/>
        <v>1</v>
      </c>
    </row>
    <row r="5976" spans="1:57" x14ac:dyDescent="0.25">
      <c r="A5976" t="s">
        <v>3861</v>
      </c>
      <c r="B5976" t="s">
        <v>3529</v>
      </c>
      <c r="C5976" t="s">
        <v>3530</v>
      </c>
      <c r="D5976" t="s">
        <v>55</v>
      </c>
      <c r="E5976" t="s">
        <v>56</v>
      </c>
      <c r="F5976" s="1">
        <v>39927</v>
      </c>
      <c r="G5976" s="1">
        <v>39923</v>
      </c>
      <c r="H5976" s="1">
        <v>39927</v>
      </c>
      <c r="J5976">
        <v>798</v>
      </c>
      <c r="K5976">
        <v>798</v>
      </c>
      <c r="L5976">
        <v>798</v>
      </c>
      <c r="M5976" t="b">
        <v>0</v>
      </c>
      <c r="O5976" t="s">
        <v>34</v>
      </c>
      <c r="Q5976" t="b">
        <v>0</v>
      </c>
      <c r="R5976" t="b">
        <v>0</v>
      </c>
      <c r="S5976" t="b">
        <v>0</v>
      </c>
      <c r="T5976">
        <v>15.835000000000001</v>
      </c>
      <c r="U5976">
        <v>1.3839999999999999</v>
      </c>
      <c r="V5976">
        <v>1.57</v>
      </c>
      <c r="W5976">
        <v>114.559</v>
      </c>
      <c r="X5976">
        <v>1.073</v>
      </c>
      <c r="Y5976">
        <v>10.295999999999999</v>
      </c>
      <c r="Z5976">
        <v>0.98699999999999999</v>
      </c>
      <c r="AA5976">
        <v>0.79900000000000004</v>
      </c>
      <c r="AB5976">
        <v>9.9469999999999992</v>
      </c>
      <c r="AC5976">
        <v>2.2490000000000001</v>
      </c>
      <c r="AD5976">
        <v>0.45600000000000002</v>
      </c>
      <c r="AE5976">
        <v>25.873000000000001</v>
      </c>
      <c r="AF5976">
        <v>21.03</v>
      </c>
      <c r="AG5976">
        <v>188.07300000000001</v>
      </c>
      <c r="AH5976">
        <v>304.71499999999997</v>
      </c>
      <c r="AI5976">
        <v>350.02699999999999</v>
      </c>
      <c r="AN5976">
        <v>24.3</v>
      </c>
      <c r="AP5976" t="s">
        <v>59</v>
      </c>
      <c r="AS5976">
        <v>200</v>
      </c>
      <c r="AU5976">
        <v>43712</v>
      </c>
      <c r="AV5976">
        <v>22541</v>
      </c>
      <c r="AW5976">
        <v>23</v>
      </c>
      <c r="AX5976">
        <v>22</v>
      </c>
      <c r="AZ5976">
        <v>0</v>
      </c>
      <c r="BA5976">
        <v>798</v>
      </c>
      <c r="BB5976">
        <f t="shared" si="489"/>
        <v>12251</v>
      </c>
      <c r="BD5976" t="e">
        <f t="shared" si="490"/>
        <v>#N/A</v>
      </c>
      <c r="BE5976">
        <f t="shared" si="491"/>
        <v>0</v>
      </c>
    </row>
    <row r="5977" spans="1:57" x14ac:dyDescent="0.25">
      <c r="A5977" t="s">
        <v>3863</v>
      </c>
      <c r="B5977" t="s">
        <v>3529</v>
      </c>
      <c r="C5977" t="s">
        <v>3530</v>
      </c>
      <c r="D5977" t="s">
        <v>55</v>
      </c>
      <c r="E5977" t="s">
        <v>56</v>
      </c>
      <c r="F5977" s="1">
        <v>39906</v>
      </c>
      <c r="G5977" s="1">
        <v>39903</v>
      </c>
      <c r="H5977" s="1">
        <v>39905</v>
      </c>
      <c r="J5977">
        <v>503</v>
      </c>
      <c r="K5977">
        <v>503</v>
      </c>
      <c r="L5977">
        <v>503</v>
      </c>
      <c r="M5977" t="b">
        <v>0</v>
      </c>
      <c r="O5977" t="s">
        <v>34</v>
      </c>
      <c r="Q5977" t="b">
        <v>0</v>
      </c>
      <c r="R5977" t="b">
        <v>0</v>
      </c>
      <c r="S5977" t="b">
        <v>0</v>
      </c>
      <c r="T5977">
        <v>18.631</v>
      </c>
      <c r="U5977">
        <v>4.7839999999999998</v>
      </c>
      <c r="V5977">
        <v>2.5430000000000001</v>
      </c>
      <c r="W5977">
        <v>128.221</v>
      </c>
      <c r="X5977">
        <v>0.57199999999999995</v>
      </c>
      <c r="Y5977">
        <v>10.885</v>
      </c>
      <c r="Z5977">
        <v>1.101</v>
      </c>
      <c r="AA5977">
        <v>0.96799999999999997</v>
      </c>
      <c r="AB5977">
        <v>10.666</v>
      </c>
      <c r="AC5977">
        <v>1.7569999999999999</v>
      </c>
      <c r="AD5977">
        <v>0.66800000000000004</v>
      </c>
      <c r="AE5977">
        <v>71.290999999999997</v>
      </c>
      <c r="AF5977">
        <v>36.003999999999998</v>
      </c>
      <c r="AG5977">
        <v>480.82900000000001</v>
      </c>
      <c r="AH5977">
        <v>634.07000000000005</v>
      </c>
      <c r="AI5977">
        <v>553.18799999999999</v>
      </c>
      <c r="AN5977">
        <v>24.7</v>
      </c>
      <c r="AP5977" t="s">
        <v>59</v>
      </c>
      <c r="AS5977">
        <v>120</v>
      </c>
      <c r="AU5977">
        <v>44920</v>
      </c>
      <c r="AV5977">
        <v>19829</v>
      </c>
      <c r="AW5977">
        <v>23</v>
      </c>
      <c r="AX5977">
        <v>21</v>
      </c>
      <c r="AZ5977">
        <v>0</v>
      </c>
      <c r="BA5977">
        <v>503</v>
      </c>
      <c r="BB5977">
        <f t="shared" si="489"/>
        <v>12546</v>
      </c>
      <c r="BD5977" t="e">
        <f t="shared" si="490"/>
        <v>#N/A</v>
      </c>
      <c r="BE5977">
        <f t="shared" si="491"/>
        <v>0</v>
      </c>
    </row>
    <row r="5978" spans="1:57" x14ac:dyDescent="0.25">
      <c r="A5978" t="s">
        <v>3865</v>
      </c>
      <c r="B5978" t="s">
        <v>3529</v>
      </c>
      <c r="C5978" t="s">
        <v>3530</v>
      </c>
      <c r="D5978" t="s">
        <v>55</v>
      </c>
      <c r="E5978" t="s">
        <v>56</v>
      </c>
      <c r="F5978" s="1">
        <v>39890</v>
      </c>
      <c r="G5978" s="1">
        <v>39887</v>
      </c>
      <c r="H5978" s="1">
        <v>39890</v>
      </c>
      <c r="J5978">
        <v>270</v>
      </c>
      <c r="K5978">
        <v>270</v>
      </c>
      <c r="L5978">
        <v>270</v>
      </c>
      <c r="M5978" t="b">
        <v>0</v>
      </c>
      <c r="O5978" t="s">
        <v>289</v>
      </c>
      <c r="Q5978" t="b">
        <v>0</v>
      </c>
      <c r="R5978" t="b">
        <v>0</v>
      </c>
      <c r="S5978" t="b">
        <v>0</v>
      </c>
      <c r="T5978">
        <v>14.135999999999999</v>
      </c>
      <c r="U5978">
        <v>1.415</v>
      </c>
      <c r="V5978">
        <v>1.3720000000000001</v>
      </c>
      <c r="W5978">
        <v>68.605000000000004</v>
      </c>
      <c r="X5978">
        <v>0.621</v>
      </c>
      <c r="Y5978">
        <v>8.0410000000000004</v>
      </c>
      <c r="Z5978">
        <v>0.16900000000000001</v>
      </c>
      <c r="AA5978">
        <v>1.675</v>
      </c>
      <c r="AB5978">
        <v>10.018000000000001</v>
      </c>
      <c r="AC5978">
        <v>2.5939999999999999</v>
      </c>
      <c r="AD5978">
        <v>0.877</v>
      </c>
      <c r="AE5978">
        <v>68.438999999999993</v>
      </c>
      <c r="AF5978">
        <v>67.096000000000004</v>
      </c>
      <c r="AG5978">
        <v>277.19099999999997</v>
      </c>
      <c r="AH5978">
        <v>363.70299999999997</v>
      </c>
      <c r="AI5978">
        <v>261.50299999999999</v>
      </c>
      <c r="AN5978">
        <v>25.7</v>
      </c>
      <c r="AP5978" t="s">
        <v>59</v>
      </c>
      <c r="AS5978">
        <v>173</v>
      </c>
      <c r="AU5978">
        <v>45244</v>
      </c>
      <c r="AV5978">
        <v>18318</v>
      </c>
      <c r="AW5978">
        <v>23</v>
      </c>
      <c r="AX5978">
        <v>21</v>
      </c>
      <c r="AZ5978">
        <v>0</v>
      </c>
      <c r="BA5978">
        <v>270</v>
      </c>
      <c r="BB5978">
        <f t="shared" si="489"/>
        <v>12779</v>
      </c>
      <c r="BD5978" t="e">
        <f t="shared" si="490"/>
        <v>#N/A</v>
      </c>
      <c r="BE5978">
        <f t="shared" si="491"/>
        <v>0</v>
      </c>
    </row>
    <row r="5979" spans="1:57" x14ac:dyDescent="0.25">
      <c r="A5979" t="s">
        <v>3870</v>
      </c>
      <c r="B5979" t="s">
        <v>3868</v>
      </c>
      <c r="C5979" t="s">
        <v>3869</v>
      </c>
      <c r="D5979" t="s">
        <v>57</v>
      </c>
      <c r="E5979" t="s">
        <v>58</v>
      </c>
      <c r="F5979" s="1">
        <v>43449</v>
      </c>
      <c r="G5979" s="1">
        <v>43442</v>
      </c>
      <c r="H5979" s="1">
        <v>43449</v>
      </c>
      <c r="I5979">
        <v>0</v>
      </c>
      <c r="J5979">
        <v>454</v>
      </c>
      <c r="K5979">
        <v>454</v>
      </c>
      <c r="L5979">
        <v>47971</v>
      </c>
      <c r="M5979" t="b">
        <v>0</v>
      </c>
      <c r="O5979" t="s">
        <v>34</v>
      </c>
      <c r="P5979" s="1">
        <v>43450</v>
      </c>
      <c r="Q5979" t="b">
        <v>0</v>
      </c>
      <c r="R5979" t="b">
        <v>0</v>
      </c>
      <c r="S5979" t="b">
        <v>0</v>
      </c>
      <c r="T5979">
        <v>7</v>
      </c>
      <c r="U5979">
        <v>0</v>
      </c>
      <c r="V5979">
        <v>0</v>
      </c>
      <c r="W5979">
        <v>7</v>
      </c>
      <c r="X5979">
        <v>0</v>
      </c>
      <c r="Y5979">
        <v>2</v>
      </c>
      <c r="Z5979">
        <v>0</v>
      </c>
      <c r="AA5979">
        <v>0</v>
      </c>
      <c r="AB5979">
        <v>1</v>
      </c>
      <c r="AC5979">
        <v>0</v>
      </c>
      <c r="AD5979">
        <v>0</v>
      </c>
      <c r="AE5979">
        <v>1115</v>
      </c>
      <c r="AF5979">
        <v>12</v>
      </c>
      <c r="AG5979">
        <v>2710</v>
      </c>
      <c r="AH5979">
        <v>1040</v>
      </c>
      <c r="AI5979">
        <v>0</v>
      </c>
      <c r="AN5979">
        <v>24.11</v>
      </c>
      <c r="AP5979" t="s">
        <v>59</v>
      </c>
      <c r="AS5979">
        <v>6</v>
      </c>
      <c r="AU5979">
        <v>26096</v>
      </c>
      <c r="AV5979">
        <v>1519</v>
      </c>
      <c r="AW5979">
        <v>22</v>
      </c>
      <c r="AX5979">
        <v>18</v>
      </c>
      <c r="AY5979" t="s">
        <v>60</v>
      </c>
      <c r="AZ5979">
        <v>0</v>
      </c>
      <c r="BA5979">
        <f t="shared" ref="BA5979:BA5989" si="492">L5979-$L$5991</f>
        <v>2941</v>
      </c>
      <c r="BB5979">
        <f>16000-BA5979</f>
        <v>13059</v>
      </c>
      <c r="BC5979" t="s">
        <v>34</v>
      </c>
      <c r="BD5979">
        <f t="shared" si="490"/>
        <v>2</v>
      </c>
      <c r="BE5979">
        <f t="shared" si="491"/>
        <v>0</v>
      </c>
    </row>
    <row r="5980" spans="1:57" x14ac:dyDescent="0.25">
      <c r="A5980" t="s">
        <v>3872</v>
      </c>
      <c r="B5980" t="s">
        <v>3868</v>
      </c>
      <c r="C5980" t="s">
        <v>3869</v>
      </c>
      <c r="D5980" t="s">
        <v>57</v>
      </c>
      <c r="E5980" t="s">
        <v>58</v>
      </c>
      <c r="F5980" s="1">
        <v>43430</v>
      </c>
      <c r="G5980" s="1">
        <v>43425</v>
      </c>
      <c r="H5980" s="1">
        <v>43427</v>
      </c>
      <c r="I5980">
        <v>0</v>
      </c>
      <c r="J5980">
        <v>257</v>
      </c>
      <c r="K5980">
        <v>257</v>
      </c>
      <c r="L5980">
        <v>47774</v>
      </c>
      <c r="M5980" t="b">
        <v>0</v>
      </c>
      <c r="O5980" t="s">
        <v>34</v>
      </c>
      <c r="P5980" s="1">
        <v>43430</v>
      </c>
      <c r="Q5980" t="b">
        <v>0</v>
      </c>
      <c r="R5980" t="b">
        <v>0</v>
      </c>
      <c r="S5980" t="b">
        <v>0</v>
      </c>
      <c r="T5980">
        <v>7</v>
      </c>
      <c r="U5980">
        <v>1</v>
      </c>
      <c r="V5980">
        <v>0</v>
      </c>
      <c r="W5980">
        <v>4</v>
      </c>
      <c r="X5980">
        <v>1</v>
      </c>
      <c r="Y5980">
        <v>1</v>
      </c>
      <c r="Z5980">
        <v>0</v>
      </c>
      <c r="AA5980">
        <v>0</v>
      </c>
      <c r="AB5980">
        <v>1</v>
      </c>
      <c r="AC5980">
        <v>0</v>
      </c>
      <c r="AD5980">
        <v>0</v>
      </c>
      <c r="AE5980">
        <v>1046</v>
      </c>
      <c r="AF5980">
        <v>11</v>
      </c>
      <c r="AG5980">
        <v>2609</v>
      </c>
      <c r="AH5980">
        <v>1013</v>
      </c>
      <c r="AI5980">
        <v>0</v>
      </c>
      <c r="AN5980">
        <v>25.29</v>
      </c>
      <c r="AP5980" t="s">
        <v>59</v>
      </c>
      <c r="AS5980">
        <v>18</v>
      </c>
      <c r="AU5980">
        <v>10079</v>
      </c>
      <c r="AV5980">
        <v>476</v>
      </c>
      <c r="AW5980">
        <v>21</v>
      </c>
      <c r="AX5980">
        <v>16</v>
      </c>
      <c r="AY5980" t="s">
        <v>60</v>
      </c>
      <c r="AZ5980">
        <v>0</v>
      </c>
      <c r="BA5980">
        <f t="shared" si="492"/>
        <v>2744</v>
      </c>
      <c r="BB5980">
        <f t="shared" ref="BB5980:BB5990" si="493">16000-BA5980</f>
        <v>13256</v>
      </c>
      <c r="BC5980" t="s">
        <v>34</v>
      </c>
      <c r="BD5980">
        <f t="shared" si="490"/>
        <v>2</v>
      </c>
      <c r="BE5980">
        <f t="shared" si="491"/>
        <v>0</v>
      </c>
    </row>
    <row r="5981" spans="1:57" x14ac:dyDescent="0.25">
      <c r="A5981" t="s">
        <v>3874</v>
      </c>
      <c r="B5981" t="s">
        <v>3868</v>
      </c>
      <c r="C5981" t="s">
        <v>3869</v>
      </c>
      <c r="D5981" t="s">
        <v>57</v>
      </c>
      <c r="E5981" t="s">
        <v>58</v>
      </c>
      <c r="F5981" s="1">
        <v>43411</v>
      </c>
      <c r="G5981" s="1">
        <v>43406</v>
      </c>
      <c r="H5981" s="1">
        <v>43409</v>
      </c>
      <c r="I5981">
        <v>0</v>
      </c>
      <c r="J5981">
        <v>2487</v>
      </c>
      <c r="K5981">
        <v>2487</v>
      </c>
      <c r="L5981">
        <v>47517</v>
      </c>
      <c r="M5981" t="b">
        <v>1</v>
      </c>
      <c r="O5981" t="s">
        <v>34</v>
      </c>
      <c r="P5981" s="1">
        <v>43411</v>
      </c>
      <c r="Q5981" t="b">
        <v>0</v>
      </c>
      <c r="R5981" t="b">
        <v>0</v>
      </c>
      <c r="S5981" t="b">
        <v>0</v>
      </c>
      <c r="T5981">
        <v>4</v>
      </c>
      <c r="U5981">
        <v>0</v>
      </c>
      <c r="V5981">
        <v>0</v>
      </c>
      <c r="W5981">
        <v>21</v>
      </c>
      <c r="X5981">
        <v>1</v>
      </c>
      <c r="Y5981">
        <v>8</v>
      </c>
      <c r="Z5981">
        <v>0</v>
      </c>
      <c r="AA5981">
        <v>0</v>
      </c>
      <c r="AB5981">
        <v>2</v>
      </c>
      <c r="AC5981">
        <v>1</v>
      </c>
      <c r="AD5981">
        <v>0</v>
      </c>
      <c r="AE5981">
        <v>1123</v>
      </c>
      <c r="AF5981">
        <v>9</v>
      </c>
      <c r="AG5981">
        <v>3193</v>
      </c>
      <c r="AH5981">
        <v>1058</v>
      </c>
      <c r="AI5981">
        <v>1</v>
      </c>
      <c r="AN5981">
        <v>23.9</v>
      </c>
      <c r="AP5981" t="s">
        <v>59</v>
      </c>
      <c r="AS5981">
        <v>16</v>
      </c>
      <c r="AU5981">
        <v>42373</v>
      </c>
      <c r="AV5981">
        <v>2988</v>
      </c>
      <c r="AW5981">
        <v>23</v>
      </c>
      <c r="AX5981">
        <v>19</v>
      </c>
      <c r="AY5981" t="s">
        <v>60</v>
      </c>
      <c r="AZ5981">
        <v>0</v>
      </c>
      <c r="BA5981">
        <f t="shared" si="492"/>
        <v>2487</v>
      </c>
      <c r="BB5981">
        <f t="shared" si="493"/>
        <v>13513</v>
      </c>
      <c r="BC5981" t="s">
        <v>34</v>
      </c>
      <c r="BD5981">
        <f t="shared" si="490"/>
        <v>2</v>
      </c>
      <c r="BE5981">
        <f t="shared" si="491"/>
        <v>1</v>
      </c>
    </row>
    <row r="5982" spans="1:57" x14ac:dyDescent="0.25">
      <c r="A5982" t="s">
        <v>3876</v>
      </c>
      <c r="B5982" t="s">
        <v>3868</v>
      </c>
      <c r="C5982" t="s">
        <v>3869</v>
      </c>
      <c r="D5982" t="s">
        <v>57</v>
      </c>
      <c r="E5982" t="s">
        <v>58</v>
      </c>
      <c r="F5982" s="1">
        <v>43378</v>
      </c>
      <c r="G5982" s="1">
        <v>43375</v>
      </c>
      <c r="H5982" s="1">
        <v>43377</v>
      </c>
      <c r="I5982">
        <v>0</v>
      </c>
      <c r="J5982">
        <v>2211</v>
      </c>
      <c r="K5982">
        <v>2211</v>
      </c>
      <c r="L5982">
        <v>47241</v>
      </c>
      <c r="M5982" t="b">
        <v>0</v>
      </c>
      <c r="O5982" t="s">
        <v>34</v>
      </c>
      <c r="P5982" s="1">
        <v>43378</v>
      </c>
      <c r="Q5982" t="b">
        <v>0</v>
      </c>
      <c r="R5982" t="b">
        <v>0</v>
      </c>
      <c r="S5982" t="b">
        <v>0</v>
      </c>
      <c r="T5982">
        <v>2</v>
      </c>
      <c r="U5982">
        <v>0</v>
      </c>
      <c r="V5982">
        <v>0</v>
      </c>
      <c r="W5982">
        <v>13</v>
      </c>
      <c r="X5982">
        <v>2</v>
      </c>
      <c r="Y5982">
        <v>5</v>
      </c>
      <c r="Z5982">
        <v>0</v>
      </c>
      <c r="AA5982">
        <v>0</v>
      </c>
      <c r="AB5982">
        <v>3</v>
      </c>
      <c r="AC5982">
        <v>1</v>
      </c>
      <c r="AD5982">
        <v>0</v>
      </c>
      <c r="AE5982">
        <v>978</v>
      </c>
      <c r="AF5982">
        <v>7</v>
      </c>
      <c r="AG5982">
        <v>2585</v>
      </c>
      <c r="AH5982">
        <v>939</v>
      </c>
      <c r="AI5982">
        <v>2</v>
      </c>
      <c r="AN5982">
        <v>24.16</v>
      </c>
      <c r="AP5982" t="s">
        <v>59</v>
      </c>
      <c r="AS5982">
        <v>14</v>
      </c>
      <c r="AU5982">
        <v>38175</v>
      </c>
      <c r="AV5982">
        <v>3347</v>
      </c>
      <c r="AW5982">
        <v>22</v>
      </c>
      <c r="AX5982">
        <v>19</v>
      </c>
      <c r="AY5982" t="s">
        <v>60</v>
      </c>
      <c r="AZ5982">
        <v>0</v>
      </c>
      <c r="BA5982">
        <f t="shared" si="492"/>
        <v>2211</v>
      </c>
      <c r="BB5982">
        <f t="shared" si="493"/>
        <v>13789</v>
      </c>
      <c r="BC5982" t="s">
        <v>289</v>
      </c>
      <c r="BD5982">
        <f t="shared" si="490"/>
        <v>1</v>
      </c>
      <c r="BE5982">
        <f t="shared" si="491"/>
        <v>0</v>
      </c>
    </row>
    <row r="5983" spans="1:57" x14ac:dyDescent="0.25">
      <c r="A5983" t="s">
        <v>3878</v>
      </c>
      <c r="B5983" t="s">
        <v>3868</v>
      </c>
      <c r="C5983" t="s">
        <v>3869</v>
      </c>
      <c r="D5983" t="s">
        <v>57</v>
      </c>
      <c r="E5983" t="s">
        <v>58</v>
      </c>
      <c r="F5983" s="1">
        <v>43361</v>
      </c>
      <c r="G5983" s="1">
        <v>43357</v>
      </c>
      <c r="H5983" s="1">
        <v>43360</v>
      </c>
      <c r="I5983">
        <v>0</v>
      </c>
      <c r="J5983">
        <v>1937</v>
      </c>
      <c r="K5983">
        <v>1937</v>
      </c>
      <c r="L5983">
        <v>46967</v>
      </c>
      <c r="M5983" t="b">
        <v>0</v>
      </c>
      <c r="O5983" t="s">
        <v>34</v>
      </c>
      <c r="P5983" s="1">
        <v>43361</v>
      </c>
      <c r="Q5983" t="b">
        <v>0</v>
      </c>
      <c r="R5983" t="b">
        <v>0</v>
      </c>
      <c r="S5983" t="b">
        <v>0</v>
      </c>
      <c r="T5983">
        <v>5</v>
      </c>
      <c r="U5983">
        <v>1</v>
      </c>
      <c r="V5983">
        <v>0</v>
      </c>
      <c r="W5983">
        <v>15</v>
      </c>
      <c r="X5983">
        <v>1</v>
      </c>
      <c r="Y5983">
        <v>4</v>
      </c>
      <c r="Z5983">
        <v>0</v>
      </c>
      <c r="AA5983">
        <v>0</v>
      </c>
      <c r="AB5983">
        <v>2</v>
      </c>
      <c r="AC5983">
        <v>2</v>
      </c>
      <c r="AD5983">
        <v>1</v>
      </c>
      <c r="AE5983">
        <v>1160</v>
      </c>
      <c r="AF5983">
        <v>10</v>
      </c>
      <c r="AG5983">
        <v>3050</v>
      </c>
      <c r="AH5983">
        <v>1148</v>
      </c>
      <c r="AI5983">
        <v>1</v>
      </c>
      <c r="AN5983">
        <v>23.85</v>
      </c>
      <c r="AP5983" t="s">
        <v>59</v>
      </c>
      <c r="AS5983">
        <v>14</v>
      </c>
      <c r="AU5983">
        <v>34681</v>
      </c>
      <c r="AV5983">
        <v>2223</v>
      </c>
      <c r="AW5983">
        <v>22</v>
      </c>
      <c r="AX5983">
        <v>18</v>
      </c>
      <c r="AY5983" t="s">
        <v>60</v>
      </c>
      <c r="AZ5983">
        <v>0</v>
      </c>
      <c r="BA5983">
        <f t="shared" si="492"/>
        <v>1937</v>
      </c>
      <c r="BB5983">
        <f t="shared" si="493"/>
        <v>14063</v>
      </c>
      <c r="BC5983" t="s">
        <v>34</v>
      </c>
      <c r="BD5983">
        <f t="shared" si="490"/>
        <v>2</v>
      </c>
      <c r="BE5983">
        <f t="shared" si="491"/>
        <v>0</v>
      </c>
    </row>
    <row r="5984" spans="1:57" x14ac:dyDescent="0.25">
      <c r="A5984" t="s">
        <v>3880</v>
      </c>
      <c r="B5984" t="s">
        <v>3868</v>
      </c>
      <c r="C5984" t="s">
        <v>3869</v>
      </c>
      <c r="D5984" t="s">
        <v>57</v>
      </c>
      <c r="E5984" t="s">
        <v>58</v>
      </c>
      <c r="F5984" s="1">
        <v>43346</v>
      </c>
      <c r="G5984" s="1">
        <v>43342</v>
      </c>
      <c r="H5984" s="1">
        <v>43344</v>
      </c>
      <c r="I5984">
        <v>0</v>
      </c>
      <c r="J5984">
        <v>1708</v>
      </c>
      <c r="K5984">
        <v>1708</v>
      </c>
      <c r="L5984">
        <v>46738</v>
      </c>
      <c r="M5984" t="b">
        <v>0</v>
      </c>
      <c r="O5984" t="s">
        <v>34</v>
      </c>
      <c r="P5984" s="1">
        <v>43346</v>
      </c>
      <c r="Q5984" t="b">
        <v>0</v>
      </c>
      <c r="R5984" t="b">
        <v>0</v>
      </c>
      <c r="S5984" t="b">
        <v>0</v>
      </c>
      <c r="T5984">
        <v>4</v>
      </c>
      <c r="U5984">
        <v>0</v>
      </c>
      <c r="V5984">
        <v>0</v>
      </c>
      <c r="W5984">
        <v>9</v>
      </c>
      <c r="X5984">
        <v>0</v>
      </c>
      <c r="Y5984">
        <v>2</v>
      </c>
      <c r="Z5984">
        <v>0</v>
      </c>
      <c r="AA5984">
        <v>0</v>
      </c>
      <c r="AB5984">
        <v>1</v>
      </c>
      <c r="AC5984">
        <v>1</v>
      </c>
      <c r="AD5984">
        <v>1</v>
      </c>
      <c r="AE5984">
        <v>992</v>
      </c>
      <c r="AF5984">
        <v>8</v>
      </c>
      <c r="AG5984">
        <v>2548</v>
      </c>
      <c r="AH5984">
        <v>964</v>
      </c>
      <c r="AI5984">
        <v>1</v>
      </c>
      <c r="AN5984">
        <v>23.66</v>
      </c>
      <c r="AP5984" t="s">
        <v>59</v>
      </c>
      <c r="AS5984">
        <v>12</v>
      </c>
      <c r="AU5984">
        <v>20244</v>
      </c>
      <c r="AV5984">
        <v>715</v>
      </c>
      <c r="AW5984">
        <v>22</v>
      </c>
      <c r="AX5984">
        <v>17</v>
      </c>
      <c r="AY5984" t="s">
        <v>60</v>
      </c>
      <c r="AZ5984">
        <v>0</v>
      </c>
      <c r="BA5984">
        <f t="shared" si="492"/>
        <v>1708</v>
      </c>
      <c r="BB5984">
        <f t="shared" si="493"/>
        <v>14292</v>
      </c>
      <c r="BC5984" t="s">
        <v>289</v>
      </c>
      <c r="BD5984">
        <f t="shared" si="490"/>
        <v>1</v>
      </c>
      <c r="BE5984">
        <f t="shared" si="491"/>
        <v>0</v>
      </c>
    </row>
    <row r="5985" spans="1:57" x14ac:dyDescent="0.25">
      <c r="A5985" t="s">
        <v>3882</v>
      </c>
      <c r="B5985" t="s">
        <v>3868</v>
      </c>
      <c r="C5985" t="s">
        <v>3869</v>
      </c>
      <c r="D5985" t="s">
        <v>57</v>
      </c>
      <c r="E5985" t="s">
        <v>58</v>
      </c>
      <c r="F5985" s="1">
        <v>43326</v>
      </c>
      <c r="G5985" s="1">
        <v>43323</v>
      </c>
      <c r="H5985" s="1">
        <v>43325</v>
      </c>
      <c r="I5985">
        <v>0</v>
      </c>
      <c r="J5985">
        <v>1480</v>
      </c>
      <c r="K5985">
        <v>1480</v>
      </c>
      <c r="L5985">
        <v>46510</v>
      </c>
      <c r="M5985" t="b">
        <v>0</v>
      </c>
      <c r="O5985" t="s">
        <v>34</v>
      </c>
      <c r="P5985" s="1">
        <v>43328</v>
      </c>
      <c r="Q5985" t="b">
        <v>0</v>
      </c>
      <c r="R5985" t="b">
        <v>0</v>
      </c>
      <c r="S5985" t="b">
        <v>0</v>
      </c>
      <c r="T5985">
        <v>3</v>
      </c>
      <c r="U5985">
        <v>1</v>
      </c>
      <c r="V5985">
        <v>0</v>
      </c>
      <c r="W5985">
        <v>8</v>
      </c>
      <c r="X5985">
        <v>0</v>
      </c>
      <c r="Y5985">
        <v>1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1093</v>
      </c>
      <c r="AF5985">
        <v>10</v>
      </c>
      <c r="AG5985">
        <v>3083</v>
      </c>
      <c r="AH5985">
        <v>1088</v>
      </c>
      <c r="AI5985">
        <v>1</v>
      </c>
      <c r="AN5985">
        <v>23.67</v>
      </c>
      <c r="AP5985" t="s">
        <v>59</v>
      </c>
      <c r="AS5985">
        <v>8</v>
      </c>
      <c r="AU5985">
        <v>18991</v>
      </c>
      <c r="AV5985">
        <v>773</v>
      </c>
      <c r="AW5985">
        <v>21</v>
      </c>
      <c r="AX5985">
        <v>17</v>
      </c>
      <c r="AY5985" t="s">
        <v>60</v>
      </c>
      <c r="AZ5985">
        <v>0</v>
      </c>
      <c r="BA5985">
        <f t="shared" si="492"/>
        <v>1480</v>
      </c>
      <c r="BB5985">
        <f t="shared" si="493"/>
        <v>14520</v>
      </c>
      <c r="BC5985" t="s">
        <v>289</v>
      </c>
      <c r="BD5985">
        <f t="shared" si="490"/>
        <v>1</v>
      </c>
      <c r="BE5985">
        <f t="shared" si="491"/>
        <v>0</v>
      </c>
    </row>
    <row r="5986" spans="1:57" x14ac:dyDescent="0.25">
      <c r="A5986" t="s">
        <v>3884</v>
      </c>
      <c r="B5986" t="s">
        <v>3868</v>
      </c>
      <c r="C5986" t="s">
        <v>3869</v>
      </c>
      <c r="D5986" t="s">
        <v>57</v>
      </c>
      <c r="E5986" t="s">
        <v>58</v>
      </c>
      <c r="F5986" s="1">
        <v>43307</v>
      </c>
      <c r="G5986" s="1">
        <v>43304</v>
      </c>
      <c r="H5986" s="1">
        <v>43306</v>
      </c>
      <c r="I5986">
        <v>0</v>
      </c>
      <c r="J5986">
        <v>1222</v>
      </c>
      <c r="K5986">
        <v>1222</v>
      </c>
      <c r="L5986">
        <v>46252</v>
      </c>
      <c r="M5986" t="b">
        <v>0</v>
      </c>
      <c r="O5986" t="s">
        <v>34</v>
      </c>
      <c r="P5986" s="1">
        <v>43307</v>
      </c>
      <c r="Q5986" t="b">
        <v>0</v>
      </c>
      <c r="R5986" t="b">
        <v>0</v>
      </c>
      <c r="S5986" t="b">
        <v>0</v>
      </c>
      <c r="T5986">
        <v>5</v>
      </c>
      <c r="U5986">
        <v>1</v>
      </c>
      <c r="V5986">
        <v>0</v>
      </c>
      <c r="W5986">
        <v>7</v>
      </c>
      <c r="X5986">
        <v>2</v>
      </c>
      <c r="Y5986">
        <v>1</v>
      </c>
      <c r="Z5986">
        <v>0</v>
      </c>
      <c r="AA5986">
        <v>1</v>
      </c>
      <c r="AB5986">
        <v>3</v>
      </c>
      <c r="AC5986">
        <v>1</v>
      </c>
      <c r="AD5986">
        <v>0</v>
      </c>
      <c r="AE5986">
        <v>1141</v>
      </c>
      <c r="AF5986">
        <v>10</v>
      </c>
      <c r="AG5986">
        <v>2919</v>
      </c>
      <c r="AH5986">
        <v>1118</v>
      </c>
      <c r="AI5986">
        <v>1</v>
      </c>
      <c r="AN5986">
        <v>24.82</v>
      </c>
      <c r="AP5986" t="s">
        <v>59</v>
      </c>
      <c r="AS5986">
        <v>5</v>
      </c>
      <c r="AU5986">
        <v>13984</v>
      </c>
      <c r="AV5986">
        <v>764</v>
      </c>
      <c r="AW5986">
        <v>21</v>
      </c>
      <c r="AX5986">
        <v>17</v>
      </c>
      <c r="AY5986" t="s">
        <v>60</v>
      </c>
      <c r="AZ5986">
        <v>0</v>
      </c>
      <c r="BA5986">
        <f t="shared" si="492"/>
        <v>1222</v>
      </c>
      <c r="BB5986">
        <f t="shared" si="493"/>
        <v>14778</v>
      </c>
      <c r="BC5986" t="s">
        <v>289</v>
      </c>
      <c r="BD5986">
        <f t="shared" si="490"/>
        <v>1</v>
      </c>
      <c r="BE5986">
        <f t="shared" si="491"/>
        <v>0</v>
      </c>
    </row>
    <row r="5987" spans="1:57" x14ac:dyDescent="0.25">
      <c r="A5987" t="s">
        <v>3886</v>
      </c>
      <c r="B5987" t="s">
        <v>3868</v>
      </c>
      <c r="C5987" t="s">
        <v>3869</v>
      </c>
      <c r="D5987" t="s">
        <v>57</v>
      </c>
      <c r="E5987" t="s">
        <v>58</v>
      </c>
      <c r="F5987" s="1">
        <v>43288</v>
      </c>
      <c r="G5987" s="1">
        <v>43287</v>
      </c>
      <c r="H5987" s="1">
        <v>43288</v>
      </c>
      <c r="I5987">
        <v>0</v>
      </c>
      <c r="J5987">
        <v>977</v>
      </c>
      <c r="K5987">
        <v>977</v>
      </c>
      <c r="L5987">
        <v>46007</v>
      </c>
      <c r="M5987" t="b">
        <v>0</v>
      </c>
      <c r="O5987" t="s">
        <v>34</v>
      </c>
      <c r="P5987" s="1">
        <v>43288</v>
      </c>
      <c r="Q5987" t="b">
        <v>0</v>
      </c>
      <c r="R5987" t="b">
        <v>0</v>
      </c>
      <c r="S5987" t="b">
        <v>0</v>
      </c>
      <c r="T5987">
        <v>3</v>
      </c>
      <c r="U5987">
        <v>0</v>
      </c>
      <c r="V5987">
        <v>0</v>
      </c>
      <c r="W5987">
        <v>11</v>
      </c>
      <c r="X5987">
        <v>0</v>
      </c>
      <c r="Y5987">
        <v>1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1094</v>
      </c>
      <c r="AF5987">
        <v>9</v>
      </c>
      <c r="AG5987">
        <v>2729</v>
      </c>
      <c r="AH5987">
        <v>1000</v>
      </c>
      <c r="AI5987">
        <v>0</v>
      </c>
      <c r="AN5987">
        <v>25.12</v>
      </c>
      <c r="AP5987" t="s">
        <v>59</v>
      </c>
      <c r="AS5987">
        <v>14</v>
      </c>
      <c r="AU5987">
        <v>25793</v>
      </c>
      <c r="AV5987">
        <v>1115</v>
      </c>
      <c r="AW5987">
        <v>22</v>
      </c>
      <c r="AX5987">
        <v>17</v>
      </c>
      <c r="AY5987" t="s">
        <v>60</v>
      </c>
      <c r="AZ5987">
        <v>0</v>
      </c>
      <c r="BA5987">
        <f t="shared" si="492"/>
        <v>977</v>
      </c>
      <c r="BB5987">
        <f t="shared" si="493"/>
        <v>15023</v>
      </c>
      <c r="BC5987" t="s">
        <v>289</v>
      </c>
      <c r="BD5987">
        <f t="shared" si="490"/>
        <v>1</v>
      </c>
      <c r="BE5987">
        <f t="shared" si="491"/>
        <v>0</v>
      </c>
    </row>
    <row r="5988" spans="1:57" x14ac:dyDescent="0.25">
      <c r="A5988" t="s">
        <v>3888</v>
      </c>
      <c r="B5988" t="s">
        <v>3868</v>
      </c>
      <c r="C5988" t="s">
        <v>3869</v>
      </c>
      <c r="D5988" t="s">
        <v>57</v>
      </c>
      <c r="E5988" t="s">
        <v>58</v>
      </c>
      <c r="F5988" s="1">
        <v>43270</v>
      </c>
      <c r="G5988" s="1">
        <v>43264</v>
      </c>
      <c r="H5988" s="1">
        <v>43269</v>
      </c>
      <c r="I5988">
        <v>0</v>
      </c>
      <c r="J5988">
        <v>743</v>
      </c>
      <c r="K5988">
        <v>743</v>
      </c>
      <c r="L5988">
        <v>45773</v>
      </c>
      <c r="M5988" t="b">
        <v>0</v>
      </c>
      <c r="O5988" t="s">
        <v>34</v>
      </c>
      <c r="P5988" s="1">
        <v>43270</v>
      </c>
      <c r="Q5988" t="b">
        <v>0</v>
      </c>
      <c r="R5988" t="b">
        <v>0</v>
      </c>
      <c r="S5988" t="b">
        <v>0</v>
      </c>
      <c r="T5988">
        <v>3</v>
      </c>
      <c r="U5988">
        <v>0</v>
      </c>
      <c r="V5988">
        <v>0</v>
      </c>
      <c r="W5988">
        <v>8</v>
      </c>
      <c r="X5988">
        <v>1</v>
      </c>
      <c r="Y5988">
        <v>1</v>
      </c>
      <c r="Z5988">
        <v>0</v>
      </c>
      <c r="AA5988">
        <v>0</v>
      </c>
      <c r="AB5988">
        <v>2</v>
      </c>
      <c r="AC5988">
        <v>0</v>
      </c>
      <c r="AD5988">
        <v>1</v>
      </c>
      <c r="AE5988">
        <v>1077</v>
      </c>
      <c r="AF5988">
        <v>10</v>
      </c>
      <c r="AG5988">
        <v>2631</v>
      </c>
      <c r="AH5988">
        <v>984</v>
      </c>
      <c r="AI5988">
        <v>0</v>
      </c>
      <c r="AN5988">
        <v>24.26</v>
      </c>
      <c r="AP5988" t="s">
        <v>59</v>
      </c>
      <c r="AS5988">
        <v>6</v>
      </c>
      <c r="AU5988">
        <v>19367</v>
      </c>
      <c r="AV5988">
        <v>1046</v>
      </c>
      <c r="AW5988">
        <v>21</v>
      </c>
      <c r="AX5988">
        <v>17</v>
      </c>
      <c r="AY5988" t="s">
        <v>60</v>
      </c>
      <c r="AZ5988">
        <v>0</v>
      </c>
      <c r="BA5988">
        <f t="shared" si="492"/>
        <v>743</v>
      </c>
      <c r="BB5988">
        <f t="shared" si="493"/>
        <v>15257</v>
      </c>
      <c r="BC5988" t="s">
        <v>289</v>
      </c>
      <c r="BD5988">
        <f t="shared" si="490"/>
        <v>1</v>
      </c>
      <c r="BE5988">
        <f t="shared" si="491"/>
        <v>0</v>
      </c>
    </row>
    <row r="5989" spans="1:57" x14ac:dyDescent="0.25">
      <c r="A5989" t="s">
        <v>3890</v>
      </c>
      <c r="B5989" t="s">
        <v>3868</v>
      </c>
      <c r="C5989" t="s">
        <v>3869</v>
      </c>
      <c r="D5989" t="s">
        <v>57</v>
      </c>
      <c r="E5989" t="s">
        <v>58</v>
      </c>
      <c r="F5989" s="1">
        <v>43250</v>
      </c>
      <c r="G5989" s="1">
        <v>43247</v>
      </c>
      <c r="H5989" s="1">
        <v>43249</v>
      </c>
      <c r="I5989">
        <v>0</v>
      </c>
      <c r="J5989">
        <v>476</v>
      </c>
      <c r="K5989">
        <v>476</v>
      </c>
      <c r="L5989">
        <v>45506</v>
      </c>
      <c r="M5989" t="b">
        <v>0</v>
      </c>
      <c r="O5989" t="s">
        <v>34</v>
      </c>
      <c r="P5989" s="1">
        <v>43250</v>
      </c>
      <c r="Q5989" t="b">
        <v>0</v>
      </c>
      <c r="R5989" t="b">
        <v>0</v>
      </c>
      <c r="S5989" t="b">
        <v>0</v>
      </c>
      <c r="T5989">
        <v>15</v>
      </c>
      <c r="U5989">
        <v>2</v>
      </c>
      <c r="V5989">
        <v>1</v>
      </c>
      <c r="W5989">
        <v>51</v>
      </c>
      <c r="X5989">
        <v>0</v>
      </c>
      <c r="Y5989">
        <v>7</v>
      </c>
      <c r="Z5989">
        <v>0</v>
      </c>
      <c r="AA5989">
        <v>1</v>
      </c>
      <c r="AB5989">
        <v>2</v>
      </c>
      <c r="AC5989">
        <v>1</v>
      </c>
      <c r="AD5989">
        <v>0</v>
      </c>
      <c r="AE5989">
        <v>1319</v>
      </c>
      <c r="AF5989">
        <v>11</v>
      </c>
      <c r="AG5989">
        <v>3265</v>
      </c>
      <c r="AH5989">
        <v>1231</v>
      </c>
      <c r="AI5989">
        <v>1</v>
      </c>
      <c r="AN5989">
        <v>24.44</v>
      </c>
      <c r="AP5989" t="s">
        <v>59</v>
      </c>
      <c r="AS5989">
        <v>31</v>
      </c>
      <c r="AU5989">
        <v>42641</v>
      </c>
      <c r="AV5989">
        <v>3350</v>
      </c>
      <c r="AW5989">
        <v>23</v>
      </c>
      <c r="AX5989">
        <v>19</v>
      </c>
      <c r="AY5989" t="s">
        <v>60</v>
      </c>
      <c r="AZ5989">
        <v>0</v>
      </c>
      <c r="BA5989">
        <f t="shared" si="492"/>
        <v>476</v>
      </c>
      <c r="BB5989">
        <f t="shared" si="493"/>
        <v>15524</v>
      </c>
      <c r="BC5989" t="s">
        <v>34</v>
      </c>
      <c r="BD5989">
        <f t="shared" si="490"/>
        <v>2</v>
      </c>
      <c r="BE5989">
        <f t="shared" si="491"/>
        <v>0</v>
      </c>
    </row>
    <row r="5990" spans="1:57" x14ac:dyDescent="0.25">
      <c r="A5990" t="s">
        <v>3892</v>
      </c>
      <c r="B5990" t="s">
        <v>3868</v>
      </c>
      <c r="C5990" t="s">
        <v>3869</v>
      </c>
      <c r="D5990" t="s">
        <v>57</v>
      </c>
      <c r="E5990" t="s">
        <v>58</v>
      </c>
      <c r="F5990" s="1">
        <v>43231</v>
      </c>
      <c r="G5990" s="1">
        <v>43227</v>
      </c>
      <c r="H5990" s="1">
        <v>43229</v>
      </c>
      <c r="I5990">
        <v>0</v>
      </c>
      <c r="J5990">
        <v>225</v>
      </c>
      <c r="K5990">
        <v>225</v>
      </c>
      <c r="L5990">
        <v>45255</v>
      </c>
      <c r="M5990" t="b">
        <v>0</v>
      </c>
      <c r="O5990" t="s">
        <v>34</v>
      </c>
      <c r="P5990" s="1">
        <v>43231</v>
      </c>
      <c r="Q5990" t="b">
        <v>0</v>
      </c>
      <c r="R5990" t="b">
        <v>0</v>
      </c>
      <c r="S5990" t="b">
        <v>0</v>
      </c>
      <c r="T5990">
        <v>11</v>
      </c>
      <c r="U5990">
        <v>2</v>
      </c>
      <c r="V5990">
        <v>0</v>
      </c>
      <c r="W5990">
        <v>29</v>
      </c>
      <c r="X5990">
        <v>2</v>
      </c>
      <c r="Y5990">
        <v>3</v>
      </c>
      <c r="Z5990">
        <v>0</v>
      </c>
      <c r="AA5990">
        <v>1</v>
      </c>
      <c r="AB5990">
        <v>3</v>
      </c>
      <c r="AC5990">
        <v>1</v>
      </c>
      <c r="AD5990">
        <v>0</v>
      </c>
      <c r="AE5990">
        <v>1005</v>
      </c>
      <c r="AF5990">
        <v>10</v>
      </c>
      <c r="AG5990">
        <v>2676</v>
      </c>
      <c r="AH5990">
        <v>902</v>
      </c>
      <c r="AI5990">
        <v>0</v>
      </c>
      <c r="AN5990">
        <v>23.3</v>
      </c>
      <c r="AP5990" t="s">
        <v>59</v>
      </c>
      <c r="AS5990">
        <v>36</v>
      </c>
      <c r="AU5990">
        <v>43193</v>
      </c>
      <c r="AV5990">
        <v>2917</v>
      </c>
      <c r="AW5990">
        <v>23</v>
      </c>
      <c r="AX5990">
        <v>19</v>
      </c>
      <c r="AY5990" t="s">
        <v>60</v>
      </c>
      <c r="AZ5990">
        <v>0</v>
      </c>
      <c r="BA5990">
        <f>L5990-$L$5991</f>
        <v>225</v>
      </c>
      <c r="BB5990">
        <f t="shared" si="493"/>
        <v>15775</v>
      </c>
      <c r="BC5990" t="s">
        <v>190</v>
      </c>
      <c r="BD5990">
        <f t="shared" si="490"/>
        <v>3</v>
      </c>
      <c r="BE5990">
        <f t="shared" si="491"/>
        <v>0</v>
      </c>
    </row>
    <row r="5991" spans="1:57" x14ac:dyDescent="0.25">
      <c r="A5991" t="s">
        <v>3894</v>
      </c>
      <c r="B5991" t="s">
        <v>3868</v>
      </c>
      <c r="C5991" t="s">
        <v>3869</v>
      </c>
      <c r="D5991" t="s">
        <v>57</v>
      </c>
      <c r="E5991" t="s">
        <v>58</v>
      </c>
      <c r="F5991" s="1">
        <v>43207</v>
      </c>
      <c r="G5991" s="1">
        <v>43206</v>
      </c>
      <c r="H5991" s="1">
        <v>43207</v>
      </c>
      <c r="I5991">
        <v>0</v>
      </c>
      <c r="J5991">
        <v>514</v>
      </c>
      <c r="K5991">
        <v>514</v>
      </c>
      <c r="L5991">
        <v>45030</v>
      </c>
      <c r="M5991" t="b">
        <v>1</v>
      </c>
      <c r="O5991" t="s">
        <v>34</v>
      </c>
      <c r="P5991" s="1">
        <v>43213</v>
      </c>
      <c r="Q5991" t="b">
        <v>0</v>
      </c>
      <c r="R5991" t="b">
        <v>0</v>
      </c>
      <c r="S5991" t="b">
        <v>0</v>
      </c>
      <c r="T5991">
        <v>3</v>
      </c>
      <c r="U5991">
        <v>1</v>
      </c>
      <c r="V5991">
        <v>0</v>
      </c>
      <c r="W5991">
        <v>12</v>
      </c>
      <c r="X5991">
        <v>5</v>
      </c>
      <c r="Y5991">
        <v>31</v>
      </c>
      <c r="Z5991">
        <v>1</v>
      </c>
      <c r="AA5991">
        <v>0</v>
      </c>
      <c r="AB5991">
        <v>0</v>
      </c>
      <c r="AC5991">
        <v>0</v>
      </c>
      <c r="AD5991">
        <v>1</v>
      </c>
      <c r="AE5991">
        <v>1165</v>
      </c>
      <c r="AF5991">
        <v>11</v>
      </c>
      <c r="AG5991">
        <v>3076</v>
      </c>
      <c r="AH5991">
        <v>1110</v>
      </c>
      <c r="AI5991">
        <v>1</v>
      </c>
      <c r="AN5991">
        <v>23.71</v>
      </c>
      <c r="AP5991" t="s">
        <v>59</v>
      </c>
      <c r="AS5991">
        <v>12</v>
      </c>
      <c r="AU5991">
        <v>53774</v>
      </c>
      <c r="AV5991">
        <v>9290</v>
      </c>
      <c r="AW5991">
        <v>23</v>
      </c>
      <c r="AX5991">
        <v>20</v>
      </c>
      <c r="AY5991" t="s">
        <v>60</v>
      </c>
      <c r="AZ5991">
        <v>1</v>
      </c>
      <c r="BA5991">
        <f t="shared" ref="BA5991:BA6007" si="494">L5991-$L$6009</f>
        <v>4620</v>
      </c>
      <c r="BB5991">
        <f>$BA$5991-BA5991</f>
        <v>0</v>
      </c>
      <c r="BC5991" t="s">
        <v>190</v>
      </c>
      <c r="BD5991">
        <f t="shared" si="490"/>
        <v>3</v>
      </c>
      <c r="BE5991">
        <f t="shared" si="491"/>
        <v>1</v>
      </c>
    </row>
    <row r="5992" spans="1:57" x14ac:dyDescent="0.25">
      <c r="A5992" t="s">
        <v>3896</v>
      </c>
      <c r="B5992" t="s">
        <v>3868</v>
      </c>
      <c r="C5992" t="s">
        <v>3869</v>
      </c>
      <c r="D5992" t="s">
        <v>57</v>
      </c>
      <c r="E5992" t="s">
        <v>58</v>
      </c>
      <c r="F5992" s="1">
        <v>43187</v>
      </c>
      <c r="G5992" s="1">
        <v>43185</v>
      </c>
      <c r="H5992" s="1">
        <v>43187</v>
      </c>
      <c r="I5992">
        <v>0</v>
      </c>
      <c r="J5992">
        <v>264</v>
      </c>
      <c r="K5992">
        <v>264</v>
      </c>
      <c r="L5992">
        <v>44780</v>
      </c>
      <c r="M5992" t="b">
        <v>0</v>
      </c>
      <c r="O5992" t="s">
        <v>34</v>
      </c>
      <c r="P5992" s="1">
        <v>43188</v>
      </c>
      <c r="Q5992" t="b">
        <v>0</v>
      </c>
      <c r="R5992" t="b">
        <v>0</v>
      </c>
      <c r="S5992" t="b">
        <v>0</v>
      </c>
      <c r="T5992">
        <v>2</v>
      </c>
      <c r="U5992">
        <v>1</v>
      </c>
      <c r="V5992">
        <v>0</v>
      </c>
      <c r="W5992">
        <v>7</v>
      </c>
      <c r="X5992">
        <v>2</v>
      </c>
      <c r="Y5992">
        <v>16</v>
      </c>
      <c r="Z5992">
        <v>1</v>
      </c>
      <c r="AA5992">
        <v>0</v>
      </c>
      <c r="AB5992">
        <v>0</v>
      </c>
      <c r="AC5992">
        <v>1</v>
      </c>
      <c r="AD5992">
        <v>1</v>
      </c>
      <c r="AE5992">
        <v>1091</v>
      </c>
      <c r="AF5992">
        <v>8</v>
      </c>
      <c r="AG5992">
        <v>2693</v>
      </c>
      <c r="AH5992">
        <v>1026</v>
      </c>
      <c r="AI5992">
        <v>0</v>
      </c>
      <c r="AN5992">
        <v>24.07</v>
      </c>
      <c r="AP5992" t="s">
        <v>59</v>
      </c>
      <c r="AS5992">
        <v>10</v>
      </c>
      <c r="AU5992">
        <v>47656</v>
      </c>
      <c r="AV5992">
        <v>7848</v>
      </c>
      <c r="AW5992">
        <v>23</v>
      </c>
      <c r="AX5992">
        <v>20</v>
      </c>
      <c r="AY5992" t="s">
        <v>60</v>
      </c>
      <c r="AZ5992">
        <v>0</v>
      </c>
      <c r="BA5992">
        <f t="shared" si="494"/>
        <v>4370</v>
      </c>
      <c r="BB5992">
        <f t="shared" ref="BB5992:BB6008" si="495">$BA$5991-BA5992</f>
        <v>250</v>
      </c>
      <c r="BC5992" t="s">
        <v>190</v>
      </c>
      <c r="BD5992">
        <f t="shared" si="490"/>
        <v>3</v>
      </c>
      <c r="BE5992">
        <f t="shared" si="491"/>
        <v>0</v>
      </c>
    </row>
    <row r="5993" spans="1:57" x14ac:dyDescent="0.25">
      <c r="A5993" t="s">
        <v>3898</v>
      </c>
      <c r="B5993" t="s">
        <v>3868</v>
      </c>
      <c r="C5993" t="s">
        <v>3869</v>
      </c>
      <c r="D5993" t="s">
        <v>57</v>
      </c>
      <c r="E5993" t="s">
        <v>58</v>
      </c>
      <c r="F5993" s="1">
        <v>43166</v>
      </c>
      <c r="G5993" s="1">
        <v>43164</v>
      </c>
      <c r="H5993" s="1">
        <v>43165</v>
      </c>
      <c r="I5993">
        <v>0</v>
      </c>
      <c r="J5993">
        <v>1038</v>
      </c>
      <c r="K5993">
        <v>1038</v>
      </c>
      <c r="L5993">
        <v>44516</v>
      </c>
      <c r="M5993" t="b">
        <v>1</v>
      </c>
      <c r="O5993" t="s">
        <v>190</v>
      </c>
      <c r="P5993" s="1">
        <v>43166</v>
      </c>
      <c r="Q5993" t="b">
        <v>1</v>
      </c>
      <c r="R5993" t="b">
        <v>0</v>
      </c>
      <c r="S5993" t="b">
        <v>1</v>
      </c>
      <c r="T5993">
        <v>9</v>
      </c>
      <c r="U5993">
        <v>2</v>
      </c>
      <c r="V5993">
        <v>0</v>
      </c>
      <c r="W5993">
        <v>31</v>
      </c>
      <c r="X5993">
        <v>15</v>
      </c>
      <c r="Y5993">
        <v>84</v>
      </c>
      <c r="Z5993">
        <v>1</v>
      </c>
      <c r="AA5993">
        <v>2</v>
      </c>
      <c r="AB5993">
        <v>2</v>
      </c>
      <c r="AC5993">
        <v>1</v>
      </c>
      <c r="AD5993">
        <v>0</v>
      </c>
      <c r="AE5993">
        <v>1335</v>
      </c>
      <c r="AF5993">
        <v>11</v>
      </c>
      <c r="AG5993">
        <v>3323</v>
      </c>
      <c r="AH5993">
        <v>1220</v>
      </c>
      <c r="AI5993">
        <v>0</v>
      </c>
      <c r="AN5993">
        <v>24.1</v>
      </c>
      <c r="AP5993" t="s">
        <v>59</v>
      </c>
      <c r="AS5993">
        <v>23</v>
      </c>
      <c r="AU5993" t="s">
        <v>60</v>
      </c>
      <c r="AV5993" t="s">
        <v>60</v>
      </c>
      <c r="AW5993" t="s">
        <v>60</v>
      </c>
      <c r="AX5993" t="s">
        <v>60</v>
      </c>
      <c r="AY5993" t="s">
        <v>805</v>
      </c>
      <c r="AZ5993">
        <v>0</v>
      </c>
      <c r="BA5993">
        <f t="shared" si="494"/>
        <v>4106</v>
      </c>
      <c r="BB5993">
        <f t="shared" si="495"/>
        <v>514</v>
      </c>
      <c r="BC5993" t="s">
        <v>34</v>
      </c>
      <c r="BD5993">
        <f t="shared" si="490"/>
        <v>2</v>
      </c>
      <c r="BE5993">
        <f t="shared" si="491"/>
        <v>1</v>
      </c>
    </row>
    <row r="5994" spans="1:57" x14ac:dyDescent="0.25">
      <c r="A5994" t="s">
        <v>3900</v>
      </c>
      <c r="B5994" t="s">
        <v>3868</v>
      </c>
      <c r="C5994" t="s">
        <v>3869</v>
      </c>
      <c r="D5994" t="s">
        <v>57</v>
      </c>
      <c r="E5994" t="s">
        <v>58</v>
      </c>
      <c r="F5994" s="1">
        <v>43145</v>
      </c>
      <c r="G5994" s="1">
        <v>43143</v>
      </c>
      <c r="H5994" s="1">
        <v>43145</v>
      </c>
      <c r="I5994">
        <v>0</v>
      </c>
      <c r="J5994">
        <v>775</v>
      </c>
      <c r="K5994">
        <v>775</v>
      </c>
      <c r="L5994">
        <v>44253</v>
      </c>
      <c r="M5994" t="b">
        <v>0</v>
      </c>
      <c r="O5994" t="s">
        <v>190</v>
      </c>
      <c r="P5994" s="1">
        <v>43145</v>
      </c>
      <c r="Q5994" t="b">
        <v>1</v>
      </c>
      <c r="R5994" t="b">
        <v>0</v>
      </c>
      <c r="S5994" t="b">
        <v>1</v>
      </c>
      <c r="T5994">
        <v>8</v>
      </c>
      <c r="U5994">
        <v>0</v>
      </c>
      <c r="V5994">
        <v>0</v>
      </c>
      <c r="W5994">
        <v>19</v>
      </c>
      <c r="X5994">
        <v>8</v>
      </c>
      <c r="Y5994">
        <v>48</v>
      </c>
      <c r="Z5994">
        <v>2</v>
      </c>
      <c r="AA5994">
        <v>0</v>
      </c>
      <c r="AB5994">
        <v>3</v>
      </c>
      <c r="AC5994">
        <v>1</v>
      </c>
      <c r="AD5994">
        <v>0</v>
      </c>
      <c r="AE5994">
        <v>990</v>
      </c>
      <c r="AF5994">
        <v>8</v>
      </c>
      <c r="AG5994">
        <v>2572</v>
      </c>
      <c r="AH5994">
        <v>999</v>
      </c>
      <c r="AI5994">
        <v>0</v>
      </c>
      <c r="AN5994">
        <v>24.69</v>
      </c>
      <c r="AP5994" t="s">
        <v>59</v>
      </c>
      <c r="AS5994">
        <v>16</v>
      </c>
      <c r="AU5994" t="s">
        <v>60</v>
      </c>
      <c r="AV5994" t="s">
        <v>60</v>
      </c>
      <c r="AW5994" t="s">
        <v>60</v>
      </c>
      <c r="AX5994" t="s">
        <v>60</v>
      </c>
      <c r="AY5994" t="s">
        <v>799</v>
      </c>
      <c r="AZ5994">
        <v>0</v>
      </c>
      <c r="BA5994">
        <f t="shared" si="494"/>
        <v>3843</v>
      </c>
      <c r="BB5994">
        <f t="shared" si="495"/>
        <v>777</v>
      </c>
      <c r="BC5994" t="s">
        <v>34</v>
      </c>
      <c r="BD5994">
        <f t="shared" si="490"/>
        <v>2</v>
      </c>
      <c r="BE5994">
        <f t="shared" si="491"/>
        <v>0</v>
      </c>
    </row>
    <row r="5995" spans="1:57" x14ac:dyDescent="0.25">
      <c r="A5995" t="s">
        <v>3902</v>
      </c>
      <c r="B5995" t="s">
        <v>3868</v>
      </c>
      <c r="C5995" t="s">
        <v>3869</v>
      </c>
      <c r="D5995" t="s">
        <v>57</v>
      </c>
      <c r="E5995" t="s">
        <v>58</v>
      </c>
      <c r="F5995" s="1">
        <v>43125</v>
      </c>
      <c r="G5995" s="1">
        <v>43123</v>
      </c>
      <c r="H5995" s="1">
        <v>43125</v>
      </c>
      <c r="I5995">
        <v>0</v>
      </c>
      <c r="J5995">
        <v>547</v>
      </c>
      <c r="K5995">
        <v>547</v>
      </c>
      <c r="L5995">
        <v>44025</v>
      </c>
      <c r="M5995" t="b">
        <v>0</v>
      </c>
      <c r="O5995" t="s">
        <v>190</v>
      </c>
      <c r="P5995" s="1">
        <v>43125</v>
      </c>
      <c r="Q5995" t="b">
        <v>1</v>
      </c>
      <c r="R5995" t="b">
        <v>0</v>
      </c>
      <c r="S5995" t="b">
        <v>1</v>
      </c>
      <c r="T5995">
        <v>10</v>
      </c>
      <c r="U5995">
        <v>2</v>
      </c>
      <c r="V5995">
        <v>0</v>
      </c>
      <c r="W5995">
        <v>22</v>
      </c>
      <c r="X5995">
        <v>10</v>
      </c>
      <c r="Y5995">
        <v>44</v>
      </c>
      <c r="Z5995">
        <v>2</v>
      </c>
      <c r="AA5995">
        <v>1</v>
      </c>
      <c r="AB5995">
        <v>1</v>
      </c>
      <c r="AC5995">
        <v>0</v>
      </c>
      <c r="AD5995">
        <v>0</v>
      </c>
      <c r="AE5995">
        <v>1243</v>
      </c>
      <c r="AF5995">
        <v>10</v>
      </c>
      <c r="AG5995">
        <v>3005</v>
      </c>
      <c r="AH5995">
        <v>1207</v>
      </c>
      <c r="AI5995">
        <v>0</v>
      </c>
      <c r="AN5995">
        <v>24.79</v>
      </c>
      <c r="AP5995" t="s">
        <v>59</v>
      </c>
      <c r="AS5995">
        <v>15</v>
      </c>
      <c r="AU5995" t="s">
        <v>60</v>
      </c>
      <c r="AV5995" t="s">
        <v>60</v>
      </c>
      <c r="AW5995" t="s">
        <v>60</v>
      </c>
      <c r="AX5995" t="s">
        <v>60</v>
      </c>
      <c r="AY5995" t="s">
        <v>799</v>
      </c>
      <c r="AZ5995">
        <v>0</v>
      </c>
      <c r="BA5995">
        <f t="shared" si="494"/>
        <v>3615</v>
      </c>
      <c r="BB5995">
        <f t="shared" si="495"/>
        <v>1005</v>
      </c>
      <c r="BC5995" t="s">
        <v>34</v>
      </c>
      <c r="BD5995">
        <f t="shared" si="490"/>
        <v>2</v>
      </c>
      <c r="BE5995">
        <f t="shared" si="491"/>
        <v>0</v>
      </c>
    </row>
    <row r="5996" spans="1:57" x14ac:dyDescent="0.25">
      <c r="A5996" t="s">
        <v>3904</v>
      </c>
      <c r="B5996" t="s">
        <v>3868</v>
      </c>
      <c r="C5996" t="s">
        <v>3869</v>
      </c>
      <c r="D5996" t="s">
        <v>57</v>
      </c>
      <c r="E5996" t="s">
        <v>58</v>
      </c>
      <c r="F5996" s="1">
        <v>43106</v>
      </c>
      <c r="G5996" s="1">
        <v>43103</v>
      </c>
      <c r="H5996" s="1">
        <v>43104</v>
      </c>
      <c r="I5996">
        <v>0</v>
      </c>
      <c r="J5996">
        <v>304</v>
      </c>
      <c r="K5996">
        <v>304</v>
      </c>
      <c r="L5996">
        <v>43782</v>
      </c>
      <c r="M5996" t="b">
        <v>0</v>
      </c>
      <c r="O5996" t="s">
        <v>34</v>
      </c>
      <c r="P5996" s="1">
        <v>43106</v>
      </c>
      <c r="Q5996" t="b">
        <v>0</v>
      </c>
      <c r="R5996" t="b">
        <v>0</v>
      </c>
      <c r="S5996" t="b">
        <v>0</v>
      </c>
      <c r="T5996">
        <v>5</v>
      </c>
      <c r="U5996">
        <v>1</v>
      </c>
      <c r="V5996">
        <v>0</v>
      </c>
      <c r="W5996">
        <v>12</v>
      </c>
      <c r="X5996">
        <v>4</v>
      </c>
      <c r="Y5996">
        <v>22</v>
      </c>
      <c r="Z5996">
        <v>1</v>
      </c>
      <c r="AA5996">
        <v>0</v>
      </c>
      <c r="AB5996">
        <v>0</v>
      </c>
      <c r="AC5996">
        <v>0</v>
      </c>
      <c r="AD5996">
        <v>1</v>
      </c>
      <c r="AE5996">
        <v>981</v>
      </c>
      <c r="AF5996">
        <v>8</v>
      </c>
      <c r="AG5996">
        <v>2393</v>
      </c>
      <c r="AH5996">
        <v>921</v>
      </c>
      <c r="AI5996">
        <v>0</v>
      </c>
      <c r="AN5996">
        <v>24.04</v>
      </c>
      <c r="AP5996" t="s">
        <v>59</v>
      </c>
      <c r="AS5996">
        <v>25</v>
      </c>
      <c r="AU5996" t="s">
        <v>60</v>
      </c>
      <c r="AV5996" t="s">
        <v>60</v>
      </c>
      <c r="AW5996" t="s">
        <v>60</v>
      </c>
      <c r="AX5996" t="s">
        <v>60</v>
      </c>
      <c r="AY5996" t="s">
        <v>799</v>
      </c>
      <c r="AZ5996">
        <v>0</v>
      </c>
      <c r="BA5996">
        <f t="shared" si="494"/>
        <v>3372</v>
      </c>
      <c r="BB5996">
        <f t="shared" si="495"/>
        <v>1248</v>
      </c>
      <c r="BC5996" t="s">
        <v>34</v>
      </c>
      <c r="BD5996">
        <f t="shared" si="490"/>
        <v>2</v>
      </c>
      <c r="BE5996">
        <f t="shared" si="491"/>
        <v>0</v>
      </c>
    </row>
    <row r="5997" spans="1:57" x14ac:dyDescent="0.25">
      <c r="A5997" t="s">
        <v>3906</v>
      </c>
      <c r="B5997" t="s">
        <v>3868</v>
      </c>
      <c r="C5997" t="s">
        <v>3869</v>
      </c>
      <c r="D5997" t="s">
        <v>57</v>
      </c>
      <c r="E5997" t="s">
        <v>58</v>
      </c>
      <c r="F5997" s="1">
        <v>43081</v>
      </c>
      <c r="G5997" s="1">
        <v>43078</v>
      </c>
      <c r="H5997" s="1">
        <v>43080</v>
      </c>
      <c r="I5997">
        <v>0</v>
      </c>
      <c r="J5997">
        <v>936</v>
      </c>
      <c r="K5997">
        <v>936</v>
      </c>
      <c r="L5997">
        <v>43478</v>
      </c>
      <c r="M5997" t="b">
        <v>1</v>
      </c>
      <c r="O5997" t="s">
        <v>34</v>
      </c>
      <c r="P5997" s="1">
        <v>43081</v>
      </c>
      <c r="Q5997" t="b">
        <v>0</v>
      </c>
      <c r="R5997" t="b">
        <v>0</v>
      </c>
      <c r="S5997" t="b">
        <v>0</v>
      </c>
      <c r="T5997">
        <v>8</v>
      </c>
      <c r="U5997">
        <v>2</v>
      </c>
      <c r="V5997">
        <v>0</v>
      </c>
      <c r="W5997">
        <v>17</v>
      </c>
      <c r="X5997">
        <v>0</v>
      </c>
      <c r="Y5997">
        <v>4</v>
      </c>
      <c r="Z5997">
        <v>0</v>
      </c>
      <c r="AA5997">
        <v>0</v>
      </c>
      <c r="AB5997">
        <v>0</v>
      </c>
      <c r="AC5997">
        <v>1</v>
      </c>
      <c r="AD5997">
        <v>0</v>
      </c>
      <c r="AE5997">
        <v>1072</v>
      </c>
      <c r="AF5997">
        <v>10</v>
      </c>
      <c r="AG5997">
        <v>2884</v>
      </c>
      <c r="AH5997">
        <v>982</v>
      </c>
      <c r="AI5997">
        <v>0</v>
      </c>
      <c r="AN5997">
        <v>22.33</v>
      </c>
      <c r="AP5997" t="s">
        <v>59</v>
      </c>
      <c r="AS5997">
        <v>5</v>
      </c>
      <c r="AU5997">
        <v>24441</v>
      </c>
      <c r="AV5997">
        <v>1582</v>
      </c>
      <c r="AW5997">
        <v>22</v>
      </c>
      <c r="AX5997">
        <v>18</v>
      </c>
      <c r="AY5997" t="s">
        <v>60</v>
      </c>
      <c r="AZ5997">
        <v>0</v>
      </c>
      <c r="BA5997">
        <f t="shared" si="494"/>
        <v>3068</v>
      </c>
      <c r="BB5997">
        <f t="shared" si="495"/>
        <v>1552</v>
      </c>
      <c r="BC5997" t="s">
        <v>289</v>
      </c>
      <c r="BD5997">
        <f t="shared" si="490"/>
        <v>1</v>
      </c>
      <c r="BE5997">
        <f t="shared" si="491"/>
        <v>1</v>
      </c>
    </row>
    <row r="5998" spans="1:57" x14ac:dyDescent="0.25">
      <c r="A5998" t="s">
        <v>3908</v>
      </c>
      <c r="B5998" t="s">
        <v>3868</v>
      </c>
      <c r="C5998" t="s">
        <v>3869</v>
      </c>
      <c r="D5998" t="s">
        <v>57</v>
      </c>
      <c r="E5998" t="s">
        <v>58</v>
      </c>
      <c r="F5998" s="1">
        <v>43060</v>
      </c>
      <c r="G5998" s="1">
        <v>43057</v>
      </c>
      <c r="H5998" s="1">
        <v>43059</v>
      </c>
      <c r="I5998">
        <v>0</v>
      </c>
      <c r="J5998">
        <v>716</v>
      </c>
      <c r="K5998">
        <v>716</v>
      </c>
      <c r="L5998">
        <v>43258</v>
      </c>
      <c r="M5998" t="b">
        <v>0</v>
      </c>
      <c r="O5998" t="s">
        <v>34</v>
      </c>
      <c r="P5998" s="1">
        <v>43060</v>
      </c>
      <c r="Q5998" t="b">
        <v>0</v>
      </c>
      <c r="R5998" t="b">
        <v>0</v>
      </c>
      <c r="S5998" t="b">
        <v>0</v>
      </c>
      <c r="T5998">
        <v>5</v>
      </c>
      <c r="U5998">
        <v>2</v>
      </c>
      <c r="V5998">
        <v>0</v>
      </c>
      <c r="W5998">
        <v>14</v>
      </c>
      <c r="X5998">
        <v>0</v>
      </c>
      <c r="Y5998">
        <v>4</v>
      </c>
      <c r="Z5998">
        <v>0</v>
      </c>
      <c r="AA5998">
        <v>0</v>
      </c>
      <c r="AB5998">
        <v>0</v>
      </c>
      <c r="AC5998">
        <v>1</v>
      </c>
      <c r="AD5998">
        <v>0</v>
      </c>
      <c r="AE5998">
        <v>1124</v>
      </c>
      <c r="AF5998">
        <v>10</v>
      </c>
      <c r="AG5998">
        <v>2948</v>
      </c>
      <c r="AH5998">
        <v>984</v>
      </c>
      <c r="AI5998">
        <v>0</v>
      </c>
      <c r="AN5998">
        <v>21.54</v>
      </c>
      <c r="AP5998" t="s">
        <v>59</v>
      </c>
      <c r="AS5998">
        <v>6</v>
      </c>
      <c r="AU5998">
        <v>18672</v>
      </c>
      <c r="AV5998">
        <v>963</v>
      </c>
      <c r="AW5998">
        <v>21</v>
      </c>
      <c r="AX5998">
        <v>17</v>
      </c>
      <c r="AY5998" t="s">
        <v>60</v>
      </c>
      <c r="AZ5998">
        <v>0</v>
      </c>
      <c r="BA5998">
        <f t="shared" si="494"/>
        <v>2848</v>
      </c>
      <c r="BB5998">
        <f t="shared" si="495"/>
        <v>1772</v>
      </c>
      <c r="BC5998" t="s">
        <v>289</v>
      </c>
      <c r="BD5998">
        <f t="shared" si="490"/>
        <v>1</v>
      </c>
      <c r="BE5998">
        <f t="shared" si="491"/>
        <v>0</v>
      </c>
    </row>
    <row r="5999" spans="1:57" x14ac:dyDescent="0.25">
      <c r="A5999" t="s">
        <v>3910</v>
      </c>
      <c r="B5999" t="s">
        <v>3868</v>
      </c>
      <c r="C5999" t="s">
        <v>3869</v>
      </c>
      <c r="D5999" t="s">
        <v>57</v>
      </c>
      <c r="E5999" t="s">
        <v>58</v>
      </c>
      <c r="F5999" s="1">
        <v>43040</v>
      </c>
      <c r="G5999" s="1">
        <v>43039</v>
      </c>
      <c r="H5999" s="1">
        <v>43040</v>
      </c>
      <c r="I5999">
        <v>0</v>
      </c>
      <c r="J5999">
        <v>490</v>
      </c>
      <c r="K5999">
        <v>490</v>
      </c>
      <c r="L5999">
        <v>43032</v>
      </c>
      <c r="M5999" t="b">
        <v>0</v>
      </c>
      <c r="O5999" t="s">
        <v>34</v>
      </c>
      <c r="P5999" s="1">
        <v>43040</v>
      </c>
      <c r="Q5999" t="b">
        <v>0</v>
      </c>
      <c r="R5999" t="b">
        <v>0</v>
      </c>
      <c r="S5999" t="b">
        <v>0</v>
      </c>
      <c r="T5999">
        <v>3</v>
      </c>
      <c r="U5999">
        <v>1</v>
      </c>
      <c r="V5999">
        <v>0</v>
      </c>
      <c r="W5999">
        <v>11</v>
      </c>
      <c r="X5999">
        <v>1</v>
      </c>
      <c r="Y5999">
        <v>2</v>
      </c>
      <c r="Z5999">
        <v>1</v>
      </c>
      <c r="AA5999">
        <v>1</v>
      </c>
      <c r="AB5999">
        <v>0</v>
      </c>
      <c r="AC5999">
        <v>4</v>
      </c>
      <c r="AD5999">
        <v>0</v>
      </c>
      <c r="AE5999">
        <v>1042</v>
      </c>
      <c r="AF5999">
        <v>10</v>
      </c>
      <c r="AG5999">
        <v>2883</v>
      </c>
      <c r="AH5999">
        <v>954</v>
      </c>
      <c r="AI5999">
        <v>0</v>
      </c>
      <c r="AN5999">
        <v>21.89</v>
      </c>
      <c r="AP5999" t="s">
        <v>59</v>
      </c>
      <c r="AS5999">
        <v>4</v>
      </c>
      <c r="AU5999">
        <v>18331</v>
      </c>
      <c r="AV5999">
        <v>497</v>
      </c>
      <c r="AW5999">
        <v>21</v>
      </c>
      <c r="AX5999">
        <v>16</v>
      </c>
      <c r="AY5999" t="s">
        <v>60</v>
      </c>
      <c r="AZ5999">
        <v>0</v>
      </c>
      <c r="BA5999">
        <f t="shared" si="494"/>
        <v>2622</v>
      </c>
      <c r="BB5999">
        <f t="shared" si="495"/>
        <v>1998</v>
      </c>
      <c r="BC5999" t="s">
        <v>289</v>
      </c>
      <c r="BD5999">
        <f t="shared" si="490"/>
        <v>1</v>
      </c>
      <c r="BE5999">
        <f t="shared" si="491"/>
        <v>0</v>
      </c>
    </row>
    <row r="6000" spans="1:57" x14ac:dyDescent="0.25">
      <c r="A6000" t="s">
        <v>3912</v>
      </c>
      <c r="B6000" t="s">
        <v>3868</v>
      </c>
      <c r="C6000" t="s">
        <v>3869</v>
      </c>
      <c r="D6000" t="s">
        <v>57</v>
      </c>
      <c r="E6000" t="s">
        <v>58</v>
      </c>
      <c r="F6000" s="1">
        <v>43025</v>
      </c>
      <c r="G6000" s="1">
        <v>43023</v>
      </c>
      <c r="H6000" s="1">
        <v>43025</v>
      </c>
      <c r="I6000">
        <v>0</v>
      </c>
      <c r="J6000">
        <v>258</v>
      </c>
      <c r="K6000">
        <v>258</v>
      </c>
      <c r="L6000">
        <v>42800</v>
      </c>
      <c r="M6000" t="b">
        <v>0</v>
      </c>
      <c r="O6000" t="s">
        <v>34</v>
      </c>
      <c r="P6000" s="1">
        <v>43025</v>
      </c>
      <c r="Q6000" t="b">
        <v>0</v>
      </c>
      <c r="R6000" t="b">
        <v>0</v>
      </c>
      <c r="S6000" t="b">
        <v>0</v>
      </c>
      <c r="T6000">
        <v>6</v>
      </c>
      <c r="U6000">
        <v>1</v>
      </c>
      <c r="V6000">
        <v>0</v>
      </c>
      <c r="W6000">
        <v>8</v>
      </c>
      <c r="X6000">
        <v>0</v>
      </c>
      <c r="Y6000">
        <v>1</v>
      </c>
      <c r="Z6000">
        <v>0</v>
      </c>
      <c r="AA6000">
        <v>0</v>
      </c>
      <c r="AB6000">
        <v>1</v>
      </c>
      <c r="AC6000">
        <v>1</v>
      </c>
      <c r="AD6000">
        <v>0</v>
      </c>
      <c r="AE6000">
        <v>1299</v>
      </c>
      <c r="AF6000">
        <v>12</v>
      </c>
      <c r="AG6000">
        <v>3473</v>
      </c>
      <c r="AH6000">
        <v>1159</v>
      </c>
      <c r="AI6000">
        <v>0</v>
      </c>
      <c r="AN6000">
        <v>21.78</v>
      </c>
      <c r="AP6000" t="s">
        <v>59</v>
      </c>
      <c r="AS6000">
        <v>0</v>
      </c>
      <c r="AU6000">
        <v>16130</v>
      </c>
      <c r="AV6000">
        <v>409</v>
      </c>
      <c r="AW6000">
        <v>21</v>
      </c>
      <c r="AX6000">
        <v>16</v>
      </c>
      <c r="AY6000" t="s">
        <v>60</v>
      </c>
      <c r="AZ6000">
        <v>0</v>
      </c>
      <c r="BA6000">
        <f t="shared" si="494"/>
        <v>2390</v>
      </c>
      <c r="BB6000">
        <f t="shared" si="495"/>
        <v>2230</v>
      </c>
      <c r="BC6000" t="s">
        <v>289</v>
      </c>
      <c r="BD6000">
        <f t="shared" si="490"/>
        <v>1</v>
      </c>
      <c r="BE6000">
        <f t="shared" si="491"/>
        <v>0</v>
      </c>
    </row>
    <row r="6001" spans="1:57" x14ac:dyDescent="0.25">
      <c r="A6001" t="s">
        <v>3914</v>
      </c>
      <c r="B6001" t="s">
        <v>3868</v>
      </c>
      <c r="C6001" t="s">
        <v>3869</v>
      </c>
      <c r="D6001" t="s">
        <v>57</v>
      </c>
      <c r="E6001" t="s">
        <v>58</v>
      </c>
      <c r="F6001" s="1">
        <v>42998</v>
      </c>
      <c r="G6001" s="1">
        <v>42996</v>
      </c>
      <c r="H6001" s="1">
        <v>42997</v>
      </c>
      <c r="I6001">
        <v>0</v>
      </c>
      <c r="J6001">
        <v>1057</v>
      </c>
      <c r="K6001">
        <v>551</v>
      </c>
      <c r="L6001">
        <v>42542</v>
      </c>
      <c r="M6001" t="b">
        <v>1</v>
      </c>
      <c r="O6001" t="s">
        <v>34</v>
      </c>
      <c r="P6001" s="1">
        <v>42998</v>
      </c>
      <c r="Q6001" t="b">
        <v>0</v>
      </c>
      <c r="R6001" t="b">
        <v>0</v>
      </c>
      <c r="S6001" t="b">
        <v>0</v>
      </c>
      <c r="T6001">
        <v>5</v>
      </c>
      <c r="U6001">
        <v>1</v>
      </c>
      <c r="V6001">
        <v>0</v>
      </c>
      <c r="W6001">
        <v>12</v>
      </c>
      <c r="X6001">
        <v>0</v>
      </c>
      <c r="Y6001">
        <v>2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1224</v>
      </c>
      <c r="AF6001">
        <v>12</v>
      </c>
      <c r="AG6001">
        <v>3181</v>
      </c>
      <c r="AH6001">
        <v>1076</v>
      </c>
      <c r="AI6001">
        <v>0</v>
      </c>
      <c r="AN6001">
        <v>24.85</v>
      </c>
      <c r="AP6001" t="s">
        <v>59</v>
      </c>
      <c r="AS6001">
        <v>4</v>
      </c>
      <c r="AU6001">
        <v>19933</v>
      </c>
      <c r="AV6001">
        <v>524</v>
      </c>
      <c r="AW6001">
        <v>21</v>
      </c>
      <c r="AX6001">
        <v>16</v>
      </c>
      <c r="AY6001" t="s">
        <v>60</v>
      </c>
      <c r="AZ6001">
        <v>0</v>
      </c>
      <c r="BA6001">
        <f t="shared" si="494"/>
        <v>2132</v>
      </c>
      <c r="BB6001">
        <f t="shared" si="495"/>
        <v>2488</v>
      </c>
      <c r="BC6001" t="s">
        <v>34</v>
      </c>
      <c r="BD6001">
        <f t="shared" si="490"/>
        <v>2</v>
      </c>
      <c r="BE6001">
        <f t="shared" si="491"/>
        <v>1</v>
      </c>
    </row>
    <row r="6002" spans="1:57" x14ac:dyDescent="0.25">
      <c r="A6002" t="s">
        <v>3916</v>
      </c>
      <c r="B6002" t="s">
        <v>3868</v>
      </c>
      <c r="C6002" t="s">
        <v>3869</v>
      </c>
      <c r="D6002" t="s">
        <v>57</v>
      </c>
      <c r="E6002" t="s">
        <v>58</v>
      </c>
      <c r="F6002" s="1">
        <v>42976</v>
      </c>
      <c r="G6002" s="1">
        <v>42974</v>
      </c>
      <c r="H6002" s="1">
        <v>42976</v>
      </c>
      <c r="J6002">
        <v>736</v>
      </c>
      <c r="K6002">
        <v>230</v>
      </c>
      <c r="L6002">
        <v>42221</v>
      </c>
      <c r="M6002" t="b">
        <v>0</v>
      </c>
      <c r="O6002" t="s">
        <v>34</v>
      </c>
      <c r="P6002" s="1">
        <v>42976</v>
      </c>
      <c r="Q6002" t="b">
        <v>0</v>
      </c>
      <c r="R6002" t="b">
        <v>0</v>
      </c>
      <c r="S6002" t="b">
        <v>0</v>
      </c>
      <c r="T6002">
        <v>4</v>
      </c>
      <c r="U6002">
        <v>1</v>
      </c>
      <c r="V6002">
        <v>0</v>
      </c>
      <c r="W6002">
        <v>8</v>
      </c>
      <c r="X6002">
        <v>0</v>
      </c>
      <c r="Y6002">
        <v>1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1153</v>
      </c>
      <c r="AF6002">
        <v>10</v>
      </c>
      <c r="AG6002">
        <v>2843</v>
      </c>
      <c r="AH6002">
        <v>1051</v>
      </c>
      <c r="AI6002">
        <v>0</v>
      </c>
      <c r="AN6002">
        <v>24.99</v>
      </c>
      <c r="AP6002" t="s">
        <v>59</v>
      </c>
      <c r="AS6002">
        <v>8</v>
      </c>
      <c r="AU6002">
        <v>13208</v>
      </c>
      <c r="AV6002">
        <v>523</v>
      </c>
      <c r="AW6002">
        <v>21</v>
      </c>
      <c r="AX6002">
        <v>16</v>
      </c>
      <c r="AY6002" t="s">
        <v>60</v>
      </c>
      <c r="AZ6002">
        <v>0</v>
      </c>
      <c r="BA6002">
        <f t="shared" si="494"/>
        <v>1811</v>
      </c>
      <c r="BB6002">
        <f t="shared" si="495"/>
        <v>2809</v>
      </c>
      <c r="BC6002" t="s">
        <v>289</v>
      </c>
      <c r="BD6002">
        <f t="shared" si="490"/>
        <v>1</v>
      </c>
      <c r="BE6002">
        <f t="shared" si="491"/>
        <v>0</v>
      </c>
    </row>
    <row r="6003" spans="1:57" x14ac:dyDescent="0.25">
      <c r="A6003" t="s">
        <v>3918</v>
      </c>
      <c r="B6003" t="s">
        <v>3868</v>
      </c>
      <c r="C6003" t="s">
        <v>3869</v>
      </c>
      <c r="D6003" t="s">
        <v>57</v>
      </c>
      <c r="E6003" t="s">
        <v>58</v>
      </c>
      <c r="F6003" s="1">
        <v>42954</v>
      </c>
      <c r="G6003" s="1">
        <v>42950</v>
      </c>
      <c r="H6003" s="1">
        <v>42952</v>
      </c>
      <c r="J6003">
        <v>506</v>
      </c>
      <c r="K6003">
        <v>506</v>
      </c>
      <c r="L6003">
        <v>41991</v>
      </c>
      <c r="M6003" t="b">
        <v>1</v>
      </c>
      <c r="O6003" t="s">
        <v>34</v>
      </c>
      <c r="P6003" s="1">
        <v>42954</v>
      </c>
      <c r="Q6003" t="b">
        <v>0</v>
      </c>
      <c r="R6003" t="b">
        <v>0</v>
      </c>
      <c r="S6003" t="b">
        <v>0</v>
      </c>
      <c r="T6003">
        <v>6</v>
      </c>
      <c r="U6003">
        <v>1</v>
      </c>
      <c r="V6003">
        <v>0</v>
      </c>
      <c r="W6003">
        <v>7</v>
      </c>
      <c r="X6003">
        <v>0</v>
      </c>
      <c r="Y6003">
        <v>1</v>
      </c>
      <c r="Z6003">
        <v>0</v>
      </c>
      <c r="AA6003">
        <v>0</v>
      </c>
      <c r="AB6003">
        <v>1</v>
      </c>
      <c r="AC6003">
        <v>1</v>
      </c>
      <c r="AD6003">
        <v>0</v>
      </c>
      <c r="AE6003">
        <v>1317</v>
      </c>
      <c r="AF6003">
        <v>11</v>
      </c>
      <c r="AG6003">
        <v>3295</v>
      </c>
      <c r="AH6003">
        <v>1266</v>
      </c>
      <c r="AI6003">
        <v>1</v>
      </c>
      <c r="AN6003">
        <v>23.67</v>
      </c>
      <c r="AP6003" t="s">
        <v>59</v>
      </c>
      <c r="AS6003">
        <v>8</v>
      </c>
      <c r="AU6003">
        <v>11074</v>
      </c>
      <c r="AV6003">
        <v>582</v>
      </c>
      <c r="AW6003">
        <v>21</v>
      </c>
      <c r="AX6003">
        <v>16</v>
      </c>
      <c r="AY6003" t="s">
        <v>60</v>
      </c>
      <c r="AZ6003">
        <v>0</v>
      </c>
      <c r="BA6003">
        <f t="shared" si="494"/>
        <v>1581</v>
      </c>
      <c r="BB6003">
        <f t="shared" si="495"/>
        <v>3039</v>
      </c>
      <c r="BC6003" t="s">
        <v>289</v>
      </c>
      <c r="BD6003">
        <f t="shared" si="490"/>
        <v>1</v>
      </c>
      <c r="BE6003">
        <f t="shared" si="491"/>
        <v>1</v>
      </c>
    </row>
    <row r="6004" spans="1:57" x14ac:dyDescent="0.25">
      <c r="A6004" t="s">
        <v>3920</v>
      </c>
      <c r="B6004" t="s">
        <v>3868</v>
      </c>
      <c r="C6004" t="s">
        <v>3869</v>
      </c>
      <c r="D6004" t="s">
        <v>57</v>
      </c>
      <c r="E6004" t="s">
        <v>58</v>
      </c>
      <c r="F6004" s="1">
        <v>42933</v>
      </c>
      <c r="G6004" s="1">
        <v>42930</v>
      </c>
      <c r="H6004" s="1">
        <v>42933</v>
      </c>
      <c r="J6004">
        <v>216</v>
      </c>
      <c r="K6004">
        <v>216</v>
      </c>
      <c r="L6004">
        <v>41701</v>
      </c>
      <c r="M6004" t="b">
        <v>0</v>
      </c>
      <c r="O6004" t="s">
        <v>34</v>
      </c>
      <c r="P6004" s="1">
        <v>42933</v>
      </c>
      <c r="Q6004" t="b">
        <v>0</v>
      </c>
      <c r="R6004" t="b">
        <v>0</v>
      </c>
      <c r="S6004" t="b">
        <v>0</v>
      </c>
      <c r="T6004">
        <v>5</v>
      </c>
      <c r="U6004">
        <v>1</v>
      </c>
      <c r="V6004">
        <v>0</v>
      </c>
      <c r="W6004">
        <v>5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  <c r="AE6004">
        <v>1167</v>
      </c>
      <c r="AF6004">
        <v>12</v>
      </c>
      <c r="AG6004">
        <v>3306</v>
      </c>
      <c r="AH6004">
        <v>1098</v>
      </c>
      <c r="AI6004">
        <v>1</v>
      </c>
      <c r="AN6004">
        <v>23.7</v>
      </c>
      <c r="AP6004" t="s">
        <v>59</v>
      </c>
      <c r="AS6004">
        <v>0</v>
      </c>
      <c r="AU6004">
        <v>7651</v>
      </c>
      <c r="AV6004">
        <v>430</v>
      </c>
      <c r="AW6004">
        <v>20</v>
      </c>
      <c r="AX6004">
        <v>16</v>
      </c>
      <c r="AY6004" t="s">
        <v>60</v>
      </c>
      <c r="AZ6004">
        <v>0</v>
      </c>
      <c r="BA6004">
        <f t="shared" si="494"/>
        <v>1291</v>
      </c>
      <c r="BB6004">
        <f t="shared" si="495"/>
        <v>3329</v>
      </c>
      <c r="BC6004" t="s">
        <v>289</v>
      </c>
      <c r="BD6004">
        <f t="shared" si="490"/>
        <v>1</v>
      </c>
      <c r="BE6004">
        <f t="shared" si="491"/>
        <v>0</v>
      </c>
    </row>
    <row r="6005" spans="1:57" x14ac:dyDescent="0.25">
      <c r="A6005" t="s">
        <v>3922</v>
      </c>
      <c r="B6005" t="s">
        <v>3868</v>
      </c>
      <c r="C6005" t="s">
        <v>3869</v>
      </c>
      <c r="D6005" t="s">
        <v>57</v>
      </c>
      <c r="E6005" t="s">
        <v>58</v>
      </c>
      <c r="F6005" s="1">
        <v>42910</v>
      </c>
      <c r="G6005" s="1">
        <v>42908</v>
      </c>
      <c r="H6005" s="1">
        <v>42910</v>
      </c>
      <c r="J6005">
        <v>1075</v>
      </c>
      <c r="K6005">
        <v>1075</v>
      </c>
      <c r="L6005">
        <v>41485</v>
      </c>
      <c r="M6005" t="b">
        <v>1</v>
      </c>
      <c r="O6005" t="s">
        <v>34</v>
      </c>
      <c r="P6005" s="1">
        <v>42910</v>
      </c>
      <c r="Q6005" t="b">
        <v>0</v>
      </c>
      <c r="R6005" t="b">
        <v>0</v>
      </c>
      <c r="S6005" t="b">
        <v>0</v>
      </c>
      <c r="T6005">
        <v>4</v>
      </c>
      <c r="U6005">
        <v>0</v>
      </c>
      <c r="V6005">
        <v>0</v>
      </c>
      <c r="W6005">
        <v>16</v>
      </c>
      <c r="X6005">
        <v>1</v>
      </c>
      <c r="Y6005">
        <v>1</v>
      </c>
      <c r="Z6005">
        <v>0</v>
      </c>
      <c r="AA6005">
        <v>0</v>
      </c>
      <c r="AB6005">
        <v>3</v>
      </c>
      <c r="AC6005">
        <v>0</v>
      </c>
      <c r="AD6005">
        <v>1</v>
      </c>
      <c r="AE6005">
        <v>1130</v>
      </c>
      <c r="AF6005">
        <v>9</v>
      </c>
      <c r="AG6005">
        <v>2942</v>
      </c>
      <c r="AH6005">
        <v>1130</v>
      </c>
      <c r="AI6005">
        <v>0</v>
      </c>
      <c r="AN6005">
        <v>21.87</v>
      </c>
      <c r="AP6005" t="s">
        <v>59</v>
      </c>
      <c r="AS6005">
        <v>15</v>
      </c>
      <c r="AU6005">
        <v>21858</v>
      </c>
      <c r="AV6005">
        <v>286</v>
      </c>
      <c r="AW6005">
        <v>22</v>
      </c>
      <c r="AX6005">
        <v>15</v>
      </c>
      <c r="AY6005" t="s">
        <v>60</v>
      </c>
      <c r="AZ6005">
        <v>0</v>
      </c>
      <c r="BA6005">
        <f t="shared" si="494"/>
        <v>1075</v>
      </c>
      <c r="BB6005">
        <f t="shared" si="495"/>
        <v>3545</v>
      </c>
      <c r="BC6005" t="s">
        <v>34</v>
      </c>
      <c r="BD6005">
        <f t="shared" si="490"/>
        <v>2</v>
      </c>
      <c r="BE6005">
        <f t="shared" si="491"/>
        <v>1</v>
      </c>
    </row>
    <row r="6006" spans="1:57" x14ac:dyDescent="0.25">
      <c r="A6006" t="s">
        <v>3924</v>
      </c>
      <c r="B6006" t="s">
        <v>3868</v>
      </c>
      <c r="C6006" t="s">
        <v>3869</v>
      </c>
      <c r="D6006" t="s">
        <v>57</v>
      </c>
      <c r="E6006" t="s">
        <v>58</v>
      </c>
      <c r="F6006" s="1">
        <v>42887</v>
      </c>
      <c r="G6006" s="1">
        <v>42885</v>
      </c>
      <c r="H6006" s="1">
        <v>42887</v>
      </c>
      <c r="J6006">
        <v>773</v>
      </c>
      <c r="K6006">
        <v>773</v>
      </c>
      <c r="L6006">
        <v>41183</v>
      </c>
      <c r="M6006" t="b">
        <v>0</v>
      </c>
      <c r="O6006" t="s">
        <v>190</v>
      </c>
      <c r="P6006" s="1">
        <v>42887</v>
      </c>
      <c r="Q6006" t="b">
        <v>1</v>
      </c>
      <c r="R6006" t="b">
        <v>0</v>
      </c>
      <c r="S6006" t="b">
        <v>1</v>
      </c>
      <c r="T6006">
        <v>5</v>
      </c>
      <c r="U6006">
        <v>2</v>
      </c>
      <c r="V6006">
        <v>0</v>
      </c>
      <c r="W6006">
        <v>19</v>
      </c>
      <c r="X6006">
        <v>1</v>
      </c>
      <c r="Y6006">
        <v>1</v>
      </c>
      <c r="Z6006">
        <v>0</v>
      </c>
      <c r="AA6006">
        <v>0</v>
      </c>
      <c r="AB6006">
        <v>2</v>
      </c>
      <c r="AC6006">
        <v>1</v>
      </c>
      <c r="AD6006">
        <v>1</v>
      </c>
      <c r="AE6006">
        <v>1264</v>
      </c>
      <c r="AF6006">
        <v>10</v>
      </c>
      <c r="AG6006">
        <v>3321</v>
      </c>
      <c r="AH6006">
        <v>1189</v>
      </c>
      <c r="AI6006">
        <v>0</v>
      </c>
      <c r="AN6006">
        <v>21.2</v>
      </c>
      <c r="AP6006" t="s">
        <v>59</v>
      </c>
      <c r="AS6006">
        <v>17</v>
      </c>
      <c r="AU6006">
        <v>24521</v>
      </c>
      <c r="AV6006">
        <v>964</v>
      </c>
      <c r="AW6006">
        <v>22</v>
      </c>
      <c r="AX6006">
        <v>17</v>
      </c>
      <c r="AY6006" t="s">
        <v>60</v>
      </c>
      <c r="AZ6006">
        <v>0</v>
      </c>
      <c r="BA6006">
        <f t="shared" si="494"/>
        <v>773</v>
      </c>
      <c r="BB6006">
        <f t="shared" si="495"/>
        <v>3847</v>
      </c>
      <c r="BC6006" t="s">
        <v>34</v>
      </c>
      <c r="BD6006">
        <f t="shared" si="490"/>
        <v>2</v>
      </c>
      <c r="BE6006">
        <f t="shared" si="491"/>
        <v>0</v>
      </c>
    </row>
    <row r="6007" spans="1:57" x14ac:dyDescent="0.25">
      <c r="A6007" t="s">
        <v>3926</v>
      </c>
      <c r="B6007" t="s">
        <v>3868</v>
      </c>
      <c r="C6007" t="s">
        <v>3869</v>
      </c>
      <c r="D6007" t="s">
        <v>57</v>
      </c>
      <c r="E6007" t="s">
        <v>58</v>
      </c>
      <c r="F6007" s="1">
        <v>42864</v>
      </c>
      <c r="G6007" s="1">
        <v>42863</v>
      </c>
      <c r="H6007" s="1">
        <v>42864</v>
      </c>
      <c r="J6007">
        <v>540</v>
      </c>
      <c r="K6007">
        <v>540</v>
      </c>
      <c r="L6007">
        <v>40950</v>
      </c>
      <c r="M6007" t="b">
        <v>0</v>
      </c>
      <c r="O6007" t="s">
        <v>34</v>
      </c>
      <c r="P6007" s="1">
        <v>42864</v>
      </c>
      <c r="Q6007" t="b">
        <v>0</v>
      </c>
      <c r="R6007" t="b">
        <v>0</v>
      </c>
      <c r="S6007" t="b">
        <v>0</v>
      </c>
      <c r="T6007">
        <v>7</v>
      </c>
      <c r="U6007">
        <v>2</v>
      </c>
      <c r="V6007">
        <v>1</v>
      </c>
      <c r="W6007">
        <v>14</v>
      </c>
      <c r="X6007">
        <v>0</v>
      </c>
      <c r="Y6007">
        <v>1</v>
      </c>
      <c r="Z6007">
        <v>0</v>
      </c>
      <c r="AA6007">
        <v>1</v>
      </c>
      <c r="AB6007">
        <v>2</v>
      </c>
      <c r="AC6007">
        <v>1</v>
      </c>
      <c r="AD6007">
        <v>0</v>
      </c>
      <c r="AE6007">
        <v>1110</v>
      </c>
      <c r="AF6007">
        <v>9</v>
      </c>
      <c r="AG6007">
        <v>2956</v>
      </c>
      <c r="AH6007">
        <v>1015</v>
      </c>
      <c r="AI6007">
        <v>0</v>
      </c>
      <c r="AN6007">
        <v>21.68</v>
      </c>
      <c r="AP6007" t="s">
        <v>59</v>
      </c>
      <c r="AS6007">
        <v>11</v>
      </c>
      <c r="AU6007">
        <v>21989</v>
      </c>
      <c r="AV6007">
        <v>312</v>
      </c>
      <c r="AW6007">
        <v>22</v>
      </c>
      <c r="AX6007">
        <v>15</v>
      </c>
      <c r="AY6007" t="s">
        <v>60</v>
      </c>
      <c r="AZ6007">
        <v>0</v>
      </c>
      <c r="BA6007">
        <f t="shared" si="494"/>
        <v>540</v>
      </c>
      <c r="BB6007">
        <f t="shared" si="495"/>
        <v>4080</v>
      </c>
      <c r="BC6007" t="s">
        <v>34</v>
      </c>
      <c r="BD6007">
        <f t="shared" si="490"/>
        <v>2</v>
      </c>
      <c r="BE6007">
        <f t="shared" si="491"/>
        <v>0</v>
      </c>
    </row>
    <row r="6008" spans="1:57" x14ac:dyDescent="0.25">
      <c r="A6008" t="s">
        <v>3928</v>
      </c>
      <c r="B6008" t="s">
        <v>3868</v>
      </c>
      <c r="C6008" t="s">
        <v>3869</v>
      </c>
      <c r="D6008" t="s">
        <v>57</v>
      </c>
      <c r="E6008" t="s">
        <v>58</v>
      </c>
      <c r="F6008" s="1">
        <v>42838</v>
      </c>
      <c r="G6008" s="1">
        <v>42836</v>
      </c>
      <c r="H6008" s="1">
        <v>42838</v>
      </c>
      <c r="J6008">
        <v>229</v>
      </c>
      <c r="K6008">
        <v>229</v>
      </c>
      <c r="L6008">
        <v>40639</v>
      </c>
      <c r="M6008" t="b">
        <v>0</v>
      </c>
      <c r="O6008" t="s">
        <v>34</v>
      </c>
      <c r="P6008" s="1">
        <v>42838</v>
      </c>
      <c r="Q6008" t="b">
        <v>0</v>
      </c>
      <c r="R6008" t="b">
        <v>0</v>
      </c>
      <c r="S6008" t="b">
        <v>0</v>
      </c>
      <c r="T6008">
        <v>5</v>
      </c>
      <c r="U6008">
        <v>1</v>
      </c>
      <c r="V6008">
        <v>0</v>
      </c>
      <c r="W6008">
        <v>7</v>
      </c>
      <c r="X6008">
        <v>0</v>
      </c>
      <c r="Y6008">
        <v>0</v>
      </c>
      <c r="Z6008">
        <v>0</v>
      </c>
      <c r="AA6008">
        <v>0</v>
      </c>
      <c r="AB6008">
        <v>3</v>
      </c>
      <c r="AC6008">
        <v>2</v>
      </c>
      <c r="AD6008">
        <v>2</v>
      </c>
      <c r="AE6008">
        <v>1023</v>
      </c>
      <c r="AF6008">
        <v>8</v>
      </c>
      <c r="AG6008">
        <v>2829</v>
      </c>
      <c r="AH6008">
        <v>1013</v>
      </c>
      <c r="AI6008">
        <v>0</v>
      </c>
      <c r="AN6008">
        <v>21.99</v>
      </c>
      <c r="AP6008" t="s">
        <v>59</v>
      </c>
      <c r="AS6008">
        <v>8</v>
      </c>
      <c r="AU6008">
        <v>21068</v>
      </c>
      <c r="AV6008">
        <v>409</v>
      </c>
      <c r="AW6008">
        <v>22</v>
      </c>
      <c r="AX6008">
        <v>16</v>
      </c>
      <c r="AY6008" t="s">
        <v>60</v>
      </c>
      <c r="AZ6008">
        <v>0</v>
      </c>
      <c r="BA6008">
        <f>L6008-$L$6009</f>
        <v>229</v>
      </c>
      <c r="BB6008">
        <f t="shared" si="495"/>
        <v>4391</v>
      </c>
      <c r="BC6008" t="s">
        <v>34</v>
      </c>
      <c r="BD6008">
        <f t="shared" si="490"/>
        <v>2</v>
      </c>
      <c r="BE6008">
        <f t="shared" si="491"/>
        <v>0</v>
      </c>
    </row>
    <row r="6009" spans="1:57" x14ac:dyDescent="0.25">
      <c r="A6009" t="s">
        <v>3930</v>
      </c>
      <c r="B6009" t="s">
        <v>3868</v>
      </c>
      <c r="C6009" t="s">
        <v>3869</v>
      </c>
      <c r="D6009" t="s">
        <v>57</v>
      </c>
      <c r="E6009" t="s">
        <v>58</v>
      </c>
      <c r="F6009" s="1">
        <v>42812</v>
      </c>
      <c r="G6009" s="1">
        <v>42810</v>
      </c>
      <c r="H6009" s="1">
        <v>42812</v>
      </c>
      <c r="J6009">
        <v>892</v>
      </c>
      <c r="K6009">
        <v>892</v>
      </c>
      <c r="L6009">
        <v>40410</v>
      </c>
      <c r="M6009" t="b">
        <v>1</v>
      </c>
      <c r="O6009" t="s">
        <v>34</v>
      </c>
      <c r="P6009" s="1">
        <v>42812</v>
      </c>
      <c r="Q6009" t="b">
        <v>0</v>
      </c>
      <c r="R6009" t="b">
        <v>0</v>
      </c>
      <c r="S6009" t="b">
        <v>1</v>
      </c>
      <c r="T6009">
        <v>5</v>
      </c>
      <c r="U6009">
        <v>0</v>
      </c>
      <c r="V6009">
        <v>0</v>
      </c>
      <c r="W6009">
        <v>12</v>
      </c>
      <c r="X6009">
        <v>0</v>
      </c>
      <c r="Y6009">
        <v>0</v>
      </c>
      <c r="Z6009">
        <v>0</v>
      </c>
      <c r="AA6009">
        <v>0</v>
      </c>
      <c r="AB6009">
        <v>2</v>
      </c>
      <c r="AC6009">
        <v>0</v>
      </c>
      <c r="AD6009">
        <v>6</v>
      </c>
      <c r="AE6009">
        <v>1088</v>
      </c>
      <c r="AF6009">
        <v>8</v>
      </c>
      <c r="AG6009">
        <v>3093</v>
      </c>
      <c r="AH6009">
        <v>1031</v>
      </c>
      <c r="AI6009">
        <v>0</v>
      </c>
      <c r="AN6009">
        <v>24.93</v>
      </c>
      <c r="AP6009" t="s">
        <v>59</v>
      </c>
      <c r="AS6009">
        <v>11</v>
      </c>
      <c r="AU6009">
        <v>13861</v>
      </c>
      <c r="AV6009">
        <v>153</v>
      </c>
      <c r="AW6009">
        <v>21</v>
      </c>
      <c r="AX6009">
        <v>14</v>
      </c>
      <c r="AY6009" t="s">
        <v>60</v>
      </c>
      <c r="AZ6009">
        <v>1</v>
      </c>
      <c r="BA6009">
        <f t="shared" ref="BA6009:BA6051" si="496">L6009-$L$6053</f>
        <v>11243</v>
      </c>
      <c r="BB6009">
        <f>$BA$6009-BA6009</f>
        <v>0</v>
      </c>
      <c r="BC6009" t="s">
        <v>289</v>
      </c>
      <c r="BD6009">
        <f t="shared" si="490"/>
        <v>1</v>
      </c>
      <c r="BE6009">
        <f t="shared" si="491"/>
        <v>1</v>
      </c>
    </row>
    <row r="6010" spans="1:57" x14ac:dyDescent="0.25">
      <c r="A6010" t="s">
        <v>3932</v>
      </c>
      <c r="B6010" t="s">
        <v>3868</v>
      </c>
      <c r="C6010" t="s">
        <v>3869</v>
      </c>
      <c r="D6010" t="s">
        <v>57</v>
      </c>
      <c r="E6010" t="s">
        <v>58</v>
      </c>
      <c r="F6010" s="1">
        <v>42787</v>
      </c>
      <c r="G6010" s="1">
        <v>42784</v>
      </c>
      <c r="H6010" s="1">
        <v>42786</v>
      </c>
      <c r="J6010">
        <v>651</v>
      </c>
      <c r="K6010">
        <v>651</v>
      </c>
      <c r="L6010">
        <v>40169</v>
      </c>
      <c r="M6010" t="b">
        <v>0</v>
      </c>
      <c r="O6010" t="s">
        <v>34</v>
      </c>
      <c r="P6010" s="1">
        <v>42787</v>
      </c>
      <c r="Q6010" t="b">
        <v>0</v>
      </c>
      <c r="R6010" t="b">
        <v>0</v>
      </c>
      <c r="S6010" t="b">
        <v>0</v>
      </c>
      <c r="T6010">
        <v>6</v>
      </c>
      <c r="U6010">
        <v>2</v>
      </c>
      <c r="V6010">
        <v>0</v>
      </c>
      <c r="W6010">
        <v>12</v>
      </c>
      <c r="X6010">
        <v>0</v>
      </c>
      <c r="Y6010">
        <v>0</v>
      </c>
      <c r="Z6010">
        <v>0</v>
      </c>
      <c r="AA6010">
        <v>0</v>
      </c>
      <c r="AB6010">
        <v>2</v>
      </c>
      <c r="AC6010">
        <v>1</v>
      </c>
      <c r="AD6010">
        <v>7</v>
      </c>
      <c r="AE6010">
        <v>1197</v>
      </c>
      <c r="AF6010">
        <v>10</v>
      </c>
      <c r="AG6010">
        <v>2986</v>
      </c>
      <c r="AH6010">
        <v>1102</v>
      </c>
      <c r="AI6010">
        <v>1</v>
      </c>
      <c r="AN6010">
        <v>24.75</v>
      </c>
      <c r="AP6010" t="s">
        <v>59</v>
      </c>
      <c r="AS6010">
        <v>4</v>
      </c>
      <c r="AU6010">
        <v>6320</v>
      </c>
      <c r="AV6010">
        <v>238</v>
      </c>
      <c r="AW6010">
        <v>20</v>
      </c>
      <c r="AX6010">
        <v>15</v>
      </c>
      <c r="AY6010" t="s">
        <v>60</v>
      </c>
      <c r="AZ6010">
        <v>0</v>
      </c>
      <c r="BA6010">
        <f t="shared" si="496"/>
        <v>11002</v>
      </c>
      <c r="BB6010">
        <f t="shared" ref="BB6010:BB6052" si="497">$BA$6009-BA6010</f>
        <v>241</v>
      </c>
      <c r="BC6010" t="s">
        <v>289</v>
      </c>
      <c r="BD6010">
        <f t="shared" si="490"/>
        <v>1</v>
      </c>
      <c r="BE6010">
        <f t="shared" si="491"/>
        <v>0</v>
      </c>
    </row>
    <row r="6011" spans="1:57" x14ac:dyDescent="0.25">
      <c r="A6011" t="s">
        <v>3934</v>
      </c>
      <c r="B6011" t="s">
        <v>3868</v>
      </c>
      <c r="C6011" t="s">
        <v>3869</v>
      </c>
      <c r="D6011" t="s">
        <v>57</v>
      </c>
      <c r="E6011" t="s">
        <v>58</v>
      </c>
      <c r="F6011" s="1">
        <v>42768</v>
      </c>
      <c r="G6011" s="1">
        <v>42766</v>
      </c>
      <c r="H6011" s="1">
        <v>42768</v>
      </c>
      <c r="J6011">
        <v>465</v>
      </c>
      <c r="K6011">
        <v>465</v>
      </c>
      <c r="L6011">
        <v>39983</v>
      </c>
      <c r="M6011" t="b">
        <v>0</v>
      </c>
      <c r="O6011" t="s">
        <v>34</v>
      </c>
      <c r="P6011" s="1">
        <v>42768</v>
      </c>
      <c r="Q6011" t="b">
        <v>0</v>
      </c>
      <c r="R6011" t="b">
        <v>0</v>
      </c>
      <c r="S6011" t="b">
        <v>0</v>
      </c>
      <c r="T6011">
        <v>3</v>
      </c>
      <c r="U6011">
        <v>1</v>
      </c>
      <c r="V6011">
        <v>0</v>
      </c>
      <c r="W6011">
        <v>6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6</v>
      </c>
      <c r="AE6011">
        <v>942</v>
      </c>
      <c r="AF6011">
        <v>8</v>
      </c>
      <c r="AG6011">
        <v>2543</v>
      </c>
      <c r="AH6011">
        <v>876</v>
      </c>
      <c r="AI6011">
        <v>0</v>
      </c>
      <c r="AN6011">
        <v>24.58</v>
      </c>
      <c r="AP6011" t="s">
        <v>59</v>
      </c>
      <c r="AS6011">
        <v>5</v>
      </c>
      <c r="AU6011">
        <v>8029</v>
      </c>
      <c r="AV6011">
        <v>162</v>
      </c>
      <c r="AW6011">
        <v>20</v>
      </c>
      <c r="AX6011">
        <v>15</v>
      </c>
      <c r="AY6011" t="s">
        <v>60</v>
      </c>
      <c r="AZ6011">
        <v>0</v>
      </c>
      <c r="BA6011">
        <f t="shared" si="496"/>
        <v>10816</v>
      </c>
      <c r="BB6011">
        <f t="shared" si="497"/>
        <v>427</v>
      </c>
      <c r="BC6011" t="s">
        <v>289</v>
      </c>
      <c r="BD6011">
        <f t="shared" si="490"/>
        <v>1</v>
      </c>
      <c r="BE6011">
        <f t="shared" si="491"/>
        <v>0</v>
      </c>
    </row>
    <row r="6012" spans="1:57" x14ac:dyDescent="0.25">
      <c r="A6012" t="s">
        <v>3936</v>
      </c>
      <c r="B6012" t="s">
        <v>3868</v>
      </c>
      <c r="C6012" t="s">
        <v>3869</v>
      </c>
      <c r="D6012" t="s">
        <v>57</v>
      </c>
      <c r="E6012" t="s">
        <v>58</v>
      </c>
      <c r="F6012" s="1">
        <v>42747</v>
      </c>
      <c r="G6012" s="1">
        <v>42744</v>
      </c>
      <c r="H6012" s="1">
        <v>42746</v>
      </c>
      <c r="J6012">
        <v>223</v>
      </c>
      <c r="K6012">
        <v>223</v>
      </c>
      <c r="L6012">
        <v>39741</v>
      </c>
      <c r="M6012" t="b">
        <v>0</v>
      </c>
      <c r="O6012" t="s">
        <v>34</v>
      </c>
      <c r="P6012" s="1">
        <v>42747</v>
      </c>
      <c r="Q6012" t="b">
        <v>0</v>
      </c>
      <c r="R6012" t="b">
        <v>0</v>
      </c>
      <c r="S6012" t="b">
        <v>0</v>
      </c>
      <c r="T6012">
        <v>4</v>
      </c>
      <c r="U6012">
        <v>1</v>
      </c>
      <c r="V6012">
        <v>0</v>
      </c>
      <c r="W6012">
        <v>5</v>
      </c>
      <c r="X6012">
        <v>0</v>
      </c>
      <c r="Y6012">
        <v>0</v>
      </c>
      <c r="Z6012">
        <v>0</v>
      </c>
      <c r="AA6012">
        <v>0</v>
      </c>
      <c r="AB6012">
        <v>1</v>
      </c>
      <c r="AC6012">
        <v>0</v>
      </c>
      <c r="AD6012">
        <v>6</v>
      </c>
      <c r="AE6012">
        <v>1116</v>
      </c>
      <c r="AF6012">
        <v>10</v>
      </c>
      <c r="AG6012">
        <v>3131</v>
      </c>
      <c r="AH6012">
        <v>997</v>
      </c>
      <c r="AI6012">
        <v>1</v>
      </c>
      <c r="AN6012">
        <v>24.89</v>
      </c>
      <c r="AP6012" t="s">
        <v>59</v>
      </c>
      <c r="AS6012">
        <v>2</v>
      </c>
      <c r="AU6012">
        <v>3771</v>
      </c>
      <c r="AV6012">
        <v>116</v>
      </c>
      <c r="AW6012">
        <v>19</v>
      </c>
      <c r="AX6012">
        <v>14</v>
      </c>
      <c r="AY6012" t="s">
        <v>60</v>
      </c>
      <c r="AZ6012">
        <v>0</v>
      </c>
      <c r="BA6012">
        <f t="shared" si="496"/>
        <v>10574</v>
      </c>
      <c r="BB6012">
        <f t="shared" si="497"/>
        <v>669</v>
      </c>
      <c r="BC6012" t="s">
        <v>289</v>
      </c>
      <c r="BD6012">
        <f t="shared" si="490"/>
        <v>1</v>
      </c>
      <c r="BE6012">
        <f t="shared" si="491"/>
        <v>0</v>
      </c>
    </row>
    <row r="6013" spans="1:57" x14ac:dyDescent="0.25">
      <c r="A6013" t="s">
        <v>3938</v>
      </c>
      <c r="B6013" t="s">
        <v>3868</v>
      </c>
      <c r="C6013" t="s">
        <v>3869</v>
      </c>
      <c r="D6013" t="s">
        <v>57</v>
      </c>
      <c r="E6013" t="s">
        <v>58</v>
      </c>
      <c r="F6013" s="1">
        <v>42726</v>
      </c>
      <c r="G6013" s="1">
        <v>42725</v>
      </c>
      <c r="H6013" s="1">
        <v>42726</v>
      </c>
      <c r="J6013">
        <v>1026</v>
      </c>
      <c r="K6013">
        <v>1026</v>
      </c>
      <c r="L6013">
        <v>39518</v>
      </c>
      <c r="M6013" t="b">
        <v>1</v>
      </c>
      <c r="O6013" t="s">
        <v>34</v>
      </c>
      <c r="P6013" s="1">
        <v>42726</v>
      </c>
      <c r="Q6013" t="b">
        <v>0</v>
      </c>
      <c r="R6013" t="b">
        <v>0</v>
      </c>
      <c r="S6013" t="b">
        <v>0</v>
      </c>
      <c r="T6013">
        <v>6</v>
      </c>
      <c r="U6013">
        <v>1</v>
      </c>
      <c r="V6013">
        <v>0</v>
      </c>
      <c r="W6013">
        <v>16</v>
      </c>
      <c r="X6013">
        <v>0</v>
      </c>
      <c r="Y6013">
        <v>1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958</v>
      </c>
      <c r="AF6013">
        <v>6</v>
      </c>
      <c r="AG6013">
        <v>2540</v>
      </c>
      <c r="AH6013">
        <v>937</v>
      </c>
      <c r="AI6013">
        <v>0</v>
      </c>
      <c r="AN6013">
        <v>25</v>
      </c>
      <c r="AP6013" t="s">
        <v>59</v>
      </c>
      <c r="AS6013">
        <v>6</v>
      </c>
      <c r="AU6013">
        <v>14451</v>
      </c>
      <c r="AV6013">
        <v>139</v>
      </c>
      <c r="AW6013">
        <v>21</v>
      </c>
      <c r="AX6013">
        <v>14</v>
      </c>
      <c r="AY6013" t="s">
        <v>60</v>
      </c>
      <c r="AZ6013">
        <v>0</v>
      </c>
      <c r="BA6013">
        <f t="shared" si="496"/>
        <v>10351</v>
      </c>
      <c r="BB6013">
        <f t="shared" si="497"/>
        <v>892</v>
      </c>
      <c r="BD6013" t="e">
        <f t="shared" si="490"/>
        <v>#N/A</v>
      </c>
      <c r="BE6013">
        <f t="shared" si="491"/>
        <v>1</v>
      </c>
    </row>
    <row r="6014" spans="1:57" x14ac:dyDescent="0.25">
      <c r="A6014" t="s">
        <v>3940</v>
      </c>
      <c r="B6014" t="s">
        <v>3868</v>
      </c>
      <c r="C6014" t="s">
        <v>3869</v>
      </c>
      <c r="D6014" t="s">
        <v>57</v>
      </c>
      <c r="E6014" t="s">
        <v>58</v>
      </c>
      <c r="F6014" s="1">
        <v>42709</v>
      </c>
      <c r="G6014" s="1">
        <v>42706</v>
      </c>
      <c r="H6014" s="1">
        <v>42709</v>
      </c>
      <c r="J6014">
        <v>784</v>
      </c>
      <c r="K6014">
        <v>784</v>
      </c>
      <c r="L6014">
        <v>39276</v>
      </c>
      <c r="M6014" t="b">
        <v>0</v>
      </c>
      <c r="O6014" t="s">
        <v>34</v>
      </c>
      <c r="P6014" s="1">
        <v>42709</v>
      </c>
      <c r="Q6014" t="b">
        <v>0</v>
      </c>
      <c r="R6014" t="b">
        <v>0</v>
      </c>
      <c r="S6014" t="b">
        <v>0</v>
      </c>
      <c r="T6014">
        <v>3</v>
      </c>
      <c r="U6014">
        <v>0</v>
      </c>
      <c r="V6014">
        <v>0</v>
      </c>
      <c r="W6014">
        <v>14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>
        <v>0</v>
      </c>
      <c r="AE6014">
        <v>993</v>
      </c>
      <c r="AF6014">
        <v>7</v>
      </c>
      <c r="AG6014">
        <v>2628</v>
      </c>
      <c r="AH6014">
        <v>905</v>
      </c>
      <c r="AI6014">
        <v>0</v>
      </c>
      <c r="AN6014">
        <v>23.85</v>
      </c>
      <c r="AP6014" t="s">
        <v>59</v>
      </c>
      <c r="AS6014">
        <v>5</v>
      </c>
      <c r="AU6014">
        <v>17457</v>
      </c>
      <c r="AV6014">
        <v>410</v>
      </c>
      <c r="AW6014">
        <v>21</v>
      </c>
      <c r="AX6014">
        <v>16</v>
      </c>
      <c r="AY6014" t="s">
        <v>60</v>
      </c>
      <c r="AZ6014">
        <v>0</v>
      </c>
      <c r="BA6014">
        <f t="shared" si="496"/>
        <v>10109</v>
      </c>
      <c r="BB6014">
        <f t="shared" si="497"/>
        <v>1134</v>
      </c>
      <c r="BD6014" t="e">
        <f t="shared" si="490"/>
        <v>#N/A</v>
      </c>
      <c r="BE6014">
        <f t="shared" si="491"/>
        <v>0</v>
      </c>
    </row>
    <row r="6015" spans="1:57" x14ac:dyDescent="0.25">
      <c r="A6015" t="s">
        <v>3942</v>
      </c>
      <c r="B6015" t="s">
        <v>3868</v>
      </c>
      <c r="C6015" t="s">
        <v>3869</v>
      </c>
      <c r="D6015" t="s">
        <v>57</v>
      </c>
      <c r="E6015" t="s">
        <v>58</v>
      </c>
      <c r="F6015" s="1">
        <v>42683</v>
      </c>
      <c r="G6015" s="1">
        <v>42682</v>
      </c>
      <c r="H6015" s="1">
        <v>42683</v>
      </c>
      <c r="J6015">
        <v>512</v>
      </c>
      <c r="K6015">
        <v>512</v>
      </c>
      <c r="L6015">
        <v>39004</v>
      </c>
      <c r="M6015" t="b">
        <v>0</v>
      </c>
      <c r="O6015" t="s">
        <v>34</v>
      </c>
      <c r="P6015" s="1">
        <v>42683</v>
      </c>
      <c r="Q6015" t="b">
        <v>0</v>
      </c>
      <c r="R6015" t="b">
        <v>0</v>
      </c>
      <c r="S6015" t="b">
        <v>0</v>
      </c>
      <c r="T6015">
        <v>5</v>
      </c>
      <c r="U6015">
        <v>1</v>
      </c>
      <c r="V6015">
        <v>0</v>
      </c>
      <c r="W6015">
        <v>14</v>
      </c>
      <c r="X6015">
        <v>0</v>
      </c>
      <c r="Y6015">
        <v>0</v>
      </c>
      <c r="Z6015">
        <v>0</v>
      </c>
      <c r="AA6015">
        <v>0</v>
      </c>
      <c r="AB6015">
        <v>2</v>
      </c>
      <c r="AC6015">
        <v>0</v>
      </c>
      <c r="AD6015">
        <v>0</v>
      </c>
      <c r="AE6015">
        <v>1071</v>
      </c>
      <c r="AF6015">
        <v>4</v>
      </c>
      <c r="AG6015">
        <v>2972</v>
      </c>
      <c r="AH6015">
        <v>1127</v>
      </c>
      <c r="AI6015">
        <v>0</v>
      </c>
      <c r="AN6015">
        <v>24.53</v>
      </c>
      <c r="AP6015" t="s">
        <v>59</v>
      </c>
      <c r="AS6015">
        <v>8</v>
      </c>
      <c r="AU6015">
        <v>12528</v>
      </c>
      <c r="AV6015">
        <v>322</v>
      </c>
      <c r="AW6015">
        <v>21</v>
      </c>
      <c r="AX6015">
        <v>16</v>
      </c>
      <c r="AY6015" t="s">
        <v>60</v>
      </c>
      <c r="AZ6015">
        <v>0</v>
      </c>
      <c r="BA6015">
        <f t="shared" si="496"/>
        <v>9837</v>
      </c>
      <c r="BB6015">
        <f t="shared" si="497"/>
        <v>1406</v>
      </c>
      <c r="BD6015" t="e">
        <f t="shared" si="490"/>
        <v>#N/A</v>
      </c>
      <c r="BE6015">
        <f t="shared" si="491"/>
        <v>0</v>
      </c>
    </row>
    <row r="6016" spans="1:57" x14ac:dyDescent="0.25">
      <c r="A6016" t="s">
        <v>3944</v>
      </c>
      <c r="B6016" t="s">
        <v>3868</v>
      </c>
      <c r="C6016" t="s">
        <v>3869</v>
      </c>
      <c r="D6016" t="s">
        <v>57</v>
      </c>
      <c r="E6016" t="s">
        <v>58</v>
      </c>
      <c r="F6016" s="1">
        <v>42665</v>
      </c>
      <c r="G6016" s="1">
        <v>42662</v>
      </c>
      <c r="H6016" s="1">
        <v>42664</v>
      </c>
      <c r="J6016">
        <v>254</v>
      </c>
      <c r="K6016">
        <v>254</v>
      </c>
      <c r="L6016">
        <v>38746</v>
      </c>
      <c r="M6016" t="b">
        <v>0</v>
      </c>
      <c r="O6016" t="s">
        <v>34</v>
      </c>
      <c r="P6016" s="1">
        <v>42665</v>
      </c>
      <c r="Q6016" t="b">
        <v>0</v>
      </c>
      <c r="R6016" t="b">
        <v>0</v>
      </c>
      <c r="S6016" t="b">
        <v>0</v>
      </c>
      <c r="T6016">
        <v>7</v>
      </c>
      <c r="U6016">
        <v>1</v>
      </c>
      <c r="V6016">
        <v>0</v>
      </c>
      <c r="W6016">
        <v>10</v>
      </c>
      <c r="X6016">
        <v>0</v>
      </c>
      <c r="Y6016">
        <v>0</v>
      </c>
      <c r="Z6016">
        <v>0</v>
      </c>
      <c r="AA6016">
        <v>0</v>
      </c>
      <c r="AB6016">
        <v>2</v>
      </c>
      <c r="AC6016">
        <v>0</v>
      </c>
      <c r="AD6016">
        <v>1</v>
      </c>
      <c r="AE6016">
        <v>991</v>
      </c>
      <c r="AF6016">
        <v>7</v>
      </c>
      <c r="AG6016">
        <v>2633</v>
      </c>
      <c r="AH6016">
        <v>890</v>
      </c>
      <c r="AI6016">
        <v>0</v>
      </c>
      <c r="AN6016">
        <v>24.94</v>
      </c>
      <c r="AP6016" t="s">
        <v>59</v>
      </c>
      <c r="AS6016">
        <v>4</v>
      </c>
      <c r="AU6016">
        <v>9194</v>
      </c>
      <c r="AV6016">
        <v>337</v>
      </c>
      <c r="AW6016">
        <v>20</v>
      </c>
      <c r="AX6016">
        <v>16</v>
      </c>
      <c r="AY6016" t="s">
        <v>60</v>
      </c>
      <c r="AZ6016">
        <v>0</v>
      </c>
      <c r="BA6016">
        <f t="shared" si="496"/>
        <v>9579</v>
      </c>
      <c r="BB6016">
        <f t="shared" si="497"/>
        <v>1664</v>
      </c>
      <c r="BD6016" t="e">
        <f t="shared" si="490"/>
        <v>#N/A</v>
      </c>
      <c r="BE6016">
        <f t="shared" si="491"/>
        <v>0</v>
      </c>
    </row>
    <row r="6017" spans="1:57" x14ac:dyDescent="0.25">
      <c r="A6017" t="s">
        <v>3946</v>
      </c>
      <c r="B6017" t="s">
        <v>3868</v>
      </c>
      <c r="C6017" t="s">
        <v>3869</v>
      </c>
      <c r="D6017" t="s">
        <v>57</v>
      </c>
      <c r="E6017" t="s">
        <v>58</v>
      </c>
      <c r="F6017" s="1">
        <v>42643</v>
      </c>
      <c r="G6017" s="1">
        <v>42642</v>
      </c>
      <c r="H6017" s="1">
        <v>42643</v>
      </c>
      <c r="J6017">
        <v>962</v>
      </c>
      <c r="K6017">
        <v>962</v>
      </c>
      <c r="L6017">
        <v>38492</v>
      </c>
      <c r="M6017" t="b">
        <v>1</v>
      </c>
      <c r="O6017" t="s">
        <v>34</v>
      </c>
      <c r="P6017" s="1">
        <v>42643</v>
      </c>
      <c r="Q6017" t="b">
        <v>0</v>
      </c>
      <c r="R6017" t="b">
        <v>0</v>
      </c>
      <c r="S6017" t="b">
        <v>0</v>
      </c>
      <c r="T6017">
        <v>34</v>
      </c>
      <c r="U6017">
        <v>7</v>
      </c>
      <c r="V6017">
        <v>0</v>
      </c>
      <c r="W6017">
        <v>65</v>
      </c>
      <c r="X6017">
        <v>0</v>
      </c>
      <c r="Y6017">
        <v>3</v>
      </c>
      <c r="Z6017">
        <v>0</v>
      </c>
      <c r="AA6017">
        <v>1</v>
      </c>
      <c r="AB6017">
        <v>5</v>
      </c>
      <c r="AC6017">
        <v>2</v>
      </c>
      <c r="AD6017">
        <v>2</v>
      </c>
      <c r="AE6017">
        <v>1195</v>
      </c>
      <c r="AF6017">
        <v>13</v>
      </c>
      <c r="AG6017">
        <v>2975</v>
      </c>
      <c r="AH6017">
        <v>1120</v>
      </c>
      <c r="AI6017">
        <v>0</v>
      </c>
      <c r="AN6017">
        <v>24.14</v>
      </c>
      <c r="AP6017" t="s">
        <v>59</v>
      </c>
      <c r="AS6017">
        <v>44</v>
      </c>
      <c r="AU6017">
        <v>18954</v>
      </c>
      <c r="AV6017">
        <v>242</v>
      </c>
      <c r="AW6017">
        <v>21</v>
      </c>
      <c r="AX6017">
        <v>15</v>
      </c>
      <c r="AY6017" t="s">
        <v>60</v>
      </c>
      <c r="AZ6017">
        <v>0</v>
      </c>
      <c r="BA6017">
        <f t="shared" si="496"/>
        <v>9325</v>
      </c>
      <c r="BB6017">
        <f t="shared" si="497"/>
        <v>1918</v>
      </c>
      <c r="BD6017" t="e">
        <f t="shared" si="490"/>
        <v>#N/A</v>
      </c>
      <c r="BE6017">
        <f t="shared" si="491"/>
        <v>1</v>
      </c>
    </row>
    <row r="6018" spans="1:57" x14ac:dyDescent="0.25">
      <c r="A6018" t="s">
        <v>3948</v>
      </c>
      <c r="B6018" t="s">
        <v>3868</v>
      </c>
      <c r="C6018" t="s">
        <v>3869</v>
      </c>
      <c r="D6018" t="s">
        <v>57</v>
      </c>
      <c r="E6018" t="s">
        <v>58</v>
      </c>
      <c r="F6018" s="1">
        <v>42622</v>
      </c>
      <c r="G6018" s="1">
        <v>42619</v>
      </c>
      <c r="H6018" s="1">
        <v>42621</v>
      </c>
      <c r="J6018">
        <v>713</v>
      </c>
      <c r="K6018">
        <v>713</v>
      </c>
      <c r="L6018">
        <v>38243</v>
      </c>
      <c r="M6018" t="b">
        <v>0</v>
      </c>
      <c r="O6018" t="s">
        <v>34</v>
      </c>
      <c r="P6018" s="1">
        <v>42622</v>
      </c>
      <c r="Q6018" t="b">
        <v>0</v>
      </c>
      <c r="R6018" t="b">
        <v>0</v>
      </c>
      <c r="S6018" t="b">
        <v>0</v>
      </c>
      <c r="T6018">
        <v>38</v>
      </c>
      <c r="U6018">
        <v>8</v>
      </c>
      <c r="V6018">
        <v>0</v>
      </c>
      <c r="W6018">
        <v>71</v>
      </c>
      <c r="X6018">
        <v>0</v>
      </c>
      <c r="Y6018">
        <v>3</v>
      </c>
      <c r="Z6018">
        <v>0</v>
      </c>
      <c r="AA6018">
        <v>1</v>
      </c>
      <c r="AB6018">
        <v>0</v>
      </c>
      <c r="AC6018">
        <v>1</v>
      </c>
      <c r="AD6018">
        <v>2</v>
      </c>
      <c r="AE6018">
        <v>1164</v>
      </c>
      <c r="AF6018">
        <v>12</v>
      </c>
      <c r="AG6018">
        <v>3097</v>
      </c>
      <c r="AH6018">
        <v>1218</v>
      </c>
      <c r="AI6018">
        <v>1</v>
      </c>
      <c r="AN6018">
        <v>24.75</v>
      </c>
      <c r="AP6018" t="s">
        <v>59</v>
      </c>
      <c r="AS6018">
        <v>37</v>
      </c>
      <c r="AU6018">
        <v>41826</v>
      </c>
      <c r="AV6018">
        <v>364</v>
      </c>
      <c r="AW6018">
        <v>23</v>
      </c>
      <c r="AX6018">
        <v>16</v>
      </c>
      <c r="AY6018" t="s">
        <v>60</v>
      </c>
      <c r="AZ6018">
        <v>0</v>
      </c>
      <c r="BA6018">
        <f t="shared" si="496"/>
        <v>9076</v>
      </c>
      <c r="BB6018">
        <f t="shared" si="497"/>
        <v>2167</v>
      </c>
      <c r="BD6018" t="e">
        <f t="shared" si="490"/>
        <v>#N/A</v>
      </c>
      <c r="BE6018">
        <f t="shared" si="491"/>
        <v>0</v>
      </c>
    </row>
    <row r="6019" spans="1:57" x14ac:dyDescent="0.25">
      <c r="A6019" t="s">
        <v>3950</v>
      </c>
      <c r="B6019" t="s">
        <v>3868</v>
      </c>
      <c r="C6019" t="s">
        <v>3869</v>
      </c>
      <c r="D6019" t="s">
        <v>57</v>
      </c>
      <c r="E6019" t="s">
        <v>58</v>
      </c>
      <c r="F6019" s="1">
        <v>42605</v>
      </c>
      <c r="G6019" s="1">
        <v>42602</v>
      </c>
      <c r="H6019" s="1">
        <v>42604</v>
      </c>
      <c r="I6019">
        <v>0</v>
      </c>
      <c r="J6019">
        <v>485</v>
      </c>
      <c r="K6019">
        <v>485</v>
      </c>
      <c r="L6019">
        <v>38015</v>
      </c>
      <c r="M6019" t="b">
        <v>0</v>
      </c>
      <c r="O6019" t="s">
        <v>34</v>
      </c>
      <c r="P6019" s="1">
        <v>42605</v>
      </c>
      <c r="Q6019" t="b">
        <v>0</v>
      </c>
      <c r="R6019" t="b">
        <v>0</v>
      </c>
      <c r="S6019" t="b">
        <v>0</v>
      </c>
      <c r="T6019">
        <v>41</v>
      </c>
      <c r="U6019">
        <v>9</v>
      </c>
      <c r="V6019">
        <v>0</v>
      </c>
      <c r="W6019">
        <v>65</v>
      </c>
      <c r="X6019">
        <v>0</v>
      </c>
      <c r="Y6019">
        <v>3</v>
      </c>
      <c r="Z6019">
        <v>1</v>
      </c>
      <c r="AA6019">
        <v>1</v>
      </c>
      <c r="AB6019">
        <v>2</v>
      </c>
      <c r="AC6019">
        <v>1</v>
      </c>
      <c r="AD6019">
        <v>2</v>
      </c>
      <c r="AE6019">
        <v>1288</v>
      </c>
      <c r="AF6019">
        <v>12</v>
      </c>
      <c r="AG6019">
        <v>3636</v>
      </c>
      <c r="AH6019">
        <v>1357</v>
      </c>
      <c r="AI6019">
        <v>1</v>
      </c>
      <c r="AN6019">
        <v>24.82</v>
      </c>
      <c r="AP6019" t="s">
        <v>59</v>
      </c>
      <c r="AS6019">
        <v>40</v>
      </c>
      <c r="AU6019">
        <v>48108</v>
      </c>
      <c r="AV6019">
        <v>486</v>
      </c>
      <c r="AW6019">
        <v>23</v>
      </c>
      <c r="AX6019">
        <v>16</v>
      </c>
      <c r="AZ6019">
        <v>0</v>
      </c>
      <c r="BA6019">
        <f t="shared" si="496"/>
        <v>8848</v>
      </c>
      <c r="BB6019">
        <f t="shared" si="497"/>
        <v>2395</v>
      </c>
      <c r="BD6019" t="e">
        <f t="shared" ref="BD6019:BD6082" si="498">_xlfn.IFS(BC6019="A",1,BC6019="B",2,BC6019="C",3,BC6019="X",4)</f>
        <v>#N/A</v>
      </c>
      <c r="BE6019">
        <f t="shared" ref="BE6019:BE6082" si="499">IF(M6019=TRUE,1,0)</f>
        <v>0</v>
      </c>
    </row>
    <row r="6020" spans="1:57" x14ac:dyDescent="0.25">
      <c r="A6020" t="s">
        <v>3952</v>
      </c>
      <c r="B6020" t="s">
        <v>3868</v>
      </c>
      <c r="C6020" t="s">
        <v>3869</v>
      </c>
      <c r="D6020" t="s">
        <v>57</v>
      </c>
      <c r="E6020" t="s">
        <v>58</v>
      </c>
      <c r="F6020" s="1">
        <v>42587</v>
      </c>
      <c r="G6020" s="1">
        <v>42584</v>
      </c>
      <c r="H6020" s="1">
        <v>42586</v>
      </c>
      <c r="J6020">
        <v>255</v>
      </c>
      <c r="K6020">
        <v>255</v>
      </c>
      <c r="L6020">
        <v>37785</v>
      </c>
      <c r="M6020" t="b">
        <v>0</v>
      </c>
      <c r="O6020" t="s">
        <v>34</v>
      </c>
      <c r="P6020" s="1">
        <v>42587</v>
      </c>
      <c r="Q6020" t="b">
        <v>0</v>
      </c>
      <c r="R6020" t="b">
        <v>0</v>
      </c>
      <c r="S6020" t="b">
        <v>0</v>
      </c>
      <c r="T6020">
        <v>29</v>
      </c>
      <c r="U6020">
        <v>6</v>
      </c>
      <c r="V6020">
        <v>0</v>
      </c>
      <c r="W6020">
        <v>37</v>
      </c>
      <c r="X6020">
        <v>0</v>
      </c>
      <c r="Y6020">
        <v>2</v>
      </c>
      <c r="Z6020">
        <v>0</v>
      </c>
      <c r="AA6020">
        <v>0</v>
      </c>
      <c r="AB6020">
        <v>2</v>
      </c>
      <c r="AC6020">
        <v>0</v>
      </c>
      <c r="AD6020">
        <v>1</v>
      </c>
      <c r="AE6020">
        <v>1082</v>
      </c>
      <c r="AF6020">
        <v>10</v>
      </c>
      <c r="AG6020">
        <v>2679</v>
      </c>
      <c r="AH6020">
        <v>1032</v>
      </c>
      <c r="AI6020">
        <v>0</v>
      </c>
      <c r="AN6020">
        <v>24.19</v>
      </c>
      <c r="AP6020" t="s">
        <v>59</v>
      </c>
      <c r="AS6020">
        <v>26</v>
      </c>
      <c r="AU6020">
        <v>40401</v>
      </c>
      <c r="AV6020">
        <v>413</v>
      </c>
      <c r="AW6020">
        <v>23</v>
      </c>
      <c r="AX6020">
        <v>16</v>
      </c>
      <c r="AZ6020">
        <v>0</v>
      </c>
      <c r="BA6020">
        <f t="shared" si="496"/>
        <v>8618</v>
      </c>
      <c r="BB6020">
        <f t="shared" si="497"/>
        <v>2625</v>
      </c>
      <c r="BD6020" t="e">
        <f t="shared" si="498"/>
        <v>#N/A</v>
      </c>
      <c r="BE6020">
        <f t="shared" si="499"/>
        <v>0</v>
      </c>
    </row>
    <row r="6021" spans="1:57" x14ac:dyDescent="0.25">
      <c r="A6021" t="s">
        <v>3954</v>
      </c>
      <c r="B6021" t="s">
        <v>3868</v>
      </c>
      <c r="C6021" t="s">
        <v>3869</v>
      </c>
      <c r="D6021" t="s">
        <v>57</v>
      </c>
      <c r="E6021" t="s">
        <v>58</v>
      </c>
      <c r="F6021" s="1">
        <v>42564</v>
      </c>
      <c r="G6021" s="1">
        <v>42557</v>
      </c>
      <c r="H6021" s="1">
        <v>42563</v>
      </c>
      <c r="I6021">
        <v>0</v>
      </c>
      <c r="J6021">
        <v>986</v>
      </c>
      <c r="K6021">
        <v>986</v>
      </c>
      <c r="L6021">
        <v>37530</v>
      </c>
      <c r="M6021" t="b">
        <v>1</v>
      </c>
      <c r="O6021" t="s">
        <v>34</v>
      </c>
      <c r="P6021" s="1">
        <v>42564</v>
      </c>
      <c r="Q6021" t="b">
        <v>0</v>
      </c>
      <c r="R6021" t="b">
        <v>0</v>
      </c>
      <c r="S6021" t="b">
        <v>0</v>
      </c>
      <c r="T6021">
        <v>6</v>
      </c>
      <c r="U6021">
        <v>2</v>
      </c>
      <c r="V6021">
        <v>0</v>
      </c>
      <c r="W6021">
        <v>34</v>
      </c>
      <c r="X6021">
        <v>1</v>
      </c>
      <c r="Y6021">
        <v>4</v>
      </c>
      <c r="Z6021">
        <v>0</v>
      </c>
      <c r="AA6021">
        <v>0</v>
      </c>
      <c r="AB6021">
        <v>0</v>
      </c>
      <c r="AC6021">
        <v>1</v>
      </c>
      <c r="AD6021">
        <v>1</v>
      </c>
      <c r="AE6021">
        <v>1090</v>
      </c>
      <c r="AF6021">
        <v>10</v>
      </c>
      <c r="AG6021">
        <v>2765</v>
      </c>
      <c r="AH6021">
        <v>1003</v>
      </c>
      <c r="AI6021">
        <v>1</v>
      </c>
      <c r="AN6021">
        <v>24.15</v>
      </c>
      <c r="AP6021" t="s">
        <v>59</v>
      </c>
      <c r="AS6021">
        <v>26</v>
      </c>
      <c r="AU6021">
        <v>34802</v>
      </c>
      <c r="AV6021">
        <v>712</v>
      </c>
      <c r="AW6021">
        <v>22</v>
      </c>
      <c r="AX6021">
        <v>17</v>
      </c>
      <c r="AZ6021">
        <v>0</v>
      </c>
      <c r="BA6021">
        <f t="shared" si="496"/>
        <v>8363</v>
      </c>
      <c r="BB6021">
        <f t="shared" si="497"/>
        <v>2880</v>
      </c>
      <c r="BD6021" t="e">
        <f t="shared" si="498"/>
        <v>#N/A</v>
      </c>
      <c r="BE6021">
        <f t="shared" si="499"/>
        <v>1</v>
      </c>
    </row>
    <row r="6022" spans="1:57" x14ac:dyDescent="0.25">
      <c r="A6022" t="s">
        <v>3956</v>
      </c>
      <c r="B6022" t="s">
        <v>3868</v>
      </c>
      <c r="C6022" t="s">
        <v>3869</v>
      </c>
      <c r="D6022" t="s">
        <v>57</v>
      </c>
      <c r="E6022" t="s">
        <v>58</v>
      </c>
      <c r="F6022" s="1">
        <v>42543</v>
      </c>
      <c r="G6022" s="1">
        <v>42540</v>
      </c>
      <c r="H6022" s="1">
        <v>42542</v>
      </c>
      <c r="I6022">
        <v>0</v>
      </c>
      <c r="J6022">
        <v>735</v>
      </c>
      <c r="K6022">
        <v>735</v>
      </c>
      <c r="L6022">
        <v>37279</v>
      </c>
      <c r="M6022" t="b">
        <v>0</v>
      </c>
      <c r="O6022" t="s">
        <v>34</v>
      </c>
      <c r="P6022" s="1">
        <v>42543</v>
      </c>
      <c r="Q6022" t="b">
        <v>0</v>
      </c>
      <c r="R6022" t="b">
        <v>0</v>
      </c>
      <c r="S6022" t="b">
        <v>0</v>
      </c>
      <c r="T6022">
        <v>4</v>
      </c>
      <c r="U6022">
        <v>2</v>
      </c>
      <c r="V6022">
        <v>0</v>
      </c>
      <c r="W6022">
        <v>23</v>
      </c>
      <c r="X6022">
        <v>1</v>
      </c>
      <c r="Y6022">
        <v>2</v>
      </c>
      <c r="Z6022">
        <v>0</v>
      </c>
      <c r="AA6022">
        <v>0</v>
      </c>
      <c r="AB6022">
        <v>0</v>
      </c>
      <c r="AC6022">
        <v>1</v>
      </c>
      <c r="AD6022">
        <v>0</v>
      </c>
      <c r="AE6022">
        <v>1052</v>
      </c>
      <c r="AF6022">
        <v>9</v>
      </c>
      <c r="AG6022">
        <v>2806</v>
      </c>
      <c r="AH6022">
        <v>1076</v>
      </c>
      <c r="AI6022">
        <v>0</v>
      </c>
      <c r="AN6022">
        <v>24.07</v>
      </c>
      <c r="AP6022" t="s">
        <v>59</v>
      </c>
      <c r="AS6022">
        <v>16</v>
      </c>
      <c r="AU6022">
        <v>39890</v>
      </c>
      <c r="AV6022">
        <v>1880</v>
      </c>
      <c r="AW6022">
        <v>22</v>
      </c>
      <c r="AX6022">
        <v>18</v>
      </c>
      <c r="AZ6022">
        <v>0</v>
      </c>
      <c r="BA6022">
        <f t="shared" si="496"/>
        <v>8112</v>
      </c>
      <c r="BB6022">
        <f t="shared" si="497"/>
        <v>3131</v>
      </c>
      <c r="BD6022" t="e">
        <f t="shared" si="498"/>
        <v>#N/A</v>
      </c>
      <c r="BE6022">
        <f t="shared" si="499"/>
        <v>0</v>
      </c>
    </row>
    <row r="6023" spans="1:57" x14ac:dyDescent="0.25">
      <c r="A6023" t="s">
        <v>3958</v>
      </c>
      <c r="B6023" t="s">
        <v>3868</v>
      </c>
      <c r="C6023" t="s">
        <v>3869</v>
      </c>
      <c r="D6023" t="s">
        <v>57</v>
      </c>
      <c r="E6023" t="s">
        <v>58</v>
      </c>
      <c r="F6023" s="1">
        <v>42520</v>
      </c>
      <c r="G6023" s="1">
        <v>42517</v>
      </c>
      <c r="H6023" s="1">
        <v>42520</v>
      </c>
      <c r="I6023">
        <v>0</v>
      </c>
      <c r="J6023">
        <v>484</v>
      </c>
      <c r="K6023">
        <v>484</v>
      </c>
      <c r="L6023">
        <v>37028</v>
      </c>
      <c r="M6023" t="b">
        <v>0</v>
      </c>
      <c r="O6023" t="s">
        <v>34</v>
      </c>
      <c r="P6023" s="1">
        <v>42520</v>
      </c>
      <c r="Q6023" t="b">
        <v>0</v>
      </c>
      <c r="R6023" t="b">
        <v>0</v>
      </c>
      <c r="S6023" t="b">
        <v>0</v>
      </c>
      <c r="T6023">
        <v>4</v>
      </c>
      <c r="U6023">
        <v>1</v>
      </c>
      <c r="V6023">
        <v>0</v>
      </c>
      <c r="W6023">
        <v>15</v>
      </c>
      <c r="X6023">
        <v>1</v>
      </c>
      <c r="Y6023">
        <v>1</v>
      </c>
      <c r="Z6023">
        <v>0</v>
      </c>
      <c r="AA6023">
        <v>0</v>
      </c>
      <c r="AB6023">
        <v>2</v>
      </c>
      <c r="AC6023">
        <v>2</v>
      </c>
      <c r="AD6023">
        <v>1</v>
      </c>
      <c r="AE6023">
        <v>1120</v>
      </c>
      <c r="AF6023">
        <v>9</v>
      </c>
      <c r="AG6023">
        <v>3019</v>
      </c>
      <c r="AH6023">
        <v>1155</v>
      </c>
      <c r="AI6023">
        <v>1</v>
      </c>
      <c r="AN6023">
        <v>23.55</v>
      </c>
      <c r="AP6023" t="s">
        <v>59</v>
      </c>
      <c r="AS6023">
        <v>13</v>
      </c>
      <c r="AU6023">
        <v>20634</v>
      </c>
      <c r="AV6023">
        <v>450</v>
      </c>
      <c r="AW6023">
        <v>22</v>
      </c>
      <c r="AX6023">
        <v>16</v>
      </c>
      <c r="AZ6023">
        <v>0</v>
      </c>
      <c r="BA6023">
        <f t="shared" si="496"/>
        <v>7861</v>
      </c>
      <c r="BB6023">
        <f t="shared" si="497"/>
        <v>3382</v>
      </c>
      <c r="BD6023" t="e">
        <f t="shared" si="498"/>
        <v>#N/A</v>
      </c>
      <c r="BE6023">
        <f t="shared" si="499"/>
        <v>0</v>
      </c>
    </row>
    <row r="6024" spans="1:57" x14ac:dyDescent="0.25">
      <c r="A6024" t="s">
        <v>3960</v>
      </c>
      <c r="B6024" t="s">
        <v>3868</v>
      </c>
      <c r="C6024" t="s">
        <v>3869</v>
      </c>
      <c r="D6024" t="s">
        <v>57</v>
      </c>
      <c r="E6024" t="s">
        <v>58</v>
      </c>
      <c r="F6024" s="1">
        <v>42502</v>
      </c>
      <c r="G6024" s="1">
        <v>42499</v>
      </c>
      <c r="H6024" s="1">
        <v>42501</v>
      </c>
      <c r="J6024">
        <v>250</v>
      </c>
      <c r="K6024">
        <v>250</v>
      </c>
      <c r="L6024">
        <v>36794</v>
      </c>
      <c r="M6024" t="b">
        <v>0</v>
      </c>
      <c r="O6024" t="s">
        <v>34</v>
      </c>
      <c r="P6024" s="1">
        <v>42502</v>
      </c>
      <c r="Q6024" t="b">
        <v>0</v>
      </c>
      <c r="R6024" t="b">
        <v>0</v>
      </c>
      <c r="S6024" t="b">
        <v>0</v>
      </c>
      <c r="T6024">
        <v>5</v>
      </c>
      <c r="U6024">
        <v>1</v>
      </c>
      <c r="V6024">
        <v>0</v>
      </c>
      <c r="W6024">
        <v>8</v>
      </c>
      <c r="X6024">
        <v>0</v>
      </c>
      <c r="Y6024">
        <v>0</v>
      </c>
      <c r="Z6024">
        <v>0</v>
      </c>
      <c r="AA6024">
        <v>0</v>
      </c>
      <c r="AB6024">
        <v>4</v>
      </c>
      <c r="AC6024">
        <v>1</v>
      </c>
      <c r="AD6024">
        <v>0</v>
      </c>
      <c r="AE6024">
        <v>1019</v>
      </c>
      <c r="AF6024">
        <v>9</v>
      </c>
      <c r="AG6024">
        <v>2641</v>
      </c>
      <c r="AH6024">
        <v>1060</v>
      </c>
      <c r="AI6024">
        <v>1</v>
      </c>
      <c r="AN6024">
        <v>24.15</v>
      </c>
      <c r="AP6024" t="s">
        <v>59</v>
      </c>
      <c r="AS6024">
        <v>6</v>
      </c>
      <c r="AU6024">
        <v>13549</v>
      </c>
      <c r="AV6024">
        <v>264</v>
      </c>
      <c r="AW6024">
        <v>21</v>
      </c>
      <c r="AX6024">
        <v>15</v>
      </c>
      <c r="AZ6024">
        <v>0</v>
      </c>
      <c r="BA6024">
        <f t="shared" si="496"/>
        <v>7627</v>
      </c>
      <c r="BB6024">
        <f t="shared" si="497"/>
        <v>3616</v>
      </c>
      <c r="BD6024" t="e">
        <f t="shared" si="498"/>
        <v>#N/A</v>
      </c>
      <c r="BE6024">
        <f t="shared" si="499"/>
        <v>0</v>
      </c>
    </row>
    <row r="6025" spans="1:57" x14ac:dyDescent="0.25">
      <c r="A6025" t="s">
        <v>3962</v>
      </c>
      <c r="B6025" t="s">
        <v>3868</v>
      </c>
      <c r="C6025" t="s">
        <v>3869</v>
      </c>
      <c r="D6025" t="s">
        <v>57</v>
      </c>
      <c r="E6025" t="s">
        <v>58</v>
      </c>
      <c r="F6025" s="1">
        <v>42479</v>
      </c>
      <c r="G6025" s="1">
        <v>42478</v>
      </c>
      <c r="H6025" s="1">
        <v>42479</v>
      </c>
      <c r="J6025">
        <v>300</v>
      </c>
      <c r="K6025">
        <v>300</v>
      </c>
      <c r="L6025">
        <v>36544</v>
      </c>
      <c r="M6025" t="b">
        <v>1</v>
      </c>
      <c r="O6025" t="s">
        <v>34</v>
      </c>
      <c r="P6025" s="1">
        <v>42479</v>
      </c>
      <c r="Q6025" t="b">
        <v>0</v>
      </c>
      <c r="R6025" t="b">
        <v>0</v>
      </c>
      <c r="S6025" t="b">
        <v>0</v>
      </c>
      <c r="T6025">
        <v>12</v>
      </c>
      <c r="U6025">
        <v>2</v>
      </c>
      <c r="V6025">
        <v>0</v>
      </c>
      <c r="W6025">
        <v>13</v>
      </c>
      <c r="X6025">
        <v>1</v>
      </c>
      <c r="Y6025">
        <v>0</v>
      </c>
      <c r="Z6025">
        <v>0</v>
      </c>
      <c r="AA6025">
        <v>0</v>
      </c>
      <c r="AB6025">
        <v>3</v>
      </c>
      <c r="AC6025">
        <v>0</v>
      </c>
      <c r="AD6025">
        <v>0</v>
      </c>
      <c r="AE6025">
        <v>1186</v>
      </c>
      <c r="AF6025">
        <v>10</v>
      </c>
      <c r="AG6025">
        <v>2933</v>
      </c>
      <c r="AH6025">
        <v>1208</v>
      </c>
      <c r="AI6025">
        <v>1</v>
      </c>
      <c r="AN6025">
        <v>23.73</v>
      </c>
      <c r="AP6025" t="s">
        <v>59</v>
      </c>
      <c r="AS6025">
        <v>13</v>
      </c>
      <c r="AU6025">
        <v>26203</v>
      </c>
      <c r="AV6025">
        <v>334</v>
      </c>
      <c r="AW6025">
        <v>22</v>
      </c>
      <c r="AX6025">
        <v>16</v>
      </c>
      <c r="AZ6025">
        <v>0</v>
      </c>
      <c r="BA6025">
        <f t="shared" si="496"/>
        <v>7377</v>
      </c>
      <c r="BB6025">
        <f t="shared" si="497"/>
        <v>3866</v>
      </c>
      <c r="BD6025" t="e">
        <f t="shared" si="498"/>
        <v>#N/A</v>
      </c>
      <c r="BE6025">
        <f t="shared" si="499"/>
        <v>1</v>
      </c>
    </row>
    <row r="6026" spans="1:57" x14ac:dyDescent="0.25">
      <c r="A6026" t="s">
        <v>3964</v>
      </c>
      <c r="B6026" t="s">
        <v>3868</v>
      </c>
      <c r="C6026" t="s">
        <v>3869</v>
      </c>
      <c r="D6026" t="s">
        <v>57</v>
      </c>
      <c r="E6026" t="s">
        <v>58</v>
      </c>
      <c r="F6026" s="1">
        <v>42451</v>
      </c>
      <c r="G6026" s="1">
        <v>42450</v>
      </c>
      <c r="H6026" s="1">
        <v>42451</v>
      </c>
      <c r="I6026">
        <v>0</v>
      </c>
      <c r="J6026">
        <v>740</v>
      </c>
      <c r="K6026">
        <v>743</v>
      </c>
      <c r="L6026">
        <v>36244</v>
      </c>
      <c r="M6026" t="b">
        <v>1</v>
      </c>
      <c r="O6026" t="s">
        <v>190</v>
      </c>
      <c r="P6026" s="1">
        <v>42451</v>
      </c>
      <c r="Q6026" t="b">
        <v>1</v>
      </c>
      <c r="R6026" t="b">
        <v>0</v>
      </c>
      <c r="S6026" t="b">
        <v>1</v>
      </c>
      <c r="T6026">
        <v>7</v>
      </c>
      <c r="U6026">
        <v>2</v>
      </c>
      <c r="V6026">
        <v>0</v>
      </c>
      <c r="W6026">
        <v>23</v>
      </c>
      <c r="X6026">
        <v>1</v>
      </c>
      <c r="Y6026">
        <v>1</v>
      </c>
      <c r="Z6026">
        <v>0</v>
      </c>
      <c r="AA6026">
        <v>0</v>
      </c>
      <c r="AB6026">
        <v>2</v>
      </c>
      <c r="AC6026">
        <v>0</v>
      </c>
      <c r="AD6026">
        <v>0</v>
      </c>
      <c r="AE6026">
        <v>1430</v>
      </c>
      <c r="AF6026">
        <v>14</v>
      </c>
      <c r="AG6026">
        <v>4068</v>
      </c>
      <c r="AH6026">
        <v>1279</v>
      </c>
      <c r="AI6026">
        <v>1</v>
      </c>
      <c r="AN6026">
        <v>19.86</v>
      </c>
      <c r="AP6026" t="s">
        <v>59</v>
      </c>
      <c r="AS6026">
        <v>12</v>
      </c>
      <c r="AU6026">
        <v>24799</v>
      </c>
      <c r="AV6026">
        <v>269</v>
      </c>
      <c r="AW6026">
        <v>22</v>
      </c>
      <c r="AX6026">
        <v>15</v>
      </c>
      <c r="AZ6026">
        <v>0</v>
      </c>
      <c r="BA6026">
        <f t="shared" si="496"/>
        <v>7077</v>
      </c>
      <c r="BB6026">
        <f t="shared" si="497"/>
        <v>4166</v>
      </c>
      <c r="BD6026" t="e">
        <f t="shared" si="498"/>
        <v>#N/A</v>
      </c>
      <c r="BE6026">
        <f t="shared" si="499"/>
        <v>1</v>
      </c>
    </row>
    <row r="6027" spans="1:57" x14ac:dyDescent="0.25">
      <c r="A6027" t="s">
        <v>3966</v>
      </c>
      <c r="B6027" t="s">
        <v>3868</v>
      </c>
      <c r="C6027" t="s">
        <v>3869</v>
      </c>
      <c r="D6027" t="s">
        <v>57</v>
      </c>
      <c r="E6027" t="s">
        <v>58</v>
      </c>
      <c r="F6027" s="1">
        <v>42424</v>
      </c>
      <c r="G6027" s="1">
        <v>42423</v>
      </c>
      <c r="H6027" s="1">
        <v>42424</v>
      </c>
      <c r="I6027">
        <v>0</v>
      </c>
      <c r="J6027">
        <v>488</v>
      </c>
      <c r="K6027">
        <v>491</v>
      </c>
      <c r="L6027">
        <v>35992</v>
      </c>
      <c r="M6027" t="b">
        <v>0</v>
      </c>
      <c r="O6027" t="s">
        <v>190</v>
      </c>
      <c r="P6027" s="1">
        <v>42424</v>
      </c>
      <c r="Q6027" t="b">
        <v>1</v>
      </c>
      <c r="R6027" t="b">
        <v>0</v>
      </c>
      <c r="S6027" t="b">
        <v>1</v>
      </c>
      <c r="T6027">
        <v>6</v>
      </c>
      <c r="U6027">
        <v>2</v>
      </c>
      <c r="V6027">
        <v>0</v>
      </c>
      <c r="W6027">
        <v>13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1086</v>
      </c>
      <c r="AF6027">
        <v>11</v>
      </c>
      <c r="AG6027">
        <v>3131</v>
      </c>
      <c r="AH6027">
        <v>1025</v>
      </c>
      <c r="AI6027">
        <v>1</v>
      </c>
      <c r="AN6027">
        <v>19.53</v>
      </c>
      <c r="AP6027" t="s">
        <v>59</v>
      </c>
      <c r="AS6027">
        <v>16</v>
      </c>
      <c r="AU6027">
        <v>19827</v>
      </c>
      <c r="AV6027">
        <v>914</v>
      </c>
      <c r="AW6027">
        <v>21</v>
      </c>
      <c r="AX6027">
        <v>17</v>
      </c>
      <c r="AZ6027">
        <v>0</v>
      </c>
      <c r="BA6027">
        <f t="shared" si="496"/>
        <v>6825</v>
      </c>
      <c r="BB6027">
        <f t="shared" si="497"/>
        <v>4418</v>
      </c>
      <c r="BD6027" t="e">
        <f t="shared" si="498"/>
        <v>#N/A</v>
      </c>
      <c r="BE6027">
        <f t="shared" si="499"/>
        <v>0</v>
      </c>
    </row>
    <row r="6028" spans="1:57" x14ac:dyDescent="0.25">
      <c r="A6028" t="s">
        <v>3968</v>
      </c>
      <c r="B6028" t="s">
        <v>3868</v>
      </c>
      <c r="C6028" t="s">
        <v>3869</v>
      </c>
      <c r="D6028" t="s">
        <v>57</v>
      </c>
      <c r="E6028" t="s">
        <v>58</v>
      </c>
      <c r="F6028" s="1">
        <v>42405</v>
      </c>
      <c r="G6028" s="1">
        <v>42402</v>
      </c>
      <c r="H6028" s="1">
        <v>42404</v>
      </c>
      <c r="I6028">
        <v>0</v>
      </c>
      <c r="J6028">
        <v>241</v>
      </c>
      <c r="K6028">
        <v>244</v>
      </c>
      <c r="L6028">
        <v>35745</v>
      </c>
      <c r="M6028" t="b">
        <v>0</v>
      </c>
      <c r="O6028" t="s">
        <v>34</v>
      </c>
      <c r="P6028" s="1">
        <v>42405</v>
      </c>
      <c r="Q6028" t="b">
        <v>0</v>
      </c>
      <c r="R6028" t="b">
        <v>0</v>
      </c>
      <c r="S6028" t="b">
        <v>0</v>
      </c>
      <c r="T6028">
        <v>4</v>
      </c>
      <c r="U6028">
        <v>1</v>
      </c>
      <c r="V6028">
        <v>0</v>
      </c>
      <c r="W6028">
        <v>9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1075</v>
      </c>
      <c r="AF6028">
        <v>12</v>
      </c>
      <c r="AG6028">
        <v>3180</v>
      </c>
      <c r="AH6028">
        <v>1041</v>
      </c>
      <c r="AI6028">
        <v>1</v>
      </c>
      <c r="AN6028">
        <v>19.72</v>
      </c>
      <c r="AP6028" t="s">
        <v>59</v>
      </c>
      <c r="AS6028">
        <v>6</v>
      </c>
      <c r="AU6028">
        <v>15275</v>
      </c>
      <c r="AV6028">
        <v>262</v>
      </c>
      <c r="AW6028">
        <v>21</v>
      </c>
      <c r="AX6028">
        <v>15</v>
      </c>
      <c r="AZ6028">
        <v>0</v>
      </c>
      <c r="BA6028">
        <f t="shared" si="496"/>
        <v>6578</v>
      </c>
      <c r="BB6028">
        <f t="shared" si="497"/>
        <v>4665</v>
      </c>
      <c r="BD6028" t="e">
        <f t="shared" si="498"/>
        <v>#N/A</v>
      </c>
      <c r="BE6028">
        <f t="shared" si="499"/>
        <v>0</v>
      </c>
    </row>
    <row r="6029" spans="1:57" x14ac:dyDescent="0.25">
      <c r="A6029" t="s">
        <v>3970</v>
      </c>
      <c r="B6029" t="s">
        <v>3868</v>
      </c>
      <c r="C6029" t="s">
        <v>3869</v>
      </c>
      <c r="D6029" t="s">
        <v>57</v>
      </c>
      <c r="E6029" t="s">
        <v>58</v>
      </c>
      <c r="F6029" s="1">
        <v>42382</v>
      </c>
      <c r="G6029" s="1">
        <v>42381</v>
      </c>
      <c r="H6029" s="1">
        <v>42382</v>
      </c>
      <c r="I6029">
        <v>0</v>
      </c>
      <c r="J6029">
        <v>978</v>
      </c>
      <c r="K6029">
        <v>978</v>
      </c>
      <c r="L6029">
        <v>35501</v>
      </c>
      <c r="M6029" t="b">
        <v>1</v>
      </c>
      <c r="O6029" t="s">
        <v>34</v>
      </c>
      <c r="P6029" s="1">
        <v>42382</v>
      </c>
      <c r="Q6029" t="b">
        <v>0</v>
      </c>
      <c r="R6029" t="b">
        <v>0</v>
      </c>
      <c r="S6029" t="b">
        <v>0</v>
      </c>
      <c r="T6029">
        <v>6</v>
      </c>
      <c r="U6029">
        <v>2</v>
      </c>
      <c r="V6029">
        <v>0</v>
      </c>
      <c r="W6029">
        <v>15</v>
      </c>
      <c r="X6029">
        <v>0</v>
      </c>
      <c r="Y6029">
        <v>1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1160</v>
      </c>
      <c r="AF6029">
        <v>10</v>
      </c>
      <c r="AG6029">
        <v>2961</v>
      </c>
      <c r="AH6029">
        <v>916</v>
      </c>
      <c r="AI6029">
        <v>0</v>
      </c>
      <c r="AN6029">
        <v>22.84</v>
      </c>
      <c r="AP6029" t="s">
        <v>59</v>
      </c>
      <c r="AS6029">
        <v>5</v>
      </c>
      <c r="AU6029">
        <v>26613</v>
      </c>
      <c r="AV6029">
        <v>383</v>
      </c>
      <c r="AW6029">
        <v>22</v>
      </c>
      <c r="AX6029">
        <v>16</v>
      </c>
      <c r="AZ6029">
        <v>0</v>
      </c>
      <c r="BA6029">
        <f t="shared" si="496"/>
        <v>6334</v>
      </c>
      <c r="BB6029">
        <f t="shared" si="497"/>
        <v>4909</v>
      </c>
      <c r="BD6029" t="e">
        <f t="shared" si="498"/>
        <v>#N/A</v>
      </c>
      <c r="BE6029">
        <f t="shared" si="499"/>
        <v>1</v>
      </c>
    </row>
    <row r="6030" spans="1:57" x14ac:dyDescent="0.25">
      <c r="A6030" t="s">
        <v>3972</v>
      </c>
      <c r="B6030" t="s">
        <v>3868</v>
      </c>
      <c r="C6030" t="s">
        <v>3869</v>
      </c>
      <c r="D6030" t="s">
        <v>57</v>
      </c>
      <c r="E6030" t="s">
        <v>58</v>
      </c>
      <c r="F6030" s="1">
        <v>42361</v>
      </c>
      <c r="G6030" s="1">
        <v>42359</v>
      </c>
      <c r="H6030" s="1">
        <v>42361</v>
      </c>
      <c r="I6030">
        <v>0</v>
      </c>
      <c r="J6030">
        <v>739</v>
      </c>
      <c r="K6030">
        <v>739</v>
      </c>
      <c r="L6030">
        <v>35262</v>
      </c>
      <c r="M6030" t="b">
        <v>0</v>
      </c>
      <c r="O6030" t="s">
        <v>34</v>
      </c>
      <c r="P6030" s="1">
        <v>42361</v>
      </c>
      <c r="Q6030" t="b">
        <v>0</v>
      </c>
      <c r="R6030" t="b">
        <v>0</v>
      </c>
      <c r="S6030" t="b">
        <v>0</v>
      </c>
      <c r="T6030">
        <v>6</v>
      </c>
      <c r="U6030">
        <v>1</v>
      </c>
      <c r="V6030">
        <v>0</v>
      </c>
      <c r="W6030">
        <v>10</v>
      </c>
      <c r="X6030">
        <v>0</v>
      </c>
      <c r="Y6030">
        <v>1</v>
      </c>
      <c r="Z6030">
        <v>0</v>
      </c>
      <c r="AA6030">
        <v>0</v>
      </c>
      <c r="AB6030">
        <v>0</v>
      </c>
      <c r="AC6030">
        <v>1</v>
      </c>
      <c r="AD6030">
        <v>0</v>
      </c>
      <c r="AE6030">
        <v>1162</v>
      </c>
      <c r="AF6030">
        <v>10</v>
      </c>
      <c r="AG6030">
        <v>3067</v>
      </c>
      <c r="AH6030">
        <v>1040</v>
      </c>
      <c r="AI6030">
        <v>0</v>
      </c>
      <c r="AN6030">
        <v>23.01</v>
      </c>
      <c r="AP6030" t="s">
        <v>59</v>
      </c>
      <c r="AS6030">
        <v>9</v>
      </c>
      <c r="AU6030">
        <v>20123</v>
      </c>
      <c r="AV6030">
        <v>439</v>
      </c>
      <c r="AW6030">
        <v>22</v>
      </c>
      <c r="AX6030">
        <v>16</v>
      </c>
      <c r="AZ6030">
        <v>0</v>
      </c>
      <c r="BA6030">
        <f t="shared" si="496"/>
        <v>6095</v>
      </c>
      <c r="BB6030">
        <f t="shared" si="497"/>
        <v>5148</v>
      </c>
      <c r="BD6030" t="e">
        <f t="shared" si="498"/>
        <v>#N/A</v>
      </c>
      <c r="BE6030">
        <f t="shared" si="499"/>
        <v>0</v>
      </c>
    </row>
    <row r="6031" spans="1:57" x14ac:dyDescent="0.25">
      <c r="A6031" t="s">
        <v>3974</v>
      </c>
      <c r="B6031" t="s">
        <v>3868</v>
      </c>
      <c r="C6031" t="s">
        <v>3869</v>
      </c>
      <c r="D6031" t="s">
        <v>57</v>
      </c>
      <c r="E6031" t="s">
        <v>58</v>
      </c>
      <c r="F6031" s="1">
        <v>42343</v>
      </c>
      <c r="G6031" s="1">
        <v>42341</v>
      </c>
      <c r="H6031" s="1">
        <v>42342</v>
      </c>
      <c r="I6031">
        <v>0</v>
      </c>
      <c r="J6031">
        <v>496</v>
      </c>
      <c r="K6031">
        <v>496</v>
      </c>
      <c r="L6031">
        <v>35019</v>
      </c>
      <c r="M6031" t="b">
        <v>0</v>
      </c>
      <c r="O6031" t="s">
        <v>190</v>
      </c>
      <c r="P6031" s="1">
        <v>42343</v>
      </c>
      <c r="Q6031" t="b">
        <v>1</v>
      </c>
      <c r="R6031" t="b">
        <v>0</v>
      </c>
      <c r="S6031" t="b">
        <v>1</v>
      </c>
      <c r="T6031">
        <v>4</v>
      </c>
      <c r="U6031">
        <v>1</v>
      </c>
      <c r="V6031">
        <v>0</v>
      </c>
      <c r="W6031">
        <v>9</v>
      </c>
      <c r="X6031">
        <v>0</v>
      </c>
      <c r="Y6031">
        <v>1</v>
      </c>
      <c r="Z6031">
        <v>0</v>
      </c>
      <c r="AA6031">
        <v>0</v>
      </c>
      <c r="AB6031">
        <v>0</v>
      </c>
      <c r="AC6031">
        <v>1</v>
      </c>
      <c r="AD6031">
        <v>1</v>
      </c>
      <c r="AE6031">
        <v>1242</v>
      </c>
      <c r="AF6031">
        <v>11</v>
      </c>
      <c r="AG6031">
        <v>3188</v>
      </c>
      <c r="AH6031">
        <v>1081</v>
      </c>
      <c r="AI6031">
        <v>0</v>
      </c>
      <c r="AN6031">
        <v>22.92</v>
      </c>
      <c r="AP6031" t="s">
        <v>59</v>
      </c>
      <c r="AS6031">
        <v>4</v>
      </c>
      <c r="AU6031">
        <v>20682</v>
      </c>
      <c r="AV6031">
        <v>530</v>
      </c>
      <c r="AW6031">
        <v>22</v>
      </c>
      <c r="AX6031">
        <v>16</v>
      </c>
      <c r="AZ6031">
        <v>0</v>
      </c>
      <c r="BA6031">
        <f t="shared" si="496"/>
        <v>5852</v>
      </c>
      <c r="BB6031">
        <f t="shared" si="497"/>
        <v>5391</v>
      </c>
      <c r="BD6031" t="e">
        <f t="shared" si="498"/>
        <v>#N/A</v>
      </c>
      <c r="BE6031">
        <f t="shared" si="499"/>
        <v>0</v>
      </c>
    </row>
    <row r="6032" spans="1:57" x14ac:dyDescent="0.25">
      <c r="A6032" t="s">
        <v>3976</v>
      </c>
      <c r="B6032" t="s">
        <v>3868</v>
      </c>
      <c r="C6032" t="s">
        <v>3869</v>
      </c>
      <c r="D6032" t="s">
        <v>57</v>
      </c>
      <c r="E6032" t="s">
        <v>58</v>
      </c>
      <c r="F6032" s="1">
        <v>42325</v>
      </c>
      <c r="G6032" s="1">
        <v>42323</v>
      </c>
      <c r="H6032" s="1">
        <v>42325</v>
      </c>
      <c r="I6032">
        <v>0</v>
      </c>
      <c r="J6032">
        <v>237</v>
      </c>
      <c r="K6032">
        <v>237</v>
      </c>
      <c r="L6032">
        <v>34760</v>
      </c>
      <c r="M6032" t="b">
        <v>0</v>
      </c>
      <c r="O6032" t="s">
        <v>34</v>
      </c>
      <c r="P6032" s="1">
        <v>42325</v>
      </c>
      <c r="Q6032" t="b">
        <v>0</v>
      </c>
      <c r="R6032" t="b">
        <v>0</v>
      </c>
      <c r="S6032" t="b">
        <v>0</v>
      </c>
      <c r="T6032">
        <v>6</v>
      </c>
      <c r="U6032">
        <v>2</v>
      </c>
      <c r="V6032">
        <v>0</v>
      </c>
      <c r="W6032">
        <v>7</v>
      </c>
      <c r="X6032">
        <v>1</v>
      </c>
      <c r="Y6032">
        <v>0</v>
      </c>
      <c r="Z6032">
        <v>0</v>
      </c>
      <c r="AA6032">
        <v>0</v>
      </c>
      <c r="AB6032">
        <v>2</v>
      </c>
      <c r="AC6032">
        <v>1</v>
      </c>
      <c r="AD6032">
        <v>0</v>
      </c>
      <c r="AE6032">
        <v>1169</v>
      </c>
      <c r="AF6032">
        <v>10</v>
      </c>
      <c r="AG6032">
        <v>2897</v>
      </c>
      <c r="AH6032">
        <v>1044</v>
      </c>
      <c r="AI6032">
        <v>1</v>
      </c>
      <c r="AN6032">
        <v>23.64</v>
      </c>
      <c r="AP6032" t="s">
        <v>59</v>
      </c>
      <c r="AS6032">
        <v>3</v>
      </c>
      <c r="AU6032">
        <v>15111</v>
      </c>
      <c r="AV6032">
        <v>303</v>
      </c>
      <c r="AW6032">
        <v>21</v>
      </c>
      <c r="AX6032">
        <v>15</v>
      </c>
      <c r="AZ6032">
        <v>0</v>
      </c>
      <c r="BA6032">
        <f t="shared" si="496"/>
        <v>5593</v>
      </c>
      <c r="BB6032">
        <f t="shared" si="497"/>
        <v>5650</v>
      </c>
      <c r="BD6032" t="e">
        <f t="shared" si="498"/>
        <v>#N/A</v>
      </c>
      <c r="BE6032">
        <f t="shared" si="499"/>
        <v>0</v>
      </c>
    </row>
    <row r="6033" spans="1:57" x14ac:dyDescent="0.25">
      <c r="A6033" t="s">
        <v>3978</v>
      </c>
      <c r="B6033" t="s">
        <v>3868</v>
      </c>
      <c r="C6033" t="s">
        <v>3869</v>
      </c>
      <c r="D6033" t="s">
        <v>57</v>
      </c>
      <c r="E6033" t="s">
        <v>58</v>
      </c>
      <c r="F6033" s="1">
        <v>42311</v>
      </c>
      <c r="G6033" s="1">
        <v>42308</v>
      </c>
      <c r="H6033" s="1">
        <v>42311</v>
      </c>
      <c r="I6033">
        <v>0</v>
      </c>
      <c r="J6033">
        <v>1052</v>
      </c>
      <c r="K6033">
        <v>1052</v>
      </c>
      <c r="L6033">
        <v>34523</v>
      </c>
      <c r="M6033" t="b">
        <v>1</v>
      </c>
      <c r="O6033" t="s">
        <v>34</v>
      </c>
      <c r="P6033" s="1">
        <v>42311</v>
      </c>
      <c r="Q6033" t="b">
        <v>0</v>
      </c>
      <c r="R6033" t="b">
        <v>0</v>
      </c>
      <c r="S6033" t="b">
        <v>0</v>
      </c>
      <c r="T6033">
        <v>8</v>
      </c>
      <c r="U6033">
        <v>3</v>
      </c>
      <c r="V6033">
        <v>0</v>
      </c>
      <c r="W6033">
        <v>22</v>
      </c>
      <c r="X6033">
        <v>1</v>
      </c>
      <c r="Y6033">
        <v>2</v>
      </c>
      <c r="Z6033">
        <v>5</v>
      </c>
      <c r="AA6033">
        <v>0</v>
      </c>
      <c r="AB6033">
        <v>0</v>
      </c>
      <c r="AC6033">
        <v>1</v>
      </c>
      <c r="AD6033">
        <v>0</v>
      </c>
      <c r="AE6033">
        <v>1061</v>
      </c>
      <c r="AF6033">
        <v>10</v>
      </c>
      <c r="AG6033">
        <v>3069</v>
      </c>
      <c r="AH6033">
        <v>834</v>
      </c>
      <c r="AI6033">
        <v>2</v>
      </c>
      <c r="AN6033">
        <v>22.73</v>
      </c>
      <c r="AP6033" t="s">
        <v>59</v>
      </c>
      <c r="AS6033">
        <v>15</v>
      </c>
      <c r="AU6033">
        <v>40911</v>
      </c>
      <c r="AV6033">
        <v>1770</v>
      </c>
      <c r="AW6033">
        <v>23</v>
      </c>
      <c r="AX6033">
        <v>18</v>
      </c>
      <c r="AZ6033">
        <v>0</v>
      </c>
      <c r="BA6033">
        <f t="shared" si="496"/>
        <v>5356</v>
      </c>
      <c r="BB6033">
        <f t="shared" si="497"/>
        <v>5887</v>
      </c>
      <c r="BD6033" t="e">
        <f t="shared" si="498"/>
        <v>#N/A</v>
      </c>
      <c r="BE6033">
        <f t="shared" si="499"/>
        <v>1</v>
      </c>
    </row>
    <row r="6034" spans="1:57" x14ac:dyDescent="0.25">
      <c r="A6034" t="s">
        <v>3980</v>
      </c>
      <c r="B6034" t="s">
        <v>3868</v>
      </c>
      <c r="C6034" t="s">
        <v>3869</v>
      </c>
      <c r="D6034" t="s">
        <v>57</v>
      </c>
      <c r="E6034" t="s">
        <v>58</v>
      </c>
      <c r="F6034" s="1">
        <v>42293</v>
      </c>
      <c r="G6034" s="1">
        <v>42290</v>
      </c>
      <c r="H6034" s="1">
        <v>42292</v>
      </c>
      <c r="I6034">
        <v>0</v>
      </c>
      <c r="J6034">
        <v>773</v>
      </c>
      <c r="K6034">
        <v>773</v>
      </c>
      <c r="L6034">
        <v>34244</v>
      </c>
      <c r="M6034" t="b">
        <v>0</v>
      </c>
      <c r="O6034" t="s">
        <v>34</v>
      </c>
      <c r="P6034" s="1">
        <v>42293</v>
      </c>
      <c r="Q6034" t="b">
        <v>0</v>
      </c>
      <c r="R6034" t="b">
        <v>0</v>
      </c>
      <c r="S6034" t="b">
        <v>0</v>
      </c>
      <c r="T6034">
        <v>7</v>
      </c>
      <c r="U6034">
        <v>1</v>
      </c>
      <c r="V6034">
        <v>0</v>
      </c>
      <c r="W6034">
        <v>20</v>
      </c>
      <c r="X6034">
        <v>0</v>
      </c>
      <c r="Y6034">
        <v>1</v>
      </c>
      <c r="Z6034">
        <v>3</v>
      </c>
      <c r="AA6034">
        <v>0</v>
      </c>
      <c r="AB6034">
        <v>3</v>
      </c>
      <c r="AC6034">
        <v>0</v>
      </c>
      <c r="AD6034">
        <v>0</v>
      </c>
      <c r="AE6034">
        <v>1300</v>
      </c>
      <c r="AF6034">
        <v>12</v>
      </c>
      <c r="AG6034">
        <v>3582</v>
      </c>
      <c r="AH6034">
        <v>1048</v>
      </c>
      <c r="AI6034">
        <v>2</v>
      </c>
      <c r="AN6034">
        <v>23.09</v>
      </c>
      <c r="AP6034" t="s">
        <v>59</v>
      </c>
      <c r="AS6034">
        <v>10</v>
      </c>
      <c r="AU6034">
        <v>42834</v>
      </c>
      <c r="AV6034">
        <v>1135</v>
      </c>
      <c r="AW6034">
        <v>23</v>
      </c>
      <c r="AX6034">
        <v>17</v>
      </c>
      <c r="AZ6034">
        <v>0</v>
      </c>
      <c r="BA6034">
        <f t="shared" si="496"/>
        <v>5077</v>
      </c>
      <c r="BB6034">
        <f t="shared" si="497"/>
        <v>6166</v>
      </c>
      <c r="BD6034" t="e">
        <f t="shared" si="498"/>
        <v>#N/A</v>
      </c>
      <c r="BE6034">
        <f t="shared" si="499"/>
        <v>0</v>
      </c>
    </row>
    <row r="6035" spans="1:57" x14ac:dyDescent="0.25">
      <c r="A6035" t="s">
        <v>3982</v>
      </c>
      <c r="B6035" t="s">
        <v>3868</v>
      </c>
      <c r="C6035" t="s">
        <v>3869</v>
      </c>
      <c r="D6035" t="s">
        <v>57</v>
      </c>
      <c r="E6035" t="s">
        <v>58</v>
      </c>
      <c r="F6035" s="1">
        <v>42278</v>
      </c>
      <c r="G6035" s="1">
        <v>42276</v>
      </c>
      <c r="H6035" s="1">
        <v>42277</v>
      </c>
      <c r="I6035">
        <v>0</v>
      </c>
      <c r="J6035">
        <v>524</v>
      </c>
      <c r="K6035">
        <v>524</v>
      </c>
      <c r="L6035">
        <v>33995</v>
      </c>
      <c r="M6035" t="b">
        <v>0</v>
      </c>
      <c r="O6035" t="s">
        <v>34</v>
      </c>
      <c r="P6035" s="1">
        <v>42278</v>
      </c>
      <c r="Q6035" t="b">
        <v>0</v>
      </c>
      <c r="R6035" t="b">
        <v>0</v>
      </c>
      <c r="S6035" t="b">
        <v>0</v>
      </c>
      <c r="T6035">
        <v>8</v>
      </c>
      <c r="U6035">
        <v>2</v>
      </c>
      <c r="V6035">
        <v>0</v>
      </c>
      <c r="W6035">
        <v>18</v>
      </c>
      <c r="X6035">
        <v>0</v>
      </c>
      <c r="Y6035">
        <v>1</v>
      </c>
      <c r="Z6035">
        <v>4</v>
      </c>
      <c r="AA6035">
        <v>0</v>
      </c>
      <c r="AB6035">
        <v>1</v>
      </c>
      <c r="AC6035">
        <v>0</v>
      </c>
      <c r="AD6035">
        <v>0</v>
      </c>
      <c r="AE6035">
        <v>1190</v>
      </c>
      <c r="AF6035">
        <v>10</v>
      </c>
      <c r="AG6035">
        <v>3381</v>
      </c>
      <c r="AH6035">
        <v>1018</v>
      </c>
      <c r="AI6035">
        <v>2</v>
      </c>
      <c r="AN6035">
        <v>23.4</v>
      </c>
      <c r="AP6035" t="s">
        <v>59</v>
      </c>
      <c r="AS6035">
        <v>20</v>
      </c>
      <c r="AU6035">
        <v>43021</v>
      </c>
      <c r="AV6035">
        <v>1453</v>
      </c>
      <c r="AW6035">
        <v>23</v>
      </c>
      <c r="AX6035">
        <v>18</v>
      </c>
      <c r="AZ6035">
        <v>0</v>
      </c>
      <c r="BA6035">
        <f t="shared" si="496"/>
        <v>4828</v>
      </c>
      <c r="BB6035">
        <f t="shared" si="497"/>
        <v>6415</v>
      </c>
      <c r="BD6035" t="e">
        <f t="shared" si="498"/>
        <v>#N/A</v>
      </c>
      <c r="BE6035">
        <f t="shared" si="499"/>
        <v>0</v>
      </c>
    </row>
    <row r="6036" spans="1:57" x14ac:dyDescent="0.25">
      <c r="A6036" t="s">
        <v>3984</v>
      </c>
      <c r="B6036" t="s">
        <v>3868</v>
      </c>
      <c r="C6036" t="s">
        <v>3869</v>
      </c>
      <c r="D6036" t="s">
        <v>57</v>
      </c>
      <c r="E6036" t="s">
        <v>58</v>
      </c>
      <c r="F6036" s="1">
        <v>42261</v>
      </c>
      <c r="G6036" s="1">
        <v>42258</v>
      </c>
      <c r="H6036" s="1">
        <v>42261</v>
      </c>
      <c r="I6036">
        <v>0</v>
      </c>
      <c r="J6036">
        <v>822</v>
      </c>
      <c r="K6036">
        <v>241</v>
      </c>
      <c r="L6036">
        <v>33712</v>
      </c>
      <c r="M6036" t="b">
        <v>0</v>
      </c>
      <c r="O6036" t="s">
        <v>34</v>
      </c>
      <c r="P6036" s="1">
        <v>42261</v>
      </c>
      <c r="Q6036" t="b">
        <v>0</v>
      </c>
      <c r="R6036" t="b">
        <v>0</v>
      </c>
      <c r="S6036" t="b">
        <v>0</v>
      </c>
      <c r="T6036">
        <v>3</v>
      </c>
      <c r="U6036">
        <v>1</v>
      </c>
      <c r="V6036">
        <v>0</v>
      </c>
      <c r="W6036">
        <v>7</v>
      </c>
      <c r="X6036">
        <v>0</v>
      </c>
      <c r="Y6036">
        <v>0</v>
      </c>
      <c r="Z6036">
        <v>2</v>
      </c>
      <c r="AA6036">
        <v>0</v>
      </c>
      <c r="AB6036">
        <v>4</v>
      </c>
      <c r="AC6036">
        <v>0</v>
      </c>
      <c r="AD6036">
        <v>0</v>
      </c>
      <c r="AE6036">
        <v>963</v>
      </c>
      <c r="AF6036">
        <v>8</v>
      </c>
      <c r="AG6036">
        <v>2834</v>
      </c>
      <c r="AH6036">
        <v>853</v>
      </c>
      <c r="AI6036">
        <v>2</v>
      </c>
      <c r="AN6036">
        <v>23.1</v>
      </c>
      <c r="AP6036" t="s">
        <v>59</v>
      </c>
      <c r="AS6036">
        <v>6</v>
      </c>
      <c r="AU6036">
        <v>36229</v>
      </c>
      <c r="AV6036">
        <v>2018</v>
      </c>
      <c r="AW6036">
        <v>22</v>
      </c>
      <c r="AX6036">
        <v>18</v>
      </c>
      <c r="AZ6036">
        <v>0</v>
      </c>
      <c r="BA6036">
        <f t="shared" si="496"/>
        <v>4545</v>
      </c>
      <c r="BB6036">
        <f t="shared" si="497"/>
        <v>6698</v>
      </c>
      <c r="BD6036" t="e">
        <f t="shared" si="498"/>
        <v>#N/A</v>
      </c>
      <c r="BE6036">
        <f t="shared" si="499"/>
        <v>0</v>
      </c>
    </row>
    <row r="6037" spans="1:57" x14ac:dyDescent="0.25">
      <c r="A6037" t="s">
        <v>3986</v>
      </c>
      <c r="B6037" t="s">
        <v>3868</v>
      </c>
      <c r="C6037" t="s">
        <v>3869</v>
      </c>
      <c r="D6037" t="s">
        <v>57</v>
      </c>
      <c r="E6037" t="s">
        <v>58</v>
      </c>
      <c r="F6037" s="1">
        <v>42243</v>
      </c>
      <c r="G6037" s="1">
        <v>42241</v>
      </c>
      <c r="H6037" s="1">
        <v>42243</v>
      </c>
      <c r="I6037">
        <v>0</v>
      </c>
      <c r="J6037">
        <v>1133</v>
      </c>
      <c r="K6037">
        <v>1133</v>
      </c>
      <c r="L6037">
        <v>33471</v>
      </c>
      <c r="M6037" t="b">
        <v>1</v>
      </c>
      <c r="O6037" t="s">
        <v>34</v>
      </c>
      <c r="P6037" s="1">
        <v>42243</v>
      </c>
      <c r="Q6037" t="b">
        <v>0</v>
      </c>
      <c r="R6037" t="b">
        <v>0</v>
      </c>
      <c r="S6037" t="b">
        <v>0</v>
      </c>
      <c r="T6037">
        <v>7</v>
      </c>
      <c r="U6037">
        <v>2</v>
      </c>
      <c r="V6037">
        <v>0</v>
      </c>
      <c r="W6037">
        <v>18</v>
      </c>
      <c r="X6037">
        <v>0</v>
      </c>
      <c r="Y6037">
        <v>1</v>
      </c>
      <c r="Z6037">
        <v>0</v>
      </c>
      <c r="AA6037">
        <v>0</v>
      </c>
      <c r="AB6037">
        <v>3</v>
      </c>
      <c r="AC6037">
        <v>1</v>
      </c>
      <c r="AD6037">
        <v>0</v>
      </c>
      <c r="AE6037">
        <v>1138</v>
      </c>
      <c r="AF6037">
        <v>11</v>
      </c>
      <c r="AG6037">
        <v>3709</v>
      </c>
      <c r="AH6037">
        <v>1021</v>
      </c>
      <c r="AI6037">
        <v>10</v>
      </c>
      <c r="AN6037">
        <v>22.29</v>
      </c>
      <c r="AP6037" t="s">
        <v>59</v>
      </c>
      <c r="AS6037">
        <v>15</v>
      </c>
      <c r="AU6037">
        <v>26535</v>
      </c>
      <c r="AV6037">
        <v>347</v>
      </c>
      <c r="AW6037">
        <v>22</v>
      </c>
      <c r="AX6037">
        <v>16</v>
      </c>
      <c r="AZ6037">
        <v>0</v>
      </c>
      <c r="BA6037">
        <f t="shared" si="496"/>
        <v>4304</v>
      </c>
      <c r="BB6037">
        <f t="shared" si="497"/>
        <v>6939</v>
      </c>
      <c r="BD6037" t="e">
        <f t="shared" si="498"/>
        <v>#N/A</v>
      </c>
      <c r="BE6037">
        <f t="shared" si="499"/>
        <v>1</v>
      </c>
    </row>
    <row r="6038" spans="1:57" x14ac:dyDescent="0.25">
      <c r="A6038" t="s">
        <v>3988</v>
      </c>
      <c r="B6038" t="s">
        <v>3868</v>
      </c>
      <c r="C6038" t="s">
        <v>3869</v>
      </c>
      <c r="D6038" t="s">
        <v>57</v>
      </c>
      <c r="E6038" t="s">
        <v>58</v>
      </c>
      <c r="F6038" s="1">
        <v>42223</v>
      </c>
      <c r="G6038" s="1">
        <v>42220</v>
      </c>
      <c r="H6038" s="1">
        <v>42222</v>
      </c>
      <c r="I6038">
        <v>0</v>
      </c>
      <c r="J6038">
        <v>817</v>
      </c>
      <c r="K6038">
        <v>817</v>
      </c>
      <c r="L6038">
        <v>33155</v>
      </c>
      <c r="M6038" t="b">
        <v>0</v>
      </c>
      <c r="O6038" t="s">
        <v>34</v>
      </c>
      <c r="P6038" s="1">
        <v>42223</v>
      </c>
      <c r="Q6038" t="b">
        <v>0</v>
      </c>
      <c r="R6038" t="b">
        <v>0</v>
      </c>
      <c r="S6038" t="b">
        <v>0</v>
      </c>
      <c r="T6038">
        <v>6</v>
      </c>
      <c r="U6038">
        <v>2</v>
      </c>
      <c r="V6038">
        <v>0</v>
      </c>
      <c r="W6038">
        <v>15</v>
      </c>
      <c r="X6038">
        <v>1</v>
      </c>
      <c r="Y6038">
        <v>1</v>
      </c>
      <c r="Z6038">
        <v>0</v>
      </c>
      <c r="AA6038">
        <v>0</v>
      </c>
      <c r="AB6038">
        <v>2</v>
      </c>
      <c r="AC6038">
        <v>0</v>
      </c>
      <c r="AD6038">
        <v>0</v>
      </c>
      <c r="AE6038">
        <v>1171</v>
      </c>
      <c r="AF6038">
        <v>13</v>
      </c>
      <c r="AG6038">
        <v>3990</v>
      </c>
      <c r="AH6038">
        <v>1146</v>
      </c>
      <c r="AI6038">
        <v>9</v>
      </c>
      <c r="AN6038">
        <v>23.12</v>
      </c>
      <c r="AP6038" t="s">
        <v>59</v>
      </c>
      <c r="AS6038">
        <v>17</v>
      </c>
      <c r="AU6038">
        <v>24121</v>
      </c>
      <c r="AV6038">
        <v>342</v>
      </c>
      <c r="AW6038">
        <v>22</v>
      </c>
      <c r="AX6038">
        <v>16</v>
      </c>
      <c r="AZ6038">
        <v>0</v>
      </c>
      <c r="BA6038">
        <f t="shared" si="496"/>
        <v>3988</v>
      </c>
      <c r="BB6038">
        <f t="shared" si="497"/>
        <v>7255</v>
      </c>
      <c r="BD6038" t="e">
        <f t="shared" si="498"/>
        <v>#N/A</v>
      </c>
      <c r="BE6038">
        <f t="shared" si="499"/>
        <v>0</v>
      </c>
    </row>
    <row r="6039" spans="1:57" x14ac:dyDescent="0.25">
      <c r="A6039" t="s">
        <v>3990</v>
      </c>
      <c r="B6039" t="s">
        <v>3868</v>
      </c>
      <c r="C6039" t="s">
        <v>3869</v>
      </c>
      <c r="D6039" t="s">
        <v>57</v>
      </c>
      <c r="E6039" t="s">
        <v>58</v>
      </c>
      <c r="F6039" s="1">
        <v>42208</v>
      </c>
      <c r="G6039" s="1">
        <v>42204</v>
      </c>
      <c r="H6039" s="1">
        <v>42206</v>
      </c>
      <c r="I6039">
        <v>0</v>
      </c>
      <c r="J6039">
        <v>487</v>
      </c>
      <c r="K6039">
        <v>487</v>
      </c>
      <c r="L6039">
        <v>32825</v>
      </c>
      <c r="M6039" t="b">
        <v>0</v>
      </c>
      <c r="O6039" t="s">
        <v>34</v>
      </c>
      <c r="P6039" s="1">
        <v>42208</v>
      </c>
      <c r="Q6039" t="b">
        <v>0</v>
      </c>
      <c r="R6039" t="b">
        <v>0</v>
      </c>
      <c r="S6039" t="b">
        <v>0</v>
      </c>
      <c r="T6039">
        <v>6</v>
      </c>
      <c r="U6039">
        <v>1</v>
      </c>
      <c r="V6039">
        <v>0</v>
      </c>
      <c r="W6039">
        <v>15</v>
      </c>
      <c r="X6039">
        <v>1</v>
      </c>
      <c r="Y6039">
        <v>0</v>
      </c>
      <c r="Z6039">
        <v>0</v>
      </c>
      <c r="AA6039">
        <v>0</v>
      </c>
      <c r="AB6039">
        <v>1</v>
      </c>
      <c r="AC6039">
        <v>1</v>
      </c>
      <c r="AD6039">
        <v>0</v>
      </c>
      <c r="AE6039">
        <v>1129</v>
      </c>
      <c r="AF6039">
        <v>11</v>
      </c>
      <c r="AG6039">
        <v>3796</v>
      </c>
      <c r="AH6039">
        <v>915</v>
      </c>
      <c r="AI6039">
        <v>8</v>
      </c>
      <c r="AN6039">
        <v>23.24</v>
      </c>
      <c r="AP6039" t="s">
        <v>59</v>
      </c>
      <c r="AS6039">
        <v>8</v>
      </c>
      <c r="AU6039">
        <v>23639</v>
      </c>
      <c r="AV6039">
        <v>489</v>
      </c>
      <c r="AW6039">
        <v>22</v>
      </c>
      <c r="AX6039">
        <v>16</v>
      </c>
      <c r="AZ6039">
        <v>0</v>
      </c>
      <c r="BA6039">
        <f t="shared" si="496"/>
        <v>3658</v>
      </c>
      <c r="BB6039">
        <f t="shared" si="497"/>
        <v>7585</v>
      </c>
      <c r="BD6039" t="e">
        <f t="shared" si="498"/>
        <v>#N/A</v>
      </c>
      <c r="BE6039">
        <f t="shared" si="499"/>
        <v>0</v>
      </c>
    </row>
    <row r="6040" spans="1:57" x14ac:dyDescent="0.25">
      <c r="A6040" t="s">
        <v>3992</v>
      </c>
      <c r="B6040" t="s">
        <v>3868</v>
      </c>
      <c r="C6040" t="s">
        <v>3869</v>
      </c>
      <c r="D6040" t="s">
        <v>57</v>
      </c>
      <c r="E6040" t="s">
        <v>58</v>
      </c>
      <c r="F6040" s="1">
        <v>42185</v>
      </c>
      <c r="G6040" s="1">
        <v>42182</v>
      </c>
      <c r="H6040" s="1">
        <v>42185</v>
      </c>
      <c r="I6040">
        <v>0</v>
      </c>
      <c r="J6040">
        <v>259</v>
      </c>
      <c r="K6040">
        <v>259</v>
      </c>
      <c r="L6040">
        <v>32597</v>
      </c>
      <c r="M6040" t="b">
        <v>0</v>
      </c>
      <c r="O6040" t="s">
        <v>34</v>
      </c>
      <c r="P6040" s="1">
        <v>42185</v>
      </c>
      <c r="Q6040" t="b">
        <v>0</v>
      </c>
      <c r="R6040" t="b">
        <v>0</v>
      </c>
      <c r="S6040" t="b">
        <v>0</v>
      </c>
      <c r="T6040">
        <v>8</v>
      </c>
      <c r="U6040">
        <v>1</v>
      </c>
      <c r="V6040">
        <v>0</v>
      </c>
      <c r="W6040">
        <v>9</v>
      </c>
      <c r="X6040">
        <v>0</v>
      </c>
      <c r="Y6040">
        <v>0</v>
      </c>
      <c r="Z6040">
        <v>0</v>
      </c>
      <c r="AA6040">
        <v>0</v>
      </c>
      <c r="AB6040">
        <v>2</v>
      </c>
      <c r="AC6040">
        <v>0</v>
      </c>
      <c r="AD6040">
        <v>0</v>
      </c>
      <c r="AE6040">
        <v>1123</v>
      </c>
      <c r="AF6040">
        <v>12</v>
      </c>
      <c r="AG6040">
        <v>3865</v>
      </c>
      <c r="AH6040">
        <v>940</v>
      </c>
      <c r="AI6040">
        <v>7</v>
      </c>
      <c r="AN6040">
        <v>24.08</v>
      </c>
      <c r="AP6040" t="s">
        <v>59</v>
      </c>
      <c r="AS6040">
        <v>7</v>
      </c>
      <c r="AU6040">
        <v>15593</v>
      </c>
      <c r="AV6040">
        <v>275</v>
      </c>
      <c r="AW6040">
        <v>21</v>
      </c>
      <c r="AX6040">
        <v>15</v>
      </c>
      <c r="AZ6040">
        <v>0</v>
      </c>
      <c r="BA6040">
        <f t="shared" si="496"/>
        <v>3430</v>
      </c>
      <c r="BB6040">
        <f t="shared" si="497"/>
        <v>7813</v>
      </c>
      <c r="BD6040" t="e">
        <f t="shared" si="498"/>
        <v>#N/A</v>
      </c>
      <c r="BE6040">
        <f t="shared" si="499"/>
        <v>0</v>
      </c>
    </row>
    <row r="6041" spans="1:57" x14ac:dyDescent="0.25">
      <c r="A6041" t="s">
        <v>3994</v>
      </c>
      <c r="B6041" t="s">
        <v>3868</v>
      </c>
      <c r="C6041" t="s">
        <v>3869</v>
      </c>
      <c r="D6041" t="s">
        <v>57</v>
      </c>
      <c r="E6041" t="s">
        <v>58</v>
      </c>
      <c r="F6041" s="1">
        <v>42165</v>
      </c>
      <c r="G6041" s="1">
        <v>42163</v>
      </c>
      <c r="H6041" s="1">
        <v>42164</v>
      </c>
      <c r="I6041">
        <v>0</v>
      </c>
      <c r="J6041">
        <v>1007</v>
      </c>
      <c r="K6041">
        <v>1007</v>
      </c>
      <c r="L6041">
        <v>32338</v>
      </c>
      <c r="M6041" t="b">
        <v>1</v>
      </c>
      <c r="O6041" t="s">
        <v>34</v>
      </c>
      <c r="P6041" s="1">
        <v>42165</v>
      </c>
      <c r="Q6041" t="b">
        <v>0</v>
      </c>
      <c r="R6041" t="b">
        <v>0</v>
      </c>
      <c r="S6041" t="b">
        <v>0</v>
      </c>
      <c r="T6041">
        <v>4</v>
      </c>
      <c r="U6041">
        <v>1</v>
      </c>
      <c r="V6041">
        <v>0</v>
      </c>
      <c r="W6041">
        <v>15</v>
      </c>
      <c r="X6041">
        <v>1</v>
      </c>
      <c r="Y6041">
        <v>1</v>
      </c>
      <c r="Z6041">
        <v>0</v>
      </c>
      <c r="AA6041">
        <v>0</v>
      </c>
      <c r="AB6041">
        <v>1</v>
      </c>
      <c r="AC6041">
        <v>1</v>
      </c>
      <c r="AD6041">
        <v>0</v>
      </c>
      <c r="AE6041">
        <v>1043</v>
      </c>
      <c r="AF6041">
        <v>9</v>
      </c>
      <c r="AG6041">
        <v>2942</v>
      </c>
      <c r="AH6041">
        <v>881</v>
      </c>
      <c r="AI6041">
        <v>0</v>
      </c>
      <c r="AN6041">
        <v>23.41</v>
      </c>
      <c r="AP6041" t="s">
        <v>59</v>
      </c>
      <c r="AS6041">
        <v>16</v>
      </c>
      <c r="AU6041">
        <v>30886</v>
      </c>
      <c r="AV6041">
        <v>1048</v>
      </c>
      <c r="AW6041">
        <v>22</v>
      </c>
      <c r="AX6041">
        <v>17</v>
      </c>
      <c r="AZ6041">
        <v>0</v>
      </c>
      <c r="BA6041">
        <f t="shared" si="496"/>
        <v>3171</v>
      </c>
      <c r="BB6041">
        <f t="shared" si="497"/>
        <v>8072</v>
      </c>
      <c r="BD6041" t="e">
        <f t="shared" si="498"/>
        <v>#N/A</v>
      </c>
      <c r="BE6041">
        <f t="shared" si="499"/>
        <v>1</v>
      </c>
    </row>
    <row r="6042" spans="1:57" x14ac:dyDescent="0.25">
      <c r="A6042" t="s">
        <v>3996</v>
      </c>
      <c r="B6042" t="s">
        <v>3868</v>
      </c>
      <c r="C6042" t="s">
        <v>3869</v>
      </c>
      <c r="D6042" t="s">
        <v>57</v>
      </c>
      <c r="E6042" t="s">
        <v>58</v>
      </c>
      <c r="F6042" s="1">
        <v>42145</v>
      </c>
      <c r="G6042" s="1">
        <v>42143</v>
      </c>
      <c r="H6042" s="1">
        <v>42145</v>
      </c>
      <c r="I6042">
        <v>0</v>
      </c>
      <c r="J6042">
        <v>765</v>
      </c>
      <c r="K6042">
        <v>765</v>
      </c>
      <c r="L6042">
        <v>32096</v>
      </c>
      <c r="M6042" t="b">
        <v>0</v>
      </c>
      <c r="O6042" t="s">
        <v>34</v>
      </c>
      <c r="P6042" s="1">
        <v>42145</v>
      </c>
      <c r="Q6042" t="b">
        <v>0</v>
      </c>
      <c r="R6042" t="b">
        <v>0</v>
      </c>
      <c r="S6042" t="b">
        <v>0</v>
      </c>
      <c r="T6042">
        <v>5</v>
      </c>
      <c r="U6042">
        <v>2</v>
      </c>
      <c r="V6042">
        <v>0</v>
      </c>
      <c r="W6042">
        <v>15</v>
      </c>
      <c r="X6042">
        <v>0</v>
      </c>
      <c r="Y6042">
        <v>0</v>
      </c>
      <c r="Z6042">
        <v>0</v>
      </c>
      <c r="AA6042">
        <v>0</v>
      </c>
      <c r="AB6042">
        <v>1</v>
      </c>
      <c r="AC6042">
        <v>1</v>
      </c>
      <c r="AD6042">
        <v>0</v>
      </c>
      <c r="AE6042">
        <v>1138</v>
      </c>
      <c r="AF6042">
        <v>9</v>
      </c>
      <c r="AG6042">
        <v>3386</v>
      </c>
      <c r="AH6042">
        <v>1018</v>
      </c>
      <c r="AI6042">
        <v>1</v>
      </c>
      <c r="AN6042">
        <v>23.15</v>
      </c>
      <c r="AP6042" t="s">
        <v>59</v>
      </c>
      <c r="AS6042">
        <v>23</v>
      </c>
      <c r="AU6042">
        <v>21598</v>
      </c>
      <c r="AV6042">
        <v>325</v>
      </c>
      <c r="AW6042">
        <v>22</v>
      </c>
      <c r="AX6042">
        <v>16</v>
      </c>
      <c r="AZ6042">
        <v>0</v>
      </c>
      <c r="BA6042">
        <f t="shared" si="496"/>
        <v>2929</v>
      </c>
      <c r="BB6042">
        <f t="shared" si="497"/>
        <v>8314</v>
      </c>
      <c r="BD6042" t="e">
        <f t="shared" si="498"/>
        <v>#N/A</v>
      </c>
      <c r="BE6042">
        <f t="shared" si="499"/>
        <v>0</v>
      </c>
    </row>
    <row r="6043" spans="1:57" x14ac:dyDescent="0.25">
      <c r="A6043" t="s">
        <v>3998</v>
      </c>
      <c r="B6043" t="s">
        <v>3868</v>
      </c>
      <c r="C6043" t="s">
        <v>3869</v>
      </c>
      <c r="D6043" t="s">
        <v>57</v>
      </c>
      <c r="E6043" t="s">
        <v>58</v>
      </c>
      <c r="F6043" s="1">
        <v>42124</v>
      </c>
      <c r="G6043" s="1">
        <v>42122</v>
      </c>
      <c r="H6043" s="1">
        <v>42123</v>
      </c>
      <c r="I6043">
        <v>0</v>
      </c>
      <c r="J6043">
        <v>465</v>
      </c>
      <c r="K6043">
        <v>465</v>
      </c>
      <c r="L6043">
        <v>31796</v>
      </c>
      <c r="M6043" t="b">
        <v>0</v>
      </c>
      <c r="O6043" t="s">
        <v>34</v>
      </c>
      <c r="P6043" s="1">
        <v>42124</v>
      </c>
      <c r="Q6043" t="b">
        <v>0</v>
      </c>
      <c r="R6043" t="b">
        <v>0</v>
      </c>
      <c r="S6043" t="b">
        <v>0</v>
      </c>
      <c r="T6043">
        <v>4</v>
      </c>
      <c r="U6043">
        <v>1</v>
      </c>
      <c r="V6043">
        <v>0</v>
      </c>
      <c r="W6043">
        <v>10</v>
      </c>
      <c r="X6043">
        <v>0</v>
      </c>
      <c r="Y6043">
        <v>0</v>
      </c>
      <c r="Z6043">
        <v>0</v>
      </c>
      <c r="AA6043">
        <v>1</v>
      </c>
      <c r="AB6043">
        <v>1</v>
      </c>
      <c r="AC6043">
        <v>0</v>
      </c>
      <c r="AD6043">
        <v>0</v>
      </c>
      <c r="AE6043">
        <v>1097</v>
      </c>
      <c r="AF6043">
        <v>9</v>
      </c>
      <c r="AG6043">
        <v>2946</v>
      </c>
      <c r="AH6043">
        <v>1038</v>
      </c>
      <c r="AI6043">
        <v>1</v>
      </c>
      <c r="AN6043">
        <v>23.21</v>
      </c>
      <c r="AP6043" t="s">
        <v>59</v>
      </c>
      <c r="AS6043">
        <v>49</v>
      </c>
      <c r="AU6043">
        <v>31895</v>
      </c>
      <c r="AV6043">
        <v>2288</v>
      </c>
      <c r="AW6043">
        <v>22</v>
      </c>
      <c r="AX6043">
        <v>18</v>
      </c>
      <c r="AZ6043">
        <v>0</v>
      </c>
      <c r="BA6043">
        <f t="shared" si="496"/>
        <v>2629</v>
      </c>
      <c r="BB6043">
        <f t="shared" si="497"/>
        <v>8614</v>
      </c>
      <c r="BD6043" t="e">
        <f t="shared" si="498"/>
        <v>#N/A</v>
      </c>
      <c r="BE6043">
        <f t="shared" si="499"/>
        <v>0</v>
      </c>
    </row>
    <row r="6044" spans="1:57" x14ac:dyDescent="0.25">
      <c r="A6044" t="s">
        <v>4000</v>
      </c>
      <c r="B6044" t="s">
        <v>3868</v>
      </c>
      <c r="C6044" t="s">
        <v>3869</v>
      </c>
      <c r="D6044" t="s">
        <v>57</v>
      </c>
      <c r="E6044" t="s">
        <v>58</v>
      </c>
      <c r="F6044" s="1">
        <v>42105</v>
      </c>
      <c r="G6044" s="1">
        <v>42101</v>
      </c>
      <c r="H6044" s="1">
        <v>42104</v>
      </c>
      <c r="I6044">
        <v>0</v>
      </c>
      <c r="J6044">
        <v>229</v>
      </c>
      <c r="K6044">
        <v>229</v>
      </c>
      <c r="L6044">
        <v>31560</v>
      </c>
      <c r="M6044" t="b">
        <v>0</v>
      </c>
      <c r="O6044" t="s">
        <v>34</v>
      </c>
      <c r="P6044" s="1">
        <v>42105</v>
      </c>
      <c r="Q6044" t="b">
        <v>0</v>
      </c>
      <c r="R6044" t="b">
        <v>0</v>
      </c>
      <c r="S6044" t="b">
        <v>0</v>
      </c>
      <c r="T6044">
        <v>5</v>
      </c>
      <c r="U6044">
        <v>1</v>
      </c>
      <c r="V6044">
        <v>0</v>
      </c>
      <c r="W6044">
        <v>10</v>
      </c>
      <c r="X6044">
        <v>0</v>
      </c>
      <c r="Y6044">
        <v>0</v>
      </c>
      <c r="Z6044">
        <v>0</v>
      </c>
      <c r="AA6044">
        <v>0</v>
      </c>
      <c r="AB6044">
        <v>3</v>
      </c>
      <c r="AC6044">
        <v>0</v>
      </c>
      <c r="AD6044">
        <v>0</v>
      </c>
      <c r="AE6044">
        <v>1357</v>
      </c>
      <c r="AF6044">
        <v>11</v>
      </c>
      <c r="AG6044">
        <v>3884</v>
      </c>
      <c r="AH6044">
        <v>1244</v>
      </c>
      <c r="AI6044">
        <v>2</v>
      </c>
      <c r="AN6044">
        <v>23.67</v>
      </c>
      <c r="AP6044" t="s">
        <v>59</v>
      </c>
      <c r="AS6044">
        <v>5</v>
      </c>
      <c r="AU6044">
        <v>12935</v>
      </c>
      <c r="AV6044">
        <v>192</v>
      </c>
      <c r="AW6044">
        <v>21</v>
      </c>
      <c r="AX6044">
        <v>15</v>
      </c>
      <c r="AZ6044">
        <v>0</v>
      </c>
      <c r="BA6044">
        <f t="shared" si="496"/>
        <v>2393</v>
      </c>
      <c r="BB6044">
        <f t="shared" si="497"/>
        <v>8850</v>
      </c>
      <c r="BD6044" t="e">
        <f t="shared" si="498"/>
        <v>#N/A</v>
      </c>
      <c r="BE6044">
        <f t="shared" si="499"/>
        <v>0</v>
      </c>
    </row>
    <row r="6045" spans="1:57" x14ac:dyDescent="0.25">
      <c r="A6045" t="s">
        <v>4002</v>
      </c>
      <c r="B6045" t="s">
        <v>3868</v>
      </c>
      <c r="C6045" t="s">
        <v>3869</v>
      </c>
      <c r="D6045" t="s">
        <v>57</v>
      </c>
      <c r="E6045" t="s">
        <v>58</v>
      </c>
      <c r="F6045" s="1">
        <v>42090</v>
      </c>
      <c r="G6045" s="1">
        <v>42086</v>
      </c>
      <c r="H6045" s="1">
        <v>42089</v>
      </c>
      <c r="I6045">
        <v>0</v>
      </c>
      <c r="J6045">
        <v>1008</v>
      </c>
      <c r="K6045">
        <v>1008</v>
      </c>
      <c r="L6045">
        <v>31331</v>
      </c>
      <c r="M6045" t="b">
        <v>1</v>
      </c>
      <c r="O6045" t="s">
        <v>34</v>
      </c>
      <c r="P6045" s="1">
        <v>42090</v>
      </c>
      <c r="Q6045" t="b">
        <v>0</v>
      </c>
      <c r="R6045" t="b">
        <v>0</v>
      </c>
      <c r="S6045" t="b">
        <v>0</v>
      </c>
      <c r="T6045">
        <v>6</v>
      </c>
      <c r="U6045">
        <v>1</v>
      </c>
      <c r="V6045">
        <v>0</v>
      </c>
      <c r="W6045">
        <v>26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4</v>
      </c>
      <c r="AD6045">
        <v>0</v>
      </c>
      <c r="AE6045">
        <v>1350</v>
      </c>
      <c r="AF6045">
        <v>11</v>
      </c>
      <c r="AG6045">
        <v>3688</v>
      </c>
      <c r="AH6045">
        <v>1269</v>
      </c>
      <c r="AI6045">
        <v>1</v>
      </c>
      <c r="AN6045">
        <v>23.78</v>
      </c>
      <c r="AP6045" t="s">
        <v>59</v>
      </c>
      <c r="AS6045">
        <v>22</v>
      </c>
      <c r="AU6045">
        <v>33462</v>
      </c>
      <c r="AV6045">
        <v>432</v>
      </c>
      <c r="AW6045">
        <v>22</v>
      </c>
      <c r="AX6045">
        <v>16</v>
      </c>
      <c r="AZ6045">
        <v>0</v>
      </c>
      <c r="BA6045">
        <f t="shared" si="496"/>
        <v>2164</v>
      </c>
      <c r="BB6045">
        <f t="shared" si="497"/>
        <v>9079</v>
      </c>
      <c r="BD6045" t="e">
        <f t="shared" si="498"/>
        <v>#N/A</v>
      </c>
      <c r="BE6045">
        <f t="shared" si="499"/>
        <v>1</v>
      </c>
    </row>
    <row r="6046" spans="1:57" x14ac:dyDescent="0.25">
      <c r="A6046" t="s">
        <v>4004</v>
      </c>
      <c r="B6046" t="s">
        <v>3868</v>
      </c>
      <c r="C6046" t="s">
        <v>3869</v>
      </c>
      <c r="D6046" t="s">
        <v>57</v>
      </c>
      <c r="E6046" t="s">
        <v>58</v>
      </c>
      <c r="F6046" s="1">
        <v>42068</v>
      </c>
      <c r="G6046" s="1">
        <v>42063</v>
      </c>
      <c r="H6046" s="1">
        <v>42067</v>
      </c>
      <c r="I6046">
        <v>0</v>
      </c>
      <c r="J6046">
        <v>739</v>
      </c>
      <c r="K6046">
        <v>739</v>
      </c>
      <c r="L6046">
        <v>31062</v>
      </c>
      <c r="M6046" t="b">
        <v>0</v>
      </c>
      <c r="O6046" t="s">
        <v>34</v>
      </c>
      <c r="P6046" s="1">
        <v>42068</v>
      </c>
      <c r="Q6046" t="b">
        <v>0</v>
      </c>
      <c r="R6046" t="b">
        <v>0</v>
      </c>
      <c r="S6046" t="b">
        <v>0</v>
      </c>
      <c r="T6046">
        <v>6</v>
      </c>
      <c r="U6046">
        <v>1</v>
      </c>
      <c r="V6046">
        <v>0</v>
      </c>
      <c r="W6046">
        <v>20</v>
      </c>
      <c r="X6046">
        <v>1</v>
      </c>
      <c r="Y6046">
        <v>1</v>
      </c>
      <c r="Z6046">
        <v>0</v>
      </c>
      <c r="AA6046">
        <v>0</v>
      </c>
      <c r="AB6046">
        <v>5</v>
      </c>
      <c r="AC6046">
        <v>0</v>
      </c>
      <c r="AD6046">
        <v>1</v>
      </c>
      <c r="AE6046">
        <v>1161</v>
      </c>
      <c r="AF6046">
        <v>10</v>
      </c>
      <c r="AG6046">
        <v>3023</v>
      </c>
      <c r="AH6046">
        <v>1080</v>
      </c>
      <c r="AI6046">
        <v>1</v>
      </c>
      <c r="AN6046">
        <v>23.2</v>
      </c>
      <c r="AP6046" t="s">
        <v>59</v>
      </c>
      <c r="AS6046">
        <v>25</v>
      </c>
      <c r="AU6046">
        <v>14846</v>
      </c>
      <c r="AV6046">
        <v>135</v>
      </c>
      <c r="AW6046">
        <v>21</v>
      </c>
      <c r="AX6046">
        <v>14</v>
      </c>
      <c r="AZ6046">
        <v>0</v>
      </c>
      <c r="BA6046">
        <f t="shared" si="496"/>
        <v>1895</v>
      </c>
      <c r="BB6046">
        <f t="shared" si="497"/>
        <v>9348</v>
      </c>
      <c r="BD6046" t="e">
        <f t="shared" si="498"/>
        <v>#N/A</v>
      </c>
      <c r="BE6046">
        <f t="shared" si="499"/>
        <v>0</v>
      </c>
    </row>
    <row r="6047" spans="1:57" x14ac:dyDescent="0.25">
      <c r="A6047" t="s">
        <v>4006</v>
      </c>
      <c r="B6047" t="s">
        <v>3868</v>
      </c>
      <c r="C6047" t="s">
        <v>3869</v>
      </c>
      <c r="D6047" t="s">
        <v>57</v>
      </c>
      <c r="E6047" t="s">
        <v>58</v>
      </c>
      <c r="F6047" s="1">
        <v>42044</v>
      </c>
      <c r="G6047" s="1">
        <v>42041</v>
      </c>
      <c r="H6047" s="1">
        <v>42044</v>
      </c>
      <c r="I6047">
        <v>0</v>
      </c>
      <c r="J6047">
        <v>490</v>
      </c>
      <c r="K6047">
        <v>490</v>
      </c>
      <c r="L6047">
        <v>30813</v>
      </c>
      <c r="M6047" t="b">
        <v>0</v>
      </c>
      <c r="O6047" t="s">
        <v>34</v>
      </c>
      <c r="P6047" s="1">
        <v>42044</v>
      </c>
      <c r="Q6047" t="b">
        <v>0</v>
      </c>
      <c r="R6047" t="b">
        <v>0</v>
      </c>
      <c r="S6047" t="b">
        <v>0</v>
      </c>
      <c r="T6047">
        <v>5</v>
      </c>
      <c r="U6047">
        <v>2</v>
      </c>
      <c r="V6047">
        <v>0</v>
      </c>
      <c r="W6047">
        <v>18</v>
      </c>
      <c r="X6047">
        <v>1</v>
      </c>
      <c r="Y6047">
        <v>1</v>
      </c>
      <c r="Z6047">
        <v>0</v>
      </c>
      <c r="AA6047">
        <v>0</v>
      </c>
      <c r="AB6047">
        <v>8</v>
      </c>
      <c r="AC6047">
        <v>4</v>
      </c>
      <c r="AD6047">
        <v>0</v>
      </c>
      <c r="AE6047">
        <v>1129</v>
      </c>
      <c r="AF6047">
        <v>10</v>
      </c>
      <c r="AG6047">
        <v>2917</v>
      </c>
      <c r="AH6047">
        <v>918</v>
      </c>
      <c r="AI6047">
        <v>1</v>
      </c>
      <c r="AN6047">
        <v>23.9</v>
      </c>
      <c r="AP6047" t="s">
        <v>59</v>
      </c>
      <c r="AS6047">
        <v>40</v>
      </c>
      <c r="AU6047">
        <v>19046</v>
      </c>
      <c r="AV6047">
        <v>1047</v>
      </c>
      <c r="AW6047">
        <v>21</v>
      </c>
      <c r="AX6047">
        <v>17</v>
      </c>
      <c r="AZ6047">
        <v>0</v>
      </c>
      <c r="BA6047">
        <f t="shared" si="496"/>
        <v>1646</v>
      </c>
      <c r="BB6047">
        <f t="shared" si="497"/>
        <v>9597</v>
      </c>
      <c r="BD6047" t="e">
        <f t="shared" si="498"/>
        <v>#N/A</v>
      </c>
      <c r="BE6047">
        <f t="shared" si="499"/>
        <v>0</v>
      </c>
    </row>
    <row r="6048" spans="1:57" x14ac:dyDescent="0.25">
      <c r="A6048" t="s">
        <v>4008</v>
      </c>
      <c r="B6048" t="s">
        <v>3868</v>
      </c>
      <c r="C6048" t="s">
        <v>3869</v>
      </c>
      <c r="D6048" t="s">
        <v>57</v>
      </c>
      <c r="E6048" t="s">
        <v>58</v>
      </c>
      <c r="F6048" s="1">
        <v>42030</v>
      </c>
      <c r="G6048" s="1">
        <v>42024</v>
      </c>
      <c r="H6048" s="1">
        <v>42028</v>
      </c>
      <c r="I6048">
        <v>0</v>
      </c>
      <c r="J6048">
        <v>242</v>
      </c>
      <c r="K6048">
        <v>242</v>
      </c>
      <c r="L6048">
        <v>30565</v>
      </c>
      <c r="M6048" t="b">
        <v>0</v>
      </c>
      <c r="O6048" t="s">
        <v>34</v>
      </c>
      <c r="P6048" s="1">
        <v>42030</v>
      </c>
      <c r="Q6048" t="b">
        <v>0</v>
      </c>
      <c r="R6048" t="b">
        <v>0</v>
      </c>
      <c r="S6048" t="b">
        <v>0</v>
      </c>
      <c r="T6048">
        <v>6</v>
      </c>
      <c r="U6048">
        <v>1</v>
      </c>
      <c r="V6048">
        <v>0</v>
      </c>
      <c r="W6048">
        <v>12</v>
      </c>
      <c r="X6048">
        <v>0</v>
      </c>
      <c r="Y6048">
        <v>1</v>
      </c>
      <c r="Z6048">
        <v>0</v>
      </c>
      <c r="AA6048">
        <v>0</v>
      </c>
      <c r="AB6048">
        <v>9</v>
      </c>
      <c r="AC6048">
        <v>3</v>
      </c>
      <c r="AD6048">
        <v>1</v>
      </c>
      <c r="AE6048">
        <v>1072</v>
      </c>
      <c r="AF6048">
        <v>9</v>
      </c>
      <c r="AG6048">
        <v>2688</v>
      </c>
      <c r="AH6048">
        <v>918</v>
      </c>
      <c r="AI6048">
        <v>1</v>
      </c>
      <c r="AN6048">
        <v>24.4</v>
      </c>
      <c r="AP6048" t="s">
        <v>59</v>
      </c>
      <c r="AS6048">
        <v>7</v>
      </c>
      <c r="AU6048">
        <v>8655</v>
      </c>
      <c r="AV6048">
        <v>201</v>
      </c>
      <c r="AW6048">
        <v>20</v>
      </c>
      <c r="AX6048">
        <v>15</v>
      </c>
      <c r="AZ6048">
        <v>0</v>
      </c>
      <c r="BA6048">
        <f t="shared" si="496"/>
        <v>1398</v>
      </c>
      <c r="BB6048">
        <f t="shared" si="497"/>
        <v>9845</v>
      </c>
      <c r="BD6048" t="e">
        <f t="shared" si="498"/>
        <v>#N/A</v>
      </c>
      <c r="BE6048">
        <f t="shared" si="499"/>
        <v>0</v>
      </c>
    </row>
    <row r="6049" spans="1:57" x14ac:dyDescent="0.25">
      <c r="A6049" t="s">
        <v>4010</v>
      </c>
      <c r="B6049" t="s">
        <v>3868</v>
      </c>
      <c r="C6049" t="s">
        <v>3869</v>
      </c>
      <c r="D6049" t="s">
        <v>57</v>
      </c>
      <c r="E6049" t="s">
        <v>58</v>
      </c>
      <c r="F6049" s="1">
        <v>42011</v>
      </c>
      <c r="G6049" s="1">
        <v>42007</v>
      </c>
      <c r="H6049" s="1">
        <v>42010</v>
      </c>
      <c r="I6049">
        <v>0</v>
      </c>
      <c r="J6049">
        <v>1156</v>
      </c>
      <c r="K6049">
        <v>1156</v>
      </c>
      <c r="L6049">
        <v>30323</v>
      </c>
      <c r="M6049" t="b">
        <v>1</v>
      </c>
      <c r="O6049" t="s">
        <v>34</v>
      </c>
      <c r="P6049" s="1">
        <v>42011</v>
      </c>
      <c r="Q6049" t="b">
        <v>0</v>
      </c>
      <c r="R6049" t="b">
        <v>0</v>
      </c>
      <c r="S6049" t="b">
        <v>0</v>
      </c>
      <c r="T6049">
        <v>15</v>
      </c>
      <c r="U6049">
        <v>3</v>
      </c>
      <c r="V6049">
        <v>1</v>
      </c>
      <c r="W6049">
        <v>67</v>
      </c>
      <c r="X6049">
        <v>1</v>
      </c>
      <c r="Y6049">
        <v>3</v>
      </c>
      <c r="Z6049">
        <v>1</v>
      </c>
      <c r="AA6049">
        <v>1</v>
      </c>
      <c r="AB6049">
        <v>4</v>
      </c>
      <c r="AC6049">
        <v>1</v>
      </c>
      <c r="AD6049">
        <v>2</v>
      </c>
      <c r="AE6049">
        <v>873</v>
      </c>
      <c r="AF6049">
        <v>7</v>
      </c>
      <c r="AG6049">
        <v>2330</v>
      </c>
      <c r="AH6049">
        <v>804</v>
      </c>
      <c r="AI6049">
        <v>2</v>
      </c>
      <c r="AN6049">
        <v>23.51</v>
      </c>
      <c r="AP6049" t="s">
        <v>59</v>
      </c>
      <c r="AS6049">
        <v>71</v>
      </c>
      <c r="AU6049">
        <v>41736</v>
      </c>
      <c r="AV6049">
        <v>859</v>
      </c>
      <c r="AW6049">
        <v>23</v>
      </c>
      <c r="AX6049">
        <v>17</v>
      </c>
      <c r="AZ6049">
        <v>0</v>
      </c>
      <c r="BA6049">
        <f t="shared" si="496"/>
        <v>1156</v>
      </c>
      <c r="BB6049">
        <f t="shared" si="497"/>
        <v>10087</v>
      </c>
      <c r="BD6049" t="e">
        <f t="shared" si="498"/>
        <v>#N/A</v>
      </c>
      <c r="BE6049">
        <f t="shared" si="499"/>
        <v>1</v>
      </c>
    </row>
    <row r="6050" spans="1:57" x14ac:dyDescent="0.25">
      <c r="A6050" t="s">
        <v>4012</v>
      </c>
      <c r="B6050" t="s">
        <v>3868</v>
      </c>
      <c r="C6050" t="s">
        <v>3869</v>
      </c>
      <c r="D6050" t="s">
        <v>57</v>
      </c>
      <c r="E6050" t="s">
        <v>58</v>
      </c>
      <c r="F6050" s="1">
        <v>41986</v>
      </c>
      <c r="G6050" s="1">
        <v>41984</v>
      </c>
      <c r="H6050" s="1">
        <v>41986</v>
      </c>
      <c r="I6050">
        <v>0</v>
      </c>
      <c r="J6050">
        <v>814</v>
      </c>
      <c r="K6050">
        <v>814</v>
      </c>
      <c r="L6050">
        <v>29981</v>
      </c>
      <c r="M6050" t="b">
        <v>0</v>
      </c>
      <c r="O6050" t="s">
        <v>34</v>
      </c>
      <c r="Q6050" t="b">
        <v>0</v>
      </c>
      <c r="R6050" t="b">
        <v>0</v>
      </c>
      <c r="S6050" t="b">
        <v>0</v>
      </c>
      <c r="T6050">
        <v>17</v>
      </c>
      <c r="U6050">
        <v>2</v>
      </c>
      <c r="V6050">
        <v>1</v>
      </c>
      <c r="W6050">
        <v>74</v>
      </c>
      <c r="X6050">
        <v>1</v>
      </c>
      <c r="Y6050">
        <v>4</v>
      </c>
      <c r="Z6050">
        <v>1</v>
      </c>
      <c r="AA6050">
        <v>0</v>
      </c>
      <c r="AB6050">
        <v>2</v>
      </c>
      <c r="AC6050">
        <v>2</v>
      </c>
      <c r="AD6050">
        <v>2</v>
      </c>
      <c r="AE6050">
        <v>1157</v>
      </c>
      <c r="AF6050">
        <v>8</v>
      </c>
      <c r="AG6050">
        <v>2726</v>
      </c>
      <c r="AH6050">
        <v>945</v>
      </c>
      <c r="AI6050">
        <v>1</v>
      </c>
      <c r="AN6050">
        <v>23.71</v>
      </c>
      <c r="AP6050" t="s">
        <v>59</v>
      </c>
      <c r="AS6050">
        <v>51</v>
      </c>
      <c r="AU6050">
        <v>43177</v>
      </c>
      <c r="AV6050">
        <v>1123</v>
      </c>
      <c r="AW6050">
        <v>23</v>
      </c>
      <c r="AX6050">
        <v>17</v>
      </c>
      <c r="AZ6050">
        <v>0</v>
      </c>
      <c r="BA6050">
        <f t="shared" si="496"/>
        <v>814</v>
      </c>
      <c r="BB6050">
        <f t="shared" si="497"/>
        <v>10429</v>
      </c>
      <c r="BD6050" t="e">
        <f t="shared" si="498"/>
        <v>#N/A</v>
      </c>
      <c r="BE6050">
        <f t="shared" si="499"/>
        <v>0</v>
      </c>
    </row>
    <row r="6051" spans="1:57" x14ac:dyDescent="0.25">
      <c r="A6051" t="s">
        <v>4014</v>
      </c>
      <c r="B6051" t="s">
        <v>3868</v>
      </c>
      <c r="C6051" t="s">
        <v>3869</v>
      </c>
      <c r="D6051" t="s">
        <v>57</v>
      </c>
      <c r="E6051" t="s">
        <v>58</v>
      </c>
      <c r="F6051" s="1">
        <v>41969</v>
      </c>
      <c r="G6051" s="1">
        <v>41966</v>
      </c>
      <c r="H6051" s="1">
        <v>41968</v>
      </c>
      <c r="I6051">
        <v>0</v>
      </c>
      <c r="J6051">
        <v>578</v>
      </c>
      <c r="K6051">
        <v>578</v>
      </c>
      <c r="L6051">
        <v>29745</v>
      </c>
      <c r="M6051" t="b">
        <v>0</v>
      </c>
      <c r="O6051" t="s">
        <v>34</v>
      </c>
      <c r="P6051" s="1">
        <v>41969</v>
      </c>
      <c r="Q6051" t="b">
        <v>0</v>
      </c>
      <c r="R6051" t="b">
        <v>0</v>
      </c>
      <c r="S6051" t="b">
        <v>0</v>
      </c>
      <c r="T6051">
        <v>17</v>
      </c>
      <c r="U6051">
        <v>2</v>
      </c>
      <c r="V6051">
        <v>1</v>
      </c>
      <c r="W6051">
        <v>68</v>
      </c>
      <c r="X6051">
        <v>1</v>
      </c>
      <c r="Y6051">
        <v>3</v>
      </c>
      <c r="Z6051">
        <v>1</v>
      </c>
      <c r="AA6051">
        <v>0</v>
      </c>
      <c r="AB6051">
        <v>1</v>
      </c>
      <c r="AC6051">
        <v>3</v>
      </c>
      <c r="AD6051">
        <v>2</v>
      </c>
      <c r="AE6051">
        <v>1129</v>
      </c>
      <c r="AF6051">
        <v>8</v>
      </c>
      <c r="AG6051">
        <v>2769</v>
      </c>
      <c r="AH6051">
        <v>1011</v>
      </c>
      <c r="AI6051">
        <v>1</v>
      </c>
      <c r="AN6051">
        <v>23.46</v>
      </c>
      <c r="AP6051" t="s">
        <v>59</v>
      </c>
      <c r="AS6051">
        <v>74</v>
      </c>
      <c r="AU6051">
        <v>46596</v>
      </c>
      <c r="AV6051">
        <v>4297</v>
      </c>
      <c r="AW6051">
        <v>23</v>
      </c>
      <c r="AX6051">
        <v>19</v>
      </c>
      <c r="AZ6051">
        <v>0</v>
      </c>
      <c r="BA6051">
        <f t="shared" si="496"/>
        <v>578</v>
      </c>
      <c r="BB6051">
        <f t="shared" si="497"/>
        <v>10665</v>
      </c>
      <c r="BD6051" t="e">
        <f t="shared" si="498"/>
        <v>#N/A</v>
      </c>
      <c r="BE6051">
        <f t="shared" si="499"/>
        <v>0</v>
      </c>
    </row>
    <row r="6052" spans="1:57" x14ac:dyDescent="0.25">
      <c r="A6052" t="s">
        <v>4016</v>
      </c>
      <c r="B6052" t="s">
        <v>3868</v>
      </c>
      <c r="C6052" t="s">
        <v>3869</v>
      </c>
      <c r="D6052" t="s">
        <v>57</v>
      </c>
      <c r="E6052" t="s">
        <v>58</v>
      </c>
      <c r="F6052" s="1">
        <v>41954</v>
      </c>
      <c r="G6052" s="1">
        <v>41949</v>
      </c>
      <c r="H6052" s="1">
        <v>41953</v>
      </c>
      <c r="I6052">
        <v>0</v>
      </c>
      <c r="J6052">
        <v>318</v>
      </c>
      <c r="K6052">
        <v>318</v>
      </c>
      <c r="L6052">
        <v>29485</v>
      </c>
      <c r="M6052" t="b">
        <v>0</v>
      </c>
      <c r="O6052" t="s">
        <v>34</v>
      </c>
      <c r="P6052" s="1">
        <v>41954</v>
      </c>
      <c r="Q6052" t="b">
        <v>0</v>
      </c>
      <c r="R6052" t="b">
        <v>0</v>
      </c>
      <c r="S6052" t="b">
        <v>0</v>
      </c>
      <c r="T6052">
        <v>16</v>
      </c>
      <c r="U6052">
        <v>1</v>
      </c>
      <c r="V6052">
        <v>0</v>
      </c>
      <c r="W6052">
        <v>66</v>
      </c>
      <c r="X6052">
        <v>1</v>
      </c>
      <c r="Y6052">
        <v>2</v>
      </c>
      <c r="Z6052">
        <v>0</v>
      </c>
      <c r="AA6052">
        <v>0</v>
      </c>
      <c r="AB6052">
        <v>0</v>
      </c>
      <c r="AC6052">
        <v>2</v>
      </c>
      <c r="AD6052">
        <v>2</v>
      </c>
      <c r="AE6052">
        <v>985</v>
      </c>
      <c r="AF6052">
        <v>9</v>
      </c>
      <c r="AG6052">
        <v>2519</v>
      </c>
      <c r="AH6052">
        <v>855</v>
      </c>
      <c r="AI6052">
        <v>0</v>
      </c>
      <c r="AN6052">
        <v>24.72</v>
      </c>
      <c r="AP6052" t="s">
        <v>59</v>
      </c>
      <c r="AS6052">
        <v>91</v>
      </c>
      <c r="AU6052">
        <v>45184</v>
      </c>
      <c r="AV6052">
        <v>7697</v>
      </c>
      <c r="AW6052">
        <v>23</v>
      </c>
      <c r="AX6052">
        <v>20</v>
      </c>
      <c r="AZ6052">
        <v>0</v>
      </c>
      <c r="BA6052">
        <f>L6052-$L$6053</f>
        <v>318</v>
      </c>
      <c r="BB6052">
        <f t="shared" si="497"/>
        <v>10925</v>
      </c>
      <c r="BD6052" t="e">
        <f t="shared" si="498"/>
        <v>#N/A</v>
      </c>
      <c r="BE6052">
        <f t="shared" si="499"/>
        <v>0</v>
      </c>
    </row>
    <row r="6053" spans="1:57" x14ac:dyDescent="0.25">
      <c r="A6053" t="s">
        <v>4018</v>
      </c>
      <c r="B6053" t="s">
        <v>3868</v>
      </c>
      <c r="C6053" t="s">
        <v>3869</v>
      </c>
      <c r="D6053" t="s">
        <v>57</v>
      </c>
      <c r="E6053" t="s">
        <v>58</v>
      </c>
      <c r="F6053" s="1">
        <v>41928</v>
      </c>
      <c r="G6053" s="1">
        <v>41926</v>
      </c>
      <c r="H6053" s="1">
        <v>41927</v>
      </c>
      <c r="I6053">
        <v>0</v>
      </c>
      <c r="J6053">
        <v>2355</v>
      </c>
      <c r="K6053">
        <v>2355</v>
      </c>
      <c r="L6053">
        <v>29167</v>
      </c>
      <c r="M6053" t="b">
        <v>1</v>
      </c>
      <c r="O6053" t="s">
        <v>34</v>
      </c>
      <c r="P6053" s="1">
        <v>41928</v>
      </c>
      <c r="Q6053" t="b">
        <v>0</v>
      </c>
      <c r="R6053" t="b">
        <v>0</v>
      </c>
      <c r="S6053" t="b">
        <v>0</v>
      </c>
      <c r="T6053">
        <v>6</v>
      </c>
      <c r="U6053">
        <v>2</v>
      </c>
      <c r="V6053">
        <v>0</v>
      </c>
      <c r="W6053">
        <v>20</v>
      </c>
      <c r="X6053">
        <v>0</v>
      </c>
      <c r="Y6053">
        <v>1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1199</v>
      </c>
      <c r="AF6053">
        <v>8</v>
      </c>
      <c r="AG6053">
        <v>2800</v>
      </c>
      <c r="AH6053">
        <v>1033</v>
      </c>
      <c r="AI6053">
        <v>0</v>
      </c>
      <c r="AN6053">
        <v>23.6</v>
      </c>
      <c r="AP6053" t="s">
        <v>59</v>
      </c>
      <c r="AS6053">
        <v>10</v>
      </c>
      <c r="AU6053">
        <v>21045</v>
      </c>
      <c r="AV6053">
        <v>122</v>
      </c>
      <c r="AW6053">
        <v>22</v>
      </c>
      <c r="AX6053">
        <v>14</v>
      </c>
      <c r="AZ6053">
        <v>1</v>
      </c>
      <c r="BA6053">
        <f t="shared" ref="BA6053:BA6102" si="500">L6053-$L$6104</f>
        <v>14407</v>
      </c>
      <c r="BB6053">
        <f>$BA$6053-BA6053</f>
        <v>0</v>
      </c>
      <c r="BD6053" t="e">
        <f t="shared" si="498"/>
        <v>#N/A</v>
      </c>
      <c r="BE6053">
        <f t="shared" si="499"/>
        <v>1</v>
      </c>
    </row>
    <row r="6054" spans="1:57" x14ac:dyDescent="0.25">
      <c r="A6054" t="s">
        <v>4020</v>
      </c>
      <c r="B6054" t="s">
        <v>3868</v>
      </c>
      <c r="C6054" t="s">
        <v>3869</v>
      </c>
      <c r="D6054" t="s">
        <v>57</v>
      </c>
      <c r="E6054" t="s">
        <v>58</v>
      </c>
      <c r="F6054" s="1">
        <v>41906</v>
      </c>
      <c r="G6054" s="1">
        <v>41902</v>
      </c>
      <c r="H6054" s="1">
        <v>41904</v>
      </c>
      <c r="I6054">
        <v>0</v>
      </c>
      <c r="J6054">
        <v>1978</v>
      </c>
      <c r="K6054">
        <v>1978</v>
      </c>
      <c r="L6054">
        <v>28790</v>
      </c>
      <c r="M6054" t="b">
        <v>0</v>
      </c>
      <c r="O6054" t="s">
        <v>34</v>
      </c>
      <c r="P6054" s="1">
        <v>41906</v>
      </c>
      <c r="Q6054" t="b">
        <v>0</v>
      </c>
      <c r="R6054" t="b">
        <v>0</v>
      </c>
      <c r="S6054" t="b">
        <v>0</v>
      </c>
      <c r="T6054">
        <v>4</v>
      </c>
      <c r="U6054">
        <v>1</v>
      </c>
      <c r="V6054">
        <v>0</v>
      </c>
      <c r="W6054">
        <v>14</v>
      </c>
      <c r="X6054">
        <v>0</v>
      </c>
      <c r="Y6054">
        <v>0</v>
      </c>
      <c r="Z6054">
        <v>0</v>
      </c>
      <c r="AA6054">
        <v>0</v>
      </c>
      <c r="AB6054">
        <v>6</v>
      </c>
      <c r="AC6054">
        <v>0</v>
      </c>
      <c r="AD6054">
        <v>0</v>
      </c>
      <c r="AE6054">
        <v>1039</v>
      </c>
      <c r="AF6054">
        <v>8</v>
      </c>
      <c r="AG6054">
        <v>2611</v>
      </c>
      <c r="AH6054">
        <v>949</v>
      </c>
      <c r="AI6054">
        <v>0</v>
      </c>
      <c r="AN6054">
        <v>24.7</v>
      </c>
      <c r="AP6054" t="s">
        <v>59</v>
      </c>
      <c r="AS6054">
        <v>6</v>
      </c>
      <c r="AU6054">
        <v>9896</v>
      </c>
      <c r="AV6054">
        <v>258</v>
      </c>
      <c r="AW6054">
        <v>20</v>
      </c>
      <c r="AX6054">
        <v>15</v>
      </c>
      <c r="AZ6054">
        <v>0</v>
      </c>
      <c r="BA6054">
        <f t="shared" si="500"/>
        <v>14030</v>
      </c>
      <c r="BB6054">
        <f t="shared" ref="BB6054:BB6103" si="501">$BA$6053-BA6054</f>
        <v>377</v>
      </c>
      <c r="BD6054" t="e">
        <f t="shared" si="498"/>
        <v>#N/A</v>
      </c>
      <c r="BE6054">
        <f t="shared" si="499"/>
        <v>0</v>
      </c>
    </row>
    <row r="6055" spans="1:57" x14ac:dyDescent="0.25">
      <c r="A6055" t="s">
        <v>4022</v>
      </c>
      <c r="B6055" t="s">
        <v>3868</v>
      </c>
      <c r="C6055" t="s">
        <v>3869</v>
      </c>
      <c r="D6055" t="s">
        <v>57</v>
      </c>
      <c r="E6055" t="s">
        <v>58</v>
      </c>
      <c r="F6055" s="1">
        <v>41890</v>
      </c>
      <c r="G6055" s="1">
        <v>41886</v>
      </c>
      <c r="H6055" s="1">
        <v>41888</v>
      </c>
      <c r="I6055">
        <v>0</v>
      </c>
      <c r="J6055">
        <v>1700</v>
      </c>
      <c r="K6055">
        <v>1700</v>
      </c>
      <c r="L6055">
        <v>28512</v>
      </c>
      <c r="M6055" t="b">
        <v>0</v>
      </c>
      <c r="O6055" t="s">
        <v>34</v>
      </c>
      <c r="P6055" s="1">
        <v>41890</v>
      </c>
      <c r="Q6055" t="b">
        <v>0</v>
      </c>
      <c r="R6055" t="b">
        <v>0</v>
      </c>
      <c r="S6055" t="b">
        <v>0</v>
      </c>
      <c r="T6055">
        <v>4</v>
      </c>
      <c r="U6055">
        <v>1</v>
      </c>
      <c r="V6055">
        <v>0</v>
      </c>
      <c r="W6055">
        <v>11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1180</v>
      </c>
      <c r="AF6055">
        <v>8</v>
      </c>
      <c r="AG6055">
        <v>2672</v>
      </c>
      <c r="AH6055">
        <v>927</v>
      </c>
      <c r="AI6055">
        <v>1</v>
      </c>
      <c r="AN6055">
        <v>23.9</v>
      </c>
      <c r="AP6055" t="s">
        <v>59</v>
      </c>
      <c r="AS6055">
        <v>3</v>
      </c>
      <c r="AU6055">
        <v>9049</v>
      </c>
      <c r="AV6055">
        <v>106</v>
      </c>
      <c r="AW6055">
        <v>20</v>
      </c>
      <c r="AX6055">
        <v>14</v>
      </c>
      <c r="AZ6055">
        <v>0</v>
      </c>
      <c r="BA6055">
        <f t="shared" si="500"/>
        <v>13752</v>
      </c>
      <c r="BB6055">
        <f t="shared" si="501"/>
        <v>655</v>
      </c>
      <c r="BD6055" t="e">
        <f t="shared" si="498"/>
        <v>#N/A</v>
      </c>
      <c r="BE6055">
        <f t="shared" si="499"/>
        <v>0</v>
      </c>
    </row>
    <row r="6056" spans="1:57" x14ac:dyDescent="0.25">
      <c r="A6056" t="s">
        <v>4024</v>
      </c>
      <c r="B6056" t="s">
        <v>3868</v>
      </c>
      <c r="C6056" t="s">
        <v>3869</v>
      </c>
      <c r="D6056" t="s">
        <v>57</v>
      </c>
      <c r="E6056" t="s">
        <v>58</v>
      </c>
      <c r="F6056" s="1">
        <v>41873</v>
      </c>
      <c r="G6056" s="1">
        <v>41869</v>
      </c>
      <c r="H6056" s="1">
        <v>41871</v>
      </c>
      <c r="I6056">
        <v>0</v>
      </c>
      <c r="J6056">
        <v>275</v>
      </c>
      <c r="K6056">
        <v>1415</v>
      </c>
      <c r="L6056">
        <v>28227</v>
      </c>
      <c r="M6056" t="b">
        <v>0</v>
      </c>
      <c r="O6056" t="s">
        <v>34</v>
      </c>
      <c r="P6056" s="1">
        <v>41873</v>
      </c>
      <c r="Q6056" t="b">
        <v>0</v>
      </c>
      <c r="R6056" t="b">
        <v>0</v>
      </c>
      <c r="S6056" t="b">
        <v>0</v>
      </c>
      <c r="T6056">
        <v>3</v>
      </c>
      <c r="U6056">
        <v>1</v>
      </c>
      <c r="V6056">
        <v>0</v>
      </c>
      <c r="W6056">
        <v>11</v>
      </c>
      <c r="X6056">
        <v>0</v>
      </c>
      <c r="Y6056">
        <v>0</v>
      </c>
      <c r="Z6056">
        <v>0</v>
      </c>
      <c r="AA6056">
        <v>0</v>
      </c>
      <c r="AB6056">
        <v>1</v>
      </c>
      <c r="AC6056">
        <v>1</v>
      </c>
      <c r="AD6056">
        <v>0</v>
      </c>
      <c r="AE6056">
        <v>1096</v>
      </c>
      <c r="AF6056">
        <v>8</v>
      </c>
      <c r="AG6056">
        <v>2720</v>
      </c>
      <c r="AH6056">
        <v>1055</v>
      </c>
      <c r="AI6056">
        <v>1</v>
      </c>
      <c r="AN6056">
        <v>23.17</v>
      </c>
      <c r="AP6056" t="s">
        <v>59</v>
      </c>
      <c r="AS6056">
        <v>106</v>
      </c>
      <c r="AU6056">
        <v>18118</v>
      </c>
      <c r="AV6056">
        <v>1601</v>
      </c>
      <c r="AW6056">
        <v>21</v>
      </c>
      <c r="AX6056">
        <v>18</v>
      </c>
      <c r="AZ6056">
        <v>0</v>
      </c>
      <c r="BA6056">
        <f t="shared" si="500"/>
        <v>13467</v>
      </c>
      <c r="BB6056">
        <f t="shared" si="501"/>
        <v>940</v>
      </c>
      <c r="BD6056" t="e">
        <f t="shared" si="498"/>
        <v>#N/A</v>
      </c>
      <c r="BE6056">
        <f t="shared" si="499"/>
        <v>0</v>
      </c>
    </row>
    <row r="6057" spans="1:57" x14ac:dyDescent="0.25">
      <c r="A6057" t="s">
        <v>4026</v>
      </c>
      <c r="B6057" t="s">
        <v>3868</v>
      </c>
      <c r="C6057" t="s">
        <v>3869</v>
      </c>
      <c r="D6057" t="s">
        <v>57</v>
      </c>
      <c r="E6057" t="s">
        <v>58</v>
      </c>
      <c r="F6057" s="1">
        <v>41853</v>
      </c>
      <c r="G6057" s="1">
        <v>41850</v>
      </c>
      <c r="H6057" s="1">
        <v>41852</v>
      </c>
      <c r="I6057">
        <v>0</v>
      </c>
      <c r="J6057">
        <v>1140</v>
      </c>
      <c r="K6057">
        <v>1140</v>
      </c>
      <c r="L6057">
        <v>27952</v>
      </c>
      <c r="M6057" t="b">
        <v>0</v>
      </c>
      <c r="O6057" t="s">
        <v>190</v>
      </c>
      <c r="P6057" s="1">
        <v>41853</v>
      </c>
      <c r="Q6057" t="b">
        <v>0</v>
      </c>
      <c r="R6057" t="b">
        <v>0</v>
      </c>
      <c r="S6057" t="b">
        <v>1</v>
      </c>
      <c r="T6057">
        <v>10</v>
      </c>
      <c r="U6057">
        <v>2</v>
      </c>
      <c r="V6057">
        <v>0</v>
      </c>
      <c r="W6057">
        <v>47</v>
      </c>
      <c r="X6057">
        <v>0</v>
      </c>
      <c r="Y6057">
        <v>2</v>
      </c>
      <c r="Z6057">
        <v>0</v>
      </c>
      <c r="AA6057">
        <v>0</v>
      </c>
      <c r="AB6057">
        <v>2</v>
      </c>
      <c r="AC6057">
        <v>1</v>
      </c>
      <c r="AD6057">
        <v>0</v>
      </c>
      <c r="AE6057">
        <v>1391</v>
      </c>
      <c r="AF6057">
        <v>13</v>
      </c>
      <c r="AG6057">
        <v>3543</v>
      </c>
      <c r="AH6057">
        <v>1315</v>
      </c>
      <c r="AI6057">
        <v>0</v>
      </c>
      <c r="AN6057">
        <v>22.94</v>
      </c>
      <c r="AP6057" t="s">
        <v>59</v>
      </c>
      <c r="AS6057">
        <v>17</v>
      </c>
      <c r="AU6057">
        <v>27367</v>
      </c>
      <c r="AV6057">
        <v>251</v>
      </c>
      <c r="AW6057">
        <v>22</v>
      </c>
      <c r="AX6057">
        <v>15</v>
      </c>
      <c r="AZ6057">
        <v>0</v>
      </c>
      <c r="BA6057">
        <f t="shared" si="500"/>
        <v>13192</v>
      </c>
      <c r="BB6057">
        <f t="shared" si="501"/>
        <v>1215</v>
      </c>
      <c r="BD6057" t="e">
        <f t="shared" si="498"/>
        <v>#N/A</v>
      </c>
      <c r="BE6057">
        <f t="shared" si="499"/>
        <v>0</v>
      </c>
    </row>
    <row r="6058" spans="1:57" x14ac:dyDescent="0.25">
      <c r="A6058" t="s">
        <v>4028</v>
      </c>
      <c r="B6058" t="s">
        <v>3868</v>
      </c>
      <c r="C6058" t="s">
        <v>3869</v>
      </c>
      <c r="D6058" t="s">
        <v>57</v>
      </c>
      <c r="E6058" t="s">
        <v>58</v>
      </c>
      <c r="F6058" s="1">
        <v>41845</v>
      </c>
      <c r="G6058" s="1">
        <v>41823</v>
      </c>
      <c r="H6058" s="1">
        <v>41825</v>
      </c>
      <c r="I6058">
        <v>0</v>
      </c>
      <c r="J6058">
        <v>762</v>
      </c>
      <c r="K6058">
        <v>762</v>
      </c>
      <c r="L6058">
        <v>27574</v>
      </c>
      <c r="M6058" t="b">
        <v>0</v>
      </c>
      <c r="O6058" t="s">
        <v>34</v>
      </c>
      <c r="P6058" s="1">
        <v>41845</v>
      </c>
      <c r="Q6058" t="b">
        <v>0</v>
      </c>
      <c r="R6058" t="b">
        <v>0</v>
      </c>
      <c r="S6058" t="b">
        <v>0</v>
      </c>
      <c r="T6058">
        <v>7</v>
      </c>
      <c r="U6058">
        <v>2</v>
      </c>
      <c r="V6058">
        <v>0</v>
      </c>
      <c r="W6058">
        <v>35</v>
      </c>
      <c r="X6058">
        <v>1</v>
      </c>
      <c r="Y6058">
        <v>1</v>
      </c>
      <c r="Z6058">
        <v>0</v>
      </c>
      <c r="AA6058">
        <v>0</v>
      </c>
      <c r="AB6058">
        <v>3</v>
      </c>
      <c r="AC6058">
        <v>1</v>
      </c>
      <c r="AD6058">
        <v>0</v>
      </c>
      <c r="AE6058">
        <v>1266</v>
      </c>
      <c r="AF6058">
        <v>10</v>
      </c>
      <c r="AG6058">
        <v>3387</v>
      </c>
      <c r="AH6058">
        <v>1270</v>
      </c>
      <c r="AI6058">
        <v>0</v>
      </c>
      <c r="AN6058">
        <v>24.75</v>
      </c>
      <c r="AP6058" t="s">
        <v>59</v>
      </c>
      <c r="AS6058">
        <v>25</v>
      </c>
      <c r="AU6058">
        <v>28267</v>
      </c>
      <c r="AV6058">
        <v>384</v>
      </c>
      <c r="AW6058">
        <v>22</v>
      </c>
      <c r="AX6058">
        <v>16</v>
      </c>
      <c r="AZ6058">
        <v>0</v>
      </c>
      <c r="BA6058">
        <f t="shared" si="500"/>
        <v>12814</v>
      </c>
      <c r="BB6058">
        <f t="shared" si="501"/>
        <v>1593</v>
      </c>
      <c r="BD6058" t="e">
        <f t="shared" si="498"/>
        <v>#N/A</v>
      </c>
      <c r="BE6058">
        <f t="shared" si="499"/>
        <v>0</v>
      </c>
    </row>
    <row r="6059" spans="1:57" x14ac:dyDescent="0.25">
      <c r="A6059" t="s">
        <v>4030</v>
      </c>
      <c r="B6059" t="s">
        <v>3868</v>
      </c>
      <c r="C6059" t="s">
        <v>3869</v>
      </c>
      <c r="D6059" t="s">
        <v>57</v>
      </c>
      <c r="E6059" t="s">
        <v>58</v>
      </c>
      <c r="F6059" s="1">
        <v>41808</v>
      </c>
      <c r="G6059" s="1">
        <v>41803</v>
      </c>
      <c r="H6059" s="1">
        <v>41807</v>
      </c>
      <c r="I6059">
        <v>0</v>
      </c>
      <c r="J6059">
        <v>508</v>
      </c>
      <c r="K6059">
        <v>508</v>
      </c>
      <c r="L6059">
        <v>27320</v>
      </c>
      <c r="M6059" t="b">
        <v>0</v>
      </c>
      <c r="O6059" t="s">
        <v>34</v>
      </c>
      <c r="Q6059" t="b">
        <v>1</v>
      </c>
      <c r="R6059" t="b">
        <v>0</v>
      </c>
      <c r="S6059" t="b">
        <v>0</v>
      </c>
      <c r="T6059">
        <v>6</v>
      </c>
      <c r="U6059">
        <v>1</v>
      </c>
      <c r="V6059">
        <v>0</v>
      </c>
      <c r="W6059">
        <v>23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1</v>
      </c>
      <c r="AD6059">
        <v>0</v>
      </c>
      <c r="AE6059">
        <v>1286</v>
      </c>
      <c r="AF6059">
        <v>11</v>
      </c>
      <c r="AG6059">
        <v>3281</v>
      </c>
      <c r="AH6059">
        <v>1256</v>
      </c>
      <c r="AI6059">
        <v>0</v>
      </c>
      <c r="AN6059">
        <v>24.6</v>
      </c>
      <c r="AP6059" t="s">
        <v>59</v>
      </c>
      <c r="AS6059">
        <v>15</v>
      </c>
      <c r="AU6059">
        <v>15595</v>
      </c>
      <c r="AV6059">
        <v>148</v>
      </c>
      <c r="AW6059">
        <v>21</v>
      </c>
      <c r="AX6059">
        <v>14</v>
      </c>
      <c r="AZ6059">
        <v>0</v>
      </c>
      <c r="BA6059">
        <f t="shared" si="500"/>
        <v>12560</v>
      </c>
      <c r="BB6059">
        <f t="shared" si="501"/>
        <v>1847</v>
      </c>
      <c r="BD6059" t="e">
        <f t="shared" si="498"/>
        <v>#N/A</v>
      </c>
      <c r="BE6059">
        <f t="shared" si="499"/>
        <v>0</v>
      </c>
    </row>
    <row r="6060" spans="1:57" x14ac:dyDescent="0.25">
      <c r="A6060" t="s">
        <v>4032</v>
      </c>
      <c r="B6060" t="s">
        <v>3868</v>
      </c>
      <c r="C6060" t="s">
        <v>3869</v>
      </c>
      <c r="D6060" t="s">
        <v>57</v>
      </c>
      <c r="E6060" t="s">
        <v>58</v>
      </c>
      <c r="F6060" s="1">
        <v>41789</v>
      </c>
      <c r="G6060" s="1">
        <v>41786</v>
      </c>
      <c r="H6060" s="1">
        <v>41788</v>
      </c>
      <c r="I6060">
        <v>0</v>
      </c>
      <c r="J6060">
        <v>271</v>
      </c>
      <c r="K6060">
        <v>271</v>
      </c>
      <c r="L6060">
        <v>27083</v>
      </c>
      <c r="M6060" t="b">
        <v>0</v>
      </c>
      <c r="O6060" t="s">
        <v>34</v>
      </c>
      <c r="P6060" s="1">
        <v>41789</v>
      </c>
      <c r="Q6060" t="b">
        <v>1</v>
      </c>
      <c r="R6060" t="b">
        <v>0</v>
      </c>
      <c r="S6060" t="b">
        <v>0</v>
      </c>
      <c r="T6060">
        <v>4</v>
      </c>
      <c r="U6060">
        <v>2</v>
      </c>
      <c r="V6060">
        <v>0</v>
      </c>
      <c r="W6060">
        <v>4</v>
      </c>
      <c r="X6060">
        <v>1</v>
      </c>
      <c r="Y6060">
        <v>0</v>
      </c>
      <c r="Z6060">
        <v>0</v>
      </c>
      <c r="AA6060">
        <v>0</v>
      </c>
      <c r="AB6060">
        <v>1</v>
      </c>
      <c r="AC6060">
        <v>1</v>
      </c>
      <c r="AD6060">
        <v>0</v>
      </c>
      <c r="AE6060">
        <v>1232</v>
      </c>
      <c r="AF6060">
        <v>9</v>
      </c>
      <c r="AG6060">
        <v>3064</v>
      </c>
      <c r="AH6060">
        <v>1185</v>
      </c>
      <c r="AI6060">
        <v>0</v>
      </c>
      <c r="AN6060">
        <v>23.69</v>
      </c>
      <c r="AP6060" t="s">
        <v>59</v>
      </c>
      <c r="AS6060">
        <v>0</v>
      </c>
      <c r="AU6060">
        <v>10659</v>
      </c>
      <c r="AV6060">
        <v>189</v>
      </c>
      <c r="AW6060">
        <v>21</v>
      </c>
      <c r="AX6060">
        <v>15</v>
      </c>
      <c r="AZ6060">
        <v>0</v>
      </c>
      <c r="BA6060">
        <f t="shared" si="500"/>
        <v>12323</v>
      </c>
      <c r="BB6060">
        <f t="shared" si="501"/>
        <v>2084</v>
      </c>
      <c r="BD6060" t="e">
        <f t="shared" si="498"/>
        <v>#N/A</v>
      </c>
      <c r="BE6060">
        <f t="shared" si="499"/>
        <v>0</v>
      </c>
    </row>
    <row r="6061" spans="1:57" x14ac:dyDescent="0.25">
      <c r="A6061" t="s">
        <v>4034</v>
      </c>
      <c r="B6061" t="s">
        <v>3868</v>
      </c>
      <c r="C6061" t="s">
        <v>3869</v>
      </c>
      <c r="D6061" t="s">
        <v>57</v>
      </c>
      <c r="E6061" t="s">
        <v>58</v>
      </c>
      <c r="F6061" s="1">
        <v>41771</v>
      </c>
      <c r="G6061" s="1">
        <v>41766</v>
      </c>
      <c r="H6061" s="1">
        <v>41769</v>
      </c>
      <c r="I6061">
        <v>0</v>
      </c>
      <c r="J6061">
        <v>984</v>
      </c>
      <c r="K6061">
        <v>984</v>
      </c>
      <c r="L6061">
        <v>26812</v>
      </c>
      <c r="M6061" t="b">
        <v>1</v>
      </c>
      <c r="O6061" t="s">
        <v>34</v>
      </c>
      <c r="P6061" s="1">
        <v>41771</v>
      </c>
      <c r="Q6061" t="b">
        <v>0</v>
      </c>
      <c r="R6061" t="b">
        <v>0</v>
      </c>
      <c r="S6061" t="b">
        <v>0</v>
      </c>
      <c r="T6061">
        <v>6</v>
      </c>
      <c r="U6061">
        <v>0</v>
      </c>
      <c r="V6061">
        <v>0</v>
      </c>
      <c r="W6061">
        <v>34</v>
      </c>
      <c r="X6061">
        <v>0</v>
      </c>
      <c r="Y6061">
        <v>1</v>
      </c>
      <c r="Z6061">
        <v>0</v>
      </c>
      <c r="AA6061">
        <v>0</v>
      </c>
      <c r="AB6061">
        <v>0</v>
      </c>
      <c r="AC6061">
        <v>3</v>
      </c>
      <c r="AD6061">
        <v>0</v>
      </c>
      <c r="AE6061">
        <v>1126</v>
      </c>
      <c r="AF6061">
        <v>9</v>
      </c>
      <c r="AG6061">
        <v>3005</v>
      </c>
      <c r="AH6061">
        <v>1066</v>
      </c>
      <c r="AI6061">
        <v>0</v>
      </c>
      <c r="AN6061">
        <v>22.08</v>
      </c>
      <c r="AP6061" t="s">
        <v>59</v>
      </c>
      <c r="AS6061">
        <v>18</v>
      </c>
      <c r="AU6061">
        <v>23505</v>
      </c>
      <c r="AV6061">
        <v>184</v>
      </c>
      <c r="AW6061">
        <v>22</v>
      </c>
      <c r="AX6061">
        <v>15</v>
      </c>
      <c r="AZ6061">
        <v>0</v>
      </c>
      <c r="BA6061">
        <f t="shared" si="500"/>
        <v>12052</v>
      </c>
      <c r="BB6061">
        <f t="shared" si="501"/>
        <v>2355</v>
      </c>
      <c r="BD6061" t="e">
        <f t="shared" si="498"/>
        <v>#N/A</v>
      </c>
      <c r="BE6061">
        <f t="shared" si="499"/>
        <v>1</v>
      </c>
    </row>
    <row r="6062" spans="1:57" x14ac:dyDescent="0.25">
      <c r="A6062" t="s">
        <v>4036</v>
      </c>
      <c r="B6062" t="s">
        <v>3868</v>
      </c>
      <c r="C6062" t="s">
        <v>3869</v>
      </c>
      <c r="D6062" t="s">
        <v>57</v>
      </c>
      <c r="E6062" t="s">
        <v>58</v>
      </c>
      <c r="F6062" s="1">
        <v>41755</v>
      </c>
      <c r="G6062" s="1">
        <v>41748</v>
      </c>
      <c r="H6062" s="1">
        <v>41754</v>
      </c>
      <c r="I6062">
        <v>0</v>
      </c>
      <c r="J6062">
        <v>709</v>
      </c>
      <c r="K6062">
        <v>709</v>
      </c>
      <c r="L6062">
        <v>26537</v>
      </c>
      <c r="M6062" t="b">
        <v>0</v>
      </c>
      <c r="O6062" t="s">
        <v>34</v>
      </c>
      <c r="P6062" s="1">
        <v>41755</v>
      </c>
      <c r="Q6062" t="b">
        <v>0</v>
      </c>
      <c r="R6062" t="b">
        <v>0</v>
      </c>
      <c r="S6062" t="b">
        <v>0</v>
      </c>
      <c r="T6062">
        <v>8</v>
      </c>
      <c r="U6062">
        <v>2</v>
      </c>
      <c r="V6062">
        <v>0</v>
      </c>
      <c r="W6062">
        <v>27</v>
      </c>
      <c r="X6062">
        <v>0</v>
      </c>
      <c r="Y6062">
        <v>1</v>
      </c>
      <c r="Z6062">
        <v>0</v>
      </c>
      <c r="AA6062">
        <v>1</v>
      </c>
      <c r="AB6062">
        <v>1</v>
      </c>
      <c r="AC6062">
        <v>2</v>
      </c>
      <c r="AD6062">
        <v>0</v>
      </c>
      <c r="AE6062">
        <v>1169</v>
      </c>
      <c r="AF6062">
        <v>10</v>
      </c>
      <c r="AG6062">
        <v>3097</v>
      </c>
      <c r="AH6062">
        <v>997</v>
      </c>
      <c r="AI6062">
        <v>0</v>
      </c>
      <c r="AN6062">
        <v>23.55</v>
      </c>
      <c r="AP6062" t="s">
        <v>59</v>
      </c>
      <c r="AS6062">
        <v>15</v>
      </c>
      <c r="AU6062">
        <v>26435</v>
      </c>
      <c r="AV6062">
        <v>104</v>
      </c>
      <c r="AW6062">
        <v>22</v>
      </c>
      <c r="AX6062">
        <v>14</v>
      </c>
      <c r="AZ6062">
        <v>0</v>
      </c>
      <c r="BA6062">
        <f t="shared" si="500"/>
        <v>11777</v>
      </c>
      <c r="BB6062">
        <f t="shared" si="501"/>
        <v>2630</v>
      </c>
      <c r="BD6062" t="e">
        <f t="shared" si="498"/>
        <v>#N/A</v>
      </c>
      <c r="BE6062">
        <f t="shared" si="499"/>
        <v>0</v>
      </c>
    </row>
    <row r="6063" spans="1:57" x14ac:dyDescent="0.25">
      <c r="A6063" t="s">
        <v>4038</v>
      </c>
      <c r="B6063" t="s">
        <v>3868</v>
      </c>
      <c r="C6063" t="s">
        <v>3869</v>
      </c>
      <c r="D6063" t="s">
        <v>57</v>
      </c>
      <c r="E6063" t="s">
        <v>58</v>
      </c>
      <c r="F6063" s="1">
        <v>41730</v>
      </c>
      <c r="G6063" s="1">
        <v>41727</v>
      </c>
      <c r="H6063" s="1">
        <v>41730</v>
      </c>
      <c r="I6063">
        <v>0</v>
      </c>
      <c r="J6063">
        <v>474</v>
      </c>
      <c r="K6063">
        <v>474</v>
      </c>
      <c r="L6063">
        <v>26302</v>
      </c>
      <c r="M6063" t="b">
        <v>0</v>
      </c>
      <c r="O6063" t="s">
        <v>34</v>
      </c>
      <c r="P6063" s="1">
        <v>41730</v>
      </c>
      <c r="Q6063" t="b">
        <v>0</v>
      </c>
      <c r="R6063" t="b">
        <v>0</v>
      </c>
      <c r="S6063" t="b">
        <v>0</v>
      </c>
      <c r="T6063">
        <v>9</v>
      </c>
      <c r="U6063">
        <v>2</v>
      </c>
      <c r="V6063">
        <v>0</v>
      </c>
      <c r="W6063">
        <v>24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1</v>
      </c>
      <c r="AD6063">
        <v>0</v>
      </c>
      <c r="AE6063">
        <v>1314</v>
      </c>
      <c r="AF6063">
        <v>11</v>
      </c>
      <c r="AG6063">
        <v>3320</v>
      </c>
      <c r="AH6063">
        <v>1270</v>
      </c>
      <c r="AI6063">
        <v>0</v>
      </c>
      <c r="AN6063">
        <v>25.48</v>
      </c>
      <c r="AP6063" t="s">
        <v>59</v>
      </c>
      <c r="AS6063">
        <v>15</v>
      </c>
      <c r="AU6063">
        <v>14988</v>
      </c>
      <c r="AV6063">
        <v>120</v>
      </c>
      <c r="AW6063">
        <v>21</v>
      </c>
      <c r="AX6063">
        <v>14</v>
      </c>
      <c r="AZ6063">
        <v>0</v>
      </c>
      <c r="BA6063">
        <f t="shared" si="500"/>
        <v>11542</v>
      </c>
      <c r="BB6063">
        <f t="shared" si="501"/>
        <v>2865</v>
      </c>
      <c r="BD6063" t="e">
        <f t="shared" si="498"/>
        <v>#N/A</v>
      </c>
      <c r="BE6063">
        <f t="shared" si="499"/>
        <v>0</v>
      </c>
    </row>
    <row r="6064" spans="1:57" x14ac:dyDescent="0.25">
      <c r="A6064" t="s">
        <v>4040</v>
      </c>
      <c r="B6064" t="s">
        <v>3868</v>
      </c>
      <c r="C6064" t="s">
        <v>3869</v>
      </c>
      <c r="D6064" t="s">
        <v>57</v>
      </c>
      <c r="E6064" t="s">
        <v>58</v>
      </c>
      <c r="F6064" s="1">
        <v>41713</v>
      </c>
      <c r="G6064" s="1">
        <v>41710</v>
      </c>
      <c r="H6064" s="1">
        <v>41712</v>
      </c>
      <c r="I6064">
        <v>0</v>
      </c>
      <c r="J6064">
        <v>229</v>
      </c>
      <c r="K6064">
        <v>229</v>
      </c>
      <c r="L6064">
        <v>26057</v>
      </c>
      <c r="M6064" t="b">
        <v>0</v>
      </c>
      <c r="O6064" t="s">
        <v>34</v>
      </c>
      <c r="P6064" s="1">
        <v>41713</v>
      </c>
      <c r="Q6064" t="b">
        <v>0</v>
      </c>
      <c r="R6064" t="b">
        <v>0</v>
      </c>
      <c r="S6064" t="b">
        <v>0</v>
      </c>
      <c r="T6064">
        <v>7</v>
      </c>
      <c r="U6064">
        <v>2</v>
      </c>
      <c r="V6064">
        <v>0</v>
      </c>
      <c r="W6064">
        <v>12</v>
      </c>
      <c r="X6064">
        <v>1</v>
      </c>
      <c r="Y6064">
        <v>0</v>
      </c>
      <c r="Z6064">
        <v>0</v>
      </c>
      <c r="AA6064">
        <v>0</v>
      </c>
      <c r="AB6064">
        <v>2</v>
      </c>
      <c r="AC6064">
        <v>0</v>
      </c>
      <c r="AD6064">
        <v>0</v>
      </c>
      <c r="AE6064">
        <v>1144</v>
      </c>
      <c r="AF6064">
        <v>11</v>
      </c>
      <c r="AG6064">
        <v>2928</v>
      </c>
      <c r="AH6064">
        <v>987</v>
      </c>
      <c r="AI6064">
        <v>0</v>
      </c>
      <c r="AN6064">
        <v>23.45</v>
      </c>
      <c r="AP6064" t="s">
        <v>59</v>
      </c>
      <c r="AS6064">
        <v>5</v>
      </c>
      <c r="AU6064">
        <v>13104</v>
      </c>
      <c r="AV6064">
        <v>189</v>
      </c>
      <c r="AW6064">
        <v>21</v>
      </c>
      <c r="AX6064">
        <v>15</v>
      </c>
      <c r="AZ6064">
        <v>0</v>
      </c>
      <c r="BA6064">
        <f t="shared" si="500"/>
        <v>11297</v>
      </c>
      <c r="BB6064">
        <f t="shared" si="501"/>
        <v>3110</v>
      </c>
      <c r="BD6064" t="e">
        <f t="shared" si="498"/>
        <v>#N/A</v>
      </c>
      <c r="BE6064">
        <f t="shared" si="499"/>
        <v>0</v>
      </c>
    </row>
    <row r="6065" spans="1:57" x14ac:dyDescent="0.25">
      <c r="A6065" t="s">
        <v>4042</v>
      </c>
      <c r="B6065" t="s">
        <v>3868</v>
      </c>
      <c r="C6065" t="s">
        <v>3869</v>
      </c>
      <c r="D6065" t="s">
        <v>57</v>
      </c>
      <c r="E6065" t="s">
        <v>58</v>
      </c>
      <c r="F6065" s="1">
        <v>41688</v>
      </c>
      <c r="G6065" s="1">
        <v>41682</v>
      </c>
      <c r="H6065" s="1">
        <v>41687</v>
      </c>
      <c r="I6065">
        <v>0</v>
      </c>
      <c r="J6065">
        <v>1023</v>
      </c>
      <c r="K6065">
        <v>1023</v>
      </c>
      <c r="L6065">
        <v>25828</v>
      </c>
      <c r="M6065" t="b">
        <v>1</v>
      </c>
      <c r="O6065" t="s">
        <v>34</v>
      </c>
      <c r="P6065" s="1">
        <v>41688</v>
      </c>
      <c r="Q6065" t="b">
        <v>0</v>
      </c>
      <c r="R6065" t="b">
        <v>0</v>
      </c>
      <c r="S6065" t="b">
        <v>0</v>
      </c>
      <c r="T6065">
        <v>8</v>
      </c>
      <c r="U6065">
        <v>2</v>
      </c>
      <c r="V6065">
        <v>0</v>
      </c>
      <c r="W6065">
        <v>37</v>
      </c>
      <c r="X6065">
        <v>0</v>
      </c>
      <c r="Y6065">
        <v>2</v>
      </c>
      <c r="Z6065">
        <v>0</v>
      </c>
      <c r="AA6065">
        <v>0</v>
      </c>
      <c r="AB6065">
        <v>6</v>
      </c>
      <c r="AC6065">
        <v>1</v>
      </c>
      <c r="AD6065">
        <v>0</v>
      </c>
      <c r="AE6065">
        <v>1223</v>
      </c>
      <c r="AF6065">
        <v>11</v>
      </c>
      <c r="AG6065">
        <v>3306</v>
      </c>
      <c r="AH6065">
        <v>1221</v>
      </c>
      <c r="AI6065">
        <v>0</v>
      </c>
      <c r="AN6065">
        <v>23.02</v>
      </c>
      <c r="AP6065" t="s">
        <v>59</v>
      </c>
      <c r="AS6065">
        <v>27</v>
      </c>
      <c r="AU6065">
        <v>34238</v>
      </c>
      <c r="AV6065">
        <v>215</v>
      </c>
      <c r="AW6065">
        <v>22</v>
      </c>
      <c r="AX6065">
        <v>15</v>
      </c>
      <c r="AZ6065">
        <v>0</v>
      </c>
      <c r="BA6065">
        <f t="shared" si="500"/>
        <v>11068</v>
      </c>
      <c r="BB6065">
        <f t="shared" si="501"/>
        <v>3339</v>
      </c>
      <c r="BD6065" t="e">
        <f t="shared" si="498"/>
        <v>#N/A</v>
      </c>
      <c r="BE6065">
        <f t="shared" si="499"/>
        <v>1</v>
      </c>
    </row>
    <row r="6066" spans="1:57" x14ac:dyDescent="0.25">
      <c r="A6066" t="s">
        <v>4044</v>
      </c>
      <c r="B6066" t="s">
        <v>3868</v>
      </c>
      <c r="C6066" t="s">
        <v>3869</v>
      </c>
      <c r="D6066" t="s">
        <v>57</v>
      </c>
      <c r="E6066" t="s">
        <v>58</v>
      </c>
      <c r="F6066" s="1">
        <v>41667</v>
      </c>
      <c r="G6066" s="1">
        <v>41663</v>
      </c>
      <c r="H6066" s="1">
        <v>41666</v>
      </c>
      <c r="I6066">
        <v>0</v>
      </c>
      <c r="J6066">
        <v>782</v>
      </c>
      <c r="K6066">
        <v>782</v>
      </c>
      <c r="L6066">
        <v>25587</v>
      </c>
      <c r="M6066" t="b">
        <v>0</v>
      </c>
      <c r="O6066" t="s">
        <v>34</v>
      </c>
      <c r="P6066" s="1">
        <v>41667</v>
      </c>
      <c r="Q6066" t="b">
        <v>0</v>
      </c>
      <c r="R6066" t="b">
        <v>0</v>
      </c>
      <c r="S6066" t="b">
        <v>0</v>
      </c>
      <c r="T6066">
        <v>7</v>
      </c>
      <c r="U6066">
        <v>2</v>
      </c>
      <c r="V6066">
        <v>0</v>
      </c>
      <c r="W6066">
        <v>31</v>
      </c>
      <c r="X6066">
        <v>0</v>
      </c>
      <c r="Y6066">
        <v>2</v>
      </c>
      <c r="Z6066">
        <v>0</v>
      </c>
      <c r="AA6066">
        <v>0</v>
      </c>
      <c r="AB6066">
        <v>3</v>
      </c>
      <c r="AC6066">
        <v>1</v>
      </c>
      <c r="AD6066">
        <v>0</v>
      </c>
      <c r="AE6066">
        <v>1205</v>
      </c>
      <c r="AF6066">
        <v>10</v>
      </c>
      <c r="AG6066">
        <v>3038</v>
      </c>
      <c r="AH6066">
        <v>1212</v>
      </c>
      <c r="AI6066">
        <v>0</v>
      </c>
      <c r="AN6066">
        <v>23.48</v>
      </c>
      <c r="AP6066" t="s">
        <v>59</v>
      </c>
      <c r="AS6066">
        <v>25</v>
      </c>
      <c r="AU6066">
        <v>32244</v>
      </c>
      <c r="AV6066">
        <v>372</v>
      </c>
      <c r="AW6066">
        <v>22</v>
      </c>
      <c r="AX6066">
        <v>16</v>
      </c>
      <c r="AZ6066">
        <v>0</v>
      </c>
      <c r="BA6066">
        <f t="shared" si="500"/>
        <v>10827</v>
      </c>
      <c r="BB6066">
        <f t="shared" si="501"/>
        <v>3580</v>
      </c>
      <c r="BD6066" t="e">
        <f t="shared" si="498"/>
        <v>#N/A</v>
      </c>
      <c r="BE6066">
        <f t="shared" si="499"/>
        <v>0</v>
      </c>
    </row>
    <row r="6067" spans="1:57" x14ac:dyDescent="0.25">
      <c r="A6067" t="s">
        <v>4046</v>
      </c>
      <c r="B6067" t="s">
        <v>3868</v>
      </c>
      <c r="C6067" t="s">
        <v>3869</v>
      </c>
      <c r="D6067" t="s">
        <v>57</v>
      </c>
      <c r="E6067" t="s">
        <v>58</v>
      </c>
      <c r="F6067" s="1">
        <v>41654</v>
      </c>
      <c r="G6067" s="1">
        <v>41646</v>
      </c>
      <c r="H6067" s="1">
        <v>41653</v>
      </c>
      <c r="I6067">
        <v>0</v>
      </c>
      <c r="J6067">
        <v>529</v>
      </c>
      <c r="K6067">
        <v>529</v>
      </c>
      <c r="L6067">
        <v>25334</v>
      </c>
      <c r="M6067" t="b">
        <v>0</v>
      </c>
      <c r="O6067" t="s">
        <v>34</v>
      </c>
      <c r="P6067" s="1">
        <v>41654</v>
      </c>
      <c r="Q6067" t="b">
        <v>0</v>
      </c>
      <c r="R6067" t="b">
        <v>0</v>
      </c>
      <c r="S6067" t="b">
        <v>0</v>
      </c>
      <c r="T6067">
        <v>6</v>
      </c>
      <c r="U6067">
        <v>1</v>
      </c>
      <c r="V6067">
        <v>0</v>
      </c>
      <c r="W6067">
        <v>23</v>
      </c>
      <c r="X6067">
        <v>1</v>
      </c>
      <c r="Y6067">
        <v>4</v>
      </c>
      <c r="Z6067">
        <v>0</v>
      </c>
      <c r="AA6067">
        <v>0</v>
      </c>
      <c r="AB6067">
        <v>1</v>
      </c>
      <c r="AC6067">
        <v>0</v>
      </c>
      <c r="AD6067">
        <v>0</v>
      </c>
      <c r="AE6067">
        <v>1262</v>
      </c>
      <c r="AF6067">
        <v>12</v>
      </c>
      <c r="AG6067">
        <v>3462</v>
      </c>
      <c r="AH6067">
        <v>1264</v>
      </c>
      <c r="AI6067">
        <v>0</v>
      </c>
      <c r="AN6067">
        <v>23.4</v>
      </c>
      <c r="AP6067" t="s">
        <v>59</v>
      </c>
      <c r="AS6067">
        <v>7</v>
      </c>
      <c r="AU6067">
        <v>14802</v>
      </c>
      <c r="AV6067">
        <v>225</v>
      </c>
      <c r="AW6067">
        <v>21</v>
      </c>
      <c r="AX6067">
        <v>15</v>
      </c>
      <c r="AZ6067">
        <v>0</v>
      </c>
      <c r="BA6067">
        <f t="shared" si="500"/>
        <v>10574</v>
      </c>
      <c r="BB6067">
        <f t="shared" si="501"/>
        <v>3833</v>
      </c>
      <c r="BD6067" t="e">
        <f t="shared" si="498"/>
        <v>#N/A</v>
      </c>
      <c r="BE6067">
        <f t="shared" si="499"/>
        <v>0</v>
      </c>
    </row>
    <row r="6068" spans="1:57" x14ac:dyDescent="0.25">
      <c r="A6068" t="s">
        <v>4048</v>
      </c>
      <c r="B6068" t="s">
        <v>3868</v>
      </c>
      <c r="C6068" t="s">
        <v>3869</v>
      </c>
      <c r="D6068" t="s">
        <v>57</v>
      </c>
      <c r="E6068" t="s">
        <v>58</v>
      </c>
      <c r="F6068" s="1">
        <v>41648</v>
      </c>
      <c r="G6068" s="1">
        <v>41646</v>
      </c>
      <c r="H6068" s="1">
        <v>41647</v>
      </c>
      <c r="I6068">
        <v>0</v>
      </c>
      <c r="J6068">
        <v>529</v>
      </c>
      <c r="K6068">
        <v>529</v>
      </c>
      <c r="L6068">
        <v>25334</v>
      </c>
      <c r="M6068" t="b">
        <v>0</v>
      </c>
      <c r="O6068" t="s">
        <v>34</v>
      </c>
      <c r="P6068" s="1">
        <v>41648</v>
      </c>
      <c r="Q6068" t="b">
        <v>0</v>
      </c>
      <c r="R6068" t="b">
        <v>0</v>
      </c>
      <c r="S6068" t="b">
        <v>0</v>
      </c>
      <c r="T6068">
        <v>6</v>
      </c>
      <c r="U6068">
        <v>2</v>
      </c>
      <c r="V6068">
        <v>0</v>
      </c>
      <c r="W6068">
        <v>18</v>
      </c>
      <c r="X6068">
        <v>1</v>
      </c>
      <c r="Y6068">
        <v>0</v>
      </c>
      <c r="Z6068">
        <v>0</v>
      </c>
      <c r="AA6068">
        <v>0</v>
      </c>
      <c r="AB6068">
        <v>2</v>
      </c>
      <c r="AC6068">
        <v>1</v>
      </c>
      <c r="AD6068">
        <v>0</v>
      </c>
      <c r="AE6068">
        <v>1213</v>
      </c>
      <c r="AF6068">
        <v>10</v>
      </c>
      <c r="AG6068">
        <v>3129</v>
      </c>
      <c r="AH6068">
        <v>1133</v>
      </c>
      <c r="AI6068">
        <v>0</v>
      </c>
      <c r="AN6068">
        <v>23.35</v>
      </c>
      <c r="AP6068" t="s">
        <v>59</v>
      </c>
      <c r="AS6068">
        <v>13</v>
      </c>
      <c r="AU6068">
        <v>9921</v>
      </c>
      <c r="AV6068">
        <v>143</v>
      </c>
      <c r="AW6068">
        <v>20</v>
      </c>
      <c r="AX6068">
        <v>14</v>
      </c>
      <c r="AZ6068">
        <v>0</v>
      </c>
      <c r="BA6068">
        <f t="shared" si="500"/>
        <v>10574</v>
      </c>
      <c r="BB6068">
        <f t="shared" si="501"/>
        <v>3833</v>
      </c>
      <c r="BD6068" t="e">
        <f t="shared" si="498"/>
        <v>#N/A</v>
      </c>
      <c r="BE6068">
        <f t="shared" si="499"/>
        <v>0</v>
      </c>
    </row>
    <row r="6069" spans="1:57" x14ac:dyDescent="0.25">
      <c r="A6069" t="s">
        <v>4050</v>
      </c>
      <c r="B6069" t="s">
        <v>3868</v>
      </c>
      <c r="C6069" t="s">
        <v>3869</v>
      </c>
      <c r="D6069" t="s">
        <v>57</v>
      </c>
      <c r="E6069" t="s">
        <v>58</v>
      </c>
      <c r="F6069" s="1">
        <v>41632</v>
      </c>
      <c r="G6069" s="1">
        <v>41629</v>
      </c>
      <c r="H6069" s="1">
        <v>41631</v>
      </c>
      <c r="I6069">
        <v>0</v>
      </c>
      <c r="J6069">
        <v>280</v>
      </c>
      <c r="K6069">
        <v>280</v>
      </c>
      <c r="L6069">
        <v>25085</v>
      </c>
      <c r="M6069" t="b">
        <v>0</v>
      </c>
      <c r="O6069" t="s">
        <v>34</v>
      </c>
      <c r="P6069" s="1">
        <v>41632</v>
      </c>
      <c r="Q6069" t="b">
        <v>0</v>
      </c>
      <c r="R6069" t="b">
        <v>0</v>
      </c>
      <c r="S6069" t="b">
        <v>0</v>
      </c>
      <c r="T6069">
        <v>5</v>
      </c>
      <c r="U6069">
        <v>1</v>
      </c>
      <c r="V6069">
        <v>0</v>
      </c>
      <c r="W6069">
        <v>12</v>
      </c>
      <c r="X6069">
        <v>1</v>
      </c>
      <c r="Y6069">
        <v>0</v>
      </c>
      <c r="Z6069">
        <v>0</v>
      </c>
      <c r="AA6069">
        <v>0</v>
      </c>
      <c r="AB6069">
        <v>1</v>
      </c>
      <c r="AC6069">
        <v>0</v>
      </c>
      <c r="AD6069">
        <v>0</v>
      </c>
      <c r="AE6069">
        <v>1088</v>
      </c>
      <c r="AF6069">
        <v>9</v>
      </c>
      <c r="AG6069">
        <v>2640</v>
      </c>
      <c r="AH6069">
        <v>1034</v>
      </c>
      <c r="AI6069">
        <v>0</v>
      </c>
      <c r="AN6069">
        <v>21.49</v>
      </c>
      <c r="AP6069" t="s">
        <v>59</v>
      </c>
      <c r="AS6069">
        <v>4</v>
      </c>
      <c r="AU6069">
        <v>7963</v>
      </c>
      <c r="AV6069">
        <v>215</v>
      </c>
      <c r="AW6069">
        <v>20</v>
      </c>
      <c r="AX6069">
        <v>15</v>
      </c>
      <c r="AZ6069">
        <v>0</v>
      </c>
      <c r="BA6069">
        <f t="shared" si="500"/>
        <v>10325</v>
      </c>
      <c r="BB6069">
        <f t="shared" si="501"/>
        <v>4082</v>
      </c>
      <c r="BD6069" t="e">
        <f t="shared" si="498"/>
        <v>#N/A</v>
      </c>
      <c r="BE6069">
        <f t="shared" si="499"/>
        <v>0</v>
      </c>
    </row>
    <row r="6070" spans="1:57" x14ac:dyDescent="0.25">
      <c r="A6070" t="s">
        <v>4052</v>
      </c>
      <c r="B6070" t="s">
        <v>3868</v>
      </c>
      <c r="C6070" t="s">
        <v>3869</v>
      </c>
      <c r="D6070" t="s">
        <v>57</v>
      </c>
      <c r="E6070" t="s">
        <v>58</v>
      </c>
      <c r="F6070" s="1">
        <v>41610</v>
      </c>
      <c r="G6070" s="1">
        <v>41604</v>
      </c>
      <c r="H6070" s="1">
        <v>41608</v>
      </c>
      <c r="I6070">
        <v>0</v>
      </c>
      <c r="J6070">
        <v>1365</v>
      </c>
      <c r="K6070">
        <v>1365</v>
      </c>
      <c r="L6070">
        <v>24805</v>
      </c>
      <c r="M6070" t="b">
        <v>1</v>
      </c>
      <c r="O6070" t="s">
        <v>34</v>
      </c>
      <c r="P6070" s="1">
        <v>41610</v>
      </c>
      <c r="Q6070" t="b">
        <v>0</v>
      </c>
      <c r="R6070" t="b">
        <v>0</v>
      </c>
      <c r="S6070" t="b">
        <v>0</v>
      </c>
      <c r="T6070">
        <v>10</v>
      </c>
      <c r="U6070">
        <v>1</v>
      </c>
      <c r="V6070">
        <v>0</v>
      </c>
      <c r="W6070">
        <v>32</v>
      </c>
      <c r="X6070">
        <v>1</v>
      </c>
      <c r="Y6070">
        <v>1</v>
      </c>
      <c r="Z6070">
        <v>0</v>
      </c>
      <c r="AA6070">
        <v>0</v>
      </c>
      <c r="AB6070">
        <v>0</v>
      </c>
      <c r="AC6070">
        <v>1</v>
      </c>
      <c r="AD6070">
        <v>1</v>
      </c>
      <c r="AE6070">
        <v>992</v>
      </c>
      <c r="AF6070">
        <v>8</v>
      </c>
      <c r="AG6070">
        <v>2540</v>
      </c>
      <c r="AH6070">
        <v>888</v>
      </c>
      <c r="AI6070">
        <v>0</v>
      </c>
      <c r="AN6070">
        <v>23.74</v>
      </c>
      <c r="AP6070" t="s">
        <v>59</v>
      </c>
      <c r="AS6070">
        <v>30</v>
      </c>
      <c r="AU6070">
        <v>12380</v>
      </c>
      <c r="AV6070">
        <v>646</v>
      </c>
      <c r="AW6070">
        <v>21</v>
      </c>
      <c r="AX6070">
        <v>17</v>
      </c>
      <c r="AZ6070">
        <v>0</v>
      </c>
      <c r="BA6070">
        <f t="shared" si="500"/>
        <v>10045</v>
      </c>
      <c r="BB6070">
        <f t="shared" si="501"/>
        <v>4362</v>
      </c>
      <c r="BD6070" t="e">
        <f t="shared" si="498"/>
        <v>#N/A</v>
      </c>
      <c r="BE6070">
        <f t="shared" si="499"/>
        <v>1</v>
      </c>
    </row>
    <row r="6071" spans="1:57" x14ac:dyDescent="0.25">
      <c r="A6071" t="s">
        <v>4054</v>
      </c>
      <c r="B6071" t="s">
        <v>3868</v>
      </c>
      <c r="C6071" t="s">
        <v>3869</v>
      </c>
      <c r="D6071" t="s">
        <v>57</v>
      </c>
      <c r="E6071" t="s">
        <v>58</v>
      </c>
      <c r="F6071" s="1">
        <v>41579</v>
      </c>
      <c r="G6071" s="1">
        <v>41576</v>
      </c>
      <c r="H6071" s="1">
        <v>41577</v>
      </c>
      <c r="I6071">
        <v>0</v>
      </c>
      <c r="J6071">
        <v>919</v>
      </c>
      <c r="K6071">
        <v>919</v>
      </c>
      <c r="L6071">
        <v>24359</v>
      </c>
      <c r="M6071" t="b">
        <v>0</v>
      </c>
      <c r="O6071" t="s">
        <v>34</v>
      </c>
      <c r="P6071" s="1">
        <v>41579</v>
      </c>
      <c r="Q6071" t="b">
        <v>0</v>
      </c>
      <c r="R6071" t="b">
        <v>0</v>
      </c>
      <c r="S6071" t="b">
        <v>0</v>
      </c>
      <c r="T6071">
        <v>13</v>
      </c>
      <c r="U6071">
        <v>2</v>
      </c>
      <c r="V6071">
        <v>0</v>
      </c>
      <c r="W6071">
        <v>30</v>
      </c>
      <c r="X6071">
        <v>1</v>
      </c>
      <c r="Y6071">
        <v>1</v>
      </c>
      <c r="Z6071">
        <v>0</v>
      </c>
      <c r="AA6071">
        <v>0</v>
      </c>
      <c r="AB6071">
        <v>3</v>
      </c>
      <c r="AC6071">
        <v>0</v>
      </c>
      <c r="AD6071">
        <v>0</v>
      </c>
      <c r="AE6071">
        <v>1293</v>
      </c>
      <c r="AF6071">
        <v>10</v>
      </c>
      <c r="AG6071">
        <v>3194</v>
      </c>
      <c r="AH6071">
        <v>1146</v>
      </c>
      <c r="AI6071">
        <v>0</v>
      </c>
      <c r="AN6071">
        <v>23.39</v>
      </c>
      <c r="AP6071" t="s">
        <v>59</v>
      </c>
      <c r="AS6071">
        <v>19</v>
      </c>
      <c r="AU6071">
        <v>26956</v>
      </c>
      <c r="AV6071">
        <v>1039</v>
      </c>
      <c r="AW6071">
        <v>22</v>
      </c>
      <c r="AX6071">
        <v>17</v>
      </c>
      <c r="AZ6071">
        <v>0</v>
      </c>
      <c r="BA6071">
        <f t="shared" si="500"/>
        <v>9599</v>
      </c>
      <c r="BB6071">
        <f t="shared" si="501"/>
        <v>4808</v>
      </c>
      <c r="BD6071" t="e">
        <f t="shared" si="498"/>
        <v>#N/A</v>
      </c>
      <c r="BE6071">
        <f t="shared" si="499"/>
        <v>0</v>
      </c>
    </row>
    <row r="6072" spans="1:57" x14ac:dyDescent="0.25">
      <c r="A6072" t="s">
        <v>4056</v>
      </c>
      <c r="B6072" t="s">
        <v>3868</v>
      </c>
      <c r="C6072" t="s">
        <v>3869</v>
      </c>
      <c r="D6072" t="s">
        <v>57</v>
      </c>
      <c r="E6072" t="s">
        <v>58</v>
      </c>
      <c r="F6072" s="1">
        <v>41560</v>
      </c>
      <c r="G6072" s="1">
        <v>41555</v>
      </c>
      <c r="H6072" s="1">
        <v>41557</v>
      </c>
      <c r="I6072">
        <v>0</v>
      </c>
      <c r="J6072">
        <v>602</v>
      </c>
      <c r="K6072">
        <v>602</v>
      </c>
      <c r="L6072">
        <v>24042</v>
      </c>
      <c r="M6072" t="b">
        <v>0</v>
      </c>
      <c r="O6072" t="s">
        <v>34</v>
      </c>
      <c r="P6072" s="1">
        <v>41560</v>
      </c>
      <c r="Q6072" t="b">
        <v>0</v>
      </c>
      <c r="R6072" t="b">
        <v>0</v>
      </c>
      <c r="S6072" t="b">
        <v>0</v>
      </c>
      <c r="T6072">
        <v>11</v>
      </c>
      <c r="U6072">
        <v>1</v>
      </c>
      <c r="V6072">
        <v>0</v>
      </c>
      <c r="W6072">
        <v>14</v>
      </c>
      <c r="X6072">
        <v>0</v>
      </c>
      <c r="Y6072">
        <v>0</v>
      </c>
      <c r="Z6072">
        <v>0</v>
      </c>
      <c r="AA6072">
        <v>0</v>
      </c>
      <c r="AB6072">
        <v>4</v>
      </c>
      <c r="AC6072">
        <v>0</v>
      </c>
      <c r="AD6072">
        <v>0</v>
      </c>
      <c r="AE6072">
        <v>1077</v>
      </c>
      <c r="AF6072">
        <v>9</v>
      </c>
      <c r="AG6072">
        <v>2670</v>
      </c>
      <c r="AH6072">
        <v>891</v>
      </c>
      <c r="AI6072">
        <v>0</v>
      </c>
      <c r="AN6072">
        <v>24.98</v>
      </c>
      <c r="AP6072" t="s">
        <v>59</v>
      </c>
      <c r="AS6072">
        <v>11</v>
      </c>
      <c r="AU6072">
        <v>11653</v>
      </c>
      <c r="AV6072">
        <v>534</v>
      </c>
      <c r="AW6072">
        <v>21</v>
      </c>
      <c r="AX6072">
        <v>16</v>
      </c>
      <c r="AZ6072">
        <v>0</v>
      </c>
      <c r="BA6072">
        <f t="shared" si="500"/>
        <v>9282</v>
      </c>
      <c r="BB6072">
        <f t="shared" si="501"/>
        <v>5125</v>
      </c>
      <c r="BD6072" t="e">
        <f t="shared" si="498"/>
        <v>#N/A</v>
      </c>
      <c r="BE6072">
        <f t="shared" si="499"/>
        <v>0</v>
      </c>
    </row>
    <row r="6073" spans="1:57" x14ac:dyDescent="0.25">
      <c r="A6073" t="s">
        <v>4058</v>
      </c>
      <c r="B6073" t="s">
        <v>3868</v>
      </c>
      <c r="C6073" t="s">
        <v>3869</v>
      </c>
      <c r="D6073" t="s">
        <v>57</v>
      </c>
      <c r="E6073" t="s">
        <v>58</v>
      </c>
      <c r="F6073" s="1">
        <v>41533</v>
      </c>
      <c r="G6073" s="1">
        <v>41528</v>
      </c>
      <c r="H6073" s="1">
        <v>41530</v>
      </c>
      <c r="I6073">
        <v>0</v>
      </c>
      <c r="J6073">
        <v>262</v>
      </c>
      <c r="K6073">
        <v>262</v>
      </c>
      <c r="L6073">
        <v>23702</v>
      </c>
      <c r="M6073" t="b">
        <v>0</v>
      </c>
      <c r="O6073" t="s">
        <v>34</v>
      </c>
      <c r="P6073" s="1">
        <v>41533</v>
      </c>
      <c r="Q6073" t="b">
        <v>0</v>
      </c>
      <c r="R6073" t="b">
        <v>0</v>
      </c>
      <c r="S6073" t="b">
        <v>0</v>
      </c>
      <c r="T6073">
        <v>4</v>
      </c>
      <c r="U6073">
        <v>2</v>
      </c>
      <c r="V6073">
        <v>0</v>
      </c>
      <c r="W6073">
        <v>8</v>
      </c>
      <c r="X6073">
        <v>0</v>
      </c>
      <c r="Y6073">
        <v>0</v>
      </c>
      <c r="Z6073">
        <v>0</v>
      </c>
      <c r="AA6073">
        <v>0</v>
      </c>
      <c r="AB6073">
        <v>3</v>
      </c>
      <c r="AC6073">
        <v>0</v>
      </c>
      <c r="AD6073">
        <v>0</v>
      </c>
      <c r="AE6073">
        <v>1311</v>
      </c>
      <c r="AF6073">
        <v>10</v>
      </c>
      <c r="AG6073">
        <v>3166</v>
      </c>
      <c r="AH6073">
        <v>1106</v>
      </c>
      <c r="AI6073">
        <v>0</v>
      </c>
      <c r="AN6073">
        <v>23.38</v>
      </c>
      <c r="AP6073" t="s">
        <v>59</v>
      </c>
      <c r="AS6073">
        <v>5</v>
      </c>
      <c r="AU6073">
        <v>3957</v>
      </c>
      <c r="AV6073">
        <v>365</v>
      </c>
      <c r="AW6073">
        <v>19</v>
      </c>
      <c r="AX6073">
        <v>16</v>
      </c>
      <c r="AZ6073">
        <v>0</v>
      </c>
      <c r="BA6073">
        <f t="shared" si="500"/>
        <v>8942</v>
      </c>
      <c r="BB6073">
        <f t="shared" si="501"/>
        <v>5465</v>
      </c>
      <c r="BD6073" t="e">
        <f t="shared" si="498"/>
        <v>#N/A</v>
      </c>
      <c r="BE6073">
        <f t="shared" si="499"/>
        <v>0</v>
      </c>
    </row>
    <row r="6074" spans="1:57" x14ac:dyDescent="0.25">
      <c r="A6074" t="s">
        <v>4060</v>
      </c>
      <c r="B6074" t="s">
        <v>3868</v>
      </c>
      <c r="C6074" t="s">
        <v>3869</v>
      </c>
      <c r="D6074" t="s">
        <v>57</v>
      </c>
      <c r="E6074" t="s">
        <v>58</v>
      </c>
      <c r="F6074" s="1">
        <v>41515</v>
      </c>
      <c r="G6074" s="1">
        <v>41508</v>
      </c>
      <c r="H6074" s="1">
        <v>41514</v>
      </c>
      <c r="I6074">
        <v>0</v>
      </c>
      <c r="J6074">
        <v>1503</v>
      </c>
      <c r="K6074">
        <v>1503</v>
      </c>
      <c r="L6074">
        <v>23440</v>
      </c>
      <c r="M6074" t="b">
        <v>1</v>
      </c>
      <c r="O6074" t="s">
        <v>34</v>
      </c>
      <c r="P6074" s="1">
        <v>41515</v>
      </c>
      <c r="Q6074" t="b">
        <v>0</v>
      </c>
      <c r="R6074" t="b">
        <v>0</v>
      </c>
      <c r="S6074" t="b">
        <v>0</v>
      </c>
      <c r="T6074">
        <v>4</v>
      </c>
      <c r="U6074">
        <v>1</v>
      </c>
      <c r="V6074">
        <v>0</v>
      </c>
      <c r="W6074">
        <v>19</v>
      </c>
      <c r="X6074">
        <v>1</v>
      </c>
      <c r="Y6074">
        <v>1</v>
      </c>
      <c r="Z6074">
        <v>2</v>
      </c>
      <c r="AA6074">
        <v>0</v>
      </c>
      <c r="AB6074">
        <v>2</v>
      </c>
      <c r="AC6074">
        <v>1</v>
      </c>
      <c r="AD6074">
        <v>0</v>
      </c>
      <c r="AE6074">
        <v>1103</v>
      </c>
      <c r="AF6074">
        <v>8</v>
      </c>
      <c r="AG6074">
        <v>2761</v>
      </c>
      <c r="AH6074">
        <v>931</v>
      </c>
      <c r="AI6074">
        <v>0</v>
      </c>
      <c r="AN6074">
        <v>23.71</v>
      </c>
      <c r="AP6074" t="s">
        <v>59</v>
      </c>
      <c r="AS6074">
        <v>14</v>
      </c>
      <c r="AU6074">
        <v>17225</v>
      </c>
      <c r="AV6074">
        <v>1148</v>
      </c>
      <c r="AW6074">
        <v>21</v>
      </c>
      <c r="AX6074">
        <v>17</v>
      </c>
      <c r="AZ6074">
        <v>0</v>
      </c>
      <c r="BA6074">
        <f t="shared" si="500"/>
        <v>8680</v>
      </c>
      <c r="BB6074">
        <f t="shared" si="501"/>
        <v>5727</v>
      </c>
      <c r="BD6074" t="e">
        <f t="shared" si="498"/>
        <v>#N/A</v>
      </c>
      <c r="BE6074">
        <f t="shared" si="499"/>
        <v>1</v>
      </c>
    </row>
    <row r="6075" spans="1:57" x14ac:dyDescent="0.25">
      <c r="A6075" t="s">
        <v>4062</v>
      </c>
      <c r="B6075" t="s">
        <v>3868</v>
      </c>
      <c r="C6075" t="s">
        <v>3869</v>
      </c>
      <c r="D6075" t="s">
        <v>57</v>
      </c>
      <c r="E6075" t="s">
        <v>58</v>
      </c>
      <c r="F6075" s="1">
        <v>41479</v>
      </c>
      <c r="G6075" s="1">
        <v>41476</v>
      </c>
      <c r="H6075" s="1">
        <v>41478</v>
      </c>
      <c r="I6075">
        <v>0</v>
      </c>
      <c r="J6075">
        <v>1047</v>
      </c>
      <c r="K6075">
        <v>1047</v>
      </c>
      <c r="L6075">
        <v>22984</v>
      </c>
      <c r="M6075" t="b">
        <v>0</v>
      </c>
      <c r="O6075" t="s">
        <v>34</v>
      </c>
      <c r="P6075" s="1">
        <v>41479</v>
      </c>
      <c r="Q6075" t="b">
        <v>0</v>
      </c>
      <c r="R6075" t="b">
        <v>0</v>
      </c>
      <c r="S6075" t="b">
        <v>0</v>
      </c>
      <c r="T6075">
        <v>6</v>
      </c>
      <c r="U6075">
        <v>2</v>
      </c>
      <c r="V6075">
        <v>0</v>
      </c>
      <c r="W6075">
        <v>15</v>
      </c>
      <c r="X6075">
        <v>1</v>
      </c>
      <c r="Y6075">
        <v>1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1132</v>
      </c>
      <c r="AF6075">
        <v>9</v>
      </c>
      <c r="AG6075">
        <v>2823</v>
      </c>
      <c r="AH6075">
        <v>989</v>
      </c>
      <c r="AI6075">
        <v>0</v>
      </c>
      <c r="AN6075">
        <v>24.68</v>
      </c>
      <c r="AP6075" t="s">
        <v>59</v>
      </c>
      <c r="AS6075">
        <v>1</v>
      </c>
      <c r="AU6075">
        <v>3542</v>
      </c>
      <c r="AV6075">
        <v>414</v>
      </c>
      <c r="AW6075">
        <v>19</v>
      </c>
      <c r="AX6075">
        <v>16</v>
      </c>
      <c r="AZ6075">
        <v>0</v>
      </c>
      <c r="BA6075">
        <f t="shared" si="500"/>
        <v>8224</v>
      </c>
      <c r="BB6075">
        <f t="shared" si="501"/>
        <v>6183</v>
      </c>
      <c r="BD6075" t="e">
        <f t="shared" si="498"/>
        <v>#N/A</v>
      </c>
      <c r="BE6075">
        <f t="shared" si="499"/>
        <v>0</v>
      </c>
    </row>
    <row r="6076" spans="1:57" x14ac:dyDescent="0.25">
      <c r="A6076" t="s">
        <v>4064</v>
      </c>
      <c r="B6076" t="s">
        <v>3868</v>
      </c>
      <c r="C6076" t="s">
        <v>3869</v>
      </c>
      <c r="D6076" t="s">
        <v>57</v>
      </c>
      <c r="E6076" t="s">
        <v>58</v>
      </c>
      <c r="F6076" s="1">
        <v>41457</v>
      </c>
      <c r="G6076" s="1">
        <v>41452</v>
      </c>
      <c r="H6076" s="1">
        <v>41454</v>
      </c>
      <c r="I6076">
        <v>0</v>
      </c>
      <c r="J6076">
        <v>759</v>
      </c>
      <c r="K6076">
        <v>759</v>
      </c>
      <c r="L6076">
        <v>22696</v>
      </c>
      <c r="M6076" t="b">
        <v>0</v>
      </c>
      <c r="O6076" t="s">
        <v>34</v>
      </c>
      <c r="P6076" s="1">
        <v>41457</v>
      </c>
      <c r="Q6076" t="b">
        <v>0</v>
      </c>
      <c r="R6076" t="b">
        <v>0</v>
      </c>
      <c r="S6076" t="b">
        <v>0</v>
      </c>
      <c r="T6076">
        <v>3</v>
      </c>
      <c r="U6076">
        <v>1</v>
      </c>
      <c r="V6076">
        <v>0</v>
      </c>
      <c r="W6076">
        <v>10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</v>
      </c>
      <c r="AD6076">
        <v>0</v>
      </c>
      <c r="AE6076">
        <v>1002</v>
      </c>
      <c r="AF6076">
        <v>8</v>
      </c>
      <c r="AG6076">
        <v>2532</v>
      </c>
      <c r="AH6076">
        <v>793</v>
      </c>
      <c r="AI6076">
        <v>0</v>
      </c>
      <c r="AN6076">
        <v>23.72</v>
      </c>
      <c r="AP6076" t="s">
        <v>59</v>
      </c>
      <c r="AS6076">
        <v>1</v>
      </c>
      <c r="AU6076">
        <v>2007</v>
      </c>
      <c r="AV6076">
        <v>339</v>
      </c>
      <c r="AW6076">
        <v>18</v>
      </c>
      <c r="AX6076">
        <v>16</v>
      </c>
      <c r="AZ6076">
        <v>0</v>
      </c>
      <c r="BA6076">
        <f t="shared" si="500"/>
        <v>7936</v>
      </c>
      <c r="BB6076">
        <f t="shared" si="501"/>
        <v>6471</v>
      </c>
      <c r="BD6076" t="e">
        <f t="shared" si="498"/>
        <v>#N/A</v>
      </c>
      <c r="BE6076">
        <f t="shared" si="499"/>
        <v>0</v>
      </c>
    </row>
    <row r="6077" spans="1:57" x14ac:dyDescent="0.25">
      <c r="A6077" t="s">
        <v>4066</v>
      </c>
      <c r="B6077" t="s">
        <v>3868</v>
      </c>
      <c r="C6077" t="s">
        <v>3869</v>
      </c>
      <c r="D6077" t="s">
        <v>57</v>
      </c>
      <c r="E6077" t="s">
        <v>58</v>
      </c>
      <c r="F6077" s="1">
        <v>41424</v>
      </c>
      <c r="G6077" s="1">
        <v>41422</v>
      </c>
      <c r="H6077" s="1">
        <v>41423</v>
      </c>
      <c r="I6077">
        <v>0</v>
      </c>
      <c r="J6077">
        <v>297</v>
      </c>
      <c r="K6077">
        <v>297</v>
      </c>
      <c r="L6077">
        <v>22234</v>
      </c>
      <c r="M6077" t="b">
        <v>0</v>
      </c>
      <c r="O6077" t="s">
        <v>34</v>
      </c>
      <c r="P6077" s="1">
        <v>41425</v>
      </c>
      <c r="Q6077" t="b">
        <v>0</v>
      </c>
      <c r="R6077" t="b">
        <v>0</v>
      </c>
      <c r="S6077" t="b">
        <v>0</v>
      </c>
      <c r="T6077">
        <v>3</v>
      </c>
      <c r="U6077">
        <v>1</v>
      </c>
      <c r="V6077">
        <v>0</v>
      </c>
      <c r="W6077">
        <v>6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1</v>
      </c>
      <c r="AD6077">
        <v>0</v>
      </c>
      <c r="AE6077">
        <v>987</v>
      </c>
      <c r="AF6077">
        <v>7</v>
      </c>
      <c r="AG6077">
        <v>2371</v>
      </c>
      <c r="AH6077">
        <v>884</v>
      </c>
      <c r="AI6077">
        <v>0</v>
      </c>
      <c r="AN6077">
        <v>23.92</v>
      </c>
      <c r="AP6077" t="s">
        <v>59</v>
      </c>
      <c r="AS6077">
        <v>0</v>
      </c>
      <c r="AU6077">
        <v>5054</v>
      </c>
      <c r="AV6077">
        <v>473</v>
      </c>
      <c r="AW6077">
        <v>20</v>
      </c>
      <c r="AX6077">
        <v>16</v>
      </c>
      <c r="AZ6077">
        <v>0</v>
      </c>
      <c r="BA6077">
        <f t="shared" si="500"/>
        <v>7474</v>
      </c>
      <c r="BB6077">
        <f t="shared" si="501"/>
        <v>6933</v>
      </c>
      <c r="BD6077" t="e">
        <f t="shared" si="498"/>
        <v>#N/A</v>
      </c>
      <c r="BE6077">
        <f t="shared" si="499"/>
        <v>0</v>
      </c>
    </row>
    <row r="6078" spans="1:57" x14ac:dyDescent="0.25">
      <c r="A6078" t="s">
        <v>4068</v>
      </c>
      <c r="B6078" t="s">
        <v>3868</v>
      </c>
      <c r="C6078" t="s">
        <v>3869</v>
      </c>
      <c r="D6078" t="s">
        <v>57</v>
      </c>
      <c r="E6078" t="s">
        <v>58</v>
      </c>
      <c r="F6078" s="1">
        <v>41403</v>
      </c>
      <c r="G6078" s="1">
        <v>41401</v>
      </c>
      <c r="H6078" s="1">
        <v>41402</v>
      </c>
      <c r="I6078">
        <v>0</v>
      </c>
      <c r="J6078">
        <v>1296</v>
      </c>
      <c r="K6078">
        <v>1304</v>
      </c>
      <c r="L6078">
        <v>21937</v>
      </c>
      <c r="M6078" t="b">
        <v>1</v>
      </c>
      <c r="O6078" t="s">
        <v>34</v>
      </c>
      <c r="P6078" s="1">
        <v>41403</v>
      </c>
      <c r="Q6078" t="b">
        <v>0</v>
      </c>
      <c r="R6078" t="b">
        <v>0</v>
      </c>
      <c r="S6078" t="b">
        <v>0</v>
      </c>
      <c r="T6078">
        <v>9</v>
      </c>
      <c r="U6078">
        <v>5</v>
      </c>
      <c r="V6078">
        <v>0</v>
      </c>
      <c r="W6078">
        <v>28</v>
      </c>
      <c r="X6078">
        <v>0</v>
      </c>
      <c r="Y6078">
        <v>1</v>
      </c>
      <c r="Z6078">
        <v>0</v>
      </c>
      <c r="AA6078">
        <v>1</v>
      </c>
      <c r="AB6078">
        <v>1</v>
      </c>
      <c r="AC6078">
        <v>0</v>
      </c>
      <c r="AD6078">
        <v>0</v>
      </c>
      <c r="AE6078">
        <v>1219</v>
      </c>
      <c r="AF6078">
        <v>11</v>
      </c>
      <c r="AG6078">
        <v>3153</v>
      </c>
      <c r="AH6078">
        <v>1170</v>
      </c>
      <c r="AI6078">
        <v>0</v>
      </c>
      <c r="AN6078">
        <v>23.79</v>
      </c>
      <c r="AP6078" t="s">
        <v>59</v>
      </c>
      <c r="AS6078">
        <v>17</v>
      </c>
      <c r="AU6078">
        <v>28848</v>
      </c>
      <c r="AV6078">
        <v>15195</v>
      </c>
      <c r="AW6078">
        <v>22</v>
      </c>
      <c r="AX6078">
        <v>21</v>
      </c>
      <c r="AZ6078">
        <v>0</v>
      </c>
      <c r="BA6078">
        <f t="shared" si="500"/>
        <v>7177</v>
      </c>
      <c r="BB6078">
        <f t="shared" si="501"/>
        <v>7230</v>
      </c>
      <c r="BD6078" t="e">
        <f t="shared" si="498"/>
        <v>#N/A</v>
      </c>
      <c r="BE6078">
        <f t="shared" si="499"/>
        <v>1</v>
      </c>
    </row>
    <row r="6079" spans="1:57" x14ac:dyDescent="0.25">
      <c r="A6079" t="s">
        <v>4070</v>
      </c>
      <c r="B6079" t="s">
        <v>3868</v>
      </c>
      <c r="C6079" t="s">
        <v>3869</v>
      </c>
      <c r="D6079" t="s">
        <v>57</v>
      </c>
      <c r="E6079" t="s">
        <v>58</v>
      </c>
      <c r="F6079" s="1">
        <v>41376</v>
      </c>
      <c r="G6079" s="1">
        <v>41373</v>
      </c>
      <c r="H6079" s="1">
        <v>41375</v>
      </c>
      <c r="I6079">
        <v>0</v>
      </c>
      <c r="J6079">
        <v>885</v>
      </c>
      <c r="K6079">
        <v>893</v>
      </c>
      <c r="L6079">
        <v>21526</v>
      </c>
      <c r="M6079" t="b">
        <v>0</v>
      </c>
      <c r="O6079" t="s">
        <v>34</v>
      </c>
      <c r="P6079" s="1">
        <v>41376</v>
      </c>
      <c r="Q6079" t="b">
        <v>0</v>
      </c>
      <c r="R6079" t="b">
        <v>0</v>
      </c>
      <c r="S6079" t="b">
        <v>0</v>
      </c>
      <c r="T6079">
        <v>7</v>
      </c>
      <c r="U6079">
        <v>0</v>
      </c>
      <c r="V6079">
        <v>0</v>
      </c>
      <c r="W6079">
        <v>22</v>
      </c>
      <c r="X6079">
        <v>0</v>
      </c>
      <c r="Y6079">
        <v>0</v>
      </c>
      <c r="Z6079">
        <v>0</v>
      </c>
      <c r="AA6079">
        <v>0</v>
      </c>
      <c r="AB6079">
        <v>2</v>
      </c>
      <c r="AC6079">
        <v>1</v>
      </c>
      <c r="AD6079">
        <v>0</v>
      </c>
      <c r="AE6079">
        <v>1216</v>
      </c>
      <c r="AF6079">
        <v>13</v>
      </c>
      <c r="AG6079">
        <v>3148</v>
      </c>
      <c r="AH6079">
        <v>1053</v>
      </c>
      <c r="AI6079">
        <v>0</v>
      </c>
      <c r="AN6079">
        <v>23.78</v>
      </c>
      <c r="AP6079" t="s">
        <v>59</v>
      </c>
      <c r="AS6079">
        <v>12</v>
      </c>
      <c r="AU6079">
        <v>8187</v>
      </c>
      <c r="AV6079">
        <v>596</v>
      </c>
      <c r="AW6079">
        <v>20</v>
      </c>
      <c r="AX6079">
        <v>16</v>
      </c>
      <c r="AZ6079">
        <v>0</v>
      </c>
      <c r="BA6079">
        <f t="shared" si="500"/>
        <v>6766</v>
      </c>
      <c r="BB6079">
        <f t="shared" si="501"/>
        <v>7641</v>
      </c>
      <c r="BD6079" t="e">
        <f t="shared" si="498"/>
        <v>#N/A</v>
      </c>
      <c r="BE6079">
        <f t="shared" si="499"/>
        <v>0</v>
      </c>
    </row>
    <row r="6080" spans="1:57" x14ac:dyDescent="0.25">
      <c r="A6080" t="s">
        <v>4072</v>
      </c>
      <c r="B6080" t="s">
        <v>3868</v>
      </c>
      <c r="C6080" t="s">
        <v>3869</v>
      </c>
      <c r="D6080" t="s">
        <v>57</v>
      </c>
      <c r="E6080" t="s">
        <v>58</v>
      </c>
      <c r="F6080" s="1">
        <v>41334</v>
      </c>
      <c r="G6080" s="1">
        <v>41331</v>
      </c>
      <c r="H6080" s="1">
        <v>41333</v>
      </c>
      <c r="I6080">
        <v>0</v>
      </c>
      <c r="J6080">
        <v>471</v>
      </c>
      <c r="K6080">
        <v>479</v>
      </c>
      <c r="L6080">
        <v>21112</v>
      </c>
      <c r="M6080" t="b">
        <v>0</v>
      </c>
      <c r="O6080" t="s">
        <v>34</v>
      </c>
      <c r="P6080" s="1">
        <v>41334</v>
      </c>
      <c r="Q6080" t="b">
        <v>0</v>
      </c>
      <c r="R6080" t="b">
        <v>0</v>
      </c>
      <c r="S6080" t="b">
        <v>0</v>
      </c>
      <c r="T6080">
        <v>11</v>
      </c>
      <c r="U6080">
        <v>4</v>
      </c>
      <c r="V6080">
        <v>0</v>
      </c>
      <c r="W6080">
        <v>26</v>
      </c>
      <c r="X6080">
        <v>1</v>
      </c>
      <c r="Y6080">
        <v>1</v>
      </c>
      <c r="Z6080">
        <v>0</v>
      </c>
      <c r="AA6080">
        <v>0</v>
      </c>
      <c r="AB6080">
        <v>5</v>
      </c>
      <c r="AC6080">
        <v>0</v>
      </c>
      <c r="AD6080">
        <v>1</v>
      </c>
      <c r="AE6080">
        <v>1305</v>
      </c>
      <c r="AF6080">
        <v>11</v>
      </c>
      <c r="AG6080">
        <v>3433</v>
      </c>
      <c r="AH6080">
        <v>1146</v>
      </c>
      <c r="AI6080">
        <v>1</v>
      </c>
      <c r="AN6080">
        <v>24.78</v>
      </c>
      <c r="AP6080" t="s">
        <v>59</v>
      </c>
      <c r="AS6080">
        <v>6</v>
      </c>
      <c r="AU6080">
        <v>8486</v>
      </c>
      <c r="AV6080">
        <v>1133</v>
      </c>
      <c r="AW6080">
        <v>20</v>
      </c>
      <c r="AX6080">
        <v>17</v>
      </c>
      <c r="AZ6080">
        <v>0</v>
      </c>
      <c r="BA6080">
        <f t="shared" si="500"/>
        <v>6352</v>
      </c>
      <c r="BB6080">
        <f t="shared" si="501"/>
        <v>8055</v>
      </c>
      <c r="BD6080" t="e">
        <f t="shared" si="498"/>
        <v>#N/A</v>
      </c>
      <c r="BE6080">
        <f t="shared" si="499"/>
        <v>0</v>
      </c>
    </row>
    <row r="6081" spans="1:57" x14ac:dyDescent="0.25">
      <c r="A6081" t="s">
        <v>4074</v>
      </c>
      <c r="B6081" t="s">
        <v>3868</v>
      </c>
      <c r="C6081" t="s">
        <v>3869</v>
      </c>
      <c r="D6081" t="s">
        <v>57</v>
      </c>
      <c r="E6081" t="s">
        <v>58</v>
      </c>
      <c r="F6081" s="1">
        <v>41311</v>
      </c>
      <c r="G6081" s="1">
        <v>41307</v>
      </c>
      <c r="H6081" s="1">
        <v>41310</v>
      </c>
      <c r="I6081">
        <v>0</v>
      </c>
      <c r="J6081">
        <v>1495</v>
      </c>
      <c r="K6081">
        <v>265</v>
      </c>
      <c r="L6081">
        <v>20898</v>
      </c>
      <c r="M6081" t="b">
        <v>0</v>
      </c>
      <c r="O6081" t="s">
        <v>34</v>
      </c>
      <c r="P6081" s="1">
        <v>41311</v>
      </c>
      <c r="Q6081" t="b">
        <v>0</v>
      </c>
      <c r="R6081" t="b">
        <v>0</v>
      </c>
      <c r="S6081" t="b">
        <v>0</v>
      </c>
      <c r="T6081">
        <v>9</v>
      </c>
      <c r="U6081">
        <v>3</v>
      </c>
      <c r="V6081">
        <v>0</v>
      </c>
      <c r="W6081">
        <v>15</v>
      </c>
      <c r="X6081">
        <v>0</v>
      </c>
      <c r="Y6081">
        <v>0</v>
      </c>
      <c r="Z6081">
        <v>0</v>
      </c>
      <c r="AA6081">
        <v>0</v>
      </c>
      <c r="AB6081">
        <v>4</v>
      </c>
      <c r="AC6081">
        <v>1</v>
      </c>
      <c r="AD6081">
        <v>1</v>
      </c>
      <c r="AE6081">
        <v>1497</v>
      </c>
      <c r="AF6081">
        <v>13</v>
      </c>
      <c r="AG6081">
        <v>3833</v>
      </c>
      <c r="AH6081">
        <v>1294</v>
      </c>
      <c r="AI6081">
        <v>0</v>
      </c>
      <c r="AN6081">
        <v>24.78</v>
      </c>
      <c r="AP6081" t="s">
        <v>59</v>
      </c>
      <c r="AS6081">
        <v>6</v>
      </c>
      <c r="AU6081">
        <v>4662</v>
      </c>
      <c r="AV6081">
        <v>306</v>
      </c>
      <c r="AW6081">
        <v>19</v>
      </c>
      <c r="AX6081">
        <v>15</v>
      </c>
      <c r="AZ6081">
        <v>0</v>
      </c>
      <c r="BA6081">
        <f t="shared" si="500"/>
        <v>6138</v>
      </c>
      <c r="BB6081">
        <f t="shared" si="501"/>
        <v>8269</v>
      </c>
      <c r="BD6081" t="e">
        <f t="shared" si="498"/>
        <v>#N/A</v>
      </c>
      <c r="BE6081">
        <f t="shared" si="499"/>
        <v>0</v>
      </c>
    </row>
    <row r="6082" spans="1:57" x14ac:dyDescent="0.25">
      <c r="A6082" t="s">
        <v>4076</v>
      </c>
      <c r="B6082" t="s">
        <v>3868</v>
      </c>
      <c r="C6082" t="s">
        <v>3869</v>
      </c>
      <c r="D6082" t="s">
        <v>57</v>
      </c>
      <c r="E6082" t="s">
        <v>58</v>
      </c>
      <c r="F6082" s="1">
        <v>41286</v>
      </c>
      <c r="G6082" s="1">
        <v>41284</v>
      </c>
      <c r="H6082" s="1">
        <v>41286</v>
      </c>
      <c r="I6082">
        <v>0</v>
      </c>
      <c r="J6082">
        <v>1230</v>
      </c>
      <c r="K6082">
        <v>1230</v>
      </c>
      <c r="L6082">
        <v>20633</v>
      </c>
      <c r="M6082" t="b">
        <v>1</v>
      </c>
      <c r="O6082" t="s">
        <v>34</v>
      </c>
      <c r="P6082" s="1">
        <v>41286</v>
      </c>
      <c r="Q6082" t="b">
        <v>0</v>
      </c>
      <c r="R6082" t="b">
        <v>0</v>
      </c>
      <c r="S6082" t="b">
        <v>0</v>
      </c>
      <c r="T6082">
        <v>5</v>
      </c>
      <c r="U6082">
        <v>1</v>
      </c>
      <c r="V6082">
        <v>0</v>
      </c>
      <c r="W6082">
        <v>27</v>
      </c>
      <c r="X6082">
        <v>0</v>
      </c>
      <c r="Y6082">
        <v>1</v>
      </c>
      <c r="Z6082">
        <v>0</v>
      </c>
      <c r="AA6082">
        <v>0</v>
      </c>
      <c r="AB6082">
        <v>3</v>
      </c>
      <c r="AC6082">
        <v>0</v>
      </c>
      <c r="AD6082">
        <v>0</v>
      </c>
      <c r="AE6082">
        <v>1211</v>
      </c>
      <c r="AF6082">
        <v>8</v>
      </c>
      <c r="AG6082">
        <v>3090</v>
      </c>
      <c r="AH6082">
        <v>1144</v>
      </c>
      <c r="AI6082">
        <v>0</v>
      </c>
      <c r="AN6082">
        <v>24.88</v>
      </c>
      <c r="AP6082" t="s">
        <v>59</v>
      </c>
      <c r="AS6082">
        <v>20</v>
      </c>
      <c r="AU6082">
        <v>11567</v>
      </c>
      <c r="AV6082">
        <v>36</v>
      </c>
      <c r="AW6082">
        <v>21</v>
      </c>
      <c r="AX6082">
        <v>12</v>
      </c>
      <c r="AZ6082">
        <v>0</v>
      </c>
      <c r="BA6082">
        <f t="shared" si="500"/>
        <v>5873</v>
      </c>
      <c r="BB6082">
        <f t="shared" si="501"/>
        <v>8534</v>
      </c>
      <c r="BD6082" t="e">
        <f t="shared" si="498"/>
        <v>#N/A</v>
      </c>
      <c r="BE6082">
        <f t="shared" si="499"/>
        <v>1</v>
      </c>
    </row>
    <row r="6083" spans="1:57" x14ac:dyDescent="0.25">
      <c r="A6083" t="s">
        <v>4078</v>
      </c>
      <c r="B6083" t="s">
        <v>3868</v>
      </c>
      <c r="C6083" t="s">
        <v>3869</v>
      </c>
      <c r="D6083" t="s">
        <v>57</v>
      </c>
      <c r="E6083" t="s">
        <v>58</v>
      </c>
      <c r="F6083" s="1">
        <v>41285</v>
      </c>
      <c r="G6083" s="1">
        <v>41281</v>
      </c>
      <c r="H6083" s="1">
        <v>41284</v>
      </c>
      <c r="I6083">
        <v>0</v>
      </c>
      <c r="J6083">
        <v>1230</v>
      </c>
      <c r="K6083">
        <v>1230</v>
      </c>
      <c r="L6083">
        <v>20633</v>
      </c>
      <c r="M6083" t="b">
        <v>0</v>
      </c>
      <c r="O6083" t="s">
        <v>34</v>
      </c>
      <c r="P6083" s="1">
        <v>41285</v>
      </c>
      <c r="Q6083" t="b">
        <v>0</v>
      </c>
      <c r="R6083" t="b">
        <v>0</v>
      </c>
      <c r="S6083" t="b">
        <v>0</v>
      </c>
      <c r="T6083">
        <v>6</v>
      </c>
      <c r="U6083">
        <v>2</v>
      </c>
      <c r="V6083">
        <v>0</v>
      </c>
      <c r="W6083">
        <v>31</v>
      </c>
      <c r="X6083">
        <v>0</v>
      </c>
      <c r="Y6083">
        <v>1</v>
      </c>
      <c r="Z6083">
        <v>0</v>
      </c>
      <c r="AA6083">
        <v>0</v>
      </c>
      <c r="AB6083">
        <v>0</v>
      </c>
      <c r="AC6083">
        <v>3</v>
      </c>
      <c r="AD6083">
        <v>0</v>
      </c>
      <c r="AE6083">
        <v>949</v>
      </c>
      <c r="AF6083">
        <v>7</v>
      </c>
      <c r="AG6083">
        <v>2475</v>
      </c>
      <c r="AH6083">
        <v>787</v>
      </c>
      <c r="AI6083">
        <v>0</v>
      </c>
      <c r="AN6083">
        <v>24.5</v>
      </c>
      <c r="AP6083" t="s">
        <v>59</v>
      </c>
      <c r="AS6083">
        <v>20</v>
      </c>
      <c r="AU6083">
        <v>16615</v>
      </c>
      <c r="AV6083">
        <v>1342</v>
      </c>
      <c r="AW6083">
        <v>21</v>
      </c>
      <c r="AX6083">
        <v>18</v>
      </c>
      <c r="AZ6083">
        <v>0</v>
      </c>
      <c r="BA6083">
        <f t="shared" si="500"/>
        <v>5873</v>
      </c>
      <c r="BB6083">
        <f t="shared" si="501"/>
        <v>8534</v>
      </c>
      <c r="BD6083" t="e">
        <f t="shared" ref="BD6083:BD6146" si="502">_xlfn.IFS(BC6083="A",1,BC6083="B",2,BC6083="C",3,BC6083="X",4)</f>
        <v>#N/A</v>
      </c>
      <c r="BE6083">
        <f t="shared" ref="BE6083:BE6146" si="503">IF(M6083=TRUE,1,0)</f>
        <v>0</v>
      </c>
    </row>
    <row r="6084" spans="1:57" x14ac:dyDescent="0.25">
      <c r="A6084" t="s">
        <v>4080</v>
      </c>
      <c r="B6084" t="s">
        <v>3868</v>
      </c>
      <c r="C6084" t="s">
        <v>3869</v>
      </c>
      <c r="D6084" t="s">
        <v>57</v>
      </c>
      <c r="E6084" t="s">
        <v>58</v>
      </c>
      <c r="F6084" s="1">
        <v>41254</v>
      </c>
      <c r="G6084" s="1">
        <v>41248</v>
      </c>
      <c r="H6084" s="1">
        <v>41253</v>
      </c>
      <c r="I6084">
        <v>0</v>
      </c>
      <c r="J6084">
        <v>824</v>
      </c>
      <c r="K6084">
        <v>824</v>
      </c>
      <c r="L6084">
        <v>20227</v>
      </c>
      <c r="M6084" t="b">
        <v>0</v>
      </c>
      <c r="O6084" t="s">
        <v>34</v>
      </c>
      <c r="P6084" s="1">
        <v>41254</v>
      </c>
      <c r="Q6084" t="b">
        <v>0</v>
      </c>
      <c r="R6084" t="b">
        <v>0</v>
      </c>
      <c r="S6084" t="b">
        <v>0</v>
      </c>
      <c r="T6084">
        <v>5</v>
      </c>
      <c r="U6084">
        <v>1</v>
      </c>
      <c r="V6084">
        <v>0</v>
      </c>
      <c r="W6084">
        <v>23</v>
      </c>
      <c r="X6084">
        <v>0</v>
      </c>
      <c r="Y6084">
        <v>1</v>
      </c>
      <c r="Z6084">
        <v>0</v>
      </c>
      <c r="AA6084">
        <v>0</v>
      </c>
      <c r="AB6084">
        <v>0</v>
      </c>
      <c r="AC6084">
        <v>2</v>
      </c>
      <c r="AD6084">
        <v>0</v>
      </c>
      <c r="AE6084">
        <v>1179</v>
      </c>
      <c r="AF6084">
        <v>7</v>
      </c>
      <c r="AG6084">
        <v>2939</v>
      </c>
      <c r="AH6084">
        <v>1011</v>
      </c>
      <c r="AI6084">
        <v>0</v>
      </c>
      <c r="AN6084">
        <v>24.47</v>
      </c>
      <c r="AP6084" t="s">
        <v>59</v>
      </c>
      <c r="AS6084">
        <v>20</v>
      </c>
      <c r="AU6084">
        <v>5922</v>
      </c>
      <c r="AV6084">
        <v>410</v>
      </c>
      <c r="AW6084">
        <v>20</v>
      </c>
      <c r="AX6084">
        <v>16</v>
      </c>
      <c r="AZ6084">
        <v>0</v>
      </c>
      <c r="BA6084">
        <f t="shared" si="500"/>
        <v>5467</v>
      </c>
      <c r="BB6084">
        <f t="shared" si="501"/>
        <v>8940</v>
      </c>
      <c r="BD6084" t="e">
        <f t="shared" si="502"/>
        <v>#N/A</v>
      </c>
      <c r="BE6084">
        <f t="shared" si="503"/>
        <v>0</v>
      </c>
    </row>
    <row r="6085" spans="1:57" x14ac:dyDescent="0.25">
      <c r="A6085" t="s">
        <v>4082</v>
      </c>
      <c r="B6085" t="s">
        <v>3868</v>
      </c>
      <c r="C6085" t="s">
        <v>3869</v>
      </c>
      <c r="D6085" t="s">
        <v>57</v>
      </c>
      <c r="E6085" t="s">
        <v>58</v>
      </c>
      <c r="F6085" s="1">
        <v>41235</v>
      </c>
      <c r="G6085" s="1">
        <v>41230</v>
      </c>
      <c r="H6085" s="1">
        <v>41234</v>
      </c>
      <c r="I6085">
        <v>0</v>
      </c>
      <c r="J6085">
        <v>573</v>
      </c>
      <c r="K6085">
        <v>573</v>
      </c>
      <c r="L6085">
        <v>19976</v>
      </c>
      <c r="M6085" t="b">
        <v>0</v>
      </c>
      <c r="O6085" t="s">
        <v>34</v>
      </c>
      <c r="P6085" s="1">
        <v>41235</v>
      </c>
      <c r="Q6085" t="b">
        <v>0</v>
      </c>
      <c r="R6085" t="b">
        <v>0</v>
      </c>
      <c r="S6085" t="b">
        <v>0</v>
      </c>
      <c r="T6085">
        <v>4</v>
      </c>
      <c r="U6085">
        <v>1</v>
      </c>
      <c r="V6085">
        <v>0</v>
      </c>
      <c r="W6085">
        <v>14</v>
      </c>
      <c r="X6085">
        <v>1</v>
      </c>
      <c r="Y6085">
        <v>0</v>
      </c>
      <c r="Z6085">
        <v>0</v>
      </c>
      <c r="AA6085">
        <v>0</v>
      </c>
      <c r="AB6085">
        <v>1</v>
      </c>
      <c r="AC6085">
        <v>0</v>
      </c>
      <c r="AD6085">
        <v>0</v>
      </c>
      <c r="AE6085">
        <v>911</v>
      </c>
      <c r="AF6085">
        <v>7</v>
      </c>
      <c r="AG6085">
        <v>2419</v>
      </c>
      <c r="AH6085">
        <v>839</v>
      </c>
      <c r="AI6085">
        <v>0</v>
      </c>
      <c r="AN6085">
        <v>24.17</v>
      </c>
      <c r="AP6085" t="s">
        <v>59</v>
      </c>
      <c r="AS6085">
        <v>19</v>
      </c>
      <c r="AU6085">
        <v>10656</v>
      </c>
      <c r="AV6085">
        <v>544</v>
      </c>
      <c r="AW6085">
        <v>21</v>
      </c>
      <c r="AX6085">
        <v>16</v>
      </c>
      <c r="AZ6085">
        <v>0</v>
      </c>
      <c r="BA6085">
        <f t="shared" si="500"/>
        <v>5216</v>
      </c>
      <c r="BB6085">
        <f t="shared" si="501"/>
        <v>9191</v>
      </c>
      <c r="BD6085" t="e">
        <f t="shared" si="502"/>
        <v>#N/A</v>
      </c>
      <c r="BE6085">
        <f t="shared" si="503"/>
        <v>0</v>
      </c>
    </row>
    <row r="6086" spans="1:57" x14ac:dyDescent="0.25">
      <c r="A6086" t="s">
        <v>4084</v>
      </c>
      <c r="B6086" t="s">
        <v>3868</v>
      </c>
      <c r="C6086" t="s">
        <v>3869</v>
      </c>
      <c r="D6086" t="s">
        <v>57</v>
      </c>
      <c r="E6086" t="s">
        <v>58</v>
      </c>
      <c r="F6086" s="1">
        <v>41207</v>
      </c>
      <c r="G6086" s="1">
        <v>41204</v>
      </c>
      <c r="H6086" s="1">
        <v>41206</v>
      </c>
      <c r="I6086">
        <v>0</v>
      </c>
      <c r="J6086">
        <v>238</v>
      </c>
      <c r="K6086">
        <v>238</v>
      </c>
      <c r="L6086">
        <v>19641</v>
      </c>
      <c r="M6086" t="b">
        <v>0</v>
      </c>
      <c r="O6086" t="s">
        <v>34</v>
      </c>
      <c r="P6086" s="1">
        <v>41207</v>
      </c>
      <c r="Q6086" t="b">
        <v>0</v>
      </c>
      <c r="R6086" t="b">
        <v>0</v>
      </c>
      <c r="S6086" t="b">
        <v>0</v>
      </c>
      <c r="T6086">
        <v>5</v>
      </c>
      <c r="U6086">
        <v>1</v>
      </c>
      <c r="V6086">
        <v>0</v>
      </c>
      <c r="W6086">
        <v>10</v>
      </c>
      <c r="X6086">
        <v>0</v>
      </c>
      <c r="Y6086">
        <v>0</v>
      </c>
      <c r="Z6086">
        <v>0</v>
      </c>
      <c r="AA6086">
        <v>1</v>
      </c>
      <c r="AB6086">
        <v>5</v>
      </c>
      <c r="AC6086">
        <v>1</v>
      </c>
      <c r="AD6086">
        <v>0</v>
      </c>
      <c r="AE6086">
        <v>1169</v>
      </c>
      <c r="AF6086">
        <v>16</v>
      </c>
      <c r="AG6086">
        <v>3064</v>
      </c>
      <c r="AH6086">
        <v>1032</v>
      </c>
      <c r="AI6086">
        <v>0</v>
      </c>
      <c r="AN6086">
        <v>24.21</v>
      </c>
      <c r="AP6086" t="s">
        <v>59</v>
      </c>
      <c r="AS6086">
        <v>6</v>
      </c>
      <c r="AU6086">
        <v>2923</v>
      </c>
      <c r="AV6086">
        <v>278</v>
      </c>
      <c r="AW6086">
        <v>19</v>
      </c>
      <c r="AX6086">
        <v>15</v>
      </c>
      <c r="AZ6086">
        <v>0</v>
      </c>
      <c r="BA6086">
        <f t="shared" si="500"/>
        <v>4881</v>
      </c>
      <c r="BB6086">
        <f t="shared" si="501"/>
        <v>9526</v>
      </c>
      <c r="BD6086" t="e">
        <f t="shared" si="502"/>
        <v>#N/A</v>
      </c>
      <c r="BE6086">
        <f t="shared" si="503"/>
        <v>0</v>
      </c>
    </row>
    <row r="6087" spans="1:57" x14ac:dyDescent="0.25">
      <c r="A6087" t="s">
        <v>4086</v>
      </c>
      <c r="B6087" t="s">
        <v>3868</v>
      </c>
      <c r="C6087" t="s">
        <v>3869</v>
      </c>
      <c r="D6087" t="s">
        <v>57</v>
      </c>
      <c r="E6087" t="s">
        <v>58</v>
      </c>
      <c r="F6087" s="1">
        <v>41174</v>
      </c>
      <c r="G6087" s="1">
        <v>41172</v>
      </c>
      <c r="H6087" s="1">
        <v>41173</v>
      </c>
      <c r="I6087">
        <v>0</v>
      </c>
      <c r="J6087">
        <v>1118</v>
      </c>
      <c r="K6087">
        <v>1118</v>
      </c>
      <c r="L6087">
        <v>19403</v>
      </c>
      <c r="M6087" t="b">
        <v>1</v>
      </c>
      <c r="O6087" t="s">
        <v>34</v>
      </c>
      <c r="P6087" s="1">
        <v>41174</v>
      </c>
      <c r="Q6087" t="b">
        <v>0</v>
      </c>
      <c r="R6087" t="b">
        <v>0</v>
      </c>
      <c r="S6087" t="b">
        <v>0</v>
      </c>
      <c r="T6087">
        <v>6</v>
      </c>
      <c r="U6087">
        <v>2</v>
      </c>
      <c r="V6087">
        <v>0</v>
      </c>
      <c r="W6087">
        <v>33</v>
      </c>
      <c r="X6087">
        <v>0</v>
      </c>
      <c r="Y6087">
        <v>1</v>
      </c>
      <c r="Z6087">
        <v>0</v>
      </c>
      <c r="AA6087">
        <v>0</v>
      </c>
      <c r="AB6087">
        <v>4</v>
      </c>
      <c r="AC6087">
        <v>1</v>
      </c>
      <c r="AD6087">
        <v>0</v>
      </c>
      <c r="AE6087">
        <v>1416</v>
      </c>
      <c r="AF6087">
        <v>11</v>
      </c>
      <c r="AG6087">
        <v>3579</v>
      </c>
      <c r="AH6087">
        <v>1301</v>
      </c>
      <c r="AI6087">
        <v>0</v>
      </c>
      <c r="AN6087">
        <v>23.72</v>
      </c>
      <c r="AP6087" t="s">
        <v>59</v>
      </c>
      <c r="AS6087">
        <v>23</v>
      </c>
      <c r="AU6087">
        <v>13467</v>
      </c>
      <c r="AV6087">
        <v>1322</v>
      </c>
      <c r="AW6087">
        <v>21</v>
      </c>
      <c r="AX6087">
        <v>18</v>
      </c>
      <c r="AZ6087">
        <v>0</v>
      </c>
      <c r="BA6087">
        <f t="shared" si="500"/>
        <v>4643</v>
      </c>
      <c r="BB6087">
        <f t="shared" si="501"/>
        <v>9764</v>
      </c>
      <c r="BD6087" t="e">
        <f t="shared" si="502"/>
        <v>#N/A</v>
      </c>
      <c r="BE6087">
        <f t="shared" si="503"/>
        <v>1</v>
      </c>
    </row>
    <row r="6088" spans="1:57" x14ac:dyDescent="0.25">
      <c r="A6088" t="s">
        <v>4088</v>
      </c>
      <c r="B6088" t="s">
        <v>3868</v>
      </c>
      <c r="C6088" t="s">
        <v>3869</v>
      </c>
      <c r="D6088" t="s">
        <v>57</v>
      </c>
      <c r="E6088" t="s">
        <v>58</v>
      </c>
      <c r="F6088" s="1">
        <v>41151</v>
      </c>
      <c r="G6088" s="1">
        <v>41149</v>
      </c>
      <c r="H6088" s="1">
        <v>41150</v>
      </c>
      <c r="I6088">
        <v>0</v>
      </c>
      <c r="J6088">
        <v>211</v>
      </c>
      <c r="K6088">
        <v>-2245</v>
      </c>
      <c r="L6088">
        <v>16040</v>
      </c>
      <c r="M6088" t="b">
        <v>0</v>
      </c>
      <c r="O6088" t="s">
        <v>34</v>
      </c>
      <c r="P6088" s="1">
        <v>41151</v>
      </c>
      <c r="Q6088" t="b">
        <v>0</v>
      </c>
      <c r="R6088" t="b">
        <v>0</v>
      </c>
      <c r="S6088" t="b">
        <v>0</v>
      </c>
      <c r="T6088">
        <v>5</v>
      </c>
      <c r="U6088">
        <v>1</v>
      </c>
      <c r="V6088">
        <v>0</v>
      </c>
      <c r="W6088">
        <v>21</v>
      </c>
      <c r="X6088">
        <v>0</v>
      </c>
      <c r="Y6088">
        <v>0</v>
      </c>
      <c r="Z6088">
        <v>0</v>
      </c>
      <c r="AA6088">
        <v>0</v>
      </c>
      <c r="AB6088">
        <v>3</v>
      </c>
      <c r="AC6088">
        <v>1</v>
      </c>
      <c r="AD6088">
        <v>0</v>
      </c>
      <c r="AE6088">
        <v>1333</v>
      </c>
      <c r="AF6088">
        <v>10</v>
      </c>
      <c r="AG6088">
        <v>3447</v>
      </c>
      <c r="AH6088">
        <v>1027</v>
      </c>
      <c r="AI6088">
        <v>0</v>
      </c>
      <c r="AN6088">
        <v>23.1</v>
      </c>
      <c r="AP6088" t="s">
        <v>59</v>
      </c>
      <c r="AS6088">
        <v>15</v>
      </c>
      <c r="AU6088">
        <v>7291</v>
      </c>
      <c r="AV6088">
        <v>257</v>
      </c>
      <c r="AW6088">
        <v>20</v>
      </c>
      <c r="AX6088">
        <v>15</v>
      </c>
      <c r="AZ6088">
        <v>0</v>
      </c>
      <c r="BA6088">
        <f t="shared" si="500"/>
        <v>1280</v>
      </c>
      <c r="BB6088">
        <f t="shared" si="501"/>
        <v>13127</v>
      </c>
      <c r="BD6088" t="e">
        <f t="shared" si="502"/>
        <v>#N/A</v>
      </c>
      <c r="BE6088">
        <f t="shared" si="503"/>
        <v>0</v>
      </c>
    </row>
    <row r="6089" spans="1:57" x14ac:dyDescent="0.25">
      <c r="A6089" t="s">
        <v>4090</v>
      </c>
      <c r="B6089" t="s">
        <v>3868</v>
      </c>
      <c r="C6089" t="s">
        <v>3869</v>
      </c>
      <c r="D6089" t="s">
        <v>57</v>
      </c>
      <c r="E6089" t="s">
        <v>58</v>
      </c>
      <c r="F6089" s="1">
        <v>41136</v>
      </c>
      <c r="G6089" s="1">
        <v>41132</v>
      </c>
      <c r="H6089" s="1">
        <v>41135</v>
      </c>
      <c r="I6089">
        <v>0</v>
      </c>
      <c r="J6089">
        <v>544</v>
      </c>
      <c r="K6089">
        <v>544</v>
      </c>
      <c r="L6089">
        <v>18829</v>
      </c>
      <c r="M6089" t="b">
        <v>0</v>
      </c>
      <c r="O6089" t="s">
        <v>34</v>
      </c>
      <c r="P6089" s="1">
        <v>41136</v>
      </c>
      <c r="Q6089" t="b">
        <v>0</v>
      </c>
      <c r="R6089" t="b">
        <v>0</v>
      </c>
      <c r="S6089" t="b">
        <v>0</v>
      </c>
      <c r="T6089">
        <v>5</v>
      </c>
      <c r="U6089">
        <v>1</v>
      </c>
      <c r="V6089">
        <v>0</v>
      </c>
      <c r="W6089">
        <v>13</v>
      </c>
      <c r="X6089">
        <v>0</v>
      </c>
      <c r="Y6089">
        <v>0</v>
      </c>
      <c r="Z6089">
        <v>0</v>
      </c>
      <c r="AA6089">
        <v>1</v>
      </c>
      <c r="AB6089">
        <v>10</v>
      </c>
      <c r="AC6089">
        <v>1</v>
      </c>
      <c r="AD6089">
        <v>0</v>
      </c>
      <c r="AE6089">
        <v>1109</v>
      </c>
      <c r="AF6089">
        <v>8</v>
      </c>
      <c r="AG6089">
        <v>2764</v>
      </c>
      <c r="AH6089">
        <v>1069</v>
      </c>
      <c r="AI6089">
        <v>0</v>
      </c>
      <c r="AN6089">
        <v>23.5</v>
      </c>
      <c r="AP6089" t="s">
        <v>59</v>
      </c>
      <c r="AS6089">
        <v>11</v>
      </c>
      <c r="AU6089">
        <v>11138</v>
      </c>
      <c r="AV6089">
        <v>867</v>
      </c>
      <c r="AW6089">
        <v>21</v>
      </c>
      <c r="AX6089">
        <v>17</v>
      </c>
      <c r="AZ6089">
        <v>0</v>
      </c>
      <c r="BA6089">
        <f t="shared" si="500"/>
        <v>4069</v>
      </c>
      <c r="BB6089">
        <f t="shared" si="501"/>
        <v>10338</v>
      </c>
      <c r="BD6089" t="e">
        <f t="shared" si="502"/>
        <v>#N/A</v>
      </c>
      <c r="BE6089">
        <f t="shared" si="503"/>
        <v>0</v>
      </c>
    </row>
    <row r="6090" spans="1:57" x14ac:dyDescent="0.25">
      <c r="A6090" t="s">
        <v>4092</v>
      </c>
      <c r="B6090" t="s">
        <v>3868</v>
      </c>
      <c r="C6090" t="s">
        <v>3869</v>
      </c>
      <c r="D6090" t="s">
        <v>57</v>
      </c>
      <c r="E6090" t="s">
        <v>58</v>
      </c>
      <c r="F6090" s="1">
        <v>41120</v>
      </c>
      <c r="G6090" s="1">
        <v>41116</v>
      </c>
      <c r="H6090" s="1">
        <v>41118</v>
      </c>
      <c r="I6090">
        <v>0</v>
      </c>
      <c r="J6090">
        <v>276</v>
      </c>
      <c r="K6090">
        <v>276</v>
      </c>
      <c r="L6090">
        <v>18561</v>
      </c>
      <c r="M6090" t="b">
        <v>0</v>
      </c>
      <c r="O6090" t="s">
        <v>34</v>
      </c>
      <c r="P6090" s="1">
        <v>41120</v>
      </c>
      <c r="Q6090" t="b">
        <v>0</v>
      </c>
      <c r="R6090" t="b">
        <v>0</v>
      </c>
      <c r="S6090" t="b">
        <v>0</v>
      </c>
      <c r="T6090">
        <v>4</v>
      </c>
      <c r="U6090">
        <v>1</v>
      </c>
      <c r="V6090">
        <v>0</v>
      </c>
      <c r="W6090">
        <v>8</v>
      </c>
      <c r="X6090">
        <v>0</v>
      </c>
      <c r="Y6090">
        <v>0</v>
      </c>
      <c r="Z6090">
        <v>0</v>
      </c>
      <c r="AA6090">
        <v>0</v>
      </c>
      <c r="AB6090">
        <v>4</v>
      </c>
      <c r="AC6090">
        <v>0</v>
      </c>
      <c r="AD6090">
        <v>0</v>
      </c>
      <c r="AE6090">
        <v>1034</v>
      </c>
      <c r="AF6090">
        <v>8</v>
      </c>
      <c r="AG6090">
        <v>2565</v>
      </c>
      <c r="AH6090">
        <v>873</v>
      </c>
      <c r="AI6090">
        <v>0</v>
      </c>
      <c r="AN6090">
        <v>23.5</v>
      </c>
      <c r="AP6090" t="s">
        <v>59</v>
      </c>
      <c r="AS6090">
        <v>2</v>
      </c>
      <c r="AU6090">
        <v>3789</v>
      </c>
      <c r="AV6090">
        <v>334</v>
      </c>
      <c r="AW6090">
        <v>19</v>
      </c>
      <c r="AX6090">
        <v>16</v>
      </c>
      <c r="AZ6090">
        <v>0</v>
      </c>
      <c r="BA6090">
        <f t="shared" si="500"/>
        <v>3801</v>
      </c>
      <c r="BB6090">
        <f t="shared" si="501"/>
        <v>10606</v>
      </c>
      <c r="BD6090" t="e">
        <f t="shared" si="502"/>
        <v>#N/A</v>
      </c>
      <c r="BE6090">
        <f t="shared" si="503"/>
        <v>0</v>
      </c>
    </row>
    <row r="6091" spans="1:57" x14ac:dyDescent="0.25">
      <c r="A6091" t="s">
        <v>4094</v>
      </c>
      <c r="B6091" t="s">
        <v>3868</v>
      </c>
      <c r="C6091" t="s">
        <v>3869</v>
      </c>
      <c r="D6091" t="s">
        <v>57</v>
      </c>
      <c r="E6091" t="s">
        <v>58</v>
      </c>
      <c r="F6091" s="1">
        <v>41103</v>
      </c>
      <c r="G6091" s="1">
        <v>41098</v>
      </c>
      <c r="H6091" s="1">
        <v>41101</v>
      </c>
      <c r="I6091">
        <v>0</v>
      </c>
      <c r="J6091">
        <v>1188</v>
      </c>
      <c r="K6091">
        <v>1188</v>
      </c>
      <c r="L6091">
        <v>18285</v>
      </c>
      <c r="M6091" t="b">
        <v>1</v>
      </c>
      <c r="O6091" t="s">
        <v>34</v>
      </c>
      <c r="P6091" s="1">
        <v>41103</v>
      </c>
      <c r="Q6091" t="b">
        <v>0</v>
      </c>
      <c r="R6091" t="b">
        <v>0</v>
      </c>
      <c r="S6091" t="b">
        <v>0</v>
      </c>
      <c r="T6091">
        <v>5</v>
      </c>
      <c r="U6091">
        <v>1</v>
      </c>
      <c r="V6091">
        <v>0</v>
      </c>
      <c r="W6091">
        <v>21</v>
      </c>
      <c r="X6091">
        <v>0</v>
      </c>
      <c r="Y6091">
        <v>1</v>
      </c>
      <c r="Z6091">
        <v>0</v>
      </c>
      <c r="AA6091">
        <v>0</v>
      </c>
      <c r="AB6091">
        <v>3</v>
      </c>
      <c r="AC6091">
        <v>0</v>
      </c>
      <c r="AD6091">
        <v>0</v>
      </c>
      <c r="AE6091">
        <v>936</v>
      </c>
      <c r="AF6091">
        <v>7</v>
      </c>
      <c r="AG6091">
        <v>2382</v>
      </c>
      <c r="AH6091">
        <v>875</v>
      </c>
      <c r="AI6091">
        <v>0</v>
      </c>
      <c r="AN6091">
        <v>23.3</v>
      </c>
      <c r="AP6091" t="s">
        <v>59</v>
      </c>
      <c r="AS6091">
        <v>52</v>
      </c>
      <c r="AU6091">
        <v>7808</v>
      </c>
      <c r="AV6091">
        <v>380</v>
      </c>
      <c r="AW6091">
        <v>20</v>
      </c>
      <c r="AX6091">
        <v>16</v>
      </c>
      <c r="AZ6091">
        <v>0</v>
      </c>
      <c r="BA6091">
        <f t="shared" si="500"/>
        <v>3525</v>
      </c>
      <c r="BB6091">
        <f t="shared" si="501"/>
        <v>10882</v>
      </c>
      <c r="BD6091" t="e">
        <f t="shared" si="502"/>
        <v>#N/A</v>
      </c>
      <c r="BE6091">
        <f t="shared" si="503"/>
        <v>1</v>
      </c>
    </row>
    <row r="6092" spans="1:57" x14ac:dyDescent="0.25">
      <c r="A6092" t="s">
        <v>4096</v>
      </c>
      <c r="B6092" t="s">
        <v>3868</v>
      </c>
      <c r="C6092" t="s">
        <v>3869</v>
      </c>
      <c r="D6092" t="s">
        <v>57</v>
      </c>
      <c r="E6092" t="s">
        <v>58</v>
      </c>
      <c r="F6092" s="1">
        <v>41078</v>
      </c>
      <c r="G6092" s="1">
        <v>41074</v>
      </c>
      <c r="H6092" s="1">
        <v>41076</v>
      </c>
      <c r="I6092">
        <v>0</v>
      </c>
      <c r="J6092">
        <v>844</v>
      </c>
      <c r="K6092">
        <v>844</v>
      </c>
      <c r="L6092">
        <v>17941</v>
      </c>
      <c r="M6092" t="b">
        <v>0</v>
      </c>
      <c r="O6092" t="s">
        <v>34</v>
      </c>
      <c r="P6092" s="1">
        <v>41078</v>
      </c>
      <c r="Q6092" t="b">
        <v>0</v>
      </c>
      <c r="R6092" t="b">
        <v>0</v>
      </c>
      <c r="S6092" t="b">
        <v>0</v>
      </c>
      <c r="T6092">
        <v>5</v>
      </c>
      <c r="U6092">
        <v>1</v>
      </c>
      <c r="V6092">
        <v>0</v>
      </c>
      <c r="W6092">
        <v>16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997</v>
      </c>
      <c r="AF6092">
        <v>8</v>
      </c>
      <c r="AG6092">
        <v>2776</v>
      </c>
      <c r="AH6092">
        <v>892</v>
      </c>
      <c r="AI6092">
        <v>0</v>
      </c>
      <c r="AN6092">
        <v>23.4</v>
      </c>
      <c r="AP6092" t="s">
        <v>59</v>
      </c>
      <c r="AS6092">
        <v>18</v>
      </c>
      <c r="AU6092">
        <v>9439</v>
      </c>
      <c r="AV6092">
        <v>759</v>
      </c>
      <c r="AW6092">
        <v>20</v>
      </c>
      <c r="AX6092">
        <v>17</v>
      </c>
      <c r="AZ6092">
        <v>0</v>
      </c>
      <c r="BA6092">
        <f t="shared" si="500"/>
        <v>3181</v>
      </c>
      <c r="BB6092">
        <f t="shared" si="501"/>
        <v>11226</v>
      </c>
      <c r="BD6092" t="e">
        <f t="shared" si="502"/>
        <v>#N/A</v>
      </c>
      <c r="BE6092">
        <f t="shared" si="503"/>
        <v>0</v>
      </c>
    </row>
    <row r="6093" spans="1:57" x14ac:dyDescent="0.25">
      <c r="A6093" t="s">
        <v>4098</v>
      </c>
      <c r="B6093" t="s">
        <v>3868</v>
      </c>
      <c r="C6093" t="s">
        <v>3869</v>
      </c>
      <c r="D6093" t="s">
        <v>57</v>
      </c>
      <c r="E6093" t="s">
        <v>58</v>
      </c>
      <c r="F6093" s="1">
        <v>41061</v>
      </c>
      <c r="G6093" s="1">
        <v>41057</v>
      </c>
      <c r="H6093" s="1">
        <v>41060</v>
      </c>
      <c r="I6093">
        <v>0</v>
      </c>
      <c r="J6093">
        <v>607</v>
      </c>
      <c r="K6093">
        <v>607</v>
      </c>
      <c r="L6093">
        <v>17704</v>
      </c>
      <c r="M6093" t="b">
        <v>0</v>
      </c>
      <c r="O6093" t="s">
        <v>34</v>
      </c>
      <c r="P6093" s="1">
        <v>41061</v>
      </c>
      <c r="Q6093" t="b">
        <v>0</v>
      </c>
      <c r="R6093" t="b">
        <v>0</v>
      </c>
      <c r="S6093" t="b">
        <v>0</v>
      </c>
      <c r="T6093">
        <v>1</v>
      </c>
      <c r="U6093">
        <v>0</v>
      </c>
      <c r="V6093">
        <v>0</v>
      </c>
      <c r="W6093">
        <v>12</v>
      </c>
      <c r="X6093">
        <v>0</v>
      </c>
      <c r="Y6093">
        <v>0</v>
      </c>
      <c r="Z6093">
        <v>0</v>
      </c>
      <c r="AA6093">
        <v>0</v>
      </c>
      <c r="AB6093">
        <v>2</v>
      </c>
      <c r="AC6093">
        <v>0</v>
      </c>
      <c r="AD6093">
        <v>0</v>
      </c>
      <c r="AE6093">
        <v>1142</v>
      </c>
      <c r="AF6093">
        <v>5</v>
      </c>
      <c r="AG6093">
        <v>2924</v>
      </c>
      <c r="AH6093">
        <v>952</v>
      </c>
      <c r="AI6093">
        <v>0</v>
      </c>
      <c r="AN6093">
        <v>24.1</v>
      </c>
      <c r="AP6093" t="s">
        <v>59</v>
      </c>
      <c r="AS6093">
        <v>14</v>
      </c>
      <c r="AU6093">
        <v>10263</v>
      </c>
      <c r="AV6093">
        <v>1108</v>
      </c>
      <c r="AW6093">
        <v>21</v>
      </c>
      <c r="AX6093">
        <v>17</v>
      </c>
      <c r="AZ6093">
        <v>0</v>
      </c>
      <c r="BA6093">
        <f t="shared" si="500"/>
        <v>2944</v>
      </c>
      <c r="BB6093">
        <f t="shared" si="501"/>
        <v>11463</v>
      </c>
      <c r="BD6093" t="e">
        <f t="shared" si="502"/>
        <v>#N/A</v>
      </c>
      <c r="BE6093">
        <f t="shared" si="503"/>
        <v>0</v>
      </c>
    </row>
    <row r="6094" spans="1:57" x14ac:dyDescent="0.25">
      <c r="A6094" t="s">
        <v>4100</v>
      </c>
      <c r="B6094" t="s">
        <v>3868</v>
      </c>
      <c r="C6094" t="s">
        <v>3869</v>
      </c>
      <c r="D6094" t="s">
        <v>57</v>
      </c>
      <c r="E6094" t="s">
        <v>58</v>
      </c>
      <c r="F6094" s="1">
        <v>41038</v>
      </c>
      <c r="G6094" s="1">
        <v>41036</v>
      </c>
      <c r="H6094" s="1">
        <v>41037</v>
      </c>
      <c r="I6094">
        <v>0</v>
      </c>
      <c r="J6094">
        <v>283</v>
      </c>
      <c r="K6094">
        <v>283</v>
      </c>
      <c r="L6094">
        <v>17380</v>
      </c>
      <c r="M6094" t="b">
        <v>0</v>
      </c>
      <c r="O6094" t="s">
        <v>289</v>
      </c>
      <c r="P6094" s="1">
        <v>41038</v>
      </c>
      <c r="Q6094" t="b">
        <v>0</v>
      </c>
      <c r="R6094" t="b">
        <v>0</v>
      </c>
      <c r="S6094" t="b">
        <v>0</v>
      </c>
      <c r="T6094">
        <v>3</v>
      </c>
      <c r="U6094">
        <v>0</v>
      </c>
      <c r="V6094">
        <v>0</v>
      </c>
      <c r="W6094">
        <v>7</v>
      </c>
      <c r="X6094">
        <v>0</v>
      </c>
      <c r="Y6094">
        <v>0</v>
      </c>
      <c r="Z6094">
        <v>0</v>
      </c>
      <c r="AA6094">
        <v>0</v>
      </c>
      <c r="AB6094">
        <v>1</v>
      </c>
      <c r="AC6094">
        <v>2</v>
      </c>
      <c r="AD6094">
        <v>0</v>
      </c>
      <c r="AE6094">
        <v>971</v>
      </c>
      <c r="AF6094">
        <v>6</v>
      </c>
      <c r="AG6094">
        <v>2462</v>
      </c>
      <c r="AH6094">
        <v>784</v>
      </c>
      <c r="AI6094">
        <v>0</v>
      </c>
      <c r="AN6094">
        <v>23.6</v>
      </c>
      <c r="AP6094" t="s">
        <v>59</v>
      </c>
      <c r="AS6094">
        <v>10</v>
      </c>
      <c r="AU6094">
        <v>674</v>
      </c>
      <c r="AV6094">
        <v>21</v>
      </c>
      <c r="AW6094">
        <v>17</v>
      </c>
      <c r="AX6094">
        <v>12</v>
      </c>
      <c r="AZ6094">
        <v>0</v>
      </c>
      <c r="BA6094">
        <f t="shared" si="500"/>
        <v>2620</v>
      </c>
      <c r="BB6094">
        <f t="shared" si="501"/>
        <v>11787</v>
      </c>
      <c r="BD6094" t="e">
        <f t="shared" si="502"/>
        <v>#N/A</v>
      </c>
      <c r="BE6094">
        <f t="shared" si="503"/>
        <v>0</v>
      </c>
    </row>
    <row r="6095" spans="1:57" x14ac:dyDescent="0.25">
      <c r="A6095" t="s">
        <v>4102</v>
      </c>
      <c r="B6095" t="s">
        <v>3868</v>
      </c>
      <c r="C6095" t="s">
        <v>3869</v>
      </c>
      <c r="D6095" t="s">
        <v>57</v>
      </c>
      <c r="E6095" t="s">
        <v>58</v>
      </c>
      <c r="F6095" s="1">
        <v>41019</v>
      </c>
      <c r="G6095" s="1">
        <v>41015</v>
      </c>
      <c r="H6095" s="1">
        <v>41018</v>
      </c>
      <c r="I6095">
        <v>0</v>
      </c>
      <c r="J6095">
        <v>1049</v>
      </c>
      <c r="K6095">
        <v>1049</v>
      </c>
      <c r="L6095">
        <v>17097</v>
      </c>
      <c r="M6095" t="b">
        <v>1</v>
      </c>
      <c r="O6095" t="s">
        <v>34</v>
      </c>
      <c r="P6095" s="1">
        <v>41019</v>
      </c>
      <c r="Q6095" t="b">
        <v>0</v>
      </c>
      <c r="R6095" t="b">
        <v>0</v>
      </c>
      <c r="S6095" t="b">
        <v>0</v>
      </c>
      <c r="T6095">
        <v>6</v>
      </c>
      <c r="U6095">
        <v>1</v>
      </c>
      <c r="V6095">
        <v>0</v>
      </c>
      <c r="W6095">
        <v>25</v>
      </c>
      <c r="X6095">
        <v>2</v>
      </c>
      <c r="Y6095">
        <v>7</v>
      </c>
      <c r="Z6095">
        <v>0</v>
      </c>
      <c r="AA6095">
        <v>0</v>
      </c>
      <c r="AB6095">
        <v>6</v>
      </c>
      <c r="AC6095">
        <v>0</v>
      </c>
      <c r="AD6095">
        <v>0</v>
      </c>
      <c r="AE6095">
        <v>851</v>
      </c>
      <c r="AF6095">
        <v>7</v>
      </c>
      <c r="AG6095">
        <v>2129</v>
      </c>
      <c r="AH6095">
        <v>768</v>
      </c>
      <c r="AI6095">
        <v>6</v>
      </c>
      <c r="AN6095">
        <v>24.4</v>
      </c>
      <c r="AP6095" t="s">
        <v>59</v>
      </c>
      <c r="AS6095">
        <v>29</v>
      </c>
      <c r="AU6095">
        <v>11229</v>
      </c>
      <c r="AV6095">
        <v>976</v>
      </c>
      <c r="AW6095">
        <v>21</v>
      </c>
      <c r="AX6095">
        <v>17</v>
      </c>
      <c r="AZ6095">
        <v>0</v>
      </c>
      <c r="BA6095">
        <f t="shared" si="500"/>
        <v>2337</v>
      </c>
      <c r="BB6095">
        <f t="shared" si="501"/>
        <v>12070</v>
      </c>
      <c r="BD6095" t="e">
        <f t="shared" si="502"/>
        <v>#N/A</v>
      </c>
      <c r="BE6095">
        <f t="shared" si="503"/>
        <v>1</v>
      </c>
    </row>
    <row r="6096" spans="1:57" x14ac:dyDescent="0.25">
      <c r="A6096" t="s">
        <v>4104</v>
      </c>
      <c r="B6096" t="s">
        <v>3868</v>
      </c>
      <c r="C6096" t="s">
        <v>3869</v>
      </c>
      <c r="D6096" t="s">
        <v>57</v>
      </c>
      <c r="E6096" t="s">
        <v>58</v>
      </c>
      <c r="F6096" s="1">
        <v>40994</v>
      </c>
      <c r="G6096" s="1">
        <v>40990</v>
      </c>
      <c r="H6096" s="1">
        <v>40994</v>
      </c>
      <c r="I6096">
        <v>0</v>
      </c>
      <c r="J6096">
        <v>689</v>
      </c>
      <c r="K6096">
        <v>689</v>
      </c>
      <c r="L6096">
        <v>16737</v>
      </c>
      <c r="M6096" t="b">
        <v>0</v>
      </c>
      <c r="O6096" t="s">
        <v>34</v>
      </c>
      <c r="P6096" s="1">
        <v>40994</v>
      </c>
      <c r="Q6096" t="b">
        <v>0</v>
      </c>
      <c r="R6096" t="b">
        <v>0</v>
      </c>
      <c r="S6096" t="b">
        <v>0</v>
      </c>
      <c r="T6096">
        <v>6</v>
      </c>
      <c r="U6096">
        <v>1</v>
      </c>
      <c r="V6096">
        <v>0</v>
      </c>
      <c r="W6096">
        <v>23</v>
      </c>
      <c r="X6096">
        <v>1</v>
      </c>
      <c r="Y6096">
        <v>7</v>
      </c>
      <c r="Z6096">
        <v>1</v>
      </c>
      <c r="AA6096">
        <v>0</v>
      </c>
      <c r="AB6096">
        <v>4</v>
      </c>
      <c r="AC6096">
        <v>1</v>
      </c>
      <c r="AD6096">
        <v>0</v>
      </c>
      <c r="AE6096">
        <v>1018</v>
      </c>
      <c r="AF6096">
        <v>8</v>
      </c>
      <c r="AG6096">
        <v>2558</v>
      </c>
      <c r="AH6096">
        <v>991</v>
      </c>
      <c r="AI6096">
        <v>10</v>
      </c>
      <c r="AN6096">
        <v>24.1</v>
      </c>
      <c r="AP6096" t="s">
        <v>59</v>
      </c>
      <c r="AS6096">
        <v>21</v>
      </c>
      <c r="AU6096">
        <v>21487</v>
      </c>
      <c r="AV6096">
        <v>412</v>
      </c>
      <c r="AW6096">
        <v>22</v>
      </c>
      <c r="AX6096">
        <v>16</v>
      </c>
      <c r="AZ6096">
        <v>0</v>
      </c>
      <c r="BA6096">
        <f t="shared" si="500"/>
        <v>1977</v>
      </c>
      <c r="BB6096">
        <f t="shared" si="501"/>
        <v>12430</v>
      </c>
      <c r="BD6096" t="e">
        <f t="shared" si="502"/>
        <v>#N/A</v>
      </c>
      <c r="BE6096">
        <f t="shared" si="503"/>
        <v>0</v>
      </c>
    </row>
    <row r="6097" spans="1:57" x14ac:dyDescent="0.25">
      <c r="A6097" t="s">
        <v>4106</v>
      </c>
      <c r="B6097" t="s">
        <v>3868</v>
      </c>
      <c r="C6097" t="s">
        <v>3869</v>
      </c>
      <c r="D6097" t="s">
        <v>57</v>
      </c>
      <c r="E6097" t="s">
        <v>58</v>
      </c>
      <c r="F6097" s="1">
        <v>40969</v>
      </c>
      <c r="G6097" s="1">
        <v>40965</v>
      </c>
      <c r="H6097" s="1">
        <v>40968</v>
      </c>
      <c r="I6097">
        <v>0</v>
      </c>
      <c r="J6097">
        <v>436</v>
      </c>
      <c r="K6097">
        <v>436</v>
      </c>
      <c r="L6097">
        <v>16484</v>
      </c>
      <c r="M6097" t="b">
        <v>0</v>
      </c>
      <c r="O6097" t="s">
        <v>34</v>
      </c>
      <c r="P6097" s="1">
        <v>40969</v>
      </c>
      <c r="Q6097" t="b">
        <v>0</v>
      </c>
      <c r="R6097" t="b">
        <v>0</v>
      </c>
      <c r="S6097" t="b">
        <v>0</v>
      </c>
      <c r="T6097">
        <v>6</v>
      </c>
      <c r="U6097">
        <v>1</v>
      </c>
      <c r="V6097">
        <v>0</v>
      </c>
      <c r="W6097">
        <v>14</v>
      </c>
      <c r="X6097">
        <v>0</v>
      </c>
      <c r="Y6097">
        <v>1</v>
      </c>
      <c r="Z6097">
        <v>0</v>
      </c>
      <c r="AA6097">
        <v>0</v>
      </c>
      <c r="AB6097">
        <v>4</v>
      </c>
      <c r="AC6097">
        <v>4</v>
      </c>
      <c r="AD6097">
        <v>0</v>
      </c>
      <c r="AE6097">
        <v>1404</v>
      </c>
      <c r="AF6097">
        <v>11</v>
      </c>
      <c r="AG6097">
        <v>3564</v>
      </c>
      <c r="AH6097">
        <v>1200</v>
      </c>
      <c r="AI6097">
        <v>0</v>
      </c>
      <c r="AN6097">
        <v>23.5</v>
      </c>
      <c r="AP6097" t="s">
        <v>59</v>
      </c>
      <c r="AS6097">
        <v>14</v>
      </c>
      <c r="AU6097">
        <v>9665</v>
      </c>
      <c r="AV6097">
        <v>1442</v>
      </c>
      <c r="AW6097">
        <v>20</v>
      </c>
      <c r="AX6097">
        <v>18</v>
      </c>
      <c r="AZ6097">
        <v>0</v>
      </c>
      <c r="BA6097">
        <f t="shared" si="500"/>
        <v>1724</v>
      </c>
      <c r="BB6097">
        <f t="shared" si="501"/>
        <v>12683</v>
      </c>
      <c r="BD6097" t="e">
        <f t="shared" si="502"/>
        <v>#N/A</v>
      </c>
      <c r="BE6097">
        <f t="shared" si="503"/>
        <v>0</v>
      </c>
    </row>
    <row r="6098" spans="1:57" x14ac:dyDescent="0.25">
      <c r="A6098" t="s">
        <v>4108</v>
      </c>
      <c r="B6098" t="s">
        <v>3868</v>
      </c>
      <c r="C6098" t="s">
        <v>3869</v>
      </c>
      <c r="D6098" t="s">
        <v>57</v>
      </c>
      <c r="E6098" t="s">
        <v>58</v>
      </c>
      <c r="F6098" s="1">
        <v>40953</v>
      </c>
      <c r="G6098" s="1">
        <v>40947</v>
      </c>
      <c r="H6098" s="1">
        <v>40953</v>
      </c>
      <c r="I6098">
        <v>0</v>
      </c>
      <c r="J6098">
        <v>192</v>
      </c>
      <c r="K6098">
        <v>192</v>
      </c>
      <c r="L6098">
        <v>16240</v>
      </c>
      <c r="M6098" t="b">
        <v>0</v>
      </c>
      <c r="O6098" t="s">
        <v>34</v>
      </c>
      <c r="P6098" s="1">
        <v>40953</v>
      </c>
      <c r="Q6098" t="b">
        <v>0</v>
      </c>
      <c r="R6098" t="b">
        <v>0</v>
      </c>
      <c r="S6098" t="b">
        <v>0</v>
      </c>
      <c r="T6098">
        <v>4</v>
      </c>
      <c r="U6098">
        <v>1</v>
      </c>
      <c r="V6098">
        <v>0</v>
      </c>
      <c r="W6098">
        <v>7</v>
      </c>
      <c r="X6098">
        <v>0</v>
      </c>
      <c r="Y6098">
        <v>0</v>
      </c>
      <c r="Z6098">
        <v>0</v>
      </c>
      <c r="AA6098">
        <v>0</v>
      </c>
      <c r="AB6098">
        <v>4</v>
      </c>
      <c r="AC6098">
        <v>0</v>
      </c>
      <c r="AD6098">
        <v>0</v>
      </c>
      <c r="AE6098">
        <v>1100</v>
      </c>
      <c r="AF6098">
        <v>8</v>
      </c>
      <c r="AG6098">
        <v>2811</v>
      </c>
      <c r="AH6098">
        <v>899</v>
      </c>
      <c r="AI6098">
        <v>0</v>
      </c>
      <c r="AN6098">
        <v>24.1</v>
      </c>
      <c r="AP6098" t="s">
        <v>59</v>
      </c>
      <c r="AS6098">
        <v>8</v>
      </c>
      <c r="AU6098">
        <v>7253</v>
      </c>
      <c r="AV6098">
        <v>677</v>
      </c>
      <c r="AW6098">
        <v>20</v>
      </c>
      <c r="AX6098">
        <v>17</v>
      </c>
      <c r="AZ6098">
        <v>0</v>
      </c>
      <c r="BA6098">
        <f t="shared" si="500"/>
        <v>1480</v>
      </c>
      <c r="BB6098">
        <f t="shared" si="501"/>
        <v>12927</v>
      </c>
      <c r="BD6098" t="e">
        <f t="shared" si="502"/>
        <v>#N/A</v>
      </c>
      <c r="BE6098">
        <f t="shared" si="503"/>
        <v>0</v>
      </c>
    </row>
    <row r="6099" spans="1:57" x14ac:dyDescent="0.25">
      <c r="A6099" t="s">
        <v>4110</v>
      </c>
      <c r="B6099" t="s">
        <v>3868</v>
      </c>
      <c r="C6099" t="s">
        <v>3869</v>
      </c>
      <c r="D6099" t="s">
        <v>57</v>
      </c>
      <c r="E6099" t="s">
        <v>58</v>
      </c>
      <c r="F6099" s="1">
        <v>40939</v>
      </c>
      <c r="G6099" s="1">
        <v>40931</v>
      </c>
      <c r="H6099" s="1">
        <v>40938</v>
      </c>
      <c r="I6099">
        <v>0</v>
      </c>
      <c r="J6099">
        <v>992</v>
      </c>
      <c r="K6099">
        <v>992</v>
      </c>
      <c r="L6099">
        <v>16048</v>
      </c>
      <c r="M6099" t="b">
        <v>1</v>
      </c>
      <c r="O6099" t="s">
        <v>34</v>
      </c>
      <c r="P6099" s="1">
        <v>40939</v>
      </c>
      <c r="Q6099" t="b">
        <v>0</v>
      </c>
      <c r="R6099" t="b">
        <v>0</v>
      </c>
      <c r="S6099" t="b">
        <v>0</v>
      </c>
      <c r="T6099">
        <v>5</v>
      </c>
      <c r="U6099">
        <v>1</v>
      </c>
      <c r="V6099">
        <v>0</v>
      </c>
      <c r="W6099">
        <v>23</v>
      </c>
      <c r="X6099">
        <v>0</v>
      </c>
      <c r="Y6099">
        <v>1</v>
      </c>
      <c r="Z6099">
        <v>0</v>
      </c>
      <c r="AA6099">
        <v>0</v>
      </c>
      <c r="AB6099">
        <v>3</v>
      </c>
      <c r="AC6099">
        <v>2</v>
      </c>
      <c r="AD6099">
        <v>0</v>
      </c>
      <c r="AE6099">
        <v>1017</v>
      </c>
      <c r="AF6099">
        <v>7</v>
      </c>
      <c r="AG6099">
        <v>2416</v>
      </c>
      <c r="AH6099">
        <v>898</v>
      </c>
      <c r="AI6099">
        <v>0</v>
      </c>
      <c r="AN6099">
        <v>24.2</v>
      </c>
      <c r="AP6099" t="s">
        <v>59</v>
      </c>
      <c r="AS6099">
        <v>39</v>
      </c>
      <c r="AU6099">
        <v>31779</v>
      </c>
      <c r="AV6099">
        <v>1719</v>
      </c>
      <c r="AW6099">
        <v>22</v>
      </c>
      <c r="AX6099">
        <v>18</v>
      </c>
      <c r="AZ6099">
        <v>0</v>
      </c>
      <c r="BA6099">
        <f t="shared" si="500"/>
        <v>1288</v>
      </c>
      <c r="BB6099">
        <f t="shared" si="501"/>
        <v>13119</v>
      </c>
      <c r="BD6099" t="e">
        <f t="shared" si="502"/>
        <v>#N/A</v>
      </c>
      <c r="BE6099">
        <f t="shared" si="503"/>
        <v>1</v>
      </c>
    </row>
    <row r="6100" spans="1:57" x14ac:dyDescent="0.25">
      <c r="A6100" t="s">
        <v>4112</v>
      </c>
      <c r="B6100" t="s">
        <v>3868</v>
      </c>
      <c r="C6100" t="s">
        <v>3869</v>
      </c>
      <c r="D6100" t="s">
        <v>57</v>
      </c>
      <c r="E6100" t="s">
        <v>58</v>
      </c>
      <c r="F6100" s="1">
        <v>40913</v>
      </c>
      <c r="G6100" s="1">
        <v>40907</v>
      </c>
      <c r="H6100" s="1">
        <v>40912</v>
      </c>
      <c r="I6100">
        <v>0</v>
      </c>
      <c r="J6100">
        <v>748</v>
      </c>
      <c r="K6100">
        <v>748</v>
      </c>
      <c r="L6100">
        <v>15804</v>
      </c>
      <c r="M6100" t="b">
        <v>0</v>
      </c>
      <c r="O6100" t="s">
        <v>34</v>
      </c>
      <c r="P6100" s="1">
        <v>40913</v>
      </c>
      <c r="Q6100" t="b">
        <v>0</v>
      </c>
      <c r="R6100" t="b">
        <v>0</v>
      </c>
      <c r="S6100" t="b">
        <v>0</v>
      </c>
      <c r="T6100">
        <v>5</v>
      </c>
      <c r="U6100">
        <v>1</v>
      </c>
      <c r="V6100">
        <v>0</v>
      </c>
      <c r="W6100">
        <v>19</v>
      </c>
      <c r="X6100">
        <v>0</v>
      </c>
      <c r="Y6100">
        <v>1</v>
      </c>
      <c r="Z6100">
        <v>0</v>
      </c>
      <c r="AA6100">
        <v>0</v>
      </c>
      <c r="AB6100">
        <v>3</v>
      </c>
      <c r="AC6100">
        <v>2</v>
      </c>
      <c r="AD6100">
        <v>0</v>
      </c>
      <c r="AE6100">
        <v>991</v>
      </c>
      <c r="AF6100">
        <v>7</v>
      </c>
      <c r="AG6100">
        <v>2422</v>
      </c>
      <c r="AH6100">
        <v>813</v>
      </c>
      <c r="AI6100">
        <v>0</v>
      </c>
      <c r="AN6100">
        <v>24.2</v>
      </c>
      <c r="AP6100" t="s">
        <v>59</v>
      </c>
      <c r="AS6100">
        <v>32</v>
      </c>
      <c r="AU6100">
        <v>12140</v>
      </c>
      <c r="AV6100">
        <v>3218</v>
      </c>
      <c r="AW6100">
        <v>21</v>
      </c>
      <c r="AX6100">
        <v>19</v>
      </c>
      <c r="AZ6100">
        <v>0</v>
      </c>
      <c r="BA6100">
        <f t="shared" si="500"/>
        <v>1044</v>
      </c>
      <c r="BB6100">
        <f t="shared" si="501"/>
        <v>13363</v>
      </c>
      <c r="BD6100" t="e">
        <f t="shared" si="502"/>
        <v>#N/A</v>
      </c>
      <c r="BE6100">
        <f t="shared" si="503"/>
        <v>0</v>
      </c>
    </row>
    <row r="6101" spans="1:57" x14ac:dyDescent="0.25">
      <c r="A6101" t="s">
        <v>4114</v>
      </c>
      <c r="B6101" t="s">
        <v>3868</v>
      </c>
      <c r="C6101" t="s">
        <v>3869</v>
      </c>
      <c r="D6101" t="s">
        <v>57</v>
      </c>
      <c r="E6101" t="s">
        <v>58</v>
      </c>
      <c r="F6101" s="1">
        <v>40892</v>
      </c>
      <c r="G6101" s="1">
        <v>40888</v>
      </c>
      <c r="H6101" s="1">
        <v>40892</v>
      </c>
      <c r="I6101">
        <v>0</v>
      </c>
      <c r="J6101">
        <v>492</v>
      </c>
      <c r="K6101">
        <v>492</v>
      </c>
      <c r="L6101">
        <v>15548</v>
      </c>
      <c r="M6101" t="b">
        <v>0</v>
      </c>
      <c r="O6101" t="s">
        <v>34</v>
      </c>
      <c r="P6101" s="1">
        <v>40892</v>
      </c>
      <c r="Q6101" t="b">
        <v>0</v>
      </c>
      <c r="R6101" t="b">
        <v>0</v>
      </c>
      <c r="S6101" t="b">
        <v>0</v>
      </c>
      <c r="T6101">
        <v>5</v>
      </c>
      <c r="U6101">
        <v>1</v>
      </c>
      <c r="V6101">
        <v>0</v>
      </c>
      <c r="W6101">
        <v>20</v>
      </c>
      <c r="X6101">
        <v>0</v>
      </c>
      <c r="Y6101">
        <v>1</v>
      </c>
      <c r="Z6101">
        <v>0</v>
      </c>
      <c r="AA6101">
        <v>0</v>
      </c>
      <c r="AB6101">
        <v>4</v>
      </c>
      <c r="AC6101">
        <v>1</v>
      </c>
      <c r="AD6101">
        <v>0</v>
      </c>
      <c r="AE6101">
        <v>1095</v>
      </c>
      <c r="AF6101">
        <v>7</v>
      </c>
      <c r="AG6101">
        <v>2465</v>
      </c>
      <c r="AH6101">
        <v>827</v>
      </c>
      <c r="AI6101">
        <v>0</v>
      </c>
      <c r="AN6101">
        <v>23.9</v>
      </c>
      <c r="AP6101" t="s">
        <v>59</v>
      </c>
      <c r="AS6101">
        <v>32</v>
      </c>
      <c r="AU6101">
        <v>19448</v>
      </c>
      <c r="AV6101">
        <v>2259</v>
      </c>
      <c r="AW6101">
        <v>21</v>
      </c>
      <c r="AX6101">
        <v>18</v>
      </c>
      <c r="AZ6101">
        <v>0</v>
      </c>
      <c r="BA6101">
        <f t="shared" si="500"/>
        <v>788</v>
      </c>
      <c r="BB6101">
        <f t="shared" si="501"/>
        <v>13619</v>
      </c>
      <c r="BD6101" t="e">
        <f t="shared" si="502"/>
        <v>#N/A</v>
      </c>
      <c r="BE6101">
        <f t="shared" si="503"/>
        <v>0</v>
      </c>
    </row>
    <row r="6102" spans="1:57" x14ac:dyDescent="0.25">
      <c r="A6102" t="s">
        <v>4116</v>
      </c>
      <c r="B6102" t="s">
        <v>3868</v>
      </c>
      <c r="C6102" t="s">
        <v>3869</v>
      </c>
      <c r="D6102" t="s">
        <v>57</v>
      </c>
      <c r="E6102" t="s">
        <v>58</v>
      </c>
      <c r="F6102" s="1">
        <v>40878</v>
      </c>
      <c r="G6102" s="1">
        <v>40874</v>
      </c>
      <c r="H6102" s="1">
        <v>40877</v>
      </c>
      <c r="I6102">
        <v>0</v>
      </c>
      <c r="J6102">
        <v>301</v>
      </c>
      <c r="K6102">
        <v>301</v>
      </c>
      <c r="L6102">
        <v>15357</v>
      </c>
      <c r="M6102" t="b">
        <v>0</v>
      </c>
      <c r="O6102" t="s">
        <v>34</v>
      </c>
      <c r="P6102" s="1">
        <v>40878</v>
      </c>
      <c r="Q6102" t="b">
        <v>0</v>
      </c>
      <c r="R6102" t="b">
        <v>0</v>
      </c>
      <c r="S6102" t="b">
        <v>0</v>
      </c>
      <c r="T6102">
        <v>5</v>
      </c>
      <c r="U6102">
        <v>1</v>
      </c>
      <c r="V6102">
        <v>0</v>
      </c>
      <c r="W6102">
        <v>15</v>
      </c>
      <c r="X6102">
        <v>0</v>
      </c>
      <c r="Y6102">
        <v>1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1052</v>
      </c>
      <c r="AF6102">
        <v>7</v>
      </c>
      <c r="AG6102">
        <v>2558</v>
      </c>
      <c r="AH6102">
        <v>892</v>
      </c>
      <c r="AI6102">
        <v>0</v>
      </c>
      <c r="AN6102">
        <v>24.3</v>
      </c>
      <c r="AP6102" t="s">
        <v>59</v>
      </c>
      <c r="AS6102">
        <v>28</v>
      </c>
      <c r="AU6102">
        <v>18276</v>
      </c>
      <c r="AV6102">
        <v>3393</v>
      </c>
      <c r="AW6102">
        <v>21</v>
      </c>
      <c r="AX6102">
        <v>19</v>
      </c>
      <c r="AZ6102">
        <v>0</v>
      </c>
      <c r="BA6102">
        <f t="shared" si="500"/>
        <v>597</v>
      </c>
      <c r="BB6102">
        <f t="shared" si="501"/>
        <v>13810</v>
      </c>
      <c r="BD6102" t="e">
        <f t="shared" si="502"/>
        <v>#N/A</v>
      </c>
      <c r="BE6102">
        <f t="shared" si="503"/>
        <v>0</v>
      </c>
    </row>
    <row r="6103" spans="1:57" x14ac:dyDescent="0.25">
      <c r="A6103" t="s">
        <v>4118</v>
      </c>
      <c r="B6103" t="s">
        <v>3868</v>
      </c>
      <c r="C6103" t="s">
        <v>3869</v>
      </c>
      <c r="D6103" t="s">
        <v>57</v>
      </c>
      <c r="E6103" t="s">
        <v>58</v>
      </c>
      <c r="F6103" s="1">
        <v>40858</v>
      </c>
      <c r="G6103" s="1">
        <v>40854</v>
      </c>
      <c r="H6103" s="1">
        <v>40857</v>
      </c>
      <c r="I6103">
        <v>0</v>
      </c>
      <c r="J6103">
        <v>296</v>
      </c>
      <c r="K6103">
        <v>1175</v>
      </c>
      <c r="L6103">
        <v>15056</v>
      </c>
      <c r="M6103" t="b">
        <v>1</v>
      </c>
      <c r="O6103" t="s">
        <v>34</v>
      </c>
      <c r="P6103" s="1">
        <v>40858</v>
      </c>
      <c r="Q6103" t="b">
        <v>0</v>
      </c>
      <c r="R6103" t="b">
        <v>0</v>
      </c>
      <c r="S6103" t="b">
        <v>0</v>
      </c>
      <c r="T6103">
        <v>9</v>
      </c>
      <c r="U6103">
        <v>2</v>
      </c>
      <c r="V6103">
        <v>0</v>
      </c>
      <c r="W6103">
        <v>39</v>
      </c>
      <c r="X6103">
        <v>1</v>
      </c>
      <c r="Y6103">
        <v>3</v>
      </c>
      <c r="Z6103">
        <v>0</v>
      </c>
      <c r="AA6103">
        <v>0</v>
      </c>
      <c r="AB6103">
        <v>3</v>
      </c>
      <c r="AC6103">
        <v>1</v>
      </c>
      <c r="AD6103">
        <v>1</v>
      </c>
      <c r="AE6103">
        <v>700</v>
      </c>
      <c r="AF6103">
        <v>5</v>
      </c>
      <c r="AG6103">
        <v>1673</v>
      </c>
      <c r="AH6103">
        <v>590</v>
      </c>
      <c r="AI6103">
        <v>0</v>
      </c>
      <c r="AN6103">
        <v>24.4</v>
      </c>
      <c r="AP6103" t="s">
        <v>59</v>
      </c>
      <c r="AS6103">
        <v>79</v>
      </c>
      <c r="AU6103">
        <v>23482</v>
      </c>
      <c r="AV6103">
        <v>13207</v>
      </c>
      <c r="AW6103">
        <v>22</v>
      </c>
      <c r="AX6103">
        <v>21</v>
      </c>
      <c r="AZ6103">
        <v>0</v>
      </c>
      <c r="BA6103">
        <f>L6103-$L$6104</f>
        <v>296</v>
      </c>
      <c r="BB6103">
        <f t="shared" si="501"/>
        <v>14111</v>
      </c>
      <c r="BD6103" t="e">
        <f t="shared" si="502"/>
        <v>#N/A</v>
      </c>
      <c r="BE6103">
        <f t="shared" si="503"/>
        <v>1</v>
      </c>
    </row>
    <row r="6104" spans="1:57" x14ac:dyDescent="0.25">
      <c r="A6104" t="s">
        <v>4120</v>
      </c>
      <c r="B6104" t="s">
        <v>3868</v>
      </c>
      <c r="C6104" t="s">
        <v>3869</v>
      </c>
      <c r="D6104" t="s">
        <v>57</v>
      </c>
      <c r="E6104" t="s">
        <v>58</v>
      </c>
      <c r="F6104" s="1">
        <v>40836</v>
      </c>
      <c r="G6104" s="1">
        <v>40832</v>
      </c>
      <c r="H6104" s="1">
        <v>40836</v>
      </c>
      <c r="I6104">
        <v>0</v>
      </c>
      <c r="J6104">
        <v>280</v>
      </c>
      <c r="K6104">
        <v>879</v>
      </c>
      <c r="L6104">
        <v>14760</v>
      </c>
      <c r="M6104" t="b">
        <v>0</v>
      </c>
      <c r="O6104" t="s">
        <v>34</v>
      </c>
      <c r="P6104" s="1">
        <v>40836</v>
      </c>
      <c r="Q6104" t="b">
        <v>0</v>
      </c>
      <c r="R6104" t="b">
        <v>0</v>
      </c>
      <c r="S6104" t="b">
        <v>1</v>
      </c>
      <c r="T6104">
        <v>9</v>
      </c>
      <c r="U6104">
        <v>1</v>
      </c>
      <c r="V6104">
        <v>0</v>
      </c>
      <c r="W6104">
        <v>23</v>
      </c>
      <c r="X6104">
        <v>0</v>
      </c>
      <c r="Y6104">
        <v>2</v>
      </c>
      <c r="Z6104">
        <v>0</v>
      </c>
      <c r="AA6104">
        <v>0</v>
      </c>
      <c r="AB6104">
        <v>5</v>
      </c>
      <c r="AC6104">
        <v>2</v>
      </c>
      <c r="AD6104">
        <v>2</v>
      </c>
      <c r="AE6104">
        <v>1084</v>
      </c>
      <c r="AF6104">
        <v>8</v>
      </c>
      <c r="AG6104">
        <v>2854</v>
      </c>
      <c r="AH6104">
        <v>936</v>
      </c>
      <c r="AI6104">
        <v>1</v>
      </c>
      <c r="AN6104">
        <v>23.6</v>
      </c>
      <c r="AP6104" t="s">
        <v>59</v>
      </c>
      <c r="AS6104">
        <v>15</v>
      </c>
      <c r="AU6104">
        <v>16262</v>
      </c>
      <c r="AV6104">
        <v>3446</v>
      </c>
      <c r="AW6104">
        <v>21</v>
      </c>
      <c r="AX6104">
        <v>19</v>
      </c>
      <c r="AZ6104">
        <v>1</v>
      </c>
      <c r="BA6104">
        <v>14760</v>
      </c>
      <c r="BB6104">
        <f>$BA$6104-BA6104</f>
        <v>0</v>
      </c>
      <c r="BD6104" t="e">
        <f t="shared" si="502"/>
        <v>#N/A</v>
      </c>
      <c r="BE6104">
        <f t="shared" si="503"/>
        <v>0</v>
      </c>
    </row>
    <row r="6105" spans="1:57" x14ac:dyDescent="0.25">
      <c r="A6105" t="s">
        <v>4122</v>
      </c>
      <c r="B6105" t="s">
        <v>3868</v>
      </c>
      <c r="C6105" t="s">
        <v>3869</v>
      </c>
      <c r="D6105" t="s">
        <v>57</v>
      </c>
      <c r="E6105" t="s">
        <v>58</v>
      </c>
      <c r="F6105" s="1">
        <v>40817</v>
      </c>
      <c r="G6105" s="1">
        <v>40812</v>
      </c>
      <c r="H6105" s="1">
        <v>40815</v>
      </c>
      <c r="I6105">
        <v>0</v>
      </c>
      <c r="J6105">
        <v>599</v>
      </c>
      <c r="K6105">
        <v>599</v>
      </c>
      <c r="L6105">
        <v>14480</v>
      </c>
      <c r="M6105" t="b">
        <v>0</v>
      </c>
      <c r="O6105" t="s">
        <v>34</v>
      </c>
      <c r="P6105" s="1">
        <v>40817</v>
      </c>
      <c r="Q6105" t="b">
        <v>0</v>
      </c>
      <c r="R6105" t="b">
        <v>0</v>
      </c>
      <c r="S6105" t="b">
        <v>0</v>
      </c>
      <c r="T6105">
        <v>8</v>
      </c>
      <c r="U6105">
        <v>2</v>
      </c>
      <c r="V6105">
        <v>0</v>
      </c>
      <c r="W6105">
        <v>22</v>
      </c>
      <c r="X6105">
        <v>0</v>
      </c>
      <c r="Y6105">
        <v>4</v>
      </c>
      <c r="Z6105">
        <v>0</v>
      </c>
      <c r="AA6105">
        <v>0</v>
      </c>
      <c r="AB6105">
        <v>6</v>
      </c>
      <c r="AC6105">
        <v>0</v>
      </c>
      <c r="AD6105">
        <v>0</v>
      </c>
      <c r="AE6105">
        <v>1049</v>
      </c>
      <c r="AF6105">
        <v>9</v>
      </c>
      <c r="AG6105">
        <v>2823</v>
      </c>
      <c r="AH6105">
        <v>881</v>
      </c>
      <c r="AI6105">
        <v>0</v>
      </c>
      <c r="AN6105">
        <v>23.9</v>
      </c>
      <c r="AP6105" t="s">
        <v>59</v>
      </c>
      <c r="AS6105">
        <v>12</v>
      </c>
      <c r="AU6105">
        <v>25291</v>
      </c>
      <c r="AV6105">
        <v>344</v>
      </c>
      <c r="AW6105">
        <v>22</v>
      </c>
      <c r="AX6105">
        <v>16</v>
      </c>
      <c r="AZ6105">
        <v>0</v>
      </c>
      <c r="BA6105">
        <v>14480</v>
      </c>
      <c r="BB6105">
        <f t="shared" ref="BB6105:BB6150" si="504">$BA$6104-BA6105</f>
        <v>280</v>
      </c>
      <c r="BD6105" t="e">
        <f t="shared" si="502"/>
        <v>#N/A</v>
      </c>
      <c r="BE6105">
        <f t="shared" si="503"/>
        <v>0</v>
      </c>
    </row>
    <row r="6106" spans="1:57" x14ac:dyDescent="0.25">
      <c r="A6106" t="s">
        <v>4124</v>
      </c>
      <c r="B6106" t="s">
        <v>3868</v>
      </c>
      <c r="C6106" t="s">
        <v>3869</v>
      </c>
      <c r="D6106" t="s">
        <v>57</v>
      </c>
      <c r="E6106" t="s">
        <v>58</v>
      </c>
      <c r="F6106" s="1">
        <v>40806</v>
      </c>
      <c r="G6106" s="1">
        <v>40795</v>
      </c>
      <c r="H6106" s="1">
        <v>40801</v>
      </c>
      <c r="I6106">
        <v>0</v>
      </c>
      <c r="J6106">
        <v>0</v>
      </c>
      <c r="K6106">
        <v>318</v>
      </c>
      <c r="L6106">
        <v>14199</v>
      </c>
      <c r="M6106" t="b">
        <v>0</v>
      </c>
      <c r="O6106" t="s">
        <v>34</v>
      </c>
      <c r="P6106" s="1">
        <v>40806</v>
      </c>
      <c r="Q6106" t="b">
        <v>0</v>
      </c>
      <c r="R6106" t="b">
        <v>0</v>
      </c>
      <c r="S6106" t="b">
        <v>0</v>
      </c>
      <c r="T6106">
        <v>7</v>
      </c>
      <c r="U6106">
        <v>1</v>
      </c>
      <c r="V6106">
        <v>0</v>
      </c>
      <c r="W6106">
        <v>16</v>
      </c>
      <c r="X6106">
        <v>0</v>
      </c>
      <c r="Y6106">
        <v>2</v>
      </c>
      <c r="Z6106">
        <v>0</v>
      </c>
      <c r="AA6106">
        <v>0</v>
      </c>
      <c r="AB6106">
        <v>8</v>
      </c>
      <c r="AC6106">
        <v>1</v>
      </c>
      <c r="AD6106">
        <v>0</v>
      </c>
      <c r="AE6106">
        <v>989</v>
      </c>
      <c r="AF6106">
        <v>8</v>
      </c>
      <c r="AG6106">
        <v>2670</v>
      </c>
      <c r="AH6106">
        <v>836</v>
      </c>
      <c r="AI6106">
        <v>3</v>
      </c>
      <c r="AN6106">
        <v>23.6</v>
      </c>
      <c r="AP6106" t="s">
        <v>59</v>
      </c>
      <c r="AS6106">
        <v>12</v>
      </c>
      <c r="AU6106">
        <v>15617</v>
      </c>
      <c r="AV6106">
        <v>1591</v>
      </c>
      <c r="AW6106">
        <v>21</v>
      </c>
      <c r="AX6106">
        <v>18</v>
      </c>
      <c r="AZ6106">
        <v>0</v>
      </c>
      <c r="BA6106">
        <v>14199</v>
      </c>
      <c r="BB6106">
        <f t="shared" si="504"/>
        <v>561</v>
      </c>
      <c r="BD6106" t="e">
        <f t="shared" si="502"/>
        <v>#N/A</v>
      </c>
      <c r="BE6106">
        <f t="shared" si="503"/>
        <v>0</v>
      </c>
    </row>
    <row r="6107" spans="1:57" x14ac:dyDescent="0.25">
      <c r="A6107" t="s">
        <v>4126</v>
      </c>
      <c r="B6107" t="s">
        <v>3868</v>
      </c>
      <c r="C6107" t="s">
        <v>3869</v>
      </c>
      <c r="D6107" t="s">
        <v>57</v>
      </c>
      <c r="E6107" t="s">
        <v>58</v>
      </c>
      <c r="F6107" s="1">
        <v>40775</v>
      </c>
      <c r="G6107" s="1">
        <v>40771</v>
      </c>
      <c r="H6107" s="1">
        <v>40773</v>
      </c>
      <c r="I6107">
        <v>0</v>
      </c>
      <c r="J6107">
        <v>1234</v>
      </c>
      <c r="K6107">
        <v>1234</v>
      </c>
      <c r="L6107">
        <v>13881</v>
      </c>
      <c r="M6107" t="b">
        <v>1</v>
      </c>
      <c r="O6107" t="s">
        <v>34</v>
      </c>
      <c r="P6107" s="1">
        <v>40775</v>
      </c>
      <c r="Q6107" t="b">
        <v>0</v>
      </c>
      <c r="R6107" t="b">
        <v>0</v>
      </c>
      <c r="S6107" t="b">
        <v>0</v>
      </c>
      <c r="T6107">
        <v>3</v>
      </c>
      <c r="U6107">
        <v>1</v>
      </c>
      <c r="V6107">
        <v>0</v>
      </c>
      <c r="W6107">
        <v>20</v>
      </c>
      <c r="X6107">
        <v>0</v>
      </c>
      <c r="Y6107">
        <v>3</v>
      </c>
      <c r="Z6107">
        <v>0</v>
      </c>
      <c r="AA6107">
        <v>0</v>
      </c>
      <c r="AB6107">
        <v>5</v>
      </c>
      <c r="AC6107">
        <v>1</v>
      </c>
      <c r="AD6107">
        <v>0</v>
      </c>
      <c r="AE6107">
        <v>898</v>
      </c>
      <c r="AF6107">
        <v>8</v>
      </c>
      <c r="AG6107">
        <v>2478</v>
      </c>
      <c r="AH6107">
        <v>771</v>
      </c>
      <c r="AI6107">
        <v>2</v>
      </c>
      <c r="AN6107">
        <v>21.2</v>
      </c>
      <c r="AP6107" t="s">
        <v>59</v>
      </c>
      <c r="AS6107">
        <v>16</v>
      </c>
      <c r="AU6107">
        <v>13035</v>
      </c>
      <c r="AV6107">
        <v>326</v>
      </c>
      <c r="AW6107">
        <v>21</v>
      </c>
      <c r="AX6107">
        <v>16</v>
      </c>
      <c r="AZ6107">
        <v>0</v>
      </c>
      <c r="BA6107">
        <v>13881</v>
      </c>
      <c r="BB6107">
        <f t="shared" si="504"/>
        <v>879</v>
      </c>
      <c r="BD6107" t="e">
        <f t="shared" si="502"/>
        <v>#N/A</v>
      </c>
      <c r="BE6107">
        <f t="shared" si="503"/>
        <v>1</v>
      </c>
    </row>
    <row r="6108" spans="1:57" x14ac:dyDescent="0.25">
      <c r="A6108" t="s">
        <v>4128</v>
      </c>
      <c r="B6108" t="s">
        <v>3868</v>
      </c>
      <c r="C6108" t="s">
        <v>3869</v>
      </c>
      <c r="D6108" t="s">
        <v>57</v>
      </c>
      <c r="E6108" t="s">
        <v>58</v>
      </c>
      <c r="F6108" s="1">
        <v>40759</v>
      </c>
      <c r="G6108" s="1">
        <v>40750</v>
      </c>
      <c r="H6108" s="1">
        <v>40754</v>
      </c>
      <c r="I6108">
        <v>0</v>
      </c>
      <c r="J6108">
        <v>889</v>
      </c>
      <c r="K6108">
        <v>889</v>
      </c>
      <c r="L6108">
        <v>13536</v>
      </c>
      <c r="M6108" t="b">
        <v>0</v>
      </c>
      <c r="O6108" t="s">
        <v>34</v>
      </c>
      <c r="P6108" s="1">
        <v>40759</v>
      </c>
      <c r="Q6108" t="b">
        <v>0</v>
      </c>
      <c r="R6108" t="b">
        <v>0</v>
      </c>
      <c r="S6108" t="b">
        <v>0</v>
      </c>
      <c r="T6108">
        <v>11</v>
      </c>
      <c r="U6108">
        <v>3</v>
      </c>
      <c r="V6108">
        <v>0</v>
      </c>
      <c r="W6108">
        <v>33</v>
      </c>
      <c r="X6108">
        <v>0</v>
      </c>
      <c r="Y6108">
        <v>2</v>
      </c>
      <c r="Z6108">
        <v>0</v>
      </c>
      <c r="AA6108">
        <v>0</v>
      </c>
      <c r="AB6108">
        <v>8</v>
      </c>
      <c r="AC6108">
        <v>2</v>
      </c>
      <c r="AD6108">
        <v>0</v>
      </c>
      <c r="AE6108">
        <v>1425</v>
      </c>
      <c r="AF6108">
        <v>13</v>
      </c>
      <c r="AG6108">
        <v>4549</v>
      </c>
      <c r="AH6108">
        <v>1853</v>
      </c>
      <c r="AI6108">
        <v>5</v>
      </c>
      <c r="AN6108">
        <v>23.5</v>
      </c>
      <c r="AP6108" t="s">
        <v>59</v>
      </c>
      <c r="AS6108">
        <v>19</v>
      </c>
      <c r="AU6108">
        <v>13199</v>
      </c>
      <c r="AV6108">
        <v>1041</v>
      </c>
      <c r="AW6108">
        <v>21</v>
      </c>
      <c r="AX6108">
        <v>17</v>
      </c>
      <c r="AZ6108">
        <v>0</v>
      </c>
      <c r="BA6108">
        <v>13536</v>
      </c>
      <c r="BB6108">
        <f t="shared" si="504"/>
        <v>1224</v>
      </c>
      <c r="BD6108" t="e">
        <f t="shared" si="502"/>
        <v>#N/A</v>
      </c>
      <c r="BE6108">
        <f t="shared" si="503"/>
        <v>0</v>
      </c>
    </row>
    <row r="6109" spans="1:57" x14ac:dyDescent="0.25">
      <c r="A6109" t="s">
        <v>4130</v>
      </c>
      <c r="B6109" t="s">
        <v>3868</v>
      </c>
      <c r="C6109" t="s">
        <v>3869</v>
      </c>
      <c r="D6109" t="s">
        <v>57</v>
      </c>
      <c r="E6109" t="s">
        <v>58</v>
      </c>
      <c r="F6109" s="1">
        <v>40737</v>
      </c>
      <c r="G6109" s="1">
        <v>40731</v>
      </c>
      <c r="H6109" s="1">
        <v>40735</v>
      </c>
      <c r="I6109">
        <v>0</v>
      </c>
      <c r="J6109">
        <v>597</v>
      </c>
      <c r="K6109">
        <v>597</v>
      </c>
      <c r="L6109">
        <v>13244</v>
      </c>
      <c r="M6109" t="b">
        <v>0</v>
      </c>
      <c r="O6109" t="s">
        <v>34</v>
      </c>
      <c r="P6109" s="1">
        <v>40737</v>
      </c>
      <c r="Q6109" t="b">
        <v>0</v>
      </c>
      <c r="R6109" t="b">
        <v>0</v>
      </c>
      <c r="S6109" t="b">
        <v>0</v>
      </c>
      <c r="T6109">
        <v>9</v>
      </c>
      <c r="U6109">
        <v>2</v>
      </c>
      <c r="V6109">
        <v>0</v>
      </c>
      <c r="W6109">
        <v>18</v>
      </c>
      <c r="X6109">
        <v>0</v>
      </c>
      <c r="Y6109">
        <v>0</v>
      </c>
      <c r="Z6109">
        <v>2</v>
      </c>
      <c r="AA6109">
        <v>0</v>
      </c>
      <c r="AB6109">
        <v>6</v>
      </c>
      <c r="AC6109">
        <v>3</v>
      </c>
      <c r="AD6109">
        <v>0</v>
      </c>
      <c r="AE6109">
        <v>1420</v>
      </c>
      <c r="AF6109">
        <v>9</v>
      </c>
      <c r="AG6109">
        <v>3492</v>
      </c>
      <c r="AH6109">
        <v>1179</v>
      </c>
      <c r="AI6109">
        <v>1</v>
      </c>
      <c r="AN6109">
        <v>23.2</v>
      </c>
      <c r="AP6109" t="s">
        <v>59</v>
      </c>
      <c r="AS6109">
        <v>5</v>
      </c>
      <c r="AU6109">
        <v>8033</v>
      </c>
      <c r="AV6109">
        <v>252</v>
      </c>
      <c r="AW6109">
        <v>20</v>
      </c>
      <c r="AX6109">
        <v>15</v>
      </c>
      <c r="AZ6109">
        <v>0</v>
      </c>
      <c r="BA6109">
        <v>13244</v>
      </c>
      <c r="BB6109">
        <f t="shared" si="504"/>
        <v>1516</v>
      </c>
      <c r="BD6109" t="e">
        <f t="shared" si="502"/>
        <v>#N/A</v>
      </c>
      <c r="BE6109">
        <f t="shared" si="503"/>
        <v>0</v>
      </c>
    </row>
    <row r="6110" spans="1:57" x14ac:dyDescent="0.25">
      <c r="A6110" t="s">
        <v>4132</v>
      </c>
      <c r="B6110" t="s">
        <v>3868</v>
      </c>
      <c r="C6110" t="s">
        <v>3869</v>
      </c>
      <c r="D6110" t="s">
        <v>57</v>
      </c>
      <c r="E6110" t="s">
        <v>58</v>
      </c>
      <c r="F6110" s="1">
        <v>40714</v>
      </c>
      <c r="G6110" s="1">
        <v>40709</v>
      </c>
      <c r="H6110" s="1">
        <v>40714</v>
      </c>
      <c r="I6110">
        <v>0</v>
      </c>
      <c r="J6110">
        <v>256</v>
      </c>
      <c r="K6110">
        <v>256</v>
      </c>
      <c r="L6110">
        <v>12903</v>
      </c>
      <c r="M6110" t="b">
        <v>0</v>
      </c>
      <c r="O6110" t="s">
        <v>34</v>
      </c>
      <c r="P6110" s="1">
        <v>40714</v>
      </c>
      <c r="Q6110" t="b">
        <v>0</v>
      </c>
      <c r="R6110" t="b">
        <v>0</v>
      </c>
      <c r="S6110" t="b">
        <v>0</v>
      </c>
      <c r="T6110">
        <v>7</v>
      </c>
      <c r="U6110">
        <v>1</v>
      </c>
      <c r="V6110">
        <v>0</v>
      </c>
      <c r="W6110">
        <v>12</v>
      </c>
      <c r="X6110">
        <v>0</v>
      </c>
      <c r="Y6110">
        <v>0</v>
      </c>
      <c r="Z6110">
        <v>0</v>
      </c>
      <c r="AA6110">
        <v>0</v>
      </c>
      <c r="AB6110">
        <v>7</v>
      </c>
      <c r="AC6110">
        <v>3</v>
      </c>
      <c r="AD6110">
        <v>0</v>
      </c>
      <c r="AE6110">
        <v>1387</v>
      </c>
      <c r="AF6110">
        <v>10</v>
      </c>
      <c r="AG6110">
        <v>3550</v>
      </c>
      <c r="AH6110">
        <v>1207</v>
      </c>
      <c r="AI6110">
        <v>1</v>
      </c>
      <c r="AN6110">
        <v>24.1</v>
      </c>
      <c r="AP6110" t="s">
        <v>59</v>
      </c>
      <c r="AS6110">
        <v>5</v>
      </c>
      <c r="AU6110">
        <v>6425</v>
      </c>
      <c r="AV6110">
        <v>388</v>
      </c>
      <c r="AW6110">
        <v>20</v>
      </c>
      <c r="AX6110">
        <v>16</v>
      </c>
      <c r="AZ6110">
        <v>0</v>
      </c>
      <c r="BA6110">
        <v>12903</v>
      </c>
      <c r="BB6110">
        <f t="shared" si="504"/>
        <v>1857</v>
      </c>
      <c r="BD6110" t="e">
        <f t="shared" si="502"/>
        <v>#N/A</v>
      </c>
      <c r="BE6110">
        <f t="shared" si="503"/>
        <v>0</v>
      </c>
    </row>
    <row r="6111" spans="1:57" x14ac:dyDescent="0.25">
      <c r="A6111" t="s">
        <v>4134</v>
      </c>
      <c r="B6111" t="s">
        <v>3868</v>
      </c>
      <c r="C6111" t="s">
        <v>3869</v>
      </c>
      <c r="D6111" t="s">
        <v>57</v>
      </c>
      <c r="E6111" t="s">
        <v>58</v>
      </c>
      <c r="F6111" s="1">
        <v>40682</v>
      </c>
      <c r="G6111" s="1">
        <v>40676</v>
      </c>
      <c r="H6111" s="1">
        <v>40682</v>
      </c>
      <c r="I6111">
        <v>0</v>
      </c>
      <c r="J6111">
        <v>1053</v>
      </c>
      <c r="K6111">
        <v>1053</v>
      </c>
      <c r="L6111">
        <v>12647</v>
      </c>
      <c r="M6111" t="b">
        <v>1</v>
      </c>
      <c r="O6111" t="s">
        <v>34</v>
      </c>
      <c r="P6111" s="1">
        <v>40682</v>
      </c>
      <c r="Q6111" t="b">
        <v>0</v>
      </c>
      <c r="R6111" t="b">
        <v>0</v>
      </c>
      <c r="S6111" t="b">
        <v>0</v>
      </c>
      <c r="T6111">
        <v>8</v>
      </c>
      <c r="U6111">
        <v>2</v>
      </c>
      <c r="V6111">
        <v>0</v>
      </c>
      <c r="W6111">
        <v>18</v>
      </c>
      <c r="X6111">
        <v>0</v>
      </c>
      <c r="Y6111">
        <v>1</v>
      </c>
      <c r="Z6111">
        <v>0</v>
      </c>
      <c r="AA6111">
        <v>0</v>
      </c>
      <c r="AB6111">
        <v>7</v>
      </c>
      <c r="AC6111">
        <v>2</v>
      </c>
      <c r="AD6111">
        <v>0</v>
      </c>
      <c r="AE6111">
        <v>1582</v>
      </c>
      <c r="AF6111">
        <v>12</v>
      </c>
      <c r="AG6111">
        <v>4193</v>
      </c>
      <c r="AH6111">
        <v>1372</v>
      </c>
      <c r="AI6111">
        <v>1</v>
      </c>
      <c r="AN6111">
        <v>22.4</v>
      </c>
      <c r="AP6111" t="s">
        <v>59</v>
      </c>
      <c r="AS6111">
        <v>1</v>
      </c>
      <c r="AU6111">
        <v>6482</v>
      </c>
      <c r="AV6111">
        <v>337</v>
      </c>
      <c r="AW6111">
        <v>20</v>
      </c>
      <c r="AX6111">
        <v>16</v>
      </c>
      <c r="AZ6111">
        <v>0</v>
      </c>
      <c r="BA6111">
        <v>12647</v>
      </c>
      <c r="BB6111">
        <f t="shared" si="504"/>
        <v>2113</v>
      </c>
      <c r="BD6111" t="e">
        <f t="shared" si="502"/>
        <v>#N/A</v>
      </c>
      <c r="BE6111">
        <f t="shared" si="503"/>
        <v>1</v>
      </c>
    </row>
    <row r="6112" spans="1:57" x14ac:dyDescent="0.25">
      <c r="A6112" t="s">
        <v>4136</v>
      </c>
      <c r="B6112" t="s">
        <v>3868</v>
      </c>
      <c r="C6112" t="s">
        <v>3869</v>
      </c>
      <c r="D6112" t="s">
        <v>57</v>
      </c>
      <c r="E6112" t="s">
        <v>58</v>
      </c>
      <c r="F6112" s="1">
        <v>40662</v>
      </c>
      <c r="G6112" s="1">
        <v>40657</v>
      </c>
      <c r="H6112" s="1">
        <v>40661</v>
      </c>
      <c r="I6112">
        <v>0</v>
      </c>
      <c r="J6112">
        <v>737</v>
      </c>
      <c r="K6112">
        <v>737</v>
      </c>
      <c r="L6112">
        <v>12331</v>
      </c>
      <c r="M6112" t="b">
        <v>0</v>
      </c>
      <c r="O6112" t="s">
        <v>34</v>
      </c>
      <c r="P6112" s="1">
        <v>40662</v>
      </c>
      <c r="Q6112" t="b">
        <v>0</v>
      </c>
      <c r="R6112" t="b">
        <v>0</v>
      </c>
      <c r="S6112" t="b">
        <v>0</v>
      </c>
      <c r="T6112">
        <v>6</v>
      </c>
      <c r="U6112">
        <v>1</v>
      </c>
      <c r="V6112">
        <v>0</v>
      </c>
      <c r="W6112">
        <v>12</v>
      </c>
      <c r="X6112">
        <v>0</v>
      </c>
      <c r="Y6112">
        <v>0</v>
      </c>
      <c r="Z6112">
        <v>0</v>
      </c>
      <c r="AA6112">
        <v>0</v>
      </c>
      <c r="AB6112">
        <v>8</v>
      </c>
      <c r="AC6112">
        <v>2</v>
      </c>
      <c r="AD6112">
        <v>0</v>
      </c>
      <c r="AE6112">
        <v>1440</v>
      </c>
      <c r="AF6112">
        <v>10</v>
      </c>
      <c r="AG6112">
        <v>3771</v>
      </c>
      <c r="AH6112">
        <v>1207</v>
      </c>
      <c r="AI6112">
        <v>0</v>
      </c>
      <c r="AN6112">
        <v>23.1</v>
      </c>
      <c r="AP6112" t="s">
        <v>59</v>
      </c>
      <c r="AS6112">
        <v>0</v>
      </c>
      <c r="AU6112">
        <v>4597</v>
      </c>
      <c r="AV6112">
        <v>178</v>
      </c>
      <c r="AW6112">
        <v>19</v>
      </c>
      <c r="AX6112">
        <v>15</v>
      </c>
      <c r="AZ6112">
        <v>0</v>
      </c>
      <c r="BA6112">
        <v>12331</v>
      </c>
      <c r="BB6112">
        <f t="shared" si="504"/>
        <v>2429</v>
      </c>
      <c r="BD6112" t="e">
        <f t="shared" si="502"/>
        <v>#N/A</v>
      </c>
      <c r="BE6112">
        <f t="shared" si="503"/>
        <v>0</v>
      </c>
    </row>
    <row r="6113" spans="1:57" x14ac:dyDescent="0.25">
      <c r="A6113" t="s">
        <v>4138</v>
      </c>
      <c r="B6113" t="s">
        <v>3868</v>
      </c>
      <c r="C6113" t="s">
        <v>3869</v>
      </c>
      <c r="D6113" t="s">
        <v>57</v>
      </c>
      <c r="E6113" t="s">
        <v>58</v>
      </c>
      <c r="F6113" s="1">
        <v>40645</v>
      </c>
      <c r="G6113" s="1">
        <v>40641</v>
      </c>
      <c r="H6113" s="1">
        <v>40644</v>
      </c>
      <c r="I6113">
        <v>0</v>
      </c>
      <c r="J6113">
        <v>464</v>
      </c>
      <c r="K6113">
        <v>464</v>
      </c>
      <c r="L6113">
        <v>12058</v>
      </c>
      <c r="M6113" t="b">
        <v>0</v>
      </c>
      <c r="O6113" t="s">
        <v>34</v>
      </c>
      <c r="P6113" s="1">
        <v>40645</v>
      </c>
      <c r="Q6113" t="b">
        <v>0</v>
      </c>
      <c r="R6113" t="b">
        <v>0</v>
      </c>
      <c r="S6113" t="b">
        <v>0</v>
      </c>
      <c r="T6113">
        <v>7</v>
      </c>
      <c r="U6113">
        <v>1</v>
      </c>
      <c r="V6113">
        <v>0</v>
      </c>
      <c r="W6113">
        <v>10</v>
      </c>
      <c r="X6113">
        <v>0</v>
      </c>
      <c r="Y6113">
        <v>1</v>
      </c>
      <c r="Z6113">
        <v>1</v>
      </c>
      <c r="AA6113">
        <v>0</v>
      </c>
      <c r="AB6113">
        <v>3</v>
      </c>
      <c r="AC6113">
        <v>4</v>
      </c>
      <c r="AD6113">
        <v>0</v>
      </c>
      <c r="AE6113">
        <v>1476</v>
      </c>
      <c r="AF6113">
        <v>11</v>
      </c>
      <c r="AG6113">
        <v>3710</v>
      </c>
      <c r="AH6113">
        <v>1288</v>
      </c>
      <c r="AI6113">
        <v>1</v>
      </c>
      <c r="AN6113">
        <v>23.8</v>
      </c>
      <c r="AP6113" t="s">
        <v>59</v>
      </c>
      <c r="AS6113">
        <v>0</v>
      </c>
      <c r="AU6113">
        <v>6849</v>
      </c>
      <c r="AV6113">
        <v>74</v>
      </c>
      <c r="AW6113">
        <v>20</v>
      </c>
      <c r="AX6113">
        <v>13</v>
      </c>
      <c r="AZ6113">
        <v>0</v>
      </c>
      <c r="BA6113">
        <v>12058</v>
      </c>
      <c r="BB6113">
        <f t="shared" si="504"/>
        <v>2702</v>
      </c>
      <c r="BD6113" t="e">
        <f t="shared" si="502"/>
        <v>#N/A</v>
      </c>
      <c r="BE6113">
        <f t="shared" si="503"/>
        <v>0</v>
      </c>
    </row>
    <row r="6114" spans="1:57" x14ac:dyDescent="0.25">
      <c r="A6114" t="s">
        <v>4140</v>
      </c>
      <c r="B6114" t="s">
        <v>3868</v>
      </c>
      <c r="C6114" t="s">
        <v>3869</v>
      </c>
      <c r="D6114" t="s">
        <v>57</v>
      </c>
      <c r="E6114" t="s">
        <v>58</v>
      </c>
      <c r="F6114" s="1">
        <v>40620</v>
      </c>
      <c r="G6114" s="1">
        <v>40613</v>
      </c>
      <c r="H6114" s="1">
        <v>40619</v>
      </c>
      <c r="I6114">
        <v>0</v>
      </c>
      <c r="J6114">
        <v>202</v>
      </c>
      <c r="K6114">
        <v>202</v>
      </c>
      <c r="L6114">
        <v>11796</v>
      </c>
      <c r="M6114" t="b">
        <v>0</v>
      </c>
      <c r="O6114" t="s">
        <v>34</v>
      </c>
      <c r="P6114" s="1">
        <v>40620</v>
      </c>
      <c r="Q6114" t="b">
        <v>0</v>
      </c>
      <c r="R6114" t="b">
        <v>0</v>
      </c>
      <c r="S6114" t="b">
        <v>0</v>
      </c>
      <c r="T6114">
        <v>4</v>
      </c>
      <c r="U6114">
        <v>1</v>
      </c>
      <c r="V6114">
        <v>0</v>
      </c>
      <c r="W6114">
        <v>5</v>
      </c>
      <c r="X6114">
        <v>0</v>
      </c>
      <c r="Y6114">
        <v>0</v>
      </c>
      <c r="Z6114">
        <v>0</v>
      </c>
      <c r="AA6114">
        <v>0</v>
      </c>
      <c r="AB6114">
        <v>6</v>
      </c>
      <c r="AC6114">
        <v>3</v>
      </c>
      <c r="AD6114">
        <v>0</v>
      </c>
      <c r="AE6114">
        <v>1123</v>
      </c>
      <c r="AF6114">
        <v>8</v>
      </c>
      <c r="AG6114">
        <v>2752</v>
      </c>
      <c r="AH6114">
        <v>942</v>
      </c>
      <c r="AI6114">
        <v>0</v>
      </c>
      <c r="AN6114">
        <v>25</v>
      </c>
      <c r="AP6114" t="s">
        <v>59</v>
      </c>
      <c r="AS6114">
        <v>0</v>
      </c>
      <c r="AU6114">
        <v>8478</v>
      </c>
      <c r="AV6114">
        <v>130</v>
      </c>
      <c r="AW6114">
        <v>20</v>
      </c>
      <c r="AX6114">
        <v>14</v>
      </c>
      <c r="AZ6114">
        <v>0</v>
      </c>
      <c r="BA6114">
        <v>11796</v>
      </c>
      <c r="BB6114">
        <f t="shared" si="504"/>
        <v>2964</v>
      </c>
      <c r="BD6114" t="e">
        <f t="shared" si="502"/>
        <v>#N/A</v>
      </c>
      <c r="BE6114">
        <f t="shared" si="503"/>
        <v>0</v>
      </c>
    </row>
    <row r="6115" spans="1:57" x14ac:dyDescent="0.25">
      <c r="A6115" t="s">
        <v>4142</v>
      </c>
      <c r="B6115" t="s">
        <v>3868</v>
      </c>
      <c r="C6115" t="s">
        <v>3869</v>
      </c>
      <c r="D6115" t="s">
        <v>57</v>
      </c>
      <c r="E6115" t="s">
        <v>58</v>
      </c>
      <c r="F6115" s="1">
        <v>40598</v>
      </c>
      <c r="G6115" s="1">
        <v>40595</v>
      </c>
      <c r="H6115" s="1">
        <v>40597</v>
      </c>
      <c r="I6115">
        <v>0</v>
      </c>
      <c r="J6115">
        <v>0</v>
      </c>
      <c r="K6115">
        <v>1227</v>
      </c>
      <c r="L6115">
        <v>11594</v>
      </c>
      <c r="M6115" t="b">
        <v>1</v>
      </c>
      <c r="O6115" t="s">
        <v>34</v>
      </c>
      <c r="P6115" s="1">
        <v>40598</v>
      </c>
      <c r="Q6115" t="b">
        <v>0</v>
      </c>
      <c r="R6115" t="b">
        <v>0</v>
      </c>
      <c r="S6115" t="b">
        <v>0</v>
      </c>
      <c r="T6115">
        <v>8</v>
      </c>
      <c r="U6115">
        <v>2</v>
      </c>
      <c r="V6115">
        <v>0</v>
      </c>
      <c r="W6115">
        <v>20</v>
      </c>
      <c r="X6115">
        <v>0</v>
      </c>
      <c r="Y6115">
        <v>1</v>
      </c>
      <c r="Z6115">
        <v>0</v>
      </c>
      <c r="AA6115">
        <v>0</v>
      </c>
      <c r="AB6115">
        <v>4</v>
      </c>
      <c r="AC6115">
        <v>0</v>
      </c>
      <c r="AD6115">
        <v>0</v>
      </c>
      <c r="AE6115">
        <v>1133</v>
      </c>
      <c r="AF6115">
        <v>9</v>
      </c>
      <c r="AG6115">
        <v>2994</v>
      </c>
      <c r="AH6115">
        <v>949</v>
      </c>
      <c r="AI6115">
        <v>1</v>
      </c>
      <c r="AN6115">
        <v>24.6</v>
      </c>
      <c r="AP6115" t="s">
        <v>59</v>
      </c>
      <c r="AS6115">
        <v>12</v>
      </c>
      <c r="AU6115">
        <v>17878</v>
      </c>
      <c r="AV6115">
        <v>177</v>
      </c>
      <c r="AW6115">
        <v>21</v>
      </c>
      <c r="AX6115">
        <v>15</v>
      </c>
      <c r="AZ6115">
        <v>0</v>
      </c>
      <c r="BA6115">
        <v>11594</v>
      </c>
      <c r="BB6115">
        <f t="shared" si="504"/>
        <v>3166</v>
      </c>
      <c r="BD6115" t="e">
        <f t="shared" si="502"/>
        <v>#N/A</v>
      </c>
      <c r="BE6115">
        <f t="shared" si="503"/>
        <v>1</v>
      </c>
    </row>
    <row r="6116" spans="1:57" x14ac:dyDescent="0.25">
      <c r="A6116" t="s">
        <v>4144</v>
      </c>
      <c r="B6116" t="s">
        <v>3868</v>
      </c>
      <c r="C6116" t="s">
        <v>3869</v>
      </c>
      <c r="D6116" t="s">
        <v>57</v>
      </c>
      <c r="E6116" t="s">
        <v>58</v>
      </c>
      <c r="F6116" s="1">
        <v>40583</v>
      </c>
      <c r="G6116" s="1">
        <v>40578</v>
      </c>
      <c r="H6116" s="1">
        <v>40581</v>
      </c>
      <c r="I6116">
        <v>0</v>
      </c>
      <c r="J6116">
        <v>962</v>
      </c>
      <c r="K6116">
        <v>962</v>
      </c>
      <c r="L6116">
        <v>11329</v>
      </c>
      <c r="M6116" t="b">
        <v>0</v>
      </c>
      <c r="O6116" t="s">
        <v>34</v>
      </c>
      <c r="P6116" s="1">
        <v>40583</v>
      </c>
      <c r="Q6116" t="b">
        <v>0</v>
      </c>
      <c r="R6116" t="b">
        <v>0</v>
      </c>
      <c r="S6116" t="b">
        <v>0</v>
      </c>
      <c r="T6116">
        <v>9</v>
      </c>
      <c r="U6116">
        <v>2</v>
      </c>
      <c r="V6116">
        <v>0</v>
      </c>
      <c r="W6116">
        <v>19</v>
      </c>
      <c r="X6116">
        <v>0</v>
      </c>
      <c r="Y6116">
        <v>1</v>
      </c>
      <c r="Z6116">
        <v>0</v>
      </c>
      <c r="AA6116">
        <v>0</v>
      </c>
      <c r="AB6116">
        <v>2</v>
      </c>
      <c r="AC6116">
        <v>2</v>
      </c>
      <c r="AD6116">
        <v>0</v>
      </c>
      <c r="AE6116">
        <v>1177</v>
      </c>
      <c r="AF6116">
        <v>11</v>
      </c>
      <c r="AG6116">
        <v>3015</v>
      </c>
      <c r="AH6116">
        <v>1036</v>
      </c>
      <c r="AI6116">
        <v>4</v>
      </c>
      <c r="AN6116">
        <v>24.5</v>
      </c>
      <c r="AP6116" t="s">
        <v>59</v>
      </c>
      <c r="AS6116">
        <v>7</v>
      </c>
      <c r="AU6116">
        <v>18023</v>
      </c>
      <c r="AV6116">
        <v>184</v>
      </c>
      <c r="AW6116">
        <v>21</v>
      </c>
      <c r="AX6116">
        <v>15</v>
      </c>
      <c r="AZ6116">
        <v>0</v>
      </c>
      <c r="BA6116">
        <v>11329</v>
      </c>
      <c r="BB6116">
        <f t="shared" si="504"/>
        <v>3431</v>
      </c>
      <c r="BD6116" t="e">
        <f t="shared" si="502"/>
        <v>#N/A</v>
      </c>
      <c r="BE6116">
        <f t="shared" si="503"/>
        <v>0</v>
      </c>
    </row>
    <row r="6117" spans="1:57" x14ac:dyDescent="0.25">
      <c r="A6117" t="s">
        <v>4146</v>
      </c>
      <c r="B6117" t="s">
        <v>3868</v>
      </c>
      <c r="C6117" t="s">
        <v>3869</v>
      </c>
      <c r="D6117" t="s">
        <v>57</v>
      </c>
      <c r="E6117" t="s">
        <v>58</v>
      </c>
      <c r="F6117" s="1">
        <v>40563</v>
      </c>
      <c r="G6117" s="1">
        <v>40557</v>
      </c>
      <c r="H6117" s="1">
        <v>40560</v>
      </c>
      <c r="I6117">
        <v>0</v>
      </c>
      <c r="J6117">
        <v>0</v>
      </c>
      <c r="K6117">
        <v>-10367</v>
      </c>
      <c r="L6117">
        <f>328+L6118</f>
        <v>11064</v>
      </c>
      <c r="O6117" t="s">
        <v>34</v>
      </c>
      <c r="P6117" s="1">
        <v>40563</v>
      </c>
      <c r="Q6117" t="b">
        <v>0</v>
      </c>
      <c r="R6117" t="b">
        <v>0</v>
      </c>
      <c r="S6117" t="b">
        <v>0</v>
      </c>
      <c r="T6117">
        <v>8</v>
      </c>
      <c r="U6117">
        <v>2</v>
      </c>
      <c r="V6117">
        <v>0</v>
      </c>
      <c r="W6117">
        <v>17</v>
      </c>
      <c r="X6117">
        <v>0</v>
      </c>
      <c r="Y6117">
        <v>0</v>
      </c>
      <c r="Z6117">
        <v>0</v>
      </c>
      <c r="AA6117">
        <v>0</v>
      </c>
      <c r="AB6117">
        <v>4</v>
      </c>
      <c r="AC6117">
        <v>1</v>
      </c>
      <c r="AD6117">
        <v>0</v>
      </c>
      <c r="AE6117">
        <v>1266</v>
      </c>
      <c r="AF6117">
        <v>10</v>
      </c>
      <c r="AG6117">
        <v>3326</v>
      </c>
      <c r="AH6117">
        <v>1059</v>
      </c>
      <c r="AI6117">
        <v>2</v>
      </c>
      <c r="AN6117">
        <v>24.4</v>
      </c>
      <c r="AP6117" t="s">
        <v>59</v>
      </c>
      <c r="AS6117">
        <v>6</v>
      </c>
      <c r="AU6117">
        <v>12811</v>
      </c>
      <c r="AV6117">
        <v>250</v>
      </c>
      <c r="AW6117">
        <v>21</v>
      </c>
      <c r="AX6117">
        <v>15</v>
      </c>
      <c r="AZ6117">
        <v>0</v>
      </c>
      <c r="BA6117">
        <f>328+BA6118</f>
        <v>11064</v>
      </c>
      <c r="BB6117">
        <f t="shared" si="504"/>
        <v>3696</v>
      </c>
      <c r="BD6117" t="e">
        <f t="shared" si="502"/>
        <v>#N/A</v>
      </c>
      <c r="BE6117">
        <f t="shared" si="503"/>
        <v>0</v>
      </c>
    </row>
    <row r="6118" spans="1:57" x14ac:dyDescent="0.25">
      <c r="A6118" t="s">
        <v>4148</v>
      </c>
      <c r="B6118" t="s">
        <v>3868</v>
      </c>
      <c r="C6118" t="s">
        <v>3869</v>
      </c>
      <c r="D6118" t="s">
        <v>57</v>
      </c>
      <c r="E6118" t="s">
        <v>58</v>
      </c>
      <c r="F6118" s="1">
        <v>40541</v>
      </c>
      <c r="G6118" s="1">
        <v>40535</v>
      </c>
      <c r="H6118" s="1">
        <v>40540</v>
      </c>
      <c r="I6118">
        <v>0</v>
      </c>
      <c r="J6118">
        <v>369</v>
      </c>
      <c r="K6118">
        <v>369</v>
      </c>
      <c r="L6118">
        <v>10736</v>
      </c>
      <c r="M6118" t="b">
        <v>0</v>
      </c>
      <c r="O6118" t="s">
        <v>34</v>
      </c>
      <c r="P6118" s="1">
        <v>40541</v>
      </c>
      <c r="Q6118" t="b">
        <v>0</v>
      </c>
      <c r="R6118" t="b">
        <v>0</v>
      </c>
      <c r="S6118" t="b">
        <v>0</v>
      </c>
      <c r="T6118">
        <v>7</v>
      </c>
      <c r="U6118">
        <v>1</v>
      </c>
      <c r="V6118">
        <v>0</v>
      </c>
      <c r="W6118">
        <v>12</v>
      </c>
      <c r="X6118">
        <v>0</v>
      </c>
      <c r="Y6118">
        <v>0</v>
      </c>
      <c r="Z6118">
        <v>0</v>
      </c>
      <c r="AA6118">
        <v>0</v>
      </c>
      <c r="AB6118">
        <v>4</v>
      </c>
      <c r="AC6118">
        <v>2</v>
      </c>
      <c r="AD6118">
        <v>1</v>
      </c>
      <c r="AE6118">
        <v>1206</v>
      </c>
      <c r="AF6118">
        <v>9</v>
      </c>
      <c r="AG6118">
        <v>2942</v>
      </c>
      <c r="AH6118">
        <v>993</v>
      </c>
      <c r="AI6118">
        <v>3</v>
      </c>
      <c r="AN6118">
        <v>24.6</v>
      </c>
      <c r="AP6118" t="s">
        <v>59</v>
      </c>
      <c r="AS6118">
        <v>6</v>
      </c>
      <c r="AU6118">
        <v>15785</v>
      </c>
      <c r="AV6118">
        <v>172</v>
      </c>
      <c r="AW6118">
        <v>21</v>
      </c>
      <c r="AX6118">
        <v>15</v>
      </c>
      <c r="AZ6118">
        <v>0</v>
      </c>
      <c r="BA6118">
        <v>10736</v>
      </c>
      <c r="BB6118">
        <f t="shared" si="504"/>
        <v>4024</v>
      </c>
      <c r="BD6118" t="e">
        <f t="shared" si="502"/>
        <v>#N/A</v>
      </c>
      <c r="BE6118">
        <f t="shared" si="503"/>
        <v>0</v>
      </c>
    </row>
    <row r="6119" spans="1:57" x14ac:dyDescent="0.25">
      <c r="A6119" t="s">
        <v>4150</v>
      </c>
      <c r="B6119" t="s">
        <v>3868</v>
      </c>
      <c r="C6119" t="s">
        <v>3869</v>
      </c>
      <c r="D6119" t="s">
        <v>57</v>
      </c>
      <c r="E6119" t="s">
        <v>58</v>
      </c>
      <c r="F6119" s="1">
        <v>40520</v>
      </c>
      <c r="G6119" s="1">
        <v>40512</v>
      </c>
      <c r="H6119" s="1">
        <v>40515</v>
      </c>
      <c r="I6119">
        <v>0</v>
      </c>
      <c r="J6119">
        <v>1245</v>
      </c>
      <c r="K6119">
        <v>1245</v>
      </c>
      <c r="L6119">
        <v>10367</v>
      </c>
      <c r="M6119" t="b">
        <v>1</v>
      </c>
      <c r="O6119" t="s">
        <v>34</v>
      </c>
      <c r="P6119" s="1">
        <v>40520</v>
      </c>
      <c r="Q6119" t="b">
        <v>0</v>
      </c>
      <c r="R6119" t="b">
        <v>0</v>
      </c>
      <c r="S6119" t="b">
        <v>0</v>
      </c>
      <c r="T6119">
        <v>6</v>
      </c>
      <c r="U6119">
        <v>1</v>
      </c>
      <c r="V6119">
        <v>0</v>
      </c>
      <c r="W6119">
        <v>12</v>
      </c>
      <c r="X6119">
        <v>1</v>
      </c>
      <c r="Y6119">
        <v>1</v>
      </c>
      <c r="Z6119">
        <v>0</v>
      </c>
      <c r="AA6119">
        <v>0</v>
      </c>
      <c r="AB6119">
        <v>4</v>
      </c>
      <c r="AC6119">
        <v>7</v>
      </c>
      <c r="AD6119">
        <v>0</v>
      </c>
      <c r="AE6119">
        <v>1179</v>
      </c>
      <c r="AF6119">
        <v>9</v>
      </c>
      <c r="AG6119">
        <v>3077</v>
      </c>
      <c r="AH6119">
        <v>997</v>
      </c>
      <c r="AI6119">
        <v>4</v>
      </c>
      <c r="AN6119">
        <v>21.4</v>
      </c>
      <c r="AP6119" t="s">
        <v>59</v>
      </c>
      <c r="AS6119">
        <v>1</v>
      </c>
      <c r="AU6119">
        <v>8856</v>
      </c>
      <c r="AV6119">
        <v>32</v>
      </c>
      <c r="AW6119">
        <v>20</v>
      </c>
      <c r="AX6119">
        <v>12</v>
      </c>
      <c r="AZ6119">
        <v>0</v>
      </c>
      <c r="BA6119">
        <v>10367</v>
      </c>
      <c r="BB6119">
        <f t="shared" si="504"/>
        <v>4393</v>
      </c>
      <c r="BD6119" t="e">
        <f t="shared" si="502"/>
        <v>#N/A</v>
      </c>
      <c r="BE6119">
        <f t="shared" si="503"/>
        <v>1</v>
      </c>
    </row>
    <row r="6120" spans="1:57" x14ac:dyDescent="0.25">
      <c r="A6120" t="s">
        <v>4152</v>
      </c>
      <c r="B6120" t="s">
        <v>3868</v>
      </c>
      <c r="C6120" t="s">
        <v>3869</v>
      </c>
      <c r="D6120" t="s">
        <v>57</v>
      </c>
      <c r="E6120" t="s">
        <v>58</v>
      </c>
      <c r="F6120" s="1">
        <v>40497</v>
      </c>
      <c r="G6120" s="1">
        <v>40492</v>
      </c>
      <c r="H6120" s="1">
        <v>40495</v>
      </c>
      <c r="I6120">
        <v>0</v>
      </c>
      <c r="J6120">
        <v>926</v>
      </c>
      <c r="K6120">
        <v>926</v>
      </c>
      <c r="L6120">
        <v>10048</v>
      </c>
      <c r="M6120" t="b">
        <v>0</v>
      </c>
      <c r="O6120" t="s">
        <v>34</v>
      </c>
      <c r="P6120" s="1">
        <v>40497</v>
      </c>
      <c r="Q6120" t="b">
        <v>0</v>
      </c>
      <c r="R6120" t="b">
        <v>0</v>
      </c>
      <c r="S6120" t="b">
        <v>0</v>
      </c>
      <c r="T6120">
        <v>7</v>
      </c>
      <c r="U6120">
        <v>2</v>
      </c>
      <c r="V6120">
        <v>0</v>
      </c>
      <c r="W6120">
        <v>11</v>
      </c>
      <c r="X6120">
        <v>0</v>
      </c>
      <c r="Y6120">
        <v>1</v>
      </c>
      <c r="Z6120">
        <v>0</v>
      </c>
      <c r="AA6120">
        <v>0</v>
      </c>
      <c r="AB6120">
        <v>3</v>
      </c>
      <c r="AC6120">
        <v>2</v>
      </c>
      <c r="AD6120">
        <v>0</v>
      </c>
      <c r="AE6120">
        <v>1105</v>
      </c>
      <c r="AF6120">
        <v>9</v>
      </c>
      <c r="AG6120">
        <v>2980</v>
      </c>
      <c r="AH6120">
        <v>955</v>
      </c>
      <c r="AI6120">
        <v>3</v>
      </c>
      <c r="AN6120">
        <v>21.2</v>
      </c>
      <c r="AP6120" t="s">
        <v>59</v>
      </c>
      <c r="AS6120">
        <v>1</v>
      </c>
      <c r="AU6120">
        <v>9220</v>
      </c>
      <c r="AV6120">
        <v>288</v>
      </c>
      <c r="AW6120">
        <v>20</v>
      </c>
      <c r="AX6120">
        <v>15</v>
      </c>
      <c r="AZ6120">
        <v>0</v>
      </c>
      <c r="BA6120">
        <v>10048</v>
      </c>
      <c r="BB6120">
        <f t="shared" si="504"/>
        <v>4712</v>
      </c>
      <c r="BD6120" t="e">
        <f t="shared" si="502"/>
        <v>#N/A</v>
      </c>
      <c r="BE6120">
        <f t="shared" si="503"/>
        <v>0</v>
      </c>
    </row>
    <row r="6121" spans="1:57" x14ac:dyDescent="0.25">
      <c r="A6121" t="s">
        <v>4154</v>
      </c>
      <c r="B6121" t="s">
        <v>3868</v>
      </c>
      <c r="C6121" t="s">
        <v>3869</v>
      </c>
      <c r="D6121" t="s">
        <v>57</v>
      </c>
      <c r="E6121" t="s">
        <v>58</v>
      </c>
      <c r="F6121" s="1">
        <v>40480</v>
      </c>
      <c r="G6121" s="1">
        <v>40472</v>
      </c>
      <c r="H6121" s="1">
        <v>40478</v>
      </c>
      <c r="I6121">
        <v>0</v>
      </c>
      <c r="J6121">
        <v>652</v>
      </c>
      <c r="K6121">
        <v>652</v>
      </c>
      <c r="L6121">
        <v>9774</v>
      </c>
      <c r="M6121" t="b">
        <v>0</v>
      </c>
      <c r="O6121" t="s">
        <v>34</v>
      </c>
      <c r="P6121" s="1">
        <v>40480</v>
      </c>
      <c r="Q6121" t="b">
        <v>0</v>
      </c>
      <c r="R6121" t="b">
        <v>0</v>
      </c>
      <c r="S6121" t="b">
        <v>0</v>
      </c>
      <c r="T6121">
        <v>5</v>
      </c>
      <c r="U6121">
        <v>1</v>
      </c>
      <c r="V6121">
        <v>0</v>
      </c>
      <c r="W6121">
        <v>7</v>
      </c>
      <c r="X6121">
        <v>0</v>
      </c>
      <c r="Y6121">
        <v>0</v>
      </c>
      <c r="Z6121">
        <v>0</v>
      </c>
      <c r="AA6121">
        <v>0</v>
      </c>
      <c r="AB6121">
        <v>2</v>
      </c>
      <c r="AC6121">
        <v>2</v>
      </c>
      <c r="AD6121">
        <v>0</v>
      </c>
      <c r="AE6121">
        <v>1026</v>
      </c>
      <c r="AF6121">
        <v>7</v>
      </c>
      <c r="AG6121">
        <v>2430</v>
      </c>
      <c r="AH6121">
        <v>892</v>
      </c>
      <c r="AI6121">
        <v>15</v>
      </c>
      <c r="AN6121">
        <v>23.5</v>
      </c>
      <c r="AP6121" t="s">
        <v>59</v>
      </c>
      <c r="AS6121">
        <v>0</v>
      </c>
      <c r="AU6121">
        <v>4542</v>
      </c>
      <c r="AV6121">
        <v>92</v>
      </c>
      <c r="AW6121">
        <v>19</v>
      </c>
      <c r="AX6121">
        <v>14</v>
      </c>
      <c r="AZ6121">
        <v>0</v>
      </c>
      <c r="BA6121">
        <v>9774</v>
      </c>
      <c r="BB6121">
        <f t="shared" si="504"/>
        <v>4986</v>
      </c>
      <c r="BD6121" t="e">
        <f t="shared" si="502"/>
        <v>#N/A</v>
      </c>
      <c r="BE6121">
        <f t="shared" si="503"/>
        <v>0</v>
      </c>
    </row>
    <row r="6122" spans="1:57" x14ac:dyDescent="0.25">
      <c r="A6122" t="s">
        <v>4156</v>
      </c>
      <c r="B6122" t="s">
        <v>3868</v>
      </c>
      <c r="C6122" t="s">
        <v>3869</v>
      </c>
      <c r="D6122" t="s">
        <v>57</v>
      </c>
      <c r="E6122" t="s">
        <v>58</v>
      </c>
      <c r="F6122" s="1">
        <v>40452</v>
      </c>
      <c r="G6122" s="1">
        <v>40449</v>
      </c>
      <c r="H6122" s="1">
        <v>40451</v>
      </c>
      <c r="I6122">
        <v>0</v>
      </c>
      <c r="J6122">
        <v>325</v>
      </c>
      <c r="K6122">
        <v>325</v>
      </c>
      <c r="L6122">
        <v>9447</v>
      </c>
      <c r="M6122" t="b">
        <v>0</v>
      </c>
      <c r="O6122" t="s">
        <v>34</v>
      </c>
      <c r="P6122" s="1">
        <v>40452</v>
      </c>
      <c r="Q6122" t="b">
        <v>0</v>
      </c>
      <c r="R6122" t="b">
        <v>0</v>
      </c>
      <c r="S6122" t="b">
        <v>0</v>
      </c>
      <c r="T6122">
        <v>5</v>
      </c>
      <c r="U6122">
        <v>1</v>
      </c>
      <c r="V6122">
        <v>0</v>
      </c>
      <c r="W6122">
        <v>6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1</v>
      </c>
      <c r="AD6122">
        <v>0</v>
      </c>
      <c r="AE6122">
        <v>1268</v>
      </c>
      <c r="AF6122">
        <v>9</v>
      </c>
      <c r="AG6122">
        <v>3225</v>
      </c>
      <c r="AH6122">
        <v>1151</v>
      </c>
      <c r="AI6122">
        <v>4</v>
      </c>
      <c r="AN6122">
        <v>24.5</v>
      </c>
      <c r="AP6122" t="s">
        <v>59</v>
      </c>
      <c r="AS6122">
        <v>0</v>
      </c>
      <c r="AU6122">
        <v>5792</v>
      </c>
      <c r="AV6122">
        <v>152</v>
      </c>
      <c r="AW6122">
        <v>20</v>
      </c>
      <c r="AX6122">
        <v>14</v>
      </c>
      <c r="AZ6122">
        <v>0</v>
      </c>
      <c r="BA6122">
        <v>9447</v>
      </c>
      <c r="BB6122">
        <f t="shared" si="504"/>
        <v>5313</v>
      </c>
      <c r="BD6122" t="e">
        <f t="shared" si="502"/>
        <v>#N/A</v>
      </c>
      <c r="BE6122">
        <f t="shared" si="503"/>
        <v>0</v>
      </c>
    </row>
    <row r="6123" spans="1:57" x14ac:dyDescent="0.25">
      <c r="A6123" t="s">
        <v>4158</v>
      </c>
      <c r="B6123" t="s">
        <v>3868</v>
      </c>
      <c r="C6123" t="s">
        <v>3869</v>
      </c>
      <c r="D6123" t="s">
        <v>57</v>
      </c>
      <c r="E6123" t="s">
        <v>58</v>
      </c>
      <c r="F6123" s="1">
        <v>40429</v>
      </c>
      <c r="G6123" s="1">
        <v>40422</v>
      </c>
      <c r="H6123" s="1">
        <v>40425</v>
      </c>
      <c r="I6123">
        <v>0</v>
      </c>
      <c r="J6123">
        <v>1291</v>
      </c>
      <c r="K6123">
        <v>1291</v>
      </c>
      <c r="L6123">
        <v>9122</v>
      </c>
      <c r="M6123" t="b">
        <v>1</v>
      </c>
      <c r="O6123" t="s">
        <v>34</v>
      </c>
      <c r="P6123" s="1">
        <v>40429</v>
      </c>
      <c r="Q6123" t="b">
        <v>0</v>
      </c>
      <c r="R6123" t="b">
        <v>0</v>
      </c>
      <c r="S6123" t="b">
        <v>0</v>
      </c>
      <c r="T6123">
        <v>7</v>
      </c>
      <c r="U6123">
        <v>1</v>
      </c>
      <c r="V6123">
        <v>0</v>
      </c>
      <c r="W6123">
        <v>15</v>
      </c>
      <c r="X6123">
        <v>0</v>
      </c>
      <c r="Y6123">
        <v>1</v>
      </c>
      <c r="Z6123">
        <v>0</v>
      </c>
      <c r="AA6123">
        <v>0</v>
      </c>
      <c r="AB6123">
        <v>6</v>
      </c>
      <c r="AC6123">
        <v>2</v>
      </c>
      <c r="AD6123">
        <v>0</v>
      </c>
      <c r="AE6123">
        <v>1166</v>
      </c>
      <c r="AF6123">
        <v>9</v>
      </c>
      <c r="AG6123">
        <v>2992</v>
      </c>
      <c r="AH6123">
        <v>1019</v>
      </c>
      <c r="AI6123">
        <v>4</v>
      </c>
      <c r="AN6123">
        <v>24.1</v>
      </c>
      <c r="AP6123" t="s">
        <v>59</v>
      </c>
      <c r="AS6123">
        <v>16</v>
      </c>
      <c r="AU6123">
        <v>13189</v>
      </c>
      <c r="AV6123">
        <v>280</v>
      </c>
      <c r="AW6123">
        <v>21</v>
      </c>
      <c r="AX6123">
        <v>15</v>
      </c>
      <c r="AZ6123">
        <v>0</v>
      </c>
      <c r="BA6123">
        <v>9122</v>
      </c>
      <c r="BB6123">
        <f t="shared" si="504"/>
        <v>5638</v>
      </c>
      <c r="BD6123" t="e">
        <f t="shared" si="502"/>
        <v>#N/A</v>
      </c>
      <c r="BE6123">
        <f t="shared" si="503"/>
        <v>1</v>
      </c>
    </row>
    <row r="6124" spans="1:57" x14ac:dyDescent="0.25">
      <c r="A6124" t="s">
        <v>4160</v>
      </c>
      <c r="B6124" t="s">
        <v>3868</v>
      </c>
      <c r="C6124" t="s">
        <v>3869</v>
      </c>
      <c r="D6124" t="s">
        <v>57</v>
      </c>
      <c r="E6124" t="s">
        <v>58</v>
      </c>
      <c r="F6124" s="1">
        <v>40413</v>
      </c>
      <c r="G6124" s="1">
        <v>40406</v>
      </c>
      <c r="H6124" s="1">
        <v>40410</v>
      </c>
      <c r="I6124">
        <v>0</v>
      </c>
      <c r="J6124">
        <v>0</v>
      </c>
      <c r="K6124">
        <v>1022</v>
      </c>
      <c r="L6124">
        <v>8853</v>
      </c>
      <c r="M6124" t="b">
        <v>0</v>
      </c>
      <c r="O6124" t="s">
        <v>34</v>
      </c>
      <c r="P6124" s="1">
        <v>40413</v>
      </c>
      <c r="Q6124" t="b">
        <v>0</v>
      </c>
      <c r="R6124" t="b">
        <v>0</v>
      </c>
      <c r="S6124" t="b">
        <v>0</v>
      </c>
      <c r="T6124">
        <v>6</v>
      </c>
      <c r="U6124">
        <v>1</v>
      </c>
      <c r="V6124">
        <v>0</v>
      </c>
      <c r="W6124">
        <v>13</v>
      </c>
      <c r="X6124">
        <v>1</v>
      </c>
      <c r="Y6124">
        <v>0</v>
      </c>
      <c r="Z6124">
        <v>0</v>
      </c>
      <c r="AA6124">
        <v>0</v>
      </c>
      <c r="AB6124">
        <v>3</v>
      </c>
      <c r="AC6124">
        <v>1</v>
      </c>
      <c r="AD6124">
        <v>0</v>
      </c>
      <c r="AE6124">
        <v>1253</v>
      </c>
      <c r="AF6124">
        <v>9</v>
      </c>
      <c r="AG6124">
        <v>3153</v>
      </c>
      <c r="AH6124">
        <v>1111</v>
      </c>
      <c r="AI6124">
        <v>266</v>
      </c>
      <c r="AN6124">
        <v>24.3</v>
      </c>
      <c r="AP6124" t="s">
        <v>59</v>
      </c>
      <c r="AS6124">
        <v>4</v>
      </c>
      <c r="AU6124">
        <v>11345</v>
      </c>
      <c r="AV6124">
        <v>135</v>
      </c>
      <c r="AW6124">
        <v>21</v>
      </c>
      <c r="AX6124">
        <v>14</v>
      </c>
      <c r="AZ6124">
        <v>0</v>
      </c>
      <c r="BA6124">
        <v>8853</v>
      </c>
      <c r="BB6124">
        <f t="shared" si="504"/>
        <v>5907</v>
      </c>
      <c r="BD6124" t="e">
        <f t="shared" si="502"/>
        <v>#N/A</v>
      </c>
      <c r="BE6124">
        <f t="shared" si="503"/>
        <v>0</v>
      </c>
    </row>
    <row r="6125" spans="1:57" x14ac:dyDescent="0.25">
      <c r="A6125" t="s">
        <v>4162</v>
      </c>
      <c r="B6125" t="s">
        <v>3868</v>
      </c>
      <c r="C6125" t="s">
        <v>3869</v>
      </c>
      <c r="D6125" t="s">
        <v>57</v>
      </c>
      <c r="E6125" t="s">
        <v>58</v>
      </c>
      <c r="F6125" s="1">
        <v>40383</v>
      </c>
      <c r="G6125" s="1">
        <v>40380</v>
      </c>
      <c r="H6125" s="1">
        <v>40381</v>
      </c>
      <c r="I6125">
        <v>0</v>
      </c>
      <c r="J6125">
        <v>620</v>
      </c>
      <c r="K6125">
        <v>620</v>
      </c>
      <c r="L6125">
        <v>8451</v>
      </c>
      <c r="M6125" t="b">
        <v>0</v>
      </c>
      <c r="O6125" t="s">
        <v>34</v>
      </c>
      <c r="P6125" s="1">
        <v>40383</v>
      </c>
      <c r="Q6125" t="b">
        <v>0</v>
      </c>
      <c r="R6125" t="b">
        <v>0</v>
      </c>
      <c r="S6125" t="b">
        <v>0</v>
      </c>
      <c r="T6125">
        <v>5</v>
      </c>
      <c r="U6125">
        <v>2</v>
      </c>
      <c r="V6125">
        <v>0</v>
      </c>
      <c r="W6125">
        <v>11</v>
      </c>
      <c r="X6125">
        <v>0</v>
      </c>
      <c r="Y6125">
        <v>0</v>
      </c>
      <c r="Z6125">
        <v>1</v>
      </c>
      <c r="AA6125">
        <v>2</v>
      </c>
      <c r="AB6125">
        <v>3</v>
      </c>
      <c r="AC6125">
        <v>6</v>
      </c>
      <c r="AD6125">
        <v>0</v>
      </c>
      <c r="AE6125">
        <v>1400</v>
      </c>
      <c r="AF6125">
        <v>10</v>
      </c>
      <c r="AG6125">
        <v>3256</v>
      </c>
      <c r="AH6125">
        <v>1121</v>
      </c>
      <c r="AI6125">
        <v>223</v>
      </c>
      <c r="AN6125">
        <v>23.3</v>
      </c>
      <c r="AP6125" t="s">
        <v>59</v>
      </c>
      <c r="AS6125">
        <v>2</v>
      </c>
      <c r="AU6125">
        <v>11310</v>
      </c>
      <c r="AV6125">
        <v>65</v>
      </c>
      <c r="AW6125">
        <v>21</v>
      </c>
      <c r="AX6125">
        <v>13</v>
      </c>
      <c r="AZ6125">
        <v>0</v>
      </c>
      <c r="BA6125">
        <v>8451</v>
      </c>
      <c r="BB6125">
        <f t="shared" si="504"/>
        <v>6309</v>
      </c>
      <c r="BD6125" t="e">
        <f t="shared" si="502"/>
        <v>#N/A</v>
      </c>
      <c r="BE6125">
        <f t="shared" si="503"/>
        <v>0</v>
      </c>
    </row>
    <row r="6126" spans="1:57" x14ac:dyDescent="0.25">
      <c r="A6126" t="s">
        <v>4164</v>
      </c>
      <c r="B6126" t="s">
        <v>3868</v>
      </c>
      <c r="C6126" t="s">
        <v>3869</v>
      </c>
      <c r="D6126" t="s">
        <v>57</v>
      </c>
      <c r="E6126" t="s">
        <v>58</v>
      </c>
      <c r="F6126" s="1">
        <v>40359</v>
      </c>
      <c r="G6126" s="1">
        <v>40353</v>
      </c>
      <c r="H6126" s="1">
        <v>40357</v>
      </c>
      <c r="I6126">
        <v>0</v>
      </c>
      <c r="J6126">
        <v>330</v>
      </c>
      <c r="K6126">
        <v>330</v>
      </c>
      <c r="L6126">
        <v>8161</v>
      </c>
      <c r="M6126" t="b">
        <v>0</v>
      </c>
      <c r="O6126" t="s">
        <v>34</v>
      </c>
      <c r="P6126" s="1">
        <v>40359</v>
      </c>
      <c r="Q6126" t="b">
        <v>0</v>
      </c>
      <c r="R6126" t="b">
        <v>0</v>
      </c>
      <c r="S6126" t="b">
        <v>0</v>
      </c>
      <c r="T6126">
        <v>5</v>
      </c>
      <c r="U6126">
        <v>1</v>
      </c>
      <c r="V6126">
        <v>0</v>
      </c>
      <c r="W6126">
        <v>7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</v>
      </c>
      <c r="AD6126">
        <v>0</v>
      </c>
      <c r="AE6126">
        <v>1205</v>
      </c>
      <c r="AF6126">
        <v>10</v>
      </c>
      <c r="AG6126">
        <v>2749</v>
      </c>
      <c r="AH6126">
        <v>1026</v>
      </c>
      <c r="AI6126">
        <v>194</v>
      </c>
      <c r="AN6126">
        <v>24.4</v>
      </c>
      <c r="AP6126" t="s">
        <v>59</v>
      </c>
      <c r="AS6126">
        <v>0</v>
      </c>
      <c r="AU6126">
        <v>7987</v>
      </c>
      <c r="AV6126">
        <v>219</v>
      </c>
      <c r="AW6126">
        <v>20</v>
      </c>
      <c r="AX6126">
        <v>15</v>
      </c>
      <c r="AZ6126">
        <v>0</v>
      </c>
      <c r="BA6126">
        <v>8161</v>
      </c>
      <c r="BB6126">
        <f t="shared" si="504"/>
        <v>6599</v>
      </c>
      <c r="BD6126" t="e">
        <f t="shared" si="502"/>
        <v>#N/A</v>
      </c>
      <c r="BE6126">
        <f t="shared" si="503"/>
        <v>0</v>
      </c>
    </row>
    <row r="6127" spans="1:57" x14ac:dyDescent="0.25">
      <c r="A6127" t="s">
        <v>4166</v>
      </c>
      <c r="B6127" t="s">
        <v>3868</v>
      </c>
      <c r="C6127" t="s">
        <v>3869</v>
      </c>
      <c r="D6127" t="s">
        <v>57</v>
      </c>
      <c r="E6127" t="s">
        <v>58</v>
      </c>
      <c r="F6127" s="1">
        <v>40332</v>
      </c>
      <c r="G6127" s="1">
        <v>40330</v>
      </c>
      <c r="H6127" s="1">
        <v>40332</v>
      </c>
      <c r="J6127">
        <v>1602</v>
      </c>
      <c r="K6127">
        <v>1602</v>
      </c>
      <c r="L6127">
        <v>7831</v>
      </c>
      <c r="M6127" t="b">
        <v>1</v>
      </c>
      <c r="O6127" t="s">
        <v>190</v>
      </c>
      <c r="Q6127" t="b">
        <v>0</v>
      </c>
      <c r="R6127" t="b">
        <v>0</v>
      </c>
      <c r="S6127" t="b">
        <v>0</v>
      </c>
      <c r="T6127">
        <v>8.2439999999999998</v>
      </c>
      <c r="U6127">
        <v>2.1349999999999998</v>
      </c>
      <c r="V6127">
        <v>0.438</v>
      </c>
      <c r="W6127">
        <v>25.283999999999999</v>
      </c>
      <c r="X6127">
        <v>0.218</v>
      </c>
      <c r="Y6127">
        <v>1.0740000000000001</v>
      </c>
      <c r="Z6127">
        <v>0.24</v>
      </c>
      <c r="AA6127">
        <v>1.022</v>
      </c>
      <c r="AB6127">
        <v>6.8639999999999999</v>
      </c>
      <c r="AC6127">
        <v>0.61699999999999999</v>
      </c>
      <c r="AD6127">
        <v>6.9000000000000006E-2</v>
      </c>
      <c r="AE6127">
        <v>1486.961</v>
      </c>
      <c r="AF6127">
        <v>11.334</v>
      </c>
      <c r="AG6127">
        <v>3482.6370000000002</v>
      </c>
      <c r="AH6127">
        <v>1212.489</v>
      </c>
      <c r="AI6127">
        <v>235.18199999999999</v>
      </c>
      <c r="AN6127">
        <v>19.5</v>
      </c>
      <c r="AP6127" t="s">
        <v>59</v>
      </c>
      <c r="AS6127">
        <v>1</v>
      </c>
      <c r="AU6127">
        <v>15266</v>
      </c>
      <c r="AV6127">
        <v>97</v>
      </c>
      <c r="AW6127">
        <v>21</v>
      </c>
      <c r="AX6127">
        <v>14</v>
      </c>
      <c r="AZ6127">
        <v>0</v>
      </c>
      <c r="BA6127">
        <v>7831</v>
      </c>
      <c r="BB6127">
        <f t="shared" si="504"/>
        <v>6929</v>
      </c>
      <c r="BD6127" t="e">
        <f t="shared" si="502"/>
        <v>#N/A</v>
      </c>
      <c r="BE6127">
        <f t="shared" si="503"/>
        <v>1</v>
      </c>
    </row>
    <row r="6128" spans="1:57" x14ac:dyDescent="0.25">
      <c r="A6128" t="s">
        <v>4168</v>
      </c>
      <c r="B6128" t="s">
        <v>3868</v>
      </c>
      <c r="C6128" t="s">
        <v>3869</v>
      </c>
      <c r="D6128" t="s">
        <v>57</v>
      </c>
      <c r="E6128" t="s">
        <v>58</v>
      </c>
      <c r="F6128" s="1">
        <v>40304</v>
      </c>
      <c r="G6128" s="1">
        <v>40301</v>
      </c>
      <c r="H6128" s="1">
        <v>40304</v>
      </c>
      <c r="J6128">
        <v>1169</v>
      </c>
      <c r="K6128">
        <v>1169</v>
      </c>
      <c r="L6128">
        <v>7398</v>
      </c>
      <c r="M6128" t="b">
        <v>0</v>
      </c>
      <c r="O6128" t="s">
        <v>190</v>
      </c>
      <c r="Q6128" t="b">
        <v>0</v>
      </c>
      <c r="R6128" t="b">
        <v>0</v>
      </c>
      <c r="S6128" t="b">
        <v>0</v>
      </c>
      <c r="T6128">
        <v>6.7190000000000003</v>
      </c>
      <c r="U6128">
        <v>1.613</v>
      </c>
      <c r="V6128">
        <v>0.112</v>
      </c>
      <c r="W6128">
        <v>18.413</v>
      </c>
      <c r="X6128">
        <v>0.45800000000000002</v>
      </c>
      <c r="Y6128">
        <v>0.69399999999999995</v>
      </c>
      <c r="Z6128">
        <v>0.33300000000000002</v>
      </c>
      <c r="AA6128">
        <v>0.376</v>
      </c>
      <c r="AB6128">
        <v>2.931</v>
      </c>
      <c r="AC6128">
        <v>1.2450000000000001</v>
      </c>
      <c r="AD6128">
        <v>0.999</v>
      </c>
      <c r="AE6128">
        <v>1350.1030000000001</v>
      </c>
      <c r="AF6128">
        <v>9.8010000000000002</v>
      </c>
      <c r="AG6128">
        <v>3199.402</v>
      </c>
      <c r="AH6128">
        <v>1140.6130000000001</v>
      </c>
      <c r="AI6128">
        <v>220.822</v>
      </c>
      <c r="AN6128">
        <v>20.5</v>
      </c>
      <c r="AP6128" t="s">
        <v>59</v>
      </c>
      <c r="AS6128">
        <v>9</v>
      </c>
      <c r="AU6128">
        <v>20115</v>
      </c>
      <c r="AV6128">
        <v>661</v>
      </c>
      <c r="AW6128">
        <v>22</v>
      </c>
      <c r="AX6128">
        <v>17</v>
      </c>
      <c r="AZ6128">
        <v>0</v>
      </c>
      <c r="BA6128">
        <v>7398</v>
      </c>
      <c r="BB6128">
        <f t="shared" si="504"/>
        <v>7362</v>
      </c>
      <c r="BD6128" t="e">
        <f t="shared" si="502"/>
        <v>#N/A</v>
      </c>
      <c r="BE6128">
        <f t="shared" si="503"/>
        <v>0</v>
      </c>
    </row>
    <row r="6129" spans="1:57" x14ac:dyDescent="0.25">
      <c r="A6129" t="s">
        <v>4170</v>
      </c>
      <c r="B6129" t="s">
        <v>3868</v>
      </c>
      <c r="C6129" t="s">
        <v>3869</v>
      </c>
      <c r="D6129" t="s">
        <v>57</v>
      </c>
      <c r="E6129" t="s">
        <v>58</v>
      </c>
      <c r="F6129" s="1">
        <v>40284</v>
      </c>
      <c r="G6129" s="1">
        <v>40281</v>
      </c>
      <c r="H6129" s="1">
        <v>40283</v>
      </c>
      <c r="J6129">
        <v>852</v>
      </c>
      <c r="K6129">
        <v>852</v>
      </c>
      <c r="L6129">
        <v>7081</v>
      </c>
      <c r="M6129" t="b">
        <v>0</v>
      </c>
      <c r="O6129" t="s">
        <v>34</v>
      </c>
      <c r="Q6129" t="b">
        <v>0</v>
      </c>
      <c r="R6129" t="b">
        <v>0</v>
      </c>
      <c r="S6129" t="b">
        <v>0</v>
      </c>
      <c r="T6129">
        <v>6.1040000000000001</v>
      </c>
      <c r="U6129">
        <v>1.2929999999999999</v>
      </c>
      <c r="V6129">
        <v>8.5000000000000006E-2</v>
      </c>
      <c r="W6129">
        <v>14.558</v>
      </c>
      <c r="X6129">
        <v>0.46800000000000003</v>
      </c>
      <c r="Y6129">
        <v>0.52200000000000002</v>
      </c>
      <c r="Z6129">
        <v>0.23699999999999999</v>
      </c>
      <c r="AA6129">
        <v>0.34799999999999998</v>
      </c>
      <c r="AB6129">
        <v>3.9409999999999998</v>
      </c>
      <c r="AC6129">
        <v>0.104</v>
      </c>
      <c r="AD6129">
        <v>0.216</v>
      </c>
      <c r="AE6129">
        <v>1292.951</v>
      </c>
      <c r="AF6129">
        <v>9.0549999999999997</v>
      </c>
      <c r="AG6129">
        <v>2966.1990000000001</v>
      </c>
      <c r="AH6129">
        <v>1103.52</v>
      </c>
      <c r="AI6129">
        <v>198.017</v>
      </c>
      <c r="AN6129">
        <v>24.3</v>
      </c>
      <c r="AP6129" t="s">
        <v>59</v>
      </c>
      <c r="AS6129">
        <v>9</v>
      </c>
      <c r="AU6129">
        <v>19774</v>
      </c>
      <c r="AV6129">
        <v>1565</v>
      </c>
      <c r="AW6129">
        <v>21</v>
      </c>
      <c r="AX6129">
        <v>18</v>
      </c>
      <c r="AZ6129">
        <v>0</v>
      </c>
      <c r="BA6129">
        <v>7081</v>
      </c>
      <c r="BB6129">
        <f t="shared" si="504"/>
        <v>7679</v>
      </c>
      <c r="BD6129" t="e">
        <f t="shared" si="502"/>
        <v>#N/A</v>
      </c>
      <c r="BE6129">
        <f t="shared" si="503"/>
        <v>0</v>
      </c>
    </row>
    <row r="6130" spans="1:57" x14ac:dyDescent="0.25">
      <c r="A6130" t="s">
        <v>4172</v>
      </c>
      <c r="B6130" t="s">
        <v>3868</v>
      </c>
      <c r="C6130" t="s">
        <v>3869</v>
      </c>
      <c r="D6130" t="s">
        <v>57</v>
      </c>
      <c r="E6130" t="s">
        <v>58</v>
      </c>
      <c r="F6130" s="1">
        <v>40256</v>
      </c>
      <c r="G6130" s="1">
        <v>40251</v>
      </c>
      <c r="H6130" s="1">
        <v>40254</v>
      </c>
      <c r="J6130">
        <v>361</v>
      </c>
      <c r="K6130">
        <v>361</v>
      </c>
      <c r="L6130">
        <v>6590</v>
      </c>
      <c r="O6130" t="s">
        <v>289</v>
      </c>
      <c r="Q6130" t="b">
        <v>0</v>
      </c>
      <c r="R6130" t="b">
        <v>0</v>
      </c>
      <c r="S6130" t="b">
        <v>0</v>
      </c>
      <c r="T6130">
        <v>5.1749999999999998</v>
      </c>
      <c r="U6130">
        <v>1.129</v>
      </c>
      <c r="V6130">
        <v>0.82899999999999996</v>
      </c>
      <c r="W6130">
        <v>9.36</v>
      </c>
      <c r="X6130">
        <v>5.9039999999999999</v>
      </c>
      <c r="Y6130">
        <v>0.22800000000000001</v>
      </c>
      <c r="Z6130">
        <v>0.97299999999999998</v>
      </c>
      <c r="AA6130">
        <v>0.11600000000000001</v>
      </c>
      <c r="AB6130">
        <v>1.2999999999999999E-2</v>
      </c>
      <c r="AC6130">
        <v>0.875</v>
      </c>
      <c r="AD6130">
        <v>1.1579999999999999</v>
      </c>
      <c r="AE6130">
        <v>1467.2629999999999</v>
      </c>
      <c r="AF6130">
        <v>10.914999999999999</v>
      </c>
      <c r="AG6130">
        <v>3752.2080000000001</v>
      </c>
      <c r="AH6130">
        <v>1309.5139999999999</v>
      </c>
      <c r="AI6130">
        <v>222.822</v>
      </c>
      <c r="AN6130">
        <v>24</v>
      </c>
      <c r="AP6130" t="s">
        <v>59</v>
      </c>
      <c r="AS6130">
        <v>6</v>
      </c>
      <c r="AU6130">
        <v>19418</v>
      </c>
      <c r="AV6130">
        <v>538</v>
      </c>
      <c r="AW6130">
        <v>21</v>
      </c>
      <c r="AX6130">
        <v>16</v>
      </c>
      <c r="AZ6130">
        <v>0</v>
      </c>
      <c r="BA6130">
        <v>6590</v>
      </c>
      <c r="BB6130">
        <f t="shared" si="504"/>
        <v>8170</v>
      </c>
      <c r="BD6130" t="e">
        <f t="shared" si="502"/>
        <v>#N/A</v>
      </c>
      <c r="BE6130">
        <f t="shared" si="503"/>
        <v>0</v>
      </c>
    </row>
    <row r="6131" spans="1:57" x14ac:dyDescent="0.25">
      <c r="A6131" t="s">
        <v>4174</v>
      </c>
      <c r="B6131" t="s">
        <v>3868</v>
      </c>
      <c r="C6131" t="s">
        <v>3869</v>
      </c>
      <c r="D6131" t="s">
        <v>57</v>
      </c>
      <c r="E6131" t="s">
        <v>58</v>
      </c>
      <c r="F6131" s="1">
        <v>40233</v>
      </c>
      <c r="G6131" s="1">
        <v>40225</v>
      </c>
      <c r="H6131" s="1">
        <v>40228</v>
      </c>
      <c r="J6131">
        <v>1383</v>
      </c>
      <c r="K6131">
        <v>1383</v>
      </c>
      <c r="L6131">
        <v>6229</v>
      </c>
      <c r="M6131" t="b">
        <v>1</v>
      </c>
      <c r="O6131" t="s">
        <v>34</v>
      </c>
      <c r="Q6131" t="b">
        <v>0</v>
      </c>
      <c r="R6131" t="b">
        <v>0</v>
      </c>
      <c r="S6131" t="b">
        <v>0</v>
      </c>
      <c r="T6131">
        <v>6.415</v>
      </c>
      <c r="U6131">
        <v>2.0939999999999999</v>
      </c>
      <c r="V6131">
        <v>0.247</v>
      </c>
      <c r="W6131">
        <v>23.606999999999999</v>
      </c>
      <c r="X6131">
        <v>0.33100000000000002</v>
      </c>
      <c r="Y6131">
        <v>0.82299999999999995</v>
      </c>
      <c r="Z6131">
        <v>0.104</v>
      </c>
      <c r="AA6131">
        <v>0.106</v>
      </c>
      <c r="AB6131">
        <v>2.5150000000000001</v>
      </c>
      <c r="AC6131">
        <v>2.2040000000000002</v>
      </c>
      <c r="AD6131">
        <v>7.0000000000000001E-3</v>
      </c>
      <c r="AE6131">
        <v>1368.3130000000001</v>
      </c>
      <c r="AF6131">
        <v>11.827</v>
      </c>
      <c r="AG6131">
        <v>3222.65</v>
      </c>
      <c r="AH6131">
        <v>1148.07</v>
      </c>
      <c r="AI6131">
        <v>220.392</v>
      </c>
      <c r="AN6131">
        <v>24.5</v>
      </c>
      <c r="AP6131" t="s">
        <v>59</v>
      </c>
      <c r="AS6131">
        <v>6</v>
      </c>
      <c r="AU6131">
        <v>20731</v>
      </c>
      <c r="AV6131">
        <v>1716</v>
      </c>
      <c r="AW6131">
        <v>22</v>
      </c>
      <c r="AX6131">
        <v>18</v>
      </c>
      <c r="AZ6131">
        <v>0</v>
      </c>
      <c r="BA6131">
        <v>6229</v>
      </c>
      <c r="BB6131">
        <f t="shared" si="504"/>
        <v>8531</v>
      </c>
      <c r="BD6131" t="e">
        <f t="shared" si="502"/>
        <v>#N/A</v>
      </c>
      <c r="BE6131">
        <f t="shared" si="503"/>
        <v>1</v>
      </c>
    </row>
    <row r="6132" spans="1:57" x14ac:dyDescent="0.25">
      <c r="A6132" t="s">
        <v>4176</v>
      </c>
      <c r="B6132" t="s">
        <v>3868</v>
      </c>
      <c r="C6132" t="s">
        <v>3869</v>
      </c>
      <c r="D6132" t="s">
        <v>57</v>
      </c>
      <c r="E6132" t="s">
        <v>58</v>
      </c>
      <c r="F6132" s="1">
        <v>40207</v>
      </c>
      <c r="G6132" s="1">
        <v>40205</v>
      </c>
      <c r="H6132" s="1">
        <v>40207</v>
      </c>
      <c r="J6132">
        <v>250</v>
      </c>
      <c r="K6132">
        <v>1020</v>
      </c>
      <c r="L6132">
        <v>5866</v>
      </c>
      <c r="M6132" t="b">
        <v>0</v>
      </c>
      <c r="O6132" t="s">
        <v>289</v>
      </c>
      <c r="Q6132" t="b">
        <v>0</v>
      </c>
      <c r="R6132" t="b">
        <v>0</v>
      </c>
      <c r="S6132" t="b">
        <v>0</v>
      </c>
      <c r="T6132">
        <v>4.8380000000000001</v>
      </c>
      <c r="U6132">
        <v>1.272</v>
      </c>
      <c r="V6132">
        <v>0.30199999999999999</v>
      </c>
      <c r="W6132">
        <v>18.672999999999998</v>
      </c>
      <c r="X6132">
        <v>1.7869999999999999</v>
      </c>
      <c r="Y6132">
        <v>0.28999999999999998</v>
      </c>
      <c r="Z6132">
        <v>0.747</v>
      </c>
      <c r="AA6132">
        <v>4.7130000000000001</v>
      </c>
      <c r="AB6132">
        <v>4.9130000000000003</v>
      </c>
      <c r="AC6132">
        <v>0.66700000000000004</v>
      </c>
      <c r="AD6132">
        <v>0.747</v>
      </c>
      <c r="AE6132">
        <v>1661.87</v>
      </c>
      <c r="AF6132">
        <v>10.188000000000001</v>
      </c>
      <c r="AG6132">
        <v>4728.5349999999999</v>
      </c>
      <c r="AH6132">
        <v>1381.0039999999999</v>
      </c>
      <c r="AI6132">
        <v>305.28199999999998</v>
      </c>
      <c r="AN6132">
        <v>23.3</v>
      </c>
      <c r="AP6132" t="s">
        <v>59</v>
      </c>
      <c r="AS6132">
        <v>8</v>
      </c>
      <c r="AU6132">
        <v>18531</v>
      </c>
      <c r="AV6132">
        <v>207</v>
      </c>
      <c r="AW6132">
        <v>21</v>
      </c>
      <c r="AX6132">
        <v>15</v>
      </c>
      <c r="AZ6132">
        <v>0</v>
      </c>
      <c r="BA6132">
        <v>5866</v>
      </c>
      <c r="BB6132">
        <f t="shared" si="504"/>
        <v>8894</v>
      </c>
      <c r="BD6132" t="e">
        <f t="shared" si="502"/>
        <v>#N/A</v>
      </c>
      <c r="BE6132">
        <f t="shared" si="503"/>
        <v>0</v>
      </c>
    </row>
    <row r="6133" spans="1:57" x14ac:dyDescent="0.25">
      <c r="A6133" t="s">
        <v>4178</v>
      </c>
      <c r="B6133" t="s">
        <v>3868</v>
      </c>
      <c r="C6133" t="s">
        <v>3869</v>
      </c>
      <c r="D6133" t="s">
        <v>57</v>
      </c>
      <c r="E6133" t="s">
        <v>58</v>
      </c>
      <c r="F6133" s="1">
        <v>40186</v>
      </c>
      <c r="G6133" s="1">
        <v>40183</v>
      </c>
      <c r="H6133" s="1">
        <v>40185</v>
      </c>
      <c r="J6133">
        <v>650</v>
      </c>
      <c r="K6133">
        <v>650</v>
      </c>
      <c r="L6133">
        <v>5496</v>
      </c>
      <c r="M6133" t="b">
        <v>0</v>
      </c>
      <c r="O6133" t="s">
        <v>289</v>
      </c>
      <c r="Q6133" t="b">
        <v>0</v>
      </c>
      <c r="R6133" t="b">
        <v>0</v>
      </c>
      <c r="S6133" t="b">
        <v>0</v>
      </c>
      <c r="T6133">
        <v>4.2720000000000002</v>
      </c>
      <c r="U6133">
        <v>0.94299999999999995</v>
      </c>
      <c r="V6133">
        <v>0.09</v>
      </c>
      <c r="W6133">
        <v>10.148999999999999</v>
      </c>
      <c r="X6133">
        <v>0.52300000000000002</v>
      </c>
      <c r="Y6133">
        <v>0.11600000000000001</v>
      </c>
      <c r="Z6133">
        <v>6.4000000000000001E-2</v>
      </c>
      <c r="AA6133">
        <v>0.32800000000000001</v>
      </c>
      <c r="AB6133">
        <v>1.843</v>
      </c>
      <c r="AC6133">
        <v>1.744</v>
      </c>
      <c r="AD6133">
        <v>0.84699999999999998</v>
      </c>
      <c r="AE6133">
        <v>1109.317</v>
      </c>
      <c r="AF6133">
        <v>7.5750000000000002</v>
      </c>
      <c r="AG6133">
        <v>2519.3359999999998</v>
      </c>
      <c r="AH6133">
        <v>950.29600000000005</v>
      </c>
      <c r="AI6133">
        <v>255.96199999999999</v>
      </c>
      <c r="AN6133">
        <v>24.3</v>
      </c>
      <c r="AP6133" t="s">
        <v>59</v>
      </c>
      <c r="AS6133">
        <v>6</v>
      </c>
      <c r="AU6133">
        <v>13272</v>
      </c>
      <c r="AV6133">
        <v>383</v>
      </c>
      <c r="AW6133">
        <v>21</v>
      </c>
      <c r="AX6133">
        <v>16</v>
      </c>
      <c r="AZ6133">
        <v>0</v>
      </c>
      <c r="BA6133">
        <v>5496</v>
      </c>
      <c r="BB6133">
        <f t="shared" si="504"/>
        <v>9264</v>
      </c>
      <c r="BD6133" t="e">
        <f t="shared" si="502"/>
        <v>#N/A</v>
      </c>
      <c r="BE6133">
        <f t="shared" si="503"/>
        <v>0</v>
      </c>
    </row>
    <row r="6134" spans="1:57" x14ac:dyDescent="0.25">
      <c r="A6134" t="s">
        <v>4180</v>
      </c>
      <c r="B6134" t="s">
        <v>3868</v>
      </c>
      <c r="C6134" t="s">
        <v>3869</v>
      </c>
      <c r="D6134" t="s">
        <v>57</v>
      </c>
      <c r="E6134" t="s">
        <v>58</v>
      </c>
      <c r="F6134" s="1">
        <v>40169</v>
      </c>
      <c r="G6134" s="1">
        <v>40162</v>
      </c>
      <c r="H6134" s="1">
        <v>40166</v>
      </c>
      <c r="J6134">
        <v>309</v>
      </c>
      <c r="K6134">
        <v>309</v>
      </c>
      <c r="L6134">
        <v>5155</v>
      </c>
      <c r="M6134" t="b">
        <v>0</v>
      </c>
      <c r="O6134" t="s">
        <v>289</v>
      </c>
      <c r="Q6134" t="b">
        <v>0</v>
      </c>
      <c r="R6134" t="b">
        <v>0</v>
      </c>
      <c r="S6134" t="b">
        <v>0</v>
      </c>
      <c r="T6134">
        <v>4.5540000000000003</v>
      </c>
      <c r="U6134">
        <v>1.276</v>
      </c>
      <c r="V6134">
        <v>0.184</v>
      </c>
      <c r="W6134">
        <v>8.4849999999999994</v>
      </c>
      <c r="X6134">
        <v>5.6000000000000001E-2</v>
      </c>
      <c r="Y6134">
        <v>0.247</v>
      </c>
      <c r="Z6134">
        <v>0.26400000000000001</v>
      </c>
      <c r="AA6134">
        <v>1.0999999999999999E-2</v>
      </c>
      <c r="AB6134">
        <v>4.7320000000000002</v>
      </c>
      <c r="AC6134">
        <v>2.14</v>
      </c>
      <c r="AD6134">
        <v>0.161</v>
      </c>
      <c r="AE6134">
        <v>1295.6279999999999</v>
      </c>
      <c r="AF6134">
        <v>10.079000000000001</v>
      </c>
      <c r="AG6134">
        <v>2810.7930000000001</v>
      </c>
      <c r="AH6134">
        <v>1089.867</v>
      </c>
      <c r="AI6134">
        <v>244.66800000000001</v>
      </c>
      <c r="AN6134">
        <v>23.6</v>
      </c>
      <c r="AP6134" t="s">
        <v>59</v>
      </c>
      <c r="AS6134">
        <v>2</v>
      </c>
      <c r="AU6134">
        <v>10552</v>
      </c>
      <c r="AV6134">
        <v>270</v>
      </c>
      <c r="AW6134">
        <v>21</v>
      </c>
      <c r="AX6134">
        <v>15</v>
      </c>
      <c r="AZ6134">
        <v>0</v>
      </c>
      <c r="BA6134">
        <v>5155</v>
      </c>
      <c r="BB6134">
        <f t="shared" si="504"/>
        <v>9605</v>
      </c>
      <c r="BD6134" t="e">
        <f t="shared" si="502"/>
        <v>#N/A</v>
      </c>
      <c r="BE6134">
        <f t="shared" si="503"/>
        <v>0</v>
      </c>
    </row>
    <row r="6135" spans="1:57" x14ac:dyDescent="0.25">
      <c r="A6135" t="s">
        <v>4182</v>
      </c>
      <c r="B6135" t="s">
        <v>3868</v>
      </c>
      <c r="C6135" t="s">
        <v>3869</v>
      </c>
      <c r="D6135" t="s">
        <v>57</v>
      </c>
      <c r="E6135" t="s">
        <v>58</v>
      </c>
      <c r="F6135" s="1">
        <v>40145</v>
      </c>
      <c r="G6135" s="1">
        <v>40142</v>
      </c>
      <c r="H6135" s="1">
        <v>40145</v>
      </c>
      <c r="J6135">
        <v>1299</v>
      </c>
      <c r="K6135">
        <v>1299</v>
      </c>
      <c r="L6135">
        <v>4846</v>
      </c>
      <c r="M6135" t="b">
        <v>1</v>
      </c>
      <c r="O6135" t="s">
        <v>289</v>
      </c>
      <c r="Q6135" t="b">
        <v>0</v>
      </c>
      <c r="R6135" t="b">
        <v>0</v>
      </c>
      <c r="S6135" t="b">
        <v>0</v>
      </c>
      <c r="T6135">
        <v>5.3330000000000002</v>
      </c>
      <c r="U6135">
        <v>1.2669999999999999</v>
      </c>
      <c r="V6135">
        <v>0.127</v>
      </c>
      <c r="W6135">
        <v>19.547000000000001</v>
      </c>
      <c r="X6135">
        <v>0.51</v>
      </c>
      <c r="Y6135">
        <v>0.36299999999999999</v>
      </c>
      <c r="Z6135">
        <v>1.2999999999999999E-2</v>
      </c>
      <c r="AA6135">
        <v>0.65300000000000002</v>
      </c>
      <c r="AB6135">
        <v>4.6890000000000001</v>
      </c>
      <c r="AC6135">
        <v>0.23200000000000001</v>
      </c>
      <c r="AD6135">
        <v>0.04</v>
      </c>
      <c r="AE6135">
        <v>1261.5820000000001</v>
      </c>
      <c r="AF6135">
        <v>10.303000000000001</v>
      </c>
      <c r="AG6135">
        <v>3318.8820000000001</v>
      </c>
      <c r="AH6135">
        <v>1155.5150000000001</v>
      </c>
      <c r="AI6135">
        <v>225.47900000000001</v>
      </c>
      <c r="AN6135">
        <v>22.7</v>
      </c>
      <c r="AP6135" t="s">
        <v>59</v>
      </c>
      <c r="AS6135">
        <v>8</v>
      </c>
      <c r="AU6135">
        <v>19106</v>
      </c>
      <c r="AV6135">
        <v>385</v>
      </c>
      <c r="AW6135">
        <v>21</v>
      </c>
      <c r="AX6135">
        <v>16</v>
      </c>
      <c r="AZ6135">
        <v>0</v>
      </c>
      <c r="BA6135">
        <v>4846</v>
      </c>
      <c r="BB6135">
        <f t="shared" si="504"/>
        <v>9914</v>
      </c>
      <c r="BD6135" t="e">
        <f t="shared" si="502"/>
        <v>#N/A</v>
      </c>
      <c r="BE6135">
        <f t="shared" si="503"/>
        <v>1</v>
      </c>
    </row>
    <row r="6136" spans="1:57" x14ac:dyDescent="0.25">
      <c r="A6136" t="s">
        <v>4184</v>
      </c>
      <c r="B6136" t="s">
        <v>3868</v>
      </c>
      <c r="C6136" t="s">
        <v>3869</v>
      </c>
      <c r="D6136" t="s">
        <v>57</v>
      </c>
      <c r="E6136" t="s">
        <v>58</v>
      </c>
      <c r="F6136" s="1">
        <v>40130</v>
      </c>
      <c r="G6136" s="1">
        <v>40123</v>
      </c>
      <c r="H6136" s="1">
        <v>40126</v>
      </c>
      <c r="J6136">
        <v>984</v>
      </c>
      <c r="K6136">
        <v>984</v>
      </c>
      <c r="L6136">
        <v>4531</v>
      </c>
      <c r="M6136" t="b">
        <v>0</v>
      </c>
      <c r="O6136" t="s">
        <v>289</v>
      </c>
      <c r="Q6136" t="b">
        <v>0</v>
      </c>
      <c r="R6136" t="b">
        <v>0</v>
      </c>
      <c r="S6136" t="b">
        <v>0</v>
      </c>
      <c r="T6136">
        <v>8.1910000000000007</v>
      </c>
      <c r="U6136">
        <v>1.8740000000000001</v>
      </c>
      <c r="V6136">
        <v>0.67300000000000004</v>
      </c>
      <c r="W6136">
        <v>23.402000000000001</v>
      </c>
      <c r="X6136">
        <v>5.99</v>
      </c>
      <c r="Y6136">
        <v>0.40600000000000003</v>
      </c>
      <c r="Z6136">
        <v>0.82199999999999995</v>
      </c>
      <c r="AA6136">
        <v>0.44900000000000001</v>
      </c>
      <c r="AB6136">
        <v>2.3050000000000002</v>
      </c>
      <c r="AC6136">
        <v>0.86399999999999999</v>
      </c>
      <c r="AD6136">
        <v>0.16400000000000001</v>
      </c>
      <c r="AE6136">
        <v>1567.9960000000001</v>
      </c>
      <c r="AF6136">
        <v>15.073</v>
      </c>
      <c r="AG6136">
        <v>4083.9079999999999</v>
      </c>
      <c r="AH6136">
        <v>1575.874</v>
      </c>
      <c r="AI6136">
        <v>331.34500000000003</v>
      </c>
      <c r="AN6136">
        <v>23.2</v>
      </c>
      <c r="AP6136" t="s">
        <v>59</v>
      </c>
      <c r="AS6136">
        <v>9</v>
      </c>
      <c r="AU6136">
        <v>16325</v>
      </c>
      <c r="AV6136">
        <v>266</v>
      </c>
      <c r="AW6136">
        <v>21</v>
      </c>
      <c r="AX6136">
        <v>15</v>
      </c>
      <c r="AZ6136">
        <v>0</v>
      </c>
      <c r="BA6136">
        <v>4531</v>
      </c>
      <c r="BB6136">
        <f t="shared" si="504"/>
        <v>10229</v>
      </c>
      <c r="BD6136" t="e">
        <f t="shared" si="502"/>
        <v>#N/A</v>
      </c>
      <c r="BE6136">
        <f t="shared" si="503"/>
        <v>0</v>
      </c>
    </row>
    <row r="6137" spans="1:57" x14ac:dyDescent="0.25">
      <c r="A6137" t="s">
        <v>4186</v>
      </c>
      <c r="B6137" t="s">
        <v>3868</v>
      </c>
      <c r="C6137" t="s">
        <v>3869</v>
      </c>
      <c r="D6137" t="s">
        <v>57</v>
      </c>
      <c r="E6137" t="s">
        <v>58</v>
      </c>
      <c r="F6137" s="1">
        <v>40109</v>
      </c>
      <c r="G6137" s="1">
        <v>40105</v>
      </c>
      <c r="H6137" s="1">
        <v>40108</v>
      </c>
      <c r="J6137">
        <v>627</v>
      </c>
      <c r="K6137">
        <v>627</v>
      </c>
      <c r="L6137">
        <v>4174</v>
      </c>
      <c r="M6137" t="b">
        <v>0</v>
      </c>
      <c r="O6137" t="s">
        <v>34</v>
      </c>
      <c r="Q6137" t="b">
        <v>0</v>
      </c>
      <c r="R6137" t="b">
        <v>0</v>
      </c>
      <c r="S6137" t="b">
        <v>0</v>
      </c>
      <c r="T6137">
        <v>4.8410000000000002</v>
      </c>
      <c r="U6137">
        <v>1.4259999999999999</v>
      </c>
      <c r="V6137">
        <v>0.129</v>
      </c>
      <c r="W6137">
        <v>17.010000000000002</v>
      </c>
      <c r="X6137">
        <v>0.99399999999999999</v>
      </c>
      <c r="Y6137">
        <v>0.26800000000000002</v>
      </c>
      <c r="Z6137">
        <v>0.112</v>
      </c>
      <c r="AA6137">
        <v>0.27700000000000002</v>
      </c>
      <c r="AB6137">
        <v>6.0640000000000001</v>
      </c>
      <c r="AC6137">
        <v>1.109</v>
      </c>
      <c r="AD6137">
        <v>1.159</v>
      </c>
      <c r="AE6137">
        <v>1298.175</v>
      </c>
      <c r="AF6137">
        <v>9.8460000000000001</v>
      </c>
      <c r="AG6137">
        <v>2999.489</v>
      </c>
      <c r="AH6137">
        <v>1134.2919999999999</v>
      </c>
      <c r="AI6137">
        <v>252.67</v>
      </c>
      <c r="AN6137">
        <v>23</v>
      </c>
      <c r="AP6137" t="s">
        <v>59</v>
      </c>
      <c r="AS6137">
        <v>2</v>
      </c>
      <c r="AU6137">
        <v>12445</v>
      </c>
      <c r="AV6137">
        <v>275</v>
      </c>
      <c r="AW6137">
        <v>21</v>
      </c>
      <c r="AX6137">
        <v>15</v>
      </c>
      <c r="AZ6137">
        <v>0</v>
      </c>
      <c r="BA6137">
        <v>4174</v>
      </c>
      <c r="BB6137">
        <f t="shared" si="504"/>
        <v>10586</v>
      </c>
      <c r="BD6137" t="e">
        <f t="shared" si="502"/>
        <v>#N/A</v>
      </c>
      <c r="BE6137">
        <f t="shared" si="503"/>
        <v>0</v>
      </c>
    </row>
    <row r="6138" spans="1:57" x14ac:dyDescent="0.25">
      <c r="A6138" t="s">
        <v>4188</v>
      </c>
      <c r="B6138" t="s">
        <v>3868</v>
      </c>
      <c r="C6138" t="s">
        <v>3869</v>
      </c>
      <c r="D6138" t="s">
        <v>57</v>
      </c>
      <c r="E6138" t="s">
        <v>58</v>
      </c>
      <c r="F6138" s="1">
        <v>40093</v>
      </c>
      <c r="G6138" s="1">
        <v>40087</v>
      </c>
      <c r="H6138" s="1">
        <v>40089</v>
      </c>
      <c r="J6138">
        <v>295</v>
      </c>
      <c r="K6138">
        <v>295</v>
      </c>
      <c r="L6138">
        <v>3842</v>
      </c>
      <c r="M6138" t="b">
        <v>0</v>
      </c>
      <c r="O6138" t="s">
        <v>289</v>
      </c>
      <c r="Q6138" t="b">
        <v>0</v>
      </c>
      <c r="R6138" t="b">
        <v>0</v>
      </c>
      <c r="S6138" t="b">
        <v>0</v>
      </c>
      <c r="T6138">
        <v>3.4089999999999998</v>
      </c>
      <c r="U6138">
        <v>0.63700000000000001</v>
      </c>
      <c r="V6138">
        <v>0.71199999999999997</v>
      </c>
      <c r="W6138">
        <v>7.31</v>
      </c>
      <c r="X6138">
        <v>0.67400000000000004</v>
      </c>
      <c r="Y6138">
        <v>0.53700000000000003</v>
      </c>
      <c r="Z6138">
        <v>0.23100000000000001</v>
      </c>
      <c r="AA6138">
        <v>0.54</v>
      </c>
      <c r="AB6138">
        <v>5.0730000000000004</v>
      </c>
      <c r="AC6138">
        <v>0.26400000000000001</v>
      </c>
      <c r="AD6138">
        <v>0.55000000000000004</v>
      </c>
      <c r="AE6138">
        <v>1467.3219999999999</v>
      </c>
      <c r="AF6138">
        <v>11.103999999999999</v>
      </c>
      <c r="AG6138">
        <v>3875.3049999999998</v>
      </c>
      <c r="AH6138">
        <v>1271.229</v>
      </c>
      <c r="AI6138">
        <v>231.7</v>
      </c>
      <c r="AN6138">
        <v>23.6</v>
      </c>
      <c r="AP6138" t="s">
        <v>59</v>
      </c>
      <c r="AS6138">
        <v>0</v>
      </c>
      <c r="AU6138">
        <v>8443</v>
      </c>
      <c r="AV6138">
        <v>258</v>
      </c>
      <c r="AW6138">
        <v>20</v>
      </c>
      <c r="AX6138">
        <v>15</v>
      </c>
      <c r="AZ6138">
        <v>0</v>
      </c>
      <c r="BA6138">
        <v>3842</v>
      </c>
      <c r="BB6138">
        <f t="shared" si="504"/>
        <v>10918</v>
      </c>
      <c r="BD6138" t="e">
        <f t="shared" si="502"/>
        <v>#N/A</v>
      </c>
      <c r="BE6138">
        <f t="shared" si="503"/>
        <v>0</v>
      </c>
    </row>
    <row r="6139" spans="1:57" x14ac:dyDescent="0.25">
      <c r="A6139" t="s">
        <v>4190</v>
      </c>
      <c r="B6139" t="s">
        <v>3868</v>
      </c>
      <c r="C6139" t="s">
        <v>3869</v>
      </c>
      <c r="D6139" t="s">
        <v>57</v>
      </c>
      <c r="E6139" t="s">
        <v>58</v>
      </c>
      <c r="F6139" s="1">
        <v>40073</v>
      </c>
      <c r="G6139" s="1">
        <v>40070</v>
      </c>
      <c r="H6139" s="1">
        <v>40073</v>
      </c>
      <c r="J6139">
        <v>1192</v>
      </c>
      <c r="K6139">
        <v>1192</v>
      </c>
      <c r="L6139">
        <v>3547</v>
      </c>
      <c r="M6139" t="b">
        <v>1</v>
      </c>
      <c r="O6139" t="s">
        <v>289</v>
      </c>
      <c r="Q6139" t="b">
        <v>0</v>
      </c>
      <c r="R6139" t="b">
        <v>0</v>
      </c>
      <c r="S6139" t="b">
        <v>0</v>
      </c>
      <c r="T6139">
        <v>6.1859999999999999</v>
      </c>
      <c r="U6139">
        <v>2.552</v>
      </c>
      <c r="V6139">
        <v>0.38800000000000001</v>
      </c>
      <c r="W6139">
        <v>25.018999999999998</v>
      </c>
      <c r="X6139">
        <v>8.5370000000000008</v>
      </c>
      <c r="Y6139">
        <v>0.39</v>
      </c>
      <c r="Z6139">
        <v>0.69099999999999995</v>
      </c>
      <c r="AA6139">
        <v>0.122</v>
      </c>
      <c r="AB6139">
        <v>2.5720000000000001</v>
      </c>
      <c r="AC6139">
        <v>7.2629999999999999</v>
      </c>
      <c r="AD6139">
        <v>7.0000000000000007E-2</v>
      </c>
      <c r="AE6139">
        <v>1513.1220000000001</v>
      </c>
      <c r="AF6139">
        <v>17.376000000000001</v>
      </c>
      <c r="AG6139">
        <v>4085.4879999999998</v>
      </c>
      <c r="AH6139">
        <v>1376.636</v>
      </c>
      <c r="AI6139">
        <v>307.827</v>
      </c>
      <c r="AN6139">
        <v>24.5</v>
      </c>
      <c r="AP6139" t="s">
        <v>59</v>
      </c>
      <c r="AS6139">
        <v>16</v>
      </c>
      <c r="AU6139">
        <v>28617</v>
      </c>
      <c r="AV6139">
        <v>611</v>
      </c>
      <c r="AW6139">
        <v>22</v>
      </c>
      <c r="AX6139">
        <v>16</v>
      </c>
      <c r="AZ6139">
        <v>0</v>
      </c>
      <c r="BA6139">
        <v>3547</v>
      </c>
      <c r="BB6139">
        <f t="shared" si="504"/>
        <v>11213</v>
      </c>
      <c r="BD6139" t="e">
        <f t="shared" si="502"/>
        <v>#N/A</v>
      </c>
      <c r="BE6139">
        <f t="shared" si="503"/>
        <v>1</v>
      </c>
    </row>
    <row r="6140" spans="1:57" x14ac:dyDescent="0.25">
      <c r="A6140" t="s">
        <v>4192</v>
      </c>
      <c r="B6140" t="s">
        <v>3868</v>
      </c>
      <c r="C6140" t="s">
        <v>3869</v>
      </c>
      <c r="D6140" t="s">
        <v>57</v>
      </c>
      <c r="E6140" t="s">
        <v>58</v>
      </c>
      <c r="F6140" s="1">
        <v>40057</v>
      </c>
      <c r="G6140" s="1">
        <v>40052</v>
      </c>
      <c r="H6140" s="1">
        <v>40054</v>
      </c>
      <c r="J6140">
        <v>839</v>
      </c>
      <c r="K6140">
        <v>839</v>
      </c>
      <c r="L6140">
        <v>3194</v>
      </c>
      <c r="M6140" t="b">
        <v>0</v>
      </c>
      <c r="O6140" t="s">
        <v>289</v>
      </c>
      <c r="Q6140" t="b">
        <v>0</v>
      </c>
      <c r="R6140" t="b">
        <v>0</v>
      </c>
      <c r="S6140" t="b">
        <v>0</v>
      </c>
      <c r="T6140">
        <v>4.4020000000000001</v>
      </c>
      <c r="U6140">
        <v>0.32500000000000001</v>
      </c>
      <c r="V6140">
        <v>0.57999999999999996</v>
      </c>
      <c r="W6140">
        <v>16.227</v>
      </c>
      <c r="X6140">
        <v>0.02</v>
      </c>
      <c r="Y6140">
        <v>0.35399999999999998</v>
      </c>
      <c r="Z6140">
        <v>2E-3</v>
      </c>
      <c r="AA6140">
        <v>0.32600000000000001</v>
      </c>
      <c r="AB6140">
        <v>2.2200000000000002</v>
      </c>
      <c r="AC6140">
        <v>3.238</v>
      </c>
      <c r="AD6140">
        <v>0.67100000000000004</v>
      </c>
      <c r="AE6140">
        <v>1248.6199999999999</v>
      </c>
      <c r="AF6140">
        <v>13.25</v>
      </c>
      <c r="AG6140">
        <v>3121.6770000000001</v>
      </c>
      <c r="AH6140">
        <v>1073.952</v>
      </c>
      <c r="AI6140">
        <v>188.61699999999999</v>
      </c>
      <c r="AN6140">
        <v>24.5</v>
      </c>
      <c r="AP6140" t="s">
        <v>59</v>
      </c>
      <c r="AS6140">
        <v>15</v>
      </c>
      <c r="AU6140">
        <v>26041</v>
      </c>
      <c r="AV6140">
        <v>600</v>
      </c>
      <c r="AW6140">
        <v>22</v>
      </c>
      <c r="AX6140">
        <v>16</v>
      </c>
      <c r="AZ6140">
        <v>0</v>
      </c>
      <c r="BA6140">
        <v>3194</v>
      </c>
      <c r="BB6140">
        <f t="shared" si="504"/>
        <v>11566</v>
      </c>
      <c r="BD6140" t="e">
        <f t="shared" si="502"/>
        <v>#N/A</v>
      </c>
      <c r="BE6140">
        <f t="shared" si="503"/>
        <v>0</v>
      </c>
    </row>
    <row r="6141" spans="1:57" x14ac:dyDescent="0.25">
      <c r="A6141" t="s">
        <v>4194</v>
      </c>
      <c r="B6141" t="s">
        <v>3868</v>
      </c>
      <c r="C6141" t="s">
        <v>3869</v>
      </c>
      <c r="D6141" t="s">
        <v>57</v>
      </c>
      <c r="E6141" t="s">
        <v>58</v>
      </c>
      <c r="F6141" s="1">
        <v>40040</v>
      </c>
      <c r="G6141" s="1">
        <v>40035</v>
      </c>
      <c r="H6141" s="1">
        <v>40039</v>
      </c>
      <c r="J6141">
        <v>2886</v>
      </c>
      <c r="K6141">
        <v>531</v>
      </c>
      <c r="L6141">
        <v>2886</v>
      </c>
      <c r="M6141" t="b">
        <v>0</v>
      </c>
      <c r="O6141" t="s">
        <v>34</v>
      </c>
      <c r="Q6141" t="b">
        <v>0</v>
      </c>
      <c r="R6141" t="b">
        <v>0</v>
      </c>
      <c r="S6141" t="b">
        <v>0</v>
      </c>
      <c r="T6141">
        <v>5.3979999999999997</v>
      </c>
      <c r="U6141">
        <v>0.877</v>
      </c>
      <c r="V6141">
        <v>7.4999999999999997E-2</v>
      </c>
      <c r="W6141">
        <v>13.682</v>
      </c>
      <c r="X6141">
        <v>0.77100000000000002</v>
      </c>
      <c r="Y6141">
        <v>0.27100000000000002</v>
      </c>
      <c r="Z6141">
        <v>1.415</v>
      </c>
      <c r="AA6141">
        <v>0.73</v>
      </c>
      <c r="AB6141">
        <v>4.2809999999999997</v>
      </c>
      <c r="AC6141">
        <v>3.835</v>
      </c>
      <c r="AD6141">
        <v>0.80500000000000005</v>
      </c>
      <c r="AE6141">
        <v>1137.1010000000001</v>
      </c>
      <c r="AF6141">
        <v>13.824</v>
      </c>
      <c r="AG6141">
        <v>2278.759</v>
      </c>
      <c r="AH6141">
        <v>938.07399999999996</v>
      </c>
      <c r="AI6141">
        <v>214.864</v>
      </c>
      <c r="AN6141">
        <v>24.8</v>
      </c>
      <c r="AP6141" t="s">
        <v>59</v>
      </c>
      <c r="AS6141">
        <v>5</v>
      </c>
      <c r="AU6141">
        <v>31046</v>
      </c>
      <c r="AV6141">
        <v>1577</v>
      </c>
      <c r="AW6141">
        <v>22</v>
      </c>
      <c r="AX6141">
        <v>18</v>
      </c>
      <c r="AZ6141">
        <v>0</v>
      </c>
      <c r="BA6141">
        <v>2886</v>
      </c>
      <c r="BB6141">
        <f t="shared" si="504"/>
        <v>11874</v>
      </c>
      <c r="BD6141" t="e">
        <f t="shared" si="502"/>
        <v>#N/A</v>
      </c>
      <c r="BE6141">
        <f t="shared" si="503"/>
        <v>0</v>
      </c>
    </row>
    <row r="6142" spans="1:57" x14ac:dyDescent="0.25">
      <c r="A6142" t="s">
        <v>4196</v>
      </c>
      <c r="B6142" t="s">
        <v>3868</v>
      </c>
      <c r="C6142" t="s">
        <v>3869</v>
      </c>
      <c r="D6142" t="s">
        <v>57</v>
      </c>
      <c r="E6142" t="s">
        <v>58</v>
      </c>
      <c r="F6142" s="1">
        <v>40024</v>
      </c>
      <c r="G6142" s="1">
        <v>40021</v>
      </c>
      <c r="H6142" s="1">
        <v>40024</v>
      </c>
      <c r="J6142">
        <v>254</v>
      </c>
      <c r="K6142">
        <v>254</v>
      </c>
      <c r="L6142">
        <v>2609</v>
      </c>
      <c r="M6142" t="b">
        <v>0</v>
      </c>
      <c r="O6142" t="s">
        <v>289</v>
      </c>
      <c r="Q6142" t="b">
        <v>0</v>
      </c>
      <c r="R6142" t="b">
        <v>0</v>
      </c>
      <c r="S6142" t="b">
        <v>0</v>
      </c>
      <c r="T6142">
        <v>7.5590000000000002</v>
      </c>
      <c r="U6142">
        <v>0.39200000000000002</v>
      </c>
      <c r="V6142">
        <v>0.44700000000000001</v>
      </c>
      <c r="W6142">
        <v>5.5030000000000001</v>
      </c>
      <c r="X6142">
        <v>0.94</v>
      </c>
      <c r="Y6142">
        <v>5.7000000000000002E-2</v>
      </c>
      <c r="Z6142">
        <v>0.21099999999999999</v>
      </c>
      <c r="AA6142">
        <v>0.83099999999999996</v>
      </c>
      <c r="AB6142">
        <v>4.343</v>
      </c>
      <c r="AC6142">
        <v>4.9720000000000004</v>
      </c>
      <c r="AD6142">
        <v>2.2050000000000001</v>
      </c>
      <c r="AE6142">
        <v>1488.722</v>
      </c>
      <c r="AF6142">
        <v>10.016999999999999</v>
      </c>
      <c r="AG6142">
        <v>3524.991</v>
      </c>
      <c r="AH6142">
        <v>1504.8030000000001</v>
      </c>
      <c r="AI6142">
        <v>282.26299999999998</v>
      </c>
      <c r="AN6142">
        <v>24.8</v>
      </c>
      <c r="AP6142" t="s">
        <v>59</v>
      </c>
      <c r="AS6142">
        <v>1</v>
      </c>
      <c r="AU6142">
        <v>3871</v>
      </c>
      <c r="AV6142">
        <v>109</v>
      </c>
      <c r="AW6142">
        <v>19</v>
      </c>
      <c r="AX6142">
        <v>14</v>
      </c>
      <c r="AZ6142">
        <v>0</v>
      </c>
      <c r="BA6142">
        <v>2609</v>
      </c>
      <c r="BB6142">
        <f t="shared" si="504"/>
        <v>12151</v>
      </c>
      <c r="BD6142" t="e">
        <f t="shared" si="502"/>
        <v>#N/A</v>
      </c>
      <c r="BE6142">
        <f t="shared" si="503"/>
        <v>0</v>
      </c>
    </row>
    <row r="6143" spans="1:57" x14ac:dyDescent="0.25">
      <c r="A6143" t="s">
        <v>4198</v>
      </c>
      <c r="B6143" t="s">
        <v>3868</v>
      </c>
      <c r="C6143" t="s">
        <v>3869</v>
      </c>
      <c r="D6143" t="s">
        <v>57</v>
      </c>
      <c r="E6143" t="s">
        <v>58</v>
      </c>
      <c r="F6143" s="1">
        <v>40011</v>
      </c>
      <c r="G6143" s="1">
        <v>40006</v>
      </c>
      <c r="H6143" s="1">
        <v>40009</v>
      </c>
      <c r="J6143">
        <v>1250</v>
      </c>
      <c r="K6143">
        <v>1250</v>
      </c>
      <c r="L6143">
        <v>2355</v>
      </c>
      <c r="M6143" t="b">
        <v>1</v>
      </c>
      <c r="O6143" t="s">
        <v>34</v>
      </c>
      <c r="Q6143" t="b">
        <v>0</v>
      </c>
      <c r="R6143" t="b">
        <v>0</v>
      </c>
      <c r="S6143" t="b">
        <v>0</v>
      </c>
      <c r="T6143">
        <v>6.2869999999999999</v>
      </c>
      <c r="U6143">
        <v>1.5209999999999999</v>
      </c>
      <c r="V6143">
        <v>0.57599999999999996</v>
      </c>
      <c r="W6143">
        <v>43.171999999999997</v>
      </c>
      <c r="X6143">
        <v>1.7110000000000001</v>
      </c>
      <c r="Y6143">
        <v>1.889</v>
      </c>
      <c r="Z6143">
        <v>0.109</v>
      </c>
      <c r="AA6143">
        <v>0.377</v>
      </c>
      <c r="AB6143">
        <v>5.1319999999999997</v>
      </c>
      <c r="AC6143">
        <v>1.25</v>
      </c>
      <c r="AD6143">
        <v>0.71199999999999997</v>
      </c>
      <c r="AE6143">
        <v>1290.7750000000001</v>
      </c>
      <c r="AF6143">
        <v>17.893000000000001</v>
      </c>
      <c r="AG6143">
        <v>3119.951</v>
      </c>
      <c r="AH6143">
        <v>1057.905</v>
      </c>
      <c r="AI6143">
        <v>358.04700000000003</v>
      </c>
      <c r="AN6143">
        <v>24.3</v>
      </c>
      <c r="AP6143" t="s">
        <v>59</v>
      </c>
      <c r="AS6143">
        <v>46</v>
      </c>
      <c r="AU6143">
        <v>35771</v>
      </c>
      <c r="AV6143">
        <v>4771</v>
      </c>
      <c r="AW6143">
        <v>22</v>
      </c>
      <c r="AX6143">
        <v>19</v>
      </c>
      <c r="AZ6143">
        <v>0</v>
      </c>
      <c r="BA6143">
        <v>2355</v>
      </c>
      <c r="BB6143">
        <f t="shared" si="504"/>
        <v>12405</v>
      </c>
      <c r="BD6143" t="e">
        <f t="shared" si="502"/>
        <v>#N/A</v>
      </c>
      <c r="BE6143">
        <f t="shared" si="503"/>
        <v>1</v>
      </c>
    </row>
    <row r="6144" spans="1:57" x14ac:dyDescent="0.25">
      <c r="A6144" t="s">
        <v>4200</v>
      </c>
      <c r="B6144" t="s">
        <v>3868</v>
      </c>
      <c r="C6144" t="s">
        <v>3869</v>
      </c>
      <c r="D6144" t="s">
        <v>57</v>
      </c>
      <c r="E6144" t="s">
        <v>58</v>
      </c>
      <c r="F6144" s="1">
        <v>39989</v>
      </c>
      <c r="G6144" s="1">
        <v>39985</v>
      </c>
      <c r="H6144" s="1">
        <v>39988</v>
      </c>
      <c r="J6144">
        <v>873</v>
      </c>
      <c r="K6144">
        <v>873</v>
      </c>
      <c r="L6144">
        <v>1978</v>
      </c>
      <c r="M6144" t="b">
        <v>0</v>
      </c>
      <c r="O6144" t="s">
        <v>289</v>
      </c>
      <c r="Q6144" t="b">
        <v>0</v>
      </c>
      <c r="R6144" t="b">
        <v>0</v>
      </c>
      <c r="S6144" t="b">
        <v>0</v>
      </c>
      <c r="T6144">
        <v>6.0410000000000004</v>
      </c>
      <c r="U6144">
        <v>2.274</v>
      </c>
      <c r="V6144">
        <v>0.5</v>
      </c>
      <c r="W6144">
        <v>42.335999999999999</v>
      </c>
      <c r="X6144">
        <v>0.29799999999999999</v>
      </c>
      <c r="Y6144">
        <v>1.7210000000000001</v>
      </c>
      <c r="Z6144">
        <v>8.9999999999999993E-3</v>
      </c>
      <c r="AA6144">
        <v>0.52100000000000002</v>
      </c>
      <c r="AB6144">
        <v>4.3819999999999997</v>
      </c>
      <c r="AC6144">
        <v>1.0249999999999999</v>
      </c>
      <c r="AD6144">
        <v>0.23699999999999999</v>
      </c>
      <c r="AE6144">
        <v>1149.5730000000001</v>
      </c>
      <c r="AF6144">
        <v>17.913</v>
      </c>
      <c r="AG6144">
        <v>2813.1750000000002</v>
      </c>
      <c r="AH6144">
        <v>937.41200000000003</v>
      </c>
      <c r="AI6144">
        <v>251.18299999999999</v>
      </c>
      <c r="AN6144">
        <v>22.8</v>
      </c>
      <c r="AP6144" t="s">
        <v>59</v>
      </c>
      <c r="AS6144">
        <v>27</v>
      </c>
      <c r="AU6144">
        <v>38661</v>
      </c>
      <c r="AV6144">
        <v>1149</v>
      </c>
      <c r="AW6144">
        <v>22</v>
      </c>
      <c r="AX6144">
        <v>17</v>
      </c>
      <c r="AZ6144">
        <v>0</v>
      </c>
      <c r="BA6144">
        <v>1978</v>
      </c>
      <c r="BB6144">
        <f t="shared" si="504"/>
        <v>12782</v>
      </c>
      <c r="BD6144" t="e">
        <f t="shared" si="502"/>
        <v>#N/A</v>
      </c>
      <c r="BE6144">
        <f t="shared" si="503"/>
        <v>0</v>
      </c>
    </row>
    <row r="6145" spans="1:57" x14ac:dyDescent="0.25">
      <c r="A6145" t="s">
        <v>4202</v>
      </c>
      <c r="B6145" t="s">
        <v>3868</v>
      </c>
      <c r="C6145" t="s">
        <v>3869</v>
      </c>
      <c r="D6145" t="s">
        <v>57</v>
      </c>
      <c r="E6145" t="s">
        <v>58</v>
      </c>
      <c r="F6145" s="1">
        <v>39974</v>
      </c>
      <c r="G6145" s="1">
        <v>39970</v>
      </c>
      <c r="H6145" s="1">
        <v>39972</v>
      </c>
      <c r="J6145">
        <v>599</v>
      </c>
      <c r="K6145">
        <v>599</v>
      </c>
      <c r="L6145">
        <v>1704</v>
      </c>
      <c r="M6145" t="b">
        <v>0</v>
      </c>
      <c r="O6145" t="s">
        <v>289</v>
      </c>
      <c r="Q6145" t="b">
        <v>0</v>
      </c>
      <c r="R6145" t="b">
        <v>0</v>
      </c>
      <c r="S6145" t="b">
        <v>0</v>
      </c>
      <c r="T6145">
        <v>6.0640000000000001</v>
      </c>
      <c r="U6145">
        <v>1.109</v>
      </c>
      <c r="V6145">
        <v>0.20399999999999999</v>
      </c>
      <c r="W6145">
        <v>25.003</v>
      </c>
      <c r="X6145">
        <v>0.439</v>
      </c>
      <c r="Y6145">
        <v>1.278</v>
      </c>
      <c r="Z6145">
        <v>0.377</v>
      </c>
      <c r="AA6145">
        <v>0.16700000000000001</v>
      </c>
      <c r="AB6145">
        <v>6.7350000000000003</v>
      </c>
      <c r="AC6145">
        <v>0.78600000000000003</v>
      </c>
      <c r="AD6145">
        <v>0.17799999999999999</v>
      </c>
      <c r="AE6145">
        <v>1054.019</v>
      </c>
      <c r="AF6145">
        <v>15.122999999999999</v>
      </c>
      <c r="AG6145">
        <v>2571.1790000000001</v>
      </c>
      <c r="AH6145">
        <v>893.82899999999995</v>
      </c>
      <c r="AI6145">
        <v>166.68199999999999</v>
      </c>
      <c r="AN6145">
        <v>23.9</v>
      </c>
      <c r="AP6145" t="s">
        <v>59</v>
      </c>
      <c r="AS6145">
        <v>16</v>
      </c>
      <c r="AU6145">
        <v>24177</v>
      </c>
      <c r="AV6145">
        <v>477</v>
      </c>
      <c r="AW6145">
        <v>22</v>
      </c>
      <c r="AX6145">
        <v>16</v>
      </c>
      <c r="AZ6145">
        <v>0</v>
      </c>
      <c r="BA6145">
        <v>1704</v>
      </c>
      <c r="BB6145">
        <f t="shared" si="504"/>
        <v>13056</v>
      </c>
      <c r="BD6145" t="e">
        <f t="shared" si="502"/>
        <v>#N/A</v>
      </c>
      <c r="BE6145">
        <f t="shared" si="503"/>
        <v>0</v>
      </c>
    </row>
    <row r="6146" spans="1:57" x14ac:dyDescent="0.25">
      <c r="A6146" t="s">
        <v>4204</v>
      </c>
      <c r="B6146" t="s">
        <v>3868</v>
      </c>
      <c r="C6146" t="s">
        <v>3869</v>
      </c>
      <c r="D6146" t="s">
        <v>57</v>
      </c>
      <c r="E6146" t="s">
        <v>58</v>
      </c>
      <c r="F6146" s="1">
        <v>39955</v>
      </c>
      <c r="G6146" s="1">
        <v>39952</v>
      </c>
      <c r="H6146" s="1">
        <v>39954</v>
      </c>
      <c r="J6146">
        <v>290</v>
      </c>
      <c r="K6146">
        <v>290</v>
      </c>
      <c r="L6146">
        <v>1395</v>
      </c>
      <c r="M6146" t="b">
        <v>0</v>
      </c>
      <c r="O6146" t="s">
        <v>34</v>
      </c>
      <c r="Q6146" t="b">
        <v>0</v>
      </c>
      <c r="R6146" t="b">
        <v>0</v>
      </c>
      <c r="S6146" t="b">
        <v>0</v>
      </c>
      <c r="T6146">
        <v>4.8460000000000001</v>
      </c>
      <c r="U6146">
        <v>1.0669999999999999</v>
      </c>
      <c r="V6146">
        <v>0.14799999999999999</v>
      </c>
      <c r="W6146">
        <v>18.763000000000002</v>
      </c>
      <c r="X6146">
        <v>3.7999999999999999E-2</v>
      </c>
      <c r="Y6146">
        <v>0.91300000000000003</v>
      </c>
      <c r="Z6146">
        <v>6.5000000000000002E-2</v>
      </c>
      <c r="AA6146">
        <v>0.69</v>
      </c>
      <c r="AB6146">
        <v>1.0389999999999999</v>
      </c>
      <c r="AC6146">
        <v>0.24399999999999999</v>
      </c>
      <c r="AD6146">
        <v>0.94</v>
      </c>
      <c r="AE6146">
        <v>1070.5740000000001</v>
      </c>
      <c r="AF6146">
        <v>14.824</v>
      </c>
      <c r="AG6146">
        <v>2551.1959999999999</v>
      </c>
      <c r="AH6146">
        <v>920.29300000000001</v>
      </c>
      <c r="AI6146">
        <v>225.45500000000001</v>
      </c>
      <c r="AN6146">
        <v>23.6</v>
      </c>
      <c r="AP6146" t="s">
        <v>59</v>
      </c>
      <c r="AS6146">
        <v>15</v>
      </c>
      <c r="AU6146">
        <v>25370</v>
      </c>
      <c r="AV6146">
        <v>636</v>
      </c>
      <c r="AW6146">
        <v>22</v>
      </c>
      <c r="AX6146">
        <v>16</v>
      </c>
      <c r="AZ6146">
        <v>0</v>
      </c>
      <c r="BA6146">
        <v>1395</v>
      </c>
      <c r="BB6146">
        <f t="shared" si="504"/>
        <v>13365</v>
      </c>
      <c r="BD6146" t="e">
        <f t="shared" si="502"/>
        <v>#N/A</v>
      </c>
      <c r="BE6146">
        <f t="shared" si="503"/>
        <v>0</v>
      </c>
    </row>
    <row r="6147" spans="1:57" x14ac:dyDescent="0.25">
      <c r="A6147" t="s">
        <v>4206</v>
      </c>
      <c r="B6147" t="s">
        <v>3868</v>
      </c>
      <c r="C6147" t="s">
        <v>3869</v>
      </c>
      <c r="D6147" t="s">
        <v>57</v>
      </c>
      <c r="E6147" t="s">
        <v>58</v>
      </c>
      <c r="F6147" s="1">
        <v>39945</v>
      </c>
      <c r="G6147" s="1">
        <v>39936</v>
      </c>
      <c r="H6147" s="1">
        <v>39939</v>
      </c>
      <c r="J6147">
        <v>1105</v>
      </c>
      <c r="K6147">
        <v>1105</v>
      </c>
      <c r="L6147">
        <v>1105</v>
      </c>
      <c r="M6147" t="b">
        <v>1</v>
      </c>
      <c r="O6147" t="s">
        <v>34</v>
      </c>
      <c r="Q6147" t="b">
        <v>0</v>
      </c>
      <c r="R6147" t="b">
        <v>0</v>
      </c>
      <c r="S6147" t="b">
        <v>0</v>
      </c>
      <c r="T6147">
        <v>16.992999999999999</v>
      </c>
      <c r="U6147">
        <v>2.052</v>
      </c>
      <c r="V6147">
        <v>2.3370000000000002</v>
      </c>
      <c r="W6147">
        <v>156.93100000000001</v>
      </c>
      <c r="X6147">
        <v>2.419</v>
      </c>
      <c r="Y6147">
        <v>14.173999999999999</v>
      </c>
      <c r="Z6147">
        <v>1.97</v>
      </c>
      <c r="AA6147">
        <v>0.79</v>
      </c>
      <c r="AB6147">
        <v>11.941000000000001</v>
      </c>
      <c r="AC6147">
        <v>1.39</v>
      </c>
      <c r="AD6147">
        <v>0.156</v>
      </c>
      <c r="AE6147">
        <v>23.902000000000001</v>
      </c>
      <c r="AF6147">
        <v>7.83</v>
      </c>
      <c r="AG6147">
        <v>272.35899999999998</v>
      </c>
      <c r="AH6147">
        <v>342.54500000000002</v>
      </c>
      <c r="AI6147">
        <v>370.79199999999997</v>
      </c>
      <c r="AN6147">
        <v>26.2</v>
      </c>
      <c r="AP6147" t="s">
        <v>59</v>
      </c>
      <c r="AS6147">
        <v>112</v>
      </c>
      <c r="AU6147">
        <v>42074</v>
      </c>
      <c r="AV6147">
        <v>12463</v>
      </c>
      <c r="AW6147">
        <v>23</v>
      </c>
      <c r="AX6147">
        <v>21</v>
      </c>
      <c r="AZ6147">
        <v>0</v>
      </c>
      <c r="BA6147">
        <v>1105</v>
      </c>
      <c r="BB6147">
        <f t="shared" si="504"/>
        <v>13655</v>
      </c>
      <c r="BD6147" t="e">
        <f t="shared" ref="BD6147:BD6210" si="505">_xlfn.IFS(BC6147="A",1,BC6147="B",2,BC6147="C",3,BC6147="X",4)</f>
        <v>#N/A</v>
      </c>
      <c r="BE6147">
        <f t="shared" ref="BE6147:BE6210" si="506">IF(M6147=TRUE,1,0)</f>
        <v>1</v>
      </c>
    </row>
    <row r="6148" spans="1:57" x14ac:dyDescent="0.25">
      <c r="A6148" t="s">
        <v>4208</v>
      </c>
      <c r="B6148" t="s">
        <v>3868</v>
      </c>
      <c r="C6148" t="s">
        <v>3869</v>
      </c>
      <c r="D6148" t="s">
        <v>57</v>
      </c>
      <c r="E6148" t="s">
        <v>58</v>
      </c>
      <c r="F6148" s="1">
        <v>39925</v>
      </c>
      <c r="G6148" s="1">
        <v>39919</v>
      </c>
      <c r="H6148" s="1">
        <v>39923</v>
      </c>
      <c r="J6148">
        <v>813</v>
      </c>
      <c r="K6148">
        <v>813</v>
      </c>
      <c r="L6148">
        <v>813</v>
      </c>
      <c r="M6148" t="b">
        <v>0</v>
      </c>
      <c r="O6148" t="s">
        <v>289</v>
      </c>
      <c r="Q6148" t="b">
        <v>0</v>
      </c>
      <c r="R6148" t="b">
        <v>0</v>
      </c>
      <c r="S6148" t="b">
        <v>0</v>
      </c>
      <c r="T6148">
        <v>12.712999999999999</v>
      </c>
      <c r="U6148">
        <v>0.79</v>
      </c>
      <c r="V6148">
        <v>1.5720000000000001</v>
      </c>
      <c r="W6148">
        <v>109.63200000000001</v>
      </c>
      <c r="X6148">
        <v>1.4770000000000001</v>
      </c>
      <c r="Y6148">
        <v>10.215</v>
      </c>
      <c r="Z6148">
        <v>1.738</v>
      </c>
      <c r="AA6148">
        <v>0.40400000000000003</v>
      </c>
      <c r="AB6148">
        <v>7.7009999999999996</v>
      </c>
      <c r="AC6148">
        <v>1.2629999999999999</v>
      </c>
      <c r="AD6148">
        <v>0.16800000000000001</v>
      </c>
      <c r="AE6148">
        <v>21.135000000000002</v>
      </c>
      <c r="AF6148">
        <v>6.6959999999999997</v>
      </c>
      <c r="AG6148">
        <v>232.09399999999999</v>
      </c>
      <c r="AH6148">
        <v>249.53</v>
      </c>
      <c r="AI6148">
        <v>251.614</v>
      </c>
      <c r="AN6148">
        <v>24.5</v>
      </c>
      <c r="AP6148" t="s">
        <v>59</v>
      </c>
      <c r="AS6148">
        <v>118</v>
      </c>
      <c r="AU6148">
        <v>42371</v>
      </c>
      <c r="AV6148">
        <v>15597</v>
      </c>
      <c r="AW6148">
        <v>23</v>
      </c>
      <c r="AX6148">
        <v>21</v>
      </c>
      <c r="AZ6148">
        <v>0</v>
      </c>
      <c r="BA6148">
        <v>813</v>
      </c>
      <c r="BB6148">
        <f t="shared" si="504"/>
        <v>13947</v>
      </c>
      <c r="BD6148" t="e">
        <f t="shared" si="505"/>
        <v>#N/A</v>
      </c>
      <c r="BE6148">
        <f t="shared" si="506"/>
        <v>0</v>
      </c>
    </row>
    <row r="6149" spans="1:57" x14ac:dyDescent="0.25">
      <c r="A6149" t="s">
        <v>4210</v>
      </c>
      <c r="B6149" t="s">
        <v>3868</v>
      </c>
      <c r="C6149" t="s">
        <v>3869</v>
      </c>
      <c r="D6149" t="s">
        <v>57</v>
      </c>
      <c r="E6149" t="s">
        <v>58</v>
      </c>
      <c r="F6149" s="1">
        <v>39906</v>
      </c>
      <c r="G6149" s="1">
        <v>39903</v>
      </c>
      <c r="H6149" s="1">
        <v>39905</v>
      </c>
      <c r="J6149">
        <v>555</v>
      </c>
      <c r="K6149">
        <v>555</v>
      </c>
      <c r="L6149">
        <v>555</v>
      </c>
      <c r="M6149" t="b">
        <v>0</v>
      </c>
      <c r="O6149" t="s">
        <v>34</v>
      </c>
      <c r="Q6149" t="b">
        <v>0</v>
      </c>
      <c r="R6149" t="b">
        <v>0</v>
      </c>
      <c r="S6149" t="b">
        <v>0</v>
      </c>
      <c r="T6149">
        <v>18.856000000000002</v>
      </c>
      <c r="U6149">
        <v>5.2640000000000002</v>
      </c>
      <c r="V6149">
        <v>1.5289999999999999</v>
      </c>
      <c r="W6149">
        <v>151.42099999999999</v>
      </c>
      <c r="X6149">
        <v>3.5960000000000001</v>
      </c>
      <c r="Y6149">
        <v>14.131</v>
      </c>
      <c r="Z6149">
        <v>2.7E-2</v>
      </c>
      <c r="AA6149">
        <v>0.96599999999999997</v>
      </c>
      <c r="AB6149">
        <v>6.6050000000000004</v>
      </c>
      <c r="AC6149">
        <v>2.585</v>
      </c>
      <c r="AD6149">
        <v>1.0999999999999999E-2</v>
      </c>
      <c r="AE6149">
        <v>13.625999999999999</v>
      </c>
      <c r="AF6149">
        <v>7.5679999999999996</v>
      </c>
      <c r="AG6149">
        <v>333.536</v>
      </c>
      <c r="AH6149">
        <v>477.25799999999998</v>
      </c>
      <c r="AI6149">
        <v>420.17099999999999</v>
      </c>
      <c r="AN6149">
        <v>25.1</v>
      </c>
      <c r="AP6149" t="s">
        <v>59</v>
      </c>
      <c r="AS6149">
        <v>111</v>
      </c>
      <c r="AU6149">
        <v>43177</v>
      </c>
      <c r="AV6149">
        <v>12404</v>
      </c>
      <c r="AW6149">
        <v>23</v>
      </c>
      <c r="AX6149">
        <v>21</v>
      </c>
      <c r="AZ6149">
        <v>0</v>
      </c>
      <c r="BA6149">
        <v>555</v>
      </c>
      <c r="BB6149">
        <f t="shared" si="504"/>
        <v>14205</v>
      </c>
      <c r="BD6149" t="e">
        <f t="shared" si="505"/>
        <v>#N/A</v>
      </c>
      <c r="BE6149">
        <f t="shared" si="506"/>
        <v>0</v>
      </c>
    </row>
    <row r="6150" spans="1:57" x14ac:dyDescent="0.25">
      <c r="A6150" t="s">
        <v>4212</v>
      </c>
      <c r="B6150" t="s">
        <v>3868</v>
      </c>
      <c r="C6150" t="s">
        <v>3869</v>
      </c>
      <c r="D6150" t="s">
        <v>57</v>
      </c>
      <c r="E6150" t="s">
        <v>58</v>
      </c>
      <c r="F6150" s="1">
        <v>39884</v>
      </c>
      <c r="G6150" s="1">
        <v>39878</v>
      </c>
      <c r="H6150" s="1">
        <v>39882</v>
      </c>
      <c r="J6150">
        <v>242</v>
      </c>
      <c r="K6150">
        <v>242</v>
      </c>
      <c r="L6150">
        <v>242</v>
      </c>
      <c r="M6150" t="b">
        <v>0</v>
      </c>
      <c r="O6150" t="s">
        <v>34</v>
      </c>
      <c r="Q6150" t="b">
        <v>0</v>
      </c>
      <c r="R6150" t="b">
        <v>0</v>
      </c>
      <c r="S6150" t="b">
        <v>0</v>
      </c>
      <c r="T6150">
        <v>18.748000000000001</v>
      </c>
      <c r="U6150">
        <v>1.415</v>
      </c>
      <c r="V6150">
        <v>4.0149999999999997</v>
      </c>
      <c r="W6150">
        <v>143.48699999999999</v>
      </c>
      <c r="X6150">
        <v>6.7930000000000001</v>
      </c>
      <c r="Y6150">
        <v>15.595000000000001</v>
      </c>
      <c r="Z6150">
        <v>0.56999999999999995</v>
      </c>
      <c r="AA6150">
        <v>0.04</v>
      </c>
      <c r="AB6150">
        <v>13.125</v>
      </c>
      <c r="AC6150">
        <v>0.255</v>
      </c>
      <c r="AD6150">
        <v>2.9649999999999999</v>
      </c>
      <c r="AE6150">
        <v>21.652999999999999</v>
      </c>
      <c r="AF6150">
        <v>13.315</v>
      </c>
      <c r="AG6150">
        <v>487.71499999999997</v>
      </c>
      <c r="AH6150">
        <v>485.95800000000003</v>
      </c>
      <c r="AI6150">
        <v>604.529</v>
      </c>
      <c r="AN6150">
        <v>24.4</v>
      </c>
      <c r="AP6150" t="s">
        <v>59</v>
      </c>
      <c r="AS6150">
        <v>116</v>
      </c>
      <c r="AU6150">
        <v>44147</v>
      </c>
      <c r="AV6150">
        <v>12271</v>
      </c>
      <c r="AW6150">
        <v>23</v>
      </c>
      <c r="AX6150">
        <v>21</v>
      </c>
      <c r="AZ6150">
        <v>0</v>
      </c>
      <c r="BA6150">
        <v>242</v>
      </c>
      <c r="BB6150">
        <f t="shared" si="504"/>
        <v>14518</v>
      </c>
      <c r="BD6150" t="e">
        <f t="shared" si="505"/>
        <v>#N/A</v>
      </c>
      <c r="BE6150">
        <f t="shared" si="506"/>
        <v>0</v>
      </c>
    </row>
    <row r="6151" spans="1:57" x14ac:dyDescent="0.25">
      <c r="A6151" t="s">
        <v>3867</v>
      </c>
      <c r="B6151" t="s">
        <v>3868</v>
      </c>
      <c r="C6151" t="s">
        <v>3869</v>
      </c>
      <c r="D6151" t="s">
        <v>55</v>
      </c>
      <c r="E6151" t="s">
        <v>56</v>
      </c>
      <c r="F6151" s="1">
        <v>43449</v>
      </c>
      <c r="G6151" s="1">
        <v>43442</v>
      </c>
      <c r="H6151" s="1">
        <v>43449</v>
      </c>
      <c r="I6151">
        <v>0</v>
      </c>
      <c r="J6151">
        <v>454</v>
      </c>
      <c r="K6151">
        <v>454</v>
      </c>
      <c r="L6151">
        <v>47971</v>
      </c>
      <c r="M6151" t="b">
        <v>0</v>
      </c>
      <c r="O6151" t="s">
        <v>34</v>
      </c>
      <c r="P6151" s="1">
        <v>43450</v>
      </c>
      <c r="Q6151" t="b">
        <v>0</v>
      </c>
      <c r="R6151" t="b">
        <v>0</v>
      </c>
      <c r="S6151" t="b">
        <v>0</v>
      </c>
      <c r="T6151">
        <v>7</v>
      </c>
      <c r="U6151">
        <v>0</v>
      </c>
      <c r="V6151">
        <v>0</v>
      </c>
      <c r="W6151">
        <v>7</v>
      </c>
      <c r="X6151">
        <v>0</v>
      </c>
      <c r="Y6151">
        <v>2</v>
      </c>
      <c r="Z6151">
        <v>0</v>
      </c>
      <c r="AA6151">
        <v>0</v>
      </c>
      <c r="AB6151">
        <v>2</v>
      </c>
      <c r="AC6151">
        <v>1</v>
      </c>
      <c r="AD6151">
        <v>0</v>
      </c>
      <c r="AE6151">
        <v>1162</v>
      </c>
      <c r="AF6151">
        <v>13</v>
      </c>
      <c r="AG6151">
        <v>2827</v>
      </c>
      <c r="AH6151">
        <v>1077</v>
      </c>
      <c r="AI6151">
        <v>0</v>
      </c>
      <c r="AN6151">
        <v>24.16</v>
      </c>
      <c r="AP6151" t="s">
        <v>59</v>
      </c>
      <c r="AS6151">
        <v>5</v>
      </c>
      <c r="AU6151">
        <v>24869</v>
      </c>
      <c r="AV6151">
        <v>1635</v>
      </c>
      <c r="AW6151">
        <v>22</v>
      </c>
      <c r="AX6151">
        <v>18</v>
      </c>
      <c r="AY6151" t="s">
        <v>60</v>
      </c>
      <c r="AZ6151">
        <v>0</v>
      </c>
      <c r="BA6151">
        <f t="shared" ref="BA6151:BA6167" si="507">L6151-$L$6169</f>
        <v>4493</v>
      </c>
      <c r="BB6151">
        <f>16000-BA6151</f>
        <v>11507</v>
      </c>
      <c r="BC6151" t="s">
        <v>289</v>
      </c>
      <c r="BD6151">
        <f t="shared" si="505"/>
        <v>1</v>
      </c>
      <c r="BE6151">
        <f t="shared" si="506"/>
        <v>0</v>
      </c>
    </row>
    <row r="6152" spans="1:57" x14ac:dyDescent="0.25">
      <c r="A6152" t="s">
        <v>3871</v>
      </c>
      <c r="B6152" t="s">
        <v>3868</v>
      </c>
      <c r="C6152" t="s">
        <v>3869</v>
      </c>
      <c r="D6152" t="s">
        <v>55</v>
      </c>
      <c r="E6152" t="s">
        <v>56</v>
      </c>
      <c r="F6152" s="1">
        <v>43430</v>
      </c>
      <c r="G6152" s="1">
        <v>43425</v>
      </c>
      <c r="H6152" s="1">
        <v>43427</v>
      </c>
      <c r="I6152">
        <v>0</v>
      </c>
      <c r="J6152">
        <v>257</v>
      </c>
      <c r="K6152">
        <v>257</v>
      </c>
      <c r="L6152">
        <v>47774</v>
      </c>
      <c r="M6152" t="b">
        <v>0</v>
      </c>
      <c r="O6152" t="s">
        <v>34</v>
      </c>
      <c r="P6152" s="1">
        <v>43430</v>
      </c>
      <c r="Q6152" t="b">
        <v>0</v>
      </c>
      <c r="R6152" t="b">
        <v>0</v>
      </c>
      <c r="S6152" t="b">
        <v>0</v>
      </c>
      <c r="T6152">
        <v>7</v>
      </c>
      <c r="U6152">
        <v>1</v>
      </c>
      <c r="V6152">
        <v>0</v>
      </c>
      <c r="W6152">
        <v>5</v>
      </c>
      <c r="X6152">
        <v>0</v>
      </c>
      <c r="Y6152">
        <v>1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1083</v>
      </c>
      <c r="AF6152">
        <v>11</v>
      </c>
      <c r="AG6152">
        <v>2716</v>
      </c>
      <c r="AH6152">
        <v>1060</v>
      </c>
      <c r="AI6152">
        <v>1</v>
      </c>
      <c r="AN6152">
        <v>25.92</v>
      </c>
      <c r="AP6152" t="s">
        <v>59</v>
      </c>
      <c r="AS6152">
        <v>17</v>
      </c>
      <c r="AU6152">
        <v>10028</v>
      </c>
      <c r="AV6152">
        <v>388</v>
      </c>
      <c r="AW6152">
        <v>21</v>
      </c>
      <c r="AX6152">
        <v>16</v>
      </c>
      <c r="AY6152" t="s">
        <v>60</v>
      </c>
      <c r="AZ6152">
        <v>0</v>
      </c>
      <c r="BA6152">
        <f t="shared" si="507"/>
        <v>4296</v>
      </c>
      <c r="BB6152">
        <f t="shared" ref="BB6152:BB6168" si="508">16000-BA6152</f>
        <v>11704</v>
      </c>
      <c r="BC6152" t="s">
        <v>289</v>
      </c>
      <c r="BD6152">
        <f t="shared" si="505"/>
        <v>1</v>
      </c>
      <c r="BE6152">
        <f t="shared" si="506"/>
        <v>0</v>
      </c>
    </row>
    <row r="6153" spans="1:57" x14ac:dyDescent="0.25">
      <c r="A6153" t="s">
        <v>3873</v>
      </c>
      <c r="B6153" t="s">
        <v>3868</v>
      </c>
      <c r="C6153" t="s">
        <v>3869</v>
      </c>
      <c r="D6153" t="s">
        <v>55</v>
      </c>
      <c r="E6153" t="s">
        <v>56</v>
      </c>
      <c r="F6153" s="1">
        <v>43411</v>
      </c>
      <c r="G6153" s="1">
        <v>43406</v>
      </c>
      <c r="H6153" s="1">
        <v>43409</v>
      </c>
      <c r="I6153">
        <v>0</v>
      </c>
      <c r="J6153">
        <v>2487</v>
      </c>
      <c r="K6153">
        <v>2487</v>
      </c>
      <c r="L6153">
        <v>47517</v>
      </c>
      <c r="M6153" t="b">
        <v>1</v>
      </c>
      <c r="O6153" t="s">
        <v>34</v>
      </c>
      <c r="P6153" s="1">
        <v>43411</v>
      </c>
      <c r="Q6153" t="b">
        <v>0</v>
      </c>
      <c r="R6153" t="b">
        <v>0</v>
      </c>
      <c r="S6153" t="b">
        <v>0</v>
      </c>
      <c r="T6153">
        <v>4</v>
      </c>
      <c r="U6153">
        <v>1</v>
      </c>
      <c r="V6153">
        <v>0</v>
      </c>
      <c r="W6153">
        <v>20</v>
      </c>
      <c r="X6153">
        <v>1</v>
      </c>
      <c r="Y6153">
        <v>8</v>
      </c>
      <c r="Z6153">
        <v>0</v>
      </c>
      <c r="AA6153">
        <v>0</v>
      </c>
      <c r="AB6153">
        <v>2</v>
      </c>
      <c r="AC6153">
        <v>0</v>
      </c>
      <c r="AD6153">
        <v>2</v>
      </c>
      <c r="AE6153">
        <v>1109</v>
      </c>
      <c r="AF6153">
        <v>8</v>
      </c>
      <c r="AG6153">
        <v>3135</v>
      </c>
      <c r="AH6153">
        <v>1043</v>
      </c>
      <c r="AI6153">
        <v>2</v>
      </c>
      <c r="AN6153">
        <v>23.93</v>
      </c>
      <c r="AP6153" t="s">
        <v>59</v>
      </c>
      <c r="AS6153">
        <v>16</v>
      </c>
      <c r="AU6153">
        <v>42111</v>
      </c>
      <c r="AV6153">
        <v>2954</v>
      </c>
      <c r="AW6153">
        <v>23</v>
      </c>
      <c r="AX6153">
        <v>19</v>
      </c>
      <c r="AY6153" t="s">
        <v>60</v>
      </c>
      <c r="AZ6153">
        <v>0</v>
      </c>
      <c r="BA6153">
        <f t="shared" si="507"/>
        <v>4039</v>
      </c>
      <c r="BB6153">
        <f t="shared" si="508"/>
        <v>11961</v>
      </c>
      <c r="BC6153" t="s">
        <v>289</v>
      </c>
      <c r="BD6153">
        <f t="shared" si="505"/>
        <v>1</v>
      </c>
      <c r="BE6153">
        <f t="shared" si="506"/>
        <v>1</v>
      </c>
    </row>
    <row r="6154" spans="1:57" x14ac:dyDescent="0.25">
      <c r="A6154" t="s">
        <v>3875</v>
      </c>
      <c r="B6154" t="s">
        <v>3868</v>
      </c>
      <c r="C6154" t="s">
        <v>3869</v>
      </c>
      <c r="D6154" t="s">
        <v>55</v>
      </c>
      <c r="E6154" t="s">
        <v>56</v>
      </c>
      <c r="F6154" s="1">
        <v>43378</v>
      </c>
      <c r="G6154" s="1">
        <v>43375</v>
      </c>
      <c r="H6154" s="1">
        <v>43377</v>
      </c>
      <c r="I6154">
        <v>0</v>
      </c>
      <c r="J6154">
        <v>2211</v>
      </c>
      <c r="K6154">
        <v>2211</v>
      </c>
      <c r="L6154">
        <v>47241</v>
      </c>
      <c r="M6154" t="b">
        <v>0</v>
      </c>
      <c r="O6154" t="s">
        <v>34</v>
      </c>
      <c r="P6154" s="1">
        <v>43378</v>
      </c>
      <c r="Q6154" t="b">
        <v>0</v>
      </c>
      <c r="R6154" t="b">
        <v>0</v>
      </c>
      <c r="S6154" t="b">
        <v>0</v>
      </c>
      <c r="T6154">
        <v>2</v>
      </c>
      <c r="U6154">
        <v>0</v>
      </c>
      <c r="V6154">
        <v>0</v>
      </c>
      <c r="W6154">
        <v>13</v>
      </c>
      <c r="X6154">
        <v>1</v>
      </c>
      <c r="Y6154">
        <v>4</v>
      </c>
      <c r="Z6154">
        <v>0</v>
      </c>
      <c r="AA6154">
        <v>0</v>
      </c>
      <c r="AB6154">
        <v>2</v>
      </c>
      <c r="AC6154">
        <v>1</v>
      </c>
      <c r="AD6154">
        <v>1</v>
      </c>
      <c r="AE6154">
        <v>996</v>
      </c>
      <c r="AF6154">
        <v>7</v>
      </c>
      <c r="AG6154">
        <v>2654</v>
      </c>
      <c r="AH6154">
        <v>953</v>
      </c>
      <c r="AI6154">
        <v>2</v>
      </c>
      <c r="AN6154">
        <v>23.99</v>
      </c>
      <c r="AP6154" t="s">
        <v>59</v>
      </c>
      <c r="AS6154">
        <v>11</v>
      </c>
      <c r="AU6154">
        <v>38329</v>
      </c>
      <c r="AV6154">
        <v>3319</v>
      </c>
      <c r="AW6154">
        <v>22</v>
      </c>
      <c r="AX6154">
        <v>19</v>
      </c>
      <c r="AY6154" t="s">
        <v>60</v>
      </c>
      <c r="AZ6154">
        <v>0</v>
      </c>
      <c r="BA6154">
        <f t="shared" si="507"/>
        <v>3763</v>
      </c>
      <c r="BB6154">
        <f t="shared" si="508"/>
        <v>12237</v>
      </c>
      <c r="BC6154" t="s">
        <v>289</v>
      </c>
      <c r="BD6154">
        <f t="shared" si="505"/>
        <v>1</v>
      </c>
      <c r="BE6154">
        <f t="shared" si="506"/>
        <v>0</v>
      </c>
    </row>
    <row r="6155" spans="1:57" x14ac:dyDescent="0.25">
      <c r="A6155" t="s">
        <v>3877</v>
      </c>
      <c r="B6155" t="s">
        <v>3868</v>
      </c>
      <c r="C6155" t="s">
        <v>3869</v>
      </c>
      <c r="D6155" t="s">
        <v>55</v>
      </c>
      <c r="E6155" t="s">
        <v>56</v>
      </c>
      <c r="F6155" s="1">
        <v>43361</v>
      </c>
      <c r="G6155" s="1">
        <v>43357</v>
      </c>
      <c r="H6155" s="1">
        <v>43360</v>
      </c>
      <c r="I6155">
        <v>0</v>
      </c>
      <c r="J6155">
        <v>1937</v>
      </c>
      <c r="K6155">
        <v>1937</v>
      </c>
      <c r="L6155">
        <v>46967</v>
      </c>
      <c r="M6155" t="b">
        <v>0</v>
      </c>
      <c r="O6155" t="s">
        <v>34</v>
      </c>
      <c r="P6155" s="1">
        <v>43361</v>
      </c>
      <c r="Q6155" t="b">
        <v>0</v>
      </c>
      <c r="R6155" t="b">
        <v>0</v>
      </c>
      <c r="S6155" t="b">
        <v>0</v>
      </c>
      <c r="T6155">
        <v>5</v>
      </c>
      <c r="U6155">
        <v>1</v>
      </c>
      <c r="V6155">
        <v>0</v>
      </c>
      <c r="W6155">
        <v>15</v>
      </c>
      <c r="X6155">
        <v>1</v>
      </c>
      <c r="Y6155">
        <v>4</v>
      </c>
      <c r="Z6155">
        <v>0</v>
      </c>
      <c r="AA6155">
        <v>0</v>
      </c>
      <c r="AB6155">
        <v>2</v>
      </c>
      <c r="AC6155">
        <v>1</v>
      </c>
      <c r="AD6155">
        <v>0</v>
      </c>
      <c r="AE6155">
        <v>1154</v>
      </c>
      <c r="AF6155">
        <v>11</v>
      </c>
      <c r="AG6155">
        <v>2973</v>
      </c>
      <c r="AH6155">
        <v>1139</v>
      </c>
      <c r="AI6155">
        <v>1</v>
      </c>
      <c r="AN6155">
        <v>23.88</v>
      </c>
      <c r="AP6155" t="s">
        <v>59</v>
      </c>
      <c r="AS6155">
        <v>15</v>
      </c>
      <c r="AU6155">
        <v>32848</v>
      </c>
      <c r="AV6155">
        <v>2065</v>
      </c>
      <c r="AW6155">
        <v>22</v>
      </c>
      <c r="AX6155">
        <v>18</v>
      </c>
      <c r="AY6155" t="s">
        <v>60</v>
      </c>
      <c r="AZ6155">
        <v>0</v>
      </c>
      <c r="BA6155">
        <f t="shared" si="507"/>
        <v>3489</v>
      </c>
      <c r="BB6155">
        <f t="shared" si="508"/>
        <v>12511</v>
      </c>
      <c r="BC6155" t="s">
        <v>34</v>
      </c>
      <c r="BD6155">
        <f t="shared" si="505"/>
        <v>2</v>
      </c>
      <c r="BE6155">
        <f t="shared" si="506"/>
        <v>0</v>
      </c>
    </row>
    <row r="6156" spans="1:57" x14ac:dyDescent="0.25">
      <c r="A6156" t="s">
        <v>3879</v>
      </c>
      <c r="B6156" t="s">
        <v>3868</v>
      </c>
      <c r="C6156" t="s">
        <v>3869</v>
      </c>
      <c r="D6156" t="s">
        <v>55</v>
      </c>
      <c r="E6156" t="s">
        <v>56</v>
      </c>
      <c r="F6156" s="1">
        <v>43346</v>
      </c>
      <c r="G6156" s="1">
        <v>43342</v>
      </c>
      <c r="H6156" s="1">
        <v>43344</v>
      </c>
      <c r="I6156">
        <v>0</v>
      </c>
      <c r="J6156">
        <v>1708</v>
      </c>
      <c r="K6156">
        <v>1708</v>
      </c>
      <c r="L6156">
        <v>46738</v>
      </c>
      <c r="M6156" t="b">
        <v>0</v>
      </c>
      <c r="O6156" t="s">
        <v>34</v>
      </c>
      <c r="P6156" s="1">
        <v>43346</v>
      </c>
      <c r="Q6156" t="b">
        <v>0</v>
      </c>
      <c r="R6156" t="b">
        <v>0</v>
      </c>
      <c r="S6156" t="b">
        <v>0</v>
      </c>
      <c r="T6156">
        <v>4</v>
      </c>
      <c r="U6156">
        <v>0</v>
      </c>
      <c r="V6156">
        <v>0</v>
      </c>
      <c r="W6156">
        <v>10</v>
      </c>
      <c r="X6156">
        <v>0</v>
      </c>
      <c r="Y6156">
        <v>2</v>
      </c>
      <c r="Z6156">
        <v>0</v>
      </c>
      <c r="AA6156">
        <v>0</v>
      </c>
      <c r="AB6156">
        <v>1</v>
      </c>
      <c r="AC6156">
        <v>1</v>
      </c>
      <c r="AD6156">
        <v>0</v>
      </c>
      <c r="AE6156">
        <v>964</v>
      </c>
      <c r="AF6156">
        <v>8</v>
      </c>
      <c r="AG6156">
        <v>2530</v>
      </c>
      <c r="AH6156">
        <v>983</v>
      </c>
      <c r="AI6156">
        <v>1</v>
      </c>
      <c r="AN6156">
        <v>23.92</v>
      </c>
      <c r="AP6156" t="s">
        <v>59</v>
      </c>
      <c r="AS6156">
        <v>10</v>
      </c>
      <c r="AU6156">
        <v>20168</v>
      </c>
      <c r="AV6156">
        <v>670</v>
      </c>
      <c r="AW6156">
        <v>22</v>
      </c>
      <c r="AX6156">
        <v>17</v>
      </c>
      <c r="AY6156" t="s">
        <v>60</v>
      </c>
      <c r="AZ6156">
        <v>0</v>
      </c>
      <c r="BA6156">
        <f t="shared" si="507"/>
        <v>3260</v>
      </c>
      <c r="BB6156">
        <f t="shared" si="508"/>
        <v>12740</v>
      </c>
      <c r="BC6156" t="s">
        <v>289</v>
      </c>
      <c r="BD6156">
        <f t="shared" si="505"/>
        <v>1</v>
      </c>
      <c r="BE6156">
        <f t="shared" si="506"/>
        <v>0</v>
      </c>
    </row>
    <row r="6157" spans="1:57" x14ac:dyDescent="0.25">
      <c r="A6157" t="s">
        <v>3881</v>
      </c>
      <c r="B6157" t="s">
        <v>3868</v>
      </c>
      <c r="C6157" t="s">
        <v>3869</v>
      </c>
      <c r="D6157" t="s">
        <v>55</v>
      </c>
      <c r="E6157" t="s">
        <v>56</v>
      </c>
      <c r="F6157" s="1">
        <v>43326</v>
      </c>
      <c r="G6157" s="1">
        <v>43323</v>
      </c>
      <c r="H6157" s="1">
        <v>43325</v>
      </c>
      <c r="I6157">
        <v>0</v>
      </c>
      <c r="J6157">
        <v>1480</v>
      </c>
      <c r="K6157">
        <v>1480</v>
      </c>
      <c r="L6157">
        <v>46510</v>
      </c>
      <c r="M6157" t="b">
        <v>0</v>
      </c>
      <c r="O6157" t="s">
        <v>34</v>
      </c>
      <c r="P6157" s="1">
        <v>43328</v>
      </c>
      <c r="Q6157" t="b">
        <v>0</v>
      </c>
      <c r="R6157" t="b">
        <v>0</v>
      </c>
      <c r="S6157" t="b">
        <v>0</v>
      </c>
      <c r="T6157">
        <v>3</v>
      </c>
      <c r="U6157">
        <v>1</v>
      </c>
      <c r="V6157">
        <v>0</v>
      </c>
      <c r="W6157">
        <v>7</v>
      </c>
      <c r="X6157">
        <v>0</v>
      </c>
      <c r="Y6157">
        <v>2</v>
      </c>
      <c r="Z6157">
        <v>0</v>
      </c>
      <c r="AA6157">
        <v>0</v>
      </c>
      <c r="AB6157">
        <v>1</v>
      </c>
      <c r="AC6157">
        <v>0</v>
      </c>
      <c r="AD6157">
        <v>0</v>
      </c>
      <c r="AE6157">
        <v>1077</v>
      </c>
      <c r="AF6157">
        <v>10</v>
      </c>
      <c r="AG6157">
        <v>2919</v>
      </c>
      <c r="AH6157">
        <v>1077</v>
      </c>
      <c r="AI6157">
        <v>1</v>
      </c>
      <c r="AN6157">
        <v>23.73</v>
      </c>
      <c r="AP6157" t="s">
        <v>59</v>
      </c>
      <c r="AS6157">
        <v>6</v>
      </c>
      <c r="AU6157">
        <v>19527</v>
      </c>
      <c r="AV6157">
        <v>779</v>
      </c>
      <c r="AW6157">
        <v>21</v>
      </c>
      <c r="AX6157">
        <v>17</v>
      </c>
      <c r="AY6157" t="s">
        <v>60</v>
      </c>
      <c r="AZ6157">
        <v>0</v>
      </c>
      <c r="BA6157">
        <f t="shared" si="507"/>
        <v>3032</v>
      </c>
      <c r="BB6157">
        <f t="shared" si="508"/>
        <v>12968</v>
      </c>
      <c r="BC6157" t="s">
        <v>289</v>
      </c>
      <c r="BD6157">
        <f t="shared" si="505"/>
        <v>1</v>
      </c>
      <c r="BE6157">
        <f t="shared" si="506"/>
        <v>0</v>
      </c>
    </row>
    <row r="6158" spans="1:57" x14ac:dyDescent="0.25">
      <c r="A6158" t="s">
        <v>3883</v>
      </c>
      <c r="B6158" t="s">
        <v>3868</v>
      </c>
      <c r="C6158" t="s">
        <v>3869</v>
      </c>
      <c r="D6158" t="s">
        <v>55</v>
      </c>
      <c r="E6158" t="s">
        <v>56</v>
      </c>
      <c r="F6158" s="1">
        <v>43307</v>
      </c>
      <c r="G6158" s="1">
        <v>43304</v>
      </c>
      <c r="H6158" s="1">
        <v>43306</v>
      </c>
      <c r="I6158">
        <v>0</v>
      </c>
      <c r="J6158">
        <v>1222</v>
      </c>
      <c r="K6158">
        <v>1222</v>
      </c>
      <c r="L6158">
        <v>46252</v>
      </c>
      <c r="M6158" t="b">
        <v>0</v>
      </c>
      <c r="O6158" t="s">
        <v>34</v>
      </c>
      <c r="P6158" s="1">
        <v>43307</v>
      </c>
      <c r="Q6158" t="b">
        <v>0</v>
      </c>
      <c r="R6158" t="b">
        <v>0</v>
      </c>
      <c r="S6158" t="b">
        <v>0</v>
      </c>
      <c r="T6158">
        <v>5</v>
      </c>
      <c r="U6158">
        <v>1</v>
      </c>
      <c r="V6158">
        <v>0</v>
      </c>
      <c r="W6158">
        <v>8</v>
      </c>
      <c r="X6158">
        <v>4</v>
      </c>
      <c r="Y6158">
        <v>1</v>
      </c>
      <c r="Z6158">
        <v>0</v>
      </c>
      <c r="AA6158">
        <v>1</v>
      </c>
      <c r="AB6158">
        <v>3</v>
      </c>
      <c r="AC6158">
        <v>0</v>
      </c>
      <c r="AD6158">
        <v>0</v>
      </c>
      <c r="AE6158">
        <v>1146</v>
      </c>
      <c r="AF6158">
        <v>10</v>
      </c>
      <c r="AG6158">
        <v>2941</v>
      </c>
      <c r="AH6158">
        <v>1109</v>
      </c>
      <c r="AI6158">
        <v>1</v>
      </c>
      <c r="AN6158">
        <v>24.78</v>
      </c>
      <c r="AP6158" t="s">
        <v>59</v>
      </c>
      <c r="AS6158">
        <v>5</v>
      </c>
      <c r="AU6158">
        <v>14012</v>
      </c>
      <c r="AV6158">
        <v>775</v>
      </c>
      <c r="AW6158">
        <v>21</v>
      </c>
      <c r="AX6158">
        <v>17</v>
      </c>
      <c r="AY6158" t="s">
        <v>60</v>
      </c>
      <c r="AZ6158">
        <v>0</v>
      </c>
      <c r="BA6158">
        <f t="shared" si="507"/>
        <v>2774</v>
      </c>
      <c r="BB6158">
        <f t="shared" si="508"/>
        <v>13226</v>
      </c>
      <c r="BC6158" t="s">
        <v>289</v>
      </c>
      <c r="BD6158">
        <f t="shared" si="505"/>
        <v>1</v>
      </c>
      <c r="BE6158">
        <f t="shared" si="506"/>
        <v>0</v>
      </c>
    </row>
    <row r="6159" spans="1:57" x14ac:dyDescent="0.25">
      <c r="A6159" t="s">
        <v>3885</v>
      </c>
      <c r="B6159" t="s">
        <v>3868</v>
      </c>
      <c r="C6159" t="s">
        <v>3869</v>
      </c>
      <c r="D6159" t="s">
        <v>55</v>
      </c>
      <c r="E6159" t="s">
        <v>56</v>
      </c>
      <c r="F6159" s="1">
        <v>43288</v>
      </c>
      <c r="G6159" s="1">
        <v>43287</v>
      </c>
      <c r="H6159" s="1">
        <v>43288</v>
      </c>
      <c r="I6159">
        <v>0</v>
      </c>
      <c r="J6159">
        <v>977</v>
      </c>
      <c r="K6159">
        <v>977</v>
      </c>
      <c r="L6159">
        <v>46007</v>
      </c>
      <c r="M6159" t="b">
        <v>0</v>
      </c>
      <c r="O6159" t="s">
        <v>34</v>
      </c>
      <c r="P6159" s="1">
        <v>43288</v>
      </c>
      <c r="Q6159" t="b">
        <v>0</v>
      </c>
      <c r="R6159" t="b">
        <v>0</v>
      </c>
      <c r="S6159" t="b">
        <v>0</v>
      </c>
      <c r="T6159">
        <v>3</v>
      </c>
      <c r="U6159">
        <v>0</v>
      </c>
      <c r="V6159">
        <v>0</v>
      </c>
      <c r="W6159">
        <v>11</v>
      </c>
      <c r="X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1066</v>
      </c>
      <c r="AF6159">
        <v>9</v>
      </c>
      <c r="AG6159">
        <v>2619</v>
      </c>
      <c r="AH6159">
        <v>983</v>
      </c>
      <c r="AI6159">
        <v>0</v>
      </c>
      <c r="AN6159">
        <v>24.94</v>
      </c>
      <c r="AP6159" t="s">
        <v>59</v>
      </c>
      <c r="AS6159">
        <v>14</v>
      </c>
      <c r="AU6159">
        <v>26174</v>
      </c>
      <c r="AV6159">
        <v>1262</v>
      </c>
      <c r="AW6159">
        <v>22</v>
      </c>
      <c r="AX6159">
        <v>17</v>
      </c>
      <c r="AY6159" t="s">
        <v>60</v>
      </c>
      <c r="AZ6159">
        <v>0</v>
      </c>
      <c r="BA6159">
        <f t="shared" si="507"/>
        <v>2529</v>
      </c>
      <c r="BB6159">
        <f t="shared" si="508"/>
        <v>13471</v>
      </c>
      <c r="BC6159" t="s">
        <v>289</v>
      </c>
      <c r="BD6159">
        <f t="shared" si="505"/>
        <v>1</v>
      </c>
      <c r="BE6159">
        <f t="shared" si="506"/>
        <v>0</v>
      </c>
    </row>
    <row r="6160" spans="1:57" x14ac:dyDescent="0.25">
      <c r="A6160" t="s">
        <v>3887</v>
      </c>
      <c r="B6160" t="s">
        <v>3868</v>
      </c>
      <c r="C6160" t="s">
        <v>3869</v>
      </c>
      <c r="D6160" t="s">
        <v>55</v>
      </c>
      <c r="E6160" t="s">
        <v>56</v>
      </c>
      <c r="F6160" s="1">
        <v>43270</v>
      </c>
      <c r="G6160" s="1">
        <v>43264</v>
      </c>
      <c r="H6160" s="1">
        <v>43269</v>
      </c>
      <c r="I6160">
        <v>0</v>
      </c>
      <c r="J6160">
        <v>743</v>
      </c>
      <c r="K6160">
        <v>743</v>
      </c>
      <c r="L6160">
        <v>45773</v>
      </c>
      <c r="M6160" t="b">
        <v>0</v>
      </c>
      <c r="O6160" t="s">
        <v>34</v>
      </c>
      <c r="P6160" s="1">
        <v>43270</v>
      </c>
      <c r="Q6160" t="b">
        <v>0</v>
      </c>
      <c r="R6160" t="b">
        <v>0</v>
      </c>
      <c r="S6160" t="b">
        <v>0</v>
      </c>
      <c r="T6160">
        <v>3</v>
      </c>
      <c r="U6160">
        <v>0</v>
      </c>
      <c r="V6160">
        <v>0</v>
      </c>
      <c r="W6160">
        <v>8</v>
      </c>
      <c r="X6160">
        <v>0</v>
      </c>
      <c r="Y6160">
        <v>1</v>
      </c>
      <c r="Z6160">
        <v>0</v>
      </c>
      <c r="AA6160">
        <v>0</v>
      </c>
      <c r="AB6160">
        <v>1</v>
      </c>
      <c r="AC6160">
        <v>0</v>
      </c>
      <c r="AD6160">
        <v>1</v>
      </c>
      <c r="AE6160">
        <v>1102</v>
      </c>
      <c r="AF6160">
        <v>10</v>
      </c>
      <c r="AG6160">
        <v>2693</v>
      </c>
      <c r="AH6160">
        <v>1008</v>
      </c>
      <c r="AI6160">
        <v>0</v>
      </c>
      <c r="AN6160">
        <v>24.87</v>
      </c>
      <c r="AP6160" t="s">
        <v>59</v>
      </c>
      <c r="AS6160">
        <v>9</v>
      </c>
      <c r="AU6160">
        <v>18847</v>
      </c>
      <c r="AV6160">
        <v>957</v>
      </c>
      <c r="AW6160">
        <v>21</v>
      </c>
      <c r="AX6160">
        <v>17</v>
      </c>
      <c r="AY6160" t="s">
        <v>60</v>
      </c>
      <c r="AZ6160">
        <v>0</v>
      </c>
      <c r="BA6160">
        <f t="shared" si="507"/>
        <v>2295</v>
      </c>
      <c r="BB6160">
        <f t="shared" si="508"/>
        <v>13705</v>
      </c>
      <c r="BC6160" t="s">
        <v>289</v>
      </c>
      <c r="BD6160">
        <f t="shared" si="505"/>
        <v>1</v>
      </c>
      <c r="BE6160">
        <f t="shared" si="506"/>
        <v>0</v>
      </c>
    </row>
    <row r="6161" spans="1:57" x14ac:dyDescent="0.25">
      <c r="A6161" t="s">
        <v>3889</v>
      </c>
      <c r="B6161" t="s">
        <v>3868</v>
      </c>
      <c r="C6161" t="s">
        <v>3869</v>
      </c>
      <c r="D6161" t="s">
        <v>55</v>
      </c>
      <c r="E6161" t="s">
        <v>56</v>
      </c>
      <c r="F6161" s="1">
        <v>43250</v>
      </c>
      <c r="G6161" s="1">
        <v>43247</v>
      </c>
      <c r="H6161" s="1">
        <v>43249</v>
      </c>
      <c r="I6161">
        <v>0</v>
      </c>
      <c r="J6161">
        <v>476</v>
      </c>
      <c r="K6161">
        <v>476</v>
      </c>
      <c r="L6161">
        <v>45506</v>
      </c>
      <c r="M6161" t="b">
        <v>0</v>
      </c>
      <c r="O6161" t="s">
        <v>34</v>
      </c>
      <c r="P6161" s="1">
        <v>43250</v>
      </c>
      <c r="Q6161" t="b">
        <v>0</v>
      </c>
      <c r="R6161" t="b">
        <v>0</v>
      </c>
      <c r="S6161" t="b">
        <v>0</v>
      </c>
      <c r="T6161">
        <v>16</v>
      </c>
      <c r="U6161">
        <v>2</v>
      </c>
      <c r="V6161">
        <v>1</v>
      </c>
      <c r="W6161">
        <v>51</v>
      </c>
      <c r="X6161">
        <v>0</v>
      </c>
      <c r="Y6161">
        <v>6</v>
      </c>
      <c r="Z6161">
        <v>0</v>
      </c>
      <c r="AA6161">
        <v>0</v>
      </c>
      <c r="AB6161">
        <v>2</v>
      </c>
      <c r="AC6161">
        <v>1</v>
      </c>
      <c r="AD6161">
        <v>1</v>
      </c>
      <c r="AE6161">
        <v>1283</v>
      </c>
      <c r="AF6161">
        <v>10</v>
      </c>
      <c r="AG6161">
        <v>3175</v>
      </c>
      <c r="AH6161">
        <v>1198</v>
      </c>
      <c r="AI6161">
        <v>0</v>
      </c>
      <c r="AN6161">
        <v>24.86</v>
      </c>
      <c r="AP6161" t="s">
        <v>59</v>
      </c>
      <c r="AS6161">
        <v>28</v>
      </c>
      <c r="AU6161">
        <v>42923</v>
      </c>
      <c r="AV6161">
        <v>3262</v>
      </c>
      <c r="AW6161">
        <v>23</v>
      </c>
      <c r="AX6161">
        <v>19</v>
      </c>
      <c r="AY6161" t="s">
        <v>60</v>
      </c>
      <c r="AZ6161">
        <v>0</v>
      </c>
      <c r="BA6161">
        <f t="shared" si="507"/>
        <v>2028</v>
      </c>
      <c r="BB6161">
        <f t="shared" si="508"/>
        <v>13972</v>
      </c>
      <c r="BC6161" t="s">
        <v>34</v>
      </c>
      <c r="BD6161">
        <f t="shared" si="505"/>
        <v>2</v>
      </c>
      <c r="BE6161">
        <f t="shared" si="506"/>
        <v>0</v>
      </c>
    </row>
    <row r="6162" spans="1:57" x14ac:dyDescent="0.25">
      <c r="A6162" t="s">
        <v>3891</v>
      </c>
      <c r="B6162" t="s">
        <v>3868</v>
      </c>
      <c r="C6162" t="s">
        <v>3869</v>
      </c>
      <c r="D6162" t="s">
        <v>55</v>
      </c>
      <c r="E6162" t="s">
        <v>56</v>
      </c>
      <c r="F6162" s="1">
        <v>43231</v>
      </c>
      <c r="G6162" s="1">
        <v>43227</v>
      </c>
      <c r="H6162" s="1">
        <v>43229</v>
      </c>
      <c r="I6162">
        <v>0</v>
      </c>
      <c r="J6162">
        <v>225</v>
      </c>
      <c r="K6162">
        <v>225</v>
      </c>
      <c r="L6162">
        <v>45255</v>
      </c>
      <c r="M6162" t="b">
        <v>0</v>
      </c>
      <c r="O6162" t="s">
        <v>34</v>
      </c>
      <c r="P6162" s="1">
        <v>43231</v>
      </c>
      <c r="Q6162" t="b">
        <v>0</v>
      </c>
      <c r="R6162" t="b">
        <v>0</v>
      </c>
      <c r="S6162" t="b">
        <v>0</v>
      </c>
      <c r="T6162">
        <v>11</v>
      </c>
      <c r="U6162">
        <v>1</v>
      </c>
      <c r="V6162">
        <v>0</v>
      </c>
      <c r="W6162">
        <v>29</v>
      </c>
      <c r="X6162">
        <v>2</v>
      </c>
      <c r="Y6162">
        <v>3</v>
      </c>
      <c r="Z6162">
        <v>0</v>
      </c>
      <c r="AA6162">
        <v>1</v>
      </c>
      <c r="AB6162">
        <v>4</v>
      </c>
      <c r="AC6162">
        <v>1</v>
      </c>
      <c r="AD6162">
        <v>0</v>
      </c>
      <c r="AE6162">
        <v>1027</v>
      </c>
      <c r="AF6162">
        <v>8</v>
      </c>
      <c r="AG6162">
        <v>2719</v>
      </c>
      <c r="AH6162">
        <v>922</v>
      </c>
      <c r="AI6162">
        <v>0</v>
      </c>
      <c r="AN6162">
        <v>23.98</v>
      </c>
      <c r="AP6162" t="s">
        <v>59</v>
      </c>
      <c r="AS6162">
        <v>38</v>
      </c>
      <c r="AU6162">
        <v>38591</v>
      </c>
      <c r="AV6162">
        <v>2613</v>
      </c>
      <c r="AW6162">
        <v>22</v>
      </c>
      <c r="AX6162">
        <v>19</v>
      </c>
      <c r="AY6162" t="s">
        <v>60</v>
      </c>
      <c r="AZ6162">
        <v>0</v>
      </c>
      <c r="BA6162">
        <f t="shared" si="507"/>
        <v>1777</v>
      </c>
      <c r="BB6162">
        <f t="shared" si="508"/>
        <v>14223</v>
      </c>
      <c r="BC6162" t="s">
        <v>34</v>
      </c>
      <c r="BD6162">
        <f t="shared" si="505"/>
        <v>2</v>
      </c>
      <c r="BE6162">
        <f t="shared" si="506"/>
        <v>0</v>
      </c>
    </row>
    <row r="6163" spans="1:57" x14ac:dyDescent="0.25">
      <c r="A6163" t="s">
        <v>3893</v>
      </c>
      <c r="B6163" t="s">
        <v>3868</v>
      </c>
      <c r="C6163" t="s">
        <v>3869</v>
      </c>
      <c r="D6163" t="s">
        <v>55</v>
      </c>
      <c r="E6163" t="s">
        <v>56</v>
      </c>
      <c r="F6163" s="1">
        <v>43207</v>
      </c>
      <c r="G6163" s="1">
        <v>43206</v>
      </c>
      <c r="H6163" s="1">
        <v>43207</v>
      </c>
      <c r="I6163">
        <v>0</v>
      </c>
      <c r="J6163">
        <v>514</v>
      </c>
      <c r="K6163">
        <v>514</v>
      </c>
      <c r="L6163">
        <v>45030</v>
      </c>
      <c r="M6163" t="b">
        <v>1</v>
      </c>
      <c r="O6163" t="s">
        <v>34</v>
      </c>
      <c r="P6163" s="1">
        <v>43213</v>
      </c>
      <c r="Q6163" t="b">
        <v>0</v>
      </c>
      <c r="R6163" t="b">
        <v>0</v>
      </c>
      <c r="S6163" t="b">
        <v>0</v>
      </c>
      <c r="T6163">
        <v>3</v>
      </c>
      <c r="U6163">
        <v>1</v>
      </c>
      <c r="V6163">
        <v>0</v>
      </c>
      <c r="W6163">
        <v>12</v>
      </c>
      <c r="X6163">
        <v>4</v>
      </c>
      <c r="Y6163">
        <v>27</v>
      </c>
      <c r="Z6163">
        <v>1</v>
      </c>
      <c r="AA6163">
        <v>0</v>
      </c>
      <c r="AB6163">
        <v>0</v>
      </c>
      <c r="AC6163">
        <v>1</v>
      </c>
      <c r="AD6163">
        <v>1</v>
      </c>
      <c r="AE6163">
        <v>1149</v>
      </c>
      <c r="AF6163">
        <v>9</v>
      </c>
      <c r="AG6163">
        <v>3029</v>
      </c>
      <c r="AH6163">
        <v>1088</v>
      </c>
      <c r="AI6163">
        <v>1</v>
      </c>
      <c r="AN6163">
        <v>23.84</v>
      </c>
      <c r="AP6163" t="s">
        <v>59</v>
      </c>
      <c r="AS6163">
        <v>9</v>
      </c>
      <c r="AU6163">
        <v>55168</v>
      </c>
      <c r="AV6163">
        <v>9614</v>
      </c>
      <c r="AW6163">
        <v>23</v>
      </c>
      <c r="AX6163">
        <v>20</v>
      </c>
      <c r="AY6163" t="s">
        <v>60</v>
      </c>
      <c r="AZ6163">
        <v>0</v>
      </c>
      <c r="BA6163">
        <f t="shared" si="507"/>
        <v>1552</v>
      </c>
      <c r="BB6163">
        <f t="shared" si="508"/>
        <v>14448</v>
      </c>
      <c r="BC6163" t="s">
        <v>289</v>
      </c>
      <c r="BD6163">
        <f t="shared" si="505"/>
        <v>1</v>
      </c>
      <c r="BE6163">
        <f t="shared" si="506"/>
        <v>1</v>
      </c>
    </row>
    <row r="6164" spans="1:57" x14ac:dyDescent="0.25">
      <c r="A6164" t="s">
        <v>3895</v>
      </c>
      <c r="B6164" t="s">
        <v>3868</v>
      </c>
      <c r="C6164" t="s">
        <v>3869</v>
      </c>
      <c r="D6164" t="s">
        <v>55</v>
      </c>
      <c r="E6164" t="s">
        <v>56</v>
      </c>
      <c r="F6164" s="1">
        <v>43187</v>
      </c>
      <c r="G6164" s="1">
        <v>43185</v>
      </c>
      <c r="H6164" s="1">
        <v>43187</v>
      </c>
      <c r="I6164">
        <v>0</v>
      </c>
      <c r="J6164">
        <v>264</v>
      </c>
      <c r="K6164">
        <v>264</v>
      </c>
      <c r="L6164">
        <v>44780</v>
      </c>
      <c r="M6164" t="b">
        <v>0</v>
      </c>
      <c r="O6164" t="s">
        <v>34</v>
      </c>
      <c r="P6164" s="1">
        <v>43188</v>
      </c>
      <c r="Q6164" t="b">
        <v>0</v>
      </c>
      <c r="R6164" t="b">
        <v>0</v>
      </c>
      <c r="S6164" t="b">
        <v>0</v>
      </c>
      <c r="T6164">
        <v>2</v>
      </c>
      <c r="U6164">
        <v>1</v>
      </c>
      <c r="V6164">
        <v>0</v>
      </c>
      <c r="W6164">
        <v>7</v>
      </c>
      <c r="X6164">
        <v>3</v>
      </c>
      <c r="Y6164">
        <v>17</v>
      </c>
      <c r="Z6164">
        <v>1</v>
      </c>
      <c r="AA6164">
        <v>1</v>
      </c>
      <c r="AB6164">
        <v>0</v>
      </c>
      <c r="AC6164">
        <v>1</v>
      </c>
      <c r="AD6164">
        <v>1</v>
      </c>
      <c r="AE6164">
        <v>1095</v>
      </c>
      <c r="AF6164">
        <v>9</v>
      </c>
      <c r="AG6164">
        <v>2718</v>
      </c>
      <c r="AH6164">
        <v>1029</v>
      </c>
      <c r="AI6164">
        <v>0</v>
      </c>
      <c r="AN6164">
        <v>24.77</v>
      </c>
      <c r="AP6164" t="s">
        <v>59</v>
      </c>
      <c r="AS6164">
        <v>13</v>
      </c>
      <c r="AU6164">
        <v>47409</v>
      </c>
      <c r="AV6164">
        <v>7601</v>
      </c>
      <c r="AW6164">
        <v>23</v>
      </c>
      <c r="AX6164">
        <v>20</v>
      </c>
      <c r="AY6164" t="s">
        <v>60</v>
      </c>
      <c r="AZ6164">
        <v>0</v>
      </c>
      <c r="BA6164">
        <f t="shared" si="507"/>
        <v>1302</v>
      </c>
      <c r="BB6164">
        <f t="shared" si="508"/>
        <v>14698</v>
      </c>
      <c r="BC6164" t="s">
        <v>289</v>
      </c>
      <c r="BD6164">
        <f t="shared" si="505"/>
        <v>1</v>
      </c>
      <c r="BE6164">
        <f t="shared" si="506"/>
        <v>0</v>
      </c>
    </row>
    <row r="6165" spans="1:57" x14ac:dyDescent="0.25">
      <c r="A6165" t="s">
        <v>3897</v>
      </c>
      <c r="B6165" t="s">
        <v>3868</v>
      </c>
      <c r="C6165" t="s">
        <v>3869</v>
      </c>
      <c r="D6165" t="s">
        <v>55</v>
      </c>
      <c r="E6165" t="s">
        <v>56</v>
      </c>
      <c r="F6165" s="1">
        <v>43166</v>
      </c>
      <c r="G6165" s="1">
        <v>43164</v>
      </c>
      <c r="H6165" s="1">
        <v>43165</v>
      </c>
      <c r="I6165">
        <v>0</v>
      </c>
      <c r="J6165">
        <v>1038</v>
      </c>
      <c r="K6165">
        <v>1038</v>
      </c>
      <c r="L6165">
        <v>44516</v>
      </c>
      <c r="M6165" t="b">
        <v>1</v>
      </c>
      <c r="O6165" t="s">
        <v>190</v>
      </c>
      <c r="P6165" s="1">
        <v>43166</v>
      </c>
      <c r="Q6165" t="b">
        <v>1</v>
      </c>
      <c r="R6165" t="b">
        <v>0</v>
      </c>
      <c r="S6165" t="b">
        <v>1</v>
      </c>
      <c r="T6165">
        <v>9</v>
      </c>
      <c r="U6165">
        <v>1</v>
      </c>
      <c r="V6165">
        <v>0</v>
      </c>
      <c r="W6165">
        <v>29</v>
      </c>
      <c r="X6165">
        <v>14</v>
      </c>
      <c r="Y6165">
        <v>77</v>
      </c>
      <c r="Z6165">
        <v>1</v>
      </c>
      <c r="AA6165">
        <v>2</v>
      </c>
      <c r="AB6165">
        <v>2</v>
      </c>
      <c r="AC6165">
        <v>1</v>
      </c>
      <c r="AD6165">
        <v>0</v>
      </c>
      <c r="AE6165">
        <v>1282</v>
      </c>
      <c r="AF6165">
        <v>11</v>
      </c>
      <c r="AG6165">
        <v>3193</v>
      </c>
      <c r="AH6165">
        <v>1153</v>
      </c>
      <c r="AI6165">
        <v>0</v>
      </c>
      <c r="AN6165">
        <v>24.46</v>
      </c>
      <c r="AP6165" t="s">
        <v>59</v>
      </c>
      <c r="AS6165">
        <v>20</v>
      </c>
      <c r="AU6165" t="s">
        <v>60</v>
      </c>
      <c r="AV6165" t="s">
        <v>60</v>
      </c>
      <c r="AW6165" t="s">
        <v>60</v>
      </c>
      <c r="AX6165" t="s">
        <v>60</v>
      </c>
      <c r="AY6165" t="s">
        <v>805</v>
      </c>
      <c r="AZ6165">
        <v>0</v>
      </c>
      <c r="BA6165">
        <f t="shared" si="507"/>
        <v>1038</v>
      </c>
      <c r="BB6165">
        <f t="shared" si="508"/>
        <v>14962</v>
      </c>
      <c r="BC6165" t="s">
        <v>34</v>
      </c>
      <c r="BD6165">
        <f t="shared" si="505"/>
        <v>2</v>
      </c>
      <c r="BE6165">
        <f t="shared" si="506"/>
        <v>1</v>
      </c>
    </row>
    <row r="6166" spans="1:57" x14ac:dyDescent="0.25">
      <c r="A6166" t="s">
        <v>3899</v>
      </c>
      <c r="B6166" t="s">
        <v>3868</v>
      </c>
      <c r="C6166" t="s">
        <v>3869</v>
      </c>
      <c r="D6166" t="s">
        <v>55</v>
      </c>
      <c r="E6166" t="s">
        <v>56</v>
      </c>
      <c r="F6166" s="1">
        <v>43145</v>
      </c>
      <c r="G6166" s="1">
        <v>43143</v>
      </c>
      <c r="H6166" s="1">
        <v>43145</v>
      </c>
      <c r="I6166">
        <v>0</v>
      </c>
      <c r="J6166">
        <v>775</v>
      </c>
      <c r="K6166">
        <v>775</v>
      </c>
      <c r="L6166">
        <v>44253</v>
      </c>
      <c r="M6166" t="b">
        <v>0</v>
      </c>
      <c r="O6166" t="s">
        <v>190</v>
      </c>
      <c r="P6166" s="1">
        <v>43145</v>
      </c>
      <c r="Q6166" t="b">
        <v>1</v>
      </c>
      <c r="R6166" t="b">
        <v>0</v>
      </c>
      <c r="S6166" t="b">
        <v>1</v>
      </c>
      <c r="T6166">
        <v>8</v>
      </c>
      <c r="U6166">
        <v>0</v>
      </c>
      <c r="V6166">
        <v>0</v>
      </c>
      <c r="W6166">
        <v>18</v>
      </c>
      <c r="X6166">
        <v>8</v>
      </c>
      <c r="Y6166">
        <v>43</v>
      </c>
      <c r="Z6166">
        <v>2</v>
      </c>
      <c r="AA6166">
        <v>0</v>
      </c>
      <c r="AB6166">
        <v>2</v>
      </c>
      <c r="AC6166">
        <v>1</v>
      </c>
      <c r="AD6166">
        <v>0</v>
      </c>
      <c r="AE6166">
        <v>955</v>
      </c>
      <c r="AF6166">
        <v>8</v>
      </c>
      <c r="AG6166">
        <v>2508</v>
      </c>
      <c r="AH6166">
        <v>937</v>
      </c>
      <c r="AI6166">
        <v>0</v>
      </c>
      <c r="AN6166">
        <v>24.36</v>
      </c>
      <c r="AP6166" t="s">
        <v>59</v>
      </c>
      <c r="AS6166">
        <v>18</v>
      </c>
      <c r="AU6166" t="s">
        <v>60</v>
      </c>
      <c r="AV6166" t="s">
        <v>60</v>
      </c>
      <c r="AW6166" t="s">
        <v>60</v>
      </c>
      <c r="AX6166" t="s">
        <v>60</v>
      </c>
      <c r="AY6166" t="s">
        <v>799</v>
      </c>
      <c r="AZ6166">
        <v>0</v>
      </c>
      <c r="BA6166">
        <f t="shared" si="507"/>
        <v>775</v>
      </c>
      <c r="BB6166">
        <f t="shared" si="508"/>
        <v>15225</v>
      </c>
      <c r="BC6166" t="s">
        <v>34</v>
      </c>
      <c r="BD6166">
        <f t="shared" si="505"/>
        <v>2</v>
      </c>
      <c r="BE6166">
        <f t="shared" si="506"/>
        <v>0</v>
      </c>
    </row>
    <row r="6167" spans="1:57" x14ac:dyDescent="0.25">
      <c r="A6167" t="s">
        <v>3901</v>
      </c>
      <c r="B6167" t="s">
        <v>3868</v>
      </c>
      <c r="C6167" t="s">
        <v>3869</v>
      </c>
      <c r="D6167" t="s">
        <v>55</v>
      </c>
      <c r="E6167" t="s">
        <v>56</v>
      </c>
      <c r="F6167" s="1">
        <v>43125</v>
      </c>
      <c r="G6167" s="1">
        <v>43123</v>
      </c>
      <c r="H6167" s="1">
        <v>43125</v>
      </c>
      <c r="I6167">
        <v>0</v>
      </c>
      <c r="J6167">
        <v>547</v>
      </c>
      <c r="K6167">
        <v>547</v>
      </c>
      <c r="L6167">
        <v>44025</v>
      </c>
      <c r="M6167" t="b">
        <v>0</v>
      </c>
      <c r="O6167" t="s">
        <v>190</v>
      </c>
      <c r="P6167" s="1">
        <v>43125</v>
      </c>
      <c r="Q6167" t="b">
        <v>1</v>
      </c>
      <c r="R6167" t="b">
        <v>0</v>
      </c>
      <c r="S6167" t="b">
        <v>1</v>
      </c>
      <c r="T6167">
        <v>11</v>
      </c>
      <c r="U6167">
        <v>2</v>
      </c>
      <c r="V6167">
        <v>0</v>
      </c>
      <c r="W6167">
        <v>24</v>
      </c>
      <c r="X6167">
        <v>10</v>
      </c>
      <c r="Y6167">
        <v>47</v>
      </c>
      <c r="Z6167">
        <v>3</v>
      </c>
      <c r="AA6167">
        <v>1</v>
      </c>
      <c r="AB6167">
        <v>0</v>
      </c>
      <c r="AC6167">
        <v>0</v>
      </c>
      <c r="AD6167">
        <v>0</v>
      </c>
      <c r="AE6167">
        <v>1227</v>
      </c>
      <c r="AF6167">
        <v>10</v>
      </c>
      <c r="AG6167">
        <v>2981</v>
      </c>
      <c r="AH6167">
        <v>1186</v>
      </c>
      <c r="AI6167">
        <v>0</v>
      </c>
      <c r="AN6167">
        <v>24.81</v>
      </c>
      <c r="AP6167" t="s">
        <v>59</v>
      </c>
      <c r="AS6167">
        <v>21</v>
      </c>
      <c r="AU6167" t="s">
        <v>60</v>
      </c>
      <c r="AV6167" t="s">
        <v>60</v>
      </c>
      <c r="AW6167" t="s">
        <v>60</v>
      </c>
      <c r="AX6167" t="s">
        <v>60</v>
      </c>
      <c r="AY6167" t="s">
        <v>799</v>
      </c>
      <c r="AZ6167">
        <v>0</v>
      </c>
      <c r="BA6167">
        <f t="shared" si="507"/>
        <v>547</v>
      </c>
      <c r="BB6167">
        <f t="shared" si="508"/>
        <v>15453</v>
      </c>
      <c r="BC6167" t="s">
        <v>34</v>
      </c>
      <c r="BD6167">
        <f t="shared" si="505"/>
        <v>2</v>
      </c>
      <c r="BE6167">
        <f t="shared" si="506"/>
        <v>0</v>
      </c>
    </row>
    <row r="6168" spans="1:57" x14ac:dyDescent="0.25">
      <c r="A6168" t="s">
        <v>3903</v>
      </c>
      <c r="B6168" t="s">
        <v>3868</v>
      </c>
      <c r="C6168" t="s">
        <v>3869</v>
      </c>
      <c r="D6168" t="s">
        <v>55</v>
      </c>
      <c r="E6168" t="s">
        <v>56</v>
      </c>
      <c r="F6168" s="1">
        <v>43106</v>
      </c>
      <c r="G6168" s="1">
        <v>43103</v>
      </c>
      <c r="H6168" s="1">
        <v>43104</v>
      </c>
      <c r="I6168">
        <v>0</v>
      </c>
      <c r="J6168">
        <v>304</v>
      </c>
      <c r="K6168">
        <v>304</v>
      </c>
      <c r="L6168">
        <v>43782</v>
      </c>
      <c r="M6168" t="b">
        <v>0</v>
      </c>
      <c r="O6168" t="s">
        <v>34</v>
      </c>
      <c r="P6168" s="1">
        <v>43106</v>
      </c>
      <c r="Q6168" t="b">
        <v>0</v>
      </c>
      <c r="R6168" t="b">
        <v>0</v>
      </c>
      <c r="S6168" t="b">
        <v>0</v>
      </c>
      <c r="T6168">
        <v>5</v>
      </c>
      <c r="U6168">
        <v>1</v>
      </c>
      <c r="V6168">
        <v>0</v>
      </c>
      <c r="W6168">
        <v>11</v>
      </c>
      <c r="X6168">
        <v>4</v>
      </c>
      <c r="Y6168">
        <v>21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1015</v>
      </c>
      <c r="AF6168">
        <v>9</v>
      </c>
      <c r="AG6168">
        <v>2486</v>
      </c>
      <c r="AH6168">
        <v>958</v>
      </c>
      <c r="AI6168">
        <v>0</v>
      </c>
      <c r="AN6168">
        <v>24.22</v>
      </c>
      <c r="AP6168" t="s">
        <v>59</v>
      </c>
      <c r="AS6168">
        <v>14</v>
      </c>
      <c r="AU6168" t="s">
        <v>60</v>
      </c>
      <c r="AV6168" t="s">
        <v>60</v>
      </c>
      <c r="AW6168" t="s">
        <v>60</v>
      </c>
      <c r="AX6168" t="s">
        <v>60</v>
      </c>
      <c r="AY6168" t="s">
        <v>799</v>
      </c>
      <c r="AZ6168">
        <v>0</v>
      </c>
      <c r="BA6168">
        <f>L6168-$L$6169</f>
        <v>304</v>
      </c>
      <c r="BB6168">
        <f t="shared" si="508"/>
        <v>15696</v>
      </c>
      <c r="BC6168" t="s">
        <v>34</v>
      </c>
      <c r="BD6168">
        <f t="shared" si="505"/>
        <v>2</v>
      </c>
      <c r="BE6168">
        <f t="shared" si="506"/>
        <v>0</v>
      </c>
    </row>
    <row r="6169" spans="1:57" x14ac:dyDescent="0.25">
      <c r="A6169" t="s">
        <v>3905</v>
      </c>
      <c r="B6169" t="s">
        <v>3868</v>
      </c>
      <c r="C6169" t="s">
        <v>3869</v>
      </c>
      <c r="D6169" t="s">
        <v>55</v>
      </c>
      <c r="E6169" t="s">
        <v>56</v>
      </c>
      <c r="F6169" s="1">
        <v>43081</v>
      </c>
      <c r="G6169" s="1">
        <v>43078</v>
      </c>
      <c r="H6169" s="1">
        <v>43080</v>
      </c>
      <c r="I6169">
        <v>0</v>
      </c>
      <c r="J6169">
        <v>936</v>
      </c>
      <c r="K6169">
        <v>936</v>
      </c>
      <c r="L6169">
        <v>43478</v>
      </c>
      <c r="M6169" t="b">
        <v>1</v>
      </c>
      <c r="O6169" t="s">
        <v>34</v>
      </c>
      <c r="P6169" s="1">
        <v>43081</v>
      </c>
      <c r="Q6169" t="b">
        <v>0</v>
      </c>
      <c r="R6169" t="b">
        <v>0</v>
      </c>
      <c r="S6169" t="b">
        <v>0</v>
      </c>
      <c r="T6169">
        <v>9</v>
      </c>
      <c r="U6169">
        <v>2</v>
      </c>
      <c r="V6169">
        <v>0</v>
      </c>
      <c r="W6169">
        <v>18</v>
      </c>
      <c r="X6169">
        <v>1</v>
      </c>
      <c r="Y6169">
        <v>4</v>
      </c>
      <c r="Z6169">
        <v>0</v>
      </c>
      <c r="AA6169">
        <v>0</v>
      </c>
      <c r="AB6169">
        <v>0</v>
      </c>
      <c r="AC6169">
        <v>1</v>
      </c>
      <c r="AD6169">
        <v>0</v>
      </c>
      <c r="AE6169">
        <v>1146</v>
      </c>
      <c r="AF6169">
        <v>11</v>
      </c>
      <c r="AG6169">
        <v>3106</v>
      </c>
      <c r="AH6169">
        <v>1056</v>
      </c>
      <c r="AI6169">
        <v>0</v>
      </c>
      <c r="AN6169">
        <v>21.57</v>
      </c>
      <c r="AP6169" t="s">
        <v>59</v>
      </c>
      <c r="AS6169">
        <v>4</v>
      </c>
      <c r="AU6169">
        <v>23614</v>
      </c>
      <c r="AV6169">
        <v>1695</v>
      </c>
      <c r="AW6169">
        <v>22</v>
      </c>
      <c r="AX6169">
        <v>18</v>
      </c>
      <c r="AY6169" t="s">
        <v>60</v>
      </c>
      <c r="AZ6169">
        <v>1</v>
      </c>
      <c r="BA6169">
        <f t="shared" ref="BA6169:BA6223" si="509">L6169-$L$6225</f>
        <v>14311</v>
      </c>
      <c r="BB6169">
        <f>$BA$6169-BA6169</f>
        <v>0</v>
      </c>
      <c r="BC6169" t="s">
        <v>289</v>
      </c>
      <c r="BD6169">
        <f t="shared" si="505"/>
        <v>1</v>
      </c>
      <c r="BE6169">
        <f t="shared" si="506"/>
        <v>1</v>
      </c>
    </row>
    <row r="6170" spans="1:57" x14ac:dyDescent="0.25">
      <c r="A6170" t="s">
        <v>3907</v>
      </c>
      <c r="B6170" t="s">
        <v>3868</v>
      </c>
      <c r="C6170" t="s">
        <v>3869</v>
      </c>
      <c r="D6170" t="s">
        <v>55</v>
      </c>
      <c r="E6170" t="s">
        <v>56</v>
      </c>
      <c r="F6170" s="1">
        <v>43060</v>
      </c>
      <c r="G6170" s="1">
        <v>43057</v>
      </c>
      <c r="H6170" s="1">
        <v>43059</v>
      </c>
      <c r="I6170">
        <v>0</v>
      </c>
      <c r="J6170">
        <v>716</v>
      </c>
      <c r="K6170">
        <v>716</v>
      </c>
      <c r="L6170">
        <v>43258</v>
      </c>
      <c r="M6170" t="b">
        <v>0</v>
      </c>
      <c r="O6170" t="s">
        <v>34</v>
      </c>
      <c r="P6170" s="1">
        <v>43060</v>
      </c>
      <c r="Q6170" t="b">
        <v>0</v>
      </c>
      <c r="R6170" t="b">
        <v>0</v>
      </c>
      <c r="S6170" t="b">
        <v>0</v>
      </c>
      <c r="T6170">
        <v>5</v>
      </c>
      <c r="U6170">
        <v>2</v>
      </c>
      <c r="V6170">
        <v>0</v>
      </c>
      <c r="W6170">
        <v>13</v>
      </c>
      <c r="X6170">
        <v>1</v>
      </c>
      <c r="Y6170">
        <v>3</v>
      </c>
      <c r="Z6170">
        <v>0</v>
      </c>
      <c r="AA6170">
        <v>0</v>
      </c>
      <c r="AB6170">
        <v>1</v>
      </c>
      <c r="AC6170">
        <v>1</v>
      </c>
      <c r="AD6170">
        <v>0</v>
      </c>
      <c r="AE6170">
        <v>1106</v>
      </c>
      <c r="AF6170">
        <v>10</v>
      </c>
      <c r="AG6170">
        <v>2925</v>
      </c>
      <c r="AH6170">
        <v>965</v>
      </c>
      <c r="AI6170">
        <v>0</v>
      </c>
      <c r="AN6170">
        <v>21.5</v>
      </c>
      <c r="AP6170" t="s">
        <v>59</v>
      </c>
      <c r="AS6170">
        <v>3</v>
      </c>
      <c r="AU6170">
        <v>18250</v>
      </c>
      <c r="AV6170">
        <v>854</v>
      </c>
      <c r="AW6170">
        <v>21</v>
      </c>
      <c r="AX6170">
        <v>17</v>
      </c>
      <c r="AY6170" t="s">
        <v>60</v>
      </c>
      <c r="AZ6170">
        <v>0</v>
      </c>
      <c r="BA6170">
        <f t="shared" si="509"/>
        <v>14091</v>
      </c>
      <c r="BB6170">
        <f t="shared" ref="BB6170:BB6224" si="510">$BA$6169-BA6170</f>
        <v>220</v>
      </c>
      <c r="BC6170" t="s">
        <v>289</v>
      </c>
      <c r="BD6170">
        <f t="shared" si="505"/>
        <v>1</v>
      </c>
      <c r="BE6170">
        <f t="shared" si="506"/>
        <v>0</v>
      </c>
    </row>
    <row r="6171" spans="1:57" x14ac:dyDescent="0.25">
      <c r="A6171" t="s">
        <v>3909</v>
      </c>
      <c r="B6171" t="s">
        <v>3868</v>
      </c>
      <c r="C6171" t="s">
        <v>3869</v>
      </c>
      <c r="D6171" t="s">
        <v>55</v>
      </c>
      <c r="E6171" t="s">
        <v>56</v>
      </c>
      <c r="F6171" s="1">
        <v>43040</v>
      </c>
      <c r="G6171" s="1">
        <v>43039</v>
      </c>
      <c r="H6171" s="1">
        <v>43040</v>
      </c>
      <c r="I6171">
        <v>0</v>
      </c>
      <c r="J6171">
        <v>490</v>
      </c>
      <c r="K6171">
        <v>490</v>
      </c>
      <c r="L6171">
        <v>43032</v>
      </c>
      <c r="M6171" t="b">
        <v>0</v>
      </c>
      <c r="O6171" t="s">
        <v>34</v>
      </c>
      <c r="P6171" s="1">
        <v>43040</v>
      </c>
      <c r="Q6171" t="b">
        <v>0</v>
      </c>
      <c r="R6171" t="b">
        <v>0</v>
      </c>
      <c r="S6171" t="b">
        <v>0</v>
      </c>
      <c r="T6171">
        <v>3</v>
      </c>
      <c r="U6171">
        <v>1</v>
      </c>
      <c r="V6171">
        <v>0</v>
      </c>
      <c r="W6171">
        <v>11</v>
      </c>
      <c r="X6171">
        <v>1</v>
      </c>
      <c r="Y6171">
        <v>2</v>
      </c>
      <c r="Z6171">
        <v>1</v>
      </c>
      <c r="AA6171">
        <v>0</v>
      </c>
      <c r="AB6171">
        <v>0</v>
      </c>
      <c r="AC6171">
        <v>4</v>
      </c>
      <c r="AD6171">
        <v>1</v>
      </c>
      <c r="AE6171">
        <v>995</v>
      </c>
      <c r="AF6171">
        <v>9</v>
      </c>
      <c r="AG6171">
        <v>2796</v>
      </c>
      <c r="AH6171">
        <v>910</v>
      </c>
      <c r="AI6171">
        <v>0</v>
      </c>
      <c r="AN6171">
        <v>22.08</v>
      </c>
      <c r="AP6171" t="s">
        <v>59</v>
      </c>
      <c r="AS6171">
        <v>9</v>
      </c>
      <c r="AU6171">
        <v>20865</v>
      </c>
      <c r="AV6171">
        <v>882</v>
      </c>
      <c r="AW6171">
        <v>22</v>
      </c>
      <c r="AX6171">
        <v>17</v>
      </c>
      <c r="AY6171" t="s">
        <v>60</v>
      </c>
      <c r="AZ6171">
        <v>0</v>
      </c>
      <c r="BA6171">
        <f t="shared" si="509"/>
        <v>13865</v>
      </c>
      <c r="BB6171">
        <f t="shared" si="510"/>
        <v>446</v>
      </c>
      <c r="BC6171" t="s">
        <v>289</v>
      </c>
      <c r="BD6171">
        <f t="shared" si="505"/>
        <v>1</v>
      </c>
      <c r="BE6171">
        <f t="shared" si="506"/>
        <v>0</v>
      </c>
    </row>
    <row r="6172" spans="1:57" x14ac:dyDescent="0.25">
      <c r="A6172" t="s">
        <v>3911</v>
      </c>
      <c r="B6172" t="s">
        <v>3868</v>
      </c>
      <c r="C6172" t="s">
        <v>3869</v>
      </c>
      <c r="D6172" t="s">
        <v>55</v>
      </c>
      <c r="E6172" t="s">
        <v>56</v>
      </c>
      <c r="F6172" s="1">
        <v>43025</v>
      </c>
      <c r="G6172" s="1">
        <v>43023</v>
      </c>
      <c r="H6172" s="1">
        <v>43025</v>
      </c>
      <c r="I6172">
        <v>0</v>
      </c>
      <c r="J6172">
        <v>258</v>
      </c>
      <c r="K6172">
        <v>258</v>
      </c>
      <c r="L6172">
        <v>42800</v>
      </c>
      <c r="M6172" t="b">
        <v>0</v>
      </c>
      <c r="O6172" t="s">
        <v>34</v>
      </c>
      <c r="P6172" s="1">
        <v>43025</v>
      </c>
      <c r="Q6172" t="b">
        <v>0</v>
      </c>
      <c r="R6172" t="b">
        <v>0</v>
      </c>
      <c r="S6172" t="b">
        <v>0</v>
      </c>
      <c r="T6172">
        <v>6</v>
      </c>
      <c r="U6172">
        <v>1</v>
      </c>
      <c r="V6172">
        <v>0</v>
      </c>
      <c r="W6172">
        <v>8</v>
      </c>
      <c r="X6172">
        <v>0</v>
      </c>
      <c r="Y6172">
        <v>1</v>
      </c>
      <c r="Z6172">
        <v>0</v>
      </c>
      <c r="AA6172">
        <v>0</v>
      </c>
      <c r="AB6172">
        <v>1</v>
      </c>
      <c r="AC6172">
        <v>1</v>
      </c>
      <c r="AD6172">
        <v>0</v>
      </c>
      <c r="AE6172">
        <v>1288</v>
      </c>
      <c r="AF6172">
        <v>12</v>
      </c>
      <c r="AG6172">
        <v>3442</v>
      </c>
      <c r="AH6172">
        <v>1157</v>
      </c>
      <c r="AI6172">
        <v>0</v>
      </c>
      <c r="AN6172">
        <v>21.79</v>
      </c>
      <c r="AP6172" t="s">
        <v>59</v>
      </c>
      <c r="AS6172">
        <v>0</v>
      </c>
      <c r="AU6172">
        <v>15665</v>
      </c>
      <c r="AV6172">
        <v>421</v>
      </c>
      <c r="AW6172">
        <v>21</v>
      </c>
      <c r="AX6172">
        <v>16</v>
      </c>
      <c r="AY6172" t="s">
        <v>60</v>
      </c>
      <c r="AZ6172">
        <v>0</v>
      </c>
      <c r="BA6172">
        <f t="shared" si="509"/>
        <v>13633</v>
      </c>
      <c r="BB6172">
        <f t="shared" si="510"/>
        <v>678</v>
      </c>
      <c r="BC6172" t="s">
        <v>289</v>
      </c>
      <c r="BD6172">
        <f t="shared" si="505"/>
        <v>1</v>
      </c>
      <c r="BE6172">
        <f t="shared" si="506"/>
        <v>0</v>
      </c>
    </row>
    <row r="6173" spans="1:57" x14ac:dyDescent="0.25">
      <c r="A6173" t="s">
        <v>3913</v>
      </c>
      <c r="B6173" t="s">
        <v>3868</v>
      </c>
      <c r="C6173" t="s">
        <v>3869</v>
      </c>
      <c r="D6173" t="s">
        <v>55</v>
      </c>
      <c r="E6173" t="s">
        <v>56</v>
      </c>
      <c r="F6173" s="1">
        <v>42998</v>
      </c>
      <c r="G6173" s="1">
        <v>42996</v>
      </c>
      <c r="H6173" s="1">
        <v>42997</v>
      </c>
      <c r="I6173">
        <v>0</v>
      </c>
      <c r="J6173">
        <v>1057</v>
      </c>
      <c r="K6173">
        <v>551</v>
      </c>
      <c r="L6173">
        <v>42542</v>
      </c>
      <c r="M6173" t="b">
        <v>1</v>
      </c>
      <c r="O6173" t="s">
        <v>34</v>
      </c>
      <c r="P6173" s="1">
        <v>42998</v>
      </c>
      <c r="Q6173" t="b">
        <v>0</v>
      </c>
      <c r="R6173" t="b">
        <v>0</v>
      </c>
      <c r="S6173" t="b">
        <v>0</v>
      </c>
      <c r="T6173">
        <v>5</v>
      </c>
      <c r="U6173">
        <v>1</v>
      </c>
      <c r="V6173">
        <v>0</v>
      </c>
      <c r="W6173">
        <v>12</v>
      </c>
      <c r="X6173">
        <v>0</v>
      </c>
      <c r="Y6173">
        <v>2</v>
      </c>
      <c r="Z6173">
        <v>0</v>
      </c>
      <c r="AA6173">
        <v>0</v>
      </c>
      <c r="AB6173">
        <v>1</v>
      </c>
      <c r="AC6173">
        <v>1</v>
      </c>
      <c r="AD6173">
        <v>1</v>
      </c>
      <c r="AE6173">
        <v>1200</v>
      </c>
      <c r="AF6173">
        <v>13</v>
      </c>
      <c r="AG6173">
        <v>3101</v>
      </c>
      <c r="AH6173">
        <v>1062</v>
      </c>
      <c r="AI6173">
        <v>0</v>
      </c>
      <c r="AN6173">
        <v>24.92</v>
      </c>
      <c r="AP6173" t="s">
        <v>59</v>
      </c>
      <c r="AS6173">
        <v>4</v>
      </c>
      <c r="AU6173">
        <v>21639</v>
      </c>
      <c r="AV6173">
        <v>565</v>
      </c>
      <c r="AW6173">
        <v>22</v>
      </c>
      <c r="AX6173">
        <v>16</v>
      </c>
      <c r="AY6173" t="s">
        <v>60</v>
      </c>
      <c r="AZ6173">
        <v>0</v>
      </c>
      <c r="BA6173">
        <f t="shared" si="509"/>
        <v>13375</v>
      </c>
      <c r="BB6173">
        <f t="shared" si="510"/>
        <v>936</v>
      </c>
      <c r="BC6173" t="s">
        <v>34</v>
      </c>
      <c r="BD6173">
        <f t="shared" si="505"/>
        <v>2</v>
      </c>
      <c r="BE6173">
        <f t="shared" si="506"/>
        <v>1</v>
      </c>
    </row>
    <row r="6174" spans="1:57" x14ac:dyDescent="0.25">
      <c r="A6174" t="s">
        <v>3915</v>
      </c>
      <c r="B6174" t="s">
        <v>3868</v>
      </c>
      <c r="C6174" t="s">
        <v>3869</v>
      </c>
      <c r="D6174" t="s">
        <v>55</v>
      </c>
      <c r="E6174" t="s">
        <v>56</v>
      </c>
      <c r="F6174" s="1">
        <v>42976</v>
      </c>
      <c r="G6174" s="1">
        <v>42974</v>
      </c>
      <c r="H6174" s="1">
        <v>42976</v>
      </c>
      <c r="J6174">
        <v>736</v>
      </c>
      <c r="K6174">
        <v>230</v>
      </c>
      <c r="L6174">
        <v>42221</v>
      </c>
      <c r="M6174" t="b">
        <v>0</v>
      </c>
      <c r="O6174" t="s">
        <v>34</v>
      </c>
      <c r="P6174" s="1">
        <v>42976</v>
      </c>
      <c r="Q6174" t="b">
        <v>0</v>
      </c>
      <c r="R6174" t="b">
        <v>0</v>
      </c>
      <c r="S6174" t="b">
        <v>0</v>
      </c>
      <c r="T6174">
        <v>5</v>
      </c>
      <c r="U6174">
        <v>0</v>
      </c>
      <c r="V6174">
        <v>0</v>
      </c>
      <c r="W6174">
        <v>8</v>
      </c>
      <c r="X6174">
        <v>0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1</v>
      </c>
      <c r="AE6174">
        <v>1120</v>
      </c>
      <c r="AF6174">
        <v>10</v>
      </c>
      <c r="AG6174">
        <v>2736</v>
      </c>
      <c r="AH6174">
        <v>1012</v>
      </c>
      <c r="AI6174">
        <v>0</v>
      </c>
      <c r="AN6174">
        <v>25.35</v>
      </c>
      <c r="AP6174" t="s">
        <v>59</v>
      </c>
      <c r="AS6174">
        <v>5</v>
      </c>
      <c r="AU6174">
        <v>12269</v>
      </c>
      <c r="AV6174">
        <v>485</v>
      </c>
      <c r="AW6174">
        <v>21</v>
      </c>
      <c r="AX6174">
        <v>16</v>
      </c>
      <c r="AY6174" t="s">
        <v>60</v>
      </c>
      <c r="AZ6174">
        <v>0</v>
      </c>
      <c r="BA6174">
        <f t="shared" si="509"/>
        <v>13054</v>
      </c>
      <c r="BB6174">
        <f t="shared" si="510"/>
        <v>1257</v>
      </c>
      <c r="BC6174" t="s">
        <v>289</v>
      </c>
      <c r="BD6174">
        <f t="shared" si="505"/>
        <v>1</v>
      </c>
      <c r="BE6174">
        <f t="shared" si="506"/>
        <v>0</v>
      </c>
    </row>
    <row r="6175" spans="1:57" x14ac:dyDescent="0.25">
      <c r="A6175" t="s">
        <v>3917</v>
      </c>
      <c r="B6175" t="s">
        <v>3868</v>
      </c>
      <c r="C6175" t="s">
        <v>3869</v>
      </c>
      <c r="D6175" t="s">
        <v>55</v>
      </c>
      <c r="E6175" t="s">
        <v>56</v>
      </c>
      <c r="F6175" s="1">
        <v>42954</v>
      </c>
      <c r="G6175" s="1">
        <v>42950</v>
      </c>
      <c r="H6175" s="1">
        <v>42952</v>
      </c>
      <c r="J6175">
        <v>506</v>
      </c>
      <c r="K6175">
        <v>506</v>
      </c>
      <c r="L6175">
        <v>41991</v>
      </c>
      <c r="M6175" t="b">
        <v>1</v>
      </c>
      <c r="O6175" t="s">
        <v>34</v>
      </c>
      <c r="P6175" s="1">
        <v>42954</v>
      </c>
      <c r="Q6175" t="b">
        <v>0</v>
      </c>
      <c r="R6175" t="b">
        <v>0</v>
      </c>
      <c r="S6175" t="b">
        <v>0</v>
      </c>
      <c r="T6175">
        <v>6</v>
      </c>
      <c r="U6175">
        <v>2</v>
      </c>
      <c r="V6175">
        <v>0</v>
      </c>
      <c r="W6175">
        <v>8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1068</v>
      </c>
      <c r="AF6175">
        <v>11</v>
      </c>
      <c r="AG6175">
        <v>2774</v>
      </c>
      <c r="AH6175">
        <v>984</v>
      </c>
      <c r="AI6175">
        <v>0</v>
      </c>
      <c r="AN6175">
        <v>23.74</v>
      </c>
      <c r="AP6175" t="s">
        <v>59</v>
      </c>
      <c r="AS6175">
        <v>23</v>
      </c>
      <c r="AU6175">
        <v>23018</v>
      </c>
      <c r="AV6175">
        <v>2106</v>
      </c>
      <c r="AW6175">
        <v>22</v>
      </c>
      <c r="AX6175">
        <v>18</v>
      </c>
      <c r="AY6175" t="s">
        <v>1454</v>
      </c>
      <c r="AZ6175">
        <v>0</v>
      </c>
      <c r="BA6175">
        <f t="shared" si="509"/>
        <v>12824</v>
      </c>
      <c r="BB6175">
        <f t="shared" si="510"/>
        <v>1487</v>
      </c>
      <c r="BC6175" t="s">
        <v>289</v>
      </c>
      <c r="BD6175">
        <f t="shared" si="505"/>
        <v>1</v>
      </c>
      <c r="BE6175">
        <f t="shared" si="506"/>
        <v>1</v>
      </c>
    </row>
    <row r="6176" spans="1:57" x14ac:dyDescent="0.25">
      <c r="A6176" t="s">
        <v>3919</v>
      </c>
      <c r="B6176" t="s">
        <v>3868</v>
      </c>
      <c r="C6176" t="s">
        <v>3869</v>
      </c>
      <c r="D6176" t="s">
        <v>55</v>
      </c>
      <c r="E6176" t="s">
        <v>56</v>
      </c>
      <c r="F6176" s="1">
        <v>42933</v>
      </c>
      <c r="G6176" s="1">
        <v>42930</v>
      </c>
      <c r="H6176" s="1">
        <v>42933</v>
      </c>
      <c r="J6176">
        <v>216</v>
      </c>
      <c r="K6176">
        <v>216</v>
      </c>
      <c r="L6176">
        <v>41701</v>
      </c>
      <c r="M6176" t="b">
        <v>0</v>
      </c>
      <c r="O6176" t="s">
        <v>34</v>
      </c>
      <c r="P6176" s="1">
        <v>42933</v>
      </c>
      <c r="Q6176" t="b">
        <v>0</v>
      </c>
      <c r="R6176" t="b">
        <v>0</v>
      </c>
      <c r="S6176" t="b">
        <v>0</v>
      </c>
      <c r="T6176">
        <v>5</v>
      </c>
      <c r="U6176">
        <v>2</v>
      </c>
      <c r="V6176">
        <v>0</v>
      </c>
      <c r="W6176">
        <v>5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</v>
      </c>
      <c r="AE6176">
        <v>1144</v>
      </c>
      <c r="AF6176">
        <v>12</v>
      </c>
      <c r="AG6176">
        <v>3247</v>
      </c>
      <c r="AH6176">
        <v>1095</v>
      </c>
      <c r="AI6176">
        <v>1</v>
      </c>
      <c r="AN6176">
        <v>23.74</v>
      </c>
      <c r="AP6176" t="s">
        <v>59</v>
      </c>
      <c r="AS6176">
        <v>2</v>
      </c>
      <c r="AU6176">
        <v>7805</v>
      </c>
      <c r="AV6176">
        <v>514</v>
      </c>
      <c r="AW6176">
        <v>20</v>
      </c>
      <c r="AX6176">
        <v>16</v>
      </c>
      <c r="AY6176" t="s">
        <v>60</v>
      </c>
      <c r="AZ6176">
        <v>0</v>
      </c>
      <c r="BA6176">
        <f t="shared" si="509"/>
        <v>12534</v>
      </c>
      <c r="BB6176">
        <f t="shared" si="510"/>
        <v>1777</v>
      </c>
      <c r="BC6176" t="s">
        <v>289</v>
      </c>
      <c r="BD6176">
        <f t="shared" si="505"/>
        <v>1</v>
      </c>
      <c r="BE6176">
        <f t="shared" si="506"/>
        <v>0</v>
      </c>
    </row>
    <row r="6177" spans="1:57" x14ac:dyDescent="0.25">
      <c r="A6177" t="s">
        <v>3921</v>
      </c>
      <c r="B6177" t="s">
        <v>3868</v>
      </c>
      <c r="C6177" t="s">
        <v>3869</v>
      </c>
      <c r="D6177" t="s">
        <v>55</v>
      </c>
      <c r="E6177" t="s">
        <v>56</v>
      </c>
      <c r="F6177" s="1">
        <v>42910</v>
      </c>
      <c r="G6177" s="1">
        <v>42908</v>
      </c>
      <c r="H6177" s="1">
        <v>42910</v>
      </c>
      <c r="J6177">
        <v>1075</v>
      </c>
      <c r="K6177">
        <v>1075</v>
      </c>
      <c r="L6177">
        <v>41485</v>
      </c>
      <c r="M6177" t="b">
        <v>1</v>
      </c>
      <c r="O6177" t="s">
        <v>34</v>
      </c>
      <c r="P6177" s="1">
        <v>42910</v>
      </c>
      <c r="Q6177" t="b">
        <v>0</v>
      </c>
      <c r="R6177" t="b">
        <v>0</v>
      </c>
      <c r="S6177" t="b">
        <v>0</v>
      </c>
      <c r="T6177">
        <v>4</v>
      </c>
      <c r="U6177">
        <v>0</v>
      </c>
      <c r="V6177">
        <v>0</v>
      </c>
      <c r="W6177">
        <v>15</v>
      </c>
      <c r="X6177">
        <v>0</v>
      </c>
      <c r="Y6177">
        <v>1</v>
      </c>
      <c r="Z6177">
        <v>0</v>
      </c>
      <c r="AA6177">
        <v>0</v>
      </c>
      <c r="AB6177">
        <v>2</v>
      </c>
      <c r="AC6177">
        <v>0</v>
      </c>
      <c r="AD6177">
        <v>1</v>
      </c>
      <c r="AE6177">
        <v>1100</v>
      </c>
      <c r="AF6177">
        <v>8</v>
      </c>
      <c r="AG6177">
        <v>2898</v>
      </c>
      <c r="AH6177">
        <v>1130</v>
      </c>
      <c r="AI6177">
        <v>0</v>
      </c>
      <c r="AN6177">
        <v>22.54</v>
      </c>
      <c r="AP6177" t="s">
        <v>59</v>
      </c>
      <c r="AS6177">
        <v>11</v>
      </c>
      <c r="AU6177">
        <v>21471</v>
      </c>
      <c r="AV6177">
        <v>272</v>
      </c>
      <c r="AW6177">
        <v>22</v>
      </c>
      <c r="AX6177">
        <v>15</v>
      </c>
      <c r="AY6177" t="s">
        <v>60</v>
      </c>
      <c r="AZ6177">
        <v>0</v>
      </c>
      <c r="BA6177">
        <f t="shared" si="509"/>
        <v>12318</v>
      </c>
      <c r="BB6177">
        <f t="shared" si="510"/>
        <v>1993</v>
      </c>
      <c r="BC6177" t="s">
        <v>34</v>
      </c>
      <c r="BD6177">
        <f t="shared" si="505"/>
        <v>2</v>
      </c>
      <c r="BE6177">
        <f t="shared" si="506"/>
        <v>1</v>
      </c>
    </row>
    <row r="6178" spans="1:57" x14ac:dyDescent="0.25">
      <c r="A6178" t="s">
        <v>3923</v>
      </c>
      <c r="B6178" t="s">
        <v>3868</v>
      </c>
      <c r="C6178" t="s">
        <v>3869</v>
      </c>
      <c r="D6178" t="s">
        <v>55</v>
      </c>
      <c r="E6178" t="s">
        <v>56</v>
      </c>
      <c r="F6178" s="1">
        <v>42887</v>
      </c>
      <c r="G6178" s="1">
        <v>42885</v>
      </c>
      <c r="H6178" s="1">
        <v>42887</v>
      </c>
      <c r="J6178">
        <v>773</v>
      </c>
      <c r="K6178">
        <v>773</v>
      </c>
      <c r="L6178">
        <v>41183</v>
      </c>
      <c r="M6178" t="b">
        <v>0</v>
      </c>
      <c r="O6178" t="s">
        <v>190</v>
      </c>
      <c r="P6178" s="1">
        <v>42887</v>
      </c>
      <c r="Q6178" t="b">
        <v>1</v>
      </c>
      <c r="R6178" t="b">
        <v>0</v>
      </c>
      <c r="S6178" t="b">
        <v>1</v>
      </c>
      <c r="T6178">
        <v>4</v>
      </c>
      <c r="U6178">
        <v>1</v>
      </c>
      <c r="V6178">
        <v>0</v>
      </c>
      <c r="W6178">
        <v>17</v>
      </c>
      <c r="X6178">
        <v>1</v>
      </c>
      <c r="Y6178">
        <v>1</v>
      </c>
      <c r="Z6178">
        <v>0</v>
      </c>
      <c r="AA6178">
        <v>0</v>
      </c>
      <c r="AB6178">
        <v>3</v>
      </c>
      <c r="AC6178">
        <v>0</v>
      </c>
      <c r="AD6178">
        <v>2</v>
      </c>
      <c r="AE6178">
        <v>1097</v>
      </c>
      <c r="AF6178">
        <v>9</v>
      </c>
      <c r="AG6178">
        <v>2868</v>
      </c>
      <c r="AH6178">
        <v>1058</v>
      </c>
      <c r="AI6178">
        <v>0</v>
      </c>
      <c r="AN6178">
        <v>21.2</v>
      </c>
      <c r="AP6178" t="s">
        <v>59</v>
      </c>
      <c r="AS6178">
        <v>30</v>
      </c>
      <c r="AU6178">
        <v>23947</v>
      </c>
      <c r="AV6178">
        <v>1195</v>
      </c>
      <c r="AW6178">
        <v>22</v>
      </c>
      <c r="AX6178">
        <v>17</v>
      </c>
      <c r="AY6178" t="s">
        <v>60</v>
      </c>
      <c r="AZ6178">
        <v>0</v>
      </c>
      <c r="BA6178">
        <f t="shared" si="509"/>
        <v>12016</v>
      </c>
      <c r="BB6178">
        <f t="shared" si="510"/>
        <v>2295</v>
      </c>
      <c r="BC6178" t="s">
        <v>34</v>
      </c>
      <c r="BD6178">
        <f t="shared" si="505"/>
        <v>2</v>
      </c>
      <c r="BE6178">
        <f t="shared" si="506"/>
        <v>0</v>
      </c>
    </row>
    <row r="6179" spans="1:57" x14ac:dyDescent="0.25">
      <c r="A6179" t="s">
        <v>3925</v>
      </c>
      <c r="B6179" t="s">
        <v>3868</v>
      </c>
      <c r="C6179" t="s">
        <v>3869</v>
      </c>
      <c r="D6179" t="s">
        <v>55</v>
      </c>
      <c r="E6179" t="s">
        <v>56</v>
      </c>
      <c r="F6179" s="1">
        <v>42864</v>
      </c>
      <c r="G6179" s="1">
        <v>42863</v>
      </c>
      <c r="H6179" s="1">
        <v>42864</v>
      </c>
      <c r="J6179">
        <v>540</v>
      </c>
      <c r="K6179">
        <v>540</v>
      </c>
      <c r="L6179">
        <v>40950</v>
      </c>
      <c r="M6179" t="b">
        <v>0</v>
      </c>
      <c r="O6179" t="s">
        <v>34</v>
      </c>
      <c r="P6179" s="1">
        <v>42864</v>
      </c>
      <c r="Q6179" t="b">
        <v>0</v>
      </c>
      <c r="R6179" t="b">
        <v>0</v>
      </c>
      <c r="S6179" t="b">
        <v>0</v>
      </c>
      <c r="T6179">
        <v>7</v>
      </c>
      <c r="U6179">
        <v>2</v>
      </c>
      <c r="V6179">
        <v>0</v>
      </c>
      <c r="W6179">
        <v>14</v>
      </c>
      <c r="X6179">
        <v>3</v>
      </c>
      <c r="Y6179">
        <v>1</v>
      </c>
      <c r="Z6179">
        <v>0</v>
      </c>
      <c r="AA6179">
        <v>1</v>
      </c>
      <c r="AB6179">
        <v>2</v>
      </c>
      <c r="AC6179">
        <v>1</v>
      </c>
      <c r="AD6179">
        <v>1</v>
      </c>
      <c r="AE6179">
        <v>1173</v>
      </c>
      <c r="AF6179">
        <v>10</v>
      </c>
      <c r="AG6179">
        <v>3113</v>
      </c>
      <c r="AH6179">
        <v>1064</v>
      </c>
      <c r="AI6179">
        <v>0</v>
      </c>
      <c r="AN6179">
        <v>21.72</v>
      </c>
      <c r="AP6179" t="s">
        <v>59</v>
      </c>
      <c r="AS6179">
        <v>9</v>
      </c>
      <c r="AU6179">
        <v>22180</v>
      </c>
      <c r="AV6179">
        <v>292</v>
      </c>
      <c r="AW6179">
        <v>22</v>
      </c>
      <c r="AX6179">
        <v>15</v>
      </c>
      <c r="AY6179" t="s">
        <v>60</v>
      </c>
      <c r="AZ6179">
        <v>0</v>
      </c>
      <c r="BA6179">
        <f t="shared" si="509"/>
        <v>11783</v>
      </c>
      <c r="BB6179">
        <f t="shared" si="510"/>
        <v>2528</v>
      </c>
      <c r="BC6179" t="s">
        <v>289</v>
      </c>
      <c r="BD6179">
        <f t="shared" si="505"/>
        <v>1</v>
      </c>
      <c r="BE6179">
        <f t="shared" si="506"/>
        <v>0</v>
      </c>
    </row>
    <row r="6180" spans="1:57" x14ac:dyDescent="0.25">
      <c r="A6180" t="s">
        <v>3927</v>
      </c>
      <c r="B6180" t="s">
        <v>3868</v>
      </c>
      <c r="C6180" t="s">
        <v>3869</v>
      </c>
      <c r="D6180" t="s">
        <v>55</v>
      </c>
      <c r="E6180" t="s">
        <v>56</v>
      </c>
      <c r="F6180" s="1">
        <v>42838</v>
      </c>
      <c r="G6180" s="1">
        <v>42836</v>
      </c>
      <c r="H6180" s="1">
        <v>42838</v>
      </c>
      <c r="J6180">
        <v>229</v>
      </c>
      <c r="K6180">
        <v>229</v>
      </c>
      <c r="L6180">
        <v>40639</v>
      </c>
      <c r="M6180" t="b">
        <v>0</v>
      </c>
      <c r="O6180" t="s">
        <v>34</v>
      </c>
      <c r="P6180" s="1">
        <v>42838</v>
      </c>
      <c r="Q6180" t="b">
        <v>0</v>
      </c>
      <c r="R6180" t="b">
        <v>0</v>
      </c>
      <c r="S6180" t="b">
        <v>0</v>
      </c>
      <c r="T6180">
        <v>5</v>
      </c>
      <c r="U6180">
        <v>1</v>
      </c>
      <c r="V6180">
        <v>0</v>
      </c>
      <c r="W6180">
        <v>7</v>
      </c>
      <c r="X6180">
        <v>1</v>
      </c>
      <c r="Y6180">
        <v>0</v>
      </c>
      <c r="Z6180">
        <v>0</v>
      </c>
      <c r="AA6180">
        <v>0</v>
      </c>
      <c r="AB6180">
        <v>3</v>
      </c>
      <c r="AC6180">
        <v>2</v>
      </c>
      <c r="AD6180">
        <v>1</v>
      </c>
      <c r="AE6180">
        <v>1044</v>
      </c>
      <c r="AF6180">
        <v>8</v>
      </c>
      <c r="AG6180">
        <v>2887</v>
      </c>
      <c r="AH6180">
        <v>1025</v>
      </c>
      <c r="AI6180">
        <v>0</v>
      </c>
      <c r="AN6180">
        <v>21.9</v>
      </c>
      <c r="AP6180" t="s">
        <v>59</v>
      </c>
      <c r="AS6180">
        <v>13</v>
      </c>
      <c r="AU6180">
        <v>20873</v>
      </c>
      <c r="AV6180">
        <v>336</v>
      </c>
      <c r="AW6180">
        <v>22</v>
      </c>
      <c r="AX6180">
        <v>16</v>
      </c>
      <c r="AY6180" t="s">
        <v>60</v>
      </c>
      <c r="AZ6180">
        <v>0</v>
      </c>
      <c r="BA6180">
        <f t="shared" si="509"/>
        <v>11472</v>
      </c>
      <c r="BB6180">
        <f t="shared" si="510"/>
        <v>2839</v>
      </c>
      <c r="BC6180" t="s">
        <v>34</v>
      </c>
      <c r="BD6180">
        <f t="shared" si="505"/>
        <v>2</v>
      </c>
      <c r="BE6180">
        <f t="shared" si="506"/>
        <v>0</v>
      </c>
    </row>
    <row r="6181" spans="1:57" x14ac:dyDescent="0.25">
      <c r="A6181" t="s">
        <v>3929</v>
      </c>
      <c r="B6181" t="s">
        <v>3868</v>
      </c>
      <c r="C6181" t="s">
        <v>3869</v>
      </c>
      <c r="D6181" t="s">
        <v>55</v>
      </c>
      <c r="E6181" t="s">
        <v>56</v>
      </c>
      <c r="F6181" s="1">
        <v>42812</v>
      </c>
      <c r="G6181" s="1">
        <v>42810</v>
      </c>
      <c r="H6181" s="1">
        <v>42812</v>
      </c>
      <c r="J6181">
        <v>892</v>
      </c>
      <c r="K6181">
        <v>892</v>
      </c>
      <c r="L6181">
        <v>40410</v>
      </c>
      <c r="M6181" t="b">
        <v>1</v>
      </c>
      <c r="O6181" t="s">
        <v>34</v>
      </c>
      <c r="P6181" s="1">
        <v>42812</v>
      </c>
      <c r="Q6181" t="b">
        <v>0</v>
      </c>
      <c r="R6181" t="b">
        <v>0</v>
      </c>
      <c r="S6181" t="b">
        <v>0</v>
      </c>
      <c r="T6181">
        <v>4</v>
      </c>
      <c r="U6181">
        <v>0</v>
      </c>
      <c r="V6181">
        <v>0</v>
      </c>
      <c r="W6181">
        <v>11</v>
      </c>
      <c r="X6181">
        <v>0</v>
      </c>
      <c r="Y6181">
        <v>0</v>
      </c>
      <c r="Z6181">
        <v>0</v>
      </c>
      <c r="AA6181">
        <v>0</v>
      </c>
      <c r="AB6181">
        <v>2</v>
      </c>
      <c r="AC6181">
        <v>0</v>
      </c>
      <c r="AD6181">
        <v>5</v>
      </c>
      <c r="AE6181">
        <v>1005</v>
      </c>
      <c r="AF6181">
        <v>8</v>
      </c>
      <c r="AG6181">
        <v>2853</v>
      </c>
      <c r="AH6181">
        <v>944</v>
      </c>
      <c r="AI6181">
        <v>0</v>
      </c>
      <c r="AN6181">
        <v>24.95</v>
      </c>
      <c r="AP6181" t="s">
        <v>59</v>
      </c>
      <c r="AS6181">
        <v>5</v>
      </c>
      <c r="AU6181">
        <v>13681</v>
      </c>
      <c r="AV6181">
        <v>210</v>
      </c>
      <c r="AW6181">
        <v>21</v>
      </c>
      <c r="AX6181">
        <v>15</v>
      </c>
      <c r="AY6181" t="s">
        <v>60</v>
      </c>
      <c r="AZ6181">
        <v>0</v>
      </c>
      <c r="BA6181">
        <f t="shared" si="509"/>
        <v>11243</v>
      </c>
      <c r="BB6181">
        <f t="shared" si="510"/>
        <v>3068</v>
      </c>
      <c r="BC6181" t="s">
        <v>289</v>
      </c>
      <c r="BD6181">
        <f t="shared" si="505"/>
        <v>1</v>
      </c>
      <c r="BE6181">
        <f t="shared" si="506"/>
        <v>1</v>
      </c>
    </row>
    <row r="6182" spans="1:57" x14ac:dyDescent="0.25">
      <c r="A6182" t="s">
        <v>3931</v>
      </c>
      <c r="B6182" t="s">
        <v>3868</v>
      </c>
      <c r="C6182" t="s">
        <v>3869</v>
      </c>
      <c r="D6182" t="s">
        <v>55</v>
      </c>
      <c r="E6182" t="s">
        <v>56</v>
      </c>
      <c r="F6182" s="1">
        <v>42787</v>
      </c>
      <c r="G6182" s="1">
        <v>42784</v>
      </c>
      <c r="H6182" s="1">
        <v>42786</v>
      </c>
      <c r="J6182">
        <v>651</v>
      </c>
      <c r="K6182">
        <v>651</v>
      </c>
      <c r="L6182">
        <v>40169</v>
      </c>
      <c r="M6182" t="b">
        <v>0</v>
      </c>
      <c r="O6182" t="s">
        <v>34</v>
      </c>
      <c r="P6182" s="1">
        <v>42787</v>
      </c>
      <c r="Q6182" t="b">
        <v>0</v>
      </c>
      <c r="R6182" t="b">
        <v>0</v>
      </c>
      <c r="S6182" t="b">
        <v>0</v>
      </c>
      <c r="T6182">
        <v>6</v>
      </c>
      <c r="U6182">
        <v>2</v>
      </c>
      <c r="V6182">
        <v>0</v>
      </c>
      <c r="W6182">
        <v>12</v>
      </c>
      <c r="X6182">
        <v>0</v>
      </c>
      <c r="Y6182">
        <v>0</v>
      </c>
      <c r="Z6182">
        <v>0</v>
      </c>
      <c r="AA6182">
        <v>0</v>
      </c>
      <c r="AB6182">
        <v>2</v>
      </c>
      <c r="AC6182">
        <v>1</v>
      </c>
      <c r="AD6182">
        <v>6</v>
      </c>
      <c r="AE6182">
        <v>1245</v>
      </c>
      <c r="AF6182">
        <v>10</v>
      </c>
      <c r="AG6182">
        <v>3099</v>
      </c>
      <c r="AH6182">
        <v>1153</v>
      </c>
      <c r="AI6182">
        <v>1</v>
      </c>
      <c r="AN6182">
        <v>24.74</v>
      </c>
      <c r="AP6182" t="s">
        <v>59</v>
      </c>
      <c r="AS6182">
        <v>5</v>
      </c>
      <c r="AU6182">
        <v>6971</v>
      </c>
      <c r="AV6182">
        <v>327</v>
      </c>
      <c r="AW6182">
        <v>20</v>
      </c>
      <c r="AX6182">
        <v>16</v>
      </c>
      <c r="AY6182" t="s">
        <v>60</v>
      </c>
      <c r="AZ6182">
        <v>0</v>
      </c>
      <c r="BA6182">
        <f t="shared" si="509"/>
        <v>11002</v>
      </c>
      <c r="BB6182">
        <f t="shared" si="510"/>
        <v>3309</v>
      </c>
      <c r="BC6182" t="s">
        <v>289</v>
      </c>
      <c r="BD6182">
        <f t="shared" si="505"/>
        <v>1</v>
      </c>
      <c r="BE6182">
        <f t="shared" si="506"/>
        <v>0</v>
      </c>
    </row>
    <row r="6183" spans="1:57" x14ac:dyDescent="0.25">
      <c r="A6183" t="s">
        <v>3933</v>
      </c>
      <c r="B6183" t="s">
        <v>3868</v>
      </c>
      <c r="C6183" t="s">
        <v>3869</v>
      </c>
      <c r="D6183" t="s">
        <v>55</v>
      </c>
      <c r="E6183" t="s">
        <v>56</v>
      </c>
      <c r="F6183" s="1">
        <v>42768</v>
      </c>
      <c r="G6183" s="1">
        <v>42766</v>
      </c>
      <c r="H6183" s="1">
        <v>42768</v>
      </c>
      <c r="J6183">
        <v>465</v>
      </c>
      <c r="K6183">
        <v>465</v>
      </c>
      <c r="L6183">
        <v>39983</v>
      </c>
      <c r="M6183" t="b">
        <v>0</v>
      </c>
      <c r="O6183" t="s">
        <v>34</v>
      </c>
      <c r="P6183" s="1">
        <v>42768</v>
      </c>
      <c r="Q6183" t="b">
        <v>0</v>
      </c>
      <c r="R6183" t="b">
        <v>0</v>
      </c>
      <c r="S6183" t="b">
        <v>0</v>
      </c>
      <c r="T6183">
        <v>4</v>
      </c>
      <c r="U6183">
        <v>1</v>
      </c>
      <c r="V6183">
        <v>0</v>
      </c>
      <c r="W6183">
        <v>7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5</v>
      </c>
      <c r="AE6183">
        <v>972</v>
      </c>
      <c r="AF6183">
        <v>8</v>
      </c>
      <c r="AG6183">
        <v>2625</v>
      </c>
      <c r="AH6183">
        <v>925</v>
      </c>
      <c r="AI6183">
        <v>0</v>
      </c>
      <c r="AN6183">
        <v>24.23</v>
      </c>
      <c r="AP6183" t="s">
        <v>59</v>
      </c>
      <c r="AS6183">
        <v>18</v>
      </c>
      <c r="AU6183">
        <v>12791</v>
      </c>
      <c r="AV6183">
        <v>546</v>
      </c>
      <c r="AW6183">
        <v>21</v>
      </c>
      <c r="AX6183">
        <v>16</v>
      </c>
      <c r="AY6183" t="s">
        <v>60</v>
      </c>
      <c r="AZ6183">
        <v>0</v>
      </c>
      <c r="BA6183">
        <f t="shared" si="509"/>
        <v>10816</v>
      </c>
      <c r="BB6183">
        <f t="shared" si="510"/>
        <v>3495</v>
      </c>
      <c r="BC6183" t="s">
        <v>289</v>
      </c>
      <c r="BD6183">
        <f t="shared" si="505"/>
        <v>1</v>
      </c>
      <c r="BE6183">
        <f t="shared" si="506"/>
        <v>0</v>
      </c>
    </row>
    <row r="6184" spans="1:57" x14ac:dyDescent="0.25">
      <c r="A6184" t="s">
        <v>3935</v>
      </c>
      <c r="B6184" t="s">
        <v>3868</v>
      </c>
      <c r="C6184" t="s">
        <v>3869</v>
      </c>
      <c r="D6184" t="s">
        <v>55</v>
      </c>
      <c r="E6184" t="s">
        <v>56</v>
      </c>
      <c r="F6184" s="1">
        <v>42747</v>
      </c>
      <c r="G6184" s="1">
        <v>42744</v>
      </c>
      <c r="H6184" s="1">
        <v>42746</v>
      </c>
      <c r="J6184">
        <v>223</v>
      </c>
      <c r="K6184">
        <v>223</v>
      </c>
      <c r="L6184">
        <v>39741</v>
      </c>
      <c r="M6184" t="b">
        <v>0</v>
      </c>
      <c r="O6184" t="s">
        <v>34</v>
      </c>
      <c r="P6184" s="1">
        <v>42747</v>
      </c>
      <c r="Q6184" t="b">
        <v>0</v>
      </c>
      <c r="R6184" t="b">
        <v>0</v>
      </c>
      <c r="S6184" t="b">
        <v>0</v>
      </c>
      <c r="T6184">
        <v>4</v>
      </c>
      <c r="U6184">
        <v>1</v>
      </c>
      <c r="V6184">
        <v>0</v>
      </c>
      <c r="W6184">
        <v>4</v>
      </c>
      <c r="X6184">
        <v>0</v>
      </c>
      <c r="Y6184">
        <v>0</v>
      </c>
      <c r="Z6184">
        <v>0</v>
      </c>
      <c r="AA6184">
        <v>0</v>
      </c>
      <c r="AB6184">
        <v>1</v>
      </c>
      <c r="AC6184">
        <v>0</v>
      </c>
      <c r="AD6184">
        <v>6</v>
      </c>
      <c r="AE6184">
        <v>991</v>
      </c>
      <c r="AF6184">
        <v>9</v>
      </c>
      <c r="AG6184">
        <v>2779</v>
      </c>
      <c r="AH6184">
        <v>872</v>
      </c>
      <c r="AI6184">
        <v>1</v>
      </c>
      <c r="AN6184">
        <v>24.68</v>
      </c>
      <c r="AP6184" t="s">
        <v>59</v>
      </c>
      <c r="AS6184">
        <v>1</v>
      </c>
      <c r="AU6184">
        <v>3595</v>
      </c>
      <c r="AV6184">
        <v>98</v>
      </c>
      <c r="AW6184">
        <v>19</v>
      </c>
      <c r="AX6184">
        <v>14</v>
      </c>
      <c r="AY6184" t="s">
        <v>60</v>
      </c>
      <c r="AZ6184">
        <v>0</v>
      </c>
      <c r="BA6184">
        <f t="shared" si="509"/>
        <v>10574</v>
      </c>
      <c r="BB6184">
        <f t="shared" si="510"/>
        <v>3737</v>
      </c>
      <c r="BC6184" t="s">
        <v>289</v>
      </c>
      <c r="BD6184">
        <f t="shared" si="505"/>
        <v>1</v>
      </c>
      <c r="BE6184">
        <f t="shared" si="506"/>
        <v>0</v>
      </c>
    </row>
    <row r="6185" spans="1:57" x14ac:dyDescent="0.25">
      <c r="A6185" t="s">
        <v>3937</v>
      </c>
      <c r="B6185" t="s">
        <v>3868</v>
      </c>
      <c r="C6185" t="s">
        <v>3869</v>
      </c>
      <c r="D6185" t="s">
        <v>55</v>
      </c>
      <c r="E6185" t="s">
        <v>56</v>
      </c>
      <c r="F6185" s="1">
        <v>42726</v>
      </c>
      <c r="G6185" s="1">
        <v>42725</v>
      </c>
      <c r="H6185" s="1">
        <v>42726</v>
      </c>
      <c r="J6185">
        <v>1026</v>
      </c>
      <c r="K6185">
        <v>1026</v>
      </c>
      <c r="L6185">
        <v>39518</v>
      </c>
      <c r="M6185" t="b">
        <v>1</v>
      </c>
      <c r="O6185" t="s">
        <v>34</v>
      </c>
      <c r="P6185" s="1">
        <v>42726</v>
      </c>
      <c r="Q6185" t="b">
        <v>0</v>
      </c>
      <c r="R6185" t="b">
        <v>0</v>
      </c>
      <c r="S6185" t="b">
        <v>0</v>
      </c>
      <c r="T6185">
        <v>6</v>
      </c>
      <c r="U6185">
        <v>1</v>
      </c>
      <c r="V6185">
        <v>0</v>
      </c>
      <c r="W6185">
        <v>16</v>
      </c>
      <c r="X6185">
        <v>0</v>
      </c>
      <c r="Y6185">
        <v>1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998</v>
      </c>
      <c r="AF6185">
        <v>6</v>
      </c>
      <c r="AG6185">
        <v>2629</v>
      </c>
      <c r="AH6185">
        <v>956</v>
      </c>
      <c r="AI6185">
        <v>0</v>
      </c>
      <c r="AN6185">
        <v>24.67</v>
      </c>
      <c r="AP6185" t="s">
        <v>59</v>
      </c>
      <c r="AS6185">
        <v>9</v>
      </c>
      <c r="AU6185">
        <v>14571</v>
      </c>
      <c r="AV6185">
        <v>256</v>
      </c>
      <c r="AW6185">
        <v>21</v>
      </c>
      <c r="AX6185">
        <v>15</v>
      </c>
      <c r="AY6185" t="s">
        <v>60</v>
      </c>
      <c r="AZ6185">
        <v>0</v>
      </c>
      <c r="BA6185">
        <f t="shared" si="509"/>
        <v>10351</v>
      </c>
      <c r="BB6185">
        <f t="shared" si="510"/>
        <v>3960</v>
      </c>
      <c r="BD6185" t="e">
        <f t="shared" si="505"/>
        <v>#N/A</v>
      </c>
      <c r="BE6185">
        <f t="shared" si="506"/>
        <v>1</v>
      </c>
    </row>
    <row r="6186" spans="1:57" x14ac:dyDescent="0.25">
      <c r="A6186" t="s">
        <v>3939</v>
      </c>
      <c r="B6186" t="s">
        <v>3868</v>
      </c>
      <c r="C6186" t="s">
        <v>3869</v>
      </c>
      <c r="D6186" t="s">
        <v>55</v>
      </c>
      <c r="E6186" t="s">
        <v>56</v>
      </c>
      <c r="F6186" s="1">
        <v>42709</v>
      </c>
      <c r="G6186" s="1">
        <v>42706</v>
      </c>
      <c r="H6186" s="1">
        <v>42709</v>
      </c>
      <c r="J6186">
        <v>784</v>
      </c>
      <c r="K6186">
        <v>784</v>
      </c>
      <c r="L6186">
        <v>39276</v>
      </c>
      <c r="M6186" t="b">
        <v>0</v>
      </c>
      <c r="O6186" t="s">
        <v>34</v>
      </c>
      <c r="P6186" s="1">
        <v>42709</v>
      </c>
      <c r="Q6186" t="b">
        <v>0</v>
      </c>
      <c r="R6186" t="b">
        <v>0</v>
      </c>
      <c r="S6186" t="b">
        <v>0</v>
      </c>
      <c r="T6186">
        <v>4</v>
      </c>
      <c r="U6186">
        <v>0</v>
      </c>
      <c r="V6186">
        <v>0</v>
      </c>
      <c r="W6186">
        <v>14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>
        <v>0</v>
      </c>
      <c r="AE6186">
        <v>980</v>
      </c>
      <c r="AF6186">
        <v>8</v>
      </c>
      <c r="AG6186">
        <v>2575</v>
      </c>
      <c r="AH6186">
        <v>899</v>
      </c>
      <c r="AI6186">
        <v>0</v>
      </c>
      <c r="AN6186">
        <v>23.87</v>
      </c>
      <c r="AP6186" t="s">
        <v>59</v>
      </c>
      <c r="AS6186">
        <v>10</v>
      </c>
      <c r="AU6186">
        <v>17188</v>
      </c>
      <c r="AV6186">
        <v>986</v>
      </c>
      <c r="AW6186">
        <v>21</v>
      </c>
      <c r="AX6186">
        <v>17</v>
      </c>
      <c r="AY6186" t="s">
        <v>60</v>
      </c>
      <c r="AZ6186">
        <v>0</v>
      </c>
      <c r="BA6186">
        <f t="shared" si="509"/>
        <v>10109</v>
      </c>
      <c r="BB6186">
        <f t="shared" si="510"/>
        <v>4202</v>
      </c>
      <c r="BD6186" t="e">
        <f t="shared" si="505"/>
        <v>#N/A</v>
      </c>
      <c r="BE6186">
        <f t="shared" si="506"/>
        <v>0</v>
      </c>
    </row>
    <row r="6187" spans="1:57" x14ac:dyDescent="0.25">
      <c r="A6187" t="s">
        <v>3941</v>
      </c>
      <c r="B6187" t="s">
        <v>3868</v>
      </c>
      <c r="C6187" t="s">
        <v>3869</v>
      </c>
      <c r="D6187" t="s">
        <v>55</v>
      </c>
      <c r="E6187" t="s">
        <v>56</v>
      </c>
      <c r="F6187" s="1">
        <v>42683</v>
      </c>
      <c r="G6187" s="1">
        <v>42682</v>
      </c>
      <c r="H6187" s="1">
        <v>42683</v>
      </c>
      <c r="J6187">
        <v>512</v>
      </c>
      <c r="K6187">
        <v>512</v>
      </c>
      <c r="L6187">
        <v>39004</v>
      </c>
      <c r="M6187" t="b">
        <v>0</v>
      </c>
      <c r="O6187" t="s">
        <v>34</v>
      </c>
      <c r="P6187" s="1">
        <v>42683</v>
      </c>
      <c r="Q6187" t="b">
        <v>0</v>
      </c>
      <c r="R6187" t="b">
        <v>0</v>
      </c>
      <c r="S6187" t="b">
        <v>0</v>
      </c>
      <c r="T6187">
        <v>6</v>
      </c>
      <c r="U6187">
        <v>2</v>
      </c>
      <c r="V6187">
        <v>0</v>
      </c>
      <c r="W6187">
        <v>16</v>
      </c>
      <c r="X6187">
        <v>1</v>
      </c>
      <c r="Y6187">
        <v>0</v>
      </c>
      <c r="Z6187">
        <v>0</v>
      </c>
      <c r="AA6187">
        <v>0</v>
      </c>
      <c r="AB6187">
        <v>2</v>
      </c>
      <c r="AC6187">
        <v>1</v>
      </c>
      <c r="AD6187">
        <v>0</v>
      </c>
      <c r="AE6187">
        <v>1148</v>
      </c>
      <c r="AF6187">
        <v>10</v>
      </c>
      <c r="AG6187">
        <v>3179</v>
      </c>
      <c r="AH6187">
        <v>1227</v>
      </c>
      <c r="AI6187">
        <v>0</v>
      </c>
      <c r="AN6187">
        <v>24.83</v>
      </c>
      <c r="AP6187" t="s">
        <v>59</v>
      </c>
      <c r="AS6187">
        <v>6</v>
      </c>
      <c r="AU6187">
        <v>11408</v>
      </c>
      <c r="AV6187">
        <v>249</v>
      </c>
      <c r="AW6187">
        <v>21</v>
      </c>
      <c r="AX6187">
        <v>15</v>
      </c>
      <c r="AY6187" t="s">
        <v>60</v>
      </c>
      <c r="AZ6187">
        <v>0</v>
      </c>
      <c r="BA6187">
        <f t="shared" si="509"/>
        <v>9837</v>
      </c>
      <c r="BB6187">
        <f t="shared" si="510"/>
        <v>4474</v>
      </c>
      <c r="BD6187" t="e">
        <f t="shared" si="505"/>
        <v>#N/A</v>
      </c>
      <c r="BE6187">
        <f t="shared" si="506"/>
        <v>0</v>
      </c>
    </row>
    <row r="6188" spans="1:57" x14ac:dyDescent="0.25">
      <c r="A6188" t="s">
        <v>3943</v>
      </c>
      <c r="B6188" t="s">
        <v>3868</v>
      </c>
      <c r="C6188" t="s">
        <v>3869</v>
      </c>
      <c r="D6188" t="s">
        <v>55</v>
      </c>
      <c r="E6188" t="s">
        <v>56</v>
      </c>
      <c r="F6188" s="1">
        <v>42665</v>
      </c>
      <c r="G6188" s="1">
        <v>42662</v>
      </c>
      <c r="H6188" s="1">
        <v>42664</v>
      </c>
      <c r="J6188">
        <v>254</v>
      </c>
      <c r="K6188">
        <v>254</v>
      </c>
      <c r="L6188">
        <v>38746</v>
      </c>
      <c r="M6188" t="b">
        <v>0</v>
      </c>
      <c r="O6188" t="s">
        <v>34</v>
      </c>
      <c r="P6188" s="1">
        <v>42665</v>
      </c>
      <c r="Q6188" t="b">
        <v>0</v>
      </c>
      <c r="R6188" t="b">
        <v>0</v>
      </c>
      <c r="S6188" t="b">
        <v>0</v>
      </c>
      <c r="T6188">
        <v>9</v>
      </c>
      <c r="U6188">
        <v>1</v>
      </c>
      <c r="V6188">
        <v>0</v>
      </c>
      <c r="W6188">
        <v>11</v>
      </c>
      <c r="X6188">
        <v>0</v>
      </c>
      <c r="Y6188">
        <v>0</v>
      </c>
      <c r="Z6188">
        <v>0</v>
      </c>
      <c r="AA6188">
        <v>0</v>
      </c>
      <c r="AB6188">
        <v>2</v>
      </c>
      <c r="AC6188">
        <v>0</v>
      </c>
      <c r="AD6188">
        <v>1</v>
      </c>
      <c r="AE6188">
        <v>1076</v>
      </c>
      <c r="AF6188">
        <v>8</v>
      </c>
      <c r="AG6188">
        <v>2837</v>
      </c>
      <c r="AH6188">
        <v>1014</v>
      </c>
      <c r="AI6188">
        <v>0</v>
      </c>
      <c r="AN6188">
        <v>24.8</v>
      </c>
      <c r="AP6188" t="s">
        <v>59</v>
      </c>
      <c r="AS6188">
        <v>0</v>
      </c>
      <c r="AU6188">
        <v>15206</v>
      </c>
      <c r="AV6188">
        <v>649</v>
      </c>
      <c r="AW6188">
        <v>21</v>
      </c>
      <c r="AX6188">
        <v>17</v>
      </c>
      <c r="AY6188" t="s">
        <v>60</v>
      </c>
      <c r="AZ6188">
        <v>0</v>
      </c>
      <c r="BA6188">
        <f t="shared" si="509"/>
        <v>9579</v>
      </c>
      <c r="BB6188">
        <f t="shared" si="510"/>
        <v>4732</v>
      </c>
      <c r="BD6188" t="e">
        <f t="shared" si="505"/>
        <v>#N/A</v>
      </c>
      <c r="BE6188">
        <f t="shared" si="506"/>
        <v>0</v>
      </c>
    </row>
    <row r="6189" spans="1:57" x14ac:dyDescent="0.25">
      <c r="A6189" t="s">
        <v>3945</v>
      </c>
      <c r="B6189" t="s">
        <v>3868</v>
      </c>
      <c r="C6189" t="s">
        <v>3869</v>
      </c>
      <c r="D6189" t="s">
        <v>55</v>
      </c>
      <c r="E6189" t="s">
        <v>56</v>
      </c>
      <c r="F6189" s="1">
        <v>42643</v>
      </c>
      <c r="G6189" s="1">
        <v>42642</v>
      </c>
      <c r="H6189" s="1">
        <v>42643</v>
      </c>
      <c r="J6189">
        <v>962</v>
      </c>
      <c r="K6189">
        <v>962</v>
      </c>
      <c r="L6189">
        <v>38492</v>
      </c>
      <c r="M6189" t="b">
        <v>1</v>
      </c>
      <c r="O6189" t="s">
        <v>34</v>
      </c>
      <c r="P6189" s="1">
        <v>42643</v>
      </c>
      <c r="Q6189" t="b">
        <v>0</v>
      </c>
      <c r="R6189" t="b">
        <v>0</v>
      </c>
      <c r="S6189" t="b">
        <v>0</v>
      </c>
      <c r="T6189">
        <v>35</v>
      </c>
      <c r="U6189">
        <v>7</v>
      </c>
      <c r="V6189">
        <v>0</v>
      </c>
      <c r="W6189">
        <v>67</v>
      </c>
      <c r="X6189">
        <v>0</v>
      </c>
      <c r="Y6189">
        <v>3</v>
      </c>
      <c r="Z6189">
        <v>0</v>
      </c>
      <c r="AA6189">
        <v>1</v>
      </c>
      <c r="AB6189">
        <v>5</v>
      </c>
      <c r="AC6189">
        <v>2</v>
      </c>
      <c r="AD6189">
        <v>2</v>
      </c>
      <c r="AE6189">
        <v>1241</v>
      </c>
      <c r="AF6189">
        <v>19</v>
      </c>
      <c r="AG6189">
        <v>3105</v>
      </c>
      <c r="AH6189">
        <v>1164</v>
      </c>
      <c r="AI6189">
        <v>0</v>
      </c>
      <c r="AN6189">
        <v>23.82</v>
      </c>
      <c r="AP6189" t="s">
        <v>59</v>
      </c>
      <c r="AS6189">
        <v>43</v>
      </c>
      <c r="AU6189">
        <v>18470</v>
      </c>
      <c r="AV6189">
        <v>286</v>
      </c>
      <c r="AW6189">
        <v>21</v>
      </c>
      <c r="AX6189">
        <v>15</v>
      </c>
      <c r="AY6189" t="s">
        <v>60</v>
      </c>
      <c r="AZ6189">
        <v>0</v>
      </c>
      <c r="BA6189">
        <f t="shared" si="509"/>
        <v>9325</v>
      </c>
      <c r="BB6189">
        <f t="shared" si="510"/>
        <v>4986</v>
      </c>
      <c r="BD6189" t="e">
        <f t="shared" si="505"/>
        <v>#N/A</v>
      </c>
      <c r="BE6189">
        <f t="shared" si="506"/>
        <v>1</v>
      </c>
    </row>
    <row r="6190" spans="1:57" x14ac:dyDescent="0.25">
      <c r="A6190" t="s">
        <v>3947</v>
      </c>
      <c r="B6190" t="s">
        <v>3868</v>
      </c>
      <c r="C6190" t="s">
        <v>3869</v>
      </c>
      <c r="D6190" t="s">
        <v>55</v>
      </c>
      <c r="E6190" t="s">
        <v>56</v>
      </c>
      <c r="F6190" s="1">
        <v>42622</v>
      </c>
      <c r="G6190" s="1">
        <v>42619</v>
      </c>
      <c r="H6190" s="1">
        <v>42621</v>
      </c>
      <c r="J6190">
        <v>713</v>
      </c>
      <c r="K6190">
        <v>713</v>
      </c>
      <c r="L6190">
        <v>38243</v>
      </c>
      <c r="O6190" t="s">
        <v>34</v>
      </c>
      <c r="P6190" s="1">
        <v>42622</v>
      </c>
      <c r="Q6190" t="b">
        <v>0</v>
      </c>
      <c r="R6190" t="b">
        <v>0</v>
      </c>
      <c r="S6190" t="b">
        <v>0</v>
      </c>
      <c r="T6190">
        <v>37</v>
      </c>
      <c r="U6190">
        <v>7</v>
      </c>
      <c r="V6190">
        <v>0</v>
      </c>
      <c r="W6190">
        <v>70</v>
      </c>
      <c r="X6190">
        <v>1</v>
      </c>
      <c r="Y6190">
        <v>3</v>
      </c>
      <c r="Z6190">
        <v>0</v>
      </c>
      <c r="AA6190">
        <v>0</v>
      </c>
      <c r="AB6190">
        <v>0</v>
      </c>
      <c r="AC6190">
        <v>1</v>
      </c>
      <c r="AD6190">
        <v>2</v>
      </c>
      <c r="AE6190">
        <v>1166</v>
      </c>
      <c r="AF6190">
        <v>11</v>
      </c>
      <c r="AG6190">
        <v>3092</v>
      </c>
      <c r="AH6190">
        <v>1211</v>
      </c>
      <c r="AI6190">
        <v>1</v>
      </c>
      <c r="AN6190">
        <v>24.6</v>
      </c>
      <c r="AP6190" t="s">
        <v>59</v>
      </c>
      <c r="AS6190">
        <v>42</v>
      </c>
      <c r="AU6190">
        <v>41471</v>
      </c>
      <c r="AV6190">
        <v>520</v>
      </c>
      <c r="AW6190">
        <v>23</v>
      </c>
      <c r="AX6190">
        <v>16</v>
      </c>
      <c r="AY6190" t="s">
        <v>60</v>
      </c>
      <c r="AZ6190">
        <v>0</v>
      </c>
      <c r="BA6190">
        <f t="shared" si="509"/>
        <v>9076</v>
      </c>
      <c r="BB6190">
        <f t="shared" si="510"/>
        <v>5235</v>
      </c>
      <c r="BD6190" t="e">
        <f t="shared" si="505"/>
        <v>#N/A</v>
      </c>
      <c r="BE6190">
        <f t="shared" si="506"/>
        <v>0</v>
      </c>
    </row>
    <row r="6191" spans="1:57" x14ac:dyDescent="0.25">
      <c r="A6191" t="s">
        <v>3949</v>
      </c>
      <c r="B6191" t="s">
        <v>3868</v>
      </c>
      <c r="C6191" t="s">
        <v>3869</v>
      </c>
      <c r="D6191" t="s">
        <v>55</v>
      </c>
      <c r="E6191" t="s">
        <v>56</v>
      </c>
      <c r="F6191" s="1">
        <v>42605</v>
      </c>
      <c r="G6191" s="1">
        <v>42602</v>
      </c>
      <c r="H6191" s="1">
        <v>42604</v>
      </c>
      <c r="I6191">
        <v>0</v>
      </c>
      <c r="J6191">
        <v>485</v>
      </c>
      <c r="K6191">
        <v>485</v>
      </c>
      <c r="L6191">
        <v>38015</v>
      </c>
      <c r="M6191" t="b">
        <v>0</v>
      </c>
      <c r="O6191" t="s">
        <v>34</v>
      </c>
      <c r="P6191" s="1">
        <v>42605</v>
      </c>
      <c r="Q6191" t="b">
        <v>0</v>
      </c>
      <c r="R6191" t="b">
        <v>0</v>
      </c>
      <c r="S6191" t="b">
        <v>0</v>
      </c>
      <c r="T6191">
        <v>41</v>
      </c>
      <c r="U6191">
        <v>9</v>
      </c>
      <c r="V6191">
        <v>1</v>
      </c>
      <c r="W6191">
        <v>62</v>
      </c>
      <c r="X6191">
        <v>1</v>
      </c>
      <c r="Y6191">
        <v>3</v>
      </c>
      <c r="Z6191">
        <v>0</v>
      </c>
      <c r="AA6191">
        <v>1</v>
      </c>
      <c r="AB6191">
        <v>2</v>
      </c>
      <c r="AC6191">
        <v>1</v>
      </c>
      <c r="AD6191">
        <v>2</v>
      </c>
      <c r="AE6191">
        <v>1258</v>
      </c>
      <c r="AF6191">
        <v>12</v>
      </c>
      <c r="AG6191">
        <v>3462</v>
      </c>
      <c r="AH6191">
        <v>1301</v>
      </c>
      <c r="AI6191">
        <v>1</v>
      </c>
      <c r="AN6191">
        <v>24.81</v>
      </c>
      <c r="AP6191" t="s">
        <v>59</v>
      </c>
      <c r="AS6191">
        <v>36</v>
      </c>
      <c r="AU6191">
        <v>49264</v>
      </c>
      <c r="AV6191">
        <v>520</v>
      </c>
      <c r="AW6191">
        <v>23</v>
      </c>
      <c r="AX6191">
        <v>16</v>
      </c>
      <c r="AZ6191">
        <v>0</v>
      </c>
      <c r="BA6191">
        <f t="shared" si="509"/>
        <v>8848</v>
      </c>
      <c r="BB6191">
        <f t="shared" si="510"/>
        <v>5463</v>
      </c>
      <c r="BD6191" t="e">
        <f t="shared" si="505"/>
        <v>#N/A</v>
      </c>
      <c r="BE6191">
        <f t="shared" si="506"/>
        <v>0</v>
      </c>
    </row>
    <row r="6192" spans="1:57" x14ac:dyDescent="0.25">
      <c r="A6192" t="s">
        <v>3951</v>
      </c>
      <c r="B6192" t="s">
        <v>3868</v>
      </c>
      <c r="C6192" t="s">
        <v>3869</v>
      </c>
      <c r="D6192" t="s">
        <v>55</v>
      </c>
      <c r="E6192" t="s">
        <v>56</v>
      </c>
      <c r="F6192" s="1">
        <v>42587</v>
      </c>
      <c r="G6192" s="1">
        <v>42584</v>
      </c>
      <c r="H6192" s="1">
        <v>42586</v>
      </c>
      <c r="J6192">
        <v>255</v>
      </c>
      <c r="K6192">
        <v>255</v>
      </c>
      <c r="L6192">
        <v>37785</v>
      </c>
      <c r="M6192" t="b">
        <v>0</v>
      </c>
      <c r="O6192" t="s">
        <v>34</v>
      </c>
      <c r="P6192" s="1">
        <v>42587</v>
      </c>
      <c r="Q6192" t="b">
        <v>0</v>
      </c>
      <c r="R6192" t="b">
        <v>0</v>
      </c>
      <c r="S6192" t="b">
        <v>0</v>
      </c>
      <c r="T6192">
        <v>33</v>
      </c>
      <c r="U6192">
        <v>7</v>
      </c>
      <c r="V6192">
        <v>0</v>
      </c>
      <c r="W6192">
        <v>37</v>
      </c>
      <c r="X6192">
        <v>0</v>
      </c>
      <c r="Y6192">
        <v>2</v>
      </c>
      <c r="Z6192">
        <v>0</v>
      </c>
      <c r="AA6192">
        <v>1</v>
      </c>
      <c r="AB6192">
        <v>1</v>
      </c>
      <c r="AC6192">
        <v>0</v>
      </c>
      <c r="AD6192">
        <v>2</v>
      </c>
      <c r="AE6192">
        <v>1100</v>
      </c>
      <c r="AF6192">
        <v>11</v>
      </c>
      <c r="AG6192">
        <v>2715</v>
      </c>
      <c r="AH6192">
        <v>1064</v>
      </c>
      <c r="AI6192">
        <v>0</v>
      </c>
      <c r="AN6192">
        <v>24.68</v>
      </c>
      <c r="AP6192" t="s">
        <v>59</v>
      </c>
      <c r="AS6192">
        <v>23</v>
      </c>
      <c r="AU6192">
        <v>38188</v>
      </c>
      <c r="AV6192">
        <v>410</v>
      </c>
      <c r="AW6192">
        <v>22</v>
      </c>
      <c r="AX6192">
        <v>16</v>
      </c>
      <c r="AZ6192">
        <v>0</v>
      </c>
      <c r="BA6192">
        <f t="shared" si="509"/>
        <v>8618</v>
      </c>
      <c r="BB6192">
        <f t="shared" si="510"/>
        <v>5693</v>
      </c>
      <c r="BD6192" t="e">
        <f t="shared" si="505"/>
        <v>#N/A</v>
      </c>
      <c r="BE6192">
        <f t="shared" si="506"/>
        <v>0</v>
      </c>
    </row>
    <row r="6193" spans="1:57" x14ac:dyDescent="0.25">
      <c r="A6193" t="s">
        <v>3953</v>
      </c>
      <c r="B6193" t="s">
        <v>3868</v>
      </c>
      <c r="C6193" t="s">
        <v>3869</v>
      </c>
      <c r="D6193" t="s">
        <v>55</v>
      </c>
      <c r="E6193" t="s">
        <v>56</v>
      </c>
      <c r="F6193" s="1">
        <v>42564</v>
      </c>
      <c r="G6193" s="1">
        <v>42557</v>
      </c>
      <c r="H6193" s="1">
        <v>42563</v>
      </c>
      <c r="I6193">
        <v>0</v>
      </c>
      <c r="J6193">
        <v>986</v>
      </c>
      <c r="K6193">
        <v>986</v>
      </c>
      <c r="L6193">
        <v>37530</v>
      </c>
      <c r="M6193" t="b">
        <v>1</v>
      </c>
      <c r="O6193" t="s">
        <v>34</v>
      </c>
      <c r="P6193" s="1">
        <v>42564</v>
      </c>
      <c r="Q6193" t="b">
        <v>0</v>
      </c>
      <c r="R6193" t="b">
        <v>0</v>
      </c>
      <c r="S6193" t="b">
        <v>0</v>
      </c>
      <c r="T6193">
        <v>6</v>
      </c>
      <c r="U6193">
        <v>2</v>
      </c>
      <c r="V6193">
        <v>0</v>
      </c>
      <c r="W6193">
        <v>33</v>
      </c>
      <c r="X6193">
        <v>1</v>
      </c>
      <c r="Y6193">
        <v>4</v>
      </c>
      <c r="Z6193">
        <v>0</v>
      </c>
      <c r="AA6193">
        <v>0</v>
      </c>
      <c r="AB6193">
        <v>1</v>
      </c>
      <c r="AC6193">
        <v>0</v>
      </c>
      <c r="AD6193">
        <v>0</v>
      </c>
      <c r="AE6193">
        <v>1080</v>
      </c>
      <c r="AF6193">
        <v>10</v>
      </c>
      <c r="AG6193">
        <v>2759</v>
      </c>
      <c r="AH6193">
        <v>974</v>
      </c>
      <c r="AI6193">
        <v>0</v>
      </c>
      <c r="AN6193">
        <v>24.01</v>
      </c>
      <c r="AP6193" t="s">
        <v>59</v>
      </c>
      <c r="AS6193">
        <v>22</v>
      </c>
      <c r="AU6193">
        <v>34988</v>
      </c>
      <c r="AV6193">
        <v>713</v>
      </c>
      <c r="AW6193">
        <v>22</v>
      </c>
      <c r="AX6193">
        <v>17</v>
      </c>
      <c r="AZ6193">
        <v>0</v>
      </c>
      <c r="BA6193">
        <f t="shared" si="509"/>
        <v>8363</v>
      </c>
      <c r="BB6193">
        <f t="shared" si="510"/>
        <v>5948</v>
      </c>
      <c r="BD6193" t="e">
        <f t="shared" si="505"/>
        <v>#N/A</v>
      </c>
      <c r="BE6193">
        <f t="shared" si="506"/>
        <v>1</v>
      </c>
    </row>
    <row r="6194" spans="1:57" x14ac:dyDescent="0.25">
      <c r="A6194" t="s">
        <v>3955</v>
      </c>
      <c r="B6194" t="s">
        <v>3868</v>
      </c>
      <c r="C6194" t="s">
        <v>3869</v>
      </c>
      <c r="D6194" t="s">
        <v>55</v>
      </c>
      <c r="E6194" t="s">
        <v>56</v>
      </c>
      <c r="F6194" s="1">
        <v>42543</v>
      </c>
      <c r="G6194" s="1">
        <v>42540</v>
      </c>
      <c r="H6194" s="1">
        <v>42542</v>
      </c>
      <c r="I6194">
        <v>0</v>
      </c>
      <c r="J6194">
        <v>735</v>
      </c>
      <c r="K6194">
        <v>735</v>
      </c>
      <c r="L6194">
        <v>37279</v>
      </c>
      <c r="M6194" t="b">
        <v>0</v>
      </c>
      <c r="O6194" t="s">
        <v>34</v>
      </c>
      <c r="P6194" s="1">
        <v>42543</v>
      </c>
      <c r="Q6194" t="b">
        <v>0</v>
      </c>
      <c r="R6194" t="b">
        <v>0</v>
      </c>
      <c r="S6194" t="b">
        <v>0</v>
      </c>
      <c r="T6194">
        <v>4</v>
      </c>
      <c r="U6194">
        <v>2</v>
      </c>
      <c r="V6194">
        <v>0</v>
      </c>
      <c r="W6194">
        <v>26</v>
      </c>
      <c r="X6194">
        <v>1</v>
      </c>
      <c r="Y6194">
        <v>3</v>
      </c>
      <c r="Z6194">
        <v>0</v>
      </c>
      <c r="AA6194">
        <v>0</v>
      </c>
      <c r="AB6194">
        <v>0</v>
      </c>
      <c r="AC6194">
        <v>1</v>
      </c>
      <c r="AD6194">
        <v>0</v>
      </c>
      <c r="AE6194">
        <v>1145</v>
      </c>
      <c r="AF6194">
        <v>10</v>
      </c>
      <c r="AG6194">
        <v>3051</v>
      </c>
      <c r="AH6194">
        <v>1190</v>
      </c>
      <c r="AI6194">
        <v>0</v>
      </c>
      <c r="AN6194">
        <v>24.25</v>
      </c>
      <c r="AP6194" t="s">
        <v>59</v>
      </c>
      <c r="AS6194">
        <v>15</v>
      </c>
      <c r="AU6194">
        <v>39159</v>
      </c>
      <c r="AV6194">
        <v>1857</v>
      </c>
      <c r="AW6194">
        <v>22</v>
      </c>
      <c r="AX6194">
        <v>18</v>
      </c>
      <c r="AZ6194">
        <v>0</v>
      </c>
      <c r="BA6194">
        <f t="shared" si="509"/>
        <v>8112</v>
      </c>
      <c r="BB6194">
        <f t="shared" si="510"/>
        <v>6199</v>
      </c>
      <c r="BD6194" t="e">
        <f t="shared" si="505"/>
        <v>#N/A</v>
      </c>
      <c r="BE6194">
        <f t="shared" si="506"/>
        <v>0</v>
      </c>
    </row>
    <row r="6195" spans="1:57" x14ac:dyDescent="0.25">
      <c r="A6195" t="s">
        <v>3957</v>
      </c>
      <c r="B6195" t="s">
        <v>3868</v>
      </c>
      <c r="C6195" t="s">
        <v>3869</v>
      </c>
      <c r="D6195" t="s">
        <v>55</v>
      </c>
      <c r="E6195" t="s">
        <v>56</v>
      </c>
      <c r="F6195" s="1">
        <v>42520</v>
      </c>
      <c r="G6195" s="1">
        <v>42517</v>
      </c>
      <c r="H6195" s="1">
        <v>42520</v>
      </c>
      <c r="I6195">
        <v>0</v>
      </c>
      <c r="J6195">
        <v>484</v>
      </c>
      <c r="K6195">
        <v>484</v>
      </c>
      <c r="L6195">
        <v>37028</v>
      </c>
      <c r="M6195" t="b">
        <v>0</v>
      </c>
      <c r="O6195" t="s">
        <v>34</v>
      </c>
      <c r="P6195" s="1">
        <v>42520</v>
      </c>
      <c r="Q6195" t="b">
        <v>0</v>
      </c>
      <c r="R6195" t="b">
        <v>0</v>
      </c>
      <c r="S6195" t="b">
        <v>0</v>
      </c>
      <c r="T6195">
        <v>5</v>
      </c>
      <c r="U6195">
        <v>1</v>
      </c>
      <c r="V6195">
        <v>0</v>
      </c>
      <c r="W6195">
        <v>15</v>
      </c>
      <c r="X6195">
        <v>0</v>
      </c>
      <c r="Y6195">
        <v>1</v>
      </c>
      <c r="Z6195">
        <v>0</v>
      </c>
      <c r="AA6195">
        <v>0</v>
      </c>
      <c r="AB6195">
        <v>2</v>
      </c>
      <c r="AC6195">
        <v>2</v>
      </c>
      <c r="AD6195">
        <v>0</v>
      </c>
      <c r="AE6195">
        <v>1069</v>
      </c>
      <c r="AF6195">
        <v>9</v>
      </c>
      <c r="AG6195">
        <v>2864</v>
      </c>
      <c r="AH6195">
        <v>1126</v>
      </c>
      <c r="AI6195">
        <v>1</v>
      </c>
      <c r="AN6195">
        <v>23.74</v>
      </c>
      <c r="AP6195" t="s">
        <v>59</v>
      </c>
      <c r="AS6195">
        <v>11</v>
      </c>
      <c r="AU6195">
        <v>20128</v>
      </c>
      <c r="AV6195">
        <v>323</v>
      </c>
      <c r="AW6195">
        <v>22</v>
      </c>
      <c r="AX6195">
        <v>16</v>
      </c>
      <c r="AZ6195">
        <v>0</v>
      </c>
      <c r="BA6195">
        <f t="shared" si="509"/>
        <v>7861</v>
      </c>
      <c r="BB6195">
        <f t="shared" si="510"/>
        <v>6450</v>
      </c>
      <c r="BD6195" t="e">
        <f t="shared" si="505"/>
        <v>#N/A</v>
      </c>
      <c r="BE6195">
        <f t="shared" si="506"/>
        <v>0</v>
      </c>
    </row>
    <row r="6196" spans="1:57" x14ac:dyDescent="0.25">
      <c r="A6196" t="s">
        <v>3959</v>
      </c>
      <c r="B6196" t="s">
        <v>3868</v>
      </c>
      <c r="C6196" t="s">
        <v>3869</v>
      </c>
      <c r="D6196" t="s">
        <v>55</v>
      </c>
      <c r="E6196" t="s">
        <v>56</v>
      </c>
      <c r="F6196" s="1">
        <v>42502</v>
      </c>
      <c r="G6196" s="1">
        <v>42499</v>
      </c>
      <c r="H6196" s="1">
        <v>42501</v>
      </c>
      <c r="J6196">
        <v>250</v>
      </c>
      <c r="K6196">
        <v>250</v>
      </c>
      <c r="L6196">
        <v>36794</v>
      </c>
      <c r="M6196" t="b">
        <v>0</v>
      </c>
      <c r="O6196" t="s">
        <v>34</v>
      </c>
      <c r="P6196" s="1">
        <v>42502</v>
      </c>
      <c r="Q6196" t="b">
        <v>0</v>
      </c>
      <c r="R6196" t="b">
        <v>0</v>
      </c>
      <c r="S6196" t="b">
        <v>0</v>
      </c>
      <c r="T6196">
        <v>5</v>
      </c>
      <c r="U6196">
        <v>1</v>
      </c>
      <c r="V6196">
        <v>0</v>
      </c>
      <c r="W6196">
        <v>8</v>
      </c>
      <c r="X6196">
        <v>0</v>
      </c>
      <c r="Y6196">
        <v>0</v>
      </c>
      <c r="Z6196">
        <v>0</v>
      </c>
      <c r="AA6196">
        <v>0</v>
      </c>
      <c r="AB6196">
        <v>4</v>
      </c>
      <c r="AC6196">
        <v>1</v>
      </c>
      <c r="AD6196">
        <v>0</v>
      </c>
      <c r="AE6196">
        <v>1066</v>
      </c>
      <c r="AF6196">
        <v>10</v>
      </c>
      <c r="AG6196">
        <v>2742</v>
      </c>
      <c r="AH6196">
        <v>1119</v>
      </c>
      <c r="AI6196">
        <v>1</v>
      </c>
      <c r="AN6196">
        <v>24.32</v>
      </c>
      <c r="AP6196" t="s">
        <v>59</v>
      </c>
      <c r="AS6196">
        <v>9</v>
      </c>
      <c r="AU6196">
        <v>11181</v>
      </c>
      <c r="AV6196">
        <v>217</v>
      </c>
      <c r="AW6196">
        <v>21</v>
      </c>
      <c r="AX6196">
        <v>15</v>
      </c>
      <c r="AZ6196">
        <v>0</v>
      </c>
      <c r="BA6196">
        <f t="shared" si="509"/>
        <v>7627</v>
      </c>
      <c r="BB6196">
        <f t="shared" si="510"/>
        <v>6684</v>
      </c>
      <c r="BD6196" t="e">
        <f t="shared" si="505"/>
        <v>#N/A</v>
      </c>
      <c r="BE6196">
        <f t="shared" si="506"/>
        <v>0</v>
      </c>
    </row>
    <row r="6197" spans="1:57" x14ac:dyDescent="0.25">
      <c r="A6197" t="s">
        <v>3961</v>
      </c>
      <c r="B6197" t="s">
        <v>3868</v>
      </c>
      <c r="C6197" t="s">
        <v>3869</v>
      </c>
      <c r="D6197" t="s">
        <v>55</v>
      </c>
      <c r="E6197" t="s">
        <v>56</v>
      </c>
      <c r="F6197" s="1">
        <v>42479</v>
      </c>
      <c r="G6197" s="1">
        <v>42478</v>
      </c>
      <c r="H6197" s="1">
        <v>42479</v>
      </c>
      <c r="J6197">
        <v>300</v>
      </c>
      <c r="K6197">
        <v>300</v>
      </c>
      <c r="L6197">
        <v>36544</v>
      </c>
      <c r="M6197" t="b">
        <v>1</v>
      </c>
      <c r="O6197" t="s">
        <v>34</v>
      </c>
      <c r="P6197" s="1">
        <v>42479</v>
      </c>
      <c r="Q6197" t="b">
        <v>0</v>
      </c>
      <c r="R6197" t="b">
        <v>0</v>
      </c>
      <c r="S6197" t="b">
        <v>0</v>
      </c>
      <c r="T6197">
        <v>11</v>
      </c>
      <c r="U6197">
        <v>2</v>
      </c>
      <c r="V6197">
        <v>0</v>
      </c>
      <c r="W6197">
        <v>12</v>
      </c>
      <c r="X6197">
        <v>1</v>
      </c>
      <c r="Y6197">
        <v>0</v>
      </c>
      <c r="Z6197">
        <v>0</v>
      </c>
      <c r="AA6197">
        <v>0</v>
      </c>
      <c r="AB6197">
        <v>3</v>
      </c>
      <c r="AC6197">
        <v>0</v>
      </c>
      <c r="AD6197">
        <v>0</v>
      </c>
      <c r="AE6197">
        <v>1103</v>
      </c>
      <c r="AF6197">
        <v>9</v>
      </c>
      <c r="AG6197">
        <v>2699</v>
      </c>
      <c r="AH6197">
        <v>1132</v>
      </c>
      <c r="AI6197">
        <v>1</v>
      </c>
      <c r="AN6197">
        <v>23.48</v>
      </c>
      <c r="AP6197" t="s">
        <v>59</v>
      </c>
      <c r="AS6197">
        <v>11</v>
      </c>
      <c r="AU6197">
        <v>25208</v>
      </c>
      <c r="AV6197">
        <v>566</v>
      </c>
      <c r="AW6197">
        <v>22</v>
      </c>
      <c r="AX6197">
        <v>16</v>
      </c>
      <c r="AZ6197">
        <v>0</v>
      </c>
      <c r="BA6197">
        <f t="shared" si="509"/>
        <v>7377</v>
      </c>
      <c r="BB6197">
        <f t="shared" si="510"/>
        <v>6934</v>
      </c>
      <c r="BD6197" t="e">
        <f t="shared" si="505"/>
        <v>#N/A</v>
      </c>
      <c r="BE6197">
        <f t="shared" si="506"/>
        <v>1</v>
      </c>
    </row>
    <row r="6198" spans="1:57" x14ac:dyDescent="0.25">
      <c r="A6198" t="s">
        <v>3963</v>
      </c>
      <c r="B6198" t="s">
        <v>3868</v>
      </c>
      <c r="C6198" t="s">
        <v>3869</v>
      </c>
      <c r="D6198" t="s">
        <v>55</v>
      </c>
      <c r="E6198" t="s">
        <v>56</v>
      </c>
      <c r="F6198" s="1">
        <v>42451</v>
      </c>
      <c r="G6198" s="1">
        <v>42450</v>
      </c>
      <c r="H6198" s="1">
        <v>42451</v>
      </c>
      <c r="I6198">
        <v>0</v>
      </c>
      <c r="J6198">
        <v>740</v>
      </c>
      <c r="K6198">
        <v>743</v>
      </c>
      <c r="L6198">
        <v>36244</v>
      </c>
      <c r="M6198" t="b">
        <v>1</v>
      </c>
      <c r="O6198" t="s">
        <v>190</v>
      </c>
      <c r="P6198" s="1">
        <v>42451</v>
      </c>
      <c r="Q6198" t="b">
        <v>1</v>
      </c>
      <c r="R6198" t="b">
        <v>0</v>
      </c>
      <c r="S6198" t="b">
        <v>1</v>
      </c>
      <c r="T6198">
        <v>7</v>
      </c>
      <c r="U6198">
        <v>2</v>
      </c>
      <c r="V6198">
        <v>0</v>
      </c>
      <c r="W6198">
        <v>23</v>
      </c>
      <c r="X6198">
        <v>0</v>
      </c>
      <c r="Y6198">
        <v>1</v>
      </c>
      <c r="Z6198">
        <v>0</v>
      </c>
      <c r="AA6198">
        <v>0</v>
      </c>
      <c r="AB6198">
        <v>2</v>
      </c>
      <c r="AC6198">
        <v>0</v>
      </c>
      <c r="AD6198">
        <v>0</v>
      </c>
      <c r="AE6198">
        <v>1368</v>
      </c>
      <c r="AF6198">
        <v>13</v>
      </c>
      <c r="AG6198">
        <v>3880</v>
      </c>
      <c r="AH6198">
        <v>1233</v>
      </c>
      <c r="AI6198">
        <v>1</v>
      </c>
      <c r="AN6198">
        <v>19.829999999999998</v>
      </c>
      <c r="AP6198" t="s">
        <v>59</v>
      </c>
      <c r="AS6198">
        <v>7</v>
      </c>
      <c r="AU6198">
        <v>24188</v>
      </c>
      <c r="AV6198">
        <v>242</v>
      </c>
      <c r="AW6198">
        <v>22</v>
      </c>
      <c r="AX6198">
        <v>15</v>
      </c>
      <c r="AZ6198">
        <v>0</v>
      </c>
      <c r="BA6198">
        <f t="shared" si="509"/>
        <v>7077</v>
      </c>
      <c r="BB6198">
        <f t="shared" si="510"/>
        <v>7234</v>
      </c>
      <c r="BD6198" t="e">
        <f t="shared" si="505"/>
        <v>#N/A</v>
      </c>
      <c r="BE6198">
        <f t="shared" si="506"/>
        <v>1</v>
      </c>
    </row>
    <row r="6199" spans="1:57" x14ac:dyDescent="0.25">
      <c r="A6199" t="s">
        <v>3965</v>
      </c>
      <c r="B6199" t="s">
        <v>3868</v>
      </c>
      <c r="C6199" t="s">
        <v>3869</v>
      </c>
      <c r="D6199" t="s">
        <v>55</v>
      </c>
      <c r="E6199" t="s">
        <v>56</v>
      </c>
      <c r="F6199" s="1">
        <v>42424</v>
      </c>
      <c r="G6199" s="1">
        <v>42423</v>
      </c>
      <c r="H6199" s="1">
        <v>42424</v>
      </c>
      <c r="I6199">
        <v>0</v>
      </c>
      <c r="J6199">
        <v>488</v>
      </c>
      <c r="K6199">
        <v>491</v>
      </c>
      <c r="L6199">
        <v>35992</v>
      </c>
      <c r="M6199" t="b">
        <v>0</v>
      </c>
      <c r="O6199" t="s">
        <v>190</v>
      </c>
      <c r="P6199" s="1">
        <v>42424</v>
      </c>
      <c r="Q6199" t="b">
        <v>1</v>
      </c>
      <c r="R6199" t="b">
        <v>0</v>
      </c>
      <c r="S6199" t="b">
        <v>1</v>
      </c>
      <c r="T6199">
        <v>6</v>
      </c>
      <c r="U6199">
        <v>2</v>
      </c>
      <c r="V6199">
        <v>0</v>
      </c>
      <c r="W6199">
        <v>13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1090</v>
      </c>
      <c r="AF6199">
        <v>11</v>
      </c>
      <c r="AG6199">
        <v>3133</v>
      </c>
      <c r="AH6199">
        <v>1042</v>
      </c>
      <c r="AI6199">
        <v>1</v>
      </c>
      <c r="AN6199">
        <v>19.47</v>
      </c>
      <c r="AP6199" t="s">
        <v>59</v>
      </c>
      <c r="AS6199">
        <v>2</v>
      </c>
      <c r="AU6199">
        <v>17996</v>
      </c>
      <c r="AV6199">
        <v>595</v>
      </c>
      <c r="AW6199">
        <v>21</v>
      </c>
      <c r="AX6199">
        <v>16</v>
      </c>
      <c r="AZ6199">
        <v>0</v>
      </c>
      <c r="BA6199">
        <f t="shared" si="509"/>
        <v>6825</v>
      </c>
      <c r="BB6199">
        <f t="shared" si="510"/>
        <v>7486</v>
      </c>
      <c r="BD6199" t="e">
        <f t="shared" si="505"/>
        <v>#N/A</v>
      </c>
      <c r="BE6199">
        <f t="shared" si="506"/>
        <v>0</v>
      </c>
    </row>
    <row r="6200" spans="1:57" x14ac:dyDescent="0.25">
      <c r="A6200" t="s">
        <v>3967</v>
      </c>
      <c r="B6200" t="s">
        <v>3868</v>
      </c>
      <c r="C6200" t="s">
        <v>3869</v>
      </c>
      <c r="D6200" t="s">
        <v>55</v>
      </c>
      <c r="E6200" t="s">
        <v>56</v>
      </c>
      <c r="F6200" s="1">
        <v>42405</v>
      </c>
      <c r="G6200" s="1">
        <v>42402</v>
      </c>
      <c r="H6200" s="1">
        <v>42404</v>
      </c>
      <c r="I6200">
        <v>0</v>
      </c>
      <c r="J6200">
        <v>241</v>
      </c>
      <c r="K6200">
        <v>244</v>
      </c>
      <c r="L6200">
        <v>35745</v>
      </c>
      <c r="M6200" t="b">
        <v>0</v>
      </c>
      <c r="O6200" t="s">
        <v>34</v>
      </c>
      <c r="P6200" s="1">
        <v>42405</v>
      </c>
      <c r="Q6200" t="b">
        <v>0</v>
      </c>
      <c r="R6200" t="b">
        <v>0</v>
      </c>
      <c r="S6200" t="b">
        <v>0</v>
      </c>
      <c r="T6200">
        <v>4</v>
      </c>
      <c r="U6200">
        <v>1</v>
      </c>
      <c r="V6200">
        <v>0</v>
      </c>
      <c r="W6200">
        <v>8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1068</v>
      </c>
      <c r="AF6200">
        <v>11</v>
      </c>
      <c r="AG6200">
        <v>3162</v>
      </c>
      <c r="AH6200">
        <v>1023</v>
      </c>
      <c r="AI6200">
        <v>1</v>
      </c>
      <c r="AN6200">
        <v>19.68</v>
      </c>
      <c r="AP6200" t="s">
        <v>59</v>
      </c>
      <c r="AS6200">
        <v>2</v>
      </c>
      <c r="AU6200">
        <v>15222</v>
      </c>
      <c r="AV6200">
        <v>284</v>
      </c>
      <c r="AW6200">
        <v>21</v>
      </c>
      <c r="AX6200">
        <v>15</v>
      </c>
      <c r="AZ6200">
        <v>0</v>
      </c>
      <c r="BA6200">
        <f t="shared" si="509"/>
        <v>6578</v>
      </c>
      <c r="BB6200">
        <f t="shared" si="510"/>
        <v>7733</v>
      </c>
      <c r="BD6200" t="e">
        <f t="shared" si="505"/>
        <v>#N/A</v>
      </c>
      <c r="BE6200">
        <f t="shared" si="506"/>
        <v>0</v>
      </c>
    </row>
    <row r="6201" spans="1:57" x14ac:dyDescent="0.25">
      <c r="A6201" t="s">
        <v>3969</v>
      </c>
      <c r="B6201" t="s">
        <v>3868</v>
      </c>
      <c r="C6201" t="s">
        <v>3869</v>
      </c>
      <c r="D6201" t="s">
        <v>55</v>
      </c>
      <c r="E6201" t="s">
        <v>56</v>
      </c>
      <c r="F6201" s="1">
        <v>42382</v>
      </c>
      <c r="G6201" s="1">
        <v>42381</v>
      </c>
      <c r="H6201" s="1">
        <v>42382</v>
      </c>
      <c r="I6201">
        <v>0</v>
      </c>
      <c r="J6201">
        <v>978</v>
      </c>
      <c r="K6201">
        <v>978</v>
      </c>
      <c r="L6201">
        <v>35501</v>
      </c>
      <c r="M6201" t="b">
        <v>1</v>
      </c>
      <c r="O6201" t="s">
        <v>34</v>
      </c>
      <c r="P6201" s="1">
        <v>42382</v>
      </c>
      <c r="Q6201" t="b">
        <v>0</v>
      </c>
      <c r="R6201" t="b">
        <v>0</v>
      </c>
      <c r="S6201" t="b">
        <v>0</v>
      </c>
      <c r="T6201">
        <v>6</v>
      </c>
      <c r="U6201">
        <v>1</v>
      </c>
      <c r="V6201">
        <v>0</v>
      </c>
      <c r="W6201">
        <v>15</v>
      </c>
      <c r="X6201">
        <v>0</v>
      </c>
      <c r="Y6201">
        <v>1</v>
      </c>
      <c r="Z6201">
        <v>1</v>
      </c>
      <c r="AA6201">
        <v>0</v>
      </c>
      <c r="AB6201">
        <v>0</v>
      </c>
      <c r="AC6201">
        <v>1</v>
      </c>
      <c r="AD6201">
        <v>0</v>
      </c>
      <c r="AE6201">
        <v>1122</v>
      </c>
      <c r="AF6201">
        <v>10</v>
      </c>
      <c r="AG6201">
        <v>2855</v>
      </c>
      <c r="AH6201">
        <v>901</v>
      </c>
      <c r="AI6201">
        <v>0</v>
      </c>
      <c r="AN6201">
        <v>22.78</v>
      </c>
      <c r="AP6201" t="s">
        <v>59</v>
      </c>
      <c r="AS6201">
        <v>6</v>
      </c>
      <c r="AU6201">
        <v>26337</v>
      </c>
      <c r="AV6201">
        <v>356</v>
      </c>
      <c r="AW6201">
        <v>22</v>
      </c>
      <c r="AX6201">
        <v>16</v>
      </c>
      <c r="AZ6201">
        <v>0</v>
      </c>
      <c r="BA6201">
        <f t="shared" si="509"/>
        <v>6334</v>
      </c>
      <c r="BB6201">
        <f t="shared" si="510"/>
        <v>7977</v>
      </c>
      <c r="BD6201" t="e">
        <f t="shared" si="505"/>
        <v>#N/A</v>
      </c>
      <c r="BE6201">
        <f t="shared" si="506"/>
        <v>1</v>
      </c>
    </row>
    <row r="6202" spans="1:57" x14ac:dyDescent="0.25">
      <c r="A6202" t="s">
        <v>3971</v>
      </c>
      <c r="B6202" t="s">
        <v>3868</v>
      </c>
      <c r="C6202" t="s">
        <v>3869</v>
      </c>
      <c r="D6202" t="s">
        <v>55</v>
      </c>
      <c r="E6202" t="s">
        <v>56</v>
      </c>
      <c r="F6202" s="1">
        <v>42361</v>
      </c>
      <c r="G6202" s="1">
        <v>42359</v>
      </c>
      <c r="H6202" s="1">
        <v>42361</v>
      </c>
      <c r="I6202">
        <v>0</v>
      </c>
      <c r="J6202">
        <v>739</v>
      </c>
      <c r="K6202">
        <v>739</v>
      </c>
      <c r="L6202">
        <v>35262</v>
      </c>
      <c r="M6202" t="b">
        <v>0</v>
      </c>
      <c r="O6202" t="s">
        <v>34</v>
      </c>
      <c r="P6202" s="1">
        <v>42361</v>
      </c>
      <c r="Q6202" t="b">
        <v>0</v>
      </c>
      <c r="R6202" t="b">
        <v>0</v>
      </c>
      <c r="S6202" t="b">
        <v>0</v>
      </c>
      <c r="T6202">
        <v>6</v>
      </c>
      <c r="U6202">
        <v>1</v>
      </c>
      <c r="V6202">
        <v>0</v>
      </c>
      <c r="W6202">
        <v>11</v>
      </c>
      <c r="X6202">
        <v>0</v>
      </c>
      <c r="Y6202">
        <v>1</v>
      </c>
      <c r="Z6202">
        <v>0</v>
      </c>
      <c r="AA6202">
        <v>0</v>
      </c>
      <c r="AB6202">
        <v>0</v>
      </c>
      <c r="AC6202">
        <v>1</v>
      </c>
      <c r="AD6202">
        <v>0</v>
      </c>
      <c r="AE6202">
        <v>1195</v>
      </c>
      <c r="AF6202">
        <v>11</v>
      </c>
      <c r="AG6202">
        <v>3193</v>
      </c>
      <c r="AH6202">
        <v>1079</v>
      </c>
      <c r="AI6202">
        <v>0</v>
      </c>
      <c r="AN6202">
        <v>23.02</v>
      </c>
      <c r="AP6202" t="s">
        <v>59</v>
      </c>
      <c r="AS6202">
        <v>12</v>
      </c>
      <c r="AU6202">
        <v>20595</v>
      </c>
      <c r="AV6202">
        <v>757</v>
      </c>
      <c r="AW6202">
        <v>22</v>
      </c>
      <c r="AX6202">
        <v>17</v>
      </c>
      <c r="AZ6202">
        <v>0</v>
      </c>
      <c r="BA6202">
        <f t="shared" si="509"/>
        <v>6095</v>
      </c>
      <c r="BB6202">
        <f t="shared" si="510"/>
        <v>8216</v>
      </c>
      <c r="BD6202" t="e">
        <f t="shared" si="505"/>
        <v>#N/A</v>
      </c>
      <c r="BE6202">
        <f t="shared" si="506"/>
        <v>0</v>
      </c>
    </row>
    <row r="6203" spans="1:57" x14ac:dyDescent="0.25">
      <c r="A6203" t="s">
        <v>3973</v>
      </c>
      <c r="B6203" t="s">
        <v>3868</v>
      </c>
      <c r="C6203" t="s">
        <v>3869</v>
      </c>
      <c r="D6203" t="s">
        <v>55</v>
      </c>
      <c r="E6203" t="s">
        <v>56</v>
      </c>
      <c r="F6203" s="1">
        <v>42343</v>
      </c>
      <c r="G6203" s="1">
        <v>42341</v>
      </c>
      <c r="H6203" s="1">
        <v>42342</v>
      </c>
      <c r="I6203">
        <v>0</v>
      </c>
      <c r="J6203">
        <v>496</v>
      </c>
      <c r="K6203">
        <v>496</v>
      </c>
      <c r="L6203">
        <v>35019</v>
      </c>
      <c r="M6203" t="b">
        <v>0</v>
      </c>
      <c r="O6203" t="s">
        <v>190</v>
      </c>
      <c r="P6203" s="1">
        <v>42343</v>
      </c>
      <c r="Q6203" t="b">
        <v>1</v>
      </c>
      <c r="R6203" t="b">
        <v>0</v>
      </c>
      <c r="S6203" t="b">
        <v>1</v>
      </c>
      <c r="T6203">
        <v>6</v>
      </c>
      <c r="U6203">
        <v>2</v>
      </c>
      <c r="V6203">
        <v>0</v>
      </c>
      <c r="W6203">
        <v>12</v>
      </c>
      <c r="X6203">
        <v>1</v>
      </c>
      <c r="Y6203">
        <v>1</v>
      </c>
      <c r="Z6203">
        <v>1</v>
      </c>
      <c r="AA6203">
        <v>0</v>
      </c>
      <c r="AB6203">
        <v>0</v>
      </c>
      <c r="AC6203">
        <v>3</v>
      </c>
      <c r="AD6203">
        <v>1</v>
      </c>
      <c r="AE6203">
        <v>1477</v>
      </c>
      <c r="AF6203">
        <v>15</v>
      </c>
      <c r="AG6203">
        <v>3824</v>
      </c>
      <c r="AH6203">
        <v>1311</v>
      </c>
      <c r="AI6203">
        <v>0</v>
      </c>
      <c r="AN6203">
        <v>22.89</v>
      </c>
      <c r="AP6203" t="s">
        <v>59</v>
      </c>
      <c r="AS6203">
        <v>8</v>
      </c>
      <c r="AU6203">
        <v>23459</v>
      </c>
      <c r="AV6203">
        <v>721</v>
      </c>
      <c r="AW6203">
        <v>22</v>
      </c>
      <c r="AX6203">
        <v>17</v>
      </c>
      <c r="AZ6203">
        <v>0</v>
      </c>
      <c r="BA6203">
        <f t="shared" si="509"/>
        <v>5852</v>
      </c>
      <c r="BB6203">
        <f t="shared" si="510"/>
        <v>8459</v>
      </c>
      <c r="BD6203" t="e">
        <f t="shared" si="505"/>
        <v>#N/A</v>
      </c>
      <c r="BE6203">
        <f t="shared" si="506"/>
        <v>0</v>
      </c>
    </row>
    <row r="6204" spans="1:57" x14ac:dyDescent="0.25">
      <c r="A6204" t="s">
        <v>3975</v>
      </c>
      <c r="B6204" t="s">
        <v>3868</v>
      </c>
      <c r="C6204" t="s">
        <v>3869</v>
      </c>
      <c r="D6204" t="s">
        <v>55</v>
      </c>
      <c r="E6204" t="s">
        <v>56</v>
      </c>
      <c r="F6204" s="1">
        <v>42325</v>
      </c>
      <c r="G6204" s="1">
        <v>42323</v>
      </c>
      <c r="H6204" s="1">
        <v>42325</v>
      </c>
      <c r="I6204">
        <v>0</v>
      </c>
      <c r="J6204">
        <v>237</v>
      </c>
      <c r="K6204">
        <v>237</v>
      </c>
      <c r="L6204">
        <v>34760</v>
      </c>
      <c r="M6204" t="b">
        <v>0</v>
      </c>
      <c r="O6204" t="s">
        <v>34</v>
      </c>
      <c r="P6204" s="1">
        <v>42325</v>
      </c>
      <c r="Q6204" t="b">
        <v>0</v>
      </c>
      <c r="R6204" t="b">
        <v>0</v>
      </c>
      <c r="S6204" t="b">
        <v>0</v>
      </c>
      <c r="T6204">
        <v>6</v>
      </c>
      <c r="U6204">
        <v>2</v>
      </c>
      <c r="V6204">
        <v>0</v>
      </c>
      <c r="W6204">
        <v>7</v>
      </c>
      <c r="X6204">
        <v>1</v>
      </c>
      <c r="Y6204">
        <v>0</v>
      </c>
      <c r="Z6204">
        <v>0</v>
      </c>
      <c r="AA6204">
        <v>0</v>
      </c>
      <c r="AB6204">
        <v>1</v>
      </c>
      <c r="AC6204">
        <v>1</v>
      </c>
      <c r="AD6204">
        <v>0</v>
      </c>
      <c r="AE6204">
        <v>1203</v>
      </c>
      <c r="AF6204">
        <v>11</v>
      </c>
      <c r="AG6204">
        <v>3023</v>
      </c>
      <c r="AH6204">
        <v>1047</v>
      </c>
      <c r="AI6204">
        <v>1</v>
      </c>
      <c r="AN6204">
        <v>23.5</v>
      </c>
      <c r="AP6204" t="s">
        <v>59</v>
      </c>
      <c r="AS6204">
        <v>0</v>
      </c>
      <c r="AU6204">
        <v>15100</v>
      </c>
      <c r="AV6204">
        <v>271</v>
      </c>
      <c r="AW6204">
        <v>21</v>
      </c>
      <c r="AX6204">
        <v>15</v>
      </c>
      <c r="AZ6204">
        <v>0</v>
      </c>
      <c r="BA6204">
        <f t="shared" si="509"/>
        <v>5593</v>
      </c>
      <c r="BB6204">
        <f t="shared" si="510"/>
        <v>8718</v>
      </c>
      <c r="BD6204" t="e">
        <f t="shared" si="505"/>
        <v>#N/A</v>
      </c>
      <c r="BE6204">
        <f t="shared" si="506"/>
        <v>0</v>
      </c>
    </row>
    <row r="6205" spans="1:57" x14ac:dyDescent="0.25">
      <c r="A6205" t="s">
        <v>3977</v>
      </c>
      <c r="B6205" t="s">
        <v>3868</v>
      </c>
      <c r="C6205" t="s">
        <v>3869</v>
      </c>
      <c r="D6205" t="s">
        <v>55</v>
      </c>
      <c r="E6205" t="s">
        <v>56</v>
      </c>
      <c r="F6205" s="1">
        <v>42311</v>
      </c>
      <c r="G6205" s="1">
        <v>42308</v>
      </c>
      <c r="H6205" s="1">
        <v>42311</v>
      </c>
      <c r="I6205">
        <v>0</v>
      </c>
      <c r="J6205">
        <v>1052</v>
      </c>
      <c r="K6205">
        <v>1052</v>
      </c>
      <c r="L6205">
        <v>34523</v>
      </c>
      <c r="M6205" t="b">
        <v>1</v>
      </c>
      <c r="O6205" t="s">
        <v>34</v>
      </c>
      <c r="P6205" s="1">
        <v>42311</v>
      </c>
      <c r="Q6205" t="b">
        <v>0</v>
      </c>
      <c r="R6205" t="b">
        <v>0</v>
      </c>
      <c r="S6205" t="b">
        <v>0</v>
      </c>
      <c r="T6205">
        <v>9</v>
      </c>
      <c r="U6205">
        <v>2</v>
      </c>
      <c r="V6205">
        <v>0</v>
      </c>
      <c r="W6205">
        <v>24</v>
      </c>
      <c r="X6205">
        <v>0</v>
      </c>
      <c r="Y6205">
        <v>2</v>
      </c>
      <c r="Z6205">
        <v>4</v>
      </c>
      <c r="AA6205">
        <v>0</v>
      </c>
      <c r="AB6205">
        <v>0</v>
      </c>
      <c r="AC6205">
        <v>1</v>
      </c>
      <c r="AD6205">
        <v>0</v>
      </c>
      <c r="AE6205">
        <v>1133</v>
      </c>
      <c r="AF6205">
        <v>10</v>
      </c>
      <c r="AG6205">
        <v>3335</v>
      </c>
      <c r="AH6205">
        <v>918</v>
      </c>
      <c r="AI6205">
        <v>2</v>
      </c>
      <c r="AN6205">
        <v>22.51</v>
      </c>
      <c r="AP6205" t="s">
        <v>59</v>
      </c>
      <c r="AS6205">
        <v>18</v>
      </c>
      <c r="AU6205">
        <v>39298</v>
      </c>
      <c r="AV6205">
        <v>1565</v>
      </c>
      <c r="AW6205">
        <v>22</v>
      </c>
      <c r="AX6205">
        <v>18</v>
      </c>
      <c r="AZ6205">
        <v>0</v>
      </c>
      <c r="BA6205">
        <f t="shared" si="509"/>
        <v>5356</v>
      </c>
      <c r="BB6205">
        <f t="shared" si="510"/>
        <v>8955</v>
      </c>
      <c r="BD6205" t="e">
        <f t="shared" si="505"/>
        <v>#N/A</v>
      </c>
      <c r="BE6205">
        <f t="shared" si="506"/>
        <v>1</v>
      </c>
    </row>
    <row r="6206" spans="1:57" x14ac:dyDescent="0.25">
      <c r="A6206" t="s">
        <v>3979</v>
      </c>
      <c r="B6206" t="s">
        <v>3868</v>
      </c>
      <c r="C6206" t="s">
        <v>3869</v>
      </c>
      <c r="D6206" t="s">
        <v>55</v>
      </c>
      <c r="E6206" t="s">
        <v>56</v>
      </c>
      <c r="F6206" s="1">
        <v>42293</v>
      </c>
      <c r="G6206" s="1">
        <v>42290</v>
      </c>
      <c r="H6206" s="1">
        <v>42292</v>
      </c>
      <c r="I6206">
        <v>0</v>
      </c>
      <c r="J6206">
        <v>773</v>
      </c>
      <c r="K6206">
        <v>773</v>
      </c>
      <c r="L6206">
        <v>34244</v>
      </c>
      <c r="M6206" t="b">
        <v>0</v>
      </c>
      <c r="O6206" t="s">
        <v>34</v>
      </c>
      <c r="P6206" s="1">
        <v>42293</v>
      </c>
      <c r="Q6206" t="b">
        <v>0</v>
      </c>
      <c r="R6206" t="b">
        <v>0</v>
      </c>
      <c r="S6206" t="b">
        <v>0</v>
      </c>
      <c r="T6206">
        <v>7</v>
      </c>
      <c r="U6206">
        <v>2</v>
      </c>
      <c r="V6206">
        <v>0</v>
      </c>
      <c r="W6206">
        <v>20</v>
      </c>
      <c r="X6206">
        <v>0</v>
      </c>
      <c r="Y6206">
        <v>1</v>
      </c>
      <c r="Z6206">
        <v>3</v>
      </c>
      <c r="AA6206">
        <v>0</v>
      </c>
      <c r="AB6206">
        <v>3</v>
      </c>
      <c r="AC6206">
        <v>0</v>
      </c>
      <c r="AD6206">
        <v>0</v>
      </c>
      <c r="AE6206">
        <v>1292</v>
      </c>
      <c r="AF6206">
        <v>12</v>
      </c>
      <c r="AG6206">
        <v>3565</v>
      </c>
      <c r="AH6206">
        <v>1037</v>
      </c>
      <c r="AI6206">
        <v>1</v>
      </c>
      <c r="AN6206">
        <v>23.1</v>
      </c>
      <c r="AP6206" t="s">
        <v>59</v>
      </c>
      <c r="AS6206">
        <v>10</v>
      </c>
      <c r="AU6206">
        <v>42824</v>
      </c>
      <c r="AV6206">
        <v>1069</v>
      </c>
      <c r="AW6206">
        <v>23</v>
      </c>
      <c r="AX6206">
        <v>17</v>
      </c>
      <c r="AZ6206">
        <v>0</v>
      </c>
      <c r="BA6206">
        <f t="shared" si="509"/>
        <v>5077</v>
      </c>
      <c r="BB6206">
        <f t="shared" si="510"/>
        <v>9234</v>
      </c>
      <c r="BD6206" t="e">
        <f t="shared" si="505"/>
        <v>#N/A</v>
      </c>
      <c r="BE6206">
        <f t="shared" si="506"/>
        <v>0</v>
      </c>
    </row>
    <row r="6207" spans="1:57" x14ac:dyDescent="0.25">
      <c r="A6207" t="s">
        <v>3981</v>
      </c>
      <c r="B6207" t="s">
        <v>3868</v>
      </c>
      <c r="C6207" t="s">
        <v>3869</v>
      </c>
      <c r="D6207" t="s">
        <v>55</v>
      </c>
      <c r="E6207" t="s">
        <v>56</v>
      </c>
      <c r="F6207" s="1">
        <v>42278</v>
      </c>
      <c r="G6207" s="1">
        <v>42276</v>
      </c>
      <c r="H6207" s="1">
        <v>42277</v>
      </c>
      <c r="I6207">
        <v>0</v>
      </c>
      <c r="J6207">
        <v>524</v>
      </c>
      <c r="K6207">
        <v>524</v>
      </c>
      <c r="L6207">
        <v>33995</v>
      </c>
      <c r="M6207" t="b">
        <v>0</v>
      </c>
      <c r="O6207" t="s">
        <v>34</v>
      </c>
      <c r="P6207" s="1">
        <v>42278</v>
      </c>
      <c r="Q6207" t="b">
        <v>0</v>
      </c>
      <c r="R6207" t="b">
        <v>0</v>
      </c>
      <c r="S6207" t="b">
        <v>0</v>
      </c>
      <c r="T6207">
        <v>8</v>
      </c>
      <c r="U6207">
        <v>2</v>
      </c>
      <c r="V6207">
        <v>0</v>
      </c>
      <c r="W6207">
        <v>18</v>
      </c>
      <c r="X6207">
        <v>0</v>
      </c>
      <c r="Y6207">
        <v>1</v>
      </c>
      <c r="Z6207">
        <v>4</v>
      </c>
      <c r="AA6207">
        <v>0</v>
      </c>
      <c r="AB6207">
        <v>0</v>
      </c>
      <c r="AC6207">
        <v>0</v>
      </c>
      <c r="AD6207">
        <v>0</v>
      </c>
      <c r="AE6207">
        <v>1223</v>
      </c>
      <c r="AF6207">
        <v>10</v>
      </c>
      <c r="AG6207">
        <v>3459</v>
      </c>
      <c r="AH6207">
        <v>1072</v>
      </c>
      <c r="AI6207">
        <v>2</v>
      </c>
      <c r="AN6207">
        <v>23.14</v>
      </c>
      <c r="AP6207" t="s">
        <v>59</v>
      </c>
      <c r="AS6207">
        <v>16</v>
      </c>
      <c r="AU6207">
        <v>41896</v>
      </c>
      <c r="AV6207">
        <v>1269</v>
      </c>
      <c r="AW6207">
        <v>23</v>
      </c>
      <c r="AX6207">
        <v>17</v>
      </c>
      <c r="AZ6207">
        <v>0</v>
      </c>
      <c r="BA6207">
        <f t="shared" si="509"/>
        <v>4828</v>
      </c>
      <c r="BB6207">
        <f t="shared" si="510"/>
        <v>9483</v>
      </c>
      <c r="BD6207" t="e">
        <f t="shared" si="505"/>
        <v>#N/A</v>
      </c>
      <c r="BE6207">
        <f t="shared" si="506"/>
        <v>0</v>
      </c>
    </row>
    <row r="6208" spans="1:57" x14ac:dyDescent="0.25">
      <c r="A6208" t="s">
        <v>3983</v>
      </c>
      <c r="B6208" t="s">
        <v>3868</v>
      </c>
      <c r="C6208" t="s">
        <v>3869</v>
      </c>
      <c r="D6208" t="s">
        <v>55</v>
      </c>
      <c r="E6208" t="s">
        <v>56</v>
      </c>
      <c r="F6208" s="1">
        <v>42261</v>
      </c>
      <c r="G6208" s="1">
        <v>42258</v>
      </c>
      <c r="H6208" s="1">
        <v>42261</v>
      </c>
      <c r="I6208">
        <v>0</v>
      </c>
      <c r="J6208">
        <v>822</v>
      </c>
      <c r="K6208">
        <v>241</v>
      </c>
      <c r="L6208">
        <v>33712</v>
      </c>
      <c r="M6208" t="b">
        <v>0</v>
      </c>
      <c r="O6208" t="s">
        <v>34</v>
      </c>
      <c r="P6208" s="1">
        <v>42261</v>
      </c>
      <c r="Q6208" t="b">
        <v>0</v>
      </c>
      <c r="R6208" t="b">
        <v>0</v>
      </c>
      <c r="S6208" t="b">
        <v>0</v>
      </c>
      <c r="T6208">
        <v>3</v>
      </c>
      <c r="U6208">
        <v>1</v>
      </c>
      <c r="V6208">
        <v>0</v>
      </c>
      <c r="W6208">
        <v>7</v>
      </c>
      <c r="X6208">
        <v>0</v>
      </c>
      <c r="Y6208">
        <v>0</v>
      </c>
      <c r="Z6208">
        <v>2</v>
      </c>
      <c r="AA6208">
        <v>0</v>
      </c>
      <c r="AB6208">
        <v>4</v>
      </c>
      <c r="AC6208">
        <v>0</v>
      </c>
      <c r="AD6208">
        <v>0</v>
      </c>
      <c r="AE6208">
        <v>954</v>
      </c>
      <c r="AF6208">
        <v>8</v>
      </c>
      <c r="AG6208">
        <v>2814</v>
      </c>
      <c r="AH6208">
        <v>856</v>
      </c>
      <c r="AI6208">
        <v>3</v>
      </c>
      <c r="AN6208">
        <v>23.04</v>
      </c>
      <c r="AP6208" t="s">
        <v>59</v>
      </c>
      <c r="AS6208">
        <v>7</v>
      </c>
      <c r="AU6208">
        <v>34517</v>
      </c>
      <c r="AV6208">
        <v>1883</v>
      </c>
      <c r="AW6208">
        <v>22</v>
      </c>
      <c r="AX6208">
        <v>18</v>
      </c>
      <c r="AZ6208">
        <v>0</v>
      </c>
      <c r="BA6208">
        <f t="shared" si="509"/>
        <v>4545</v>
      </c>
      <c r="BB6208">
        <f t="shared" si="510"/>
        <v>9766</v>
      </c>
      <c r="BD6208" t="e">
        <f t="shared" si="505"/>
        <v>#N/A</v>
      </c>
      <c r="BE6208">
        <f t="shared" si="506"/>
        <v>0</v>
      </c>
    </row>
    <row r="6209" spans="1:57" x14ac:dyDescent="0.25">
      <c r="A6209" t="s">
        <v>3985</v>
      </c>
      <c r="B6209" t="s">
        <v>3868</v>
      </c>
      <c r="C6209" t="s">
        <v>3869</v>
      </c>
      <c r="D6209" t="s">
        <v>55</v>
      </c>
      <c r="E6209" t="s">
        <v>56</v>
      </c>
      <c r="F6209" s="1">
        <v>42243</v>
      </c>
      <c r="G6209" s="1">
        <v>42241</v>
      </c>
      <c r="H6209" s="1">
        <v>42243</v>
      </c>
      <c r="I6209">
        <v>0</v>
      </c>
      <c r="J6209">
        <v>1133</v>
      </c>
      <c r="K6209">
        <v>1133</v>
      </c>
      <c r="L6209">
        <v>33471</v>
      </c>
      <c r="M6209" t="b">
        <v>1</v>
      </c>
      <c r="O6209" t="s">
        <v>34</v>
      </c>
      <c r="P6209" s="1">
        <v>42243</v>
      </c>
      <c r="Q6209" t="b">
        <v>0</v>
      </c>
      <c r="R6209" t="b">
        <v>0</v>
      </c>
      <c r="S6209" t="b">
        <v>0</v>
      </c>
      <c r="T6209">
        <v>7</v>
      </c>
      <c r="U6209">
        <v>2</v>
      </c>
      <c r="V6209">
        <v>0</v>
      </c>
      <c r="W6209">
        <v>18</v>
      </c>
      <c r="X6209">
        <v>0</v>
      </c>
      <c r="Y6209">
        <v>1</v>
      </c>
      <c r="Z6209">
        <v>0</v>
      </c>
      <c r="AA6209">
        <v>0</v>
      </c>
      <c r="AB6209">
        <v>3</v>
      </c>
      <c r="AC6209">
        <v>1</v>
      </c>
      <c r="AD6209">
        <v>0</v>
      </c>
      <c r="AE6209">
        <v>1171</v>
      </c>
      <c r="AF6209">
        <v>12</v>
      </c>
      <c r="AG6209">
        <v>3825</v>
      </c>
      <c r="AH6209">
        <v>1062</v>
      </c>
      <c r="AI6209">
        <v>10</v>
      </c>
      <c r="AN6209">
        <v>22.36</v>
      </c>
      <c r="AP6209" t="s">
        <v>59</v>
      </c>
      <c r="AS6209">
        <v>11</v>
      </c>
      <c r="AU6209">
        <v>25945</v>
      </c>
      <c r="AV6209">
        <v>367</v>
      </c>
      <c r="AW6209">
        <v>22</v>
      </c>
      <c r="AX6209">
        <v>16</v>
      </c>
      <c r="AZ6209">
        <v>0</v>
      </c>
      <c r="BA6209">
        <f t="shared" si="509"/>
        <v>4304</v>
      </c>
      <c r="BB6209">
        <f t="shared" si="510"/>
        <v>10007</v>
      </c>
      <c r="BD6209" t="e">
        <f t="shared" si="505"/>
        <v>#N/A</v>
      </c>
      <c r="BE6209">
        <f t="shared" si="506"/>
        <v>1</v>
      </c>
    </row>
    <row r="6210" spans="1:57" x14ac:dyDescent="0.25">
      <c r="A6210" t="s">
        <v>3987</v>
      </c>
      <c r="B6210" t="s">
        <v>3868</v>
      </c>
      <c r="C6210" t="s">
        <v>3869</v>
      </c>
      <c r="D6210" t="s">
        <v>55</v>
      </c>
      <c r="E6210" t="s">
        <v>56</v>
      </c>
      <c r="F6210" s="1">
        <v>42223</v>
      </c>
      <c r="G6210" s="1">
        <v>42220</v>
      </c>
      <c r="H6210" s="1">
        <v>42222</v>
      </c>
      <c r="I6210">
        <v>0</v>
      </c>
      <c r="J6210">
        <v>817</v>
      </c>
      <c r="K6210">
        <v>817</v>
      </c>
      <c r="L6210">
        <v>33155</v>
      </c>
      <c r="M6210" t="b">
        <v>0</v>
      </c>
      <c r="O6210" t="s">
        <v>34</v>
      </c>
      <c r="P6210" s="1">
        <v>42223</v>
      </c>
      <c r="Q6210" t="b">
        <v>0</v>
      </c>
      <c r="R6210" t="b">
        <v>0</v>
      </c>
      <c r="S6210" t="b">
        <v>0</v>
      </c>
      <c r="T6210">
        <v>6</v>
      </c>
      <c r="U6210">
        <v>2</v>
      </c>
      <c r="V6210">
        <v>0</v>
      </c>
      <c r="W6210">
        <v>15</v>
      </c>
      <c r="X6210">
        <v>1</v>
      </c>
      <c r="Y6210">
        <v>1</v>
      </c>
      <c r="Z6210">
        <v>0</v>
      </c>
      <c r="AA6210">
        <v>0</v>
      </c>
      <c r="AB6210">
        <v>2</v>
      </c>
      <c r="AC6210">
        <v>0</v>
      </c>
      <c r="AD6210">
        <v>0</v>
      </c>
      <c r="AE6210">
        <v>1135</v>
      </c>
      <c r="AF6210">
        <v>14</v>
      </c>
      <c r="AG6210">
        <v>3844</v>
      </c>
      <c r="AH6210">
        <v>1116</v>
      </c>
      <c r="AI6210">
        <v>9</v>
      </c>
      <c r="AN6210">
        <v>23.3</v>
      </c>
      <c r="AP6210" t="s">
        <v>59</v>
      </c>
      <c r="AS6210">
        <v>17</v>
      </c>
      <c r="AU6210">
        <v>23885</v>
      </c>
      <c r="AV6210">
        <v>419</v>
      </c>
      <c r="AW6210">
        <v>22</v>
      </c>
      <c r="AX6210">
        <v>16</v>
      </c>
      <c r="AZ6210">
        <v>0</v>
      </c>
      <c r="BA6210">
        <f t="shared" si="509"/>
        <v>3988</v>
      </c>
      <c r="BB6210">
        <f t="shared" si="510"/>
        <v>10323</v>
      </c>
      <c r="BD6210" t="e">
        <f t="shared" si="505"/>
        <v>#N/A</v>
      </c>
      <c r="BE6210">
        <f t="shared" si="506"/>
        <v>0</v>
      </c>
    </row>
    <row r="6211" spans="1:57" x14ac:dyDescent="0.25">
      <c r="A6211" t="s">
        <v>3989</v>
      </c>
      <c r="B6211" t="s">
        <v>3868</v>
      </c>
      <c r="C6211" t="s">
        <v>3869</v>
      </c>
      <c r="D6211" t="s">
        <v>55</v>
      </c>
      <c r="E6211" t="s">
        <v>56</v>
      </c>
      <c r="F6211" s="1">
        <v>42208</v>
      </c>
      <c r="G6211" s="1">
        <v>42204</v>
      </c>
      <c r="H6211" s="1">
        <v>42206</v>
      </c>
      <c r="I6211">
        <v>0</v>
      </c>
      <c r="J6211">
        <v>487</v>
      </c>
      <c r="K6211">
        <v>487</v>
      </c>
      <c r="L6211">
        <v>32825</v>
      </c>
      <c r="M6211" t="b">
        <v>0</v>
      </c>
      <c r="O6211" t="s">
        <v>34</v>
      </c>
      <c r="P6211" s="1">
        <v>42208</v>
      </c>
      <c r="Q6211" t="b">
        <v>0</v>
      </c>
      <c r="R6211" t="b">
        <v>0</v>
      </c>
      <c r="S6211" t="b">
        <v>0</v>
      </c>
      <c r="T6211">
        <v>6</v>
      </c>
      <c r="U6211">
        <v>1</v>
      </c>
      <c r="V6211">
        <v>0</v>
      </c>
      <c r="W6211">
        <v>15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1074</v>
      </c>
      <c r="AF6211">
        <v>11</v>
      </c>
      <c r="AG6211">
        <v>3579</v>
      </c>
      <c r="AH6211">
        <v>874</v>
      </c>
      <c r="AI6211">
        <v>8</v>
      </c>
      <c r="AN6211">
        <v>23.3</v>
      </c>
      <c r="AP6211" t="s">
        <v>59</v>
      </c>
      <c r="AS6211">
        <v>12</v>
      </c>
      <c r="AU6211">
        <v>21690</v>
      </c>
      <c r="AV6211">
        <v>549</v>
      </c>
      <c r="AW6211">
        <v>22</v>
      </c>
      <c r="AX6211">
        <v>16</v>
      </c>
      <c r="AZ6211">
        <v>0</v>
      </c>
      <c r="BA6211">
        <f t="shared" si="509"/>
        <v>3658</v>
      </c>
      <c r="BB6211">
        <f t="shared" si="510"/>
        <v>10653</v>
      </c>
      <c r="BD6211" t="e">
        <f t="shared" ref="BD6211:BD6274" si="511">_xlfn.IFS(BC6211="A",1,BC6211="B",2,BC6211="C",3,BC6211="X",4)</f>
        <v>#N/A</v>
      </c>
      <c r="BE6211">
        <f t="shared" ref="BE6211:BE6274" si="512">IF(M6211=TRUE,1,0)</f>
        <v>0</v>
      </c>
    </row>
    <row r="6212" spans="1:57" x14ac:dyDescent="0.25">
      <c r="A6212" t="s">
        <v>3991</v>
      </c>
      <c r="B6212" t="s">
        <v>3868</v>
      </c>
      <c r="C6212" t="s">
        <v>3869</v>
      </c>
      <c r="D6212" t="s">
        <v>55</v>
      </c>
      <c r="E6212" t="s">
        <v>56</v>
      </c>
      <c r="F6212" s="1">
        <v>42185</v>
      </c>
      <c r="G6212" s="1">
        <v>42182</v>
      </c>
      <c r="H6212" s="1">
        <v>42185</v>
      </c>
      <c r="I6212">
        <v>0</v>
      </c>
      <c r="J6212">
        <v>259</v>
      </c>
      <c r="K6212">
        <v>259</v>
      </c>
      <c r="L6212">
        <v>32597</v>
      </c>
      <c r="M6212" t="b">
        <v>0</v>
      </c>
      <c r="O6212" t="s">
        <v>34</v>
      </c>
      <c r="P6212" s="1">
        <v>42185</v>
      </c>
      <c r="Q6212" t="b">
        <v>0</v>
      </c>
      <c r="R6212" t="b">
        <v>0</v>
      </c>
      <c r="S6212" t="b">
        <v>0</v>
      </c>
      <c r="T6212">
        <v>7</v>
      </c>
      <c r="U6212">
        <v>1</v>
      </c>
      <c r="V6212">
        <v>0</v>
      </c>
      <c r="W6212">
        <v>9</v>
      </c>
      <c r="X6212">
        <v>1</v>
      </c>
      <c r="Y6212">
        <v>0</v>
      </c>
      <c r="Z6212">
        <v>0</v>
      </c>
      <c r="AA6212">
        <v>0</v>
      </c>
      <c r="AB6212">
        <v>2</v>
      </c>
      <c r="AC6212">
        <v>0</v>
      </c>
      <c r="AD6212">
        <v>0</v>
      </c>
      <c r="AE6212">
        <v>1088</v>
      </c>
      <c r="AF6212">
        <v>12</v>
      </c>
      <c r="AG6212">
        <v>3732</v>
      </c>
      <c r="AH6212">
        <v>908</v>
      </c>
      <c r="AI6212">
        <v>7</v>
      </c>
      <c r="AN6212">
        <v>24</v>
      </c>
      <c r="AP6212" t="s">
        <v>59</v>
      </c>
      <c r="AS6212">
        <v>3</v>
      </c>
      <c r="AU6212">
        <v>14769</v>
      </c>
      <c r="AV6212">
        <v>320</v>
      </c>
      <c r="AW6212">
        <v>21</v>
      </c>
      <c r="AX6212">
        <v>16</v>
      </c>
      <c r="AZ6212">
        <v>0</v>
      </c>
      <c r="BA6212">
        <f t="shared" si="509"/>
        <v>3430</v>
      </c>
      <c r="BB6212">
        <f t="shared" si="510"/>
        <v>10881</v>
      </c>
      <c r="BD6212" t="e">
        <f t="shared" si="511"/>
        <v>#N/A</v>
      </c>
      <c r="BE6212">
        <f t="shared" si="512"/>
        <v>0</v>
      </c>
    </row>
    <row r="6213" spans="1:57" x14ac:dyDescent="0.25">
      <c r="A6213" t="s">
        <v>3993</v>
      </c>
      <c r="B6213" t="s">
        <v>3868</v>
      </c>
      <c r="C6213" t="s">
        <v>3869</v>
      </c>
      <c r="D6213" t="s">
        <v>55</v>
      </c>
      <c r="E6213" t="s">
        <v>56</v>
      </c>
      <c r="F6213" s="1">
        <v>42165</v>
      </c>
      <c r="G6213" s="1">
        <v>42163</v>
      </c>
      <c r="H6213" s="1">
        <v>42164</v>
      </c>
      <c r="I6213">
        <v>0</v>
      </c>
      <c r="J6213">
        <v>1007</v>
      </c>
      <c r="K6213">
        <v>1007</v>
      </c>
      <c r="L6213">
        <v>32338</v>
      </c>
      <c r="M6213" t="b">
        <v>1</v>
      </c>
      <c r="O6213" t="s">
        <v>34</v>
      </c>
      <c r="P6213" s="1">
        <v>42165</v>
      </c>
      <c r="Q6213" t="b">
        <v>0</v>
      </c>
      <c r="R6213" t="b">
        <v>0</v>
      </c>
      <c r="S6213" t="b">
        <v>0</v>
      </c>
      <c r="T6213">
        <v>4</v>
      </c>
      <c r="U6213">
        <v>1</v>
      </c>
      <c r="V6213">
        <v>0</v>
      </c>
      <c r="W6213">
        <v>15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1</v>
      </c>
      <c r="AD6213">
        <v>1</v>
      </c>
      <c r="AE6213">
        <v>1041</v>
      </c>
      <c r="AF6213">
        <v>10</v>
      </c>
      <c r="AG6213">
        <v>2918</v>
      </c>
      <c r="AH6213">
        <v>862</v>
      </c>
      <c r="AI6213">
        <v>0</v>
      </c>
      <c r="AN6213">
        <v>23.43</v>
      </c>
      <c r="AP6213" t="s">
        <v>59</v>
      </c>
      <c r="AS6213">
        <v>15</v>
      </c>
      <c r="AU6213">
        <v>29844</v>
      </c>
      <c r="AV6213">
        <v>990</v>
      </c>
      <c r="AW6213">
        <v>22</v>
      </c>
      <c r="AX6213">
        <v>17</v>
      </c>
      <c r="AZ6213">
        <v>0</v>
      </c>
      <c r="BA6213">
        <f t="shared" si="509"/>
        <v>3171</v>
      </c>
      <c r="BB6213">
        <f t="shared" si="510"/>
        <v>11140</v>
      </c>
      <c r="BD6213" t="e">
        <f t="shared" si="511"/>
        <v>#N/A</v>
      </c>
      <c r="BE6213">
        <f t="shared" si="512"/>
        <v>1</v>
      </c>
    </row>
    <row r="6214" spans="1:57" x14ac:dyDescent="0.25">
      <c r="A6214" t="s">
        <v>3995</v>
      </c>
      <c r="B6214" t="s">
        <v>3868</v>
      </c>
      <c r="C6214" t="s">
        <v>3869</v>
      </c>
      <c r="D6214" t="s">
        <v>55</v>
      </c>
      <c r="E6214" t="s">
        <v>56</v>
      </c>
      <c r="F6214" s="1">
        <v>42145</v>
      </c>
      <c r="G6214" s="1">
        <v>42143</v>
      </c>
      <c r="H6214" s="1">
        <v>42145</v>
      </c>
      <c r="I6214">
        <v>0</v>
      </c>
      <c r="J6214">
        <v>765</v>
      </c>
      <c r="K6214">
        <v>765</v>
      </c>
      <c r="L6214">
        <v>32096</v>
      </c>
      <c r="M6214" t="b">
        <v>0</v>
      </c>
      <c r="O6214" t="s">
        <v>34</v>
      </c>
      <c r="P6214" s="1">
        <v>42145</v>
      </c>
      <c r="Q6214" t="b">
        <v>0</v>
      </c>
      <c r="R6214" t="b">
        <v>0</v>
      </c>
      <c r="S6214" t="b">
        <v>0</v>
      </c>
      <c r="T6214">
        <v>5</v>
      </c>
      <c r="U6214">
        <v>1</v>
      </c>
      <c r="V6214">
        <v>0</v>
      </c>
      <c r="W6214">
        <v>17</v>
      </c>
      <c r="X6214">
        <v>0</v>
      </c>
      <c r="Y6214">
        <v>0</v>
      </c>
      <c r="Z6214">
        <v>0</v>
      </c>
      <c r="AA6214">
        <v>0</v>
      </c>
      <c r="AB6214">
        <v>2</v>
      </c>
      <c r="AC6214">
        <v>2</v>
      </c>
      <c r="AD6214">
        <v>0</v>
      </c>
      <c r="AE6214">
        <v>1191</v>
      </c>
      <c r="AF6214">
        <v>10</v>
      </c>
      <c r="AG6214">
        <v>3558</v>
      </c>
      <c r="AH6214">
        <v>1066</v>
      </c>
      <c r="AI6214">
        <v>1</v>
      </c>
      <c r="AN6214">
        <v>23.12</v>
      </c>
      <c r="AP6214" t="s">
        <v>59</v>
      </c>
      <c r="AS6214">
        <v>13</v>
      </c>
      <c r="AU6214">
        <v>21405</v>
      </c>
      <c r="AV6214">
        <v>278</v>
      </c>
      <c r="AW6214">
        <v>22</v>
      </c>
      <c r="AX6214">
        <v>15</v>
      </c>
      <c r="AZ6214">
        <v>0</v>
      </c>
      <c r="BA6214">
        <f t="shared" si="509"/>
        <v>2929</v>
      </c>
      <c r="BB6214">
        <f t="shared" si="510"/>
        <v>11382</v>
      </c>
      <c r="BD6214" t="e">
        <f t="shared" si="511"/>
        <v>#N/A</v>
      </c>
      <c r="BE6214">
        <f t="shared" si="512"/>
        <v>0</v>
      </c>
    </row>
    <row r="6215" spans="1:57" x14ac:dyDescent="0.25">
      <c r="A6215" t="s">
        <v>3997</v>
      </c>
      <c r="B6215" t="s">
        <v>3868</v>
      </c>
      <c r="C6215" t="s">
        <v>3869</v>
      </c>
      <c r="D6215" t="s">
        <v>55</v>
      </c>
      <c r="E6215" t="s">
        <v>56</v>
      </c>
      <c r="F6215" s="1">
        <v>42124</v>
      </c>
      <c r="G6215" s="1">
        <v>42122</v>
      </c>
      <c r="H6215" s="1">
        <v>42123</v>
      </c>
      <c r="I6215">
        <v>0</v>
      </c>
      <c r="J6215">
        <v>465</v>
      </c>
      <c r="K6215">
        <v>465</v>
      </c>
      <c r="L6215">
        <v>31796</v>
      </c>
      <c r="M6215" t="b">
        <v>0</v>
      </c>
      <c r="O6215" t="s">
        <v>34</v>
      </c>
      <c r="P6215" s="1">
        <v>42124</v>
      </c>
      <c r="Q6215" t="b">
        <v>0</v>
      </c>
      <c r="R6215" t="b">
        <v>0</v>
      </c>
      <c r="S6215" t="b">
        <v>0</v>
      </c>
      <c r="T6215">
        <v>4</v>
      </c>
      <c r="U6215">
        <v>1</v>
      </c>
      <c r="V6215">
        <v>0</v>
      </c>
      <c r="W6215">
        <v>10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1080</v>
      </c>
      <c r="AF6215">
        <v>9</v>
      </c>
      <c r="AG6215">
        <v>2936</v>
      </c>
      <c r="AH6215">
        <v>995</v>
      </c>
      <c r="AI6215">
        <v>1</v>
      </c>
      <c r="AN6215">
        <v>23.29</v>
      </c>
      <c r="AP6215" t="s">
        <v>59</v>
      </c>
      <c r="AS6215">
        <v>33</v>
      </c>
      <c r="AU6215">
        <v>39934</v>
      </c>
      <c r="AV6215">
        <v>4305</v>
      </c>
      <c r="AW6215">
        <v>22</v>
      </c>
      <c r="AX6215">
        <v>19</v>
      </c>
      <c r="AZ6215">
        <v>0</v>
      </c>
      <c r="BA6215">
        <f t="shared" si="509"/>
        <v>2629</v>
      </c>
      <c r="BB6215">
        <f t="shared" si="510"/>
        <v>11682</v>
      </c>
      <c r="BD6215" t="e">
        <f t="shared" si="511"/>
        <v>#N/A</v>
      </c>
      <c r="BE6215">
        <f t="shared" si="512"/>
        <v>0</v>
      </c>
    </row>
    <row r="6216" spans="1:57" x14ac:dyDescent="0.25">
      <c r="A6216" t="s">
        <v>3999</v>
      </c>
      <c r="B6216" t="s">
        <v>3868</v>
      </c>
      <c r="C6216" t="s">
        <v>3869</v>
      </c>
      <c r="D6216" t="s">
        <v>55</v>
      </c>
      <c r="E6216" t="s">
        <v>56</v>
      </c>
      <c r="F6216" s="1">
        <v>42105</v>
      </c>
      <c r="G6216" s="1">
        <v>42101</v>
      </c>
      <c r="H6216" s="1">
        <v>42104</v>
      </c>
      <c r="I6216">
        <v>0</v>
      </c>
      <c r="J6216">
        <v>229</v>
      </c>
      <c r="K6216">
        <v>229</v>
      </c>
      <c r="L6216">
        <v>31560</v>
      </c>
      <c r="M6216" t="b">
        <v>0</v>
      </c>
      <c r="O6216" t="s">
        <v>34</v>
      </c>
      <c r="P6216" s="1">
        <v>42105</v>
      </c>
      <c r="Q6216" t="b">
        <v>0</v>
      </c>
      <c r="R6216" t="b">
        <v>0</v>
      </c>
      <c r="S6216" t="b">
        <v>0</v>
      </c>
      <c r="T6216">
        <v>5</v>
      </c>
      <c r="U6216">
        <v>1</v>
      </c>
      <c r="V6216">
        <v>0</v>
      </c>
      <c r="W6216">
        <v>8</v>
      </c>
      <c r="X6216">
        <v>0</v>
      </c>
      <c r="Y6216">
        <v>0</v>
      </c>
      <c r="Z6216">
        <v>0</v>
      </c>
      <c r="AA6216">
        <v>0</v>
      </c>
      <c r="AB6216">
        <v>3</v>
      </c>
      <c r="AC6216">
        <v>0</v>
      </c>
      <c r="AD6216">
        <v>0</v>
      </c>
      <c r="AE6216">
        <v>1300</v>
      </c>
      <c r="AF6216">
        <v>10</v>
      </c>
      <c r="AG6216">
        <v>3714</v>
      </c>
      <c r="AH6216">
        <v>1206</v>
      </c>
      <c r="AI6216">
        <v>1</v>
      </c>
      <c r="AN6216">
        <v>23.63</v>
      </c>
      <c r="AP6216" t="s">
        <v>59</v>
      </c>
      <c r="AS6216">
        <v>7</v>
      </c>
      <c r="AU6216">
        <v>14224</v>
      </c>
      <c r="AV6216">
        <v>298</v>
      </c>
      <c r="AW6216">
        <v>21</v>
      </c>
      <c r="AX6216">
        <v>15</v>
      </c>
      <c r="AZ6216">
        <v>0</v>
      </c>
      <c r="BA6216">
        <f t="shared" si="509"/>
        <v>2393</v>
      </c>
      <c r="BB6216">
        <f t="shared" si="510"/>
        <v>11918</v>
      </c>
      <c r="BD6216" t="e">
        <f t="shared" si="511"/>
        <v>#N/A</v>
      </c>
      <c r="BE6216">
        <f t="shared" si="512"/>
        <v>0</v>
      </c>
    </row>
    <row r="6217" spans="1:57" x14ac:dyDescent="0.25">
      <c r="A6217" t="s">
        <v>4001</v>
      </c>
      <c r="B6217" t="s">
        <v>3868</v>
      </c>
      <c r="C6217" t="s">
        <v>3869</v>
      </c>
      <c r="D6217" t="s">
        <v>55</v>
      </c>
      <c r="E6217" t="s">
        <v>56</v>
      </c>
      <c r="F6217" s="1">
        <v>42090</v>
      </c>
      <c r="G6217" s="1">
        <v>42086</v>
      </c>
      <c r="H6217" s="1">
        <v>42089</v>
      </c>
      <c r="I6217">
        <v>0</v>
      </c>
      <c r="J6217">
        <v>1008</v>
      </c>
      <c r="K6217">
        <v>1008</v>
      </c>
      <c r="L6217">
        <v>31331</v>
      </c>
      <c r="M6217" t="b">
        <v>1</v>
      </c>
      <c r="O6217" t="s">
        <v>34</v>
      </c>
      <c r="P6217" s="1">
        <v>42090</v>
      </c>
      <c r="Q6217" t="b">
        <v>0</v>
      </c>
      <c r="R6217" t="b">
        <v>0</v>
      </c>
      <c r="S6217" t="b">
        <v>0</v>
      </c>
      <c r="T6217">
        <v>7</v>
      </c>
      <c r="U6217">
        <v>1</v>
      </c>
      <c r="V6217">
        <v>0</v>
      </c>
      <c r="W6217">
        <v>26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4</v>
      </c>
      <c r="AD6217">
        <v>1</v>
      </c>
      <c r="AE6217">
        <v>1304</v>
      </c>
      <c r="AF6217">
        <v>11</v>
      </c>
      <c r="AG6217">
        <v>3562</v>
      </c>
      <c r="AH6217">
        <v>1226</v>
      </c>
      <c r="AI6217">
        <v>1</v>
      </c>
      <c r="AN6217">
        <v>23.82</v>
      </c>
      <c r="AP6217" t="s">
        <v>59</v>
      </c>
      <c r="AS6217">
        <v>26</v>
      </c>
      <c r="AU6217">
        <v>32292</v>
      </c>
      <c r="AV6217">
        <v>450</v>
      </c>
      <c r="AW6217">
        <v>22</v>
      </c>
      <c r="AX6217">
        <v>16</v>
      </c>
      <c r="AZ6217">
        <v>0</v>
      </c>
      <c r="BA6217">
        <f t="shared" si="509"/>
        <v>2164</v>
      </c>
      <c r="BB6217">
        <f t="shared" si="510"/>
        <v>12147</v>
      </c>
      <c r="BD6217" t="e">
        <f t="shared" si="511"/>
        <v>#N/A</v>
      </c>
      <c r="BE6217">
        <f t="shared" si="512"/>
        <v>1</v>
      </c>
    </row>
    <row r="6218" spans="1:57" x14ac:dyDescent="0.25">
      <c r="A6218" t="s">
        <v>4003</v>
      </c>
      <c r="B6218" t="s">
        <v>3868</v>
      </c>
      <c r="C6218" t="s">
        <v>3869</v>
      </c>
      <c r="D6218" t="s">
        <v>55</v>
      </c>
      <c r="E6218" t="s">
        <v>56</v>
      </c>
      <c r="F6218" s="1">
        <v>42068</v>
      </c>
      <c r="G6218" s="1">
        <v>42063</v>
      </c>
      <c r="H6218" s="1">
        <v>42067</v>
      </c>
      <c r="I6218">
        <v>0</v>
      </c>
      <c r="J6218">
        <v>739</v>
      </c>
      <c r="K6218">
        <v>739</v>
      </c>
      <c r="L6218">
        <v>31062</v>
      </c>
      <c r="M6218" t="b">
        <v>0</v>
      </c>
      <c r="O6218" t="s">
        <v>34</v>
      </c>
      <c r="P6218" s="1">
        <v>42068</v>
      </c>
      <c r="Q6218" t="b">
        <v>0</v>
      </c>
      <c r="R6218" t="b">
        <v>0</v>
      </c>
      <c r="S6218" t="b">
        <v>0</v>
      </c>
      <c r="T6218">
        <v>6</v>
      </c>
      <c r="U6218">
        <v>2</v>
      </c>
      <c r="V6218">
        <v>0</v>
      </c>
      <c r="W6218">
        <v>21</v>
      </c>
      <c r="X6218">
        <v>1</v>
      </c>
      <c r="Y6218">
        <v>1</v>
      </c>
      <c r="Z6218">
        <v>0</v>
      </c>
      <c r="AA6218">
        <v>0</v>
      </c>
      <c r="AB6218">
        <v>5</v>
      </c>
      <c r="AC6218">
        <v>0</v>
      </c>
      <c r="AD6218">
        <v>1</v>
      </c>
      <c r="AE6218">
        <v>1150</v>
      </c>
      <c r="AF6218">
        <v>10</v>
      </c>
      <c r="AG6218">
        <v>2984</v>
      </c>
      <c r="AH6218">
        <v>1072</v>
      </c>
      <c r="AI6218">
        <v>1</v>
      </c>
      <c r="AN6218">
        <v>23.41</v>
      </c>
      <c r="AP6218" t="s">
        <v>59</v>
      </c>
      <c r="AS6218">
        <v>40</v>
      </c>
      <c r="AU6218">
        <v>15691</v>
      </c>
      <c r="AV6218">
        <v>210</v>
      </c>
      <c r="AW6218">
        <v>21</v>
      </c>
      <c r="AX6218">
        <v>15</v>
      </c>
      <c r="AZ6218">
        <v>0</v>
      </c>
      <c r="BA6218">
        <f t="shared" si="509"/>
        <v>1895</v>
      </c>
      <c r="BB6218">
        <f t="shared" si="510"/>
        <v>12416</v>
      </c>
      <c r="BD6218" t="e">
        <f t="shared" si="511"/>
        <v>#N/A</v>
      </c>
      <c r="BE6218">
        <f t="shared" si="512"/>
        <v>0</v>
      </c>
    </row>
    <row r="6219" spans="1:57" x14ac:dyDescent="0.25">
      <c r="A6219" t="s">
        <v>4005</v>
      </c>
      <c r="B6219" t="s">
        <v>3868</v>
      </c>
      <c r="C6219" t="s">
        <v>3869</v>
      </c>
      <c r="D6219" t="s">
        <v>55</v>
      </c>
      <c r="E6219" t="s">
        <v>56</v>
      </c>
      <c r="F6219" s="1">
        <v>42044</v>
      </c>
      <c r="G6219" s="1">
        <v>42041</v>
      </c>
      <c r="H6219" s="1">
        <v>42044</v>
      </c>
      <c r="I6219">
        <v>0</v>
      </c>
      <c r="J6219">
        <v>490</v>
      </c>
      <c r="K6219">
        <v>490</v>
      </c>
      <c r="L6219">
        <v>30813</v>
      </c>
      <c r="M6219" t="b">
        <v>0</v>
      </c>
      <c r="O6219" t="s">
        <v>34</v>
      </c>
      <c r="P6219" s="1">
        <v>42044</v>
      </c>
      <c r="Q6219" t="b">
        <v>0</v>
      </c>
      <c r="R6219" t="b">
        <v>0</v>
      </c>
      <c r="S6219" t="b">
        <v>0</v>
      </c>
      <c r="T6219">
        <v>5</v>
      </c>
      <c r="U6219">
        <v>2</v>
      </c>
      <c r="V6219">
        <v>0</v>
      </c>
      <c r="W6219">
        <v>17</v>
      </c>
      <c r="X6219">
        <v>0</v>
      </c>
      <c r="Y6219">
        <v>1</v>
      </c>
      <c r="Z6219">
        <v>0</v>
      </c>
      <c r="AA6219">
        <v>0</v>
      </c>
      <c r="AB6219">
        <v>8</v>
      </c>
      <c r="AC6219">
        <v>4</v>
      </c>
      <c r="AD6219">
        <v>0</v>
      </c>
      <c r="AE6219">
        <v>1146</v>
      </c>
      <c r="AF6219">
        <v>10</v>
      </c>
      <c r="AG6219">
        <v>2975</v>
      </c>
      <c r="AH6219">
        <v>926</v>
      </c>
      <c r="AI6219">
        <v>1</v>
      </c>
      <c r="AN6219">
        <v>23.87</v>
      </c>
      <c r="AP6219" t="s">
        <v>59</v>
      </c>
      <c r="AS6219">
        <v>23</v>
      </c>
      <c r="AU6219">
        <v>18762</v>
      </c>
      <c r="AV6219">
        <v>733</v>
      </c>
      <c r="AW6219">
        <v>21</v>
      </c>
      <c r="AX6219">
        <v>17</v>
      </c>
      <c r="AZ6219">
        <v>0</v>
      </c>
      <c r="BA6219">
        <f t="shared" si="509"/>
        <v>1646</v>
      </c>
      <c r="BB6219">
        <f t="shared" si="510"/>
        <v>12665</v>
      </c>
      <c r="BD6219" t="e">
        <f t="shared" si="511"/>
        <v>#N/A</v>
      </c>
      <c r="BE6219">
        <f t="shared" si="512"/>
        <v>0</v>
      </c>
    </row>
    <row r="6220" spans="1:57" x14ac:dyDescent="0.25">
      <c r="A6220" t="s">
        <v>4007</v>
      </c>
      <c r="B6220" t="s">
        <v>3868</v>
      </c>
      <c r="C6220" t="s">
        <v>3869</v>
      </c>
      <c r="D6220" t="s">
        <v>55</v>
      </c>
      <c r="E6220" t="s">
        <v>56</v>
      </c>
      <c r="F6220" s="1">
        <v>42030</v>
      </c>
      <c r="G6220" s="1">
        <v>42024</v>
      </c>
      <c r="H6220" s="1">
        <v>42028</v>
      </c>
      <c r="I6220">
        <v>0</v>
      </c>
      <c r="J6220">
        <v>242</v>
      </c>
      <c r="K6220">
        <v>242</v>
      </c>
      <c r="L6220">
        <v>30565</v>
      </c>
      <c r="M6220" t="b">
        <v>0</v>
      </c>
      <c r="O6220" t="s">
        <v>34</v>
      </c>
      <c r="P6220" s="1">
        <v>42030</v>
      </c>
      <c r="Q6220" t="b">
        <v>0</v>
      </c>
      <c r="R6220" t="b">
        <v>0</v>
      </c>
      <c r="S6220" t="b">
        <v>0</v>
      </c>
      <c r="T6220">
        <v>6</v>
      </c>
      <c r="U6220">
        <v>1</v>
      </c>
      <c r="V6220">
        <v>0</v>
      </c>
      <c r="W6220">
        <v>11</v>
      </c>
      <c r="X6220">
        <v>0</v>
      </c>
      <c r="Y6220">
        <v>1</v>
      </c>
      <c r="Z6220">
        <v>0</v>
      </c>
      <c r="AA6220">
        <v>0</v>
      </c>
      <c r="AB6220">
        <v>9</v>
      </c>
      <c r="AC6220">
        <v>4</v>
      </c>
      <c r="AD6220">
        <v>1</v>
      </c>
      <c r="AE6220">
        <v>1046</v>
      </c>
      <c r="AF6220">
        <v>10</v>
      </c>
      <c r="AG6220">
        <v>2639</v>
      </c>
      <c r="AH6220">
        <v>910</v>
      </c>
      <c r="AI6220">
        <v>0</v>
      </c>
      <c r="AN6220">
        <v>24.41</v>
      </c>
      <c r="AP6220" t="s">
        <v>59</v>
      </c>
      <c r="AS6220">
        <v>11</v>
      </c>
      <c r="AU6220">
        <v>8491</v>
      </c>
      <c r="AV6220">
        <v>242</v>
      </c>
      <c r="AW6220">
        <v>20</v>
      </c>
      <c r="AX6220">
        <v>15</v>
      </c>
      <c r="AZ6220">
        <v>0</v>
      </c>
      <c r="BA6220">
        <f t="shared" si="509"/>
        <v>1398</v>
      </c>
      <c r="BB6220">
        <f t="shared" si="510"/>
        <v>12913</v>
      </c>
      <c r="BD6220" t="e">
        <f t="shared" si="511"/>
        <v>#N/A</v>
      </c>
      <c r="BE6220">
        <f t="shared" si="512"/>
        <v>0</v>
      </c>
    </row>
    <row r="6221" spans="1:57" x14ac:dyDescent="0.25">
      <c r="A6221" t="s">
        <v>4009</v>
      </c>
      <c r="B6221" t="s">
        <v>3868</v>
      </c>
      <c r="C6221" t="s">
        <v>3869</v>
      </c>
      <c r="D6221" t="s">
        <v>55</v>
      </c>
      <c r="E6221" t="s">
        <v>56</v>
      </c>
      <c r="F6221" s="1">
        <v>42011</v>
      </c>
      <c r="G6221" s="1">
        <v>42007</v>
      </c>
      <c r="H6221" s="1">
        <v>42010</v>
      </c>
      <c r="I6221">
        <v>0</v>
      </c>
      <c r="J6221">
        <v>1156</v>
      </c>
      <c r="K6221">
        <v>1156</v>
      </c>
      <c r="L6221">
        <v>30323</v>
      </c>
      <c r="M6221" t="b">
        <v>1</v>
      </c>
      <c r="O6221" t="s">
        <v>34</v>
      </c>
      <c r="P6221" s="1">
        <v>42011</v>
      </c>
      <c r="Q6221" t="b">
        <v>0</v>
      </c>
      <c r="R6221" t="b">
        <v>0</v>
      </c>
      <c r="S6221" t="b">
        <v>0</v>
      </c>
      <c r="T6221">
        <v>16</v>
      </c>
      <c r="U6221">
        <v>3</v>
      </c>
      <c r="V6221">
        <v>1</v>
      </c>
      <c r="W6221">
        <v>71</v>
      </c>
      <c r="X6221">
        <v>1</v>
      </c>
      <c r="Y6221">
        <v>4</v>
      </c>
      <c r="Z6221">
        <v>0</v>
      </c>
      <c r="AA6221">
        <v>0</v>
      </c>
      <c r="AB6221">
        <v>4</v>
      </c>
      <c r="AC6221">
        <v>1</v>
      </c>
      <c r="AD6221">
        <v>2</v>
      </c>
      <c r="AE6221">
        <v>913</v>
      </c>
      <c r="AF6221">
        <v>7</v>
      </c>
      <c r="AG6221">
        <v>2416</v>
      </c>
      <c r="AH6221">
        <v>855</v>
      </c>
      <c r="AI6221">
        <v>2</v>
      </c>
      <c r="AN6221">
        <v>23.52</v>
      </c>
      <c r="AP6221" t="s">
        <v>59</v>
      </c>
      <c r="AS6221">
        <v>73</v>
      </c>
      <c r="AU6221">
        <v>39553</v>
      </c>
      <c r="AV6221">
        <v>811</v>
      </c>
      <c r="AW6221">
        <v>22</v>
      </c>
      <c r="AX6221">
        <v>17</v>
      </c>
      <c r="AZ6221">
        <v>0</v>
      </c>
      <c r="BA6221">
        <f t="shared" si="509"/>
        <v>1156</v>
      </c>
      <c r="BB6221">
        <f t="shared" si="510"/>
        <v>13155</v>
      </c>
      <c r="BD6221" t="e">
        <f t="shared" si="511"/>
        <v>#N/A</v>
      </c>
      <c r="BE6221">
        <f t="shared" si="512"/>
        <v>1</v>
      </c>
    </row>
    <row r="6222" spans="1:57" x14ac:dyDescent="0.25">
      <c r="A6222" t="s">
        <v>4011</v>
      </c>
      <c r="B6222" t="s">
        <v>3868</v>
      </c>
      <c r="C6222" t="s">
        <v>3869</v>
      </c>
      <c r="D6222" t="s">
        <v>55</v>
      </c>
      <c r="E6222" t="s">
        <v>56</v>
      </c>
      <c r="F6222" s="1">
        <v>41986</v>
      </c>
      <c r="G6222" s="1">
        <v>41984</v>
      </c>
      <c r="H6222" s="1">
        <v>41986</v>
      </c>
      <c r="I6222">
        <v>0</v>
      </c>
      <c r="J6222">
        <v>814</v>
      </c>
      <c r="K6222">
        <v>814</v>
      </c>
      <c r="L6222">
        <v>29981</v>
      </c>
      <c r="M6222" t="b">
        <v>0</v>
      </c>
      <c r="O6222" t="s">
        <v>34</v>
      </c>
      <c r="Q6222" t="b">
        <v>0</v>
      </c>
      <c r="R6222" t="b">
        <v>0</v>
      </c>
      <c r="S6222" t="b">
        <v>0</v>
      </c>
      <c r="T6222">
        <v>18</v>
      </c>
      <c r="U6222">
        <v>3</v>
      </c>
      <c r="V6222">
        <v>1</v>
      </c>
      <c r="W6222">
        <v>72</v>
      </c>
      <c r="X6222">
        <v>1</v>
      </c>
      <c r="Y6222">
        <v>3</v>
      </c>
      <c r="Z6222">
        <v>0</v>
      </c>
      <c r="AA6222">
        <v>0</v>
      </c>
      <c r="AB6222">
        <v>2</v>
      </c>
      <c r="AC6222">
        <v>1</v>
      </c>
      <c r="AD6222">
        <v>3</v>
      </c>
      <c r="AE6222">
        <v>1138</v>
      </c>
      <c r="AF6222">
        <v>8</v>
      </c>
      <c r="AG6222">
        <v>2661</v>
      </c>
      <c r="AH6222">
        <v>970</v>
      </c>
      <c r="AI6222">
        <v>1</v>
      </c>
      <c r="AN6222">
        <v>23.68</v>
      </c>
      <c r="AP6222" t="s">
        <v>59</v>
      </c>
      <c r="AS6222">
        <v>61</v>
      </c>
      <c r="AU6222">
        <v>42136</v>
      </c>
      <c r="AV6222">
        <v>1089</v>
      </c>
      <c r="AW6222">
        <v>23</v>
      </c>
      <c r="AX6222">
        <v>17</v>
      </c>
      <c r="AZ6222">
        <v>0</v>
      </c>
      <c r="BA6222">
        <f t="shared" si="509"/>
        <v>814</v>
      </c>
      <c r="BB6222">
        <f t="shared" si="510"/>
        <v>13497</v>
      </c>
      <c r="BD6222" t="e">
        <f t="shared" si="511"/>
        <v>#N/A</v>
      </c>
      <c r="BE6222">
        <f t="shared" si="512"/>
        <v>0</v>
      </c>
    </row>
    <row r="6223" spans="1:57" x14ac:dyDescent="0.25">
      <c r="A6223" t="s">
        <v>4013</v>
      </c>
      <c r="B6223" t="s">
        <v>3868</v>
      </c>
      <c r="C6223" t="s">
        <v>3869</v>
      </c>
      <c r="D6223" t="s">
        <v>55</v>
      </c>
      <c r="E6223" t="s">
        <v>56</v>
      </c>
      <c r="F6223" s="1">
        <v>41969</v>
      </c>
      <c r="G6223" s="1">
        <v>41966</v>
      </c>
      <c r="H6223" s="1">
        <v>41968</v>
      </c>
      <c r="I6223">
        <v>0</v>
      </c>
      <c r="J6223">
        <v>578</v>
      </c>
      <c r="K6223">
        <v>578</v>
      </c>
      <c r="L6223">
        <v>29745</v>
      </c>
      <c r="M6223" t="b">
        <v>0</v>
      </c>
      <c r="O6223" t="s">
        <v>34</v>
      </c>
      <c r="P6223" s="1">
        <v>41969</v>
      </c>
      <c r="Q6223" t="b">
        <v>0</v>
      </c>
      <c r="R6223" t="b">
        <v>0</v>
      </c>
      <c r="S6223" t="b">
        <v>0</v>
      </c>
      <c r="T6223">
        <v>16</v>
      </c>
      <c r="U6223">
        <v>2</v>
      </c>
      <c r="V6223">
        <v>1</v>
      </c>
      <c r="W6223">
        <v>65</v>
      </c>
      <c r="X6223">
        <v>0</v>
      </c>
      <c r="Y6223">
        <v>3</v>
      </c>
      <c r="Z6223">
        <v>0</v>
      </c>
      <c r="AA6223">
        <v>0</v>
      </c>
      <c r="AB6223">
        <v>1</v>
      </c>
      <c r="AC6223">
        <v>3</v>
      </c>
      <c r="AD6223">
        <v>1</v>
      </c>
      <c r="AE6223">
        <v>1101</v>
      </c>
      <c r="AF6223">
        <v>7</v>
      </c>
      <c r="AG6223">
        <v>2719</v>
      </c>
      <c r="AH6223">
        <v>990</v>
      </c>
      <c r="AI6223">
        <v>1</v>
      </c>
      <c r="AN6223">
        <v>23.55</v>
      </c>
      <c r="AP6223" t="s">
        <v>59</v>
      </c>
      <c r="AS6223">
        <v>88</v>
      </c>
      <c r="AU6223">
        <v>43355</v>
      </c>
      <c r="AV6223">
        <v>4729</v>
      </c>
      <c r="AW6223">
        <v>23</v>
      </c>
      <c r="AX6223">
        <v>19</v>
      </c>
      <c r="AZ6223">
        <v>0</v>
      </c>
      <c r="BA6223">
        <f t="shared" si="509"/>
        <v>578</v>
      </c>
      <c r="BB6223">
        <f t="shared" si="510"/>
        <v>13733</v>
      </c>
      <c r="BD6223" t="e">
        <f t="shared" si="511"/>
        <v>#N/A</v>
      </c>
      <c r="BE6223">
        <f t="shared" si="512"/>
        <v>0</v>
      </c>
    </row>
    <row r="6224" spans="1:57" x14ac:dyDescent="0.25">
      <c r="A6224" t="s">
        <v>4015</v>
      </c>
      <c r="B6224" t="s">
        <v>3868</v>
      </c>
      <c r="C6224" t="s">
        <v>3869</v>
      </c>
      <c r="D6224" t="s">
        <v>55</v>
      </c>
      <c r="E6224" t="s">
        <v>56</v>
      </c>
      <c r="F6224" s="1">
        <v>41954</v>
      </c>
      <c r="G6224" s="1">
        <v>41949</v>
      </c>
      <c r="H6224" s="1">
        <v>41953</v>
      </c>
      <c r="I6224">
        <v>0</v>
      </c>
      <c r="J6224">
        <v>318</v>
      </c>
      <c r="K6224">
        <v>318</v>
      </c>
      <c r="L6224">
        <v>29485</v>
      </c>
      <c r="M6224" t="b">
        <v>0</v>
      </c>
      <c r="O6224" t="s">
        <v>34</v>
      </c>
      <c r="P6224" s="1">
        <v>41954</v>
      </c>
      <c r="Q6224" t="b">
        <v>0</v>
      </c>
      <c r="R6224" t="b">
        <v>0</v>
      </c>
      <c r="S6224" t="b">
        <v>0</v>
      </c>
      <c r="T6224">
        <v>16</v>
      </c>
      <c r="U6224">
        <v>1</v>
      </c>
      <c r="V6224">
        <v>1</v>
      </c>
      <c r="W6224">
        <v>66</v>
      </c>
      <c r="X6224">
        <v>0</v>
      </c>
      <c r="Y6224">
        <v>2</v>
      </c>
      <c r="Z6224">
        <v>0</v>
      </c>
      <c r="AA6224">
        <v>0</v>
      </c>
      <c r="AB6224">
        <v>0</v>
      </c>
      <c r="AC6224">
        <v>2</v>
      </c>
      <c r="AD6224">
        <v>2</v>
      </c>
      <c r="AE6224">
        <v>983</v>
      </c>
      <c r="AF6224">
        <v>9</v>
      </c>
      <c r="AG6224">
        <v>2523</v>
      </c>
      <c r="AH6224">
        <v>863</v>
      </c>
      <c r="AI6224">
        <v>0</v>
      </c>
      <c r="AN6224">
        <v>24.75</v>
      </c>
      <c r="AP6224" t="s">
        <v>59</v>
      </c>
      <c r="AS6224">
        <v>86</v>
      </c>
      <c r="AU6224">
        <v>46326</v>
      </c>
      <c r="AV6224">
        <v>7711</v>
      </c>
      <c r="AW6224">
        <v>23</v>
      </c>
      <c r="AX6224">
        <v>20</v>
      </c>
      <c r="AZ6224">
        <v>0</v>
      </c>
      <c r="BA6224">
        <f>L6224-$L$6225</f>
        <v>318</v>
      </c>
      <c r="BB6224">
        <f t="shared" si="510"/>
        <v>13993</v>
      </c>
      <c r="BD6224" t="e">
        <f t="shared" si="511"/>
        <v>#N/A</v>
      </c>
      <c r="BE6224">
        <f t="shared" si="512"/>
        <v>0</v>
      </c>
    </row>
    <row r="6225" spans="1:57" x14ac:dyDescent="0.25">
      <c r="A6225" t="s">
        <v>4017</v>
      </c>
      <c r="B6225" t="s">
        <v>3868</v>
      </c>
      <c r="C6225" t="s">
        <v>3869</v>
      </c>
      <c r="D6225" t="s">
        <v>55</v>
      </c>
      <c r="E6225" t="s">
        <v>56</v>
      </c>
      <c r="F6225" s="1">
        <v>41928</v>
      </c>
      <c r="G6225" s="1">
        <v>41926</v>
      </c>
      <c r="H6225" s="1">
        <v>41927</v>
      </c>
      <c r="I6225">
        <v>0</v>
      </c>
      <c r="J6225">
        <v>2355</v>
      </c>
      <c r="K6225">
        <v>2355</v>
      </c>
      <c r="L6225">
        <v>29167</v>
      </c>
      <c r="M6225" t="b">
        <v>1</v>
      </c>
      <c r="O6225" t="s">
        <v>34</v>
      </c>
      <c r="P6225" s="1">
        <v>41928</v>
      </c>
      <c r="Q6225" t="b">
        <v>0</v>
      </c>
      <c r="R6225" t="b">
        <v>0</v>
      </c>
      <c r="S6225" t="b">
        <v>0</v>
      </c>
      <c r="T6225">
        <v>5</v>
      </c>
      <c r="U6225">
        <v>1</v>
      </c>
      <c r="V6225">
        <v>0</v>
      </c>
      <c r="W6225">
        <v>17</v>
      </c>
      <c r="X6225">
        <v>0</v>
      </c>
      <c r="Y6225">
        <v>1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1032</v>
      </c>
      <c r="AF6225">
        <v>6</v>
      </c>
      <c r="AG6225">
        <v>2388</v>
      </c>
      <c r="AH6225">
        <v>856</v>
      </c>
      <c r="AI6225">
        <v>0</v>
      </c>
      <c r="AN6225">
        <v>23.58</v>
      </c>
      <c r="AP6225" t="s">
        <v>59</v>
      </c>
      <c r="AS6225">
        <v>10</v>
      </c>
      <c r="AU6225">
        <v>21462</v>
      </c>
      <c r="AV6225">
        <v>183</v>
      </c>
      <c r="AW6225">
        <v>22</v>
      </c>
      <c r="AX6225">
        <v>15</v>
      </c>
      <c r="AZ6225">
        <v>1</v>
      </c>
      <c r="BA6225">
        <f t="shared" ref="BA6225:BA6275" si="513">L6225-$L$6277</f>
        <v>14687</v>
      </c>
      <c r="BB6225">
        <f>$BA$6225-BA6225</f>
        <v>0</v>
      </c>
      <c r="BD6225" t="e">
        <f t="shared" si="511"/>
        <v>#N/A</v>
      </c>
      <c r="BE6225">
        <f t="shared" si="512"/>
        <v>1</v>
      </c>
    </row>
    <row r="6226" spans="1:57" x14ac:dyDescent="0.25">
      <c r="A6226" t="s">
        <v>4019</v>
      </c>
      <c r="B6226" t="s">
        <v>3868</v>
      </c>
      <c r="C6226" t="s">
        <v>3869</v>
      </c>
      <c r="D6226" t="s">
        <v>55</v>
      </c>
      <c r="E6226" t="s">
        <v>56</v>
      </c>
      <c r="F6226" s="1">
        <v>41906</v>
      </c>
      <c r="G6226" s="1">
        <v>41902</v>
      </c>
      <c r="H6226" s="1">
        <v>41904</v>
      </c>
      <c r="I6226">
        <v>0</v>
      </c>
      <c r="J6226">
        <v>1978</v>
      </c>
      <c r="K6226">
        <v>1978</v>
      </c>
      <c r="L6226">
        <v>28790</v>
      </c>
      <c r="M6226" t="b">
        <v>0</v>
      </c>
      <c r="O6226" t="s">
        <v>34</v>
      </c>
      <c r="P6226" s="1">
        <v>41906</v>
      </c>
      <c r="Q6226" t="b">
        <v>0</v>
      </c>
      <c r="R6226" t="b">
        <v>0</v>
      </c>
      <c r="S6226" t="b">
        <v>0</v>
      </c>
      <c r="T6226">
        <v>5</v>
      </c>
      <c r="U6226">
        <v>2</v>
      </c>
      <c r="V6226">
        <v>0</v>
      </c>
      <c r="W6226">
        <v>14</v>
      </c>
      <c r="X6226">
        <v>0</v>
      </c>
      <c r="Y6226">
        <v>1</v>
      </c>
      <c r="Z6226">
        <v>0</v>
      </c>
      <c r="AA6226">
        <v>0</v>
      </c>
      <c r="AB6226">
        <v>6</v>
      </c>
      <c r="AC6226">
        <v>0</v>
      </c>
      <c r="AD6226">
        <v>0</v>
      </c>
      <c r="AE6226">
        <v>1086</v>
      </c>
      <c r="AF6226">
        <v>8</v>
      </c>
      <c r="AG6226">
        <v>2732</v>
      </c>
      <c r="AH6226">
        <v>978</v>
      </c>
      <c r="AI6226">
        <v>0</v>
      </c>
      <c r="AN6226">
        <v>24.67</v>
      </c>
      <c r="AP6226" t="s">
        <v>59</v>
      </c>
      <c r="AS6226">
        <v>8</v>
      </c>
      <c r="AU6226">
        <v>11048</v>
      </c>
      <c r="AV6226">
        <v>311</v>
      </c>
      <c r="AW6226">
        <v>21</v>
      </c>
      <c r="AX6226">
        <v>15</v>
      </c>
      <c r="AZ6226">
        <v>0</v>
      </c>
      <c r="BA6226">
        <f t="shared" si="513"/>
        <v>14310</v>
      </c>
      <c r="BB6226">
        <f t="shared" ref="BB6226:BB6276" si="514">$BA$6225-BA6226</f>
        <v>377</v>
      </c>
      <c r="BD6226" t="e">
        <f t="shared" si="511"/>
        <v>#N/A</v>
      </c>
      <c r="BE6226">
        <f t="shared" si="512"/>
        <v>0</v>
      </c>
    </row>
    <row r="6227" spans="1:57" x14ac:dyDescent="0.25">
      <c r="A6227" t="s">
        <v>4021</v>
      </c>
      <c r="B6227" t="s">
        <v>3868</v>
      </c>
      <c r="C6227" t="s">
        <v>3869</v>
      </c>
      <c r="D6227" t="s">
        <v>55</v>
      </c>
      <c r="E6227" t="s">
        <v>56</v>
      </c>
      <c r="F6227" s="1">
        <v>41890</v>
      </c>
      <c r="G6227" s="1">
        <v>41886</v>
      </c>
      <c r="H6227" s="1">
        <v>41888</v>
      </c>
      <c r="I6227">
        <v>0</v>
      </c>
      <c r="J6227">
        <v>1700</v>
      </c>
      <c r="K6227">
        <v>1700</v>
      </c>
      <c r="L6227">
        <v>28512</v>
      </c>
      <c r="M6227" t="b">
        <v>0</v>
      </c>
      <c r="O6227" t="s">
        <v>34</v>
      </c>
      <c r="P6227" s="1">
        <v>41890</v>
      </c>
      <c r="Q6227" t="b">
        <v>0</v>
      </c>
      <c r="R6227" t="b">
        <v>0</v>
      </c>
      <c r="S6227" t="b">
        <v>0</v>
      </c>
      <c r="T6227">
        <v>4</v>
      </c>
      <c r="U6227">
        <v>1</v>
      </c>
      <c r="V6227">
        <v>0</v>
      </c>
      <c r="W6227">
        <v>11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1148</v>
      </c>
      <c r="AF6227">
        <v>8</v>
      </c>
      <c r="AG6227">
        <v>2597</v>
      </c>
      <c r="AH6227">
        <v>907</v>
      </c>
      <c r="AI6227">
        <v>1</v>
      </c>
      <c r="AN6227">
        <v>23.95</v>
      </c>
      <c r="AP6227" t="s">
        <v>59</v>
      </c>
      <c r="AS6227">
        <v>1</v>
      </c>
      <c r="AU6227">
        <v>9677</v>
      </c>
      <c r="AV6227">
        <v>90</v>
      </c>
      <c r="AW6227">
        <v>20</v>
      </c>
      <c r="AX6227">
        <v>14</v>
      </c>
      <c r="AZ6227">
        <v>0</v>
      </c>
      <c r="BA6227">
        <f t="shared" si="513"/>
        <v>14032</v>
      </c>
      <c r="BB6227">
        <f t="shared" si="514"/>
        <v>655</v>
      </c>
      <c r="BD6227" t="e">
        <f t="shared" si="511"/>
        <v>#N/A</v>
      </c>
      <c r="BE6227">
        <f t="shared" si="512"/>
        <v>0</v>
      </c>
    </row>
    <row r="6228" spans="1:57" x14ac:dyDescent="0.25">
      <c r="A6228" t="s">
        <v>4023</v>
      </c>
      <c r="B6228" t="s">
        <v>3868</v>
      </c>
      <c r="C6228" t="s">
        <v>3869</v>
      </c>
      <c r="D6228" t="s">
        <v>55</v>
      </c>
      <c r="E6228" t="s">
        <v>56</v>
      </c>
      <c r="F6228" s="1">
        <v>41873</v>
      </c>
      <c r="G6228" s="1">
        <v>41869</v>
      </c>
      <c r="H6228" s="1">
        <v>41871</v>
      </c>
      <c r="I6228">
        <v>0</v>
      </c>
      <c r="J6228">
        <v>275</v>
      </c>
      <c r="K6228">
        <v>1415</v>
      </c>
      <c r="L6228">
        <v>28227</v>
      </c>
      <c r="M6228" t="b">
        <v>0</v>
      </c>
      <c r="O6228" t="s">
        <v>34</v>
      </c>
      <c r="P6228" s="1">
        <v>41873</v>
      </c>
      <c r="Q6228" t="b">
        <v>0</v>
      </c>
      <c r="R6228" t="b">
        <v>0</v>
      </c>
      <c r="S6228" t="b">
        <v>0</v>
      </c>
      <c r="T6228">
        <v>3</v>
      </c>
      <c r="U6228">
        <v>1</v>
      </c>
      <c r="V6228">
        <v>0</v>
      </c>
      <c r="W6228">
        <v>9</v>
      </c>
      <c r="X6228">
        <v>1</v>
      </c>
      <c r="Y6228">
        <v>0</v>
      </c>
      <c r="Z6228">
        <v>0</v>
      </c>
      <c r="AA6228">
        <v>0</v>
      </c>
      <c r="AB6228">
        <v>2</v>
      </c>
      <c r="AC6228">
        <v>1</v>
      </c>
      <c r="AD6228">
        <v>0</v>
      </c>
      <c r="AE6228">
        <v>1045</v>
      </c>
      <c r="AF6228">
        <v>8</v>
      </c>
      <c r="AG6228">
        <v>2585</v>
      </c>
      <c r="AH6228">
        <v>1022</v>
      </c>
      <c r="AI6228">
        <v>1</v>
      </c>
      <c r="AN6228">
        <v>23.37</v>
      </c>
      <c r="AP6228" t="s">
        <v>59</v>
      </c>
      <c r="AS6228">
        <v>133</v>
      </c>
      <c r="AU6228">
        <v>15661</v>
      </c>
      <c r="AV6228">
        <v>1288</v>
      </c>
      <c r="AW6228">
        <v>21</v>
      </c>
      <c r="AX6228">
        <v>17</v>
      </c>
      <c r="AZ6228">
        <v>0</v>
      </c>
      <c r="BA6228">
        <f t="shared" si="513"/>
        <v>13747</v>
      </c>
      <c r="BB6228">
        <f t="shared" si="514"/>
        <v>940</v>
      </c>
      <c r="BD6228" t="e">
        <f t="shared" si="511"/>
        <v>#N/A</v>
      </c>
      <c r="BE6228">
        <f t="shared" si="512"/>
        <v>0</v>
      </c>
    </row>
    <row r="6229" spans="1:57" x14ac:dyDescent="0.25">
      <c r="A6229" t="s">
        <v>4025</v>
      </c>
      <c r="B6229" t="s">
        <v>3868</v>
      </c>
      <c r="C6229" t="s">
        <v>3869</v>
      </c>
      <c r="D6229" t="s">
        <v>55</v>
      </c>
      <c r="E6229" t="s">
        <v>56</v>
      </c>
      <c r="F6229" s="1">
        <v>41853</v>
      </c>
      <c r="G6229" s="1">
        <v>41850</v>
      </c>
      <c r="H6229" s="1">
        <v>41852</v>
      </c>
      <c r="I6229">
        <v>0</v>
      </c>
      <c r="J6229">
        <v>1140</v>
      </c>
      <c r="K6229">
        <v>1140</v>
      </c>
      <c r="L6229">
        <v>27952</v>
      </c>
      <c r="M6229" t="b">
        <v>0</v>
      </c>
      <c r="O6229" t="s">
        <v>190</v>
      </c>
      <c r="P6229" s="1">
        <v>41853</v>
      </c>
      <c r="Q6229" t="b">
        <v>0</v>
      </c>
      <c r="R6229" t="b">
        <v>0</v>
      </c>
      <c r="S6229" t="b">
        <v>1</v>
      </c>
      <c r="T6229">
        <v>9</v>
      </c>
      <c r="U6229">
        <v>2</v>
      </c>
      <c r="V6229">
        <v>0</v>
      </c>
      <c r="W6229">
        <v>46</v>
      </c>
      <c r="X6229">
        <v>0</v>
      </c>
      <c r="Y6229">
        <v>2</v>
      </c>
      <c r="Z6229">
        <v>0</v>
      </c>
      <c r="AA6229">
        <v>0</v>
      </c>
      <c r="AB6229">
        <v>2</v>
      </c>
      <c r="AC6229">
        <v>1</v>
      </c>
      <c r="AD6229">
        <v>0</v>
      </c>
      <c r="AE6229">
        <v>1428</v>
      </c>
      <c r="AF6229">
        <v>12</v>
      </c>
      <c r="AG6229">
        <v>3554</v>
      </c>
      <c r="AH6229">
        <v>1302</v>
      </c>
      <c r="AI6229">
        <v>0</v>
      </c>
      <c r="AN6229">
        <v>22.91</v>
      </c>
      <c r="AP6229" t="s">
        <v>59</v>
      </c>
      <c r="AS6229">
        <v>39</v>
      </c>
      <c r="AU6229">
        <v>26066</v>
      </c>
      <c r="AV6229">
        <v>210</v>
      </c>
      <c r="AW6229">
        <v>22</v>
      </c>
      <c r="AX6229">
        <v>15</v>
      </c>
      <c r="AZ6229">
        <v>0</v>
      </c>
      <c r="BA6229">
        <f t="shared" si="513"/>
        <v>13472</v>
      </c>
      <c r="BB6229">
        <f t="shared" si="514"/>
        <v>1215</v>
      </c>
      <c r="BD6229" t="e">
        <f t="shared" si="511"/>
        <v>#N/A</v>
      </c>
      <c r="BE6229">
        <f t="shared" si="512"/>
        <v>0</v>
      </c>
    </row>
    <row r="6230" spans="1:57" x14ac:dyDescent="0.25">
      <c r="A6230" t="s">
        <v>4027</v>
      </c>
      <c r="B6230" t="s">
        <v>3868</v>
      </c>
      <c r="C6230" t="s">
        <v>3869</v>
      </c>
      <c r="D6230" t="s">
        <v>55</v>
      </c>
      <c r="E6230" t="s">
        <v>56</v>
      </c>
      <c r="F6230" s="1">
        <v>41845</v>
      </c>
      <c r="G6230" s="1">
        <v>41823</v>
      </c>
      <c r="H6230" s="1">
        <v>41825</v>
      </c>
      <c r="I6230">
        <v>0</v>
      </c>
      <c r="J6230">
        <v>762</v>
      </c>
      <c r="K6230">
        <v>762</v>
      </c>
      <c r="L6230">
        <v>27574</v>
      </c>
      <c r="M6230" t="b">
        <v>0</v>
      </c>
      <c r="O6230" t="s">
        <v>34</v>
      </c>
      <c r="P6230" s="1">
        <v>41845</v>
      </c>
      <c r="Q6230" t="b">
        <v>0</v>
      </c>
      <c r="R6230" t="b">
        <v>0</v>
      </c>
      <c r="S6230" t="b">
        <v>0</v>
      </c>
      <c r="T6230">
        <v>7</v>
      </c>
      <c r="U6230">
        <v>2</v>
      </c>
      <c r="V6230">
        <v>0</v>
      </c>
      <c r="W6230">
        <v>35</v>
      </c>
      <c r="X6230">
        <v>0</v>
      </c>
      <c r="Y6230">
        <v>1</v>
      </c>
      <c r="Z6230">
        <v>0</v>
      </c>
      <c r="AA6230">
        <v>0</v>
      </c>
      <c r="AB6230">
        <v>3</v>
      </c>
      <c r="AC6230">
        <v>1</v>
      </c>
      <c r="AD6230">
        <v>0</v>
      </c>
      <c r="AE6230">
        <v>1267</v>
      </c>
      <c r="AF6230">
        <v>10</v>
      </c>
      <c r="AG6230">
        <v>3387</v>
      </c>
      <c r="AH6230">
        <v>1303</v>
      </c>
      <c r="AI6230">
        <v>0</v>
      </c>
      <c r="AN6230">
        <v>24.68</v>
      </c>
      <c r="AP6230" t="s">
        <v>59</v>
      </c>
      <c r="AS6230">
        <v>28</v>
      </c>
      <c r="AU6230">
        <v>28389</v>
      </c>
      <c r="AV6230">
        <v>415</v>
      </c>
      <c r="AW6230">
        <v>22</v>
      </c>
      <c r="AX6230">
        <v>16</v>
      </c>
      <c r="AZ6230">
        <v>0</v>
      </c>
      <c r="BA6230">
        <f t="shared" si="513"/>
        <v>13094</v>
      </c>
      <c r="BB6230">
        <f t="shared" si="514"/>
        <v>1593</v>
      </c>
      <c r="BD6230" t="e">
        <f t="shared" si="511"/>
        <v>#N/A</v>
      </c>
      <c r="BE6230">
        <f t="shared" si="512"/>
        <v>0</v>
      </c>
    </row>
    <row r="6231" spans="1:57" x14ac:dyDescent="0.25">
      <c r="A6231" t="s">
        <v>4029</v>
      </c>
      <c r="B6231" t="s">
        <v>3868</v>
      </c>
      <c r="C6231" t="s">
        <v>3869</v>
      </c>
      <c r="D6231" t="s">
        <v>55</v>
      </c>
      <c r="E6231" t="s">
        <v>56</v>
      </c>
      <c r="F6231" s="1">
        <v>41808</v>
      </c>
      <c r="G6231" s="1">
        <v>41803</v>
      </c>
      <c r="H6231" s="1">
        <v>41807</v>
      </c>
      <c r="I6231">
        <v>0</v>
      </c>
      <c r="J6231">
        <v>508</v>
      </c>
      <c r="K6231">
        <v>508</v>
      </c>
      <c r="L6231">
        <v>27320</v>
      </c>
      <c r="M6231" t="b">
        <v>0</v>
      </c>
      <c r="O6231" t="s">
        <v>34</v>
      </c>
      <c r="Q6231" t="b">
        <v>1</v>
      </c>
      <c r="R6231" t="b">
        <v>0</v>
      </c>
      <c r="S6231" t="b">
        <v>0</v>
      </c>
      <c r="T6231">
        <v>5</v>
      </c>
      <c r="U6231">
        <v>1</v>
      </c>
      <c r="V6231">
        <v>0</v>
      </c>
      <c r="W6231">
        <v>23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</v>
      </c>
      <c r="AD6231">
        <v>0</v>
      </c>
      <c r="AE6231">
        <v>1269</v>
      </c>
      <c r="AF6231">
        <v>10</v>
      </c>
      <c r="AG6231">
        <v>3250</v>
      </c>
      <c r="AH6231">
        <v>1233</v>
      </c>
      <c r="AI6231">
        <v>0</v>
      </c>
      <c r="AN6231">
        <v>24.58</v>
      </c>
      <c r="AP6231" t="s">
        <v>59</v>
      </c>
      <c r="AS6231">
        <v>15</v>
      </c>
      <c r="AU6231">
        <v>15360</v>
      </c>
      <c r="AV6231">
        <v>114</v>
      </c>
      <c r="AW6231">
        <v>21</v>
      </c>
      <c r="AX6231">
        <v>14</v>
      </c>
      <c r="AZ6231">
        <v>0</v>
      </c>
      <c r="BA6231">
        <f t="shared" si="513"/>
        <v>12840</v>
      </c>
      <c r="BB6231">
        <f t="shared" si="514"/>
        <v>1847</v>
      </c>
      <c r="BD6231" t="e">
        <f t="shared" si="511"/>
        <v>#N/A</v>
      </c>
      <c r="BE6231">
        <f t="shared" si="512"/>
        <v>0</v>
      </c>
    </row>
    <row r="6232" spans="1:57" x14ac:dyDescent="0.25">
      <c r="A6232" t="s">
        <v>4031</v>
      </c>
      <c r="B6232" t="s">
        <v>3868</v>
      </c>
      <c r="C6232" t="s">
        <v>3869</v>
      </c>
      <c r="D6232" t="s">
        <v>55</v>
      </c>
      <c r="E6232" t="s">
        <v>56</v>
      </c>
      <c r="F6232" s="1">
        <v>41789</v>
      </c>
      <c r="G6232" s="1">
        <v>41786</v>
      </c>
      <c r="H6232" s="1">
        <v>41788</v>
      </c>
      <c r="I6232">
        <v>0</v>
      </c>
      <c r="J6232">
        <v>271</v>
      </c>
      <c r="K6232">
        <v>271</v>
      </c>
      <c r="L6232">
        <v>27083</v>
      </c>
      <c r="M6232" t="b">
        <v>0</v>
      </c>
      <c r="O6232" t="s">
        <v>34</v>
      </c>
      <c r="P6232" s="1">
        <v>41789</v>
      </c>
      <c r="Q6232" t="b">
        <v>1</v>
      </c>
      <c r="R6232" t="b">
        <v>0</v>
      </c>
      <c r="S6232" t="b">
        <v>0</v>
      </c>
      <c r="T6232">
        <v>4</v>
      </c>
      <c r="U6232">
        <v>2</v>
      </c>
      <c r="V6232">
        <v>0</v>
      </c>
      <c r="W6232">
        <v>14</v>
      </c>
      <c r="X6232">
        <v>0</v>
      </c>
      <c r="Y6232">
        <v>0</v>
      </c>
      <c r="Z6232">
        <v>0</v>
      </c>
      <c r="AA6232">
        <v>0</v>
      </c>
      <c r="AB6232">
        <v>1</v>
      </c>
      <c r="AC6232">
        <v>1</v>
      </c>
      <c r="AD6232">
        <v>0</v>
      </c>
      <c r="AE6232">
        <v>1210</v>
      </c>
      <c r="AF6232">
        <v>9</v>
      </c>
      <c r="AG6232">
        <v>2999</v>
      </c>
      <c r="AH6232">
        <v>1158</v>
      </c>
      <c r="AI6232">
        <v>0</v>
      </c>
      <c r="AN6232">
        <v>23.5</v>
      </c>
      <c r="AP6232" t="s">
        <v>59</v>
      </c>
      <c r="AS6232">
        <v>7</v>
      </c>
      <c r="AU6232">
        <v>11170</v>
      </c>
      <c r="AV6232">
        <v>311</v>
      </c>
      <c r="AW6232">
        <v>21</v>
      </c>
      <c r="AX6232">
        <v>15</v>
      </c>
      <c r="AZ6232">
        <v>0</v>
      </c>
      <c r="BA6232">
        <f t="shared" si="513"/>
        <v>12603</v>
      </c>
      <c r="BB6232">
        <f t="shared" si="514"/>
        <v>2084</v>
      </c>
      <c r="BD6232" t="e">
        <f t="shared" si="511"/>
        <v>#N/A</v>
      </c>
      <c r="BE6232">
        <f t="shared" si="512"/>
        <v>0</v>
      </c>
    </row>
    <row r="6233" spans="1:57" x14ac:dyDescent="0.25">
      <c r="A6233" t="s">
        <v>4033</v>
      </c>
      <c r="B6233" t="s">
        <v>3868</v>
      </c>
      <c r="C6233" t="s">
        <v>3869</v>
      </c>
      <c r="D6233" t="s">
        <v>55</v>
      </c>
      <c r="E6233" t="s">
        <v>56</v>
      </c>
      <c r="F6233" s="1">
        <v>41771</v>
      </c>
      <c r="G6233" s="1">
        <v>41766</v>
      </c>
      <c r="H6233" s="1">
        <v>41769</v>
      </c>
      <c r="I6233">
        <v>0</v>
      </c>
      <c r="J6233">
        <v>984</v>
      </c>
      <c r="K6233">
        <v>984</v>
      </c>
      <c r="L6233">
        <v>26812</v>
      </c>
      <c r="M6233" t="b">
        <v>1</v>
      </c>
      <c r="O6233" t="s">
        <v>34</v>
      </c>
      <c r="P6233" s="1">
        <v>41771</v>
      </c>
      <c r="Q6233" t="b">
        <v>0</v>
      </c>
      <c r="R6233" t="b">
        <v>0</v>
      </c>
      <c r="S6233" t="b">
        <v>0</v>
      </c>
      <c r="T6233">
        <v>7</v>
      </c>
      <c r="U6233">
        <v>0</v>
      </c>
      <c r="V6233">
        <v>0</v>
      </c>
      <c r="W6233">
        <v>36</v>
      </c>
      <c r="X6233">
        <v>0</v>
      </c>
      <c r="Y6233">
        <v>1</v>
      </c>
      <c r="Z6233">
        <v>0</v>
      </c>
      <c r="AA6233">
        <v>0</v>
      </c>
      <c r="AB6233">
        <v>0</v>
      </c>
      <c r="AC6233">
        <v>3</v>
      </c>
      <c r="AD6233">
        <v>0</v>
      </c>
      <c r="AE6233">
        <v>1165</v>
      </c>
      <c r="AF6233">
        <v>9</v>
      </c>
      <c r="AG6233">
        <v>3124</v>
      </c>
      <c r="AH6233">
        <v>1119</v>
      </c>
      <c r="AI6233">
        <v>0</v>
      </c>
      <c r="AN6233">
        <v>22.04</v>
      </c>
      <c r="AP6233" t="s">
        <v>59</v>
      </c>
      <c r="AS6233">
        <v>20</v>
      </c>
      <c r="AU6233">
        <v>23102</v>
      </c>
      <c r="AV6233">
        <v>253</v>
      </c>
      <c r="AW6233">
        <v>22</v>
      </c>
      <c r="AX6233">
        <v>15</v>
      </c>
      <c r="AZ6233">
        <v>0</v>
      </c>
      <c r="BA6233">
        <f t="shared" si="513"/>
        <v>12332</v>
      </c>
      <c r="BB6233">
        <f t="shared" si="514"/>
        <v>2355</v>
      </c>
      <c r="BD6233" t="e">
        <f t="shared" si="511"/>
        <v>#N/A</v>
      </c>
      <c r="BE6233">
        <f t="shared" si="512"/>
        <v>1</v>
      </c>
    </row>
    <row r="6234" spans="1:57" x14ac:dyDescent="0.25">
      <c r="A6234" t="s">
        <v>4035</v>
      </c>
      <c r="B6234" t="s">
        <v>3868</v>
      </c>
      <c r="C6234" t="s">
        <v>3869</v>
      </c>
      <c r="D6234" t="s">
        <v>55</v>
      </c>
      <c r="E6234" t="s">
        <v>56</v>
      </c>
      <c r="F6234" s="1">
        <v>41755</v>
      </c>
      <c r="G6234" s="1">
        <v>41748</v>
      </c>
      <c r="H6234" s="1">
        <v>41754</v>
      </c>
      <c r="I6234">
        <v>0</v>
      </c>
      <c r="J6234">
        <v>709</v>
      </c>
      <c r="K6234">
        <v>709</v>
      </c>
      <c r="L6234">
        <v>26537</v>
      </c>
      <c r="M6234" t="b">
        <v>0</v>
      </c>
      <c r="O6234" t="s">
        <v>34</v>
      </c>
      <c r="P6234" s="1">
        <v>41755</v>
      </c>
      <c r="Q6234" t="b">
        <v>0</v>
      </c>
      <c r="R6234" t="b">
        <v>0</v>
      </c>
      <c r="S6234" t="b">
        <v>0</v>
      </c>
      <c r="T6234">
        <v>8</v>
      </c>
      <c r="U6234">
        <v>2</v>
      </c>
      <c r="V6234">
        <v>0</v>
      </c>
      <c r="W6234">
        <v>27</v>
      </c>
      <c r="X6234">
        <v>0</v>
      </c>
      <c r="Y6234">
        <v>1</v>
      </c>
      <c r="Z6234">
        <v>0</v>
      </c>
      <c r="AA6234">
        <v>1</v>
      </c>
      <c r="AB6234">
        <v>1</v>
      </c>
      <c r="AC6234">
        <v>2</v>
      </c>
      <c r="AD6234">
        <v>0</v>
      </c>
      <c r="AE6234">
        <v>1198</v>
      </c>
      <c r="AF6234">
        <v>13</v>
      </c>
      <c r="AG6234">
        <v>3164</v>
      </c>
      <c r="AH6234">
        <v>1009</v>
      </c>
      <c r="AI6234">
        <v>0</v>
      </c>
      <c r="AN6234">
        <v>23.58</v>
      </c>
      <c r="AP6234" t="s">
        <v>59</v>
      </c>
      <c r="AS6234">
        <v>14</v>
      </c>
      <c r="AU6234">
        <v>25485</v>
      </c>
      <c r="AV6234">
        <v>198</v>
      </c>
      <c r="AW6234">
        <v>22</v>
      </c>
      <c r="AX6234">
        <v>15</v>
      </c>
      <c r="AZ6234">
        <v>0</v>
      </c>
      <c r="BA6234">
        <f t="shared" si="513"/>
        <v>12057</v>
      </c>
      <c r="BB6234">
        <f t="shared" si="514"/>
        <v>2630</v>
      </c>
      <c r="BD6234" t="e">
        <f t="shared" si="511"/>
        <v>#N/A</v>
      </c>
      <c r="BE6234">
        <f t="shared" si="512"/>
        <v>0</v>
      </c>
    </row>
    <row r="6235" spans="1:57" x14ac:dyDescent="0.25">
      <c r="A6235" t="s">
        <v>4037</v>
      </c>
      <c r="B6235" t="s">
        <v>3868</v>
      </c>
      <c r="C6235" t="s">
        <v>3869</v>
      </c>
      <c r="D6235" t="s">
        <v>55</v>
      </c>
      <c r="E6235" t="s">
        <v>56</v>
      </c>
      <c r="F6235" s="1">
        <v>41730</v>
      </c>
      <c r="G6235" s="1">
        <v>41727</v>
      </c>
      <c r="H6235" s="1">
        <v>41730</v>
      </c>
      <c r="I6235">
        <v>0</v>
      </c>
      <c r="J6235">
        <v>474</v>
      </c>
      <c r="K6235">
        <v>474</v>
      </c>
      <c r="L6235">
        <v>26302</v>
      </c>
      <c r="M6235" t="b">
        <v>0</v>
      </c>
      <c r="O6235" t="s">
        <v>34</v>
      </c>
      <c r="P6235" s="1">
        <v>41730</v>
      </c>
      <c r="Q6235" t="b">
        <v>0</v>
      </c>
      <c r="R6235" t="b">
        <v>0</v>
      </c>
      <c r="S6235" t="b">
        <v>0</v>
      </c>
      <c r="T6235">
        <v>9</v>
      </c>
      <c r="U6235">
        <v>2</v>
      </c>
      <c r="V6235">
        <v>0</v>
      </c>
      <c r="W6235">
        <v>23</v>
      </c>
      <c r="X6235">
        <v>1</v>
      </c>
      <c r="Y6235">
        <v>0</v>
      </c>
      <c r="Z6235">
        <v>0</v>
      </c>
      <c r="AA6235">
        <v>0</v>
      </c>
      <c r="AB6235">
        <v>1</v>
      </c>
      <c r="AC6235">
        <v>1</v>
      </c>
      <c r="AD6235">
        <v>0</v>
      </c>
      <c r="AE6235">
        <v>1345</v>
      </c>
      <c r="AF6235">
        <v>12</v>
      </c>
      <c r="AG6235">
        <v>3397</v>
      </c>
      <c r="AH6235">
        <v>1258</v>
      </c>
      <c r="AI6235">
        <v>0</v>
      </c>
      <c r="AN6235">
        <v>24.52</v>
      </c>
      <c r="AP6235" t="s">
        <v>59</v>
      </c>
      <c r="AS6235">
        <v>13</v>
      </c>
      <c r="AU6235">
        <v>15629</v>
      </c>
      <c r="AV6235">
        <v>136</v>
      </c>
      <c r="AW6235">
        <v>21</v>
      </c>
      <c r="AX6235">
        <v>14</v>
      </c>
      <c r="AZ6235">
        <v>0</v>
      </c>
      <c r="BA6235">
        <f t="shared" si="513"/>
        <v>11822</v>
      </c>
      <c r="BB6235">
        <f t="shared" si="514"/>
        <v>2865</v>
      </c>
      <c r="BD6235" t="e">
        <f t="shared" si="511"/>
        <v>#N/A</v>
      </c>
      <c r="BE6235">
        <f t="shared" si="512"/>
        <v>0</v>
      </c>
    </row>
    <row r="6236" spans="1:57" x14ac:dyDescent="0.25">
      <c r="A6236" t="s">
        <v>4039</v>
      </c>
      <c r="B6236" t="s">
        <v>3868</v>
      </c>
      <c r="C6236" t="s">
        <v>3869</v>
      </c>
      <c r="D6236" t="s">
        <v>55</v>
      </c>
      <c r="E6236" t="s">
        <v>56</v>
      </c>
      <c r="F6236" s="1">
        <v>41713</v>
      </c>
      <c r="G6236" s="1">
        <v>41710</v>
      </c>
      <c r="H6236" s="1">
        <v>41712</v>
      </c>
      <c r="I6236">
        <v>0</v>
      </c>
      <c r="J6236">
        <v>229</v>
      </c>
      <c r="K6236">
        <v>229</v>
      </c>
      <c r="L6236">
        <v>26057</v>
      </c>
      <c r="M6236" t="b">
        <v>0</v>
      </c>
      <c r="O6236" t="s">
        <v>34</v>
      </c>
      <c r="P6236" s="1">
        <v>41713</v>
      </c>
      <c r="Q6236" t="b">
        <v>0</v>
      </c>
      <c r="R6236" t="b">
        <v>0</v>
      </c>
      <c r="S6236" t="b">
        <v>0</v>
      </c>
      <c r="T6236">
        <v>10</v>
      </c>
      <c r="U6236">
        <v>2</v>
      </c>
      <c r="V6236">
        <v>0</v>
      </c>
      <c r="W6236">
        <v>13</v>
      </c>
      <c r="X6236">
        <v>1</v>
      </c>
      <c r="Y6236">
        <v>0</v>
      </c>
      <c r="Z6236">
        <v>0</v>
      </c>
      <c r="AA6236">
        <v>0</v>
      </c>
      <c r="AB6236">
        <v>2</v>
      </c>
      <c r="AC6236">
        <v>1</v>
      </c>
      <c r="AD6236">
        <v>0</v>
      </c>
      <c r="AE6236">
        <v>1290</v>
      </c>
      <c r="AF6236">
        <v>12</v>
      </c>
      <c r="AG6236">
        <v>3348</v>
      </c>
      <c r="AH6236">
        <v>1139</v>
      </c>
      <c r="AI6236">
        <v>0</v>
      </c>
      <c r="AN6236">
        <v>23.68</v>
      </c>
      <c r="AP6236" t="s">
        <v>59</v>
      </c>
      <c r="AS6236">
        <v>4</v>
      </c>
      <c r="AU6236">
        <v>13685</v>
      </c>
      <c r="AV6236">
        <v>223</v>
      </c>
      <c r="AW6236">
        <v>21</v>
      </c>
      <c r="AX6236">
        <v>15</v>
      </c>
      <c r="AZ6236">
        <v>0</v>
      </c>
      <c r="BA6236">
        <f t="shared" si="513"/>
        <v>11577</v>
      </c>
      <c r="BB6236">
        <f t="shared" si="514"/>
        <v>3110</v>
      </c>
      <c r="BD6236" t="e">
        <f t="shared" si="511"/>
        <v>#N/A</v>
      </c>
      <c r="BE6236">
        <f t="shared" si="512"/>
        <v>0</v>
      </c>
    </row>
    <row r="6237" spans="1:57" x14ac:dyDescent="0.25">
      <c r="A6237" t="s">
        <v>4041</v>
      </c>
      <c r="B6237" t="s">
        <v>3868</v>
      </c>
      <c r="C6237" t="s">
        <v>3869</v>
      </c>
      <c r="D6237" t="s">
        <v>55</v>
      </c>
      <c r="E6237" t="s">
        <v>56</v>
      </c>
      <c r="F6237" s="1">
        <v>41688</v>
      </c>
      <c r="G6237" s="1">
        <v>41682</v>
      </c>
      <c r="H6237" s="1">
        <v>41687</v>
      </c>
      <c r="I6237">
        <v>0</v>
      </c>
      <c r="J6237">
        <v>1023</v>
      </c>
      <c r="K6237">
        <v>1023</v>
      </c>
      <c r="L6237">
        <v>25828</v>
      </c>
      <c r="M6237" t="b">
        <v>1</v>
      </c>
      <c r="O6237" t="s">
        <v>34</v>
      </c>
      <c r="P6237" s="1">
        <v>41688</v>
      </c>
      <c r="Q6237" t="b">
        <v>0</v>
      </c>
      <c r="R6237" t="b">
        <v>0</v>
      </c>
      <c r="S6237" t="b">
        <v>0</v>
      </c>
      <c r="T6237">
        <v>8</v>
      </c>
      <c r="U6237">
        <v>2</v>
      </c>
      <c r="V6237">
        <v>0</v>
      </c>
      <c r="W6237">
        <v>33</v>
      </c>
      <c r="X6237">
        <v>1</v>
      </c>
      <c r="Y6237">
        <v>2</v>
      </c>
      <c r="Z6237">
        <v>0</v>
      </c>
      <c r="AA6237">
        <v>0</v>
      </c>
      <c r="AB6237">
        <v>6</v>
      </c>
      <c r="AC6237">
        <v>0</v>
      </c>
      <c r="AD6237">
        <v>0</v>
      </c>
      <c r="AE6237">
        <v>1140</v>
      </c>
      <c r="AF6237">
        <v>10</v>
      </c>
      <c r="AG6237">
        <v>3076</v>
      </c>
      <c r="AH6237">
        <v>1097</v>
      </c>
      <c r="AI6237">
        <v>0</v>
      </c>
      <c r="AN6237">
        <v>23.01</v>
      </c>
      <c r="AP6237" t="s">
        <v>59</v>
      </c>
      <c r="AS6237">
        <v>21</v>
      </c>
      <c r="AU6237">
        <v>33666</v>
      </c>
      <c r="AV6237">
        <v>217</v>
      </c>
      <c r="AW6237">
        <v>22</v>
      </c>
      <c r="AX6237">
        <v>15</v>
      </c>
      <c r="AZ6237">
        <v>0</v>
      </c>
      <c r="BA6237">
        <f t="shared" si="513"/>
        <v>11348</v>
      </c>
      <c r="BB6237">
        <f t="shared" si="514"/>
        <v>3339</v>
      </c>
      <c r="BD6237" t="e">
        <f t="shared" si="511"/>
        <v>#N/A</v>
      </c>
      <c r="BE6237">
        <f t="shared" si="512"/>
        <v>1</v>
      </c>
    </row>
    <row r="6238" spans="1:57" x14ac:dyDescent="0.25">
      <c r="A6238" t="s">
        <v>4043</v>
      </c>
      <c r="B6238" t="s">
        <v>3868</v>
      </c>
      <c r="C6238" t="s">
        <v>3869</v>
      </c>
      <c r="D6238" t="s">
        <v>55</v>
      </c>
      <c r="E6238" t="s">
        <v>56</v>
      </c>
      <c r="F6238" s="1">
        <v>41667</v>
      </c>
      <c r="G6238" s="1">
        <v>41663</v>
      </c>
      <c r="H6238" s="1">
        <v>41666</v>
      </c>
      <c r="I6238">
        <v>0</v>
      </c>
      <c r="J6238">
        <v>782</v>
      </c>
      <c r="K6238">
        <v>782</v>
      </c>
      <c r="L6238">
        <v>25587</v>
      </c>
      <c r="M6238" t="b">
        <v>0</v>
      </c>
      <c r="O6238" t="s">
        <v>34</v>
      </c>
      <c r="P6238" s="1">
        <v>41667</v>
      </c>
      <c r="Q6238" t="b">
        <v>0</v>
      </c>
      <c r="R6238" t="b">
        <v>0</v>
      </c>
      <c r="S6238" t="b">
        <v>0</v>
      </c>
      <c r="T6238">
        <v>8</v>
      </c>
      <c r="U6238">
        <v>2</v>
      </c>
      <c r="V6238">
        <v>0</v>
      </c>
      <c r="W6238">
        <v>32</v>
      </c>
      <c r="X6238">
        <v>0</v>
      </c>
      <c r="Y6238">
        <v>2</v>
      </c>
      <c r="Z6238">
        <v>0</v>
      </c>
      <c r="AA6238">
        <v>0</v>
      </c>
      <c r="AB6238">
        <v>3</v>
      </c>
      <c r="AC6238">
        <v>1</v>
      </c>
      <c r="AD6238">
        <v>0</v>
      </c>
      <c r="AE6238">
        <v>1259</v>
      </c>
      <c r="AF6238">
        <v>11</v>
      </c>
      <c r="AG6238">
        <v>3199</v>
      </c>
      <c r="AH6238">
        <v>1276</v>
      </c>
      <c r="AI6238">
        <v>0</v>
      </c>
      <c r="AN6238">
        <v>23.69</v>
      </c>
      <c r="AP6238" t="s">
        <v>59</v>
      </c>
      <c r="AS6238">
        <v>35</v>
      </c>
      <c r="AU6238">
        <v>31399</v>
      </c>
      <c r="AV6238">
        <v>274</v>
      </c>
      <c r="AW6238">
        <v>22</v>
      </c>
      <c r="AX6238">
        <v>15</v>
      </c>
      <c r="AZ6238">
        <v>0</v>
      </c>
      <c r="BA6238">
        <f t="shared" si="513"/>
        <v>11107</v>
      </c>
      <c r="BB6238">
        <f t="shared" si="514"/>
        <v>3580</v>
      </c>
      <c r="BD6238" t="e">
        <f t="shared" si="511"/>
        <v>#N/A</v>
      </c>
      <c r="BE6238">
        <f t="shared" si="512"/>
        <v>0</v>
      </c>
    </row>
    <row r="6239" spans="1:57" x14ac:dyDescent="0.25">
      <c r="A6239" t="s">
        <v>4045</v>
      </c>
      <c r="B6239" t="s">
        <v>3868</v>
      </c>
      <c r="C6239" t="s">
        <v>3869</v>
      </c>
      <c r="D6239" t="s">
        <v>55</v>
      </c>
      <c r="E6239" t="s">
        <v>56</v>
      </c>
      <c r="F6239" s="1">
        <v>41654</v>
      </c>
      <c r="G6239" s="1">
        <v>41646</v>
      </c>
      <c r="H6239" s="1">
        <v>41653</v>
      </c>
      <c r="I6239">
        <v>0</v>
      </c>
      <c r="J6239">
        <v>529</v>
      </c>
      <c r="K6239">
        <v>529</v>
      </c>
      <c r="L6239">
        <v>25334</v>
      </c>
      <c r="M6239" t="b">
        <v>0</v>
      </c>
      <c r="O6239" t="s">
        <v>34</v>
      </c>
      <c r="P6239" s="1">
        <v>41654</v>
      </c>
      <c r="Q6239" t="b">
        <v>0</v>
      </c>
      <c r="R6239" t="b">
        <v>0</v>
      </c>
      <c r="S6239" t="b">
        <v>0</v>
      </c>
      <c r="T6239">
        <v>7</v>
      </c>
      <c r="U6239">
        <v>2</v>
      </c>
      <c r="V6239">
        <v>0</v>
      </c>
      <c r="W6239">
        <v>25</v>
      </c>
      <c r="X6239">
        <v>2</v>
      </c>
      <c r="Y6239">
        <v>4</v>
      </c>
      <c r="Z6239">
        <v>0</v>
      </c>
      <c r="AA6239">
        <v>0</v>
      </c>
      <c r="AB6239">
        <v>1</v>
      </c>
      <c r="AC6239">
        <v>0</v>
      </c>
      <c r="AD6239">
        <v>0</v>
      </c>
      <c r="AE6239">
        <v>1366</v>
      </c>
      <c r="AF6239">
        <v>13</v>
      </c>
      <c r="AG6239">
        <v>3768</v>
      </c>
      <c r="AH6239">
        <v>1366</v>
      </c>
      <c r="AI6239">
        <v>0</v>
      </c>
      <c r="AN6239">
        <v>23.45</v>
      </c>
      <c r="AP6239" t="s">
        <v>59</v>
      </c>
      <c r="AS6239">
        <v>10</v>
      </c>
      <c r="AU6239">
        <v>16541</v>
      </c>
      <c r="AV6239">
        <v>457</v>
      </c>
      <c r="AW6239">
        <v>21</v>
      </c>
      <c r="AX6239">
        <v>16</v>
      </c>
      <c r="AZ6239">
        <v>0</v>
      </c>
      <c r="BA6239">
        <f t="shared" si="513"/>
        <v>10854</v>
      </c>
      <c r="BB6239">
        <f t="shared" si="514"/>
        <v>3833</v>
      </c>
      <c r="BD6239" t="e">
        <f t="shared" si="511"/>
        <v>#N/A</v>
      </c>
      <c r="BE6239">
        <f t="shared" si="512"/>
        <v>0</v>
      </c>
    </row>
    <row r="6240" spans="1:57" x14ac:dyDescent="0.25">
      <c r="A6240" t="s">
        <v>4047</v>
      </c>
      <c r="B6240" t="s">
        <v>3868</v>
      </c>
      <c r="C6240" t="s">
        <v>3869</v>
      </c>
      <c r="D6240" t="s">
        <v>55</v>
      </c>
      <c r="E6240" t="s">
        <v>56</v>
      </c>
      <c r="F6240" s="1">
        <v>41648</v>
      </c>
      <c r="G6240" s="1">
        <v>41646</v>
      </c>
      <c r="H6240" s="1">
        <v>41647</v>
      </c>
      <c r="I6240">
        <v>0</v>
      </c>
      <c r="J6240">
        <v>529</v>
      </c>
      <c r="K6240">
        <v>529</v>
      </c>
      <c r="L6240">
        <v>25334</v>
      </c>
      <c r="M6240" t="b">
        <v>0</v>
      </c>
      <c r="O6240" t="s">
        <v>34</v>
      </c>
      <c r="P6240" s="1">
        <v>41648</v>
      </c>
      <c r="Q6240" t="b">
        <v>0</v>
      </c>
      <c r="R6240" t="b">
        <v>0</v>
      </c>
      <c r="S6240" t="b">
        <v>0</v>
      </c>
      <c r="T6240">
        <v>7</v>
      </c>
      <c r="U6240">
        <v>2</v>
      </c>
      <c r="V6240">
        <v>0</v>
      </c>
      <c r="W6240">
        <v>20</v>
      </c>
      <c r="X6240">
        <v>1</v>
      </c>
      <c r="Y6240">
        <v>0</v>
      </c>
      <c r="Z6240">
        <v>0</v>
      </c>
      <c r="AA6240">
        <v>0</v>
      </c>
      <c r="AB6240">
        <v>2</v>
      </c>
      <c r="AC6240">
        <v>1</v>
      </c>
      <c r="AD6240">
        <v>0</v>
      </c>
      <c r="AE6240">
        <v>1337</v>
      </c>
      <c r="AF6240">
        <v>12</v>
      </c>
      <c r="AG6240">
        <v>3517</v>
      </c>
      <c r="AH6240">
        <v>1215</v>
      </c>
      <c r="AI6240">
        <v>0</v>
      </c>
      <c r="AN6240">
        <v>23.37</v>
      </c>
      <c r="AP6240" t="s">
        <v>59</v>
      </c>
      <c r="AS6240">
        <v>13</v>
      </c>
      <c r="AU6240">
        <v>10888</v>
      </c>
      <c r="AV6240">
        <v>189</v>
      </c>
      <c r="AW6240">
        <v>21</v>
      </c>
      <c r="AX6240">
        <v>15</v>
      </c>
      <c r="AZ6240">
        <v>0</v>
      </c>
      <c r="BA6240">
        <f t="shared" si="513"/>
        <v>10854</v>
      </c>
      <c r="BB6240">
        <f t="shared" si="514"/>
        <v>3833</v>
      </c>
      <c r="BD6240" t="e">
        <f t="shared" si="511"/>
        <v>#N/A</v>
      </c>
      <c r="BE6240">
        <f t="shared" si="512"/>
        <v>0</v>
      </c>
    </row>
    <row r="6241" spans="1:57" x14ac:dyDescent="0.25">
      <c r="A6241" t="s">
        <v>4049</v>
      </c>
      <c r="B6241" t="s">
        <v>3868</v>
      </c>
      <c r="C6241" t="s">
        <v>3869</v>
      </c>
      <c r="D6241" t="s">
        <v>55</v>
      </c>
      <c r="E6241" t="s">
        <v>56</v>
      </c>
      <c r="F6241" s="1">
        <v>41632</v>
      </c>
      <c r="G6241" s="1">
        <v>41629</v>
      </c>
      <c r="H6241" s="1">
        <v>41631</v>
      </c>
      <c r="I6241">
        <v>0</v>
      </c>
      <c r="J6241">
        <v>280</v>
      </c>
      <c r="K6241">
        <v>280</v>
      </c>
      <c r="L6241">
        <v>25085</v>
      </c>
      <c r="M6241" t="b">
        <v>0</v>
      </c>
      <c r="O6241" t="s">
        <v>34</v>
      </c>
      <c r="P6241" s="1">
        <v>41632</v>
      </c>
      <c r="Q6241" t="b">
        <v>0</v>
      </c>
      <c r="R6241" t="b">
        <v>0</v>
      </c>
      <c r="S6241" t="b">
        <v>0</v>
      </c>
      <c r="T6241">
        <v>5</v>
      </c>
      <c r="U6241">
        <v>1</v>
      </c>
      <c r="V6241">
        <v>0</v>
      </c>
      <c r="W6241">
        <v>12</v>
      </c>
      <c r="X6241">
        <v>0</v>
      </c>
      <c r="Y6241">
        <v>0</v>
      </c>
      <c r="Z6241">
        <v>0</v>
      </c>
      <c r="AA6241">
        <v>0</v>
      </c>
      <c r="AB6241">
        <v>1</v>
      </c>
      <c r="AC6241">
        <v>0</v>
      </c>
      <c r="AD6241">
        <v>0</v>
      </c>
      <c r="AE6241">
        <v>1074</v>
      </c>
      <c r="AF6241">
        <v>11</v>
      </c>
      <c r="AG6241">
        <v>2646</v>
      </c>
      <c r="AH6241">
        <v>1006</v>
      </c>
      <c r="AI6241">
        <v>0</v>
      </c>
      <c r="AN6241">
        <v>21.45</v>
      </c>
      <c r="AP6241" t="s">
        <v>59</v>
      </c>
      <c r="AS6241">
        <v>8</v>
      </c>
      <c r="AU6241">
        <v>9334</v>
      </c>
      <c r="AV6241">
        <v>455</v>
      </c>
      <c r="AW6241">
        <v>20</v>
      </c>
      <c r="AX6241">
        <v>16</v>
      </c>
      <c r="AZ6241">
        <v>0</v>
      </c>
      <c r="BA6241">
        <f t="shared" si="513"/>
        <v>10605</v>
      </c>
      <c r="BB6241">
        <f t="shared" si="514"/>
        <v>4082</v>
      </c>
      <c r="BD6241" t="e">
        <f t="shared" si="511"/>
        <v>#N/A</v>
      </c>
      <c r="BE6241">
        <f t="shared" si="512"/>
        <v>0</v>
      </c>
    </row>
    <row r="6242" spans="1:57" x14ac:dyDescent="0.25">
      <c r="A6242" t="s">
        <v>4051</v>
      </c>
      <c r="B6242" t="s">
        <v>3868</v>
      </c>
      <c r="C6242" t="s">
        <v>3869</v>
      </c>
      <c r="D6242" t="s">
        <v>55</v>
      </c>
      <c r="E6242" t="s">
        <v>56</v>
      </c>
      <c r="F6242" s="1">
        <v>41610</v>
      </c>
      <c r="G6242" s="1">
        <v>41604</v>
      </c>
      <c r="H6242" s="1">
        <v>41608</v>
      </c>
      <c r="I6242">
        <v>0</v>
      </c>
      <c r="J6242">
        <v>1365</v>
      </c>
      <c r="K6242">
        <v>1365</v>
      </c>
      <c r="L6242">
        <v>24805</v>
      </c>
      <c r="M6242" t="b">
        <v>1</v>
      </c>
      <c r="O6242" t="s">
        <v>34</v>
      </c>
      <c r="P6242" s="1">
        <v>41610</v>
      </c>
      <c r="Q6242" t="b">
        <v>0</v>
      </c>
      <c r="R6242" t="b">
        <v>0</v>
      </c>
      <c r="S6242" t="b">
        <v>0</v>
      </c>
      <c r="T6242">
        <v>12</v>
      </c>
      <c r="U6242">
        <v>2</v>
      </c>
      <c r="V6242">
        <v>0</v>
      </c>
      <c r="W6242">
        <v>35</v>
      </c>
      <c r="X6242">
        <v>1</v>
      </c>
      <c r="Y6242">
        <v>1</v>
      </c>
      <c r="Z6242">
        <v>0</v>
      </c>
      <c r="AA6242">
        <v>0</v>
      </c>
      <c r="AB6242">
        <v>0</v>
      </c>
      <c r="AC6242">
        <v>1</v>
      </c>
      <c r="AD6242">
        <v>0</v>
      </c>
      <c r="AE6242">
        <v>1080</v>
      </c>
      <c r="AF6242">
        <v>8</v>
      </c>
      <c r="AG6242">
        <v>2769</v>
      </c>
      <c r="AH6242">
        <v>1006</v>
      </c>
      <c r="AI6242">
        <v>0</v>
      </c>
      <c r="AN6242">
        <v>23.73</v>
      </c>
      <c r="AP6242" t="s">
        <v>59</v>
      </c>
      <c r="AS6242">
        <v>31</v>
      </c>
      <c r="AU6242">
        <v>13239</v>
      </c>
      <c r="AV6242">
        <v>814</v>
      </c>
      <c r="AW6242">
        <v>21</v>
      </c>
      <c r="AX6242">
        <v>17</v>
      </c>
      <c r="AZ6242">
        <v>0</v>
      </c>
      <c r="BA6242">
        <f t="shared" si="513"/>
        <v>10325</v>
      </c>
      <c r="BB6242">
        <f t="shared" si="514"/>
        <v>4362</v>
      </c>
      <c r="BD6242" t="e">
        <f t="shared" si="511"/>
        <v>#N/A</v>
      </c>
      <c r="BE6242">
        <f t="shared" si="512"/>
        <v>1</v>
      </c>
    </row>
    <row r="6243" spans="1:57" x14ac:dyDescent="0.25">
      <c r="A6243" t="s">
        <v>4053</v>
      </c>
      <c r="B6243" t="s">
        <v>3868</v>
      </c>
      <c r="C6243" t="s">
        <v>3869</v>
      </c>
      <c r="D6243" t="s">
        <v>55</v>
      </c>
      <c r="E6243" t="s">
        <v>56</v>
      </c>
      <c r="F6243" s="1">
        <v>41579</v>
      </c>
      <c r="G6243" s="1">
        <v>41576</v>
      </c>
      <c r="H6243" s="1">
        <v>41577</v>
      </c>
      <c r="I6243">
        <v>0</v>
      </c>
      <c r="J6243">
        <v>919</v>
      </c>
      <c r="K6243">
        <v>919</v>
      </c>
      <c r="L6243">
        <v>24359</v>
      </c>
      <c r="M6243" t="b">
        <v>0</v>
      </c>
      <c r="O6243" t="s">
        <v>34</v>
      </c>
      <c r="P6243" s="1">
        <v>41579</v>
      </c>
      <c r="Q6243" t="b">
        <v>0</v>
      </c>
      <c r="R6243" t="b">
        <v>0</v>
      </c>
      <c r="S6243" t="b">
        <v>0</v>
      </c>
      <c r="T6243">
        <v>10</v>
      </c>
      <c r="U6243">
        <v>1</v>
      </c>
      <c r="V6243">
        <v>0</v>
      </c>
      <c r="W6243">
        <v>25</v>
      </c>
      <c r="X6243">
        <v>1</v>
      </c>
      <c r="Y6243">
        <v>1</v>
      </c>
      <c r="Z6243">
        <v>0</v>
      </c>
      <c r="AA6243">
        <v>0</v>
      </c>
      <c r="AB6243">
        <v>3</v>
      </c>
      <c r="AC6243">
        <v>0</v>
      </c>
      <c r="AD6243">
        <v>0</v>
      </c>
      <c r="AE6243">
        <v>1032</v>
      </c>
      <c r="AF6243">
        <v>8</v>
      </c>
      <c r="AG6243">
        <v>2516</v>
      </c>
      <c r="AH6243">
        <v>913</v>
      </c>
      <c r="AI6243">
        <v>0</v>
      </c>
      <c r="AN6243">
        <v>23.38</v>
      </c>
      <c r="AP6243" t="s">
        <v>59</v>
      </c>
      <c r="AS6243">
        <v>17</v>
      </c>
      <c r="AU6243">
        <v>27509</v>
      </c>
      <c r="AV6243">
        <v>1187</v>
      </c>
      <c r="AW6243">
        <v>22</v>
      </c>
      <c r="AX6243">
        <v>17</v>
      </c>
      <c r="AZ6243">
        <v>0</v>
      </c>
      <c r="BA6243">
        <f t="shared" si="513"/>
        <v>9879</v>
      </c>
      <c r="BB6243">
        <f t="shared" si="514"/>
        <v>4808</v>
      </c>
      <c r="BD6243" t="e">
        <f t="shared" si="511"/>
        <v>#N/A</v>
      </c>
      <c r="BE6243">
        <f t="shared" si="512"/>
        <v>0</v>
      </c>
    </row>
    <row r="6244" spans="1:57" x14ac:dyDescent="0.25">
      <c r="A6244" t="s">
        <v>4055</v>
      </c>
      <c r="B6244" t="s">
        <v>3868</v>
      </c>
      <c r="C6244" t="s">
        <v>3869</v>
      </c>
      <c r="D6244" t="s">
        <v>55</v>
      </c>
      <c r="E6244" t="s">
        <v>56</v>
      </c>
      <c r="F6244" s="1">
        <v>41560</v>
      </c>
      <c r="G6244" s="1">
        <v>41555</v>
      </c>
      <c r="H6244" s="1">
        <v>41557</v>
      </c>
      <c r="I6244">
        <v>0</v>
      </c>
      <c r="J6244">
        <v>602</v>
      </c>
      <c r="K6244">
        <v>602</v>
      </c>
      <c r="L6244">
        <v>24042</v>
      </c>
      <c r="M6244" t="b">
        <v>0</v>
      </c>
      <c r="O6244" t="s">
        <v>34</v>
      </c>
      <c r="P6244" s="1">
        <v>41560</v>
      </c>
      <c r="Q6244" t="b">
        <v>0</v>
      </c>
      <c r="R6244" t="b">
        <v>0</v>
      </c>
      <c r="S6244" t="b">
        <v>0</v>
      </c>
      <c r="T6244">
        <v>11</v>
      </c>
      <c r="U6244">
        <v>1</v>
      </c>
      <c r="V6244">
        <v>0</v>
      </c>
      <c r="W6244">
        <v>15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0</v>
      </c>
      <c r="AE6244">
        <v>1140</v>
      </c>
      <c r="AF6244">
        <v>11</v>
      </c>
      <c r="AG6244">
        <v>2819</v>
      </c>
      <c r="AH6244">
        <v>928</v>
      </c>
      <c r="AI6244">
        <v>0</v>
      </c>
      <c r="AN6244">
        <v>24.94</v>
      </c>
      <c r="AP6244" t="s">
        <v>59</v>
      </c>
      <c r="AS6244">
        <v>4</v>
      </c>
      <c r="AU6244">
        <v>12502</v>
      </c>
      <c r="AV6244">
        <v>681</v>
      </c>
      <c r="AW6244">
        <v>21</v>
      </c>
      <c r="AX6244">
        <v>17</v>
      </c>
      <c r="AZ6244">
        <v>0</v>
      </c>
      <c r="BA6244">
        <f t="shared" si="513"/>
        <v>9562</v>
      </c>
      <c r="BB6244">
        <f t="shared" si="514"/>
        <v>5125</v>
      </c>
      <c r="BD6244" t="e">
        <f t="shared" si="511"/>
        <v>#N/A</v>
      </c>
      <c r="BE6244">
        <f t="shared" si="512"/>
        <v>0</v>
      </c>
    </row>
    <row r="6245" spans="1:57" x14ac:dyDescent="0.25">
      <c r="A6245" t="s">
        <v>4057</v>
      </c>
      <c r="B6245" t="s">
        <v>3868</v>
      </c>
      <c r="C6245" t="s">
        <v>3869</v>
      </c>
      <c r="D6245" t="s">
        <v>55</v>
      </c>
      <c r="E6245" t="s">
        <v>56</v>
      </c>
      <c r="F6245" s="1">
        <v>41533</v>
      </c>
      <c r="G6245" s="1">
        <v>41528</v>
      </c>
      <c r="H6245" s="1">
        <v>41530</v>
      </c>
      <c r="I6245">
        <v>0</v>
      </c>
      <c r="J6245">
        <v>262</v>
      </c>
      <c r="K6245">
        <v>262</v>
      </c>
      <c r="L6245">
        <v>23702</v>
      </c>
      <c r="M6245" t="b">
        <v>0</v>
      </c>
      <c r="O6245" t="s">
        <v>34</v>
      </c>
      <c r="P6245" s="1">
        <v>41533</v>
      </c>
      <c r="Q6245" t="b">
        <v>0</v>
      </c>
      <c r="R6245" t="b">
        <v>0</v>
      </c>
      <c r="S6245" t="b">
        <v>0</v>
      </c>
      <c r="T6245">
        <v>4</v>
      </c>
      <c r="U6245">
        <v>2</v>
      </c>
      <c r="V6245">
        <v>0</v>
      </c>
      <c r="W6245">
        <v>8</v>
      </c>
      <c r="X6245">
        <v>0</v>
      </c>
      <c r="Y6245">
        <v>0</v>
      </c>
      <c r="Z6245">
        <v>0</v>
      </c>
      <c r="AA6245">
        <v>0</v>
      </c>
      <c r="AB6245">
        <v>3</v>
      </c>
      <c r="AC6245">
        <v>1</v>
      </c>
      <c r="AD6245">
        <v>0</v>
      </c>
      <c r="AE6245">
        <v>1388</v>
      </c>
      <c r="AF6245">
        <v>11</v>
      </c>
      <c r="AG6245">
        <v>3345</v>
      </c>
      <c r="AH6245">
        <v>1149</v>
      </c>
      <c r="AI6245">
        <v>0</v>
      </c>
      <c r="AN6245">
        <v>23.47</v>
      </c>
      <c r="AP6245" t="s">
        <v>59</v>
      </c>
      <c r="AS6245">
        <v>0</v>
      </c>
      <c r="AU6245">
        <v>4055</v>
      </c>
      <c r="AV6245">
        <v>395</v>
      </c>
      <c r="AW6245">
        <v>19</v>
      </c>
      <c r="AX6245">
        <v>16</v>
      </c>
      <c r="AZ6245">
        <v>0</v>
      </c>
      <c r="BA6245">
        <f t="shared" si="513"/>
        <v>9222</v>
      </c>
      <c r="BB6245">
        <f t="shared" si="514"/>
        <v>5465</v>
      </c>
      <c r="BD6245" t="e">
        <f t="shared" si="511"/>
        <v>#N/A</v>
      </c>
      <c r="BE6245">
        <f t="shared" si="512"/>
        <v>0</v>
      </c>
    </row>
    <row r="6246" spans="1:57" x14ac:dyDescent="0.25">
      <c r="A6246" t="s">
        <v>4059</v>
      </c>
      <c r="B6246" t="s">
        <v>3868</v>
      </c>
      <c r="C6246" t="s">
        <v>3869</v>
      </c>
      <c r="D6246" t="s">
        <v>55</v>
      </c>
      <c r="E6246" t="s">
        <v>56</v>
      </c>
      <c r="F6246" s="1">
        <v>41515</v>
      </c>
      <c r="G6246" s="1">
        <v>41508</v>
      </c>
      <c r="H6246" s="1">
        <v>41514</v>
      </c>
      <c r="I6246">
        <v>0</v>
      </c>
      <c r="J6246">
        <v>1503</v>
      </c>
      <c r="K6246">
        <v>1503</v>
      </c>
      <c r="L6246">
        <v>23440</v>
      </c>
      <c r="M6246" t="b">
        <v>1</v>
      </c>
      <c r="O6246" t="s">
        <v>34</v>
      </c>
      <c r="P6246" s="1">
        <v>41515</v>
      </c>
      <c r="Q6246" t="b">
        <v>0</v>
      </c>
      <c r="R6246" t="b">
        <v>0</v>
      </c>
      <c r="S6246" t="b">
        <v>0</v>
      </c>
      <c r="T6246">
        <v>5</v>
      </c>
      <c r="U6246">
        <v>1</v>
      </c>
      <c r="V6246">
        <v>0</v>
      </c>
      <c r="W6246">
        <v>19</v>
      </c>
      <c r="X6246">
        <v>0</v>
      </c>
      <c r="Y6246">
        <v>1</v>
      </c>
      <c r="Z6246">
        <v>2</v>
      </c>
      <c r="AA6246">
        <v>0</v>
      </c>
      <c r="AB6246">
        <v>2</v>
      </c>
      <c r="AC6246">
        <v>1</v>
      </c>
      <c r="AD6246">
        <v>0</v>
      </c>
      <c r="AE6246">
        <v>1167</v>
      </c>
      <c r="AF6246">
        <v>8</v>
      </c>
      <c r="AG6246">
        <v>2931</v>
      </c>
      <c r="AH6246">
        <v>961</v>
      </c>
      <c r="AI6246">
        <v>0</v>
      </c>
      <c r="AN6246">
        <v>23.68</v>
      </c>
      <c r="AP6246" t="s">
        <v>59</v>
      </c>
      <c r="AS6246">
        <v>18</v>
      </c>
      <c r="AU6246">
        <v>17866</v>
      </c>
      <c r="AV6246">
        <v>1296</v>
      </c>
      <c r="AW6246">
        <v>21</v>
      </c>
      <c r="AX6246">
        <v>17</v>
      </c>
      <c r="AZ6246">
        <v>0</v>
      </c>
      <c r="BA6246">
        <f t="shared" si="513"/>
        <v>8960</v>
      </c>
      <c r="BB6246">
        <f t="shared" si="514"/>
        <v>5727</v>
      </c>
      <c r="BD6246" t="e">
        <f t="shared" si="511"/>
        <v>#N/A</v>
      </c>
      <c r="BE6246">
        <f t="shared" si="512"/>
        <v>1</v>
      </c>
    </row>
    <row r="6247" spans="1:57" x14ac:dyDescent="0.25">
      <c r="A6247" t="s">
        <v>4061</v>
      </c>
      <c r="B6247" t="s">
        <v>3868</v>
      </c>
      <c r="C6247" t="s">
        <v>3869</v>
      </c>
      <c r="D6247" t="s">
        <v>55</v>
      </c>
      <c r="E6247" t="s">
        <v>56</v>
      </c>
      <c r="F6247" s="1">
        <v>41479</v>
      </c>
      <c r="G6247" s="1">
        <v>41476</v>
      </c>
      <c r="H6247" s="1">
        <v>41478</v>
      </c>
      <c r="I6247">
        <v>0</v>
      </c>
      <c r="J6247">
        <v>1047</v>
      </c>
      <c r="K6247">
        <v>1047</v>
      </c>
      <c r="L6247">
        <v>22984</v>
      </c>
      <c r="M6247" t="b">
        <v>0</v>
      </c>
      <c r="O6247" t="s">
        <v>34</v>
      </c>
      <c r="P6247" s="1">
        <v>41479</v>
      </c>
      <c r="Q6247" t="b">
        <v>0</v>
      </c>
      <c r="R6247" t="b">
        <v>0</v>
      </c>
      <c r="S6247" t="b">
        <v>0</v>
      </c>
      <c r="T6247">
        <v>6</v>
      </c>
      <c r="U6247">
        <v>2</v>
      </c>
      <c r="V6247">
        <v>0</v>
      </c>
      <c r="W6247">
        <v>16</v>
      </c>
      <c r="X6247">
        <v>1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1210</v>
      </c>
      <c r="AF6247">
        <v>10</v>
      </c>
      <c r="AG6247">
        <v>3029</v>
      </c>
      <c r="AH6247">
        <v>1060</v>
      </c>
      <c r="AI6247">
        <v>0</v>
      </c>
      <c r="AN6247">
        <v>24.71</v>
      </c>
      <c r="AP6247" t="s">
        <v>59</v>
      </c>
      <c r="AS6247">
        <v>4</v>
      </c>
      <c r="AU6247">
        <v>4188</v>
      </c>
      <c r="AV6247">
        <v>413</v>
      </c>
      <c r="AW6247">
        <v>19</v>
      </c>
      <c r="AX6247">
        <v>16</v>
      </c>
      <c r="AZ6247">
        <v>0</v>
      </c>
      <c r="BA6247">
        <f t="shared" si="513"/>
        <v>8504</v>
      </c>
      <c r="BB6247">
        <f t="shared" si="514"/>
        <v>6183</v>
      </c>
      <c r="BD6247" t="e">
        <f t="shared" si="511"/>
        <v>#N/A</v>
      </c>
      <c r="BE6247">
        <f t="shared" si="512"/>
        <v>0</v>
      </c>
    </row>
    <row r="6248" spans="1:57" x14ac:dyDescent="0.25">
      <c r="A6248" t="s">
        <v>4063</v>
      </c>
      <c r="B6248" t="s">
        <v>3868</v>
      </c>
      <c r="C6248" t="s">
        <v>3869</v>
      </c>
      <c r="D6248" t="s">
        <v>55</v>
      </c>
      <c r="E6248" t="s">
        <v>56</v>
      </c>
      <c r="F6248" s="1">
        <v>41457</v>
      </c>
      <c r="G6248" s="1">
        <v>41452</v>
      </c>
      <c r="H6248" s="1">
        <v>41454</v>
      </c>
      <c r="I6248">
        <v>0</v>
      </c>
      <c r="J6248">
        <v>759</v>
      </c>
      <c r="K6248">
        <v>759</v>
      </c>
      <c r="L6248">
        <v>22696</v>
      </c>
      <c r="M6248" t="b">
        <v>0</v>
      </c>
      <c r="O6248" t="s">
        <v>289</v>
      </c>
      <c r="P6248" s="1">
        <v>41457</v>
      </c>
      <c r="Q6248" t="b">
        <v>0</v>
      </c>
      <c r="R6248" t="b">
        <v>0</v>
      </c>
      <c r="S6248" t="b">
        <v>0</v>
      </c>
      <c r="T6248">
        <v>4</v>
      </c>
      <c r="U6248">
        <v>1</v>
      </c>
      <c r="V6248">
        <v>0</v>
      </c>
      <c r="W6248">
        <v>10</v>
      </c>
      <c r="X6248">
        <v>1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1065</v>
      </c>
      <c r="AF6248">
        <v>8</v>
      </c>
      <c r="AG6248">
        <v>2706</v>
      </c>
      <c r="AH6248">
        <v>850</v>
      </c>
      <c r="AI6248">
        <v>0</v>
      </c>
      <c r="AN6248">
        <v>23.7</v>
      </c>
      <c r="AP6248" t="s">
        <v>59</v>
      </c>
      <c r="AS6248">
        <v>2</v>
      </c>
      <c r="AU6248">
        <v>2310</v>
      </c>
      <c r="AV6248">
        <v>259</v>
      </c>
      <c r="AW6248">
        <v>18</v>
      </c>
      <c r="AX6248">
        <v>15</v>
      </c>
      <c r="AZ6248">
        <v>0</v>
      </c>
      <c r="BA6248">
        <f t="shared" si="513"/>
        <v>8216</v>
      </c>
      <c r="BB6248">
        <f t="shared" si="514"/>
        <v>6471</v>
      </c>
      <c r="BD6248" t="e">
        <f t="shared" si="511"/>
        <v>#N/A</v>
      </c>
      <c r="BE6248">
        <f t="shared" si="512"/>
        <v>0</v>
      </c>
    </row>
    <row r="6249" spans="1:57" x14ac:dyDescent="0.25">
      <c r="A6249" t="s">
        <v>4065</v>
      </c>
      <c r="B6249" t="s">
        <v>3868</v>
      </c>
      <c r="C6249" t="s">
        <v>3869</v>
      </c>
      <c r="D6249" t="s">
        <v>55</v>
      </c>
      <c r="E6249" t="s">
        <v>56</v>
      </c>
      <c r="F6249" s="1">
        <v>41424</v>
      </c>
      <c r="G6249" s="1">
        <v>41422</v>
      </c>
      <c r="H6249" s="1">
        <v>41423</v>
      </c>
      <c r="I6249">
        <v>0</v>
      </c>
      <c r="J6249">
        <v>297</v>
      </c>
      <c r="K6249">
        <v>297</v>
      </c>
      <c r="L6249">
        <v>22234</v>
      </c>
      <c r="M6249" t="b">
        <v>0</v>
      </c>
      <c r="O6249" t="s">
        <v>34</v>
      </c>
      <c r="P6249" s="1">
        <v>41425</v>
      </c>
      <c r="Q6249" t="b">
        <v>0</v>
      </c>
      <c r="R6249" t="b">
        <v>0</v>
      </c>
      <c r="S6249" t="b">
        <v>0</v>
      </c>
      <c r="T6249">
        <v>3</v>
      </c>
      <c r="U6249">
        <v>1</v>
      </c>
      <c r="V6249">
        <v>0</v>
      </c>
      <c r="W6249">
        <v>6</v>
      </c>
      <c r="X6249">
        <v>0</v>
      </c>
      <c r="Y6249">
        <v>0</v>
      </c>
      <c r="Z6249">
        <v>0</v>
      </c>
      <c r="AA6249">
        <v>0</v>
      </c>
      <c r="AB6249">
        <v>1</v>
      </c>
      <c r="AC6249">
        <v>1</v>
      </c>
      <c r="AD6249">
        <v>0</v>
      </c>
      <c r="AE6249">
        <v>1023</v>
      </c>
      <c r="AF6249">
        <v>8</v>
      </c>
      <c r="AG6249">
        <v>2463</v>
      </c>
      <c r="AH6249">
        <v>914</v>
      </c>
      <c r="AI6249">
        <v>0</v>
      </c>
      <c r="AN6249">
        <v>23.91</v>
      </c>
      <c r="AP6249" t="s">
        <v>59</v>
      </c>
      <c r="AS6249">
        <v>2</v>
      </c>
      <c r="AU6249">
        <v>7069</v>
      </c>
      <c r="AV6249">
        <v>1034</v>
      </c>
      <c r="AW6249">
        <v>20</v>
      </c>
      <c r="AX6249">
        <v>17</v>
      </c>
      <c r="AZ6249">
        <v>0</v>
      </c>
      <c r="BA6249">
        <f t="shared" si="513"/>
        <v>7754</v>
      </c>
      <c r="BB6249">
        <f t="shared" si="514"/>
        <v>6933</v>
      </c>
      <c r="BD6249" t="e">
        <f t="shared" si="511"/>
        <v>#N/A</v>
      </c>
      <c r="BE6249">
        <f t="shared" si="512"/>
        <v>0</v>
      </c>
    </row>
    <row r="6250" spans="1:57" x14ac:dyDescent="0.25">
      <c r="A6250" t="s">
        <v>4067</v>
      </c>
      <c r="B6250" t="s">
        <v>3868</v>
      </c>
      <c r="C6250" t="s">
        <v>3869</v>
      </c>
      <c r="D6250" t="s">
        <v>55</v>
      </c>
      <c r="E6250" t="s">
        <v>56</v>
      </c>
      <c r="F6250" s="1">
        <v>41403</v>
      </c>
      <c r="G6250" s="1">
        <v>41401</v>
      </c>
      <c r="H6250" s="1">
        <v>41402</v>
      </c>
      <c r="I6250">
        <v>0</v>
      </c>
      <c r="J6250">
        <v>1296</v>
      </c>
      <c r="K6250">
        <v>1304</v>
      </c>
      <c r="L6250">
        <v>21937</v>
      </c>
      <c r="M6250" t="b">
        <v>1</v>
      </c>
      <c r="O6250" t="s">
        <v>34</v>
      </c>
      <c r="P6250" s="1">
        <v>41403</v>
      </c>
      <c r="Q6250" t="b">
        <v>0</v>
      </c>
      <c r="R6250" t="b">
        <v>0</v>
      </c>
      <c r="S6250" t="b">
        <v>0</v>
      </c>
      <c r="T6250">
        <v>9</v>
      </c>
      <c r="U6250">
        <v>2</v>
      </c>
      <c r="V6250">
        <v>0</v>
      </c>
      <c r="W6250">
        <v>27</v>
      </c>
      <c r="X6250">
        <v>0</v>
      </c>
      <c r="Y6250">
        <v>1</v>
      </c>
      <c r="Z6250">
        <v>0</v>
      </c>
      <c r="AA6250">
        <v>1</v>
      </c>
      <c r="AB6250">
        <v>0</v>
      </c>
      <c r="AC6250">
        <v>0</v>
      </c>
      <c r="AD6250">
        <v>0</v>
      </c>
      <c r="AE6250">
        <v>1190</v>
      </c>
      <c r="AF6250">
        <v>10</v>
      </c>
      <c r="AG6250">
        <v>3052</v>
      </c>
      <c r="AH6250">
        <v>1145</v>
      </c>
      <c r="AI6250">
        <v>0</v>
      </c>
      <c r="AN6250">
        <v>23.85</v>
      </c>
      <c r="AP6250" t="s">
        <v>59</v>
      </c>
      <c r="AS6250">
        <v>14</v>
      </c>
      <c r="AU6250">
        <v>32872</v>
      </c>
      <c r="AV6250">
        <v>11755</v>
      </c>
      <c r="AW6250">
        <v>22</v>
      </c>
      <c r="AX6250">
        <v>21</v>
      </c>
      <c r="AZ6250">
        <v>0</v>
      </c>
      <c r="BA6250">
        <f t="shared" si="513"/>
        <v>7457</v>
      </c>
      <c r="BB6250">
        <f t="shared" si="514"/>
        <v>7230</v>
      </c>
      <c r="BD6250" t="e">
        <f t="shared" si="511"/>
        <v>#N/A</v>
      </c>
      <c r="BE6250">
        <f t="shared" si="512"/>
        <v>1</v>
      </c>
    </row>
    <row r="6251" spans="1:57" x14ac:dyDescent="0.25">
      <c r="A6251" t="s">
        <v>4069</v>
      </c>
      <c r="B6251" t="s">
        <v>3868</v>
      </c>
      <c r="C6251" t="s">
        <v>3869</v>
      </c>
      <c r="D6251" t="s">
        <v>55</v>
      </c>
      <c r="E6251" t="s">
        <v>56</v>
      </c>
      <c r="F6251" s="1">
        <v>41376</v>
      </c>
      <c r="G6251" s="1">
        <v>41373</v>
      </c>
      <c r="H6251" s="1">
        <v>41375</v>
      </c>
      <c r="I6251">
        <v>0</v>
      </c>
      <c r="J6251">
        <v>885</v>
      </c>
      <c r="K6251">
        <v>893</v>
      </c>
      <c r="L6251">
        <v>21526</v>
      </c>
      <c r="M6251" t="b">
        <v>0</v>
      </c>
      <c r="O6251" t="s">
        <v>34</v>
      </c>
      <c r="P6251" s="1">
        <v>41376</v>
      </c>
      <c r="Q6251" t="b">
        <v>0</v>
      </c>
      <c r="R6251" t="b">
        <v>0</v>
      </c>
      <c r="S6251" t="b">
        <v>0</v>
      </c>
      <c r="T6251">
        <v>7</v>
      </c>
      <c r="U6251">
        <v>0</v>
      </c>
      <c r="V6251">
        <v>0</v>
      </c>
      <c r="W6251">
        <v>23</v>
      </c>
      <c r="X6251">
        <v>0</v>
      </c>
      <c r="Y6251">
        <v>0</v>
      </c>
      <c r="Z6251">
        <v>0</v>
      </c>
      <c r="AA6251">
        <v>0</v>
      </c>
      <c r="AB6251">
        <v>2</v>
      </c>
      <c r="AC6251">
        <v>1</v>
      </c>
      <c r="AD6251">
        <v>1</v>
      </c>
      <c r="AE6251">
        <v>1206</v>
      </c>
      <c r="AF6251">
        <v>9</v>
      </c>
      <c r="AG6251">
        <v>3145</v>
      </c>
      <c r="AH6251">
        <v>1085</v>
      </c>
      <c r="AI6251">
        <v>0</v>
      </c>
      <c r="AN6251">
        <v>23.88</v>
      </c>
      <c r="AP6251" t="s">
        <v>59</v>
      </c>
      <c r="AS6251">
        <v>12</v>
      </c>
      <c r="AU6251">
        <v>8277</v>
      </c>
      <c r="AV6251">
        <v>620</v>
      </c>
      <c r="AW6251">
        <v>20</v>
      </c>
      <c r="AX6251">
        <v>16</v>
      </c>
      <c r="AZ6251">
        <v>0</v>
      </c>
      <c r="BA6251">
        <f t="shared" si="513"/>
        <v>7046</v>
      </c>
      <c r="BB6251">
        <f t="shared" si="514"/>
        <v>7641</v>
      </c>
      <c r="BD6251" t="e">
        <f t="shared" si="511"/>
        <v>#N/A</v>
      </c>
      <c r="BE6251">
        <f t="shared" si="512"/>
        <v>0</v>
      </c>
    </row>
    <row r="6252" spans="1:57" x14ac:dyDescent="0.25">
      <c r="A6252" t="s">
        <v>4071</v>
      </c>
      <c r="B6252" t="s">
        <v>3868</v>
      </c>
      <c r="C6252" t="s">
        <v>3869</v>
      </c>
      <c r="D6252" t="s">
        <v>55</v>
      </c>
      <c r="E6252" t="s">
        <v>56</v>
      </c>
      <c r="F6252" s="1">
        <v>41334</v>
      </c>
      <c r="G6252" s="1">
        <v>41331</v>
      </c>
      <c r="H6252" s="1">
        <v>41333</v>
      </c>
      <c r="I6252">
        <v>0</v>
      </c>
      <c r="J6252">
        <v>471</v>
      </c>
      <c r="K6252">
        <v>479</v>
      </c>
      <c r="L6252">
        <v>21112</v>
      </c>
      <c r="M6252" t="b">
        <v>0</v>
      </c>
      <c r="O6252" t="s">
        <v>34</v>
      </c>
      <c r="P6252" s="1">
        <v>41334</v>
      </c>
      <c r="Q6252" t="b">
        <v>0</v>
      </c>
      <c r="R6252" t="b">
        <v>0</v>
      </c>
      <c r="S6252" t="b">
        <v>0</v>
      </c>
      <c r="T6252">
        <v>12</v>
      </c>
      <c r="U6252">
        <v>4</v>
      </c>
      <c r="V6252">
        <v>0</v>
      </c>
      <c r="W6252">
        <v>26</v>
      </c>
      <c r="X6252">
        <v>1</v>
      </c>
      <c r="Y6252">
        <v>1</v>
      </c>
      <c r="Z6252">
        <v>0</v>
      </c>
      <c r="AA6252">
        <v>0</v>
      </c>
      <c r="AB6252">
        <v>4</v>
      </c>
      <c r="AC6252">
        <v>0</v>
      </c>
      <c r="AD6252">
        <v>0</v>
      </c>
      <c r="AE6252">
        <v>1468</v>
      </c>
      <c r="AF6252">
        <v>13</v>
      </c>
      <c r="AG6252">
        <v>4038</v>
      </c>
      <c r="AH6252">
        <v>1261</v>
      </c>
      <c r="AI6252">
        <v>1</v>
      </c>
      <c r="AN6252">
        <v>24.81</v>
      </c>
      <c r="AP6252" t="s">
        <v>59</v>
      </c>
      <c r="AS6252">
        <v>8</v>
      </c>
      <c r="AU6252">
        <v>10559</v>
      </c>
      <c r="AV6252">
        <v>2037</v>
      </c>
      <c r="AW6252">
        <v>21</v>
      </c>
      <c r="AX6252">
        <v>18</v>
      </c>
      <c r="AZ6252">
        <v>0</v>
      </c>
      <c r="BA6252">
        <f t="shared" si="513"/>
        <v>6632</v>
      </c>
      <c r="BB6252">
        <f t="shared" si="514"/>
        <v>8055</v>
      </c>
      <c r="BD6252" t="e">
        <f t="shared" si="511"/>
        <v>#N/A</v>
      </c>
      <c r="BE6252">
        <f t="shared" si="512"/>
        <v>0</v>
      </c>
    </row>
    <row r="6253" spans="1:57" x14ac:dyDescent="0.25">
      <c r="A6253" t="s">
        <v>4073</v>
      </c>
      <c r="B6253" t="s">
        <v>3868</v>
      </c>
      <c r="C6253" t="s">
        <v>3869</v>
      </c>
      <c r="D6253" t="s">
        <v>55</v>
      </c>
      <c r="E6253" t="s">
        <v>56</v>
      </c>
      <c r="F6253" s="1">
        <v>41311</v>
      </c>
      <c r="G6253" s="1">
        <v>41307</v>
      </c>
      <c r="H6253" s="1">
        <v>41310</v>
      </c>
      <c r="I6253">
        <v>0</v>
      </c>
      <c r="J6253">
        <v>1495</v>
      </c>
      <c r="K6253">
        <v>265</v>
      </c>
      <c r="L6253">
        <v>20898</v>
      </c>
      <c r="M6253" t="b">
        <v>0</v>
      </c>
      <c r="O6253" t="s">
        <v>34</v>
      </c>
      <c r="P6253" s="1">
        <v>41311</v>
      </c>
      <c r="Q6253" t="b">
        <v>0</v>
      </c>
      <c r="R6253" t="b">
        <v>0</v>
      </c>
      <c r="S6253" t="b">
        <v>0</v>
      </c>
      <c r="T6253">
        <v>10</v>
      </c>
      <c r="U6253">
        <v>3</v>
      </c>
      <c r="V6253">
        <v>0</v>
      </c>
      <c r="W6253">
        <v>15</v>
      </c>
      <c r="X6253">
        <v>0</v>
      </c>
      <c r="Y6253">
        <v>0</v>
      </c>
      <c r="Z6253">
        <v>0</v>
      </c>
      <c r="AA6253">
        <v>0</v>
      </c>
      <c r="AB6253">
        <v>4</v>
      </c>
      <c r="AC6253">
        <v>0</v>
      </c>
      <c r="AD6253">
        <v>1</v>
      </c>
      <c r="AE6253">
        <v>1525</v>
      </c>
      <c r="AF6253">
        <v>13</v>
      </c>
      <c r="AG6253">
        <v>3906</v>
      </c>
      <c r="AH6253">
        <v>1289</v>
      </c>
      <c r="AI6253">
        <v>0</v>
      </c>
      <c r="AN6253">
        <v>24.81</v>
      </c>
      <c r="AP6253" t="s">
        <v>59</v>
      </c>
      <c r="AS6253">
        <v>8</v>
      </c>
      <c r="AU6253">
        <v>7695</v>
      </c>
      <c r="AV6253">
        <v>668</v>
      </c>
      <c r="AW6253">
        <v>20</v>
      </c>
      <c r="AX6253">
        <v>17</v>
      </c>
      <c r="AZ6253">
        <v>0</v>
      </c>
      <c r="BA6253">
        <f t="shared" si="513"/>
        <v>6418</v>
      </c>
      <c r="BB6253">
        <f t="shared" si="514"/>
        <v>8269</v>
      </c>
      <c r="BD6253" t="e">
        <f t="shared" si="511"/>
        <v>#N/A</v>
      </c>
      <c r="BE6253">
        <f t="shared" si="512"/>
        <v>0</v>
      </c>
    </row>
    <row r="6254" spans="1:57" x14ac:dyDescent="0.25">
      <c r="A6254" t="s">
        <v>4075</v>
      </c>
      <c r="B6254" t="s">
        <v>3868</v>
      </c>
      <c r="C6254" t="s">
        <v>3869</v>
      </c>
      <c r="D6254" t="s">
        <v>55</v>
      </c>
      <c r="E6254" t="s">
        <v>56</v>
      </c>
      <c r="F6254" s="1">
        <v>41286</v>
      </c>
      <c r="G6254" s="1">
        <v>41284</v>
      </c>
      <c r="H6254" s="1">
        <v>41286</v>
      </c>
      <c r="I6254">
        <v>0</v>
      </c>
      <c r="J6254">
        <v>1230</v>
      </c>
      <c r="K6254">
        <v>1230</v>
      </c>
      <c r="L6254">
        <v>20633</v>
      </c>
      <c r="M6254" t="b">
        <v>1</v>
      </c>
      <c r="O6254" t="s">
        <v>34</v>
      </c>
      <c r="P6254" s="1">
        <v>41286</v>
      </c>
      <c r="Q6254" t="b">
        <v>0</v>
      </c>
      <c r="R6254" t="b">
        <v>0</v>
      </c>
      <c r="S6254" t="b">
        <v>0</v>
      </c>
      <c r="T6254">
        <v>5</v>
      </c>
      <c r="U6254">
        <v>1</v>
      </c>
      <c r="V6254">
        <v>0</v>
      </c>
      <c r="W6254">
        <v>27</v>
      </c>
      <c r="X6254">
        <v>0</v>
      </c>
      <c r="Y6254">
        <v>1</v>
      </c>
      <c r="Z6254">
        <v>0</v>
      </c>
      <c r="AA6254">
        <v>0</v>
      </c>
      <c r="AB6254">
        <v>3</v>
      </c>
      <c r="AC6254">
        <v>1</v>
      </c>
      <c r="AD6254">
        <v>1</v>
      </c>
      <c r="AE6254">
        <v>1224</v>
      </c>
      <c r="AF6254">
        <v>8</v>
      </c>
      <c r="AG6254">
        <v>3148</v>
      </c>
      <c r="AH6254">
        <v>1156</v>
      </c>
      <c r="AI6254">
        <v>0</v>
      </c>
      <c r="AN6254">
        <v>24.91</v>
      </c>
      <c r="AP6254" t="s">
        <v>59</v>
      </c>
      <c r="AS6254">
        <v>22</v>
      </c>
      <c r="AU6254">
        <v>12105</v>
      </c>
      <c r="AV6254">
        <v>56</v>
      </c>
      <c r="AW6254">
        <v>21</v>
      </c>
      <c r="AX6254">
        <v>13</v>
      </c>
      <c r="AZ6254">
        <v>0</v>
      </c>
      <c r="BA6254">
        <f t="shared" si="513"/>
        <v>6153</v>
      </c>
      <c r="BB6254">
        <f t="shared" si="514"/>
        <v>8534</v>
      </c>
      <c r="BD6254" t="e">
        <f t="shared" si="511"/>
        <v>#N/A</v>
      </c>
      <c r="BE6254">
        <f t="shared" si="512"/>
        <v>1</v>
      </c>
    </row>
    <row r="6255" spans="1:57" x14ac:dyDescent="0.25">
      <c r="A6255" t="s">
        <v>4077</v>
      </c>
      <c r="B6255" t="s">
        <v>3868</v>
      </c>
      <c r="C6255" t="s">
        <v>3869</v>
      </c>
      <c r="D6255" t="s">
        <v>55</v>
      </c>
      <c r="E6255" t="s">
        <v>56</v>
      </c>
      <c r="F6255" s="1">
        <v>41285</v>
      </c>
      <c r="G6255" s="1">
        <v>41281</v>
      </c>
      <c r="H6255" s="1">
        <v>41284</v>
      </c>
      <c r="I6255">
        <v>0</v>
      </c>
      <c r="J6255">
        <v>1230</v>
      </c>
      <c r="K6255">
        <v>1230</v>
      </c>
      <c r="L6255">
        <v>20633</v>
      </c>
      <c r="M6255" t="b">
        <v>0</v>
      </c>
      <c r="O6255" t="s">
        <v>34</v>
      </c>
      <c r="P6255" s="1">
        <v>41285</v>
      </c>
      <c r="Q6255" t="b">
        <v>0</v>
      </c>
      <c r="R6255" t="b">
        <v>0</v>
      </c>
      <c r="S6255" t="b">
        <v>0</v>
      </c>
      <c r="T6255">
        <v>5</v>
      </c>
      <c r="U6255">
        <v>2</v>
      </c>
      <c r="V6255">
        <v>0</v>
      </c>
      <c r="W6255">
        <v>32</v>
      </c>
      <c r="X6255">
        <v>0</v>
      </c>
      <c r="Y6255">
        <v>1</v>
      </c>
      <c r="Z6255">
        <v>0</v>
      </c>
      <c r="AA6255">
        <v>0</v>
      </c>
      <c r="AB6255">
        <v>0</v>
      </c>
      <c r="AC6255">
        <v>4</v>
      </c>
      <c r="AD6255">
        <v>0</v>
      </c>
      <c r="AE6255">
        <v>923</v>
      </c>
      <c r="AF6255">
        <v>6</v>
      </c>
      <c r="AG6255">
        <v>2427</v>
      </c>
      <c r="AH6255">
        <v>768</v>
      </c>
      <c r="AI6255">
        <v>0</v>
      </c>
      <c r="AN6255">
        <v>24.45</v>
      </c>
      <c r="AP6255" t="s">
        <v>59</v>
      </c>
      <c r="AS6255">
        <v>23</v>
      </c>
      <c r="AU6255">
        <v>16356</v>
      </c>
      <c r="AV6255">
        <v>1477</v>
      </c>
      <c r="AW6255">
        <v>21</v>
      </c>
      <c r="AX6255">
        <v>18</v>
      </c>
      <c r="AZ6255">
        <v>0</v>
      </c>
      <c r="BA6255">
        <f t="shared" si="513"/>
        <v>6153</v>
      </c>
      <c r="BB6255">
        <f t="shared" si="514"/>
        <v>8534</v>
      </c>
      <c r="BD6255" t="e">
        <f t="shared" si="511"/>
        <v>#N/A</v>
      </c>
      <c r="BE6255">
        <f t="shared" si="512"/>
        <v>0</v>
      </c>
    </row>
    <row r="6256" spans="1:57" x14ac:dyDescent="0.25">
      <c r="A6256" t="s">
        <v>4079</v>
      </c>
      <c r="B6256" t="s">
        <v>3868</v>
      </c>
      <c r="C6256" t="s">
        <v>3869</v>
      </c>
      <c r="D6256" t="s">
        <v>55</v>
      </c>
      <c r="E6256" t="s">
        <v>56</v>
      </c>
      <c r="F6256" s="1">
        <v>41254</v>
      </c>
      <c r="G6256" s="1">
        <v>41248</v>
      </c>
      <c r="H6256" s="1">
        <v>41253</v>
      </c>
      <c r="I6256">
        <v>0</v>
      </c>
      <c r="J6256">
        <v>824</v>
      </c>
      <c r="K6256">
        <v>824</v>
      </c>
      <c r="L6256">
        <v>20227</v>
      </c>
      <c r="M6256" t="b">
        <v>0</v>
      </c>
      <c r="O6256" t="s">
        <v>34</v>
      </c>
      <c r="P6256" s="1">
        <v>41254</v>
      </c>
      <c r="Q6256" t="b">
        <v>0</v>
      </c>
      <c r="R6256" t="b">
        <v>0</v>
      </c>
      <c r="S6256" t="b">
        <v>0</v>
      </c>
      <c r="T6256">
        <v>5</v>
      </c>
      <c r="U6256">
        <v>1</v>
      </c>
      <c r="V6256">
        <v>0</v>
      </c>
      <c r="W6256">
        <v>25</v>
      </c>
      <c r="X6256">
        <v>0</v>
      </c>
      <c r="Y6256">
        <v>1</v>
      </c>
      <c r="Z6256">
        <v>0</v>
      </c>
      <c r="AA6256">
        <v>0</v>
      </c>
      <c r="AB6256">
        <v>0</v>
      </c>
      <c r="AC6256">
        <v>2</v>
      </c>
      <c r="AD6256">
        <v>0</v>
      </c>
      <c r="AE6256">
        <v>1286</v>
      </c>
      <c r="AF6256">
        <v>8</v>
      </c>
      <c r="AG6256">
        <v>3256</v>
      </c>
      <c r="AH6256">
        <v>1089</v>
      </c>
      <c r="AI6256">
        <v>0</v>
      </c>
      <c r="AN6256">
        <v>24.51</v>
      </c>
      <c r="AP6256" t="s">
        <v>59</v>
      </c>
      <c r="AS6256">
        <v>21</v>
      </c>
      <c r="AU6256">
        <v>6588</v>
      </c>
      <c r="AV6256">
        <v>753</v>
      </c>
      <c r="AW6256">
        <v>20</v>
      </c>
      <c r="AX6256">
        <v>17</v>
      </c>
      <c r="AZ6256">
        <v>0</v>
      </c>
      <c r="BA6256">
        <f t="shared" si="513"/>
        <v>5747</v>
      </c>
      <c r="BB6256">
        <f t="shared" si="514"/>
        <v>8940</v>
      </c>
      <c r="BD6256" t="e">
        <f t="shared" si="511"/>
        <v>#N/A</v>
      </c>
      <c r="BE6256">
        <f t="shared" si="512"/>
        <v>0</v>
      </c>
    </row>
    <row r="6257" spans="1:57" x14ac:dyDescent="0.25">
      <c r="A6257" t="s">
        <v>4081</v>
      </c>
      <c r="B6257" t="s">
        <v>3868</v>
      </c>
      <c r="C6257" t="s">
        <v>3869</v>
      </c>
      <c r="D6257" t="s">
        <v>55</v>
      </c>
      <c r="E6257" t="s">
        <v>56</v>
      </c>
      <c r="F6257" s="1">
        <v>41235</v>
      </c>
      <c r="G6257" s="1">
        <v>41230</v>
      </c>
      <c r="H6257" s="1">
        <v>41234</v>
      </c>
      <c r="I6257">
        <v>0</v>
      </c>
      <c r="J6257">
        <v>573</v>
      </c>
      <c r="K6257">
        <v>573</v>
      </c>
      <c r="L6257">
        <v>19976</v>
      </c>
      <c r="M6257" t="b">
        <v>0</v>
      </c>
      <c r="O6257" t="s">
        <v>34</v>
      </c>
      <c r="P6257" s="1">
        <v>41235</v>
      </c>
      <c r="Q6257" t="b">
        <v>0</v>
      </c>
      <c r="R6257" t="b">
        <v>0</v>
      </c>
      <c r="S6257" t="b">
        <v>0</v>
      </c>
      <c r="T6257">
        <v>4</v>
      </c>
      <c r="U6257">
        <v>1</v>
      </c>
      <c r="V6257">
        <v>0</v>
      </c>
      <c r="W6257">
        <v>14</v>
      </c>
      <c r="X6257">
        <v>0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918</v>
      </c>
      <c r="AF6257">
        <v>8</v>
      </c>
      <c r="AG6257">
        <v>2461</v>
      </c>
      <c r="AH6257">
        <v>836</v>
      </c>
      <c r="AI6257">
        <v>0</v>
      </c>
      <c r="AN6257">
        <v>24.2</v>
      </c>
      <c r="AP6257" t="s">
        <v>59</v>
      </c>
      <c r="AS6257">
        <v>12</v>
      </c>
      <c r="AU6257">
        <v>10780</v>
      </c>
      <c r="AV6257">
        <v>578</v>
      </c>
      <c r="AW6257">
        <v>21</v>
      </c>
      <c r="AX6257">
        <v>16</v>
      </c>
      <c r="AZ6257">
        <v>0</v>
      </c>
      <c r="BA6257">
        <f t="shared" si="513"/>
        <v>5496</v>
      </c>
      <c r="BB6257">
        <f t="shared" si="514"/>
        <v>9191</v>
      </c>
      <c r="BD6257" t="e">
        <f t="shared" si="511"/>
        <v>#N/A</v>
      </c>
      <c r="BE6257">
        <f t="shared" si="512"/>
        <v>0</v>
      </c>
    </row>
    <row r="6258" spans="1:57" x14ac:dyDescent="0.25">
      <c r="A6258" t="s">
        <v>4083</v>
      </c>
      <c r="B6258" t="s">
        <v>3868</v>
      </c>
      <c r="C6258" t="s">
        <v>3869</v>
      </c>
      <c r="D6258" t="s">
        <v>55</v>
      </c>
      <c r="E6258" t="s">
        <v>56</v>
      </c>
      <c r="F6258" s="1">
        <v>41207</v>
      </c>
      <c r="G6258" s="1">
        <v>41204</v>
      </c>
      <c r="H6258" s="1">
        <v>41206</v>
      </c>
      <c r="I6258">
        <v>0</v>
      </c>
      <c r="J6258">
        <v>238</v>
      </c>
      <c r="K6258">
        <v>238</v>
      </c>
      <c r="L6258">
        <v>19641</v>
      </c>
      <c r="M6258" t="b">
        <v>0</v>
      </c>
      <c r="O6258" t="s">
        <v>34</v>
      </c>
      <c r="P6258" s="1">
        <v>41207</v>
      </c>
      <c r="Q6258" t="b">
        <v>0</v>
      </c>
      <c r="R6258" t="b">
        <v>0</v>
      </c>
      <c r="S6258" t="b">
        <v>0</v>
      </c>
      <c r="T6258">
        <v>5</v>
      </c>
      <c r="U6258">
        <v>2</v>
      </c>
      <c r="V6258">
        <v>0</v>
      </c>
      <c r="W6258">
        <v>12</v>
      </c>
      <c r="X6258">
        <v>0</v>
      </c>
      <c r="Y6258">
        <v>0</v>
      </c>
      <c r="Z6258">
        <v>0</v>
      </c>
      <c r="AA6258">
        <v>1</v>
      </c>
      <c r="AB6258">
        <v>6</v>
      </c>
      <c r="AC6258">
        <v>1</v>
      </c>
      <c r="AD6258">
        <v>0</v>
      </c>
      <c r="AE6258">
        <v>1409</v>
      </c>
      <c r="AF6258">
        <v>11</v>
      </c>
      <c r="AG6258">
        <v>3788</v>
      </c>
      <c r="AH6258">
        <v>1255</v>
      </c>
      <c r="AI6258">
        <v>1</v>
      </c>
      <c r="AN6258">
        <v>24.28</v>
      </c>
      <c r="AP6258" t="s">
        <v>59</v>
      </c>
      <c r="AS6258">
        <v>3</v>
      </c>
      <c r="AU6258">
        <v>2905</v>
      </c>
      <c r="AV6258">
        <v>312</v>
      </c>
      <c r="AW6258">
        <v>19</v>
      </c>
      <c r="AX6258">
        <v>15</v>
      </c>
      <c r="AZ6258">
        <v>0</v>
      </c>
      <c r="BA6258">
        <f t="shared" si="513"/>
        <v>5161</v>
      </c>
      <c r="BB6258">
        <f t="shared" si="514"/>
        <v>9526</v>
      </c>
      <c r="BD6258" t="e">
        <f t="shared" si="511"/>
        <v>#N/A</v>
      </c>
      <c r="BE6258">
        <f t="shared" si="512"/>
        <v>0</v>
      </c>
    </row>
    <row r="6259" spans="1:57" x14ac:dyDescent="0.25">
      <c r="A6259" t="s">
        <v>4085</v>
      </c>
      <c r="B6259" t="s">
        <v>3868</v>
      </c>
      <c r="C6259" t="s">
        <v>3869</v>
      </c>
      <c r="D6259" t="s">
        <v>55</v>
      </c>
      <c r="E6259" t="s">
        <v>56</v>
      </c>
      <c r="F6259" s="1">
        <v>41174</v>
      </c>
      <c r="G6259" s="1">
        <v>41172</v>
      </c>
      <c r="H6259" s="1">
        <v>41173</v>
      </c>
      <c r="I6259">
        <v>0</v>
      </c>
      <c r="J6259">
        <v>1118</v>
      </c>
      <c r="K6259">
        <v>1118</v>
      </c>
      <c r="L6259">
        <v>19403</v>
      </c>
      <c r="M6259" t="b">
        <v>1</v>
      </c>
      <c r="O6259" t="s">
        <v>34</v>
      </c>
      <c r="P6259" s="1">
        <v>41174</v>
      </c>
      <c r="Q6259" t="b">
        <v>0</v>
      </c>
      <c r="R6259" t="b">
        <v>0</v>
      </c>
      <c r="S6259" t="b">
        <v>0</v>
      </c>
      <c r="T6259">
        <v>7</v>
      </c>
      <c r="U6259">
        <v>2</v>
      </c>
      <c r="V6259">
        <v>0</v>
      </c>
      <c r="W6259">
        <v>31</v>
      </c>
      <c r="X6259">
        <v>0</v>
      </c>
      <c r="Y6259">
        <v>1</v>
      </c>
      <c r="Z6259">
        <v>0</v>
      </c>
      <c r="AA6259">
        <v>0</v>
      </c>
      <c r="AB6259">
        <v>4</v>
      </c>
      <c r="AC6259">
        <v>0</v>
      </c>
      <c r="AD6259">
        <v>0</v>
      </c>
      <c r="AE6259">
        <v>1399</v>
      </c>
      <c r="AF6259">
        <v>11</v>
      </c>
      <c r="AG6259">
        <v>3525</v>
      </c>
      <c r="AH6259">
        <v>1260</v>
      </c>
      <c r="AI6259">
        <v>0</v>
      </c>
      <c r="AN6259">
        <v>23.74</v>
      </c>
      <c r="AP6259" t="s">
        <v>59</v>
      </c>
      <c r="AS6259">
        <v>19</v>
      </c>
      <c r="AU6259">
        <v>13424</v>
      </c>
      <c r="AV6259">
        <v>1354</v>
      </c>
      <c r="AW6259">
        <v>21</v>
      </c>
      <c r="AX6259">
        <v>18</v>
      </c>
      <c r="AZ6259">
        <v>0</v>
      </c>
      <c r="BA6259">
        <f t="shared" si="513"/>
        <v>4923</v>
      </c>
      <c r="BB6259">
        <f t="shared" si="514"/>
        <v>9764</v>
      </c>
      <c r="BD6259" t="e">
        <f t="shared" si="511"/>
        <v>#N/A</v>
      </c>
      <c r="BE6259">
        <f t="shared" si="512"/>
        <v>1</v>
      </c>
    </row>
    <row r="6260" spans="1:57" x14ac:dyDescent="0.25">
      <c r="A6260" t="s">
        <v>4087</v>
      </c>
      <c r="B6260" t="s">
        <v>3868</v>
      </c>
      <c r="C6260" t="s">
        <v>3869</v>
      </c>
      <c r="D6260" t="s">
        <v>55</v>
      </c>
      <c r="E6260" t="s">
        <v>56</v>
      </c>
      <c r="F6260" s="1">
        <v>41151</v>
      </c>
      <c r="G6260" s="1">
        <v>41149</v>
      </c>
      <c r="H6260" s="1">
        <v>41150</v>
      </c>
      <c r="I6260">
        <v>0</v>
      </c>
      <c r="J6260">
        <v>211</v>
      </c>
      <c r="K6260">
        <v>-2245</v>
      </c>
      <c r="L6260">
        <v>16040</v>
      </c>
      <c r="M6260" t="b">
        <v>0</v>
      </c>
      <c r="O6260" t="s">
        <v>34</v>
      </c>
      <c r="P6260" s="1">
        <v>41151</v>
      </c>
      <c r="Q6260" t="b">
        <v>0</v>
      </c>
      <c r="R6260" t="b">
        <v>0</v>
      </c>
      <c r="S6260" t="b">
        <v>0</v>
      </c>
      <c r="T6260">
        <v>5</v>
      </c>
      <c r="U6260">
        <v>1</v>
      </c>
      <c r="V6260">
        <v>0</v>
      </c>
      <c r="W6260">
        <v>20</v>
      </c>
      <c r="X6260">
        <v>0</v>
      </c>
      <c r="Y6260">
        <v>1</v>
      </c>
      <c r="Z6260">
        <v>0</v>
      </c>
      <c r="AA6260">
        <v>0</v>
      </c>
      <c r="AB6260">
        <v>3</v>
      </c>
      <c r="AC6260">
        <v>1</v>
      </c>
      <c r="AD6260">
        <v>0</v>
      </c>
      <c r="AE6260">
        <v>1263</v>
      </c>
      <c r="AF6260">
        <v>10</v>
      </c>
      <c r="AG6260">
        <v>3260</v>
      </c>
      <c r="AH6260">
        <v>972</v>
      </c>
      <c r="AI6260">
        <v>0</v>
      </c>
      <c r="AN6260">
        <v>23</v>
      </c>
      <c r="AP6260" t="s">
        <v>59</v>
      </c>
      <c r="AS6260">
        <v>10</v>
      </c>
      <c r="AU6260">
        <v>7983</v>
      </c>
      <c r="AV6260">
        <v>230</v>
      </c>
      <c r="AW6260">
        <v>20</v>
      </c>
      <c r="AX6260">
        <v>15</v>
      </c>
      <c r="AZ6260">
        <v>0</v>
      </c>
      <c r="BA6260">
        <f t="shared" si="513"/>
        <v>1560</v>
      </c>
      <c r="BB6260">
        <f t="shared" si="514"/>
        <v>13127</v>
      </c>
      <c r="BD6260" t="e">
        <f t="shared" si="511"/>
        <v>#N/A</v>
      </c>
      <c r="BE6260">
        <f t="shared" si="512"/>
        <v>0</v>
      </c>
    </row>
    <row r="6261" spans="1:57" x14ac:dyDescent="0.25">
      <c r="A6261" t="s">
        <v>4089</v>
      </c>
      <c r="B6261" t="s">
        <v>3868</v>
      </c>
      <c r="C6261" t="s">
        <v>3869</v>
      </c>
      <c r="D6261" t="s">
        <v>55</v>
      </c>
      <c r="E6261" t="s">
        <v>56</v>
      </c>
      <c r="F6261" s="1">
        <v>41136</v>
      </c>
      <c r="G6261" s="1">
        <v>41132</v>
      </c>
      <c r="H6261" s="1">
        <v>41135</v>
      </c>
      <c r="I6261">
        <v>0</v>
      </c>
      <c r="J6261">
        <v>544</v>
      </c>
      <c r="K6261">
        <v>544</v>
      </c>
      <c r="L6261">
        <v>18829</v>
      </c>
      <c r="M6261" t="b">
        <v>0</v>
      </c>
      <c r="O6261" t="s">
        <v>34</v>
      </c>
      <c r="P6261" s="1">
        <v>41136</v>
      </c>
      <c r="Q6261" t="b">
        <v>0</v>
      </c>
      <c r="R6261" t="b">
        <v>0</v>
      </c>
      <c r="S6261" t="b">
        <v>0</v>
      </c>
      <c r="T6261">
        <v>6</v>
      </c>
      <c r="U6261">
        <v>1</v>
      </c>
      <c r="V6261">
        <v>0</v>
      </c>
      <c r="W6261">
        <v>15</v>
      </c>
      <c r="X6261">
        <v>0</v>
      </c>
      <c r="Y6261">
        <v>0</v>
      </c>
      <c r="Z6261">
        <v>0</v>
      </c>
      <c r="AA6261">
        <v>1</v>
      </c>
      <c r="AB6261">
        <v>9</v>
      </c>
      <c r="AC6261">
        <v>1</v>
      </c>
      <c r="AD6261">
        <v>0</v>
      </c>
      <c r="AE6261">
        <v>1237</v>
      </c>
      <c r="AF6261">
        <v>10</v>
      </c>
      <c r="AG6261">
        <v>3135</v>
      </c>
      <c r="AH6261">
        <v>1218</v>
      </c>
      <c r="AI6261">
        <v>0</v>
      </c>
      <c r="AN6261">
        <v>23.5</v>
      </c>
      <c r="AP6261" t="s">
        <v>59</v>
      </c>
      <c r="AS6261">
        <v>11</v>
      </c>
      <c r="AU6261">
        <v>11424</v>
      </c>
      <c r="AV6261">
        <v>788</v>
      </c>
      <c r="AW6261">
        <v>21</v>
      </c>
      <c r="AX6261">
        <v>17</v>
      </c>
      <c r="AZ6261">
        <v>0</v>
      </c>
      <c r="BA6261">
        <f t="shared" si="513"/>
        <v>4349</v>
      </c>
      <c r="BB6261">
        <f t="shared" si="514"/>
        <v>10338</v>
      </c>
      <c r="BD6261" t="e">
        <f t="shared" si="511"/>
        <v>#N/A</v>
      </c>
      <c r="BE6261">
        <f t="shared" si="512"/>
        <v>0</v>
      </c>
    </row>
    <row r="6262" spans="1:57" x14ac:dyDescent="0.25">
      <c r="A6262" t="s">
        <v>4091</v>
      </c>
      <c r="B6262" t="s">
        <v>3868</v>
      </c>
      <c r="C6262" t="s">
        <v>3869</v>
      </c>
      <c r="D6262" t="s">
        <v>55</v>
      </c>
      <c r="E6262" t="s">
        <v>56</v>
      </c>
      <c r="F6262" s="1">
        <v>41120</v>
      </c>
      <c r="G6262" s="1">
        <v>41116</v>
      </c>
      <c r="H6262" s="1">
        <v>41118</v>
      </c>
      <c r="I6262">
        <v>0</v>
      </c>
      <c r="J6262">
        <v>276</v>
      </c>
      <c r="K6262">
        <v>276</v>
      </c>
      <c r="L6262">
        <v>18561</v>
      </c>
      <c r="M6262" t="b">
        <v>0</v>
      </c>
      <c r="O6262" t="s">
        <v>34</v>
      </c>
      <c r="P6262" s="1">
        <v>41120</v>
      </c>
      <c r="Q6262" t="b">
        <v>0</v>
      </c>
      <c r="R6262" t="b">
        <v>0</v>
      </c>
      <c r="S6262" t="b">
        <v>0</v>
      </c>
      <c r="T6262">
        <v>5</v>
      </c>
      <c r="U6262">
        <v>1</v>
      </c>
      <c r="V6262">
        <v>0</v>
      </c>
      <c r="W6262">
        <v>8</v>
      </c>
      <c r="X6262">
        <v>1</v>
      </c>
      <c r="Y6262">
        <v>0</v>
      </c>
      <c r="Z6262">
        <v>0</v>
      </c>
      <c r="AA6262">
        <v>0</v>
      </c>
      <c r="AB6262">
        <v>4</v>
      </c>
      <c r="AC6262">
        <v>0</v>
      </c>
      <c r="AD6262">
        <v>0</v>
      </c>
      <c r="AE6262">
        <v>1053</v>
      </c>
      <c r="AF6262">
        <v>8</v>
      </c>
      <c r="AG6262">
        <v>2612</v>
      </c>
      <c r="AH6262">
        <v>876</v>
      </c>
      <c r="AI6262">
        <v>0</v>
      </c>
      <c r="AN6262">
        <v>23.4</v>
      </c>
      <c r="AP6262" t="s">
        <v>59</v>
      </c>
      <c r="AS6262">
        <v>4</v>
      </c>
      <c r="AU6262">
        <v>3867</v>
      </c>
      <c r="AV6262">
        <v>361</v>
      </c>
      <c r="AW6262">
        <v>19</v>
      </c>
      <c r="AX6262">
        <v>16</v>
      </c>
      <c r="AZ6262">
        <v>0</v>
      </c>
      <c r="BA6262">
        <f t="shared" si="513"/>
        <v>4081</v>
      </c>
      <c r="BB6262">
        <f t="shared" si="514"/>
        <v>10606</v>
      </c>
      <c r="BD6262" t="e">
        <f t="shared" si="511"/>
        <v>#N/A</v>
      </c>
      <c r="BE6262">
        <f t="shared" si="512"/>
        <v>0</v>
      </c>
    </row>
    <row r="6263" spans="1:57" x14ac:dyDescent="0.25">
      <c r="A6263" t="s">
        <v>4093</v>
      </c>
      <c r="B6263" t="s">
        <v>3868</v>
      </c>
      <c r="C6263" t="s">
        <v>3869</v>
      </c>
      <c r="D6263" t="s">
        <v>55</v>
      </c>
      <c r="E6263" t="s">
        <v>56</v>
      </c>
      <c r="F6263" s="1">
        <v>41103</v>
      </c>
      <c r="G6263" s="1">
        <v>41098</v>
      </c>
      <c r="H6263" s="1">
        <v>41101</v>
      </c>
      <c r="I6263">
        <v>0</v>
      </c>
      <c r="J6263">
        <v>1188</v>
      </c>
      <c r="K6263">
        <v>1188</v>
      </c>
      <c r="L6263">
        <v>18285</v>
      </c>
      <c r="M6263" t="b">
        <v>1</v>
      </c>
      <c r="O6263" t="s">
        <v>34</v>
      </c>
      <c r="P6263" s="1">
        <v>41103</v>
      </c>
      <c r="Q6263" t="b">
        <v>0</v>
      </c>
      <c r="R6263" t="b">
        <v>0</v>
      </c>
      <c r="S6263" t="b">
        <v>0</v>
      </c>
      <c r="T6263">
        <v>5</v>
      </c>
      <c r="U6263">
        <v>1</v>
      </c>
      <c r="V6263">
        <v>0</v>
      </c>
      <c r="W6263">
        <v>21</v>
      </c>
      <c r="X6263">
        <v>0</v>
      </c>
      <c r="Y6263">
        <v>1</v>
      </c>
      <c r="Z6263">
        <v>0</v>
      </c>
      <c r="AA6263">
        <v>0</v>
      </c>
      <c r="AB6263">
        <v>3</v>
      </c>
      <c r="AC6263">
        <v>0</v>
      </c>
      <c r="AD6263">
        <v>0</v>
      </c>
      <c r="AE6263">
        <v>911</v>
      </c>
      <c r="AF6263">
        <v>7</v>
      </c>
      <c r="AG6263">
        <v>2344</v>
      </c>
      <c r="AH6263">
        <v>839</v>
      </c>
      <c r="AI6263">
        <v>1</v>
      </c>
      <c r="AN6263">
        <v>23.3</v>
      </c>
      <c r="AP6263" t="s">
        <v>59</v>
      </c>
      <c r="AS6263">
        <v>51</v>
      </c>
      <c r="AU6263">
        <v>7372</v>
      </c>
      <c r="AV6263">
        <v>359</v>
      </c>
      <c r="AW6263">
        <v>20</v>
      </c>
      <c r="AX6263">
        <v>16</v>
      </c>
      <c r="AZ6263">
        <v>0</v>
      </c>
      <c r="BA6263">
        <f t="shared" si="513"/>
        <v>3805</v>
      </c>
      <c r="BB6263">
        <f t="shared" si="514"/>
        <v>10882</v>
      </c>
      <c r="BD6263" t="e">
        <f t="shared" si="511"/>
        <v>#N/A</v>
      </c>
      <c r="BE6263">
        <f t="shared" si="512"/>
        <v>1</v>
      </c>
    </row>
    <row r="6264" spans="1:57" x14ac:dyDescent="0.25">
      <c r="A6264" t="s">
        <v>4095</v>
      </c>
      <c r="B6264" t="s">
        <v>3868</v>
      </c>
      <c r="C6264" t="s">
        <v>3869</v>
      </c>
      <c r="D6264" t="s">
        <v>55</v>
      </c>
      <c r="E6264" t="s">
        <v>56</v>
      </c>
      <c r="F6264" s="1">
        <v>41078</v>
      </c>
      <c r="G6264" s="1">
        <v>41074</v>
      </c>
      <c r="H6264" s="1">
        <v>41076</v>
      </c>
      <c r="I6264">
        <v>0</v>
      </c>
      <c r="J6264">
        <v>844</v>
      </c>
      <c r="K6264">
        <v>844</v>
      </c>
      <c r="L6264">
        <v>17941</v>
      </c>
      <c r="M6264" t="b">
        <v>0</v>
      </c>
      <c r="O6264" t="s">
        <v>34</v>
      </c>
      <c r="P6264" s="1">
        <v>41078</v>
      </c>
      <c r="Q6264" t="b">
        <v>0</v>
      </c>
      <c r="R6264" t="b">
        <v>0</v>
      </c>
      <c r="S6264" t="b">
        <v>0</v>
      </c>
      <c r="T6264">
        <v>6</v>
      </c>
      <c r="U6264">
        <v>1</v>
      </c>
      <c r="V6264">
        <v>0</v>
      </c>
      <c r="W6264">
        <v>20</v>
      </c>
      <c r="X6264">
        <v>0</v>
      </c>
      <c r="Y6264">
        <v>1</v>
      </c>
      <c r="Z6264">
        <v>0</v>
      </c>
      <c r="AA6264">
        <v>0</v>
      </c>
      <c r="AB6264">
        <v>1</v>
      </c>
      <c r="AC6264">
        <v>0</v>
      </c>
      <c r="AD6264">
        <v>0</v>
      </c>
      <c r="AE6264">
        <v>1186</v>
      </c>
      <c r="AF6264">
        <v>17</v>
      </c>
      <c r="AG6264">
        <v>3248</v>
      </c>
      <c r="AH6264">
        <v>1097</v>
      </c>
      <c r="AI6264">
        <v>0</v>
      </c>
      <c r="AN6264">
        <v>23.3</v>
      </c>
      <c r="AP6264" t="s">
        <v>59</v>
      </c>
      <c r="AS6264">
        <v>12</v>
      </c>
      <c r="AU6264">
        <v>8388</v>
      </c>
      <c r="AV6264">
        <v>533</v>
      </c>
      <c r="AW6264">
        <v>20</v>
      </c>
      <c r="AX6264">
        <v>16</v>
      </c>
      <c r="AZ6264">
        <v>0</v>
      </c>
      <c r="BA6264">
        <f t="shared" si="513"/>
        <v>3461</v>
      </c>
      <c r="BB6264">
        <f t="shared" si="514"/>
        <v>11226</v>
      </c>
      <c r="BD6264" t="e">
        <f t="shared" si="511"/>
        <v>#N/A</v>
      </c>
      <c r="BE6264">
        <f t="shared" si="512"/>
        <v>0</v>
      </c>
    </row>
    <row r="6265" spans="1:57" x14ac:dyDescent="0.25">
      <c r="A6265" t="s">
        <v>4097</v>
      </c>
      <c r="B6265" t="s">
        <v>3868</v>
      </c>
      <c r="C6265" t="s">
        <v>3869</v>
      </c>
      <c r="D6265" t="s">
        <v>55</v>
      </c>
      <c r="E6265" t="s">
        <v>56</v>
      </c>
      <c r="F6265" s="1">
        <v>41061</v>
      </c>
      <c r="G6265" s="1">
        <v>41057</v>
      </c>
      <c r="H6265" s="1">
        <v>41060</v>
      </c>
      <c r="I6265">
        <v>0</v>
      </c>
      <c r="J6265">
        <v>607</v>
      </c>
      <c r="K6265">
        <v>607</v>
      </c>
      <c r="L6265">
        <v>17704</v>
      </c>
      <c r="M6265" t="b">
        <v>0</v>
      </c>
      <c r="O6265" t="s">
        <v>34</v>
      </c>
      <c r="P6265" s="1">
        <v>41061</v>
      </c>
      <c r="Q6265" t="b">
        <v>0</v>
      </c>
      <c r="R6265" t="b">
        <v>0</v>
      </c>
      <c r="S6265" t="b">
        <v>0</v>
      </c>
      <c r="T6265">
        <v>1</v>
      </c>
      <c r="U6265">
        <v>0</v>
      </c>
      <c r="V6265">
        <v>0</v>
      </c>
      <c r="W6265">
        <v>9</v>
      </c>
      <c r="X6265">
        <v>0</v>
      </c>
      <c r="Y6265">
        <v>0</v>
      </c>
      <c r="Z6265">
        <v>0</v>
      </c>
      <c r="AA6265">
        <v>0</v>
      </c>
      <c r="AB6265">
        <v>1</v>
      </c>
      <c r="AC6265">
        <v>0</v>
      </c>
      <c r="AD6265">
        <v>0</v>
      </c>
      <c r="AE6265">
        <v>938</v>
      </c>
      <c r="AF6265">
        <v>4</v>
      </c>
      <c r="AG6265">
        <v>2417</v>
      </c>
      <c r="AH6265">
        <v>818</v>
      </c>
      <c r="AI6265">
        <v>0</v>
      </c>
      <c r="AN6265">
        <v>24</v>
      </c>
      <c r="AP6265" t="s">
        <v>59</v>
      </c>
      <c r="AS6265">
        <v>21</v>
      </c>
      <c r="AU6265">
        <v>11655</v>
      </c>
      <c r="AV6265">
        <v>1169</v>
      </c>
      <c r="AW6265">
        <v>21</v>
      </c>
      <c r="AX6265">
        <v>17</v>
      </c>
      <c r="AZ6265">
        <v>0</v>
      </c>
      <c r="BA6265">
        <f t="shared" si="513"/>
        <v>3224</v>
      </c>
      <c r="BB6265">
        <f t="shared" si="514"/>
        <v>11463</v>
      </c>
      <c r="BD6265" t="e">
        <f t="shared" si="511"/>
        <v>#N/A</v>
      </c>
      <c r="BE6265">
        <f t="shared" si="512"/>
        <v>0</v>
      </c>
    </row>
    <row r="6266" spans="1:57" x14ac:dyDescent="0.25">
      <c r="A6266" t="s">
        <v>4099</v>
      </c>
      <c r="B6266" t="s">
        <v>3868</v>
      </c>
      <c r="C6266" t="s">
        <v>3869</v>
      </c>
      <c r="D6266" t="s">
        <v>55</v>
      </c>
      <c r="E6266" t="s">
        <v>56</v>
      </c>
      <c r="F6266" s="1">
        <v>41038</v>
      </c>
      <c r="G6266" s="1">
        <v>41036</v>
      </c>
      <c r="H6266" s="1">
        <v>41037</v>
      </c>
      <c r="I6266">
        <v>0</v>
      </c>
      <c r="J6266">
        <v>283</v>
      </c>
      <c r="K6266">
        <v>283</v>
      </c>
      <c r="L6266">
        <v>17380</v>
      </c>
      <c r="M6266" t="b">
        <v>0</v>
      </c>
      <c r="O6266" t="s">
        <v>289</v>
      </c>
      <c r="P6266" s="1">
        <v>41038</v>
      </c>
      <c r="Q6266" t="b">
        <v>0</v>
      </c>
      <c r="R6266" t="b">
        <v>0</v>
      </c>
      <c r="S6266" t="b">
        <v>0</v>
      </c>
      <c r="T6266">
        <v>3</v>
      </c>
      <c r="U6266">
        <v>0</v>
      </c>
      <c r="V6266">
        <v>0</v>
      </c>
      <c r="W6266">
        <v>7</v>
      </c>
      <c r="X6266">
        <v>0</v>
      </c>
      <c r="Y6266">
        <v>0</v>
      </c>
      <c r="Z6266">
        <v>0</v>
      </c>
      <c r="AA6266">
        <v>0</v>
      </c>
      <c r="AB6266">
        <v>2</v>
      </c>
      <c r="AC6266">
        <v>2</v>
      </c>
      <c r="AD6266">
        <v>0</v>
      </c>
      <c r="AE6266">
        <v>973</v>
      </c>
      <c r="AF6266">
        <v>6</v>
      </c>
      <c r="AG6266">
        <v>2472</v>
      </c>
      <c r="AH6266">
        <v>789</v>
      </c>
      <c r="AI6266">
        <v>1</v>
      </c>
      <c r="AN6266">
        <v>23.6</v>
      </c>
      <c r="AP6266" t="s">
        <v>59</v>
      </c>
      <c r="AS6266">
        <v>11</v>
      </c>
      <c r="AU6266">
        <v>929</v>
      </c>
      <c r="AV6266">
        <v>34</v>
      </c>
      <c r="AW6266">
        <v>17</v>
      </c>
      <c r="AX6266">
        <v>12</v>
      </c>
      <c r="AZ6266">
        <v>0</v>
      </c>
      <c r="BA6266">
        <f t="shared" si="513"/>
        <v>2900</v>
      </c>
      <c r="BB6266">
        <f t="shared" si="514"/>
        <v>11787</v>
      </c>
      <c r="BD6266" t="e">
        <f t="shared" si="511"/>
        <v>#N/A</v>
      </c>
      <c r="BE6266">
        <f t="shared" si="512"/>
        <v>0</v>
      </c>
    </row>
    <row r="6267" spans="1:57" x14ac:dyDescent="0.25">
      <c r="A6267" t="s">
        <v>4101</v>
      </c>
      <c r="B6267" t="s">
        <v>3868</v>
      </c>
      <c r="C6267" t="s">
        <v>3869</v>
      </c>
      <c r="D6267" t="s">
        <v>55</v>
      </c>
      <c r="E6267" t="s">
        <v>56</v>
      </c>
      <c r="F6267" s="1">
        <v>41019</v>
      </c>
      <c r="G6267" s="1">
        <v>41015</v>
      </c>
      <c r="H6267" s="1">
        <v>41018</v>
      </c>
      <c r="I6267">
        <v>0</v>
      </c>
      <c r="J6267">
        <v>1049</v>
      </c>
      <c r="K6267">
        <v>1049</v>
      </c>
      <c r="L6267">
        <v>17097</v>
      </c>
      <c r="M6267" t="b">
        <v>1</v>
      </c>
      <c r="O6267" t="s">
        <v>34</v>
      </c>
      <c r="P6267" s="1">
        <v>41019</v>
      </c>
      <c r="Q6267" t="b">
        <v>0</v>
      </c>
      <c r="R6267" t="b">
        <v>0</v>
      </c>
      <c r="S6267" t="b">
        <v>0</v>
      </c>
      <c r="T6267">
        <v>5</v>
      </c>
      <c r="U6267">
        <v>1</v>
      </c>
      <c r="V6267">
        <v>0</v>
      </c>
      <c r="W6267">
        <v>24</v>
      </c>
      <c r="X6267">
        <v>1</v>
      </c>
      <c r="Y6267">
        <v>7</v>
      </c>
      <c r="Z6267">
        <v>0</v>
      </c>
      <c r="AA6267">
        <v>0</v>
      </c>
      <c r="AB6267">
        <v>6</v>
      </c>
      <c r="AC6267">
        <v>1</v>
      </c>
      <c r="AD6267">
        <v>0</v>
      </c>
      <c r="AE6267">
        <v>857</v>
      </c>
      <c r="AF6267">
        <v>7</v>
      </c>
      <c r="AG6267">
        <v>2150</v>
      </c>
      <c r="AH6267">
        <v>768</v>
      </c>
      <c r="AI6267">
        <v>6</v>
      </c>
      <c r="AN6267">
        <v>24.4</v>
      </c>
      <c r="AP6267" t="s">
        <v>59</v>
      </c>
      <c r="AS6267">
        <v>27</v>
      </c>
      <c r="AU6267">
        <v>14522</v>
      </c>
      <c r="AV6267">
        <v>900</v>
      </c>
      <c r="AW6267">
        <v>21</v>
      </c>
      <c r="AX6267">
        <v>17</v>
      </c>
      <c r="AZ6267">
        <v>0</v>
      </c>
      <c r="BA6267">
        <f t="shared" si="513"/>
        <v>2617</v>
      </c>
      <c r="BB6267">
        <f t="shared" si="514"/>
        <v>12070</v>
      </c>
      <c r="BD6267" t="e">
        <f t="shared" si="511"/>
        <v>#N/A</v>
      </c>
      <c r="BE6267">
        <f t="shared" si="512"/>
        <v>1</v>
      </c>
    </row>
    <row r="6268" spans="1:57" x14ac:dyDescent="0.25">
      <c r="A6268" t="s">
        <v>4103</v>
      </c>
      <c r="B6268" t="s">
        <v>3868</v>
      </c>
      <c r="C6268" t="s">
        <v>3869</v>
      </c>
      <c r="D6268" t="s">
        <v>55</v>
      </c>
      <c r="E6268" t="s">
        <v>56</v>
      </c>
      <c r="F6268" s="1">
        <v>40994</v>
      </c>
      <c r="G6268" s="1">
        <v>40990</v>
      </c>
      <c r="H6268" s="1">
        <v>40994</v>
      </c>
      <c r="I6268">
        <v>0</v>
      </c>
      <c r="J6268">
        <v>689</v>
      </c>
      <c r="K6268">
        <v>689</v>
      </c>
      <c r="L6268">
        <v>16737</v>
      </c>
      <c r="M6268" t="b">
        <v>0</v>
      </c>
      <c r="O6268" t="s">
        <v>34</v>
      </c>
      <c r="P6268" s="1">
        <v>40994</v>
      </c>
      <c r="Q6268" t="b">
        <v>0</v>
      </c>
      <c r="R6268" t="b">
        <v>0</v>
      </c>
      <c r="S6268" t="b">
        <v>0</v>
      </c>
      <c r="T6268">
        <v>6</v>
      </c>
      <c r="U6268">
        <v>1</v>
      </c>
      <c r="V6268">
        <v>0</v>
      </c>
      <c r="W6268">
        <v>22</v>
      </c>
      <c r="X6268">
        <v>1</v>
      </c>
      <c r="Y6268">
        <v>7</v>
      </c>
      <c r="Z6268">
        <v>0</v>
      </c>
      <c r="AA6268">
        <v>0</v>
      </c>
      <c r="AB6268">
        <v>4</v>
      </c>
      <c r="AC6268">
        <v>1</v>
      </c>
      <c r="AD6268">
        <v>0</v>
      </c>
      <c r="AE6268">
        <v>974</v>
      </c>
      <c r="AF6268">
        <v>7</v>
      </c>
      <c r="AG6268">
        <v>2457</v>
      </c>
      <c r="AH6268">
        <v>962</v>
      </c>
      <c r="AI6268">
        <v>9</v>
      </c>
      <c r="AN6268">
        <v>24</v>
      </c>
      <c r="AP6268" t="s">
        <v>59</v>
      </c>
      <c r="AS6268">
        <v>18</v>
      </c>
      <c r="AU6268">
        <v>20686</v>
      </c>
      <c r="AV6268">
        <v>411</v>
      </c>
      <c r="AW6268">
        <v>22</v>
      </c>
      <c r="AX6268">
        <v>16</v>
      </c>
      <c r="AZ6268">
        <v>0</v>
      </c>
      <c r="BA6268">
        <f t="shared" si="513"/>
        <v>2257</v>
      </c>
      <c r="BB6268">
        <f t="shared" si="514"/>
        <v>12430</v>
      </c>
      <c r="BD6268" t="e">
        <f t="shared" si="511"/>
        <v>#N/A</v>
      </c>
      <c r="BE6268">
        <f t="shared" si="512"/>
        <v>0</v>
      </c>
    </row>
    <row r="6269" spans="1:57" x14ac:dyDescent="0.25">
      <c r="A6269" t="s">
        <v>4105</v>
      </c>
      <c r="B6269" t="s">
        <v>3868</v>
      </c>
      <c r="C6269" t="s">
        <v>3869</v>
      </c>
      <c r="D6269" t="s">
        <v>55</v>
      </c>
      <c r="E6269" t="s">
        <v>56</v>
      </c>
      <c r="F6269" s="1">
        <v>40969</v>
      </c>
      <c r="G6269" s="1">
        <v>40965</v>
      </c>
      <c r="H6269" s="1">
        <v>40968</v>
      </c>
      <c r="I6269">
        <v>0</v>
      </c>
      <c r="J6269">
        <v>436</v>
      </c>
      <c r="K6269">
        <v>436</v>
      </c>
      <c r="L6269">
        <v>16484</v>
      </c>
      <c r="M6269" t="b">
        <v>0</v>
      </c>
      <c r="O6269" t="s">
        <v>34</v>
      </c>
      <c r="P6269" s="1">
        <v>40969</v>
      </c>
      <c r="Q6269" t="b">
        <v>0</v>
      </c>
      <c r="R6269" t="b">
        <v>0</v>
      </c>
      <c r="S6269" t="b">
        <v>0</v>
      </c>
      <c r="T6269">
        <v>5</v>
      </c>
      <c r="U6269">
        <v>1</v>
      </c>
      <c r="V6269">
        <v>0</v>
      </c>
      <c r="W6269">
        <v>11</v>
      </c>
      <c r="X6269">
        <v>0</v>
      </c>
      <c r="Y6269">
        <v>1</v>
      </c>
      <c r="Z6269">
        <v>0</v>
      </c>
      <c r="AA6269">
        <v>0</v>
      </c>
      <c r="AB6269">
        <v>3</v>
      </c>
      <c r="AC6269">
        <v>4</v>
      </c>
      <c r="AD6269">
        <v>0</v>
      </c>
      <c r="AE6269">
        <v>1192</v>
      </c>
      <c r="AF6269">
        <v>12</v>
      </c>
      <c r="AG6269">
        <v>2990</v>
      </c>
      <c r="AH6269">
        <v>1008</v>
      </c>
      <c r="AI6269">
        <v>0</v>
      </c>
      <c r="AN6269">
        <v>23.4</v>
      </c>
      <c r="AP6269" t="s">
        <v>59</v>
      </c>
      <c r="AS6269">
        <v>18</v>
      </c>
      <c r="AU6269">
        <v>9253</v>
      </c>
      <c r="AV6269">
        <v>1462</v>
      </c>
      <c r="AW6269">
        <v>20</v>
      </c>
      <c r="AX6269">
        <v>18</v>
      </c>
      <c r="AZ6269">
        <v>0</v>
      </c>
      <c r="BA6269">
        <f t="shared" si="513"/>
        <v>2004</v>
      </c>
      <c r="BB6269">
        <f t="shared" si="514"/>
        <v>12683</v>
      </c>
      <c r="BD6269" t="e">
        <f t="shared" si="511"/>
        <v>#N/A</v>
      </c>
      <c r="BE6269">
        <f t="shared" si="512"/>
        <v>0</v>
      </c>
    </row>
    <row r="6270" spans="1:57" x14ac:dyDescent="0.25">
      <c r="A6270" t="s">
        <v>4107</v>
      </c>
      <c r="B6270" t="s">
        <v>3868</v>
      </c>
      <c r="C6270" t="s">
        <v>3869</v>
      </c>
      <c r="D6270" t="s">
        <v>55</v>
      </c>
      <c r="E6270" t="s">
        <v>56</v>
      </c>
      <c r="F6270" s="1">
        <v>40953</v>
      </c>
      <c r="G6270" s="1">
        <v>40947</v>
      </c>
      <c r="H6270" s="1">
        <v>40953</v>
      </c>
      <c r="I6270">
        <v>0</v>
      </c>
      <c r="J6270">
        <v>192</v>
      </c>
      <c r="K6270">
        <v>192</v>
      </c>
      <c r="L6270">
        <v>16240</v>
      </c>
      <c r="M6270" t="b">
        <v>0</v>
      </c>
      <c r="O6270" t="s">
        <v>34</v>
      </c>
      <c r="P6270" s="1">
        <v>40953</v>
      </c>
      <c r="Q6270" t="b">
        <v>0</v>
      </c>
      <c r="R6270" t="b">
        <v>0</v>
      </c>
      <c r="S6270" t="b">
        <v>0</v>
      </c>
      <c r="T6270">
        <v>4</v>
      </c>
      <c r="U6270">
        <v>1</v>
      </c>
      <c r="V6270">
        <v>0</v>
      </c>
      <c r="W6270">
        <v>7</v>
      </c>
      <c r="X6270">
        <v>0</v>
      </c>
      <c r="Y6270">
        <v>1</v>
      </c>
      <c r="Z6270">
        <v>0</v>
      </c>
      <c r="AA6270">
        <v>0</v>
      </c>
      <c r="AB6270">
        <v>4</v>
      </c>
      <c r="AC6270">
        <v>1</v>
      </c>
      <c r="AD6270">
        <v>0</v>
      </c>
      <c r="AE6270">
        <v>1048</v>
      </c>
      <c r="AF6270">
        <v>8</v>
      </c>
      <c r="AG6270">
        <v>2699</v>
      </c>
      <c r="AH6270">
        <v>854</v>
      </c>
      <c r="AI6270">
        <v>0</v>
      </c>
      <c r="AN6270">
        <v>24.1</v>
      </c>
      <c r="AP6270" t="s">
        <v>59</v>
      </c>
      <c r="AS6270">
        <v>22</v>
      </c>
      <c r="AU6270">
        <v>8026</v>
      </c>
      <c r="AV6270">
        <v>1084</v>
      </c>
      <c r="AW6270">
        <v>20</v>
      </c>
      <c r="AX6270">
        <v>17</v>
      </c>
      <c r="AZ6270">
        <v>0</v>
      </c>
      <c r="BA6270">
        <f t="shared" si="513"/>
        <v>1760</v>
      </c>
      <c r="BB6270">
        <f t="shared" si="514"/>
        <v>12927</v>
      </c>
      <c r="BD6270" t="e">
        <f t="shared" si="511"/>
        <v>#N/A</v>
      </c>
      <c r="BE6270">
        <f t="shared" si="512"/>
        <v>0</v>
      </c>
    </row>
    <row r="6271" spans="1:57" x14ac:dyDescent="0.25">
      <c r="A6271" t="s">
        <v>4109</v>
      </c>
      <c r="B6271" t="s">
        <v>3868</v>
      </c>
      <c r="C6271" t="s">
        <v>3869</v>
      </c>
      <c r="D6271" t="s">
        <v>55</v>
      </c>
      <c r="E6271" t="s">
        <v>56</v>
      </c>
      <c r="F6271" s="1">
        <v>40939</v>
      </c>
      <c r="G6271" s="1">
        <v>40931</v>
      </c>
      <c r="H6271" s="1">
        <v>40938</v>
      </c>
      <c r="I6271">
        <v>0</v>
      </c>
      <c r="J6271">
        <v>992</v>
      </c>
      <c r="K6271">
        <v>992</v>
      </c>
      <c r="L6271">
        <v>16048</v>
      </c>
      <c r="M6271" t="b">
        <v>1</v>
      </c>
      <c r="O6271" t="s">
        <v>34</v>
      </c>
      <c r="P6271" s="1">
        <v>40939</v>
      </c>
      <c r="Q6271" t="b">
        <v>0</v>
      </c>
      <c r="R6271" t="b">
        <v>0</v>
      </c>
      <c r="S6271" t="b">
        <v>0</v>
      </c>
      <c r="T6271">
        <v>6</v>
      </c>
      <c r="U6271">
        <v>1</v>
      </c>
      <c r="V6271">
        <v>0</v>
      </c>
      <c r="W6271">
        <v>23</v>
      </c>
      <c r="X6271">
        <v>0</v>
      </c>
      <c r="Y6271">
        <v>1</v>
      </c>
      <c r="Z6271">
        <v>0</v>
      </c>
      <c r="AA6271">
        <v>0</v>
      </c>
      <c r="AB6271">
        <v>3</v>
      </c>
      <c r="AC6271">
        <v>2</v>
      </c>
      <c r="AD6271">
        <v>0</v>
      </c>
      <c r="AE6271">
        <v>1010</v>
      </c>
      <c r="AF6271">
        <v>7</v>
      </c>
      <c r="AG6271">
        <v>2404</v>
      </c>
      <c r="AH6271">
        <v>892</v>
      </c>
      <c r="AI6271">
        <v>0</v>
      </c>
      <c r="AN6271">
        <v>24.2</v>
      </c>
      <c r="AP6271" t="s">
        <v>59</v>
      </c>
      <c r="AS6271">
        <v>39</v>
      </c>
      <c r="AU6271">
        <v>29534</v>
      </c>
      <c r="AV6271">
        <v>1095</v>
      </c>
      <c r="AW6271">
        <v>22</v>
      </c>
      <c r="AX6271">
        <v>17</v>
      </c>
      <c r="AZ6271">
        <v>0</v>
      </c>
      <c r="BA6271">
        <f t="shared" si="513"/>
        <v>1568</v>
      </c>
      <c r="BB6271">
        <f t="shared" si="514"/>
        <v>13119</v>
      </c>
      <c r="BD6271" t="e">
        <f t="shared" si="511"/>
        <v>#N/A</v>
      </c>
      <c r="BE6271">
        <f t="shared" si="512"/>
        <v>1</v>
      </c>
    </row>
    <row r="6272" spans="1:57" x14ac:dyDescent="0.25">
      <c r="A6272" t="s">
        <v>4111</v>
      </c>
      <c r="B6272" t="s">
        <v>3868</v>
      </c>
      <c r="C6272" t="s">
        <v>3869</v>
      </c>
      <c r="D6272" t="s">
        <v>55</v>
      </c>
      <c r="E6272" t="s">
        <v>56</v>
      </c>
      <c r="F6272" s="1">
        <v>40913</v>
      </c>
      <c r="G6272" s="1">
        <v>40907</v>
      </c>
      <c r="H6272" s="1">
        <v>40912</v>
      </c>
      <c r="I6272">
        <v>0</v>
      </c>
      <c r="J6272">
        <v>748</v>
      </c>
      <c r="K6272">
        <v>748</v>
      </c>
      <c r="L6272">
        <v>15804</v>
      </c>
      <c r="M6272" t="b">
        <v>0</v>
      </c>
      <c r="O6272" t="s">
        <v>34</v>
      </c>
      <c r="P6272" s="1">
        <v>40913</v>
      </c>
      <c r="Q6272" t="b">
        <v>0</v>
      </c>
      <c r="R6272" t="b">
        <v>0</v>
      </c>
      <c r="S6272" t="b">
        <v>0</v>
      </c>
      <c r="T6272">
        <v>5</v>
      </c>
      <c r="U6272">
        <v>1</v>
      </c>
      <c r="V6272">
        <v>0</v>
      </c>
      <c r="W6272">
        <v>18</v>
      </c>
      <c r="X6272">
        <v>0</v>
      </c>
      <c r="Y6272">
        <v>1</v>
      </c>
      <c r="Z6272">
        <v>0</v>
      </c>
      <c r="AA6272">
        <v>0</v>
      </c>
      <c r="AB6272">
        <v>3</v>
      </c>
      <c r="AC6272">
        <v>2</v>
      </c>
      <c r="AD6272">
        <v>0</v>
      </c>
      <c r="AE6272">
        <v>921</v>
      </c>
      <c r="AF6272">
        <v>6</v>
      </c>
      <c r="AG6272">
        <v>2264</v>
      </c>
      <c r="AH6272">
        <v>781</v>
      </c>
      <c r="AI6272">
        <v>0</v>
      </c>
      <c r="AN6272">
        <v>24.2</v>
      </c>
      <c r="AP6272" t="s">
        <v>59</v>
      </c>
      <c r="AS6272">
        <v>32</v>
      </c>
      <c r="AU6272">
        <v>12008</v>
      </c>
      <c r="AV6272">
        <v>3185</v>
      </c>
      <c r="AW6272">
        <v>21</v>
      </c>
      <c r="AX6272">
        <v>19</v>
      </c>
      <c r="AZ6272">
        <v>0</v>
      </c>
      <c r="BA6272">
        <f t="shared" si="513"/>
        <v>1324</v>
      </c>
      <c r="BB6272">
        <f t="shared" si="514"/>
        <v>13363</v>
      </c>
      <c r="BD6272" t="e">
        <f t="shared" si="511"/>
        <v>#N/A</v>
      </c>
      <c r="BE6272">
        <f t="shared" si="512"/>
        <v>0</v>
      </c>
    </row>
    <row r="6273" spans="1:57" x14ac:dyDescent="0.25">
      <c r="A6273" t="s">
        <v>4113</v>
      </c>
      <c r="B6273" t="s">
        <v>3868</v>
      </c>
      <c r="C6273" t="s">
        <v>3869</v>
      </c>
      <c r="D6273" t="s">
        <v>55</v>
      </c>
      <c r="E6273" t="s">
        <v>56</v>
      </c>
      <c r="F6273" s="1">
        <v>40892</v>
      </c>
      <c r="G6273" s="1">
        <v>40888</v>
      </c>
      <c r="H6273" s="1">
        <v>40892</v>
      </c>
      <c r="I6273">
        <v>0</v>
      </c>
      <c r="J6273">
        <v>492</v>
      </c>
      <c r="K6273">
        <v>492</v>
      </c>
      <c r="L6273">
        <v>15548</v>
      </c>
      <c r="M6273" t="b">
        <v>0</v>
      </c>
      <c r="O6273" t="s">
        <v>34</v>
      </c>
      <c r="P6273" s="1">
        <v>40892</v>
      </c>
      <c r="Q6273" t="b">
        <v>0</v>
      </c>
      <c r="R6273" t="b">
        <v>0</v>
      </c>
      <c r="S6273" t="b">
        <v>0</v>
      </c>
      <c r="T6273">
        <v>5</v>
      </c>
      <c r="U6273">
        <v>1</v>
      </c>
      <c r="V6273">
        <v>0</v>
      </c>
      <c r="W6273">
        <v>19</v>
      </c>
      <c r="X6273">
        <v>0</v>
      </c>
      <c r="Y6273">
        <v>1</v>
      </c>
      <c r="Z6273">
        <v>0</v>
      </c>
      <c r="AA6273">
        <v>0</v>
      </c>
      <c r="AB6273">
        <v>3</v>
      </c>
      <c r="AC6273">
        <v>2</v>
      </c>
      <c r="AD6273">
        <v>0</v>
      </c>
      <c r="AE6273">
        <v>1098</v>
      </c>
      <c r="AF6273">
        <v>7</v>
      </c>
      <c r="AG6273">
        <v>2492</v>
      </c>
      <c r="AH6273">
        <v>851</v>
      </c>
      <c r="AI6273">
        <v>0</v>
      </c>
      <c r="AN6273">
        <v>23.9</v>
      </c>
      <c r="AP6273" t="s">
        <v>59</v>
      </c>
      <c r="AS6273">
        <v>49</v>
      </c>
      <c r="AU6273">
        <v>19531</v>
      </c>
      <c r="AV6273">
        <v>2726</v>
      </c>
      <c r="AW6273">
        <v>21</v>
      </c>
      <c r="AX6273">
        <v>19</v>
      </c>
      <c r="AZ6273">
        <v>0</v>
      </c>
      <c r="BA6273">
        <f t="shared" si="513"/>
        <v>1068</v>
      </c>
      <c r="BB6273">
        <f t="shared" si="514"/>
        <v>13619</v>
      </c>
      <c r="BD6273" t="e">
        <f t="shared" si="511"/>
        <v>#N/A</v>
      </c>
      <c r="BE6273">
        <f t="shared" si="512"/>
        <v>0</v>
      </c>
    </row>
    <row r="6274" spans="1:57" x14ac:dyDescent="0.25">
      <c r="A6274" t="s">
        <v>4115</v>
      </c>
      <c r="B6274" t="s">
        <v>3868</v>
      </c>
      <c r="C6274" t="s">
        <v>3869</v>
      </c>
      <c r="D6274" t="s">
        <v>55</v>
      </c>
      <c r="E6274" t="s">
        <v>56</v>
      </c>
      <c r="F6274" s="1">
        <v>40878</v>
      </c>
      <c r="G6274" s="1">
        <v>40874</v>
      </c>
      <c r="H6274" s="1">
        <v>40877</v>
      </c>
      <c r="I6274">
        <v>0</v>
      </c>
      <c r="J6274">
        <v>301</v>
      </c>
      <c r="K6274">
        <v>301</v>
      </c>
      <c r="L6274">
        <v>15357</v>
      </c>
      <c r="M6274" t="b">
        <v>0</v>
      </c>
      <c r="O6274" t="s">
        <v>34</v>
      </c>
      <c r="P6274" s="1">
        <v>40878</v>
      </c>
      <c r="Q6274" t="b">
        <v>0</v>
      </c>
      <c r="R6274" t="b">
        <v>0</v>
      </c>
      <c r="S6274" t="b">
        <v>0</v>
      </c>
      <c r="T6274">
        <v>5</v>
      </c>
      <c r="U6274">
        <v>1</v>
      </c>
      <c r="V6274">
        <v>0</v>
      </c>
      <c r="W6274">
        <v>14</v>
      </c>
      <c r="X6274">
        <v>0</v>
      </c>
      <c r="Y6274">
        <v>1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1042</v>
      </c>
      <c r="AF6274">
        <v>7</v>
      </c>
      <c r="AG6274">
        <v>2513</v>
      </c>
      <c r="AH6274">
        <v>918</v>
      </c>
      <c r="AI6274">
        <v>1</v>
      </c>
      <c r="AN6274">
        <v>24.3</v>
      </c>
      <c r="AP6274" t="s">
        <v>59</v>
      </c>
      <c r="AS6274">
        <v>13</v>
      </c>
      <c r="AU6274">
        <v>17426</v>
      </c>
      <c r="AV6274">
        <v>3421</v>
      </c>
      <c r="AW6274">
        <v>21</v>
      </c>
      <c r="AX6274">
        <v>19</v>
      </c>
      <c r="AZ6274">
        <v>0</v>
      </c>
      <c r="BA6274">
        <f t="shared" si="513"/>
        <v>877</v>
      </c>
      <c r="BB6274">
        <f t="shared" si="514"/>
        <v>13810</v>
      </c>
      <c r="BD6274" t="e">
        <f t="shared" si="511"/>
        <v>#N/A</v>
      </c>
      <c r="BE6274">
        <f t="shared" si="512"/>
        <v>0</v>
      </c>
    </row>
    <row r="6275" spans="1:57" x14ac:dyDescent="0.25">
      <c r="A6275" t="s">
        <v>4117</v>
      </c>
      <c r="B6275" t="s">
        <v>3868</v>
      </c>
      <c r="C6275" t="s">
        <v>3869</v>
      </c>
      <c r="D6275" t="s">
        <v>55</v>
      </c>
      <c r="E6275" t="s">
        <v>56</v>
      </c>
      <c r="F6275" s="1">
        <v>40858</v>
      </c>
      <c r="G6275" s="1">
        <v>40854</v>
      </c>
      <c r="H6275" s="1">
        <v>40857</v>
      </c>
      <c r="I6275">
        <v>0</v>
      </c>
      <c r="J6275">
        <v>296</v>
      </c>
      <c r="K6275">
        <v>1175</v>
      </c>
      <c r="L6275">
        <v>15056</v>
      </c>
      <c r="M6275" t="b">
        <v>1</v>
      </c>
      <c r="O6275" t="s">
        <v>34</v>
      </c>
      <c r="P6275" s="1">
        <v>40858</v>
      </c>
      <c r="Q6275" t="b">
        <v>0</v>
      </c>
      <c r="R6275" t="b">
        <v>0</v>
      </c>
      <c r="S6275" t="b">
        <v>0</v>
      </c>
      <c r="T6275">
        <v>7</v>
      </c>
      <c r="U6275">
        <v>2</v>
      </c>
      <c r="V6275">
        <v>0</v>
      </c>
      <c r="W6275">
        <v>44</v>
      </c>
      <c r="X6275">
        <v>1</v>
      </c>
      <c r="Y6275">
        <v>4</v>
      </c>
      <c r="Z6275">
        <v>0</v>
      </c>
      <c r="AA6275">
        <v>0</v>
      </c>
      <c r="AB6275">
        <v>4</v>
      </c>
      <c r="AC6275">
        <v>1</v>
      </c>
      <c r="AD6275">
        <v>2</v>
      </c>
      <c r="AE6275">
        <v>825</v>
      </c>
      <c r="AF6275">
        <v>6</v>
      </c>
      <c r="AG6275">
        <v>2025</v>
      </c>
      <c r="AH6275">
        <v>665</v>
      </c>
      <c r="AI6275">
        <v>1</v>
      </c>
      <c r="AN6275">
        <v>24.5</v>
      </c>
      <c r="AP6275" t="s">
        <v>59</v>
      </c>
      <c r="AS6275">
        <v>89</v>
      </c>
      <c r="AU6275">
        <v>22857</v>
      </c>
      <c r="AV6275">
        <v>12272</v>
      </c>
      <c r="AW6275">
        <v>22</v>
      </c>
      <c r="AX6275">
        <v>21</v>
      </c>
      <c r="AZ6275">
        <v>0</v>
      </c>
      <c r="BA6275">
        <f t="shared" si="513"/>
        <v>576</v>
      </c>
      <c r="BB6275">
        <f t="shared" si="514"/>
        <v>14111</v>
      </c>
      <c r="BD6275" t="e">
        <f t="shared" ref="BD6275:BD6338" si="515">_xlfn.IFS(BC6275="A",1,BC6275="B",2,BC6275="C",3,BC6275="X",4)</f>
        <v>#N/A</v>
      </c>
      <c r="BE6275">
        <f t="shared" ref="BE6275:BE6338" si="516">IF(M6275=TRUE,1,0)</f>
        <v>1</v>
      </c>
    </row>
    <row r="6276" spans="1:57" x14ac:dyDescent="0.25">
      <c r="A6276" t="s">
        <v>4119</v>
      </c>
      <c r="B6276" t="s">
        <v>3868</v>
      </c>
      <c r="C6276" t="s">
        <v>3869</v>
      </c>
      <c r="D6276" t="s">
        <v>55</v>
      </c>
      <c r="E6276" t="s">
        <v>56</v>
      </c>
      <c r="F6276" s="1">
        <v>40836</v>
      </c>
      <c r="G6276" s="1">
        <v>40832</v>
      </c>
      <c r="H6276" s="1">
        <v>40836</v>
      </c>
      <c r="I6276">
        <v>0</v>
      </c>
      <c r="J6276">
        <v>280</v>
      </c>
      <c r="K6276">
        <v>879</v>
      </c>
      <c r="L6276">
        <v>14760</v>
      </c>
      <c r="M6276" t="b">
        <v>0</v>
      </c>
      <c r="O6276" t="s">
        <v>34</v>
      </c>
      <c r="P6276" s="1">
        <v>40836</v>
      </c>
      <c r="Q6276" t="b">
        <v>0</v>
      </c>
      <c r="R6276" t="b">
        <v>0</v>
      </c>
      <c r="S6276" t="b">
        <v>1</v>
      </c>
      <c r="T6276">
        <v>9</v>
      </c>
      <c r="U6276">
        <v>1</v>
      </c>
      <c r="V6276">
        <v>0</v>
      </c>
      <c r="W6276">
        <v>26</v>
      </c>
      <c r="X6276">
        <v>0</v>
      </c>
      <c r="Y6276">
        <v>2</v>
      </c>
      <c r="Z6276">
        <v>0</v>
      </c>
      <c r="AA6276">
        <v>0</v>
      </c>
      <c r="AB6276">
        <v>5</v>
      </c>
      <c r="AC6276">
        <v>2</v>
      </c>
      <c r="AD6276">
        <v>2</v>
      </c>
      <c r="AE6276">
        <v>1078</v>
      </c>
      <c r="AF6276">
        <v>12</v>
      </c>
      <c r="AG6276">
        <v>2836</v>
      </c>
      <c r="AH6276">
        <v>968</v>
      </c>
      <c r="AI6276">
        <v>1</v>
      </c>
      <c r="AN6276">
        <v>23.6</v>
      </c>
      <c r="AP6276" t="s">
        <v>59</v>
      </c>
      <c r="AS6276">
        <v>20</v>
      </c>
      <c r="AU6276">
        <v>22448</v>
      </c>
      <c r="AV6276">
        <v>5229</v>
      </c>
      <c r="AW6276">
        <v>22</v>
      </c>
      <c r="AX6276">
        <v>20</v>
      </c>
      <c r="AZ6276">
        <v>0</v>
      </c>
      <c r="BA6276">
        <f>L6276-$L$6277</f>
        <v>280</v>
      </c>
      <c r="BB6276">
        <f t="shared" si="514"/>
        <v>14407</v>
      </c>
      <c r="BD6276" t="e">
        <f t="shared" si="515"/>
        <v>#N/A</v>
      </c>
      <c r="BE6276">
        <f t="shared" si="516"/>
        <v>0</v>
      </c>
    </row>
    <row r="6277" spans="1:57" x14ac:dyDescent="0.25">
      <c r="A6277" t="s">
        <v>4121</v>
      </c>
      <c r="B6277" t="s">
        <v>3868</v>
      </c>
      <c r="C6277" t="s">
        <v>3869</v>
      </c>
      <c r="D6277" t="s">
        <v>55</v>
      </c>
      <c r="E6277" t="s">
        <v>56</v>
      </c>
      <c r="F6277" s="1">
        <v>40817</v>
      </c>
      <c r="G6277" s="1">
        <v>40812</v>
      </c>
      <c r="H6277" s="1">
        <v>40815</v>
      </c>
      <c r="I6277">
        <v>0</v>
      </c>
      <c r="J6277">
        <v>599</v>
      </c>
      <c r="K6277">
        <v>599</v>
      </c>
      <c r="L6277">
        <v>14480</v>
      </c>
      <c r="M6277" t="b">
        <v>0</v>
      </c>
      <c r="O6277" t="s">
        <v>34</v>
      </c>
      <c r="P6277" s="1">
        <v>40817</v>
      </c>
      <c r="Q6277" t="b">
        <v>0</v>
      </c>
      <c r="R6277" t="b">
        <v>0</v>
      </c>
      <c r="S6277" t="b">
        <v>0</v>
      </c>
      <c r="T6277">
        <v>8</v>
      </c>
      <c r="U6277">
        <v>2</v>
      </c>
      <c r="V6277">
        <v>0</v>
      </c>
      <c r="W6277">
        <v>22</v>
      </c>
      <c r="X6277">
        <v>0</v>
      </c>
      <c r="Y6277">
        <v>4</v>
      </c>
      <c r="Z6277">
        <v>0</v>
      </c>
      <c r="AA6277">
        <v>0</v>
      </c>
      <c r="AB6277">
        <v>6</v>
      </c>
      <c r="AC6277">
        <v>0</v>
      </c>
      <c r="AD6277">
        <v>0</v>
      </c>
      <c r="AE6277">
        <v>1104</v>
      </c>
      <c r="AF6277">
        <v>12</v>
      </c>
      <c r="AG6277">
        <v>2963</v>
      </c>
      <c r="AH6277">
        <v>909</v>
      </c>
      <c r="AI6277">
        <v>1</v>
      </c>
      <c r="AN6277">
        <v>23.9</v>
      </c>
      <c r="AP6277" t="s">
        <v>59</v>
      </c>
      <c r="AS6277">
        <v>20</v>
      </c>
      <c r="AU6277">
        <v>24979</v>
      </c>
      <c r="AV6277">
        <v>417</v>
      </c>
      <c r="AW6277">
        <v>22</v>
      </c>
      <c r="AX6277">
        <v>16</v>
      </c>
      <c r="AZ6277">
        <v>1</v>
      </c>
      <c r="BA6277">
        <v>14480</v>
      </c>
      <c r="BB6277">
        <f>$BA$6277-BA6277</f>
        <v>0</v>
      </c>
      <c r="BD6277" t="e">
        <f t="shared" si="515"/>
        <v>#N/A</v>
      </c>
      <c r="BE6277">
        <f t="shared" si="516"/>
        <v>0</v>
      </c>
    </row>
    <row r="6278" spans="1:57" x14ac:dyDescent="0.25">
      <c r="A6278" t="s">
        <v>4123</v>
      </c>
      <c r="B6278" t="s">
        <v>3868</v>
      </c>
      <c r="C6278" t="s">
        <v>3869</v>
      </c>
      <c r="D6278" t="s">
        <v>55</v>
      </c>
      <c r="E6278" t="s">
        <v>56</v>
      </c>
      <c r="F6278" s="1">
        <v>40806</v>
      </c>
      <c r="G6278" s="1">
        <v>40795</v>
      </c>
      <c r="H6278" s="1">
        <v>40801</v>
      </c>
      <c r="I6278">
        <v>0</v>
      </c>
      <c r="J6278">
        <v>0</v>
      </c>
      <c r="K6278">
        <v>318</v>
      </c>
      <c r="L6278">
        <v>14199</v>
      </c>
      <c r="M6278" t="b">
        <v>0</v>
      </c>
      <c r="O6278" t="s">
        <v>34</v>
      </c>
      <c r="P6278" s="1">
        <v>40806</v>
      </c>
      <c r="Q6278" t="b">
        <v>0</v>
      </c>
      <c r="R6278" t="b">
        <v>0</v>
      </c>
      <c r="S6278" t="b">
        <v>0</v>
      </c>
      <c r="T6278">
        <v>7</v>
      </c>
      <c r="U6278">
        <v>1</v>
      </c>
      <c r="V6278">
        <v>0</v>
      </c>
      <c r="W6278">
        <v>17</v>
      </c>
      <c r="X6278">
        <v>0</v>
      </c>
      <c r="Y6278">
        <v>2</v>
      </c>
      <c r="Z6278">
        <v>0</v>
      </c>
      <c r="AA6278">
        <v>0</v>
      </c>
      <c r="AB6278">
        <v>7</v>
      </c>
      <c r="AC6278">
        <v>1</v>
      </c>
      <c r="AD6278">
        <v>0</v>
      </c>
      <c r="AE6278">
        <v>989</v>
      </c>
      <c r="AF6278">
        <v>8</v>
      </c>
      <c r="AG6278">
        <v>2670</v>
      </c>
      <c r="AH6278">
        <v>835</v>
      </c>
      <c r="AI6278">
        <v>3</v>
      </c>
      <c r="AN6278">
        <v>23.6</v>
      </c>
      <c r="AP6278" t="s">
        <v>59</v>
      </c>
      <c r="AS6278">
        <v>12</v>
      </c>
      <c r="AU6278">
        <v>16379</v>
      </c>
      <c r="AV6278">
        <v>1759</v>
      </c>
      <c r="AW6278">
        <v>21</v>
      </c>
      <c r="AX6278">
        <v>18</v>
      </c>
      <c r="AZ6278">
        <v>0</v>
      </c>
      <c r="BA6278">
        <v>14199</v>
      </c>
      <c r="BB6278">
        <f t="shared" ref="BB6278:BB6322" si="517">$BA$6277-BA6278</f>
        <v>281</v>
      </c>
      <c r="BD6278" t="e">
        <f t="shared" si="515"/>
        <v>#N/A</v>
      </c>
      <c r="BE6278">
        <f t="shared" si="516"/>
        <v>0</v>
      </c>
    </row>
    <row r="6279" spans="1:57" x14ac:dyDescent="0.25">
      <c r="A6279" t="s">
        <v>4125</v>
      </c>
      <c r="B6279" t="s">
        <v>3868</v>
      </c>
      <c r="C6279" t="s">
        <v>3869</v>
      </c>
      <c r="D6279" t="s">
        <v>55</v>
      </c>
      <c r="E6279" t="s">
        <v>56</v>
      </c>
      <c r="F6279" s="1">
        <v>40775</v>
      </c>
      <c r="G6279" s="1">
        <v>40771</v>
      </c>
      <c r="H6279" s="1">
        <v>40773</v>
      </c>
      <c r="I6279">
        <v>0</v>
      </c>
      <c r="J6279">
        <v>1234</v>
      </c>
      <c r="K6279">
        <v>1234</v>
      </c>
      <c r="L6279">
        <v>13881</v>
      </c>
      <c r="M6279" t="b">
        <v>1</v>
      </c>
      <c r="O6279" t="s">
        <v>34</v>
      </c>
      <c r="P6279" s="1">
        <v>40775</v>
      </c>
      <c r="Q6279" t="b">
        <v>0</v>
      </c>
      <c r="R6279" t="b">
        <v>0</v>
      </c>
      <c r="S6279" t="b">
        <v>0</v>
      </c>
      <c r="T6279">
        <v>4</v>
      </c>
      <c r="U6279">
        <v>2</v>
      </c>
      <c r="V6279">
        <v>0</v>
      </c>
      <c r="W6279">
        <v>21</v>
      </c>
      <c r="X6279">
        <v>1</v>
      </c>
      <c r="Y6279">
        <v>3</v>
      </c>
      <c r="Z6279">
        <v>1</v>
      </c>
      <c r="AA6279">
        <v>0</v>
      </c>
      <c r="AB6279">
        <v>6</v>
      </c>
      <c r="AC6279">
        <v>0</v>
      </c>
      <c r="AD6279">
        <v>0</v>
      </c>
      <c r="AE6279">
        <v>996</v>
      </c>
      <c r="AF6279">
        <v>9</v>
      </c>
      <c r="AG6279">
        <v>2776</v>
      </c>
      <c r="AH6279">
        <v>826</v>
      </c>
      <c r="AI6279">
        <v>3</v>
      </c>
      <c r="AN6279">
        <v>21.2</v>
      </c>
      <c r="AP6279" t="s">
        <v>59</v>
      </c>
      <c r="AS6279">
        <v>19</v>
      </c>
      <c r="AU6279">
        <v>12998</v>
      </c>
      <c r="AV6279">
        <v>216</v>
      </c>
      <c r="AW6279">
        <v>21</v>
      </c>
      <c r="AX6279">
        <v>15</v>
      </c>
      <c r="AZ6279">
        <v>0</v>
      </c>
      <c r="BA6279">
        <v>13881</v>
      </c>
      <c r="BB6279">
        <f t="shared" si="517"/>
        <v>599</v>
      </c>
      <c r="BD6279" t="e">
        <f t="shared" si="515"/>
        <v>#N/A</v>
      </c>
      <c r="BE6279">
        <f t="shared" si="516"/>
        <v>1</v>
      </c>
    </row>
    <row r="6280" spans="1:57" x14ac:dyDescent="0.25">
      <c r="A6280" t="s">
        <v>4127</v>
      </c>
      <c r="B6280" t="s">
        <v>3868</v>
      </c>
      <c r="C6280" t="s">
        <v>3869</v>
      </c>
      <c r="D6280" t="s">
        <v>55</v>
      </c>
      <c r="E6280" t="s">
        <v>56</v>
      </c>
      <c r="F6280" s="1">
        <v>40759</v>
      </c>
      <c r="G6280" s="1">
        <v>40750</v>
      </c>
      <c r="H6280" s="1">
        <v>40754</v>
      </c>
      <c r="I6280">
        <v>0</v>
      </c>
      <c r="J6280">
        <v>889</v>
      </c>
      <c r="K6280">
        <v>889</v>
      </c>
      <c r="L6280">
        <v>13536</v>
      </c>
      <c r="M6280" t="b">
        <v>0</v>
      </c>
      <c r="O6280" t="s">
        <v>34</v>
      </c>
      <c r="P6280" s="1">
        <v>40759</v>
      </c>
      <c r="Q6280" t="b">
        <v>0</v>
      </c>
      <c r="R6280" t="b">
        <v>0</v>
      </c>
      <c r="S6280" t="b">
        <v>0</v>
      </c>
      <c r="T6280">
        <v>9</v>
      </c>
      <c r="U6280">
        <v>3</v>
      </c>
      <c r="V6280">
        <v>0</v>
      </c>
      <c r="W6280">
        <v>25</v>
      </c>
      <c r="X6280">
        <v>0</v>
      </c>
      <c r="Y6280">
        <v>3</v>
      </c>
      <c r="Z6280">
        <v>0</v>
      </c>
      <c r="AA6280">
        <v>0</v>
      </c>
      <c r="AB6280">
        <v>7</v>
      </c>
      <c r="AC6280">
        <v>1</v>
      </c>
      <c r="AD6280">
        <v>0</v>
      </c>
      <c r="AE6280">
        <v>1490</v>
      </c>
      <c r="AF6280">
        <v>11</v>
      </c>
      <c r="AG6280">
        <v>3793</v>
      </c>
      <c r="AH6280">
        <v>1542</v>
      </c>
      <c r="AI6280">
        <v>2</v>
      </c>
      <c r="AN6280">
        <v>23.5</v>
      </c>
      <c r="AP6280" t="s">
        <v>59</v>
      </c>
      <c r="AS6280">
        <v>14</v>
      </c>
      <c r="AU6280">
        <v>12803</v>
      </c>
      <c r="AV6280">
        <v>1106</v>
      </c>
      <c r="AW6280">
        <v>21</v>
      </c>
      <c r="AX6280">
        <v>17</v>
      </c>
      <c r="AZ6280">
        <v>0</v>
      </c>
      <c r="BA6280">
        <v>13536</v>
      </c>
      <c r="BB6280">
        <f t="shared" si="517"/>
        <v>944</v>
      </c>
      <c r="BD6280" t="e">
        <f t="shared" si="515"/>
        <v>#N/A</v>
      </c>
      <c r="BE6280">
        <f t="shared" si="516"/>
        <v>0</v>
      </c>
    </row>
    <row r="6281" spans="1:57" x14ac:dyDescent="0.25">
      <c r="A6281" t="s">
        <v>4129</v>
      </c>
      <c r="B6281" t="s">
        <v>3868</v>
      </c>
      <c r="C6281" t="s">
        <v>3869</v>
      </c>
      <c r="D6281" t="s">
        <v>55</v>
      </c>
      <c r="E6281" t="s">
        <v>56</v>
      </c>
      <c r="F6281" s="1">
        <v>40737</v>
      </c>
      <c r="G6281" s="1">
        <v>40731</v>
      </c>
      <c r="H6281" s="1">
        <v>40735</v>
      </c>
      <c r="I6281">
        <v>0</v>
      </c>
      <c r="J6281">
        <v>597</v>
      </c>
      <c r="K6281">
        <v>597</v>
      </c>
      <c r="L6281">
        <v>13244</v>
      </c>
      <c r="M6281" t="b">
        <v>0</v>
      </c>
      <c r="O6281" t="s">
        <v>34</v>
      </c>
      <c r="P6281" s="1">
        <v>40737</v>
      </c>
      <c r="Q6281" t="b">
        <v>0</v>
      </c>
      <c r="R6281" t="b">
        <v>0</v>
      </c>
      <c r="S6281" t="b">
        <v>0</v>
      </c>
      <c r="T6281">
        <v>9</v>
      </c>
      <c r="U6281">
        <v>1</v>
      </c>
      <c r="V6281">
        <v>0</v>
      </c>
      <c r="W6281">
        <v>17</v>
      </c>
      <c r="X6281">
        <v>0</v>
      </c>
      <c r="Y6281">
        <v>1</v>
      </c>
      <c r="Z6281">
        <v>2</v>
      </c>
      <c r="AA6281">
        <v>0</v>
      </c>
      <c r="AB6281">
        <v>5</v>
      </c>
      <c r="AC6281">
        <v>3</v>
      </c>
      <c r="AD6281">
        <v>0</v>
      </c>
      <c r="AE6281">
        <v>1387</v>
      </c>
      <c r="AF6281">
        <v>9</v>
      </c>
      <c r="AG6281">
        <v>3402</v>
      </c>
      <c r="AH6281">
        <v>1175</v>
      </c>
      <c r="AI6281">
        <v>2</v>
      </c>
      <c r="AN6281">
        <v>23.4</v>
      </c>
      <c r="AP6281" t="s">
        <v>59</v>
      </c>
      <c r="AS6281">
        <v>5</v>
      </c>
      <c r="AU6281">
        <v>8862</v>
      </c>
      <c r="AV6281">
        <v>431</v>
      </c>
      <c r="AW6281">
        <v>20</v>
      </c>
      <c r="AX6281">
        <v>16</v>
      </c>
      <c r="AZ6281">
        <v>0</v>
      </c>
      <c r="BA6281">
        <v>13244</v>
      </c>
      <c r="BB6281">
        <f t="shared" si="517"/>
        <v>1236</v>
      </c>
      <c r="BD6281" t="e">
        <f t="shared" si="515"/>
        <v>#N/A</v>
      </c>
      <c r="BE6281">
        <f t="shared" si="516"/>
        <v>0</v>
      </c>
    </row>
    <row r="6282" spans="1:57" x14ac:dyDescent="0.25">
      <c r="A6282" t="s">
        <v>4131</v>
      </c>
      <c r="B6282" t="s">
        <v>3868</v>
      </c>
      <c r="C6282" t="s">
        <v>3869</v>
      </c>
      <c r="D6282" t="s">
        <v>55</v>
      </c>
      <c r="E6282" t="s">
        <v>56</v>
      </c>
      <c r="F6282" s="1">
        <v>40714</v>
      </c>
      <c r="G6282" s="1">
        <v>40709</v>
      </c>
      <c r="H6282" s="1">
        <v>40714</v>
      </c>
      <c r="I6282">
        <v>0</v>
      </c>
      <c r="J6282">
        <v>256</v>
      </c>
      <c r="K6282">
        <v>256</v>
      </c>
      <c r="L6282">
        <v>12903</v>
      </c>
      <c r="M6282" t="b">
        <v>0</v>
      </c>
      <c r="O6282" t="s">
        <v>34</v>
      </c>
      <c r="P6282" s="1">
        <v>40714</v>
      </c>
      <c r="Q6282" t="b">
        <v>0</v>
      </c>
      <c r="R6282" t="b">
        <v>0</v>
      </c>
      <c r="S6282" t="b">
        <v>0</v>
      </c>
      <c r="T6282">
        <v>7</v>
      </c>
      <c r="U6282">
        <v>1</v>
      </c>
      <c r="V6282">
        <v>0</v>
      </c>
      <c r="W6282">
        <v>11</v>
      </c>
      <c r="X6282">
        <v>0</v>
      </c>
      <c r="Y6282">
        <v>0</v>
      </c>
      <c r="Z6282">
        <v>0</v>
      </c>
      <c r="AA6282">
        <v>0</v>
      </c>
      <c r="AB6282">
        <v>7</v>
      </c>
      <c r="AC6282">
        <v>3</v>
      </c>
      <c r="AD6282">
        <v>0</v>
      </c>
      <c r="AE6282">
        <v>1329</v>
      </c>
      <c r="AF6282">
        <v>10</v>
      </c>
      <c r="AG6282">
        <v>3408</v>
      </c>
      <c r="AH6282">
        <v>1156</v>
      </c>
      <c r="AI6282">
        <v>0</v>
      </c>
      <c r="AN6282">
        <v>24.3</v>
      </c>
      <c r="AP6282" t="s">
        <v>59</v>
      </c>
      <c r="AS6282">
        <v>0</v>
      </c>
      <c r="AU6282">
        <v>6224</v>
      </c>
      <c r="AV6282">
        <v>315</v>
      </c>
      <c r="AW6282">
        <v>20</v>
      </c>
      <c r="AX6282">
        <v>15</v>
      </c>
      <c r="AZ6282">
        <v>0</v>
      </c>
      <c r="BA6282">
        <v>12903</v>
      </c>
      <c r="BB6282">
        <f t="shared" si="517"/>
        <v>1577</v>
      </c>
      <c r="BD6282" t="e">
        <f t="shared" si="515"/>
        <v>#N/A</v>
      </c>
      <c r="BE6282">
        <f t="shared" si="516"/>
        <v>0</v>
      </c>
    </row>
    <row r="6283" spans="1:57" x14ac:dyDescent="0.25">
      <c r="A6283" t="s">
        <v>4133</v>
      </c>
      <c r="B6283" t="s">
        <v>3868</v>
      </c>
      <c r="C6283" t="s">
        <v>3869</v>
      </c>
      <c r="D6283" t="s">
        <v>55</v>
      </c>
      <c r="E6283" t="s">
        <v>56</v>
      </c>
      <c r="F6283" s="1">
        <v>40682</v>
      </c>
      <c r="G6283" s="1">
        <v>40676</v>
      </c>
      <c r="H6283" s="1">
        <v>40682</v>
      </c>
      <c r="I6283">
        <v>0</v>
      </c>
      <c r="J6283">
        <v>1053</v>
      </c>
      <c r="K6283">
        <v>1053</v>
      </c>
      <c r="L6283">
        <v>12647</v>
      </c>
      <c r="M6283" t="b">
        <v>1</v>
      </c>
      <c r="O6283" t="s">
        <v>34</v>
      </c>
      <c r="P6283" s="1">
        <v>40682</v>
      </c>
      <c r="Q6283" t="b">
        <v>0</v>
      </c>
      <c r="R6283" t="b">
        <v>0</v>
      </c>
      <c r="S6283" t="b">
        <v>0</v>
      </c>
      <c r="T6283">
        <v>7</v>
      </c>
      <c r="U6283">
        <v>2</v>
      </c>
      <c r="V6283">
        <v>0</v>
      </c>
      <c r="W6283">
        <v>16</v>
      </c>
      <c r="X6283">
        <v>0</v>
      </c>
      <c r="Y6283">
        <v>1</v>
      </c>
      <c r="Z6283">
        <v>0</v>
      </c>
      <c r="AA6283">
        <v>0</v>
      </c>
      <c r="AB6283">
        <v>8</v>
      </c>
      <c r="AC6283">
        <v>1</v>
      </c>
      <c r="AD6283">
        <v>0</v>
      </c>
      <c r="AE6283">
        <v>1403</v>
      </c>
      <c r="AF6283">
        <v>11</v>
      </c>
      <c r="AG6283">
        <v>3752</v>
      </c>
      <c r="AH6283">
        <v>1206</v>
      </c>
      <c r="AI6283">
        <v>1</v>
      </c>
      <c r="AN6283">
        <v>22.3</v>
      </c>
      <c r="AP6283" t="s">
        <v>59</v>
      </c>
      <c r="AS6283">
        <v>2</v>
      </c>
      <c r="AU6283">
        <v>9557</v>
      </c>
      <c r="AV6283">
        <v>1058</v>
      </c>
      <c r="AW6283">
        <v>20</v>
      </c>
      <c r="AX6283">
        <v>17</v>
      </c>
      <c r="AZ6283">
        <v>0</v>
      </c>
      <c r="BA6283">
        <v>12647</v>
      </c>
      <c r="BB6283">
        <f t="shared" si="517"/>
        <v>1833</v>
      </c>
      <c r="BD6283" t="e">
        <f t="shared" si="515"/>
        <v>#N/A</v>
      </c>
      <c r="BE6283">
        <f t="shared" si="516"/>
        <v>1</v>
      </c>
    </row>
    <row r="6284" spans="1:57" x14ac:dyDescent="0.25">
      <c r="A6284" t="s">
        <v>4135</v>
      </c>
      <c r="B6284" t="s">
        <v>3868</v>
      </c>
      <c r="C6284" t="s">
        <v>3869</v>
      </c>
      <c r="D6284" t="s">
        <v>55</v>
      </c>
      <c r="E6284" t="s">
        <v>56</v>
      </c>
      <c r="F6284" s="1">
        <v>40662</v>
      </c>
      <c r="G6284" s="1">
        <v>40657</v>
      </c>
      <c r="H6284" s="1">
        <v>40661</v>
      </c>
      <c r="I6284">
        <v>0</v>
      </c>
      <c r="J6284">
        <v>7</v>
      </c>
      <c r="K6284">
        <v>737</v>
      </c>
      <c r="L6284">
        <v>12331</v>
      </c>
      <c r="M6284" t="b">
        <v>0</v>
      </c>
      <c r="O6284" t="s">
        <v>34</v>
      </c>
      <c r="P6284" s="1">
        <v>40662</v>
      </c>
      <c r="Q6284" t="b">
        <v>0</v>
      </c>
      <c r="R6284" t="b">
        <v>0</v>
      </c>
      <c r="S6284" t="b">
        <v>0</v>
      </c>
      <c r="T6284">
        <v>6</v>
      </c>
      <c r="U6284">
        <v>1</v>
      </c>
      <c r="V6284">
        <v>0</v>
      </c>
      <c r="W6284">
        <v>12</v>
      </c>
      <c r="X6284">
        <v>0</v>
      </c>
      <c r="Y6284">
        <v>0</v>
      </c>
      <c r="Z6284">
        <v>0</v>
      </c>
      <c r="AA6284">
        <v>0</v>
      </c>
      <c r="AB6284">
        <v>6</v>
      </c>
      <c r="AC6284">
        <v>1</v>
      </c>
      <c r="AD6284">
        <v>0</v>
      </c>
      <c r="AE6284">
        <v>1380</v>
      </c>
      <c r="AF6284">
        <v>11</v>
      </c>
      <c r="AG6284">
        <v>3562</v>
      </c>
      <c r="AH6284">
        <v>1192</v>
      </c>
      <c r="AI6284">
        <v>0</v>
      </c>
      <c r="AN6284">
        <v>23.2</v>
      </c>
      <c r="AP6284" t="s">
        <v>59</v>
      </c>
      <c r="AS6284">
        <v>0</v>
      </c>
      <c r="AU6284">
        <v>4576</v>
      </c>
      <c r="AV6284">
        <v>96</v>
      </c>
      <c r="AW6284">
        <v>19</v>
      </c>
      <c r="AX6284">
        <v>14</v>
      </c>
      <c r="AZ6284">
        <v>0</v>
      </c>
      <c r="BA6284">
        <v>12331</v>
      </c>
      <c r="BB6284">
        <f t="shared" si="517"/>
        <v>2149</v>
      </c>
      <c r="BD6284" t="e">
        <f t="shared" si="515"/>
        <v>#N/A</v>
      </c>
      <c r="BE6284">
        <f t="shared" si="516"/>
        <v>0</v>
      </c>
    </row>
    <row r="6285" spans="1:57" x14ac:dyDescent="0.25">
      <c r="A6285" t="s">
        <v>4137</v>
      </c>
      <c r="B6285" t="s">
        <v>3868</v>
      </c>
      <c r="C6285" t="s">
        <v>3869</v>
      </c>
      <c r="D6285" t="s">
        <v>55</v>
      </c>
      <c r="E6285" t="s">
        <v>56</v>
      </c>
      <c r="F6285" s="1">
        <v>40645</v>
      </c>
      <c r="G6285" s="1">
        <v>40641</v>
      </c>
      <c r="H6285" s="1">
        <v>40644</v>
      </c>
      <c r="I6285">
        <v>0</v>
      </c>
      <c r="J6285">
        <v>464</v>
      </c>
      <c r="K6285">
        <v>464</v>
      </c>
      <c r="L6285">
        <v>12058</v>
      </c>
      <c r="M6285" t="b">
        <v>0</v>
      </c>
      <c r="O6285" t="s">
        <v>34</v>
      </c>
      <c r="P6285" s="1">
        <v>40645</v>
      </c>
      <c r="Q6285" t="b">
        <v>0</v>
      </c>
      <c r="R6285" t="b">
        <v>0</v>
      </c>
      <c r="S6285" t="b">
        <v>0</v>
      </c>
      <c r="T6285">
        <v>8</v>
      </c>
      <c r="U6285">
        <v>1</v>
      </c>
      <c r="V6285">
        <v>0</v>
      </c>
      <c r="W6285">
        <v>11</v>
      </c>
      <c r="X6285">
        <v>0</v>
      </c>
      <c r="Y6285">
        <v>0</v>
      </c>
      <c r="Z6285">
        <v>1</v>
      </c>
      <c r="AA6285">
        <v>0</v>
      </c>
      <c r="AB6285">
        <v>3</v>
      </c>
      <c r="AC6285">
        <v>4</v>
      </c>
      <c r="AD6285">
        <v>0</v>
      </c>
      <c r="AE6285">
        <v>1621</v>
      </c>
      <c r="AF6285">
        <v>12</v>
      </c>
      <c r="AG6285">
        <v>4133</v>
      </c>
      <c r="AH6285">
        <v>1385</v>
      </c>
      <c r="AI6285">
        <v>1</v>
      </c>
      <c r="AN6285">
        <v>23.9</v>
      </c>
      <c r="AP6285" t="s">
        <v>59</v>
      </c>
      <c r="AS6285">
        <v>0</v>
      </c>
      <c r="AU6285">
        <v>7155</v>
      </c>
      <c r="AV6285">
        <v>54</v>
      </c>
      <c r="AW6285">
        <v>20</v>
      </c>
      <c r="AX6285">
        <v>13</v>
      </c>
      <c r="AZ6285">
        <v>0</v>
      </c>
      <c r="BA6285">
        <v>12058</v>
      </c>
      <c r="BB6285">
        <f t="shared" si="517"/>
        <v>2422</v>
      </c>
      <c r="BD6285" t="e">
        <f t="shared" si="515"/>
        <v>#N/A</v>
      </c>
      <c r="BE6285">
        <f t="shared" si="516"/>
        <v>0</v>
      </c>
    </row>
    <row r="6286" spans="1:57" x14ac:dyDescent="0.25">
      <c r="A6286" t="s">
        <v>4139</v>
      </c>
      <c r="B6286" t="s">
        <v>3868</v>
      </c>
      <c r="C6286" t="s">
        <v>3869</v>
      </c>
      <c r="D6286" t="s">
        <v>55</v>
      </c>
      <c r="E6286" t="s">
        <v>56</v>
      </c>
      <c r="F6286" s="1">
        <v>40620</v>
      </c>
      <c r="G6286" s="1">
        <v>40613</v>
      </c>
      <c r="H6286" s="1">
        <v>40619</v>
      </c>
      <c r="I6286">
        <v>0</v>
      </c>
      <c r="J6286">
        <v>202</v>
      </c>
      <c r="K6286">
        <v>202</v>
      </c>
      <c r="L6286">
        <v>11796</v>
      </c>
      <c r="M6286" t="b">
        <v>0</v>
      </c>
      <c r="O6286" t="s">
        <v>34</v>
      </c>
      <c r="P6286" s="1">
        <v>40620</v>
      </c>
      <c r="Q6286" t="b">
        <v>0</v>
      </c>
      <c r="R6286" t="b">
        <v>0</v>
      </c>
      <c r="S6286" t="b">
        <v>0</v>
      </c>
      <c r="T6286">
        <v>5</v>
      </c>
      <c r="U6286">
        <v>1</v>
      </c>
      <c r="V6286">
        <v>0</v>
      </c>
      <c r="W6286">
        <v>7</v>
      </c>
      <c r="X6286">
        <v>0</v>
      </c>
      <c r="Y6286">
        <v>0</v>
      </c>
      <c r="Z6286">
        <v>0</v>
      </c>
      <c r="AA6286">
        <v>0</v>
      </c>
      <c r="AB6286">
        <v>7</v>
      </c>
      <c r="AC6286">
        <v>4</v>
      </c>
      <c r="AD6286">
        <v>0</v>
      </c>
      <c r="AE6286">
        <v>1258</v>
      </c>
      <c r="AF6286">
        <v>9</v>
      </c>
      <c r="AG6286">
        <v>3096</v>
      </c>
      <c r="AH6286">
        <v>1036</v>
      </c>
      <c r="AI6286">
        <v>1</v>
      </c>
      <c r="AN6286">
        <v>25.1</v>
      </c>
      <c r="AP6286" t="s">
        <v>59</v>
      </c>
      <c r="AS6286">
        <v>4</v>
      </c>
      <c r="AU6286">
        <v>8038</v>
      </c>
      <c r="AV6286">
        <v>525</v>
      </c>
      <c r="AW6286">
        <v>20</v>
      </c>
      <c r="AX6286">
        <v>16</v>
      </c>
      <c r="AZ6286">
        <v>0</v>
      </c>
      <c r="BA6286">
        <v>11796</v>
      </c>
      <c r="BB6286">
        <f t="shared" si="517"/>
        <v>2684</v>
      </c>
      <c r="BD6286" t="e">
        <f t="shared" si="515"/>
        <v>#N/A</v>
      </c>
      <c r="BE6286">
        <f t="shared" si="516"/>
        <v>0</v>
      </c>
    </row>
    <row r="6287" spans="1:57" x14ac:dyDescent="0.25">
      <c r="A6287" t="s">
        <v>4141</v>
      </c>
      <c r="B6287" t="s">
        <v>3868</v>
      </c>
      <c r="C6287" t="s">
        <v>3869</v>
      </c>
      <c r="D6287" t="s">
        <v>55</v>
      </c>
      <c r="E6287" t="s">
        <v>56</v>
      </c>
      <c r="F6287" s="1">
        <v>40598</v>
      </c>
      <c r="G6287" s="1">
        <v>40595</v>
      </c>
      <c r="H6287" s="1">
        <v>40597</v>
      </c>
      <c r="I6287">
        <v>0</v>
      </c>
      <c r="J6287">
        <v>0</v>
      </c>
      <c r="K6287">
        <v>1227</v>
      </c>
      <c r="L6287">
        <v>11594</v>
      </c>
      <c r="M6287" t="b">
        <v>1</v>
      </c>
      <c r="O6287" t="s">
        <v>34</v>
      </c>
      <c r="P6287" s="1">
        <v>40598</v>
      </c>
      <c r="Q6287" t="b">
        <v>0</v>
      </c>
      <c r="R6287" t="b">
        <v>0</v>
      </c>
      <c r="S6287" t="b">
        <v>0</v>
      </c>
      <c r="T6287">
        <v>7</v>
      </c>
      <c r="U6287">
        <v>2</v>
      </c>
      <c r="V6287">
        <v>0</v>
      </c>
      <c r="W6287">
        <v>20</v>
      </c>
      <c r="X6287">
        <v>0</v>
      </c>
      <c r="Y6287">
        <v>1</v>
      </c>
      <c r="Z6287">
        <v>0</v>
      </c>
      <c r="AA6287">
        <v>0</v>
      </c>
      <c r="AB6287">
        <v>3</v>
      </c>
      <c r="AC6287">
        <v>0</v>
      </c>
      <c r="AD6287">
        <v>0</v>
      </c>
      <c r="AE6287">
        <v>1106</v>
      </c>
      <c r="AF6287">
        <v>8</v>
      </c>
      <c r="AG6287">
        <v>2914</v>
      </c>
      <c r="AH6287">
        <v>921</v>
      </c>
      <c r="AI6287">
        <v>1</v>
      </c>
      <c r="AN6287">
        <v>24.5</v>
      </c>
      <c r="AP6287" t="s">
        <v>59</v>
      </c>
      <c r="AS6287">
        <v>11</v>
      </c>
      <c r="AU6287">
        <v>17354</v>
      </c>
      <c r="AV6287">
        <v>263</v>
      </c>
      <c r="AW6287">
        <v>21</v>
      </c>
      <c r="AX6287">
        <v>15</v>
      </c>
      <c r="AZ6287">
        <v>0</v>
      </c>
      <c r="BA6287">
        <v>11594</v>
      </c>
      <c r="BB6287">
        <f t="shared" si="517"/>
        <v>2886</v>
      </c>
      <c r="BD6287" t="e">
        <f t="shared" si="515"/>
        <v>#N/A</v>
      </c>
      <c r="BE6287">
        <f t="shared" si="516"/>
        <v>1</v>
      </c>
    </row>
    <row r="6288" spans="1:57" x14ac:dyDescent="0.25">
      <c r="A6288" t="s">
        <v>4143</v>
      </c>
      <c r="B6288" t="s">
        <v>3868</v>
      </c>
      <c r="C6288" t="s">
        <v>3869</v>
      </c>
      <c r="D6288" t="s">
        <v>55</v>
      </c>
      <c r="E6288" t="s">
        <v>56</v>
      </c>
      <c r="F6288" s="1">
        <v>40583</v>
      </c>
      <c r="G6288" s="1">
        <v>40578</v>
      </c>
      <c r="H6288" s="1">
        <v>40581</v>
      </c>
      <c r="I6288">
        <v>0</v>
      </c>
      <c r="J6288">
        <v>962</v>
      </c>
      <c r="K6288">
        <v>962</v>
      </c>
      <c r="L6288">
        <v>11329</v>
      </c>
      <c r="M6288" t="b">
        <v>0</v>
      </c>
      <c r="O6288" t="s">
        <v>34</v>
      </c>
      <c r="P6288" s="1">
        <v>40583</v>
      </c>
      <c r="Q6288" t="b">
        <v>0</v>
      </c>
      <c r="R6288" t="b">
        <v>0</v>
      </c>
      <c r="S6288" t="b">
        <v>0</v>
      </c>
      <c r="T6288">
        <v>8</v>
      </c>
      <c r="U6288">
        <v>2</v>
      </c>
      <c r="V6288">
        <v>0</v>
      </c>
      <c r="W6288">
        <v>19</v>
      </c>
      <c r="X6288">
        <v>0</v>
      </c>
      <c r="Y6288">
        <v>1</v>
      </c>
      <c r="Z6288">
        <v>0</v>
      </c>
      <c r="AA6288">
        <v>0</v>
      </c>
      <c r="AB6288">
        <v>3</v>
      </c>
      <c r="AC6288">
        <v>2</v>
      </c>
      <c r="AD6288">
        <v>1</v>
      </c>
      <c r="AE6288">
        <v>1173</v>
      </c>
      <c r="AF6288">
        <v>9</v>
      </c>
      <c r="AG6288">
        <v>3011</v>
      </c>
      <c r="AH6288">
        <v>1008</v>
      </c>
      <c r="AI6288">
        <v>2</v>
      </c>
      <c r="AN6288">
        <v>24.6</v>
      </c>
      <c r="AP6288" t="s">
        <v>59</v>
      </c>
      <c r="AS6288">
        <v>5</v>
      </c>
      <c r="AU6288">
        <v>17873</v>
      </c>
      <c r="AV6288">
        <v>182</v>
      </c>
      <c r="AW6288">
        <v>21</v>
      </c>
      <c r="AX6288">
        <v>15</v>
      </c>
      <c r="AZ6288">
        <v>0</v>
      </c>
      <c r="BA6288">
        <v>11329</v>
      </c>
      <c r="BB6288">
        <f t="shared" si="517"/>
        <v>3151</v>
      </c>
      <c r="BD6288" t="e">
        <f t="shared" si="515"/>
        <v>#N/A</v>
      </c>
      <c r="BE6288">
        <f t="shared" si="516"/>
        <v>0</v>
      </c>
    </row>
    <row r="6289" spans="1:57" x14ac:dyDescent="0.25">
      <c r="A6289" t="s">
        <v>4145</v>
      </c>
      <c r="B6289" t="s">
        <v>3868</v>
      </c>
      <c r="C6289" t="s">
        <v>3869</v>
      </c>
      <c r="D6289" t="s">
        <v>55</v>
      </c>
      <c r="E6289" t="s">
        <v>56</v>
      </c>
      <c r="F6289" s="1">
        <v>40563</v>
      </c>
      <c r="G6289" s="1">
        <v>40557</v>
      </c>
      <c r="H6289" s="1">
        <v>40560</v>
      </c>
      <c r="I6289">
        <v>0</v>
      </c>
      <c r="J6289">
        <v>0</v>
      </c>
      <c r="K6289">
        <v>-10367</v>
      </c>
      <c r="L6289">
        <f>328+L6290</f>
        <v>11064</v>
      </c>
      <c r="M6289" t="b">
        <v>0</v>
      </c>
      <c r="O6289" t="s">
        <v>34</v>
      </c>
      <c r="P6289" s="1">
        <v>40563</v>
      </c>
      <c r="Q6289" t="b">
        <v>0</v>
      </c>
      <c r="R6289" t="b">
        <v>0</v>
      </c>
      <c r="S6289" t="b">
        <v>0</v>
      </c>
      <c r="T6289">
        <v>9</v>
      </c>
      <c r="U6289">
        <v>2</v>
      </c>
      <c r="V6289">
        <v>0</v>
      </c>
      <c r="W6289">
        <v>19</v>
      </c>
      <c r="X6289">
        <v>0</v>
      </c>
      <c r="Y6289">
        <v>0</v>
      </c>
      <c r="Z6289">
        <v>0</v>
      </c>
      <c r="AA6289">
        <v>0</v>
      </c>
      <c r="AB6289">
        <v>4</v>
      </c>
      <c r="AC6289">
        <v>3</v>
      </c>
      <c r="AD6289">
        <v>0</v>
      </c>
      <c r="AE6289">
        <v>1279</v>
      </c>
      <c r="AF6289">
        <v>11</v>
      </c>
      <c r="AG6289">
        <v>3367</v>
      </c>
      <c r="AH6289">
        <v>1140</v>
      </c>
      <c r="AI6289">
        <v>0</v>
      </c>
      <c r="AN6289">
        <v>24.3</v>
      </c>
      <c r="AP6289" t="s">
        <v>59</v>
      </c>
      <c r="AS6289">
        <v>56</v>
      </c>
      <c r="AU6289">
        <v>17411</v>
      </c>
      <c r="AV6289">
        <v>1878</v>
      </c>
      <c r="AW6289">
        <v>21</v>
      </c>
      <c r="AX6289">
        <v>18</v>
      </c>
      <c r="AZ6289">
        <v>0</v>
      </c>
      <c r="BA6289">
        <f>328+BA6290</f>
        <v>11064</v>
      </c>
      <c r="BB6289">
        <f t="shared" si="517"/>
        <v>3416</v>
      </c>
      <c r="BD6289" t="e">
        <f t="shared" si="515"/>
        <v>#N/A</v>
      </c>
      <c r="BE6289">
        <f t="shared" si="516"/>
        <v>0</v>
      </c>
    </row>
    <row r="6290" spans="1:57" x14ac:dyDescent="0.25">
      <c r="A6290" t="s">
        <v>4147</v>
      </c>
      <c r="B6290" t="s">
        <v>3868</v>
      </c>
      <c r="C6290" t="s">
        <v>3869</v>
      </c>
      <c r="D6290" t="s">
        <v>55</v>
      </c>
      <c r="E6290" t="s">
        <v>56</v>
      </c>
      <c r="F6290" s="1">
        <v>40541</v>
      </c>
      <c r="G6290" s="1">
        <v>40535</v>
      </c>
      <c r="H6290" s="1">
        <v>40540</v>
      </c>
      <c r="I6290">
        <v>0</v>
      </c>
      <c r="J6290">
        <v>369</v>
      </c>
      <c r="K6290">
        <v>369</v>
      </c>
      <c r="L6290">
        <v>10736</v>
      </c>
      <c r="M6290" t="b">
        <v>0</v>
      </c>
      <c r="O6290" t="s">
        <v>34</v>
      </c>
      <c r="P6290" s="1">
        <v>40541</v>
      </c>
      <c r="Q6290" t="b">
        <v>0</v>
      </c>
      <c r="R6290" t="b">
        <v>0</v>
      </c>
      <c r="S6290" t="b">
        <v>0</v>
      </c>
      <c r="T6290">
        <v>8</v>
      </c>
      <c r="U6290">
        <v>2</v>
      </c>
      <c r="V6290">
        <v>0</v>
      </c>
      <c r="W6290">
        <v>12</v>
      </c>
      <c r="X6290">
        <v>0</v>
      </c>
      <c r="Y6290">
        <v>0</v>
      </c>
      <c r="Z6290">
        <v>0</v>
      </c>
      <c r="AA6290">
        <v>0</v>
      </c>
      <c r="AB6290">
        <v>3</v>
      </c>
      <c r="AC6290">
        <v>0</v>
      </c>
      <c r="AD6290">
        <v>4</v>
      </c>
      <c r="AE6290">
        <v>1239</v>
      </c>
      <c r="AF6290">
        <v>9</v>
      </c>
      <c r="AG6290">
        <v>3055</v>
      </c>
      <c r="AH6290">
        <v>1020</v>
      </c>
      <c r="AI6290">
        <v>0</v>
      </c>
      <c r="AN6290">
        <v>24.7</v>
      </c>
      <c r="AP6290" t="s">
        <v>59</v>
      </c>
      <c r="AS6290">
        <v>8</v>
      </c>
      <c r="AU6290">
        <v>15076</v>
      </c>
      <c r="AV6290">
        <v>154</v>
      </c>
      <c r="AW6290">
        <v>21</v>
      </c>
      <c r="AX6290">
        <v>14</v>
      </c>
      <c r="AZ6290">
        <v>0</v>
      </c>
      <c r="BA6290">
        <v>10736</v>
      </c>
      <c r="BB6290">
        <f t="shared" si="517"/>
        <v>3744</v>
      </c>
      <c r="BD6290" t="e">
        <f t="shared" si="515"/>
        <v>#N/A</v>
      </c>
      <c r="BE6290">
        <f t="shared" si="516"/>
        <v>0</v>
      </c>
    </row>
    <row r="6291" spans="1:57" x14ac:dyDescent="0.25">
      <c r="A6291" t="s">
        <v>4149</v>
      </c>
      <c r="B6291" t="s">
        <v>3868</v>
      </c>
      <c r="C6291" t="s">
        <v>3869</v>
      </c>
      <c r="D6291" t="s">
        <v>55</v>
      </c>
      <c r="E6291" t="s">
        <v>56</v>
      </c>
      <c r="F6291" s="1">
        <v>40520</v>
      </c>
      <c r="G6291" s="1">
        <v>40512</v>
      </c>
      <c r="H6291" s="1">
        <v>40515</v>
      </c>
      <c r="I6291">
        <v>0</v>
      </c>
      <c r="J6291">
        <v>1245</v>
      </c>
      <c r="K6291">
        <v>1245</v>
      </c>
      <c r="L6291">
        <v>10367</v>
      </c>
      <c r="M6291" t="b">
        <v>1</v>
      </c>
      <c r="O6291" t="s">
        <v>34</v>
      </c>
      <c r="P6291" s="1">
        <v>40520</v>
      </c>
      <c r="Q6291" t="b">
        <v>0</v>
      </c>
      <c r="R6291" t="b">
        <v>0</v>
      </c>
      <c r="S6291" t="b">
        <v>0</v>
      </c>
      <c r="T6291">
        <v>7</v>
      </c>
      <c r="U6291">
        <v>2</v>
      </c>
      <c r="V6291">
        <v>0</v>
      </c>
      <c r="W6291">
        <v>13</v>
      </c>
      <c r="X6291">
        <v>0</v>
      </c>
      <c r="Y6291">
        <v>1</v>
      </c>
      <c r="Z6291">
        <v>0</v>
      </c>
      <c r="AA6291">
        <v>0</v>
      </c>
      <c r="AB6291">
        <v>4</v>
      </c>
      <c r="AC6291">
        <v>6</v>
      </c>
      <c r="AD6291">
        <v>0</v>
      </c>
      <c r="AE6291">
        <v>1240</v>
      </c>
      <c r="AF6291">
        <v>9</v>
      </c>
      <c r="AG6291">
        <v>3251</v>
      </c>
      <c r="AH6291">
        <v>1051</v>
      </c>
      <c r="AI6291">
        <v>4</v>
      </c>
      <c r="AN6291">
        <v>21.3</v>
      </c>
      <c r="AP6291" t="s">
        <v>59</v>
      </c>
      <c r="AS6291">
        <v>0</v>
      </c>
      <c r="AU6291">
        <v>9161</v>
      </c>
      <c r="AV6291">
        <v>317</v>
      </c>
      <c r="AW6291">
        <v>20</v>
      </c>
      <c r="AX6291">
        <v>15</v>
      </c>
      <c r="AZ6291">
        <v>0</v>
      </c>
      <c r="BA6291">
        <v>10367</v>
      </c>
      <c r="BB6291">
        <f t="shared" si="517"/>
        <v>4113</v>
      </c>
      <c r="BD6291" t="e">
        <f t="shared" si="515"/>
        <v>#N/A</v>
      </c>
      <c r="BE6291">
        <f t="shared" si="516"/>
        <v>1</v>
      </c>
    </row>
    <row r="6292" spans="1:57" x14ac:dyDescent="0.25">
      <c r="A6292" t="s">
        <v>4151</v>
      </c>
      <c r="B6292" t="s">
        <v>3868</v>
      </c>
      <c r="C6292" t="s">
        <v>3869</v>
      </c>
      <c r="D6292" t="s">
        <v>55</v>
      </c>
      <c r="E6292" t="s">
        <v>56</v>
      </c>
      <c r="F6292" s="1">
        <v>40497</v>
      </c>
      <c r="G6292" s="1">
        <v>40492</v>
      </c>
      <c r="H6292" s="1">
        <v>40495</v>
      </c>
      <c r="I6292">
        <v>0</v>
      </c>
      <c r="J6292">
        <v>926</v>
      </c>
      <c r="K6292">
        <v>926</v>
      </c>
      <c r="L6292">
        <v>10048</v>
      </c>
      <c r="M6292" t="b">
        <v>0</v>
      </c>
      <c r="O6292" t="s">
        <v>34</v>
      </c>
      <c r="P6292" s="1">
        <v>40497</v>
      </c>
      <c r="Q6292" t="b">
        <v>0</v>
      </c>
      <c r="R6292" t="b">
        <v>0</v>
      </c>
      <c r="S6292" t="b">
        <v>0</v>
      </c>
      <c r="T6292">
        <v>6</v>
      </c>
      <c r="U6292">
        <v>2</v>
      </c>
      <c r="V6292">
        <v>0</v>
      </c>
      <c r="W6292">
        <v>11</v>
      </c>
      <c r="X6292">
        <v>0</v>
      </c>
      <c r="Y6292">
        <v>0</v>
      </c>
      <c r="Z6292">
        <v>0</v>
      </c>
      <c r="AA6292">
        <v>0</v>
      </c>
      <c r="AB6292">
        <v>3</v>
      </c>
      <c r="AC6292">
        <v>1</v>
      </c>
      <c r="AD6292">
        <v>0</v>
      </c>
      <c r="AE6292">
        <v>1094</v>
      </c>
      <c r="AF6292">
        <v>9</v>
      </c>
      <c r="AG6292">
        <v>2916</v>
      </c>
      <c r="AH6292">
        <v>948</v>
      </c>
      <c r="AI6292">
        <v>3</v>
      </c>
      <c r="AN6292">
        <v>21.4</v>
      </c>
      <c r="AP6292" t="s">
        <v>59</v>
      </c>
      <c r="AS6292">
        <v>8</v>
      </c>
      <c r="AU6292">
        <v>9826</v>
      </c>
      <c r="AV6292">
        <v>171</v>
      </c>
      <c r="AW6292">
        <v>20</v>
      </c>
      <c r="AX6292">
        <v>15</v>
      </c>
      <c r="AZ6292">
        <v>0</v>
      </c>
      <c r="BA6292">
        <v>10048</v>
      </c>
      <c r="BB6292">
        <f t="shared" si="517"/>
        <v>4432</v>
      </c>
      <c r="BD6292" t="e">
        <f t="shared" si="515"/>
        <v>#N/A</v>
      </c>
      <c r="BE6292">
        <f t="shared" si="516"/>
        <v>0</v>
      </c>
    </row>
    <row r="6293" spans="1:57" x14ac:dyDescent="0.25">
      <c r="A6293" t="s">
        <v>4153</v>
      </c>
      <c r="B6293" t="s">
        <v>3868</v>
      </c>
      <c r="C6293" t="s">
        <v>3869</v>
      </c>
      <c r="D6293" t="s">
        <v>55</v>
      </c>
      <c r="E6293" t="s">
        <v>56</v>
      </c>
      <c r="F6293" s="1">
        <v>40480</v>
      </c>
      <c r="G6293" s="1">
        <v>40472</v>
      </c>
      <c r="H6293" s="1">
        <v>40478</v>
      </c>
      <c r="I6293">
        <v>0</v>
      </c>
      <c r="J6293">
        <v>652</v>
      </c>
      <c r="K6293">
        <v>652</v>
      </c>
      <c r="L6293">
        <v>9774</v>
      </c>
      <c r="M6293" t="b">
        <v>0</v>
      </c>
      <c r="O6293" t="s">
        <v>34</v>
      </c>
      <c r="P6293" s="1">
        <v>40480</v>
      </c>
      <c r="Q6293" t="b">
        <v>0</v>
      </c>
      <c r="R6293" t="b">
        <v>0</v>
      </c>
      <c r="S6293" t="b">
        <v>0</v>
      </c>
      <c r="T6293">
        <v>5</v>
      </c>
      <c r="U6293">
        <v>1</v>
      </c>
      <c r="V6293">
        <v>0</v>
      </c>
      <c r="W6293">
        <v>8</v>
      </c>
      <c r="X6293">
        <v>0</v>
      </c>
      <c r="Y6293">
        <v>0</v>
      </c>
      <c r="Z6293">
        <v>0</v>
      </c>
      <c r="AA6293">
        <v>0</v>
      </c>
      <c r="AB6293">
        <v>1</v>
      </c>
      <c r="AC6293">
        <v>1</v>
      </c>
      <c r="AD6293">
        <v>0</v>
      </c>
      <c r="AE6293">
        <v>972</v>
      </c>
      <c r="AF6293">
        <v>7</v>
      </c>
      <c r="AG6293">
        <v>2297</v>
      </c>
      <c r="AH6293">
        <v>879</v>
      </c>
      <c r="AI6293">
        <v>9</v>
      </c>
      <c r="AN6293">
        <v>23.5</v>
      </c>
      <c r="AP6293" t="s">
        <v>59</v>
      </c>
      <c r="AS6293">
        <v>1</v>
      </c>
      <c r="AU6293">
        <v>4414</v>
      </c>
      <c r="AV6293">
        <v>98</v>
      </c>
      <c r="AW6293">
        <v>19</v>
      </c>
      <c r="AX6293">
        <v>14</v>
      </c>
      <c r="AZ6293">
        <v>0</v>
      </c>
      <c r="BA6293">
        <v>9774</v>
      </c>
      <c r="BB6293">
        <f t="shared" si="517"/>
        <v>4706</v>
      </c>
      <c r="BD6293" t="e">
        <f t="shared" si="515"/>
        <v>#N/A</v>
      </c>
      <c r="BE6293">
        <f t="shared" si="516"/>
        <v>0</v>
      </c>
    </row>
    <row r="6294" spans="1:57" x14ac:dyDescent="0.25">
      <c r="A6294" t="s">
        <v>4155</v>
      </c>
      <c r="B6294" t="s">
        <v>3868</v>
      </c>
      <c r="C6294" t="s">
        <v>3869</v>
      </c>
      <c r="D6294" t="s">
        <v>55</v>
      </c>
      <c r="E6294" t="s">
        <v>56</v>
      </c>
      <c r="F6294" s="1">
        <v>40452</v>
      </c>
      <c r="G6294" s="1">
        <v>40449</v>
      </c>
      <c r="H6294" s="1">
        <v>40451</v>
      </c>
      <c r="I6294">
        <v>0</v>
      </c>
      <c r="J6294">
        <v>325</v>
      </c>
      <c r="K6294">
        <v>325</v>
      </c>
      <c r="L6294">
        <v>9447</v>
      </c>
      <c r="M6294" t="b">
        <v>0</v>
      </c>
      <c r="O6294" t="s">
        <v>34</v>
      </c>
      <c r="P6294" s="1">
        <v>40452</v>
      </c>
      <c r="Q6294" t="b">
        <v>0</v>
      </c>
      <c r="R6294" t="b">
        <v>0</v>
      </c>
      <c r="S6294" t="b">
        <v>0</v>
      </c>
      <c r="T6294">
        <v>5</v>
      </c>
      <c r="U6294">
        <v>1</v>
      </c>
      <c r="V6294">
        <v>0</v>
      </c>
      <c r="W6294">
        <v>6</v>
      </c>
      <c r="X6294">
        <v>0</v>
      </c>
      <c r="Y6294">
        <v>0</v>
      </c>
      <c r="Z6294">
        <v>0</v>
      </c>
      <c r="AA6294">
        <v>0</v>
      </c>
      <c r="AB6294">
        <v>1</v>
      </c>
      <c r="AC6294">
        <v>1</v>
      </c>
      <c r="AD6294">
        <v>0</v>
      </c>
      <c r="AE6294">
        <v>1249</v>
      </c>
      <c r="AF6294">
        <v>9</v>
      </c>
      <c r="AG6294">
        <v>3137</v>
      </c>
      <c r="AH6294">
        <v>1120</v>
      </c>
      <c r="AI6294">
        <v>4</v>
      </c>
      <c r="AN6294">
        <v>24.4</v>
      </c>
      <c r="AP6294" t="s">
        <v>59</v>
      </c>
      <c r="AS6294">
        <v>0</v>
      </c>
      <c r="AU6294">
        <v>5688</v>
      </c>
      <c r="AV6294">
        <v>134</v>
      </c>
      <c r="AW6294">
        <v>20</v>
      </c>
      <c r="AX6294">
        <v>14</v>
      </c>
      <c r="AZ6294">
        <v>0</v>
      </c>
      <c r="BA6294">
        <v>9447</v>
      </c>
      <c r="BB6294">
        <f t="shared" si="517"/>
        <v>5033</v>
      </c>
      <c r="BD6294" t="e">
        <f t="shared" si="515"/>
        <v>#N/A</v>
      </c>
      <c r="BE6294">
        <f t="shared" si="516"/>
        <v>0</v>
      </c>
    </row>
    <row r="6295" spans="1:57" x14ac:dyDescent="0.25">
      <c r="A6295" t="s">
        <v>4157</v>
      </c>
      <c r="B6295" t="s">
        <v>3868</v>
      </c>
      <c r="C6295" t="s">
        <v>3869</v>
      </c>
      <c r="D6295" t="s">
        <v>55</v>
      </c>
      <c r="E6295" t="s">
        <v>56</v>
      </c>
      <c r="F6295" s="1">
        <v>40429</v>
      </c>
      <c r="G6295" s="1">
        <v>40422</v>
      </c>
      <c r="H6295" s="1">
        <v>40425</v>
      </c>
      <c r="I6295">
        <v>0</v>
      </c>
      <c r="J6295">
        <v>1291</v>
      </c>
      <c r="K6295">
        <v>1291</v>
      </c>
      <c r="L6295">
        <v>9122</v>
      </c>
      <c r="M6295" t="b">
        <v>1</v>
      </c>
      <c r="O6295" t="s">
        <v>34</v>
      </c>
      <c r="P6295" s="1">
        <v>40429</v>
      </c>
      <c r="Q6295" t="b">
        <v>0</v>
      </c>
      <c r="R6295" t="b">
        <v>0</v>
      </c>
      <c r="S6295" t="b">
        <v>0</v>
      </c>
      <c r="T6295">
        <v>7</v>
      </c>
      <c r="U6295">
        <v>1</v>
      </c>
      <c r="V6295">
        <v>0</v>
      </c>
      <c r="W6295">
        <v>15</v>
      </c>
      <c r="X6295">
        <v>0</v>
      </c>
      <c r="Y6295">
        <v>1</v>
      </c>
      <c r="Z6295">
        <v>0</v>
      </c>
      <c r="AA6295">
        <v>0</v>
      </c>
      <c r="AB6295">
        <v>6</v>
      </c>
      <c r="AC6295">
        <v>1</v>
      </c>
      <c r="AD6295">
        <v>0</v>
      </c>
      <c r="AE6295">
        <v>1219</v>
      </c>
      <c r="AF6295">
        <v>9</v>
      </c>
      <c r="AG6295">
        <v>3112</v>
      </c>
      <c r="AH6295">
        <v>1071</v>
      </c>
      <c r="AI6295">
        <v>4</v>
      </c>
      <c r="AN6295">
        <v>24</v>
      </c>
      <c r="AP6295" t="s">
        <v>59</v>
      </c>
      <c r="AS6295">
        <v>7</v>
      </c>
      <c r="AU6295">
        <v>12091</v>
      </c>
      <c r="AV6295">
        <v>55</v>
      </c>
      <c r="AW6295">
        <v>21</v>
      </c>
      <c r="AX6295">
        <v>13</v>
      </c>
      <c r="AZ6295">
        <v>0</v>
      </c>
      <c r="BA6295">
        <v>9122</v>
      </c>
      <c r="BB6295">
        <f t="shared" si="517"/>
        <v>5358</v>
      </c>
      <c r="BD6295" t="e">
        <f t="shared" si="515"/>
        <v>#N/A</v>
      </c>
      <c r="BE6295">
        <f t="shared" si="516"/>
        <v>1</v>
      </c>
    </row>
    <row r="6296" spans="1:57" x14ac:dyDescent="0.25">
      <c r="A6296" t="s">
        <v>4159</v>
      </c>
      <c r="B6296" t="s">
        <v>3868</v>
      </c>
      <c r="C6296" t="s">
        <v>3869</v>
      </c>
      <c r="D6296" t="s">
        <v>55</v>
      </c>
      <c r="E6296" t="s">
        <v>56</v>
      </c>
      <c r="F6296" s="1">
        <v>40413</v>
      </c>
      <c r="G6296" s="1">
        <v>40406</v>
      </c>
      <c r="H6296" s="1">
        <v>40410</v>
      </c>
      <c r="I6296">
        <v>0</v>
      </c>
      <c r="J6296">
        <v>0</v>
      </c>
      <c r="K6296">
        <v>1022</v>
      </c>
      <c r="L6296">
        <v>8853</v>
      </c>
      <c r="M6296" t="b">
        <v>0</v>
      </c>
      <c r="O6296" t="s">
        <v>34</v>
      </c>
      <c r="P6296" s="1">
        <v>40413</v>
      </c>
      <c r="Q6296" t="b">
        <v>0</v>
      </c>
      <c r="R6296" t="b">
        <v>0</v>
      </c>
      <c r="S6296" t="b">
        <v>0</v>
      </c>
      <c r="T6296">
        <v>7</v>
      </c>
      <c r="U6296">
        <v>1</v>
      </c>
      <c r="V6296">
        <v>0</v>
      </c>
      <c r="W6296">
        <v>15</v>
      </c>
      <c r="X6296">
        <v>1</v>
      </c>
      <c r="Y6296">
        <v>0</v>
      </c>
      <c r="Z6296">
        <v>0</v>
      </c>
      <c r="AA6296">
        <v>1</v>
      </c>
      <c r="AB6296">
        <v>3</v>
      </c>
      <c r="AC6296">
        <v>0</v>
      </c>
      <c r="AD6296">
        <v>0</v>
      </c>
      <c r="AE6296">
        <v>1357</v>
      </c>
      <c r="AF6296">
        <v>9</v>
      </c>
      <c r="AG6296">
        <v>3399</v>
      </c>
      <c r="AH6296">
        <v>1231</v>
      </c>
      <c r="AI6296">
        <v>297</v>
      </c>
      <c r="AN6296">
        <v>24.2</v>
      </c>
      <c r="AP6296" t="s">
        <v>59</v>
      </c>
      <c r="AS6296">
        <v>3</v>
      </c>
      <c r="AU6296">
        <v>10691</v>
      </c>
      <c r="AV6296">
        <v>151</v>
      </c>
      <c r="AW6296">
        <v>21</v>
      </c>
      <c r="AX6296">
        <v>14</v>
      </c>
      <c r="AZ6296">
        <v>0</v>
      </c>
      <c r="BA6296">
        <v>8853</v>
      </c>
      <c r="BB6296">
        <f t="shared" si="517"/>
        <v>5627</v>
      </c>
      <c r="BD6296" t="e">
        <f t="shared" si="515"/>
        <v>#N/A</v>
      </c>
      <c r="BE6296">
        <f t="shared" si="516"/>
        <v>0</v>
      </c>
    </row>
    <row r="6297" spans="1:57" x14ac:dyDescent="0.25">
      <c r="A6297" t="s">
        <v>4161</v>
      </c>
      <c r="B6297" t="s">
        <v>3868</v>
      </c>
      <c r="C6297" t="s">
        <v>3869</v>
      </c>
      <c r="D6297" t="s">
        <v>55</v>
      </c>
      <c r="E6297" t="s">
        <v>56</v>
      </c>
      <c r="F6297" s="1">
        <v>40383</v>
      </c>
      <c r="G6297" s="1">
        <v>40380</v>
      </c>
      <c r="H6297" s="1">
        <v>40381</v>
      </c>
      <c r="I6297">
        <v>0</v>
      </c>
      <c r="J6297">
        <v>620</v>
      </c>
      <c r="K6297">
        <v>620</v>
      </c>
      <c r="L6297">
        <v>8451</v>
      </c>
      <c r="M6297" t="b">
        <v>0</v>
      </c>
      <c r="O6297" t="s">
        <v>34</v>
      </c>
      <c r="P6297" s="1">
        <v>40383</v>
      </c>
      <c r="Q6297" t="b">
        <v>0</v>
      </c>
      <c r="R6297" t="b">
        <v>0</v>
      </c>
      <c r="S6297" t="b">
        <v>0</v>
      </c>
      <c r="T6297">
        <v>6</v>
      </c>
      <c r="U6297">
        <v>2</v>
      </c>
      <c r="V6297">
        <v>0</v>
      </c>
      <c r="W6297">
        <v>12</v>
      </c>
      <c r="X6297">
        <v>0</v>
      </c>
      <c r="Y6297">
        <v>0</v>
      </c>
      <c r="Z6297">
        <v>0</v>
      </c>
      <c r="AA6297">
        <v>2</v>
      </c>
      <c r="AB6297">
        <v>3</v>
      </c>
      <c r="AC6297">
        <v>5</v>
      </c>
      <c r="AD6297">
        <v>0</v>
      </c>
      <c r="AE6297">
        <v>1500</v>
      </c>
      <c r="AF6297">
        <v>10</v>
      </c>
      <c r="AG6297">
        <v>3472</v>
      </c>
      <c r="AH6297">
        <v>1213</v>
      </c>
      <c r="AI6297">
        <v>247</v>
      </c>
      <c r="AN6297">
        <v>23.2</v>
      </c>
      <c r="AP6297" t="s">
        <v>59</v>
      </c>
      <c r="AS6297">
        <v>0</v>
      </c>
      <c r="AU6297">
        <v>7450</v>
      </c>
      <c r="AV6297">
        <v>66</v>
      </c>
      <c r="AW6297">
        <v>20</v>
      </c>
      <c r="AX6297">
        <v>13</v>
      </c>
      <c r="AZ6297">
        <v>0</v>
      </c>
      <c r="BA6297">
        <v>8451</v>
      </c>
      <c r="BB6297">
        <f t="shared" si="517"/>
        <v>6029</v>
      </c>
      <c r="BD6297" t="e">
        <f t="shared" si="515"/>
        <v>#N/A</v>
      </c>
      <c r="BE6297">
        <f t="shared" si="516"/>
        <v>0</v>
      </c>
    </row>
    <row r="6298" spans="1:57" x14ac:dyDescent="0.25">
      <c r="A6298" t="s">
        <v>4163</v>
      </c>
      <c r="B6298" t="s">
        <v>3868</v>
      </c>
      <c r="C6298" t="s">
        <v>3869</v>
      </c>
      <c r="D6298" t="s">
        <v>55</v>
      </c>
      <c r="E6298" t="s">
        <v>56</v>
      </c>
      <c r="F6298" s="1">
        <v>40359</v>
      </c>
      <c r="G6298" s="1">
        <v>40353</v>
      </c>
      <c r="H6298" s="1">
        <v>40357</v>
      </c>
      <c r="I6298">
        <v>0</v>
      </c>
      <c r="J6298">
        <v>330</v>
      </c>
      <c r="K6298">
        <v>330</v>
      </c>
      <c r="L6298">
        <v>8161</v>
      </c>
      <c r="M6298" t="b">
        <v>0</v>
      </c>
      <c r="O6298" t="s">
        <v>34</v>
      </c>
      <c r="P6298" s="1">
        <v>40359</v>
      </c>
      <c r="Q6298" t="b">
        <v>0</v>
      </c>
      <c r="R6298" t="b">
        <v>0</v>
      </c>
      <c r="S6298" t="b">
        <v>0</v>
      </c>
      <c r="T6298">
        <v>5</v>
      </c>
      <c r="U6298">
        <v>1</v>
      </c>
      <c r="V6298">
        <v>0</v>
      </c>
      <c r="W6298">
        <v>7</v>
      </c>
      <c r="X6298">
        <v>1</v>
      </c>
      <c r="Y6298">
        <v>0</v>
      </c>
      <c r="Z6298">
        <v>0</v>
      </c>
      <c r="AA6298">
        <v>0</v>
      </c>
      <c r="AB6298">
        <v>0</v>
      </c>
      <c r="AC6298">
        <v>2</v>
      </c>
      <c r="AD6298">
        <v>0</v>
      </c>
      <c r="AE6298">
        <v>1149</v>
      </c>
      <c r="AF6298">
        <v>8</v>
      </c>
      <c r="AG6298">
        <v>2629</v>
      </c>
      <c r="AH6298">
        <v>977</v>
      </c>
      <c r="AI6298">
        <v>183</v>
      </c>
      <c r="AN6298">
        <v>24.2</v>
      </c>
      <c r="AP6298" t="s">
        <v>59</v>
      </c>
      <c r="AS6298">
        <v>5</v>
      </c>
      <c r="AU6298">
        <v>7597</v>
      </c>
      <c r="AV6298">
        <v>225</v>
      </c>
      <c r="AW6298">
        <v>20</v>
      </c>
      <c r="AX6298">
        <v>15</v>
      </c>
      <c r="AZ6298">
        <v>0</v>
      </c>
      <c r="BA6298">
        <v>8161</v>
      </c>
      <c r="BB6298">
        <f t="shared" si="517"/>
        <v>6319</v>
      </c>
      <c r="BD6298" t="e">
        <f t="shared" si="515"/>
        <v>#N/A</v>
      </c>
      <c r="BE6298">
        <f t="shared" si="516"/>
        <v>0</v>
      </c>
    </row>
    <row r="6299" spans="1:57" x14ac:dyDescent="0.25">
      <c r="A6299" t="s">
        <v>4165</v>
      </c>
      <c r="B6299" t="s">
        <v>3868</v>
      </c>
      <c r="C6299" t="s">
        <v>3869</v>
      </c>
      <c r="D6299" t="s">
        <v>55</v>
      </c>
      <c r="E6299" t="s">
        <v>56</v>
      </c>
      <c r="F6299" s="1">
        <v>40332</v>
      </c>
      <c r="G6299" s="1">
        <v>40330</v>
      </c>
      <c r="H6299" s="1">
        <v>40332</v>
      </c>
      <c r="J6299">
        <v>1602</v>
      </c>
      <c r="K6299">
        <v>1602</v>
      </c>
      <c r="L6299">
        <v>7831</v>
      </c>
      <c r="M6299" t="b">
        <v>1</v>
      </c>
      <c r="O6299" t="s">
        <v>190</v>
      </c>
      <c r="Q6299" t="b">
        <v>0</v>
      </c>
      <c r="R6299" t="b">
        <v>0</v>
      </c>
      <c r="S6299" t="b">
        <v>0</v>
      </c>
      <c r="T6299">
        <v>8.4209999999999994</v>
      </c>
      <c r="U6299">
        <v>1.776</v>
      </c>
      <c r="V6299">
        <v>0.45500000000000002</v>
      </c>
      <c r="W6299">
        <v>25.12</v>
      </c>
      <c r="X6299">
        <v>0.56100000000000005</v>
      </c>
      <c r="Y6299">
        <v>1.0169999999999999</v>
      </c>
      <c r="Z6299">
        <v>0.20399999999999999</v>
      </c>
      <c r="AA6299">
        <v>0.96899999999999997</v>
      </c>
      <c r="AB6299">
        <v>6.0670000000000002</v>
      </c>
      <c r="AC6299">
        <v>0.996</v>
      </c>
      <c r="AD6299">
        <v>8.1000000000000003E-2</v>
      </c>
      <c r="AE6299">
        <v>1459.5619999999999</v>
      </c>
      <c r="AF6299">
        <v>10.996</v>
      </c>
      <c r="AG6299">
        <v>3401.3560000000002</v>
      </c>
      <c r="AH6299">
        <v>1210.587</v>
      </c>
      <c r="AI6299">
        <v>232.55</v>
      </c>
      <c r="AN6299">
        <v>19.7</v>
      </c>
      <c r="AP6299" t="s">
        <v>59</v>
      </c>
      <c r="AS6299">
        <v>1</v>
      </c>
      <c r="AU6299">
        <v>15406</v>
      </c>
      <c r="AV6299">
        <v>92</v>
      </c>
      <c r="AW6299">
        <v>21</v>
      </c>
      <c r="AX6299">
        <v>14</v>
      </c>
      <c r="AZ6299">
        <v>0</v>
      </c>
      <c r="BA6299">
        <v>7831</v>
      </c>
      <c r="BB6299">
        <f t="shared" si="517"/>
        <v>6649</v>
      </c>
      <c r="BD6299" t="e">
        <f t="shared" si="515"/>
        <v>#N/A</v>
      </c>
      <c r="BE6299">
        <f t="shared" si="516"/>
        <v>1</v>
      </c>
    </row>
    <row r="6300" spans="1:57" x14ac:dyDescent="0.25">
      <c r="A6300" t="s">
        <v>4167</v>
      </c>
      <c r="B6300" t="s">
        <v>3868</v>
      </c>
      <c r="C6300" t="s">
        <v>3869</v>
      </c>
      <c r="D6300" t="s">
        <v>55</v>
      </c>
      <c r="E6300" t="s">
        <v>56</v>
      </c>
      <c r="F6300" s="1">
        <v>40304</v>
      </c>
      <c r="G6300" s="1">
        <v>40301</v>
      </c>
      <c r="H6300" s="1">
        <v>40304</v>
      </c>
      <c r="J6300">
        <v>1169</v>
      </c>
      <c r="K6300">
        <v>1169</v>
      </c>
      <c r="L6300">
        <v>7398</v>
      </c>
      <c r="M6300" t="b">
        <v>0</v>
      </c>
      <c r="O6300" t="s">
        <v>190</v>
      </c>
      <c r="Q6300" t="b">
        <v>0</v>
      </c>
      <c r="R6300" t="b">
        <v>0</v>
      </c>
      <c r="S6300" t="b">
        <v>0</v>
      </c>
      <c r="T6300">
        <v>7.0010000000000003</v>
      </c>
      <c r="U6300">
        <v>1.714</v>
      </c>
      <c r="V6300">
        <v>9.7000000000000003E-2</v>
      </c>
      <c r="W6300">
        <v>18.184000000000001</v>
      </c>
      <c r="X6300">
        <v>4.2000000000000003E-2</v>
      </c>
      <c r="Y6300">
        <v>0.70699999999999996</v>
      </c>
      <c r="Z6300">
        <v>0.36099999999999999</v>
      </c>
      <c r="AA6300">
        <v>0.30099999999999999</v>
      </c>
      <c r="AB6300">
        <v>2.52</v>
      </c>
      <c r="AC6300">
        <v>1.7889999999999999</v>
      </c>
      <c r="AD6300">
        <v>0.24099999999999999</v>
      </c>
      <c r="AE6300">
        <v>1328.683</v>
      </c>
      <c r="AF6300">
        <v>9.6349999999999998</v>
      </c>
      <c r="AG6300">
        <v>3144.6819999999998</v>
      </c>
      <c r="AH6300">
        <v>1127.0319999999999</v>
      </c>
      <c r="AI6300">
        <v>216.80500000000001</v>
      </c>
      <c r="AN6300">
        <v>20.6</v>
      </c>
      <c r="AP6300" t="s">
        <v>59</v>
      </c>
      <c r="AS6300">
        <v>6</v>
      </c>
      <c r="AU6300">
        <v>20241</v>
      </c>
      <c r="AV6300">
        <v>681</v>
      </c>
      <c r="AW6300">
        <v>22</v>
      </c>
      <c r="AX6300">
        <v>17</v>
      </c>
      <c r="AZ6300">
        <v>0</v>
      </c>
      <c r="BA6300">
        <v>7398</v>
      </c>
      <c r="BB6300">
        <f t="shared" si="517"/>
        <v>7082</v>
      </c>
      <c r="BD6300" t="e">
        <f t="shared" si="515"/>
        <v>#N/A</v>
      </c>
      <c r="BE6300">
        <f t="shared" si="516"/>
        <v>0</v>
      </c>
    </row>
    <row r="6301" spans="1:57" x14ac:dyDescent="0.25">
      <c r="A6301" t="s">
        <v>4169</v>
      </c>
      <c r="B6301" t="s">
        <v>3868</v>
      </c>
      <c r="C6301" t="s">
        <v>3869</v>
      </c>
      <c r="D6301" t="s">
        <v>55</v>
      </c>
      <c r="E6301" t="s">
        <v>56</v>
      </c>
      <c r="F6301" s="1">
        <v>40284</v>
      </c>
      <c r="G6301" s="1">
        <v>40281</v>
      </c>
      <c r="H6301" s="1">
        <v>40283</v>
      </c>
      <c r="J6301">
        <v>852</v>
      </c>
      <c r="K6301">
        <v>852</v>
      </c>
      <c r="L6301">
        <v>7081</v>
      </c>
      <c r="M6301" t="b">
        <v>0</v>
      </c>
      <c r="O6301" t="s">
        <v>34</v>
      </c>
      <c r="Q6301" t="b">
        <v>0</v>
      </c>
      <c r="R6301" t="b">
        <v>0</v>
      </c>
      <c r="S6301" t="b">
        <v>0</v>
      </c>
      <c r="T6301">
        <v>6.2919999999999998</v>
      </c>
      <c r="U6301">
        <v>1.621</v>
      </c>
      <c r="V6301">
        <v>0.222</v>
      </c>
      <c r="W6301">
        <v>14.462</v>
      </c>
      <c r="X6301">
        <v>7.4999999999999997E-2</v>
      </c>
      <c r="Y6301">
        <v>0.505</v>
      </c>
      <c r="Z6301">
        <v>0.16900000000000001</v>
      </c>
      <c r="AA6301">
        <v>0.29699999999999999</v>
      </c>
      <c r="AB6301">
        <v>3.8719999999999999</v>
      </c>
      <c r="AC6301">
        <v>1.498</v>
      </c>
      <c r="AD6301">
        <v>0.63500000000000001</v>
      </c>
      <c r="AE6301">
        <v>1341.056</v>
      </c>
      <c r="AF6301">
        <v>11.601000000000001</v>
      </c>
      <c r="AG6301">
        <v>3067.761</v>
      </c>
      <c r="AH6301">
        <v>1137.6079999999999</v>
      </c>
      <c r="AI6301">
        <v>203.75800000000001</v>
      </c>
      <c r="AN6301">
        <v>24.2</v>
      </c>
      <c r="AP6301" t="s">
        <v>59</v>
      </c>
      <c r="AS6301">
        <v>6</v>
      </c>
      <c r="AU6301">
        <v>14910</v>
      </c>
      <c r="AV6301">
        <v>667</v>
      </c>
      <c r="AW6301">
        <v>21</v>
      </c>
      <c r="AX6301">
        <v>17</v>
      </c>
      <c r="AZ6301">
        <v>0</v>
      </c>
      <c r="BA6301">
        <v>7081</v>
      </c>
      <c r="BB6301">
        <f t="shared" si="517"/>
        <v>7399</v>
      </c>
      <c r="BD6301" t="e">
        <f t="shared" si="515"/>
        <v>#N/A</v>
      </c>
      <c r="BE6301">
        <f t="shared" si="516"/>
        <v>0</v>
      </c>
    </row>
    <row r="6302" spans="1:57" x14ac:dyDescent="0.25">
      <c r="A6302" t="s">
        <v>4171</v>
      </c>
      <c r="B6302" t="s">
        <v>3868</v>
      </c>
      <c r="C6302" t="s">
        <v>3869</v>
      </c>
      <c r="D6302" t="s">
        <v>55</v>
      </c>
      <c r="E6302" t="s">
        <v>56</v>
      </c>
      <c r="F6302" s="1">
        <v>40256</v>
      </c>
      <c r="G6302" s="1">
        <v>40251</v>
      </c>
      <c r="H6302" s="1">
        <v>40254</v>
      </c>
      <c r="J6302">
        <v>361</v>
      </c>
      <c r="K6302">
        <v>361</v>
      </c>
      <c r="L6302">
        <v>6590</v>
      </c>
      <c r="M6302" t="b">
        <v>0</v>
      </c>
      <c r="O6302" t="s">
        <v>289</v>
      </c>
      <c r="Q6302" t="b">
        <v>0</v>
      </c>
      <c r="R6302" t="b">
        <v>0</v>
      </c>
      <c r="S6302" t="b">
        <v>0</v>
      </c>
      <c r="T6302">
        <v>5.9260000000000002</v>
      </c>
      <c r="U6302">
        <v>1.78</v>
      </c>
      <c r="V6302">
        <v>0.62</v>
      </c>
      <c r="W6302">
        <v>10.342000000000001</v>
      </c>
      <c r="X6302">
        <v>4.3239999999999998</v>
      </c>
      <c r="Y6302">
        <v>0.26800000000000002</v>
      </c>
      <c r="Z6302">
        <v>0.39700000000000002</v>
      </c>
      <c r="AA6302">
        <v>0.24099999999999999</v>
      </c>
      <c r="AB6302">
        <v>0.40699999999999997</v>
      </c>
      <c r="AC6302">
        <v>0.23699999999999999</v>
      </c>
      <c r="AD6302">
        <v>0.33500000000000002</v>
      </c>
      <c r="AE6302">
        <v>1578.7639999999999</v>
      </c>
      <c r="AF6302">
        <v>10.975</v>
      </c>
      <c r="AG6302">
        <v>4065.1210000000001</v>
      </c>
      <c r="AH6302">
        <v>1447.876</v>
      </c>
      <c r="AI6302">
        <v>256.19</v>
      </c>
      <c r="AN6302">
        <v>23.9</v>
      </c>
      <c r="AP6302" t="s">
        <v>59</v>
      </c>
      <c r="AS6302">
        <v>5</v>
      </c>
      <c r="AU6302">
        <v>19632</v>
      </c>
      <c r="AV6302">
        <v>577</v>
      </c>
      <c r="AW6302">
        <v>21</v>
      </c>
      <c r="AX6302">
        <v>16</v>
      </c>
      <c r="AZ6302">
        <v>0</v>
      </c>
      <c r="BA6302">
        <v>6590</v>
      </c>
      <c r="BB6302">
        <f t="shared" si="517"/>
        <v>7890</v>
      </c>
      <c r="BD6302" t="e">
        <f t="shared" si="515"/>
        <v>#N/A</v>
      </c>
      <c r="BE6302">
        <f t="shared" si="516"/>
        <v>0</v>
      </c>
    </row>
    <row r="6303" spans="1:57" x14ac:dyDescent="0.25">
      <c r="A6303" t="s">
        <v>4173</v>
      </c>
      <c r="B6303" t="s">
        <v>3868</v>
      </c>
      <c r="C6303" t="s">
        <v>3869</v>
      </c>
      <c r="D6303" t="s">
        <v>55</v>
      </c>
      <c r="E6303" t="s">
        <v>56</v>
      </c>
      <c r="F6303" s="1">
        <v>40233</v>
      </c>
      <c r="G6303" s="1">
        <v>40225</v>
      </c>
      <c r="H6303" s="1">
        <v>40228</v>
      </c>
      <c r="J6303">
        <v>1383</v>
      </c>
      <c r="K6303">
        <v>1383</v>
      </c>
      <c r="L6303">
        <v>6229</v>
      </c>
      <c r="M6303" t="b">
        <v>1</v>
      </c>
      <c r="O6303" t="s">
        <v>34</v>
      </c>
      <c r="Q6303" t="b">
        <v>0</v>
      </c>
      <c r="R6303" t="b">
        <v>0</v>
      </c>
      <c r="S6303" t="b">
        <v>0</v>
      </c>
      <c r="T6303">
        <v>6.9260000000000002</v>
      </c>
      <c r="U6303">
        <v>2.093</v>
      </c>
      <c r="V6303">
        <v>0.22</v>
      </c>
      <c r="W6303">
        <v>23.797000000000001</v>
      </c>
      <c r="X6303">
        <v>0.442</v>
      </c>
      <c r="Y6303">
        <v>0.82399999999999995</v>
      </c>
      <c r="Z6303">
        <v>0.28999999999999998</v>
      </c>
      <c r="AA6303">
        <v>1E-3</v>
      </c>
      <c r="AB6303">
        <v>0.70299999999999996</v>
      </c>
      <c r="AC6303">
        <v>2.0920000000000001</v>
      </c>
      <c r="AD6303">
        <v>0.53200000000000003</v>
      </c>
      <c r="AE6303">
        <v>1372.0509999999999</v>
      </c>
      <c r="AF6303">
        <v>11.292999999999999</v>
      </c>
      <c r="AG6303">
        <v>3543.2469999999998</v>
      </c>
      <c r="AH6303">
        <v>1162.2539999999999</v>
      </c>
      <c r="AI6303">
        <v>240.351</v>
      </c>
      <c r="AN6303">
        <v>24.3</v>
      </c>
      <c r="AP6303" t="s">
        <v>59</v>
      </c>
      <c r="AS6303">
        <v>11</v>
      </c>
      <c r="AU6303">
        <v>23196</v>
      </c>
      <c r="AV6303">
        <v>3850</v>
      </c>
      <c r="AW6303">
        <v>22</v>
      </c>
      <c r="AX6303">
        <v>19</v>
      </c>
      <c r="AZ6303">
        <v>0</v>
      </c>
      <c r="BA6303">
        <v>6229</v>
      </c>
      <c r="BB6303">
        <f t="shared" si="517"/>
        <v>8251</v>
      </c>
      <c r="BD6303" t="e">
        <f t="shared" si="515"/>
        <v>#N/A</v>
      </c>
      <c r="BE6303">
        <f t="shared" si="516"/>
        <v>1</v>
      </c>
    </row>
    <row r="6304" spans="1:57" x14ac:dyDescent="0.25">
      <c r="A6304" t="s">
        <v>4175</v>
      </c>
      <c r="B6304" t="s">
        <v>3868</v>
      </c>
      <c r="C6304" t="s">
        <v>3869</v>
      </c>
      <c r="D6304" t="s">
        <v>55</v>
      </c>
      <c r="E6304" t="s">
        <v>56</v>
      </c>
      <c r="F6304" s="1">
        <v>40207</v>
      </c>
      <c r="G6304" s="1">
        <v>40205</v>
      </c>
      <c r="H6304" s="1">
        <v>40207</v>
      </c>
      <c r="J6304">
        <v>250</v>
      </c>
      <c r="K6304">
        <v>1020</v>
      </c>
      <c r="L6304">
        <v>5866</v>
      </c>
      <c r="M6304" t="b">
        <v>0</v>
      </c>
      <c r="O6304" t="s">
        <v>34</v>
      </c>
      <c r="Q6304" t="b">
        <v>0</v>
      </c>
      <c r="R6304" t="b">
        <v>0</v>
      </c>
      <c r="S6304" t="b">
        <v>0</v>
      </c>
      <c r="T6304">
        <v>5.4950000000000001</v>
      </c>
      <c r="U6304">
        <v>0.90600000000000003</v>
      </c>
      <c r="V6304">
        <v>0.28199999999999997</v>
      </c>
      <c r="W6304">
        <v>20.329999999999998</v>
      </c>
      <c r="X6304">
        <v>0.28399999999999997</v>
      </c>
      <c r="Y6304">
        <v>0.376</v>
      </c>
      <c r="Z6304">
        <v>1.62</v>
      </c>
      <c r="AA6304">
        <v>4.9870000000000001</v>
      </c>
      <c r="AB6304">
        <v>4.2300000000000004</v>
      </c>
      <c r="AC6304">
        <v>0.64200000000000002</v>
      </c>
      <c r="AD6304">
        <v>0.74199999999999999</v>
      </c>
      <c r="AE6304">
        <v>1682.1379999999999</v>
      </c>
      <c r="AF6304">
        <v>10.534000000000001</v>
      </c>
      <c r="AG6304">
        <v>4844.3869999999997</v>
      </c>
      <c r="AH6304">
        <v>1424.7840000000001</v>
      </c>
      <c r="AI6304">
        <v>312.779</v>
      </c>
      <c r="AN6304">
        <v>23.4</v>
      </c>
      <c r="AP6304" t="s">
        <v>59</v>
      </c>
      <c r="AS6304">
        <v>202</v>
      </c>
      <c r="AU6304">
        <v>18971</v>
      </c>
      <c r="AV6304">
        <v>236</v>
      </c>
      <c r="AW6304">
        <v>21</v>
      </c>
      <c r="AX6304">
        <v>15</v>
      </c>
      <c r="AZ6304">
        <v>0</v>
      </c>
      <c r="BA6304">
        <v>5866</v>
      </c>
      <c r="BB6304">
        <f t="shared" si="517"/>
        <v>8614</v>
      </c>
      <c r="BD6304" t="e">
        <f t="shared" si="515"/>
        <v>#N/A</v>
      </c>
      <c r="BE6304">
        <f t="shared" si="516"/>
        <v>0</v>
      </c>
    </row>
    <row r="6305" spans="1:57" x14ac:dyDescent="0.25">
      <c r="A6305" t="s">
        <v>4177</v>
      </c>
      <c r="B6305" t="s">
        <v>3868</v>
      </c>
      <c r="C6305" t="s">
        <v>3869</v>
      </c>
      <c r="D6305" t="s">
        <v>55</v>
      </c>
      <c r="E6305" t="s">
        <v>56</v>
      </c>
      <c r="F6305" s="1">
        <v>40186</v>
      </c>
      <c r="G6305" s="1">
        <v>40183</v>
      </c>
      <c r="H6305" s="1">
        <v>40185</v>
      </c>
      <c r="J6305">
        <v>650</v>
      </c>
      <c r="K6305">
        <v>650</v>
      </c>
      <c r="L6305">
        <v>5496</v>
      </c>
      <c r="M6305" t="b">
        <v>0</v>
      </c>
      <c r="O6305" t="s">
        <v>289</v>
      </c>
      <c r="Q6305" t="b">
        <v>0</v>
      </c>
      <c r="R6305" t="b">
        <v>0</v>
      </c>
      <c r="S6305" t="b">
        <v>0</v>
      </c>
      <c r="T6305">
        <v>4.5460000000000003</v>
      </c>
      <c r="U6305">
        <v>0.86699999999999999</v>
      </c>
      <c r="V6305">
        <v>0.192</v>
      </c>
      <c r="W6305">
        <v>13.23</v>
      </c>
      <c r="X6305">
        <v>0.13900000000000001</v>
      </c>
      <c r="Y6305">
        <v>5.6000000000000001E-2</v>
      </c>
      <c r="Z6305">
        <v>9.9000000000000005E-2</v>
      </c>
      <c r="AA6305">
        <v>0.08</v>
      </c>
      <c r="AB6305">
        <v>1.794</v>
      </c>
      <c r="AC6305">
        <v>1.952</v>
      </c>
      <c r="AD6305">
        <v>0.79</v>
      </c>
      <c r="AE6305">
        <v>1198.617</v>
      </c>
      <c r="AF6305">
        <v>8.3970000000000002</v>
      </c>
      <c r="AG6305">
        <v>2743.91</v>
      </c>
      <c r="AH6305">
        <v>1025.367</v>
      </c>
      <c r="AI6305">
        <v>276.06599999999997</v>
      </c>
      <c r="AN6305">
        <v>24.1</v>
      </c>
      <c r="AP6305" t="s">
        <v>59</v>
      </c>
      <c r="AS6305">
        <v>18</v>
      </c>
      <c r="AU6305">
        <v>16103</v>
      </c>
      <c r="AV6305">
        <v>431</v>
      </c>
      <c r="AW6305">
        <v>21</v>
      </c>
      <c r="AX6305">
        <v>16</v>
      </c>
      <c r="AZ6305">
        <v>0</v>
      </c>
      <c r="BA6305">
        <v>5496</v>
      </c>
      <c r="BB6305">
        <f t="shared" si="517"/>
        <v>8984</v>
      </c>
      <c r="BD6305" t="e">
        <f t="shared" si="515"/>
        <v>#N/A</v>
      </c>
      <c r="BE6305">
        <f t="shared" si="516"/>
        <v>0</v>
      </c>
    </row>
    <row r="6306" spans="1:57" x14ac:dyDescent="0.25">
      <c r="A6306" t="s">
        <v>4179</v>
      </c>
      <c r="B6306" t="s">
        <v>3868</v>
      </c>
      <c r="C6306" t="s">
        <v>3869</v>
      </c>
      <c r="D6306" t="s">
        <v>55</v>
      </c>
      <c r="E6306" t="s">
        <v>56</v>
      </c>
      <c r="F6306" s="1">
        <v>40169</v>
      </c>
      <c r="G6306" s="1">
        <v>40162</v>
      </c>
      <c r="H6306" s="1">
        <v>40166</v>
      </c>
      <c r="J6306">
        <v>309</v>
      </c>
      <c r="K6306">
        <v>309</v>
      </c>
      <c r="L6306">
        <v>5155</v>
      </c>
      <c r="M6306" t="b">
        <v>0</v>
      </c>
      <c r="O6306" t="s">
        <v>289</v>
      </c>
      <c r="Q6306" t="b">
        <v>0</v>
      </c>
      <c r="R6306" t="b">
        <v>0</v>
      </c>
      <c r="S6306" t="b">
        <v>0</v>
      </c>
      <c r="T6306">
        <v>4.6840000000000002</v>
      </c>
      <c r="U6306">
        <v>1.44</v>
      </c>
      <c r="V6306">
        <v>0.28799999999999998</v>
      </c>
      <c r="W6306">
        <v>8.86</v>
      </c>
      <c r="X6306">
        <v>0.17799999999999999</v>
      </c>
      <c r="Y6306">
        <v>0.30199999999999999</v>
      </c>
      <c r="Z6306">
        <v>0.16500000000000001</v>
      </c>
      <c r="AA6306">
        <v>7.0000000000000001E-3</v>
      </c>
      <c r="AB6306">
        <v>4.4260000000000002</v>
      </c>
      <c r="AC6306">
        <v>4.0949999999999998</v>
      </c>
      <c r="AD6306">
        <v>0.90500000000000003</v>
      </c>
      <c r="AE6306">
        <v>1330.79</v>
      </c>
      <c r="AF6306">
        <v>9.6319999999999997</v>
      </c>
      <c r="AG6306">
        <v>2864.4740000000002</v>
      </c>
      <c r="AH6306">
        <v>1110.673</v>
      </c>
      <c r="AI6306">
        <v>250.84800000000001</v>
      </c>
      <c r="AN6306">
        <v>23.5</v>
      </c>
      <c r="AP6306" t="s">
        <v>59</v>
      </c>
      <c r="AS6306">
        <v>1</v>
      </c>
      <c r="AU6306">
        <v>11606</v>
      </c>
      <c r="AV6306">
        <v>202</v>
      </c>
      <c r="AW6306">
        <v>21</v>
      </c>
      <c r="AX6306">
        <v>15</v>
      </c>
      <c r="AZ6306">
        <v>0</v>
      </c>
      <c r="BA6306">
        <v>5155</v>
      </c>
      <c r="BB6306">
        <f t="shared" si="517"/>
        <v>9325</v>
      </c>
      <c r="BD6306" t="e">
        <f t="shared" si="515"/>
        <v>#N/A</v>
      </c>
      <c r="BE6306">
        <f t="shared" si="516"/>
        <v>0</v>
      </c>
    </row>
    <row r="6307" spans="1:57" x14ac:dyDescent="0.25">
      <c r="A6307" t="s">
        <v>4181</v>
      </c>
      <c r="B6307" t="s">
        <v>3868</v>
      </c>
      <c r="C6307" t="s">
        <v>3869</v>
      </c>
      <c r="D6307" t="s">
        <v>55</v>
      </c>
      <c r="E6307" t="s">
        <v>56</v>
      </c>
      <c r="F6307" s="1">
        <v>40145</v>
      </c>
      <c r="G6307" s="1">
        <v>40142</v>
      </c>
      <c r="H6307" s="1">
        <v>40145</v>
      </c>
      <c r="J6307">
        <v>1299</v>
      </c>
      <c r="K6307">
        <v>1299</v>
      </c>
      <c r="L6307">
        <v>4846</v>
      </c>
      <c r="M6307" t="b">
        <v>1</v>
      </c>
      <c r="O6307" t="s">
        <v>289</v>
      </c>
      <c r="Q6307" t="b">
        <v>0</v>
      </c>
      <c r="R6307" t="b">
        <v>0</v>
      </c>
      <c r="S6307" t="b">
        <v>0</v>
      </c>
      <c r="T6307">
        <v>6.5620000000000003</v>
      </c>
      <c r="U6307">
        <v>0.95599999999999996</v>
      </c>
      <c r="V6307">
        <v>7.0999999999999994E-2</v>
      </c>
      <c r="W6307">
        <v>21.637</v>
      </c>
      <c r="X6307">
        <v>0.48199999999999998</v>
      </c>
      <c r="Y6307">
        <v>0.47899999999999998</v>
      </c>
      <c r="Z6307">
        <v>0.126</v>
      </c>
      <c r="AA6307">
        <v>0.52500000000000002</v>
      </c>
      <c r="AB6307">
        <v>5.391</v>
      </c>
      <c r="AC6307">
        <v>0.35799999999999998</v>
      </c>
      <c r="AD6307">
        <v>0.33800000000000002</v>
      </c>
      <c r="AE6307">
        <v>1385.288</v>
      </c>
      <c r="AF6307">
        <v>11.598000000000001</v>
      </c>
      <c r="AG6307">
        <v>3664.828</v>
      </c>
      <c r="AH6307">
        <v>1282.625</v>
      </c>
      <c r="AI6307">
        <v>251.60900000000001</v>
      </c>
      <c r="AN6307">
        <v>22.8</v>
      </c>
      <c r="AP6307" t="s">
        <v>59</v>
      </c>
      <c r="AS6307">
        <v>10</v>
      </c>
      <c r="AU6307">
        <v>19758</v>
      </c>
      <c r="AV6307">
        <v>425</v>
      </c>
      <c r="AW6307">
        <v>21</v>
      </c>
      <c r="AX6307">
        <v>16</v>
      </c>
      <c r="AZ6307">
        <v>0</v>
      </c>
      <c r="BA6307">
        <v>4846</v>
      </c>
      <c r="BB6307">
        <f t="shared" si="517"/>
        <v>9634</v>
      </c>
      <c r="BD6307" t="e">
        <f t="shared" si="515"/>
        <v>#N/A</v>
      </c>
      <c r="BE6307">
        <f t="shared" si="516"/>
        <v>1</v>
      </c>
    </row>
    <row r="6308" spans="1:57" x14ac:dyDescent="0.25">
      <c r="A6308" t="s">
        <v>4183</v>
      </c>
      <c r="B6308" t="s">
        <v>3868</v>
      </c>
      <c r="C6308" t="s">
        <v>3869</v>
      </c>
      <c r="D6308" t="s">
        <v>55</v>
      </c>
      <c r="E6308" t="s">
        <v>56</v>
      </c>
      <c r="F6308" s="1">
        <v>40130</v>
      </c>
      <c r="G6308" s="1">
        <v>40123</v>
      </c>
      <c r="H6308" s="1">
        <v>40126</v>
      </c>
      <c r="J6308">
        <v>984</v>
      </c>
      <c r="K6308">
        <v>984</v>
      </c>
      <c r="L6308">
        <v>4531</v>
      </c>
      <c r="M6308" t="b">
        <v>0</v>
      </c>
      <c r="O6308" t="s">
        <v>289</v>
      </c>
      <c r="Q6308" t="b">
        <v>0</v>
      </c>
      <c r="R6308" t="b">
        <v>0</v>
      </c>
      <c r="S6308" t="b">
        <v>0</v>
      </c>
      <c r="T6308">
        <v>8.7750000000000004</v>
      </c>
      <c r="U6308">
        <v>2.2959999999999998</v>
      </c>
      <c r="V6308">
        <v>0.32</v>
      </c>
      <c r="W6308">
        <v>23.254000000000001</v>
      </c>
      <c r="X6308">
        <v>4.391</v>
      </c>
      <c r="Y6308">
        <v>0.39</v>
      </c>
      <c r="Z6308">
        <v>0.59699999999999998</v>
      </c>
      <c r="AA6308">
        <v>0.41499999999999998</v>
      </c>
      <c r="AB6308">
        <v>2.6179999999999999</v>
      </c>
      <c r="AC6308">
        <v>0.83199999999999996</v>
      </c>
      <c r="AD6308">
        <v>0.76100000000000001</v>
      </c>
      <c r="AE6308">
        <v>1601.646</v>
      </c>
      <c r="AF6308">
        <v>15.794</v>
      </c>
      <c r="AG6308">
        <v>4176.2690000000002</v>
      </c>
      <c r="AH6308">
        <v>1618.9829999999999</v>
      </c>
      <c r="AI6308">
        <v>342.47800000000001</v>
      </c>
      <c r="AN6308">
        <v>23.4</v>
      </c>
      <c r="AP6308" t="s">
        <v>59</v>
      </c>
      <c r="AS6308">
        <v>8</v>
      </c>
      <c r="AU6308">
        <v>16410</v>
      </c>
      <c r="AV6308">
        <v>313</v>
      </c>
      <c r="AW6308">
        <v>21</v>
      </c>
      <c r="AX6308">
        <v>15</v>
      </c>
      <c r="AZ6308">
        <v>0</v>
      </c>
      <c r="BA6308">
        <v>4531</v>
      </c>
      <c r="BB6308">
        <f t="shared" si="517"/>
        <v>9949</v>
      </c>
      <c r="BD6308" t="e">
        <f t="shared" si="515"/>
        <v>#N/A</v>
      </c>
      <c r="BE6308">
        <f t="shared" si="516"/>
        <v>0</v>
      </c>
    </row>
    <row r="6309" spans="1:57" x14ac:dyDescent="0.25">
      <c r="A6309" t="s">
        <v>4185</v>
      </c>
      <c r="B6309" t="s">
        <v>3868</v>
      </c>
      <c r="C6309" t="s">
        <v>3869</v>
      </c>
      <c r="D6309" t="s">
        <v>55</v>
      </c>
      <c r="E6309" t="s">
        <v>56</v>
      </c>
      <c r="F6309" s="1">
        <v>40109</v>
      </c>
      <c r="G6309" s="1">
        <v>40105</v>
      </c>
      <c r="H6309" s="1">
        <v>40108</v>
      </c>
      <c r="J6309">
        <v>627</v>
      </c>
      <c r="K6309">
        <v>627</v>
      </c>
      <c r="L6309">
        <v>4174</v>
      </c>
      <c r="M6309" t="b">
        <v>0</v>
      </c>
      <c r="O6309" t="s">
        <v>34</v>
      </c>
      <c r="Q6309" t="b">
        <v>0</v>
      </c>
      <c r="R6309" t="b">
        <v>0</v>
      </c>
      <c r="S6309" t="b">
        <v>0</v>
      </c>
      <c r="T6309">
        <v>5.44</v>
      </c>
      <c r="U6309">
        <v>1.714</v>
      </c>
      <c r="V6309">
        <v>8.2000000000000003E-2</v>
      </c>
      <c r="W6309">
        <v>12.82</v>
      </c>
      <c r="X6309">
        <v>0.70699999999999996</v>
      </c>
      <c r="Y6309">
        <v>0.27200000000000002</v>
      </c>
      <c r="Z6309">
        <v>2.1000000000000001E-2</v>
      </c>
      <c r="AA6309">
        <v>0.27</v>
      </c>
      <c r="AB6309">
        <v>5.6719999999999997</v>
      </c>
      <c r="AC6309">
        <v>0.223</v>
      </c>
      <c r="AD6309">
        <v>0.98</v>
      </c>
      <c r="AE6309">
        <v>1300.9780000000001</v>
      </c>
      <c r="AF6309">
        <v>10.555999999999999</v>
      </c>
      <c r="AG6309">
        <v>2989.2829999999999</v>
      </c>
      <c r="AH6309">
        <v>1160.2349999999999</v>
      </c>
      <c r="AI6309">
        <v>258.22199999999998</v>
      </c>
      <c r="AN6309">
        <v>23.3</v>
      </c>
      <c r="AP6309" t="s">
        <v>59</v>
      </c>
      <c r="AS6309">
        <v>9</v>
      </c>
      <c r="AU6309">
        <v>12672</v>
      </c>
      <c r="AV6309">
        <v>283</v>
      </c>
      <c r="AW6309">
        <v>21</v>
      </c>
      <c r="AX6309">
        <v>15</v>
      </c>
      <c r="AZ6309">
        <v>0</v>
      </c>
      <c r="BA6309">
        <v>4174</v>
      </c>
      <c r="BB6309">
        <f t="shared" si="517"/>
        <v>10306</v>
      </c>
      <c r="BD6309" t="e">
        <f t="shared" si="515"/>
        <v>#N/A</v>
      </c>
      <c r="BE6309">
        <f t="shared" si="516"/>
        <v>0</v>
      </c>
    </row>
    <row r="6310" spans="1:57" x14ac:dyDescent="0.25">
      <c r="A6310" t="s">
        <v>4187</v>
      </c>
      <c r="B6310" t="s">
        <v>3868</v>
      </c>
      <c r="C6310" t="s">
        <v>3869</v>
      </c>
      <c r="D6310" t="s">
        <v>55</v>
      </c>
      <c r="E6310" t="s">
        <v>56</v>
      </c>
      <c r="F6310" s="1">
        <v>40093</v>
      </c>
      <c r="G6310" s="1">
        <v>40087</v>
      </c>
      <c r="H6310" s="1">
        <v>40089</v>
      </c>
      <c r="J6310">
        <v>295</v>
      </c>
      <c r="K6310">
        <v>295</v>
      </c>
      <c r="L6310">
        <v>3842</v>
      </c>
      <c r="M6310" t="b">
        <v>0</v>
      </c>
      <c r="O6310" t="s">
        <v>289</v>
      </c>
      <c r="Q6310" t="b">
        <v>0</v>
      </c>
      <c r="R6310" t="b">
        <v>0</v>
      </c>
      <c r="S6310" t="b">
        <v>0</v>
      </c>
      <c r="T6310">
        <v>3.2109999999999999</v>
      </c>
      <c r="U6310">
        <v>0.66400000000000003</v>
      </c>
      <c r="V6310">
        <v>0.35099999999999998</v>
      </c>
      <c r="W6310">
        <v>5.0869999999999997</v>
      </c>
      <c r="X6310">
        <v>0.89600000000000002</v>
      </c>
      <c r="Y6310">
        <v>0.49399999999999999</v>
      </c>
      <c r="Z6310">
        <v>0.20699999999999999</v>
      </c>
      <c r="AA6310">
        <v>0.40300000000000002</v>
      </c>
      <c r="AB6310">
        <v>5.069</v>
      </c>
      <c r="AC6310">
        <v>0.34699999999999998</v>
      </c>
      <c r="AD6310">
        <v>0.51800000000000002</v>
      </c>
      <c r="AE6310">
        <v>1394.338</v>
      </c>
      <c r="AF6310">
        <v>12.301</v>
      </c>
      <c r="AG6310">
        <v>3673.2379999999998</v>
      </c>
      <c r="AH6310">
        <v>1204.086</v>
      </c>
      <c r="AI6310">
        <v>213.441</v>
      </c>
      <c r="AN6310">
        <v>23.5</v>
      </c>
      <c r="AP6310" t="s">
        <v>59</v>
      </c>
      <c r="AS6310">
        <v>3</v>
      </c>
      <c r="AU6310">
        <v>8570</v>
      </c>
      <c r="AV6310">
        <v>288</v>
      </c>
      <c r="AW6310">
        <v>20</v>
      </c>
      <c r="AX6310">
        <v>15</v>
      </c>
      <c r="AZ6310">
        <v>0</v>
      </c>
      <c r="BA6310">
        <v>3842</v>
      </c>
      <c r="BB6310">
        <f t="shared" si="517"/>
        <v>10638</v>
      </c>
      <c r="BD6310" t="e">
        <f t="shared" si="515"/>
        <v>#N/A</v>
      </c>
      <c r="BE6310">
        <f t="shared" si="516"/>
        <v>0</v>
      </c>
    </row>
    <row r="6311" spans="1:57" x14ac:dyDescent="0.25">
      <c r="A6311" t="s">
        <v>4189</v>
      </c>
      <c r="B6311" t="s">
        <v>3868</v>
      </c>
      <c r="C6311" t="s">
        <v>3869</v>
      </c>
      <c r="D6311" t="s">
        <v>55</v>
      </c>
      <c r="E6311" t="s">
        <v>56</v>
      </c>
      <c r="F6311" s="1">
        <v>40073</v>
      </c>
      <c r="G6311" s="1">
        <v>40070</v>
      </c>
      <c r="H6311" s="1">
        <v>40073</v>
      </c>
      <c r="J6311">
        <v>1192</v>
      </c>
      <c r="K6311">
        <v>1192</v>
      </c>
      <c r="L6311">
        <v>3547</v>
      </c>
      <c r="M6311" t="b">
        <v>1</v>
      </c>
      <c r="O6311" t="s">
        <v>289</v>
      </c>
      <c r="Q6311" t="b">
        <v>0</v>
      </c>
      <c r="R6311" t="b">
        <v>0</v>
      </c>
      <c r="S6311" t="b">
        <v>0</v>
      </c>
      <c r="T6311">
        <v>6.8929999999999998</v>
      </c>
      <c r="U6311">
        <v>2.339</v>
      </c>
      <c r="V6311">
        <v>0.28199999999999997</v>
      </c>
      <c r="W6311">
        <v>26.408999999999999</v>
      </c>
      <c r="X6311">
        <v>5.0339999999999998</v>
      </c>
      <c r="Y6311">
        <v>0.61699999999999999</v>
      </c>
      <c r="Z6311">
        <v>6.4000000000000001E-2</v>
      </c>
      <c r="AA6311">
        <v>0.59299999999999997</v>
      </c>
      <c r="AB6311">
        <v>2.3039999999999998</v>
      </c>
      <c r="AC6311">
        <v>8.266</v>
      </c>
      <c r="AD6311">
        <v>0.88700000000000001</v>
      </c>
      <c r="AE6311">
        <v>1435.8969999999999</v>
      </c>
      <c r="AF6311">
        <v>19.681999999999999</v>
      </c>
      <c r="AG6311">
        <v>3867.0450000000001</v>
      </c>
      <c r="AH6311">
        <v>1316.498</v>
      </c>
      <c r="AI6311">
        <v>280.97199999999998</v>
      </c>
      <c r="AN6311">
        <v>24.7</v>
      </c>
      <c r="AP6311" t="s">
        <v>59</v>
      </c>
      <c r="AS6311">
        <v>18</v>
      </c>
      <c r="AU6311">
        <v>22072</v>
      </c>
      <c r="AV6311">
        <v>315</v>
      </c>
      <c r="AW6311">
        <v>22</v>
      </c>
      <c r="AX6311">
        <v>15</v>
      </c>
      <c r="AZ6311">
        <v>0</v>
      </c>
      <c r="BA6311">
        <v>3547</v>
      </c>
      <c r="BB6311">
        <f t="shared" si="517"/>
        <v>10933</v>
      </c>
      <c r="BD6311" t="e">
        <f t="shared" si="515"/>
        <v>#N/A</v>
      </c>
      <c r="BE6311">
        <f t="shared" si="516"/>
        <v>1</v>
      </c>
    </row>
    <row r="6312" spans="1:57" x14ac:dyDescent="0.25">
      <c r="A6312" t="s">
        <v>4191</v>
      </c>
      <c r="B6312" t="s">
        <v>3868</v>
      </c>
      <c r="C6312" t="s">
        <v>3869</v>
      </c>
      <c r="D6312" t="s">
        <v>55</v>
      </c>
      <c r="E6312" t="s">
        <v>56</v>
      </c>
      <c r="F6312" s="1">
        <v>40057</v>
      </c>
      <c r="G6312" s="1">
        <v>40052</v>
      </c>
      <c r="H6312" s="1">
        <v>40054</v>
      </c>
      <c r="J6312">
        <v>839</v>
      </c>
      <c r="K6312">
        <v>839</v>
      </c>
      <c r="L6312">
        <v>3194</v>
      </c>
      <c r="M6312" t="b">
        <v>0</v>
      </c>
      <c r="O6312" t="s">
        <v>289</v>
      </c>
      <c r="Q6312" t="b">
        <v>0</v>
      </c>
      <c r="R6312" t="b">
        <v>0</v>
      </c>
      <c r="S6312" t="b">
        <v>0</v>
      </c>
      <c r="T6312">
        <v>5.9569999999999999</v>
      </c>
      <c r="U6312">
        <v>0.73299999999999998</v>
      </c>
      <c r="V6312">
        <v>0.81</v>
      </c>
      <c r="W6312">
        <v>16.582999999999998</v>
      </c>
      <c r="X6312">
        <v>0.23499999999999999</v>
      </c>
      <c r="Y6312">
        <v>0.49399999999999999</v>
      </c>
      <c r="Z6312">
        <v>0.182</v>
      </c>
      <c r="AA6312">
        <v>0.25700000000000001</v>
      </c>
      <c r="AB6312">
        <v>2.5920000000000001</v>
      </c>
      <c r="AC6312">
        <v>3.41</v>
      </c>
      <c r="AD6312">
        <v>2.0169999999999999</v>
      </c>
      <c r="AE6312">
        <v>1383.1210000000001</v>
      </c>
      <c r="AF6312">
        <v>18.07</v>
      </c>
      <c r="AG6312">
        <v>3477.7930000000001</v>
      </c>
      <c r="AH6312">
        <v>1192.848</v>
      </c>
      <c r="AI6312">
        <v>210.35499999999999</v>
      </c>
      <c r="AN6312">
        <v>23.4</v>
      </c>
      <c r="AP6312" t="s">
        <v>59</v>
      </c>
      <c r="AS6312">
        <v>14</v>
      </c>
      <c r="AU6312">
        <v>20147</v>
      </c>
      <c r="AV6312">
        <v>345</v>
      </c>
      <c r="AW6312">
        <v>22</v>
      </c>
      <c r="AX6312">
        <v>16</v>
      </c>
      <c r="AZ6312">
        <v>0</v>
      </c>
      <c r="BA6312">
        <v>3194</v>
      </c>
      <c r="BB6312">
        <f t="shared" si="517"/>
        <v>11286</v>
      </c>
      <c r="BD6312" t="e">
        <f t="shared" si="515"/>
        <v>#N/A</v>
      </c>
      <c r="BE6312">
        <f t="shared" si="516"/>
        <v>0</v>
      </c>
    </row>
    <row r="6313" spans="1:57" x14ac:dyDescent="0.25">
      <c r="A6313" t="s">
        <v>4193</v>
      </c>
      <c r="B6313" t="s">
        <v>3868</v>
      </c>
      <c r="C6313" t="s">
        <v>3869</v>
      </c>
      <c r="D6313" t="s">
        <v>55</v>
      </c>
      <c r="E6313" t="s">
        <v>56</v>
      </c>
      <c r="F6313" s="1">
        <v>40040</v>
      </c>
      <c r="G6313" s="1">
        <v>40035</v>
      </c>
      <c r="H6313" s="1">
        <v>40038</v>
      </c>
      <c r="K6313">
        <v>531</v>
      </c>
      <c r="L6313">
        <v>2886</v>
      </c>
      <c r="M6313" t="b">
        <v>0</v>
      </c>
      <c r="O6313" t="s">
        <v>34</v>
      </c>
      <c r="Q6313" t="b">
        <v>0</v>
      </c>
      <c r="R6313" t="b">
        <v>0</v>
      </c>
      <c r="S6313" t="b">
        <v>0</v>
      </c>
      <c r="T6313">
        <v>7.9969999999999999</v>
      </c>
      <c r="U6313">
        <v>1.1930000000000001</v>
      </c>
      <c r="V6313">
        <v>0.29099999999999998</v>
      </c>
      <c r="W6313">
        <v>18.093</v>
      </c>
      <c r="X6313">
        <v>4.3999999999999997E-2</v>
      </c>
      <c r="Y6313">
        <v>0.47699999999999998</v>
      </c>
      <c r="Z6313">
        <v>0.48899999999999999</v>
      </c>
      <c r="AA6313">
        <v>1.23</v>
      </c>
      <c r="AB6313">
        <v>4.7930000000000001</v>
      </c>
      <c r="AC6313">
        <v>3.9990000000000001</v>
      </c>
      <c r="AD6313">
        <v>9.0999999999999998E-2</v>
      </c>
      <c r="AE6313">
        <v>1196.1199999999999</v>
      </c>
      <c r="AF6313">
        <v>16.623000000000001</v>
      </c>
      <c r="AG6313">
        <v>2350.0100000000002</v>
      </c>
      <c r="AH6313">
        <v>984.83600000000001</v>
      </c>
      <c r="AI6313">
        <v>224.81399999999999</v>
      </c>
      <c r="AN6313">
        <v>24.8</v>
      </c>
      <c r="AP6313" t="s">
        <v>59</v>
      </c>
      <c r="AS6313">
        <v>31</v>
      </c>
      <c r="AU6313">
        <v>25511</v>
      </c>
      <c r="AV6313">
        <v>1837</v>
      </c>
      <c r="AW6313">
        <v>22</v>
      </c>
      <c r="AX6313">
        <v>18</v>
      </c>
      <c r="AZ6313">
        <v>0</v>
      </c>
      <c r="BA6313">
        <v>2886</v>
      </c>
      <c r="BB6313">
        <f t="shared" si="517"/>
        <v>11594</v>
      </c>
      <c r="BD6313" t="e">
        <f t="shared" si="515"/>
        <v>#N/A</v>
      </c>
      <c r="BE6313">
        <f t="shared" si="516"/>
        <v>0</v>
      </c>
    </row>
    <row r="6314" spans="1:57" x14ac:dyDescent="0.25">
      <c r="A6314" t="s">
        <v>4195</v>
      </c>
      <c r="B6314" t="s">
        <v>3868</v>
      </c>
      <c r="C6314" t="s">
        <v>3869</v>
      </c>
      <c r="D6314" t="s">
        <v>55</v>
      </c>
      <c r="E6314" t="s">
        <v>56</v>
      </c>
      <c r="F6314" s="1">
        <v>40024</v>
      </c>
      <c r="G6314" s="1">
        <v>40021</v>
      </c>
      <c r="H6314" s="1">
        <v>40024</v>
      </c>
      <c r="J6314">
        <v>254</v>
      </c>
      <c r="K6314">
        <v>254</v>
      </c>
      <c r="L6314">
        <v>2609</v>
      </c>
      <c r="M6314" t="b">
        <v>0</v>
      </c>
      <c r="O6314" t="s">
        <v>289</v>
      </c>
      <c r="Q6314" t="b">
        <v>0</v>
      </c>
      <c r="R6314" t="b">
        <v>0</v>
      </c>
      <c r="S6314" t="b">
        <v>0</v>
      </c>
      <c r="T6314">
        <v>6.5739999999999998</v>
      </c>
      <c r="U6314">
        <v>1.367</v>
      </c>
      <c r="V6314">
        <v>0.624</v>
      </c>
      <c r="W6314">
        <v>10.356999999999999</v>
      </c>
      <c r="X6314">
        <v>4.202</v>
      </c>
      <c r="Y6314">
        <v>0.29199999999999998</v>
      </c>
      <c r="Z6314">
        <v>0.84799999999999998</v>
      </c>
      <c r="AA6314">
        <v>0.39600000000000002</v>
      </c>
      <c r="AB6314">
        <v>7.9290000000000003</v>
      </c>
      <c r="AC6314">
        <v>8.8249999999999993</v>
      </c>
      <c r="AD6314">
        <v>1.4410000000000001</v>
      </c>
      <c r="AE6314">
        <v>1763.0039999999999</v>
      </c>
      <c r="AF6314">
        <v>19.635999999999999</v>
      </c>
      <c r="AG6314">
        <v>4335.3739999999998</v>
      </c>
      <c r="AH6314">
        <v>1790.9839999999999</v>
      </c>
      <c r="AI6314">
        <v>308.26100000000002</v>
      </c>
      <c r="AN6314">
        <v>24.7</v>
      </c>
      <c r="AP6314" t="s">
        <v>59</v>
      </c>
      <c r="AS6314">
        <v>6</v>
      </c>
      <c r="AU6314">
        <v>7897</v>
      </c>
      <c r="AV6314">
        <v>323</v>
      </c>
      <c r="AW6314">
        <v>20</v>
      </c>
      <c r="AX6314">
        <v>16</v>
      </c>
      <c r="AZ6314">
        <v>0</v>
      </c>
      <c r="BA6314">
        <v>2609</v>
      </c>
      <c r="BB6314">
        <f t="shared" si="517"/>
        <v>11871</v>
      </c>
      <c r="BD6314" t="e">
        <f t="shared" si="515"/>
        <v>#N/A</v>
      </c>
      <c r="BE6314">
        <f t="shared" si="516"/>
        <v>0</v>
      </c>
    </row>
    <row r="6315" spans="1:57" x14ac:dyDescent="0.25">
      <c r="A6315" t="s">
        <v>4197</v>
      </c>
      <c r="B6315" t="s">
        <v>3868</v>
      </c>
      <c r="C6315" t="s">
        <v>3869</v>
      </c>
      <c r="D6315" t="s">
        <v>55</v>
      </c>
      <c r="E6315" t="s">
        <v>56</v>
      </c>
      <c r="F6315" s="1">
        <v>40011</v>
      </c>
      <c r="G6315" s="1">
        <v>40006</v>
      </c>
      <c r="H6315" s="1">
        <v>40009</v>
      </c>
      <c r="J6315">
        <v>1250</v>
      </c>
      <c r="K6315">
        <v>1250</v>
      </c>
      <c r="L6315">
        <v>2355</v>
      </c>
      <c r="M6315" t="b">
        <v>1</v>
      </c>
      <c r="O6315" t="s">
        <v>34</v>
      </c>
      <c r="Q6315" t="b">
        <v>0</v>
      </c>
      <c r="R6315" t="b">
        <v>0</v>
      </c>
      <c r="S6315" t="b">
        <v>0</v>
      </c>
      <c r="T6315">
        <v>6.78</v>
      </c>
      <c r="U6315">
        <v>2.0019999999999998</v>
      </c>
      <c r="V6315">
        <v>0.69699999999999995</v>
      </c>
      <c r="W6315">
        <v>44.45</v>
      </c>
      <c r="X6315">
        <v>0.69199999999999995</v>
      </c>
      <c r="Y6315">
        <v>1.883</v>
      </c>
      <c r="Z6315">
        <v>0.34799999999999998</v>
      </c>
      <c r="AA6315">
        <v>0.43099999999999999</v>
      </c>
      <c r="AB6315">
        <v>3.956</v>
      </c>
      <c r="AC6315">
        <v>1.417</v>
      </c>
      <c r="AD6315">
        <v>0.623</v>
      </c>
      <c r="AE6315">
        <v>1262.229</v>
      </c>
      <c r="AF6315">
        <v>24.405000000000001</v>
      </c>
      <c r="AG6315">
        <v>3050.7919999999999</v>
      </c>
      <c r="AH6315">
        <v>1068.721</v>
      </c>
      <c r="AI6315">
        <v>360.69200000000001</v>
      </c>
      <c r="AN6315">
        <v>24.4</v>
      </c>
      <c r="AP6315" t="s">
        <v>59</v>
      </c>
      <c r="AS6315">
        <v>28</v>
      </c>
      <c r="AU6315">
        <v>32934</v>
      </c>
      <c r="AV6315">
        <v>3885</v>
      </c>
      <c r="AW6315">
        <v>22</v>
      </c>
      <c r="AX6315">
        <v>19</v>
      </c>
      <c r="AZ6315">
        <v>0</v>
      </c>
      <c r="BA6315">
        <v>2355</v>
      </c>
      <c r="BB6315">
        <f t="shared" si="517"/>
        <v>12125</v>
      </c>
      <c r="BD6315" t="e">
        <f t="shared" si="515"/>
        <v>#N/A</v>
      </c>
      <c r="BE6315">
        <f t="shared" si="516"/>
        <v>1</v>
      </c>
    </row>
    <row r="6316" spans="1:57" x14ac:dyDescent="0.25">
      <c r="A6316" t="s">
        <v>4199</v>
      </c>
      <c r="B6316" t="s">
        <v>3868</v>
      </c>
      <c r="C6316" t="s">
        <v>3869</v>
      </c>
      <c r="D6316" t="s">
        <v>55</v>
      </c>
      <c r="E6316" t="s">
        <v>56</v>
      </c>
      <c r="F6316" s="1">
        <v>39989</v>
      </c>
      <c r="G6316" s="1">
        <v>39985</v>
      </c>
      <c r="H6316" s="1">
        <v>39988</v>
      </c>
      <c r="J6316">
        <v>873</v>
      </c>
      <c r="K6316">
        <v>873</v>
      </c>
      <c r="L6316">
        <v>1978</v>
      </c>
      <c r="M6316" t="b">
        <v>0</v>
      </c>
      <c r="O6316" t="s">
        <v>289</v>
      </c>
      <c r="Q6316" t="b">
        <v>0</v>
      </c>
      <c r="R6316" t="b">
        <v>0</v>
      </c>
      <c r="S6316" t="b">
        <v>0</v>
      </c>
      <c r="T6316">
        <v>7.2229999999999999</v>
      </c>
      <c r="U6316">
        <v>2.39</v>
      </c>
      <c r="V6316">
        <v>0.40600000000000003</v>
      </c>
      <c r="W6316">
        <v>45.591000000000001</v>
      </c>
      <c r="X6316">
        <v>2.1999999999999999E-2</v>
      </c>
      <c r="Y6316">
        <v>1.7330000000000001</v>
      </c>
      <c r="Z6316">
        <v>0.59499999999999997</v>
      </c>
      <c r="AA6316">
        <v>0.53300000000000003</v>
      </c>
      <c r="AB6316">
        <v>5.6539999999999999</v>
      </c>
      <c r="AC6316">
        <v>0.58299999999999996</v>
      </c>
      <c r="AD6316">
        <v>0.16200000000000001</v>
      </c>
      <c r="AE6316">
        <v>1357.07</v>
      </c>
      <c r="AF6316">
        <v>28.398</v>
      </c>
      <c r="AG6316">
        <v>3277.4349999999999</v>
      </c>
      <c r="AH6316">
        <v>1098.3530000000001</v>
      </c>
      <c r="AI6316">
        <v>178.85400000000001</v>
      </c>
      <c r="AN6316">
        <v>22.7</v>
      </c>
      <c r="AP6316" t="s">
        <v>59</v>
      </c>
      <c r="AS6316">
        <v>27</v>
      </c>
      <c r="AU6316">
        <v>31338</v>
      </c>
      <c r="AV6316">
        <v>872</v>
      </c>
      <c r="AW6316">
        <v>22</v>
      </c>
      <c r="AX6316">
        <v>17</v>
      </c>
      <c r="AZ6316">
        <v>0</v>
      </c>
      <c r="BA6316">
        <v>1978</v>
      </c>
      <c r="BB6316">
        <f t="shared" si="517"/>
        <v>12502</v>
      </c>
      <c r="BD6316" t="e">
        <f t="shared" si="515"/>
        <v>#N/A</v>
      </c>
      <c r="BE6316">
        <f t="shared" si="516"/>
        <v>0</v>
      </c>
    </row>
    <row r="6317" spans="1:57" x14ac:dyDescent="0.25">
      <c r="A6317" t="s">
        <v>4201</v>
      </c>
      <c r="B6317" t="s">
        <v>3868</v>
      </c>
      <c r="C6317" t="s">
        <v>3869</v>
      </c>
      <c r="D6317" t="s">
        <v>55</v>
      </c>
      <c r="E6317" t="s">
        <v>56</v>
      </c>
      <c r="F6317" s="1">
        <v>39974</v>
      </c>
      <c r="G6317" s="1">
        <v>39970</v>
      </c>
      <c r="H6317" s="1">
        <v>39972</v>
      </c>
      <c r="J6317">
        <v>599</v>
      </c>
      <c r="K6317">
        <v>599</v>
      </c>
      <c r="L6317">
        <v>1704</v>
      </c>
      <c r="M6317" t="b">
        <v>0</v>
      </c>
      <c r="O6317" t="s">
        <v>289</v>
      </c>
      <c r="Q6317" t="b">
        <v>0</v>
      </c>
      <c r="R6317" t="b">
        <v>0</v>
      </c>
      <c r="S6317" t="b">
        <v>0</v>
      </c>
      <c r="T6317">
        <v>6.0529999999999999</v>
      </c>
      <c r="U6317">
        <v>1.0189999999999999</v>
      </c>
      <c r="V6317">
        <v>0.36499999999999999</v>
      </c>
      <c r="W6317">
        <v>26.443000000000001</v>
      </c>
      <c r="X6317">
        <v>0.22700000000000001</v>
      </c>
      <c r="Y6317">
        <v>1.2869999999999999</v>
      </c>
      <c r="Z6317">
        <v>0.497</v>
      </c>
      <c r="AA6317">
        <v>0.45500000000000002</v>
      </c>
      <c r="AB6317">
        <v>6.9219999999999997</v>
      </c>
      <c r="AC6317">
        <v>1.216</v>
      </c>
      <c r="AD6317">
        <v>0.86099999999999999</v>
      </c>
      <c r="AE6317">
        <v>1087.829</v>
      </c>
      <c r="AF6317">
        <v>18.812999999999999</v>
      </c>
      <c r="AG6317">
        <v>2670.86</v>
      </c>
      <c r="AH6317">
        <v>929.39200000000005</v>
      </c>
      <c r="AI6317">
        <v>173.292</v>
      </c>
      <c r="AN6317">
        <v>23.8</v>
      </c>
      <c r="AP6317" t="s">
        <v>59</v>
      </c>
      <c r="AS6317">
        <v>16</v>
      </c>
      <c r="AU6317">
        <v>28537</v>
      </c>
      <c r="AV6317">
        <v>621</v>
      </c>
      <c r="AW6317">
        <v>22</v>
      </c>
      <c r="AX6317">
        <v>16</v>
      </c>
      <c r="AZ6317">
        <v>0</v>
      </c>
      <c r="BA6317">
        <v>1704</v>
      </c>
      <c r="BB6317">
        <f t="shared" si="517"/>
        <v>12776</v>
      </c>
      <c r="BD6317" t="e">
        <f t="shared" si="515"/>
        <v>#N/A</v>
      </c>
      <c r="BE6317">
        <f t="shared" si="516"/>
        <v>0</v>
      </c>
    </row>
    <row r="6318" spans="1:57" x14ac:dyDescent="0.25">
      <c r="A6318" t="s">
        <v>4203</v>
      </c>
      <c r="B6318" t="s">
        <v>3868</v>
      </c>
      <c r="C6318" t="s">
        <v>3869</v>
      </c>
      <c r="D6318" t="s">
        <v>55</v>
      </c>
      <c r="E6318" t="s">
        <v>56</v>
      </c>
      <c r="F6318" s="1">
        <v>39955</v>
      </c>
      <c r="G6318" s="1">
        <v>39952</v>
      </c>
      <c r="H6318" s="1">
        <v>39954</v>
      </c>
      <c r="J6318">
        <v>290</v>
      </c>
      <c r="K6318">
        <v>290</v>
      </c>
      <c r="L6318">
        <v>1395</v>
      </c>
      <c r="M6318" t="b">
        <v>0</v>
      </c>
      <c r="O6318" t="s">
        <v>34</v>
      </c>
      <c r="Q6318" t="b">
        <v>0</v>
      </c>
      <c r="R6318" t="b">
        <v>0</v>
      </c>
      <c r="S6318" t="b">
        <v>0</v>
      </c>
      <c r="T6318">
        <v>4.976</v>
      </c>
      <c r="U6318">
        <v>1.139</v>
      </c>
      <c r="V6318">
        <v>0.27</v>
      </c>
      <c r="W6318">
        <v>18.704000000000001</v>
      </c>
      <c r="X6318">
        <v>0.45300000000000001</v>
      </c>
      <c r="Y6318">
        <v>0.93200000000000005</v>
      </c>
      <c r="Z6318">
        <v>0.16800000000000001</v>
      </c>
      <c r="AA6318">
        <v>0.80100000000000005</v>
      </c>
      <c r="AB6318">
        <v>1.411</v>
      </c>
      <c r="AC6318">
        <v>0.873</v>
      </c>
      <c r="AD6318">
        <v>0.5</v>
      </c>
      <c r="AE6318">
        <v>1143.9390000000001</v>
      </c>
      <c r="AF6318">
        <v>29.422999999999998</v>
      </c>
      <c r="AG6318">
        <v>2710.4209999999998</v>
      </c>
      <c r="AH6318">
        <v>978.35199999999998</v>
      </c>
      <c r="AI6318">
        <v>239.28</v>
      </c>
      <c r="AN6318">
        <v>23.5</v>
      </c>
      <c r="AP6318" t="s">
        <v>59</v>
      </c>
      <c r="AS6318">
        <v>17</v>
      </c>
      <c r="AU6318">
        <v>25041</v>
      </c>
      <c r="AV6318">
        <v>577</v>
      </c>
      <c r="AW6318">
        <v>22</v>
      </c>
      <c r="AX6318">
        <v>16</v>
      </c>
      <c r="AZ6318">
        <v>0</v>
      </c>
      <c r="BA6318">
        <v>1395</v>
      </c>
      <c r="BB6318">
        <f t="shared" si="517"/>
        <v>13085</v>
      </c>
      <c r="BD6318" t="e">
        <f t="shared" si="515"/>
        <v>#N/A</v>
      </c>
      <c r="BE6318">
        <f t="shared" si="516"/>
        <v>0</v>
      </c>
    </row>
    <row r="6319" spans="1:57" x14ac:dyDescent="0.25">
      <c r="A6319" t="s">
        <v>4205</v>
      </c>
      <c r="B6319" t="s">
        <v>3868</v>
      </c>
      <c r="C6319" t="s">
        <v>3869</v>
      </c>
      <c r="D6319" t="s">
        <v>55</v>
      </c>
      <c r="E6319" t="s">
        <v>56</v>
      </c>
      <c r="F6319" s="1">
        <v>39945</v>
      </c>
      <c r="G6319" s="1">
        <v>39936</v>
      </c>
      <c r="H6319" s="1">
        <v>39939</v>
      </c>
      <c r="J6319">
        <v>1105</v>
      </c>
      <c r="K6319">
        <v>1105</v>
      </c>
      <c r="L6319">
        <v>1105</v>
      </c>
      <c r="M6319" t="b">
        <v>1</v>
      </c>
      <c r="O6319" t="s">
        <v>34</v>
      </c>
      <c r="Q6319" t="b">
        <v>0</v>
      </c>
      <c r="R6319" t="b">
        <v>0</v>
      </c>
      <c r="S6319" t="b">
        <v>0</v>
      </c>
      <c r="T6319">
        <v>16.582000000000001</v>
      </c>
      <c r="U6319">
        <v>2.0720000000000001</v>
      </c>
      <c r="V6319">
        <v>2.2029999999999998</v>
      </c>
      <c r="W6319">
        <v>164.483</v>
      </c>
      <c r="X6319">
        <v>2.214</v>
      </c>
      <c r="Y6319">
        <v>13.805</v>
      </c>
      <c r="Z6319">
        <v>1.7509999999999999</v>
      </c>
      <c r="AA6319">
        <v>1.046</v>
      </c>
      <c r="AB6319">
        <v>11.436999999999999</v>
      </c>
      <c r="AC6319">
        <v>1.514</v>
      </c>
      <c r="AD6319">
        <v>0.95099999999999996</v>
      </c>
      <c r="AE6319">
        <v>40.207000000000001</v>
      </c>
      <c r="AF6319">
        <v>32.652999999999999</v>
      </c>
      <c r="AG6319">
        <v>276.69400000000002</v>
      </c>
      <c r="AH6319">
        <v>356.46899999999999</v>
      </c>
      <c r="AI6319">
        <v>369.37900000000002</v>
      </c>
      <c r="AN6319">
        <v>26</v>
      </c>
      <c r="AP6319" t="s">
        <v>59</v>
      </c>
      <c r="AS6319">
        <v>296</v>
      </c>
      <c r="AU6319">
        <v>45891</v>
      </c>
      <c r="AV6319">
        <v>14116</v>
      </c>
      <c r="AW6319">
        <v>23</v>
      </c>
      <c r="AX6319">
        <v>21</v>
      </c>
      <c r="AZ6319">
        <v>0</v>
      </c>
      <c r="BA6319">
        <v>1105</v>
      </c>
      <c r="BB6319">
        <f t="shared" si="517"/>
        <v>13375</v>
      </c>
      <c r="BD6319" t="e">
        <f t="shared" si="515"/>
        <v>#N/A</v>
      </c>
      <c r="BE6319">
        <f t="shared" si="516"/>
        <v>1</v>
      </c>
    </row>
    <row r="6320" spans="1:57" x14ac:dyDescent="0.25">
      <c r="A6320" t="s">
        <v>4207</v>
      </c>
      <c r="B6320" t="s">
        <v>3868</v>
      </c>
      <c r="C6320" t="s">
        <v>3869</v>
      </c>
      <c r="D6320" t="s">
        <v>55</v>
      </c>
      <c r="E6320" t="s">
        <v>56</v>
      </c>
      <c r="F6320" s="1">
        <v>39925</v>
      </c>
      <c r="G6320" s="1">
        <v>39919</v>
      </c>
      <c r="H6320" s="1">
        <v>39923</v>
      </c>
      <c r="J6320">
        <v>813</v>
      </c>
      <c r="K6320">
        <v>813</v>
      </c>
      <c r="L6320">
        <v>813</v>
      </c>
      <c r="M6320" t="b">
        <v>0</v>
      </c>
      <c r="O6320" t="s">
        <v>289</v>
      </c>
      <c r="Q6320" t="b">
        <v>0</v>
      </c>
      <c r="R6320" t="b">
        <v>0</v>
      </c>
      <c r="S6320" t="b">
        <v>0</v>
      </c>
      <c r="T6320">
        <v>12.276</v>
      </c>
      <c r="U6320">
        <v>0.52900000000000003</v>
      </c>
      <c r="V6320">
        <v>1.734</v>
      </c>
      <c r="W6320">
        <v>121.2</v>
      </c>
      <c r="X6320">
        <v>1.607</v>
      </c>
      <c r="Y6320">
        <v>10.757</v>
      </c>
      <c r="Z6320">
        <v>1.83</v>
      </c>
      <c r="AA6320">
        <v>0.56299999999999994</v>
      </c>
      <c r="AB6320">
        <v>9.1359999999999992</v>
      </c>
      <c r="AC6320">
        <v>1.327</v>
      </c>
      <c r="AD6320">
        <v>0.14599999999999999</v>
      </c>
      <c r="AE6320">
        <v>39.984999999999999</v>
      </c>
      <c r="AF6320">
        <v>40.418999999999997</v>
      </c>
      <c r="AG6320">
        <v>248.94200000000001</v>
      </c>
      <c r="AH6320">
        <v>284.77199999999999</v>
      </c>
      <c r="AI6320">
        <v>275.06599999999997</v>
      </c>
      <c r="AN6320">
        <v>24.4</v>
      </c>
      <c r="AP6320" t="s">
        <v>59</v>
      </c>
      <c r="AS6320">
        <v>147</v>
      </c>
      <c r="AU6320">
        <v>46558</v>
      </c>
      <c r="AV6320">
        <v>17585</v>
      </c>
      <c r="AW6320">
        <v>23</v>
      </c>
      <c r="AX6320">
        <v>21</v>
      </c>
      <c r="AZ6320">
        <v>0</v>
      </c>
      <c r="BA6320">
        <v>813</v>
      </c>
      <c r="BB6320">
        <f t="shared" si="517"/>
        <v>13667</v>
      </c>
      <c r="BD6320" t="e">
        <f t="shared" si="515"/>
        <v>#N/A</v>
      </c>
      <c r="BE6320">
        <f t="shared" si="516"/>
        <v>0</v>
      </c>
    </row>
    <row r="6321" spans="1:57" x14ac:dyDescent="0.25">
      <c r="A6321" t="s">
        <v>4209</v>
      </c>
      <c r="B6321" t="s">
        <v>3868</v>
      </c>
      <c r="C6321" t="s">
        <v>3869</v>
      </c>
      <c r="D6321" t="s">
        <v>55</v>
      </c>
      <c r="E6321" t="s">
        <v>56</v>
      </c>
      <c r="F6321" s="1">
        <v>39906</v>
      </c>
      <c r="G6321" s="1">
        <v>39903</v>
      </c>
      <c r="H6321" s="1">
        <v>39905</v>
      </c>
      <c r="J6321">
        <v>555</v>
      </c>
      <c r="K6321">
        <v>555</v>
      </c>
      <c r="L6321">
        <v>555</v>
      </c>
      <c r="M6321" t="b">
        <v>0</v>
      </c>
      <c r="O6321" t="s">
        <v>34</v>
      </c>
      <c r="Q6321" t="b">
        <v>0</v>
      </c>
      <c r="R6321" t="b">
        <v>0</v>
      </c>
      <c r="S6321" t="b">
        <v>0</v>
      </c>
      <c r="T6321">
        <v>18.521999999999998</v>
      </c>
      <c r="U6321">
        <v>4.3869999999999996</v>
      </c>
      <c r="V6321">
        <v>2.4790000000000001</v>
      </c>
      <c r="W6321">
        <v>165.874</v>
      </c>
      <c r="X6321">
        <v>0.56000000000000005</v>
      </c>
      <c r="Y6321">
        <v>15.244999999999999</v>
      </c>
      <c r="Z6321">
        <v>1.5620000000000001</v>
      </c>
      <c r="AA6321">
        <v>0.20799999999999999</v>
      </c>
      <c r="AB6321">
        <v>7.6879999999999997</v>
      </c>
      <c r="AC6321">
        <v>2.3050000000000002</v>
      </c>
      <c r="AD6321">
        <v>0.39800000000000002</v>
      </c>
      <c r="AE6321">
        <v>49.801000000000002</v>
      </c>
      <c r="AF6321">
        <v>15.945</v>
      </c>
      <c r="AG6321">
        <v>436.7</v>
      </c>
      <c r="AH6321">
        <v>570.19600000000003</v>
      </c>
      <c r="AI6321">
        <v>447.827</v>
      </c>
      <c r="AN6321">
        <v>24.8</v>
      </c>
      <c r="AP6321" t="s">
        <v>59</v>
      </c>
      <c r="AS6321">
        <v>109</v>
      </c>
      <c r="AU6321">
        <v>45659</v>
      </c>
      <c r="AV6321">
        <v>19409</v>
      </c>
      <c r="AW6321">
        <v>23</v>
      </c>
      <c r="AX6321">
        <v>21</v>
      </c>
      <c r="AZ6321">
        <v>0</v>
      </c>
      <c r="BA6321">
        <v>555</v>
      </c>
      <c r="BB6321">
        <f t="shared" si="517"/>
        <v>13925</v>
      </c>
      <c r="BD6321" t="e">
        <f t="shared" si="515"/>
        <v>#N/A</v>
      </c>
      <c r="BE6321">
        <f t="shared" si="516"/>
        <v>0</v>
      </c>
    </row>
    <row r="6322" spans="1:57" x14ac:dyDescent="0.25">
      <c r="A6322" t="s">
        <v>4211</v>
      </c>
      <c r="B6322" t="s">
        <v>3868</v>
      </c>
      <c r="C6322" t="s">
        <v>3869</v>
      </c>
      <c r="D6322" t="s">
        <v>55</v>
      </c>
      <c r="E6322" t="s">
        <v>56</v>
      </c>
      <c r="F6322" s="1">
        <v>39884</v>
      </c>
      <c r="G6322" s="1">
        <v>39878</v>
      </c>
      <c r="H6322" s="1">
        <v>39882</v>
      </c>
      <c r="J6322">
        <v>242</v>
      </c>
      <c r="K6322">
        <v>242</v>
      </c>
      <c r="L6322">
        <v>242</v>
      </c>
      <c r="M6322" t="b">
        <v>0</v>
      </c>
      <c r="O6322" t="s">
        <v>34</v>
      </c>
      <c r="Q6322" t="b">
        <v>0</v>
      </c>
      <c r="R6322" t="b">
        <v>0</v>
      </c>
      <c r="S6322" t="b">
        <v>0</v>
      </c>
      <c r="T6322">
        <v>17.108000000000001</v>
      </c>
      <c r="U6322">
        <v>1.0389999999999999</v>
      </c>
      <c r="V6322">
        <v>2.6110000000000002</v>
      </c>
      <c r="W6322">
        <v>129.75200000000001</v>
      </c>
      <c r="X6322">
        <v>7.1379999999999999</v>
      </c>
      <c r="Y6322">
        <v>14.429</v>
      </c>
      <c r="Z6322">
        <v>0.41599999999999998</v>
      </c>
      <c r="AA6322">
        <v>0.45200000000000001</v>
      </c>
      <c r="AB6322">
        <v>12.956</v>
      </c>
      <c r="AC6322">
        <v>2.028</v>
      </c>
      <c r="AD6322">
        <v>3.488</v>
      </c>
      <c r="AE6322">
        <v>76.918000000000006</v>
      </c>
      <c r="AF6322">
        <v>88.885000000000005</v>
      </c>
      <c r="AG6322">
        <v>446.33199999999999</v>
      </c>
      <c r="AH6322">
        <v>469.87099999999998</v>
      </c>
      <c r="AI6322">
        <v>527.29200000000003</v>
      </c>
      <c r="AN6322">
        <v>24.7</v>
      </c>
      <c r="AP6322" t="s">
        <v>59</v>
      </c>
      <c r="AS6322">
        <v>76</v>
      </c>
      <c r="AU6322">
        <v>45337</v>
      </c>
      <c r="AV6322">
        <v>18851</v>
      </c>
      <c r="AW6322">
        <v>23</v>
      </c>
      <c r="AX6322">
        <v>21</v>
      </c>
      <c r="AZ6322">
        <v>0</v>
      </c>
      <c r="BA6322">
        <v>242</v>
      </c>
      <c r="BB6322">
        <f t="shared" si="517"/>
        <v>14238</v>
      </c>
      <c r="BD6322" t="e">
        <f t="shared" si="515"/>
        <v>#N/A</v>
      </c>
      <c r="BE6322">
        <f t="shared" si="516"/>
        <v>0</v>
      </c>
    </row>
    <row r="6323" spans="1:57" x14ac:dyDescent="0.25">
      <c r="A6323" t="s">
        <v>4216</v>
      </c>
      <c r="B6323" t="s">
        <v>4214</v>
      </c>
      <c r="C6323" t="s">
        <v>4215</v>
      </c>
      <c r="D6323" t="s">
        <v>57</v>
      </c>
      <c r="E6323" t="s">
        <v>58</v>
      </c>
      <c r="F6323" s="1">
        <v>43454</v>
      </c>
      <c r="G6323" s="1">
        <v>43452</v>
      </c>
      <c r="H6323" s="1">
        <v>43454</v>
      </c>
      <c r="I6323">
        <v>0</v>
      </c>
      <c r="J6323">
        <v>766</v>
      </c>
      <c r="K6323">
        <v>766</v>
      </c>
      <c r="L6323">
        <v>47658</v>
      </c>
      <c r="M6323" t="b">
        <v>0</v>
      </c>
      <c r="O6323" t="s">
        <v>34</v>
      </c>
      <c r="P6323" s="1">
        <v>43455</v>
      </c>
      <c r="Q6323" t="b">
        <v>0</v>
      </c>
      <c r="R6323" t="b">
        <v>0</v>
      </c>
      <c r="S6323" t="b">
        <v>0</v>
      </c>
      <c r="T6323">
        <v>5</v>
      </c>
      <c r="U6323">
        <v>1</v>
      </c>
      <c r="V6323">
        <v>0</v>
      </c>
      <c r="W6323">
        <v>11</v>
      </c>
      <c r="X6323">
        <v>1</v>
      </c>
      <c r="Y6323">
        <v>1</v>
      </c>
      <c r="Z6323">
        <v>0</v>
      </c>
      <c r="AA6323">
        <v>0</v>
      </c>
      <c r="AB6323">
        <v>2</v>
      </c>
      <c r="AC6323">
        <v>1</v>
      </c>
      <c r="AD6323">
        <v>0</v>
      </c>
      <c r="AE6323">
        <v>1061</v>
      </c>
      <c r="AF6323">
        <v>11</v>
      </c>
      <c r="AG6323">
        <v>2576</v>
      </c>
      <c r="AH6323">
        <v>1001</v>
      </c>
      <c r="AI6323">
        <v>1</v>
      </c>
      <c r="AN6323">
        <v>24.24</v>
      </c>
      <c r="AP6323" t="s">
        <v>59</v>
      </c>
      <c r="AS6323">
        <v>6</v>
      </c>
      <c r="AU6323">
        <v>15576</v>
      </c>
      <c r="AV6323">
        <v>278</v>
      </c>
      <c r="AW6323">
        <v>21</v>
      </c>
      <c r="AX6323">
        <v>15</v>
      </c>
      <c r="AY6323" t="s">
        <v>60</v>
      </c>
      <c r="AZ6323">
        <v>0</v>
      </c>
      <c r="BA6323">
        <f t="shared" ref="BA6323:BA6364" si="518">L6323-$L$6366</f>
        <v>10950</v>
      </c>
      <c r="BB6323">
        <f>16000-BA6323</f>
        <v>5050</v>
      </c>
      <c r="BC6323" t="s">
        <v>289</v>
      </c>
      <c r="BD6323">
        <f t="shared" si="515"/>
        <v>1</v>
      </c>
      <c r="BE6323">
        <f t="shared" si="516"/>
        <v>0</v>
      </c>
    </row>
    <row r="6324" spans="1:57" x14ac:dyDescent="0.25">
      <c r="A6324" t="s">
        <v>4218</v>
      </c>
      <c r="B6324" t="s">
        <v>4214</v>
      </c>
      <c r="C6324" t="s">
        <v>4215</v>
      </c>
      <c r="D6324" t="s">
        <v>57</v>
      </c>
      <c r="E6324" t="s">
        <v>58</v>
      </c>
      <c r="F6324" s="1">
        <v>43437</v>
      </c>
      <c r="G6324" s="1">
        <v>43434</v>
      </c>
      <c r="H6324" s="1">
        <v>43437</v>
      </c>
      <c r="I6324">
        <v>0</v>
      </c>
      <c r="J6324">
        <v>511</v>
      </c>
      <c r="K6324">
        <v>511</v>
      </c>
      <c r="L6324">
        <v>47403</v>
      </c>
      <c r="M6324" t="b">
        <v>0</v>
      </c>
      <c r="O6324" t="s">
        <v>34</v>
      </c>
      <c r="P6324" s="1">
        <v>43437</v>
      </c>
      <c r="Q6324" t="b">
        <v>0</v>
      </c>
      <c r="R6324" t="b">
        <v>0</v>
      </c>
      <c r="S6324" t="b">
        <v>0</v>
      </c>
      <c r="T6324">
        <v>5</v>
      </c>
      <c r="U6324">
        <v>1</v>
      </c>
      <c r="V6324">
        <v>0</v>
      </c>
      <c r="W6324">
        <v>9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1252</v>
      </c>
      <c r="AF6324">
        <v>11</v>
      </c>
      <c r="AG6324">
        <v>3064</v>
      </c>
      <c r="AH6324">
        <v>1119</v>
      </c>
      <c r="AI6324">
        <v>1</v>
      </c>
      <c r="AN6324">
        <v>24.63</v>
      </c>
      <c r="AP6324" t="s">
        <v>59</v>
      </c>
      <c r="AS6324">
        <v>11</v>
      </c>
      <c r="AU6324">
        <v>10035</v>
      </c>
      <c r="AV6324">
        <v>175</v>
      </c>
      <c r="AW6324">
        <v>21</v>
      </c>
      <c r="AX6324">
        <v>15</v>
      </c>
      <c r="AY6324" t="s">
        <v>60</v>
      </c>
      <c r="AZ6324">
        <v>0</v>
      </c>
      <c r="BA6324">
        <f t="shared" si="518"/>
        <v>10695</v>
      </c>
      <c r="BB6324">
        <f t="shared" ref="BB6324:BB6365" si="519">16000-BA6324</f>
        <v>5305</v>
      </c>
      <c r="BC6324" t="s">
        <v>34</v>
      </c>
      <c r="BD6324">
        <f t="shared" si="515"/>
        <v>2</v>
      </c>
      <c r="BE6324">
        <f t="shared" si="516"/>
        <v>0</v>
      </c>
    </row>
    <row r="6325" spans="1:57" x14ac:dyDescent="0.25">
      <c r="A6325" t="s">
        <v>4220</v>
      </c>
      <c r="B6325" t="s">
        <v>4214</v>
      </c>
      <c r="C6325" t="s">
        <v>4215</v>
      </c>
      <c r="D6325" t="s">
        <v>57</v>
      </c>
      <c r="E6325" t="s">
        <v>58</v>
      </c>
      <c r="F6325" s="1">
        <v>43418</v>
      </c>
      <c r="G6325" s="1">
        <v>43414</v>
      </c>
      <c r="H6325" s="1">
        <v>43416</v>
      </c>
      <c r="I6325">
        <v>0</v>
      </c>
      <c r="J6325">
        <v>235</v>
      </c>
      <c r="K6325">
        <v>235</v>
      </c>
      <c r="L6325">
        <v>47127</v>
      </c>
      <c r="M6325" t="b">
        <v>0</v>
      </c>
      <c r="O6325" t="s">
        <v>34</v>
      </c>
      <c r="P6325" s="1">
        <v>43418</v>
      </c>
      <c r="Q6325" t="b">
        <v>0</v>
      </c>
      <c r="R6325" t="b">
        <v>0</v>
      </c>
      <c r="S6325" t="b">
        <v>0</v>
      </c>
      <c r="T6325">
        <v>7</v>
      </c>
      <c r="U6325">
        <v>1</v>
      </c>
      <c r="V6325">
        <v>0</v>
      </c>
      <c r="W6325">
        <v>9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1165</v>
      </c>
      <c r="AF6325">
        <v>10</v>
      </c>
      <c r="AG6325">
        <v>2883</v>
      </c>
      <c r="AH6325">
        <v>1074</v>
      </c>
      <c r="AI6325">
        <v>2</v>
      </c>
      <c r="AN6325">
        <v>25.31</v>
      </c>
      <c r="AP6325" t="s">
        <v>59</v>
      </c>
      <c r="AS6325">
        <v>3</v>
      </c>
      <c r="AU6325">
        <v>7424</v>
      </c>
      <c r="AV6325">
        <v>112</v>
      </c>
      <c r="AW6325">
        <v>20</v>
      </c>
      <c r="AX6325">
        <v>14</v>
      </c>
      <c r="AY6325" t="s">
        <v>60</v>
      </c>
      <c r="AZ6325">
        <v>0</v>
      </c>
      <c r="BA6325">
        <f t="shared" si="518"/>
        <v>10419</v>
      </c>
      <c r="BB6325">
        <f t="shared" si="519"/>
        <v>5581</v>
      </c>
      <c r="BC6325" t="s">
        <v>34</v>
      </c>
      <c r="BD6325">
        <f t="shared" si="515"/>
        <v>2</v>
      </c>
      <c r="BE6325">
        <f t="shared" si="516"/>
        <v>0</v>
      </c>
    </row>
    <row r="6326" spans="1:57" x14ac:dyDescent="0.25">
      <c r="A6326" t="s">
        <v>4222</v>
      </c>
      <c r="B6326" t="s">
        <v>4214</v>
      </c>
      <c r="C6326" t="s">
        <v>4215</v>
      </c>
      <c r="D6326" t="s">
        <v>57</v>
      </c>
      <c r="E6326" t="s">
        <v>58</v>
      </c>
      <c r="F6326" s="1">
        <v>43397</v>
      </c>
      <c r="G6326" s="1">
        <v>43395</v>
      </c>
      <c r="H6326" s="1">
        <v>43396</v>
      </c>
      <c r="I6326">
        <v>0</v>
      </c>
      <c r="J6326">
        <v>1146</v>
      </c>
      <c r="K6326">
        <v>1156</v>
      </c>
      <c r="L6326">
        <v>46892</v>
      </c>
      <c r="M6326" t="b">
        <v>1</v>
      </c>
      <c r="O6326" t="s">
        <v>34</v>
      </c>
      <c r="P6326" s="1">
        <v>43398</v>
      </c>
      <c r="Q6326" t="b">
        <v>0</v>
      </c>
      <c r="R6326" t="b">
        <v>0</v>
      </c>
      <c r="S6326" t="b">
        <v>0</v>
      </c>
      <c r="T6326">
        <v>10</v>
      </c>
      <c r="U6326">
        <v>2</v>
      </c>
      <c r="V6326">
        <v>0</v>
      </c>
      <c r="W6326">
        <v>36</v>
      </c>
      <c r="X6326">
        <v>0</v>
      </c>
      <c r="Y6326">
        <v>1</v>
      </c>
      <c r="Z6326">
        <v>0</v>
      </c>
      <c r="AA6326">
        <v>1</v>
      </c>
      <c r="AB6326">
        <v>1</v>
      </c>
      <c r="AC6326">
        <v>1</v>
      </c>
      <c r="AD6326">
        <v>1</v>
      </c>
      <c r="AE6326">
        <v>1082</v>
      </c>
      <c r="AF6326">
        <v>10</v>
      </c>
      <c r="AG6326">
        <v>2984</v>
      </c>
      <c r="AH6326">
        <v>1042</v>
      </c>
      <c r="AI6326">
        <v>1</v>
      </c>
      <c r="AN6326">
        <v>23.95</v>
      </c>
      <c r="AP6326" t="s">
        <v>59</v>
      </c>
      <c r="AS6326">
        <v>38</v>
      </c>
      <c r="AU6326">
        <v>30576</v>
      </c>
      <c r="AV6326">
        <v>429</v>
      </c>
      <c r="AW6326">
        <v>22</v>
      </c>
      <c r="AX6326">
        <v>16</v>
      </c>
      <c r="AY6326" t="s">
        <v>60</v>
      </c>
      <c r="AZ6326">
        <v>0</v>
      </c>
      <c r="BA6326">
        <f t="shared" si="518"/>
        <v>10184</v>
      </c>
      <c r="BB6326">
        <f t="shared" si="519"/>
        <v>5816</v>
      </c>
      <c r="BC6326" t="s">
        <v>34</v>
      </c>
      <c r="BD6326">
        <f t="shared" si="515"/>
        <v>2</v>
      </c>
      <c r="BE6326">
        <f t="shared" si="516"/>
        <v>1</v>
      </c>
    </row>
    <row r="6327" spans="1:57" x14ac:dyDescent="0.25">
      <c r="A6327" t="s">
        <v>4224</v>
      </c>
      <c r="B6327" t="s">
        <v>4214</v>
      </c>
      <c r="C6327" t="s">
        <v>4215</v>
      </c>
      <c r="D6327" t="s">
        <v>57</v>
      </c>
      <c r="E6327" t="s">
        <v>58</v>
      </c>
      <c r="F6327" s="1">
        <v>43372</v>
      </c>
      <c r="G6327" s="1">
        <v>43370</v>
      </c>
      <c r="H6327" s="1">
        <v>43372</v>
      </c>
      <c r="I6327">
        <v>0</v>
      </c>
      <c r="J6327">
        <v>799</v>
      </c>
      <c r="K6327">
        <v>809</v>
      </c>
      <c r="L6327">
        <v>46545</v>
      </c>
      <c r="M6327" t="b">
        <v>0</v>
      </c>
      <c r="O6327" t="s">
        <v>34</v>
      </c>
      <c r="P6327" s="1">
        <v>43372</v>
      </c>
      <c r="Q6327" t="b">
        <v>0</v>
      </c>
      <c r="R6327" t="b">
        <v>0</v>
      </c>
      <c r="S6327" t="b">
        <v>0</v>
      </c>
      <c r="T6327">
        <v>8</v>
      </c>
      <c r="U6327">
        <v>2</v>
      </c>
      <c r="V6327">
        <v>0</v>
      </c>
      <c r="W6327">
        <v>24</v>
      </c>
      <c r="X6327">
        <v>1</v>
      </c>
      <c r="Y6327">
        <v>1</v>
      </c>
      <c r="Z6327">
        <v>0</v>
      </c>
      <c r="AA6327">
        <v>0</v>
      </c>
      <c r="AB6327">
        <v>1</v>
      </c>
      <c r="AC6327">
        <v>1</v>
      </c>
      <c r="AD6327">
        <v>1</v>
      </c>
      <c r="AE6327">
        <v>1114</v>
      </c>
      <c r="AF6327">
        <v>9</v>
      </c>
      <c r="AG6327">
        <v>2717</v>
      </c>
      <c r="AH6327">
        <v>1077</v>
      </c>
      <c r="AI6327">
        <v>1</v>
      </c>
      <c r="AN6327">
        <v>24.19</v>
      </c>
      <c r="AP6327" t="s">
        <v>59</v>
      </c>
      <c r="AS6327">
        <v>22</v>
      </c>
      <c r="AU6327">
        <v>31164</v>
      </c>
      <c r="AV6327">
        <v>288</v>
      </c>
      <c r="AW6327">
        <v>22</v>
      </c>
      <c r="AX6327">
        <v>15</v>
      </c>
      <c r="AY6327" t="s">
        <v>60</v>
      </c>
      <c r="AZ6327">
        <v>0</v>
      </c>
      <c r="BA6327">
        <f t="shared" si="518"/>
        <v>9837</v>
      </c>
      <c r="BB6327">
        <f t="shared" si="519"/>
        <v>6163</v>
      </c>
      <c r="BC6327" t="s">
        <v>34</v>
      </c>
      <c r="BD6327">
        <f t="shared" si="515"/>
        <v>2</v>
      </c>
      <c r="BE6327">
        <f t="shared" si="516"/>
        <v>0</v>
      </c>
    </row>
    <row r="6328" spans="1:57" x14ac:dyDescent="0.25">
      <c r="A6328" t="s">
        <v>4226</v>
      </c>
      <c r="B6328" t="s">
        <v>4214</v>
      </c>
      <c r="C6328" t="s">
        <v>4215</v>
      </c>
      <c r="D6328" t="s">
        <v>57</v>
      </c>
      <c r="E6328" t="s">
        <v>58</v>
      </c>
      <c r="F6328" s="1">
        <v>43355</v>
      </c>
      <c r="G6328" s="1">
        <v>43352</v>
      </c>
      <c r="H6328" s="1">
        <v>43354</v>
      </c>
      <c r="I6328">
        <v>0</v>
      </c>
      <c r="J6328">
        <v>511</v>
      </c>
      <c r="K6328">
        <v>511</v>
      </c>
      <c r="L6328">
        <v>46247</v>
      </c>
      <c r="M6328" t="b">
        <v>0</v>
      </c>
      <c r="O6328" t="s">
        <v>34</v>
      </c>
      <c r="P6328" s="1">
        <v>43356</v>
      </c>
      <c r="Q6328" t="b">
        <v>0</v>
      </c>
      <c r="R6328" t="b">
        <v>0</v>
      </c>
      <c r="S6328" t="b">
        <v>0</v>
      </c>
      <c r="T6328">
        <v>7</v>
      </c>
      <c r="U6328">
        <v>2</v>
      </c>
      <c r="V6328">
        <v>0</v>
      </c>
      <c r="W6328">
        <v>17</v>
      </c>
      <c r="X6328">
        <v>1</v>
      </c>
      <c r="Y6328">
        <v>0</v>
      </c>
      <c r="Z6328">
        <v>0</v>
      </c>
      <c r="AA6328">
        <v>0</v>
      </c>
      <c r="AB6328">
        <v>1</v>
      </c>
      <c r="AC6328">
        <v>0</v>
      </c>
      <c r="AD6328">
        <v>0</v>
      </c>
      <c r="AE6328">
        <v>1078</v>
      </c>
      <c r="AF6328">
        <v>10</v>
      </c>
      <c r="AG6328">
        <v>2746</v>
      </c>
      <c r="AH6328">
        <v>1026</v>
      </c>
      <c r="AI6328">
        <v>0</v>
      </c>
      <c r="AN6328">
        <v>24.71</v>
      </c>
      <c r="AP6328" t="s">
        <v>59</v>
      </c>
      <c r="AS6328">
        <v>27</v>
      </c>
      <c r="AU6328">
        <v>35068</v>
      </c>
      <c r="AV6328">
        <v>871</v>
      </c>
      <c r="AW6328">
        <v>22</v>
      </c>
      <c r="AX6328">
        <v>17</v>
      </c>
      <c r="AY6328" t="s">
        <v>60</v>
      </c>
      <c r="AZ6328">
        <v>0</v>
      </c>
      <c r="BA6328">
        <f t="shared" si="518"/>
        <v>9539</v>
      </c>
      <c r="BB6328">
        <f t="shared" si="519"/>
        <v>6461</v>
      </c>
      <c r="BC6328" t="s">
        <v>190</v>
      </c>
      <c r="BD6328">
        <f t="shared" si="515"/>
        <v>3</v>
      </c>
      <c r="BE6328">
        <f t="shared" si="516"/>
        <v>0</v>
      </c>
    </row>
    <row r="6329" spans="1:57" x14ac:dyDescent="0.25">
      <c r="A6329" t="s">
        <v>4228</v>
      </c>
      <c r="B6329" t="s">
        <v>4214</v>
      </c>
      <c r="C6329" t="s">
        <v>4215</v>
      </c>
      <c r="D6329" t="s">
        <v>57</v>
      </c>
      <c r="E6329" t="s">
        <v>58</v>
      </c>
      <c r="F6329" s="1">
        <v>43329</v>
      </c>
      <c r="G6329" s="1">
        <v>43326</v>
      </c>
      <c r="H6329" s="1">
        <v>43328</v>
      </c>
      <c r="I6329">
        <v>0</v>
      </c>
      <c r="J6329">
        <v>252</v>
      </c>
      <c r="K6329">
        <v>262</v>
      </c>
      <c r="L6329">
        <v>45998</v>
      </c>
      <c r="M6329" t="b">
        <v>0</v>
      </c>
      <c r="O6329" t="s">
        <v>34</v>
      </c>
      <c r="P6329" s="1">
        <v>43333</v>
      </c>
      <c r="Q6329" t="b">
        <v>0</v>
      </c>
      <c r="R6329" t="b">
        <v>0</v>
      </c>
      <c r="S6329" t="b">
        <v>0</v>
      </c>
      <c r="T6329">
        <v>9</v>
      </c>
      <c r="U6329">
        <v>1</v>
      </c>
      <c r="V6329">
        <v>0</v>
      </c>
      <c r="W6329">
        <v>10</v>
      </c>
      <c r="X6329">
        <v>0</v>
      </c>
      <c r="Y6329">
        <v>1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1074</v>
      </c>
      <c r="AF6329">
        <v>11</v>
      </c>
      <c r="AG6329">
        <v>2531</v>
      </c>
      <c r="AH6329">
        <v>1027</v>
      </c>
      <c r="AI6329">
        <v>5</v>
      </c>
      <c r="AN6329">
        <v>25.03</v>
      </c>
      <c r="AP6329" t="s">
        <v>59</v>
      </c>
      <c r="AS6329">
        <v>15</v>
      </c>
      <c r="AU6329">
        <v>19186</v>
      </c>
      <c r="AV6329">
        <v>427</v>
      </c>
      <c r="AW6329">
        <v>21</v>
      </c>
      <c r="AX6329">
        <v>16</v>
      </c>
      <c r="AY6329" t="s">
        <v>60</v>
      </c>
      <c r="AZ6329">
        <v>0</v>
      </c>
      <c r="BA6329">
        <f t="shared" si="518"/>
        <v>9290</v>
      </c>
      <c r="BB6329">
        <f t="shared" si="519"/>
        <v>6710</v>
      </c>
      <c r="BC6329" t="s">
        <v>289</v>
      </c>
      <c r="BD6329">
        <f t="shared" si="515"/>
        <v>1</v>
      </c>
      <c r="BE6329">
        <f t="shared" si="516"/>
        <v>0</v>
      </c>
    </row>
    <row r="6330" spans="1:57" x14ac:dyDescent="0.25">
      <c r="A6330" t="s">
        <v>4230</v>
      </c>
      <c r="B6330" t="s">
        <v>4214</v>
      </c>
      <c r="C6330" t="s">
        <v>4215</v>
      </c>
      <c r="D6330" t="s">
        <v>57</v>
      </c>
      <c r="E6330" t="s">
        <v>58</v>
      </c>
      <c r="F6330" s="1">
        <v>43305</v>
      </c>
      <c r="G6330" s="1">
        <v>43302</v>
      </c>
      <c r="H6330" s="1">
        <v>43304</v>
      </c>
      <c r="I6330">
        <v>0</v>
      </c>
      <c r="J6330">
        <v>1034</v>
      </c>
      <c r="K6330">
        <v>1034</v>
      </c>
      <c r="L6330">
        <v>45736</v>
      </c>
      <c r="M6330" t="b">
        <v>1</v>
      </c>
      <c r="N6330" t="b">
        <v>1</v>
      </c>
      <c r="O6330" t="s">
        <v>34</v>
      </c>
      <c r="P6330" s="1">
        <v>43305</v>
      </c>
      <c r="Q6330" t="b">
        <v>0</v>
      </c>
      <c r="R6330" t="b">
        <v>0</v>
      </c>
      <c r="S6330" t="b">
        <v>0</v>
      </c>
      <c r="T6330">
        <v>4</v>
      </c>
      <c r="U6330">
        <v>1</v>
      </c>
      <c r="V6330">
        <v>0</v>
      </c>
      <c r="W6330">
        <v>9</v>
      </c>
      <c r="X6330">
        <v>1</v>
      </c>
      <c r="Y6330">
        <v>1</v>
      </c>
      <c r="Z6330">
        <v>0</v>
      </c>
      <c r="AA6330">
        <v>0</v>
      </c>
      <c r="AB6330">
        <v>2</v>
      </c>
      <c r="AC6330">
        <v>0</v>
      </c>
      <c r="AD6330">
        <v>1</v>
      </c>
      <c r="AE6330">
        <v>1270</v>
      </c>
      <c r="AF6330">
        <v>12</v>
      </c>
      <c r="AG6330">
        <v>3196</v>
      </c>
      <c r="AH6330">
        <v>1239</v>
      </c>
      <c r="AI6330">
        <v>1</v>
      </c>
      <c r="AN6330">
        <v>25.3</v>
      </c>
      <c r="AP6330" t="s">
        <v>59</v>
      </c>
      <c r="AS6330">
        <v>1</v>
      </c>
      <c r="AU6330">
        <v>10659</v>
      </c>
      <c r="AV6330">
        <v>167</v>
      </c>
      <c r="AW6330">
        <v>21</v>
      </c>
      <c r="AX6330">
        <v>15</v>
      </c>
      <c r="AY6330" t="s">
        <v>60</v>
      </c>
      <c r="AZ6330">
        <v>0</v>
      </c>
      <c r="BA6330">
        <f t="shared" si="518"/>
        <v>9028</v>
      </c>
      <c r="BB6330">
        <f t="shared" si="519"/>
        <v>6972</v>
      </c>
      <c r="BC6330" t="s">
        <v>34</v>
      </c>
      <c r="BD6330">
        <f t="shared" si="515"/>
        <v>2</v>
      </c>
      <c r="BE6330">
        <f t="shared" si="516"/>
        <v>1</v>
      </c>
    </row>
    <row r="6331" spans="1:57" x14ac:dyDescent="0.25">
      <c r="A6331" t="s">
        <v>4232</v>
      </c>
      <c r="B6331" t="s">
        <v>4214</v>
      </c>
      <c r="C6331" t="s">
        <v>4215</v>
      </c>
      <c r="D6331" t="s">
        <v>57</v>
      </c>
      <c r="E6331" t="s">
        <v>58</v>
      </c>
      <c r="F6331" s="1">
        <v>43280</v>
      </c>
      <c r="G6331" s="1">
        <v>43277</v>
      </c>
      <c r="H6331" s="1">
        <v>43279</v>
      </c>
      <c r="I6331">
        <v>0</v>
      </c>
      <c r="J6331">
        <v>782</v>
      </c>
      <c r="K6331">
        <v>782</v>
      </c>
      <c r="L6331">
        <v>45484</v>
      </c>
      <c r="M6331" t="b">
        <v>0</v>
      </c>
      <c r="O6331" t="s">
        <v>34</v>
      </c>
      <c r="P6331" s="1">
        <v>43280</v>
      </c>
      <c r="Q6331" t="b">
        <v>0</v>
      </c>
      <c r="R6331" t="b">
        <v>0</v>
      </c>
      <c r="S6331" t="b">
        <v>0</v>
      </c>
      <c r="T6331">
        <v>5</v>
      </c>
      <c r="U6331">
        <v>1</v>
      </c>
      <c r="V6331">
        <v>0</v>
      </c>
      <c r="W6331">
        <v>5</v>
      </c>
      <c r="X6331">
        <v>0</v>
      </c>
      <c r="Y6331">
        <v>1</v>
      </c>
      <c r="Z6331">
        <v>0</v>
      </c>
      <c r="AA6331">
        <v>0</v>
      </c>
      <c r="AB6331">
        <v>2</v>
      </c>
      <c r="AC6331">
        <v>1</v>
      </c>
      <c r="AD6331">
        <v>0</v>
      </c>
      <c r="AE6331">
        <v>1029</v>
      </c>
      <c r="AF6331">
        <v>9</v>
      </c>
      <c r="AG6331">
        <v>2880</v>
      </c>
      <c r="AH6331">
        <v>1055</v>
      </c>
      <c r="AI6331">
        <v>0</v>
      </c>
      <c r="AN6331">
        <v>24.33</v>
      </c>
      <c r="AP6331" t="s">
        <v>59</v>
      </c>
      <c r="AS6331">
        <v>7</v>
      </c>
      <c r="AU6331">
        <v>7720</v>
      </c>
      <c r="AV6331">
        <v>200</v>
      </c>
      <c r="AW6331">
        <v>20</v>
      </c>
      <c r="AX6331">
        <v>15</v>
      </c>
      <c r="AY6331" t="s">
        <v>60</v>
      </c>
      <c r="AZ6331">
        <v>0</v>
      </c>
      <c r="BA6331">
        <f t="shared" si="518"/>
        <v>8776</v>
      </c>
      <c r="BB6331">
        <f t="shared" si="519"/>
        <v>7224</v>
      </c>
      <c r="BC6331" t="s">
        <v>289</v>
      </c>
      <c r="BD6331">
        <f t="shared" si="515"/>
        <v>1</v>
      </c>
      <c r="BE6331">
        <f t="shared" si="516"/>
        <v>0</v>
      </c>
    </row>
    <row r="6332" spans="1:57" x14ac:dyDescent="0.25">
      <c r="A6332" t="s">
        <v>4234</v>
      </c>
      <c r="B6332" t="s">
        <v>4214</v>
      </c>
      <c r="C6332" t="s">
        <v>4215</v>
      </c>
      <c r="D6332" t="s">
        <v>57</v>
      </c>
      <c r="E6332" t="s">
        <v>58</v>
      </c>
      <c r="F6332" s="1">
        <v>43259</v>
      </c>
      <c r="G6332" s="1">
        <v>43258</v>
      </c>
      <c r="H6332" s="1">
        <v>43259</v>
      </c>
      <c r="I6332">
        <v>0</v>
      </c>
      <c r="J6332">
        <v>541</v>
      </c>
      <c r="K6332">
        <v>541</v>
      </c>
      <c r="L6332">
        <v>45243</v>
      </c>
      <c r="M6332" t="b">
        <v>0</v>
      </c>
      <c r="O6332" t="s">
        <v>34</v>
      </c>
      <c r="P6332" s="1">
        <v>43260</v>
      </c>
      <c r="Q6332" t="b">
        <v>0</v>
      </c>
      <c r="R6332" t="b">
        <v>0</v>
      </c>
      <c r="S6332" t="b">
        <v>0</v>
      </c>
      <c r="T6332">
        <v>3</v>
      </c>
      <c r="U6332">
        <v>0</v>
      </c>
      <c r="V6332">
        <v>0</v>
      </c>
      <c r="W6332">
        <v>3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1024</v>
      </c>
      <c r="AF6332">
        <v>8</v>
      </c>
      <c r="AG6332">
        <v>2673</v>
      </c>
      <c r="AH6332">
        <v>938</v>
      </c>
      <c r="AI6332">
        <v>1</v>
      </c>
      <c r="AN6332">
        <v>26.18</v>
      </c>
      <c r="AP6332" t="s">
        <v>59</v>
      </c>
      <c r="AS6332">
        <v>5</v>
      </c>
      <c r="AU6332">
        <v>8052</v>
      </c>
      <c r="AV6332">
        <v>245</v>
      </c>
      <c r="AW6332">
        <v>20</v>
      </c>
      <c r="AX6332">
        <v>15</v>
      </c>
      <c r="AY6332" t="s">
        <v>60</v>
      </c>
      <c r="AZ6332">
        <v>0</v>
      </c>
      <c r="BA6332">
        <f t="shared" si="518"/>
        <v>8535</v>
      </c>
      <c r="BB6332">
        <f t="shared" si="519"/>
        <v>7465</v>
      </c>
      <c r="BC6332" t="s">
        <v>289</v>
      </c>
      <c r="BD6332">
        <f t="shared" si="515"/>
        <v>1</v>
      </c>
      <c r="BE6332">
        <f t="shared" si="516"/>
        <v>0</v>
      </c>
    </row>
    <row r="6333" spans="1:57" x14ac:dyDescent="0.25">
      <c r="A6333" t="s">
        <v>4236</v>
      </c>
      <c r="B6333" t="s">
        <v>4214</v>
      </c>
      <c r="C6333" t="s">
        <v>4215</v>
      </c>
      <c r="D6333" t="s">
        <v>57</v>
      </c>
      <c r="E6333" t="s">
        <v>58</v>
      </c>
      <c r="F6333" s="1">
        <v>43244</v>
      </c>
      <c r="G6333" s="1">
        <v>43241</v>
      </c>
      <c r="H6333" s="1">
        <v>43243</v>
      </c>
      <c r="I6333">
        <v>0</v>
      </c>
      <c r="J6333">
        <v>296</v>
      </c>
      <c r="K6333">
        <v>296</v>
      </c>
      <c r="L6333">
        <v>44998</v>
      </c>
      <c r="M6333" t="b">
        <v>0</v>
      </c>
      <c r="O6333" t="s">
        <v>34</v>
      </c>
      <c r="P6333" s="1">
        <v>43244</v>
      </c>
      <c r="Q6333" t="b">
        <v>0</v>
      </c>
      <c r="R6333" t="b">
        <v>0</v>
      </c>
      <c r="S6333" t="b">
        <v>0</v>
      </c>
      <c r="T6333">
        <v>3</v>
      </c>
      <c r="U6333">
        <v>1</v>
      </c>
      <c r="V6333">
        <v>0</v>
      </c>
      <c r="W6333">
        <v>3</v>
      </c>
      <c r="X6333">
        <v>0</v>
      </c>
      <c r="Y6333">
        <v>0</v>
      </c>
      <c r="Z6333">
        <v>0</v>
      </c>
      <c r="AA6333">
        <v>0</v>
      </c>
      <c r="AB6333">
        <v>1</v>
      </c>
      <c r="AC6333">
        <v>1</v>
      </c>
      <c r="AD6333">
        <v>0</v>
      </c>
      <c r="AE6333">
        <v>1080</v>
      </c>
      <c r="AF6333">
        <v>9</v>
      </c>
      <c r="AG6333">
        <v>2895</v>
      </c>
      <c r="AH6333">
        <v>977</v>
      </c>
      <c r="AI6333">
        <v>1</v>
      </c>
      <c r="AN6333">
        <v>24.82</v>
      </c>
      <c r="AP6333" t="s">
        <v>59</v>
      </c>
      <c r="AS6333">
        <v>3</v>
      </c>
      <c r="AU6333">
        <v>8201</v>
      </c>
      <c r="AV6333">
        <v>145</v>
      </c>
      <c r="AW6333">
        <v>20</v>
      </c>
      <c r="AX6333">
        <v>14</v>
      </c>
      <c r="AY6333" t="s">
        <v>60</v>
      </c>
      <c r="AZ6333">
        <v>0</v>
      </c>
      <c r="BA6333">
        <f t="shared" si="518"/>
        <v>8290</v>
      </c>
      <c r="BB6333">
        <f t="shared" si="519"/>
        <v>7710</v>
      </c>
      <c r="BC6333" t="s">
        <v>289</v>
      </c>
      <c r="BD6333">
        <f t="shared" si="515"/>
        <v>1</v>
      </c>
      <c r="BE6333">
        <f t="shared" si="516"/>
        <v>0</v>
      </c>
    </row>
    <row r="6334" spans="1:57" x14ac:dyDescent="0.25">
      <c r="A6334" t="s">
        <v>4238</v>
      </c>
      <c r="B6334" t="s">
        <v>4214</v>
      </c>
      <c r="C6334" t="s">
        <v>4215</v>
      </c>
      <c r="D6334" t="s">
        <v>57</v>
      </c>
      <c r="E6334" t="s">
        <v>58</v>
      </c>
      <c r="F6334" s="1">
        <v>43222</v>
      </c>
      <c r="G6334" s="1">
        <v>43219</v>
      </c>
      <c r="H6334" s="1">
        <v>43221</v>
      </c>
      <c r="I6334">
        <v>0</v>
      </c>
      <c r="J6334">
        <v>923</v>
      </c>
      <c r="K6334">
        <v>923</v>
      </c>
      <c r="L6334">
        <v>44702</v>
      </c>
      <c r="M6334" t="b">
        <v>1</v>
      </c>
      <c r="O6334" t="s">
        <v>34</v>
      </c>
      <c r="P6334" s="1">
        <v>43222</v>
      </c>
      <c r="Q6334" t="b">
        <v>0</v>
      </c>
      <c r="R6334" t="b">
        <v>0</v>
      </c>
      <c r="S6334" t="b">
        <v>0</v>
      </c>
      <c r="T6334">
        <v>5</v>
      </c>
      <c r="U6334">
        <v>1</v>
      </c>
      <c r="V6334">
        <v>0</v>
      </c>
      <c r="W6334">
        <v>8</v>
      </c>
      <c r="X6334">
        <v>3</v>
      </c>
      <c r="Y6334">
        <v>1</v>
      </c>
      <c r="Z6334">
        <v>0</v>
      </c>
      <c r="AA6334">
        <v>0</v>
      </c>
      <c r="AB6334">
        <v>1</v>
      </c>
      <c r="AC6334">
        <v>0</v>
      </c>
      <c r="AD6334">
        <v>1</v>
      </c>
      <c r="AE6334">
        <v>1228</v>
      </c>
      <c r="AF6334">
        <v>10</v>
      </c>
      <c r="AG6334">
        <v>3276</v>
      </c>
      <c r="AH6334">
        <v>1146</v>
      </c>
      <c r="AI6334">
        <v>1</v>
      </c>
      <c r="AN6334">
        <v>23.86</v>
      </c>
      <c r="AP6334" t="s">
        <v>59</v>
      </c>
      <c r="AS6334">
        <v>8</v>
      </c>
      <c r="AU6334">
        <v>13614</v>
      </c>
      <c r="AV6334">
        <v>129</v>
      </c>
      <c r="AW6334">
        <v>21</v>
      </c>
      <c r="AX6334">
        <v>14</v>
      </c>
      <c r="AY6334" t="s">
        <v>60</v>
      </c>
      <c r="AZ6334">
        <v>0</v>
      </c>
      <c r="BA6334">
        <f t="shared" si="518"/>
        <v>7994</v>
      </c>
      <c r="BB6334">
        <f t="shared" si="519"/>
        <v>8006</v>
      </c>
      <c r="BC6334" t="s">
        <v>289</v>
      </c>
      <c r="BD6334">
        <f t="shared" si="515"/>
        <v>1</v>
      </c>
      <c r="BE6334">
        <f t="shared" si="516"/>
        <v>1</v>
      </c>
    </row>
    <row r="6335" spans="1:57" x14ac:dyDescent="0.25">
      <c r="A6335" t="s">
        <v>4240</v>
      </c>
      <c r="B6335" t="s">
        <v>4214</v>
      </c>
      <c r="C6335" t="s">
        <v>4215</v>
      </c>
      <c r="D6335" t="s">
        <v>57</v>
      </c>
      <c r="E6335" t="s">
        <v>58</v>
      </c>
      <c r="F6335" s="1">
        <v>43201</v>
      </c>
      <c r="G6335" s="1">
        <v>43197</v>
      </c>
      <c r="H6335" s="1">
        <v>43200</v>
      </c>
      <c r="I6335">
        <v>0</v>
      </c>
      <c r="J6335">
        <v>671</v>
      </c>
      <c r="K6335">
        <v>671</v>
      </c>
      <c r="L6335">
        <v>44450</v>
      </c>
      <c r="M6335" t="b">
        <v>0</v>
      </c>
      <c r="O6335" t="s">
        <v>34</v>
      </c>
      <c r="P6335" s="1">
        <v>43201</v>
      </c>
      <c r="Q6335" t="b">
        <v>0</v>
      </c>
      <c r="R6335" t="b">
        <v>0</v>
      </c>
      <c r="S6335" t="b">
        <v>0</v>
      </c>
      <c r="T6335">
        <v>5</v>
      </c>
      <c r="U6335">
        <v>1</v>
      </c>
      <c r="V6335">
        <v>0</v>
      </c>
      <c r="W6335">
        <v>7</v>
      </c>
      <c r="X6335">
        <v>1</v>
      </c>
      <c r="Y6335">
        <v>1</v>
      </c>
      <c r="Z6335">
        <v>0</v>
      </c>
      <c r="AA6335">
        <v>1</v>
      </c>
      <c r="AB6335">
        <v>2</v>
      </c>
      <c r="AC6335">
        <v>0</v>
      </c>
      <c r="AD6335">
        <v>1</v>
      </c>
      <c r="AE6335">
        <v>1182</v>
      </c>
      <c r="AF6335">
        <v>9</v>
      </c>
      <c r="AG6335">
        <v>3204</v>
      </c>
      <c r="AH6335">
        <v>1124</v>
      </c>
      <c r="AI6335">
        <v>0</v>
      </c>
      <c r="AN6335">
        <v>24.05</v>
      </c>
      <c r="AP6335" t="s">
        <v>59</v>
      </c>
      <c r="AS6335">
        <v>14</v>
      </c>
      <c r="AU6335">
        <v>21572</v>
      </c>
      <c r="AV6335">
        <v>1064</v>
      </c>
      <c r="AW6335">
        <v>22</v>
      </c>
      <c r="AX6335">
        <v>17</v>
      </c>
      <c r="AY6335" t="s">
        <v>60</v>
      </c>
      <c r="AZ6335">
        <v>0</v>
      </c>
      <c r="BA6335">
        <f t="shared" si="518"/>
        <v>7742</v>
      </c>
      <c r="BB6335">
        <f t="shared" si="519"/>
        <v>8258</v>
      </c>
      <c r="BC6335" t="s">
        <v>289</v>
      </c>
      <c r="BD6335">
        <f t="shared" si="515"/>
        <v>1</v>
      </c>
      <c r="BE6335">
        <f t="shared" si="516"/>
        <v>0</v>
      </c>
    </row>
    <row r="6336" spans="1:57" x14ac:dyDescent="0.25">
      <c r="A6336" t="s">
        <v>4242</v>
      </c>
      <c r="B6336" t="s">
        <v>4214</v>
      </c>
      <c r="C6336" t="s">
        <v>4215</v>
      </c>
      <c r="D6336" t="s">
        <v>57</v>
      </c>
      <c r="E6336" t="s">
        <v>58</v>
      </c>
      <c r="F6336" s="1">
        <v>43179</v>
      </c>
      <c r="G6336" s="1">
        <v>43177</v>
      </c>
      <c r="H6336" s="1">
        <v>43178</v>
      </c>
      <c r="I6336">
        <v>0</v>
      </c>
      <c r="J6336">
        <v>431</v>
      </c>
      <c r="K6336">
        <v>431</v>
      </c>
      <c r="L6336">
        <v>44210</v>
      </c>
      <c r="M6336" t="b">
        <v>0</v>
      </c>
      <c r="O6336" t="s">
        <v>34</v>
      </c>
      <c r="P6336" s="1">
        <v>43179</v>
      </c>
      <c r="Q6336" t="b">
        <v>0</v>
      </c>
      <c r="R6336" t="b">
        <v>0</v>
      </c>
      <c r="S6336" t="b">
        <v>0</v>
      </c>
      <c r="T6336">
        <v>3</v>
      </c>
      <c r="U6336">
        <v>1</v>
      </c>
      <c r="V6336">
        <v>0</v>
      </c>
      <c r="W6336">
        <v>4</v>
      </c>
      <c r="X6336">
        <v>1</v>
      </c>
      <c r="Y6336">
        <v>1</v>
      </c>
      <c r="Z6336">
        <v>0</v>
      </c>
      <c r="AA6336">
        <v>0</v>
      </c>
      <c r="AB6336">
        <v>1</v>
      </c>
      <c r="AC6336">
        <v>0</v>
      </c>
      <c r="AD6336">
        <v>1</v>
      </c>
      <c r="AE6336">
        <v>1203</v>
      </c>
      <c r="AF6336">
        <v>10</v>
      </c>
      <c r="AG6336">
        <v>3070</v>
      </c>
      <c r="AH6336">
        <v>1105</v>
      </c>
      <c r="AI6336">
        <v>0</v>
      </c>
      <c r="AN6336">
        <v>24.34</v>
      </c>
      <c r="AP6336" t="s">
        <v>59</v>
      </c>
      <c r="AS6336">
        <v>0</v>
      </c>
      <c r="AU6336">
        <v>6829</v>
      </c>
      <c r="AV6336">
        <v>197</v>
      </c>
      <c r="AW6336">
        <v>20</v>
      </c>
      <c r="AX6336">
        <v>15</v>
      </c>
      <c r="AY6336" t="s">
        <v>60</v>
      </c>
      <c r="AZ6336">
        <v>0</v>
      </c>
      <c r="BA6336">
        <f t="shared" si="518"/>
        <v>7502</v>
      </c>
      <c r="BB6336">
        <f t="shared" si="519"/>
        <v>8498</v>
      </c>
      <c r="BC6336" t="s">
        <v>289</v>
      </c>
      <c r="BD6336">
        <f t="shared" si="515"/>
        <v>1</v>
      </c>
      <c r="BE6336">
        <f t="shared" si="516"/>
        <v>0</v>
      </c>
    </row>
    <row r="6337" spans="1:57" x14ac:dyDescent="0.25">
      <c r="A6337" t="s">
        <v>4244</v>
      </c>
      <c r="B6337" t="s">
        <v>4214</v>
      </c>
      <c r="C6337" t="s">
        <v>4215</v>
      </c>
      <c r="D6337" t="s">
        <v>57</v>
      </c>
      <c r="E6337" t="s">
        <v>58</v>
      </c>
      <c r="F6337" s="1">
        <v>43157</v>
      </c>
      <c r="G6337" s="1">
        <v>43155</v>
      </c>
      <c r="H6337" s="1">
        <v>43157</v>
      </c>
      <c r="I6337">
        <v>0</v>
      </c>
      <c r="J6337">
        <v>184</v>
      </c>
      <c r="K6337">
        <v>184</v>
      </c>
      <c r="L6337">
        <v>43963</v>
      </c>
      <c r="M6337" t="b">
        <v>0</v>
      </c>
      <c r="O6337" t="s">
        <v>34</v>
      </c>
      <c r="P6337" s="1">
        <v>43157</v>
      </c>
      <c r="Q6337" t="b">
        <v>0</v>
      </c>
      <c r="R6337" t="b">
        <v>0</v>
      </c>
      <c r="S6337" t="b">
        <v>0</v>
      </c>
      <c r="T6337">
        <v>4</v>
      </c>
      <c r="U6337">
        <v>2</v>
      </c>
      <c r="V6337">
        <v>0</v>
      </c>
      <c r="W6337">
        <v>3</v>
      </c>
      <c r="X6337">
        <v>1</v>
      </c>
      <c r="Y6337">
        <v>0</v>
      </c>
      <c r="Z6337">
        <v>0</v>
      </c>
      <c r="AA6337">
        <v>1</v>
      </c>
      <c r="AB6337">
        <v>0</v>
      </c>
      <c r="AC6337">
        <v>0</v>
      </c>
      <c r="AD6337">
        <v>1</v>
      </c>
      <c r="AE6337">
        <v>1125</v>
      </c>
      <c r="AF6337">
        <v>4</v>
      </c>
      <c r="AG6337">
        <v>3303</v>
      </c>
      <c r="AH6337">
        <v>1057</v>
      </c>
      <c r="AI6337">
        <v>1</v>
      </c>
      <c r="AN6337">
        <v>23.65</v>
      </c>
      <c r="AP6337" t="s">
        <v>59</v>
      </c>
      <c r="AS6337">
        <v>2</v>
      </c>
      <c r="AU6337">
        <v>4057</v>
      </c>
      <c r="AV6337">
        <v>79</v>
      </c>
      <c r="AW6337">
        <v>19</v>
      </c>
      <c r="AX6337">
        <v>13</v>
      </c>
      <c r="AY6337" t="s">
        <v>60</v>
      </c>
      <c r="AZ6337">
        <v>0</v>
      </c>
      <c r="BA6337">
        <f t="shared" si="518"/>
        <v>7255</v>
      </c>
      <c r="BB6337">
        <f t="shared" si="519"/>
        <v>8745</v>
      </c>
      <c r="BC6337" t="s">
        <v>289</v>
      </c>
      <c r="BD6337">
        <f t="shared" si="515"/>
        <v>1</v>
      </c>
      <c r="BE6337">
        <f t="shared" si="516"/>
        <v>0</v>
      </c>
    </row>
    <row r="6338" spans="1:57" x14ac:dyDescent="0.25">
      <c r="A6338" t="s">
        <v>4246</v>
      </c>
      <c r="B6338" t="s">
        <v>4214</v>
      </c>
      <c r="C6338" t="s">
        <v>4215</v>
      </c>
      <c r="D6338" t="s">
        <v>57</v>
      </c>
      <c r="E6338" t="s">
        <v>58</v>
      </c>
      <c r="F6338" s="1">
        <v>43139</v>
      </c>
      <c r="G6338" s="1">
        <v>43138</v>
      </c>
      <c r="H6338" s="1">
        <v>43139</v>
      </c>
      <c r="I6338">
        <v>0</v>
      </c>
      <c r="J6338">
        <v>1099</v>
      </c>
      <c r="K6338">
        <v>1099</v>
      </c>
      <c r="L6338">
        <v>43779</v>
      </c>
      <c r="M6338" t="b">
        <v>1</v>
      </c>
      <c r="O6338" t="s">
        <v>34</v>
      </c>
      <c r="P6338" s="1">
        <v>43140</v>
      </c>
      <c r="Q6338" t="b">
        <v>0</v>
      </c>
      <c r="R6338" t="b">
        <v>0</v>
      </c>
      <c r="S6338" t="b">
        <v>0</v>
      </c>
      <c r="T6338">
        <v>5</v>
      </c>
      <c r="U6338">
        <v>1</v>
      </c>
      <c r="V6338">
        <v>0</v>
      </c>
      <c r="W6338">
        <v>10</v>
      </c>
      <c r="X6338">
        <v>1</v>
      </c>
      <c r="Y6338">
        <v>1</v>
      </c>
      <c r="Z6338">
        <v>0</v>
      </c>
      <c r="AA6338">
        <v>0</v>
      </c>
      <c r="AB6338">
        <v>1</v>
      </c>
      <c r="AC6338">
        <v>0</v>
      </c>
      <c r="AD6338">
        <v>2</v>
      </c>
      <c r="AE6338">
        <v>1088</v>
      </c>
      <c r="AF6338">
        <v>10</v>
      </c>
      <c r="AG6338">
        <v>2730</v>
      </c>
      <c r="AH6338">
        <v>1006</v>
      </c>
      <c r="AI6338">
        <v>0</v>
      </c>
      <c r="AN6338">
        <v>23.97</v>
      </c>
      <c r="AP6338" t="s">
        <v>59</v>
      </c>
      <c r="AS6338">
        <v>7</v>
      </c>
      <c r="AU6338">
        <v>22687</v>
      </c>
      <c r="AV6338">
        <v>223</v>
      </c>
      <c r="AW6338">
        <v>22</v>
      </c>
      <c r="AX6338">
        <v>15</v>
      </c>
      <c r="AY6338" t="s">
        <v>60</v>
      </c>
      <c r="AZ6338">
        <v>0</v>
      </c>
      <c r="BA6338">
        <f t="shared" si="518"/>
        <v>7071</v>
      </c>
      <c r="BB6338">
        <f t="shared" si="519"/>
        <v>8929</v>
      </c>
      <c r="BC6338" t="s">
        <v>289</v>
      </c>
      <c r="BD6338">
        <f t="shared" si="515"/>
        <v>1</v>
      </c>
      <c r="BE6338">
        <f t="shared" si="516"/>
        <v>1</v>
      </c>
    </row>
    <row r="6339" spans="1:57" x14ac:dyDescent="0.25">
      <c r="A6339" t="s">
        <v>4248</v>
      </c>
      <c r="B6339" t="s">
        <v>4214</v>
      </c>
      <c r="C6339" t="s">
        <v>4215</v>
      </c>
      <c r="D6339" t="s">
        <v>57</v>
      </c>
      <c r="E6339" t="s">
        <v>58</v>
      </c>
      <c r="F6339" s="1">
        <v>43122</v>
      </c>
      <c r="G6339" s="1">
        <v>43119</v>
      </c>
      <c r="H6339" s="1">
        <v>43122</v>
      </c>
      <c r="I6339">
        <v>0</v>
      </c>
      <c r="J6339">
        <v>839</v>
      </c>
      <c r="K6339">
        <v>839</v>
      </c>
      <c r="L6339">
        <v>43519</v>
      </c>
      <c r="M6339" t="b">
        <v>0</v>
      </c>
      <c r="O6339" t="s">
        <v>34</v>
      </c>
      <c r="P6339" s="1">
        <v>43125</v>
      </c>
      <c r="Q6339" t="b">
        <v>0</v>
      </c>
      <c r="R6339" t="b">
        <v>0</v>
      </c>
      <c r="S6339" t="b">
        <v>0</v>
      </c>
      <c r="T6339">
        <v>7</v>
      </c>
      <c r="U6339">
        <v>1</v>
      </c>
      <c r="V6339">
        <v>0</v>
      </c>
      <c r="W6339">
        <v>12</v>
      </c>
      <c r="X6339">
        <v>0</v>
      </c>
      <c r="Y6339">
        <v>2</v>
      </c>
      <c r="Z6339">
        <v>0</v>
      </c>
      <c r="AA6339">
        <v>0</v>
      </c>
      <c r="AB6339">
        <v>0</v>
      </c>
      <c r="AC6339">
        <v>1</v>
      </c>
      <c r="AD6339">
        <v>1</v>
      </c>
      <c r="AE6339">
        <v>1276</v>
      </c>
      <c r="AF6339">
        <v>12</v>
      </c>
      <c r="AG6339">
        <v>3301</v>
      </c>
      <c r="AH6339">
        <v>1179</v>
      </c>
      <c r="AI6339">
        <v>0</v>
      </c>
      <c r="AN6339">
        <v>24.63</v>
      </c>
      <c r="AP6339" t="s">
        <v>59</v>
      </c>
      <c r="AS6339">
        <v>10</v>
      </c>
      <c r="AU6339">
        <v>26296</v>
      </c>
      <c r="AV6339">
        <v>229</v>
      </c>
      <c r="AW6339">
        <v>22</v>
      </c>
      <c r="AX6339">
        <v>15</v>
      </c>
      <c r="AY6339" t="s">
        <v>60</v>
      </c>
      <c r="AZ6339">
        <v>0</v>
      </c>
      <c r="BA6339">
        <f t="shared" si="518"/>
        <v>6811</v>
      </c>
      <c r="BB6339">
        <f t="shared" si="519"/>
        <v>9189</v>
      </c>
      <c r="BC6339" t="s">
        <v>34</v>
      </c>
      <c r="BD6339">
        <f t="shared" ref="BD6339:BD6402" si="520">_xlfn.IFS(BC6339="A",1,BC6339="B",2,BC6339="C",3,BC6339="X",4)</f>
        <v>2</v>
      </c>
      <c r="BE6339">
        <f t="shared" ref="BE6339:BE6402" si="521">IF(M6339=TRUE,1,0)</f>
        <v>0</v>
      </c>
    </row>
    <row r="6340" spans="1:57" x14ac:dyDescent="0.25">
      <c r="A6340" t="s">
        <v>4250</v>
      </c>
      <c r="B6340" t="s">
        <v>4214</v>
      </c>
      <c r="C6340" t="s">
        <v>4215</v>
      </c>
      <c r="D6340" t="s">
        <v>57</v>
      </c>
      <c r="E6340" t="s">
        <v>58</v>
      </c>
      <c r="F6340" s="1">
        <v>43103</v>
      </c>
      <c r="G6340" s="1">
        <v>43098</v>
      </c>
      <c r="H6340" s="1">
        <v>43102</v>
      </c>
      <c r="I6340">
        <v>0</v>
      </c>
      <c r="J6340">
        <v>575</v>
      </c>
      <c r="K6340">
        <v>575</v>
      </c>
      <c r="L6340">
        <v>43255</v>
      </c>
      <c r="M6340" t="b">
        <v>0</v>
      </c>
      <c r="O6340" t="s">
        <v>34</v>
      </c>
      <c r="P6340" s="1">
        <v>43104</v>
      </c>
      <c r="Q6340" t="b">
        <v>0</v>
      </c>
      <c r="R6340" t="b">
        <v>0</v>
      </c>
      <c r="S6340" t="b">
        <v>0</v>
      </c>
      <c r="T6340">
        <v>3</v>
      </c>
      <c r="U6340">
        <v>1</v>
      </c>
      <c r="V6340">
        <v>0</v>
      </c>
      <c r="W6340">
        <v>3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</v>
      </c>
      <c r="AE6340">
        <v>1057</v>
      </c>
      <c r="AF6340">
        <v>9</v>
      </c>
      <c r="AG6340">
        <v>2577</v>
      </c>
      <c r="AH6340">
        <v>961</v>
      </c>
      <c r="AI6340">
        <v>0</v>
      </c>
      <c r="AN6340">
        <v>24.17</v>
      </c>
      <c r="AP6340" t="s">
        <v>59</v>
      </c>
      <c r="AS6340">
        <v>0</v>
      </c>
      <c r="AU6340">
        <v>6634</v>
      </c>
      <c r="AV6340">
        <v>192</v>
      </c>
      <c r="AW6340">
        <v>20</v>
      </c>
      <c r="AX6340">
        <v>15</v>
      </c>
      <c r="AY6340" t="s">
        <v>60</v>
      </c>
      <c r="AZ6340">
        <v>0</v>
      </c>
      <c r="BA6340">
        <f t="shared" si="518"/>
        <v>6547</v>
      </c>
      <c r="BB6340">
        <f t="shared" si="519"/>
        <v>9453</v>
      </c>
      <c r="BC6340" t="s">
        <v>289</v>
      </c>
      <c r="BD6340">
        <f t="shared" si="520"/>
        <v>1</v>
      </c>
      <c r="BE6340">
        <f t="shared" si="521"/>
        <v>0</v>
      </c>
    </row>
    <row r="6341" spans="1:57" x14ac:dyDescent="0.25">
      <c r="A6341" t="s">
        <v>4252</v>
      </c>
      <c r="B6341" t="s">
        <v>4214</v>
      </c>
      <c r="C6341" t="s">
        <v>4215</v>
      </c>
      <c r="D6341" t="s">
        <v>57</v>
      </c>
      <c r="E6341" t="s">
        <v>58</v>
      </c>
      <c r="F6341" s="1">
        <v>43077</v>
      </c>
      <c r="G6341" s="1">
        <v>43076</v>
      </c>
      <c r="H6341" s="1">
        <v>43077</v>
      </c>
      <c r="I6341">
        <v>0</v>
      </c>
      <c r="J6341">
        <v>274</v>
      </c>
      <c r="K6341">
        <v>274</v>
      </c>
      <c r="L6341">
        <v>42954</v>
      </c>
      <c r="M6341" t="b">
        <v>0</v>
      </c>
      <c r="O6341" t="s">
        <v>34</v>
      </c>
      <c r="P6341" s="1">
        <v>43077</v>
      </c>
      <c r="Q6341" t="b">
        <v>0</v>
      </c>
      <c r="R6341" t="b">
        <v>0</v>
      </c>
      <c r="S6341" t="b">
        <v>0</v>
      </c>
      <c r="T6341">
        <v>6</v>
      </c>
      <c r="U6341">
        <v>1</v>
      </c>
      <c r="V6341">
        <v>0</v>
      </c>
      <c r="W6341">
        <v>4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1</v>
      </c>
      <c r="AE6341">
        <v>1231</v>
      </c>
      <c r="AF6341">
        <v>12</v>
      </c>
      <c r="AG6341">
        <v>3090</v>
      </c>
      <c r="AH6341">
        <v>1148</v>
      </c>
      <c r="AI6341">
        <v>0</v>
      </c>
      <c r="AN6341">
        <v>24.24</v>
      </c>
      <c r="AP6341" t="s">
        <v>59</v>
      </c>
      <c r="AS6341">
        <v>0</v>
      </c>
      <c r="AU6341">
        <v>5094</v>
      </c>
      <c r="AV6341">
        <v>317</v>
      </c>
      <c r="AW6341">
        <v>20</v>
      </c>
      <c r="AX6341">
        <v>15</v>
      </c>
      <c r="AY6341" t="s">
        <v>60</v>
      </c>
      <c r="AZ6341">
        <v>0</v>
      </c>
      <c r="BA6341">
        <f t="shared" si="518"/>
        <v>6246</v>
      </c>
      <c r="BB6341">
        <f t="shared" si="519"/>
        <v>9754</v>
      </c>
      <c r="BC6341" t="s">
        <v>289</v>
      </c>
      <c r="BD6341">
        <f t="shared" si="520"/>
        <v>1</v>
      </c>
      <c r="BE6341">
        <f t="shared" si="521"/>
        <v>0</v>
      </c>
    </row>
    <row r="6342" spans="1:57" x14ac:dyDescent="0.25">
      <c r="A6342" t="s">
        <v>4254</v>
      </c>
      <c r="B6342" t="s">
        <v>4214</v>
      </c>
      <c r="C6342" t="s">
        <v>4215</v>
      </c>
      <c r="D6342" t="s">
        <v>57</v>
      </c>
      <c r="E6342" t="s">
        <v>58</v>
      </c>
      <c r="F6342" s="1">
        <v>43055</v>
      </c>
      <c r="G6342" s="1">
        <v>43050</v>
      </c>
      <c r="H6342" s="1">
        <v>43053</v>
      </c>
      <c r="I6342">
        <v>0</v>
      </c>
      <c r="J6342">
        <v>1130</v>
      </c>
      <c r="K6342">
        <v>1130</v>
      </c>
      <c r="L6342">
        <v>42680</v>
      </c>
      <c r="M6342" t="b">
        <v>1</v>
      </c>
      <c r="O6342" t="s">
        <v>34</v>
      </c>
      <c r="P6342" s="1">
        <v>43055</v>
      </c>
      <c r="Q6342" t="b">
        <v>0</v>
      </c>
      <c r="R6342" t="b">
        <v>0</v>
      </c>
      <c r="S6342" t="b">
        <v>0</v>
      </c>
      <c r="T6342">
        <v>3</v>
      </c>
      <c r="U6342">
        <v>1</v>
      </c>
      <c r="V6342">
        <v>0</v>
      </c>
      <c r="W6342">
        <v>8</v>
      </c>
      <c r="X6342">
        <v>0</v>
      </c>
      <c r="Y6342">
        <v>1</v>
      </c>
      <c r="Z6342">
        <v>0</v>
      </c>
      <c r="AA6342">
        <v>0</v>
      </c>
      <c r="AB6342">
        <v>0</v>
      </c>
      <c r="AC6342">
        <v>0</v>
      </c>
      <c r="AD6342">
        <v>2</v>
      </c>
      <c r="AE6342">
        <v>1179</v>
      </c>
      <c r="AF6342">
        <v>11</v>
      </c>
      <c r="AG6342">
        <v>3224</v>
      </c>
      <c r="AH6342">
        <v>1147</v>
      </c>
      <c r="AI6342">
        <v>0</v>
      </c>
      <c r="AN6342">
        <v>23.86</v>
      </c>
      <c r="AP6342" t="s">
        <v>59</v>
      </c>
      <c r="AS6342">
        <v>2</v>
      </c>
      <c r="AU6342">
        <v>8934</v>
      </c>
      <c r="AV6342">
        <v>188</v>
      </c>
      <c r="AW6342">
        <v>20</v>
      </c>
      <c r="AX6342">
        <v>15</v>
      </c>
      <c r="AY6342" t="s">
        <v>60</v>
      </c>
      <c r="AZ6342">
        <v>0</v>
      </c>
      <c r="BA6342">
        <f t="shared" si="518"/>
        <v>5972</v>
      </c>
      <c r="BB6342">
        <f t="shared" si="519"/>
        <v>10028</v>
      </c>
      <c r="BC6342" t="s">
        <v>289</v>
      </c>
      <c r="BD6342">
        <f t="shared" si="520"/>
        <v>1</v>
      </c>
      <c r="BE6342">
        <f t="shared" si="521"/>
        <v>1</v>
      </c>
    </row>
    <row r="6343" spans="1:57" x14ac:dyDescent="0.25">
      <c r="A6343" t="s">
        <v>4256</v>
      </c>
      <c r="B6343" t="s">
        <v>4214</v>
      </c>
      <c r="C6343" t="s">
        <v>4215</v>
      </c>
      <c r="D6343" t="s">
        <v>57</v>
      </c>
      <c r="E6343" t="s">
        <v>58</v>
      </c>
      <c r="F6343" s="1">
        <v>43029</v>
      </c>
      <c r="G6343" s="1">
        <v>43027</v>
      </c>
      <c r="H6343" s="1">
        <v>43029</v>
      </c>
      <c r="I6343">
        <v>0</v>
      </c>
      <c r="J6343">
        <v>808</v>
      </c>
      <c r="K6343">
        <v>808</v>
      </c>
      <c r="L6343">
        <v>42358</v>
      </c>
      <c r="M6343" t="b">
        <v>0</v>
      </c>
      <c r="O6343" t="s">
        <v>34</v>
      </c>
      <c r="P6343" s="1">
        <v>43029</v>
      </c>
      <c r="Q6343" t="b">
        <v>0</v>
      </c>
      <c r="R6343" t="b">
        <v>0</v>
      </c>
      <c r="S6343" t="b">
        <v>0</v>
      </c>
      <c r="T6343">
        <v>5</v>
      </c>
      <c r="U6343">
        <v>1</v>
      </c>
      <c r="V6343">
        <v>0</v>
      </c>
      <c r="W6343">
        <v>7</v>
      </c>
      <c r="X6343">
        <v>0</v>
      </c>
      <c r="Y6343">
        <v>1</v>
      </c>
      <c r="Z6343">
        <v>0</v>
      </c>
      <c r="AA6343">
        <v>0</v>
      </c>
      <c r="AB6343">
        <v>0</v>
      </c>
      <c r="AC6343">
        <v>1</v>
      </c>
      <c r="AD6343">
        <v>0</v>
      </c>
      <c r="AE6343">
        <v>1229</v>
      </c>
      <c r="AF6343">
        <v>11</v>
      </c>
      <c r="AG6343">
        <v>3132</v>
      </c>
      <c r="AH6343">
        <v>1103</v>
      </c>
      <c r="AI6343">
        <v>0</v>
      </c>
      <c r="AN6343">
        <v>23.4</v>
      </c>
      <c r="AP6343" t="s">
        <v>59</v>
      </c>
      <c r="AS6343">
        <v>9</v>
      </c>
      <c r="AU6343">
        <v>10646</v>
      </c>
      <c r="AV6343">
        <v>191</v>
      </c>
      <c r="AW6343">
        <v>21</v>
      </c>
      <c r="AX6343">
        <v>15</v>
      </c>
      <c r="AY6343" t="s">
        <v>60</v>
      </c>
      <c r="AZ6343">
        <v>0</v>
      </c>
      <c r="BA6343">
        <f t="shared" si="518"/>
        <v>5650</v>
      </c>
      <c r="BB6343">
        <f t="shared" si="519"/>
        <v>10350</v>
      </c>
      <c r="BC6343" t="s">
        <v>289</v>
      </c>
      <c r="BD6343">
        <f t="shared" si="520"/>
        <v>1</v>
      </c>
      <c r="BE6343">
        <f t="shared" si="521"/>
        <v>0</v>
      </c>
    </row>
    <row r="6344" spans="1:57" x14ac:dyDescent="0.25">
      <c r="A6344" t="s">
        <v>4258</v>
      </c>
      <c r="B6344" t="s">
        <v>4214</v>
      </c>
      <c r="C6344" t="s">
        <v>4215</v>
      </c>
      <c r="D6344" t="s">
        <v>57</v>
      </c>
      <c r="E6344" t="s">
        <v>58</v>
      </c>
      <c r="F6344" s="1">
        <v>43012</v>
      </c>
      <c r="G6344" s="1">
        <v>43009</v>
      </c>
      <c r="H6344" s="1">
        <v>43011</v>
      </c>
      <c r="I6344">
        <v>0</v>
      </c>
      <c r="J6344">
        <v>569</v>
      </c>
      <c r="K6344">
        <v>569</v>
      </c>
      <c r="L6344">
        <v>42119</v>
      </c>
      <c r="M6344" t="b">
        <v>0</v>
      </c>
      <c r="O6344" t="s">
        <v>34</v>
      </c>
      <c r="P6344" s="1">
        <v>43012</v>
      </c>
      <c r="Q6344" t="b">
        <v>0</v>
      </c>
      <c r="R6344" t="b">
        <v>0</v>
      </c>
      <c r="S6344" t="b">
        <v>0</v>
      </c>
      <c r="T6344">
        <v>4</v>
      </c>
      <c r="U6344">
        <v>1</v>
      </c>
      <c r="V6344">
        <v>0</v>
      </c>
      <c r="W6344">
        <v>6</v>
      </c>
      <c r="X6344">
        <v>0</v>
      </c>
      <c r="Y6344">
        <v>1</v>
      </c>
      <c r="Z6344">
        <v>0</v>
      </c>
      <c r="AA6344">
        <v>1</v>
      </c>
      <c r="AB6344">
        <v>0</v>
      </c>
      <c r="AC6344">
        <v>0</v>
      </c>
      <c r="AD6344">
        <v>2</v>
      </c>
      <c r="AE6344">
        <v>1123</v>
      </c>
      <c r="AF6344">
        <v>10</v>
      </c>
      <c r="AG6344">
        <v>2991</v>
      </c>
      <c r="AH6344">
        <v>978</v>
      </c>
      <c r="AI6344">
        <v>1</v>
      </c>
      <c r="AN6344">
        <v>24.79</v>
      </c>
      <c r="AP6344" t="s">
        <v>59</v>
      </c>
      <c r="AS6344">
        <v>0</v>
      </c>
      <c r="AU6344">
        <v>5115</v>
      </c>
      <c r="AV6344">
        <v>157</v>
      </c>
      <c r="AW6344">
        <v>20</v>
      </c>
      <c r="AX6344">
        <v>14</v>
      </c>
      <c r="AY6344" t="s">
        <v>60</v>
      </c>
      <c r="AZ6344">
        <v>0</v>
      </c>
      <c r="BA6344">
        <f t="shared" si="518"/>
        <v>5411</v>
      </c>
      <c r="BB6344">
        <f t="shared" si="519"/>
        <v>10589</v>
      </c>
      <c r="BC6344" t="s">
        <v>289</v>
      </c>
      <c r="BD6344">
        <f t="shared" si="520"/>
        <v>1</v>
      </c>
      <c r="BE6344">
        <f t="shared" si="521"/>
        <v>0</v>
      </c>
    </row>
    <row r="6345" spans="1:57" x14ac:dyDescent="0.25">
      <c r="A6345" t="s">
        <v>4260</v>
      </c>
      <c r="B6345" t="s">
        <v>4214</v>
      </c>
      <c r="C6345" t="s">
        <v>4215</v>
      </c>
      <c r="D6345" t="s">
        <v>57</v>
      </c>
      <c r="E6345" t="s">
        <v>58</v>
      </c>
      <c r="F6345" s="1">
        <v>42990</v>
      </c>
      <c r="G6345" s="1">
        <v>42988</v>
      </c>
      <c r="H6345" s="1">
        <v>42990</v>
      </c>
      <c r="I6345">
        <v>0</v>
      </c>
      <c r="J6345">
        <v>289</v>
      </c>
      <c r="K6345">
        <v>289</v>
      </c>
      <c r="L6345">
        <v>41839</v>
      </c>
      <c r="M6345" t="b">
        <v>0</v>
      </c>
      <c r="O6345" t="s">
        <v>34</v>
      </c>
      <c r="P6345" s="1">
        <v>42990</v>
      </c>
      <c r="Q6345" t="b">
        <v>0</v>
      </c>
      <c r="R6345" t="b">
        <v>0</v>
      </c>
      <c r="S6345" t="b">
        <v>0</v>
      </c>
      <c r="T6345">
        <v>2</v>
      </c>
      <c r="U6345">
        <v>0</v>
      </c>
      <c r="V6345">
        <v>0</v>
      </c>
      <c r="W6345">
        <v>3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2</v>
      </c>
      <c r="AE6345">
        <v>1331</v>
      </c>
      <c r="AF6345">
        <v>16</v>
      </c>
      <c r="AG6345">
        <v>3395</v>
      </c>
      <c r="AH6345">
        <v>1208</v>
      </c>
      <c r="AI6345">
        <v>0</v>
      </c>
      <c r="AN6345">
        <v>23.68</v>
      </c>
      <c r="AP6345" t="s">
        <v>59</v>
      </c>
      <c r="AS6345">
        <v>0</v>
      </c>
      <c r="AU6345">
        <v>3851</v>
      </c>
      <c r="AV6345">
        <v>183</v>
      </c>
      <c r="AW6345">
        <v>19</v>
      </c>
      <c r="AX6345">
        <v>15</v>
      </c>
      <c r="AY6345" t="s">
        <v>60</v>
      </c>
      <c r="AZ6345">
        <v>0</v>
      </c>
      <c r="BA6345">
        <f t="shared" si="518"/>
        <v>5131</v>
      </c>
      <c r="BB6345">
        <f t="shared" si="519"/>
        <v>10869</v>
      </c>
      <c r="BC6345" t="s">
        <v>289</v>
      </c>
      <c r="BD6345">
        <f t="shared" si="520"/>
        <v>1</v>
      </c>
      <c r="BE6345">
        <f t="shared" si="521"/>
        <v>0</v>
      </c>
    </row>
    <row r="6346" spans="1:57" x14ac:dyDescent="0.25">
      <c r="A6346" t="s">
        <v>4262</v>
      </c>
      <c r="B6346" t="s">
        <v>4214</v>
      </c>
      <c r="C6346" t="s">
        <v>4215</v>
      </c>
      <c r="D6346" t="s">
        <v>57</v>
      </c>
      <c r="E6346" t="s">
        <v>58</v>
      </c>
      <c r="F6346" s="1">
        <v>42971</v>
      </c>
      <c r="G6346" s="1">
        <v>42969</v>
      </c>
      <c r="H6346" s="1">
        <v>42970</v>
      </c>
      <c r="J6346">
        <v>997</v>
      </c>
      <c r="K6346">
        <v>997</v>
      </c>
      <c r="L6346">
        <v>41550</v>
      </c>
      <c r="M6346" t="b">
        <v>1</v>
      </c>
      <c r="O6346" t="s">
        <v>34</v>
      </c>
      <c r="P6346" s="1">
        <v>42971</v>
      </c>
      <c r="Q6346" t="b">
        <v>1</v>
      </c>
      <c r="R6346" t="b">
        <v>0</v>
      </c>
      <c r="S6346" t="b">
        <v>0</v>
      </c>
      <c r="T6346">
        <v>6</v>
      </c>
      <c r="U6346">
        <v>1</v>
      </c>
      <c r="V6346">
        <v>0</v>
      </c>
      <c r="W6346">
        <v>10</v>
      </c>
      <c r="X6346">
        <v>0</v>
      </c>
      <c r="Y6346">
        <v>1</v>
      </c>
      <c r="Z6346">
        <v>0</v>
      </c>
      <c r="AA6346">
        <v>0</v>
      </c>
      <c r="AB6346">
        <v>0</v>
      </c>
      <c r="AC6346">
        <v>0</v>
      </c>
      <c r="AD6346">
        <v>1</v>
      </c>
      <c r="AE6346">
        <v>1242</v>
      </c>
      <c r="AF6346">
        <v>11</v>
      </c>
      <c r="AG6346">
        <v>3005</v>
      </c>
      <c r="AH6346">
        <v>1143</v>
      </c>
      <c r="AI6346">
        <v>0</v>
      </c>
      <c r="AN6346">
        <v>24.59</v>
      </c>
      <c r="AP6346" t="s">
        <v>59</v>
      </c>
      <c r="AS6346">
        <v>9</v>
      </c>
      <c r="AU6346">
        <v>15956</v>
      </c>
      <c r="AV6346">
        <v>186</v>
      </c>
      <c r="AW6346">
        <v>21</v>
      </c>
      <c r="AX6346">
        <v>15</v>
      </c>
      <c r="AY6346" t="s">
        <v>60</v>
      </c>
      <c r="AZ6346">
        <v>0</v>
      </c>
      <c r="BA6346">
        <f t="shared" si="518"/>
        <v>4842</v>
      </c>
      <c r="BB6346">
        <f t="shared" si="519"/>
        <v>11158</v>
      </c>
      <c r="BC6346" t="s">
        <v>289</v>
      </c>
      <c r="BD6346">
        <f t="shared" si="520"/>
        <v>1</v>
      </c>
      <c r="BE6346">
        <f t="shared" si="521"/>
        <v>1</v>
      </c>
    </row>
    <row r="6347" spans="1:57" x14ac:dyDescent="0.25">
      <c r="A6347" t="s">
        <v>4264</v>
      </c>
      <c r="B6347" t="s">
        <v>4214</v>
      </c>
      <c r="C6347" t="s">
        <v>4215</v>
      </c>
      <c r="D6347" t="s">
        <v>57</v>
      </c>
      <c r="E6347" t="s">
        <v>58</v>
      </c>
      <c r="F6347" s="1">
        <v>42954</v>
      </c>
      <c r="G6347" s="1">
        <v>42950</v>
      </c>
      <c r="H6347" s="1">
        <v>42952</v>
      </c>
      <c r="J6347">
        <v>765</v>
      </c>
      <c r="K6347">
        <v>765</v>
      </c>
      <c r="L6347">
        <v>41318</v>
      </c>
      <c r="M6347" t="b">
        <v>0</v>
      </c>
      <c r="O6347" t="s">
        <v>34</v>
      </c>
      <c r="P6347" s="1">
        <v>42954</v>
      </c>
      <c r="Q6347" t="b">
        <v>0</v>
      </c>
      <c r="R6347" t="b">
        <v>0</v>
      </c>
      <c r="S6347" t="b">
        <v>0</v>
      </c>
      <c r="T6347">
        <v>4</v>
      </c>
      <c r="U6347">
        <v>1</v>
      </c>
      <c r="V6347">
        <v>0</v>
      </c>
      <c r="W6347">
        <v>8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</v>
      </c>
      <c r="AE6347">
        <v>1126</v>
      </c>
      <c r="AF6347">
        <v>9</v>
      </c>
      <c r="AG6347">
        <v>2792</v>
      </c>
      <c r="AH6347">
        <v>1108</v>
      </c>
      <c r="AI6347">
        <v>0</v>
      </c>
      <c r="AN6347">
        <v>23.35</v>
      </c>
      <c r="AP6347" t="s">
        <v>59</v>
      </c>
      <c r="AS6347">
        <v>4</v>
      </c>
      <c r="AU6347">
        <v>6251</v>
      </c>
      <c r="AV6347">
        <v>221</v>
      </c>
      <c r="AW6347">
        <v>20</v>
      </c>
      <c r="AX6347">
        <v>15</v>
      </c>
      <c r="AY6347" t="s">
        <v>60</v>
      </c>
      <c r="AZ6347">
        <v>0</v>
      </c>
      <c r="BA6347">
        <f t="shared" si="518"/>
        <v>4610</v>
      </c>
      <c r="BB6347">
        <f t="shared" si="519"/>
        <v>11390</v>
      </c>
      <c r="BC6347" t="s">
        <v>289</v>
      </c>
      <c r="BD6347">
        <f t="shared" si="520"/>
        <v>1</v>
      </c>
      <c r="BE6347">
        <f t="shared" si="521"/>
        <v>0</v>
      </c>
    </row>
    <row r="6348" spans="1:57" x14ac:dyDescent="0.25">
      <c r="A6348" t="s">
        <v>4266</v>
      </c>
      <c r="B6348" t="s">
        <v>4214</v>
      </c>
      <c r="C6348" t="s">
        <v>4215</v>
      </c>
      <c r="D6348" t="s">
        <v>57</v>
      </c>
      <c r="E6348" t="s">
        <v>58</v>
      </c>
      <c r="F6348" s="1">
        <v>42933</v>
      </c>
      <c r="G6348" s="1">
        <v>42931</v>
      </c>
      <c r="H6348" s="1">
        <v>42933</v>
      </c>
      <c r="J6348">
        <v>524</v>
      </c>
      <c r="K6348">
        <v>524</v>
      </c>
      <c r="L6348">
        <v>41077</v>
      </c>
      <c r="M6348" t="b">
        <v>0</v>
      </c>
      <c r="O6348" t="s">
        <v>34</v>
      </c>
      <c r="P6348" s="1">
        <v>42933</v>
      </c>
      <c r="Q6348" t="b">
        <v>0</v>
      </c>
      <c r="R6348" t="b">
        <v>0</v>
      </c>
      <c r="S6348" t="b">
        <v>0</v>
      </c>
      <c r="T6348">
        <v>5</v>
      </c>
      <c r="U6348">
        <v>1</v>
      </c>
      <c r="V6348">
        <v>0</v>
      </c>
      <c r="W6348">
        <v>5</v>
      </c>
      <c r="X6348">
        <v>1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2</v>
      </c>
      <c r="AE6348">
        <v>1220</v>
      </c>
      <c r="AF6348">
        <v>12</v>
      </c>
      <c r="AG6348">
        <v>3454</v>
      </c>
      <c r="AH6348">
        <v>1176</v>
      </c>
      <c r="AI6348">
        <v>0</v>
      </c>
      <c r="AN6348">
        <v>22.95</v>
      </c>
      <c r="AP6348" t="s">
        <v>59</v>
      </c>
      <c r="AS6348">
        <v>2</v>
      </c>
      <c r="AU6348">
        <v>7423</v>
      </c>
      <c r="AV6348">
        <v>363</v>
      </c>
      <c r="AW6348">
        <v>20</v>
      </c>
      <c r="AX6348">
        <v>16</v>
      </c>
      <c r="AY6348" t="s">
        <v>60</v>
      </c>
      <c r="AZ6348">
        <v>0</v>
      </c>
      <c r="BA6348">
        <f t="shared" si="518"/>
        <v>4369</v>
      </c>
      <c r="BB6348">
        <f t="shared" si="519"/>
        <v>11631</v>
      </c>
      <c r="BC6348" t="s">
        <v>289</v>
      </c>
      <c r="BD6348">
        <f t="shared" si="520"/>
        <v>1</v>
      </c>
      <c r="BE6348">
        <f t="shared" si="521"/>
        <v>0</v>
      </c>
    </row>
    <row r="6349" spans="1:57" x14ac:dyDescent="0.25">
      <c r="A6349" t="s">
        <v>4268</v>
      </c>
      <c r="B6349" t="s">
        <v>4214</v>
      </c>
      <c r="C6349" t="s">
        <v>4215</v>
      </c>
      <c r="D6349" t="s">
        <v>57</v>
      </c>
      <c r="E6349" t="s">
        <v>58</v>
      </c>
      <c r="F6349" s="1">
        <v>42909</v>
      </c>
      <c r="G6349" s="1">
        <v>42907</v>
      </c>
      <c r="H6349" s="1">
        <v>42909</v>
      </c>
      <c r="J6349">
        <v>268</v>
      </c>
      <c r="K6349">
        <v>268</v>
      </c>
      <c r="L6349">
        <v>40821</v>
      </c>
      <c r="M6349" t="b">
        <v>0</v>
      </c>
      <c r="O6349" t="s">
        <v>34</v>
      </c>
      <c r="P6349" s="1">
        <v>42909</v>
      </c>
      <c r="Q6349" t="b">
        <v>0</v>
      </c>
      <c r="R6349" t="b">
        <v>0</v>
      </c>
      <c r="S6349" t="b">
        <v>0</v>
      </c>
      <c r="T6349">
        <v>3</v>
      </c>
      <c r="U6349">
        <v>0</v>
      </c>
      <c r="V6349">
        <v>0</v>
      </c>
      <c r="W6349">
        <v>3</v>
      </c>
      <c r="X6349">
        <v>1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1</v>
      </c>
      <c r="AE6349">
        <v>987</v>
      </c>
      <c r="AF6349">
        <v>9</v>
      </c>
      <c r="AG6349">
        <v>2477</v>
      </c>
      <c r="AH6349">
        <v>946</v>
      </c>
      <c r="AI6349">
        <v>0</v>
      </c>
      <c r="AN6349">
        <v>23.03</v>
      </c>
      <c r="AP6349" t="s">
        <v>59</v>
      </c>
      <c r="AS6349">
        <v>0</v>
      </c>
      <c r="AU6349">
        <v>6485</v>
      </c>
      <c r="AV6349">
        <v>119</v>
      </c>
      <c r="AW6349">
        <v>20</v>
      </c>
      <c r="AX6349">
        <v>14</v>
      </c>
      <c r="AY6349" t="s">
        <v>60</v>
      </c>
      <c r="AZ6349">
        <v>0</v>
      </c>
      <c r="BA6349">
        <f t="shared" si="518"/>
        <v>4113</v>
      </c>
      <c r="BB6349">
        <f t="shared" si="519"/>
        <v>11887</v>
      </c>
      <c r="BC6349" t="s">
        <v>289</v>
      </c>
      <c r="BD6349">
        <f t="shared" si="520"/>
        <v>1</v>
      </c>
      <c r="BE6349">
        <f t="shared" si="521"/>
        <v>0</v>
      </c>
    </row>
    <row r="6350" spans="1:57" x14ac:dyDescent="0.25">
      <c r="A6350" t="s">
        <v>4270</v>
      </c>
      <c r="B6350" t="s">
        <v>4214</v>
      </c>
      <c r="C6350" t="s">
        <v>4215</v>
      </c>
      <c r="D6350" t="s">
        <v>57</v>
      </c>
      <c r="E6350" t="s">
        <v>58</v>
      </c>
      <c r="F6350" s="1">
        <v>42887</v>
      </c>
      <c r="G6350" s="1">
        <v>42885</v>
      </c>
      <c r="H6350" s="1">
        <v>42887</v>
      </c>
      <c r="J6350">
        <v>968</v>
      </c>
      <c r="K6350">
        <v>968</v>
      </c>
      <c r="L6350">
        <v>40553</v>
      </c>
      <c r="M6350" t="b">
        <v>1</v>
      </c>
      <c r="O6350" t="s">
        <v>34</v>
      </c>
      <c r="P6350" s="1">
        <v>42887</v>
      </c>
      <c r="Q6350" t="b">
        <v>0</v>
      </c>
      <c r="R6350" t="b">
        <v>0</v>
      </c>
      <c r="S6350" t="b">
        <v>0</v>
      </c>
      <c r="T6350">
        <v>3</v>
      </c>
      <c r="U6350">
        <v>1</v>
      </c>
      <c r="V6350">
        <v>0</v>
      </c>
      <c r="W6350">
        <v>9</v>
      </c>
      <c r="X6350">
        <v>1</v>
      </c>
      <c r="Y6350">
        <v>1</v>
      </c>
      <c r="Z6350">
        <v>0</v>
      </c>
      <c r="AA6350">
        <v>0</v>
      </c>
      <c r="AB6350">
        <v>3</v>
      </c>
      <c r="AC6350">
        <v>0</v>
      </c>
      <c r="AD6350">
        <v>4</v>
      </c>
      <c r="AE6350">
        <v>1214</v>
      </c>
      <c r="AF6350">
        <v>10</v>
      </c>
      <c r="AG6350">
        <v>3193</v>
      </c>
      <c r="AH6350">
        <v>1169</v>
      </c>
      <c r="AI6350">
        <v>1</v>
      </c>
      <c r="AN6350">
        <v>24.33</v>
      </c>
      <c r="AP6350" t="s">
        <v>59</v>
      </c>
      <c r="AS6350">
        <v>5</v>
      </c>
      <c r="AU6350">
        <v>14100</v>
      </c>
      <c r="AV6350">
        <v>243</v>
      </c>
      <c r="AW6350">
        <v>21</v>
      </c>
      <c r="AX6350">
        <v>15</v>
      </c>
      <c r="AY6350" t="s">
        <v>60</v>
      </c>
      <c r="AZ6350">
        <v>0</v>
      </c>
      <c r="BA6350">
        <f t="shared" si="518"/>
        <v>3845</v>
      </c>
      <c r="BB6350">
        <f t="shared" si="519"/>
        <v>12155</v>
      </c>
      <c r="BC6350" t="s">
        <v>289</v>
      </c>
      <c r="BD6350">
        <f t="shared" si="520"/>
        <v>1</v>
      </c>
      <c r="BE6350">
        <f t="shared" si="521"/>
        <v>1</v>
      </c>
    </row>
    <row r="6351" spans="1:57" x14ac:dyDescent="0.25">
      <c r="A6351" t="s">
        <v>4272</v>
      </c>
      <c r="B6351" t="s">
        <v>4214</v>
      </c>
      <c r="C6351" t="s">
        <v>4215</v>
      </c>
      <c r="D6351" t="s">
        <v>57</v>
      </c>
      <c r="E6351" t="s">
        <v>58</v>
      </c>
      <c r="F6351" s="1">
        <v>42865</v>
      </c>
      <c r="G6351" s="1">
        <v>42863</v>
      </c>
      <c r="H6351" s="1">
        <v>42865</v>
      </c>
      <c r="J6351">
        <v>714</v>
      </c>
      <c r="K6351">
        <v>714</v>
      </c>
      <c r="L6351">
        <v>40299</v>
      </c>
      <c r="M6351" t="b">
        <v>0</v>
      </c>
      <c r="O6351" t="s">
        <v>34</v>
      </c>
      <c r="P6351" s="1">
        <v>42865</v>
      </c>
      <c r="Q6351" t="b">
        <v>0</v>
      </c>
      <c r="R6351" t="b">
        <v>0</v>
      </c>
      <c r="S6351" t="b">
        <v>0</v>
      </c>
      <c r="T6351">
        <v>2</v>
      </c>
      <c r="U6351">
        <v>1</v>
      </c>
      <c r="V6351">
        <v>0</v>
      </c>
      <c r="W6351">
        <v>7</v>
      </c>
      <c r="X6351">
        <v>0</v>
      </c>
      <c r="Y6351">
        <v>0</v>
      </c>
      <c r="Z6351">
        <v>0</v>
      </c>
      <c r="AA6351">
        <v>0</v>
      </c>
      <c r="AB6351">
        <v>3</v>
      </c>
      <c r="AC6351">
        <v>0</v>
      </c>
      <c r="AD6351">
        <v>3</v>
      </c>
      <c r="AE6351">
        <v>1177</v>
      </c>
      <c r="AF6351">
        <v>12</v>
      </c>
      <c r="AG6351">
        <v>2855</v>
      </c>
      <c r="AH6351">
        <v>1100</v>
      </c>
      <c r="AI6351">
        <v>0</v>
      </c>
      <c r="AN6351">
        <v>25.08</v>
      </c>
      <c r="AP6351" t="s">
        <v>59</v>
      </c>
      <c r="AS6351">
        <v>11</v>
      </c>
      <c r="AU6351">
        <v>11904</v>
      </c>
      <c r="AV6351">
        <v>214</v>
      </c>
      <c r="AW6351">
        <v>21</v>
      </c>
      <c r="AX6351">
        <v>15</v>
      </c>
      <c r="AY6351" t="s">
        <v>60</v>
      </c>
      <c r="AZ6351">
        <v>0</v>
      </c>
      <c r="BA6351">
        <f t="shared" si="518"/>
        <v>3591</v>
      </c>
      <c r="BB6351">
        <f t="shared" si="519"/>
        <v>12409</v>
      </c>
      <c r="BC6351" t="s">
        <v>289</v>
      </c>
      <c r="BD6351">
        <f t="shared" si="520"/>
        <v>1</v>
      </c>
      <c r="BE6351">
        <f t="shared" si="521"/>
        <v>0</v>
      </c>
    </row>
    <row r="6352" spans="1:57" x14ac:dyDescent="0.25">
      <c r="A6352" t="s">
        <v>4274</v>
      </c>
      <c r="B6352" t="s">
        <v>4214</v>
      </c>
      <c r="C6352" t="s">
        <v>4215</v>
      </c>
      <c r="D6352" t="s">
        <v>57</v>
      </c>
      <c r="E6352" t="s">
        <v>58</v>
      </c>
      <c r="F6352" s="1">
        <v>42845</v>
      </c>
      <c r="G6352" s="1">
        <v>42843</v>
      </c>
      <c r="H6352" s="1">
        <v>42845</v>
      </c>
      <c r="J6352">
        <v>476</v>
      </c>
      <c r="K6352">
        <v>476</v>
      </c>
      <c r="L6352">
        <v>40061</v>
      </c>
      <c r="M6352" t="b">
        <v>0</v>
      </c>
      <c r="O6352" t="s">
        <v>34</v>
      </c>
      <c r="P6352" s="1">
        <v>42845</v>
      </c>
      <c r="Q6352" t="b">
        <v>0</v>
      </c>
      <c r="R6352" t="b">
        <v>0</v>
      </c>
      <c r="S6352" t="b">
        <v>0</v>
      </c>
      <c r="T6352">
        <v>5</v>
      </c>
      <c r="U6352">
        <v>1</v>
      </c>
      <c r="V6352">
        <v>0</v>
      </c>
      <c r="W6352">
        <v>5</v>
      </c>
      <c r="X6352">
        <v>0</v>
      </c>
      <c r="Y6352">
        <v>0</v>
      </c>
      <c r="Z6352">
        <v>0</v>
      </c>
      <c r="AA6352">
        <v>0</v>
      </c>
      <c r="AB6352">
        <v>2</v>
      </c>
      <c r="AC6352">
        <v>1</v>
      </c>
      <c r="AD6352">
        <v>2</v>
      </c>
      <c r="AE6352">
        <v>1096</v>
      </c>
      <c r="AF6352">
        <v>11</v>
      </c>
      <c r="AG6352">
        <v>2644</v>
      </c>
      <c r="AH6352">
        <v>999</v>
      </c>
      <c r="AI6352">
        <v>0</v>
      </c>
      <c r="AN6352">
        <v>24.93</v>
      </c>
      <c r="AP6352" t="s">
        <v>59</v>
      </c>
      <c r="AS6352">
        <v>0</v>
      </c>
      <c r="AU6352">
        <v>9849</v>
      </c>
      <c r="AV6352">
        <v>162</v>
      </c>
      <c r="AW6352">
        <v>20</v>
      </c>
      <c r="AX6352">
        <v>15</v>
      </c>
      <c r="AY6352" t="s">
        <v>60</v>
      </c>
      <c r="AZ6352">
        <v>0</v>
      </c>
      <c r="BA6352">
        <f t="shared" si="518"/>
        <v>3353</v>
      </c>
      <c r="BB6352">
        <f t="shared" si="519"/>
        <v>12647</v>
      </c>
      <c r="BC6352" t="s">
        <v>289</v>
      </c>
      <c r="BD6352">
        <f t="shared" si="520"/>
        <v>1</v>
      </c>
      <c r="BE6352">
        <f t="shared" si="521"/>
        <v>0</v>
      </c>
    </row>
    <row r="6353" spans="1:57" x14ac:dyDescent="0.25">
      <c r="A6353" t="s">
        <v>4276</v>
      </c>
      <c r="B6353" t="s">
        <v>4214</v>
      </c>
      <c r="C6353" t="s">
        <v>4215</v>
      </c>
      <c r="D6353" t="s">
        <v>57</v>
      </c>
      <c r="E6353" t="s">
        <v>58</v>
      </c>
      <c r="F6353" s="1">
        <v>42826</v>
      </c>
      <c r="G6353" s="1">
        <v>42825</v>
      </c>
      <c r="H6353" s="1">
        <v>42826</v>
      </c>
      <c r="J6353">
        <v>232</v>
      </c>
      <c r="K6353">
        <v>232</v>
      </c>
      <c r="L6353">
        <v>39817</v>
      </c>
      <c r="M6353" t="b">
        <v>0</v>
      </c>
      <c r="O6353" t="s">
        <v>34</v>
      </c>
      <c r="P6353" s="1">
        <v>42826</v>
      </c>
      <c r="Q6353" t="b">
        <v>0</v>
      </c>
      <c r="R6353" t="b">
        <v>0</v>
      </c>
      <c r="S6353" t="b">
        <v>0</v>
      </c>
      <c r="T6353">
        <v>3</v>
      </c>
      <c r="U6353">
        <v>1</v>
      </c>
      <c r="V6353">
        <v>0</v>
      </c>
      <c r="W6353">
        <v>3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3</v>
      </c>
      <c r="AE6353">
        <v>1086</v>
      </c>
      <c r="AF6353">
        <v>9</v>
      </c>
      <c r="AG6353">
        <v>2840</v>
      </c>
      <c r="AH6353">
        <v>1052</v>
      </c>
      <c r="AI6353">
        <v>0</v>
      </c>
      <c r="AN6353">
        <v>25.35</v>
      </c>
      <c r="AP6353" t="s">
        <v>59</v>
      </c>
      <c r="AS6353">
        <v>0</v>
      </c>
      <c r="AU6353">
        <v>7583</v>
      </c>
      <c r="AV6353">
        <v>290</v>
      </c>
      <c r="AW6353">
        <v>20</v>
      </c>
      <c r="AX6353">
        <v>15</v>
      </c>
      <c r="AY6353" t="s">
        <v>60</v>
      </c>
      <c r="AZ6353">
        <v>0</v>
      </c>
      <c r="BA6353">
        <f t="shared" si="518"/>
        <v>3109</v>
      </c>
      <c r="BB6353">
        <f t="shared" si="519"/>
        <v>12891</v>
      </c>
      <c r="BC6353" t="s">
        <v>289</v>
      </c>
      <c r="BD6353">
        <f t="shared" si="520"/>
        <v>1</v>
      </c>
      <c r="BE6353">
        <f t="shared" si="521"/>
        <v>0</v>
      </c>
    </row>
    <row r="6354" spans="1:57" x14ac:dyDescent="0.25">
      <c r="A6354" t="s">
        <v>4278</v>
      </c>
      <c r="B6354" t="s">
        <v>4214</v>
      </c>
      <c r="C6354" t="s">
        <v>4215</v>
      </c>
      <c r="D6354" t="s">
        <v>57</v>
      </c>
      <c r="E6354" t="s">
        <v>58</v>
      </c>
      <c r="F6354" s="1">
        <v>42793</v>
      </c>
      <c r="G6354" s="1">
        <v>42791</v>
      </c>
      <c r="H6354" s="1">
        <v>42793</v>
      </c>
      <c r="J6354">
        <v>980</v>
      </c>
      <c r="K6354">
        <v>980</v>
      </c>
      <c r="L6354">
        <v>39585</v>
      </c>
      <c r="M6354" t="b">
        <v>1</v>
      </c>
      <c r="O6354" t="s">
        <v>34</v>
      </c>
      <c r="P6354" s="1">
        <v>42793</v>
      </c>
      <c r="Q6354" t="b">
        <v>0</v>
      </c>
      <c r="R6354" t="b">
        <v>0</v>
      </c>
      <c r="S6354" t="b">
        <v>0</v>
      </c>
      <c r="T6354">
        <v>5</v>
      </c>
      <c r="U6354">
        <v>2</v>
      </c>
      <c r="V6354">
        <v>0</v>
      </c>
      <c r="W6354">
        <v>9</v>
      </c>
      <c r="X6354">
        <v>0</v>
      </c>
      <c r="Y6354">
        <v>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1184</v>
      </c>
      <c r="AF6354">
        <v>11</v>
      </c>
      <c r="AG6354">
        <v>3276</v>
      </c>
      <c r="AH6354">
        <v>1141</v>
      </c>
      <c r="AI6354">
        <v>1</v>
      </c>
      <c r="AN6354">
        <v>24.29</v>
      </c>
      <c r="AP6354" t="s">
        <v>59</v>
      </c>
      <c r="AS6354">
        <v>13</v>
      </c>
      <c r="AU6354">
        <v>15178</v>
      </c>
      <c r="AV6354">
        <v>297</v>
      </c>
      <c r="AW6354">
        <v>21</v>
      </c>
      <c r="AX6354">
        <v>15</v>
      </c>
      <c r="AY6354" t="s">
        <v>60</v>
      </c>
      <c r="AZ6354">
        <v>0</v>
      </c>
      <c r="BA6354">
        <f t="shared" si="518"/>
        <v>2877</v>
      </c>
      <c r="BB6354">
        <f t="shared" si="519"/>
        <v>13123</v>
      </c>
      <c r="BC6354" t="s">
        <v>289</v>
      </c>
      <c r="BD6354">
        <f t="shared" si="520"/>
        <v>1</v>
      </c>
      <c r="BE6354">
        <f t="shared" si="521"/>
        <v>1</v>
      </c>
    </row>
    <row r="6355" spans="1:57" x14ac:dyDescent="0.25">
      <c r="A6355" t="s">
        <v>4280</v>
      </c>
      <c r="B6355" t="s">
        <v>4214</v>
      </c>
      <c r="C6355" t="s">
        <v>4215</v>
      </c>
      <c r="D6355" t="s">
        <v>57</v>
      </c>
      <c r="E6355" t="s">
        <v>58</v>
      </c>
      <c r="F6355" s="1">
        <v>42770</v>
      </c>
      <c r="G6355" s="1">
        <v>42769</v>
      </c>
      <c r="H6355" s="1">
        <v>42770</v>
      </c>
      <c r="J6355">
        <v>754</v>
      </c>
      <c r="K6355">
        <v>754</v>
      </c>
      <c r="L6355">
        <v>39359</v>
      </c>
      <c r="M6355" t="b">
        <v>0</v>
      </c>
      <c r="O6355" t="s">
        <v>34</v>
      </c>
      <c r="P6355" s="1">
        <v>42770</v>
      </c>
      <c r="Q6355" t="b">
        <v>0</v>
      </c>
      <c r="R6355" t="b">
        <v>0</v>
      </c>
      <c r="S6355" t="b">
        <v>0</v>
      </c>
      <c r="T6355">
        <v>4</v>
      </c>
      <c r="U6355">
        <v>1</v>
      </c>
      <c r="V6355">
        <v>0</v>
      </c>
      <c r="W6355">
        <v>7</v>
      </c>
      <c r="X6355">
        <v>0</v>
      </c>
      <c r="Y6355">
        <v>1</v>
      </c>
      <c r="Z6355">
        <v>0</v>
      </c>
      <c r="AA6355">
        <v>1</v>
      </c>
      <c r="AB6355">
        <v>2</v>
      </c>
      <c r="AC6355">
        <v>2</v>
      </c>
      <c r="AD6355">
        <v>1</v>
      </c>
      <c r="AE6355">
        <v>1043</v>
      </c>
      <c r="AF6355">
        <v>8</v>
      </c>
      <c r="AG6355">
        <v>2596</v>
      </c>
      <c r="AH6355">
        <v>957</v>
      </c>
      <c r="AI6355">
        <v>0</v>
      </c>
      <c r="AN6355">
        <v>23.89</v>
      </c>
      <c r="AP6355" t="s">
        <v>59</v>
      </c>
      <c r="AS6355">
        <v>2</v>
      </c>
      <c r="AU6355">
        <v>8621</v>
      </c>
      <c r="AV6355">
        <v>213</v>
      </c>
      <c r="AW6355">
        <v>20</v>
      </c>
      <c r="AX6355">
        <v>15</v>
      </c>
      <c r="AY6355" t="s">
        <v>60</v>
      </c>
      <c r="AZ6355">
        <v>0</v>
      </c>
      <c r="BA6355">
        <f t="shared" si="518"/>
        <v>2651</v>
      </c>
      <c r="BB6355">
        <f t="shared" si="519"/>
        <v>13349</v>
      </c>
      <c r="BC6355" t="s">
        <v>289</v>
      </c>
      <c r="BD6355">
        <f t="shared" si="520"/>
        <v>1</v>
      </c>
      <c r="BE6355">
        <f t="shared" si="521"/>
        <v>0</v>
      </c>
    </row>
    <row r="6356" spans="1:57" x14ac:dyDescent="0.25">
      <c r="A6356" t="s">
        <v>4282</v>
      </c>
      <c r="B6356" t="s">
        <v>4214</v>
      </c>
      <c r="C6356" t="s">
        <v>4215</v>
      </c>
      <c r="D6356" t="s">
        <v>57</v>
      </c>
      <c r="E6356" t="s">
        <v>58</v>
      </c>
      <c r="F6356" s="1">
        <v>42749</v>
      </c>
      <c r="G6356" s="1">
        <v>42747</v>
      </c>
      <c r="H6356" s="1">
        <v>42749</v>
      </c>
      <c r="J6356">
        <v>499</v>
      </c>
      <c r="K6356">
        <v>499</v>
      </c>
      <c r="L6356">
        <v>39104</v>
      </c>
      <c r="M6356" t="b">
        <v>0</v>
      </c>
      <c r="O6356" t="s">
        <v>34</v>
      </c>
      <c r="P6356" s="1">
        <v>42749</v>
      </c>
      <c r="Q6356" t="b">
        <v>0</v>
      </c>
      <c r="R6356" t="b">
        <v>0</v>
      </c>
      <c r="S6356" t="b">
        <v>0</v>
      </c>
      <c r="T6356">
        <v>4</v>
      </c>
      <c r="U6356">
        <v>1</v>
      </c>
      <c r="V6356">
        <v>0</v>
      </c>
      <c r="W6356">
        <v>5</v>
      </c>
      <c r="X6356">
        <v>1</v>
      </c>
      <c r="Y6356">
        <v>0</v>
      </c>
      <c r="Z6356">
        <v>0</v>
      </c>
      <c r="AA6356">
        <v>0</v>
      </c>
      <c r="AB6356">
        <v>2</v>
      </c>
      <c r="AC6356">
        <v>0</v>
      </c>
      <c r="AD6356">
        <v>1</v>
      </c>
      <c r="AE6356">
        <v>1020</v>
      </c>
      <c r="AF6356">
        <v>8</v>
      </c>
      <c r="AG6356">
        <v>2444</v>
      </c>
      <c r="AH6356">
        <v>979</v>
      </c>
      <c r="AI6356">
        <v>1</v>
      </c>
      <c r="AN6356">
        <v>24.39</v>
      </c>
      <c r="AP6356" t="s">
        <v>59</v>
      </c>
      <c r="AS6356">
        <v>8</v>
      </c>
      <c r="AU6356">
        <v>10605</v>
      </c>
      <c r="AV6356">
        <v>257</v>
      </c>
      <c r="AW6356">
        <v>21</v>
      </c>
      <c r="AX6356">
        <v>15</v>
      </c>
      <c r="AY6356" t="s">
        <v>60</v>
      </c>
      <c r="AZ6356">
        <v>0</v>
      </c>
      <c r="BA6356">
        <f t="shared" si="518"/>
        <v>2396</v>
      </c>
      <c r="BB6356">
        <f t="shared" si="519"/>
        <v>13604</v>
      </c>
      <c r="BC6356" t="s">
        <v>289</v>
      </c>
      <c r="BD6356">
        <f t="shared" si="520"/>
        <v>1</v>
      </c>
      <c r="BE6356">
        <f t="shared" si="521"/>
        <v>0</v>
      </c>
    </row>
    <row r="6357" spans="1:57" x14ac:dyDescent="0.25">
      <c r="A6357" t="s">
        <v>4284</v>
      </c>
      <c r="B6357" t="s">
        <v>4214</v>
      </c>
      <c r="C6357" t="s">
        <v>4215</v>
      </c>
      <c r="D6357" t="s">
        <v>57</v>
      </c>
      <c r="E6357" t="s">
        <v>58</v>
      </c>
      <c r="F6357" s="1">
        <v>42726</v>
      </c>
      <c r="G6357" s="1">
        <v>42724</v>
      </c>
      <c r="H6357" s="1">
        <v>42726</v>
      </c>
      <c r="J6357">
        <v>254</v>
      </c>
      <c r="K6357">
        <v>254</v>
      </c>
      <c r="L6357">
        <v>38859</v>
      </c>
      <c r="M6357" t="b">
        <v>0</v>
      </c>
      <c r="O6357" t="s">
        <v>34</v>
      </c>
      <c r="P6357" s="1">
        <v>42726</v>
      </c>
      <c r="Q6357" t="b">
        <v>0</v>
      </c>
      <c r="R6357" t="b">
        <v>0</v>
      </c>
      <c r="S6357" t="b">
        <v>0</v>
      </c>
      <c r="T6357">
        <v>2</v>
      </c>
      <c r="U6357">
        <v>0</v>
      </c>
      <c r="V6357">
        <v>0</v>
      </c>
      <c r="W6357">
        <v>2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998</v>
      </c>
      <c r="AF6357">
        <v>6</v>
      </c>
      <c r="AG6357">
        <v>2597</v>
      </c>
      <c r="AH6357">
        <v>1018</v>
      </c>
      <c r="AI6357">
        <v>0</v>
      </c>
      <c r="AN6357">
        <v>24.38</v>
      </c>
      <c r="AP6357" t="s">
        <v>59</v>
      </c>
      <c r="AS6357">
        <v>3</v>
      </c>
      <c r="AU6357">
        <v>7289</v>
      </c>
      <c r="AV6357">
        <v>136</v>
      </c>
      <c r="AW6357">
        <v>20</v>
      </c>
      <c r="AX6357">
        <v>14</v>
      </c>
      <c r="AY6357" t="s">
        <v>60</v>
      </c>
      <c r="AZ6357">
        <v>0</v>
      </c>
      <c r="BA6357">
        <f t="shared" si="518"/>
        <v>2151</v>
      </c>
      <c r="BB6357">
        <f t="shared" si="519"/>
        <v>13849</v>
      </c>
      <c r="BD6357" t="e">
        <f t="shared" si="520"/>
        <v>#N/A</v>
      </c>
      <c r="BE6357">
        <f t="shared" si="521"/>
        <v>0</v>
      </c>
    </row>
    <row r="6358" spans="1:57" x14ac:dyDescent="0.25">
      <c r="A6358" t="s">
        <v>4286</v>
      </c>
      <c r="B6358" t="s">
        <v>4214</v>
      </c>
      <c r="C6358" t="s">
        <v>4215</v>
      </c>
      <c r="D6358" t="s">
        <v>57</v>
      </c>
      <c r="E6358" t="s">
        <v>58</v>
      </c>
      <c r="F6358" s="1">
        <v>42705</v>
      </c>
      <c r="G6358" s="1">
        <v>42702</v>
      </c>
      <c r="H6358" s="1">
        <v>42703</v>
      </c>
      <c r="J6358">
        <v>972</v>
      </c>
      <c r="K6358">
        <v>972</v>
      </c>
      <c r="L6358">
        <v>38605</v>
      </c>
      <c r="M6358" t="b">
        <v>1</v>
      </c>
      <c r="O6358" t="s">
        <v>34</v>
      </c>
      <c r="P6358" s="1">
        <v>42705</v>
      </c>
      <c r="Q6358" t="b">
        <v>0</v>
      </c>
      <c r="R6358" t="b">
        <v>0</v>
      </c>
      <c r="S6358" t="b">
        <v>0</v>
      </c>
      <c r="T6358">
        <v>5</v>
      </c>
      <c r="U6358">
        <v>1</v>
      </c>
      <c r="V6358">
        <v>0</v>
      </c>
      <c r="W6358">
        <v>14</v>
      </c>
      <c r="X6358">
        <v>0</v>
      </c>
      <c r="Y6358">
        <v>2</v>
      </c>
      <c r="Z6358">
        <v>0</v>
      </c>
      <c r="AA6358">
        <v>0</v>
      </c>
      <c r="AB6358">
        <v>3</v>
      </c>
      <c r="AC6358">
        <v>1</v>
      </c>
      <c r="AD6358">
        <v>1</v>
      </c>
      <c r="AE6358">
        <v>1219</v>
      </c>
      <c r="AF6358">
        <v>10</v>
      </c>
      <c r="AG6358">
        <v>3343</v>
      </c>
      <c r="AH6358">
        <v>1212</v>
      </c>
      <c r="AI6358">
        <v>1</v>
      </c>
      <c r="AN6358">
        <v>24.94</v>
      </c>
      <c r="AP6358" t="s">
        <v>59</v>
      </c>
      <c r="AS6358">
        <v>9</v>
      </c>
      <c r="AU6358">
        <v>19487</v>
      </c>
      <c r="AV6358">
        <v>233</v>
      </c>
      <c r="AW6358">
        <v>21</v>
      </c>
      <c r="AX6358">
        <v>15</v>
      </c>
      <c r="AY6358" t="s">
        <v>60</v>
      </c>
      <c r="AZ6358">
        <v>0</v>
      </c>
      <c r="BA6358">
        <f t="shared" si="518"/>
        <v>1897</v>
      </c>
      <c r="BB6358">
        <f t="shared" si="519"/>
        <v>14103</v>
      </c>
      <c r="BD6358" t="e">
        <f t="shared" si="520"/>
        <v>#N/A</v>
      </c>
      <c r="BE6358">
        <f t="shared" si="521"/>
        <v>1</v>
      </c>
    </row>
    <row r="6359" spans="1:57" x14ac:dyDescent="0.25">
      <c r="A6359" t="s">
        <v>4288</v>
      </c>
      <c r="B6359" t="s">
        <v>4214</v>
      </c>
      <c r="C6359" t="s">
        <v>4215</v>
      </c>
      <c r="D6359" t="s">
        <v>57</v>
      </c>
      <c r="E6359" t="s">
        <v>58</v>
      </c>
      <c r="F6359" s="1">
        <v>42685</v>
      </c>
      <c r="G6359" s="1">
        <v>42683</v>
      </c>
      <c r="H6359" s="1">
        <v>42684</v>
      </c>
      <c r="J6359">
        <v>710</v>
      </c>
      <c r="K6359">
        <v>710</v>
      </c>
      <c r="L6359">
        <v>38343</v>
      </c>
      <c r="M6359" t="b">
        <v>0</v>
      </c>
      <c r="O6359" t="s">
        <v>34</v>
      </c>
      <c r="P6359" s="1">
        <v>42685</v>
      </c>
      <c r="Q6359" t="b">
        <v>0</v>
      </c>
      <c r="R6359" t="b">
        <v>0</v>
      </c>
      <c r="S6359" t="b">
        <v>0</v>
      </c>
      <c r="T6359">
        <v>4</v>
      </c>
      <c r="U6359">
        <v>1</v>
      </c>
      <c r="V6359">
        <v>0</v>
      </c>
      <c r="W6359">
        <v>9</v>
      </c>
      <c r="X6359">
        <v>0</v>
      </c>
      <c r="Y6359">
        <v>1</v>
      </c>
      <c r="Z6359">
        <v>0</v>
      </c>
      <c r="AA6359">
        <v>1</v>
      </c>
      <c r="AB6359">
        <v>0</v>
      </c>
      <c r="AC6359">
        <v>1</v>
      </c>
      <c r="AD6359">
        <v>0</v>
      </c>
      <c r="AE6359">
        <v>1054</v>
      </c>
      <c r="AF6359">
        <v>9</v>
      </c>
      <c r="AG6359">
        <v>2878</v>
      </c>
      <c r="AH6359">
        <v>1050</v>
      </c>
      <c r="AI6359">
        <v>0</v>
      </c>
      <c r="AN6359">
        <v>24.12</v>
      </c>
      <c r="AP6359" t="s">
        <v>59</v>
      </c>
      <c r="AS6359">
        <v>12</v>
      </c>
      <c r="AU6359">
        <v>20096</v>
      </c>
      <c r="AV6359">
        <v>387</v>
      </c>
      <c r="AW6359">
        <v>22</v>
      </c>
      <c r="AX6359">
        <v>16</v>
      </c>
      <c r="AY6359" t="s">
        <v>60</v>
      </c>
      <c r="AZ6359">
        <v>0</v>
      </c>
      <c r="BA6359">
        <f t="shared" si="518"/>
        <v>1635</v>
      </c>
      <c r="BB6359">
        <f t="shared" si="519"/>
        <v>14365</v>
      </c>
      <c r="BD6359" t="e">
        <f t="shared" si="520"/>
        <v>#N/A</v>
      </c>
      <c r="BE6359">
        <f t="shared" si="521"/>
        <v>0</v>
      </c>
    </row>
    <row r="6360" spans="1:57" x14ac:dyDescent="0.25">
      <c r="A6360" t="s">
        <v>4290</v>
      </c>
      <c r="B6360" t="s">
        <v>4214</v>
      </c>
      <c r="C6360" t="s">
        <v>4215</v>
      </c>
      <c r="D6360" t="s">
        <v>57</v>
      </c>
      <c r="E6360" t="s">
        <v>58</v>
      </c>
      <c r="F6360" s="1">
        <v>42662</v>
      </c>
      <c r="G6360" s="1">
        <v>42660</v>
      </c>
      <c r="H6360" s="1">
        <v>42662</v>
      </c>
      <c r="J6360">
        <v>464</v>
      </c>
      <c r="K6360">
        <v>464</v>
      </c>
      <c r="L6360">
        <v>38097</v>
      </c>
      <c r="M6360" t="b">
        <v>0</v>
      </c>
      <c r="O6360" t="s">
        <v>34</v>
      </c>
      <c r="P6360" s="1">
        <v>42662</v>
      </c>
      <c r="Q6360" t="b">
        <v>0</v>
      </c>
      <c r="R6360" t="b">
        <v>0</v>
      </c>
      <c r="S6360" t="b">
        <v>0</v>
      </c>
      <c r="T6360">
        <v>2</v>
      </c>
      <c r="U6360">
        <v>1</v>
      </c>
      <c r="V6360">
        <v>0</v>
      </c>
      <c r="W6360">
        <v>10</v>
      </c>
      <c r="X6360">
        <v>1</v>
      </c>
      <c r="Y6360">
        <v>1</v>
      </c>
      <c r="Z6360">
        <v>0</v>
      </c>
      <c r="AA6360">
        <v>0</v>
      </c>
      <c r="AB6360">
        <v>2</v>
      </c>
      <c r="AC6360">
        <v>1</v>
      </c>
      <c r="AD6360">
        <v>0</v>
      </c>
      <c r="AE6360">
        <v>1126</v>
      </c>
      <c r="AF6360">
        <v>10</v>
      </c>
      <c r="AG6360">
        <v>2919</v>
      </c>
      <c r="AH6360">
        <v>1032</v>
      </c>
      <c r="AI6360">
        <v>0</v>
      </c>
      <c r="AN6360">
        <v>23.99</v>
      </c>
      <c r="AP6360" t="s">
        <v>59</v>
      </c>
      <c r="AS6360">
        <v>7</v>
      </c>
      <c r="AU6360">
        <v>14902</v>
      </c>
      <c r="AV6360">
        <v>238</v>
      </c>
      <c r="AW6360">
        <v>21</v>
      </c>
      <c r="AX6360">
        <v>15</v>
      </c>
      <c r="AY6360" t="s">
        <v>60</v>
      </c>
      <c r="AZ6360">
        <v>0</v>
      </c>
      <c r="BA6360">
        <f t="shared" si="518"/>
        <v>1389</v>
      </c>
      <c r="BB6360">
        <f t="shared" si="519"/>
        <v>14611</v>
      </c>
      <c r="BD6360" t="e">
        <f t="shared" si="520"/>
        <v>#N/A</v>
      </c>
      <c r="BE6360">
        <f t="shared" si="521"/>
        <v>0</v>
      </c>
    </row>
    <row r="6361" spans="1:57" x14ac:dyDescent="0.25">
      <c r="A6361" t="s">
        <v>4292</v>
      </c>
      <c r="B6361" t="s">
        <v>4214</v>
      </c>
      <c r="C6361" t="s">
        <v>4215</v>
      </c>
      <c r="D6361" t="s">
        <v>57</v>
      </c>
      <c r="E6361" t="s">
        <v>58</v>
      </c>
      <c r="F6361" s="1">
        <v>42643</v>
      </c>
      <c r="G6361" s="1">
        <v>42641</v>
      </c>
      <c r="H6361" s="1">
        <v>42642</v>
      </c>
      <c r="J6361">
        <v>228</v>
      </c>
      <c r="K6361">
        <v>228</v>
      </c>
      <c r="L6361">
        <v>37861</v>
      </c>
      <c r="M6361" t="b">
        <v>0</v>
      </c>
      <c r="O6361" t="s">
        <v>34</v>
      </c>
      <c r="P6361" s="1">
        <v>42643</v>
      </c>
      <c r="Q6361" t="b">
        <v>0</v>
      </c>
      <c r="R6361" t="b">
        <v>0</v>
      </c>
      <c r="S6361" t="b">
        <v>0</v>
      </c>
      <c r="T6361">
        <v>5</v>
      </c>
      <c r="U6361">
        <v>1</v>
      </c>
      <c r="V6361">
        <v>0</v>
      </c>
      <c r="W6361">
        <v>6</v>
      </c>
      <c r="X6361">
        <v>1</v>
      </c>
      <c r="Y6361">
        <v>1</v>
      </c>
      <c r="Z6361">
        <v>0</v>
      </c>
      <c r="AA6361">
        <v>0</v>
      </c>
      <c r="AB6361">
        <v>3</v>
      </c>
      <c r="AC6361">
        <v>1</v>
      </c>
      <c r="AD6361">
        <v>0</v>
      </c>
      <c r="AE6361">
        <v>1087</v>
      </c>
      <c r="AF6361">
        <v>9</v>
      </c>
      <c r="AG6361">
        <v>2885</v>
      </c>
      <c r="AH6361">
        <v>1044</v>
      </c>
      <c r="AI6361">
        <v>0</v>
      </c>
      <c r="AN6361">
        <v>24.93</v>
      </c>
      <c r="AP6361" t="s">
        <v>59</v>
      </c>
      <c r="AS6361">
        <v>14</v>
      </c>
      <c r="AU6361">
        <v>17798</v>
      </c>
      <c r="AV6361">
        <v>590</v>
      </c>
      <c r="AW6361">
        <v>21</v>
      </c>
      <c r="AX6361">
        <v>16</v>
      </c>
      <c r="AY6361" t="s">
        <v>60</v>
      </c>
      <c r="AZ6361">
        <v>0</v>
      </c>
      <c r="BA6361">
        <f t="shared" si="518"/>
        <v>1153</v>
      </c>
      <c r="BB6361">
        <f t="shared" si="519"/>
        <v>14847</v>
      </c>
      <c r="BD6361" t="e">
        <f t="shared" si="520"/>
        <v>#N/A</v>
      </c>
      <c r="BE6361">
        <f t="shared" si="521"/>
        <v>0</v>
      </c>
    </row>
    <row r="6362" spans="1:57" x14ac:dyDescent="0.25">
      <c r="A6362" t="s">
        <v>4294</v>
      </c>
      <c r="B6362" t="s">
        <v>4214</v>
      </c>
      <c r="C6362" t="s">
        <v>4215</v>
      </c>
      <c r="D6362" t="s">
        <v>57</v>
      </c>
      <c r="E6362" t="s">
        <v>58</v>
      </c>
      <c r="F6362" s="1">
        <v>42622</v>
      </c>
      <c r="G6362" s="1">
        <v>42620</v>
      </c>
      <c r="H6362" s="1">
        <v>42621</v>
      </c>
      <c r="J6362">
        <v>925</v>
      </c>
      <c r="K6362">
        <v>925</v>
      </c>
      <c r="L6362">
        <v>37633</v>
      </c>
      <c r="M6362" t="b">
        <v>1</v>
      </c>
      <c r="N6362" t="b">
        <v>1</v>
      </c>
      <c r="O6362" t="s">
        <v>34</v>
      </c>
      <c r="P6362" s="1">
        <v>42622</v>
      </c>
      <c r="Q6362" t="b">
        <v>0</v>
      </c>
      <c r="R6362" t="b">
        <v>0</v>
      </c>
      <c r="S6362" t="b">
        <v>0</v>
      </c>
      <c r="T6362">
        <v>19</v>
      </c>
      <c r="U6362">
        <v>4</v>
      </c>
      <c r="V6362">
        <v>0</v>
      </c>
      <c r="W6362">
        <v>39</v>
      </c>
      <c r="X6362">
        <v>1</v>
      </c>
      <c r="Y6362">
        <v>5</v>
      </c>
      <c r="Z6362">
        <v>0</v>
      </c>
      <c r="AA6362">
        <v>0</v>
      </c>
      <c r="AB6362">
        <v>4</v>
      </c>
      <c r="AC6362">
        <v>0</v>
      </c>
      <c r="AD6362">
        <v>2</v>
      </c>
      <c r="AE6362">
        <v>1221</v>
      </c>
      <c r="AF6362">
        <v>12</v>
      </c>
      <c r="AG6362">
        <v>3355</v>
      </c>
      <c r="AH6362">
        <v>1270</v>
      </c>
      <c r="AI6362">
        <v>0</v>
      </c>
      <c r="AN6362">
        <v>24.57</v>
      </c>
      <c r="AP6362" t="s">
        <v>59</v>
      </c>
      <c r="AS6362">
        <v>26</v>
      </c>
      <c r="AU6362">
        <v>42163</v>
      </c>
      <c r="AV6362">
        <v>874</v>
      </c>
      <c r="AW6362">
        <v>23</v>
      </c>
      <c r="AX6362">
        <v>17</v>
      </c>
      <c r="AY6362" t="s">
        <v>60</v>
      </c>
      <c r="AZ6362">
        <v>0</v>
      </c>
      <c r="BA6362">
        <f t="shared" si="518"/>
        <v>925</v>
      </c>
      <c r="BB6362">
        <f t="shared" si="519"/>
        <v>15075</v>
      </c>
      <c r="BD6362" t="e">
        <f t="shared" si="520"/>
        <v>#N/A</v>
      </c>
      <c r="BE6362">
        <f t="shared" si="521"/>
        <v>1</v>
      </c>
    </row>
    <row r="6363" spans="1:57" x14ac:dyDescent="0.25">
      <c r="A6363" t="s">
        <v>4296</v>
      </c>
      <c r="B6363" t="s">
        <v>4214</v>
      </c>
      <c r="C6363" t="s">
        <v>4215</v>
      </c>
      <c r="D6363" t="s">
        <v>57</v>
      </c>
      <c r="E6363" t="s">
        <v>58</v>
      </c>
      <c r="F6363" s="1">
        <v>42605</v>
      </c>
      <c r="G6363" s="1">
        <v>42601</v>
      </c>
      <c r="H6363" s="1">
        <v>42604</v>
      </c>
      <c r="I6363">
        <v>0</v>
      </c>
      <c r="J6363">
        <v>692</v>
      </c>
      <c r="K6363">
        <v>692</v>
      </c>
      <c r="L6363">
        <v>37400</v>
      </c>
      <c r="M6363" t="b">
        <v>0</v>
      </c>
      <c r="O6363" t="s">
        <v>34</v>
      </c>
      <c r="P6363" s="1">
        <v>42605</v>
      </c>
      <c r="Q6363" t="b">
        <v>0</v>
      </c>
      <c r="R6363" t="b">
        <v>0</v>
      </c>
      <c r="S6363" t="b">
        <v>0</v>
      </c>
      <c r="T6363">
        <v>11</v>
      </c>
      <c r="U6363">
        <v>3</v>
      </c>
      <c r="V6363">
        <v>0</v>
      </c>
      <c r="W6363">
        <v>24</v>
      </c>
      <c r="X6363">
        <v>0</v>
      </c>
      <c r="Y6363">
        <v>3</v>
      </c>
      <c r="Z6363">
        <v>0</v>
      </c>
      <c r="AA6363">
        <v>0</v>
      </c>
      <c r="AB6363">
        <v>6</v>
      </c>
      <c r="AC6363">
        <v>1</v>
      </c>
      <c r="AD6363">
        <v>4</v>
      </c>
      <c r="AE6363">
        <v>1199</v>
      </c>
      <c r="AF6363">
        <v>11</v>
      </c>
      <c r="AG6363">
        <v>2919</v>
      </c>
      <c r="AH6363">
        <v>1136</v>
      </c>
      <c r="AI6363">
        <v>0</v>
      </c>
      <c r="AN6363">
        <v>23.63</v>
      </c>
      <c r="AP6363" t="s">
        <v>59</v>
      </c>
      <c r="AS6363">
        <v>23</v>
      </c>
      <c r="AU6363">
        <v>41109</v>
      </c>
      <c r="AV6363">
        <v>808</v>
      </c>
      <c r="AW6363">
        <v>23</v>
      </c>
      <c r="AX6363">
        <v>17</v>
      </c>
      <c r="AZ6363">
        <v>0</v>
      </c>
      <c r="BA6363">
        <f t="shared" si="518"/>
        <v>692</v>
      </c>
      <c r="BB6363">
        <f t="shared" si="519"/>
        <v>15308</v>
      </c>
      <c r="BD6363" t="e">
        <f t="shared" si="520"/>
        <v>#N/A</v>
      </c>
      <c r="BE6363">
        <f t="shared" si="521"/>
        <v>0</v>
      </c>
    </row>
    <row r="6364" spans="1:57" x14ac:dyDescent="0.25">
      <c r="A6364" t="s">
        <v>4298</v>
      </c>
      <c r="B6364" t="s">
        <v>4214</v>
      </c>
      <c r="C6364" t="s">
        <v>4215</v>
      </c>
      <c r="D6364" t="s">
        <v>57</v>
      </c>
      <c r="E6364" t="s">
        <v>58</v>
      </c>
      <c r="F6364" s="1">
        <v>42585</v>
      </c>
      <c r="G6364" s="1">
        <v>42583</v>
      </c>
      <c r="H6364" s="1">
        <v>42584</v>
      </c>
      <c r="J6364">
        <v>463</v>
      </c>
      <c r="K6364">
        <v>463</v>
      </c>
      <c r="L6364">
        <v>37171</v>
      </c>
      <c r="M6364" t="b">
        <v>0</v>
      </c>
      <c r="O6364" t="s">
        <v>34</v>
      </c>
      <c r="P6364" s="1">
        <v>42585</v>
      </c>
      <c r="Q6364" t="b">
        <v>0</v>
      </c>
      <c r="R6364" t="b">
        <v>0</v>
      </c>
      <c r="S6364" t="b">
        <v>0</v>
      </c>
      <c r="T6364">
        <v>16</v>
      </c>
      <c r="U6364">
        <v>2</v>
      </c>
      <c r="V6364">
        <v>0</v>
      </c>
      <c r="W6364">
        <v>29</v>
      </c>
      <c r="X6364">
        <v>0</v>
      </c>
      <c r="Y6364">
        <v>3</v>
      </c>
      <c r="Z6364">
        <v>0</v>
      </c>
      <c r="AA6364">
        <v>0</v>
      </c>
      <c r="AB6364">
        <v>4</v>
      </c>
      <c r="AC6364">
        <v>1</v>
      </c>
      <c r="AD6364">
        <v>1</v>
      </c>
      <c r="AE6364">
        <v>1138</v>
      </c>
      <c r="AF6364">
        <v>9</v>
      </c>
      <c r="AG6364">
        <v>3084</v>
      </c>
      <c r="AH6364">
        <v>1173</v>
      </c>
      <c r="AI6364">
        <v>0</v>
      </c>
      <c r="AN6364">
        <v>24.66</v>
      </c>
      <c r="AP6364" t="s">
        <v>59</v>
      </c>
      <c r="AS6364">
        <v>21</v>
      </c>
      <c r="AU6364">
        <v>40870</v>
      </c>
      <c r="AV6364">
        <v>1149</v>
      </c>
      <c r="AW6364">
        <v>23</v>
      </c>
      <c r="AX6364">
        <v>17</v>
      </c>
      <c r="AZ6364">
        <v>0</v>
      </c>
      <c r="BA6364">
        <f t="shared" si="518"/>
        <v>463</v>
      </c>
      <c r="BB6364">
        <f t="shared" si="519"/>
        <v>15537</v>
      </c>
      <c r="BD6364" t="e">
        <f t="shared" si="520"/>
        <v>#N/A</v>
      </c>
      <c r="BE6364">
        <f t="shared" si="521"/>
        <v>0</v>
      </c>
    </row>
    <row r="6365" spans="1:57" x14ac:dyDescent="0.25">
      <c r="A6365" t="s">
        <v>4300</v>
      </c>
      <c r="B6365" t="s">
        <v>4214</v>
      </c>
      <c r="C6365" t="s">
        <v>4215</v>
      </c>
      <c r="D6365" t="s">
        <v>57</v>
      </c>
      <c r="E6365" t="s">
        <v>58</v>
      </c>
      <c r="F6365" s="1">
        <v>42567</v>
      </c>
      <c r="G6365" s="1">
        <v>42565</v>
      </c>
      <c r="H6365" s="1">
        <v>42567</v>
      </c>
      <c r="I6365">
        <v>0</v>
      </c>
      <c r="J6365">
        <v>234</v>
      </c>
      <c r="K6365">
        <v>234</v>
      </c>
      <c r="L6365">
        <v>36942</v>
      </c>
      <c r="M6365" t="b">
        <v>0</v>
      </c>
      <c r="O6365" t="s">
        <v>34</v>
      </c>
      <c r="P6365" s="1">
        <v>42567</v>
      </c>
      <c r="Q6365" t="b">
        <v>0</v>
      </c>
      <c r="R6365" t="b">
        <v>0</v>
      </c>
      <c r="S6365" t="b">
        <v>0</v>
      </c>
      <c r="T6365">
        <v>14</v>
      </c>
      <c r="U6365">
        <v>3</v>
      </c>
      <c r="V6365">
        <v>0</v>
      </c>
      <c r="W6365">
        <v>23</v>
      </c>
      <c r="X6365">
        <v>0</v>
      </c>
      <c r="Y6365">
        <v>3</v>
      </c>
      <c r="Z6365">
        <v>0</v>
      </c>
      <c r="AA6365">
        <v>0</v>
      </c>
      <c r="AB6365">
        <v>8</v>
      </c>
      <c r="AC6365">
        <v>2</v>
      </c>
      <c r="AD6365">
        <v>1</v>
      </c>
      <c r="AE6365">
        <v>1324</v>
      </c>
      <c r="AF6365">
        <v>13</v>
      </c>
      <c r="AG6365">
        <v>3242</v>
      </c>
      <c r="AH6365">
        <v>1195</v>
      </c>
      <c r="AI6365">
        <v>0</v>
      </c>
      <c r="AN6365">
        <v>24.92</v>
      </c>
      <c r="AP6365" t="s">
        <v>59</v>
      </c>
      <c r="AS6365">
        <v>21</v>
      </c>
      <c r="AU6365">
        <v>40492</v>
      </c>
      <c r="AV6365">
        <v>1390</v>
      </c>
      <c r="AW6365">
        <v>23</v>
      </c>
      <c r="AX6365">
        <v>18</v>
      </c>
      <c r="AZ6365">
        <v>0</v>
      </c>
      <c r="BA6365">
        <f>L6365-$L$6366</f>
        <v>234</v>
      </c>
      <c r="BB6365">
        <f t="shared" si="519"/>
        <v>15766</v>
      </c>
      <c r="BD6365" t="e">
        <f t="shared" si="520"/>
        <v>#N/A</v>
      </c>
      <c r="BE6365">
        <f t="shared" si="521"/>
        <v>0</v>
      </c>
    </row>
    <row r="6366" spans="1:57" x14ac:dyDescent="0.25">
      <c r="A6366" t="s">
        <v>4302</v>
      </c>
      <c r="B6366" t="s">
        <v>4214</v>
      </c>
      <c r="C6366" t="s">
        <v>4215</v>
      </c>
      <c r="D6366" t="s">
        <v>57</v>
      </c>
      <c r="E6366" t="s">
        <v>58</v>
      </c>
      <c r="F6366" s="1">
        <v>42543</v>
      </c>
      <c r="G6366" s="1">
        <v>42540</v>
      </c>
      <c r="H6366" s="1">
        <v>42542</v>
      </c>
      <c r="I6366">
        <v>0</v>
      </c>
      <c r="J6366">
        <v>1070</v>
      </c>
      <c r="K6366">
        <v>1070</v>
      </c>
      <c r="L6366">
        <v>36708</v>
      </c>
      <c r="M6366" t="b">
        <v>1</v>
      </c>
      <c r="O6366" t="s">
        <v>34</v>
      </c>
      <c r="P6366" s="1">
        <v>42543</v>
      </c>
      <c r="Q6366" t="b">
        <v>0</v>
      </c>
      <c r="R6366" t="b">
        <v>0</v>
      </c>
      <c r="S6366" t="b">
        <v>0</v>
      </c>
      <c r="T6366">
        <v>3</v>
      </c>
      <c r="U6366">
        <v>1</v>
      </c>
      <c r="V6366">
        <v>0</v>
      </c>
      <c r="W6366">
        <v>13</v>
      </c>
      <c r="X6366">
        <v>0</v>
      </c>
      <c r="Y6366">
        <v>0</v>
      </c>
      <c r="Z6366">
        <v>0</v>
      </c>
      <c r="AA6366">
        <v>0</v>
      </c>
      <c r="AB6366">
        <v>5</v>
      </c>
      <c r="AC6366">
        <v>0</v>
      </c>
      <c r="AD6366">
        <v>0</v>
      </c>
      <c r="AE6366">
        <v>1041</v>
      </c>
      <c r="AF6366">
        <v>8</v>
      </c>
      <c r="AG6366">
        <v>2811</v>
      </c>
      <c r="AH6366">
        <v>1065</v>
      </c>
      <c r="AI6366">
        <v>0</v>
      </c>
      <c r="AN6366">
        <v>23.96</v>
      </c>
      <c r="AP6366" t="s">
        <v>59</v>
      </c>
      <c r="AS6366">
        <v>12</v>
      </c>
      <c r="AU6366">
        <v>20118</v>
      </c>
      <c r="AV6366">
        <v>284</v>
      </c>
      <c r="AW6366">
        <v>22</v>
      </c>
      <c r="AX6366">
        <v>15</v>
      </c>
      <c r="AZ6366">
        <v>1</v>
      </c>
      <c r="BA6366">
        <f t="shared" ref="BA6366:BA6414" si="522">L6366-$L$6416</f>
        <v>14250</v>
      </c>
      <c r="BB6366">
        <f>$BA$6366-BA6366</f>
        <v>0</v>
      </c>
      <c r="BD6366" t="e">
        <f t="shared" si="520"/>
        <v>#N/A</v>
      </c>
      <c r="BE6366">
        <f t="shared" si="521"/>
        <v>1</v>
      </c>
    </row>
    <row r="6367" spans="1:57" x14ac:dyDescent="0.25">
      <c r="A6367" t="s">
        <v>4304</v>
      </c>
      <c r="B6367" t="s">
        <v>4214</v>
      </c>
      <c r="C6367" t="s">
        <v>4215</v>
      </c>
      <c r="D6367" t="s">
        <v>57</v>
      </c>
      <c r="E6367" t="s">
        <v>58</v>
      </c>
      <c r="F6367" s="1">
        <v>42520</v>
      </c>
      <c r="G6367" s="1">
        <v>42517</v>
      </c>
      <c r="H6367" s="1">
        <v>42520</v>
      </c>
      <c r="I6367">
        <v>0</v>
      </c>
      <c r="J6367">
        <v>789</v>
      </c>
      <c r="K6367">
        <v>789</v>
      </c>
      <c r="L6367">
        <v>36427</v>
      </c>
      <c r="M6367" t="b">
        <v>0</v>
      </c>
      <c r="O6367" t="s">
        <v>34</v>
      </c>
      <c r="P6367" s="1">
        <v>42520</v>
      </c>
      <c r="Q6367" t="b">
        <v>0</v>
      </c>
      <c r="R6367" t="b">
        <v>0</v>
      </c>
      <c r="S6367" t="b">
        <v>0</v>
      </c>
      <c r="T6367">
        <v>4</v>
      </c>
      <c r="U6367">
        <v>1</v>
      </c>
      <c r="V6367">
        <v>0</v>
      </c>
      <c r="W6367">
        <v>14</v>
      </c>
      <c r="X6367">
        <v>0</v>
      </c>
      <c r="Y6367">
        <v>1</v>
      </c>
      <c r="Z6367">
        <v>0</v>
      </c>
      <c r="AA6367">
        <v>0</v>
      </c>
      <c r="AB6367">
        <v>2</v>
      </c>
      <c r="AC6367">
        <v>1</v>
      </c>
      <c r="AD6367">
        <v>0</v>
      </c>
      <c r="AE6367">
        <v>1185</v>
      </c>
      <c r="AF6367">
        <v>11</v>
      </c>
      <c r="AG6367">
        <v>3208</v>
      </c>
      <c r="AH6367">
        <v>1289</v>
      </c>
      <c r="AI6367">
        <v>0</v>
      </c>
      <c r="AN6367">
        <v>23.48</v>
      </c>
      <c r="AP6367" t="s">
        <v>59</v>
      </c>
      <c r="AS6367">
        <v>7</v>
      </c>
      <c r="AU6367">
        <v>18068</v>
      </c>
      <c r="AV6367">
        <v>373</v>
      </c>
      <c r="AW6367">
        <v>21</v>
      </c>
      <c r="AX6367">
        <v>16</v>
      </c>
      <c r="AZ6367">
        <v>0</v>
      </c>
      <c r="BA6367">
        <f t="shared" si="522"/>
        <v>13969</v>
      </c>
      <c r="BB6367">
        <f t="shared" ref="BB6367:BB6415" si="523">$BA$6366-BA6367</f>
        <v>281</v>
      </c>
      <c r="BD6367" t="e">
        <f t="shared" si="520"/>
        <v>#N/A</v>
      </c>
      <c r="BE6367">
        <f t="shared" si="521"/>
        <v>0</v>
      </c>
    </row>
    <row r="6368" spans="1:57" x14ac:dyDescent="0.25">
      <c r="A6368" t="s">
        <v>4306</v>
      </c>
      <c r="B6368" t="s">
        <v>4214</v>
      </c>
      <c r="C6368" t="s">
        <v>4215</v>
      </c>
      <c r="D6368" t="s">
        <v>57</v>
      </c>
      <c r="E6368" t="s">
        <v>58</v>
      </c>
      <c r="F6368" s="1">
        <v>42496</v>
      </c>
      <c r="G6368" s="1">
        <v>42495</v>
      </c>
      <c r="H6368" s="1">
        <v>42496</v>
      </c>
      <c r="I6368">
        <v>0</v>
      </c>
      <c r="J6368">
        <v>554</v>
      </c>
      <c r="K6368">
        <v>554</v>
      </c>
      <c r="L6368">
        <v>36192</v>
      </c>
      <c r="M6368" t="b">
        <v>0</v>
      </c>
      <c r="O6368" t="s">
        <v>34</v>
      </c>
      <c r="P6368" s="1">
        <v>42496</v>
      </c>
      <c r="Q6368" t="b">
        <v>0</v>
      </c>
      <c r="R6368" t="b">
        <v>0</v>
      </c>
      <c r="S6368" t="b">
        <v>0</v>
      </c>
      <c r="T6368">
        <v>6</v>
      </c>
      <c r="U6368">
        <v>1</v>
      </c>
      <c r="V6368">
        <v>0</v>
      </c>
      <c r="W6368">
        <v>14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1</v>
      </c>
      <c r="AD6368">
        <v>1</v>
      </c>
      <c r="AE6368">
        <v>1506</v>
      </c>
      <c r="AF6368">
        <v>11</v>
      </c>
      <c r="AG6368">
        <v>3414</v>
      </c>
      <c r="AH6368">
        <v>1515</v>
      </c>
      <c r="AI6368">
        <v>1</v>
      </c>
      <c r="AN6368">
        <v>23.13</v>
      </c>
      <c r="AP6368" t="s">
        <v>59</v>
      </c>
      <c r="AS6368">
        <v>3</v>
      </c>
      <c r="AU6368">
        <v>13793</v>
      </c>
      <c r="AV6368">
        <v>353</v>
      </c>
      <c r="AW6368">
        <v>21</v>
      </c>
      <c r="AX6368">
        <v>16</v>
      </c>
      <c r="AZ6368">
        <v>0</v>
      </c>
      <c r="BA6368">
        <f t="shared" si="522"/>
        <v>13734</v>
      </c>
      <c r="BB6368">
        <f t="shared" si="523"/>
        <v>516</v>
      </c>
      <c r="BD6368" t="e">
        <f t="shared" si="520"/>
        <v>#N/A</v>
      </c>
      <c r="BE6368">
        <f t="shared" si="521"/>
        <v>0</v>
      </c>
    </row>
    <row r="6369" spans="1:57" x14ac:dyDescent="0.25">
      <c r="A6369" t="s">
        <v>4308</v>
      </c>
      <c r="B6369" t="s">
        <v>4214</v>
      </c>
      <c r="C6369" t="s">
        <v>4215</v>
      </c>
      <c r="D6369" t="s">
        <v>57</v>
      </c>
      <c r="E6369" t="s">
        <v>58</v>
      </c>
      <c r="F6369" s="1">
        <v>42473</v>
      </c>
      <c r="G6369" s="1">
        <v>42472</v>
      </c>
      <c r="H6369" s="1">
        <v>42473</v>
      </c>
      <c r="J6369">
        <v>287</v>
      </c>
      <c r="K6369">
        <v>287</v>
      </c>
      <c r="L6369">
        <v>35925</v>
      </c>
      <c r="O6369" t="s">
        <v>34</v>
      </c>
      <c r="P6369" s="1">
        <v>42473</v>
      </c>
      <c r="Q6369" t="b">
        <v>0</v>
      </c>
      <c r="R6369" t="b">
        <v>0</v>
      </c>
      <c r="S6369" t="b">
        <v>0</v>
      </c>
      <c r="T6369">
        <v>5</v>
      </c>
      <c r="U6369">
        <v>1</v>
      </c>
      <c r="V6369">
        <v>0</v>
      </c>
      <c r="W6369">
        <v>7</v>
      </c>
      <c r="X6369">
        <v>0</v>
      </c>
      <c r="Y6369">
        <v>0</v>
      </c>
      <c r="Z6369">
        <v>0</v>
      </c>
      <c r="AA6369">
        <v>0</v>
      </c>
      <c r="AB6369">
        <v>1</v>
      </c>
      <c r="AC6369">
        <v>1</v>
      </c>
      <c r="AD6369">
        <v>0</v>
      </c>
      <c r="AE6369">
        <v>1258</v>
      </c>
      <c r="AF6369">
        <v>10</v>
      </c>
      <c r="AG6369">
        <v>3538</v>
      </c>
      <c r="AH6369">
        <v>1461</v>
      </c>
      <c r="AI6369">
        <v>1</v>
      </c>
      <c r="AN6369">
        <v>23.2</v>
      </c>
      <c r="AP6369" t="s">
        <v>59</v>
      </c>
      <c r="AS6369">
        <v>7</v>
      </c>
      <c r="AU6369">
        <v>10877</v>
      </c>
      <c r="AV6369">
        <v>432</v>
      </c>
      <c r="AW6369">
        <v>21</v>
      </c>
      <c r="AX6369">
        <v>16</v>
      </c>
      <c r="AZ6369">
        <v>0</v>
      </c>
      <c r="BA6369">
        <f t="shared" si="522"/>
        <v>13467</v>
      </c>
      <c r="BB6369">
        <f t="shared" si="523"/>
        <v>783</v>
      </c>
      <c r="BD6369" t="e">
        <f t="shared" si="520"/>
        <v>#N/A</v>
      </c>
      <c r="BE6369">
        <f t="shared" si="521"/>
        <v>0</v>
      </c>
    </row>
    <row r="6370" spans="1:57" x14ac:dyDescent="0.25">
      <c r="A6370" t="s">
        <v>4310</v>
      </c>
      <c r="B6370" t="s">
        <v>4214</v>
      </c>
      <c r="C6370" t="s">
        <v>4215</v>
      </c>
      <c r="D6370" t="s">
        <v>57</v>
      </c>
      <c r="E6370" t="s">
        <v>58</v>
      </c>
      <c r="F6370" s="1">
        <v>42444</v>
      </c>
      <c r="G6370" s="1">
        <v>42441</v>
      </c>
      <c r="H6370" s="1">
        <v>42443</v>
      </c>
      <c r="I6370">
        <v>0</v>
      </c>
      <c r="J6370">
        <v>950</v>
      </c>
      <c r="K6370">
        <v>950</v>
      </c>
      <c r="L6370">
        <v>35638</v>
      </c>
      <c r="M6370" t="b">
        <v>1</v>
      </c>
      <c r="O6370" t="s">
        <v>34</v>
      </c>
      <c r="P6370" s="1">
        <v>42444</v>
      </c>
      <c r="Q6370" t="b">
        <v>0</v>
      </c>
      <c r="R6370" t="b">
        <v>0</v>
      </c>
      <c r="S6370" t="b">
        <v>0</v>
      </c>
      <c r="T6370">
        <v>7</v>
      </c>
      <c r="U6370">
        <v>1</v>
      </c>
      <c r="V6370">
        <v>0</v>
      </c>
      <c r="W6370">
        <v>17</v>
      </c>
      <c r="X6370">
        <v>0</v>
      </c>
      <c r="Y6370">
        <v>1</v>
      </c>
      <c r="Z6370">
        <v>0</v>
      </c>
      <c r="AA6370">
        <v>0</v>
      </c>
      <c r="AB6370">
        <v>3</v>
      </c>
      <c r="AC6370">
        <v>0</v>
      </c>
      <c r="AD6370">
        <v>0</v>
      </c>
      <c r="AE6370">
        <v>1297</v>
      </c>
      <c r="AF6370">
        <v>12</v>
      </c>
      <c r="AG6370">
        <v>3735</v>
      </c>
      <c r="AH6370">
        <v>1150</v>
      </c>
      <c r="AI6370">
        <v>0</v>
      </c>
      <c r="AN6370">
        <v>22.75</v>
      </c>
      <c r="AP6370" t="s">
        <v>59</v>
      </c>
      <c r="AS6370">
        <v>33</v>
      </c>
      <c r="AU6370">
        <v>22825</v>
      </c>
      <c r="AV6370">
        <v>333</v>
      </c>
      <c r="AW6370">
        <v>22</v>
      </c>
      <c r="AX6370">
        <v>16</v>
      </c>
      <c r="AZ6370">
        <v>0</v>
      </c>
      <c r="BA6370">
        <f t="shared" si="522"/>
        <v>13180</v>
      </c>
      <c r="BB6370">
        <f t="shared" si="523"/>
        <v>1070</v>
      </c>
      <c r="BD6370" t="e">
        <f t="shared" si="520"/>
        <v>#N/A</v>
      </c>
      <c r="BE6370">
        <f t="shared" si="521"/>
        <v>1</v>
      </c>
    </row>
    <row r="6371" spans="1:57" x14ac:dyDescent="0.25">
      <c r="A6371" t="s">
        <v>4312</v>
      </c>
      <c r="B6371" t="s">
        <v>4214</v>
      </c>
      <c r="C6371" t="s">
        <v>4215</v>
      </c>
      <c r="D6371" t="s">
        <v>57</v>
      </c>
      <c r="E6371" t="s">
        <v>58</v>
      </c>
      <c r="F6371" s="1">
        <v>42418</v>
      </c>
      <c r="G6371" s="1">
        <v>42417</v>
      </c>
      <c r="H6371" s="1">
        <v>42418</v>
      </c>
      <c r="I6371">
        <v>0</v>
      </c>
      <c r="J6371">
        <v>675</v>
      </c>
      <c r="K6371">
        <v>675</v>
      </c>
      <c r="L6371">
        <v>35363</v>
      </c>
      <c r="M6371" t="b">
        <v>0</v>
      </c>
      <c r="O6371" t="s">
        <v>34</v>
      </c>
      <c r="P6371" s="1">
        <v>42418</v>
      </c>
      <c r="Q6371" t="b">
        <v>0</v>
      </c>
      <c r="R6371" t="b">
        <v>0</v>
      </c>
      <c r="S6371" t="b">
        <v>0</v>
      </c>
      <c r="T6371">
        <v>8</v>
      </c>
      <c r="U6371">
        <v>1</v>
      </c>
      <c r="V6371">
        <v>0</v>
      </c>
      <c r="W6371">
        <v>14</v>
      </c>
      <c r="X6371">
        <v>0</v>
      </c>
      <c r="Y6371">
        <v>0</v>
      </c>
      <c r="Z6371">
        <v>0</v>
      </c>
      <c r="AA6371">
        <v>0</v>
      </c>
      <c r="AB6371">
        <v>2</v>
      </c>
      <c r="AC6371">
        <v>1</v>
      </c>
      <c r="AD6371">
        <v>1</v>
      </c>
      <c r="AE6371">
        <v>1082</v>
      </c>
      <c r="AF6371">
        <v>13</v>
      </c>
      <c r="AG6371">
        <v>3067</v>
      </c>
      <c r="AH6371">
        <v>940</v>
      </c>
      <c r="AI6371">
        <v>0</v>
      </c>
      <c r="AN6371">
        <v>23.5</v>
      </c>
      <c r="AP6371" t="s">
        <v>59</v>
      </c>
      <c r="AS6371">
        <v>11</v>
      </c>
      <c r="AU6371">
        <v>29904</v>
      </c>
      <c r="AV6371">
        <v>525</v>
      </c>
      <c r="AW6371">
        <v>22</v>
      </c>
      <c r="AX6371">
        <v>16</v>
      </c>
      <c r="AZ6371">
        <v>0</v>
      </c>
      <c r="BA6371">
        <f t="shared" si="522"/>
        <v>12905</v>
      </c>
      <c r="BB6371">
        <f t="shared" si="523"/>
        <v>1345</v>
      </c>
      <c r="BD6371" t="e">
        <f t="shared" si="520"/>
        <v>#N/A</v>
      </c>
      <c r="BE6371">
        <f t="shared" si="521"/>
        <v>0</v>
      </c>
    </row>
    <row r="6372" spans="1:57" x14ac:dyDescent="0.25">
      <c r="A6372" t="s">
        <v>4314</v>
      </c>
      <c r="B6372" t="s">
        <v>4214</v>
      </c>
      <c r="C6372" t="s">
        <v>4215</v>
      </c>
      <c r="D6372" t="s">
        <v>57</v>
      </c>
      <c r="E6372" t="s">
        <v>58</v>
      </c>
      <c r="F6372" s="1">
        <v>42391</v>
      </c>
      <c r="G6372" s="1">
        <v>42390</v>
      </c>
      <c r="H6372" s="1">
        <v>42391</v>
      </c>
      <c r="I6372">
        <v>0</v>
      </c>
      <c r="J6372">
        <v>451</v>
      </c>
      <c r="K6372">
        <v>451</v>
      </c>
      <c r="L6372">
        <v>35139</v>
      </c>
      <c r="M6372" t="b">
        <v>0</v>
      </c>
      <c r="O6372" t="s">
        <v>34</v>
      </c>
      <c r="P6372" s="1">
        <v>42391</v>
      </c>
      <c r="Q6372" t="b">
        <v>0</v>
      </c>
      <c r="R6372" t="b">
        <v>0</v>
      </c>
      <c r="S6372" t="b">
        <v>0</v>
      </c>
      <c r="T6372">
        <v>5</v>
      </c>
      <c r="U6372">
        <v>1</v>
      </c>
      <c r="V6372">
        <v>0</v>
      </c>
      <c r="W6372">
        <v>9</v>
      </c>
      <c r="X6372">
        <v>0</v>
      </c>
      <c r="Y6372">
        <v>0</v>
      </c>
      <c r="Z6372">
        <v>0</v>
      </c>
      <c r="AA6372">
        <v>0</v>
      </c>
      <c r="AB6372">
        <v>1</v>
      </c>
      <c r="AC6372">
        <v>0</v>
      </c>
      <c r="AD6372">
        <v>1</v>
      </c>
      <c r="AE6372">
        <v>1189</v>
      </c>
      <c r="AF6372">
        <v>10</v>
      </c>
      <c r="AG6372">
        <v>3216</v>
      </c>
      <c r="AH6372">
        <v>993</v>
      </c>
      <c r="AI6372">
        <v>1</v>
      </c>
      <c r="AN6372">
        <v>23.55</v>
      </c>
      <c r="AP6372" t="s">
        <v>59</v>
      </c>
      <c r="AS6372">
        <v>15</v>
      </c>
      <c r="AU6372">
        <v>13632</v>
      </c>
      <c r="AV6372">
        <v>398</v>
      </c>
      <c r="AW6372">
        <v>21</v>
      </c>
      <c r="AX6372">
        <v>16</v>
      </c>
      <c r="AZ6372">
        <v>0</v>
      </c>
      <c r="BA6372">
        <f t="shared" si="522"/>
        <v>12681</v>
      </c>
      <c r="BB6372">
        <f t="shared" si="523"/>
        <v>1569</v>
      </c>
      <c r="BD6372" t="e">
        <f t="shared" si="520"/>
        <v>#N/A</v>
      </c>
      <c r="BE6372">
        <f t="shared" si="521"/>
        <v>0</v>
      </c>
    </row>
    <row r="6373" spans="1:57" x14ac:dyDescent="0.25">
      <c r="A6373" t="s">
        <v>4316</v>
      </c>
      <c r="B6373" t="s">
        <v>4214</v>
      </c>
      <c r="C6373" t="s">
        <v>4215</v>
      </c>
      <c r="D6373" t="s">
        <v>57</v>
      </c>
      <c r="E6373" t="s">
        <v>58</v>
      </c>
      <c r="F6373" s="1">
        <v>42375</v>
      </c>
      <c r="G6373" s="1">
        <v>42371</v>
      </c>
      <c r="H6373" s="1">
        <v>42374</v>
      </c>
      <c r="I6373">
        <v>0</v>
      </c>
      <c r="J6373">
        <v>230</v>
      </c>
      <c r="K6373">
        <v>230</v>
      </c>
      <c r="L6373">
        <v>34918</v>
      </c>
      <c r="M6373" t="b">
        <v>0</v>
      </c>
      <c r="O6373" t="s">
        <v>34</v>
      </c>
      <c r="P6373" s="1">
        <v>42375</v>
      </c>
      <c r="Q6373" t="b">
        <v>0</v>
      </c>
      <c r="R6373" t="b">
        <v>0</v>
      </c>
      <c r="S6373" t="b">
        <v>0</v>
      </c>
      <c r="T6373">
        <v>5</v>
      </c>
      <c r="U6373">
        <v>1</v>
      </c>
      <c r="V6373">
        <v>0</v>
      </c>
      <c r="W6373">
        <v>7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1124</v>
      </c>
      <c r="AF6373">
        <v>10</v>
      </c>
      <c r="AG6373">
        <v>3081</v>
      </c>
      <c r="AH6373">
        <v>917</v>
      </c>
      <c r="AI6373">
        <v>1</v>
      </c>
      <c r="AN6373">
        <v>23.12</v>
      </c>
      <c r="AP6373" t="s">
        <v>59</v>
      </c>
      <c r="AS6373">
        <v>3</v>
      </c>
      <c r="AU6373">
        <v>10421</v>
      </c>
      <c r="AV6373">
        <v>365</v>
      </c>
      <c r="AW6373">
        <v>21</v>
      </c>
      <c r="AX6373">
        <v>16</v>
      </c>
      <c r="AZ6373">
        <v>0</v>
      </c>
      <c r="BA6373">
        <f t="shared" si="522"/>
        <v>12460</v>
      </c>
      <c r="BB6373">
        <f t="shared" si="523"/>
        <v>1790</v>
      </c>
      <c r="BD6373" t="e">
        <f t="shared" si="520"/>
        <v>#N/A</v>
      </c>
      <c r="BE6373">
        <f t="shared" si="521"/>
        <v>0</v>
      </c>
    </row>
    <row r="6374" spans="1:57" x14ac:dyDescent="0.25">
      <c r="A6374" t="s">
        <v>4318</v>
      </c>
      <c r="B6374" t="s">
        <v>4214</v>
      </c>
      <c r="C6374" t="s">
        <v>4215</v>
      </c>
      <c r="D6374" t="s">
        <v>57</v>
      </c>
      <c r="E6374" t="s">
        <v>58</v>
      </c>
      <c r="F6374" s="1">
        <v>42357</v>
      </c>
      <c r="G6374" s="1">
        <v>42353</v>
      </c>
      <c r="H6374" s="1">
        <v>42357</v>
      </c>
      <c r="I6374">
        <v>0</v>
      </c>
      <c r="J6374">
        <v>1050</v>
      </c>
      <c r="K6374">
        <v>1050</v>
      </c>
      <c r="L6374">
        <v>34688</v>
      </c>
      <c r="M6374" t="b">
        <v>1</v>
      </c>
      <c r="O6374" t="s">
        <v>34</v>
      </c>
      <c r="P6374" s="1">
        <v>42357</v>
      </c>
      <c r="Q6374" t="b">
        <v>0</v>
      </c>
      <c r="R6374" t="b">
        <v>0</v>
      </c>
      <c r="S6374" t="b">
        <v>0</v>
      </c>
      <c r="T6374">
        <v>7</v>
      </c>
      <c r="U6374">
        <v>1</v>
      </c>
      <c r="V6374">
        <v>0</v>
      </c>
      <c r="W6374">
        <v>26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1210</v>
      </c>
      <c r="AF6374">
        <v>10</v>
      </c>
      <c r="AG6374">
        <v>3193</v>
      </c>
      <c r="AH6374">
        <v>1126</v>
      </c>
      <c r="AI6374">
        <v>0</v>
      </c>
      <c r="AN6374">
        <v>23.31</v>
      </c>
      <c r="AP6374" t="s">
        <v>59</v>
      </c>
      <c r="AS6374">
        <v>12</v>
      </c>
      <c r="AU6374">
        <v>32759</v>
      </c>
      <c r="AV6374">
        <v>559</v>
      </c>
      <c r="AW6374">
        <v>22</v>
      </c>
      <c r="AX6374">
        <v>16</v>
      </c>
      <c r="AZ6374">
        <v>0</v>
      </c>
      <c r="BA6374">
        <f t="shared" si="522"/>
        <v>12230</v>
      </c>
      <c r="BB6374">
        <f t="shared" si="523"/>
        <v>2020</v>
      </c>
      <c r="BD6374" t="e">
        <f t="shared" si="520"/>
        <v>#N/A</v>
      </c>
      <c r="BE6374">
        <f t="shared" si="521"/>
        <v>1</v>
      </c>
    </row>
    <row r="6375" spans="1:57" x14ac:dyDescent="0.25">
      <c r="A6375" t="s">
        <v>4320</v>
      </c>
      <c r="B6375" t="s">
        <v>4214</v>
      </c>
      <c r="C6375" t="s">
        <v>4215</v>
      </c>
      <c r="D6375" t="s">
        <v>57</v>
      </c>
      <c r="E6375" t="s">
        <v>58</v>
      </c>
      <c r="F6375" s="1">
        <v>42336</v>
      </c>
      <c r="G6375" s="1">
        <v>42334</v>
      </c>
      <c r="H6375" s="1">
        <v>42336</v>
      </c>
      <c r="I6375">
        <v>0</v>
      </c>
      <c r="J6375">
        <v>801</v>
      </c>
      <c r="K6375">
        <v>801</v>
      </c>
      <c r="L6375">
        <v>34439</v>
      </c>
      <c r="M6375" t="b">
        <v>0</v>
      </c>
      <c r="O6375" t="s">
        <v>34</v>
      </c>
      <c r="P6375" s="1">
        <v>42336</v>
      </c>
      <c r="Q6375" t="b">
        <v>0</v>
      </c>
      <c r="R6375" t="b">
        <v>0</v>
      </c>
      <c r="S6375" t="b">
        <v>0</v>
      </c>
      <c r="T6375">
        <v>6</v>
      </c>
      <c r="U6375">
        <v>1</v>
      </c>
      <c r="V6375">
        <v>0</v>
      </c>
      <c r="W6375">
        <v>18</v>
      </c>
      <c r="X6375">
        <v>0</v>
      </c>
      <c r="Y6375">
        <v>1</v>
      </c>
      <c r="Z6375">
        <v>0</v>
      </c>
      <c r="AA6375">
        <v>2</v>
      </c>
      <c r="AB6375">
        <v>2</v>
      </c>
      <c r="AC6375">
        <v>1</v>
      </c>
      <c r="AD6375">
        <v>0</v>
      </c>
      <c r="AE6375">
        <v>1268</v>
      </c>
      <c r="AF6375">
        <v>10</v>
      </c>
      <c r="AG6375">
        <v>3360</v>
      </c>
      <c r="AH6375">
        <v>1091</v>
      </c>
      <c r="AI6375">
        <v>0</v>
      </c>
      <c r="AN6375">
        <v>23.48</v>
      </c>
      <c r="AP6375" t="s">
        <v>59</v>
      </c>
      <c r="AS6375">
        <v>14</v>
      </c>
      <c r="AU6375">
        <v>25390</v>
      </c>
      <c r="AV6375">
        <v>605</v>
      </c>
      <c r="AW6375">
        <v>22</v>
      </c>
      <c r="AX6375">
        <v>16</v>
      </c>
      <c r="AZ6375">
        <v>0</v>
      </c>
      <c r="BA6375">
        <f t="shared" si="522"/>
        <v>11981</v>
      </c>
      <c r="BB6375">
        <f t="shared" si="523"/>
        <v>2269</v>
      </c>
      <c r="BD6375" t="e">
        <f t="shared" si="520"/>
        <v>#N/A</v>
      </c>
      <c r="BE6375">
        <f t="shared" si="521"/>
        <v>0</v>
      </c>
    </row>
    <row r="6376" spans="1:57" x14ac:dyDescent="0.25">
      <c r="A6376" t="s">
        <v>4321</v>
      </c>
      <c r="B6376" t="s">
        <v>4214</v>
      </c>
      <c r="C6376" t="s">
        <v>4215</v>
      </c>
      <c r="D6376" t="s">
        <v>57</v>
      </c>
      <c r="E6376" t="s">
        <v>58</v>
      </c>
      <c r="F6376" s="1">
        <v>42319</v>
      </c>
      <c r="G6376" s="1">
        <v>42316</v>
      </c>
      <c r="H6376" s="1">
        <v>42318</v>
      </c>
      <c r="I6376">
        <v>0</v>
      </c>
      <c r="J6376">
        <v>558</v>
      </c>
      <c r="K6376">
        <v>558</v>
      </c>
      <c r="L6376">
        <v>34196</v>
      </c>
      <c r="M6376" t="b">
        <v>0</v>
      </c>
      <c r="O6376" t="s">
        <v>34</v>
      </c>
      <c r="P6376" s="1">
        <v>42319</v>
      </c>
      <c r="Q6376" t="b">
        <v>0</v>
      </c>
      <c r="R6376" t="b">
        <v>0</v>
      </c>
      <c r="S6376" t="b">
        <v>0</v>
      </c>
      <c r="T6376">
        <v>5</v>
      </c>
      <c r="U6376">
        <v>1</v>
      </c>
      <c r="V6376">
        <v>0</v>
      </c>
      <c r="W6376">
        <v>10</v>
      </c>
      <c r="X6376">
        <v>0</v>
      </c>
      <c r="Y6376">
        <v>0</v>
      </c>
      <c r="Z6376">
        <v>0</v>
      </c>
      <c r="AA6376">
        <v>0</v>
      </c>
      <c r="AB6376">
        <v>1</v>
      </c>
      <c r="AC6376">
        <v>1</v>
      </c>
      <c r="AD6376">
        <v>0</v>
      </c>
      <c r="AE6376">
        <v>995</v>
      </c>
      <c r="AF6376">
        <v>8</v>
      </c>
      <c r="AG6376">
        <v>2555</v>
      </c>
      <c r="AH6376">
        <v>887</v>
      </c>
      <c r="AI6376">
        <v>1</v>
      </c>
      <c r="AN6376">
        <v>23.24</v>
      </c>
      <c r="AP6376" t="s">
        <v>59</v>
      </c>
      <c r="AS6376">
        <v>9</v>
      </c>
      <c r="AU6376">
        <v>21756</v>
      </c>
      <c r="AV6376">
        <v>838</v>
      </c>
      <c r="AW6376">
        <v>22</v>
      </c>
      <c r="AX6376">
        <v>17</v>
      </c>
      <c r="AZ6376">
        <v>0</v>
      </c>
      <c r="BA6376">
        <f t="shared" si="522"/>
        <v>11738</v>
      </c>
      <c r="BB6376">
        <f t="shared" si="523"/>
        <v>2512</v>
      </c>
      <c r="BD6376" t="e">
        <f t="shared" si="520"/>
        <v>#N/A</v>
      </c>
      <c r="BE6376">
        <f t="shared" si="521"/>
        <v>0</v>
      </c>
    </row>
    <row r="6377" spans="1:57" x14ac:dyDescent="0.25">
      <c r="A6377" t="s">
        <v>4324</v>
      </c>
      <c r="B6377" t="s">
        <v>4214</v>
      </c>
      <c r="C6377" t="s">
        <v>4215</v>
      </c>
      <c r="D6377" t="s">
        <v>57</v>
      </c>
      <c r="E6377" t="s">
        <v>58</v>
      </c>
      <c r="F6377" s="1">
        <v>42297</v>
      </c>
      <c r="G6377" s="1">
        <v>42294</v>
      </c>
      <c r="H6377" s="1">
        <v>42297</v>
      </c>
      <c r="I6377">
        <v>0</v>
      </c>
      <c r="J6377">
        <v>249</v>
      </c>
      <c r="K6377">
        <v>249</v>
      </c>
      <c r="L6377">
        <v>33887</v>
      </c>
      <c r="M6377" t="b">
        <v>0</v>
      </c>
      <c r="O6377" t="s">
        <v>34</v>
      </c>
      <c r="P6377" s="1">
        <v>42297</v>
      </c>
      <c r="Q6377" t="b">
        <v>0</v>
      </c>
      <c r="R6377" t="b">
        <v>0</v>
      </c>
      <c r="S6377" t="b">
        <v>0</v>
      </c>
      <c r="T6377">
        <v>4</v>
      </c>
      <c r="U6377">
        <v>1</v>
      </c>
      <c r="V6377">
        <v>0</v>
      </c>
      <c r="W6377">
        <v>8</v>
      </c>
      <c r="X6377">
        <v>0</v>
      </c>
      <c r="Y6377">
        <v>0</v>
      </c>
      <c r="Z6377">
        <v>0</v>
      </c>
      <c r="AA6377">
        <v>0</v>
      </c>
      <c r="AB6377">
        <v>1</v>
      </c>
      <c r="AC6377">
        <v>1</v>
      </c>
      <c r="AD6377">
        <v>0</v>
      </c>
      <c r="AE6377">
        <v>1075</v>
      </c>
      <c r="AF6377">
        <v>9</v>
      </c>
      <c r="AG6377">
        <v>2924</v>
      </c>
      <c r="AH6377">
        <v>913</v>
      </c>
      <c r="AI6377">
        <v>1</v>
      </c>
      <c r="AN6377">
        <v>24.33</v>
      </c>
      <c r="AP6377" t="s">
        <v>59</v>
      </c>
      <c r="AS6377">
        <v>5</v>
      </c>
      <c r="AU6377">
        <v>15373</v>
      </c>
      <c r="AV6377">
        <v>305</v>
      </c>
      <c r="AW6377">
        <v>21</v>
      </c>
      <c r="AX6377">
        <v>15</v>
      </c>
      <c r="AZ6377">
        <v>0</v>
      </c>
      <c r="BA6377">
        <f t="shared" si="522"/>
        <v>11429</v>
      </c>
      <c r="BB6377">
        <f t="shared" si="523"/>
        <v>2821</v>
      </c>
      <c r="BD6377" t="e">
        <f t="shared" si="520"/>
        <v>#N/A</v>
      </c>
      <c r="BE6377">
        <f t="shared" si="521"/>
        <v>0</v>
      </c>
    </row>
    <row r="6378" spans="1:57" x14ac:dyDescent="0.25">
      <c r="A6378" t="s">
        <v>4326</v>
      </c>
      <c r="B6378" t="s">
        <v>4214</v>
      </c>
      <c r="C6378" t="s">
        <v>4215</v>
      </c>
      <c r="D6378" t="s">
        <v>57</v>
      </c>
      <c r="E6378" t="s">
        <v>58</v>
      </c>
      <c r="F6378" s="1">
        <v>42283</v>
      </c>
      <c r="G6378" s="1">
        <v>42281</v>
      </c>
      <c r="H6378" s="1">
        <v>42283</v>
      </c>
      <c r="I6378">
        <v>0</v>
      </c>
      <c r="J6378">
        <v>1140</v>
      </c>
      <c r="K6378">
        <v>1088</v>
      </c>
      <c r="L6378">
        <v>33638</v>
      </c>
      <c r="M6378" t="b">
        <v>1</v>
      </c>
      <c r="O6378" t="s">
        <v>34</v>
      </c>
      <c r="P6378" s="1">
        <v>42283</v>
      </c>
      <c r="Q6378" t="b">
        <v>0</v>
      </c>
      <c r="R6378" t="b">
        <v>0</v>
      </c>
      <c r="S6378" t="b">
        <v>0</v>
      </c>
      <c r="T6378">
        <v>13</v>
      </c>
      <c r="U6378">
        <v>3</v>
      </c>
      <c r="V6378">
        <v>0</v>
      </c>
      <c r="W6378">
        <v>46</v>
      </c>
      <c r="X6378">
        <v>0</v>
      </c>
      <c r="Y6378">
        <v>2</v>
      </c>
      <c r="Z6378">
        <v>0</v>
      </c>
      <c r="AA6378">
        <v>0</v>
      </c>
      <c r="AB6378">
        <v>2</v>
      </c>
      <c r="AC6378">
        <v>0</v>
      </c>
      <c r="AD6378">
        <v>0</v>
      </c>
      <c r="AE6378">
        <v>1357</v>
      </c>
      <c r="AF6378">
        <v>13</v>
      </c>
      <c r="AG6378">
        <v>3721</v>
      </c>
      <c r="AH6378">
        <v>1211</v>
      </c>
      <c r="AI6378">
        <v>0</v>
      </c>
      <c r="AN6378">
        <v>24.7</v>
      </c>
      <c r="AP6378" t="s">
        <v>59</v>
      </c>
      <c r="AS6378">
        <v>30</v>
      </c>
      <c r="AU6378">
        <v>44565</v>
      </c>
      <c r="AV6378">
        <v>767</v>
      </c>
      <c r="AW6378">
        <v>23</v>
      </c>
      <c r="AX6378">
        <v>17</v>
      </c>
      <c r="AZ6378">
        <v>0</v>
      </c>
      <c r="BA6378">
        <f t="shared" si="522"/>
        <v>11180</v>
      </c>
      <c r="BB6378">
        <f t="shared" si="523"/>
        <v>3070</v>
      </c>
      <c r="BD6378" t="e">
        <f t="shared" si="520"/>
        <v>#N/A</v>
      </c>
      <c r="BE6378">
        <f t="shared" si="521"/>
        <v>1</v>
      </c>
    </row>
    <row r="6379" spans="1:57" x14ac:dyDescent="0.25">
      <c r="A6379" t="s">
        <v>4328</v>
      </c>
      <c r="B6379" t="s">
        <v>4214</v>
      </c>
      <c r="C6379" t="s">
        <v>4215</v>
      </c>
      <c r="D6379" t="s">
        <v>57</v>
      </c>
      <c r="E6379" t="s">
        <v>58</v>
      </c>
      <c r="F6379" s="1">
        <v>42264</v>
      </c>
      <c r="G6379" s="1">
        <v>42262</v>
      </c>
      <c r="H6379" s="1">
        <v>42264</v>
      </c>
      <c r="I6379">
        <v>0</v>
      </c>
      <c r="J6379">
        <v>834</v>
      </c>
      <c r="K6379">
        <v>834</v>
      </c>
      <c r="L6379">
        <v>33384</v>
      </c>
      <c r="M6379" t="b">
        <v>0</v>
      </c>
      <c r="O6379" t="s">
        <v>34</v>
      </c>
      <c r="P6379" s="1">
        <v>42264</v>
      </c>
      <c r="Q6379" t="b">
        <v>0</v>
      </c>
      <c r="R6379" t="b">
        <v>0</v>
      </c>
      <c r="S6379" t="b">
        <v>0</v>
      </c>
      <c r="T6379">
        <v>11</v>
      </c>
      <c r="U6379">
        <v>2</v>
      </c>
      <c r="V6379">
        <v>0</v>
      </c>
      <c r="W6379">
        <v>40</v>
      </c>
      <c r="X6379">
        <v>0</v>
      </c>
      <c r="Y6379">
        <v>1</v>
      </c>
      <c r="Z6379">
        <v>0</v>
      </c>
      <c r="AA6379">
        <v>0</v>
      </c>
      <c r="AB6379">
        <v>1</v>
      </c>
      <c r="AC6379">
        <v>0</v>
      </c>
      <c r="AD6379">
        <v>0</v>
      </c>
      <c r="AE6379">
        <v>1333</v>
      </c>
      <c r="AF6379">
        <v>11</v>
      </c>
      <c r="AG6379">
        <v>3463</v>
      </c>
      <c r="AH6379">
        <v>1240</v>
      </c>
      <c r="AI6379">
        <v>1</v>
      </c>
      <c r="AN6379">
        <v>23.15</v>
      </c>
      <c r="AP6379" t="s">
        <v>59</v>
      </c>
      <c r="AS6379">
        <v>48</v>
      </c>
      <c r="AU6379">
        <v>42922</v>
      </c>
      <c r="AV6379">
        <v>2082</v>
      </c>
      <c r="AW6379">
        <v>23</v>
      </c>
      <c r="AX6379">
        <v>18</v>
      </c>
      <c r="AZ6379">
        <v>0</v>
      </c>
      <c r="BA6379">
        <f t="shared" si="522"/>
        <v>10926</v>
      </c>
      <c r="BB6379">
        <f t="shared" si="523"/>
        <v>3324</v>
      </c>
      <c r="BD6379" t="e">
        <f t="shared" si="520"/>
        <v>#N/A</v>
      </c>
      <c r="BE6379">
        <f t="shared" si="521"/>
        <v>0</v>
      </c>
    </row>
    <row r="6380" spans="1:57" x14ac:dyDescent="0.25">
      <c r="A6380" t="s">
        <v>4330</v>
      </c>
      <c r="B6380" t="s">
        <v>4214</v>
      </c>
      <c r="C6380" t="s">
        <v>4215</v>
      </c>
      <c r="D6380" t="s">
        <v>57</v>
      </c>
      <c r="E6380" t="s">
        <v>58</v>
      </c>
      <c r="F6380" s="1">
        <v>42248</v>
      </c>
      <c r="G6380" s="1">
        <v>42245</v>
      </c>
      <c r="H6380" s="1">
        <v>42247</v>
      </c>
      <c r="I6380">
        <v>0</v>
      </c>
      <c r="J6380">
        <v>601</v>
      </c>
      <c r="K6380">
        <v>601</v>
      </c>
      <c r="L6380">
        <v>33151</v>
      </c>
      <c r="M6380" t="b">
        <v>0</v>
      </c>
      <c r="O6380" t="s">
        <v>34</v>
      </c>
      <c r="P6380" s="1">
        <v>42248</v>
      </c>
      <c r="Q6380" t="b">
        <v>0</v>
      </c>
      <c r="R6380" t="b">
        <v>0</v>
      </c>
      <c r="S6380" t="b">
        <v>0</v>
      </c>
      <c r="T6380">
        <v>9</v>
      </c>
      <c r="U6380">
        <v>2</v>
      </c>
      <c r="V6380">
        <v>0</v>
      </c>
      <c r="W6380">
        <v>26</v>
      </c>
      <c r="X6380">
        <v>1</v>
      </c>
      <c r="Y6380">
        <v>1</v>
      </c>
      <c r="Z6380">
        <v>0</v>
      </c>
      <c r="AA6380">
        <v>0</v>
      </c>
      <c r="AB6380">
        <v>0</v>
      </c>
      <c r="AC6380">
        <v>2</v>
      </c>
      <c r="AD6380">
        <v>0</v>
      </c>
      <c r="AE6380">
        <v>1183</v>
      </c>
      <c r="AF6380">
        <v>9</v>
      </c>
      <c r="AG6380">
        <v>2999</v>
      </c>
      <c r="AH6380">
        <v>1085</v>
      </c>
      <c r="AI6380">
        <v>0</v>
      </c>
      <c r="AN6380">
        <v>23.81</v>
      </c>
      <c r="AP6380" t="s">
        <v>59</v>
      </c>
      <c r="AS6380">
        <v>13</v>
      </c>
      <c r="AU6380">
        <v>38437</v>
      </c>
      <c r="AV6380">
        <v>1100</v>
      </c>
      <c r="AW6380">
        <v>22</v>
      </c>
      <c r="AX6380">
        <v>17</v>
      </c>
      <c r="AZ6380">
        <v>0</v>
      </c>
      <c r="BA6380">
        <f t="shared" si="522"/>
        <v>10693</v>
      </c>
      <c r="BB6380">
        <f t="shared" si="523"/>
        <v>3557</v>
      </c>
      <c r="BD6380" t="e">
        <f t="shared" si="520"/>
        <v>#N/A</v>
      </c>
      <c r="BE6380">
        <f t="shared" si="521"/>
        <v>0</v>
      </c>
    </row>
    <row r="6381" spans="1:57" x14ac:dyDescent="0.25">
      <c r="A6381" t="s">
        <v>4332</v>
      </c>
      <c r="B6381" t="s">
        <v>4214</v>
      </c>
      <c r="C6381" t="s">
        <v>4215</v>
      </c>
      <c r="D6381" t="s">
        <v>57</v>
      </c>
      <c r="E6381" t="s">
        <v>58</v>
      </c>
      <c r="F6381" s="1">
        <v>42227</v>
      </c>
      <c r="G6381" s="1">
        <v>42226</v>
      </c>
      <c r="H6381" s="1">
        <v>42227</v>
      </c>
      <c r="I6381">
        <v>0</v>
      </c>
      <c r="J6381">
        <v>280</v>
      </c>
      <c r="K6381">
        <v>280</v>
      </c>
      <c r="L6381">
        <v>32830</v>
      </c>
      <c r="M6381" t="b">
        <v>0</v>
      </c>
      <c r="O6381" t="s">
        <v>34</v>
      </c>
      <c r="P6381" s="1">
        <v>42227</v>
      </c>
      <c r="Q6381" t="b">
        <v>0</v>
      </c>
      <c r="R6381" t="b">
        <v>0</v>
      </c>
      <c r="S6381" t="b">
        <v>0</v>
      </c>
      <c r="T6381">
        <v>12</v>
      </c>
      <c r="U6381">
        <v>3</v>
      </c>
      <c r="V6381">
        <v>0</v>
      </c>
      <c r="W6381">
        <v>23</v>
      </c>
      <c r="X6381">
        <v>0</v>
      </c>
      <c r="Y6381">
        <v>1</v>
      </c>
      <c r="Z6381">
        <v>0</v>
      </c>
      <c r="AA6381">
        <v>0</v>
      </c>
      <c r="AB6381">
        <v>0</v>
      </c>
      <c r="AC6381">
        <v>1</v>
      </c>
      <c r="AD6381">
        <v>0</v>
      </c>
      <c r="AE6381">
        <v>1267</v>
      </c>
      <c r="AF6381">
        <v>11</v>
      </c>
      <c r="AG6381">
        <v>3435</v>
      </c>
      <c r="AH6381">
        <v>1094</v>
      </c>
      <c r="AI6381">
        <v>1</v>
      </c>
      <c r="AN6381">
        <v>23.17</v>
      </c>
      <c r="AP6381" t="s">
        <v>59</v>
      </c>
      <c r="AS6381">
        <v>27</v>
      </c>
      <c r="AU6381">
        <v>38275</v>
      </c>
      <c r="AV6381">
        <v>1005</v>
      </c>
      <c r="AW6381">
        <v>22</v>
      </c>
      <c r="AX6381">
        <v>17</v>
      </c>
      <c r="AZ6381">
        <v>0</v>
      </c>
      <c r="BA6381">
        <f t="shared" si="522"/>
        <v>10372</v>
      </c>
      <c r="BB6381">
        <f t="shared" si="523"/>
        <v>3878</v>
      </c>
      <c r="BD6381" t="e">
        <f t="shared" si="520"/>
        <v>#N/A</v>
      </c>
      <c r="BE6381">
        <f t="shared" si="521"/>
        <v>0</v>
      </c>
    </row>
    <row r="6382" spans="1:57" x14ac:dyDescent="0.25">
      <c r="A6382" t="s">
        <v>4334</v>
      </c>
      <c r="B6382" t="s">
        <v>4214</v>
      </c>
      <c r="C6382" t="s">
        <v>4215</v>
      </c>
      <c r="D6382" t="s">
        <v>57</v>
      </c>
      <c r="E6382" t="s">
        <v>58</v>
      </c>
      <c r="F6382" s="1">
        <v>42208</v>
      </c>
      <c r="G6382" s="1">
        <v>42201</v>
      </c>
      <c r="H6382" s="1">
        <v>42206</v>
      </c>
      <c r="I6382">
        <v>0</v>
      </c>
      <c r="J6382">
        <v>1079</v>
      </c>
      <c r="K6382">
        <v>1079</v>
      </c>
      <c r="L6382">
        <v>32550</v>
      </c>
      <c r="M6382" t="b">
        <v>1</v>
      </c>
      <c r="O6382" t="s">
        <v>34</v>
      </c>
      <c r="P6382" s="1">
        <v>42208</v>
      </c>
      <c r="Q6382" t="b">
        <v>0</v>
      </c>
      <c r="R6382" t="b">
        <v>0</v>
      </c>
      <c r="S6382" t="b">
        <v>0</v>
      </c>
      <c r="T6382">
        <v>7</v>
      </c>
      <c r="U6382">
        <v>1</v>
      </c>
      <c r="V6382">
        <v>0</v>
      </c>
      <c r="W6382">
        <v>43</v>
      </c>
      <c r="X6382">
        <v>1</v>
      </c>
      <c r="Y6382">
        <v>1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1212</v>
      </c>
      <c r="AF6382">
        <v>10</v>
      </c>
      <c r="AG6382">
        <v>3460</v>
      </c>
      <c r="AH6382">
        <v>992</v>
      </c>
      <c r="AI6382">
        <v>0</v>
      </c>
      <c r="AN6382">
        <v>23.52</v>
      </c>
      <c r="AP6382" t="s">
        <v>59</v>
      </c>
      <c r="AS6382">
        <v>48</v>
      </c>
      <c r="AU6382">
        <v>37038</v>
      </c>
      <c r="AV6382">
        <v>2711</v>
      </c>
      <c r="AW6382">
        <v>22</v>
      </c>
      <c r="AX6382">
        <v>19</v>
      </c>
      <c r="AZ6382">
        <v>0</v>
      </c>
      <c r="BA6382">
        <f t="shared" si="522"/>
        <v>10092</v>
      </c>
      <c r="BB6382">
        <f t="shared" si="523"/>
        <v>4158</v>
      </c>
      <c r="BD6382" t="e">
        <f t="shared" si="520"/>
        <v>#N/A</v>
      </c>
      <c r="BE6382">
        <f t="shared" si="521"/>
        <v>1</v>
      </c>
    </row>
    <row r="6383" spans="1:57" x14ac:dyDescent="0.25">
      <c r="A6383" t="s">
        <v>4336</v>
      </c>
      <c r="B6383" t="s">
        <v>4214</v>
      </c>
      <c r="C6383" t="s">
        <v>4215</v>
      </c>
      <c r="D6383" t="s">
        <v>57</v>
      </c>
      <c r="E6383" t="s">
        <v>58</v>
      </c>
      <c r="F6383" s="1">
        <v>42185</v>
      </c>
      <c r="G6383" s="1">
        <v>42182</v>
      </c>
      <c r="H6383" s="1">
        <v>42185</v>
      </c>
      <c r="I6383">
        <v>0</v>
      </c>
      <c r="J6383">
        <v>790</v>
      </c>
      <c r="K6383">
        <v>790</v>
      </c>
      <c r="L6383">
        <v>32261</v>
      </c>
      <c r="M6383" t="b">
        <v>0</v>
      </c>
      <c r="O6383" t="s">
        <v>34</v>
      </c>
      <c r="P6383" s="1">
        <v>42185</v>
      </c>
      <c r="Q6383" t="b">
        <v>0</v>
      </c>
      <c r="R6383" t="b">
        <v>0</v>
      </c>
      <c r="S6383" t="b">
        <v>0</v>
      </c>
      <c r="T6383">
        <v>7</v>
      </c>
      <c r="U6383">
        <v>2</v>
      </c>
      <c r="V6383">
        <v>0</v>
      </c>
      <c r="W6383">
        <v>30</v>
      </c>
      <c r="X6383">
        <v>1</v>
      </c>
      <c r="Y6383">
        <v>1</v>
      </c>
      <c r="Z6383">
        <v>0</v>
      </c>
      <c r="AA6383">
        <v>0</v>
      </c>
      <c r="AB6383">
        <v>1</v>
      </c>
      <c r="AC6383">
        <v>0</v>
      </c>
      <c r="AD6383">
        <v>0</v>
      </c>
      <c r="AE6383">
        <v>1089</v>
      </c>
      <c r="AF6383">
        <v>10</v>
      </c>
      <c r="AG6383">
        <v>3137</v>
      </c>
      <c r="AH6383">
        <v>913</v>
      </c>
      <c r="AI6383">
        <v>0</v>
      </c>
      <c r="AN6383">
        <v>24.04</v>
      </c>
      <c r="AP6383" t="s">
        <v>59</v>
      </c>
      <c r="AS6383">
        <v>48</v>
      </c>
      <c r="AU6383">
        <v>40031</v>
      </c>
      <c r="AV6383">
        <v>1291</v>
      </c>
      <c r="AW6383">
        <v>23</v>
      </c>
      <c r="AX6383">
        <v>17</v>
      </c>
      <c r="AZ6383">
        <v>0</v>
      </c>
      <c r="BA6383">
        <f t="shared" si="522"/>
        <v>9803</v>
      </c>
      <c r="BB6383">
        <f t="shared" si="523"/>
        <v>4447</v>
      </c>
      <c r="BD6383" t="e">
        <f t="shared" si="520"/>
        <v>#N/A</v>
      </c>
      <c r="BE6383">
        <f t="shared" si="521"/>
        <v>0</v>
      </c>
    </row>
    <row r="6384" spans="1:57" x14ac:dyDescent="0.25">
      <c r="A6384" t="s">
        <v>4338</v>
      </c>
      <c r="B6384" t="s">
        <v>4214</v>
      </c>
      <c r="C6384" t="s">
        <v>4215</v>
      </c>
      <c r="D6384" t="s">
        <v>57</v>
      </c>
      <c r="E6384" t="s">
        <v>58</v>
      </c>
      <c r="F6384" s="1">
        <v>42167</v>
      </c>
      <c r="G6384" s="1">
        <v>42162</v>
      </c>
      <c r="H6384" s="1">
        <v>42166</v>
      </c>
      <c r="I6384">
        <v>0</v>
      </c>
      <c r="J6384">
        <v>516</v>
      </c>
      <c r="K6384">
        <v>516</v>
      </c>
      <c r="L6384">
        <v>31987</v>
      </c>
      <c r="M6384" t="b">
        <v>0</v>
      </c>
      <c r="O6384" t="s">
        <v>34</v>
      </c>
      <c r="P6384" s="1">
        <v>42167</v>
      </c>
      <c r="Q6384" t="b">
        <v>0</v>
      </c>
      <c r="R6384" t="b">
        <v>0</v>
      </c>
      <c r="S6384" t="b">
        <v>0</v>
      </c>
      <c r="T6384">
        <v>5</v>
      </c>
      <c r="U6384">
        <v>1</v>
      </c>
      <c r="V6384">
        <v>0</v>
      </c>
      <c r="W6384">
        <v>13</v>
      </c>
      <c r="X6384">
        <v>0</v>
      </c>
      <c r="Y6384">
        <v>0</v>
      </c>
      <c r="Z6384">
        <v>0</v>
      </c>
      <c r="AA6384">
        <v>0</v>
      </c>
      <c r="AB6384">
        <v>3</v>
      </c>
      <c r="AC6384">
        <v>2</v>
      </c>
      <c r="AD6384">
        <v>0</v>
      </c>
      <c r="AE6384">
        <v>985</v>
      </c>
      <c r="AF6384">
        <v>9</v>
      </c>
      <c r="AG6384">
        <v>2677</v>
      </c>
      <c r="AH6384">
        <v>844</v>
      </c>
      <c r="AI6384">
        <v>0</v>
      </c>
      <c r="AN6384">
        <v>24.1</v>
      </c>
      <c r="AP6384" t="s">
        <v>59</v>
      </c>
      <c r="AS6384">
        <v>41</v>
      </c>
      <c r="AU6384">
        <v>35259</v>
      </c>
      <c r="AV6384">
        <v>4449</v>
      </c>
      <c r="AW6384">
        <v>22</v>
      </c>
      <c r="AX6384">
        <v>19</v>
      </c>
      <c r="AZ6384">
        <v>0</v>
      </c>
      <c r="BA6384">
        <f t="shared" si="522"/>
        <v>9529</v>
      </c>
      <c r="BB6384">
        <f t="shared" si="523"/>
        <v>4721</v>
      </c>
      <c r="BD6384" t="e">
        <f t="shared" si="520"/>
        <v>#N/A</v>
      </c>
      <c r="BE6384">
        <f t="shared" si="521"/>
        <v>0</v>
      </c>
    </row>
    <row r="6385" spans="1:57" x14ac:dyDescent="0.25">
      <c r="A6385" t="s">
        <v>4340</v>
      </c>
      <c r="B6385" t="s">
        <v>4214</v>
      </c>
      <c r="C6385" t="s">
        <v>4215</v>
      </c>
      <c r="D6385" t="s">
        <v>57</v>
      </c>
      <c r="E6385" t="s">
        <v>58</v>
      </c>
      <c r="F6385" s="1">
        <v>42144</v>
      </c>
      <c r="G6385" s="1">
        <v>42142</v>
      </c>
      <c r="H6385" s="1">
        <v>42144</v>
      </c>
      <c r="I6385">
        <v>0</v>
      </c>
      <c r="J6385">
        <v>247</v>
      </c>
      <c r="K6385">
        <v>247</v>
      </c>
      <c r="L6385">
        <v>31718</v>
      </c>
      <c r="M6385" t="b">
        <v>0</v>
      </c>
      <c r="O6385" t="s">
        <v>34</v>
      </c>
      <c r="P6385" s="1">
        <v>42144</v>
      </c>
      <c r="Q6385" t="b">
        <v>0</v>
      </c>
      <c r="R6385" t="b">
        <v>0</v>
      </c>
      <c r="S6385" t="b">
        <v>0</v>
      </c>
      <c r="T6385">
        <v>4</v>
      </c>
      <c r="U6385">
        <v>1</v>
      </c>
      <c r="V6385">
        <v>0</v>
      </c>
      <c r="W6385">
        <v>7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1105</v>
      </c>
      <c r="AF6385">
        <v>9</v>
      </c>
      <c r="AG6385">
        <v>3280</v>
      </c>
      <c r="AH6385">
        <v>963</v>
      </c>
      <c r="AI6385">
        <v>0</v>
      </c>
      <c r="AN6385">
        <v>23.7</v>
      </c>
      <c r="AP6385" t="s">
        <v>59</v>
      </c>
      <c r="AS6385">
        <v>11</v>
      </c>
      <c r="AU6385">
        <v>20173</v>
      </c>
      <c r="AV6385">
        <v>883</v>
      </c>
      <c r="AW6385">
        <v>22</v>
      </c>
      <c r="AX6385">
        <v>17</v>
      </c>
      <c r="AZ6385">
        <v>0</v>
      </c>
      <c r="BA6385">
        <f t="shared" si="522"/>
        <v>9260</v>
      </c>
      <c r="BB6385">
        <f t="shared" si="523"/>
        <v>4990</v>
      </c>
      <c r="BD6385" t="e">
        <f t="shared" si="520"/>
        <v>#N/A</v>
      </c>
      <c r="BE6385">
        <f t="shared" si="521"/>
        <v>0</v>
      </c>
    </row>
    <row r="6386" spans="1:57" x14ac:dyDescent="0.25">
      <c r="A6386" t="s">
        <v>4342</v>
      </c>
      <c r="B6386" t="s">
        <v>4214</v>
      </c>
      <c r="C6386" t="s">
        <v>4215</v>
      </c>
      <c r="D6386" t="s">
        <v>57</v>
      </c>
      <c r="E6386" t="s">
        <v>58</v>
      </c>
      <c r="F6386" s="1">
        <v>42128</v>
      </c>
      <c r="G6386" s="1">
        <v>42124</v>
      </c>
      <c r="H6386" s="1">
        <v>42126</v>
      </c>
      <c r="I6386">
        <v>0</v>
      </c>
      <c r="J6386">
        <v>1076</v>
      </c>
      <c r="K6386">
        <v>1076</v>
      </c>
      <c r="L6386">
        <v>31471</v>
      </c>
      <c r="M6386" t="b">
        <v>1</v>
      </c>
      <c r="O6386" t="s">
        <v>34</v>
      </c>
      <c r="P6386" s="1">
        <v>42128</v>
      </c>
      <c r="Q6386" t="b">
        <v>0</v>
      </c>
      <c r="R6386" t="b">
        <v>0</v>
      </c>
      <c r="S6386" t="b">
        <v>0</v>
      </c>
      <c r="T6386">
        <v>15</v>
      </c>
      <c r="U6386">
        <v>2</v>
      </c>
      <c r="V6386">
        <v>1</v>
      </c>
      <c r="W6386">
        <v>61</v>
      </c>
      <c r="X6386">
        <v>1</v>
      </c>
      <c r="Y6386">
        <v>3</v>
      </c>
      <c r="Z6386">
        <v>0</v>
      </c>
      <c r="AA6386">
        <v>1</v>
      </c>
      <c r="AB6386">
        <v>3</v>
      </c>
      <c r="AC6386">
        <v>0</v>
      </c>
      <c r="AD6386">
        <v>0</v>
      </c>
      <c r="AE6386">
        <v>1277</v>
      </c>
      <c r="AF6386">
        <v>11</v>
      </c>
      <c r="AG6386">
        <v>3428</v>
      </c>
      <c r="AH6386">
        <v>1068</v>
      </c>
      <c r="AI6386">
        <v>2</v>
      </c>
      <c r="AN6386">
        <v>23.61</v>
      </c>
      <c r="AP6386" t="s">
        <v>59</v>
      </c>
      <c r="AS6386">
        <v>53</v>
      </c>
      <c r="AU6386">
        <v>37331</v>
      </c>
      <c r="AV6386">
        <v>5990</v>
      </c>
      <c r="AW6386">
        <v>22</v>
      </c>
      <c r="AX6386">
        <v>20</v>
      </c>
      <c r="AZ6386">
        <v>0</v>
      </c>
      <c r="BA6386">
        <f t="shared" si="522"/>
        <v>9013</v>
      </c>
      <c r="BB6386">
        <f t="shared" si="523"/>
        <v>5237</v>
      </c>
      <c r="BD6386" t="e">
        <f t="shared" si="520"/>
        <v>#N/A</v>
      </c>
      <c r="BE6386">
        <f t="shared" si="521"/>
        <v>1</v>
      </c>
    </row>
    <row r="6387" spans="1:57" x14ac:dyDescent="0.25">
      <c r="A6387" t="s">
        <v>4344</v>
      </c>
      <c r="B6387" t="s">
        <v>4214</v>
      </c>
      <c r="C6387" t="s">
        <v>4215</v>
      </c>
      <c r="D6387" t="s">
        <v>57</v>
      </c>
      <c r="E6387" t="s">
        <v>58</v>
      </c>
      <c r="F6387" s="1">
        <v>42109</v>
      </c>
      <c r="G6387" s="1">
        <v>42105</v>
      </c>
      <c r="H6387" s="1">
        <v>42109</v>
      </c>
      <c r="I6387">
        <v>0</v>
      </c>
      <c r="J6387">
        <v>806</v>
      </c>
      <c r="K6387">
        <v>806</v>
      </c>
      <c r="L6387">
        <v>31201</v>
      </c>
      <c r="M6387" t="b">
        <v>0</v>
      </c>
      <c r="O6387" t="s">
        <v>34</v>
      </c>
      <c r="P6387" s="1">
        <v>42109</v>
      </c>
      <c r="Q6387" t="b">
        <v>0</v>
      </c>
      <c r="R6387" t="b">
        <v>0</v>
      </c>
      <c r="S6387" t="b">
        <v>0</v>
      </c>
      <c r="T6387">
        <v>12</v>
      </c>
      <c r="U6387">
        <v>2</v>
      </c>
      <c r="V6387">
        <v>0</v>
      </c>
      <c r="W6387">
        <v>49</v>
      </c>
      <c r="X6387">
        <v>1</v>
      </c>
      <c r="Y6387">
        <v>1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1431</v>
      </c>
      <c r="AF6387">
        <v>11</v>
      </c>
      <c r="AG6387">
        <v>3505</v>
      </c>
      <c r="AH6387">
        <v>1177</v>
      </c>
      <c r="AI6387">
        <v>1</v>
      </c>
      <c r="AN6387">
        <v>23.84</v>
      </c>
      <c r="AP6387" t="s">
        <v>59</v>
      </c>
      <c r="AS6387">
        <v>46</v>
      </c>
      <c r="AU6387">
        <v>48191</v>
      </c>
      <c r="AV6387">
        <v>1820</v>
      </c>
      <c r="AW6387">
        <v>23</v>
      </c>
      <c r="AX6387">
        <v>18</v>
      </c>
      <c r="AZ6387">
        <v>0</v>
      </c>
      <c r="BA6387">
        <f t="shared" si="522"/>
        <v>8743</v>
      </c>
      <c r="BB6387">
        <f t="shared" si="523"/>
        <v>5507</v>
      </c>
      <c r="BD6387" t="e">
        <f t="shared" si="520"/>
        <v>#N/A</v>
      </c>
      <c r="BE6387">
        <f t="shared" si="521"/>
        <v>0</v>
      </c>
    </row>
    <row r="6388" spans="1:57" x14ac:dyDescent="0.25">
      <c r="A6388" t="s">
        <v>4346</v>
      </c>
      <c r="B6388" t="s">
        <v>4214</v>
      </c>
      <c r="C6388" t="s">
        <v>4215</v>
      </c>
      <c r="D6388" t="s">
        <v>57</v>
      </c>
      <c r="E6388" t="s">
        <v>58</v>
      </c>
      <c r="F6388" s="1">
        <v>42093</v>
      </c>
      <c r="G6388" s="1">
        <v>42089</v>
      </c>
      <c r="H6388" s="1">
        <v>42091</v>
      </c>
      <c r="I6388">
        <v>0</v>
      </c>
      <c r="J6388">
        <v>560</v>
      </c>
      <c r="K6388">
        <v>560</v>
      </c>
      <c r="L6388">
        <v>30955</v>
      </c>
      <c r="M6388" t="b">
        <v>0</v>
      </c>
      <c r="O6388" t="s">
        <v>34</v>
      </c>
      <c r="P6388" s="1">
        <v>42093</v>
      </c>
      <c r="Q6388" t="b">
        <v>0</v>
      </c>
      <c r="R6388" t="b">
        <v>0</v>
      </c>
      <c r="S6388" t="b">
        <v>0</v>
      </c>
      <c r="T6388">
        <v>14</v>
      </c>
      <c r="U6388">
        <v>3</v>
      </c>
      <c r="V6388">
        <v>0</v>
      </c>
      <c r="W6388">
        <v>56</v>
      </c>
      <c r="X6388">
        <v>0</v>
      </c>
      <c r="Y6388">
        <v>1</v>
      </c>
      <c r="Z6388">
        <v>0</v>
      </c>
      <c r="AA6388">
        <v>0</v>
      </c>
      <c r="AB6388">
        <v>2</v>
      </c>
      <c r="AC6388">
        <v>1</v>
      </c>
      <c r="AD6388">
        <v>1</v>
      </c>
      <c r="AE6388">
        <v>1308</v>
      </c>
      <c r="AF6388">
        <v>12</v>
      </c>
      <c r="AG6388">
        <v>3416</v>
      </c>
      <c r="AH6388">
        <v>1143</v>
      </c>
      <c r="AI6388">
        <v>2</v>
      </c>
      <c r="AN6388">
        <v>23.56</v>
      </c>
      <c r="AP6388" t="s">
        <v>59</v>
      </c>
      <c r="AS6388">
        <v>56</v>
      </c>
      <c r="AU6388">
        <v>41705</v>
      </c>
      <c r="AV6388">
        <v>10073</v>
      </c>
      <c r="AW6388">
        <v>23</v>
      </c>
      <c r="AX6388">
        <v>21</v>
      </c>
      <c r="AZ6388">
        <v>0</v>
      </c>
      <c r="BA6388">
        <f t="shared" si="522"/>
        <v>8497</v>
      </c>
      <c r="BB6388">
        <f t="shared" si="523"/>
        <v>5753</v>
      </c>
      <c r="BD6388" t="e">
        <f t="shared" si="520"/>
        <v>#N/A</v>
      </c>
      <c r="BE6388">
        <f t="shared" si="521"/>
        <v>0</v>
      </c>
    </row>
    <row r="6389" spans="1:57" x14ac:dyDescent="0.25">
      <c r="A6389" t="s">
        <v>4348</v>
      </c>
      <c r="B6389" t="s">
        <v>4214</v>
      </c>
      <c r="C6389" t="s">
        <v>4215</v>
      </c>
      <c r="D6389" t="s">
        <v>57</v>
      </c>
      <c r="E6389" t="s">
        <v>58</v>
      </c>
      <c r="F6389" s="1">
        <v>42069</v>
      </c>
      <c r="G6389" s="1">
        <v>42064</v>
      </c>
      <c r="H6389" s="1">
        <v>42068</v>
      </c>
      <c r="I6389">
        <v>0</v>
      </c>
      <c r="J6389">
        <v>257</v>
      </c>
      <c r="K6389">
        <v>257</v>
      </c>
      <c r="L6389">
        <v>30652</v>
      </c>
      <c r="M6389" t="b">
        <v>0</v>
      </c>
      <c r="O6389" t="s">
        <v>34</v>
      </c>
      <c r="P6389" s="1">
        <v>42069</v>
      </c>
      <c r="Q6389" t="b">
        <v>0</v>
      </c>
      <c r="R6389" t="b">
        <v>0</v>
      </c>
      <c r="S6389" t="b">
        <v>0</v>
      </c>
      <c r="T6389">
        <v>14</v>
      </c>
      <c r="U6389">
        <v>3</v>
      </c>
      <c r="V6389">
        <v>0</v>
      </c>
      <c r="W6389">
        <v>43</v>
      </c>
      <c r="X6389">
        <v>0</v>
      </c>
      <c r="Y6389">
        <v>1</v>
      </c>
      <c r="Z6389">
        <v>0</v>
      </c>
      <c r="AA6389">
        <v>1</v>
      </c>
      <c r="AB6389">
        <v>5</v>
      </c>
      <c r="AC6389">
        <v>0</v>
      </c>
      <c r="AD6389">
        <v>0</v>
      </c>
      <c r="AE6389">
        <v>1242</v>
      </c>
      <c r="AF6389">
        <v>11</v>
      </c>
      <c r="AG6389">
        <v>3334</v>
      </c>
      <c r="AH6389">
        <v>1103</v>
      </c>
      <c r="AI6389">
        <v>2</v>
      </c>
      <c r="AN6389">
        <v>23.68</v>
      </c>
      <c r="AP6389" t="s">
        <v>59</v>
      </c>
      <c r="AS6389">
        <v>59</v>
      </c>
      <c r="AU6389">
        <v>38588</v>
      </c>
      <c r="AV6389">
        <v>1768</v>
      </c>
      <c r="AW6389">
        <v>22</v>
      </c>
      <c r="AX6389">
        <v>18</v>
      </c>
      <c r="AZ6389">
        <v>0</v>
      </c>
      <c r="BA6389">
        <f t="shared" si="522"/>
        <v>8194</v>
      </c>
      <c r="BB6389">
        <f t="shared" si="523"/>
        <v>6056</v>
      </c>
      <c r="BD6389" t="e">
        <f t="shared" si="520"/>
        <v>#N/A</v>
      </c>
      <c r="BE6389">
        <f t="shared" si="521"/>
        <v>0</v>
      </c>
    </row>
    <row r="6390" spans="1:57" x14ac:dyDescent="0.25">
      <c r="A6390" t="s">
        <v>4350</v>
      </c>
      <c r="B6390" t="s">
        <v>4214</v>
      </c>
      <c r="C6390" t="s">
        <v>4215</v>
      </c>
      <c r="D6390" t="s">
        <v>57</v>
      </c>
      <c r="E6390" t="s">
        <v>58</v>
      </c>
      <c r="F6390" s="1">
        <v>42048</v>
      </c>
      <c r="G6390" s="1">
        <v>42044</v>
      </c>
      <c r="H6390" s="1">
        <v>42047</v>
      </c>
      <c r="I6390">
        <v>0</v>
      </c>
      <c r="J6390">
        <v>1148</v>
      </c>
      <c r="K6390">
        <v>1148</v>
      </c>
      <c r="L6390">
        <v>30395</v>
      </c>
      <c r="M6390" t="b">
        <v>1</v>
      </c>
      <c r="O6390" t="s">
        <v>34</v>
      </c>
      <c r="P6390" s="1">
        <v>42048</v>
      </c>
      <c r="Q6390" t="b">
        <v>0</v>
      </c>
      <c r="R6390" t="b">
        <v>0</v>
      </c>
      <c r="S6390" t="b">
        <v>0</v>
      </c>
      <c r="T6390">
        <v>15</v>
      </c>
      <c r="U6390">
        <v>2</v>
      </c>
      <c r="V6390">
        <v>0</v>
      </c>
      <c r="W6390">
        <v>37</v>
      </c>
      <c r="X6390">
        <v>1</v>
      </c>
      <c r="Y6390">
        <v>3</v>
      </c>
      <c r="Z6390">
        <v>0</v>
      </c>
      <c r="AA6390">
        <v>0</v>
      </c>
      <c r="AB6390">
        <v>3</v>
      </c>
      <c r="AC6390">
        <v>0</v>
      </c>
      <c r="AD6390">
        <v>1</v>
      </c>
      <c r="AE6390">
        <v>1391</v>
      </c>
      <c r="AF6390">
        <v>13</v>
      </c>
      <c r="AG6390">
        <v>3600</v>
      </c>
      <c r="AH6390">
        <v>1191</v>
      </c>
      <c r="AI6390">
        <v>3</v>
      </c>
      <c r="AN6390">
        <v>23.06</v>
      </c>
      <c r="AP6390" t="s">
        <v>59</v>
      </c>
      <c r="AS6390">
        <v>29</v>
      </c>
      <c r="AU6390">
        <v>26357</v>
      </c>
      <c r="AV6390">
        <v>453</v>
      </c>
      <c r="AW6390">
        <v>22</v>
      </c>
      <c r="AX6390">
        <v>16</v>
      </c>
      <c r="AZ6390">
        <v>0</v>
      </c>
      <c r="BA6390">
        <f t="shared" si="522"/>
        <v>7937</v>
      </c>
      <c r="BB6390">
        <f t="shared" si="523"/>
        <v>6313</v>
      </c>
      <c r="BD6390" t="e">
        <f t="shared" si="520"/>
        <v>#N/A</v>
      </c>
      <c r="BE6390">
        <f t="shared" si="521"/>
        <v>1</v>
      </c>
    </row>
    <row r="6391" spans="1:57" x14ac:dyDescent="0.25">
      <c r="A6391" t="s">
        <v>4352</v>
      </c>
      <c r="B6391" t="s">
        <v>4214</v>
      </c>
      <c r="C6391" t="s">
        <v>4215</v>
      </c>
      <c r="D6391" t="s">
        <v>57</v>
      </c>
      <c r="E6391" t="s">
        <v>58</v>
      </c>
      <c r="F6391" s="1">
        <v>42030</v>
      </c>
      <c r="G6391" s="1">
        <v>42024</v>
      </c>
      <c r="H6391" s="1">
        <v>42028</v>
      </c>
      <c r="I6391">
        <v>0</v>
      </c>
      <c r="J6391">
        <v>879</v>
      </c>
      <c r="K6391">
        <v>879</v>
      </c>
      <c r="L6391">
        <v>30126</v>
      </c>
      <c r="M6391" t="b">
        <v>0</v>
      </c>
      <c r="O6391" t="s">
        <v>34</v>
      </c>
      <c r="P6391" s="1">
        <v>42030</v>
      </c>
      <c r="Q6391" t="b">
        <v>0</v>
      </c>
      <c r="R6391" t="b">
        <v>0</v>
      </c>
      <c r="S6391" t="b">
        <v>0</v>
      </c>
      <c r="T6391">
        <v>12</v>
      </c>
      <c r="U6391">
        <v>2</v>
      </c>
      <c r="V6391">
        <v>0</v>
      </c>
      <c r="W6391">
        <v>23</v>
      </c>
      <c r="X6391">
        <v>0</v>
      </c>
      <c r="Y6391">
        <v>3</v>
      </c>
      <c r="Z6391">
        <v>0</v>
      </c>
      <c r="AA6391">
        <v>0</v>
      </c>
      <c r="AB6391">
        <v>5</v>
      </c>
      <c r="AC6391">
        <v>3</v>
      </c>
      <c r="AD6391">
        <v>1</v>
      </c>
      <c r="AE6391">
        <v>964</v>
      </c>
      <c r="AF6391">
        <v>9</v>
      </c>
      <c r="AG6391">
        <v>2522</v>
      </c>
      <c r="AH6391">
        <v>846</v>
      </c>
      <c r="AI6391">
        <v>2</v>
      </c>
      <c r="AN6391">
        <v>23.93</v>
      </c>
      <c r="AP6391" t="s">
        <v>59</v>
      </c>
      <c r="AS6391">
        <v>24</v>
      </c>
      <c r="AU6391">
        <v>26333</v>
      </c>
      <c r="AV6391">
        <v>477</v>
      </c>
      <c r="AW6391">
        <v>22</v>
      </c>
      <c r="AX6391">
        <v>16</v>
      </c>
      <c r="AZ6391">
        <v>0</v>
      </c>
      <c r="BA6391">
        <f t="shared" si="522"/>
        <v>7668</v>
      </c>
      <c r="BB6391">
        <f t="shared" si="523"/>
        <v>6582</v>
      </c>
      <c r="BD6391" t="e">
        <f t="shared" si="520"/>
        <v>#N/A</v>
      </c>
      <c r="BE6391">
        <f t="shared" si="521"/>
        <v>0</v>
      </c>
    </row>
    <row r="6392" spans="1:57" x14ac:dyDescent="0.25">
      <c r="A6392" t="s">
        <v>4354</v>
      </c>
      <c r="B6392" t="s">
        <v>4214</v>
      </c>
      <c r="C6392" t="s">
        <v>4215</v>
      </c>
      <c r="D6392" t="s">
        <v>57</v>
      </c>
      <c r="E6392" t="s">
        <v>58</v>
      </c>
      <c r="F6392" s="1">
        <v>42009</v>
      </c>
      <c r="G6392" s="1">
        <v>42004</v>
      </c>
      <c r="H6392" s="1">
        <v>42007</v>
      </c>
      <c r="I6392">
        <v>0</v>
      </c>
      <c r="J6392">
        <v>610</v>
      </c>
      <c r="K6392">
        <v>610</v>
      </c>
      <c r="L6392">
        <v>29857</v>
      </c>
      <c r="M6392" t="b">
        <v>0</v>
      </c>
      <c r="O6392" t="s">
        <v>34</v>
      </c>
      <c r="P6392" s="1">
        <v>42009</v>
      </c>
      <c r="Q6392" t="b">
        <v>0</v>
      </c>
      <c r="R6392" t="b">
        <v>0</v>
      </c>
      <c r="S6392" t="b">
        <v>0</v>
      </c>
      <c r="T6392">
        <v>9</v>
      </c>
      <c r="U6392">
        <v>1</v>
      </c>
      <c r="V6392">
        <v>0</v>
      </c>
      <c r="W6392">
        <v>12</v>
      </c>
      <c r="X6392">
        <v>0</v>
      </c>
      <c r="Y6392">
        <v>0</v>
      </c>
      <c r="Z6392">
        <v>0</v>
      </c>
      <c r="AA6392">
        <v>0</v>
      </c>
      <c r="AB6392">
        <v>4</v>
      </c>
      <c r="AC6392">
        <v>1</v>
      </c>
      <c r="AD6392">
        <v>0</v>
      </c>
      <c r="AE6392">
        <v>956</v>
      </c>
      <c r="AF6392">
        <v>8</v>
      </c>
      <c r="AG6392">
        <v>2456</v>
      </c>
      <c r="AH6392">
        <v>763</v>
      </c>
      <c r="AI6392">
        <v>2</v>
      </c>
      <c r="AN6392">
        <v>23.02</v>
      </c>
      <c r="AP6392" t="s">
        <v>59</v>
      </c>
      <c r="AS6392">
        <v>12</v>
      </c>
      <c r="AU6392">
        <v>11691</v>
      </c>
      <c r="AV6392">
        <v>301</v>
      </c>
      <c r="AW6392">
        <v>21</v>
      </c>
      <c r="AX6392">
        <v>15</v>
      </c>
      <c r="AZ6392">
        <v>0</v>
      </c>
      <c r="BA6392">
        <f t="shared" si="522"/>
        <v>7399</v>
      </c>
      <c r="BB6392">
        <f t="shared" si="523"/>
        <v>6851</v>
      </c>
      <c r="BD6392" t="e">
        <f t="shared" si="520"/>
        <v>#N/A</v>
      </c>
      <c r="BE6392">
        <f t="shared" si="521"/>
        <v>0</v>
      </c>
    </row>
    <row r="6393" spans="1:57" x14ac:dyDescent="0.25">
      <c r="A6393" t="s">
        <v>4356</v>
      </c>
      <c r="B6393" t="s">
        <v>4214</v>
      </c>
      <c r="C6393" t="s">
        <v>4215</v>
      </c>
      <c r="D6393" t="s">
        <v>57</v>
      </c>
      <c r="E6393" t="s">
        <v>58</v>
      </c>
      <c r="F6393" s="1">
        <v>41981</v>
      </c>
      <c r="G6393" s="1">
        <v>41978</v>
      </c>
      <c r="H6393" s="1">
        <v>41981</v>
      </c>
      <c r="I6393">
        <v>0</v>
      </c>
      <c r="J6393">
        <v>263</v>
      </c>
      <c r="K6393">
        <v>263</v>
      </c>
      <c r="L6393">
        <v>29510</v>
      </c>
      <c r="M6393" t="b">
        <v>0</v>
      </c>
      <c r="O6393" t="s">
        <v>34</v>
      </c>
      <c r="Q6393" t="b">
        <v>0</v>
      </c>
      <c r="R6393" t="b">
        <v>0</v>
      </c>
      <c r="S6393" t="b">
        <v>0</v>
      </c>
      <c r="T6393">
        <v>9</v>
      </c>
      <c r="U6393">
        <v>1</v>
      </c>
      <c r="V6393">
        <v>0</v>
      </c>
      <c r="W6393">
        <v>9</v>
      </c>
      <c r="X6393">
        <v>0</v>
      </c>
      <c r="Y6393">
        <v>0</v>
      </c>
      <c r="Z6393">
        <v>0</v>
      </c>
      <c r="AA6393">
        <v>0</v>
      </c>
      <c r="AB6393">
        <v>3</v>
      </c>
      <c r="AC6393">
        <v>2</v>
      </c>
      <c r="AD6393">
        <v>0</v>
      </c>
      <c r="AE6393">
        <v>1130</v>
      </c>
      <c r="AF6393">
        <v>10</v>
      </c>
      <c r="AG6393">
        <v>2888</v>
      </c>
      <c r="AH6393">
        <v>920</v>
      </c>
      <c r="AI6393">
        <v>0</v>
      </c>
      <c r="AN6393">
        <v>22.59</v>
      </c>
      <c r="AP6393" t="s">
        <v>59</v>
      </c>
      <c r="AS6393">
        <v>1</v>
      </c>
      <c r="AU6393">
        <v>9686</v>
      </c>
      <c r="AV6393">
        <v>268</v>
      </c>
      <c r="AW6393">
        <v>20</v>
      </c>
      <c r="AX6393">
        <v>15</v>
      </c>
      <c r="AZ6393">
        <v>0</v>
      </c>
      <c r="BA6393">
        <f t="shared" si="522"/>
        <v>7052</v>
      </c>
      <c r="BB6393">
        <f t="shared" si="523"/>
        <v>7198</v>
      </c>
      <c r="BD6393" t="e">
        <f t="shared" si="520"/>
        <v>#N/A</v>
      </c>
      <c r="BE6393">
        <f t="shared" si="521"/>
        <v>0</v>
      </c>
    </row>
    <row r="6394" spans="1:57" x14ac:dyDescent="0.25">
      <c r="A6394" t="s">
        <v>4358</v>
      </c>
      <c r="B6394" t="s">
        <v>4214</v>
      </c>
      <c r="C6394" t="s">
        <v>4215</v>
      </c>
      <c r="D6394" t="s">
        <v>57</v>
      </c>
      <c r="E6394" t="s">
        <v>58</v>
      </c>
      <c r="F6394" s="1">
        <v>41957</v>
      </c>
      <c r="G6394" s="1">
        <v>41955</v>
      </c>
      <c r="H6394" s="1">
        <v>41956</v>
      </c>
      <c r="I6394">
        <v>0</v>
      </c>
      <c r="J6394">
        <v>1183</v>
      </c>
      <c r="K6394">
        <v>1183</v>
      </c>
      <c r="L6394">
        <v>29247</v>
      </c>
      <c r="M6394" t="b">
        <v>1</v>
      </c>
      <c r="O6394" t="s">
        <v>34</v>
      </c>
      <c r="P6394" s="1">
        <v>41957</v>
      </c>
      <c r="Q6394" t="b">
        <v>0</v>
      </c>
      <c r="R6394" t="b">
        <v>0</v>
      </c>
      <c r="S6394" t="b">
        <v>0</v>
      </c>
      <c r="T6394">
        <v>4</v>
      </c>
      <c r="U6394">
        <v>2</v>
      </c>
      <c r="V6394">
        <v>0</v>
      </c>
      <c r="W6394">
        <v>15</v>
      </c>
      <c r="X6394">
        <v>0</v>
      </c>
      <c r="Y6394">
        <v>1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1123</v>
      </c>
      <c r="AF6394">
        <v>9</v>
      </c>
      <c r="AG6394">
        <v>2675</v>
      </c>
      <c r="AH6394">
        <v>926</v>
      </c>
      <c r="AI6394">
        <v>0</v>
      </c>
      <c r="AN6394">
        <v>23.61</v>
      </c>
      <c r="AP6394" t="s">
        <v>59</v>
      </c>
      <c r="AS6394">
        <v>9</v>
      </c>
      <c r="AU6394">
        <v>18217</v>
      </c>
      <c r="AV6394">
        <v>328</v>
      </c>
      <c r="AW6394">
        <v>21</v>
      </c>
      <c r="AX6394">
        <v>16</v>
      </c>
      <c r="AZ6394">
        <v>0</v>
      </c>
      <c r="BA6394">
        <f t="shared" si="522"/>
        <v>6789</v>
      </c>
      <c r="BB6394">
        <f t="shared" si="523"/>
        <v>7461</v>
      </c>
      <c r="BD6394" t="e">
        <f t="shared" si="520"/>
        <v>#N/A</v>
      </c>
      <c r="BE6394">
        <f t="shared" si="521"/>
        <v>1</v>
      </c>
    </row>
    <row r="6395" spans="1:57" x14ac:dyDescent="0.25">
      <c r="A6395" t="s">
        <v>4360</v>
      </c>
      <c r="B6395" t="s">
        <v>4214</v>
      </c>
      <c r="C6395" t="s">
        <v>4215</v>
      </c>
      <c r="D6395" t="s">
        <v>57</v>
      </c>
      <c r="E6395" t="s">
        <v>58</v>
      </c>
      <c r="F6395" s="1">
        <v>41940</v>
      </c>
      <c r="G6395" s="1">
        <v>41937</v>
      </c>
      <c r="H6395" s="1">
        <v>41939</v>
      </c>
      <c r="I6395">
        <v>0</v>
      </c>
      <c r="J6395">
        <v>908</v>
      </c>
      <c r="K6395">
        <v>908</v>
      </c>
      <c r="L6395">
        <v>28972</v>
      </c>
      <c r="M6395" t="b">
        <v>0</v>
      </c>
      <c r="O6395" t="s">
        <v>34</v>
      </c>
      <c r="P6395" s="1">
        <v>41940</v>
      </c>
      <c r="Q6395" t="b">
        <v>0</v>
      </c>
      <c r="R6395" t="b">
        <v>0</v>
      </c>
      <c r="S6395" t="b">
        <v>0</v>
      </c>
      <c r="T6395">
        <v>4</v>
      </c>
      <c r="U6395">
        <v>1</v>
      </c>
      <c r="V6395">
        <v>0</v>
      </c>
      <c r="W6395">
        <v>11</v>
      </c>
      <c r="X6395">
        <v>0</v>
      </c>
      <c r="Y6395">
        <v>1</v>
      </c>
      <c r="Z6395">
        <v>0</v>
      </c>
      <c r="AA6395">
        <v>0</v>
      </c>
      <c r="AB6395">
        <v>0</v>
      </c>
      <c r="AC6395">
        <v>1</v>
      </c>
      <c r="AD6395">
        <v>0</v>
      </c>
      <c r="AE6395">
        <v>1000</v>
      </c>
      <c r="AF6395">
        <v>8</v>
      </c>
      <c r="AG6395">
        <v>2618</v>
      </c>
      <c r="AH6395">
        <v>931</v>
      </c>
      <c r="AI6395">
        <v>0</v>
      </c>
      <c r="AN6395">
        <v>22.05</v>
      </c>
      <c r="AP6395" t="s">
        <v>59</v>
      </c>
      <c r="AS6395">
        <v>11</v>
      </c>
      <c r="AU6395">
        <v>11815</v>
      </c>
      <c r="AV6395">
        <v>400</v>
      </c>
      <c r="AW6395">
        <v>21</v>
      </c>
      <c r="AX6395">
        <v>16</v>
      </c>
      <c r="AZ6395">
        <v>0</v>
      </c>
      <c r="BA6395">
        <f t="shared" si="522"/>
        <v>6514</v>
      </c>
      <c r="BB6395">
        <f t="shared" si="523"/>
        <v>7736</v>
      </c>
      <c r="BD6395" t="e">
        <f t="shared" si="520"/>
        <v>#N/A</v>
      </c>
      <c r="BE6395">
        <f t="shared" si="521"/>
        <v>0</v>
      </c>
    </row>
    <row r="6396" spans="1:57" x14ac:dyDescent="0.25">
      <c r="A6396" t="s">
        <v>4362</v>
      </c>
      <c r="B6396" t="s">
        <v>4214</v>
      </c>
      <c r="C6396" t="s">
        <v>4215</v>
      </c>
      <c r="D6396" t="s">
        <v>57</v>
      </c>
      <c r="E6396" t="s">
        <v>58</v>
      </c>
      <c r="F6396" s="1">
        <v>41925</v>
      </c>
      <c r="G6396" s="1">
        <v>41922</v>
      </c>
      <c r="H6396" s="1">
        <v>41923</v>
      </c>
      <c r="I6396">
        <v>0</v>
      </c>
      <c r="J6396">
        <v>637</v>
      </c>
      <c r="K6396">
        <v>637</v>
      </c>
      <c r="L6396">
        <v>28701</v>
      </c>
      <c r="M6396" t="b">
        <v>0</v>
      </c>
      <c r="O6396" t="s">
        <v>34</v>
      </c>
      <c r="P6396" s="1">
        <v>41925</v>
      </c>
      <c r="Q6396" t="b">
        <v>0</v>
      </c>
      <c r="R6396" t="b">
        <v>0</v>
      </c>
      <c r="S6396" t="b">
        <v>0</v>
      </c>
      <c r="T6396">
        <v>5</v>
      </c>
      <c r="U6396">
        <v>1</v>
      </c>
      <c r="V6396">
        <v>0</v>
      </c>
      <c r="W6396">
        <v>10</v>
      </c>
      <c r="X6396">
        <v>1</v>
      </c>
      <c r="Y6396">
        <v>1</v>
      </c>
      <c r="Z6396">
        <v>0</v>
      </c>
      <c r="AA6396">
        <v>0</v>
      </c>
      <c r="AB6396">
        <v>1</v>
      </c>
      <c r="AC6396">
        <v>1</v>
      </c>
      <c r="AD6396">
        <v>0</v>
      </c>
      <c r="AE6396">
        <v>1139</v>
      </c>
      <c r="AF6396">
        <v>10</v>
      </c>
      <c r="AG6396">
        <v>2785</v>
      </c>
      <c r="AH6396">
        <v>1030</v>
      </c>
      <c r="AI6396">
        <v>0</v>
      </c>
      <c r="AN6396">
        <v>24.65</v>
      </c>
      <c r="AP6396" t="s">
        <v>59</v>
      </c>
      <c r="AS6396">
        <v>6</v>
      </c>
      <c r="AU6396">
        <v>8132</v>
      </c>
      <c r="AV6396">
        <v>238</v>
      </c>
      <c r="AW6396">
        <v>20</v>
      </c>
      <c r="AX6396">
        <v>15</v>
      </c>
      <c r="AZ6396">
        <v>0</v>
      </c>
      <c r="BA6396">
        <f t="shared" si="522"/>
        <v>6243</v>
      </c>
      <c r="BB6396">
        <f t="shared" si="523"/>
        <v>8007</v>
      </c>
      <c r="BD6396" t="e">
        <f t="shared" si="520"/>
        <v>#N/A</v>
      </c>
      <c r="BE6396">
        <f t="shared" si="521"/>
        <v>0</v>
      </c>
    </row>
    <row r="6397" spans="1:57" x14ac:dyDescent="0.25">
      <c r="A6397" t="s">
        <v>4364</v>
      </c>
      <c r="B6397" t="s">
        <v>4214</v>
      </c>
      <c r="C6397" t="s">
        <v>4215</v>
      </c>
      <c r="D6397" t="s">
        <v>57</v>
      </c>
      <c r="E6397" t="s">
        <v>58</v>
      </c>
      <c r="F6397" s="1">
        <v>41906</v>
      </c>
      <c r="G6397" s="1">
        <v>41902</v>
      </c>
      <c r="H6397" s="1">
        <v>41904</v>
      </c>
      <c r="I6397">
        <v>0</v>
      </c>
      <c r="J6397">
        <v>294</v>
      </c>
      <c r="K6397">
        <v>294</v>
      </c>
      <c r="L6397">
        <v>28358</v>
      </c>
      <c r="M6397" t="b">
        <v>0</v>
      </c>
      <c r="O6397" t="s">
        <v>34</v>
      </c>
      <c r="P6397" s="1">
        <v>41906</v>
      </c>
      <c r="Q6397" t="b">
        <v>0</v>
      </c>
      <c r="R6397" t="b">
        <v>0</v>
      </c>
      <c r="S6397" t="b">
        <v>0</v>
      </c>
      <c r="T6397">
        <v>3</v>
      </c>
      <c r="U6397">
        <v>1</v>
      </c>
      <c r="V6397">
        <v>0</v>
      </c>
      <c r="W6397">
        <v>5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1064</v>
      </c>
      <c r="AF6397">
        <v>8</v>
      </c>
      <c r="AG6397">
        <v>2636</v>
      </c>
      <c r="AH6397">
        <v>879</v>
      </c>
      <c r="AI6397">
        <v>0</v>
      </c>
      <c r="AN6397">
        <v>24.67</v>
      </c>
      <c r="AP6397" t="s">
        <v>59</v>
      </c>
      <c r="AS6397">
        <v>0</v>
      </c>
      <c r="AU6397">
        <v>8483</v>
      </c>
      <c r="AV6397">
        <v>684</v>
      </c>
      <c r="AW6397">
        <v>20</v>
      </c>
      <c r="AX6397">
        <v>17</v>
      </c>
      <c r="AZ6397">
        <v>0</v>
      </c>
      <c r="BA6397">
        <f t="shared" si="522"/>
        <v>5900</v>
      </c>
      <c r="BB6397">
        <f t="shared" si="523"/>
        <v>8350</v>
      </c>
      <c r="BD6397" t="e">
        <f t="shared" si="520"/>
        <v>#N/A</v>
      </c>
      <c r="BE6397">
        <f t="shared" si="521"/>
        <v>0</v>
      </c>
    </row>
    <row r="6398" spans="1:57" x14ac:dyDescent="0.25">
      <c r="A6398" t="s">
        <v>4366</v>
      </c>
      <c r="B6398" t="s">
        <v>4214</v>
      </c>
      <c r="C6398" t="s">
        <v>4215</v>
      </c>
      <c r="D6398" t="s">
        <v>57</v>
      </c>
      <c r="E6398" t="s">
        <v>58</v>
      </c>
      <c r="F6398" s="1">
        <v>41887</v>
      </c>
      <c r="G6398" s="1">
        <v>41884</v>
      </c>
      <c r="H6398" s="1">
        <v>41886</v>
      </c>
      <c r="I6398">
        <v>0</v>
      </c>
      <c r="J6398">
        <v>1111</v>
      </c>
      <c r="K6398">
        <v>1114</v>
      </c>
      <c r="L6398">
        <v>28064</v>
      </c>
      <c r="M6398" t="b">
        <v>1</v>
      </c>
      <c r="O6398" t="s">
        <v>34</v>
      </c>
      <c r="P6398" s="1">
        <v>41887</v>
      </c>
      <c r="Q6398" t="b">
        <v>0</v>
      </c>
      <c r="R6398" t="b">
        <v>0</v>
      </c>
      <c r="S6398" t="b">
        <v>0</v>
      </c>
      <c r="T6398">
        <v>4</v>
      </c>
      <c r="U6398">
        <v>1</v>
      </c>
      <c r="V6398">
        <v>0</v>
      </c>
      <c r="W6398">
        <v>12</v>
      </c>
      <c r="X6398">
        <v>0</v>
      </c>
      <c r="Y6398">
        <v>1</v>
      </c>
      <c r="Z6398">
        <v>0</v>
      </c>
      <c r="AA6398">
        <v>0</v>
      </c>
      <c r="AB6398">
        <v>4</v>
      </c>
      <c r="AC6398">
        <v>2</v>
      </c>
      <c r="AD6398">
        <v>0</v>
      </c>
      <c r="AE6398">
        <v>1174</v>
      </c>
      <c r="AF6398">
        <v>8</v>
      </c>
      <c r="AG6398">
        <v>2897</v>
      </c>
      <c r="AH6398">
        <v>1053</v>
      </c>
      <c r="AI6398">
        <v>0</v>
      </c>
      <c r="AN6398">
        <v>23.86</v>
      </c>
      <c r="AP6398" t="s">
        <v>59</v>
      </c>
      <c r="AS6398">
        <v>7</v>
      </c>
      <c r="AU6398">
        <v>18350</v>
      </c>
      <c r="AV6398">
        <v>245</v>
      </c>
      <c r="AW6398">
        <v>21</v>
      </c>
      <c r="AX6398">
        <v>15</v>
      </c>
      <c r="AZ6398">
        <v>0</v>
      </c>
      <c r="BA6398">
        <f t="shared" si="522"/>
        <v>5606</v>
      </c>
      <c r="BB6398">
        <f t="shared" si="523"/>
        <v>8644</v>
      </c>
      <c r="BD6398" t="e">
        <f t="shared" si="520"/>
        <v>#N/A</v>
      </c>
      <c r="BE6398">
        <f t="shared" si="521"/>
        <v>1</v>
      </c>
    </row>
    <row r="6399" spans="1:57" x14ac:dyDescent="0.25">
      <c r="A6399" t="s">
        <v>4368</v>
      </c>
      <c r="B6399" t="s">
        <v>4214</v>
      </c>
      <c r="C6399" t="s">
        <v>4215</v>
      </c>
      <c r="D6399" t="s">
        <v>57</v>
      </c>
      <c r="E6399" t="s">
        <v>58</v>
      </c>
      <c r="F6399" s="1">
        <v>41873</v>
      </c>
      <c r="G6399" s="1">
        <v>41868</v>
      </c>
      <c r="H6399" s="1">
        <v>41871</v>
      </c>
      <c r="I6399">
        <v>0</v>
      </c>
      <c r="J6399">
        <v>861</v>
      </c>
      <c r="K6399">
        <v>864</v>
      </c>
      <c r="L6399">
        <v>27814</v>
      </c>
      <c r="M6399" t="b">
        <v>0</v>
      </c>
      <c r="O6399" t="s">
        <v>34</v>
      </c>
      <c r="P6399" s="1">
        <v>41873</v>
      </c>
      <c r="Q6399" t="b">
        <v>0</v>
      </c>
      <c r="R6399" t="b">
        <v>0</v>
      </c>
      <c r="S6399" t="b">
        <v>0</v>
      </c>
      <c r="T6399">
        <v>3</v>
      </c>
      <c r="U6399">
        <v>1</v>
      </c>
      <c r="V6399">
        <v>0</v>
      </c>
      <c r="W6399">
        <v>10</v>
      </c>
      <c r="X6399">
        <v>0</v>
      </c>
      <c r="Y6399">
        <v>1</v>
      </c>
      <c r="Z6399">
        <v>0</v>
      </c>
      <c r="AA6399">
        <v>0</v>
      </c>
      <c r="AB6399">
        <v>0</v>
      </c>
      <c r="AC6399">
        <v>1</v>
      </c>
      <c r="AD6399">
        <v>0</v>
      </c>
      <c r="AE6399">
        <v>1076</v>
      </c>
      <c r="AF6399">
        <v>8</v>
      </c>
      <c r="AG6399">
        <v>2705</v>
      </c>
      <c r="AH6399">
        <v>988</v>
      </c>
      <c r="AI6399">
        <v>0</v>
      </c>
      <c r="AN6399">
        <v>24.65</v>
      </c>
      <c r="AP6399" t="s">
        <v>59</v>
      </c>
      <c r="AS6399">
        <v>6</v>
      </c>
      <c r="AU6399">
        <v>10582</v>
      </c>
      <c r="AV6399">
        <v>235</v>
      </c>
      <c r="AW6399">
        <v>21</v>
      </c>
      <c r="AX6399">
        <v>15</v>
      </c>
      <c r="AZ6399">
        <v>0</v>
      </c>
      <c r="BA6399">
        <f t="shared" si="522"/>
        <v>5356</v>
      </c>
      <c r="BB6399">
        <f t="shared" si="523"/>
        <v>8894</v>
      </c>
      <c r="BD6399" t="e">
        <f t="shared" si="520"/>
        <v>#N/A</v>
      </c>
      <c r="BE6399">
        <f t="shared" si="521"/>
        <v>0</v>
      </c>
    </row>
    <row r="6400" spans="1:57" x14ac:dyDescent="0.25">
      <c r="A6400" t="s">
        <v>4370</v>
      </c>
      <c r="B6400" t="s">
        <v>4214</v>
      </c>
      <c r="C6400" t="s">
        <v>4215</v>
      </c>
      <c r="D6400" t="s">
        <v>57</v>
      </c>
      <c r="E6400" t="s">
        <v>58</v>
      </c>
      <c r="F6400" s="1">
        <v>41853</v>
      </c>
      <c r="G6400" s="1">
        <v>41847</v>
      </c>
      <c r="H6400" s="1">
        <v>41852</v>
      </c>
      <c r="J6400">
        <v>568</v>
      </c>
      <c r="K6400">
        <v>571</v>
      </c>
      <c r="L6400">
        <v>27521</v>
      </c>
      <c r="M6400" t="b">
        <v>0</v>
      </c>
      <c r="O6400" t="s">
        <v>34</v>
      </c>
      <c r="P6400" s="1">
        <v>41853</v>
      </c>
      <c r="Q6400" t="b">
        <v>0</v>
      </c>
      <c r="R6400" t="b">
        <v>0</v>
      </c>
      <c r="S6400" t="b">
        <v>0</v>
      </c>
      <c r="T6400">
        <v>5</v>
      </c>
      <c r="U6400">
        <v>2</v>
      </c>
      <c r="V6400">
        <v>0</v>
      </c>
      <c r="W6400">
        <v>11</v>
      </c>
      <c r="X6400">
        <v>0</v>
      </c>
      <c r="Y6400">
        <v>1</v>
      </c>
      <c r="Z6400">
        <v>0</v>
      </c>
      <c r="AA6400">
        <v>0</v>
      </c>
      <c r="AB6400">
        <v>2</v>
      </c>
      <c r="AC6400">
        <v>1</v>
      </c>
      <c r="AD6400">
        <v>0</v>
      </c>
      <c r="AE6400">
        <v>1302</v>
      </c>
      <c r="AF6400">
        <v>11</v>
      </c>
      <c r="AG6400">
        <v>3448</v>
      </c>
      <c r="AH6400">
        <v>1250</v>
      </c>
      <c r="AI6400">
        <v>1</v>
      </c>
      <c r="AN6400">
        <v>24.48</v>
      </c>
      <c r="AP6400" t="s">
        <v>59</v>
      </c>
      <c r="AS6400">
        <v>3</v>
      </c>
      <c r="AU6400">
        <v>11928</v>
      </c>
      <c r="AV6400">
        <v>391</v>
      </c>
      <c r="AW6400">
        <v>21</v>
      </c>
      <c r="AX6400">
        <v>16</v>
      </c>
      <c r="AZ6400">
        <v>0</v>
      </c>
      <c r="BA6400">
        <f t="shared" si="522"/>
        <v>5063</v>
      </c>
      <c r="BB6400">
        <f t="shared" si="523"/>
        <v>9187</v>
      </c>
      <c r="BD6400" t="e">
        <f t="shared" si="520"/>
        <v>#N/A</v>
      </c>
      <c r="BE6400">
        <f t="shared" si="521"/>
        <v>0</v>
      </c>
    </row>
    <row r="6401" spans="1:57" x14ac:dyDescent="0.25">
      <c r="A6401" t="s">
        <v>4372</v>
      </c>
      <c r="B6401" t="s">
        <v>4214</v>
      </c>
      <c r="C6401" t="s">
        <v>4215</v>
      </c>
      <c r="D6401" t="s">
        <v>57</v>
      </c>
      <c r="E6401" t="s">
        <v>58</v>
      </c>
      <c r="F6401" s="1">
        <v>41835</v>
      </c>
      <c r="G6401" s="1">
        <v>41826</v>
      </c>
      <c r="H6401" s="1">
        <v>41831</v>
      </c>
      <c r="I6401">
        <v>0</v>
      </c>
      <c r="J6401">
        <v>268</v>
      </c>
      <c r="K6401">
        <v>271</v>
      </c>
      <c r="L6401">
        <v>27221</v>
      </c>
      <c r="M6401" t="b">
        <v>0</v>
      </c>
      <c r="O6401" t="s">
        <v>34</v>
      </c>
      <c r="P6401" s="1">
        <v>41835</v>
      </c>
      <c r="Q6401" t="b">
        <v>0</v>
      </c>
      <c r="R6401" t="b">
        <v>0</v>
      </c>
      <c r="S6401" t="b">
        <v>0</v>
      </c>
      <c r="T6401">
        <v>3</v>
      </c>
      <c r="U6401">
        <v>1</v>
      </c>
      <c r="V6401">
        <v>0</v>
      </c>
      <c r="W6401">
        <v>5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1053</v>
      </c>
      <c r="AF6401">
        <v>8</v>
      </c>
      <c r="AG6401">
        <v>2608</v>
      </c>
      <c r="AH6401">
        <v>983</v>
      </c>
      <c r="AI6401">
        <v>0</v>
      </c>
      <c r="AN6401">
        <v>24.13</v>
      </c>
      <c r="AP6401" t="s">
        <v>59</v>
      </c>
      <c r="AS6401">
        <v>3</v>
      </c>
      <c r="AU6401">
        <v>5394</v>
      </c>
      <c r="AV6401">
        <v>128</v>
      </c>
      <c r="AW6401">
        <v>20</v>
      </c>
      <c r="AX6401">
        <v>14</v>
      </c>
      <c r="AZ6401">
        <v>0</v>
      </c>
      <c r="BA6401">
        <f t="shared" si="522"/>
        <v>4763</v>
      </c>
      <c r="BB6401">
        <f t="shared" si="523"/>
        <v>9487</v>
      </c>
      <c r="BD6401" t="e">
        <f t="shared" si="520"/>
        <v>#N/A</v>
      </c>
      <c r="BE6401">
        <f t="shared" si="521"/>
        <v>0</v>
      </c>
    </row>
    <row r="6402" spans="1:57" x14ac:dyDescent="0.25">
      <c r="A6402" t="s">
        <v>4374</v>
      </c>
      <c r="B6402" t="s">
        <v>4214</v>
      </c>
      <c r="C6402" t="s">
        <v>4215</v>
      </c>
      <c r="D6402" t="s">
        <v>57</v>
      </c>
      <c r="E6402" t="s">
        <v>58</v>
      </c>
      <c r="F6402" s="1">
        <v>41810</v>
      </c>
      <c r="G6402" s="1">
        <v>41807</v>
      </c>
      <c r="H6402" s="1">
        <v>41809</v>
      </c>
      <c r="I6402">
        <v>0</v>
      </c>
      <c r="J6402">
        <v>986</v>
      </c>
      <c r="K6402">
        <v>986</v>
      </c>
      <c r="L6402">
        <v>26950</v>
      </c>
      <c r="M6402" t="b">
        <v>1</v>
      </c>
      <c r="O6402" t="s">
        <v>34</v>
      </c>
      <c r="Q6402" t="b">
        <v>1</v>
      </c>
      <c r="R6402" t="b">
        <v>0</v>
      </c>
      <c r="S6402" t="b">
        <v>0</v>
      </c>
      <c r="T6402">
        <v>7</v>
      </c>
      <c r="U6402">
        <v>2</v>
      </c>
      <c r="V6402">
        <v>0</v>
      </c>
      <c r="W6402">
        <v>21</v>
      </c>
      <c r="X6402">
        <v>1</v>
      </c>
      <c r="Y6402">
        <v>1</v>
      </c>
      <c r="Z6402">
        <v>0</v>
      </c>
      <c r="AA6402">
        <v>0</v>
      </c>
      <c r="AB6402">
        <v>0</v>
      </c>
      <c r="AC6402">
        <v>1</v>
      </c>
      <c r="AD6402">
        <v>1</v>
      </c>
      <c r="AE6402">
        <v>1262</v>
      </c>
      <c r="AF6402">
        <v>10</v>
      </c>
      <c r="AG6402">
        <v>2989</v>
      </c>
      <c r="AH6402">
        <v>1139</v>
      </c>
      <c r="AI6402">
        <v>0</v>
      </c>
      <c r="AN6402">
        <v>23.58</v>
      </c>
      <c r="AP6402" t="s">
        <v>59</v>
      </c>
      <c r="AS6402">
        <v>11</v>
      </c>
      <c r="AU6402">
        <v>26551</v>
      </c>
      <c r="AV6402">
        <v>709</v>
      </c>
      <c r="AW6402">
        <v>22</v>
      </c>
      <c r="AX6402">
        <v>17</v>
      </c>
      <c r="AZ6402">
        <v>0</v>
      </c>
      <c r="BA6402">
        <f t="shared" si="522"/>
        <v>4492</v>
      </c>
      <c r="BB6402">
        <f t="shared" si="523"/>
        <v>9758</v>
      </c>
      <c r="BD6402" t="e">
        <f t="shared" si="520"/>
        <v>#N/A</v>
      </c>
      <c r="BE6402">
        <f t="shared" si="521"/>
        <v>1</v>
      </c>
    </row>
    <row r="6403" spans="1:57" x14ac:dyDescent="0.25">
      <c r="A6403" t="s">
        <v>4376</v>
      </c>
      <c r="B6403" t="s">
        <v>4214</v>
      </c>
      <c r="C6403" t="s">
        <v>4215</v>
      </c>
      <c r="D6403" t="s">
        <v>57</v>
      </c>
      <c r="E6403" t="s">
        <v>58</v>
      </c>
      <c r="F6403" s="1">
        <v>41790</v>
      </c>
      <c r="G6403" s="1">
        <v>41788</v>
      </c>
      <c r="H6403" s="1">
        <v>41790</v>
      </c>
      <c r="I6403">
        <v>0</v>
      </c>
      <c r="J6403">
        <v>702</v>
      </c>
      <c r="K6403">
        <v>702</v>
      </c>
      <c r="L6403">
        <v>26666</v>
      </c>
      <c r="M6403" t="b">
        <v>0</v>
      </c>
      <c r="O6403" t="s">
        <v>34</v>
      </c>
      <c r="P6403" s="1">
        <v>41790</v>
      </c>
      <c r="Q6403" t="b">
        <v>1</v>
      </c>
      <c r="R6403" t="b">
        <v>0</v>
      </c>
      <c r="S6403" t="b">
        <v>0</v>
      </c>
      <c r="T6403">
        <v>7</v>
      </c>
      <c r="U6403">
        <v>1</v>
      </c>
      <c r="V6403">
        <v>0</v>
      </c>
      <c r="W6403">
        <v>19</v>
      </c>
      <c r="X6403">
        <v>0</v>
      </c>
      <c r="Y6403">
        <v>1</v>
      </c>
      <c r="Z6403">
        <v>0</v>
      </c>
      <c r="AA6403">
        <v>1</v>
      </c>
      <c r="AB6403">
        <v>2</v>
      </c>
      <c r="AC6403">
        <v>0</v>
      </c>
      <c r="AD6403">
        <v>0</v>
      </c>
      <c r="AE6403">
        <v>1488</v>
      </c>
      <c r="AF6403">
        <v>11</v>
      </c>
      <c r="AG6403">
        <v>3793</v>
      </c>
      <c r="AH6403">
        <v>1375</v>
      </c>
      <c r="AI6403">
        <v>0</v>
      </c>
      <c r="AN6403">
        <v>23.3</v>
      </c>
      <c r="AP6403" t="s">
        <v>59</v>
      </c>
      <c r="AS6403">
        <v>12</v>
      </c>
      <c r="AU6403">
        <v>16690</v>
      </c>
      <c r="AV6403">
        <v>387</v>
      </c>
      <c r="AW6403">
        <v>21</v>
      </c>
      <c r="AX6403">
        <v>16</v>
      </c>
      <c r="AZ6403">
        <v>0</v>
      </c>
      <c r="BA6403">
        <f t="shared" si="522"/>
        <v>4208</v>
      </c>
      <c r="BB6403">
        <f t="shared" si="523"/>
        <v>10042</v>
      </c>
      <c r="BD6403" t="e">
        <f t="shared" ref="BD6403:BD6466" si="524">_xlfn.IFS(BC6403="A",1,BC6403="B",2,BC6403="C",3,BC6403="X",4)</f>
        <v>#N/A</v>
      </c>
      <c r="BE6403">
        <f t="shared" ref="BE6403:BE6466" si="525">IF(M6403=TRUE,1,0)</f>
        <v>0</v>
      </c>
    </row>
    <row r="6404" spans="1:57" x14ac:dyDescent="0.25">
      <c r="A6404" t="s">
        <v>4377</v>
      </c>
      <c r="B6404" t="s">
        <v>4214</v>
      </c>
      <c r="C6404" t="s">
        <v>4215</v>
      </c>
      <c r="D6404" t="s">
        <v>57</v>
      </c>
      <c r="E6404" t="s">
        <v>58</v>
      </c>
      <c r="F6404" s="1">
        <v>41775</v>
      </c>
      <c r="G6404" s="1">
        <v>41773</v>
      </c>
      <c r="H6404" s="1">
        <v>41775</v>
      </c>
      <c r="I6404">
        <v>0</v>
      </c>
      <c r="J6404">
        <v>471</v>
      </c>
      <c r="K6404">
        <v>471</v>
      </c>
      <c r="L6404">
        <v>26435</v>
      </c>
      <c r="M6404" t="b">
        <v>0</v>
      </c>
      <c r="O6404" t="s">
        <v>34</v>
      </c>
      <c r="P6404" s="1">
        <v>41775</v>
      </c>
      <c r="Q6404" t="b">
        <v>0</v>
      </c>
      <c r="R6404" t="b">
        <v>0</v>
      </c>
      <c r="S6404" t="b">
        <v>0</v>
      </c>
      <c r="T6404">
        <v>6</v>
      </c>
      <c r="U6404">
        <v>1</v>
      </c>
      <c r="V6404">
        <v>0</v>
      </c>
      <c r="W6404">
        <v>14</v>
      </c>
      <c r="X6404">
        <v>1</v>
      </c>
      <c r="Y6404">
        <v>1</v>
      </c>
      <c r="Z6404">
        <v>0</v>
      </c>
      <c r="AA6404">
        <v>0</v>
      </c>
      <c r="AB6404">
        <v>4</v>
      </c>
      <c r="AC6404">
        <v>1</v>
      </c>
      <c r="AD6404">
        <v>0</v>
      </c>
      <c r="AE6404">
        <v>1305</v>
      </c>
      <c r="AF6404">
        <v>12</v>
      </c>
      <c r="AG6404">
        <v>3426</v>
      </c>
      <c r="AH6404">
        <v>1226</v>
      </c>
      <c r="AI6404">
        <v>0</v>
      </c>
      <c r="AN6404">
        <v>24.72</v>
      </c>
      <c r="AP6404" t="s">
        <v>59</v>
      </c>
      <c r="AS6404">
        <v>7</v>
      </c>
      <c r="AU6404">
        <v>14535</v>
      </c>
      <c r="AV6404">
        <v>326</v>
      </c>
      <c r="AW6404">
        <v>21</v>
      </c>
      <c r="AX6404">
        <v>16</v>
      </c>
      <c r="AZ6404">
        <v>0</v>
      </c>
      <c r="BA6404">
        <f t="shared" si="522"/>
        <v>3977</v>
      </c>
      <c r="BB6404">
        <f t="shared" si="523"/>
        <v>10273</v>
      </c>
      <c r="BD6404" t="e">
        <f t="shared" si="524"/>
        <v>#N/A</v>
      </c>
      <c r="BE6404">
        <f t="shared" si="525"/>
        <v>0</v>
      </c>
    </row>
    <row r="6405" spans="1:57" x14ac:dyDescent="0.25">
      <c r="A6405" t="s">
        <v>4380</v>
      </c>
      <c r="B6405" t="s">
        <v>4214</v>
      </c>
      <c r="C6405" t="s">
        <v>4215</v>
      </c>
      <c r="D6405" t="s">
        <v>57</v>
      </c>
      <c r="E6405" t="s">
        <v>58</v>
      </c>
      <c r="F6405" s="1">
        <v>41760</v>
      </c>
      <c r="G6405" s="1">
        <v>41754</v>
      </c>
      <c r="H6405" s="1">
        <v>41759</v>
      </c>
      <c r="I6405">
        <v>0</v>
      </c>
      <c r="J6405">
        <v>232</v>
      </c>
      <c r="K6405">
        <v>232</v>
      </c>
      <c r="L6405">
        <v>26196</v>
      </c>
      <c r="M6405" t="b">
        <v>0</v>
      </c>
      <c r="O6405" t="s">
        <v>34</v>
      </c>
      <c r="P6405" s="1">
        <v>41760</v>
      </c>
      <c r="Q6405" t="b">
        <v>0</v>
      </c>
      <c r="R6405" t="b">
        <v>0</v>
      </c>
      <c r="S6405" t="b">
        <v>0</v>
      </c>
      <c r="T6405">
        <v>5</v>
      </c>
      <c r="U6405">
        <v>1</v>
      </c>
      <c r="V6405">
        <v>0</v>
      </c>
      <c r="W6405">
        <v>8</v>
      </c>
      <c r="X6405">
        <v>0</v>
      </c>
      <c r="Y6405">
        <v>0</v>
      </c>
      <c r="Z6405">
        <v>0</v>
      </c>
      <c r="AA6405">
        <v>0</v>
      </c>
      <c r="AB6405">
        <v>2</v>
      </c>
      <c r="AC6405">
        <v>0</v>
      </c>
      <c r="AD6405">
        <v>0</v>
      </c>
      <c r="AE6405">
        <v>1337</v>
      </c>
      <c r="AF6405">
        <v>13</v>
      </c>
      <c r="AG6405">
        <v>3510</v>
      </c>
      <c r="AH6405">
        <v>1294</v>
      </c>
      <c r="AI6405">
        <v>0</v>
      </c>
      <c r="AN6405">
        <v>23.62</v>
      </c>
      <c r="AP6405" t="s">
        <v>59</v>
      </c>
      <c r="AS6405">
        <v>7</v>
      </c>
      <c r="AU6405">
        <v>7235</v>
      </c>
      <c r="AV6405">
        <v>178</v>
      </c>
      <c r="AW6405">
        <v>20</v>
      </c>
      <c r="AX6405">
        <v>15</v>
      </c>
      <c r="AZ6405">
        <v>0</v>
      </c>
      <c r="BA6405">
        <f t="shared" si="522"/>
        <v>3738</v>
      </c>
      <c r="BB6405">
        <f t="shared" si="523"/>
        <v>10512</v>
      </c>
      <c r="BD6405" t="e">
        <f t="shared" si="524"/>
        <v>#N/A</v>
      </c>
      <c r="BE6405">
        <f t="shared" si="525"/>
        <v>0</v>
      </c>
    </row>
    <row r="6406" spans="1:57" x14ac:dyDescent="0.25">
      <c r="A6406" t="s">
        <v>4382</v>
      </c>
      <c r="B6406" t="s">
        <v>4214</v>
      </c>
      <c r="C6406" t="s">
        <v>4215</v>
      </c>
      <c r="D6406" t="s">
        <v>57</v>
      </c>
      <c r="E6406" t="s">
        <v>58</v>
      </c>
      <c r="F6406" s="1">
        <v>41739</v>
      </c>
      <c r="G6406" s="1">
        <v>41736</v>
      </c>
      <c r="H6406" s="1">
        <v>41739</v>
      </c>
      <c r="I6406">
        <v>0</v>
      </c>
      <c r="J6406">
        <v>917</v>
      </c>
      <c r="K6406">
        <v>917</v>
      </c>
      <c r="L6406">
        <v>25964</v>
      </c>
      <c r="M6406" t="b">
        <v>1</v>
      </c>
      <c r="O6406" t="s">
        <v>34</v>
      </c>
      <c r="P6406" s="1">
        <v>41739</v>
      </c>
      <c r="Q6406" t="b">
        <v>0</v>
      </c>
      <c r="R6406" t="b">
        <v>0</v>
      </c>
      <c r="S6406" t="b">
        <v>0</v>
      </c>
      <c r="T6406">
        <v>5</v>
      </c>
      <c r="U6406">
        <v>1</v>
      </c>
      <c r="V6406">
        <v>0</v>
      </c>
      <c r="W6406">
        <v>17</v>
      </c>
      <c r="X6406">
        <v>1</v>
      </c>
      <c r="Y6406">
        <v>1</v>
      </c>
      <c r="Z6406">
        <v>0</v>
      </c>
      <c r="AA6406">
        <v>0</v>
      </c>
      <c r="AB6406">
        <v>1</v>
      </c>
      <c r="AC6406">
        <v>1</v>
      </c>
      <c r="AD6406">
        <v>0</v>
      </c>
      <c r="AE6406">
        <v>1144</v>
      </c>
      <c r="AF6406">
        <v>9</v>
      </c>
      <c r="AG6406">
        <v>2710</v>
      </c>
      <c r="AH6406">
        <v>1037</v>
      </c>
      <c r="AI6406">
        <v>0</v>
      </c>
      <c r="AN6406">
        <v>23.65</v>
      </c>
      <c r="AP6406" t="s">
        <v>59</v>
      </c>
      <c r="AS6406">
        <v>9</v>
      </c>
      <c r="AU6406">
        <v>17298</v>
      </c>
      <c r="AV6406">
        <v>298</v>
      </c>
      <c r="AW6406">
        <v>21</v>
      </c>
      <c r="AX6406">
        <v>15</v>
      </c>
      <c r="AZ6406">
        <v>0</v>
      </c>
      <c r="BA6406">
        <f t="shared" si="522"/>
        <v>3506</v>
      </c>
      <c r="BB6406">
        <f t="shared" si="523"/>
        <v>10744</v>
      </c>
      <c r="BD6406" t="e">
        <f t="shared" si="524"/>
        <v>#N/A</v>
      </c>
      <c r="BE6406">
        <f t="shared" si="525"/>
        <v>1</v>
      </c>
    </row>
    <row r="6407" spans="1:57" x14ac:dyDescent="0.25">
      <c r="A6407" t="s">
        <v>4385</v>
      </c>
      <c r="B6407" t="s">
        <v>4214</v>
      </c>
      <c r="C6407" t="s">
        <v>4215</v>
      </c>
      <c r="D6407" t="s">
        <v>57</v>
      </c>
      <c r="E6407" t="s">
        <v>58</v>
      </c>
      <c r="F6407" s="1">
        <v>41680</v>
      </c>
      <c r="G6407" s="1">
        <v>41675</v>
      </c>
      <c r="H6407" s="1">
        <v>41678</v>
      </c>
      <c r="I6407">
        <v>0</v>
      </c>
      <c r="J6407">
        <v>502</v>
      </c>
      <c r="K6407">
        <v>502</v>
      </c>
      <c r="L6407">
        <v>25549</v>
      </c>
      <c r="M6407" t="b">
        <v>0</v>
      </c>
      <c r="O6407" t="s">
        <v>34</v>
      </c>
      <c r="P6407" s="1">
        <v>41680</v>
      </c>
      <c r="Q6407" t="b">
        <v>0</v>
      </c>
      <c r="R6407" t="b">
        <v>0</v>
      </c>
      <c r="S6407" t="b">
        <v>0</v>
      </c>
      <c r="T6407">
        <v>4</v>
      </c>
      <c r="U6407">
        <v>1</v>
      </c>
      <c r="V6407">
        <v>0</v>
      </c>
      <c r="W6407">
        <v>10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1</v>
      </c>
      <c r="AD6407">
        <v>1</v>
      </c>
      <c r="AE6407">
        <v>1459</v>
      </c>
      <c r="AF6407">
        <v>11</v>
      </c>
      <c r="AG6407">
        <v>3687</v>
      </c>
      <c r="AH6407">
        <v>1345</v>
      </c>
      <c r="AI6407">
        <v>0</v>
      </c>
      <c r="AN6407">
        <v>23.58</v>
      </c>
      <c r="AP6407" t="s">
        <v>59</v>
      </c>
      <c r="AS6407">
        <v>7</v>
      </c>
      <c r="AU6407">
        <v>10803</v>
      </c>
      <c r="AV6407">
        <v>244</v>
      </c>
      <c r="AW6407">
        <v>21</v>
      </c>
      <c r="AX6407">
        <v>15</v>
      </c>
      <c r="AZ6407">
        <v>0</v>
      </c>
      <c r="BA6407">
        <f t="shared" si="522"/>
        <v>3091</v>
      </c>
      <c r="BB6407">
        <f t="shared" si="523"/>
        <v>11159</v>
      </c>
      <c r="BD6407" t="e">
        <f t="shared" si="524"/>
        <v>#N/A</v>
      </c>
      <c r="BE6407">
        <f t="shared" si="525"/>
        <v>0</v>
      </c>
    </row>
    <row r="6408" spans="1:57" x14ac:dyDescent="0.25">
      <c r="A6408" t="s">
        <v>4387</v>
      </c>
      <c r="B6408" t="s">
        <v>4214</v>
      </c>
      <c r="C6408" t="s">
        <v>4215</v>
      </c>
      <c r="D6408" t="s">
        <v>57</v>
      </c>
      <c r="E6408" t="s">
        <v>58</v>
      </c>
      <c r="F6408" s="1">
        <v>41666</v>
      </c>
      <c r="G6408" s="1">
        <v>41661</v>
      </c>
      <c r="H6408" s="1">
        <v>41664</v>
      </c>
      <c r="I6408">
        <v>0</v>
      </c>
      <c r="J6408">
        <v>263</v>
      </c>
      <c r="K6408">
        <v>263</v>
      </c>
      <c r="L6408">
        <v>25310</v>
      </c>
      <c r="M6408" t="b">
        <v>0</v>
      </c>
      <c r="O6408" t="s">
        <v>34</v>
      </c>
      <c r="P6408" s="1">
        <v>41666</v>
      </c>
      <c r="Q6408" t="b">
        <v>0</v>
      </c>
      <c r="R6408" t="b">
        <v>0</v>
      </c>
      <c r="S6408" t="b">
        <v>0</v>
      </c>
      <c r="T6408">
        <v>4</v>
      </c>
      <c r="U6408">
        <v>1</v>
      </c>
      <c r="V6408">
        <v>0</v>
      </c>
      <c r="W6408">
        <v>6</v>
      </c>
      <c r="X6408">
        <v>1</v>
      </c>
      <c r="Y6408">
        <v>0</v>
      </c>
      <c r="Z6408">
        <v>0</v>
      </c>
      <c r="AA6408">
        <v>0</v>
      </c>
      <c r="AB6408">
        <v>1</v>
      </c>
      <c r="AC6408">
        <v>1</v>
      </c>
      <c r="AD6408">
        <v>0</v>
      </c>
      <c r="AE6408">
        <v>1067</v>
      </c>
      <c r="AF6408">
        <v>8</v>
      </c>
      <c r="AG6408">
        <v>2635</v>
      </c>
      <c r="AH6408">
        <v>1070</v>
      </c>
      <c r="AI6408">
        <v>1</v>
      </c>
      <c r="AN6408">
        <v>23.87</v>
      </c>
      <c r="AP6408" t="s">
        <v>59</v>
      </c>
      <c r="AS6408">
        <v>6</v>
      </c>
      <c r="AU6408">
        <v>9420</v>
      </c>
      <c r="AV6408">
        <v>249</v>
      </c>
      <c r="AW6408">
        <v>20</v>
      </c>
      <c r="AX6408">
        <v>15</v>
      </c>
      <c r="AZ6408">
        <v>0</v>
      </c>
      <c r="BA6408">
        <f t="shared" si="522"/>
        <v>2852</v>
      </c>
      <c r="BB6408">
        <f t="shared" si="523"/>
        <v>11398</v>
      </c>
      <c r="BD6408" t="e">
        <f t="shared" si="524"/>
        <v>#N/A</v>
      </c>
      <c r="BE6408">
        <f t="shared" si="525"/>
        <v>0</v>
      </c>
    </row>
    <row r="6409" spans="1:57" x14ac:dyDescent="0.25">
      <c r="A6409" t="s">
        <v>4389</v>
      </c>
      <c r="B6409" t="s">
        <v>4214</v>
      </c>
      <c r="C6409" t="s">
        <v>4215</v>
      </c>
      <c r="D6409" t="s">
        <v>57</v>
      </c>
      <c r="E6409" t="s">
        <v>58</v>
      </c>
      <c r="F6409" s="1">
        <v>41647</v>
      </c>
      <c r="G6409" s="1">
        <v>41643</v>
      </c>
      <c r="H6409" s="1">
        <v>41646</v>
      </c>
      <c r="I6409">
        <v>0</v>
      </c>
      <c r="J6409">
        <v>1439</v>
      </c>
      <c r="K6409">
        <v>1439</v>
      </c>
      <c r="L6409">
        <v>25047</v>
      </c>
      <c r="M6409" t="b">
        <v>1</v>
      </c>
      <c r="O6409" t="s">
        <v>34</v>
      </c>
      <c r="P6409" s="1">
        <v>41647</v>
      </c>
      <c r="Q6409" t="b">
        <v>0</v>
      </c>
      <c r="R6409" t="b">
        <v>0</v>
      </c>
      <c r="S6409" t="b">
        <v>0</v>
      </c>
      <c r="T6409">
        <v>7</v>
      </c>
      <c r="U6409">
        <v>2</v>
      </c>
      <c r="V6409">
        <v>0</v>
      </c>
      <c r="W6409">
        <v>24</v>
      </c>
      <c r="X6409">
        <v>2</v>
      </c>
      <c r="Y6409">
        <v>2</v>
      </c>
      <c r="Z6409">
        <v>0</v>
      </c>
      <c r="AA6409">
        <v>0</v>
      </c>
      <c r="AB6409">
        <v>4</v>
      </c>
      <c r="AC6409">
        <v>0</v>
      </c>
      <c r="AD6409">
        <v>0</v>
      </c>
      <c r="AE6409">
        <v>1342</v>
      </c>
      <c r="AF6409">
        <v>10</v>
      </c>
      <c r="AG6409">
        <v>3443</v>
      </c>
      <c r="AH6409">
        <v>1288</v>
      </c>
      <c r="AI6409">
        <v>0</v>
      </c>
      <c r="AN6409">
        <v>24.16</v>
      </c>
      <c r="AP6409" t="s">
        <v>59</v>
      </c>
      <c r="AS6409">
        <v>16</v>
      </c>
      <c r="AU6409">
        <v>23272</v>
      </c>
      <c r="AV6409">
        <v>450</v>
      </c>
      <c r="AW6409">
        <v>22</v>
      </c>
      <c r="AX6409">
        <v>16</v>
      </c>
      <c r="AZ6409">
        <v>0</v>
      </c>
      <c r="BA6409">
        <f t="shared" si="522"/>
        <v>2589</v>
      </c>
      <c r="BB6409">
        <f t="shared" si="523"/>
        <v>11661</v>
      </c>
      <c r="BD6409" t="e">
        <f t="shared" si="524"/>
        <v>#N/A</v>
      </c>
      <c r="BE6409">
        <f t="shared" si="525"/>
        <v>1</v>
      </c>
    </row>
    <row r="6410" spans="1:57" x14ac:dyDescent="0.25">
      <c r="A6410" t="s">
        <v>4391</v>
      </c>
      <c r="B6410" t="s">
        <v>4214</v>
      </c>
      <c r="C6410" t="s">
        <v>4215</v>
      </c>
      <c r="D6410" t="s">
        <v>57</v>
      </c>
      <c r="E6410" t="s">
        <v>58</v>
      </c>
      <c r="F6410" s="1">
        <v>41629</v>
      </c>
      <c r="G6410" s="1">
        <v>41626</v>
      </c>
      <c r="H6410" s="1">
        <v>41628</v>
      </c>
      <c r="I6410">
        <v>0</v>
      </c>
      <c r="J6410">
        <v>1193</v>
      </c>
      <c r="K6410">
        <v>1193</v>
      </c>
      <c r="L6410">
        <v>24801</v>
      </c>
      <c r="M6410" t="b">
        <v>0</v>
      </c>
      <c r="O6410" t="s">
        <v>34</v>
      </c>
      <c r="P6410" s="1">
        <v>41629</v>
      </c>
      <c r="Q6410" t="b">
        <v>0</v>
      </c>
      <c r="R6410" t="b">
        <v>0</v>
      </c>
      <c r="S6410" t="b">
        <v>0</v>
      </c>
      <c r="T6410">
        <v>9</v>
      </c>
      <c r="U6410">
        <v>2</v>
      </c>
      <c r="V6410">
        <v>0</v>
      </c>
      <c r="W6410">
        <v>26</v>
      </c>
      <c r="X6410">
        <v>1</v>
      </c>
      <c r="Y6410">
        <v>2</v>
      </c>
      <c r="Z6410">
        <v>0</v>
      </c>
      <c r="AA6410">
        <v>0</v>
      </c>
      <c r="AB6410">
        <v>3</v>
      </c>
      <c r="AC6410">
        <v>1</v>
      </c>
      <c r="AD6410">
        <v>0</v>
      </c>
      <c r="AE6410">
        <v>1451</v>
      </c>
      <c r="AF6410">
        <v>11</v>
      </c>
      <c r="AG6410">
        <v>3798</v>
      </c>
      <c r="AH6410">
        <v>1176</v>
      </c>
      <c r="AI6410">
        <v>0</v>
      </c>
      <c r="AN6410">
        <v>23.1</v>
      </c>
      <c r="AP6410" t="s">
        <v>59</v>
      </c>
      <c r="AS6410">
        <v>46</v>
      </c>
      <c r="AU6410">
        <v>20608</v>
      </c>
      <c r="AV6410">
        <v>2465</v>
      </c>
      <c r="AW6410">
        <v>22</v>
      </c>
      <c r="AX6410">
        <v>18</v>
      </c>
      <c r="AZ6410">
        <v>0</v>
      </c>
      <c r="BA6410">
        <f t="shared" si="522"/>
        <v>2343</v>
      </c>
      <c r="BB6410">
        <f t="shared" si="523"/>
        <v>11907</v>
      </c>
      <c r="BD6410" t="e">
        <f t="shared" si="524"/>
        <v>#N/A</v>
      </c>
      <c r="BE6410">
        <f t="shared" si="525"/>
        <v>0</v>
      </c>
    </row>
    <row r="6411" spans="1:57" x14ac:dyDescent="0.25">
      <c r="A6411" t="s">
        <v>4393</v>
      </c>
      <c r="B6411" t="s">
        <v>4214</v>
      </c>
      <c r="C6411" t="s">
        <v>4215</v>
      </c>
      <c r="D6411" t="s">
        <v>57</v>
      </c>
      <c r="E6411" t="s">
        <v>58</v>
      </c>
      <c r="F6411" s="1">
        <v>41605</v>
      </c>
      <c r="G6411" s="1">
        <v>41601</v>
      </c>
      <c r="H6411" s="1">
        <v>41604</v>
      </c>
      <c r="I6411">
        <v>0</v>
      </c>
      <c r="J6411">
        <v>818</v>
      </c>
      <c r="K6411">
        <v>817</v>
      </c>
      <c r="L6411">
        <v>24425</v>
      </c>
      <c r="M6411" t="b">
        <v>0</v>
      </c>
      <c r="O6411" t="s">
        <v>34</v>
      </c>
      <c r="P6411" s="1">
        <v>41605</v>
      </c>
      <c r="Q6411" t="b">
        <v>0</v>
      </c>
      <c r="R6411" t="b">
        <v>0</v>
      </c>
      <c r="S6411" t="b">
        <v>0</v>
      </c>
      <c r="T6411">
        <v>5</v>
      </c>
      <c r="U6411">
        <v>1</v>
      </c>
      <c r="V6411">
        <v>0</v>
      </c>
      <c r="W6411">
        <v>14</v>
      </c>
      <c r="X6411">
        <v>1</v>
      </c>
      <c r="Y6411">
        <v>0</v>
      </c>
      <c r="Z6411">
        <v>0</v>
      </c>
      <c r="AA6411">
        <v>0</v>
      </c>
      <c r="AB6411">
        <v>2</v>
      </c>
      <c r="AC6411">
        <v>0</v>
      </c>
      <c r="AD6411">
        <v>0</v>
      </c>
      <c r="AE6411">
        <v>1137</v>
      </c>
      <c r="AF6411">
        <v>9</v>
      </c>
      <c r="AG6411">
        <v>2847</v>
      </c>
      <c r="AH6411">
        <v>1013</v>
      </c>
      <c r="AI6411">
        <v>0</v>
      </c>
      <c r="AN6411">
        <v>23.27</v>
      </c>
      <c r="AP6411" t="s">
        <v>59</v>
      </c>
      <c r="AS6411">
        <v>13</v>
      </c>
      <c r="AU6411">
        <v>15027</v>
      </c>
      <c r="AV6411">
        <v>251</v>
      </c>
      <c r="AW6411">
        <v>21</v>
      </c>
      <c r="AX6411">
        <v>15</v>
      </c>
      <c r="AZ6411">
        <v>0</v>
      </c>
      <c r="BA6411">
        <f t="shared" si="522"/>
        <v>1967</v>
      </c>
      <c r="BB6411">
        <f t="shared" si="523"/>
        <v>12283</v>
      </c>
      <c r="BD6411" t="e">
        <f t="shared" si="524"/>
        <v>#N/A</v>
      </c>
      <c r="BE6411">
        <f t="shared" si="525"/>
        <v>0</v>
      </c>
    </row>
    <row r="6412" spans="1:57" x14ac:dyDescent="0.25">
      <c r="A6412" t="s">
        <v>4395</v>
      </c>
      <c r="B6412" t="s">
        <v>4214</v>
      </c>
      <c r="C6412" t="s">
        <v>4215</v>
      </c>
      <c r="D6412" t="s">
        <v>57</v>
      </c>
      <c r="E6412" t="s">
        <v>58</v>
      </c>
      <c r="F6412" s="1">
        <v>41578</v>
      </c>
      <c r="G6412" s="1">
        <v>41574</v>
      </c>
      <c r="H6412" s="1">
        <v>41576</v>
      </c>
      <c r="I6412">
        <v>0</v>
      </c>
      <c r="J6412">
        <v>392</v>
      </c>
      <c r="K6412">
        <v>392</v>
      </c>
      <c r="L6412">
        <v>24000</v>
      </c>
      <c r="M6412" t="b">
        <v>0</v>
      </c>
      <c r="O6412" t="s">
        <v>34</v>
      </c>
      <c r="P6412" s="1">
        <v>41578</v>
      </c>
      <c r="Q6412" t="b">
        <v>0</v>
      </c>
      <c r="R6412" t="b">
        <v>0</v>
      </c>
      <c r="S6412" t="b">
        <v>0</v>
      </c>
      <c r="T6412">
        <v>4</v>
      </c>
      <c r="U6412">
        <v>0</v>
      </c>
      <c r="V6412">
        <v>0</v>
      </c>
      <c r="W6412">
        <v>10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2</v>
      </c>
      <c r="AD6412">
        <v>0</v>
      </c>
      <c r="AE6412">
        <v>1072</v>
      </c>
      <c r="AF6412">
        <v>7</v>
      </c>
      <c r="AG6412">
        <v>2650</v>
      </c>
      <c r="AH6412">
        <v>994</v>
      </c>
      <c r="AI6412">
        <v>0</v>
      </c>
      <c r="AN6412">
        <v>24.09</v>
      </c>
      <c r="AP6412" t="s">
        <v>59</v>
      </c>
      <c r="AS6412">
        <v>10</v>
      </c>
      <c r="AU6412">
        <v>8591</v>
      </c>
      <c r="AV6412">
        <v>2114</v>
      </c>
      <c r="AW6412">
        <v>20</v>
      </c>
      <c r="AX6412">
        <v>18</v>
      </c>
      <c r="AZ6412">
        <v>0</v>
      </c>
      <c r="BA6412">
        <f t="shared" si="522"/>
        <v>1542</v>
      </c>
      <c r="BB6412">
        <f t="shared" si="523"/>
        <v>12708</v>
      </c>
      <c r="BD6412" t="e">
        <f t="shared" si="524"/>
        <v>#N/A</v>
      </c>
      <c r="BE6412">
        <f t="shared" si="525"/>
        <v>0</v>
      </c>
    </row>
    <row r="6413" spans="1:57" x14ac:dyDescent="0.25">
      <c r="A6413" t="s">
        <v>4397</v>
      </c>
      <c r="B6413" t="s">
        <v>4214</v>
      </c>
      <c r="C6413" t="s">
        <v>4215</v>
      </c>
      <c r="D6413" t="s">
        <v>57</v>
      </c>
      <c r="E6413" t="s">
        <v>58</v>
      </c>
      <c r="F6413" s="1">
        <v>41552</v>
      </c>
      <c r="G6413" s="1">
        <v>41548</v>
      </c>
      <c r="H6413" s="1">
        <v>41550</v>
      </c>
      <c r="I6413">
        <v>0</v>
      </c>
      <c r="J6413">
        <v>1150</v>
      </c>
      <c r="K6413">
        <v>2862</v>
      </c>
      <c r="L6413">
        <v>23608</v>
      </c>
      <c r="M6413" t="b">
        <v>1</v>
      </c>
      <c r="O6413" t="s">
        <v>34</v>
      </c>
      <c r="P6413" s="1">
        <v>41552</v>
      </c>
      <c r="Q6413" t="b">
        <v>0</v>
      </c>
      <c r="R6413" t="b">
        <v>0</v>
      </c>
      <c r="S6413" t="b">
        <v>0</v>
      </c>
      <c r="T6413">
        <v>9</v>
      </c>
      <c r="U6413">
        <v>1</v>
      </c>
      <c r="V6413">
        <v>0</v>
      </c>
      <c r="W6413">
        <v>24</v>
      </c>
      <c r="X6413">
        <v>0</v>
      </c>
      <c r="Y6413">
        <v>2</v>
      </c>
      <c r="Z6413">
        <v>0</v>
      </c>
      <c r="AA6413">
        <v>0</v>
      </c>
      <c r="AB6413">
        <v>1</v>
      </c>
      <c r="AC6413">
        <v>1</v>
      </c>
      <c r="AD6413">
        <v>1</v>
      </c>
      <c r="AE6413">
        <v>1018</v>
      </c>
      <c r="AF6413">
        <v>7</v>
      </c>
      <c r="AG6413">
        <v>2473</v>
      </c>
      <c r="AH6413">
        <v>943</v>
      </c>
      <c r="AI6413">
        <v>0</v>
      </c>
      <c r="AN6413">
        <v>24.17</v>
      </c>
      <c r="AP6413" t="s">
        <v>59</v>
      </c>
      <c r="AS6413">
        <v>15</v>
      </c>
      <c r="AU6413">
        <v>17499</v>
      </c>
      <c r="AV6413">
        <v>3881</v>
      </c>
      <c r="AW6413">
        <v>21</v>
      </c>
      <c r="AX6413">
        <v>19</v>
      </c>
      <c r="AZ6413">
        <v>0</v>
      </c>
      <c r="BA6413">
        <f t="shared" si="522"/>
        <v>1150</v>
      </c>
      <c r="BB6413">
        <f t="shared" si="523"/>
        <v>13100</v>
      </c>
      <c r="BD6413" t="e">
        <f t="shared" si="524"/>
        <v>#N/A</v>
      </c>
      <c r="BE6413">
        <f t="shared" si="525"/>
        <v>1</v>
      </c>
    </row>
    <row r="6414" spans="1:57" x14ac:dyDescent="0.25">
      <c r="A6414" t="s">
        <v>4399</v>
      </c>
      <c r="B6414" t="s">
        <v>4214</v>
      </c>
      <c r="C6414" t="s">
        <v>4215</v>
      </c>
      <c r="D6414" t="s">
        <v>57</v>
      </c>
      <c r="E6414" t="s">
        <v>58</v>
      </c>
      <c r="F6414" s="1">
        <v>41526</v>
      </c>
      <c r="G6414" s="1">
        <v>41522</v>
      </c>
      <c r="H6414" s="1">
        <v>41524</v>
      </c>
      <c r="I6414">
        <v>0</v>
      </c>
      <c r="J6414">
        <v>733</v>
      </c>
      <c r="K6414">
        <v>2445</v>
      </c>
      <c r="L6414">
        <v>23191</v>
      </c>
      <c r="M6414" t="b">
        <v>0</v>
      </c>
      <c r="O6414" t="s">
        <v>34</v>
      </c>
      <c r="P6414" s="1">
        <v>41526</v>
      </c>
      <c r="Q6414" t="b">
        <v>0</v>
      </c>
      <c r="R6414" t="b">
        <v>0</v>
      </c>
      <c r="S6414" t="b">
        <v>0</v>
      </c>
      <c r="T6414">
        <v>10</v>
      </c>
      <c r="U6414">
        <v>2</v>
      </c>
      <c r="V6414">
        <v>0</v>
      </c>
      <c r="W6414">
        <v>23</v>
      </c>
      <c r="X6414">
        <v>1</v>
      </c>
      <c r="Y6414">
        <v>1</v>
      </c>
      <c r="Z6414">
        <v>0</v>
      </c>
      <c r="AA6414">
        <v>0</v>
      </c>
      <c r="AB6414">
        <v>6</v>
      </c>
      <c r="AC6414">
        <v>1</v>
      </c>
      <c r="AD6414">
        <v>0</v>
      </c>
      <c r="AE6414">
        <v>1167</v>
      </c>
      <c r="AF6414">
        <v>8</v>
      </c>
      <c r="AG6414">
        <v>2976</v>
      </c>
      <c r="AH6414">
        <v>1047</v>
      </c>
      <c r="AI6414">
        <v>0</v>
      </c>
      <c r="AN6414">
        <v>24.28</v>
      </c>
      <c r="AP6414" t="s">
        <v>59</v>
      </c>
      <c r="AS6414">
        <v>12</v>
      </c>
      <c r="AU6414">
        <v>19043</v>
      </c>
      <c r="AV6414">
        <v>5882</v>
      </c>
      <c r="AW6414">
        <v>21</v>
      </c>
      <c r="AX6414">
        <v>20</v>
      </c>
      <c r="AZ6414">
        <v>0</v>
      </c>
      <c r="BA6414">
        <f t="shared" si="522"/>
        <v>733</v>
      </c>
      <c r="BB6414">
        <f t="shared" si="523"/>
        <v>13517</v>
      </c>
      <c r="BD6414" t="e">
        <f t="shared" si="524"/>
        <v>#N/A</v>
      </c>
      <c r="BE6414">
        <f t="shared" si="525"/>
        <v>0</v>
      </c>
    </row>
    <row r="6415" spans="1:57" x14ac:dyDescent="0.25">
      <c r="A6415" t="s">
        <v>4401</v>
      </c>
      <c r="B6415" t="s">
        <v>4214</v>
      </c>
      <c r="C6415" t="s">
        <v>4215</v>
      </c>
      <c r="D6415" t="s">
        <v>57</v>
      </c>
      <c r="E6415" t="s">
        <v>58</v>
      </c>
      <c r="F6415" s="1">
        <v>41506</v>
      </c>
      <c r="G6415" s="1">
        <v>41502</v>
      </c>
      <c r="H6415" s="1">
        <v>41505</v>
      </c>
      <c r="I6415">
        <v>0</v>
      </c>
      <c r="J6415">
        <v>408</v>
      </c>
      <c r="K6415">
        <v>2120</v>
      </c>
      <c r="L6415">
        <v>22866</v>
      </c>
      <c r="M6415" t="b">
        <v>0</v>
      </c>
      <c r="O6415" t="s">
        <v>34</v>
      </c>
      <c r="P6415" s="1">
        <v>41506</v>
      </c>
      <c r="Q6415" t="b">
        <v>0</v>
      </c>
      <c r="R6415" t="b">
        <v>0</v>
      </c>
      <c r="S6415" t="b">
        <v>0</v>
      </c>
      <c r="T6415">
        <v>12</v>
      </c>
      <c r="U6415">
        <v>2</v>
      </c>
      <c r="V6415">
        <v>0</v>
      </c>
      <c r="W6415">
        <v>16</v>
      </c>
      <c r="X6415">
        <v>1</v>
      </c>
      <c r="Y6415">
        <v>1</v>
      </c>
      <c r="Z6415">
        <v>0</v>
      </c>
      <c r="AA6415">
        <v>0</v>
      </c>
      <c r="AB6415">
        <v>6</v>
      </c>
      <c r="AC6415">
        <v>0</v>
      </c>
      <c r="AD6415">
        <v>1</v>
      </c>
      <c r="AE6415">
        <v>1150</v>
      </c>
      <c r="AF6415">
        <v>9</v>
      </c>
      <c r="AG6415">
        <v>2854</v>
      </c>
      <c r="AH6415">
        <v>957</v>
      </c>
      <c r="AI6415">
        <v>0</v>
      </c>
      <c r="AN6415">
        <v>24.4</v>
      </c>
      <c r="AP6415" t="s">
        <v>59</v>
      </c>
      <c r="AS6415">
        <v>8</v>
      </c>
      <c r="AU6415">
        <v>9595</v>
      </c>
      <c r="AV6415">
        <v>741</v>
      </c>
      <c r="AW6415">
        <v>20</v>
      </c>
      <c r="AX6415">
        <v>17</v>
      </c>
      <c r="AZ6415">
        <v>0</v>
      </c>
      <c r="BA6415">
        <f>L6415-$L$6416</f>
        <v>408</v>
      </c>
      <c r="BB6415">
        <f t="shared" si="523"/>
        <v>13842</v>
      </c>
      <c r="BD6415" t="e">
        <f t="shared" si="524"/>
        <v>#N/A</v>
      </c>
      <c r="BE6415">
        <f t="shared" si="525"/>
        <v>0</v>
      </c>
    </row>
    <row r="6416" spans="1:57" x14ac:dyDescent="0.25">
      <c r="A6416" t="s">
        <v>4403</v>
      </c>
      <c r="B6416" t="s">
        <v>4214</v>
      </c>
      <c r="C6416" t="s">
        <v>4215</v>
      </c>
      <c r="D6416" t="s">
        <v>57</v>
      </c>
      <c r="E6416" t="s">
        <v>58</v>
      </c>
      <c r="F6416" s="1">
        <v>41477</v>
      </c>
      <c r="G6416" s="1">
        <v>41473</v>
      </c>
      <c r="H6416" s="1">
        <v>41475</v>
      </c>
      <c r="I6416">
        <v>0</v>
      </c>
      <c r="J6416">
        <v>251</v>
      </c>
      <c r="K6416">
        <v>1712</v>
      </c>
      <c r="L6416">
        <v>22458</v>
      </c>
      <c r="M6416" t="b">
        <v>0</v>
      </c>
      <c r="O6416" t="s">
        <v>34</v>
      </c>
      <c r="P6416" s="1">
        <v>41477</v>
      </c>
      <c r="Q6416" t="b">
        <v>0</v>
      </c>
      <c r="R6416" t="b">
        <v>0</v>
      </c>
      <c r="S6416" t="b">
        <v>0</v>
      </c>
      <c r="T6416">
        <v>6</v>
      </c>
      <c r="U6416">
        <v>2</v>
      </c>
      <c r="V6416">
        <v>0</v>
      </c>
      <c r="W6416">
        <v>17</v>
      </c>
      <c r="X6416">
        <v>1</v>
      </c>
      <c r="Y6416">
        <v>1</v>
      </c>
      <c r="Z6416">
        <v>0</v>
      </c>
      <c r="AA6416">
        <v>0</v>
      </c>
      <c r="AB6416">
        <v>1</v>
      </c>
      <c r="AC6416">
        <v>1</v>
      </c>
      <c r="AD6416">
        <v>0</v>
      </c>
      <c r="AE6416">
        <v>1275</v>
      </c>
      <c r="AF6416">
        <v>10</v>
      </c>
      <c r="AG6416">
        <v>3116</v>
      </c>
      <c r="AH6416">
        <v>1032</v>
      </c>
      <c r="AI6416">
        <v>0</v>
      </c>
      <c r="AN6416">
        <v>23.16</v>
      </c>
      <c r="AP6416" t="s">
        <v>59</v>
      </c>
      <c r="AS6416">
        <v>11</v>
      </c>
      <c r="AU6416">
        <v>12248</v>
      </c>
      <c r="AV6416">
        <v>2382</v>
      </c>
      <c r="AW6416">
        <v>21</v>
      </c>
      <c r="AX6416">
        <v>18</v>
      </c>
      <c r="AZ6416">
        <v>1</v>
      </c>
      <c r="BA6416">
        <f t="shared" ref="BA6416:BA6417" si="526">L6416-$L$6419</f>
        <v>1094</v>
      </c>
      <c r="BB6416">
        <f>$BA$6416-BA6416</f>
        <v>0</v>
      </c>
      <c r="BD6416" t="e">
        <f t="shared" si="524"/>
        <v>#N/A</v>
      </c>
      <c r="BE6416">
        <f t="shared" si="525"/>
        <v>0</v>
      </c>
    </row>
    <row r="6417" spans="1:57" x14ac:dyDescent="0.25">
      <c r="A6417" t="s">
        <v>4404</v>
      </c>
      <c r="B6417" t="s">
        <v>4214</v>
      </c>
      <c r="C6417" t="s">
        <v>4215</v>
      </c>
      <c r="D6417" t="s">
        <v>57</v>
      </c>
      <c r="E6417" t="s">
        <v>58</v>
      </c>
      <c r="F6417" s="1">
        <v>41471</v>
      </c>
      <c r="G6417" s="1">
        <v>41467</v>
      </c>
      <c r="H6417" s="1">
        <v>41470</v>
      </c>
      <c r="I6417">
        <v>0</v>
      </c>
      <c r="J6417">
        <v>189</v>
      </c>
      <c r="K6417">
        <v>1650</v>
      </c>
      <c r="L6417">
        <v>22396</v>
      </c>
      <c r="M6417" t="b">
        <v>0</v>
      </c>
      <c r="O6417" t="s">
        <v>34</v>
      </c>
      <c r="P6417" s="1">
        <v>41471</v>
      </c>
      <c r="Q6417" t="b">
        <v>0</v>
      </c>
      <c r="R6417" t="b">
        <v>0</v>
      </c>
      <c r="S6417" t="b">
        <v>0</v>
      </c>
      <c r="T6417">
        <v>6</v>
      </c>
      <c r="U6417">
        <v>1</v>
      </c>
      <c r="V6417">
        <v>0</v>
      </c>
      <c r="W6417">
        <v>14</v>
      </c>
      <c r="X6417">
        <v>1</v>
      </c>
      <c r="Y6417">
        <v>1</v>
      </c>
      <c r="Z6417">
        <v>0</v>
      </c>
      <c r="AA6417">
        <v>0</v>
      </c>
      <c r="AB6417">
        <v>0</v>
      </c>
      <c r="AC6417">
        <v>1</v>
      </c>
      <c r="AD6417">
        <v>1</v>
      </c>
      <c r="AE6417">
        <v>1168</v>
      </c>
      <c r="AF6417">
        <v>9</v>
      </c>
      <c r="AG6417">
        <v>2869</v>
      </c>
      <c r="AH6417">
        <v>1028</v>
      </c>
      <c r="AI6417">
        <v>0</v>
      </c>
      <c r="AN6417">
        <v>24.96</v>
      </c>
      <c r="AP6417" t="s">
        <v>59</v>
      </c>
      <c r="AS6417">
        <v>5</v>
      </c>
      <c r="AU6417">
        <v>6668</v>
      </c>
      <c r="AV6417">
        <v>493</v>
      </c>
      <c r="AW6417">
        <v>20</v>
      </c>
      <c r="AX6417">
        <v>16</v>
      </c>
      <c r="AZ6417">
        <v>0</v>
      </c>
      <c r="BA6417">
        <f t="shared" si="526"/>
        <v>1032</v>
      </c>
      <c r="BB6417">
        <f t="shared" ref="BB6417:BB6418" si="527">$BA$6416-BA6417</f>
        <v>62</v>
      </c>
      <c r="BD6417" t="e">
        <f t="shared" si="524"/>
        <v>#N/A</v>
      </c>
      <c r="BE6417">
        <f t="shared" si="525"/>
        <v>0</v>
      </c>
    </row>
    <row r="6418" spans="1:57" x14ac:dyDescent="0.25">
      <c r="A6418" t="s">
        <v>4407</v>
      </c>
      <c r="B6418" t="s">
        <v>4214</v>
      </c>
      <c r="C6418" t="s">
        <v>4215</v>
      </c>
      <c r="D6418" t="s">
        <v>57</v>
      </c>
      <c r="E6418" t="s">
        <v>58</v>
      </c>
      <c r="F6418" s="1">
        <v>41424</v>
      </c>
      <c r="G6418" s="1">
        <v>41421</v>
      </c>
      <c r="H6418" s="1">
        <v>41423</v>
      </c>
      <c r="I6418">
        <v>0</v>
      </c>
      <c r="J6418">
        <v>1036</v>
      </c>
      <c r="K6418">
        <v>987</v>
      </c>
      <c r="L6418">
        <v>21733</v>
      </c>
      <c r="M6418" t="b">
        <v>0</v>
      </c>
      <c r="O6418" t="s">
        <v>190</v>
      </c>
      <c r="P6418" s="1">
        <v>41424</v>
      </c>
      <c r="Q6418" t="b">
        <v>1</v>
      </c>
      <c r="R6418" t="b">
        <v>0</v>
      </c>
      <c r="S6418" t="b">
        <v>1</v>
      </c>
      <c r="T6418">
        <v>14</v>
      </c>
      <c r="U6418">
        <v>2</v>
      </c>
      <c r="V6418">
        <v>1</v>
      </c>
      <c r="W6418">
        <v>63</v>
      </c>
      <c r="X6418">
        <v>1</v>
      </c>
      <c r="Y6418">
        <v>3</v>
      </c>
      <c r="Z6418">
        <v>1</v>
      </c>
      <c r="AA6418">
        <v>0</v>
      </c>
      <c r="AB6418">
        <v>1</v>
      </c>
      <c r="AC6418">
        <v>0</v>
      </c>
      <c r="AD6418">
        <v>1</v>
      </c>
      <c r="AE6418">
        <v>1089</v>
      </c>
      <c r="AF6418">
        <v>8</v>
      </c>
      <c r="AG6418">
        <v>2652</v>
      </c>
      <c r="AH6418">
        <v>987</v>
      </c>
      <c r="AI6418">
        <v>0</v>
      </c>
      <c r="AN6418">
        <v>14.96</v>
      </c>
      <c r="AP6418" t="s">
        <v>59</v>
      </c>
      <c r="AS6418">
        <v>87</v>
      </c>
      <c r="AU6418">
        <v>21589</v>
      </c>
      <c r="AV6418">
        <v>11953</v>
      </c>
      <c r="AW6418">
        <v>22</v>
      </c>
      <c r="AX6418">
        <v>21</v>
      </c>
      <c r="AZ6418">
        <v>0</v>
      </c>
      <c r="BA6418">
        <f>L6418-$L$6419</f>
        <v>369</v>
      </c>
      <c r="BB6418">
        <f t="shared" si="527"/>
        <v>725</v>
      </c>
      <c r="BD6418" t="e">
        <f t="shared" si="524"/>
        <v>#N/A</v>
      </c>
      <c r="BE6418">
        <f t="shared" si="525"/>
        <v>0</v>
      </c>
    </row>
    <row r="6419" spans="1:57" x14ac:dyDescent="0.25">
      <c r="A6419" t="s">
        <v>4409</v>
      </c>
      <c r="B6419" t="s">
        <v>4214</v>
      </c>
      <c r="C6419" t="s">
        <v>4215</v>
      </c>
      <c r="D6419" t="s">
        <v>57</v>
      </c>
      <c r="E6419" t="s">
        <v>58</v>
      </c>
      <c r="F6419" s="1">
        <v>41361</v>
      </c>
      <c r="G6419" s="1">
        <v>41357</v>
      </c>
      <c r="H6419" s="1">
        <v>41360</v>
      </c>
      <c r="I6419">
        <v>0</v>
      </c>
      <c r="J6419">
        <v>667</v>
      </c>
      <c r="K6419">
        <v>618</v>
      </c>
      <c r="L6419">
        <v>21364</v>
      </c>
      <c r="M6419" t="b">
        <v>0</v>
      </c>
      <c r="O6419" t="s">
        <v>190</v>
      </c>
      <c r="P6419" s="1">
        <v>41361</v>
      </c>
      <c r="Q6419" t="b">
        <v>1</v>
      </c>
      <c r="R6419" t="b">
        <v>0</v>
      </c>
      <c r="S6419" t="b">
        <v>1</v>
      </c>
      <c r="T6419">
        <v>5</v>
      </c>
      <c r="U6419">
        <v>1</v>
      </c>
      <c r="V6419">
        <v>0</v>
      </c>
      <c r="W6419">
        <v>86</v>
      </c>
      <c r="X6419">
        <v>1</v>
      </c>
      <c r="Y6419">
        <v>3</v>
      </c>
      <c r="Z6419">
        <v>0</v>
      </c>
      <c r="AA6419">
        <v>0</v>
      </c>
      <c r="AB6419">
        <v>3</v>
      </c>
      <c r="AC6419">
        <v>2</v>
      </c>
      <c r="AD6419">
        <v>0</v>
      </c>
      <c r="AE6419">
        <v>1116</v>
      </c>
      <c r="AF6419">
        <v>8</v>
      </c>
      <c r="AG6419">
        <v>2948</v>
      </c>
      <c r="AH6419">
        <v>1015</v>
      </c>
      <c r="AI6419">
        <v>0</v>
      </c>
      <c r="AN6419">
        <v>23.51</v>
      </c>
      <c r="AP6419" t="s">
        <v>59</v>
      </c>
      <c r="AS6419">
        <v>561</v>
      </c>
      <c r="AU6419">
        <v>23058</v>
      </c>
      <c r="AV6419">
        <v>16516</v>
      </c>
      <c r="AW6419">
        <v>22</v>
      </c>
      <c r="AX6419">
        <v>21</v>
      </c>
      <c r="AZ6419">
        <v>1</v>
      </c>
      <c r="BA6419">
        <f t="shared" ref="BA6419:BA6441" si="528">L6419-$L$6443</f>
        <v>7065</v>
      </c>
      <c r="BB6419">
        <f>$BA$6419-BA6419</f>
        <v>0</v>
      </c>
      <c r="BD6419" t="e">
        <f t="shared" si="524"/>
        <v>#N/A</v>
      </c>
      <c r="BE6419">
        <f t="shared" si="525"/>
        <v>0</v>
      </c>
    </row>
    <row r="6420" spans="1:57" x14ac:dyDescent="0.25">
      <c r="A6420" t="s">
        <v>4411</v>
      </c>
      <c r="B6420" t="s">
        <v>4214</v>
      </c>
      <c r="C6420" t="s">
        <v>4215</v>
      </c>
      <c r="D6420" t="s">
        <v>57</v>
      </c>
      <c r="E6420" t="s">
        <v>58</v>
      </c>
      <c r="F6420" s="1">
        <v>41340</v>
      </c>
      <c r="G6420" s="1">
        <v>41337</v>
      </c>
      <c r="H6420" s="1">
        <v>41339</v>
      </c>
      <c r="I6420">
        <v>0</v>
      </c>
      <c r="J6420">
        <v>297</v>
      </c>
      <c r="K6420">
        <v>297</v>
      </c>
      <c r="L6420">
        <v>21043</v>
      </c>
      <c r="M6420" t="b">
        <v>0</v>
      </c>
      <c r="O6420" t="s">
        <v>34</v>
      </c>
      <c r="P6420" s="1">
        <v>41340</v>
      </c>
      <c r="Q6420" t="b">
        <v>0</v>
      </c>
      <c r="R6420" t="b">
        <v>0</v>
      </c>
      <c r="S6420" t="b">
        <v>0</v>
      </c>
      <c r="T6420">
        <v>5</v>
      </c>
      <c r="U6420">
        <v>0</v>
      </c>
      <c r="V6420">
        <v>0</v>
      </c>
      <c r="W6420">
        <v>74</v>
      </c>
      <c r="X6420">
        <v>1</v>
      </c>
      <c r="Y6420">
        <v>1</v>
      </c>
      <c r="Z6420">
        <v>2</v>
      </c>
      <c r="AA6420">
        <v>0</v>
      </c>
      <c r="AB6420">
        <v>0</v>
      </c>
      <c r="AC6420">
        <v>0</v>
      </c>
      <c r="AD6420">
        <v>3</v>
      </c>
      <c r="AE6420">
        <v>1006</v>
      </c>
      <c r="AF6420">
        <v>8</v>
      </c>
      <c r="AG6420">
        <v>2564</v>
      </c>
      <c r="AH6420">
        <v>873</v>
      </c>
      <c r="AI6420">
        <v>2</v>
      </c>
      <c r="AN6420">
        <v>24.99</v>
      </c>
      <c r="AP6420" t="s">
        <v>59</v>
      </c>
      <c r="AS6420">
        <v>181</v>
      </c>
      <c r="AU6420">
        <v>44823</v>
      </c>
      <c r="AV6420">
        <v>21339</v>
      </c>
      <c r="AW6420">
        <v>23</v>
      </c>
      <c r="AX6420">
        <v>22</v>
      </c>
      <c r="AZ6420">
        <v>0</v>
      </c>
      <c r="BA6420">
        <f t="shared" si="528"/>
        <v>6744</v>
      </c>
      <c r="BB6420">
        <f t="shared" ref="BB6420:BB6442" si="529">$BA$6419-BA6420</f>
        <v>321</v>
      </c>
      <c r="BD6420" t="e">
        <f t="shared" si="524"/>
        <v>#N/A</v>
      </c>
      <c r="BE6420">
        <f t="shared" si="525"/>
        <v>0</v>
      </c>
    </row>
    <row r="6421" spans="1:57" x14ac:dyDescent="0.25">
      <c r="A6421" t="s">
        <v>4413</v>
      </c>
      <c r="B6421" t="s">
        <v>4214</v>
      </c>
      <c r="C6421" t="s">
        <v>4215</v>
      </c>
      <c r="D6421" t="s">
        <v>57</v>
      </c>
      <c r="E6421" t="s">
        <v>58</v>
      </c>
      <c r="F6421" s="1">
        <v>41318</v>
      </c>
      <c r="G6421" s="1">
        <v>41316</v>
      </c>
      <c r="H6421" s="1">
        <v>41317</v>
      </c>
      <c r="I6421">
        <v>0</v>
      </c>
      <c r="J6421">
        <v>49</v>
      </c>
      <c r="K6421">
        <v>49</v>
      </c>
      <c r="L6421">
        <v>20795</v>
      </c>
      <c r="M6421" t="b">
        <v>0</v>
      </c>
      <c r="O6421" t="s">
        <v>34</v>
      </c>
      <c r="P6421" s="1">
        <v>41318</v>
      </c>
      <c r="Q6421" t="b">
        <v>0</v>
      </c>
      <c r="R6421" t="b">
        <v>0</v>
      </c>
      <c r="S6421" t="b">
        <v>0</v>
      </c>
      <c r="T6421">
        <v>3</v>
      </c>
      <c r="U6421">
        <v>1</v>
      </c>
      <c r="V6421">
        <v>0</v>
      </c>
      <c r="W6421">
        <v>20</v>
      </c>
      <c r="X6421">
        <v>0</v>
      </c>
      <c r="Y6421">
        <v>0</v>
      </c>
      <c r="Z6421">
        <v>0</v>
      </c>
      <c r="AA6421">
        <v>0</v>
      </c>
      <c r="AB6421">
        <v>2</v>
      </c>
      <c r="AC6421">
        <v>1</v>
      </c>
      <c r="AD6421">
        <v>1</v>
      </c>
      <c r="AE6421">
        <v>950</v>
      </c>
      <c r="AF6421">
        <v>6</v>
      </c>
      <c r="AG6421">
        <v>2600</v>
      </c>
      <c r="AH6421">
        <v>890</v>
      </c>
      <c r="AI6421">
        <v>1</v>
      </c>
      <c r="AN6421">
        <v>24.82</v>
      </c>
      <c r="AP6421" t="s">
        <v>59</v>
      </c>
      <c r="AS6421">
        <v>62</v>
      </c>
      <c r="AU6421">
        <v>33135</v>
      </c>
      <c r="AV6421">
        <v>16095</v>
      </c>
      <c r="AW6421">
        <v>22</v>
      </c>
      <c r="AX6421">
        <v>21</v>
      </c>
      <c r="AZ6421">
        <v>0</v>
      </c>
      <c r="BA6421">
        <f t="shared" si="528"/>
        <v>6496</v>
      </c>
      <c r="BB6421">
        <f t="shared" si="529"/>
        <v>569</v>
      </c>
      <c r="BD6421" t="e">
        <f t="shared" si="524"/>
        <v>#N/A</v>
      </c>
      <c r="BE6421">
        <f t="shared" si="525"/>
        <v>0</v>
      </c>
    </row>
    <row r="6422" spans="1:57" x14ac:dyDescent="0.25">
      <c r="A6422" t="s">
        <v>4415</v>
      </c>
      <c r="B6422" t="s">
        <v>4214</v>
      </c>
      <c r="C6422" t="s">
        <v>4215</v>
      </c>
      <c r="D6422" t="s">
        <v>57</v>
      </c>
      <c r="E6422" t="s">
        <v>58</v>
      </c>
      <c r="F6422" s="1">
        <v>41311</v>
      </c>
      <c r="G6422" s="1">
        <v>41307</v>
      </c>
      <c r="H6422" s="1">
        <v>41310</v>
      </c>
      <c r="I6422">
        <v>0</v>
      </c>
      <c r="J6422">
        <v>1470</v>
      </c>
      <c r="K6422">
        <v>2501</v>
      </c>
      <c r="L6422">
        <v>20746</v>
      </c>
      <c r="M6422" t="b">
        <v>1</v>
      </c>
      <c r="O6422" t="s">
        <v>34</v>
      </c>
      <c r="P6422" s="1">
        <v>41311</v>
      </c>
      <c r="Q6422" t="b">
        <v>0</v>
      </c>
      <c r="R6422" t="b">
        <v>0</v>
      </c>
      <c r="S6422" t="b">
        <v>0</v>
      </c>
      <c r="T6422">
        <v>6</v>
      </c>
      <c r="U6422">
        <v>1</v>
      </c>
      <c r="V6422">
        <v>1</v>
      </c>
      <c r="W6422">
        <v>56</v>
      </c>
      <c r="X6422">
        <v>1</v>
      </c>
      <c r="Y6422">
        <v>5</v>
      </c>
      <c r="Z6422">
        <v>0</v>
      </c>
      <c r="AA6422">
        <v>0</v>
      </c>
      <c r="AB6422">
        <v>1</v>
      </c>
      <c r="AC6422">
        <v>3</v>
      </c>
      <c r="AD6422">
        <v>1</v>
      </c>
      <c r="AE6422">
        <v>736</v>
      </c>
      <c r="AF6422">
        <v>7</v>
      </c>
      <c r="AG6422">
        <v>1861</v>
      </c>
      <c r="AH6422">
        <v>783</v>
      </c>
      <c r="AI6422">
        <v>6</v>
      </c>
      <c r="AN6422">
        <v>24.78</v>
      </c>
      <c r="AP6422" t="s">
        <v>59</v>
      </c>
      <c r="AS6422">
        <v>392</v>
      </c>
      <c r="AU6422">
        <v>39560</v>
      </c>
      <c r="AV6422">
        <v>9898</v>
      </c>
      <c r="AW6422">
        <v>22</v>
      </c>
      <c r="AX6422">
        <v>20</v>
      </c>
      <c r="AZ6422">
        <v>0</v>
      </c>
      <c r="BA6422">
        <f t="shared" si="528"/>
        <v>6447</v>
      </c>
      <c r="BB6422">
        <f t="shared" si="529"/>
        <v>618</v>
      </c>
      <c r="BD6422" t="e">
        <f t="shared" si="524"/>
        <v>#N/A</v>
      </c>
      <c r="BE6422">
        <f t="shared" si="525"/>
        <v>1</v>
      </c>
    </row>
    <row r="6423" spans="1:57" x14ac:dyDescent="0.25">
      <c r="A6423" t="s">
        <v>4417</v>
      </c>
      <c r="B6423" t="s">
        <v>4214</v>
      </c>
      <c r="C6423" t="s">
        <v>4215</v>
      </c>
      <c r="D6423" t="s">
        <v>57</v>
      </c>
      <c r="E6423" t="s">
        <v>58</v>
      </c>
      <c r="F6423" s="1">
        <v>41285</v>
      </c>
      <c r="G6423" s="1">
        <v>41281</v>
      </c>
      <c r="H6423" s="1">
        <v>41284</v>
      </c>
      <c r="I6423">
        <v>0</v>
      </c>
      <c r="J6423">
        <v>1987</v>
      </c>
      <c r="K6423">
        <v>2095</v>
      </c>
      <c r="L6423">
        <v>20340</v>
      </c>
      <c r="M6423" t="b">
        <v>0</v>
      </c>
      <c r="O6423" t="s">
        <v>34</v>
      </c>
      <c r="P6423" s="1">
        <v>41285</v>
      </c>
      <c r="Q6423" t="b">
        <v>0</v>
      </c>
      <c r="R6423" t="b">
        <v>0</v>
      </c>
      <c r="S6423" t="b">
        <v>0</v>
      </c>
      <c r="T6423">
        <v>8</v>
      </c>
      <c r="U6423">
        <v>2</v>
      </c>
      <c r="V6423">
        <v>0</v>
      </c>
      <c r="W6423">
        <v>54</v>
      </c>
      <c r="X6423">
        <v>0</v>
      </c>
      <c r="Y6423">
        <v>7</v>
      </c>
      <c r="Z6423">
        <v>0</v>
      </c>
      <c r="AA6423">
        <v>0</v>
      </c>
      <c r="AB6423">
        <v>0</v>
      </c>
      <c r="AC6423">
        <v>2</v>
      </c>
      <c r="AD6423">
        <v>0</v>
      </c>
      <c r="AE6423">
        <v>768</v>
      </c>
      <c r="AF6423">
        <v>7</v>
      </c>
      <c r="AG6423">
        <v>2009</v>
      </c>
      <c r="AH6423">
        <v>811</v>
      </c>
      <c r="AI6423">
        <v>8</v>
      </c>
      <c r="AN6423">
        <v>24.72</v>
      </c>
      <c r="AP6423" t="s">
        <v>59</v>
      </c>
      <c r="AS6423">
        <v>64</v>
      </c>
      <c r="AU6423">
        <v>32567</v>
      </c>
      <c r="AV6423">
        <v>6389</v>
      </c>
      <c r="AW6423">
        <v>22</v>
      </c>
      <c r="AX6423">
        <v>20</v>
      </c>
      <c r="AZ6423">
        <v>0</v>
      </c>
      <c r="BA6423">
        <f t="shared" si="528"/>
        <v>6041</v>
      </c>
      <c r="BB6423">
        <f t="shared" si="529"/>
        <v>1024</v>
      </c>
      <c r="BD6423" t="e">
        <f t="shared" si="524"/>
        <v>#N/A</v>
      </c>
      <c r="BE6423">
        <f t="shared" si="525"/>
        <v>0</v>
      </c>
    </row>
    <row r="6424" spans="1:57" x14ac:dyDescent="0.25">
      <c r="A6424" t="s">
        <v>4419</v>
      </c>
      <c r="B6424" t="s">
        <v>4214</v>
      </c>
      <c r="C6424" t="s">
        <v>4215</v>
      </c>
      <c r="D6424" t="s">
        <v>57</v>
      </c>
      <c r="E6424" t="s">
        <v>58</v>
      </c>
      <c r="F6424" s="1">
        <v>41262</v>
      </c>
      <c r="G6424" s="1">
        <v>41258</v>
      </c>
      <c r="H6424" s="1">
        <v>41261</v>
      </c>
      <c r="I6424">
        <v>0</v>
      </c>
      <c r="J6424">
        <v>742</v>
      </c>
      <c r="K6424">
        <v>1773</v>
      </c>
      <c r="L6424">
        <v>20018</v>
      </c>
      <c r="M6424" t="b">
        <v>0</v>
      </c>
      <c r="O6424" t="s">
        <v>34</v>
      </c>
      <c r="P6424" s="1">
        <v>41262</v>
      </c>
      <c r="Q6424" t="b">
        <v>0</v>
      </c>
      <c r="R6424" t="b">
        <v>0</v>
      </c>
      <c r="S6424" t="b">
        <v>0</v>
      </c>
      <c r="T6424">
        <v>5</v>
      </c>
      <c r="U6424">
        <v>1</v>
      </c>
      <c r="V6424">
        <v>0</v>
      </c>
      <c r="W6424">
        <v>27</v>
      </c>
      <c r="X6424">
        <v>0</v>
      </c>
      <c r="Y6424">
        <v>1</v>
      </c>
      <c r="Z6424">
        <v>0</v>
      </c>
      <c r="AA6424">
        <v>0</v>
      </c>
      <c r="AB6424">
        <v>3</v>
      </c>
      <c r="AC6424">
        <v>2</v>
      </c>
      <c r="AD6424">
        <v>0</v>
      </c>
      <c r="AE6424">
        <v>887</v>
      </c>
      <c r="AF6424">
        <v>7</v>
      </c>
      <c r="AG6424">
        <v>2360</v>
      </c>
      <c r="AH6424">
        <v>789</v>
      </c>
      <c r="AI6424">
        <v>0</v>
      </c>
      <c r="AN6424">
        <v>24.91</v>
      </c>
      <c r="AP6424" t="s">
        <v>59</v>
      </c>
      <c r="AS6424">
        <v>266</v>
      </c>
      <c r="AU6424">
        <v>19135</v>
      </c>
      <c r="AV6424">
        <v>3517</v>
      </c>
      <c r="AW6424">
        <v>21</v>
      </c>
      <c r="AX6424">
        <v>19</v>
      </c>
      <c r="AZ6424">
        <v>0</v>
      </c>
      <c r="BA6424">
        <f t="shared" si="528"/>
        <v>5719</v>
      </c>
      <c r="BB6424">
        <f t="shared" si="529"/>
        <v>1346</v>
      </c>
      <c r="BD6424" t="e">
        <f t="shared" si="524"/>
        <v>#N/A</v>
      </c>
      <c r="BE6424">
        <f t="shared" si="525"/>
        <v>0</v>
      </c>
    </row>
    <row r="6425" spans="1:57" x14ac:dyDescent="0.25">
      <c r="A6425" t="s">
        <v>4421</v>
      </c>
      <c r="B6425" t="s">
        <v>4214</v>
      </c>
      <c r="C6425" t="s">
        <v>4215</v>
      </c>
      <c r="D6425" t="s">
        <v>57</v>
      </c>
      <c r="E6425" t="s">
        <v>58</v>
      </c>
      <c r="F6425" s="1">
        <v>41236</v>
      </c>
      <c r="G6425" s="1">
        <v>41233</v>
      </c>
      <c r="H6425" s="1">
        <v>41235</v>
      </c>
      <c r="I6425">
        <v>0</v>
      </c>
      <c r="J6425">
        <v>389</v>
      </c>
      <c r="K6425">
        <v>1420</v>
      </c>
      <c r="L6425">
        <v>19665</v>
      </c>
      <c r="M6425" t="b">
        <v>0</v>
      </c>
      <c r="O6425" t="s">
        <v>34</v>
      </c>
      <c r="P6425" s="1">
        <v>41236</v>
      </c>
      <c r="Q6425" t="b">
        <v>0</v>
      </c>
      <c r="R6425" t="b">
        <v>0</v>
      </c>
      <c r="S6425" t="b">
        <v>0</v>
      </c>
      <c r="T6425">
        <v>4</v>
      </c>
      <c r="U6425">
        <v>1</v>
      </c>
      <c r="V6425">
        <v>0</v>
      </c>
      <c r="W6425">
        <v>11</v>
      </c>
      <c r="X6425">
        <v>0</v>
      </c>
      <c r="Y6425">
        <v>1</v>
      </c>
      <c r="Z6425">
        <v>0</v>
      </c>
      <c r="AA6425">
        <v>0</v>
      </c>
      <c r="AB6425">
        <v>4</v>
      </c>
      <c r="AC6425">
        <v>1</v>
      </c>
      <c r="AD6425">
        <v>0</v>
      </c>
      <c r="AE6425">
        <v>905</v>
      </c>
      <c r="AF6425">
        <v>6</v>
      </c>
      <c r="AG6425">
        <v>2399</v>
      </c>
      <c r="AH6425">
        <v>832</v>
      </c>
      <c r="AI6425">
        <v>0</v>
      </c>
      <c r="AN6425">
        <v>23.82</v>
      </c>
      <c r="AP6425" t="s">
        <v>59</v>
      </c>
      <c r="AS6425">
        <v>30</v>
      </c>
      <c r="AU6425">
        <v>15611</v>
      </c>
      <c r="AV6425">
        <v>2465</v>
      </c>
      <c r="AW6425">
        <v>21</v>
      </c>
      <c r="AX6425">
        <v>18</v>
      </c>
      <c r="AZ6425">
        <v>0</v>
      </c>
      <c r="BA6425">
        <f t="shared" si="528"/>
        <v>5366</v>
      </c>
      <c r="BB6425">
        <f t="shared" si="529"/>
        <v>1699</v>
      </c>
      <c r="BD6425" t="e">
        <f t="shared" si="524"/>
        <v>#N/A</v>
      </c>
      <c r="BE6425">
        <f t="shared" si="525"/>
        <v>0</v>
      </c>
    </row>
    <row r="6426" spans="1:57" x14ac:dyDescent="0.25">
      <c r="A6426" t="s">
        <v>4423</v>
      </c>
      <c r="B6426" t="s">
        <v>4214</v>
      </c>
      <c r="C6426" t="s">
        <v>4215</v>
      </c>
      <c r="D6426" t="s">
        <v>57</v>
      </c>
      <c r="E6426" t="s">
        <v>58</v>
      </c>
      <c r="F6426" s="1">
        <v>41181</v>
      </c>
      <c r="G6426" s="1">
        <v>41178</v>
      </c>
      <c r="H6426" s="1">
        <v>41180</v>
      </c>
      <c r="I6426">
        <v>0</v>
      </c>
      <c r="J6426">
        <v>923</v>
      </c>
      <c r="K6426">
        <v>923</v>
      </c>
      <c r="L6426">
        <v>19168</v>
      </c>
      <c r="M6426" t="b">
        <v>0</v>
      </c>
      <c r="O6426" t="s">
        <v>34</v>
      </c>
      <c r="P6426" s="1">
        <v>41181</v>
      </c>
      <c r="Q6426" t="b">
        <v>0</v>
      </c>
      <c r="R6426" t="b">
        <v>0</v>
      </c>
      <c r="S6426" t="b">
        <v>0</v>
      </c>
      <c r="T6426">
        <v>7</v>
      </c>
      <c r="U6426">
        <v>2</v>
      </c>
      <c r="V6426">
        <v>0</v>
      </c>
      <c r="W6426">
        <v>22</v>
      </c>
      <c r="X6426">
        <v>0</v>
      </c>
      <c r="Y6426">
        <v>2</v>
      </c>
      <c r="Z6426">
        <v>0</v>
      </c>
      <c r="AA6426">
        <v>1</v>
      </c>
      <c r="AB6426">
        <v>5</v>
      </c>
      <c r="AC6426">
        <v>0</v>
      </c>
      <c r="AD6426">
        <v>1</v>
      </c>
      <c r="AE6426">
        <v>1305</v>
      </c>
      <c r="AF6426">
        <v>10</v>
      </c>
      <c r="AG6426">
        <v>3328</v>
      </c>
      <c r="AH6426">
        <v>1143</v>
      </c>
      <c r="AI6426">
        <v>0</v>
      </c>
      <c r="AN6426">
        <v>23.63</v>
      </c>
      <c r="AP6426" t="s">
        <v>59</v>
      </c>
      <c r="AS6426">
        <v>27</v>
      </c>
      <c r="AU6426">
        <v>11144</v>
      </c>
      <c r="AV6426">
        <v>583</v>
      </c>
      <c r="AW6426">
        <v>21</v>
      </c>
      <c r="AX6426">
        <v>16</v>
      </c>
      <c r="AZ6426">
        <v>0</v>
      </c>
      <c r="BA6426">
        <f t="shared" si="528"/>
        <v>4869</v>
      </c>
      <c r="BB6426">
        <f t="shared" si="529"/>
        <v>2196</v>
      </c>
      <c r="BD6426" t="e">
        <f t="shared" si="524"/>
        <v>#N/A</v>
      </c>
      <c r="BE6426">
        <f t="shared" si="525"/>
        <v>0</v>
      </c>
    </row>
    <row r="6427" spans="1:57" x14ac:dyDescent="0.25">
      <c r="A6427" t="s">
        <v>4425</v>
      </c>
      <c r="B6427" t="s">
        <v>4214</v>
      </c>
      <c r="C6427" t="s">
        <v>4215</v>
      </c>
      <c r="D6427" t="s">
        <v>57</v>
      </c>
      <c r="E6427" t="s">
        <v>58</v>
      </c>
      <c r="F6427" s="1">
        <v>41166</v>
      </c>
      <c r="G6427" s="1">
        <v>41162</v>
      </c>
      <c r="H6427" s="1">
        <v>41164</v>
      </c>
      <c r="I6427">
        <v>0</v>
      </c>
      <c r="J6427">
        <v>672</v>
      </c>
      <c r="K6427">
        <v>672</v>
      </c>
      <c r="L6427">
        <v>18917</v>
      </c>
      <c r="M6427" t="b">
        <v>0</v>
      </c>
      <c r="O6427" t="s">
        <v>34</v>
      </c>
      <c r="P6427" s="1">
        <v>41166</v>
      </c>
      <c r="Q6427" t="b">
        <v>0</v>
      </c>
      <c r="R6427" t="b">
        <v>0</v>
      </c>
      <c r="S6427" t="b">
        <v>0</v>
      </c>
      <c r="T6427">
        <v>3</v>
      </c>
      <c r="U6427">
        <v>1</v>
      </c>
      <c r="V6427">
        <v>0</v>
      </c>
      <c r="W6427">
        <v>9</v>
      </c>
      <c r="X6427">
        <v>0</v>
      </c>
      <c r="Y6427">
        <v>0</v>
      </c>
      <c r="Z6427">
        <v>0</v>
      </c>
      <c r="AA6427">
        <v>0</v>
      </c>
      <c r="AB6427">
        <v>2</v>
      </c>
      <c r="AC6427">
        <v>2</v>
      </c>
      <c r="AD6427">
        <v>0</v>
      </c>
      <c r="AE6427">
        <v>872</v>
      </c>
      <c r="AF6427">
        <v>6</v>
      </c>
      <c r="AG6427">
        <v>2175</v>
      </c>
      <c r="AH6427">
        <v>780</v>
      </c>
      <c r="AI6427">
        <v>0</v>
      </c>
      <c r="AN6427">
        <v>24.48</v>
      </c>
      <c r="AP6427" t="s">
        <v>59</v>
      </c>
      <c r="AS6427">
        <v>11</v>
      </c>
      <c r="AU6427">
        <v>8173</v>
      </c>
      <c r="AV6427">
        <v>936</v>
      </c>
      <c r="AW6427">
        <v>20</v>
      </c>
      <c r="AX6427">
        <v>17</v>
      </c>
      <c r="AZ6427">
        <v>0</v>
      </c>
      <c r="BA6427">
        <f t="shared" si="528"/>
        <v>4618</v>
      </c>
      <c r="BB6427">
        <f t="shared" si="529"/>
        <v>2447</v>
      </c>
      <c r="BD6427" t="e">
        <f t="shared" si="524"/>
        <v>#N/A</v>
      </c>
      <c r="BE6427">
        <f t="shared" si="525"/>
        <v>0</v>
      </c>
    </row>
    <row r="6428" spans="1:57" x14ac:dyDescent="0.25">
      <c r="A6428" t="s">
        <v>4427</v>
      </c>
      <c r="B6428" t="s">
        <v>4214</v>
      </c>
      <c r="C6428" t="s">
        <v>4215</v>
      </c>
      <c r="D6428" t="s">
        <v>57</v>
      </c>
      <c r="E6428" t="s">
        <v>58</v>
      </c>
      <c r="F6428" s="1">
        <v>41137</v>
      </c>
      <c r="G6428" s="1">
        <v>41134</v>
      </c>
      <c r="H6428" s="1">
        <v>41136</v>
      </c>
      <c r="I6428">
        <v>0</v>
      </c>
      <c r="J6428">
        <v>280</v>
      </c>
      <c r="K6428">
        <v>280</v>
      </c>
      <c r="L6428">
        <v>18525</v>
      </c>
      <c r="M6428" t="b">
        <v>0</v>
      </c>
      <c r="O6428" t="s">
        <v>34</v>
      </c>
      <c r="P6428" s="1">
        <v>41137</v>
      </c>
      <c r="Q6428" t="b">
        <v>0</v>
      </c>
      <c r="R6428" t="b">
        <v>0</v>
      </c>
      <c r="S6428" t="b">
        <v>0</v>
      </c>
      <c r="T6428">
        <v>6</v>
      </c>
      <c r="U6428">
        <v>2</v>
      </c>
      <c r="V6428">
        <v>0</v>
      </c>
      <c r="W6428">
        <v>9</v>
      </c>
      <c r="X6428">
        <v>0</v>
      </c>
      <c r="Y6428">
        <v>1</v>
      </c>
      <c r="Z6428">
        <v>0</v>
      </c>
      <c r="AA6428">
        <v>0</v>
      </c>
      <c r="AB6428">
        <v>3</v>
      </c>
      <c r="AC6428">
        <v>2</v>
      </c>
      <c r="AD6428">
        <v>0</v>
      </c>
      <c r="AE6428">
        <v>1502</v>
      </c>
      <c r="AF6428">
        <v>12</v>
      </c>
      <c r="AG6428">
        <v>4014</v>
      </c>
      <c r="AH6428">
        <v>1265</v>
      </c>
      <c r="AI6428">
        <v>0</v>
      </c>
      <c r="AN6428">
        <v>24.6</v>
      </c>
      <c r="AP6428" t="s">
        <v>59</v>
      </c>
      <c r="AS6428">
        <v>4</v>
      </c>
      <c r="AU6428">
        <v>2648</v>
      </c>
      <c r="AV6428">
        <v>321</v>
      </c>
      <c r="AW6428">
        <v>19</v>
      </c>
      <c r="AX6428">
        <v>16</v>
      </c>
      <c r="AZ6428">
        <v>0</v>
      </c>
      <c r="BA6428">
        <f t="shared" si="528"/>
        <v>4226</v>
      </c>
      <c r="BB6428">
        <f t="shared" si="529"/>
        <v>2839</v>
      </c>
      <c r="BD6428" t="e">
        <f t="shared" si="524"/>
        <v>#N/A</v>
      </c>
      <c r="BE6428">
        <f t="shared" si="525"/>
        <v>0</v>
      </c>
    </row>
    <row r="6429" spans="1:57" x14ac:dyDescent="0.25">
      <c r="A6429" t="s">
        <v>4429</v>
      </c>
      <c r="B6429" t="s">
        <v>4214</v>
      </c>
      <c r="C6429" t="s">
        <v>4215</v>
      </c>
      <c r="D6429" t="s">
        <v>57</v>
      </c>
      <c r="E6429" t="s">
        <v>58</v>
      </c>
      <c r="F6429" s="1">
        <v>41117</v>
      </c>
      <c r="G6429" s="1">
        <v>41114</v>
      </c>
      <c r="H6429" s="1">
        <v>41116</v>
      </c>
      <c r="I6429">
        <v>0</v>
      </c>
      <c r="J6429">
        <v>1195</v>
      </c>
      <c r="K6429">
        <v>1195</v>
      </c>
      <c r="L6429">
        <v>18245</v>
      </c>
      <c r="M6429" t="b">
        <v>1</v>
      </c>
      <c r="O6429" t="s">
        <v>34</v>
      </c>
      <c r="P6429" s="1">
        <v>41117</v>
      </c>
      <c r="Q6429" t="b">
        <v>0</v>
      </c>
      <c r="R6429" t="b">
        <v>0</v>
      </c>
      <c r="S6429" t="b">
        <v>0</v>
      </c>
      <c r="T6429">
        <v>6</v>
      </c>
      <c r="U6429">
        <v>1</v>
      </c>
      <c r="V6429">
        <v>0</v>
      </c>
      <c r="W6429">
        <v>18</v>
      </c>
      <c r="X6429">
        <v>0</v>
      </c>
      <c r="Y6429">
        <v>1</v>
      </c>
      <c r="Z6429">
        <v>0</v>
      </c>
      <c r="AA6429">
        <v>0</v>
      </c>
      <c r="AB6429">
        <v>5</v>
      </c>
      <c r="AC6429">
        <v>2</v>
      </c>
      <c r="AD6429">
        <v>0</v>
      </c>
      <c r="AE6429">
        <v>1039</v>
      </c>
      <c r="AF6429">
        <v>7</v>
      </c>
      <c r="AG6429">
        <v>2567</v>
      </c>
      <c r="AH6429">
        <v>904</v>
      </c>
      <c r="AI6429">
        <v>0</v>
      </c>
      <c r="AN6429">
        <v>23.7</v>
      </c>
      <c r="AP6429" t="s">
        <v>59</v>
      </c>
      <c r="AS6429">
        <v>10</v>
      </c>
      <c r="AU6429">
        <v>12065</v>
      </c>
      <c r="AV6429">
        <v>874</v>
      </c>
      <c r="AW6429">
        <v>21</v>
      </c>
      <c r="AX6429">
        <v>17</v>
      </c>
      <c r="AZ6429">
        <v>0</v>
      </c>
      <c r="BA6429">
        <f t="shared" si="528"/>
        <v>3946</v>
      </c>
      <c r="BB6429">
        <f t="shared" si="529"/>
        <v>3119</v>
      </c>
      <c r="BD6429" t="e">
        <f t="shared" si="524"/>
        <v>#N/A</v>
      </c>
      <c r="BE6429">
        <f t="shared" si="525"/>
        <v>1</v>
      </c>
    </row>
    <row r="6430" spans="1:57" x14ac:dyDescent="0.25">
      <c r="A6430" t="s">
        <v>4431</v>
      </c>
      <c r="B6430" t="s">
        <v>4214</v>
      </c>
      <c r="C6430" t="s">
        <v>4215</v>
      </c>
      <c r="D6430" t="s">
        <v>57</v>
      </c>
      <c r="E6430" t="s">
        <v>58</v>
      </c>
      <c r="F6430" s="1">
        <v>41097</v>
      </c>
      <c r="G6430" s="1">
        <v>41091</v>
      </c>
      <c r="H6430" s="1">
        <v>41094</v>
      </c>
      <c r="I6430">
        <v>0</v>
      </c>
      <c r="J6430">
        <v>845</v>
      </c>
      <c r="K6430">
        <v>845</v>
      </c>
      <c r="L6430">
        <v>17895</v>
      </c>
      <c r="M6430" t="b">
        <v>0</v>
      </c>
      <c r="O6430" t="s">
        <v>34</v>
      </c>
      <c r="P6430" s="1">
        <v>41097</v>
      </c>
      <c r="Q6430" t="b">
        <v>0</v>
      </c>
      <c r="R6430" t="b">
        <v>0</v>
      </c>
      <c r="S6430" t="b">
        <v>0</v>
      </c>
      <c r="T6430">
        <v>4</v>
      </c>
      <c r="U6430">
        <v>0</v>
      </c>
      <c r="V6430">
        <v>0</v>
      </c>
      <c r="W6430">
        <v>9</v>
      </c>
      <c r="X6430">
        <v>0</v>
      </c>
      <c r="Y6430">
        <v>1</v>
      </c>
      <c r="Z6430">
        <v>0</v>
      </c>
      <c r="AA6430">
        <v>0</v>
      </c>
      <c r="AB6430">
        <v>5</v>
      </c>
      <c r="AC6430">
        <v>0</v>
      </c>
      <c r="AD6430">
        <v>0</v>
      </c>
      <c r="AE6430">
        <v>760</v>
      </c>
      <c r="AF6430">
        <v>5</v>
      </c>
      <c r="AG6430">
        <v>1886</v>
      </c>
      <c r="AH6430">
        <v>669</v>
      </c>
      <c r="AI6430">
        <v>0</v>
      </c>
      <c r="AN6430">
        <v>24.7</v>
      </c>
      <c r="AP6430" t="s">
        <v>59</v>
      </c>
      <c r="AS6430">
        <v>8</v>
      </c>
      <c r="AU6430">
        <v>2962</v>
      </c>
      <c r="AV6430">
        <v>156</v>
      </c>
      <c r="AW6430">
        <v>19</v>
      </c>
      <c r="AX6430">
        <v>14</v>
      </c>
      <c r="AZ6430">
        <v>0</v>
      </c>
      <c r="BA6430">
        <f t="shared" si="528"/>
        <v>3596</v>
      </c>
      <c r="BB6430">
        <f t="shared" si="529"/>
        <v>3469</v>
      </c>
      <c r="BD6430" t="e">
        <f t="shared" si="524"/>
        <v>#N/A</v>
      </c>
      <c r="BE6430">
        <f t="shared" si="525"/>
        <v>0</v>
      </c>
    </row>
    <row r="6431" spans="1:57" x14ac:dyDescent="0.25">
      <c r="A6431" t="s">
        <v>4433</v>
      </c>
      <c r="B6431" t="s">
        <v>4214</v>
      </c>
      <c r="C6431" t="s">
        <v>4215</v>
      </c>
      <c r="D6431" t="s">
        <v>57</v>
      </c>
      <c r="E6431" t="s">
        <v>58</v>
      </c>
      <c r="F6431" s="1">
        <v>41078</v>
      </c>
      <c r="G6431" s="1">
        <v>41074</v>
      </c>
      <c r="H6431" s="1">
        <v>41076</v>
      </c>
      <c r="I6431">
        <v>0</v>
      </c>
      <c r="J6431">
        <v>546</v>
      </c>
      <c r="K6431">
        <v>546</v>
      </c>
      <c r="L6431">
        <v>17596</v>
      </c>
      <c r="M6431" t="b">
        <v>0</v>
      </c>
      <c r="O6431" t="s">
        <v>34</v>
      </c>
      <c r="P6431" s="1">
        <v>41078</v>
      </c>
      <c r="Q6431" t="b">
        <v>0</v>
      </c>
      <c r="R6431" t="b">
        <v>0</v>
      </c>
      <c r="S6431" t="b">
        <v>0</v>
      </c>
      <c r="T6431">
        <v>7</v>
      </c>
      <c r="U6431">
        <v>1</v>
      </c>
      <c r="V6431">
        <v>0</v>
      </c>
      <c r="W6431">
        <v>11</v>
      </c>
      <c r="X6431">
        <v>0</v>
      </c>
      <c r="Y6431">
        <v>1</v>
      </c>
      <c r="Z6431">
        <v>0</v>
      </c>
      <c r="AA6431">
        <v>0</v>
      </c>
      <c r="AB6431">
        <v>3</v>
      </c>
      <c r="AC6431">
        <v>0</v>
      </c>
      <c r="AD6431">
        <v>0</v>
      </c>
      <c r="AE6431">
        <v>1204</v>
      </c>
      <c r="AF6431">
        <v>9</v>
      </c>
      <c r="AG6431">
        <v>3332</v>
      </c>
      <c r="AH6431">
        <v>1102</v>
      </c>
      <c r="AI6431">
        <v>0</v>
      </c>
      <c r="AN6431">
        <v>23.4</v>
      </c>
      <c r="AP6431" t="s">
        <v>59</v>
      </c>
      <c r="AS6431">
        <v>3</v>
      </c>
      <c r="AU6431">
        <v>5421</v>
      </c>
      <c r="AV6431">
        <v>433</v>
      </c>
      <c r="AW6431">
        <v>20</v>
      </c>
      <c r="AX6431">
        <v>16</v>
      </c>
      <c r="AZ6431">
        <v>0</v>
      </c>
      <c r="BA6431">
        <f t="shared" si="528"/>
        <v>3297</v>
      </c>
      <c r="BB6431">
        <f t="shared" si="529"/>
        <v>3768</v>
      </c>
      <c r="BD6431" t="e">
        <f t="shared" si="524"/>
        <v>#N/A</v>
      </c>
      <c r="BE6431">
        <f t="shared" si="525"/>
        <v>0</v>
      </c>
    </row>
    <row r="6432" spans="1:57" x14ac:dyDescent="0.25">
      <c r="A6432" t="s">
        <v>4435</v>
      </c>
      <c r="B6432" t="s">
        <v>4214</v>
      </c>
      <c r="C6432" t="s">
        <v>4215</v>
      </c>
      <c r="D6432" t="s">
        <v>57</v>
      </c>
      <c r="E6432" t="s">
        <v>58</v>
      </c>
      <c r="F6432" s="1">
        <v>41057</v>
      </c>
      <c r="G6432" s="1">
        <v>41052</v>
      </c>
      <c r="H6432" s="1">
        <v>41054</v>
      </c>
      <c r="I6432">
        <v>0</v>
      </c>
      <c r="J6432">
        <v>244</v>
      </c>
      <c r="K6432">
        <v>244</v>
      </c>
      <c r="L6432">
        <v>17294</v>
      </c>
      <c r="M6432" t="b">
        <v>0</v>
      </c>
      <c r="O6432" t="s">
        <v>34</v>
      </c>
      <c r="P6432" s="1">
        <v>41057</v>
      </c>
      <c r="Q6432" t="b">
        <v>0</v>
      </c>
      <c r="R6432" t="b">
        <v>0</v>
      </c>
      <c r="S6432" t="b">
        <v>0</v>
      </c>
      <c r="T6432">
        <v>6</v>
      </c>
      <c r="U6432">
        <v>2</v>
      </c>
      <c r="V6432">
        <v>0</v>
      </c>
      <c r="W6432">
        <v>8</v>
      </c>
      <c r="X6432">
        <v>0</v>
      </c>
      <c r="Y6432">
        <v>1</v>
      </c>
      <c r="Z6432">
        <v>0</v>
      </c>
      <c r="AA6432">
        <v>0</v>
      </c>
      <c r="AB6432">
        <v>10</v>
      </c>
      <c r="AC6432">
        <v>2</v>
      </c>
      <c r="AD6432">
        <v>0</v>
      </c>
      <c r="AE6432">
        <v>1197</v>
      </c>
      <c r="AF6432">
        <v>9</v>
      </c>
      <c r="AG6432">
        <v>3041</v>
      </c>
      <c r="AH6432">
        <v>943</v>
      </c>
      <c r="AI6432">
        <v>0</v>
      </c>
      <c r="AN6432">
        <v>23.7</v>
      </c>
      <c r="AP6432" t="s">
        <v>59</v>
      </c>
      <c r="AS6432">
        <v>3</v>
      </c>
      <c r="AU6432">
        <v>6216</v>
      </c>
      <c r="AV6432">
        <v>771</v>
      </c>
      <c r="AW6432">
        <v>20</v>
      </c>
      <c r="AX6432">
        <v>17</v>
      </c>
      <c r="AZ6432">
        <v>0</v>
      </c>
      <c r="BA6432">
        <f t="shared" si="528"/>
        <v>2995</v>
      </c>
      <c r="BB6432">
        <f t="shared" si="529"/>
        <v>4070</v>
      </c>
      <c r="BD6432" t="e">
        <f t="shared" si="524"/>
        <v>#N/A</v>
      </c>
      <c r="BE6432">
        <f t="shared" si="525"/>
        <v>0</v>
      </c>
    </row>
    <row r="6433" spans="1:57" x14ac:dyDescent="0.25">
      <c r="A6433" t="s">
        <v>4437</v>
      </c>
      <c r="B6433" t="s">
        <v>4214</v>
      </c>
      <c r="C6433" t="s">
        <v>4215</v>
      </c>
      <c r="D6433" t="s">
        <v>57</v>
      </c>
      <c r="E6433" t="s">
        <v>58</v>
      </c>
      <c r="F6433" s="1">
        <v>41045</v>
      </c>
      <c r="G6433" s="1">
        <v>41038</v>
      </c>
      <c r="H6433" s="1">
        <v>41043</v>
      </c>
      <c r="I6433">
        <v>0</v>
      </c>
      <c r="J6433">
        <v>1086</v>
      </c>
      <c r="K6433">
        <v>1086</v>
      </c>
      <c r="L6433">
        <v>17050</v>
      </c>
      <c r="M6433" t="b">
        <v>1</v>
      </c>
      <c r="O6433" t="s">
        <v>34</v>
      </c>
      <c r="P6433" s="1">
        <v>41045</v>
      </c>
      <c r="Q6433" t="b">
        <v>0</v>
      </c>
      <c r="R6433" t="b">
        <v>0</v>
      </c>
      <c r="S6433" t="b">
        <v>0</v>
      </c>
      <c r="T6433">
        <v>12</v>
      </c>
      <c r="U6433">
        <v>1</v>
      </c>
      <c r="V6433">
        <v>0</v>
      </c>
      <c r="W6433">
        <v>15</v>
      </c>
      <c r="X6433">
        <v>0</v>
      </c>
      <c r="Y6433">
        <v>0</v>
      </c>
      <c r="Z6433">
        <v>0</v>
      </c>
      <c r="AA6433">
        <v>0</v>
      </c>
      <c r="AB6433">
        <v>8</v>
      </c>
      <c r="AC6433">
        <v>2</v>
      </c>
      <c r="AD6433">
        <v>1</v>
      </c>
      <c r="AE6433">
        <v>1023</v>
      </c>
      <c r="AF6433">
        <v>7</v>
      </c>
      <c r="AG6433">
        <v>2599</v>
      </c>
      <c r="AH6433">
        <v>906</v>
      </c>
      <c r="AI6433">
        <v>0</v>
      </c>
      <c r="AN6433">
        <v>23.7</v>
      </c>
      <c r="AP6433" t="s">
        <v>59</v>
      </c>
      <c r="AS6433">
        <v>19</v>
      </c>
      <c r="AU6433">
        <v>18980</v>
      </c>
      <c r="AV6433">
        <v>610</v>
      </c>
      <c r="AW6433">
        <v>21</v>
      </c>
      <c r="AX6433">
        <v>16</v>
      </c>
      <c r="AZ6433">
        <v>0</v>
      </c>
      <c r="BA6433">
        <f t="shared" si="528"/>
        <v>2751</v>
      </c>
      <c r="BB6433">
        <f t="shared" si="529"/>
        <v>4314</v>
      </c>
      <c r="BD6433" t="e">
        <f t="shared" si="524"/>
        <v>#N/A</v>
      </c>
      <c r="BE6433">
        <f t="shared" si="525"/>
        <v>1</v>
      </c>
    </row>
    <row r="6434" spans="1:57" x14ac:dyDescent="0.25">
      <c r="A6434" t="s">
        <v>4439</v>
      </c>
      <c r="B6434" t="s">
        <v>4214</v>
      </c>
      <c r="C6434" t="s">
        <v>4215</v>
      </c>
      <c r="D6434" t="s">
        <v>57</v>
      </c>
      <c r="E6434" t="s">
        <v>58</v>
      </c>
      <c r="F6434" s="1">
        <v>41025</v>
      </c>
      <c r="G6434" s="1">
        <v>41020</v>
      </c>
      <c r="H6434" s="1">
        <v>41025</v>
      </c>
      <c r="I6434">
        <v>0</v>
      </c>
      <c r="J6434">
        <v>817</v>
      </c>
      <c r="K6434">
        <v>817</v>
      </c>
      <c r="L6434">
        <v>16781</v>
      </c>
      <c r="M6434" t="b">
        <v>0</v>
      </c>
      <c r="O6434" t="s">
        <v>34</v>
      </c>
      <c r="P6434" s="1">
        <v>41025</v>
      </c>
      <c r="Q6434" t="b">
        <v>0</v>
      </c>
      <c r="R6434" t="b">
        <v>0</v>
      </c>
      <c r="S6434" t="b">
        <v>0</v>
      </c>
      <c r="T6434">
        <v>12</v>
      </c>
      <c r="U6434">
        <v>2</v>
      </c>
      <c r="V6434">
        <v>0</v>
      </c>
      <c r="W6434">
        <v>9</v>
      </c>
      <c r="X6434">
        <v>1</v>
      </c>
      <c r="Y6434">
        <v>1</v>
      </c>
      <c r="Z6434">
        <v>0</v>
      </c>
      <c r="AA6434">
        <v>0</v>
      </c>
      <c r="AB6434">
        <v>7</v>
      </c>
      <c r="AC6434">
        <v>0</v>
      </c>
      <c r="AD6434">
        <v>0</v>
      </c>
      <c r="AE6434">
        <v>1018</v>
      </c>
      <c r="AF6434">
        <v>8</v>
      </c>
      <c r="AG6434">
        <v>2561</v>
      </c>
      <c r="AH6434">
        <v>967</v>
      </c>
      <c r="AI6434">
        <v>0</v>
      </c>
      <c r="AN6434">
        <v>24.8</v>
      </c>
      <c r="AP6434" t="s">
        <v>59</v>
      </c>
      <c r="AS6434">
        <v>9</v>
      </c>
      <c r="AU6434">
        <v>20990</v>
      </c>
      <c r="AV6434">
        <v>2009</v>
      </c>
      <c r="AW6434">
        <v>22</v>
      </c>
      <c r="AX6434">
        <v>18</v>
      </c>
      <c r="AZ6434">
        <v>0</v>
      </c>
      <c r="BA6434">
        <f t="shared" si="528"/>
        <v>2482</v>
      </c>
      <c r="BB6434">
        <f t="shared" si="529"/>
        <v>4583</v>
      </c>
      <c r="BD6434" t="e">
        <f t="shared" si="524"/>
        <v>#N/A</v>
      </c>
      <c r="BE6434">
        <f t="shared" si="525"/>
        <v>0</v>
      </c>
    </row>
    <row r="6435" spans="1:57" x14ac:dyDescent="0.25">
      <c r="A6435" t="s">
        <v>4441</v>
      </c>
      <c r="B6435" t="s">
        <v>4214</v>
      </c>
      <c r="C6435" t="s">
        <v>4215</v>
      </c>
      <c r="D6435" t="s">
        <v>57</v>
      </c>
      <c r="E6435" t="s">
        <v>58</v>
      </c>
      <c r="F6435" s="1">
        <v>40999</v>
      </c>
      <c r="G6435" s="1">
        <v>40996</v>
      </c>
      <c r="H6435" s="1">
        <v>40999</v>
      </c>
      <c r="I6435">
        <v>0</v>
      </c>
      <c r="J6435">
        <v>576</v>
      </c>
      <c r="K6435">
        <v>576</v>
      </c>
      <c r="L6435">
        <v>16540</v>
      </c>
      <c r="M6435" t="b">
        <v>0</v>
      </c>
      <c r="O6435" t="s">
        <v>34</v>
      </c>
      <c r="P6435" s="1">
        <v>40999</v>
      </c>
      <c r="Q6435" t="b">
        <v>0</v>
      </c>
      <c r="R6435" t="b">
        <v>0</v>
      </c>
      <c r="S6435" t="b">
        <v>0</v>
      </c>
      <c r="T6435">
        <v>6</v>
      </c>
      <c r="U6435">
        <v>1</v>
      </c>
      <c r="V6435">
        <v>0</v>
      </c>
      <c r="W6435">
        <v>11</v>
      </c>
      <c r="X6435">
        <v>0</v>
      </c>
      <c r="Y6435">
        <v>2</v>
      </c>
      <c r="Z6435">
        <v>0</v>
      </c>
      <c r="AA6435">
        <v>0</v>
      </c>
      <c r="AB6435">
        <v>0</v>
      </c>
      <c r="AC6435">
        <v>0</v>
      </c>
      <c r="AD6435">
        <v>1</v>
      </c>
      <c r="AE6435">
        <v>1125</v>
      </c>
      <c r="AF6435">
        <v>8</v>
      </c>
      <c r="AG6435">
        <v>2858</v>
      </c>
      <c r="AH6435">
        <v>945</v>
      </c>
      <c r="AI6435">
        <v>0</v>
      </c>
      <c r="AN6435">
        <v>24.8</v>
      </c>
      <c r="AP6435" t="s">
        <v>59</v>
      </c>
      <c r="AS6435">
        <v>8</v>
      </c>
      <c r="AU6435">
        <v>11634</v>
      </c>
      <c r="AV6435">
        <v>730</v>
      </c>
      <c r="AW6435">
        <v>21</v>
      </c>
      <c r="AX6435">
        <v>17</v>
      </c>
      <c r="AZ6435">
        <v>0</v>
      </c>
      <c r="BA6435">
        <f t="shared" si="528"/>
        <v>2241</v>
      </c>
      <c r="BB6435">
        <f t="shared" si="529"/>
        <v>4824</v>
      </c>
      <c r="BD6435" t="e">
        <f t="shared" si="524"/>
        <v>#N/A</v>
      </c>
      <c r="BE6435">
        <f t="shared" si="525"/>
        <v>0</v>
      </c>
    </row>
    <row r="6436" spans="1:57" x14ac:dyDescent="0.25">
      <c r="A6436" t="s">
        <v>4443</v>
      </c>
      <c r="B6436" t="s">
        <v>4214</v>
      </c>
      <c r="C6436" t="s">
        <v>4215</v>
      </c>
      <c r="D6436" t="s">
        <v>57</v>
      </c>
      <c r="E6436" t="s">
        <v>58</v>
      </c>
      <c r="F6436" s="1">
        <v>40984</v>
      </c>
      <c r="G6436" s="1">
        <v>40977</v>
      </c>
      <c r="H6436" s="1">
        <v>40982</v>
      </c>
      <c r="I6436">
        <v>0</v>
      </c>
      <c r="J6436">
        <v>313</v>
      </c>
      <c r="K6436">
        <v>313</v>
      </c>
      <c r="L6436">
        <v>16277</v>
      </c>
      <c r="M6436" t="b">
        <v>0</v>
      </c>
      <c r="O6436" t="s">
        <v>34</v>
      </c>
      <c r="P6436" s="1">
        <v>40984</v>
      </c>
      <c r="Q6436" t="b">
        <v>0</v>
      </c>
      <c r="R6436" t="b">
        <v>0</v>
      </c>
      <c r="S6436" t="b">
        <v>0</v>
      </c>
      <c r="T6436">
        <v>4</v>
      </c>
      <c r="U6436">
        <v>1</v>
      </c>
      <c r="V6436">
        <v>0</v>
      </c>
      <c r="W6436">
        <v>7</v>
      </c>
      <c r="X6436">
        <v>1</v>
      </c>
      <c r="Y6436">
        <v>1</v>
      </c>
      <c r="Z6436">
        <v>0</v>
      </c>
      <c r="AA6436">
        <v>0</v>
      </c>
      <c r="AB6436">
        <v>4</v>
      </c>
      <c r="AC6436">
        <v>0</v>
      </c>
      <c r="AD6436">
        <v>0</v>
      </c>
      <c r="AE6436">
        <v>1016</v>
      </c>
      <c r="AF6436">
        <v>8</v>
      </c>
      <c r="AG6436">
        <v>2508</v>
      </c>
      <c r="AH6436">
        <v>926</v>
      </c>
      <c r="AI6436">
        <v>0</v>
      </c>
      <c r="AN6436">
        <v>24.7</v>
      </c>
      <c r="AP6436" t="s">
        <v>59</v>
      </c>
      <c r="AS6436">
        <v>5</v>
      </c>
      <c r="AU6436">
        <v>15618</v>
      </c>
      <c r="AV6436">
        <v>2334</v>
      </c>
      <c r="AW6436">
        <v>21</v>
      </c>
      <c r="AX6436">
        <v>18</v>
      </c>
      <c r="AZ6436">
        <v>0</v>
      </c>
      <c r="BA6436">
        <f t="shared" si="528"/>
        <v>1978</v>
      </c>
      <c r="BB6436">
        <f t="shared" si="529"/>
        <v>5087</v>
      </c>
      <c r="BD6436" t="e">
        <f t="shared" si="524"/>
        <v>#N/A</v>
      </c>
      <c r="BE6436">
        <f t="shared" si="525"/>
        <v>0</v>
      </c>
    </row>
    <row r="6437" spans="1:57" x14ac:dyDescent="0.25">
      <c r="A6437" t="s">
        <v>4445</v>
      </c>
      <c r="B6437" t="s">
        <v>4214</v>
      </c>
      <c r="C6437" t="s">
        <v>4215</v>
      </c>
      <c r="D6437" t="s">
        <v>57</v>
      </c>
      <c r="E6437" t="s">
        <v>58</v>
      </c>
      <c r="F6437" s="1">
        <v>40966</v>
      </c>
      <c r="G6437" s="1">
        <v>40953</v>
      </c>
      <c r="H6437" s="1">
        <v>40964</v>
      </c>
      <c r="I6437">
        <v>0</v>
      </c>
      <c r="J6437">
        <v>1125</v>
      </c>
      <c r="K6437">
        <v>524</v>
      </c>
      <c r="L6437">
        <v>15964</v>
      </c>
      <c r="M6437" t="b">
        <v>1</v>
      </c>
      <c r="O6437" t="s">
        <v>34</v>
      </c>
      <c r="P6437" s="1">
        <v>40966</v>
      </c>
      <c r="Q6437" t="b">
        <v>0</v>
      </c>
      <c r="R6437" t="b">
        <v>0</v>
      </c>
      <c r="S6437" t="b">
        <v>0</v>
      </c>
      <c r="T6437">
        <v>13</v>
      </c>
      <c r="U6437">
        <v>3</v>
      </c>
      <c r="V6437">
        <v>0</v>
      </c>
      <c r="W6437">
        <v>51</v>
      </c>
      <c r="X6437">
        <v>0</v>
      </c>
      <c r="Y6437">
        <v>5</v>
      </c>
      <c r="Z6437">
        <v>0</v>
      </c>
      <c r="AA6437">
        <v>0</v>
      </c>
      <c r="AB6437">
        <v>5</v>
      </c>
      <c r="AC6437">
        <v>2</v>
      </c>
      <c r="AD6437">
        <v>0</v>
      </c>
      <c r="AE6437">
        <v>1280</v>
      </c>
      <c r="AF6437">
        <v>10</v>
      </c>
      <c r="AG6437">
        <v>3262</v>
      </c>
      <c r="AH6437">
        <v>1128</v>
      </c>
      <c r="AI6437">
        <v>0</v>
      </c>
      <c r="AN6437">
        <v>24</v>
      </c>
      <c r="AP6437" t="s">
        <v>59</v>
      </c>
      <c r="AS6437">
        <v>36</v>
      </c>
      <c r="AU6437">
        <v>13165</v>
      </c>
      <c r="AV6437">
        <v>5969</v>
      </c>
      <c r="AW6437">
        <v>21</v>
      </c>
      <c r="AX6437">
        <v>20</v>
      </c>
      <c r="AZ6437">
        <v>0</v>
      </c>
      <c r="BA6437">
        <f t="shared" si="528"/>
        <v>1665</v>
      </c>
      <c r="BB6437">
        <f t="shared" si="529"/>
        <v>5400</v>
      </c>
      <c r="BD6437" t="e">
        <f t="shared" si="524"/>
        <v>#N/A</v>
      </c>
      <c r="BE6437">
        <f t="shared" si="525"/>
        <v>1</v>
      </c>
    </row>
    <row r="6438" spans="1:57" x14ac:dyDescent="0.25">
      <c r="A6438" t="s">
        <v>4447</v>
      </c>
      <c r="B6438" t="s">
        <v>4214</v>
      </c>
      <c r="C6438" t="s">
        <v>4215</v>
      </c>
      <c r="D6438" t="s">
        <v>57</v>
      </c>
      <c r="E6438" t="s">
        <v>58</v>
      </c>
      <c r="F6438" s="1">
        <v>40936</v>
      </c>
      <c r="G6438" s="1">
        <v>40931</v>
      </c>
      <c r="H6438" s="1">
        <v>40935</v>
      </c>
      <c r="I6438">
        <v>0</v>
      </c>
      <c r="J6438">
        <v>806</v>
      </c>
      <c r="K6438">
        <v>205</v>
      </c>
      <c r="L6438">
        <v>15645</v>
      </c>
      <c r="M6438" t="b">
        <v>0</v>
      </c>
      <c r="O6438" t="s">
        <v>34</v>
      </c>
      <c r="P6438" s="1">
        <v>40936</v>
      </c>
      <c r="Q6438" t="b">
        <v>0</v>
      </c>
      <c r="R6438" t="b">
        <v>0</v>
      </c>
      <c r="S6438" t="b">
        <v>0</v>
      </c>
      <c r="T6438">
        <v>11</v>
      </c>
      <c r="U6438">
        <v>2</v>
      </c>
      <c r="V6438">
        <v>0</v>
      </c>
      <c r="W6438">
        <v>29</v>
      </c>
      <c r="X6438">
        <v>1</v>
      </c>
      <c r="Y6438">
        <v>3</v>
      </c>
      <c r="Z6438">
        <v>0</v>
      </c>
      <c r="AA6438">
        <v>0</v>
      </c>
      <c r="AB6438">
        <v>3</v>
      </c>
      <c r="AC6438">
        <v>2</v>
      </c>
      <c r="AD6438">
        <v>1</v>
      </c>
      <c r="AE6438">
        <v>1205</v>
      </c>
      <c r="AF6438">
        <v>9</v>
      </c>
      <c r="AG6438">
        <v>3011</v>
      </c>
      <c r="AH6438">
        <v>994</v>
      </c>
      <c r="AI6438">
        <v>1</v>
      </c>
      <c r="AN6438">
        <v>24.6</v>
      </c>
      <c r="AP6438" t="s">
        <v>59</v>
      </c>
      <c r="AS6438">
        <v>29</v>
      </c>
      <c r="AU6438">
        <v>29620</v>
      </c>
      <c r="AV6438">
        <v>6351</v>
      </c>
      <c r="AW6438">
        <v>22</v>
      </c>
      <c r="AX6438">
        <v>20</v>
      </c>
      <c r="AZ6438">
        <v>0</v>
      </c>
      <c r="BA6438">
        <f t="shared" si="528"/>
        <v>1346</v>
      </c>
      <c r="BB6438">
        <f t="shared" si="529"/>
        <v>5719</v>
      </c>
      <c r="BD6438" t="e">
        <f t="shared" si="524"/>
        <v>#N/A</v>
      </c>
      <c r="BE6438">
        <f t="shared" si="525"/>
        <v>0</v>
      </c>
    </row>
    <row r="6439" spans="1:57" x14ac:dyDescent="0.25">
      <c r="A6439" t="s">
        <v>4449</v>
      </c>
      <c r="B6439" t="s">
        <v>4214</v>
      </c>
      <c r="C6439" t="s">
        <v>4215</v>
      </c>
      <c r="D6439" t="s">
        <v>57</v>
      </c>
      <c r="E6439" t="s">
        <v>58</v>
      </c>
      <c r="F6439" s="1">
        <v>40922</v>
      </c>
      <c r="G6439" s="1">
        <v>40915</v>
      </c>
      <c r="H6439" s="1">
        <v>40921</v>
      </c>
      <c r="I6439">
        <v>0</v>
      </c>
      <c r="J6439">
        <v>601</v>
      </c>
      <c r="K6439">
        <v>1769</v>
      </c>
      <c r="L6439">
        <v>15440</v>
      </c>
      <c r="M6439" t="b">
        <v>1</v>
      </c>
      <c r="O6439" t="s">
        <v>34</v>
      </c>
      <c r="P6439" s="1">
        <v>40922</v>
      </c>
      <c r="Q6439" t="b">
        <v>0</v>
      </c>
      <c r="R6439" t="b">
        <v>0</v>
      </c>
      <c r="S6439" t="b">
        <v>0</v>
      </c>
      <c r="T6439">
        <v>17</v>
      </c>
      <c r="U6439">
        <v>2</v>
      </c>
      <c r="V6439">
        <v>0</v>
      </c>
      <c r="W6439">
        <v>51</v>
      </c>
      <c r="X6439">
        <v>1</v>
      </c>
      <c r="Y6439">
        <v>5</v>
      </c>
      <c r="Z6439">
        <v>0</v>
      </c>
      <c r="AA6439">
        <v>0</v>
      </c>
      <c r="AB6439">
        <v>7</v>
      </c>
      <c r="AC6439">
        <v>2</v>
      </c>
      <c r="AD6439">
        <v>1</v>
      </c>
      <c r="AE6439">
        <v>1106</v>
      </c>
      <c r="AF6439">
        <v>13</v>
      </c>
      <c r="AG6439">
        <v>2770</v>
      </c>
      <c r="AH6439">
        <v>946</v>
      </c>
      <c r="AI6439">
        <v>0</v>
      </c>
      <c r="AN6439">
        <v>24.1</v>
      </c>
      <c r="AP6439" t="s">
        <v>59</v>
      </c>
      <c r="AS6439">
        <v>35</v>
      </c>
      <c r="AU6439">
        <v>31883</v>
      </c>
      <c r="AV6439">
        <v>9557</v>
      </c>
      <c r="AW6439">
        <v>22</v>
      </c>
      <c r="AX6439">
        <v>20</v>
      </c>
      <c r="AZ6439">
        <v>0</v>
      </c>
      <c r="BA6439">
        <f t="shared" si="528"/>
        <v>1141</v>
      </c>
      <c r="BB6439">
        <f t="shared" si="529"/>
        <v>5924</v>
      </c>
      <c r="BD6439" t="e">
        <f t="shared" si="524"/>
        <v>#N/A</v>
      </c>
      <c r="BE6439">
        <f t="shared" si="525"/>
        <v>1</v>
      </c>
    </row>
    <row r="6440" spans="1:57" x14ac:dyDescent="0.25">
      <c r="A6440" t="s">
        <v>4451</v>
      </c>
      <c r="B6440" t="s">
        <v>4214</v>
      </c>
      <c r="C6440" t="s">
        <v>4215</v>
      </c>
      <c r="D6440" t="s">
        <v>57</v>
      </c>
      <c r="E6440" t="s">
        <v>58</v>
      </c>
      <c r="F6440" s="1">
        <v>40899</v>
      </c>
      <c r="G6440" s="1">
        <v>40893</v>
      </c>
      <c r="H6440" s="1">
        <v>40897</v>
      </c>
      <c r="I6440">
        <v>0</v>
      </c>
      <c r="J6440">
        <v>337</v>
      </c>
      <c r="K6440">
        <v>1505</v>
      </c>
      <c r="L6440">
        <v>15176</v>
      </c>
      <c r="M6440" t="b">
        <v>0</v>
      </c>
      <c r="O6440" t="s">
        <v>34</v>
      </c>
      <c r="P6440" s="1">
        <v>40899</v>
      </c>
      <c r="Q6440" t="b">
        <v>0</v>
      </c>
      <c r="R6440" t="b">
        <v>0</v>
      </c>
      <c r="S6440" t="b">
        <v>0</v>
      </c>
      <c r="T6440">
        <v>13</v>
      </c>
      <c r="U6440">
        <v>2</v>
      </c>
      <c r="V6440">
        <v>0</v>
      </c>
      <c r="W6440">
        <v>42</v>
      </c>
      <c r="X6440">
        <v>0</v>
      </c>
      <c r="Y6440">
        <v>3</v>
      </c>
      <c r="Z6440">
        <v>0</v>
      </c>
      <c r="AA6440">
        <v>0</v>
      </c>
      <c r="AB6440">
        <v>6</v>
      </c>
      <c r="AC6440">
        <v>2</v>
      </c>
      <c r="AD6440">
        <v>1</v>
      </c>
      <c r="AE6440">
        <v>1000</v>
      </c>
      <c r="AF6440">
        <v>7</v>
      </c>
      <c r="AG6440">
        <v>2470</v>
      </c>
      <c r="AH6440">
        <v>839</v>
      </c>
      <c r="AI6440">
        <v>0</v>
      </c>
      <c r="AN6440">
        <v>23.7</v>
      </c>
      <c r="AP6440" t="s">
        <v>59</v>
      </c>
      <c r="AS6440">
        <v>51</v>
      </c>
      <c r="AU6440">
        <v>30939</v>
      </c>
      <c r="AV6440">
        <v>9686</v>
      </c>
      <c r="AW6440">
        <v>22</v>
      </c>
      <c r="AX6440">
        <v>20</v>
      </c>
      <c r="AZ6440">
        <v>0</v>
      </c>
      <c r="BA6440">
        <f t="shared" si="528"/>
        <v>877</v>
      </c>
      <c r="BB6440">
        <f t="shared" si="529"/>
        <v>6188</v>
      </c>
      <c r="BD6440" t="e">
        <f t="shared" si="524"/>
        <v>#N/A</v>
      </c>
      <c r="BE6440">
        <f t="shared" si="525"/>
        <v>0</v>
      </c>
    </row>
    <row r="6441" spans="1:57" x14ac:dyDescent="0.25">
      <c r="A6441" t="s">
        <v>4453</v>
      </c>
      <c r="B6441" t="s">
        <v>4214</v>
      </c>
      <c r="C6441" t="s">
        <v>4215</v>
      </c>
      <c r="D6441" t="s">
        <v>57</v>
      </c>
      <c r="E6441" t="s">
        <v>58</v>
      </c>
      <c r="F6441" s="1">
        <v>40873</v>
      </c>
      <c r="G6441" s="1">
        <v>40870</v>
      </c>
      <c r="H6441" s="1">
        <v>40873</v>
      </c>
      <c r="I6441">
        <v>0</v>
      </c>
      <c r="J6441">
        <v>540</v>
      </c>
      <c r="K6441">
        <v>1168</v>
      </c>
      <c r="L6441">
        <v>14839</v>
      </c>
      <c r="M6441" t="b">
        <v>0</v>
      </c>
      <c r="O6441" t="s">
        <v>34</v>
      </c>
      <c r="P6441" s="1">
        <v>40873</v>
      </c>
      <c r="Q6441" t="b">
        <v>0</v>
      </c>
      <c r="R6441" t="b">
        <v>0</v>
      </c>
      <c r="S6441" t="b">
        <v>0</v>
      </c>
      <c r="T6441">
        <v>13</v>
      </c>
      <c r="U6441">
        <v>2</v>
      </c>
      <c r="V6441">
        <v>0</v>
      </c>
      <c r="W6441">
        <v>45</v>
      </c>
      <c r="X6441">
        <v>1</v>
      </c>
      <c r="Y6441">
        <v>3</v>
      </c>
      <c r="Z6441">
        <v>0</v>
      </c>
      <c r="AA6441">
        <v>1</v>
      </c>
      <c r="AB6441">
        <v>10</v>
      </c>
      <c r="AC6441">
        <v>0</v>
      </c>
      <c r="AD6441">
        <v>2</v>
      </c>
      <c r="AE6441">
        <v>1031</v>
      </c>
      <c r="AF6441">
        <v>8</v>
      </c>
      <c r="AG6441">
        <v>2663</v>
      </c>
      <c r="AH6441">
        <v>886</v>
      </c>
      <c r="AI6441">
        <v>1</v>
      </c>
      <c r="AN6441">
        <v>23.1</v>
      </c>
      <c r="AP6441" t="s">
        <v>59</v>
      </c>
      <c r="AS6441">
        <v>55</v>
      </c>
      <c r="AU6441">
        <v>25701</v>
      </c>
      <c r="AV6441">
        <v>11919</v>
      </c>
      <c r="AW6441">
        <v>22</v>
      </c>
      <c r="AX6441">
        <v>21</v>
      </c>
      <c r="AZ6441">
        <v>0</v>
      </c>
      <c r="BA6441">
        <f t="shared" si="528"/>
        <v>540</v>
      </c>
      <c r="BB6441">
        <f t="shared" si="529"/>
        <v>6525</v>
      </c>
      <c r="BD6441" t="e">
        <f t="shared" si="524"/>
        <v>#N/A</v>
      </c>
      <c r="BE6441">
        <f t="shared" si="525"/>
        <v>0</v>
      </c>
    </row>
    <row r="6442" spans="1:57" x14ac:dyDescent="0.25">
      <c r="A6442" t="s">
        <v>4455</v>
      </c>
      <c r="B6442" t="s">
        <v>4214</v>
      </c>
      <c r="C6442" t="s">
        <v>4215</v>
      </c>
      <c r="D6442" t="s">
        <v>57</v>
      </c>
      <c r="E6442" t="s">
        <v>58</v>
      </c>
      <c r="F6442" s="1">
        <v>40841</v>
      </c>
      <c r="G6442" s="1">
        <v>40837</v>
      </c>
      <c r="H6442" s="1">
        <v>40840</v>
      </c>
      <c r="I6442">
        <v>0</v>
      </c>
      <c r="J6442">
        <v>263</v>
      </c>
      <c r="K6442">
        <v>891</v>
      </c>
      <c r="L6442">
        <v>14562</v>
      </c>
      <c r="M6442" t="b">
        <v>0</v>
      </c>
      <c r="O6442" t="s">
        <v>34</v>
      </c>
      <c r="P6442" s="1">
        <v>40841</v>
      </c>
      <c r="Q6442" t="b">
        <v>0</v>
      </c>
      <c r="R6442" t="b">
        <v>0</v>
      </c>
      <c r="S6442" t="b">
        <v>0</v>
      </c>
      <c r="T6442">
        <v>15</v>
      </c>
      <c r="U6442">
        <v>1</v>
      </c>
      <c r="V6442">
        <v>0</v>
      </c>
      <c r="W6442">
        <v>34</v>
      </c>
      <c r="X6442">
        <v>0</v>
      </c>
      <c r="Y6442">
        <v>2</v>
      </c>
      <c r="Z6442">
        <v>0</v>
      </c>
      <c r="AA6442">
        <v>1</v>
      </c>
      <c r="AB6442">
        <v>11</v>
      </c>
      <c r="AC6442">
        <v>0</v>
      </c>
      <c r="AD6442">
        <v>2</v>
      </c>
      <c r="AE6442">
        <v>1118</v>
      </c>
      <c r="AF6442">
        <v>9</v>
      </c>
      <c r="AG6442">
        <v>2832</v>
      </c>
      <c r="AH6442">
        <v>946</v>
      </c>
      <c r="AI6442">
        <v>0</v>
      </c>
      <c r="AN6442">
        <v>24.1</v>
      </c>
      <c r="AP6442" t="s">
        <v>59</v>
      </c>
      <c r="AS6442">
        <v>42</v>
      </c>
      <c r="AU6442">
        <v>25578</v>
      </c>
      <c r="AV6442">
        <v>11758</v>
      </c>
      <c r="AW6442">
        <v>22</v>
      </c>
      <c r="AX6442">
        <v>21</v>
      </c>
      <c r="AZ6442">
        <v>0</v>
      </c>
      <c r="BA6442">
        <f>L6442-$L$6443</f>
        <v>263</v>
      </c>
      <c r="BB6442">
        <f t="shared" si="529"/>
        <v>6802</v>
      </c>
      <c r="BD6442" t="e">
        <f t="shared" si="524"/>
        <v>#N/A</v>
      </c>
      <c r="BE6442">
        <f t="shared" si="525"/>
        <v>0</v>
      </c>
    </row>
    <row r="6443" spans="1:57" x14ac:dyDescent="0.25">
      <c r="A6443" t="s">
        <v>4457</v>
      </c>
      <c r="B6443" t="s">
        <v>4214</v>
      </c>
      <c r="C6443" t="s">
        <v>4215</v>
      </c>
      <c r="D6443" t="s">
        <v>57</v>
      </c>
      <c r="E6443" t="s">
        <v>58</v>
      </c>
      <c r="F6443" s="1">
        <v>40823</v>
      </c>
      <c r="G6443" s="1">
        <v>40818</v>
      </c>
      <c r="H6443" s="1">
        <v>40821</v>
      </c>
      <c r="I6443">
        <v>0</v>
      </c>
      <c r="J6443">
        <v>628</v>
      </c>
      <c r="K6443">
        <v>628</v>
      </c>
      <c r="L6443">
        <v>14299</v>
      </c>
      <c r="M6443" t="b">
        <v>0</v>
      </c>
      <c r="O6443" t="s">
        <v>34</v>
      </c>
      <c r="P6443" s="1">
        <v>40823</v>
      </c>
      <c r="Q6443" t="b">
        <v>0</v>
      </c>
      <c r="R6443" t="b">
        <v>0</v>
      </c>
      <c r="S6443" t="b">
        <v>1</v>
      </c>
      <c r="T6443">
        <v>7</v>
      </c>
      <c r="U6443">
        <v>2</v>
      </c>
      <c r="V6443">
        <v>0</v>
      </c>
      <c r="W6443">
        <v>11</v>
      </c>
      <c r="X6443">
        <v>0</v>
      </c>
      <c r="Y6443">
        <v>4</v>
      </c>
      <c r="Z6443">
        <v>0</v>
      </c>
      <c r="AA6443">
        <v>0</v>
      </c>
      <c r="AB6443">
        <v>4</v>
      </c>
      <c r="AC6443">
        <v>0</v>
      </c>
      <c r="AD6443">
        <v>0</v>
      </c>
      <c r="AE6443">
        <v>1072</v>
      </c>
      <c r="AF6443">
        <v>9</v>
      </c>
      <c r="AG6443">
        <v>2869</v>
      </c>
      <c r="AH6443">
        <v>927</v>
      </c>
      <c r="AI6443">
        <v>2</v>
      </c>
      <c r="AN6443">
        <v>24.2</v>
      </c>
      <c r="AP6443" t="s">
        <v>59</v>
      </c>
      <c r="AS6443">
        <v>8</v>
      </c>
      <c r="AU6443">
        <v>11213</v>
      </c>
      <c r="AV6443">
        <v>1571</v>
      </c>
      <c r="AW6443">
        <v>21</v>
      </c>
      <c r="AX6443">
        <v>18</v>
      </c>
      <c r="AZ6443">
        <v>1</v>
      </c>
      <c r="BA6443">
        <v>14299</v>
      </c>
      <c r="BB6443">
        <f>$BA$6443-BA6443</f>
        <v>0</v>
      </c>
      <c r="BD6443" t="e">
        <f t="shared" si="524"/>
        <v>#N/A</v>
      </c>
      <c r="BE6443">
        <f t="shared" si="525"/>
        <v>0</v>
      </c>
    </row>
    <row r="6444" spans="1:57" x14ac:dyDescent="0.25">
      <c r="A6444" t="s">
        <v>4459</v>
      </c>
      <c r="B6444" t="s">
        <v>4214</v>
      </c>
      <c r="C6444" t="s">
        <v>4215</v>
      </c>
      <c r="D6444" t="s">
        <v>57</v>
      </c>
      <c r="E6444" t="s">
        <v>58</v>
      </c>
      <c r="F6444" s="1">
        <v>40806</v>
      </c>
      <c r="G6444" s="1">
        <v>40797</v>
      </c>
      <c r="H6444" s="1">
        <v>40801</v>
      </c>
      <c r="I6444">
        <v>0</v>
      </c>
      <c r="J6444">
        <v>0</v>
      </c>
      <c r="K6444">
        <v>356</v>
      </c>
      <c r="L6444">
        <v>14027</v>
      </c>
      <c r="O6444" t="s">
        <v>34</v>
      </c>
      <c r="P6444" s="1">
        <v>40806</v>
      </c>
      <c r="Q6444" t="b">
        <v>0</v>
      </c>
      <c r="R6444" t="b">
        <v>0</v>
      </c>
      <c r="S6444" t="b">
        <v>0</v>
      </c>
      <c r="T6444">
        <v>5</v>
      </c>
      <c r="U6444">
        <v>1</v>
      </c>
      <c r="V6444">
        <v>0</v>
      </c>
      <c r="W6444">
        <v>7</v>
      </c>
      <c r="X6444">
        <v>0</v>
      </c>
      <c r="Y6444">
        <v>2</v>
      </c>
      <c r="Z6444">
        <v>0</v>
      </c>
      <c r="AA6444">
        <v>0</v>
      </c>
      <c r="AB6444">
        <v>5</v>
      </c>
      <c r="AC6444">
        <v>0</v>
      </c>
      <c r="AD6444">
        <v>0</v>
      </c>
      <c r="AE6444">
        <v>1069</v>
      </c>
      <c r="AF6444">
        <v>8</v>
      </c>
      <c r="AG6444">
        <v>2795</v>
      </c>
      <c r="AH6444">
        <v>897</v>
      </c>
      <c r="AI6444">
        <v>2</v>
      </c>
      <c r="AN6444">
        <v>24.2</v>
      </c>
      <c r="AP6444" t="s">
        <v>59</v>
      </c>
      <c r="AS6444">
        <v>5</v>
      </c>
      <c r="AU6444">
        <v>3015</v>
      </c>
      <c r="AV6444">
        <v>432</v>
      </c>
      <c r="AW6444">
        <v>19</v>
      </c>
      <c r="AX6444">
        <v>16</v>
      </c>
      <c r="AZ6444">
        <v>0</v>
      </c>
      <c r="BA6444">
        <v>14027</v>
      </c>
      <c r="BB6444">
        <f t="shared" ref="BB6444:BB6488" si="530">$BA$6443-BA6444</f>
        <v>272</v>
      </c>
      <c r="BD6444" t="e">
        <f t="shared" si="524"/>
        <v>#N/A</v>
      </c>
      <c r="BE6444">
        <f t="shared" si="525"/>
        <v>0</v>
      </c>
    </row>
    <row r="6445" spans="1:57" x14ac:dyDescent="0.25">
      <c r="A6445" t="s">
        <v>4461</v>
      </c>
      <c r="B6445" t="s">
        <v>4214</v>
      </c>
      <c r="C6445" t="s">
        <v>4215</v>
      </c>
      <c r="D6445" t="s">
        <v>57</v>
      </c>
      <c r="E6445" t="s">
        <v>58</v>
      </c>
      <c r="F6445" s="1">
        <v>40774</v>
      </c>
      <c r="G6445" s="1">
        <v>40769</v>
      </c>
      <c r="H6445" s="1">
        <v>40772</v>
      </c>
      <c r="I6445">
        <v>0</v>
      </c>
      <c r="J6445">
        <v>1234</v>
      </c>
      <c r="K6445">
        <v>1234</v>
      </c>
      <c r="L6445">
        <v>13671</v>
      </c>
      <c r="M6445" t="b">
        <v>1</v>
      </c>
      <c r="O6445" t="s">
        <v>34</v>
      </c>
      <c r="P6445" s="1">
        <v>40774</v>
      </c>
      <c r="Q6445" t="b">
        <v>0</v>
      </c>
      <c r="R6445" t="b">
        <v>0</v>
      </c>
      <c r="S6445" t="b">
        <v>0</v>
      </c>
      <c r="T6445">
        <v>3</v>
      </c>
      <c r="U6445">
        <v>1</v>
      </c>
      <c r="V6445">
        <v>0</v>
      </c>
      <c r="W6445">
        <v>15</v>
      </c>
      <c r="X6445">
        <v>0</v>
      </c>
      <c r="Y6445">
        <v>3</v>
      </c>
      <c r="Z6445">
        <v>0</v>
      </c>
      <c r="AA6445">
        <v>0</v>
      </c>
      <c r="AB6445">
        <v>4</v>
      </c>
      <c r="AC6445">
        <v>1</v>
      </c>
      <c r="AD6445">
        <v>1</v>
      </c>
      <c r="AE6445">
        <v>1084</v>
      </c>
      <c r="AF6445">
        <v>8</v>
      </c>
      <c r="AG6445">
        <v>2799</v>
      </c>
      <c r="AH6445">
        <v>804</v>
      </c>
      <c r="AI6445">
        <v>0</v>
      </c>
      <c r="AN6445">
        <v>23.1</v>
      </c>
      <c r="AP6445" t="s">
        <v>59</v>
      </c>
      <c r="AS6445">
        <v>38</v>
      </c>
      <c r="AU6445">
        <v>19332</v>
      </c>
      <c r="AV6445">
        <v>6112</v>
      </c>
      <c r="AW6445">
        <v>21</v>
      </c>
      <c r="AX6445">
        <v>20</v>
      </c>
      <c r="AZ6445">
        <v>0</v>
      </c>
      <c r="BA6445">
        <v>13671</v>
      </c>
      <c r="BB6445">
        <f t="shared" si="530"/>
        <v>628</v>
      </c>
      <c r="BD6445" t="e">
        <f t="shared" si="524"/>
        <v>#N/A</v>
      </c>
      <c r="BE6445">
        <f t="shared" si="525"/>
        <v>1</v>
      </c>
    </row>
    <row r="6446" spans="1:57" x14ac:dyDescent="0.25">
      <c r="A6446" t="s">
        <v>4463</v>
      </c>
      <c r="B6446" t="s">
        <v>4214</v>
      </c>
      <c r="C6446" t="s">
        <v>4215</v>
      </c>
      <c r="D6446" t="s">
        <v>57</v>
      </c>
      <c r="E6446" t="s">
        <v>58</v>
      </c>
      <c r="F6446" s="1">
        <v>40749</v>
      </c>
      <c r="G6446" s="1">
        <v>40743</v>
      </c>
      <c r="H6446" s="1">
        <v>40746</v>
      </c>
      <c r="I6446">
        <v>0</v>
      </c>
      <c r="J6446">
        <v>881</v>
      </c>
      <c r="K6446">
        <v>881</v>
      </c>
      <c r="L6446">
        <v>13318</v>
      </c>
      <c r="M6446" t="b">
        <v>0</v>
      </c>
      <c r="O6446" t="s">
        <v>34</v>
      </c>
      <c r="P6446" s="1">
        <v>40749</v>
      </c>
      <c r="Q6446" t="b">
        <v>0</v>
      </c>
      <c r="R6446" t="b">
        <v>0</v>
      </c>
      <c r="S6446" t="b">
        <v>0</v>
      </c>
      <c r="T6446">
        <v>7</v>
      </c>
      <c r="U6446">
        <v>1</v>
      </c>
      <c r="V6446">
        <v>0</v>
      </c>
      <c r="W6446">
        <v>16</v>
      </c>
      <c r="X6446">
        <v>0</v>
      </c>
      <c r="Y6446">
        <v>4</v>
      </c>
      <c r="Z6446">
        <v>0</v>
      </c>
      <c r="AA6446">
        <v>0</v>
      </c>
      <c r="AB6446">
        <v>13</v>
      </c>
      <c r="AC6446">
        <v>0</v>
      </c>
      <c r="AD6446">
        <v>0</v>
      </c>
      <c r="AE6446">
        <v>1313</v>
      </c>
      <c r="AF6446">
        <v>17</v>
      </c>
      <c r="AG6446">
        <v>3337</v>
      </c>
      <c r="AH6446">
        <v>1112</v>
      </c>
      <c r="AI6446">
        <v>1</v>
      </c>
      <c r="AN6446">
        <v>24.3</v>
      </c>
      <c r="AP6446" t="s">
        <v>59</v>
      </c>
      <c r="AS6446">
        <v>1</v>
      </c>
      <c r="AU6446">
        <v>9574</v>
      </c>
      <c r="AV6446">
        <v>419</v>
      </c>
      <c r="AW6446">
        <v>20</v>
      </c>
      <c r="AX6446">
        <v>16</v>
      </c>
      <c r="AZ6446">
        <v>0</v>
      </c>
      <c r="BA6446">
        <v>13318</v>
      </c>
      <c r="BB6446">
        <f t="shared" si="530"/>
        <v>981</v>
      </c>
      <c r="BD6446" t="e">
        <f t="shared" si="524"/>
        <v>#N/A</v>
      </c>
      <c r="BE6446">
        <f t="shared" si="525"/>
        <v>0</v>
      </c>
    </row>
    <row r="6447" spans="1:57" x14ac:dyDescent="0.25">
      <c r="A6447" t="s">
        <v>4465</v>
      </c>
      <c r="B6447" t="s">
        <v>4214</v>
      </c>
      <c r="C6447" t="s">
        <v>4215</v>
      </c>
      <c r="D6447" t="s">
        <v>57</v>
      </c>
      <c r="E6447" t="s">
        <v>58</v>
      </c>
      <c r="F6447" s="1">
        <v>40728</v>
      </c>
      <c r="G6447" s="1">
        <v>40719</v>
      </c>
      <c r="H6447" s="1">
        <v>40724</v>
      </c>
      <c r="I6447">
        <v>0</v>
      </c>
      <c r="J6447">
        <v>535</v>
      </c>
      <c r="K6447">
        <v>535</v>
      </c>
      <c r="L6447">
        <v>12972</v>
      </c>
      <c r="M6447" t="b">
        <v>0</v>
      </c>
      <c r="O6447" t="s">
        <v>34</v>
      </c>
      <c r="P6447" s="1">
        <v>40728</v>
      </c>
      <c r="Q6447" t="b">
        <v>0</v>
      </c>
      <c r="R6447" t="b">
        <v>0</v>
      </c>
      <c r="S6447" t="b">
        <v>0</v>
      </c>
      <c r="T6447">
        <v>7</v>
      </c>
      <c r="U6447">
        <v>2</v>
      </c>
      <c r="V6447">
        <v>0</v>
      </c>
      <c r="W6447">
        <v>11</v>
      </c>
      <c r="X6447">
        <v>0</v>
      </c>
      <c r="Y6447">
        <v>2</v>
      </c>
      <c r="Z6447">
        <v>0</v>
      </c>
      <c r="AA6447">
        <v>0</v>
      </c>
      <c r="AB6447">
        <v>7</v>
      </c>
      <c r="AC6447">
        <v>2</v>
      </c>
      <c r="AD6447">
        <v>1</v>
      </c>
      <c r="AE6447">
        <v>1874</v>
      </c>
      <c r="AF6447">
        <v>18</v>
      </c>
      <c r="AG6447">
        <v>4596</v>
      </c>
      <c r="AH6447">
        <v>1617</v>
      </c>
      <c r="AI6447">
        <v>1</v>
      </c>
      <c r="AN6447">
        <v>24.3</v>
      </c>
      <c r="AP6447" t="s">
        <v>59</v>
      </c>
      <c r="AS6447">
        <v>2</v>
      </c>
      <c r="AU6447">
        <v>7174</v>
      </c>
      <c r="AV6447">
        <v>692</v>
      </c>
      <c r="AW6447">
        <v>20</v>
      </c>
      <c r="AX6447">
        <v>17</v>
      </c>
      <c r="AZ6447">
        <v>0</v>
      </c>
      <c r="BA6447">
        <v>12972</v>
      </c>
      <c r="BB6447">
        <f t="shared" si="530"/>
        <v>1327</v>
      </c>
      <c r="BD6447" t="e">
        <f t="shared" si="524"/>
        <v>#N/A</v>
      </c>
      <c r="BE6447">
        <f t="shared" si="525"/>
        <v>0</v>
      </c>
    </row>
    <row r="6448" spans="1:57" x14ac:dyDescent="0.25">
      <c r="A6448" t="s">
        <v>4467</v>
      </c>
      <c r="B6448" t="s">
        <v>4214</v>
      </c>
      <c r="C6448" t="s">
        <v>4215</v>
      </c>
      <c r="D6448" t="s">
        <v>57</v>
      </c>
      <c r="E6448" t="s">
        <v>58</v>
      </c>
      <c r="F6448" s="1">
        <v>40708</v>
      </c>
      <c r="G6448" s="1">
        <v>40703</v>
      </c>
      <c r="H6448" s="1">
        <v>40707</v>
      </c>
      <c r="I6448">
        <v>0</v>
      </c>
      <c r="J6448">
        <v>269</v>
      </c>
      <c r="K6448">
        <v>269</v>
      </c>
      <c r="L6448">
        <v>12706</v>
      </c>
      <c r="M6448" t="b">
        <v>0</v>
      </c>
      <c r="O6448" t="s">
        <v>34</v>
      </c>
      <c r="P6448" s="1">
        <v>40708</v>
      </c>
      <c r="Q6448" t="b">
        <v>0</v>
      </c>
      <c r="R6448" t="b">
        <v>0</v>
      </c>
      <c r="S6448" t="b">
        <v>0</v>
      </c>
      <c r="T6448">
        <v>5</v>
      </c>
      <c r="U6448">
        <v>1</v>
      </c>
      <c r="V6448">
        <v>0</v>
      </c>
      <c r="W6448">
        <v>5</v>
      </c>
      <c r="X6448">
        <v>0</v>
      </c>
      <c r="Y6448">
        <v>1</v>
      </c>
      <c r="Z6448">
        <v>0</v>
      </c>
      <c r="AA6448">
        <v>0</v>
      </c>
      <c r="AB6448">
        <v>7</v>
      </c>
      <c r="AC6448">
        <v>2</v>
      </c>
      <c r="AD6448">
        <v>0</v>
      </c>
      <c r="AE6448">
        <v>1330</v>
      </c>
      <c r="AF6448">
        <v>10</v>
      </c>
      <c r="AG6448">
        <v>3343</v>
      </c>
      <c r="AH6448">
        <v>1134</v>
      </c>
      <c r="AI6448">
        <v>0</v>
      </c>
      <c r="AN6448">
        <v>24.1</v>
      </c>
      <c r="AP6448" t="s">
        <v>59</v>
      </c>
      <c r="AS6448">
        <v>0</v>
      </c>
      <c r="AU6448">
        <v>3711</v>
      </c>
      <c r="AV6448">
        <v>413</v>
      </c>
      <c r="AW6448">
        <v>19</v>
      </c>
      <c r="AX6448">
        <v>16</v>
      </c>
      <c r="AZ6448">
        <v>0</v>
      </c>
      <c r="BA6448">
        <v>12706</v>
      </c>
      <c r="BB6448">
        <f t="shared" si="530"/>
        <v>1593</v>
      </c>
      <c r="BD6448" t="e">
        <f t="shared" si="524"/>
        <v>#N/A</v>
      </c>
      <c r="BE6448">
        <f t="shared" si="525"/>
        <v>0</v>
      </c>
    </row>
    <row r="6449" spans="1:57" x14ac:dyDescent="0.25">
      <c r="A6449" t="s">
        <v>4469</v>
      </c>
      <c r="B6449" t="s">
        <v>4214</v>
      </c>
      <c r="C6449" t="s">
        <v>4215</v>
      </c>
      <c r="D6449" t="s">
        <v>57</v>
      </c>
      <c r="E6449" t="s">
        <v>58</v>
      </c>
      <c r="F6449" s="1">
        <v>40689</v>
      </c>
      <c r="G6449" s="1">
        <v>40685</v>
      </c>
      <c r="H6449" s="1">
        <v>40689</v>
      </c>
      <c r="I6449">
        <v>0</v>
      </c>
      <c r="J6449">
        <v>0</v>
      </c>
      <c r="K6449">
        <v>1201</v>
      </c>
      <c r="L6449">
        <v>12437</v>
      </c>
      <c r="M6449" t="b">
        <v>1</v>
      </c>
      <c r="O6449" t="s">
        <v>34</v>
      </c>
      <c r="P6449" s="1">
        <v>40689</v>
      </c>
      <c r="Q6449" t="b">
        <v>0</v>
      </c>
      <c r="R6449" t="b">
        <v>0</v>
      </c>
      <c r="S6449" t="b">
        <v>0</v>
      </c>
      <c r="T6449">
        <v>7</v>
      </c>
      <c r="U6449">
        <v>2</v>
      </c>
      <c r="V6449">
        <v>0</v>
      </c>
      <c r="W6449">
        <v>17</v>
      </c>
      <c r="X6449">
        <v>0</v>
      </c>
      <c r="Y6449">
        <v>3</v>
      </c>
      <c r="Z6449">
        <v>0</v>
      </c>
      <c r="AA6449">
        <v>0</v>
      </c>
      <c r="AB6449">
        <v>6</v>
      </c>
      <c r="AC6449">
        <v>2</v>
      </c>
      <c r="AD6449">
        <v>0</v>
      </c>
      <c r="AE6449">
        <v>1447</v>
      </c>
      <c r="AF6449">
        <v>11</v>
      </c>
      <c r="AG6449">
        <v>3732</v>
      </c>
      <c r="AH6449">
        <v>1215</v>
      </c>
      <c r="AI6449">
        <v>1</v>
      </c>
      <c r="AN6449">
        <v>24.1</v>
      </c>
      <c r="AP6449" t="s">
        <v>59</v>
      </c>
      <c r="AS6449">
        <v>3</v>
      </c>
      <c r="AU6449">
        <v>11912</v>
      </c>
      <c r="AV6449">
        <v>1029</v>
      </c>
      <c r="AW6449">
        <v>21</v>
      </c>
      <c r="AX6449">
        <v>17</v>
      </c>
      <c r="AZ6449">
        <v>0</v>
      </c>
      <c r="BA6449">
        <v>12437</v>
      </c>
      <c r="BB6449">
        <f t="shared" si="530"/>
        <v>1862</v>
      </c>
      <c r="BD6449" t="e">
        <f t="shared" si="524"/>
        <v>#N/A</v>
      </c>
      <c r="BE6449">
        <f t="shared" si="525"/>
        <v>1</v>
      </c>
    </row>
    <row r="6450" spans="1:57" x14ac:dyDescent="0.25">
      <c r="A6450" t="s">
        <v>4471</v>
      </c>
      <c r="B6450" t="s">
        <v>4214</v>
      </c>
      <c r="C6450" t="s">
        <v>4215</v>
      </c>
      <c r="D6450" t="s">
        <v>57</v>
      </c>
      <c r="E6450" t="s">
        <v>58</v>
      </c>
      <c r="F6450" s="1">
        <v>40673</v>
      </c>
      <c r="G6450" s="1">
        <v>40668</v>
      </c>
      <c r="H6450" s="1">
        <v>40672</v>
      </c>
      <c r="I6450">
        <v>0</v>
      </c>
      <c r="J6450">
        <v>915</v>
      </c>
      <c r="K6450">
        <v>915</v>
      </c>
      <c r="L6450">
        <v>12151</v>
      </c>
      <c r="M6450" t="b">
        <v>0</v>
      </c>
      <c r="O6450" t="s">
        <v>289</v>
      </c>
      <c r="P6450" s="1">
        <v>40673</v>
      </c>
      <c r="Q6450" t="b">
        <v>0</v>
      </c>
      <c r="R6450" t="b">
        <v>0</v>
      </c>
      <c r="S6450" t="b">
        <v>0</v>
      </c>
      <c r="T6450">
        <v>6</v>
      </c>
      <c r="U6450">
        <v>1</v>
      </c>
      <c r="V6450">
        <v>0</v>
      </c>
      <c r="W6450">
        <v>14</v>
      </c>
      <c r="X6450">
        <v>0</v>
      </c>
      <c r="Y6450">
        <v>2</v>
      </c>
      <c r="Z6450">
        <v>0</v>
      </c>
      <c r="AA6450">
        <v>0</v>
      </c>
      <c r="AB6450">
        <v>7</v>
      </c>
      <c r="AC6450">
        <v>2</v>
      </c>
      <c r="AD6450">
        <v>0</v>
      </c>
      <c r="AE6450">
        <v>1330</v>
      </c>
      <c r="AF6450">
        <v>11</v>
      </c>
      <c r="AG6450">
        <v>3464</v>
      </c>
      <c r="AH6450">
        <v>1106</v>
      </c>
      <c r="AI6450">
        <v>0</v>
      </c>
      <c r="AN6450">
        <v>24.3</v>
      </c>
      <c r="AP6450" t="s">
        <v>59</v>
      </c>
      <c r="AS6450">
        <v>0</v>
      </c>
      <c r="AU6450">
        <v>2073</v>
      </c>
      <c r="AV6450">
        <v>173</v>
      </c>
      <c r="AW6450">
        <v>18</v>
      </c>
      <c r="AX6450">
        <v>15</v>
      </c>
      <c r="AZ6450">
        <v>0</v>
      </c>
      <c r="BA6450">
        <v>12151</v>
      </c>
      <c r="BB6450">
        <f t="shared" si="530"/>
        <v>2148</v>
      </c>
      <c r="BD6450" t="e">
        <f t="shared" si="524"/>
        <v>#N/A</v>
      </c>
      <c r="BE6450">
        <f t="shared" si="525"/>
        <v>0</v>
      </c>
    </row>
    <row r="6451" spans="1:57" x14ac:dyDescent="0.25">
      <c r="A6451" t="s">
        <v>4473</v>
      </c>
      <c r="B6451" t="s">
        <v>4214</v>
      </c>
      <c r="C6451" t="s">
        <v>4215</v>
      </c>
      <c r="D6451" t="s">
        <v>57</v>
      </c>
      <c r="E6451" t="s">
        <v>58</v>
      </c>
      <c r="F6451" s="1">
        <v>40656</v>
      </c>
      <c r="G6451" s="1">
        <v>40652</v>
      </c>
      <c r="H6451" s="1">
        <v>40655</v>
      </c>
      <c r="I6451">
        <v>0</v>
      </c>
      <c r="J6451">
        <v>664</v>
      </c>
      <c r="K6451">
        <v>664</v>
      </c>
      <c r="L6451">
        <v>11900</v>
      </c>
      <c r="M6451" t="b">
        <v>0</v>
      </c>
      <c r="O6451" t="s">
        <v>34</v>
      </c>
      <c r="P6451" s="1">
        <v>40656</v>
      </c>
      <c r="Q6451" t="b">
        <v>0</v>
      </c>
      <c r="R6451" t="b">
        <v>0</v>
      </c>
      <c r="S6451" t="b">
        <v>0</v>
      </c>
      <c r="T6451">
        <v>6</v>
      </c>
      <c r="U6451">
        <v>1</v>
      </c>
      <c r="V6451">
        <v>0</v>
      </c>
      <c r="W6451">
        <v>10</v>
      </c>
      <c r="X6451">
        <v>0</v>
      </c>
      <c r="Y6451">
        <v>2</v>
      </c>
      <c r="Z6451">
        <v>0</v>
      </c>
      <c r="AA6451">
        <v>0</v>
      </c>
      <c r="AB6451">
        <v>4</v>
      </c>
      <c r="AC6451">
        <v>2</v>
      </c>
      <c r="AD6451">
        <v>0</v>
      </c>
      <c r="AE6451">
        <v>1578</v>
      </c>
      <c r="AF6451">
        <v>12</v>
      </c>
      <c r="AG6451">
        <v>3979</v>
      </c>
      <c r="AH6451">
        <v>1331</v>
      </c>
      <c r="AI6451">
        <v>0</v>
      </c>
      <c r="AN6451">
        <v>24.6</v>
      </c>
      <c r="AP6451" t="s">
        <v>59</v>
      </c>
      <c r="AS6451">
        <v>9</v>
      </c>
      <c r="AU6451">
        <v>15706</v>
      </c>
      <c r="AV6451">
        <v>185</v>
      </c>
      <c r="AW6451">
        <v>21</v>
      </c>
      <c r="AX6451">
        <v>15</v>
      </c>
      <c r="AZ6451">
        <v>0</v>
      </c>
      <c r="BA6451">
        <v>11900</v>
      </c>
      <c r="BB6451">
        <f t="shared" si="530"/>
        <v>2399</v>
      </c>
      <c r="BD6451" t="e">
        <f t="shared" si="524"/>
        <v>#N/A</v>
      </c>
      <c r="BE6451">
        <f t="shared" si="525"/>
        <v>0</v>
      </c>
    </row>
    <row r="6452" spans="1:57" x14ac:dyDescent="0.25">
      <c r="A6452" t="s">
        <v>4475</v>
      </c>
      <c r="B6452" t="s">
        <v>4214</v>
      </c>
      <c r="C6452" t="s">
        <v>4215</v>
      </c>
      <c r="D6452" t="s">
        <v>57</v>
      </c>
      <c r="E6452" t="s">
        <v>58</v>
      </c>
      <c r="F6452" s="1">
        <v>40637</v>
      </c>
      <c r="G6452" s="1">
        <v>40632</v>
      </c>
      <c r="H6452" s="1">
        <v>40635</v>
      </c>
      <c r="I6452">
        <v>0</v>
      </c>
      <c r="J6452">
        <v>359</v>
      </c>
      <c r="K6452">
        <v>359</v>
      </c>
      <c r="L6452">
        <v>11595</v>
      </c>
      <c r="M6452" t="b">
        <v>0</v>
      </c>
      <c r="O6452" t="s">
        <v>34</v>
      </c>
      <c r="P6452" s="1">
        <v>40637</v>
      </c>
      <c r="Q6452" t="b">
        <v>0</v>
      </c>
      <c r="R6452" t="b">
        <v>0</v>
      </c>
      <c r="S6452" t="b">
        <v>0</v>
      </c>
      <c r="T6452">
        <v>6</v>
      </c>
      <c r="U6452">
        <v>1</v>
      </c>
      <c r="V6452">
        <v>0</v>
      </c>
      <c r="W6452">
        <v>7</v>
      </c>
      <c r="X6452">
        <v>0</v>
      </c>
      <c r="Y6452">
        <v>1</v>
      </c>
      <c r="Z6452">
        <v>0</v>
      </c>
      <c r="AA6452">
        <v>0</v>
      </c>
      <c r="AB6452">
        <v>5</v>
      </c>
      <c r="AC6452">
        <v>3</v>
      </c>
      <c r="AD6452">
        <v>0</v>
      </c>
      <c r="AE6452">
        <v>1273</v>
      </c>
      <c r="AF6452">
        <v>10</v>
      </c>
      <c r="AG6452">
        <v>3191</v>
      </c>
      <c r="AH6452">
        <v>1126</v>
      </c>
      <c r="AI6452">
        <v>2</v>
      </c>
      <c r="AN6452">
        <v>24.6</v>
      </c>
      <c r="AP6452" t="s">
        <v>59</v>
      </c>
      <c r="AS6452">
        <v>0</v>
      </c>
      <c r="AU6452">
        <v>10176</v>
      </c>
      <c r="AV6452">
        <v>238</v>
      </c>
      <c r="AW6452">
        <v>21</v>
      </c>
      <c r="AX6452">
        <v>15</v>
      </c>
      <c r="AZ6452">
        <v>0</v>
      </c>
      <c r="BA6452">
        <v>11595</v>
      </c>
      <c r="BB6452">
        <f t="shared" si="530"/>
        <v>2704</v>
      </c>
      <c r="BD6452" t="e">
        <f t="shared" si="524"/>
        <v>#N/A</v>
      </c>
      <c r="BE6452">
        <f t="shared" si="525"/>
        <v>0</v>
      </c>
    </row>
    <row r="6453" spans="1:57" x14ac:dyDescent="0.25">
      <c r="A6453" t="s">
        <v>4477</v>
      </c>
      <c r="B6453" t="s">
        <v>4214</v>
      </c>
      <c r="C6453" t="s">
        <v>4215</v>
      </c>
      <c r="D6453" t="s">
        <v>57</v>
      </c>
      <c r="E6453" t="s">
        <v>58</v>
      </c>
      <c r="F6453" s="1">
        <v>40612</v>
      </c>
      <c r="G6453" s="1">
        <v>40609</v>
      </c>
      <c r="H6453" s="1">
        <v>40612</v>
      </c>
      <c r="I6453">
        <v>0</v>
      </c>
      <c r="J6453">
        <v>1147</v>
      </c>
      <c r="K6453">
        <v>1147</v>
      </c>
      <c r="L6453">
        <v>11236</v>
      </c>
      <c r="M6453" t="b">
        <v>1</v>
      </c>
      <c r="O6453" t="s">
        <v>34</v>
      </c>
      <c r="P6453" s="1">
        <v>40612</v>
      </c>
      <c r="Q6453" t="b">
        <v>0</v>
      </c>
      <c r="R6453" t="b">
        <v>0</v>
      </c>
      <c r="S6453" t="b">
        <v>0</v>
      </c>
      <c r="T6453">
        <v>6</v>
      </c>
      <c r="U6453">
        <v>1</v>
      </c>
      <c r="V6453">
        <v>0</v>
      </c>
      <c r="W6453">
        <v>18</v>
      </c>
      <c r="X6453">
        <v>0</v>
      </c>
      <c r="Y6453">
        <v>3</v>
      </c>
      <c r="Z6453">
        <v>0</v>
      </c>
      <c r="AA6453">
        <v>0</v>
      </c>
      <c r="AB6453">
        <v>2</v>
      </c>
      <c r="AC6453">
        <v>1</v>
      </c>
      <c r="AD6453">
        <v>0</v>
      </c>
      <c r="AE6453">
        <v>1183</v>
      </c>
      <c r="AF6453">
        <v>9</v>
      </c>
      <c r="AG6453">
        <v>3005</v>
      </c>
      <c r="AH6453">
        <v>1006</v>
      </c>
      <c r="AI6453">
        <v>1</v>
      </c>
      <c r="AN6453">
        <v>23.5</v>
      </c>
      <c r="AP6453" t="s">
        <v>59</v>
      </c>
      <c r="AS6453">
        <v>10</v>
      </c>
      <c r="AU6453">
        <v>28602</v>
      </c>
      <c r="AV6453">
        <v>694</v>
      </c>
      <c r="AW6453">
        <v>22</v>
      </c>
      <c r="AX6453">
        <v>17</v>
      </c>
      <c r="AZ6453">
        <v>0</v>
      </c>
      <c r="BA6453">
        <v>11236</v>
      </c>
      <c r="BB6453">
        <f t="shared" si="530"/>
        <v>3063</v>
      </c>
      <c r="BD6453" t="e">
        <f t="shared" si="524"/>
        <v>#N/A</v>
      </c>
      <c r="BE6453">
        <f t="shared" si="525"/>
        <v>1</v>
      </c>
    </row>
    <row r="6454" spans="1:57" x14ac:dyDescent="0.25">
      <c r="A6454" t="s">
        <v>4479</v>
      </c>
      <c r="B6454" t="s">
        <v>4214</v>
      </c>
      <c r="C6454" t="s">
        <v>4215</v>
      </c>
      <c r="D6454" t="s">
        <v>57</v>
      </c>
      <c r="E6454" t="s">
        <v>58</v>
      </c>
      <c r="F6454" s="1">
        <v>40595</v>
      </c>
      <c r="G6454" s="1">
        <v>40591</v>
      </c>
      <c r="H6454" s="1">
        <v>40595</v>
      </c>
      <c r="I6454">
        <v>0</v>
      </c>
      <c r="J6454">
        <v>849</v>
      </c>
      <c r="K6454">
        <v>849</v>
      </c>
      <c r="L6454">
        <v>10938</v>
      </c>
      <c r="M6454" t="b">
        <v>0</v>
      </c>
      <c r="O6454" t="s">
        <v>34</v>
      </c>
      <c r="P6454" s="1">
        <v>40595</v>
      </c>
      <c r="Q6454" t="b">
        <v>0</v>
      </c>
      <c r="R6454" t="b">
        <v>0</v>
      </c>
      <c r="S6454" t="b">
        <v>0</v>
      </c>
      <c r="T6454">
        <v>6</v>
      </c>
      <c r="U6454">
        <v>1</v>
      </c>
      <c r="V6454">
        <v>0</v>
      </c>
      <c r="W6454">
        <v>16</v>
      </c>
      <c r="X6454">
        <v>0</v>
      </c>
      <c r="Y6454">
        <v>2</v>
      </c>
      <c r="Z6454">
        <v>0</v>
      </c>
      <c r="AA6454">
        <v>0</v>
      </c>
      <c r="AB6454">
        <v>4</v>
      </c>
      <c r="AC6454">
        <v>1</v>
      </c>
      <c r="AD6454">
        <v>0</v>
      </c>
      <c r="AE6454">
        <v>1065</v>
      </c>
      <c r="AF6454">
        <v>8</v>
      </c>
      <c r="AG6454">
        <v>2672</v>
      </c>
      <c r="AH6454">
        <v>897</v>
      </c>
      <c r="AI6454">
        <v>3</v>
      </c>
      <c r="AN6454">
        <v>23</v>
      </c>
      <c r="AP6454" t="s">
        <v>59</v>
      </c>
      <c r="AS6454">
        <v>12</v>
      </c>
      <c r="AU6454">
        <v>16508</v>
      </c>
      <c r="AV6454">
        <v>1256</v>
      </c>
      <c r="AW6454">
        <v>21</v>
      </c>
      <c r="AX6454">
        <v>17</v>
      </c>
      <c r="AZ6454">
        <v>0</v>
      </c>
      <c r="BA6454">
        <v>10938</v>
      </c>
      <c r="BB6454">
        <f t="shared" si="530"/>
        <v>3361</v>
      </c>
      <c r="BD6454" t="e">
        <f t="shared" si="524"/>
        <v>#N/A</v>
      </c>
      <c r="BE6454">
        <f t="shared" si="525"/>
        <v>0</v>
      </c>
    </row>
    <row r="6455" spans="1:57" x14ac:dyDescent="0.25">
      <c r="A6455" t="s">
        <v>4481</v>
      </c>
      <c r="B6455" t="s">
        <v>4214</v>
      </c>
      <c r="C6455" t="s">
        <v>4215</v>
      </c>
      <c r="D6455" t="s">
        <v>57</v>
      </c>
      <c r="E6455" t="s">
        <v>58</v>
      </c>
      <c r="F6455" s="1">
        <v>40579</v>
      </c>
      <c r="G6455" s="1">
        <v>40573</v>
      </c>
      <c r="H6455" s="1">
        <v>40577</v>
      </c>
      <c r="I6455">
        <v>0</v>
      </c>
      <c r="J6455">
        <v>581</v>
      </c>
      <c r="K6455">
        <v>581</v>
      </c>
      <c r="L6455">
        <v>10670</v>
      </c>
      <c r="M6455" t="b">
        <v>0</v>
      </c>
      <c r="O6455" t="s">
        <v>34</v>
      </c>
      <c r="P6455" s="1">
        <v>40579</v>
      </c>
      <c r="Q6455" t="b">
        <v>0</v>
      </c>
      <c r="R6455" t="b">
        <v>0</v>
      </c>
      <c r="S6455" t="b">
        <v>0</v>
      </c>
      <c r="T6455">
        <v>6</v>
      </c>
      <c r="U6455">
        <v>1</v>
      </c>
      <c r="V6455">
        <v>0</v>
      </c>
      <c r="W6455">
        <v>9</v>
      </c>
      <c r="X6455">
        <v>1</v>
      </c>
      <c r="Y6455">
        <v>1</v>
      </c>
      <c r="Z6455">
        <v>0</v>
      </c>
      <c r="AA6455">
        <v>0</v>
      </c>
      <c r="AB6455">
        <v>3</v>
      </c>
      <c r="AC6455">
        <v>2</v>
      </c>
      <c r="AD6455">
        <v>0</v>
      </c>
      <c r="AE6455">
        <v>1070</v>
      </c>
      <c r="AF6455">
        <v>9</v>
      </c>
      <c r="AG6455">
        <v>2686</v>
      </c>
      <c r="AH6455">
        <v>940</v>
      </c>
      <c r="AI6455">
        <v>3</v>
      </c>
      <c r="AN6455">
        <v>23.4</v>
      </c>
      <c r="AP6455" t="s">
        <v>59</v>
      </c>
      <c r="AS6455">
        <v>9</v>
      </c>
      <c r="AU6455">
        <v>15320</v>
      </c>
      <c r="AV6455">
        <v>226</v>
      </c>
      <c r="AW6455">
        <v>21</v>
      </c>
      <c r="AX6455">
        <v>15</v>
      </c>
      <c r="AZ6455">
        <v>0</v>
      </c>
      <c r="BA6455">
        <v>10670</v>
      </c>
      <c r="BB6455">
        <f t="shared" si="530"/>
        <v>3629</v>
      </c>
      <c r="BD6455" t="e">
        <f t="shared" si="524"/>
        <v>#N/A</v>
      </c>
      <c r="BE6455">
        <f t="shared" si="525"/>
        <v>0</v>
      </c>
    </row>
    <row r="6456" spans="1:57" x14ac:dyDescent="0.25">
      <c r="A6456" t="s">
        <v>4483</v>
      </c>
      <c r="B6456" t="s">
        <v>4214</v>
      </c>
      <c r="C6456" t="s">
        <v>4215</v>
      </c>
      <c r="D6456" t="s">
        <v>57</v>
      </c>
      <c r="E6456" t="s">
        <v>58</v>
      </c>
      <c r="F6456" s="1">
        <v>40558</v>
      </c>
      <c r="G6456" s="1">
        <v>40553</v>
      </c>
      <c r="H6456" s="1">
        <v>40556</v>
      </c>
      <c r="I6456">
        <v>0</v>
      </c>
      <c r="J6456">
        <v>0</v>
      </c>
      <c r="K6456">
        <v>286</v>
      </c>
      <c r="L6456">
        <v>10375</v>
      </c>
      <c r="M6456" t="b">
        <v>0</v>
      </c>
      <c r="O6456" t="s">
        <v>34</v>
      </c>
      <c r="P6456" s="1">
        <v>40558</v>
      </c>
      <c r="Q6456" t="b">
        <v>0</v>
      </c>
      <c r="R6456" t="b">
        <v>0</v>
      </c>
      <c r="S6456" t="b">
        <v>0</v>
      </c>
      <c r="T6456">
        <v>5</v>
      </c>
      <c r="U6456">
        <v>1</v>
      </c>
      <c r="V6456">
        <v>0</v>
      </c>
      <c r="W6456">
        <v>6</v>
      </c>
      <c r="X6456">
        <v>0</v>
      </c>
      <c r="Y6456">
        <v>0</v>
      </c>
      <c r="Z6456">
        <v>0</v>
      </c>
      <c r="AA6456">
        <v>0</v>
      </c>
      <c r="AB6456">
        <v>1</v>
      </c>
      <c r="AC6456">
        <v>1</v>
      </c>
      <c r="AD6456">
        <v>0</v>
      </c>
      <c r="AE6456">
        <v>1109</v>
      </c>
      <c r="AF6456">
        <v>8</v>
      </c>
      <c r="AG6456">
        <v>2820</v>
      </c>
      <c r="AH6456">
        <v>940</v>
      </c>
      <c r="AI6456">
        <v>2</v>
      </c>
      <c r="AN6456">
        <v>24.8</v>
      </c>
      <c r="AP6456" t="s">
        <v>59</v>
      </c>
      <c r="AS6456">
        <v>7</v>
      </c>
      <c r="AU6456">
        <v>10710</v>
      </c>
      <c r="AV6456">
        <v>227</v>
      </c>
      <c r="AW6456">
        <v>21</v>
      </c>
      <c r="AX6456">
        <v>15</v>
      </c>
      <c r="AZ6456">
        <v>0</v>
      </c>
      <c r="BA6456">
        <v>10375</v>
      </c>
      <c r="BB6456">
        <f t="shared" si="530"/>
        <v>3924</v>
      </c>
      <c r="BD6456" t="e">
        <f t="shared" si="524"/>
        <v>#N/A</v>
      </c>
      <c r="BE6456">
        <f t="shared" si="525"/>
        <v>0</v>
      </c>
    </row>
    <row r="6457" spans="1:57" x14ac:dyDescent="0.25">
      <c r="A6457" t="s">
        <v>4485</v>
      </c>
      <c r="B6457" t="s">
        <v>4214</v>
      </c>
      <c r="C6457" t="s">
        <v>4215</v>
      </c>
      <c r="D6457" t="s">
        <v>57</v>
      </c>
      <c r="E6457" t="s">
        <v>58</v>
      </c>
      <c r="F6457" s="1">
        <v>40535</v>
      </c>
      <c r="G6457" s="1">
        <v>40531</v>
      </c>
      <c r="H6457" s="1">
        <v>40534</v>
      </c>
      <c r="I6457">
        <v>0</v>
      </c>
      <c r="J6457">
        <v>1287</v>
      </c>
      <c r="K6457">
        <v>1287</v>
      </c>
      <c r="L6457">
        <v>10089</v>
      </c>
      <c r="M6457" t="b">
        <v>1</v>
      </c>
      <c r="O6457" t="s">
        <v>34</v>
      </c>
      <c r="P6457" s="1">
        <v>40536</v>
      </c>
      <c r="Q6457" t="b">
        <v>0</v>
      </c>
      <c r="R6457" t="b">
        <v>0</v>
      </c>
      <c r="S6457" t="b">
        <v>0</v>
      </c>
      <c r="T6457">
        <v>5</v>
      </c>
      <c r="U6457">
        <v>1</v>
      </c>
      <c r="V6457">
        <v>0</v>
      </c>
      <c r="W6457">
        <v>13</v>
      </c>
      <c r="X6457">
        <v>0</v>
      </c>
      <c r="Y6457">
        <v>2</v>
      </c>
      <c r="Z6457">
        <v>0</v>
      </c>
      <c r="AA6457">
        <v>0</v>
      </c>
      <c r="AB6457">
        <v>1</v>
      </c>
      <c r="AC6457">
        <v>2</v>
      </c>
      <c r="AD6457">
        <v>0</v>
      </c>
      <c r="AE6457">
        <v>1232</v>
      </c>
      <c r="AF6457">
        <v>9</v>
      </c>
      <c r="AG6457">
        <v>3130</v>
      </c>
      <c r="AH6457">
        <v>1026</v>
      </c>
      <c r="AI6457">
        <v>1</v>
      </c>
      <c r="AN6457">
        <v>24.3</v>
      </c>
      <c r="AP6457" t="s">
        <v>59</v>
      </c>
      <c r="AS6457">
        <v>8</v>
      </c>
      <c r="AU6457">
        <v>24585</v>
      </c>
      <c r="AV6457">
        <v>554</v>
      </c>
      <c r="AW6457">
        <v>22</v>
      </c>
      <c r="AX6457">
        <v>16</v>
      </c>
      <c r="AZ6457">
        <v>0</v>
      </c>
      <c r="BA6457">
        <v>10089</v>
      </c>
      <c r="BB6457">
        <f t="shared" si="530"/>
        <v>4210</v>
      </c>
      <c r="BD6457" t="e">
        <f t="shared" si="524"/>
        <v>#N/A</v>
      </c>
      <c r="BE6457">
        <f t="shared" si="525"/>
        <v>1</v>
      </c>
    </row>
    <row r="6458" spans="1:57" x14ac:dyDescent="0.25">
      <c r="A6458" t="s">
        <v>4487</v>
      </c>
      <c r="B6458" t="s">
        <v>4214</v>
      </c>
      <c r="C6458" t="s">
        <v>4215</v>
      </c>
      <c r="D6458" t="s">
        <v>57</v>
      </c>
      <c r="E6458" t="s">
        <v>58</v>
      </c>
      <c r="F6458" s="1">
        <v>40515</v>
      </c>
      <c r="G6458" s="1">
        <v>40507</v>
      </c>
      <c r="H6458" s="1">
        <v>40511</v>
      </c>
      <c r="I6458">
        <v>0</v>
      </c>
      <c r="J6458">
        <v>938</v>
      </c>
      <c r="K6458">
        <v>938</v>
      </c>
      <c r="L6458">
        <v>9740</v>
      </c>
      <c r="M6458" t="b">
        <v>0</v>
      </c>
      <c r="O6458" t="s">
        <v>34</v>
      </c>
      <c r="P6458" s="1">
        <v>40516</v>
      </c>
      <c r="Q6458" t="b">
        <v>0</v>
      </c>
      <c r="R6458" t="b">
        <v>0</v>
      </c>
      <c r="S6458" t="b">
        <v>0</v>
      </c>
      <c r="T6458">
        <v>5</v>
      </c>
      <c r="U6458">
        <v>2</v>
      </c>
      <c r="V6458">
        <v>0</v>
      </c>
      <c r="W6458">
        <v>12</v>
      </c>
      <c r="X6458">
        <v>1</v>
      </c>
      <c r="Y6458">
        <v>2</v>
      </c>
      <c r="Z6458">
        <v>0</v>
      </c>
      <c r="AA6458">
        <v>0</v>
      </c>
      <c r="AB6458">
        <v>4</v>
      </c>
      <c r="AC6458">
        <v>1</v>
      </c>
      <c r="AD6458">
        <v>0</v>
      </c>
      <c r="AE6458">
        <v>1267</v>
      </c>
      <c r="AF6458">
        <v>9</v>
      </c>
      <c r="AG6458">
        <v>3149</v>
      </c>
      <c r="AH6458">
        <v>1064</v>
      </c>
      <c r="AI6458">
        <v>3</v>
      </c>
      <c r="AN6458">
        <v>22.1</v>
      </c>
      <c r="AP6458" t="s">
        <v>59</v>
      </c>
      <c r="AS6458">
        <v>5</v>
      </c>
      <c r="AU6458">
        <v>16836</v>
      </c>
      <c r="AV6458">
        <v>801</v>
      </c>
      <c r="AW6458">
        <v>21</v>
      </c>
      <c r="AX6458">
        <v>17</v>
      </c>
      <c r="AZ6458">
        <v>0</v>
      </c>
      <c r="BA6458">
        <v>9740</v>
      </c>
      <c r="BB6458">
        <f t="shared" si="530"/>
        <v>4559</v>
      </c>
      <c r="BD6458" t="e">
        <f t="shared" si="524"/>
        <v>#N/A</v>
      </c>
      <c r="BE6458">
        <f t="shared" si="525"/>
        <v>0</v>
      </c>
    </row>
    <row r="6459" spans="1:57" x14ac:dyDescent="0.25">
      <c r="A6459" t="s">
        <v>4489</v>
      </c>
      <c r="B6459" t="s">
        <v>4214</v>
      </c>
      <c r="C6459" t="s">
        <v>4215</v>
      </c>
      <c r="D6459" t="s">
        <v>57</v>
      </c>
      <c r="E6459" t="s">
        <v>58</v>
      </c>
      <c r="F6459" s="1">
        <v>40490</v>
      </c>
      <c r="G6459" s="1">
        <v>40482</v>
      </c>
      <c r="H6459" s="1">
        <v>40486</v>
      </c>
      <c r="I6459">
        <v>0</v>
      </c>
      <c r="J6459">
        <v>577</v>
      </c>
      <c r="K6459">
        <v>577</v>
      </c>
      <c r="L6459">
        <v>9379</v>
      </c>
      <c r="M6459" t="b">
        <v>0</v>
      </c>
      <c r="O6459" t="s">
        <v>34</v>
      </c>
      <c r="P6459" s="1">
        <v>40490</v>
      </c>
      <c r="Q6459" t="b">
        <v>0</v>
      </c>
      <c r="R6459" t="b">
        <v>0</v>
      </c>
      <c r="S6459" t="b">
        <v>0</v>
      </c>
      <c r="T6459">
        <v>5</v>
      </c>
      <c r="U6459">
        <v>1</v>
      </c>
      <c r="V6459">
        <v>0</v>
      </c>
      <c r="W6459">
        <v>9</v>
      </c>
      <c r="X6459">
        <v>0</v>
      </c>
      <c r="Y6459">
        <v>2</v>
      </c>
      <c r="Z6459">
        <v>0</v>
      </c>
      <c r="AA6459">
        <v>0</v>
      </c>
      <c r="AB6459">
        <v>7</v>
      </c>
      <c r="AC6459">
        <v>5</v>
      </c>
      <c r="AD6459">
        <v>0</v>
      </c>
      <c r="AE6459">
        <v>1189</v>
      </c>
      <c r="AF6459">
        <v>9</v>
      </c>
      <c r="AG6459">
        <v>3080</v>
      </c>
      <c r="AH6459">
        <v>969</v>
      </c>
      <c r="AI6459">
        <v>8</v>
      </c>
      <c r="AN6459">
        <v>23.6</v>
      </c>
      <c r="AP6459" t="s">
        <v>59</v>
      </c>
      <c r="AS6459">
        <v>8</v>
      </c>
      <c r="AU6459">
        <v>12461</v>
      </c>
      <c r="AV6459">
        <v>177</v>
      </c>
      <c r="AW6459">
        <v>21</v>
      </c>
      <c r="AX6459">
        <v>15</v>
      </c>
      <c r="AZ6459">
        <v>0</v>
      </c>
      <c r="BA6459">
        <v>9379</v>
      </c>
      <c r="BB6459">
        <f t="shared" si="530"/>
        <v>4920</v>
      </c>
      <c r="BD6459" t="e">
        <f t="shared" si="524"/>
        <v>#N/A</v>
      </c>
      <c r="BE6459">
        <f t="shared" si="525"/>
        <v>0</v>
      </c>
    </row>
    <row r="6460" spans="1:57" x14ac:dyDescent="0.25">
      <c r="A6460" t="s">
        <v>4491</v>
      </c>
      <c r="B6460" t="s">
        <v>4214</v>
      </c>
      <c r="C6460" t="s">
        <v>4215</v>
      </c>
      <c r="D6460" t="s">
        <v>57</v>
      </c>
      <c r="E6460" t="s">
        <v>58</v>
      </c>
      <c r="F6460" s="1">
        <v>40463</v>
      </c>
      <c r="G6460" s="1">
        <v>40458</v>
      </c>
      <c r="H6460" s="1">
        <v>40460</v>
      </c>
      <c r="I6460">
        <v>0</v>
      </c>
      <c r="J6460">
        <v>0</v>
      </c>
      <c r="K6460">
        <v>279</v>
      </c>
      <c r="L6460">
        <v>9081</v>
      </c>
      <c r="M6460" t="b">
        <v>0</v>
      </c>
      <c r="O6460" t="s">
        <v>34</v>
      </c>
      <c r="P6460" s="1">
        <v>40463</v>
      </c>
      <c r="Q6460" t="b">
        <v>0</v>
      </c>
      <c r="R6460" t="b">
        <v>0</v>
      </c>
      <c r="S6460" t="b">
        <v>0</v>
      </c>
      <c r="T6460">
        <v>6</v>
      </c>
      <c r="U6460">
        <v>1</v>
      </c>
      <c r="V6460">
        <v>0</v>
      </c>
      <c r="W6460">
        <v>8</v>
      </c>
      <c r="X6460">
        <v>0</v>
      </c>
      <c r="Y6460">
        <v>0</v>
      </c>
      <c r="Z6460">
        <v>0</v>
      </c>
      <c r="AA6460">
        <v>1</v>
      </c>
      <c r="AB6460">
        <v>1</v>
      </c>
      <c r="AC6460">
        <v>3</v>
      </c>
      <c r="AD6460">
        <v>0</v>
      </c>
      <c r="AE6460">
        <v>1372</v>
      </c>
      <c r="AF6460">
        <v>10</v>
      </c>
      <c r="AG6460">
        <v>3320</v>
      </c>
      <c r="AH6460">
        <v>1157</v>
      </c>
      <c r="AI6460">
        <v>2</v>
      </c>
      <c r="AN6460">
        <v>24.5</v>
      </c>
      <c r="AP6460" t="s">
        <v>59</v>
      </c>
      <c r="AS6460">
        <v>1</v>
      </c>
      <c r="AU6460">
        <v>13078</v>
      </c>
      <c r="AV6460">
        <v>514</v>
      </c>
      <c r="AW6460">
        <v>21</v>
      </c>
      <c r="AX6460">
        <v>16</v>
      </c>
      <c r="AZ6460">
        <v>0</v>
      </c>
      <c r="BA6460">
        <v>9081</v>
      </c>
      <c r="BB6460">
        <f t="shared" si="530"/>
        <v>5218</v>
      </c>
      <c r="BD6460" t="e">
        <f t="shared" si="524"/>
        <v>#N/A</v>
      </c>
      <c r="BE6460">
        <f t="shared" si="525"/>
        <v>0</v>
      </c>
    </row>
    <row r="6461" spans="1:57" x14ac:dyDescent="0.25">
      <c r="A6461" t="s">
        <v>4493</v>
      </c>
      <c r="B6461" t="s">
        <v>4214</v>
      </c>
      <c r="C6461" t="s">
        <v>4215</v>
      </c>
      <c r="D6461" t="s">
        <v>57</v>
      </c>
      <c r="E6461" t="s">
        <v>58</v>
      </c>
      <c r="F6461" s="1">
        <v>40445</v>
      </c>
      <c r="G6461" s="1">
        <v>40439</v>
      </c>
      <c r="H6461" s="1">
        <v>40444</v>
      </c>
      <c r="I6461">
        <v>0</v>
      </c>
      <c r="J6461">
        <v>1126</v>
      </c>
      <c r="K6461">
        <v>8035</v>
      </c>
      <c r="L6461">
        <v>8802</v>
      </c>
      <c r="M6461" t="b">
        <v>1</v>
      </c>
      <c r="O6461" t="s">
        <v>34</v>
      </c>
      <c r="P6461" s="1">
        <v>40445</v>
      </c>
      <c r="Q6461" t="b">
        <v>0</v>
      </c>
      <c r="R6461" t="b">
        <v>0</v>
      </c>
      <c r="S6461" t="b">
        <v>0</v>
      </c>
      <c r="T6461">
        <v>5</v>
      </c>
      <c r="U6461">
        <v>1</v>
      </c>
      <c r="V6461">
        <v>0</v>
      </c>
      <c r="W6461">
        <v>15</v>
      </c>
      <c r="X6461">
        <v>1</v>
      </c>
      <c r="Y6461">
        <v>1</v>
      </c>
      <c r="Z6461">
        <v>1</v>
      </c>
      <c r="AA6461">
        <v>1</v>
      </c>
      <c r="AB6461">
        <v>4</v>
      </c>
      <c r="AC6461">
        <v>1</v>
      </c>
      <c r="AD6461">
        <v>0</v>
      </c>
      <c r="AE6461">
        <v>1264</v>
      </c>
      <c r="AF6461">
        <v>9</v>
      </c>
      <c r="AG6461">
        <v>3195</v>
      </c>
      <c r="AH6461">
        <v>1072</v>
      </c>
      <c r="AI6461">
        <v>4</v>
      </c>
      <c r="AN6461">
        <v>24.4</v>
      </c>
      <c r="AP6461" t="s">
        <v>59</v>
      </c>
      <c r="AS6461">
        <v>8</v>
      </c>
      <c r="AU6461">
        <v>22311</v>
      </c>
      <c r="AV6461">
        <v>510</v>
      </c>
      <c r="AW6461">
        <v>22</v>
      </c>
      <c r="AX6461">
        <v>16</v>
      </c>
      <c r="AZ6461">
        <v>0</v>
      </c>
      <c r="BA6461">
        <v>8802</v>
      </c>
      <c r="BB6461">
        <f t="shared" si="530"/>
        <v>5497</v>
      </c>
      <c r="BD6461" t="e">
        <f t="shared" si="524"/>
        <v>#N/A</v>
      </c>
      <c r="BE6461">
        <f t="shared" si="525"/>
        <v>1</v>
      </c>
    </row>
    <row r="6462" spans="1:57" x14ac:dyDescent="0.25">
      <c r="A6462" t="s">
        <v>4495</v>
      </c>
      <c r="B6462" t="s">
        <v>4214</v>
      </c>
      <c r="C6462" t="s">
        <v>4215</v>
      </c>
      <c r="D6462" t="s">
        <v>57</v>
      </c>
      <c r="E6462" t="s">
        <v>58</v>
      </c>
      <c r="F6462" s="1">
        <v>40425</v>
      </c>
      <c r="G6462" s="1">
        <v>40418</v>
      </c>
      <c r="H6462" s="1">
        <v>40422</v>
      </c>
      <c r="I6462">
        <v>0</v>
      </c>
      <c r="J6462">
        <v>912</v>
      </c>
      <c r="K6462">
        <v>7821</v>
      </c>
      <c r="L6462">
        <v>8588</v>
      </c>
      <c r="M6462" t="b">
        <v>0</v>
      </c>
      <c r="O6462" t="s">
        <v>34</v>
      </c>
      <c r="P6462" s="1">
        <v>40425</v>
      </c>
      <c r="Q6462" t="b">
        <v>0</v>
      </c>
      <c r="R6462" t="b">
        <v>0</v>
      </c>
      <c r="S6462" t="b">
        <v>0</v>
      </c>
      <c r="T6462">
        <v>5</v>
      </c>
      <c r="U6462">
        <v>1</v>
      </c>
      <c r="V6462">
        <v>0</v>
      </c>
      <c r="W6462">
        <v>12</v>
      </c>
      <c r="X6462">
        <v>0</v>
      </c>
      <c r="Y6462">
        <v>1</v>
      </c>
      <c r="Z6462">
        <v>0</v>
      </c>
      <c r="AA6462">
        <v>0</v>
      </c>
      <c r="AB6462">
        <v>1</v>
      </c>
      <c r="AC6462">
        <v>3</v>
      </c>
      <c r="AD6462">
        <v>1</v>
      </c>
      <c r="AE6462">
        <v>982</v>
      </c>
      <c r="AF6462">
        <v>7</v>
      </c>
      <c r="AG6462">
        <v>2487</v>
      </c>
      <c r="AH6462">
        <v>838</v>
      </c>
      <c r="AI6462">
        <v>3</v>
      </c>
      <c r="AN6462">
        <v>24.1</v>
      </c>
      <c r="AP6462" t="s">
        <v>59</v>
      </c>
      <c r="AS6462">
        <v>8</v>
      </c>
      <c r="AU6462">
        <v>19166</v>
      </c>
      <c r="AV6462">
        <v>401</v>
      </c>
      <c r="AW6462">
        <v>21</v>
      </c>
      <c r="AX6462">
        <v>16</v>
      </c>
      <c r="AZ6462">
        <v>0</v>
      </c>
      <c r="BA6462">
        <v>8588</v>
      </c>
      <c r="BB6462">
        <f t="shared" si="530"/>
        <v>5711</v>
      </c>
      <c r="BD6462" t="e">
        <f t="shared" si="524"/>
        <v>#N/A</v>
      </c>
      <c r="BE6462">
        <f t="shared" si="525"/>
        <v>0</v>
      </c>
    </row>
    <row r="6463" spans="1:57" x14ac:dyDescent="0.25">
      <c r="A6463" t="s">
        <v>4497</v>
      </c>
      <c r="B6463" t="s">
        <v>4214</v>
      </c>
      <c r="C6463" t="s">
        <v>4215</v>
      </c>
      <c r="D6463" t="s">
        <v>57</v>
      </c>
      <c r="E6463" t="s">
        <v>58</v>
      </c>
      <c r="F6463" s="1">
        <v>40408</v>
      </c>
      <c r="G6463" s="1">
        <v>40402</v>
      </c>
      <c r="H6463" s="1">
        <v>40406</v>
      </c>
      <c r="I6463">
        <v>0</v>
      </c>
      <c r="K6463">
        <v>7557</v>
      </c>
      <c r="L6463">
        <v>8324</v>
      </c>
      <c r="M6463" t="b">
        <v>0</v>
      </c>
      <c r="O6463" t="s">
        <v>34</v>
      </c>
      <c r="P6463" s="1">
        <v>40408</v>
      </c>
      <c r="Q6463" t="b">
        <v>0</v>
      </c>
      <c r="R6463" t="b">
        <v>0</v>
      </c>
      <c r="S6463" t="b">
        <v>0</v>
      </c>
      <c r="T6463">
        <v>4</v>
      </c>
      <c r="U6463">
        <v>1</v>
      </c>
      <c r="V6463">
        <v>0</v>
      </c>
      <c r="W6463">
        <v>9</v>
      </c>
      <c r="X6463">
        <v>0</v>
      </c>
      <c r="Y6463">
        <v>1</v>
      </c>
      <c r="Z6463">
        <v>0</v>
      </c>
      <c r="AA6463">
        <v>1</v>
      </c>
      <c r="AB6463">
        <v>3</v>
      </c>
      <c r="AC6463">
        <v>0</v>
      </c>
      <c r="AD6463">
        <v>0</v>
      </c>
      <c r="AE6463">
        <v>1087</v>
      </c>
      <c r="AF6463">
        <v>8</v>
      </c>
      <c r="AG6463">
        <v>2736</v>
      </c>
      <c r="AH6463">
        <v>936</v>
      </c>
      <c r="AI6463">
        <v>195</v>
      </c>
      <c r="AN6463">
        <v>24.8</v>
      </c>
      <c r="AP6463" t="s">
        <v>59</v>
      </c>
      <c r="AS6463">
        <v>7</v>
      </c>
      <c r="AU6463">
        <v>16007</v>
      </c>
      <c r="AV6463">
        <v>306</v>
      </c>
      <c r="AW6463">
        <v>21</v>
      </c>
      <c r="AX6463">
        <v>15</v>
      </c>
      <c r="AZ6463">
        <v>0</v>
      </c>
      <c r="BA6463">
        <v>8324</v>
      </c>
      <c r="BB6463">
        <f t="shared" si="530"/>
        <v>5975</v>
      </c>
      <c r="BD6463" t="e">
        <f t="shared" si="524"/>
        <v>#N/A</v>
      </c>
      <c r="BE6463">
        <f t="shared" si="525"/>
        <v>0</v>
      </c>
    </row>
    <row r="6464" spans="1:57" x14ac:dyDescent="0.25">
      <c r="A6464" t="s">
        <v>4499</v>
      </c>
      <c r="B6464" t="s">
        <v>4214</v>
      </c>
      <c r="C6464" t="s">
        <v>4215</v>
      </c>
      <c r="D6464" t="s">
        <v>57</v>
      </c>
      <c r="E6464" t="s">
        <v>58</v>
      </c>
      <c r="F6464" s="1">
        <v>40381</v>
      </c>
      <c r="G6464" s="1">
        <v>40377</v>
      </c>
      <c r="H6464" s="1">
        <v>40380</v>
      </c>
      <c r="I6464">
        <v>0</v>
      </c>
      <c r="J6464">
        <v>259</v>
      </c>
      <c r="K6464">
        <v>7168</v>
      </c>
      <c r="L6464">
        <v>7935</v>
      </c>
      <c r="M6464" t="b">
        <v>0</v>
      </c>
      <c r="O6464" t="s">
        <v>34</v>
      </c>
      <c r="P6464" s="1">
        <v>40381</v>
      </c>
      <c r="Q6464" t="b">
        <v>0</v>
      </c>
      <c r="R6464" t="b">
        <v>0</v>
      </c>
      <c r="S6464" t="b">
        <v>0</v>
      </c>
      <c r="T6464">
        <v>5</v>
      </c>
      <c r="U6464">
        <v>3</v>
      </c>
      <c r="V6464">
        <v>0</v>
      </c>
      <c r="W6464">
        <v>6</v>
      </c>
      <c r="X6464">
        <v>1</v>
      </c>
      <c r="Y6464">
        <v>0</v>
      </c>
      <c r="Z6464">
        <v>0</v>
      </c>
      <c r="AA6464">
        <v>0</v>
      </c>
      <c r="AB6464">
        <v>4</v>
      </c>
      <c r="AC6464">
        <v>2</v>
      </c>
      <c r="AD6464">
        <v>0</v>
      </c>
      <c r="AE6464">
        <v>1323</v>
      </c>
      <c r="AF6464">
        <v>8</v>
      </c>
      <c r="AG6464">
        <v>2779</v>
      </c>
      <c r="AH6464">
        <v>1071</v>
      </c>
      <c r="AI6464">
        <v>190</v>
      </c>
      <c r="AN6464">
        <v>25</v>
      </c>
      <c r="AP6464" t="s">
        <v>59</v>
      </c>
      <c r="AS6464">
        <v>3</v>
      </c>
      <c r="AU6464">
        <v>18600</v>
      </c>
      <c r="AV6464">
        <v>1053</v>
      </c>
      <c r="AW6464">
        <v>21</v>
      </c>
      <c r="AX6464">
        <v>17</v>
      </c>
      <c r="AZ6464">
        <v>0</v>
      </c>
      <c r="BA6464">
        <v>7935</v>
      </c>
      <c r="BB6464">
        <f t="shared" si="530"/>
        <v>6364</v>
      </c>
      <c r="BD6464" t="e">
        <f t="shared" si="524"/>
        <v>#N/A</v>
      </c>
      <c r="BE6464">
        <f t="shared" si="525"/>
        <v>0</v>
      </c>
    </row>
    <row r="6465" spans="1:57" x14ac:dyDescent="0.25">
      <c r="A6465" t="s">
        <v>4501</v>
      </c>
      <c r="B6465" t="s">
        <v>4214</v>
      </c>
      <c r="C6465" t="s">
        <v>4215</v>
      </c>
      <c r="D6465" t="s">
        <v>57</v>
      </c>
      <c r="E6465" t="s">
        <v>58</v>
      </c>
      <c r="F6465" s="1">
        <v>40357</v>
      </c>
      <c r="G6465" s="1">
        <v>40352</v>
      </c>
      <c r="H6465" s="1">
        <v>40354</v>
      </c>
      <c r="I6465">
        <v>0</v>
      </c>
      <c r="J6465">
        <v>1467</v>
      </c>
      <c r="K6465">
        <v>-5442</v>
      </c>
      <c r="L6465">
        <v>7670</v>
      </c>
      <c r="M6465" t="b">
        <v>1</v>
      </c>
      <c r="O6465" t="s">
        <v>34</v>
      </c>
      <c r="P6465" s="1">
        <v>40357</v>
      </c>
      <c r="Q6465" t="b">
        <v>0</v>
      </c>
      <c r="R6465" t="b">
        <v>0</v>
      </c>
      <c r="S6465" t="b">
        <v>0</v>
      </c>
      <c r="T6465">
        <v>7</v>
      </c>
      <c r="U6465">
        <v>1</v>
      </c>
      <c r="V6465">
        <v>0</v>
      </c>
      <c r="W6465">
        <v>24</v>
      </c>
      <c r="X6465">
        <v>0</v>
      </c>
      <c r="Y6465">
        <v>2</v>
      </c>
      <c r="Z6465">
        <v>0</v>
      </c>
      <c r="AA6465">
        <v>1</v>
      </c>
      <c r="AB6465">
        <v>2</v>
      </c>
      <c r="AC6465">
        <v>2</v>
      </c>
      <c r="AD6465">
        <v>1</v>
      </c>
      <c r="AE6465">
        <v>1525</v>
      </c>
      <c r="AF6465">
        <v>11</v>
      </c>
      <c r="AG6465">
        <v>3443</v>
      </c>
      <c r="AH6465">
        <v>1243</v>
      </c>
      <c r="AI6465">
        <v>307</v>
      </c>
      <c r="AN6465">
        <v>21.2</v>
      </c>
      <c r="AP6465" t="s">
        <v>59</v>
      </c>
      <c r="AS6465">
        <v>6</v>
      </c>
      <c r="AU6465">
        <v>22926</v>
      </c>
      <c r="AV6465">
        <v>274</v>
      </c>
      <c r="AW6465">
        <v>22</v>
      </c>
      <c r="AX6465">
        <v>15</v>
      </c>
      <c r="AZ6465">
        <v>0</v>
      </c>
      <c r="BA6465">
        <v>7670</v>
      </c>
      <c r="BB6465">
        <f t="shared" si="530"/>
        <v>6629</v>
      </c>
      <c r="BD6465" t="e">
        <f t="shared" si="524"/>
        <v>#N/A</v>
      </c>
      <c r="BE6465">
        <f t="shared" si="525"/>
        <v>1</v>
      </c>
    </row>
    <row r="6466" spans="1:57" x14ac:dyDescent="0.25">
      <c r="A6466" t="s">
        <v>4503</v>
      </c>
      <c r="B6466" t="s">
        <v>4214</v>
      </c>
      <c r="C6466" t="s">
        <v>4215</v>
      </c>
      <c r="D6466" t="s">
        <v>57</v>
      </c>
      <c r="E6466" t="s">
        <v>58</v>
      </c>
      <c r="F6466" s="1">
        <v>40330</v>
      </c>
      <c r="G6466" s="1">
        <v>40326</v>
      </c>
      <c r="H6466" s="1">
        <v>40329</v>
      </c>
      <c r="J6466">
        <v>1055</v>
      </c>
      <c r="K6466">
        <v>1055</v>
      </c>
      <c r="L6466">
        <v>7264</v>
      </c>
      <c r="M6466" t="b">
        <v>0</v>
      </c>
      <c r="O6466" t="s">
        <v>34</v>
      </c>
      <c r="Q6466" t="b">
        <v>0</v>
      </c>
      <c r="R6466" t="b">
        <v>0</v>
      </c>
      <c r="S6466" t="b">
        <v>0</v>
      </c>
      <c r="T6466">
        <v>4.78</v>
      </c>
      <c r="U6466">
        <v>1.4610000000000001</v>
      </c>
      <c r="V6466">
        <v>0.221</v>
      </c>
      <c r="W6466">
        <v>13.648999999999999</v>
      </c>
      <c r="X6466">
        <v>0.58399999999999996</v>
      </c>
      <c r="Y6466">
        <v>0.94599999999999995</v>
      </c>
      <c r="Z6466">
        <v>2.9000000000000001E-2</v>
      </c>
      <c r="AA6466">
        <v>0.57599999999999996</v>
      </c>
      <c r="AB6466">
        <v>4.0579999999999998</v>
      </c>
      <c r="AC6466">
        <v>1.952</v>
      </c>
      <c r="AD6466">
        <v>0.42799999999999999</v>
      </c>
      <c r="AE6466">
        <v>1314.693</v>
      </c>
      <c r="AF6466">
        <v>9.1</v>
      </c>
      <c r="AG6466">
        <v>3271.7939999999999</v>
      </c>
      <c r="AH6466">
        <v>1072.1669999999999</v>
      </c>
      <c r="AI6466">
        <v>198.59800000000001</v>
      </c>
      <c r="AN6466">
        <v>21.5</v>
      </c>
      <c r="AP6466" t="s">
        <v>59</v>
      </c>
      <c r="AS6466">
        <v>6</v>
      </c>
      <c r="AU6466">
        <v>21663</v>
      </c>
      <c r="AV6466">
        <v>340</v>
      </c>
      <c r="AW6466">
        <v>22</v>
      </c>
      <c r="AX6466">
        <v>16</v>
      </c>
      <c r="AZ6466">
        <v>0</v>
      </c>
      <c r="BA6466">
        <v>7264</v>
      </c>
      <c r="BB6466">
        <f t="shared" si="530"/>
        <v>7035</v>
      </c>
      <c r="BD6466" t="e">
        <f t="shared" si="524"/>
        <v>#N/A</v>
      </c>
      <c r="BE6466">
        <f t="shared" si="525"/>
        <v>0</v>
      </c>
    </row>
    <row r="6467" spans="1:57" x14ac:dyDescent="0.25">
      <c r="A6467" t="s">
        <v>4504</v>
      </c>
      <c r="B6467" t="s">
        <v>4214</v>
      </c>
      <c r="C6467" t="s">
        <v>4215</v>
      </c>
      <c r="D6467" t="s">
        <v>57</v>
      </c>
      <c r="E6467" t="s">
        <v>58</v>
      </c>
      <c r="F6467" s="1">
        <v>40301</v>
      </c>
      <c r="G6467" s="1">
        <v>40298</v>
      </c>
      <c r="H6467" s="1">
        <v>40301</v>
      </c>
      <c r="J6467">
        <v>645</v>
      </c>
      <c r="K6467">
        <v>645</v>
      </c>
      <c r="L6467">
        <v>6854</v>
      </c>
      <c r="M6467" t="b">
        <v>0</v>
      </c>
      <c r="O6467" t="s">
        <v>34</v>
      </c>
      <c r="Q6467" t="b">
        <v>0</v>
      </c>
      <c r="R6467" t="b">
        <v>0</v>
      </c>
      <c r="S6467" t="b">
        <v>0</v>
      </c>
      <c r="T6467">
        <v>6.2610000000000001</v>
      </c>
      <c r="U6467">
        <v>1.99</v>
      </c>
      <c r="V6467">
        <v>0.253</v>
      </c>
      <c r="W6467">
        <v>13.087999999999999</v>
      </c>
      <c r="X6467">
        <v>0.03</v>
      </c>
      <c r="Y6467">
        <v>1.0269999999999999</v>
      </c>
      <c r="Z6467">
        <v>0.184</v>
      </c>
      <c r="AA6467">
        <v>0.27100000000000002</v>
      </c>
      <c r="AB6467">
        <v>4.6239999999999997</v>
      </c>
      <c r="AC6467">
        <v>0.377</v>
      </c>
      <c r="AD6467">
        <v>1.2999999999999999E-2</v>
      </c>
      <c r="AE6467">
        <v>1376.1189999999999</v>
      </c>
      <c r="AF6467">
        <v>9.26</v>
      </c>
      <c r="AG6467">
        <v>3072.44</v>
      </c>
      <c r="AH6467">
        <v>1168.7909999999999</v>
      </c>
      <c r="AI6467">
        <v>221.809</v>
      </c>
      <c r="AN6467">
        <v>23.2</v>
      </c>
      <c r="AP6467" t="s">
        <v>59</v>
      </c>
      <c r="AS6467">
        <v>10</v>
      </c>
      <c r="AU6467">
        <v>16270</v>
      </c>
      <c r="AV6467">
        <v>131</v>
      </c>
      <c r="AW6467">
        <v>21</v>
      </c>
      <c r="AX6467">
        <v>14</v>
      </c>
      <c r="AZ6467">
        <v>0</v>
      </c>
      <c r="BA6467">
        <v>6854</v>
      </c>
      <c r="BB6467">
        <f t="shared" si="530"/>
        <v>7445</v>
      </c>
      <c r="BD6467" t="e">
        <f t="shared" ref="BD6467:BD6530" si="531">_xlfn.IFS(BC6467="A",1,BC6467="B",2,BC6467="C",3,BC6467="X",4)</f>
        <v>#N/A</v>
      </c>
      <c r="BE6467">
        <f t="shared" ref="BE6467:BE6530" si="532">IF(M6467=TRUE,1,0)</f>
        <v>0</v>
      </c>
    </row>
    <row r="6468" spans="1:57" x14ac:dyDescent="0.25">
      <c r="A6468" t="s">
        <v>4507</v>
      </c>
      <c r="B6468" t="s">
        <v>4214</v>
      </c>
      <c r="C6468" t="s">
        <v>4215</v>
      </c>
      <c r="D6468" t="s">
        <v>57</v>
      </c>
      <c r="E6468" t="s">
        <v>58</v>
      </c>
      <c r="F6468" s="1">
        <v>40278</v>
      </c>
      <c r="G6468" s="1">
        <v>40273</v>
      </c>
      <c r="H6468" s="1">
        <v>40277</v>
      </c>
      <c r="J6468">
        <v>342</v>
      </c>
      <c r="K6468">
        <v>342</v>
      </c>
      <c r="L6468">
        <v>6551</v>
      </c>
      <c r="O6468" t="s">
        <v>34</v>
      </c>
      <c r="Q6468" t="b">
        <v>0</v>
      </c>
      <c r="R6468" t="b">
        <v>0</v>
      </c>
      <c r="S6468" t="b">
        <v>0</v>
      </c>
      <c r="T6468">
        <v>6.5010000000000003</v>
      </c>
      <c r="U6468">
        <v>1.373</v>
      </c>
      <c r="V6468">
        <v>0.249</v>
      </c>
      <c r="W6468">
        <v>11.6</v>
      </c>
      <c r="X6468">
        <v>0.314</v>
      </c>
      <c r="Y6468">
        <v>0.66300000000000003</v>
      </c>
      <c r="Z6468">
        <v>8.6999999999999994E-2</v>
      </c>
      <c r="AA6468">
        <v>0.50600000000000001</v>
      </c>
      <c r="AB6468">
        <v>2.5870000000000002</v>
      </c>
      <c r="AC6468">
        <v>2.38</v>
      </c>
      <c r="AD6468">
        <v>0.21199999999999999</v>
      </c>
      <c r="AE6468">
        <v>1406.9480000000001</v>
      </c>
      <c r="AF6468">
        <v>10.336</v>
      </c>
      <c r="AG6468">
        <v>4675.1899999999996</v>
      </c>
      <c r="AH6468">
        <v>1543.6389999999999</v>
      </c>
      <c r="AI6468">
        <v>296.108</v>
      </c>
      <c r="AN6468">
        <v>23.2</v>
      </c>
      <c r="AP6468" t="s">
        <v>59</v>
      </c>
      <c r="AS6468">
        <v>4</v>
      </c>
      <c r="AU6468">
        <v>13234</v>
      </c>
      <c r="AV6468">
        <v>233</v>
      </c>
      <c r="AW6468">
        <v>21</v>
      </c>
      <c r="AX6468">
        <v>15</v>
      </c>
      <c r="AZ6468">
        <v>0</v>
      </c>
      <c r="BA6468">
        <v>6551</v>
      </c>
      <c r="BB6468">
        <f t="shared" si="530"/>
        <v>7748</v>
      </c>
      <c r="BD6468" t="e">
        <f t="shared" si="531"/>
        <v>#N/A</v>
      </c>
      <c r="BE6468">
        <f t="shared" si="532"/>
        <v>0</v>
      </c>
    </row>
    <row r="6469" spans="1:57" x14ac:dyDescent="0.25">
      <c r="A6469" t="s">
        <v>4509</v>
      </c>
      <c r="B6469" t="s">
        <v>4214</v>
      </c>
      <c r="C6469" t="s">
        <v>4215</v>
      </c>
      <c r="D6469" t="s">
        <v>57</v>
      </c>
      <c r="E6469" t="s">
        <v>58</v>
      </c>
      <c r="F6469" s="1">
        <v>40255</v>
      </c>
      <c r="G6469" s="1">
        <v>40249</v>
      </c>
      <c r="H6469" s="1">
        <v>40252</v>
      </c>
      <c r="J6469">
        <v>0</v>
      </c>
      <c r="K6469">
        <v>2728</v>
      </c>
      <c r="L6469">
        <v>6209</v>
      </c>
      <c r="M6469" t="b">
        <v>1</v>
      </c>
      <c r="O6469" t="s">
        <v>289</v>
      </c>
      <c r="Q6469" t="b">
        <v>0</v>
      </c>
      <c r="R6469" t="b">
        <v>0</v>
      </c>
      <c r="S6469" t="b">
        <v>0</v>
      </c>
      <c r="T6469">
        <v>5.4660000000000002</v>
      </c>
      <c r="U6469">
        <v>0.98699999999999999</v>
      </c>
      <c r="V6469">
        <v>0.32200000000000001</v>
      </c>
      <c r="W6469">
        <v>26.021999999999998</v>
      </c>
      <c r="X6469">
        <v>0.30399999999999999</v>
      </c>
      <c r="Y6469">
        <v>0.495</v>
      </c>
      <c r="Z6469">
        <v>0.36499999999999999</v>
      </c>
      <c r="AA6469">
        <v>0.76700000000000002</v>
      </c>
      <c r="AB6469">
        <v>3.2069999999999999</v>
      </c>
      <c r="AC6469">
        <v>1.3180000000000001</v>
      </c>
      <c r="AD6469">
        <v>0.48399999999999999</v>
      </c>
      <c r="AE6469">
        <v>1186.479</v>
      </c>
      <c r="AF6469">
        <v>9.2690000000000001</v>
      </c>
      <c r="AG6469">
        <v>2541.8119999999999</v>
      </c>
      <c r="AH6469">
        <v>998.81</v>
      </c>
      <c r="AI6469">
        <v>202.48400000000001</v>
      </c>
      <c r="AN6469">
        <v>24.2</v>
      </c>
      <c r="AP6469" t="s">
        <v>59</v>
      </c>
      <c r="AS6469">
        <v>15</v>
      </c>
      <c r="AU6469">
        <v>30101</v>
      </c>
      <c r="AV6469">
        <v>260</v>
      </c>
      <c r="AW6469">
        <v>22</v>
      </c>
      <c r="AX6469">
        <v>15</v>
      </c>
      <c r="AZ6469">
        <v>0</v>
      </c>
      <c r="BA6469">
        <v>6209</v>
      </c>
      <c r="BB6469">
        <f t="shared" si="530"/>
        <v>8090</v>
      </c>
      <c r="BD6469" t="e">
        <f t="shared" si="531"/>
        <v>#N/A</v>
      </c>
      <c r="BE6469">
        <f t="shared" si="532"/>
        <v>1</v>
      </c>
    </row>
    <row r="6470" spans="1:57" x14ac:dyDescent="0.25">
      <c r="A6470" t="s">
        <v>4511</v>
      </c>
      <c r="B6470" t="s">
        <v>4214</v>
      </c>
      <c r="C6470" t="s">
        <v>4215</v>
      </c>
      <c r="D6470" t="s">
        <v>57</v>
      </c>
      <c r="E6470" t="s">
        <v>58</v>
      </c>
      <c r="F6470" s="1">
        <v>40226</v>
      </c>
      <c r="G6470" s="1">
        <v>40222</v>
      </c>
      <c r="H6470" s="1">
        <v>40226</v>
      </c>
      <c r="J6470">
        <v>1051</v>
      </c>
      <c r="K6470">
        <v>2362</v>
      </c>
      <c r="L6470">
        <v>5843</v>
      </c>
      <c r="M6470" t="b">
        <v>0</v>
      </c>
      <c r="O6470" t="s">
        <v>34</v>
      </c>
      <c r="Q6470" t="b">
        <v>0</v>
      </c>
      <c r="R6470" t="b">
        <v>0</v>
      </c>
      <c r="S6470" t="b">
        <v>0</v>
      </c>
      <c r="T6470">
        <v>5.2670000000000003</v>
      </c>
      <c r="U6470">
        <v>1.288</v>
      </c>
      <c r="V6470">
        <v>0.19700000000000001</v>
      </c>
      <c r="W6470">
        <v>21</v>
      </c>
      <c r="X6470">
        <v>1.095</v>
      </c>
      <c r="Y6470">
        <v>1.415</v>
      </c>
      <c r="Z6470">
        <v>0.57299999999999995</v>
      </c>
      <c r="AA6470">
        <v>0.44700000000000001</v>
      </c>
      <c r="AB6470">
        <v>3.5710000000000002</v>
      </c>
      <c r="AC6470">
        <v>2.5539999999999998</v>
      </c>
      <c r="AD6470">
        <v>0.27400000000000002</v>
      </c>
      <c r="AE6470">
        <v>1244.0640000000001</v>
      </c>
      <c r="AF6470">
        <v>8.6999999999999993</v>
      </c>
      <c r="AG6470">
        <v>2708.846</v>
      </c>
      <c r="AH6470">
        <v>976.55899999999997</v>
      </c>
      <c r="AI6470">
        <v>241.46</v>
      </c>
      <c r="AN6470">
        <v>22.4</v>
      </c>
      <c r="AP6470" t="s">
        <v>59</v>
      </c>
      <c r="AS6470">
        <v>12</v>
      </c>
      <c r="AU6470">
        <v>29158</v>
      </c>
      <c r="AV6470">
        <v>466</v>
      </c>
      <c r="AW6470">
        <v>22</v>
      </c>
      <c r="AX6470">
        <v>16</v>
      </c>
      <c r="AZ6470">
        <v>0</v>
      </c>
      <c r="BA6470">
        <v>5843</v>
      </c>
      <c r="BB6470">
        <f t="shared" si="530"/>
        <v>8456</v>
      </c>
      <c r="BD6470" t="e">
        <f t="shared" si="531"/>
        <v>#N/A</v>
      </c>
      <c r="BE6470">
        <f t="shared" si="532"/>
        <v>0</v>
      </c>
    </row>
    <row r="6471" spans="1:57" x14ac:dyDescent="0.25">
      <c r="A6471" t="s">
        <v>4513</v>
      </c>
      <c r="B6471" t="s">
        <v>4214</v>
      </c>
      <c r="C6471" t="s">
        <v>4215</v>
      </c>
      <c r="D6471" t="s">
        <v>57</v>
      </c>
      <c r="E6471" t="s">
        <v>58</v>
      </c>
      <c r="F6471" s="1">
        <v>40206</v>
      </c>
      <c r="G6471" s="1">
        <v>40200</v>
      </c>
      <c r="H6471" s="1">
        <v>40205</v>
      </c>
      <c r="J6471">
        <v>0</v>
      </c>
      <c r="K6471">
        <v>2009</v>
      </c>
      <c r="L6471">
        <v>5490</v>
      </c>
      <c r="M6471" t="b">
        <v>0</v>
      </c>
      <c r="O6471" t="s">
        <v>289</v>
      </c>
      <c r="Q6471" t="b">
        <v>0</v>
      </c>
      <c r="R6471" t="b">
        <v>0</v>
      </c>
      <c r="S6471" t="b">
        <v>0</v>
      </c>
      <c r="T6471">
        <v>5.41</v>
      </c>
      <c r="U6471">
        <v>1.4330000000000001</v>
      </c>
      <c r="V6471">
        <v>0.28000000000000003</v>
      </c>
      <c r="W6471">
        <v>16.831</v>
      </c>
      <c r="X6471">
        <v>0.39800000000000002</v>
      </c>
      <c r="Y6471">
        <v>0.90200000000000002</v>
      </c>
      <c r="Z6471">
        <v>0.315</v>
      </c>
      <c r="AA6471">
        <v>1.4E-2</v>
      </c>
      <c r="AB6471">
        <v>5.9470000000000001</v>
      </c>
      <c r="AC6471">
        <v>0.88400000000000001</v>
      </c>
      <c r="AD6471">
        <v>0.26200000000000001</v>
      </c>
      <c r="AE6471">
        <v>1174.2539999999999</v>
      </c>
      <c r="AF6471">
        <v>9.4009999999999998</v>
      </c>
      <c r="AG6471">
        <v>2665.835</v>
      </c>
      <c r="AH6471">
        <v>992.327</v>
      </c>
      <c r="AI6471">
        <v>219.417</v>
      </c>
      <c r="AN6471">
        <v>23.5</v>
      </c>
      <c r="AP6471" t="s">
        <v>59</v>
      </c>
      <c r="AS6471">
        <v>10</v>
      </c>
      <c r="AU6471">
        <v>24382</v>
      </c>
      <c r="AV6471">
        <v>282</v>
      </c>
      <c r="AW6471">
        <v>22</v>
      </c>
      <c r="AX6471">
        <v>15</v>
      </c>
      <c r="AZ6471">
        <v>0</v>
      </c>
      <c r="BA6471">
        <v>5490</v>
      </c>
      <c r="BB6471">
        <f t="shared" si="530"/>
        <v>8809</v>
      </c>
      <c r="BD6471" t="e">
        <f t="shared" si="531"/>
        <v>#N/A</v>
      </c>
      <c r="BE6471">
        <f t="shared" si="532"/>
        <v>0</v>
      </c>
    </row>
    <row r="6472" spans="1:57" x14ac:dyDescent="0.25">
      <c r="A6472" t="s">
        <v>4515</v>
      </c>
      <c r="B6472" t="s">
        <v>4214</v>
      </c>
      <c r="C6472" t="s">
        <v>4215</v>
      </c>
      <c r="D6472" t="s">
        <v>57</v>
      </c>
      <c r="E6472" t="s">
        <v>58</v>
      </c>
      <c r="F6472" s="1">
        <v>40183</v>
      </c>
      <c r="G6472" s="1">
        <v>40174</v>
      </c>
      <c r="H6472" s="1">
        <v>40177</v>
      </c>
      <c r="J6472">
        <v>1629</v>
      </c>
      <c r="K6472">
        <v>1629</v>
      </c>
      <c r="L6472">
        <v>5110</v>
      </c>
      <c r="M6472" t="b">
        <v>0</v>
      </c>
      <c r="O6472" t="s">
        <v>289</v>
      </c>
      <c r="Q6472" t="b">
        <v>0</v>
      </c>
      <c r="R6472" t="b">
        <v>0</v>
      </c>
      <c r="S6472" t="b">
        <v>0</v>
      </c>
      <c r="T6472">
        <v>5.149</v>
      </c>
      <c r="U6472">
        <v>1.137</v>
      </c>
      <c r="V6472">
        <v>7.2999999999999995E-2</v>
      </c>
      <c r="W6472">
        <v>12.893000000000001</v>
      </c>
      <c r="X6472">
        <v>0.96</v>
      </c>
      <c r="Y6472">
        <v>0.36499999999999999</v>
      </c>
      <c r="Z6472">
        <v>2.4E-2</v>
      </c>
      <c r="AA6472">
        <v>0.108</v>
      </c>
      <c r="AB6472">
        <v>2.31</v>
      </c>
      <c r="AC6472">
        <v>0.50600000000000001</v>
      </c>
      <c r="AD6472">
        <v>0.22900000000000001</v>
      </c>
      <c r="AE6472">
        <v>1275.7190000000001</v>
      </c>
      <c r="AF6472">
        <v>8.3409999999999993</v>
      </c>
      <c r="AG6472">
        <v>2980.67</v>
      </c>
      <c r="AH6472">
        <v>1091.9749999999999</v>
      </c>
      <c r="AI6472">
        <v>199.369</v>
      </c>
      <c r="AN6472">
        <v>24.7</v>
      </c>
      <c r="AP6472" t="s">
        <v>59</v>
      </c>
      <c r="AS6472">
        <v>7</v>
      </c>
      <c r="AU6472">
        <v>20514</v>
      </c>
      <c r="AV6472">
        <v>399</v>
      </c>
      <c r="AW6472">
        <v>22</v>
      </c>
      <c r="AX6472">
        <v>16</v>
      </c>
      <c r="AZ6472">
        <v>0</v>
      </c>
      <c r="BA6472">
        <v>5110</v>
      </c>
      <c r="BB6472">
        <f t="shared" si="530"/>
        <v>9189</v>
      </c>
      <c r="BD6472" t="e">
        <f t="shared" si="531"/>
        <v>#N/A</v>
      </c>
      <c r="BE6472">
        <f t="shared" si="532"/>
        <v>0</v>
      </c>
    </row>
    <row r="6473" spans="1:57" x14ac:dyDescent="0.25">
      <c r="A6473" t="s">
        <v>4517</v>
      </c>
      <c r="B6473" t="s">
        <v>4214</v>
      </c>
      <c r="C6473" t="s">
        <v>4215</v>
      </c>
      <c r="D6473" t="s">
        <v>57</v>
      </c>
      <c r="E6473" t="s">
        <v>58</v>
      </c>
      <c r="F6473" s="1">
        <v>40159</v>
      </c>
      <c r="G6473" s="1">
        <v>40154</v>
      </c>
      <c r="H6473" s="1">
        <v>40159</v>
      </c>
      <c r="J6473">
        <v>0</v>
      </c>
      <c r="K6473">
        <v>1311</v>
      </c>
      <c r="L6473">
        <v>4792</v>
      </c>
      <c r="M6473" t="b">
        <v>0</v>
      </c>
      <c r="O6473" t="s">
        <v>34</v>
      </c>
      <c r="Q6473" t="b">
        <v>0</v>
      </c>
      <c r="R6473" t="b">
        <v>0</v>
      </c>
      <c r="S6473" t="b">
        <v>0</v>
      </c>
      <c r="T6473">
        <v>6.8540000000000001</v>
      </c>
      <c r="U6473">
        <v>1.1890000000000001</v>
      </c>
      <c r="V6473">
        <v>0.26100000000000001</v>
      </c>
      <c r="W6473">
        <v>23.105</v>
      </c>
      <c r="X6473">
        <v>0.58399999999999996</v>
      </c>
      <c r="Y6473">
        <v>2.097</v>
      </c>
      <c r="Z6473">
        <v>0.30399999999999999</v>
      </c>
      <c r="AA6473">
        <v>6.6000000000000003E-2</v>
      </c>
      <c r="AB6473">
        <v>6.149</v>
      </c>
      <c r="AC6473">
        <v>0.83599999999999997</v>
      </c>
      <c r="AD6473">
        <v>0.39100000000000001</v>
      </c>
      <c r="AE6473">
        <v>1357.729</v>
      </c>
      <c r="AF6473">
        <v>10.861000000000001</v>
      </c>
      <c r="AG6473">
        <v>2994.9450000000002</v>
      </c>
      <c r="AH6473">
        <v>1231.0509999999999</v>
      </c>
      <c r="AI6473">
        <v>303.78800000000001</v>
      </c>
      <c r="AN6473">
        <v>22.6</v>
      </c>
      <c r="AP6473" t="s">
        <v>59</v>
      </c>
      <c r="AS6473">
        <v>8</v>
      </c>
      <c r="AU6473">
        <v>21055</v>
      </c>
      <c r="AV6473">
        <v>433</v>
      </c>
      <c r="AW6473">
        <v>22</v>
      </c>
      <c r="AX6473">
        <v>16</v>
      </c>
      <c r="AZ6473">
        <v>0</v>
      </c>
      <c r="BA6473">
        <v>4792</v>
      </c>
      <c r="BB6473">
        <f t="shared" si="530"/>
        <v>9507</v>
      </c>
      <c r="BD6473" t="e">
        <f t="shared" si="531"/>
        <v>#N/A</v>
      </c>
      <c r="BE6473">
        <f t="shared" si="532"/>
        <v>0</v>
      </c>
    </row>
    <row r="6474" spans="1:57" x14ac:dyDescent="0.25">
      <c r="A6474" t="s">
        <v>4519</v>
      </c>
      <c r="B6474" t="s">
        <v>4214</v>
      </c>
      <c r="C6474" t="s">
        <v>4215</v>
      </c>
      <c r="D6474" t="s">
        <v>57</v>
      </c>
      <c r="E6474" t="s">
        <v>58</v>
      </c>
      <c r="F6474" s="1">
        <v>40136</v>
      </c>
      <c r="G6474" s="1">
        <v>40132</v>
      </c>
      <c r="H6474" s="1">
        <v>40135</v>
      </c>
      <c r="J6474">
        <v>954</v>
      </c>
      <c r="K6474">
        <v>954</v>
      </c>
      <c r="L6474">
        <v>4435</v>
      </c>
      <c r="M6474" t="b">
        <v>0</v>
      </c>
      <c r="O6474" t="s">
        <v>289</v>
      </c>
      <c r="Q6474" t="b">
        <v>0</v>
      </c>
      <c r="R6474" t="b">
        <v>0</v>
      </c>
      <c r="S6474" t="b">
        <v>0</v>
      </c>
      <c r="T6474">
        <v>8.375</v>
      </c>
      <c r="U6474">
        <v>1.5089999999999999</v>
      </c>
      <c r="V6474">
        <v>0.64100000000000001</v>
      </c>
      <c r="W6474">
        <v>26.686</v>
      </c>
      <c r="X6474">
        <v>2.036</v>
      </c>
      <c r="Y6474">
        <v>2.14</v>
      </c>
      <c r="Z6474">
        <v>1.327</v>
      </c>
      <c r="AA6474">
        <v>0.495</v>
      </c>
      <c r="AB6474">
        <v>3.14</v>
      </c>
      <c r="AC6474">
        <v>3.609</v>
      </c>
      <c r="AD6474">
        <v>0.49399999999999999</v>
      </c>
      <c r="AE6474">
        <v>1571.162</v>
      </c>
      <c r="AF6474">
        <v>14.462999999999999</v>
      </c>
      <c r="AG6474">
        <v>2044.2639999999999</v>
      </c>
      <c r="AH6474">
        <v>1686.348</v>
      </c>
      <c r="AI6474">
        <v>384.14100000000002</v>
      </c>
      <c r="AN6474">
        <v>24.3</v>
      </c>
      <c r="AP6474" t="s">
        <v>59</v>
      </c>
      <c r="AS6474">
        <v>12</v>
      </c>
      <c r="AU6474">
        <v>18489</v>
      </c>
      <c r="AV6474">
        <v>454</v>
      </c>
      <c r="AW6474">
        <v>21</v>
      </c>
      <c r="AX6474">
        <v>16</v>
      </c>
      <c r="AZ6474">
        <v>0</v>
      </c>
      <c r="BA6474">
        <v>4435</v>
      </c>
      <c r="BB6474">
        <f t="shared" si="530"/>
        <v>9864</v>
      </c>
      <c r="BD6474" t="e">
        <f t="shared" si="531"/>
        <v>#N/A</v>
      </c>
      <c r="BE6474">
        <f t="shared" si="532"/>
        <v>0</v>
      </c>
    </row>
    <row r="6475" spans="1:57" x14ac:dyDescent="0.25">
      <c r="A6475" t="s">
        <v>4521</v>
      </c>
      <c r="B6475" t="s">
        <v>4214</v>
      </c>
      <c r="C6475" t="s">
        <v>4215</v>
      </c>
      <c r="D6475" t="s">
        <v>57</v>
      </c>
      <c r="E6475" t="s">
        <v>58</v>
      </c>
      <c r="F6475" s="1">
        <v>40115</v>
      </c>
      <c r="G6475" s="1">
        <v>40112</v>
      </c>
      <c r="H6475" s="1">
        <v>40114</v>
      </c>
      <c r="J6475">
        <v>611</v>
      </c>
      <c r="K6475">
        <v>611</v>
      </c>
      <c r="L6475">
        <v>4092</v>
      </c>
      <c r="M6475" t="b">
        <v>0</v>
      </c>
      <c r="O6475" t="s">
        <v>289</v>
      </c>
      <c r="Q6475" t="b">
        <v>0</v>
      </c>
      <c r="R6475" t="b">
        <v>0</v>
      </c>
      <c r="S6475" t="b">
        <v>0</v>
      </c>
      <c r="T6475">
        <v>5.3019999999999996</v>
      </c>
      <c r="U6475">
        <v>0.997</v>
      </c>
      <c r="V6475">
        <v>0.33500000000000002</v>
      </c>
      <c r="W6475">
        <v>12.436999999999999</v>
      </c>
      <c r="X6475">
        <v>0.17100000000000001</v>
      </c>
      <c r="Y6475">
        <v>0.98299999999999998</v>
      </c>
      <c r="Z6475">
        <v>0.41</v>
      </c>
      <c r="AA6475">
        <v>0.26600000000000001</v>
      </c>
      <c r="AB6475">
        <v>2.246</v>
      </c>
      <c r="AC6475">
        <v>1.6120000000000001</v>
      </c>
      <c r="AD6475">
        <v>5.8999999999999997E-2</v>
      </c>
      <c r="AE6475">
        <v>1152.222</v>
      </c>
      <c r="AF6475">
        <v>8.6120000000000001</v>
      </c>
      <c r="AG6475">
        <v>2790.7930000000001</v>
      </c>
      <c r="AH6475">
        <v>1009.568</v>
      </c>
      <c r="AI6475">
        <v>193.566</v>
      </c>
      <c r="AN6475">
        <v>23.5</v>
      </c>
      <c r="AP6475" t="s">
        <v>59</v>
      </c>
      <c r="AS6475">
        <v>12</v>
      </c>
      <c r="AU6475">
        <v>15932</v>
      </c>
      <c r="AV6475">
        <v>402</v>
      </c>
      <c r="AW6475">
        <v>21</v>
      </c>
      <c r="AX6475">
        <v>16</v>
      </c>
      <c r="AZ6475">
        <v>0</v>
      </c>
      <c r="BA6475">
        <v>4092</v>
      </c>
      <c r="BB6475">
        <f t="shared" si="530"/>
        <v>10207</v>
      </c>
      <c r="BD6475" t="e">
        <f t="shared" si="531"/>
        <v>#N/A</v>
      </c>
      <c r="BE6475">
        <f t="shared" si="532"/>
        <v>0</v>
      </c>
    </row>
    <row r="6476" spans="1:57" x14ac:dyDescent="0.25">
      <c r="A6476" t="s">
        <v>4523</v>
      </c>
      <c r="B6476" t="s">
        <v>4214</v>
      </c>
      <c r="C6476" t="s">
        <v>4215</v>
      </c>
      <c r="D6476" t="s">
        <v>57</v>
      </c>
      <c r="E6476" t="s">
        <v>58</v>
      </c>
      <c r="F6476" s="1">
        <v>40103</v>
      </c>
      <c r="G6476" s="1">
        <v>40098</v>
      </c>
      <c r="H6476" s="1">
        <v>40101</v>
      </c>
      <c r="J6476">
        <v>333</v>
      </c>
      <c r="K6476">
        <v>333</v>
      </c>
      <c r="L6476">
        <v>3814</v>
      </c>
      <c r="M6476" t="b">
        <v>0</v>
      </c>
      <c r="O6476" t="s">
        <v>289</v>
      </c>
      <c r="Q6476" t="b">
        <v>0</v>
      </c>
      <c r="R6476" t="b">
        <v>0</v>
      </c>
      <c r="S6476" t="b">
        <v>0</v>
      </c>
      <c r="T6476">
        <v>6.4349999999999996</v>
      </c>
      <c r="U6476">
        <v>1.226</v>
      </c>
      <c r="V6476">
        <v>0.26</v>
      </c>
      <c r="W6476">
        <v>11.228999999999999</v>
      </c>
      <c r="X6476">
        <v>0.308</v>
      </c>
      <c r="Y6476">
        <v>0.64300000000000002</v>
      </c>
      <c r="Z6476">
        <v>7.2999999999999995E-2</v>
      </c>
      <c r="AA6476">
        <v>0.69699999999999995</v>
      </c>
      <c r="AB6476">
        <v>6.593</v>
      </c>
      <c r="AC6476">
        <v>0.89400000000000002</v>
      </c>
      <c r="AD6476">
        <v>4.8000000000000001E-2</v>
      </c>
      <c r="AE6476">
        <v>1363.873</v>
      </c>
      <c r="AF6476">
        <v>10.420999999999999</v>
      </c>
      <c r="AG6476">
        <v>3327.7469999999998</v>
      </c>
      <c r="AH6476">
        <v>1170.69</v>
      </c>
      <c r="AI6476">
        <v>230.42400000000001</v>
      </c>
      <c r="AN6476">
        <v>24.3</v>
      </c>
      <c r="AP6476" t="s">
        <v>59</v>
      </c>
      <c r="AS6476">
        <v>11</v>
      </c>
      <c r="AU6476">
        <v>12283</v>
      </c>
      <c r="AV6476">
        <v>482</v>
      </c>
      <c r="AW6476">
        <v>21</v>
      </c>
      <c r="AX6476">
        <v>15</v>
      </c>
      <c r="AZ6476">
        <v>0</v>
      </c>
      <c r="BA6476">
        <v>3814</v>
      </c>
      <c r="BB6476">
        <f t="shared" si="530"/>
        <v>10485</v>
      </c>
      <c r="BD6476" t="e">
        <f t="shared" si="531"/>
        <v>#N/A</v>
      </c>
      <c r="BE6476">
        <f t="shared" si="532"/>
        <v>0</v>
      </c>
    </row>
    <row r="6477" spans="1:57" x14ac:dyDescent="0.25">
      <c r="A6477" t="s">
        <v>4525</v>
      </c>
      <c r="B6477" t="s">
        <v>4214</v>
      </c>
      <c r="C6477" t="s">
        <v>4215</v>
      </c>
      <c r="D6477" t="s">
        <v>57</v>
      </c>
      <c r="E6477" t="s">
        <v>58</v>
      </c>
      <c r="F6477" s="1">
        <v>40082</v>
      </c>
      <c r="G6477" s="1">
        <v>40076</v>
      </c>
      <c r="H6477" s="1">
        <v>40081</v>
      </c>
      <c r="J6477">
        <v>1226</v>
      </c>
      <c r="K6477">
        <v>1226</v>
      </c>
      <c r="L6477">
        <v>3481</v>
      </c>
      <c r="M6477" t="b">
        <v>1</v>
      </c>
      <c r="O6477" t="s">
        <v>34</v>
      </c>
      <c r="Q6477" t="b">
        <v>0</v>
      </c>
      <c r="R6477" t="b">
        <v>0</v>
      </c>
      <c r="S6477" t="b">
        <v>0</v>
      </c>
      <c r="T6477">
        <v>9.9090000000000007</v>
      </c>
      <c r="U6477">
        <v>1.0609999999999999</v>
      </c>
      <c r="V6477">
        <v>4.2999999999999997E-2</v>
      </c>
      <c r="W6477">
        <v>40.228000000000002</v>
      </c>
      <c r="X6477">
        <v>7.0579999999999998</v>
      </c>
      <c r="Y6477">
        <v>3.4249999999999998</v>
      </c>
      <c r="Z6477">
        <v>0.26600000000000001</v>
      </c>
      <c r="AA6477">
        <v>0.39800000000000002</v>
      </c>
      <c r="AB6477">
        <v>4.8410000000000002</v>
      </c>
      <c r="AC6477">
        <v>5.5540000000000003</v>
      </c>
      <c r="AD6477">
        <v>0.70299999999999996</v>
      </c>
      <c r="AE6477">
        <v>1351.8710000000001</v>
      </c>
      <c r="AF6477">
        <v>9.8520000000000003</v>
      </c>
      <c r="AG6477">
        <v>2975.1039999999998</v>
      </c>
      <c r="AH6477">
        <v>1069.885</v>
      </c>
      <c r="AI6477">
        <v>215.804</v>
      </c>
      <c r="AN6477">
        <v>24.5</v>
      </c>
      <c r="AP6477" t="s">
        <v>59</v>
      </c>
      <c r="AS6477">
        <v>26</v>
      </c>
      <c r="AU6477">
        <v>35256</v>
      </c>
      <c r="AV6477">
        <v>1927</v>
      </c>
      <c r="AW6477">
        <v>22</v>
      </c>
      <c r="AX6477">
        <v>18</v>
      </c>
      <c r="AZ6477">
        <v>0</v>
      </c>
      <c r="BA6477">
        <v>3481</v>
      </c>
      <c r="BB6477">
        <f t="shared" si="530"/>
        <v>10818</v>
      </c>
      <c r="BD6477" t="e">
        <f t="shared" si="531"/>
        <v>#N/A</v>
      </c>
      <c r="BE6477">
        <f t="shared" si="532"/>
        <v>1</v>
      </c>
    </row>
    <row r="6478" spans="1:57" x14ac:dyDescent="0.25">
      <c r="A6478" t="s">
        <v>4527</v>
      </c>
      <c r="B6478" t="s">
        <v>4214</v>
      </c>
      <c r="C6478" t="s">
        <v>4215</v>
      </c>
      <c r="D6478" t="s">
        <v>57</v>
      </c>
      <c r="E6478" t="s">
        <v>58</v>
      </c>
      <c r="F6478" s="1">
        <v>40061</v>
      </c>
      <c r="G6478" s="1">
        <v>40058</v>
      </c>
      <c r="H6478" s="1">
        <v>40061</v>
      </c>
      <c r="J6478">
        <v>890</v>
      </c>
      <c r="K6478">
        <v>890</v>
      </c>
      <c r="L6478">
        <v>3145</v>
      </c>
      <c r="M6478" t="b">
        <v>0</v>
      </c>
      <c r="O6478" t="s">
        <v>289</v>
      </c>
      <c r="Q6478" t="b">
        <v>0</v>
      </c>
      <c r="R6478" t="b">
        <v>0</v>
      </c>
      <c r="S6478" t="b">
        <v>0</v>
      </c>
      <c r="T6478">
        <v>8.4779999999999998</v>
      </c>
      <c r="U6478">
        <v>0.66500000000000004</v>
      </c>
      <c r="V6478">
        <v>0</v>
      </c>
      <c r="W6478">
        <v>28.625</v>
      </c>
      <c r="X6478">
        <v>0.28999999999999998</v>
      </c>
      <c r="Y6478">
        <v>2.3180000000000001</v>
      </c>
      <c r="Z6478">
        <v>0.36399999999999999</v>
      </c>
      <c r="AA6478">
        <v>0.99099999999999999</v>
      </c>
      <c r="AB6478">
        <v>10.105</v>
      </c>
      <c r="AC6478">
        <v>3.145</v>
      </c>
      <c r="AD6478">
        <v>0.34499999999999997</v>
      </c>
      <c r="AE6478">
        <v>1046.0419999999999</v>
      </c>
      <c r="AF6478">
        <v>8.6560000000000006</v>
      </c>
      <c r="AG6478">
        <v>2484.078</v>
      </c>
      <c r="AH6478">
        <v>915.66</v>
      </c>
      <c r="AI6478">
        <v>198.17500000000001</v>
      </c>
      <c r="AN6478">
        <v>24.6</v>
      </c>
      <c r="AP6478" t="s">
        <v>59</v>
      </c>
      <c r="AS6478">
        <v>23</v>
      </c>
      <c r="AU6478">
        <v>35439</v>
      </c>
      <c r="AV6478">
        <v>5047</v>
      </c>
      <c r="AW6478">
        <v>22</v>
      </c>
      <c r="AX6478">
        <v>20</v>
      </c>
      <c r="AZ6478">
        <v>0</v>
      </c>
      <c r="BA6478">
        <v>3145</v>
      </c>
      <c r="BB6478">
        <f t="shared" si="530"/>
        <v>11154</v>
      </c>
      <c r="BD6478" t="e">
        <f t="shared" si="531"/>
        <v>#N/A</v>
      </c>
      <c r="BE6478">
        <f t="shared" si="532"/>
        <v>0</v>
      </c>
    </row>
    <row r="6479" spans="1:57" x14ac:dyDescent="0.25">
      <c r="A6479" t="s">
        <v>4529</v>
      </c>
      <c r="B6479" t="s">
        <v>4214</v>
      </c>
      <c r="C6479" t="s">
        <v>4215</v>
      </c>
      <c r="D6479" t="s">
        <v>57</v>
      </c>
      <c r="E6479" t="s">
        <v>58</v>
      </c>
      <c r="F6479" s="1">
        <v>40045</v>
      </c>
      <c r="G6479" s="1">
        <v>40041</v>
      </c>
      <c r="H6479" s="1">
        <v>40044</v>
      </c>
      <c r="J6479">
        <v>586</v>
      </c>
      <c r="K6479">
        <v>586</v>
      </c>
      <c r="L6479">
        <v>2841</v>
      </c>
      <c r="M6479" t="b">
        <v>0</v>
      </c>
      <c r="O6479" t="s">
        <v>34</v>
      </c>
      <c r="Q6479" t="b">
        <v>0</v>
      </c>
      <c r="R6479" t="b">
        <v>0</v>
      </c>
      <c r="S6479" t="b">
        <v>0</v>
      </c>
      <c r="T6479">
        <v>12.425000000000001</v>
      </c>
      <c r="U6479">
        <v>2.2829999999999999</v>
      </c>
      <c r="V6479">
        <v>0.61299999999999999</v>
      </c>
      <c r="W6479">
        <v>30.472999999999999</v>
      </c>
      <c r="X6479">
        <v>1.0669999999999999</v>
      </c>
      <c r="Y6479">
        <v>2.3820000000000001</v>
      </c>
      <c r="Z6479">
        <v>0.375</v>
      </c>
      <c r="AA6479">
        <v>0.14899999999999999</v>
      </c>
      <c r="AB6479">
        <v>7.9660000000000002</v>
      </c>
      <c r="AC6479">
        <v>1.177</v>
      </c>
      <c r="AD6479">
        <v>0.61599999999999999</v>
      </c>
      <c r="AE6479">
        <v>1532.7260000000001</v>
      </c>
      <c r="AF6479">
        <v>13.502000000000001</v>
      </c>
      <c r="AG6479">
        <v>3758.9659999999999</v>
      </c>
      <c r="AH6479">
        <v>1324.08</v>
      </c>
      <c r="AI6479">
        <v>253.73400000000001</v>
      </c>
      <c r="AN6479">
        <v>25.1</v>
      </c>
      <c r="AP6479" t="s">
        <v>59</v>
      </c>
      <c r="AS6479">
        <v>11</v>
      </c>
      <c r="AU6479">
        <v>21586</v>
      </c>
      <c r="AV6479">
        <v>2566</v>
      </c>
      <c r="AW6479">
        <v>22</v>
      </c>
      <c r="AX6479">
        <v>19</v>
      </c>
      <c r="AZ6479">
        <v>0</v>
      </c>
      <c r="BA6479">
        <v>2841</v>
      </c>
      <c r="BB6479">
        <f t="shared" si="530"/>
        <v>11458</v>
      </c>
      <c r="BD6479" t="e">
        <f t="shared" si="531"/>
        <v>#N/A</v>
      </c>
      <c r="BE6479">
        <f t="shared" si="532"/>
        <v>0</v>
      </c>
    </row>
    <row r="6480" spans="1:57" x14ac:dyDescent="0.25">
      <c r="A6480" t="s">
        <v>4531</v>
      </c>
      <c r="B6480" t="s">
        <v>4214</v>
      </c>
      <c r="C6480" t="s">
        <v>4215</v>
      </c>
      <c r="D6480" t="s">
        <v>57</v>
      </c>
      <c r="E6480" t="s">
        <v>58</v>
      </c>
      <c r="F6480" s="1">
        <v>40031</v>
      </c>
      <c r="G6480" s="1">
        <v>40025</v>
      </c>
      <c r="H6480" s="1">
        <v>40028</v>
      </c>
      <c r="J6480">
        <v>319</v>
      </c>
      <c r="K6480">
        <v>319</v>
      </c>
      <c r="L6480">
        <v>2574</v>
      </c>
      <c r="M6480" t="b">
        <v>0</v>
      </c>
      <c r="O6480" t="s">
        <v>289</v>
      </c>
      <c r="Q6480" t="b">
        <v>0</v>
      </c>
      <c r="R6480" t="b">
        <v>0</v>
      </c>
      <c r="S6480" t="b">
        <v>0</v>
      </c>
      <c r="T6480">
        <v>5.8239999999999998</v>
      </c>
      <c r="U6480">
        <v>0.93</v>
      </c>
      <c r="V6480">
        <v>0.193</v>
      </c>
      <c r="W6480">
        <v>11.509</v>
      </c>
      <c r="X6480">
        <v>0.33200000000000002</v>
      </c>
      <c r="Y6480">
        <v>0.57299999999999995</v>
      </c>
      <c r="Z6480">
        <v>0.61099999999999999</v>
      </c>
      <c r="AA6480">
        <v>0.63800000000000001</v>
      </c>
      <c r="AB6480">
        <v>6.5010000000000003</v>
      </c>
      <c r="AC6480">
        <v>2.544</v>
      </c>
      <c r="AD6480">
        <v>0.76400000000000001</v>
      </c>
      <c r="AE6480">
        <v>1368.752</v>
      </c>
      <c r="AF6480">
        <v>11.180999999999999</v>
      </c>
      <c r="AG6480">
        <v>1945.6389999999999</v>
      </c>
      <c r="AH6480">
        <v>1147.931</v>
      </c>
      <c r="AI6480">
        <v>229.822</v>
      </c>
      <c r="AN6480">
        <v>24.8</v>
      </c>
      <c r="AP6480" t="s">
        <v>59</v>
      </c>
      <c r="AS6480">
        <v>2</v>
      </c>
      <c r="AU6480">
        <v>14769</v>
      </c>
      <c r="AV6480">
        <v>455</v>
      </c>
      <c r="AW6480">
        <v>21</v>
      </c>
      <c r="AX6480">
        <v>16</v>
      </c>
      <c r="AZ6480">
        <v>0</v>
      </c>
      <c r="BA6480">
        <v>2574</v>
      </c>
      <c r="BB6480">
        <f t="shared" si="530"/>
        <v>11725</v>
      </c>
      <c r="BD6480" t="e">
        <f t="shared" si="531"/>
        <v>#N/A</v>
      </c>
      <c r="BE6480">
        <f t="shared" si="532"/>
        <v>0</v>
      </c>
    </row>
    <row r="6481" spans="1:57" x14ac:dyDescent="0.25">
      <c r="A6481" t="s">
        <v>4533</v>
      </c>
      <c r="B6481" t="s">
        <v>4214</v>
      </c>
      <c r="C6481" t="s">
        <v>4215</v>
      </c>
      <c r="D6481" t="s">
        <v>57</v>
      </c>
      <c r="E6481" t="s">
        <v>58</v>
      </c>
      <c r="F6481" s="1">
        <v>40011</v>
      </c>
      <c r="G6481" s="1">
        <v>40007</v>
      </c>
      <c r="H6481" s="1">
        <v>40009</v>
      </c>
      <c r="J6481">
        <v>1209</v>
      </c>
      <c r="K6481">
        <v>577</v>
      </c>
      <c r="L6481">
        <v>2255</v>
      </c>
      <c r="M6481" t="b">
        <v>1</v>
      </c>
      <c r="O6481" t="s">
        <v>289</v>
      </c>
      <c r="Q6481" t="b">
        <v>0</v>
      </c>
      <c r="R6481" t="b">
        <v>0</v>
      </c>
      <c r="S6481" t="b">
        <v>0</v>
      </c>
      <c r="T6481">
        <v>5.431</v>
      </c>
      <c r="U6481">
        <v>0.61299999999999999</v>
      </c>
      <c r="V6481">
        <v>0.89700000000000002</v>
      </c>
      <c r="W6481">
        <v>45.676000000000002</v>
      </c>
      <c r="X6481">
        <v>0.69399999999999995</v>
      </c>
      <c r="Y6481">
        <v>2.6379999999999999</v>
      </c>
      <c r="Z6481">
        <v>0.17499999999999999</v>
      </c>
      <c r="AA6481">
        <v>0.498</v>
      </c>
      <c r="AB6481">
        <v>3.62</v>
      </c>
      <c r="AC6481">
        <v>5.1059999999999999</v>
      </c>
      <c r="AD6481">
        <v>0.51500000000000001</v>
      </c>
      <c r="AE6481">
        <v>1617.4690000000001</v>
      </c>
      <c r="AF6481">
        <v>19.606999999999999</v>
      </c>
      <c r="AG6481">
        <v>4048.18</v>
      </c>
      <c r="AH6481">
        <v>1563.884</v>
      </c>
      <c r="AI6481">
        <v>301.28800000000001</v>
      </c>
      <c r="AN6481">
        <v>24.3</v>
      </c>
      <c r="AP6481" t="s">
        <v>59</v>
      </c>
      <c r="AS6481">
        <v>25</v>
      </c>
      <c r="AU6481">
        <v>36049</v>
      </c>
      <c r="AV6481">
        <v>1275</v>
      </c>
      <c r="AW6481">
        <v>22</v>
      </c>
      <c r="AX6481">
        <v>17</v>
      </c>
      <c r="AZ6481">
        <v>0</v>
      </c>
      <c r="BA6481">
        <v>2255</v>
      </c>
      <c r="BB6481">
        <f t="shared" si="530"/>
        <v>12044</v>
      </c>
      <c r="BD6481" t="e">
        <f t="shared" si="531"/>
        <v>#N/A</v>
      </c>
      <c r="BE6481">
        <f t="shared" si="532"/>
        <v>1</v>
      </c>
    </row>
    <row r="6482" spans="1:57" x14ac:dyDescent="0.25">
      <c r="A6482" t="s">
        <v>4535</v>
      </c>
      <c r="B6482" t="s">
        <v>4214</v>
      </c>
      <c r="C6482" t="s">
        <v>4215</v>
      </c>
      <c r="D6482" t="s">
        <v>57</v>
      </c>
      <c r="E6482" t="s">
        <v>58</v>
      </c>
      <c r="F6482" s="1">
        <v>39996</v>
      </c>
      <c r="G6482" s="1">
        <v>39990</v>
      </c>
      <c r="H6482" s="1">
        <v>39995</v>
      </c>
      <c r="J6482">
        <v>245</v>
      </c>
      <c r="K6482">
        <v>245</v>
      </c>
      <c r="L6482">
        <v>1923</v>
      </c>
      <c r="M6482" t="b">
        <v>0</v>
      </c>
      <c r="O6482" t="s">
        <v>289</v>
      </c>
      <c r="Q6482" t="b">
        <v>0</v>
      </c>
      <c r="R6482" t="b">
        <v>0</v>
      </c>
      <c r="S6482" t="b">
        <v>0</v>
      </c>
      <c r="T6482">
        <v>6.8710000000000004</v>
      </c>
      <c r="U6482">
        <v>1.476</v>
      </c>
      <c r="V6482">
        <v>0.45800000000000002</v>
      </c>
      <c r="W6482">
        <v>34.637</v>
      </c>
      <c r="X6482">
        <v>0.61099999999999999</v>
      </c>
      <c r="Y6482">
        <v>2.0750000000000002</v>
      </c>
      <c r="Z6482">
        <v>0.47599999999999998</v>
      </c>
      <c r="AA6482">
        <v>0.16</v>
      </c>
      <c r="AB6482">
        <v>4.8049999999999997</v>
      </c>
      <c r="AC6482">
        <v>0.60299999999999998</v>
      </c>
      <c r="AD6482">
        <v>0.48</v>
      </c>
      <c r="AE6482">
        <v>1164.106</v>
      </c>
      <c r="AF6482">
        <v>13.712</v>
      </c>
      <c r="AG6482">
        <v>3812.6190000000001</v>
      </c>
      <c r="AH6482">
        <v>1034.4659999999999</v>
      </c>
      <c r="AI6482">
        <v>200.32</v>
      </c>
      <c r="AN6482">
        <v>24.5</v>
      </c>
      <c r="AP6482" t="s">
        <v>59</v>
      </c>
      <c r="AS6482">
        <v>28</v>
      </c>
      <c r="AU6482">
        <v>32713</v>
      </c>
      <c r="AV6482">
        <v>1063</v>
      </c>
      <c r="AW6482">
        <v>22</v>
      </c>
      <c r="AX6482">
        <v>17</v>
      </c>
      <c r="AZ6482">
        <v>0</v>
      </c>
      <c r="BA6482">
        <v>1923</v>
      </c>
      <c r="BB6482">
        <f t="shared" si="530"/>
        <v>12376</v>
      </c>
      <c r="BD6482" t="e">
        <f t="shared" si="531"/>
        <v>#N/A</v>
      </c>
      <c r="BE6482">
        <f t="shared" si="532"/>
        <v>0</v>
      </c>
    </row>
    <row r="6483" spans="1:57" x14ac:dyDescent="0.25">
      <c r="A6483" t="s">
        <v>4537</v>
      </c>
      <c r="B6483" t="s">
        <v>4214</v>
      </c>
      <c r="C6483" t="s">
        <v>4215</v>
      </c>
      <c r="D6483" t="s">
        <v>57</v>
      </c>
      <c r="E6483" t="s">
        <v>58</v>
      </c>
      <c r="F6483" s="1">
        <v>39983</v>
      </c>
      <c r="G6483" s="1">
        <v>39977</v>
      </c>
      <c r="H6483" s="1">
        <v>39981</v>
      </c>
      <c r="J6483">
        <v>632</v>
      </c>
      <c r="K6483">
        <v>632</v>
      </c>
      <c r="L6483">
        <v>1678</v>
      </c>
      <c r="M6483" t="b">
        <v>1</v>
      </c>
      <c r="O6483" t="s">
        <v>289</v>
      </c>
      <c r="Q6483" t="b">
        <v>0</v>
      </c>
      <c r="R6483" t="b">
        <v>0</v>
      </c>
      <c r="S6483" t="b">
        <v>0</v>
      </c>
      <c r="T6483">
        <v>7.2930000000000001</v>
      </c>
      <c r="U6483">
        <v>1.2290000000000001</v>
      </c>
      <c r="V6483">
        <v>0.35899999999999999</v>
      </c>
      <c r="W6483">
        <v>31.675999999999998</v>
      </c>
      <c r="X6483">
        <v>0.41599999999999998</v>
      </c>
      <c r="Y6483">
        <v>1.879</v>
      </c>
      <c r="Z6483">
        <v>0.73299999999999998</v>
      </c>
      <c r="AA6483">
        <v>0.98299999999999998</v>
      </c>
      <c r="AB6483">
        <v>2.319</v>
      </c>
      <c r="AC6483">
        <v>1.4750000000000001</v>
      </c>
      <c r="AD6483">
        <v>0.307</v>
      </c>
      <c r="AE6483">
        <v>1402.395</v>
      </c>
      <c r="AF6483">
        <v>17.274000000000001</v>
      </c>
      <c r="AG6483">
        <v>3132.7860000000001</v>
      </c>
      <c r="AH6483">
        <v>1549.4780000000001</v>
      </c>
      <c r="AI6483">
        <v>257.41899999999998</v>
      </c>
      <c r="AN6483">
        <v>23.1</v>
      </c>
      <c r="AP6483" t="s">
        <v>59</v>
      </c>
      <c r="AS6483">
        <v>28</v>
      </c>
      <c r="AU6483">
        <v>30774</v>
      </c>
      <c r="AV6483">
        <v>1167</v>
      </c>
      <c r="AW6483">
        <v>22</v>
      </c>
      <c r="AX6483">
        <v>17</v>
      </c>
      <c r="AZ6483">
        <v>0</v>
      </c>
      <c r="BA6483">
        <v>1678</v>
      </c>
      <c r="BB6483">
        <f t="shared" si="530"/>
        <v>12621</v>
      </c>
      <c r="BD6483" t="e">
        <f t="shared" si="531"/>
        <v>#N/A</v>
      </c>
      <c r="BE6483">
        <f t="shared" si="532"/>
        <v>1</v>
      </c>
    </row>
    <row r="6484" spans="1:57" x14ac:dyDescent="0.25">
      <c r="A6484" t="s">
        <v>4539</v>
      </c>
      <c r="B6484" t="s">
        <v>4214</v>
      </c>
      <c r="C6484" t="s">
        <v>4215</v>
      </c>
      <c r="D6484" t="s">
        <v>57</v>
      </c>
      <c r="E6484" t="s">
        <v>58</v>
      </c>
      <c r="F6484" s="1">
        <v>39963</v>
      </c>
      <c r="G6484" s="1">
        <v>39961</v>
      </c>
      <c r="H6484" s="1">
        <v>39963</v>
      </c>
      <c r="J6484">
        <v>340</v>
      </c>
      <c r="K6484">
        <v>340</v>
      </c>
      <c r="L6484">
        <v>1386</v>
      </c>
      <c r="M6484" t="b">
        <v>0</v>
      </c>
      <c r="O6484" t="s">
        <v>289</v>
      </c>
      <c r="Q6484" t="b">
        <v>0</v>
      </c>
      <c r="R6484" t="b">
        <v>0</v>
      </c>
      <c r="S6484" t="b">
        <v>0</v>
      </c>
      <c r="T6484">
        <v>6.8570000000000002</v>
      </c>
      <c r="U6484">
        <v>1.5880000000000001</v>
      </c>
      <c r="V6484">
        <v>0.55700000000000005</v>
      </c>
      <c r="W6484">
        <v>24.738</v>
      </c>
      <c r="X6484">
        <v>0.47899999999999998</v>
      </c>
      <c r="Y6484">
        <v>1.42</v>
      </c>
      <c r="Z6484">
        <v>0.157</v>
      </c>
      <c r="AA6484">
        <v>0.64300000000000002</v>
      </c>
      <c r="AB6484">
        <v>4.3129999999999997</v>
      </c>
      <c r="AC6484">
        <v>0.97799999999999998</v>
      </c>
      <c r="AD6484">
        <v>1.456</v>
      </c>
      <c r="AE6484">
        <v>1148.1510000000001</v>
      </c>
      <c r="AF6484">
        <v>15.257</v>
      </c>
      <c r="AG6484">
        <v>2454.8139999999999</v>
      </c>
      <c r="AH6484">
        <v>921.58199999999999</v>
      </c>
      <c r="AI6484">
        <v>201.26900000000001</v>
      </c>
      <c r="AN6484">
        <v>22.8</v>
      </c>
      <c r="AP6484" t="s">
        <v>59</v>
      </c>
      <c r="AS6484">
        <v>16</v>
      </c>
      <c r="AU6484">
        <v>27465</v>
      </c>
      <c r="AV6484">
        <v>701</v>
      </c>
      <c r="AW6484">
        <v>22</v>
      </c>
      <c r="AX6484">
        <v>17</v>
      </c>
      <c r="AZ6484">
        <v>0</v>
      </c>
      <c r="BA6484">
        <v>1386</v>
      </c>
      <c r="BB6484">
        <f t="shared" si="530"/>
        <v>12913</v>
      </c>
      <c r="BD6484" t="e">
        <f t="shared" si="531"/>
        <v>#N/A</v>
      </c>
      <c r="BE6484">
        <f t="shared" si="532"/>
        <v>0</v>
      </c>
    </row>
    <row r="6485" spans="1:57" x14ac:dyDescent="0.25">
      <c r="A6485" t="s">
        <v>4541</v>
      </c>
      <c r="B6485" t="s">
        <v>4214</v>
      </c>
      <c r="C6485" t="s">
        <v>4215</v>
      </c>
      <c r="D6485" t="s">
        <v>57</v>
      </c>
      <c r="E6485" t="s">
        <v>58</v>
      </c>
      <c r="F6485" s="1">
        <v>39946</v>
      </c>
      <c r="G6485" s="1">
        <v>39940</v>
      </c>
      <c r="H6485" s="1">
        <v>39944</v>
      </c>
      <c r="J6485">
        <v>1046</v>
      </c>
      <c r="K6485">
        <v>1046</v>
      </c>
      <c r="L6485">
        <v>1046</v>
      </c>
      <c r="M6485" t="b">
        <v>1</v>
      </c>
      <c r="O6485" t="s">
        <v>34</v>
      </c>
      <c r="Q6485" t="b">
        <v>0</v>
      </c>
      <c r="R6485" t="b">
        <v>0</v>
      </c>
      <c r="S6485" t="b">
        <v>0</v>
      </c>
      <c r="T6485">
        <v>21.837</v>
      </c>
      <c r="U6485">
        <v>3.1709999999999998</v>
      </c>
      <c r="V6485">
        <v>2.23</v>
      </c>
      <c r="W6485">
        <v>128.31100000000001</v>
      </c>
      <c r="X6485">
        <v>2.3239999999999998</v>
      </c>
      <c r="Y6485">
        <v>16.404</v>
      </c>
      <c r="Z6485">
        <v>1.423</v>
      </c>
      <c r="AA6485">
        <v>0.42699999999999999</v>
      </c>
      <c r="AB6485">
        <v>12.933</v>
      </c>
      <c r="AC6485">
        <v>1.2250000000000001</v>
      </c>
      <c r="AD6485">
        <v>0.65900000000000003</v>
      </c>
      <c r="AE6485">
        <v>9.2059999999999995</v>
      </c>
      <c r="AF6485">
        <v>5.3970000000000002</v>
      </c>
      <c r="AG6485">
        <v>170.97</v>
      </c>
      <c r="AH6485">
        <v>381.39299999999997</v>
      </c>
      <c r="AI6485">
        <v>390.30099999999999</v>
      </c>
      <c r="AN6485">
        <v>26.1</v>
      </c>
      <c r="AP6485" t="s">
        <v>59</v>
      </c>
      <c r="AS6485">
        <v>190</v>
      </c>
      <c r="AU6485">
        <v>48716</v>
      </c>
      <c r="AV6485">
        <v>18499</v>
      </c>
      <c r="AW6485">
        <v>23</v>
      </c>
      <c r="AX6485">
        <v>21</v>
      </c>
      <c r="AZ6485">
        <v>0</v>
      </c>
      <c r="BA6485">
        <v>1046</v>
      </c>
      <c r="BB6485">
        <f t="shared" si="530"/>
        <v>13253</v>
      </c>
      <c r="BD6485" t="e">
        <f t="shared" si="531"/>
        <v>#N/A</v>
      </c>
      <c r="BE6485">
        <f t="shared" si="532"/>
        <v>1</v>
      </c>
    </row>
    <row r="6486" spans="1:57" x14ac:dyDescent="0.25">
      <c r="A6486" t="s">
        <v>4543</v>
      </c>
      <c r="B6486" t="s">
        <v>4214</v>
      </c>
      <c r="C6486" t="s">
        <v>4215</v>
      </c>
      <c r="D6486" t="s">
        <v>57</v>
      </c>
      <c r="E6486" t="s">
        <v>58</v>
      </c>
      <c r="F6486" s="1">
        <v>39927</v>
      </c>
      <c r="G6486" s="1">
        <v>39920</v>
      </c>
      <c r="H6486" s="1">
        <v>39925</v>
      </c>
      <c r="J6486">
        <v>759</v>
      </c>
      <c r="K6486">
        <v>759</v>
      </c>
      <c r="L6486">
        <v>759</v>
      </c>
      <c r="M6486" t="b">
        <v>0</v>
      </c>
      <c r="O6486" t="s">
        <v>289</v>
      </c>
      <c r="Q6486" t="b">
        <v>0</v>
      </c>
      <c r="R6486" t="b">
        <v>0</v>
      </c>
      <c r="S6486" t="b">
        <v>0</v>
      </c>
      <c r="T6486">
        <v>16.178999999999998</v>
      </c>
      <c r="U6486">
        <v>1.4990000000000001</v>
      </c>
      <c r="V6486">
        <v>1.5369999999999999</v>
      </c>
      <c r="W6486">
        <v>85.808999999999997</v>
      </c>
      <c r="X6486">
        <v>0.58099999999999996</v>
      </c>
      <c r="Y6486">
        <v>12.119</v>
      </c>
      <c r="Z6486">
        <v>0.34399999999999997</v>
      </c>
      <c r="AA6486">
        <v>0.83</v>
      </c>
      <c r="AB6486">
        <v>9.8740000000000006</v>
      </c>
      <c r="AC6486">
        <v>2.379</v>
      </c>
      <c r="AD6486">
        <v>0.183</v>
      </c>
      <c r="AE6486">
        <v>8.4060000000000006</v>
      </c>
      <c r="AF6486">
        <v>4.1500000000000004</v>
      </c>
      <c r="AG6486">
        <v>163.482</v>
      </c>
      <c r="AH6486">
        <v>269.63900000000001</v>
      </c>
      <c r="AI6486">
        <v>298.911</v>
      </c>
      <c r="AN6486">
        <v>24.5</v>
      </c>
      <c r="AP6486" t="s">
        <v>59</v>
      </c>
      <c r="AS6486">
        <v>114</v>
      </c>
      <c r="AU6486">
        <v>45137</v>
      </c>
      <c r="AV6486">
        <v>12400</v>
      </c>
      <c r="AW6486">
        <v>23</v>
      </c>
      <c r="AX6486">
        <v>21</v>
      </c>
      <c r="AZ6486">
        <v>0</v>
      </c>
      <c r="BA6486">
        <v>759</v>
      </c>
      <c r="BB6486">
        <f t="shared" si="530"/>
        <v>13540</v>
      </c>
      <c r="BD6486" t="e">
        <f t="shared" si="531"/>
        <v>#N/A</v>
      </c>
      <c r="BE6486">
        <f t="shared" si="532"/>
        <v>0</v>
      </c>
    </row>
    <row r="6487" spans="1:57" x14ac:dyDescent="0.25">
      <c r="A6487" t="s">
        <v>4545</v>
      </c>
      <c r="B6487" t="s">
        <v>4214</v>
      </c>
      <c r="C6487" t="s">
        <v>4215</v>
      </c>
      <c r="D6487" t="s">
        <v>57</v>
      </c>
      <c r="E6487" t="s">
        <v>58</v>
      </c>
      <c r="F6487" s="1">
        <v>39910</v>
      </c>
      <c r="G6487" s="1">
        <v>39906</v>
      </c>
      <c r="H6487" s="1">
        <v>39909</v>
      </c>
      <c r="J6487">
        <v>1000</v>
      </c>
      <c r="K6487">
        <v>533</v>
      </c>
      <c r="L6487">
        <v>533</v>
      </c>
      <c r="M6487" t="b">
        <v>0</v>
      </c>
      <c r="O6487" t="s">
        <v>34</v>
      </c>
      <c r="Q6487" t="b">
        <v>0</v>
      </c>
      <c r="R6487" t="b">
        <v>0</v>
      </c>
      <c r="S6487" t="b">
        <v>0</v>
      </c>
      <c r="T6487">
        <v>16.125</v>
      </c>
      <c r="U6487">
        <v>1.399</v>
      </c>
      <c r="V6487">
        <v>1.6830000000000001</v>
      </c>
      <c r="W6487">
        <v>91.775999999999996</v>
      </c>
      <c r="X6487">
        <v>2.1890000000000001</v>
      </c>
      <c r="Y6487">
        <v>11.648</v>
      </c>
      <c r="Z6487">
        <v>1.63</v>
      </c>
      <c r="AA6487">
        <v>0.49199999999999999</v>
      </c>
      <c r="AB6487">
        <v>5.6440000000000001</v>
      </c>
      <c r="AC6487">
        <v>5.0910000000000002</v>
      </c>
      <c r="AD6487">
        <v>0.91</v>
      </c>
      <c r="AE6487">
        <v>11.847</v>
      </c>
      <c r="AF6487">
        <v>7.1029999999999998</v>
      </c>
      <c r="AG6487">
        <v>239.87799999999999</v>
      </c>
      <c r="AH6487">
        <v>293.572</v>
      </c>
      <c r="AI6487">
        <v>378.64</v>
      </c>
      <c r="AN6487">
        <v>26.1</v>
      </c>
      <c r="AP6487" t="s">
        <v>59</v>
      </c>
      <c r="AS6487">
        <v>166</v>
      </c>
      <c r="AU6487">
        <v>47149</v>
      </c>
      <c r="AV6487">
        <v>12234</v>
      </c>
      <c r="AW6487">
        <v>23</v>
      </c>
      <c r="AX6487">
        <v>21</v>
      </c>
      <c r="AZ6487">
        <v>0</v>
      </c>
      <c r="BA6487">
        <v>533</v>
      </c>
      <c r="BB6487">
        <f t="shared" si="530"/>
        <v>13766</v>
      </c>
      <c r="BD6487" t="e">
        <f t="shared" si="531"/>
        <v>#N/A</v>
      </c>
      <c r="BE6487">
        <f t="shared" si="532"/>
        <v>0</v>
      </c>
    </row>
    <row r="6488" spans="1:57" x14ac:dyDescent="0.25">
      <c r="A6488" t="s">
        <v>4547</v>
      </c>
      <c r="B6488" t="s">
        <v>4214</v>
      </c>
      <c r="C6488" t="s">
        <v>4215</v>
      </c>
      <c r="D6488" t="s">
        <v>57</v>
      </c>
      <c r="E6488" t="s">
        <v>58</v>
      </c>
      <c r="F6488" s="1">
        <v>39889</v>
      </c>
      <c r="G6488" s="1">
        <v>39886</v>
      </c>
      <c r="H6488" s="1">
        <v>39888</v>
      </c>
      <c r="J6488">
        <v>253</v>
      </c>
      <c r="K6488">
        <v>253</v>
      </c>
      <c r="L6488">
        <v>253</v>
      </c>
      <c r="M6488" t="b">
        <v>0</v>
      </c>
      <c r="O6488" t="s">
        <v>289</v>
      </c>
      <c r="Q6488" t="b">
        <v>0</v>
      </c>
      <c r="R6488" t="b">
        <v>0</v>
      </c>
      <c r="S6488" t="b">
        <v>0</v>
      </c>
      <c r="T6488">
        <v>16.512</v>
      </c>
      <c r="U6488">
        <v>1.6990000000000001</v>
      </c>
      <c r="V6488">
        <v>0.92600000000000005</v>
      </c>
      <c r="W6488">
        <v>63.305</v>
      </c>
      <c r="X6488">
        <v>0.496</v>
      </c>
      <c r="Y6488">
        <v>10.462999999999999</v>
      </c>
      <c r="Z6488">
        <v>1.996</v>
      </c>
      <c r="AA6488">
        <v>1.8839999999999999</v>
      </c>
      <c r="AB6488">
        <v>12.281000000000001</v>
      </c>
      <c r="AC6488">
        <v>6.2649999999999997</v>
      </c>
      <c r="AD6488">
        <v>0.22900000000000001</v>
      </c>
      <c r="AE6488">
        <v>1.256</v>
      </c>
      <c r="AF6488">
        <v>5.327</v>
      </c>
      <c r="AG6488">
        <v>353.03399999999999</v>
      </c>
      <c r="AH6488">
        <v>377.39100000000002</v>
      </c>
      <c r="AI6488">
        <v>400.69900000000001</v>
      </c>
      <c r="AN6488">
        <v>26.1</v>
      </c>
      <c r="AP6488" t="s">
        <v>59</v>
      </c>
      <c r="AS6488">
        <v>218</v>
      </c>
      <c r="AU6488">
        <v>45513</v>
      </c>
      <c r="AV6488">
        <v>12771</v>
      </c>
      <c r="AW6488">
        <v>23</v>
      </c>
      <c r="AX6488">
        <v>21</v>
      </c>
      <c r="AZ6488">
        <v>0</v>
      </c>
      <c r="BA6488">
        <v>253</v>
      </c>
      <c r="BB6488">
        <f t="shared" si="530"/>
        <v>14046</v>
      </c>
      <c r="BD6488" t="e">
        <f t="shared" si="531"/>
        <v>#N/A</v>
      </c>
      <c r="BE6488">
        <f t="shared" si="532"/>
        <v>0</v>
      </c>
    </row>
    <row r="6489" spans="1:57" x14ac:dyDescent="0.25">
      <c r="A6489" t="s">
        <v>4213</v>
      </c>
      <c r="B6489" t="s">
        <v>4214</v>
      </c>
      <c r="C6489" t="s">
        <v>4215</v>
      </c>
      <c r="D6489" t="s">
        <v>55</v>
      </c>
      <c r="E6489" t="s">
        <v>56</v>
      </c>
      <c r="F6489" s="1">
        <v>43454</v>
      </c>
      <c r="G6489" s="1">
        <v>43452</v>
      </c>
      <c r="H6489" s="1">
        <v>43454</v>
      </c>
      <c r="I6489">
        <v>0</v>
      </c>
      <c r="J6489">
        <v>766</v>
      </c>
      <c r="K6489">
        <v>766</v>
      </c>
      <c r="L6489">
        <v>47658</v>
      </c>
      <c r="M6489" t="b">
        <v>0</v>
      </c>
      <c r="O6489" t="s">
        <v>34</v>
      </c>
      <c r="P6489" s="1">
        <v>43455</v>
      </c>
      <c r="Q6489" t="b">
        <v>0</v>
      </c>
      <c r="R6489" t="b">
        <v>0</v>
      </c>
      <c r="S6489" t="b">
        <v>0</v>
      </c>
      <c r="T6489">
        <v>5</v>
      </c>
      <c r="U6489">
        <v>1</v>
      </c>
      <c r="V6489">
        <v>0</v>
      </c>
      <c r="W6489">
        <v>11</v>
      </c>
      <c r="X6489">
        <v>1</v>
      </c>
      <c r="Y6489">
        <v>1</v>
      </c>
      <c r="Z6489">
        <v>0</v>
      </c>
      <c r="AA6489">
        <v>0</v>
      </c>
      <c r="AB6489">
        <v>2</v>
      </c>
      <c r="AC6489">
        <v>1</v>
      </c>
      <c r="AD6489">
        <v>1</v>
      </c>
      <c r="AE6489">
        <v>1092</v>
      </c>
      <c r="AF6489">
        <v>11</v>
      </c>
      <c r="AG6489">
        <v>2652</v>
      </c>
      <c r="AH6489">
        <v>1010</v>
      </c>
      <c r="AI6489">
        <v>0</v>
      </c>
      <c r="AN6489">
        <v>24.13</v>
      </c>
      <c r="AP6489" t="s">
        <v>59</v>
      </c>
      <c r="AS6489">
        <v>6</v>
      </c>
      <c r="AU6489">
        <v>16862</v>
      </c>
      <c r="AV6489">
        <v>549</v>
      </c>
      <c r="AW6489">
        <v>21</v>
      </c>
      <c r="AX6489">
        <v>16</v>
      </c>
      <c r="AY6489" t="s">
        <v>60</v>
      </c>
      <c r="AZ6489">
        <v>0</v>
      </c>
      <c r="BA6489">
        <f t="shared" ref="BA6489:BA6494" si="533">L6489-$L$6496</f>
        <v>1922</v>
      </c>
      <c r="BB6489">
        <f>16000-BA6489</f>
        <v>14078</v>
      </c>
      <c r="BC6489" t="s">
        <v>289</v>
      </c>
      <c r="BD6489">
        <f t="shared" si="531"/>
        <v>1</v>
      </c>
      <c r="BE6489">
        <f t="shared" si="532"/>
        <v>0</v>
      </c>
    </row>
    <row r="6490" spans="1:57" x14ac:dyDescent="0.25">
      <c r="A6490" t="s">
        <v>4217</v>
      </c>
      <c r="B6490" t="s">
        <v>4214</v>
      </c>
      <c r="C6490" t="s">
        <v>4215</v>
      </c>
      <c r="D6490" t="s">
        <v>55</v>
      </c>
      <c r="E6490" t="s">
        <v>56</v>
      </c>
      <c r="F6490" s="1">
        <v>43437</v>
      </c>
      <c r="G6490" s="1">
        <v>43434</v>
      </c>
      <c r="H6490" s="1">
        <v>43437</v>
      </c>
      <c r="I6490">
        <v>0</v>
      </c>
      <c r="J6490">
        <v>511</v>
      </c>
      <c r="K6490">
        <v>511</v>
      </c>
      <c r="L6490">
        <v>47403</v>
      </c>
      <c r="M6490" t="b">
        <v>0</v>
      </c>
      <c r="O6490" t="s">
        <v>34</v>
      </c>
      <c r="P6490" s="1">
        <v>43437</v>
      </c>
      <c r="Q6490" t="b">
        <v>0</v>
      </c>
      <c r="R6490" t="b">
        <v>0</v>
      </c>
      <c r="S6490" t="b">
        <v>0</v>
      </c>
      <c r="T6490">
        <v>6</v>
      </c>
      <c r="U6490">
        <v>1</v>
      </c>
      <c r="V6490">
        <v>0</v>
      </c>
      <c r="W6490">
        <v>11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1322</v>
      </c>
      <c r="AF6490">
        <v>12</v>
      </c>
      <c r="AG6490">
        <v>3353</v>
      </c>
      <c r="AH6490">
        <v>1231</v>
      </c>
      <c r="AI6490">
        <v>2</v>
      </c>
      <c r="AN6490">
        <v>24.07</v>
      </c>
      <c r="AP6490" t="s">
        <v>59</v>
      </c>
      <c r="AS6490">
        <v>39</v>
      </c>
      <c r="AU6490">
        <v>10817</v>
      </c>
      <c r="AV6490">
        <v>258</v>
      </c>
      <c r="AW6490">
        <v>21</v>
      </c>
      <c r="AX6490">
        <v>15</v>
      </c>
      <c r="AY6490" t="s">
        <v>60</v>
      </c>
      <c r="AZ6490">
        <v>0</v>
      </c>
      <c r="BA6490">
        <f t="shared" si="533"/>
        <v>1667</v>
      </c>
      <c r="BB6490">
        <f t="shared" ref="BB6490:BB6495" si="534">16000-BA6490</f>
        <v>14333</v>
      </c>
      <c r="BC6490" t="s">
        <v>289</v>
      </c>
      <c r="BD6490">
        <f t="shared" si="531"/>
        <v>1</v>
      </c>
      <c r="BE6490">
        <f t="shared" si="532"/>
        <v>0</v>
      </c>
    </row>
    <row r="6491" spans="1:57" x14ac:dyDescent="0.25">
      <c r="A6491" t="s">
        <v>4219</v>
      </c>
      <c r="B6491" t="s">
        <v>4214</v>
      </c>
      <c r="C6491" t="s">
        <v>4215</v>
      </c>
      <c r="D6491" t="s">
        <v>55</v>
      </c>
      <c r="E6491" t="s">
        <v>56</v>
      </c>
      <c r="F6491" s="1">
        <v>43418</v>
      </c>
      <c r="G6491" s="1">
        <v>43414</v>
      </c>
      <c r="H6491" s="1">
        <v>43416</v>
      </c>
      <c r="I6491">
        <v>0</v>
      </c>
      <c r="J6491">
        <v>235</v>
      </c>
      <c r="K6491">
        <v>235</v>
      </c>
      <c r="L6491">
        <v>47127</v>
      </c>
      <c r="M6491" t="b">
        <v>0</v>
      </c>
      <c r="O6491" t="s">
        <v>34</v>
      </c>
      <c r="P6491" s="1">
        <v>43418</v>
      </c>
      <c r="Q6491" t="b">
        <v>0</v>
      </c>
      <c r="R6491" t="b">
        <v>0</v>
      </c>
      <c r="S6491" t="b">
        <v>0</v>
      </c>
      <c r="T6491">
        <v>7</v>
      </c>
      <c r="U6491">
        <v>1</v>
      </c>
      <c r="V6491">
        <v>0</v>
      </c>
      <c r="W6491">
        <v>10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1</v>
      </c>
      <c r="AE6491">
        <v>1225</v>
      </c>
      <c r="AF6491">
        <v>11</v>
      </c>
      <c r="AG6491">
        <v>3060</v>
      </c>
      <c r="AH6491">
        <v>1028</v>
      </c>
      <c r="AI6491">
        <v>2</v>
      </c>
      <c r="AN6491">
        <v>24.6</v>
      </c>
      <c r="AP6491" t="s">
        <v>59</v>
      </c>
      <c r="AS6491">
        <v>4</v>
      </c>
      <c r="AU6491">
        <v>7307</v>
      </c>
      <c r="AV6491">
        <v>117</v>
      </c>
      <c r="AW6491">
        <v>20</v>
      </c>
      <c r="AX6491">
        <v>14</v>
      </c>
      <c r="AY6491" t="s">
        <v>60</v>
      </c>
      <c r="AZ6491">
        <v>0</v>
      </c>
      <c r="BA6491">
        <f t="shared" si="533"/>
        <v>1391</v>
      </c>
      <c r="BB6491">
        <f t="shared" si="534"/>
        <v>14609</v>
      </c>
      <c r="BC6491" t="s">
        <v>289</v>
      </c>
      <c r="BD6491">
        <f t="shared" si="531"/>
        <v>1</v>
      </c>
      <c r="BE6491">
        <f t="shared" si="532"/>
        <v>0</v>
      </c>
    </row>
    <row r="6492" spans="1:57" x14ac:dyDescent="0.25">
      <c r="A6492" t="s">
        <v>4221</v>
      </c>
      <c r="B6492" t="s">
        <v>4214</v>
      </c>
      <c r="C6492" t="s">
        <v>4215</v>
      </c>
      <c r="D6492" t="s">
        <v>55</v>
      </c>
      <c r="E6492" t="s">
        <v>56</v>
      </c>
      <c r="F6492" s="1">
        <v>43397</v>
      </c>
      <c r="G6492" s="1">
        <v>43395</v>
      </c>
      <c r="H6492" s="1">
        <v>43396</v>
      </c>
      <c r="I6492">
        <v>0</v>
      </c>
      <c r="J6492">
        <v>1146</v>
      </c>
      <c r="K6492">
        <v>1156</v>
      </c>
      <c r="L6492">
        <v>46892</v>
      </c>
      <c r="M6492" t="b">
        <v>1</v>
      </c>
      <c r="O6492" t="s">
        <v>34</v>
      </c>
      <c r="P6492" s="1">
        <v>43398</v>
      </c>
      <c r="Q6492" t="b">
        <v>0</v>
      </c>
      <c r="R6492" t="b">
        <v>0</v>
      </c>
      <c r="S6492" t="b">
        <v>0</v>
      </c>
      <c r="T6492">
        <v>11</v>
      </c>
      <c r="U6492">
        <v>2</v>
      </c>
      <c r="V6492">
        <v>0</v>
      </c>
      <c r="W6492">
        <v>41</v>
      </c>
      <c r="X6492">
        <v>0</v>
      </c>
      <c r="Y6492">
        <v>1</v>
      </c>
      <c r="Z6492">
        <v>0</v>
      </c>
      <c r="AA6492">
        <v>1</v>
      </c>
      <c r="AB6492">
        <v>2</v>
      </c>
      <c r="AC6492">
        <v>1</v>
      </c>
      <c r="AD6492">
        <v>1</v>
      </c>
      <c r="AE6492">
        <v>1195</v>
      </c>
      <c r="AF6492">
        <v>12</v>
      </c>
      <c r="AG6492">
        <v>3317</v>
      </c>
      <c r="AH6492">
        <v>1161</v>
      </c>
      <c r="AI6492">
        <v>2</v>
      </c>
      <c r="AN6492">
        <v>24.02</v>
      </c>
      <c r="AP6492" t="s">
        <v>59</v>
      </c>
      <c r="AS6492">
        <v>33</v>
      </c>
      <c r="AU6492">
        <v>32062</v>
      </c>
      <c r="AV6492">
        <v>208</v>
      </c>
      <c r="AW6492">
        <v>22</v>
      </c>
      <c r="AX6492">
        <v>15</v>
      </c>
      <c r="AY6492" t="s">
        <v>60</v>
      </c>
      <c r="AZ6492">
        <v>0</v>
      </c>
      <c r="BA6492">
        <f t="shared" si="533"/>
        <v>1156</v>
      </c>
      <c r="BB6492">
        <f t="shared" si="534"/>
        <v>14844</v>
      </c>
      <c r="BC6492" t="s">
        <v>34</v>
      </c>
      <c r="BD6492">
        <f t="shared" si="531"/>
        <v>2</v>
      </c>
      <c r="BE6492">
        <f t="shared" si="532"/>
        <v>1</v>
      </c>
    </row>
    <row r="6493" spans="1:57" x14ac:dyDescent="0.25">
      <c r="A6493" t="s">
        <v>4223</v>
      </c>
      <c r="B6493" t="s">
        <v>4214</v>
      </c>
      <c r="C6493" t="s">
        <v>4215</v>
      </c>
      <c r="D6493" t="s">
        <v>55</v>
      </c>
      <c r="E6493" t="s">
        <v>56</v>
      </c>
      <c r="F6493" s="1">
        <v>43372</v>
      </c>
      <c r="G6493" s="1">
        <v>43370</v>
      </c>
      <c r="H6493" s="1">
        <v>43372</v>
      </c>
      <c r="I6493">
        <v>0</v>
      </c>
      <c r="J6493">
        <v>799</v>
      </c>
      <c r="K6493">
        <v>809</v>
      </c>
      <c r="L6493">
        <v>46545</v>
      </c>
      <c r="M6493" t="b">
        <v>0</v>
      </c>
      <c r="O6493" t="s">
        <v>34</v>
      </c>
      <c r="P6493" s="1">
        <v>43372</v>
      </c>
      <c r="Q6493" t="b">
        <v>0</v>
      </c>
      <c r="R6493" t="b">
        <v>0</v>
      </c>
      <c r="S6493" t="b">
        <v>0</v>
      </c>
      <c r="T6493">
        <v>8</v>
      </c>
      <c r="U6493">
        <v>2</v>
      </c>
      <c r="V6493">
        <v>0</v>
      </c>
      <c r="W6493">
        <v>25</v>
      </c>
      <c r="X6493">
        <v>1</v>
      </c>
      <c r="Y6493">
        <v>1</v>
      </c>
      <c r="Z6493">
        <v>0</v>
      </c>
      <c r="AA6493">
        <v>0</v>
      </c>
      <c r="AB6493">
        <v>1</v>
      </c>
      <c r="AC6493">
        <v>1</v>
      </c>
      <c r="AD6493">
        <v>1</v>
      </c>
      <c r="AE6493">
        <v>1133</v>
      </c>
      <c r="AF6493">
        <v>9</v>
      </c>
      <c r="AG6493">
        <v>2775</v>
      </c>
      <c r="AH6493">
        <v>1098</v>
      </c>
      <c r="AI6493">
        <v>1</v>
      </c>
      <c r="AN6493">
        <v>24.71</v>
      </c>
      <c r="AP6493" t="s">
        <v>59</v>
      </c>
      <c r="AS6493">
        <v>23</v>
      </c>
      <c r="AU6493">
        <v>30732</v>
      </c>
      <c r="AV6493">
        <v>311</v>
      </c>
      <c r="AW6493">
        <v>22</v>
      </c>
      <c r="AX6493">
        <v>15</v>
      </c>
      <c r="AY6493" t="s">
        <v>60</v>
      </c>
      <c r="AZ6493">
        <v>0</v>
      </c>
      <c r="BA6493">
        <f t="shared" si="533"/>
        <v>809</v>
      </c>
      <c r="BB6493">
        <f t="shared" si="534"/>
        <v>15191</v>
      </c>
      <c r="BC6493" t="s">
        <v>34</v>
      </c>
      <c r="BD6493">
        <f t="shared" si="531"/>
        <v>2</v>
      </c>
      <c r="BE6493">
        <f t="shared" si="532"/>
        <v>0</v>
      </c>
    </row>
    <row r="6494" spans="1:57" x14ac:dyDescent="0.25">
      <c r="A6494" t="s">
        <v>4225</v>
      </c>
      <c r="B6494" t="s">
        <v>4214</v>
      </c>
      <c r="C6494" t="s">
        <v>4215</v>
      </c>
      <c r="D6494" t="s">
        <v>55</v>
      </c>
      <c r="E6494" t="s">
        <v>56</v>
      </c>
      <c r="F6494" s="1">
        <v>43355</v>
      </c>
      <c r="G6494" s="1">
        <v>43352</v>
      </c>
      <c r="H6494" s="1">
        <v>43354</v>
      </c>
      <c r="I6494">
        <v>0</v>
      </c>
      <c r="J6494">
        <v>511</v>
      </c>
      <c r="K6494">
        <v>511</v>
      </c>
      <c r="L6494">
        <v>46247</v>
      </c>
      <c r="M6494" t="b">
        <v>0</v>
      </c>
      <c r="O6494" t="s">
        <v>34</v>
      </c>
      <c r="P6494" s="1">
        <v>43356</v>
      </c>
      <c r="Q6494" t="b">
        <v>0</v>
      </c>
      <c r="R6494" t="b">
        <v>0</v>
      </c>
      <c r="S6494" t="b">
        <v>0</v>
      </c>
      <c r="T6494">
        <v>7</v>
      </c>
      <c r="U6494">
        <v>2</v>
      </c>
      <c r="V6494">
        <v>0</v>
      </c>
      <c r="W6494">
        <v>17</v>
      </c>
      <c r="X6494">
        <v>1</v>
      </c>
      <c r="Y6494">
        <v>1</v>
      </c>
      <c r="Z6494">
        <v>0</v>
      </c>
      <c r="AA6494">
        <v>0</v>
      </c>
      <c r="AB6494">
        <v>2</v>
      </c>
      <c r="AC6494">
        <v>1</v>
      </c>
      <c r="AD6494">
        <v>0</v>
      </c>
      <c r="AE6494">
        <v>1059</v>
      </c>
      <c r="AF6494">
        <v>10</v>
      </c>
      <c r="AG6494">
        <v>2672</v>
      </c>
      <c r="AH6494">
        <v>1010</v>
      </c>
      <c r="AI6494">
        <v>0</v>
      </c>
      <c r="AN6494">
        <v>24.5</v>
      </c>
      <c r="AP6494" t="s">
        <v>59</v>
      </c>
      <c r="AS6494">
        <v>22</v>
      </c>
      <c r="AU6494">
        <v>34208</v>
      </c>
      <c r="AV6494">
        <v>858</v>
      </c>
      <c r="AW6494">
        <v>22</v>
      </c>
      <c r="AX6494">
        <v>17</v>
      </c>
      <c r="AY6494" t="s">
        <v>60</v>
      </c>
      <c r="AZ6494">
        <v>0</v>
      </c>
      <c r="BA6494">
        <f t="shared" si="533"/>
        <v>511</v>
      </c>
      <c r="BB6494">
        <f t="shared" si="534"/>
        <v>15489</v>
      </c>
      <c r="BC6494" t="s">
        <v>289</v>
      </c>
      <c r="BD6494">
        <f t="shared" si="531"/>
        <v>1</v>
      </c>
      <c r="BE6494">
        <f t="shared" si="532"/>
        <v>0</v>
      </c>
    </row>
    <row r="6495" spans="1:57" x14ac:dyDescent="0.25">
      <c r="A6495" t="s">
        <v>4227</v>
      </c>
      <c r="B6495" t="s">
        <v>4214</v>
      </c>
      <c r="C6495" t="s">
        <v>4215</v>
      </c>
      <c r="D6495" t="s">
        <v>55</v>
      </c>
      <c r="E6495" t="s">
        <v>56</v>
      </c>
      <c r="F6495" s="1">
        <v>43329</v>
      </c>
      <c r="G6495" s="1">
        <v>43326</v>
      </c>
      <c r="H6495" s="1">
        <v>43328</v>
      </c>
      <c r="I6495">
        <v>0</v>
      </c>
      <c r="J6495">
        <v>252</v>
      </c>
      <c r="K6495">
        <v>262</v>
      </c>
      <c r="L6495">
        <v>45998</v>
      </c>
      <c r="M6495" t="b">
        <v>0</v>
      </c>
      <c r="O6495" t="s">
        <v>34</v>
      </c>
      <c r="P6495" s="1">
        <v>43333</v>
      </c>
      <c r="Q6495" t="b">
        <v>0</v>
      </c>
      <c r="R6495" t="b">
        <v>0</v>
      </c>
      <c r="S6495" t="b">
        <v>0</v>
      </c>
      <c r="T6495">
        <v>9</v>
      </c>
      <c r="U6495">
        <v>1</v>
      </c>
      <c r="V6495">
        <v>0</v>
      </c>
      <c r="W6495">
        <v>11</v>
      </c>
      <c r="X6495">
        <v>0</v>
      </c>
      <c r="Y6495">
        <v>1</v>
      </c>
      <c r="Z6495">
        <v>0</v>
      </c>
      <c r="AA6495">
        <v>0</v>
      </c>
      <c r="AB6495">
        <v>3</v>
      </c>
      <c r="AC6495">
        <v>0</v>
      </c>
      <c r="AD6495">
        <v>0</v>
      </c>
      <c r="AE6495">
        <v>1097</v>
      </c>
      <c r="AF6495">
        <v>11</v>
      </c>
      <c r="AG6495">
        <v>2552</v>
      </c>
      <c r="AH6495">
        <v>1013</v>
      </c>
      <c r="AI6495">
        <v>4</v>
      </c>
      <c r="AN6495">
        <v>24.37</v>
      </c>
      <c r="AP6495" t="s">
        <v>59</v>
      </c>
      <c r="AS6495">
        <v>11</v>
      </c>
      <c r="AU6495">
        <v>19591</v>
      </c>
      <c r="AV6495">
        <v>386</v>
      </c>
      <c r="AW6495">
        <v>21</v>
      </c>
      <c r="AX6495">
        <v>16</v>
      </c>
      <c r="AY6495" t="s">
        <v>60</v>
      </c>
      <c r="AZ6495">
        <v>0</v>
      </c>
      <c r="BA6495">
        <f>L6495-$L$6496</f>
        <v>262</v>
      </c>
      <c r="BB6495">
        <f t="shared" si="534"/>
        <v>15738</v>
      </c>
      <c r="BC6495" t="s">
        <v>289</v>
      </c>
      <c r="BD6495">
        <f t="shared" si="531"/>
        <v>1</v>
      </c>
      <c r="BE6495">
        <f t="shared" si="532"/>
        <v>0</v>
      </c>
    </row>
    <row r="6496" spans="1:57" x14ac:dyDescent="0.25">
      <c r="A6496" t="s">
        <v>4229</v>
      </c>
      <c r="B6496" t="s">
        <v>4214</v>
      </c>
      <c r="C6496" t="s">
        <v>4215</v>
      </c>
      <c r="D6496" t="s">
        <v>55</v>
      </c>
      <c r="E6496" t="s">
        <v>56</v>
      </c>
      <c r="F6496" s="1">
        <v>43305</v>
      </c>
      <c r="G6496" s="1">
        <v>43302</v>
      </c>
      <c r="H6496" s="1">
        <v>43304</v>
      </c>
      <c r="I6496">
        <v>0</v>
      </c>
      <c r="J6496">
        <v>1034</v>
      </c>
      <c r="K6496">
        <v>1034</v>
      </c>
      <c r="L6496">
        <v>45736</v>
      </c>
      <c r="M6496" t="b">
        <v>1</v>
      </c>
      <c r="N6496" t="b">
        <v>1</v>
      </c>
      <c r="O6496" t="s">
        <v>34</v>
      </c>
      <c r="P6496" s="1">
        <v>43305</v>
      </c>
      <c r="Q6496" t="b">
        <v>0</v>
      </c>
      <c r="R6496" t="b">
        <v>0</v>
      </c>
      <c r="S6496" t="b">
        <v>0</v>
      </c>
      <c r="T6496">
        <v>4</v>
      </c>
      <c r="U6496">
        <v>1</v>
      </c>
      <c r="V6496">
        <v>0</v>
      </c>
      <c r="W6496">
        <v>8</v>
      </c>
      <c r="X6496">
        <v>0</v>
      </c>
      <c r="Y6496">
        <v>1</v>
      </c>
      <c r="Z6496">
        <v>0</v>
      </c>
      <c r="AA6496">
        <v>0</v>
      </c>
      <c r="AB6496">
        <v>2</v>
      </c>
      <c r="AC6496">
        <v>0</v>
      </c>
      <c r="AD6496">
        <v>2</v>
      </c>
      <c r="AE6496">
        <v>1260</v>
      </c>
      <c r="AF6496">
        <v>12</v>
      </c>
      <c r="AG6496">
        <v>3168</v>
      </c>
      <c r="AH6496">
        <v>1195</v>
      </c>
      <c r="AI6496">
        <v>2</v>
      </c>
      <c r="AN6496">
        <v>25.23</v>
      </c>
      <c r="AP6496" t="s">
        <v>59</v>
      </c>
      <c r="AS6496">
        <v>1</v>
      </c>
      <c r="AU6496">
        <v>10841</v>
      </c>
      <c r="AV6496">
        <v>175</v>
      </c>
      <c r="AW6496">
        <v>21</v>
      </c>
      <c r="AX6496">
        <v>15</v>
      </c>
      <c r="AY6496" t="s">
        <v>60</v>
      </c>
      <c r="AZ6496">
        <v>1</v>
      </c>
      <c r="BA6496">
        <f t="shared" ref="BA6496:BA6554" si="535">L6496-$L$6556</f>
        <v>15341</v>
      </c>
      <c r="BB6496">
        <f>$BA$6496-BA6496</f>
        <v>0</v>
      </c>
      <c r="BC6496" t="s">
        <v>289</v>
      </c>
      <c r="BD6496">
        <f t="shared" si="531"/>
        <v>1</v>
      </c>
      <c r="BE6496">
        <f t="shared" si="532"/>
        <v>1</v>
      </c>
    </row>
    <row r="6497" spans="1:57" x14ac:dyDescent="0.25">
      <c r="A6497" t="s">
        <v>4231</v>
      </c>
      <c r="B6497" t="s">
        <v>4214</v>
      </c>
      <c r="C6497" t="s">
        <v>4215</v>
      </c>
      <c r="D6497" t="s">
        <v>55</v>
      </c>
      <c r="E6497" t="s">
        <v>56</v>
      </c>
      <c r="F6497" s="1">
        <v>43280</v>
      </c>
      <c r="G6497" s="1">
        <v>43277</v>
      </c>
      <c r="H6497" s="1">
        <v>43279</v>
      </c>
      <c r="I6497">
        <v>0</v>
      </c>
      <c r="J6497">
        <v>782</v>
      </c>
      <c r="K6497">
        <v>782</v>
      </c>
      <c r="L6497">
        <v>45484</v>
      </c>
      <c r="M6497" t="b">
        <v>0</v>
      </c>
      <c r="O6497" t="s">
        <v>34</v>
      </c>
      <c r="P6497" s="1">
        <v>43280</v>
      </c>
      <c r="Q6497" t="b">
        <v>0</v>
      </c>
      <c r="R6497" t="b">
        <v>0</v>
      </c>
      <c r="S6497" t="b">
        <v>0</v>
      </c>
      <c r="T6497">
        <v>5</v>
      </c>
      <c r="U6497">
        <v>0</v>
      </c>
      <c r="V6497">
        <v>0</v>
      </c>
      <c r="W6497">
        <v>6</v>
      </c>
      <c r="X6497">
        <v>2</v>
      </c>
      <c r="Y6497">
        <v>1</v>
      </c>
      <c r="Z6497">
        <v>0</v>
      </c>
      <c r="AA6497">
        <v>0</v>
      </c>
      <c r="AB6497">
        <v>2</v>
      </c>
      <c r="AC6497">
        <v>1</v>
      </c>
      <c r="AD6497">
        <v>0</v>
      </c>
      <c r="AE6497">
        <v>1128</v>
      </c>
      <c r="AF6497">
        <v>10</v>
      </c>
      <c r="AG6497">
        <v>3157</v>
      </c>
      <c r="AH6497">
        <v>1173</v>
      </c>
      <c r="AI6497">
        <v>0</v>
      </c>
      <c r="AN6497">
        <v>25.9</v>
      </c>
      <c r="AP6497" t="s">
        <v>59</v>
      </c>
      <c r="AS6497">
        <v>5</v>
      </c>
      <c r="AU6497">
        <v>11435</v>
      </c>
      <c r="AV6497">
        <v>383</v>
      </c>
      <c r="AW6497">
        <v>21</v>
      </c>
      <c r="AX6497">
        <v>16</v>
      </c>
      <c r="AY6497" t="s">
        <v>60</v>
      </c>
      <c r="AZ6497">
        <v>0</v>
      </c>
      <c r="BA6497">
        <f t="shared" si="535"/>
        <v>15089</v>
      </c>
      <c r="BB6497">
        <f t="shared" ref="BB6497:BB6555" si="536">$BA$6496-BA6497</f>
        <v>252</v>
      </c>
      <c r="BC6497" t="s">
        <v>289</v>
      </c>
      <c r="BD6497">
        <f t="shared" si="531"/>
        <v>1</v>
      </c>
      <c r="BE6497">
        <f t="shared" si="532"/>
        <v>0</v>
      </c>
    </row>
    <row r="6498" spans="1:57" x14ac:dyDescent="0.25">
      <c r="A6498" t="s">
        <v>4233</v>
      </c>
      <c r="B6498" t="s">
        <v>4214</v>
      </c>
      <c r="C6498" t="s">
        <v>4215</v>
      </c>
      <c r="D6498" t="s">
        <v>55</v>
      </c>
      <c r="E6498" t="s">
        <v>56</v>
      </c>
      <c r="F6498" s="1">
        <v>43259</v>
      </c>
      <c r="G6498" s="1">
        <v>43258</v>
      </c>
      <c r="H6498" s="1">
        <v>43259</v>
      </c>
      <c r="I6498">
        <v>0</v>
      </c>
      <c r="J6498">
        <v>541</v>
      </c>
      <c r="K6498">
        <v>541</v>
      </c>
      <c r="L6498">
        <v>45243</v>
      </c>
      <c r="M6498" t="b">
        <v>0</v>
      </c>
      <c r="O6498" t="s">
        <v>34</v>
      </c>
      <c r="P6498" s="1">
        <v>43259</v>
      </c>
      <c r="Q6498" t="b">
        <v>0</v>
      </c>
      <c r="R6498" t="b">
        <v>0</v>
      </c>
      <c r="S6498" t="b">
        <v>0</v>
      </c>
      <c r="T6498">
        <v>3</v>
      </c>
      <c r="U6498">
        <v>0</v>
      </c>
      <c r="V6498">
        <v>0</v>
      </c>
      <c r="W6498">
        <v>3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</v>
      </c>
      <c r="AE6498">
        <v>1057</v>
      </c>
      <c r="AF6498">
        <v>8</v>
      </c>
      <c r="AG6498">
        <v>2788</v>
      </c>
      <c r="AH6498">
        <v>943</v>
      </c>
      <c r="AI6498">
        <v>1</v>
      </c>
      <c r="AN6498">
        <v>26.08</v>
      </c>
      <c r="AP6498" t="s">
        <v>59</v>
      </c>
      <c r="AS6498">
        <v>6</v>
      </c>
      <c r="AU6498">
        <v>8366</v>
      </c>
      <c r="AV6498">
        <v>211</v>
      </c>
      <c r="AW6498">
        <v>20</v>
      </c>
      <c r="AX6498">
        <v>15</v>
      </c>
      <c r="AY6498" t="s">
        <v>60</v>
      </c>
      <c r="AZ6498">
        <v>0</v>
      </c>
      <c r="BA6498">
        <f t="shared" si="535"/>
        <v>14848</v>
      </c>
      <c r="BB6498">
        <f t="shared" si="536"/>
        <v>493</v>
      </c>
      <c r="BC6498" t="s">
        <v>289</v>
      </c>
      <c r="BD6498">
        <f t="shared" si="531"/>
        <v>1</v>
      </c>
      <c r="BE6498">
        <f t="shared" si="532"/>
        <v>0</v>
      </c>
    </row>
    <row r="6499" spans="1:57" x14ac:dyDescent="0.25">
      <c r="A6499" t="s">
        <v>4235</v>
      </c>
      <c r="B6499" t="s">
        <v>4214</v>
      </c>
      <c r="C6499" t="s">
        <v>4215</v>
      </c>
      <c r="D6499" t="s">
        <v>55</v>
      </c>
      <c r="E6499" t="s">
        <v>56</v>
      </c>
      <c r="F6499" s="1">
        <v>43244</v>
      </c>
      <c r="G6499" s="1">
        <v>43241</v>
      </c>
      <c r="H6499" s="1">
        <v>43243</v>
      </c>
      <c r="I6499">
        <v>0</v>
      </c>
      <c r="J6499">
        <v>296</v>
      </c>
      <c r="K6499">
        <v>296</v>
      </c>
      <c r="L6499">
        <v>44998</v>
      </c>
      <c r="M6499" t="b">
        <v>0</v>
      </c>
      <c r="O6499" t="s">
        <v>289</v>
      </c>
      <c r="P6499" s="1">
        <v>43244</v>
      </c>
      <c r="Q6499" t="b">
        <v>0</v>
      </c>
      <c r="R6499" t="b">
        <v>0</v>
      </c>
      <c r="S6499" t="b">
        <v>0</v>
      </c>
      <c r="T6499">
        <v>4</v>
      </c>
      <c r="U6499">
        <v>0</v>
      </c>
      <c r="V6499">
        <v>0</v>
      </c>
      <c r="W6499">
        <v>3</v>
      </c>
      <c r="X6499">
        <v>0</v>
      </c>
      <c r="Y6499">
        <v>0</v>
      </c>
      <c r="Z6499">
        <v>0</v>
      </c>
      <c r="AA6499">
        <v>0</v>
      </c>
      <c r="AB6499">
        <v>1</v>
      </c>
      <c r="AC6499">
        <v>1</v>
      </c>
      <c r="AD6499">
        <v>0</v>
      </c>
      <c r="AE6499">
        <v>1025</v>
      </c>
      <c r="AF6499">
        <v>9</v>
      </c>
      <c r="AG6499">
        <v>2697</v>
      </c>
      <c r="AH6499">
        <v>918</v>
      </c>
      <c r="AI6499">
        <v>0</v>
      </c>
      <c r="AN6499">
        <v>24.9</v>
      </c>
      <c r="AP6499" t="s">
        <v>59</v>
      </c>
      <c r="AS6499">
        <v>5</v>
      </c>
      <c r="AU6499">
        <v>7905</v>
      </c>
      <c r="AV6499">
        <v>147</v>
      </c>
      <c r="AW6499">
        <v>20</v>
      </c>
      <c r="AX6499">
        <v>14</v>
      </c>
      <c r="AY6499" t="s">
        <v>60</v>
      </c>
      <c r="AZ6499">
        <v>0</v>
      </c>
      <c r="BA6499">
        <f t="shared" si="535"/>
        <v>14603</v>
      </c>
      <c r="BB6499">
        <f t="shared" si="536"/>
        <v>738</v>
      </c>
      <c r="BC6499" t="s">
        <v>289</v>
      </c>
      <c r="BD6499">
        <f t="shared" si="531"/>
        <v>1</v>
      </c>
      <c r="BE6499">
        <f t="shared" si="532"/>
        <v>0</v>
      </c>
    </row>
    <row r="6500" spans="1:57" x14ac:dyDescent="0.25">
      <c r="A6500" t="s">
        <v>4237</v>
      </c>
      <c r="B6500" t="s">
        <v>4214</v>
      </c>
      <c r="C6500" t="s">
        <v>4215</v>
      </c>
      <c r="D6500" t="s">
        <v>55</v>
      </c>
      <c r="E6500" t="s">
        <v>56</v>
      </c>
      <c r="F6500" s="1">
        <v>43222</v>
      </c>
      <c r="G6500" s="1">
        <v>43219</v>
      </c>
      <c r="H6500" s="1">
        <v>43221</v>
      </c>
      <c r="I6500">
        <v>0</v>
      </c>
      <c r="J6500">
        <v>923</v>
      </c>
      <c r="K6500">
        <v>923</v>
      </c>
      <c r="L6500">
        <v>44702</v>
      </c>
      <c r="M6500" t="b">
        <v>1</v>
      </c>
      <c r="O6500" t="s">
        <v>34</v>
      </c>
      <c r="P6500" s="1">
        <v>43222</v>
      </c>
      <c r="Q6500" t="b">
        <v>0</v>
      </c>
      <c r="R6500" t="b">
        <v>0</v>
      </c>
      <c r="S6500" t="b">
        <v>0</v>
      </c>
      <c r="T6500">
        <v>5</v>
      </c>
      <c r="U6500">
        <v>1</v>
      </c>
      <c r="V6500">
        <v>0</v>
      </c>
      <c r="W6500">
        <v>8</v>
      </c>
      <c r="X6500">
        <v>2</v>
      </c>
      <c r="Y6500">
        <v>1</v>
      </c>
      <c r="Z6500">
        <v>0</v>
      </c>
      <c r="AA6500">
        <v>0</v>
      </c>
      <c r="AB6500">
        <v>1</v>
      </c>
      <c r="AC6500">
        <v>0</v>
      </c>
      <c r="AD6500">
        <v>1</v>
      </c>
      <c r="AE6500">
        <v>1249</v>
      </c>
      <c r="AF6500">
        <v>10</v>
      </c>
      <c r="AG6500">
        <v>3308</v>
      </c>
      <c r="AH6500">
        <v>1150</v>
      </c>
      <c r="AI6500">
        <v>1</v>
      </c>
      <c r="AN6500">
        <v>24.1</v>
      </c>
      <c r="AP6500" t="s">
        <v>59</v>
      </c>
      <c r="AS6500">
        <v>2</v>
      </c>
      <c r="AU6500">
        <v>13577</v>
      </c>
      <c r="AV6500">
        <v>117</v>
      </c>
      <c r="AW6500">
        <v>21</v>
      </c>
      <c r="AX6500">
        <v>14</v>
      </c>
      <c r="AY6500" t="s">
        <v>60</v>
      </c>
      <c r="AZ6500">
        <v>0</v>
      </c>
      <c r="BA6500">
        <f t="shared" si="535"/>
        <v>14307</v>
      </c>
      <c r="BB6500">
        <f t="shared" si="536"/>
        <v>1034</v>
      </c>
      <c r="BC6500" t="s">
        <v>289</v>
      </c>
      <c r="BD6500">
        <f t="shared" si="531"/>
        <v>1</v>
      </c>
      <c r="BE6500">
        <f t="shared" si="532"/>
        <v>1</v>
      </c>
    </row>
    <row r="6501" spans="1:57" x14ac:dyDescent="0.25">
      <c r="A6501" t="s">
        <v>4239</v>
      </c>
      <c r="B6501" t="s">
        <v>4214</v>
      </c>
      <c r="C6501" t="s">
        <v>4215</v>
      </c>
      <c r="D6501" t="s">
        <v>55</v>
      </c>
      <c r="E6501" t="s">
        <v>56</v>
      </c>
      <c r="F6501" s="1">
        <v>43201</v>
      </c>
      <c r="G6501" s="1">
        <v>43197</v>
      </c>
      <c r="H6501" s="1">
        <v>43200</v>
      </c>
      <c r="I6501">
        <v>0</v>
      </c>
      <c r="J6501">
        <v>671</v>
      </c>
      <c r="K6501">
        <v>671</v>
      </c>
      <c r="L6501">
        <v>44450</v>
      </c>
      <c r="M6501" t="b">
        <v>0</v>
      </c>
      <c r="O6501" t="s">
        <v>34</v>
      </c>
      <c r="P6501" s="1">
        <v>43201</v>
      </c>
      <c r="Q6501" t="b">
        <v>0</v>
      </c>
      <c r="R6501" t="b">
        <v>0</v>
      </c>
      <c r="S6501" t="b">
        <v>0</v>
      </c>
      <c r="T6501">
        <v>4</v>
      </c>
      <c r="U6501">
        <v>1</v>
      </c>
      <c r="V6501">
        <v>0</v>
      </c>
      <c r="W6501">
        <v>6</v>
      </c>
      <c r="X6501">
        <v>1</v>
      </c>
      <c r="Y6501">
        <v>1</v>
      </c>
      <c r="Z6501">
        <v>0</v>
      </c>
      <c r="AA6501">
        <v>1</v>
      </c>
      <c r="AB6501">
        <v>2</v>
      </c>
      <c r="AC6501">
        <v>0</v>
      </c>
      <c r="AD6501">
        <v>2</v>
      </c>
      <c r="AE6501">
        <v>1155</v>
      </c>
      <c r="AF6501">
        <v>9</v>
      </c>
      <c r="AG6501">
        <v>3123</v>
      </c>
      <c r="AH6501">
        <v>1114</v>
      </c>
      <c r="AI6501">
        <v>1</v>
      </c>
      <c r="AN6501">
        <v>23.97</v>
      </c>
      <c r="AP6501" t="s">
        <v>59</v>
      </c>
      <c r="AS6501">
        <v>4</v>
      </c>
      <c r="AU6501">
        <v>14202</v>
      </c>
      <c r="AV6501">
        <v>145</v>
      </c>
      <c r="AW6501">
        <v>21</v>
      </c>
      <c r="AX6501">
        <v>14</v>
      </c>
      <c r="AY6501" t="s">
        <v>60</v>
      </c>
      <c r="AZ6501">
        <v>0</v>
      </c>
      <c r="BA6501">
        <f t="shared" si="535"/>
        <v>14055</v>
      </c>
      <c r="BB6501">
        <f t="shared" si="536"/>
        <v>1286</v>
      </c>
      <c r="BC6501" t="s">
        <v>289</v>
      </c>
      <c r="BD6501">
        <f t="shared" si="531"/>
        <v>1</v>
      </c>
      <c r="BE6501">
        <f t="shared" si="532"/>
        <v>0</v>
      </c>
    </row>
    <row r="6502" spans="1:57" x14ac:dyDescent="0.25">
      <c r="A6502" t="s">
        <v>4241</v>
      </c>
      <c r="B6502" t="s">
        <v>4214</v>
      </c>
      <c r="C6502" t="s">
        <v>4215</v>
      </c>
      <c r="D6502" t="s">
        <v>55</v>
      </c>
      <c r="E6502" t="s">
        <v>56</v>
      </c>
      <c r="F6502" s="1">
        <v>43179</v>
      </c>
      <c r="G6502" s="1">
        <v>43177</v>
      </c>
      <c r="H6502" s="1">
        <v>43178</v>
      </c>
      <c r="I6502">
        <v>0</v>
      </c>
      <c r="J6502">
        <v>431</v>
      </c>
      <c r="K6502">
        <v>431</v>
      </c>
      <c r="L6502">
        <v>44210</v>
      </c>
      <c r="M6502" t="b">
        <v>0</v>
      </c>
      <c r="O6502" t="s">
        <v>34</v>
      </c>
      <c r="P6502" s="1">
        <v>43179</v>
      </c>
      <c r="Q6502" t="b">
        <v>0</v>
      </c>
      <c r="R6502" t="b">
        <v>0</v>
      </c>
      <c r="S6502" t="b">
        <v>0</v>
      </c>
      <c r="T6502">
        <v>3</v>
      </c>
      <c r="U6502">
        <v>1</v>
      </c>
      <c r="V6502">
        <v>0</v>
      </c>
      <c r="W6502">
        <v>4</v>
      </c>
      <c r="X6502">
        <v>0</v>
      </c>
      <c r="Y6502">
        <v>1</v>
      </c>
      <c r="Z6502">
        <v>0</v>
      </c>
      <c r="AA6502">
        <v>0</v>
      </c>
      <c r="AB6502">
        <v>1</v>
      </c>
      <c r="AC6502">
        <v>0</v>
      </c>
      <c r="AD6502">
        <v>1</v>
      </c>
      <c r="AE6502">
        <v>1213</v>
      </c>
      <c r="AF6502">
        <v>10</v>
      </c>
      <c r="AG6502">
        <v>3084</v>
      </c>
      <c r="AH6502">
        <v>1111</v>
      </c>
      <c r="AI6502">
        <v>0</v>
      </c>
      <c r="AN6502">
        <v>23.6</v>
      </c>
      <c r="AP6502" t="s">
        <v>59</v>
      </c>
      <c r="AS6502">
        <v>33</v>
      </c>
      <c r="AU6502">
        <v>8311</v>
      </c>
      <c r="AV6502">
        <v>235</v>
      </c>
      <c r="AW6502">
        <v>20</v>
      </c>
      <c r="AX6502">
        <v>15</v>
      </c>
      <c r="AY6502" t="s">
        <v>60</v>
      </c>
      <c r="AZ6502">
        <v>0</v>
      </c>
      <c r="BA6502">
        <f t="shared" si="535"/>
        <v>13815</v>
      </c>
      <c r="BB6502">
        <f t="shared" si="536"/>
        <v>1526</v>
      </c>
      <c r="BC6502" t="s">
        <v>289</v>
      </c>
      <c r="BD6502">
        <f t="shared" si="531"/>
        <v>1</v>
      </c>
      <c r="BE6502">
        <f t="shared" si="532"/>
        <v>0</v>
      </c>
    </row>
    <row r="6503" spans="1:57" x14ac:dyDescent="0.25">
      <c r="A6503" t="s">
        <v>4243</v>
      </c>
      <c r="B6503" t="s">
        <v>4214</v>
      </c>
      <c r="C6503" t="s">
        <v>4215</v>
      </c>
      <c r="D6503" t="s">
        <v>55</v>
      </c>
      <c r="E6503" t="s">
        <v>56</v>
      </c>
      <c r="F6503" s="1">
        <v>43157</v>
      </c>
      <c r="G6503" s="1">
        <v>43155</v>
      </c>
      <c r="H6503" s="1">
        <v>43157</v>
      </c>
      <c r="I6503">
        <v>0</v>
      </c>
      <c r="J6503">
        <v>184</v>
      </c>
      <c r="K6503">
        <v>184</v>
      </c>
      <c r="L6503">
        <v>43963</v>
      </c>
      <c r="M6503" t="b">
        <v>0</v>
      </c>
      <c r="O6503" t="s">
        <v>34</v>
      </c>
      <c r="P6503" s="1">
        <v>43157</v>
      </c>
      <c r="Q6503" t="b">
        <v>0</v>
      </c>
      <c r="R6503" t="b">
        <v>0</v>
      </c>
      <c r="S6503" t="b">
        <v>0</v>
      </c>
      <c r="T6503">
        <v>4</v>
      </c>
      <c r="U6503">
        <v>1</v>
      </c>
      <c r="V6503">
        <v>0</v>
      </c>
      <c r="W6503">
        <v>3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1080</v>
      </c>
      <c r="AF6503">
        <v>4</v>
      </c>
      <c r="AG6503">
        <v>3186</v>
      </c>
      <c r="AH6503">
        <v>1013</v>
      </c>
      <c r="AI6503">
        <v>1</v>
      </c>
      <c r="AN6503">
        <v>24.3</v>
      </c>
      <c r="AP6503" t="s">
        <v>59</v>
      </c>
      <c r="AS6503">
        <v>1</v>
      </c>
      <c r="AU6503">
        <v>4913</v>
      </c>
      <c r="AV6503">
        <v>115</v>
      </c>
      <c r="AW6503">
        <v>19</v>
      </c>
      <c r="AX6503">
        <v>14</v>
      </c>
      <c r="AY6503" t="s">
        <v>60</v>
      </c>
      <c r="AZ6503">
        <v>0</v>
      </c>
      <c r="BA6503">
        <f t="shared" si="535"/>
        <v>13568</v>
      </c>
      <c r="BB6503">
        <f t="shared" si="536"/>
        <v>1773</v>
      </c>
      <c r="BC6503" t="s">
        <v>289</v>
      </c>
      <c r="BD6503">
        <f t="shared" si="531"/>
        <v>1</v>
      </c>
      <c r="BE6503">
        <f t="shared" si="532"/>
        <v>0</v>
      </c>
    </row>
    <row r="6504" spans="1:57" x14ac:dyDescent="0.25">
      <c r="A6504" t="s">
        <v>4245</v>
      </c>
      <c r="B6504" t="s">
        <v>4214</v>
      </c>
      <c r="C6504" t="s">
        <v>4215</v>
      </c>
      <c r="D6504" t="s">
        <v>55</v>
      </c>
      <c r="E6504" t="s">
        <v>56</v>
      </c>
      <c r="F6504" s="1">
        <v>43139</v>
      </c>
      <c r="G6504" s="1">
        <v>43138</v>
      </c>
      <c r="H6504" s="1">
        <v>43139</v>
      </c>
      <c r="I6504">
        <v>0</v>
      </c>
      <c r="J6504">
        <v>1099</v>
      </c>
      <c r="K6504">
        <v>1099</v>
      </c>
      <c r="L6504">
        <v>43779</v>
      </c>
      <c r="M6504" t="b">
        <v>1</v>
      </c>
      <c r="O6504" t="s">
        <v>34</v>
      </c>
      <c r="P6504" s="1">
        <v>43140</v>
      </c>
      <c r="Q6504" t="b">
        <v>0</v>
      </c>
      <c r="R6504" t="b">
        <v>0</v>
      </c>
      <c r="S6504" t="b">
        <v>0</v>
      </c>
      <c r="T6504">
        <v>6</v>
      </c>
      <c r="U6504">
        <v>1</v>
      </c>
      <c r="V6504">
        <v>0</v>
      </c>
      <c r="W6504">
        <v>11</v>
      </c>
      <c r="X6504">
        <v>0</v>
      </c>
      <c r="Y6504">
        <v>2</v>
      </c>
      <c r="Z6504">
        <v>0</v>
      </c>
      <c r="AA6504">
        <v>0</v>
      </c>
      <c r="AB6504">
        <v>1</v>
      </c>
      <c r="AC6504">
        <v>1</v>
      </c>
      <c r="AD6504">
        <v>1</v>
      </c>
      <c r="AE6504">
        <v>1105</v>
      </c>
      <c r="AF6504">
        <v>10</v>
      </c>
      <c r="AG6504">
        <v>2831</v>
      </c>
      <c r="AH6504">
        <v>1036</v>
      </c>
      <c r="AI6504">
        <v>0</v>
      </c>
      <c r="AN6504">
        <v>24.15</v>
      </c>
      <c r="AP6504" t="s">
        <v>59</v>
      </c>
      <c r="AS6504">
        <v>8</v>
      </c>
      <c r="AU6504">
        <v>21747</v>
      </c>
      <c r="AV6504">
        <v>461</v>
      </c>
      <c r="AW6504">
        <v>22</v>
      </c>
      <c r="AX6504">
        <v>16</v>
      </c>
      <c r="AY6504" t="s">
        <v>60</v>
      </c>
      <c r="AZ6504">
        <v>0</v>
      </c>
      <c r="BA6504">
        <f t="shared" si="535"/>
        <v>13384</v>
      </c>
      <c r="BB6504">
        <f t="shared" si="536"/>
        <v>1957</v>
      </c>
      <c r="BC6504" t="s">
        <v>289</v>
      </c>
      <c r="BD6504">
        <f t="shared" si="531"/>
        <v>1</v>
      </c>
      <c r="BE6504">
        <f t="shared" si="532"/>
        <v>1</v>
      </c>
    </row>
    <row r="6505" spans="1:57" x14ac:dyDescent="0.25">
      <c r="A6505" t="s">
        <v>4247</v>
      </c>
      <c r="B6505" t="s">
        <v>4214</v>
      </c>
      <c r="C6505" t="s">
        <v>4215</v>
      </c>
      <c r="D6505" t="s">
        <v>55</v>
      </c>
      <c r="E6505" t="s">
        <v>56</v>
      </c>
      <c r="F6505" s="1">
        <v>43122</v>
      </c>
      <c r="G6505" s="1">
        <v>43119</v>
      </c>
      <c r="H6505" s="1">
        <v>43122</v>
      </c>
      <c r="I6505">
        <v>0</v>
      </c>
      <c r="J6505">
        <v>839</v>
      </c>
      <c r="K6505">
        <v>839</v>
      </c>
      <c r="L6505">
        <v>43519</v>
      </c>
      <c r="M6505" t="b">
        <v>0</v>
      </c>
      <c r="O6505" t="s">
        <v>34</v>
      </c>
      <c r="P6505" s="1">
        <v>43125</v>
      </c>
      <c r="Q6505" t="b">
        <v>0</v>
      </c>
      <c r="R6505" t="b">
        <v>0</v>
      </c>
      <c r="S6505" t="b">
        <v>0</v>
      </c>
      <c r="T6505">
        <v>7</v>
      </c>
      <c r="U6505">
        <v>1</v>
      </c>
      <c r="V6505">
        <v>0</v>
      </c>
      <c r="W6505">
        <v>12</v>
      </c>
      <c r="X6505">
        <v>0</v>
      </c>
      <c r="Y6505">
        <v>1</v>
      </c>
      <c r="Z6505">
        <v>0</v>
      </c>
      <c r="AA6505">
        <v>0</v>
      </c>
      <c r="AB6505">
        <v>0</v>
      </c>
      <c r="AC6505">
        <v>1</v>
      </c>
      <c r="AD6505">
        <v>1</v>
      </c>
      <c r="AE6505">
        <v>1235</v>
      </c>
      <c r="AF6505">
        <v>12</v>
      </c>
      <c r="AG6505">
        <v>3185</v>
      </c>
      <c r="AH6505">
        <v>1121</v>
      </c>
      <c r="AI6505">
        <v>0</v>
      </c>
      <c r="AN6505">
        <v>24.58</v>
      </c>
      <c r="AP6505" t="s">
        <v>59</v>
      </c>
      <c r="AS6505">
        <v>8</v>
      </c>
      <c r="AU6505">
        <v>26686</v>
      </c>
      <c r="AV6505">
        <v>312</v>
      </c>
      <c r="AW6505">
        <v>22</v>
      </c>
      <c r="AX6505">
        <v>15</v>
      </c>
      <c r="AY6505" t="s">
        <v>60</v>
      </c>
      <c r="AZ6505">
        <v>0</v>
      </c>
      <c r="BA6505">
        <f t="shared" si="535"/>
        <v>13124</v>
      </c>
      <c r="BB6505">
        <f t="shared" si="536"/>
        <v>2217</v>
      </c>
      <c r="BC6505" t="s">
        <v>34</v>
      </c>
      <c r="BD6505">
        <f t="shared" si="531"/>
        <v>2</v>
      </c>
      <c r="BE6505">
        <f t="shared" si="532"/>
        <v>0</v>
      </c>
    </row>
    <row r="6506" spans="1:57" x14ac:dyDescent="0.25">
      <c r="A6506" t="s">
        <v>4249</v>
      </c>
      <c r="B6506" t="s">
        <v>4214</v>
      </c>
      <c r="C6506" t="s">
        <v>4215</v>
      </c>
      <c r="D6506" t="s">
        <v>55</v>
      </c>
      <c r="E6506" t="s">
        <v>56</v>
      </c>
      <c r="F6506" s="1">
        <v>43103</v>
      </c>
      <c r="G6506" s="1">
        <v>43098</v>
      </c>
      <c r="H6506" s="1">
        <v>43102</v>
      </c>
      <c r="I6506">
        <v>0</v>
      </c>
      <c r="J6506">
        <v>575</v>
      </c>
      <c r="K6506">
        <v>575</v>
      </c>
      <c r="L6506">
        <v>43255</v>
      </c>
      <c r="M6506" t="b">
        <v>0</v>
      </c>
      <c r="O6506" t="s">
        <v>34</v>
      </c>
      <c r="P6506" s="1">
        <v>43104</v>
      </c>
      <c r="Q6506" t="b">
        <v>0</v>
      </c>
      <c r="R6506" t="b">
        <v>0</v>
      </c>
      <c r="S6506" t="b">
        <v>0</v>
      </c>
      <c r="T6506">
        <v>4</v>
      </c>
      <c r="U6506">
        <v>1</v>
      </c>
      <c r="V6506">
        <v>0</v>
      </c>
      <c r="W6506">
        <v>3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1</v>
      </c>
      <c r="AE6506">
        <v>1119</v>
      </c>
      <c r="AF6506">
        <v>9</v>
      </c>
      <c r="AG6506">
        <v>2742</v>
      </c>
      <c r="AH6506">
        <v>1022</v>
      </c>
      <c r="AI6506">
        <v>0</v>
      </c>
      <c r="AN6506">
        <v>24.15</v>
      </c>
      <c r="AP6506" t="s">
        <v>59</v>
      </c>
      <c r="AS6506">
        <v>1</v>
      </c>
      <c r="AU6506">
        <v>7787</v>
      </c>
      <c r="AV6506">
        <v>289</v>
      </c>
      <c r="AW6506">
        <v>20</v>
      </c>
      <c r="AX6506">
        <v>15</v>
      </c>
      <c r="AY6506" t="s">
        <v>60</v>
      </c>
      <c r="AZ6506">
        <v>0</v>
      </c>
      <c r="BA6506">
        <f t="shared" si="535"/>
        <v>12860</v>
      </c>
      <c r="BB6506">
        <f t="shared" si="536"/>
        <v>2481</v>
      </c>
      <c r="BC6506" t="s">
        <v>289</v>
      </c>
      <c r="BD6506">
        <f t="shared" si="531"/>
        <v>1</v>
      </c>
      <c r="BE6506">
        <f t="shared" si="532"/>
        <v>0</v>
      </c>
    </row>
    <row r="6507" spans="1:57" x14ac:dyDescent="0.25">
      <c r="A6507" t="s">
        <v>4251</v>
      </c>
      <c r="B6507" t="s">
        <v>4214</v>
      </c>
      <c r="C6507" t="s">
        <v>4215</v>
      </c>
      <c r="D6507" t="s">
        <v>55</v>
      </c>
      <c r="E6507" t="s">
        <v>56</v>
      </c>
      <c r="F6507" s="1">
        <v>43077</v>
      </c>
      <c r="G6507" s="1">
        <v>43076</v>
      </c>
      <c r="H6507" s="1">
        <v>43077</v>
      </c>
      <c r="I6507">
        <v>0</v>
      </c>
      <c r="J6507">
        <v>274</v>
      </c>
      <c r="K6507">
        <v>274</v>
      </c>
      <c r="L6507">
        <v>42954</v>
      </c>
      <c r="M6507" t="b">
        <v>0</v>
      </c>
      <c r="O6507" t="s">
        <v>34</v>
      </c>
      <c r="P6507" s="1">
        <v>43077</v>
      </c>
      <c r="Q6507" t="b">
        <v>0</v>
      </c>
      <c r="R6507" t="b">
        <v>0</v>
      </c>
      <c r="S6507" t="b">
        <v>0</v>
      </c>
      <c r="T6507">
        <v>5</v>
      </c>
      <c r="U6507">
        <v>1</v>
      </c>
      <c r="V6507">
        <v>0</v>
      </c>
      <c r="W6507">
        <v>3</v>
      </c>
      <c r="X6507">
        <v>1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1166</v>
      </c>
      <c r="AF6507">
        <v>12</v>
      </c>
      <c r="AG6507">
        <v>2959</v>
      </c>
      <c r="AH6507">
        <v>1096</v>
      </c>
      <c r="AI6507">
        <v>0</v>
      </c>
      <c r="AN6507">
        <v>24.11</v>
      </c>
      <c r="AP6507" t="s">
        <v>59</v>
      </c>
      <c r="AS6507">
        <v>1</v>
      </c>
      <c r="AU6507">
        <v>4386</v>
      </c>
      <c r="AV6507">
        <v>281</v>
      </c>
      <c r="AW6507">
        <v>19</v>
      </c>
      <c r="AX6507">
        <v>15</v>
      </c>
      <c r="AY6507" t="s">
        <v>60</v>
      </c>
      <c r="AZ6507">
        <v>0</v>
      </c>
      <c r="BA6507">
        <f t="shared" si="535"/>
        <v>12559</v>
      </c>
      <c r="BB6507">
        <f t="shared" si="536"/>
        <v>2782</v>
      </c>
      <c r="BC6507" t="s">
        <v>289</v>
      </c>
      <c r="BD6507">
        <f t="shared" si="531"/>
        <v>1</v>
      </c>
      <c r="BE6507">
        <f t="shared" si="532"/>
        <v>0</v>
      </c>
    </row>
    <row r="6508" spans="1:57" x14ac:dyDescent="0.25">
      <c r="A6508" t="s">
        <v>4253</v>
      </c>
      <c r="B6508" t="s">
        <v>4214</v>
      </c>
      <c r="C6508" t="s">
        <v>4215</v>
      </c>
      <c r="D6508" t="s">
        <v>55</v>
      </c>
      <c r="E6508" t="s">
        <v>56</v>
      </c>
      <c r="F6508" s="1">
        <v>43055</v>
      </c>
      <c r="G6508" s="1">
        <v>43050</v>
      </c>
      <c r="H6508" s="1">
        <v>43053</v>
      </c>
      <c r="I6508">
        <v>0</v>
      </c>
      <c r="J6508">
        <v>1130</v>
      </c>
      <c r="K6508">
        <v>1130</v>
      </c>
      <c r="L6508">
        <v>42680</v>
      </c>
      <c r="M6508" t="b">
        <v>1</v>
      </c>
      <c r="O6508" t="s">
        <v>34</v>
      </c>
      <c r="P6508" s="1">
        <v>43055</v>
      </c>
      <c r="Q6508" t="b">
        <v>0</v>
      </c>
      <c r="R6508" t="b">
        <v>0</v>
      </c>
      <c r="S6508" t="b">
        <v>0</v>
      </c>
      <c r="T6508">
        <v>4</v>
      </c>
      <c r="U6508">
        <v>2</v>
      </c>
      <c r="V6508">
        <v>0</v>
      </c>
      <c r="W6508">
        <v>9</v>
      </c>
      <c r="X6508">
        <v>1</v>
      </c>
      <c r="Y6508">
        <v>1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1223</v>
      </c>
      <c r="AF6508">
        <v>11</v>
      </c>
      <c r="AG6508">
        <v>3353</v>
      </c>
      <c r="AH6508">
        <v>1176</v>
      </c>
      <c r="AI6508">
        <v>0</v>
      </c>
      <c r="AN6508">
        <v>23.91</v>
      </c>
      <c r="AP6508" t="s">
        <v>59</v>
      </c>
      <c r="AS6508">
        <v>1</v>
      </c>
      <c r="AU6508">
        <v>9396</v>
      </c>
      <c r="AV6508">
        <v>215</v>
      </c>
      <c r="AW6508">
        <v>20</v>
      </c>
      <c r="AX6508">
        <v>15</v>
      </c>
      <c r="AY6508" t="s">
        <v>60</v>
      </c>
      <c r="AZ6508">
        <v>0</v>
      </c>
      <c r="BA6508">
        <f t="shared" si="535"/>
        <v>12285</v>
      </c>
      <c r="BB6508">
        <f t="shared" si="536"/>
        <v>3056</v>
      </c>
      <c r="BC6508" t="s">
        <v>289</v>
      </c>
      <c r="BD6508">
        <f t="shared" si="531"/>
        <v>1</v>
      </c>
      <c r="BE6508">
        <f t="shared" si="532"/>
        <v>1</v>
      </c>
    </row>
    <row r="6509" spans="1:57" x14ac:dyDescent="0.25">
      <c r="A6509" t="s">
        <v>4255</v>
      </c>
      <c r="B6509" t="s">
        <v>4214</v>
      </c>
      <c r="C6509" t="s">
        <v>4215</v>
      </c>
      <c r="D6509" t="s">
        <v>55</v>
      </c>
      <c r="E6509" t="s">
        <v>56</v>
      </c>
      <c r="F6509" s="1">
        <v>43029</v>
      </c>
      <c r="G6509" s="1">
        <v>43027</v>
      </c>
      <c r="H6509" s="1">
        <v>43029</v>
      </c>
      <c r="I6509">
        <v>0</v>
      </c>
      <c r="J6509">
        <v>808</v>
      </c>
      <c r="K6509">
        <v>808</v>
      </c>
      <c r="L6509">
        <v>42358</v>
      </c>
      <c r="M6509" t="b">
        <v>0</v>
      </c>
      <c r="O6509" t="s">
        <v>34</v>
      </c>
      <c r="P6509" s="1">
        <v>43029</v>
      </c>
      <c r="Q6509" t="b">
        <v>0</v>
      </c>
      <c r="R6509" t="b">
        <v>0</v>
      </c>
      <c r="S6509" t="b">
        <v>0</v>
      </c>
      <c r="T6509">
        <v>5</v>
      </c>
      <c r="U6509">
        <v>1</v>
      </c>
      <c r="V6509">
        <v>0</v>
      </c>
      <c r="W6509">
        <v>7</v>
      </c>
      <c r="X6509">
        <v>0</v>
      </c>
      <c r="Y6509">
        <v>1</v>
      </c>
      <c r="Z6509">
        <v>0</v>
      </c>
      <c r="AA6509">
        <v>1</v>
      </c>
      <c r="AB6509">
        <v>0</v>
      </c>
      <c r="AC6509">
        <v>1</v>
      </c>
      <c r="AD6509">
        <v>1</v>
      </c>
      <c r="AE6509">
        <v>1324</v>
      </c>
      <c r="AF6509">
        <v>12</v>
      </c>
      <c r="AG6509">
        <v>3388</v>
      </c>
      <c r="AH6509">
        <v>1200</v>
      </c>
      <c r="AI6509">
        <v>0</v>
      </c>
      <c r="AN6509">
        <v>23.4</v>
      </c>
      <c r="AP6509" t="s">
        <v>59</v>
      </c>
      <c r="AS6509">
        <v>6</v>
      </c>
      <c r="AU6509">
        <v>11679</v>
      </c>
      <c r="AV6509">
        <v>204</v>
      </c>
      <c r="AW6509">
        <v>21</v>
      </c>
      <c r="AX6509">
        <v>15</v>
      </c>
      <c r="AY6509" t="s">
        <v>60</v>
      </c>
      <c r="AZ6509">
        <v>0</v>
      </c>
      <c r="BA6509">
        <f t="shared" si="535"/>
        <v>11963</v>
      </c>
      <c r="BB6509">
        <f t="shared" si="536"/>
        <v>3378</v>
      </c>
      <c r="BC6509" t="s">
        <v>289</v>
      </c>
      <c r="BD6509">
        <f t="shared" si="531"/>
        <v>1</v>
      </c>
      <c r="BE6509">
        <f t="shared" si="532"/>
        <v>0</v>
      </c>
    </row>
    <row r="6510" spans="1:57" x14ac:dyDescent="0.25">
      <c r="A6510" t="s">
        <v>4257</v>
      </c>
      <c r="B6510" t="s">
        <v>4214</v>
      </c>
      <c r="C6510" t="s">
        <v>4215</v>
      </c>
      <c r="D6510" t="s">
        <v>55</v>
      </c>
      <c r="E6510" t="s">
        <v>56</v>
      </c>
      <c r="F6510" s="1">
        <v>43012</v>
      </c>
      <c r="G6510" s="1">
        <v>43009</v>
      </c>
      <c r="H6510" s="1">
        <v>43011</v>
      </c>
      <c r="I6510">
        <v>0</v>
      </c>
      <c r="J6510">
        <v>569</v>
      </c>
      <c r="K6510">
        <v>569</v>
      </c>
      <c r="L6510">
        <v>42119</v>
      </c>
      <c r="M6510" t="b">
        <v>0</v>
      </c>
      <c r="O6510" t="s">
        <v>34</v>
      </c>
      <c r="P6510" s="1">
        <v>43012</v>
      </c>
      <c r="Q6510" t="b">
        <v>0</v>
      </c>
      <c r="R6510" t="b">
        <v>0</v>
      </c>
      <c r="S6510" t="b">
        <v>0</v>
      </c>
      <c r="T6510">
        <v>4</v>
      </c>
      <c r="U6510">
        <v>1</v>
      </c>
      <c r="V6510">
        <v>0</v>
      </c>
      <c r="W6510">
        <v>7</v>
      </c>
      <c r="X6510">
        <v>0</v>
      </c>
      <c r="Y6510">
        <v>1</v>
      </c>
      <c r="Z6510">
        <v>0</v>
      </c>
      <c r="AA6510">
        <v>1</v>
      </c>
      <c r="AB6510">
        <v>0</v>
      </c>
      <c r="AC6510">
        <v>0</v>
      </c>
      <c r="AD6510">
        <v>2</v>
      </c>
      <c r="AE6510">
        <v>1162</v>
      </c>
      <c r="AF6510">
        <v>11</v>
      </c>
      <c r="AG6510">
        <v>3069</v>
      </c>
      <c r="AH6510">
        <v>1014</v>
      </c>
      <c r="AI6510">
        <v>1</v>
      </c>
      <c r="AN6510">
        <v>24.61</v>
      </c>
      <c r="AP6510" t="s">
        <v>59</v>
      </c>
      <c r="AS6510">
        <v>0</v>
      </c>
      <c r="AU6510">
        <v>5236</v>
      </c>
      <c r="AV6510">
        <v>181</v>
      </c>
      <c r="AW6510">
        <v>20</v>
      </c>
      <c r="AX6510">
        <v>15</v>
      </c>
      <c r="AY6510" t="s">
        <v>60</v>
      </c>
      <c r="AZ6510">
        <v>0</v>
      </c>
      <c r="BA6510">
        <f t="shared" si="535"/>
        <v>11724</v>
      </c>
      <c r="BB6510">
        <f t="shared" si="536"/>
        <v>3617</v>
      </c>
      <c r="BC6510" t="s">
        <v>289</v>
      </c>
      <c r="BD6510">
        <f t="shared" si="531"/>
        <v>1</v>
      </c>
      <c r="BE6510">
        <f t="shared" si="532"/>
        <v>0</v>
      </c>
    </row>
    <row r="6511" spans="1:57" x14ac:dyDescent="0.25">
      <c r="A6511" t="s">
        <v>4259</v>
      </c>
      <c r="B6511" t="s">
        <v>4214</v>
      </c>
      <c r="C6511" t="s">
        <v>4215</v>
      </c>
      <c r="D6511" t="s">
        <v>55</v>
      </c>
      <c r="E6511" t="s">
        <v>56</v>
      </c>
      <c r="F6511" s="1">
        <v>42990</v>
      </c>
      <c r="G6511" s="1">
        <v>42988</v>
      </c>
      <c r="H6511" s="1">
        <v>42990</v>
      </c>
      <c r="I6511">
        <v>0</v>
      </c>
      <c r="J6511">
        <v>289</v>
      </c>
      <c r="K6511">
        <v>289</v>
      </c>
      <c r="L6511">
        <v>41839</v>
      </c>
      <c r="M6511" t="b">
        <v>0</v>
      </c>
      <c r="O6511" t="s">
        <v>34</v>
      </c>
      <c r="P6511" s="1">
        <v>42990</v>
      </c>
      <c r="Q6511" t="b">
        <v>0</v>
      </c>
      <c r="R6511" t="b">
        <v>0</v>
      </c>
      <c r="S6511" t="b">
        <v>0</v>
      </c>
      <c r="T6511">
        <v>2</v>
      </c>
      <c r="U6511">
        <v>0</v>
      </c>
      <c r="V6511">
        <v>0</v>
      </c>
      <c r="W6511">
        <v>2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3</v>
      </c>
      <c r="AE6511">
        <v>1250</v>
      </c>
      <c r="AF6511">
        <v>11</v>
      </c>
      <c r="AG6511">
        <v>3199</v>
      </c>
      <c r="AH6511">
        <v>1133</v>
      </c>
      <c r="AI6511">
        <v>0</v>
      </c>
      <c r="AN6511">
        <v>23.71</v>
      </c>
      <c r="AP6511" t="s">
        <v>59</v>
      </c>
      <c r="AS6511">
        <v>0</v>
      </c>
      <c r="AU6511">
        <v>3816</v>
      </c>
      <c r="AV6511">
        <v>229</v>
      </c>
      <c r="AW6511">
        <v>19</v>
      </c>
      <c r="AX6511">
        <v>15</v>
      </c>
      <c r="AY6511" t="s">
        <v>60</v>
      </c>
      <c r="AZ6511">
        <v>0</v>
      </c>
      <c r="BA6511">
        <f t="shared" si="535"/>
        <v>11444</v>
      </c>
      <c r="BB6511">
        <f t="shared" si="536"/>
        <v>3897</v>
      </c>
      <c r="BC6511" t="s">
        <v>289</v>
      </c>
      <c r="BD6511">
        <f t="shared" si="531"/>
        <v>1</v>
      </c>
      <c r="BE6511">
        <f t="shared" si="532"/>
        <v>0</v>
      </c>
    </row>
    <row r="6512" spans="1:57" x14ac:dyDescent="0.25">
      <c r="A6512" t="s">
        <v>4261</v>
      </c>
      <c r="B6512" t="s">
        <v>4214</v>
      </c>
      <c r="C6512" t="s">
        <v>4215</v>
      </c>
      <c r="D6512" t="s">
        <v>55</v>
      </c>
      <c r="E6512" t="s">
        <v>56</v>
      </c>
      <c r="F6512" s="1">
        <v>42971</v>
      </c>
      <c r="G6512" s="1">
        <v>42969</v>
      </c>
      <c r="H6512" s="1">
        <v>42970</v>
      </c>
      <c r="J6512">
        <v>997</v>
      </c>
      <c r="K6512">
        <v>997</v>
      </c>
      <c r="L6512">
        <v>41550</v>
      </c>
      <c r="M6512" t="b">
        <v>1</v>
      </c>
      <c r="O6512" t="s">
        <v>34</v>
      </c>
      <c r="P6512" s="1">
        <v>42971</v>
      </c>
      <c r="Q6512" t="b">
        <v>1</v>
      </c>
      <c r="R6512" t="b">
        <v>0</v>
      </c>
      <c r="S6512" t="b">
        <v>0</v>
      </c>
      <c r="T6512">
        <v>6</v>
      </c>
      <c r="U6512">
        <v>1</v>
      </c>
      <c r="V6512">
        <v>0</v>
      </c>
      <c r="W6512">
        <v>10</v>
      </c>
      <c r="X6512">
        <v>0</v>
      </c>
      <c r="Y6512">
        <v>1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1187</v>
      </c>
      <c r="AF6512">
        <v>10</v>
      </c>
      <c r="AG6512">
        <v>2861</v>
      </c>
      <c r="AH6512">
        <v>1122</v>
      </c>
      <c r="AI6512">
        <v>2</v>
      </c>
      <c r="AN6512">
        <v>24.56</v>
      </c>
      <c r="AP6512" t="s">
        <v>59</v>
      </c>
      <c r="AS6512">
        <v>5</v>
      </c>
      <c r="AU6512">
        <v>15928</v>
      </c>
      <c r="AV6512">
        <v>214</v>
      </c>
      <c r="AW6512">
        <v>21</v>
      </c>
      <c r="AX6512">
        <v>15</v>
      </c>
      <c r="AY6512" t="s">
        <v>60</v>
      </c>
      <c r="AZ6512">
        <v>0</v>
      </c>
      <c r="BA6512">
        <f t="shared" si="535"/>
        <v>11155</v>
      </c>
      <c r="BB6512">
        <f t="shared" si="536"/>
        <v>4186</v>
      </c>
      <c r="BC6512" t="s">
        <v>34</v>
      </c>
      <c r="BD6512">
        <f t="shared" si="531"/>
        <v>2</v>
      </c>
      <c r="BE6512">
        <f t="shared" si="532"/>
        <v>1</v>
      </c>
    </row>
    <row r="6513" spans="1:57" x14ac:dyDescent="0.25">
      <c r="A6513" t="s">
        <v>4263</v>
      </c>
      <c r="B6513" t="s">
        <v>4214</v>
      </c>
      <c r="C6513" t="s">
        <v>4215</v>
      </c>
      <c r="D6513" t="s">
        <v>55</v>
      </c>
      <c r="E6513" t="s">
        <v>56</v>
      </c>
      <c r="F6513" s="1">
        <v>42954</v>
      </c>
      <c r="G6513" s="1">
        <v>42950</v>
      </c>
      <c r="H6513" s="1">
        <v>42952</v>
      </c>
      <c r="J6513">
        <v>765</v>
      </c>
      <c r="K6513">
        <v>765</v>
      </c>
      <c r="L6513">
        <v>41318</v>
      </c>
      <c r="M6513" t="b">
        <v>0</v>
      </c>
      <c r="O6513" t="s">
        <v>34</v>
      </c>
      <c r="P6513" s="1">
        <v>42954</v>
      </c>
      <c r="Q6513" t="b">
        <v>0</v>
      </c>
      <c r="R6513" t="b">
        <v>0</v>
      </c>
      <c r="S6513" t="b">
        <v>0</v>
      </c>
      <c r="T6513">
        <v>5</v>
      </c>
      <c r="U6513">
        <v>2</v>
      </c>
      <c r="V6513">
        <v>0</v>
      </c>
      <c r="W6513">
        <v>8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1111</v>
      </c>
      <c r="AF6513">
        <v>9</v>
      </c>
      <c r="AG6513">
        <v>2749</v>
      </c>
      <c r="AH6513">
        <v>1011</v>
      </c>
      <c r="AI6513">
        <v>0</v>
      </c>
      <c r="AN6513">
        <v>23.31</v>
      </c>
      <c r="AP6513" t="s">
        <v>59</v>
      </c>
      <c r="AS6513">
        <v>4</v>
      </c>
      <c r="AU6513">
        <v>6442</v>
      </c>
      <c r="AV6513">
        <v>210</v>
      </c>
      <c r="AW6513">
        <v>20</v>
      </c>
      <c r="AX6513">
        <v>15</v>
      </c>
      <c r="AY6513" t="s">
        <v>60</v>
      </c>
      <c r="AZ6513">
        <v>0</v>
      </c>
      <c r="BA6513">
        <f t="shared" si="535"/>
        <v>10923</v>
      </c>
      <c r="BB6513">
        <f t="shared" si="536"/>
        <v>4418</v>
      </c>
      <c r="BC6513" t="s">
        <v>289</v>
      </c>
      <c r="BD6513">
        <f t="shared" si="531"/>
        <v>1</v>
      </c>
      <c r="BE6513">
        <f t="shared" si="532"/>
        <v>0</v>
      </c>
    </row>
    <row r="6514" spans="1:57" x14ac:dyDescent="0.25">
      <c r="A6514" t="s">
        <v>4265</v>
      </c>
      <c r="B6514" t="s">
        <v>4214</v>
      </c>
      <c r="C6514" t="s">
        <v>4215</v>
      </c>
      <c r="D6514" t="s">
        <v>55</v>
      </c>
      <c r="E6514" t="s">
        <v>56</v>
      </c>
      <c r="F6514" s="1">
        <v>42933</v>
      </c>
      <c r="G6514" s="1">
        <v>42931</v>
      </c>
      <c r="H6514" s="1">
        <v>42933</v>
      </c>
      <c r="J6514">
        <v>524</v>
      </c>
      <c r="K6514">
        <v>524</v>
      </c>
      <c r="L6514">
        <v>41077</v>
      </c>
      <c r="M6514" t="b">
        <v>0</v>
      </c>
      <c r="O6514" t="s">
        <v>34</v>
      </c>
      <c r="P6514" s="1">
        <v>42933</v>
      </c>
      <c r="Q6514" t="b">
        <v>0</v>
      </c>
      <c r="R6514" t="b">
        <v>0</v>
      </c>
      <c r="S6514" t="b">
        <v>0</v>
      </c>
      <c r="T6514">
        <v>5</v>
      </c>
      <c r="U6514">
        <v>2</v>
      </c>
      <c r="V6514">
        <v>0</v>
      </c>
      <c r="W6514">
        <v>6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2</v>
      </c>
      <c r="AE6514">
        <v>1183</v>
      </c>
      <c r="AF6514">
        <v>11</v>
      </c>
      <c r="AG6514">
        <v>3385</v>
      </c>
      <c r="AH6514">
        <v>1169</v>
      </c>
      <c r="AI6514">
        <v>0</v>
      </c>
      <c r="AN6514">
        <v>23.11</v>
      </c>
      <c r="AP6514" t="s">
        <v>59</v>
      </c>
      <c r="AS6514">
        <v>7</v>
      </c>
      <c r="AU6514">
        <v>7414</v>
      </c>
      <c r="AV6514">
        <v>481</v>
      </c>
      <c r="AW6514">
        <v>20</v>
      </c>
      <c r="AX6514">
        <v>16</v>
      </c>
      <c r="AY6514" t="s">
        <v>60</v>
      </c>
      <c r="AZ6514">
        <v>0</v>
      </c>
      <c r="BA6514">
        <f t="shared" si="535"/>
        <v>10682</v>
      </c>
      <c r="BB6514">
        <f t="shared" si="536"/>
        <v>4659</v>
      </c>
      <c r="BC6514" t="s">
        <v>289</v>
      </c>
      <c r="BD6514">
        <f t="shared" si="531"/>
        <v>1</v>
      </c>
      <c r="BE6514">
        <f t="shared" si="532"/>
        <v>0</v>
      </c>
    </row>
    <row r="6515" spans="1:57" x14ac:dyDescent="0.25">
      <c r="A6515" t="s">
        <v>4267</v>
      </c>
      <c r="B6515" t="s">
        <v>4214</v>
      </c>
      <c r="C6515" t="s">
        <v>4215</v>
      </c>
      <c r="D6515" t="s">
        <v>55</v>
      </c>
      <c r="E6515" t="s">
        <v>56</v>
      </c>
      <c r="F6515" s="1">
        <v>42909</v>
      </c>
      <c r="G6515" s="1">
        <v>42907</v>
      </c>
      <c r="H6515" s="1">
        <v>42909</v>
      </c>
      <c r="J6515">
        <v>268</v>
      </c>
      <c r="K6515">
        <v>268</v>
      </c>
      <c r="L6515">
        <v>40821</v>
      </c>
      <c r="M6515" t="b">
        <v>0</v>
      </c>
      <c r="O6515" t="s">
        <v>34</v>
      </c>
      <c r="P6515" s="1">
        <v>42909</v>
      </c>
      <c r="Q6515" t="b">
        <v>0</v>
      </c>
      <c r="R6515" t="b">
        <v>0</v>
      </c>
      <c r="S6515" t="b">
        <v>0</v>
      </c>
      <c r="T6515">
        <v>3</v>
      </c>
      <c r="U6515">
        <v>0</v>
      </c>
      <c r="V6515">
        <v>0</v>
      </c>
      <c r="W6515">
        <v>3</v>
      </c>
      <c r="X6515">
        <v>0</v>
      </c>
      <c r="Y6515">
        <v>0</v>
      </c>
      <c r="Z6515">
        <v>0</v>
      </c>
      <c r="AA6515">
        <v>0</v>
      </c>
      <c r="AB6515">
        <v>1</v>
      </c>
      <c r="AC6515">
        <v>0</v>
      </c>
      <c r="AD6515">
        <v>1</v>
      </c>
      <c r="AE6515">
        <v>937</v>
      </c>
      <c r="AF6515">
        <v>8</v>
      </c>
      <c r="AG6515">
        <v>2352</v>
      </c>
      <c r="AH6515">
        <v>883</v>
      </c>
      <c r="AI6515">
        <v>0</v>
      </c>
      <c r="AN6515">
        <v>22.99</v>
      </c>
      <c r="AP6515" t="s">
        <v>59</v>
      </c>
      <c r="AS6515">
        <v>12</v>
      </c>
      <c r="AU6515">
        <v>8230</v>
      </c>
      <c r="AV6515">
        <v>194</v>
      </c>
      <c r="AW6515">
        <v>20</v>
      </c>
      <c r="AX6515">
        <v>15</v>
      </c>
      <c r="AY6515" t="s">
        <v>60</v>
      </c>
      <c r="AZ6515">
        <v>0</v>
      </c>
      <c r="BA6515">
        <f t="shared" si="535"/>
        <v>10426</v>
      </c>
      <c r="BB6515">
        <f t="shared" si="536"/>
        <v>4915</v>
      </c>
      <c r="BC6515" t="s">
        <v>289</v>
      </c>
      <c r="BD6515">
        <f t="shared" si="531"/>
        <v>1</v>
      </c>
      <c r="BE6515">
        <f t="shared" si="532"/>
        <v>0</v>
      </c>
    </row>
    <row r="6516" spans="1:57" x14ac:dyDescent="0.25">
      <c r="A6516" t="s">
        <v>4269</v>
      </c>
      <c r="B6516" t="s">
        <v>4214</v>
      </c>
      <c r="C6516" t="s">
        <v>4215</v>
      </c>
      <c r="D6516" t="s">
        <v>55</v>
      </c>
      <c r="E6516" t="s">
        <v>56</v>
      </c>
      <c r="F6516" s="1">
        <v>42887</v>
      </c>
      <c r="G6516" s="1">
        <v>42885</v>
      </c>
      <c r="H6516" s="1">
        <v>42887</v>
      </c>
      <c r="J6516">
        <v>968</v>
      </c>
      <c r="K6516">
        <v>968</v>
      </c>
      <c r="L6516">
        <v>40553</v>
      </c>
      <c r="M6516" t="b">
        <v>1</v>
      </c>
      <c r="O6516" t="s">
        <v>34</v>
      </c>
      <c r="P6516" s="1">
        <v>42887</v>
      </c>
      <c r="Q6516" t="b">
        <v>0</v>
      </c>
      <c r="R6516" t="b">
        <v>0</v>
      </c>
      <c r="S6516" t="b">
        <v>0</v>
      </c>
      <c r="T6516">
        <v>2</v>
      </c>
      <c r="U6516">
        <v>1</v>
      </c>
      <c r="V6516">
        <v>0</v>
      </c>
      <c r="W6516">
        <v>9</v>
      </c>
      <c r="X6516">
        <v>1</v>
      </c>
      <c r="Y6516">
        <v>1</v>
      </c>
      <c r="Z6516">
        <v>0</v>
      </c>
      <c r="AA6516">
        <v>0</v>
      </c>
      <c r="AB6516">
        <v>3</v>
      </c>
      <c r="AC6516">
        <v>0</v>
      </c>
      <c r="AD6516">
        <v>2</v>
      </c>
      <c r="AE6516">
        <v>1137</v>
      </c>
      <c r="AF6516">
        <v>9</v>
      </c>
      <c r="AG6516">
        <v>2978</v>
      </c>
      <c r="AH6516">
        <v>1088</v>
      </c>
      <c r="AI6516">
        <v>0</v>
      </c>
      <c r="AN6516">
        <v>24.22</v>
      </c>
      <c r="AP6516" t="s">
        <v>59</v>
      </c>
      <c r="AS6516">
        <v>6</v>
      </c>
      <c r="AU6516">
        <v>13859</v>
      </c>
      <c r="AV6516">
        <v>269</v>
      </c>
      <c r="AW6516">
        <v>21</v>
      </c>
      <c r="AX6516">
        <v>15</v>
      </c>
      <c r="AY6516" t="s">
        <v>60</v>
      </c>
      <c r="AZ6516">
        <v>0</v>
      </c>
      <c r="BA6516">
        <f t="shared" si="535"/>
        <v>10158</v>
      </c>
      <c r="BB6516">
        <f t="shared" si="536"/>
        <v>5183</v>
      </c>
      <c r="BC6516" t="s">
        <v>289</v>
      </c>
      <c r="BD6516">
        <f t="shared" si="531"/>
        <v>1</v>
      </c>
      <c r="BE6516">
        <f t="shared" si="532"/>
        <v>1</v>
      </c>
    </row>
    <row r="6517" spans="1:57" x14ac:dyDescent="0.25">
      <c r="A6517" t="s">
        <v>4271</v>
      </c>
      <c r="B6517" t="s">
        <v>4214</v>
      </c>
      <c r="C6517" t="s">
        <v>4215</v>
      </c>
      <c r="D6517" t="s">
        <v>55</v>
      </c>
      <c r="E6517" t="s">
        <v>56</v>
      </c>
      <c r="F6517" s="1">
        <v>42865</v>
      </c>
      <c r="G6517" s="1">
        <v>42863</v>
      </c>
      <c r="H6517" s="1">
        <v>42865</v>
      </c>
      <c r="J6517">
        <v>714</v>
      </c>
      <c r="K6517">
        <v>714</v>
      </c>
      <c r="L6517">
        <v>40299</v>
      </c>
      <c r="M6517" t="b">
        <v>0</v>
      </c>
      <c r="O6517" t="s">
        <v>34</v>
      </c>
      <c r="P6517" s="1">
        <v>42865</v>
      </c>
      <c r="Q6517" t="b">
        <v>0</v>
      </c>
      <c r="R6517" t="b">
        <v>0</v>
      </c>
      <c r="S6517" t="b">
        <v>0</v>
      </c>
      <c r="T6517">
        <v>3</v>
      </c>
      <c r="U6517">
        <v>1</v>
      </c>
      <c r="V6517">
        <v>0</v>
      </c>
      <c r="W6517">
        <v>8</v>
      </c>
      <c r="X6517">
        <v>0</v>
      </c>
      <c r="Y6517">
        <v>0</v>
      </c>
      <c r="Z6517">
        <v>0</v>
      </c>
      <c r="AA6517">
        <v>0</v>
      </c>
      <c r="AB6517">
        <v>3</v>
      </c>
      <c r="AC6517">
        <v>0</v>
      </c>
      <c r="AD6517">
        <v>3</v>
      </c>
      <c r="AE6517">
        <v>1236</v>
      </c>
      <c r="AF6517">
        <v>19</v>
      </c>
      <c r="AG6517">
        <v>3051</v>
      </c>
      <c r="AH6517">
        <v>1183</v>
      </c>
      <c r="AI6517">
        <v>0</v>
      </c>
      <c r="AN6517">
        <v>24.97</v>
      </c>
      <c r="AP6517" t="s">
        <v>59</v>
      </c>
      <c r="AS6517">
        <v>8</v>
      </c>
      <c r="AU6517">
        <v>12152</v>
      </c>
      <c r="AV6517">
        <v>302</v>
      </c>
      <c r="AW6517">
        <v>21</v>
      </c>
      <c r="AX6517">
        <v>15</v>
      </c>
      <c r="AY6517" t="s">
        <v>60</v>
      </c>
      <c r="AZ6517">
        <v>0</v>
      </c>
      <c r="BA6517">
        <f t="shared" si="535"/>
        <v>9904</v>
      </c>
      <c r="BB6517">
        <f t="shared" si="536"/>
        <v>5437</v>
      </c>
      <c r="BC6517" t="s">
        <v>289</v>
      </c>
      <c r="BD6517">
        <f t="shared" si="531"/>
        <v>1</v>
      </c>
      <c r="BE6517">
        <f t="shared" si="532"/>
        <v>0</v>
      </c>
    </row>
    <row r="6518" spans="1:57" x14ac:dyDescent="0.25">
      <c r="A6518" t="s">
        <v>4273</v>
      </c>
      <c r="B6518" t="s">
        <v>4214</v>
      </c>
      <c r="C6518" t="s">
        <v>4215</v>
      </c>
      <c r="D6518" t="s">
        <v>55</v>
      </c>
      <c r="E6518" t="s">
        <v>56</v>
      </c>
      <c r="F6518" s="1">
        <v>42845</v>
      </c>
      <c r="G6518" s="1">
        <v>42843</v>
      </c>
      <c r="H6518" s="1">
        <v>42845</v>
      </c>
      <c r="J6518">
        <v>476</v>
      </c>
      <c r="K6518">
        <v>476</v>
      </c>
      <c r="L6518">
        <v>40061</v>
      </c>
      <c r="M6518" t="b">
        <v>0</v>
      </c>
      <c r="O6518" t="s">
        <v>34</v>
      </c>
      <c r="P6518" s="1">
        <v>42845</v>
      </c>
      <c r="Q6518" t="b">
        <v>0</v>
      </c>
      <c r="R6518" t="b">
        <v>0</v>
      </c>
      <c r="S6518" t="b">
        <v>0</v>
      </c>
      <c r="T6518">
        <v>5</v>
      </c>
      <c r="U6518">
        <v>1</v>
      </c>
      <c r="V6518">
        <v>0</v>
      </c>
      <c r="W6518">
        <v>6</v>
      </c>
      <c r="X6518">
        <v>0</v>
      </c>
      <c r="Y6518">
        <v>0</v>
      </c>
      <c r="Z6518">
        <v>0</v>
      </c>
      <c r="AA6518">
        <v>0</v>
      </c>
      <c r="AB6518">
        <v>2</v>
      </c>
      <c r="AC6518">
        <v>2</v>
      </c>
      <c r="AD6518">
        <v>2</v>
      </c>
      <c r="AE6518">
        <v>1154</v>
      </c>
      <c r="AF6518">
        <v>11</v>
      </c>
      <c r="AG6518">
        <v>2777</v>
      </c>
      <c r="AH6518">
        <v>1052</v>
      </c>
      <c r="AI6518">
        <v>1</v>
      </c>
      <c r="AN6518">
        <v>25.25</v>
      </c>
      <c r="AP6518" t="s">
        <v>59</v>
      </c>
      <c r="AS6518">
        <v>2</v>
      </c>
      <c r="AU6518">
        <v>8665</v>
      </c>
      <c r="AV6518">
        <v>151</v>
      </c>
      <c r="AW6518">
        <v>20</v>
      </c>
      <c r="AX6518">
        <v>14</v>
      </c>
      <c r="AY6518" t="s">
        <v>60</v>
      </c>
      <c r="AZ6518">
        <v>0</v>
      </c>
      <c r="BA6518">
        <f t="shared" si="535"/>
        <v>9666</v>
      </c>
      <c r="BB6518">
        <f t="shared" si="536"/>
        <v>5675</v>
      </c>
      <c r="BC6518" t="s">
        <v>289</v>
      </c>
      <c r="BD6518">
        <f t="shared" si="531"/>
        <v>1</v>
      </c>
      <c r="BE6518">
        <f t="shared" si="532"/>
        <v>0</v>
      </c>
    </row>
    <row r="6519" spans="1:57" x14ac:dyDescent="0.25">
      <c r="A6519" t="s">
        <v>4275</v>
      </c>
      <c r="B6519" t="s">
        <v>4214</v>
      </c>
      <c r="C6519" t="s">
        <v>4215</v>
      </c>
      <c r="D6519" t="s">
        <v>55</v>
      </c>
      <c r="E6519" t="s">
        <v>56</v>
      </c>
      <c r="F6519" s="1">
        <v>42826</v>
      </c>
      <c r="G6519" s="1">
        <v>42825</v>
      </c>
      <c r="H6519" s="1">
        <v>42826</v>
      </c>
      <c r="J6519">
        <v>232</v>
      </c>
      <c r="K6519">
        <v>232</v>
      </c>
      <c r="L6519">
        <v>39817</v>
      </c>
      <c r="M6519" t="b">
        <v>0</v>
      </c>
      <c r="O6519" t="s">
        <v>34</v>
      </c>
      <c r="P6519" s="1">
        <v>42826</v>
      </c>
      <c r="Q6519" t="b">
        <v>0</v>
      </c>
      <c r="R6519" t="b">
        <v>0</v>
      </c>
      <c r="S6519" t="b">
        <v>0</v>
      </c>
      <c r="T6519">
        <v>3</v>
      </c>
      <c r="U6519">
        <v>1</v>
      </c>
      <c r="V6519">
        <v>0</v>
      </c>
      <c r="W6519">
        <v>3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3</v>
      </c>
      <c r="AE6519">
        <v>1103</v>
      </c>
      <c r="AF6519">
        <v>11</v>
      </c>
      <c r="AG6519">
        <v>2857</v>
      </c>
      <c r="AH6519">
        <v>1055</v>
      </c>
      <c r="AI6519">
        <v>0</v>
      </c>
      <c r="AN6519">
        <v>25.22</v>
      </c>
      <c r="AP6519" t="s">
        <v>59</v>
      </c>
      <c r="AS6519">
        <v>2</v>
      </c>
      <c r="AU6519">
        <v>7484</v>
      </c>
      <c r="AV6519">
        <v>229</v>
      </c>
      <c r="AW6519">
        <v>20</v>
      </c>
      <c r="AX6519">
        <v>15</v>
      </c>
      <c r="AY6519" t="s">
        <v>60</v>
      </c>
      <c r="AZ6519">
        <v>0</v>
      </c>
      <c r="BA6519">
        <f t="shared" si="535"/>
        <v>9422</v>
      </c>
      <c r="BB6519">
        <f t="shared" si="536"/>
        <v>5919</v>
      </c>
      <c r="BC6519" t="s">
        <v>289</v>
      </c>
      <c r="BD6519">
        <f t="shared" si="531"/>
        <v>1</v>
      </c>
      <c r="BE6519">
        <f t="shared" si="532"/>
        <v>0</v>
      </c>
    </row>
    <row r="6520" spans="1:57" x14ac:dyDescent="0.25">
      <c r="A6520" t="s">
        <v>4277</v>
      </c>
      <c r="B6520" t="s">
        <v>4214</v>
      </c>
      <c r="C6520" t="s">
        <v>4215</v>
      </c>
      <c r="D6520" t="s">
        <v>55</v>
      </c>
      <c r="E6520" t="s">
        <v>56</v>
      </c>
      <c r="F6520" s="1">
        <v>42793</v>
      </c>
      <c r="G6520" s="1">
        <v>42791</v>
      </c>
      <c r="H6520" s="1">
        <v>42793</v>
      </c>
      <c r="J6520">
        <v>980</v>
      </c>
      <c r="K6520">
        <v>980</v>
      </c>
      <c r="L6520">
        <v>39585</v>
      </c>
      <c r="M6520" t="b">
        <v>1</v>
      </c>
      <c r="O6520" t="s">
        <v>34</v>
      </c>
      <c r="P6520" s="1">
        <v>42793</v>
      </c>
      <c r="Q6520" t="b">
        <v>0</v>
      </c>
      <c r="R6520" t="b">
        <v>0</v>
      </c>
      <c r="S6520" t="b">
        <v>0</v>
      </c>
      <c r="T6520">
        <v>5</v>
      </c>
      <c r="U6520">
        <v>1</v>
      </c>
      <c r="V6520">
        <v>0</v>
      </c>
      <c r="W6520">
        <v>9</v>
      </c>
      <c r="X6520">
        <v>1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1143</v>
      </c>
      <c r="AF6520">
        <v>11</v>
      </c>
      <c r="AG6520">
        <v>3115</v>
      </c>
      <c r="AH6520">
        <v>1092</v>
      </c>
      <c r="AI6520">
        <v>1</v>
      </c>
      <c r="AN6520">
        <v>24.59</v>
      </c>
      <c r="AP6520" t="s">
        <v>59</v>
      </c>
      <c r="AS6520">
        <v>7</v>
      </c>
      <c r="AU6520">
        <v>15137</v>
      </c>
      <c r="AV6520">
        <v>297</v>
      </c>
      <c r="AW6520">
        <v>21</v>
      </c>
      <c r="AX6520">
        <v>15</v>
      </c>
      <c r="AY6520" t="s">
        <v>60</v>
      </c>
      <c r="AZ6520">
        <v>0</v>
      </c>
      <c r="BA6520">
        <f t="shared" si="535"/>
        <v>9190</v>
      </c>
      <c r="BB6520">
        <f t="shared" si="536"/>
        <v>6151</v>
      </c>
      <c r="BC6520" t="s">
        <v>289</v>
      </c>
      <c r="BD6520">
        <f t="shared" si="531"/>
        <v>1</v>
      </c>
      <c r="BE6520">
        <f t="shared" si="532"/>
        <v>1</v>
      </c>
    </row>
    <row r="6521" spans="1:57" x14ac:dyDescent="0.25">
      <c r="A6521" t="s">
        <v>4279</v>
      </c>
      <c r="B6521" t="s">
        <v>4214</v>
      </c>
      <c r="C6521" t="s">
        <v>4215</v>
      </c>
      <c r="D6521" t="s">
        <v>55</v>
      </c>
      <c r="E6521" t="s">
        <v>56</v>
      </c>
      <c r="F6521" s="1">
        <v>42770</v>
      </c>
      <c r="G6521" s="1">
        <v>42769</v>
      </c>
      <c r="H6521" s="1">
        <v>42770</v>
      </c>
      <c r="J6521">
        <v>754</v>
      </c>
      <c r="K6521">
        <v>754</v>
      </c>
      <c r="L6521">
        <v>39359</v>
      </c>
      <c r="M6521" t="b">
        <v>0</v>
      </c>
      <c r="O6521" t="s">
        <v>34</v>
      </c>
      <c r="P6521" s="1">
        <v>42770</v>
      </c>
      <c r="Q6521" t="b">
        <v>0</v>
      </c>
      <c r="R6521" t="b">
        <v>0</v>
      </c>
      <c r="S6521" t="b">
        <v>0</v>
      </c>
      <c r="T6521">
        <v>4</v>
      </c>
      <c r="U6521">
        <v>1</v>
      </c>
      <c r="V6521">
        <v>0</v>
      </c>
      <c r="W6521">
        <v>7</v>
      </c>
      <c r="X6521">
        <v>0</v>
      </c>
      <c r="Y6521">
        <v>1</v>
      </c>
      <c r="Z6521">
        <v>0</v>
      </c>
      <c r="AA6521">
        <v>1</v>
      </c>
      <c r="AB6521">
        <v>2</v>
      </c>
      <c r="AC6521">
        <v>1</v>
      </c>
      <c r="AD6521">
        <v>1</v>
      </c>
      <c r="AE6521">
        <v>1007</v>
      </c>
      <c r="AF6521">
        <v>8</v>
      </c>
      <c r="AG6521">
        <v>2504</v>
      </c>
      <c r="AH6521">
        <v>944</v>
      </c>
      <c r="AI6521">
        <v>0</v>
      </c>
      <c r="AN6521">
        <v>23.85</v>
      </c>
      <c r="AP6521" t="s">
        <v>59</v>
      </c>
      <c r="AS6521">
        <v>3</v>
      </c>
      <c r="AU6521">
        <v>8492</v>
      </c>
      <c r="AV6521">
        <v>253</v>
      </c>
      <c r="AW6521">
        <v>20</v>
      </c>
      <c r="AX6521">
        <v>15</v>
      </c>
      <c r="AY6521" t="s">
        <v>60</v>
      </c>
      <c r="AZ6521">
        <v>0</v>
      </c>
      <c r="BA6521">
        <f t="shared" si="535"/>
        <v>8964</v>
      </c>
      <c r="BB6521">
        <f t="shared" si="536"/>
        <v>6377</v>
      </c>
      <c r="BC6521" t="s">
        <v>289</v>
      </c>
      <c r="BD6521">
        <f t="shared" si="531"/>
        <v>1</v>
      </c>
      <c r="BE6521">
        <f t="shared" si="532"/>
        <v>0</v>
      </c>
    </row>
    <row r="6522" spans="1:57" x14ac:dyDescent="0.25">
      <c r="A6522" t="s">
        <v>4281</v>
      </c>
      <c r="B6522" t="s">
        <v>4214</v>
      </c>
      <c r="C6522" t="s">
        <v>4215</v>
      </c>
      <c r="D6522" t="s">
        <v>55</v>
      </c>
      <c r="E6522" t="s">
        <v>56</v>
      </c>
      <c r="F6522" s="1">
        <v>42749</v>
      </c>
      <c r="G6522" s="1">
        <v>42747</v>
      </c>
      <c r="H6522" s="1">
        <v>42749</v>
      </c>
      <c r="J6522">
        <v>499</v>
      </c>
      <c r="K6522">
        <v>499</v>
      </c>
      <c r="L6522">
        <v>39104</v>
      </c>
      <c r="M6522" t="b">
        <v>0</v>
      </c>
      <c r="O6522" t="s">
        <v>34</v>
      </c>
      <c r="P6522" s="1">
        <v>42749</v>
      </c>
      <c r="Q6522" t="b">
        <v>0</v>
      </c>
      <c r="R6522" t="b">
        <v>0</v>
      </c>
      <c r="S6522" t="b">
        <v>0</v>
      </c>
      <c r="T6522">
        <v>4</v>
      </c>
      <c r="U6522">
        <v>1</v>
      </c>
      <c r="V6522">
        <v>0</v>
      </c>
      <c r="W6522">
        <v>5</v>
      </c>
      <c r="X6522">
        <v>1</v>
      </c>
      <c r="Y6522">
        <v>0</v>
      </c>
      <c r="Z6522">
        <v>0</v>
      </c>
      <c r="AA6522">
        <v>0</v>
      </c>
      <c r="AB6522">
        <v>2</v>
      </c>
      <c r="AC6522">
        <v>0</v>
      </c>
      <c r="AD6522">
        <v>1</v>
      </c>
      <c r="AE6522">
        <v>1055</v>
      </c>
      <c r="AF6522">
        <v>8</v>
      </c>
      <c r="AG6522">
        <v>2523</v>
      </c>
      <c r="AH6522">
        <v>1000</v>
      </c>
      <c r="AI6522">
        <v>1</v>
      </c>
      <c r="AN6522">
        <v>24.38</v>
      </c>
      <c r="AP6522" t="s">
        <v>59</v>
      </c>
      <c r="AS6522">
        <v>6</v>
      </c>
      <c r="AU6522">
        <v>10737</v>
      </c>
      <c r="AV6522">
        <v>313</v>
      </c>
      <c r="AW6522">
        <v>21</v>
      </c>
      <c r="AX6522">
        <v>15</v>
      </c>
      <c r="AY6522" t="s">
        <v>60</v>
      </c>
      <c r="AZ6522">
        <v>0</v>
      </c>
      <c r="BA6522">
        <f t="shared" si="535"/>
        <v>8709</v>
      </c>
      <c r="BB6522">
        <f t="shared" si="536"/>
        <v>6632</v>
      </c>
      <c r="BC6522" t="s">
        <v>289</v>
      </c>
      <c r="BD6522">
        <f t="shared" si="531"/>
        <v>1</v>
      </c>
      <c r="BE6522">
        <f t="shared" si="532"/>
        <v>0</v>
      </c>
    </row>
    <row r="6523" spans="1:57" x14ac:dyDescent="0.25">
      <c r="A6523" t="s">
        <v>4283</v>
      </c>
      <c r="B6523" t="s">
        <v>4214</v>
      </c>
      <c r="C6523" t="s">
        <v>4215</v>
      </c>
      <c r="D6523" t="s">
        <v>55</v>
      </c>
      <c r="E6523" t="s">
        <v>56</v>
      </c>
      <c r="F6523" s="1">
        <v>42726</v>
      </c>
      <c r="G6523" s="1">
        <v>42724</v>
      </c>
      <c r="H6523" s="1">
        <v>42726</v>
      </c>
      <c r="J6523">
        <v>254</v>
      </c>
      <c r="K6523">
        <v>254</v>
      </c>
      <c r="L6523">
        <v>38859</v>
      </c>
      <c r="M6523" t="b">
        <v>0</v>
      </c>
      <c r="O6523" t="s">
        <v>34</v>
      </c>
      <c r="P6523" s="1">
        <v>42726</v>
      </c>
      <c r="Q6523" t="b">
        <v>0</v>
      </c>
      <c r="R6523" t="b">
        <v>0</v>
      </c>
      <c r="S6523" t="b">
        <v>0</v>
      </c>
      <c r="T6523">
        <v>2</v>
      </c>
      <c r="U6523">
        <v>0</v>
      </c>
      <c r="V6523">
        <v>0</v>
      </c>
      <c r="W6523">
        <v>2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973</v>
      </c>
      <c r="AF6523">
        <v>8</v>
      </c>
      <c r="AG6523">
        <v>2509</v>
      </c>
      <c r="AH6523">
        <v>997</v>
      </c>
      <c r="AI6523">
        <v>0</v>
      </c>
      <c r="AN6523">
        <v>24.14</v>
      </c>
      <c r="AP6523" t="s">
        <v>59</v>
      </c>
      <c r="AS6523">
        <v>3</v>
      </c>
      <c r="AU6523">
        <v>7418</v>
      </c>
      <c r="AV6523">
        <v>202</v>
      </c>
      <c r="AW6523">
        <v>20</v>
      </c>
      <c r="AX6523">
        <v>15</v>
      </c>
      <c r="AY6523" t="s">
        <v>60</v>
      </c>
      <c r="AZ6523">
        <v>0</v>
      </c>
      <c r="BA6523">
        <f t="shared" si="535"/>
        <v>8464</v>
      </c>
      <c r="BB6523">
        <f t="shared" si="536"/>
        <v>6877</v>
      </c>
      <c r="BD6523" t="e">
        <f t="shared" si="531"/>
        <v>#N/A</v>
      </c>
      <c r="BE6523">
        <f t="shared" si="532"/>
        <v>0</v>
      </c>
    </row>
    <row r="6524" spans="1:57" x14ac:dyDescent="0.25">
      <c r="A6524" t="s">
        <v>4285</v>
      </c>
      <c r="B6524" t="s">
        <v>4214</v>
      </c>
      <c r="C6524" t="s">
        <v>4215</v>
      </c>
      <c r="D6524" t="s">
        <v>55</v>
      </c>
      <c r="E6524" t="s">
        <v>56</v>
      </c>
      <c r="F6524" s="1">
        <v>42705</v>
      </c>
      <c r="G6524" s="1">
        <v>42702</v>
      </c>
      <c r="H6524" s="1">
        <v>42703</v>
      </c>
      <c r="J6524">
        <v>972</v>
      </c>
      <c r="K6524">
        <v>972</v>
      </c>
      <c r="L6524">
        <v>38605</v>
      </c>
      <c r="M6524" t="b">
        <v>1</v>
      </c>
      <c r="O6524" t="s">
        <v>34</v>
      </c>
      <c r="P6524" s="1">
        <v>42705</v>
      </c>
      <c r="Q6524" t="b">
        <v>0</v>
      </c>
      <c r="R6524" t="b">
        <v>0</v>
      </c>
      <c r="S6524" t="b">
        <v>0</v>
      </c>
      <c r="T6524">
        <v>4</v>
      </c>
      <c r="U6524">
        <v>1</v>
      </c>
      <c r="V6524">
        <v>0</v>
      </c>
      <c r="W6524">
        <v>13</v>
      </c>
      <c r="X6524">
        <v>0</v>
      </c>
      <c r="Y6524">
        <v>2</v>
      </c>
      <c r="Z6524">
        <v>0</v>
      </c>
      <c r="AA6524">
        <v>1</v>
      </c>
      <c r="AB6524">
        <v>4</v>
      </c>
      <c r="AC6524">
        <v>1</v>
      </c>
      <c r="AD6524">
        <v>1</v>
      </c>
      <c r="AE6524">
        <v>1184</v>
      </c>
      <c r="AF6524">
        <v>10</v>
      </c>
      <c r="AG6524">
        <v>3202</v>
      </c>
      <c r="AH6524">
        <v>1129</v>
      </c>
      <c r="AI6524">
        <v>0</v>
      </c>
      <c r="AN6524">
        <v>24.3</v>
      </c>
      <c r="AP6524" t="s">
        <v>59</v>
      </c>
      <c r="AS6524">
        <v>11</v>
      </c>
      <c r="AU6524">
        <v>19404</v>
      </c>
      <c r="AV6524">
        <v>263</v>
      </c>
      <c r="AW6524">
        <v>21</v>
      </c>
      <c r="AX6524">
        <v>15</v>
      </c>
      <c r="AY6524" t="s">
        <v>60</v>
      </c>
      <c r="AZ6524">
        <v>0</v>
      </c>
      <c r="BA6524">
        <f t="shared" si="535"/>
        <v>8210</v>
      </c>
      <c r="BB6524">
        <f t="shared" si="536"/>
        <v>7131</v>
      </c>
      <c r="BD6524" t="e">
        <f t="shared" si="531"/>
        <v>#N/A</v>
      </c>
      <c r="BE6524">
        <f t="shared" si="532"/>
        <v>1</v>
      </c>
    </row>
    <row r="6525" spans="1:57" x14ac:dyDescent="0.25">
      <c r="A6525" t="s">
        <v>4287</v>
      </c>
      <c r="B6525" t="s">
        <v>4214</v>
      </c>
      <c r="C6525" t="s">
        <v>4215</v>
      </c>
      <c r="D6525" t="s">
        <v>55</v>
      </c>
      <c r="E6525" t="s">
        <v>56</v>
      </c>
      <c r="F6525" s="1">
        <v>42685</v>
      </c>
      <c r="G6525" s="1">
        <v>42683</v>
      </c>
      <c r="H6525" s="1">
        <v>42684</v>
      </c>
      <c r="J6525">
        <v>710</v>
      </c>
      <c r="K6525">
        <v>710</v>
      </c>
      <c r="L6525">
        <v>38343</v>
      </c>
      <c r="M6525" t="b">
        <v>0</v>
      </c>
      <c r="O6525" t="s">
        <v>34</v>
      </c>
      <c r="P6525" s="1">
        <v>42685</v>
      </c>
      <c r="Q6525" t="b">
        <v>0</v>
      </c>
      <c r="R6525" t="b">
        <v>0</v>
      </c>
      <c r="S6525" t="b">
        <v>0</v>
      </c>
      <c r="T6525">
        <v>4</v>
      </c>
      <c r="U6525">
        <v>1</v>
      </c>
      <c r="V6525">
        <v>0</v>
      </c>
      <c r="W6525">
        <v>9</v>
      </c>
      <c r="X6525">
        <v>0</v>
      </c>
      <c r="Y6525">
        <v>1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1047</v>
      </c>
      <c r="AF6525">
        <v>9</v>
      </c>
      <c r="AG6525">
        <v>2842</v>
      </c>
      <c r="AH6525">
        <v>1039</v>
      </c>
      <c r="AI6525">
        <v>0</v>
      </c>
      <c r="AN6525">
        <v>24.09</v>
      </c>
      <c r="AP6525" t="s">
        <v>59</v>
      </c>
      <c r="AS6525">
        <v>9</v>
      </c>
      <c r="AU6525">
        <v>20287</v>
      </c>
      <c r="AV6525">
        <v>428</v>
      </c>
      <c r="AW6525">
        <v>22</v>
      </c>
      <c r="AX6525">
        <v>16</v>
      </c>
      <c r="AY6525" t="s">
        <v>60</v>
      </c>
      <c r="AZ6525">
        <v>0</v>
      </c>
      <c r="BA6525">
        <f t="shared" si="535"/>
        <v>7948</v>
      </c>
      <c r="BB6525">
        <f t="shared" si="536"/>
        <v>7393</v>
      </c>
      <c r="BD6525" t="e">
        <f t="shared" si="531"/>
        <v>#N/A</v>
      </c>
      <c r="BE6525">
        <f t="shared" si="532"/>
        <v>0</v>
      </c>
    </row>
    <row r="6526" spans="1:57" x14ac:dyDescent="0.25">
      <c r="A6526" t="s">
        <v>4289</v>
      </c>
      <c r="B6526" t="s">
        <v>4214</v>
      </c>
      <c r="C6526" t="s">
        <v>4215</v>
      </c>
      <c r="D6526" t="s">
        <v>55</v>
      </c>
      <c r="E6526" t="s">
        <v>56</v>
      </c>
      <c r="F6526" s="1">
        <v>42662</v>
      </c>
      <c r="G6526" s="1">
        <v>42660</v>
      </c>
      <c r="H6526" s="1">
        <v>42662</v>
      </c>
      <c r="J6526">
        <v>464</v>
      </c>
      <c r="K6526">
        <v>464</v>
      </c>
      <c r="L6526">
        <v>38097</v>
      </c>
      <c r="M6526" t="b">
        <v>0</v>
      </c>
      <c r="O6526" t="s">
        <v>34</v>
      </c>
      <c r="P6526" s="1">
        <v>42662</v>
      </c>
      <c r="Q6526" t="b">
        <v>0</v>
      </c>
      <c r="R6526" t="b">
        <v>0</v>
      </c>
      <c r="S6526" t="b">
        <v>0</v>
      </c>
      <c r="T6526">
        <v>2</v>
      </c>
      <c r="U6526">
        <v>1</v>
      </c>
      <c r="V6526">
        <v>0</v>
      </c>
      <c r="W6526">
        <v>8</v>
      </c>
      <c r="X6526">
        <v>0</v>
      </c>
      <c r="Y6526">
        <v>1</v>
      </c>
      <c r="Z6526">
        <v>0</v>
      </c>
      <c r="AA6526">
        <v>0</v>
      </c>
      <c r="AB6526">
        <v>2</v>
      </c>
      <c r="AC6526">
        <v>0</v>
      </c>
      <c r="AD6526">
        <v>1</v>
      </c>
      <c r="AE6526">
        <v>1038</v>
      </c>
      <c r="AF6526">
        <v>9</v>
      </c>
      <c r="AG6526">
        <v>2671</v>
      </c>
      <c r="AH6526">
        <v>956</v>
      </c>
      <c r="AI6526">
        <v>0</v>
      </c>
      <c r="AN6526">
        <v>24</v>
      </c>
      <c r="AP6526" t="s">
        <v>59</v>
      </c>
      <c r="AS6526">
        <v>8</v>
      </c>
      <c r="AU6526">
        <v>14514</v>
      </c>
      <c r="AV6526">
        <v>232</v>
      </c>
      <c r="AW6526">
        <v>21</v>
      </c>
      <c r="AX6526">
        <v>15</v>
      </c>
      <c r="AY6526" t="s">
        <v>60</v>
      </c>
      <c r="AZ6526">
        <v>0</v>
      </c>
      <c r="BA6526">
        <f t="shared" si="535"/>
        <v>7702</v>
      </c>
      <c r="BB6526">
        <f t="shared" si="536"/>
        <v>7639</v>
      </c>
      <c r="BD6526" t="e">
        <f t="shared" si="531"/>
        <v>#N/A</v>
      </c>
      <c r="BE6526">
        <f t="shared" si="532"/>
        <v>0</v>
      </c>
    </row>
    <row r="6527" spans="1:57" x14ac:dyDescent="0.25">
      <c r="A6527" t="s">
        <v>4291</v>
      </c>
      <c r="B6527" t="s">
        <v>4214</v>
      </c>
      <c r="C6527" t="s">
        <v>4215</v>
      </c>
      <c r="D6527" t="s">
        <v>55</v>
      </c>
      <c r="E6527" t="s">
        <v>56</v>
      </c>
      <c r="F6527" s="1">
        <v>42643</v>
      </c>
      <c r="G6527" s="1">
        <v>42641</v>
      </c>
      <c r="H6527" s="1">
        <v>42642</v>
      </c>
      <c r="J6527">
        <v>228</v>
      </c>
      <c r="K6527">
        <v>228</v>
      </c>
      <c r="L6527">
        <v>37861</v>
      </c>
      <c r="M6527" t="b">
        <v>0</v>
      </c>
      <c r="O6527" t="s">
        <v>34</v>
      </c>
      <c r="P6527" s="1">
        <v>42643</v>
      </c>
      <c r="Q6527" t="b">
        <v>0</v>
      </c>
      <c r="R6527" t="b">
        <v>0</v>
      </c>
      <c r="S6527" t="b">
        <v>0</v>
      </c>
      <c r="T6527">
        <v>5</v>
      </c>
      <c r="U6527">
        <v>1</v>
      </c>
      <c r="V6527">
        <v>0</v>
      </c>
      <c r="W6527">
        <v>7</v>
      </c>
      <c r="X6527">
        <v>1</v>
      </c>
      <c r="Y6527">
        <v>1</v>
      </c>
      <c r="Z6527">
        <v>0</v>
      </c>
      <c r="AA6527">
        <v>0</v>
      </c>
      <c r="AB6527">
        <v>3</v>
      </c>
      <c r="AC6527">
        <v>1</v>
      </c>
      <c r="AD6527">
        <v>1</v>
      </c>
      <c r="AE6527">
        <v>1190</v>
      </c>
      <c r="AF6527">
        <v>10</v>
      </c>
      <c r="AG6527">
        <v>3172</v>
      </c>
      <c r="AH6527">
        <v>1153</v>
      </c>
      <c r="AI6527">
        <v>0</v>
      </c>
      <c r="AN6527">
        <v>25.03</v>
      </c>
      <c r="AP6527" t="s">
        <v>59</v>
      </c>
      <c r="AS6527">
        <v>4</v>
      </c>
      <c r="AU6527">
        <v>14538</v>
      </c>
      <c r="AV6527">
        <v>407</v>
      </c>
      <c r="AW6527">
        <v>21</v>
      </c>
      <c r="AX6527">
        <v>16</v>
      </c>
      <c r="AY6527" t="s">
        <v>60</v>
      </c>
      <c r="AZ6527">
        <v>0</v>
      </c>
      <c r="BA6527">
        <f t="shared" si="535"/>
        <v>7466</v>
      </c>
      <c r="BB6527">
        <f t="shared" si="536"/>
        <v>7875</v>
      </c>
      <c r="BD6527" t="e">
        <f t="shared" si="531"/>
        <v>#N/A</v>
      </c>
      <c r="BE6527">
        <f t="shared" si="532"/>
        <v>0</v>
      </c>
    </row>
    <row r="6528" spans="1:57" x14ac:dyDescent="0.25">
      <c r="A6528" t="s">
        <v>4293</v>
      </c>
      <c r="B6528" t="s">
        <v>4214</v>
      </c>
      <c r="C6528" t="s">
        <v>4215</v>
      </c>
      <c r="D6528" t="s">
        <v>55</v>
      </c>
      <c r="E6528" t="s">
        <v>56</v>
      </c>
      <c r="F6528" s="1">
        <v>42622</v>
      </c>
      <c r="G6528" s="1">
        <v>42620</v>
      </c>
      <c r="H6528" s="1">
        <v>42621</v>
      </c>
      <c r="J6528">
        <v>925</v>
      </c>
      <c r="K6528">
        <v>925</v>
      </c>
      <c r="L6528">
        <v>37633</v>
      </c>
      <c r="M6528" t="b">
        <v>1</v>
      </c>
      <c r="N6528" t="b">
        <v>1</v>
      </c>
      <c r="O6528" t="s">
        <v>34</v>
      </c>
      <c r="P6528" s="1">
        <v>42622</v>
      </c>
      <c r="Q6528" t="b">
        <v>0</v>
      </c>
      <c r="R6528" t="b">
        <v>0</v>
      </c>
      <c r="S6528" t="b">
        <v>0</v>
      </c>
      <c r="T6528">
        <v>18</v>
      </c>
      <c r="U6528">
        <v>3</v>
      </c>
      <c r="V6528">
        <v>0</v>
      </c>
      <c r="W6528">
        <v>37</v>
      </c>
      <c r="X6528">
        <v>1</v>
      </c>
      <c r="Y6528">
        <v>5</v>
      </c>
      <c r="Z6528">
        <v>0</v>
      </c>
      <c r="AA6528">
        <v>0</v>
      </c>
      <c r="AB6528">
        <v>3</v>
      </c>
      <c r="AC6528">
        <v>0</v>
      </c>
      <c r="AD6528">
        <v>2</v>
      </c>
      <c r="AE6528">
        <v>1208</v>
      </c>
      <c r="AF6528">
        <v>12</v>
      </c>
      <c r="AG6528">
        <v>3275</v>
      </c>
      <c r="AH6528">
        <v>1223</v>
      </c>
      <c r="AI6528">
        <v>0</v>
      </c>
      <c r="AN6528">
        <v>24.29</v>
      </c>
      <c r="AP6528" t="s">
        <v>59</v>
      </c>
      <c r="AS6528">
        <v>23</v>
      </c>
      <c r="AU6528">
        <v>43544</v>
      </c>
      <c r="AV6528">
        <v>822</v>
      </c>
      <c r="AW6528">
        <v>23</v>
      </c>
      <c r="AX6528">
        <v>17</v>
      </c>
      <c r="AY6528" t="s">
        <v>60</v>
      </c>
      <c r="AZ6528">
        <v>0</v>
      </c>
      <c r="BA6528">
        <f t="shared" si="535"/>
        <v>7238</v>
      </c>
      <c r="BB6528">
        <f t="shared" si="536"/>
        <v>8103</v>
      </c>
      <c r="BD6528" t="e">
        <f t="shared" si="531"/>
        <v>#N/A</v>
      </c>
      <c r="BE6528">
        <f t="shared" si="532"/>
        <v>1</v>
      </c>
    </row>
    <row r="6529" spans="1:57" x14ac:dyDescent="0.25">
      <c r="A6529" t="s">
        <v>4295</v>
      </c>
      <c r="B6529" t="s">
        <v>4214</v>
      </c>
      <c r="C6529" t="s">
        <v>4215</v>
      </c>
      <c r="D6529" t="s">
        <v>55</v>
      </c>
      <c r="E6529" t="s">
        <v>56</v>
      </c>
      <c r="F6529" s="1">
        <v>42605</v>
      </c>
      <c r="G6529" s="1">
        <v>42601</v>
      </c>
      <c r="H6529" s="1">
        <v>42604</v>
      </c>
      <c r="I6529">
        <v>0</v>
      </c>
      <c r="J6529">
        <v>692</v>
      </c>
      <c r="K6529">
        <v>692</v>
      </c>
      <c r="L6529">
        <v>37400</v>
      </c>
      <c r="M6529" t="b">
        <v>0</v>
      </c>
      <c r="O6529" t="s">
        <v>34</v>
      </c>
      <c r="P6529" s="1">
        <v>42605</v>
      </c>
      <c r="Q6529" t="b">
        <v>0</v>
      </c>
      <c r="R6529" t="b">
        <v>0</v>
      </c>
      <c r="S6529" t="b">
        <v>0</v>
      </c>
      <c r="T6529">
        <v>13</v>
      </c>
      <c r="U6529">
        <v>3</v>
      </c>
      <c r="V6529">
        <v>0</v>
      </c>
      <c r="W6529">
        <v>29</v>
      </c>
      <c r="X6529">
        <v>1</v>
      </c>
      <c r="Y6529">
        <v>3</v>
      </c>
      <c r="Z6529">
        <v>0</v>
      </c>
      <c r="AA6529">
        <v>0</v>
      </c>
      <c r="AB6529">
        <v>8</v>
      </c>
      <c r="AC6529">
        <v>1</v>
      </c>
      <c r="AD6529">
        <v>4</v>
      </c>
      <c r="AE6529">
        <v>1383</v>
      </c>
      <c r="AF6529">
        <v>13</v>
      </c>
      <c r="AG6529">
        <v>3414</v>
      </c>
      <c r="AH6529">
        <v>1362</v>
      </c>
      <c r="AI6529">
        <v>0</v>
      </c>
      <c r="AN6529">
        <v>23.59</v>
      </c>
      <c r="AP6529" t="s">
        <v>59</v>
      </c>
      <c r="AS6529">
        <v>26</v>
      </c>
      <c r="AU6529">
        <v>40324</v>
      </c>
      <c r="AV6529">
        <v>693</v>
      </c>
      <c r="AW6529">
        <v>23</v>
      </c>
      <c r="AX6529">
        <v>17</v>
      </c>
      <c r="AZ6529">
        <v>0</v>
      </c>
      <c r="BA6529">
        <f t="shared" si="535"/>
        <v>7005</v>
      </c>
      <c r="BB6529">
        <f t="shared" si="536"/>
        <v>8336</v>
      </c>
      <c r="BD6529" t="e">
        <f t="shared" si="531"/>
        <v>#N/A</v>
      </c>
      <c r="BE6529">
        <f t="shared" si="532"/>
        <v>0</v>
      </c>
    </row>
    <row r="6530" spans="1:57" x14ac:dyDescent="0.25">
      <c r="A6530" t="s">
        <v>4297</v>
      </c>
      <c r="B6530" t="s">
        <v>4214</v>
      </c>
      <c r="C6530" t="s">
        <v>4215</v>
      </c>
      <c r="D6530" t="s">
        <v>55</v>
      </c>
      <c r="E6530" t="s">
        <v>56</v>
      </c>
      <c r="F6530" s="1">
        <v>42585</v>
      </c>
      <c r="G6530" s="1">
        <v>42583</v>
      </c>
      <c r="H6530" s="1">
        <v>42584</v>
      </c>
      <c r="J6530">
        <v>463</v>
      </c>
      <c r="K6530">
        <v>463</v>
      </c>
      <c r="L6530">
        <v>37171</v>
      </c>
      <c r="M6530" t="b">
        <v>0</v>
      </c>
      <c r="O6530" t="s">
        <v>34</v>
      </c>
      <c r="P6530" s="1">
        <v>42585</v>
      </c>
      <c r="Q6530" t="b">
        <v>0</v>
      </c>
      <c r="R6530" t="b">
        <v>0</v>
      </c>
      <c r="S6530" t="b">
        <v>0</v>
      </c>
      <c r="T6530">
        <v>16</v>
      </c>
      <c r="U6530">
        <v>2</v>
      </c>
      <c r="V6530">
        <v>0</v>
      </c>
      <c r="W6530">
        <v>28</v>
      </c>
      <c r="X6530">
        <v>0</v>
      </c>
      <c r="Y6530">
        <v>3</v>
      </c>
      <c r="Z6530">
        <v>0</v>
      </c>
      <c r="AA6530">
        <v>0</v>
      </c>
      <c r="AB6530">
        <v>4</v>
      </c>
      <c r="AC6530">
        <v>1</v>
      </c>
      <c r="AD6530">
        <v>1</v>
      </c>
      <c r="AE6530">
        <v>1133</v>
      </c>
      <c r="AF6530">
        <v>8</v>
      </c>
      <c r="AG6530">
        <v>3079</v>
      </c>
      <c r="AH6530">
        <v>1139</v>
      </c>
      <c r="AI6530">
        <v>0</v>
      </c>
      <c r="AN6530">
        <v>24.59</v>
      </c>
      <c r="AP6530" t="s">
        <v>59</v>
      </c>
      <c r="AS6530">
        <v>22</v>
      </c>
      <c r="AU6530">
        <v>40485</v>
      </c>
      <c r="AV6530">
        <v>1141</v>
      </c>
      <c r="AW6530">
        <v>23</v>
      </c>
      <c r="AX6530">
        <v>17</v>
      </c>
      <c r="AZ6530">
        <v>0</v>
      </c>
      <c r="BA6530">
        <f t="shared" si="535"/>
        <v>6776</v>
      </c>
      <c r="BB6530">
        <f t="shared" si="536"/>
        <v>8565</v>
      </c>
      <c r="BD6530" t="e">
        <f t="shared" si="531"/>
        <v>#N/A</v>
      </c>
      <c r="BE6530">
        <f t="shared" si="532"/>
        <v>0</v>
      </c>
    </row>
    <row r="6531" spans="1:57" x14ac:dyDescent="0.25">
      <c r="A6531" t="s">
        <v>4299</v>
      </c>
      <c r="B6531" t="s">
        <v>4214</v>
      </c>
      <c r="C6531" t="s">
        <v>4215</v>
      </c>
      <c r="D6531" t="s">
        <v>55</v>
      </c>
      <c r="E6531" t="s">
        <v>56</v>
      </c>
      <c r="F6531" s="1">
        <v>42567</v>
      </c>
      <c r="G6531" s="1">
        <v>42565</v>
      </c>
      <c r="H6531" s="1">
        <v>42567</v>
      </c>
      <c r="I6531">
        <v>0</v>
      </c>
      <c r="J6531">
        <v>234</v>
      </c>
      <c r="K6531">
        <v>234</v>
      </c>
      <c r="L6531">
        <v>36942</v>
      </c>
      <c r="M6531" t="b">
        <v>0</v>
      </c>
      <c r="O6531" t="s">
        <v>34</v>
      </c>
      <c r="P6531" s="1">
        <v>42567</v>
      </c>
      <c r="Q6531" t="b">
        <v>0</v>
      </c>
      <c r="R6531" t="b">
        <v>0</v>
      </c>
      <c r="S6531" t="b">
        <v>0</v>
      </c>
      <c r="T6531">
        <v>13</v>
      </c>
      <c r="U6531">
        <v>3</v>
      </c>
      <c r="V6531">
        <v>0</v>
      </c>
      <c r="W6531">
        <v>21</v>
      </c>
      <c r="X6531">
        <v>0</v>
      </c>
      <c r="Y6531">
        <v>2</v>
      </c>
      <c r="Z6531">
        <v>0</v>
      </c>
      <c r="AA6531">
        <v>0</v>
      </c>
      <c r="AB6531">
        <v>8</v>
      </c>
      <c r="AC6531">
        <v>2</v>
      </c>
      <c r="AD6531">
        <v>1</v>
      </c>
      <c r="AE6531">
        <v>1215</v>
      </c>
      <c r="AF6531">
        <v>12</v>
      </c>
      <c r="AG6531">
        <v>2932</v>
      </c>
      <c r="AH6531">
        <v>1077</v>
      </c>
      <c r="AI6531">
        <v>0</v>
      </c>
      <c r="AN6531">
        <v>24.21</v>
      </c>
      <c r="AP6531" t="s">
        <v>59</v>
      </c>
      <c r="AS6531">
        <v>21</v>
      </c>
      <c r="AU6531">
        <v>38479</v>
      </c>
      <c r="AV6531">
        <v>1592</v>
      </c>
      <c r="AW6531">
        <v>22</v>
      </c>
      <c r="AX6531">
        <v>18</v>
      </c>
      <c r="AZ6531">
        <v>0</v>
      </c>
      <c r="BA6531">
        <f t="shared" si="535"/>
        <v>6547</v>
      </c>
      <c r="BB6531">
        <f t="shared" si="536"/>
        <v>8794</v>
      </c>
      <c r="BD6531" t="e">
        <f t="shared" ref="BD6531:BD6594" si="537">_xlfn.IFS(BC6531="A",1,BC6531="B",2,BC6531="C",3,BC6531="X",4)</f>
        <v>#N/A</v>
      </c>
      <c r="BE6531">
        <f t="shared" ref="BE6531:BE6594" si="538">IF(M6531=TRUE,1,0)</f>
        <v>0</v>
      </c>
    </row>
    <row r="6532" spans="1:57" x14ac:dyDescent="0.25">
      <c r="A6532" t="s">
        <v>4301</v>
      </c>
      <c r="B6532" t="s">
        <v>4214</v>
      </c>
      <c r="C6532" t="s">
        <v>4215</v>
      </c>
      <c r="D6532" t="s">
        <v>55</v>
      </c>
      <c r="E6532" t="s">
        <v>56</v>
      </c>
      <c r="F6532" s="1">
        <v>42543</v>
      </c>
      <c r="G6532" s="1">
        <v>42540</v>
      </c>
      <c r="H6532" s="1">
        <v>42542</v>
      </c>
      <c r="I6532">
        <v>0</v>
      </c>
      <c r="J6532">
        <v>1070</v>
      </c>
      <c r="K6532">
        <v>1070</v>
      </c>
      <c r="L6532">
        <v>36708</v>
      </c>
      <c r="M6532" t="b">
        <v>1</v>
      </c>
      <c r="O6532" t="s">
        <v>34</v>
      </c>
      <c r="P6532" s="1">
        <v>42543</v>
      </c>
      <c r="Q6532" t="b">
        <v>0</v>
      </c>
      <c r="R6532" t="b">
        <v>0</v>
      </c>
      <c r="S6532" t="b">
        <v>0</v>
      </c>
      <c r="T6532">
        <v>2</v>
      </c>
      <c r="U6532">
        <v>1</v>
      </c>
      <c r="V6532">
        <v>0</v>
      </c>
      <c r="W6532">
        <v>13</v>
      </c>
      <c r="X6532">
        <v>0</v>
      </c>
      <c r="Y6532">
        <v>0</v>
      </c>
      <c r="Z6532">
        <v>0</v>
      </c>
      <c r="AA6532">
        <v>0</v>
      </c>
      <c r="AB6532">
        <v>5</v>
      </c>
      <c r="AC6532">
        <v>0</v>
      </c>
      <c r="AD6532">
        <v>0</v>
      </c>
      <c r="AE6532">
        <v>1058</v>
      </c>
      <c r="AF6532">
        <v>9</v>
      </c>
      <c r="AG6532">
        <v>2843</v>
      </c>
      <c r="AH6532">
        <v>1082</v>
      </c>
      <c r="AI6532">
        <v>0</v>
      </c>
      <c r="AN6532">
        <v>23.91</v>
      </c>
      <c r="AP6532" t="s">
        <v>59</v>
      </c>
      <c r="AS6532">
        <v>13</v>
      </c>
      <c r="AU6532">
        <v>21143</v>
      </c>
      <c r="AV6532">
        <v>312</v>
      </c>
      <c r="AW6532">
        <v>22</v>
      </c>
      <c r="AX6532">
        <v>15</v>
      </c>
      <c r="AZ6532">
        <v>0</v>
      </c>
      <c r="BA6532">
        <f t="shared" si="535"/>
        <v>6313</v>
      </c>
      <c r="BB6532">
        <f t="shared" si="536"/>
        <v>9028</v>
      </c>
      <c r="BD6532" t="e">
        <f t="shared" si="537"/>
        <v>#N/A</v>
      </c>
      <c r="BE6532">
        <f t="shared" si="538"/>
        <v>1</v>
      </c>
    </row>
    <row r="6533" spans="1:57" x14ac:dyDescent="0.25">
      <c r="A6533" t="s">
        <v>4303</v>
      </c>
      <c r="B6533" t="s">
        <v>4214</v>
      </c>
      <c r="C6533" t="s">
        <v>4215</v>
      </c>
      <c r="D6533" t="s">
        <v>55</v>
      </c>
      <c r="E6533" t="s">
        <v>56</v>
      </c>
      <c r="F6533" s="1">
        <v>42520</v>
      </c>
      <c r="G6533" s="1">
        <v>42517</v>
      </c>
      <c r="H6533" s="1">
        <v>42520</v>
      </c>
      <c r="J6533">
        <v>789</v>
      </c>
      <c r="K6533">
        <v>789</v>
      </c>
      <c r="L6533">
        <v>36427</v>
      </c>
      <c r="M6533" t="b">
        <v>0</v>
      </c>
      <c r="O6533" t="s">
        <v>34</v>
      </c>
      <c r="P6533" s="1">
        <v>42520</v>
      </c>
      <c r="Q6533" t="b">
        <v>0</v>
      </c>
      <c r="R6533" t="b">
        <v>0</v>
      </c>
      <c r="S6533" t="b">
        <v>0</v>
      </c>
      <c r="T6533">
        <v>4</v>
      </c>
      <c r="U6533">
        <v>1</v>
      </c>
      <c r="V6533">
        <v>0</v>
      </c>
      <c r="W6533">
        <v>13</v>
      </c>
      <c r="X6533">
        <v>0</v>
      </c>
      <c r="Y6533">
        <v>1</v>
      </c>
      <c r="Z6533">
        <v>0</v>
      </c>
      <c r="AA6533">
        <v>0</v>
      </c>
      <c r="AB6533">
        <v>2</v>
      </c>
      <c r="AC6533">
        <v>1</v>
      </c>
      <c r="AD6533">
        <v>1</v>
      </c>
      <c r="AE6533">
        <v>1111</v>
      </c>
      <c r="AF6533">
        <v>16</v>
      </c>
      <c r="AG6533">
        <v>2973</v>
      </c>
      <c r="AH6533">
        <v>1220</v>
      </c>
      <c r="AI6533">
        <v>0</v>
      </c>
      <c r="AN6533">
        <v>23.56</v>
      </c>
      <c r="AP6533" t="s">
        <v>59</v>
      </c>
      <c r="AS6533">
        <v>9</v>
      </c>
      <c r="AU6533">
        <v>18242</v>
      </c>
      <c r="AV6533">
        <v>434</v>
      </c>
      <c r="AW6533">
        <v>21</v>
      </c>
      <c r="AX6533">
        <v>16</v>
      </c>
      <c r="AZ6533">
        <v>0</v>
      </c>
      <c r="BA6533">
        <f t="shared" si="535"/>
        <v>6032</v>
      </c>
      <c r="BB6533">
        <f t="shared" si="536"/>
        <v>9309</v>
      </c>
      <c r="BD6533" t="e">
        <f t="shared" si="537"/>
        <v>#N/A</v>
      </c>
      <c r="BE6533">
        <f t="shared" si="538"/>
        <v>0</v>
      </c>
    </row>
    <row r="6534" spans="1:57" x14ac:dyDescent="0.25">
      <c r="A6534" t="s">
        <v>4305</v>
      </c>
      <c r="B6534" t="s">
        <v>4214</v>
      </c>
      <c r="C6534" t="s">
        <v>4215</v>
      </c>
      <c r="D6534" t="s">
        <v>55</v>
      </c>
      <c r="E6534" t="s">
        <v>56</v>
      </c>
      <c r="F6534" s="1">
        <v>42496</v>
      </c>
      <c r="G6534" s="1">
        <v>42495</v>
      </c>
      <c r="H6534" s="1">
        <v>42496</v>
      </c>
      <c r="I6534">
        <v>0</v>
      </c>
      <c r="J6534">
        <v>554</v>
      </c>
      <c r="K6534">
        <v>554</v>
      </c>
      <c r="L6534">
        <v>36192</v>
      </c>
      <c r="M6534" t="b">
        <v>0</v>
      </c>
      <c r="O6534" t="s">
        <v>34</v>
      </c>
      <c r="P6534" s="1">
        <v>42496</v>
      </c>
      <c r="Q6534" t="b">
        <v>0</v>
      </c>
      <c r="R6534" t="b">
        <v>0</v>
      </c>
      <c r="S6534" t="b">
        <v>0</v>
      </c>
      <c r="T6534">
        <v>6</v>
      </c>
      <c r="U6534">
        <v>1</v>
      </c>
      <c r="V6534">
        <v>0</v>
      </c>
      <c r="W6534">
        <v>13</v>
      </c>
      <c r="X6534">
        <v>0</v>
      </c>
      <c r="Y6534">
        <v>0</v>
      </c>
      <c r="Z6534">
        <v>0</v>
      </c>
      <c r="AA6534">
        <v>0</v>
      </c>
      <c r="AB6534">
        <v>2</v>
      </c>
      <c r="AC6534">
        <v>1</v>
      </c>
      <c r="AD6534">
        <v>0</v>
      </c>
      <c r="AE6534">
        <v>1473</v>
      </c>
      <c r="AF6534">
        <v>10</v>
      </c>
      <c r="AG6534">
        <v>3350</v>
      </c>
      <c r="AH6534">
        <v>1511</v>
      </c>
      <c r="AI6534">
        <v>1</v>
      </c>
      <c r="AN6534">
        <v>23.12</v>
      </c>
      <c r="AP6534" t="s">
        <v>59</v>
      </c>
      <c r="AS6534">
        <v>7</v>
      </c>
      <c r="AU6534">
        <v>14162</v>
      </c>
      <c r="AV6534">
        <v>452</v>
      </c>
      <c r="AW6534">
        <v>21</v>
      </c>
      <c r="AX6534">
        <v>16</v>
      </c>
      <c r="AZ6534">
        <v>0</v>
      </c>
      <c r="BA6534">
        <f t="shared" si="535"/>
        <v>5797</v>
      </c>
      <c r="BB6534">
        <f t="shared" si="536"/>
        <v>9544</v>
      </c>
      <c r="BD6534" t="e">
        <f t="shared" si="537"/>
        <v>#N/A</v>
      </c>
      <c r="BE6534">
        <f t="shared" si="538"/>
        <v>0</v>
      </c>
    </row>
    <row r="6535" spans="1:57" x14ac:dyDescent="0.25">
      <c r="A6535" t="s">
        <v>4307</v>
      </c>
      <c r="B6535" t="s">
        <v>4214</v>
      </c>
      <c r="C6535" t="s">
        <v>4215</v>
      </c>
      <c r="D6535" t="s">
        <v>55</v>
      </c>
      <c r="E6535" t="s">
        <v>56</v>
      </c>
      <c r="F6535" s="1">
        <v>42473</v>
      </c>
      <c r="G6535" s="1">
        <v>42472</v>
      </c>
      <c r="H6535" s="1">
        <v>42473</v>
      </c>
      <c r="J6535">
        <v>287</v>
      </c>
      <c r="K6535">
        <v>287</v>
      </c>
      <c r="L6535">
        <v>35925</v>
      </c>
      <c r="M6535" t="b">
        <v>0</v>
      </c>
      <c r="O6535" t="s">
        <v>34</v>
      </c>
      <c r="P6535" s="1">
        <v>42473</v>
      </c>
      <c r="Q6535" t="b">
        <v>0</v>
      </c>
      <c r="R6535" t="b">
        <v>0</v>
      </c>
      <c r="S6535" t="b">
        <v>0</v>
      </c>
      <c r="T6535">
        <v>5</v>
      </c>
      <c r="U6535">
        <v>1</v>
      </c>
      <c r="V6535">
        <v>0</v>
      </c>
      <c r="W6535">
        <v>7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1132</v>
      </c>
      <c r="AF6535">
        <v>9</v>
      </c>
      <c r="AG6535">
        <v>3135</v>
      </c>
      <c r="AH6535">
        <v>1294</v>
      </c>
      <c r="AI6535">
        <v>1</v>
      </c>
      <c r="AN6535">
        <v>23.05</v>
      </c>
      <c r="AP6535" t="s">
        <v>59</v>
      </c>
      <c r="AS6535">
        <v>59</v>
      </c>
      <c r="AU6535">
        <v>23201</v>
      </c>
      <c r="AV6535">
        <v>2423</v>
      </c>
      <c r="AW6535">
        <v>22</v>
      </c>
      <c r="AX6535">
        <v>18</v>
      </c>
      <c r="AZ6535">
        <v>0</v>
      </c>
      <c r="BA6535">
        <f t="shared" si="535"/>
        <v>5530</v>
      </c>
      <c r="BB6535">
        <f t="shared" si="536"/>
        <v>9811</v>
      </c>
      <c r="BD6535" t="e">
        <f t="shared" si="537"/>
        <v>#N/A</v>
      </c>
      <c r="BE6535">
        <f t="shared" si="538"/>
        <v>0</v>
      </c>
    </row>
    <row r="6536" spans="1:57" x14ac:dyDescent="0.25">
      <c r="A6536" t="s">
        <v>4309</v>
      </c>
      <c r="B6536" t="s">
        <v>4214</v>
      </c>
      <c r="C6536" t="s">
        <v>4215</v>
      </c>
      <c r="D6536" t="s">
        <v>55</v>
      </c>
      <c r="E6536" t="s">
        <v>56</v>
      </c>
      <c r="F6536" s="1">
        <v>42444</v>
      </c>
      <c r="G6536" s="1">
        <v>42441</v>
      </c>
      <c r="H6536" s="1">
        <v>42443</v>
      </c>
      <c r="I6536">
        <v>0</v>
      </c>
      <c r="J6536">
        <v>950</v>
      </c>
      <c r="K6536">
        <v>950</v>
      </c>
      <c r="L6536">
        <v>35638</v>
      </c>
      <c r="M6536" t="b">
        <v>1</v>
      </c>
      <c r="O6536" t="s">
        <v>34</v>
      </c>
      <c r="P6536" s="1">
        <v>42444</v>
      </c>
      <c r="Q6536" t="b">
        <v>0</v>
      </c>
      <c r="R6536" t="b">
        <v>0</v>
      </c>
      <c r="S6536" t="b">
        <v>0</v>
      </c>
      <c r="T6536">
        <v>7</v>
      </c>
      <c r="U6536">
        <v>1</v>
      </c>
      <c r="V6536">
        <v>0</v>
      </c>
      <c r="W6536">
        <v>15</v>
      </c>
      <c r="X6536">
        <v>0</v>
      </c>
      <c r="Y6536">
        <v>1</v>
      </c>
      <c r="Z6536">
        <v>0</v>
      </c>
      <c r="AA6536">
        <v>0</v>
      </c>
      <c r="AB6536">
        <v>2</v>
      </c>
      <c r="AC6536">
        <v>0</v>
      </c>
      <c r="AD6536">
        <v>0</v>
      </c>
      <c r="AE6536">
        <v>1206</v>
      </c>
      <c r="AF6536">
        <v>11</v>
      </c>
      <c r="AG6536">
        <v>3497</v>
      </c>
      <c r="AH6536">
        <v>1060</v>
      </c>
      <c r="AI6536">
        <v>0</v>
      </c>
      <c r="AN6536">
        <v>22.75</v>
      </c>
      <c r="AP6536" t="s">
        <v>59</v>
      </c>
      <c r="AS6536">
        <v>17</v>
      </c>
      <c r="AU6536">
        <v>22580</v>
      </c>
      <c r="AV6536">
        <v>373</v>
      </c>
      <c r="AW6536">
        <v>22</v>
      </c>
      <c r="AX6536">
        <v>16</v>
      </c>
      <c r="AZ6536">
        <v>0</v>
      </c>
      <c r="BA6536">
        <f t="shared" si="535"/>
        <v>5243</v>
      </c>
      <c r="BB6536">
        <f t="shared" si="536"/>
        <v>10098</v>
      </c>
      <c r="BD6536" t="e">
        <f t="shared" si="537"/>
        <v>#N/A</v>
      </c>
      <c r="BE6536">
        <f t="shared" si="538"/>
        <v>1</v>
      </c>
    </row>
    <row r="6537" spans="1:57" x14ac:dyDescent="0.25">
      <c r="A6537" t="s">
        <v>4311</v>
      </c>
      <c r="B6537" t="s">
        <v>4214</v>
      </c>
      <c r="C6537" t="s">
        <v>4215</v>
      </c>
      <c r="D6537" t="s">
        <v>55</v>
      </c>
      <c r="E6537" t="s">
        <v>56</v>
      </c>
      <c r="F6537" s="1">
        <v>42418</v>
      </c>
      <c r="G6537" s="1">
        <v>42417</v>
      </c>
      <c r="H6537" s="1">
        <v>42418</v>
      </c>
      <c r="I6537">
        <v>0</v>
      </c>
      <c r="J6537">
        <v>675</v>
      </c>
      <c r="K6537">
        <v>675</v>
      </c>
      <c r="L6537">
        <v>35363</v>
      </c>
      <c r="M6537" t="b">
        <v>0</v>
      </c>
      <c r="O6537" t="s">
        <v>34</v>
      </c>
      <c r="P6537" s="1">
        <v>42418</v>
      </c>
      <c r="Q6537" t="b">
        <v>0</v>
      </c>
      <c r="R6537" t="b">
        <v>0</v>
      </c>
      <c r="S6537" t="b">
        <v>0</v>
      </c>
      <c r="T6537">
        <v>9</v>
      </c>
      <c r="U6537">
        <v>2</v>
      </c>
      <c r="V6537">
        <v>0</v>
      </c>
      <c r="W6537">
        <v>15</v>
      </c>
      <c r="X6537">
        <v>0</v>
      </c>
      <c r="Y6537">
        <v>0</v>
      </c>
      <c r="Z6537">
        <v>0</v>
      </c>
      <c r="AA6537">
        <v>0</v>
      </c>
      <c r="AB6537">
        <v>1</v>
      </c>
      <c r="AC6537">
        <v>1</v>
      </c>
      <c r="AD6537">
        <v>0</v>
      </c>
      <c r="AE6537">
        <v>1060</v>
      </c>
      <c r="AF6537">
        <v>10</v>
      </c>
      <c r="AG6537">
        <v>2994</v>
      </c>
      <c r="AH6537">
        <v>917</v>
      </c>
      <c r="AI6537">
        <v>0</v>
      </c>
      <c r="AN6537">
        <v>23.45</v>
      </c>
      <c r="AP6537" t="s">
        <v>59</v>
      </c>
      <c r="AS6537">
        <v>11</v>
      </c>
      <c r="AU6537">
        <v>29204</v>
      </c>
      <c r="AV6537">
        <v>508</v>
      </c>
      <c r="AW6537">
        <v>22</v>
      </c>
      <c r="AX6537">
        <v>16</v>
      </c>
      <c r="AZ6537">
        <v>0</v>
      </c>
      <c r="BA6537">
        <f t="shared" si="535"/>
        <v>4968</v>
      </c>
      <c r="BB6537">
        <f t="shared" si="536"/>
        <v>10373</v>
      </c>
      <c r="BD6537" t="e">
        <f t="shared" si="537"/>
        <v>#N/A</v>
      </c>
      <c r="BE6537">
        <f t="shared" si="538"/>
        <v>0</v>
      </c>
    </row>
    <row r="6538" spans="1:57" x14ac:dyDescent="0.25">
      <c r="A6538" t="s">
        <v>4313</v>
      </c>
      <c r="B6538" t="s">
        <v>4214</v>
      </c>
      <c r="C6538" t="s">
        <v>4215</v>
      </c>
      <c r="D6538" t="s">
        <v>55</v>
      </c>
      <c r="E6538" t="s">
        <v>56</v>
      </c>
      <c r="F6538" s="1">
        <v>42391</v>
      </c>
      <c r="G6538" s="1">
        <v>42390</v>
      </c>
      <c r="H6538" s="1">
        <v>42391</v>
      </c>
      <c r="I6538">
        <v>0</v>
      </c>
      <c r="J6538">
        <v>451</v>
      </c>
      <c r="K6538">
        <v>451</v>
      </c>
      <c r="L6538">
        <v>35139</v>
      </c>
      <c r="M6538" t="b">
        <v>0</v>
      </c>
      <c r="O6538" t="s">
        <v>34</v>
      </c>
      <c r="P6538" s="1">
        <v>42391</v>
      </c>
      <c r="Q6538" t="b">
        <v>0</v>
      </c>
      <c r="R6538" t="b">
        <v>0</v>
      </c>
      <c r="S6538" t="b">
        <v>0</v>
      </c>
      <c r="T6538">
        <v>5</v>
      </c>
      <c r="U6538">
        <v>1</v>
      </c>
      <c r="V6538">
        <v>0</v>
      </c>
      <c r="W6538">
        <v>10</v>
      </c>
      <c r="X6538">
        <v>0</v>
      </c>
      <c r="Y6538">
        <v>0</v>
      </c>
      <c r="Z6538">
        <v>0</v>
      </c>
      <c r="AA6538">
        <v>0</v>
      </c>
      <c r="AB6538">
        <v>1</v>
      </c>
      <c r="AC6538">
        <v>0</v>
      </c>
      <c r="AD6538">
        <v>0</v>
      </c>
      <c r="AE6538">
        <v>1214</v>
      </c>
      <c r="AF6538">
        <v>10</v>
      </c>
      <c r="AG6538">
        <v>3248</v>
      </c>
      <c r="AH6538">
        <v>1028</v>
      </c>
      <c r="AI6538">
        <v>1</v>
      </c>
      <c r="AN6538">
        <v>23.2</v>
      </c>
      <c r="AP6538" t="s">
        <v>59</v>
      </c>
      <c r="AS6538">
        <v>14</v>
      </c>
      <c r="AU6538">
        <v>15040</v>
      </c>
      <c r="AV6538">
        <v>445</v>
      </c>
      <c r="AW6538">
        <v>21</v>
      </c>
      <c r="AX6538">
        <v>16</v>
      </c>
      <c r="AZ6538">
        <v>0</v>
      </c>
      <c r="BA6538">
        <f t="shared" si="535"/>
        <v>4744</v>
      </c>
      <c r="BB6538">
        <f t="shared" si="536"/>
        <v>10597</v>
      </c>
      <c r="BD6538" t="e">
        <f t="shared" si="537"/>
        <v>#N/A</v>
      </c>
      <c r="BE6538">
        <f t="shared" si="538"/>
        <v>0</v>
      </c>
    </row>
    <row r="6539" spans="1:57" x14ac:dyDescent="0.25">
      <c r="A6539" t="s">
        <v>4315</v>
      </c>
      <c r="B6539" t="s">
        <v>4214</v>
      </c>
      <c r="C6539" t="s">
        <v>4215</v>
      </c>
      <c r="D6539" t="s">
        <v>55</v>
      </c>
      <c r="E6539" t="s">
        <v>56</v>
      </c>
      <c r="F6539" s="1">
        <v>42375</v>
      </c>
      <c r="G6539" s="1">
        <v>42371</v>
      </c>
      <c r="H6539" s="1">
        <v>42374</v>
      </c>
      <c r="I6539">
        <v>0</v>
      </c>
      <c r="J6539">
        <v>230</v>
      </c>
      <c r="K6539">
        <v>230</v>
      </c>
      <c r="L6539">
        <v>34918</v>
      </c>
      <c r="M6539" t="b">
        <v>0</v>
      </c>
      <c r="O6539" t="s">
        <v>34</v>
      </c>
      <c r="P6539" s="1">
        <v>42375</v>
      </c>
      <c r="Q6539" t="b">
        <v>0</v>
      </c>
      <c r="R6539" t="b">
        <v>0</v>
      </c>
      <c r="S6539" t="b">
        <v>0</v>
      </c>
      <c r="T6539">
        <v>5</v>
      </c>
      <c r="U6539">
        <v>1</v>
      </c>
      <c r="V6539">
        <v>0</v>
      </c>
      <c r="W6539">
        <v>7</v>
      </c>
      <c r="X6539">
        <v>1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0</v>
      </c>
      <c r="AE6539">
        <v>1101</v>
      </c>
      <c r="AF6539">
        <v>10</v>
      </c>
      <c r="AG6539">
        <v>3022</v>
      </c>
      <c r="AH6539">
        <v>906</v>
      </c>
      <c r="AI6539">
        <v>1</v>
      </c>
      <c r="AN6539">
        <v>23.03</v>
      </c>
      <c r="AP6539" t="s">
        <v>59</v>
      </c>
      <c r="AS6539">
        <v>65</v>
      </c>
      <c r="AU6539">
        <v>19879</v>
      </c>
      <c r="AV6539">
        <v>1662</v>
      </c>
      <c r="AW6539">
        <v>21</v>
      </c>
      <c r="AX6539">
        <v>18</v>
      </c>
      <c r="AZ6539">
        <v>0</v>
      </c>
      <c r="BA6539">
        <f t="shared" si="535"/>
        <v>4523</v>
      </c>
      <c r="BB6539">
        <f t="shared" si="536"/>
        <v>10818</v>
      </c>
      <c r="BD6539" t="e">
        <f t="shared" si="537"/>
        <v>#N/A</v>
      </c>
      <c r="BE6539">
        <f t="shared" si="538"/>
        <v>0</v>
      </c>
    </row>
    <row r="6540" spans="1:57" x14ac:dyDescent="0.25">
      <c r="A6540" t="s">
        <v>4317</v>
      </c>
      <c r="B6540" t="s">
        <v>4214</v>
      </c>
      <c r="C6540" t="s">
        <v>4215</v>
      </c>
      <c r="D6540" t="s">
        <v>55</v>
      </c>
      <c r="E6540" t="s">
        <v>56</v>
      </c>
      <c r="F6540" s="1">
        <v>42357</v>
      </c>
      <c r="G6540" s="1">
        <v>42353</v>
      </c>
      <c r="H6540" s="1">
        <v>42357</v>
      </c>
      <c r="I6540">
        <v>0</v>
      </c>
      <c r="J6540">
        <v>1050</v>
      </c>
      <c r="K6540">
        <v>1050</v>
      </c>
      <c r="L6540">
        <v>34688</v>
      </c>
      <c r="M6540" t="b">
        <v>1</v>
      </c>
      <c r="O6540" t="s">
        <v>34</v>
      </c>
      <c r="P6540" s="1">
        <v>42357</v>
      </c>
      <c r="Q6540" t="b">
        <v>0</v>
      </c>
      <c r="R6540" t="b">
        <v>0</v>
      </c>
      <c r="S6540" t="b">
        <v>0</v>
      </c>
      <c r="T6540">
        <v>8</v>
      </c>
      <c r="U6540">
        <v>1</v>
      </c>
      <c r="V6540">
        <v>0</v>
      </c>
      <c r="W6540">
        <v>28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1333</v>
      </c>
      <c r="AF6540">
        <v>12</v>
      </c>
      <c r="AG6540">
        <v>3580</v>
      </c>
      <c r="AH6540">
        <v>1224</v>
      </c>
      <c r="AI6540">
        <v>0</v>
      </c>
      <c r="AN6540">
        <v>23.28</v>
      </c>
      <c r="AP6540" t="s">
        <v>59</v>
      </c>
      <c r="AS6540">
        <v>11</v>
      </c>
      <c r="AU6540">
        <v>31808</v>
      </c>
      <c r="AV6540">
        <v>597</v>
      </c>
      <c r="AW6540">
        <v>22</v>
      </c>
      <c r="AX6540">
        <v>16</v>
      </c>
      <c r="AZ6540">
        <v>0</v>
      </c>
      <c r="BA6540">
        <f t="shared" si="535"/>
        <v>4293</v>
      </c>
      <c r="BB6540">
        <f t="shared" si="536"/>
        <v>11048</v>
      </c>
      <c r="BD6540" t="e">
        <f t="shared" si="537"/>
        <v>#N/A</v>
      </c>
      <c r="BE6540">
        <f t="shared" si="538"/>
        <v>1</v>
      </c>
    </row>
    <row r="6541" spans="1:57" x14ac:dyDescent="0.25">
      <c r="A6541" t="s">
        <v>4319</v>
      </c>
      <c r="B6541" t="s">
        <v>4214</v>
      </c>
      <c r="C6541" t="s">
        <v>4215</v>
      </c>
      <c r="D6541" t="s">
        <v>55</v>
      </c>
      <c r="E6541" t="s">
        <v>56</v>
      </c>
      <c r="F6541" s="1">
        <v>42336</v>
      </c>
      <c r="G6541" s="1">
        <v>42334</v>
      </c>
      <c r="H6541" s="1">
        <v>42336</v>
      </c>
      <c r="I6541">
        <v>0</v>
      </c>
      <c r="J6541">
        <v>801</v>
      </c>
      <c r="K6541">
        <v>801</v>
      </c>
      <c r="L6541">
        <v>34439</v>
      </c>
      <c r="M6541" t="b">
        <v>0</v>
      </c>
      <c r="O6541" t="s">
        <v>34</v>
      </c>
      <c r="P6541" s="1">
        <v>42336</v>
      </c>
      <c r="Q6541" t="b">
        <v>0</v>
      </c>
      <c r="R6541" t="b">
        <v>0</v>
      </c>
      <c r="S6541" t="b">
        <v>0</v>
      </c>
      <c r="T6541">
        <v>6</v>
      </c>
      <c r="U6541">
        <v>1</v>
      </c>
      <c r="V6541">
        <v>0</v>
      </c>
      <c r="W6541">
        <v>17</v>
      </c>
      <c r="X6541">
        <v>0</v>
      </c>
      <c r="Y6541">
        <v>1</v>
      </c>
      <c r="Z6541">
        <v>0</v>
      </c>
      <c r="AA6541">
        <v>1</v>
      </c>
      <c r="AB6541">
        <v>1</v>
      </c>
      <c r="AC6541">
        <v>0</v>
      </c>
      <c r="AD6541">
        <v>0</v>
      </c>
      <c r="AE6541">
        <v>1189</v>
      </c>
      <c r="AF6541">
        <v>9</v>
      </c>
      <c r="AG6541">
        <v>3136</v>
      </c>
      <c r="AH6541">
        <v>986</v>
      </c>
      <c r="AI6541">
        <v>0</v>
      </c>
      <c r="AN6541">
        <v>23.47</v>
      </c>
      <c r="AP6541" t="s">
        <v>59</v>
      </c>
      <c r="AS6541">
        <v>12</v>
      </c>
      <c r="AU6541">
        <v>23788</v>
      </c>
      <c r="AV6541">
        <v>438</v>
      </c>
      <c r="AW6541">
        <v>22</v>
      </c>
      <c r="AX6541">
        <v>16</v>
      </c>
      <c r="AZ6541">
        <v>0</v>
      </c>
      <c r="BA6541">
        <f t="shared" si="535"/>
        <v>4044</v>
      </c>
      <c r="BB6541">
        <f t="shared" si="536"/>
        <v>11297</v>
      </c>
      <c r="BD6541" t="e">
        <f t="shared" si="537"/>
        <v>#N/A</v>
      </c>
      <c r="BE6541">
        <f t="shared" si="538"/>
        <v>0</v>
      </c>
    </row>
    <row r="6542" spans="1:57" x14ac:dyDescent="0.25">
      <c r="A6542" t="s">
        <v>4322</v>
      </c>
      <c r="B6542" t="s">
        <v>4214</v>
      </c>
      <c r="C6542" t="s">
        <v>4215</v>
      </c>
      <c r="D6542" t="s">
        <v>55</v>
      </c>
      <c r="E6542" t="s">
        <v>56</v>
      </c>
      <c r="F6542" s="1">
        <v>42318</v>
      </c>
      <c r="G6542" s="1">
        <v>42316</v>
      </c>
      <c r="H6542" s="1">
        <v>42318</v>
      </c>
      <c r="I6542">
        <v>0</v>
      </c>
      <c r="J6542">
        <v>558</v>
      </c>
      <c r="K6542">
        <v>558</v>
      </c>
      <c r="L6542">
        <v>34196</v>
      </c>
      <c r="M6542" t="b">
        <v>0</v>
      </c>
      <c r="O6542" t="s">
        <v>34</v>
      </c>
      <c r="P6542" s="1">
        <v>42318</v>
      </c>
      <c r="Q6542" t="b">
        <v>0</v>
      </c>
      <c r="R6542" t="b">
        <v>0</v>
      </c>
      <c r="S6542" t="b">
        <v>0</v>
      </c>
      <c r="T6542">
        <v>6</v>
      </c>
      <c r="U6542">
        <v>1</v>
      </c>
      <c r="V6542">
        <v>0</v>
      </c>
      <c r="W6542">
        <v>11</v>
      </c>
      <c r="X6542">
        <v>1</v>
      </c>
      <c r="Y6542">
        <v>1</v>
      </c>
      <c r="Z6542">
        <v>0</v>
      </c>
      <c r="AA6542">
        <v>0</v>
      </c>
      <c r="AB6542">
        <v>1</v>
      </c>
      <c r="AC6542">
        <v>1</v>
      </c>
      <c r="AD6542">
        <v>0</v>
      </c>
      <c r="AE6542">
        <v>1027</v>
      </c>
      <c r="AF6542">
        <v>9</v>
      </c>
      <c r="AG6542">
        <v>2643</v>
      </c>
      <c r="AH6542">
        <v>941</v>
      </c>
      <c r="AI6542">
        <v>1</v>
      </c>
      <c r="AN6542">
        <v>23.47</v>
      </c>
      <c r="AP6542" t="s">
        <v>59</v>
      </c>
      <c r="AS6542">
        <v>9</v>
      </c>
      <c r="AU6542">
        <v>21192</v>
      </c>
      <c r="AV6542">
        <v>539</v>
      </c>
      <c r="AW6542">
        <v>22</v>
      </c>
      <c r="AX6542">
        <v>16</v>
      </c>
      <c r="AZ6542">
        <v>0</v>
      </c>
      <c r="BA6542">
        <f t="shared" si="535"/>
        <v>3801</v>
      </c>
      <c r="BB6542">
        <f t="shared" si="536"/>
        <v>11540</v>
      </c>
      <c r="BD6542" t="e">
        <f t="shared" si="537"/>
        <v>#N/A</v>
      </c>
      <c r="BE6542">
        <f t="shared" si="538"/>
        <v>0</v>
      </c>
    </row>
    <row r="6543" spans="1:57" x14ac:dyDescent="0.25">
      <c r="A6543" t="s">
        <v>4323</v>
      </c>
      <c r="B6543" t="s">
        <v>4214</v>
      </c>
      <c r="C6543" t="s">
        <v>4215</v>
      </c>
      <c r="D6543" t="s">
        <v>55</v>
      </c>
      <c r="E6543" t="s">
        <v>56</v>
      </c>
      <c r="F6543" s="1">
        <v>42297</v>
      </c>
      <c r="G6543" s="1">
        <v>42294</v>
      </c>
      <c r="H6543" s="1">
        <v>42297</v>
      </c>
      <c r="I6543">
        <v>0</v>
      </c>
      <c r="J6543">
        <v>249</v>
      </c>
      <c r="K6543">
        <v>249</v>
      </c>
      <c r="L6543">
        <v>33887</v>
      </c>
      <c r="M6543" t="b">
        <v>0</v>
      </c>
      <c r="O6543" t="s">
        <v>34</v>
      </c>
      <c r="P6543" s="1">
        <v>42297</v>
      </c>
      <c r="Q6543" t="b">
        <v>0</v>
      </c>
      <c r="R6543" t="b">
        <v>0</v>
      </c>
      <c r="S6543" t="b">
        <v>0</v>
      </c>
      <c r="T6543">
        <v>4</v>
      </c>
      <c r="U6543">
        <v>1</v>
      </c>
      <c r="V6543">
        <v>0</v>
      </c>
      <c r="W6543">
        <v>7</v>
      </c>
      <c r="X6543">
        <v>1</v>
      </c>
      <c r="Y6543">
        <v>0</v>
      </c>
      <c r="Z6543">
        <v>0</v>
      </c>
      <c r="AA6543">
        <v>0</v>
      </c>
      <c r="AB6543">
        <v>1</v>
      </c>
      <c r="AC6543">
        <v>1</v>
      </c>
      <c r="AD6543">
        <v>0</v>
      </c>
      <c r="AE6543">
        <v>1031</v>
      </c>
      <c r="AF6543">
        <v>9</v>
      </c>
      <c r="AG6543">
        <v>2813</v>
      </c>
      <c r="AH6543">
        <v>876</v>
      </c>
      <c r="AI6543">
        <v>1</v>
      </c>
      <c r="AN6543">
        <v>24.12</v>
      </c>
      <c r="AP6543" t="s">
        <v>59</v>
      </c>
      <c r="AS6543">
        <v>7</v>
      </c>
      <c r="AU6543">
        <v>15883</v>
      </c>
      <c r="AV6543">
        <v>368</v>
      </c>
      <c r="AW6543">
        <v>21</v>
      </c>
      <c r="AX6543">
        <v>16</v>
      </c>
      <c r="AZ6543">
        <v>0</v>
      </c>
      <c r="BA6543">
        <f t="shared" si="535"/>
        <v>3492</v>
      </c>
      <c r="BB6543">
        <f t="shared" si="536"/>
        <v>11849</v>
      </c>
      <c r="BD6543" t="e">
        <f t="shared" si="537"/>
        <v>#N/A</v>
      </c>
      <c r="BE6543">
        <f t="shared" si="538"/>
        <v>0</v>
      </c>
    </row>
    <row r="6544" spans="1:57" x14ac:dyDescent="0.25">
      <c r="A6544" t="s">
        <v>4325</v>
      </c>
      <c r="B6544" t="s">
        <v>4214</v>
      </c>
      <c r="C6544" t="s">
        <v>4215</v>
      </c>
      <c r="D6544" t="s">
        <v>55</v>
      </c>
      <c r="E6544" t="s">
        <v>56</v>
      </c>
      <c r="F6544" s="1">
        <v>42283</v>
      </c>
      <c r="G6544" s="1">
        <v>42281</v>
      </c>
      <c r="H6544" s="1">
        <v>42283</v>
      </c>
      <c r="I6544">
        <v>0</v>
      </c>
      <c r="J6544">
        <v>1140</v>
      </c>
      <c r="K6544">
        <v>1088</v>
      </c>
      <c r="L6544">
        <v>33638</v>
      </c>
      <c r="M6544" t="b">
        <v>1</v>
      </c>
      <c r="O6544" t="s">
        <v>34</v>
      </c>
      <c r="P6544" s="1">
        <v>42283</v>
      </c>
      <c r="Q6544" t="b">
        <v>0</v>
      </c>
      <c r="R6544" t="b">
        <v>0</v>
      </c>
      <c r="S6544" t="b">
        <v>0</v>
      </c>
      <c r="T6544">
        <v>11</v>
      </c>
      <c r="U6544">
        <v>2</v>
      </c>
      <c r="V6544">
        <v>0</v>
      </c>
      <c r="W6544">
        <v>41</v>
      </c>
      <c r="X6544">
        <v>0</v>
      </c>
      <c r="Y6544">
        <v>2</v>
      </c>
      <c r="Z6544">
        <v>1</v>
      </c>
      <c r="AA6544">
        <v>0</v>
      </c>
      <c r="AB6544">
        <v>2</v>
      </c>
      <c r="AC6544">
        <v>0</v>
      </c>
      <c r="AD6544">
        <v>0</v>
      </c>
      <c r="AE6544">
        <v>1220</v>
      </c>
      <c r="AF6544">
        <v>11</v>
      </c>
      <c r="AG6544">
        <v>3271</v>
      </c>
      <c r="AH6544">
        <v>1113</v>
      </c>
      <c r="AI6544">
        <v>0</v>
      </c>
      <c r="AN6544">
        <v>24.5</v>
      </c>
      <c r="AP6544" t="s">
        <v>59</v>
      </c>
      <c r="AS6544">
        <v>26</v>
      </c>
      <c r="AU6544">
        <v>43800</v>
      </c>
      <c r="AV6544">
        <v>811</v>
      </c>
      <c r="AW6544">
        <v>23</v>
      </c>
      <c r="AX6544">
        <v>17</v>
      </c>
      <c r="AZ6544">
        <v>0</v>
      </c>
      <c r="BA6544">
        <f t="shared" si="535"/>
        <v>3243</v>
      </c>
      <c r="BB6544">
        <f t="shared" si="536"/>
        <v>12098</v>
      </c>
      <c r="BD6544" t="e">
        <f t="shared" si="537"/>
        <v>#N/A</v>
      </c>
      <c r="BE6544">
        <f t="shared" si="538"/>
        <v>1</v>
      </c>
    </row>
    <row r="6545" spans="1:57" x14ac:dyDescent="0.25">
      <c r="A6545" t="s">
        <v>4327</v>
      </c>
      <c r="B6545" t="s">
        <v>4214</v>
      </c>
      <c r="C6545" t="s">
        <v>4215</v>
      </c>
      <c r="D6545" t="s">
        <v>55</v>
      </c>
      <c r="E6545" t="s">
        <v>56</v>
      </c>
      <c r="F6545" s="1">
        <v>42264</v>
      </c>
      <c r="G6545" s="1">
        <v>42262</v>
      </c>
      <c r="H6545" s="1">
        <v>42264</v>
      </c>
      <c r="I6545">
        <v>0</v>
      </c>
      <c r="J6545">
        <v>834</v>
      </c>
      <c r="K6545">
        <v>834</v>
      </c>
      <c r="L6545">
        <v>33384</v>
      </c>
      <c r="M6545" t="b">
        <v>0</v>
      </c>
      <c r="O6545" t="s">
        <v>34</v>
      </c>
      <c r="P6545" s="1">
        <v>42264</v>
      </c>
      <c r="Q6545" t="b">
        <v>0</v>
      </c>
      <c r="R6545" t="b">
        <v>0</v>
      </c>
      <c r="S6545" t="b">
        <v>0</v>
      </c>
      <c r="T6545">
        <v>11</v>
      </c>
      <c r="U6545">
        <v>3</v>
      </c>
      <c r="V6545">
        <v>0</v>
      </c>
      <c r="W6545">
        <v>40</v>
      </c>
      <c r="X6545">
        <v>1</v>
      </c>
      <c r="Y6545">
        <v>2</v>
      </c>
      <c r="Z6545">
        <v>0</v>
      </c>
      <c r="AA6545">
        <v>0</v>
      </c>
      <c r="AB6545">
        <v>1</v>
      </c>
      <c r="AC6545">
        <v>1</v>
      </c>
      <c r="AD6545">
        <v>0</v>
      </c>
      <c r="AE6545">
        <v>1305</v>
      </c>
      <c r="AF6545">
        <v>11</v>
      </c>
      <c r="AG6545">
        <v>3373</v>
      </c>
      <c r="AH6545">
        <v>1219</v>
      </c>
      <c r="AI6545">
        <v>1</v>
      </c>
      <c r="AN6545">
        <v>23.1</v>
      </c>
      <c r="AP6545" t="s">
        <v>59</v>
      </c>
      <c r="AS6545">
        <v>33</v>
      </c>
      <c r="AU6545">
        <v>40760</v>
      </c>
      <c r="AV6545">
        <v>1104</v>
      </c>
      <c r="AW6545">
        <v>23</v>
      </c>
      <c r="AX6545">
        <v>17</v>
      </c>
      <c r="AZ6545">
        <v>0</v>
      </c>
      <c r="BA6545">
        <f t="shared" si="535"/>
        <v>2989</v>
      </c>
      <c r="BB6545">
        <f t="shared" si="536"/>
        <v>12352</v>
      </c>
      <c r="BD6545" t="e">
        <f t="shared" si="537"/>
        <v>#N/A</v>
      </c>
      <c r="BE6545">
        <f t="shared" si="538"/>
        <v>0</v>
      </c>
    </row>
    <row r="6546" spans="1:57" x14ac:dyDescent="0.25">
      <c r="A6546" t="s">
        <v>4329</v>
      </c>
      <c r="B6546" t="s">
        <v>4214</v>
      </c>
      <c r="C6546" t="s">
        <v>4215</v>
      </c>
      <c r="D6546" t="s">
        <v>55</v>
      </c>
      <c r="E6546" t="s">
        <v>56</v>
      </c>
      <c r="F6546" s="1">
        <v>42248</v>
      </c>
      <c r="G6546" s="1">
        <v>42245</v>
      </c>
      <c r="H6546" s="1">
        <v>42247</v>
      </c>
      <c r="I6546">
        <v>0</v>
      </c>
      <c r="J6546">
        <v>601</v>
      </c>
      <c r="K6546">
        <v>601</v>
      </c>
      <c r="L6546">
        <v>33151</v>
      </c>
      <c r="M6546" t="b">
        <v>0</v>
      </c>
      <c r="O6546" t="s">
        <v>34</v>
      </c>
      <c r="P6546" s="1">
        <v>42248</v>
      </c>
      <c r="Q6546" t="b">
        <v>0</v>
      </c>
      <c r="R6546" t="b">
        <v>0</v>
      </c>
      <c r="S6546" t="b">
        <v>0</v>
      </c>
      <c r="T6546">
        <v>11</v>
      </c>
      <c r="U6546">
        <v>3</v>
      </c>
      <c r="V6546">
        <v>0</v>
      </c>
      <c r="W6546">
        <v>34</v>
      </c>
      <c r="X6546">
        <v>0</v>
      </c>
      <c r="Y6546">
        <v>1</v>
      </c>
      <c r="Z6546">
        <v>0</v>
      </c>
      <c r="AA6546">
        <v>0</v>
      </c>
      <c r="AB6546">
        <v>0</v>
      </c>
      <c r="AC6546">
        <v>2</v>
      </c>
      <c r="AD6546">
        <v>0</v>
      </c>
      <c r="AE6546">
        <v>1168</v>
      </c>
      <c r="AF6546">
        <v>9</v>
      </c>
      <c r="AG6546">
        <v>2960</v>
      </c>
      <c r="AH6546">
        <v>1064</v>
      </c>
      <c r="AI6546">
        <v>0</v>
      </c>
      <c r="AN6546">
        <v>23.84</v>
      </c>
      <c r="AP6546" t="s">
        <v>1478</v>
      </c>
      <c r="AS6546">
        <v>23</v>
      </c>
      <c r="AU6546" t="s">
        <v>60</v>
      </c>
      <c r="AV6546" t="s">
        <v>60</v>
      </c>
      <c r="AW6546" t="s">
        <v>60</v>
      </c>
      <c r="AX6546" t="s">
        <v>60</v>
      </c>
      <c r="AZ6546">
        <v>0</v>
      </c>
      <c r="BA6546">
        <f t="shared" si="535"/>
        <v>2756</v>
      </c>
      <c r="BB6546">
        <f t="shared" si="536"/>
        <v>12585</v>
      </c>
      <c r="BD6546" t="e">
        <f t="shared" si="537"/>
        <v>#N/A</v>
      </c>
      <c r="BE6546">
        <f t="shared" si="538"/>
        <v>0</v>
      </c>
    </row>
    <row r="6547" spans="1:57" x14ac:dyDescent="0.25">
      <c r="A6547" t="s">
        <v>4331</v>
      </c>
      <c r="B6547" t="s">
        <v>4214</v>
      </c>
      <c r="C6547" t="s">
        <v>4215</v>
      </c>
      <c r="D6547" t="s">
        <v>55</v>
      </c>
      <c r="E6547" t="s">
        <v>56</v>
      </c>
      <c r="F6547" s="1">
        <v>42227</v>
      </c>
      <c r="G6547" s="1">
        <v>42226</v>
      </c>
      <c r="H6547" s="1">
        <v>42227</v>
      </c>
      <c r="I6547">
        <v>0</v>
      </c>
      <c r="J6547">
        <v>280</v>
      </c>
      <c r="K6547">
        <v>280</v>
      </c>
      <c r="L6547">
        <v>32830</v>
      </c>
      <c r="M6547" t="b">
        <v>0</v>
      </c>
      <c r="O6547" t="s">
        <v>34</v>
      </c>
      <c r="P6547" s="1">
        <v>42227</v>
      </c>
      <c r="Q6547" t="b">
        <v>0</v>
      </c>
      <c r="R6547" t="b">
        <v>0</v>
      </c>
      <c r="S6547" t="b">
        <v>0</v>
      </c>
      <c r="T6547">
        <v>12</v>
      </c>
      <c r="U6547">
        <v>3</v>
      </c>
      <c r="V6547">
        <v>0</v>
      </c>
      <c r="W6547">
        <v>23</v>
      </c>
      <c r="X6547">
        <v>0</v>
      </c>
      <c r="Y6547">
        <v>1</v>
      </c>
      <c r="Z6547">
        <v>0</v>
      </c>
      <c r="AA6547">
        <v>0</v>
      </c>
      <c r="AB6547">
        <v>0</v>
      </c>
      <c r="AC6547">
        <v>1</v>
      </c>
      <c r="AD6547">
        <v>0</v>
      </c>
      <c r="AE6547">
        <v>1168</v>
      </c>
      <c r="AF6547">
        <v>12</v>
      </c>
      <c r="AG6547">
        <v>3076</v>
      </c>
      <c r="AH6547">
        <v>1002</v>
      </c>
      <c r="AI6547">
        <v>1</v>
      </c>
      <c r="AN6547">
        <v>23.13</v>
      </c>
      <c r="AP6547" t="s">
        <v>59</v>
      </c>
      <c r="AS6547">
        <v>78</v>
      </c>
      <c r="AU6547">
        <v>40056</v>
      </c>
      <c r="AV6547">
        <v>2761</v>
      </c>
      <c r="AW6547">
        <v>23</v>
      </c>
      <c r="AX6547">
        <v>19</v>
      </c>
      <c r="AZ6547">
        <v>0</v>
      </c>
      <c r="BA6547">
        <f t="shared" si="535"/>
        <v>2435</v>
      </c>
      <c r="BB6547">
        <f t="shared" si="536"/>
        <v>12906</v>
      </c>
      <c r="BD6547" t="e">
        <f t="shared" si="537"/>
        <v>#N/A</v>
      </c>
      <c r="BE6547">
        <f t="shared" si="538"/>
        <v>0</v>
      </c>
    </row>
    <row r="6548" spans="1:57" x14ac:dyDescent="0.25">
      <c r="A6548" t="s">
        <v>4333</v>
      </c>
      <c r="B6548" t="s">
        <v>4214</v>
      </c>
      <c r="C6548" t="s">
        <v>4215</v>
      </c>
      <c r="D6548" t="s">
        <v>55</v>
      </c>
      <c r="E6548" t="s">
        <v>56</v>
      </c>
      <c r="F6548" s="1">
        <v>42208</v>
      </c>
      <c r="G6548" s="1">
        <v>42201</v>
      </c>
      <c r="H6548" s="1">
        <v>42206</v>
      </c>
      <c r="I6548">
        <v>0</v>
      </c>
      <c r="J6548">
        <v>1079</v>
      </c>
      <c r="K6548">
        <v>1079</v>
      </c>
      <c r="L6548">
        <v>32550</v>
      </c>
      <c r="M6548" t="b">
        <v>1</v>
      </c>
      <c r="O6548" t="s">
        <v>34</v>
      </c>
      <c r="P6548" s="1">
        <v>42208</v>
      </c>
      <c r="Q6548" t="b">
        <v>0</v>
      </c>
      <c r="R6548" t="b">
        <v>0</v>
      </c>
      <c r="S6548" t="b">
        <v>0</v>
      </c>
      <c r="T6548">
        <v>7</v>
      </c>
      <c r="U6548">
        <v>2</v>
      </c>
      <c r="V6548">
        <v>0</v>
      </c>
      <c r="W6548">
        <v>43</v>
      </c>
      <c r="X6548">
        <v>1</v>
      </c>
      <c r="Y6548">
        <v>1</v>
      </c>
      <c r="Z6548">
        <v>0</v>
      </c>
      <c r="AA6548">
        <v>0</v>
      </c>
      <c r="AB6548">
        <v>0</v>
      </c>
      <c r="AC6548">
        <v>0</v>
      </c>
      <c r="AD6548">
        <v>1</v>
      </c>
      <c r="AE6548">
        <v>1208</v>
      </c>
      <c r="AF6548">
        <v>10</v>
      </c>
      <c r="AG6548">
        <v>3432</v>
      </c>
      <c r="AH6548">
        <v>985</v>
      </c>
      <c r="AI6548">
        <v>0</v>
      </c>
      <c r="AN6548">
        <v>23.49</v>
      </c>
      <c r="AP6548" t="s">
        <v>59</v>
      </c>
      <c r="AS6548">
        <v>35</v>
      </c>
      <c r="AU6548">
        <v>36208</v>
      </c>
      <c r="AV6548">
        <v>2838</v>
      </c>
      <c r="AW6548">
        <v>22</v>
      </c>
      <c r="AX6548">
        <v>19</v>
      </c>
      <c r="AZ6548">
        <v>0</v>
      </c>
      <c r="BA6548">
        <f t="shared" si="535"/>
        <v>2155</v>
      </c>
      <c r="BB6548">
        <f t="shared" si="536"/>
        <v>13186</v>
      </c>
      <c r="BD6548" t="e">
        <f t="shared" si="537"/>
        <v>#N/A</v>
      </c>
      <c r="BE6548">
        <f t="shared" si="538"/>
        <v>1</v>
      </c>
    </row>
    <row r="6549" spans="1:57" x14ac:dyDescent="0.25">
      <c r="A6549" t="s">
        <v>4335</v>
      </c>
      <c r="B6549" t="s">
        <v>4214</v>
      </c>
      <c r="C6549" t="s">
        <v>4215</v>
      </c>
      <c r="D6549" t="s">
        <v>55</v>
      </c>
      <c r="E6549" t="s">
        <v>56</v>
      </c>
      <c r="F6549" s="1">
        <v>42185</v>
      </c>
      <c r="G6549" s="1">
        <v>42182</v>
      </c>
      <c r="H6549" s="1">
        <v>42185</v>
      </c>
      <c r="I6549">
        <v>0</v>
      </c>
      <c r="J6549">
        <v>790</v>
      </c>
      <c r="K6549">
        <v>790</v>
      </c>
      <c r="L6549">
        <v>32261</v>
      </c>
      <c r="M6549" t="b">
        <v>0</v>
      </c>
      <c r="O6549" t="s">
        <v>34</v>
      </c>
      <c r="P6549" s="1">
        <v>42185</v>
      </c>
      <c r="Q6549" t="b">
        <v>0</v>
      </c>
      <c r="R6549" t="b">
        <v>0</v>
      </c>
      <c r="S6549" t="b">
        <v>0</v>
      </c>
      <c r="T6549">
        <v>7</v>
      </c>
      <c r="U6549">
        <v>2</v>
      </c>
      <c r="V6549">
        <v>0</v>
      </c>
      <c r="W6549">
        <v>30</v>
      </c>
      <c r="X6549">
        <v>1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1075</v>
      </c>
      <c r="AF6549">
        <v>10</v>
      </c>
      <c r="AG6549">
        <v>3104</v>
      </c>
      <c r="AH6549">
        <v>909</v>
      </c>
      <c r="AI6549">
        <v>0</v>
      </c>
      <c r="AN6549">
        <v>24.07</v>
      </c>
      <c r="AP6549" t="s">
        <v>59</v>
      </c>
      <c r="AS6549">
        <v>38</v>
      </c>
      <c r="AU6549">
        <v>39057</v>
      </c>
      <c r="AV6549">
        <v>1736</v>
      </c>
      <c r="AW6549">
        <v>22</v>
      </c>
      <c r="AX6549">
        <v>18</v>
      </c>
      <c r="AZ6549">
        <v>0</v>
      </c>
      <c r="BA6549">
        <f t="shared" si="535"/>
        <v>1866</v>
      </c>
      <c r="BB6549">
        <f t="shared" si="536"/>
        <v>13475</v>
      </c>
      <c r="BD6549" t="e">
        <f t="shared" si="537"/>
        <v>#N/A</v>
      </c>
      <c r="BE6549">
        <f t="shared" si="538"/>
        <v>0</v>
      </c>
    </row>
    <row r="6550" spans="1:57" x14ac:dyDescent="0.25">
      <c r="A6550" t="s">
        <v>4337</v>
      </c>
      <c r="B6550" t="s">
        <v>4214</v>
      </c>
      <c r="C6550" t="s">
        <v>4215</v>
      </c>
      <c r="D6550" t="s">
        <v>55</v>
      </c>
      <c r="E6550" t="s">
        <v>56</v>
      </c>
      <c r="F6550" s="1">
        <v>42167</v>
      </c>
      <c r="G6550" s="1">
        <v>42162</v>
      </c>
      <c r="H6550" s="1">
        <v>42166</v>
      </c>
      <c r="I6550">
        <v>0</v>
      </c>
      <c r="J6550">
        <v>516</v>
      </c>
      <c r="K6550">
        <v>516</v>
      </c>
      <c r="L6550">
        <v>31987</v>
      </c>
      <c r="M6550" t="b">
        <v>0</v>
      </c>
      <c r="O6550" t="s">
        <v>34</v>
      </c>
      <c r="P6550" s="1">
        <v>42167</v>
      </c>
      <c r="Q6550" t="b">
        <v>0</v>
      </c>
      <c r="R6550" t="b">
        <v>0</v>
      </c>
      <c r="S6550" t="b">
        <v>0</v>
      </c>
      <c r="T6550">
        <v>5</v>
      </c>
      <c r="U6550">
        <v>1</v>
      </c>
      <c r="V6550">
        <v>0</v>
      </c>
      <c r="W6550">
        <v>13</v>
      </c>
      <c r="X6550">
        <v>1</v>
      </c>
      <c r="Y6550">
        <v>0</v>
      </c>
      <c r="Z6550">
        <v>0</v>
      </c>
      <c r="AA6550">
        <v>0</v>
      </c>
      <c r="AB6550">
        <v>3</v>
      </c>
      <c r="AC6550">
        <v>2</v>
      </c>
      <c r="AD6550">
        <v>0</v>
      </c>
      <c r="AE6550">
        <v>957</v>
      </c>
      <c r="AF6550">
        <v>9</v>
      </c>
      <c r="AG6550">
        <v>2548</v>
      </c>
      <c r="AH6550">
        <v>812</v>
      </c>
      <c r="AI6550">
        <v>0</v>
      </c>
      <c r="AN6550">
        <v>24.04</v>
      </c>
      <c r="AP6550" t="s">
        <v>59</v>
      </c>
      <c r="AS6550">
        <v>49</v>
      </c>
      <c r="AU6550">
        <v>31998</v>
      </c>
      <c r="AV6550">
        <v>4047</v>
      </c>
      <c r="AW6550">
        <v>22</v>
      </c>
      <c r="AX6550">
        <v>19</v>
      </c>
      <c r="AZ6550">
        <v>0</v>
      </c>
      <c r="BA6550">
        <f t="shared" si="535"/>
        <v>1592</v>
      </c>
      <c r="BB6550">
        <f t="shared" si="536"/>
        <v>13749</v>
      </c>
      <c r="BD6550" t="e">
        <f t="shared" si="537"/>
        <v>#N/A</v>
      </c>
      <c r="BE6550">
        <f t="shared" si="538"/>
        <v>0</v>
      </c>
    </row>
    <row r="6551" spans="1:57" x14ac:dyDescent="0.25">
      <c r="A6551" t="s">
        <v>4339</v>
      </c>
      <c r="B6551" t="s">
        <v>4214</v>
      </c>
      <c r="C6551" t="s">
        <v>4215</v>
      </c>
      <c r="D6551" t="s">
        <v>55</v>
      </c>
      <c r="E6551" t="s">
        <v>56</v>
      </c>
      <c r="F6551" s="1">
        <v>42144</v>
      </c>
      <c r="G6551" s="1">
        <v>42142</v>
      </c>
      <c r="H6551" s="1">
        <v>42144</v>
      </c>
      <c r="I6551">
        <v>0</v>
      </c>
      <c r="J6551">
        <v>247</v>
      </c>
      <c r="K6551">
        <v>247</v>
      </c>
      <c r="L6551">
        <v>31718</v>
      </c>
      <c r="M6551" t="b">
        <v>0</v>
      </c>
      <c r="O6551" t="s">
        <v>34</v>
      </c>
      <c r="P6551" s="1">
        <v>42144</v>
      </c>
      <c r="Q6551" t="b">
        <v>0</v>
      </c>
      <c r="R6551" t="b">
        <v>0</v>
      </c>
      <c r="S6551" t="b">
        <v>0</v>
      </c>
      <c r="T6551">
        <v>4</v>
      </c>
      <c r="U6551">
        <v>1</v>
      </c>
      <c r="V6551">
        <v>0</v>
      </c>
      <c r="W6551">
        <v>6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1078</v>
      </c>
      <c r="AF6551">
        <v>9</v>
      </c>
      <c r="AG6551">
        <v>3198</v>
      </c>
      <c r="AH6551">
        <v>936</v>
      </c>
      <c r="AI6551">
        <v>0</v>
      </c>
      <c r="AN6551">
        <v>23.77</v>
      </c>
      <c r="AP6551" t="s">
        <v>59</v>
      </c>
      <c r="AS6551">
        <v>12</v>
      </c>
      <c r="AU6551">
        <v>21466</v>
      </c>
      <c r="AV6551">
        <v>1028</v>
      </c>
      <c r="AW6551">
        <v>22</v>
      </c>
      <c r="AX6551">
        <v>17</v>
      </c>
      <c r="AZ6551">
        <v>0</v>
      </c>
      <c r="BA6551">
        <f t="shared" si="535"/>
        <v>1323</v>
      </c>
      <c r="BB6551">
        <f t="shared" si="536"/>
        <v>14018</v>
      </c>
      <c r="BD6551" t="e">
        <f t="shared" si="537"/>
        <v>#N/A</v>
      </c>
      <c r="BE6551">
        <f t="shared" si="538"/>
        <v>0</v>
      </c>
    </row>
    <row r="6552" spans="1:57" x14ac:dyDescent="0.25">
      <c r="A6552" t="s">
        <v>4341</v>
      </c>
      <c r="B6552" t="s">
        <v>4214</v>
      </c>
      <c r="C6552" t="s">
        <v>4215</v>
      </c>
      <c r="D6552" t="s">
        <v>55</v>
      </c>
      <c r="E6552" t="s">
        <v>56</v>
      </c>
      <c r="F6552" s="1">
        <v>42128</v>
      </c>
      <c r="G6552" s="1">
        <v>42124</v>
      </c>
      <c r="H6552" s="1">
        <v>42126</v>
      </c>
      <c r="I6552">
        <v>0</v>
      </c>
      <c r="J6552">
        <v>1076</v>
      </c>
      <c r="K6552">
        <v>1076</v>
      </c>
      <c r="L6552">
        <v>31471</v>
      </c>
      <c r="M6552" t="b">
        <v>1</v>
      </c>
      <c r="O6552" t="s">
        <v>34</v>
      </c>
      <c r="P6552" s="1">
        <v>42128</v>
      </c>
      <c r="Q6552" t="b">
        <v>0</v>
      </c>
      <c r="R6552" t="b">
        <v>0</v>
      </c>
      <c r="S6552" t="b">
        <v>0</v>
      </c>
      <c r="T6552">
        <v>13</v>
      </c>
      <c r="U6552">
        <v>2</v>
      </c>
      <c r="V6552">
        <v>1</v>
      </c>
      <c r="W6552">
        <v>55</v>
      </c>
      <c r="X6552">
        <v>0</v>
      </c>
      <c r="Y6552">
        <v>3</v>
      </c>
      <c r="Z6552">
        <v>0</v>
      </c>
      <c r="AA6552">
        <v>1</v>
      </c>
      <c r="AB6552">
        <v>3</v>
      </c>
      <c r="AC6552">
        <v>0</v>
      </c>
      <c r="AD6552">
        <v>0</v>
      </c>
      <c r="AE6552">
        <v>1181</v>
      </c>
      <c r="AF6552">
        <v>10</v>
      </c>
      <c r="AG6552">
        <v>3138</v>
      </c>
      <c r="AH6552">
        <v>961</v>
      </c>
      <c r="AI6552">
        <v>2</v>
      </c>
      <c r="AN6552">
        <v>23.59</v>
      </c>
      <c r="AP6552" t="s">
        <v>59</v>
      </c>
      <c r="AS6552">
        <v>53</v>
      </c>
      <c r="AU6552">
        <v>39177</v>
      </c>
      <c r="AV6552">
        <v>5861</v>
      </c>
      <c r="AW6552">
        <v>22</v>
      </c>
      <c r="AX6552">
        <v>20</v>
      </c>
      <c r="AZ6552">
        <v>0</v>
      </c>
      <c r="BA6552">
        <f t="shared" si="535"/>
        <v>1076</v>
      </c>
      <c r="BB6552">
        <f t="shared" si="536"/>
        <v>14265</v>
      </c>
      <c r="BD6552" t="e">
        <f t="shared" si="537"/>
        <v>#N/A</v>
      </c>
      <c r="BE6552">
        <f t="shared" si="538"/>
        <v>1</v>
      </c>
    </row>
    <row r="6553" spans="1:57" x14ac:dyDescent="0.25">
      <c r="A6553" t="s">
        <v>4343</v>
      </c>
      <c r="B6553" t="s">
        <v>4214</v>
      </c>
      <c r="C6553" t="s">
        <v>4215</v>
      </c>
      <c r="D6553" t="s">
        <v>55</v>
      </c>
      <c r="E6553" t="s">
        <v>56</v>
      </c>
      <c r="F6553" s="1">
        <v>42109</v>
      </c>
      <c r="G6553" s="1">
        <v>42105</v>
      </c>
      <c r="H6553" s="1">
        <v>42109</v>
      </c>
      <c r="I6553">
        <v>0</v>
      </c>
      <c r="J6553">
        <v>806</v>
      </c>
      <c r="K6553">
        <v>806</v>
      </c>
      <c r="L6553">
        <v>31201</v>
      </c>
      <c r="M6553" t="b">
        <v>0</v>
      </c>
      <c r="O6553" t="s">
        <v>34</v>
      </c>
      <c r="P6553" s="1">
        <v>42109</v>
      </c>
      <c r="Q6553" t="b">
        <v>0</v>
      </c>
      <c r="R6553" t="b">
        <v>0</v>
      </c>
      <c r="S6553" t="b">
        <v>0</v>
      </c>
      <c r="T6553">
        <v>12</v>
      </c>
      <c r="U6553">
        <v>2</v>
      </c>
      <c r="V6553">
        <v>0</v>
      </c>
      <c r="W6553">
        <v>48</v>
      </c>
      <c r="X6553">
        <v>1</v>
      </c>
      <c r="Y6553">
        <v>1</v>
      </c>
      <c r="Z6553">
        <v>0</v>
      </c>
      <c r="AA6553">
        <v>0</v>
      </c>
      <c r="AB6553">
        <v>1</v>
      </c>
      <c r="AC6553">
        <v>0</v>
      </c>
      <c r="AD6553">
        <v>0</v>
      </c>
      <c r="AE6553">
        <v>1385</v>
      </c>
      <c r="AF6553">
        <v>11</v>
      </c>
      <c r="AG6553">
        <v>3389</v>
      </c>
      <c r="AH6553">
        <v>1159</v>
      </c>
      <c r="AI6553">
        <v>1</v>
      </c>
      <c r="AN6553">
        <v>23.82</v>
      </c>
      <c r="AP6553" t="s">
        <v>59</v>
      </c>
      <c r="AS6553">
        <v>44</v>
      </c>
      <c r="AU6553">
        <v>48058</v>
      </c>
      <c r="AV6553">
        <v>2477</v>
      </c>
      <c r="AW6553">
        <v>23</v>
      </c>
      <c r="AX6553">
        <v>18</v>
      </c>
      <c r="AZ6553">
        <v>0</v>
      </c>
      <c r="BA6553">
        <f t="shared" si="535"/>
        <v>806</v>
      </c>
      <c r="BB6553">
        <f t="shared" si="536"/>
        <v>14535</v>
      </c>
      <c r="BD6553" t="e">
        <f t="shared" si="537"/>
        <v>#N/A</v>
      </c>
      <c r="BE6553">
        <f t="shared" si="538"/>
        <v>0</v>
      </c>
    </row>
    <row r="6554" spans="1:57" x14ac:dyDescent="0.25">
      <c r="A6554" t="s">
        <v>4345</v>
      </c>
      <c r="B6554" t="s">
        <v>4214</v>
      </c>
      <c r="C6554" t="s">
        <v>4215</v>
      </c>
      <c r="D6554" t="s">
        <v>55</v>
      </c>
      <c r="E6554" t="s">
        <v>56</v>
      </c>
      <c r="F6554" s="1">
        <v>42093</v>
      </c>
      <c r="G6554" s="1">
        <v>42089</v>
      </c>
      <c r="H6554" s="1">
        <v>42091</v>
      </c>
      <c r="I6554">
        <v>0</v>
      </c>
      <c r="J6554">
        <v>560</v>
      </c>
      <c r="K6554">
        <v>560</v>
      </c>
      <c r="L6554">
        <v>30955</v>
      </c>
      <c r="M6554" t="b">
        <v>0</v>
      </c>
      <c r="O6554" t="s">
        <v>34</v>
      </c>
      <c r="P6554" s="1">
        <v>42093</v>
      </c>
      <c r="Q6554" t="b">
        <v>0</v>
      </c>
      <c r="R6554" t="b">
        <v>0</v>
      </c>
      <c r="S6554" t="b">
        <v>0</v>
      </c>
      <c r="T6554">
        <v>14</v>
      </c>
      <c r="U6554">
        <v>2</v>
      </c>
      <c r="V6554">
        <v>0</v>
      </c>
      <c r="W6554">
        <v>48</v>
      </c>
      <c r="X6554">
        <v>1</v>
      </c>
      <c r="Y6554">
        <v>1</v>
      </c>
      <c r="Z6554">
        <v>0</v>
      </c>
      <c r="AA6554">
        <v>0</v>
      </c>
      <c r="AB6554">
        <v>2</v>
      </c>
      <c r="AC6554">
        <v>1</v>
      </c>
      <c r="AD6554">
        <v>1</v>
      </c>
      <c r="AE6554">
        <v>1273</v>
      </c>
      <c r="AF6554">
        <v>11</v>
      </c>
      <c r="AG6554">
        <v>3300</v>
      </c>
      <c r="AH6554">
        <v>1135</v>
      </c>
      <c r="AI6554">
        <v>2</v>
      </c>
      <c r="AN6554">
        <v>23.57</v>
      </c>
      <c r="AP6554" t="s">
        <v>59</v>
      </c>
      <c r="AS6554">
        <v>81</v>
      </c>
      <c r="AU6554">
        <v>42377</v>
      </c>
      <c r="AV6554">
        <v>10302</v>
      </c>
      <c r="AW6554">
        <v>23</v>
      </c>
      <c r="AX6554">
        <v>21</v>
      </c>
      <c r="AZ6554">
        <v>0</v>
      </c>
      <c r="BA6554">
        <f t="shared" si="535"/>
        <v>560</v>
      </c>
      <c r="BB6554">
        <f t="shared" si="536"/>
        <v>14781</v>
      </c>
      <c r="BD6554" t="e">
        <f t="shared" si="537"/>
        <v>#N/A</v>
      </c>
      <c r="BE6554">
        <f t="shared" si="538"/>
        <v>0</v>
      </c>
    </row>
    <row r="6555" spans="1:57" x14ac:dyDescent="0.25">
      <c r="A6555" t="s">
        <v>4347</v>
      </c>
      <c r="B6555" t="s">
        <v>4214</v>
      </c>
      <c r="C6555" t="s">
        <v>4215</v>
      </c>
      <c r="D6555" t="s">
        <v>55</v>
      </c>
      <c r="E6555" t="s">
        <v>56</v>
      </c>
      <c r="F6555" s="1">
        <v>42069</v>
      </c>
      <c r="G6555" s="1">
        <v>42064</v>
      </c>
      <c r="H6555" s="1">
        <v>42068</v>
      </c>
      <c r="I6555">
        <v>0</v>
      </c>
      <c r="J6555">
        <v>257</v>
      </c>
      <c r="K6555">
        <v>257</v>
      </c>
      <c r="L6555">
        <v>30652</v>
      </c>
      <c r="M6555" t="b">
        <v>0</v>
      </c>
      <c r="O6555" t="s">
        <v>34</v>
      </c>
      <c r="P6555" s="1">
        <v>42069</v>
      </c>
      <c r="Q6555" t="b">
        <v>0</v>
      </c>
      <c r="R6555" t="b">
        <v>0</v>
      </c>
      <c r="S6555" t="b">
        <v>0</v>
      </c>
      <c r="T6555">
        <v>14</v>
      </c>
      <c r="U6555">
        <v>3</v>
      </c>
      <c r="V6555">
        <v>0</v>
      </c>
      <c r="W6555">
        <v>47</v>
      </c>
      <c r="X6555">
        <v>1</v>
      </c>
      <c r="Y6555">
        <v>1</v>
      </c>
      <c r="Z6555">
        <v>0</v>
      </c>
      <c r="AA6555">
        <v>1</v>
      </c>
      <c r="AB6555">
        <v>4</v>
      </c>
      <c r="AC6555">
        <v>1</v>
      </c>
      <c r="AD6555">
        <v>1</v>
      </c>
      <c r="AE6555">
        <v>1281</v>
      </c>
      <c r="AF6555">
        <v>12</v>
      </c>
      <c r="AG6555">
        <v>3455</v>
      </c>
      <c r="AH6555">
        <v>1157</v>
      </c>
      <c r="AI6555">
        <v>2</v>
      </c>
      <c r="AN6555">
        <v>23.66</v>
      </c>
      <c r="AP6555" t="s">
        <v>59</v>
      </c>
      <c r="AS6555">
        <v>89</v>
      </c>
      <c r="AU6555">
        <v>38173</v>
      </c>
      <c r="AV6555">
        <v>1694</v>
      </c>
      <c r="AW6555">
        <v>22</v>
      </c>
      <c r="AX6555">
        <v>18</v>
      </c>
      <c r="AZ6555">
        <v>0</v>
      </c>
      <c r="BA6555">
        <f>L6555-$L$6556</f>
        <v>257</v>
      </c>
      <c r="BB6555">
        <f t="shared" si="536"/>
        <v>15084</v>
      </c>
      <c r="BD6555" t="e">
        <f t="shared" si="537"/>
        <v>#N/A</v>
      </c>
      <c r="BE6555">
        <f t="shared" si="538"/>
        <v>0</v>
      </c>
    </row>
    <row r="6556" spans="1:57" x14ac:dyDescent="0.25">
      <c r="A6556" t="s">
        <v>4349</v>
      </c>
      <c r="B6556" t="s">
        <v>4214</v>
      </c>
      <c r="C6556" t="s">
        <v>4215</v>
      </c>
      <c r="D6556" t="s">
        <v>55</v>
      </c>
      <c r="E6556" t="s">
        <v>56</v>
      </c>
      <c r="F6556" s="1">
        <v>42048</v>
      </c>
      <c r="G6556" s="1">
        <v>42044</v>
      </c>
      <c r="H6556" s="1">
        <v>42047</v>
      </c>
      <c r="I6556">
        <v>0</v>
      </c>
      <c r="J6556">
        <v>1148</v>
      </c>
      <c r="K6556">
        <v>1148</v>
      </c>
      <c r="L6556">
        <v>30395</v>
      </c>
      <c r="M6556" t="b">
        <v>1</v>
      </c>
      <c r="O6556" t="s">
        <v>34</v>
      </c>
      <c r="P6556" s="1">
        <v>42048</v>
      </c>
      <c r="Q6556" t="b">
        <v>0</v>
      </c>
      <c r="R6556" t="b">
        <v>0</v>
      </c>
      <c r="S6556" t="b">
        <v>0</v>
      </c>
      <c r="T6556">
        <v>15</v>
      </c>
      <c r="U6556">
        <v>3</v>
      </c>
      <c r="V6556">
        <v>0</v>
      </c>
      <c r="W6556">
        <v>36</v>
      </c>
      <c r="X6556">
        <v>1</v>
      </c>
      <c r="Y6556">
        <v>3</v>
      </c>
      <c r="Z6556">
        <v>0</v>
      </c>
      <c r="AA6556">
        <v>0</v>
      </c>
      <c r="AB6556">
        <v>2</v>
      </c>
      <c r="AC6556">
        <v>0</v>
      </c>
      <c r="AD6556">
        <v>1</v>
      </c>
      <c r="AE6556">
        <v>1344</v>
      </c>
      <c r="AF6556">
        <v>12</v>
      </c>
      <c r="AG6556">
        <v>3484</v>
      </c>
      <c r="AH6556">
        <v>1151</v>
      </c>
      <c r="AI6556">
        <v>3</v>
      </c>
      <c r="AN6556">
        <v>23.03</v>
      </c>
      <c r="AP6556" t="s">
        <v>59</v>
      </c>
      <c r="AS6556">
        <v>25</v>
      </c>
      <c r="AU6556">
        <v>26373</v>
      </c>
      <c r="AV6556">
        <v>432</v>
      </c>
      <c r="AW6556">
        <v>22</v>
      </c>
      <c r="AX6556">
        <v>16</v>
      </c>
      <c r="AZ6556">
        <v>1</v>
      </c>
      <c r="BA6556">
        <f t="shared" ref="BA6556:BA6600" si="539">L6556-$L$6602</f>
        <v>13855</v>
      </c>
      <c r="BB6556">
        <f>$BA$6556-BA6556</f>
        <v>0</v>
      </c>
      <c r="BD6556" t="e">
        <f t="shared" si="537"/>
        <v>#N/A</v>
      </c>
      <c r="BE6556">
        <f t="shared" si="538"/>
        <v>1</v>
      </c>
    </row>
    <row r="6557" spans="1:57" x14ac:dyDescent="0.25">
      <c r="A6557" t="s">
        <v>4351</v>
      </c>
      <c r="B6557" t="s">
        <v>4214</v>
      </c>
      <c r="C6557" t="s">
        <v>4215</v>
      </c>
      <c r="D6557" t="s">
        <v>55</v>
      </c>
      <c r="E6557" t="s">
        <v>56</v>
      </c>
      <c r="F6557" s="1">
        <v>42030</v>
      </c>
      <c r="G6557" s="1">
        <v>42024</v>
      </c>
      <c r="H6557" s="1">
        <v>42028</v>
      </c>
      <c r="I6557">
        <v>0</v>
      </c>
      <c r="J6557">
        <v>879</v>
      </c>
      <c r="K6557">
        <v>879</v>
      </c>
      <c r="L6557">
        <v>30126</v>
      </c>
      <c r="M6557" t="b">
        <v>0</v>
      </c>
      <c r="O6557" t="s">
        <v>34</v>
      </c>
      <c r="P6557" s="1">
        <v>42030</v>
      </c>
      <c r="Q6557" t="b">
        <v>0</v>
      </c>
      <c r="R6557" t="b">
        <v>0</v>
      </c>
      <c r="S6557" t="b">
        <v>0</v>
      </c>
      <c r="T6557">
        <v>12</v>
      </c>
      <c r="U6557">
        <v>2</v>
      </c>
      <c r="V6557">
        <v>0</v>
      </c>
      <c r="W6557">
        <v>24</v>
      </c>
      <c r="X6557">
        <v>0</v>
      </c>
      <c r="Y6557">
        <v>3</v>
      </c>
      <c r="Z6557">
        <v>0</v>
      </c>
      <c r="AA6557">
        <v>0</v>
      </c>
      <c r="AB6557">
        <v>6</v>
      </c>
      <c r="AC6557">
        <v>3</v>
      </c>
      <c r="AD6557">
        <v>1</v>
      </c>
      <c r="AE6557">
        <v>997</v>
      </c>
      <c r="AF6557">
        <v>9</v>
      </c>
      <c r="AG6557">
        <v>2615</v>
      </c>
      <c r="AH6557">
        <v>864</v>
      </c>
      <c r="AI6557">
        <v>2</v>
      </c>
      <c r="AN6557">
        <v>23.89</v>
      </c>
      <c r="AP6557" t="s">
        <v>59</v>
      </c>
      <c r="AS6557">
        <v>25</v>
      </c>
      <c r="AU6557">
        <v>26434</v>
      </c>
      <c r="AV6557">
        <v>482</v>
      </c>
      <c r="AW6557">
        <v>22</v>
      </c>
      <c r="AX6557">
        <v>16</v>
      </c>
      <c r="AZ6557">
        <v>0</v>
      </c>
      <c r="BA6557">
        <f t="shared" si="539"/>
        <v>13586</v>
      </c>
      <c r="BB6557">
        <f t="shared" ref="BB6557:BB6601" si="540">$BA$6556-BA6557</f>
        <v>269</v>
      </c>
      <c r="BD6557" t="e">
        <f t="shared" si="537"/>
        <v>#N/A</v>
      </c>
      <c r="BE6557">
        <f t="shared" si="538"/>
        <v>0</v>
      </c>
    </row>
    <row r="6558" spans="1:57" x14ac:dyDescent="0.25">
      <c r="A6558" t="s">
        <v>4353</v>
      </c>
      <c r="B6558" t="s">
        <v>4214</v>
      </c>
      <c r="C6558" t="s">
        <v>4215</v>
      </c>
      <c r="D6558" t="s">
        <v>55</v>
      </c>
      <c r="E6558" t="s">
        <v>56</v>
      </c>
      <c r="F6558" s="1">
        <v>42009</v>
      </c>
      <c r="G6558" s="1">
        <v>42004</v>
      </c>
      <c r="H6558" s="1">
        <v>42007</v>
      </c>
      <c r="I6558">
        <v>0</v>
      </c>
      <c r="J6558">
        <v>610</v>
      </c>
      <c r="K6558">
        <v>610</v>
      </c>
      <c r="L6558">
        <v>29857</v>
      </c>
      <c r="M6558" t="b">
        <v>0</v>
      </c>
      <c r="O6558" t="s">
        <v>34</v>
      </c>
      <c r="P6558" s="1">
        <v>42009</v>
      </c>
      <c r="Q6558" t="b">
        <v>0</v>
      </c>
      <c r="R6558" t="b">
        <v>0</v>
      </c>
      <c r="S6558" t="b">
        <v>0</v>
      </c>
      <c r="T6558">
        <v>10</v>
      </c>
      <c r="U6558">
        <v>1</v>
      </c>
      <c r="V6558">
        <v>0</v>
      </c>
      <c r="W6558">
        <v>12</v>
      </c>
      <c r="X6558">
        <v>0</v>
      </c>
      <c r="Y6558">
        <v>0</v>
      </c>
      <c r="Z6558">
        <v>0</v>
      </c>
      <c r="AA6558">
        <v>0</v>
      </c>
      <c r="AB6558">
        <v>3</v>
      </c>
      <c r="AC6558">
        <v>1</v>
      </c>
      <c r="AD6558">
        <v>0</v>
      </c>
      <c r="AE6558">
        <v>1035</v>
      </c>
      <c r="AF6558">
        <v>8</v>
      </c>
      <c r="AG6558">
        <v>2661</v>
      </c>
      <c r="AH6558">
        <v>826</v>
      </c>
      <c r="AI6558">
        <v>2</v>
      </c>
      <c r="AN6558">
        <v>23</v>
      </c>
      <c r="AP6558" t="s">
        <v>59</v>
      </c>
      <c r="AS6558">
        <v>12</v>
      </c>
      <c r="AU6558">
        <v>11402</v>
      </c>
      <c r="AV6558">
        <v>311</v>
      </c>
      <c r="AW6558">
        <v>21</v>
      </c>
      <c r="AX6558">
        <v>15</v>
      </c>
      <c r="AZ6558">
        <v>0</v>
      </c>
      <c r="BA6558">
        <f t="shared" si="539"/>
        <v>13317</v>
      </c>
      <c r="BB6558">
        <f t="shared" si="540"/>
        <v>538</v>
      </c>
      <c r="BD6558" t="e">
        <f t="shared" si="537"/>
        <v>#N/A</v>
      </c>
      <c r="BE6558">
        <f t="shared" si="538"/>
        <v>0</v>
      </c>
    </row>
    <row r="6559" spans="1:57" x14ac:dyDescent="0.25">
      <c r="A6559" t="s">
        <v>4355</v>
      </c>
      <c r="B6559" t="s">
        <v>4214</v>
      </c>
      <c r="C6559" t="s">
        <v>4215</v>
      </c>
      <c r="D6559" t="s">
        <v>55</v>
      </c>
      <c r="E6559" t="s">
        <v>56</v>
      </c>
      <c r="F6559" s="1">
        <v>41981</v>
      </c>
      <c r="G6559" s="1">
        <v>41978</v>
      </c>
      <c r="H6559" s="1">
        <v>41981</v>
      </c>
      <c r="I6559">
        <v>0</v>
      </c>
      <c r="J6559">
        <v>263</v>
      </c>
      <c r="K6559">
        <v>263</v>
      </c>
      <c r="L6559">
        <v>29510</v>
      </c>
      <c r="M6559" t="b">
        <v>0</v>
      </c>
      <c r="O6559" t="s">
        <v>34</v>
      </c>
      <c r="Q6559" t="b">
        <v>0</v>
      </c>
      <c r="R6559" t="b">
        <v>0</v>
      </c>
      <c r="S6559" t="b">
        <v>0</v>
      </c>
      <c r="T6559">
        <v>10</v>
      </c>
      <c r="U6559">
        <v>2</v>
      </c>
      <c r="V6559">
        <v>0</v>
      </c>
      <c r="W6559">
        <v>8</v>
      </c>
      <c r="X6559">
        <v>1</v>
      </c>
      <c r="Y6559">
        <v>0</v>
      </c>
      <c r="Z6559">
        <v>0</v>
      </c>
      <c r="AA6559">
        <v>0</v>
      </c>
      <c r="AB6559">
        <v>3</v>
      </c>
      <c r="AC6559">
        <v>1</v>
      </c>
      <c r="AD6559">
        <v>0</v>
      </c>
      <c r="AE6559">
        <v>1153</v>
      </c>
      <c r="AF6559">
        <v>14</v>
      </c>
      <c r="AG6559">
        <v>2956</v>
      </c>
      <c r="AH6559">
        <v>945</v>
      </c>
      <c r="AI6559">
        <v>0</v>
      </c>
      <c r="AN6559">
        <v>22.8</v>
      </c>
      <c r="AP6559" t="s">
        <v>59</v>
      </c>
      <c r="AS6559">
        <v>4</v>
      </c>
      <c r="AU6559">
        <v>9928</v>
      </c>
      <c r="AV6559">
        <v>411</v>
      </c>
      <c r="AW6559">
        <v>20</v>
      </c>
      <c r="AX6559">
        <v>16</v>
      </c>
      <c r="AZ6559">
        <v>0</v>
      </c>
      <c r="BA6559">
        <f t="shared" si="539"/>
        <v>12970</v>
      </c>
      <c r="BB6559">
        <f t="shared" si="540"/>
        <v>885</v>
      </c>
      <c r="BD6559" t="e">
        <f t="shared" si="537"/>
        <v>#N/A</v>
      </c>
      <c r="BE6559">
        <f t="shared" si="538"/>
        <v>0</v>
      </c>
    </row>
    <row r="6560" spans="1:57" x14ac:dyDescent="0.25">
      <c r="A6560" t="s">
        <v>4357</v>
      </c>
      <c r="B6560" t="s">
        <v>4214</v>
      </c>
      <c r="C6560" t="s">
        <v>4215</v>
      </c>
      <c r="D6560" t="s">
        <v>55</v>
      </c>
      <c r="E6560" t="s">
        <v>56</v>
      </c>
      <c r="F6560" s="1">
        <v>41957</v>
      </c>
      <c r="G6560" s="1">
        <v>41955</v>
      </c>
      <c r="H6560" s="1">
        <v>41956</v>
      </c>
      <c r="I6560">
        <v>0</v>
      </c>
      <c r="J6560">
        <v>1183</v>
      </c>
      <c r="K6560">
        <v>1183</v>
      </c>
      <c r="L6560">
        <v>29247</v>
      </c>
      <c r="M6560" t="b">
        <v>1</v>
      </c>
      <c r="O6560" t="s">
        <v>34</v>
      </c>
      <c r="P6560" s="1">
        <v>41957</v>
      </c>
      <c r="Q6560" t="b">
        <v>0</v>
      </c>
      <c r="R6560" t="b">
        <v>0</v>
      </c>
      <c r="S6560" t="b">
        <v>0</v>
      </c>
      <c r="T6560">
        <v>4</v>
      </c>
      <c r="U6560">
        <v>2</v>
      </c>
      <c r="V6560">
        <v>0</v>
      </c>
      <c r="W6560">
        <v>15</v>
      </c>
      <c r="X6560">
        <v>0</v>
      </c>
      <c r="Y6560">
        <v>1</v>
      </c>
      <c r="Z6560">
        <v>0</v>
      </c>
      <c r="AA6560">
        <v>0</v>
      </c>
      <c r="AB6560">
        <v>0</v>
      </c>
      <c r="AC6560">
        <v>1</v>
      </c>
      <c r="AD6560">
        <v>0</v>
      </c>
      <c r="AE6560">
        <v>1101</v>
      </c>
      <c r="AF6560">
        <v>10</v>
      </c>
      <c r="AG6560">
        <v>2627</v>
      </c>
      <c r="AH6560">
        <v>934</v>
      </c>
      <c r="AI6560">
        <v>0</v>
      </c>
      <c r="AN6560">
        <v>23.63</v>
      </c>
      <c r="AP6560" t="s">
        <v>59</v>
      </c>
      <c r="AS6560">
        <v>9</v>
      </c>
      <c r="AU6560">
        <v>19401</v>
      </c>
      <c r="AV6560">
        <v>493</v>
      </c>
      <c r="AW6560">
        <v>21</v>
      </c>
      <c r="AX6560">
        <v>16</v>
      </c>
      <c r="AZ6560">
        <v>0</v>
      </c>
      <c r="BA6560">
        <f t="shared" si="539"/>
        <v>12707</v>
      </c>
      <c r="BB6560">
        <f t="shared" si="540"/>
        <v>1148</v>
      </c>
      <c r="BD6560" t="e">
        <f t="shared" si="537"/>
        <v>#N/A</v>
      </c>
      <c r="BE6560">
        <f t="shared" si="538"/>
        <v>1</v>
      </c>
    </row>
    <row r="6561" spans="1:57" x14ac:dyDescent="0.25">
      <c r="A6561" t="s">
        <v>4359</v>
      </c>
      <c r="B6561" t="s">
        <v>4214</v>
      </c>
      <c r="C6561" t="s">
        <v>4215</v>
      </c>
      <c r="D6561" t="s">
        <v>55</v>
      </c>
      <c r="E6561" t="s">
        <v>56</v>
      </c>
      <c r="F6561" s="1">
        <v>41940</v>
      </c>
      <c r="G6561" s="1">
        <v>41937</v>
      </c>
      <c r="H6561" s="1">
        <v>41939</v>
      </c>
      <c r="I6561">
        <v>0</v>
      </c>
      <c r="J6561">
        <v>908</v>
      </c>
      <c r="K6561">
        <v>908</v>
      </c>
      <c r="L6561">
        <v>28972</v>
      </c>
      <c r="M6561" t="b">
        <v>0</v>
      </c>
      <c r="O6561" t="s">
        <v>34</v>
      </c>
      <c r="P6561" s="1">
        <v>41940</v>
      </c>
      <c r="Q6561" t="b">
        <v>0</v>
      </c>
      <c r="R6561" t="b">
        <v>0</v>
      </c>
      <c r="S6561" t="b">
        <v>0</v>
      </c>
      <c r="T6561">
        <v>4</v>
      </c>
      <c r="U6561">
        <v>1</v>
      </c>
      <c r="V6561">
        <v>0</v>
      </c>
      <c r="W6561">
        <v>11</v>
      </c>
      <c r="X6561">
        <v>0</v>
      </c>
      <c r="Y6561">
        <v>1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988</v>
      </c>
      <c r="AF6561">
        <v>8</v>
      </c>
      <c r="AG6561">
        <v>2604</v>
      </c>
      <c r="AH6561">
        <v>931</v>
      </c>
      <c r="AI6561">
        <v>0</v>
      </c>
      <c r="AN6561">
        <v>22.02</v>
      </c>
      <c r="AP6561" t="s">
        <v>59</v>
      </c>
      <c r="AS6561">
        <v>9</v>
      </c>
      <c r="AU6561">
        <v>10962</v>
      </c>
      <c r="AV6561">
        <v>267</v>
      </c>
      <c r="AW6561">
        <v>21</v>
      </c>
      <c r="AX6561">
        <v>15</v>
      </c>
      <c r="AZ6561">
        <v>0</v>
      </c>
      <c r="BA6561">
        <f t="shared" si="539"/>
        <v>12432</v>
      </c>
      <c r="BB6561">
        <f t="shared" si="540"/>
        <v>1423</v>
      </c>
      <c r="BD6561" t="e">
        <f t="shared" si="537"/>
        <v>#N/A</v>
      </c>
      <c r="BE6561">
        <f t="shared" si="538"/>
        <v>0</v>
      </c>
    </row>
    <row r="6562" spans="1:57" x14ac:dyDescent="0.25">
      <c r="A6562" t="s">
        <v>4361</v>
      </c>
      <c r="B6562" t="s">
        <v>4214</v>
      </c>
      <c r="C6562" t="s">
        <v>4215</v>
      </c>
      <c r="D6562" t="s">
        <v>55</v>
      </c>
      <c r="E6562" t="s">
        <v>56</v>
      </c>
      <c r="F6562" s="1">
        <v>41925</v>
      </c>
      <c r="G6562" s="1">
        <v>41922</v>
      </c>
      <c r="H6562" s="1">
        <v>41923</v>
      </c>
      <c r="I6562">
        <v>0</v>
      </c>
      <c r="J6562">
        <v>637</v>
      </c>
      <c r="K6562">
        <v>637</v>
      </c>
      <c r="L6562">
        <v>28701</v>
      </c>
      <c r="M6562" t="b">
        <v>0</v>
      </c>
      <c r="O6562" t="s">
        <v>34</v>
      </c>
      <c r="P6562" s="1">
        <v>41925</v>
      </c>
      <c r="Q6562" t="b">
        <v>0</v>
      </c>
      <c r="R6562" t="b">
        <v>0</v>
      </c>
      <c r="S6562" t="b">
        <v>0</v>
      </c>
      <c r="T6562">
        <v>5</v>
      </c>
      <c r="U6562">
        <v>1</v>
      </c>
      <c r="V6562">
        <v>0</v>
      </c>
      <c r="W6562">
        <v>10</v>
      </c>
      <c r="X6562">
        <v>0</v>
      </c>
      <c r="Y6562">
        <v>1</v>
      </c>
      <c r="Z6562">
        <v>0</v>
      </c>
      <c r="AA6562">
        <v>0</v>
      </c>
      <c r="AB6562">
        <v>1</v>
      </c>
      <c r="AC6562">
        <v>1</v>
      </c>
      <c r="AD6562">
        <v>0</v>
      </c>
      <c r="AE6562">
        <v>1127</v>
      </c>
      <c r="AF6562">
        <v>10</v>
      </c>
      <c r="AG6562">
        <v>2765</v>
      </c>
      <c r="AH6562">
        <v>1017</v>
      </c>
      <c r="AI6562">
        <v>0</v>
      </c>
      <c r="AN6562">
        <v>24.62</v>
      </c>
      <c r="AP6562" t="s">
        <v>59</v>
      </c>
      <c r="AS6562">
        <v>4</v>
      </c>
      <c r="AU6562">
        <v>8219</v>
      </c>
      <c r="AV6562">
        <v>224</v>
      </c>
      <c r="AW6562">
        <v>20</v>
      </c>
      <c r="AX6562">
        <v>15</v>
      </c>
      <c r="AZ6562">
        <v>0</v>
      </c>
      <c r="BA6562">
        <f t="shared" si="539"/>
        <v>12161</v>
      </c>
      <c r="BB6562">
        <f t="shared" si="540"/>
        <v>1694</v>
      </c>
      <c r="BD6562" t="e">
        <f t="shared" si="537"/>
        <v>#N/A</v>
      </c>
      <c r="BE6562">
        <f t="shared" si="538"/>
        <v>0</v>
      </c>
    </row>
    <row r="6563" spans="1:57" x14ac:dyDescent="0.25">
      <c r="A6563" t="s">
        <v>4363</v>
      </c>
      <c r="B6563" t="s">
        <v>4214</v>
      </c>
      <c r="C6563" t="s">
        <v>4215</v>
      </c>
      <c r="D6563" t="s">
        <v>55</v>
      </c>
      <c r="E6563" t="s">
        <v>56</v>
      </c>
      <c r="F6563" s="1">
        <v>41906</v>
      </c>
      <c r="G6563" s="1">
        <v>41902</v>
      </c>
      <c r="H6563" s="1">
        <v>41904</v>
      </c>
      <c r="I6563">
        <v>0</v>
      </c>
      <c r="J6563">
        <v>294</v>
      </c>
      <c r="K6563">
        <v>294</v>
      </c>
      <c r="L6563">
        <v>28358</v>
      </c>
      <c r="M6563" t="b">
        <v>0</v>
      </c>
      <c r="O6563" t="s">
        <v>34</v>
      </c>
      <c r="P6563" s="1">
        <v>41906</v>
      </c>
      <c r="Q6563" t="b">
        <v>0</v>
      </c>
      <c r="R6563" t="b">
        <v>0</v>
      </c>
      <c r="S6563" t="b">
        <v>0</v>
      </c>
      <c r="T6563">
        <v>3</v>
      </c>
      <c r="U6563">
        <v>1</v>
      </c>
      <c r="V6563">
        <v>0</v>
      </c>
      <c r="W6563">
        <v>5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1093</v>
      </c>
      <c r="AF6563">
        <v>8</v>
      </c>
      <c r="AG6563">
        <v>2689</v>
      </c>
      <c r="AH6563">
        <v>892</v>
      </c>
      <c r="AI6563">
        <v>0</v>
      </c>
      <c r="AN6563">
        <v>24.54</v>
      </c>
      <c r="AP6563" t="s">
        <v>59</v>
      </c>
      <c r="AS6563">
        <v>1</v>
      </c>
      <c r="AU6563">
        <v>5931</v>
      </c>
      <c r="AV6563">
        <v>337</v>
      </c>
      <c r="AW6563">
        <v>20</v>
      </c>
      <c r="AX6563">
        <v>16</v>
      </c>
      <c r="AZ6563">
        <v>0</v>
      </c>
      <c r="BA6563">
        <f t="shared" si="539"/>
        <v>11818</v>
      </c>
      <c r="BB6563">
        <f t="shared" si="540"/>
        <v>2037</v>
      </c>
      <c r="BD6563" t="e">
        <f t="shared" si="537"/>
        <v>#N/A</v>
      </c>
      <c r="BE6563">
        <f t="shared" si="538"/>
        <v>0</v>
      </c>
    </row>
    <row r="6564" spans="1:57" x14ac:dyDescent="0.25">
      <c r="A6564" t="s">
        <v>4365</v>
      </c>
      <c r="B6564" t="s">
        <v>4214</v>
      </c>
      <c r="C6564" t="s">
        <v>4215</v>
      </c>
      <c r="D6564" t="s">
        <v>55</v>
      </c>
      <c r="E6564" t="s">
        <v>56</v>
      </c>
      <c r="F6564" s="1">
        <v>41887</v>
      </c>
      <c r="G6564" s="1">
        <v>41884</v>
      </c>
      <c r="H6564" s="1">
        <v>41886</v>
      </c>
      <c r="I6564">
        <v>0</v>
      </c>
      <c r="J6564">
        <v>1111</v>
      </c>
      <c r="K6564">
        <v>1114</v>
      </c>
      <c r="L6564">
        <v>28064</v>
      </c>
      <c r="M6564" t="b">
        <v>1</v>
      </c>
      <c r="O6564" t="s">
        <v>34</v>
      </c>
      <c r="P6564" s="1">
        <v>41887</v>
      </c>
      <c r="Q6564" t="b">
        <v>0</v>
      </c>
      <c r="R6564" t="b">
        <v>0</v>
      </c>
      <c r="S6564" t="b">
        <v>0</v>
      </c>
      <c r="T6564">
        <v>3</v>
      </c>
      <c r="U6564">
        <v>1</v>
      </c>
      <c r="V6564">
        <v>0</v>
      </c>
      <c r="W6564">
        <v>12</v>
      </c>
      <c r="X6564">
        <v>0</v>
      </c>
      <c r="Y6564">
        <v>1</v>
      </c>
      <c r="Z6564">
        <v>0</v>
      </c>
      <c r="AA6564">
        <v>0</v>
      </c>
      <c r="AB6564">
        <v>4</v>
      </c>
      <c r="AC6564">
        <v>2</v>
      </c>
      <c r="AD6564">
        <v>0</v>
      </c>
      <c r="AE6564">
        <v>1109</v>
      </c>
      <c r="AF6564">
        <v>7</v>
      </c>
      <c r="AG6564">
        <v>2724</v>
      </c>
      <c r="AH6564">
        <v>990</v>
      </c>
      <c r="AI6564">
        <v>0</v>
      </c>
      <c r="AN6564">
        <v>23.64</v>
      </c>
      <c r="AP6564" t="s">
        <v>59</v>
      </c>
      <c r="AS6564">
        <v>9</v>
      </c>
      <c r="AU6564">
        <v>19888</v>
      </c>
      <c r="AV6564">
        <v>359</v>
      </c>
      <c r="AW6564">
        <v>21</v>
      </c>
      <c r="AX6564">
        <v>16</v>
      </c>
      <c r="AZ6564">
        <v>0</v>
      </c>
      <c r="BA6564">
        <f t="shared" si="539"/>
        <v>11524</v>
      </c>
      <c r="BB6564">
        <f t="shared" si="540"/>
        <v>2331</v>
      </c>
      <c r="BD6564" t="e">
        <f t="shared" si="537"/>
        <v>#N/A</v>
      </c>
      <c r="BE6564">
        <f t="shared" si="538"/>
        <v>1</v>
      </c>
    </row>
    <row r="6565" spans="1:57" x14ac:dyDescent="0.25">
      <c r="A6565" t="s">
        <v>4367</v>
      </c>
      <c r="B6565" t="s">
        <v>4214</v>
      </c>
      <c r="C6565" t="s">
        <v>4215</v>
      </c>
      <c r="D6565" t="s">
        <v>55</v>
      </c>
      <c r="E6565" t="s">
        <v>56</v>
      </c>
      <c r="F6565" s="1">
        <v>41873</v>
      </c>
      <c r="G6565" s="1">
        <v>41868</v>
      </c>
      <c r="H6565" s="1">
        <v>41871</v>
      </c>
      <c r="I6565">
        <v>0</v>
      </c>
      <c r="J6565">
        <v>861</v>
      </c>
      <c r="K6565">
        <v>864</v>
      </c>
      <c r="L6565">
        <v>27814</v>
      </c>
      <c r="M6565" t="b">
        <v>0</v>
      </c>
      <c r="O6565" t="s">
        <v>34</v>
      </c>
      <c r="P6565" s="1">
        <v>41873</v>
      </c>
      <c r="Q6565" t="b">
        <v>0</v>
      </c>
      <c r="R6565" t="b">
        <v>0</v>
      </c>
      <c r="S6565" t="b">
        <v>0</v>
      </c>
      <c r="T6565">
        <v>2</v>
      </c>
      <c r="U6565">
        <v>1</v>
      </c>
      <c r="V6565">
        <v>0</v>
      </c>
      <c r="W6565">
        <v>9</v>
      </c>
      <c r="X6565">
        <v>0</v>
      </c>
      <c r="Y6565">
        <v>1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1001</v>
      </c>
      <c r="AF6565">
        <v>8</v>
      </c>
      <c r="AG6565">
        <v>2508</v>
      </c>
      <c r="AH6565">
        <v>915</v>
      </c>
      <c r="AI6565">
        <v>0</v>
      </c>
      <c r="AN6565">
        <v>24.63</v>
      </c>
      <c r="AP6565" t="s">
        <v>59</v>
      </c>
      <c r="AS6565">
        <v>9</v>
      </c>
      <c r="AU6565">
        <v>12236</v>
      </c>
      <c r="AV6565">
        <v>361</v>
      </c>
      <c r="AW6565">
        <v>21</v>
      </c>
      <c r="AX6565">
        <v>16</v>
      </c>
      <c r="AZ6565">
        <v>0</v>
      </c>
      <c r="BA6565">
        <f t="shared" si="539"/>
        <v>11274</v>
      </c>
      <c r="BB6565">
        <f t="shared" si="540"/>
        <v>2581</v>
      </c>
      <c r="BD6565" t="e">
        <f t="shared" si="537"/>
        <v>#N/A</v>
      </c>
      <c r="BE6565">
        <f t="shared" si="538"/>
        <v>0</v>
      </c>
    </row>
    <row r="6566" spans="1:57" x14ac:dyDescent="0.25">
      <c r="A6566" t="s">
        <v>4369</v>
      </c>
      <c r="B6566" t="s">
        <v>4214</v>
      </c>
      <c r="C6566" t="s">
        <v>4215</v>
      </c>
      <c r="D6566" t="s">
        <v>55</v>
      </c>
      <c r="E6566" t="s">
        <v>56</v>
      </c>
      <c r="F6566" s="1">
        <v>41853</v>
      </c>
      <c r="G6566" s="1">
        <v>41847</v>
      </c>
      <c r="H6566" s="1">
        <v>41852</v>
      </c>
      <c r="J6566">
        <v>568</v>
      </c>
      <c r="K6566">
        <v>571</v>
      </c>
      <c r="L6566">
        <v>27521</v>
      </c>
      <c r="M6566" t="b">
        <v>0</v>
      </c>
      <c r="O6566" t="s">
        <v>34</v>
      </c>
      <c r="P6566" s="1">
        <v>41853</v>
      </c>
      <c r="Q6566" t="b">
        <v>0</v>
      </c>
      <c r="R6566" t="b">
        <v>0</v>
      </c>
      <c r="S6566" t="b">
        <v>0</v>
      </c>
      <c r="T6566">
        <v>5</v>
      </c>
      <c r="U6566">
        <v>2</v>
      </c>
      <c r="V6566">
        <v>0</v>
      </c>
      <c r="W6566">
        <v>12</v>
      </c>
      <c r="X6566">
        <v>0</v>
      </c>
      <c r="Y6566">
        <v>1</v>
      </c>
      <c r="Z6566">
        <v>0</v>
      </c>
      <c r="AA6566">
        <v>0</v>
      </c>
      <c r="AB6566">
        <v>3</v>
      </c>
      <c r="AC6566">
        <v>1</v>
      </c>
      <c r="AD6566">
        <v>0</v>
      </c>
      <c r="AE6566">
        <v>1402</v>
      </c>
      <c r="AF6566">
        <v>12</v>
      </c>
      <c r="AG6566">
        <v>3750</v>
      </c>
      <c r="AH6566">
        <v>1330</v>
      </c>
      <c r="AI6566">
        <v>1</v>
      </c>
      <c r="AN6566">
        <v>24.06</v>
      </c>
      <c r="AP6566" t="s">
        <v>59</v>
      </c>
      <c r="AS6566">
        <v>3</v>
      </c>
      <c r="AU6566">
        <v>10765</v>
      </c>
      <c r="AV6566">
        <v>323</v>
      </c>
      <c r="AW6566">
        <v>21</v>
      </c>
      <c r="AX6566">
        <v>16</v>
      </c>
      <c r="AZ6566">
        <v>0</v>
      </c>
      <c r="BA6566">
        <f t="shared" si="539"/>
        <v>10981</v>
      </c>
      <c r="BB6566">
        <f t="shared" si="540"/>
        <v>2874</v>
      </c>
      <c r="BD6566" t="e">
        <f t="shared" si="537"/>
        <v>#N/A</v>
      </c>
      <c r="BE6566">
        <f t="shared" si="538"/>
        <v>0</v>
      </c>
    </row>
    <row r="6567" spans="1:57" x14ac:dyDescent="0.25">
      <c r="A6567" t="s">
        <v>4371</v>
      </c>
      <c r="B6567" t="s">
        <v>4214</v>
      </c>
      <c r="C6567" t="s">
        <v>4215</v>
      </c>
      <c r="D6567" t="s">
        <v>55</v>
      </c>
      <c r="E6567" t="s">
        <v>56</v>
      </c>
      <c r="F6567" s="1">
        <v>41835</v>
      </c>
      <c r="G6567" s="1">
        <v>41826</v>
      </c>
      <c r="H6567" s="1">
        <v>41831</v>
      </c>
      <c r="I6567">
        <v>0</v>
      </c>
      <c r="J6567">
        <v>268</v>
      </c>
      <c r="K6567">
        <v>271</v>
      </c>
      <c r="L6567">
        <v>27221</v>
      </c>
      <c r="M6567" t="b">
        <v>0</v>
      </c>
      <c r="O6567" t="s">
        <v>34</v>
      </c>
      <c r="P6567" s="1">
        <v>41835</v>
      </c>
      <c r="Q6567" t="b">
        <v>0</v>
      </c>
      <c r="R6567" t="b">
        <v>0</v>
      </c>
      <c r="S6567" t="b">
        <v>0</v>
      </c>
      <c r="T6567">
        <v>3</v>
      </c>
      <c r="U6567">
        <v>1</v>
      </c>
      <c r="V6567">
        <v>0</v>
      </c>
      <c r="W6567">
        <v>5</v>
      </c>
      <c r="X6567">
        <v>0</v>
      </c>
      <c r="Y6567">
        <v>0</v>
      </c>
      <c r="Z6567">
        <v>0</v>
      </c>
      <c r="AA6567">
        <v>0</v>
      </c>
      <c r="AB6567">
        <v>1</v>
      </c>
      <c r="AC6567">
        <v>0</v>
      </c>
      <c r="AD6567">
        <v>0</v>
      </c>
      <c r="AE6567">
        <v>1032</v>
      </c>
      <c r="AF6567">
        <v>9</v>
      </c>
      <c r="AG6567">
        <v>2561</v>
      </c>
      <c r="AH6567">
        <v>950</v>
      </c>
      <c r="AI6567">
        <v>0</v>
      </c>
      <c r="AN6567">
        <v>24.11</v>
      </c>
      <c r="AP6567" t="s">
        <v>59</v>
      </c>
      <c r="AS6567">
        <v>1</v>
      </c>
      <c r="AU6567">
        <v>5850</v>
      </c>
      <c r="AV6567">
        <v>143</v>
      </c>
      <c r="AW6567">
        <v>20</v>
      </c>
      <c r="AX6567">
        <v>14</v>
      </c>
      <c r="AZ6567">
        <v>0</v>
      </c>
      <c r="BA6567">
        <f t="shared" si="539"/>
        <v>10681</v>
      </c>
      <c r="BB6567">
        <f t="shared" si="540"/>
        <v>3174</v>
      </c>
      <c r="BD6567" t="e">
        <f t="shared" si="537"/>
        <v>#N/A</v>
      </c>
      <c r="BE6567">
        <f t="shared" si="538"/>
        <v>0</v>
      </c>
    </row>
    <row r="6568" spans="1:57" x14ac:dyDescent="0.25">
      <c r="A6568" t="s">
        <v>4373</v>
      </c>
      <c r="B6568" t="s">
        <v>4214</v>
      </c>
      <c r="C6568" t="s">
        <v>4215</v>
      </c>
      <c r="D6568" t="s">
        <v>55</v>
      </c>
      <c r="E6568" t="s">
        <v>56</v>
      </c>
      <c r="F6568" s="1">
        <v>41810</v>
      </c>
      <c r="G6568" s="1">
        <v>41807</v>
      </c>
      <c r="H6568" s="1">
        <v>41809</v>
      </c>
      <c r="I6568">
        <v>0</v>
      </c>
      <c r="J6568">
        <v>986</v>
      </c>
      <c r="K6568">
        <v>986</v>
      </c>
      <c r="L6568">
        <v>26950</v>
      </c>
      <c r="M6568" t="b">
        <v>1</v>
      </c>
      <c r="O6568" t="s">
        <v>34</v>
      </c>
      <c r="Q6568" t="b">
        <v>1</v>
      </c>
      <c r="R6568" t="b">
        <v>0</v>
      </c>
      <c r="S6568" t="b">
        <v>0</v>
      </c>
      <c r="T6568">
        <v>8</v>
      </c>
      <c r="U6568">
        <v>2</v>
      </c>
      <c r="V6568">
        <v>0</v>
      </c>
      <c r="W6568">
        <v>24</v>
      </c>
      <c r="X6568">
        <v>1</v>
      </c>
      <c r="Y6568">
        <v>1</v>
      </c>
      <c r="Z6568">
        <v>0</v>
      </c>
      <c r="AA6568">
        <v>0</v>
      </c>
      <c r="AB6568">
        <v>0</v>
      </c>
      <c r="AC6568">
        <v>2</v>
      </c>
      <c r="AD6568">
        <v>1</v>
      </c>
      <c r="AE6568">
        <v>1205</v>
      </c>
      <c r="AF6568">
        <v>9</v>
      </c>
      <c r="AG6568">
        <v>2865</v>
      </c>
      <c r="AH6568">
        <v>1140</v>
      </c>
      <c r="AI6568">
        <v>0</v>
      </c>
      <c r="AN6568">
        <v>23.6</v>
      </c>
      <c r="AP6568" t="s">
        <v>59</v>
      </c>
      <c r="AS6568">
        <v>12</v>
      </c>
      <c r="AU6568">
        <v>25966</v>
      </c>
      <c r="AV6568">
        <v>715</v>
      </c>
      <c r="AW6568">
        <v>22</v>
      </c>
      <c r="AX6568">
        <v>17</v>
      </c>
      <c r="AZ6568">
        <v>0</v>
      </c>
      <c r="BA6568">
        <f t="shared" si="539"/>
        <v>10410</v>
      </c>
      <c r="BB6568">
        <f t="shared" si="540"/>
        <v>3445</v>
      </c>
      <c r="BD6568" t="e">
        <f t="shared" si="537"/>
        <v>#N/A</v>
      </c>
      <c r="BE6568">
        <f t="shared" si="538"/>
        <v>1</v>
      </c>
    </row>
    <row r="6569" spans="1:57" x14ac:dyDescent="0.25">
      <c r="A6569" t="s">
        <v>4375</v>
      </c>
      <c r="B6569" t="s">
        <v>4214</v>
      </c>
      <c r="C6569" t="s">
        <v>4215</v>
      </c>
      <c r="D6569" t="s">
        <v>55</v>
      </c>
      <c r="E6569" t="s">
        <v>56</v>
      </c>
      <c r="F6569" s="1">
        <v>41790</v>
      </c>
      <c r="G6569" s="1">
        <v>41788</v>
      </c>
      <c r="H6569" s="1">
        <v>41790</v>
      </c>
      <c r="I6569">
        <v>0</v>
      </c>
      <c r="J6569">
        <v>702</v>
      </c>
      <c r="K6569">
        <v>702</v>
      </c>
      <c r="L6569">
        <v>26666</v>
      </c>
      <c r="M6569" t="b">
        <v>0</v>
      </c>
      <c r="O6569" t="s">
        <v>34</v>
      </c>
      <c r="P6569" s="1">
        <v>41790</v>
      </c>
      <c r="Q6569" t="b">
        <v>1</v>
      </c>
      <c r="R6569" t="b">
        <v>0</v>
      </c>
      <c r="S6569" t="b">
        <v>0</v>
      </c>
      <c r="T6569">
        <v>7</v>
      </c>
      <c r="U6569">
        <v>2</v>
      </c>
      <c r="V6569">
        <v>0</v>
      </c>
      <c r="W6569">
        <v>19</v>
      </c>
      <c r="X6569">
        <v>0</v>
      </c>
      <c r="Y6569">
        <v>1</v>
      </c>
      <c r="Z6569">
        <v>0</v>
      </c>
      <c r="AA6569">
        <v>1</v>
      </c>
      <c r="AB6569">
        <v>2</v>
      </c>
      <c r="AC6569">
        <v>0</v>
      </c>
      <c r="AD6569">
        <v>0</v>
      </c>
      <c r="AE6569">
        <v>1535</v>
      </c>
      <c r="AF6569">
        <v>12</v>
      </c>
      <c r="AG6569">
        <v>3936</v>
      </c>
      <c r="AH6569">
        <v>1428</v>
      </c>
      <c r="AI6569">
        <v>0</v>
      </c>
      <c r="AN6569">
        <v>23.26</v>
      </c>
      <c r="AP6569" t="s">
        <v>59</v>
      </c>
      <c r="AS6569">
        <v>8</v>
      </c>
      <c r="AU6569">
        <v>16785</v>
      </c>
      <c r="AV6569">
        <v>368</v>
      </c>
      <c r="AW6569">
        <v>21</v>
      </c>
      <c r="AX6569">
        <v>16</v>
      </c>
      <c r="AZ6569">
        <v>0</v>
      </c>
      <c r="BA6569">
        <f t="shared" si="539"/>
        <v>10126</v>
      </c>
      <c r="BB6569">
        <f t="shared" si="540"/>
        <v>3729</v>
      </c>
      <c r="BD6569" t="e">
        <f t="shared" si="537"/>
        <v>#N/A</v>
      </c>
      <c r="BE6569">
        <f t="shared" si="538"/>
        <v>0</v>
      </c>
    </row>
    <row r="6570" spans="1:57" x14ac:dyDescent="0.25">
      <c r="A6570" t="s">
        <v>4378</v>
      </c>
      <c r="B6570" t="s">
        <v>4214</v>
      </c>
      <c r="C6570" t="s">
        <v>4215</v>
      </c>
      <c r="D6570" t="s">
        <v>55</v>
      </c>
      <c r="E6570" t="s">
        <v>56</v>
      </c>
      <c r="F6570" s="1">
        <v>41775</v>
      </c>
      <c r="G6570" s="1">
        <v>41773</v>
      </c>
      <c r="H6570" s="1">
        <v>41775</v>
      </c>
      <c r="I6570">
        <v>0</v>
      </c>
      <c r="J6570">
        <v>471</v>
      </c>
      <c r="K6570">
        <v>471</v>
      </c>
      <c r="L6570">
        <v>26435</v>
      </c>
      <c r="M6570" t="b">
        <v>0</v>
      </c>
      <c r="O6570" t="s">
        <v>34</v>
      </c>
      <c r="P6570" s="1">
        <v>41775</v>
      </c>
      <c r="Q6570" t="b">
        <v>0</v>
      </c>
      <c r="R6570" t="b">
        <v>0</v>
      </c>
      <c r="S6570" t="b">
        <v>0</v>
      </c>
      <c r="T6570">
        <v>5</v>
      </c>
      <c r="U6570">
        <v>1</v>
      </c>
      <c r="V6570">
        <v>0</v>
      </c>
      <c r="W6570">
        <v>11</v>
      </c>
      <c r="X6570">
        <v>1</v>
      </c>
      <c r="Y6570">
        <v>1</v>
      </c>
      <c r="Z6570">
        <v>0</v>
      </c>
      <c r="AA6570">
        <v>0</v>
      </c>
      <c r="AB6570">
        <v>4</v>
      </c>
      <c r="AC6570">
        <v>1</v>
      </c>
      <c r="AD6570">
        <v>0</v>
      </c>
      <c r="AE6570">
        <v>1346</v>
      </c>
      <c r="AF6570">
        <v>11</v>
      </c>
      <c r="AG6570">
        <v>3552</v>
      </c>
      <c r="AH6570">
        <v>1298</v>
      </c>
      <c r="AI6570">
        <v>0</v>
      </c>
      <c r="AN6570">
        <v>24.75</v>
      </c>
      <c r="AP6570" t="s">
        <v>59</v>
      </c>
      <c r="AS6570">
        <v>1</v>
      </c>
      <c r="AU6570">
        <v>10303</v>
      </c>
      <c r="AV6570">
        <v>620</v>
      </c>
      <c r="AW6570">
        <v>21</v>
      </c>
      <c r="AX6570">
        <v>16</v>
      </c>
      <c r="AZ6570">
        <v>0</v>
      </c>
      <c r="BA6570">
        <f t="shared" si="539"/>
        <v>9895</v>
      </c>
      <c r="BB6570">
        <f t="shared" si="540"/>
        <v>3960</v>
      </c>
      <c r="BD6570" t="e">
        <f t="shared" si="537"/>
        <v>#N/A</v>
      </c>
      <c r="BE6570">
        <f t="shared" si="538"/>
        <v>0</v>
      </c>
    </row>
    <row r="6571" spans="1:57" x14ac:dyDescent="0.25">
      <c r="A6571" t="s">
        <v>4379</v>
      </c>
      <c r="B6571" t="s">
        <v>4214</v>
      </c>
      <c r="C6571" t="s">
        <v>4215</v>
      </c>
      <c r="D6571" t="s">
        <v>55</v>
      </c>
      <c r="E6571" t="s">
        <v>56</v>
      </c>
      <c r="F6571" s="1">
        <v>41760</v>
      </c>
      <c r="G6571" s="1">
        <v>41754</v>
      </c>
      <c r="H6571" s="1">
        <v>41759</v>
      </c>
      <c r="I6571">
        <v>0</v>
      </c>
      <c r="J6571">
        <v>232</v>
      </c>
      <c r="K6571">
        <v>232</v>
      </c>
      <c r="L6571">
        <v>26196</v>
      </c>
      <c r="M6571" t="b">
        <v>0</v>
      </c>
      <c r="O6571" t="s">
        <v>34</v>
      </c>
      <c r="P6571" s="1">
        <v>41760</v>
      </c>
      <c r="Q6571" t="b">
        <v>0</v>
      </c>
      <c r="R6571" t="b">
        <v>0</v>
      </c>
      <c r="S6571" t="b">
        <v>0</v>
      </c>
      <c r="T6571">
        <v>5</v>
      </c>
      <c r="U6571">
        <v>1</v>
      </c>
      <c r="V6571">
        <v>0</v>
      </c>
      <c r="W6571">
        <v>9</v>
      </c>
      <c r="X6571">
        <v>0</v>
      </c>
      <c r="Y6571">
        <v>0</v>
      </c>
      <c r="Z6571">
        <v>0</v>
      </c>
      <c r="AA6571">
        <v>0</v>
      </c>
      <c r="AB6571">
        <v>2</v>
      </c>
      <c r="AC6571">
        <v>0</v>
      </c>
      <c r="AD6571">
        <v>0</v>
      </c>
      <c r="AE6571">
        <v>1497</v>
      </c>
      <c r="AF6571">
        <v>13</v>
      </c>
      <c r="AG6571">
        <v>4022</v>
      </c>
      <c r="AH6571">
        <v>1469</v>
      </c>
      <c r="AI6571">
        <v>0</v>
      </c>
      <c r="AN6571">
        <v>23.6</v>
      </c>
      <c r="AP6571" t="s">
        <v>59</v>
      </c>
      <c r="AS6571">
        <v>1</v>
      </c>
      <c r="AU6571">
        <v>7904</v>
      </c>
      <c r="AV6571">
        <v>200</v>
      </c>
      <c r="AW6571">
        <v>20</v>
      </c>
      <c r="AX6571">
        <v>15</v>
      </c>
      <c r="AZ6571">
        <v>0</v>
      </c>
      <c r="BA6571">
        <f t="shared" si="539"/>
        <v>9656</v>
      </c>
      <c r="BB6571">
        <f t="shared" si="540"/>
        <v>4199</v>
      </c>
      <c r="BD6571" t="e">
        <f t="shared" si="537"/>
        <v>#N/A</v>
      </c>
      <c r="BE6571">
        <f t="shared" si="538"/>
        <v>0</v>
      </c>
    </row>
    <row r="6572" spans="1:57" x14ac:dyDescent="0.25">
      <c r="A6572" t="s">
        <v>4381</v>
      </c>
      <c r="B6572" t="s">
        <v>4214</v>
      </c>
      <c r="C6572" t="s">
        <v>4215</v>
      </c>
      <c r="D6572" t="s">
        <v>55</v>
      </c>
      <c r="E6572" t="s">
        <v>56</v>
      </c>
      <c r="F6572" s="1">
        <v>41739</v>
      </c>
      <c r="G6572" s="1">
        <v>41736</v>
      </c>
      <c r="H6572" s="1">
        <v>41739</v>
      </c>
      <c r="I6572">
        <v>0</v>
      </c>
      <c r="J6572">
        <v>917</v>
      </c>
      <c r="K6572">
        <v>917</v>
      </c>
      <c r="L6572">
        <v>25964</v>
      </c>
      <c r="M6572" t="b">
        <v>1</v>
      </c>
      <c r="O6572" t="s">
        <v>34</v>
      </c>
      <c r="P6572" s="1">
        <v>41739</v>
      </c>
      <c r="Q6572" t="b">
        <v>0</v>
      </c>
      <c r="R6572" t="b">
        <v>0</v>
      </c>
      <c r="S6572" t="b">
        <v>0</v>
      </c>
      <c r="T6572">
        <v>6</v>
      </c>
      <c r="U6572">
        <v>2</v>
      </c>
      <c r="V6572">
        <v>0</v>
      </c>
      <c r="W6572">
        <v>18</v>
      </c>
      <c r="X6572">
        <v>2</v>
      </c>
      <c r="Y6572">
        <v>1</v>
      </c>
      <c r="Z6572">
        <v>0</v>
      </c>
      <c r="AA6572">
        <v>0</v>
      </c>
      <c r="AB6572">
        <v>1</v>
      </c>
      <c r="AC6572">
        <v>2</v>
      </c>
      <c r="AD6572">
        <v>0</v>
      </c>
      <c r="AE6572">
        <v>1205</v>
      </c>
      <c r="AF6572">
        <v>10</v>
      </c>
      <c r="AG6572">
        <v>2883</v>
      </c>
      <c r="AH6572">
        <v>1088</v>
      </c>
      <c r="AI6572">
        <v>0</v>
      </c>
      <c r="AN6572">
        <v>23.63</v>
      </c>
      <c r="AP6572" t="s">
        <v>59</v>
      </c>
      <c r="AS6572">
        <v>8</v>
      </c>
      <c r="AU6572">
        <v>18217</v>
      </c>
      <c r="AV6572">
        <v>251</v>
      </c>
      <c r="AW6572">
        <v>21</v>
      </c>
      <c r="AX6572">
        <v>15</v>
      </c>
      <c r="AZ6572">
        <v>0</v>
      </c>
      <c r="BA6572">
        <f t="shared" si="539"/>
        <v>9424</v>
      </c>
      <c r="BB6572">
        <f t="shared" si="540"/>
        <v>4431</v>
      </c>
      <c r="BD6572" t="e">
        <f t="shared" si="537"/>
        <v>#N/A</v>
      </c>
      <c r="BE6572">
        <f t="shared" si="538"/>
        <v>1</v>
      </c>
    </row>
    <row r="6573" spans="1:57" x14ac:dyDescent="0.25">
      <c r="A6573" t="s">
        <v>4383</v>
      </c>
      <c r="B6573" t="s">
        <v>4214</v>
      </c>
      <c r="C6573" t="s">
        <v>4215</v>
      </c>
      <c r="D6573" t="s">
        <v>55</v>
      </c>
      <c r="E6573" t="s">
        <v>56</v>
      </c>
      <c r="F6573" s="1">
        <v>41697</v>
      </c>
      <c r="G6573" s="1">
        <v>41694</v>
      </c>
      <c r="H6573" s="1">
        <v>41696</v>
      </c>
      <c r="I6573">
        <v>0</v>
      </c>
      <c r="J6573">
        <v>688</v>
      </c>
      <c r="K6573">
        <v>688</v>
      </c>
      <c r="L6573">
        <v>25735</v>
      </c>
      <c r="M6573" t="b">
        <v>0</v>
      </c>
      <c r="O6573" t="s">
        <v>34</v>
      </c>
      <c r="P6573" s="1">
        <v>41697</v>
      </c>
      <c r="Q6573" t="b">
        <v>0</v>
      </c>
      <c r="R6573" t="b">
        <v>0</v>
      </c>
      <c r="S6573" t="b">
        <v>0</v>
      </c>
      <c r="T6573">
        <v>6</v>
      </c>
      <c r="U6573">
        <v>2</v>
      </c>
      <c r="V6573">
        <v>0</v>
      </c>
      <c r="W6573">
        <v>18</v>
      </c>
      <c r="X6573">
        <v>1</v>
      </c>
      <c r="Y6573">
        <v>1</v>
      </c>
      <c r="Z6573">
        <v>0</v>
      </c>
      <c r="AA6573">
        <v>0</v>
      </c>
      <c r="AB6573">
        <v>2</v>
      </c>
      <c r="AC6573">
        <v>0</v>
      </c>
      <c r="AD6573">
        <v>1</v>
      </c>
      <c r="AE6573">
        <v>1368</v>
      </c>
      <c r="AF6573">
        <v>10</v>
      </c>
      <c r="AG6573">
        <v>3157</v>
      </c>
      <c r="AH6573">
        <v>1193</v>
      </c>
      <c r="AI6573">
        <v>0</v>
      </c>
      <c r="AN6573">
        <v>23.61</v>
      </c>
      <c r="AP6573" t="s">
        <v>59</v>
      </c>
      <c r="AS6573">
        <v>12</v>
      </c>
      <c r="AU6573">
        <v>18536</v>
      </c>
      <c r="AV6573">
        <v>301</v>
      </c>
      <c r="AW6573">
        <v>21</v>
      </c>
      <c r="AX6573">
        <v>15</v>
      </c>
      <c r="AZ6573">
        <v>0</v>
      </c>
      <c r="BA6573">
        <f t="shared" si="539"/>
        <v>9195</v>
      </c>
      <c r="BB6573">
        <f t="shared" si="540"/>
        <v>4660</v>
      </c>
      <c r="BD6573" t="e">
        <f t="shared" si="537"/>
        <v>#N/A</v>
      </c>
      <c r="BE6573">
        <f t="shared" si="538"/>
        <v>0</v>
      </c>
    </row>
    <row r="6574" spans="1:57" x14ac:dyDescent="0.25">
      <c r="A6574" t="s">
        <v>4384</v>
      </c>
      <c r="B6574" t="s">
        <v>4214</v>
      </c>
      <c r="C6574" t="s">
        <v>4215</v>
      </c>
      <c r="D6574" t="s">
        <v>55</v>
      </c>
      <c r="E6574" t="s">
        <v>56</v>
      </c>
      <c r="F6574" s="1">
        <v>41680</v>
      </c>
      <c r="G6574" s="1">
        <v>41675</v>
      </c>
      <c r="H6574" s="1">
        <v>41678</v>
      </c>
      <c r="I6574">
        <v>0</v>
      </c>
      <c r="J6574">
        <v>502</v>
      </c>
      <c r="K6574">
        <v>502</v>
      </c>
      <c r="L6574">
        <v>25549</v>
      </c>
      <c r="M6574" t="b">
        <v>0</v>
      </c>
      <c r="O6574" t="s">
        <v>34</v>
      </c>
      <c r="P6574" s="1">
        <v>41680</v>
      </c>
      <c r="Q6574" t="b">
        <v>0</v>
      </c>
      <c r="R6574" t="b">
        <v>0</v>
      </c>
      <c r="S6574" t="b">
        <v>0</v>
      </c>
      <c r="T6574">
        <v>4</v>
      </c>
      <c r="U6574">
        <v>1</v>
      </c>
      <c r="V6574">
        <v>0</v>
      </c>
      <c r="W6574">
        <v>10</v>
      </c>
      <c r="X6574">
        <v>0</v>
      </c>
      <c r="Y6574">
        <v>0</v>
      </c>
      <c r="Z6574">
        <v>0</v>
      </c>
      <c r="AA6574">
        <v>0</v>
      </c>
      <c r="AB6574">
        <v>2</v>
      </c>
      <c r="AC6574">
        <v>1</v>
      </c>
      <c r="AD6574">
        <v>0</v>
      </c>
      <c r="AE6574">
        <v>1301</v>
      </c>
      <c r="AF6574">
        <v>10</v>
      </c>
      <c r="AG6574">
        <v>3279</v>
      </c>
      <c r="AH6574">
        <v>1212</v>
      </c>
      <c r="AI6574">
        <v>0</v>
      </c>
      <c r="AN6574">
        <v>23.56</v>
      </c>
      <c r="AP6574" t="s">
        <v>59</v>
      </c>
      <c r="AS6574">
        <v>8</v>
      </c>
      <c r="AU6574">
        <v>10244</v>
      </c>
      <c r="AV6574">
        <v>224</v>
      </c>
      <c r="AW6574">
        <v>21</v>
      </c>
      <c r="AX6574">
        <v>15</v>
      </c>
      <c r="AZ6574">
        <v>0</v>
      </c>
      <c r="BA6574">
        <f t="shared" si="539"/>
        <v>9009</v>
      </c>
      <c r="BB6574">
        <f t="shared" si="540"/>
        <v>4846</v>
      </c>
      <c r="BD6574" t="e">
        <f t="shared" si="537"/>
        <v>#N/A</v>
      </c>
      <c r="BE6574">
        <f t="shared" si="538"/>
        <v>0</v>
      </c>
    </row>
    <row r="6575" spans="1:57" x14ac:dyDescent="0.25">
      <c r="A6575" t="s">
        <v>4386</v>
      </c>
      <c r="B6575" t="s">
        <v>4214</v>
      </c>
      <c r="C6575" t="s">
        <v>4215</v>
      </c>
      <c r="D6575" t="s">
        <v>55</v>
      </c>
      <c r="E6575" t="s">
        <v>56</v>
      </c>
      <c r="F6575" s="1">
        <v>41666</v>
      </c>
      <c r="G6575" s="1">
        <v>41661</v>
      </c>
      <c r="H6575" s="1">
        <v>41664</v>
      </c>
      <c r="I6575">
        <v>0</v>
      </c>
      <c r="J6575">
        <v>263</v>
      </c>
      <c r="K6575">
        <v>263</v>
      </c>
      <c r="L6575">
        <v>25310</v>
      </c>
      <c r="M6575" t="b">
        <v>0</v>
      </c>
      <c r="O6575" t="s">
        <v>34</v>
      </c>
      <c r="P6575" s="1">
        <v>41666</v>
      </c>
      <c r="Q6575" t="b">
        <v>0</v>
      </c>
      <c r="R6575" t="b">
        <v>0</v>
      </c>
      <c r="S6575" t="b">
        <v>0</v>
      </c>
      <c r="T6575">
        <v>3</v>
      </c>
      <c r="U6575">
        <v>1</v>
      </c>
      <c r="V6575">
        <v>0</v>
      </c>
      <c r="W6575">
        <v>6</v>
      </c>
      <c r="X6575">
        <v>1</v>
      </c>
      <c r="Y6575">
        <v>0</v>
      </c>
      <c r="Z6575">
        <v>0</v>
      </c>
      <c r="AA6575">
        <v>0</v>
      </c>
      <c r="AB6575">
        <v>1</v>
      </c>
      <c r="AC6575">
        <v>1</v>
      </c>
      <c r="AD6575">
        <v>0</v>
      </c>
      <c r="AE6575">
        <v>1121</v>
      </c>
      <c r="AF6575">
        <v>9</v>
      </c>
      <c r="AG6575">
        <v>2785</v>
      </c>
      <c r="AH6575">
        <v>1134</v>
      </c>
      <c r="AI6575">
        <v>1</v>
      </c>
      <c r="AN6575">
        <v>23.85</v>
      </c>
      <c r="AP6575" t="s">
        <v>59</v>
      </c>
      <c r="AS6575">
        <v>9</v>
      </c>
      <c r="AU6575">
        <v>8859</v>
      </c>
      <c r="AV6575">
        <v>207</v>
      </c>
      <c r="AW6575">
        <v>20</v>
      </c>
      <c r="AX6575">
        <v>15</v>
      </c>
      <c r="AZ6575">
        <v>0</v>
      </c>
      <c r="BA6575">
        <f t="shared" si="539"/>
        <v>8770</v>
      </c>
      <c r="BB6575">
        <f t="shared" si="540"/>
        <v>5085</v>
      </c>
      <c r="BD6575" t="e">
        <f t="shared" si="537"/>
        <v>#N/A</v>
      </c>
      <c r="BE6575">
        <f t="shared" si="538"/>
        <v>0</v>
      </c>
    </row>
    <row r="6576" spans="1:57" x14ac:dyDescent="0.25">
      <c r="A6576" t="s">
        <v>4388</v>
      </c>
      <c r="B6576" t="s">
        <v>4214</v>
      </c>
      <c r="C6576" t="s">
        <v>4215</v>
      </c>
      <c r="D6576" t="s">
        <v>55</v>
      </c>
      <c r="E6576" t="s">
        <v>56</v>
      </c>
      <c r="F6576" s="1">
        <v>41647</v>
      </c>
      <c r="G6576" s="1">
        <v>41643</v>
      </c>
      <c r="H6576" s="1">
        <v>41646</v>
      </c>
      <c r="I6576">
        <v>0</v>
      </c>
      <c r="J6576">
        <v>1439</v>
      </c>
      <c r="K6576">
        <v>1439</v>
      </c>
      <c r="L6576">
        <v>25047</v>
      </c>
      <c r="M6576" t="b">
        <v>1</v>
      </c>
      <c r="O6576" t="s">
        <v>34</v>
      </c>
      <c r="P6576" s="1">
        <v>41647</v>
      </c>
      <c r="Q6576" t="b">
        <v>0</v>
      </c>
      <c r="R6576" t="b">
        <v>0</v>
      </c>
      <c r="S6576" t="b">
        <v>0</v>
      </c>
      <c r="T6576">
        <v>8</v>
      </c>
      <c r="U6576">
        <v>2</v>
      </c>
      <c r="V6576">
        <v>0</v>
      </c>
      <c r="W6576">
        <v>24</v>
      </c>
      <c r="X6576">
        <v>1</v>
      </c>
      <c r="Y6576">
        <v>2</v>
      </c>
      <c r="Z6576">
        <v>0</v>
      </c>
      <c r="AA6576">
        <v>0</v>
      </c>
      <c r="AB6576">
        <v>4</v>
      </c>
      <c r="AC6576">
        <v>0</v>
      </c>
      <c r="AD6576">
        <v>0</v>
      </c>
      <c r="AE6576">
        <v>1317</v>
      </c>
      <c r="AF6576">
        <v>10</v>
      </c>
      <c r="AG6576">
        <v>3400</v>
      </c>
      <c r="AH6576">
        <v>1263</v>
      </c>
      <c r="AI6576">
        <v>0</v>
      </c>
      <c r="AN6576">
        <v>24.13</v>
      </c>
      <c r="AP6576" t="s">
        <v>59</v>
      </c>
      <c r="AS6576">
        <v>40</v>
      </c>
      <c r="AU6576">
        <v>22014</v>
      </c>
      <c r="AV6576">
        <v>275</v>
      </c>
      <c r="AW6576">
        <v>22</v>
      </c>
      <c r="AX6576">
        <v>15</v>
      </c>
      <c r="AZ6576">
        <v>0</v>
      </c>
      <c r="BA6576">
        <f t="shared" si="539"/>
        <v>8507</v>
      </c>
      <c r="BB6576">
        <f t="shared" si="540"/>
        <v>5348</v>
      </c>
      <c r="BD6576" t="e">
        <f t="shared" si="537"/>
        <v>#N/A</v>
      </c>
      <c r="BE6576">
        <f t="shared" si="538"/>
        <v>1</v>
      </c>
    </row>
    <row r="6577" spans="1:57" x14ac:dyDescent="0.25">
      <c r="A6577" t="s">
        <v>4390</v>
      </c>
      <c r="B6577" t="s">
        <v>4214</v>
      </c>
      <c r="C6577" t="s">
        <v>4215</v>
      </c>
      <c r="D6577" t="s">
        <v>55</v>
      </c>
      <c r="E6577" t="s">
        <v>56</v>
      </c>
      <c r="F6577" s="1">
        <v>41629</v>
      </c>
      <c r="G6577" s="1">
        <v>41626</v>
      </c>
      <c r="H6577" s="1">
        <v>41628</v>
      </c>
      <c r="I6577">
        <v>0</v>
      </c>
      <c r="J6577">
        <v>1193</v>
      </c>
      <c r="K6577">
        <v>1193</v>
      </c>
      <c r="L6577">
        <v>24801</v>
      </c>
      <c r="M6577" t="b">
        <v>0</v>
      </c>
      <c r="O6577" t="s">
        <v>34</v>
      </c>
      <c r="P6577" s="1">
        <v>41629</v>
      </c>
      <c r="Q6577" t="b">
        <v>0</v>
      </c>
      <c r="R6577" t="b">
        <v>0</v>
      </c>
      <c r="S6577" t="b">
        <v>0</v>
      </c>
      <c r="T6577">
        <v>7</v>
      </c>
      <c r="U6577">
        <v>2</v>
      </c>
      <c r="V6577">
        <v>0</v>
      </c>
      <c r="W6577">
        <v>23</v>
      </c>
      <c r="X6577">
        <v>1</v>
      </c>
      <c r="Y6577">
        <v>2</v>
      </c>
      <c r="Z6577">
        <v>0</v>
      </c>
      <c r="AA6577">
        <v>0</v>
      </c>
      <c r="AB6577">
        <v>3</v>
      </c>
      <c r="AC6577">
        <v>1</v>
      </c>
      <c r="AD6577">
        <v>0</v>
      </c>
      <c r="AE6577">
        <v>1361</v>
      </c>
      <c r="AF6577">
        <v>11</v>
      </c>
      <c r="AG6577">
        <v>3506</v>
      </c>
      <c r="AH6577">
        <v>1087</v>
      </c>
      <c r="AI6577">
        <v>0</v>
      </c>
      <c r="AN6577">
        <v>23.06</v>
      </c>
      <c r="AP6577" t="s">
        <v>59</v>
      </c>
      <c r="AS6577">
        <v>20</v>
      </c>
      <c r="AU6577">
        <v>15379</v>
      </c>
      <c r="AV6577">
        <v>1174</v>
      </c>
      <c r="AW6577">
        <v>21</v>
      </c>
      <c r="AX6577">
        <v>17</v>
      </c>
      <c r="AZ6577">
        <v>0</v>
      </c>
      <c r="BA6577">
        <f t="shared" si="539"/>
        <v>8261</v>
      </c>
      <c r="BB6577">
        <f t="shared" si="540"/>
        <v>5594</v>
      </c>
      <c r="BD6577" t="e">
        <f t="shared" si="537"/>
        <v>#N/A</v>
      </c>
      <c r="BE6577">
        <f t="shared" si="538"/>
        <v>0</v>
      </c>
    </row>
    <row r="6578" spans="1:57" x14ac:dyDescent="0.25">
      <c r="A6578" t="s">
        <v>4392</v>
      </c>
      <c r="B6578" t="s">
        <v>4214</v>
      </c>
      <c r="C6578" t="s">
        <v>4215</v>
      </c>
      <c r="D6578" t="s">
        <v>55</v>
      </c>
      <c r="E6578" t="s">
        <v>56</v>
      </c>
      <c r="F6578" s="1">
        <v>41605</v>
      </c>
      <c r="G6578" s="1">
        <v>41601</v>
      </c>
      <c r="H6578" s="1">
        <v>41604</v>
      </c>
      <c r="I6578">
        <v>0</v>
      </c>
      <c r="J6578">
        <v>818</v>
      </c>
      <c r="K6578">
        <v>817</v>
      </c>
      <c r="L6578">
        <v>24425</v>
      </c>
      <c r="M6578" t="b">
        <v>0</v>
      </c>
      <c r="O6578" t="s">
        <v>34</v>
      </c>
      <c r="P6578" s="1">
        <v>41605</v>
      </c>
      <c r="Q6578" t="b">
        <v>0</v>
      </c>
      <c r="R6578" t="b">
        <v>0</v>
      </c>
      <c r="S6578" t="b">
        <v>0</v>
      </c>
      <c r="T6578">
        <v>5</v>
      </c>
      <c r="U6578">
        <v>1</v>
      </c>
      <c r="V6578">
        <v>0</v>
      </c>
      <c r="W6578">
        <v>14</v>
      </c>
      <c r="X6578">
        <v>0</v>
      </c>
      <c r="Y6578">
        <v>0</v>
      </c>
      <c r="Z6578">
        <v>0</v>
      </c>
      <c r="AA6578">
        <v>0</v>
      </c>
      <c r="AB6578">
        <v>2</v>
      </c>
      <c r="AC6578">
        <v>1</v>
      </c>
      <c r="AD6578">
        <v>0</v>
      </c>
      <c r="AE6578">
        <v>1165</v>
      </c>
      <c r="AF6578">
        <v>9</v>
      </c>
      <c r="AG6578">
        <v>2929</v>
      </c>
      <c r="AH6578">
        <v>1049</v>
      </c>
      <c r="AI6578">
        <v>0</v>
      </c>
      <c r="AN6578">
        <v>23.21</v>
      </c>
      <c r="AP6578" t="s">
        <v>59</v>
      </c>
      <c r="AS6578">
        <v>10</v>
      </c>
      <c r="AU6578">
        <v>14394</v>
      </c>
      <c r="AV6578">
        <v>204</v>
      </c>
      <c r="AW6578">
        <v>21</v>
      </c>
      <c r="AX6578">
        <v>15</v>
      </c>
      <c r="AZ6578">
        <v>0</v>
      </c>
      <c r="BA6578">
        <f t="shared" si="539"/>
        <v>7885</v>
      </c>
      <c r="BB6578">
        <f t="shared" si="540"/>
        <v>5970</v>
      </c>
      <c r="BD6578" t="e">
        <f t="shared" si="537"/>
        <v>#N/A</v>
      </c>
      <c r="BE6578">
        <f t="shared" si="538"/>
        <v>0</v>
      </c>
    </row>
    <row r="6579" spans="1:57" x14ac:dyDescent="0.25">
      <c r="A6579" t="s">
        <v>4394</v>
      </c>
      <c r="B6579" t="s">
        <v>4214</v>
      </c>
      <c r="C6579" t="s">
        <v>4215</v>
      </c>
      <c r="D6579" t="s">
        <v>55</v>
      </c>
      <c r="E6579" t="s">
        <v>56</v>
      </c>
      <c r="F6579" s="1">
        <v>41578</v>
      </c>
      <c r="G6579" s="1">
        <v>41574</v>
      </c>
      <c r="H6579" s="1">
        <v>41576</v>
      </c>
      <c r="I6579">
        <v>0</v>
      </c>
      <c r="J6579">
        <v>392</v>
      </c>
      <c r="K6579">
        <v>392</v>
      </c>
      <c r="L6579">
        <v>24000</v>
      </c>
      <c r="M6579" t="b">
        <v>0</v>
      </c>
      <c r="O6579" t="s">
        <v>34</v>
      </c>
      <c r="P6579" s="1">
        <v>41578</v>
      </c>
      <c r="Q6579" t="b">
        <v>0</v>
      </c>
      <c r="R6579" t="b">
        <v>0</v>
      </c>
      <c r="S6579" t="b">
        <v>0</v>
      </c>
      <c r="T6579">
        <v>4</v>
      </c>
      <c r="U6579">
        <v>0</v>
      </c>
      <c r="V6579">
        <v>0</v>
      </c>
      <c r="W6579">
        <v>9</v>
      </c>
      <c r="X6579">
        <v>1</v>
      </c>
      <c r="Y6579">
        <v>0</v>
      </c>
      <c r="Z6579">
        <v>0</v>
      </c>
      <c r="AA6579">
        <v>0</v>
      </c>
      <c r="AB6579">
        <v>0</v>
      </c>
      <c r="AC6579">
        <v>3</v>
      </c>
      <c r="AD6579">
        <v>0</v>
      </c>
      <c r="AE6579">
        <v>1018</v>
      </c>
      <c r="AF6579">
        <v>7</v>
      </c>
      <c r="AG6579">
        <v>2517</v>
      </c>
      <c r="AH6579">
        <v>943</v>
      </c>
      <c r="AI6579">
        <v>0</v>
      </c>
      <c r="AN6579">
        <v>24.06</v>
      </c>
      <c r="AP6579" t="s">
        <v>59</v>
      </c>
      <c r="AS6579">
        <v>6</v>
      </c>
      <c r="AU6579">
        <v>8708</v>
      </c>
      <c r="AV6579">
        <v>2259</v>
      </c>
      <c r="AW6579">
        <v>20</v>
      </c>
      <c r="AX6579">
        <v>18</v>
      </c>
      <c r="AZ6579">
        <v>0</v>
      </c>
      <c r="BA6579">
        <f t="shared" si="539"/>
        <v>7460</v>
      </c>
      <c r="BB6579">
        <f t="shared" si="540"/>
        <v>6395</v>
      </c>
      <c r="BD6579" t="e">
        <f t="shared" si="537"/>
        <v>#N/A</v>
      </c>
      <c r="BE6579">
        <f t="shared" si="538"/>
        <v>0</v>
      </c>
    </row>
    <row r="6580" spans="1:57" x14ac:dyDescent="0.25">
      <c r="A6580" t="s">
        <v>4396</v>
      </c>
      <c r="B6580" t="s">
        <v>4214</v>
      </c>
      <c r="C6580" t="s">
        <v>4215</v>
      </c>
      <c r="D6580" t="s">
        <v>55</v>
      </c>
      <c r="E6580" t="s">
        <v>56</v>
      </c>
      <c r="F6580" s="1">
        <v>41552</v>
      </c>
      <c r="G6580" s="1">
        <v>41548</v>
      </c>
      <c r="H6580" s="1">
        <v>41550</v>
      </c>
      <c r="I6580">
        <v>0</v>
      </c>
      <c r="J6580">
        <v>1150</v>
      </c>
      <c r="K6580">
        <v>1401</v>
      </c>
      <c r="L6580">
        <v>23608</v>
      </c>
      <c r="M6580" t="b">
        <v>1</v>
      </c>
      <c r="O6580" t="s">
        <v>34</v>
      </c>
      <c r="P6580" s="1">
        <v>41552</v>
      </c>
      <c r="Q6580" t="b">
        <v>0</v>
      </c>
      <c r="R6580" t="b">
        <v>0</v>
      </c>
      <c r="S6580" t="b">
        <v>0</v>
      </c>
      <c r="T6580">
        <v>8</v>
      </c>
      <c r="U6580">
        <v>1</v>
      </c>
      <c r="V6580">
        <v>0</v>
      </c>
      <c r="W6580">
        <v>22</v>
      </c>
      <c r="X6580">
        <v>1</v>
      </c>
      <c r="Y6580">
        <v>1</v>
      </c>
      <c r="Z6580">
        <v>0</v>
      </c>
      <c r="AA6580">
        <v>0</v>
      </c>
      <c r="AB6580">
        <v>2</v>
      </c>
      <c r="AC6580">
        <v>1</v>
      </c>
      <c r="AD6580">
        <v>1</v>
      </c>
      <c r="AE6580">
        <v>998</v>
      </c>
      <c r="AF6580">
        <v>7</v>
      </c>
      <c r="AG6580">
        <v>2436</v>
      </c>
      <c r="AH6580">
        <v>888</v>
      </c>
      <c r="AI6580">
        <v>0</v>
      </c>
      <c r="AN6580">
        <v>24.2</v>
      </c>
      <c r="AP6580" t="s">
        <v>59</v>
      </c>
      <c r="AS6580">
        <v>17</v>
      </c>
      <c r="AU6580">
        <v>17332</v>
      </c>
      <c r="AV6580">
        <v>4115</v>
      </c>
      <c r="AW6580">
        <v>21</v>
      </c>
      <c r="AX6580">
        <v>19</v>
      </c>
      <c r="AZ6580">
        <v>0</v>
      </c>
      <c r="BA6580">
        <f t="shared" si="539"/>
        <v>7068</v>
      </c>
      <c r="BB6580">
        <f t="shared" si="540"/>
        <v>6787</v>
      </c>
      <c r="BD6580" t="e">
        <f t="shared" si="537"/>
        <v>#N/A</v>
      </c>
      <c r="BE6580">
        <f t="shared" si="538"/>
        <v>1</v>
      </c>
    </row>
    <row r="6581" spans="1:57" x14ac:dyDescent="0.25">
      <c r="A6581" t="s">
        <v>4398</v>
      </c>
      <c r="B6581" t="s">
        <v>4214</v>
      </c>
      <c r="C6581" t="s">
        <v>4215</v>
      </c>
      <c r="D6581" t="s">
        <v>55</v>
      </c>
      <c r="E6581" t="s">
        <v>56</v>
      </c>
      <c r="F6581" s="1">
        <v>41526</v>
      </c>
      <c r="G6581" s="1">
        <v>41522</v>
      </c>
      <c r="H6581" s="1">
        <v>41524</v>
      </c>
      <c r="I6581">
        <v>0</v>
      </c>
      <c r="J6581">
        <v>733</v>
      </c>
      <c r="K6581">
        <v>984</v>
      </c>
      <c r="L6581">
        <v>23191</v>
      </c>
      <c r="M6581" t="b">
        <v>0</v>
      </c>
      <c r="O6581" t="s">
        <v>34</v>
      </c>
      <c r="P6581" s="1">
        <v>41526</v>
      </c>
      <c r="Q6581" t="b">
        <v>0</v>
      </c>
      <c r="R6581" t="b">
        <v>0</v>
      </c>
      <c r="S6581" t="b">
        <v>0</v>
      </c>
      <c r="T6581">
        <v>10</v>
      </c>
      <c r="U6581">
        <v>2</v>
      </c>
      <c r="V6581">
        <v>0</v>
      </c>
      <c r="W6581">
        <v>25</v>
      </c>
      <c r="X6581">
        <v>1</v>
      </c>
      <c r="Y6581">
        <v>2</v>
      </c>
      <c r="Z6581">
        <v>0</v>
      </c>
      <c r="AA6581">
        <v>0</v>
      </c>
      <c r="AB6581">
        <v>6</v>
      </c>
      <c r="AC6581">
        <v>1</v>
      </c>
      <c r="AD6581">
        <v>0</v>
      </c>
      <c r="AE6581">
        <v>1236</v>
      </c>
      <c r="AF6581">
        <v>9</v>
      </c>
      <c r="AG6581">
        <v>3195</v>
      </c>
      <c r="AH6581">
        <v>1111</v>
      </c>
      <c r="AI6581">
        <v>0</v>
      </c>
      <c r="AN6581">
        <v>24.32</v>
      </c>
      <c r="AP6581" t="s">
        <v>59</v>
      </c>
      <c r="AS6581">
        <v>11</v>
      </c>
      <c r="AU6581">
        <v>18787</v>
      </c>
      <c r="AV6581">
        <v>5878</v>
      </c>
      <c r="AW6581">
        <v>21</v>
      </c>
      <c r="AX6581">
        <v>20</v>
      </c>
      <c r="AZ6581">
        <v>0</v>
      </c>
      <c r="BA6581">
        <f t="shared" si="539"/>
        <v>6651</v>
      </c>
      <c r="BB6581">
        <f t="shared" si="540"/>
        <v>7204</v>
      </c>
      <c r="BD6581" t="e">
        <f t="shared" si="537"/>
        <v>#N/A</v>
      </c>
      <c r="BE6581">
        <f t="shared" si="538"/>
        <v>0</v>
      </c>
    </row>
    <row r="6582" spans="1:57" x14ac:dyDescent="0.25">
      <c r="A6582" t="s">
        <v>4400</v>
      </c>
      <c r="B6582" t="s">
        <v>4214</v>
      </c>
      <c r="C6582" t="s">
        <v>4215</v>
      </c>
      <c r="D6582" t="s">
        <v>55</v>
      </c>
      <c r="E6582" t="s">
        <v>56</v>
      </c>
      <c r="F6582" s="1">
        <v>41506</v>
      </c>
      <c r="G6582" s="1">
        <v>41502</v>
      </c>
      <c r="H6582" s="1">
        <v>41505</v>
      </c>
      <c r="I6582">
        <v>0</v>
      </c>
      <c r="J6582">
        <v>408</v>
      </c>
      <c r="K6582">
        <v>659</v>
      </c>
      <c r="L6582">
        <v>22866</v>
      </c>
      <c r="M6582" t="b">
        <v>0</v>
      </c>
      <c r="O6582" t="s">
        <v>34</v>
      </c>
      <c r="P6582" s="1">
        <v>41506</v>
      </c>
      <c r="Q6582" t="b">
        <v>0</v>
      </c>
      <c r="R6582" t="b">
        <v>0</v>
      </c>
      <c r="S6582" t="b">
        <v>0</v>
      </c>
      <c r="T6582">
        <v>11</v>
      </c>
      <c r="U6582">
        <v>2</v>
      </c>
      <c r="V6582">
        <v>0</v>
      </c>
      <c r="W6582">
        <v>15</v>
      </c>
      <c r="X6582">
        <v>0</v>
      </c>
      <c r="Y6582">
        <v>1</v>
      </c>
      <c r="Z6582">
        <v>0</v>
      </c>
      <c r="AA6582">
        <v>0</v>
      </c>
      <c r="AB6582">
        <v>6</v>
      </c>
      <c r="AC6582">
        <v>0</v>
      </c>
      <c r="AD6582">
        <v>1</v>
      </c>
      <c r="AE6582">
        <v>1134</v>
      </c>
      <c r="AF6582">
        <v>9</v>
      </c>
      <c r="AG6582">
        <v>2769</v>
      </c>
      <c r="AH6582">
        <v>946</v>
      </c>
      <c r="AI6582">
        <v>0</v>
      </c>
      <c r="AN6582">
        <v>24.43</v>
      </c>
      <c r="AP6582" t="s">
        <v>59</v>
      </c>
      <c r="AS6582">
        <v>4</v>
      </c>
      <c r="AU6582">
        <v>8953</v>
      </c>
      <c r="AV6582">
        <v>599</v>
      </c>
      <c r="AW6582">
        <v>20</v>
      </c>
      <c r="AX6582">
        <v>16</v>
      </c>
      <c r="AZ6582">
        <v>0</v>
      </c>
      <c r="BA6582">
        <f t="shared" si="539"/>
        <v>6326</v>
      </c>
      <c r="BB6582">
        <f t="shared" si="540"/>
        <v>7529</v>
      </c>
      <c r="BD6582" t="e">
        <f t="shared" si="537"/>
        <v>#N/A</v>
      </c>
      <c r="BE6582">
        <f t="shared" si="538"/>
        <v>0</v>
      </c>
    </row>
    <row r="6583" spans="1:57" x14ac:dyDescent="0.25">
      <c r="A6583" t="s">
        <v>4402</v>
      </c>
      <c r="B6583" t="s">
        <v>4214</v>
      </c>
      <c r="C6583" t="s">
        <v>4215</v>
      </c>
      <c r="D6583" t="s">
        <v>55</v>
      </c>
      <c r="E6583" t="s">
        <v>56</v>
      </c>
      <c r="F6583" s="1">
        <v>41477</v>
      </c>
      <c r="G6583" s="1">
        <v>41473</v>
      </c>
      <c r="H6583" s="1">
        <v>41475</v>
      </c>
      <c r="I6583">
        <v>0</v>
      </c>
      <c r="J6583">
        <v>251</v>
      </c>
      <c r="K6583">
        <v>251</v>
      </c>
      <c r="L6583">
        <v>22458</v>
      </c>
      <c r="M6583" t="b">
        <v>0</v>
      </c>
      <c r="O6583" t="s">
        <v>34</v>
      </c>
      <c r="P6583" s="1">
        <v>41477</v>
      </c>
      <c r="Q6583" t="b">
        <v>0</v>
      </c>
      <c r="R6583" t="b">
        <v>0</v>
      </c>
      <c r="S6583" t="b">
        <v>0</v>
      </c>
      <c r="T6583">
        <v>6</v>
      </c>
      <c r="U6583">
        <v>2</v>
      </c>
      <c r="V6583">
        <v>0</v>
      </c>
      <c r="W6583">
        <v>16</v>
      </c>
      <c r="X6583">
        <v>1</v>
      </c>
      <c r="Y6583">
        <v>1</v>
      </c>
      <c r="Z6583">
        <v>0</v>
      </c>
      <c r="AA6583">
        <v>0</v>
      </c>
      <c r="AB6583">
        <v>1</v>
      </c>
      <c r="AC6583">
        <v>1</v>
      </c>
      <c r="AD6583">
        <v>0</v>
      </c>
      <c r="AE6583">
        <v>1245</v>
      </c>
      <c r="AF6583">
        <v>10</v>
      </c>
      <c r="AG6583">
        <v>3032</v>
      </c>
      <c r="AH6583">
        <v>1010</v>
      </c>
      <c r="AI6583">
        <v>0</v>
      </c>
      <c r="AN6583">
        <v>23.22</v>
      </c>
      <c r="AP6583" t="s">
        <v>59</v>
      </c>
      <c r="AS6583">
        <v>15</v>
      </c>
      <c r="AU6583">
        <v>12663</v>
      </c>
      <c r="AV6583">
        <v>2679</v>
      </c>
      <c r="AW6583">
        <v>21</v>
      </c>
      <c r="AX6583">
        <v>19</v>
      </c>
      <c r="AZ6583">
        <v>0</v>
      </c>
      <c r="BA6583">
        <f t="shared" si="539"/>
        <v>5918</v>
      </c>
      <c r="BB6583">
        <f t="shared" si="540"/>
        <v>7937</v>
      </c>
      <c r="BD6583" t="e">
        <f t="shared" si="537"/>
        <v>#N/A</v>
      </c>
      <c r="BE6583">
        <f t="shared" si="538"/>
        <v>0</v>
      </c>
    </row>
    <row r="6584" spans="1:57" x14ac:dyDescent="0.25">
      <c r="A6584" t="s">
        <v>4405</v>
      </c>
      <c r="B6584" t="s">
        <v>4214</v>
      </c>
      <c r="C6584" t="s">
        <v>4215</v>
      </c>
      <c r="D6584" t="s">
        <v>55</v>
      </c>
      <c r="E6584" t="s">
        <v>56</v>
      </c>
      <c r="F6584" s="1">
        <v>41458</v>
      </c>
      <c r="G6584" s="1">
        <v>41453</v>
      </c>
      <c r="H6584" s="1">
        <v>41456</v>
      </c>
      <c r="I6584">
        <v>0</v>
      </c>
      <c r="J6584">
        <v>1510</v>
      </c>
      <c r="K6584">
        <v>1461</v>
      </c>
      <c r="L6584">
        <v>22207</v>
      </c>
      <c r="M6584" t="b">
        <v>1</v>
      </c>
      <c r="O6584" t="s">
        <v>190</v>
      </c>
      <c r="P6584" s="1">
        <v>41458</v>
      </c>
      <c r="Q6584" t="b">
        <v>0</v>
      </c>
      <c r="R6584" t="b">
        <v>0</v>
      </c>
      <c r="S6584" t="b">
        <v>1</v>
      </c>
      <c r="T6584">
        <v>19</v>
      </c>
      <c r="U6584">
        <v>4</v>
      </c>
      <c r="V6584">
        <v>1</v>
      </c>
      <c r="W6584">
        <v>99</v>
      </c>
      <c r="X6584">
        <v>1</v>
      </c>
      <c r="Y6584">
        <v>6</v>
      </c>
      <c r="Z6584">
        <v>1</v>
      </c>
      <c r="AA6584">
        <v>0</v>
      </c>
      <c r="AB6584">
        <v>5</v>
      </c>
      <c r="AC6584">
        <v>0</v>
      </c>
      <c r="AD6584">
        <v>2</v>
      </c>
      <c r="AE6584">
        <v>1013</v>
      </c>
      <c r="AF6584">
        <v>10</v>
      </c>
      <c r="AG6584">
        <v>2506</v>
      </c>
      <c r="AH6584">
        <v>966</v>
      </c>
      <c r="AI6584">
        <v>0</v>
      </c>
      <c r="AN6584">
        <v>14.82</v>
      </c>
      <c r="AP6584" t="s">
        <v>59</v>
      </c>
      <c r="AS6584">
        <v>54</v>
      </c>
      <c r="AU6584">
        <v>39557</v>
      </c>
      <c r="AV6584">
        <v>10507</v>
      </c>
      <c r="AW6584">
        <v>22</v>
      </c>
      <c r="AX6584">
        <v>21</v>
      </c>
      <c r="AZ6584">
        <v>0</v>
      </c>
      <c r="BA6584">
        <f t="shared" si="539"/>
        <v>5667</v>
      </c>
      <c r="BB6584">
        <f t="shared" si="540"/>
        <v>8188</v>
      </c>
      <c r="BD6584" t="e">
        <f t="shared" si="537"/>
        <v>#N/A</v>
      </c>
      <c r="BE6584">
        <f t="shared" si="538"/>
        <v>1</v>
      </c>
    </row>
    <row r="6585" spans="1:57" x14ac:dyDescent="0.25">
      <c r="A6585" t="s">
        <v>4406</v>
      </c>
      <c r="B6585" t="s">
        <v>4214</v>
      </c>
      <c r="C6585" t="s">
        <v>4215</v>
      </c>
      <c r="D6585" t="s">
        <v>55</v>
      </c>
      <c r="E6585" t="s">
        <v>56</v>
      </c>
      <c r="F6585" s="1">
        <v>41424</v>
      </c>
      <c r="G6585" s="1">
        <v>41421</v>
      </c>
      <c r="H6585" s="1">
        <v>41423</v>
      </c>
      <c r="I6585">
        <v>0</v>
      </c>
      <c r="J6585">
        <v>1036</v>
      </c>
      <c r="K6585">
        <v>987</v>
      </c>
      <c r="L6585">
        <v>21733</v>
      </c>
      <c r="M6585" t="b">
        <v>0</v>
      </c>
      <c r="O6585" t="s">
        <v>190</v>
      </c>
      <c r="P6585" s="1">
        <v>41424</v>
      </c>
      <c r="Q6585" t="b">
        <v>1</v>
      </c>
      <c r="R6585" t="b">
        <v>0</v>
      </c>
      <c r="S6585" t="b">
        <v>1</v>
      </c>
      <c r="T6585">
        <v>15</v>
      </c>
      <c r="U6585">
        <v>3</v>
      </c>
      <c r="V6585">
        <v>1</v>
      </c>
      <c r="W6585">
        <v>69</v>
      </c>
      <c r="X6585">
        <v>0</v>
      </c>
      <c r="Y6585">
        <v>4</v>
      </c>
      <c r="Z6585">
        <v>1</v>
      </c>
      <c r="AA6585">
        <v>0</v>
      </c>
      <c r="AB6585">
        <v>1</v>
      </c>
      <c r="AC6585">
        <v>1</v>
      </c>
      <c r="AD6585">
        <v>1</v>
      </c>
      <c r="AE6585">
        <v>1127</v>
      </c>
      <c r="AF6585">
        <v>9</v>
      </c>
      <c r="AG6585">
        <v>2743</v>
      </c>
      <c r="AH6585">
        <v>1025</v>
      </c>
      <c r="AI6585">
        <v>0</v>
      </c>
      <c r="AN6585">
        <v>14.91</v>
      </c>
      <c r="AP6585" t="s">
        <v>59</v>
      </c>
      <c r="AS6585">
        <v>65</v>
      </c>
      <c r="AU6585">
        <v>21254</v>
      </c>
      <c r="AV6585">
        <v>12145</v>
      </c>
      <c r="AW6585">
        <v>22</v>
      </c>
      <c r="AX6585">
        <v>21</v>
      </c>
      <c r="AZ6585">
        <v>0</v>
      </c>
      <c r="BA6585">
        <f t="shared" si="539"/>
        <v>5193</v>
      </c>
      <c r="BB6585">
        <f t="shared" si="540"/>
        <v>8662</v>
      </c>
      <c r="BD6585" t="e">
        <f t="shared" si="537"/>
        <v>#N/A</v>
      </c>
      <c r="BE6585">
        <f t="shared" si="538"/>
        <v>0</v>
      </c>
    </row>
    <row r="6586" spans="1:57" x14ac:dyDescent="0.25">
      <c r="A6586" t="s">
        <v>4408</v>
      </c>
      <c r="B6586" t="s">
        <v>4214</v>
      </c>
      <c r="C6586" t="s">
        <v>4215</v>
      </c>
      <c r="D6586" t="s">
        <v>55</v>
      </c>
      <c r="E6586" t="s">
        <v>56</v>
      </c>
      <c r="F6586" s="1">
        <v>41361</v>
      </c>
      <c r="G6586" s="1">
        <v>41357</v>
      </c>
      <c r="H6586" s="1">
        <v>41360</v>
      </c>
      <c r="I6586">
        <v>0</v>
      </c>
      <c r="J6586">
        <v>667</v>
      </c>
      <c r="K6586">
        <v>618</v>
      </c>
      <c r="L6586">
        <v>21364</v>
      </c>
      <c r="M6586" t="b">
        <v>0</v>
      </c>
      <c r="O6586" t="s">
        <v>190</v>
      </c>
      <c r="P6586" s="1">
        <v>41361</v>
      </c>
      <c r="Q6586" t="b">
        <v>1</v>
      </c>
      <c r="R6586" t="b">
        <v>0</v>
      </c>
      <c r="S6586" t="b">
        <v>1</v>
      </c>
      <c r="T6586">
        <v>5</v>
      </c>
      <c r="U6586">
        <v>1</v>
      </c>
      <c r="V6586">
        <v>0</v>
      </c>
      <c r="W6586">
        <v>91</v>
      </c>
      <c r="X6586">
        <v>0</v>
      </c>
      <c r="Y6586">
        <v>3</v>
      </c>
      <c r="Z6586">
        <v>0</v>
      </c>
      <c r="AA6586">
        <v>0</v>
      </c>
      <c r="AB6586">
        <v>2</v>
      </c>
      <c r="AC6586">
        <v>2</v>
      </c>
      <c r="AD6586">
        <v>0</v>
      </c>
      <c r="AE6586">
        <v>1092</v>
      </c>
      <c r="AF6586">
        <v>9</v>
      </c>
      <c r="AG6586">
        <v>2901</v>
      </c>
      <c r="AH6586">
        <v>1038</v>
      </c>
      <c r="AI6586">
        <v>1</v>
      </c>
      <c r="AN6586">
        <v>23.48</v>
      </c>
      <c r="AP6586" t="s">
        <v>59</v>
      </c>
      <c r="AS6586">
        <v>415</v>
      </c>
      <c r="AU6586">
        <v>23723</v>
      </c>
      <c r="AV6586">
        <v>17163</v>
      </c>
      <c r="AW6586">
        <v>22</v>
      </c>
      <c r="AX6586">
        <v>21</v>
      </c>
      <c r="AZ6586">
        <v>0</v>
      </c>
      <c r="BA6586">
        <f t="shared" si="539"/>
        <v>4824</v>
      </c>
      <c r="BB6586">
        <f t="shared" si="540"/>
        <v>9031</v>
      </c>
      <c r="BD6586" t="e">
        <f t="shared" si="537"/>
        <v>#N/A</v>
      </c>
      <c r="BE6586">
        <f t="shared" si="538"/>
        <v>0</v>
      </c>
    </row>
    <row r="6587" spans="1:57" x14ac:dyDescent="0.25">
      <c r="A6587" t="s">
        <v>4410</v>
      </c>
      <c r="B6587" t="s">
        <v>4214</v>
      </c>
      <c r="C6587" t="s">
        <v>4215</v>
      </c>
      <c r="D6587" t="s">
        <v>55</v>
      </c>
      <c r="E6587" t="s">
        <v>56</v>
      </c>
      <c r="F6587" s="1">
        <v>41340</v>
      </c>
      <c r="G6587" s="1">
        <v>41337</v>
      </c>
      <c r="H6587" s="1">
        <v>41339</v>
      </c>
      <c r="I6587">
        <v>0</v>
      </c>
      <c r="J6587">
        <v>297</v>
      </c>
      <c r="K6587">
        <v>297</v>
      </c>
      <c r="L6587">
        <v>21043</v>
      </c>
      <c r="M6587" t="b">
        <v>0</v>
      </c>
      <c r="O6587" t="s">
        <v>190</v>
      </c>
      <c r="P6587" s="1">
        <v>41340</v>
      </c>
      <c r="Q6587" t="b">
        <v>1</v>
      </c>
      <c r="R6587" t="b">
        <v>0</v>
      </c>
      <c r="S6587" t="b">
        <v>1</v>
      </c>
      <c r="T6587">
        <v>4</v>
      </c>
      <c r="U6587">
        <v>0</v>
      </c>
      <c r="V6587">
        <v>0</v>
      </c>
      <c r="W6587">
        <v>83</v>
      </c>
      <c r="X6587">
        <v>3</v>
      </c>
      <c r="Y6587">
        <v>2</v>
      </c>
      <c r="Z6587">
        <v>0</v>
      </c>
      <c r="AA6587">
        <v>0</v>
      </c>
      <c r="AB6587">
        <v>0</v>
      </c>
      <c r="AC6587">
        <v>0</v>
      </c>
      <c r="AD6587">
        <v>2</v>
      </c>
      <c r="AE6587">
        <v>1085</v>
      </c>
      <c r="AF6587">
        <v>9</v>
      </c>
      <c r="AG6587">
        <v>2832</v>
      </c>
      <c r="AH6587">
        <v>913</v>
      </c>
      <c r="AI6587">
        <v>1</v>
      </c>
      <c r="AN6587">
        <v>24.91</v>
      </c>
      <c r="AP6587" t="s">
        <v>59</v>
      </c>
      <c r="AS6587">
        <v>1053</v>
      </c>
      <c r="AU6587">
        <v>44517</v>
      </c>
      <c r="AV6587">
        <v>22257</v>
      </c>
      <c r="AW6587">
        <v>23</v>
      </c>
      <c r="AX6587">
        <v>22</v>
      </c>
      <c r="AZ6587">
        <v>0</v>
      </c>
      <c r="BA6587">
        <f t="shared" si="539"/>
        <v>4503</v>
      </c>
      <c r="BB6587">
        <f t="shared" si="540"/>
        <v>9352</v>
      </c>
      <c r="BD6587" t="e">
        <f t="shared" si="537"/>
        <v>#N/A</v>
      </c>
      <c r="BE6587">
        <f t="shared" si="538"/>
        <v>0</v>
      </c>
    </row>
    <row r="6588" spans="1:57" x14ac:dyDescent="0.25">
      <c r="A6588" t="s">
        <v>4412</v>
      </c>
      <c r="B6588" t="s">
        <v>4214</v>
      </c>
      <c r="C6588" t="s">
        <v>4215</v>
      </c>
      <c r="D6588" t="s">
        <v>55</v>
      </c>
      <c r="E6588" t="s">
        <v>56</v>
      </c>
      <c r="F6588" s="1">
        <v>41318</v>
      </c>
      <c r="G6588" s="1">
        <v>41316</v>
      </c>
      <c r="H6588" s="1">
        <v>41317</v>
      </c>
      <c r="I6588">
        <v>0</v>
      </c>
      <c r="J6588">
        <v>49</v>
      </c>
      <c r="K6588">
        <v>49</v>
      </c>
      <c r="L6588">
        <v>20795</v>
      </c>
      <c r="M6588" t="b">
        <v>0</v>
      </c>
      <c r="O6588" t="s">
        <v>34</v>
      </c>
      <c r="P6588" s="1">
        <v>41318</v>
      </c>
      <c r="Q6588" t="b">
        <v>0</v>
      </c>
      <c r="R6588" t="b">
        <v>0</v>
      </c>
      <c r="S6588" t="b">
        <v>0</v>
      </c>
      <c r="T6588">
        <v>3</v>
      </c>
      <c r="U6588">
        <v>0</v>
      </c>
      <c r="V6588">
        <v>0</v>
      </c>
      <c r="W6588">
        <v>17</v>
      </c>
      <c r="X6588">
        <v>0</v>
      </c>
      <c r="Y6588">
        <v>0</v>
      </c>
      <c r="Z6588">
        <v>0</v>
      </c>
      <c r="AA6588">
        <v>0</v>
      </c>
      <c r="AB6588">
        <v>1</v>
      </c>
      <c r="AC6588">
        <v>1</v>
      </c>
      <c r="AD6588">
        <v>1</v>
      </c>
      <c r="AE6588">
        <v>950</v>
      </c>
      <c r="AF6588">
        <v>6</v>
      </c>
      <c r="AG6588">
        <v>2597</v>
      </c>
      <c r="AH6588">
        <v>869</v>
      </c>
      <c r="AI6588">
        <v>1</v>
      </c>
      <c r="AN6588">
        <v>24.78</v>
      </c>
      <c r="AP6588" t="s">
        <v>59</v>
      </c>
      <c r="AS6588">
        <v>51</v>
      </c>
      <c r="AU6588">
        <v>34191</v>
      </c>
      <c r="AV6588">
        <v>8286</v>
      </c>
      <c r="AW6588">
        <v>22</v>
      </c>
      <c r="AX6588">
        <v>20</v>
      </c>
      <c r="AZ6588">
        <v>0</v>
      </c>
      <c r="BA6588">
        <f t="shared" si="539"/>
        <v>4255</v>
      </c>
      <c r="BB6588">
        <f t="shared" si="540"/>
        <v>9600</v>
      </c>
      <c r="BD6588" t="e">
        <f t="shared" si="537"/>
        <v>#N/A</v>
      </c>
      <c r="BE6588">
        <f t="shared" si="538"/>
        <v>0</v>
      </c>
    </row>
    <row r="6589" spans="1:57" x14ac:dyDescent="0.25">
      <c r="A6589" t="s">
        <v>4414</v>
      </c>
      <c r="B6589" t="s">
        <v>4214</v>
      </c>
      <c r="C6589" t="s">
        <v>4215</v>
      </c>
      <c r="D6589" t="s">
        <v>55</v>
      </c>
      <c r="E6589" t="s">
        <v>56</v>
      </c>
      <c r="F6589" s="1">
        <v>41311</v>
      </c>
      <c r="G6589" s="1">
        <v>41307</v>
      </c>
      <c r="H6589" s="1">
        <v>41310</v>
      </c>
      <c r="I6589">
        <v>0</v>
      </c>
      <c r="J6589">
        <v>1470</v>
      </c>
      <c r="K6589">
        <v>2501</v>
      </c>
      <c r="L6589">
        <v>20746</v>
      </c>
      <c r="M6589" t="b">
        <v>1</v>
      </c>
      <c r="O6589" t="s">
        <v>34</v>
      </c>
      <c r="P6589" s="1">
        <v>41311</v>
      </c>
      <c r="Q6589" t="b">
        <v>0</v>
      </c>
      <c r="R6589" t="b">
        <v>0</v>
      </c>
      <c r="S6589" t="b">
        <v>0</v>
      </c>
      <c r="T6589">
        <v>6</v>
      </c>
      <c r="U6589">
        <v>1</v>
      </c>
      <c r="V6589">
        <v>0</v>
      </c>
      <c r="W6589">
        <v>51</v>
      </c>
      <c r="X6589">
        <v>1</v>
      </c>
      <c r="Y6589">
        <v>5</v>
      </c>
      <c r="Z6589">
        <v>0</v>
      </c>
      <c r="AA6589">
        <v>0</v>
      </c>
      <c r="AB6589">
        <v>1</v>
      </c>
      <c r="AC6589">
        <v>3</v>
      </c>
      <c r="AD6589">
        <v>1</v>
      </c>
      <c r="AE6589">
        <v>742</v>
      </c>
      <c r="AF6589">
        <v>7</v>
      </c>
      <c r="AG6589">
        <v>1909</v>
      </c>
      <c r="AH6589">
        <v>764</v>
      </c>
      <c r="AI6589">
        <v>6</v>
      </c>
      <c r="AN6589">
        <v>24.81</v>
      </c>
      <c r="AP6589" t="s">
        <v>59</v>
      </c>
      <c r="AS6589">
        <v>1044</v>
      </c>
      <c r="AU6589">
        <v>38420</v>
      </c>
      <c r="AV6589">
        <v>9567</v>
      </c>
      <c r="AW6589">
        <v>22</v>
      </c>
      <c r="AX6589">
        <v>20</v>
      </c>
      <c r="AZ6589">
        <v>0</v>
      </c>
      <c r="BA6589">
        <f t="shared" si="539"/>
        <v>4206</v>
      </c>
      <c r="BB6589">
        <f t="shared" si="540"/>
        <v>9649</v>
      </c>
      <c r="BD6589" t="e">
        <f t="shared" si="537"/>
        <v>#N/A</v>
      </c>
      <c r="BE6589">
        <f t="shared" si="538"/>
        <v>1</v>
      </c>
    </row>
    <row r="6590" spans="1:57" x14ac:dyDescent="0.25">
      <c r="A6590" t="s">
        <v>4416</v>
      </c>
      <c r="B6590" t="s">
        <v>4214</v>
      </c>
      <c r="C6590" t="s">
        <v>4215</v>
      </c>
      <c r="D6590" t="s">
        <v>55</v>
      </c>
      <c r="E6590" t="s">
        <v>56</v>
      </c>
      <c r="F6590" s="1">
        <v>41285</v>
      </c>
      <c r="G6590" s="1">
        <v>41281</v>
      </c>
      <c r="H6590" s="1">
        <v>41284</v>
      </c>
      <c r="I6590">
        <v>0</v>
      </c>
      <c r="J6590">
        <v>1987</v>
      </c>
      <c r="K6590">
        <v>2095</v>
      </c>
      <c r="L6590">
        <v>20340</v>
      </c>
      <c r="M6590" t="b">
        <v>0</v>
      </c>
      <c r="O6590" t="s">
        <v>34</v>
      </c>
      <c r="P6590" s="1">
        <v>41285</v>
      </c>
      <c r="Q6590" t="b">
        <v>0</v>
      </c>
      <c r="R6590" t="b">
        <v>0</v>
      </c>
      <c r="S6590" t="b">
        <v>0</v>
      </c>
      <c r="T6590">
        <v>7</v>
      </c>
      <c r="U6590">
        <v>2</v>
      </c>
      <c r="V6590">
        <v>0</v>
      </c>
      <c r="W6590">
        <v>52</v>
      </c>
      <c r="X6590">
        <v>0</v>
      </c>
      <c r="Y6590">
        <v>6</v>
      </c>
      <c r="Z6590">
        <v>0</v>
      </c>
      <c r="AA6590">
        <v>0</v>
      </c>
      <c r="AB6590">
        <v>0</v>
      </c>
      <c r="AC6590">
        <v>3</v>
      </c>
      <c r="AD6590">
        <v>0</v>
      </c>
      <c r="AE6590">
        <v>773</v>
      </c>
      <c r="AF6590">
        <v>8</v>
      </c>
      <c r="AG6590">
        <v>2013</v>
      </c>
      <c r="AH6590">
        <v>829</v>
      </c>
      <c r="AI6590">
        <v>7</v>
      </c>
      <c r="AN6590">
        <v>24.68</v>
      </c>
      <c r="AP6590" t="s">
        <v>59</v>
      </c>
      <c r="AS6590">
        <v>31</v>
      </c>
      <c r="AU6590">
        <v>32673</v>
      </c>
      <c r="AV6590">
        <v>6657</v>
      </c>
      <c r="AW6590">
        <v>22</v>
      </c>
      <c r="AX6590">
        <v>20</v>
      </c>
      <c r="AZ6590">
        <v>0</v>
      </c>
      <c r="BA6590">
        <f t="shared" si="539"/>
        <v>3800</v>
      </c>
      <c r="BB6590">
        <f t="shared" si="540"/>
        <v>10055</v>
      </c>
      <c r="BD6590" t="e">
        <f t="shared" si="537"/>
        <v>#N/A</v>
      </c>
      <c r="BE6590">
        <f t="shared" si="538"/>
        <v>0</v>
      </c>
    </row>
    <row r="6591" spans="1:57" x14ac:dyDescent="0.25">
      <c r="A6591" t="s">
        <v>4418</v>
      </c>
      <c r="B6591" t="s">
        <v>4214</v>
      </c>
      <c r="C6591" t="s">
        <v>4215</v>
      </c>
      <c r="D6591" t="s">
        <v>55</v>
      </c>
      <c r="E6591" t="s">
        <v>56</v>
      </c>
      <c r="F6591" s="1">
        <v>41262</v>
      </c>
      <c r="G6591" s="1">
        <v>41258</v>
      </c>
      <c r="H6591" s="1">
        <v>41261</v>
      </c>
      <c r="I6591">
        <v>0</v>
      </c>
      <c r="J6591">
        <v>742</v>
      </c>
      <c r="K6591">
        <v>1773</v>
      </c>
      <c r="L6591">
        <v>20018</v>
      </c>
      <c r="M6591" t="b">
        <v>0</v>
      </c>
      <c r="O6591" t="s">
        <v>34</v>
      </c>
      <c r="P6591" s="1">
        <v>41262</v>
      </c>
      <c r="Q6591" t="b">
        <v>0</v>
      </c>
      <c r="R6591" t="b">
        <v>0</v>
      </c>
      <c r="S6591" t="b">
        <v>0</v>
      </c>
      <c r="T6591">
        <v>5</v>
      </c>
      <c r="U6591">
        <v>1</v>
      </c>
      <c r="V6591">
        <v>0</v>
      </c>
      <c r="W6591">
        <v>21</v>
      </c>
      <c r="X6591">
        <v>0</v>
      </c>
      <c r="Y6591">
        <v>1</v>
      </c>
      <c r="Z6591">
        <v>0</v>
      </c>
      <c r="AA6591">
        <v>0</v>
      </c>
      <c r="AB6591">
        <v>3</v>
      </c>
      <c r="AC6591">
        <v>3</v>
      </c>
      <c r="AD6591">
        <v>0</v>
      </c>
      <c r="AE6591">
        <v>892</v>
      </c>
      <c r="AF6591">
        <v>7</v>
      </c>
      <c r="AG6591">
        <v>2376</v>
      </c>
      <c r="AH6591">
        <v>790</v>
      </c>
      <c r="AI6591">
        <v>0</v>
      </c>
      <c r="AN6591">
        <v>24.95</v>
      </c>
      <c r="AP6591" t="s">
        <v>59</v>
      </c>
      <c r="AS6591">
        <v>39</v>
      </c>
      <c r="AU6591">
        <v>10249</v>
      </c>
      <c r="AV6591">
        <v>1083</v>
      </c>
      <c r="AW6591">
        <v>21</v>
      </c>
      <c r="AX6591">
        <v>17</v>
      </c>
      <c r="AZ6591">
        <v>0</v>
      </c>
      <c r="BA6591">
        <f t="shared" si="539"/>
        <v>3478</v>
      </c>
      <c r="BB6591">
        <f t="shared" si="540"/>
        <v>10377</v>
      </c>
      <c r="BD6591" t="e">
        <f t="shared" si="537"/>
        <v>#N/A</v>
      </c>
      <c r="BE6591">
        <f t="shared" si="538"/>
        <v>0</v>
      </c>
    </row>
    <row r="6592" spans="1:57" x14ac:dyDescent="0.25">
      <c r="A6592" t="s">
        <v>4420</v>
      </c>
      <c r="B6592" t="s">
        <v>4214</v>
      </c>
      <c r="C6592" t="s">
        <v>4215</v>
      </c>
      <c r="D6592" t="s">
        <v>55</v>
      </c>
      <c r="E6592" t="s">
        <v>56</v>
      </c>
      <c r="F6592" s="1">
        <v>41236</v>
      </c>
      <c r="G6592" s="1">
        <v>41233</v>
      </c>
      <c r="H6592" s="1">
        <v>41235</v>
      </c>
      <c r="I6592">
        <v>0</v>
      </c>
      <c r="J6592">
        <v>389</v>
      </c>
      <c r="K6592">
        <v>1420</v>
      </c>
      <c r="L6592">
        <v>19665</v>
      </c>
      <c r="M6592" t="b">
        <v>0</v>
      </c>
      <c r="O6592" t="s">
        <v>34</v>
      </c>
      <c r="P6592" s="1">
        <v>41236</v>
      </c>
      <c r="Q6592" t="b">
        <v>0</v>
      </c>
      <c r="R6592" t="b">
        <v>0</v>
      </c>
      <c r="S6592" t="b">
        <v>0</v>
      </c>
      <c r="T6592">
        <v>4</v>
      </c>
      <c r="U6592">
        <v>1</v>
      </c>
      <c r="V6592">
        <v>0</v>
      </c>
      <c r="W6592">
        <v>12</v>
      </c>
      <c r="X6592">
        <v>0</v>
      </c>
      <c r="Y6592">
        <v>1</v>
      </c>
      <c r="Z6592">
        <v>0</v>
      </c>
      <c r="AA6592">
        <v>0</v>
      </c>
      <c r="AB6592">
        <v>4</v>
      </c>
      <c r="AC6592">
        <v>1</v>
      </c>
      <c r="AD6592">
        <v>0</v>
      </c>
      <c r="AE6592">
        <v>917</v>
      </c>
      <c r="AF6592">
        <v>6</v>
      </c>
      <c r="AG6592">
        <v>2460</v>
      </c>
      <c r="AH6592">
        <v>863</v>
      </c>
      <c r="AI6592">
        <v>0</v>
      </c>
      <c r="AN6592">
        <v>23.76</v>
      </c>
      <c r="AP6592" t="s">
        <v>59</v>
      </c>
      <c r="AS6592">
        <v>27</v>
      </c>
      <c r="AU6592">
        <v>14815</v>
      </c>
      <c r="AV6592">
        <v>2498</v>
      </c>
      <c r="AW6592">
        <v>21</v>
      </c>
      <c r="AX6592">
        <v>18</v>
      </c>
      <c r="AZ6592">
        <v>0</v>
      </c>
      <c r="BA6592">
        <f t="shared" si="539"/>
        <v>3125</v>
      </c>
      <c r="BB6592">
        <f t="shared" si="540"/>
        <v>10730</v>
      </c>
      <c r="BD6592" t="e">
        <f t="shared" si="537"/>
        <v>#N/A</v>
      </c>
      <c r="BE6592">
        <f t="shared" si="538"/>
        <v>0</v>
      </c>
    </row>
    <row r="6593" spans="1:57" x14ac:dyDescent="0.25">
      <c r="A6593" t="s">
        <v>4422</v>
      </c>
      <c r="B6593" t="s">
        <v>4214</v>
      </c>
      <c r="C6593" t="s">
        <v>4215</v>
      </c>
      <c r="D6593" t="s">
        <v>55</v>
      </c>
      <c r="E6593" t="s">
        <v>56</v>
      </c>
      <c r="F6593" s="1">
        <v>41181</v>
      </c>
      <c r="G6593" s="1">
        <v>41178</v>
      </c>
      <c r="H6593" s="1">
        <v>41180</v>
      </c>
      <c r="I6593">
        <v>0</v>
      </c>
      <c r="J6593">
        <v>923</v>
      </c>
      <c r="K6593">
        <v>923</v>
      </c>
      <c r="L6593">
        <v>19168</v>
      </c>
      <c r="M6593" t="b">
        <v>0</v>
      </c>
      <c r="O6593" t="s">
        <v>34</v>
      </c>
      <c r="P6593" s="1">
        <v>41181</v>
      </c>
      <c r="Q6593" t="b">
        <v>0</v>
      </c>
      <c r="R6593" t="b">
        <v>0</v>
      </c>
      <c r="S6593" t="b">
        <v>0</v>
      </c>
      <c r="T6593">
        <v>8</v>
      </c>
      <c r="U6593">
        <v>2</v>
      </c>
      <c r="V6593">
        <v>0</v>
      </c>
      <c r="W6593">
        <v>24</v>
      </c>
      <c r="X6593">
        <v>0</v>
      </c>
      <c r="Y6593">
        <v>2</v>
      </c>
      <c r="Z6593">
        <v>0</v>
      </c>
      <c r="AA6593">
        <v>1</v>
      </c>
      <c r="AB6593">
        <v>5</v>
      </c>
      <c r="AC6593">
        <v>0</v>
      </c>
      <c r="AD6593">
        <v>0</v>
      </c>
      <c r="AE6593">
        <v>1335</v>
      </c>
      <c r="AF6593">
        <v>10</v>
      </c>
      <c r="AG6593">
        <v>3428</v>
      </c>
      <c r="AH6593">
        <v>1191</v>
      </c>
      <c r="AI6593">
        <v>0</v>
      </c>
      <c r="AN6593">
        <v>23.56</v>
      </c>
      <c r="AP6593" t="s">
        <v>59</v>
      </c>
      <c r="AS6593">
        <v>23</v>
      </c>
      <c r="AU6593">
        <v>11045</v>
      </c>
      <c r="AV6593">
        <v>522</v>
      </c>
      <c r="AW6593">
        <v>21</v>
      </c>
      <c r="AX6593">
        <v>16</v>
      </c>
      <c r="AZ6593">
        <v>0</v>
      </c>
      <c r="BA6593">
        <f t="shared" si="539"/>
        <v>2628</v>
      </c>
      <c r="BB6593">
        <f t="shared" si="540"/>
        <v>11227</v>
      </c>
      <c r="BD6593" t="e">
        <f t="shared" si="537"/>
        <v>#N/A</v>
      </c>
      <c r="BE6593">
        <f t="shared" si="538"/>
        <v>0</v>
      </c>
    </row>
    <row r="6594" spans="1:57" x14ac:dyDescent="0.25">
      <c r="A6594" t="s">
        <v>4424</v>
      </c>
      <c r="B6594" t="s">
        <v>4214</v>
      </c>
      <c r="C6594" t="s">
        <v>4215</v>
      </c>
      <c r="D6594" t="s">
        <v>55</v>
      </c>
      <c r="E6594" t="s">
        <v>56</v>
      </c>
      <c r="F6594" s="1">
        <v>41166</v>
      </c>
      <c r="G6594" s="1">
        <v>41162</v>
      </c>
      <c r="H6594" s="1">
        <v>41164</v>
      </c>
      <c r="I6594">
        <v>0</v>
      </c>
      <c r="J6594">
        <v>672</v>
      </c>
      <c r="K6594">
        <v>672</v>
      </c>
      <c r="L6594">
        <v>18917</v>
      </c>
      <c r="M6594" t="b">
        <v>0</v>
      </c>
      <c r="O6594" t="s">
        <v>34</v>
      </c>
      <c r="P6594" s="1">
        <v>41166</v>
      </c>
      <c r="Q6594" t="b">
        <v>0</v>
      </c>
      <c r="R6594" t="b">
        <v>0</v>
      </c>
      <c r="S6594" t="b">
        <v>0</v>
      </c>
      <c r="T6594">
        <v>3</v>
      </c>
      <c r="U6594">
        <v>0</v>
      </c>
      <c r="V6594">
        <v>0</v>
      </c>
      <c r="W6594">
        <v>9</v>
      </c>
      <c r="X6594">
        <v>0</v>
      </c>
      <c r="Y6594">
        <v>0</v>
      </c>
      <c r="Z6594">
        <v>0</v>
      </c>
      <c r="AA6594">
        <v>0</v>
      </c>
      <c r="AB6594">
        <v>2</v>
      </c>
      <c r="AC6594">
        <v>2</v>
      </c>
      <c r="AD6594">
        <v>0</v>
      </c>
      <c r="AE6594">
        <v>868</v>
      </c>
      <c r="AF6594">
        <v>6</v>
      </c>
      <c r="AG6594">
        <v>2180</v>
      </c>
      <c r="AH6594">
        <v>772</v>
      </c>
      <c r="AI6594">
        <v>0</v>
      </c>
      <c r="AN6594">
        <v>24.51</v>
      </c>
      <c r="AP6594" t="s">
        <v>59</v>
      </c>
      <c r="AS6594">
        <v>4</v>
      </c>
      <c r="AU6594">
        <v>7247</v>
      </c>
      <c r="AV6594">
        <v>820</v>
      </c>
      <c r="AW6594">
        <v>20</v>
      </c>
      <c r="AX6594">
        <v>17</v>
      </c>
      <c r="AZ6594">
        <v>0</v>
      </c>
      <c r="BA6594">
        <f t="shared" si="539"/>
        <v>2377</v>
      </c>
      <c r="BB6594">
        <f t="shared" si="540"/>
        <v>11478</v>
      </c>
      <c r="BD6594" t="e">
        <f t="shared" si="537"/>
        <v>#N/A</v>
      </c>
      <c r="BE6594">
        <f t="shared" si="538"/>
        <v>0</v>
      </c>
    </row>
    <row r="6595" spans="1:57" x14ac:dyDescent="0.25">
      <c r="A6595" t="s">
        <v>4426</v>
      </c>
      <c r="B6595" t="s">
        <v>4214</v>
      </c>
      <c r="C6595" t="s">
        <v>4215</v>
      </c>
      <c r="D6595" t="s">
        <v>55</v>
      </c>
      <c r="E6595" t="s">
        <v>56</v>
      </c>
      <c r="F6595" s="1">
        <v>41137</v>
      </c>
      <c r="G6595" s="1">
        <v>41134</v>
      </c>
      <c r="H6595" s="1">
        <v>41136</v>
      </c>
      <c r="I6595">
        <v>0</v>
      </c>
      <c r="J6595">
        <v>280</v>
      </c>
      <c r="K6595">
        <v>280</v>
      </c>
      <c r="L6595">
        <v>18525</v>
      </c>
      <c r="M6595" t="b">
        <v>0</v>
      </c>
      <c r="O6595" t="s">
        <v>289</v>
      </c>
      <c r="P6595" s="1">
        <v>41137</v>
      </c>
      <c r="Q6595" t="b">
        <v>0</v>
      </c>
      <c r="R6595" t="b">
        <v>0</v>
      </c>
      <c r="S6595" t="b">
        <v>0</v>
      </c>
      <c r="T6595">
        <v>6</v>
      </c>
      <c r="U6595">
        <v>2</v>
      </c>
      <c r="V6595">
        <v>0</v>
      </c>
      <c r="W6595">
        <v>9</v>
      </c>
      <c r="X6595">
        <v>0</v>
      </c>
      <c r="Y6595">
        <v>1</v>
      </c>
      <c r="Z6595">
        <v>0</v>
      </c>
      <c r="AA6595">
        <v>0</v>
      </c>
      <c r="AB6595">
        <v>3</v>
      </c>
      <c r="AC6595">
        <v>2</v>
      </c>
      <c r="AD6595">
        <v>0</v>
      </c>
      <c r="AE6595">
        <v>1497</v>
      </c>
      <c r="AF6595">
        <v>12</v>
      </c>
      <c r="AG6595">
        <v>3975</v>
      </c>
      <c r="AH6595">
        <v>1232</v>
      </c>
      <c r="AI6595">
        <v>0</v>
      </c>
      <c r="AN6595">
        <v>24.5</v>
      </c>
      <c r="AP6595" t="s">
        <v>59</v>
      </c>
      <c r="AS6595">
        <v>4</v>
      </c>
      <c r="AU6595">
        <v>2349</v>
      </c>
      <c r="AV6595">
        <v>256</v>
      </c>
      <c r="AW6595">
        <v>18</v>
      </c>
      <c r="AX6595">
        <v>15</v>
      </c>
      <c r="AZ6595">
        <v>0</v>
      </c>
      <c r="BA6595">
        <f t="shared" si="539"/>
        <v>1985</v>
      </c>
      <c r="BB6595">
        <f t="shared" si="540"/>
        <v>11870</v>
      </c>
      <c r="BD6595" t="e">
        <f t="shared" ref="BD6595:BD6658" si="541">_xlfn.IFS(BC6595="A",1,BC6595="B",2,BC6595="C",3,BC6595="X",4)</f>
        <v>#N/A</v>
      </c>
      <c r="BE6595">
        <f t="shared" ref="BE6595:BE6658" si="542">IF(M6595=TRUE,1,0)</f>
        <v>0</v>
      </c>
    </row>
    <row r="6596" spans="1:57" x14ac:dyDescent="0.25">
      <c r="A6596" t="s">
        <v>4428</v>
      </c>
      <c r="B6596" t="s">
        <v>4214</v>
      </c>
      <c r="C6596" t="s">
        <v>4215</v>
      </c>
      <c r="D6596" t="s">
        <v>55</v>
      </c>
      <c r="E6596" t="s">
        <v>56</v>
      </c>
      <c r="F6596" s="1">
        <v>41117</v>
      </c>
      <c r="G6596" s="1">
        <v>41114</v>
      </c>
      <c r="H6596" s="1">
        <v>41116</v>
      </c>
      <c r="I6596">
        <v>0</v>
      </c>
      <c r="J6596">
        <v>1195</v>
      </c>
      <c r="K6596">
        <v>1195</v>
      </c>
      <c r="L6596">
        <v>18245</v>
      </c>
      <c r="M6596" t="b">
        <v>1</v>
      </c>
      <c r="O6596" t="s">
        <v>34</v>
      </c>
      <c r="P6596" s="1">
        <v>41117</v>
      </c>
      <c r="Q6596" t="b">
        <v>0</v>
      </c>
      <c r="R6596" t="b">
        <v>0</v>
      </c>
      <c r="S6596" t="b">
        <v>0</v>
      </c>
      <c r="T6596">
        <v>7</v>
      </c>
      <c r="U6596">
        <v>1</v>
      </c>
      <c r="V6596">
        <v>0</v>
      </c>
      <c r="W6596">
        <v>19</v>
      </c>
      <c r="X6596">
        <v>1</v>
      </c>
      <c r="Y6596">
        <v>2</v>
      </c>
      <c r="Z6596">
        <v>0</v>
      </c>
      <c r="AA6596">
        <v>0</v>
      </c>
      <c r="AB6596">
        <v>6</v>
      </c>
      <c r="AC6596">
        <v>1</v>
      </c>
      <c r="AD6596">
        <v>0</v>
      </c>
      <c r="AE6596">
        <v>1097</v>
      </c>
      <c r="AF6596">
        <v>7</v>
      </c>
      <c r="AG6596">
        <v>2745</v>
      </c>
      <c r="AH6596">
        <v>963</v>
      </c>
      <c r="AI6596">
        <v>0</v>
      </c>
      <c r="AN6596">
        <v>23.6</v>
      </c>
      <c r="AP6596" t="s">
        <v>59</v>
      </c>
      <c r="AS6596">
        <v>11</v>
      </c>
      <c r="AU6596">
        <v>12337</v>
      </c>
      <c r="AV6596">
        <v>911</v>
      </c>
      <c r="AW6596">
        <v>21</v>
      </c>
      <c r="AX6596">
        <v>17</v>
      </c>
      <c r="AZ6596">
        <v>0</v>
      </c>
      <c r="BA6596">
        <f t="shared" si="539"/>
        <v>1705</v>
      </c>
      <c r="BB6596">
        <f t="shared" si="540"/>
        <v>12150</v>
      </c>
      <c r="BD6596" t="e">
        <f t="shared" si="541"/>
        <v>#N/A</v>
      </c>
      <c r="BE6596">
        <f t="shared" si="542"/>
        <v>1</v>
      </c>
    </row>
    <row r="6597" spans="1:57" x14ac:dyDescent="0.25">
      <c r="A6597" t="s">
        <v>4430</v>
      </c>
      <c r="B6597" t="s">
        <v>4214</v>
      </c>
      <c r="C6597" t="s">
        <v>4215</v>
      </c>
      <c r="D6597" t="s">
        <v>55</v>
      </c>
      <c r="E6597" t="s">
        <v>56</v>
      </c>
      <c r="F6597" s="1">
        <v>41097</v>
      </c>
      <c r="G6597" s="1">
        <v>41091</v>
      </c>
      <c r="H6597" s="1">
        <v>41094</v>
      </c>
      <c r="I6597">
        <v>0</v>
      </c>
      <c r="J6597">
        <v>845</v>
      </c>
      <c r="K6597">
        <v>845</v>
      </c>
      <c r="L6597">
        <v>17895</v>
      </c>
      <c r="M6597" t="b">
        <v>0</v>
      </c>
      <c r="O6597" t="s">
        <v>34</v>
      </c>
      <c r="P6597" s="1">
        <v>41097</v>
      </c>
      <c r="Q6597" t="b">
        <v>0</v>
      </c>
      <c r="R6597" t="b">
        <v>0</v>
      </c>
      <c r="S6597" t="b">
        <v>0</v>
      </c>
      <c r="T6597">
        <v>4</v>
      </c>
      <c r="U6597">
        <v>0</v>
      </c>
      <c r="V6597">
        <v>0</v>
      </c>
      <c r="W6597">
        <v>9</v>
      </c>
      <c r="X6597">
        <v>0</v>
      </c>
      <c r="Y6597">
        <v>1</v>
      </c>
      <c r="Z6597">
        <v>0</v>
      </c>
      <c r="AA6597">
        <v>0</v>
      </c>
      <c r="AB6597">
        <v>4</v>
      </c>
      <c r="AC6597">
        <v>0</v>
      </c>
      <c r="AD6597">
        <v>0</v>
      </c>
      <c r="AE6597">
        <v>723</v>
      </c>
      <c r="AF6597">
        <v>5</v>
      </c>
      <c r="AG6597">
        <v>1806</v>
      </c>
      <c r="AH6597">
        <v>656</v>
      </c>
      <c r="AI6597">
        <v>0</v>
      </c>
      <c r="AN6597">
        <v>24.7</v>
      </c>
      <c r="AP6597" t="s">
        <v>59</v>
      </c>
      <c r="AS6597">
        <v>6</v>
      </c>
      <c r="AU6597">
        <v>2880</v>
      </c>
      <c r="AV6597">
        <v>116</v>
      </c>
      <c r="AW6597">
        <v>19</v>
      </c>
      <c r="AX6597">
        <v>14</v>
      </c>
      <c r="AZ6597">
        <v>0</v>
      </c>
      <c r="BA6597">
        <f t="shared" si="539"/>
        <v>1355</v>
      </c>
      <c r="BB6597">
        <f t="shared" si="540"/>
        <v>12500</v>
      </c>
      <c r="BD6597" t="e">
        <f t="shared" si="541"/>
        <v>#N/A</v>
      </c>
      <c r="BE6597">
        <f t="shared" si="542"/>
        <v>0</v>
      </c>
    </row>
    <row r="6598" spans="1:57" x14ac:dyDescent="0.25">
      <c r="A6598" t="s">
        <v>4432</v>
      </c>
      <c r="B6598" t="s">
        <v>4214</v>
      </c>
      <c r="C6598" t="s">
        <v>4215</v>
      </c>
      <c r="D6598" t="s">
        <v>55</v>
      </c>
      <c r="E6598" t="s">
        <v>56</v>
      </c>
      <c r="F6598" s="1">
        <v>41078</v>
      </c>
      <c r="G6598" s="1">
        <v>41074</v>
      </c>
      <c r="H6598" s="1">
        <v>41076</v>
      </c>
      <c r="I6598">
        <v>0</v>
      </c>
      <c r="J6598">
        <v>546</v>
      </c>
      <c r="K6598">
        <v>546</v>
      </c>
      <c r="L6598">
        <v>17596</v>
      </c>
      <c r="M6598" t="b">
        <v>0</v>
      </c>
      <c r="O6598" t="s">
        <v>34</v>
      </c>
      <c r="P6598" s="1">
        <v>41078</v>
      </c>
      <c r="Q6598" t="b">
        <v>0</v>
      </c>
      <c r="R6598" t="b">
        <v>0</v>
      </c>
      <c r="S6598" t="b">
        <v>0</v>
      </c>
      <c r="T6598">
        <v>8</v>
      </c>
      <c r="U6598">
        <v>1</v>
      </c>
      <c r="V6598">
        <v>0</v>
      </c>
      <c r="W6598">
        <v>13</v>
      </c>
      <c r="X6598">
        <v>0</v>
      </c>
      <c r="Y6598">
        <v>0</v>
      </c>
      <c r="Z6598">
        <v>0</v>
      </c>
      <c r="AA6598">
        <v>0</v>
      </c>
      <c r="AB6598">
        <v>3</v>
      </c>
      <c r="AC6598">
        <v>0</v>
      </c>
      <c r="AD6598">
        <v>0</v>
      </c>
      <c r="AE6598">
        <v>1285</v>
      </c>
      <c r="AF6598">
        <v>10</v>
      </c>
      <c r="AG6598">
        <v>3591</v>
      </c>
      <c r="AH6598">
        <v>1229</v>
      </c>
      <c r="AI6598">
        <v>0</v>
      </c>
      <c r="AN6598">
        <v>23.4</v>
      </c>
      <c r="AP6598" t="s">
        <v>59</v>
      </c>
      <c r="AS6598">
        <v>1</v>
      </c>
      <c r="AU6598">
        <v>5245</v>
      </c>
      <c r="AV6598">
        <v>415</v>
      </c>
      <c r="AW6598">
        <v>20</v>
      </c>
      <c r="AX6598">
        <v>16</v>
      </c>
      <c r="AZ6598">
        <v>0</v>
      </c>
      <c r="BA6598">
        <f t="shared" si="539"/>
        <v>1056</v>
      </c>
      <c r="BB6598">
        <f t="shared" si="540"/>
        <v>12799</v>
      </c>
      <c r="BD6598" t="e">
        <f t="shared" si="541"/>
        <v>#N/A</v>
      </c>
      <c r="BE6598">
        <f t="shared" si="542"/>
        <v>0</v>
      </c>
    </row>
    <row r="6599" spans="1:57" x14ac:dyDescent="0.25">
      <c r="A6599" t="s">
        <v>4434</v>
      </c>
      <c r="B6599" t="s">
        <v>4214</v>
      </c>
      <c r="C6599" t="s">
        <v>4215</v>
      </c>
      <c r="D6599" t="s">
        <v>55</v>
      </c>
      <c r="E6599" t="s">
        <v>56</v>
      </c>
      <c r="F6599" s="1">
        <v>41057</v>
      </c>
      <c r="G6599" s="1">
        <v>41052</v>
      </c>
      <c r="H6599" s="1">
        <v>41054</v>
      </c>
      <c r="I6599">
        <v>0</v>
      </c>
      <c r="J6599">
        <v>244</v>
      </c>
      <c r="K6599">
        <v>244</v>
      </c>
      <c r="L6599">
        <v>17294</v>
      </c>
      <c r="M6599" t="b">
        <v>0</v>
      </c>
      <c r="O6599" t="s">
        <v>34</v>
      </c>
      <c r="P6599" s="1">
        <v>41057</v>
      </c>
      <c r="Q6599" t="b">
        <v>0</v>
      </c>
      <c r="R6599" t="b">
        <v>0</v>
      </c>
      <c r="S6599" t="b">
        <v>0</v>
      </c>
      <c r="T6599">
        <v>6</v>
      </c>
      <c r="U6599">
        <v>1</v>
      </c>
      <c r="V6599">
        <v>0</v>
      </c>
      <c r="W6599">
        <v>8</v>
      </c>
      <c r="X6599">
        <v>0</v>
      </c>
      <c r="Y6599">
        <v>0</v>
      </c>
      <c r="Z6599">
        <v>0</v>
      </c>
      <c r="AA6599">
        <v>0</v>
      </c>
      <c r="AB6599">
        <v>9</v>
      </c>
      <c r="AC6599">
        <v>2</v>
      </c>
      <c r="AD6599">
        <v>1</v>
      </c>
      <c r="AE6599">
        <v>1135</v>
      </c>
      <c r="AF6599">
        <v>9</v>
      </c>
      <c r="AG6599">
        <v>2874</v>
      </c>
      <c r="AH6599">
        <v>886</v>
      </c>
      <c r="AI6599">
        <v>0</v>
      </c>
      <c r="AN6599">
        <v>23.6</v>
      </c>
      <c r="AP6599" t="s">
        <v>59</v>
      </c>
      <c r="AS6599">
        <v>1</v>
      </c>
      <c r="AU6599">
        <v>4184</v>
      </c>
      <c r="AV6599">
        <v>361</v>
      </c>
      <c r="AW6599">
        <v>19</v>
      </c>
      <c r="AX6599">
        <v>16</v>
      </c>
      <c r="AZ6599">
        <v>0</v>
      </c>
      <c r="BA6599">
        <f t="shared" si="539"/>
        <v>754</v>
      </c>
      <c r="BB6599">
        <f t="shared" si="540"/>
        <v>13101</v>
      </c>
      <c r="BD6599" t="e">
        <f t="shared" si="541"/>
        <v>#N/A</v>
      </c>
      <c r="BE6599">
        <f t="shared" si="542"/>
        <v>0</v>
      </c>
    </row>
    <row r="6600" spans="1:57" x14ac:dyDescent="0.25">
      <c r="A6600" t="s">
        <v>4436</v>
      </c>
      <c r="B6600" t="s">
        <v>4214</v>
      </c>
      <c r="C6600" t="s">
        <v>4215</v>
      </c>
      <c r="D6600" t="s">
        <v>55</v>
      </c>
      <c r="E6600" t="s">
        <v>56</v>
      </c>
      <c r="F6600" s="1">
        <v>41045</v>
      </c>
      <c r="G6600" s="1">
        <v>41038</v>
      </c>
      <c r="H6600" s="1">
        <v>41043</v>
      </c>
      <c r="I6600">
        <v>0</v>
      </c>
      <c r="J6600">
        <v>1086</v>
      </c>
      <c r="K6600">
        <v>1086</v>
      </c>
      <c r="L6600">
        <v>17050</v>
      </c>
      <c r="M6600" t="b">
        <v>1</v>
      </c>
      <c r="O6600" t="s">
        <v>34</v>
      </c>
      <c r="P6600" s="1">
        <v>41045</v>
      </c>
      <c r="Q6600" t="b">
        <v>0</v>
      </c>
      <c r="R6600" t="b">
        <v>0</v>
      </c>
      <c r="S6600" t="b">
        <v>0</v>
      </c>
      <c r="T6600">
        <v>13</v>
      </c>
      <c r="U6600">
        <v>1</v>
      </c>
      <c r="V6600">
        <v>0</v>
      </c>
      <c r="W6600">
        <v>15</v>
      </c>
      <c r="X6600">
        <v>1</v>
      </c>
      <c r="Y6600">
        <v>1</v>
      </c>
      <c r="Z6600">
        <v>0</v>
      </c>
      <c r="AA6600">
        <v>0</v>
      </c>
      <c r="AB6600">
        <v>8</v>
      </c>
      <c r="AC6600">
        <v>3</v>
      </c>
      <c r="AD6600">
        <v>0</v>
      </c>
      <c r="AE6600">
        <v>1017</v>
      </c>
      <c r="AF6600">
        <v>7</v>
      </c>
      <c r="AG6600">
        <v>2588</v>
      </c>
      <c r="AH6600">
        <v>906</v>
      </c>
      <c r="AI6600">
        <v>0</v>
      </c>
      <c r="AN6600">
        <v>23.8</v>
      </c>
      <c r="AP6600" t="s">
        <v>59</v>
      </c>
      <c r="AS6600">
        <v>16</v>
      </c>
      <c r="AU6600">
        <v>18668</v>
      </c>
      <c r="AV6600">
        <v>653</v>
      </c>
      <c r="AW6600">
        <v>21</v>
      </c>
      <c r="AX6600">
        <v>17</v>
      </c>
      <c r="AZ6600">
        <v>0</v>
      </c>
      <c r="BA6600">
        <f t="shared" si="539"/>
        <v>510</v>
      </c>
      <c r="BB6600">
        <f t="shared" si="540"/>
        <v>13345</v>
      </c>
      <c r="BD6600" t="e">
        <f t="shared" si="541"/>
        <v>#N/A</v>
      </c>
      <c r="BE6600">
        <f t="shared" si="542"/>
        <v>1</v>
      </c>
    </row>
    <row r="6601" spans="1:57" x14ac:dyDescent="0.25">
      <c r="A6601" t="s">
        <v>4438</v>
      </c>
      <c r="B6601" t="s">
        <v>4214</v>
      </c>
      <c r="C6601" t="s">
        <v>4215</v>
      </c>
      <c r="D6601" t="s">
        <v>55</v>
      </c>
      <c r="E6601" t="s">
        <v>56</v>
      </c>
      <c r="F6601" s="1">
        <v>41025</v>
      </c>
      <c r="G6601" s="1">
        <v>41020</v>
      </c>
      <c r="H6601" s="1">
        <v>41025</v>
      </c>
      <c r="I6601">
        <v>0</v>
      </c>
      <c r="J6601">
        <v>817</v>
      </c>
      <c r="K6601">
        <v>817</v>
      </c>
      <c r="L6601">
        <v>16781</v>
      </c>
      <c r="M6601" t="b">
        <v>0</v>
      </c>
      <c r="O6601" t="s">
        <v>34</v>
      </c>
      <c r="P6601" s="1">
        <v>41025</v>
      </c>
      <c r="Q6601" t="b">
        <v>0</v>
      </c>
      <c r="R6601" t="b">
        <v>0</v>
      </c>
      <c r="S6601" t="b">
        <v>0</v>
      </c>
      <c r="T6601">
        <v>12</v>
      </c>
      <c r="U6601">
        <v>2</v>
      </c>
      <c r="V6601">
        <v>0</v>
      </c>
      <c r="W6601">
        <v>9</v>
      </c>
      <c r="X6601">
        <v>0</v>
      </c>
      <c r="Y6601">
        <v>1</v>
      </c>
      <c r="Z6601">
        <v>0</v>
      </c>
      <c r="AA6601">
        <v>0</v>
      </c>
      <c r="AB6601">
        <v>8</v>
      </c>
      <c r="AC6601">
        <v>0</v>
      </c>
      <c r="AD6601">
        <v>0</v>
      </c>
      <c r="AE6601">
        <v>1070</v>
      </c>
      <c r="AF6601">
        <v>8</v>
      </c>
      <c r="AG6601">
        <v>2708</v>
      </c>
      <c r="AH6601">
        <v>988</v>
      </c>
      <c r="AI6601">
        <v>0</v>
      </c>
      <c r="AN6601">
        <v>24.9</v>
      </c>
      <c r="AP6601" t="s">
        <v>59</v>
      </c>
      <c r="AS6601">
        <v>14</v>
      </c>
      <c r="AU6601">
        <v>20673</v>
      </c>
      <c r="AV6601">
        <v>1957</v>
      </c>
      <c r="AW6601">
        <v>22</v>
      </c>
      <c r="AX6601">
        <v>18</v>
      </c>
      <c r="AZ6601">
        <v>0</v>
      </c>
      <c r="BA6601">
        <f>L6601-$L$6602</f>
        <v>241</v>
      </c>
      <c r="BB6601">
        <f t="shared" si="540"/>
        <v>13614</v>
      </c>
      <c r="BD6601" t="e">
        <f t="shared" si="541"/>
        <v>#N/A</v>
      </c>
      <c r="BE6601">
        <f t="shared" si="542"/>
        <v>0</v>
      </c>
    </row>
    <row r="6602" spans="1:57" x14ac:dyDescent="0.25">
      <c r="A6602" t="s">
        <v>4440</v>
      </c>
      <c r="B6602" t="s">
        <v>4214</v>
      </c>
      <c r="C6602" t="s">
        <v>4215</v>
      </c>
      <c r="D6602" t="s">
        <v>55</v>
      </c>
      <c r="E6602" t="s">
        <v>56</v>
      </c>
      <c r="F6602" s="1">
        <v>40999</v>
      </c>
      <c r="G6602" s="1">
        <v>40996</v>
      </c>
      <c r="H6602" s="1">
        <v>40999</v>
      </c>
      <c r="I6602">
        <v>0</v>
      </c>
      <c r="J6602">
        <v>576</v>
      </c>
      <c r="K6602">
        <v>576</v>
      </c>
      <c r="L6602">
        <v>16540</v>
      </c>
      <c r="M6602" t="b">
        <v>0</v>
      </c>
      <c r="O6602" t="s">
        <v>34</v>
      </c>
      <c r="P6602" s="1">
        <v>40999</v>
      </c>
      <c r="Q6602" t="b">
        <v>0</v>
      </c>
      <c r="R6602" t="b">
        <v>0</v>
      </c>
      <c r="S6602" t="b">
        <v>0</v>
      </c>
      <c r="T6602">
        <v>7</v>
      </c>
      <c r="U6602">
        <v>1</v>
      </c>
      <c r="V6602">
        <v>0</v>
      </c>
      <c r="W6602">
        <v>12</v>
      </c>
      <c r="X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1</v>
      </c>
      <c r="AE6602">
        <v>1207</v>
      </c>
      <c r="AF6602">
        <v>9</v>
      </c>
      <c r="AG6602">
        <v>3092</v>
      </c>
      <c r="AH6602">
        <v>1015</v>
      </c>
      <c r="AI6602">
        <v>0</v>
      </c>
      <c r="AN6602">
        <v>24.7</v>
      </c>
      <c r="AP6602" t="s">
        <v>59</v>
      </c>
      <c r="AS6602">
        <v>4</v>
      </c>
      <c r="AU6602">
        <v>11706</v>
      </c>
      <c r="AV6602">
        <v>774</v>
      </c>
      <c r="AW6602">
        <v>21</v>
      </c>
      <c r="AX6602">
        <v>17</v>
      </c>
      <c r="AZ6602">
        <v>1</v>
      </c>
      <c r="BA6602">
        <f t="shared" ref="BA6602:BA6608" si="543">L6602-$L$6610</f>
        <v>2241</v>
      </c>
      <c r="BB6602">
        <f>$BA$6602-BA6602</f>
        <v>0</v>
      </c>
      <c r="BD6602" t="e">
        <f t="shared" si="541"/>
        <v>#N/A</v>
      </c>
      <c r="BE6602">
        <f t="shared" si="542"/>
        <v>0</v>
      </c>
    </row>
    <row r="6603" spans="1:57" x14ac:dyDescent="0.25">
      <c r="A6603" t="s">
        <v>4442</v>
      </c>
      <c r="B6603" t="s">
        <v>4214</v>
      </c>
      <c r="C6603" t="s">
        <v>4215</v>
      </c>
      <c r="D6603" t="s">
        <v>55</v>
      </c>
      <c r="E6603" t="s">
        <v>56</v>
      </c>
      <c r="F6603" s="1">
        <v>40984</v>
      </c>
      <c r="G6603" s="1">
        <v>40977</v>
      </c>
      <c r="H6603" s="1">
        <v>40982</v>
      </c>
      <c r="I6603">
        <v>0</v>
      </c>
      <c r="J6603">
        <v>313</v>
      </c>
      <c r="K6603">
        <v>313</v>
      </c>
      <c r="L6603">
        <v>16277</v>
      </c>
      <c r="M6603" t="b">
        <v>0</v>
      </c>
      <c r="O6603" t="s">
        <v>34</v>
      </c>
      <c r="P6603" s="1">
        <v>40984</v>
      </c>
      <c r="Q6603" t="b">
        <v>0</v>
      </c>
      <c r="R6603" t="b">
        <v>0</v>
      </c>
      <c r="S6603" t="b">
        <v>0</v>
      </c>
      <c r="T6603">
        <v>5</v>
      </c>
      <c r="U6603">
        <v>1</v>
      </c>
      <c r="V6603">
        <v>0</v>
      </c>
      <c r="W6603">
        <v>7</v>
      </c>
      <c r="X6603">
        <v>1</v>
      </c>
      <c r="Y6603">
        <v>1</v>
      </c>
      <c r="Z6603">
        <v>0</v>
      </c>
      <c r="AA6603">
        <v>0</v>
      </c>
      <c r="AB6603">
        <v>4</v>
      </c>
      <c r="AC6603">
        <v>0</v>
      </c>
      <c r="AD6603">
        <v>0</v>
      </c>
      <c r="AE6603">
        <v>1010</v>
      </c>
      <c r="AF6603">
        <v>8</v>
      </c>
      <c r="AG6603">
        <v>2526</v>
      </c>
      <c r="AH6603">
        <v>908</v>
      </c>
      <c r="AI6603">
        <v>0</v>
      </c>
      <c r="AN6603">
        <v>24.7</v>
      </c>
      <c r="AP6603" t="s">
        <v>59</v>
      </c>
      <c r="AS6603">
        <v>3</v>
      </c>
      <c r="AU6603">
        <v>15308</v>
      </c>
      <c r="AV6603">
        <v>2286</v>
      </c>
      <c r="AW6603">
        <v>21</v>
      </c>
      <c r="AX6603">
        <v>18</v>
      </c>
      <c r="AZ6603">
        <v>0</v>
      </c>
      <c r="BA6603">
        <f t="shared" si="543"/>
        <v>1978</v>
      </c>
      <c r="BB6603">
        <f t="shared" ref="BB6603:BB6609" si="544">$BA$6602-BA6603</f>
        <v>263</v>
      </c>
      <c r="BD6603" t="e">
        <f t="shared" si="541"/>
        <v>#N/A</v>
      </c>
      <c r="BE6603">
        <f t="shared" si="542"/>
        <v>0</v>
      </c>
    </row>
    <row r="6604" spans="1:57" x14ac:dyDescent="0.25">
      <c r="A6604" t="s">
        <v>4444</v>
      </c>
      <c r="B6604" t="s">
        <v>4214</v>
      </c>
      <c r="C6604" t="s">
        <v>4215</v>
      </c>
      <c r="D6604" t="s">
        <v>55</v>
      </c>
      <c r="E6604" t="s">
        <v>56</v>
      </c>
      <c r="F6604" s="1">
        <v>40966</v>
      </c>
      <c r="G6604" s="1">
        <v>40953</v>
      </c>
      <c r="H6604" s="1">
        <v>40964</v>
      </c>
      <c r="I6604">
        <v>0</v>
      </c>
      <c r="J6604">
        <v>1125</v>
      </c>
      <c r="K6604">
        <v>524</v>
      </c>
      <c r="L6604">
        <v>15964</v>
      </c>
      <c r="M6604" t="b">
        <v>1</v>
      </c>
      <c r="O6604" t="s">
        <v>34</v>
      </c>
      <c r="P6604" s="1">
        <v>40966</v>
      </c>
      <c r="Q6604" t="b">
        <v>0</v>
      </c>
      <c r="R6604" t="b">
        <v>0</v>
      </c>
      <c r="S6604" t="b">
        <v>0</v>
      </c>
      <c r="T6604">
        <v>12</v>
      </c>
      <c r="U6604">
        <v>2</v>
      </c>
      <c r="V6604">
        <v>0</v>
      </c>
      <c r="W6604">
        <v>41</v>
      </c>
      <c r="X6604">
        <v>0</v>
      </c>
      <c r="Y6604">
        <v>5</v>
      </c>
      <c r="Z6604">
        <v>0</v>
      </c>
      <c r="AA6604">
        <v>0</v>
      </c>
      <c r="AB6604">
        <v>4</v>
      </c>
      <c r="AC6604">
        <v>2</v>
      </c>
      <c r="AD6604">
        <v>0</v>
      </c>
      <c r="AE6604">
        <v>1200</v>
      </c>
      <c r="AF6604">
        <v>9</v>
      </c>
      <c r="AG6604">
        <v>3034</v>
      </c>
      <c r="AH6604">
        <v>1041</v>
      </c>
      <c r="AI6604">
        <v>0</v>
      </c>
      <c r="AN6604">
        <v>24.1</v>
      </c>
      <c r="AP6604" t="s">
        <v>59</v>
      </c>
      <c r="AS6604">
        <v>30</v>
      </c>
      <c r="AU6604">
        <v>12833</v>
      </c>
      <c r="AV6604">
        <v>4923</v>
      </c>
      <c r="AW6604">
        <v>21</v>
      </c>
      <c r="AX6604">
        <v>19</v>
      </c>
      <c r="AZ6604">
        <v>0</v>
      </c>
      <c r="BA6604">
        <f t="shared" si="543"/>
        <v>1665</v>
      </c>
      <c r="BB6604">
        <f t="shared" si="544"/>
        <v>576</v>
      </c>
      <c r="BD6604" t="e">
        <f t="shared" si="541"/>
        <v>#N/A</v>
      </c>
      <c r="BE6604">
        <f t="shared" si="542"/>
        <v>1</v>
      </c>
    </row>
    <row r="6605" spans="1:57" x14ac:dyDescent="0.25">
      <c r="A6605" t="s">
        <v>4446</v>
      </c>
      <c r="B6605" t="s">
        <v>4214</v>
      </c>
      <c r="C6605" t="s">
        <v>4215</v>
      </c>
      <c r="D6605" t="s">
        <v>55</v>
      </c>
      <c r="E6605" t="s">
        <v>56</v>
      </c>
      <c r="F6605" s="1">
        <v>40936</v>
      </c>
      <c r="G6605" s="1">
        <v>40931</v>
      </c>
      <c r="H6605" s="1">
        <v>40935</v>
      </c>
      <c r="I6605">
        <v>0</v>
      </c>
      <c r="J6605">
        <v>806</v>
      </c>
      <c r="K6605">
        <v>205</v>
      </c>
      <c r="L6605">
        <v>15645</v>
      </c>
      <c r="M6605" t="b">
        <v>0</v>
      </c>
      <c r="O6605" t="s">
        <v>34</v>
      </c>
      <c r="P6605" s="1">
        <v>40936</v>
      </c>
      <c r="Q6605" t="b">
        <v>0</v>
      </c>
      <c r="R6605" t="b">
        <v>0</v>
      </c>
      <c r="S6605" t="b">
        <v>0</v>
      </c>
      <c r="T6605">
        <v>10</v>
      </c>
      <c r="U6605">
        <v>2</v>
      </c>
      <c r="V6605">
        <v>0</v>
      </c>
      <c r="W6605">
        <v>28</v>
      </c>
      <c r="X6605">
        <v>0</v>
      </c>
      <c r="Y6605">
        <v>3</v>
      </c>
      <c r="Z6605">
        <v>0</v>
      </c>
      <c r="AA6605">
        <v>0</v>
      </c>
      <c r="AB6605">
        <v>2</v>
      </c>
      <c r="AC6605">
        <v>2</v>
      </c>
      <c r="AD6605">
        <v>0</v>
      </c>
      <c r="AE6605">
        <v>1085</v>
      </c>
      <c r="AF6605">
        <v>8</v>
      </c>
      <c r="AG6605">
        <v>2742</v>
      </c>
      <c r="AH6605">
        <v>921</v>
      </c>
      <c r="AI6605">
        <v>0</v>
      </c>
      <c r="AN6605">
        <v>24.6</v>
      </c>
      <c r="AP6605" t="s">
        <v>59</v>
      </c>
      <c r="AS6605">
        <v>30</v>
      </c>
      <c r="AU6605">
        <v>28183</v>
      </c>
      <c r="AV6605">
        <v>6180</v>
      </c>
      <c r="AW6605">
        <v>22</v>
      </c>
      <c r="AX6605">
        <v>20</v>
      </c>
      <c r="AZ6605">
        <v>0</v>
      </c>
      <c r="BA6605">
        <f t="shared" si="543"/>
        <v>1346</v>
      </c>
      <c r="BB6605">
        <f t="shared" si="544"/>
        <v>895</v>
      </c>
      <c r="BD6605" t="e">
        <f t="shared" si="541"/>
        <v>#N/A</v>
      </c>
      <c r="BE6605">
        <f t="shared" si="542"/>
        <v>0</v>
      </c>
    </row>
    <row r="6606" spans="1:57" x14ac:dyDescent="0.25">
      <c r="A6606" t="s">
        <v>4448</v>
      </c>
      <c r="B6606" t="s">
        <v>4214</v>
      </c>
      <c r="C6606" t="s">
        <v>4215</v>
      </c>
      <c r="D6606" t="s">
        <v>55</v>
      </c>
      <c r="E6606" t="s">
        <v>56</v>
      </c>
      <c r="F6606" s="1">
        <v>40922</v>
      </c>
      <c r="G6606" s="1">
        <v>40915</v>
      </c>
      <c r="H6606" s="1">
        <v>40921</v>
      </c>
      <c r="I6606">
        <v>0</v>
      </c>
      <c r="J6606">
        <v>601</v>
      </c>
      <c r="K6606">
        <v>1769</v>
      </c>
      <c r="L6606">
        <v>15440</v>
      </c>
      <c r="M6606" t="b">
        <v>1</v>
      </c>
      <c r="O6606" t="s">
        <v>34</v>
      </c>
      <c r="P6606" s="1">
        <v>40922</v>
      </c>
      <c r="Q6606" t="b">
        <v>0</v>
      </c>
      <c r="R6606" t="b">
        <v>0</v>
      </c>
      <c r="S6606" t="b">
        <v>0</v>
      </c>
      <c r="T6606">
        <v>17</v>
      </c>
      <c r="U6606">
        <v>2</v>
      </c>
      <c r="V6606">
        <v>0</v>
      </c>
      <c r="W6606">
        <v>51</v>
      </c>
      <c r="X6606">
        <v>0</v>
      </c>
      <c r="Y6606">
        <v>5</v>
      </c>
      <c r="Z6606">
        <v>1</v>
      </c>
      <c r="AA6606">
        <v>0</v>
      </c>
      <c r="AB6606">
        <v>7</v>
      </c>
      <c r="AC6606">
        <v>2</v>
      </c>
      <c r="AD6606">
        <v>2</v>
      </c>
      <c r="AE6606">
        <v>1117</v>
      </c>
      <c r="AF6606">
        <v>9</v>
      </c>
      <c r="AG6606">
        <v>2833</v>
      </c>
      <c r="AH6606">
        <v>961</v>
      </c>
      <c r="AI6606">
        <v>0</v>
      </c>
      <c r="AN6606">
        <v>24</v>
      </c>
      <c r="AP6606" t="s">
        <v>59</v>
      </c>
      <c r="AS6606">
        <v>42</v>
      </c>
      <c r="AU6606">
        <v>31768</v>
      </c>
      <c r="AV6606">
        <v>9222</v>
      </c>
      <c r="AW6606">
        <v>22</v>
      </c>
      <c r="AX6606">
        <v>20</v>
      </c>
      <c r="AZ6606">
        <v>0</v>
      </c>
      <c r="BA6606">
        <f t="shared" si="543"/>
        <v>1141</v>
      </c>
      <c r="BB6606">
        <f t="shared" si="544"/>
        <v>1100</v>
      </c>
      <c r="BD6606" t="e">
        <f t="shared" si="541"/>
        <v>#N/A</v>
      </c>
      <c r="BE6606">
        <f t="shared" si="542"/>
        <v>1</v>
      </c>
    </row>
    <row r="6607" spans="1:57" x14ac:dyDescent="0.25">
      <c r="A6607" t="s">
        <v>4450</v>
      </c>
      <c r="B6607" t="s">
        <v>4214</v>
      </c>
      <c r="C6607" t="s">
        <v>4215</v>
      </c>
      <c r="D6607" t="s">
        <v>55</v>
      </c>
      <c r="E6607" t="s">
        <v>56</v>
      </c>
      <c r="F6607" s="1">
        <v>40899</v>
      </c>
      <c r="G6607" s="1">
        <v>40893</v>
      </c>
      <c r="H6607" s="1">
        <v>40897</v>
      </c>
      <c r="I6607">
        <v>0</v>
      </c>
      <c r="J6607">
        <v>337</v>
      </c>
      <c r="K6607">
        <v>1505</v>
      </c>
      <c r="L6607">
        <v>15176</v>
      </c>
      <c r="M6607" t="b">
        <v>0</v>
      </c>
      <c r="O6607" t="s">
        <v>34</v>
      </c>
      <c r="P6607" s="1">
        <v>40899</v>
      </c>
      <c r="Q6607" t="b">
        <v>0</v>
      </c>
      <c r="R6607" t="b">
        <v>0</v>
      </c>
      <c r="S6607" t="b">
        <v>0</v>
      </c>
      <c r="T6607">
        <v>12</v>
      </c>
      <c r="U6607">
        <v>1</v>
      </c>
      <c r="V6607">
        <v>0</v>
      </c>
      <c r="W6607">
        <v>37</v>
      </c>
      <c r="X6607">
        <v>1</v>
      </c>
      <c r="Y6607">
        <v>5</v>
      </c>
      <c r="Z6607">
        <v>0</v>
      </c>
      <c r="AA6607">
        <v>0</v>
      </c>
      <c r="AB6607">
        <v>5</v>
      </c>
      <c r="AC6607">
        <v>3</v>
      </c>
      <c r="AD6607">
        <v>1</v>
      </c>
      <c r="AE6607">
        <v>917</v>
      </c>
      <c r="AF6607">
        <v>7</v>
      </c>
      <c r="AG6607">
        <v>2280</v>
      </c>
      <c r="AH6607">
        <v>776</v>
      </c>
      <c r="AI6607">
        <v>0</v>
      </c>
      <c r="AN6607">
        <v>23.8</v>
      </c>
      <c r="AP6607" t="s">
        <v>59</v>
      </c>
      <c r="AS6607">
        <v>49</v>
      </c>
      <c r="AU6607">
        <v>26071</v>
      </c>
      <c r="AV6607">
        <v>7077</v>
      </c>
      <c r="AW6607">
        <v>22</v>
      </c>
      <c r="AX6607">
        <v>20</v>
      </c>
      <c r="AZ6607">
        <v>0</v>
      </c>
      <c r="BA6607">
        <f t="shared" si="543"/>
        <v>877</v>
      </c>
      <c r="BB6607">
        <f t="shared" si="544"/>
        <v>1364</v>
      </c>
      <c r="BD6607" t="e">
        <f t="shared" si="541"/>
        <v>#N/A</v>
      </c>
      <c r="BE6607">
        <f t="shared" si="542"/>
        <v>0</v>
      </c>
    </row>
    <row r="6608" spans="1:57" x14ac:dyDescent="0.25">
      <c r="A6608" t="s">
        <v>4452</v>
      </c>
      <c r="B6608" t="s">
        <v>4214</v>
      </c>
      <c r="C6608" t="s">
        <v>4215</v>
      </c>
      <c r="D6608" t="s">
        <v>55</v>
      </c>
      <c r="E6608" t="s">
        <v>56</v>
      </c>
      <c r="F6608" s="1">
        <v>40873</v>
      </c>
      <c r="G6608" s="1">
        <v>40870</v>
      </c>
      <c r="H6608" s="1">
        <v>40873</v>
      </c>
      <c r="I6608">
        <v>0</v>
      </c>
      <c r="J6608">
        <v>540</v>
      </c>
      <c r="K6608">
        <v>1168</v>
      </c>
      <c r="L6608">
        <v>14839</v>
      </c>
      <c r="M6608" t="b">
        <v>0</v>
      </c>
      <c r="O6608" t="s">
        <v>34</v>
      </c>
      <c r="P6608" s="1">
        <v>40873</v>
      </c>
      <c r="Q6608" t="b">
        <v>0</v>
      </c>
      <c r="R6608" t="b">
        <v>0</v>
      </c>
      <c r="S6608" t="b">
        <v>0</v>
      </c>
      <c r="T6608">
        <v>17</v>
      </c>
      <c r="U6608">
        <v>2</v>
      </c>
      <c r="V6608">
        <v>0</v>
      </c>
      <c r="W6608">
        <v>54</v>
      </c>
      <c r="X6608">
        <v>1</v>
      </c>
      <c r="Y6608">
        <v>3</v>
      </c>
      <c r="Z6608">
        <v>1</v>
      </c>
      <c r="AA6608">
        <v>1</v>
      </c>
      <c r="AB6608">
        <v>12</v>
      </c>
      <c r="AC6608">
        <v>1</v>
      </c>
      <c r="AD6608">
        <v>3</v>
      </c>
      <c r="AE6608">
        <v>1305</v>
      </c>
      <c r="AF6608">
        <v>10</v>
      </c>
      <c r="AG6608">
        <v>3383</v>
      </c>
      <c r="AH6608">
        <v>1134</v>
      </c>
      <c r="AI6608">
        <v>1</v>
      </c>
      <c r="AN6608">
        <v>23.2</v>
      </c>
      <c r="AP6608" t="s">
        <v>59</v>
      </c>
      <c r="AS6608">
        <v>46</v>
      </c>
      <c r="AU6608">
        <v>24498</v>
      </c>
      <c r="AV6608">
        <v>11703</v>
      </c>
      <c r="AW6608">
        <v>22</v>
      </c>
      <c r="AX6608">
        <v>21</v>
      </c>
      <c r="AZ6608">
        <v>0</v>
      </c>
      <c r="BA6608">
        <f t="shared" si="543"/>
        <v>540</v>
      </c>
      <c r="BB6608">
        <f t="shared" si="544"/>
        <v>1701</v>
      </c>
      <c r="BD6608" t="e">
        <f t="shared" si="541"/>
        <v>#N/A</v>
      </c>
      <c r="BE6608">
        <f t="shared" si="542"/>
        <v>0</v>
      </c>
    </row>
    <row r="6609" spans="1:57" x14ac:dyDescent="0.25">
      <c r="A6609" t="s">
        <v>4454</v>
      </c>
      <c r="B6609" t="s">
        <v>4214</v>
      </c>
      <c r="C6609" t="s">
        <v>4215</v>
      </c>
      <c r="D6609" t="s">
        <v>55</v>
      </c>
      <c r="E6609" t="s">
        <v>56</v>
      </c>
      <c r="F6609" s="1">
        <v>40841</v>
      </c>
      <c r="G6609" s="1">
        <v>40837</v>
      </c>
      <c r="H6609" s="1">
        <v>40840</v>
      </c>
      <c r="I6609">
        <v>0</v>
      </c>
      <c r="J6609">
        <v>263</v>
      </c>
      <c r="K6609">
        <v>891</v>
      </c>
      <c r="L6609">
        <v>14562</v>
      </c>
      <c r="M6609" t="b">
        <v>0</v>
      </c>
      <c r="O6609" t="s">
        <v>34</v>
      </c>
      <c r="P6609" s="1">
        <v>40841</v>
      </c>
      <c r="Q6609" t="b">
        <v>0</v>
      </c>
      <c r="R6609" t="b">
        <v>0</v>
      </c>
      <c r="S6609" t="b">
        <v>0</v>
      </c>
      <c r="T6609">
        <v>13</v>
      </c>
      <c r="U6609">
        <v>1</v>
      </c>
      <c r="V6609">
        <v>0</v>
      </c>
      <c r="W6609">
        <v>29</v>
      </c>
      <c r="X6609">
        <v>1</v>
      </c>
      <c r="Y6609">
        <v>1</v>
      </c>
      <c r="Z6609">
        <v>0</v>
      </c>
      <c r="AA6609">
        <v>1</v>
      </c>
      <c r="AB6609">
        <v>12</v>
      </c>
      <c r="AC6609">
        <v>0</v>
      </c>
      <c r="AD6609">
        <v>1</v>
      </c>
      <c r="AE6609">
        <v>1064</v>
      </c>
      <c r="AF6609">
        <v>9</v>
      </c>
      <c r="AG6609">
        <v>2707</v>
      </c>
      <c r="AH6609">
        <v>900</v>
      </c>
      <c r="AI6609">
        <v>0</v>
      </c>
      <c r="AN6609">
        <v>24.1</v>
      </c>
      <c r="AP6609" t="s">
        <v>59</v>
      </c>
      <c r="AS6609">
        <v>32</v>
      </c>
      <c r="AU6609">
        <v>23913</v>
      </c>
      <c r="AV6609">
        <v>9614</v>
      </c>
      <c r="AW6609">
        <v>22</v>
      </c>
      <c r="AX6609">
        <v>20</v>
      </c>
      <c r="AZ6609">
        <v>0</v>
      </c>
      <c r="BA6609">
        <f>L6609-$L$6610</f>
        <v>263</v>
      </c>
      <c r="BB6609">
        <f t="shared" si="544"/>
        <v>1978</v>
      </c>
      <c r="BD6609" t="e">
        <f t="shared" si="541"/>
        <v>#N/A</v>
      </c>
      <c r="BE6609">
        <f t="shared" si="542"/>
        <v>0</v>
      </c>
    </row>
    <row r="6610" spans="1:57" x14ac:dyDescent="0.25">
      <c r="A6610" t="s">
        <v>4456</v>
      </c>
      <c r="B6610" t="s">
        <v>4214</v>
      </c>
      <c r="C6610" t="s">
        <v>4215</v>
      </c>
      <c r="D6610" t="s">
        <v>55</v>
      </c>
      <c r="E6610" t="s">
        <v>56</v>
      </c>
      <c r="F6610" s="1">
        <v>40823</v>
      </c>
      <c r="G6610" s="1">
        <v>40818</v>
      </c>
      <c r="H6610" s="1">
        <v>40821</v>
      </c>
      <c r="I6610">
        <v>0</v>
      </c>
      <c r="J6610">
        <v>628</v>
      </c>
      <c r="K6610">
        <v>628</v>
      </c>
      <c r="L6610">
        <v>14299</v>
      </c>
      <c r="M6610" t="b">
        <v>0</v>
      </c>
      <c r="O6610" t="s">
        <v>34</v>
      </c>
      <c r="P6610" s="1">
        <v>40823</v>
      </c>
      <c r="Q6610" t="b">
        <v>0</v>
      </c>
      <c r="R6610" t="b">
        <v>0</v>
      </c>
      <c r="S6610" t="b">
        <v>1</v>
      </c>
      <c r="T6610">
        <v>7</v>
      </c>
      <c r="U6610">
        <v>1</v>
      </c>
      <c r="V6610">
        <v>0</v>
      </c>
      <c r="W6610">
        <v>11</v>
      </c>
      <c r="X6610">
        <v>1</v>
      </c>
      <c r="Y6610">
        <v>3</v>
      </c>
      <c r="Z6610">
        <v>0</v>
      </c>
      <c r="AA6610">
        <v>0</v>
      </c>
      <c r="AB6610">
        <v>4</v>
      </c>
      <c r="AC6610">
        <v>0</v>
      </c>
      <c r="AD6610">
        <v>0</v>
      </c>
      <c r="AE6610">
        <v>1025</v>
      </c>
      <c r="AF6610">
        <v>11</v>
      </c>
      <c r="AG6610">
        <v>2719</v>
      </c>
      <c r="AH6610">
        <v>888</v>
      </c>
      <c r="AI6610">
        <v>4</v>
      </c>
      <c r="AN6610">
        <v>24.2</v>
      </c>
      <c r="AP6610" t="s">
        <v>59</v>
      </c>
      <c r="AS6610">
        <v>6</v>
      </c>
      <c r="AU6610">
        <v>10396</v>
      </c>
      <c r="AV6610">
        <v>1548</v>
      </c>
      <c r="AW6610">
        <v>21</v>
      </c>
      <c r="AX6610">
        <v>18</v>
      </c>
      <c r="AZ6610">
        <v>1</v>
      </c>
      <c r="BA6610">
        <f t="shared" ref="BA6610:BA6645" si="545">L6610-$L$6647</f>
        <v>11725</v>
      </c>
      <c r="BB6610">
        <f>$BA$6610-BA6610</f>
        <v>0</v>
      </c>
      <c r="BD6610" t="e">
        <f t="shared" si="541"/>
        <v>#N/A</v>
      </c>
      <c r="BE6610">
        <f t="shared" si="542"/>
        <v>0</v>
      </c>
    </row>
    <row r="6611" spans="1:57" x14ac:dyDescent="0.25">
      <c r="A6611" t="s">
        <v>4458</v>
      </c>
      <c r="B6611" t="s">
        <v>4214</v>
      </c>
      <c r="C6611" t="s">
        <v>4215</v>
      </c>
      <c r="D6611" t="s">
        <v>55</v>
      </c>
      <c r="E6611" t="s">
        <v>56</v>
      </c>
      <c r="F6611" s="1">
        <v>40806</v>
      </c>
      <c r="G6611" s="1">
        <v>40797</v>
      </c>
      <c r="H6611" s="1">
        <v>40801</v>
      </c>
      <c r="I6611">
        <v>0</v>
      </c>
      <c r="J6611">
        <v>0</v>
      </c>
      <c r="K6611">
        <v>356</v>
      </c>
      <c r="L6611">
        <v>14027</v>
      </c>
      <c r="O6611" t="s">
        <v>289</v>
      </c>
      <c r="P6611" s="1">
        <v>40806</v>
      </c>
      <c r="Q6611" t="b">
        <v>0</v>
      </c>
      <c r="R6611" t="b">
        <v>0</v>
      </c>
      <c r="S6611" t="b">
        <v>0</v>
      </c>
      <c r="T6611">
        <v>5</v>
      </c>
      <c r="U6611">
        <v>1</v>
      </c>
      <c r="V6611">
        <v>0</v>
      </c>
      <c r="W6611">
        <v>7</v>
      </c>
      <c r="X6611">
        <v>0</v>
      </c>
      <c r="Y6611">
        <v>2</v>
      </c>
      <c r="Z6611">
        <v>0</v>
      </c>
      <c r="AA6611">
        <v>0</v>
      </c>
      <c r="AB6611">
        <v>4</v>
      </c>
      <c r="AC6611">
        <v>0</v>
      </c>
      <c r="AD6611">
        <v>0</v>
      </c>
      <c r="AE6611">
        <v>1066</v>
      </c>
      <c r="AF6611">
        <v>7</v>
      </c>
      <c r="AG6611">
        <v>2530</v>
      </c>
      <c r="AH6611">
        <v>808</v>
      </c>
      <c r="AI6611">
        <v>2</v>
      </c>
      <c r="AN6611">
        <v>24.2</v>
      </c>
      <c r="AP6611" t="s">
        <v>59</v>
      </c>
      <c r="AS6611">
        <v>7</v>
      </c>
      <c r="AU6611">
        <v>1474</v>
      </c>
      <c r="AV6611">
        <v>138</v>
      </c>
      <c r="AW6611">
        <v>18</v>
      </c>
      <c r="AX6611">
        <v>14</v>
      </c>
      <c r="AZ6611">
        <v>0</v>
      </c>
      <c r="BA6611">
        <f t="shared" si="545"/>
        <v>11453</v>
      </c>
      <c r="BB6611">
        <f t="shared" ref="BB6611:BB6646" si="546">$BA$6610-BA6611</f>
        <v>272</v>
      </c>
      <c r="BD6611" t="e">
        <f t="shared" si="541"/>
        <v>#N/A</v>
      </c>
      <c r="BE6611">
        <f t="shared" si="542"/>
        <v>0</v>
      </c>
    </row>
    <row r="6612" spans="1:57" x14ac:dyDescent="0.25">
      <c r="A6612" t="s">
        <v>4460</v>
      </c>
      <c r="B6612" t="s">
        <v>4214</v>
      </c>
      <c r="C6612" t="s">
        <v>4215</v>
      </c>
      <c r="D6612" t="s">
        <v>55</v>
      </c>
      <c r="E6612" t="s">
        <v>56</v>
      </c>
      <c r="F6612" s="1">
        <v>40774</v>
      </c>
      <c r="G6612" s="1">
        <v>40769</v>
      </c>
      <c r="H6612" s="1">
        <v>40772</v>
      </c>
      <c r="I6612">
        <v>0</v>
      </c>
      <c r="J6612">
        <v>1234</v>
      </c>
      <c r="K6612">
        <v>1234</v>
      </c>
      <c r="L6612">
        <v>13671</v>
      </c>
      <c r="M6612" t="b">
        <v>1</v>
      </c>
      <c r="O6612" t="s">
        <v>34</v>
      </c>
      <c r="P6612" s="1">
        <v>40774</v>
      </c>
      <c r="Q6612" t="b">
        <v>0</v>
      </c>
      <c r="R6612" t="b">
        <v>0</v>
      </c>
      <c r="S6612" t="b">
        <v>0</v>
      </c>
      <c r="T6612">
        <v>3</v>
      </c>
      <c r="U6612">
        <v>2</v>
      </c>
      <c r="V6612">
        <v>0</v>
      </c>
      <c r="W6612">
        <v>16</v>
      </c>
      <c r="X6612">
        <v>1</v>
      </c>
      <c r="Y6612">
        <v>4</v>
      </c>
      <c r="Z6612">
        <v>0</v>
      </c>
      <c r="AA6612">
        <v>0</v>
      </c>
      <c r="AB6612">
        <v>4</v>
      </c>
      <c r="AC6612">
        <v>1</v>
      </c>
      <c r="AD6612">
        <v>1</v>
      </c>
      <c r="AE6612">
        <v>1177</v>
      </c>
      <c r="AF6612">
        <v>8</v>
      </c>
      <c r="AG6612">
        <v>3067</v>
      </c>
      <c r="AH6612">
        <v>855</v>
      </c>
      <c r="AI6612">
        <v>0</v>
      </c>
      <c r="AN6612">
        <v>23.1</v>
      </c>
      <c r="AP6612" t="s">
        <v>59</v>
      </c>
      <c r="AS6612">
        <v>10</v>
      </c>
      <c r="AU6612">
        <v>15833</v>
      </c>
      <c r="AV6612">
        <v>3158</v>
      </c>
      <c r="AW6612">
        <v>21</v>
      </c>
      <c r="AX6612">
        <v>19</v>
      </c>
      <c r="AZ6612">
        <v>0</v>
      </c>
      <c r="BA6612">
        <f t="shared" si="545"/>
        <v>11097</v>
      </c>
      <c r="BB6612">
        <f t="shared" si="546"/>
        <v>628</v>
      </c>
      <c r="BD6612" t="e">
        <f t="shared" si="541"/>
        <v>#N/A</v>
      </c>
      <c r="BE6612">
        <f t="shared" si="542"/>
        <v>1</v>
      </c>
    </row>
    <row r="6613" spans="1:57" x14ac:dyDescent="0.25">
      <c r="A6613" t="s">
        <v>4462</v>
      </c>
      <c r="B6613" t="s">
        <v>4214</v>
      </c>
      <c r="C6613" t="s">
        <v>4215</v>
      </c>
      <c r="D6613" t="s">
        <v>55</v>
      </c>
      <c r="E6613" t="s">
        <v>56</v>
      </c>
      <c r="F6613" s="1">
        <v>40749</v>
      </c>
      <c r="G6613" s="1">
        <v>40743</v>
      </c>
      <c r="H6613" s="1">
        <v>40746</v>
      </c>
      <c r="I6613">
        <v>0</v>
      </c>
      <c r="J6613">
        <v>881</v>
      </c>
      <c r="K6613">
        <v>881</v>
      </c>
      <c r="L6613">
        <v>13318</v>
      </c>
      <c r="M6613" t="b">
        <v>0</v>
      </c>
      <c r="O6613" t="s">
        <v>34</v>
      </c>
      <c r="P6613" s="1">
        <v>40749</v>
      </c>
      <c r="Q6613" t="b">
        <v>0</v>
      </c>
      <c r="R6613" t="b">
        <v>0</v>
      </c>
      <c r="S6613" t="b">
        <v>0</v>
      </c>
      <c r="T6613">
        <v>7</v>
      </c>
      <c r="U6613">
        <v>2</v>
      </c>
      <c r="V6613">
        <v>0</v>
      </c>
      <c r="W6613">
        <v>16</v>
      </c>
      <c r="X6613">
        <v>0</v>
      </c>
      <c r="Y6613">
        <v>4</v>
      </c>
      <c r="Z6613">
        <v>0</v>
      </c>
      <c r="AA6613">
        <v>0</v>
      </c>
      <c r="AB6613">
        <v>10</v>
      </c>
      <c r="AC6613">
        <v>0</v>
      </c>
      <c r="AD6613">
        <v>0</v>
      </c>
      <c r="AE6613">
        <v>1284</v>
      </c>
      <c r="AF6613">
        <v>9</v>
      </c>
      <c r="AG6613">
        <v>3309</v>
      </c>
      <c r="AH6613">
        <v>1123</v>
      </c>
      <c r="AI6613">
        <v>1</v>
      </c>
      <c r="AN6613">
        <v>24.4</v>
      </c>
      <c r="AP6613" t="s">
        <v>59</v>
      </c>
      <c r="AS6613">
        <v>5</v>
      </c>
      <c r="AU6613">
        <v>9126</v>
      </c>
      <c r="AV6613">
        <v>500</v>
      </c>
      <c r="AW6613">
        <v>20</v>
      </c>
      <c r="AX6613">
        <v>16</v>
      </c>
      <c r="AZ6613">
        <v>0</v>
      </c>
      <c r="BA6613">
        <f t="shared" si="545"/>
        <v>10744</v>
      </c>
      <c r="BB6613">
        <f t="shared" si="546"/>
        <v>981</v>
      </c>
      <c r="BD6613" t="e">
        <f t="shared" si="541"/>
        <v>#N/A</v>
      </c>
      <c r="BE6613">
        <f t="shared" si="542"/>
        <v>0</v>
      </c>
    </row>
    <row r="6614" spans="1:57" x14ac:dyDescent="0.25">
      <c r="A6614" t="s">
        <v>4464</v>
      </c>
      <c r="B6614" t="s">
        <v>4214</v>
      </c>
      <c r="C6614" t="s">
        <v>4215</v>
      </c>
      <c r="D6614" t="s">
        <v>55</v>
      </c>
      <c r="E6614" t="s">
        <v>56</v>
      </c>
      <c r="F6614" s="1">
        <v>40728</v>
      </c>
      <c r="G6614" s="1">
        <v>40719</v>
      </c>
      <c r="H6614" s="1">
        <v>40724</v>
      </c>
      <c r="I6614">
        <v>0</v>
      </c>
      <c r="J6614">
        <v>535</v>
      </c>
      <c r="K6614">
        <v>535</v>
      </c>
      <c r="L6614">
        <v>12972</v>
      </c>
      <c r="M6614" t="b">
        <v>0</v>
      </c>
      <c r="O6614" t="s">
        <v>34</v>
      </c>
      <c r="P6614" s="1">
        <v>40728</v>
      </c>
      <c r="Q6614" t="b">
        <v>0</v>
      </c>
      <c r="R6614" t="b">
        <v>0</v>
      </c>
      <c r="S6614" t="b">
        <v>0</v>
      </c>
      <c r="T6614">
        <v>8</v>
      </c>
      <c r="U6614">
        <v>2</v>
      </c>
      <c r="V6614">
        <v>0</v>
      </c>
      <c r="W6614">
        <v>12</v>
      </c>
      <c r="X6614">
        <v>0</v>
      </c>
      <c r="Y6614">
        <v>3</v>
      </c>
      <c r="Z6614">
        <v>0</v>
      </c>
      <c r="AA6614">
        <v>0</v>
      </c>
      <c r="AB6614">
        <v>8</v>
      </c>
      <c r="AC6614">
        <v>2</v>
      </c>
      <c r="AD6614">
        <v>1</v>
      </c>
      <c r="AE6614">
        <v>1999</v>
      </c>
      <c r="AF6614">
        <v>14</v>
      </c>
      <c r="AG6614">
        <v>4951</v>
      </c>
      <c r="AH6614">
        <v>1764</v>
      </c>
      <c r="AI6614">
        <v>1</v>
      </c>
      <c r="AN6614">
        <v>24.2</v>
      </c>
      <c r="AP6614" t="s">
        <v>59</v>
      </c>
      <c r="AS6614">
        <v>4</v>
      </c>
      <c r="AU6614">
        <v>6083</v>
      </c>
      <c r="AV6614">
        <v>584</v>
      </c>
      <c r="AW6614">
        <v>20</v>
      </c>
      <c r="AX6614">
        <v>16</v>
      </c>
      <c r="AZ6614">
        <v>0</v>
      </c>
      <c r="BA6614">
        <f t="shared" si="545"/>
        <v>10398</v>
      </c>
      <c r="BB6614">
        <f t="shared" si="546"/>
        <v>1327</v>
      </c>
      <c r="BD6614" t="e">
        <f t="shared" si="541"/>
        <v>#N/A</v>
      </c>
      <c r="BE6614">
        <f t="shared" si="542"/>
        <v>0</v>
      </c>
    </row>
    <row r="6615" spans="1:57" x14ac:dyDescent="0.25">
      <c r="A6615" t="s">
        <v>4466</v>
      </c>
      <c r="B6615" t="s">
        <v>4214</v>
      </c>
      <c r="C6615" t="s">
        <v>4215</v>
      </c>
      <c r="D6615" t="s">
        <v>55</v>
      </c>
      <c r="E6615" t="s">
        <v>56</v>
      </c>
      <c r="F6615" s="1">
        <v>40708</v>
      </c>
      <c r="G6615" s="1">
        <v>40703</v>
      </c>
      <c r="H6615" s="1">
        <v>40707</v>
      </c>
      <c r="I6615">
        <v>0</v>
      </c>
      <c r="J6615">
        <v>269</v>
      </c>
      <c r="K6615">
        <v>269</v>
      </c>
      <c r="L6615">
        <v>12706</v>
      </c>
      <c r="M6615" t="b">
        <v>0</v>
      </c>
      <c r="O6615" t="s">
        <v>34</v>
      </c>
      <c r="P6615" s="1">
        <v>40708</v>
      </c>
      <c r="Q6615" t="b">
        <v>0</v>
      </c>
      <c r="R6615" t="b">
        <v>0</v>
      </c>
      <c r="S6615" t="b">
        <v>0</v>
      </c>
      <c r="T6615">
        <v>5</v>
      </c>
      <c r="U6615">
        <v>1</v>
      </c>
      <c r="V6615">
        <v>0</v>
      </c>
      <c r="W6615">
        <v>5</v>
      </c>
      <c r="X6615">
        <v>0</v>
      </c>
      <c r="Y6615">
        <v>1</v>
      </c>
      <c r="Z6615">
        <v>0</v>
      </c>
      <c r="AA6615">
        <v>0</v>
      </c>
      <c r="AB6615">
        <v>6</v>
      </c>
      <c r="AC6615">
        <v>2</v>
      </c>
      <c r="AD6615">
        <v>0</v>
      </c>
      <c r="AE6615">
        <v>1250</v>
      </c>
      <c r="AF6615">
        <v>9</v>
      </c>
      <c r="AG6615">
        <v>3053</v>
      </c>
      <c r="AH6615">
        <v>1071</v>
      </c>
      <c r="AI6615">
        <v>0</v>
      </c>
      <c r="AN6615">
        <v>24</v>
      </c>
      <c r="AP6615" t="s">
        <v>59</v>
      </c>
      <c r="AS6615">
        <v>0</v>
      </c>
      <c r="AU6615">
        <v>3742</v>
      </c>
      <c r="AV6615">
        <v>306</v>
      </c>
      <c r="AW6615">
        <v>19</v>
      </c>
      <c r="AX6615">
        <v>15</v>
      </c>
      <c r="AZ6615">
        <v>0</v>
      </c>
      <c r="BA6615">
        <f t="shared" si="545"/>
        <v>10132</v>
      </c>
      <c r="BB6615">
        <f t="shared" si="546"/>
        <v>1593</v>
      </c>
      <c r="BD6615" t="e">
        <f t="shared" si="541"/>
        <v>#N/A</v>
      </c>
      <c r="BE6615">
        <f t="shared" si="542"/>
        <v>0</v>
      </c>
    </row>
    <row r="6616" spans="1:57" x14ac:dyDescent="0.25">
      <c r="A6616" t="s">
        <v>4468</v>
      </c>
      <c r="B6616" t="s">
        <v>4214</v>
      </c>
      <c r="C6616" t="s">
        <v>4215</v>
      </c>
      <c r="D6616" t="s">
        <v>55</v>
      </c>
      <c r="E6616" t="s">
        <v>56</v>
      </c>
      <c r="F6616" s="1">
        <v>40689</v>
      </c>
      <c r="G6616" s="1">
        <v>40685</v>
      </c>
      <c r="H6616" s="1">
        <v>40689</v>
      </c>
      <c r="I6616">
        <v>0</v>
      </c>
      <c r="J6616">
        <v>0</v>
      </c>
      <c r="K6616">
        <v>1201</v>
      </c>
      <c r="L6616">
        <v>12437</v>
      </c>
      <c r="M6616" t="b">
        <v>1</v>
      </c>
      <c r="O6616" t="s">
        <v>34</v>
      </c>
      <c r="P6616" s="1">
        <v>40689</v>
      </c>
      <c r="Q6616" t="b">
        <v>0</v>
      </c>
      <c r="R6616" t="b">
        <v>0</v>
      </c>
      <c r="S6616" t="b">
        <v>0</v>
      </c>
      <c r="T6616">
        <v>10</v>
      </c>
      <c r="U6616">
        <v>3</v>
      </c>
      <c r="V6616">
        <v>0</v>
      </c>
      <c r="W6616">
        <v>23</v>
      </c>
      <c r="X6616">
        <v>0</v>
      </c>
      <c r="Y6616">
        <v>3</v>
      </c>
      <c r="Z6616">
        <v>0</v>
      </c>
      <c r="AA6616">
        <v>1</v>
      </c>
      <c r="AB6616">
        <v>6</v>
      </c>
      <c r="AC6616">
        <v>2</v>
      </c>
      <c r="AD6616">
        <v>0</v>
      </c>
      <c r="AE6616">
        <v>1868</v>
      </c>
      <c r="AF6616">
        <v>14</v>
      </c>
      <c r="AG6616">
        <v>4838</v>
      </c>
      <c r="AH6616">
        <v>1622</v>
      </c>
      <c r="AI6616">
        <v>1</v>
      </c>
      <c r="AN6616">
        <v>24.2</v>
      </c>
      <c r="AP6616" t="s">
        <v>59</v>
      </c>
      <c r="AS6616">
        <v>7</v>
      </c>
      <c r="AU6616">
        <v>11070</v>
      </c>
      <c r="AV6616">
        <v>800</v>
      </c>
      <c r="AW6616">
        <v>21</v>
      </c>
      <c r="AX6616">
        <v>17</v>
      </c>
      <c r="AZ6616">
        <v>0</v>
      </c>
      <c r="BA6616">
        <f t="shared" si="545"/>
        <v>9863</v>
      </c>
      <c r="BB6616">
        <f t="shared" si="546"/>
        <v>1862</v>
      </c>
      <c r="BD6616" t="e">
        <f t="shared" si="541"/>
        <v>#N/A</v>
      </c>
      <c r="BE6616">
        <f t="shared" si="542"/>
        <v>1</v>
      </c>
    </row>
    <row r="6617" spans="1:57" x14ac:dyDescent="0.25">
      <c r="A6617" t="s">
        <v>4470</v>
      </c>
      <c r="B6617" t="s">
        <v>4214</v>
      </c>
      <c r="C6617" t="s">
        <v>4215</v>
      </c>
      <c r="D6617" t="s">
        <v>55</v>
      </c>
      <c r="E6617" t="s">
        <v>56</v>
      </c>
      <c r="F6617" s="1">
        <v>40673</v>
      </c>
      <c r="G6617" s="1">
        <v>40668</v>
      </c>
      <c r="H6617" s="1">
        <v>40672</v>
      </c>
      <c r="I6617">
        <v>0</v>
      </c>
      <c r="J6617">
        <v>915</v>
      </c>
      <c r="K6617">
        <v>915</v>
      </c>
      <c r="L6617">
        <v>12151</v>
      </c>
      <c r="M6617" t="b">
        <v>0</v>
      </c>
      <c r="O6617" t="s">
        <v>289</v>
      </c>
      <c r="P6617" s="1">
        <v>40673</v>
      </c>
      <c r="Q6617" t="b">
        <v>0</v>
      </c>
      <c r="R6617" t="b">
        <v>0</v>
      </c>
      <c r="S6617" t="b">
        <v>0</v>
      </c>
      <c r="T6617">
        <v>5</v>
      </c>
      <c r="U6617">
        <v>1</v>
      </c>
      <c r="V6617">
        <v>0</v>
      </c>
      <c r="W6617">
        <v>12</v>
      </c>
      <c r="X6617">
        <v>0</v>
      </c>
      <c r="Y6617">
        <v>2</v>
      </c>
      <c r="Z6617">
        <v>0</v>
      </c>
      <c r="AA6617">
        <v>0</v>
      </c>
      <c r="AB6617">
        <v>7</v>
      </c>
      <c r="AC6617">
        <v>3</v>
      </c>
      <c r="AD6617">
        <v>0</v>
      </c>
      <c r="AE6617">
        <v>1140</v>
      </c>
      <c r="AF6617">
        <v>17</v>
      </c>
      <c r="AG6617">
        <v>2930</v>
      </c>
      <c r="AH6617">
        <v>946</v>
      </c>
      <c r="AI6617">
        <v>0</v>
      </c>
      <c r="AN6617">
        <v>24.5</v>
      </c>
      <c r="AP6617" t="s">
        <v>59</v>
      </c>
      <c r="AS6617">
        <v>0</v>
      </c>
      <c r="AU6617">
        <v>2493</v>
      </c>
      <c r="AV6617">
        <v>201</v>
      </c>
      <c r="AW6617">
        <v>18</v>
      </c>
      <c r="AX6617">
        <v>15</v>
      </c>
      <c r="AZ6617">
        <v>0</v>
      </c>
      <c r="BA6617">
        <f t="shared" si="545"/>
        <v>9577</v>
      </c>
      <c r="BB6617">
        <f t="shared" si="546"/>
        <v>2148</v>
      </c>
      <c r="BD6617" t="e">
        <f t="shared" si="541"/>
        <v>#N/A</v>
      </c>
      <c r="BE6617">
        <f t="shared" si="542"/>
        <v>0</v>
      </c>
    </row>
    <row r="6618" spans="1:57" x14ac:dyDescent="0.25">
      <c r="A6618" t="s">
        <v>4472</v>
      </c>
      <c r="B6618" t="s">
        <v>4214</v>
      </c>
      <c r="C6618" t="s">
        <v>4215</v>
      </c>
      <c r="D6618" t="s">
        <v>55</v>
      </c>
      <c r="E6618" t="s">
        <v>56</v>
      </c>
      <c r="F6618" s="1">
        <v>40656</v>
      </c>
      <c r="G6618" s="1">
        <v>40652</v>
      </c>
      <c r="H6618" s="1">
        <v>40655</v>
      </c>
      <c r="I6618">
        <v>0</v>
      </c>
      <c r="J6618">
        <v>664</v>
      </c>
      <c r="K6618">
        <v>664</v>
      </c>
      <c r="L6618">
        <v>11900</v>
      </c>
      <c r="M6618" t="b">
        <v>0</v>
      </c>
      <c r="O6618" t="s">
        <v>34</v>
      </c>
      <c r="P6618" s="1">
        <v>40656</v>
      </c>
      <c r="Q6618" t="b">
        <v>0</v>
      </c>
      <c r="R6618" t="b">
        <v>0</v>
      </c>
      <c r="S6618" t="b">
        <v>0</v>
      </c>
      <c r="T6618">
        <v>7</v>
      </c>
      <c r="U6618">
        <v>2</v>
      </c>
      <c r="V6618">
        <v>0</v>
      </c>
      <c r="W6618">
        <v>12</v>
      </c>
      <c r="X6618">
        <v>0</v>
      </c>
      <c r="Y6618">
        <v>3</v>
      </c>
      <c r="Z6618">
        <v>0</v>
      </c>
      <c r="AA6618">
        <v>0</v>
      </c>
      <c r="AB6618">
        <v>4</v>
      </c>
      <c r="AC6618">
        <v>2</v>
      </c>
      <c r="AD6618">
        <v>0</v>
      </c>
      <c r="AE6618">
        <v>1733</v>
      </c>
      <c r="AF6618">
        <v>13</v>
      </c>
      <c r="AG6618">
        <v>4408</v>
      </c>
      <c r="AH6618">
        <v>1466</v>
      </c>
      <c r="AI6618">
        <v>0</v>
      </c>
      <c r="AN6618">
        <v>24.7</v>
      </c>
      <c r="AP6618" t="s">
        <v>59</v>
      </c>
      <c r="AS6618">
        <v>0</v>
      </c>
      <c r="AU6618">
        <v>15388</v>
      </c>
      <c r="AV6618">
        <v>212</v>
      </c>
      <c r="AW6618">
        <v>21</v>
      </c>
      <c r="AX6618">
        <v>15</v>
      </c>
      <c r="AZ6618">
        <v>0</v>
      </c>
      <c r="BA6618">
        <f t="shared" si="545"/>
        <v>9326</v>
      </c>
      <c r="BB6618">
        <f t="shared" si="546"/>
        <v>2399</v>
      </c>
      <c r="BD6618" t="e">
        <f t="shared" si="541"/>
        <v>#N/A</v>
      </c>
      <c r="BE6618">
        <f t="shared" si="542"/>
        <v>0</v>
      </c>
    </row>
    <row r="6619" spans="1:57" x14ac:dyDescent="0.25">
      <c r="A6619" t="s">
        <v>4474</v>
      </c>
      <c r="B6619" t="s">
        <v>4214</v>
      </c>
      <c r="C6619" t="s">
        <v>4215</v>
      </c>
      <c r="D6619" t="s">
        <v>55</v>
      </c>
      <c r="E6619" t="s">
        <v>56</v>
      </c>
      <c r="F6619" s="1">
        <v>40637</v>
      </c>
      <c r="G6619" s="1">
        <v>40632</v>
      </c>
      <c r="H6619" s="1">
        <v>40635</v>
      </c>
      <c r="I6619">
        <v>0</v>
      </c>
      <c r="J6619">
        <v>359</v>
      </c>
      <c r="K6619">
        <v>359</v>
      </c>
      <c r="L6619">
        <v>11595</v>
      </c>
      <c r="M6619" t="b">
        <v>0</v>
      </c>
      <c r="O6619" t="s">
        <v>34</v>
      </c>
      <c r="P6619" s="1">
        <v>40637</v>
      </c>
      <c r="Q6619" t="b">
        <v>0</v>
      </c>
      <c r="R6619" t="b">
        <v>0</v>
      </c>
      <c r="S6619" t="b">
        <v>0</v>
      </c>
      <c r="T6619">
        <v>5</v>
      </c>
      <c r="U6619">
        <v>1</v>
      </c>
      <c r="V6619">
        <v>0</v>
      </c>
      <c r="W6619">
        <v>6</v>
      </c>
      <c r="X6619">
        <v>0</v>
      </c>
      <c r="Y6619">
        <v>3</v>
      </c>
      <c r="Z6619">
        <v>0</v>
      </c>
      <c r="AA6619">
        <v>0</v>
      </c>
      <c r="AB6619">
        <v>5</v>
      </c>
      <c r="AC6619">
        <v>2</v>
      </c>
      <c r="AD6619">
        <v>0</v>
      </c>
      <c r="AE6619">
        <v>1005</v>
      </c>
      <c r="AF6619">
        <v>8</v>
      </c>
      <c r="AG6619">
        <v>2544</v>
      </c>
      <c r="AH6619">
        <v>891</v>
      </c>
      <c r="AI6619">
        <v>0</v>
      </c>
      <c r="AN6619">
        <v>24.7</v>
      </c>
      <c r="AP6619" t="s">
        <v>59</v>
      </c>
      <c r="AS6619">
        <v>1</v>
      </c>
      <c r="AU6619">
        <v>9198</v>
      </c>
      <c r="AV6619">
        <v>274</v>
      </c>
      <c r="AW6619">
        <v>20</v>
      </c>
      <c r="AX6619">
        <v>15</v>
      </c>
      <c r="AZ6619">
        <v>0</v>
      </c>
      <c r="BA6619">
        <f t="shared" si="545"/>
        <v>9021</v>
      </c>
      <c r="BB6619">
        <f t="shared" si="546"/>
        <v>2704</v>
      </c>
      <c r="BD6619" t="e">
        <f t="shared" si="541"/>
        <v>#N/A</v>
      </c>
      <c r="BE6619">
        <f t="shared" si="542"/>
        <v>0</v>
      </c>
    </row>
    <row r="6620" spans="1:57" x14ac:dyDescent="0.25">
      <c r="A6620" t="s">
        <v>4476</v>
      </c>
      <c r="B6620" t="s">
        <v>4214</v>
      </c>
      <c r="C6620" t="s">
        <v>4215</v>
      </c>
      <c r="D6620" t="s">
        <v>55</v>
      </c>
      <c r="E6620" t="s">
        <v>56</v>
      </c>
      <c r="F6620" s="1">
        <v>40612</v>
      </c>
      <c r="G6620" s="1">
        <v>40609</v>
      </c>
      <c r="H6620" s="1">
        <v>40612</v>
      </c>
      <c r="I6620">
        <v>0</v>
      </c>
      <c r="J6620">
        <v>1147</v>
      </c>
      <c r="K6620">
        <v>1147</v>
      </c>
      <c r="L6620">
        <v>11236</v>
      </c>
      <c r="M6620" t="b">
        <v>1</v>
      </c>
      <c r="O6620" t="s">
        <v>34</v>
      </c>
      <c r="P6620" s="1">
        <v>40612</v>
      </c>
      <c r="Q6620" t="b">
        <v>0</v>
      </c>
      <c r="R6620" t="b">
        <v>0</v>
      </c>
      <c r="S6620" t="b">
        <v>0</v>
      </c>
      <c r="T6620">
        <v>6</v>
      </c>
      <c r="U6620">
        <v>1</v>
      </c>
      <c r="V6620">
        <v>0</v>
      </c>
      <c r="W6620">
        <v>17</v>
      </c>
      <c r="X6620">
        <v>0</v>
      </c>
      <c r="Y6620">
        <v>3</v>
      </c>
      <c r="Z6620">
        <v>0</v>
      </c>
      <c r="AA6620">
        <v>0</v>
      </c>
      <c r="AB6620">
        <v>2</v>
      </c>
      <c r="AC6620">
        <v>1</v>
      </c>
      <c r="AD6620">
        <v>0</v>
      </c>
      <c r="AE6620">
        <v>1126</v>
      </c>
      <c r="AF6620">
        <v>9</v>
      </c>
      <c r="AG6620">
        <v>2862</v>
      </c>
      <c r="AH6620">
        <v>954</v>
      </c>
      <c r="AI6620">
        <v>2</v>
      </c>
      <c r="AN6620">
        <v>23.4</v>
      </c>
      <c r="AP6620" t="s">
        <v>59</v>
      </c>
      <c r="AS6620">
        <v>14</v>
      </c>
      <c r="AU6620">
        <v>29325</v>
      </c>
      <c r="AV6620">
        <v>783</v>
      </c>
      <c r="AW6620">
        <v>22</v>
      </c>
      <c r="AX6620">
        <v>17</v>
      </c>
      <c r="AZ6620">
        <v>0</v>
      </c>
      <c r="BA6620">
        <f t="shared" si="545"/>
        <v>8662</v>
      </c>
      <c r="BB6620">
        <f t="shared" si="546"/>
        <v>3063</v>
      </c>
      <c r="BD6620" t="e">
        <f t="shared" si="541"/>
        <v>#N/A</v>
      </c>
      <c r="BE6620">
        <f t="shared" si="542"/>
        <v>1</v>
      </c>
    </row>
    <row r="6621" spans="1:57" x14ac:dyDescent="0.25">
      <c r="A6621" t="s">
        <v>4478</v>
      </c>
      <c r="B6621" t="s">
        <v>4214</v>
      </c>
      <c r="C6621" t="s">
        <v>4215</v>
      </c>
      <c r="D6621" t="s">
        <v>55</v>
      </c>
      <c r="E6621" t="s">
        <v>56</v>
      </c>
      <c r="F6621" s="1">
        <v>40595</v>
      </c>
      <c r="G6621" s="1">
        <v>40591</v>
      </c>
      <c r="H6621" s="1">
        <v>40595</v>
      </c>
      <c r="I6621">
        <v>0</v>
      </c>
      <c r="J6621">
        <v>849</v>
      </c>
      <c r="K6621">
        <v>849</v>
      </c>
      <c r="L6621">
        <v>10938</v>
      </c>
      <c r="M6621" t="b">
        <v>0</v>
      </c>
      <c r="O6621" t="s">
        <v>34</v>
      </c>
      <c r="P6621" s="1">
        <v>40595</v>
      </c>
      <c r="Q6621" t="b">
        <v>0</v>
      </c>
      <c r="R6621" t="b">
        <v>0</v>
      </c>
      <c r="S6621" t="b">
        <v>0</v>
      </c>
      <c r="T6621">
        <v>7</v>
      </c>
      <c r="U6621">
        <v>1</v>
      </c>
      <c r="V6621">
        <v>0</v>
      </c>
      <c r="W6621">
        <v>15</v>
      </c>
      <c r="X6621">
        <v>0</v>
      </c>
      <c r="Y6621">
        <v>2</v>
      </c>
      <c r="Z6621">
        <v>0</v>
      </c>
      <c r="AA6621">
        <v>0</v>
      </c>
      <c r="AB6621">
        <v>4</v>
      </c>
      <c r="AC6621">
        <v>2</v>
      </c>
      <c r="AD6621">
        <v>0</v>
      </c>
      <c r="AE6621">
        <v>1146</v>
      </c>
      <c r="AF6621">
        <v>9</v>
      </c>
      <c r="AG6621">
        <v>2894</v>
      </c>
      <c r="AH6621">
        <v>975</v>
      </c>
      <c r="AI6621">
        <v>3</v>
      </c>
      <c r="AN6621">
        <v>23.1</v>
      </c>
      <c r="AP6621" t="s">
        <v>59</v>
      </c>
      <c r="AS6621">
        <v>16</v>
      </c>
      <c r="AU6621">
        <v>17136</v>
      </c>
      <c r="AV6621">
        <v>1496</v>
      </c>
      <c r="AW6621">
        <v>21</v>
      </c>
      <c r="AX6621">
        <v>18</v>
      </c>
      <c r="AZ6621">
        <v>0</v>
      </c>
      <c r="BA6621">
        <f t="shared" si="545"/>
        <v>8364</v>
      </c>
      <c r="BB6621">
        <f t="shared" si="546"/>
        <v>3361</v>
      </c>
      <c r="BD6621" t="e">
        <f t="shared" si="541"/>
        <v>#N/A</v>
      </c>
      <c r="BE6621">
        <f t="shared" si="542"/>
        <v>0</v>
      </c>
    </row>
    <row r="6622" spans="1:57" x14ac:dyDescent="0.25">
      <c r="A6622" t="s">
        <v>4480</v>
      </c>
      <c r="B6622" t="s">
        <v>4214</v>
      </c>
      <c r="C6622" t="s">
        <v>4215</v>
      </c>
      <c r="D6622" t="s">
        <v>55</v>
      </c>
      <c r="E6622" t="s">
        <v>56</v>
      </c>
      <c r="F6622" s="1">
        <v>40579</v>
      </c>
      <c r="G6622" s="1">
        <v>40573</v>
      </c>
      <c r="H6622" s="1">
        <v>40577</v>
      </c>
      <c r="I6622">
        <v>0</v>
      </c>
      <c r="J6622">
        <v>581</v>
      </c>
      <c r="K6622">
        <v>581</v>
      </c>
      <c r="L6622">
        <v>10670</v>
      </c>
      <c r="M6622" t="b">
        <v>0</v>
      </c>
      <c r="O6622" t="s">
        <v>34</v>
      </c>
      <c r="P6622" s="1">
        <v>40579</v>
      </c>
      <c r="Q6622" t="b">
        <v>0</v>
      </c>
      <c r="R6622" t="b">
        <v>0</v>
      </c>
      <c r="S6622" t="b">
        <v>0</v>
      </c>
      <c r="T6622">
        <v>7</v>
      </c>
      <c r="U6622">
        <v>1</v>
      </c>
      <c r="V6622">
        <v>0</v>
      </c>
      <c r="W6622">
        <v>11</v>
      </c>
      <c r="X6622">
        <v>0</v>
      </c>
      <c r="Y6622">
        <v>1</v>
      </c>
      <c r="Z6622">
        <v>0</v>
      </c>
      <c r="AA6622">
        <v>0</v>
      </c>
      <c r="AB6622">
        <v>3</v>
      </c>
      <c r="AC6622">
        <v>2</v>
      </c>
      <c r="AD6622">
        <v>0</v>
      </c>
      <c r="AE6622">
        <v>1169</v>
      </c>
      <c r="AF6622">
        <v>10</v>
      </c>
      <c r="AG6622">
        <v>2923</v>
      </c>
      <c r="AH6622">
        <v>1001</v>
      </c>
      <c r="AI6622">
        <v>4</v>
      </c>
      <c r="AN6622">
        <v>23.7</v>
      </c>
      <c r="AP6622" t="s">
        <v>59</v>
      </c>
      <c r="AS6622">
        <v>9</v>
      </c>
      <c r="AU6622">
        <v>15030</v>
      </c>
      <c r="AV6622">
        <v>265</v>
      </c>
      <c r="AW6622">
        <v>21</v>
      </c>
      <c r="AX6622">
        <v>15</v>
      </c>
      <c r="AZ6622">
        <v>0</v>
      </c>
      <c r="BA6622">
        <f t="shared" si="545"/>
        <v>8096</v>
      </c>
      <c r="BB6622">
        <f t="shared" si="546"/>
        <v>3629</v>
      </c>
      <c r="BD6622" t="e">
        <f t="shared" si="541"/>
        <v>#N/A</v>
      </c>
      <c r="BE6622">
        <f t="shared" si="542"/>
        <v>0</v>
      </c>
    </row>
    <row r="6623" spans="1:57" x14ac:dyDescent="0.25">
      <c r="A6623" t="s">
        <v>4482</v>
      </c>
      <c r="B6623" t="s">
        <v>4214</v>
      </c>
      <c r="C6623" t="s">
        <v>4215</v>
      </c>
      <c r="D6623" t="s">
        <v>55</v>
      </c>
      <c r="E6623" t="s">
        <v>56</v>
      </c>
      <c r="F6623" s="1">
        <v>40558</v>
      </c>
      <c r="G6623" s="1">
        <v>40553</v>
      </c>
      <c r="H6623" s="1">
        <v>40556</v>
      </c>
      <c r="I6623">
        <v>0</v>
      </c>
      <c r="J6623">
        <v>0</v>
      </c>
      <c r="K6623">
        <v>286</v>
      </c>
      <c r="L6623">
        <v>10375</v>
      </c>
      <c r="M6623" t="b">
        <v>0</v>
      </c>
      <c r="O6623" t="s">
        <v>34</v>
      </c>
      <c r="P6623" s="1">
        <v>40558</v>
      </c>
      <c r="Q6623" t="b">
        <v>0</v>
      </c>
      <c r="R6623" t="b">
        <v>0</v>
      </c>
      <c r="S6623" t="b">
        <v>0</v>
      </c>
      <c r="T6623">
        <v>5</v>
      </c>
      <c r="U6623">
        <v>1</v>
      </c>
      <c r="V6623">
        <v>0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2</v>
      </c>
      <c r="AD6623">
        <v>0</v>
      </c>
      <c r="AE6623">
        <v>1075</v>
      </c>
      <c r="AF6623">
        <v>8</v>
      </c>
      <c r="AG6623">
        <v>2710</v>
      </c>
      <c r="AH6623">
        <v>912</v>
      </c>
      <c r="AI6623">
        <v>2</v>
      </c>
      <c r="AN6623">
        <v>24.7</v>
      </c>
      <c r="AP6623" t="s">
        <v>59</v>
      </c>
      <c r="AS6623">
        <v>1</v>
      </c>
      <c r="AU6623">
        <v>12486</v>
      </c>
      <c r="AV6623">
        <v>393</v>
      </c>
      <c r="AW6623">
        <v>21</v>
      </c>
      <c r="AX6623">
        <v>16</v>
      </c>
      <c r="AZ6623">
        <v>0</v>
      </c>
      <c r="BA6623">
        <f t="shared" si="545"/>
        <v>7801</v>
      </c>
      <c r="BB6623">
        <f t="shared" si="546"/>
        <v>3924</v>
      </c>
      <c r="BD6623" t="e">
        <f t="shared" si="541"/>
        <v>#N/A</v>
      </c>
      <c r="BE6623">
        <f t="shared" si="542"/>
        <v>0</v>
      </c>
    </row>
    <row r="6624" spans="1:57" x14ac:dyDescent="0.25">
      <c r="A6624" t="s">
        <v>4484</v>
      </c>
      <c r="B6624" t="s">
        <v>4214</v>
      </c>
      <c r="C6624" t="s">
        <v>4215</v>
      </c>
      <c r="D6624" t="s">
        <v>55</v>
      </c>
      <c r="E6624" t="s">
        <v>56</v>
      </c>
      <c r="F6624" s="1">
        <v>40535</v>
      </c>
      <c r="G6624" s="1">
        <v>40531</v>
      </c>
      <c r="H6624" s="1">
        <v>40534</v>
      </c>
      <c r="I6624">
        <v>0</v>
      </c>
      <c r="J6624">
        <v>1287</v>
      </c>
      <c r="K6624">
        <v>1287</v>
      </c>
      <c r="L6624">
        <v>10089</v>
      </c>
      <c r="M6624" t="b">
        <v>1</v>
      </c>
      <c r="O6624" t="s">
        <v>34</v>
      </c>
      <c r="P6624" s="1">
        <v>40536</v>
      </c>
      <c r="Q6624" t="b">
        <v>0</v>
      </c>
      <c r="R6624" t="b">
        <v>0</v>
      </c>
      <c r="S6624" t="b">
        <v>0</v>
      </c>
      <c r="T6624">
        <v>6</v>
      </c>
      <c r="U6624">
        <v>1</v>
      </c>
      <c r="V6624">
        <v>0</v>
      </c>
      <c r="W6624">
        <v>15</v>
      </c>
      <c r="X6624">
        <v>1</v>
      </c>
      <c r="Y6624">
        <v>5</v>
      </c>
      <c r="Z6624">
        <v>0</v>
      </c>
      <c r="AA6624">
        <v>0</v>
      </c>
      <c r="AB6624">
        <v>1</v>
      </c>
      <c r="AC6624">
        <v>2</v>
      </c>
      <c r="AD6624">
        <v>0</v>
      </c>
      <c r="AE6624">
        <v>1286</v>
      </c>
      <c r="AF6624">
        <v>9</v>
      </c>
      <c r="AG6624">
        <v>3255</v>
      </c>
      <c r="AH6624">
        <v>1071</v>
      </c>
      <c r="AI6624">
        <v>1</v>
      </c>
      <c r="AN6624">
        <v>24.2</v>
      </c>
      <c r="AP6624" t="s">
        <v>59</v>
      </c>
      <c r="AS6624">
        <v>9</v>
      </c>
      <c r="AU6624">
        <v>20348</v>
      </c>
      <c r="AV6624">
        <v>420</v>
      </c>
      <c r="AW6624">
        <v>22</v>
      </c>
      <c r="AX6624">
        <v>16</v>
      </c>
      <c r="AZ6624">
        <v>0</v>
      </c>
      <c r="BA6624">
        <f t="shared" si="545"/>
        <v>7515</v>
      </c>
      <c r="BB6624">
        <f t="shared" si="546"/>
        <v>4210</v>
      </c>
      <c r="BD6624" t="e">
        <f t="shared" si="541"/>
        <v>#N/A</v>
      </c>
      <c r="BE6624">
        <f t="shared" si="542"/>
        <v>1</v>
      </c>
    </row>
    <row r="6625" spans="1:57" x14ac:dyDescent="0.25">
      <c r="A6625" t="s">
        <v>4486</v>
      </c>
      <c r="B6625" t="s">
        <v>4214</v>
      </c>
      <c r="C6625" t="s">
        <v>4215</v>
      </c>
      <c r="D6625" t="s">
        <v>55</v>
      </c>
      <c r="E6625" t="s">
        <v>56</v>
      </c>
      <c r="F6625" s="1">
        <v>40515</v>
      </c>
      <c r="G6625" s="1">
        <v>40507</v>
      </c>
      <c r="H6625" s="1">
        <v>40511</v>
      </c>
      <c r="I6625">
        <v>0</v>
      </c>
      <c r="J6625">
        <v>938</v>
      </c>
      <c r="K6625">
        <v>938</v>
      </c>
      <c r="L6625">
        <v>9740</v>
      </c>
      <c r="M6625" t="b">
        <v>0</v>
      </c>
      <c r="O6625" t="s">
        <v>34</v>
      </c>
      <c r="P6625" s="1">
        <v>40516</v>
      </c>
      <c r="Q6625" t="b">
        <v>0</v>
      </c>
      <c r="R6625" t="b">
        <v>0</v>
      </c>
      <c r="S6625" t="b">
        <v>0</v>
      </c>
      <c r="T6625">
        <v>5</v>
      </c>
      <c r="U6625">
        <v>1</v>
      </c>
      <c r="V6625">
        <v>0</v>
      </c>
      <c r="W6625">
        <v>11</v>
      </c>
      <c r="X6625">
        <v>1</v>
      </c>
      <c r="Y6625">
        <v>2</v>
      </c>
      <c r="Z6625">
        <v>0</v>
      </c>
      <c r="AA6625">
        <v>0</v>
      </c>
      <c r="AB6625">
        <v>4</v>
      </c>
      <c r="AC6625">
        <v>2</v>
      </c>
      <c r="AD6625">
        <v>0</v>
      </c>
      <c r="AE6625">
        <v>1244</v>
      </c>
      <c r="AF6625">
        <v>9</v>
      </c>
      <c r="AG6625">
        <v>3082</v>
      </c>
      <c r="AH6625">
        <v>1024</v>
      </c>
      <c r="AI6625">
        <v>3</v>
      </c>
      <c r="AN6625">
        <v>22.2</v>
      </c>
      <c r="AP6625" t="s">
        <v>59</v>
      </c>
      <c r="AS6625">
        <v>2</v>
      </c>
      <c r="AU6625">
        <v>16602</v>
      </c>
      <c r="AV6625">
        <v>779</v>
      </c>
      <c r="AW6625">
        <v>21</v>
      </c>
      <c r="AX6625">
        <v>17</v>
      </c>
      <c r="AZ6625">
        <v>0</v>
      </c>
      <c r="BA6625">
        <f t="shared" si="545"/>
        <v>7166</v>
      </c>
      <c r="BB6625">
        <f t="shared" si="546"/>
        <v>4559</v>
      </c>
      <c r="BD6625" t="e">
        <f t="shared" si="541"/>
        <v>#N/A</v>
      </c>
      <c r="BE6625">
        <f t="shared" si="542"/>
        <v>0</v>
      </c>
    </row>
    <row r="6626" spans="1:57" x14ac:dyDescent="0.25">
      <c r="A6626" t="s">
        <v>4488</v>
      </c>
      <c r="B6626" t="s">
        <v>4214</v>
      </c>
      <c r="C6626" t="s">
        <v>4215</v>
      </c>
      <c r="D6626" t="s">
        <v>55</v>
      </c>
      <c r="E6626" t="s">
        <v>56</v>
      </c>
      <c r="F6626" s="1">
        <v>40490</v>
      </c>
      <c r="G6626" s="1">
        <v>40482</v>
      </c>
      <c r="H6626" s="1">
        <v>40486</v>
      </c>
      <c r="I6626">
        <v>0</v>
      </c>
      <c r="J6626">
        <v>577</v>
      </c>
      <c r="K6626">
        <v>577</v>
      </c>
      <c r="L6626">
        <v>9379</v>
      </c>
      <c r="M6626" t="b">
        <v>0</v>
      </c>
      <c r="O6626" t="s">
        <v>34</v>
      </c>
      <c r="P6626" s="1">
        <v>40490</v>
      </c>
      <c r="Q6626" t="b">
        <v>0</v>
      </c>
      <c r="R6626" t="b">
        <v>0</v>
      </c>
      <c r="S6626" t="b">
        <v>0</v>
      </c>
      <c r="T6626">
        <v>5</v>
      </c>
      <c r="U6626">
        <v>1</v>
      </c>
      <c r="V6626">
        <v>0</v>
      </c>
      <c r="W6626">
        <v>8</v>
      </c>
      <c r="X6626">
        <v>0</v>
      </c>
      <c r="Y6626">
        <v>1</v>
      </c>
      <c r="Z6626">
        <v>0</v>
      </c>
      <c r="AA6626">
        <v>0</v>
      </c>
      <c r="AB6626">
        <v>7</v>
      </c>
      <c r="AC6626">
        <v>4</v>
      </c>
      <c r="AD6626">
        <v>0</v>
      </c>
      <c r="AE6626">
        <v>1076</v>
      </c>
      <c r="AF6626">
        <v>8</v>
      </c>
      <c r="AG6626">
        <v>2734</v>
      </c>
      <c r="AH6626">
        <v>878</v>
      </c>
      <c r="AI6626">
        <v>7</v>
      </c>
      <c r="AN6626">
        <v>23.5</v>
      </c>
      <c r="AP6626" t="s">
        <v>59</v>
      </c>
      <c r="AS6626">
        <v>0</v>
      </c>
      <c r="AU6626">
        <v>13403</v>
      </c>
      <c r="AV6626">
        <v>223</v>
      </c>
      <c r="AW6626">
        <v>21</v>
      </c>
      <c r="AX6626">
        <v>15</v>
      </c>
      <c r="AZ6626">
        <v>0</v>
      </c>
      <c r="BA6626">
        <f t="shared" si="545"/>
        <v>6805</v>
      </c>
      <c r="BB6626">
        <f t="shared" si="546"/>
        <v>4920</v>
      </c>
      <c r="BD6626" t="e">
        <f t="shared" si="541"/>
        <v>#N/A</v>
      </c>
      <c r="BE6626">
        <f t="shared" si="542"/>
        <v>0</v>
      </c>
    </row>
    <row r="6627" spans="1:57" x14ac:dyDescent="0.25">
      <c r="A6627" t="s">
        <v>4490</v>
      </c>
      <c r="B6627" t="s">
        <v>4214</v>
      </c>
      <c r="C6627" t="s">
        <v>4215</v>
      </c>
      <c r="D6627" t="s">
        <v>55</v>
      </c>
      <c r="E6627" t="s">
        <v>56</v>
      </c>
      <c r="F6627" s="1">
        <v>40463</v>
      </c>
      <c r="G6627" s="1">
        <v>40458</v>
      </c>
      <c r="H6627" s="1">
        <v>40460</v>
      </c>
      <c r="I6627">
        <v>0</v>
      </c>
      <c r="J6627">
        <v>0</v>
      </c>
      <c r="K6627">
        <v>279</v>
      </c>
      <c r="L6627">
        <v>9081</v>
      </c>
      <c r="M6627" t="b">
        <v>0</v>
      </c>
      <c r="O6627" t="s">
        <v>34</v>
      </c>
      <c r="P6627" s="1">
        <v>40463</v>
      </c>
      <c r="Q6627" t="b">
        <v>0</v>
      </c>
      <c r="R6627" t="b">
        <v>0</v>
      </c>
      <c r="S6627" t="b">
        <v>0</v>
      </c>
      <c r="T6627">
        <v>6</v>
      </c>
      <c r="U6627">
        <v>1</v>
      </c>
      <c r="V6627">
        <v>0</v>
      </c>
      <c r="W6627">
        <v>7</v>
      </c>
      <c r="X6627">
        <v>0</v>
      </c>
      <c r="Y6627">
        <v>1</v>
      </c>
      <c r="Z6627">
        <v>0</v>
      </c>
      <c r="AA6627">
        <v>1</v>
      </c>
      <c r="AB6627">
        <v>1</v>
      </c>
      <c r="AC6627">
        <v>2</v>
      </c>
      <c r="AD6627">
        <v>0</v>
      </c>
      <c r="AE6627">
        <v>1343</v>
      </c>
      <c r="AF6627">
        <v>10</v>
      </c>
      <c r="AG6627">
        <v>3253</v>
      </c>
      <c r="AH6627">
        <v>1138</v>
      </c>
      <c r="AI6627">
        <v>2</v>
      </c>
      <c r="AN6627">
        <v>24.3</v>
      </c>
      <c r="AP6627" t="s">
        <v>59</v>
      </c>
      <c r="AS6627">
        <v>0</v>
      </c>
      <c r="AU6627">
        <v>10757</v>
      </c>
      <c r="AV6627">
        <v>367</v>
      </c>
      <c r="AW6627">
        <v>21</v>
      </c>
      <c r="AX6627">
        <v>16</v>
      </c>
      <c r="AZ6627">
        <v>0</v>
      </c>
      <c r="BA6627">
        <f t="shared" si="545"/>
        <v>6507</v>
      </c>
      <c r="BB6627">
        <f t="shared" si="546"/>
        <v>5218</v>
      </c>
      <c r="BD6627" t="e">
        <f t="shared" si="541"/>
        <v>#N/A</v>
      </c>
      <c r="BE6627">
        <f t="shared" si="542"/>
        <v>0</v>
      </c>
    </row>
    <row r="6628" spans="1:57" x14ac:dyDescent="0.25">
      <c r="A6628" t="s">
        <v>4492</v>
      </c>
      <c r="B6628" t="s">
        <v>4214</v>
      </c>
      <c r="C6628" t="s">
        <v>4215</v>
      </c>
      <c r="D6628" t="s">
        <v>55</v>
      </c>
      <c r="E6628" t="s">
        <v>56</v>
      </c>
      <c r="F6628" s="1">
        <v>40445</v>
      </c>
      <c r="G6628" s="1">
        <v>40439</v>
      </c>
      <c r="H6628" s="1">
        <v>40444</v>
      </c>
      <c r="I6628">
        <v>0</v>
      </c>
      <c r="J6628">
        <v>1126</v>
      </c>
      <c r="K6628">
        <v>8035</v>
      </c>
      <c r="L6628">
        <v>8802</v>
      </c>
      <c r="M6628" t="b">
        <v>1</v>
      </c>
      <c r="O6628" t="s">
        <v>34</v>
      </c>
      <c r="P6628" s="1">
        <v>40445</v>
      </c>
      <c r="Q6628" t="b">
        <v>0</v>
      </c>
      <c r="R6628" t="b">
        <v>0</v>
      </c>
      <c r="S6628" t="b">
        <v>0</v>
      </c>
      <c r="T6628">
        <v>6</v>
      </c>
      <c r="U6628">
        <v>2</v>
      </c>
      <c r="V6628">
        <v>0</v>
      </c>
      <c r="W6628">
        <v>15</v>
      </c>
      <c r="X6628">
        <v>0</v>
      </c>
      <c r="Y6628">
        <v>2</v>
      </c>
      <c r="Z6628">
        <v>1</v>
      </c>
      <c r="AA6628">
        <v>1</v>
      </c>
      <c r="AB6628">
        <v>4</v>
      </c>
      <c r="AC6628">
        <v>2</v>
      </c>
      <c r="AD6628">
        <v>0</v>
      </c>
      <c r="AE6628">
        <v>1313</v>
      </c>
      <c r="AF6628">
        <v>9</v>
      </c>
      <c r="AG6628">
        <v>3370</v>
      </c>
      <c r="AH6628">
        <v>1103</v>
      </c>
      <c r="AI6628">
        <v>5</v>
      </c>
      <c r="AN6628">
        <v>24.3</v>
      </c>
      <c r="AP6628" t="s">
        <v>59</v>
      </c>
      <c r="AS6628">
        <v>8</v>
      </c>
      <c r="AU6628">
        <v>20992</v>
      </c>
      <c r="AV6628">
        <v>358</v>
      </c>
      <c r="AW6628">
        <v>22</v>
      </c>
      <c r="AX6628">
        <v>16</v>
      </c>
      <c r="AZ6628">
        <v>0</v>
      </c>
      <c r="BA6628">
        <f t="shared" si="545"/>
        <v>6228</v>
      </c>
      <c r="BB6628">
        <f t="shared" si="546"/>
        <v>5497</v>
      </c>
      <c r="BD6628" t="e">
        <f t="shared" si="541"/>
        <v>#N/A</v>
      </c>
      <c r="BE6628">
        <f t="shared" si="542"/>
        <v>1</v>
      </c>
    </row>
    <row r="6629" spans="1:57" x14ac:dyDescent="0.25">
      <c r="A6629" t="s">
        <v>4494</v>
      </c>
      <c r="B6629" t="s">
        <v>4214</v>
      </c>
      <c r="C6629" t="s">
        <v>4215</v>
      </c>
      <c r="D6629" t="s">
        <v>55</v>
      </c>
      <c r="E6629" t="s">
        <v>56</v>
      </c>
      <c r="F6629" s="1">
        <v>40425</v>
      </c>
      <c r="G6629" s="1">
        <v>40418</v>
      </c>
      <c r="H6629" s="1">
        <v>40422</v>
      </c>
      <c r="I6629">
        <v>0</v>
      </c>
      <c r="J6629">
        <v>912</v>
      </c>
      <c r="K6629">
        <v>7821</v>
      </c>
      <c r="L6629">
        <v>8588</v>
      </c>
      <c r="M6629" t="b">
        <v>0</v>
      </c>
      <c r="O6629" t="s">
        <v>34</v>
      </c>
      <c r="P6629" s="1">
        <v>40425</v>
      </c>
      <c r="Q6629" t="b">
        <v>0</v>
      </c>
      <c r="R6629" t="b">
        <v>0</v>
      </c>
      <c r="S6629" t="b">
        <v>0</v>
      </c>
      <c r="T6629">
        <v>5</v>
      </c>
      <c r="U6629">
        <v>1</v>
      </c>
      <c r="V6629">
        <v>0</v>
      </c>
      <c r="W6629">
        <v>13</v>
      </c>
      <c r="X6629">
        <v>0</v>
      </c>
      <c r="Y6629">
        <v>1</v>
      </c>
      <c r="Z6629">
        <v>0</v>
      </c>
      <c r="AA6629">
        <v>0</v>
      </c>
      <c r="AB6629">
        <v>1</v>
      </c>
      <c r="AC6629">
        <v>3</v>
      </c>
      <c r="AD6629">
        <v>1</v>
      </c>
      <c r="AE6629">
        <v>1030</v>
      </c>
      <c r="AF6629">
        <v>8</v>
      </c>
      <c r="AG6629">
        <v>2605</v>
      </c>
      <c r="AH6629">
        <v>883</v>
      </c>
      <c r="AI6629">
        <v>3</v>
      </c>
      <c r="AN6629">
        <v>24</v>
      </c>
      <c r="AP6629" t="s">
        <v>59</v>
      </c>
      <c r="AS6629">
        <v>11</v>
      </c>
      <c r="AU6629">
        <v>20676</v>
      </c>
      <c r="AV6629">
        <v>480</v>
      </c>
      <c r="AW6629">
        <v>22</v>
      </c>
      <c r="AX6629">
        <v>16</v>
      </c>
      <c r="AZ6629">
        <v>0</v>
      </c>
      <c r="BA6629">
        <f t="shared" si="545"/>
        <v>6014</v>
      </c>
      <c r="BB6629">
        <f t="shared" si="546"/>
        <v>5711</v>
      </c>
      <c r="BD6629" t="e">
        <f t="shared" si="541"/>
        <v>#N/A</v>
      </c>
      <c r="BE6629">
        <f t="shared" si="542"/>
        <v>0</v>
      </c>
    </row>
    <row r="6630" spans="1:57" x14ac:dyDescent="0.25">
      <c r="A6630" t="s">
        <v>4496</v>
      </c>
      <c r="B6630" t="s">
        <v>4214</v>
      </c>
      <c r="C6630" t="s">
        <v>4215</v>
      </c>
      <c r="D6630" t="s">
        <v>55</v>
      </c>
      <c r="E6630" t="s">
        <v>56</v>
      </c>
      <c r="F6630" s="1">
        <v>40408</v>
      </c>
      <c r="G6630" s="1">
        <v>40402</v>
      </c>
      <c r="H6630" s="1">
        <v>40406</v>
      </c>
      <c r="I6630">
        <v>0</v>
      </c>
      <c r="K6630">
        <v>7557</v>
      </c>
      <c r="L6630">
        <v>8324</v>
      </c>
      <c r="M6630" t="b">
        <v>0</v>
      </c>
      <c r="O6630" t="s">
        <v>34</v>
      </c>
      <c r="P6630" s="1">
        <v>40408</v>
      </c>
      <c r="Q6630" t="b">
        <v>0</v>
      </c>
      <c r="R6630" t="b">
        <v>0</v>
      </c>
      <c r="S6630" t="b">
        <v>0</v>
      </c>
      <c r="T6630">
        <v>4</v>
      </c>
      <c r="U6630">
        <v>1</v>
      </c>
      <c r="V6630">
        <v>0</v>
      </c>
      <c r="W6630">
        <v>8</v>
      </c>
      <c r="X6630">
        <v>0</v>
      </c>
      <c r="Y6630">
        <v>1</v>
      </c>
      <c r="Z6630">
        <v>0</v>
      </c>
      <c r="AA6630">
        <v>1</v>
      </c>
      <c r="AB6630">
        <v>3</v>
      </c>
      <c r="AC6630">
        <v>0</v>
      </c>
      <c r="AD6630">
        <v>0</v>
      </c>
      <c r="AE6630">
        <v>1081</v>
      </c>
      <c r="AF6630">
        <v>8</v>
      </c>
      <c r="AG6630">
        <v>2717</v>
      </c>
      <c r="AH6630">
        <v>952</v>
      </c>
      <c r="AI6630">
        <v>199</v>
      </c>
      <c r="AN6630">
        <v>24.7</v>
      </c>
      <c r="AP6630" t="s">
        <v>59</v>
      </c>
      <c r="AS6630">
        <v>6</v>
      </c>
      <c r="AU6630">
        <v>16329</v>
      </c>
      <c r="AV6630">
        <v>325</v>
      </c>
      <c r="AW6630">
        <v>21</v>
      </c>
      <c r="AX6630">
        <v>16</v>
      </c>
      <c r="AZ6630">
        <v>0</v>
      </c>
      <c r="BA6630">
        <f t="shared" si="545"/>
        <v>5750</v>
      </c>
      <c r="BB6630">
        <f t="shared" si="546"/>
        <v>5975</v>
      </c>
      <c r="BD6630" t="e">
        <f t="shared" si="541"/>
        <v>#N/A</v>
      </c>
      <c r="BE6630">
        <f t="shared" si="542"/>
        <v>0</v>
      </c>
    </row>
    <row r="6631" spans="1:57" x14ac:dyDescent="0.25">
      <c r="A6631" t="s">
        <v>4498</v>
      </c>
      <c r="B6631" t="s">
        <v>4214</v>
      </c>
      <c r="C6631" t="s">
        <v>4215</v>
      </c>
      <c r="D6631" t="s">
        <v>55</v>
      </c>
      <c r="E6631" t="s">
        <v>56</v>
      </c>
      <c r="F6631" s="1">
        <v>40381</v>
      </c>
      <c r="G6631" s="1">
        <v>40377</v>
      </c>
      <c r="H6631" s="1">
        <v>40380</v>
      </c>
      <c r="I6631">
        <v>0</v>
      </c>
      <c r="J6631">
        <v>259</v>
      </c>
      <c r="K6631">
        <v>7168</v>
      </c>
      <c r="L6631">
        <v>7935</v>
      </c>
      <c r="M6631" t="b">
        <v>0</v>
      </c>
      <c r="O6631" t="s">
        <v>34</v>
      </c>
      <c r="P6631" s="1">
        <v>40381</v>
      </c>
      <c r="Q6631" t="b">
        <v>0</v>
      </c>
      <c r="R6631" t="b">
        <v>0</v>
      </c>
      <c r="S6631" t="b">
        <v>0</v>
      </c>
      <c r="T6631">
        <v>5</v>
      </c>
      <c r="U6631">
        <v>1</v>
      </c>
      <c r="V6631">
        <v>0</v>
      </c>
      <c r="W6631">
        <v>6</v>
      </c>
      <c r="X6631">
        <v>0</v>
      </c>
      <c r="Y6631">
        <v>0</v>
      </c>
      <c r="Z6631">
        <v>0</v>
      </c>
      <c r="AA6631">
        <v>0</v>
      </c>
      <c r="AB6631">
        <v>4</v>
      </c>
      <c r="AC6631">
        <v>1</v>
      </c>
      <c r="AD6631">
        <v>1</v>
      </c>
      <c r="AE6631">
        <v>1262</v>
      </c>
      <c r="AF6631">
        <v>8</v>
      </c>
      <c r="AG6631">
        <v>2640</v>
      </c>
      <c r="AH6631">
        <v>1044</v>
      </c>
      <c r="AI6631">
        <v>184</v>
      </c>
      <c r="AN6631">
        <v>25.2</v>
      </c>
      <c r="AP6631" t="s">
        <v>59</v>
      </c>
      <c r="AS6631">
        <v>0</v>
      </c>
      <c r="AU6631">
        <v>6415</v>
      </c>
      <c r="AV6631">
        <v>106</v>
      </c>
      <c r="AW6631">
        <v>20</v>
      </c>
      <c r="AX6631">
        <v>14</v>
      </c>
      <c r="AZ6631">
        <v>0</v>
      </c>
      <c r="BA6631">
        <f t="shared" si="545"/>
        <v>5361</v>
      </c>
      <c r="BB6631">
        <f t="shared" si="546"/>
        <v>6364</v>
      </c>
      <c r="BD6631" t="e">
        <f t="shared" si="541"/>
        <v>#N/A</v>
      </c>
      <c r="BE6631">
        <f t="shared" si="542"/>
        <v>0</v>
      </c>
    </row>
    <row r="6632" spans="1:57" x14ac:dyDescent="0.25">
      <c r="A6632" t="s">
        <v>4500</v>
      </c>
      <c r="B6632" t="s">
        <v>4214</v>
      </c>
      <c r="C6632" t="s">
        <v>4215</v>
      </c>
      <c r="D6632" t="s">
        <v>55</v>
      </c>
      <c r="E6632" t="s">
        <v>56</v>
      </c>
      <c r="F6632" s="1">
        <v>40357</v>
      </c>
      <c r="G6632" s="1">
        <v>40352</v>
      </c>
      <c r="H6632" s="1">
        <v>40354</v>
      </c>
      <c r="I6632">
        <v>0</v>
      </c>
      <c r="J6632">
        <v>1467</v>
      </c>
      <c r="K6632">
        <v>-5442</v>
      </c>
      <c r="L6632">
        <v>7670</v>
      </c>
      <c r="M6632" t="b">
        <v>1</v>
      </c>
      <c r="O6632" t="s">
        <v>34</v>
      </c>
      <c r="P6632" s="1">
        <v>40357</v>
      </c>
      <c r="Q6632" t="b">
        <v>0</v>
      </c>
      <c r="R6632" t="b">
        <v>0</v>
      </c>
      <c r="S6632" t="b">
        <v>0</v>
      </c>
      <c r="T6632">
        <v>8</v>
      </c>
      <c r="U6632">
        <v>2</v>
      </c>
      <c r="V6632">
        <v>0</v>
      </c>
      <c r="W6632">
        <v>25</v>
      </c>
      <c r="X6632">
        <v>0</v>
      </c>
      <c r="Y6632">
        <v>2</v>
      </c>
      <c r="Z6632">
        <v>0</v>
      </c>
      <c r="AA6632">
        <v>1</v>
      </c>
      <c r="AB6632">
        <v>2</v>
      </c>
      <c r="AC6632">
        <v>2</v>
      </c>
      <c r="AD6632">
        <v>0</v>
      </c>
      <c r="AE6632">
        <v>1579</v>
      </c>
      <c r="AF6632">
        <v>11</v>
      </c>
      <c r="AG6632">
        <v>3558</v>
      </c>
      <c r="AH6632">
        <v>1282</v>
      </c>
      <c r="AI6632">
        <v>323</v>
      </c>
      <c r="AN6632">
        <v>21.4</v>
      </c>
      <c r="AP6632" t="s">
        <v>59</v>
      </c>
      <c r="AS6632">
        <v>16</v>
      </c>
      <c r="AU6632">
        <v>22990</v>
      </c>
      <c r="AV6632">
        <v>291</v>
      </c>
      <c r="AW6632">
        <v>22</v>
      </c>
      <c r="AX6632">
        <v>15</v>
      </c>
      <c r="AZ6632">
        <v>0</v>
      </c>
      <c r="BA6632">
        <f t="shared" si="545"/>
        <v>5096</v>
      </c>
      <c r="BB6632">
        <f t="shared" si="546"/>
        <v>6629</v>
      </c>
      <c r="BD6632" t="e">
        <f t="shared" si="541"/>
        <v>#N/A</v>
      </c>
      <c r="BE6632">
        <f t="shared" si="542"/>
        <v>1</v>
      </c>
    </row>
    <row r="6633" spans="1:57" x14ac:dyDescent="0.25">
      <c r="A6633" t="s">
        <v>4502</v>
      </c>
      <c r="B6633" t="s">
        <v>4214</v>
      </c>
      <c r="C6633" t="s">
        <v>4215</v>
      </c>
      <c r="D6633" t="s">
        <v>55</v>
      </c>
      <c r="E6633" t="s">
        <v>56</v>
      </c>
      <c r="F6633" s="1">
        <v>40330</v>
      </c>
      <c r="G6633" s="1">
        <v>40326</v>
      </c>
      <c r="H6633" s="1">
        <v>40329</v>
      </c>
      <c r="J6633">
        <v>1055</v>
      </c>
      <c r="K6633">
        <v>1055</v>
      </c>
      <c r="L6633">
        <v>7264</v>
      </c>
      <c r="M6633" t="b">
        <v>0</v>
      </c>
      <c r="O6633" t="s">
        <v>34</v>
      </c>
      <c r="Q6633" t="b">
        <v>0</v>
      </c>
      <c r="R6633" t="b">
        <v>0</v>
      </c>
      <c r="S6633" t="b">
        <v>0</v>
      </c>
      <c r="T6633">
        <v>6.0709999999999997</v>
      </c>
      <c r="U6633">
        <v>1.879</v>
      </c>
      <c r="V6633">
        <v>0.28699999999999998</v>
      </c>
      <c r="W6633">
        <v>14.869</v>
      </c>
      <c r="X6633">
        <v>1.427</v>
      </c>
      <c r="Y6633">
        <v>1.079</v>
      </c>
      <c r="Z6633">
        <v>0.20899999999999999</v>
      </c>
      <c r="AA6633">
        <v>0.32300000000000001</v>
      </c>
      <c r="AB6633">
        <v>3.8690000000000002</v>
      </c>
      <c r="AC6633">
        <v>1.506</v>
      </c>
      <c r="AD6633">
        <v>0.01</v>
      </c>
      <c r="AE6633">
        <v>1437.0329999999999</v>
      </c>
      <c r="AF6633">
        <v>9.9979999999999993</v>
      </c>
      <c r="AG6633">
        <v>3557.38</v>
      </c>
      <c r="AH6633">
        <v>1181.8779999999999</v>
      </c>
      <c r="AI6633">
        <v>219.97900000000001</v>
      </c>
      <c r="AN6633">
        <v>21.4</v>
      </c>
      <c r="AP6633" t="s">
        <v>59</v>
      </c>
      <c r="AS6633">
        <v>12</v>
      </c>
      <c r="AU6633">
        <v>21815</v>
      </c>
      <c r="AV6633">
        <v>336</v>
      </c>
      <c r="AW6633">
        <v>22</v>
      </c>
      <c r="AX6633">
        <v>16</v>
      </c>
      <c r="AZ6633">
        <v>0</v>
      </c>
      <c r="BA6633">
        <f t="shared" si="545"/>
        <v>4690</v>
      </c>
      <c r="BB6633">
        <f t="shared" si="546"/>
        <v>7035</v>
      </c>
      <c r="BD6633" t="e">
        <f t="shared" si="541"/>
        <v>#N/A</v>
      </c>
      <c r="BE6633">
        <f t="shared" si="542"/>
        <v>0</v>
      </c>
    </row>
    <row r="6634" spans="1:57" x14ac:dyDescent="0.25">
      <c r="A6634" t="s">
        <v>4505</v>
      </c>
      <c r="B6634" t="s">
        <v>4214</v>
      </c>
      <c r="C6634" t="s">
        <v>4215</v>
      </c>
      <c r="D6634" t="s">
        <v>55</v>
      </c>
      <c r="E6634" t="s">
        <v>56</v>
      </c>
      <c r="F6634" s="1">
        <v>40301</v>
      </c>
      <c r="G6634" s="1">
        <v>40298</v>
      </c>
      <c r="H6634" s="1">
        <v>40301</v>
      </c>
      <c r="J6634">
        <v>645</v>
      </c>
      <c r="K6634">
        <v>645</v>
      </c>
      <c r="L6634">
        <v>6854</v>
      </c>
      <c r="M6634" t="b">
        <v>0</v>
      </c>
      <c r="O6634" t="s">
        <v>34</v>
      </c>
      <c r="Q6634" t="b">
        <v>0</v>
      </c>
      <c r="R6634" t="b">
        <v>0</v>
      </c>
      <c r="S6634" t="b">
        <v>0</v>
      </c>
      <c r="T6634">
        <v>5.923</v>
      </c>
      <c r="U6634">
        <v>1.482</v>
      </c>
      <c r="V6634">
        <v>0.33100000000000002</v>
      </c>
      <c r="W6634">
        <v>12.625</v>
      </c>
      <c r="X6634">
        <v>9.8000000000000004E-2</v>
      </c>
      <c r="Y6634">
        <v>0.86799999999999999</v>
      </c>
      <c r="Z6634">
        <v>0.33500000000000002</v>
      </c>
      <c r="AA6634">
        <v>0.49399999999999999</v>
      </c>
      <c r="AB6634">
        <v>5.1379999999999999</v>
      </c>
      <c r="AC6634">
        <v>0.309</v>
      </c>
      <c r="AD6634">
        <v>0.61499999999999999</v>
      </c>
      <c r="AE6634">
        <v>1362.183</v>
      </c>
      <c r="AF6634">
        <v>9.1059999999999999</v>
      </c>
      <c r="AG6634">
        <v>3043.4810000000002</v>
      </c>
      <c r="AH6634">
        <v>1146.7460000000001</v>
      </c>
      <c r="AI6634">
        <v>217.34800000000001</v>
      </c>
      <c r="AN6634">
        <v>23.4</v>
      </c>
      <c r="AP6634" t="s">
        <v>59</v>
      </c>
      <c r="AS6634">
        <v>10</v>
      </c>
      <c r="AU6634">
        <v>16138</v>
      </c>
      <c r="AV6634">
        <v>108</v>
      </c>
      <c r="AW6634">
        <v>21</v>
      </c>
      <c r="AX6634">
        <v>14</v>
      </c>
      <c r="AZ6634">
        <v>0</v>
      </c>
      <c r="BA6634">
        <f t="shared" si="545"/>
        <v>4280</v>
      </c>
      <c r="BB6634">
        <f t="shared" si="546"/>
        <v>7445</v>
      </c>
      <c r="BD6634" t="e">
        <f t="shared" si="541"/>
        <v>#N/A</v>
      </c>
      <c r="BE6634">
        <f t="shared" si="542"/>
        <v>0</v>
      </c>
    </row>
    <row r="6635" spans="1:57" x14ac:dyDescent="0.25">
      <c r="A6635" t="s">
        <v>4506</v>
      </c>
      <c r="B6635" t="s">
        <v>4214</v>
      </c>
      <c r="C6635" t="s">
        <v>4215</v>
      </c>
      <c r="D6635" t="s">
        <v>55</v>
      </c>
      <c r="E6635" t="s">
        <v>56</v>
      </c>
      <c r="F6635" s="1">
        <v>40278</v>
      </c>
      <c r="G6635" s="1">
        <v>40273</v>
      </c>
      <c r="H6635" s="1">
        <v>40277</v>
      </c>
      <c r="J6635">
        <v>342</v>
      </c>
      <c r="K6635">
        <v>342</v>
      </c>
      <c r="L6635">
        <v>6551</v>
      </c>
      <c r="O6635" t="s">
        <v>34</v>
      </c>
      <c r="Q6635" t="b">
        <v>0</v>
      </c>
      <c r="R6635" t="b">
        <v>0</v>
      </c>
      <c r="S6635" t="b">
        <v>0</v>
      </c>
      <c r="T6635">
        <v>7.085</v>
      </c>
      <c r="U6635">
        <v>1.7609999999999999</v>
      </c>
      <c r="V6635">
        <v>0.224</v>
      </c>
      <c r="W6635">
        <v>11.641999999999999</v>
      </c>
      <c r="X6635">
        <v>0.183</v>
      </c>
      <c r="Y6635">
        <v>0.61799999999999999</v>
      </c>
      <c r="Z6635">
        <v>0.123</v>
      </c>
      <c r="AA6635">
        <v>0.36499999999999999</v>
      </c>
      <c r="AB6635">
        <v>2.827</v>
      </c>
      <c r="AC6635">
        <v>1.7589999999999999</v>
      </c>
      <c r="AD6635">
        <v>0.23499999999999999</v>
      </c>
      <c r="AE6635">
        <v>1456.441</v>
      </c>
      <c r="AF6635">
        <v>9.9939999999999998</v>
      </c>
      <c r="AG6635">
        <v>4547.625</v>
      </c>
      <c r="AH6635">
        <v>1495.4359999999999</v>
      </c>
      <c r="AI6635">
        <v>286.69799999999998</v>
      </c>
      <c r="AN6635">
        <v>23.4</v>
      </c>
      <c r="AP6635" t="s">
        <v>59</v>
      </c>
      <c r="AS6635">
        <v>22</v>
      </c>
      <c r="AU6635">
        <v>14196</v>
      </c>
      <c r="AV6635">
        <v>290</v>
      </c>
      <c r="AW6635">
        <v>21</v>
      </c>
      <c r="AX6635">
        <v>15</v>
      </c>
      <c r="AZ6635">
        <v>0</v>
      </c>
      <c r="BA6635">
        <f t="shared" si="545"/>
        <v>3977</v>
      </c>
      <c r="BB6635">
        <f t="shared" si="546"/>
        <v>7748</v>
      </c>
      <c r="BD6635" t="e">
        <f t="shared" si="541"/>
        <v>#N/A</v>
      </c>
      <c r="BE6635">
        <f t="shared" si="542"/>
        <v>0</v>
      </c>
    </row>
    <row r="6636" spans="1:57" x14ac:dyDescent="0.25">
      <c r="A6636" t="s">
        <v>4508</v>
      </c>
      <c r="B6636" t="s">
        <v>4214</v>
      </c>
      <c r="C6636" t="s">
        <v>4215</v>
      </c>
      <c r="D6636" t="s">
        <v>55</v>
      </c>
      <c r="E6636" t="s">
        <v>56</v>
      </c>
      <c r="F6636" s="1">
        <v>40255</v>
      </c>
      <c r="G6636" s="1">
        <v>40249</v>
      </c>
      <c r="H6636" s="1">
        <v>40252</v>
      </c>
      <c r="J6636">
        <v>0</v>
      </c>
      <c r="K6636">
        <v>2728</v>
      </c>
      <c r="L6636">
        <v>6209</v>
      </c>
      <c r="M6636" t="b">
        <v>1</v>
      </c>
      <c r="O6636" t="s">
        <v>289</v>
      </c>
      <c r="Q6636" t="b">
        <v>0</v>
      </c>
      <c r="R6636" t="b">
        <v>0</v>
      </c>
      <c r="S6636" t="b">
        <v>0</v>
      </c>
      <c r="T6636">
        <v>6.2649999999999997</v>
      </c>
      <c r="U6636">
        <v>1.052</v>
      </c>
      <c r="V6636">
        <v>0.30399999999999999</v>
      </c>
      <c r="W6636">
        <v>26.303999999999998</v>
      </c>
      <c r="X6636">
        <v>0.58499999999999996</v>
      </c>
      <c r="Y6636">
        <v>0.53700000000000003</v>
      </c>
      <c r="Z6636">
        <v>0.187</v>
      </c>
      <c r="AA6636">
        <v>0.88200000000000001</v>
      </c>
      <c r="AB6636">
        <v>3.286</v>
      </c>
      <c r="AC6636">
        <v>1.5880000000000001</v>
      </c>
      <c r="AD6636">
        <v>0.128</v>
      </c>
      <c r="AE6636">
        <v>1231.8040000000001</v>
      </c>
      <c r="AF6636">
        <v>9.5690000000000008</v>
      </c>
      <c r="AG6636">
        <v>2640.3009999999999</v>
      </c>
      <c r="AH6636">
        <v>1042.3009999999999</v>
      </c>
      <c r="AI6636">
        <v>204.97200000000001</v>
      </c>
      <c r="AN6636">
        <v>24.1</v>
      </c>
      <c r="AP6636" t="s">
        <v>59</v>
      </c>
      <c r="AS6636">
        <v>22</v>
      </c>
      <c r="AU6636">
        <v>30422</v>
      </c>
      <c r="AV6636">
        <v>297</v>
      </c>
      <c r="AW6636">
        <v>22</v>
      </c>
      <c r="AX6636">
        <v>15</v>
      </c>
      <c r="AZ6636">
        <v>0</v>
      </c>
      <c r="BA6636">
        <f t="shared" si="545"/>
        <v>3635</v>
      </c>
      <c r="BB6636">
        <f t="shared" si="546"/>
        <v>8090</v>
      </c>
      <c r="BD6636" t="e">
        <f t="shared" si="541"/>
        <v>#N/A</v>
      </c>
      <c r="BE6636">
        <f t="shared" si="542"/>
        <v>1</v>
      </c>
    </row>
    <row r="6637" spans="1:57" x14ac:dyDescent="0.25">
      <c r="A6637" t="s">
        <v>4510</v>
      </c>
      <c r="B6637" t="s">
        <v>4214</v>
      </c>
      <c r="C6637" t="s">
        <v>4215</v>
      </c>
      <c r="D6637" t="s">
        <v>55</v>
      </c>
      <c r="E6637" t="s">
        <v>56</v>
      </c>
      <c r="F6637" s="1">
        <v>40226</v>
      </c>
      <c r="G6637" s="1">
        <v>40222</v>
      </c>
      <c r="H6637" s="1">
        <v>40226</v>
      </c>
      <c r="J6637">
        <v>2362</v>
      </c>
      <c r="K6637">
        <v>2362</v>
      </c>
      <c r="L6637">
        <v>5843</v>
      </c>
      <c r="M6637" t="b">
        <v>0</v>
      </c>
      <c r="O6637" t="s">
        <v>34</v>
      </c>
      <c r="Q6637" t="b">
        <v>0</v>
      </c>
      <c r="R6637" t="b">
        <v>0</v>
      </c>
      <c r="S6637" t="b">
        <v>0</v>
      </c>
      <c r="T6637">
        <v>5.202</v>
      </c>
      <c r="U6637">
        <v>1.2589999999999999</v>
      </c>
      <c r="V6637">
        <v>0.154</v>
      </c>
      <c r="W6637">
        <v>20.802</v>
      </c>
      <c r="X6637">
        <v>0.59699999999999998</v>
      </c>
      <c r="Y6637">
        <v>1.268</v>
      </c>
      <c r="Z6637">
        <v>0.57799999999999996</v>
      </c>
      <c r="AA6637">
        <v>0.59399999999999997</v>
      </c>
      <c r="AB6637">
        <v>4.1040000000000001</v>
      </c>
      <c r="AC6637">
        <v>1.28</v>
      </c>
      <c r="AD6637">
        <v>0.108</v>
      </c>
      <c r="AE6637">
        <v>1229.085</v>
      </c>
      <c r="AF6637">
        <v>8.7149999999999999</v>
      </c>
      <c r="AG6637">
        <v>2682.828</v>
      </c>
      <c r="AH6637">
        <v>948.46900000000005</v>
      </c>
      <c r="AI6637">
        <v>231.03800000000001</v>
      </c>
      <c r="AN6637">
        <v>22.6</v>
      </c>
      <c r="AP6637" t="s">
        <v>59</v>
      </c>
      <c r="AS6637">
        <v>13</v>
      </c>
      <c r="AU6637">
        <v>29179</v>
      </c>
      <c r="AV6637">
        <v>484</v>
      </c>
      <c r="AW6637">
        <v>22</v>
      </c>
      <c r="AX6637">
        <v>16</v>
      </c>
      <c r="AZ6637">
        <v>0</v>
      </c>
      <c r="BA6637">
        <f t="shared" si="545"/>
        <v>3269</v>
      </c>
      <c r="BB6637">
        <f t="shared" si="546"/>
        <v>8456</v>
      </c>
      <c r="BD6637" t="e">
        <f t="shared" si="541"/>
        <v>#N/A</v>
      </c>
      <c r="BE6637">
        <f t="shared" si="542"/>
        <v>0</v>
      </c>
    </row>
    <row r="6638" spans="1:57" x14ac:dyDescent="0.25">
      <c r="A6638" t="s">
        <v>4512</v>
      </c>
      <c r="B6638" t="s">
        <v>4214</v>
      </c>
      <c r="C6638" t="s">
        <v>4215</v>
      </c>
      <c r="D6638" t="s">
        <v>55</v>
      </c>
      <c r="E6638" t="s">
        <v>56</v>
      </c>
      <c r="F6638" s="1">
        <v>40206</v>
      </c>
      <c r="G6638" s="1">
        <v>40200</v>
      </c>
      <c r="H6638" s="1">
        <v>40205</v>
      </c>
      <c r="J6638">
        <v>0</v>
      </c>
      <c r="K6638">
        <v>2009</v>
      </c>
      <c r="L6638">
        <v>5490</v>
      </c>
      <c r="M6638" t="b">
        <v>0</v>
      </c>
      <c r="O6638" t="s">
        <v>289</v>
      </c>
      <c r="Q6638" t="b">
        <v>0</v>
      </c>
      <c r="R6638" t="b">
        <v>0</v>
      </c>
      <c r="S6638" t="b">
        <v>0</v>
      </c>
      <c r="T6638">
        <v>5.6230000000000002</v>
      </c>
      <c r="U6638">
        <v>1.3680000000000001</v>
      </c>
      <c r="V6638">
        <v>0.253</v>
      </c>
      <c r="W6638">
        <v>17.093</v>
      </c>
      <c r="X6638">
        <v>0.58599999999999997</v>
      </c>
      <c r="Y6638">
        <v>1.0900000000000001</v>
      </c>
      <c r="Z6638">
        <v>6.8000000000000005E-2</v>
      </c>
      <c r="AA6638">
        <v>0.18099999999999999</v>
      </c>
      <c r="AB6638">
        <v>5.4450000000000003</v>
      </c>
      <c r="AC6638">
        <v>2.1999999999999999E-2</v>
      </c>
      <c r="AD6638">
        <v>0.126</v>
      </c>
      <c r="AE6638">
        <v>1202.258</v>
      </c>
      <c r="AF6638">
        <v>9.5640000000000001</v>
      </c>
      <c r="AG6638">
        <v>2718.4839999999999</v>
      </c>
      <c r="AH6638">
        <v>1022.8049999999999</v>
      </c>
      <c r="AI6638">
        <v>224.66499999999999</v>
      </c>
      <c r="AN6638">
        <v>23.4</v>
      </c>
      <c r="AP6638" t="s">
        <v>59</v>
      </c>
      <c r="AS6638">
        <v>13</v>
      </c>
      <c r="AU6638">
        <v>24850</v>
      </c>
      <c r="AV6638">
        <v>295</v>
      </c>
      <c r="AW6638">
        <v>22</v>
      </c>
      <c r="AX6638">
        <v>15</v>
      </c>
      <c r="AZ6638">
        <v>0</v>
      </c>
      <c r="BA6638">
        <f t="shared" si="545"/>
        <v>2916</v>
      </c>
      <c r="BB6638">
        <f t="shared" si="546"/>
        <v>8809</v>
      </c>
      <c r="BD6638" t="e">
        <f t="shared" si="541"/>
        <v>#N/A</v>
      </c>
      <c r="BE6638">
        <f t="shared" si="542"/>
        <v>0</v>
      </c>
    </row>
    <row r="6639" spans="1:57" x14ac:dyDescent="0.25">
      <c r="A6639" t="s">
        <v>4514</v>
      </c>
      <c r="B6639" t="s">
        <v>4214</v>
      </c>
      <c r="C6639" t="s">
        <v>4215</v>
      </c>
      <c r="D6639" t="s">
        <v>55</v>
      </c>
      <c r="E6639" t="s">
        <v>56</v>
      </c>
      <c r="F6639" s="1">
        <v>40183</v>
      </c>
      <c r="G6639" s="1">
        <v>40174</v>
      </c>
      <c r="H6639" s="1">
        <v>40177</v>
      </c>
      <c r="J6639">
        <v>1629</v>
      </c>
      <c r="K6639">
        <v>1629</v>
      </c>
      <c r="L6639">
        <v>5110</v>
      </c>
      <c r="M6639" t="b">
        <v>0</v>
      </c>
      <c r="O6639" t="s">
        <v>289</v>
      </c>
      <c r="Q6639" t="b">
        <v>0</v>
      </c>
      <c r="R6639" t="b">
        <v>0</v>
      </c>
      <c r="S6639" t="b">
        <v>0</v>
      </c>
      <c r="T6639">
        <v>5.3680000000000003</v>
      </c>
      <c r="U6639">
        <v>1.238</v>
      </c>
      <c r="V6639">
        <v>0.20399999999999999</v>
      </c>
      <c r="W6639">
        <v>13.275</v>
      </c>
      <c r="X6639">
        <v>0.45400000000000001</v>
      </c>
      <c r="Y6639">
        <v>0.41499999999999998</v>
      </c>
      <c r="Z6639">
        <v>0.105</v>
      </c>
      <c r="AA6639">
        <v>0.185</v>
      </c>
      <c r="AB6639">
        <v>2.4430000000000001</v>
      </c>
      <c r="AC6639">
        <v>1.2929999999999999</v>
      </c>
      <c r="AD6639">
        <v>0.27400000000000002</v>
      </c>
      <c r="AE6639">
        <v>1339.1790000000001</v>
      </c>
      <c r="AF6639">
        <v>8.8550000000000004</v>
      </c>
      <c r="AG6639">
        <v>3147.65</v>
      </c>
      <c r="AH6639">
        <v>1128.203</v>
      </c>
      <c r="AI6639">
        <v>203.71700000000001</v>
      </c>
      <c r="AN6639">
        <v>24.7</v>
      </c>
      <c r="AP6639" t="s">
        <v>59</v>
      </c>
      <c r="AS6639">
        <v>14</v>
      </c>
      <c r="AU6639">
        <v>20984</v>
      </c>
      <c r="AV6639">
        <v>624</v>
      </c>
      <c r="AW6639">
        <v>22</v>
      </c>
      <c r="AX6639">
        <v>16</v>
      </c>
      <c r="AZ6639">
        <v>0</v>
      </c>
      <c r="BA6639">
        <f t="shared" si="545"/>
        <v>2536</v>
      </c>
      <c r="BB6639">
        <f t="shared" si="546"/>
        <v>9189</v>
      </c>
      <c r="BD6639" t="e">
        <f t="shared" si="541"/>
        <v>#N/A</v>
      </c>
      <c r="BE6639">
        <f t="shared" si="542"/>
        <v>0</v>
      </c>
    </row>
    <row r="6640" spans="1:57" x14ac:dyDescent="0.25">
      <c r="A6640" t="s">
        <v>4516</v>
      </c>
      <c r="B6640" t="s">
        <v>4214</v>
      </c>
      <c r="C6640" t="s">
        <v>4215</v>
      </c>
      <c r="D6640" t="s">
        <v>55</v>
      </c>
      <c r="E6640" t="s">
        <v>56</v>
      </c>
      <c r="F6640" s="1">
        <v>40159</v>
      </c>
      <c r="G6640" s="1">
        <v>40154</v>
      </c>
      <c r="H6640" s="1">
        <v>40159</v>
      </c>
      <c r="J6640">
        <v>0</v>
      </c>
      <c r="K6640">
        <v>1311</v>
      </c>
      <c r="L6640">
        <v>4792</v>
      </c>
      <c r="M6640" t="b">
        <v>0</v>
      </c>
      <c r="O6640" t="s">
        <v>34</v>
      </c>
      <c r="Q6640" t="b">
        <v>0</v>
      </c>
      <c r="R6640" t="b">
        <v>0</v>
      </c>
      <c r="S6640" t="b">
        <v>0</v>
      </c>
      <c r="T6640">
        <v>7.35</v>
      </c>
      <c r="U6640">
        <v>1.2889999999999999</v>
      </c>
      <c r="V6640">
        <v>0.23300000000000001</v>
      </c>
      <c r="W6640">
        <v>24.684000000000001</v>
      </c>
      <c r="X6640">
        <v>0.80800000000000005</v>
      </c>
      <c r="Y6640">
        <v>2.3010000000000002</v>
      </c>
      <c r="Z6640">
        <v>8.5000000000000006E-2</v>
      </c>
      <c r="AA6640">
        <v>3.3000000000000002E-2</v>
      </c>
      <c r="AB6640">
        <v>6.468</v>
      </c>
      <c r="AC6640">
        <v>1.69</v>
      </c>
      <c r="AD6640">
        <v>0.217</v>
      </c>
      <c r="AE6640">
        <v>1473.9770000000001</v>
      </c>
      <c r="AF6640">
        <v>10.885</v>
      </c>
      <c r="AG6640">
        <v>3244.654</v>
      </c>
      <c r="AH6640">
        <v>1342.0250000000001</v>
      </c>
      <c r="AI6640">
        <v>348.78399999999999</v>
      </c>
      <c r="AN6640">
        <v>22.6</v>
      </c>
      <c r="AP6640" t="s">
        <v>59</v>
      </c>
      <c r="AS6640">
        <v>12</v>
      </c>
      <c r="AU6640">
        <v>20703</v>
      </c>
      <c r="AV6640">
        <v>406</v>
      </c>
      <c r="AW6640">
        <v>22</v>
      </c>
      <c r="AX6640">
        <v>16</v>
      </c>
      <c r="AZ6640">
        <v>0</v>
      </c>
      <c r="BA6640">
        <f t="shared" si="545"/>
        <v>2218</v>
      </c>
      <c r="BB6640">
        <f t="shared" si="546"/>
        <v>9507</v>
      </c>
      <c r="BD6640" t="e">
        <f t="shared" si="541"/>
        <v>#N/A</v>
      </c>
      <c r="BE6640">
        <f t="shared" si="542"/>
        <v>0</v>
      </c>
    </row>
    <row r="6641" spans="1:57" x14ac:dyDescent="0.25">
      <c r="A6641" t="s">
        <v>4518</v>
      </c>
      <c r="B6641" t="s">
        <v>4214</v>
      </c>
      <c r="C6641" t="s">
        <v>4215</v>
      </c>
      <c r="D6641" t="s">
        <v>55</v>
      </c>
      <c r="E6641" t="s">
        <v>56</v>
      </c>
      <c r="F6641" s="1">
        <v>40136</v>
      </c>
      <c r="G6641" s="1">
        <v>40132</v>
      </c>
      <c r="H6641" s="1">
        <v>40135</v>
      </c>
      <c r="J6641">
        <v>954</v>
      </c>
      <c r="K6641">
        <v>954</v>
      </c>
      <c r="L6641">
        <v>4435</v>
      </c>
      <c r="M6641" t="b">
        <v>0</v>
      </c>
      <c r="O6641" t="s">
        <v>289</v>
      </c>
      <c r="Q6641" t="b">
        <v>0</v>
      </c>
      <c r="R6641" t="b">
        <v>0</v>
      </c>
      <c r="S6641" t="b">
        <v>0</v>
      </c>
      <c r="T6641">
        <v>9.5050000000000008</v>
      </c>
      <c r="U6641">
        <v>2.036</v>
      </c>
      <c r="V6641">
        <v>0.55000000000000004</v>
      </c>
      <c r="W6641">
        <v>28.957000000000001</v>
      </c>
      <c r="X6641">
        <v>3.488</v>
      </c>
      <c r="Y6641">
        <v>2.4209999999999998</v>
      </c>
      <c r="Z6641">
        <v>0.67700000000000005</v>
      </c>
      <c r="AA6641">
        <v>7.0999999999999994E-2</v>
      </c>
      <c r="AB6641">
        <v>2.9769999999999999</v>
      </c>
      <c r="AC6641">
        <v>4.5679999999999996</v>
      </c>
      <c r="AD6641">
        <v>0.13100000000000001</v>
      </c>
      <c r="AE6641">
        <v>1582.8720000000001</v>
      </c>
      <c r="AF6641">
        <v>15.61</v>
      </c>
      <c r="AG6641">
        <v>3134.623</v>
      </c>
      <c r="AH6641">
        <v>1788.769</v>
      </c>
      <c r="AI6641">
        <v>413.851</v>
      </c>
      <c r="AN6641">
        <v>24.4</v>
      </c>
      <c r="AP6641" t="s">
        <v>59</v>
      </c>
      <c r="AS6641">
        <v>9</v>
      </c>
      <c r="AU6641">
        <v>19362</v>
      </c>
      <c r="AV6641">
        <v>623</v>
      </c>
      <c r="AW6641">
        <v>21</v>
      </c>
      <c r="AX6641">
        <v>16</v>
      </c>
      <c r="AZ6641">
        <v>0</v>
      </c>
      <c r="BA6641">
        <f t="shared" si="545"/>
        <v>1861</v>
      </c>
      <c r="BB6641">
        <f t="shared" si="546"/>
        <v>9864</v>
      </c>
      <c r="BD6641" t="e">
        <f t="shared" si="541"/>
        <v>#N/A</v>
      </c>
      <c r="BE6641">
        <f t="shared" si="542"/>
        <v>0</v>
      </c>
    </row>
    <row r="6642" spans="1:57" x14ac:dyDescent="0.25">
      <c r="A6642" t="s">
        <v>4520</v>
      </c>
      <c r="B6642" t="s">
        <v>4214</v>
      </c>
      <c r="C6642" t="s">
        <v>4215</v>
      </c>
      <c r="D6642" t="s">
        <v>55</v>
      </c>
      <c r="E6642" t="s">
        <v>56</v>
      </c>
      <c r="F6642" s="1">
        <v>40115</v>
      </c>
      <c r="G6642" s="1">
        <v>40112</v>
      </c>
      <c r="H6642" s="1">
        <v>40114</v>
      </c>
      <c r="J6642">
        <v>611</v>
      </c>
      <c r="K6642">
        <v>611</v>
      </c>
      <c r="L6642">
        <v>4092</v>
      </c>
      <c r="M6642" t="b">
        <v>0</v>
      </c>
      <c r="O6642" t="s">
        <v>289</v>
      </c>
      <c r="Q6642" t="b">
        <v>0</v>
      </c>
      <c r="R6642" t="b">
        <v>0</v>
      </c>
      <c r="S6642" t="b">
        <v>0</v>
      </c>
      <c r="T6642">
        <v>5.7679999999999998</v>
      </c>
      <c r="U6642">
        <v>1.597</v>
      </c>
      <c r="V6642">
        <v>0.26200000000000001</v>
      </c>
      <c r="W6642">
        <v>12.685</v>
      </c>
      <c r="X6642">
        <v>0.184</v>
      </c>
      <c r="Y6642">
        <v>1.01</v>
      </c>
      <c r="Z6642">
        <v>0.45700000000000002</v>
      </c>
      <c r="AA6642">
        <v>0.09</v>
      </c>
      <c r="AB6642">
        <v>2.4569999999999999</v>
      </c>
      <c r="AC6642">
        <v>1.7130000000000001</v>
      </c>
      <c r="AD6642">
        <v>0.33400000000000002</v>
      </c>
      <c r="AE6642">
        <v>1190.902</v>
      </c>
      <c r="AF6642">
        <v>8.8490000000000002</v>
      </c>
      <c r="AG6642">
        <v>2892.3490000000002</v>
      </c>
      <c r="AH6642">
        <v>1036.8810000000001</v>
      </c>
      <c r="AI6642">
        <v>198.67</v>
      </c>
      <c r="AN6642">
        <v>23.4</v>
      </c>
      <c r="AP6642" t="s">
        <v>59</v>
      </c>
      <c r="AS6642">
        <v>11</v>
      </c>
      <c r="AU6642">
        <v>16468</v>
      </c>
      <c r="AV6642">
        <v>421</v>
      </c>
      <c r="AW6642">
        <v>21</v>
      </c>
      <c r="AX6642">
        <v>16</v>
      </c>
      <c r="AZ6642">
        <v>0</v>
      </c>
      <c r="BA6642">
        <f t="shared" si="545"/>
        <v>1518</v>
      </c>
      <c r="BB6642">
        <f t="shared" si="546"/>
        <v>10207</v>
      </c>
      <c r="BD6642" t="e">
        <f t="shared" si="541"/>
        <v>#N/A</v>
      </c>
      <c r="BE6642">
        <f t="shared" si="542"/>
        <v>0</v>
      </c>
    </row>
    <row r="6643" spans="1:57" x14ac:dyDescent="0.25">
      <c r="A6643" t="s">
        <v>4522</v>
      </c>
      <c r="B6643" t="s">
        <v>4214</v>
      </c>
      <c r="C6643" t="s">
        <v>4215</v>
      </c>
      <c r="D6643" t="s">
        <v>55</v>
      </c>
      <c r="E6643" t="s">
        <v>56</v>
      </c>
      <c r="F6643" s="1">
        <v>40103</v>
      </c>
      <c r="G6643" s="1">
        <v>40098</v>
      </c>
      <c r="H6643" s="1">
        <v>40101</v>
      </c>
      <c r="J6643">
        <v>333</v>
      </c>
      <c r="K6643">
        <v>333</v>
      </c>
      <c r="L6643">
        <v>3814</v>
      </c>
      <c r="M6643" t="b">
        <v>0</v>
      </c>
      <c r="O6643" t="s">
        <v>289</v>
      </c>
      <c r="Q6643" t="b">
        <v>0</v>
      </c>
      <c r="R6643" t="b">
        <v>0</v>
      </c>
      <c r="S6643" t="b">
        <v>0</v>
      </c>
      <c r="T6643">
        <v>6.5940000000000003</v>
      </c>
      <c r="U6643">
        <v>1.4770000000000001</v>
      </c>
      <c r="V6643">
        <v>0.19600000000000001</v>
      </c>
      <c r="W6643">
        <v>11.837999999999999</v>
      </c>
      <c r="X6643">
        <v>0.38700000000000001</v>
      </c>
      <c r="Y6643">
        <v>1.881</v>
      </c>
      <c r="Z6643">
        <v>0.28599999999999998</v>
      </c>
      <c r="AA6643">
        <v>0.52200000000000002</v>
      </c>
      <c r="AB6643">
        <v>8.3800000000000008</v>
      </c>
      <c r="AC6643">
        <v>1.68</v>
      </c>
      <c r="AD6643">
        <v>0.44800000000000001</v>
      </c>
      <c r="AE6643">
        <v>1370.393</v>
      </c>
      <c r="AF6643">
        <v>10.603999999999999</v>
      </c>
      <c r="AG6643">
        <v>3332.6990000000001</v>
      </c>
      <c r="AH6643">
        <v>1183.7750000000001</v>
      </c>
      <c r="AI6643">
        <v>232.209</v>
      </c>
      <c r="AN6643">
        <v>24.5</v>
      </c>
      <c r="AP6643" t="s">
        <v>59</v>
      </c>
      <c r="AS6643">
        <v>13</v>
      </c>
      <c r="AU6643">
        <v>14793</v>
      </c>
      <c r="AV6643">
        <v>1015</v>
      </c>
      <c r="AW6643">
        <v>21</v>
      </c>
      <c r="AX6643">
        <v>17</v>
      </c>
      <c r="AZ6643">
        <v>0</v>
      </c>
      <c r="BA6643">
        <f t="shared" si="545"/>
        <v>1240</v>
      </c>
      <c r="BB6643">
        <f t="shared" si="546"/>
        <v>10485</v>
      </c>
      <c r="BD6643" t="e">
        <f t="shared" si="541"/>
        <v>#N/A</v>
      </c>
      <c r="BE6643">
        <f t="shared" si="542"/>
        <v>0</v>
      </c>
    </row>
    <row r="6644" spans="1:57" x14ac:dyDescent="0.25">
      <c r="A6644" t="s">
        <v>4524</v>
      </c>
      <c r="B6644" t="s">
        <v>4214</v>
      </c>
      <c r="C6644" t="s">
        <v>4215</v>
      </c>
      <c r="D6644" t="s">
        <v>55</v>
      </c>
      <c r="E6644" t="s">
        <v>56</v>
      </c>
      <c r="F6644" s="1">
        <v>40082</v>
      </c>
      <c r="G6644" s="1">
        <v>40076</v>
      </c>
      <c r="H6644" s="1">
        <v>40081</v>
      </c>
      <c r="J6644">
        <v>1226</v>
      </c>
      <c r="K6644">
        <v>1226</v>
      </c>
      <c r="L6644">
        <v>3481</v>
      </c>
      <c r="M6644" t="b">
        <v>1</v>
      </c>
      <c r="O6644" t="s">
        <v>289</v>
      </c>
      <c r="Q6644" t="b">
        <v>0</v>
      </c>
      <c r="R6644" t="b">
        <v>0</v>
      </c>
      <c r="S6644" t="b">
        <v>0</v>
      </c>
      <c r="T6644">
        <v>10.657999999999999</v>
      </c>
      <c r="U6644">
        <v>1.5429999999999999</v>
      </c>
      <c r="V6644">
        <v>0.307</v>
      </c>
      <c r="W6644">
        <v>41.651000000000003</v>
      </c>
      <c r="X6644">
        <v>0.80400000000000005</v>
      </c>
      <c r="Y6644">
        <v>2.9220000000000002</v>
      </c>
      <c r="Z6644">
        <v>1.0999999999999999E-2</v>
      </c>
      <c r="AA6644">
        <v>0.90900000000000003</v>
      </c>
      <c r="AB6644">
        <v>5.0730000000000004</v>
      </c>
      <c r="AC6644">
        <v>5.9359999999999999</v>
      </c>
      <c r="AD6644">
        <v>0.15</v>
      </c>
      <c r="AE6644">
        <v>1415.3969999999999</v>
      </c>
      <c r="AF6644">
        <v>10.414</v>
      </c>
      <c r="AG6644">
        <v>3146.9960000000001</v>
      </c>
      <c r="AH6644">
        <v>1123.127</v>
      </c>
      <c r="AI6644">
        <v>232.21100000000001</v>
      </c>
      <c r="AN6644">
        <v>24.5</v>
      </c>
      <c r="AP6644" t="s">
        <v>59</v>
      </c>
      <c r="AS6644">
        <v>27</v>
      </c>
      <c r="AU6644">
        <v>33561</v>
      </c>
      <c r="AV6644">
        <v>2174</v>
      </c>
      <c r="AW6644">
        <v>22</v>
      </c>
      <c r="AX6644">
        <v>18</v>
      </c>
      <c r="AZ6644">
        <v>0</v>
      </c>
      <c r="BA6644">
        <f t="shared" si="545"/>
        <v>907</v>
      </c>
      <c r="BB6644">
        <f t="shared" si="546"/>
        <v>10818</v>
      </c>
      <c r="BD6644" t="e">
        <f t="shared" si="541"/>
        <v>#N/A</v>
      </c>
      <c r="BE6644">
        <f t="shared" si="542"/>
        <v>1</v>
      </c>
    </row>
    <row r="6645" spans="1:57" x14ac:dyDescent="0.25">
      <c r="A6645" t="s">
        <v>4526</v>
      </c>
      <c r="B6645" t="s">
        <v>4214</v>
      </c>
      <c r="C6645" t="s">
        <v>4215</v>
      </c>
      <c r="D6645" t="s">
        <v>55</v>
      </c>
      <c r="E6645" t="s">
        <v>56</v>
      </c>
      <c r="F6645" s="1">
        <v>40061</v>
      </c>
      <c r="G6645" s="1">
        <v>40058</v>
      </c>
      <c r="H6645" s="1">
        <v>40061</v>
      </c>
      <c r="J6645">
        <v>890</v>
      </c>
      <c r="K6645">
        <v>890</v>
      </c>
      <c r="L6645">
        <v>3145</v>
      </c>
      <c r="M6645" t="b">
        <v>0</v>
      </c>
      <c r="O6645" t="s">
        <v>289</v>
      </c>
      <c r="Q6645" t="b">
        <v>0</v>
      </c>
      <c r="R6645" t="b">
        <v>0</v>
      </c>
      <c r="S6645" t="b">
        <v>0</v>
      </c>
      <c r="T6645">
        <v>10.317</v>
      </c>
      <c r="U6645">
        <v>1.012</v>
      </c>
      <c r="V6645">
        <v>4.9000000000000002E-2</v>
      </c>
      <c r="W6645">
        <v>33.536000000000001</v>
      </c>
      <c r="X6645">
        <v>0.36699999999999999</v>
      </c>
      <c r="Y6645">
        <v>2.3650000000000002</v>
      </c>
      <c r="Z6645">
        <v>0.17199999999999999</v>
      </c>
      <c r="AA6645">
        <v>0.78200000000000003</v>
      </c>
      <c r="AB6645">
        <v>10.87</v>
      </c>
      <c r="AC6645">
        <v>2.6589999999999998</v>
      </c>
      <c r="AD6645">
        <v>0.41499999999999998</v>
      </c>
      <c r="AE6645">
        <v>1197.1220000000001</v>
      </c>
      <c r="AF6645">
        <v>10.163</v>
      </c>
      <c r="AG6645">
        <v>2857.654</v>
      </c>
      <c r="AH6645">
        <v>1060.3040000000001</v>
      </c>
      <c r="AI6645">
        <v>230.55600000000001</v>
      </c>
      <c r="AN6645">
        <v>24.7</v>
      </c>
      <c r="AP6645" t="s">
        <v>59</v>
      </c>
      <c r="AS6645">
        <v>32</v>
      </c>
      <c r="AU6645">
        <v>35215</v>
      </c>
      <c r="AV6645">
        <v>4451</v>
      </c>
      <c r="AW6645">
        <v>22</v>
      </c>
      <c r="AX6645">
        <v>19</v>
      </c>
      <c r="AZ6645">
        <v>0</v>
      </c>
      <c r="BA6645">
        <f t="shared" si="545"/>
        <v>571</v>
      </c>
      <c r="BB6645">
        <f t="shared" si="546"/>
        <v>11154</v>
      </c>
      <c r="BD6645" t="e">
        <f t="shared" si="541"/>
        <v>#N/A</v>
      </c>
      <c r="BE6645">
        <f t="shared" si="542"/>
        <v>0</v>
      </c>
    </row>
    <row r="6646" spans="1:57" x14ac:dyDescent="0.25">
      <c r="A6646" t="s">
        <v>4528</v>
      </c>
      <c r="B6646" t="s">
        <v>4214</v>
      </c>
      <c r="C6646" t="s">
        <v>4215</v>
      </c>
      <c r="D6646" t="s">
        <v>55</v>
      </c>
      <c r="E6646" t="s">
        <v>56</v>
      </c>
      <c r="F6646" s="1">
        <v>40045</v>
      </c>
      <c r="G6646" s="1">
        <v>40041</v>
      </c>
      <c r="H6646" s="1">
        <v>40044</v>
      </c>
      <c r="J6646">
        <v>586</v>
      </c>
      <c r="K6646">
        <v>586</v>
      </c>
      <c r="L6646">
        <v>2841</v>
      </c>
      <c r="M6646" t="b">
        <v>0</v>
      </c>
      <c r="O6646" t="s">
        <v>34</v>
      </c>
      <c r="Q6646" t="b">
        <v>0</v>
      </c>
      <c r="R6646" t="b">
        <v>0</v>
      </c>
      <c r="S6646" t="b">
        <v>0</v>
      </c>
      <c r="T6646">
        <v>12.893000000000001</v>
      </c>
      <c r="U6646">
        <v>2.3809999999999998</v>
      </c>
      <c r="V6646">
        <v>0.70899999999999996</v>
      </c>
      <c r="W6646">
        <v>31.422999999999998</v>
      </c>
      <c r="X6646">
        <v>0.443</v>
      </c>
      <c r="Y6646">
        <v>2.3969999999999998</v>
      </c>
      <c r="Z6646">
        <v>0.51500000000000001</v>
      </c>
      <c r="AA6646">
        <v>5.0000000000000001E-3</v>
      </c>
      <c r="AB6646">
        <v>7.7969999999999997</v>
      </c>
      <c r="AC6646">
        <v>1.357</v>
      </c>
      <c r="AD6646">
        <v>0.10299999999999999</v>
      </c>
      <c r="AE6646">
        <v>1570.2650000000001</v>
      </c>
      <c r="AF6646">
        <v>14.143000000000001</v>
      </c>
      <c r="AG6646">
        <v>3838.9169999999999</v>
      </c>
      <c r="AH6646">
        <v>1356.28</v>
      </c>
      <c r="AI6646">
        <v>259.48399999999998</v>
      </c>
      <c r="AN6646">
        <v>25.8</v>
      </c>
      <c r="AP6646" t="s">
        <v>59</v>
      </c>
      <c r="AS6646">
        <v>16</v>
      </c>
      <c r="AU6646">
        <v>35580</v>
      </c>
      <c r="AV6646">
        <v>4613</v>
      </c>
      <c r="AW6646">
        <v>22</v>
      </c>
      <c r="AX6646">
        <v>19</v>
      </c>
      <c r="AZ6646">
        <v>0</v>
      </c>
      <c r="BA6646">
        <f>L6646-$L$6647</f>
        <v>267</v>
      </c>
      <c r="BB6646">
        <f t="shared" si="546"/>
        <v>11458</v>
      </c>
      <c r="BD6646" t="e">
        <f t="shared" si="541"/>
        <v>#N/A</v>
      </c>
      <c r="BE6646">
        <f t="shared" si="542"/>
        <v>0</v>
      </c>
    </row>
    <row r="6647" spans="1:57" x14ac:dyDescent="0.25">
      <c r="A6647" t="s">
        <v>4530</v>
      </c>
      <c r="B6647" t="s">
        <v>4214</v>
      </c>
      <c r="C6647" t="s">
        <v>4215</v>
      </c>
      <c r="D6647" t="s">
        <v>55</v>
      </c>
      <c r="E6647" t="s">
        <v>56</v>
      </c>
      <c r="F6647" s="1">
        <v>40031</v>
      </c>
      <c r="G6647" s="1">
        <v>40025</v>
      </c>
      <c r="H6647" s="1">
        <v>40028</v>
      </c>
      <c r="J6647">
        <v>319</v>
      </c>
      <c r="K6647">
        <v>319</v>
      </c>
      <c r="L6647">
        <v>2574</v>
      </c>
      <c r="M6647" t="b">
        <v>0</v>
      </c>
      <c r="O6647" t="s">
        <v>289</v>
      </c>
      <c r="Q6647" t="b">
        <v>0</v>
      </c>
      <c r="R6647" t="b">
        <v>0</v>
      </c>
      <c r="S6647" t="b">
        <v>0</v>
      </c>
      <c r="T6647">
        <v>5.7709999999999999</v>
      </c>
      <c r="U6647">
        <v>1.266</v>
      </c>
      <c r="V6647">
        <v>0.25</v>
      </c>
      <c r="W6647">
        <v>10.016999999999999</v>
      </c>
      <c r="X6647">
        <v>0.86399999999999999</v>
      </c>
      <c r="Y6647">
        <v>0.51600000000000001</v>
      </c>
      <c r="Z6647">
        <v>7.8E-2</v>
      </c>
      <c r="AA6647">
        <v>0.26700000000000002</v>
      </c>
      <c r="AB6647">
        <v>6.45</v>
      </c>
      <c r="AC6647">
        <v>1.996</v>
      </c>
      <c r="AD6647">
        <v>0.61499999999999999</v>
      </c>
      <c r="AE6647">
        <v>1309.6179999999999</v>
      </c>
      <c r="AF6647">
        <v>10.86</v>
      </c>
      <c r="AG6647">
        <v>1861.241</v>
      </c>
      <c r="AH6647">
        <v>1090.934</v>
      </c>
      <c r="AI6647">
        <v>218.00700000000001</v>
      </c>
      <c r="AN6647">
        <v>24.8</v>
      </c>
      <c r="AP6647" t="s">
        <v>59</v>
      </c>
      <c r="AS6647">
        <v>8</v>
      </c>
      <c r="AU6647">
        <v>10665</v>
      </c>
      <c r="AV6647">
        <v>230</v>
      </c>
      <c r="AW6647">
        <v>21</v>
      </c>
      <c r="AX6647">
        <v>15</v>
      </c>
      <c r="AZ6647">
        <v>1</v>
      </c>
      <c r="BA6647">
        <v>2574</v>
      </c>
      <c r="BB6647">
        <f>$BA$6647-BA6647</f>
        <v>0</v>
      </c>
      <c r="BD6647" t="e">
        <f t="shared" si="541"/>
        <v>#N/A</v>
      </c>
      <c r="BE6647">
        <f t="shared" si="542"/>
        <v>0</v>
      </c>
    </row>
    <row r="6648" spans="1:57" x14ac:dyDescent="0.25">
      <c r="A6648" t="s">
        <v>4532</v>
      </c>
      <c r="B6648" t="s">
        <v>4214</v>
      </c>
      <c r="C6648" t="s">
        <v>4215</v>
      </c>
      <c r="D6648" t="s">
        <v>55</v>
      </c>
      <c r="E6648" t="s">
        <v>56</v>
      </c>
      <c r="F6648" s="1">
        <v>40011</v>
      </c>
      <c r="G6648" s="1">
        <v>40007</v>
      </c>
      <c r="H6648" s="1">
        <v>40009</v>
      </c>
      <c r="J6648">
        <v>1209</v>
      </c>
      <c r="K6648">
        <v>1209</v>
      </c>
      <c r="L6648">
        <v>2255</v>
      </c>
      <c r="M6648" t="b">
        <v>1</v>
      </c>
      <c r="O6648" t="s">
        <v>289</v>
      </c>
      <c r="Q6648" t="b">
        <v>0</v>
      </c>
      <c r="R6648" t="b">
        <v>0</v>
      </c>
      <c r="S6648" t="b">
        <v>0</v>
      </c>
      <c r="T6648">
        <v>5.5620000000000003</v>
      </c>
      <c r="U6648">
        <v>1.85</v>
      </c>
      <c r="V6648">
        <v>0.21299999999999999</v>
      </c>
      <c r="W6648">
        <v>45.271000000000001</v>
      </c>
      <c r="X6648">
        <v>2E-3</v>
      </c>
      <c r="Y6648">
        <v>2.7429999999999999</v>
      </c>
      <c r="Z6648">
        <v>0.11600000000000001</v>
      </c>
      <c r="AA6648">
        <v>0.36699999999999999</v>
      </c>
      <c r="AB6648">
        <v>2.97</v>
      </c>
      <c r="AC6648">
        <v>3.3980000000000001</v>
      </c>
      <c r="AD6648">
        <v>1.5629999999999999</v>
      </c>
      <c r="AE6648">
        <v>1545.8979999999999</v>
      </c>
      <c r="AF6648">
        <v>19.288</v>
      </c>
      <c r="AG6648">
        <v>3879.2060000000001</v>
      </c>
      <c r="AH6648">
        <v>1528.528</v>
      </c>
      <c r="AI6648">
        <v>277.84699999999998</v>
      </c>
      <c r="AN6648">
        <v>24.4</v>
      </c>
      <c r="AP6648" t="s">
        <v>59</v>
      </c>
      <c r="AS6648">
        <v>32</v>
      </c>
      <c r="AU6648">
        <v>31695</v>
      </c>
      <c r="AV6648">
        <v>845</v>
      </c>
      <c r="AW6648">
        <v>22</v>
      </c>
      <c r="AX6648">
        <v>17</v>
      </c>
      <c r="AZ6648">
        <v>0</v>
      </c>
      <c r="BA6648">
        <v>2255</v>
      </c>
      <c r="BB6648">
        <f t="shared" ref="BB6648:BB6655" si="547">$BA$6647-BA6648</f>
        <v>319</v>
      </c>
      <c r="BD6648" t="e">
        <f t="shared" si="541"/>
        <v>#N/A</v>
      </c>
      <c r="BE6648">
        <f t="shared" si="542"/>
        <v>1</v>
      </c>
    </row>
    <row r="6649" spans="1:57" x14ac:dyDescent="0.25">
      <c r="A6649" t="s">
        <v>4534</v>
      </c>
      <c r="B6649" t="s">
        <v>4214</v>
      </c>
      <c r="C6649" t="s">
        <v>4215</v>
      </c>
      <c r="D6649" t="s">
        <v>55</v>
      </c>
      <c r="E6649" t="s">
        <v>56</v>
      </c>
      <c r="F6649" s="1">
        <v>39996</v>
      </c>
      <c r="G6649" s="1">
        <v>39990</v>
      </c>
      <c r="H6649" s="1">
        <v>39995</v>
      </c>
      <c r="J6649">
        <v>877</v>
      </c>
      <c r="K6649">
        <v>877</v>
      </c>
      <c r="L6649">
        <v>1923</v>
      </c>
      <c r="M6649" t="b">
        <v>0</v>
      </c>
      <c r="O6649" t="s">
        <v>289</v>
      </c>
      <c r="Q6649" t="b">
        <v>0</v>
      </c>
      <c r="R6649" t="b">
        <v>0</v>
      </c>
      <c r="S6649" t="b">
        <v>0</v>
      </c>
      <c r="T6649">
        <v>7.335</v>
      </c>
      <c r="U6649">
        <v>1.534</v>
      </c>
      <c r="V6649">
        <v>0.32</v>
      </c>
      <c r="W6649">
        <v>35.337000000000003</v>
      </c>
      <c r="X6649">
        <v>0.37</v>
      </c>
      <c r="Y6649">
        <v>2.2280000000000002</v>
      </c>
      <c r="Z6649">
        <v>4.2999999999999997E-2</v>
      </c>
      <c r="AA6649">
        <v>2.1999999999999999E-2</v>
      </c>
      <c r="AB6649">
        <v>4.8769999999999998</v>
      </c>
      <c r="AC6649">
        <v>0.16800000000000001</v>
      </c>
      <c r="AD6649">
        <v>0.17499999999999999</v>
      </c>
      <c r="AE6649">
        <v>1261.7750000000001</v>
      </c>
      <c r="AF6649">
        <v>15.486000000000001</v>
      </c>
      <c r="AG6649">
        <v>4132.3729999999996</v>
      </c>
      <c r="AH6649">
        <v>1116.2809999999999</v>
      </c>
      <c r="AI6649">
        <v>219.036</v>
      </c>
      <c r="AN6649">
        <v>24.7</v>
      </c>
      <c r="AP6649" t="s">
        <v>59</v>
      </c>
      <c r="AS6649">
        <v>29</v>
      </c>
      <c r="AU6649">
        <v>27245</v>
      </c>
      <c r="AV6649">
        <v>803</v>
      </c>
      <c r="AW6649">
        <v>22</v>
      </c>
      <c r="AX6649">
        <v>17</v>
      </c>
      <c r="AZ6649">
        <v>0</v>
      </c>
      <c r="BA6649">
        <v>1923</v>
      </c>
      <c r="BB6649">
        <f t="shared" si="547"/>
        <v>651</v>
      </c>
      <c r="BD6649" t="e">
        <f t="shared" si="541"/>
        <v>#N/A</v>
      </c>
      <c r="BE6649">
        <f t="shared" si="542"/>
        <v>0</v>
      </c>
    </row>
    <row r="6650" spans="1:57" x14ac:dyDescent="0.25">
      <c r="A6650" t="s">
        <v>4536</v>
      </c>
      <c r="B6650" t="s">
        <v>4214</v>
      </c>
      <c r="C6650" t="s">
        <v>4215</v>
      </c>
      <c r="D6650" t="s">
        <v>55</v>
      </c>
      <c r="E6650" t="s">
        <v>56</v>
      </c>
      <c r="F6650" s="1">
        <v>39983</v>
      </c>
      <c r="G6650" s="1">
        <v>39977</v>
      </c>
      <c r="H6650" s="1">
        <v>39981</v>
      </c>
      <c r="J6650">
        <v>632</v>
      </c>
      <c r="K6650">
        <v>632</v>
      </c>
      <c r="L6650">
        <v>1678</v>
      </c>
      <c r="M6650" t="b">
        <v>0</v>
      </c>
      <c r="O6650" t="s">
        <v>289</v>
      </c>
      <c r="Q6650" t="b">
        <v>0</v>
      </c>
      <c r="R6650" t="b">
        <v>0</v>
      </c>
      <c r="S6650" t="b">
        <v>0</v>
      </c>
      <c r="T6650">
        <v>8.3279999999999994</v>
      </c>
      <c r="U6650">
        <v>1.6739999999999999</v>
      </c>
      <c r="V6650">
        <v>0.40500000000000003</v>
      </c>
      <c r="W6650">
        <v>35.215000000000003</v>
      </c>
      <c r="X6650">
        <v>1.141</v>
      </c>
      <c r="Y6650">
        <v>2.2160000000000002</v>
      </c>
      <c r="Z6650">
        <v>0.13600000000000001</v>
      </c>
      <c r="AA6650">
        <v>3.5999999999999997E-2</v>
      </c>
      <c r="AB6650">
        <v>1.923</v>
      </c>
      <c r="AC6650">
        <v>1.5569999999999999</v>
      </c>
      <c r="AD6650">
        <v>1.2969999999999999</v>
      </c>
      <c r="AE6650">
        <v>1492.0809999999999</v>
      </c>
      <c r="AF6650">
        <v>19.663</v>
      </c>
      <c r="AG6650">
        <v>3359.11</v>
      </c>
      <c r="AH6650">
        <v>1694.088</v>
      </c>
      <c r="AI6650">
        <v>287.66399999999999</v>
      </c>
      <c r="AN6650">
        <v>23.3</v>
      </c>
      <c r="AP6650" t="s">
        <v>59</v>
      </c>
      <c r="AS6650">
        <v>28</v>
      </c>
      <c r="AU6650">
        <v>26787</v>
      </c>
      <c r="AV6650">
        <v>803</v>
      </c>
      <c r="AW6650">
        <v>22</v>
      </c>
      <c r="AX6650">
        <v>17</v>
      </c>
      <c r="AZ6650">
        <v>0</v>
      </c>
      <c r="BA6650">
        <v>1678</v>
      </c>
      <c r="BB6650">
        <f t="shared" si="547"/>
        <v>896</v>
      </c>
      <c r="BD6650" t="e">
        <f t="shared" si="541"/>
        <v>#N/A</v>
      </c>
      <c r="BE6650">
        <f t="shared" si="542"/>
        <v>0</v>
      </c>
    </row>
    <row r="6651" spans="1:57" x14ac:dyDescent="0.25">
      <c r="A6651" t="s">
        <v>4538</v>
      </c>
      <c r="B6651" t="s">
        <v>4214</v>
      </c>
      <c r="C6651" t="s">
        <v>4215</v>
      </c>
      <c r="D6651" t="s">
        <v>55</v>
      </c>
      <c r="E6651" t="s">
        <v>56</v>
      </c>
      <c r="F6651" s="1">
        <v>39963</v>
      </c>
      <c r="G6651" s="1">
        <v>39961</v>
      </c>
      <c r="H6651" s="1">
        <v>39963</v>
      </c>
      <c r="J6651">
        <v>340</v>
      </c>
      <c r="K6651">
        <v>340</v>
      </c>
      <c r="L6651">
        <v>1386</v>
      </c>
      <c r="M6651" t="b">
        <v>0</v>
      </c>
      <c r="O6651" t="s">
        <v>289</v>
      </c>
      <c r="Q6651" t="b">
        <v>0</v>
      </c>
      <c r="R6651" t="b">
        <v>0</v>
      </c>
      <c r="S6651" t="b">
        <v>0</v>
      </c>
      <c r="T6651">
        <v>5.7430000000000003</v>
      </c>
      <c r="U6651">
        <v>0.54300000000000004</v>
      </c>
      <c r="V6651">
        <v>0.28899999999999998</v>
      </c>
      <c r="W6651">
        <v>18.308</v>
      </c>
      <c r="X6651">
        <v>1.2969999999999999</v>
      </c>
      <c r="Y6651">
        <v>1.2649999999999999</v>
      </c>
      <c r="Z6651">
        <v>0.58599999999999997</v>
      </c>
      <c r="AA6651">
        <v>0.104</v>
      </c>
      <c r="AB6651">
        <v>6.4669999999999996</v>
      </c>
      <c r="AC6651">
        <v>0.96</v>
      </c>
      <c r="AD6651">
        <v>1.4330000000000001</v>
      </c>
      <c r="AE6651">
        <v>1061.5740000000001</v>
      </c>
      <c r="AF6651">
        <v>14.427</v>
      </c>
      <c r="AG6651">
        <v>2254.2220000000002</v>
      </c>
      <c r="AH6651">
        <v>825.19</v>
      </c>
      <c r="AI6651">
        <v>179.87</v>
      </c>
      <c r="AN6651">
        <v>22.6</v>
      </c>
      <c r="AP6651" t="s">
        <v>59</v>
      </c>
      <c r="AS6651">
        <v>13</v>
      </c>
      <c r="AU6651">
        <v>25819</v>
      </c>
      <c r="AV6651">
        <v>648</v>
      </c>
      <c r="AW6651">
        <v>22</v>
      </c>
      <c r="AX6651">
        <v>17</v>
      </c>
      <c r="AZ6651">
        <v>0</v>
      </c>
      <c r="BA6651">
        <v>1386</v>
      </c>
      <c r="BB6651">
        <f t="shared" si="547"/>
        <v>1188</v>
      </c>
      <c r="BD6651" t="e">
        <f t="shared" si="541"/>
        <v>#N/A</v>
      </c>
      <c r="BE6651">
        <f t="shared" si="542"/>
        <v>0</v>
      </c>
    </row>
    <row r="6652" spans="1:57" x14ac:dyDescent="0.25">
      <c r="A6652" t="s">
        <v>4540</v>
      </c>
      <c r="B6652" t="s">
        <v>4214</v>
      </c>
      <c r="C6652" t="s">
        <v>4215</v>
      </c>
      <c r="D6652" t="s">
        <v>55</v>
      </c>
      <c r="E6652" t="s">
        <v>56</v>
      </c>
      <c r="F6652" s="1">
        <v>39946</v>
      </c>
      <c r="G6652" s="1">
        <v>39940</v>
      </c>
      <c r="H6652" s="1">
        <v>39944</v>
      </c>
      <c r="J6652">
        <v>1046</v>
      </c>
      <c r="K6652">
        <v>1046</v>
      </c>
      <c r="L6652">
        <v>1046</v>
      </c>
      <c r="M6652" t="b">
        <v>1</v>
      </c>
      <c r="O6652" t="s">
        <v>34</v>
      </c>
      <c r="Q6652" t="b">
        <v>0</v>
      </c>
      <c r="R6652" t="b">
        <v>0</v>
      </c>
      <c r="S6652" t="b">
        <v>0</v>
      </c>
      <c r="T6652">
        <v>24.800999999999998</v>
      </c>
      <c r="U6652">
        <v>4.4240000000000004</v>
      </c>
      <c r="V6652">
        <v>2.395</v>
      </c>
      <c r="W6652">
        <v>131.047</v>
      </c>
      <c r="X6652">
        <v>2.3620000000000001</v>
      </c>
      <c r="Y6652">
        <v>17.672999999999998</v>
      </c>
      <c r="Z6652">
        <v>2.0059999999999998</v>
      </c>
      <c r="AA6652">
        <v>0.66100000000000003</v>
      </c>
      <c r="AB6652">
        <v>13.24</v>
      </c>
      <c r="AC6652">
        <v>1.1100000000000001</v>
      </c>
      <c r="AD6652">
        <v>0.52100000000000002</v>
      </c>
      <c r="AE6652">
        <v>34.975999999999999</v>
      </c>
      <c r="AF6652">
        <v>32.835000000000001</v>
      </c>
      <c r="AG6652">
        <v>194.74299999999999</v>
      </c>
      <c r="AH6652">
        <v>428.23599999999999</v>
      </c>
      <c r="AI6652">
        <v>421.22899999999998</v>
      </c>
      <c r="AN6652">
        <v>26</v>
      </c>
      <c r="AP6652" t="s">
        <v>59</v>
      </c>
      <c r="AS6652">
        <v>192</v>
      </c>
      <c r="AU6652">
        <v>44893</v>
      </c>
      <c r="AV6652">
        <v>14333</v>
      </c>
      <c r="AW6652">
        <v>23</v>
      </c>
      <c r="AX6652">
        <v>21</v>
      </c>
      <c r="AZ6652">
        <v>0</v>
      </c>
      <c r="BA6652">
        <v>1046</v>
      </c>
      <c r="BB6652">
        <f t="shared" si="547"/>
        <v>1528</v>
      </c>
      <c r="BD6652" t="e">
        <f t="shared" si="541"/>
        <v>#N/A</v>
      </c>
      <c r="BE6652">
        <f t="shared" si="542"/>
        <v>1</v>
      </c>
    </row>
    <row r="6653" spans="1:57" x14ac:dyDescent="0.25">
      <c r="A6653" t="s">
        <v>4542</v>
      </c>
      <c r="B6653" t="s">
        <v>4214</v>
      </c>
      <c r="C6653" t="s">
        <v>4215</v>
      </c>
      <c r="D6653" t="s">
        <v>55</v>
      </c>
      <c r="E6653" t="s">
        <v>56</v>
      </c>
      <c r="F6653" s="1">
        <v>39927</v>
      </c>
      <c r="G6653" s="1">
        <v>39920</v>
      </c>
      <c r="H6653" s="1">
        <v>39925</v>
      </c>
      <c r="J6653">
        <v>759</v>
      </c>
      <c r="K6653">
        <v>759</v>
      </c>
      <c r="L6653">
        <v>759</v>
      </c>
      <c r="M6653" t="b">
        <v>0</v>
      </c>
      <c r="O6653" t="s">
        <v>289</v>
      </c>
      <c r="Q6653" t="b">
        <v>0</v>
      </c>
      <c r="R6653" t="b">
        <v>0</v>
      </c>
      <c r="S6653" t="b">
        <v>0</v>
      </c>
      <c r="T6653">
        <v>15.688000000000001</v>
      </c>
      <c r="U6653">
        <v>1.1519999999999999</v>
      </c>
      <c r="V6653">
        <v>1.474</v>
      </c>
      <c r="W6653">
        <v>83.623999999999995</v>
      </c>
      <c r="X6653">
        <v>1.7070000000000001</v>
      </c>
      <c r="Y6653">
        <v>10.901</v>
      </c>
      <c r="Z6653">
        <v>0.33900000000000002</v>
      </c>
      <c r="AA6653">
        <v>0.60699999999999998</v>
      </c>
      <c r="AB6653">
        <v>9.11</v>
      </c>
      <c r="AC6653">
        <v>2.1760000000000002</v>
      </c>
      <c r="AD6653">
        <v>0.746</v>
      </c>
      <c r="AE6653">
        <v>87.102000000000004</v>
      </c>
      <c r="AF6653">
        <v>35.609000000000002</v>
      </c>
      <c r="AG6653">
        <v>165.75700000000001</v>
      </c>
      <c r="AH6653">
        <v>276.16399999999999</v>
      </c>
      <c r="AI6653">
        <v>295.55399999999997</v>
      </c>
      <c r="AN6653">
        <v>24.4</v>
      </c>
      <c r="AP6653" t="s">
        <v>59</v>
      </c>
      <c r="AS6653">
        <v>126</v>
      </c>
      <c r="AU6653">
        <v>47279</v>
      </c>
      <c r="AV6653">
        <v>18602</v>
      </c>
      <c r="AW6653">
        <v>23</v>
      </c>
      <c r="AX6653">
        <v>21</v>
      </c>
      <c r="AZ6653">
        <v>0</v>
      </c>
      <c r="BA6653">
        <v>759</v>
      </c>
      <c r="BB6653">
        <f t="shared" si="547"/>
        <v>1815</v>
      </c>
      <c r="BD6653" t="e">
        <f t="shared" si="541"/>
        <v>#N/A</v>
      </c>
      <c r="BE6653">
        <f t="shared" si="542"/>
        <v>0</v>
      </c>
    </row>
    <row r="6654" spans="1:57" x14ac:dyDescent="0.25">
      <c r="A6654" t="s">
        <v>4544</v>
      </c>
      <c r="B6654" t="s">
        <v>4214</v>
      </c>
      <c r="C6654" t="s">
        <v>4215</v>
      </c>
      <c r="D6654" t="s">
        <v>55</v>
      </c>
      <c r="E6654" t="s">
        <v>56</v>
      </c>
      <c r="F6654" s="1">
        <v>39910</v>
      </c>
      <c r="G6654" s="1">
        <v>39906</v>
      </c>
      <c r="H6654" s="1">
        <v>39909</v>
      </c>
      <c r="J6654">
        <v>1000</v>
      </c>
      <c r="K6654">
        <v>533</v>
      </c>
      <c r="L6654">
        <v>533</v>
      </c>
      <c r="M6654" t="b">
        <v>0</v>
      </c>
      <c r="O6654" t="s">
        <v>34</v>
      </c>
      <c r="Q6654" t="b">
        <v>0</v>
      </c>
      <c r="R6654" t="b">
        <v>0</v>
      </c>
      <c r="S6654" t="b">
        <v>0</v>
      </c>
      <c r="T6654">
        <v>19.437000000000001</v>
      </c>
      <c r="U6654">
        <v>1.9750000000000001</v>
      </c>
      <c r="V6654">
        <v>2.0569999999999999</v>
      </c>
      <c r="W6654">
        <v>110.437</v>
      </c>
      <c r="X6654">
        <v>2.476</v>
      </c>
      <c r="Y6654">
        <v>14.505000000000001</v>
      </c>
      <c r="Z6654">
        <v>1.6439999999999999</v>
      </c>
      <c r="AA6654">
        <v>0.89</v>
      </c>
      <c r="AB6654">
        <v>5.9560000000000004</v>
      </c>
      <c r="AC6654">
        <v>5.2930000000000001</v>
      </c>
      <c r="AD6654">
        <v>1.29</v>
      </c>
      <c r="AE6654">
        <v>96.421999999999997</v>
      </c>
      <c r="AF6654">
        <v>76.301000000000002</v>
      </c>
      <c r="AG6654">
        <v>272.47399999999999</v>
      </c>
      <c r="AH6654">
        <v>398.209</v>
      </c>
      <c r="AI6654">
        <v>471.26400000000001</v>
      </c>
      <c r="AN6654">
        <v>26.1</v>
      </c>
      <c r="AP6654" t="s">
        <v>59</v>
      </c>
      <c r="AS6654">
        <v>144</v>
      </c>
      <c r="AU6654">
        <v>44405</v>
      </c>
      <c r="AV6654">
        <v>18433</v>
      </c>
      <c r="AW6654">
        <v>23</v>
      </c>
      <c r="AX6654">
        <v>21</v>
      </c>
      <c r="AZ6654">
        <v>0</v>
      </c>
      <c r="BA6654">
        <v>533</v>
      </c>
      <c r="BB6654">
        <f t="shared" si="547"/>
        <v>2041</v>
      </c>
      <c r="BD6654" t="e">
        <f t="shared" si="541"/>
        <v>#N/A</v>
      </c>
      <c r="BE6654">
        <f t="shared" si="542"/>
        <v>0</v>
      </c>
    </row>
    <row r="6655" spans="1:57" x14ac:dyDescent="0.25">
      <c r="A6655" t="s">
        <v>4546</v>
      </c>
      <c r="B6655" t="s">
        <v>4214</v>
      </c>
      <c r="C6655" t="s">
        <v>4215</v>
      </c>
      <c r="D6655" t="s">
        <v>55</v>
      </c>
      <c r="E6655" t="s">
        <v>56</v>
      </c>
      <c r="F6655" s="1">
        <v>39889</v>
      </c>
      <c r="G6655" s="1">
        <v>39886</v>
      </c>
      <c r="H6655" s="1">
        <v>39888</v>
      </c>
      <c r="J6655">
        <v>253</v>
      </c>
      <c r="K6655">
        <v>253</v>
      </c>
      <c r="L6655">
        <v>253</v>
      </c>
      <c r="M6655" t="b">
        <v>0</v>
      </c>
      <c r="O6655" t="s">
        <v>289</v>
      </c>
      <c r="Q6655" t="b">
        <v>0</v>
      </c>
      <c r="R6655" t="b">
        <v>0</v>
      </c>
      <c r="S6655" t="b">
        <v>0</v>
      </c>
      <c r="T6655">
        <v>15.541</v>
      </c>
      <c r="U6655">
        <v>3.1339999999999999</v>
      </c>
      <c r="V6655">
        <v>2.383</v>
      </c>
      <c r="W6655">
        <v>56.881</v>
      </c>
      <c r="X6655">
        <v>0.23899999999999999</v>
      </c>
      <c r="Y6655">
        <v>9.1370000000000005</v>
      </c>
      <c r="Z6655">
        <v>7.6999999999999999E-2</v>
      </c>
      <c r="AA6655">
        <v>1.194</v>
      </c>
      <c r="AB6655">
        <v>8.6620000000000008</v>
      </c>
      <c r="AC6655">
        <v>5.883</v>
      </c>
      <c r="AD6655">
        <v>0.224</v>
      </c>
      <c r="AE6655">
        <v>89.212999999999994</v>
      </c>
      <c r="AF6655">
        <v>121.667</v>
      </c>
      <c r="AG6655">
        <v>341.685</v>
      </c>
      <c r="AH6655">
        <v>389.92099999999999</v>
      </c>
      <c r="AI6655">
        <v>368.89</v>
      </c>
      <c r="AN6655">
        <v>25.6</v>
      </c>
      <c r="AP6655" t="s">
        <v>59</v>
      </c>
      <c r="AS6655">
        <v>123</v>
      </c>
      <c r="AU6655">
        <v>46712</v>
      </c>
      <c r="AV6655">
        <v>14216</v>
      </c>
      <c r="AW6655">
        <v>23</v>
      </c>
      <c r="AX6655">
        <v>21</v>
      </c>
      <c r="AZ6655">
        <v>0</v>
      </c>
      <c r="BA6655">
        <v>253</v>
      </c>
      <c r="BB6655">
        <f t="shared" si="547"/>
        <v>2321</v>
      </c>
      <c r="BD6655" t="e">
        <f t="shared" si="541"/>
        <v>#N/A</v>
      </c>
      <c r="BE6655">
        <f t="shared" si="542"/>
        <v>0</v>
      </c>
    </row>
    <row r="6656" spans="1:57" x14ac:dyDescent="0.25">
      <c r="A6656" t="s">
        <v>4551</v>
      </c>
      <c r="B6656" t="s">
        <v>4549</v>
      </c>
      <c r="C6656" t="s">
        <v>4550</v>
      </c>
      <c r="D6656" t="s">
        <v>57</v>
      </c>
      <c r="E6656" t="s">
        <v>58</v>
      </c>
      <c r="F6656" s="1">
        <v>43455</v>
      </c>
      <c r="G6656" s="1">
        <v>43453</v>
      </c>
      <c r="H6656" s="1">
        <v>43455</v>
      </c>
      <c r="I6656">
        <v>0</v>
      </c>
      <c r="J6656">
        <v>586</v>
      </c>
      <c r="K6656">
        <v>586</v>
      </c>
      <c r="L6656">
        <v>46646</v>
      </c>
      <c r="M6656" t="b">
        <v>0</v>
      </c>
      <c r="O6656" t="s">
        <v>34</v>
      </c>
      <c r="P6656" s="1">
        <v>43455</v>
      </c>
      <c r="Q6656" t="b">
        <v>0</v>
      </c>
      <c r="R6656" t="b">
        <v>0</v>
      </c>
      <c r="S6656" t="b">
        <v>0</v>
      </c>
      <c r="T6656">
        <v>6</v>
      </c>
      <c r="U6656">
        <v>1</v>
      </c>
      <c r="V6656">
        <v>0</v>
      </c>
      <c r="W6656">
        <v>7</v>
      </c>
      <c r="X6656">
        <v>1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926</v>
      </c>
      <c r="AF6656">
        <v>8</v>
      </c>
      <c r="AG6656">
        <v>2361</v>
      </c>
      <c r="AH6656">
        <v>933</v>
      </c>
      <c r="AI6656">
        <v>0</v>
      </c>
      <c r="AN6656">
        <v>23.94</v>
      </c>
      <c r="AP6656" t="s">
        <v>59</v>
      </c>
      <c r="AS6656">
        <v>2</v>
      </c>
      <c r="AU6656">
        <v>16056</v>
      </c>
      <c r="AV6656">
        <v>303</v>
      </c>
      <c r="AW6656">
        <v>21</v>
      </c>
      <c r="AX6656">
        <v>15</v>
      </c>
      <c r="AY6656" t="s">
        <v>60</v>
      </c>
      <c r="AZ6656">
        <v>0</v>
      </c>
      <c r="BA6656">
        <f t="shared" ref="BA6656:BA6668" si="548">L6656-$L$6670</f>
        <v>3670</v>
      </c>
      <c r="BB6656">
        <f>16000-BA6656</f>
        <v>12330</v>
      </c>
      <c r="BC6656" t="s">
        <v>34</v>
      </c>
      <c r="BD6656">
        <f t="shared" si="541"/>
        <v>2</v>
      </c>
      <c r="BE6656">
        <f t="shared" si="542"/>
        <v>0</v>
      </c>
    </row>
    <row r="6657" spans="1:57" x14ac:dyDescent="0.25">
      <c r="A6657" t="s">
        <v>4553</v>
      </c>
      <c r="B6657" t="s">
        <v>4549</v>
      </c>
      <c r="C6657" t="s">
        <v>4550</v>
      </c>
      <c r="D6657" t="s">
        <v>57</v>
      </c>
      <c r="E6657" t="s">
        <v>58</v>
      </c>
      <c r="F6657" s="1">
        <v>43436</v>
      </c>
      <c r="G6657" s="1">
        <v>43431</v>
      </c>
      <c r="H6657" s="1">
        <v>43435</v>
      </c>
      <c r="I6657">
        <v>0</v>
      </c>
      <c r="J6657">
        <v>269</v>
      </c>
      <c r="K6657">
        <v>269</v>
      </c>
      <c r="L6657">
        <v>46329</v>
      </c>
      <c r="M6657" t="b">
        <v>0</v>
      </c>
      <c r="O6657" t="s">
        <v>34</v>
      </c>
      <c r="P6657" s="1">
        <v>43437</v>
      </c>
      <c r="Q6657" t="b">
        <v>0</v>
      </c>
      <c r="R6657" t="b">
        <v>0</v>
      </c>
      <c r="S6657" t="b">
        <v>0</v>
      </c>
      <c r="T6657">
        <v>6</v>
      </c>
      <c r="U6657">
        <v>1</v>
      </c>
      <c r="V6657">
        <v>0</v>
      </c>
      <c r="W6657">
        <v>4</v>
      </c>
      <c r="X6657">
        <v>0</v>
      </c>
      <c r="Y6657">
        <v>0</v>
      </c>
      <c r="Z6657">
        <v>0</v>
      </c>
      <c r="AA6657">
        <v>0</v>
      </c>
      <c r="AB6657">
        <v>2</v>
      </c>
      <c r="AC6657">
        <v>1</v>
      </c>
      <c r="AD6657">
        <v>0</v>
      </c>
      <c r="AE6657">
        <v>1138</v>
      </c>
      <c r="AF6657">
        <v>12</v>
      </c>
      <c r="AG6657">
        <v>2821</v>
      </c>
      <c r="AH6657">
        <v>1059</v>
      </c>
      <c r="AI6657">
        <v>0</v>
      </c>
      <c r="AN6657">
        <v>25.16</v>
      </c>
      <c r="AP6657" t="s">
        <v>59</v>
      </c>
      <c r="AS6657">
        <v>0</v>
      </c>
      <c r="AU6657">
        <v>8437</v>
      </c>
      <c r="AV6657">
        <v>198</v>
      </c>
      <c r="AW6657">
        <v>20</v>
      </c>
      <c r="AX6657">
        <v>15</v>
      </c>
      <c r="AY6657" t="s">
        <v>60</v>
      </c>
      <c r="AZ6657">
        <v>0</v>
      </c>
      <c r="BA6657">
        <f t="shared" si="548"/>
        <v>3353</v>
      </c>
      <c r="BB6657">
        <f t="shared" ref="BB6657:BB6669" si="549">16000-BA6657</f>
        <v>12647</v>
      </c>
      <c r="BC6657" t="s">
        <v>34</v>
      </c>
      <c r="BD6657">
        <f t="shared" si="541"/>
        <v>2</v>
      </c>
      <c r="BE6657">
        <f t="shared" si="542"/>
        <v>0</v>
      </c>
    </row>
    <row r="6658" spans="1:57" x14ac:dyDescent="0.25">
      <c r="A6658" t="s">
        <v>4555</v>
      </c>
      <c r="B6658" t="s">
        <v>4549</v>
      </c>
      <c r="C6658" t="s">
        <v>4550</v>
      </c>
      <c r="D6658" t="s">
        <v>57</v>
      </c>
      <c r="E6658" t="s">
        <v>58</v>
      </c>
      <c r="F6658" s="1">
        <v>43416</v>
      </c>
      <c r="G6658" s="1">
        <v>43410</v>
      </c>
      <c r="H6658" s="1">
        <v>43412</v>
      </c>
      <c r="I6658">
        <v>0</v>
      </c>
      <c r="J6658">
        <v>1031</v>
      </c>
      <c r="K6658">
        <v>1031</v>
      </c>
      <c r="L6658">
        <v>46060</v>
      </c>
      <c r="M6658" t="b">
        <v>1</v>
      </c>
      <c r="O6658" t="s">
        <v>34</v>
      </c>
      <c r="P6658" s="1">
        <v>43416</v>
      </c>
      <c r="Q6658" t="b">
        <v>0</v>
      </c>
      <c r="R6658" t="b">
        <v>0</v>
      </c>
      <c r="S6658" t="b">
        <v>0</v>
      </c>
      <c r="T6658">
        <v>5</v>
      </c>
      <c r="U6658">
        <v>1</v>
      </c>
      <c r="V6658">
        <v>0</v>
      </c>
      <c r="W6658">
        <v>10</v>
      </c>
      <c r="X6658">
        <v>0</v>
      </c>
      <c r="Y6658">
        <v>1</v>
      </c>
      <c r="Z6658">
        <v>0</v>
      </c>
      <c r="AA6658">
        <v>0</v>
      </c>
      <c r="AB6658">
        <v>2</v>
      </c>
      <c r="AC6658">
        <v>2</v>
      </c>
      <c r="AD6658">
        <v>0</v>
      </c>
      <c r="AE6658">
        <v>1264</v>
      </c>
      <c r="AF6658">
        <v>11</v>
      </c>
      <c r="AG6658">
        <v>2917</v>
      </c>
      <c r="AH6658">
        <v>1108</v>
      </c>
      <c r="AI6658">
        <v>0</v>
      </c>
      <c r="AN6658">
        <v>24.47</v>
      </c>
      <c r="AP6658" t="s">
        <v>59</v>
      </c>
      <c r="AS6658">
        <v>9</v>
      </c>
      <c r="AU6658">
        <v>12574</v>
      </c>
      <c r="AV6658">
        <v>208</v>
      </c>
      <c r="AW6658">
        <v>21</v>
      </c>
      <c r="AX6658">
        <v>15</v>
      </c>
      <c r="AY6658" t="s">
        <v>60</v>
      </c>
      <c r="AZ6658">
        <v>0</v>
      </c>
      <c r="BA6658">
        <f t="shared" si="548"/>
        <v>3084</v>
      </c>
      <c r="BB6658">
        <f t="shared" si="549"/>
        <v>12916</v>
      </c>
      <c r="BC6658" t="s">
        <v>34</v>
      </c>
      <c r="BD6658">
        <f t="shared" si="541"/>
        <v>2</v>
      </c>
      <c r="BE6658">
        <f t="shared" si="542"/>
        <v>1</v>
      </c>
    </row>
    <row r="6659" spans="1:57" x14ac:dyDescent="0.25">
      <c r="A6659" t="s">
        <v>4557</v>
      </c>
      <c r="B6659" t="s">
        <v>4549</v>
      </c>
      <c r="C6659" t="s">
        <v>4550</v>
      </c>
      <c r="D6659" t="s">
        <v>57</v>
      </c>
      <c r="E6659" t="s">
        <v>58</v>
      </c>
      <c r="F6659" s="1">
        <v>43386</v>
      </c>
      <c r="G6659" s="1">
        <v>43383</v>
      </c>
      <c r="H6659" s="1">
        <v>43385</v>
      </c>
      <c r="I6659">
        <v>0</v>
      </c>
      <c r="J6659">
        <v>726</v>
      </c>
      <c r="K6659">
        <v>726</v>
      </c>
      <c r="L6659">
        <v>45755</v>
      </c>
      <c r="M6659" t="b">
        <v>0</v>
      </c>
      <c r="O6659" t="s">
        <v>34</v>
      </c>
      <c r="P6659" s="1">
        <v>43386</v>
      </c>
      <c r="Q6659" t="b">
        <v>0</v>
      </c>
      <c r="R6659" t="b">
        <v>0</v>
      </c>
      <c r="S6659" t="b">
        <v>0</v>
      </c>
      <c r="T6659">
        <v>3</v>
      </c>
      <c r="U6659">
        <v>1</v>
      </c>
      <c r="V6659">
        <v>0</v>
      </c>
      <c r="W6659">
        <v>8</v>
      </c>
      <c r="X6659">
        <v>0</v>
      </c>
      <c r="Y6659">
        <v>1</v>
      </c>
      <c r="Z6659">
        <v>0</v>
      </c>
      <c r="AA6659">
        <v>0</v>
      </c>
      <c r="AB6659">
        <v>2</v>
      </c>
      <c r="AC6659">
        <v>3</v>
      </c>
      <c r="AD6659">
        <v>0</v>
      </c>
      <c r="AE6659">
        <v>1136</v>
      </c>
      <c r="AF6659">
        <v>9</v>
      </c>
      <c r="AG6659">
        <v>2730</v>
      </c>
      <c r="AH6659">
        <v>999</v>
      </c>
      <c r="AI6659">
        <v>1</v>
      </c>
      <c r="AN6659">
        <v>25.14</v>
      </c>
      <c r="AP6659" t="s">
        <v>59</v>
      </c>
      <c r="AS6659">
        <v>3</v>
      </c>
      <c r="AU6659">
        <v>15358</v>
      </c>
      <c r="AV6659">
        <v>265</v>
      </c>
      <c r="AW6659">
        <v>21</v>
      </c>
      <c r="AX6659">
        <v>15</v>
      </c>
      <c r="AY6659" t="s">
        <v>60</v>
      </c>
      <c r="AZ6659">
        <v>0</v>
      </c>
      <c r="BA6659">
        <f t="shared" si="548"/>
        <v>2779</v>
      </c>
      <c r="BB6659">
        <f t="shared" si="549"/>
        <v>13221</v>
      </c>
      <c r="BC6659" t="s">
        <v>289</v>
      </c>
      <c r="BD6659">
        <f t="shared" ref="BD6659:BD6722" si="550">_xlfn.IFS(BC6659="A",1,BC6659="B",2,BC6659="C",3,BC6659="X",4)</f>
        <v>1</v>
      </c>
      <c r="BE6659">
        <f t="shared" ref="BE6659:BE6722" si="551">IF(M6659=TRUE,1,0)</f>
        <v>0</v>
      </c>
    </row>
    <row r="6660" spans="1:57" x14ac:dyDescent="0.25">
      <c r="A6660" t="s">
        <v>4559</v>
      </c>
      <c r="B6660" t="s">
        <v>4549</v>
      </c>
      <c r="C6660" t="s">
        <v>4550</v>
      </c>
      <c r="D6660" t="s">
        <v>57</v>
      </c>
      <c r="E6660" t="s">
        <v>58</v>
      </c>
      <c r="F6660" s="1">
        <v>43369</v>
      </c>
      <c r="G6660" s="1">
        <v>43366</v>
      </c>
      <c r="H6660" s="1">
        <v>43369</v>
      </c>
      <c r="I6660">
        <v>0</v>
      </c>
      <c r="J6660">
        <v>461</v>
      </c>
      <c r="K6660">
        <v>461</v>
      </c>
      <c r="L6660">
        <v>45490</v>
      </c>
      <c r="M6660" t="b">
        <v>0</v>
      </c>
      <c r="O6660" t="s">
        <v>34</v>
      </c>
      <c r="P6660" s="1">
        <v>43369</v>
      </c>
      <c r="Q6660" t="b">
        <v>0</v>
      </c>
      <c r="R6660" t="b">
        <v>0</v>
      </c>
      <c r="S6660" t="b">
        <v>0</v>
      </c>
      <c r="T6660">
        <v>3</v>
      </c>
      <c r="U6660">
        <v>1</v>
      </c>
      <c r="V6660">
        <v>0</v>
      </c>
      <c r="W6660">
        <v>5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2</v>
      </c>
      <c r="AD6660">
        <v>0</v>
      </c>
      <c r="AE6660">
        <v>1159</v>
      </c>
      <c r="AF6660">
        <v>10</v>
      </c>
      <c r="AG6660">
        <v>2826</v>
      </c>
      <c r="AH6660">
        <v>1041</v>
      </c>
      <c r="AI6660">
        <v>0</v>
      </c>
      <c r="AN6660">
        <v>24.59</v>
      </c>
      <c r="AP6660" t="s">
        <v>59</v>
      </c>
      <c r="AS6660">
        <v>3</v>
      </c>
      <c r="AU6660">
        <v>12754</v>
      </c>
      <c r="AV6660">
        <v>1488</v>
      </c>
      <c r="AW6660">
        <v>21</v>
      </c>
      <c r="AX6660">
        <v>18</v>
      </c>
      <c r="AY6660" t="s">
        <v>60</v>
      </c>
      <c r="AZ6660">
        <v>0</v>
      </c>
      <c r="BA6660">
        <f t="shared" si="548"/>
        <v>2514</v>
      </c>
      <c r="BB6660">
        <f t="shared" si="549"/>
        <v>13486</v>
      </c>
      <c r="BC6660" t="s">
        <v>289</v>
      </c>
      <c r="BD6660">
        <f t="shared" si="550"/>
        <v>1</v>
      </c>
      <c r="BE6660">
        <f t="shared" si="551"/>
        <v>0</v>
      </c>
    </row>
    <row r="6661" spans="1:57" x14ac:dyDescent="0.25">
      <c r="A6661" t="s">
        <v>4561</v>
      </c>
      <c r="B6661" t="s">
        <v>4549</v>
      </c>
      <c r="C6661" t="s">
        <v>4550</v>
      </c>
      <c r="D6661" t="s">
        <v>57</v>
      </c>
      <c r="E6661" t="s">
        <v>58</v>
      </c>
      <c r="F6661" s="1">
        <v>43355</v>
      </c>
      <c r="G6661" s="1">
        <v>43351</v>
      </c>
      <c r="H6661" s="1">
        <v>43353</v>
      </c>
      <c r="I6661">
        <v>0</v>
      </c>
      <c r="J6661">
        <v>218</v>
      </c>
      <c r="K6661">
        <v>218</v>
      </c>
      <c r="L6661">
        <v>45247</v>
      </c>
      <c r="M6661" t="b">
        <v>0</v>
      </c>
      <c r="O6661" t="s">
        <v>34</v>
      </c>
      <c r="P6661" s="1">
        <v>43355</v>
      </c>
      <c r="Q6661" t="b">
        <v>0</v>
      </c>
      <c r="R6661" t="b">
        <v>0</v>
      </c>
      <c r="S6661" t="b">
        <v>0</v>
      </c>
      <c r="T6661">
        <v>3</v>
      </c>
      <c r="U6661">
        <v>1</v>
      </c>
      <c r="V6661">
        <v>0</v>
      </c>
      <c r="W6661">
        <v>3</v>
      </c>
      <c r="X6661">
        <v>0</v>
      </c>
      <c r="Y6661">
        <v>0</v>
      </c>
      <c r="Z6661">
        <v>0</v>
      </c>
      <c r="AA6661">
        <v>0</v>
      </c>
      <c r="AB6661">
        <v>5</v>
      </c>
      <c r="AC6661">
        <v>1</v>
      </c>
      <c r="AD6661">
        <v>0</v>
      </c>
      <c r="AE6661">
        <v>1363</v>
      </c>
      <c r="AF6661">
        <v>13</v>
      </c>
      <c r="AG6661">
        <v>3338</v>
      </c>
      <c r="AH6661">
        <v>1197</v>
      </c>
      <c r="AI6661">
        <v>1</v>
      </c>
      <c r="AN6661">
        <v>24.48</v>
      </c>
      <c r="AP6661" t="s">
        <v>59</v>
      </c>
      <c r="AS6661">
        <v>6</v>
      </c>
      <c r="AU6661">
        <v>7405</v>
      </c>
      <c r="AV6661">
        <v>341</v>
      </c>
      <c r="AW6661">
        <v>20</v>
      </c>
      <c r="AX6661">
        <v>16</v>
      </c>
      <c r="AY6661" t="s">
        <v>60</v>
      </c>
      <c r="AZ6661">
        <v>0</v>
      </c>
      <c r="BA6661">
        <f t="shared" si="548"/>
        <v>2271</v>
      </c>
      <c r="BB6661">
        <f t="shared" si="549"/>
        <v>13729</v>
      </c>
      <c r="BC6661" t="s">
        <v>34</v>
      </c>
      <c r="BD6661">
        <f t="shared" si="550"/>
        <v>2</v>
      </c>
      <c r="BE6661">
        <f t="shared" si="551"/>
        <v>0</v>
      </c>
    </row>
    <row r="6662" spans="1:57" x14ac:dyDescent="0.25">
      <c r="A6662" t="s">
        <v>4563</v>
      </c>
      <c r="B6662" t="s">
        <v>4549</v>
      </c>
      <c r="C6662" t="s">
        <v>4550</v>
      </c>
      <c r="D6662" t="s">
        <v>57</v>
      </c>
      <c r="E6662" t="s">
        <v>58</v>
      </c>
      <c r="F6662" s="1">
        <v>43326</v>
      </c>
      <c r="G6662" s="1">
        <v>43323</v>
      </c>
      <c r="H6662" s="1">
        <v>43325</v>
      </c>
      <c r="I6662">
        <v>0</v>
      </c>
      <c r="J6662">
        <v>1053</v>
      </c>
      <c r="K6662">
        <v>1053</v>
      </c>
      <c r="L6662">
        <v>45029</v>
      </c>
      <c r="M6662" t="b">
        <v>1</v>
      </c>
      <c r="O6662" t="s">
        <v>34</v>
      </c>
      <c r="P6662" s="1">
        <v>43328</v>
      </c>
      <c r="Q6662" t="b">
        <v>0</v>
      </c>
      <c r="R6662" t="b">
        <v>0</v>
      </c>
      <c r="S6662" t="b">
        <v>0</v>
      </c>
      <c r="T6662">
        <v>4</v>
      </c>
      <c r="U6662">
        <v>0</v>
      </c>
      <c r="V6662">
        <v>0</v>
      </c>
      <c r="W6662">
        <v>10</v>
      </c>
      <c r="X6662">
        <v>0</v>
      </c>
      <c r="Y6662">
        <v>1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1042</v>
      </c>
      <c r="AF6662">
        <v>10</v>
      </c>
      <c r="AG6662">
        <v>2682</v>
      </c>
      <c r="AH6662">
        <v>1019</v>
      </c>
      <c r="AI6662">
        <v>1</v>
      </c>
      <c r="AN6662">
        <v>24.99</v>
      </c>
      <c r="AP6662" t="s">
        <v>59</v>
      </c>
      <c r="AS6662">
        <v>8</v>
      </c>
      <c r="AU6662">
        <v>21005</v>
      </c>
      <c r="AV6662">
        <v>478</v>
      </c>
      <c r="AW6662">
        <v>22</v>
      </c>
      <c r="AX6662">
        <v>16</v>
      </c>
      <c r="AY6662" t="s">
        <v>60</v>
      </c>
      <c r="AZ6662">
        <v>0</v>
      </c>
      <c r="BA6662">
        <f t="shared" si="548"/>
        <v>2053</v>
      </c>
      <c r="BB6662">
        <f t="shared" si="549"/>
        <v>13947</v>
      </c>
      <c r="BC6662" t="s">
        <v>289</v>
      </c>
      <c r="BD6662">
        <f t="shared" si="550"/>
        <v>1</v>
      </c>
      <c r="BE6662">
        <f t="shared" si="551"/>
        <v>1</v>
      </c>
    </row>
    <row r="6663" spans="1:57" x14ac:dyDescent="0.25">
      <c r="A6663" t="s">
        <v>4565</v>
      </c>
      <c r="B6663" t="s">
        <v>4549</v>
      </c>
      <c r="C6663" t="s">
        <v>4550</v>
      </c>
      <c r="D6663" t="s">
        <v>57</v>
      </c>
      <c r="E6663" t="s">
        <v>58</v>
      </c>
      <c r="F6663" s="1">
        <v>43307</v>
      </c>
      <c r="G6663" s="1">
        <v>43304</v>
      </c>
      <c r="H6663" s="1">
        <v>43306</v>
      </c>
      <c r="I6663">
        <v>0</v>
      </c>
      <c r="J6663">
        <v>767</v>
      </c>
      <c r="K6663">
        <v>767</v>
      </c>
      <c r="L6663">
        <v>44743</v>
      </c>
      <c r="M6663" t="b">
        <v>0</v>
      </c>
      <c r="O6663" t="s">
        <v>34</v>
      </c>
      <c r="P6663" s="1">
        <v>43307</v>
      </c>
      <c r="Q6663" t="b">
        <v>0</v>
      </c>
      <c r="R6663" t="b">
        <v>0</v>
      </c>
      <c r="S6663" t="b">
        <v>0</v>
      </c>
      <c r="T6663">
        <v>6</v>
      </c>
      <c r="U6663">
        <v>1</v>
      </c>
      <c r="V6663">
        <v>0</v>
      </c>
      <c r="W6663">
        <v>12</v>
      </c>
      <c r="X6663">
        <v>1</v>
      </c>
      <c r="Y6663">
        <v>1</v>
      </c>
      <c r="Z6663">
        <v>0</v>
      </c>
      <c r="AA6663">
        <v>1</v>
      </c>
      <c r="AB6663">
        <v>2</v>
      </c>
      <c r="AC6663">
        <v>1</v>
      </c>
      <c r="AD6663">
        <v>0</v>
      </c>
      <c r="AE6663">
        <v>1146</v>
      </c>
      <c r="AF6663">
        <v>10</v>
      </c>
      <c r="AG6663">
        <v>2853</v>
      </c>
      <c r="AH6663">
        <v>1077</v>
      </c>
      <c r="AI6663">
        <v>0</v>
      </c>
      <c r="AN6663">
        <v>25.31</v>
      </c>
      <c r="AP6663" t="s">
        <v>59</v>
      </c>
      <c r="AS6663">
        <v>8</v>
      </c>
      <c r="AU6663">
        <v>19496</v>
      </c>
      <c r="AV6663">
        <v>525</v>
      </c>
      <c r="AW6663">
        <v>21</v>
      </c>
      <c r="AX6663">
        <v>16</v>
      </c>
      <c r="AY6663" t="s">
        <v>60</v>
      </c>
      <c r="AZ6663">
        <v>0</v>
      </c>
      <c r="BA6663">
        <f t="shared" si="548"/>
        <v>1767</v>
      </c>
      <c r="BB6663">
        <f t="shared" si="549"/>
        <v>14233</v>
      </c>
      <c r="BC6663" t="s">
        <v>289</v>
      </c>
      <c r="BD6663">
        <f t="shared" si="550"/>
        <v>1</v>
      </c>
      <c r="BE6663">
        <f t="shared" si="551"/>
        <v>0</v>
      </c>
    </row>
    <row r="6664" spans="1:57" x14ac:dyDescent="0.25">
      <c r="A6664" t="s">
        <v>4567</v>
      </c>
      <c r="B6664" t="s">
        <v>4549</v>
      </c>
      <c r="C6664" t="s">
        <v>4550</v>
      </c>
      <c r="D6664" t="s">
        <v>57</v>
      </c>
      <c r="E6664" t="s">
        <v>58</v>
      </c>
      <c r="F6664" s="1">
        <v>43286</v>
      </c>
      <c r="G6664" s="1">
        <v>43284</v>
      </c>
      <c r="H6664" s="1">
        <v>43286</v>
      </c>
      <c r="I6664">
        <v>0</v>
      </c>
      <c r="J6664">
        <v>507</v>
      </c>
      <c r="K6664">
        <v>507</v>
      </c>
      <c r="L6664">
        <v>44483</v>
      </c>
      <c r="M6664" t="b">
        <v>0</v>
      </c>
      <c r="O6664" t="s">
        <v>34</v>
      </c>
      <c r="P6664" s="1">
        <v>43286</v>
      </c>
      <c r="Q6664" t="b">
        <v>0</v>
      </c>
      <c r="R6664" t="b">
        <v>0</v>
      </c>
      <c r="S6664" t="b">
        <v>0</v>
      </c>
      <c r="T6664">
        <v>4</v>
      </c>
      <c r="U6664">
        <v>1</v>
      </c>
      <c r="V6664">
        <v>0</v>
      </c>
      <c r="W6664">
        <v>7</v>
      </c>
      <c r="X6664">
        <v>0</v>
      </c>
      <c r="Y6664">
        <v>1</v>
      </c>
      <c r="Z6664">
        <v>0</v>
      </c>
      <c r="AA6664">
        <v>0</v>
      </c>
      <c r="AB6664">
        <v>2</v>
      </c>
      <c r="AC6664">
        <v>0</v>
      </c>
      <c r="AD6664">
        <v>0</v>
      </c>
      <c r="AE6664">
        <v>1059</v>
      </c>
      <c r="AF6664">
        <v>10</v>
      </c>
      <c r="AG6664">
        <v>2513</v>
      </c>
      <c r="AH6664">
        <v>931</v>
      </c>
      <c r="AI6664">
        <v>0</v>
      </c>
      <c r="AN6664">
        <v>24.5</v>
      </c>
      <c r="AP6664" t="s">
        <v>59</v>
      </c>
      <c r="AS6664">
        <v>6</v>
      </c>
      <c r="AU6664">
        <v>19488</v>
      </c>
      <c r="AV6664">
        <v>745</v>
      </c>
      <c r="AW6664">
        <v>21</v>
      </c>
      <c r="AX6664">
        <v>17</v>
      </c>
      <c r="AY6664" t="s">
        <v>60</v>
      </c>
      <c r="AZ6664">
        <v>0</v>
      </c>
      <c r="BA6664">
        <f t="shared" si="548"/>
        <v>1507</v>
      </c>
      <c r="BB6664">
        <f t="shared" si="549"/>
        <v>14493</v>
      </c>
      <c r="BC6664" t="s">
        <v>34</v>
      </c>
      <c r="BD6664">
        <f t="shared" si="550"/>
        <v>2</v>
      </c>
      <c r="BE6664">
        <f t="shared" si="551"/>
        <v>0</v>
      </c>
    </row>
    <row r="6665" spans="1:57" x14ac:dyDescent="0.25">
      <c r="A6665" t="s">
        <v>4569</v>
      </c>
      <c r="B6665" t="s">
        <v>4549</v>
      </c>
      <c r="C6665" t="s">
        <v>4550</v>
      </c>
      <c r="D6665" t="s">
        <v>57</v>
      </c>
      <c r="E6665" t="s">
        <v>58</v>
      </c>
      <c r="F6665" s="1">
        <v>43270</v>
      </c>
      <c r="G6665" s="1">
        <v>43264</v>
      </c>
      <c r="H6665" s="1">
        <v>43269</v>
      </c>
      <c r="I6665">
        <v>0</v>
      </c>
      <c r="J6665">
        <v>284</v>
      </c>
      <c r="K6665">
        <v>284</v>
      </c>
      <c r="L6665">
        <v>44260</v>
      </c>
      <c r="M6665" t="b">
        <v>0</v>
      </c>
      <c r="O6665" t="s">
        <v>34</v>
      </c>
      <c r="P6665" s="1">
        <v>43270</v>
      </c>
      <c r="Q6665" t="b">
        <v>0</v>
      </c>
      <c r="R6665" t="b">
        <v>0</v>
      </c>
      <c r="S6665" t="b">
        <v>0</v>
      </c>
      <c r="T6665">
        <v>3</v>
      </c>
      <c r="U6665">
        <v>0</v>
      </c>
      <c r="V6665">
        <v>0</v>
      </c>
      <c r="W6665">
        <v>5</v>
      </c>
      <c r="X6665">
        <v>0</v>
      </c>
      <c r="Y6665">
        <v>0</v>
      </c>
      <c r="Z6665">
        <v>0</v>
      </c>
      <c r="AA6665">
        <v>0</v>
      </c>
      <c r="AB6665">
        <v>2</v>
      </c>
      <c r="AC6665">
        <v>0</v>
      </c>
      <c r="AD6665">
        <v>0</v>
      </c>
      <c r="AE6665">
        <v>1112</v>
      </c>
      <c r="AF6665">
        <v>10</v>
      </c>
      <c r="AG6665">
        <v>2717</v>
      </c>
      <c r="AH6665">
        <v>1024</v>
      </c>
      <c r="AI6665">
        <v>0</v>
      </c>
      <c r="AN6665">
        <v>24.65</v>
      </c>
      <c r="AP6665" t="s">
        <v>59</v>
      </c>
      <c r="AS6665">
        <v>4</v>
      </c>
      <c r="AU6665">
        <v>12853</v>
      </c>
      <c r="AV6665">
        <v>305</v>
      </c>
      <c r="AW6665">
        <v>21</v>
      </c>
      <c r="AX6665">
        <v>15</v>
      </c>
      <c r="AY6665" t="s">
        <v>60</v>
      </c>
      <c r="AZ6665">
        <v>0</v>
      </c>
      <c r="BA6665">
        <f t="shared" si="548"/>
        <v>1284</v>
      </c>
      <c r="BB6665">
        <f t="shared" si="549"/>
        <v>14716</v>
      </c>
      <c r="BC6665" t="s">
        <v>34</v>
      </c>
      <c r="BD6665">
        <f t="shared" si="550"/>
        <v>2</v>
      </c>
      <c r="BE6665">
        <f t="shared" si="551"/>
        <v>0</v>
      </c>
    </row>
    <row r="6666" spans="1:57" x14ac:dyDescent="0.25">
      <c r="A6666" t="s">
        <v>4571</v>
      </c>
      <c r="B6666" t="s">
        <v>4549</v>
      </c>
      <c r="C6666" t="s">
        <v>4550</v>
      </c>
      <c r="D6666" t="s">
        <v>57</v>
      </c>
      <c r="E6666" t="s">
        <v>58</v>
      </c>
      <c r="F6666" s="1">
        <v>43246</v>
      </c>
      <c r="G6666" s="1">
        <v>43245</v>
      </c>
      <c r="H6666" s="1">
        <v>43246</v>
      </c>
      <c r="I6666">
        <v>40</v>
      </c>
      <c r="J6666">
        <v>1000</v>
      </c>
      <c r="K6666">
        <v>1000</v>
      </c>
      <c r="L6666">
        <v>43976</v>
      </c>
      <c r="M6666" t="b">
        <v>1</v>
      </c>
      <c r="O6666" t="s">
        <v>34</v>
      </c>
      <c r="P6666" s="1">
        <v>43246</v>
      </c>
      <c r="Q6666" t="b">
        <v>0</v>
      </c>
      <c r="R6666" t="b">
        <v>0</v>
      </c>
      <c r="S6666" t="b">
        <v>0</v>
      </c>
      <c r="T6666">
        <v>12</v>
      </c>
      <c r="U6666">
        <v>1</v>
      </c>
      <c r="V6666">
        <v>0</v>
      </c>
      <c r="W6666">
        <v>24</v>
      </c>
      <c r="X6666">
        <v>0</v>
      </c>
      <c r="Y6666">
        <v>2</v>
      </c>
      <c r="Z6666">
        <v>0</v>
      </c>
      <c r="AA6666">
        <v>0</v>
      </c>
      <c r="AB6666">
        <v>3</v>
      </c>
      <c r="AC6666">
        <v>1</v>
      </c>
      <c r="AD6666">
        <v>1</v>
      </c>
      <c r="AE6666">
        <v>1034</v>
      </c>
      <c r="AF6666">
        <v>8</v>
      </c>
      <c r="AG6666">
        <v>2601</v>
      </c>
      <c r="AH6666">
        <v>928</v>
      </c>
      <c r="AI6666">
        <v>1</v>
      </c>
      <c r="AN6666">
        <v>23.39</v>
      </c>
      <c r="AP6666" t="s">
        <v>59</v>
      </c>
      <c r="AS6666">
        <v>16</v>
      </c>
      <c r="AU6666">
        <v>38227</v>
      </c>
      <c r="AV6666">
        <v>1201</v>
      </c>
      <c r="AW6666">
        <v>22</v>
      </c>
      <c r="AX6666">
        <v>17</v>
      </c>
      <c r="AY6666" t="s">
        <v>60</v>
      </c>
      <c r="AZ6666">
        <v>0</v>
      </c>
      <c r="BA6666">
        <f t="shared" si="548"/>
        <v>1000</v>
      </c>
      <c r="BB6666">
        <f t="shared" si="549"/>
        <v>15000</v>
      </c>
      <c r="BC6666" t="s">
        <v>34</v>
      </c>
      <c r="BD6666">
        <f t="shared" si="550"/>
        <v>2</v>
      </c>
      <c r="BE6666">
        <f t="shared" si="551"/>
        <v>1</v>
      </c>
    </row>
    <row r="6667" spans="1:57" x14ac:dyDescent="0.25">
      <c r="A6667" t="s">
        <v>4573</v>
      </c>
      <c r="B6667" t="s">
        <v>4549</v>
      </c>
      <c r="C6667" t="s">
        <v>4550</v>
      </c>
      <c r="D6667" t="s">
        <v>57</v>
      </c>
      <c r="E6667" t="s">
        <v>58</v>
      </c>
      <c r="F6667" s="1">
        <v>43230</v>
      </c>
      <c r="G6667" s="1">
        <v>43225</v>
      </c>
      <c r="H6667" s="1">
        <v>43228</v>
      </c>
      <c r="I6667">
        <v>0</v>
      </c>
      <c r="J6667">
        <v>704</v>
      </c>
      <c r="K6667">
        <v>704</v>
      </c>
      <c r="L6667">
        <v>43680</v>
      </c>
      <c r="M6667" t="b">
        <v>0</v>
      </c>
      <c r="O6667" t="s">
        <v>34</v>
      </c>
      <c r="P6667" s="1">
        <v>43230</v>
      </c>
      <c r="Q6667" t="b">
        <v>0</v>
      </c>
      <c r="R6667" t="b">
        <v>0</v>
      </c>
      <c r="S6667" t="b">
        <v>0</v>
      </c>
      <c r="T6667">
        <v>13</v>
      </c>
      <c r="U6667">
        <v>1</v>
      </c>
      <c r="V6667">
        <v>0</v>
      </c>
      <c r="W6667">
        <v>22</v>
      </c>
      <c r="X6667">
        <v>2</v>
      </c>
      <c r="Y6667">
        <v>2</v>
      </c>
      <c r="Z6667">
        <v>0</v>
      </c>
      <c r="AA6667">
        <v>1</v>
      </c>
      <c r="AB6667">
        <v>3</v>
      </c>
      <c r="AC6667">
        <v>1</v>
      </c>
      <c r="AD6667">
        <v>1</v>
      </c>
      <c r="AE6667">
        <v>1098</v>
      </c>
      <c r="AF6667">
        <v>9</v>
      </c>
      <c r="AG6667">
        <v>2837</v>
      </c>
      <c r="AH6667">
        <v>1055</v>
      </c>
      <c r="AI6667">
        <v>0</v>
      </c>
      <c r="AN6667">
        <v>23.33</v>
      </c>
      <c r="AP6667" t="s">
        <v>59</v>
      </c>
      <c r="AS6667">
        <v>29</v>
      </c>
      <c r="AU6667">
        <v>39239</v>
      </c>
      <c r="AV6667">
        <v>1465</v>
      </c>
      <c r="AW6667">
        <v>22</v>
      </c>
      <c r="AX6667">
        <v>18</v>
      </c>
      <c r="AY6667" t="s">
        <v>60</v>
      </c>
      <c r="AZ6667">
        <v>0</v>
      </c>
      <c r="BA6667">
        <f t="shared" si="548"/>
        <v>704</v>
      </c>
      <c r="BB6667">
        <f t="shared" si="549"/>
        <v>15296</v>
      </c>
      <c r="BC6667" t="s">
        <v>190</v>
      </c>
      <c r="BD6667">
        <f t="shared" si="550"/>
        <v>3</v>
      </c>
      <c r="BE6667">
        <f t="shared" si="551"/>
        <v>0</v>
      </c>
    </row>
    <row r="6668" spans="1:57" x14ac:dyDescent="0.25">
      <c r="A6668" t="s">
        <v>4575</v>
      </c>
      <c r="B6668" t="s">
        <v>4549</v>
      </c>
      <c r="C6668" t="s">
        <v>4550</v>
      </c>
      <c r="D6668" t="s">
        <v>57</v>
      </c>
      <c r="E6668" t="s">
        <v>58</v>
      </c>
      <c r="F6668" s="1">
        <v>43200</v>
      </c>
      <c r="G6668" s="1">
        <v>43197</v>
      </c>
      <c r="H6668" s="1">
        <v>43199</v>
      </c>
      <c r="I6668">
        <v>0</v>
      </c>
      <c r="J6668">
        <v>467</v>
      </c>
      <c r="K6668">
        <v>467</v>
      </c>
      <c r="L6668">
        <v>43443</v>
      </c>
      <c r="M6668" t="b">
        <v>0</v>
      </c>
      <c r="O6668" t="s">
        <v>34</v>
      </c>
      <c r="P6668" s="1">
        <v>43200</v>
      </c>
      <c r="Q6668" t="b">
        <v>0</v>
      </c>
      <c r="R6668" t="b">
        <v>0</v>
      </c>
      <c r="S6668" t="b">
        <v>0</v>
      </c>
      <c r="T6668">
        <v>12</v>
      </c>
      <c r="U6668">
        <v>1</v>
      </c>
      <c r="V6668">
        <v>0</v>
      </c>
      <c r="W6668">
        <v>18</v>
      </c>
      <c r="X6668">
        <v>1</v>
      </c>
      <c r="Y6668">
        <v>2</v>
      </c>
      <c r="Z6668">
        <v>0</v>
      </c>
      <c r="AA6668">
        <v>0</v>
      </c>
      <c r="AB6668">
        <v>3</v>
      </c>
      <c r="AC6668">
        <v>1</v>
      </c>
      <c r="AD6668">
        <v>0</v>
      </c>
      <c r="AE6668">
        <v>1091</v>
      </c>
      <c r="AF6668">
        <v>8</v>
      </c>
      <c r="AG6668">
        <v>2780</v>
      </c>
      <c r="AH6668">
        <v>1020</v>
      </c>
      <c r="AI6668">
        <v>0</v>
      </c>
      <c r="AN6668">
        <v>23.38</v>
      </c>
      <c r="AP6668" t="s">
        <v>59</v>
      </c>
      <c r="AS6668">
        <v>26</v>
      </c>
      <c r="AU6668">
        <v>37652</v>
      </c>
      <c r="AV6668">
        <v>2215</v>
      </c>
      <c r="AW6668">
        <v>22</v>
      </c>
      <c r="AX6668">
        <v>18</v>
      </c>
      <c r="AY6668" t="s">
        <v>60</v>
      </c>
      <c r="AZ6668">
        <v>0</v>
      </c>
      <c r="BA6668">
        <f t="shared" si="548"/>
        <v>467</v>
      </c>
      <c r="BB6668">
        <f t="shared" si="549"/>
        <v>15533</v>
      </c>
      <c r="BC6668" t="s">
        <v>190</v>
      </c>
      <c r="BD6668">
        <f t="shared" si="550"/>
        <v>3</v>
      </c>
      <c r="BE6668">
        <f t="shared" si="551"/>
        <v>0</v>
      </c>
    </row>
    <row r="6669" spans="1:57" x14ac:dyDescent="0.25">
      <c r="A6669" t="s">
        <v>4577</v>
      </c>
      <c r="B6669" t="s">
        <v>4549</v>
      </c>
      <c r="C6669" t="s">
        <v>4550</v>
      </c>
      <c r="D6669" t="s">
        <v>57</v>
      </c>
      <c r="E6669" t="s">
        <v>58</v>
      </c>
      <c r="F6669" s="1">
        <v>43178</v>
      </c>
      <c r="G6669" s="1">
        <v>43175</v>
      </c>
      <c r="H6669" s="1">
        <v>43178</v>
      </c>
      <c r="I6669">
        <v>0</v>
      </c>
      <c r="J6669">
        <v>240</v>
      </c>
      <c r="K6669">
        <v>240</v>
      </c>
      <c r="L6669">
        <v>43216</v>
      </c>
      <c r="M6669" t="b">
        <v>0</v>
      </c>
      <c r="O6669" t="s">
        <v>34</v>
      </c>
      <c r="P6669" s="1">
        <v>43178</v>
      </c>
      <c r="Q6669" t="b">
        <v>0</v>
      </c>
      <c r="R6669" t="b">
        <v>0</v>
      </c>
      <c r="S6669" t="b">
        <v>0</v>
      </c>
      <c r="T6669">
        <v>10</v>
      </c>
      <c r="U6669">
        <v>1</v>
      </c>
      <c r="V6669">
        <v>0</v>
      </c>
      <c r="W6669">
        <v>13</v>
      </c>
      <c r="X6669">
        <v>0</v>
      </c>
      <c r="Y6669">
        <v>1</v>
      </c>
      <c r="Z6669">
        <v>0</v>
      </c>
      <c r="AA6669">
        <v>0</v>
      </c>
      <c r="AB6669">
        <v>2</v>
      </c>
      <c r="AC6669">
        <v>0</v>
      </c>
      <c r="AD6669">
        <v>0</v>
      </c>
      <c r="AE6669">
        <v>1115</v>
      </c>
      <c r="AF6669">
        <v>9</v>
      </c>
      <c r="AG6669">
        <v>2798</v>
      </c>
      <c r="AH6669">
        <v>1010</v>
      </c>
      <c r="AI6669">
        <v>0</v>
      </c>
      <c r="AN6669">
        <v>23.95</v>
      </c>
      <c r="AP6669" t="s">
        <v>59</v>
      </c>
      <c r="AS6669">
        <v>46</v>
      </c>
      <c r="AU6669">
        <v>37189</v>
      </c>
      <c r="AV6669">
        <v>2231</v>
      </c>
      <c r="AW6669">
        <v>22</v>
      </c>
      <c r="AX6669">
        <v>18</v>
      </c>
      <c r="AY6669" t="s">
        <v>60</v>
      </c>
      <c r="AZ6669">
        <v>0</v>
      </c>
      <c r="BA6669">
        <f>L6669-$L$6670</f>
        <v>240</v>
      </c>
      <c r="BB6669">
        <f t="shared" si="549"/>
        <v>15760</v>
      </c>
      <c r="BC6669" t="s">
        <v>34</v>
      </c>
      <c r="BD6669">
        <f t="shared" si="550"/>
        <v>2</v>
      </c>
      <c r="BE6669">
        <f t="shared" si="551"/>
        <v>0</v>
      </c>
    </row>
    <row r="6670" spans="1:57" x14ac:dyDescent="0.25">
      <c r="A6670" t="s">
        <v>4579</v>
      </c>
      <c r="B6670" t="s">
        <v>4549</v>
      </c>
      <c r="C6670" t="s">
        <v>4550</v>
      </c>
      <c r="D6670" t="s">
        <v>57</v>
      </c>
      <c r="E6670" t="s">
        <v>58</v>
      </c>
      <c r="F6670" s="1">
        <v>43154</v>
      </c>
      <c r="G6670" s="1">
        <v>43153</v>
      </c>
      <c r="H6670" s="1">
        <v>43154</v>
      </c>
      <c r="I6670">
        <v>0</v>
      </c>
      <c r="J6670">
        <v>1077</v>
      </c>
      <c r="K6670">
        <v>1077</v>
      </c>
      <c r="L6670">
        <v>42976</v>
      </c>
      <c r="M6670" t="b">
        <v>1</v>
      </c>
      <c r="O6670" t="s">
        <v>34</v>
      </c>
      <c r="P6670" s="1">
        <v>43154</v>
      </c>
      <c r="Q6670" t="b">
        <v>0</v>
      </c>
      <c r="R6670" t="b">
        <v>0</v>
      </c>
      <c r="S6670" t="b">
        <v>0</v>
      </c>
      <c r="T6670">
        <v>12</v>
      </c>
      <c r="U6670">
        <v>3</v>
      </c>
      <c r="V6670">
        <v>1</v>
      </c>
      <c r="W6670">
        <v>78</v>
      </c>
      <c r="X6670">
        <v>2</v>
      </c>
      <c r="Y6670">
        <v>11</v>
      </c>
      <c r="Z6670">
        <v>0</v>
      </c>
      <c r="AA6670">
        <v>0</v>
      </c>
      <c r="AB6670">
        <v>1</v>
      </c>
      <c r="AC6670">
        <v>1</v>
      </c>
      <c r="AD6670">
        <v>1</v>
      </c>
      <c r="AE6670">
        <v>1265</v>
      </c>
      <c r="AF6670">
        <v>11</v>
      </c>
      <c r="AG6670">
        <v>3287</v>
      </c>
      <c r="AH6670">
        <v>1123</v>
      </c>
      <c r="AI6670">
        <v>0</v>
      </c>
      <c r="AN6670">
        <v>24.78</v>
      </c>
      <c r="AP6670" t="s">
        <v>59</v>
      </c>
      <c r="AS6670">
        <v>132</v>
      </c>
      <c r="AU6670">
        <v>49346</v>
      </c>
      <c r="AV6670">
        <v>14544</v>
      </c>
      <c r="AW6670">
        <v>23</v>
      </c>
      <c r="AX6670">
        <v>21</v>
      </c>
      <c r="AY6670" t="s">
        <v>60</v>
      </c>
      <c r="AZ6670">
        <v>1</v>
      </c>
      <c r="BA6670">
        <f t="shared" ref="BA6670:BA6688" si="552">L6670-$L$6690</f>
        <v>5092</v>
      </c>
      <c r="BB6670">
        <f>$BA$6670-BA6670</f>
        <v>0</v>
      </c>
      <c r="BC6670" t="s">
        <v>190</v>
      </c>
      <c r="BD6670">
        <f t="shared" si="550"/>
        <v>3</v>
      </c>
      <c r="BE6670">
        <f t="shared" si="551"/>
        <v>1</v>
      </c>
    </row>
    <row r="6671" spans="1:57" x14ac:dyDescent="0.25">
      <c r="A6671" t="s">
        <v>4581</v>
      </c>
      <c r="B6671" t="s">
        <v>4549</v>
      </c>
      <c r="C6671" t="s">
        <v>4550</v>
      </c>
      <c r="D6671" t="s">
        <v>57</v>
      </c>
      <c r="E6671" t="s">
        <v>58</v>
      </c>
      <c r="F6671" s="1">
        <v>43133</v>
      </c>
      <c r="G6671" s="1">
        <v>43130</v>
      </c>
      <c r="H6671" s="1">
        <v>43132</v>
      </c>
      <c r="I6671">
        <v>0</v>
      </c>
      <c r="J6671">
        <v>803</v>
      </c>
      <c r="K6671">
        <v>803</v>
      </c>
      <c r="L6671">
        <v>42702</v>
      </c>
      <c r="M6671" t="b">
        <v>0</v>
      </c>
      <c r="O6671" t="s">
        <v>34</v>
      </c>
      <c r="P6671" s="1">
        <v>43133</v>
      </c>
      <c r="Q6671" t="b">
        <v>0</v>
      </c>
      <c r="R6671" t="b">
        <v>0</v>
      </c>
      <c r="S6671" t="b">
        <v>0</v>
      </c>
      <c r="T6671">
        <v>7</v>
      </c>
      <c r="U6671">
        <v>2</v>
      </c>
      <c r="V6671">
        <v>0</v>
      </c>
      <c r="W6671">
        <v>57</v>
      </c>
      <c r="X6671">
        <v>3</v>
      </c>
      <c r="Y6671">
        <v>11</v>
      </c>
      <c r="Z6671">
        <v>0</v>
      </c>
      <c r="AA6671">
        <v>0</v>
      </c>
      <c r="AB6671">
        <v>0</v>
      </c>
      <c r="AC6671">
        <v>1</v>
      </c>
      <c r="AD6671">
        <v>0</v>
      </c>
      <c r="AE6671">
        <v>901</v>
      </c>
      <c r="AF6671">
        <v>10</v>
      </c>
      <c r="AG6671">
        <v>2440</v>
      </c>
      <c r="AH6671">
        <v>880</v>
      </c>
      <c r="AI6671">
        <v>0</v>
      </c>
      <c r="AN6671">
        <v>24.91</v>
      </c>
      <c r="AP6671" t="s">
        <v>59</v>
      </c>
      <c r="AS6671">
        <v>186</v>
      </c>
      <c r="AU6671">
        <v>57778</v>
      </c>
      <c r="AV6671">
        <v>19775</v>
      </c>
      <c r="AW6671">
        <v>23</v>
      </c>
      <c r="AX6671">
        <v>21</v>
      </c>
      <c r="AY6671" t="s">
        <v>446</v>
      </c>
      <c r="AZ6671">
        <v>0</v>
      </c>
      <c r="BA6671">
        <f t="shared" si="552"/>
        <v>4818</v>
      </c>
      <c r="BB6671">
        <f t="shared" ref="BB6671:BB6689" si="553">$BA$6670-BA6671</f>
        <v>274</v>
      </c>
      <c r="BC6671" t="s">
        <v>190</v>
      </c>
      <c r="BD6671">
        <f t="shared" si="550"/>
        <v>3</v>
      </c>
      <c r="BE6671">
        <f t="shared" si="551"/>
        <v>0</v>
      </c>
    </row>
    <row r="6672" spans="1:57" x14ac:dyDescent="0.25">
      <c r="A6672" t="s">
        <v>4583</v>
      </c>
      <c r="B6672" t="s">
        <v>4549</v>
      </c>
      <c r="C6672" t="s">
        <v>4550</v>
      </c>
      <c r="D6672" t="s">
        <v>57</v>
      </c>
      <c r="E6672" t="s">
        <v>58</v>
      </c>
      <c r="F6672" s="1">
        <v>43113</v>
      </c>
      <c r="G6672" s="1">
        <v>43110</v>
      </c>
      <c r="H6672" s="1">
        <v>43112</v>
      </c>
      <c r="I6672">
        <v>0</v>
      </c>
      <c r="J6672">
        <v>553</v>
      </c>
      <c r="K6672">
        <v>553</v>
      </c>
      <c r="L6672">
        <v>42452</v>
      </c>
      <c r="M6672" t="b">
        <v>0</v>
      </c>
      <c r="O6672" t="s">
        <v>34</v>
      </c>
      <c r="P6672" s="1">
        <v>43113</v>
      </c>
      <c r="Q6672" t="b">
        <v>0</v>
      </c>
      <c r="R6672" t="b">
        <v>0</v>
      </c>
      <c r="S6672" t="b">
        <v>0</v>
      </c>
      <c r="T6672">
        <v>12</v>
      </c>
      <c r="U6672">
        <v>2</v>
      </c>
      <c r="V6672">
        <v>1</v>
      </c>
      <c r="W6672">
        <v>64</v>
      </c>
      <c r="X6672">
        <v>2</v>
      </c>
      <c r="Y6672">
        <v>10</v>
      </c>
      <c r="Z6672">
        <v>0</v>
      </c>
      <c r="AA6672">
        <v>1</v>
      </c>
      <c r="AB6672">
        <v>1</v>
      </c>
      <c r="AC6672">
        <v>1</v>
      </c>
      <c r="AD6672">
        <v>0</v>
      </c>
      <c r="AE6672">
        <v>1080</v>
      </c>
      <c r="AF6672">
        <v>11</v>
      </c>
      <c r="AG6672">
        <v>3046</v>
      </c>
      <c r="AH6672">
        <v>1055</v>
      </c>
      <c r="AI6672">
        <v>0</v>
      </c>
      <c r="AN6672">
        <v>25.1</v>
      </c>
      <c r="AP6672" t="s">
        <v>59</v>
      </c>
      <c r="AS6672">
        <v>261</v>
      </c>
      <c r="AU6672" t="s">
        <v>60</v>
      </c>
      <c r="AV6672" t="s">
        <v>60</v>
      </c>
      <c r="AW6672" t="s">
        <v>60</v>
      </c>
      <c r="AX6672" t="s">
        <v>60</v>
      </c>
      <c r="AY6672" t="s">
        <v>799</v>
      </c>
      <c r="AZ6672">
        <v>0</v>
      </c>
      <c r="BA6672">
        <f t="shared" si="552"/>
        <v>4568</v>
      </c>
      <c r="BB6672">
        <f t="shared" si="553"/>
        <v>524</v>
      </c>
      <c r="BC6672" t="s">
        <v>190</v>
      </c>
      <c r="BD6672">
        <f t="shared" si="550"/>
        <v>3</v>
      </c>
      <c r="BE6672">
        <f t="shared" si="551"/>
        <v>0</v>
      </c>
    </row>
    <row r="6673" spans="1:57" x14ac:dyDescent="0.25">
      <c r="A6673" t="s">
        <v>4585</v>
      </c>
      <c r="B6673" t="s">
        <v>4549</v>
      </c>
      <c r="C6673" t="s">
        <v>4550</v>
      </c>
      <c r="D6673" t="s">
        <v>57</v>
      </c>
      <c r="E6673" t="s">
        <v>58</v>
      </c>
      <c r="F6673" s="1">
        <v>43091</v>
      </c>
      <c r="G6673" s="1">
        <v>43089</v>
      </c>
      <c r="H6673" s="1">
        <v>43091</v>
      </c>
      <c r="I6673">
        <v>0</v>
      </c>
      <c r="J6673">
        <v>281</v>
      </c>
      <c r="K6673">
        <v>281</v>
      </c>
      <c r="L6673">
        <v>42180</v>
      </c>
      <c r="M6673" t="b">
        <v>0</v>
      </c>
      <c r="O6673" t="s">
        <v>34</v>
      </c>
      <c r="P6673" s="1">
        <v>43091</v>
      </c>
      <c r="Q6673" t="b">
        <v>0</v>
      </c>
      <c r="R6673" t="b">
        <v>0</v>
      </c>
      <c r="S6673" t="b">
        <v>0</v>
      </c>
      <c r="T6673">
        <v>11</v>
      </c>
      <c r="U6673">
        <v>2</v>
      </c>
      <c r="V6673">
        <v>0</v>
      </c>
      <c r="W6673">
        <v>59</v>
      </c>
      <c r="X6673">
        <v>2</v>
      </c>
      <c r="Y6673">
        <v>7</v>
      </c>
      <c r="Z6673">
        <v>1</v>
      </c>
      <c r="AA6673">
        <v>0</v>
      </c>
      <c r="AB6673">
        <v>2</v>
      </c>
      <c r="AC6673">
        <v>0</v>
      </c>
      <c r="AD6673">
        <v>0</v>
      </c>
      <c r="AE6673">
        <v>1246</v>
      </c>
      <c r="AF6673">
        <v>11</v>
      </c>
      <c r="AG6673">
        <v>3082</v>
      </c>
      <c r="AH6673">
        <v>1142</v>
      </c>
      <c r="AI6673">
        <v>0</v>
      </c>
      <c r="AN6673">
        <v>25.18</v>
      </c>
      <c r="AP6673" t="s">
        <v>59</v>
      </c>
      <c r="AS6673">
        <v>370</v>
      </c>
      <c r="AU6673">
        <v>55730</v>
      </c>
      <c r="AV6673">
        <v>21998</v>
      </c>
      <c r="AW6673">
        <v>23</v>
      </c>
      <c r="AX6673">
        <v>22</v>
      </c>
      <c r="AY6673" t="s">
        <v>446</v>
      </c>
      <c r="AZ6673">
        <v>0</v>
      </c>
      <c r="BA6673">
        <f t="shared" si="552"/>
        <v>4296</v>
      </c>
      <c r="BB6673">
        <f t="shared" si="553"/>
        <v>796</v>
      </c>
      <c r="BC6673" t="s">
        <v>190</v>
      </c>
      <c r="BD6673">
        <f t="shared" si="550"/>
        <v>3</v>
      </c>
      <c r="BE6673">
        <f t="shared" si="551"/>
        <v>0</v>
      </c>
    </row>
    <row r="6674" spans="1:57" x14ac:dyDescent="0.25">
      <c r="A6674" t="s">
        <v>4587</v>
      </c>
      <c r="B6674" t="s">
        <v>4549</v>
      </c>
      <c r="C6674" t="s">
        <v>4550</v>
      </c>
      <c r="D6674" t="s">
        <v>57</v>
      </c>
      <c r="E6674" t="s">
        <v>58</v>
      </c>
      <c r="F6674" s="1">
        <v>43063</v>
      </c>
      <c r="G6674" s="1">
        <v>43062</v>
      </c>
      <c r="H6674" s="1">
        <v>43063</v>
      </c>
      <c r="I6674">
        <v>0</v>
      </c>
      <c r="J6674">
        <v>366</v>
      </c>
      <c r="K6674">
        <v>1028</v>
      </c>
      <c r="L6674">
        <v>41899</v>
      </c>
      <c r="M6674" t="b">
        <v>1</v>
      </c>
      <c r="O6674" t="s">
        <v>34</v>
      </c>
      <c r="P6674" s="1">
        <v>43063</v>
      </c>
      <c r="Q6674" t="b">
        <v>0</v>
      </c>
      <c r="R6674" t="b">
        <v>0</v>
      </c>
      <c r="S6674" t="b">
        <v>0</v>
      </c>
      <c r="T6674">
        <v>12</v>
      </c>
      <c r="U6674">
        <v>2</v>
      </c>
      <c r="V6674">
        <v>0</v>
      </c>
      <c r="W6674">
        <v>55</v>
      </c>
      <c r="X6674">
        <v>2</v>
      </c>
      <c r="Y6674">
        <v>8</v>
      </c>
      <c r="Z6674">
        <v>0</v>
      </c>
      <c r="AA6674">
        <v>0</v>
      </c>
      <c r="AB6674">
        <v>4</v>
      </c>
      <c r="AC6674">
        <v>1</v>
      </c>
      <c r="AD6674">
        <v>0</v>
      </c>
      <c r="AE6674">
        <v>1212</v>
      </c>
      <c r="AF6674">
        <v>12</v>
      </c>
      <c r="AG6674">
        <v>3039</v>
      </c>
      <c r="AH6674">
        <v>1104</v>
      </c>
      <c r="AI6674">
        <v>0</v>
      </c>
      <c r="AN6674">
        <v>24.52</v>
      </c>
      <c r="AP6674" t="s">
        <v>59</v>
      </c>
      <c r="AS6674">
        <v>459</v>
      </c>
      <c r="AU6674" t="s">
        <v>60</v>
      </c>
      <c r="AV6674" t="s">
        <v>60</v>
      </c>
      <c r="AW6674" t="s">
        <v>60</v>
      </c>
      <c r="AX6674" t="s">
        <v>60</v>
      </c>
      <c r="AY6674" t="s">
        <v>799</v>
      </c>
      <c r="AZ6674">
        <v>0</v>
      </c>
      <c r="BA6674">
        <f t="shared" si="552"/>
        <v>4015</v>
      </c>
      <c r="BB6674">
        <f t="shared" si="553"/>
        <v>1077</v>
      </c>
      <c r="BC6674" t="s">
        <v>190</v>
      </c>
      <c r="BD6674">
        <f t="shared" si="550"/>
        <v>3</v>
      </c>
      <c r="BE6674">
        <f t="shared" si="551"/>
        <v>1</v>
      </c>
    </row>
    <row r="6675" spans="1:57" x14ac:dyDescent="0.25">
      <c r="A6675" t="s">
        <v>4589</v>
      </c>
      <c r="B6675" t="s">
        <v>4549</v>
      </c>
      <c r="C6675" t="s">
        <v>4550</v>
      </c>
      <c r="D6675" t="s">
        <v>57</v>
      </c>
      <c r="E6675" t="s">
        <v>58</v>
      </c>
      <c r="F6675" s="1">
        <v>43043</v>
      </c>
      <c r="G6675" s="1">
        <v>43041</v>
      </c>
      <c r="H6675" s="1">
        <v>43042</v>
      </c>
      <c r="I6675">
        <v>0</v>
      </c>
      <c r="J6675">
        <v>764</v>
      </c>
      <c r="K6675">
        <v>764</v>
      </c>
      <c r="L6675">
        <v>41635</v>
      </c>
      <c r="M6675" t="b">
        <v>0</v>
      </c>
      <c r="O6675" t="s">
        <v>190</v>
      </c>
      <c r="P6675" s="1">
        <v>43043</v>
      </c>
      <c r="Q6675" t="b">
        <v>1</v>
      </c>
      <c r="R6675" t="b">
        <v>0</v>
      </c>
      <c r="S6675" t="b">
        <v>1</v>
      </c>
      <c r="T6675">
        <v>10</v>
      </c>
      <c r="U6675">
        <v>4</v>
      </c>
      <c r="V6675">
        <v>0</v>
      </c>
      <c r="W6675">
        <v>49</v>
      </c>
      <c r="X6675">
        <v>1</v>
      </c>
      <c r="Y6675">
        <v>6</v>
      </c>
      <c r="Z6675">
        <v>0</v>
      </c>
      <c r="AA6675">
        <v>1</v>
      </c>
      <c r="AB6675">
        <v>1</v>
      </c>
      <c r="AC6675">
        <v>0</v>
      </c>
      <c r="AD6675">
        <v>0</v>
      </c>
      <c r="AE6675">
        <v>1204</v>
      </c>
      <c r="AF6675">
        <v>13</v>
      </c>
      <c r="AG6675">
        <v>3017</v>
      </c>
      <c r="AH6675">
        <v>1084</v>
      </c>
      <c r="AI6675">
        <v>0</v>
      </c>
      <c r="AN6675">
        <v>24.49</v>
      </c>
      <c r="AP6675" t="s">
        <v>59</v>
      </c>
      <c r="AS6675">
        <v>203</v>
      </c>
      <c r="AU6675">
        <v>40456</v>
      </c>
      <c r="AV6675">
        <v>19084</v>
      </c>
      <c r="AW6675">
        <v>23</v>
      </c>
      <c r="AX6675">
        <v>21</v>
      </c>
      <c r="AY6675" t="s">
        <v>60</v>
      </c>
      <c r="AZ6675">
        <v>0</v>
      </c>
      <c r="BA6675">
        <f t="shared" si="552"/>
        <v>3751</v>
      </c>
      <c r="BB6675">
        <f t="shared" si="553"/>
        <v>1341</v>
      </c>
      <c r="BC6675" t="s">
        <v>34</v>
      </c>
      <c r="BD6675">
        <f t="shared" si="550"/>
        <v>2</v>
      </c>
      <c r="BE6675">
        <f t="shared" si="551"/>
        <v>0</v>
      </c>
    </row>
    <row r="6676" spans="1:57" x14ac:dyDescent="0.25">
      <c r="A6676" t="s">
        <v>4591</v>
      </c>
      <c r="B6676" t="s">
        <v>4549</v>
      </c>
      <c r="C6676" t="s">
        <v>4550</v>
      </c>
      <c r="D6676" t="s">
        <v>57</v>
      </c>
      <c r="E6676" t="s">
        <v>58</v>
      </c>
      <c r="F6676" s="1">
        <v>43017</v>
      </c>
      <c r="G6676" s="1">
        <v>43015</v>
      </c>
      <c r="H6676" s="1">
        <v>43017</v>
      </c>
      <c r="I6676">
        <v>0</v>
      </c>
      <c r="J6676">
        <v>498</v>
      </c>
      <c r="K6676">
        <v>498</v>
      </c>
      <c r="L6676">
        <v>41369</v>
      </c>
      <c r="M6676" t="b">
        <v>0</v>
      </c>
      <c r="O6676" t="s">
        <v>34</v>
      </c>
      <c r="P6676" s="1">
        <v>43017</v>
      </c>
      <c r="Q6676" t="b">
        <v>0</v>
      </c>
      <c r="R6676" t="b">
        <v>0</v>
      </c>
      <c r="S6676" t="b">
        <v>0</v>
      </c>
      <c r="T6676">
        <v>4</v>
      </c>
      <c r="U6676">
        <v>0</v>
      </c>
      <c r="V6676">
        <v>0</v>
      </c>
      <c r="W6676">
        <v>10</v>
      </c>
      <c r="X6676">
        <v>0</v>
      </c>
      <c r="Y6676">
        <v>1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1115</v>
      </c>
      <c r="AF6676">
        <v>9</v>
      </c>
      <c r="AG6676">
        <v>2888</v>
      </c>
      <c r="AH6676">
        <v>1083</v>
      </c>
      <c r="AI6676">
        <v>0</v>
      </c>
      <c r="AN6676">
        <v>24.22</v>
      </c>
      <c r="AP6676" t="s">
        <v>59</v>
      </c>
      <c r="AS6676">
        <v>82</v>
      </c>
      <c r="AU6676">
        <v>39270</v>
      </c>
      <c r="AV6676">
        <v>3736</v>
      </c>
      <c r="AW6676">
        <v>22</v>
      </c>
      <c r="AX6676">
        <v>19</v>
      </c>
      <c r="AY6676" t="s">
        <v>60</v>
      </c>
      <c r="AZ6676">
        <v>0</v>
      </c>
      <c r="BA6676">
        <f t="shared" si="552"/>
        <v>3485</v>
      </c>
      <c r="BB6676">
        <f t="shared" si="553"/>
        <v>1607</v>
      </c>
      <c r="BC6676" t="s">
        <v>34</v>
      </c>
      <c r="BD6676">
        <f t="shared" si="550"/>
        <v>2</v>
      </c>
      <c r="BE6676">
        <f t="shared" si="551"/>
        <v>0</v>
      </c>
    </row>
    <row r="6677" spans="1:57" x14ac:dyDescent="0.25">
      <c r="A6677" t="s">
        <v>4593</v>
      </c>
      <c r="B6677" t="s">
        <v>4549</v>
      </c>
      <c r="C6677" t="s">
        <v>4550</v>
      </c>
      <c r="D6677" t="s">
        <v>57</v>
      </c>
      <c r="E6677" t="s">
        <v>58</v>
      </c>
      <c r="F6677" s="1">
        <v>42999</v>
      </c>
      <c r="G6677" s="1">
        <v>42997</v>
      </c>
      <c r="H6677" s="1">
        <v>42998</v>
      </c>
      <c r="I6677">
        <v>0</v>
      </c>
      <c r="J6677">
        <v>254</v>
      </c>
      <c r="K6677">
        <v>254</v>
      </c>
      <c r="L6677">
        <v>41125</v>
      </c>
      <c r="M6677" t="b">
        <v>0</v>
      </c>
      <c r="O6677" t="s">
        <v>34</v>
      </c>
      <c r="P6677" s="1">
        <v>42999</v>
      </c>
      <c r="Q6677" t="b">
        <v>0</v>
      </c>
      <c r="R6677" t="b">
        <v>0</v>
      </c>
      <c r="S6677" t="b">
        <v>0</v>
      </c>
      <c r="T6677">
        <v>3</v>
      </c>
      <c r="U6677">
        <v>1</v>
      </c>
      <c r="V6677">
        <v>0</v>
      </c>
      <c r="W6677">
        <v>5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1126</v>
      </c>
      <c r="AF6677">
        <v>10</v>
      </c>
      <c r="AG6677">
        <v>2845</v>
      </c>
      <c r="AH6677">
        <v>1062</v>
      </c>
      <c r="AI6677">
        <v>0</v>
      </c>
      <c r="AN6677">
        <v>24.39</v>
      </c>
      <c r="AP6677" t="s">
        <v>59</v>
      </c>
      <c r="AS6677">
        <v>21</v>
      </c>
      <c r="AU6677">
        <v>16297</v>
      </c>
      <c r="AV6677">
        <v>878</v>
      </c>
      <c r="AW6677">
        <v>21</v>
      </c>
      <c r="AX6677">
        <v>17</v>
      </c>
      <c r="AY6677" t="s">
        <v>60</v>
      </c>
      <c r="AZ6677">
        <v>0</v>
      </c>
      <c r="BA6677">
        <f t="shared" si="552"/>
        <v>3241</v>
      </c>
      <c r="BB6677">
        <f t="shared" si="553"/>
        <v>1851</v>
      </c>
      <c r="BC6677" t="s">
        <v>34</v>
      </c>
      <c r="BD6677">
        <f t="shared" si="550"/>
        <v>2</v>
      </c>
      <c r="BE6677">
        <f t="shared" si="551"/>
        <v>0</v>
      </c>
    </row>
    <row r="6678" spans="1:57" x14ac:dyDescent="0.25">
      <c r="A6678" t="s">
        <v>4595</v>
      </c>
      <c r="B6678" t="s">
        <v>4549</v>
      </c>
      <c r="C6678" t="s">
        <v>4550</v>
      </c>
      <c r="D6678" t="s">
        <v>57</v>
      </c>
      <c r="E6678" t="s">
        <v>58</v>
      </c>
      <c r="F6678" s="1">
        <v>42980</v>
      </c>
      <c r="G6678" s="1">
        <v>42977</v>
      </c>
      <c r="H6678" s="1">
        <v>42980</v>
      </c>
      <c r="J6678">
        <v>1043</v>
      </c>
      <c r="K6678">
        <v>1043</v>
      </c>
      <c r="L6678">
        <v>40871</v>
      </c>
      <c r="M6678" t="b">
        <v>1</v>
      </c>
      <c r="O6678" t="s">
        <v>34</v>
      </c>
      <c r="P6678" s="1">
        <v>42980</v>
      </c>
      <c r="Q6678" t="b">
        <v>0</v>
      </c>
      <c r="R6678" t="b">
        <v>0</v>
      </c>
      <c r="S6678" t="b">
        <v>0</v>
      </c>
      <c r="T6678">
        <v>3</v>
      </c>
      <c r="U6678">
        <v>1</v>
      </c>
      <c r="V6678">
        <v>0</v>
      </c>
      <c r="W6678">
        <v>14</v>
      </c>
      <c r="X6678">
        <v>0</v>
      </c>
      <c r="Y6678">
        <v>1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1227</v>
      </c>
      <c r="AF6678">
        <v>10</v>
      </c>
      <c r="AG6678">
        <v>3052</v>
      </c>
      <c r="AH6678">
        <v>1085</v>
      </c>
      <c r="AI6678">
        <v>0</v>
      </c>
      <c r="AN6678">
        <v>25.96</v>
      </c>
      <c r="AP6678" t="s">
        <v>59</v>
      </c>
      <c r="AS6678">
        <v>29</v>
      </c>
      <c r="AU6678">
        <v>29949</v>
      </c>
      <c r="AV6678">
        <v>1639</v>
      </c>
      <c r="AW6678">
        <v>22</v>
      </c>
      <c r="AX6678">
        <v>18</v>
      </c>
      <c r="AY6678" t="s">
        <v>60</v>
      </c>
      <c r="AZ6678">
        <v>0</v>
      </c>
      <c r="BA6678">
        <f t="shared" si="552"/>
        <v>2987</v>
      </c>
      <c r="BB6678">
        <f t="shared" si="553"/>
        <v>2105</v>
      </c>
      <c r="BC6678" t="s">
        <v>34</v>
      </c>
      <c r="BD6678">
        <f t="shared" si="550"/>
        <v>2</v>
      </c>
      <c r="BE6678">
        <f t="shared" si="551"/>
        <v>1</v>
      </c>
    </row>
    <row r="6679" spans="1:57" x14ac:dyDescent="0.25">
      <c r="A6679" t="s">
        <v>4597</v>
      </c>
      <c r="B6679" t="s">
        <v>4549</v>
      </c>
      <c r="C6679" t="s">
        <v>4550</v>
      </c>
      <c r="D6679" t="s">
        <v>57</v>
      </c>
      <c r="E6679" t="s">
        <v>58</v>
      </c>
      <c r="F6679" s="1">
        <v>42958</v>
      </c>
      <c r="G6679" s="1">
        <v>42954</v>
      </c>
      <c r="H6679" s="1">
        <v>42956</v>
      </c>
      <c r="J6679">
        <v>779</v>
      </c>
      <c r="K6679">
        <v>779</v>
      </c>
      <c r="L6679">
        <v>40607</v>
      </c>
      <c r="M6679" t="b">
        <v>0</v>
      </c>
      <c r="O6679" t="s">
        <v>34</v>
      </c>
      <c r="P6679" s="1">
        <v>42958</v>
      </c>
      <c r="Q6679" t="b">
        <v>0</v>
      </c>
      <c r="R6679" t="b">
        <v>0</v>
      </c>
      <c r="S6679" t="b">
        <v>0</v>
      </c>
      <c r="T6679">
        <v>6</v>
      </c>
      <c r="U6679">
        <v>1</v>
      </c>
      <c r="V6679">
        <v>0</v>
      </c>
      <c r="W6679">
        <v>11</v>
      </c>
      <c r="X6679">
        <v>0</v>
      </c>
      <c r="Y6679">
        <v>1</v>
      </c>
      <c r="Z6679">
        <v>0</v>
      </c>
      <c r="AA6679">
        <v>0</v>
      </c>
      <c r="AB6679">
        <v>2</v>
      </c>
      <c r="AC6679">
        <v>0</v>
      </c>
      <c r="AD6679">
        <v>0</v>
      </c>
      <c r="AE6679">
        <v>1148</v>
      </c>
      <c r="AF6679">
        <v>9</v>
      </c>
      <c r="AG6679">
        <v>2776</v>
      </c>
      <c r="AH6679">
        <v>1095</v>
      </c>
      <c r="AI6679">
        <v>0</v>
      </c>
      <c r="AN6679">
        <v>24.33</v>
      </c>
      <c r="AP6679" t="s">
        <v>59</v>
      </c>
      <c r="AS6679">
        <v>22</v>
      </c>
      <c r="AU6679">
        <v>27912</v>
      </c>
      <c r="AV6679">
        <v>1548</v>
      </c>
      <c r="AW6679">
        <v>22</v>
      </c>
      <c r="AX6679">
        <v>18</v>
      </c>
      <c r="AY6679" t="s">
        <v>60</v>
      </c>
      <c r="AZ6679">
        <v>0</v>
      </c>
      <c r="BA6679">
        <f t="shared" si="552"/>
        <v>2723</v>
      </c>
      <c r="BB6679">
        <f t="shared" si="553"/>
        <v>2369</v>
      </c>
      <c r="BC6679" t="s">
        <v>34</v>
      </c>
      <c r="BD6679">
        <f t="shared" si="550"/>
        <v>2</v>
      </c>
      <c r="BE6679">
        <f t="shared" si="551"/>
        <v>0</v>
      </c>
    </row>
    <row r="6680" spans="1:57" x14ac:dyDescent="0.25">
      <c r="A6680" t="s">
        <v>4599</v>
      </c>
      <c r="B6680" t="s">
        <v>4549</v>
      </c>
      <c r="C6680" t="s">
        <v>4550</v>
      </c>
      <c r="D6680" t="s">
        <v>57</v>
      </c>
      <c r="E6680" t="s">
        <v>58</v>
      </c>
      <c r="F6680" s="1">
        <v>42935</v>
      </c>
      <c r="G6680" s="1">
        <v>42932</v>
      </c>
      <c r="H6680" s="1">
        <v>42934</v>
      </c>
      <c r="J6680">
        <v>514</v>
      </c>
      <c r="K6680">
        <v>514</v>
      </c>
      <c r="L6680">
        <v>40342</v>
      </c>
      <c r="M6680" t="b">
        <v>0</v>
      </c>
      <c r="O6680" t="s">
        <v>34</v>
      </c>
      <c r="P6680" s="1">
        <v>42935</v>
      </c>
      <c r="Q6680" t="b">
        <v>0</v>
      </c>
      <c r="R6680" t="b">
        <v>0</v>
      </c>
      <c r="S6680" t="b">
        <v>0</v>
      </c>
      <c r="T6680">
        <v>4</v>
      </c>
      <c r="U6680">
        <v>2</v>
      </c>
      <c r="V6680">
        <v>0</v>
      </c>
      <c r="W6680">
        <v>5</v>
      </c>
      <c r="X6680">
        <v>0</v>
      </c>
      <c r="Y6680">
        <v>1</v>
      </c>
      <c r="Z6680">
        <v>0</v>
      </c>
      <c r="AA6680">
        <v>0</v>
      </c>
      <c r="AB6680">
        <v>1</v>
      </c>
      <c r="AC6680">
        <v>0</v>
      </c>
      <c r="AD6680">
        <v>1</v>
      </c>
      <c r="AE6680">
        <v>1171</v>
      </c>
      <c r="AF6680">
        <v>10</v>
      </c>
      <c r="AG6680">
        <v>3160</v>
      </c>
      <c r="AH6680">
        <v>1104</v>
      </c>
      <c r="AI6680">
        <v>0</v>
      </c>
      <c r="AN6680">
        <v>25.82</v>
      </c>
      <c r="AP6680" t="s">
        <v>59</v>
      </c>
      <c r="AS6680">
        <v>22</v>
      </c>
      <c r="AU6680">
        <v>20438</v>
      </c>
      <c r="AV6680">
        <v>665</v>
      </c>
      <c r="AW6680">
        <v>22</v>
      </c>
      <c r="AX6680">
        <v>17</v>
      </c>
      <c r="AY6680" t="s">
        <v>60</v>
      </c>
      <c r="AZ6680">
        <v>0</v>
      </c>
      <c r="BA6680">
        <f t="shared" si="552"/>
        <v>2458</v>
      </c>
      <c r="BB6680">
        <f t="shared" si="553"/>
        <v>2634</v>
      </c>
      <c r="BC6680" t="s">
        <v>34</v>
      </c>
      <c r="BD6680">
        <f t="shared" si="550"/>
        <v>2</v>
      </c>
      <c r="BE6680">
        <f t="shared" si="551"/>
        <v>0</v>
      </c>
    </row>
    <row r="6681" spans="1:57" x14ac:dyDescent="0.25">
      <c r="A6681" t="s">
        <v>4601</v>
      </c>
      <c r="B6681" t="s">
        <v>4549</v>
      </c>
      <c r="C6681" t="s">
        <v>4550</v>
      </c>
      <c r="D6681" t="s">
        <v>57</v>
      </c>
      <c r="E6681" t="s">
        <v>58</v>
      </c>
      <c r="F6681" s="1">
        <v>42909</v>
      </c>
      <c r="G6681" s="1">
        <v>42908</v>
      </c>
      <c r="H6681" s="1">
        <v>42909</v>
      </c>
      <c r="J6681">
        <v>246</v>
      </c>
      <c r="K6681">
        <v>246</v>
      </c>
      <c r="L6681">
        <v>40074</v>
      </c>
      <c r="M6681" t="b">
        <v>0</v>
      </c>
      <c r="O6681" t="s">
        <v>34</v>
      </c>
      <c r="P6681" s="1">
        <v>42909</v>
      </c>
      <c r="Q6681" t="b">
        <v>0</v>
      </c>
      <c r="R6681" t="b">
        <v>0</v>
      </c>
      <c r="S6681" t="b">
        <v>0</v>
      </c>
      <c r="T6681">
        <v>4</v>
      </c>
      <c r="U6681">
        <v>1</v>
      </c>
      <c r="V6681">
        <v>0</v>
      </c>
      <c r="W6681">
        <v>6</v>
      </c>
      <c r="X6681">
        <v>0</v>
      </c>
      <c r="Y6681">
        <v>0</v>
      </c>
      <c r="Z6681">
        <v>0</v>
      </c>
      <c r="AA6681">
        <v>0</v>
      </c>
      <c r="AB6681">
        <v>2</v>
      </c>
      <c r="AC6681">
        <v>1</v>
      </c>
      <c r="AD6681">
        <v>0</v>
      </c>
      <c r="AE6681">
        <v>1053</v>
      </c>
      <c r="AF6681">
        <v>16</v>
      </c>
      <c r="AG6681">
        <v>3706</v>
      </c>
      <c r="AH6681">
        <v>1026</v>
      </c>
      <c r="AI6681">
        <v>0</v>
      </c>
      <c r="AN6681">
        <v>24.5</v>
      </c>
      <c r="AP6681" t="s">
        <v>59</v>
      </c>
      <c r="AS6681">
        <v>13</v>
      </c>
      <c r="AU6681">
        <v>15305</v>
      </c>
      <c r="AV6681">
        <v>485</v>
      </c>
      <c r="AW6681">
        <v>21</v>
      </c>
      <c r="AX6681">
        <v>16</v>
      </c>
      <c r="AY6681" t="s">
        <v>60</v>
      </c>
      <c r="AZ6681">
        <v>0</v>
      </c>
      <c r="BA6681">
        <f t="shared" si="552"/>
        <v>2190</v>
      </c>
      <c r="BB6681">
        <f t="shared" si="553"/>
        <v>2902</v>
      </c>
      <c r="BC6681" t="s">
        <v>34</v>
      </c>
      <c r="BD6681">
        <f t="shared" si="550"/>
        <v>2</v>
      </c>
      <c r="BE6681">
        <f t="shared" si="551"/>
        <v>0</v>
      </c>
    </row>
    <row r="6682" spans="1:57" x14ac:dyDescent="0.25">
      <c r="A6682" t="s">
        <v>4603</v>
      </c>
      <c r="B6682" t="s">
        <v>4549</v>
      </c>
      <c r="C6682" t="s">
        <v>4550</v>
      </c>
      <c r="D6682" t="s">
        <v>57</v>
      </c>
      <c r="E6682" t="s">
        <v>58</v>
      </c>
      <c r="F6682" s="1">
        <v>42887</v>
      </c>
      <c r="G6682" s="1">
        <v>42886</v>
      </c>
      <c r="H6682" s="1">
        <v>42887</v>
      </c>
      <c r="J6682">
        <v>976</v>
      </c>
      <c r="K6682">
        <v>976</v>
      </c>
      <c r="L6682">
        <v>39828</v>
      </c>
      <c r="M6682" t="b">
        <v>1</v>
      </c>
      <c r="O6682" t="s">
        <v>34</v>
      </c>
      <c r="P6682" s="1">
        <v>42887</v>
      </c>
      <c r="Q6682" t="b">
        <v>0</v>
      </c>
      <c r="R6682" t="b">
        <v>0</v>
      </c>
      <c r="S6682" t="b">
        <v>0</v>
      </c>
      <c r="T6682">
        <v>5</v>
      </c>
      <c r="U6682">
        <v>1</v>
      </c>
      <c r="V6682">
        <v>0</v>
      </c>
      <c r="W6682">
        <v>14</v>
      </c>
      <c r="X6682">
        <v>0</v>
      </c>
      <c r="Y6682">
        <v>1</v>
      </c>
      <c r="Z6682">
        <v>0</v>
      </c>
      <c r="AA6682">
        <v>0</v>
      </c>
      <c r="AB6682">
        <v>3</v>
      </c>
      <c r="AC6682">
        <v>1</v>
      </c>
      <c r="AD6682">
        <v>2</v>
      </c>
      <c r="AE6682">
        <v>1278</v>
      </c>
      <c r="AF6682">
        <v>13</v>
      </c>
      <c r="AG6682">
        <v>3458</v>
      </c>
      <c r="AH6682">
        <v>1142</v>
      </c>
      <c r="AI6682">
        <v>1</v>
      </c>
      <c r="AN6682">
        <v>24.46</v>
      </c>
      <c r="AP6682" t="s">
        <v>59</v>
      </c>
      <c r="AS6682">
        <v>6</v>
      </c>
      <c r="AU6682">
        <v>20233</v>
      </c>
      <c r="AV6682">
        <v>708</v>
      </c>
      <c r="AW6682">
        <v>22</v>
      </c>
      <c r="AX6682">
        <v>17</v>
      </c>
      <c r="AY6682" t="s">
        <v>60</v>
      </c>
      <c r="AZ6682">
        <v>0</v>
      </c>
      <c r="BA6682">
        <f t="shared" si="552"/>
        <v>1944</v>
      </c>
      <c r="BB6682">
        <f t="shared" si="553"/>
        <v>3148</v>
      </c>
      <c r="BC6682" t="s">
        <v>34</v>
      </c>
      <c r="BD6682">
        <f t="shared" si="550"/>
        <v>2</v>
      </c>
      <c r="BE6682">
        <f t="shared" si="551"/>
        <v>1</v>
      </c>
    </row>
    <row r="6683" spans="1:57" x14ac:dyDescent="0.25">
      <c r="A6683" t="s">
        <v>4605</v>
      </c>
      <c r="B6683" t="s">
        <v>4549</v>
      </c>
      <c r="C6683" t="s">
        <v>4550</v>
      </c>
      <c r="D6683" t="s">
        <v>57</v>
      </c>
      <c r="E6683" t="s">
        <v>58</v>
      </c>
      <c r="F6683" s="1">
        <v>42866</v>
      </c>
      <c r="G6683" s="1">
        <v>42864</v>
      </c>
      <c r="H6683" s="1">
        <v>42866</v>
      </c>
      <c r="J6683">
        <v>730</v>
      </c>
      <c r="K6683">
        <v>730</v>
      </c>
      <c r="L6683">
        <v>39582</v>
      </c>
      <c r="M6683" t="b">
        <v>0</v>
      </c>
      <c r="O6683" t="s">
        <v>34</v>
      </c>
      <c r="P6683" s="1">
        <v>42866</v>
      </c>
      <c r="Q6683" t="b">
        <v>0</v>
      </c>
      <c r="R6683" t="b">
        <v>0</v>
      </c>
      <c r="S6683" t="b">
        <v>0</v>
      </c>
      <c r="T6683">
        <v>3</v>
      </c>
      <c r="U6683">
        <v>0</v>
      </c>
      <c r="V6683">
        <v>0</v>
      </c>
      <c r="W6683">
        <v>9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1053</v>
      </c>
      <c r="AF6683">
        <v>7</v>
      </c>
      <c r="AG6683">
        <v>2572</v>
      </c>
      <c r="AH6683">
        <v>948</v>
      </c>
      <c r="AI6683">
        <v>0</v>
      </c>
      <c r="AN6683">
        <v>24.61</v>
      </c>
      <c r="AP6683" t="s">
        <v>59</v>
      </c>
      <c r="AS6683">
        <v>46</v>
      </c>
      <c r="AU6683">
        <v>27062</v>
      </c>
      <c r="AV6683">
        <v>2214</v>
      </c>
      <c r="AW6683">
        <v>22</v>
      </c>
      <c r="AX6683">
        <v>18</v>
      </c>
      <c r="AY6683" t="s">
        <v>4606</v>
      </c>
      <c r="AZ6683">
        <v>0</v>
      </c>
      <c r="BA6683">
        <f t="shared" si="552"/>
        <v>1698</v>
      </c>
      <c r="BB6683">
        <f t="shared" si="553"/>
        <v>3394</v>
      </c>
      <c r="BC6683" t="s">
        <v>34</v>
      </c>
      <c r="BD6683">
        <f t="shared" si="550"/>
        <v>2</v>
      </c>
      <c r="BE6683">
        <f t="shared" si="551"/>
        <v>0</v>
      </c>
    </row>
    <row r="6684" spans="1:57" x14ac:dyDescent="0.25">
      <c r="A6684" t="s">
        <v>4608</v>
      </c>
      <c r="B6684" t="s">
        <v>4549</v>
      </c>
      <c r="C6684" t="s">
        <v>4550</v>
      </c>
      <c r="D6684" t="s">
        <v>57</v>
      </c>
      <c r="E6684" t="s">
        <v>58</v>
      </c>
      <c r="F6684" s="1">
        <v>42843</v>
      </c>
      <c r="G6684" s="1">
        <v>42841</v>
      </c>
      <c r="H6684" s="1">
        <v>42843</v>
      </c>
      <c r="J6684">
        <v>497</v>
      </c>
      <c r="K6684">
        <v>497</v>
      </c>
      <c r="L6684">
        <v>39349</v>
      </c>
      <c r="M6684" t="b">
        <v>0</v>
      </c>
      <c r="O6684" t="s">
        <v>34</v>
      </c>
      <c r="P6684" s="1">
        <v>42843</v>
      </c>
      <c r="Q6684" t="b">
        <v>0</v>
      </c>
      <c r="R6684" t="b">
        <v>0</v>
      </c>
      <c r="S6684" t="b">
        <v>0</v>
      </c>
      <c r="T6684">
        <v>6</v>
      </c>
      <c r="U6684">
        <v>2</v>
      </c>
      <c r="V6684">
        <v>0</v>
      </c>
      <c r="W6684">
        <v>7</v>
      </c>
      <c r="X6684">
        <v>0</v>
      </c>
      <c r="Y6684">
        <v>1</v>
      </c>
      <c r="Z6684">
        <v>0</v>
      </c>
      <c r="AA6684">
        <v>0</v>
      </c>
      <c r="AB6684">
        <v>2</v>
      </c>
      <c r="AC6684">
        <v>1</v>
      </c>
      <c r="AD6684">
        <v>1</v>
      </c>
      <c r="AE6684">
        <v>1007</v>
      </c>
      <c r="AF6684">
        <v>8</v>
      </c>
      <c r="AG6684">
        <v>2762</v>
      </c>
      <c r="AH6684">
        <v>928</v>
      </c>
      <c r="AI6684">
        <v>0</v>
      </c>
      <c r="AN6684">
        <v>24.68</v>
      </c>
      <c r="AP6684" t="s">
        <v>59</v>
      </c>
      <c r="AS6684">
        <v>16</v>
      </c>
      <c r="AU6684">
        <v>22617</v>
      </c>
      <c r="AV6684">
        <v>879</v>
      </c>
      <c r="AW6684">
        <v>22</v>
      </c>
      <c r="AX6684">
        <v>17</v>
      </c>
      <c r="AY6684" t="s">
        <v>60</v>
      </c>
      <c r="AZ6684">
        <v>0</v>
      </c>
      <c r="BA6684">
        <f t="shared" si="552"/>
        <v>1465</v>
      </c>
      <c r="BB6684">
        <f t="shared" si="553"/>
        <v>3627</v>
      </c>
      <c r="BC6684" t="s">
        <v>34</v>
      </c>
      <c r="BD6684">
        <f t="shared" si="550"/>
        <v>2</v>
      </c>
      <c r="BE6684">
        <f t="shared" si="551"/>
        <v>0</v>
      </c>
    </row>
    <row r="6685" spans="1:57" x14ac:dyDescent="0.25">
      <c r="A6685" t="s">
        <v>4610</v>
      </c>
      <c r="B6685" t="s">
        <v>4549</v>
      </c>
      <c r="C6685" t="s">
        <v>4550</v>
      </c>
      <c r="D6685" t="s">
        <v>57</v>
      </c>
      <c r="E6685" t="s">
        <v>58</v>
      </c>
      <c r="F6685" s="1">
        <v>42819</v>
      </c>
      <c r="G6685" s="1">
        <v>42816</v>
      </c>
      <c r="H6685" s="1">
        <v>42818</v>
      </c>
      <c r="J6685">
        <v>231</v>
      </c>
      <c r="K6685">
        <v>231</v>
      </c>
      <c r="L6685">
        <v>39083</v>
      </c>
      <c r="M6685" t="b">
        <v>0</v>
      </c>
      <c r="O6685" t="s">
        <v>34</v>
      </c>
      <c r="P6685" s="1">
        <v>42819</v>
      </c>
      <c r="Q6685" t="b">
        <v>0</v>
      </c>
      <c r="R6685" t="b">
        <v>0</v>
      </c>
      <c r="S6685" t="b">
        <v>0</v>
      </c>
      <c r="T6685">
        <v>6</v>
      </c>
      <c r="U6685">
        <v>1</v>
      </c>
      <c r="V6685">
        <v>0</v>
      </c>
      <c r="W6685">
        <v>7</v>
      </c>
      <c r="X6685">
        <v>0</v>
      </c>
      <c r="Y6685">
        <v>0</v>
      </c>
      <c r="Z6685">
        <v>0</v>
      </c>
      <c r="AA6685">
        <v>0</v>
      </c>
      <c r="AB6685">
        <v>5</v>
      </c>
      <c r="AC6685">
        <v>1</v>
      </c>
      <c r="AD6685">
        <v>1</v>
      </c>
      <c r="AE6685">
        <v>1136</v>
      </c>
      <c r="AF6685">
        <v>10</v>
      </c>
      <c r="AG6685">
        <v>2734</v>
      </c>
      <c r="AH6685">
        <v>1058</v>
      </c>
      <c r="AI6685">
        <v>0</v>
      </c>
      <c r="AN6685">
        <v>24.9</v>
      </c>
      <c r="AP6685" t="s">
        <v>59</v>
      </c>
      <c r="AS6685">
        <v>9</v>
      </c>
      <c r="AU6685">
        <v>16739</v>
      </c>
      <c r="AV6685">
        <v>413</v>
      </c>
      <c r="AW6685">
        <v>21</v>
      </c>
      <c r="AX6685">
        <v>16</v>
      </c>
      <c r="AY6685" t="s">
        <v>60</v>
      </c>
      <c r="AZ6685">
        <v>0</v>
      </c>
      <c r="BA6685">
        <f t="shared" si="552"/>
        <v>1199</v>
      </c>
      <c r="BB6685">
        <f t="shared" si="553"/>
        <v>3893</v>
      </c>
      <c r="BC6685" t="s">
        <v>289</v>
      </c>
      <c r="BD6685">
        <f t="shared" si="550"/>
        <v>1</v>
      </c>
      <c r="BE6685">
        <f t="shared" si="551"/>
        <v>0</v>
      </c>
    </row>
    <row r="6686" spans="1:57" x14ac:dyDescent="0.25">
      <c r="A6686" t="s">
        <v>4612</v>
      </c>
      <c r="B6686" t="s">
        <v>4549</v>
      </c>
      <c r="C6686" t="s">
        <v>4550</v>
      </c>
      <c r="D6686" t="s">
        <v>57</v>
      </c>
      <c r="E6686" t="s">
        <v>58</v>
      </c>
      <c r="F6686" s="1">
        <v>42796</v>
      </c>
      <c r="G6686" s="1">
        <v>42794</v>
      </c>
      <c r="H6686" s="1">
        <v>42796</v>
      </c>
      <c r="J6686">
        <v>968</v>
      </c>
      <c r="K6686">
        <v>968</v>
      </c>
      <c r="L6686">
        <v>38852</v>
      </c>
      <c r="M6686" t="b">
        <v>1</v>
      </c>
      <c r="O6686" t="s">
        <v>34</v>
      </c>
      <c r="P6686" s="1">
        <v>42796</v>
      </c>
      <c r="Q6686" t="b">
        <v>0</v>
      </c>
      <c r="R6686" t="b">
        <v>0</v>
      </c>
      <c r="S6686" t="b">
        <v>0</v>
      </c>
      <c r="T6686">
        <v>10</v>
      </c>
      <c r="U6686">
        <v>2</v>
      </c>
      <c r="V6686">
        <v>0</v>
      </c>
      <c r="W6686">
        <v>15</v>
      </c>
      <c r="X6686">
        <v>1</v>
      </c>
      <c r="Y6686">
        <v>1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1095</v>
      </c>
      <c r="AF6686">
        <v>9</v>
      </c>
      <c r="AG6686">
        <v>2889</v>
      </c>
      <c r="AH6686">
        <v>1024</v>
      </c>
      <c r="AI6686">
        <v>0</v>
      </c>
      <c r="AN6686">
        <v>24.5</v>
      </c>
      <c r="AP6686" t="s">
        <v>59</v>
      </c>
      <c r="AS6686">
        <v>71</v>
      </c>
      <c r="AU6686">
        <v>29356</v>
      </c>
      <c r="AV6686">
        <v>1545</v>
      </c>
      <c r="AW6686">
        <v>22</v>
      </c>
      <c r="AX6686">
        <v>18</v>
      </c>
      <c r="AY6686" t="s">
        <v>60</v>
      </c>
      <c r="AZ6686">
        <v>0</v>
      </c>
      <c r="BA6686">
        <f t="shared" si="552"/>
        <v>968</v>
      </c>
      <c r="BB6686">
        <f t="shared" si="553"/>
        <v>4124</v>
      </c>
      <c r="BC6686" t="s">
        <v>34</v>
      </c>
      <c r="BD6686">
        <f t="shared" si="550"/>
        <v>2</v>
      </c>
      <c r="BE6686">
        <f t="shared" si="551"/>
        <v>1</v>
      </c>
    </row>
    <row r="6687" spans="1:57" x14ac:dyDescent="0.25">
      <c r="A6687" t="s">
        <v>4614</v>
      </c>
      <c r="B6687" t="s">
        <v>4549</v>
      </c>
      <c r="C6687" t="s">
        <v>4550</v>
      </c>
      <c r="D6687" t="s">
        <v>57</v>
      </c>
      <c r="E6687" t="s">
        <v>58</v>
      </c>
      <c r="F6687" s="1">
        <v>42768</v>
      </c>
      <c r="G6687" s="1">
        <v>42767</v>
      </c>
      <c r="H6687" s="1">
        <v>42768</v>
      </c>
      <c r="J6687">
        <v>738</v>
      </c>
      <c r="K6687">
        <v>738</v>
      </c>
      <c r="L6687">
        <v>38622</v>
      </c>
      <c r="M6687" t="b">
        <v>0</v>
      </c>
      <c r="O6687" t="s">
        <v>34</v>
      </c>
      <c r="P6687" s="1">
        <v>42768</v>
      </c>
      <c r="Q6687" t="b">
        <v>0</v>
      </c>
      <c r="R6687" t="b">
        <v>0</v>
      </c>
      <c r="S6687" t="b">
        <v>0</v>
      </c>
      <c r="T6687">
        <v>8</v>
      </c>
      <c r="U6687">
        <v>2</v>
      </c>
      <c r="V6687">
        <v>0</v>
      </c>
      <c r="W6687">
        <v>10</v>
      </c>
      <c r="X6687">
        <v>0</v>
      </c>
      <c r="Y6687">
        <v>1</v>
      </c>
      <c r="Z6687">
        <v>0</v>
      </c>
      <c r="AA6687">
        <v>0</v>
      </c>
      <c r="AB6687">
        <v>2</v>
      </c>
      <c r="AC6687">
        <v>0</v>
      </c>
      <c r="AD6687">
        <v>0</v>
      </c>
      <c r="AE6687">
        <v>1011</v>
      </c>
      <c r="AF6687">
        <v>8</v>
      </c>
      <c r="AG6687">
        <v>2565</v>
      </c>
      <c r="AH6687">
        <v>936</v>
      </c>
      <c r="AI6687">
        <v>0</v>
      </c>
      <c r="AN6687">
        <v>24.23</v>
      </c>
      <c r="AP6687" t="s">
        <v>59</v>
      </c>
      <c r="AS6687">
        <v>16</v>
      </c>
      <c r="AU6687">
        <v>29379</v>
      </c>
      <c r="AV6687">
        <v>791</v>
      </c>
      <c r="AW6687">
        <v>22</v>
      </c>
      <c r="AX6687">
        <v>17</v>
      </c>
      <c r="AY6687" t="s">
        <v>60</v>
      </c>
      <c r="AZ6687">
        <v>0</v>
      </c>
      <c r="BA6687">
        <f t="shared" si="552"/>
        <v>738</v>
      </c>
      <c r="BB6687">
        <f t="shared" si="553"/>
        <v>4354</v>
      </c>
      <c r="BC6687" t="s">
        <v>34</v>
      </c>
      <c r="BD6687">
        <f t="shared" si="550"/>
        <v>2</v>
      </c>
      <c r="BE6687">
        <f t="shared" si="551"/>
        <v>0</v>
      </c>
    </row>
    <row r="6688" spans="1:57" x14ac:dyDescent="0.25">
      <c r="A6688" t="s">
        <v>4616</v>
      </c>
      <c r="B6688" t="s">
        <v>4549</v>
      </c>
      <c r="C6688" t="s">
        <v>4550</v>
      </c>
      <c r="D6688" t="s">
        <v>57</v>
      </c>
      <c r="E6688" t="s">
        <v>58</v>
      </c>
      <c r="F6688" s="1">
        <v>42747</v>
      </c>
      <c r="G6688" s="1">
        <v>42745</v>
      </c>
      <c r="H6688" s="1">
        <v>42747</v>
      </c>
      <c r="J6688">
        <v>499</v>
      </c>
      <c r="K6688">
        <v>499</v>
      </c>
      <c r="L6688">
        <v>38383</v>
      </c>
      <c r="M6688" t="b">
        <v>0</v>
      </c>
      <c r="O6688" t="s">
        <v>34</v>
      </c>
      <c r="P6688" s="1">
        <v>42747</v>
      </c>
      <c r="Q6688" t="b">
        <v>0</v>
      </c>
      <c r="R6688" t="b">
        <v>0</v>
      </c>
      <c r="S6688" t="b">
        <v>0</v>
      </c>
      <c r="T6688">
        <v>13</v>
      </c>
      <c r="U6688">
        <v>3</v>
      </c>
      <c r="V6688">
        <v>0</v>
      </c>
      <c r="W6688">
        <v>14</v>
      </c>
      <c r="X6688">
        <v>0</v>
      </c>
      <c r="Y6688">
        <v>1</v>
      </c>
      <c r="Z6688">
        <v>0</v>
      </c>
      <c r="AA6688">
        <v>0</v>
      </c>
      <c r="AB6688">
        <v>1</v>
      </c>
      <c r="AC6688">
        <v>1</v>
      </c>
      <c r="AD6688">
        <v>0</v>
      </c>
      <c r="AE6688">
        <v>1080</v>
      </c>
      <c r="AF6688">
        <v>9</v>
      </c>
      <c r="AG6688">
        <v>2732</v>
      </c>
      <c r="AH6688">
        <v>1015</v>
      </c>
      <c r="AI6688">
        <v>1</v>
      </c>
      <c r="AN6688">
        <v>24.46</v>
      </c>
      <c r="AP6688" t="s">
        <v>59</v>
      </c>
      <c r="AS6688">
        <v>34</v>
      </c>
      <c r="AU6688">
        <v>25120</v>
      </c>
      <c r="AV6688">
        <v>912</v>
      </c>
      <c r="AW6688">
        <v>22</v>
      </c>
      <c r="AX6688">
        <v>17</v>
      </c>
      <c r="AY6688" t="s">
        <v>60</v>
      </c>
      <c r="AZ6688">
        <v>0</v>
      </c>
      <c r="BA6688">
        <f t="shared" si="552"/>
        <v>499</v>
      </c>
      <c r="BB6688">
        <f t="shared" si="553"/>
        <v>4593</v>
      </c>
      <c r="BD6688" t="e">
        <f t="shared" si="550"/>
        <v>#N/A</v>
      </c>
      <c r="BE6688">
        <f t="shared" si="551"/>
        <v>0</v>
      </c>
    </row>
    <row r="6689" spans="1:57" x14ac:dyDescent="0.25">
      <c r="A6689" t="s">
        <v>4618</v>
      </c>
      <c r="B6689" t="s">
        <v>4549</v>
      </c>
      <c r="C6689" t="s">
        <v>4550</v>
      </c>
      <c r="D6689" t="s">
        <v>57</v>
      </c>
      <c r="E6689" t="s">
        <v>58</v>
      </c>
      <c r="F6689" s="1">
        <v>42725</v>
      </c>
      <c r="G6689" s="1">
        <v>42722</v>
      </c>
      <c r="H6689" s="1">
        <v>42724</v>
      </c>
      <c r="J6689">
        <v>266</v>
      </c>
      <c r="K6689">
        <v>266</v>
      </c>
      <c r="L6689">
        <v>38150</v>
      </c>
      <c r="M6689" t="b">
        <v>0</v>
      </c>
      <c r="O6689" t="s">
        <v>34</v>
      </c>
      <c r="P6689" s="1">
        <v>42725</v>
      </c>
      <c r="Q6689" t="b">
        <v>0</v>
      </c>
      <c r="R6689" t="b">
        <v>0</v>
      </c>
      <c r="S6689" t="b">
        <v>0</v>
      </c>
      <c r="T6689">
        <v>9</v>
      </c>
      <c r="U6689">
        <v>2</v>
      </c>
      <c r="V6689">
        <v>0</v>
      </c>
      <c r="W6689">
        <v>8</v>
      </c>
      <c r="X6689">
        <v>0</v>
      </c>
      <c r="Y6689">
        <v>0</v>
      </c>
      <c r="Z6689">
        <v>0</v>
      </c>
      <c r="AA6689">
        <v>0</v>
      </c>
      <c r="AB6689">
        <v>2</v>
      </c>
      <c r="AC6689">
        <v>1</v>
      </c>
      <c r="AD6689">
        <v>0</v>
      </c>
      <c r="AE6689">
        <v>1088</v>
      </c>
      <c r="AF6689">
        <v>9</v>
      </c>
      <c r="AG6689">
        <v>2957</v>
      </c>
      <c r="AH6689">
        <v>1022</v>
      </c>
      <c r="AI6689">
        <v>0</v>
      </c>
      <c r="AN6689">
        <v>24.73</v>
      </c>
      <c r="AP6689" t="s">
        <v>59</v>
      </c>
      <c r="AS6689">
        <v>10</v>
      </c>
      <c r="AU6689">
        <v>24708</v>
      </c>
      <c r="AV6689">
        <v>806</v>
      </c>
      <c r="AW6689">
        <v>22</v>
      </c>
      <c r="AX6689">
        <v>17</v>
      </c>
      <c r="AY6689" t="s">
        <v>60</v>
      </c>
      <c r="AZ6689">
        <v>0</v>
      </c>
      <c r="BA6689">
        <f>L6689-$L$6690</f>
        <v>266</v>
      </c>
      <c r="BB6689">
        <f t="shared" si="553"/>
        <v>4826</v>
      </c>
      <c r="BD6689" t="e">
        <f t="shared" si="550"/>
        <v>#N/A</v>
      </c>
      <c r="BE6689">
        <f t="shared" si="551"/>
        <v>0</v>
      </c>
    </row>
    <row r="6690" spans="1:57" x14ac:dyDescent="0.25">
      <c r="A6690" t="s">
        <v>4620</v>
      </c>
      <c r="B6690" t="s">
        <v>4549</v>
      </c>
      <c r="C6690" t="s">
        <v>4550</v>
      </c>
      <c r="D6690" t="s">
        <v>57</v>
      </c>
      <c r="E6690" t="s">
        <v>58</v>
      </c>
      <c r="F6690" s="1">
        <v>42705</v>
      </c>
      <c r="G6690" s="1">
        <v>42702</v>
      </c>
      <c r="H6690" s="1">
        <v>42703</v>
      </c>
      <c r="J6690">
        <v>1018</v>
      </c>
      <c r="K6690">
        <v>1018</v>
      </c>
      <c r="L6690">
        <v>37884</v>
      </c>
      <c r="M6690" t="b">
        <v>1</v>
      </c>
      <c r="O6690" t="s">
        <v>34</v>
      </c>
      <c r="P6690" s="1">
        <v>42705</v>
      </c>
      <c r="Q6690" t="b">
        <v>0</v>
      </c>
      <c r="R6690" t="b">
        <v>0</v>
      </c>
      <c r="S6690" t="b">
        <v>0</v>
      </c>
      <c r="T6690">
        <v>5</v>
      </c>
      <c r="U6690">
        <v>1</v>
      </c>
      <c r="V6690">
        <v>0</v>
      </c>
      <c r="W6690">
        <v>14</v>
      </c>
      <c r="X6690">
        <v>1</v>
      </c>
      <c r="Y6690">
        <v>6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1294</v>
      </c>
      <c r="AF6690">
        <v>18</v>
      </c>
      <c r="AG6690">
        <v>3455</v>
      </c>
      <c r="AH6690">
        <v>1409</v>
      </c>
      <c r="AI6690">
        <v>0</v>
      </c>
      <c r="AN6690">
        <v>24.49</v>
      </c>
      <c r="AP6690" t="s">
        <v>59</v>
      </c>
      <c r="AS6690">
        <v>2</v>
      </c>
      <c r="AU6690">
        <v>25956</v>
      </c>
      <c r="AV6690">
        <v>879</v>
      </c>
      <c r="AW6690">
        <v>22</v>
      </c>
      <c r="AX6690">
        <v>17</v>
      </c>
      <c r="AY6690" t="s">
        <v>60</v>
      </c>
      <c r="AZ6690">
        <v>1</v>
      </c>
      <c r="BA6690">
        <f t="shared" ref="BA6690:BA6710" si="554">L6690-$L$6712</f>
        <v>5689</v>
      </c>
      <c r="BB6690">
        <f>$BA$6690-BA6690</f>
        <v>0</v>
      </c>
      <c r="BD6690" t="e">
        <f t="shared" si="550"/>
        <v>#N/A</v>
      </c>
      <c r="BE6690">
        <f t="shared" si="551"/>
        <v>1</v>
      </c>
    </row>
    <row r="6691" spans="1:57" x14ac:dyDescent="0.25">
      <c r="A6691" t="s">
        <v>4622</v>
      </c>
      <c r="B6691" t="s">
        <v>4549</v>
      </c>
      <c r="C6691" t="s">
        <v>4550</v>
      </c>
      <c r="D6691" t="s">
        <v>57</v>
      </c>
      <c r="E6691" t="s">
        <v>58</v>
      </c>
      <c r="F6691" s="1">
        <v>42683</v>
      </c>
      <c r="G6691" s="1">
        <v>42681</v>
      </c>
      <c r="H6691" s="1">
        <v>42683</v>
      </c>
      <c r="J6691">
        <v>741</v>
      </c>
      <c r="K6691">
        <v>741</v>
      </c>
      <c r="L6691">
        <v>37607</v>
      </c>
      <c r="M6691" t="b">
        <v>0</v>
      </c>
      <c r="O6691" t="s">
        <v>34</v>
      </c>
      <c r="P6691" s="1">
        <v>42683</v>
      </c>
      <c r="Q6691" t="b">
        <v>0</v>
      </c>
      <c r="R6691" t="b">
        <v>0</v>
      </c>
      <c r="S6691" t="b">
        <v>0</v>
      </c>
      <c r="T6691">
        <v>4</v>
      </c>
      <c r="U6691">
        <v>1</v>
      </c>
      <c r="V6691">
        <v>0</v>
      </c>
      <c r="W6691">
        <v>13</v>
      </c>
      <c r="X6691">
        <v>1</v>
      </c>
      <c r="Y6691">
        <v>1</v>
      </c>
      <c r="Z6691">
        <v>0</v>
      </c>
      <c r="AA6691">
        <v>0</v>
      </c>
      <c r="AB6691">
        <v>3</v>
      </c>
      <c r="AC6691">
        <v>0</v>
      </c>
      <c r="AD6691">
        <v>0</v>
      </c>
      <c r="AE6691">
        <v>1118</v>
      </c>
      <c r="AF6691">
        <v>4</v>
      </c>
      <c r="AG6691">
        <v>3143</v>
      </c>
      <c r="AH6691">
        <v>1187</v>
      </c>
      <c r="AI6691">
        <v>0</v>
      </c>
      <c r="AN6691">
        <v>24.17</v>
      </c>
      <c r="AP6691" t="s">
        <v>59</v>
      </c>
      <c r="AS6691">
        <v>16</v>
      </c>
      <c r="AU6691">
        <v>22077</v>
      </c>
      <c r="AV6691">
        <v>626</v>
      </c>
      <c r="AW6691">
        <v>22</v>
      </c>
      <c r="AX6691">
        <v>16</v>
      </c>
      <c r="AY6691" t="s">
        <v>60</v>
      </c>
      <c r="AZ6691">
        <v>0</v>
      </c>
      <c r="BA6691">
        <f t="shared" si="554"/>
        <v>5412</v>
      </c>
      <c r="BB6691">
        <f t="shared" ref="BB6691:BB6711" si="555">$BA$6690-BA6691</f>
        <v>277</v>
      </c>
      <c r="BD6691" t="e">
        <f t="shared" si="550"/>
        <v>#N/A</v>
      </c>
      <c r="BE6691">
        <f t="shared" si="551"/>
        <v>0</v>
      </c>
    </row>
    <row r="6692" spans="1:57" x14ac:dyDescent="0.25">
      <c r="A6692" t="s">
        <v>4624</v>
      </c>
      <c r="B6692" t="s">
        <v>4549</v>
      </c>
      <c r="C6692" t="s">
        <v>4550</v>
      </c>
      <c r="D6692" t="s">
        <v>57</v>
      </c>
      <c r="E6692" t="s">
        <v>58</v>
      </c>
      <c r="F6692" s="1">
        <v>42663</v>
      </c>
      <c r="G6692" s="1">
        <v>42662</v>
      </c>
      <c r="H6692" s="1">
        <v>42663</v>
      </c>
      <c r="J6692">
        <v>468</v>
      </c>
      <c r="K6692">
        <v>468</v>
      </c>
      <c r="L6692">
        <v>37334</v>
      </c>
      <c r="M6692" t="b">
        <v>0</v>
      </c>
      <c r="O6692" t="s">
        <v>34</v>
      </c>
      <c r="P6692" s="1">
        <v>42663</v>
      </c>
      <c r="Q6692" t="b">
        <v>0</v>
      </c>
      <c r="R6692" t="b">
        <v>0</v>
      </c>
      <c r="S6692" t="b">
        <v>0</v>
      </c>
      <c r="T6692">
        <v>2</v>
      </c>
      <c r="U6692">
        <v>1</v>
      </c>
      <c r="V6692">
        <v>0</v>
      </c>
      <c r="W6692">
        <v>8</v>
      </c>
      <c r="X6692">
        <v>0</v>
      </c>
      <c r="Y6692">
        <v>1</v>
      </c>
      <c r="Z6692">
        <v>0</v>
      </c>
      <c r="AA6692">
        <v>0</v>
      </c>
      <c r="AB6692">
        <v>2</v>
      </c>
      <c r="AC6692">
        <v>1</v>
      </c>
      <c r="AD6692">
        <v>0</v>
      </c>
      <c r="AE6692">
        <v>1088</v>
      </c>
      <c r="AF6692">
        <v>6</v>
      </c>
      <c r="AG6692">
        <v>2810</v>
      </c>
      <c r="AH6692">
        <v>1027</v>
      </c>
      <c r="AI6692">
        <v>1</v>
      </c>
      <c r="AN6692">
        <v>24.68</v>
      </c>
      <c r="AP6692" t="s">
        <v>59</v>
      </c>
      <c r="AS6692">
        <v>8</v>
      </c>
      <c r="AU6692">
        <v>16034</v>
      </c>
      <c r="AV6692">
        <v>471</v>
      </c>
      <c r="AW6692">
        <v>21</v>
      </c>
      <c r="AX6692">
        <v>16</v>
      </c>
      <c r="AY6692" t="s">
        <v>60</v>
      </c>
      <c r="AZ6692">
        <v>0</v>
      </c>
      <c r="BA6692">
        <f t="shared" si="554"/>
        <v>5139</v>
      </c>
      <c r="BB6692">
        <f t="shared" si="555"/>
        <v>550</v>
      </c>
      <c r="BD6692" t="e">
        <f t="shared" si="550"/>
        <v>#N/A</v>
      </c>
      <c r="BE6692">
        <f t="shared" si="551"/>
        <v>0</v>
      </c>
    </row>
    <row r="6693" spans="1:57" x14ac:dyDescent="0.25">
      <c r="A6693" t="s">
        <v>4626</v>
      </c>
      <c r="B6693" t="s">
        <v>4549</v>
      </c>
      <c r="C6693" t="s">
        <v>4550</v>
      </c>
      <c r="D6693" t="s">
        <v>57</v>
      </c>
      <c r="E6693" t="s">
        <v>58</v>
      </c>
      <c r="F6693" s="1">
        <v>42644</v>
      </c>
      <c r="G6693" s="1">
        <v>42642</v>
      </c>
      <c r="H6693" s="1">
        <v>42644</v>
      </c>
      <c r="J6693">
        <v>225</v>
      </c>
      <c r="K6693">
        <v>225</v>
      </c>
      <c r="L6693">
        <v>37091</v>
      </c>
      <c r="M6693" t="b">
        <v>0</v>
      </c>
      <c r="O6693" t="s">
        <v>34</v>
      </c>
      <c r="P6693" s="1">
        <v>42644</v>
      </c>
      <c r="Q6693" t="b">
        <v>0</v>
      </c>
      <c r="R6693" t="b">
        <v>0</v>
      </c>
      <c r="S6693" t="b">
        <v>0</v>
      </c>
      <c r="T6693">
        <v>6</v>
      </c>
      <c r="U6693">
        <v>2</v>
      </c>
      <c r="V6693">
        <v>0</v>
      </c>
      <c r="W6693">
        <v>8</v>
      </c>
      <c r="X6693">
        <v>0</v>
      </c>
      <c r="Y6693">
        <v>0</v>
      </c>
      <c r="Z6693">
        <v>0</v>
      </c>
      <c r="AA6693">
        <v>0</v>
      </c>
      <c r="AB6693">
        <v>3</v>
      </c>
      <c r="AC6693">
        <v>1</v>
      </c>
      <c r="AD6693">
        <v>0</v>
      </c>
      <c r="AE6693">
        <v>1229</v>
      </c>
      <c r="AF6693">
        <v>12</v>
      </c>
      <c r="AG6693">
        <v>3247</v>
      </c>
      <c r="AH6693">
        <v>1303</v>
      </c>
      <c r="AI6693">
        <v>1</v>
      </c>
      <c r="AN6693">
        <v>24.27</v>
      </c>
      <c r="AP6693" t="s">
        <v>59</v>
      </c>
      <c r="AS6693">
        <v>6</v>
      </c>
      <c r="AU6693">
        <v>16184</v>
      </c>
      <c r="AV6693">
        <v>1144</v>
      </c>
      <c r="AW6693">
        <v>21</v>
      </c>
      <c r="AX6693">
        <v>17</v>
      </c>
      <c r="AY6693" t="s">
        <v>60</v>
      </c>
      <c r="AZ6693">
        <v>0</v>
      </c>
      <c r="BA6693">
        <f t="shared" si="554"/>
        <v>4896</v>
      </c>
      <c r="BB6693">
        <f t="shared" si="555"/>
        <v>793</v>
      </c>
      <c r="BD6693" t="e">
        <f t="shared" si="550"/>
        <v>#N/A</v>
      </c>
      <c r="BE6693">
        <f t="shared" si="551"/>
        <v>0</v>
      </c>
    </row>
    <row r="6694" spans="1:57" x14ac:dyDescent="0.25">
      <c r="A6694" t="s">
        <v>4628</v>
      </c>
      <c r="B6694" t="s">
        <v>4549</v>
      </c>
      <c r="C6694" t="s">
        <v>4550</v>
      </c>
      <c r="D6694" t="s">
        <v>57</v>
      </c>
      <c r="E6694" t="s">
        <v>58</v>
      </c>
      <c r="F6694" s="1">
        <v>42613</v>
      </c>
      <c r="G6694" s="1">
        <v>42612</v>
      </c>
      <c r="H6694" s="1">
        <v>42613</v>
      </c>
      <c r="J6694">
        <v>1011</v>
      </c>
      <c r="K6694">
        <v>1011</v>
      </c>
      <c r="L6694">
        <v>36866</v>
      </c>
      <c r="M6694" t="b">
        <v>1</v>
      </c>
      <c r="O6694" t="s">
        <v>34</v>
      </c>
      <c r="P6694" s="1">
        <v>42613</v>
      </c>
      <c r="Q6694" t="b">
        <v>0</v>
      </c>
      <c r="R6694" t="b">
        <v>0</v>
      </c>
      <c r="S6694" t="b">
        <v>0</v>
      </c>
      <c r="T6694">
        <v>4</v>
      </c>
      <c r="U6694">
        <v>2</v>
      </c>
      <c r="V6694">
        <v>0</v>
      </c>
      <c r="W6694">
        <v>17</v>
      </c>
      <c r="X6694">
        <v>0</v>
      </c>
      <c r="Y6694">
        <v>2</v>
      </c>
      <c r="Z6694">
        <v>0</v>
      </c>
      <c r="AA6694">
        <v>1</v>
      </c>
      <c r="AB6694">
        <v>3</v>
      </c>
      <c r="AC6694">
        <v>0</v>
      </c>
      <c r="AD6694">
        <v>1</v>
      </c>
      <c r="AE6694">
        <v>1110</v>
      </c>
      <c r="AF6694">
        <v>8</v>
      </c>
      <c r="AG6694">
        <v>2781</v>
      </c>
      <c r="AH6694">
        <v>1072</v>
      </c>
      <c r="AI6694">
        <v>0</v>
      </c>
      <c r="AN6694">
        <v>24.59</v>
      </c>
      <c r="AP6694" t="s">
        <v>59</v>
      </c>
      <c r="AS6694">
        <v>16</v>
      </c>
      <c r="AU6694">
        <v>29684</v>
      </c>
      <c r="AV6694">
        <v>835</v>
      </c>
      <c r="AW6694">
        <v>22</v>
      </c>
      <c r="AX6694">
        <v>17</v>
      </c>
      <c r="AZ6694">
        <v>0</v>
      </c>
      <c r="BA6694">
        <f t="shared" si="554"/>
        <v>4671</v>
      </c>
      <c r="BB6694">
        <f t="shared" si="555"/>
        <v>1018</v>
      </c>
      <c r="BD6694" t="e">
        <f t="shared" si="550"/>
        <v>#N/A</v>
      </c>
      <c r="BE6694">
        <f t="shared" si="551"/>
        <v>1</v>
      </c>
    </row>
    <row r="6695" spans="1:57" x14ac:dyDescent="0.25">
      <c r="A6695" t="s">
        <v>4630</v>
      </c>
      <c r="B6695" t="s">
        <v>4549</v>
      </c>
      <c r="C6695" t="s">
        <v>4550</v>
      </c>
      <c r="D6695" t="s">
        <v>57</v>
      </c>
      <c r="E6695" t="s">
        <v>58</v>
      </c>
      <c r="F6695" s="1">
        <v>42595</v>
      </c>
      <c r="G6695" s="1">
        <v>42592</v>
      </c>
      <c r="H6695" s="1">
        <v>42594</v>
      </c>
      <c r="J6695">
        <v>745</v>
      </c>
      <c r="K6695">
        <v>745</v>
      </c>
      <c r="L6695">
        <v>36600</v>
      </c>
      <c r="M6695" t="b">
        <v>0</v>
      </c>
      <c r="O6695" t="s">
        <v>34</v>
      </c>
      <c r="P6695" s="1">
        <v>42595</v>
      </c>
      <c r="Q6695" t="b">
        <v>0</v>
      </c>
      <c r="R6695" t="b">
        <v>0</v>
      </c>
      <c r="S6695" t="b">
        <v>0</v>
      </c>
      <c r="T6695">
        <v>5</v>
      </c>
      <c r="U6695">
        <v>1</v>
      </c>
      <c r="V6695">
        <v>0</v>
      </c>
      <c r="W6695">
        <v>12</v>
      </c>
      <c r="X6695">
        <v>1</v>
      </c>
      <c r="Y6695">
        <v>1</v>
      </c>
      <c r="Z6695">
        <v>0</v>
      </c>
      <c r="AA6695">
        <v>0</v>
      </c>
      <c r="AB6695">
        <v>4</v>
      </c>
      <c r="AC6695">
        <v>0</v>
      </c>
      <c r="AD6695">
        <v>1</v>
      </c>
      <c r="AE6695">
        <v>1209</v>
      </c>
      <c r="AF6695">
        <v>11</v>
      </c>
      <c r="AG6695">
        <v>2975</v>
      </c>
      <c r="AH6695">
        <v>1145</v>
      </c>
      <c r="AI6695">
        <v>0</v>
      </c>
      <c r="AN6695">
        <v>24.63</v>
      </c>
      <c r="AP6695" t="s">
        <v>59</v>
      </c>
      <c r="AS6695">
        <v>14</v>
      </c>
      <c r="AU6695">
        <v>22320</v>
      </c>
      <c r="AV6695">
        <v>653</v>
      </c>
      <c r="AW6695">
        <v>22</v>
      </c>
      <c r="AX6695">
        <v>17</v>
      </c>
      <c r="AZ6695">
        <v>0</v>
      </c>
      <c r="BA6695">
        <f t="shared" si="554"/>
        <v>4405</v>
      </c>
      <c r="BB6695">
        <f t="shared" si="555"/>
        <v>1284</v>
      </c>
      <c r="BD6695" t="e">
        <f t="shared" si="550"/>
        <v>#N/A</v>
      </c>
      <c r="BE6695">
        <f t="shared" si="551"/>
        <v>0</v>
      </c>
    </row>
    <row r="6696" spans="1:57" x14ac:dyDescent="0.25">
      <c r="A6696" t="s">
        <v>4632</v>
      </c>
      <c r="B6696" t="s">
        <v>4549</v>
      </c>
      <c r="C6696" t="s">
        <v>4550</v>
      </c>
      <c r="D6696" t="s">
        <v>57</v>
      </c>
      <c r="E6696" t="s">
        <v>58</v>
      </c>
      <c r="F6696" s="1">
        <v>42577</v>
      </c>
      <c r="G6696" s="1">
        <v>42573</v>
      </c>
      <c r="H6696" s="1">
        <v>42574</v>
      </c>
      <c r="J6696">
        <v>508</v>
      </c>
      <c r="K6696">
        <v>508</v>
      </c>
      <c r="L6696">
        <v>36363</v>
      </c>
      <c r="M6696" t="b">
        <v>0</v>
      </c>
      <c r="O6696" t="s">
        <v>34</v>
      </c>
      <c r="P6696" s="1">
        <v>42577</v>
      </c>
      <c r="Q6696" t="b">
        <v>0</v>
      </c>
      <c r="R6696" t="b">
        <v>0</v>
      </c>
      <c r="S6696" t="b">
        <v>0</v>
      </c>
      <c r="T6696">
        <v>2</v>
      </c>
      <c r="U6696">
        <v>1</v>
      </c>
      <c r="V6696">
        <v>0</v>
      </c>
      <c r="W6696">
        <v>8</v>
      </c>
      <c r="X6696">
        <v>1</v>
      </c>
      <c r="Y6696">
        <v>0</v>
      </c>
      <c r="Z6696">
        <v>0</v>
      </c>
      <c r="AA6696">
        <v>0</v>
      </c>
      <c r="AB6696">
        <v>2</v>
      </c>
      <c r="AC6696">
        <v>2</v>
      </c>
      <c r="AD6696">
        <v>1</v>
      </c>
      <c r="AE6696">
        <v>1111</v>
      </c>
      <c r="AF6696">
        <v>9</v>
      </c>
      <c r="AG6696">
        <v>2770</v>
      </c>
      <c r="AH6696">
        <v>1095</v>
      </c>
      <c r="AI6696">
        <v>0</v>
      </c>
      <c r="AN6696">
        <v>25.39</v>
      </c>
      <c r="AP6696" t="s">
        <v>59</v>
      </c>
      <c r="AS6696">
        <v>14</v>
      </c>
      <c r="AU6696">
        <v>15412</v>
      </c>
      <c r="AV6696">
        <v>384</v>
      </c>
      <c r="AW6696">
        <v>21</v>
      </c>
      <c r="AX6696">
        <v>16</v>
      </c>
      <c r="AZ6696">
        <v>0</v>
      </c>
      <c r="BA6696">
        <f t="shared" si="554"/>
        <v>4168</v>
      </c>
      <c r="BB6696">
        <f t="shared" si="555"/>
        <v>1521</v>
      </c>
      <c r="BD6696" t="e">
        <f t="shared" si="550"/>
        <v>#N/A</v>
      </c>
      <c r="BE6696">
        <f t="shared" si="551"/>
        <v>0</v>
      </c>
    </row>
    <row r="6697" spans="1:57" x14ac:dyDescent="0.25">
      <c r="A6697" t="s">
        <v>4634</v>
      </c>
      <c r="B6697" t="s">
        <v>4549</v>
      </c>
      <c r="C6697" t="s">
        <v>4550</v>
      </c>
      <c r="D6697" t="s">
        <v>57</v>
      </c>
      <c r="E6697" t="s">
        <v>58</v>
      </c>
      <c r="F6697" s="1">
        <v>42563</v>
      </c>
      <c r="G6697" s="1">
        <v>42554</v>
      </c>
      <c r="H6697" s="1">
        <v>42560</v>
      </c>
      <c r="I6697">
        <v>0</v>
      </c>
      <c r="J6697">
        <v>260</v>
      </c>
      <c r="K6697">
        <v>260</v>
      </c>
      <c r="L6697">
        <v>36115</v>
      </c>
      <c r="M6697" t="b">
        <v>0</v>
      </c>
      <c r="O6697" t="s">
        <v>34</v>
      </c>
      <c r="P6697" s="1">
        <v>42563</v>
      </c>
      <c r="Q6697" t="b">
        <v>0</v>
      </c>
      <c r="R6697" t="b">
        <v>0</v>
      </c>
      <c r="S6697" t="b">
        <v>0</v>
      </c>
      <c r="T6697">
        <v>2</v>
      </c>
      <c r="U6697">
        <v>0</v>
      </c>
      <c r="V6697">
        <v>0</v>
      </c>
      <c r="W6697">
        <v>5</v>
      </c>
      <c r="X6697">
        <v>0</v>
      </c>
      <c r="Y6697">
        <v>1</v>
      </c>
      <c r="Z6697">
        <v>0</v>
      </c>
      <c r="AA6697">
        <v>0</v>
      </c>
      <c r="AB6697">
        <v>5</v>
      </c>
      <c r="AC6697">
        <v>3</v>
      </c>
      <c r="AD6697">
        <v>0</v>
      </c>
      <c r="AE6697">
        <v>1230</v>
      </c>
      <c r="AF6697">
        <v>15</v>
      </c>
      <c r="AG6697">
        <v>3019</v>
      </c>
      <c r="AH6697">
        <v>1175</v>
      </c>
      <c r="AI6697">
        <v>1</v>
      </c>
      <c r="AN6697">
        <v>24.35</v>
      </c>
      <c r="AP6697" t="s">
        <v>59</v>
      </c>
      <c r="AS6697">
        <v>15</v>
      </c>
      <c r="AU6697">
        <v>9896</v>
      </c>
      <c r="AV6697">
        <v>291</v>
      </c>
      <c r="AW6697">
        <v>20</v>
      </c>
      <c r="AX6697">
        <v>15</v>
      </c>
      <c r="AZ6697">
        <v>0</v>
      </c>
      <c r="BA6697">
        <f t="shared" si="554"/>
        <v>3920</v>
      </c>
      <c r="BB6697">
        <f t="shared" si="555"/>
        <v>1769</v>
      </c>
      <c r="BD6697" t="e">
        <f t="shared" si="550"/>
        <v>#N/A</v>
      </c>
      <c r="BE6697">
        <f t="shared" si="551"/>
        <v>0</v>
      </c>
    </row>
    <row r="6698" spans="1:57" x14ac:dyDescent="0.25">
      <c r="A6698" t="s">
        <v>4636</v>
      </c>
      <c r="B6698" t="s">
        <v>4549</v>
      </c>
      <c r="C6698" t="s">
        <v>4550</v>
      </c>
      <c r="D6698" t="s">
        <v>57</v>
      </c>
      <c r="E6698" t="s">
        <v>58</v>
      </c>
      <c r="F6698" s="1">
        <v>42537</v>
      </c>
      <c r="G6698" s="1">
        <v>42536</v>
      </c>
      <c r="H6698" s="1">
        <v>42537</v>
      </c>
      <c r="I6698">
        <v>0</v>
      </c>
      <c r="J6698">
        <v>1095</v>
      </c>
      <c r="K6698">
        <v>1095</v>
      </c>
      <c r="L6698">
        <v>35855</v>
      </c>
      <c r="M6698" t="b">
        <v>1</v>
      </c>
      <c r="O6698" t="s">
        <v>34</v>
      </c>
      <c r="P6698" s="1">
        <v>42537</v>
      </c>
      <c r="Q6698" t="b">
        <v>0</v>
      </c>
      <c r="R6698" t="b">
        <v>0</v>
      </c>
      <c r="S6698" t="b">
        <v>0</v>
      </c>
      <c r="T6698">
        <v>5</v>
      </c>
      <c r="U6698">
        <v>1</v>
      </c>
      <c r="V6698">
        <v>0</v>
      </c>
      <c r="W6698">
        <v>19</v>
      </c>
      <c r="X6698">
        <v>1</v>
      </c>
      <c r="Y6698">
        <v>2</v>
      </c>
      <c r="Z6698">
        <v>0</v>
      </c>
      <c r="AA6698">
        <v>0</v>
      </c>
      <c r="AB6698">
        <v>3</v>
      </c>
      <c r="AC6698">
        <v>0</v>
      </c>
      <c r="AD6698">
        <v>2</v>
      </c>
      <c r="AE6698">
        <v>1004</v>
      </c>
      <c r="AF6698">
        <v>10</v>
      </c>
      <c r="AG6698">
        <v>2614</v>
      </c>
      <c r="AH6698">
        <v>1027</v>
      </c>
      <c r="AI6698">
        <v>0</v>
      </c>
      <c r="AN6698">
        <v>23.36</v>
      </c>
      <c r="AP6698" t="s">
        <v>59</v>
      </c>
      <c r="AS6698">
        <v>20</v>
      </c>
      <c r="AU6698">
        <v>29422</v>
      </c>
      <c r="AV6698">
        <v>887</v>
      </c>
      <c r="AW6698">
        <v>22</v>
      </c>
      <c r="AX6698">
        <v>17</v>
      </c>
      <c r="AZ6698">
        <v>0</v>
      </c>
      <c r="BA6698">
        <f t="shared" si="554"/>
        <v>3660</v>
      </c>
      <c r="BB6698">
        <f t="shared" si="555"/>
        <v>2029</v>
      </c>
      <c r="BD6698" t="e">
        <f t="shared" si="550"/>
        <v>#N/A</v>
      </c>
      <c r="BE6698">
        <f t="shared" si="551"/>
        <v>1</v>
      </c>
    </row>
    <row r="6699" spans="1:57" x14ac:dyDescent="0.25">
      <c r="A6699" t="s">
        <v>4638</v>
      </c>
      <c r="B6699" t="s">
        <v>4549</v>
      </c>
      <c r="C6699" t="s">
        <v>4550</v>
      </c>
      <c r="D6699" t="s">
        <v>57</v>
      </c>
      <c r="E6699" t="s">
        <v>58</v>
      </c>
      <c r="F6699" s="1">
        <v>42517</v>
      </c>
      <c r="G6699" s="1">
        <v>42515</v>
      </c>
      <c r="H6699" s="1">
        <v>42517</v>
      </c>
      <c r="J6699">
        <v>809</v>
      </c>
      <c r="K6699">
        <v>809</v>
      </c>
      <c r="L6699">
        <v>35569</v>
      </c>
      <c r="M6699" t="b">
        <v>0</v>
      </c>
      <c r="O6699" t="s">
        <v>34</v>
      </c>
      <c r="P6699" s="1">
        <v>42517</v>
      </c>
      <c r="Q6699" t="b">
        <v>0</v>
      </c>
      <c r="R6699" t="b">
        <v>0</v>
      </c>
      <c r="S6699" t="b">
        <v>0</v>
      </c>
      <c r="T6699">
        <v>5</v>
      </c>
      <c r="U6699">
        <v>1</v>
      </c>
      <c r="V6699">
        <v>0</v>
      </c>
      <c r="W6699">
        <v>16</v>
      </c>
      <c r="X6699">
        <v>1</v>
      </c>
      <c r="Y6699">
        <v>2</v>
      </c>
      <c r="Z6699">
        <v>0</v>
      </c>
      <c r="AA6699">
        <v>0</v>
      </c>
      <c r="AB6699">
        <v>2</v>
      </c>
      <c r="AC6699">
        <v>1</v>
      </c>
      <c r="AD6699">
        <v>0</v>
      </c>
      <c r="AE6699">
        <v>1196</v>
      </c>
      <c r="AF6699">
        <v>10</v>
      </c>
      <c r="AG6699">
        <v>2926</v>
      </c>
      <c r="AH6699">
        <v>1116</v>
      </c>
      <c r="AI6699">
        <v>1</v>
      </c>
      <c r="AN6699">
        <v>24.03</v>
      </c>
      <c r="AP6699" t="s">
        <v>59</v>
      </c>
      <c r="AS6699">
        <v>17</v>
      </c>
      <c r="AU6699">
        <v>26720</v>
      </c>
      <c r="AV6699">
        <v>790</v>
      </c>
      <c r="AW6699">
        <v>22</v>
      </c>
      <c r="AX6699">
        <v>17</v>
      </c>
      <c r="AZ6699">
        <v>0</v>
      </c>
      <c r="BA6699">
        <f t="shared" si="554"/>
        <v>3374</v>
      </c>
      <c r="BB6699">
        <f t="shared" si="555"/>
        <v>2315</v>
      </c>
      <c r="BD6699" t="e">
        <f t="shared" si="550"/>
        <v>#N/A</v>
      </c>
      <c r="BE6699">
        <f t="shared" si="551"/>
        <v>0</v>
      </c>
    </row>
    <row r="6700" spans="1:57" x14ac:dyDescent="0.25">
      <c r="A6700" t="s">
        <v>4640</v>
      </c>
      <c r="B6700" t="s">
        <v>4549</v>
      </c>
      <c r="C6700" t="s">
        <v>4550</v>
      </c>
      <c r="D6700" t="s">
        <v>57</v>
      </c>
      <c r="E6700" t="s">
        <v>58</v>
      </c>
      <c r="F6700" s="1">
        <v>42500</v>
      </c>
      <c r="G6700" s="1">
        <v>42496</v>
      </c>
      <c r="H6700" s="1">
        <v>42499</v>
      </c>
      <c r="I6700">
        <v>0</v>
      </c>
      <c r="J6700">
        <v>561</v>
      </c>
      <c r="K6700">
        <v>561</v>
      </c>
      <c r="L6700">
        <v>35321</v>
      </c>
      <c r="M6700" t="b">
        <v>0</v>
      </c>
      <c r="O6700" t="s">
        <v>34</v>
      </c>
      <c r="P6700" s="1">
        <v>42500</v>
      </c>
      <c r="Q6700" t="b">
        <v>0</v>
      </c>
      <c r="R6700" t="b">
        <v>0</v>
      </c>
      <c r="S6700" t="b">
        <v>0</v>
      </c>
      <c r="T6700">
        <v>5</v>
      </c>
      <c r="U6700">
        <v>1</v>
      </c>
      <c r="V6700">
        <v>0</v>
      </c>
      <c r="W6700">
        <v>18</v>
      </c>
      <c r="X6700">
        <v>0</v>
      </c>
      <c r="Y6700">
        <v>1</v>
      </c>
      <c r="Z6700">
        <v>0</v>
      </c>
      <c r="AA6700">
        <v>0</v>
      </c>
      <c r="AB6700">
        <v>3</v>
      </c>
      <c r="AC6700">
        <v>2</v>
      </c>
      <c r="AD6700">
        <v>1</v>
      </c>
      <c r="AE6700">
        <v>1457</v>
      </c>
      <c r="AF6700">
        <v>13</v>
      </c>
      <c r="AG6700">
        <v>3522</v>
      </c>
      <c r="AH6700">
        <v>1453</v>
      </c>
      <c r="AI6700">
        <v>1</v>
      </c>
      <c r="AN6700">
        <v>23.79</v>
      </c>
      <c r="AP6700" t="s">
        <v>59</v>
      </c>
      <c r="AS6700">
        <v>25</v>
      </c>
      <c r="AU6700">
        <v>24527</v>
      </c>
      <c r="AV6700">
        <v>973</v>
      </c>
      <c r="AW6700">
        <v>22</v>
      </c>
      <c r="AX6700">
        <v>17</v>
      </c>
      <c r="AZ6700">
        <v>0</v>
      </c>
      <c r="BA6700">
        <f t="shared" si="554"/>
        <v>3126</v>
      </c>
      <c r="BB6700">
        <f t="shared" si="555"/>
        <v>2563</v>
      </c>
      <c r="BD6700" t="e">
        <f t="shared" si="550"/>
        <v>#N/A</v>
      </c>
      <c r="BE6700">
        <f t="shared" si="551"/>
        <v>0</v>
      </c>
    </row>
    <row r="6701" spans="1:57" x14ac:dyDescent="0.25">
      <c r="A6701" t="s">
        <v>4642</v>
      </c>
      <c r="B6701" t="s">
        <v>4549</v>
      </c>
      <c r="C6701" t="s">
        <v>4550</v>
      </c>
      <c r="D6701" t="s">
        <v>57</v>
      </c>
      <c r="E6701" t="s">
        <v>58</v>
      </c>
      <c r="F6701" s="1">
        <v>42475</v>
      </c>
      <c r="G6701" s="1">
        <v>42473</v>
      </c>
      <c r="H6701" s="1">
        <v>42475</v>
      </c>
      <c r="I6701">
        <v>0</v>
      </c>
      <c r="J6701">
        <v>279</v>
      </c>
      <c r="K6701">
        <v>279</v>
      </c>
      <c r="L6701">
        <v>35039</v>
      </c>
      <c r="M6701" t="b">
        <v>0</v>
      </c>
      <c r="O6701" t="s">
        <v>34</v>
      </c>
      <c r="P6701" s="1">
        <v>42475</v>
      </c>
      <c r="Q6701" t="b">
        <v>0</v>
      </c>
      <c r="R6701" t="b">
        <v>0</v>
      </c>
      <c r="S6701" t="b">
        <v>0</v>
      </c>
      <c r="T6701">
        <v>3</v>
      </c>
      <c r="U6701">
        <v>1</v>
      </c>
      <c r="V6701">
        <v>0</v>
      </c>
      <c r="W6701">
        <v>7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0</v>
      </c>
      <c r="AE6701">
        <v>1110</v>
      </c>
      <c r="AF6701">
        <v>9</v>
      </c>
      <c r="AG6701">
        <v>2804</v>
      </c>
      <c r="AH6701">
        <v>1074</v>
      </c>
      <c r="AI6701">
        <v>2</v>
      </c>
      <c r="AN6701">
        <v>24.4</v>
      </c>
      <c r="AP6701" t="s">
        <v>59</v>
      </c>
      <c r="AS6701">
        <v>10</v>
      </c>
      <c r="AU6701">
        <v>17229</v>
      </c>
      <c r="AV6701">
        <v>612</v>
      </c>
      <c r="AW6701">
        <v>21</v>
      </c>
      <c r="AX6701">
        <v>16</v>
      </c>
      <c r="AZ6701">
        <v>0</v>
      </c>
      <c r="BA6701">
        <f t="shared" si="554"/>
        <v>2844</v>
      </c>
      <c r="BB6701">
        <f t="shared" si="555"/>
        <v>2845</v>
      </c>
      <c r="BD6701" t="e">
        <f t="shared" si="550"/>
        <v>#N/A</v>
      </c>
      <c r="BE6701">
        <f t="shared" si="551"/>
        <v>0</v>
      </c>
    </row>
    <row r="6702" spans="1:57" x14ac:dyDescent="0.25">
      <c r="A6702" t="s">
        <v>4644</v>
      </c>
      <c r="B6702" t="s">
        <v>4549</v>
      </c>
      <c r="C6702" t="s">
        <v>4550</v>
      </c>
      <c r="D6702" t="s">
        <v>57</v>
      </c>
      <c r="E6702" t="s">
        <v>58</v>
      </c>
      <c r="F6702" s="1">
        <v>42446</v>
      </c>
      <c r="G6702" s="1">
        <v>42444</v>
      </c>
      <c r="H6702" s="1">
        <v>42445</v>
      </c>
      <c r="I6702">
        <v>0</v>
      </c>
      <c r="J6702">
        <v>976</v>
      </c>
      <c r="K6702">
        <v>976</v>
      </c>
      <c r="L6702">
        <v>34760</v>
      </c>
      <c r="M6702" t="b">
        <v>1</v>
      </c>
      <c r="O6702" t="s">
        <v>34</v>
      </c>
      <c r="P6702" s="1">
        <v>42446</v>
      </c>
      <c r="Q6702" t="b">
        <v>0</v>
      </c>
      <c r="R6702" t="b">
        <v>0</v>
      </c>
      <c r="S6702" t="b">
        <v>0</v>
      </c>
      <c r="T6702">
        <v>7</v>
      </c>
      <c r="U6702">
        <v>1</v>
      </c>
      <c r="V6702">
        <v>0</v>
      </c>
      <c r="W6702">
        <v>32</v>
      </c>
      <c r="X6702">
        <v>0</v>
      </c>
      <c r="Y6702">
        <v>2</v>
      </c>
      <c r="Z6702">
        <v>0</v>
      </c>
      <c r="AA6702">
        <v>0</v>
      </c>
      <c r="AB6702">
        <v>0</v>
      </c>
      <c r="AC6702">
        <v>1</v>
      </c>
      <c r="AD6702">
        <v>0</v>
      </c>
      <c r="AE6702">
        <v>1268</v>
      </c>
      <c r="AF6702">
        <v>11</v>
      </c>
      <c r="AG6702">
        <v>3573</v>
      </c>
      <c r="AH6702">
        <v>1084</v>
      </c>
      <c r="AI6702">
        <v>0</v>
      </c>
      <c r="AN6702">
        <v>21.45</v>
      </c>
      <c r="AP6702" t="s">
        <v>59</v>
      </c>
      <c r="AS6702">
        <v>40</v>
      </c>
      <c r="AU6702">
        <v>41480</v>
      </c>
      <c r="AV6702">
        <v>1206</v>
      </c>
      <c r="AW6702">
        <v>23</v>
      </c>
      <c r="AX6702">
        <v>17</v>
      </c>
      <c r="AZ6702">
        <v>0</v>
      </c>
      <c r="BA6702">
        <f t="shared" si="554"/>
        <v>2565</v>
      </c>
      <c r="BB6702">
        <f t="shared" si="555"/>
        <v>3124</v>
      </c>
      <c r="BD6702" t="e">
        <f t="shared" si="550"/>
        <v>#N/A</v>
      </c>
      <c r="BE6702">
        <f t="shared" si="551"/>
        <v>1</v>
      </c>
    </row>
    <row r="6703" spans="1:57" x14ac:dyDescent="0.25">
      <c r="A6703" t="s">
        <v>4646</v>
      </c>
      <c r="B6703" t="s">
        <v>4549</v>
      </c>
      <c r="C6703" t="s">
        <v>4550</v>
      </c>
      <c r="D6703" t="s">
        <v>57</v>
      </c>
      <c r="E6703" t="s">
        <v>58</v>
      </c>
      <c r="F6703" s="1">
        <v>42423</v>
      </c>
      <c r="G6703" s="1">
        <v>42420</v>
      </c>
      <c r="H6703" s="1">
        <v>42423</v>
      </c>
      <c r="I6703">
        <v>0</v>
      </c>
      <c r="J6703">
        <v>713</v>
      </c>
      <c r="K6703">
        <v>713</v>
      </c>
      <c r="L6703">
        <v>34497</v>
      </c>
      <c r="M6703" t="b">
        <v>0</v>
      </c>
      <c r="O6703" t="s">
        <v>34</v>
      </c>
      <c r="P6703" s="1">
        <v>42423</v>
      </c>
      <c r="Q6703" t="b">
        <v>0</v>
      </c>
      <c r="R6703" t="b">
        <v>0</v>
      </c>
      <c r="S6703" t="b">
        <v>0</v>
      </c>
      <c r="T6703">
        <v>7</v>
      </c>
      <c r="U6703">
        <v>1</v>
      </c>
      <c r="V6703">
        <v>0</v>
      </c>
      <c r="W6703">
        <v>31</v>
      </c>
      <c r="X6703">
        <v>1</v>
      </c>
      <c r="Y6703">
        <v>2</v>
      </c>
      <c r="Z6703">
        <v>0</v>
      </c>
      <c r="AA6703">
        <v>0</v>
      </c>
      <c r="AB6703">
        <v>1</v>
      </c>
      <c r="AC6703">
        <v>1</v>
      </c>
      <c r="AD6703">
        <v>0</v>
      </c>
      <c r="AE6703">
        <v>1118</v>
      </c>
      <c r="AF6703">
        <v>11</v>
      </c>
      <c r="AG6703">
        <v>2997</v>
      </c>
      <c r="AH6703">
        <v>948</v>
      </c>
      <c r="AI6703">
        <v>0</v>
      </c>
      <c r="AN6703">
        <v>21.39</v>
      </c>
      <c r="AP6703" t="s">
        <v>59</v>
      </c>
      <c r="AS6703">
        <v>38</v>
      </c>
      <c r="AU6703">
        <v>41219</v>
      </c>
      <c r="AV6703">
        <v>1368</v>
      </c>
      <c r="AW6703">
        <v>23</v>
      </c>
      <c r="AX6703">
        <v>18</v>
      </c>
      <c r="AZ6703">
        <v>0</v>
      </c>
      <c r="BA6703">
        <f t="shared" si="554"/>
        <v>2302</v>
      </c>
      <c r="BB6703">
        <f t="shared" si="555"/>
        <v>3387</v>
      </c>
      <c r="BD6703" t="e">
        <f t="shared" si="550"/>
        <v>#N/A</v>
      </c>
      <c r="BE6703">
        <f t="shared" si="551"/>
        <v>0</v>
      </c>
    </row>
    <row r="6704" spans="1:57" x14ac:dyDescent="0.25">
      <c r="A6704" t="s">
        <v>4648</v>
      </c>
      <c r="B6704" t="s">
        <v>4549</v>
      </c>
      <c r="C6704" t="s">
        <v>4550</v>
      </c>
      <c r="D6704" t="s">
        <v>57</v>
      </c>
      <c r="E6704" t="s">
        <v>58</v>
      </c>
      <c r="F6704" s="1">
        <v>42402</v>
      </c>
      <c r="G6704" s="1">
        <v>42399</v>
      </c>
      <c r="H6704" s="1">
        <v>42402</v>
      </c>
      <c r="I6704">
        <v>0</v>
      </c>
      <c r="J6704">
        <v>467</v>
      </c>
      <c r="K6704">
        <v>468</v>
      </c>
      <c r="L6704">
        <v>34252</v>
      </c>
      <c r="M6704" t="b">
        <v>0</v>
      </c>
      <c r="O6704" t="s">
        <v>34</v>
      </c>
      <c r="P6704" s="1">
        <v>42402</v>
      </c>
      <c r="Q6704" t="b">
        <v>0</v>
      </c>
      <c r="R6704" t="b">
        <v>0</v>
      </c>
      <c r="S6704" t="b">
        <v>0</v>
      </c>
      <c r="T6704">
        <v>6</v>
      </c>
      <c r="U6704">
        <v>1</v>
      </c>
      <c r="V6704">
        <v>0</v>
      </c>
      <c r="W6704">
        <v>21</v>
      </c>
      <c r="X6704">
        <v>0</v>
      </c>
      <c r="Y6704">
        <v>2</v>
      </c>
      <c r="Z6704">
        <v>0</v>
      </c>
      <c r="AA6704">
        <v>0</v>
      </c>
      <c r="AB6704">
        <v>0</v>
      </c>
      <c r="AC6704">
        <v>1</v>
      </c>
      <c r="AD6704">
        <v>0</v>
      </c>
      <c r="AE6704">
        <v>1107</v>
      </c>
      <c r="AF6704">
        <v>10</v>
      </c>
      <c r="AG6704">
        <v>2820</v>
      </c>
      <c r="AH6704">
        <v>972</v>
      </c>
      <c r="AI6704">
        <v>0</v>
      </c>
      <c r="AN6704">
        <v>21.7</v>
      </c>
      <c r="AP6704" t="s">
        <v>59</v>
      </c>
      <c r="AS6704">
        <v>39</v>
      </c>
      <c r="AU6704">
        <v>38789</v>
      </c>
      <c r="AV6704">
        <v>1878</v>
      </c>
      <c r="AW6704">
        <v>22</v>
      </c>
      <c r="AX6704">
        <v>18</v>
      </c>
      <c r="AZ6704">
        <v>0</v>
      </c>
      <c r="BA6704">
        <f t="shared" si="554"/>
        <v>2057</v>
      </c>
      <c r="BB6704">
        <f t="shared" si="555"/>
        <v>3632</v>
      </c>
      <c r="BD6704" t="e">
        <f t="shared" si="550"/>
        <v>#N/A</v>
      </c>
      <c r="BE6704">
        <f t="shared" si="551"/>
        <v>0</v>
      </c>
    </row>
    <row r="6705" spans="1:57" x14ac:dyDescent="0.25">
      <c r="A6705" t="s">
        <v>4650</v>
      </c>
      <c r="B6705" t="s">
        <v>4549</v>
      </c>
      <c r="C6705" t="s">
        <v>4550</v>
      </c>
      <c r="D6705" t="s">
        <v>57</v>
      </c>
      <c r="E6705" t="s">
        <v>58</v>
      </c>
      <c r="F6705" s="1">
        <v>42383</v>
      </c>
      <c r="G6705" s="1">
        <v>42381</v>
      </c>
      <c r="H6705" s="1">
        <v>42383</v>
      </c>
      <c r="I6705">
        <v>0</v>
      </c>
      <c r="J6705">
        <v>235</v>
      </c>
      <c r="K6705">
        <v>235</v>
      </c>
      <c r="L6705">
        <v>34019</v>
      </c>
      <c r="M6705" t="b">
        <v>0</v>
      </c>
      <c r="O6705" t="s">
        <v>34</v>
      </c>
      <c r="P6705" s="1">
        <v>42383</v>
      </c>
      <c r="Q6705" t="b">
        <v>0</v>
      </c>
      <c r="R6705" t="b">
        <v>0</v>
      </c>
      <c r="S6705" t="b">
        <v>0</v>
      </c>
      <c r="T6705">
        <v>7</v>
      </c>
      <c r="U6705">
        <v>2</v>
      </c>
      <c r="V6705">
        <v>0</v>
      </c>
      <c r="W6705">
        <v>19</v>
      </c>
      <c r="X6705">
        <v>0</v>
      </c>
      <c r="Y6705">
        <v>1</v>
      </c>
      <c r="Z6705">
        <v>0</v>
      </c>
      <c r="AA6705">
        <v>0</v>
      </c>
      <c r="AB6705">
        <v>0</v>
      </c>
      <c r="AC6705">
        <v>1</v>
      </c>
      <c r="AD6705">
        <v>0</v>
      </c>
      <c r="AE6705">
        <v>1260</v>
      </c>
      <c r="AF6705">
        <v>12</v>
      </c>
      <c r="AG6705">
        <v>3409</v>
      </c>
      <c r="AH6705">
        <v>1055</v>
      </c>
      <c r="AI6705">
        <v>1</v>
      </c>
      <c r="AN6705">
        <v>21.55</v>
      </c>
      <c r="AP6705" t="s">
        <v>59</v>
      </c>
      <c r="AS6705">
        <v>10</v>
      </c>
      <c r="AU6705">
        <v>30602</v>
      </c>
      <c r="AV6705">
        <v>1511</v>
      </c>
      <c r="AW6705">
        <v>22</v>
      </c>
      <c r="AX6705">
        <v>18</v>
      </c>
      <c r="AZ6705">
        <v>0</v>
      </c>
      <c r="BA6705">
        <f t="shared" si="554"/>
        <v>1824</v>
      </c>
      <c r="BB6705">
        <f t="shared" si="555"/>
        <v>3865</v>
      </c>
      <c r="BD6705" t="e">
        <f t="shared" si="550"/>
        <v>#N/A</v>
      </c>
      <c r="BE6705">
        <f t="shared" si="551"/>
        <v>0</v>
      </c>
    </row>
    <row r="6706" spans="1:57" x14ac:dyDescent="0.25">
      <c r="A6706" t="s">
        <v>4652</v>
      </c>
      <c r="B6706" t="s">
        <v>4549</v>
      </c>
      <c r="C6706" t="s">
        <v>4550</v>
      </c>
      <c r="D6706" t="s">
        <v>57</v>
      </c>
      <c r="E6706" t="s">
        <v>58</v>
      </c>
      <c r="F6706" s="1">
        <v>42363</v>
      </c>
      <c r="G6706" s="1">
        <v>42361</v>
      </c>
      <c r="H6706" s="1">
        <v>42363</v>
      </c>
      <c r="I6706">
        <v>0</v>
      </c>
      <c r="J6706">
        <v>1103</v>
      </c>
      <c r="K6706">
        <v>1103</v>
      </c>
      <c r="L6706">
        <v>33784</v>
      </c>
      <c r="M6706" t="b">
        <v>1</v>
      </c>
      <c r="O6706" t="s">
        <v>34</v>
      </c>
      <c r="P6706" s="1">
        <v>42363</v>
      </c>
      <c r="Q6706" t="b">
        <v>0</v>
      </c>
      <c r="R6706" t="b">
        <v>0</v>
      </c>
      <c r="S6706" t="b">
        <v>0</v>
      </c>
      <c r="T6706">
        <v>7</v>
      </c>
      <c r="U6706">
        <v>1</v>
      </c>
      <c r="V6706">
        <v>0</v>
      </c>
      <c r="W6706">
        <v>25</v>
      </c>
      <c r="X6706">
        <v>0</v>
      </c>
      <c r="Y6706">
        <v>2</v>
      </c>
      <c r="Z6706">
        <v>0</v>
      </c>
      <c r="AA6706">
        <v>1</v>
      </c>
      <c r="AB6706">
        <v>1</v>
      </c>
      <c r="AC6706">
        <v>1</v>
      </c>
      <c r="AD6706">
        <v>0</v>
      </c>
      <c r="AE6706">
        <v>1239</v>
      </c>
      <c r="AF6706">
        <v>10</v>
      </c>
      <c r="AG6706">
        <v>3274</v>
      </c>
      <c r="AH6706">
        <v>1167</v>
      </c>
      <c r="AI6706">
        <v>1</v>
      </c>
      <c r="AN6706">
        <v>23.48</v>
      </c>
      <c r="AP6706" t="s">
        <v>59</v>
      </c>
      <c r="AS6706">
        <v>15</v>
      </c>
      <c r="AU6706">
        <v>36371</v>
      </c>
      <c r="AV6706">
        <v>1290</v>
      </c>
      <c r="AW6706">
        <v>22</v>
      </c>
      <c r="AX6706">
        <v>17</v>
      </c>
      <c r="AZ6706">
        <v>0</v>
      </c>
      <c r="BA6706">
        <f t="shared" si="554"/>
        <v>1589</v>
      </c>
      <c r="BB6706">
        <f t="shared" si="555"/>
        <v>4100</v>
      </c>
      <c r="BD6706" t="e">
        <f t="shared" si="550"/>
        <v>#N/A</v>
      </c>
      <c r="BE6706">
        <f t="shared" si="551"/>
        <v>1</v>
      </c>
    </row>
    <row r="6707" spans="1:57" x14ac:dyDescent="0.25">
      <c r="A6707" t="s">
        <v>4654</v>
      </c>
      <c r="B6707" t="s">
        <v>4549</v>
      </c>
      <c r="C6707" t="s">
        <v>4550</v>
      </c>
      <c r="D6707" t="s">
        <v>57</v>
      </c>
      <c r="E6707" t="s">
        <v>58</v>
      </c>
      <c r="F6707" s="1">
        <v>42348</v>
      </c>
      <c r="G6707" s="1">
        <v>42345</v>
      </c>
      <c r="H6707" s="1">
        <v>42347</v>
      </c>
      <c r="I6707">
        <v>0</v>
      </c>
      <c r="J6707">
        <v>861</v>
      </c>
      <c r="K6707">
        <v>861</v>
      </c>
      <c r="L6707">
        <v>33542</v>
      </c>
      <c r="M6707" t="b">
        <v>0</v>
      </c>
      <c r="O6707" t="s">
        <v>34</v>
      </c>
      <c r="P6707" s="1">
        <v>42348</v>
      </c>
      <c r="Q6707" t="b">
        <v>0</v>
      </c>
      <c r="R6707" t="b">
        <v>0</v>
      </c>
      <c r="S6707" t="b">
        <v>0</v>
      </c>
      <c r="T6707">
        <v>7</v>
      </c>
      <c r="U6707">
        <v>1</v>
      </c>
      <c r="V6707">
        <v>0</v>
      </c>
      <c r="W6707">
        <v>24</v>
      </c>
      <c r="X6707">
        <v>1</v>
      </c>
      <c r="Y6707">
        <v>2</v>
      </c>
      <c r="Z6707">
        <v>0</v>
      </c>
      <c r="AA6707">
        <v>0</v>
      </c>
      <c r="AB6707">
        <v>0</v>
      </c>
      <c r="AC6707">
        <v>1</v>
      </c>
      <c r="AD6707">
        <v>0</v>
      </c>
      <c r="AE6707">
        <v>1135</v>
      </c>
      <c r="AF6707">
        <v>10</v>
      </c>
      <c r="AG6707">
        <v>2945</v>
      </c>
      <c r="AH6707">
        <v>958</v>
      </c>
      <c r="AI6707">
        <v>0</v>
      </c>
      <c r="AN6707">
        <v>23.61</v>
      </c>
      <c r="AP6707" t="s">
        <v>59</v>
      </c>
      <c r="AS6707">
        <v>15</v>
      </c>
      <c r="AU6707">
        <v>36095</v>
      </c>
      <c r="AV6707">
        <v>947</v>
      </c>
      <c r="AW6707">
        <v>22</v>
      </c>
      <c r="AX6707">
        <v>17</v>
      </c>
      <c r="AZ6707">
        <v>0</v>
      </c>
      <c r="BA6707">
        <f t="shared" si="554"/>
        <v>1347</v>
      </c>
      <c r="BB6707">
        <f t="shared" si="555"/>
        <v>4342</v>
      </c>
      <c r="BD6707" t="e">
        <f t="shared" si="550"/>
        <v>#N/A</v>
      </c>
      <c r="BE6707">
        <f t="shared" si="551"/>
        <v>0</v>
      </c>
    </row>
    <row r="6708" spans="1:57" x14ac:dyDescent="0.25">
      <c r="A6708" t="s">
        <v>4656</v>
      </c>
      <c r="B6708" t="s">
        <v>4549</v>
      </c>
      <c r="C6708" t="s">
        <v>4550</v>
      </c>
      <c r="D6708" t="s">
        <v>57</v>
      </c>
      <c r="E6708" t="s">
        <v>58</v>
      </c>
      <c r="F6708" s="1">
        <v>42318</v>
      </c>
      <c r="G6708" s="1">
        <v>42316</v>
      </c>
      <c r="H6708" s="1">
        <v>42318</v>
      </c>
      <c r="I6708">
        <v>0</v>
      </c>
      <c r="J6708">
        <v>489</v>
      </c>
      <c r="K6708">
        <v>489</v>
      </c>
      <c r="L6708">
        <v>33170</v>
      </c>
      <c r="M6708" t="b">
        <v>0</v>
      </c>
      <c r="O6708" t="s">
        <v>34</v>
      </c>
      <c r="P6708" s="1">
        <v>42318</v>
      </c>
      <c r="Q6708" t="b">
        <v>0</v>
      </c>
      <c r="R6708" t="b">
        <v>0</v>
      </c>
      <c r="S6708" t="b">
        <v>0</v>
      </c>
      <c r="T6708">
        <v>6</v>
      </c>
      <c r="U6708">
        <v>1</v>
      </c>
      <c r="V6708">
        <v>0</v>
      </c>
      <c r="W6708">
        <v>14</v>
      </c>
      <c r="X6708">
        <v>1</v>
      </c>
      <c r="Y6708">
        <v>2</v>
      </c>
      <c r="Z6708">
        <v>0</v>
      </c>
      <c r="AA6708">
        <v>0</v>
      </c>
      <c r="AB6708">
        <v>2</v>
      </c>
      <c r="AC6708">
        <v>1</v>
      </c>
      <c r="AD6708">
        <v>0</v>
      </c>
      <c r="AE6708">
        <v>1096</v>
      </c>
      <c r="AF6708">
        <v>10</v>
      </c>
      <c r="AG6708">
        <v>2795</v>
      </c>
      <c r="AH6708">
        <v>1031</v>
      </c>
      <c r="AI6708">
        <v>1</v>
      </c>
      <c r="AN6708">
        <v>23.43</v>
      </c>
      <c r="AP6708" t="s">
        <v>59</v>
      </c>
      <c r="AS6708">
        <v>12</v>
      </c>
      <c r="AU6708">
        <v>33958</v>
      </c>
      <c r="AV6708">
        <v>1120</v>
      </c>
      <c r="AW6708">
        <v>22</v>
      </c>
      <c r="AX6708">
        <v>17</v>
      </c>
      <c r="AZ6708">
        <v>0</v>
      </c>
      <c r="BA6708">
        <f t="shared" si="554"/>
        <v>975</v>
      </c>
      <c r="BB6708">
        <f t="shared" si="555"/>
        <v>4714</v>
      </c>
      <c r="BD6708" t="e">
        <f t="shared" si="550"/>
        <v>#N/A</v>
      </c>
      <c r="BE6708">
        <f t="shared" si="551"/>
        <v>0</v>
      </c>
    </row>
    <row r="6709" spans="1:57" x14ac:dyDescent="0.25">
      <c r="A6709" t="s">
        <v>4658</v>
      </c>
      <c r="B6709" t="s">
        <v>4549</v>
      </c>
      <c r="C6709" t="s">
        <v>4550</v>
      </c>
      <c r="D6709" t="s">
        <v>57</v>
      </c>
      <c r="E6709" t="s">
        <v>58</v>
      </c>
      <c r="F6709" s="1">
        <v>42296</v>
      </c>
      <c r="G6709" s="1">
        <v>42293</v>
      </c>
      <c r="H6709" s="1">
        <v>42296</v>
      </c>
      <c r="I6709">
        <v>0</v>
      </c>
      <c r="J6709">
        <v>235</v>
      </c>
      <c r="K6709">
        <v>235</v>
      </c>
      <c r="L6709">
        <v>32916</v>
      </c>
      <c r="M6709" t="b">
        <v>0</v>
      </c>
      <c r="O6709" t="s">
        <v>190</v>
      </c>
      <c r="P6709" s="1">
        <v>42296</v>
      </c>
      <c r="Q6709" t="b">
        <v>0</v>
      </c>
      <c r="R6709" t="b">
        <v>0</v>
      </c>
      <c r="S6709" t="b">
        <v>1</v>
      </c>
      <c r="AP6709" t="s">
        <v>4659</v>
      </c>
      <c r="AS6709">
        <v>7</v>
      </c>
      <c r="AT6709">
        <v>1.2589999999999999</v>
      </c>
      <c r="AZ6709">
        <v>0</v>
      </c>
      <c r="BA6709">
        <f t="shared" si="554"/>
        <v>721</v>
      </c>
      <c r="BB6709">
        <f t="shared" si="555"/>
        <v>4968</v>
      </c>
      <c r="BD6709" t="e">
        <f t="shared" si="550"/>
        <v>#N/A</v>
      </c>
      <c r="BE6709">
        <f t="shared" si="551"/>
        <v>0</v>
      </c>
    </row>
    <row r="6710" spans="1:57" x14ac:dyDescent="0.25">
      <c r="A6710" t="s">
        <v>4661</v>
      </c>
      <c r="B6710" t="s">
        <v>4549</v>
      </c>
      <c r="C6710" t="s">
        <v>4550</v>
      </c>
      <c r="D6710" t="s">
        <v>57</v>
      </c>
      <c r="E6710" t="s">
        <v>58</v>
      </c>
      <c r="F6710" s="1">
        <v>42279</v>
      </c>
      <c r="G6710" s="1">
        <v>42277</v>
      </c>
      <c r="H6710" s="1">
        <v>42278</v>
      </c>
      <c r="I6710">
        <v>0</v>
      </c>
      <c r="J6710">
        <v>420</v>
      </c>
      <c r="K6710">
        <v>1035</v>
      </c>
      <c r="L6710">
        <v>32681</v>
      </c>
      <c r="M6710" t="b">
        <v>1</v>
      </c>
      <c r="O6710" t="s">
        <v>34</v>
      </c>
      <c r="P6710" s="1">
        <v>42279</v>
      </c>
      <c r="Q6710" t="b">
        <v>0</v>
      </c>
      <c r="R6710" t="b">
        <v>0</v>
      </c>
      <c r="S6710" t="b">
        <v>0</v>
      </c>
      <c r="T6710">
        <v>17</v>
      </c>
      <c r="U6710">
        <v>2</v>
      </c>
      <c r="V6710">
        <v>0</v>
      </c>
      <c r="W6710">
        <v>32</v>
      </c>
      <c r="X6710">
        <v>1</v>
      </c>
      <c r="Y6710">
        <v>4</v>
      </c>
      <c r="Z6710">
        <v>0</v>
      </c>
      <c r="AA6710">
        <v>0</v>
      </c>
      <c r="AB6710">
        <v>4</v>
      </c>
      <c r="AC6710">
        <v>0</v>
      </c>
      <c r="AD6710">
        <v>0</v>
      </c>
      <c r="AE6710">
        <v>1119</v>
      </c>
      <c r="AF6710">
        <v>10</v>
      </c>
      <c r="AG6710">
        <v>3053</v>
      </c>
      <c r="AH6710">
        <v>1015</v>
      </c>
      <c r="AI6710">
        <v>0</v>
      </c>
      <c r="AN6710">
        <v>23.07</v>
      </c>
      <c r="AP6710" t="s">
        <v>59</v>
      </c>
      <c r="AS6710">
        <v>39</v>
      </c>
      <c r="AU6710">
        <v>44515</v>
      </c>
      <c r="AV6710">
        <v>6159</v>
      </c>
      <c r="AW6710">
        <v>23</v>
      </c>
      <c r="AX6710">
        <v>20</v>
      </c>
      <c r="AZ6710">
        <v>0</v>
      </c>
      <c r="BA6710">
        <f t="shared" si="554"/>
        <v>486</v>
      </c>
      <c r="BB6710">
        <f t="shared" si="555"/>
        <v>5203</v>
      </c>
      <c r="BD6710" t="e">
        <f t="shared" si="550"/>
        <v>#N/A</v>
      </c>
      <c r="BE6710">
        <f t="shared" si="551"/>
        <v>1</v>
      </c>
    </row>
    <row r="6711" spans="1:57" x14ac:dyDescent="0.25">
      <c r="A6711" t="s">
        <v>4663</v>
      </c>
      <c r="B6711" t="s">
        <v>4549</v>
      </c>
      <c r="C6711" t="s">
        <v>4550</v>
      </c>
      <c r="D6711" t="s">
        <v>57</v>
      </c>
      <c r="E6711" t="s">
        <v>58</v>
      </c>
      <c r="F6711" s="1">
        <v>42258</v>
      </c>
      <c r="G6711" s="1">
        <v>42256</v>
      </c>
      <c r="H6711" s="1">
        <v>42258</v>
      </c>
      <c r="I6711">
        <v>0</v>
      </c>
      <c r="J6711">
        <v>798</v>
      </c>
      <c r="K6711">
        <v>798</v>
      </c>
      <c r="L6711">
        <v>32444</v>
      </c>
      <c r="M6711" t="b">
        <v>0</v>
      </c>
      <c r="O6711" t="s">
        <v>34</v>
      </c>
      <c r="P6711" s="1">
        <v>42258</v>
      </c>
      <c r="Q6711" t="b">
        <v>0</v>
      </c>
      <c r="R6711" t="b">
        <v>0</v>
      </c>
      <c r="S6711" t="b">
        <v>0</v>
      </c>
      <c r="T6711">
        <v>17</v>
      </c>
      <c r="U6711">
        <v>3</v>
      </c>
      <c r="V6711">
        <v>0</v>
      </c>
      <c r="W6711">
        <v>23</v>
      </c>
      <c r="X6711">
        <v>1</v>
      </c>
      <c r="Y6711">
        <v>4</v>
      </c>
      <c r="Z6711">
        <v>0</v>
      </c>
      <c r="AA6711">
        <v>0</v>
      </c>
      <c r="AB6711">
        <v>3</v>
      </c>
      <c r="AC6711">
        <v>1</v>
      </c>
      <c r="AD6711">
        <v>1</v>
      </c>
      <c r="AE6711">
        <v>1237</v>
      </c>
      <c r="AF6711">
        <v>10</v>
      </c>
      <c r="AG6711">
        <v>3105</v>
      </c>
      <c r="AH6711">
        <v>1002</v>
      </c>
      <c r="AI6711">
        <v>1</v>
      </c>
      <c r="AN6711">
        <v>23.58</v>
      </c>
      <c r="AP6711" t="s">
        <v>59</v>
      </c>
      <c r="AS6711">
        <v>17</v>
      </c>
      <c r="AU6711">
        <v>48006</v>
      </c>
      <c r="AV6711">
        <v>4237</v>
      </c>
      <c r="AW6711">
        <v>23</v>
      </c>
      <c r="AX6711">
        <v>19</v>
      </c>
      <c r="AZ6711">
        <v>0</v>
      </c>
      <c r="BA6711">
        <f>L6711-$L$6712</f>
        <v>249</v>
      </c>
      <c r="BB6711">
        <f t="shared" si="555"/>
        <v>5440</v>
      </c>
      <c r="BD6711" t="e">
        <f t="shared" si="550"/>
        <v>#N/A</v>
      </c>
      <c r="BE6711">
        <f t="shared" si="551"/>
        <v>0</v>
      </c>
    </row>
    <row r="6712" spans="1:57" x14ac:dyDescent="0.25">
      <c r="A6712" t="s">
        <v>4665</v>
      </c>
      <c r="B6712" t="s">
        <v>4549</v>
      </c>
      <c r="C6712" t="s">
        <v>4550</v>
      </c>
      <c r="D6712" t="s">
        <v>57</v>
      </c>
      <c r="E6712" t="s">
        <v>58</v>
      </c>
      <c r="F6712" s="1">
        <v>42236</v>
      </c>
      <c r="G6712" s="1">
        <v>42233</v>
      </c>
      <c r="H6712" s="1">
        <v>42235</v>
      </c>
      <c r="I6712">
        <v>0</v>
      </c>
      <c r="J6712">
        <v>549</v>
      </c>
      <c r="K6712">
        <v>549</v>
      </c>
      <c r="L6712">
        <v>32195</v>
      </c>
      <c r="M6712" t="b">
        <v>0</v>
      </c>
      <c r="O6712" t="s">
        <v>190</v>
      </c>
      <c r="P6712" s="1">
        <v>42236</v>
      </c>
      <c r="Q6712" t="b">
        <v>0</v>
      </c>
      <c r="R6712" t="b">
        <v>0</v>
      </c>
      <c r="S6712" t="b">
        <v>1</v>
      </c>
      <c r="T6712">
        <v>5</v>
      </c>
      <c r="U6712">
        <v>1</v>
      </c>
      <c r="V6712">
        <v>0</v>
      </c>
      <c r="W6712">
        <v>62</v>
      </c>
      <c r="X6712">
        <v>0</v>
      </c>
      <c r="Y6712">
        <v>3</v>
      </c>
      <c r="Z6712">
        <v>0</v>
      </c>
      <c r="AA6712">
        <v>0</v>
      </c>
      <c r="AB6712">
        <v>2</v>
      </c>
      <c r="AC6712">
        <v>0</v>
      </c>
      <c r="AD6712">
        <v>0</v>
      </c>
      <c r="AE6712">
        <v>1167</v>
      </c>
      <c r="AF6712">
        <v>10</v>
      </c>
      <c r="AG6712">
        <v>3319</v>
      </c>
      <c r="AH6712">
        <v>1057</v>
      </c>
      <c r="AI6712">
        <v>0</v>
      </c>
      <c r="AN6712">
        <v>23.02</v>
      </c>
      <c r="AP6712" t="s">
        <v>59</v>
      </c>
      <c r="AS6712">
        <v>8996</v>
      </c>
      <c r="AU6712" t="s">
        <v>60</v>
      </c>
      <c r="AV6712" t="s">
        <v>60</v>
      </c>
      <c r="AW6712" t="s">
        <v>60</v>
      </c>
      <c r="AX6712" t="s">
        <v>60</v>
      </c>
      <c r="AZ6712">
        <v>1</v>
      </c>
      <c r="BA6712">
        <f t="shared" ref="BA6712:BA6745" si="556">L6712-$L$6747</f>
        <v>10244</v>
      </c>
      <c r="BB6712">
        <f>$BA$6712-BA6712</f>
        <v>0</v>
      </c>
      <c r="BD6712" t="e">
        <f t="shared" si="550"/>
        <v>#N/A</v>
      </c>
      <c r="BE6712">
        <f t="shared" si="551"/>
        <v>0</v>
      </c>
    </row>
    <row r="6713" spans="1:57" x14ac:dyDescent="0.25">
      <c r="A6713" t="s">
        <v>4667</v>
      </c>
      <c r="B6713" t="s">
        <v>4549</v>
      </c>
      <c r="C6713" t="s">
        <v>4550</v>
      </c>
      <c r="D6713" t="s">
        <v>57</v>
      </c>
      <c r="E6713" t="s">
        <v>58</v>
      </c>
      <c r="F6713" s="1">
        <v>42215</v>
      </c>
      <c r="G6713" s="1">
        <v>42212</v>
      </c>
      <c r="H6713" s="1">
        <v>42214</v>
      </c>
      <c r="I6713">
        <v>0</v>
      </c>
      <c r="J6713">
        <v>233</v>
      </c>
      <c r="K6713">
        <v>233</v>
      </c>
      <c r="L6713">
        <v>31879</v>
      </c>
      <c r="M6713" t="b">
        <v>0</v>
      </c>
      <c r="O6713" t="s">
        <v>34</v>
      </c>
      <c r="P6713" s="1">
        <v>42215</v>
      </c>
      <c r="Q6713" t="b">
        <v>0</v>
      </c>
      <c r="R6713" t="b">
        <v>0</v>
      </c>
      <c r="S6713" t="b">
        <v>0</v>
      </c>
      <c r="T6713">
        <v>6</v>
      </c>
      <c r="U6713">
        <v>2</v>
      </c>
      <c r="V6713">
        <v>0</v>
      </c>
      <c r="W6713">
        <v>22</v>
      </c>
      <c r="X6713">
        <v>1</v>
      </c>
      <c r="Y6713">
        <v>1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1367</v>
      </c>
      <c r="AF6713">
        <v>13</v>
      </c>
      <c r="AG6713">
        <v>3767</v>
      </c>
      <c r="AH6713">
        <v>1195</v>
      </c>
      <c r="AI6713">
        <v>2</v>
      </c>
      <c r="AN6713">
        <v>23.05</v>
      </c>
      <c r="AP6713" t="s">
        <v>59</v>
      </c>
      <c r="AS6713">
        <v>101</v>
      </c>
      <c r="AU6713">
        <v>42282</v>
      </c>
      <c r="AV6713">
        <v>3662</v>
      </c>
      <c r="AW6713">
        <v>23</v>
      </c>
      <c r="AX6713">
        <v>19</v>
      </c>
      <c r="AZ6713">
        <v>0</v>
      </c>
      <c r="BA6713">
        <f t="shared" si="556"/>
        <v>9928</v>
      </c>
      <c r="BB6713">
        <f t="shared" ref="BB6713:BB6746" si="557">$BA$6712-BA6713</f>
        <v>316</v>
      </c>
      <c r="BD6713" t="e">
        <f t="shared" si="550"/>
        <v>#N/A</v>
      </c>
      <c r="BE6713">
        <f t="shared" si="551"/>
        <v>0</v>
      </c>
    </row>
    <row r="6714" spans="1:57" x14ac:dyDescent="0.25">
      <c r="A6714" t="s">
        <v>4669</v>
      </c>
      <c r="B6714" t="s">
        <v>4549</v>
      </c>
      <c r="C6714" t="s">
        <v>4550</v>
      </c>
      <c r="D6714" t="s">
        <v>57</v>
      </c>
      <c r="E6714" t="s">
        <v>58</v>
      </c>
      <c r="F6714" s="1">
        <v>42196</v>
      </c>
      <c r="G6714" s="1">
        <v>42193</v>
      </c>
      <c r="H6714" s="1">
        <v>42195</v>
      </c>
      <c r="I6714">
        <v>0</v>
      </c>
      <c r="J6714">
        <v>1079</v>
      </c>
      <c r="K6714">
        <v>2044</v>
      </c>
      <c r="L6714">
        <v>31646</v>
      </c>
      <c r="M6714" t="b">
        <v>1</v>
      </c>
      <c r="O6714" t="s">
        <v>34</v>
      </c>
      <c r="P6714" s="1">
        <v>42196</v>
      </c>
      <c r="Q6714" t="b">
        <v>0</v>
      </c>
      <c r="R6714" t="b">
        <v>0</v>
      </c>
      <c r="S6714" t="b">
        <v>0</v>
      </c>
      <c r="T6714">
        <v>7</v>
      </c>
      <c r="U6714">
        <v>2</v>
      </c>
      <c r="V6714">
        <v>0</v>
      </c>
      <c r="W6714">
        <v>49</v>
      </c>
      <c r="X6714">
        <v>0</v>
      </c>
      <c r="Y6714">
        <v>4</v>
      </c>
      <c r="Z6714">
        <v>0</v>
      </c>
      <c r="AA6714">
        <v>1</v>
      </c>
      <c r="AB6714">
        <v>0</v>
      </c>
      <c r="AC6714">
        <v>0</v>
      </c>
      <c r="AD6714">
        <v>0</v>
      </c>
      <c r="AE6714">
        <v>1140</v>
      </c>
      <c r="AF6714">
        <v>11</v>
      </c>
      <c r="AG6714">
        <v>3323</v>
      </c>
      <c r="AH6714">
        <v>995</v>
      </c>
      <c r="AI6714">
        <v>1</v>
      </c>
      <c r="AN6714">
        <v>24.5</v>
      </c>
      <c r="AP6714" t="s">
        <v>59</v>
      </c>
      <c r="AS6714">
        <v>175</v>
      </c>
      <c r="AU6714">
        <v>42961</v>
      </c>
      <c r="AV6714">
        <v>17004</v>
      </c>
      <c r="AW6714">
        <v>23</v>
      </c>
      <c r="AX6714">
        <v>21</v>
      </c>
      <c r="AZ6714">
        <v>0</v>
      </c>
      <c r="BA6714">
        <f t="shared" si="556"/>
        <v>9695</v>
      </c>
      <c r="BB6714">
        <f t="shared" si="557"/>
        <v>549</v>
      </c>
      <c r="BD6714" t="e">
        <f t="shared" si="550"/>
        <v>#N/A</v>
      </c>
      <c r="BE6714">
        <f t="shared" si="551"/>
        <v>1</v>
      </c>
    </row>
    <row r="6715" spans="1:57" x14ac:dyDescent="0.25">
      <c r="A6715" t="s">
        <v>4671</v>
      </c>
      <c r="B6715" t="s">
        <v>4549</v>
      </c>
      <c r="C6715" t="s">
        <v>4550</v>
      </c>
      <c r="D6715" t="s">
        <v>57</v>
      </c>
      <c r="E6715" t="s">
        <v>58</v>
      </c>
      <c r="F6715" s="1">
        <v>42171</v>
      </c>
      <c r="G6715" s="1">
        <v>42168</v>
      </c>
      <c r="H6715" s="1">
        <v>42171</v>
      </c>
      <c r="I6715">
        <v>0</v>
      </c>
      <c r="J6715">
        <v>743</v>
      </c>
      <c r="K6715">
        <v>1708</v>
      </c>
      <c r="L6715">
        <v>31310</v>
      </c>
      <c r="M6715" t="b">
        <v>0</v>
      </c>
      <c r="O6715" t="s">
        <v>34</v>
      </c>
      <c r="P6715" s="1">
        <v>42171</v>
      </c>
      <c r="Q6715" t="b">
        <v>0</v>
      </c>
      <c r="R6715" t="b">
        <v>0</v>
      </c>
      <c r="S6715" t="b">
        <v>0</v>
      </c>
      <c r="T6715">
        <v>5</v>
      </c>
      <c r="U6715">
        <v>2</v>
      </c>
      <c r="V6715">
        <v>0</v>
      </c>
      <c r="W6715">
        <v>37</v>
      </c>
      <c r="X6715">
        <v>0</v>
      </c>
      <c r="Y6715">
        <v>2</v>
      </c>
      <c r="Z6715">
        <v>0</v>
      </c>
      <c r="AA6715">
        <v>0</v>
      </c>
      <c r="AB6715">
        <v>1</v>
      </c>
      <c r="AC6715">
        <v>2</v>
      </c>
      <c r="AD6715">
        <v>0</v>
      </c>
      <c r="AE6715">
        <v>1180</v>
      </c>
      <c r="AF6715">
        <v>10</v>
      </c>
      <c r="AG6715">
        <v>3572</v>
      </c>
      <c r="AH6715">
        <v>1033</v>
      </c>
      <c r="AI6715">
        <v>1</v>
      </c>
      <c r="AN6715">
        <v>23.14</v>
      </c>
      <c r="AP6715" t="s">
        <v>59</v>
      </c>
      <c r="AS6715">
        <v>111</v>
      </c>
      <c r="AU6715" t="s">
        <v>60</v>
      </c>
      <c r="AV6715" t="s">
        <v>60</v>
      </c>
      <c r="AW6715" t="s">
        <v>60</v>
      </c>
      <c r="AX6715" t="s">
        <v>60</v>
      </c>
      <c r="AZ6715">
        <v>0</v>
      </c>
      <c r="BA6715">
        <f t="shared" si="556"/>
        <v>9359</v>
      </c>
      <c r="BB6715">
        <f t="shared" si="557"/>
        <v>885</v>
      </c>
      <c r="BD6715" t="e">
        <f t="shared" si="550"/>
        <v>#N/A</v>
      </c>
      <c r="BE6715">
        <f t="shared" si="551"/>
        <v>0</v>
      </c>
    </row>
    <row r="6716" spans="1:57" x14ac:dyDescent="0.25">
      <c r="A6716" t="s">
        <v>4673</v>
      </c>
      <c r="B6716" t="s">
        <v>4549</v>
      </c>
      <c r="C6716" t="s">
        <v>4550</v>
      </c>
      <c r="D6716" t="s">
        <v>57</v>
      </c>
      <c r="E6716" t="s">
        <v>58</v>
      </c>
      <c r="F6716" s="1">
        <v>42150</v>
      </c>
      <c r="G6716" s="1">
        <v>42147</v>
      </c>
      <c r="H6716" s="1">
        <v>42150</v>
      </c>
      <c r="I6716">
        <v>0</v>
      </c>
      <c r="J6716">
        <v>506</v>
      </c>
      <c r="K6716">
        <v>1471</v>
      </c>
      <c r="L6716">
        <v>31073</v>
      </c>
      <c r="M6716" t="b">
        <v>0</v>
      </c>
      <c r="O6716" t="s">
        <v>34</v>
      </c>
      <c r="P6716" s="1">
        <v>42150</v>
      </c>
      <c r="Q6716" t="b">
        <v>0</v>
      </c>
      <c r="R6716" t="b">
        <v>0</v>
      </c>
      <c r="S6716" t="b">
        <v>0</v>
      </c>
      <c r="T6716">
        <v>5</v>
      </c>
      <c r="U6716">
        <v>1</v>
      </c>
      <c r="V6716">
        <v>0</v>
      </c>
      <c r="W6716">
        <v>24</v>
      </c>
      <c r="X6716">
        <v>0</v>
      </c>
      <c r="Y6716">
        <v>1</v>
      </c>
      <c r="Z6716">
        <v>0</v>
      </c>
      <c r="AA6716">
        <v>0</v>
      </c>
      <c r="AB6716">
        <v>0</v>
      </c>
      <c r="AC6716">
        <v>1</v>
      </c>
      <c r="AD6716">
        <v>0</v>
      </c>
      <c r="AE6716">
        <v>1214</v>
      </c>
      <c r="AF6716">
        <v>10</v>
      </c>
      <c r="AG6716">
        <v>3471</v>
      </c>
      <c r="AH6716">
        <v>1082</v>
      </c>
      <c r="AI6716">
        <v>0</v>
      </c>
      <c r="AN6716">
        <v>23.12</v>
      </c>
      <c r="AP6716" t="s">
        <v>59</v>
      </c>
      <c r="AS6716">
        <v>95</v>
      </c>
      <c r="AU6716">
        <v>44323</v>
      </c>
      <c r="AV6716">
        <v>4070</v>
      </c>
      <c r="AW6716">
        <v>23</v>
      </c>
      <c r="AX6716">
        <v>19</v>
      </c>
      <c r="AZ6716">
        <v>0</v>
      </c>
      <c r="BA6716">
        <f t="shared" si="556"/>
        <v>9122</v>
      </c>
      <c r="BB6716">
        <f t="shared" si="557"/>
        <v>1122</v>
      </c>
      <c r="BD6716" t="e">
        <f t="shared" si="550"/>
        <v>#N/A</v>
      </c>
      <c r="BE6716">
        <f t="shared" si="551"/>
        <v>0</v>
      </c>
    </row>
    <row r="6717" spans="1:57" x14ac:dyDescent="0.25">
      <c r="A6717" t="s">
        <v>4675</v>
      </c>
      <c r="B6717" t="s">
        <v>4549</v>
      </c>
      <c r="C6717" t="s">
        <v>4550</v>
      </c>
      <c r="D6717" t="s">
        <v>57</v>
      </c>
      <c r="E6717" t="s">
        <v>58</v>
      </c>
      <c r="F6717" s="1">
        <v>42129</v>
      </c>
      <c r="G6717" s="1">
        <v>42126</v>
      </c>
      <c r="H6717" s="1">
        <v>42129</v>
      </c>
      <c r="I6717">
        <v>0</v>
      </c>
      <c r="J6717">
        <v>240</v>
      </c>
      <c r="K6717">
        <v>1205</v>
      </c>
      <c r="L6717">
        <v>30807</v>
      </c>
      <c r="M6717" t="b">
        <v>0</v>
      </c>
      <c r="O6717" t="s">
        <v>34</v>
      </c>
      <c r="P6717" s="1">
        <v>42129</v>
      </c>
      <c r="Q6717" t="b">
        <v>0</v>
      </c>
      <c r="R6717" t="b">
        <v>0</v>
      </c>
      <c r="S6717" t="b">
        <v>0</v>
      </c>
      <c r="T6717">
        <v>6</v>
      </c>
      <c r="U6717">
        <v>2</v>
      </c>
      <c r="V6717">
        <v>0</v>
      </c>
      <c r="W6717">
        <v>16</v>
      </c>
      <c r="X6717">
        <v>0</v>
      </c>
      <c r="Y6717">
        <v>1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1225</v>
      </c>
      <c r="AF6717">
        <v>10</v>
      </c>
      <c r="AG6717">
        <v>3356</v>
      </c>
      <c r="AH6717">
        <v>1122</v>
      </c>
      <c r="AI6717">
        <v>0</v>
      </c>
      <c r="AN6717">
        <v>24.45</v>
      </c>
      <c r="AP6717" t="s">
        <v>59</v>
      </c>
      <c r="AS6717">
        <v>64</v>
      </c>
      <c r="AU6717">
        <v>36926</v>
      </c>
      <c r="AV6717">
        <v>2030</v>
      </c>
      <c r="AW6717">
        <v>22</v>
      </c>
      <c r="AX6717">
        <v>18</v>
      </c>
      <c r="AZ6717">
        <v>0</v>
      </c>
      <c r="BA6717">
        <f t="shared" si="556"/>
        <v>8856</v>
      </c>
      <c r="BB6717">
        <f t="shared" si="557"/>
        <v>1388</v>
      </c>
      <c r="BD6717" t="e">
        <f t="shared" si="550"/>
        <v>#N/A</v>
      </c>
      <c r="BE6717">
        <f t="shared" si="551"/>
        <v>0</v>
      </c>
    </row>
    <row r="6718" spans="1:57" x14ac:dyDescent="0.25">
      <c r="A6718" t="s">
        <v>4678</v>
      </c>
      <c r="B6718" t="s">
        <v>4549</v>
      </c>
      <c r="C6718" t="s">
        <v>4550</v>
      </c>
      <c r="D6718" t="s">
        <v>57</v>
      </c>
      <c r="E6718" t="s">
        <v>58</v>
      </c>
      <c r="F6718" s="1">
        <v>42086</v>
      </c>
      <c r="G6718" s="1">
        <v>42082</v>
      </c>
      <c r="H6718" s="1">
        <v>42086</v>
      </c>
      <c r="I6718">
        <v>0</v>
      </c>
      <c r="J6718">
        <v>755</v>
      </c>
      <c r="K6718">
        <v>755</v>
      </c>
      <c r="L6718">
        <v>30357</v>
      </c>
      <c r="M6718" t="b">
        <v>0</v>
      </c>
      <c r="O6718" t="s">
        <v>34</v>
      </c>
      <c r="P6718" s="1">
        <v>42086</v>
      </c>
      <c r="Q6718" t="b">
        <v>0</v>
      </c>
      <c r="R6718" t="b">
        <v>0</v>
      </c>
      <c r="S6718" t="b">
        <v>0</v>
      </c>
      <c r="T6718">
        <v>8</v>
      </c>
      <c r="U6718">
        <v>2</v>
      </c>
      <c r="V6718">
        <v>0</v>
      </c>
      <c r="W6718">
        <v>23</v>
      </c>
      <c r="X6718">
        <v>0</v>
      </c>
      <c r="Y6718">
        <v>1</v>
      </c>
      <c r="Z6718">
        <v>0</v>
      </c>
      <c r="AA6718">
        <v>0</v>
      </c>
      <c r="AB6718">
        <v>4</v>
      </c>
      <c r="AC6718">
        <v>0</v>
      </c>
      <c r="AD6718">
        <v>0</v>
      </c>
      <c r="AE6718">
        <v>1240</v>
      </c>
      <c r="AF6718">
        <v>11</v>
      </c>
      <c r="AG6718">
        <v>3329</v>
      </c>
      <c r="AH6718">
        <v>1221</v>
      </c>
      <c r="AI6718">
        <v>2</v>
      </c>
      <c r="AN6718">
        <v>22.88</v>
      </c>
      <c r="AP6718" t="s">
        <v>59</v>
      </c>
      <c r="AS6718">
        <v>99</v>
      </c>
      <c r="AU6718">
        <v>41500</v>
      </c>
      <c r="AV6718">
        <v>2141</v>
      </c>
      <c r="AW6718">
        <v>23</v>
      </c>
      <c r="AX6718">
        <v>18</v>
      </c>
      <c r="AZ6718">
        <v>0</v>
      </c>
      <c r="BA6718">
        <f t="shared" si="556"/>
        <v>8406</v>
      </c>
      <c r="BB6718">
        <f t="shared" si="557"/>
        <v>1838</v>
      </c>
      <c r="BD6718" t="e">
        <f t="shared" si="550"/>
        <v>#N/A</v>
      </c>
      <c r="BE6718">
        <f t="shared" si="551"/>
        <v>0</v>
      </c>
    </row>
    <row r="6719" spans="1:57" x14ac:dyDescent="0.25">
      <c r="A6719" t="s">
        <v>4680</v>
      </c>
      <c r="B6719" t="s">
        <v>4549</v>
      </c>
      <c r="C6719" t="s">
        <v>4550</v>
      </c>
      <c r="D6719" t="s">
        <v>57</v>
      </c>
      <c r="E6719" t="s">
        <v>58</v>
      </c>
      <c r="F6719" s="1">
        <v>42068</v>
      </c>
      <c r="G6719" s="1">
        <v>42062</v>
      </c>
      <c r="H6719" s="1">
        <v>42067</v>
      </c>
      <c r="I6719">
        <v>0</v>
      </c>
      <c r="J6719">
        <v>507</v>
      </c>
      <c r="K6719">
        <v>507</v>
      </c>
      <c r="L6719">
        <v>30109</v>
      </c>
      <c r="M6719" t="b">
        <v>0</v>
      </c>
      <c r="O6719" t="s">
        <v>190</v>
      </c>
      <c r="P6719" s="1">
        <v>42068</v>
      </c>
      <c r="Q6719" t="b">
        <v>1</v>
      </c>
      <c r="R6719" t="b">
        <v>0</v>
      </c>
      <c r="S6719" t="b">
        <v>1</v>
      </c>
      <c r="T6719">
        <v>5</v>
      </c>
      <c r="U6719">
        <v>1</v>
      </c>
      <c r="V6719">
        <v>0</v>
      </c>
      <c r="W6719">
        <v>19</v>
      </c>
      <c r="X6719">
        <v>1</v>
      </c>
      <c r="Y6719">
        <v>1</v>
      </c>
      <c r="Z6719">
        <v>0</v>
      </c>
      <c r="AA6719">
        <v>0</v>
      </c>
      <c r="AB6719">
        <v>2</v>
      </c>
      <c r="AC6719">
        <v>0</v>
      </c>
      <c r="AD6719">
        <v>0</v>
      </c>
      <c r="AE6719">
        <v>1260</v>
      </c>
      <c r="AF6719">
        <v>11</v>
      </c>
      <c r="AG6719">
        <v>3354</v>
      </c>
      <c r="AH6719">
        <v>1190</v>
      </c>
      <c r="AI6719">
        <v>1</v>
      </c>
      <c r="AN6719">
        <v>23.2</v>
      </c>
      <c r="AP6719" t="s">
        <v>59</v>
      </c>
      <c r="AS6719">
        <v>894</v>
      </c>
      <c r="AU6719">
        <v>22980</v>
      </c>
      <c r="AV6719">
        <v>1225</v>
      </c>
      <c r="AW6719">
        <v>22</v>
      </c>
      <c r="AX6719">
        <v>17</v>
      </c>
      <c r="AZ6719">
        <v>0</v>
      </c>
      <c r="BA6719">
        <f t="shared" si="556"/>
        <v>8158</v>
      </c>
      <c r="BB6719">
        <f t="shared" si="557"/>
        <v>2086</v>
      </c>
      <c r="BD6719" t="e">
        <f t="shared" si="550"/>
        <v>#N/A</v>
      </c>
      <c r="BE6719">
        <f t="shared" si="551"/>
        <v>0</v>
      </c>
    </row>
    <row r="6720" spans="1:57" x14ac:dyDescent="0.25">
      <c r="A6720" t="s">
        <v>4682</v>
      </c>
      <c r="B6720" t="s">
        <v>4549</v>
      </c>
      <c r="C6720" t="s">
        <v>4550</v>
      </c>
      <c r="D6720" t="s">
        <v>57</v>
      </c>
      <c r="E6720" t="s">
        <v>58</v>
      </c>
      <c r="F6720" s="1">
        <v>42046</v>
      </c>
      <c r="G6720" s="1">
        <v>42043</v>
      </c>
      <c r="H6720" s="1">
        <v>42045</v>
      </c>
      <c r="I6720">
        <v>0</v>
      </c>
      <c r="J6720">
        <v>266</v>
      </c>
      <c r="K6720">
        <v>266</v>
      </c>
      <c r="L6720">
        <v>29868</v>
      </c>
      <c r="M6720" t="b">
        <v>0</v>
      </c>
      <c r="O6720" t="s">
        <v>34</v>
      </c>
      <c r="P6720" s="1">
        <v>42046</v>
      </c>
      <c r="Q6720" t="b">
        <v>0</v>
      </c>
      <c r="R6720" t="b">
        <v>0</v>
      </c>
      <c r="S6720" t="b">
        <v>0</v>
      </c>
      <c r="T6720">
        <v>5</v>
      </c>
      <c r="U6720">
        <v>2</v>
      </c>
      <c r="V6720">
        <v>0</v>
      </c>
      <c r="W6720">
        <v>13</v>
      </c>
      <c r="X6720">
        <v>0</v>
      </c>
      <c r="Y6720">
        <v>1</v>
      </c>
      <c r="Z6720">
        <v>0</v>
      </c>
      <c r="AA6720">
        <v>0</v>
      </c>
      <c r="AB6720">
        <v>6</v>
      </c>
      <c r="AC6720">
        <v>1</v>
      </c>
      <c r="AD6720">
        <v>0</v>
      </c>
      <c r="AE6720">
        <v>1263</v>
      </c>
      <c r="AF6720">
        <v>11</v>
      </c>
      <c r="AG6720">
        <v>3339</v>
      </c>
      <c r="AH6720">
        <v>1079</v>
      </c>
      <c r="AI6720">
        <v>2</v>
      </c>
      <c r="AN6720">
        <v>23.48</v>
      </c>
      <c r="AP6720" t="s">
        <v>59</v>
      </c>
      <c r="AS6720">
        <v>30</v>
      </c>
      <c r="AU6720">
        <v>18395</v>
      </c>
      <c r="AV6720">
        <v>990</v>
      </c>
      <c r="AW6720">
        <v>21</v>
      </c>
      <c r="AX6720">
        <v>17</v>
      </c>
      <c r="AZ6720">
        <v>0</v>
      </c>
      <c r="BA6720">
        <f t="shared" si="556"/>
        <v>7917</v>
      </c>
      <c r="BB6720">
        <f t="shared" si="557"/>
        <v>2327</v>
      </c>
      <c r="BD6720" t="e">
        <f t="shared" si="550"/>
        <v>#N/A</v>
      </c>
      <c r="BE6720">
        <f t="shared" si="551"/>
        <v>0</v>
      </c>
    </row>
    <row r="6721" spans="1:57" x14ac:dyDescent="0.25">
      <c r="A6721" t="s">
        <v>4684</v>
      </c>
      <c r="B6721" t="s">
        <v>4549</v>
      </c>
      <c r="C6721" t="s">
        <v>4550</v>
      </c>
      <c r="D6721" t="s">
        <v>57</v>
      </c>
      <c r="E6721" t="s">
        <v>58</v>
      </c>
      <c r="F6721" s="1">
        <v>42024</v>
      </c>
      <c r="G6721" s="1">
        <v>42019</v>
      </c>
      <c r="H6721" s="1">
        <v>42023</v>
      </c>
      <c r="I6721">
        <v>0</v>
      </c>
      <c r="J6721">
        <v>1054</v>
      </c>
      <c r="K6721">
        <v>1054</v>
      </c>
      <c r="L6721">
        <v>29602</v>
      </c>
      <c r="M6721" t="b">
        <v>1</v>
      </c>
      <c r="O6721" t="s">
        <v>34</v>
      </c>
      <c r="P6721" s="1">
        <v>42024</v>
      </c>
      <c r="Q6721" t="b">
        <v>0</v>
      </c>
      <c r="R6721" t="b">
        <v>0</v>
      </c>
      <c r="S6721" t="b">
        <v>0</v>
      </c>
      <c r="T6721">
        <v>6</v>
      </c>
      <c r="U6721">
        <v>2</v>
      </c>
      <c r="V6721">
        <v>0</v>
      </c>
      <c r="W6721">
        <v>28</v>
      </c>
      <c r="X6721">
        <v>1</v>
      </c>
      <c r="Y6721">
        <v>2</v>
      </c>
      <c r="Z6721">
        <v>0</v>
      </c>
      <c r="AA6721">
        <v>0</v>
      </c>
      <c r="AB6721">
        <v>0</v>
      </c>
      <c r="AC6721">
        <v>1</v>
      </c>
      <c r="AD6721">
        <v>1</v>
      </c>
      <c r="AE6721">
        <v>1063</v>
      </c>
      <c r="AF6721">
        <v>8</v>
      </c>
      <c r="AG6721">
        <v>2521</v>
      </c>
      <c r="AH6721">
        <v>952</v>
      </c>
      <c r="AI6721">
        <v>1</v>
      </c>
      <c r="AN6721">
        <v>23.08</v>
      </c>
      <c r="AP6721" t="s">
        <v>59</v>
      </c>
      <c r="AS6721">
        <v>161</v>
      </c>
      <c r="AU6721">
        <v>40556</v>
      </c>
      <c r="AV6721">
        <v>2934</v>
      </c>
      <c r="AW6721">
        <v>23</v>
      </c>
      <c r="AX6721">
        <v>19</v>
      </c>
      <c r="AZ6721">
        <v>0</v>
      </c>
      <c r="BA6721">
        <f t="shared" si="556"/>
        <v>7651</v>
      </c>
      <c r="BB6721">
        <f t="shared" si="557"/>
        <v>2593</v>
      </c>
      <c r="BD6721" t="e">
        <f t="shared" si="550"/>
        <v>#N/A</v>
      </c>
      <c r="BE6721">
        <f t="shared" si="551"/>
        <v>1</v>
      </c>
    </row>
    <row r="6722" spans="1:57" x14ac:dyDescent="0.25">
      <c r="A6722" t="s">
        <v>4686</v>
      </c>
      <c r="B6722" t="s">
        <v>4549</v>
      </c>
      <c r="C6722" t="s">
        <v>4550</v>
      </c>
      <c r="D6722" t="s">
        <v>57</v>
      </c>
      <c r="E6722" t="s">
        <v>58</v>
      </c>
      <c r="F6722" s="1">
        <v>42004</v>
      </c>
      <c r="G6722" s="1">
        <v>42001</v>
      </c>
      <c r="H6722" s="1">
        <v>42004</v>
      </c>
      <c r="I6722">
        <v>0</v>
      </c>
      <c r="J6722">
        <v>827</v>
      </c>
      <c r="K6722">
        <v>827</v>
      </c>
      <c r="L6722">
        <v>29375</v>
      </c>
      <c r="M6722" t="b">
        <v>0</v>
      </c>
      <c r="O6722" t="s">
        <v>34</v>
      </c>
      <c r="P6722" s="1">
        <v>42004</v>
      </c>
      <c r="Q6722" t="b">
        <v>0</v>
      </c>
      <c r="R6722" t="b">
        <v>0</v>
      </c>
      <c r="S6722" t="b">
        <v>0</v>
      </c>
      <c r="T6722">
        <v>4</v>
      </c>
      <c r="U6722">
        <v>1</v>
      </c>
      <c r="V6722">
        <v>0</v>
      </c>
      <c r="W6722">
        <v>26</v>
      </c>
      <c r="X6722">
        <v>0</v>
      </c>
      <c r="Y6722">
        <v>1</v>
      </c>
      <c r="Z6722">
        <v>0</v>
      </c>
      <c r="AA6722">
        <v>0</v>
      </c>
      <c r="AB6722">
        <v>2</v>
      </c>
      <c r="AC6722">
        <v>1</v>
      </c>
      <c r="AD6722">
        <v>1</v>
      </c>
      <c r="AE6722">
        <v>1002</v>
      </c>
      <c r="AF6722">
        <v>9</v>
      </c>
      <c r="AG6722">
        <v>2594</v>
      </c>
      <c r="AH6722">
        <v>908</v>
      </c>
      <c r="AI6722">
        <v>0</v>
      </c>
      <c r="AN6722">
        <v>22.85</v>
      </c>
      <c r="AP6722" t="s">
        <v>59</v>
      </c>
      <c r="AS6722">
        <v>45</v>
      </c>
      <c r="AU6722">
        <v>39844</v>
      </c>
      <c r="AV6722">
        <v>2284</v>
      </c>
      <c r="AW6722">
        <v>22</v>
      </c>
      <c r="AX6722">
        <v>18</v>
      </c>
      <c r="AZ6722">
        <v>0</v>
      </c>
      <c r="BA6722">
        <f t="shared" si="556"/>
        <v>7424</v>
      </c>
      <c r="BB6722">
        <f t="shared" si="557"/>
        <v>2820</v>
      </c>
      <c r="BD6722" t="e">
        <f t="shared" si="550"/>
        <v>#N/A</v>
      </c>
      <c r="BE6722">
        <f t="shared" si="551"/>
        <v>0</v>
      </c>
    </row>
    <row r="6723" spans="1:57" x14ac:dyDescent="0.25">
      <c r="A6723" t="s">
        <v>4688</v>
      </c>
      <c r="B6723" t="s">
        <v>4549</v>
      </c>
      <c r="C6723" t="s">
        <v>4550</v>
      </c>
      <c r="D6723" t="s">
        <v>57</v>
      </c>
      <c r="E6723" t="s">
        <v>58</v>
      </c>
      <c r="F6723" s="1">
        <v>41981</v>
      </c>
      <c r="G6723" s="1">
        <v>41979</v>
      </c>
      <c r="H6723" s="1">
        <v>41981</v>
      </c>
      <c r="I6723">
        <v>0</v>
      </c>
      <c r="J6723">
        <v>575</v>
      </c>
      <c r="K6723">
        <v>575</v>
      </c>
      <c r="L6723">
        <v>29123</v>
      </c>
      <c r="M6723" t="b">
        <v>0</v>
      </c>
      <c r="O6723" t="s">
        <v>34</v>
      </c>
      <c r="Q6723" t="b">
        <v>0</v>
      </c>
      <c r="R6723" t="b">
        <v>0</v>
      </c>
      <c r="S6723" t="b">
        <v>0</v>
      </c>
      <c r="T6723">
        <v>7</v>
      </c>
      <c r="U6723">
        <v>1</v>
      </c>
      <c r="V6723">
        <v>0</v>
      </c>
      <c r="W6723">
        <v>22</v>
      </c>
      <c r="X6723">
        <v>0</v>
      </c>
      <c r="Y6723">
        <v>2</v>
      </c>
      <c r="Z6723">
        <v>0</v>
      </c>
      <c r="AA6723">
        <v>2</v>
      </c>
      <c r="AB6723">
        <v>0</v>
      </c>
      <c r="AC6723">
        <v>0</v>
      </c>
      <c r="AD6723">
        <v>0</v>
      </c>
      <c r="AE6723">
        <v>1257</v>
      </c>
      <c r="AF6723">
        <v>10</v>
      </c>
      <c r="AG6723">
        <v>3072</v>
      </c>
      <c r="AH6723">
        <v>1095</v>
      </c>
      <c r="AI6723">
        <v>3</v>
      </c>
      <c r="AN6723">
        <v>23.07</v>
      </c>
      <c r="AP6723" t="s">
        <v>59</v>
      </c>
      <c r="AS6723">
        <v>26</v>
      </c>
      <c r="AU6723">
        <v>27093</v>
      </c>
      <c r="AV6723">
        <v>570</v>
      </c>
      <c r="AW6723">
        <v>22</v>
      </c>
      <c r="AX6723">
        <v>16</v>
      </c>
      <c r="AZ6723">
        <v>0</v>
      </c>
      <c r="BA6723">
        <f t="shared" si="556"/>
        <v>7172</v>
      </c>
      <c r="BB6723">
        <f t="shared" si="557"/>
        <v>3072</v>
      </c>
      <c r="BD6723" t="e">
        <f t="shared" ref="BD6723:BD6786" si="558">_xlfn.IFS(BC6723="A",1,BC6723="B",2,BC6723="C",3,BC6723="X",4)</f>
        <v>#N/A</v>
      </c>
      <c r="BE6723">
        <f t="shared" ref="BE6723:BE6786" si="559">IF(M6723=TRUE,1,0)</f>
        <v>0</v>
      </c>
    </row>
    <row r="6724" spans="1:57" x14ac:dyDescent="0.25">
      <c r="A6724" t="s">
        <v>4690</v>
      </c>
      <c r="B6724" t="s">
        <v>4549</v>
      </c>
      <c r="C6724" t="s">
        <v>4550</v>
      </c>
      <c r="D6724" t="s">
        <v>57</v>
      </c>
      <c r="E6724" t="s">
        <v>58</v>
      </c>
      <c r="F6724" s="1">
        <v>41954</v>
      </c>
      <c r="G6724" s="1">
        <v>41950</v>
      </c>
      <c r="H6724" s="1">
        <v>41953</v>
      </c>
      <c r="I6724">
        <v>0</v>
      </c>
      <c r="J6724">
        <v>286</v>
      </c>
      <c r="K6724">
        <v>286</v>
      </c>
      <c r="L6724">
        <v>28834</v>
      </c>
      <c r="M6724" t="b">
        <v>0</v>
      </c>
      <c r="O6724" t="s">
        <v>34</v>
      </c>
      <c r="P6724" s="1">
        <v>41954</v>
      </c>
      <c r="Q6724" t="b">
        <v>0</v>
      </c>
      <c r="R6724" t="b">
        <v>0</v>
      </c>
      <c r="S6724" t="b">
        <v>0</v>
      </c>
      <c r="T6724">
        <v>4</v>
      </c>
      <c r="U6724">
        <v>0</v>
      </c>
      <c r="V6724">
        <v>0</v>
      </c>
      <c r="W6724">
        <v>12</v>
      </c>
      <c r="X6724">
        <v>0</v>
      </c>
      <c r="Y6724">
        <v>0</v>
      </c>
      <c r="Z6724">
        <v>0</v>
      </c>
      <c r="AA6724">
        <v>0</v>
      </c>
      <c r="AB6724">
        <v>3</v>
      </c>
      <c r="AC6724">
        <v>1</v>
      </c>
      <c r="AD6724">
        <v>0</v>
      </c>
      <c r="AE6724">
        <v>997</v>
      </c>
      <c r="AF6724">
        <v>8</v>
      </c>
      <c r="AG6724">
        <v>2305</v>
      </c>
      <c r="AH6724">
        <v>826</v>
      </c>
      <c r="AI6724">
        <v>0</v>
      </c>
      <c r="AN6724">
        <v>23.4</v>
      </c>
      <c r="AP6724" t="s">
        <v>59</v>
      </c>
      <c r="AS6724">
        <v>51</v>
      </c>
      <c r="AU6724">
        <v>33196</v>
      </c>
      <c r="AV6724">
        <v>1973</v>
      </c>
      <c r="AW6724">
        <v>22</v>
      </c>
      <c r="AX6724">
        <v>18</v>
      </c>
      <c r="AZ6724">
        <v>0</v>
      </c>
      <c r="BA6724">
        <f t="shared" si="556"/>
        <v>6883</v>
      </c>
      <c r="BB6724">
        <f t="shared" si="557"/>
        <v>3361</v>
      </c>
      <c r="BD6724" t="e">
        <f t="shared" si="558"/>
        <v>#N/A</v>
      </c>
      <c r="BE6724">
        <f t="shared" si="559"/>
        <v>0</v>
      </c>
    </row>
    <row r="6725" spans="1:57" x14ac:dyDescent="0.25">
      <c r="A6725" t="s">
        <v>4692</v>
      </c>
      <c r="B6725" t="s">
        <v>4549</v>
      </c>
      <c r="C6725" t="s">
        <v>4550</v>
      </c>
      <c r="D6725" t="s">
        <v>57</v>
      </c>
      <c r="E6725" t="s">
        <v>58</v>
      </c>
      <c r="F6725" s="1">
        <v>41934</v>
      </c>
      <c r="G6725" s="1">
        <v>41931</v>
      </c>
      <c r="H6725" s="1">
        <v>41933</v>
      </c>
      <c r="I6725">
        <v>0</v>
      </c>
      <c r="J6725">
        <v>1178</v>
      </c>
      <c r="K6725">
        <v>1178</v>
      </c>
      <c r="L6725">
        <v>28548</v>
      </c>
      <c r="M6725" t="b">
        <v>1</v>
      </c>
      <c r="O6725" t="s">
        <v>34</v>
      </c>
      <c r="P6725" s="1">
        <v>41934</v>
      </c>
      <c r="Q6725" t="b">
        <v>0</v>
      </c>
      <c r="R6725" t="b">
        <v>0</v>
      </c>
      <c r="S6725" t="b">
        <v>0</v>
      </c>
      <c r="T6725">
        <v>4</v>
      </c>
      <c r="U6725">
        <v>1</v>
      </c>
      <c r="V6725">
        <v>0</v>
      </c>
      <c r="W6725">
        <v>22</v>
      </c>
      <c r="X6725">
        <v>0</v>
      </c>
      <c r="Y6725">
        <v>1</v>
      </c>
      <c r="Z6725">
        <v>0</v>
      </c>
      <c r="AA6725">
        <v>0</v>
      </c>
      <c r="AB6725">
        <v>1</v>
      </c>
      <c r="AC6725">
        <v>0</v>
      </c>
      <c r="AD6725">
        <v>0</v>
      </c>
      <c r="AE6725">
        <v>1104</v>
      </c>
      <c r="AF6725">
        <v>7</v>
      </c>
      <c r="AG6725">
        <v>2426</v>
      </c>
      <c r="AH6725">
        <v>890</v>
      </c>
      <c r="AI6725">
        <v>0</v>
      </c>
      <c r="AN6725">
        <v>23.44</v>
      </c>
      <c r="AP6725" t="s">
        <v>59</v>
      </c>
      <c r="AS6725">
        <v>44</v>
      </c>
      <c r="AU6725">
        <v>29124</v>
      </c>
      <c r="AV6725">
        <v>1154</v>
      </c>
      <c r="AW6725">
        <v>22</v>
      </c>
      <c r="AX6725">
        <v>17</v>
      </c>
      <c r="AZ6725">
        <v>0</v>
      </c>
      <c r="BA6725">
        <f t="shared" si="556"/>
        <v>6597</v>
      </c>
      <c r="BB6725">
        <f t="shared" si="557"/>
        <v>3647</v>
      </c>
      <c r="BD6725" t="e">
        <f t="shared" si="558"/>
        <v>#N/A</v>
      </c>
      <c r="BE6725">
        <f t="shared" si="559"/>
        <v>1</v>
      </c>
    </row>
    <row r="6726" spans="1:57" x14ac:dyDescent="0.25">
      <c r="A6726" t="s">
        <v>4694</v>
      </c>
      <c r="B6726" t="s">
        <v>4549</v>
      </c>
      <c r="C6726" t="s">
        <v>4550</v>
      </c>
      <c r="D6726" t="s">
        <v>57</v>
      </c>
      <c r="E6726" t="s">
        <v>58</v>
      </c>
      <c r="F6726" s="1">
        <v>41913</v>
      </c>
      <c r="G6726" s="1">
        <v>41910</v>
      </c>
      <c r="H6726" s="1">
        <v>41912</v>
      </c>
      <c r="I6726">
        <v>0</v>
      </c>
      <c r="J6726">
        <v>878</v>
      </c>
      <c r="K6726">
        <v>878</v>
      </c>
      <c r="L6726">
        <v>28248</v>
      </c>
      <c r="M6726" t="b">
        <v>0</v>
      </c>
      <c r="O6726" t="s">
        <v>34</v>
      </c>
      <c r="P6726" s="1">
        <v>41913</v>
      </c>
      <c r="Q6726" t="b">
        <v>0</v>
      </c>
      <c r="R6726" t="b">
        <v>0</v>
      </c>
      <c r="S6726" t="b">
        <v>0</v>
      </c>
      <c r="T6726">
        <v>4</v>
      </c>
      <c r="U6726">
        <v>1</v>
      </c>
      <c r="V6726">
        <v>0</v>
      </c>
      <c r="W6726">
        <v>21</v>
      </c>
      <c r="X6726">
        <v>0</v>
      </c>
      <c r="Y6726">
        <v>1</v>
      </c>
      <c r="Z6726">
        <v>0</v>
      </c>
      <c r="AA6726">
        <v>0</v>
      </c>
      <c r="AB6726">
        <v>1</v>
      </c>
      <c r="AC6726">
        <v>1</v>
      </c>
      <c r="AD6726">
        <v>0</v>
      </c>
      <c r="AE6726">
        <v>1119</v>
      </c>
      <c r="AF6726">
        <v>9</v>
      </c>
      <c r="AG6726">
        <v>2837</v>
      </c>
      <c r="AH6726">
        <v>948</v>
      </c>
      <c r="AI6726">
        <v>0</v>
      </c>
      <c r="AN6726">
        <v>22.71</v>
      </c>
      <c r="AP6726" t="s">
        <v>59</v>
      </c>
      <c r="AS6726">
        <v>25</v>
      </c>
      <c r="AU6726">
        <v>33646</v>
      </c>
      <c r="AV6726">
        <v>1181</v>
      </c>
      <c r="AW6726">
        <v>22</v>
      </c>
      <c r="AX6726">
        <v>17</v>
      </c>
      <c r="AZ6726">
        <v>0</v>
      </c>
      <c r="BA6726">
        <f t="shared" si="556"/>
        <v>6297</v>
      </c>
      <c r="BB6726">
        <f t="shared" si="557"/>
        <v>3947</v>
      </c>
      <c r="BD6726" t="e">
        <f t="shared" si="558"/>
        <v>#N/A</v>
      </c>
      <c r="BE6726">
        <f t="shared" si="559"/>
        <v>0</v>
      </c>
    </row>
    <row r="6727" spans="1:57" x14ac:dyDescent="0.25">
      <c r="A6727" t="s">
        <v>4696</v>
      </c>
      <c r="B6727" t="s">
        <v>4549</v>
      </c>
      <c r="C6727" t="s">
        <v>4550</v>
      </c>
      <c r="D6727" t="s">
        <v>57</v>
      </c>
      <c r="E6727" t="s">
        <v>58</v>
      </c>
      <c r="F6727" s="1">
        <v>41894</v>
      </c>
      <c r="G6727" s="1">
        <v>41892</v>
      </c>
      <c r="H6727" s="1">
        <v>41893</v>
      </c>
      <c r="I6727">
        <v>0</v>
      </c>
      <c r="J6727">
        <v>610</v>
      </c>
      <c r="K6727">
        <v>610</v>
      </c>
      <c r="L6727">
        <v>27980</v>
      </c>
      <c r="M6727" t="b">
        <v>0</v>
      </c>
      <c r="O6727" t="s">
        <v>34</v>
      </c>
      <c r="P6727" s="1">
        <v>41894</v>
      </c>
      <c r="Q6727" t="b">
        <v>0</v>
      </c>
      <c r="R6727" t="b">
        <v>0</v>
      </c>
      <c r="S6727" t="b">
        <v>0</v>
      </c>
      <c r="T6727">
        <v>4</v>
      </c>
      <c r="U6727">
        <v>1</v>
      </c>
      <c r="V6727">
        <v>0</v>
      </c>
      <c r="W6727">
        <v>13</v>
      </c>
      <c r="X6727">
        <v>0</v>
      </c>
      <c r="Y6727">
        <v>0</v>
      </c>
      <c r="Z6727">
        <v>0</v>
      </c>
      <c r="AA6727">
        <v>0</v>
      </c>
      <c r="AB6727">
        <v>1</v>
      </c>
      <c r="AC6727">
        <v>1</v>
      </c>
      <c r="AD6727">
        <v>1</v>
      </c>
      <c r="AE6727">
        <v>1082</v>
      </c>
      <c r="AF6727">
        <v>8</v>
      </c>
      <c r="AG6727">
        <v>2631</v>
      </c>
      <c r="AH6727">
        <v>1005</v>
      </c>
      <c r="AI6727">
        <v>0</v>
      </c>
      <c r="AN6727">
        <v>24.03</v>
      </c>
      <c r="AP6727" t="s">
        <v>59</v>
      </c>
      <c r="AS6727">
        <v>16</v>
      </c>
      <c r="AU6727">
        <v>30060</v>
      </c>
      <c r="AV6727">
        <v>1291</v>
      </c>
      <c r="AW6727">
        <v>22</v>
      </c>
      <c r="AX6727">
        <v>17</v>
      </c>
      <c r="AZ6727">
        <v>0</v>
      </c>
      <c r="BA6727">
        <f t="shared" si="556"/>
        <v>6029</v>
      </c>
      <c r="BB6727">
        <f t="shared" si="557"/>
        <v>4215</v>
      </c>
      <c r="BD6727" t="e">
        <f t="shared" si="558"/>
        <v>#N/A</v>
      </c>
      <c r="BE6727">
        <f t="shared" si="559"/>
        <v>0</v>
      </c>
    </row>
    <row r="6728" spans="1:57" x14ac:dyDescent="0.25">
      <c r="A6728" t="s">
        <v>4698</v>
      </c>
      <c r="B6728" t="s">
        <v>4549</v>
      </c>
      <c r="C6728" t="s">
        <v>4550</v>
      </c>
      <c r="D6728" t="s">
        <v>57</v>
      </c>
      <c r="E6728" t="s">
        <v>58</v>
      </c>
      <c r="F6728" s="1">
        <v>41872</v>
      </c>
      <c r="G6728" s="1">
        <v>41868</v>
      </c>
      <c r="H6728" s="1">
        <v>41871</v>
      </c>
      <c r="I6728">
        <v>0</v>
      </c>
      <c r="J6728">
        <v>275</v>
      </c>
      <c r="K6728">
        <v>275</v>
      </c>
      <c r="L6728">
        <v>27645</v>
      </c>
      <c r="M6728" t="b">
        <v>0</v>
      </c>
      <c r="O6728" t="s">
        <v>34</v>
      </c>
      <c r="P6728" s="1">
        <v>41872</v>
      </c>
      <c r="Q6728" t="b">
        <v>0</v>
      </c>
      <c r="R6728" t="b">
        <v>0</v>
      </c>
      <c r="S6728" t="b">
        <v>0</v>
      </c>
      <c r="T6728">
        <v>2</v>
      </c>
      <c r="U6728">
        <v>1</v>
      </c>
      <c r="V6728">
        <v>0</v>
      </c>
      <c r="W6728">
        <v>9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</v>
      </c>
      <c r="AD6728">
        <v>0</v>
      </c>
      <c r="AE6728">
        <v>973</v>
      </c>
      <c r="AF6728">
        <v>8</v>
      </c>
      <c r="AG6728">
        <v>2414</v>
      </c>
      <c r="AH6728">
        <v>900</v>
      </c>
      <c r="AI6728">
        <v>0</v>
      </c>
      <c r="AN6728">
        <v>23.52</v>
      </c>
      <c r="AP6728" t="s">
        <v>59</v>
      </c>
      <c r="AS6728">
        <v>189</v>
      </c>
      <c r="AU6728">
        <v>25749</v>
      </c>
      <c r="AV6728">
        <v>1810</v>
      </c>
      <c r="AW6728">
        <v>22</v>
      </c>
      <c r="AX6728">
        <v>18</v>
      </c>
      <c r="AZ6728">
        <v>0</v>
      </c>
      <c r="BA6728">
        <f t="shared" si="556"/>
        <v>5694</v>
      </c>
      <c r="BB6728">
        <f t="shared" si="557"/>
        <v>4550</v>
      </c>
      <c r="BD6728" t="e">
        <f t="shared" si="558"/>
        <v>#N/A</v>
      </c>
      <c r="BE6728">
        <f t="shared" si="559"/>
        <v>0</v>
      </c>
    </row>
    <row r="6729" spans="1:57" x14ac:dyDescent="0.25">
      <c r="A6729" t="s">
        <v>4700</v>
      </c>
      <c r="B6729" t="s">
        <v>4549</v>
      </c>
      <c r="C6729" t="s">
        <v>4550</v>
      </c>
      <c r="D6729" t="s">
        <v>57</v>
      </c>
      <c r="E6729" t="s">
        <v>58</v>
      </c>
      <c r="F6729" s="1">
        <v>41852</v>
      </c>
      <c r="G6729" s="1">
        <v>41845</v>
      </c>
      <c r="H6729" s="1">
        <v>41851</v>
      </c>
      <c r="I6729">
        <v>0</v>
      </c>
      <c r="J6729">
        <v>1010</v>
      </c>
      <c r="K6729">
        <v>2000</v>
      </c>
      <c r="L6729">
        <v>27370</v>
      </c>
      <c r="M6729" t="b">
        <v>1</v>
      </c>
      <c r="O6729" t="s">
        <v>34</v>
      </c>
      <c r="P6729" s="1">
        <v>41852</v>
      </c>
      <c r="Q6729" t="b">
        <v>0</v>
      </c>
      <c r="R6729" t="b">
        <v>0</v>
      </c>
      <c r="S6729" t="b">
        <v>0</v>
      </c>
      <c r="T6729">
        <v>8</v>
      </c>
      <c r="U6729">
        <v>2</v>
      </c>
      <c r="V6729">
        <v>0</v>
      </c>
      <c r="W6729">
        <v>31</v>
      </c>
      <c r="X6729">
        <v>1</v>
      </c>
      <c r="Y6729">
        <v>2</v>
      </c>
      <c r="Z6729">
        <v>0</v>
      </c>
      <c r="AA6729">
        <v>0</v>
      </c>
      <c r="AB6729">
        <v>2</v>
      </c>
      <c r="AC6729">
        <v>1</v>
      </c>
      <c r="AD6729">
        <v>0</v>
      </c>
      <c r="AE6729">
        <v>1321</v>
      </c>
      <c r="AF6729">
        <v>11</v>
      </c>
      <c r="AG6729">
        <v>3566</v>
      </c>
      <c r="AH6729">
        <v>1301</v>
      </c>
      <c r="AI6729">
        <v>1</v>
      </c>
      <c r="AN6729">
        <v>23.32</v>
      </c>
      <c r="AP6729" t="s">
        <v>59</v>
      </c>
      <c r="AS6729">
        <v>59</v>
      </c>
      <c r="AU6729">
        <v>27651</v>
      </c>
      <c r="AV6729">
        <v>1438</v>
      </c>
      <c r="AW6729">
        <v>22</v>
      </c>
      <c r="AX6729">
        <v>18</v>
      </c>
      <c r="AZ6729">
        <v>0</v>
      </c>
      <c r="BA6729">
        <f t="shared" si="556"/>
        <v>5419</v>
      </c>
      <c r="BB6729">
        <f t="shared" si="557"/>
        <v>4825</v>
      </c>
      <c r="BD6729" t="e">
        <f t="shared" si="558"/>
        <v>#N/A</v>
      </c>
      <c r="BE6729">
        <f t="shared" si="559"/>
        <v>1</v>
      </c>
    </row>
    <row r="6730" spans="1:57" x14ac:dyDescent="0.25">
      <c r="A6730" t="s">
        <v>4702</v>
      </c>
      <c r="B6730" t="s">
        <v>4549</v>
      </c>
      <c r="C6730" t="s">
        <v>4550</v>
      </c>
      <c r="D6730" t="s">
        <v>57</v>
      </c>
      <c r="E6730" t="s">
        <v>58</v>
      </c>
      <c r="F6730" s="1">
        <v>41824</v>
      </c>
      <c r="G6730" s="1">
        <v>41821</v>
      </c>
      <c r="H6730" s="1">
        <v>41823</v>
      </c>
      <c r="I6730">
        <v>0</v>
      </c>
      <c r="J6730">
        <v>1207</v>
      </c>
      <c r="K6730">
        <v>1694</v>
      </c>
      <c r="L6730">
        <v>27064</v>
      </c>
      <c r="M6730" t="b">
        <v>0</v>
      </c>
      <c r="O6730" t="s">
        <v>34</v>
      </c>
      <c r="Q6730" t="b">
        <v>1</v>
      </c>
      <c r="R6730" t="b">
        <v>0</v>
      </c>
      <c r="S6730" t="b">
        <v>0</v>
      </c>
      <c r="T6730">
        <v>5</v>
      </c>
      <c r="U6730">
        <v>1</v>
      </c>
      <c r="V6730">
        <v>0</v>
      </c>
      <c r="W6730">
        <v>17</v>
      </c>
      <c r="X6730">
        <v>0</v>
      </c>
      <c r="Y6730">
        <v>1</v>
      </c>
      <c r="Z6730">
        <v>0</v>
      </c>
      <c r="AA6730">
        <v>0</v>
      </c>
      <c r="AB6730">
        <v>1</v>
      </c>
      <c r="AC6730">
        <v>2</v>
      </c>
      <c r="AD6730">
        <v>0</v>
      </c>
      <c r="AE6730">
        <v>1126</v>
      </c>
      <c r="AF6730">
        <v>8</v>
      </c>
      <c r="AG6730">
        <v>2873</v>
      </c>
      <c r="AH6730">
        <v>1070</v>
      </c>
      <c r="AI6730">
        <v>0</v>
      </c>
      <c r="AN6730">
        <v>23.24</v>
      </c>
      <c r="AP6730" t="s">
        <v>59</v>
      </c>
      <c r="AS6730">
        <v>18</v>
      </c>
      <c r="AU6730">
        <v>23970</v>
      </c>
      <c r="AV6730">
        <v>968</v>
      </c>
      <c r="AW6730">
        <v>22</v>
      </c>
      <c r="AX6730">
        <v>17</v>
      </c>
      <c r="AZ6730">
        <v>0</v>
      </c>
      <c r="BA6730">
        <f t="shared" si="556"/>
        <v>5113</v>
      </c>
      <c r="BB6730">
        <f t="shared" si="557"/>
        <v>5131</v>
      </c>
      <c r="BD6730" t="e">
        <f t="shared" si="558"/>
        <v>#N/A</v>
      </c>
      <c r="BE6730">
        <f t="shared" si="559"/>
        <v>0</v>
      </c>
    </row>
    <row r="6731" spans="1:57" x14ac:dyDescent="0.25">
      <c r="A6731" t="s">
        <v>4704</v>
      </c>
      <c r="B6731" t="s">
        <v>4549</v>
      </c>
      <c r="C6731" t="s">
        <v>4550</v>
      </c>
      <c r="D6731" t="s">
        <v>57</v>
      </c>
      <c r="E6731" t="s">
        <v>58</v>
      </c>
      <c r="F6731" s="1">
        <v>41809</v>
      </c>
      <c r="G6731" s="1">
        <v>41805</v>
      </c>
      <c r="H6731" s="1">
        <v>41808</v>
      </c>
      <c r="I6731">
        <v>0</v>
      </c>
      <c r="J6731">
        <v>471</v>
      </c>
      <c r="K6731">
        <v>1461</v>
      </c>
      <c r="L6731">
        <v>26831</v>
      </c>
      <c r="M6731" t="b">
        <v>0</v>
      </c>
      <c r="O6731" t="s">
        <v>34</v>
      </c>
      <c r="Q6731" t="b">
        <v>1</v>
      </c>
      <c r="R6731" t="b">
        <v>0</v>
      </c>
      <c r="S6731" t="b">
        <v>0</v>
      </c>
      <c r="T6731">
        <v>5</v>
      </c>
      <c r="U6731">
        <v>2</v>
      </c>
      <c r="V6731">
        <v>0</v>
      </c>
      <c r="W6731">
        <v>11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3</v>
      </c>
      <c r="AD6731">
        <v>0</v>
      </c>
      <c r="AE6731">
        <v>1050</v>
      </c>
      <c r="AF6731">
        <v>8</v>
      </c>
      <c r="AG6731">
        <v>2525</v>
      </c>
      <c r="AH6731">
        <v>914</v>
      </c>
      <c r="AI6731">
        <v>0</v>
      </c>
      <c r="AN6731">
        <v>24.81</v>
      </c>
      <c r="AP6731" t="s">
        <v>59</v>
      </c>
      <c r="AS6731">
        <v>38</v>
      </c>
      <c r="AU6731">
        <v>18833</v>
      </c>
      <c r="AV6731">
        <v>812</v>
      </c>
      <c r="AW6731">
        <v>21</v>
      </c>
      <c r="AX6731">
        <v>17</v>
      </c>
      <c r="AZ6731">
        <v>0</v>
      </c>
      <c r="BA6731">
        <f t="shared" si="556"/>
        <v>4880</v>
      </c>
      <c r="BB6731">
        <f t="shared" si="557"/>
        <v>5364</v>
      </c>
      <c r="BD6731" t="e">
        <f t="shared" si="558"/>
        <v>#N/A</v>
      </c>
      <c r="BE6731">
        <f t="shared" si="559"/>
        <v>0</v>
      </c>
    </row>
    <row r="6732" spans="1:57" x14ac:dyDescent="0.25">
      <c r="A6732" t="s">
        <v>4706</v>
      </c>
      <c r="B6732" t="s">
        <v>4549</v>
      </c>
      <c r="C6732" t="s">
        <v>4550</v>
      </c>
      <c r="D6732" t="s">
        <v>57</v>
      </c>
      <c r="E6732" t="s">
        <v>58</v>
      </c>
      <c r="F6732" s="1">
        <v>41790</v>
      </c>
      <c r="G6732" s="1">
        <v>41787</v>
      </c>
      <c r="H6732" s="1">
        <v>41789</v>
      </c>
      <c r="I6732">
        <v>0</v>
      </c>
      <c r="J6732">
        <v>1222</v>
      </c>
      <c r="K6732">
        <v>1222</v>
      </c>
      <c r="L6732">
        <v>26592</v>
      </c>
      <c r="M6732" t="b">
        <v>0</v>
      </c>
      <c r="O6732" t="s">
        <v>34</v>
      </c>
      <c r="P6732" s="1">
        <v>41790</v>
      </c>
      <c r="Q6732" t="b">
        <v>1</v>
      </c>
      <c r="R6732" t="b">
        <v>0</v>
      </c>
      <c r="S6732" t="b">
        <v>0</v>
      </c>
      <c r="T6732">
        <v>4</v>
      </c>
      <c r="U6732">
        <v>1</v>
      </c>
      <c r="V6732">
        <v>0</v>
      </c>
      <c r="W6732">
        <v>7</v>
      </c>
      <c r="X6732">
        <v>0</v>
      </c>
      <c r="Y6732">
        <v>0</v>
      </c>
      <c r="Z6732">
        <v>0</v>
      </c>
      <c r="AA6732">
        <v>0</v>
      </c>
      <c r="AB6732">
        <v>3</v>
      </c>
      <c r="AC6732">
        <v>1</v>
      </c>
      <c r="AD6732">
        <v>0</v>
      </c>
      <c r="AE6732">
        <v>1334</v>
      </c>
      <c r="AF6732">
        <v>12</v>
      </c>
      <c r="AG6732">
        <v>2829</v>
      </c>
      <c r="AH6732">
        <v>1094</v>
      </c>
      <c r="AI6732">
        <v>1</v>
      </c>
      <c r="AN6732">
        <v>24.2</v>
      </c>
      <c r="AP6732" t="s">
        <v>59</v>
      </c>
      <c r="AS6732">
        <v>12</v>
      </c>
      <c r="AU6732">
        <v>12141</v>
      </c>
      <c r="AV6732">
        <v>563</v>
      </c>
      <c r="AW6732">
        <v>21</v>
      </c>
      <c r="AX6732">
        <v>16</v>
      </c>
      <c r="AZ6732">
        <v>0</v>
      </c>
      <c r="BA6732">
        <f t="shared" si="556"/>
        <v>4641</v>
      </c>
      <c r="BB6732">
        <f t="shared" si="557"/>
        <v>5603</v>
      </c>
      <c r="BD6732" t="e">
        <f t="shared" si="558"/>
        <v>#N/A</v>
      </c>
      <c r="BE6732">
        <f t="shared" si="559"/>
        <v>0</v>
      </c>
    </row>
    <row r="6733" spans="1:57" x14ac:dyDescent="0.25">
      <c r="A6733" t="s">
        <v>4708</v>
      </c>
      <c r="B6733" t="s">
        <v>4549</v>
      </c>
      <c r="C6733" t="s">
        <v>4550</v>
      </c>
      <c r="D6733" t="s">
        <v>57</v>
      </c>
      <c r="E6733" t="s">
        <v>58</v>
      </c>
      <c r="F6733" s="1">
        <v>41772</v>
      </c>
      <c r="G6733" s="1">
        <v>41768</v>
      </c>
      <c r="H6733" s="1">
        <v>41771</v>
      </c>
      <c r="I6733">
        <v>0</v>
      </c>
      <c r="J6733">
        <v>503</v>
      </c>
      <c r="K6733">
        <v>990</v>
      </c>
      <c r="L6733">
        <v>26360</v>
      </c>
      <c r="M6733" t="b">
        <v>0</v>
      </c>
      <c r="O6733" t="s">
        <v>34</v>
      </c>
      <c r="P6733" s="1">
        <v>41772</v>
      </c>
      <c r="Q6733" t="b">
        <v>0</v>
      </c>
      <c r="R6733" t="b">
        <v>0</v>
      </c>
      <c r="S6733" t="b">
        <v>0</v>
      </c>
      <c r="T6733">
        <v>10</v>
      </c>
      <c r="U6733">
        <v>2</v>
      </c>
      <c r="V6733">
        <v>0</v>
      </c>
      <c r="W6733">
        <v>16</v>
      </c>
      <c r="X6733">
        <v>0</v>
      </c>
      <c r="Y6733">
        <v>1</v>
      </c>
      <c r="Z6733">
        <v>1</v>
      </c>
      <c r="AA6733">
        <v>0</v>
      </c>
      <c r="AB6733">
        <v>1</v>
      </c>
      <c r="AC6733">
        <v>1</v>
      </c>
      <c r="AD6733">
        <v>1</v>
      </c>
      <c r="AE6733">
        <v>1353</v>
      </c>
      <c r="AF6733">
        <v>10</v>
      </c>
      <c r="AG6733">
        <v>3407</v>
      </c>
      <c r="AH6733">
        <v>1299</v>
      </c>
      <c r="AI6733">
        <v>0</v>
      </c>
      <c r="AN6733">
        <v>23.9</v>
      </c>
      <c r="AP6733" t="s">
        <v>59</v>
      </c>
      <c r="AS6733">
        <v>33</v>
      </c>
      <c r="AU6733">
        <v>28615</v>
      </c>
      <c r="AV6733">
        <v>1091</v>
      </c>
      <c r="AW6733">
        <v>22</v>
      </c>
      <c r="AX6733">
        <v>17</v>
      </c>
      <c r="AZ6733">
        <v>0</v>
      </c>
      <c r="BA6733">
        <f t="shared" si="556"/>
        <v>4409</v>
      </c>
      <c r="BB6733">
        <f t="shared" si="557"/>
        <v>5835</v>
      </c>
      <c r="BD6733" t="e">
        <f t="shared" si="558"/>
        <v>#N/A</v>
      </c>
      <c r="BE6733">
        <f t="shared" si="559"/>
        <v>0</v>
      </c>
    </row>
    <row r="6734" spans="1:57" x14ac:dyDescent="0.25">
      <c r="A6734" t="s">
        <v>4710</v>
      </c>
      <c r="B6734" t="s">
        <v>4549</v>
      </c>
      <c r="C6734" t="s">
        <v>4550</v>
      </c>
      <c r="D6734" t="s">
        <v>57</v>
      </c>
      <c r="E6734" t="s">
        <v>58</v>
      </c>
      <c r="F6734" s="1">
        <v>41754</v>
      </c>
      <c r="G6734" s="1">
        <v>41750</v>
      </c>
      <c r="H6734" s="1">
        <v>41752</v>
      </c>
      <c r="I6734">
        <v>0</v>
      </c>
      <c r="J6734">
        <v>736</v>
      </c>
      <c r="K6734">
        <v>736</v>
      </c>
      <c r="L6734">
        <v>26106</v>
      </c>
      <c r="M6734" t="b">
        <v>0</v>
      </c>
      <c r="O6734" t="s">
        <v>34</v>
      </c>
      <c r="P6734" s="1">
        <v>41754</v>
      </c>
      <c r="Q6734" t="b">
        <v>0</v>
      </c>
      <c r="R6734" t="b">
        <v>0</v>
      </c>
      <c r="S6734" t="b">
        <v>0</v>
      </c>
      <c r="T6734">
        <v>10</v>
      </c>
      <c r="U6734">
        <v>2</v>
      </c>
      <c r="V6734">
        <v>0</v>
      </c>
      <c r="W6734">
        <v>13</v>
      </c>
      <c r="X6734">
        <v>1</v>
      </c>
      <c r="Y6734">
        <v>1</v>
      </c>
      <c r="Z6734">
        <v>0</v>
      </c>
      <c r="AA6734">
        <v>0</v>
      </c>
      <c r="AB6734">
        <v>1</v>
      </c>
      <c r="AC6734">
        <v>0</v>
      </c>
      <c r="AD6734">
        <v>1</v>
      </c>
      <c r="AE6734">
        <v>1343</v>
      </c>
      <c r="AF6734">
        <v>11</v>
      </c>
      <c r="AG6734">
        <v>3392</v>
      </c>
      <c r="AH6734">
        <v>1202</v>
      </c>
      <c r="AI6734">
        <v>0</v>
      </c>
      <c r="AN6734">
        <v>24.64</v>
      </c>
      <c r="AP6734" t="s">
        <v>59</v>
      </c>
      <c r="AS6734">
        <v>27</v>
      </c>
      <c r="AU6734">
        <v>25586</v>
      </c>
      <c r="AV6734">
        <v>931</v>
      </c>
      <c r="AW6734">
        <v>22</v>
      </c>
      <c r="AX6734">
        <v>17</v>
      </c>
      <c r="AZ6734">
        <v>0</v>
      </c>
      <c r="BA6734">
        <f t="shared" si="556"/>
        <v>4155</v>
      </c>
      <c r="BB6734">
        <f t="shared" si="557"/>
        <v>6089</v>
      </c>
      <c r="BD6734" t="e">
        <f t="shared" si="558"/>
        <v>#N/A</v>
      </c>
      <c r="BE6734">
        <f t="shared" si="559"/>
        <v>0</v>
      </c>
    </row>
    <row r="6735" spans="1:57" x14ac:dyDescent="0.25">
      <c r="A6735" t="s">
        <v>4712</v>
      </c>
      <c r="B6735" t="s">
        <v>4549</v>
      </c>
      <c r="C6735" t="s">
        <v>4550</v>
      </c>
      <c r="D6735" t="s">
        <v>57</v>
      </c>
      <c r="E6735" t="s">
        <v>58</v>
      </c>
      <c r="F6735" s="1">
        <v>41734</v>
      </c>
      <c r="G6735" s="1">
        <v>41731</v>
      </c>
      <c r="H6735" s="1">
        <v>41733</v>
      </c>
      <c r="I6735">
        <v>0</v>
      </c>
      <c r="J6735">
        <v>487</v>
      </c>
      <c r="K6735">
        <v>487</v>
      </c>
      <c r="L6735">
        <v>25857</v>
      </c>
      <c r="M6735" t="b">
        <v>0</v>
      </c>
      <c r="O6735" t="s">
        <v>34</v>
      </c>
      <c r="P6735" s="1">
        <v>41734</v>
      </c>
      <c r="Q6735" t="b">
        <v>0</v>
      </c>
      <c r="R6735" t="b">
        <v>0</v>
      </c>
      <c r="S6735" t="b">
        <v>0</v>
      </c>
      <c r="T6735">
        <v>5</v>
      </c>
      <c r="U6735">
        <v>2</v>
      </c>
      <c r="V6735">
        <v>0</v>
      </c>
      <c r="W6735">
        <v>18</v>
      </c>
      <c r="X6735">
        <v>1</v>
      </c>
      <c r="Y6735">
        <v>1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1127</v>
      </c>
      <c r="AF6735">
        <v>9</v>
      </c>
      <c r="AG6735">
        <v>2665</v>
      </c>
      <c r="AH6735">
        <v>995</v>
      </c>
      <c r="AI6735">
        <v>0</v>
      </c>
      <c r="AN6735">
        <v>23.4</v>
      </c>
      <c r="AP6735" t="s">
        <v>59</v>
      </c>
      <c r="AS6735">
        <v>40</v>
      </c>
      <c r="AU6735">
        <v>31007</v>
      </c>
      <c r="AV6735">
        <v>1692</v>
      </c>
      <c r="AW6735">
        <v>22</v>
      </c>
      <c r="AX6735">
        <v>18</v>
      </c>
      <c r="AZ6735">
        <v>0</v>
      </c>
      <c r="BA6735">
        <f t="shared" si="556"/>
        <v>3906</v>
      </c>
      <c r="BB6735">
        <f t="shared" si="557"/>
        <v>6338</v>
      </c>
      <c r="BD6735" t="e">
        <f t="shared" si="558"/>
        <v>#N/A</v>
      </c>
      <c r="BE6735">
        <f t="shared" si="559"/>
        <v>0</v>
      </c>
    </row>
    <row r="6736" spans="1:57" x14ac:dyDescent="0.25">
      <c r="A6736" t="s">
        <v>4714</v>
      </c>
      <c r="B6736" t="s">
        <v>4549</v>
      </c>
      <c r="C6736" t="s">
        <v>4550</v>
      </c>
      <c r="D6736" t="s">
        <v>57</v>
      </c>
      <c r="E6736" t="s">
        <v>58</v>
      </c>
      <c r="F6736" s="1">
        <v>41716</v>
      </c>
      <c r="G6736" s="1">
        <v>41711</v>
      </c>
      <c r="H6736" s="1">
        <v>41713</v>
      </c>
      <c r="I6736">
        <v>0</v>
      </c>
      <c r="J6736">
        <v>234</v>
      </c>
      <c r="K6736">
        <v>234</v>
      </c>
      <c r="L6736">
        <v>25604</v>
      </c>
      <c r="M6736" t="b">
        <v>0</v>
      </c>
      <c r="O6736" t="s">
        <v>34</v>
      </c>
      <c r="P6736" s="1">
        <v>41716</v>
      </c>
      <c r="Q6736" t="b">
        <v>0</v>
      </c>
      <c r="R6736" t="b">
        <v>0</v>
      </c>
      <c r="S6736" t="b">
        <v>0</v>
      </c>
      <c r="T6736">
        <v>5</v>
      </c>
      <c r="U6736">
        <v>1</v>
      </c>
      <c r="V6736">
        <v>0</v>
      </c>
      <c r="W6736">
        <v>13</v>
      </c>
      <c r="X6736">
        <v>0</v>
      </c>
      <c r="Y6736">
        <v>0</v>
      </c>
      <c r="Z6736">
        <v>0</v>
      </c>
      <c r="AA6736">
        <v>0</v>
      </c>
      <c r="AB6736">
        <v>2</v>
      </c>
      <c r="AC6736">
        <v>1</v>
      </c>
      <c r="AD6736">
        <v>0</v>
      </c>
      <c r="AE6736">
        <v>1333</v>
      </c>
      <c r="AF6736">
        <v>10</v>
      </c>
      <c r="AG6736">
        <v>3412</v>
      </c>
      <c r="AH6736">
        <v>1212</v>
      </c>
      <c r="AI6736">
        <v>0</v>
      </c>
      <c r="AN6736">
        <v>24.33</v>
      </c>
      <c r="AP6736" t="s">
        <v>59</v>
      </c>
      <c r="AS6736">
        <v>73</v>
      </c>
      <c r="AU6736">
        <v>30612</v>
      </c>
      <c r="AV6736">
        <v>2619</v>
      </c>
      <c r="AW6736">
        <v>22</v>
      </c>
      <c r="AX6736">
        <v>19</v>
      </c>
      <c r="AZ6736">
        <v>0</v>
      </c>
      <c r="BA6736">
        <f t="shared" si="556"/>
        <v>3653</v>
      </c>
      <c r="BB6736">
        <f t="shared" si="557"/>
        <v>6591</v>
      </c>
      <c r="BD6736" t="e">
        <f t="shared" si="558"/>
        <v>#N/A</v>
      </c>
      <c r="BE6736">
        <f t="shared" si="559"/>
        <v>0</v>
      </c>
    </row>
    <row r="6737" spans="1:57" x14ac:dyDescent="0.25">
      <c r="A6737" t="s">
        <v>4716</v>
      </c>
      <c r="B6737" t="s">
        <v>4549</v>
      </c>
      <c r="C6737" t="s">
        <v>4550</v>
      </c>
      <c r="D6737" t="s">
        <v>57</v>
      </c>
      <c r="E6737" t="s">
        <v>58</v>
      </c>
      <c r="F6737" s="1">
        <v>41698</v>
      </c>
      <c r="G6737" s="1">
        <v>41695</v>
      </c>
      <c r="H6737" s="1">
        <v>41697</v>
      </c>
      <c r="I6737">
        <v>0</v>
      </c>
      <c r="J6737">
        <v>1018</v>
      </c>
      <c r="K6737">
        <v>1018</v>
      </c>
      <c r="L6737">
        <v>25370</v>
      </c>
      <c r="M6737" t="b">
        <v>1</v>
      </c>
      <c r="O6737" t="s">
        <v>34</v>
      </c>
      <c r="P6737" s="1">
        <v>41698</v>
      </c>
      <c r="Q6737" t="b">
        <v>0</v>
      </c>
      <c r="R6737" t="b">
        <v>0</v>
      </c>
      <c r="S6737" t="b">
        <v>0</v>
      </c>
      <c r="T6737">
        <v>6</v>
      </c>
      <c r="U6737">
        <v>1</v>
      </c>
      <c r="V6737">
        <v>1</v>
      </c>
      <c r="W6737">
        <v>24</v>
      </c>
      <c r="X6737">
        <v>1</v>
      </c>
      <c r="Y6737">
        <v>2</v>
      </c>
      <c r="Z6737">
        <v>0</v>
      </c>
      <c r="AA6737">
        <v>0</v>
      </c>
      <c r="AB6737">
        <v>2</v>
      </c>
      <c r="AC6737">
        <v>0</v>
      </c>
      <c r="AD6737">
        <v>0</v>
      </c>
      <c r="AE6737">
        <v>1228</v>
      </c>
      <c r="AF6737">
        <v>9</v>
      </c>
      <c r="AG6737">
        <v>3134</v>
      </c>
      <c r="AH6737">
        <v>1073</v>
      </c>
      <c r="AI6737">
        <v>1</v>
      </c>
      <c r="AN6737">
        <v>23.8</v>
      </c>
      <c r="AP6737" t="s">
        <v>59</v>
      </c>
      <c r="AS6737">
        <v>28</v>
      </c>
      <c r="AU6737">
        <v>27816</v>
      </c>
      <c r="AV6737">
        <v>1231</v>
      </c>
      <c r="AW6737">
        <v>22</v>
      </c>
      <c r="AX6737">
        <v>17</v>
      </c>
      <c r="AZ6737">
        <v>0</v>
      </c>
      <c r="BA6737">
        <f t="shared" si="556"/>
        <v>3419</v>
      </c>
      <c r="BB6737">
        <f t="shared" si="557"/>
        <v>6825</v>
      </c>
      <c r="BD6737" t="e">
        <f t="shared" si="558"/>
        <v>#N/A</v>
      </c>
      <c r="BE6737">
        <f t="shared" si="559"/>
        <v>1</v>
      </c>
    </row>
    <row r="6738" spans="1:57" x14ac:dyDescent="0.25">
      <c r="A6738" t="s">
        <v>4718</v>
      </c>
      <c r="B6738" t="s">
        <v>4549</v>
      </c>
      <c r="C6738" t="s">
        <v>4550</v>
      </c>
      <c r="D6738" t="s">
        <v>57</v>
      </c>
      <c r="E6738" t="s">
        <v>58</v>
      </c>
      <c r="F6738" s="1">
        <v>41684</v>
      </c>
      <c r="G6738" s="1">
        <v>41680</v>
      </c>
      <c r="H6738" s="1">
        <v>41682</v>
      </c>
      <c r="I6738">
        <v>0</v>
      </c>
      <c r="J6738">
        <v>773</v>
      </c>
      <c r="K6738">
        <v>773</v>
      </c>
      <c r="L6738">
        <v>25125</v>
      </c>
      <c r="M6738" t="b">
        <v>0</v>
      </c>
      <c r="O6738" t="s">
        <v>34</v>
      </c>
      <c r="P6738" s="1">
        <v>41684</v>
      </c>
      <c r="Q6738" t="b">
        <v>0</v>
      </c>
      <c r="R6738" t="b">
        <v>0</v>
      </c>
      <c r="S6738" t="b">
        <v>0</v>
      </c>
      <c r="T6738">
        <v>4</v>
      </c>
      <c r="U6738">
        <v>2</v>
      </c>
      <c r="V6738">
        <v>0</v>
      </c>
      <c r="W6738">
        <v>19</v>
      </c>
      <c r="X6738">
        <v>1</v>
      </c>
      <c r="Y6738">
        <v>1</v>
      </c>
      <c r="Z6738">
        <v>0</v>
      </c>
      <c r="AA6738">
        <v>0</v>
      </c>
      <c r="AB6738">
        <v>1</v>
      </c>
      <c r="AC6738">
        <v>2</v>
      </c>
      <c r="AD6738">
        <v>0</v>
      </c>
      <c r="AE6738">
        <v>1179</v>
      </c>
      <c r="AF6738">
        <v>8</v>
      </c>
      <c r="AG6738">
        <v>2952</v>
      </c>
      <c r="AH6738">
        <v>1170</v>
      </c>
      <c r="AI6738">
        <v>0</v>
      </c>
      <c r="AN6738">
        <v>23.53</v>
      </c>
      <c r="AP6738" t="s">
        <v>59</v>
      </c>
      <c r="AS6738">
        <v>33</v>
      </c>
      <c r="AU6738">
        <v>28028</v>
      </c>
      <c r="AV6738">
        <v>763</v>
      </c>
      <c r="AW6738">
        <v>22</v>
      </c>
      <c r="AX6738">
        <v>17</v>
      </c>
      <c r="AZ6738">
        <v>0</v>
      </c>
      <c r="BA6738">
        <f t="shared" si="556"/>
        <v>3174</v>
      </c>
      <c r="BB6738">
        <f t="shared" si="557"/>
        <v>7070</v>
      </c>
      <c r="BD6738" t="e">
        <f t="shared" si="558"/>
        <v>#N/A</v>
      </c>
      <c r="BE6738">
        <f t="shared" si="559"/>
        <v>0</v>
      </c>
    </row>
    <row r="6739" spans="1:57" x14ac:dyDescent="0.25">
      <c r="A6739" t="s">
        <v>4720</v>
      </c>
      <c r="B6739" t="s">
        <v>4549</v>
      </c>
      <c r="C6739" t="s">
        <v>4550</v>
      </c>
      <c r="D6739" t="s">
        <v>57</v>
      </c>
      <c r="E6739" t="s">
        <v>58</v>
      </c>
      <c r="F6739" s="1">
        <v>41668</v>
      </c>
      <c r="G6739" s="1">
        <v>41663</v>
      </c>
      <c r="H6739" s="1">
        <v>41667</v>
      </c>
      <c r="I6739">
        <v>0</v>
      </c>
      <c r="J6739">
        <v>513</v>
      </c>
      <c r="K6739">
        <v>513</v>
      </c>
      <c r="L6739">
        <v>24865</v>
      </c>
      <c r="M6739" t="b">
        <v>0</v>
      </c>
      <c r="O6739" t="s">
        <v>34</v>
      </c>
      <c r="P6739" s="1">
        <v>41668</v>
      </c>
      <c r="Q6739" t="b">
        <v>0</v>
      </c>
      <c r="R6739" t="b">
        <v>0</v>
      </c>
      <c r="S6739" t="b">
        <v>0</v>
      </c>
      <c r="T6739">
        <v>4</v>
      </c>
      <c r="U6739">
        <v>2</v>
      </c>
      <c r="V6739">
        <v>0</v>
      </c>
      <c r="W6739">
        <v>6</v>
      </c>
      <c r="X6739">
        <v>1</v>
      </c>
      <c r="Y6739">
        <v>1</v>
      </c>
      <c r="Z6739">
        <v>0</v>
      </c>
      <c r="AA6739">
        <v>0</v>
      </c>
      <c r="AB6739">
        <v>3</v>
      </c>
      <c r="AC6739">
        <v>0</v>
      </c>
      <c r="AD6739">
        <v>1</v>
      </c>
      <c r="AE6739">
        <v>1160</v>
      </c>
      <c r="AF6739">
        <v>8</v>
      </c>
      <c r="AG6739">
        <v>2957</v>
      </c>
      <c r="AH6739">
        <v>1081</v>
      </c>
      <c r="AI6739">
        <v>0</v>
      </c>
      <c r="AN6739">
        <v>23.53</v>
      </c>
      <c r="AP6739" t="s">
        <v>59</v>
      </c>
      <c r="AS6739">
        <v>8</v>
      </c>
      <c r="AU6739">
        <v>21614</v>
      </c>
      <c r="AV6739">
        <v>911</v>
      </c>
      <c r="AW6739">
        <v>22</v>
      </c>
      <c r="AX6739">
        <v>17</v>
      </c>
      <c r="AZ6739">
        <v>0</v>
      </c>
      <c r="BA6739">
        <f t="shared" si="556"/>
        <v>2914</v>
      </c>
      <c r="BB6739">
        <f t="shared" si="557"/>
        <v>7330</v>
      </c>
      <c r="BD6739" t="e">
        <f t="shared" si="558"/>
        <v>#N/A</v>
      </c>
      <c r="BE6739">
        <f t="shared" si="559"/>
        <v>0</v>
      </c>
    </row>
    <row r="6740" spans="1:57" x14ac:dyDescent="0.25">
      <c r="A6740" t="s">
        <v>4722</v>
      </c>
      <c r="B6740" t="s">
        <v>4549</v>
      </c>
      <c r="C6740" t="s">
        <v>4550</v>
      </c>
      <c r="D6740" t="s">
        <v>57</v>
      </c>
      <c r="E6740" t="s">
        <v>58</v>
      </c>
      <c r="F6740" s="1">
        <v>41642</v>
      </c>
      <c r="G6740" s="1">
        <v>41639</v>
      </c>
      <c r="H6740" s="1">
        <v>41641</v>
      </c>
      <c r="I6740">
        <v>0</v>
      </c>
      <c r="J6740">
        <v>250</v>
      </c>
      <c r="K6740">
        <v>250</v>
      </c>
      <c r="L6740">
        <v>24602</v>
      </c>
      <c r="M6740" t="b">
        <v>0</v>
      </c>
      <c r="O6740" t="s">
        <v>34</v>
      </c>
      <c r="P6740" s="1">
        <v>41642</v>
      </c>
      <c r="Q6740" t="b">
        <v>0</v>
      </c>
      <c r="R6740" t="b">
        <v>0</v>
      </c>
      <c r="S6740" t="b">
        <v>0</v>
      </c>
      <c r="T6740">
        <v>4</v>
      </c>
      <c r="U6740">
        <v>1</v>
      </c>
      <c r="V6740">
        <v>0</v>
      </c>
      <c r="W6740">
        <v>6</v>
      </c>
      <c r="X6740">
        <v>1</v>
      </c>
      <c r="Y6740">
        <v>0</v>
      </c>
      <c r="Z6740">
        <v>0</v>
      </c>
      <c r="AA6740">
        <v>0</v>
      </c>
      <c r="AB6740">
        <v>0</v>
      </c>
      <c r="AC6740">
        <v>2</v>
      </c>
      <c r="AD6740">
        <v>0</v>
      </c>
      <c r="AE6740">
        <v>1264</v>
      </c>
      <c r="AF6740">
        <v>9</v>
      </c>
      <c r="AG6740">
        <v>3256</v>
      </c>
      <c r="AH6740">
        <v>1106</v>
      </c>
      <c r="AI6740">
        <v>0</v>
      </c>
      <c r="AN6740">
        <v>24.28</v>
      </c>
      <c r="AP6740" t="s">
        <v>59</v>
      </c>
      <c r="AS6740">
        <v>19</v>
      </c>
      <c r="AU6740">
        <v>6068</v>
      </c>
      <c r="AV6740">
        <v>1104</v>
      </c>
      <c r="AW6740">
        <v>20</v>
      </c>
      <c r="AX6740">
        <v>17</v>
      </c>
      <c r="AZ6740">
        <v>0</v>
      </c>
      <c r="BA6740">
        <f t="shared" si="556"/>
        <v>2651</v>
      </c>
      <c r="BB6740">
        <f t="shared" si="557"/>
        <v>7593</v>
      </c>
      <c r="BD6740" t="e">
        <f t="shared" si="558"/>
        <v>#N/A</v>
      </c>
      <c r="BE6740">
        <f t="shared" si="559"/>
        <v>0</v>
      </c>
    </row>
    <row r="6741" spans="1:57" x14ac:dyDescent="0.25">
      <c r="A6741" t="s">
        <v>4724</v>
      </c>
      <c r="B6741" t="s">
        <v>4549</v>
      </c>
      <c r="C6741" t="s">
        <v>4550</v>
      </c>
      <c r="D6741" t="s">
        <v>57</v>
      </c>
      <c r="E6741" t="s">
        <v>58</v>
      </c>
      <c r="F6741" s="1">
        <v>41625</v>
      </c>
      <c r="G6741" s="1">
        <v>41622</v>
      </c>
      <c r="H6741" s="1">
        <v>41625</v>
      </c>
      <c r="I6741">
        <v>0</v>
      </c>
      <c r="J6741">
        <v>1450</v>
      </c>
      <c r="K6741">
        <v>1450</v>
      </c>
      <c r="L6741">
        <v>24352</v>
      </c>
      <c r="M6741" t="b">
        <v>1</v>
      </c>
      <c r="O6741" t="s">
        <v>34</v>
      </c>
      <c r="P6741" s="1">
        <v>41625</v>
      </c>
      <c r="Q6741" t="b">
        <v>0</v>
      </c>
      <c r="R6741" t="b">
        <v>0</v>
      </c>
      <c r="S6741" t="b">
        <v>0</v>
      </c>
      <c r="T6741">
        <v>8</v>
      </c>
      <c r="U6741">
        <v>2</v>
      </c>
      <c r="V6741">
        <v>0</v>
      </c>
      <c r="W6741">
        <v>36</v>
      </c>
      <c r="X6741">
        <v>1</v>
      </c>
      <c r="Y6741">
        <v>3</v>
      </c>
      <c r="Z6741">
        <v>0</v>
      </c>
      <c r="AA6741">
        <v>0</v>
      </c>
      <c r="AB6741">
        <v>1</v>
      </c>
      <c r="AC6741">
        <v>1</v>
      </c>
      <c r="AD6741">
        <v>0</v>
      </c>
      <c r="AE6741">
        <v>1311</v>
      </c>
      <c r="AF6741">
        <v>10</v>
      </c>
      <c r="AG6741">
        <v>3410</v>
      </c>
      <c r="AH6741">
        <v>1150</v>
      </c>
      <c r="AI6741">
        <v>0</v>
      </c>
      <c r="AN6741">
        <v>23.24</v>
      </c>
      <c r="AP6741" t="s">
        <v>59</v>
      </c>
      <c r="AS6741">
        <v>56</v>
      </c>
      <c r="AU6741">
        <v>19071</v>
      </c>
      <c r="AV6741">
        <v>2781</v>
      </c>
      <c r="AW6741">
        <v>21</v>
      </c>
      <c r="AX6741">
        <v>19</v>
      </c>
      <c r="AZ6741">
        <v>0</v>
      </c>
      <c r="BA6741">
        <f t="shared" si="556"/>
        <v>2401</v>
      </c>
      <c r="BB6741">
        <f t="shared" si="557"/>
        <v>7843</v>
      </c>
      <c r="BD6741" t="e">
        <f t="shared" si="558"/>
        <v>#N/A</v>
      </c>
      <c r="BE6741">
        <f t="shared" si="559"/>
        <v>1</v>
      </c>
    </row>
    <row r="6742" spans="1:57" x14ac:dyDescent="0.25">
      <c r="A6742" t="s">
        <v>4726</v>
      </c>
      <c r="B6742" t="s">
        <v>4549</v>
      </c>
      <c r="C6742" t="s">
        <v>4550</v>
      </c>
      <c r="D6742" t="s">
        <v>57</v>
      </c>
      <c r="E6742" t="s">
        <v>58</v>
      </c>
      <c r="F6742" s="1">
        <v>41600</v>
      </c>
      <c r="G6742" s="1">
        <v>41596</v>
      </c>
      <c r="H6742" s="1">
        <v>41599</v>
      </c>
      <c r="I6742">
        <v>0</v>
      </c>
      <c r="J6742">
        <v>1059</v>
      </c>
      <c r="K6742">
        <v>1059</v>
      </c>
      <c r="L6742">
        <v>23961</v>
      </c>
      <c r="M6742" t="b">
        <v>0</v>
      </c>
      <c r="O6742" t="s">
        <v>34</v>
      </c>
      <c r="P6742" s="1">
        <v>41600</v>
      </c>
      <c r="Q6742" t="b">
        <v>0</v>
      </c>
      <c r="R6742" t="b">
        <v>0</v>
      </c>
      <c r="S6742" t="b">
        <v>0</v>
      </c>
      <c r="T6742">
        <v>10</v>
      </c>
      <c r="U6742">
        <v>2</v>
      </c>
      <c r="V6742">
        <v>0</v>
      </c>
      <c r="W6742">
        <v>40</v>
      </c>
      <c r="X6742">
        <v>1</v>
      </c>
      <c r="Y6742">
        <v>3</v>
      </c>
      <c r="Z6742">
        <v>0</v>
      </c>
      <c r="AA6742">
        <v>1</v>
      </c>
      <c r="AB6742">
        <v>3</v>
      </c>
      <c r="AC6742">
        <v>1</v>
      </c>
      <c r="AD6742">
        <v>0</v>
      </c>
      <c r="AE6742">
        <v>1445</v>
      </c>
      <c r="AF6742">
        <v>14</v>
      </c>
      <c r="AG6742">
        <v>3844</v>
      </c>
      <c r="AH6742">
        <v>1673</v>
      </c>
      <c r="AI6742">
        <v>0</v>
      </c>
      <c r="AN6742">
        <v>23.02</v>
      </c>
      <c r="AP6742" t="s">
        <v>59</v>
      </c>
      <c r="AS6742">
        <v>31</v>
      </c>
      <c r="AU6742">
        <v>24544</v>
      </c>
      <c r="AV6742">
        <v>2169</v>
      </c>
      <c r="AW6742">
        <v>22</v>
      </c>
      <c r="AX6742">
        <v>18</v>
      </c>
      <c r="AZ6742">
        <v>0</v>
      </c>
      <c r="BA6742">
        <f t="shared" si="556"/>
        <v>2010</v>
      </c>
      <c r="BB6742">
        <f t="shared" si="557"/>
        <v>8234</v>
      </c>
      <c r="BD6742" t="e">
        <f t="shared" si="558"/>
        <v>#N/A</v>
      </c>
      <c r="BE6742">
        <f t="shared" si="559"/>
        <v>0</v>
      </c>
    </row>
    <row r="6743" spans="1:57" x14ac:dyDescent="0.25">
      <c r="A6743" t="s">
        <v>4728</v>
      </c>
      <c r="B6743" t="s">
        <v>4549</v>
      </c>
      <c r="C6743" t="s">
        <v>4550</v>
      </c>
      <c r="D6743" t="s">
        <v>57</v>
      </c>
      <c r="E6743" t="s">
        <v>58</v>
      </c>
      <c r="F6743" s="1">
        <v>41580</v>
      </c>
      <c r="G6743" s="1">
        <v>41576</v>
      </c>
      <c r="H6743" s="1">
        <v>41578</v>
      </c>
      <c r="I6743">
        <v>0</v>
      </c>
      <c r="J6743">
        <v>747</v>
      </c>
      <c r="K6743">
        <v>747</v>
      </c>
      <c r="L6743">
        <v>23649</v>
      </c>
      <c r="M6743" t="b">
        <v>0</v>
      </c>
      <c r="O6743" t="s">
        <v>34</v>
      </c>
      <c r="P6743" s="1">
        <v>41580</v>
      </c>
      <c r="Q6743" t="b">
        <v>0</v>
      </c>
      <c r="R6743" t="b">
        <v>0</v>
      </c>
      <c r="S6743" t="b">
        <v>0</v>
      </c>
      <c r="T6743">
        <v>6</v>
      </c>
      <c r="U6743">
        <v>1</v>
      </c>
      <c r="V6743">
        <v>0</v>
      </c>
      <c r="W6743">
        <v>21</v>
      </c>
      <c r="X6743">
        <v>1</v>
      </c>
      <c r="Y6743">
        <v>1</v>
      </c>
      <c r="Z6743">
        <v>0</v>
      </c>
      <c r="AA6743">
        <v>0</v>
      </c>
      <c r="AB6743">
        <v>4</v>
      </c>
      <c r="AC6743">
        <v>0</v>
      </c>
      <c r="AD6743">
        <v>0</v>
      </c>
      <c r="AE6743">
        <v>1183</v>
      </c>
      <c r="AF6743">
        <v>9</v>
      </c>
      <c r="AG6743">
        <v>3013</v>
      </c>
      <c r="AH6743">
        <v>1063</v>
      </c>
      <c r="AI6743">
        <v>0</v>
      </c>
      <c r="AN6743">
        <v>23.97</v>
      </c>
      <c r="AP6743" t="s">
        <v>59</v>
      </c>
      <c r="AS6743">
        <v>30</v>
      </c>
      <c r="AU6743">
        <v>31944</v>
      </c>
      <c r="AV6743">
        <v>5177</v>
      </c>
      <c r="AW6743">
        <v>22</v>
      </c>
      <c r="AX6743">
        <v>20</v>
      </c>
      <c r="AZ6743">
        <v>0</v>
      </c>
      <c r="BA6743">
        <f t="shared" si="556"/>
        <v>1698</v>
      </c>
      <c r="BB6743">
        <f t="shared" si="557"/>
        <v>8546</v>
      </c>
      <c r="BD6743" t="e">
        <f t="shared" si="558"/>
        <v>#N/A</v>
      </c>
      <c r="BE6743">
        <f t="shared" si="559"/>
        <v>0</v>
      </c>
    </row>
    <row r="6744" spans="1:57" x14ac:dyDescent="0.25">
      <c r="A6744" t="s">
        <v>4730</v>
      </c>
      <c r="B6744" t="s">
        <v>4549</v>
      </c>
      <c r="C6744" t="s">
        <v>4550</v>
      </c>
      <c r="D6744" t="s">
        <v>57</v>
      </c>
      <c r="E6744" t="s">
        <v>58</v>
      </c>
      <c r="F6744" s="1">
        <v>41552</v>
      </c>
      <c r="G6744" s="1">
        <v>41548</v>
      </c>
      <c r="H6744" s="1">
        <v>41550</v>
      </c>
      <c r="I6744">
        <v>0</v>
      </c>
      <c r="J6744">
        <v>331</v>
      </c>
      <c r="K6744">
        <v>331</v>
      </c>
      <c r="L6744">
        <v>23233</v>
      </c>
      <c r="M6744" t="b">
        <v>0</v>
      </c>
      <c r="O6744" t="s">
        <v>34</v>
      </c>
      <c r="P6744" s="1">
        <v>41552</v>
      </c>
      <c r="Q6744" t="b">
        <v>0</v>
      </c>
      <c r="R6744" t="b">
        <v>0</v>
      </c>
      <c r="S6744" t="b">
        <v>0</v>
      </c>
      <c r="T6744">
        <v>5</v>
      </c>
      <c r="U6744">
        <v>1</v>
      </c>
      <c r="V6744">
        <v>0</v>
      </c>
      <c r="W6744">
        <v>11</v>
      </c>
      <c r="X6744">
        <v>1</v>
      </c>
      <c r="Y6744">
        <v>0</v>
      </c>
      <c r="Z6744">
        <v>0</v>
      </c>
      <c r="AA6744">
        <v>0</v>
      </c>
      <c r="AB6744">
        <v>2</v>
      </c>
      <c r="AC6744">
        <v>1</v>
      </c>
      <c r="AD6744">
        <v>1</v>
      </c>
      <c r="AE6744">
        <v>1077</v>
      </c>
      <c r="AF6744">
        <v>8</v>
      </c>
      <c r="AG6744">
        <v>2611</v>
      </c>
      <c r="AH6744">
        <v>951</v>
      </c>
      <c r="AI6744">
        <v>0</v>
      </c>
      <c r="AN6744">
        <v>24.48</v>
      </c>
      <c r="AP6744" t="s">
        <v>59</v>
      </c>
      <c r="AS6744">
        <v>20</v>
      </c>
      <c r="AU6744">
        <v>19760</v>
      </c>
      <c r="AV6744">
        <v>2664</v>
      </c>
      <c r="AW6744">
        <v>21</v>
      </c>
      <c r="AX6744">
        <v>19</v>
      </c>
      <c r="AZ6744">
        <v>0</v>
      </c>
      <c r="BA6744">
        <f t="shared" si="556"/>
        <v>1282</v>
      </c>
      <c r="BB6744">
        <f t="shared" si="557"/>
        <v>8962</v>
      </c>
      <c r="BD6744" t="e">
        <f t="shared" si="558"/>
        <v>#N/A</v>
      </c>
      <c r="BE6744">
        <f t="shared" si="559"/>
        <v>0</v>
      </c>
    </row>
    <row r="6745" spans="1:57" x14ac:dyDescent="0.25">
      <c r="A6745" t="s">
        <v>4732</v>
      </c>
      <c r="B6745" t="s">
        <v>4549</v>
      </c>
      <c r="C6745" t="s">
        <v>4550</v>
      </c>
      <c r="D6745" t="s">
        <v>57</v>
      </c>
      <c r="E6745" t="s">
        <v>58</v>
      </c>
      <c r="F6745" s="1">
        <v>41529</v>
      </c>
      <c r="G6745" s="1">
        <v>41522</v>
      </c>
      <c r="H6745" s="1">
        <v>41528</v>
      </c>
      <c r="I6745">
        <v>0</v>
      </c>
      <c r="J6745">
        <v>1169</v>
      </c>
      <c r="K6745">
        <v>1169</v>
      </c>
      <c r="L6745">
        <v>22902</v>
      </c>
      <c r="M6745" t="b">
        <v>1</v>
      </c>
      <c r="O6745" t="s">
        <v>34</v>
      </c>
      <c r="P6745" s="1">
        <v>41529</v>
      </c>
      <c r="Q6745" t="b">
        <v>0</v>
      </c>
      <c r="R6745" t="b">
        <v>0</v>
      </c>
      <c r="S6745" t="b">
        <v>0</v>
      </c>
      <c r="T6745">
        <v>14</v>
      </c>
      <c r="U6745">
        <v>2</v>
      </c>
      <c r="V6745">
        <v>0</v>
      </c>
      <c r="W6745">
        <v>36</v>
      </c>
      <c r="X6745">
        <v>1</v>
      </c>
      <c r="Y6745">
        <v>1</v>
      </c>
      <c r="Z6745">
        <v>0</v>
      </c>
      <c r="AA6745">
        <v>0</v>
      </c>
      <c r="AB6745">
        <v>2</v>
      </c>
      <c r="AC6745">
        <v>1</v>
      </c>
      <c r="AD6745">
        <v>0</v>
      </c>
      <c r="AE6745">
        <v>927</v>
      </c>
      <c r="AF6745">
        <v>7</v>
      </c>
      <c r="AG6745">
        <v>2259</v>
      </c>
      <c r="AH6745">
        <v>763</v>
      </c>
      <c r="AI6745">
        <v>0</v>
      </c>
      <c r="AN6745">
        <v>23.75</v>
      </c>
      <c r="AP6745" t="s">
        <v>59</v>
      </c>
      <c r="AS6745">
        <v>75</v>
      </c>
      <c r="AU6745">
        <v>57272</v>
      </c>
      <c r="AV6745">
        <v>19103</v>
      </c>
      <c r="AW6745">
        <v>23</v>
      </c>
      <c r="AX6745">
        <v>21</v>
      </c>
      <c r="AZ6745">
        <v>0</v>
      </c>
      <c r="BA6745">
        <f t="shared" si="556"/>
        <v>951</v>
      </c>
      <c r="BB6745">
        <f t="shared" si="557"/>
        <v>9293</v>
      </c>
      <c r="BD6745" t="e">
        <f t="shared" si="558"/>
        <v>#N/A</v>
      </c>
      <c r="BE6745">
        <f t="shared" si="559"/>
        <v>1</v>
      </c>
    </row>
    <row r="6746" spans="1:57" x14ac:dyDescent="0.25">
      <c r="A6746" t="s">
        <v>4734</v>
      </c>
      <c r="B6746" t="s">
        <v>4549</v>
      </c>
      <c r="C6746" t="s">
        <v>4550</v>
      </c>
      <c r="D6746" t="s">
        <v>57</v>
      </c>
      <c r="E6746" t="s">
        <v>58</v>
      </c>
      <c r="F6746" s="1">
        <v>41501</v>
      </c>
      <c r="G6746" s="1">
        <v>41497</v>
      </c>
      <c r="H6746" s="1">
        <v>41499</v>
      </c>
      <c r="I6746">
        <v>0</v>
      </c>
      <c r="J6746">
        <v>326</v>
      </c>
      <c r="K6746">
        <v>773</v>
      </c>
      <c r="L6746">
        <v>22506</v>
      </c>
      <c r="M6746" t="b">
        <v>0</v>
      </c>
      <c r="O6746" t="s">
        <v>34</v>
      </c>
      <c r="P6746" s="1">
        <v>41501</v>
      </c>
      <c r="Q6746" t="b">
        <v>0</v>
      </c>
      <c r="R6746" t="b">
        <v>0</v>
      </c>
      <c r="S6746" t="b">
        <v>0</v>
      </c>
      <c r="T6746">
        <v>17</v>
      </c>
      <c r="U6746">
        <v>3</v>
      </c>
      <c r="V6746">
        <v>0</v>
      </c>
      <c r="W6746">
        <v>36</v>
      </c>
      <c r="X6746">
        <v>1</v>
      </c>
      <c r="Y6746">
        <v>1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1285</v>
      </c>
      <c r="AF6746">
        <v>10</v>
      </c>
      <c r="AG6746">
        <v>3123</v>
      </c>
      <c r="AH6746">
        <v>1117</v>
      </c>
      <c r="AI6746">
        <v>0</v>
      </c>
      <c r="AN6746">
        <v>23.78</v>
      </c>
      <c r="AP6746" t="s">
        <v>59</v>
      </c>
      <c r="AS6746">
        <v>59</v>
      </c>
      <c r="AU6746" t="s">
        <v>60</v>
      </c>
      <c r="AV6746" t="s">
        <v>60</v>
      </c>
      <c r="AW6746" t="s">
        <v>60</v>
      </c>
      <c r="AX6746" t="s">
        <v>60</v>
      </c>
      <c r="AZ6746">
        <v>0</v>
      </c>
      <c r="BA6746">
        <f>L6746-$L$6747</f>
        <v>555</v>
      </c>
      <c r="BB6746">
        <f t="shared" si="557"/>
        <v>9689</v>
      </c>
      <c r="BD6746" t="e">
        <f t="shared" si="558"/>
        <v>#N/A</v>
      </c>
      <c r="BE6746">
        <f t="shared" si="559"/>
        <v>0</v>
      </c>
    </row>
    <row r="6747" spans="1:57" x14ac:dyDescent="0.25">
      <c r="A6747" t="s">
        <v>4736</v>
      </c>
      <c r="B6747" t="s">
        <v>4549</v>
      </c>
      <c r="C6747" t="s">
        <v>4550</v>
      </c>
      <c r="D6747" t="s">
        <v>57</v>
      </c>
      <c r="E6747" t="s">
        <v>58</v>
      </c>
      <c r="F6747" s="1">
        <v>41451</v>
      </c>
      <c r="G6747" s="1">
        <v>41447</v>
      </c>
      <c r="H6747" s="1">
        <v>41450</v>
      </c>
      <c r="I6747">
        <v>0</v>
      </c>
      <c r="J6747">
        <v>218</v>
      </c>
      <c r="K6747">
        <v>218</v>
      </c>
      <c r="L6747">
        <v>21951</v>
      </c>
      <c r="M6747" t="b">
        <v>0</v>
      </c>
      <c r="O6747" t="s">
        <v>34</v>
      </c>
      <c r="P6747" s="1">
        <v>41451</v>
      </c>
      <c r="Q6747" t="b">
        <v>0</v>
      </c>
      <c r="R6747" t="b">
        <v>0</v>
      </c>
      <c r="S6747" t="b">
        <v>0</v>
      </c>
      <c r="T6747">
        <v>8</v>
      </c>
      <c r="U6747">
        <v>1</v>
      </c>
      <c r="V6747">
        <v>0</v>
      </c>
      <c r="W6747">
        <v>30</v>
      </c>
      <c r="X6747">
        <v>0</v>
      </c>
      <c r="Y6747">
        <v>1</v>
      </c>
      <c r="Z6747">
        <v>0</v>
      </c>
      <c r="AA6747">
        <v>0</v>
      </c>
      <c r="AB6747">
        <v>0</v>
      </c>
      <c r="AC6747">
        <v>2</v>
      </c>
      <c r="AD6747">
        <v>0</v>
      </c>
      <c r="AE6747">
        <v>1010</v>
      </c>
      <c r="AF6747">
        <v>8</v>
      </c>
      <c r="AG6747">
        <v>2727</v>
      </c>
      <c r="AH6747">
        <v>905</v>
      </c>
      <c r="AI6747">
        <v>0</v>
      </c>
      <c r="AN6747">
        <v>24.68</v>
      </c>
      <c r="AP6747" t="s">
        <v>59</v>
      </c>
      <c r="AS6747">
        <v>693</v>
      </c>
      <c r="AU6747" t="s">
        <v>60</v>
      </c>
      <c r="AV6747" t="s">
        <v>60</v>
      </c>
      <c r="AW6747" t="s">
        <v>60</v>
      </c>
      <c r="AX6747" t="s">
        <v>60</v>
      </c>
      <c r="AZ6747">
        <v>1</v>
      </c>
      <c r="BA6747">
        <f t="shared" ref="BA6747:BA6760" si="560">L6747-$L$6762</f>
        <v>4805</v>
      </c>
      <c r="BB6747">
        <f>$BA$6747-BA6747</f>
        <v>0</v>
      </c>
      <c r="BD6747" t="e">
        <f t="shared" si="558"/>
        <v>#N/A</v>
      </c>
      <c r="BE6747">
        <f t="shared" si="559"/>
        <v>0</v>
      </c>
    </row>
    <row r="6748" spans="1:57" x14ac:dyDescent="0.25">
      <c r="A6748" t="s">
        <v>4738</v>
      </c>
      <c r="B6748" t="s">
        <v>4549</v>
      </c>
      <c r="C6748" t="s">
        <v>4550</v>
      </c>
      <c r="D6748" t="s">
        <v>57</v>
      </c>
      <c r="E6748" t="s">
        <v>58</v>
      </c>
      <c r="F6748" s="1">
        <v>41431</v>
      </c>
      <c r="G6748" s="1">
        <v>41428</v>
      </c>
      <c r="H6748" s="1">
        <v>41431</v>
      </c>
      <c r="I6748">
        <v>0</v>
      </c>
      <c r="J6748">
        <v>1408</v>
      </c>
      <c r="K6748">
        <v>1408</v>
      </c>
      <c r="L6748">
        <v>21733</v>
      </c>
      <c r="M6748" t="b">
        <v>1</v>
      </c>
      <c r="O6748" t="s">
        <v>190</v>
      </c>
      <c r="P6748" s="1">
        <v>41431</v>
      </c>
      <c r="Q6748" t="b">
        <v>1</v>
      </c>
      <c r="R6748" t="b">
        <v>0</v>
      </c>
      <c r="S6748" t="b">
        <v>1</v>
      </c>
      <c r="T6748">
        <v>14</v>
      </c>
      <c r="U6748">
        <v>4</v>
      </c>
      <c r="V6748">
        <v>0</v>
      </c>
      <c r="W6748">
        <v>76</v>
      </c>
      <c r="X6748">
        <v>1</v>
      </c>
      <c r="Y6748">
        <v>8</v>
      </c>
      <c r="Z6748">
        <v>0</v>
      </c>
      <c r="AA6748">
        <v>0</v>
      </c>
      <c r="AB6748">
        <v>6</v>
      </c>
      <c r="AC6748">
        <v>7</v>
      </c>
      <c r="AD6748">
        <v>0</v>
      </c>
      <c r="AE6748">
        <v>1215</v>
      </c>
      <c r="AF6748">
        <v>13</v>
      </c>
      <c r="AG6748">
        <v>3733</v>
      </c>
      <c r="AH6748">
        <v>1040</v>
      </c>
      <c r="AI6748">
        <v>1</v>
      </c>
      <c r="AN6748">
        <v>14.6</v>
      </c>
      <c r="AP6748" t="s">
        <v>59</v>
      </c>
      <c r="AS6748">
        <v>2156</v>
      </c>
      <c r="AU6748" t="s">
        <v>60</v>
      </c>
      <c r="AV6748" t="s">
        <v>60</v>
      </c>
      <c r="AW6748" t="s">
        <v>60</v>
      </c>
      <c r="AX6748" t="s">
        <v>60</v>
      </c>
      <c r="AZ6748">
        <v>0</v>
      </c>
      <c r="BA6748">
        <f t="shared" si="560"/>
        <v>4587</v>
      </c>
      <c r="BB6748">
        <f t="shared" ref="BB6748:BB6761" si="561">$BA$6747-BA6748</f>
        <v>218</v>
      </c>
      <c r="BD6748" t="e">
        <f t="shared" si="558"/>
        <v>#N/A</v>
      </c>
      <c r="BE6748">
        <f t="shared" si="559"/>
        <v>1</v>
      </c>
    </row>
    <row r="6749" spans="1:57" x14ac:dyDescent="0.25">
      <c r="A6749" t="s">
        <v>4740</v>
      </c>
      <c r="B6749" t="s">
        <v>4549</v>
      </c>
      <c r="C6749" t="s">
        <v>4550</v>
      </c>
      <c r="D6749" t="s">
        <v>57</v>
      </c>
      <c r="E6749" t="s">
        <v>58</v>
      </c>
      <c r="F6749" s="1">
        <v>41405</v>
      </c>
      <c r="G6749" s="1">
        <v>41403</v>
      </c>
      <c r="H6749" s="1">
        <v>41405</v>
      </c>
      <c r="I6749">
        <v>0</v>
      </c>
      <c r="J6749">
        <v>744</v>
      </c>
      <c r="K6749">
        <v>1034</v>
      </c>
      <c r="L6749">
        <v>21359</v>
      </c>
      <c r="M6749" t="b">
        <v>0</v>
      </c>
      <c r="O6749" t="s">
        <v>190</v>
      </c>
      <c r="P6749" s="1">
        <v>41405</v>
      </c>
      <c r="Q6749" t="b">
        <v>1</v>
      </c>
      <c r="R6749" t="b">
        <v>0</v>
      </c>
      <c r="S6749" t="b">
        <v>1</v>
      </c>
      <c r="T6749">
        <v>9</v>
      </c>
      <c r="U6749">
        <v>2</v>
      </c>
      <c r="V6749">
        <v>0</v>
      </c>
      <c r="W6749">
        <v>77</v>
      </c>
      <c r="X6749">
        <v>1</v>
      </c>
      <c r="Y6749">
        <v>5</v>
      </c>
      <c r="Z6749">
        <v>0</v>
      </c>
      <c r="AA6749">
        <v>0</v>
      </c>
      <c r="AB6749">
        <v>2</v>
      </c>
      <c r="AC6749">
        <v>1</v>
      </c>
      <c r="AD6749">
        <v>0</v>
      </c>
      <c r="AE6749">
        <v>1093</v>
      </c>
      <c r="AF6749">
        <v>9</v>
      </c>
      <c r="AG6749">
        <v>2676</v>
      </c>
      <c r="AH6749">
        <v>927</v>
      </c>
      <c r="AI6749">
        <v>0</v>
      </c>
      <c r="AN6749">
        <v>24.25</v>
      </c>
      <c r="AP6749" t="s">
        <v>59</v>
      </c>
      <c r="AS6749">
        <v>2277</v>
      </c>
      <c r="AU6749" t="s">
        <v>60</v>
      </c>
      <c r="AV6749" t="s">
        <v>60</v>
      </c>
      <c r="AW6749" t="s">
        <v>60</v>
      </c>
      <c r="AX6749" t="s">
        <v>60</v>
      </c>
      <c r="AZ6749">
        <v>0</v>
      </c>
      <c r="BA6749">
        <f t="shared" si="560"/>
        <v>4213</v>
      </c>
      <c r="BB6749">
        <f t="shared" si="561"/>
        <v>592</v>
      </c>
      <c r="BD6749" t="e">
        <f t="shared" si="558"/>
        <v>#N/A</v>
      </c>
      <c r="BE6749">
        <f t="shared" si="559"/>
        <v>0</v>
      </c>
    </row>
    <row r="6750" spans="1:57" x14ac:dyDescent="0.25">
      <c r="A6750" t="s">
        <v>4742</v>
      </c>
      <c r="B6750" t="s">
        <v>4549</v>
      </c>
      <c r="C6750" t="s">
        <v>4550</v>
      </c>
      <c r="D6750" t="s">
        <v>57</v>
      </c>
      <c r="E6750" t="s">
        <v>58</v>
      </c>
      <c r="F6750" s="1">
        <v>41387</v>
      </c>
      <c r="G6750" s="1">
        <v>41382</v>
      </c>
      <c r="H6750" s="1">
        <v>41386</v>
      </c>
      <c r="I6750">
        <v>0</v>
      </c>
      <c r="J6750">
        <v>413</v>
      </c>
      <c r="K6750">
        <v>703</v>
      </c>
      <c r="L6750">
        <v>21028</v>
      </c>
      <c r="M6750" t="b">
        <v>0</v>
      </c>
      <c r="O6750" t="s">
        <v>34</v>
      </c>
      <c r="P6750" s="1">
        <v>41387</v>
      </c>
      <c r="Q6750" t="b">
        <v>0</v>
      </c>
      <c r="R6750" t="b">
        <v>0</v>
      </c>
      <c r="S6750" t="b">
        <v>0</v>
      </c>
      <c r="T6750">
        <v>9</v>
      </c>
      <c r="U6750">
        <v>2</v>
      </c>
      <c r="V6750">
        <v>0</v>
      </c>
      <c r="W6750">
        <v>58</v>
      </c>
      <c r="X6750">
        <v>1</v>
      </c>
      <c r="Y6750">
        <v>5</v>
      </c>
      <c r="Z6750">
        <v>0</v>
      </c>
      <c r="AA6750">
        <v>0</v>
      </c>
      <c r="AB6750">
        <v>3</v>
      </c>
      <c r="AC6750">
        <v>0</v>
      </c>
      <c r="AD6750">
        <v>0</v>
      </c>
      <c r="AE6750">
        <v>981</v>
      </c>
      <c r="AF6750">
        <v>8</v>
      </c>
      <c r="AG6750">
        <v>2497</v>
      </c>
      <c r="AH6750">
        <v>765</v>
      </c>
      <c r="AI6750">
        <v>0</v>
      </c>
      <c r="AN6750">
        <v>24.33</v>
      </c>
      <c r="AP6750" t="s">
        <v>59</v>
      </c>
      <c r="AS6750">
        <v>96</v>
      </c>
      <c r="AU6750">
        <v>39986</v>
      </c>
      <c r="AV6750">
        <v>18063</v>
      </c>
      <c r="AW6750">
        <v>22</v>
      </c>
      <c r="AX6750">
        <v>21</v>
      </c>
      <c r="AZ6750">
        <v>0</v>
      </c>
      <c r="BA6750">
        <f t="shared" si="560"/>
        <v>3882</v>
      </c>
      <c r="BB6750">
        <f t="shared" si="561"/>
        <v>923</v>
      </c>
      <c r="BD6750" t="e">
        <f t="shared" si="558"/>
        <v>#N/A</v>
      </c>
      <c r="BE6750">
        <f t="shared" si="559"/>
        <v>0</v>
      </c>
    </row>
    <row r="6751" spans="1:57" x14ac:dyDescent="0.25">
      <c r="A6751" t="s">
        <v>4744</v>
      </c>
      <c r="B6751" t="s">
        <v>4549</v>
      </c>
      <c r="C6751" t="s">
        <v>4550</v>
      </c>
      <c r="D6751" t="s">
        <v>57</v>
      </c>
      <c r="E6751" t="s">
        <v>58</v>
      </c>
      <c r="F6751" s="1">
        <v>41355</v>
      </c>
      <c r="G6751" s="1">
        <v>41352</v>
      </c>
      <c r="H6751" s="1">
        <v>41354</v>
      </c>
      <c r="I6751">
        <v>0</v>
      </c>
      <c r="J6751">
        <v>290</v>
      </c>
      <c r="K6751">
        <v>290</v>
      </c>
      <c r="L6751">
        <v>20615</v>
      </c>
      <c r="M6751" t="b">
        <v>0</v>
      </c>
      <c r="O6751" t="s">
        <v>34</v>
      </c>
      <c r="P6751" s="1">
        <v>41355</v>
      </c>
      <c r="Q6751" t="b">
        <v>0</v>
      </c>
      <c r="R6751" t="b">
        <v>0</v>
      </c>
      <c r="S6751" t="b">
        <v>0</v>
      </c>
      <c r="T6751">
        <v>4</v>
      </c>
      <c r="U6751">
        <v>2</v>
      </c>
      <c r="V6751">
        <v>0</v>
      </c>
      <c r="W6751">
        <v>16</v>
      </c>
      <c r="X6751">
        <v>1</v>
      </c>
      <c r="Y6751">
        <v>1</v>
      </c>
      <c r="Z6751">
        <v>0</v>
      </c>
      <c r="AA6751">
        <v>0</v>
      </c>
      <c r="AB6751">
        <v>0</v>
      </c>
      <c r="AC6751">
        <v>4</v>
      </c>
      <c r="AD6751">
        <v>0</v>
      </c>
      <c r="AE6751">
        <v>1148</v>
      </c>
      <c r="AF6751">
        <v>9</v>
      </c>
      <c r="AG6751">
        <v>3027</v>
      </c>
      <c r="AH6751">
        <v>771</v>
      </c>
      <c r="AI6751">
        <v>0</v>
      </c>
      <c r="AN6751">
        <v>24.58</v>
      </c>
      <c r="AP6751" t="s">
        <v>59</v>
      </c>
      <c r="AS6751">
        <v>25</v>
      </c>
      <c r="AU6751">
        <v>20104</v>
      </c>
      <c r="AV6751">
        <v>5333</v>
      </c>
      <c r="AW6751">
        <v>22</v>
      </c>
      <c r="AX6751">
        <v>20</v>
      </c>
      <c r="AZ6751">
        <v>0</v>
      </c>
      <c r="BA6751">
        <f t="shared" si="560"/>
        <v>3469</v>
      </c>
      <c r="BB6751">
        <f t="shared" si="561"/>
        <v>1336</v>
      </c>
      <c r="BD6751" t="e">
        <f t="shared" si="558"/>
        <v>#N/A</v>
      </c>
      <c r="BE6751">
        <f t="shared" si="559"/>
        <v>0</v>
      </c>
    </row>
    <row r="6752" spans="1:57" x14ac:dyDescent="0.25">
      <c r="A6752" t="s">
        <v>4746</v>
      </c>
      <c r="B6752" t="s">
        <v>4549</v>
      </c>
      <c r="C6752" t="s">
        <v>4550</v>
      </c>
      <c r="D6752" t="s">
        <v>57</v>
      </c>
      <c r="E6752" t="s">
        <v>58</v>
      </c>
      <c r="F6752" s="1">
        <v>41335</v>
      </c>
      <c r="G6752" s="1">
        <v>41333</v>
      </c>
      <c r="H6752" s="1">
        <v>41335</v>
      </c>
      <c r="I6752">
        <v>0</v>
      </c>
      <c r="J6752">
        <v>1327</v>
      </c>
      <c r="K6752">
        <v>673</v>
      </c>
      <c r="L6752">
        <v>20325</v>
      </c>
      <c r="M6752" t="b">
        <v>1</v>
      </c>
      <c r="O6752" t="s">
        <v>34</v>
      </c>
      <c r="P6752" s="1">
        <v>41335</v>
      </c>
      <c r="Q6752" t="b">
        <v>0</v>
      </c>
      <c r="R6752" t="b">
        <v>0</v>
      </c>
      <c r="S6752" t="b">
        <v>0</v>
      </c>
      <c r="T6752">
        <v>10</v>
      </c>
      <c r="U6752">
        <v>9</v>
      </c>
      <c r="V6752">
        <v>0</v>
      </c>
      <c r="W6752">
        <v>34</v>
      </c>
      <c r="X6752">
        <v>3</v>
      </c>
      <c r="Y6752">
        <v>4</v>
      </c>
      <c r="Z6752">
        <v>0</v>
      </c>
      <c r="AA6752">
        <v>0</v>
      </c>
      <c r="AB6752">
        <v>5</v>
      </c>
      <c r="AC6752">
        <v>1</v>
      </c>
      <c r="AD6752">
        <v>0</v>
      </c>
      <c r="AE6752">
        <v>1384</v>
      </c>
      <c r="AF6752">
        <v>12</v>
      </c>
      <c r="AG6752">
        <v>3677</v>
      </c>
      <c r="AH6752">
        <v>1231</v>
      </c>
      <c r="AI6752">
        <v>0</v>
      </c>
      <c r="AN6752">
        <v>24.78</v>
      </c>
      <c r="AP6752" t="s">
        <v>59</v>
      </c>
      <c r="AS6752">
        <v>82</v>
      </c>
      <c r="AU6752">
        <v>21438</v>
      </c>
      <c r="AV6752">
        <v>8719</v>
      </c>
      <c r="AW6752">
        <v>22</v>
      </c>
      <c r="AX6752">
        <v>20</v>
      </c>
      <c r="AZ6752">
        <v>0</v>
      </c>
      <c r="BA6752">
        <f t="shared" si="560"/>
        <v>3179</v>
      </c>
      <c r="BB6752">
        <f t="shared" si="561"/>
        <v>1626</v>
      </c>
      <c r="BD6752" t="e">
        <f t="shared" si="558"/>
        <v>#N/A</v>
      </c>
      <c r="BE6752">
        <f t="shared" si="559"/>
        <v>1</v>
      </c>
    </row>
    <row r="6753" spans="1:57" x14ac:dyDescent="0.25">
      <c r="A6753" t="s">
        <v>4748</v>
      </c>
      <c r="B6753" t="s">
        <v>4549</v>
      </c>
      <c r="C6753" t="s">
        <v>4550</v>
      </c>
      <c r="D6753" t="s">
        <v>57</v>
      </c>
      <c r="E6753" t="s">
        <v>58</v>
      </c>
      <c r="F6753" s="1">
        <v>41309</v>
      </c>
      <c r="G6753" s="1">
        <v>41304</v>
      </c>
      <c r="H6753" s="1">
        <v>41307</v>
      </c>
      <c r="I6753">
        <v>0</v>
      </c>
      <c r="J6753">
        <v>985</v>
      </c>
      <c r="K6753">
        <v>279</v>
      </c>
      <c r="L6753">
        <v>19931</v>
      </c>
      <c r="M6753" t="b">
        <v>0</v>
      </c>
      <c r="O6753" t="s">
        <v>34</v>
      </c>
      <c r="P6753" s="1">
        <v>41309</v>
      </c>
      <c r="Q6753" t="b">
        <v>0</v>
      </c>
      <c r="R6753" t="b">
        <v>0</v>
      </c>
      <c r="S6753" t="b">
        <v>0</v>
      </c>
      <c r="T6753">
        <v>5</v>
      </c>
      <c r="U6753">
        <v>1</v>
      </c>
      <c r="V6753">
        <v>0</v>
      </c>
      <c r="W6753">
        <v>11</v>
      </c>
      <c r="X6753">
        <v>0</v>
      </c>
      <c r="Y6753">
        <v>1</v>
      </c>
      <c r="Z6753">
        <v>0</v>
      </c>
      <c r="AA6753">
        <v>0</v>
      </c>
      <c r="AB6753">
        <v>3</v>
      </c>
      <c r="AC6753">
        <v>0</v>
      </c>
      <c r="AD6753">
        <v>1</v>
      </c>
      <c r="AE6753">
        <v>1166</v>
      </c>
      <c r="AF6753">
        <v>8</v>
      </c>
      <c r="AG6753">
        <v>2942</v>
      </c>
      <c r="AH6753">
        <v>1027</v>
      </c>
      <c r="AI6753">
        <v>1</v>
      </c>
      <c r="AN6753">
        <v>24.78</v>
      </c>
      <c r="AP6753" t="s">
        <v>59</v>
      </c>
      <c r="AS6753">
        <v>9</v>
      </c>
      <c r="AU6753">
        <v>14122</v>
      </c>
      <c r="AV6753">
        <v>1844</v>
      </c>
      <c r="AW6753">
        <v>21</v>
      </c>
      <c r="AX6753">
        <v>18</v>
      </c>
      <c r="AZ6753">
        <v>0</v>
      </c>
      <c r="BA6753">
        <f t="shared" si="560"/>
        <v>2785</v>
      </c>
      <c r="BB6753">
        <f t="shared" si="561"/>
        <v>2020</v>
      </c>
      <c r="BD6753" t="e">
        <f t="shared" si="558"/>
        <v>#N/A</v>
      </c>
      <c r="BE6753">
        <f t="shared" si="559"/>
        <v>0</v>
      </c>
    </row>
    <row r="6754" spans="1:57" x14ac:dyDescent="0.25">
      <c r="A6754" t="s">
        <v>4750</v>
      </c>
      <c r="B6754" t="s">
        <v>4549</v>
      </c>
      <c r="C6754" t="s">
        <v>4550</v>
      </c>
      <c r="D6754" t="s">
        <v>57</v>
      </c>
      <c r="E6754" t="s">
        <v>58</v>
      </c>
      <c r="F6754" s="1">
        <v>41281</v>
      </c>
      <c r="G6754" s="1">
        <v>41277</v>
      </c>
      <c r="H6754" s="1">
        <v>41281</v>
      </c>
      <c r="I6754">
        <v>0</v>
      </c>
      <c r="J6754">
        <v>706</v>
      </c>
      <c r="K6754">
        <v>706</v>
      </c>
      <c r="L6754">
        <v>19652</v>
      </c>
      <c r="M6754" t="b">
        <v>1</v>
      </c>
      <c r="O6754" t="s">
        <v>34</v>
      </c>
      <c r="P6754" s="1">
        <v>41281</v>
      </c>
      <c r="Q6754" t="b">
        <v>0</v>
      </c>
      <c r="R6754" t="b">
        <v>0</v>
      </c>
      <c r="S6754" t="b">
        <v>0</v>
      </c>
      <c r="T6754">
        <v>16</v>
      </c>
      <c r="U6754">
        <v>2</v>
      </c>
      <c r="V6754">
        <v>0</v>
      </c>
      <c r="W6754">
        <v>37</v>
      </c>
      <c r="X6754">
        <v>0</v>
      </c>
      <c r="Y6754">
        <v>2</v>
      </c>
      <c r="Z6754">
        <v>0</v>
      </c>
      <c r="AA6754">
        <v>0</v>
      </c>
      <c r="AB6754">
        <v>5</v>
      </c>
      <c r="AC6754">
        <v>1</v>
      </c>
      <c r="AD6754">
        <v>0</v>
      </c>
      <c r="AE6754">
        <v>1011</v>
      </c>
      <c r="AF6754">
        <v>9</v>
      </c>
      <c r="AG6754">
        <v>2670</v>
      </c>
      <c r="AH6754">
        <v>902</v>
      </c>
      <c r="AI6754">
        <v>0</v>
      </c>
      <c r="AN6754">
        <v>23.89</v>
      </c>
      <c r="AP6754" t="s">
        <v>59</v>
      </c>
      <c r="AS6754">
        <v>30</v>
      </c>
      <c r="AU6754">
        <v>11586</v>
      </c>
      <c r="AV6754">
        <v>919</v>
      </c>
      <c r="AW6754">
        <v>21</v>
      </c>
      <c r="AX6754">
        <v>17</v>
      </c>
      <c r="AZ6754">
        <v>0</v>
      </c>
      <c r="BA6754">
        <f t="shared" si="560"/>
        <v>2506</v>
      </c>
      <c r="BB6754">
        <f t="shared" si="561"/>
        <v>2299</v>
      </c>
      <c r="BD6754" t="e">
        <f t="shared" si="558"/>
        <v>#N/A</v>
      </c>
      <c r="BE6754">
        <f t="shared" si="559"/>
        <v>1</v>
      </c>
    </row>
    <row r="6755" spans="1:57" x14ac:dyDescent="0.25">
      <c r="A6755" t="s">
        <v>4752</v>
      </c>
      <c r="B6755" t="s">
        <v>4549</v>
      </c>
      <c r="C6755" t="s">
        <v>4550</v>
      </c>
      <c r="D6755" t="s">
        <v>57</v>
      </c>
      <c r="E6755" t="s">
        <v>58</v>
      </c>
      <c r="F6755" s="1">
        <v>41250</v>
      </c>
      <c r="G6755" s="1">
        <v>41248</v>
      </c>
      <c r="H6755" s="1">
        <v>41249</v>
      </c>
      <c r="I6755">
        <v>0</v>
      </c>
      <c r="J6755">
        <v>298</v>
      </c>
      <c r="K6755">
        <v>298</v>
      </c>
      <c r="L6755">
        <v>19244</v>
      </c>
      <c r="M6755" t="b">
        <v>0</v>
      </c>
      <c r="O6755" t="s">
        <v>34</v>
      </c>
      <c r="P6755" s="1">
        <v>41250</v>
      </c>
      <c r="Q6755" t="b">
        <v>0</v>
      </c>
      <c r="R6755" t="b">
        <v>0</v>
      </c>
      <c r="S6755" t="b">
        <v>0</v>
      </c>
      <c r="T6755">
        <v>14</v>
      </c>
      <c r="U6755">
        <v>2</v>
      </c>
      <c r="V6755">
        <v>0</v>
      </c>
      <c r="W6755">
        <v>25</v>
      </c>
      <c r="X6755">
        <v>0</v>
      </c>
      <c r="Y6755">
        <v>1</v>
      </c>
      <c r="Z6755">
        <v>0</v>
      </c>
      <c r="AA6755">
        <v>0</v>
      </c>
      <c r="AB6755">
        <v>1</v>
      </c>
      <c r="AC6755">
        <v>0</v>
      </c>
      <c r="AD6755">
        <v>0</v>
      </c>
      <c r="AE6755">
        <v>1159</v>
      </c>
      <c r="AF6755">
        <v>9</v>
      </c>
      <c r="AG6755">
        <v>2954</v>
      </c>
      <c r="AH6755">
        <v>967</v>
      </c>
      <c r="AI6755">
        <v>0</v>
      </c>
      <c r="AN6755">
        <v>24.41</v>
      </c>
      <c r="AP6755" t="s">
        <v>59</v>
      </c>
      <c r="AS6755">
        <v>25</v>
      </c>
      <c r="AU6755">
        <v>10741</v>
      </c>
      <c r="AV6755">
        <v>886</v>
      </c>
      <c r="AW6755">
        <v>21</v>
      </c>
      <c r="AX6755">
        <v>17</v>
      </c>
      <c r="AZ6755">
        <v>0</v>
      </c>
      <c r="BA6755">
        <f t="shared" si="560"/>
        <v>2098</v>
      </c>
      <c r="BB6755">
        <f t="shared" si="561"/>
        <v>2707</v>
      </c>
      <c r="BD6755" t="e">
        <f t="shared" si="558"/>
        <v>#N/A</v>
      </c>
      <c r="BE6755">
        <f t="shared" si="559"/>
        <v>0</v>
      </c>
    </row>
    <row r="6756" spans="1:57" x14ac:dyDescent="0.25">
      <c r="A6756" t="s">
        <v>4754</v>
      </c>
      <c r="B6756" t="s">
        <v>4549</v>
      </c>
      <c r="C6756" t="s">
        <v>4550</v>
      </c>
      <c r="D6756" t="s">
        <v>57</v>
      </c>
      <c r="E6756" t="s">
        <v>58</v>
      </c>
      <c r="F6756" s="1">
        <v>41223</v>
      </c>
      <c r="G6756" s="1">
        <v>41220</v>
      </c>
      <c r="H6756" s="1">
        <v>41223</v>
      </c>
      <c r="I6756">
        <v>0</v>
      </c>
      <c r="J6756">
        <v>1246</v>
      </c>
      <c r="K6756">
        <v>1246</v>
      </c>
      <c r="L6756">
        <v>18946</v>
      </c>
      <c r="M6756" t="b">
        <v>1</v>
      </c>
      <c r="O6756" t="s">
        <v>34</v>
      </c>
      <c r="P6756" s="1">
        <v>41223</v>
      </c>
      <c r="Q6756" t="b">
        <v>0</v>
      </c>
      <c r="R6756" t="b">
        <v>0</v>
      </c>
      <c r="S6756" t="b">
        <v>0</v>
      </c>
      <c r="T6756">
        <v>28</v>
      </c>
      <c r="U6756">
        <v>4</v>
      </c>
      <c r="V6756">
        <v>1</v>
      </c>
      <c r="W6756">
        <v>61</v>
      </c>
      <c r="X6756">
        <v>1</v>
      </c>
      <c r="Y6756">
        <v>9</v>
      </c>
      <c r="Z6756">
        <v>1</v>
      </c>
      <c r="AA6756">
        <v>1</v>
      </c>
      <c r="AB6756">
        <v>7</v>
      </c>
      <c r="AC6756">
        <v>4</v>
      </c>
      <c r="AD6756">
        <v>0</v>
      </c>
      <c r="AE6756">
        <v>1585</v>
      </c>
      <c r="AF6756">
        <v>12</v>
      </c>
      <c r="AG6756">
        <v>3980</v>
      </c>
      <c r="AH6756">
        <v>1317</v>
      </c>
      <c r="AI6756">
        <v>1</v>
      </c>
      <c r="AN6756">
        <v>24.2</v>
      </c>
      <c r="AP6756" t="s">
        <v>59</v>
      </c>
      <c r="AS6756">
        <v>54</v>
      </c>
      <c r="AU6756">
        <v>27119</v>
      </c>
      <c r="AV6756">
        <v>5844</v>
      </c>
      <c r="AW6756">
        <v>22</v>
      </c>
      <c r="AX6756">
        <v>20</v>
      </c>
      <c r="AZ6756">
        <v>0</v>
      </c>
      <c r="BA6756">
        <f t="shared" si="560"/>
        <v>1800</v>
      </c>
      <c r="BB6756">
        <f t="shared" si="561"/>
        <v>3005</v>
      </c>
      <c r="BD6756" t="e">
        <f t="shared" si="558"/>
        <v>#N/A</v>
      </c>
      <c r="BE6756">
        <f t="shared" si="559"/>
        <v>1</v>
      </c>
    </row>
    <row r="6757" spans="1:57" x14ac:dyDescent="0.25">
      <c r="A6757" t="s">
        <v>4756</v>
      </c>
      <c r="B6757" t="s">
        <v>4549</v>
      </c>
      <c r="C6757" t="s">
        <v>4550</v>
      </c>
      <c r="D6757" t="s">
        <v>57</v>
      </c>
      <c r="E6757" t="s">
        <v>58</v>
      </c>
      <c r="F6757" s="1">
        <v>41197</v>
      </c>
      <c r="G6757" s="1">
        <v>41194</v>
      </c>
      <c r="H6757" s="1">
        <v>41197</v>
      </c>
      <c r="I6757">
        <v>0</v>
      </c>
      <c r="J6757">
        <v>905</v>
      </c>
      <c r="K6757">
        <v>905</v>
      </c>
      <c r="L6757">
        <v>18605</v>
      </c>
      <c r="M6757" t="b">
        <v>0</v>
      </c>
      <c r="O6757" t="s">
        <v>34</v>
      </c>
      <c r="P6757" s="1">
        <v>41197</v>
      </c>
      <c r="Q6757" t="b">
        <v>0</v>
      </c>
      <c r="R6757" t="b">
        <v>0</v>
      </c>
      <c r="S6757" t="b">
        <v>0</v>
      </c>
      <c r="T6757">
        <v>18</v>
      </c>
      <c r="U6757">
        <v>3</v>
      </c>
      <c r="V6757">
        <v>0</v>
      </c>
      <c r="W6757">
        <v>33</v>
      </c>
      <c r="X6757">
        <v>1</v>
      </c>
      <c r="Y6757">
        <v>7</v>
      </c>
      <c r="Z6757">
        <v>0</v>
      </c>
      <c r="AA6757">
        <v>0</v>
      </c>
      <c r="AB6757">
        <v>2</v>
      </c>
      <c r="AC6757">
        <v>2</v>
      </c>
      <c r="AD6757">
        <v>0</v>
      </c>
      <c r="AE6757">
        <v>1257</v>
      </c>
      <c r="AF6757">
        <v>11</v>
      </c>
      <c r="AG6757">
        <v>3232</v>
      </c>
      <c r="AH6757">
        <v>983</v>
      </c>
      <c r="AI6757">
        <v>1</v>
      </c>
      <c r="AN6757">
        <v>24.9</v>
      </c>
      <c r="AP6757" t="s">
        <v>59</v>
      </c>
      <c r="AS6757">
        <v>18</v>
      </c>
      <c r="AU6757">
        <v>47368</v>
      </c>
      <c r="AV6757">
        <v>13365</v>
      </c>
      <c r="AW6757">
        <v>23</v>
      </c>
      <c r="AX6757">
        <v>21</v>
      </c>
      <c r="AZ6757">
        <v>0</v>
      </c>
      <c r="BA6757">
        <f t="shared" si="560"/>
        <v>1459</v>
      </c>
      <c r="BB6757">
        <f t="shared" si="561"/>
        <v>3346</v>
      </c>
      <c r="BD6757" t="e">
        <f t="shared" si="558"/>
        <v>#N/A</v>
      </c>
      <c r="BE6757">
        <f t="shared" si="559"/>
        <v>0</v>
      </c>
    </row>
    <row r="6758" spans="1:57" x14ac:dyDescent="0.25">
      <c r="A6758" t="s">
        <v>4758</v>
      </c>
      <c r="B6758" t="s">
        <v>4549</v>
      </c>
      <c r="C6758" t="s">
        <v>4550</v>
      </c>
      <c r="D6758" t="s">
        <v>57</v>
      </c>
      <c r="E6758" t="s">
        <v>58</v>
      </c>
      <c r="F6758" s="1">
        <v>41173</v>
      </c>
      <c r="G6758" s="1">
        <v>41170</v>
      </c>
      <c r="H6758" s="1">
        <v>41172</v>
      </c>
      <c r="I6758">
        <v>0</v>
      </c>
      <c r="J6758">
        <v>642</v>
      </c>
      <c r="K6758">
        <v>642</v>
      </c>
      <c r="L6758">
        <v>18342</v>
      </c>
      <c r="M6758" t="b">
        <v>0</v>
      </c>
      <c r="O6758" t="s">
        <v>190</v>
      </c>
      <c r="P6758" s="1">
        <v>41173</v>
      </c>
      <c r="Q6758" t="b">
        <v>1</v>
      </c>
      <c r="R6758" t="b">
        <v>0</v>
      </c>
      <c r="S6758" t="b">
        <v>1</v>
      </c>
      <c r="T6758">
        <v>4</v>
      </c>
      <c r="U6758">
        <v>1</v>
      </c>
      <c r="V6758">
        <v>0</v>
      </c>
      <c r="W6758">
        <v>18</v>
      </c>
      <c r="X6758">
        <v>0</v>
      </c>
      <c r="Y6758">
        <v>0</v>
      </c>
      <c r="Z6758">
        <v>0</v>
      </c>
      <c r="AA6758">
        <v>0</v>
      </c>
      <c r="AB6758">
        <v>4</v>
      </c>
      <c r="AC6758">
        <v>1</v>
      </c>
      <c r="AD6758">
        <v>0</v>
      </c>
      <c r="AE6758">
        <v>977</v>
      </c>
      <c r="AF6758">
        <v>7</v>
      </c>
      <c r="AG6758">
        <v>2539</v>
      </c>
      <c r="AH6758">
        <v>986</v>
      </c>
      <c r="AI6758">
        <v>0</v>
      </c>
      <c r="AN6758">
        <v>22.47</v>
      </c>
      <c r="AP6758" t="s">
        <v>59</v>
      </c>
      <c r="AS6758">
        <v>18</v>
      </c>
      <c r="AU6758">
        <v>8252</v>
      </c>
      <c r="AV6758">
        <v>197</v>
      </c>
      <c r="AW6758">
        <v>20</v>
      </c>
      <c r="AX6758">
        <v>15</v>
      </c>
      <c r="AZ6758">
        <v>0</v>
      </c>
      <c r="BA6758">
        <f t="shared" si="560"/>
        <v>1196</v>
      </c>
      <c r="BB6758">
        <f t="shared" si="561"/>
        <v>3609</v>
      </c>
      <c r="BD6758" t="e">
        <f t="shared" si="558"/>
        <v>#N/A</v>
      </c>
      <c r="BE6758">
        <f t="shared" si="559"/>
        <v>0</v>
      </c>
    </row>
    <row r="6759" spans="1:57" x14ac:dyDescent="0.25">
      <c r="A6759" t="s">
        <v>4760</v>
      </c>
      <c r="B6759" t="s">
        <v>4549</v>
      </c>
      <c r="C6759" t="s">
        <v>4550</v>
      </c>
      <c r="D6759" t="s">
        <v>57</v>
      </c>
      <c r="E6759" t="s">
        <v>58</v>
      </c>
      <c r="F6759" s="1">
        <v>41152</v>
      </c>
      <c r="G6759" s="1">
        <v>41149</v>
      </c>
      <c r="H6759" s="1">
        <v>41151</v>
      </c>
      <c r="I6759">
        <v>0</v>
      </c>
      <c r="J6759">
        <v>258</v>
      </c>
      <c r="K6759">
        <v>258</v>
      </c>
      <c r="L6759">
        <v>17958</v>
      </c>
      <c r="M6759" t="b">
        <v>0</v>
      </c>
      <c r="O6759" t="s">
        <v>34</v>
      </c>
      <c r="P6759" s="1">
        <v>41152</v>
      </c>
      <c r="Q6759" t="b">
        <v>0</v>
      </c>
      <c r="R6759" t="b">
        <v>0</v>
      </c>
      <c r="S6759" t="b">
        <v>0</v>
      </c>
      <c r="T6759">
        <v>5</v>
      </c>
      <c r="U6759">
        <v>1</v>
      </c>
      <c r="V6759">
        <v>0</v>
      </c>
      <c r="W6759">
        <v>14</v>
      </c>
      <c r="X6759">
        <v>0</v>
      </c>
      <c r="Y6759">
        <v>0</v>
      </c>
      <c r="Z6759">
        <v>0</v>
      </c>
      <c r="AA6759">
        <v>0</v>
      </c>
      <c r="AB6759">
        <v>9</v>
      </c>
      <c r="AC6759">
        <v>2</v>
      </c>
      <c r="AD6759">
        <v>0</v>
      </c>
      <c r="AE6759">
        <v>1316</v>
      </c>
      <c r="AF6759">
        <v>12</v>
      </c>
      <c r="AG6759">
        <v>3288</v>
      </c>
      <c r="AH6759">
        <v>1201</v>
      </c>
      <c r="AI6759">
        <v>0</v>
      </c>
      <c r="AN6759">
        <v>25</v>
      </c>
      <c r="AP6759" t="s">
        <v>59</v>
      </c>
      <c r="AS6759">
        <v>46</v>
      </c>
      <c r="AU6759">
        <v>16628</v>
      </c>
      <c r="AV6759">
        <v>608</v>
      </c>
      <c r="AW6759">
        <v>21</v>
      </c>
      <c r="AX6759">
        <v>16</v>
      </c>
      <c r="AZ6759">
        <v>0</v>
      </c>
      <c r="BA6759">
        <f t="shared" si="560"/>
        <v>812</v>
      </c>
      <c r="BB6759">
        <f t="shared" si="561"/>
        <v>3993</v>
      </c>
      <c r="BD6759" t="e">
        <f t="shared" si="558"/>
        <v>#N/A</v>
      </c>
      <c r="BE6759">
        <f t="shared" si="559"/>
        <v>0</v>
      </c>
    </row>
    <row r="6760" spans="1:57" x14ac:dyDescent="0.25">
      <c r="A6760" t="s">
        <v>4762</v>
      </c>
      <c r="B6760" t="s">
        <v>4549</v>
      </c>
      <c r="C6760" t="s">
        <v>4550</v>
      </c>
      <c r="D6760" t="s">
        <v>57</v>
      </c>
      <c r="E6760" t="s">
        <v>58</v>
      </c>
      <c r="F6760" s="1">
        <v>41136</v>
      </c>
      <c r="G6760" s="1">
        <v>41130</v>
      </c>
      <c r="H6760" s="1">
        <v>41135</v>
      </c>
      <c r="I6760">
        <v>0</v>
      </c>
      <c r="J6760">
        <v>1203</v>
      </c>
      <c r="K6760">
        <v>1203</v>
      </c>
      <c r="L6760">
        <v>17700</v>
      </c>
      <c r="M6760" t="b">
        <v>1</v>
      </c>
      <c r="O6760" t="s">
        <v>34</v>
      </c>
      <c r="P6760" s="1">
        <v>41136</v>
      </c>
      <c r="Q6760" t="b">
        <v>0</v>
      </c>
      <c r="R6760" t="b">
        <v>0</v>
      </c>
      <c r="S6760" t="b">
        <v>0</v>
      </c>
      <c r="T6760">
        <v>9</v>
      </c>
      <c r="U6760">
        <v>1</v>
      </c>
      <c r="V6760">
        <v>0</v>
      </c>
      <c r="W6760">
        <v>42</v>
      </c>
      <c r="X6760">
        <v>0</v>
      </c>
      <c r="Y6760">
        <v>1</v>
      </c>
      <c r="Z6760">
        <v>0</v>
      </c>
      <c r="AA6760">
        <v>0</v>
      </c>
      <c r="AB6760">
        <v>8</v>
      </c>
      <c r="AC6760">
        <v>2</v>
      </c>
      <c r="AD6760">
        <v>1</v>
      </c>
      <c r="AE6760">
        <v>1027</v>
      </c>
      <c r="AF6760">
        <v>7</v>
      </c>
      <c r="AG6760">
        <v>2534</v>
      </c>
      <c r="AH6760">
        <v>898</v>
      </c>
      <c r="AI6760">
        <v>0</v>
      </c>
      <c r="AN6760">
        <v>24.8</v>
      </c>
      <c r="AP6760" t="s">
        <v>59</v>
      </c>
      <c r="AS6760">
        <v>65</v>
      </c>
      <c r="AU6760">
        <v>31447</v>
      </c>
      <c r="AV6760">
        <v>3621</v>
      </c>
      <c r="AW6760">
        <v>22</v>
      </c>
      <c r="AX6760">
        <v>19</v>
      </c>
      <c r="AZ6760">
        <v>0</v>
      </c>
      <c r="BA6760">
        <f t="shared" si="560"/>
        <v>554</v>
      </c>
      <c r="BB6760">
        <f t="shared" si="561"/>
        <v>4251</v>
      </c>
      <c r="BD6760" t="e">
        <f t="shared" si="558"/>
        <v>#N/A</v>
      </c>
      <c r="BE6760">
        <f t="shared" si="559"/>
        <v>1</v>
      </c>
    </row>
    <row r="6761" spans="1:57" x14ac:dyDescent="0.25">
      <c r="A6761" t="s">
        <v>4764</v>
      </c>
      <c r="B6761" t="s">
        <v>4549</v>
      </c>
      <c r="C6761" t="s">
        <v>4550</v>
      </c>
      <c r="D6761" t="s">
        <v>57</v>
      </c>
      <c r="E6761" t="s">
        <v>58</v>
      </c>
      <c r="F6761" s="1">
        <v>41116</v>
      </c>
      <c r="G6761" s="1">
        <v>41113</v>
      </c>
      <c r="H6761" s="1">
        <v>41115</v>
      </c>
      <c r="I6761">
        <v>0</v>
      </c>
      <c r="J6761">
        <v>253</v>
      </c>
      <c r="K6761">
        <v>896</v>
      </c>
      <c r="L6761">
        <v>17393</v>
      </c>
      <c r="M6761" t="b">
        <v>0</v>
      </c>
      <c r="O6761" t="s">
        <v>34</v>
      </c>
      <c r="P6761" s="1">
        <v>41116</v>
      </c>
      <c r="Q6761" t="b">
        <v>0</v>
      </c>
      <c r="R6761" t="b">
        <v>0</v>
      </c>
      <c r="S6761" t="b">
        <v>0</v>
      </c>
      <c r="T6761">
        <v>8</v>
      </c>
      <c r="U6761">
        <v>1</v>
      </c>
      <c r="V6761">
        <v>0</v>
      </c>
      <c r="W6761">
        <v>31</v>
      </c>
      <c r="X6761">
        <v>0</v>
      </c>
      <c r="Y6761">
        <v>0</v>
      </c>
      <c r="Z6761">
        <v>0</v>
      </c>
      <c r="AA6761">
        <v>0</v>
      </c>
      <c r="AB6761">
        <v>6</v>
      </c>
      <c r="AC6761">
        <v>1</v>
      </c>
      <c r="AD6761">
        <v>1</v>
      </c>
      <c r="AE6761">
        <v>1030</v>
      </c>
      <c r="AF6761">
        <v>7</v>
      </c>
      <c r="AG6761">
        <v>2577</v>
      </c>
      <c r="AH6761">
        <v>911</v>
      </c>
      <c r="AI6761">
        <v>0</v>
      </c>
      <c r="AN6761">
        <v>24.6</v>
      </c>
      <c r="AP6761" t="s">
        <v>59</v>
      </c>
      <c r="AS6761">
        <v>46</v>
      </c>
      <c r="AU6761">
        <v>39106</v>
      </c>
      <c r="AV6761">
        <v>11145</v>
      </c>
      <c r="AW6761">
        <v>22</v>
      </c>
      <c r="AX6761">
        <v>21</v>
      </c>
      <c r="AZ6761">
        <v>0</v>
      </c>
      <c r="BA6761">
        <f>L6761-$L$6762</f>
        <v>247</v>
      </c>
      <c r="BB6761">
        <f t="shared" si="561"/>
        <v>4558</v>
      </c>
      <c r="BD6761" t="e">
        <f t="shared" si="558"/>
        <v>#N/A</v>
      </c>
      <c r="BE6761">
        <f t="shared" si="559"/>
        <v>0</v>
      </c>
    </row>
    <row r="6762" spans="1:57" x14ac:dyDescent="0.25">
      <c r="A6762" t="s">
        <v>4766</v>
      </c>
      <c r="B6762" t="s">
        <v>4549</v>
      </c>
      <c r="C6762" t="s">
        <v>4550</v>
      </c>
      <c r="D6762" t="s">
        <v>57</v>
      </c>
      <c r="E6762" t="s">
        <v>58</v>
      </c>
      <c r="F6762" s="1">
        <v>41101</v>
      </c>
      <c r="G6762" s="1">
        <v>41096</v>
      </c>
      <c r="H6762" s="1">
        <v>41099</v>
      </c>
      <c r="I6762">
        <v>0</v>
      </c>
      <c r="J6762">
        <v>649</v>
      </c>
      <c r="K6762">
        <v>649</v>
      </c>
      <c r="L6762">
        <v>17146</v>
      </c>
      <c r="M6762" t="b">
        <v>0</v>
      </c>
      <c r="O6762" t="s">
        <v>34</v>
      </c>
      <c r="P6762" s="1">
        <v>41101</v>
      </c>
      <c r="Q6762" t="b">
        <v>0</v>
      </c>
      <c r="R6762" t="b">
        <v>0</v>
      </c>
      <c r="S6762" t="b">
        <v>0</v>
      </c>
      <c r="T6762">
        <v>6</v>
      </c>
      <c r="U6762">
        <v>2</v>
      </c>
      <c r="V6762">
        <v>0</v>
      </c>
      <c r="W6762">
        <v>16</v>
      </c>
      <c r="X6762">
        <v>1</v>
      </c>
      <c r="Y6762">
        <v>0</v>
      </c>
      <c r="Z6762">
        <v>0</v>
      </c>
      <c r="AA6762">
        <v>0</v>
      </c>
      <c r="AB6762">
        <v>4</v>
      </c>
      <c r="AC6762">
        <v>2</v>
      </c>
      <c r="AD6762">
        <v>0</v>
      </c>
      <c r="AE6762">
        <v>859</v>
      </c>
      <c r="AF6762">
        <v>8</v>
      </c>
      <c r="AG6762">
        <v>1301</v>
      </c>
      <c r="AH6762">
        <v>821</v>
      </c>
      <c r="AI6762">
        <v>0</v>
      </c>
      <c r="AN6762">
        <v>23.4</v>
      </c>
      <c r="AP6762" t="s">
        <v>59</v>
      </c>
      <c r="AS6762">
        <v>8</v>
      </c>
      <c r="AU6762">
        <v>5648</v>
      </c>
      <c r="AV6762">
        <v>468</v>
      </c>
      <c r="AW6762">
        <v>20</v>
      </c>
      <c r="AX6762">
        <v>16</v>
      </c>
      <c r="AZ6762">
        <v>1</v>
      </c>
      <c r="BA6762">
        <v>17146</v>
      </c>
      <c r="BB6762">
        <f>$BA$6762-BA6762</f>
        <v>0</v>
      </c>
      <c r="BD6762" t="e">
        <f t="shared" si="558"/>
        <v>#N/A</v>
      </c>
      <c r="BE6762">
        <f t="shared" si="559"/>
        <v>0</v>
      </c>
    </row>
    <row r="6763" spans="1:57" x14ac:dyDescent="0.25">
      <c r="A6763" t="s">
        <v>4768</v>
      </c>
      <c r="B6763" t="s">
        <v>4549</v>
      </c>
      <c r="C6763" t="s">
        <v>4550</v>
      </c>
      <c r="D6763" t="s">
        <v>57</v>
      </c>
      <c r="E6763" t="s">
        <v>58</v>
      </c>
      <c r="F6763" s="1">
        <v>41076</v>
      </c>
      <c r="G6763" s="1">
        <v>41072</v>
      </c>
      <c r="H6763" s="1">
        <v>41075</v>
      </c>
      <c r="I6763">
        <v>0</v>
      </c>
      <c r="J6763">
        <v>244</v>
      </c>
      <c r="K6763">
        <v>244</v>
      </c>
      <c r="L6763">
        <v>16741</v>
      </c>
      <c r="M6763" t="b">
        <v>0</v>
      </c>
      <c r="O6763" t="s">
        <v>34</v>
      </c>
      <c r="P6763" s="1">
        <v>41076</v>
      </c>
      <c r="Q6763" t="b">
        <v>0</v>
      </c>
      <c r="R6763" t="b">
        <v>0</v>
      </c>
      <c r="S6763" t="b">
        <v>0</v>
      </c>
      <c r="T6763">
        <v>5</v>
      </c>
      <c r="U6763">
        <v>1</v>
      </c>
      <c r="V6763">
        <v>0</v>
      </c>
      <c r="W6763">
        <v>10</v>
      </c>
      <c r="X6763">
        <v>0</v>
      </c>
      <c r="Y6763">
        <v>0</v>
      </c>
      <c r="Z6763">
        <v>0</v>
      </c>
      <c r="AA6763">
        <v>0</v>
      </c>
      <c r="AB6763">
        <v>4</v>
      </c>
      <c r="AC6763">
        <v>1</v>
      </c>
      <c r="AD6763">
        <v>0</v>
      </c>
      <c r="AE6763">
        <v>1187</v>
      </c>
      <c r="AF6763">
        <v>9</v>
      </c>
      <c r="AG6763">
        <v>2952</v>
      </c>
      <c r="AH6763">
        <v>1024</v>
      </c>
      <c r="AI6763">
        <v>0</v>
      </c>
      <c r="AN6763">
        <v>23.4</v>
      </c>
      <c r="AP6763" t="s">
        <v>59</v>
      </c>
      <c r="AS6763">
        <v>50</v>
      </c>
      <c r="AU6763">
        <v>12514</v>
      </c>
      <c r="AV6763">
        <v>2047</v>
      </c>
      <c r="AW6763">
        <v>21</v>
      </c>
      <c r="AX6763">
        <v>18</v>
      </c>
      <c r="AZ6763">
        <v>0</v>
      </c>
      <c r="BA6763">
        <v>16741</v>
      </c>
      <c r="BB6763">
        <f t="shared" ref="BB6763:BB6817" si="562">$BA$6762-BA6763</f>
        <v>405</v>
      </c>
      <c r="BD6763" t="e">
        <f t="shared" si="558"/>
        <v>#N/A</v>
      </c>
      <c r="BE6763">
        <f t="shared" si="559"/>
        <v>0</v>
      </c>
    </row>
    <row r="6764" spans="1:57" x14ac:dyDescent="0.25">
      <c r="A6764" t="s">
        <v>4770</v>
      </c>
      <c r="B6764" t="s">
        <v>4549</v>
      </c>
      <c r="C6764" t="s">
        <v>4550</v>
      </c>
      <c r="D6764" t="s">
        <v>57</v>
      </c>
      <c r="E6764" t="s">
        <v>58</v>
      </c>
      <c r="F6764" s="1">
        <v>41060</v>
      </c>
      <c r="G6764" s="1">
        <v>41056</v>
      </c>
      <c r="H6764" s="1">
        <v>41059</v>
      </c>
      <c r="I6764">
        <v>0</v>
      </c>
      <c r="J6764">
        <v>1373</v>
      </c>
      <c r="K6764">
        <v>1938</v>
      </c>
      <c r="L6764">
        <v>16497</v>
      </c>
      <c r="M6764" t="b">
        <v>1</v>
      </c>
      <c r="O6764" t="s">
        <v>34</v>
      </c>
      <c r="P6764" s="1">
        <v>41060</v>
      </c>
      <c r="Q6764" t="b">
        <v>0</v>
      </c>
      <c r="R6764" t="b">
        <v>0</v>
      </c>
      <c r="S6764" t="b">
        <v>0</v>
      </c>
      <c r="T6764">
        <v>11</v>
      </c>
      <c r="U6764">
        <v>1</v>
      </c>
      <c r="V6764">
        <v>0</v>
      </c>
      <c r="W6764">
        <v>44</v>
      </c>
      <c r="X6764">
        <v>0</v>
      </c>
      <c r="Y6764">
        <v>1</v>
      </c>
      <c r="Z6764">
        <v>0</v>
      </c>
      <c r="AA6764">
        <v>0</v>
      </c>
      <c r="AB6764">
        <v>4</v>
      </c>
      <c r="AC6764">
        <v>0</v>
      </c>
      <c r="AD6764">
        <v>1</v>
      </c>
      <c r="AE6764">
        <v>968</v>
      </c>
      <c r="AF6764">
        <v>8</v>
      </c>
      <c r="AG6764">
        <v>2430</v>
      </c>
      <c r="AH6764">
        <v>943</v>
      </c>
      <c r="AI6764">
        <v>0</v>
      </c>
      <c r="AN6764">
        <v>24.1</v>
      </c>
      <c r="AP6764" t="s">
        <v>59</v>
      </c>
      <c r="AS6764">
        <v>40</v>
      </c>
      <c r="AU6764">
        <v>16316</v>
      </c>
      <c r="AV6764">
        <v>474</v>
      </c>
      <c r="AW6764">
        <v>21</v>
      </c>
      <c r="AX6764">
        <v>16</v>
      </c>
      <c r="AZ6764">
        <v>0</v>
      </c>
      <c r="BA6764">
        <v>16497</v>
      </c>
      <c r="BB6764">
        <f t="shared" si="562"/>
        <v>649</v>
      </c>
      <c r="BD6764" t="e">
        <f t="shared" si="558"/>
        <v>#N/A</v>
      </c>
      <c r="BE6764">
        <f t="shared" si="559"/>
        <v>1</v>
      </c>
    </row>
    <row r="6765" spans="1:57" x14ac:dyDescent="0.25">
      <c r="A6765" t="s">
        <v>4772</v>
      </c>
      <c r="B6765" t="s">
        <v>4549</v>
      </c>
      <c r="C6765" t="s">
        <v>4550</v>
      </c>
      <c r="D6765" t="s">
        <v>57</v>
      </c>
      <c r="E6765" t="s">
        <v>58</v>
      </c>
      <c r="F6765" s="1">
        <v>41045</v>
      </c>
      <c r="G6765" s="1">
        <v>41040</v>
      </c>
      <c r="H6765" s="1">
        <v>41043</v>
      </c>
      <c r="I6765">
        <v>0</v>
      </c>
      <c r="J6765">
        <v>1103</v>
      </c>
      <c r="K6765">
        <v>1668</v>
      </c>
      <c r="L6765">
        <v>16227</v>
      </c>
      <c r="M6765" t="b">
        <v>0</v>
      </c>
      <c r="O6765" t="s">
        <v>34</v>
      </c>
      <c r="P6765" s="1">
        <v>41045</v>
      </c>
      <c r="Q6765" t="b">
        <v>0</v>
      </c>
      <c r="R6765" t="b">
        <v>0</v>
      </c>
      <c r="S6765" t="b">
        <v>0</v>
      </c>
      <c r="T6765">
        <v>10</v>
      </c>
      <c r="U6765">
        <v>1</v>
      </c>
      <c r="V6765">
        <v>0</v>
      </c>
      <c r="W6765">
        <v>36</v>
      </c>
      <c r="X6765">
        <v>0</v>
      </c>
      <c r="Y6765">
        <v>1</v>
      </c>
      <c r="Z6765">
        <v>1</v>
      </c>
      <c r="AA6765">
        <v>0</v>
      </c>
      <c r="AB6765">
        <v>3</v>
      </c>
      <c r="AC6765">
        <v>4</v>
      </c>
      <c r="AD6765">
        <v>1</v>
      </c>
      <c r="AE6765">
        <v>1161</v>
      </c>
      <c r="AF6765">
        <v>8</v>
      </c>
      <c r="AG6765">
        <v>2893</v>
      </c>
      <c r="AH6765">
        <v>899</v>
      </c>
      <c r="AI6765">
        <v>0</v>
      </c>
      <c r="AN6765">
        <v>23.4</v>
      </c>
      <c r="AP6765" t="s">
        <v>59</v>
      </c>
      <c r="AS6765">
        <v>65</v>
      </c>
      <c r="AU6765">
        <v>28480</v>
      </c>
      <c r="AV6765">
        <v>2095</v>
      </c>
      <c r="AW6765">
        <v>22</v>
      </c>
      <c r="AX6765">
        <v>18</v>
      </c>
      <c r="AZ6765">
        <v>0</v>
      </c>
      <c r="BA6765">
        <v>16227</v>
      </c>
      <c r="BB6765">
        <f t="shared" si="562"/>
        <v>919</v>
      </c>
      <c r="BD6765" t="e">
        <f t="shared" si="558"/>
        <v>#N/A</v>
      </c>
      <c r="BE6765">
        <f t="shared" si="559"/>
        <v>0</v>
      </c>
    </row>
    <row r="6766" spans="1:57" x14ac:dyDescent="0.25">
      <c r="A6766" t="s">
        <v>4774</v>
      </c>
      <c r="B6766" t="s">
        <v>4549</v>
      </c>
      <c r="C6766" t="s">
        <v>4550</v>
      </c>
      <c r="D6766" t="s">
        <v>57</v>
      </c>
      <c r="E6766" t="s">
        <v>58</v>
      </c>
      <c r="F6766" s="1">
        <v>41025</v>
      </c>
      <c r="G6766" s="1">
        <v>41021</v>
      </c>
      <c r="H6766" s="1">
        <v>41025</v>
      </c>
      <c r="I6766">
        <v>0</v>
      </c>
      <c r="J6766">
        <v>806</v>
      </c>
      <c r="K6766">
        <v>1371</v>
      </c>
      <c r="L6766">
        <v>15930</v>
      </c>
      <c r="M6766" t="b">
        <v>0</v>
      </c>
      <c r="O6766" t="s">
        <v>34</v>
      </c>
      <c r="P6766" s="1">
        <v>41025</v>
      </c>
      <c r="Q6766" t="b">
        <v>0</v>
      </c>
      <c r="R6766" t="b">
        <v>0</v>
      </c>
      <c r="S6766" t="b">
        <v>0</v>
      </c>
      <c r="T6766">
        <v>11</v>
      </c>
      <c r="U6766">
        <v>2</v>
      </c>
      <c r="V6766">
        <v>0</v>
      </c>
      <c r="W6766">
        <v>33</v>
      </c>
      <c r="X6766">
        <v>0</v>
      </c>
      <c r="Y6766">
        <v>1</v>
      </c>
      <c r="Z6766">
        <v>0</v>
      </c>
      <c r="AA6766">
        <v>0</v>
      </c>
      <c r="AB6766">
        <v>5</v>
      </c>
      <c r="AC6766">
        <v>0</v>
      </c>
      <c r="AD6766">
        <v>0</v>
      </c>
      <c r="AE6766">
        <v>1130</v>
      </c>
      <c r="AF6766">
        <v>8</v>
      </c>
      <c r="AG6766">
        <v>2856</v>
      </c>
      <c r="AH6766">
        <v>1063</v>
      </c>
      <c r="AI6766">
        <v>0</v>
      </c>
      <c r="AN6766">
        <v>24.6</v>
      </c>
      <c r="AP6766" t="s">
        <v>59</v>
      </c>
      <c r="AS6766">
        <v>61</v>
      </c>
      <c r="AU6766">
        <v>31742</v>
      </c>
      <c r="AV6766">
        <v>3638</v>
      </c>
      <c r="AW6766">
        <v>22</v>
      </c>
      <c r="AX6766">
        <v>19</v>
      </c>
      <c r="AZ6766">
        <v>0</v>
      </c>
      <c r="BA6766">
        <v>15930</v>
      </c>
      <c r="BB6766">
        <f t="shared" si="562"/>
        <v>1216</v>
      </c>
      <c r="BD6766" t="e">
        <f t="shared" si="558"/>
        <v>#N/A</v>
      </c>
      <c r="BE6766">
        <f t="shared" si="559"/>
        <v>0</v>
      </c>
    </row>
    <row r="6767" spans="1:57" x14ac:dyDescent="0.25">
      <c r="A6767" t="s">
        <v>4776</v>
      </c>
      <c r="B6767" t="s">
        <v>4549</v>
      </c>
      <c r="C6767" t="s">
        <v>4550</v>
      </c>
      <c r="D6767" t="s">
        <v>57</v>
      </c>
      <c r="E6767" t="s">
        <v>58</v>
      </c>
      <c r="F6767" s="1">
        <v>41011</v>
      </c>
      <c r="G6767" s="1">
        <v>41006</v>
      </c>
      <c r="H6767" s="1">
        <v>41009</v>
      </c>
      <c r="I6767">
        <v>0</v>
      </c>
      <c r="J6767">
        <v>553</v>
      </c>
      <c r="K6767">
        <v>1118</v>
      </c>
      <c r="L6767">
        <v>15677</v>
      </c>
      <c r="M6767" t="b">
        <v>0</v>
      </c>
      <c r="O6767" t="s">
        <v>34</v>
      </c>
      <c r="P6767" s="1">
        <v>41011</v>
      </c>
      <c r="Q6767" t="b">
        <v>0</v>
      </c>
      <c r="R6767" t="b">
        <v>0</v>
      </c>
      <c r="S6767" t="b">
        <v>0</v>
      </c>
      <c r="T6767">
        <v>10</v>
      </c>
      <c r="U6767">
        <v>1</v>
      </c>
      <c r="V6767">
        <v>0</v>
      </c>
      <c r="W6767">
        <v>13</v>
      </c>
      <c r="X6767">
        <v>0</v>
      </c>
      <c r="Y6767">
        <v>1</v>
      </c>
      <c r="Z6767">
        <v>0</v>
      </c>
      <c r="AA6767">
        <v>1</v>
      </c>
      <c r="AB6767">
        <v>4</v>
      </c>
      <c r="AC6767">
        <v>2</v>
      </c>
      <c r="AD6767">
        <v>0</v>
      </c>
      <c r="AE6767">
        <v>1266</v>
      </c>
      <c r="AF6767">
        <v>9</v>
      </c>
      <c r="AG6767">
        <v>3023</v>
      </c>
      <c r="AH6767">
        <v>930</v>
      </c>
      <c r="AI6767">
        <v>0</v>
      </c>
      <c r="AN6767">
        <v>23.2</v>
      </c>
      <c r="AP6767" t="s">
        <v>59</v>
      </c>
      <c r="AS6767">
        <v>8</v>
      </c>
      <c r="AU6767">
        <v>19752</v>
      </c>
      <c r="AV6767">
        <v>1539</v>
      </c>
      <c r="AW6767">
        <v>21</v>
      </c>
      <c r="AX6767">
        <v>18</v>
      </c>
      <c r="AZ6767">
        <v>0</v>
      </c>
      <c r="BA6767">
        <v>15677</v>
      </c>
      <c r="BB6767">
        <f t="shared" si="562"/>
        <v>1469</v>
      </c>
      <c r="BD6767" t="e">
        <f t="shared" si="558"/>
        <v>#N/A</v>
      </c>
      <c r="BE6767">
        <f t="shared" si="559"/>
        <v>0</v>
      </c>
    </row>
    <row r="6768" spans="1:57" x14ac:dyDescent="0.25">
      <c r="A6768" t="s">
        <v>4778</v>
      </c>
      <c r="B6768" t="s">
        <v>4549</v>
      </c>
      <c r="C6768" t="s">
        <v>4550</v>
      </c>
      <c r="D6768" t="s">
        <v>57</v>
      </c>
      <c r="E6768" t="s">
        <v>58</v>
      </c>
      <c r="F6768" s="1">
        <v>40984</v>
      </c>
      <c r="G6768" s="1">
        <v>40980</v>
      </c>
      <c r="H6768" s="1">
        <v>40982</v>
      </c>
      <c r="I6768">
        <v>0</v>
      </c>
      <c r="J6768">
        <v>181</v>
      </c>
      <c r="K6768">
        <v>746</v>
      </c>
      <c r="L6768">
        <v>15305</v>
      </c>
      <c r="M6768" t="b">
        <v>0</v>
      </c>
      <c r="O6768" t="s">
        <v>34</v>
      </c>
      <c r="P6768" s="1">
        <v>40984</v>
      </c>
      <c r="Q6768" t="b">
        <v>0</v>
      </c>
      <c r="R6768" t="b">
        <v>0</v>
      </c>
      <c r="S6768" t="b">
        <v>0</v>
      </c>
      <c r="T6768">
        <v>7</v>
      </c>
      <c r="U6768">
        <v>1</v>
      </c>
      <c r="V6768">
        <v>0</v>
      </c>
      <c r="W6768">
        <v>11</v>
      </c>
      <c r="X6768">
        <v>0</v>
      </c>
      <c r="Y6768">
        <v>2</v>
      </c>
      <c r="Z6768">
        <v>0</v>
      </c>
      <c r="AA6768">
        <v>0</v>
      </c>
      <c r="AB6768">
        <v>3</v>
      </c>
      <c r="AC6768">
        <v>0</v>
      </c>
      <c r="AD6768">
        <v>0</v>
      </c>
      <c r="AE6768">
        <v>1070</v>
      </c>
      <c r="AF6768">
        <v>8</v>
      </c>
      <c r="AG6768">
        <v>2718</v>
      </c>
      <c r="AH6768">
        <v>983</v>
      </c>
      <c r="AI6768">
        <v>0</v>
      </c>
      <c r="AN6768">
        <v>23.2</v>
      </c>
      <c r="AP6768" t="s">
        <v>59</v>
      </c>
      <c r="AS6768">
        <v>6</v>
      </c>
      <c r="AU6768">
        <v>16353</v>
      </c>
      <c r="AV6768">
        <v>2354</v>
      </c>
      <c r="AW6768">
        <v>21</v>
      </c>
      <c r="AX6768">
        <v>18</v>
      </c>
      <c r="AZ6768">
        <v>0</v>
      </c>
      <c r="BA6768">
        <v>15305</v>
      </c>
      <c r="BB6768">
        <f t="shared" si="562"/>
        <v>1841</v>
      </c>
      <c r="BD6768" t="e">
        <f t="shared" si="558"/>
        <v>#N/A</v>
      </c>
      <c r="BE6768">
        <f t="shared" si="559"/>
        <v>0</v>
      </c>
    </row>
    <row r="6769" spans="1:57" x14ac:dyDescent="0.25">
      <c r="A6769" t="s">
        <v>4780</v>
      </c>
      <c r="B6769" t="s">
        <v>4549</v>
      </c>
      <c r="C6769" t="s">
        <v>4550</v>
      </c>
      <c r="D6769" t="s">
        <v>57</v>
      </c>
      <c r="E6769" t="s">
        <v>58</v>
      </c>
      <c r="F6769" s="1">
        <v>40969</v>
      </c>
      <c r="G6769" s="1">
        <v>40966</v>
      </c>
      <c r="H6769" s="1">
        <v>40968</v>
      </c>
      <c r="I6769">
        <v>0</v>
      </c>
      <c r="J6769">
        <v>1009</v>
      </c>
      <c r="K6769">
        <v>565</v>
      </c>
      <c r="L6769">
        <v>15124</v>
      </c>
      <c r="M6769" t="b">
        <v>0</v>
      </c>
      <c r="O6769" t="s">
        <v>34</v>
      </c>
      <c r="P6769" s="1">
        <v>40969</v>
      </c>
      <c r="Q6769" t="b">
        <v>0</v>
      </c>
      <c r="R6769" t="b">
        <v>0</v>
      </c>
      <c r="S6769" t="b">
        <v>0</v>
      </c>
      <c r="T6769">
        <v>6</v>
      </c>
      <c r="U6769">
        <v>1</v>
      </c>
      <c r="V6769">
        <v>0</v>
      </c>
      <c r="W6769">
        <v>9</v>
      </c>
      <c r="X6769">
        <v>0</v>
      </c>
      <c r="Y6769">
        <v>1</v>
      </c>
      <c r="Z6769">
        <v>0</v>
      </c>
      <c r="AA6769">
        <v>0</v>
      </c>
      <c r="AB6769">
        <v>4</v>
      </c>
      <c r="AC6769">
        <v>2</v>
      </c>
      <c r="AD6769">
        <v>0</v>
      </c>
      <c r="AE6769">
        <v>1020</v>
      </c>
      <c r="AF6769">
        <v>7</v>
      </c>
      <c r="AG6769">
        <v>2655</v>
      </c>
      <c r="AH6769">
        <v>863</v>
      </c>
      <c r="AI6769">
        <v>0</v>
      </c>
      <c r="AN6769">
        <v>23.3</v>
      </c>
      <c r="AP6769" t="s">
        <v>59</v>
      </c>
      <c r="AS6769">
        <v>3</v>
      </c>
      <c r="AU6769">
        <v>10602</v>
      </c>
      <c r="AV6769">
        <v>415</v>
      </c>
      <c r="AW6769">
        <v>21</v>
      </c>
      <c r="AX6769">
        <v>16</v>
      </c>
      <c r="AZ6769">
        <v>0</v>
      </c>
      <c r="BA6769">
        <v>15124</v>
      </c>
      <c r="BB6769">
        <f t="shared" si="562"/>
        <v>2022</v>
      </c>
      <c r="BD6769" t="e">
        <f t="shared" si="558"/>
        <v>#N/A</v>
      </c>
      <c r="BE6769">
        <f t="shared" si="559"/>
        <v>0</v>
      </c>
    </row>
    <row r="6770" spans="1:57" x14ac:dyDescent="0.25">
      <c r="A6770" t="s">
        <v>4782</v>
      </c>
      <c r="B6770" t="s">
        <v>4549</v>
      </c>
      <c r="C6770" t="s">
        <v>4550</v>
      </c>
      <c r="D6770" t="s">
        <v>57</v>
      </c>
      <c r="E6770" t="s">
        <v>58</v>
      </c>
      <c r="F6770" s="1">
        <v>40947</v>
      </c>
      <c r="G6770" s="1">
        <v>40942</v>
      </c>
      <c r="H6770" s="1">
        <v>40946</v>
      </c>
      <c r="I6770">
        <v>0</v>
      </c>
      <c r="J6770">
        <v>635</v>
      </c>
      <c r="K6770">
        <v>191</v>
      </c>
      <c r="L6770">
        <v>14750</v>
      </c>
      <c r="M6770" t="b">
        <v>0</v>
      </c>
      <c r="O6770" t="s">
        <v>34</v>
      </c>
      <c r="P6770" s="1">
        <v>40947</v>
      </c>
      <c r="Q6770" t="b">
        <v>0</v>
      </c>
      <c r="R6770" t="b">
        <v>0</v>
      </c>
      <c r="S6770" t="b">
        <v>0</v>
      </c>
      <c r="T6770">
        <v>5</v>
      </c>
      <c r="U6770">
        <v>1</v>
      </c>
      <c r="V6770">
        <v>0</v>
      </c>
      <c r="W6770">
        <v>6</v>
      </c>
      <c r="X6770">
        <v>0</v>
      </c>
      <c r="Y6770">
        <v>1</v>
      </c>
      <c r="Z6770">
        <v>0</v>
      </c>
      <c r="AA6770">
        <v>0</v>
      </c>
      <c r="AB6770">
        <v>2</v>
      </c>
      <c r="AC6770">
        <v>0</v>
      </c>
      <c r="AD6770">
        <v>0</v>
      </c>
      <c r="AE6770">
        <v>973</v>
      </c>
      <c r="AF6770">
        <v>7</v>
      </c>
      <c r="AG6770">
        <v>2417</v>
      </c>
      <c r="AH6770">
        <v>826</v>
      </c>
      <c r="AI6770">
        <v>0</v>
      </c>
      <c r="AN6770">
        <v>23.2</v>
      </c>
      <c r="AP6770" t="s">
        <v>59</v>
      </c>
      <c r="AS6770">
        <v>0</v>
      </c>
      <c r="AU6770">
        <v>5349</v>
      </c>
      <c r="AV6770">
        <v>155</v>
      </c>
      <c r="AW6770">
        <v>20</v>
      </c>
      <c r="AX6770">
        <v>14</v>
      </c>
      <c r="AZ6770">
        <v>0</v>
      </c>
      <c r="BA6770">
        <v>14750</v>
      </c>
      <c r="BB6770">
        <f t="shared" si="562"/>
        <v>2396</v>
      </c>
      <c r="BD6770" t="e">
        <f t="shared" si="558"/>
        <v>#N/A</v>
      </c>
      <c r="BE6770">
        <f t="shared" si="559"/>
        <v>0</v>
      </c>
    </row>
    <row r="6771" spans="1:57" x14ac:dyDescent="0.25">
      <c r="A6771" t="s">
        <v>4784</v>
      </c>
      <c r="B6771" t="s">
        <v>4549</v>
      </c>
      <c r="C6771" t="s">
        <v>4550</v>
      </c>
      <c r="D6771" t="s">
        <v>57</v>
      </c>
      <c r="E6771" t="s">
        <v>58</v>
      </c>
      <c r="F6771" s="1">
        <v>40929</v>
      </c>
      <c r="G6771" s="1">
        <v>40925</v>
      </c>
      <c r="H6771" s="1">
        <v>40928</v>
      </c>
      <c r="I6771">
        <v>0</v>
      </c>
      <c r="J6771">
        <v>444</v>
      </c>
      <c r="K6771">
        <v>444</v>
      </c>
      <c r="L6771">
        <v>14559</v>
      </c>
      <c r="M6771" t="b">
        <v>1</v>
      </c>
      <c r="O6771" t="s">
        <v>34</v>
      </c>
      <c r="P6771" s="1">
        <v>40929</v>
      </c>
      <c r="Q6771" t="b">
        <v>0</v>
      </c>
      <c r="R6771" t="b">
        <v>0</v>
      </c>
      <c r="S6771" t="b">
        <v>0</v>
      </c>
      <c r="T6771">
        <v>4</v>
      </c>
      <c r="U6771">
        <v>1</v>
      </c>
      <c r="V6771">
        <v>0</v>
      </c>
      <c r="W6771">
        <v>4</v>
      </c>
      <c r="X6771">
        <v>0</v>
      </c>
      <c r="Y6771">
        <v>1</v>
      </c>
      <c r="Z6771">
        <v>0</v>
      </c>
      <c r="AA6771">
        <v>0</v>
      </c>
      <c r="AB6771">
        <v>6</v>
      </c>
      <c r="AC6771">
        <v>1</v>
      </c>
      <c r="AD6771">
        <v>0</v>
      </c>
      <c r="AE6771">
        <v>932</v>
      </c>
      <c r="AF6771">
        <v>7</v>
      </c>
      <c r="AG6771">
        <v>2347</v>
      </c>
      <c r="AH6771">
        <v>812</v>
      </c>
      <c r="AI6771">
        <v>0</v>
      </c>
      <c r="AN6771">
        <v>24.1</v>
      </c>
      <c r="AP6771" t="s">
        <v>59</v>
      </c>
      <c r="AS6771">
        <v>3</v>
      </c>
      <c r="AU6771">
        <v>3208</v>
      </c>
      <c r="AV6771">
        <v>156</v>
      </c>
      <c r="AW6771">
        <v>19</v>
      </c>
      <c r="AX6771">
        <v>14</v>
      </c>
      <c r="AZ6771">
        <v>0</v>
      </c>
      <c r="BA6771">
        <v>14559</v>
      </c>
      <c r="BB6771">
        <f t="shared" si="562"/>
        <v>2587</v>
      </c>
      <c r="BD6771" t="e">
        <f t="shared" si="558"/>
        <v>#N/A</v>
      </c>
      <c r="BE6771">
        <f t="shared" si="559"/>
        <v>1</v>
      </c>
    </row>
    <row r="6772" spans="1:57" x14ac:dyDescent="0.25">
      <c r="A6772" t="s">
        <v>4786</v>
      </c>
      <c r="B6772" t="s">
        <v>4549</v>
      </c>
      <c r="C6772" t="s">
        <v>4550</v>
      </c>
      <c r="D6772" t="s">
        <v>57</v>
      </c>
      <c r="E6772" t="s">
        <v>58</v>
      </c>
      <c r="F6772" s="1">
        <v>40910</v>
      </c>
      <c r="G6772" s="1">
        <v>40906</v>
      </c>
      <c r="H6772" s="1">
        <v>40910</v>
      </c>
      <c r="I6772">
        <v>0</v>
      </c>
      <c r="J6772">
        <v>181</v>
      </c>
      <c r="K6772">
        <v>181</v>
      </c>
      <c r="L6772">
        <v>14296</v>
      </c>
      <c r="M6772" t="b">
        <v>0</v>
      </c>
      <c r="O6772" t="s">
        <v>34</v>
      </c>
      <c r="P6772" s="1">
        <v>40910</v>
      </c>
      <c r="Q6772" t="b">
        <v>0</v>
      </c>
      <c r="R6772" t="b">
        <v>0</v>
      </c>
      <c r="S6772" t="b">
        <v>0</v>
      </c>
      <c r="T6772">
        <v>3</v>
      </c>
      <c r="U6772">
        <v>1</v>
      </c>
      <c r="V6772">
        <v>0</v>
      </c>
      <c r="W6772">
        <v>3</v>
      </c>
      <c r="X6772">
        <v>0</v>
      </c>
      <c r="Y6772">
        <v>0</v>
      </c>
      <c r="Z6772">
        <v>0</v>
      </c>
      <c r="AA6772">
        <v>0</v>
      </c>
      <c r="AB6772">
        <v>3</v>
      </c>
      <c r="AC6772">
        <v>3</v>
      </c>
      <c r="AD6772">
        <v>0</v>
      </c>
      <c r="AE6772">
        <v>1004</v>
      </c>
      <c r="AF6772">
        <v>7</v>
      </c>
      <c r="AG6772">
        <v>2454</v>
      </c>
      <c r="AH6772">
        <v>882</v>
      </c>
      <c r="AI6772">
        <v>0</v>
      </c>
      <c r="AN6772">
        <v>23.9</v>
      </c>
      <c r="AP6772" t="s">
        <v>59</v>
      </c>
      <c r="AS6772">
        <v>0</v>
      </c>
      <c r="AU6772">
        <v>2614</v>
      </c>
      <c r="AV6772">
        <v>145</v>
      </c>
      <c r="AW6772">
        <v>19</v>
      </c>
      <c r="AX6772">
        <v>14</v>
      </c>
      <c r="AZ6772">
        <v>0</v>
      </c>
      <c r="BA6772">
        <v>14296</v>
      </c>
      <c r="BB6772">
        <f t="shared" si="562"/>
        <v>2850</v>
      </c>
      <c r="BD6772" t="e">
        <f t="shared" si="558"/>
        <v>#N/A</v>
      </c>
      <c r="BE6772">
        <f t="shared" si="559"/>
        <v>0</v>
      </c>
    </row>
    <row r="6773" spans="1:57" x14ac:dyDescent="0.25">
      <c r="A6773" t="s">
        <v>4788</v>
      </c>
      <c r="B6773" t="s">
        <v>4549</v>
      </c>
      <c r="C6773" t="s">
        <v>4550</v>
      </c>
      <c r="D6773" t="s">
        <v>57</v>
      </c>
      <c r="E6773" t="s">
        <v>58</v>
      </c>
      <c r="F6773" s="1">
        <v>40899</v>
      </c>
      <c r="G6773" s="1">
        <v>40893</v>
      </c>
      <c r="H6773" s="1">
        <v>40897</v>
      </c>
      <c r="I6773">
        <v>0</v>
      </c>
      <c r="J6773">
        <v>1072</v>
      </c>
      <c r="K6773">
        <v>1072</v>
      </c>
      <c r="L6773">
        <v>14115</v>
      </c>
      <c r="M6773" t="b">
        <v>1</v>
      </c>
      <c r="O6773" t="s">
        <v>34</v>
      </c>
      <c r="P6773" s="1">
        <v>40899</v>
      </c>
      <c r="Q6773" t="b">
        <v>0</v>
      </c>
      <c r="R6773" t="b">
        <v>0</v>
      </c>
      <c r="S6773" t="b">
        <v>0</v>
      </c>
      <c r="T6773">
        <v>6</v>
      </c>
      <c r="U6773">
        <v>1</v>
      </c>
      <c r="V6773">
        <v>0</v>
      </c>
      <c r="W6773">
        <v>9</v>
      </c>
      <c r="X6773">
        <v>0</v>
      </c>
      <c r="Y6773">
        <v>2</v>
      </c>
      <c r="Z6773">
        <v>0</v>
      </c>
      <c r="AA6773">
        <v>0</v>
      </c>
      <c r="AB6773">
        <v>3</v>
      </c>
      <c r="AC6773">
        <v>3</v>
      </c>
      <c r="AD6773">
        <v>0</v>
      </c>
      <c r="AE6773">
        <v>1032</v>
      </c>
      <c r="AF6773">
        <v>8</v>
      </c>
      <c r="AG6773">
        <v>2674</v>
      </c>
      <c r="AH6773">
        <v>878</v>
      </c>
      <c r="AI6773">
        <v>0</v>
      </c>
      <c r="AN6773">
        <v>23.7</v>
      </c>
      <c r="AP6773" t="s">
        <v>59</v>
      </c>
      <c r="AS6773">
        <v>3</v>
      </c>
      <c r="AU6773">
        <v>10590</v>
      </c>
      <c r="AV6773">
        <v>382</v>
      </c>
      <c r="AW6773">
        <v>21</v>
      </c>
      <c r="AX6773">
        <v>16</v>
      </c>
      <c r="AZ6773">
        <v>0</v>
      </c>
      <c r="BA6773">
        <v>14115</v>
      </c>
      <c r="BB6773">
        <f t="shared" si="562"/>
        <v>3031</v>
      </c>
      <c r="BD6773" t="e">
        <f t="shared" si="558"/>
        <v>#N/A</v>
      </c>
      <c r="BE6773">
        <f t="shared" si="559"/>
        <v>1</v>
      </c>
    </row>
    <row r="6774" spans="1:57" x14ac:dyDescent="0.25">
      <c r="A6774" t="s">
        <v>4790</v>
      </c>
      <c r="B6774" t="s">
        <v>4549</v>
      </c>
      <c r="C6774" t="s">
        <v>4550</v>
      </c>
      <c r="D6774" t="s">
        <v>57</v>
      </c>
      <c r="E6774" t="s">
        <v>58</v>
      </c>
      <c r="F6774" s="1">
        <v>40862</v>
      </c>
      <c r="G6774" s="1">
        <v>40857</v>
      </c>
      <c r="H6774" s="1">
        <v>40861</v>
      </c>
      <c r="I6774">
        <v>0</v>
      </c>
      <c r="J6774">
        <v>790</v>
      </c>
      <c r="K6774">
        <v>790</v>
      </c>
      <c r="L6774">
        <v>13833</v>
      </c>
      <c r="M6774" t="b">
        <v>0</v>
      </c>
      <c r="O6774" t="s">
        <v>34</v>
      </c>
      <c r="P6774" s="1">
        <v>40862</v>
      </c>
      <c r="Q6774" t="b">
        <v>0</v>
      </c>
      <c r="R6774" t="b">
        <v>0</v>
      </c>
      <c r="S6774" t="b">
        <v>0</v>
      </c>
      <c r="T6774">
        <v>4</v>
      </c>
      <c r="U6774">
        <v>0</v>
      </c>
      <c r="V6774">
        <v>0</v>
      </c>
      <c r="W6774">
        <v>7</v>
      </c>
      <c r="X6774">
        <v>0</v>
      </c>
      <c r="Y6774">
        <v>1</v>
      </c>
      <c r="Z6774">
        <v>0</v>
      </c>
      <c r="AA6774">
        <v>0</v>
      </c>
      <c r="AB6774">
        <v>0</v>
      </c>
      <c r="AC6774">
        <v>1</v>
      </c>
      <c r="AD6774">
        <v>0</v>
      </c>
      <c r="AE6774">
        <v>1036</v>
      </c>
      <c r="AF6774">
        <v>7</v>
      </c>
      <c r="AG6774">
        <v>2543</v>
      </c>
      <c r="AH6774">
        <v>846</v>
      </c>
      <c r="AI6774">
        <v>0</v>
      </c>
      <c r="AN6774">
        <v>23.3</v>
      </c>
      <c r="AP6774" t="s">
        <v>59</v>
      </c>
      <c r="AS6774">
        <v>3</v>
      </c>
      <c r="AU6774">
        <v>3335</v>
      </c>
      <c r="AV6774">
        <v>34</v>
      </c>
      <c r="AW6774">
        <v>19</v>
      </c>
      <c r="AX6774">
        <v>12</v>
      </c>
      <c r="AZ6774">
        <v>0</v>
      </c>
      <c r="BA6774">
        <v>13833</v>
      </c>
      <c r="BB6774">
        <f t="shared" si="562"/>
        <v>3313</v>
      </c>
      <c r="BD6774" t="e">
        <f t="shared" si="558"/>
        <v>#N/A</v>
      </c>
      <c r="BE6774">
        <f t="shared" si="559"/>
        <v>0</v>
      </c>
    </row>
    <row r="6775" spans="1:57" x14ac:dyDescent="0.25">
      <c r="A6775" t="s">
        <v>4792</v>
      </c>
      <c r="B6775" t="s">
        <v>4549</v>
      </c>
      <c r="C6775" t="s">
        <v>4550</v>
      </c>
      <c r="D6775" t="s">
        <v>57</v>
      </c>
      <c r="E6775" t="s">
        <v>58</v>
      </c>
      <c r="F6775" s="1">
        <v>40841</v>
      </c>
      <c r="G6775" s="1">
        <v>40838</v>
      </c>
      <c r="H6775" s="1">
        <v>40841</v>
      </c>
      <c r="I6775">
        <v>0</v>
      </c>
      <c r="J6775">
        <v>527</v>
      </c>
      <c r="K6775">
        <v>527</v>
      </c>
      <c r="L6775">
        <v>13570</v>
      </c>
      <c r="M6775" t="b">
        <v>0</v>
      </c>
      <c r="O6775" t="s">
        <v>34</v>
      </c>
      <c r="P6775" s="1">
        <v>40841</v>
      </c>
      <c r="Q6775" t="b">
        <v>0</v>
      </c>
      <c r="R6775" t="b">
        <v>0</v>
      </c>
      <c r="S6775" t="b">
        <v>0</v>
      </c>
      <c r="T6775">
        <v>5</v>
      </c>
      <c r="U6775">
        <v>1</v>
      </c>
      <c r="V6775">
        <v>0</v>
      </c>
      <c r="W6775">
        <v>7</v>
      </c>
      <c r="X6775">
        <v>0</v>
      </c>
      <c r="Y6775">
        <v>0</v>
      </c>
      <c r="Z6775">
        <v>0</v>
      </c>
      <c r="AA6775">
        <v>0</v>
      </c>
      <c r="AB6775">
        <v>6</v>
      </c>
      <c r="AC6775">
        <v>0</v>
      </c>
      <c r="AD6775">
        <v>0</v>
      </c>
      <c r="AE6775">
        <v>1133</v>
      </c>
      <c r="AF6775">
        <v>9</v>
      </c>
      <c r="AG6775">
        <v>3004</v>
      </c>
      <c r="AH6775">
        <v>971</v>
      </c>
      <c r="AI6775">
        <v>0</v>
      </c>
      <c r="AN6775">
        <v>24.1</v>
      </c>
      <c r="AP6775" t="s">
        <v>59</v>
      </c>
      <c r="AS6775">
        <v>0</v>
      </c>
      <c r="AU6775">
        <v>4068</v>
      </c>
      <c r="AV6775">
        <v>354</v>
      </c>
      <c r="AW6775">
        <v>19</v>
      </c>
      <c r="AX6775">
        <v>16</v>
      </c>
      <c r="AZ6775">
        <v>0</v>
      </c>
      <c r="BA6775">
        <v>13570</v>
      </c>
      <c r="BB6775">
        <f t="shared" si="562"/>
        <v>3576</v>
      </c>
      <c r="BD6775" t="e">
        <f t="shared" si="558"/>
        <v>#N/A</v>
      </c>
      <c r="BE6775">
        <f t="shared" si="559"/>
        <v>0</v>
      </c>
    </row>
    <row r="6776" spans="1:57" x14ac:dyDescent="0.25">
      <c r="A6776" t="s">
        <v>4794</v>
      </c>
      <c r="B6776" t="s">
        <v>4549</v>
      </c>
      <c r="C6776" t="s">
        <v>4550</v>
      </c>
      <c r="D6776" t="s">
        <v>57</v>
      </c>
      <c r="E6776" t="s">
        <v>58</v>
      </c>
      <c r="F6776" s="1">
        <v>40824</v>
      </c>
      <c r="G6776" s="1">
        <v>40820</v>
      </c>
      <c r="H6776" s="1">
        <v>40822</v>
      </c>
      <c r="I6776">
        <v>0</v>
      </c>
      <c r="J6776">
        <v>253</v>
      </c>
      <c r="K6776">
        <v>253</v>
      </c>
      <c r="L6776">
        <v>13296</v>
      </c>
      <c r="M6776" t="b">
        <v>0</v>
      </c>
      <c r="O6776" t="s">
        <v>289</v>
      </c>
      <c r="P6776" s="1">
        <v>40824</v>
      </c>
      <c r="Q6776" t="b">
        <v>0</v>
      </c>
      <c r="R6776" t="b">
        <v>0</v>
      </c>
      <c r="S6776" t="b">
        <v>0</v>
      </c>
      <c r="T6776">
        <v>3</v>
      </c>
      <c r="U6776">
        <v>1</v>
      </c>
      <c r="V6776">
        <v>0</v>
      </c>
      <c r="W6776">
        <v>3</v>
      </c>
      <c r="X6776">
        <v>0</v>
      </c>
      <c r="Y6776">
        <v>0</v>
      </c>
      <c r="Z6776">
        <v>0</v>
      </c>
      <c r="AA6776">
        <v>0</v>
      </c>
      <c r="AB6776">
        <v>7</v>
      </c>
      <c r="AC6776">
        <v>0</v>
      </c>
      <c r="AD6776">
        <v>0</v>
      </c>
      <c r="AE6776">
        <v>1003</v>
      </c>
      <c r="AF6776">
        <v>7</v>
      </c>
      <c r="AG6776">
        <v>2240</v>
      </c>
      <c r="AH6776">
        <v>782</v>
      </c>
      <c r="AI6776">
        <v>0</v>
      </c>
      <c r="AN6776">
        <v>24.2</v>
      </c>
      <c r="AP6776" t="s">
        <v>59</v>
      </c>
      <c r="AS6776">
        <v>0</v>
      </c>
      <c r="AU6776">
        <v>2093</v>
      </c>
      <c r="AV6776">
        <v>168</v>
      </c>
      <c r="AW6776">
        <v>18</v>
      </c>
      <c r="AX6776">
        <v>15</v>
      </c>
      <c r="AZ6776">
        <v>0</v>
      </c>
      <c r="BA6776">
        <v>13296</v>
      </c>
      <c r="BB6776">
        <f t="shared" si="562"/>
        <v>3850</v>
      </c>
      <c r="BD6776" t="e">
        <f t="shared" si="558"/>
        <v>#N/A</v>
      </c>
      <c r="BE6776">
        <f t="shared" si="559"/>
        <v>0</v>
      </c>
    </row>
    <row r="6777" spans="1:57" x14ac:dyDescent="0.25">
      <c r="A6777" t="s">
        <v>4796</v>
      </c>
      <c r="B6777" t="s">
        <v>4549</v>
      </c>
      <c r="C6777" t="s">
        <v>4550</v>
      </c>
      <c r="D6777" t="s">
        <v>57</v>
      </c>
      <c r="E6777" t="s">
        <v>58</v>
      </c>
      <c r="F6777" s="1">
        <v>40810</v>
      </c>
      <c r="G6777" s="1">
        <v>40804</v>
      </c>
      <c r="H6777" s="1">
        <v>40807</v>
      </c>
      <c r="I6777">
        <v>0</v>
      </c>
      <c r="J6777">
        <v>1360</v>
      </c>
      <c r="K6777">
        <v>1360</v>
      </c>
      <c r="L6777">
        <v>13043</v>
      </c>
      <c r="M6777" t="b">
        <v>1</v>
      </c>
      <c r="O6777" t="s">
        <v>34</v>
      </c>
      <c r="P6777" s="1">
        <v>40810</v>
      </c>
      <c r="Q6777" t="b">
        <v>0</v>
      </c>
      <c r="R6777" t="b">
        <v>0</v>
      </c>
      <c r="S6777" t="b">
        <v>0</v>
      </c>
      <c r="T6777">
        <v>5</v>
      </c>
      <c r="U6777">
        <v>1</v>
      </c>
      <c r="V6777">
        <v>0</v>
      </c>
      <c r="W6777">
        <v>9</v>
      </c>
      <c r="X6777">
        <v>0</v>
      </c>
      <c r="Y6777">
        <v>0</v>
      </c>
      <c r="Z6777">
        <v>0</v>
      </c>
      <c r="AA6777">
        <v>0</v>
      </c>
      <c r="AB6777">
        <v>7</v>
      </c>
      <c r="AC6777">
        <v>0</v>
      </c>
      <c r="AD6777">
        <v>0</v>
      </c>
      <c r="AE6777">
        <v>1042</v>
      </c>
      <c r="AF6777">
        <v>8</v>
      </c>
      <c r="AG6777">
        <v>2709</v>
      </c>
      <c r="AH6777">
        <v>871</v>
      </c>
      <c r="AI6777">
        <v>6</v>
      </c>
      <c r="AN6777">
        <v>24</v>
      </c>
      <c r="AP6777" t="s">
        <v>59</v>
      </c>
      <c r="AS6777">
        <v>6</v>
      </c>
      <c r="AU6777">
        <v>4391</v>
      </c>
      <c r="AV6777">
        <v>334</v>
      </c>
      <c r="AW6777">
        <v>19</v>
      </c>
      <c r="AX6777">
        <v>16</v>
      </c>
      <c r="AZ6777">
        <v>0</v>
      </c>
      <c r="BA6777">
        <v>13043</v>
      </c>
      <c r="BB6777">
        <f t="shared" si="562"/>
        <v>4103</v>
      </c>
      <c r="BD6777" t="e">
        <f t="shared" si="558"/>
        <v>#N/A</v>
      </c>
      <c r="BE6777">
        <f t="shared" si="559"/>
        <v>1</v>
      </c>
    </row>
    <row r="6778" spans="1:57" x14ac:dyDescent="0.25">
      <c r="A6778" t="s">
        <v>4798</v>
      </c>
      <c r="B6778" t="s">
        <v>4549</v>
      </c>
      <c r="C6778" t="s">
        <v>4550</v>
      </c>
      <c r="D6778" t="s">
        <v>57</v>
      </c>
      <c r="E6778" t="s">
        <v>58</v>
      </c>
      <c r="F6778" s="1">
        <v>40789</v>
      </c>
      <c r="G6778" s="1">
        <v>40780</v>
      </c>
      <c r="H6778" s="1">
        <v>40788</v>
      </c>
      <c r="I6778">
        <v>0</v>
      </c>
      <c r="J6778">
        <v>1020</v>
      </c>
      <c r="K6778">
        <v>1020</v>
      </c>
      <c r="L6778">
        <v>12703</v>
      </c>
      <c r="M6778" t="b">
        <v>0</v>
      </c>
      <c r="O6778" t="s">
        <v>289</v>
      </c>
      <c r="P6778" s="1">
        <v>40789</v>
      </c>
      <c r="Q6778" t="b">
        <v>0</v>
      </c>
      <c r="R6778" t="b">
        <v>0</v>
      </c>
      <c r="S6778" t="b">
        <v>0</v>
      </c>
      <c r="T6778">
        <v>5</v>
      </c>
      <c r="U6778">
        <v>1</v>
      </c>
      <c r="V6778">
        <v>0</v>
      </c>
      <c r="W6778">
        <v>9</v>
      </c>
      <c r="X6778">
        <v>1</v>
      </c>
      <c r="Y6778">
        <v>0</v>
      </c>
      <c r="Z6778">
        <v>0</v>
      </c>
      <c r="AA6778">
        <v>0</v>
      </c>
      <c r="AB6778">
        <v>5</v>
      </c>
      <c r="AC6778">
        <v>2</v>
      </c>
      <c r="AD6778">
        <v>0</v>
      </c>
      <c r="AE6778">
        <v>1479</v>
      </c>
      <c r="AF6778">
        <v>10</v>
      </c>
      <c r="AG6778">
        <v>3585</v>
      </c>
      <c r="AH6778">
        <v>1217</v>
      </c>
      <c r="AI6778">
        <v>0</v>
      </c>
      <c r="AN6778">
        <v>23.5</v>
      </c>
      <c r="AP6778" t="s">
        <v>59</v>
      </c>
      <c r="AS6778">
        <v>0</v>
      </c>
      <c r="AU6778">
        <v>1930</v>
      </c>
      <c r="AV6778">
        <v>107</v>
      </c>
      <c r="AW6778">
        <v>18</v>
      </c>
      <c r="AX6778">
        <v>14</v>
      </c>
      <c r="AZ6778">
        <v>0</v>
      </c>
      <c r="BA6778">
        <v>12703</v>
      </c>
      <c r="BB6778">
        <f t="shared" si="562"/>
        <v>4443</v>
      </c>
      <c r="BD6778" t="e">
        <f t="shared" si="558"/>
        <v>#N/A</v>
      </c>
      <c r="BE6778">
        <f t="shared" si="559"/>
        <v>0</v>
      </c>
    </row>
    <row r="6779" spans="1:57" x14ac:dyDescent="0.25">
      <c r="A6779" t="s">
        <v>4800</v>
      </c>
      <c r="B6779" t="s">
        <v>4549</v>
      </c>
      <c r="C6779" t="s">
        <v>4550</v>
      </c>
      <c r="D6779" t="s">
        <v>57</v>
      </c>
      <c r="E6779" t="s">
        <v>58</v>
      </c>
      <c r="F6779" s="1">
        <v>40768</v>
      </c>
      <c r="G6779" s="1">
        <v>40761</v>
      </c>
      <c r="H6779" s="1">
        <v>40766</v>
      </c>
      <c r="I6779">
        <v>0</v>
      </c>
      <c r="J6779">
        <v>689</v>
      </c>
      <c r="K6779">
        <v>689</v>
      </c>
      <c r="L6779">
        <v>12372</v>
      </c>
      <c r="M6779" t="b">
        <v>0</v>
      </c>
      <c r="O6779" t="s">
        <v>34</v>
      </c>
      <c r="P6779" s="1">
        <v>40768</v>
      </c>
      <c r="Q6779" t="b">
        <v>0</v>
      </c>
      <c r="R6779" t="b">
        <v>0</v>
      </c>
      <c r="S6779" t="b">
        <v>0</v>
      </c>
      <c r="T6779">
        <v>5</v>
      </c>
      <c r="U6779">
        <v>1</v>
      </c>
      <c r="V6779">
        <v>0</v>
      </c>
      <c r="W6779">
        <v>7</v>
      </c>
      <c r="X6779">
        <v>0</v>
      </c>
      <c r="Y6779">
        <v>0</v>
      </c>
      <c r="Z6779">
        <v>0</v>
      </c>
      <c r="AA6779">
        <v>0</v>
      </c>
      <c r="AB6779">
        <v>6</v>
      </c>
      <c r="AC6779">
        <v>3</v>
      </c>
      <c r="AD6779">
        <v>0</v>
      </c>
      <c r="AE6779">
        <v>1387</v>
      </c>
      <c r="AF6779">
        <v>10</v>
      </c>
      <c r="AG6779">
        <v>3454</v>
      </c>
      <c r="AH6779">
        <v>1472</v>
      </c>
      <c r="AI6779">
        <v>4</v>
      </c>
      <c r="AN6779">
        <v>23.5</v>
      </c>
      <c r="AP6779" t="s">
        <v>59</v>
      </c>
      <c r="AS6779">
        <v>7</v>
      </c>
      <c r="AU6779">
        <v>4464</v>
      </c>
      <c r="AV6779">
        <v>214</v>
      </c>
      <c r="AW6779">
        <v>19</v>
      </c>
      <c r="AX6779">
        <v>15</v>
      </c>
      <c r="AZ6779">
        <v>0</v>
      </c>
      <c r="BA6779">
        <v>12372</v>
      </c>
      <c r="BB6779">
        <f t="shared" si="562"/>
        <v>4774</v>
      </c>
      <c r="BD6779" t="e">
        <f t="shared" si="558"/>
        <v>#N/A</v>
      </c>
      <c r="BE6779">
        <f t="shared" si="559"/>
        <v>0</v>
      </c>
    </row>
    <row r="6780" spans="1:57" x14ac:dyDescent="0.25">
      <c r="A6780" t="s">
        <v>4802</v>
      </c>
      <c r="B6780" t="s">
        <v>4549</v>
      </c>
      <c r="C6780" t="s">
        <v>4550</v>
      </c>
      <c r="D6780" t="s">
        <v>57</v>
      </c>
      <c r="E6780" t="s">
        <v>58</v>
      </c>
      <c r="F6780" s="1">
        <v>40743</v>
      </c>
      <c r="G6780" s="1">
        <v>40739</v>
      </c>
      <c r="H6780" s="1">
        <v>40742</v>
      </c>
      <c r="I6780">
        <v>0</v>
      </c>
      <c r="J6780">
        <v>383</v>
      </c>
      <c r="K6780">
        <v>383</v>
      </c>
      <c r="L6780">
        <v>12066</v>
      </c>
      <c r="M6780" t="b">
        <v>0</v>
      </c>
      <c r="O6780" t="s">
        <v>289</v>
      </c>
      <c r="P6780" s="1">
        <v>40743</v>
      </c>
      <c r="Q6780" t="b">
        <v>0</v>
      </c>
      <c r="R6780" t="b">
        <v>0</v>
      </c>
      <c r="S6780" t="b">
        <v>0</v>
      </c>
      <c r="T6780">
        <v>4</v>
      </c>
      <c r="U6780">
        <v>2</v>
      </c>
      <c r="V6780">
        <v>0</v>
      </c>
      <c r="W6780">
        <v>5</v>
      </c>
      <c r="X6780">
        <v>0</v>
      </c>
      <c r="Y6780">
        <v>0</v>
      </c>
      <c r="Z6780">
        <v>0</v>
      </c>
      <c r="AA6780">
        <v>0</v>
      </c>
      <c r="AB6780">
        <v>5</v>
      </c>
      <c r="AC6780">
        <v>3</v>
      </c>
      <c r="AD6780">
        <v>0</v>
      </c>
      <c r="AE6780">
        <v>1301</v>
      </c>
      <c r="AF6780">
        <v>9</v>
      </c>
      <c r="AG6780">
        <v>3151</v>
      </c>
      <c r="AH6780">
        <v>1077</v>
      </c>
      <c r="AI6780">
        <v>1</v>
      </c>
      <c r="AN6780">
        <v>24.3</v>
      </c>
      <c r="AP6780" t="s">
        <v>59</v>
      </c>
      <c r="AS6780">
        <v>0</v>
      </c>
      <c r="AU6780">
        <v>669</v>
      </c>
      <c r="AV6780">
        <v>44</v>
      </c>
      <c r="AW6780">
        <v>17</v>
      </c>
      <c r="AX6780">
        <v>13</v>
      </c>
      <c r="AZ6780">
        <v>0</v>
      </c>
      <c r="BA6780">
        <v>12066</v>
      </c>
      <c r="BB6780">
        <f t="shared" si="562"/>
        <v>5080</v>
      </c>
      <c r="BD6780" t="e">
        <f t="shared" si="558"/>
        <v>#N/A</v>
      </c>
      <c r="BE6780">
        <f t="shared" si="559"/>
        <v>0</v>
      </c>
    </row>
    <row r="6781" spans="1:57" x14ac:dyDescent="0.25">
      <c r="A6781" t="s">
        <v>4804</v>
      </c>
      <c r="B6781" t="s">
        <v>4549</v>
      </c>
      <c r="C6781" t="s">
        <v>4550</v>
      </c>
      <c r="D6781" t="s">
        <v>57</v>
      </c>
      <c r="E6781" t="s">
        <v>58</v>
      </c>
      <c r="F6781" s="1">
        <v>40719</v>
      </c>
      <c r="G6781" s="1">
        <v>40715</v>
      </c>
      <c r="H6781" s="1">
        <v>40717</v>
      </c>
      <c r="I6781">
        <v>0</v>
      </c>
      <c r="J6781">
        <v>1202</v>
      </c>
      <c r="K6781">
        <v>1202</v>
      </c>
      <c r="L6781">
        <v>11683</v>
      </c>
      <c r="M6781" t="b">
        <v>1</v>
      </c>
      <c r="O6781" t="s">
        <v>34</v>
      </c>
      <c r="P6781" s="1">
        <v>40719</v>
      </c>
      <c r="Q6781" t="b">
        <v>0</v>
      </c>
      <c r="R6781" t="b">
        <v>0</v>
      </c>
      <c r="S6781" t="b">
        <v>0</v>
      </c>
      <c r="T6781">
        <v>6</v>
      </c>
      <c r="U6781">
        <v>2</v>
      </c>
      <c r="V6781">
        <v>0</v>
      </c>
      <c r="W6781">
        <v>14</v>
      </c>
      <c r="X6781">
        <v>1</v>
      </c>
      <c r="Y6781">
        <v>1</v>
      </c>
      <c r="Z6781">
        <v>0</v>
      </c>
      <c r="AA6781">
        <v>0</v>
      </c>
      <c r="AB6781">
        <v>10</v>
      </c>
      <c r="AC6781">
        <v>3</v>
      </c>
      <c r="AD6781">
        <v>0</v>
      </c>
      <c r="AE6781">
        <v>1337</v>
      </c>
      <c r="AF6781">
        <v>9</v>
      </c>
      <c r="AG6781">
        <v>3360</v>
      </c>
      <c r="AH6781">
        <v>1135</v>
      </c>
      <c r="AI6781">
        <v>1</v>
      </c>
      <c r="AN6781">
        <v>23.2</v>
      </c>
      <c r="AP6781" t="s">
        <v>59</v>
      </c>
      <c r="AS6781">
        <v>5</v>
      </c>
      <c r="AU6781">
        <v>3074</v>
      </c>
      <c r="AV6781">
        <v>111</v>
      </c>
      <c r="AW6781">
        <v>19</v>
      </c>
      <c r="AX6781">
        <v>14</v>
      </c>
      <c r="AZ6781">
        <v>0</v>
      </c>
      <c r="BA6781">
        <v>11683</v>
      </c>
      <c r="BB6781">
        <f t="shared" si="562"/>
        <v>5463</v>
      </c>
      <c r="BD6781" t="e">
        <f t="shared" si="558"/>
        <v>#N/A</v>
      </c>
      <c r="BE6781">
        <f t="shared" si="559"/>
        <v>1</v>
      </c>
    </row>
    <row r="6782" spans="1:57" x14ac:dyDescent="0.25">
      <c r="A6782" t="s">
        <v>4806</v>
      </c>
      <c r="B6782" t="s">
        <v>4549</v>
      </c>
      <c r="C6782" t="s">
        <v>4550</v>
      </c>
      <c r="D6782" t="s">
        <v>57</v>
      </c>
      <c r="E6782" t="s">
        <v>58</v>
      </c>
      <c r="F6782" s="1">
        <v>40702</v>
      </c>
      <c r="G6782" s="1">
        <v>40697</v>
      </c>
      <c r="H6782" s="1">
        <v>40700</v>
      </c>
      <c r="I6782">
        <v>0</v>
      </c>
      <c r="J6782">
        <v>0</v>
      </c>
      <c r="K6782">
        <v>898</v>
      </c>
      <c r="L6782">
        <v>11379</v>
      </c>
      <c r="M6782" t="b">
        <v>0</v>
      </c>
      <c r="O6782" t="s">
        <v>34</v>
      </c>
      <c r="P6782" s="1">
        <v>40702</v>
      </c>
      <c r="Q6782" t="b">
        <v>0</v>
      </c>
      <c r="R6782" t="b">
        <v>0</v>
      </c>
      <c r="S6782" t="b">
        <v>0</v>
      </c>
      <c r="T6782">
        <v>7</v>
      </c>
      <c r="U6782">
        <v>1</v>
      </c>
      <c r="V6782">
        <v>0</v>
      </c>
      <c r="W6782">
        <v>14</v>
      </c>
      <c r="X6782">
        <v>0</v>
      </c>
      <c r="Y6782">
        <v>1</v>
      </c>
      <c r="Z6782">
        <v>0</v>
      </c>
      <c r="AA6782">
        <v>0</v>
      </c>
      <c r="AB6782">
        <v>7</v>
      </c>
      <c r="AC6782">
        <v>2</v>
      </c>
      <c r="AD6782">
        <v>1</v>
      </c>
      <c r="AE6782">
        <v>1518</v>
      </c>
      <c r="AF6782">
        <v>10</v>
      </c>
      <c r="AG6782">
        <v>3804</v>
      </c>
      <c r="AH6782">
        <v>1264</v>
      </c>
      <c r="AI6782">
        <v>0</v>
      </c>
      <c r="AN6782">
        <v>25.6</v>
      </c>
      <c r="AP6782" t="s">
        <v>59</v>
      </c>
      <c r="AS6782">
        <v>1</v>
      </c>
      <c r="AU6782">
        <v>2772</v>
      </c>
      <c r="AV6782">
        <v>243</v>
      </c>
      <c r="AW6782">
        <v>19</v>
      </c>
      <c r="AX6782">
        <v>15</v>
      </c>
      <c r="AZ6782">
        <v>0</v>
      </c>
      <c r="BA6782">
        <v>11379</v>
      </c>
      <c r="BB6782">
        <f t="shared" si="562"/>
        <v>5767</v>
      </c>
      <c r="BD6782" t="e">
        <f t="shared" si="558"/>
        <v>#N/A</v>
      </c>
      <c r="BE6782">
        <f t="shared" si="559"/>
        <v>0</v>
      </c>
    </row>
    <row r="6783" spans="1:57" x14ac:dyDescent="0.25">
      <c r="A6783" t="s">
        <v>4808</v>
      </c>
      <c r="B6783" t="s">
        <v>4549</v>
      </c>
      <c r="C6783" t="s">
        <v>4550</v>
      </c>
      <c r="D6783" t="s">
        <v>57</v>
      </c>
      <c r="E6783" t="s">
        <v>58</v>
      </c>
      <c r="F6783" s="1">
        <v>40686</v>
      </c>
      <c r="G6783" s="1">
        <v>40679</v>
      </c>
      <c r="H6783" s="1">
        <v>40684</v>
      </c>
      <c r="I6783">
        <v>0</v>
      </c>
      <c r="J6783">
        <v>0</v>
      </c>
      <c r="K6783">
        <v>542</v>
      </c>
      <c r="L6783">
        <v>11023</v>
      </c>
      <c r="M6783" t="b">
        <v>0</v>
      </c>
      <c r="O6783" t="s">
        <v>34</v>
      </c>
      <c r="P6783" s="1">
        <v>40686</v>
      </c>
      <c r="Q6783" t="b">
        <v>0</v>
      </c>
      <c r="R6783" t="b">
        <v>0</v>
      </c>
      <c r="S6783" t="b">
        <v>0</v>
      </c>
      <c r="T6783">
        <v>6</v>
      </c>
      <c r="U6783">
        <v>1</v>
      </c>
      <c r="V6783">
        <v>0</v>
      </c>
      <c r="W6783">
        <v>10</v>
      </c>
      <c r="X6783">
        <v>0</v>
      </c>
      <c r="Y6783">
        <v>0</v>
      </c>
      <c r="Z6783">
        <v>0</v>
      </c>
      <c r="AA6783">
        <v>0</v>
      </c>
      <c r="AB6783">
        <v>8</v>
      </c>
      <c r="AC6783">
        <v>5</v>
      </c>
      <c r="AD6783">
        <v>0</v>
      </c>
      <c r="AE6783">
        <v>1502</v>
      </c>
      <c r="AF6783">
        <v>11</v>
      </c>
      <c r="AG6783">
        <v>3795</v>
      </c>
      <c r="AH6783">
        <v>1257</v>
      </c>
      <c r="AI6783">
        <v>2</v>
      </c>
      <c r="AN6783">
        <v>24.5</v>
      </c>
      <c r="AP6783" t="s">
        <v>59</v>
      </c>
      <c r="AS6783">
        <v>1</v>
      </c>
      <c r="AU6783">
        <v>6771</v>
      </c>
      <c r="AV6783">
        <v>176</v>
      </c>
      <c r="AW6783">
        <v>20</v>
      </c>
      <c r="AX6783">
        <v>15</v>
      </c>
      <c r="AZ6783">
        <v>0</v>
      </c>
      <c r="BA6783">
        <v>11023</v>
      </c>
      <c r="BB6783">
        <f t="shared" si="562"/>
        <v>6123</v>
      </c>
      <c r="BD6783" t="e">
        <f t="shared" si="558"/>
        <v>#N/A</v>
      </c>
      <c r="BE6783">
        <f t="shared" si="559"/>
        <v>0</v>
      </c>
    </row>
    <row r="6784" spans="1:57" x14ac:dyDescent="0.25">
      <c r="A6784" t="s">
        <v>4810</v>
      </c>
      <c r="B6784" t="s">
        <v>4549</v>
      </c>
      <c r="C6784" t="s">
        <v>4550</v>
      </c>
      <c r="D6784" t="s">
        <v>57</v>
      </c>
      <c r="E6784" t="s">
        <v>58</v>
      </c>
      <c r="F6784" s="1">
        <v>40663</v>
      </c>
      <c r="G6784" s="1">
        <v>40659</v>
      </c>
      <c r="H6784" s="1">
        <v>40662</v>
      </c>
      <c r="I6784">
        <v>0</v>
      </c>
      <c r="J6784">
        <v>292</v>
      </c>
      <c r="K6784">
        <v>292</v>
      </c>
      <c r="L6784">
        <v>10773</v>
      </c>
      <c r="M6784" t="b">
        <v>0</v>
      </c>
      <c r="O6784" t="s">
        <v>34</v>
      </c>
      <c r="P6784" s="1">
        <v>40663</v>
      </c>
      <c r="Q6784" t="b">
        <v>0</v>
      </c>
      <c r="R6784" t="b">
        <v>0</v>
      </c>
      <c r="S6784" t="b">
        <v>0</v>
      </c>
      <c r="T6784">
        <v>4</v>
      </c>
      <c r="U6784">
        <v>1</v>
      </c>
      <c r="V6784">
        <v>0</v>
      </c>
      <c r="W6784">
        <v>5</v>
      </c>
      <c r="X6784">
        <v>0</v>
      </c>
      <c r="Y6784">
        <v>0</v>
      </c>
      <c r="Z6784">
        <v>0</v>
      </c>
      <c r="AA6784">
        <v>0</v>
      </c>
      <c r="AB6784">
        <v>6</v>
      </c>
      <c r="AC6784">
        <v>3</v>
      </c>
      <c r="AD6784">
        <v>0</v>
      </c>
      <c r="AE6784">
        <v>1349</v>
      </c>
      <c r="AF6784">
        <v>9</v>
      </c>
      <c r="AG6784">
        <v>3452</v>
      </c>
      <c r="AH6784">
        <v>1157</v>
      </c>
      <c r="AI6784">
        <v>0</v>
      </c>
      <c r="AN6784">
        <v>24.5</v>
      </c>
      <c r="AP6784" t="s">
        <v>59</v>
      </c>
      <c r="AS6784">
        <v>4</v>
      </c>
      <c r="AU6784">
        <v>2875</v>
      </c>
      <c r="AV6784">
        <v>287</v>
      </c>
      <c r="AW6784">
        <v>19</v>
      </c>
      <c r="AX6784">
        <v>15</v>
      </c>
      <c r="AZ6784">
        <v>0</v>
      </c>
      <c r="BA6784">
        <v>10773</v>
      </c>
      <c r="BB6784">
        <f t="shared" si="562"/>
        <v>6373</v>
      </c>
      <c r="BD6784" t="e">
        <f t="shared" si="558"/>
        <v>#N/A</v>
      </c>
      <c r="BE6784">
        <f t="shared" si="559"/>
        <v>0</v>
      </c>
    </row>
    <row r="6785" spans="1:57" x14ac:dyDescent="0.25">
      <c r="A6785" t="s">
        <v>4812</v>
      </c>
      <c r="B6785" t="s">
        <v>4549</v>
      </c>
      <c r="C6785" t="s">
        <v>4550</v>
      </c>
      <c r="D6785" t="s">
        <v>57</v>
      </c>
      <c r="E6785" t="s">
        <v>58</v>
      </c>
      <c r="F6785" s="1">
        <v>40647</v>
      </c>
      <c r="G6785" s="1">
        <v>40642</v>
      </c>
      <c r="H6785" s="1">
        <v>40646</v>
      </c>
      <c r="I6785">
        <v>0</v>
      </c>
      <c r="J6785">
        <v>1229</v>
      </c>
      <c r="K6785">
        <v>1229</v>
      </c>
      <c r="L6785">
        <v>10481</v>
      </c>
      <c r="M6785" t="b">
        <v>1</v>
      </c>
      <c r="O6785" t="s">
        <v>34</v>
      </c>
      <c r="P6785" s="1">
        <v>40647</v>
      </c>
      <c r="Q6785" t="b">
        <v>0</v>
      </c>
      <c r="R6785" t="b">
        <v>0</v>
      </c>
      <c r="S6785" t="b">
        <v>0</v>
      </c>
      <c r="T6785">
        <v>7</v>
      </c>
      <c r="U6785">
        <v>1</v>
      </c>
      <c r="V6785">
        <v>0</v>
      </c>
      <c r="W6785">
        <v>25</v>
      </c>
      <c r="X6785">
        <v>0</v>
      </c>
      <c r="Y6785">
        <v>2</v>
      </c>
      <c r="Z6785">
        <v>0</v>
      </c>
      <c r="AA6785">
        <v>0</v>
      </c>
      <c r="AB6785">
        <v>4</v>
      </c>
      <c r="AC6785">
        <v>3</v>
      </c>
      <c r="AD6785">
        <v>0</v>
      </c>
      <c r="AE6785">
        <v>1485</v>
      </c>
      <c r="AF6785">
        <v>11</v>
      </c>
      <c r="AG6785">
        <v>3759</v>
      </c>
      <c r="AH6785">
        <v>1234</v>
      </c>
      <c r="AI6785">
        <v>1</v>
      </c>
      <c r="AN6785">
        <v>23.5</v>
      </c>
      <c r="AP6785" t="s">
        <v>59</v>
      </c>
      <c r="AS6785">
        <v>21</v>
      </c>
      <c r="AU6785">
        <v>32160</v>
      </c>
      <c r="AV6785">
        <v>294</v>
      </c>
      <c r="AW6785">
        <v>22</v>
      </c>
      <c r="AX6785">
        <v>15</v>
      </c>
      <c r="AZ6785">
        <v>0</v>
      </c>
      <c r="BA6785">
        <v>10481</v>
      </c>
      <c r="BB6785">
        <f t="shared" si="562"/>
        <v>6665</v>
      </c>
      <c r="BD6785" t="e">
        <f t="shared" si="558"/>
        <v>#N/A</v>
      </c>
      <c r="BE6785">
        <f t="shared" si="559"/>
        <v>1</v>
      </c>
    </row>
    <row r="6786" spans="1:57" x14ac:dyDescent="0.25">
      <c r="A6786" t="s">
        <v>4814</v>
      </c>
      <c r="B6786" t="s">
        <v>4549</v>
      </c>
      <c r="C6786" t="s">
        <v>4550</v>
      </c>
      <c r="D6786" t="s">
        <v>57</v>
      </c>
      <c r="E6786" t="s">
        <v>58</v>
      </c>
      <c r="F6786" s="1">
        <v>40628</v>
      </c>
      <c r="G6786" s="1">
        <v>40624</v>
      </c>
      <c r="H6786" s="1">
        <v>40627</v>
      </c>
      <c r="I6786">
        <v>0</v>
      </c>
      <c r="J6786">
        <v>961</v>
      </c>
      <c r="K6786">
        <v>961</v>
      </c>
      <c r="L6786">
        <v>10213</v>
      </c>
      <c r="M6786" t="b">
        <v>0</v>
      </c>
      <c r="O6786" t="s">
        <v>34</v>
      </c>
      <c r="P6786" s="1">
        <v>40628</v>
      </c>
      <c r="Q6786" t="b">
        <v>0</v>
      </c>
      <c r="R6786" t="b">
        <v>0</v>
      </c>
      <c r="S6786" t="b">
        <v>0</v>
      </c>
      <c r="T6786">
        <v>6</v>
      </c>
      <c r="U6786">
        <v>1</v>
      </c>
      <c r="V6786">
        <v>0</v>
      </c>
      <c r="W6786">
        <v>19</v>
      </c>
      <c r="X6786">
        <v>0</v>
      </c>
      <c r="Y6786">
        <v>1</v>
      </c>
      <c r="Z6786">
        <v>0</v>
      </c>
      <c r="AA6786">
        <v>0</v>
      </c>
      <c r="AB6786">
        <v>3</v>
      </c>
      <c r="AC6786">
        <v>3</v>
      </c>
      <c r="AD6786">
        <v>0</v>
      </c>
      <c r="AE6786">
        <v>1342</v>
      </c>
      <c r="AF6786">
        <v>10</v>
      </c>
      <c r="AG6786">
        <v>3442</v>
      </c>
      <c r="AH6786">
        <v>1129</v>
      </c>
      <c r="AI6786">
        <v>0</v>
      </c>
      <c r="AN6786">
        <v>24.3</v>
      </c>
      <c r="AP6786" t="s">
        <v>59</v>
      </c>
      <c r="AS6786">
        <v>25</v>
      </c>
      <c r="AU6786">
        <v>40603</v>
      </c>
      <c r="AV6786">
        <v>777</v>
      </c>
      <c r="AW6786">
        <v>23</v>
      </c>
      <c r="AX6786">
        <v>17</v>
      </c>
      <c r="AZ6786">
        <v>0</v>
      </c>
      <c r="BA6786">
        <v>10213</v>
      </c>
      <c r="BB6786">
        <f t="shared" si="562"/>
        <v>6933</v>
      </c>
      <c r="BD6786" t="e">
        <f t="shared" si="558"/>
        <v>#N/A</v>
      </c>
      <c r="BE6786">
        <f t="shared" si="559"/>
        <v>0</v>
      </c>
    </row>
    <row r="6787" spans="1:57" x14ac:dyDescent="0.25">
      <c r="A6787" t="s">
        <v>4816</v>
      </c>
      <c r="B6787" t="s">
        <v>4549</v>
      </c>
      <c r="C6787" t="s">
        <v>4550</v>
      </c>
      <c r="D6787" t="s">
        <v>57</v>
      </c>
      <c r="E6787" t="s">
        <v>58</v>
      </c>
      <c r="F6787" s="1">
        <v>40605</v>
      </c>
      <c r="G6787" s="1">
        <v>40602</v>
      </c>
      <c r="H6787" s="1">
        <v>40605</v>
      </c>
      <c r="I6787">
        <v>0</v>
      </c>
      <c r="J6787">
        <v>0</v>
      </c>
      <c r="K6787">
        <v>618</v>
      </c>
      <c r="L6787">
        <v>9870</v>
      </c>
      <c r="M6787" t="b">
        <v>0</v>
      </c>
      <c r="O6787" t="s">
        <v>34</v>
      </c>
      <c r="P6787" s="1">
        <v>40605</v>
      </c>
      <c r="Q6787" t="b">
        <v>0</v>
      </c>
      <c r="R6787" t="b">
        <v>0</v>
      </c>
      <c r="S6787" t="b">
        <v>0</v>
      </c>
      <c r="T6787">
        <v>5</v>
      </c>
      <c r="U6787">
        <v>1</v>
      </c>
      <c r="V6787">
        <v>0</v>
      </c>
      <c r="W6787">
        <v>9</v>
      </c>
      <c r="X6787">
        <v>0</v>
      </c>
      <c r="Y6787">
        <v>0</v>
      </c>
      <c r="Z6787">
        <v>0</v>
      </c>
      <c r="AA6787">
        <v>0</v>
      </c>
      <c r="AB6787">
        <v>6</v>
      </c>
      <c r="AC6787">
        <v>3</v>
      </c>
      <c r="AD6787">
        <v>0</v>
      </c>
      <c r="AE6787">
        <v>1144</v>
      </c>
      <c r="AF6787">
        <v>9</v>
      </c>
      <c r="AG6787">
        <v>2838</v>
      </c>
      <c r="AH6787">
        <v>979</v>
      </c>
      <c r="AI6787">
        <v>1</v>
      </c>
      <c r="AN6787">
        <v>23.6</v>
      </c>
      <c r="AP6787" t="s">
        <v>59</v>
      </c>
      <c r="AS6787">
        <v>0</v>
      </c>
      <c r="AU6787">
        <v>10427</v>
      </c>
      <c r="AV6787">
        <v>72</v>
      </c>
      <c r="AW6787">
        <v>21</v>
      </c>
      <c r="AX6787">
        <v>13</v>
      </c>
      <c r="AZ6787">
        <v>0</v>
      </c>
      <c r="BA6787">
        <v>9870</v>
      </c>
      <c r="BB6787">
        <f t="shared" si="562"/>
        <v>7276</v>
      </c>
      <c r="BD6787" t="e">
        <f t="shared" ref="BD6787:BD6850" si="563">_xlfn.IFS(BC6787="A",1,BC6787="B",2,BC6787="C",3,BC6787="X",4)</f>
        <v>#N/A</v>
      </c>
      <c r="BE6787">
        <f t="shared" ref="BE6787:BE6850" si="564">IF(M6787=TRUE,1,0)</f>
        <v>0</v>
      </c>
    </row>
    <row r="6788" spans="1:57" x14ac:dyDescent="0.25">
      <c r="A6788" t="s">
        <v>4818</v>
      </c>
      <c r="B6788" t="s">
        <v>4549</v>
      </c>
      <c r="C6788" t="s">
        <v>4550</v>
      </c>
      <c r="D6788" t="s">
        <v>57</v>
      </c>
      <c r="E6788" t="s">
        <v>58</v>
      </c>
      <c r="F6788" s="1">
        <v>40584</v>
      </c>
      <c r="G6788" s="1">
        <v>40581</v>
      </c>
      <c r="H6788" s="1">
        <v>40584</v>
      </c>
      <c r="I6788">
        <v>0</v>
      </c>
      <c r="J6788">
        <v>295</v>
      </c>
      <c r="K6788">
        <v>295</v>
      </c>
      <c r="L6788">
        <v>9547</v>
      </c>
      <c r="O6788" t="s">
        <v>34</v>
      </c>
      <c r="P6788" s="1">
        <v>40584</v>
      </c>
      <c r="Q6788" t="b">
        <v>0</v>
      </c>
      <c r="R6788" t="b">
        <v>0</v>
      </c>
      <c r="S6788" t="b">
        <v>0</v>
      </c>
      <c r="T6788">
        <v>5</v>
      </c>
      <c r="U6788">
        <v>1</v>
      </c>
      <c r="V6788">
        <v>0</v>
      </c>
      <c r="W6788">
        <v>5</v>
      </c>
      <c r="X6788">
        <v>0</v>
      </c>
      <c r="Y6788">
        <v>0</v>
      </c>
      <c r="Z6788">
        <v>0</v>
      </c>
      <c r="AA6788">
        <v>0</v>
      </c>
      <c r="AB6788">
        <v>3</v>
      </c>
      <c r="AC6788">
        <v>0</v>
      </c>
      <c r="AD6788">
        <v>0</v>
      </c>
      <c r="AE6788">
        <v>1140</v>
      </c>
      <c r="AF6788">
        <v>8</v>
      </c>
      <c r="AG6788">
        <v>2840</v>
      </c>
      <c r="AH6788">
        <v>956</v>
      </c>
      <c r="AI6788">
        <v>2</v>
      </c>
      <c r="AN6788">
        <v>24.7</v>
      </c>
      <c r="AP6788" t="s">
        <v>59</v>
      </c>
      <c r="AS6788">
        <v>3</v>
      </c>
      <c r="AU6788">
        <v>6976</v>
      </c>
      <c r="AV6788">
        <v>74</v>
      </c>
      <c r="AW6788">
        <v>20</v>
      </c>
      <c r="AX6788">
        <v>13</v>
      </c>
      <c r="AZ6788">
        <v>0</v>
      </c>
      <c r="BA6788">
        <v>9547</v>
      </c>
      <c r="BB6788">
        <f t="shared" si="562"/>
        <v>7599</v>
      </c>
      <c r="BD6788" t="e">
        <f t="shared" si="563"/>
        <v>#N/A</v>
      </c>
      <c r="BE6788">
        <f t="shared" si="564"/>
        <v>0</v>
      </c>
    </row>
    <row r="6789" spans="1:57" x14ac:dyDescent="0.25">
      <c r="A6789" t="s">
        <v>4820</v>
      </c>
      <c r="B6789" t="s">
        <v>4549</v>
      </c>
      <c r="C6789" t="s">
        <v>4550</v>
      </c>
      <c r="D6789" t="s">
        <v>57</v>
      </c>
      <c r="E6789" t="s">
        <v>58</v>
      </c>
      <c r="F6789" s="1">
        <v>40569</v>
      </c>
      <c r="G6789" s="1">
        <v>40562</v>
      </c>
      <c r="H6789" s="1">
        <v>40565</v>
      </c>
      <c r="I6789">
        <v>0</v>
      </c>
      <c r="J6789">
        <v>1100</v>
      </c>
      <c r="K6789">
        <v>1100</v>
      </c>
      <c r="L6789">
        <v>9252</v>
      </c>
      <c r="M6789" t="b">
        <v>1</v>
      </c>
      <c r="O6789" t="s">
        <v>34</v>
      </c>
      <c r="P6789" s="1">
        <v>40569</v>
      </c>
      <c r="Q6789" t="b">
        <v>0</v>
      </c>
      <c r="R6789" t="b">
        <v>0</v>
      </c>
      <c r="S6789" t="b">
        <v>0</v>
      </c>
      <c r="T6789">
        <v>6</v>
      </c>
      <c r="U6789">
        <v>1</v>
      </c>
      <c r="V6789">
        <v>0</v>
      </c>
      <c r="W6789">
        <v>16</v>
      </c>
      <c r="X6789">
        <v>0</v>
      </c>
      <c r="Y6789">
        <v>1</v>
      </c>
      <c r="Z6789">
        <v>0</v>
      </c>
      <c r="AA6789">
        <v>0</v>
      </c>
      <c r="AB6789">
        <v>4</v>
      </c>
      <c r="AC6789">
        <v>1</v>
      </c>
      <c r="AD6789">
        <v>0</v>
      </c>
      <c r="AE6789">
        <v>1129</v>
      </c>
      <c r="AF6789">
        <v>9</v>
      </c>
      <c r="AG6789">
        <v>2857</v>
      </c>
      <c r="AH6789">
        <v>946</v>
      </c>
      <c r="AI6789">
        <v>1</v>
      </c>
      <c r="AN6789">
        <v>24.6</v>
      </c>
      <c r="AP6789" t="s">
        <v>59</v>
      </c>
      <c r="AS6789">
        <v>11</v>
      </c>
      <c r="AU6789">
        <v>17520</v>
      </c>
      <c r="AV6789">
        <v>602</v>
      </c>
      <c r="AW6789">
        <v>21</v>
      </c>
      <c r="AX6789">
        <v>16</v>
      </c>
      <c r="AZ6789">
        <v>0</v>
      </c>
      <c r="BA6789">
        <v>9252</v>
      </c>
      <c r="BB6789">
        <f t="shared" si="562"/>
        <v>7894</v>
      </c>
      <c r="BD6789" t="e">
        <f t="shared" si="563"/>
        <v>#N/A</v>
      </c>
      <c r="BE6789">
        <f t="shared" si="564"/>
        <v>1</v>
      </c>
    </row>
    <row r="6790" spans="1:57" x14ac:dyDescent="0.25">
      <c r="A6790" t="s">
        <v>4822</v>
      </c>
      <c r="B6790" t="s">
        <v>4549</v>
      </c>
      <c r="C6790" t="s">
        <v>4550</v>
      </c>
      <c r="D6790" t="s">
        <v>57</v>
      </c>
      <c r="E6790" t="s">
        <v>58</v>
      </c>
      <c r="F6790" s="1">
        <v>40528</v>
      </c>
      <c r="G6790" s="1">
        <v>40523</v>
      </c>
      <c r="H6790" s="1">
        <v>40527</v>
      </c>
      <c r="I6790">
        <v>0</v>
      </c>
      <c r="J6790">
        <v>0</v>
      </c>
      <c r="K6790">
        <v>852</v>
      </c>
      <c r="L6790">
        <v>9004</v>
      </c>
      <c r="M6790" t="b">
        <v>0</v>
      </c>
      <c r="O6790" t="s">
        <v>34</v>
      </c>
      <c r="P6790" s="1">
        <v>40528</v>
      </c>
      <c r="Q6790" t="b">
        <v>0</v>
      </c>
      <c r="R6790" t="b">
        <v>0</v>
      </c>
      <c r="S6790" t="b">
        <v>0</v>
      </c>
      <c r="T6790">
        <v>4</v>
      </c>
      <c r="U6790">
        <v>1</v>
      </c>
      <c r="V6790">
        <v>0</v>
      </c>
      <c r="W6790">
        <v>11</v>
      </c>
      <c r="X6790">
        <v>0</v>
      </c>
      <c r="Y6790">
        <v>0</v>
      </c>
      <c r="Z6790">
        <v>0</v>
      </c>
      <c r="AA6790">
        <v>0</v>
      </c>
      <c r="AB6790">
        <v>4</v>
      </c>
      <c r="AC6790">
        <v>0</v>
      </c>
      <c r="AD6790">
        <v>0</v>
      </c>
      <c r="AE6790">
        <v>1010</v>
      </c>
      <c r="AF6790">
        <v>8</v>
      </c>
      <c r="AG6790">
        <v>2577</v>
      </c>
      <c r="AH6790">
        <v>812</v>
      </c>
      <c r="AI6790">
        <v>1</v>
      </c>
      <c r="AN6790">
        <v>24.4</v>
      </c>
      <c r="AP6790" t="s">
        <v>59</v>
      </c>
      <c r="AS6790">
        <v>7</v>
      </c>
      <c r="AU6790">
        <v>16820</v>
      </c>
      <c r="AV6790">
        <v>350</v>
      </c>
      <c r="AW6790">
        <v>21</v>
      </c>
      <c r="AX6790">
        <v>16</v>
      </c>
      <c r="AZ6790">
        <v>0</v>
      </c>
      <c r="BA6790">
        <v>9004</v>
      </c>
      <c r="BB6790">
        <f t="shared" si="562"/>
        <v>8142</v>
      </c>
      <c r="BD6790" t="e">
        <f t="shared" si="563"/>
        <v>#N/A</v>
      </c>
      <c r="BE6790">
        <f t="shared" si="564"/>
        <v>0</v>
      </c>
    </row>
    <row r="6791" spans="1:57" x14ac:dyDescent="0.25">
      <c r="A6791" t="s">
        <v>4824</v>
      </c>
      <c r="B6791" t="s">
        <v>4549</v>
      </c>
      <c r="C6791" t="s">
        <v>4550</v>
      </c>
      <c r="D6791" t="s">
        <v>57</v>
      </c>
      <c r="E6791" t="s">
        <v>58</v>
      </c>
      <c r="F6791" s="1">
        <v>40500</v>
      </c>
      <c r="G6791" s="1">
        <v>40494</v>
      </c>
      <c r="H6791" s="1">
        <v>40498</v>
      </c>
      <c r="I6791">
        <v>0</v>
      </c>
      <c r="J6791">
        <v>604</v>
      </c>
      <c r="K6791">
        <v>604</v>
      </c>
      <c r="L6791">
        <v>8756</v>
      </c>
      <c r="M6791" t="b">
        <v>0</v>
      </c>
      <c r="O6791" t="s">
        <v>34</v>
      </c>
      <c r="P6791" s="1">
        <v>40500</v>
      </c>
      <c r="Q6791" t="b">
        <v>0</v>
      </c>
      <c r="R6791" t="b">
        <v>0</v>
      </c>
      <c r="S6791" t="b">
        <v>0</v>
      </c>
      <c r="T6791">
        <v>6</v>
      </c>
      <c r="U6791">
        <v>1</v>
      </c>
      <c r="V6791">
        <v>0</v>
      </c>
      <c r="W6791">
        <v>12</v>
      </c>
      <c r="X6791">
        <v>0</v>
      </c>
      <c r="Y6791">
        <v>1</v>
      </c>
      <c r="Z6791">
        <v>0</v>
      </c>
      <c r="AA6791">
        <v>0</v>
      </c>
      <c r="AB6791">
        <v>6</v>
      </c>
      <c r="AC6791">
        <v>1</v>
      </c>
      <c r="AD6791">
        <v>0</v>
      </c>
      <c r="AE6791">
        <v>1268</v>
      </c>
      <c r="AF6791">
        <v>9</v>
      </c>
      <c r="AG6791">
        <v>3203</v>
      </c>
      <c r="AH6791">
        <v>1097</v>
      </c>
      <c r="AI6791">
        <v>2</v>
      </c>
      <c r="AN6791">
        <v>24.3</v>
      </c>
      <c r="AP6791" t="s">
        <v>59</v>
      </c>
      <c r="AS6791">
        <v>10</v>
      </c>
      <c r="AU6791">
        <v>14367</v>
      </c>
      <c r="AV6791">
        <v>125</v>
      </c>
      <c r="AW6791">
        <v>21</v>
      </c>
      <c r="AX6791">
        <v>14</v>
      </c>
      <c r="AZ6791">
        <v>0</v>
      </c>
      <c r="BA6791">
        <v>8756</v>
      </c>
      <c r="BB6791">
        <f t="shared" si="562"/>
        <v>8390</v>
      </c>
      <c r="BD6791" t="e">
        <f t="shared" si="563"/>
        <v>#N/A</v>
      </c>
      <c r="BE6791">
        <f t="shared" si="564"/>
        <v>0</v>
      </c>
    </row>
    <row r="6792" spans="1:57" x14ac:dyDescent="0.25">
      <c r="A6792" t="s">
        <v>4826</v>
      </c>
      <c r="B6792" t="s">
        <v>4549</v>
      </c>
      <c r="C6792" t="s">
        <v>4550</v>
      </c>
      <c r="D6792" t="s">
        <v>57</v>
      </c>
      <c r="E6792" t="s">
        <v>58</v>
      </c>
      <c r="F6792" s="1">
        <v>40485</v>
      </c>
      <c r="G6792" s="1">
        <v>40478</v>
      </c>
      <c r="H6792" s="1">
        <v>40480</v>
      </c>
      <c r="I6792">
        <v>0</v>
      </c>
      <c r="J6792">
        <v>344</v>
      </c>
      <c r="K6792">
        <v>344</v>
      </c>
      <c r="L6792">
        <v>8496</v>
      </c>
      <c r="M6792" t="b">
        <v>0</v>
      </c>
      <c r="O6792" t="s">
        <v>34</v>
      </c>
      <c r="P6792" s="1">
        <v>40485</v>
      </c>
      <c r="Q6792" t="b">
        <v>0</v>
      </c>
      <c r="R6792" t="b">
        <v>0</v>
      </c>
      <c r="S6792" t="b">
        <v>0</v>
      </c>
      <c r="T6792">
        <v>6</v>
      </c>
      <c r="U6792">
        <v>1</v>
      </c>
      <c r="V6792">
        <v>0</v>
      </c>
      <c r="W6792">
        <v>9</v>
      </c>
      <c r="X6792">
        <v>0</v>
      </c>
      <c r="Y6792">
        <v>0</v>
      </c>
      <c r="Z6792">
        <v>0</v>
      </c>
      <c r="AA6792">
        <v>0</v>
      </c>
      <c r="AB6792">
        <v>3</v>
      </c>
      <c r="AC6792">
        <v>2</v>
      </c>
      <c r="AD6792">
        <v>0</v>
      </c>
      <c r="AE6792">
        <v>1287</v>
      </c>
      <c r="AF6792">
        <v>9</v>
      </c>
      <c r="AG6792">
        <v>3206</v>
      </c>
      <c r="AH6792">
        <v>1073</v>
      </c>
      <c r="AI6792">
        <v>4</v>
      </c>
      <c r="AN6792">
        <v>24.6</v>
      </c>
      <c r="AP6792" t="s">
        <v>59</v>
      </c>
      <c r="AS6792">
        <v>2</v>
      </c>
      <c r="AU6792">
        <v>11546</v>
      </c>
      <c r="AV6792">
        <v>143</v>
      </c>
      <c r="AW6792">
        <v>21</v>
      </c>
      <c r="AX6792">
        <v>14</v>
      </c>
      <c r="AZ6792">
        <v>0</v>
      </c>
      <c r="BA6792">
        <v>8496</v>
      </c>
      <c r="BB6792">
        <f t="shared" si="562"/>
        <v>8650</v>
      </c>
      <c r="BD6792" t="e">
        <f t="shared" si="563"/>
        <v>#N/A</v>
      </c>
      <c r="BE6792">
        <f t="shared" si="564"/>
        <v>0</v>
      </c>
    </row>
    <row r="6793" spans="1:57" x14ac:dyDescent="0.25">
      <c r="A6793" t="s">
        <v>4828</v>
      </c>
      <c r="B6793" t="s">
        <v>4549</v>
      </c>
      <c r="C6793" t="s">
        <v>4550</v>
      </c>
      <c r="D6793" t="s">
        <v>57</v>
      </c>
      <c r="E6793" t="s">
        <v>58</v>
      </c>
      <c r="F6793" s="1">
        <v>40462</v>
      </c>
      <c r="G6793" s="1">
        <v>40453</v>
      </c>
      <c r="H6793" s="1">
        <v>40459</v>
      </c>
      <c r="I6793">
        <v>0</v>
      </c>
      <c r="J6793">
        <v>0</v>
      </c>
      <c r="K6793">
        <v>3090</v>
      </c>
      <c r="L6793">
        <v>8152</v>
      </c>
      <c r="M6793" t="b">
        <v>1</v>
      </c>
      <c r="O6793" t="s">
        <v>34</v>
      </c>
      <c r="P6793" s="1">
        <v>40462</v>
      </c>
      <c r="Q6793" t="b">
        <v>0</v>
      </c>
      <c r="R6793" t="b">
        <v>0</v>
      </c>
      <c r="S6793" t="b">
        <v>0</v>
      </c>
      <c r="T6793">
        <v>5</v>
      </c>
      <c r="U6793">
        <v>1</v>
      </c>
      <c r="V6793">
        <v>0</v>
      </c>
      <c r="W6793">
        <v>14</v>
      </c>
      <c r="X6793">
        <v>0</v>
      </c>
      <c r="Y6793">
        <v>1</v>
      </c>
      <c r="Z6793">
        <v>0</v>
      </c>
      <c r="AA6793">
        <v>0</v>
      </c>
      <c r="AB6793">
        <v>2</v>
      </c>
      <c r="AC6793">
        <v>3</v>
      </c>
      <c r="AD6793">
        <v>0</v>
      </c>
      <c r="AE6793">
        <v>1074</v>
      </c>
      <c r="AF6793">
        <v>8</v>
      </c>
      <c r="AG6793">
        <v>2761</v>
      </c>
      <c r="AH6793">
        <v>917</v>
      </c>
      <c r="AI6793">
        <v>3</v>
      </c>
      <c r="AN6793">
        <v>24.3</v>
      </c>
      <c r="AP6793" t="s">
        <v>59</v>
      </c>
      <c r="AS6793">
        <v>8</v>
      </c>
      <c r="AU6793">
        <v>13931</v>
      </c>
      <c r="AV6793">
        <v>144</v>
      </c>
      <c r="AW6793">
        <v>21</v>
      </c>
      <c r="AX6793">
        <v>14</v>
      </c>
      <c r="AZ6793">
        <v>0</v>
      </c>
      <c r="BA6793">
        <v>8152</v>
      </c>
      <c r="BB6793">
        <f t="shared" si="562"/>
        <v>8994</v>
      </c>
      <c r="BD6793" t="e">
        <f t="shared" si="563"/>
        <v>#N/A</v>
      </c>
      <c r="BE6793">
        <f t="shared" si="564"/>
        <v>1</v>
      </c>
    </row>
    <row r="6794" spans="1:57" x14ac:dyDescent="0.25">
      <c r="A6794" t="s">
        <v>4830</v>
      </c>
      <c r="B6794" t="s">
        <v>4549</v>
      </c>
      <c r="C6794" t="s">
        <v>4550</v>
      </c>
      <c r="D6794" t="s">
        <v>57</v>
      </c>
      <c r="E6794" t="s">
        <v>58</v>
      </c>
      <c r="F6794" s="1">
        <v>40437</v>
      </c>
      <c r="G6794" s="1">
        <v>40430</v>
      </c>
      <c r="H6794" s="1">
        <v>40436</v>
      </c>
      <c r="I6794">
        <v>0</v>
      </c>
      <c r="J6794">
        <v>914</v>
      </c>
      <c r="K6794">
        <v>2769</v>
      </c>
      <c r="L6794">
        <v>7831</v>
      </c>
      <c r="M6794" t="b">
        <v>0</v>
      </c>
      <c r="O6794" t="s">
        <v>34</v>
      </c>
      <c r="P6794" s="1">
        <v>40437</v>
      </c>
      <c r="Q6794" t="b">
        <v>0</v>
      </c>
      <c r="R6794" t="b">
        <v>0</v>
      </c>
      <c r="S6794" t="b">
        <v>0</v>
      </c>
      <c r="T6794">
        <v>5</v>
      </c>
      <c r="U6794">
        <v>1</v>
      </c>
      <c r="V6794">
        <v>0</v>
      </c>
      <c r="W6794">
        <v>13</v>
      </c>
      <c r="X6794">
        <v>0</v>
      </c>
      <c r="Y6794">
        <v>1</v>
      </c>
      <c r="Z6794">
        <v>0</v>
      </c>
      <c r="AA6794">
        <v>0</v>
      </c>
      <c r="AB6794">
        <v>6</v>
      </c>
      <c r="AC6794">
        <v>1</v>
      </c>
      <c r="AD6794">
        <v>0</v>
      </c>
      <c r="AE6794">
        <v>1264</v>
      </c>
      <c r="AF6794">
        <v>9</v>
      </c>
      <c r="AG6794">
        <v>3193</v>
      </c>
      <c r="AH6794">
        <v>1031</v>
      </c>
      <c r="AI6794">
        <v>4</v>
      </c>
      <c r="AN6794">
        <v>25.3</v>
      </c>
      <c r="AP6794" t="s">
        <v>59</v>
      </c>
      <c r="AS6794">
        <v>0</v>
      </c>
      <c r="AU6794">
        <v>13522</v>
      </c>
      <c r="AV6794">
        <v>145</v>
      </c>
      <c r="AW6794">
        <v>21</v>
      </c>
      <c r="AX6794">
        <v>14</v>
      </c>
      <c r="AZ6794">
        <v>0</v>
      </c>
      <c r="BA6794">
        <v>7831</v>
      </c>
      <c r="BB6794">
        <f t="shared" si="562"/>
        <v>9315</v>
      </c>
      <c r="BD6794" t="e">
        <f t="shared" si="563"/>
        <v>#N/A</v>
      </c>
      <c r="BE6794">
        <f t="shared" si="564"/>
        <v>0</v>
      </c>
    </row>
    <row r="6795" spans="1:57" x14ac:dyDescent="0.25">
      <c r="A6795" t="s">
        <v>4832</v>
      </c>
      <c r="B6795" t="s">
        <v>4549</v>
      </c>
      <c r="C6795" t="s">
        <v>4550</v>
      </c>
      <c r="D6795" t="s">
        <v>57</v>
      </c>
      <c r="E6795" t="s">
        <v>58</v>
      </c>
      <c r="F6795" s="1">
        <v>40416</v>
      </c>
      <c r="G6795" s="1">
        <v>40411</v>
      </c>
      <c r="H6795" s="1">
        <v>40415</v>
      </c>
      <c r="I6795">
        <v>0</v>
      </c>
      <c r="J6795">
        <v>0</v>
      </c>
      <c r="K6795">
        <v>2506</v>
      </c>
      <c r="L6795">
        <v>7568</v>
      </c>
      <c r="M6795" t="b">
        <v>0</v>
      </c>
      <c r="O6795" t="s">
        <v>34</v>
      </c>
      <c r="P6795" s="1">
        <v>40416</v>
      </c>
      <c r="Q6795" t="b">
        <v>0</v>
      </c>
      <c r="R6795" t="b">
        <v>0</v>
      </c>
      <c r="S6795" t="b">
        <v>0</v>
      </c>
      <c r="T6795">
        <v>4</v>
      </c>
      <c r="U6795">
        <v>1</v>
      </c>
      <c r="V6795">
        <v>0</v>
      </c>
      <c r="W6795">
        <v>9</v>
      </c>
      <c r="X6795">
        <v>0</v>
      </c>
      <c r="Y6795">
        <v>0</v>
      </c>
      <c r="Z6795">
        <v>0</v>
      </c>
      <c r="AA6795">
        <v>0</v>
      </c>
      <c r="AB6795">
        <v>2</v>
      </c>
      <c r="AC6795">
        <v>1</v>
      </c>
      <c r="AD6795">
        <v>0</v>
      </c>
      <c r="AE6795">
        <v>1106</v>
      </c>
      <c r="AF6795">
        <v>8</v>
      </c>
      <c r="AG6795">
        <v>3184</v>
      </c>
      <c r="AH6795">
        <v>891</v>
      </c>
      <c r="AI6795">
        <v>193</v>
      </c>
      <c r="AN6795">
        <v>25.1</v>
      </c>
      <c r="AP6795" t="s">
        <v>59</v>
      </c>
      <c r="AS6795">
        <v>3</v>
      </c>
      <c r="AU6795">
        <v>11507</v>
      </c>
      <c r="AV6795">
        <v>92</v>
      </c>
      <c r="AW6795">
        <v>21</v>
      </c>
      <c r="AX6795">
        <v>14</v>
      </c>
      <c r="AZ6795">
        <v>0</v>
      </c>
      <c r="BA6795">
        <v>7568</v>
      </c>
      <c r="BB6795">
        <f t="shared" si="562"/>
        <v>9578</v>
      </c>
      <c r="BD6795" t="e">
        <f t="shared" si="563"/>
        <v>#N/A</v>
      </c>
      <c r="BE6795">
        <f t="shared" si="564"/>
        <v>0</v>
      </c>
    </row>
    <row r="6796" spans="1:57" x14ac:dyDescent="0.25">
      <c r="A6796" t="s">
        <v>4834</v>
      </c>
      <c r="B6796" t="s">
        <v>4549</v>
      </c>
      <c r="C6796" t="s">
        <v>4550</v>
      </c>
      <c r="D6796" t="s">
        <v>57</v>
      </c>
      <c r="E6796" t="s">
        <v>58</v>
      </c>
      <c r="F6796" s="1">
        <v>40395</v>
      </c>
      <c r="G6796" s="1">
        <v>40392</v>
      </c>
      <c r="H6796" s="1">
        <v>40394</v>
      </c>
      <c r="I6796">
        <v>0</v>
      </c>
      <c r="J6796">
        <v>0</v>
      </c>
      <c r="K6796">
        <v>2216</v>
      </c>
      <c r="L6796">
        <v>7278</v>
      </c>
      <c r="M6796" t="b">
        <v>0</v>
      </c>
      <c r="O6796" t="s">
        <v>34</v>
      </c>
      <c r="P6796" s="1">
        <v>40395</v>
      </c>
      <c r="Q6796" t="b">
        <v>0</v>
      </c>
      <c r="R6796" t="b">
        <v>0</v>
      </c>
      <c r="S6796" t="b">
        <v>0</v>
      </c>
      <c r="T6796">
        <v>6</v>
      </c>
      <c r="U6796">
        <v>1</v>
      </c>
      <c r="V6796">
        <v>0</v>
      </c>
      <c r="W6796">
        <v>8</v>
      </c>
      <c r="X6796">
        <v>0</v>
      </c>
      <c r="Y6796">
        <v>0</v>
      </c>
      <c r="Z6796">
        <v>0</v>
      </c>
      <c r="AA6796">
        <v>0</v>
      </c>
      <c r="AB6796">
        <v>3</v>
      </c>
      <c r="AC6796">
        <v>1</v>
      </c>
      <c r="AD6796">
        <v>0</v>
      </c>
      <c r="AE6796">
        <v>1363</v>
      </c>
      <c r="AF6796">
        <v>10</v>
      </c>
      <c r="AG6796">
        <v>3452</v>
      </c>
      <c r="AH6796">
        <v>1172</v>
      </c>
      <c r="AI6796">
        <v>301</v>
      </c>
      <c r="AN6796">
        <v>24.9</v>
      </c>
      <c r="AP6796" t="s">
        <v>59</v>
      </c>
      <c r="AS6796">
        <v>3</v>
      </c>
      <c r="AU6796">
        <v>7279</v>
      </c>
      <c r="AV6796">
        <v>221</v>
      </c>
      <c r="AW6796">
        <v>20</v>
      </c>
      <c r="AX6796">
        <v>15</v>
      </c>
      <c r="AZ6796">
        <v>0</v>
      </c>
      <c r="BA6796">
        <v>7278</v>
      </c>
      <c r="BB6796">
        <f t="shared" si="562"/>
        <v>9868</v>
      </c>
      <c r="BD6796" t="e">
        <f t="shared" si="563"/>
        <v>#N/A</v>
      </c>
      <c r="BE6796">
        <f t="shared" si="564"/>
        <v>0</v>
      </c>
    </row>
    <row r="6797" spans="1:57" x14ac:dyDescent="0.25">
      <c r="A6797" t="s">
        <v>4836</v>
      </c>
      <c r="B6797" t="s">
        <v>4549</v>
      </c>
      <c r="C6797" t="s">
        <v>4550</v>
      </c>
      <c r="D6797" t="s">
        <v>57</v>
      </c>
      <c r="E6797" t="s">
        <v>58</v>
      </c>
      <c r="F6797" s="1">
        <v>40375</v>
      </c>
      <c r="G6797" s="1">
        <v>40371</v>
      </c>
      <c r="H6797" s="1">
        <v>40374</v>
      </c>
      <c r="I6797">
        <v>0</v>
      </c>
      <c r="J6797">
        <v>0</v>
      </c>
      <c r="K6797">
        <v>1855</v>
      </c>
      <c r="L6797">
        <v>6917</v>
      </c>
      <c r="O6797" t="s">
        <v>34</v>
      </c>
      <c r="P6797" s="1">
        <v>40376</v>
      </c>
      <c r="Q6797" t="b">
        <v>0</v>
      </c>
      <c r="R6797" t="b">
        <v>0</v>
      </c>
      <c r="S6797" t="b">
        <v>0</v>
      </c>
      <c r="T6797">
        <v>9</v>
      </c>
      <c r="U6797">
        <v>2</v>
      </c>
      <c r="V6797">
        <v>0</v>
      </c>
      <c r="W6797">
        <v>25</v>
      </c>
      <c r="X6797">
        <v>0</v>
      </c>
      <c r="Y6797">
        <v>1</v>
      </c>
      <c r="Z6797">
        <v>0</v>
      </c>
      <c r="AA6797">
        <v>0</v>
      </c>
      <c r="AB6797">
        <v>5</v>
      </c>
      <c r="AC6797">
        <v>3</v>
      </c>
      <c r="AD6797">
        <v>1</v>
      </c>
      <c r="AE6797">
        <v>1238</v>
      </c>
      <c r="AF6797">
        <v>10</v>
      </c>
      <c r="AG6797">
        <v>2912</v>
      </c>
      <c r="AH6797">
        <v>1043</v>
      </c>
      <c r="AI6797">
        <v>189</v>
      </c>
      <c r="AN6797">
        <v>23</v>
      </c>
      <c r="AP6797" t="s">
        <v>59</v>
      </c>
      <c r="AS6797">
        <v>16</v>
      </c>
      <c r="AU6797">
        <v>20821</v>
      </c>
      <c r="AV6797">
        <v>154</v>
      </c>
      <c r="AW6797">
        <v>22</v>
      </c>
      <c r="AX6797">
        <v>14</v>
      </c>
      <c r="AZ6797">
        <v>0</v>
      </c>
      <c r="BA6797">
        <v>6917</v>
      </c>
      <c r="BB6797">
        <f t="shared" si="562"/>
        <v>10229</v>
      </c>
      <c r="BD6797" t="e">
        <f t="shared" si="563"/>
        <v>#N/A</v>
      </c>
      <c r="BE6797">
        <f t="shared" si="564"/>
        <v>0</v>
      </c>
    </row>
    <row r="6798" spans="1:57" x14ac:dyDescent="0.25">
      <c r="A6798" t="s">
        <v>4838</v>
      </c>
      <c r="B6798" t="s">
        <v>4549</v>
      </c>
      <c r="C6798" t="s">
        <v>4550</v>
      </c>
      <c r="D6798" t="s">
        <v>57</v>
      </c>
      <c r="E6798" t="s">
        <v>58</v>
      </c>
      <c r="F6798" s="1">
        <v>40351</v>
      </c>
      <c r="G6798" s="1">
        <v>40347</v>
      </c>
      <c r="H6798" s="1">
        <v>40350</v>
      </c>
      <c r="I6798">
        <v>0</v>
      </c>
      <c r="J6798">
        <v>1600</v>
      </c>
      <c r="K6798">
        <v>1600</v>
      </c>
      <c r="L6798">
        <v>6662</v>
      </c>
      <c r="M6798" t="b">
        <v>0</v>
      </c>
      <c r="O6798" t="s">
        <v>34</v>
      </c>
      <c r="P6798" s="1">
        <v>40352</v>
      </c>
      <c r="Q6798" t="b">
        <v>0</v>
      </c>
      <c r="R6798" t="b">
        <v>0</v>
      </c>
      <c r="S6798" t="b">
        <v>0</v>
      </c>
      <c r="T6798">
        <v>6</v>
      </c>
      <c r="U6798">
        <v>2</v>
      </c>
      <c r="V6798">
        <v>0</v>
      </c>
      <c r="W6798">
        <v>21</v>
      </c>
      <c r="X6798">
        <v>0</v>
      </c>
      <c r="Y6798">
        <v>1</v>
      </c>
      <c r="Z6798">
        <v>0</v>
      </c>
      <c r="AA6798">
        <v>0</v>
      </c>
      <c r="AB6798">
        <v>2</v>
      </c>
      <c r="AC6798">
        <v>1</v>
      </c>
      <c r="AD6798">
        <v>0</v>
      </c>
      <c r="AE6798">
        <v>1257</v>
      </c>
      <c r="AF6798">
        <v>9</v>
      </c>
      <c r="AG6798">
        <v>3368</v>
      </c>
      <c r="AH6798">
        <v>1111</v>
      </c>
      <c r="AI6798">
        <v>189</v>
      </c>
      <c r="AN6798">
        <v>23.4</v>
      </c>
      <c r="AP6798" t="s">
        <v>59</v>
      </c>
      <c r="AS6798">
        <v>10</v>
      </c>
      <c r="AU6798">
        <v>21268</v>
      </c>
      <c r="AV6798">
        <v>245</v>
      </c>
      <c r="AW6798">
        <v>22</v>
      </c>
      <c r="AX6798">
        <v>15</v>
      </c>
      <c r="AZ6798">
        <v>0</v>
      </c>
      <c r="BA6798">
        <v>6662</v>
      </c>
      <c r="BB6798">
        <f t="shared" si="562"/>
        <v>10484</v>
      </c>
      <c r="BD6798" t="e">
        <f t="shared" si="563"/>
        <v>#N/A</v>
      </c>
      <c r="BE6798">
        <f t="shared" si="564"/>
        <v>0</v>
      </c>
    </row>
    <row r="6799" spans="1:57" x14ac:dyDescent="0.25">
      <c r="A6799" t="s">
        <v>4840</v>
      </c>
      <c r="B6799" t="s">
        <v>4549</v>
      </c>
      <c r="C6799" t="s">
        <v>4550</v>
      </c>
      <c r="D6799" t="s">
        <v>57</v>
      </c>
      <c r="E6799" t="s">
        <v>58</v>
      </c>
      <c r="F6799" s="1">
        <v>40325</v>
      </c>
      <c r="G6799" s="1">
        <v>40320</v>
      </c>
      <c r="H6799" s="1">
        <v>40323</v>
      </c>
      <c r="J6799">
        <v>1253</v>
      </c>
      <c r="K6799">
        <v>1253</v>
      </c>
      <c r="L6799">
        <v>6315</v>
      </c>
      <c r="M6799" t="b">
        <v>0</v>
      </c>
      <c r="O6799" t="s">
        <v>34</v>
      </c>
      <c r="Q6799" t="b">
        <v>0</v>
      </c>
      <c r="R6799" t="b">
        <v>0</v>
      </c>
      <c r="S6799" t="b">
        <v>0</v>
      </c>
      <c r="T6799">
        <v>5.3739999999999997</v>
      </c>
      <c r="U6799">
        <v>1.778</v>
      </c>
      <c r="V6799">
        <v>0.189</v>
      </c>
      <c r="W6799">
        <v>17.959</v>
      </c>
      <c r="X6799">
        <v>0.33900000000000002</v>
      </c>
      <c r="Y6799">
        <v>0.94499999999999995</v>
      </c>
      <c r="Z6799">
        <v>0.17899999999999999</v>
      </c>
      <c r="AA6799">
        <v>0.68600000000000005</v>
      </c>
      <c r="AB6799">
        <v>5.843</v>
      </c>
      <c r="AC6799">
        <v>0.36499999999999999</v>
      </c>
      <c r="AD6799">
        <v>0.10199999999999999</v>
      </c>
      <c r="AE6799">
        <v>1283.694</v>
      </c>
      <c r="AF6799">
        <v>9.8309999999999995</v>
      </c>
      <c r="AG6799">
        <v>2941.8470000000002</v>
      </c>
      <c r="AH6799">
        <v>1125.135</v>
      </c>
      <c r="AI6799">
        <v>202.78</v>
      </c>
      <c r="AN6799">
        <v>24</v>
      </c>
      <c r="AP6799" t="s">
        <v>59</v>
      </c>
      <c r="AS6799">
        <v>10</v>
      </c>
      <c r="AU6799">
        <v>19215</v>
      </c>
      <c r="AV6799">
        <v>211</v>
      </c>
      <c r="AW6799">
        <v>21</v>
      </c>
      <c r="AX6799">
        <v>15</v>
      </c>
      <c r="AZ6799">
        <v>0</v>
      </c>
      <c r="BA6799">
        <v>6315</v>
      </c>
      <c r="BB6799">
        <f t="shared" si="562"/>
        <v>10831</v>
      </c>
      <c r="BD6799" t="e">
        <f t="shared" si="563"/>
        <v>#N/A</v>
      </c>
      <c r="BE6799">
        <f t="shared" si="564"/>
        <v>0</v>
      </c>
    </row>
    <row r="6800" spans="1:57" x14ac:dyDescent="0.25">
      <c r="A6800" t="s">
        <v>4842</v>
      </c>
      <c r="B6800" t="s">
        <v>4549</v>
      </c>
      <c r="C6800" t="s">
        <v>4550</v>
      </c>
      <c r="D6800" t="s">
        <v>57</v>
      </c>
      <c r="E6800" t="s">
        <v>58</v>
      </c>
      <c r="F6800" s="1">
        <v>40297</v>
      </c>
      <c r="G6800" s="1">
        <v>40293</v>
      </c>
      <c r="H6800" s="1">
        <v>40296</v>
      </c>
      <c r="J6800">
        <v>0</v>
      </c>
      <c r="K6800">
        <v>837</v>
      </c>
      <c r="L6800">
        <v>5899</v>
      </c>
      <c r="M6800" t="b">
        <v>0</v>
      </c>
      <c r="O6800" t="s">
        <v>34</v>
      </c>
      <c r="Q6800" t="b">
        <v>0</v>
      </c>
      <c r="R6800" t="b">
        <v>0</v>
      </c>
      <c r="S6800" t="b">
        <v>0</v>
      </c>
      <c r="T6800">
        <v>5.6580000000000004</v>
      </c>
      <c r="U6800">
        <v>1.212</v>
      </c>
      <c r="V6800">
        <v>0.14199999999999999</v>
      </c>
      <c r="W6800">
        <v>14.148</v>
      </c>
      <c r="X6800">
        <v>0.57299999999999995</v>
      </c>
      <c r="Y6800">
        <v>0.56699999999999995</v>
      </c>
      <c r="Z6800">
        <v>1.2E-2</v>
      </c>
      <c r="AA6800">
        <v>0.16300000000000001</v>
      </c>
      <c r="AB6800">
        <v>4.4160000000000004</v>
      </c>
      <c r="AC6800">
        <v>1.5269999999999999</v>
      </c>
      <c r="AD6800">
        <v>0.81699999999999995</v>
      </c>
      <c r="AE6800">
        <v>1407.2760000000001</v>
      </c>
      <c r="AF6800">
        <v>9.7100000000000009</v>
      </c>
      <c r="AG6800">
        <v>3252.2950000000001</v>
      </c>
      <c r="AH6800">
        <v>1145.845</v>
      </c>
      <c r="AI6800">
        <v>221.02500000000001</v>
      </c>
      <c r="AN6800">
        <v>23.6</v>
      </c>
      <c r="AP6800" t="s">
        <v>59</v>
      </c>
      <c r="AS6800">
        <v>9</v>
      </c>
      <c r="AU6800">
        <v>17348</v>
      </c>
      <c r="AV6800">
        <v>143</v>
      </c>
      <c r="AW6800">
        <v>21</v>
      </c>
      <c r="AX6800">
        <v>14</v>
      </c>
      <c r="AZ6800">
        <v>0</v>
      </c>
      <c r="BA6800">
        <v>5899</v>
      </c>
      <c r="BB6800">
        <f t="shared" si="562"/>
        <v>11247</v>
      </c>
      <c r="BD6800" t="e">
        <f t="shared" si="563"/>
        <v>#N/A</v>
      </c>
      <c r="BE6800">
        <f t="shared" si="564"/>
        <v>0</v>
      </c>
    </row>
    <row r="6801" spans="1:57" x14ac:dyDescent="0.25">
      <c r="A6801" t="s">
        <v>4844</v>
      </c>
      <c r="B6801" t="s">
        <v>4549</v>
      </c>
      <c r="C6801" t="s">
        <v>4550</v>
      </c>
      <c r="D6801" t="s">
        <v>57</v>
      </c>
      <c r="E6801" t="s">
        <v>58</v>
      </c>
      <c r="F6801" s="1">
        <v>40269</v>
      </c>
      <c r="G6801" s="1">
        <v>40266</v>
      </c>
      <c r="H6801" s="1">
        <v>40268</v>
      </c>
      <c r="J6801">
        <v>392</v>
      </c>
      <c r="K6801">
        <v>394</v>
      </c>
      <c r="L6801">
        <v>5456</v>
      </c>
      <c r="M6801" t="b">
        <v>0</v>
      </c>
      <c r="O6801" t="s">
        <v>34</v>
      </c>
      <c r="Q6801" t="b">
        <v>0</v>
      </c>
      <c r="R6801" t="b">
        <v>0</v>
      </c>
      <c r="S6801" t="b">
        <v>0</v>
      </c>
      <c r="T6801">
        <v>6.718</v>
      </c>
      <c r="U6801">
        <v>1.488</v>
      </c>
      <c r="V6801">
        <v>7.5999999999999998E-2</v>
      </c>
      <c r="W6801">
        <v>9.4819999999999993</v>
      </c>
      <c r="X6801">
        <v>0.30399999999999999</v>
      </c>
      <c r="Y6801">
        <v>0.29399999999999998</v>
      </c>
      <c r="Z6801">
        <v>0.27100000000000002</v>
      </c>
      <c r="AA6801">
        <v>8.9999999999999993E-3</v>
      </c>
      <c r="AB6801">
        <v>3.7919999999999998</v>
      </c>
      <c r="AC6801">
        <v>2.5550000000000002</v>
      </c>
      <c r="AD6801">
        <v>0.191</v>
      </c>
      <c r="AE6801">
        <v>1549.3530000000001</v>
      </c>
      <c r="AF6801">
        <v>13.147</v>
      </c>
      <c r="AG6801">
        <v>3642.9810000000002</v>
      </c>
      <c r="AH6801">
        <v>1308.51</v>
      </c>
      <c r="AI6801">
        <v>259.584</v>
      </c>
      <c r="AN6801">
        <v>24.1</v>
      </c>
      <c r="AP6801" t="s">
        <v>59</v>
      </c>
      <c r="AS6801">
        <v>5</v>
      </c>
      <c r="AU6801">
        <v>11477</v>
      </c>
      <c r="AV6801">
        <v>89</v>
      </c>
      <c r="AW6801">
        <v>21</v>
      </c>
      <c r="AX6801">
        <v>14</v>
      </c>
      <c r="AZ6801">
        <v>0</v>
      </c>
      <c r="BA6801">
        <v>5456</v>
      </c>
      <c r="BB6801">
        <f t="shared" si="562"/>
        <v>11690</v>
      </c>
      <c r="BD6801" t="e">
        <f t="shared" si="563"/>
        <v>#N/A</v>
      </c>
      <c r="BE6801">
        <f t="shared" si="564"/>
        <v>0</v>
      </c>
    </row>
    <row r="6802" spans="1:57" x14ac:dyDescent="0.25">
      <c r="A6802" t="s">
        <v>4846</v>
      </c>
      <c r="B6802" t="s">
        <v>4549</v>
      </c>
      <c r="C6802" t="s">
        <v>4550</v>
      </c>
      <c r="D6802" t="s">
        <v>57</v>
      </c>
      <c r="E6802" t="s">
        <v>58</v>
      </c>
      <c r="F6802" s="1">
        <v>40242</v>
      </c>
      <c r="G6802" s="1">
        <v>40237</v>
      </c>
      <c r="H6802" s="1">
        <v>40240</v>
      </c>
      <c r="J6802">
        <v>1333</v>
      </c>
      <c r="K6802">
        <v>2627</v>
      </c>
      <c r="L6802">
        <v>5062</v>
      </c>
      <c r="M6802" t="b">
        <v>1</v>
      </c>
      <c r="O6802" t="s">
        <v>34</v>
      </c>
      <c r="Q6802" t="b">
        <v>0</v>
      </c>
      <c r="R6802" t="b">
        <v>0</v>
      </c>
      <c r="S6802" t="b">
        <v>0</v>
      </c>
      <c r="T6802">
        <v>6.4729999999999999</v>
      </c>
      <c r="U6802">
        <v>1.206</v>
      </c>
      <c r="V6802">
        <v>0.2</v>
      </c>
      <c r="W6802">
        <v>22.706</v>
      </c>
      <c r="X6802">
        <v>0.115</v>
      </c>
      <c r="Y6802">
        <v>0.89300000000000002</v>
      </c>
      <c r="Z6802">
        <v>9.1999999999999998E-2</v>
      </c>
      <c r="AA6802">
        <v>0.113</v>
      </c>
      <c r="AB6802">
        <v>6.3970000000000002</v>
      </c>
      <c r="AC6802">
        <v>1.274</v>
      </c>
      <c r="AD6802">
        <v>0.22900000000000001</v>
      </c>
      <c r="AE6802">
        <v>1245.883</v>
      </c>
      <c r="AF6802">
        <v>11.978</v>
      </c>
      <c r="AG6802">
        <v>3139.1529999999998</v>
      </c>
      <c r="AH6802">
        <v>1066.0250000000001</v>
      </c>
      <c r="AI6802">
        <v>205.06399999999999</v>
      </c>
      <c r="AN6802">
        <v>24.6</v>
      </c>
      <c r="AP6802" t="s">
        <v>59</v>
      </c>
      <c r="AS6802">
        <v>21</v>
      </c>
      <c r="AU6802">
        <v>23450</v>
      </c>
      <c r="AV6802">
        <v>211</v>
      </c>
      <c r="AW6802">
        <v>22</v>
      </c>
      <c r="AX6802">
        <v>15</v>
      </c>
      <c r="AZ6802">
        <v>0</v>
      </c>
      <c r="BA6802">
        <v>5062</v>
      </c>
      <c r="BB6802">
        <f t="shared" si="562"/>
        <v>12084</v>
      </c>
      <c r="BD6802" t="e">
        <f t="shared" si="563"/>
        <v>#N/A</v>
      </c>
      <c r="BE6802">
        <f t="shared" si="564"/>
        <v>1</v>
      </c>
    </row>
    <row r="6803" spans="1:57" x14ac:dyDescent="0.25">
      <c r="A6803" t="s">
        <v>4848</v>
      </c>
      <c r="B6803" t="s">
        <v>4549</v>
      </c>
      <c r="C6803" t="s">
        <v>4550</v>
      </c>
      <c r="D6803" t="s">
        <v>57</v>
      </c>
      <c r="E6803" t="s">
        <v>58</v>
      </c>
      <c r="F6803" s="1">
        <v>40219</v>
      </c>
      <c r="G6803" s="1">
        <v>40215</v>
      </c>
      <c r="H6803" s="1">
        <v>40217</v>
      </c>
      <c r="J6803">
        <v>967</v>
      </c>
      <c r="K6803">
        <v>2261</v>
      </c>
      <c r="L6803">
        <v>4696</v>
      </c>
      <c r="M6803" t="b">
        <v>0</v>
      </c>
      <c r="O6803" t="s">
        <v>34</v>
      </c>
      <c r="Q6803" t="b">
        <v>0</v>
      </c>
      <c r="R6803" t="b">
        <v>0</v>
      </c>
      <c r="S6803" t="b">
        <v>0</v>
      </c>
      <c r="T6803">
        <v>6.0869999999999997</v>
      </c>
      <c r="U6803">
        <v>1.385</v>
      </c>
      <c r="V6803">
        <v>0.14899999999999999</v>
      </c>
      <c r="W6803">
        <v>12.788</v>
      </c>
      <c r="X6803">
        <v>4.4999999999999998E-2</v>
      </c>
      <c r="Y6803">
        <v>0.443</v>
      </c>
      <c r="Z6803">
        <v>0.216</v>
      </c>
      <c r="AA6803">
        <v>0.38900000000000001</v>
      </c>
      <c r="AB6803">
        <v>4.4610000000000003</v>
      </c>
      <c r="AC6803">
        <v>0.879</v>
      </c>
      <c r="AD6803">
        <v>0.61799999999999999</v>
      </c>
      <c r="AE6803">
        <v>1263.864</v>
      </c>
      <c r="AF6803">
        <v>11.426</v>
      </c>
      <c r="AG6803">
        <v>3125.4920000000002</v>
      </c>
      <c r="AH6803">
        <v>1073.442</v>
      </c>
      <c r="AI6803">
        <v>221.048</v>
      </c>
      <c r="AN6803">
        <v>23.6</v>
      </c>
      <c r="AP6803" t="s">
        <v>59</v>
      </c>
      <c r="AS6803">
        <v>9</v>
      </c>
      <c r="AU6803">
        <v>17256</v>
      </c>
      <c r="AV6803">
        <v>231</v>
      </c>
      <c r="AW6803">
        <v>21</v>
      </c>
      <c r="AX6803">
        <v>15</v>
      </c>
      <c r="AZ6803">
        <v>0</v>
      </c>
      <c r="BA6803">
        <v>4696</v>
      </c>
      <c r="BB6803">
        <f t="shared" si="562"/>
        <v>12450</v>
      </c>
      <c r="BD6803" t="e">
        <f t="shared" si="563"/>
        <v>#N/A</v>
      </c>
      <c r="BE6803">
        <f t="shared" si="564"/>
        <v>0</v>
      </c>
    </row>
    <row r="6804" spans="1:57" x14ac:dyDescent="0.25">
      <c r="A6804" t="s">
        <v>4850</v>
      </c>
      <c r="B6804" t="s">
        <v>4549</v>
      </c>
      <c r="C6804" t="s">
        <v>4550</v>
      </c>
      <c r="D6804" t="s">
        <v>57</v>
      </c>
      <c r="E6804" t="s">
        <v>58</v>
      </c>
      <c r="F6804" s="1">
        <v>40199</v>
      </c>
      <c r="G6804" s="1">
        <v>40194</v>
      </c>
      <c r="H6804" s="1">
        <v>40198</v>
      </c>
      <c r="J6804">
        <v>0</v>
      </c>
      <c r="K6804">
        <v>1961</v>
      </c>
      <c r="L6804">
        <v>4396</v>
      </c>
      <c r="M6804" t="b">
        <v>0</v>
      </c>
      <c r="O6804" t="s">
        <v>289</v>
      </c>
      <c r="Q6804" t="b">
        <v>0</v>
      </c>
      <c r="R6804" t="b">
        <v>0</v>
      </c>
      <c r="S6804" t="b">
        <v>0</v>
      </c>
      <c r="T6804">
        <v>5.0129999999999999</v>
      </c>
      <c r="U6804">
        <v>1.532</v>
      </c>
      <c r="V6804">
        <v>0.28199999999999997</v>
      </c>
      <c r="W6804">
        <v>9.1590000000000007</v>
      </c>
      <c r="X6804">
        <v>0.10199999999999999</v>
      </c>
      <c r="Y6804">
        <v>0.19600000000000001</v>
      </c>
      <c r="Z6804">
        <v>0.30099999999999999</v>
      </c>
      <c r="AA6804">
        <v>3.7999999999999999E-2</v>
      </c>
      <c r="AB6804">
        <v>3.2490000000000001</v>
      </c>
      <c r="AC6804">
        <v>4.0330000000000004</v>
      </c>
      <c r="AD6804">
        <v>0.39100000000000001</v>
      </c>
      <c r="AE6804">
        <v>1240.74</v>
      </c>
      <c r="AF6804">
        <v>8.5399999999999991</v>
      </c>
      <c r="AG6804">
        <v>2769.4690000000001</v>
      </c>
      <c r="AH6804">
        <v>969.31299999999999</v>
      </c>
      <c r="AI6804">
        <v>182.392</v>
      </c>
      <c r="AN6804">
        <v>23.7</v>
      </c>
      <c r="AP6804" t="s">
        <v>59</v>
      </c>
      <c r="AS6804">
        <v>7</v>
      </c>
      <c r="AU6804">
        <v>8287</v>
      </c>
      <c r="AV6804">
        <v>145</v>
      </c>
      <c r="AW6804">
        <v>20</v>
      </c>
      <c r="AX6804">
        <v>14</v>
      </c>
      <c r="AZ6804">
        <v>0</v>
      </c>
      <c r="BA6804">
        <v>4396</v>
      </c>
      <c r="BB6804">
        <f t="shared" si="562"/>
        <v>12750</v>
      </c>
      <c r="BD6804" t="e">
        <f t="shared" si="563"/>
        <v>#N/A</v>
      </c>
      <c r="BE6804">
        <f t="shared" si="564"/>
        <v>0</v>
      </c>
    </row>
    <row r="6805" spans="1:57" x14ac:dyDescent="0.25">
      <c r="A6805" t="s">
        <v>4852</v>
      </c>
      <c r="B6805" t="s">
        <v>4549</v>
      </c>
      <c r="C6805" t="s">
        <v>4550</v>
      </c>
      <c r="D6805" t="s">
        <v>57</v>
      </c>
      <c r="E6805" t="s">
        <v>58</v>
      </c>
      <c r="F6805" s="1">
        <v>40183</v>
      </c>
      <c r="G6805" s="1">
        <v>40176</v>
      </c>
      <c r="H6805" s="1">
        <v>40178</v>
      </c>
      <c r="J6805">
        <v>0</v>
      </c>
      <c r="K6805">
        <v>1594</v>
      </c>
      <c r="L6805">
        <v>4029</v>
      </c>
      <c r="O6805" t="s">
        <v>289</v>
      </c>
      <c r="Q6805" t="b">
        <v>0</v>
      </c>
      <c r="R6805" t="b">
        <v>0</v>
      </c>
      <c r="S6805" t="b">
        <v>0</v>
      </c>
      <c r="T6805">
        <v>7.0119999999999996</v>
      </c>
      <c r="U6805">
        <v>1.536</v>
      </c>
      <c r="V6805">
        <v>0.22600000000000001</v>
      </c>
      <c r="W6805">
        <v>9.3740000000000006</v>
      </c>
      <c r="X6805">
        <v>3.5000000000000003E-2</v>
      </c>
      <c r="Y6805">
        <v>0.316</v>
      </c>
      <c r="Z6805">
        <v>0.06</v>
      </c>
      <c r="AA6805">
        <v>0.91200000000000003</v>
      </c>
      <c r="AB6805">
        <v>3.0680000000000001</v>
      </c>
      <c r="AC6805">
        <v>1.5509999999999999</v>
      </c>
      <c r="AD6805">
        <v>0.21</v>
      </c>
      <c r="AE6805">
        <v>1744.2919999999999</v>
      </c>
      <c r="AF6805">
        <v>13.18</v>
      </c>
      <c r="AG6805">
        <v>3869.8850000000002</v>
      </c>
      <c r="AH6805">
        <v>1452.0909999999999</v>
      </c>
      <c r="AI6805">
        <v>333.714</v>
      </c>
      <c r="AN6805">
        <v>24.5</v>
      </c>
      <c r="AP6805" t="s">
        <v>59</v>
      </c>
      <c r="AS6805">
        <v>32</v>
      </c>
      <c r="AU6805">
        <v>9215</v>
      </c>
      <c r="AV6805">
        <v>104</v>
      </c>
      <c r="AW6805">
        <v>20</v>
      </c>
      <c r="AX6805">
        <v>14</v>
      </c>
      <c r="AZ6805">
        <v>0</v>
      </c>
      <c r="BA6805">
        <v>4029</v>
      </c>
      <c r="BB6805">
        <f t="shared" si="562"/>
        <v>13117</v>
      </c>
      <c r="BD6805" t="e">
        <f t="shared" si="563"/>
        <v>#N/A</v>
      </c>
      <c r="BE6805">
        <f t="shared" si="564"/>
        <v>0</v>
      </c>
    </row>
    <row r="6806" spans="1:57" x14ac:dyDescent="0.25">
      <c r="A6806" t="s">
        <v>4854</v>
      </c>
      <c r="B6806" t="s">
        <v>4549</v>
      </c>
      <c r="C6806" t="s">
        <v>4550</v>
      </c>
      <c r="D6806" t="s">
        <v>57</v>
      </c>
      <c r="E6806" t="s">
        <v>58</v>
      </c>
      <c r="F6806" s="1">
        <v>40164</v>
      </c>
      <c r="G6806" s="1">
        <v>40159</v>
      </c>
      <c r="H6806" s="1">
        <v>40163</v>
      </c>
      <c r="J6806">
        <v>0</v>
      </c>
      <c r="K6806">
        <v>1294</v>
      </c>
      <c r="L6806">
        <v>3729</v>
      </c>
      <c r="M6806" t="b">
        <v>0</v>
      </c>
      <c r="O6806" t="s">
        <v>289</v>
      </c>
      <c r="Q6806" t="b">
        <v>0</v>
      </c>
      <c r="R6806" t="b">
        <v>0</v>
      </c>
      <c r="S6806" t="b">
        <v>0</v>
      </c>
      <c r="T6806">
        <v>5.0229999999999997</v>
      </c>
      <c r="U6806">
        <v>1.2569999999999999</v>
      </c>
      <c r="V6806">
        <v>0.29099999999999998</v>
      </c>
      <c r="W6806">
        <v>22.016999999999999</v>
      </c>
      <c r="X6806">
        <v>0.215</v>
      </c>
      <c r="Y6806">
        <v>0.88400000000000001</v>
      </c>
      <c r="Z6806">
        <v>0.109</v>
      </c>
      <c r="AA6806">
        <v>0.21299999999999999</v>
      </c>
      <c r="AB6806">
        <v>5.5209999999999999</v>
      </c>
      <c r="AC6806">
        <v>2.9809999999999999</v>
      </c>
      <c r="AD6806">
        <v>0.77100000000000002</v>
      </c>
      <c r="AE6806">
        <v>1279.4090000000001</v>
      </c>
      <c r="AF6806">
        <v>9.2319999999999993</v>
      </c>
      <c r="AG6806">
        <v>2887.413</v>
      </c>
      <c r="AH6806">
        <v>1071.201</v>
      </c>
      <c r="AI6806">
        <v>175.465</v>
      </c>
      <c r="AN6806">
        <v>24.3</v>
      </c>
      <c r="AP6806" t="s">
        <v>59</v>
      </c>
      <c r="AS6806">
        <v>18</v>
      </c>
      <c r="AU6806">
        <v>24155</v>
      </c>
      <c r="AV6806">
        <v>513</v>
      </c>
      <c r="AW6806">
        <v>22</v>
      </c>
      <c r="AX6806">
        <v>16</v>
      </c>
      <c r="AZ6806">
        <v>0</v>
      </c>
      <c r="BA6806">
        <v>3729</v>
      </c>
      <c r="BB6806">
        <f t="shared" si="562"/>
        <v>13417</v>
      </c>
      <c r="BD6806" t="e">
        <f t="shared" si="563"/>
        <v>#N/A</v>
      </c>
      <c r="BE6806">
        <f t="shared" si="564"/>
        <v>0</v>
      </c>
    </row>
    <row r="6807" spans="1:57" x14ac:dyDescent="0.25">
      <c r="A6807" t="s">
        <v>4856</v>
      </c>
      <c r="B6807" t="s">
        <v>4549</v>
      </c>
      <c r="C6807" t="s">
        <v>4550</v>
      </c>
      <c r="D6807" t="s">
        <v>57</v>
      </c>
      <c r="E6807" t="s">
        <v>58</v>
      </c>
      <c r="F6807" s="1">
        <v>40142</v>
      </c>
      <c r="G6807" s="1">
        <v>40140</v>
      </c>
      <c r="H6807" s="1">
        <v>40142</v>
      </c>
      <c r="J6807">
        <v>979</v>
      </c>
      <c r="K6807">
        <v>979</v>
      </c>
      <c r="L6807">
        <v>3414</v>
      </c>
      <c r="M6807" t="b">
        <v>0</v>
      </c>
      <c r="O6807" t="s">
        <v>34</v>
      </c>
      <c r="Q6807" t="b">
        <v>0</v>
      </c>
      <c r="R6807" t="b">
        <v>0</v>
      </c>
      <c r="S6807" t="b">
        <v>0</v>
      </c>
      <c r="T6807">
        <v>4.9560000000000004</v>
      </c>
      <c r="U6807">
        <v>0.86099999999999999</v>
      </c>
      <c r="V6807">
        <v>0.45900000000000002</v>
      </c>
      <c r="W6807">
        <v>18.059000000000001</v>
      </c>
      <c r="X6807">
        <v>3.8330000000000002</v>
      </c>
      <c r="Y6807">
        <v>0.54600000000000004</v>
      </c>
      <c r="Z6807">
        <v>2.4E-2</v>
      </c>
      <c r="AA6807">
        <v>1.2829999999999999</v>
      </c>
      <c r="AB6807">
        <v>4.8920000000000003</v>
      </c>
      <c r="AC6807">
        <v>0.61199999999999999</v>
      </c>
      <c r="AD6807">
        <v>0.64600000000000002</v>
      </c>
      <c r="AE6807">
        <v>1368.7550000000001</v>
      </c>
      <c r="AF6807">
        <v>10.199999999999999</v>
      </c>
      <c r="AG6807">
        <v>3435.0509999999999</v>
      </c>
      <c r="AH6807">
        <v>1032.002</v>
      </c>
      <c r="AI6807">
        <v>231.43700000000001</v>
      </c>
      <c r="AN6807">
        <v>24.5</v>
      </c>
      <c r="AP6807" t="s">
        <v>59</v>
      </c>
      <c r="AS6807">
        <v>8</v>
      </c>
      <c r="AU6807">
        <v>22904</v>
      </c>
      <c r="AV6807">
        <v>474</v>
      </c>
      <c r="AW6807">
        <v>22</v>
      </c>
      <c r="AX6807">
        <v>16</v>
      </c>
      <c r="AZ6807">
        <v>0</v>
      </c>
      <c r="BA6807">
        <v>3414</v>
      </c>
      <c r="BB6807">
        <f t="shared" si="562"/>
        <v>13732</v>
      </c>
      <c r="BD6807" t="e">
        <f t="shared" si="563"/>
        <v>#N/A</v>
      </c>
      <c r="BE6807">
        <f t="shared" si="564"/>
        <v>0</v>
      </c>
    </row>
    <row r="6808" spans="1:57" x14ac:dyDescent="0.25">
      <c r="A6808" t="s">
        <v>4858</v>
      </c>
      <c r="B6808" t="s">
        <v>4549</v>
      </c>
      <c r="C6808" t="s">
        <v>4550</v>
      </c>
      <c r="D6808" t="s">
        <v>57</v>
      </c>
      <c r="E6808" t="s">
        <v>58</v>
      </c>
      <c r="F6808" s="1">
        <v>40123</v>
      </c>
      <c r="G6808" s="1">
        <v>40117</v>
      </c>
      <c r="H6808" s="1">
        <v>40121</v>
      </c>
      <c r="J6808">
        <v>634</v>
      </c>
      <c r="K6808">
        <v>634</v>
      </c>
      <c r="L6808">
        <v>3069</v>
      </c>
      <c r="O6808" t="s">
        <v>289</v>
      </c>
      <c r="Q6808" t="b">
        <v>0</v>
      </c>
      <c r="R6808" t="b">
        <v>0</v>
      </c>
      <c r="S6808" t="b">
        <v>0</v>
      </c>
      <c r="T6808">
        <v>3.6040000000000001</v>
      </c>
      <c r="U6808">
        <v>1E-3</v>
      </c>
      <c r="V6808">
        <v>3.5000000000000003E-2</v>
      </c>
      <c r="W6808">
        <v>13.738</v>
      </c>
      <c r="X6808">
        <v>3.1E-2</v>
      </c>
      <c r="Y6808">
        <v>0.29799999999999999</v>
      </c>
      <c r="Z6808">
        <v>0.67600000000000005</v>
      </c>
      <c r="AA6808">
        <v>0.625</v>
      </c>
      <c r="AB6808">
        <v>2.7669999999999999</v>
      </c>
      <c r="AC6808">
        <v>0.41899999999999998</v>
      </c>
      <c r="AD6808">
        <v>0.73499999999999999</v>
      </c>
      <c r="AE6808">
        <v>1529.473</v>
      </c>
      <c r="AF6808">
        <v>10.721</v>
      </c>
      <c r="AG6808">
        <v>3950.55</v>
      </c>
      <c r="AH6808">
        <v>1307.6320000000001</v>
      </c>
      <c r="AI6808">
        <v>243.13300000000001</v>
      </c>
      <c r="AN6808">
        <v>23.6</v>
      </c>
      <c r="AP6808" t="s">
        <v>59</v>
      </c>
      <c r="AS6808">
        <v>7</v>
      </c>
      <c r="AU6808">
        <v>18999</v>
      </c>
      <c r="AV6808">
        <v>364</v>
      </c>
      <c r="AW6808">
        <v>21</v>
      </c>
      <c r="AX6808">
        <v>16</v>
      </c>
      <c r="AZ6808">
        <v>0</v>
      </c>
      <c r="BA6808">
        <v>3069</v>
      </c>
      <c r="BB6808">
        <f t="shared" si="562"/>
        <v>14077</v>
      </c>
      <c r="BD6808" t="e">
        <f t="shared" si="563"/>
        <v>#N/A</v>
      </c>
      <c r="BE6808">
        <f t="shared" si="564"/>
        <v>0</v>
      </c>
    </row>
    <row r="6809" spans="1:57" x14ac:dyDescent="0.25">
      <c r="A6809" t="s">
        <v>4860</v>
      </c>
      <c r="B6809" t="s">
        <v>4549</v>
      </c>
      <c r="C6809" t="s">
        <v>4550</v>
      </c>
      <c r="D6809" t="s">
        <v>57</v>
      </c>
      <c r="E6809" t="s">
        <v>58</v>
      </c>
      <c r="F6809" s="1">
        <v>40107</v>
      </c>
      <c r="G6809" s="1">
        <v>40101</v>
      </c>
      <c r="H6809" s="1">
        <v>40103</v>
      </c>
      <c r="J6809">
        <v>316</v>
      </c>
      <c r="K6809">
        <v>316</v>
      </c>
      <c r="L6809">
        <v>2751</v>
      </c>
      <c r="M6809" t="b">
        <v>0</v>
      </c>
      <c r="O6809" t="s">
        <v>289</v>
      </c>
      <c r="Q6809" t="b">
        <v>0</v>
      </c>
      <c r="R6809" t="b">
        <v>0</v>
      </c>
      <c r="S6809" t="b">
        <v>0</v>
      </c>
      <c r="T6809">
        <v>4.55</v>
      </c>
      <c r="U6809">
        <v>0.61099999999999999</v>
      </c>
      <c r="V6809">
        <v>0.2</v>
      </c>
      <c r="W6809">
        <v>9.0129999999999999</v>
      </c>
      <c r="X6809">
        <v>0.14399999999999999</v>
      </c>
      <c r="Y6809">
        <v>0.316</v>
      </c>
      <c r="Z6809">
        <v>0.158</v>
      </c>
      <c r="AA6809">
        <v>0.36399999999999999</v>
      </c>
      <c r="AB6809">
        <v>4.0119999999999996</v>
      </c>
      <c r="AC6809">
        <v>1.5740000000000001</v>
      </c>
      <c r="AD6809">
        <v>0.70799999999999996</v>
      </c>
      <c r="AE6809">
        <v>1178.3789999999999</v>
      </c>
      <c r="AF6809">
        <v>9.56</v>
      </c>
      <c r="AG6809">
        <v>2854.9920000000002</v>
      </c>
      <c r="AH6809">
        <v>1048.261</v>
      </c>
      <c r="AI6809">
        <v>205.59299999999999</v>
      </c>
      <c r="AN6809">
        <v>24.8</v>
      </c>
      <c r="AP6809" t="s">
        <v>59</v>
      </c>
      <c r="AS6809">
        <v>1</v>
      </c>
      <c r="AU6809">
        <v>16318</v>
      </c>
      <c r="AV6809">
        <v>456</v>
      </c>
      <c r="AW6809">
        <v>21</v>
      </c>
      <c r="AX6809">
        <v>15</v>
      </c>
      <c r="AZ6809">
        <v>0</v>
      </c>
      <c r="BA6809">
        <v>2751</v>
      </c>
      <c r="BB6809">
        <f t="shared" si="562"/>
        <v>14395</v>
      </c>
      <c r="BD6809" t="e">
        <f t="shared" si="563"/>
        <v>#N/A</v>
      </c>
      <c r="BE6809">
        <f t="shared" si="564"/>
        <v>0</v>
      </c>
    </row>
    <row r="6810" spans="1:57" x14ac:dyDescent="0.25">
      <c r="A6810" t="s">
        <v>4862</v>
      </c>
      <c r="B6810" t="s">
        <v>4549</v>
      </c>
      <c r="C6810" t="s">
        <v>4550</v>
      </c>
      <c r="D6810" t="s">
        <v>57</v>
      </c>
      <c r="E6810" t="s">
        <v>58</v>
      </c>
      <c r="F6810" s="1">
        <v>40091</v>
      </c>
      <c r="G6810" s="1">
        <v>40084</v>
      </c>
      <c r="H6810" s="1">
        <v>40088</v>
      </c>
      <c r="J6810">
        <v>0</v>
      </c>
      <c r="K6810">
        <v>2435</v>
      </c>
      <c r="L6810">
        <v>2435</v>
      </c>
      <c r="M6810" t="b">
        <v>1</v>
      </c>
      <c r="O6810" t="s">
        <v>289</v>
      </c>
      <c r="Q6810" t="b">
        <v>0</v>
      </c>
      <c r="R6810" t="b">
        <v>0</v>
      </c>
      <c r="S6810" t="b">
        <v>0</v>
      </c>
      <c r="T6810">
        <v>6.2320000000000002</v>
      </c>
      <c r="U6810">
        <v>1.4610000000000001</v>
      </c>
      <c r="V6810">
        <v>0.28199999999999997</v>
      </c>
      <c r="W6810">
        <v>27.292999999999999</v>
      </c>
      <c r="X6810">
        <v>0.98499999999999999</v>
      </c>
      <c r="Y6810">
        <v>1.6679999999999999</v>
      </c>
      <c r="Z6810">
        <v>7.0000000000000007E-2</v>
      </c>
      <c r="AA6810">
        <v>0.19800000000000001</v>
      </c>
      <c r="AB6810">
        <v>10.773999999999999</v>
      </c>
      <c r="AC6810">
        <v>2.496</v>
      </c>
      <c r="AD6810">
        <v>0.182</v>
      </c>
      <c r="AE6810">
        <v>1023.752</v>
      </c>
      <c r="AF6810">
        <v>10.016</v>
      </c>
      <c r="AG6810">
        <v>2321.2649999999999</v>
      </c>
      <c r="AH6810">
        <v>949.23400000000004</v>
      </c>
      <c r="AI6810">
        <v>232.74799999999999</v>
      </c>
      <c r="AN6810">
        <v>24.7</v>
      </c>
      <c r="AP6810" t="s">
        <v>59</v>
      </c>
      <c r="AS6810">
        <v>44</v>
      </c>
      <c r="AU6810">
        <v>3413</v>
      </c>
      <c r="AV6810">
        <v>834</v>
      </c>
      <c r="AW6810">
        <v>22</v>
      </c>
      <c r="AX6810">
        <v>17</v>
      </c>
      <c r="AZ6810">
        <v>0</v>
      </c>
      <c r="BA6810">
        <v>2435</v>
      </c>
      <c r="BB6810">
        <f t="shared" si="562"/>
        <v>14711</v>
      </c>
      <c r="BD6810" t="e">
        <f t="shared" si="563"/>
        <v>#N/A</v>
      </c>
      <c r="BE6810">
        <f t="shared" si="564"/>
        <v>1</v>
      </c>
    </row>
    <row r="6811" spans="1:57" x14ac:dyDescent="0.25">
      <c r="A6811" t="s">
        <v>4864</v>
      </c>
      <c r="B6811" t="s">
        <v>4549</v>
      </c>
      <c r="C6811" t="s">
        <v>4550</v>
      </c>
      <c r="D6811" t="s">
        <v>57</v>
      </c>
      <c r="E6811" t="s">
        <v>58</v>
      </c>
      <c r="F6811" s="1">
        <v>40071</v>
      </c>
      <c r="G6811" s="1">
        <v>40068</v>
      </c>
      <c r="H6811" s="1">
        <v>40070</v>
      </c>
      <c r="J6811">
        <v>936</v>
      </c>
      <c r="K6811">
        <v>2195</v>
      </c>
      <c r="L6811">
        <v>2195</v>
      </c>
      <c r="M6811" t="b">
        <v>0</v>
      </c>
      <c r="O6811" t="s">
        <v>289</v>
      </c>
      <c r="Q6811" t="b">
        <v>0</v>
      </c>
      <c r="R6811" t="b">
        <v>0</v>
      </c>
      <c r="S6811" t="b">
        <v>0</v>
      </c>
      <c r="T6811">
        <v>5.46</v>
      </c>
      <c r="U6811">
        <v>1.4319999999999999</v>
      </c>
      <c r="V6811">
        <v>0.56299999999999994</v>
      </c>
      <c r="W6811">
        <v>25.716999999999999</v>
      </c>
      <c r="X6811">
        <v>2.4510000000000001</v>
      </c>
      <c r="Y6811">
        <v>1.323</v>
      </c>
      <c r="Z6811">
        <v>0.33100000000000002</v>
      </c>
      <c r="AA6811">
        <v>0.158</v>
      </c>
      <c r="AB6811">
        <v>11.04</v>
      </c>
      <c r="AC6811">
        <v>0.623</v>
      </c>
      <c r="AD6811">
        <v>0.57799999999999996</v>
      </c>
      <c r="AE6811">
        <v>1246.1420000000001</v>
      </c>
      <c r="AF6811">
        <v>10.944000000000001</v>
      </c>
      <c r="AG6811">
        <v>3073.069</v>
      </c>
      <c r="AH6811">
        <v>1251.45</v>
      </c>
      <c r="AI6811">
        <v>244.517</v>
      </c>
      <c r="AN6811">
        <v>24.5</v>
      </c>
      <c r="AP6811" t="s">
        <v>59</v>
      </c>
      <c r="AS6811">
        <v>22</v>
      </c>
      <c r="AU6811">
        <v>36713</v>
      </c>
      <c r="AV6811">
        <v>888</v>
      </c>
      <c r="AW6811">
        <v>22</v>
      </c>
      <c r="AX6811">
        <v>17</v>
      </c>
      <c r="AZ6811">
        <v>0</v>
      </c>
      <c r="BA6811">
        <v>2195</v>
      </c>
      <c r="BB6811">
        <f t="shared" si="562"/>
        <v>14951</v>
      </c>
      <c r="BD6811" t="e">
        <f t="shared" si="563"/>
        <v>#N/A</v>
      </c>
      <c r="BE6811">
        <f t="shared" si="564"/>
        <v>0</v>
      </c>
    </row>
    <row r="6812" spans="1:57" x14ac:dyDescent="0.25">
      <c r="A6812" t="s">
        <v>4866</v>
      </c>
      <c r="B6812" t="s">
        <v>4549</v>
      </c>
      <c r="C6812" t="s">
        <v>4550</v>
      </c>
      <c r="D6812" t="s">
        <v>57</v>
      </c>
      <c r="E6812" t="s">
        <v>58</v>
      </c>
      <c r="F6812" s="1">
        <v>40052</v>
      </c>
      <c r="G6812" s="1">
        <v>40050</v>
      </c>
      <c r="H6812" s="1">
        <v>40052</v>
      </c>
      <c r="J6812">
        <v>589</v>
      </c>
      <c r="K6812">
        <v>1848</v>
      </c>
      <c r="L6812">
        <v>1848</v>
      </c>
      <c r="M6812" t="b">
        <v>0</v>
      </c>
      <c r="O6812" t="s">
        <v>289</v>
      </c>
      <c r="Q6812" t="b">
        <v>0</v>
      </c>
      <c r="R6812" t="b">
        <v>0</v>
      </c>
      <c r="S6812" t="b">
        <v>0</v>
      </c>
      <c r="T6812">
        <v>6.992</v>
      </c>
      <c r="U6812">
        <v>2.0710000000000002</v>
      </c>
      <c r="V6812">
        <v>0.317</v>
      </c>
      <c r="W6812">
        <v>25.236999999999998</v>
      </c>
      <c r="X6812">
        <v>0.39200000000000002</v>
      </c>
      <c r="Y6812">
        <v>1.429</v>
      </c>
      <c r="Z6812">
        <v>0.54900000000000004</v>
      </c>
      <c r="AA6812">
        <v>0.33</v>
      </c>
      <c r="AB6812">
        <v>6.7549999999999999</v>
      </c>
      <c r="AC6812">
        <v>0.58399999999999996</v>
      </c>
      <c r="AD6812">
        <v>0.58899999999999997</v>
      </c>
      <c r="AE6812">
        <v>1357.8620000000001</v>
      </c>
      <c r="AF6812">
        <v>14.488</v>
      </c>
      <c r="AG6812">
        <v>2469.4879999999998</v>
      </c>
      <c r="AH6812">
        <v>1171.2260000000001</v>
      </c>
      <c r="AI6812">
        <v>248.876</v>
      </c>
      <c r="AN6812">
        <v>25.3</v>
      </c>
      <c r="AP6812" t="s">
        <v>59</v>
      </c>
      <c r="AS6812">
        <v>23</v>
      </c>
      <c r="AU6812">
        <v>38761</v>
      </c>
      <c r="AV6812">
        <v>1840</v>
      </c>
      <c r="AW6812">
        <v>22</v>
      </c>
      <c r="AX6812">
        <v>18</v>
      </c>
      <c r="AZ6812">
        <v>0</v>
      </c>
      <c r="BA6812">
        <v>1848</v>
      </c>
      <c r="BB6812">
        <f t="shared" si="562"/>
        <v>15298</v>
      </c>
      <c r="BD6812" t="e">
        <f t="shared" si="563"/>
        <v>#N/A</v>
      </c>
      <c r="BE6812">
        <f t="shared" si="564"/>
        <v>0</v>
      </c>
    </row>
    <row r="6813" spans="1:57" x14ac:dyDescent="0.25">
      <c r="A6813" t="s">
        <v>4868</v>
      </c>
      <c r="B6813" t="s">
        <v>4549</v>
      </c>
      <c r="C6813" t="s">
        <v>4550</v>
      </c>
      <c r="D6813" t="s">
        <v>57</v>
      </c>
      <c r="E6813" t="s">
        <v>58</v>
      </c>
      <c r="F6813" s="1">
        <v>40040</v>
      </c>
      <c r="G6813" s="1">
        <v>40033</v>
      </c>
      <c r="H6813" s="1">
        <v>40038</v>
      </c>
      <c r="J6813">
        <v>1517</v>
      </c>
      <c r="K6813">
        <v>1517</v>
      </c>
      <c r="L6813">
        <v>1517</v>
      </c>
      <c r="M6813" t="b">
        <v>0</v>
      </c>
      <c r="O6813" t="s">
        <v>289</v>
      </c>
      <c r="Q6813" t="b">
        <v>0</v>
      </c>
      <c r="R6813" t="b">
        <v>0</v>
      </c>
      <c r="S6813" t="b">
        <v>0</v>
      </c>
      <c r="T6813">
        <v>6.5220000000000002</v>
      </c>
      <c r="U6813">
        <v>0.66500000000000004</v>
      </c>
      <c r="V6813">
        <v>0.188</v>
      </c>
      <c r="W6813">
        <v>18.818999999999999</v>
      </c>
      <c r="X6813">
        <v>0.26400000000000001</v>
      </c>
      <c r="Y6813">
        <v>0.89800000000000002</v>
      </c>
      <c r="Z6813">
        <v>0.96499999999999997</v>
      </c>
      <c r="AA6813">
        <v>0.89600000000000002</v>
      </c>
      <c r="AB6813">
        <v>8.0459999999999994</v>
      </c>
      <c r="AC6813">
        <v>3.7490000000000001</v>
      </c>
      <c r="AD6813">
        <v>0.26200000000000001</v>
      </c>
      <c r="AE6813">
        <v>1152.779</v>
      </c>
      <c r="AF6813">
        <v>12.026999999999999</v>
      </c>
      <c r="AG6813">
        <v>2249.393</v>
      </c>
      <c r="AH6813">
        <v>979.48500000000001</v>
      </c>
      <c r="AI6813">
        <v>243.15899999999999</v>
      </c>
      <c r="AN6813">
        <v>24.6</v>
      </c>
      <c r="AP6813" t="s">
        <v>59</v>
      </c>
      <c r="AS6813">
        <v>10</v>
      </c>
      <c r="AU6813">
        <v>31740</v>
      </c>
      <c r="AV6813">
        <v>888</v>
      </c>
      <c r="AW6813">
        <v>22</v>
      </c>
      <c r="AX6813">
        <v>17</v>
      </c>
      <c r="AZ6813">
        <v>0</v>
      </c>
      <c r="BA6813">
        <v>1517</v>
      </c>
      <c r="BB6813">
        <f t="shared" si="562"/>
        <v>15629</v>
      </c>
      <c r="BD6813" t="e">
        <f t="shared" si="563"/>
        <v>#N/A</v>
      </c>
      <c r="BE6813">
        <f t="shared" si="564"/>
        <v>0</v>
      </c>
    </row>
    <row r="6814" spans="1:57" x14ac:dyDescent="0.25">
      <c r="A6814" t="s">
        <v>4870</v>
      </c>
      <c r="B6814" t="s">
        <v>4549</v>
      </c>
      <c r="C6814" t="s">
        <v>4550</v>
      </c>
      <c r="D6814" t="s">
        <v>57</v>
      </c>
      <c r="E6814" t="s">
        <v>58</v>
      </c>
      <c r="F6814" s="1">
        <v>40024</v>
      </c>
      <c r="G6814" s="1">
        <v>40020</v>
      </c>
      <c r="H6814" s="1">
        <v>40024</v>
      </c>
      <c r="J6814">
        <v>1259</v>
      </c>
      <c r="K6814">
        <v>1259</v>
      </c>
      <c r="L6814">
        <v>1259</v>
      </c>
      <c r="O6814" t="s">
        <v>34</v>
      </c>
      <c r="Q6814" t="b">
        <v>0</v>
      </c>
      <c r="R6814" t="b">
        <v>0</v>
      </c>
      <c r="S6814" t="b">
        <v>0</v>
      </c>
      <c r="T6814">
        <v>19.094999999999999</v>
      </c>
      <c r="U6814">
        <v>1.1020000000000001</v>
      </c>
      <c r="V6814">
        <v>2.5369999999999999</v>
      </c>
      <c r="W6814">
        <v>120.352</v>
      </c>
      <c r="X6814">
        <v>0.185</v>
      </c>
      <c r="Y6814">
        <v>9.3019999999999996</v>
      </c>
      <c r="Z6814">
        <v>3.5219999999999998</v>
      </c>
      <c r="AA6814">
        <v>1.3049999999999999</v>
      </c>
      <c r="AB6814">
        <v>6.3339999999999996</v>
      </c>
      <c r="AC6814">
        <v>3.9529999999999998</v>
      </c>
      <c r="AD6814">
        <v>0.84399999999999997</v>
      </c>
      <c r="AE6814">
        <v>13.375</v>
      </c>
      <c r="AF6814">
        <v>8.68</v>
      </c>
      <c r="AG6814">
        <v>343.85500000000002</v>
      </c>
      <c r="AH6814">
        <v>491.541</v>
      </c>
      <c r="AI6814">
        <v>257.59699999999998</v>
      </c>
      <c r="AN6814">
        <v>25</v>
      </c>
      <c r="AP6814" t="s">
        <v>59</v>
      </c>
      <c r="AS6814">
        <v>89</v>
      </c>
      <c r="AU6814">
        <v>46749</v>
      </c>
      <c r="AV6814">
        <v>25411</v>
      </c>
      <c r="AW6814">
        <v>23</v>
      </c>
      <c r="AX6814">
        <v>22</v>
      </c>
      <c r="AZ6814">
        <v>0</v>
      </c>
      <c r="BA6814">
        <v>1259</v>
      </c>
      <c r="BB6814">
        <f t="shared" si="562"/>
        <v>15887</v>
      </c>
      <c r="BD6814" t="e">
        <f t="shared" si="563"/>
        <v>#N/A</v>
      </c>
      <c r="BE6814">
        <f t="shared" si="564"/>
        <v>0</v>
      </c>
    </row>
    <row r="6815" spans="1:57" x14ac:dyDescent="0.25">
      <c r="A6815" t="s">
        <v>4872</v>
      </c>
      <c r="B6815" t="s">
        <v>4549</v>
      </c>
      <c r="C6815" t="s">
        <v>4550</v>
      </c>
      <c r="D6815" t="s">
        <v>57</v>
      </c>
      <c r="E6815" t="s">
        <v>58</v>
      </c>
      <c r="F6815" s="1">
        <v>40009</v>
      </c>
      <c r="G6815" s="1">
        <v>40003</v>
      </c>
      <c r="H6815" s="1">
        <v>40007</v>
      </c>
      <c r="J6815">
        <v>918</v>
      </c>
      <c r="K6815">
        <v>918</v>
      </c>
      <c r="L6815">
        <v>918</v>
      </c>
      <c r="M6815" t="b">
        <v>0</v>
      </c>
      <c r="O6815" t="s">
        <v>289</v>
      </c>
      <c r="Q6815" t="b">
        <v>0</v>
      </c>
      <c r="R6815" t="b">
        <v>0</v>
      </c>
      <c r="S6815" t="b">
        <v>0</v>
      </c>
      <c r="T6815">
        <v>12.766</v>
      </c>
      <c r="U6815">
        <v>0.58399999999999996</v>
      </c>
      <c r="V6815">
        <v>1.1970000000000001</v>
      </c>
      <c r="W6815">
        <v>70.463999999999999</v>
      </c>
      <c r="X6815">
        <v>0.95499999999999996</v>
      </c>
      <c r="Y6815">
        <v>5.8330000000000002</v>
      </c>
      <c r="Z6815">
        <v>1.125</v>
      </c>
      <c r="AA6815">
        <v>0.39100000000000001</v>
      </c>
      <c r="AB6815">
        <v>0.97399999999999998</v>
      </c>
      <c r="AC6815">
        <v>0.48</v>
      </c>
      <c r="AD6815">
        <v>0.88800000000000001</v>
      </c>
      <c r="AE6815">
        <v>7.2039999999999997</v>
      </c>
      <c r="AF6815">
        <v>6.2279999999999998</v>
      </c>
      <c r="AG6815">
        <v>182.054</v>
      </c>
      <c r="AH6815">
        <v>239.256</v>
      </c>
      <c r="AI6815">
        <v>178.643</v>
      </c>
      <c r="AN6815">
        <v>24.9</v>
      </c>
      <c r="AP6815" t="s">
        <v>59</v>
      </c>
      <c r="AS6815">
        <v>237</v>
      </c>
      <c r="AU6815">
        <v>48771</v>
      </c>
      <c r="AV6815">
        <v>25164</v>
      </c>
      <c r="AW6815">
        <v>23</v>
      </c>
      <c r="AX6815">
        <v>22</v>
      </c>
      <c r="AZ6815">
        <v>0</v>
      </c>
      <c r="BA6815">
        <v>918</v>
      </c>
      <c r="BB6815">
        <f t="shared" si="562"/>
        <v>16228</v>
      </c>
      <c r="BD6815" t="e">
        <f t="shared" si="563"/>
        <v>#N/A</v>
      </c>
      <c r="BE6815">
        <f t="shared" si="564"/>
        <v>0</v>
      </c>
    </row>
    <row r="6816" spans="1:57" x14ac:dyDescent="0.25">
      <c r="A6816" t="s">
        <v>4874</v>
      </c>
      <c r="B6816" t="s">
        <v>4549</v>
      </c>
      <c r="C6816" t="s">
        <v>4550</v>
      </c>
      <c r="D6816" t="s">
        <v>57</v>
      </c>
      <c r="E6816" t="s">
        <v>58</v>
      </c>
      <c r="F6816" s="1">
        <v>39989</v>
      </c>
      <c r="G6816" s="1">
        <v>39986</v>
      </c>
      <c r="H6816" s="1">
        <v>39988</v>
      </c>
      <c r="J6816">
        <v>585</v>
      </c>
      <c r="K6816">
        <v>585</v>
      </c>
      <c r="L6816">
        <v>585</v>
      </c>
      <c r="M6816" t="b">
        <v>0</v>
      </c>
      <c r="O6816" t="s">
        <v>34</v>
      </c>
      <c r="Q6816" t="b">
        <v>0</v>
      </c>
      <c r="R6816" t="b">
        <v>0</v>
      </c>
      <c r="S6816" t="b">
        <v>0</v>
      </c>
      <c r="T6816">
        <v>15</v>
      </c>
      <c r="U6816">
        <v>1</v>
      </c>
      <c r="V6816">
        <v>2</v>
      </c>
      <c r="W6816">
        <v>81</v>
      </c>
      <c r="X6816">
        <v>2</v>
      </c>
      <c r="Y6816">
        <v>7</v>
      </c>
      <c r="Z6816">
        <v>1</v>
      </c>
      <c r="AA6816">
        <v>0</v>
      </c>
      <c r="AB6816">
        <v>7</v>
      </c>
      <c r="AC6816">
        <v>0</v>
      </c>
      <c r="AD6816">
        <v>1</v>
      </c>
      <c r="AE6816">
        <v>21</v>
      </c>
      <c r="AF6816">
        <v>6</v>
      </c>
      <c r="AG6816">
        <v>219</v>
      </c>
      <c r="AH6816">
        <v>306</v>
      </c>
      <c r="AI6816">
        <v>205</v>
      </c>
      <c r="AN6816">
        <v>25.2</v>
      </c>
      <c r="AP6816" t="s">
        <v>59</v>
      </c>
      <c r="AS6816">
        <v>124</v>
      </c>
      <c r="AU6816">
        <v>48761</v>
      </c>
      <c r="AV6816">
        <v>25177</v>
      </c>
      <c r="AW6816">
        <v>23</v>
      </c>
      <c r="AX6816">
        <v>22</v>
      </c>
      <c r="AZ6816">
        <v>0</v>
      </c>
      <c r="BA6816">
        <v>585</v>
      </c>
      <c r="BB6816">
        <f t="shared" si="562"/>
        <v>16561</v>
      </c>
      <c r="BD6816" t="e">
        <f t="shared" si="563"/>
        <v>#N/A</v>
      </c>
      <c r="BE6816">
        <f t="shared" si="564"/>
        <v>0</v>
      </c>
    </row>
    <row r="6817" spans="1:57" x14ac:dyDescent="0.25">
      <c r="A6817" t="s">
        <v>4876</v>
      </c>
      <c r="B6817" t="s">
        <v>4549</v>
      </c>
      <c r="C6817" t="s">
        <v>4550</v>
      </c>
      <c r="D6817" t="s">
        <v>57</v>
      </c>
      <c r="E6817" t="s">
        <v>58</v>
      </c>
      <c r="F6817" s="1">
        <v>39974</v>
      </c>
      <c r="G6817" s="1">
        <v>39969</v>
      </c>
      <c r="H6817" s="1">
        <v>39972</v>
      </c>
      <c r="J6817">
        <v>256</v>
      </c>
      <c r="K6817">
        <v>256</v>
      </c>
      <c r="L6817">
        <v>256</v>
      </c>
      <c r="M6817" t="b">
        <v>0</v>
      </c>
      <c r="O6817" t="s">
        <v>289</v>
      </c>
      <c r="Q6817" t="b">
        <v>0</v>
      </c>
      <c r="R6817" t="b">
        <v>0</v>
      </c>
      <c r="S6817" t="b">
        <v>0</v>
      </c>
      <c r="T6817">
        <v>15.382999999999999</v>
      </c>
      <c r="U6817">
        <v>1.0669999999999999</v>
      </c>
      <c r="V6817">
        <v>1.2509999999999999</v>
      </c>
      <c r="W6817">
        <v>66.994</v>
      </c>
      <c r="X6817">
        <v>1.4890000000000001</v>
      </c>
      <c r="Y6817">
        <v>6.9189999999999996</v>
      </c>
      <c r="Z6817">
        <v>4.9000000000000002E-2</v>
      </c>
      <c r="AA6817">
        <v>0.375</v>
      </c>
      <c r="AB6817">
        <v>14.286</v>
      </c>
      <c r="AC6817">
        <v>1.587</v>
      </c>
      <c r="AD6817">
        <v>0.214</v>
      </c>
      <c r="AE6817">
        <v>8.6020000000000003</v>
      </c>
      <c r="AF6817">
        <v>8.1829999999999998</v>
      </c>
      <c r="AG6817">
        <v>276.43900000000002</v>
      </c>
      <c r="AH6817">
        <v>333.29599999999999</v>
      </c>
      <c r="AI6817">
        <v>260.29199999999997</v>
      </c>
      <c r="AN6817">
        <v>25.5</v>
      </c>
      <c r="AP6817" t="s">
        <v>59</v>
      </c>
      <c r="AS6817">
        <v>73</v>
      </c>
      <c r="AU6817">
        <v>42241</v>
      </c>
      <c r="AV6817">
        <v>12375</v>
      </c>
      <c r="AW6817">
        <v>23</v>
      </c>
      <c r="AX6817">
        <v>21</v>
      </c>
      <c r="AZ6817">
        <v>0</v>
      </c>
      <c r="BA6817">
        <v>256</v>
      </c>
      <c r="BB6817">
        <f t="shared" si="562"/>
        <v>16890</v>
      </c>
      <c r="BD6817" t="e">
        <f t="shared" si="563"/>
        <v>#N/A</v>
      </c>
      <c r="BE6817">
        <f t="shared" si="564"/>
        <v>0</v>
      </c>
    </row>
    <row r="6818" spans="1:57" x14ac:dyDescent="0.25">
      <c r="A6818" t="s">
        <v>4548</v>
      </c>
      <c r="B6818" t="s">
        <v>4549</v>
      </c>
      <c r="C6818" t="s">
        <v>4550</v>
      </c>
      <c r="D6818" t="s">
        <v>55</v>
      </c>
      <c r="E6818" t="s">
        <v>56</v>
      </c>
      <c r="F6818" s="1">
        <v>43456</v>
      </c>
      <c r="G6818" s="1">
        <v>43453</v>
      </c>
      <c r="H6818" s="1">
        <v>43455</v>
      </c>
      <c r="I6818">
        <v>0</v>
      </c>
      <c r="J6818">
        <v>586</v>
      </c>
      <c r="K6818">
        <v>586</v>
      </c>
      <c r="L6818">
        <v>46646</v>
      </c>
      <c r="M6818" t="b">
        <v>0</v>
      </c>
      <c r="O6818" t="s">
        <v>34</v>
      </c>
      <c r="P6818" s="1">
        <v>43456</v>
      </c>
      <c r="Q6818" t="b">
        <v>0</v>
      </c>
      <c r="R6818" t="b">
        <v>0</v>
      </c>
      <c r="S6818" t="b">
        <v>0</v>
      </c>
      <c r="T6818">
        <v>7</v>
      </c>
      <c r="U6818">
        <v>1</v>
      </c>
      <c r="V6818">
        <v>0</v>
      </c>
      <c r="W6818">
        <v>7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978</v>
      </c>
      <c r="AF6818">
        <v>9</v>
      </c>
      <c r="AG6818">
        <v>2575</v>
      </c>
      <c r="AH6818">
        <v>1112</v>
      </c>
      <c r="AI6818">
        <v>1</v>
      </c>
      <c r="AN6818">
        <v>25.28</v>
      </c>
      <c r="AP6818" t="s">
        <v>59</v>
      </c>
      <c r="AS6818">
        <v>9</v>
      </c>
      <c r="AU6818">
        <v>17727</v>
      </c>
      <c r="AV6818">
        <v>409</v>
      </c>
      <c r="AW6818">
        <v>21</v>
      </c>
      <c r="AX6818">
        <v>16</v>
      </c>
      <c r="AY6818" t="s">
        <v>60</v>
      </c>
      <c r="AZ6818">
        <v>0</v>
      </c>
      <c r="BA6818">
        <f t="shared" ref="BA6818:BA6872" si="565">L6818-$L$6874</f>
        <v>14451</v>
      </c>
      <c r="BB6818">
        <f>16000-BA6818</f>
        <v>1549</v>
      </c>
      <c r="BC6818" t="s">
        <v>34</v>
      </c>
      <c r="BD6818">
        <f t="shared" si="563"/>
        <v>2</v>
      </c>
      <c r="BE6818">
        <f t="shared" si="564"/>
        <v>0</v>
      </c>
    </row>
    <row r="6819" spans="1:57" x14ac:dyDescent="0.25">
      <c r="A6819" t="s">
        <v>4552</v>
      </c>
      <c r="B6819" t="s">
        <v>4549</v>
      </c>
      <c r="C6819" t="s">
        <v>4550</v>
      </c>
      <c r="D6819" t="s">
        <v>55</v>
      </c>
      <c r="E6819" t="s">
        <v>56</v>
      </c>
      <c r="F6819" s="1">
        <v>43436</v>
      </c>
      <c r="G6819" s="1">
        <v>43431</v>
      </c>
      <c r="H6819" s="1">
        <v>43435</v>
      </c>
      <c r="I6819">
        <v>0</v>
      </c>
      <c r="J6819">
        <v>269</v>
      </c>
      <c r="K6819">
        <v>269</v>
      </c>
      <c r="L6819">
        <v>46329</v>
      </c>
      <c r="M6819" t="b">
        <v>0</v>
      </c>
      <c r="O6819" t="s">
        <v>34</v>
      </c>
      <c r="P6819" s="1">
        <v>43437</v>
      </c>
      <c r="Q6819" t="b">
        <v>0</v>
      </c>
      <c r="R6819" t="b">
        <v>0</v>
      </c>
      <c r="S6819" t="b">
        <v>0</v>
      </c>
      <c r="T6819">
        <v>6</v>
      </c>
      <c r="U6819">
        <v>0</v>
      </c>
      <c r="V6819">
        <v>0</v>
      </c>
      <c r="W6819">
        <v>4</v>
      </c>
      <c r="X6819">
        <v>0</v>
      </c>
      <c r="Y6819">
        <v>0</v>
      </c>
      <c r="Z6819">
        <v>0</v>
      </c>
      <c r="AA6819">
        <v>0</v>
      </c>
      <c r="AB6819">
        <v>2</v>
      </c>
      <c r="AC6819">
        <v>1</v>
      </c>
      <c r="AD6819">
        <v>0</v>
      </c>
      <c r="AE6819">
        <v>1122</v>
      </c>
      <c r="AF6819">
        <v>12</v>
      </c>
      <c r="AG6819">
        <v>2769</v>
      </c>
      <c r="AH6819">
        <v>1051</v>
      </c>
      <c r="AI6819">
        <v>0</v>
      </c>
      <c r="AN6819">
        <v>25.23</v>
      </c>
      <c r="AP6819" t="s">
        <v>59</v>
      </c>
      <c r="AS6819">
        <v>0</v>
      </c>
      <c r="AU6819">
        <v>9361</v>
      </c>
      <c r="AV6819">
        <v>330</v>
      </c>
      <c r="AW6819">
        <v>20</v>
      </c>
      <c r="AX6819">
        <v>16</v>
      </c>
      <c r="AY6819" t="s">
        <v>60</v>
      </c>
      <c r="AZ6819">
        <v>0</v>
      </c>
      <c r="BA6819">
        <f t="shared" si="565"/>
        <v>14134</v>
      </c>
      <c r="BB6819">
        <f t="shared" ref="BB6819:BB6873" si="566">16000-BA6819</f>
        <v>1866</v>
      </c>
      <c r="BC6819" t="s">
        <v>34</v>
      </c>
      <c r="BD6819">
        <f t="shared" si="563"/>
        <v>2</v>
      </c>
      <c r="BE6819">
        <f t="shared" si="564"/>
        <v>0</v>
      </c>
    </row>
    <row r="6820" spans="1:57" x14ac:dyDescent="0.25">
      <c r="A6820" t="s">
        <v>4554</v>
      </c>
      <c r="B6820" t="s">
        <v>4549</v>
      </c>
      <c r="C6820" t="s">
        <v>4550</v>
      </c>
      <c r="D6820" t="s">
        <v>55</v>
      </c>
      <c r="E6820" t="s">
        <v>56</v>
      </c>
      <c r="F6820" s="1">
        <v>43416</v>
      </c>
      <c r="G6820" s="1">
        <v>43410</v>
      </c>
      <c r="H6820" s="1">
        <v>43412</v>
      </c>
      <c r="I6820">
        <v>0</v>
      </c>
      <c r="J6820">
        <v>1031</v>
      </c>
      <c r="K6820">
        <v>1031</v>
      </c>
      <c r="L6820">
        <v>46060</v>
      </c>
      <c r="M6820" t="b">
        <v>1</v>
      </c>
      <c r="O6820" t="s">
        <v>34</v>
      </c>
      <c r="P6820" s="1">
        <v>43416</v>
      </c>
      <c r="Q6820" t="b">
        <v>0</v>
      </c>
      <c r="R6820" t="b">
        <v>0</v>
      </c>
      <c r="S6820" t="b">
        <v>0</v>
      </c>
      <c r="T6820">
        <v>4</v>
      </c>
      <c r="U6820">
        <v>1</v>
      </c>
      <c r="V6820">
        <v>0</v>
      </c>
      <c r="W6820">
        <v>9</v>
      </c>
      <c r="X6820">
        <v>0</v>
      </c>
      <c r="Y6820">
        <v>1</v>
      </c>
      <c r="Z6820">
        <v>0</v>
      </c>
      <c r="AA6820">
        <v>0</v>
      </c>
      <c r="AB6820">
        <v>1</v>
      </c>
      <c r="AC6820">
        <v>2</v>
      </c>
      <c r="AD6820">
        <v>1</v>
      </c>
      <c r="AE6820">
        <v>1065</v>
      </c>
      <c r="AF6820">
        <v>9</v>
      </c>
      <c r="AG6820">
        <v>2529</v>
      </c>
      <c r="AH6820">
        <v>962</v>
      </c>
      <c r="AI6820">
        <v>0</v>
      </c>
      <c r="AN6820">
        <v>24.63</v>
      </c>
      <c r="AP6820" t="s">
        <v>59</v>
      </c>
      <c r="AS6820">
        <v>9</v>
      </c>
      <c r="AU6820">
        <v>13913</v>
      </c>
      <c r="AV6820">
        <v>334</v>
      </c>
      <c r="AW6820">
        <v>21</v>
      </c>
      <c r="AX6820">
        <v>16</v>
      </c>
      <c r="AY6820" t="s">
        <v>60</v>
      </c>
      <c r="AZ6820">
        <v>0</v>
      </c>
      <c r="BA6820">
        <f t="shared" si="565"/>
        <v>13865</v>
      </c>
      <c r="BB6820">
        <f t="shared" si="566"/>
        <v>2135</v>
      </c>
      <c r="BC6820" t="s">
        <v>34</v>
      </c>
      <c r="BD6820">
        <f t="shared" si="563"/>
        <v>2</v>
      </c>
      <c r="BE6820">
        <f t="shared" si="564"/>
        <v>1</v>
      </c>
    </row>
    <row r="6821" spans="1:57" x14ac:dyDescent="0.25">
      <c r="A6821" t="s">
        <v>4556</v>
      </c>
      <c r="B6821" t="s">
        <v>4549</v>
      </c>
      <c r="C6821" t="s">
        <v>4550</v>
      </c>
      <c r="D6821" t="s">
        <v>55</v>
      </c>
      <c r="E6821" t="s">
        <v>56</v>
      </c>
      <c r="F6821" s="1">
        <v>43386</v>
      </c>
      <c r="G6821" s="1">
        <v>43383</v>
      </c>
      <c r="H6821" s="1">
        <v>43385</v>
      </c>
      <c r="I6821">
        <v>0</v>
      </c>
      <c r="J6821">
        <v>726</v>
      </c>
      <c r="K6821">
        <v>726</v>
      </c>
      <c r="L6821">
        <v>45755</v>
      </c>
      <c r="M6821" t="b">
        <v>0</v>
      </c>
      <c r="O6821" t="s">
        <v>34</v>
      </c>
      <c r="P6821" s="1">
        <v>43386</v>
      </c>
      <c r="Q6821" t="b">
        <v>0</v>
      </c>
      <c r="R6821" t="b">
        <v>0</v>
      </c>
      <c r="S6821" t="b">
        <v>0</v>
      </c>
      <c r="T6821">
        <v>4</v>
      </c>
      <c r="U6821">
        <v>1</v>
      </c>
      <c r="V6821">
        <v>0</v>
      </c>
      <c r="W6821">
        <v>8</v>
      </c>
      <c r="X6821">
        <v>0</v>
      </c>
      <c r="Y6821">
        <v>0</v>
      </c>
      <c r="Z6821">
        <v>0</v>
      </c>
      <c r="AA6821">
        <v>0</v>
      </c>
      <c r="AB6821">
        <v>3</v>
      </c>
      <c r="AC6821">
        <v>1</v>
      </c>
      <c r="AD6821">
        <v>1</v>
      </c>
      <c r="AE6821">
        <v>1146</v>
      </c>
      <c r="AF6821">
        <v>9</v>
      </c>
      <c r="AG6821">
        <v>2668</v>
      </c>
      <c r="AH6821">
        <v>1047</v>
      </c>
      <c r="AI6821">
        <v>0</v>
      </c>
      <c r="AN6821">
        <v>25.31</v>
      </c>
      <c r="AP6821" t="s">
        <v>59</v>
      </c>
      <c r="AS6821">
        <v>1</v>
      </c>
      <c r="AU6821">
        <v>16102</v>
      </c>
      <c r="AV6821">
        <v>281</v>
      </c>
      <c r="AW6821">
        <v>21</v>
      </c>
      <c r="AX6821">
        <v>15</v>
      </c>
      <c r="AY6821" t="s">
        <v>60</v>
      </c>
      <c r="AZ6821">
        <v>0</v>
      </c>
      <c r="BA6821">
        <f t="shared" si="565"/>
        <v>13560</v>
      </c>
      <c r="BB6821">
        <f t="shared" si="566"/>
        <v>2440</v>
      </c>
      <c r="BC6821" t="s">
        <v>34</v>
      </c>
      <c r="BD6821">
        <f t="shared" si="563"/>
        <v>2</v>
      </c>
      <c r="BE6821">
        <f t="shared" si="564"/>
        <v>0</v>
      </c>
    </row>
    <row r="6822" spans="1:57" x14ac:dyDescent="0.25">
      <c r="A6822" t="s">
        <v>4558</v>
      </c>
      <c r="B6822" t="s">
        <v>4549</v>
      </c>
      <c r="C6822" t="s">
        <v>4550</v>
      </c>
      <c r="D6822" t="s">
        <v>55</v>
      </c>
      <c r="E6822" t="s">
        <v>56</v>
      </c>
      <c r="F6822" s="1">
        <v>43369</v>
      </c>
      <c r="G6822" s="1">
        <v>43366</v>
      </c>
      <c r="H6822" s="1">
        <v>43369</v>
      </c>
      <c r="I6822">
        <v>0</v>
      </c>
      <c r="J6822">
        <v>461</v>
      </c>
      <c r="K6822">
        <v>461</v>
      </c>
      <c r="L6822">
        <v>45490</v>
      </c>
      <c r="M6822" t="b">
        <v>0</v>
      </c>
      <c r="O6822" t="s">
        <v>34</v>
      </c>
      <c r="P6822" s="1">
        <v>43369</v>
      </c>
      <c r="Q6822" t="b">
        <v>0</v>
      </c>
      <c r="R6822" t="b">
        <v>0</v>
      </c>
      <c r="S6822" t="b">
        <v>0</v>
      </c>
      <c r="T6822">
        <v>4</v>
      </c>
      <c r="U6822">
        <v>1</v>
      </c>
      <c r="V6822">
        <v>0</v>
      </c>
      <c r="W6822">
        <v>6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2</v>
      </c>
      <c r="AD6822">
        <v>0</v>
      </c>
      <c r="AE6822">
        <v>1203</v>
      </c>
      <c r="AF6822">
        <v>10</v>
      </c>
      <c r="AG6822">
        <v>2919</v>
      </c>
      <c r="AH6822">
        <v>1091</v>
      </c>
      <c r="AI6822">
        <v>0</v>
      </c>
      <c r="AN6822">
        <v>25.22</v>
      </c>
      <c r="AP6822" t="s">
        <v>59</v>
      </c>
      <c r="AS6822">
        <v>2</v>
      </c>
      <c r="AU6822">
        <v>12656</v>
      </c>
      <c r="AV6822">
        <v>754</v>
      </c>
      <c r="AW6822">
        <v>21</v>
      </c>
      <c r="AX6822">
        <v>17</v>
      </c>
      <c r="AY6822" t="s">
        <v>60</v>
      </c>
      <c r="AZ6822">
        <v>0</v>
      </c>
      <c r="BA6822">
        <f t="shared" si="565"/>
        <v>13295</v>
      </c>
      <c r="BB6822">
        <f t="shared" si="566"/>
        <v>2705</v>
      </c>
      <c r="BC6822" t="s">
        <v>34</v>
      </c>
      <c r="BD6822">
        <f t="shared" si="563"/>
        <v>2</v>
      </c>
      <c r="BE6822">
        <f t="shared" si="564"/>
        <v>0</v>
      </c>
    </row>
    <row r="6823" spans="1:57" x14ac:dyDescent="0.25">
      <c r="A6823" t="s">
        <v>4560</v>
      </c>
      <c r="B6823" t="s">
        <v>4549</v>
      </c>
      <c r="C6823" t="s">
        <v>4550</v>
      </c>
      <c r="D6823" t="s">
        <v>55</v>
      </c>
      <c r="E6823" t="s">
        <v>56</v>
      </c>
      <c r="F6823" s="1">
        <v>43355</v>
      </c>
      <c r="G6823" s="1">
        <v>43351</v>
      </c>
      <c r="H6823" s="1">
        <v>43353</v>
      </c>
      <c r="I6823">
        <v>0</v>
      </c>
      <c r="J6823">
        <v>218</v>
      </c>
      <c r="K6823">
        <v>218</v>
      </c>
      <c r="L6823">
        <v>45247</v>
      </c>
      <c r="M6823" t="b">
        <v>0</v>
      </c>
      <c r="O6823" t="s">
        <v>34</v>
      </c>
      <c r="P6823" s="1">
        <v>43355</v>
      </c>
      <c r="Q6823" t="b">
        <v>0</v>
      </c>
      <c r="R6823" t="b">
        <v>0</v>
      </c>
      <c r="S6823" t="b">
        <v>0</v>
      </c>
      <c r="T6823">
        <v>3</v>
      </c>
      <c r="U6823">
        <v>1</v>
      </c>
      <c r="V6823">
        <v>0</v>
      </c>
      <c r="W6823">
        <v>2</v>
      </c>
      <c r="X6823">
        <v>0</v>
      </c>
      <c r="Y6823">
        <v>0</v>
      </c>
      <c r="Z6823">
        <v>0</v>
      </c>
      <c r="AA6823">
        <v>0</v>
      </c>
      <c r="AB6823">
        <v>4</v>
      </c>
      <c r="AC6823">
        <v>1</v>
      </c>
      <c r="AD6823">
        <v>0</v>
      </c>
      <c r="AE6823">
        <v>1176</v>
      </c>
      <c r="AF6823">
        <v>11</v>
      </c>
      <c r="AG6823">
        <v>2863</v>
      </c>
      <c r="AH6823">
        <v>1040</v>
      </c>
      <c r="AI6823">
        <v>1</v>
      </c>
      <c r="AN6823">
        <v>24.36</v>
      </c>
      <c r="AP6823" t="s">
        <v>59</v>
      </c>
      <c r="AS6823">
        <v>2</v>
      </c>
      <c r="AU6823">
        <v>7611</v>
      </c>
      <c r="AV6823">
        <v>342</v>
      </c>
      <c r="AW6823">
        <v>20</v>
      </c>
      <c r="AX6823">
        <v>16</v>
      </c>
      <c r="AY6823" t="s">
        <v>60</v>
      </c>
      <c r="AZ6823">
        <v>0</v>
      </c>
      <c r="BA6823">
        <f t="shared" si="565"/>
        <v>13052</v>
      </c>
      <c r="BB6823">
        <f t="shared" si="566"/>
        <v>2948</v>
      </c>
      <c r="BC6823" t="s">
        <v>289</v>
      </c>
      <c r="BD6823">
        <f t="shared" si="563"/>
        <v>1</v>
      </c>
      <c r="BE6823">
        <f t="shared" si="564"/>
        <v>0</v>
      </c>
    </row>
    <row r="6824" spans="1:57" x14ac:dyDescent="0.25">
      <c r="A6824" t="s">
        <v>4562</v>
      </c>
      <c r="B6824" t="s">
        <v>4549</v>
      </c>
      <c r="C6824" t="s">
        <v>4550</v>
      </c>
      <c r="D6824" t="s">
        <v>55</v>
      </c>
      <c r="E6824" t="s">
        <v>56</v>
      </c>
      <c r="F6824" s="1">
        <v>43326</v>
      </c>
      <c r="G6824" s="1">
        <v>43323</v>
      </c>
      <c r="H6824" s="1">
        <v>43325</v>
      </c>
      <c r="I6824">
        <v>0</v>
      </c>
      <c r="J6824">
        <v>1053</v>
      </c>
      <c r="K6824">
        <v>1053</v>
      </c>
      <c r="L6824">
        <v>45029</v>
      </c>
      <c r="M6824" t="b">
        <v>1</v>
      </c>
      <c r="O6824" t="s">
        <v>34</v>
      </c>
      <c r="P6824" s="1">
        <v>43328</v>
      </c>
      <c r="Q6824" t="b">
        <v>0</v>
      </c>
      <c r="R6824" t="b">
        <v>0</v>
      </c>
      <c r="S6824" t="b">
        <v>0</v>
      </c>
      <c r="T6824">
        <v>4</v>
      </c>
      <c r="U6824">
        <v>1</v>
      </c>
      <c r="V6824">
        <v>0</v>
      </c>
      <c r="W6824">
        <v>10</v>
      </c>
      <c r="X6824">
        <v>0</v>
      </c>
      <c r="Y6824">
        <v>1</v>
      </c>
      <c r="Z6824">
        <v>0</v>
      </c>
      <c r="AA6824">
        <v>0</v>
      </c>
      <c r="AB6824">
        <v>2</v>
      </c>
      <c r="AC6824">
        <v>0</v>
      </c>
      <c r="AD6824">
        <v>0</v>
      </c>
      <c r="AE6824">
        <v>1069</v>
      </c>
      <c r="AF6824">
        <v>11</v>
      </c>
      <c r="AG6824">
        <v>2745</v>
      </c>
      <c r="AH6824">
        <v>1033</v>
      </c>
      <c r="AI6824">
        <v>0</v>
      </c>
      <c r="AN6824">
        <v>24.36</v>
      </c>
      <c r="AP6824" t="s">
        <v>59</v>
      </c>
      <c r="AS6824">
        <v>9</v>
      </c>
      <c r="AU6824">
        <v>21117</v>
      </c>
      <c r="AV6824">
        <v>478</v>
      </c>
      <c r="AW6824">
        <v>22</v>
      </c>
      <c r="AX6824">
        <v>16</v>
      </c>
      <c r="AY6824" t="s">
        <v>60</v>
      </c>
      <c r="AZ6824">
        <v>0</v>
      </c>
      <c r="BA6824">
        <f t="shared" si="565"/>
        <v>12834</v>
      </c>
      <c r="BB6824">
        <f t="shared" si="566"/>
        <v>3166</v>
      </c>
      <c r="BC6824" t="s">
        <v>289</v>
      </c>
      <c r="BD6824">
        <f t="shared" si="563"/>
        <v>1</v>
      </c>
      <c r="BE6824">
        <f t="shared" si="564"/>
        <v>1</v>
      </c>
    </row>
    <row r="6825" spans="1:57" x14ac:dyDescent="0.25">
      <c r="A6825" t="s">
        <v>4564</v>
      </c>
      <c r="B6825" t="s">
        <v>4549</v>
      </c>
      <c r="C6825" t="s">
        <v>4550</v>
      </c>
      <c r="D6825" t="s">
        <v>55</v>
      </c>
      <c r="E6825" t="s">
        <v>56</v>
      </c>
      <c r="F6825" s="1">
        <v>43307</v>
      </c>
      <c r="G6825" s="1">
        <v>43304</v>
      </c>
      <c r="H6825" s="1">
        <v>43306</v>
      </c>
      <c r="I6825">
        <v>0</v>
      </c>
      <c r="J6825">
        <v>767</v>
      </c>
      <c r="K6825">
        <v>767</v>
      </c>
      <c r="L6825">
        <v>44743</v>
      </c>
      <c r="M6825" t="b">
        <v>0</v>
      </c>
      <c r="O6825" t="s">
        <v>34</v>
      </c>
      <c r="P6825" s="1">
        <v>43307</v>
      </c>
      <c r="Q6825" t="b">
        <v>0</v>
      </c>
      <c r="R6825" t="b">
        <v>0</v>
      </c>
      <c r="S6825" t="b">
        <v>0</v>
      </c>
      <c r="T6825">
        <v>6</v>
      </c>
      <c r="U6825">
        <v>1</v>
      </c>
      <c r="V6825">
        <v>0</v>
      </c>
      <c r="W6825">
        <v>11</v>
      </c>
      <c r="X6825">
        <v>1</v>
      </c>
      <c r="Y6825">
        <v>1</v>
      </c>
      <c r="Z6825">
        <v>0</v>
      </c>
      <c r="AA6825">
        <v>0</v>
      </c>
      <c r="AB6825">
        <v>2</v>
      </c>
      <c r="AC6825">
        <v>1</v>
      </c>
      <c r="AD6825">
        <v>1</v>
      </c>
      <c r="AE6825">
        <v>1101</v>
      </c>
      <c r="AF6825">
        <v>10</v>
      </c>
      <c r="AG6825">
        <v>2732</v>
      </c>
      <c r="AH6825">
        <v>1027</v>
      </c>
      <c r="AI6825">
        <v>0</v>
      </c>
      <c r="AN6825">
        <v>25.67</v>
      </c>
      <c r="AP6825" t="s">
        <v>59</v>
      </c>
      <c r="AS6825">
        <v>11</v>
      </c>
      <c r="AU6825">
        <v>19754</v>
      </c>
      <c r="AV6825">
        <v>523</v>
      </c>
      <c r="AW6825">
        <v>21</v>
      </c>
      <c r="AX6825">
        <v>16</v>
      </c>
      <c r="AY6825" t="s">
        <v>60</v>
      </c>
      <c r="AZ6825">
        <v>0</v>
      </c>
      <c r="BA6825">
        <f t="shared" si="565"/>
        <v>12548</v>
      </c>
      <c r="BB6825">
        <f t="shared" si="566"/>
        <v>3452</v>
      </c>
      <c r="BC6825" t="s">
        <v>289</v>
      </c>
      <c r="BD6825">
        <f t="shared" si="563"/>
        <v>1</v>
      </c>
      <c r="BE6825">
        <f t="shared" si="564"/>
        <v>0</v>
      </c>
    </row>
    <row r="6826" spans="1:57" x14ac:dyDescent="0.25">
      <c r="A6826" t="s">
        <v>4566</v>
      </c>
      <c r="B6826" t="s">
        <v>4549</v>
      </c>
      <c r="C6826" t="s">
        <v>4550</v>
      </c>
      <c r="D6826" t="s">
        <v>55</v>
      </c>
      <c r="E6826" t="s">
        <v>56</v>
      </c>
      <c r="F6826" s="1">
        <v>43286</v>
      </c>
      <c r="G6826" s="1">
        <v>43284</v>
      </c>
      <c r="H6826" s="1">
        <v>43286</v>
      </c>
      <c r="I6826">
        <v>0</v>
      </c>
      <c r="J6826">
        <v>507</v>
      </c>
      <c r="K6826">
        <v>507</v>
      </c>
      <c r="L6826">
        <v>44483</v>
      </c>
      <c r="M6826" t="b">
        <v>0</v>
      </c>
      <c r="O6826" t="s">
        <v>34</v>
      </c>
      <c r="P6826" s="1">
        <v>43286</v>
      </c>
      <c r="Q6826" t="b">
        <v>0</v>
      </c>
      <c r="R6826" t="b">
        <v>0</v>
      </c>
      <c r="S6826" t="b">
        <v>0</v>
      </c>
      <c r="T6826">
        <v>4</v>
      </c>
      <c r="U6826">
        <v>1</v>
      </c>
      <c r="V6826">
        <v>0</v>
      </c>
      <c r="W6826">
        <v>7</v>
      </c>
      <c r="X6826">
        <v>0</v>
      </c>
      <c r="Y6826">
        <v>0</v>
      </c>
      <c r="Z6826">
        <v>0</v>
      </c>
      <c r="AA6826">
        <v>0</v>
      </c>
      <c r="AB6826">
        <v>2</v>
      </c>
      <c r="AC6826">
        <v>0</v>
      </c>
      <c r="AD6826">
        <v>1</v>
      </c>
      <c r="AE6826">
        <v>1046</v>
      </c>
      <c r="AF6826">
        <v>9</v>
      </c>
      <c r="AG6826">
        <v>2491</v>
      </c>
      <c r="AH6826">
        <v>915</v>
      </c>
      <c r="AI6826">
        <v>0</v>
      </c>
      <c r="AN6826">
        <v>24.52</v>
      </c>
      <c r="AP6826" t="s">
        <v>59</v>
      </c>
      <c r="AS6826">
        <v>5</v>
      </c>
      <c r="AU6826">
        <v>17156</v>
      </c>
      <c r="AV6826">
        <v>653</v>
      </c>
      <c r="AW6826">
        <v>21</v>
      </c>
      <c r="AX6826">
        <v>17</v>
      </c>
      <c r="AY6826" t="s">
        <v>60</v>
      </c>
      <c r="AZ6826">
        <v>0</v>
      </c>
      <c r="BA6826">
        <f t="shared" si="565"/>
        <v>12288</v>
      </c>
      <c r="BB6826">
        <f t="shared" si="566"/>
        <v>3712</v>
      </c>
      <c r="BC6826" t="s">
        <v>289</v>
      </c>
      <c r="BD6826">
        <f t="shared" si="563"/>
        <v>1</v>
      </c>
      <c r="BE6826">
        <f t="shared" si="564"/>
        <v>0</v>
      </c>
    </row>
    <row r="6827" spans="1:57" x14ac:dyDescent="0.25">
      <c r="A6827" t="s">
        <v>4568</v>
      </c>
      <c r="B6827" t="s">
        <v>4549</v>
      </c>
      <c r="C6827" t="s">
        <v>4550</v>
      </c>
      <c r="D6827" t="s">
        <v>55</v>
      </c>
      <c r="E6827" t="s">
        <v>56</v>
      </c>
      <c r="F6827" s="1">
        <v>43270</v>
      </c>
      <c r="G6827" s="1">
        <v>43264</v>
      </c>
      <c r="H6827" s="1">
        <v>43269</v>
      </c>
      <c r="I6827">
        <v>0</v>
      </c>
      <c r="J6827">
        <v>284</v>
      </c>
      <c r="K6827">
        <v>284</v>
      </c>
      <c r="L6827">
        <v>44260</v>
      </c>
      <c r="M6827" t="b">
        <v>0</v>
      </c>
      <c r="O6827" t="s">
        <v>34</v>
      </c>
      <c r="P6827" s="1">
        <v>43270</v>
      </c>
      <c r="Q6827" t="b">
        <v>0</v>
      </c>
      <c r="R6827" t="b">
        <v>0</v>
      </c>
      <c r="S6827" t="b">
        <v>0</v>
      </c>
      <c r="T6827">
        <v>5</v>
      </c>
      <c r="U6827">
        <v>1</v>
      </c>
      <c r="V6827">
        <v>0</v>
      </c>
      <c r="W6827">
        <v>17</v>
      </c>
      <c r="X6827">
        <v>1</v>
      </c>
      <c r="Y6827">
        <v>0</v>
      </c>
      <c r="Z6827">
        <v>0</v>
      </c>
      <c r="AA6827">
        <v>0</v>
      </c>
      <c r="AB6827">
        <v>2</v>
      </c>
      <c r="AC6827">
        <v>0</v>
      </c>
      <c r="AD6827">
        <v>1</v>
      </c>
      <c r="AE6827">
        <v>1100</v>
      </c>
      <c r="AF6827">
        <v>11</v>
      </c>
      <c r="AG6827">
        <v>2688</v>
      </c>
      <c r="AH6827">
        <v>1035</v>
      </c>
      <c r="AI6827">
        <v>0</v>
      </c>
      <c r="AN6827">
        <v>23</v>
      </c>
      <c r="AP6827" t="s">
        <v>59</v>
      </c>
      <c r="AS6827">
        <v>13</v>
      </c>
      <c r="AU6827">
        <v>24105</v>
      </c>
      <c r="AV6827">
        <v>592</v>
      </c>
      <c r="AW6827">
        <v>22</v>
      </c>
      <c r="AX6827">
        <v>16</v>
      </c>
      <c r="AY6827" t="s">
        <v>60</v>
      </c>
      <c r="AZ6827">
        <v>0</v>
      </c>
      <c r="BA6827">
        <f t="shared" si="565"/>
        <v>12065</v>
      </c>
      <c r="BB6827">
        <f t="shared" si="566"/>
        <v>3935</v>
      </c>
      <c r="BC6827" t="s">
        <v>34</v>
      </c>
      <c r="BD6827">
        <f t="shared" si="563"/>
        <v>2</v>
      </c>
      <c r="BE6827">
        <f t="shared" si="564"/>
        <v>0</v>
      </c>
    </row>
    <row r="6828" spans="1:57" x14ac:dyDescent="0.25">
      <c r="A6828" t="s">
        <v>4570</v>
      </c>
      <c r="B6828" t="s">
        <v>4549</v>
      </c>
      <c r="C6828" t="s">
        <v>4550</v>
      </c>
      <c r="D6828" t="s">
        <v>55</v>
      </c>
      <c r="E6828" t="s">
        <v>56</v>
      </c>
      <c r="F6828" s="1">
        <v>43246</v>
      </c>
      <c r="G6828" s="1">
        <v>43245</v>
      </c>
      <c r="H6828" s="1">
        <v>43246</v>
      </c>
      <c r="I6828">
        <v>40</v>
      </c>
      <c r="J6828">
        <v>1000</v>
      </c>
      <c r="K6828">
        <v>1000</v>
      </c>
      <c r="L6828">
        <v>43976</v>
      </c>
      <c r="M6828" t="b">
        <v>1</v>
      </c>
      <c r="O6828" t="s">
        <v>34</v>
      </c>
      <c r="P6828" s="1">
        <v>43246</v>
      </c>
      <c r="Q6828" t="b">
        <v>0</v>
      </c>
      <c r="R6828" t="b">
        <v>0</v>
      </c>
      <c r="S6828" t="b">
        <v>0</v>
      </c>
      <c r="T6828">
        <v>13</v>
      </c>
      <c r="U6828">
        <v>1</v>
      </c>
      <c r="V6828">
        <v>0</v>
      </c>
      <c r="W6828">
        <v>23</v>
      </c>
      <c r="X6828">
        <v>0</v>
      </c>
      <c r="Y6828">
        <v>2</v>
      </c>
      <c r="Z6828">
        <v>0</v>
      </c>
      <c r="AA6828">
        <v>0</v>
      </c>
      <c r="AB6828">
        <v>3</v>
      </c>
      <c r="AC6828">
        <v>1</v>
      </c>
      <c r="AD6828">
        <v>2</v>
      </c>
      <c r="AE6828">
        <v>1016</v>
      </c>
      <c r="AF6828">
        <v>9</v>
      </c>
      <c r="AG6828">
        <v>2554</v>
      </c>
      <c r="AH6828">
        <v>924</v>
      </c>
      <c r="AI6828">
        <v>1</v>
      </c>
      <c r="AN6828">
        <v>23.84</v>
      </c>
      <c r="AP6828" t="s">
        <v>59</v>
      </c>
      <c r="AS6828">
        <v>19</v>
      </c>
      <c r="AU6828">
        <v>38684</v>
      </c>
      <c r="AV6828">
        <v>1314</v>
      </c>
      <c r="AW6828">
        <v>22</v>
      </c>
      <c r="AX6828">
        <v>18</v>
      </c>
      <c r="AY6828" t="s">
        <v>60</v>
      </c>
      <c r="AZ6828">
        <v>0</v>
      </c>
      <c r="BA6828">
        <f t="shared" si="565"/>
        <v>11781</v>
      </c>
      <c r="BB6828">
        <f t="shared" si="566"/>
        <v>4219</v>
      </c>
      <c r="BC6828" t="s">
        <v>34</v>
      </c>
      <c r="BD6828">
        <f t="shared" si="563"/>
        <v>2</v>
      </c>
      <c r="BE6828">
        <f t="shared" si="564"/>
        <v>1</v>
      </c>
    </row>
    <row r="6829" spans="1:57" x14ac:dyDescent="0.25">
      <c r="A6829" t="s">
        <v>4572</v>
      </c>
      <c r="B6829" t="s">
        <v>4549</v>
      </c>
      <c r="C6829" t="s">
        <v>4550</v>
      </c>
      <c r="D6829" t="s">
        <v>55</v>
      </c>
      <c r="E6829" t="s">
        <v>56</v>
      </c>
      <c r="F6829" s="1">
        <v>43230</v>
      </c>
      <c r="G6829" s="1">
        <v>43225</v>
      </c>
      <c r="H6829" s="1">
        <v>43228</v>
      </c>
      <c r="I6829">
        <v>0</v>
      </c>
      <c r="J6829">
        <v>704</v>
      </c>
      <c r="K6829">
        <v>704</v>
      </c>
      <c r="L6829">
        <v>43680</v>
      </c>
      <c r="M6829" t="b">
        <v>0</v>
      </c>
      <c r="O6829" t="s">
        <v>34</v>
      </c>
      <c r="P6829" s="1">
        <v>43230</v>
      </c>
      <c r="Q6829" t="b">
        <v>0</v>
      </c>
      <c r="R6829" t="b">
        <v>0</v>
      </c>
      <c r="S6829" t="b">
        <v>0</v>
      </c>
      <c r="T6829">
        <v>14</v>
      </c>
      <c r="U6829">
        <v>1</v>
      </c>
      <c r="V6829">
        <v>0</v>
      </c>
      <c r="W6829">
        <v>24</v>
      </c>
      <c r="X6829">
        <v>0</v>
      </c>
      <c r="Y6829">
        <v>3</v>
      </c>
      <c r="Z6829">
        <v>0</v>
      </c>
      <c r="AA6829">
        <v>1</v>
      </c>
      <c r="AB6829">
        <v>3</v>
      </c>
      <c r="AC6829">
        <v>1</v>
      </c>
      <c r="AD6829">
        <v>1</v>
      </c>
      <c r="AE6829">
        <v>1158</v>
      </c>
      <c r="AF6829">
        <v>9</v>
      </c>
      <c r="AG6829">
        <v>2995</v>
      </c>
      <c r="AH6829">
        <v>1115</v>
      </c>
      <c r="AI6829">
        <v>0</v>
      </c>
      <c r="AN6829">
        <v>23.39</v>
      </c>
      <c r="AP6829" t="s">
        <v>59</v>
      </c>
      <c r="AS6829">
        <v>30</v>
      </c>
      <c r="AU6829">
        <v>38595</v>
      </c>
      <c r="AV6829">
        <v>1568</v>
      </c>
      <c r="AW6829">
        <v>22</v>
      </c>
      <c r="AX6829">
        <v>18</v>
      </c>
      <c r="AY6829" t="s">
        <v>60</v>
      </c>
      <c r="AZ6829">
        <v>0</v>
      </c>
      <c r="BA6829">
        <f t="shared" si="565"/>
        <v>11485</v>
      </c>
      <c r="BB6829">
        <f t="shared" si="566"/>
        <v>4515</v>
      </c>
      <c r="BC6829" t="s">
        <v>34</v>
      </c>
      <c r="BD6829">
        <f t="shared" si="563"/>
        <v>2</v>
      </c>
      <c r="BE6829">
        <f t="shared" si="564"/>
        <v>0</v>
      </c>
    </row>
    <row r="6830" spans="1:57" x14ac:dyDescent="0.25">
      <c r="A6830" t="s">
        <v>4574</v>
      </c>
      <c r="B6830" t="s">
        <v>4549</v>
      </c>
      <c r="C6830" t="s">
        <v>4550</v>
      </c>
      <c r="D6830" t="s">
        <v>55</v>
      </c>
      <c r="E6830" t="s">
        <v>56</v>
      </c>
      <c r="F6830" s="1">
        <v>43200</v>
      </c>
      <c r="G6830" s="1">
        <v>43197</v>
      </c>
      <c r="H6830" s="1">
        <v>43199</v>
      </c>
      <c r="I6830">
        <v>0</v>
      </c>
      <c r="J6830">
        <v>467</v>
      </c>
      <c r="K6830">
        <v>467</v>
      </c>
      <c r="L6830">
        <v>43443</v>
      </c>
      <c r="M6830" t="b">
        <v>0</v>
      </c>
      <c r="O6830" t="s">
        <v>34</v>
      </c>
      <c r="P6830" s="1">
        <v>43200</v>
      </c>
      <c r="Q6830" t="b">
        <v>0</v>
      </c>
      <c r="R6830" t="b">
        <v>0</v>
      </c>
      <c r="S6830" t="b">
        <v>0</v>
      </c>
      <c r="T6830">
        <v>12</v>
      </c>
      <c r="U6830">
        <v>2</v>
      </c>
      <c r="V6830">
        <v>0</v>
      </c>
      <c r="W6830">
        <v>19</v>
      </c>
      <c r="X6830">
        <v>0</v>
      </c>
      <c r="Y6830">
        <v>2</v>
      </c>
      <c r="Z6830">
        <v>0</v>
      </c>
      <c r="AA6830">
        <v>0</v>
      </c>
      <c r="AB6830">
        <v>3</v>
      </c>
      <c r="AC6830">
        <v>1</v>
      </c>
      <c r="AD6830">
        <v>0</v>
      </c>
      <c r="AE6830">
        <v>1156</v>
      </c>
      <c r="AF6830">
        <v>9</v>
      </c>
      <c r="AG6830">
        <v>2955</v>
      </c>
      <c r="AH6830">
        <v>1066</v>
      </c>
      <c r="AI6830">
        <v>0</v>
      </c>
      <c r="AN6830">
        <v>23.38</v>
      </c>
      <c r="AP6830" t="s">
        <v>59</v>
      </c>
      <c r="AS6830">
        <v>38</v>
      </c>
      <c r="AU6830">
        <v>34508</v>
      </c>
      <c r="AV6830">
        <v>3473</v>
      </c>
      <c r="AW6830">
        <v>22</v>
      </c>
      <c r="AX6830">
        <v>19</v>
      </c>
      <c r="AY6830" t="s">
        <v>60</v>
      </c>
      <c r="AZ6830">
        <v>0</v>
      </c>
      <c r="BA6830">
        <f t="shared" si="565"/>
        <v>11248</v>
      </c>
      <c r="BB6830">
        <f t="shared" si="566"/>
        <v>4752</v>
      </c>
      <c r="BC6830" t="s">
        <v>190</v>
      </c>
      <c r="BD6830">
        <f t="shared" si="563"/>
        <v>3</v>
      </c>
      <c r="BE6830">
        <f t="shared" si="564"/>
        <v>0</v>
      </c>
    </row>
    <row r="6831" spans="1:57" x14ac:dyDescent="0.25">
      <c r="A6831" t="s">
        <v>4576</v>
      </c>
      <c r="B6831" t="s">
        <v>4549</v>
      </c>
      <c r="C6831" t="s">
        <v>4550</v>
      </c>
      <c r="D6831" t="s">
        <v>55</v>
      </c>
      <c r="E6831" t="s">
        <v>56</v>
      </c>
      <c r="F6831" s="1">
        <v>43178</v>
      </c>
      <c r="G6831" s="1">
        <v>43175</v>
      </c>
      <c r="H6831" s="1">
        <v>43178</v>
      </c>
      <c r="I6831">
        <v>0</v>
      </c>
      <c r="J6831">
        <v>240</v>
      </c>
      <c r="K6831">
        <v>240</v>
      </c>
      <c r="L6831">
        <v>43216</v>
      </c>
      <c r="M6831" t="b">
        <v>0</v>
      </c>
      <c r="O6831" t="s">
        <v>34</v>
      </c>
      <c r="P6831" s="1">
        <v>43178</v>
      </c>
      <c r="Q6831" t="b">
        <v>0</v>
      </c>
      <c r="R6831" t="b">
        <v>0</v>
      </c>
      <c r="S6831" t="b">
        <v>0</v>
      </c>
      <c r="T6831">
        <v>9</v>
      </c>
      <c r="U6831">
        <v>1</v>
      </c>
      <c r="V6831">
        <v>0</v>
      </c>
      <c r="W6831">
        <v>12</v>
      </c>
      <c r="X6831">
        <v>1</v>
      </c>
      <c r="Y6831">
        <v>1</v>
      </c>
      <c r="Z6831">
        <v>0</v>
      </c>
      <c r="AA6831">
        <v>0</v>
      </c>
      <c r="AB6831">
        <v>2</v>
      </c>
      <c r="AC6831">
        <v>0</v>
      </c>
      <c r="AD6831">
        <v>0</v>
      </c>
      <c r="AE6831">
        <v>1085</v>
      </c>
      <c r="AF6831">
        <v>9</v>
      </c>
      <c r="AG6831">
        <v>2729</v>
      </c>
      <c r="AH6831">
        <v>988</v>
      </c>
      <c r="AI6831">
        <v>0</v>
      </c>
      <c r="AN6831">
        <v>23.75</v>
      </c>
      <c r="AP6831" t="s">
        <v>59</v>
      </c>
      <c r="AS6831">
        <v>46</v>
      </c>
      <c r="AU6831">
        <v>29993</v>
      </c>
      <c r="AV6831">
        <v>1917</v>
      </c>
      <c r="AW6831">
        <v>22</v>
      </c>
      <c r="AX6831">
        <v>18</v>
      </c>
      <c r="AY6831" t="s">
        <v>60</v>
      </c>
      <c r="AZ6831">
        <v>0</v>
      </c>
      <c r="BA6831">
        <f t="shared" si="565"/>
        <v>11021</v>
      </c>
      <c r="BB6831">
        <f t="shared" si="566"/>
        <v>4979</v>
      </c>
      <c r="BC6831" t="s">
        <v>190</v>
      </c>
      <c r="BD6831">
        <f t="shared" si="563"/>
        <v>3</v>
      </c>
      <c r="BE6831">
        <f t="shared" si="564"/>
        <v>0</v>
      </c>
    </row>
    <row r="6832" spans="1:57" x14ac:dyDescent="0.25">
      <c r="A6832" t="s">
        <v>4578</v>
      </c>
      <c r="B6832" t="s">
        <v>4549</v>
      </c>
      <c r="C6832" t="s">
        <v>4550</v>
      </c>
      <c r="D6832" t="s">
        <v>55</v>
      </c>
      <c r="E6832" t="s">
        <v>56</v>
      </c>
      <c r="F6832" s="1">
        <v>43154</v>
      </c>
      <c r="G6832" s="1">
        <v>43153</v>
      </c>
      <c r="H6832" s="1">
        <v>43154</v>
      </c>
      <c r="I6832">
        <v>0</v>
      </c>
      <c r="J6832">
        <v>1077</v>
      </c>
      <c r="K6832">
        <v>1077</v>
      </c>
      <c r="L6832">
        <v>42976</v>
      </c>
      <c r="M6832" t="b">
        <v>1</v>
      </c>
      <c r="O6832" t="s">
        <v>34</v>
      </c>
      <c r="P6832" s="1">
        <v>43154</v>
      </c>
      <c r="Q6832" t="b">
        <v>0</v>
      </c>
      <c r="R6832" t="b">
        <v>0</v>
      </c>
      <c r="S6832" t="b">
        <v>0</v>
      </c>
      <c r="T6832">
        <v>11</v>
      </c>
      <c r="U6832">
        <v>3</v>
      </c>
      <c r="V6832">
        <v>1</v>
      </c>
      <c r="W6832">
        <v>72</v>
      </c>
      <c r="X6832">
        <v>2</v>
      </c>
      <c r="Y6832">
        <v>10</v>
      </c>
      <c r="Z6832">
        <v>0</v>
      </c>
      <c r="AA6832">
        <v>0</v>
      </c>
      <c r="AB6832">
        <v>1</v>
      </c>
      <c r="AC6832">
        <v>1</v>
      </c>
      <c r="AD6832">
        <v>0</v>
      </c>
      <c r="AE6832">
        <v>1170</v>
      </c>
      <c r="AF6832">
        <v>11</v>
      </c>
      <c r="AG6832">
        <v>3018</v>
      </c>
      <c r="AH6832">
        <v>1037</v>
      </c>
      <c r="AI6832">
        <v>0</v>
      </c>
      <c r="AN6832">
        <v>25.05</v>
      </c>
      <c r="AP6832" t="s">
        <v>59</v>
      </c>
      <c r="AS6832">
        <v>130</v>
      </c>
      <c r="AU6832">
        <v>50853</v>
      </c>
      <c r="AV6832">
        <v>15234</v>
      </c>
      <c r="AW6832">
        <v>23</v>
      </c>
      <c r="AX6832">
        <v>21</v>
      </c>
      <c r="AY6832" t="s">
        <v>60</v>
      </c>
      <c r="AZ6832">
        <v>0</v>
      </c>
      <c r="BA6832">
        <f t="shared" si="565"/>
        <v>10781</v>
      </c>
      <c r="BB6832">
        <f t="shared" si="566"/>
        <v>5219</v>
      </c>
      <c r="BC6832" t="s">
        <v>34</v>
      </c>
      <c r="BD6832">
        <f t="shared" si="563"/>
        <v>2</v>
      </c>
      <c r="BE6832">
        <f t="shared" si="564"/>
        <v>1</v>
      </c>
    </row>
    <row r="6833" spans="1:57" x14ac:dyDescent="0.25">
      <c r="A6833" t="s">
        <v>4580</v>
      </c>
      <c r="B6833" t="s">
        <v>4549</v>
      </c>
      <c r="C6833" t="s">
        <v>4550</v>
      </c>
      <c r="D6833" t="s">
        <v>55</v>
      </c>
      <c r="E6833" t="s">
        <v>56</v>
      </c>
      <c r="F6833" s="1">
        <v>43133</v>
      </c>
      <c r="G6833" s="1">
        <v>43130</v>
      </c>
      <c r="H6833" s="1">
        <v>43132</v>
      </c>
      <c r="I6833">
        <v>0</v>
      </c>
      <c r="J6833">
        <v>803</v>
      </c>
      <c r="K6833">
        <v>803</v>
      </c>
      <c r="L6833">
        <v>42702</v>
      </c>
      <c r="M6833" t="b">
        <v>0</v>
      </c>
      <c r="O6833" t="s">
        <v>34</v>
      </c>
      <c r="P6833" s="1">
        <v>43133</v>
      </c>
      <c r="Q6833" t="b">
        <v>0</v>
      </c>
      <c r="R6833" t="b">
        <v>0</v>
      </c>
      <c r="S6833" t="b">
        <v>0</v>
      </c>
      <c r="T6833">
        <v>8</v>
      </c>
      <c r="U6833">
        <v>3</v>
      </c>
      <c r="V6833">
        <v>0</v>
      </c>
      <c r="W6833">
        <v>65</v>
      </c>
      <c r="X6833">
        <v>2</v>
      </c>
      <c r="Y6833">
        <v>12</v>
      </c>
      <c r="Z6833">
        <v>1</v>
      </c>
      <c r="AA6833">
        <v>0</v>
      </c>
      <c r="AB6833">
        <v>0</v>
      </c>
      <c r="AC6833">
        <v>1</v>
      </c>
      <c r="AD6833">
        <v>0</v>
      </c>
      <c r="AE6833">
        <v>981</v>
      </c>
      <c r="AF6833">
        <v>10</v>
      </c>
      <c r="AG6833">
        <v>2681</v>
      </c>
      <c r="AH6833">
        <v>959</v>
      </c>
      <c r="AI6833">
        <v>0</v>
      </c>
      <c r="AN6833">
        <v>24.67</v>
      </c>
      <c r="AP6833" t="s">
        <v>59</v>
      </c>
      <c r="AS6833">
        <v>179</v>
      </c>
      <c r="AU6833">
        <v>56377</v>
      </c>
      <c r="AV6833">
        <v>19765</v>
      </c>
      <c r="AW6833">
        <v>23</v>
      </c>
      <c r="AX6833">
        <v>21</v>
      </c>
      <c r="AY6833" t="s">
        <v>446</v>
      </c>
      <c r="AZ6833">
        <v>0</v>
      </c>
      <c r="BA6833">
        <f t="shared" si="565"/>
        <v>10507</v>
      </c>
      <c r="BB6833">
        <f t="shared" si="566"/>
        <v>5493</v>
      </c>
      <c r="BC6833" t="s">
        <v>190</v>
      </c>
      <c r="BD6833">
        <f t="shared" si="563"/>
        <v>3</v>
      </c>
      <c r="BE6833">
        <f t="shared" si="564"/>
        <v>0</v>
      </c>
    </row>
    <row r="6834" spans="1:57" x14ac:dyDescent="0.25">
      <c r="A6834" t="s">
        <v>4582</v>
      </c>
      <c r="B6834" t="s">
        <v>4549</v>
      </c>
      <c r="C6834" t="s">
        <v>4550</v>
      </c>
      <c r="D6834" t="s">
        <v>55</v>
      </c>
      <c r="E6834" t="s">
        <v>56</v>
      </c>
      <c r="F6834" s="1">
        <v>43113</v>
      </c>
      <c r="G6834" s="1">
        <v>43110</v>
      </c>
      <c r="H6834" s="1">
        <v>43112</v>
      </c>
      <c r="I6834">
        <v>0</v>
      </c>
      <c r="J6834">
        <v>553</v>
      </c>
      <c r="K6834">
        <v>553</v>
      </c>
      <c r="L6834">
        <v>42452</v>
      </c>
      <c r="M6834" t="b">
        <v>0</v>
      </c>
      <c r="O6834" t="s">
        <v>34</v>
      </c>
      <c r="P6834" s="1">
        <v>43113</v>
      </c>
      <c r="Q6834" t="b">
        <v>0</v>
      </c>
      <c r="R6834" t="b">
        <v>0</v>
      </c>
      <c r="S6834" t="b">
        <v>0</v>
      </c>
      <c r="T6834">
        <v>12</v>
      </c>
      <c r="U6834">
        <v>2</v>
      </c>
      <c r="V6834">
        <v>1</v>
      </c>
      <c r="W6834">
        <v>63</v>
      </c>
      <c r="X6834">
        <v>3</v>
      </c>
      <c r="Y6834">
        <v>9</v>
      </c>
      <c r="Z6834">
        <v>0</v>
      </c>
      <c r="AA6834">
        <v>0</v>
      </c>
      <c r="AB6834">
        <v>1</v>
      </c>
      <c r="AC6834">
        <v>1</v>
      </c>
      <c r="AD6834">
        <v>0</v>
      </c>
      <c r="AE6834">
        <v>1123</v>
      </c>
      <c r="AF6834">
        <v>12</v>
      </c>
      <c r="AG6834">
        <v>3212</v>
      </c>
      <c r="AH6834">
        <v>1082</v>
      </c>
      <c r="AI6834">
        <v>0</v>
      </c>
      <c r="AN6834">
        <v>25.24</v>
      </c>
      <c r="AP6834" t="s">
        <v>59</v>
      </c>
      <c r="AS6834">
        <v>267</v>
      </c>
      <c r="AU6834" t="s">
        <v>60</v>
      </c>
      <c r="AV6834" t="s">
        <v>60</v>
      </c>
      <c r="AW6834" t="s">
        <v>60</v>
      </c>
      <c r="AX6834" t="s">
        <v>60</v>
      </c>
      <c r="AY6834" t="s">
        <v>799</v>
      </c>
      <c r="AZ6834">
        <v>0</v>
      </c>
      <c r="BA6834">
        <f t="shared" si="565"/>
        <v>10257</v>
      </c>
      <c r="BB6834">
        <f t="shared" si="566"/>
        <v>5743</v>
      </c>
      <c r="BC6834" t="s">
        <v>190</v>
      </c>
      <c r="BD6834">
        <f t="shared" si="563"/>
        <v>3</v>
      </c>
      <c r="BE6834">
        <f t="shared" si="564"/>
        <v>0</v>
      </c>
    </row>
    <row r="6835" spans="1:57" x14ac:dyDescent="0.25">
      <c r="A6835" t="s">
        <v>4584</v>
      </c>
      <c r="B6835" t="s">
        <v>4549</v>
      </c>
      <c r="C6835" t="s">
        <v>4550</v>
      </c>
      <c r="D6835" t="s">
        <v>55</v>
      </c>
      <c r="E6835" t="s">
        <v>56</v>
      </c>
      <c r="F6835" s="1">
        <v>43091</v>
      </c>
      <c r="G6835" s="1">
        <v>43089</v>
      </c>
      <c r="H6835" s="1">
        <v>43091</v>
      </c>
      <c r="I6835">
        <v>0</v>
      </c>
      <c r="J6835">
        <v>281</v>
      </c>
      <c r="K6835">
        <v>281</v>
      </c>
      <c r="L6835">
        <v>42180</v>
      </c>
      <c r="M6835" t="b">
        <v>0</v>
      </c>
      <c r="O6835" t="s">
        <v>34</v>
      </c>
      <c r="P6835" s="1">
        <v>43091</v>
      </c>
      <c r="Q6835" t="b">
        <v>0</v>
      </c>
      <c r="R6835" t="b">
        <v>0</v>
      </c>
      <c r="S6835" t="b">
        <v>0</v>
      </c>
      <c r="T6835">
        <v>12</v>
      </c>
      <c r="U6835">
        <v>2</v>
      </c>
      <c r="V6835">
        <v>1</v>
      </c>
      <c r="W6835">
        <v>58</v>
      </c>
      <c r="X6835">
        <v>2</v>
      </c>
      <c r="Y6835">
        <v>8</v>
      </c>
      <c r="Z6835">
        <v>1</v>
      </c>
      <c r="AA6835">
        <v>0</v>
      </c>
      <c r="AB6835">
        <v>2</v>
      </c>
      <c r="AC6835">
        <v>0</v>
      </c>
      <c r="AD6835">
        <v>0</v>
      </c>
      <c r="AE6835">
        <v>1247</v>
      </c>
      <c r="AF6835">
        <v>11</v>
      </c>
      <c r="AG6835">
        <v>3090</v>
      </c>
      <c r="AH6835">
        <v>1177</v>
      </c>
      <c r="AI6835">
        <v>0</v>
      </c>
      <c r="AN6835">
        <v>25.21</v>
      </c>
      <c r="AP6835" t="s">
        <v>59</v>
      </c>
      <c r="AS6835">
        <v>398</v>
      </c>
      <c r="AU6835">
        <v>59593</v>
      </c>
      <c r="AV6835">
        <v>22649</v>
      </c>
      <c r="AW6835">
        <v>23</v>
      </c>
      <c r="AX6835">
        <v>22</v>
      </c>
      <c r="AY6835" t="s">
        <v>446</v>
      </c>
      <c r="AZ6835">
        <v>0</v>
      </c>
      <c r="BA6835">
        <f t="shared" si="565"/>
        <v>9985</v>
      </c>
      <c r="BB6835">
        <f t="shared" si="566"/>
        <v>6015</v>
      </c>
      <c r="BC6835" t="s">
        <v>190</v>
      </c>
      <c r="BD6835">
        <f t="shared" si="563"/>
        <v>3</v>
      </c>
      <c r="BE6835">
        <f t="shared" si="564"/>
        <v>0</v>
      </c>
    </row>
    <row r="6836" spans="1:57" x14ac:dyDescent="0.25">
      <c r="A6836" t="s">
        <v>4586</v>
      </c>
      <c r="B6836" t="s">
        <v>4549</v>
      </c>
      <c r="C6836" t="s">
        <v>4550</v>
      </c>
      <c r="D6836" t="s">
        <v>55</v>
      </c>
      <c r="E6836" t="s">
        <v>56</v>
      </c>
      <c r="F6836" s="1">
        <v>43063</v>
      </c>
      <c r="G6836" s="1">
        <v>43062</v>
      </c>
      <c r="H6836" s="1">
        <v>43063</v>
      </c>
      <c r="I6836">
        <v>0</v>
      </c>
      <c r="J6836">
        <v>366</v>
      </c>
      <c r="K6836">
        <v>1028</v>
      </c>
      <c r="L6836">
        <v>41899</v>
      </c>
      <c r="M6836" t="b">
        <v>1</v>
      </c>
      <c r="O6836" t="s">
        <v>34</v>
      </c>
      <c r="P6836" s="1">
        <v>43063</v>
      </c>
      <c r="Q6836" t="b">
        <v>0</v>
      </c>
      <c r="R6836" t="b">
        <v>0</v>
      </c>
      <c r="S6836" t="b">
        <v>0</v>
      </c>
      <c r="T6836">
        <v>12</v>
      </c>
      <c r="U6836">
        <v>4</v>
      </c>
      <c r="V6836">
        <v>1</v>
      </c>
      <c r="W6836">
        <v>58</v>
      </c>
      <c r="X6836">
        <v>3</v>
      </c>
      <c r="Y6836">
        <v>7</v>
      </c>
      <c r="Z6836">
        <v>0</v>
      </c>
      <c r="AA6836">
        <v>0</v>
      </c>
      <c r="AB6836">
        <v>3</v>
      </c>
      <c r="AC6836">
        <v>1</v>
      </c>
      <c r="AD6836">
        <v>0</v>
      </c>
      <c r="AE6836">
        <v>1284</v>
      </c>
      <c r="AF6836">
        <v>12</v>
      </c>
      <c r="AG6836">
        <v>3192</v>
      </c>
      <c r="AH6836">
        <v>1155</v>
      </c>
      <c r="AI6836">
        <v>0</v>
      </c>
      <c r="AN6836">
        <v>24.65</v>
      </c>
      <c r="AP6836" t="s">
        <v>59</v>
      </c>
      <c r="AS6836">
        <v>431</v>
      </c>
      <c r="AU6836" t="s">
        <v>60</v>
      </c>
      <c r="AV6836" t="s">
        <v>60</v>
      </c>
      <c r="AW6836" t="s">
        <v>60</v>
      </c>
      <c r="AX6836" t="s">
        <v>60</v>
      </c>
      <c r="AY6836" t="s">
        <v>799</v>
      </c>
      <c r="AZ6836">
        <v>0</v>
      </c>
      <c r="BA6836">
        <f t="shared" si="565"/>
        <v>9704</v>
      </c>
      <c r="BB6836">
        <f t="shared" si="566"/>
        <v>6296</v>
      </c>
      <c r="BC6836" t="s">
        <v>190</v>
      </c>
      <c r="BD6836">
        <f t="shared" si="563"/>
        <v>3</v>
      </c>
      <c r="BE6836">
        <f t="shared" si="564"/>
        <v>1</v>
      </c>
    </row>
    <row r="6837" spans="1:57" x14ac:dyDescent="0.25">
      <c r="A6837" t="s">
        <v>4588</v>
      </c>
      <c r="B6837" t="s">
        <v>4549</v>
      </c>
      <c r="C6837" t="s">
        <v>4550</v>
      </c>
      <c r="D6837" t="s">
        <v>55</v>
      </c>
      <c r="E6837" t="s">
        <v>56</v>
      </c>
      <c r="F6837" s="1">
        <v>43043</v>
      </c>
      <c r="G6837" s="1">
        <v>43041</v>
      </c>
      <c r="H6837" s="1">
        <v>43042</v>
      </c>
      <c r="I6837">
        <v>0</v>
      </c>
      <c r="J6837">
        <v>764</v>
      </c>
      <c r="K6837">
        <v>764</v>
      </c>
      <c r="L6837">
        <v>41635</v>
      </c>
      <c r="M6837" t="b">
        <v>0</v>
      </c>
      <c r="O6837" t="s">
        <v>190</v>
      </c>
      <c r="P6837" s="1">
        <v>43043</v>
      </c>
      <c r="Q6837" t="b">
        <v>1</v>
      </c>
      <c r="R6837" t="b">
        <v>0</v>
      </c>
      <c r="S6837" t="b">
        <v>1</v>
      </c>
      <c r="T6837">
        <v>10</v>
      </c>
      <c r="U6837">
        <v>2</v>
      </c>
      <c r="V6837">
        <v>0</v>
      </c>
      <c r="W6837">
        <v>42</v>
      </c>
      <c r="X6837">
        <v>1</v>
      </c>
      <c r="Y6837">
        <v>5</v>
      </c>
      <c r="Z6837">
        <v>0</v>
      </c>
      <c r="AA6837">
        <v>0</v>
      </c>
      <c r="AB6837">
        <v>1</v>
      </c>
      <c r="AC6837">
        <v>0</v>
      </c>
      <c r="AD6837">
        <v>0</v>
      </c>
      <c r="AE6837">
        <v>1185</v>
      </c>
      <c r="AF6837">
        <v>11</v>
      </c>
      <c r="AG6837">
        <v>3167</v>
      </c>
      <c r="AH6837">
        <v>1184</v>
      </c>
      <c r="AI6837">
        <v>0</v>
      </c>
      <c r="AN6837">
        <v>24.42</v>
      </c>
      <c r="AP6837" t="s">
        <v>59</v>
      </c>
      <c r="AS6837">
        <v>274</v>
      </c>
      <c r="AU6837">
        <v>44679</v>
      </c>
      <c r="AV6837">
        <v>19776</v>
      </c>
      <c r="AW6837">
        <v>23</v>
      </c>
      <c r="AX6837">
        <v>21</v>
      </c>
      <c r="AY6837" t="s">
        <v>60</v>
      </c>
      <c r="AZ6837">
        <v>0</v>
      </c>
      <c r="BA6837">
        <f t="shared" si="565"/>
        <v>9440</v>
      </c>
      <c r="BB6837">
        <f t="shared" si="566"/>
        <v>6560</v>
      </c>
      <c r="BC6837" t="s">
        <v>190</v>
      </c>
      <c r="BD6837">
        <f t="shared" si="563"/>
        <v>3</v>
      </c>
      <c r="BE6837">
        <f t="shared" si="564"/>
        <v>0</v>
      </c>
    </row>
    <row r="6838" spans="1:57" x14ac:dyDescent="0.25">
      <c r="A6838" t="s">
        <v>4590</v>
      </c>
      <c r="B6838" t="s">
        <v>4549</v>
      </c>
      <c r="C6838" t="s">
        <v>4550</v>
      </c>
      <c r="D6838" t="s">
        <v>55</v>
      </c>
      <c r="E6838" t="s">
        <v>56</v>
      </c>
      <c r="F6838" s="1">
        <v>43017</v>
      </c>
      <c r="G6838" s="1">
        <v>43015</v>
      </c>
      <c r="H6838" s="1">
        <v>43017</v>
      </c>
      <c r="I6838">
        <v>0</v>
      </c>
      <c r="J6838">
        <v>498</v>
      </c>
      <c r="K6838">
        <v>498</v>
      </c>
      <c r="L6838">
        <v>41369</v>
      </c>
      <c r="M6838" t="b">
        <v>0</v>
      </c>
      <c r="O6838" t="s">
        <v>34</v>
      </c>
      <c r="P6838" s="1">
        <v>43017</v>
      </c>
      <c r="Q6838" t="b">
        <v>0</v>
      </c>
      <c r="R6838" t="b">
        <v>0</v>
      </c>
      <c r="S6838" t="b">
        <v>0</v>
      </c>
      <c r="T6838">
        <v>5</v>
      </c>
      <c r="U6838">
        <v>0</v>
      </c>
      <c r="V6838">
        <v>0</v>
      </c>
      <c r="W6838">
        <v>9</v>
      </c>
      <c r="X6838">
        <v>0</v>
      </c>
      <c r="Y6838">
        <v>1</v>
      </c>
      <c r="Z6838">
        <v>0</v>
      </c>
      <c r="AA6838">
        <v>0</v>
      </c>
      <c r="AB6838">
        <v>0</v>
      </c>
      <c r="AC6838">
        <v>1</v>
      </c>
      <c r="AD6838">
        <v>0</v>
      </c>
      <c r="AE6838">
        <v>1113</v>
      </c>
      <c r="AF6838">
        <v>9</v>
      </c>
      <c r="AG6838">
        <v>2892</v>
      </c>
      <c r="AH6838">
        <v>1067</v>
      </c>
      <c r="AI6838">
        <v>0</v>
      </c>
      <c r="AN6838">
        <v>24.37</v>
      </c>
      <c r="AP6838" t="s">
        <v>59</v>
      </c>
      <c r="AS6838">
        <v>46</v>
      </c>
      <c r="AU6838">
        <v>38647</v>
      </c>
      <c r="AV6838">
        <v>3026</v>
      </c>
      <c r="AW6838">
        <v>22</v>
      </c>
      <c r="AX6838">
        <v>19</v>
      </c>
      <c r="AY6838" t="s">
        <v>60</v>
      </c>
      <c r="AZ6838">
        <v>0</v>
      </c>
      <c r="BA6838">
        <f t="shared" si="565"/>
        <v>9174</v>
      </c>
      <c r="BB6838">
        <f t="shared" si="566"/>
        <v>6826</v>
      </c>
      <c r="BC6838" t="s">
        <v>34</v>
      </c>
      <c r="BD6838">
        <f t="shared" si="563"/>
        <v>2</v>
      </c>
      <c r="BE6838">
        <f t="shared" si="564"/>
        <v>0</v>
      </c>
    </row>
    <row r="6839" spans="1:57" x14ac:dyDescent="0.25">
      <c r="A6839" t="s">
        <v>4592</v>
      </c>
      <c r="B6839" t="s">
        <v>4549</v>
      </c>
      <c r="C6839" t="s">
        <v>4550</v>
      </c>
      <c r="D6839" t="s">
        <v>55</v>
      </c>
      <c r="E6839" t="s">
        <v>56</v>
      </c>
      <c r="F6839" s="1">
        <v>42999</v>
      </c>
      <c r="G6839" s="1">
        <v>42997</v>
      </c>
      <c r="H6839" s="1">
        <v>42998</v>
      </c>
      <c r="I6839">
        <v>0</v>
      </c>
      <c r="J6839">
        <v>254</v>
      </c>
      <c r="K6839">
        <v>254</v>
      </c>
      <c r="L6839">
        <v>41125</v>
      </c>
      <c r="M6839" t="b">
        <v>0</v>
      </c>
      <c r="O6839" t="s">
        <v>34</v>
      </c>
      <c r="P6839" s="1">
        <v>42999</v>
      </c>
      <c r="Q6839" t="b">
        <v>0</v>
      </c>
      <c r="R6839" t="b">
        <v>0</v>
      </c>
      <c r="S6839" t="b">
        <v>0</v>
      </c>
      <c r="T6839">
        <v>3</v>
      </c>
      <c r="U6839">
        <v>1</v>
      </c>
      <c r="V6839">
        <v>0</v>
      </c>
      <c r="W6839">
        <v>5</v>
      </c>
      <c r="X6839">
        <v>1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1175</v>
      </c>
      <c r="AF6839">
        <v>11</v>
      </c>
      <c r="AG6839">
        <v>2922</v>
      </c>
      <c r="AH6839">
        <v>1087</v>
      </c>
      <c r="AI6839">
        <v>0</v>
      </c>
      <c r="AN6839">
        <v>24.44</v>
      </c>
      <c r="AP6839" t="s">
        <v>59</v>
      </c>
      <c r="AS6839">
        <v>18</v>
      </c>
      <c r="AU6839">
        <v>19880</v>
      </c>
      <c r="AV6839">
        <v>858</v>
      </c>
      <c r="AW6839">
        <v>21</v>
      </c>
      <c r="AX6839">
        <v>17</v>
      </c>
      <c r="AY6839" t="s">
        <v>60</v>
      </c>
      <c r="AZ6839">
        <v>0</v>
      </c>
      <c r="BA6839">
        <f t="shared" si="565"/>
        <v>8930</v>
      </c>
      <c r="BB6839">
        <f t="shared" si="566"/>
        <v>7070</v>
      </c>
      <c r="BC6839" t="s">
        <v>34</v>
      </c>
      <c r="BD6839">
        <f t="shared" si="563"/>
        <v>2</v>
      </c>
      <c r="BE6839">
        <f t="shared" si="564"/>
        <v>0</v>
      </c>
    </row>
    <row r="6840" spans="1:57" x14ac:dyDescent="0.25">
      <c r="A6840" t="s">
        <v>4594</v>
      </c>
      <c r="B6840" t="s">
        <v>4549</v>
      </c>
      <c r="C6840" t="s">
        <v>4550</v>
      </c>
      <c r="D6840" t="s">
        <v>55</v>
      </c>
      <c r="E6840" t="s">
        <v>56</v>
      </c>
      <c r="F6840" s="1">
        <v>42980</v>
      </c>
      <c r="G6840" s="1">
        <v>42977</v>
      </c>
      <c r="H6840" s="1">
        <v>42980</v>
      </c>
      <c r="J6840">
        <v>1043</v>
      </c>
      <c r="K6840">
        <v>1043</v>
      </c>
      <c r="L6840">
        <v>40871</v>
      </c>
      <c r="M6840" t="b">
        <v>1</v>
      </c>
      <c r="O6840" t="s">
        <v>34</v>
      </c>
      <c r="P6840" s="1">
        <v>42980</v>
      </c>
      <c r="Q6840" t="b">
        <v>0</v>
      </c>
      <c r="R6840" t="b">
        <v>0</v>
      </c>
      <c r="S6840" t="b">
        <v>0</v>
      </c>
      <c r="T6840">
        <v>4</v>
      </c>
      <c r="U6840">
        <v>1</v>
      </c>
      <c r="V6840">
        <v>0</v>
      </c>
      <c r="W6840">
        <v>15</v>
      </c>
      <c r="X6840">
        <v>0</v>
      </c>
      <c r="Y6840">
        <v>2</v>
      </c>
      <c r="Z6840">
        <v>0</v>
      </c>
      <c r="AA6840">
        <v>0</v>
      </c>
      <c r="AB6840">
        <v>0</v>
      </c>
      <c r="AC6840">
        <v>1</v>
      </c>
      <c r="AD6840">
        <v>0</v>
      </c>
      <c r="AE6840">
        <v>1268</v>
      </c>
      <c r="AF6840">
        <v>11</v>
      </c>
      <c r="AG6840">
        <v>3151</v>
      </c>
      <c r="AH6840">
        <v>1130</v>
      </c>
      <c r="AI6840">
        <v>0</v>
      </c>
      <c r="AN6840">
        <v>25.83</v>
      </c>
      <c r="AP6840" t="s">
        <v>59</v>
      </c>
      <c r="AS6840">
        <v>28</v>
      </c>
      <c r="AU6840">
        <v>29060</v>
      </c>
      <c r="AV6840">
        <v>1876</v>
      </c>
      <c r="AW6840">
        <v>22</v>
      </c>
      <c r="AX6840">
        <v>18</v>
      </c>
      <c r="AY6840" t="s">
        <v>60</v>
      </c>
      <c r="AZ6840">
        <v>0</v>
      </c>
      <c r="BA6840">
        <f t="shared" si="565"/>
        <v>8676</v>
      </c>
      <c r="BB6840">
        <f t="shared" si="566"/>
        <v>7324</v>
      </c>
      <c r="BC6840" t="s">
        <v>34</v>
      </c>
      <c r="BD6840">
        <f t="shared" si="563"/>
        <v>2</v>
      </c>
      <c r="BE6840">
        <f t="shared" si="564"/>
        <v>1</v>
      </c>
    </row>
    <row r="6841" spans="1:57" x14ac:dyDescent="0.25">
      <c r="A6841" t="s">
        <v>4596</v>
      </c>
      <c r="B6841" t="s">
        <v>4549</v>
      </c>
      <c r="C6841" t="s">
        <v>4550</v>
      </c>
      <c r="D6841" t="s">
        <v>55</v>
      </c>
      <c r="E6841" t="s">
        <v>56</v>
      </c>
      <c r="F6841" s="1">
        <v>42958</v>
      </c>
      <c r="G6841" s="1">
        <v>42954</v>
      </c>
      <c r="H6841" s="1">
        <v>42956</v>
      </c>
      <c r="J6841">
        <v>779</v>
      </c>
      <c r="K6841">
        <v>779</v>
      </c>
      <c r="L6841">
        <v>40607</v>
      </c>
      <c r="M6841" t="b">
        <v>0</v>
      </c>
      <c r="O6841" t="s">
        <v>34</v>
      </c>
      <c r="P6841" s="1">
        <v>42958</v>
      </c>
      <c r="Q6841" t="b">
        <v>0</v>
      </c>
      <c r="R6841" t="b">
        <v>0</v>
      </c>
      <c r="S6841" t="b">
        <v>0</v>
      </c>
      <c r="T6841">
        <v>6</v>
      </c>
      <c r="U6841">
        <v>1</v>
      </c>
      <c r="V6841">
        <v>0</v>
      </c>
      <c r="W6841">
        <v>12</v>
      </c>
      <c r="X6841">
        <v>0</v>
      </c>
      <c r="Y6841">
        <v>1</v>
      </c>
      <c r="Z6841">
        <v>0</v>
      </c>
      <c r="AA6841">
        <v>0</v>
      </c>
      <c r="AB6841">
        <v>1</v>
      </c>
      <c r="AC6841">
        <v>2</v>
      </c>
      <c r="AD6841">
        <v>0</v>
      </c>
      <c r="AE6841">
        <v>1172</v>
      </c>
      <c r="AF6841">
        <v>11</v>
      </c>
      <c r="AG6841">
        <v>3364</v>
      </c>
      <c r="AH6841">
        <v>1135</v>
      </c>
      <c r="AI6841">
        <v>1</v>
      </c>
      <c r="AN6841">
        <v>24.35</v>
      </c>
      <c r="AP6841" t="s">
        <v>59</v>
      </c>
      <c r="AS6841">
        <v>19</v>
      </c>
      <c r="AU6841">
        <v>27271</v>
      </c>
      <c r="AV6841">
        <v>1333</v>
      </c>
      <c r="AW6841">
        <v>22</v>
      </c>
      <c r="AX6841">
        <v>18</v>
      </c>
      <c r="AY6841" t="s">
        <v>60</v>
      </c>
      <c r="AZ6841">
        <v>0</v>
      </c>
      <c r="BA6841">
        <f t="shared" si="565"/>
        <v>8412</v>
      </c>
      <c r="BB6841">
        <f t="shared" si="566"/>
        <v>7588</v>
      </c>
      <c r="BC6841" t="s">
        <v>34</v>
      </c>
      <c r="BD6841">
        <f t="shared" si="563"/>
        <v>2</v>
      </c>
      <c r="BE6841">
        <f t="shared" si="564"/>
        <v>0</v>
      </c>
    </row>
    <row r="6842" spans="1:57" x14ac:dyDescent="0.25">
      <c r="A6842" t="s">
        <v>4598</v>
      </c>
      <c r="B6842" t="s">
        <v>4549</v>
      </c>
      <c r="C6842" t="s">
        <v>4550</v>
      </c>
      <c r="D6842" t="s">
        <v>55</v>
      </c>
      <c r="E6842" t="s">
        <v>56</v>
      </c>
      <c r="F6842" s="1">
        <v>42935</v>
      </c>
      <c r="G6842" s="1">
        <v>42932</v>
      </c>
      <c r="H6842" s="1">
        <v>42934</v>
      </c>
      <c r="J6842">
        <v>514</v>
      </c>
      <c r="K6842">
        <v>514</v>
      </c>
      <c r="L6842">
        <v>40342</v>
      </c>
      <c r="M6842" t="b">
        <v>0</v>
      </c>
      <c r="O6842" t="s">
        <v>34</v>
      </c>
      <c r="P6842" s="1">
        <v>42935</v>
      </c>
      <c r="Q6842" t="b">
        <v>0</v>
      </c>
      <c r="R6842" t="b">
        <v>0</v>
      </c>
      <c r="S6842" t="b">
        <v>0</v>
      </c>
      <c r="T6842">
        <v>4</v>
      </c>
      <c r="U6842">
        <v>4</v>
      </c>
      <c r="V6842">
        <v>0</v>
      </c>
      <c r="W6842">
        <v>6</v>
      </c>
      <c r="X6842">
        <v>0</v>
      </c>
      <c r="Y6842">
        <v>0</v>
      </c>
      <c r="Z6842">
        <v>0</v>
      </c>
      <c r="AA6842">
        <v>0</v>
      </c>
      <c r="AB6842">
        <v>1</v>
      </c>
      <c r="AC6842">
        <v>0</v>
      </c>
      <c r="AD6842">
        <v>1</v>
      </c>
      <c r="AE6842">
        <v>1115</v>
      </c>
      <c r="AF6842">
        <v>10</v>
      </c>
      <c r="AG6842">
        <v>3029</v>
      </c>
      <c r="AH6842">
        <v>1053</v>
      </c>
      <c r="AI6842">
        <v>0</v>
      </c>
      <c r="AN6842">
        <v>25.66</v>
      </c>
      <c r="AP6842" t="s">
        <v>59</v>
      </c>
      <c r="AS6842">
        <v>20</v>
      </c>
      <c r="AU6842">
        <v>20796</v>
      </c>
      <c r="AV6842">
        <v>711</v>
      </c>
      <c r="AW6842">
        <v>22</v>
      </c>
      <c r="AX6842">
        <v>17</v>
      </c>
      <c r="AY6842" t="s">
        <v>60</v>
      </c>
      <c r="AZ6842">
        <v>0</v>
      </c>
      <c r="BA6842">
        <f t="shared" si="565"/>
        <v>8147</v>
      </c>
      <c r="BB6842">
        <f t="shared" si="566"/>
        <v>7853</v>
      </c>
      <c r="BC6842" t="s">
        <v>34</v>
      </c>
      <c r="BD6842">
        <f t="shared" si="563"/>
        <v>2</v>
      </c>
      <c r="BE6842">
        <f t="shared" si="564"/>
        <v>0</v>
      </c>
    </row>
    <row r="6843" spans="1:57" x14ac:dyDescent="0.25">
      <c r="A6843" t="s">
        <v>4600</v>
      </c>
      <c r="B6843" t="s">
        <v>4549</v>
      </c>
      <c r="C6843" t="s">
        <v>4550</v>
      </c>
      <c r="D6843" t="s">
        <v>55</v>
      </c>
      <c r="E6843" t="s">
        <v>56</v>
      </c>
      <c r="F6843" s="1">
        <v>42909</v>
      </c>
      <c r="G6843" s="1">
        <v>42908</v>
      </c>
      <c r="H6843" s="1">
        <v>42909</v>
      </c>
      <c r="J6843">
        <v>246</v>
      </c>
      <c r="K6843">
        <v>246</v>
      </c>
      <c r="L6843">
        <v>40074</v>
      </c>
      <c r="M6843" t="b">
        <v>0</v>
      </c>
      <c r="O6843" t="s">
        <v>34</v>
      </c>
      <c r="P6843" s="1">
        <v>42909</v>
      </c>
      <c r="Q6843" t="b">
        <v>0</v>
      </c>
      <c r="R6843" t="b">
        <v>0</v>
      </c>
      <c r="S6843" t="b">
        <v>0</v>
      </c>
      <c r="T6843">
        <v>4</v>
      </c>
      <c r="U6843">
        <v>1</v>
      </c>
      <c r="V6843">
        <v>0</v>
      </c>
      <c r="W6843">
        <v>6</v>
      </c>
      <c r="X6843">
        <v>0</v>
      </c>
      <c r="Y6843">
        <v>0</v>
      </c>
      <c r="Z6843">
        <v>0</v>
      </c>
      <c r="AA6843">
        <v>0</v>
      </c>
      <c r="AB6843">
        <v>2</v>
      </c>
      <c r="AC6843">
        <v>1</v>
      </c>
      <c r="AD6843">
        <v>0</v>
      </c>
      <c r="AE6843">
        <v>1059</v>
      </c>
      <c r="AF6843">
        <v>16</v>
      </c>
      <c r="AG6843">
        <v>3710</v>
      </c>
      <c r="AH6843">
        <v>1009</v>
      </c>
      <c r="AI6843">
        <v>0</v>
      </c>
      <c r="AN6843">
        <v>24.68</v>
      </c>
      <c r="AP6843" t="s">
        <v>59</v>
      </c>
      <c r="AS6843">
        <v>4</v>
      </c>
      <c r="AU6843">
        <v>14716</v>
      </c>
      <c r="AV6843">
        <v>516</v>
      </c>
      <c r="AW6843">
        <v>21</v>
      </c>
      <c r="AX6843">
        <v>16</v>
      </c>
      <c r="AY6843" t="s">
        <v>60</v>
      </c>
      <c r="AZ6843">
        <v>0</v>
      </c>
      <c r="BA6843">
        <f t="shared" si="565"/>
        <v>7879</v>
      </c>
      <c r="BB6843">
        <f t="shared" si="566"/>
        <v>8121</v>
      </c>
      <c r="BC6843" t="s">
        <v>34</v>
      </c>
      <c r="BD6843">
        <f t="shared" si="563"/>
        <v>2</v>
      </c>
      <c r="BE6843">
        <f t="shared" si="564"/>
        <v>0</v>
      </c>
    </row>
    <row r="6844" spans="1:57" x14ac:dyDescent="0.25">
      <c r="A6844" t="s">
        <v>4602</v>
      </c>
      <c r="B6844" t="s">
        <v>4549</v>
      </c>
      <c r="C6844" t="s">
        <v>4550</v>
      </c>
      <c r="D6844" t="s">
        <v>55</v>
      </c>
      <c r="E6844" t="s">
        <v>56</v>
      </c>
      <c r="F6844" s="1">
        <v>42887</v>
      </c>
      <c r="G6844" s="1">
        <v>42886</v>
      </c>
      <c r="H6844" s="1">
        <v>42887</v>
      </c>
      <c r="J6844">
        <v>976</v>
      </c>
      <c r="K6844">
        <v>976</v>
      </c>
      <c r="L6844">
        <v>39828</v>
      </c>
      <c r="M6844" t="b">
        <v>1</v>
      </c>
      <c r="O6844" t="s">
        <v>34</v>
      </c>
      <c r="P6844" s="1">
        <v>42887</v>
      </c>
      <c r="Q6844" t="b">
        <v>0</v>
      </c>
      <c r="R6844" t="b">
        <v>0</v>
      </c>
      <c r="S6844" t="b">
        <v>0</v>
      </c>
      <c r="T6844">
        <v>4</v>
      </c>
      <c r="U6844">
        <v>1</v>
      </c>
      <c r="V6844">
        <v>0</v>
      </c>
      <c r="W6844">
        <v>14</v>
      </c>
      <c r="X6844">
        <v>0</v>
      </c>
      <c r="Y6844">
        <v>1</v>
      </c>
      <c r="Z6844">
        <v>0</v>
      </c>
      <c r="AA6844">
        <v>0</v>
      </c>
      <c r="AB6844">
        <v>3</v>
      </c>
      <c r="AC6844">
        <v>1</v>
      </c>
      <c r="AD6844">
        <v>2</v>
      </c>
      <c r="AE6844">
        <v>1191</v>
      </c>
      <c r="AF6844">
        <v>14</v>
      </c>
      <c r="AG6844">
        <v>3141</v>
      </c>
      <c r="AH6844">
        <v>1053</v>
      </c>
      <c r="AI6844">
        <v>1</v>
      </c>
      <c r="AN6844">
        <v>24.5</v>
      </c>
      <c r="AP6844" t="s">
        <v>59</v>
      </c>
      <c r="AS6844">
        <v>44</v>
      </c>
      <c r="AU6844">
        <v>21324</v>
      </c>
      <c r="AV6844">
        <v>1161</v>
      </c>
      <c r="AW6844">
        <v>22</v>
      </c>
      <c r="AX6844">
        <v>17</v>
      </c>
      <c r="AY6844" t="s">
        <v>60</v>
      </c>
      <c r="AZ6844">
        <v>0</v>
      </c>
      <c r="BA6844">
        <f t="shared" si="565"/>
        <v>7633</v>
      </c>
      <c r="BB6844">
        <f t="shared" si="566"/>
        <v>8367</v>
      </c>
      <c r="BC6844" t="s">
        <v>289</v>
      </c>
      <c r="BD6844">
        <f t="shared" si="563"/>
        <v>1</v>
      </c>
      <c r="BE6844">
        <f t="shared" si="564"/>
        <v>1</v>
      </c>
    </row>
    <row r="6845" spans="1:57" x14ac:dyDescent="0.25">
      <c r="A6845" t="s">
        <v>4604</v>
      </c>
      <c r="B6845" t="s">
        <v>4549</v>
      </c>
      <c r="C6845" t="s">
        <v>4550</v>
      </c>
      <c r="D6845" t="s">
        <v>55</v>
      </c>
      <c r="E6845" t="s">
        <v>56</v>
      </c>
      <c r="F6845" s="1">
        <v>42866</v>
      </c>
      <c r="G6845" s="1">
        <v>42864</v>
      </c>
      <c r="H6845" s="1">
        <v>42866</v>
      </c>
      <c r="J6845">
        <v>730</v>
      </c>
      <c r="K6845">
        <v>730</v>
      </c>
      <c r="L6845">
        <v>39582</v>
      </c>
      <c r="M6845" t="b">
        <v>0</v>
      </c>
      <c r="O6845" t="s">
        <v>34</v>
      </c>
      <c r="P6845" s="1">
        <v>42866</v>
      </c>
      <c r="Q6845" t="b">
        <v>0</v>
      </c>
      <c r="R6845" t="b">
        <v>0</v>
      </c>
      <c r="S6845" t="b">
        <v>0</v>
      </c>
      <c r="T6845">
        <v>3</v>
      </c>
      <c r="U6845">
        <v>0</v>
      </c>
      <c r="V6845">
        <v>0</v>
      </c>
      <c r="W6845">
        <v>8</v>
      </c>
      <c r="X6845">
        <v>0</v>
      </c>
      <c r="Y6845">
        <v>0</v>
      </c>
      <c r="Z6845">
        <v>0</v>
      </c>
      <c r="AA6845">
        <v>0</v>
      </c>
      <c r="AB6845">
        <v>1</v>
      </c>
      <c r="AC6845">
        <v>0</v>
      </c>
      <c r="AD6845">
        <v>0</v>
      </c>
      <c r="AE6845">
        <v>1096</v>
      </c>
      <c r="AF6845">
        <v>7</v>
      </c>
      <c r="AG6845">
        <v>2664</v>
      </c>
      <c r="AH6845">
        <v>985</v>
      </c>
      <c r="AI6845">
        <v>0</v>
      </c>
      <c r="AN6845">
        <v>24.33</v>
      </c>
      <c r="AP6845" t="s">
        <v>59</v>
      </c>
      <c r="AS6845">
        <v>11</v>
      </c>
      <c r="AU6845">
        <v>16028</v>
      </c>
      <c r="AV6845">
        <v>596</v>
      </c>
      <c r="AW6845">
        <v>21</v>
      </c>
      <c r="AX6845">
        <v>16</v>
      </c>
      <c r="AY6845" t="s">
        <v>60</v>
      </c>
      <c r="AZ6845">
        <v>0</v>
      </c>
      <c r="BA6845">
        <f t="shared" si="565"/>
        <v>7387</v>
      </c>
      <c r="BB6845">
        <f t="shared" si="566"/>
        <v>8613</v>
      </c>
      <c r="BC6845" t="s">
        <v>289</v>
      </c>
      <c r="BD6845">
        <f t="shared" si="563"/>
        <v>1</v>
      </c>
      <c r="BE6845">
        <f t="shared" si="564"/>
        <v>0</v>
      </c>
    </row>
    <row r="6846" spans="1:57" x14ac:dyDescent="0.25">
      <c r="A6846" t="s">
        <v>4607</v>
      </c>
      <c r="B6846" t="s">
        <v>4549</v>
      </c>
      <c r="C6846" t="s">
        <v>4550</v>
      </c>
      <c r="D6846" t="s">
        <v>55</v>
      </c>
      <c r="E6846" t="s">
        <v>56</v>
      </c>
      <c r="F6846" s="1">
        <v>42843</v>
      </c>
      <c r="G6846" s="1">
        <v>42841</v>
      </c>
      <c r="H6846" s="1">
        <v>42843</v>
      </c>
      <c r="J6846">
        <v>497</v>
      </c>
      <c r="K6846">
        <v>497</v>
      </c>
      <c r="L6846">
        <v>39349</v>
      </c>
      <c r="M6846" t="b">
        <v>0</v>
      </c>
      <c r="O6846" t="s">
        <v>34</v>
      </c>
      <c r="P6846" s="1">
        <v>42843</v>
      </c>
      <c r="Q6846" t="b">
        <v>0</v>
      </c>
      <c r="R6846" t="b">
        <v>0</v>
      </c>
      <c r="S6846" t="b">
        <v>0</v>
      </c>
      <c r="T6846">
        <v>6</v>
      </c>
      <c r="U6846">
        <v>2</v>
      </c>
      <c r="V6846">
        <v>0</v>
      </c>
      <c r="W6846">
        <v>9</v>
      </c>
      <c r="X6846">
        <v>1</v>
      </c>
      <c r="Y6846">
        <v>1</v>
      </c>
      <c r="Z6846">
        <v>0</v>
      </c>
      <c r="AA6846">
        <v>0</v>
      </c>
      <c r="AB6846">
        <v>2</v>
      </c>
      <c r="AC6846">
        <v>1</v>
      </c>
      <c r="AD6846">
        <v>2</v>
      </c>
      <c r="AE6846">
        <v>1147</v>
      </c>
      <c r="AF6846">
        <v>8</v>
      </c>
      <c r="AG6846">
        <v>3128</v>
      </c>
      <c r="AH6846">
        <v>1063</v>
      </c>
      <c r="AI6846">
        <v>1</v>
      </c>
      <c r="AN6846">
        <v>24.69</v>
      </c>
      <c r="AP6846" t="s">
        <v>59</v>
      </c>
      <c r="AS6846">
        <v>11</v>
      </c>
      <c r="AU6846">
        <v>22026</v>
      </c>
      <c r="AV6846">
        <v>656</v>
      </c>
      <c r="AW6846">
        <v>22</v>
      </c>
      <c r="AX6846">
        <v>17</v>
      </c>
      <c r="AY6846" t="s">
        <v>60</v>
      </c>
      <c r="AZ6846">
        <v>0</v>
      </c>
      <c r="BA6846">
        <f t="shared" si="565"/>
        <v>7154</v>
      </c>
      <c r="BB6846">
        <f t="shared" si="566"/>
        <v>8846</v>
      </c>
      <c r="BC6846" t="s">
        <v>34</v>
      </c>
      <c r="BD6846">
        <f t="shared" si="563"/>
        <v>2</v>
      </c>
      <c r="BE6846">
        <f t="shared" si="564"/>
        <v>0</v>
      </c>
    </row>
    <row r="6847" spans="1:57" x14ac:dyDescent="0.25">
      <c r="A6847" t="s">
        <v>4609</v>
      </c>
      <c r="B6847" t="s">
        <v>4549</v>
      </c>
      <c r="C6847" t="s">
        <v>4550</v>
      </c>
      <c r="D6847" t="s">
        <v>55</v>
      </c>
      <c r="E6847" t="s">
        <v>56</v>
      </c>
      <c r="F6847" s="1">
        <v>42819</v>
      </c>
      <c r="G6847" s="1">
        <v>42816</v>
      </c>
      <c r="H6847" s="1">
        <v>42818</v>
      </c>
      <c r="J6847">
        <v>231</v>
      </c>
      <c r="K6847">
        <v>231</v>
      </c>
      <c r="L6847">
        <v>39083</v>
      </c>
      <c r="M6847" t="b">
        <v>0</v>
      </c>
      <c r="O6847" t="s">
        <v>34</v>
      </c>
      <c r="P6847" s="1">
        <v>42819</v>
      </c>
      <c r="Q6847" t="b">
        <v>0</v>
      </c>
      <c r="R6847" t="b">
        <v>0</v>
      </c>
      <c r="S6847" t="b">
        <v>0</v>
      </c>
      <c r="T6847">
        <v>6</v>
      </c>
      <c r="U6847">
        <v>2</v>
      </c>
      <c r="V6847">
        <v>0</v>
      </c>
      <c r="W6847">
        <v>7</v>
      </c>
      <c r="X6847">
        <v>1</v>
      </c>
      <c r="Y6847">
        <v>0</v>
      </c>
      <c r="Z6847">
        <v>0</v>
      </c>
      <c r="AA6847">
        <v>0</v>
      </c>
      <c r="AB6847">
        <v>5</v>
      </c>
      <c r="AC6847">
        <v>0</v>
      </c>
      <c r="AD6847">
        <v>2</v>
      </c>
      <c r="AE6847">
        <v>1136</v>
      </c>
      <c r="AF6847">
        <v>10</v>
      </c>
      <c r="AG6847">
        <v>2675</v>
      </c>
      <c r="AH6847">
        <v>1057</v>
      </c>
      <c r="AI6847">
        <v>1</v>
      </c>
      <c r="AN6847">
        <v>24.94</v>
      </c>
      <c r="AP6847" t="s">
        <v>59</v>
      </c>
      <c r="AS6847">
        <v>13</v>
      </c>
      <c r="AU6847">
        <v>15328</v>
      </c>
      <c r="AV6847">
        <v>386</v>
      </c>
      <c r="AW6847">
        <v>21</v>
      </c>
      <c r="AX6847">
        <v>16</v>
      </c>
      <c r="AY6847" t="s">
        <v>60</v>
      </c>
      <c r="AZ6847">
        <v>0</v>
      </c>
      <c r="BA6847">
        <f t="shared" si="565"/>
        <v>6888</v>
      </c>
      <c r="BB6847">
        <f t="shared" si="566"/>
        <v>9112</v>
      </c>
      <c r="BC6847" t="s">
        <v>34</v>
      </c>
      <c r="BD6847">
        <f t="shared" si="563"/>
        <v>2</v>
      </c>
      <c r="BE6847">
        <f t="shared" si="564"/>
        <v>0</v>
      </c>
    </row>
    <row r="6848" spans="1:57" x14ac:dyDescent="0.25">
      <c r="A6848" t="s">
        <v>4611</v>
      </c>
      <c r="B6848" t="s">
        <v>4549</v>
      </c>
      <c r="C6848" t="s">
        <v>4550</v>
      </c>
      <c r="D6848" t="s">
        <v>55</v>
      </c>
      <c r="E6848" t="s">
        <v>56</v>
      </c>
      <c r="F6848" s="1">
        <v>42796</v>
      </c>
      <c r="G6848" s="1">
        <v>42794</v>
      </c>
      <c r="H6848" s="1">
        <v>42796</v>
      </c>
      <c r="J6848">
        <v>968</v>
      </c>
      <c r="K6848">
        <v>968</v>
      </c>
      <c r="L6848">
        <v>38852</v>
      </c>
      <c r="M6848" t="b">
        <v>1</v>
      </c>
      <c r="O6848" t="s">
        <v>34</v>
      </c>
      <c r="P6848" s="1">
        <v>42796</v>
      </c>
      <c r="Q6848" t="b">
        <v>0</v>
      </c>
      <c r="R6848" t="b">
        <v>0</v>
      </c>
      <c r="S6848" t="b">
        <v>0</v>
      </c>
      <c r="T6848">
        <v>11</v>
      </c>
      <c r="U6848">
        <v>2</v>
      </c>
      <c r="V6848">
        <v>0</v>
      </c>
      <c r="W6848">
        <v>16</v>
      </c>
      <c r="X6848">
        <v>1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1120</v>
      </c>
      <c r="AF6848">
        <v>9</v>
      </c>
      <c r="AG6848">
        <v>2942</v>
      </c>
      <c r="AH6848">
        <v>1045</v>
      </c>
      <c r="AI6848">
        <v>1</v>
      </c>
      <c r="AN6848">
        <v>24.67</v>
      </c>
      <c r="AP6848" t="s">
        <v>59</v>
      </c>
      <c r="AS6848">
        <v>10</v>
      </c>
      <c r="AU6848">
        <v>25447</v>
      </c>
      <c r="AV6848">
        <v>877</v>
      </c>
      <c r="AW6848">
        <v>22</v>
      </c>
      <c r="AX6848">
        <v>17</v>
      </c>
      <c r="AY6848" t="s">
        <v>60</v>
      </c>
      <c r="AZ6848">
        <v>0</v>
      </c>
      <c r="BA6848">
        <f t="shared" si="565"/>
        <v>6657</v>
      </c>
      <c r="BB6848">
        <f t="shared" si="566"/>
        <v>9343</v>
      </c>
      <c r="BC6848" t="s">
        <v>34</v>
      </c>
      <c r="BD6848">
        <f t="shared" si="563"/>
        <v>2</v>
      </c>
      <c r="BE6848">
        <f t="shared" si="564"/>
        <v>1</v>
      </c>
    </row>
    <row r="6849" spans="1:57" x14ac:dyDescent="0.25">
      <c r="A6849" t="s">
        <v>4613</v>
      </c>
      <c r="B6849" t="s">
        <v>4549</v>
      </c>
      <c r="C6849" t="s">
        <v>4550</v>
      </c>
      <c r="D6849" t="s">
        <v>55</v>
      </c>
      <c r="E6849" t="s">
        <v>56</v>
      </c>
      <c r="F6849" s="1">
        <v>42768</v>
      </c>
      <c r="G6849" s="1">
        <v>42767</v>
      </c>
      <c r="H6849" s="1">
        <v>42768</v>
      </c>
      <c r="J6849">
        <v>738</v>
      </c>
      <c r="K6849">
        <v>738</v>
      </c>
      <c r="L6849">
        <v>38622</v>
      </c>
      <c r="M6849" t="b">
        <v>0</v>
      </c>
      <c r="O6849" t="s">
        <v>34</v>
      </c>
      <c r="P6849" s="1">
        <v>42768</v>
      </c>
      <c r="Q6849" t="b">
        <v>0</v>
      </c>
      <c r="R6849" t="b">
        <v>0</v>
      </c>
      <c r="S6849" t="b">
        <v>0</v>
      </c>
      <c r="T6849">
        <v>7</v>
      </c>
      <c r="U6849">
        <v>2</v>
      </c>
      <c r="V6849">
        <v>0</v>
      </c>
      <c r="W6849">
        <v>10</v>
      </c>
      <c r="X6849">
        <v>0</v>
      </c>
      <c r="Y6849">
        <v>0</v>
      </c>
      <c r="Z6849">
        <v>0</v>
      </c>
      <c r="AA6849">
        <v>0</v>
      </c>
      <c r="AB6849">
        <v>1</v>
      </c>
      <c r="AC6849">
        <v>0</v>
      </c>
      <c r="AD6849">
        <v>1</v>
      </c>
      <c r="AE6849">
        <v>958</v>
      </c>
      <c r="AF6849">
        <v>7</v>
      </c>
      <c r="AG6849">
        <v>2440</v>
      </c>
      <c r="AH6849">
        <v>892</v>
      </c>
      <c r="AI6849">
        <v>0</v>
      </c>
      <c r="AN6849">
        <v>24.31</v>
      </c>
      <c r="AP6849" t="s">
        <v>59</v>
      </c>
      <c r="AS6849">
        <v>19</v>
      </c>
      <c r="AU6849">
        <v>26280</v>
      </c>
      <c r="AV6849">
        <v>901</v>
      </c>
      <c r="AW6849">
        <v>22</v>
      </c>
      <c r="AX6849">
        <v>17</v>
      </c>
      <c r="AY6849" t="s">
        <v>60</v>
      </c>
      <c r="AZ6849">
        <v>0</v>
      </c>
      <c r="BA6849">
        <f t="shared" si="565"/>
        <v>6427</v>
      </c>
      <c r="BB6849">
        <f t="shared" si="566"/>
        <v>9573</v>
      </c>
      <c r="BC6849" t="s">
        <v>34</v>
      </c>
      <c r="BD6849">
        <f t="shared" si="563"/>
        <v>2</v>
      </c>
      <c r="BE6849">
        <f t="shared" si="564"/>
        <v>0</v>
      </c>
    </row>
    <row r="6850" spans="1:57" x14ac:dyDescent="0.25">
      <c r="A6850" t="s">
        <v>4615</v>
      </c>
      <c r="B6850" t="s">
        <v>4549</v>
      </c>
      <c r="C6850" t="s">
        <v>4550</v>
      </c>
      <c r="D6850" t="s">
        <v>55</v>
      </c>
      <c r="E6850" t="s">
        <v>56</v>
      </c>
      <c r="F6850" s="1">
        <v>42747</v>
      </c>
      <c r="G6850" s="1">
        <v>42745</v>
      </c>
      <c r="H6850" s="1">
        <v>42747</v>
      </c>
      <c r="J6850">
        <v>499</v>
      </c>
      <c r="K6850">
        <v>499</v>
      </c>
      <c r="L6850">
        <v>38383</v>
      </c>
      <c r="M6850" t="b">
        <v>0</v>
      </c>
      <c r="O6850" t="s">
        <v>34</v>
      </c>
      <c r="P6850" s="1">
        <v>42747</v>
      </c>
      <c r="Q6850" t="b">
        <v>0</v>
      </c>
      <c r="R6850" t="b">
        <v>0</v>
      </c>
      <c r="S6850" t="b">
        <v>0</v>
      </c>
      <c r="T6850">
        <v>13</v>
      </c>
      <c r="U6850">
        <v>3</v>
      </c>
      <c r="V6850">
        <v>0</v>
      </c>
      <c r="W6850">
        <v>13</v>
      </c>
      <c r="X6850">
        <v>1</v>
      </c>
      <c r="Y6850">
        <v>1</v>
      </c>
      <c r="Z6850">
        <v>0</v>
      </c>
      <c r="AA6850">
        <v>0</v>
      </c>
      <c r="AB6850">
        <v>1</v>
      </c>
      <c r="AC6850">
        <v>0</v>
      </c>
      <c r="AD6850">
        <v>0</v>
      </c>
      <c r="AE6850">
        <v>1030</v>
      </c>
      <c r="AF6850">
        <v>9</v>
      </c>
      <c r="AG6850">
        <v>2626</v>
      </c>
      <c r="AH6850">
        <v>982</v>
      </c>
      <c r="AI6850">
        <v>1</v>
      </c>
      <c r="AN6850">
        <v>24.02</v>
      </c>
      <c r="AP6850" t="s">
        <v>59</v>
      </c>
      <c r="AS6850">
        <v>44</v>
      </c>
      <c r="AU6850">
        <v>25173</v>
      </c>
      <c r="AV6850">
        <v>981</v>
      </c>
      <c r="AW6850">
        <v>22</v>
      </c>
      <c r="AX6850">
        <v>17</v>
      </c>
      <c r="AY6850" t="s">
        <v>60</v>
      </c>
      <c r="AZ6850">
        <v>0</v>
      </c>
      <c r="BA6850">
        <f t="shared" si="565"/>
        <v>6188</v>
      </c>
      <c r="BB6850">
        <f t="shared" si="566"/>
        <v>9812</v>
      </c>
      <c r="BC6850" t="s">
        <v>34</v>
      </c>
      <c r="BD6850">
        <f t="shared" si="563"/>
        <v>2</v>
      </c>
      <c r="BE6850">
        <f t="shared" si="564"/>
        <v>0</v>
      </c>
    </row>
    <row r="6851" spans="1:57" x14ac:dyDescent="0.25">
      <c r="A6851" t="s">
        <v>4617</v>
      </c>
      <c r="B6851" t="s">
        <v>4549</v>
      </c>
      <c r="C6851" t="s">
        <v>4550</v>
      </c>
      <c r="D6851" t="s">
        <v>55</v>
      </c>
      <c r="E6851" t="s">
        <v>56</v>
      </c>
      <c r="F6851" s="1">
        <v>42725</v>
      </c>
      <c r="G6851" s="1">
        <v>42722</v>
      </c>
      <c r="H6851" s="1">
        <v>42724</v>
      </c>
      <c r="J6851">
        <v>266</v>
      </c>
      <c r="K6851">
        <v>266</v>
      </c>
      <c r="L6851">
        <v>38150</v>
      </c>
      <c r="M6851" t="b">
        <v>0</v>
      </c>
      <c r="O6851" t="s">
        <v>34</v>
      </c>
      <c r="P6851" s="1">
        <v>42725</v>
      </c>
      <c r="Q6851" t="b">
        <v>0</v>
      </c>
      <c r="R6851" t="b">
        <v>0</v>
      </c>
      <c r="S6851" t="b">
        <v>0</v>
      </c>
      <c r="T6851">
        <v>8</v>
      </c>
      <c r="U6851">
        <v>2</v>
      </c>
      <c r="V6851">
        <v>0</v>
      </c>
      <c r="W6851">
        <v>8</v>
      </c>
      <c r="X6851">
        <v>0</v>
      </c>
      <c r="Y6851">
        <v>0</v>
      </c>
      <c r="Z6851">
        <v>0</v>
      </c>
      <c r="AA6851">
        <v>0</v>
      </c>
      <c r="AB6851">
        <v>3</v>
      </c>
      <c r="AC6851">
        <v>1</v>
      </c>
      <c r="AD6851">
        <v>0</v>
      </c>
      <c r="AE6851">
        <v>1104</v>
      </c>
      <c r="AF6851">
        <v>9</v>
      </c>
      <c r="AG6851">
        <v>2991</v>
      </c>
      <c r="AH6851">
        <v>1046</v>
      </c>
      <c r="AI6851">
        <v>0</v>
      </c>
      <c r="AN6851">
        <v>24.76</v>
      </c>
      <c r="AP6851" t="s">
        <v>59</v>
      </c>
      <c r="AS6851">
        <v>13</v>
      </c>
      <c r="AU6851">
        <v>24307</v>
      </c>
      <c r="AV6851">
        <v>834</v>
      </c>
      <c r="AW6851">
        <v>22</v>
      </c>
      <c r="AX6851">
        <v>17</v>
      </c>
      <c r="AY6851" t="s">
        <v>60</v>
      </c>
      <c r="AZ6851">
        <v>0</v>
      </c>
      <c r="BA6851">
        <f t="shared" si="565"/>
        <v>5955</v>
      </c>
      <c r="BB6851">
        <f t="shared" si="566"/>
        <v>10045</v>
      </c>
      <c r="BD6851" t="e">
        <f t="shared" ref="BD6851:BD6914" si="567">_xlfn.IFS(BC6851="A",1,BC6851="B",2,BC6851="C",3,BC6851="X",4)</f>
        <v>#N/A</v>
      </c>
      <c r="BE6851">
        <f t="shared" ref="BE6851:BE6914" si="568">IF(M6851=TRUE,1,0)</f>
        <v>0</v>
      </c>
    </row>
    <row r="6852" spans="1:57" x14ac:dyDescent="0.25">
      <c r="A6852" t="s">
        <v>4619</v>
      </c>
      <c r="B6852" t="s">
        <v>4549</v>
      </c>
      <c r="C6852" t="s">
        <v>4550</v>
      </c>
      <c r="D6852" t="s">
        <v>55</v>
      </c>
      <c r="E6852" t="s">
        <v>56</v>
      </c>
      <c r="F6852" s="1">
        <v>42705</v>
      </c>
      <c r="G6852" s="1">
        <v>42702</v>
      </c>
      <c r="H6852" s="1">
        <v>42703</v>
      </c>
      <c r="J6852">
        <v>1018</v>
      </c>
      <c r="K6852">
        <v>1018</v>
      </c>
      <c r="L6852">
        <v>37884</v>
      </c>
      <c r="M6852" t="b">
        <v>1</v>
      </c>
      <c r="O6852" t="s">
        <v>34</v>
      </c>
      <c r="P6852" s="1">
        <v>42705</v>
      </c>
      <c r="Q6852" t="b">
        <v>0</v>
      </c>
      <c r="R6852" t="b">
        <v>0</v>
      </c>
      <c r="S6852" t="b">
        <v>0</v>
      </c>
      <c r="T6852">
        <v>5</v>
      </c>
      <c r="U6852">
        <v>1</v>
      </c>
      <c r="V6852">
        <v>0</v>
      </c>
      <c r="W6852">
        <v>13</v>
      </c>
      <c r="X6852">
        <v>1</v>
      </c>
      <c r="Y6852">
        <v>6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1267</v>
      </c>
      <c r="AF6852">
        <v>9</v>
      </c>
      <c r="AG6852">
        <v>3395</v>
      </c>
      <c r="AH6852">
        <v>1372</v>
      </c>
      <c r="AI6852">
        <v>0</v>
      </c>
      <c r="AN6852">
        <v>24.63</v>
      </c>
      <c r="AP6852" t="s">
        <v>59</v>
      </c>
      <c r="AS6852">
        <v>4</v>
      </c>
      <c r="AU6852">
        <v>24943</v>
      </c>
      <c r="AV6852">
        <v>961</v>
      </c>
      <c r="AW6852">
        <v>22</v>
      </c>
      <c r="AX6852">
        <v>17</v>
      </c>
      <c r="AY6852" t="s">
        <v>60</v>
      </c>
      <c r="AZ6852">
        <v>0</v>
      </c>
      <c r="BA6852">
        <f t="shared" si="565"/>
        <v>5689</v>
      </c>
      <c r="BB6852">
        <f t="shared" si="566"/>
        <v>10311</v>
      </c>
      <c r="BD6852" t="e">
        <f t="shared" si="567"/>
        <v>#N/A</v>
      </c>
      <c r="BE6852">
        <f t="shared" si="568"/>
        <v>1</v>
      </c>
    </row>
    <row r="6853" spans="1:57" x14ac:dyDescent="0.25">
      <c r="A6853" t="s">
        <v>4621</v>
      </c>
      <c r="B6853" t="s">
        <v>4549</v>
      </c>
      <c r="C6853" t="s">
        <v>4550</v>
      </c>
      <c r="D6853" t="s">
        <v>55</v>
      </c>
      <c r="E6853" t="s">
        <v>56</v>
      </c>
      <c r="F6853" s="1">
        <v>42683</v>
      </c>
      <c r="G6853" s="1">
        <v>42681</v>
      </c>
      <c r="H6853" s="1">
        <v>42683</v>
      </c>
      <c r="J6853">
        <v>741</v>
      </c>
      <c r="K6853">
        <v>741</v>
      </c>
      <c r="L6853">
        <v>37607</v>
      </c>
      <c r="M6853" t="b">
        <v>0</v>
      </c>
      <c r="O6853" t="s">
        <v>34</v>
      </c>
      <c r="P6853" s="1">
        <v>42683</v>
      </c>
      <c r="Q6853" t="b">
        <v>0</v>
      </c>
      <c r="R6853" t="b">
        <v>0</v>
      </c>
      <c r="S6853" t="b">
        <v>0</v>
      </c>
      <c r="T6853">
        <v>4</v>
      </c>
      <c r="U6853">
        <v>1</v>
      </c>
      <c r="V6853">
        <v>0</v>
      </c>
      <c r="W6853">
        <v>14</v>
      </c>
      <c r="X6853">
        <v>0</v>
      </c>
      <c r="Y6853">
        <v>1</v>
      </c>
      <c r="Z6853">
        <v>0</v>
      </c>
      <c r="AA6853">
        <v>0</v>
      </c>
      <c r="AB6853">
        <v>3</v>
      </c>
      <c r="AC6853">
        <v>0</v>
      </c>
      <c r="AD6853">
        <v>1</v>
      </c>
      <c r="AE6853">
        <v>1163</v>
      </c>
      <c r="AF6853">
        <v>5</v>
      </c>
      <c r="AG6853">
        <v>3273</v>
      </c>
      <c r="AH6853">
        <v>1251</v>
      </c>
      <c r="AI6853">
        <v>0</v>
      </c>
      <c r="AN6853">
        <v>24.73</v>
      </c>
      <c r="AP6853" t="s">
        <v>59</v>
      </c>
      <c r="AS6853">
        <v>14</v>
      </c>
      <c r="AU6853">
        <v>21260</v>
      </c>
      <c r="AV6853">
        <v>633</v>
      </c>
      <c r="AW6853">
        <v>22</v>
      </c>
      <c r="AX6853">
        <v>16</v>
      </c>
      <c r="AY6853" t="s">
        <v>60</v>
      </c>
      <c r="AZ6853">
        <v>0</v>
      </c>
      <c r="BA6853">
        <f t="shared" si="565"/>
        <v>5412</v>
      </c>
      <c r="BB6853">
        <f t="shared" si="566"/>
        <v>10588</v>
      </c>
      <c r="BD6853" t="e">
        <f t="shared" si="567"/>
        <v>#N/A</v>
      </c>
      <c r="BE6853">
        <f t="shared" si="568"/>
        <v>0</v>
      </c>
    </row>
    <row r="6854" spans="1:57" x14ac:dyDescent="0.25">
      <c r="A6854" t="s">
        <v>4623</v>
      </c>
      <c r="B6854" t="s">
        <v>4549</v>
      </c>
      <c r="C6854" t="s">
        <v>4550</v>
      </c>
      <c r="D6854" t="s">
        <v>55</v>
      </c>
      <c r="E6854" t="s">
        <v>56</v>
      </c>
      <c r="F6854" s="1">
        <v>42663</v>
      </c>
      <c r="G6854" s="1">
        <v>42662</v>
      </c>
      <c r="H6854" s="1">
        <v>42663</v>
      </c>
      <c r="J6854">
        <v>468</v>
      </c>
      <c r="K6854">
        <v>468</v>
      </c>
      <c r="L6854">
        <v>37334</v>
      </c>
      <c r="M6854" t="b">
        <v>0</v>
      </c>
      <c r="O6854" t="s">
        <v>34</v>
      </c>
      <c r="P6854" s="1">
        <v>42663</v>
      </c>
      <c r="Q6854" t="b">
        <v>0</v>
      </c>
      <c r="R6854" t="b">
        <v>0</v>
      </c>
      <c r="S6854" t="b">
        <v>0</v>
      </c>
      <c r="T6854">
        <v>2</v>
      </c>
      <c r="U6854">
        <v>1</v>
      </c>
      <c r="V6854">
        <v>0</v>
      </c>
      <c r="W6854">
        <v>8</v>
      </c>
      <c r="X6854">
        <v>0</v>
      </c>
      <c r="Y6854">
        <v>1</v>
      </c>
      <c r="Z6854">
        <v>0</v>
      </c>
      <c r="AA6854">
        <v>0</v>
      </c>
      <c r="AB6854">
        <v>2</v>
      </c>
      <c r="AC6854">
        <v>1</v>
      </c>
      <c r="AD6854">
        <v>1</v>
      </c>
      <c r="AE6854">
        <v>1009</v>
      </c>
      <c r="AF6854">
        <v>5</v>
      </c>
      <c r="AG6854">
        <v>2577</v>
      </c>
      <c r="AH6854">
        <v>966</v>
      </c>
      <c r="AI6854">
        <v>0</v>
      </c>
      <c r="AN6854">
        <v>24.15</v>
      </c>
      <c r="AP6854" t="s">
        <v>59</v>
      </c>
      <c r="AS6854">
        <v>6</v>
      </c>
      <c r="AU6854">
        <v>16858</v>
      </c>
      <c r="AV6854">
        <v>523</v>
      </c>
      <c r="AW6854">
        <v>21</v>
      </c>
      <c r="AX6854">
        <v>16</v>
      </c>
      <c r="AY6854" t="s">
        <v>60</v>
      </c>
      <c r="AZ6854">
        <v>0</v>
      </c>
      <c r="BA6854">
        <f t="shared" si="565"/>
        <v>5139</v>
      </c>
      <c r="BB6854">
        <f t="shared" si="566"/>
        <v>10861</v>
      </c>
      <c r="BD6854" t="e">
        <f t="shared" si="567"/>
        <v>#N/A</v>
      </c>
      <c r="BE6854">
        <f t="shared" si="568"/>
        <v>0</v>
      </c>
    </row>
    <row r="6855" spans="1:57" x14ac:dyDescent="0.25">
      <c r="A6855" t="s">
        <v>4625</v>
      </c>
      <c r="B6855" t="s">
        <v>4549</v>
      </c>
      <c r="C6855" t="s">
        <v>4550</v>
      </c>
      <c r="D6855" t="s">
        <v>55</v>
      </c>
      <c r="E6855" t="s">
        <v>56</v>
      </c>
      <c r="F6855" s="1">
        <v>42644</v>
      </c>
      <c r="G6855" s="1">
        <v>42642</v>
      </c>
      <c r="H6855" s="1">
        <v>42644</v>
      </c>
      <c r="J6855">
        <v>225</v>
      </c>
      <c r="K6855">
        <v>225</v>
      </c>
      <c r="L6855">
        <v>37091</v>
      </c>
      <c r="M6855" t="b">
        <v>0</v>
      </c>
      <c r="O6855" t="s">
        <v>34</v>
      </c>
      <c r="P6855" s="1">
        <v>42644</v>
      </c>
      <c r="Q6855" t="b">
        <v>0</v>
      </c>
      <c r="R6855" t="b">
        <v>0</v>
      </c>
      <c r="S6855" t="b">
        <v>0</v>
      </c>
      <c r="T6855">
        <v>5</v>
      </c>
      <c r="U6855">
        <v>2</v>
      </c>
      <c r="V6855">
        <v>0</v>
      </c>
      <c r="W6855">
        <v>7</v>
      </c>
      <c r="X6855">
        <v>0</v>
      </c>
      <c r="Y6855">
        <v>0</v>
      </c>
      <c r="Z6855">
        <v>0</v>
      </c>
      <c r="AA6855">
        <v>0</v>
      </c>
      <c r="AB6855">
        <v>3</v>
      </c>
      <c r="AC6855">
        <v>1</v>
      </c>
      <c r="AD6855">
        <v>1</v>
      </c>
      <c r="AE6855">
        <v>1204</v>
      </c>
      <c r="AF6855">
        <v>20</v>
      </c>
      <c r="AG6855">
        <v>3107</v>
      </c>
      <c r="AH6855">
        <v>1298</v>
      </c>
      <c r="AI6855">
        <v>0</v>
      </c>
      <c r="AN6855">
        <v>24.26</v>
      </c>
      <c r="AP6855" t="s">
        <v>59</v>
      </c>
      <c r="AS6855">
        <v>29</v>
      </c>
      <c r="AU6855">
        <v>11948</v>
      </c>
      <c r="AV6855">
        <v>391</v>
      </c>
      <c r="AW6855">
        <v>21</v>
      </c>
      <c r="AX6855">
        <v>16</v>
      </c>
      <c r="AY6855" t="s">
        <v>60</v>
      </c>
      <c r="AZ6855">
        <v>0</v>
      </c>
      <c r="BA6855">
        <f t="shared" si="565"/>
        <v>4896</v>
      </c>
      <c r="BB6855">
        <f t="shared" si="566"/>
        <v>11104</v>
      </c>
      <c r="BD6855" t="e">
        <f t="shared" si="567"/>
        <v>#N/A</v>
      </c>
      <c r="BE6855">
        <f t="shared" si="568"/>
        <v>0</v>
      </c>
    </row>
    <row r="6856" spans="1:57" x14ac:dyDescent="0.25">
      <c r="A6856" t="s">
        <v>4627</v>
      </c>
      <c r="B6856" t="s">
        <v>4549</v>
      </c>
      <c r="C6856" t="s">
        <v>4550</v>
      </c>
      <c r="D6856" t="s">
        <v>55</v>
      </c>
      <c r="E6856" t="s">
        <v>56</v>
      </c>
      <c r="F6856" s="1">
        <v>42613</v>
      </c>
      <c r="G6856" s="1">
        <v>42612</v>
      </c>
      <c r="H6856" s="1">
        <v>42613</v>
      </c>
      <c r="J6856">
        <v>1011</v>
      </c>
      <c r="K6856">
        <v>1011</v>
      </c>
      <c r="L6856">
        <v>36866</v>
      </c>
      <c r="M6856" t="b">
        <v>1</v>
      </c>
      <c r="O6856" t="s">
        <v>34</v>
      </c>
      <c r="P6856" s="1">
        <v>42613</v>
      </c>
      <c r="Q6856" t="b">
        <v>0</v>
      </c>
      <c r="R6856" t="b">
        <v>0</v>
      </c>
      <c r="S6856" t="b">
        <v>0</v>
      </c>
      <c r="T6856">
        <v>4</v>
      </c>
      <c r="U6856">
        <v>2</v>
      </c>
      <c r="V6856">
        <v>0</v>
      </c>
      <c r="W6856">
        <v>16</v>
      </c>
      <c r="X6856">
        <v>0</v>
      </c>
      <c r="Y6856">
        <v>2</v>
      </c>
      <c r="Z6856">
        <v>0</v>
      </c>
      <c r="AA6856">
        <v>1</v>
      </c>
      <c r="AB6856">
        <v>3</v>
      </c>
      <c r="AC6856">
        <v>0</v>
      </c>
      <c r="AD6856">
        <v>1</v>
      </c>
      <c r="AE6856">
        <v>1057</v>
      </c>
      <c r="AF6856">
        <v>9</v>
      </c>
      <c r="AG6856">
        <v>2681</v>
      </c>
      <c r="AH6856">
        <v>1027</v>
      </c>
      <c r="AI6856">
        <v>0</v>
      </c>
      <c r="AN6856">
        <v>25.17</v>
      </c>
      <c r="AP6856" t="s">
        <v>59</v>
      </c>
      <c r="AS6856">
        <v>24</v>
      </c>
      <c r="AU6856">
        <v>29886</v>
      </c>
      <c r="AV6856">
        <v>853</v>
      </c>
      <c r="AW6856">
        <v>22</v>
      </c>
      <c r="AX6856">
        <v>17</v>
      </c>
      <c r="AZ6856">
        <v>0</v>
      </c>
      <c r="BA6856">
        <f t="shared" si="565"/>
        <v>4671</v>
      </c>
      <c r="BB6856">
        <f t="shared" si="566"/>
        <v>11329</v>
      </c>
      <c r="BD6856" t="e">
        <f t="shared" si="567"/>
        <v>#N/A</v>
      </c>
      <c r="BE6856">
        <f t="shared" si="568"/>
        <v>1</v>
      </c>
    </row>
    <row r="6857" spans="1:57" x14ac:dyDescent="0.25">
      <c r="A6857" t="s">
        <v>4629</v>
      </c>
      <c r="B6857" t="s">
        <v>4549</v>
      </c>
      <c r="C6857" t="s">
        <v>4550</v>
      </c>
      <c r="D6857" t="s">
        <v>55</v>
      </c>
      <c r="E6857" t="s">
        <v>56</v>
      </c>
      <c r="F6857" s="1">
        <v>42595</v>
      </c>
      <c r="G6857" s="1">
        <v>42592</v>
      </c>
      <c r="H6857" s="1">
        <v>42594</v>
      </c>
      <c r="J6857">
        <v>745</v>
      </c>
      <c r="K6857">
        <v>745</v>
      </c>
      <c r="L6857">
        <v>36600</v>
      </c>
      <c r="M6857" t="b">
        <v>0</v>
      </c>
      <c r="O6857" t="s">
        <v>34</v>
      </c>
      <c r="P6857" s="1">
        <v>42595</v>
      </c>
      <c r="Q6857" t="b">
        <v>0</v>
      </c>
      <c r="R6857" t="b">
        <v>0</v>
      </c>
      <c r="S6857" t="b">
        <v>0</v>
      </c>
      <c r="T6857">
        <v>5</v>
      </c>
      <c r="U6857">
        <v>1</v>
      </c>
      <c r="V6857">
        <v>0</v>
      </c>
      <c r="W6857">
        <v>11</v>
      </c>
      <c r="X6857">
        <v>1</v>
      </c>
      <c r="Y6857">
        <v>1</v>
      </c>
      <c r="Z6857">
        <v>0</v>
      </c>
      <c r="AA6857">
        <v>0</v>
      </c>
      <c r="AB6857">
        <v>3</v>
      </c>
      <c r="AC6857">
        <v>0</v>
      </c>
      <c r="AD6857">
        <v>1</v>
      </c>
      <c r="AE6857">
        <v>1145</v>
      </c>
      <c r="AF6857">
        <v>15</v>
      </c>
      <c r="AG6857">
        <v>2795</v>
      </c>
      <c r="AH6857">
        <v>1080</v>
      </c>
      <c r="AI6857">
        <v>0</v>
      </c>
      <c r="AN6857">
        <v>24.58</v>
      </c>
      <c r="AP6857" t="s">
        <v>59</v>
      </c>
      <c r="AS6857">
        <v>18</v>
      </c>
      <c r="AU6857">
        <v>21661</v>
      </c>
      <c r="AV6857">
        <v>615</v>
      </c>
      <c r="AW6857">
        <v>22</v>
      </c>
      <c r="AX6857">
        <v>16</v>
      </c>
      <c r="AZ6857">
        <v>0</v>
      </c>
      <c r="BA6857">
        <f t="shared" si="565"/>
        <v>4405</v>
      </c>
      <c r="BB6857">
        <f t="shared" si="566"/>
        <v>11595</v>
      </c>
      <c r="BD6857" t="e">
        <f t="shared" si="567"/>
        <v>#N/A</v>
      </c>
      <c r="BE6857">
        <f t="shared" si="568"/>
        <v>0</v>
      </c>
    </row>
    <row r="6858" spans="1:57" x14ac:dyDescent="0.25">
      <c r="A6858" t="s">
        <v>4631</v>
      </c>
      <c r="B6858" t="s">
        <v>4549</v>
      </c>
      <c r="C6858" t="s">
        <v>4550</v>
      </c>
      <c r="D6858" t="s">
        <v>55</v>
      </c>
      <c r="E6858" t="s">
        <v>56</v>
      </c>
      <c r="F6858" s="1">
        <v>42577</v>
      </c>
      <c r="G6858" s="1">
        <v>42573</v>
      </c>
      <c r="H6858" s="1">
        <v>42574</v>
      </c>
      <c r="J6858">
        <v>508</v>
      </c>
      <c r="K6858">
        <v>508</v>
      </c>
      <c r="L6858">
        <v>36363</v>
      </c>
      <c r="M6858" t="b">
        <v>0</v>
      </c>
      <c r="O6858" t="s">
        <v>34</v>
      </c>
      <c r="P6858" s="1">
        <v>42577</v>
      </c>
      <c r="Q6858" t="b">
        <v>0</v>
      </c>
      <c r="R6858" t="b">
        <v>0</v>
      </c>
      <c r="S6858" t="b">
        <v>0</v>
      </c>
      <c r="T6858">
        <v>2</v>
      </c>
      <c r="U6858">
        <v>1</v>
      </c>
      <c r="V6858">
        <v>0</v>
      </c>
      <c r="W6858">
        <v>9</v>
      </c>
      <c r="X6858">
        <v>1</v>
      </c>
      <c r="Y6858">
        <v>1</v>
      </c>
      <c r="Z6858">
        <v>0</v>
      </c>
      <c r="AA6858">
        <v>0</v>
      </c>
      <c r="AB6858">
        <v>2</v>
      </c>
      <c r="AC6858">
        <v>2</v>
      </c>
      <c r="AD6858">
        <v>1</v>
      </c>
      <c r="AE6858">
        <v>1118</v>
      </c>
      <c r="AF6858">
        <v>9</v>
      </c>
      <c r="AG6858">
        <v>2798</v>
      </c>
      <c r="AH6858">
        <v>1104</v>
      </c>
      <c r="AI6858">
        <v>0</v>
      </c>
      <c r="AN6858">
        <v>25.29</v>
      </c>
      <c r="AP6858" t="s">
        <v>59</v>
      </c>
      <c r="AS6858">
        <v>14</v>
      </c>
      <c r="AU6858">
        <v>19594</v>
      </c>
      <c r="AV6858">
        <v>613</v>
      </c>
      <c r="AW6858">
        <v>21</v>
      </c>
      <c r="AX6858">
        <v>16</v>
      </c>
      <c r="AZ6858">
        <v>0</v>
      </c>
      <c r="BA6858">
        <f t="shared" si="565"/>
        <v>4168</v>
      </c>
      <c r="BB6858">
        <f t="shared" si="566"/>
        <v>11832</v>
      </c>
      <c r="BD6858" t="e">
        <f t="shared" si="567"/>
        <v>#N/A</v>
      </c>
      <c r="BE6858">
        <f t="shared" si="568"/>
        <v>0</v>
      </c>
    </row>
    <row r="6859" spans="1:57" x14ac:dyDescent="0.25">
      <c r="A6859" t="s">
        <v>4633</v>
      </c>
      <c r="B6859" t="s">
        <v>4549</v>
      </c>
      <c r="C6859" t="s">
        <v>4550</v>
      </c>
      <c r="D6859" t="s">
        <v>55</v>
      </c>
      <c r="E6859" t="s">
        <v>56</v>
      </c>
      <c r="F6859" s="1">
        <v>42563</v>
      </c>
      <c r="G6859" s="1">
        <v>42554</v>
      </c>
      <c r="H6859" s="1">
        <v>42560</v>
      </c>
      <c r="I6859">
        <v>0</v>
      </c>
      <c r="J6859">
        <v>260</v>
      </c>
      <c r="K6859">
        <v>260</v>
      </c>
      <c r="L6859">
        <v>36115</v>
      </c>
      <c r="M6859" t="b">
        <v>0</v>
      </c>
      <c r="O6859" t="s">
        <v>34</v>
      </c>
      <c r="P6859" s="1">
        <v>42563</v>
      </c>
      <c r="Q6859" t="b">
        <v>0</v>
      </c>
      <c r="R6859" t="b">
        <v>0</v>
      </c>
      <c r="S6859" t="b">
        <v>0</v>
      </c>
      <c r="T6859">
        <v>2</v>
      </c>
      <c r="U6859">
        <v>1</v>
      </c>
      <c r="V6859">
        <v>0</v>
      </c>
      <c r="W6859">
        <v>5</v>
      </c>
      <c r="X6859">
        <v>0</v>
      </c>
      <c r="Y6859">
        <v>0</v>
      </c>
      <c r="Z6859">
        <v>0</v>
      </c>
      <c r="AA6859">
        <v>0</v>
      </c>
      <c r="AB6859">
        <v>4</v>
      </c>
      <c r="AC6859">
        <v>3</v>
      </c>
      <c r="AD6859">
        <v>0</v>
      </c>
      <c r="AE6859">
        <v>1160</v>
      </c>
      <c r="AF6859">
        <v>10</v>
      </c>
      <c r="AG6859">
        <v>2778</v>
      </c>
      <c r="AH6859">
        <v>1094</v>
      </c>
      <c r="AI6859">
        <v>0</v>
      </c>
      <c r="AN6859">
        <v>24.1</v>
      </c>
      <c r="AP6859" t="s">
        <v>59</v>
      </c>
      <c r="AS6859">
        <v>10</v>
      </c>
      <c r="AU6859">
        <v>10426</v>
      </c>
      <c r="AV6859">
        <v>184</v>
      </c>
      <c r="AW6859">
        <v>21</v>
      </c>
      <c r="AX6859">
        <v>15</v>
      </c>
      <c r="AZ6859">
        <v>0</v>
      </c>
      <c r="BA6859">
        <f t="shared" si="565"/>
        <v>3920</v>
      </c>
      <c r="BB6859">
        <f t="shared" si="566"/>
        <v>12080</v>
      </c>
      <c r="BD6859" t="e">
        <f t="shared" si="567"/>
        <v>#N/A</v>
      </c>
      <c r="BE6859">
        <f t="shared" si="568"/>
        <v>0</v>
      </c>
    </row>
    <row r="6860" spans="1:57" x14ac:dyDescent="0.25">
      <c r="A6860" t="s">
        <v>4635</v>
      </c>
      <c r="B6860" t="s">
        <v>4549</v>
      </c>
      <c r="C6860" t="s">
        <v>4550</v>
      </c>
      <c r="D6860" t="s">
        <v>55</v>
      </c>
      <c r="E6860" t="s">
        <v>56</v>
      </c>
      <c r="F6860" s="1">
        <v>42537</v>
      </c>
      <c r="G6860" s="1">
        <v>42536</v>
      </c>
      <c r="H6860" s="1">
        <v>42537</v>
      </c>
      <c r="I6860">
        <v>0</v>
      </c>
      <c r="J6860">
        <v>1095</v>
      </c>
      <c r="K6860">
        <v>1095</v>
      </c>
      <c r="L6860">
        <v>35855</v>
      </c>
      <c r="M6860" t="b">
        <v>1</v>
      </c>
      <c r="O6860" t="s">
        <v>34</v>
      </c>
      <c r="P6860" s="1">
        <v>42537</v>
      </c>
      <c r="Q6860" t="b">
        <v>0</v>
      </c>
      <c r="R6860" t="b">
        <v>0</v>
      </c>
      <c r="S6860" t="b">
        <v>0</v>
      </c>
      <c r="T6860">
        <v>6</v>
      </c>
      <c r="U6860">
        <v>1</v>
      </c>
      <c r="V6860">
        <v>0</v>
      </c>
      <c r="W6860">
        <v>22</v>
      </c>
      <c r="X6860">
        <v>1</v>
      </c>
      <c r="Y6860">
        <v>2</v>
      </c>
      <c r="Z6860">
        <v>0</v>
      </c>
      <c r="AA6860">
        <v>0</v>
      </c>
      <c r="AB6860">
        <v>4</v>
      </c>
      <c r="AC6860">
        <v>1</v>
      </c>
      <c r="AD6860">
        <v>0</v>
      </c>
      <c r="AE6860">
        <v>1155</v>
      </c>
      <c r="AF6860">
        <v>11</v>
      </c>
      <c r="AG6860">
        <v>3047</v>
      </c>
      <c r="AH6860">
        <v>1156</v>
      </c>
      <c r="AI6860">
        <v>0</v>
      </c>
      <c r="AN6860">
        <v>23.31</v>
      </c>
      <c r="AP6860" t="s">
        <v>59</v>
      </c>
      <c r="AS6860">
        <v>17</v>
      </c>
      <c r="AU6860">
        <v>29381</v>
      </c>
      <c r="AV6860">
        <v>885</v>
      </c>
      <c r="AW6860">
        <v>22</v>
      </c>
      <c r="AX6860">
        <v>17</v>
      </c>
      <c r="AZ6860">
        <v>0</v>
      </c>
      <c r="BA6860">
        <f t="shared" si="565"/>
        <v>3660</v>
      </c>
      <c r="BB6860">
        <f t="shared" si="566"/>
        <v>12340</v>
      </c>
      <c r="BD6860" t="e">
        <f t="shared" si="567"/>
        <v>#N/A</v>
      </c>
      <c r="BE6860">
        <f t="shared" si="568"/>
        <v>1</v>
      </c>
    </row>
    <row r="6861" spans="1:57" x14ac:dyDescent="0.25">
      <c r="A6861" t="s">
        <v>4637</v>
      </c>
      <c r="B6861" t="s">
        <v>4549</v>
      </c>
      <c r="C6861" t="s">
        <v>4550</v>
      </c>
      <c r="D6861" t="s">
        <v>55</v>
      </c>
      <c r="E6861" t="s">
        <v>56</v>
      </c>
      <c r="F6861" s="1">
        <v>42517</v>
      </c>
      <c r="G6861" s="1">
        <v>42515</v>
      </c>
      <c r="H6861" s="1">
        <v>42517</v>
      </c>
      <c r="J6861">
        <v>809</v>
      </c>
      <c r="K6861">
        <v>809</v>
      </c>
      <c r="L6861">
        <v>35569</v>
      </c>
      <c r="M6861" t="b">
        <v>0</v>
      </c>
      <c r="O6861" t="s">
        <v>34</v>
      </c>
      <c r="P6861" s="1">
        <v>42517</v>
      </c>
      <c r="Q6861" t="b">
        <v>0</v>
      </c>
      <c r="R6861" t="b">
        <v>0</v>
      </c>
      <c r="S6861" t="b">
        <v>0</v>
      </c>
      <c r="T6861">
        <v>5</v>
      </c>
      <c r="U6861">
        <v>1</v>
      </c>
      <c r="V6861">
        <v>0</v>
      </c>
      <c r="W6861">
        <v>16</v>
      </c>
      <c r="X6861">
        <v>0</v>
      </c>
      <c r="Y6861">
        <v>1</v>
      </c>
      <c r="Z6861">
        <v>0</v>
      </c>
      <c r="AA6861">
        <v>0</v>
      </c>
      <c r="AB6861">
        <v>2</v>
      </c>
      <c r="AC6861">
        <v>2</v>
      </c>
      <c r="AD6861">
        <v>0</v>
      </c>
      <c r="AE6861">
        <v>1248</v>
      </c>
      <c r="AF6861">
        <v>10</v>
      </c>
      <c r="AG6861">
        <v>3052</v>
      </c>
      <c r="AH6861">
        <v>1183</v>
      </c>
      <c r="AI6861">
        <v>2</v>
      </c>
      <c r="AN6861">
        <v>24.46</v>
      </c>
      <c r="AP6861" t="s">
        <v>59</v>
      </c>
      <c r="AS6861">
        <v>20</v>
      </c>
      <c r="AU6861">
        <v>26671</v>
      </c>
      <c r="AV6861">
        <v>777</v>
      </c>
      <c r="AW6861">
        <v>22</v>
      </c>
      <c r="AX6861">
        <v>17</v>
      </c>
      <c r="AZ6861">
        <v>0</v>
      </c>
      <c r="BA6861">
        <f t="shared" si="565"/>
        <v>3374</v>
      </c>
      <c r="BB6861">
        <f t="shared" si="566"/>
        <v>12626</v>
      </c>
      <c r="BD6861" t="e">
        <f t="shared" si="567"/>
        <v>#N/A</v>
      </c>
      <c r="BE6861">
        <f t="shared" si="568"/>
        <v>0</v>
      </c>
    </row>
    <row r="6862" spans="1:57" x14ac:dyDescent="0.25">
      <c r="A6862" t="s">
        <v>4639</v>
      </c>
      <c r="B6862" t="s">
        <v>4549</v>
      </c>
      <c r="C6862" t="s">
        <v>4550</v>
      </c>
      <c r="D6862" t="s">
        <v>55</v>
      </c>
      <c r="E6862" t="s">
        <v>56</v>
      </c>
      <c r="F6862" s="1">
        <v>42500</v>
      </c>
      <c r="G6862" s="1">
        <v>42496</v>
      </c>
      <c r="H6862" s="1">
        <v>42499</v>
      </c>
      <c r="I6862">
        <v>0</v>
      </c>
      <c r="J6862">
        <v>561</v>
      </c>
      <c r="K6862">
        <v>561</v>
      </c>
      <c r="L6862">
        <v>35321</v>
      </c>
      <c r="M6862" t="b">
        <v>0</v>
      </c>
      <c r="O6862" t="s">
        <v>34</v>
      </c>
      <c r="P6862" s="1">
        <v>42500</v>
      </c>
      <c r="Q6862" t="b">
        <v>0</v>
      </c>
      <c r="R6862" t="b">
        <v>0</v>
      </c>
      <c r="S6862" t="b">
        <v>0</v>
      </c>
      <c r="T6862">
        <v>5</v>
      </c>
      <c r="U6862">
        <v>1</v>
      </c>
      <c r="V6862">
        <v>0</v>
      </c>
      <c r="W6862">
        <v>19</v>
      </c>
      <c r="X6862">
        <v>0</v>
      </c>
      <c r="Y6862">
        <v>1</v>
      </c>
      <c r="Z6862">
        <v>0</v>
      </c>
      <c r="AA6862">
        <v>0</v>
      </c>
      <c r="AB6862">
        <v>4</v>
      </c>
      <c r="AC6862">
        <v>2</v>
      </c>
      <c r="AD6862">
        <v>0</v>
      </c>
      <c r="AE6862">
        <v>1462</v>
      </c>
      <c r="AF6862">
        <v>13</v>
      </c>
      <c r="AG6862">
        <v>3540</v>
      </c>
      <c r="AH6862">
        <v>1433</v>
      </c>
      <c r="AI6862">
        <v>1</v>
      </c>
      <c r="AN6862">
        <v>23.66</v>
      </c>
      <c r="AP6862" t="s">
        <v>59</v>
      </c>
      <c r="AS6862">
        <v>26</v>
      </c>
      <c r="AU6862">
        <v>22369</v>
      </c>
      <c r="AV6862">
        <v>634</v>
      </c>
      <c r="AW6862">
        <v>22</v>
      </c>
      <c r="AX6862">
        <v>16</v>
      </c>
      <c r="AZ6862">
        <v>0</v>
      </c>
      <c r="BA6862">
        <f t="shared" si="565"/>
        <v>3126</v>
      </c>
      <c r="BB6862">
        <f t="shared" si="566"/>
        <v>12874</v>
      </c>
      <c r="BD6862" t="e">
        <f t="shared" si="567"/>
        <v>#N/A</v>
      </c>
      <c r="BE6862">
        <f t="shared" si="568"/>
        <v>0</v>
      </c>
    </row>
    <row r="6863" spans="1:57" x14ac:dyDescent="0.25">
      <c r="A6863" t="s">
        <v>4641</v>
      </c>
      <c r="B6863" t="s">
        <v>4549</v>
      </c>
      <c r="C6863" t="s">
        <v>4550</v>
      </c>
      <c r="D6863" t="s">
        <v>55</v>
      </c>
      <c r="E6863" t="s">
        <v>56</v>
      </c>
      <c r="F6863" s="1">
        <v>42475</v>
      </c>
      <c r="G6863" s="1">
        <v>42473</v>
      </c>
      <c r="H6863" s="1">
        <v>42475</v>
      </c>
      <c r="I6863">
        <v>0</v>
      </c>
      <c r="J6863">
        <v>279</v>
      </c>
      <c r="K6863">
        <v>279</v>
      </c>
      <c r="L6863">
        <v>35039</v>
      </c>
      <c r="M6863" t="b">
        <v>0</v>
      </c>
      <c r="O6863" t="s">
        <v>34</v>
      </c>
      <c r="P6863" s="1">
        <v>42475</v>
      </c>
      <c r="Q6863" t="b">
        <v>0</v>
      </c>
      <c r="R6863" t="b">
        <v>0</v>
      </c>
      <c r="S6863" t="b">
        <v>0</v>
      </c>
      <c r="T6863">
        <v>3</v>
      </c>
      <c r="U6863">
        <v>1</v>
      </c>
      <c r="V6863">
        <v>0</v>
      </c>
      <c r="W6863">
        <v>8</v>
      </c>
      <c r="X6863">
        <v>0</v>
      </c>
      <c r="Y6863">
        <v>1</v>
      </c>
      <c r="Z6863">
        <v>0</v>
      </c>
      <c r="AA6863">
        <v>0</v>
      </c>
      <c r="AB6863">
        <v>0</v>
      </c>
      <c r="AC6863">
        <v>1</v>
      </c>
      <c r="AD6863">
        <v>0</v>
      </c>
      <c r="AE6863">
        <v>1156</v>
      </c>
      <c r="AF6863">
        <v>10</v>
      </c>
      <c r="AG6863">
        <v>2944</v>
      </c>
      <c r="AH6863">
        <v>1102</v>
      </c>
      <c r="AI6863">
        <v>2</v>
      </c>
      <c r="AN6863">
        <v>24.38</v>
      </c>
      <c r="AP6863" t="s">
        <v>59</v>
      </c>
      <c r="AS6863">
        <v>8</v>
      </c>
      <c r="AU6863">
        <v>17164</v>
      </c>
      <c r="AV6863">
        <v>647</v>
      </c>
      <c r="AW6863">
        <v>21</v>
      </c>
      <c r="AX6863">
        <v>17</v>
      </c>
      <c r="AZ6863">
        <v>0</v>
      </c>
      <c r="BA6863">
        <f t="shared" si="565"/>
        <v>2844</v>
      </c>
      <c r="BB6863">
        <f t="shared" si="566"/>
        <v>13156</v>
      </c>
      <c r="BD6863" t="e">
        <f t="shared" si="567"/>
        <v>#N/A</v>
      </c>
      <c r="BE6863">
        <f t="shared" si="568"/>
        <v>0</v>
      </c>
    </row>
    <row r="6864" spans="1:57" x14ac:dyDescent="0.25">
      <c r="A6864" t="s">
        <v>4643</v>
      </c>
      <c r="B6864" t="s">
        <v>4549</v>
      </c>
      <c r="C6864" t="s">
        <v>4550</v>
      </c>
      <c r="D6864" t="s">
        <v>55</v>
      </c>
      <c r="E6864" t="s">
        <v>56</v>
      </c>
      <c r="F6864" s="1">
        <v>42446</v>
      </c>
      <c r="G6864" s="1">
        <v>42444</v>
      </c>
      <c r="H6864" s="1">
        <v>42445</v>
      </c>
      <c r="I6864">
        <v>0</v>
      </c>
      <c r="J6864">
        <v>976</v>
      </c>
      <c r="K6864">
        <v>976</v>
      </c>
      <c r="L6864">
        <v>34760</v>
      </c>
      <c r="M6864" t="b">
        <v>1</v>
      </c>
      <c r="O6864" t="s">
        <v>34</v>
      </c>
      <c r="P6864" s="1">
        <v>42446</v>
      </c>
      <c r="Q6864" t="b">
        <v>0</v>
      </c>
      <c r="R6864" t="b">
        <v>0</v>
      </c>
      <c r="S6864" t="b">
        <v>0</v>
      </c>
      <c r="T6864">
        <v>7</v>
      </c>
      <c r="U6864">
        <v>1</v>
      </c>
      <c r="V6864">
        <v>0</v>
      </c>
      <c r="W6864">
        <v>32</v>
      </c>
      <c r="X6864">
        <v>0</v>
      </c>
      <c r="Y6864">
        <v>3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1266</v>
      </c>
      <c r="AF6864">
        <v>11</v>
      </c>
      <c r="AG6864">
        <v>3591</v>
      </c>
      <c r="AH6864">
        <v>1101</v>
      </c>
      <c r="AI6864">
        <v>0</v>
      </c>
      <c r="AN6864">
        <v>21.47</v>
      </c>
      <c r="AP6864" t="s">
        <v>59</v>
      </c>
      <c r="AS6864">
        <v>33</v>
      </c>
      <c r="AU6864">
        <v>40681</v>
      </c>
      <c r="AV6864">
        <v>1319</v>
      </c>
      <c r="AW6864">
        <v>23</v>
      </c>
      <c r="AX6864">
        <v>18</v>
      </c>
      <c r="AZ6864">
        <v>0</v>
      </c>
      <c r="BA6864">
        <f t="shared" si="565"/>
        <v>2565</v>
      </c>
      <c r="BB6864">
        <f t="shared" si="566"/>
        <v>13435</v>
      </c>
      <c r="BD6864" t="e">
        <f t="shared" si="567"/>
        <v>#N/A</v>
      </c>
      <c r="BE6864">
        <f t="shared" si="568"/>
        <v>1</v>
      </c>
    </row>
    <row r="6865" spans="1:57" x14ac:dyDescent="0.25">
      <c r="A6865" t="s">
        <v>4645</v>
      </c>
      <c r="B6865" t="s">
        <v>4549</v>
      </c>
      <c r="C6865" t="s">
        <v>4550</v>
      </c>
      <c r="D6865" t="s">
        <v>55</v>
      </c>
      <c r="E6865" t="s">
        <v>56</v>
      </c>
      <c r="F6865" s="1">
        <v>42423</v>
      </c>
      <c r="G6865" s="1">
        <v>42420</v>
      </c>
      <c r="H6865" s="1">
        <v>42423</v>
      </c>
      <c r="I6865">
        <v>0</v>
      </c>
      <c r="J6865">
        <v>713</v>
      </c>
      <c r="K6865">
        <v>713</v>
      </c>
      <c r="L6865">
        <v>34497</v>
      </c>
      <c r="M6865" t="b">
        <v>0</v>
      </c>
      <c r="O6865" t="s">
        <v>34</v>
      </c>
      <c r="P6865" s="1">
        <v>42423</v>
      </c>
      <c r="Q6865" t="b">
        <v>0</v>
      </c>
      <c r="R6865" t="b">
        <v>0</v>
      </c>
      <c r="S6865" t="b">
        <v>0</v>
      </c>
      <c r="T6865">
        <v>7</v>
      </c>
      <c r="U6865">
        <v>1</v>
      </c>
      <c r="V6865">
        <v>0</v>
      </c>
      <c r="W6865">
        <v>29</v>
      </c>
      <c r="X6865">
        <v>0</v>
      </c>
      <c r="Y6865">
        <v>2</v>
      </c>
      <c r="Z6865">
        <v>0</v>
      </c>
      <c r="AA6865">
        <v>0</v>
      </c>
      <c r="AB6865">
        <v>0</v>
      </c>
      <c r="AC6865">
        <v>1</v>
      </c>
      <c r="AD6865">
        <v>0</v>
      </c>
      <c r="AE6865">
        <v>1081</v>
      </c>
      <c r="AF6865">
        <v>13</v>
      </c>
      <c r="AG6865">
        <v>2897</v>
      </c>
      <c r="AH6865">
        <v>937</v>
      </c>
      <c r="AI6865">
        <v>0</v>
      </c>
      <c r="AN6865">
        <v>21.4</v>
      </c>
      <c r="AP6865" t="s">
        <v>59</v>
      </c>
      <c r="AS6865">
        <v>30</v>
      </c>
      <c r="AU6865">
        <v>40638</v>
      </c>
      <c r="AV6865">
        <v>1428</v>
      </c>
      <c r="AW6865">
        <v>23</v>
      </c>
      <c r="AX6865">
        <v>18</v>
      </c>
      <c r="AZ6865">
        <v>0</v>
      </c>
      <c r="BA6865">
        <f t="shared" si="565"/>
        <v>2302</v>
      </c>
      <c r="BB6865">
        <f t="shared" si="566"/>
        <v>13698</v>
      </c>
      <c r="BD6865" t="e">
        <f t="shared" si="567"/>
        <v>#N/A</v>
      </c>
      <c r="BE6865">
        <f t="shared" si="568"/>
        <v>0</v>
      </c>
    </row>
    <row r="6866" spans="1:57" x14ac:dyDescent="0.25">
      <c r="A6866" t="s">
        <v>4647</v>
      </c>
      <c r="B6866" t="s">
        <v>4549</v>
      </c>
      <c r="C6866" t="s">
        <v>4550</v>
      </c>
      <c r="D6866" t="s">
        <v>55</v>
      </c>
      <c r="E6866" t="s">
        <v>56</v>
      </c>
      <c r="F6866" s="1">
        <v>42402</v>
      </c>
      <c r="G6866" s="1">
        <v>42399</v>
      </c>
      <c r="H6866" s="1">
        <v>42402</v>
      </c>
      <c r="I6866">
        <v>0</v>
      </c>
      <c r="J6866">
        <v>467</v>
      </c>
      <c r="K6866">
        <v>468</v>
      </c>
      <c r="L6866">
        <v>34252</v>
      </c>
      <c r="M6866" t="b">
        <v>0</v>
      </c>
      <c r="O6866" t="s">
        <v>34</v>
      </c>
      <c r="P6866" s="1">
        <v>42402</v>
      </c>
      <c r="Q6866" t="b">
        <v>0</v>
      </c>
      <c r="R6866" t="b">
        <v>0</v>
      </c>
      <c r="S6866" t="b">
        <v>0</v>
      </c>
      <c r="T6866">
        <v>6</v>
      </c>
      <c r="U6866">
        <v>1</v>
      </c>
      <c r="V6866">
        <v>0</v>
      </c>
      <c r="W6866">
        <v>23</v>
      </c>
      <c r="X6866">
        <v>0</v>
      </c>
      <c r="Y6866">
        <v>2</v>
      </c>
      <c r="Z6866">
        <v>0</v>
      </c>
      <c r="AA6866">
        <v>0</v>
      </c>
      <c r="AB6866">
        <v>0</v>
      </c>
      <c r="AC6866">
        <v>1</v>
      </c>
      <c r="AD6866">
        <v>0</v>
      </c>
      <c r="AE6866">
        <v>1102</v>
      </c>
      <c r="AF6866">
        <v>10</v>
      </c>
      <c r="AG6866">
        <v>2796</v>
      </c>
      <c r="AH6866">
        <v>954</v>
      </c>
      <c r="AI6866">
        <v>0</v>
      </c>
      <c r="AN6866">
        <v>21.99</v>
      </c>
      <c r="AP6866" t="s">
        <v>59</v>
      </c>
      <c r="AS6866">
        <v>67</v>
      </c>
      <c r="AU6866">
        <v>37117</v>
      </c>
      <c r="AV6866">
        <v>1671</v>
      </c>
      <c r="AW6866">
        <v>22</v>
      </c>
      <c r="AX6866">
        <v>18</v>
      </c>
      <c r="AZ6866">
        <v>0</v>
      </c>
      <c r="BA6866">
        <f t="shared" si="565"/>
        <v>2057</v>
      </c>
      <c r="BB6866">
        <f t="shared" si="566"/>
        <v>13943</v>
      </c>
      <c r="BD6866" t="e">
        <f t="shared" si="567"/>
        <v>#N/A</v>
      </c>
      <c r="BE6866">
        <f t="shared" si="568"/>
        <v>0</v>
      </c>
    </row>
    <row r="6867" spans="1:57" x14ac:dyDescent="0.25">
      <c r="A6867" t="s">
        <v>4649</v>
      </c>
      <c r="B6867" t="s">
        <v>4549</v>
      </c>
      <c r="C6867" t="s">
        <v>4550</v>
      </c>
      <c r="D6867" t="s">
        <v>55</v>
      </c>
      <c r="E6867" t="s">
        <v>56</v>
      </c>
      <c r="F6867" s="1">
        <v>42383</v>
      </c>
      <c r="G6867" s="1">
        <v>42381</v>
      </c>
      <c r="H6867" s="1">
        <v>42383</v>
      </c>
      <c r="I6867">
        <v>0</v>
      </c>
      <c r="J6867">
        <v>235</v>
      </c>
      <c r="K6867">
        <v>235</v>
      </c>
      <c r="L6867">
        <v>34019</v>
      </c>
      <c r="M6867" t="b">
        <v>0</v>
      </c>
      <c r="O6867" t="s">
        <v>34</v>
      </c>
      <c r="P6867" s="1">
        <v>42383</v>
      </c>
      <c r="Q6867" t="b">
        <v>0</v>
      </c>
      <c r="R6867" t="b">
        <v>0</v>
      </c>
      <c r="S6867" t="b">
        <v>0</v>
      </c>
      <c r="T6867">
        <v>7</v>
      </c>
      <c r="U6867">
        <v>2</v>
      </c>
      <c r="V6867">
        <v>0</v>
      </c>
      <c r="W6867">
        <v>16</v>
      </c>
      <c r="X6867">
        <v>0</v>
      </c>
      <c r="Y6867">
        <v>1</v>
      </c>
      <c r="Z6867">
        <v>0</v>
      </c>
      <c r="AA6867">
        <v>0</v>
      </c>
      <c r="AB6867">
        <v>0</v>
      </c>
      <c r="AC6867">
        <v>1</v>
      </c>
      <c r="AD6867">
        <v>0</v>
      </c>
      <c r="AE6867">
        <v>1109</v>
      </c>
      <c r="AF6867">
        <v>11</v>
      </c>
      <c r="AG6867">
        <v>2941</v>
      </c>
      <c r="AH6867">
        <v>901</v>
      </c>
      <c r="AI6867">
        <v>1</v>
      </c>
      <c r="AN6867">
        <v>21.56</v>
      </c>
      <c r="AP6867" t="s">
        <v>59</v>
      </c>
      <c r="AS6867">
        <v>11</v>
      </c>
      <c r="AU6867">
        <v>34580</v>
      </c>
      <c r="AV6867">
        <v>2771</v>
      </c>
      <c r="AW6867">
        <v>22</v>
      </c>
      <c r="AX6867">
        <v>19</v>
      </c>
      <c r="AZ6867">
        <v>0</v>
      </c>
      <c r="BA6867">
        <f t="shared" si="565"/>
        <v>1824</v>
      </c>
      <c r="BB6867">
        <f t="shared" si="566"/>
        <v>14176</v>
      </c>
      <c r="BD6867" t="e">
        <f t="shared" si="567"/>
        <v>#N/A</v>
      </c>
      <c r="BE6867">
        <f t="shared" si="568"/>
        <v>0</v>
      </c>
    </row>
    <row r="6868" spans="1:57" x14ac:dyDescent="0.25">
      <c r="A6868" t="s">
        <v>4651</v>
      </c>
      <c r="B6868" t="s">
        <v>4549</v>
      </c>
      <c r="C6868" t="s">
        <v>4550</v>
      </c>
      <c r="D6868" t="s">
        <v>55</v>
      </c>
      <c r="E6868" t="s">
        <v>56</v>
      </c>
      <c r="F6868" s="1">
        <v>42363</v>
      </c>
      <c r="G6868" s="1">
        <v>42361</v>
      </c>
      <c r="H6868" s="1">
        <v>42363</v>
      </c>
      <c r="I6868">
        <v>0</v>
      </c>
      <c r="J6868">
        <v>1103</v>
      </c>
      <c r="K6868">
        <v>1103</v>
      </c>
      <c r="L6868">
        <v>33784</v>
      </c>
      <c r="M6868" t="b">
        <v>1</v>
      </c>
      <c r="O6868" t="s">
        <v>34</v>
      </c>
      <c r="P6868" s="1">
        <v>42363</v>
      </c>
      <c r="Q6868" t="b">
        <v>0</v>
      </c>
      <c r="R6868" t="b">
        <v>0</v>
      </c>
      <c r="S6868" t="b">
        <v>0</v>
      </c>
      <c r="T6868">
        <v>6</v>
      </c>
      <c r="U6868">
        <v>1</v>
      </c>
      <c r="V6868">
        <v>0</v>
      </c>
      <c r="W6868">
        <v>26</v>
      </c>
      <c r="X6868">
        <v>1</v>
      </c>
      <c r="Y6868">
        <v>3</v>
      </c>
      <c r="Z6868">
        <v>0</v>
      </c>
      <c r="AA6868">
        <v>0</v>
      </c>
      <c r="AB6868">
        <v>2</v>
      </c>
      <c r="AC6868">
        <v>0</v>
      </c>
      <c r="AD6868">
        <v>1</v>
      </c>
      <c r="AE6868">
        <v>1251</v>
      </c>
      <c r="AF6868">
        <v>11</v>
      </c>
      <c r="AG6868">
        <v>3131</v>
      </c>
      <c r="AH6868">
        <v>1187</v>
      </c>
      <c r="AI6868">
        <v>1</v>
      </c>
      <c r="AN6868">
        <v>23.37</v>
      </c>
      <c r="AP6868" t="s">
        <v>59</v>
      </c>
      <c r="AS6868">
        <v>17</v>
      </c>
      <c r="AU6868">
        <v>36459</v>
      </c>
      <c r="AV6868">
        <v>1344</v>
      </c>
      <c r="AW6868">
        <v>22</v>
      </c>
      <c r="AX6868">
        <v>18</v>
      </c>
      <c r="AZ6868">
        <v>0</v>
      </c>
      <c r="BA6868">
        <f t="shared" si="565"/>
        <v>1589</v>
      </c>
      <c r="BB6868">
        <f t="shared" si="566"/>
        <v>14411</v>
      </c>
      <c r="BD6868" t="e">
        <f t="shared" si="567"/>
        <v>#N/A</v>
      </c>
      <c r="BE6868">
        <f t="shared" si="568"/>
        <v>1</v>
      </c>
    </row>
    <row r="6869" spans="1:57" x14ac:dyDescent="0.25">
      <c r="A6869" t="s">
        <v>4653</v>
      </c>
      <c r="B6869" t="s">
        <v>4549</v>
      </c>
      <c r="C6869" t="s">
        <v>4550</v>
      </c>
      <c r="D6869" t="s">
        <v>55</v>
      </c>
      <c r="E6869" t="s">
        <v>56</v>
      </c>
      <c r="F6869" s="1">
        <v>42348</v>
      </c>
      <c r="G6869" s="1">
        <v>42345</v>
      </c>
      <c r="H6869" s="1">
        <v>42347</v>
      </c>
      <c r="I6869">
        <v>0</v>
      </c>
      <c r="J6869">
        <v>861</v>
      </c>
      <c r="K6869">
        <v>861</v>
      </c>
      <c r="L6869">
        <v>33542</v>
      </c>
      <c r="M6869" t="b">
        <v>0</v>
      </c>
      <c r="O6869" t="s">
        <v>34</v>
      </c>
      <c r="P6869" s="1">
        <v>42348</v>
      </c>
      <c r="Q6869" t="b">
        <v>0</v>
      </c>
      <c r="R6869" t="b">
        <v>0</v>
      </c>
      <c r="S6869" t="b">
        <v>0</v>
      </c>
      <c r="T6869">
        <v>7</v>
      </c>
      <c r="U6869">
        <v>1</v>
      </c>
      <c r="V6869">
        <v>0</v>
      </c>
      <c r="W6869">
        <v>24</v>
      </c>
      <c r="X6869">
        <v>1</v>
      </c>
      <c r="Y6869">
        <v>3</v>
      </c>
      <c r="Z6869">
        <v>0</v>
      </c>
      <c r="AA6869">
        <v>0</v>
      </c>
      <c r="AB6869">
        <v>1</v>
      </c>
      <c r="AC6869">
        <v>1</v>
      </c>
      <c r="AD6869">
        <v>0</v>
      </c>
      <c r="AE6869">
        <v>1184</v>
      </c>
      <c r="AF6869">
        <v>10</v>
      </c>
      <c r="AG6869">
        <v>3086</v>
      </c>
      <c r="AH6869">
        <v>1007</v>
      </c>
      <c r="AI6869">
        <v>0</v>
      </c>
      <c r="AN6869">
        <v>23.44</v>
      </c>
      <c r="AP6869" t="s">
        <v>59</v>
      </c>
      <c r="AS6869">
        <v>14</v>
      </c>
      <c r="AU6869">
        <v>35605</v>
      </c>
      <c r="AV6869">
        <v>1584</v>
      </c>
      <c r="AW6869">
        <v>22</v>
      </c>
      <c r="AX6869">
        <v>18</v>
      </c>
      <c r="AZ6869">
        <v>0</v>
      </c>
      <c r="BA6869">
        <f t="shared" si="565"/>
        <v>1347</v>
      </c>
      <c r="BB6869">
        <f t="shared" si="566"/>
        <v>14653</v>
      </c>
      <c r="BD6869" t="e">
        <f t="shared" si="567"/>
        <v>#N/A</v>
      </c>
      <c r="BE6869">
        <f t="shared" si="568"/>
        <v>0</v>
      </c>
    </row>
    <row r="6870" spans="1:57" x14ac:dyDescent="0.25">
      <c r="A6870" t="s">
        <v>4655</v>
      </c>
      <c r="B6870" t="s">
        <v>4549</v>
      </c>
      <c r="C6870" t="s">
        <v>4550</v>
      </c>
      <c r="D6870" t="s">
        <v>55</v>
      </c>
      <c r="E6870" t="s">
        <v>56</v>
      </c>
      <c r="F6870" s="1">
        <v>42318</v>
      </c>
      <c r="G6870" s="1">
        <v>42316</v>
      </c>
      <c r="H6870" s="1">
        <v>42318</v>
      </c>
      <c r="I6870">
        <v>0</v>
      </c>
      <c r="J6870">
        <v>489</v>
      </c>
      <c r="K6870">
        <v>489</v>
      </c>
      <c r="L6870">
        <v>33170</v>
      </c>
      <c r="M6870" t="b">
        <v>0</v>
      </c>
      <c r="O6870" t="s">
        <v>34</v>
      </c>
      <c r="P6870" s="1">
        <v>42318</v>
      </c>
      <c r="Q6870" t="b">
        <v>0</v>
      </c>
      <c r="R6870" t="b">
        <v>0</v>
      </c>
      <c r="S6870" t="b">
        <v>0</v>
      </c>
      <c r="T6870">
        <v>6</v>
      </c>
      <c r="U6870">
        <v>1</v>
      </c>
      <c r="V6870">
        <v>0</v>
      </c>
      <c r="W6870">
        <v>13</v>
      </c>
      <c r="X6870">
        <v>1</v>
      </c>
      <c r="Y6870">
        <v>1</v>
      </c>
      <c r="Z6870">
        <v>0</v>
      </c>
      <c r="AA6870">
        <v>0</v>
      </c>
      <c r="AB6870">
        <v>2</v>
      </c>
      <c r="AC6870">
        <v>0</v>
      </c>
      <c r="AD6870">
        <v>0</v>
      </c>
      <c r="AE6870">
        <v>1078</v>
      </c>
      <c r="AF6870">
        <v>9</v>
      </c>
      <c r="AG6870">
        <v>2754</v>
      </c>
      <c r="AH6870">
        <v>984</v>
      </c>
      <c r="AI6870">
        <v>0</v>
      </c>
      <c r="AN6870">
        <v>23.47</v>
      </c>
      <c r="AP6870" t="s">
        <v>59</v>
      </c>
      <c r="AS6870">
        <v>15</v>
      </c>
      <c r="AU6870">
        <v>31468</v>
      </c>
      <c r="AV6870">
        <v>1032</v>
      </c>
      <c r="AW6870">
        <v>22</v>
      </c>
      <c r="AX6870">
        <v>17</v>
      </c>
      <c r="AZ6870">
        <v>0</v>
      </c>
      <c r="BA6870">
        <f t="shared" si="565"/>
        <v>975</v>
      </c>
      <c r="BB6870">
        <f t="shared" si="566"/>
        <v>15025</v>
      </c>
      <c r="BD6870" t="e">
        <f t="shared" si="567"/>
        <v>#N/A</v>
      </c>
      <c r="BE6870">
        <f t="shared" si="568"/>
        <v>0</v>
      </c>
    </row>
    <row r="6871" spans="1:57" x14ac:dyDescent="0.25">
      <c r="A6871" t="s">
        <v>4657</v>
      </c>
      <c r="B6871" t="s">
        <v>4549</v>
      </c>
      <c r="C6871" t="s">
        <v>4550</v>
      </c>
      <c r="D6871" t="s">
        <v>55</v>
      </c>
      <c r="E6871" t="s">
        <v>56</v>
      </c>
      <c r="F6871" s="1">
        <v>42296</v>
      </c>
      <c r="G6871" s="1">
        <v>42293</v>
      </c>
      <c r="H6871" s="1">
        <v>42296</v>
      </c>
      <c r="I6871">
        <v>0</v>
      </c>
      <c r="J6871">
        <v>235</v>
      </c>
      <c r="K6871">
        <v>235</v>
      </c>
      <c r="L6871">
        <v>32916</v>
      </c>
      <c r="M6871" t="b">
        <v>0</v>
      </c>
      <c r="O6871" t="s">
        <v>34</v>
      </c>
      <c r="P6871" s="1">
        <v>42296</v>
      </c>
      <c r="Q6871" t="b">
        <v>0</v>
      </c>
      <c r="R6871" t="b">
        <v>0</v>
      </c>
      <c r="S6871" t="b">
        <v>0</v>
      </c>
      <c r="T6871">
        <v>7</v>
      </c>
      <c r="U6871">
        <v>3</v>
      </c>
      <c r="V6871">
        <v>0</v>
      </c>
      <c r="W6871">
        <v>12</v>
      </c>
      <c r="X6871">
        <v>0</v>
      </c>
      <c r="Y6871">
        <v>1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1163</v>
      </c>
      <c r="AF6871">
        <v>10</v>
      </c>
      <c r="AG6871">
        <v>3179</v>
      </c>
      <c r="AH6871">
        <v>943</v>
      </c>
      <c r="AI6871">
        <v>1</v>
      </c>
      <c r="AN6871">
        <v>23.6</v>
      </c>
      <c r="AP6871" t="s">
        <v>59</v>
      </c>
      <c r="AS6871">
        <v>5</v>
      </c>
      <c r="AU6871">
        <v>32862</v>
      </c>
      <c r="AV6871">
        <v>1416</v>
      </c>
      <c r="AW6871">
        <v>22</v>
      </c>
      <c r="AX6871">
        <v>18</v>
      </c>
      <c r="AZ6871">
        <v>0</v>
      </c>
      <c r="BA6871">
        <f t="shared" si="565"/>
        <v>721</v>
      </c>
      <c r="BB6871">
        <f t="shared" si="566"/>
        <v>15279</v>
      </c>
      <c r="BD6871" t="e">
        <f t="shared" si="567"/>
        <v>#N/A</v>
      </c>
      <c r="BE6871">
        <f t="shared" si="568"/>
        <v>0</v>
      </c>
    </row>
    <row r="6872" spans="1:57" x14ac:dyDescent="0.25">
      <c r="A6872" t="s">
        <v>4660</v>
      </c>
      <c r="B6872" t="s">
        <v>4549</v>
      </c>
      <c r="C6872" t="s">
        <v>4550</v>
      </c>
      <c r="D6872" t="s">
        <v>55</v>
      </c>
      <c r="E6872" t="s">
        <v>56</v>
      </c>
      <c r="F6872" s="1">
        <v>42279</v>
      </c>
      <c r="G6872" s="1">
        <v>42277</v>
      </c>
      <c r="H6872" s="1">
        <v>42278</v>
      </c>
      <c r="I6872">
        <v>0</v>
      </c>
      <c r="J6872">
        <v>420</v>
      </c>
      <c r="K6872">
        <v>1035</v>
      </c>
      <c r="L6872">
        <v>32681</v>
      </c>
      <c r="M6872" t="b">
        <v>1</v>
      </c>
      <c r="O6872" t="s">
        <v>34</v>
      </c>
      <c r="P6872" s="1">
        <v>42279</v>
      </c>
      <c r="Q6872" t="b">
        <v>0</v>
      </c>
      <c r="R6872" t="b">
        <v>0</v>
      </c>
      <c r="S6872" t="b">
        <v>0</v>
      </c>
      <c r="T6872">
        <v>18</v>
      </c>
      <c r="U6872">
        <v>2</v>
      </c>
      <c r="V6872">
        <v>0</v>
      </c>
      <c r="W6872">
        <v>34</v>
      </c>
      <c r="X6872">
        <v>1</v>
      </c>
      <c r="Y6872">
        <v>4</v>
      </c>
      <c r="Z6872">
        <v>0</v>
      </c>
      <c r="AA6872">
        <v>0</v>
      </c>
      <c r="AB6872">
        <v>5</v>
      </c>
      <c r="AC6872">
        <v>0</v>
      </c>
      <c r="AD6872">
        <v>0</v>
      </c>
      <c r="AE6872">
        <v>1196</v>
      </c>
      <c r="AF6872">
        <v>10</v>
      </c>
      <c r="AG6872">
        <v>3270</v>
      </c>
      <c r="AH6872">
        <v>1096</v>
      </c>
      <c r="AI6872">
        <v>0</v>
      </c>
      <c r="AN6872">
        <v>22.94</v>
      </c>
      <c r="AP6872" t="s">
        <v>59</v>
      </c>
      <c r="AS6872">
        <v>33</v>
      </c>
      <c r="AU6872">
        <v>42070</v>
      </c>
      <c r="AV6872">
        <v>5802</v>
      </c>
      <c r="AW6872">
        <v>23</v>
      </c>
      <c r="AX6872">
        <v>20</v>
      </c>
      <c r="AZ6872">
        <v>0</v>
      </c>
      <c r="BA6872">
        <f t="shared" si="565"/>
        <v>486</v>
      </c>
      <c r="BB6872">
        <f t="shared" si="566"/>
        <v>15514</v>
      </c>
      <c r="BD6872" t="e">
        <f t="shared" si="567"/>
        <v>#N/A</v>
      </c>
      <c r="BE6872">
        <f t="shared" si="568"/>
        <v>1</v>
      </c>
    </row>
    <row r="6873" spans="1:57" x14ac:dyDescent="0.25">
      <c r="A6873" t="s">
        <v>4662</v>
      </c>
      <c r="B6873" t="s">
        <v>4549</v>
      </c>
      <c r="C6873" t="s">
        <v>4550</v>
      </c>
      <c r="D6873" t="s">
        <v>55</v>
      </c>
      <c r="E6873" t="s">
        <v>56</v>
      </c>
      <c r="F6873" s="1">
        <v>42258</v>
      </c>
      <c r="G6873" s="1">
        <v>42256</v>
      </c>
      <c r="H6873" s="1">
        <v>42258</v>
      </c>
      <c r="I6873">
        <v>0</v>
      </c>
      <c r="J6873">
        <v>798</v>
      </c>
      <c r="K6873">
        <v>798</v>
      </c>
      <c r="L6873">
        <v>32444</v>
      </c>
      <c r="M6873" t="b">
        <v>0</v>
      </c>
      <c r="O6873" t="s">
        <v>34</v>
      </c>
      <c r="P6873" s="1">
        <v>42258</v>
      </c>
      <c r="Q6873" t="b">
        <v>0</v>
      </c>
      <c r="R6873" t="b">
        <v>0</v>
      </c>
      <c r="S6873" t="b">
        <v>0</v>
      </c>
      <c r="T6873">
        <v>16</v>
      </c>
      <c r="U6873">
        <v>3</v>
      </c>
      <c r="V6873">
        <v>0</v>
      </c>
      <c r="W6873">
        <v>22</v>
      </c>
      <c r="X6873">
        <v>1</v>
      </c>
      <c r="Y6873">
        <v>2</v>
      </c>
      <c r="Z6873">
        <v>0</v>
      </c>
      <c r="AA6873">
        <v>0</v>
      </c>
      <c r="AB6873">
        <v>3</v>
      </c>
      <c r="AC6873">
        <v>1</v>
      </c>
      <c r="AD6873">
        <v>1</v>
      </c>
      <c r="AE6873">
        <v>1145</v>
      </c>
      <c r="AF6873">
        <v>10</v>
      </c>
      <c r="AG6873">
        <v>2888</v>
      </c>
      <c r="AH6873">
        <v>924</v>
      </c>
      <c r="AI6873">
        <v>1</v>
      </c>
      <c r="AN6873">
        <v>23.36</v>
      </c>
      <c r="AP6873" t="s">
        <v>59</v>
      </c>
      <c r="AS6873">
        <v>29</v>
      </c>
      <c r="AU6873">
        <v>47457</v>
      </c>
      <c r="AV6873">
        <v>4234</v>
      </c>
      <c r="AW6873">
        <v>23</v>
      </c>
      <c r="AX6873">
        <v>19</v>
      </c>
      <c r="AZ6873">
        <v>0</v>
      </c>
      <c r="BA6873">
        <f>L6873-$L$6874</f>
        <v>249</v>
      </c>
      <c r="BB6873">
        <f t="shared" si="566"/>
        <v>15751</v>
      </c>
      <c r="BD6873" t="e">
        <f t="shared" si="567"/>
        <v>#N/A</v>
      </c>
      <c r="BE6873">
        <f t="shared" si="568"/>
        <v>0</v>
      </c>
    </row>
    <row r="6874" spans="1:57" x14ac:dyDescent="0.25">
      <c r="A6874" t="s">
        <v>4664</v>
      </c>
      <c r="B6874" t="s">
        <v>4549</v>
      </c>
      <c r="C6874" t="s">
        <v>4550</v>
      </c>
      <c r="D6874" t="s">
        <v>55</v>
      </c>
      <c r="E6874" t="s">
        <v>56</v>
      </c>
      <c r="F6874" s="1">
        <v>42236</v>
      </c>
      <c r="G6874" s="1">
        <v>42233</v>
      </c>
      <c r="H6874" s="1">
        <v>42235</v>
      </c>
      <c r="I6874">
        <v>0</v>
      </c>
      <c r="J6874">
        <v>549</v>
      </c>
      <c r="K6874">
        <v>549</v>
      </c>
      <c r="L6874">
        <v>32195</v>
      </c>
      <c r="M6874" t="b">
        <v>0</v>
      </c>
      <c r="O6874" t="s">
        <v>190</v>
      </c>
      <c r="P6874" s="1">
        <v>42236</v>
      </c>
      <c r="Q6874" t="b">
        <v>0</v>
      </c>
      <c r="R6874" t="b">
        <v>0</v>
      </c>
      <c r="S6874" t="b">
        <v>1</v>
      </c>
      <c r="T6874">
        <v>5</v>
      </c>
      <c r="U6874">
        <v>1</v>
      </c>
      <c r="V6874">
        <v>0</v>
      </c>
      <c r="W6874">
        <v>61</v>
      </c>
      <c r="X6874">
        <v>1</v>
      </c>
      <c r="Y6874">
        <v>3</v>
      </c>
      <c r="Z6874">
        <v>0</v>
      </c>
      <c r="AA6874">
        <v>0</v>
      </c>
      <c r="AB6874">
        <v>2</v>
      </c>
      <c r="AC6874">
        <v>0</v>
      </c>
      <c r="AD6874">
        <v>0</v>
      </c>
      <c r="AE6874">
        <v>1118</v>
      </c>
      <c r="AF6874">
        <v>10</v>
      </c>
      <c r="AG6874">
        <v>3143</v>
      </c>
      <c r="AH6874">
        <v>996</v>
      </c>
      <c r="AI6874">
        <v>0</v>
      </c>
      <c r="AN6874">
        <v>23.08</v>
      </c>
      <c r="AP6874" t="s">
        <v>59</v>
      </c>
      <c r="AS6874">
        <v>3104</v>
      </c>
      <c r="AU6874" t="s">
        <v>60</v>
      </c>
      <c r="AV6874" t="s">
        <v>60</v>
      </c>
      <c r="AW6874" t="s">
        <v>60</v>
      </c>
      <c r="AX6874" t="s">
        <v>60</v>
      </c>
      <c r="AZ6874">
        <v>1</v>
      </c>
      <c r="BA6874">
        <f t="shared" ref="BA6874:BA6896" si="569">L6874-$L$6898</f>
        <v>6338</v>
      </c>
      <c r="BB6874">
        <f>$BA$6874-BA6874</f>
        <v>0</v>
      </c>
      <c r="BD6874" t="e">
        <f t="shared" si="567"/>
        <v>#N/A</v>
      </c>
      <c r="BE6874">
        <f t="shared" si="568"/>
        <v>0</v>
      </c>
    </row>
    <row r="6875" spans="1:57" x14ac:dyDescent="0.25">
      <c r="A6875" t="s">
        <v>4666</v>
      </c>
      <c r="B6875" t="s">
        <v>4549</v>
      </c>
      <c r="C6875" t="s">
        <v>4550</v>
      </c>
      <c r="D6875" t="s">
        <v>55</v>
      </c>
      <c r="E6875" t="s">
        <v>56</v>
      </c>
      <c r="F6875" s="1">
        <v>42215</v>
      </c>
      <c r="G6875" s="1">
        <v>42212</v>
      </c>
      <c r="H6875" s="1">
        <v>42214</v>
      </c>
      <c r="I6875">
        <v>0</v>
      </c>
      <c r="J6875">
        <v>233</v>
      </c>
      <c r="K6875">
        <v>233</v>
      </c>
      <c r="L6875">
        <v>31879</v>
      </c>
      <c r="M6875" t="b">
        <v>0</v>
      </c>
      <c r="O6875" t="s">
        <v>34</v>
      </c>
      <c r="P6875" s="1">
        <v>42215</v>
      </c>
      <c r="Q6875" t="b">
        <v>0</v>
      </c>
      <c r="R6875" t="b">
        <v>0</v>
      </c>
      <c r="S6875" t="b">
        <v>0</v>
      </c>
      <c r="T6875">
        <v>5</v>
      </c>
      <c r="U6875">
        <v>2</v>
      </c>
      <c r="V6875">
        <v>0</v>
      </c>
      <c r="W6875">
        <v>15</v>
      </c>
      <c r="X6875">
        <v>0</v>
      </c>
      <c r="Y6875">
        <v>1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1132</v>
      </c>
      <c r="AF6875">
        <v>10</v>
      </c>
      <c r="AG6875">
        <v>3083</v>
      </c>
      <c r="AH6875">
        <v>995</v>
      </c>
      <c r="AI6875">
        <v>2</v>
      </c>
      <c r="AN6875">
        <v>23.01</v>
      </c>
      <c r="AP6875" t="s">
        <v>59</v>
      </c>
      <c r="AS6875">
        <v>120</v>
      </c>
      <c r="AU6875">
        <v>42168</v>
      </c>
      <c r="AV6875">
        <v>3564</v>
      </c>
      <c r="AW6875">
        <v>23</v>
      </c>
      <c r="AX6875">
        <v>19</v>
      </c>
      <c r="AZ6875">
        <v>0</v>
      </c>
      <c r="BA6875">
        <f t="shared" si="569"/>
        <v>6022</v>
      </c>
      <c r="BB6875">
        <f t="shared" ref="BB6875:BB6897" si="570">$BA$6874-BA6875</f>
        <v>316</v>
      </c>
      <c r="BD6875" t="e">
        <f t="shared" si="567"/>
        <v>#N/A</v>
      </c>
      <c r="BE6875">
        <f t="shared" si="568"/>
        <v>0</v>
      </c>
    </row>
    <row r="6876" spans="1:57" x14ac:dyDescent="0.25">
      <c r="A6876" t="s">
        <v>4668</v>
      </c>
      <c r="B6876" t="s">
        <v>4549</v>
      </c>
      <c r="C6876" t="s">
        <v>4550</v>
      </c>
      <c r="D6876" t="s">
        <v>55</v>
      </c>
      <c r="E6876" t="s">
        <v>56</v>
      </c>
      <c r="F6876" s="1">
        <v>42196</v>
      </c>
      <c r="G6876" s="1">
        <v>42193</v>
      </c>
      <c r="H6876" s="1">
        <v>42195</v>
      </c>
      <c r="I6876">
        <v>0</v>
      </c>
      <c r="J6876">
        <v>1079</v>
      </c>
      <c r="K6876">
        <v>1180</v>
      </c>
      <c r="L6876">
        <v>31646</v>
      </c>
      <c r="M6876" t="b">
        <v>1</v>
      </c>
      <c r="O6876" t="s">
        <v>34</v>
      </c>
      <c r="P6876" s="1">
        <v>42196</v>
      </c>
      <c r="Q6876" t="b">
        <v>0</v>
      </c>
      <c r="R6876" t="b">
        <v>0</v>
      </c>
      <c r="S6876" t="b">
        <v>0</v>
      </c>
      <c r="T6876">
        <v>7</v>
      </c>
      <c r="U6876">
        <v>2</v>
      </c>
      <c r="V6876">
        <v>0</v>
      </c>
      <c r="W6876">
        <v>46</v>
      </c>
      <c r="X6876">
        <v>0</v>
      </c>
      <c r="Y6876">
        <v>3</v>
      </c>
      <c r="Z6876">
        <v>0</v>
      </c>
      <c r="AA6876">
        <v>1</v>
      </c>
      <c r="AB6876">
        <v>0</v>
      </c>
      <c r="AC6876">
        <v>0</v>
      </c>
      <c r="AD6876">
        <v>0</v>
      </c>
      <c r="AE6876">
        <v>1130</v>
      </c>
      <c r="AF6876">
        <v>11</v>
      </c>
      <c r="AG6876">
        <v>3277</v>
      </c>
      <c r="AH6876">
        <v>986</v>
      </c>
      <c r="AI6876">
        <v>0</v>
      </c>
      <c r="AN6876">
        <v>24.82</v>
      </c>
      <c r="AP6876" t="s">
        <v>59</v>
      </c>
      <c r="AS6876">
        <v>169</v>
      </c>
      <c r="AU6876">
        <v>41564</v>
      </c>
      <c r="AV6876">
        <v>16592</v>
      </c>
      <c r="AW6876">
        <v>23</v>
      </c>
      <c r="AX6876">
        <v>21</v>
      </c>
      <c r="AZ6876">
        <v>0</v>
      </c>
      <c r="BA6876">
        <f t="shared" si="569"/>
        <v>5789</v>
      </c>
      <c r="BB6876">
        <f t="shared" si="570"/>
        <v>549</v>
      </c>
      <c r="BD6876" t="e">
        <f t="shared" si="567"/>
        <v>#N/A</v>
      </c>
      <c r="BE6876">
        <f t="shared" si="568"/>
        <v>1</v>
      </c>
    </row>
    <row r="6877" spans="1:57" x14ac:dyDescent="0.25">
      <c r="A6877" t="s">
        <v>4670</v>
      </c>
      <c r="B6877" t="s">
        <v>4549</v>
      </c>
      <c r="C6877" t="s">
        <v>4550</v>
      </c>
      <c r="D6877" t="s">
        <v>55</v>
      </c>
      <c r="E6877" t="s">
        <v>56</v>
      </c>
      <c r="F6877" s="1">
        <v>42171</v>
      </c>
      <c r="G6877" s="1">
        <v>42168</v>
      </c>
      <c r="H6877" s="1">
        <v>42171</v>
      </c>
      <c r="I6877">
        <v>0</v>
      </c>
      <c r="J6877">
        <v>740</v>
      </c>
      <c r="K6877">
        <v>844</v>
      </c>
      <c r="L6877">
        <v>31310</v>
      </c>
      <c r="M6877" t="b">
        <v>0</v>
      </c>
      <c r="O6877" t="s">
        <v>34</v>
      </c>
      <c r="P6877" s="1">
        <v>42171</v>
      </c>
      <c r="Q6877" t="b">
        <v>0</v>
      </c>
      <c r="R6877" t="b">
        <v>0</v>
      </c>
      <c r="S6877" t="b">
        <v>0</v>
      </c>
      <c r="T6877">
        <v>5</v>
      </c>
      <c r="U6877">
        <v>2</v>
      </c>
      <c r="V6877">
        <v>0</v>
      </c>
      <c r="W6877">
        <v>35</v>
      </c>
      <c r="X6877">
        <v>0</v>
      </c>
      <c r="Y6877">
        <v>2</v>
      </c>
      <c r="Z6877">
        <v>0</v>
      </c>
      <c r="AA6877">
        <v>0</v>
      </c>
      <c r="AB6877">
        <v>0</v>
      </c>
      <c r="AC6877">
        <v>2</v>
      </c>
      <c r="AD6877">
        <v>0</v>
      </c>
      <c r="AE6877">
        <v>1112</v>
      </c>
      <c r="AF6877">
        <v>9</v>
      </c>
      <c r="AG6877">
        <v>3400</v>
      </c>
      <c r="AH6877">
        <v>991</v>
      </c>
      <c r="AI6877">
        <v>1</v>
      </c>
      <c r="AN6877">
        <v>23.2</v>
      </c>
      <c r="AP6877" t="s">
        <v>59</v>
      </c>
      <c r="AS6877">
        <v>129</v>
      </c>
      <c r="AU6877" t="s">
        <v>60</v>
      </c>
      <c r="AV6877" t="s">
        <v>60</v>
      </c>
      <c r="AW6877" t="s">
        <v>60</v>
      </c>
      <c r="AX6877" t="s">
        <v>60</v>
      </c>
      <c r="AZ6877">
        <v>0</v>
      </c>
      <c r="BA6877">
        <f t="shared" si="569"/>
        <v>5453</v>
      </c>
      <c r="BB6877">
        <f t="shared" si="570"/>
        <v>885</v>
      </c>
      <c r="BD6877" t="e">
        <f t="shared" si="567"/>
        <v>#N/A</v>
      </c>
      <c r="BE6877">
        <f t="shared" si="568"/>
        <v>0</v>
      </c>
    </row>
    <row r="6878" spans="1:57" x14ac:dyDescent="0.25">
      <c r="A6878" t="s">
        <v>4672</v>
      </c>
      <c r="B6878" t="s">
        <v>4549</v>
      </c>
      <c r="C6878" t="s">
        <v>4550</v>
      </c>
      <c r="D6878" t="s">
        <v>55</v>
      </c>
      <c r="E6878" t="s">
        <v>56</v>
      </c>
      <c r="F6878" s="1">
        <v>42150</v>
      </c>
      <c r="G6878" s="1">
        <v>42147</v>
      </c>
      <c r="H6878" s="1">
        <v>42150</v>
      </c>
      <c r="I6878">
        <v>0</v>
      </c>
      <c r="J6878">
        <v>506</v>
      </c>
      <c r="K6878">
        <v>607</v>
      </c>
      <c r="L6878">
        <v>31073</v>
      </c>
      <c r="M6878" t="b">
        <v>0</v>
      </c>
      <c r="O6878" t="s">
        <v>34</v>
      </c>
      <c r="P6878" s="1">
        <v>42150</v>
      </c>
      <c r="Q6878" t="b">
        <v>0</v>
      </c>
      <c r="R6878" t="b">
        <v>0</v>
      </c>
      <c r="S6878" t="b">
        <v>0</v>
      </c>
      <c r="T6878">
        <v>4</v>
      </c>
      <c r="U6878">
        <v>1</v>
      </c>
      <c r="V6878">
        <v>0</v>
      </c>
      <c r="W6878">
        <v>23</v>
      </c>
      <c r="X6878">
        <v>0</v>
      </c>
      <c r="Y6878">
        <v>1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1160</v>
      </c>
      <c r="AF6878">
        <v>9</v>
      </c>
      <c r="AG6878">
        <v>3272</v>
      </c>
      <c r="AH6878">
        <v>1042</v>
      </c>
      <c r="AI6878">
        <v>0</v>
      </c>
      <c r="AN6878">
        <v>23.06</v>
      </c>
      <c r="AP6878" t="s">
        <v>59</v>
      </c>
      <c r="AS6878">
        <v>90</v>
      </c>
      <c r="AU6878">
        <v>43040</v>
      </c>
      <c r="AV6878">
        <v>4025</v>
      </c>
      <c r="AW6878">
        <v>23</v>
      </c>
      <c r="AX6878">
        <v>19</v>
      </c>
      <c r="AZ6878">
        <v>0</v>
      </c>
      <c r="BA6878">
        <f t="shared" si="569"/>
        <v>5216</v>
      </c>
      <c r="BB6878">
        <f t="shared" si="570"/>
        <v>1122</v>
      </c>
      <c r="BD6878" t="e">
        <f t="shared" si="567"/>
        <v>#N/A</v>
      </c>
      <c r="BE6878">
        <f t="shared" si="568"/>
        <v>0</v>
      </c>
    </row>
    <row r="6879" spans="1:57" x14ac:dyDescent="0.25">
      <c r="A6879" t="s">
        <v>4674</v>
      </c>
      <c r="B6879" t="s">
        <v>4549</v>
      </c>
      <c r="C6879" t="s">
        <v>4550</v>
      </c>
      <c r="D6879" t="s">
        <v>55</v>
      </c>
      <c r="E6879" t="s">
        <v>56</v>
      </c>
      <c r="F6879" s="1">
        <v>42129</v>
      </c>
      <c r="G6879" s="1">
        <v>42126</v>
      </c>
      <c r="H6879" s="1">
        <v>42129</v>
      </c>
      <c r="I6879">
        <v>0</v>
      </c>
      <c r="J6879">
        <v>240</v>
      </c>
      <c r="K6879">
        <v>341</v>
      </c>
      <c r="L6879">
        <v>30807</v>
      </c>
      <c r="M6879" t="b">
        <v>0</v>
      </c>
      <c r="O6879" t="s">
        <v>34</v>
      </c>
      <c r="P6879" s="1">
        <v>42129</v>
      </c>
      <c r="Q6879" t="b">
        <v>0</v>
      </c>
      <c r="R6879" t="b">
        <v>0</v>
      </c>
      <c r="S6879" t="b">
        <v>0</v>
      </c>
      <c r="T6879">
        <v>6</v>
      </c>
      <c r="U6879">
        <v>2</v>
      </c>
      <c r="V6879">
        <v>0</v>
      </c>
      <c r="W6879">
        <v>17</v>
      </c>
      <c r="X6879">
        <v>0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1208</v>
      </c>
      <c r="AF6879">
        <v>10</v>
      </c>
      <c r="AG6879">
        <v>3308</v>
      </c>
      <c r="AH6879">
        <v>1080</v>
      </c>
      <c r="AI6879">
        <v>0</v>
      </c>
      <c r="AN6879">
        <v>24.36</v>
      </c>
      <c r="AP6879" t="s">
        <v>59</v>
      </c>
      <c r="AS6879">
        <v>17</v>
      </c>
      <c r="AU6879">
        <v>36104</v>
      </c>
      <c r="AV6879">
        <v>2136</v>
      </c>
      <c r="AW6879">
        <v>22</v>
      </c>
      <c r="AX6879">
        <v>18</v>
      </c>
      <c r="AZ6879">
        <v>0</v>
      </c>
      <c r="BA6879">
        <f t="shared" si="569"/>
        <v>4950</v>
      </c>
      <c r="BB6879">
        <f t="shared" si="570"/>
        <v>1388</v>
      </c>
      <c r="BD6879" t="e">
        <f t="shared" si="567"/>
        <v>#N/A</v>
      </c>
      <c r="BE6879">
        <f t="shared" si="568"/>
        <v>0</v>
      </c>
    </row>
    <row r="6880" spans="1:57" x14ac:dyDescent="0.25">
      <c r="A6880" t="s">
        <v>4676</v>
      </c>
      <c r="B6880" t="s">
        <v>4549</v>
      </c>
      <c r="C6880" t="s">
        <v>4550</v>
      </c>
      <c r="D6880" t="s">
        <v>55</v>
      </c>
      <c r="E6880" t="s">
        <v>56</v>
      </c>
      <c r="F6880" s="1">
        <v>42096</v>
      </c>
      <c r="G6880" s="1">
        <v>42094</v>
      </c>
      <c r="H6880" s="1">
        <v>42095</v>
      </c>
      <c r="I6880">
        <v>0</v>
      </c>
      <c r="J6880">
        <v>864</v>
      </c>
      <c r="K6880">
        <v>864</v>
      </c>
      <c r="L6880">
        <v>30466</v>
      </c>
      <c r="M6880" t="b">
        <v>1</v>
      </c>
      <c r="O6880" t="s">
        <v>34</v>
      </c>
      <c r="P6880" s="1">
        <v>42096</v>
      </c>
      <c r="Q6880" t="b">
        <v>0</v>
      </c>
      <c r="R6880" t="b">
        <v>0</v>
      </c>
      <c r="S6880" t="b">
        <v>0</v>
      </c>
      <c r="T6880">
        <v>7</v>
      </c>
      <c r="U6880">
        <v>2</v>
      </c>
      <c r="V6880">
        <v>0</v>
      </c>
      <c r="W6880">
        <v>23</v>
      </c>
      <c r="X6880">
        <v>1</v>
      </c>
      <c r="Y6880">
        <v>1</v>
      </c>
      <c r="Z6880">
        <v>0</v>
      </c>
      <c r="AA6880">
        <v>0</v>
      </c>
      <c r="AB6880">
        <v>3</v>
      </c>
      <c r="AC6880">
        <v>0</v>
      </c>
      <c r="AD6880">
        <v>0</v>
      </c>
      <c r="AE6880">
        <v>1058</v>
      </c>
      <c r="AF6880">
        <v>10</v>
      </c>
      <c r="AG6880">
        <v>2877</v>
      </c>
      <c r="AH6880">
        <v>984</v>
      </c>
      <c r="AI6880">
        <v>0</v>
      </c>
      <c r="AN6880">
        <v>23.53</v>
      </c>
      <c r="AP6880" t="s">
        <v>59</v>
      </c>
      <c r="AS6880">
        <v>40</v>
      </c>
      <c r="AU6880">
        <v>39249</v>
      </c>
      <c r="AV6880">
        <v>6160</v>
      </c>
      <c r="AW6880">
        <v>22</v>
      </c>
      <c r="AX6880">
        <v>20</v>
      </c>
      <c r="AZ6880">
        <v>0</v>
      </c>
      <c r="BA6880">
        <f t="shared" si="569"/>
        <v>4609</v>
      </c>
      <c r="BB6880">
        <f t="shared" si="570"/>
        <v>1729</v>
      </c>
      <c r="BD6880" t="e">
        <f t="shared" si="567"/>
        <v>#N/A</v>
      </c>
      <c r="BE6880">
        <f t="shared" si="568"/>
        <v>1</v>
      </c>
    </row>
    <row r="6881" spans="1:57" x14ac:dyDescent="0.25">
      <c r="A6881" t="s">
        <v>4677</v>
      </c>
      <c r="B6881" t="s">
        <v>4549</v>
      </c>
      <c r="C6881" t="s">
        <v>4550</v>
      </c>
      <c r="D6881" t="s">
        <v>55</v>
      </c>
      <c r="E6881" t="s">
        <v>56</v>
      </c>
      <c r="F6881" s="1">
        <v>42086</v>
      </c>
      <c r="G6881" s="1">
        <v>42082</v>
      </c>
      <c r="H6881" s="1">
        <v>42086</v>
      </c>
      <c r="I6881">
        <v>0</v>
      </c>
      <c r="J6881">
        <v>755</v>
      </c>
      <c r="K6881">
        <v>755</v>
      </c>
      <c r="L6881">
        <v>30357</v>
      </c>
      <c r="M6881" t="b">
        <v>0</v>
      </c>
      <c r="O6881" t="s">
        <v>34</v>
      </c>
      <c r="P6881" s="1">
        <v>42086</v>
      </c>
      <c r="Q6881" t="b">
        <v>0</v>
      </c>
      <c r="R6881" t="b">
        <v>0</v>
      </c>
      <c r="S6881" t="b">
        <v>0</v>
      </c>
      <c r="T6881">
        <v>5</v>
      </c>
      <c r="U6881">
        <v>2</v>
      </c>
      <c r="V6881">
        <v>0</v>
      </c>
      <c r="W6881">
        <v>21</v>
      </c>
      <c r="X6881">
        <v>1</v>
      </c>
      <c r="Y6881">
        <v>1</v>
      </c>
      <c r="Z6881">
        <v>0</v>
      </c>
      <c r="AA6881">
        <v>0</v>
      </c>
      <c r="AB6881">
        <v>4</v>
      </c>
      <c r="AC6881">
        <v>0</v>
      </c>
      <c r="AD6881">
        <v>0</v>
      </c>
      <c r="AE6881">
        <v>1053</v>
      </c>
      <c r="AF6881">
        <v>9</v>
      </c>
      <c r="AG6881">
        <v>2790</v>
      </c>
      <c r="AH6881">
        <v>1035</v>
      </c>
      <c r="AI6881">
        <v>1</v>
      </c>
      <c r="AN6881">
        <v>22.9</v>
      </c>
      <c r="AP6881" t="s">
        <v>59</v>
      </c>
      <c r="AS6881">
        <v>108</v>
      </c>
      <c r="AU6881">
        <v>41509</v>
      </c>
      <c r="AV6881">
        <v>2406</v>
      </c>
      <c r="AW6881">
        <v>23</v>
      </c>
      <c r="AX6881">
        <v>18</v>
      </c>
      <c r="AZ6881">
        <v>0</v>
      </c>
      <c r="BA6881">
        <f t="shared" si="569"/>
        <v>4500</v>
      </c>
      <c r="BB6881">
        <f t="shared" si="570"/>
        <v>1838</v>
      </c>
      <c r="BD6881" t="e">
        <f t="shared" si="567"/>
        <v>#N/A</v>
      </c>
      <c r="BE6881">
        <f t="shared" si="568"/>
        <v>0</v>
      </c>
    </row>
    <row r="6882" spans="1:57" x14ac:dyDescent="0.25">
      <c r="A6882" t="s">
        <v>4679</v>
      </c>
      <c r="B6882" t="s">
        <v>4549</v>
      </c>
      <c r="C6882" t="s">
        <v>4550</v>
      </c>
      <c r="D6882" t="s">
        <v>55</v>
      </c>
      <c r="E6882" t="s">
        <v>56</v>
      </c>
      <c r="F6882" s="1">
        <v>42068</v>
      </c>
      <c r="G6882" s="1">
        <v>42062</v>
      </c>
      <c r="H6882" s="1">
        <v>42067</v>
      </c>
      <c r="I6882">
        <v>0</v>
      </c>
      <c r="J6882">
        <v>507</v>
      </c>
      <c r="K6882">
        <v>507</v>
      </c>
      <c r="L6882">
        <v>30109</v>
      </c>
      <c r="M6882" t="b">
        <v>0</v>
      </c>
      <c r="O6882" t="s">
        <v>190</v>
      </c>
      <c r="P6882" s="1">
        <v>42068</v>
      </c>
      <c r="Q6882" t="b">
        <v>1</v>
      </c>
      <c r="R6882" t="b">
        <v>0</v>
      </c>
      <c r="S6882" t="b">
        <v>1</v>
      </c>
      <c r="T6882">
        <v>5</v>
      </c>
      <c r="U6882">
        <v>2</v>
      </c>
      <c r="V6882">
        <v>0</v>
      </c>
      <c r="W6882">
        <v>24</v>
      </c>
      <c r="X6882">
        <v>1</v>
      </c>
      <c r="Y6882">
        <v>1</v>
      </c>
      <c r="Z6882">
        <v>0</v>
      </c>
      <c r="AA6882">
        <v>0</v>
      </c>
      <c r="AB6882">
        <v>2</v>
      </c>
      <c r="AC6882">
        <v>0</v>
      </c>
      <c r="AD6882">
        <v>0</v>
      </c>
      <c r="AE6882">
        <v>1257</v>
      </c>
      <c r="AF6882">
        <v>11</v>
      </c>
      <c r="AG6882">
        <v>3335</v>
      </c>
      <c r="AH6882">
        <v>1179</v>
      </c>
      <c r="AI6882">
        <v>2</v>
      </c>
      <c r="AN6882">
        <v>23.14</v>
      </c>
      <c r="AP6882" t="s">
        <v>59</v>
      </c>
      <c r="AS6882">
        <v>2798</v>
      </c>
      <c r="AU6882">
        <v>36785</v>
      </c>
      <c r="AV6882">
        <v>9428</v>
      </c>
      <c r="AW6882">
        <v>22</v>
      </c>
      <c r="AX6882">
        <v>20</v>
      </c>
      <c r="AZ6882">
        <v>0</v>
      </c>
      <c r="BA6882">
        <f t="shared" si="569"/>
        <v>4252</v>
      </c>
      <c r="BB6882">
        <f t="shared" si="570"/>
        <v>2086</v>
      </c>
      <c r="BD6882" t="e">
        <f t="shared" si="567"/>
        <v>#N/A</v>
      </c>
      <c r="BE6882">
        <f t="shared" si="568"/>
        <v>0</v>
      </c>
    </row>
    <row r="6883" spans="1:57" x14ac:dyDescent="0.25">
      <c r="A6883" t="s">
        <v>4681</v>
      </c>
      <c r="B6883" t="s">
        <v>4549</v>
      </c>
      <c r="C6883" t="s">
        <v>4550</v>
      </c>
      <c r="D6883" t="s">
        <v>55</v>
      </c>
      <c r="E6883" t="s">
        <v>56</v>
      </c>
      <c r="F6883" s="1">
        <v>42046</v>
      </c>
      <c r="G6883" s="1">
        <v>42043</v>
      </c>
      <c r="H6883" s="1">
        <v>42045</v>
      </c>
      <c r="I6883">
        <v>0</v>
      </c>
      <c r="J6883">
        <v>266</v>
      </c>
      <c r="K6883">
        <v>266</v>
      </c>
      <c r="L6883">
        <v>29868</v>
      </c>
      <c r="M6883" t="b">
        <v>0</v>
      </c>
      <c r="O6883" t="s">
        <v>34</v>
      </c>
      <c r="P6883" s="1">
        <v>42046</v>
      </c>
      <c r="Q6883" t="b">
        <v>0</v>
      </c>
      <c r="R6883" t="b">
        <v>0</v>
      </c>
      <c r="S6883" t="b">
        <v>0</v>
      </c>
      <c r="T6883">
        <v>5</v>
      </c>
      <c r="U6883">
        <v>2</v>
      </c>
      <c r="V6883">
        <v>0</v>
      </c>
      <c r="W6883">
        <v>13</v>
      </c>
      <c r="X6883">
        <v>1</v>
      </c>
      <c r="Y6883">
        <v>1</v>
      </c>
      <c r="Z6883">
        <v>0</v>
      </c>
      <c r="AA6883">
        <v>0</v>
      </c>
      <c r="AB6883">
        <v>6</v>
      </c>
      <c r="AC6883">
        <v>1</v>
      </c>
      <c r="AD6883">
        <v>0</v>
      </c>
      <c r="AE6883">
        <v>1235</v>
      </c>
      <c r="AF6883">
        <v>12</v>
      </c>
      <c r="AG6883">
        <v>3270</v>
      </c>
      <c r="AH6883">
        <v>1049</v>
      </c>
      <c r="AI6883">
        <v>2</v>
      </c>
      <c r="AN6883">
        <v>23.51</v>
      </c>
      <c r="AP6883" t="s">
        <v>59</v>
      </c>
      <c r="AS6883">
        <v>31</v>
      </c>
      <c r="AU6883">
        <v>17552</v>
      </c>
      <c r="AV6883">
        <v>969</v>
      </c>
      <c r="AW6883">
        <v>21</v>
      </c>
      <c r="AX6883">
        <v>17</v>
      </c>
      <c r="AZ6883">
        <v>0</v>
      </c>
      <c r="BA6883">
        <f t="shared" si="569"/>
        <v>4011</v>
      </c>
      <c r="BB6883">
        <f t="shared" si="570"/>
        <v>2327</v>
      </c>
      <c r="BD6883" t="e">
        <f t="shared" si="567"/>
        <v>#N/A</v>
      </c>
      <c r="BE6883">
        <f t="shared" si="568"/>
        <v>0</v>
      </c>
    </row>
    <row r="6884" spans="1:57" x14ac:dyDescent="0.25">
      <c r="A6884" t="s">
        <v>4683</v>
      </c>
      <c r="B6884" t="s">
        <v>4549</v>
      </c>
      <c r="C6884" t="s">
        <v>4550</v>
      </c>
      <c r="D6884" t="s">
        <v>55</v>
      </c>
      <c r="E6884" t="s">
        <v>56</v>
      </c>
      <c r="F6884" s="1">
        <v>42024</v>
      </c>
      <c r="G6884" s="1">
        <v>42019</v>
      </c>
      <c r="H6884" s="1">
        <v>42023</v>
      </c>
      <c r="I6884">
        <v>0</v>
      </c>
      <c r="J6884">
        <v>1054</v>
      </c>
      <c r="K6884">
        <v>1054</v>
      </c>
      <c r="L6884">
        <v>29602</v>
      </c>
      <c r="M6884" t="b">
        <v>1</v>
      </c>
      <c r="O6884" t="s">
        <v>34</v>
      </c>
      <c r="P6884" s="1">
        <v>42024</v>
      </c>
      <c r="Q6884" t="b">
        <v>0</v>
      </c>
      <c r="R6884" t="b">
        <v>0</v>
      </c>
      <c r="S6884" t="b">
        <v>0</v>
      </c>
      <c r="T6884">
        <v>6</v>
      </c>
      <c r="U6884">
        <v>1</v>
      </c>
      <c r="V6884">
        <v>0</v>
      </c>
      <c r="W6884">
        <v>27</v>
      </c>
      <c r="X6884">
        <v>0</v>
      </c>
      <c r="Y6884">
        <v>2</v>
      </c>
      <c r="Z6884">
        <v>0</v>
      </c>
      <c r="AA6884">
        <v>0</v>
      </c>
      <c r="AB6884">
        <v>2</v>
      </c>
      <c r="AC6884">
        <v>0</v>
      </c>
      <c r="AD6884">
        <v>0</v>
      </c>
      <c r="AE6884">
        <v>1117</v>
      </c>
      <c r="AF6884">
        <v>9</v>
      </c>
      <c r="AG6884">
        <v>2677</v>
      </c>
      <c r="AH6884">
        <v>997</v>
      </c>
      <c r="AI6884">
        <v>1</v>
      </c>
      <c r="AN6884">
        <v>23.13</v>
      </c>
      <c r="AP6884" t="s">
        <v>59</v>
      </c>
      <c r="AS6884">
        <v>103</v>
      </c>
      <c r="AU6884">
        <v>38874</v>
      </c>
      <c r="AV6884">
        <v>2347</v>
      </c>
      <c r="AW6884">
        <v>22</v>
      </c>
      <c r="AX6884">
        <v>18</v>
      </c>
      <c r="AZ6884">
        <v>0</v>
      </c>
      <c r="BA6884">
        <f t="shared" si="569"/>
        <v>3745</v>
      </c>
      <c r="BB6884">
        <f t="shared" si="570"/>
        <v>2593</v>
      </c>
      <c r="BD6884" t="e">
        <f t="shared" si="567"/>
        <v>#N/A</v>
      </c>
      <c r="BE6884">
        <f t="shared" si="568"/>
        <v>1</v>
      </c>
    </row>
    <row r="6885" spans="1:57" x14ac:dyDescent="0.25">
      <c r="A6885" t="s">
        <v>4685</v>
      </c>
      <c r="B6885" t="s">
        <v>4549</v>
      </c>
      <c r="C6885" t="s">
        <v>4550</v>
      </c>
      <c r="D6885" t="s">
        <v>55</v>
      </c>
      <c r="E6885" t="s">
        <v>56</v>
      </c>
      <c r="F6885" s="1">
        <v>42004</v>
      </c>
      <c r="G6885" s="1">
        <v>42001</v>
      </c>
      <c r="H6885" s="1">
        <v>42004</v>
      </c>
      <c r="I6885">
        <v>0</v>
      </c>
      <c r="J6885">
        <v>827</v>
      </c>
      <c r="K6885">
        <v>827</v>
      </c>
      <c r="L6885">
        <v>29375</v>
      </c>
      <c r="M6885" t="b">
        <v>0</v>
      </c>
      <c r="O6885" t="s">
        <v>34</v>
      </c>
      <c r="P6885" s="1">
        <v>42004</v>
      </c>
      <c r="Q6885" t="b">
        <v>0</v>
      </c>
      <c r="R6885" t="b">
        <v>0</v>
      </c>
      <c r="S6885" t="b">
        <v>0</v>
      </c>
      <c r="T6885">
        <v>4</v>
      </c>
      <c r="U6885">
        <v>1</v>
      </c>
      <c r="V6885">
        <v>0</v>
      </c>
      <c r="W6885">
        <v>25</v>
      </c>
      <c r="X6885">
        <v>0</v>
      </c>
      <c r="Y6885">
        <v>2</v>
      </c>
      <c r="Z6885">
        <v>0</v>
      </c>
      <c r="AA6885">
        <v>1</v>
      </c>
      <c r="AB6885">
        <v>2</v>
      </c>
      <c r="AC6885">
        <v>1</v>
      </c>
      <c r="AD6885">
        <v>1</v>
      </c>
      <c r="AE6885">
        <v>972</v>
      </c>
      <c r="AF6885">
        <v>9</v>
      </c>
      <c r="AG6885">
        <v>2468</v>
      </c>
      <c r="AH6885">
        <v>906</v>
      </c>
      <c r="AI6885">
        <v>0</v>
      </c>
      <c r="AN6885">
        <v>22.8</v>
      </c>
      <c r="AP6885" t="s">
        <v>59</v>
      </c>
      <c r="AS6885">
        <v>60</v>
      </c>
      <c r="AU6885">
        <v>39710</v>
      </c>
      <c r="AV6885">
        <v>2277</v>
      </c>
      <c r="AW6885">
        <v>22</v>
      </c>
      <c r="AX6885">
        <v>18</v>
      </c>
      <c r="AZ6885">
        <v>0</v>
      </c>
      <c r="BA6885">
        <f t="shared" si="569"/>
        <v>3518</v>
      </c>
      <c r="BB6885">
        <f t="shared" si="570"/>
        <v>2820</v>
      </c>
      <c r="BD6885" t="e">
        <f t="shared" si="567"/>
        <v>#N/A</v>
      </c>
      <c r="BE6885">
        <f t="shared" si="568"/>
        <v>0</v>
      </c>
    </row>
    <row r="6886" spans="1:57" x14ac:dyDescent="0.25">
      <c r="A6886" t="s">
        <v>4687</v>
      </c>
      <c r="B6886" t="s">
        <v>4549</v>
      </c>
      <c r="C6886" t="s">
        <v>4550</v>
      </c>
      <c r="D6886" t="s">
        <v>55</v>
      </c>
      <c r="E6886" t="s">
        <v>56</v>
      </c>
      <c r="F6886" s="1">
        <v>41981</v>
      </c>
      <c r="G6886" s="1">
        <v>41979</v>
      </c>
      <c r="H6886" s="1">
        <v>41981</v>
      </c>
      <c r="I6886">
        <v>0</v>
      </c>
      <c r="J6886">
        <v>575</v>
      </c>
      <c r="K6886">
        <v>575</v>
      </c>
      <c r="L6886">
        <v>29123</v>
      </c>
      <c r="M6886" t="b">
        <v>0</v>
      </c>
      <c r="O6886" t="s">
        <v>34</v>
      </c>
      <c r="Q6886" t="b">
        <v>0</v>
      </c>
      <c r="R6886" t="b">
        <v>0</v>
      </c>
      <c r="S6886" t="b">
        <v>0</v>
      </c>
      <c r="T6886">
        <v>8</v>
      </c>
      <c r="U6886">
        <v>1</v>
      </c>
      <c r="V6886">
        <v>0</v>
      </c>
      <c r="W6886">
        <v>22</v>
      </c>
      <c r="X6886">
        <v>0</v>
      </c>
      <c r="Y6886">
        <v>1</v>
      </c>
      <c r="Z6886">
        <v>0</v>
      </c>
      <c r="AA6886">
        <v>1</v>
      </c>
      <c r="AB6886">
        <v>0</v>
      </c>
      <c r="AC6886">
        <v>0</v>
      </c>
      <c r="AD6886">
        <v>1</v>
      </c>
      <c r="AE6886">
        <v>1261</v>
      </c>
      <c r="AF6886">
        <v>10</v>
      </c>
      <c r="AG6886">
        <v>3073</v>
      </c>
      <c r="AH6886">
        <v>1110</v>
      </c>
      <c r="AI6886">
        <v>2</v>
      </c>
      <c r="AN6886">
        <v>22.86</v>
      </c>
      <c r="AP6886" t="s">
        <v>59</v>
      </c>
      <c r="AS6886">
        <v>20</v>
      </c>
      <c r="AU6886">
        <v>27265</v>
      </c>
      <c r="AV6886">
        <v>695</v>
      </c>
      <c r="AW6886">
        <v>22</v>
      </c>
      <c r="AX6886">
        <v>17</v>
      </c>
      <c r="AZ6886">
        <v>0</v>
      </c>
      <c r="BA6886">
        <f t="shared" si="569"/>
        <v>3266</v>
      </c>
      <c r="BB6886">
        <f t="shared" si="570"/>
        <v>3072</v>
      </c>
      <c r="BD6886" t="e">
        <f t="shared" si="567"/>
        <v>#N/A</v>
      </c>
      <c r="BE6886">
        <f t="shared" si="568"/>
        <v>0</v>
      </c>
    </row>
    <row r="6887" spans="1:57" x14ac:dyDescent="0.25">
      <c r="A6887" t="s">
        <v>4689</v>
      </c>
      <c r="B6887" t="s">
        <v>4549</v>
      </c>
      <c r="C6887" t="s">
        <v>4550</v>
      </c>
      <c r="D6887" t="s">
        <v>55</v>
      </c>
      <c r="E6887" t="s">
        <v>56</v>
      </c>
      <c r="F6887" s="1">
        <v>41954</v>
      </c>
      <c r="G6887" s="1">
        <v>41950</v>
      </c>
      <c r="H6887" s="1">
        <v>41953</v>
      </c>
      <c r="I6887">
        <v>0</v>
      </c>
      <c r="J6887">
        <v>286</v>
      </c>
      <c r="K6887">
        <v>286</v>
      </c>
      <c r="L6887">
        <v>28834</v>
      </c>
      <c r="M6887" t="b">
        <v>0</v>
      </c>
      <c r="O6887" t="s">
        <v>34</v>
      </c>
      <c r="P6887" s="1">
        <v>41954</v>
      </c>
      <c r="Q6887" t="b">
        <v>0</v>
      </c>
      <c r="R6887" t="b">
        <v>0</v>
      </c>
      <c r="S6887" t="b">
        <v>0</v>
      </c>
      <c r="T6887">
        <v>4</v>
      </c>
      <c r="U6887">
        <v>0</v>
      </c>
      <c r="V6887">
        <v>0</v>
      </c>
      <c r="W6887">
        <v>12</v>
      </c>
      <c r="X6887">
        <v>0</v>
      </c>
      <c r="Y6887">
        <v>0</v>
      </c>
      <c r="Z6887">
        <v>0</v>
      </c>
      <c r="AA6887">
        <v>0</v>
      </c>
      <c r="AB6887">
        <v>3</v>
      </c>
      <c r="AC6887">
        <v>1</v>
      </c>
      <c r="AD6887">
        <v>0</v>
      </c>
      <c r="AE6887">
        <v>996</v>
      </c>
      <c r="AF6887">
        <v>8</v>
      </c>
      <c r="AG6887">
        <v>2318</v>
      </c>
      <c r="AH6887">
        <v>827</v>
      </c>
      <c r="AI6887">
        <v>0</v>
      </c>
      <c r="AN6887">
        <v>23.42</v>
      </c>
      <c r="AP6887" t="s">
        <v>59</v>
      </c>
      <c r="AS6887">
        <v>49</v>
      </c>
      <c r="AU6887">
        <v>32883</v>
      </c>
      <c r="AV6887">
        <v>2667</v>
      </c>
      <c r="AW6887">
        <v>22</v>
      </c>
      <c r="AX6887">
        <v>19</v>
      </c>
      <c r="AZ6887">
        <v>0</v>
      </c>
      <c r="BA6887">
        <f t="shared" si="569"/>
        <v>2977</v>
      </c>
      <c r="BB6887">
        <f t="shared" si="570"/>
        <v>3361</v>
      </c>
      <c r="BD6887" t="e">
        <f t="shared" si="567"/>
        <v>#N/A</v>
      </c>
      <c r="BE6887">
        <f t="shared" si="568"/>
        <v>0</v>
      </c>
    </row>
    <row r="6888" spans="1:57" x14ac:dyDescent="0.25">
      <c r="A6888" t="s">
        <v>4691</v>
      </c>
      <c r="B6888" t="s">
        <v>4549</v>
      </c>
      <c r="C6888" t="s">
        <v>4550</v>
      </c>
      <c r="D6888" t="s">
        <v>55</v>
      </c>
      <c r="E6888" t="s">
        <v>56</v>
      </c>
      <c r="F6888" s="1">
        <v>41934</v>
      </c>
      <c r="G6888" s="1">
        <v>41931</v>
      </c>
      <c r="H6888" s="1">
        <v>41933</v>
      </c>
      <c r="I6888">
        <v>0</v>
      </c>
      <c r="J6888">
        <v>1178</v>
      </c>
      <c r="K6888">
        <v>1178</v>
      </c>
      <c r="L6888">
        <v>28548</v>
      </c>
      <c r="M6888" t="b">
        <v>1</v>
      </c>
      <c r="O6888" t="s">
        <v>34</v>
      </c>
      <c r="P6888" s="1">
        <v>41934</v>
      </c>
      <c r="Q6888" t="b">
        <v>0</v>
      </c>
      <c r="R6888" t="b">
        <v>0</v>
      </c>
      <c r="S6888" t="b">
        <v>0</v>
      </c>
      <c r="T6888">
        <v>4</v>
      </c>
      <c r="U6888">
        <v>1</v>
      </c>
      <c r="V6888">
        <v>0</v>
      </c>
      <c r="W6888">
        <v>22</v>
      </c>
      <c r="X6888">
        <v>0</v>
      </c>
      <c r="Y6888">
        <v>1</v>
      </c>
      <c r="Z6888">
        <v>0</v>
      </c>
      <c r="AA6888">
        <v>0</v>
      </c>
      <c r="AB6888">
        <v>1</v>
      </c>
      <c r="AC6888">
        <v>0</v>
      </c>
      <c r="AD6888">
        <v>0</v>
      </c>
      <c r="AE6888">
        <v>1188</v>
      </c>
      <c r="AF6888">
        <v>8</v>
      </c>
      <c r="AG6888">
        <v>2626</v>
      </c>
      <c r="AH6888">
        <v>935</v>
      </c>
      <c r="AI6888">
        <v>0</v>
      </c>
      <c r="AN6888">
        <v>23.37</v>
      </c>
      <c r="AP6888" t="s">
        <v>59</v>
      </c>
      <c r="AS6888">
        <v>96</v>
      </c>
      <c r="AU6888">
        <v>28137</v>
      </c>
      <c r="AV6888">
        <v>1109</v>
      </c>
      <c r="AW6888">
        <v>22</v>
      </c>
      <c r="AX6888">
        <v>17</v>
      </c>
      <c r="AZ6888">
        <v>0</v>
      </c>
      <c r="BA6888">
        <f t="shared" si="569"/>
        <v>2691</v>
      </c>
      <c r="BB6888">
        <f t="shared" si="570"/>
        <v>3647</v>
      </c>
      <c r="BD6888" t="e">
        <f t="shared" si="567"/>
        <v>#N/A</v>
      </c>
      <c r="BE6888">
        <f t="shared" si="568"/>
        <v>1</v>
      </c>
    </row>
    <row r="6889" spans="1:57" x14ac:dyDescent="0.25">
      <c r="A6889" t="s">
        <v>4693</v>
      </c>
      <c r="B6889" t="s">
        <v>4549</v>
      </c>
      <c r="C6889" t="s">
        <v>4550</v>
      </c>
      <c r="D6889" t="s">
        <v>55</v>
      </c>
      <c r="E6889" t="s">
        <v>56</v>
      </c>
      <c r="F6889" s="1">
        <v>41913</v>
      </c>
      <c r="G6889" s="1">
        <v>41910</v>
      </c>
      <c r="H6889" s="1">
        <v>41912</v>
      </c>
      <c r="I6889">
        <v>0</v>
      </c>
      <c r="J6889">
        <v>878</v>
      </c>
      <c r="K6889">
        <v>878</v>
      </c>
      <c r="L6889">
        <v>28248</v>
      </c>
      <c r="M6889" t="b">
        <v>0</v>
      </c>
      <c r="O6889" t="s">
        <v>34</v>
      </c>
      <c r="P6889" s="1">
        <v>41913</v>
      </c>
      <c r="Q6889" t="b">
        <v>0</v>
      </c>
      <c r="R6889" t="b">
        <v>0</v>
      </c>
      <c r="S6889" t="b">
        <v>0</v>
      </c>
      <c r="T6889">
        <v>4</v>
      </c>
      <c r="U6889">
        <v>1</v>
      </c>
      <c r="V6889">
        <v>0</v>
      </c>
      <c r="W6889">
        <v>20</v>
      </c>
      <c r="X6889">
        <v>0</v>
      </c>
      <c r="Y6889">
        <v>1</v>
      </c>
      <c r="Z6889">
        <v>0</v>
      </c>
      <c r="AA6889">
        <v>0</v>
      </c>
      <c r="AB6889">
        <v>0</v>
      </c>
      <c r="AC6889">
        <v>1</v>
      </c>
      <c r="AD6889">
        <v>1</v>
      </c>
      <c r="AE6889">
        <v>1073</v>
      </c>
      <c r="AF6889">
        <v>9</v>
      </c>
      <c r="AG6889">
        <v>2765</v>
      </c>
      <c r="AH6889">
        <v>895</v>
      </c>
      <c r="AI6889">
        <v>0</v>
      </c>
      <c r="AN6889">
        <v>22.65</v>
      </c>
      <c r="AP6889" t="s">
        <v>59</v>
      </c>
      <c r="AS6889">
        <v>28</v>
      </c>
      <c r="AU6889">
        <v>33729</v>
      </c>
      <c r="AV6889">
        <v>1361</v>
      </c>
      <c r="AW6889">
        <v>22</v>
      </c>
      <c r="AX6889">
        <v>18</v>
      </c>
      <c r="AZ6889">
        <v>0</v>
      </c>
      <c r="BA6889">
        <f t="shared" si="569"/>
        <v>2391</v>
      </c>
      <c r="BB6889">
        <f t="shared" si="570"/>
        <v>3947</v>
      </c>
      <c r="BD6889" t="e">
        <f t="shared" si="567"/>
        <v>#N/A</v>
      </c>
      <c r="BE6889">
        <f t="shared" si="568"/>
        <v>0</v>
      </c>
    </row>
    <row r="6890" spans="1:57" x14ac:dyDescent="0.25">
      <c r="A6890" t="s">
        <v>4695</v>
      </c>
      <c r="B6890" t="s">
        <v>4549</v>
      </c>
      <c r="C6890" t="s">
        <v>4550</v>
      </c>
      <c r="D6890" t="s">
        <v>55</v>
      </c>
      <c r="E6890" t="s">
        <v>56</v>
      </c>
      <c r="F6890" s="1">
        <v>41894</v>
      </c>
      <c r="G6890" s="1">
        <v>41892</v>
      </c>
      <c r="H6890" s="1">
        <v>41893</v>
      </c>
      <c r="I6890">
        <v>0</v>
      </c>
      <c r="J6890">
        <v>610</v>
      </c>
      <c r="K6890">
        <v>610</v>
      </c>
      <c r="L6890">
        <v>27980</v>
      </c>
      <c r="M6890" t="b">
        <v>0</v>
      </c>
      <c r="O6890" t="s">
        <v>34</v>
      </c>
      <c r="P6890" s="1">
        <v>41894</v>
      </c>
      <c r="Q6890" t="b">
        <v>0</v>
      </c>
      <c r="R6890" t="b">
        <v>0</v>
      </c>
      <c r="S6890" t="b">
        <v>0</v>
      </c>
      <c r="T6890">
        <v>4</v>
      </c>
      <c r="U6890">
        <v>1</v>
      </c>
      <c r="V6890">
        <v>0</v>
      </c>
      <c r="W6890">
        <v>12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1</v>
      </c>
      <c r="AD6890">
        <v>0</v>
      </c>
      <c r="AE6890">
        <v>1082</v>
      </c>
      <c r="AF6890">
        <v>8</v>
      </c>
      <c r="AG6890">
        <v>2649</v>
      </c>
      <c r="AH6890">
        <v>1013</v>
      </c>
      <c r="AI6890">
        <v>0</v>
      </c>
      <c r="AN6890">
        <v>24.02</v>
      </c>
      <c r="AP6890" t="s">
        <v>59</v>
      </c>
      <c r="AS6890">
        <v>17</v>
      </c>
      <c r="AU6890">
        <v>29522</v>
      </c>
      <c r="AV6890">
        <v>1293</v>
      </c>
      <c r="AW6890">
        <v>22</v>
      </c>
      <c r="AX6890">
        <v>17</v>
      </c>
      <c r="AZ6890">
        <v>0</v>
      </c>
      <c r="BA6890">
        <f t="shared" si="569"/>
        <v>2123</v>
      </c>
      <c r="BB6890">
        <f t="shared" si="570"/>
        <v>4215</v>
      </c>
      <c r="BD6890" t="e">
        <f t="shared" si="567"/>
        <v>#N/A</v>
      </c>
      <c r="BE6890">
        <f t="shared" si="568"/>
        <v>0</v>
      </c>
    </row>
    <row r="6891" spans="1:57" x14ac:dyDescent="0.25">
      <c r="A6891" t="s">
        <v>4697</v>
      </c>
      <c r="B6891" t="s">
        <v>4549</v>
      </c>
      <c r="C6891" t="s">
        <v>4550</v>
      </c>
      <c r="D6891" t="s">
        <v>55</v>
      </c>
      <c r="E6891" t="s">
        <v>56</v>
      </c>
      <c r="F6891" s="1">
        <v>41872</v>
      </c>
      <c r="G6891" s="1">
        <v>41868</v>
      </c>
      <c r="H6891" s="1">
        <v>41871</v>
      </c>
      <c r="I6891">
        <v>0</v>
      </c>
      <c r="J6891">
        <v>275</v>
      </c>
      <c r="K6891">
        <v>275</v>
      </c>
      <c r="L6891">
        <v>27645</v>
      </c>
      <c r="M6891" t="b">
        <v>0</v>
      </c>
      <c r="O6891" t="s">
        <v>34</v>
      </c>
      <c r="P6891" s="1">
        <v>41872</v>
      </c>
      <c r="Q6891" t="b">
        <v>0</v>
      </c>
      <c r="R6891" t="b">
        <v>0</v>
      </c>
      <c r="S6891" t="b">
        <v>0</v>
      </c>
      <c r="T6891">
        <v>3</v>
      </c>
      <c r="U6891">
        <v>1</v>
      </c>
      <c r="V6891">
        <v>0</v>
      </c>
      <c r="W6891">
        <v>12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0</v>
      </c>
      <c r="AE6891">
        <v>1056</v>
      </c>
      <c r="AF6891">
        <v>8</v>
      </c>
      <c r="AG6891">
        <v>2637</v>
      </c>
      <c r="AH6891">
        <v>972</v>
      </c>
      <c r="AI6891">
        <v>0</v>
      </c>
      <c r="AN6891">
        <v>23.41</v>
      </c>
      <c r="AP6891" t="s">
        <v>59</v>
      </c>
      <c r="AS6891">
        <v>45</v>
      </c>
      <c r="AU6891">
        <v>22095</v>
      </c>
      <c r="AV6891">
        <v>1094</v>
      </c>
      <c r="AW6891">
        <v>22</v>
      </c>
      <c r="AX6891">
        <v>17</v>
      </c>
      <c r="AZ6891">
        <v>0</v>
      </c>
      <c r="BA6891">
        <f t="shared" si="569"/>
        <v>1788</v>
      </c>
      <c r="BB6891">
        <f t="shared" si="570"/>
        <v>4550</v>
      </c>
      <c r="BD6891" t="e">
        <f t="shared" si="567"/>
        <v>#N/A</v>
      </c>
      <c r="BE6891">
        <f t="shared" si="568"/>
        <v>0</v>
      </c>
    </row>
    <row r="6892" spans="1:57" x14ac:dyDescent="0.25">
      <c r="A6892" t="s">
        <v>4699</v>
      </c>
      <c r="B6892" t="s">
        <v>4549</v>
      </c>
      <c r="C6892" t="s">
        <v>4550</v>
      </c>
      <c r="D6892" t="s">
        <v>55</v>
      </c>
      <c r="E6892" t="s">
        <v>56</v>
      </c>
      <c r="F6892" s="1">
        <v>41852</v>
      </c>
      <c r="G6892" s="1">
        <v>41845</v>
      </c>
      <c r="H6892" s="1">
        <v>41851</v>
      </c>
      <c r="I6892">
        <v>0</v>
      </c>
      <c r="J6892">
        <v>1513</v>
      </c>
      <c r="K6892">
        <v>1513</v>
      </c>
      <c r="L6892">
        <v>27370</v>
      </c>
      <c r="M6892" t="b">
        <v>1</v>
      </c>
      <c r="O6892" t="s">
        <v>34</v>
      </c>
      <c r="P6892" s="1">
        <v>41852</v>
      </c>
      <c r="Q6892" t="b">
        <v>0</v>
      </c>
      <c r="R6892" t="b">
        <v>0</v>
      </c>
      <c r="S6892" t="b">
        <v>0</v>
      </c>
      <c r="T6892">
        <v>9</v>
      </c>
      <c r="U6892">
        <v>2</v>
      </c>
      <c r="V6892">
        <v>0</v>
      </c>
      <c r="W6892">
        <v>30</v>
      </c>
      <c r="X6892">
        <v>1</v>
      </c>
      <c r="Y6892">
        <v>2</v>
      </c>
      <c r="Z6892">
        <v>0</v>
      </c>
      <c r="AA6892">
        <v>0</v>
      </c>
      <c r="AB6892">
        <v>3</v>
      </c>
      <c r="AC6892">
        <v>2</v>
      </c>
      <c r="AD6892">
        <v>0</v>
      </c>
      <c r="AE6892">
        <v>1411</v>
      </c>
      <c r="AF6892">
        <v>12</v>
      </c>
      <c r="AG6892">
        <v>3854</v>
      </c>
      <c r="AH6892">
        <v>1367</v>
      </c>
      <c r="AI6892">
        <v>1</v>
      </c>
      <c r="AN6892">
        <v>23.23</v>
      </c>
      <c r="AP6892" t="s">
        <v>59</v>
      </c>
      <c r="AS6892">
        <v>51</v>
      </c>
      <c r="AU6892">
        <v>28566</v>
      </c>
      <c r="AV6892">
        <v>1405</v>
      </c>
      <c r="AW6892">
        <v>22</v>
      </c>
      <c r="AX6892">
        <v>18</v>
      </c>
      <c r="AZ6892">
        <v>0</v>
      </c>
      <c r="BA6892">
        <f t="shared" si="569"/>
        <v>1513</v>
      </c>
      <c r="BB6892">
        <f t="shared" si="570"/>
        <v>4825</v>
      </c>
      <c r="BD6892" t="e">
        <f t="shared" si="567"/>
        <v>#N/A</v>
      </c>
      <c r="BE6892">
        <f t="shared" si="568"/>
        <v>1</v>
      </c>
    </row>
    <row r="6893" spans="1:57" x14ac:dyDescent="0.25">
      <c r="A6893" t="s">
        <v>4701</v>
      </c>
      <c r="B6893" t="s">
        <v>4549</v>
      </c>
      <c r="C6893" t="s">
        <v>4550</v>
      </c>
      <c r="D6893" t="s">
        <v>55</v>
      </c>
      <c r="E6893" t="s">
        <v>56</v>
      </c>
      <c r="F6893" s="1">
        <v>41824</v>
      </c>
      <c r="G6893" s="1">
        <v>41821</v>
      </c>
      <c r="H6893" s="1">
        <v>41823</v>
      </c>
      <c r="I6893">
        <v>0</v>
      </c>
      <c r="J6893">
        <v>1207</v>
      </c>
      <c r="K6893">
        <v>1207</v>
      </c>
      <c r="L6893">
        <v>27064</v>
      </c>
      <c r="M6893" t="b">
        <v>0</v>
      </c>
      <c r="O6893" t="s">
        <v>34</v>
      </c>
      <c r="Q6893" t="b">
        <v>1</v>
      </c>
      <c r="R6893" t="b">
        <v>0</v>
      </c>
      <c r="S6893" t="b">
        <v>0</v>
      </c>
      <c r="T6893">
        <v>4</v>
      </c>
      <c r="U6893">
        <v>1</v>
      </c>
      <c r="V6893">
        <v>0</v>
      </c>
      <c r="W6893">
        <v>16</v>
      </c>
      <c r="X6893">
        <v>1</v>
      </c>
      <c r="Y6893">
        <v>2</v>
      </c>
      <c r="Z6893">
        <v>0</v>
      </c>
      <c r="AA6893">
        <v>0</v>
      </c>
      <c r="AB6893">
        <v>1</v>
      </c>
      <c r="AC6893">
        <v>2</v>
      </c>
      <c r="AD6893">
        <v>0</v>
      </c>
      <c r="AE6893">
        <v>1084</v>
      </c>
      <c r="AF6893">
        <v>8</v>
      </c>
      <c r="AG6893">
        <v>2768</v>
      </c>
      <c r="AH6893">
        <v>1035</v>
      </c>
      <c r="AI6893">
        <v>0</v>
      </c>
      <c r="AN6893">
        <v>23.3</v>
      </c>
      <c r="AP6893" t="s">
        <v>59</v>
      </c>
      <c r="AS6893">
        <v>20</v>
      </c>
      <c r="AU6893">
        <v>23682</v>
      </c>
      <c r="AV6893">
        <v>934</v>
      </c>
      <c r="AW6893">
        <v>22</v>
      </c>
      <c r="AX6893">
        <v>17</v>
      </c>
      <c r="AZ6893">
        <v>0</v>
      </c>
      <c r="BA6893">
        <f t="shared" si="569"/>
        <v>1207</v>
      </c>
      <c r="BB6893">
        <f t="shared" si="570"/>
        <v>5131</v>
      </c>
      <c r="BD6893" t="e">
        <f t="shared" si="567"/>
        <v>#N/A</v>
      </c>
      <c r="BE6893">
        <f t="shared" si="568"/>
        <v>0</v>
      </c>
    </row>
    <row r="6894" spans="1:57" x14ac:dyDescent="0.25">
      <c r="A6894" t="s">
        <v>4703</v>
      </c>
      <c r="B6894" t="s">
        <v>4549</v>
      </c>
      <c r="C6894" t="s">
        <v>4550</v>
      </c>
      <c r="D6894" t="s">
        <v>55</v>
      </c>
      <c r="E6894" t="s">
        <v>56</v>
      </c>
      <c r="F6894" s="1">
        <v>41809</v>
      </c>
      <c r="G6894" s="1">
        <v>41805</v>
      </c>
      <c r="H6894" s="1">
        <v>41808</v>
      </c>
      <c r="I6894">
        <v>0</v>
      </c>
      <c r="J6894">
        <v>471</v>
      </c>
      <c r="K6894">
        <v>974</v>
      </c>
      <c r="L6894">
        <v>26831</v>
      </c>
      <c r="M6894" t="b">
        <v>0</v>
      </c>
      <c r="O6894" t="s">
        <v>34</v>
      </c>
      <c r="Q6894" t="b">
        <v>1</v>
      </c>
      <c r="R6894" t="b">
        <v>0</v>
      </c>
      <c r="S6894" t="b">
        <v>0</v>
      </c>
      <c r="T6894">
        <v>6</v>
      </c>
      <c r="U6894">
        <v>1</v>
      </c>
      <c r="V6894">
        <v>0</v>
      </c>
      <c r="W6894">
        <v>13</v>
      </c>
      <c r="X6894">
        <v>1</v>
      </c>
      <c r="Y6894">
        <v>1</v>
      </c>
      <c r="Z6894">
        <v>1</v>
      </c>
      <c r="AA6894">
        <v>0</v>
      </c>
      <c r="AB6894">
        <v>0</v>
      </c>
      <c r="AC6894">
        <v>3</v>
      </c>
      <c r="AD6894">
        <v>0</v>
      </c>
      <c r="AE6894">
        <v>1174</v>
      </c>
      <c r="AF6894">
        <v>9</v>
      </c>
      <c r="AG6894">
        <v>2857</v>
      </c>
      <c r="AH6894">
        <v>1038</v>
      </c>
      <c r="AI6894">
        <v>0</v>
      </c>
      <c r="AN6894">
        <v>24.78</v>
      </c>
      <c r="AP6894" t="s">
        <v>59</v>
      </c>
      <c r="AS6894">
        <v>47</v>
      </c>
      <c r="AU6894">
        <v>19161</v>
      </c>
      <c r="AV6894">
        <v>925</v>
      </c>
      <c r="AW6894">
        <v>21</v>
      </c>
      <c r="AX6894">
        <v>17</v>
      </c>
      <c r="AZ6894">
        <v>0</v>
      </c>
      <c r="BA6894">
        <f t="shared" si="569"/>
        <v>974</v>
      </c>
      <c r="BB6894">
        <f t="shared" si="570"/>
        <v>5364</v>
      </c>
      <c r="BD6894" t="e">
        <f t="shared" si="567"/>
        <v>#N/A</v>
      </c>
      <c r="BE6894">
        <f t="shared" si="568"/>
        <v>0</v>
      </c>
    </row>
    <row r="6895" spans="1:57" x14ac:dyDescent="0.25">
      <c r="A6895" t="s">
        <v>4705</v>
      </c>
      <c r="B6895" t="s">
        <v>4549</v>
      </c>
      <c r="C6895" t="s">
        <v>4550</v>
      </c>
      <c r="D6895" t="s">
        <v>55</v>
      </c>
      <c r="E6895" t="s">
        <v>56</v>
      </c>
      <c r="F6895" s="1">
        <v>41790</v>
      </c>
      <c r="G6895" s="1">
        <v>41787</v>
      </c>
      <c r="H6895" s="1">
        <v>41789</v>
      </c>
      <c r="I6895">
        <v>0</v>
      </c>
      <c r="J6895">
        <v>735</v>
      </c>
      <c r="K6895">
        <v>735</v>
      </c>
      <c r="L6895">
        <v>26592</v>
      </c>
      <c r="M6895" t="b">
        <v>0</v>
      </c>
      <c r="O6895" t="s">
        <v>34</v>
      </c>
      <c r="P6895" s="1">
        <v>41790</v>
      </c>
      <c r="Q6895" t="b">
        <v>1</v>
      </c>
      <c r="R6895" t="b">
        <v>0</v>
      </c>
      <c r="S6895" t="b">
        <v>0</v>
      </c>
      <c r="T6895">
        <v>4</v>
      </c>
      <c r="U6895">
        <v>1</v>
      </c>
      <c r="V6895">
        <v>0</v>
      </c>
      <c r="W6895">
        <v>8</v>
      </c>
      <c r="X6895">
        <v>0</v>
      </c>
      <c r="Y6895">
        <v>0</v>
      </c>
      <c r="Z6895">
        <v>0</v>
      </c>
      <c r="AA6895">
        <v>0</v>
      </c>
      <c r="AB6895">
        <v>3</v>
      </c>
      <c r="AC6895">
        <v>1</v>
      </c>
      <c r="AD6895">
        <v>0</v>
      </c>
      <c r="AE6895">
        <v>1295</v>
      </c>
      <c r="AF6895">
        <v>9</v>
      </c>
      <c r="AG6895">
        <v>2775</v>
      </c>
      <c r="AH6895">
        <v>1080</v>
      </c>
      <c r="AI6895">
        <v>0</v>
      </c>
      <c r="AN6895">
        <v>24.15</v>
      </c>
      <c r="AP6895" t="s">
        <v>59</v>
      </c>
      <c r="AS6895">
        <v>12</v>
      </c>
      <c r="AU6895">
        <v>12153</v>
      </c>
      <c r="AV6895">
        <v>538</v>
      </c>
      <c r="AW6895">
        <v>21</v>
      </c>
      <c r="AX6895">
        <v>16</v>
      </c>
      <c r="AZ6895">
        <v>0</v>
      </c>
      <c r="BA6895">
        <f t="shared" si="569"/>
        <v>735</v>
      </c>
      <c r="BB6895">
        <f t="shared" si="570"/>
        <v>5603</v>
      </c>
      <c r="BD6895" t="e">
        <f t="shared" si="567"/>
        <v>#N/A</v>
      </c>
      <c r="BE6895">
        <f t="shared" si="568"/>
        <v>0</v>
      </c>
    </row>
    <row r="6896" spans="1:57" x14ac:dyDescent="0.25">
      <c r="A6896" t="s">
        <v>4707</v>
      </c>
      <c r="B6896" t="s">
        <v>4549</v>
      </c>
      <c r="C6896" t="s">
        <v>4550</v>
      </c>
      <c r="D6896" t="s">
        <v>55</v>
      </c>
      <c r="E6896" t="s">
        <v>56</v>
      </c>
      <c r="F6896" s="1">
        <v>41772</v>
      </c>
      <c r="G6896" s="1">
        <v>41768</v>
      </c>
      <c r="H6896" s="1">
        <v>41771</v>
      </c>
      <c r="I6896">
        <v>0</v>
      </c>
      <c r="J6896">
        <v>503</v>
      </c>
      <c r="K6896">
        <v>503</v>
      </c>
      <c r="L6896">
        <v>26360</v>
      </c>
      <c r="M6896" t="b">
        <v>0</v>
      </c>
      <c r="O6896" t="s">
        <v>34</v>
      </c>
      <c r="P6896" s="1">
        <v>41772</v>
      </c>
      <c r="Q6896" t="b">
        <v>0</v>
      </c>
      <c r="R6896" t="b">
        <v>0</v>
      </c>
      <c r="S6896" t="b">
        <v>0</v>
      </c>
      <c r="T6896">
        <v>9</v>
      </c>
      <c r="U6896">
        <v>2</v>
      </c>
      <c r="V6896">
        <v>0</v>
      </c>
      <c r="W6896">
        <v>17</v>
      </c>
      <c r="X6896">
        <v>0</v>
      </c>
      <c r="Y6896">
        <v>1</v>
      </c>
      <c r="Z6896">
        <v>0</v>
      </c>
      <c r="AA6896">
        <v>0</v>
      </c>
      <c r="AB6896">
        <v>1</v>
      </c>
      <c r="AC6896">
        <v>2</v>
      </c>
      <c r="AD6896">
        <v>1</v>
      </c>
      <c r="AE6896">
        <v>1276</v>
      </c>
      <c r="AF6896">
        <v>10</v>
      </c>
      <c r="AG6896">
        <v>3216</v>
      </c>
      <c r="AH6896">
        <v>1221</v>
      </c>
      <c r="AI6896">
        <v>0</v>
      </c>
      <c r="AN6896">
        <v>23.88</v>
      </c>
      <c r="AP6896" t="s">
        <v>59</v>
      </c>
      <c r="AS6896">
        <v>32</v>
      </c>
      <c r="AU6896">
        <v>28661</v>
      </c>
      <c r="AV6896">
        <v>1170</v>
      </c>
      <c r="AW6896">
        <v>22</v>
      </c>
      <c r="AX6896">
        <v>17</v>
      </c>
      <c r="AZ6896">
        <v>0</v>
      </c>
      <c r="BA6896">
        <f t="shared" si="569"/>
        <v>503</v>
      </c>
      <c r="BB6896">
        <f t="shared" si="570"/>
        <v>5835</v>
      </c>
      <c r="BD6896" t="e">
        <f t="shared" si="567"/>
        <v>#N/A</v>
      </c>
      <c r="BE6896">
        <f t="shared" si="568"/>
        <v>0</v>
      </c>
    </row>
    <row r="6897" spans="1:57" x14ac:dyDescent="0.25">
      <c r="A6897" t="s">
        <v>4709</v>
      </c>
      <c r="B6897" t="s">
        <v>4549</v>
      </c>
      <c r="C6897" t="s">
        <v>4550</v>
      </c>
      <c r="D6897" t="s">
        <v>55</v>
      </c>
      <c r="E6897" t="s">
        <v>56</v>
      </c>
      <c r="F6897" s="1">
        <v>41754</v>
      </c>
      <c r="G6897" s="1">
        <v>41750</v>
      </c>
      <c r="H6897" s="1">
        <v>41752</v>
      </c>
      <c r="I6897">
        <v>0</v>
      </c>
      <c r="J6897">
        <v>249</v>
      </c>
      <c r="K6897">
        <v>249</v>
      </c>
      <c r="L6897">
        <v>26106</v>
      </c>
      <c r="M6897" t="b">
        <v>0</v>
      </c>
      <c r="O6897" t="s">
        <v>34</v>
      </c>
      <c r="P6897" s="1">
        <v>41754</v>
      </c>
      <c r="Q6897" t="b">
        <v>0</v>
      </c>
      <c r="R6897" t="b">
        <v>0</v>
      </c>
      <c r="S6897" t="b">
        <v>0</v>
      </c>
      <c r="T6897">
        <v>10</v>
      </c>
      <c r="U6897">
        <v>2</v>
      </c>
      <c r="V6897">
        <v>0</v>
      </c>
      <c r="W6897">
        <v>15</v>
      </c>
      <c r="X6897">
        <v>0</v>
      </c>
      <c r="Y6897">
        <v>1</v>
      </c>
      <c r="Z6897">
        <v>0</v>
      </c>
      <c r="AA6897">
        <v>0</v>
      </c>
      <c r="AB6897">
        <v>1</v>
      </c>
      <c r="AC6897">
        <v>0</v>
      </c>
      <c r="AD6897">
        <v>1</v>
      </c>
      <c r="AE6897">
        <v>1391</v>
      </c>
      <c r="AF6897">
        <v>11</v>
      </c>
      <c r="AG6897">
        <v>3515</v>
      </c>
      <c r="AH6897">
        <v>1252</v>
      </c>
      <c r="AI6897">
        <v>0</v>
      </c>
      <c r="AN6897">
        <v>24.62</v>
      </c>
      <c r="AP6897" t="s">
        <v>59</v>
      </c>
      <c r="AS6897">
        <v>28</v>
      </c>
      <c r="AU6897">
        <v>23647</v>
      </c>
      <c r="AV6897">
        <v>805</v>
      </c>
      <c r="AW6897">
        <v>22</v>
      </c>
      <c r="AX6897">
        <v>17</v>
      </c>
      <c r="AZ6897">
        <v>0</v>
      </c>
      <c r="BA6897">
        <f>L6897-$L$6898</f>
        <v>249</v>
      </c>
      <c r="BB6897">
        <f t="shared" si="570"/>
        <v>6089</v>
      </c>
      <c r="BD6897" t="e">
        <f t="shared" si="567"/>
        <v>#N/A</v>
      </c>
      <c r="BE6897">
        <f t="shared" si="568"/>
        <v>0</v>
      </c>
    </row>
    <row r="6898" spans="1:57" x14ac:dyDescent="0.25">
      <c r="A6898" t="s">
        <v>4711</v>
      </c>
      <c r="B6898" t="s">
        <v>4549</v>
      </c>
      <c r="C6898" t="s">
        <v>4550</v>
      </c>
      <c r="D6898" t="s">
        <v>55</v>
      </c>
      <c r="E6898" t="s">
        <v>56</v>
      </c>
      <c r="F6898" s="1">
        <v>41734</v>
      </c>
      <c r="G6898" s="1">
        <v>41731</v>
      </c>
      <c r="H6898" s="1">
        <v>41733</v>
      </c>
      <c r="I6898">
        <v>0</v>
      </c>
      <c r="J6898">
        <v>487</v>
      </c>
      <c r="K6898">
        <v>487</v>
      </c>
      <c r="L6898">
        <v>25857</v>
      </c>
      <c r="M6898" t="b">
        <v>1</v>
      </c>
      <c r="O6898" t="s">
        <v>34</v>
      </c>
      <c r="P6898" s="1">
        <v>41734</v>
      </c>
      <c r="Q6898" t="b">
        <v>0</v>
      </c>
      <c r="R6898" t="b">
        <v>0</v>
      </c>
      <c r="S6898" t="b">
        <v>0</v>
      </c>
      <c r="T6898">
        <v>3</v>
      </c>
      <c r="U6898">
        <v>1</v>
      </c>
      <c r="V6898">
        <v>0</v>
      </c>
      <c r="W6898">
        <v>19</v>
      </c>
      <c r="X6898">
        <v>0</v>
      </c>
      <c r="Y6898">
        <v>1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1066</v>
      </c>
      <c r="AF6898">
        <v>8</v>
      </c>
      <c r="AG6898">
        <v>2503</v>
      </c>
      <c r="AH6898">
        <v>954</v>
      </c>
      <c r="AI6898">
        <v>0</v>
      </c>
      <c r="AN6898">
        <v>23.42</v>
      </c>
      <c r="AP6898" t="s">
        <v>59</v>
      </c>
      <c r="AS6898">
        <v>42</v>
      </c>
      <c r="AU6898">
        <v>31087</v>
      </c>
      <c r="AV6898">
        <v>1831</v>
      </c>
      <c r="AW6898">
        <v>22</v>
      </c>
      <c r="AX6898">
        <v>18</v>
      </c>
      <c r="AZ6898">
        <v>1</v>
      </c>
      <c r="BA6898">
        <f t="shared" ref="BA6898:BA6909" si="571">L6898-$L$6911</f>
        <v>4124</v>
      </c>
      <c r="BB6898">
        <f>$BA$6898-BA6898</f>
        <v>0</v>
      </c>
      <c r="BD6898" t="e">
        <f t="shared" si="567"/>
        <v>#N/A</v>
      </c>
      <c r="BE6898">
        <f t="shared" si="568"/>
        <v>1</v>
      </c>
    </row>
    <row r="6899" spans="1:57" x14ac:dyDescent="0.25">
      <c r="A6899" t="s">
        <v>4713</v>
      </c>
      <c r="B6899" t="s">
        <v>4549</v>
      </c>
      <c r="C6899" t="s">
        <v>4550</v>
      </c>
      <c r="D6899" t="s">
        <v>55</v>
      </c>
      <c r="E6899" t="s">
        <v>56</v>
      </c>
      <c r="F6899" s="1">
        <v>41716</v>
      </c>
      <c r="G6899" s="1">
        <v>41711</v>
      </c>
      <c r="H6899" s="1">
        <v>41713</v>
      </c>
      <c r="I6899">
        <v>0</v>
      </c>
      <c r="J6899">
        <v>234</v>
      </c>
      <c r="K6899">
        <v>234</v>
      </c>
      <c r="L6899">
        <v>25604</v>
      </c>
      <c r="M6899" t="b">
        <v>0</v>
      </c>
      <c r="O6899" t="s">
        <v>34</v>
      </c>
      <c r="P6899" s="1">
        <v>41716</v>
      </c>
      <c r="Q6899" t="b">
        <v>0</v>
      </c>
      <c r="R6899" t="b">
        <v>0</v>
      </c>
      <c r="S6899" t="b">
        <v>0</v>
      </c>
      <c r="T6899">
        <v>4</v>
      </c>
      <c r="U6899">
        <v>1</v>
      </c>
      <c r="V6899">
        <v>0</v>
      </c>
      <c r="W6899">
        <v>11</v>
      </c>
      <c r="X6899">
        <v>1</v>
      </c>
      <c r="Y6899">
        <v>0</v>
      </c>
      <c r="Z6899">
        <v>0</v>
      </c>
      <c r="AA6899">
        <v>0</v>
      </c>
      <c r="AB6899">
        <v>2</v>
      </c>
      <c r="AC6899">
        <v>1</v>
      </c>
      <c r="AD6899">
        <v>0</v>
      </c>
      <c r="AE6899">
        <v>1321</v>
      </c>
      <c r="AF6899">
        <v>10</v>
      </c>
      <c r="AG6899">
        <v>3393</v>
      </c>
      <c r="AH6899">
        <v>1187</v>
      </c>
      <c r="AI6899">
        <v>0</v>
      </c>
      <c r="AN6899">
        <v>24.31</v>
      </c>
      <c r="AP6899" t="s">
        <v>59</v>
      </c>
      <c r="AS6899">
        <v>24</v>
      </c>
      <c r="AU6899">
        <v>21784</v>
      </c>
      <c r="AV6899">
        <v>913</v>
      </c>
      <c r="AW6899">
        <v>22</v>
      </c>
      <c r="AX6899">
        <v>17</v>
      </c>
      <c r="AZ6899">
        <v>0</v>
      </c>
      <c r="BA6899">
        <f t="shared" si="571"/>
        <v>3871</v>
      </c>
      <c r="BB6899">
        <f t="shared" ref="BB6899:BB6910" si="572">$BA$6898-BA6899</f>
        <v>253</v>
      </c>
      <c r="BD6899" t="e">
        <f t="shared" si="567"/>
        <v>#N/A</v>
      </c>
      <c r="BE6899">
        <f t="shared" si="568"/>
        <v>0</v>
      </c>
    </row>
    <row r="6900" spans="1:57" x14ac:dyDescent="0.25">
      <c r="A6900" t="s">
        <v>4715</v>
      </c>
      <c r="B6900" t="s">
        <v>4549</v>
      </c>
      <c r="C6900" t="s">
        <v>4550</v>
      </c>
      <c r="D6900" t="s">
        <v>55</v>
      </c>
      <c r="E6900" t="s">
        <v>56</v>
      </c>
      <c r="F6900" s="1">
        <v>41698</v>
      </c>
      <c r="G6900" s="1">
        <v>41695</v>
      </c>
      <c r="H6900" s="1">
        <v>41697</v>
      </c>
      <c r="I6900">
        <v>0</v>
      </c>
      <c r="J6900">
        <v>1018</v>
      </c>
      <c r="K6900">
        <v>1018</v>
      </c>
      <c r="L6900">
        <v>25370</v>
      </c>
      <c r="M6900" t="b">
        <v>1</v>
      </c>
      <c r="O6900" t="s">
        <v>34</v>
      </c>
      <c r="P6900" s="1">
        <v>41698</v>
      </c>
      <c r="Q6900" t="b">
        <v>0</v>
      </c>
      <c r="R6900" t="b">
        <v>0</v>
      </c>
      <c r="S6900" t="b">
        <v>0</v>
      </c>
      <c r="T6900">
        <v>6</v>
      </c>
      <c r="U6900">
        <v>1</v>
      </c>
      <c r="V6900">
        <v>1</v>
      </c>
      <c r="W6900">
        <v>25</v>
      </c>
      <c r="X6900">
        <v>1</v>
      </c>
      <c r="Y6900">
        <v>2</v>
      </c>
      <c r="Z6900">
        <v>0</v>
      </c>
      <c r="AA6900">
        <v>0</v>
      </c>
      <c r="AB6900">
        <v>2</v>
      </c>
      <c r="AC6900">
        <v>0</v>
      </c>
      <c r="AD6900">
        <v>0</v>
      </c>
      <c r="AE6900">
        <v>1292</v>
      </c>
      <c r="AF6900">
        <v>12</v>
      </c>
      <c r="AG6900">
        <v>3267</v>
      </c>
      <c r="AH6900">
        <v>1145</v>
      </c>
      <c r="AI6900">
        <v>1</v>
      </c>
      <c r="AN6900">
        <v>23.76</v>
      </c>
      <c r="AP6900" t="s">
        <v>59</v>
      </c>
      <c r="AS6900">
        <v>36</v>
      </c>
      <c r="AU6900">
        <v>27192</v>
      </c>
      <c r="AV6900">
        <v>1065</v>
      </c>
      <c r="AW6900">
        <v>22</v>
      </c>
      <c r="AX6900">
        <v>17</v>
      </c>
      <c r="AZ6900">
        <v>0</v>
      </c>
      <c r="BA6900">
        <f t="shared" si="571"/>
        <v>3637</v>
      </c>
      <c r="BB6900">
        <f t="shared" si="572"/>
        <v>487</v>
      </c>
      <c r="BD6900" t="e">
        <f t="shared" si="567"/>
        <v>#N/A</v>
      </c>
      <c r="BE6900">
        <f t="shared" si="568"/>
        <v>1</v>
      </c>
    </row>
    <row r="6901" spans="1:57" x14ac:dyDescent="0.25">
      <c r="A6901" t="s">
        <v>4717</v>
      </c>
      <c r="B6901" t="s">
        <v>4549</v>
      </c>
      <c r="C6901" t="s">
        <v>4550</v>
      </c>
      <c r="D6901" t="s">
        <v>55</v>
      </c>
      <c r="E6901" t="s">
        <v>56</v>
      </c>
      <c r="F6901" s="1">
        <v>41684</v>
      </c>
      <c r="G6901" s="1">
        <v>41680</v>
      </c>
      <c r="H6901" s="1">
        <v>41682</v>
      </c>
      <c r="I6901">
        <v>0</v>
      </c>
      <c r="J6901">
        <v>773</v>
      </c>
      <c r="K6901">
        <v>773</v>
      </c>
      <c r="L6901">
        <v>25125</v>
      </c>
      <c r="M6901" t="b">
        <v>0</v>
      </c>
      <c r="O6901" t="s">
        <v>34</v>
      </c>
      <c r="P6901" s="1">
        <v>41684</v>
      </c>
      <c r="Q6901" t="b">
        <v>0</v>
      </c>
      <c r="R6901" t="b">
        <v>0</v>
      </c>
      <c r="S6901" t="b">
        <v>0</v>
      </c>
      <c r="T6901">
        <v>4</v>
      </c>
      <c r="U6901">
        <v>2</v>
      </c>
      <c r="V6901">
        <v>0</v>
      </c>
      <c r="W6901">
        <v>18</v>
      </c>
      <c r="X6901">
        <v>2</v>
      </c>
      <c r="Y6901">
        <v>1</v>
      </c>
      <c r="Z6901">
        <v>0</v>
      </c>
      <c r="AA6901">
        <v>0</v>
      </c>
      <c r="AB6901">
        <v>1</v>
      </c>
      <c r="AC6901">
        <v>2</v>
      </c>
      <c r="AD6901">
        <v>0</v>
      </c>
      <c r="AE6901">
        <v>1168</v>
      </c>
      <c r="AF6901">
        <v>8</v>
      </c>
      <c r="AG6901">
        <v>2916</v>
      </c>
      <c r="AH6901">
        <v>1163</v>
      </c>
      <c r="AI6901">
        <v>0</v>
      </c>
      <c r="AN6901">
        <v>23.55</v>
      </c>
      <c r="AP6901" t="s">
        <v>59</v>
      </c>
      <c r="AS6901">
        <v>28</v>
      </c>
      <c r="AU6901">
        <v>28242</v>
      </c>
      <c r="AV6901">
        <v>811</v>
      </c>
      <c r="AW6901">
        <v>22</v>
      </c>
      <c r="AX6901">
        <v>17</v>
      </c>
      <c r="AZ6901">
        <v>0</v>
      </c>
      <c r="BA6901">
        <f t="shared" si="571"/>
        <v>3392</v>
      </c>
      <c r="BB6901">
        <f t="shared" si="572"/>
        <v>732</v>
      </c>
      <c r="BD6901" t="e">
        <f t="shared" si="567"/>
        <v>#N/A</v>
      </c>
      <c r="BE6901">
        <f t="shared" si="568"/>
        <v>0</v>
      </c>
    </row>
    <row r="6902" spans="1:57" x14ac:dyDescent="0.25">
      <c r="A6902" t="s">
        <v>4719</v>
      </c>
      <c r="B6902" t="s">
        <v>4549</v>
      </c>
      <c r="C6902" t="s">
        <v>4550</v>
      </c>
      <c r="D6902" t="s">
        <v>55</v>
      </c>
      <c r="E6902" t="s">
        <v>56</v>
      </c>
      <c r="F6902" s="1">
        <v>41668</v>
      </c>
      <c r="G6902" s="1">
        <v>41663</v>
      </c>
      <c r="H6902" s="1">
        <v>41667</v>
      </c>
      <c r="I6902">
        <v>0</v>
      </c>
      <c r="J6902">
        <v>513</v>
      </c>
      <c r="K6902">
        <v>513</v>
      </c>
      <c r="L6902">
        <v>24865</v>
      </c>
      <c r="M6902" t="b">
        <v>0</v>
      </c>
      <c r="O6902" t="s">
        <v>34</v>
      </c>
      <c r="P6902" s="1">
        <v>41668</v>
      </c>
      <c r="Q6902" t="b">
        <v>0</v>
      </c>
      <c r="R6902" t="b">
        <v>0</v>
      </c>
      <c r="S6902" t="b">
        <v>0</v>
      </c>
      <c r="T6902">
        <v>4</v>
      </c>
      <c r="U6902">
        <v>1</v>
      </c>
      <c r="V6902">
        <v>0</v>
      </c>
      <c r="W6902">
        <v>6</v>
      </c>
      <c r="X6902">
        <v>0</v>
      </c>
      <c r="Y6902">
        <v>1</v>
      </c>
      <c r="Z6902">
        <v>0</v>
      </c>
      <c r="AA6902">
        <v>0</v>
      </c>
      <c r="AB6902">
        <v>3</v>
      </c>
      <c r="AC6902">
        <v>0</v>
      </c>
      <c r="AD6902">
        <v>1</v>
      </c>
      <c r="AE6902">
        <v>1167</v>
      </c>
      <c r="AF6902">
        <v>9</v>
      </c>
      <c r="AG6902">
        <v>2960</v>
      </c>
      <c r="AH6902">
        <v>1084</v>
      </c>
      <c r="AI6902">
        <v>0</v>
      </c>
      <c r="AN6902">
        <v>23.51</v>
      </c>
      <c r="AP6902" t="s">
        <v>59</v>
      </c>
      <c r="AS6902">
        <v>12</v>
      </c>
      <c r="AU6902">
        <v>20775</v>
      </c>
      <c r="AV6902">
        <v>945</v>
      </c>
      <c r="AW6902">
        <v>22</v>
      </c>
      <c r="AX6902">
        <v>17</v>
      </c>
      <c r="AZ6902">
        <v>0</v>
      </c>
      <c r="BA6902">
        <f t="shared" si="571"/>
        <v>3132</v>
      </c>
      <c r="BB6902">
        <f t="shared" si="572"/>
        <v>992</v>
      </c>
      <c r="BD6902" t="e">
        <f t="shared" si="567"/>
        <v>#N/A</v>
      </c>
      <c r="BE6902">
        <f t="shared" si="568"/>
        <v>0</v>
      </c>
    </row>
    <row r="6903" spans="1:57" x14ac:dyDescent="0.25">
      <c r="A6903" t="s">
        <v>4721</v>
      </c>
      <c r="B6903" t="s">
        <v>4549</v>
      </c>
      <c r="C6903" t="s">
        <v>4550</v>
      </c>
      <c r="D6903" t="s">
        <v>55</v>
      </c>
      <c r="E6903" t="s">
        <v>56</v>
      </c>
      <c r="F6903" s="1">
        <v>41642</v>
      </c>
      <c r="G6903" s="1">
        <v>41639</v>
      </c>
      <c r="H6903" s="1">
        <v>41641</v>
      </c>
      <c r="I6903">
        <v>0</v>
      </c>
      <c r="J6903">
        <v>250</v>
      </c>
      <c r="K6903">
        <v>250</v>
      </c>
      <c r="L6903">
        <v>24602</v>
      </c>
      <c r="M6903" t="b">
        <v>0</v>
      </c>
      <c r="O6903" t="s">
        <v>34</v>
      </c>
      <c r="P6903" s="1">
        <v>41642</v>
      </c>
      <c r="Q6903" t="b">
        <v>0</v>
      </c>
      <c r="R6903" t="b">
        <v>0</v>
      </c>
      <c r="S6903" t="b">
        <v>0</v>
      </c>
      <c r="T6903">
        <v>5</v>
      </c>
      <c r="U6903">
        <v>1</v>
      </c>
      <c r="V6903">
        <v>0</v>
      </c>
      <c r="W6903">
        <v>7</v>
      </c>
      <c r="X6903">
        <v>1</v>
      </c>
      <c r="Y6903">
        <v>0</v>
      </c>
      <c r="Z6903">
        <v>0</v>
      </c>
      <c r="AA6903">
        <v>0</v>
      </c>
      <c r="AB6903">
        <v>0</v>
      </c>
      <c r="AC6903">
        <v>2</v>
      </c>
      <c r="AD6903">
        <v>0</v>
      </c>
      <c r="AE6903">
        <v>1430</v>
      </c>
      <c r="AF6903">
        <v>11</v>
      </c>
      <c r="AG6903">
        <v>3749</v>
      </c>
      <c r="AH6903">
        <v>1288</v>
      </c>
      <c r="AI6903">
        <v>0</v>
      </c>
      <c r="AN6903">
        <v>24.32</v>
      </c>
      <c r="AP6903" t="s">
        <v>59</v>
      </c>
      <c r="AS6903">
        <v>19</v>
      </c>
      <c r="AU6903">
        <v>6463</v>
      </c>
      <c r="AV6903">
        <v>1159</v>
      </c>
      <c r="AW6903">
        <v>20</v>
      </c>
      <c r="AX6903">
        <v>17</v>
      </c>
      <c r="AZ6903">
        <v>0</v>
      </c>
      <c r="BA6903">
        <f t="shared" si="571"/>
        <v>2869</v>
      </c>
      <c r="BB6903">
        <f t="shared" si="572"/>
        <v>1255</v>
      </c>
      <c r="BD6903" t="e">
        <f t="shared" si="567"/>
        <v>#N/A</v>
      </c>
      <c r="BE6903">
        <f t="shared" si="568"/>
        <v>0</v>
      </c>
    </row>
    <row r="6904" spans="1:57" x14ac:dyDescent="0.25">
      <c r="A6904" t="s">
        <v>4723</v>
      </c>
      <c r="B6904" t="s">
        <v>4549</v>
      </c>
      <c r="C6904" t="s">
        <v>4550</v>
      </c>
      <c r="D6904" t="s">
        <v>55</v>
      </c>
      <c r="E6904" t="s">
        <v>56</v>
      </c>
      <c r="F6904" s="1">
        <v>41625</v>
      </c>
      <c r="G6904" s="1">
        <v>41622</v>
      </c>
      <c r="H6904" s="1">
        <v>41625</v>
      </c>
      <c r="I6904">
        <v>0</v>
      </c>
      <c r="J6904">
        <v>1450</v>
      </c>
      <c r="K6904">
        <v>1450</v>
      </c>
      <c r="L6904">
        <v>24352</v>
      </c>
      <c r="M6904" t="b">
        <v>1</v>
      </c>
      <c r="O6904" t="s">
        <v>34</v>
      </c>
      <c r="P6904" s="1">
        <v>41625</v>
      </c>
      <c r="Q6904" t="b">
        <v>0</v>
      </c>
      <c r="R6904" t="b">
        <v>0</v>
      </c>
      <c r="S6904" t="b">
        <v>0</v>
      </c>
      <c r="T6904">
        <v>8</v>
      </c>
      <c r="U6904">
        <v>2</v>
      </c>
      <c r="V6904">
        <v>0</v>
      </c>
      <c r="W6904">
        <v>37</v>
      </c>
      <c r="X6904">
        <v>1</v>
      </c>
      <c r="Y6904">
        <v>3</v>
      </c>
      <c r="Z6904">
        <v>0</v>
      </c>
      <c r="AA6904">
        <v>0</v>
      </c>
      <c r="AB6904">
        <v>1</v>
      </c>
      <c r="AC6904">
        <v>1</v>
      </c>
      <c r="AD6904">
        <v>0</v>
      </c>
      <c r="AE6904">
        <v>1301</v>
      </c>
      <c r="AF6904">
        <v>11</v>
      </c>
      <c r="AG6904">
        <v>3405</v>
      </c>
      <c r="AH6904">
        <v>1138</v>
      </c>
      <c r="AI6904">
        <v>0</v>
      </c>
      <c r="AN6904">
        <v>23.21</v>
      </c>
      <c r="AP6904" t="s">
        <v>59</v>
      </c>
      <c r="AS6904">
        <v>58</v>
      </c>
      <c r="AU6904">
        <v>18336</v>
      </c>
      <c r="AV6904">
        <v>2741</v>
      </c>
      <c r="AW6904">
        <v>21</v>
      </c>
      <c r="AX6904">
        <v>19</v>
      </c>
      <c r="AZ6904">
        <v>0</v>
      </c>
      <c r="BA6904">
        <f t="shared" si="571"/>
        <v>2619</v>
      </c>
      <c r="BB6904">
        <f t="shared" si="572"/>
        <v>1505</v>
      </c>
      <c r="BD6904" t="e">
        <f t="shared" si="567"/>
        <v>#N/A</v>
      </c>
      <c r="BE6904">
        <f t="shared" si="568"/>
        <v>1</v>
      </c>
    </row>
    <row r="6905" spans="1:57" x14ac:dyDescent="0.25">
      <c r="A6905" t="s">
        <v>4725</v>
      </c>
      <c r="B6905" t="s">
        <v>4549</v>
      </c>
      <c r="C6905" t="s">
        <v>4550</v>
      </c>
      <c r="D6905" t="s">
        <v>55</v>
      </c>
      <c r="E6905" t="s">
        <v>56</v>
      </c>
      <c r="F6905" s="1">
        <v>41600</v>
      </c>
      <c r="G6905" s="1">
        <v>41596</v>
      </c>
      <c r="H6905" s="1">
        <v>41599</v>
      </c>
      <c r="I6905">
        <v>0</v>
      </c>
      <c r="J6905">
        <v>1059</v>
      </c>
      <c r="K6905">
        <v>1059</v>
      </c>
      <c r="L6905">
        <v>23961</v>
      </c>
      <c r="M6905" t="b">
        <v>0</v>
      </c>
      <c r="O6905" t="s">
        <v>34</v>
      </c>
      <c r="P6905" s="1">
        <v>41600</v>
      </c>
      <c r="Q6905" t="b">
        <v>0</v>
      </c>
      <c r="R6905" t="b">
        <v>0</v>
      </c>
      <c r="S6905" t="b">
        <v>0</v>
      </c>
      <c r="T6905">
        <v>9</v>
      </c>
      <c r="U6905">
        <v>2</v>
      </c>
      <c r="V6905">
        <v>0</v>
      </c>
      <c r="W6905">
        <v>35</v>
      </c>
      <c r="X6905">
        <v>1</v>
      </c>
      <c r="Y6905">
        <v>3</v>
      </c>
      <c r="Z6905">
        <v>0</v>
      </c>
      <c r="AA6905">
        <v>1</v>
      </c>
      <c r="AB6905">
        <v>3</v>
      </c>
      <c r="AC6905">
        <v>1</v>
      </c>
      <c r="AD6905">
        <v>0</v>
      </c>
      <c r="AE6905">
        <v>1366</v>
      </c>
      <c r="AF6905">
        <v>13</v>
      </c>
      <c r="AG6905">
        <v>3359</v>
      </c>
      <c r="AH6905">
        <v>1507</v>
      </c>
      <c r="AI6905">
        <v>0</v>
      </c>
      <c r="AN6905">
        <v>23.01</v>
      </c>
      <c r="AP6905" t="s">
        <v>59</v>
      </c>
      <c r="AS6905">
        <v>29</v>
      </c>
      <c r="AU6905">
        <v>23843</v>
      </c>
      <c r="AV6905">
        <v>1926</v>
      </c>
      <c r="AW6905">
        <v>22</v>
      </c>
      <c r="AX6905">
        <v>18</v>
      </c>
      <c r="AZ6905">
        <v>0</v>
      </c>
      <c r="BA6905">
        <f t="shared" si="571"/>
        <v>2228</v>
      </c>
      <c r="BB6905">
        <f t="shared" si="572"/>
        <v>1896</v>
      </c>
      <c r="BD6905" t="e">
        <f t="shared" si="567"/>
        <v>#N/A</v>
      </c>
      <c r="BE6905">
        <f t="shared" si="568"/>
        <v>0</v>
      </c>
    </row>
    <row r="6906" spans="1:57" x14ac:dyDescent="0.25">
      <c r="A6906" t="s">
        <v>4727</v>
      </c>
      <c r="B6906" t="s">
        <v>4549</v>
      </c>
      <c r="C6906" t="s">
        <v>4550</v>
      </c>
      <c r="D6906" t="s">
        <v>55</v>
      </c>
      <c r="E6906" t="s">
        <v>56</v>
      </c>
      <c r="F6906" s="1">
        <v>41580</v>
      </c>
      <c r="G6906" s="1">
        <v>41576</v>
      </c>
      <c r="H6906" s="1">
        <v>41578</v>
      </c>
      <c r="I6906">
        <v>0</v>
      </c>
      <c r="J6906">
        <v>747</v>
      </c>
      <c r="K6906">
        <v>747</v>
      </c>
      <c r="L6906">
        <v>23649</v>
      </c>
      <c r="M6906" t="b">
        <v>0</v>
      </c>
      <c r="O6906" t="s">
        <v>34</v>
      </c>
      <c r="P6906" s="1">
        <v>41580</v>
      </c>
      <c r="Q6906" t="b">
        <v>0</v>
      </c>
      <c r="R6906" t="b">
        <v>0</v>
      </c>
      <c r="S6906" t="b">
        <v>0</v>
      </c>
      <c r="T6906">
        <v>6</v>
      </c>
      <c r="U6906">
        <v>1</v>
      </c>
      <c r="V6906">
        <v>0</v>
      </c>
      <c r="W6906">
        <v>22</v>
      </c>
      <c r="X6906">
        <v>1</v>
      </c>
      <c r="Y6906">
        <v>1</v>
      </c>
      <c r="Z6906">
        <v>0</v>
      </c>
      <c r="AA6906">
        <v>0</v>
      </c>
      <c r="AB6906">
        <v>3</v>
      </c>
      <c r="AC6906">
        <v>1</v>
      </c>
      <c r="AD6906">
        <v>0</v>
      </c>
      <c r="AE6906">
        <v>1268</v>
      </c>
      <c r="AF6906">
        <v>9</v>
      </c>
      <c r="AG6906">
        <v>3239</v>
      </c>
      <c r="AH6906">
        <v>1166</v>
      </c>
      <c r="AI6906">
        <v>0</v>
      </c>
      <c r="AN6906">
        <v>23.98</v>
      </c>
      <c r="AP6906" t="s">
        <v>59</v>
      </c>
      <c r="AS6906">
        <v>45</v>
      </c>
      <c r="AU6906">
        <v>29160</v>
      </c>
      <c r="AV6906">
        <v>4584</v>
      </c>
      <c r="AW6906">
        <v>22</v>
      </c>
      <c r="AX6906">
        <v>19</v>
      </c>
      <c r="AZ6906">
        <v>0</v>
      </c>
      <c r="BA6906">
        <f t="shared" si="571"/>
        <v>1916</v>
      </c>
      <c r="BB6906">
        <f t="shared" si="572"/>
        <v>2208</v>
      </c>
      <c r="BD6906" t="e">
        <f t="shared" si="567"/>
        <v>#N/A</v>
      </c>
      <c r="BE6906">
        <f t="shared" si="568"/>
        <v>0</v>
      </c>
    </row>
    <row r="6907" spans="1:57" x14ac:dyDescent="0.25">
      <c r="A6907" t="s">
        <v>4729</v>
      </c>
      <c r="B6907" t="s">
        <v>4549</v>
      </c>
      <c r="C6907" t="s">
        <v>4550</v>
      </c>
      <c r="D6907" t="s">
        <v>55</v>
      </c>
      <c r="E6907" t="s">
        <v>56</v>
      </c>
      <c r="F6907" s="1">
        <v>41552</v>
      </c>
      <c r="G6907" s="1">
        <v>41548</v>
      </c>
      <c r="H6907" s="1">
        <v>41550</v>
      </c>
      <c r="I6907">
        <v>0</v>
      </c>
      <c r="J6907">
        <v>331</v>
      </c>
      <c r="K6907">
        <v>331</v>
      </c>
      <c r="L6907">
        <v>23233</v>
      </c>
      <c r="M6907" t="b">
        <v>0</v>
      </c>
      <c r="O6907" t="s">
        <v>34</v>
      </c>
      <c r="P6907" s="1">
        <v>41552</v>
      </c>
      <c r="Q6907" t="b">
        <v>0</v>
      </c>
      <c r="R6907" t="b">
        <v>0</v>
      </c>
      <c r="S6907" t="b">
        <v>0</v>
      </c>
      <c r="T6907">
        <v>5</v>
      </c>
      <c r="U6907">
        <v>1</v>
      </c>
      <c r="V6907">
        <v>0</v>
      </c>
      <c r="W6907">
        <v>10</v>
      </c>
      <c r="X6907">
        <v>0</v>
      </c>
      <c r="Y6907">
        <v>0</v>
      </c>
      <c r="Z6907">
        <v>0</v>
      </c>
      <c r="AA6907">
        <v>0</v>
      </c>
      <c r="AB6907">
        <v>1</v>
      </c>
      <c r="AC6907">
        <v>1</v>
      </c>
      <c r="AD6907">
        <v>0</v>
      </c>
      <c r="AE6907">
        <v>1026</v>
      </c>
      <c r="AF6907">
        <v>7</v>
      </c>
      <c r="AG6907">
        <v>2485</v>
      </c>
      <c r="AH6907">
        <v>907</v>
      </c>
      <c r="AI6907">
        <v>0</v>
      </c>
      <c r="AN6907">
        <v>24.52</v>
      </c>
      <c r="AP6907" t="s">
        <v>59</v>
      </c>
      <c r="AS6907">
        <v>18</v>
      </c>
      <c r="AU6907">
        <v>18892</v>
      </c>
      <c r="AV6907">
        <v>2500</v>
      </c>
      <c r="AW6907">
        <v>21</v>
      </c>
      <c r="AX6907">
        <v>19</v>
      </c>
      <c r="AZ6907">
        <v>0</v>
      </c>
      <c r="BA6907">
        <f t="shared" si="571"/>
        <v>1500</v>
      </c>
      <c r="BB6907">
        <f t="shared" si="572"/>
        <v>2624</v>
      </c>
      <c r="BD6907" t="e">
        <f t="shared" si="567"/>
        <v>#N/A</v>
      </c>
      <c r="BE6907">
        <f t="shared" si="568"/>
        <v>0</v>
      </c>
    </row>
    <row r="6908" spans="1:57" x14ac:dyDescent="0.25">
      <c r="A6908" t="s">
        <v>4731</v>
      </c>
      <c r="B6908" t="s">
        <v>4549</v>
      </c>
      <c r="C6908" t="s">
        <v>4550</v>
      </c>
      <c r="D6908" t="s">
        <v>55</v>
      </c>
      <c r="E6908" t="s">
        <v>56</v>
      </c>
      <c r="F6908" s="1">
        <v>41529</v>
      </c>
      <c r="G6908" s="1">
        <v>41522</v>
      </c>
      <c r="H6908" s="1">
        <v>41528</v>
      </c>
      <c r="I6908">
        <v>0</v>
      </c>
      <c r="J6908">
        <v>1169</v>
      </c>
      <c r="K6908">
        <v>1169</v>
      </c>
      <c r="L6908">
        <v>22902</v>
      </c>
      <c r="M6908" t="b">
        <v>1</v>
      </c>
      <c r="O6908" t="s">
        <v>34</v>
      </c>
      <c r="P6908" s="1">
        <v>41529</v>
      </c>
      <c r="Q6908" t="b">
        <v>0</v>
      </c>
      <c r="R6908" t="b">
        <v>0</v>
      </c>
      <c r="S6908" t="b">
        <v>0</v>
      </c>
      <c r="T6908">
        <v>16</v>
      </c>
      <c r="U6908">
        <v>2</v>
      </c>
      <c r="V6908">
        <v>0</v>
      </c>
      <c r="W6908">
        <v>39</v>
      </c>
      <c r="X6908">
        <v>0</v>
      </c>
      <c r="Y6908">
        <v>1</v>
      </c>
      <c r="Z6908">
        <v>0</v>
      </c>
      <c r="AA6908">
        <v>0</v>
      </c>
      <c r="AB6908">
        <v>2</v>
      </c>
      <c r="AC6908">
        <v>1</v>
      </c>
      <c r="AD6908">
        <v>0</v>
      </c>
      <c r="AE6908">
        <v>1079</v>
      </c>
      <c r="AF6908">
        <v>8</v>
      </c>
      <c r="AG6908">
        <v>2614</v>
      </c>
      <c r="AH6908">
        <v>865</v>
      </c>
      <c r="AI6908">
        <v>0</v>
      </c>
      <c r="AN6908">
        <v>23.62</v>
      </c>
      <c r="AP6908" t="s">
        <v>59</v>
      </c>
      <c r="AS6908">
        <v>60</v>
      </c>
      <c r="AU6908">
        <v>55212</v>
      </c>
      <c r="AV6908">
        <v>18818</v>
      </c>
      <c r="AW6908">
        <v>23</v>
      </c>
      <c r="AX6908">
        <v>21</v>
      </c>
      <c r="AZ6908">
        <v>0</v>
      </c>
      <c r="BA6908">
        <f t="shared" si="571"/>
        <v>1169</v>
      </c>
      <c r="BB6908">
        <f t="shared" si="572"/>
        <v>2955</v>
      </c>
      <c r="BD6908" t="e">
        <f t="shared" si="567"/>
        <v>#N/A</v>
      </c>
      <c r="BE6908">
        <f t="shared" si="568"/>
        <v>1</v>
      </c>
    </row>
    <row r="6909" spans="1:57" x14ac:dyDescent="0.25">
      <c r="A6909" t="s">
        <v>4733</v>
      </c>
      <c r="B6909" t="s">
        <v>4549</v>
      </c>
      <c r="C6909" t="s">
        <v>4550</v>
      </c>
      <c r="D6909" t="s">
        <v>55</v>
      </c>
      <c r="E6909" t="s">
        <v>56</v>
      </c>
      <c r="F6909" s="1">
        <v>41501</v>
      </c>
      <c r="G6909" s="1">
        <v>41497</v>
      </c>
      <c r="H6909" s="1">
        <v>41499</v>
      </c>
      <c r="I6909">
        <v>0</v>
      </c>
      <c r="J6909">
        <v>326</v>
      </c>
      <c r="K6909">
        <v>773</v>
      </c>
      <c r="L6909">
        <v>22506</v>
      </c>
      <c r="M6909" t="b">
        <v>0</v>
      </c>
      <c r="O6909" t="s">
        <v>34</v>
      </c>
      <c r="P6909" s="1">
        <v>41501</v>
      </c>
      <c r="Q6909" t="b">
        <v>0</v>
      </c>
      <c r="R6909" t="b">
        <v>0</v>
      </c>
      <c r="S6909" t="b">
        <v>0</v>
      </c>
      <c r="T6909">
        <v>15</v>
      </c>
      <c r="U6909">
        <v>2</v>
      </c>
      <c r="V6909">
        <v>0</v>
      </c>
      <c r="W6909">
        <v>29</v>
      </c>
      <c r="X6909">
        <v>1</v>
      </c>
      <c r="Y6909">
        <v>1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1125</v>
      </c>
      <c r="AF6909">
        <v>9</v>
      </c>
      <c r="AG6909">
        <v>2721</v>
      </c>
      <c r="AH6909">
        <v>973</v>
      </c>
      <c r="AI6909">
        <v>0</v>
      </c>
      <c r="AN6909">
        <v>23.71</v>
      </c>
      <c r="AP6909" t="s">
        <v>59</v>
      </c>
      <c r="AS6909">
        <v>109</v>
      </c>
      <c r="AU6909" t="s">
        <v>60</v>
      </c>
      <c r="AV6909" t="s">
        <v>60</v>
      </c>
      <c r="AW6909" t="s">
        <v>60</v>
      </c>
      <c r="AX6909" t="s">
        <v>60</v>
      </c>
      <c r="AZ6909">
        <v>0</v>
      </c>
      <c r="BA6909">
        <f t="shared" si="571"/>
        <v>773</v>
      </c>
      <c r="BB6909">
        <f t="shared" si="572"/>
        <v>3351</v>
      </c>
      <c r="BD6909" t="e">
        <f t="shared" si="567"/>
        <v>#N/A</v>
      </c>
      <c r="BE6909">
        <f t="shared" si="568"/>
        <v>0</v>
      </c>
    </row>
    <row r="6910" spans="1:57" x14ac:dyDescent="0.25">
      <c r="A6910" t="s">
        <v>4735</v>
      </c>
      <c r="B6910" t="s">
        <v>4549</v>
      </c>
      <c r="C6910" t="s">
        <v>4550</v>
      </c>
      <c r="D6910" t="s">
        <v>55</v>
      </c>
      <c r="E6910" t="s">
        <v>56</v>
      </c>
      <c r="F6910" s="1">
        <v>41451</v>
      </c>
      <c r="G6910" s="1">
        <v>41447</v>
      </c>
      <c r="H6910" s="1">
        <v>41450</v>
      </c>
      <c r="I6910">
        <v>0</v>
      </c>
      <c r="J6910">
        <v>218</v>
      </c>
      <c r="K6910">
        <v>218</v>
      </c>
      <c r="L6910">
        <v>21951</v>
      </c>
      <c r="M6910" t="b">
        <v>0</v>
      </c>
      <c r="O6910" t="s">
        <v>34</v>
      </c>
      <c r="P6910" s="1">
        <v>41451</v>
      </c>
      <c r="Q6910" t="b">
        <v>0</v>
      </c>
      <c r="R6910" t="b">
        <v>0</v>
      </c>
      <c r="S6910" t="b">
        <v>0</v>
      </c>
      <c r="T6910">
        <v>8</v>
      </c>
      <c r="U6910">
        <v>1</v>
      </c>
      <c r="V6910">
        <v>0</v>
      </c>
      <c r="W6910">
        <v>29</v>
      </c>
      <c r="X6910">
        <v>1</v>
      </c>
      <c r="Y6910">
        <v>1</v>
      </c>
      <c r="Z6910">
        <v>0</v>
      </c>
      <c r="AA6910">
        <v>0</v>
      </c>
      <c r="AB6910">
        <v>0</v>
      </c>
      <c r="AC6910">
        <v>2</v>
      </c>
      <c r="AD6910">
        <v>1</v>
      </c>
      <c r="AE6910">
        <v>1014</v>
      </c>
      <c r="AF6910">
        <v>8</v>
      </c>
      <c r="AG6910">
        <v>2729</v>
      </c>
      <c r="AH6910">
        <v>920</v>
      </c>
      <c r="AI6910">
        <v>0</v>
      </c>
      <c r="AN6910">
        <v>24.7</v>
      </c>
      <c r="AP6910" t="s">
        <v>59</v>
      </c>
      <c r="AS6910">
        <v>461</v>
      </c>
      <c r="AU6910" t="s">
        <v>60</v>
      </c>
      <c r="AV6910" t="s">
        <v>60</v>
      </c>
      <c r="AW6910" t="s">
        <v>60</v>
      </c>
      <c r="AX6910" t="s">
        <v>60</v>
      </c>
      <c r="AZ6910">
        <v>0</v>
      </c>
      <c r="BA6910">
        <f>L6910-$L$6911</f>
        <v>218</v>
      </c>
      <c r="BB6910">
        <f t="shared" si="572"/>
        <v>3906</v>
      </c>
      <c r="BD6910" t="e">
        <f t="shared" si="567"/>
        <v>#N/A</v>
      </c>
      <c r="BE6910">
        <f t="shared" si="568"/>
        <v>0</v>
      </c>
    </row>
    <row r="6911" spans="1:57" x14ac:dyDescent="0.25">
      <c r="A6911" t="s">
        <v>4737</v>
      </c>
      <c r="B6911" t="s">
        <v>4549</v>
      </c>
      <c r="C6911" t="s">
        <v>4550</v>
      </c>
      <c r="D6911" t="s">
        <v>55</v>
      </c>
      <c r="E6911" t="s">
        <v>56</v>
      </c>
      <c r="F6911" s="1">
        <v>41431</v>
      </c>
      <c r="G6911" s="1">
        <v>41428</v>
      </c>
      <c r="H6911" s="1">
        <v>41431</v>
      </c>
      <c r="I6911">
        <v>0</v>
      </c>
      <c r="J6911">
        <v>1408</v>
      </c>
      <c r="K6911">
        <v>1408</v>
      </c>
      <c r="L6911">
        <v>21733</v>
      </c>
      <c r="M6911" t="b">
        <v>1</v>
      </c>
      <c r="O6911" t="s">
        <v>190</v>
      </c>
      <c r="P6911" s="1">
        <v>41431</v>
      </c>
      <c r="Q6911" t="b">
        <v>1</v>
      </c>
      <c r="R6911" t="b">
        <v>0</v>
      </c>
      <c r="S6911" t="b">
        <v>1</v>
      </c>
      <c r="T6911">
        <v>16</v>
      </c>
      <c r="U6911">
        <v>4</v>
      </c>
      <c r="V6911">
        <v>1</v>
      </c>
      <c r="W6911">
        <v>73</v>
      </c>
      <c r="X6911">
        <v>0</v>
      </c>
      <c r="Y6911">
        <v>8</v>
      </c>
      <c r="Z6911">
        <v>0</v>
      </c>
      <c r="AA6911">
        <v>0</v>
      </c>
      <c r="AB6911">
        <v>7</v>
      </c>
      <c r="AC6911">
        <v>3</v>
      </c>
      <c r="AD6911">
        <v>0</v>
      </c>
      <c r="AE6911">
        <v>1290</v>
      </c>
      <c r="AF6911">
        <v>14</v>
      </c>
      <c r="AG6911">
        <v>4033</v>
      </c>
      <c r="AH6911">
        <v>1084</v>
      </c>
      <c r="AI6911">
        <v>1</v>
      </c>
      <c r="AN6911">
        <v>14.59</v>
      </c>
      <c r="AP6911" t="s">
        <v>59</v>
      </c>
      <c r="AS6911">
        <v>1632</v>
      </c>
      <c r="AU6911" t="s">
        <v>60</v>
      </c>
      <c r="AV6911" t="s">
        <v>60</v>
      </c>
      <c r="AW6911" t="s">
        <v>60</v>
      </c>
      <c r="AX6911" t="s">
        <v>60</v>
      </c>
      <c r="AZ6911">
        <v>1</v>
      </c>
      <c r="BA6911">
        <f t="shared" ref="BA6911:BA6929" si="573">L6911-$L$6931</f>
        <v>6428</v>
      </c>
      <c r="BB6911">
        <f>$BA$6911-BA6911</f>
        <v>0</v>
      </c>
      <c r="BD6911" t="e">
        <f t="shared" si="567"/>
        <v>#N/A</v>
      </c>
      <c r="BE6911">
        <f t="shared" si="568"/>
        <v>1</v>
      </c>
    </row>
    <row r="6912" spans="1:57" x14ac:dyDescent="0.25">
      <c r="A6912" t="s">
        <v>4739</v>
      </c>
      <c r="B6912" t="s">
        <v>4549</v>
      </c>
      <c r="C6912" t="s">
        <v>4550</v>
      </c>
      <c r="D6912" t="s">
        <v>55</v>
      </c>
      <c r="E6912" t="s">
        <v>56</v>
      </c>
      <c r="F6912" s="1">
        <v>41405</v>
      </c>
      <c r="G6912" s="1">
        <v>41403</v>
      </c>
      <c r="H6912" s="1">
        <v>41405</v>
      </c>
      <c r="I6912">
        <v>0</v>
      </c>
      <c r="J6912">
        <v>744</v>
      </c>
      <c r="K6912">
        <v>1034</v>
      </c>
      <c r="L6912">
        <v>21359</v>
      </c>
      <c r="M6912" t="b">
        <v>0</v>
      </c>
      <c r="O6912" t="s">
        <v>190</v>
      </c>
      <c r="P6912" s="1">
        <v>41405</v>
      </c>
      <c r="Q6912" t="b">
        <v>1</v>
      </c>
      <c r="R6912" t="b">
        <v>0</v>
      </c>
      <c r="S6912" t="b">
        <v>1</v>
      </c>
      <c r="T6912">
        <v>9</v>
      </c>
      <c r="U6912">
        <v>2</v>
      </c>
      <c r="V6912">
        <v>0</v>
      </c>
      <c r="W6912">
        <v>64</v>
      </c>
      <c r="X6912">
        <v>1</v>
      </c>
      <c r="Y6912">
        <v>6</v>
      </c>
      <c r="Z6912">
        <v>0</v>
      </c>
      <c r="AA6912">
        <v>0</v>
      </c>
      <c r="AB6912">
        <v>2</v>
      </c>
      <c r="AC6912">
        <v>1</v>
      </c>
      <c r="AD6912">
        <v>0</v>
      </c>
      <c r="AE6912">
        <v>1091</v>
      </c>
      <c r="AF6912">
        <v>9</v>
      </c>
      <c r="AG6912">
        <v>2672</v>
      </c>
      <c r="AH6912">
        <v>924</v>
      </c>
      <c r="AI6912">
        <v>0</v>
      </c>
      <c r="AN6912">
        <v>24.24</v>
      </c>
      <c r="AP6912" t="s">
        <v>59</v>
      </c>
      <c r="AS6912">
        <v>304</v>
      </c>
      <c r="AU6912" t="s">
        <v>60</v>
      </c>
      <c r="AV6912" t="s">
        <v>60</v>
      </c>
      <c r="AW6912" t="s">
        <v>60</v>
      </c>
      <c r="AX6912" t="s">
        <v>60</v>
      </c>
      <c r="AZ6912">
        <v>0</v>
      </c>
      <c r="BA6912">
        <f t="shared" si="573"/>
        <v>6054</v>
      </c>
      <c r="BB6912">
        <f t="shared" ref="BB6912:BB6930" si="574">$BA$6911-BA6912</f>
        <v>374</v>
      </c>
      <c r="BD6912" t="e">
        <f t="shared" si="567"/>
        <v>#N/A</v>
      </c>
      <c r="BE6912">
        <f t="shared" si="568"/>
        <v>0</v>
      </c>
    </row>
    <row r="6913" spans="1:57" x14ac:dyDescent="0.25">
      <c r="A6913" t="s">
        <v>4741</v>
      </c>
      <c r="B6913" t="s">
        <v>4549</v>
      </c>
      <c r="C6913" t="s">
        <v>4550</v>
      </c>
      <c r="D6913" t="s">
        <v>55</v>
      </c>
      <c r="E6913" t="s">
        <v>56</v>
      </c>
      <c r="F6913" s="1">
        <v>41387</v>
      </c>
      <c r="G6913" s="1">
        <v>41382</v>
      </c>
      <c r="H6913" s="1">
        <v>41386</v>
      </c>
      <c r="I6913">
        <v>0</v>
      </c>
      <c r="J6913">
        <v>413</v>
      </c>
      <c r="K6913">
        <v>703</v>
      </c>
      <c r="L6913">
        <v>21028</v>
      </c>
      <c r="M6913" t="b">
        <v>0</v>
      </c>
      <c r="O6913" t="s">
        <v>34</v>
      </c>
      <c r="P6913" s="1">
        <v>41387</v>
      </c>
      <c r="Q6913" t="b">
        <v>0</v>
      </c>
      <c r="R6913" t="b">
        <v>0</v>
      </c>
      <c r="S6913" t="b">
        <v>0</v>
      </c>
      <c r="T6913">
        <v>10</v>
      </c>
      <c r="U6913">
        <v>2</v>
      </c>
      <c r="V6913">
        <v>0</v>
      </c>
      <c r="W6913">
        <v>70</v>
      </c>
      <c r="X6913">
        <v>1</v>
      </c>
      <c r="Y6913">
        <v>6</v>
      </c>
      <c r="Z6913">
        <v>0</v>
      </c>
      <c r="AA6913">
        <v>0</v>
      </c>
      <c r="AB6913">
        <v>4</v>
      </c>
      <c r="AC6913">
        <v>1</v>
      </c>
      <c r="AD6913">
        <v>0</v>
      </c>
      <c r="AE6913">
        <v>1011</v>
      </c>
      <c r="AF6913">
        <v>8</v>
      </c>
      <c r="AG6913">
        <v>2571</v>
      </c>
      <c r="AH6913">
        <v>783</v>
      </c>
      <c r="AI6913">
        <v>0</v>
      </c>
      <c r="AN6913">
        <v>24.31</v>
      </c>
      <c r="AP6913" t="s">
        <v>59</v>
      </c>
      <c r="AS6913">
        <v>183</v>
      </c>
      <c r="AU6913">
        <v>40490</v>
      </c>
      <c r="AV6913">
        <v>21576</v>
      </c>
      <c r="AW6913">
        <v>23</v>
      </c>
      <c r="AX6913">
        <v>22</v>
      </c>
      <c r="AZ6913">
        <v>0</v>
      </c>
      <c r="BA6913">
        <f t="shared" si="573"/>
        <v>5723</v>
      </c>
      <c r="BB6913">
        <f t="shared" si="574"/>
        <v>705</v>
      </c>
      <c r="BD6913" t="e">
        <f t="shared" si="567"/>
        <v>#N/A</v>
      </c>
      <c r="BE6913">
        <f t="shared" si="568"/>
        <v>0</v>
      </c>
    </row>
    <row r="6914" spans="1:57" x14ac:dyDescent="0.25">
      <c r="A6914" t="s">
        <v>4743</v>
      </c>
      <c r="B6914" t="s">
        <v>4549</v>
      </c>
      <c r="C6914" t="s">
        <v>4550</v>
      </c>
      <c r="D6914" t="s">
        <v>55</v>
      </c>
      <c r="E6914" t="s">
        <v>56</v>
      </c>
      <c r="F6914" s="1">
        <v>41355</v>
      </c>
      <c r="G6914" s="1">
        <v>41352</v>
      </c>
      <c r="H6914" s="1">
        <v>41354</v>
      </c>
      <c r="I6914">
        <v>0</v>
      </c>
      <c r="J6914">
        <v>290</v>
      </c>
      <c r="K6914">
        <v>290</v>
      </c>
      <c r="L6914">
        <v>20615</v>
      </c>
      <c r="M6914" t="b">
        <v>0</v>
      </c>
      <c r="O6914" t="s">
        <v>34</v>
      </c>
      <c r="P6914" s="1">
        <v>41355</v>
      </c>
      <c r="Q6914" t="b">
        <v>0</v>
      </c>
      <c r="R6914" t="b">
        <v>0</v>
      </c>
      <c r="S6914" t="b">
        <v>0</v>
      </c>
      <c r="T6914">
        <v>4</v>
      </c>
      <c r="U6914">
        <v>1</v>
      </c>
      <c r="V6914">
        <v>1</v>
      </c>
      <c r="W6914">
        <v>12</v>
      </c>
      <c r="X6914">
        <v>0</v>
      </c>
      <c r="Y6914">
        <v>1</v>
      </c>
      <c r="Z6914">
        <v>0</v>
      </c>
      <c r="AA6914">
        <v>0</v>
      </c>
      <c r="AB6914">
        <v>0</v>
      </c>
      <c r="AC6914">
        <v>1</v>
      </c>
      <c r="AD6914">
        <v>2</v>
      </c>
      <c r="AE6914">
        <v>970</v>
      </c>
      <c r="AF6914">
        <v>8</v>
      </c>
      <c r="AG6914">
        <v>2595</v>
      </c>
      <c r="AH6914">
        <v>655</v>
      </c>
      <c r="AI6914">
        <v>0</v>
      </c>
      <c r="AN6914">
        <v>24.61</v>
      </c>
      <c r="AP6914" t="s">
        <v>59</v>
      </c>
      <c r="AS6914">
        <v>22</v>
      </c>
      <c r="AU6914">
        <v>20010</v>
      </c>
      <c r="AV6914">
        <v>5958</v>
      </c>
      <c r="AW6914">
        <v>22</v>
      </c>
      <c r="AX6914">
        <v>20</v>
      </c>
      <c r="AZ6914">
        <v>0</v>
      </c>
      <c r="BA6914">
        <f t="shared" si="573"/>
        <v>5310</v>
      </c>
      <c r="BB6914">
        <f t="shared" si="574"/>
        <v>1118</v>
      </c>
      <c r="BD6914" t="e">
        <f t="shared" si="567"/>
        <v>#N/A</v>
      </c>
      <c r="BE6914">
        <f t="shared" si="568"/>
        <v>0</v>
      </c>
    </row>
    <row r="6915" spans="1:57" x14ac:dyDescent="0.25">
      <c r="A6915" t="s">
        <v>4745</v>
      </c>
      <c r="B6915" t="s">
        <v>4549</v>
      </c>
      <c r="C6915" t="s">
        <v>4550</v>
      </c>
      <c r="D6915" t="s">
        <v>55</v>
      </c>
      <c r="E6915" t="s">
        <v>56</v>
      </c>
      <c r="F6915" s="1">
        <v>41335</v>
      </c>
      <c r="G6915" s="1">
        <v>41333</v>
      </c>
      <c r="H6915" s="1">
        <v>41335</v>
      </c>
      <c r="I6915">
        <v>0</v>
      </c>
      <c r="J6915">
        <v>1327</v>
      </c>
      <c r="K6915">
        <v>673</v>
      </c>
      <c r="L6915">
        <v>20325</v>
      </c>
      <c r="M6915" t="b">
        <v>1</v>
      </c>
      <c r="O6915" t="s">
        <v>34</v>
      </c>
      <c r="P6915" s="1">
        <v>41335</v>
      </c>
      <c r="Q6915" t="b">
        <v>0</v>
      </c>
      <c r="R6915" t="b">
        <v>0</v>
      </c>
      <c r="S6915" t="b">
        <v>0</v>
      </c>
      <c r="T6915">
        <v>7</v>
      </c>
      <c r="U6915">
        <v>2</v>
      </c>
      <c r="V6915">
        <v>0</v>
      </c>
      <c r="W6915">
        <v>24</v>
      </c>
      <c r="X6915">
        <v>1</v>
      </c>
      <c r="Y6915">
        <v>2</v>
      </c>
      <c r="Z6915">
        <v>0</v>
      </c>
      <c r="AA6915">
        <v>0</v>
      </c>
      <c r="AB6915">
        <v>4</v>
      </c>
      <c r="AC6915">
        <v>1</v>
      </c>
      <c r="AD6915">
        <v>0</v>
      </c>
      <c r="AE6915">
        <v>1053</v>
      </c>
      <c r="AF6915">
        <v>9</v>
      </c>
      <c r="AG6915">
        <v>2856</v>
      </c>
      <c r="AH6915">
        <v>930</v>
      </c>
      <c r="AI6915">
        <v>0</v>
      </c>
      <c r="AN6915">
        <v>24.81</v>
      </c>
      <c r="AP6915" t="s">
        <v>59</v>
      </c>
      <c r="AS6915">
        <v>68</v>
      </c>
      <c r="AU6915">
        <v>23130</v>
      </c>
      <c r="AV6915">
        <v>6722</v>
      </c>
      <c r="AW6915">
        <v>22</v>
      </c>
      <c r="AX6915">
        <v>20</v>
      </c>
      <c r="AZ6915">
        <v>0</v>
      </c>
      <c r="BA6915">
        <f t="shared" si="573"/>
        <v>5020</v>
      </c>
      <c r="BB6915">
        <f t="shared" si="574"/>
        <v>1408</v>
      </c>
      <c r="BD6915" t="e">
        <f t="shared" ref="BD6915:BD6978" si="575">_xlfn.IFS(BC6915="A",1,BC6915="B",2,BC6915="C",3,BC6915="X",4)</f>
        <v>#N/A</v>
      </c>
      <c r="BE6915">
        <f t="shared" ref="BE6915:BE6978" si="576">IF(M6915=TRUE,1,0)</f>
        <v>1</v>
      </c>
    </row>
    <row r="6916" spans="1:57" x14ac:dyDescent="0.25">
      <c r="A6916" t="s">
        <v>4747</v>
      </c>
      <c r="B6916" t="s">
        <v>4549</v>
      </c>
      <c r="C6916" t="s">
        <v>4550</v>
      </c>
      <c r="D6916" t="s">
        <v>55</v>
      </c>
      <c r="E6916" t="s">
        <v>56</v>
      </c>
      <c r="F6916" s="1">
        <v>41309</v>
      </c>
      <c r="G6916" s="1">
        <v>41304</v>
      </c>
      <c r="H6916" s="1">
        <v>41307</v>
      </c>
      <c r="I6916">
        <v>0</v>
      </c>
      <c r="J6916">
        <v>985</v>
      </c>
      <c r="K6916">
        <v>279</v>
      </c>
      <c r="L6916">
        <v>19931</v>
      </c>
      <c r="M6916" t="b">
        <v>0</v>
      </c>
      <c r="O6916" t="s">
        <v>34</v>
      </c>
      <c r="P6916" s="1">
        <v>41309</v>
      </c>
      <c r="Q6916" t="b">
        <v>0</v>
      </c>
      <c r="R6916" t="b">
        <v>0</v>
      </c>
      <c r="S6916" t="b">
        <v>0</v>
      </c>
      <c r="T6916">
        <v>5</v>
      </c>
      <c r="U6916">
        <v>1</v>
      </c>
      <c r="V6916">
        <v>0</v>
      </c>
      <c r="W6916">
        <v>11</v>
      </c>
      <c r="X6916">
        <v>0</v>
      </c>
      <c r="Y6916">
        <v>1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1073</v>
      </c>
      <c r="AF6916">
        <v>7</v>
      </c>
      <c r="AG6916">
        <v>2768</v>
      </c>
      <c r="AH6916">
        <v>947</v>
      </c>
      <c r="AI6916">
        <v>0</v>
      </c>
      <c r="AN6916">
        <v>24.81</v>
      </c>
      <c r="AP6916" t="s">
        <v>59</v>
      </c>
      <c r="AS6916">
        <v>16</v>
      </c>
      <c r="AU6916">
        <v>14710</v>
      </c>
      <c r="AV6916">
        <v>2214</v>
      </c>
      <c r="AW6916">
        <v>21</v>
      </c>
      <c r="AX6916">
        <v>18</v>
      </c>
      <c r="AZ6916">
        <v>0</v>
      </c>
      <c r="BA6916">
        <f t="shared" si="573"/>
        <v>4626</v>
      </c>
      <c r="BB6916">
        <f t="shared" si="574"/>
        <v>1802</v>
      </c>
      <c r="BD6916" t="e">
        <f t="shared" si="575"/>
        <v>#N/A</v>
      </c>
      <c r="BE6916">
        <f t="shared" si="576"/>
        <v>0</v>
      </c>
    </row>
    <row r="6917" spans="1:57" x14ac:dyDescent="0.25">
      <c r="A6917" t="s">
        <v>4749</v>
      </c>
      <c r="B6917" t="s">
        <v>4549</v>
      </c>
      <c r="C6917" t="s">
        <v>4550</v>
      </c>
      <c r="D6917" t="s">
        <v>55</v>
      </c>
      <c r="E6917" t="s">
        <v>56</v>
      </c>
      <c r="F6917" s="1">
        <v>41281</v>
      </c>
      <c r="G6917" s="1">
        <v>41277</v>
      </c>
      <c r="H6917" s="1">
        <v>41281</v>
      </c>
      <c r="I6917">
        <v>0</v>
      </c>
      <c r="J6917">
        <v>706</v>
      </c>
      <c r="K6917">
        <v>706</v>
      </c>
      <c r="L6917">
        <v>19652</v>
      </c>
      <c r="M6917" t="b">
        <v>1</v>
      </c>
      <c r="O6917" t="s">
        <v>34</v>
      </c>
      <c r="P6917" s="1">
        <v>41281</v>
      </c>
      <c r="Q6917" t="b">
        <v>0</v>
      </c>
      <c r="R6917" t="b">
        <v>0</v>
      </c>
      <c r="S6917" t="b">
        <v>0</v>
      </c>
      <c r="T6917">
        <v>15</v>
      </c>
      <c r="U6917">
        <v>2</v>
      </c>
      <c r="V6917">
        <v>0</v>
      </c>
      <c r="W6917">
        <v>39</v>
      </c>
      <c r="X6917">
        <v>0</v>
      </c>
      <c r="Y6917">
        <v>2</v>
      </c>
      <c r="Z6917">
        <v>0</v>
      </c>
      <c r="AA6917">
        <v>0</v>
      </c>
      <c r="AB6917">
        <v>5</v>
      </c>
      <c r="AC6917">
        <v>1</v>
      </c>
      <c r="AD6917">
        <v>0</v>
      </c>
      <c r="AE6917">
        <v>972</v>
      </c>
      <c r="AF6917">
        <v>14</v>
      </c>
      <c r="AG6917">
        <v>2574</v>
      </c>
      <c r="AH6917">
        <v>853</v>
      </c>
      <c r="AI6917">
        <v>0</v>
      </c>
      <c r="AN6917">
        <v>23.94</v>
      </c>
      <c r="AP6917" t="s">
        <v>59</v>
      </c>
      <c r="AS6917">
        <v>43</v>
      </c>
      <c r="AU6917">
        <v>15295</v>
      </c>
      <c r="AV6917">
        <v>1627</v>
      </c>
      <c r="AW6917">
        <v>21</v>
      </c>
      <c r="AX6917">
        <v>18</v>
      </c>
      <c r="AZ6917">
        <v>0</v>
      </c>
      <c r="BA6917">
        <f t="shared" si="573"/>
        <v>4347</v>
      </c>
      <c r="BB6917">
        <f t="shared" si="574"/>
        <v>2081</v>
      </c>
      <c r="BD6917" t="e">
        <f t="shared" si="575"/>
        <v>#N/A</v>
      </c>
      <c r="BE6917">
        <f t="shared" si="576"/>
        <v>1</v>
      </c>
    </row>
    <row r="6918" spans="1:57" x14ac:dyDescent="0.25">
      <c r="A6918" t="s">
        <v>4751</v>
      </c>
      <c r="B6918" t="s">
        <v>4549</v>
      </c>
      <c r="C6918" t="s">
        <v>4550</v>
      </c>
      <c r="D6918" t="s">
        <v>55</v>
      </c>
      <c r="E6918" t="s">
        <v>56</v>
      </c>
      <c r="F6918" s="1">
        <v>41250</v>
      </c>
      <c r="G6918" s="1">
        <v>41248</v>
      </c>
      <c r="H6918" s="1">
        <v>41249</v>
      </c>
      <c r="I6918">
        <v>0</v>
      </c>
      <c r="J6918">
        <v>298</v>
      </c>
      <c r="K6918">
        <v>298</v>
      </c>
      <c r="L6918">
        <v>19244</v>
      </c>
      <c r="M6918" t="b">
        <v>0</v>
      </c>
      <c r="O6918" t="s">
        <v>34</v>
      </c>
      <c r="P6918" s="1">
        <v>41250</v>
      </c>
      <c r="Q6918" t="b">
        <v>0</v>
      </c>
      <c r="R6918" t="b">
        <v>0</v>
      </c>
      <c r="S6918" t="b">
        <v>0</v>
      </c>
      <c r="T6918">
        <v>16</v>
      </c>
      <c r="U6918">
        <v>2</v>
      </c>
      <c r="V6918">
        <v>0</v>
      </c>
      <c r="W6918">
        <v>30</v>
      </c>
      <c r="X6918">
        <v>0</v>
      </c>
      <c r="Y6918">
        <v>1</v>
      </c>
      <c r="Z6918">
        <v>0</v>
      </c>
      <c r="AA6918">
        <v>0</v>
      </c>
      <c r="AB6918">
        <v>1</v>
      </c>
      <c r="AC6918">
        <v>0</v>
      </c>
      <c r="AD6918">
        <v>0</v>
      </c>
      <c r="AE6918">
        <v>1307</v>
      </c>
      <c r="AF6918">
        <v>10</v>
      </c>
      <c r="AG6918">
        <v>3356</v>
      </c>
      <c r="AH6918">
        <v>1100</v>
      </c>
      <c r="AI6918">
        <v>0</v>
      </c>
      <c r="AN6918">
        <v>24.56</v>
      </c>
      <c r="AP6918" t="s">
        <v>59</v>
      </c>
      <c r="AS6918">
        <v>16</v>
      </c>
      <c r="AU6918">
        <v>11082</v>
      </c>
      <c r="AV6918">
        <v>982</v>
      </c>
      <c r="AW6918">
        <v>21</v>
      </c>
      <c r="AX6918">
        <v>17</v>
      </c>
      <c r="AZ6918">
        <v>0</v>
      </c>
      <c r="BA6918">
        <f t="shared" si="573"/>
        <v>3939</v>
      </c>
      <c r="BB6918">
        <f t="shared" si="574"/>
        <v>2489</v>
      </c>
      <c r="BD6918" t="e">
        <f t="shared" si="575"/>
        <v>#N/A</v>
      </c>
      <c r="BE6918">
        <f t="shared" si="576"/>
        <v>0</v>
      </c>
    </row>
    <row r="6919" spans="1:57" x14ac:dyDescent="0.25">
      <c r="A6919" t="s">
        <v>4753</v>
      </c>
      <c r="B6919" t="s">
        <v>4549</v>
      </c>
      <c r="C6919" t="s">
        <v>4550</v>
      </c>
      <c r="D6919" t="s">
        <v>55</v>
      </c>
      <c r="E6919" t="s">
        <v>56</v>
      </c>
      <c r="F6919" s="1">
        <v>41223</v>
      </c>
      <c r="G6919" s="1">
        <v>41220</v>
      </c>
      <c r="H6919" s="1">
        <v>41223</v>
      </c>
      <c r="I6919">
        <v>0</v>
      </c>
      <c r="J6919">
        <v>1246</v>
      </c>
      <c r="K6919">
        <v>1246</v>
      </c>
      <c r="L6919">
        <v>18946</v>
      </c>
      <c r="M6919" t="b">
        <v>1</v>
      </c>
      <c r="O6919" t="s">
        <v>34</v>
      </c>
      <c r="P6919" s="1">
        <v>41223</v>
      </c>
      <c r="Q6919" t="b">
        <v>0</v>
      </c>
      <c r="R6919" t="b">
        <v>0</v>
      </c>
      <c r="S6919" t="b">
        <v>0</v>
      </c>
      <c r="T6919">
        <v>27</v>
      </c>
      <c r="U6919">
        <v>4</v>
      </c>
      <c r="V6919">
        <v>1</v>
      </c>
      <c r="W6919">
        <v>68</v>
      </c>
      <c r="X6919">
        <v>1</v>
      </c>
      <c r="Y6919">
        <v>10</v>
      </c>
      <c r="Z6919">
        <v>1</v>
      </c>
      <c r="AA6919">
        <v>0</v>
      </c>
      <c r="AB6919">
        <v>7</v>
      </c>
      <c r="AC6919">
        <v>2</v>
      </c>
      <c r="AD6919">
        <v>1</v>
      </c>
      <c r="AE6919">
        <v>1613</v>
      </c>
      <c r="AF6919">
        <v>12</v>
      </c>
      <c r="AG6919">
        <v>4083</v>
      </c>
      <c r="AH6919">
        <v>1357</v>
      </c>
      <c r="AI6919">
        <v>1</v>
      </c>
      <c r="AN6919">
        <v>24.17</v>
      </c>
      <c r="AP6919" t="s">
        <v>59</v>
      </c>
      <c r="AS6919">
        <v>57</v>
      </c>
      <c r="AU6919">
        <v>26299</v>
      </c>
      <c r="AV6919">
        <v>5825</v>
      </c>
      <c r="AW6919">
        <v>22</v>
      </c>
      <c r="AX6919">
        <v>20</v>
      </c>
      <c r="AZ6919">
        <v>0</v>
      </c>
      <c r="BA6919">
        <f t="shared" si="573"/>
        <v>3641</v>
      </c>
      <c r="BB6919">
        <f t="shared" si="574"/>
        <v>2787</v>
      </c>
      <c r="BD6919" t="e">
        <f t="shared" si="575"/>
        <v>#N/A</v>
      </c>
      <c r="BE6919">
        <f t="shared" si="576"/>
        <v>1</v>
      </c>
    </row>
    <row r="6920" spans="1:57" x14ac:dyDescent="0.25">
      <c r="A6920" t="s">
        <v>4755</v>
      </c>
      <c r="B6920" t="s">
        <v>4549</v>
      </c>
      <c r="C6920" t="s">
        <v>4550</v>
      </c>
      <c r="D6920" t="s">
        <v>55</v>
      </c>
      <c r="E6920" t="s">
        <v>56</v>
      </c>
      <c r="F6920" s="1">
        <v>41197</v>
      </c>
      <c r="G6920" s="1">
        <v>41194</v>
      </c>
      <c r="H6920" s="1">
        <v>41197</v>
      </c>
      <c r="I6920">
        <v>0</v>
      </c>
      <c r="J6920">
        <v>905</v>
      </c>
      <c r="K6920">
        <v>905</v>
      </c>
      <c r="L6920">
        <v>18605</v>
      </c>
      <c r="M6920" t="b">
        <v>0</v>
      </c>
      <c r="O6920" t="s">
        <v>34</v>
      </c>
      <c r="P6920" s="1">
        <v>41197</v>
      </c>
      <c r="Q6920" t="b">
        <v>0</v>
      </c>
      <c r="R6920" t="b">
        <v>0</v>
      </c>
      <c r="S6920" t="b">
        <v>0</v>
      </c>
      <c r="T6920">
        <v>19</v>
      </c>
      <c r="U6920">
        <v>3</v>
      </c>
      <c r="V6920">
        <v>0</v>
      </c>
      <c r="W6920">
        <v>30</v>
      </c>
      <c r="X6920">
        <v>1</v>
      </c>
      <c r="Y6920">
        <v>6</v>
      </c>
      <c r="Z6920">
        <v>0</v>
      </c>
      <c r="AA6920">
        <v>0</v>
      </c>
      <c r="AB6920">
        <v>1</v>
      </c>
      <c r="AC6920">
        <v>1</v>
      </c>
      <c r="AD6920">
        <v>0</v>
      </c>
      <c r="AE6920">
        <v>1179</v>
      </c>
      <c r="AF6920">
        <v>19</v>
      </c>
      <c r="AG6920">
        <v>2990</v>
      </c>
      <c r="AH6920">
        <v>907</v>
      </c>
      <c r="AI6920">
        <v>1</v>
      </c>
      <c r="AN6920">
        <v>23.97</v>
      </c>
      <c r="AP6920" t="s">
        <v>59</v>
      </c>
      <c r="AS6920">
        <v>76</v>
      </c>
      <c r="AU6920">
        <v>48402</v>
      </c>
      <c r="AV6920">
        <v>15605</v>
      </c>
      <c r="AW6920">
        <v>23</v>
      </c>
      <c r="AX6920">
        <v>21</v>
      </c>
      <c r="AZ6920">
        <v>0</v>
      </c>
      <c r="BA6920">
        <f t="shared" si="573"/>
        <v>3300</v>
      </c>
      <c r="BB6920">
        <f t="shared" si="574"/>
        <v>3128</v>
      </c>
      <c r="BD6920" t="e">
        <f t="shared" si="575"/>
        <v>#N/A</v>
      </c>
      <c r="BE6920">
        <f t="shared" si="576"/>
        <v>0</v>
      </c>
    </row>
    <row r="6921" spans="1:57" x14ac:dyDescent="0.25">
      <c r="A6921" t="s">
        <v>4757</v>
      </c>
      <c r="B6921" t="s">
        <v>4549</v>
      </c>
      <c r="C6921" t="s">
        <v>4550</v>
      </c>
      <c r="D6921" t="s">
        <v>55</v>
      </c>
      <c r="E6921" t="s">
        <v>56</v>
      </c>
      <c r="F6921" s="1">
        <v>41173</v>
      </c>
      <c r="G6921" s="1">
        <v>41170</v>
      </c>
      <c r="H6921" s="1">
        <v>41172</v>
      </c>
      <c r="I6921">
        <v>0</v>
      </c>
      <c r="J6921">
        <v>642</v>
      </c>
      <c r="K6921">
        <v>642</v>
      </c>
      <c r="L6921">
        <v>18342</v>
      </c>
      <c r="M6921" t="b">
        <v>0</v>
      </c>
      <c r="O6921" t="s">
        <v>190</v>
      </c>
      <c r="P6921" s="1">
        <v>41173</v>
      </c>
      <c r="Q6921" t="b">
        <v>1</v>
      </c>
      <c r="R6921" t="b">
        <v>0</v>
      </c>
      <c r="S6921" t="b">
        <v>1</v>
      </c>
      <c r="T6921">
        <v>4</v>
      </c>
      <c r="U6921">
        <v>1</v>
      </c>
      <c r="V6921">
        <v>0</v>
      </c>
      <c r="W6921">
        <v>16</v>
      </c>
      <c r="X6921">
        <v>0</v>
      </c>
      <c r="Y6921">
        <v>0</v>
      </c>
      <c r="Z6921">
        <v>0</v>
      </c>
      <c r="AA6921">
        <v>0</v>
      </c>
      <c r="AB6921">
        <v>5</v>
      </c>
      <c r="AC6921">
        <v>1</v>
      </c>
      <c r="AD6921">
        <v>0</v>
      </c>
      <c r="AE6921">
        <v>969</v>
      </c>
      <c r="AF6921">
        <v>7</v>
      </c>
      <c r="AG6921">
        <v>2547</v>
      </c>
      <c r="AH6921">
        <v>953</v>
      </c>
      <c r="AI6921">
        <v>0</v>
      </c>
      <c r="AN6921">
        <v>22.42</v>
      </c>
      <c r="AP6921" t="s">
        <v>59</v>
      </c>
      <c r="AS6921">
        <v>16</v>
      </c>
      <c r="AU6921">
        <v>9217</v>
      </c>
      <c r="AV6921">
        <v>251</v>
      </c>
      <c r="AW6921">
        <v>20</v>
      </c>
      <c r="AX6921">
        <v>15</v>
      </c>
      <c r="AZ6921">
        <v>0</v>
      </c>
      <c r="BA6921">
        <f t="shared" si="573"/>
        <v>3037</v>
      </c>
      <c r="BB6921">
        <f t="shared" si="574"/>
        <v>3391</v>
      </c>
      <c r="BD6921" t="e">
        <f t="shared" si="575"/>
        <v>#N/A</v>
      </c>
      <c r="BE6921">
        <f t="shared" si="576"/>
        <v>0</v>
      </c>
    </row>
    <row r="6922" spans="1:57" x14ac:dyDescent="0.25">
      <c r="A6922" t="s">
        <v>4759</v>
      </c>
      <c r="B6922" t="s">
        <v>4549</v>
      </c>
      <c r="C6922" t="s">
        <v>4550</v>
      </c>
      <c r="D6922" t="s">
        <v>55</v>
      </c>
      <c r="E6922" t="s">
        <v>56</v>
      </c>
      <c r="F6922" s="1">
        <v>41152</v>
      </c>
      <c r="G6922" s="1">
        <v>41149</v>
      </c>
      <c r="H6922" s="1">
        <v>41151</v>
      </c>
      <c r="I6922">
        <v>0</v>
      </c>
      <c r="J6922">
        <v>258</v>
      </c>
      <c r="K6922">
        <v>258</v>
      </c>
      <c r="L6922">
        <v>17958</v>
      </c>
      <c r="M6922" t="b">
        <v>0</v>
      </c>
      <c r="O6922" t="s">
        <v>34</v>
      </c>
      <c r="P6922" s="1">
        <v>41152</v>
      </c>
      <c r="Q6922" t="b">
        <v>0</v>
      </c>
      <c r="R6922" t="b">
        <v>0</v>
      </c>
      <c r="S6922" t="b">
        <v>0</v>
      </c>
      <c r="T6922">
        <v>5</v>
      </c>
      <c r="U6922">
        <v>1</v>
      </c>
      <c r="V6922">
        <v>0</v>
      </c>
      <c r="W6922">
        <v>14</v>
      </c>
      <c r="X6922">
        <v>0</v>
      </c>
      <c r="Y6922">
        <v>0</v>
      </c>
      <c r="Z6922">
        <v>0</v>
      </c>
      <c r="AA6922">
        <v>0</v>
      </c>
      <c r="AB6922">
        <v>8</v>
      </c>
      <c r="AC6922">
        <v>2</v>
      </c>
      <c r="AD6922">
        <v>0</v>
      </c>
      <c r="AE6922">
        <v>1341</v>
      </c>
      <c r="AF6922">
        <v>9</v>
      </c>
      <c r="AG6922">
        <v>3392</v>
      </c>
      <c r="AH6922">
        <v>1217</v>
      </c>
      <c r="AI6922">
        <v>0</v>
      </c>
      <c r="AN6922">
        <v>25</v>
      </c>
      <c r="AP6922" t="s">
        <v>59</v>
      </c>
      <c r="AS6922">
        <v>14</v>
      </c>
      <c r="AU6922">
        <v>15888</v>
      </c>
      <c r="AV6922">
        <v>571</v>
      </c>
      <c r="AW6922">
        <v>21</v>
      </c>
      <c r="AX6922">
        <v>16</v>
      </c>
      <c r="AZ6922">
        <v>0</v>
      </c>
      <c r="BA6922">
        <f t="shared" si="573"/>
        <v>2653</v>
      </c>
      <c r="BB6922">
        <f t="shared" si="574"/>
        <v>3775</v>
      </c>
      <c r="BD6922" t="e">
        <f t="shared" si="575"/>
        <v>#N/A</v>
      </c>
      <c r="BE6922">
        <f t="shared" si="576"/>
        <v>0</v>
      </c>
    </row>
    <row r="6923" spans="1:57" x14ac:dyDescent="0.25">
      <c r="A6923" t="s">
        <v>4761</v>
      </c>
      <c r="B6923" t="s">
        <v>4549</v>
      </c>
      <c r="C6923" t="s">
        <v>4550</v>
      </c>
      <c r="D6923" t="s">
        <v>55</v>
      </c>
      <c r="E6923" t="s">
        <v>56</v>
      </c>
      <c r="F6923" s="1">
        <v>41136</v>
      </c>
      <c r="G6923" s="1">
        <v>41130</v>
      </c>
      <c r="H6923" s="1">
        <v>41135</v>
      </c>
      <c r="I6923">
        <v>0</v>
      </c>
      <c r="J6923">
        <v>1203</v>
      </c>
      <c r="K6923">
        <v>1203</v>
      </c>
      <c r="L6923">
        <v>17700</v>
      </c>
      <c r="M6923" t="b">
        <v>1</v>
      </c>
      <c r="O6923" t="s">
        <v>34</v>
      </c>
      <c r="P6923" s="1">
        <v>41136</v>
      </c>
      <c r="Q6923" t="b">
        <v>0</v>
      </c>
      <c r="R6923" t="b">
        <v>0</v>
      </c>
      <c r="S6923" t="b">
        <v>0</v>
      </c>
      <c r="T6923">
        <v>9</v>
      </c>
      <c r="U6923">
        <v>1</v>
      </c>
      <c r="V6923">
        <v>1</v>
      </c>
      <c r="W6923">
        <v>42</v>
      </c>
      <c r="X6923">
        <v>0</v>
      </c>
      <c r="Y6923">
        <v>1</v>
      </c>
      <c r="Z6923">
        <v>0</v>
      </c>
      <c r="AA6923">
        <v>0</v>
      </c>
      <c r="AB6923">
        <v>8</v>
      </c>
      <c r="AC6923">
        <v>2</v>
      </c>
      <c r="AD6923">
        <v>1</v>
      </c>
      <c r="AE6923">
        <v>1049</v>
      </c>
      <c r="AF6923">
        <v>8</v>
      </c>
      <c r="AG6923">
        <v>2603</v>
      </c>
      <c r="AH6923">
        <v>903</v>
      </c>
      <c r="AI6923">
        <v>0</v>
      </c>
      <c r="AN6923">
        <v>24.7</v>
      </c>
      <c r="AP6923" t="s">
        <v>59</v>
      </c>
      <c r="AS6923">
        <v>60</v>
      </c>
      <c r="AU6923">
        <v>30274</v>
      </c>
      <c r="AV6923">
        <v>3321</v>
      </c>
      <c r="AW6923">
        <v>22</v>
      </c>
      <c r="AX6923">
        <v>19</v>
      </c>
      <c r="AZ6923">
        <v>0</v>
      </c>
      <c r="BA6923">
        <f t="shared" si="573"/>
        <v>2395</v>
      </c>
      <c r="BB6923">
        <f t="shared" si="574"/>
        <v>4033</v>
      </c>
      <c r="BD6923" t="e">
        <f t="shared" si="575"/>
        <v>#N/A</v>
      </c>
      <c r="BE6923">
        <f t="shared" si="576"/>
        <v>1</v>
      </c>
    </row>
    <row r="6924" spans="1:57" x14ac:dyDescent="0.25">
      <c r="A6924" t="s">
        <v>4763</v>
      </c>
      <c r="B6924" t="s">
        <v>4549</v>
      </c>
      <c r="C6924" t="s">
        <v>4550</v>
      </c>
      <c r="D6924" t="s">
        <v>55</v>
      </c>
      <c r="E6924" t="s">
        <v>56</v>
      </c>
      <c r="F6924" s="1">
        <v>41116</v>
      </c>
      <c r="G6924" s="1">
        <v>41113</v>
      </c>
      <c r="H6924" s="1">
        <v>41115</v>
      </c>
      <c r="I6924">
        <v>0</v>
      </c>
      <c r="J6924">
        <v>253</v>
      </c>
      <c r="K6924">
        <v>896</v>
      </c>
      <c r="L6924">
        <v>17393</v>
      </c>
      <c r="M6924" t="b">
        <v>0</v>
      </c>
      <c r="O6924" t="s">
        <v>34</v>
      </c>
      <c r="P6924" s="1">
        <v>41116</v>
      </c>
      <c r="Q6924" t="b">
        <v>0</v>
      </c>
      <c r="R6924" t="b">
        <v>0</v>
      </c>
      <c r="S6924" t="b">
        <v>0</v>
      </c>
      <c r="T6924">
        <v>8</v>
      </c>
      <c r="U6924">
        <v>1</v>
      </c>
      <c r="V6924">
        <v>0</v>
      </c>
      <c r="W6924">
        <v>31</v>
      </c>
      <c r="X6924">
        <v>0</v>
      </c>
      <c r="Y6924">
        <v>0</v>
      </c>
      <c r="Z6924">
        <v>0</v>
      </c>
      <c r="AA6924">
        <v>0</v>
      </c>
      <c r="AB6924">
        <v>6</v>
      </c>
      <c r="AC6924">
        <v>1</v>
      </c>
      <c r="AD6924">
        <v>1</v>
      </c>
      <c r="AE6924">
        <v>1068</v>
      </c>
      <c r="AF6924">
        <v>8</v>
      </c>
      <c r="AG6924">
        <v>2723</v>
      </c>
      <c r="AH6924">
        <v>924</v>
      </c>
      <c r="AI6924">
        <v>0</v>
      </c>
      <c r="AN6924">
        <v>24.5</v>
      </c>
      <c r="AP6924" t="s">
        <v>59</v>
      </c>
      <c r="AS6924">
        <v>50</v>
      </c>
      <c r="AU6924">
        <v>36792</v>
      </c>
      <c r="AV6924">
        <v>10073</v>
      </c>
      <c r="AW6924">
        <v>22</v>
      </c>
      <c r="AX6924">
        <v>21</v>
      </c>
      <c r="AZ6924">
        <v>0</v>
      </c>
      <c r="BA6924">
        <f t="shared" si="573"/>
        <v>2088</v>
      </c>
      <c r="BB6924">
        <f t="shared" si="574"/>
        <v>4340</v>
      </c>
      <c r="BD6924" t="e">
        <f t="shared" si="575"/>
        <v>#N/A</v>
      </c>
      <c r="BE6924">
        <f t="shared" si="576"/>
        <v>0</v>
      </c>
    </row>
    <row r="6925" spans="1:57" x14ac:dyDescent="0.25">
      <c r="A6925" t="s">
        <v>4765</v>
      </c>
      <c r="B6925" t="s">
        <v>4549</v>
      </c>
      <c r="C6925" t="s">
        <v>4550</v>
      </c>
      <c r="D6925" t="s">
        <v>55</v>
      </c>
      <c r="E6925" t="s">
        <v>56</v>
      </c>
      <c r="F6925" s="1">
        <v>41101</v>
      </c>
      <c r="G6925" s="1">
        <v>41096</v>
      </c>
      <c r="H6925" s="1">
        <v>41099</v>
      </c>
      <c r="I6925">
        <v>0</v>
      </c>
      <c r="J6925">
        <v>649</v>
      </c>
      <c r="K6925">
        <v>649</v>
      </c>
      <c r="L6925">
        <v>17146</v>
      </c>
      <c r="M6925" t="b">
        <v>0</v>
      </c>
      <c r="O6925" t="s">
        <v>34</v>
      </c>
      <c r="P6925" s="1">
        <v>41101</v>
      </c>
      <c r="Q6925" t="b">
        <v>0</v>
      </c>
      <c r="R6925" t="b">
        <v>0</v>
      </c>
      <c r="S6925" t="b">
        <v>0</v>
      </c>
      <c r="T6925">
        <v>10</v>
      </c>
      <c r="U6925">
        <v>3</v>
      </c>
      <c r="V6925">
        <v>0</v>
      </c>
      <c r="W6925">
        <v>19</v>
      </c>
      <c r="X6925">
        <v>0</v>
      </c>
      <c r="Y6925">
        <v>1</v>
      </c>
      <c r="Z6925">
        <v>0</v>
      </c>
      <c r="AA6925">
        <v>0</v>
      </c>
      <c r="AB6925">
        <v>4</v>
      </c>
      <c r="AC6925">
        <v>3</v>
      </c>
      <c r="AD6925">
        <v>0</v>
      </c>
      <c r="AE6925">
        <v>1053</v>
      </c>
      <c r="AF6925">
        <v>9</v>
      </c>
      <c r="AG6925">
        <v>2680</v>
      </c>
      <c r="AH6925">
        <v>952</v>
      </c>
      <c r="AI6925">
        <v>0</v>
      </c>
      <c r="AN6925">
        <v>23.3</v>
      </c>
      <c r="AP6925" t="s">
        <v>59</v>
      </c>
      <c r="AS6925">
        <v>13</v>
      </c>
      <c r="AU6925">
        <v>5015</v>
      </c>
      <c r="AV6925">
        <v>352</v>
      </c>
      <c r="AW6925">
        <v>20</v>
      </c>
      <c r="AX6925">
        <v>16</v>
      </c>
      <c r="AZ6925">
        <v>0</v>
      </c>
      <c r="BA6925">
        <f t="shared" si="573"/>
        <v>1841</v>
      </c>
      <c r="BB6925">
        <f t="shared" si="574"/>
        <v>4587</v>
      </c>
      <c r="BD6925" t="e">
        <f t="shared" si="575"/>
        <v>#N/A</v>
      </c>
      <c r="BE6925">
        <f t="shared" si="576"/>
        <v>0</v>
      </c>
    </row>
    <row r="6926" spans="1:57" x14ac:dyDescent="0.25">
      <c r="A6926" t="s">
        <v>4767</v>
      </c>
      <c r="B6926" t="s">
        <v>4549</v>
      </c>
      <c r="C6926" t="s">
        <v>4550</v>
      </c>
      <c r="D6926" t="s">
        <v>55</v>
      </c>
      <c r="E6926" t="s">
        <v>56</v>
      </c>
      <c r="F6926" s="1">
        <v>41076</v>
      </c>
      <c r="G6926" s="1">
        <v>41072</v>
      </c>
      <c r="H6926" s="1">
        <v>41075</v>
      </c>
      <c r="I6926">
        <v>0</v>
      </c>
      <c r="J6926">
        <v>244</v>
      </c>
      <c r="K6926">
        <v>244</v>
      </c>
      <c r="L6926">
        <v>16741</v>
      </c>
      <c r="M6926" t="b">
        <v>0</v>
      </c>
      <c r="O6926" t="s">
        <v>34</v>
      </c>
      <c r="P6926" s="1">
        <v>41076</v>
      </c>
      <c r="Q6926" t="b">
        <v>0</v>
      </c>
      <c r="R6926" t="b">
        <v>0</v>
      </c>
      <c r="S6926" t="b">
        <v>0</v>
      </c>
      <c r="T6926">
        <v>5</v>
      </c>
      <c r="U6926">
        <v>1</v>
      </c>
      <c r="V6926">
        <v>0</v>
      </c>
      <c r="W6926">
        <v>9</v>
      </c>
      <c r="X6926">
        <v>0</v>
      </c>
      <c r="Y6926">
        <v>0</v>
      </c>
      <c r="Z6926">
        <v>0</v>
      </c>
      <c r="AA6926">
        <v>1</v>
      </c>
      <c r="AB6926">
        <v>4</v>
      </c>
      <c r="AC6926">
        <v>2</v>
      </c>
      <c r="AD6926">
        <v>0</v>
      </c>
      <c r="AE6926">
        <v>1203</v>
      </c>
      <c r="AF6926">
        <v>14</v>
      </c>
      <c r="AG6926">
        <v>2954</v>
      </c>
      <c r="AH6926">
        <v>1012</v>
      </c>
      <c r="AI6926">
        <v>0</v>
      </c>
      <c r="AN6926">
        <v>23.3</v>
      </c>
      <c r="AP6926" t="s">
        <v>59</v>
      </c>
      <c r="AS6926">
        <v>12</v>
      </c>
      <c r="AU6926">
        <v>6314</v>
      </c>
      <c r="AV6926">
        <v>601</v>
      </c>
      <c r="AW6926">
        <v>20</v>
      </c>
      <c r="AX6926">
        <v>16</v>
      </c>
      <c r="AZ6926">
        <v>0</v>
      </c>
      <c r="BA6926">
        <f t="shared" si="573"/>
        <v>1436</v>
      </c>
      <c r="BB6926">
        <f t="shared" si="574"/>
        <v>4992</v>
      </c>
      <c r="BD6926" t="e">
        <f t="shared" si="575"/>
        <v>#N/A</v>
      </c>
      <c r="BE6926">
        <f t="shared" si="576"/>
        <v>0</v>
      </c>
    </row>
    <row r="6927" spans="1:57" x14ac:dyDescent="0.25">
      <c r="A6927" t="s">
        <v>4769</v>
      </c>
      <c r="B6927" t="s">
        <v>4549</v>
      </c>
      <c r="C6927" t="s">
        <v>4550</v>
      </c>
      <c r="D6927" t="s">
        <v>55</v>
      </c>
      <c r="E6927" t="s">
        <v>56</v>
      </c>
      <c r="F6927" s="1">
        <v>41060</v>
      </c>
      <c r="G6927" s="1">
        <v>41056</v>
      </c>
      <c r="H6927" s="1">
        <v>41059</v>
      </c>
      <c r="I6927">
        <v>0</v>
      </c>
      <c r="J6927">
        <v>1373</v>
      </c>
      <c r="K6927">
        <v>1938</v>
      </c>
      <c r="L6927">
        <v>16497</v>
      </c>
      <c r="M6927" t="b">
        <v>1</v>
      </c>
      <c r="O6927" t="s">
        <v>34</v>
      </c>
      <c r="P6927" s="1">
        <v>41060</v>
      </c>
      <c r="Q6927" t="b">
        <v>0</v>
      </c>
      <c r="R6927" t="b">
        <v>0</v>
      </c>
      <c r="S6927" t="b">
        <v>0</v>
      </c>
      <c r="T6927">
        <v>11</v>
      </c>
      <c r="U6927">
        <v>2</v>
      </c>
      <c r="V6927">
        <v>0</v>
      </c>
      <c r="W6927">
        <v>40</v>
      </c>
      <c r="X6927">
        <v>0</v>
      </c>
      <c r="Y6927">
        <v>2</v>
      </c>
      <c r="Z6927">
        <v>0</v>
      </c>
      <c r="AA6927">
        <v>0</v>
      </c>
      <c r="AB6927">
        <v>4</v>
      </c>
      <c r="AC6927">
        <v>0</v>
      </c>
      <c r="AD6927">
        <v>1</v>
      </c>
      <c r="AE6927">
        <v>953</v>
      </c>
      <c r="AF6927">
        <v>7</v>
      </c>
      <c r="AG6927">
        <v>2414</v>
      </c>
      <c r="AH6927">
        <v>898</v>
      </c>
      <c r="AI6927">
        <v>0</v>
      </c>
      <c r="AN6927">
        <v>24</v>
      </c>
      <c r="AP6927" t="s">
        <v>59</v>
      </c>
      <c r="AS6927">
        <v>67</v>
      </c>
      <c r="AU6927">
        <v>16287</v>
      </c>
      <c r="AV6927">
        <v>691</v>
      </c>
      <c r="AW6927">
        <v>21</v>
      </c>
      <c r="AX6927">
        <v>17</v>
      </c>
      <c r="AZ6927">
        <v>0</v>
      </c>
      <c r="BA6927">
        <f t="shared" si="573"/>
        <v>1192</v>
      </c>
      <c r="BB6927">
        <f t="shared" si="574"/>
        <v>5236</v>
      </c>
      <c r="BD6927" t="e">
        <f t="shared" si="575"/>
        <v>#N/A</v>
      </c>
      <c r="BE6927">
        <f t="shared" si="576"/>
        <v>1</v>
      </c>
    </row>
    <row r="6928" spans="1:57" x14ac:dyDescent="0.25">
      <c r="A6928" t="s">
        <v>4771</v>
      </c>
      <c r="B6928" t="s">
        <v>4549</v>
      </c>
      <c r="C6928" t="s">
        <v>4550</v>
      </c>
      <c r="D6928" t="s">
        <v>55</v>
      </c>
      <c r="E6928" t="s">
        <v>56</v>
      </c>
      <c r="F6928" s="1">
        <v>41045</v>
      </c>
      <c r="G6928" s="1">
        <v>41040</v>
      </c>
      <c r="H6928" s="1">
        <v>41043</v>
      </c>
      <c r="I6928">
        <v>0</v>
      </c>
      <c r="J6928">
        <v>1103</v>
      </c>
      <c r="K6928">
        <v>1668</v>
      </c>
      <c r="L6928">
        <v>16227</v>
      </c>
      <c r="M6928" t="b">
        <v>0</v>
      </c>
      <c r="O6928" t="s">
        <v>34</v>
      </c>
      <c r="P6928" s="1">
        <v>41045</v>
      </c>
      <c r="Q6928" t="b">
        <v>0</v>
      </c>
      <c r="R6928" t="b">
        <v>0</v>
      </c>
      <c r="S6928" t="b">
        <v>0</v>
      </c>
      <c r="T6928">
        <v>10</v>
      </c>
      <c r="U6928">
        <v>1</v>
      </c>
      <c r="V6928">
        <v>0</v>
      </c>
      <c r="W6928">
        <v>36</v>
      </c>
      <c r="X6928">
        <v>0</v>
      </c>
      <c r="Y6928">
        <v>1</v>
      </c>
      <c r="Z6928">
        <v>0</v>
      </c>
      <c r="AA6928">
        <v>0</v>
      </c>
      <c r="AB6928">
        <v>2</v>
      </c>
      <c r="AC6928">
        <v>4</v>
      </c>
      <c r="AD6928">
        <v>0</v>
      </c>
      <c r="AE6928">
        <v>1196</v>
      </c>
      <c r="AF6928">
        <v>11</v>
      </c>
      <c r="AG6928">
        <v>2954</v>
      </c>
      <c r="AH6928">
        <v>912</v>
      </c>
      <c r="AI6928">
        <v>0</v>
      </c>
      <c r="AN6928">
        <v>23.3</v>
      </c>
      <c r="AP6928" t="s">
        <v>59</v>
      </c>
      <c r="AS6928">
        <v>66</v>
      </c>
      <c r="AU6928">
        <v>28605</v>
      </c>
      <c r="AV6928">
        <v>2467</v>
      </c>
      <c r="AW6928">
        <v>22</v>
      </c>
      <c r="AX6928">
        <v>18</v>
      </c>
      <c r="AZ6928">
        <v>0</v>
      </c>
      <c r="BA6928">
        <f t="shared" si="573"/>
        <v>922</v>
      </c>
      <c r="BB6928">
        <f t="shared" si="574"/>
        <v>5506</v>
      </c>
      <c r="BD6928" t="e">
        <f t="shared" si="575"/>
        <v>#N/A</v>
      </c>
      <c r="BE6928">
        <f t="shared" si="576"/>
        <v>0</v>
      </c>
    </row>
    <row r="6929" spans="1:57" x14ac:dyDescent="0.25">
      <c r="A6929" t="s">
        <v>4773</v>
      </c>
      <c r="B6929" t="s">
        <v>4549</v>
      </c>
      <c r="C6929" t="s">
        <v>4550</v>
      </c>
      <c r="D6929" t="s">
        <v>55</v>
      </c>
      <c r="E6929" t="s">
        <v>56</v>
      </c>
      <c r="F6929" s="1">
        <v>41025</v>
      </c>
      <c r="G6929" s="1">
        <v>41021</v>
      </c>
      <c r="H6929" s="1">
        <v>41025</v>
      </c>
      <c r="I6929">
        <v>0</v>
      </c>
      <c r="J6929">
        <v>806</v>
      </c>
      <c r="K6929">
        <v>1371</v>
      </c>
      <c r="L6929">
        <v>15930</v>
      </c>
      <c r="M6929" t="b">
        <v>0</v>
      </c>
      <c r="O6929" t="s">
        <v>34</v>
      </c>
      <c r="P6929" s="1">
        <v>41025</v>
      </c>
      <c r="Q6929" t="b">
        <v>0</v>
      </c>
      <c r="R6929" t="b">
        <v>0</v>
      </c>
      <c r="S6929" t="b">
        <v>0</v>
      </c>
      <c r="T6929">
        <v>11</v>
      </c>
      <c r="U6929">
        <v>2</v>
      </c>
      <c r="V6929">
        <v>0</v>
      </c>
      <c r="W6929">
        <v>34</v>
      </c>
      <c r="X6929">
        <v>0</v>
      </c>
      <c r="Y6929">
        <v>1</v>
      </c>
      <c r="Z6929">
        <v>0</v>
      </c>
      <c r="AA6929">
        <v>1</v>
      </c>
      <c r="AB6929">
        <v>4</v>
      </c>
      <c r="AC6929">
        <v>0</v>
      </c>
      <c r="AD6929">
        <v>0</v>
      </c>
      <c r="AE6929">
        <v>1099</v>
      </c>
      <c r="AF6929">
        <v>8</v>
      </c>
      <c r="AG6929">
        <v>2791</v>
      </c>
      <c r="AH6929">
        <v>1059</v>
      </c>
      <c r="AI6929">
        <v>0</v>
      </c>
      <c r="AN6929">
        <v>24.6</v>
      </c>
      <c r="AP6929" t="s">
        <v>59</v>
      </c>
      <c r="AS6929">
        <v>53</v>
      </c>
      <c r="AU6929">
        <v>31646</v>
      </c>
      <c r="AV6929">
        <v>3792</v>
      </c>
      <c r="AW6929">
        <v>22</v>
      </c>
      <c r="AX6929">
        <v>19</v>
      </c>
      <c r="AZ6929">
        <v>0</v>
      </c>
      <c r="BA6929">
        <f t="shared" si="573"/>
        <v>625</v>
      </c>
      <c r="BB6929">
        <f t="shared" si="574"/>
        <v>5803</v>
      </c>
      <c r="BD6929" t="e">
        <f t="shared" si="575"/>
        <v>#N/A</v>
      </c>
      <c r="BE6929">
        <f t="shared" si="576"/>
        <v>0</v>
      </c>
    </row>
    <row r="6930" spans="1:57" x14ac:dyDescent="0.25">
      <c r="A6930" t="s">
        <v>4775</v>
      </c>
      <c r="B6930" t="s">
        <v>4549</v>
      </c>
      <c r="C6930" t="s">
        <v>4550</v>
      </c>
      <c r="D6930" t="s">
        <v>55</v>
      </c>
      <c r="E6930" t="s">
        <v>56</v>
      </c>
      <c r="F6930" s="1">
        <v>41011</v>
      </c>
      <c r="G6930" s="1">
        <v>41006</v>
      </c>
      <c r="H6930" s="1">
        <v>41009</v>
      </c>
      <c r="I6930">
        <v>0</v>
      </c>
      <c r="J6930">
        <v>553</v>
      </c>
      <c r="K6930">
        <v>1118</v>
      </c>
      <c r="L6930">
        <v>15677</v>
      </c>
      <c r="M6930" t="b">
        <v>0</v>
      </c>
      <c r="O6930" t="s">
        <v>34</v>
      </c>
      <c r="P6930" s="1">
        <v>41011</v>
      </c>
      <c r="Q6930" t="b">
        <v>0</v>
      </c>
      <c r="R6930" t="b">
        <v>0</v>
      </c>
      <c r="S6930" t="b">
        <v>0</v>
      </c>
      <c r="T6930">
        <v>11</v>
      </c>
      <c r="U6930">
        <v>1</v>
      </c>
      <c r="V6930">
        <v>0</v>
      </c>
      <c r="W6930">
        <v>15</v>
      </c>
      <c r="X6930">
        <v>0</v>
      </c>
      <c r="Y6930">
        <v>1</v>
      </c>
      <c r="Z6930">
        <v>0</v>
      </c>
      <c r="AA6930">
        <v>1</v>
      </c>
      <c r="AB6930">
        <v>4</v>
      </c>
      <c r="AC6930">
        <v>2</v>
      </c>
      <c r="AD6930">
        <v>0</v>
      </c>
      <c r="AE6930">
        <v>1310</v>
      </c>
      <c r="AF6930">
        <v>9</v>
      </c>
      <c r="AG6930">
        <v>3144</v>
      </c>
      <c r="AH6930">
        <v>967</v>
      </c>
      <c r="AI6930">
        <v>0</v>
      </c>
      <c r="AN6930">
        <v>23.3</v>
      </c>
      <c r="AP6930" t="s">
        <v>59</v>
      </c>
      <c r="AS6930">
        <v>15</v>
      </c>
      <c r="AU6930">
        <v>19999</v>
      </c>
      <c r="AV6930">
        <v>1502</v>
      </c>
      <c r="AW6930">
        <v>21</v>
      </c>
      <c r="AX6930">
        <v>18</v>
      </c>
      <c r="AZ6930">
        <v>0</v>
      </c>
      <c r="BA6930">
        <f>L6930-$L$6931</f>
        <v>372</v>
      </c>
      <c r="BB6930">
        <f t="shared" si="574"/>
        <v>6056</v>
      </c>
      <c r="BD6930" t="e">
        <f t="shared" si="575"/>
        <v>#N/A</v>
      </c>
      <c r="BE6930">
        <f t="shared" si="576"/>
        <v>0</v>
      </c>
    </row>
    <row r="6931" spans="1:57" x14ac:dyDescent="0.25">
      <c r="A6931" t="s">
        <v>4777</v>
      </c>
      <c r="B6931" t="s">
        <v>4549</v>
      </c>
      <c r="C6931" t="s">
        <v>4550</v>
      </c>
      <c r="D6931" t="s">
        <v>55</v>
      </c>
      <c r="E6931" t="s">
        <v>56</v>
      </c>
      <c r="F6931" s="1">
        <v>40984</v>
      </c>
      <c r="G6931" s="1">
        <v>40980</v>
      </c>
      <c r="H6931" s="1">
        <v>40982</v>
      </c>
      <c r="I6931">
        <v>0</v>
      </c>
      <c r="J6931">
        <v>181</v>
      </c>
      <c r="K6931">
        <v>746</v>
      </c>
      <c r="L6931">
        <v>15305</v>
      </c>
      <c r="M6931" t="b">
        <v>0</v>
      </c>
      <c r="O6931" t="s">
        <v>34</v>
      </c>
      <c r="P6931" s="1">
        <v>40984</v>
      </c>
      <c r="Q6931" t="b">
        <v>0</v>
      </c>
      <c r="R6931" t="b">
        <v>0</v>
      </c>
      <c r="S6931" t="b">
        <v>0</v>
      </c>
      <c r="T6931">
        <v>7</v>
      </c>
      <c r="U6931">
        <v>2</v>
      </c>
      <c r="V6931">
        <v>0</v>
      </c>
      <c r="W6931">
        <v>11</v>
      </c>
      <c r="X6931">
        <v>0</v>
      </c>
      <c r="Y6931">
        <v>2</v>
      </c>
      <c r="Z6931">
        <v>0</v>
      </c>
      <c r="AA6931">
        <v>0</v>
      </c>
      <c r="AB6931">
        <v>4</v>
      </c>
      <c r="AC6931">
        <v>0</v>
      </c>
      <c r="AD6931">
        <v>0</v>
      </c>
      <c r="AE6931">
        <v>1181</v>
      </c>
      <c r="AF6931">
        <v>9</v>
      </c>
      <c r="AG6931">
        <v>3018</v>
      </c>
      <c r="AH6931">
        <v>1049</v>
      </c>
      <c r="AI6931">
        <v>0</v>
      </c>
      <c r="AN6931">
        <v>23.2</v>
      </c>
      <c r="AP6931" t="s">
        <v>59</v>
      </c>
      <c r="AS6931">
        <v>4</v>
      </c>
      <c r="AU6931">
        <v>16232</v>
      </c>
      <c r="AV6931">
        <v>2520</v>
      </c>
      <c r="AW6931">
        <v>21</v>
      </c>
      <c r="AX6931">
        <v>19</v>
      </c>
      <c r="AZ6931">
        <v>1</v>
      </c>
      <c r="BA6931">
        <v>15305</v>
      </c>
      <c r="BB6931">
        <f>$BA$6931-BA6931</f>
        <v>0</v>
      </c>
      <c r="BD6931" t="e">
        <f t="shared" si="575"/>
        <v>#N/A</v>
      </c>
      <c r="BE6931">
        <f t="shared" si="576"/>
        <v>0</v>
      </c>
    </row>
    <row r="6932" spans="1:57" x14ac:dyDescent="0.25">
      <c r="A6932" t="s">
        <v>4779</v>
      </c>
      <c r="B6932" t="s">
        <v>4549</v>
      </c>
      <c r="C6932" t="s">
        <v>4550</v>
      </c>
      <c r="D6932" t="s">
        <v>55</v>
      </c>
      <c r="E6932" t="s">
        <v>56</v>
      </c>
      <c r="F6932" s="1">
        <v>40969</v>
      </c>
      <c r="G6932" s="1">
        <v>40966</v>
      </c>
      <c r="H6932" s="1">
        <v>40968</v>
      </c>
      <c r="I6932">
        <v>0</v>
      </c>
      <c r="J6932">
        <v>1009</v>
      </c>
      <c r="K6932">
        <v>565</v>
      </c>
      <c r="L6932">
        <v>15124</v>
      </c>
      <c r="M6932" t="b">
        <v>0</v>
      </c>
      <c r="O6932" t="s">
        <v>34</v>
      </c>
      <c r="P6932" s="1">
        <v>40969</v>
      </c>
      <c r="Q6932" t="b">
        <v>0</v>
      </c>
      <c r="R6932" t="b">
        <v>0</v>
      </c>
      <c r="S6932" t="b">
        <v>0</v>
      </c>
      <c r="T6932">
        <v>6</v>
      </c>
      <c r="U6932">
        <v>1</v>
      </c>
      <c r="V6932">
        <v>0</v>
      </c>
      <c r="W6932">
        <v>8</v>
      </c>
      <c r="X6932">
        <v>0</v>
      </c>
      <c r="Y6932">
        <v>1</v>
      </c>
      <c r="Z6932">
        <v>0</v>
      </c>
      <c r="AA6932">
        <v>0</v>
      </c>
      <c r="AB6932">
        <v>3</v>
      </c>
      <c r="AC6932">
        <v>1</v>
      </c>
      <c r="AD6932">
        <v>0</v>
      </c>
      <c r="AE6932">
        <v>931</v>
      </c>
      <c r="AF6932">
        <v>7</v>
      </c>
      <c r="AG6932">
        <v>2440</v>
      </c>
      <c r="AH6932">
        <v>785</v>
      </c>
      <c r="AI6932">
        <v>0</v>
      </c>
      <c r="AN6932">
        <v>23.4</v>
      </c>
      <c r="AP6932" t="s">
        <v>59</v>
      </c>
      <c r="AS6932">
        <v>5</v>
      </c>
      <c r="AU6932">
        <v>7520</v>
      </c>
      <c r="AV6932">
        <v>260</v>
      </c>
      <c r="AW6932">
        <v>20</v>
      </c>
      <c r="AX6932">
        <v>15</v>
      </c>
      <c r="AZ6932">
        <v>0</v>
      </c>
      <c r="BA6932">
        <v>15124</v>
      </c>
      <c r="BB6932">
        <f t="shared" ref="BB6932:BB6980" si="577">$BA$6931-BA6932</f>
        <v>181</v>
      </c>
      <c r="BD6932" t="e">
        <f t="shared" si="575"/>
        <v>#N/A</v>
      </c>
      <c r="BE6932">
        <f t="shared" si="576"/>
        <v>0</v>
      </c>
    </row>
    <row r="6933" spans="1:57" x14ac:dyDescent="0.25">
      <c r="A6933" t="s">
        <v>4781</v>
      </c>
      <c r="B6933" t="s">
        <v>4549</v>
      </c>
      <c r="C6933" t="s">
        <v>4550</v>
      </c>
      <c r="D6933" t="s">
        <v>55</v>
      </c>
      <c r="E6933" t="s">
        <v>56</v>
      </c>
      <c r="F6933" s="1">
        <v>40947</v>
      </c>
      <c r="G6933" s="1">
        <v>40942</v>
      </c>
      <c r="H6933" s="1">
        <v>40946</v>
      </c>
      <c r="I6933">
        <v>0</v>
      </c>
      <c r="J6933">
        <v>635</v>
      </c>
      <c r="K6933">
        <v>191</v>
      </c>
      <c r="L6933">
        <v>14750</v>
      </c>
      <c r="M6933" t="b">
        <v>0</v>
      </c>
      <c r="O6933" t="s">
        <v>34</v>
      </c>
      <c r="P6933" s="1">
        <v>40947</v>
      </c>
      <c r="Q6933" t="b">
        <v>0</v>
      </c>
      <c r="R6933" t="b">
        <v>0</v>
      </c>
      <c r="S6933" t="b">
        <v>0</v>
      </c>
      <c r="T6933">
        <v>4</v>
      </c>
      <c r="U6933">
        <v>1</v>
      </c>
      <c r="V6933">
        <v>0</v>
      </c>
      <c r="W6933">
        <v>6</v>
      </c>
      <c r="X6933">
        <v>0</v>
      </c>
      <c r="Y6933">
        <v>1</v>
      </c>
      <c r="Z6933">
        <v>0</v>
      </c>
      <c r="AA6933">
        <v>0</v>
      </c>
      <c r="AB6933">
        <v>2</v>
      </c>
      <c r="AC6933">
        <v>0</v>
      </c>
      <c r="AD6933">
        <v>0</v>
      </c>
      <c r="AE6933">
        <v>940</v>
      </c>
      <c r="AF6933">
        <v>6</v>
      </c>
      <c r="AG6933">
        <v>2337</v>
      </c>
      <c r="AH6933">
        <v>800</v>
      </c>
      <c r="AI6933">
        <v>0</v>
      </c>
      <c r="AN6933">
        <v>23.2</v>
      </c>
      <c r="AP6933" t="s">
        <v>59</v>
      </c>
      <c r="AS6933">
        <v>0</v>
      </c>
      <c r="AU6933">
        <v>5343</v>
      </c>
      <c r="AV6933">
        <v>113</v>
      </c>
      <c r="AW6933">
        <v>20</v>
      </c>
      <c r="AX6933">
        <v>14</v>
      </c>
      <c r="AZ6933">
        <v>0</v>
      </c>
      <c r="BA6933">
        <v>14750</v>
      </c>
      <c r="BB6933">
        <f t="shared" si="577"/>
        <v>555</v>
      </c>
      <c r="BD6933" t="e">
        <f t="shared" si="575"/>
        <v>#N/A</v>
      </c>
      <c r="BE6933">
        <f t="shared" si="576"/>
        <v>0</v>
      </c>
    </row>
    <row r="6934" spans="1:57" x14ac:dyDescent="0.25">
      <c r="A6934" t="s">
        <v>4783</v>
      </c>
      <c r="B6934" t="s">
        <v>4549</v>
      </c>
      <c r="C6934" t="s">
        <v>4550</v>
      </c>
      <c r="D6934" t="s">
        <v>55</v>
      </c>
      <c r="E6934" t="s">
        <v>56</v>
      </c>
      <c r="F6934" s="1">
        <v>40929</v>
      </c>
      <c r="G6934" s="1">
        <v>40925</v>
      </c>
      <c r="H6934" s="1">
        <v>40928</v>
      </c>
      <c r="I6934">
        <v>0</v>
      </c>
      <c r="J6934">
        <v>444</v>
      </c>
      <c r="K6934">
        <v>444</v>
      </c>
      <c r="L6934">
        <v>14559</v>
      </c>
      <c r="M6934" t="b">
        <v>1</v>
      </c>
      <c r="O6934" t="s">
        <v>34</v>
      </c>
      <c r="P6934" s="1">
        <v>40929</v>
      </c>
      <c r="Q6934" t="b">
        <v>0</v>
      </c>
      <c r="R6934" t="b">
        <v>0</v>
      </c>
      <c r="S6934" t="b">
        <v>0</v>
      </c>
      <c r="T6934">
        <v>4</v>
      </c>
      <c r="U6934">
        <v>1</v>
      </c>
      <c r="V6934">
        <v>0</v>
      </c>
      <c r="W6934">
        <v>4</v>
      </c>
      <c r="X6934">
        <v>0</v>
      </c>
      <c r="Y6934">
        <v>1</v>
      </c>
      <c r="Z6934">
        <v>0</v>
      </c>
      <c r="AA6934">
        <v>0</v>
      </c>
      <c r="AB6934">
        <v>7</v>
      </c>
      <c r="AC6934">
        <v>1</v>
      </c>
      <c r="AD6934">
        <v>0</v>
      </c>
      <c r="AE6934">
        <v>952</v>
      </c>
      <c r="AF6934">
        <v>7</v>
      </c>
      <c r="AG6934">
        <v>2419</v>
      </c>
      <c r="AH6934">
        <v>801</v>
      </c>
      <c r="AI6934">
        <v>0</v>
      </c>
      <c r="AN6934">
        <v>24</v>
      </c>
      <c r="AP6934" t="s">
        <v>59</v>
      </c>
      <c r="AS6934">
        <v>3</v>
      </c>
      <c r="AU6934">
        <v>3346</v>
      </c>
      <c r="AV6934">
        <v>179</v>
      </c>
      <c r="AW6934">
        <v>19</v>
      </c>
      <c r="AX6934">
        <v>15</v>
      </c>
      <c r="AZ6934">
        <v>0</v>
      </c>
      <c r="BA6934">
        <v>14559</v>
      </c>
      <c r="BB6934">
        <f t="shared" si="577"/>
        <v>746</v>
      </c>
      <c r="BD6934" t="e">
        <f t="shared" si="575"/>
        <v>#N/A</v>
      </c>
      <c r="BE6934">
        <f t="shared" si="576"/>
        <v>1</v>
      </c>
    </row>
    <row r="6935" spans="1:57" x14ac:dyDescent="0.25">
      <c r="A6935" t="s">
        <v>4785</v>
      </c>
      <c r="B6935" t="s">
        <v>4549</v>
      </c>
      <c r="C6935" t="s">
        <v>4550</v>
      </c>
      <c r="D6935" t="s">
        <v>55</v>
      </c>
      <c r="E6935" t="s">
        <v>56</v>
      </c>
      <c r="F6935" s="1">
        <v>40910</v>
      </c>
      <c r="G6935" s="1">
        <v>40906</v>
      </c>
      <c r="H6935" s="1">
        <v>40910</v>
      </c>
      <c r="I6935">
        <v>0</v>
      </c>
      <c r="J6935">
        <v>181</v>
      </c>
      <c r="K6935">
        <v>181</v>
      </c>
      <c r="L6935">
        <v>14296</v>
      </c>
      <c r="M6935" t="b">
        <v>0</v>
      </c>
      <c r="O6935" t="s">
        <v>34</v>
      </c>
      <c r="P6935" s="1">
        <v>40910</v>
      </c>
      <c r="Q6935" t="b">
        <v>0</v>
      </c>
      <c r="R6935" t="b">
        <v>0</v>
      </c>
      <c r="S6935" t="b">
        <v>0</v>
      </c>
      <c r="T6935">
        <v>4</v>
      </c>
      <c r="U6935">
        <v>1</v>
      </c>
      <c r="V6935">
        <v>0</v>
      </c>
      <c r="W6935">
        <v>3</v>
      </c>
      <c r="X6935">
        <v>0</v>
      </c>
      <c r="Y6935">
        <v>0</v>
      </c>
      <c r="Z6935">
        <v>0</v>
      </c>
      <c r="AA6935">
        <v>0</v>
      </c>
      <c r="AB6935">
        <v>4</v>
      </c>
      <c r="AC6935">
        <v>2</v>
      </c>
      <c r="AD6935">
        <v>0</v>
      </c>
      <c r="AE6935">
        <v>995</v>
      </c>
      <c r="AF6935">
        <v>7</v>
      </c>
      <c r="AG6935">
        <v>2479</v>
      </c>
      <c r="AH6935">
        <v>844</v>
      </c>
      <c r="AI6935">
        <v>0</v>
      </c>
      <c r="AN6935">
        <v>23.9</v>
      </c>
      <c r="AP6935" t="s">
        <v>59</v>
      </c>
      <c r="AS6935">
        <v>0</v>
      </c>
      <c r="AU6935">
        <v>2705</v>
      </c>
      <c r="AV6935">
        <v>159</v>
      </c>
      <c r="AW6935">
        <v>19</v>
      </c>
      <c r="AX6935">
        <v>14</v>
      </c>
      <c r="AZ6935">
        <v>0</v>
      </c>
      <c r="BA6935">
        <v>14296</v>
      </c>
      <c r="BB6935">
        <f t="shared" si="577"/>
        <v>1009</v>
      </c>
      <c r="BD6935" t="e">
        <f t="shared" si="575"/>
        <v>#N/A</v>
      </c>
      <c r="BE6935">
        <f t="shared" si="576"/>
        <v>0</v>
      </c>
    </row>
    <row r="6936" spans="1:57" x14ac:dyDescent="0.25">
      <c r="A6936" t="s">
        <v>4787</v>
      </c>
      <c r="B6936" t="s">
        <v>4549</v>
      </c>
      <c r="C6936" t="s">
        <v>4550</v>
      </c>
      <c r="D6936" t="s">
        <v>55</v>
      </c>
      <c r="E6936" t="s">
        <v>56</v>
      </c>
      <c r="F6936" s="1">
        <v>40899</v>
      </c>
      <c r="G6936" s="1">
        <v>40893</v>
      </c>
      <c r="H6936" s="1">
        <v>40897</v>
      </c>
      <c r="I6936">
        <v>0</v>
      </c>
      <c r="J6936">
        <v>1072</v>
      </c>
      <c r="K6936">
        <v>1072</v>
      </c>
      <c r="L6936">
        <v>14115</v>
      </c>
      <c r="M6936" t="b">
        <v>1</v>
      </c>
      <c r="O6936" t="s">
        <v>34</v>
      </c>
      <c r="P6936" s="1">
        <v>40899</v>
      </c>
      <c r="Q6936" t="b">
        <v>0</v>
      </c>
      <c r="R6936" t="b">
        <v>0</v>
      </c>
      <c r="S6936" t="b">
        <v>0</v>
      </c>
      <c r="T6936">
        <v>5</v>
      </c>
      <c r="U6936">
        <v>1</v>
      </c>
      <c r="V6936">
        <v>0</v>
      </c>
      <c r="W6936">
        <v>9</v>
      </c>
      <c r="X6936">
        <v>0</v>
      </c>
      <c r="Y6936">
        <v>2</v>
      </c>
      <c r="Z6936">
        <v>0</v>
      </c>
      <c r="AA6936">
        <v>0</v>
      </c>
      <c r="AB6936">
        <v>2</v>
      </c>
      <c r="AC6936">
        <v>3</v>
      </c>
      <c r="AD6936">
        <v>0</v>
      </c>
      <c r="AE6936">
        <v>1091</v>
      </c>
      <c r="AF6936">
        <v>8</v>
      </c>
      <c r="AG6936">
        <v>2573</v>
      </c>
      <c r="AH6936">
        <v>824</v>
      </c>
      <c r="AI6936">
        <v>0</v>
      </c>
      <c r="AN6936">
        <v>23.6</v>
      </c>
      <c r="AP6936" t="s">
        <v>59</v>
      </c>
      <c r="AS6936">
        <v>5</v>
      </c>
      <c r="AU6936">
        <v>10589</v>
      </c>
      <c r="AV6936">
        <v>421</v>
      </c>
      <c r="AW6936">
        <v>21</v>
      </c>
      <c r="AX6936">
        <v>16</v>
      </c>
      <c r="AZ6936">
        <v>0</v>
      </c>
      <c r="BA6936">
        <v>14115</v>
      </c>
      <c r="BB6936">
        <f t="shared" si="577"/>
        <v>1190</v>
      </c>
      <c r="BD6936" t="e">
        <f t="shared" si="575"/>
        <v>#N/A</v>
      </c>
      <c r="BE6936">
        <f t="shared" si="576"/>
        <v>1</v>
      </c>
    </row>
    <row r="6937" spans="1:57" x14ac:dyDescent="0.25">
      <c r="A6937" t="s">
        <v>4789</v>
      </c>
      <c r="B6937" t="s">
        <v>4549</v>
      </c>
      <c r="C6937" t="s">
        <v>4550</v>
      </c>
      <c r="D6937" t="s">
        <v>55</v>
      </c>
      <c r="E6937" t="s">
        <v>56</v>
      </c>
      <c r="F6937" s="1">
        <v>40862</v>
      </c>
      <c r="G6937" s="1">
        <v>40857</v>
      </c>
      <c r="H6937" s="1">
        <v>40861</v>
      </c>
      <c r="I6937">
        <v>0</v>
      </c>
      <c r="J6937">
        <v>790</v>
      </c>
      <c r="K6937">
        <v>790</v>
      </c>
      <c r="L6937">
        <v>13833</v>
      </c>
      <c r="M6937" t="b">
        <v>0</v>
      </c>
      <c r="O6937" t="s">
        <v>34</v>
      </c>
      <c r="P6937" s="1">
        <v>40862</v>
      </c>
      <c r="Q6937" t="b">
        <v>0</v>
      </c>
      <c r="R6937" t="b">
        <v>0</v>
      </c>
      <c r="S6937" t="b">
        <v>0</v>
      </c>
      <c r="T6937">
        <v>5</v>
      </c>
      <c r="U6937">
        <v>1</v>
      </c>
      <c r="V6937">
        <v>0</v>
      </c>
      <c r="W6937">
        <v>9</v>
      </c>
      <c r="X6937">
        <v>0</v>
      </c>
      <c r="Y6937">
        <v>1</v>
      </c>
      <c r="Z6937">
        <v>0</v>
      </c>
      <c r="AA6937">
        <v>0</v>
      </c>
      <c r="AB6937">
        <v>0</v>
      </c>
      <c r="AC6937">
        <v>2</v>
      </c>
      <c r="AD6937">
        <v>0</v>
      </c>
      <c r="AE6937">
        <v>1144</v>
      </c>
      <c r="AF6937">
        <v>8</v>
      </c>
      <c r="AG6937">
        <v>2765</v>
      </c>
      <c r="AH6937">
        <v>935</v>
      </c>
      <c r="AI6937">
        <v>1</v>
      </c>
      <c r="AN6937">
        <v>23.3</v>
      </c>
      <c r="AP6937" t="s">
        <v>59</v>
      </c>
      <c r="AS6937">
        <v>0</v>
      </c>
      <c r="AU6937">
        <v>3346</v>
      </c>
      <c r="AV6937">
        <v>31</v>
      </c>
      <c r="AW6937">
        <v>19</v>
      </c>
      <c r="AX6937">
        <v>12</v>
      </c>
      <c r="AZ6937">
        <v>0</v>
      </c>
      <c r="BA6937">
        <v>13833</v>
      </c>
      <c r="BB6937">
        <f t="shared" si="577"/>
        <v>1472</v>
      </c>
      <c r="BD6937" t="e">
        <f t="shared" si="575"/>
        <v>#N/A</v>
      </c>
      <c r="BE6937">
        <f t="shared" si="576"/>
        <v>0</v>
      </c>
    </row>
    <row r="6938" spans="1:57" x14ac:dyDescent="0.25">
      <c r="A6938" t="s">
        <v>4791</v>
      </c>
      <c r="B6938" t="s">
        <v>4549</v>
      </c>
      <c r="C6938" t="s">
        <v>4550</v>
      </c>
      <c r="D6938" t="s">
        <v>55</v>
      </c>
      <c r="E6938" t="s">
        <v>56</v>
      </c>
      <c r="F6938" s="1">
        <v>40841</v>
      </c>
      <c r="G6938" s="1">
        <v>40838</v>
      </c>
      <c r="H6938" s="1">
        <v>40841</v>
      </c>
      <c r="I6938">
        <v>0</v>
      </c>
      <c r="J6938">
        <v>527</v>
      </c>
      <c r="K6938">
        <v>527</v>
      </c>
      <c r="L6938">
        <v>13570</v>
      </c>
      <c r="M6938" t="b">
        <v>0</v>
      </c>
      <c r="O6938" t="s">
        <v>34</v>
      </c>
      <c r="P6938" s="1">
        <v>40841</v>
      </c>
      <c r="Q6938" t="b">
        <v>0</v>
      </c>
      <c r="R6938" t="b">
        <v>0</v>
      </c>
      <c r="S6938" t="b">
        <v>0</v>
      </c>
      <c r="T6938">
        <v>5</v>
      </c>
      <c r="U6938">
        <v>1</v>
      </c>
      <c r="V6938">
        <v>0</v>
      </c>
      <c r="W6938">
        <v>6</v>
      </c>
      <c r="X6938">
        <v>0</v>
      </c>
      <c r="Y6938">
        <v>0</v>
      </c>
      <c r="Z6938">
        <v>0</v>
      </c>
      <c r="AA6938">
        <v>0</v>
      </c>
      <c r="AB6938">
        <v>6</v>
      </c>
      <c r="AC6938">
        <v>0</v>
      </c>
      <c r="AD6938">
        <v>0</v>
      </c>
      <c r="AE6938">
        <v>1093</v>
      </c>
      <c r="AF6938">
        <v>9</v>
      </c>
      <c r="AG6938">
        <v>2906</v>
      </c>
      <c r="AH6938">
        <v>940</v>
      </c>
      <c r="AI6938">
        <v>0</v>
      </c>
      <c r="AN6938">
        <v>24.1</v>
      </c>
      <c r="AP6938" t="s">
        <v>59</v>
      </c>
      <c r="AS6938">
        <v>0</v>
      </c>
      <c r="AU6938">
        <v>3113</v>
      </c>
      <c r="AV6938">
        <v>354</v>
      </c>
      <c r="AW6938">
        <v>19</v>
      </c>
      <c r="AX6938">
        <v>16</v>
      </c>
      <c r="AZ6938">
        <v>0</v>
      </c>
      <c r="BA6938">
        <v>13570</v>
      </c>
      <c r="BB6938">
        <f t="shared" si="577"/>
        <v>1735</v>
      </c>
      <c r="BD6938" t="e">
        <f t="shared" si="575"/>
        <v>#N/A</v>
      </c>
      <c r="BE6938">
        <f t="shared" si="576"/>
        <v>0</v>
      </c>
    </row>
    <row r="6939" spans="1:57" x14ac:dyDescent="0.25">
      <c r="A6939" t="s">
        <v>4793</v>
      </c>
      <c r="B6939" t="s">
        <v>4549</v>
      </c>
      <c r="C6939" t="s">
        <v>4550</v>
      </c>
      <c r="D6939" t="s">
        <v>55</v>
      </c>
      <c r="E6939" t="s">
        <v>56</v>
      </c>
      <c r="F6939" s="1">
        <v>40824</v>
      </c>
      <c r="G6939" s="1">
        <v>40820</v>
      </c>
      <c r="H6939" s="1">
        <v>40822</v>
      </c>
      <c r="I6939">
        <v>0</v>
      </c>
      <c r="J6939">
        <v>253</v>
      </c>
      <c r="K6939">
        <v>253</v>
      </c>
      <c r="L6939">
        <v>13296</v>
      </c>
      <c r="M6939" t="b">
        <v>0</v>
      </c>
      <c r="O6939" t="s">
        <v>289</v>
      </c>
      <c r="P6939" s="1">
        <v>40824</v>
      </c>
      <c r="Q6939" t="b">
        <v>0</v>
      </c>
      <c r="R6939" t="b">
        <v>0</v>
      </c>
      <c r="S6939" t="b">
        <v>0</v>
      </c>
      <c r="T6939">
        <v>3</v>
      </c>
      <c r="U6939">
        <v>1</v>
      </c>
      <c r="V6939">
        <v>0</v>
      </c>
      <c r="W6939">
        <v>3</v>
      </c>
      <c r="X6939">
        <v>0</v>
      </c>
      <c r="Y6939">
        <v>0</v>
      </c>
      <c r="Z6939">
        <v>0</v>
      </c>
      <c r="AA6939">
        <v>0</v>
      </c>
      <c r="AB6939">
        <v>7</v>
      </c>
      <c r="AC6939">
        <v>0</v>
      </c>
      <c r="AD6939">
        <v>0</v>
      </c>
      <c r="AE6939">
        <v>1022</v>
      </c>
      <c r="AF6939">
        <v>7</v>
      </c>
      <c r="AG6939">
        <v>2293</v>
      </c>
      <c r="AH6939">
        <v>798</v>
      </c>
      <c r="AI6939">
        <v>0</v>
      </c>
      <c r="AN6939">
        <v>24.2</v>
      </c>
      <c r="AP6939" t="s">
        <v>59</v>
      </c>
      <c r="AS6939">
        <v>0</v>
      </c>
      <c r="AU6939">
        <v>1804</v>
      </c>
      <c r="AV6939">
        <v>154</v>
      </c>
      <c r="AW6939">
        <v>18</v>
      </c>
      <c r="AX6939">
        <v>14</v>
      </c>
      <c r="AZ6939">
        <v>0</v>
      </c>
      <c r="BA6939">
        <v>13296</v>
      </c>
      <c r="BB6939">
        <f t="shared" si="577"/>
        <v>2009</v>
      </c>
      <c r="BD6939" t="e">
        <f t="shared" si="575"/>
        <v>#N/A</v>
      </c>
      <c r="BE6939">
        <f t="shared" si="576"/>
        <v>0</v>
      </c>
    </row>
    <row r="6940" spans="1:57" x14ac:dyDescent="0.25">
      <c r="A6940" t="s">
        <v>4795</v>
      </c>
      <c r="B6940" t="s">
        <v>4549</v>
      </c>
      <c r="C6940" t="s">
        <v>4550</v>
      </c>
      <c r="D6940" t="s">
        <v>55</v>
      </c>
      <c r="E6940" t="s">
        <v>56</v>
      </c>
      <c r="F6940" s="1">
        <v>40810</v>
      </c>
      <c r="G6940" s="1">
        <v>40804</v>
      </c>
      <c r="H6940" s="1">
        <v>40807</v>
      </c>
      <c r="I6940">
        <v>0</v>
      </c>
      <c r="J6940">
        <v>1360</v>
      </c>
      <c r="K6940">
        <v>1360</v>
      </c>
      <c r="L6940">
        <v>13043</v>
      </c>
      <c r="M6940" t="b">
        <v>1</v>
      </c>
      <c r="O6940" t="s">
        <v>34</v>
      </c>
      <c r="P6940" s="1">
        <v>40810</v>
      </c>
      <c r="Q6940" t="b">
        <v>0</v>
      </c>
      <c r="R6940" t="b">
        <v>0</v>
      </c>
      <c r="S6940" t="b">
        <v>0</v>
      </c>
      <c r="T6940">
        <v>5</v>
      </c>
      <c r="U6940">
        <v>1</v>
      </c>
      <c r="V6940">
        <v>0</v>
      </c>
      <c r="W6940">
        <v>9</v>
      </c>
      <c r="X6940">
        <v>0</v>
      </c>
      <c r="Y6940">
        <v>0</v>
      </c>
      <c r="Z6940">
        <v>0</v>
      </c>
      <c r="AA6940">
        <v>0</v>
      </c>
      <c r="AB6940">
        <v>7</v>
      </c>
      <c r="AC6940">
        <v>0</v>
      </c>
      <c r="AD6940">
        <v>0</v>
      </c>
      <c r="AE6940">
        <v>1068</v>
      </c>
      <c r="AF6940">
        <v>8</v>
      </c>
      <c r="AG6940">
        <v>2805</v>
      </c>
      <c r="AH6940">
        <v>901</v>
      </c>
      <c r="AI6940">
        <v>5</v>
      </c>
      <c r="AN6940">
        <v>24</v>
      </c>
      <c r="AP6940" t="s">
        <v>59</v>
      </c>
      <c r="AS6940">
        <v>9</v>
      </c>
      <c r="AU6940">
        <v>5063</v>
      </c>
      <c r="AV6940">
        <v>262</v>
      </c>
      <c r="AW6940">
        <v>20</v>
      </c>
      <c r="AX6940">
        <v>15</v>
      </c>
      <c r="AZ6940">
        <v>0</v>
      </c>
      <c r="BA6940">
        <v>13043</v>
      </c>
      <c r="BB6940">
        <f t="shared" si="577"/>
        <v>2262</v>
      </c>
      <c r="BD6940" t="e">
        <f t="shared" si="575"/>
        <v>#N/A</v>
      </c>
      <c r="BE6940">
        <f t="shared" si="576"/>
        <v>1</v>
      </c>
    </row>
    <row r="6941" spans="1:57" x14ac:dyDescent="0.25">
      <c r="A6941" t="s">
        <v>4797</v>
      </c>
      <c r="B6941" t="s">
        <v>4549</v>
      </c>
      <c r="C6941" t="s">
        <v>4550</v>
      </c>
      <c r="D6941" t="s">
        <v>55</v>
      </c>
      <c r="E6941" t="s">
        <v>56</v>
      </c>
      <c r="F6941" s="1">
        <v>40789</v>
      </c>
      <c r="G6941" s="1">
        <v>40780</v>
      </c>
      <c r="H6941" s="1">
        <v>40788</v>
      </c>
      <c r="I6941">
        <v>0</v>
      </c>
      <c r="J6941">
        <v>1020</v>
      </c>
      <c r="K6941">
        <v>1020</v>
      </c>
      <c r="L6941">
        <v>12703</v>
      </c>
      <c r="M6941" t="b">
        <v>0</v>
      </c>
      <c r="O6941" t="s">
        <v>289</v>
      </c>
      <c r="P6941" s="1">
        <v>40789</v>
      </c>
      <c r="Q6941" t="b">
        <v>0</v>
      </c>
      <c r="R6941" t="b">
        <v>0</v>
      </c>
      <c r="S6941" t="b">
        <v>0</v>
      </c>
      <c r="T6941">
        <v>4</v>
      </c>
      <c r="U6941">
        <v>1</v>
      </c>
      <c r="V6941">
        <v>0</v>
      </c>
      <c r="W6941">
        <v>7</v>
      </c>
      <c r="X6941">
        <v>0</v>
      </c>
      <c r="Y6941">
        <v>0</v>
      </c>
      <c r="Z6941">
        <v>0</v>
      </c>
      <c r="AA6941">
        <v>0</v>
      </c>
      <c r="AB6941">
        <v>3</v>
      </c>
      <c r="AC6941">
        <v>2</v>
      </c>
      <c r="AD6941">
        <v>0</v>
      </c>
      <c r="AE6941">
        <v>1134</v>
      </c>
      <c r="AF6941">
        <v>8</v>
      </c>
      <c r="AG6941">
        <v>2769</v>
      </c>
      <c r="AH6941">
        <v>981</v>
      </c>
      <c r="AI6941">
        <v>0</v>
      </c>
      <c r="AN6941">
        <v>23.5</v>
      </c>
      <c r="AP6941" t="s">
        <v>59</v>
      </c>
      <c r="AS6941">
        <v>3</v>
      </c>
      <c r="AU6941">
        <v>2122</v>
      </c>
      <c r="AV6941">
        <v>115</v>
      </c>
      <c r="AW6941">
        <v>18</v>
      </c>
      <c r="AX6941">
        <v>14</v>
      </c>
      <c r="AZ6941">
        <v>0</v>
      </c>
      <c r="BA6941">
        <v>12703</v>
      </c>
      <c r="BB6941">
        <f t="shared" si="577"/>
        <v>2602</v>
      </c>
      <c r="BD6941" t="e">
        <f t="shared" si="575"/>
        <v>#N/A</v>
      </c>
      <c r="BE6941">
        <f t="shared" si="576"/>
        <v>0</v>
      </c>
    </row>
    <row r="6942" spans="1:57" x14ac:dyDescent="0.25">
      <c r="A6942" t="s">
        <v>4799</v>
      </c>
      <c r="B6942" t="s">
        <v>4549</v>
      </c>
      <c r="C6942" t="s">
        <v>4550</v>
      </c>
      <c r="D6942" t="s">
        <v>55</v>
      </c>
      <c r="E6942" t="s">
        <v>56</v>
      </c>
      <c r="F6942" s="1">
        <v>40768</v>
      </c>
      <c r="G6942" s="1">
        <v>40761</v>
      </c>
      <c r="H6942" s="1">
        <v>40766</v>
      </c>
      <c r="I6942">
        <v>0</v>
      </c>
      <c r="J6942">
        <v>689</v>
      </c>
      <c r="K6942">
        <v>689</v>
      </c>
      <c r="L6942">
        <v>12372</v>
      </c>
      <c r="M6942" t="b">
        <v>0</v>
      </c>
      <c r="O6942" t="s">
        <v>34</v>
      </c>
      <c r="P6942" s="1">
        <v>40768</v>
      </c>
      <c r="Q6942" t="b">
        <v>0</v>
      </c>
      <c r="R6942" t="b">
        <v>0</v>
      </c>
      <c r="S6942" t="b">
        <v>0</v>
      </c>
      <c r="T6942">
        <v>6</v>
      </c>
      <c r="U6942">
        <v>1</v>
      </c>
      <c r="V6942">
        <v>0</v>
      </c>
      <c r="W6942">
        <v>7</v>
      </c>
      <c r="X6942">
        <v>0</v>
      </c>
      <c r="Y6942">
        <v>0</v>
      </c>
      <c r="Z6942">
        <v>0</v>
      </c>
      <c r="AA6942">
        <v>0</v>
      </c>
      <c r="AB6942">
        <v>7</v>
      </c>
      <c r="AC6942">
        <v>3</v>
      </c>
      <c r="AD6942">
        <v>0</v>
      </c>
      <c r="AE6942">
        <v>1294</v>
      </c>
      <c r="AF6942">
        <v>10</v>
      </c>
      <c r="AG6942">
        <v>3258</v>
      </c>
      <c r="AH6942">
        <v>1449</v>
      </c>
      <c r="AI6942">
        <v>4</v>
      </c>
      <c r="AN6942">
        <v>23.5</v>
      </c>
      <c r="AP6942" t="s">
        <v>59</v>
      </c>
      <c r="AS6942">
        <v>5</v>
      </c>
      <c r="AU6942">
        <v>4475</v>
      </c>
      <c r="AV6942">
        <v>225</v>
      </c>
      <c r="AW6942">
        <v>19</v>
      </c>
      <c r="AX6942">
        <v>15</v>
      </c>
      <c r="AZ6942">
        <v>0</v>
      </c>
      <c r="BA6942">
        <v>12372</v>
      </c>
      <c r="BB6942">
        <f t="shared" si="577"/>
        <v>2933</v>
      </c>
      <c r="BD6942" t="e">
        <f t="shared" si="575"/>
        <v>#N/A</v>
      </c>
      <c r="BE6942">
        <f t="shared" si="576"/>
        <v>0</v>
      </c>
    </row>
    <row r="6943" spans="1:57" x14ac:dyDescent="0.25">
      <c r="A6943" t="s">
        <v>4801</v>
      </c>
      <c r="B6943" t="s">
        <v>4549</v>
      </c>
      <c r="C6943" t="s">
        <v>4550</v>
      </c>
      <c r="D6943" t="s">
        <v>55</v>
      </c>
      <c r="E6943" t="s">
        <v>56</v>
      </c>
      <c r="F6943" s="1">
        <v>40744</v>
      </c>
      <c r="G6943" s="1">
        <v>40739</v>
      </c>
      <c r="H6943" s="1">
        <v>40742</v>
      </c>
      <c r="I6943">
        <v>0</v>
      </c>
      <c r="J6943">
        <v>383</v>
      </c>
      <c r="K6943">
        <v>383</v>
      </c>
      <c r="L6943">
        <v>12066</v>
      </c>
      <c r="M6943" t="b">
        <v>0</v>
      </c>
      <c r="O6943" t="s">
        <v>289</v>
      </c>
      <c r="P6943" s="1">
        <v>40744</v>
      </c>
      <c r="Q6943" t="b">
        <v>0</v>
      </c>
      <c r="R6943" t="b">
        <v>0</v>
      </c>
      <c r="S6943" t="b">
        <v>0</v>
      </c>
      <c r="T6943">
        <v>5</v>
      </c>
      <c r="U6943">
        <v>1</v>
      </c>
      <c r="V6943">
        <v>0</v>
      </c>
      <c r="W6943">
        <v>7</v>
      </c>
      <c r="X6943">
        <v>0</v>
      </c>
      <c r="Y6943">
        <v>0</v>
      </c>
      <c r="Z6943">
        <v>0</v>
      </c>
      <c r="AA6943">
        <v>0</v>
      </c>
      <c r="AB6943">
        <v>4</v>
      </c>
      <c r="AC6943">
        <v>4</v>
      </c>
      <c r="AD6943">
        <v>0</v>
      </c>
      <c r="AE6943">
        <v>1307</v>
      </c>
      <c r="AF6943">
        <v>9</v>
      </c>
      <c r="AG6943">
        <v>3190</v>
      </c>
      <c r="AH6943">
        <v>1080</v>
      </c>
      <c r="AI6943">
        <v>1</v>
      </c>
      <c r="AN6943">
        <v>24.4</v>
      </c>
      <c r="AP6943" t="s">
        <v>59</v>
      </c>
      <c r="AS6943">
        <v>0</v>
      </c>
      <c r="AU6943">
        <v>845</v>
      </c>
      <c r="AV6943">
        <v>53</v>
      </c>
      <c r="AW6943">
        <v>17</v>
      </c>
      <c r="AX6943">
        <v>13</v>
      </c>
      <c r="AZ6943">
        <v>0</v>
      </c>
      <c r="BA6943">
        <v>12066</v>
      </c>
      <c r="BB6943">
        <f t="shared" si="577"/>
        <v>3239</v>
      </c>
      <c r="BD6943" t="e">
        <f t="shared" si="575"/>
        <v>#N/A</v>
      </c>
      <c r="BE6943">
        <f t="shared" si="576"/>
        <v>0</v>
      </c>
    </row>
    <row r="6944" spans="1:57" x14ac:dyDescent="0.25">
      <c r="A6944" t="s">
        <v>4803</v>
      </c>
      <c r="B6944" t="s">
        <v>4549</v>
      </c>
      <c r="C6944" t="s">
        <v>4550</v>
      </c>
      <c r="D6944" t="s">
        <v>55</v>
      </c>
      <c r="E6944" t="s">
        <v>56</v>
      </c>
      <c r="F6944" s="1">
        <v>40719</v>
      </c>
      <c r="G6944" s="1">
        <v>40715</v>
      </c>
      <c r="H6944" s="1">
        <v>40717</v>
      </c>
      <c r="I6944">
        <v>0</v>
      </c>
      <c r="J6944">
        <v>1202</v>
      </c>
      <c r="K6944">
        <v>1202</v>
      </c>
      <c r="L6944">
        <v>11683</v>
      </c>
      <c r="M6944" t="b">
        <v>1</v>
      </c>
      <c r="O6944" t="s">
        <v>34</v>
      </c>
      <c r="P6944" s="1">
        <v>40719</v>
      </c>
      <c r="Q6944" t="b">
        <v>0</v>
      </c>
      <c r="R6944" t="b">
        <v>0</v>
      </c>
      <c r="S6944" t="b">
        <v>0</v>
      </c>
      <c r="T6944">
        <v>6</v>
      </c>
      <c r="U6944">
        <v>2</v>
      </c>
      <c r="V6944">
        <v>0</v>
      </c>
      <c r="W6944">
        <v>13</v>
      </c>
      <c r="X6944">
        <v>0</v>
      </c>
      <c r="Y6944">
        <v>1</v>
      </c>
      <c r="Z6944">
        <v>0</v>
      </c>
      <c r="AA6944">
        <v>0</v>
      </c>
      <c r="AB6944">
        <v>13</v>
      </c>
      <c r="AC6944">
        <v>2</v>
      </c>
      <c r="AD6944">
        <v>0</v>
      </c>
      <c r="AE6944">
        <v>1322</v>
      </c>
      <c r="AF6944">
        <v>10</v>
      </c>
      <c r="AG6944">
        <v>3365</v>
      </c>
      <c r="AH6944">
        <v>1118</v>
      </c>
      <c r="AI6944">
        <v>0</v>
      </c>
      <c r="AN6944">
        <v>23.1</v>
      </c>
      <c r="AP6944" t="s">
        <v>59</v>
      </c>
      <c r="AS6944">
        <v>3</v>
      </c>
      <c r="AU6944">
        <v>4514</v>
      </c>
      <c r="AV6944">
        <v>213</v>
      </c>
      <c r="AW6944">
        <v>19</v>
      </c>
      <c r="AX6944">
        <v>15</v>
      </c>
      <c r="AZ6944">
        <v>0</v>
      </c>
      <c r="BA6944">
        <v>11683</v>
      </c>
      <c r="BB6944">
        <f t="shared" si="577"/>
        <v>3622</v>
      </c>
      <c r="BD6944" t="e">
        <f t="shared" si="575"/>
        <v>#N/A</v>
      </c>
      <c r="BE6944">
        <f t="shared" si="576"/>
        <v>1</v>
      </c>
    </row>
    <row r="6945" spans="1:57" x14ac:dyDescent="0.25">
      <c r="A6945" t="s">
        <v>4805</v>
      </c>
      <c r="B6945" t="s">
        <v>4549</v>
      </c>
      <c r="C6945" t="s">
        <v>4550</v>
      </c>
      <c r="D6945" t="s">
        <v>55</v>
      </c>
      <c r="E6945" t="s">
        <v>56</v>
      </c>
      <c r="F6945" s="1">
        <v>40702</v>
      </c>
      <c r="G6945" s="1">
        <v>40697</v>
      </c>
      <c r="H6945" s="1">
        <v>40700</v>
      </c>
      <c r="I6945">
        <v>0</v>
      </c>
      <c r="J6945">
        <v>0</v>
      </c>
      <c r="K6945">
        <v>898</v>
      </c>
      <c r="L6945">
        <v>11379</v>
      </c>
      <c r="M6945" t="b">
        <v>0</v>
      </c>
      <c r="O6945" t="s">
        <v>34</v>
      </c>
      <c r="P6945" s="1">
        <v>40702</v>
      </c>
      <c r="Q6945" t="b">
        <v>0</v>
      </c>
      <c r="R6945" t="b">
        <v>0</v>
      </c>
      <c r="S6945" t="b">
        <v>0</v>
      </c>
      <c r="T6945">
        <v>8</v>
      </c>
      <c r="U6945">
        <v>1</v>
      </c>
      <c r="V6945">
        <v>0</v>
      </c>
      <c r="W6945">
        <v>16</v>
      </c>
      <c r="X6945">
        <v>0</v>
      </c>
      <c r="Y6945">
        <v>1</v>
      </c>
      <c r="Z6945">
        <v>0</v>
      </c>
      <c r="AA6945">
        <v>0</v>
      </c>
      <c r="AB6945">
        <v>7</v>
      </c>
      <c r="AC6945">
        <v>3</v>
      </c>
      <c r="AD6945">
        <v>0</v>
      </c>
      <c r="AE6945">
        <v>1722</v>
      </c>
      <c r="AF6945">
        <v>12</v>
      </c>
      <c r="AG6945">
        <v>4325</v>
      </c>
      <c r="AH6945">
        <v>1426</v>
      </c>
      <c r="AI6945">
        <v>0</v>
      </c>
      <c r="AN6945">
        <v>25.4</v>
      </c>
      <c r="AP6945" t="s">
        <v>59</v>
      </c>
      <c r="AS6945">
        <v>2</v>
      </c>
      <c r="AU6945">
        <v>4502</v>
      </c>
      <c r="AV6945">
        <v>394</v>
      </c>
      <c r="AW6945">
        <v>19</v>
      </c>
      <c r="AX6945">
        <v>16</v>
      </c>
      <c r="AZ6945">
        <v>0</v>
      </c>
      <c r="BA6945">
        <v>11379</v>
      </c>
      <c r="BB6945">
        <f t="shared" si="577"/>
        <v>3926</v>
      </c>
      <c r="BD6945" t="e">
        <f t="shared" si="575"/>
        <v>#N/A</v>
      </c>
      <c r="BE6945">
        <f t="shared" si="576"/>
        <v>0</v>
      </c>
    </row>
    <row r="6946" spans="1:57" x14ac:dyDescent="0.25">
      <c r="A6946" t="s">
        <v>4807</v>
      </c>
      <c r="B6946" t="s">
        <v>4549</v>
      </c>
      <c r="C6946" t="s">
        <v>4550</v>
      </c>
      <c r="D6946" t="s">
        <v>55</v>
      </c>
      <c r="E6946" t="s">
        <v>56</v>
      </c>
      <c r="F6946" s="1">
        <v>40686</v>
      </c>
      <c r="G6946" s="1">
        <v>40679</v>
      </c>
      <c r="H6946" s="1">
        <v>40684</v>
      </c>
      <c r="I6946">
        <v>0</v>
      </c>
      <c r="J6946">
        <v>0</v>
      </c>
      <c r="K6946">
        <v>542</v>
      </c>
      <c r="L6946">
        <v>11023</v>
      </c>
      <c r="M6946" t="b">
        <v>0</v>
      </c>
      <c r="O6946" t="s">
        <v>34</v>
      </c>
      <c r="P6946" s="1">
        <v>40686</v>
      </c>
      <c r="Q6946" t="b">
        <v>0</v>
      </c>
      <c r="R6946" t="b">
        <v>0</v>
      </c>
      <c r="S6946" t="b">
        <v>0</v>
      </c>
      <c r="T6946">
        <v>5</v>
      </c>
      <c r="U6946">
        <v>1</v>
      </c>
      <c r="V6946">
        <v>0</v>
      </c>
      <c r="W6946">
        <v>8</v>
      </c>
      <c r="X6946">
        <v>1</v>
      </c>
      <c r="Y6946">
        <v>0</v>
      </c>
      <c r="Z6946">
        <v>0</v>
      </c>
      <c r="AA6946">
        <v>0</v>
      </c>
      <c r="AB6946">
        <v>7</v>
      </c>
      <c r="AC6946">
        <v>4</v>
      </c>
      <c r="AD6946">
        <v>0</v>
      </c>
      <c r="AE6946">
        <v>1247</v>
      </c>
      <c r="AF6946">
        <v>9</v>
      </c>
      <c r="AG6946">
        <v>3096</v>
      </c>
      <c r="AH6946">
        <v>1059</v>
      </c>
      <c r="AI6946">
        <v>1</v>
      </c>
      <c r="AN6946">
        <v>24.4</v>
      </c>
      <c r="AP6946" t="s">
        <v>59</v>
      </c>
      <c r="AS6946">
        <v>3</v>
      </c>
      <c r="AU6946">
        <v>6705</v>
      </c>
      <c r="AV6946">
        <v>134</v>
      </c>
      <c r="AW6946">
        <v>20</v>
      </c>
      <c r="AX6946">
        <v>14</v>
      </c>
      <c r="AZ6946">
        <v>0</v>
      </c>
      <c r="BA6946">
        <v>11023</v>
      </c>
      <c r="BB6946">
        <f t="shared" si="577"/>
        <v>4282</v>
      </c>
      <c r="BD6946" t="e">
        <f t="shared" si="575"/>
        <v>#N/A</v>
      </c>
      <c r="BE6946">
        <f t="shared" si="576"/>
        <v>0</v>
      </c>
    </row>
    <row r="6947" spans="1:57" x14ac:dyDescent="0.25">
      <c r="A6947" t="s">
        <v>4809</v>
      </c>
      <c r="B6947" t="s">
        <v>4549</v>
      </c>
      <c r="C6947" t="s">
        <v>4550</v>
      </c>
      <c r="D6947" t="s">
        <v>55</v>
      </c>
      <c r="E6947" t="s">
        <v>56</v>
      </c>
      <c r="F6947" s="1">
        <v>40663</v>
      </c>
      <c r="G6947" s="1">
        <v>40659</v>
      </c>
      <c r="H6947" s="1">
        <v>40662</v>
      </c>
      <c r="I6947">
        <v>0</v>
      </c>
      <c r="J6947">
        <v>292</v>
      </c>
      <c r="K6947">
        <v>292</v>
      </c>
      <c r="L6947">
        <v>10773</v>
      </c>
      <c r="M6947" t="b">
        <v>0</v>
      </c>
      <c r="O6947" t="s">
        <v>34</v>
      </c>
      <c r="P6947" s="1">
        <v>40663</v>
      </c>
      <c r="Q6947" t="b">
        <v>0</v>
      </c>
      <c r="R6947" t="b">
        <v>0</v>
      </c>
      <c r="S6947" t="b">
        <v>0</v>
      </c>
      <c r="T6947">
        <v>5</v>
      </c>
      <c r="U6947">
        <v>1</v>
      </c>
      <c r="V6947">
        <v>0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7</v>
      </c>
      <c r="AC6947">
        <v>3</v>
      </c>
      <c r="AD6947">
        <v>0</v>
      </c>
      <c r="AE6947">
        <v>1472</v>
      </c>
      <c r="AF6947">
        <v>10</v>
      </c>
      <c r="AG6947">
        <v>3750</v>
      </c>
      <c r="AH6947">
        <v>1290</v>
      </c>
      <c r="AI6947">
        <v>0</v>
      </c>
      <c r="AN6947">
        <v>24.6</v>
      </c>
      <c r="AP6947" t="s">
        <v>59</v>
      </c>
      <c r="AS6947">
        <v>0</v>
      </c>
      <c r="AU6947">
        <v>3281</v>
      </c>
      <c r="AV6947">
        <v>180</v>
      </c>
      <c r="AW6947">
        <v>19</v>
      </c>
      <c r="AX6947">
        <v>15</v>
      </c>
      <c r="AZ6947">
        <v>0</v>
      </c>
      <c r="BA6947">
        <v>10773</v>
      </c>
      <c r="BB6947">
        <f t="shared" si="577"/>
        <v>4532</v>
      </c>
      <c r="BD6947" t="e">
        <f t="shared" si="575"/>
        <v>#N/A</v>
      </c>
      <c r="BE6947">
        <f t="shared" si="576"/>
        <v>0</v>
      </c>
    </row>
    <row r="6948" spans="1:57" x14ac:dyDescent="0.25">
      <c r="A6948" t="s">
        <v>4811</v>
      </c>
      <c r="B6948" t="s">
        <v>4549</v>
      </c>
      <c r="C6948" t="s">
        <v>4550</v>
      </c>
      <c r="D6948" t="s">
        <v>55</v>
      </c>
      <c r="E6948" t="s">
        <v>56</v>
      </c>
      <c r="F6948" s="1">
        <v>40647</v>
      </c>
      <c r="G6948" s="1">
        <v>40642</v>
      </c>
      <c r="H6948" s="1">
        <v>40646</v>
      </c>
      <c r="I6948">
        <v>0</v>
      </c>
      <c r="J6948">
        <v>1229</v>
      </c>
      <c r="K6948">
        <v>1229</v>
      </c>
      <c r="L6948">
        <v>10481</v>
      </c>
      <c r="M6948" t="b">
        <v>1</v>
      </c>
      <c r="O6948" t="s">
        <v>34</v>
      </c>
      <c r="P6948" s="1">
        <v>40647</v>
      </c>
      <c r="Q6948" t="b">
        <v>0</v>
      </c>
      <c r="R6948" t="b">
        <v>0</v>
      </c>
      <c r="S6948" t="b">
        <v>0</v>
      </c>
      <c r="T6948">
        <v>7</v>
      </c>
      <c r="U6948">
        <v>2</v>
      </c>
      <c r="V6948">
        <v>0</v>
      </c>
      <c r="W6948">
        <v>26</v>
      </c>
      <c r="X6948">
        <v>0</v>
      </c>
      <c r="Y6948">
        <v>2</v>
      </c>
      <c r="Z6948">
        <v>0</v>
      </c>
      <c r="AA6948">
        <v>0</v>
      </c>
      <c r="AB6948">
        <v>4</v>
      </c>
      <c r="AC6948">
        <v>2</v>
      </c>
      <c r="AD6948">
        <v>0</v>
      </c>
      <c r="AE6948">
        <v>1457</v>
      </c>
      <c r="AF6948">
        <v>11</v>
      </c>
      <c r="AG6948">
        <v>3719</v>
      </c>
      <c r="AH6948">
        <v>1217</v>
      </c>
      <c r="AI6948">
        <v>0</v>
      </c>
      <c r="AN6948">
        <v>23.6</v>
      </c>
      <c r="AP6948" t="s">
        <v>59</v>
      </c>
      <c r="AS6948">
        <v>19</v>
      </c>
      <c r="AU6948">
        <v>30448</v>
      </c>
      <c r="AV6948">
        <v>261</v>
      </c>
      <c r="AW6948">
        <v>22</v>
      </c>
      <c r="AX6948">
        <v>15</v>
      </c>
      <c r="AZ6948">
        <v>0</v>
      </c>
      <c r="BA6948">
        <v>10481</v>
      </c>
      <c r="BB6948">
        <f t="shared" si="577"/>
        <v>4824</v>
      </c>
      <c r="BD6948" t="e">
        <f t="shared" si="575"/>
        <v>#N/A</v>
      </c>
      <c r="BE6948">
        <f t="shared" si="576"/>
        <v>1</v>
      </c>
    </row>
    <row r="6949" spans="1:57" x14ac:dyDescent="0.25">
      <c r="A6949" t="s">
        <v>4813</v>
      </c>
      <c r="B6949" t="s">
        <v>4549</v>
      </c>
      <c r="C6949" t="s">
        <v>4550</v>
      </c>
      <c r="D6949" t="s">
        <v>55</v>
      </c>
      <c r="E6949" t="s">
        <v>56</v>
      </c>
      <c r="F6949" s="1">
        <v>40628</v>
      </c>
      <c r="G6949" s="1">
        <v>40624</v>
      </c>
      <c r="H6949" s="1">
        <v>40627</v>
      </c>
      <c r="I6949">
        <v>0</v>
      </c>
      <c r="J6949">
        <v>961</v>
      </c>
      <c r="K6949">
        <v>961</v>
      </c>
      <c r="L6949">
        <v>10213</v>
      </c>
      <c r="M6949" t="b">
        <v>0</v>
      </c>
      <c r="O6949" t="s">
        <v>34</v>
      </c>
      <c r="P6949" s="1">
        <v>40628</v>
      </c>
      <c r="Q6949" t="b">
        <v>0</v>
      </c>
      <c r="R6949" t="b">
        <v>0</v>
      </c>
      <c r="S6949" t="b">
        <v>0</v>
      </c>
      <c r="T6949">
        <v>8</v>
      </c>
      <c r="U6949">
        <v>2</v>
      </c>
      <c r="V6949">
        <v>0</v>
      </c>
      <c r="W6949">
        <v>24</v>
      </c>
      <c r="X6949">
        <v>0</v>
      </c>
      <c r="Y6949">
        <v>2</v>
      </c>
      <c r="Z6949">
        <v>0</v>
      </c>
      <c r="AA6949">
        <v>0</v>
      </c>
      <c r="AB6949">
        <v>4</v>
      </c>
      <c r="AC6949">
        <v>3</v>
      </c>
      <c r="AD6949">
        <v>0</v>
      </c>
      <c r="AE6949">
        <v>1547</v>
      </c>
      <c r="AF6949">
        <v>12</v>
      </c>
      <c r="AG6949">
        <v>4021</v>
      </c>
      <c r="AH6949">
        <v>1299</v>
      </c>
      <c r="AI6949">
        <v>0</v>
      </c>
      <c r="AN6949">
        <v>24.4</v>
      </c>
      <c r="AP6949" t="s">
        <v>59</v>
      </c>
      <c r="AS6949">
        <v>26</v>
      </c>
      <c r="AU6949">
        <v>36459</v>
      </c>
      <c r="AV6949">
        <v>806</v>
      </c>
      <c r="AW6949">
        <v>22</v>
      </c>
      <c r="AX6949">
        <v>17</v>
      </c>
      <c r="AZ6949">
        <v>0</v>
      </c>
      <c r="BA6949">
        <v>10213</v>
      </c>
      <c r="BB6949">
        <f t="shared" si="577"/>
        <v>5092</v>
      </c>
      <c r="BD6949" t="e">
        <f t="shared" si="575"/>
        <v>#N/A</v>
      </c>
      <c r="BE6949">
        <f t="shared" si="576"/>
        <v>0</v>
      </c>
    </row>
    <row r="6950" spans="1:57" x14ac:dyDescent="0.25">
      <c r="A6950" t="s">
        <v>4815</v>
      </c>
      <c r="B6950" t="s">
        <v>4549</v>
      </c>
      <c r="C6950" t="s">
        <v>4550</v>
      </c>
      <c r="D6950" t="s">
        <v>55</v>
      </c>
      <c r="E6950" t="s">
        <v>56</v>
      </c>
      <c r="F6950" s="1">
        <v>40605</v>
      </c>
      <c r="G6950" s="1">
        <v>40602</v>
      </c>
      <c r="H6950" s="1">
        <v>40605</v>
      </c>
      <c r="I6950">
        <v>0</v>
      </c>
      <c r="J6950">
        <v>624</v>
      </c>
      <c r="K6950">
        <v>618</v>
      </c>
      <c r="L6950">
        <v>9870</v>
      </c>
      <c r="M6950" t="b">
        <v>0</v>
      </c>
      <c r="O6950" t="s">
        <v>34</v>
      </c>
      <c r="P6950" s="1">
        <v>40605</v>
      </c>
      <c r="Q6950" t="b">
        <v>0</v>
      </c>
      <c r="R6950" t="b">
        <v>0</v>
      </c>
      <c r="S6950" t="b">
        <v>0</v>
      </c>
      <c r="T6950">
        <v>6</v>
      </c>
      <c r="U6950">
        <v>2</v>
      </c>
      <c r="V6950">
        <v>0</v>
      </c>
      <c r="W6950">
        <v>10</v>
      </c>
      <c r="X6950">
        <v>0</v>
      </c>
      <c r="Y6950">
        <v>0</v>
      </c>
      <c r="Z6950">
        <v>0</v>
      </c>
      <c r="AA6950">
        <v>0</v>
      </c>
      <c r="AB6950">
        <v>6</v>
      </c>
      <c r="AC6950">
        <v>3</v>
      </c>
      <c r="AD6950">
        <v>0</v>
      </c>
      <c r="AE6950">
        <v>1241</v>
      </c>
      <c r="AF6950">
        <v>9</v>
      </c>
      <c r="AG6950">
        <v>3058</v>
      </c>
      <c r="AH6950">
        <v>1060</v>
      </c>
      <c r="AI6950">
        <v>1</v>
      </c>
      <c r="AN6950">
        <v>23.7</v>
      </c>
      <c r="AP6950" t="s">
        <v>59</v>
      </c>
      <c r="AS6950">
        <v>2</v>
      </c>
      <c r="AU6950">
        <v>12152</v>
      </c>
      <c r="AV6950">
        <v>105</v>
      </c>
      <c r="AW6950">
        <v>21</v>
      </c>
      <c r="AX6950">
        <v>14</v>
      </c>
      <c r="AZ6950">
        <v>0</v>
      </c>
      <c r="BA6950">
        <v>9870</v>
      </c>
      <c r="BB6950">
        <f t="shared" si="577"/>
        <v>5435</v>
      </c>
      <c r="BD6950" t="e">
        <f t="shared" si="575"/>
        <v>#N/A</v>
      </c>
      <c r="BE6950">
        <f t="shared" si="576"/>
        <v>0</v>
      </c>
    </row>
    <row r="6951" spans="1:57" x14ac:dyDescent="0.25">
      <c r="A6951" t="s">
        <v>4817</v>
      </c>
      <c r="B6951" t="s">
        <v>4549</v>
      </c>
      <c r="C6951" t="s">
        <v>4550</v>
      </c>
      <c r="D6951" t="s">
        <v>55</v>
      </c>
      <c r="E6951" t="s">
        <v>56</v>
      </c>
      <c r="F6951" s="1">
        <v>40584</v>
      </c>
      <c r="G6951" s="1">
        <v>40581</v>
      </c>
      <c r="H6951" s="1">
        <v>40584</v>
      </c>
      <c r="I6951">
        <v>0</v>
      </c>
      <c r="J6951">
        <v>295</v>
      </c>
      <c r="K6951">
        <v>295</v>
      </c>
      <c r="L6951">
        <v>9547</v>
      </c>
      <c r="O6951" t="s">
        <v>34</v>
      </c>
      <c r="P6951" s="1">
        <v>40584</v>
      </c>
      <c r="Q6951" t="b">
        <v>0</v>
      </c>
      <c r="R6951" t="b">
        <v>0</v>
      </c>
      <c r="S6951" t="b">
        <v>0</v>
      </c>
      <c r="T6951">
        <v>5</v>
      </c>
      <c r="U6951">
        <v>1</v>
      </c>
      <c r="V6951">
        <v>0</v>
      </c>
      <c r="W6951">
        <v>5</v>
      </c>
      <c r="X6951">
        <v>0</v>
      </c>
      <c r="Y6951">
        <v>0</v>
      </c>
      <c r="Z6951">
        <v>0</v>
      </c>
      <c r="AA6951">
        <v>0</v>
      </c>
      <c r="AB6951">
        <v>3</v>
      </c>
      <c r="AC6951">
        <v>0</v>
      </c>
      <c r="AD6951">
        <v>0</v>
      </c>
      <c r="AE6951">
        <v>1159</v>
      </c>
      <c r="AF6951">
        <v>9</v>
      </c>
      <c r="AG6951">
        <v>2894</v>
      </c>
      <c r="AH6951">
        <v>975</v>
      </c>
      <c r="AI6951">
        <v>1</v>
      </c>
      <c r="AN6951">
        <v>24.8</v>
      </c>
      <c r="AP6951" t="s">
        <v>59</v>
      </c>
      <c r="AS6951">
        <v>5</v>
      </c>
      <c r="AU6951">
        <v>7136</v>
      </c>
      <c r="AV6951">
        <v>79</v>
      </c>
      <c r="AW6951">
        <v>20</v>
      </c>
      <c r="AX6951">
        <v>13</v>
      </c>
      <c r="AZ6951">
        <v>0</v>
      </c>
      <c r="BA6951">
        <v>9547</v>
      </c>
      <c r="BB6951">
        <f t="shared" si="577"/>
        <v>5758</v>
      </c>
      <c r="BD6951" t="e">
        <f t="shared" si="575"/>
        <v>#N/A</v>
      </c>
      <c r="BE6951">
        <f t="shared" si="576"/>
        <v>0</v>
      </c>
    </row>
    <row r="6952" spans="1:57" x14ac:dyDescent="0.25">
      <c r="A6952" t="s">
        <v>4819</v>
      </c>
      <c r="B6952" t="s">
        <v>4549</v>
      </c>
      <c r="C6952" t="s">
        <v>4550</v>
      </c>
      <c r="D6952" t="s">
        <v>55</v>
      </c>
      <c r="E6952" t="s">
        <v>56</v>
      </c>
      <c r="F6952" s="1">
        <v>40569</v>
      </c>
      <c r="G6952" s="1">
        <v>40562</v>
      </c>
      <c r="H6952" s="1">
        <v>40565</v>
      </c>
      <c r="I6952">
        <v>0</v>
      </c>
      <c r="J6952">
        <v>1100</v>
      </c>
      <c r="K6952">
        <v>1100</v>
      </c>
      <c r="L6952">
        <v>9252</v>
      </c>
      <c r="M6952" t="b">
        <v>1</v>
      </c>
      <c r="O6952" t="s">
        <v>34</v>
      </c>
      <c r="P6952" s="1">
        <v>40569</v>
      </c>
      <c r="Q6952" t="b">
        <v>0</v>
      </c>
      <c r="R6952" t="b">
        <v>0</v>
      </c>
      <c r="S6952" t="b">
        <v>0</v>
      </c>
      <c r="T6952">
        <v>6</v>
      </c>
      <c r="U6952">
        <v>1</v>
      </c>
      <c r="V6952">
        <v>0</v>
      </c>
      <c r="W6952">
        <v>14</v>
      </c>
      <c r="X6952">
        <v>0</v>
      </c>
      <c r="Y6952">
        <v>1</v>
      </c>
      <c r="Z6952">
        <v>0</v>
      </c>
      <c r="AA6952">
        <v>0</v>
      </c>
      <c r="AB6952">
        <v>4</v>
      </c>
      <c r="AC6952">
        <v>2</v>
      </c>
      <c r="AD6952">
        <v>1</v>
      </c>
      <c r="AE6952">
        <v>1127</v>
      </c>
      <c r="AF6952">
        <v>9</v>
      </c>
      <c r="AG6952">
        <v>2867</v>
      </c>
      <c r="AH6952">
        <v>945</v>
      </c>
      <c r="AI6952">
        <v>2</v>
      </c>
      <c r="AN6952">
        <v>24.5</v>
      </c>
      <c r="AP6952" t="s">
        <v>59</v>
      </c>
      <c r="AS6952">
        <v>9</v>
      </c>
      <c r="AU6952">
        <v>17693</v>
      </c>
      <c r="AV6952">
        <v>611</v>
      </c>
      <c r="AW6952">
        <v>21</v>
      </c>
      <c r="AX6952">
        <v>16</v>
      </c>
      <c r="AZ6952">
        <v>0</v>
      </c>
      <c r="BA6952">
        <v>9252</v>
      </c>
      <c r="BB6952">
        <f t="shared" si="577"/>
        <v>6053</v>
      </c>
      <c r="BD6952" t="e">
        <f t="shared" si="575"/>
        <v>#N/A</v>
      </c>
      <c r="BE6952">
        <f t="shared" si="576"/>
        <v>1</v>
      </c>
    </row>
    <row r="6953" spans="1:57" x14ac:dyDescent="0.25">
      <c r="A6953" t="s">
        <v>4821</v>
      </c>
      <c r="B6953" t="s">
        <v>4549</v>
      </c>
      <c r="C6953" t="s">
        <v>4550</v>
      </c>
      <c r="D6953" t="s">
        <v>55</v>
      </c>
      <c r="E6953" t="s">
        <v>56</v>
      </c>
      <c r="F6953" s="1">
        <v>40528</v>
      </c>
      <c r="G6953" s="1">
        <v>40523</v>
      </c>
      <c r="H6953" s="1">
        <v>40527</v>
      </c>
      <c r="I6953">
        <v>0</v>
      </c>
      <c r="J6953">
        <v>0</v>
      </c>
      <c r="K6953">
        <v>852</v>
      </c>
      <c r="L6953">
        <v>9004</v>
      </c>
      <c r="M6953" t="b">
        <v>0</v>
      </c>
      <c r="O6953" t="s">
        <v>34</v>
      </c>
      <c r="P6953" s="1">
        <v>40528</v>
      </c>
      <c r="Q6953" t="b">
        <v>0</v>
      </c>
      <c r="R6953" t="b">
        <v>0</v>
      </c>
      <c r="S6953" t="b">
        <v>0</v>
      </c>
      <c r="T6953">
        <v>5</v>
      </c>
      <c r="U6953">
        <v>1</v>
      </c>
      <c r="V6953">
        <v>0</v>
      </c>
      <c r="W6953">
        <v>11</v>
      </c>
      <c r="X6953">
        <v>0</v>
      </c>
      <c r="Y6953">
        <v>0</v>
      </c>
      <c r="Z6953">
        <v>0</v>
      </c>
      <c r="AA6953">
        <v>0</v>
      </c>
      <c r="AB6953">
        <v>4</v>
      </c>
      <c r="AC6953">
        <v>0</v>
      </c>
      <c r="AD6953">
        <v>0</v>
      </c>
      <c r="AE6953">
        <v>1057</v>
      </c>
      <c r="AF6953">
        <v>8</v>
      </c>
      <c r="AG6953">
        <v>2691</v>
      </c>
      <c r="AH6953">
        <v>856</v>
      </c>
      <c r="AI6953">
        <v>2</v>
      </c>
      <c r="AN6953">
        <v>24.3</v>
      </c>
      <c r="AP6953" t="s">
        <v>59</v>
      </c>
      <c r="AS6953">
        <v>5</v>
      </c>
      <c r="AU6953">
        <v>20442</v>
      </c>
      <c r="AV6953">
        <v>406</v>
      </c>
      <c r="AW6953">
        <v>22</v>
      </c>
      <c r="AX6953">
        <v>16</v>
      </c>
      <c r="AZ6953">
        <v>0</v>
      </c>
      <c r="BA6953">
        <v>9004</v>
      </c>
      <c r="BB6953">
        <f t="shared" si="577"/>
        <v>6301</v>
      </c>
      <c r="BD6953" t="e">
        <f t="shared" si="575"/>
        <v>#N/A</v>
      </c>
      <c r="BE6953">
        <f t="shared" si="576"/>
        <v>0</v>
      </c>
    </row>
    <row r="6954" spans="1:57" x14ac:dyDescent="0.25">
      <c r="A6954" t="s">
        <v>4823</v>
      </c>
      <c r="B6954" t="s">
        <v>4549</v>
      </c>
      <c r="C6954" t="s">
        <v>4550</v>
      </c>
      <c r="D6954" t="s">
        <v>55</v>
      </c>
      <c r="E6954" t="s">
        <v>56</v>
      </c>
      <c r="F6954" s="1">
        <v>40500</v>
      </c>
      <c r="G6954" s="1">
        <v>40494</v>
      </c>
      <c r="H6954" s="1">
        <v>40498</v>
      </c>
      <c r="I6954">
        <v>0</v>
      </c>
      <c r="J6954">
        <v>604</v>
      </c>
      <c r="K6954">
        <v>604</v>
      </c>
      <c r="L6954">
        <v>8756</v>
      </c>
      <c r="M6954" t="b">
        <v>0</v>
      </c>
      <c r="O6954" t="s">
        <v>34</v>
      </c>
      <c r="P6954" s="1">
        <v>40500</v>
      </c>
      <c r="Q6954" t="b">
        <v>0</v>
      </c>
      <c r="R6954" t="b">
        <v>0</v>
      </c>
      <c r="S6954" t="b">
        <v>0</v>
      </c>
      <c r="T6954">
        <v>6</v>
      </c>
      <c r="U6954">
        <v>1</v>
      </c>
      <c r="V6954">
        <v>0</v>
      </c>
      <c r="W6954">
        <v>11</v>
      </c>
      <c r="X6954">
        <v>0</v>
      </c>
      <c r="Y6954">
        <v>0</v>
      </c>
      <c r="Z6954">
        <v>0</v>
      </c>
      <c r="AA6954">
        <v>0</v>
      </c>
      <c r="AB6954">
        <v>6</v>
      </c>
      <c r="AC6954">
        <v>1</v>
      </c>
      <c r="AD6954">
        <v>0</v>
      </c>
      <c r="AE6954">
        <v>1163</v>
      </c>
      <c r="AF6954">
        <v>9</v>
      </c>
      <c r="AG6954">
        <v>2931</v>
      </c>
      <c r="AH6954">
        <v>1002</v>
      </c>
      <c r="AI6954">
        <v>2</v>
      </c>
      <c r="AN6954">
        <v>24.1</v>
      </c>
      <c r="AP6954" t="s">
        <v>59</v>
      </c>
      <c r="AS6954">
        <v>2</v>
      </c>
      <c r="AU6954">
        <v>14969</v>
      </c>
      <c r="AV6954">
        <v>260</v>
      </c>
      <c r="AW6954">
        <v>21</v>
      </c>
      <c r="AX6954">
        <v>15</v>
      </c>
      <c r="AZ6954">
        <v>0</v>
      </c>
      <c r="BA6954">
        <v>8756</v>
      </c>
      <c r="BB6954">
        <f t="shared" si="577"/>
        <v>6549</v>
      </c>
      <c r="BD6954" t="e">
        <f t="shared" si="575"/>
        <v>#N/A</v>
      </c>
      <c r="BE6954">
        <f t="shared" si="576"/>
        <v>0</v>
      </c>
    </row>
    <row r="6955" spans="1:57" x14ac:dyDescent="0.25">
      <c r="A6955" t="s">
        <v>4825</v>
      </c>
      <c r="B6955" t="s">
        <v>4549</v>
      </c>
      <c r="C6955" t="s">
        <v>4550</v>
      </c>
      <c r="D6955" t="s">
        <v>55</v>
      </c>
      <c r="E6955" t="s">
        <v>56</v>
      </c>
      <c r="F6955" s="1">
        <v>40485</v>
      </c>
      <c r="G6955" s="1">
        <v>40478</v>
      </c>
      <c r="H6955" s="1">
        <v>40480</v>
      </c>
      <c r="I6955">
        <v>0</v>
      </c>
      <c r="J6955">
        <v>344</v>
      </c>
      <c r="K6955">
        <v>344</v>
      </c>
      <c r="L6955">
        <v>8496</v>
      </c>
      <c r="M6955" t="b">
        <v>0</v>
      </c>
      <c r="O6955" t="s">
        <v>34</v>
      </c>
      <c r="P6955" s="1">
        <v>40485</v>
      </c>
      <c r="Q6955" t="b">
        <v>0</v>
      </c>
      <c r="R6955" t="b">
        <v>0</v>
      </c>
      <c r="S6955" t="b">
        <v>0</v>
      </c>
      <c r="T6955">
        <v>6</v>
      </c>
      <c r="U6955">
        <v>2</v>
      </c>
      <c r="V6955">
        <v>0</v>
      </c>
      <c r="W6955">
        <v>9</v>
      </c>
      <c r="X6955">
        <v>0</v>
      </c>
      <c r="Y6955">
        <v>0</v>
      </c>
      <c r="Z6955">
        <v>0</v>
      </c>
      <c r="AA6955">
        <v>0</v>
      </c>
      <c r="AB6955">
        <v>3</v>
      </c>
      <c r="AC6955">
        <v>2</v>
      </c>
      <c r="AD6955">
        <v>0</v>
      </c>
      <c r="AE6955">
        <v>1323</v>
      </c>
      <c r="AF6955">
        <v>10</v>
      </c>
      <c r="AG6955">
        <v>3299</v>
      </c>
      <c r="AH6955">
        <v>1097</v>
      </c>
      <c r="AI6955">
        <v>4</v>
      </c>
      <c r="AN6955">
        <v>24.5</v>
      </c>
      <c r="AP6955" t="s">
        <v>59</v>
      </c>
      <c r="AS6955">
        <v>7</v>
      </c>
      <c r="AU6955">
        <v>13686</v>
      </c>
      <c r="AV6955">
        <v>106</v>
      </c>
      <c r="AW6955">
        <v>21</v>
      </c>
      <c r="AX6955">
        <v>14</v>
      </c>
      <c r="AZ6955">
        <v>0</v>
      </c>
      <c r="BA6955">
        <v>8496</v>
      </c>
      <c r="BB6955">
        <f t="shared" si="577"/>
        <v>6809</v>
      </c>
      <c r="BD6955" t="e">
        <f t="shared" si="575"/>
        <v>#N/A</v>
      </c>
      <c r="BE6955">
        <f t="shared" si="576"/>
        <v>0</v>
      </c>
    </row>
    <row r="6956" spans="1:57" x14ac:dyDescent="0.25">
      <c r="A6956" t="s">
        <v>4827</v>
      </c>
      <c r="B6956" t="s">
        <v>4549</v>
      </c>
      <c r="C6956" t="s">
        <v>4550</v>
      </c>
      <c r="D6956" t="s">
        <v>55</v>
      </c>
      <c r="E6956" t="s">
        <v>56</v>
      </c>
      <c r="F6956" s="1">
        <v>40462</v>
      </c>
      <c r="G6956" s="1">
        <v>40453</v>
      </c>
      <c r="H6956" s="1">
        <v>40459</v>
      </c>
      <c r="I6956">
        <v>0</v>
      </c>
      <c r="J6956">
        <v>0</v>
      </c>
      <c r="K6956">
        <v>3090</v>
      </c>
      <c r="L6956">
        <v>8152</v>
      </c>
      <c r="M6956" t="b">
        <v>1</v>
      </c>
      <c r="O6956" t="s">
        <v>34</v>
      </c>
      <c r="P6956" s="1">
        <v>40462</v>
      </c>
      <c r="Q6956" t="b">
        <v>0</v>
      </c>
      <c r="R6956" t="b">
        <v>0</v>
      </c>
      <c r="S6956" t="b">
        <v>0</v>
      </c>
      <c r="T6956">
        <v>5</v>
      </c>
      <c r="U6956">
        <v>1</v>
      </c>
      <c r="V6956">
        <v>0</v>
      </c>
      <c r="W6956">
        <v>14</v>
      </c>
      <c r="X6956">
        <v>0</v>
      </c>
      <c r="Y6956">
        <v>1</v>
      </c>
      <c r="Z6956">
        <v>0</v>
      </c>
      <c r="AA6956">
        <v>0</v>
      </c>
      <c r="AB6956">
        <v>2</v>
      </c>
      <c r="AC6956">
        <v>2</v>
      </c>
      <c r="AD6956">
        <v>0</v>
      </c>
      <c r="AE6956">
        <v>1118</v>
      </c>
      <c r="AF6956">
        <v>9</v>
      </c>
      <c r="AG6956">
        <v>2867</v>
      </c>
      <c r="AH6956">
        <v>964</v>
      </c>
      <c r="AI6956">
        <v>3</v>
      </c>
      <c r="AN6956">
        <v>24.2</v>
      </c>
      <c r="AP6956" t="s">
        <v>59</v>
      </c>
      <c r="AS6956">
        <v>7</v>
      </c>
      <c r="AU6956">
        <v>14364</v>
      </c>
      <c r="AV6956">
        <v>172</v>
      </c>
      <c r="AW6956">
        <v>21</v>
      </c>
      <c r="AX6956">
        <v>15</v>
      </c>
      <c r="AZ6956">
        <v>0</v>
      </c>
      <c r="BA6956">
        <v>8152</v>
      </c>
      <c r="BB6956">
        <f t="shared" si="577"/>
        <v>7153</v>
      </c>
      <c r="BD6956" t="e">
        <f t="shared" si="575"/>
        <v>#N/A</v>
      </c>
      <c r="BE6956">
        <f t="shared" si="576"/>
        <v>1</v>
      </c>
    </row>
    <row r="6957" spans="1:57" x14ac:dyDescent="0.25">
      <c r="A6957" t="s">
        <v>4829</v>
      </c>
      <c r="B6957" t="s">
        <v>4549</v>
      </c>
      <c r="C6957" t="s">
        <v>4550</v>
      </c>
      <c r="D6957" t="s">
        <v>55</v>
      </c>
      <c r="E6957" t="s">
        <v>56</v>
      </c>
      <c r="F6957" s="1">
        <v>40437</v>
      </c>
      <c r="G6957" s="1">
        <v>40430</v>
      </c>
      <c r="H6957" s="1">
        <v>40436</v>
      </c>
      <c r="I6957">
        <v>0</v>
      </c>
      <c r="J6957">
        <v>914</v>
      </c>
      <c r="K6957">
        <v>2769</v>
      </c>
      <c r="L6957">
        <v>7831</v>
      </c>
      <c r="M6957" t="b">
        <v>0</v>
      </c>
      <c r="O6957" t="s">
        <v>34</v>
      </c>
      <c r="P6957" s="1">
        <v>40437</v>
      </c>
      <c r="Q6957" t="b">
        <v>0</v>
      </c>
      <c r="R6957" t="b">
        <v>0</v>
      </c>
      <c r="S6957" t="b">
        <v>0</v>
      </c>
      <c r="T6957">
        <v>6</v>
      </c>
      <c r="U6957">
        <v>1</v>
      </c>
      <c r="V6957">
        <v>0</v>
      </c>
      <c r="W6957">
        <v>15</v>
      </c>
      <c r="X6957">
        <v>0</v>
      </c>
      <c r="Y6957">
        <v>1</v>
      </c>
      <c r="Z6957">
        <v>0</v>
      </c>
      <c r="AA6957">
        <v>0</v>
      </c>
      <c r="AB6957">
        <v>7</v>
      </c>
      <c r="AC6957">
        <v>1</v>
      </c>
      <c r="AD6957">
        <v>0</v>
      </c>
      <c r="AE6957">
        <v>1392</v>
      </c>
      <c r="AF6957">
        <v>11</v>
      </c>
      <c r="AG6957">
        <v>3509</v>
      </c>
      <c r="AH6957">
        <v>1142</v>
      </c>
      <c r="AI6957">
        <v>5</v>
      </c>
      <c r="AN6957">
        <v>25.2</v>
      </c>
      <c r="AP6957" t="s">
        <v>59</v>
      </c>
      <c r="AS6957">
        <v>5</v>
      </c>
      <c r="AU6957">
        <v>13076</v>
      </c>
      <c r="AV6957">
        <v>136</v>
      </c>
      <c r="AW6957">
        <v>21</v>
      </c>
      <c r="AX6957">
        <v>14</v>
      </c>
      <c r="AZ6957">
        <v>0</v>
      </c>
      <c r="BA6957">
        <v>7831</v>
      </c>
      <c r="BB6957">
        <f t="shared" si="577"/>
        <v>7474</v>
      </c>
      <c r="BD6957" t="e">
        <f t="shared" si="575"/>
        <v>#N/A</v>
      </c>
      <c r="BE6957">
        <f t="shared" si="576"/>
        <v>0</v>
      </c>
    </row>
    <row r="6958" spans="1:57" x14ac:dyDescent="0.25">
      <c r="A6958" t="s">
        <v>4831</v>
      </c>
      <c r="B6958" t="s">
        <v>4549</v>
      </c>
      <c r="C6958" t="s">
        <v>4550</v>
      </c>
      <c r="D6958" t="s">
        <v>55</v>
      </c>
      <c r="E6958" t="s">
        <v>56</v>
      </c>
      <c r="F6958" s="1">
        <v>40416</v>
      </c>
      <c r="G6958" s="1">
        <v>40411</v>
      </c>
      <c r="H6958" s="1">
        <v>40415</v>
      </c>
      <c r="I6958">
        <v>0</v>
      </c>
      <c r="J6958">
        <v>0</v>
      </c>
      <c r="K6958">
        <v>2506</v>
      </c>
      <c r="L6958">
        <v>7568</v>
      </c>
      <c r="M6958" t="b">
        <v>0</v>
      </c>
      <c r="O6958" t="s">
        <v>34</v>
      </c>
      <c r="P6958" s="1">
        <v>40416</v>
      </c>
      <c r="Q6958" t="b">
        <v>0</v>
      </c>
      <c r="R6958" t="b">
        <v>0</v>
      </c>
      <c r="S6958" t="b">
        <v>0</v>
      </c>
      <c r="T6958">
        <v>5</v>
      </c>
      <c r="U6958">
        <v>1</v>
      </c>
      <c r="V6958">
        <v>0</v>
      </c>
      <c r="W6958">
        <v>9</v>
      </c>
      <c r="X6958">
        <v>0</v>
      </c>
      <c r="Y6958">
        <v>0</v>
      </c>
      <c r="Z6958">
        <v>0</v>
      </c>
      <c r="AA6958">
        <v>0</v>
      </c>
      <c r="AB6958">
        <v>2</v>
      </c>
      <c r="AC6958">
        <v>1</v>
      </c>
      <c r="AD6958">
        <v>0</v>
      </c>
      <c r="AE6958">
        <v>1173</v>
      </c>
      <c r="AF6958">
        <v>8</v>
      </c>
      <c r="AG6958">
        <v>3428</v>
      </c>
      <c r="AH6958">
        <v>970</v>
      </c>
      <c r="AI6958">
        <v>211</v>
      </c>
      <c r="AN6958">
        <v>25</v>
      </c>
      <c r="AP6958" t="s">
        <v>59</v>
      </c>
      <c r="AS6958">
        <v>0</v>
      </c>
      <c r="AU6958">
        <v>12014</v>
      </c>
      <c r="AV6958">
        <v>154</v>
      </c>
      <c r="AW6958">
        <v>21</v>
      </c>
      <c r="AX6958">
        <v>14</v>
      </c>
      <c r="AZ6958">
        <v>0</v>
      </c>
      <c r="BA6958">
        <v>7568</v>
      </c>
      <c r="BB6958">
        <f t="shared" si="577"/>
        <v>7737</v>
      </c>
      <c r="BD6958" t="e">
        <f t="shared" si="575"/>
        <v>#N/A</v>
      </c>
      <c r="BE6958">
        <f t="shared" si="576"/>
        <v>0</v>
      </c>
    </row>
    <row r="6959" spans="1:57" x14ac:dyDescent="0.25">
      <c r="A6959" t="s">
        <v>4833</v>
      </c>
      <c r="B6959" t="s">
        <v>4549</v>
      </c>
      <c r="C6959" t="s">
        <v>4550</v>
      </c>
      <c r="D6959" t="s">
        <v>55</v>
      </c>
      <c r="E6959" t="s">
        <v>56</v>
      </c>
      <c r="F6959" s="1">
        <v>40395</v>
      </c>
      <c r="G6959" s="1">
        <v>40392</v>
      </c>
      <c r="H6959" s="1">
        <v>40394</v>
      </c>
      <c r="I6959">
        <v>0</v>
      </c>
      <c r="J6959">
        <v>361</v>
      </c>
      <c r="K6959">
        <v>2216</v>
      </c>
      <c r="L6959">
        <v>7278</v>
      </c>
      <c r="M6959" t="b">
        <v>0</v>
      </c>
      <c r="O6959" t="s">
        <v>34</v>
      </c>
      <c r="P6959" s="1">
        <v>40395</v>
      </c>
      <c r="Q6959" t="b">
        <v>0</v>
      </c>
      <c r="R6959" t="b">
        <v>0</v>
      </c>
      <c r="S6959" t="b">
        <v>0</v>
      </c>
      <c r="T6959">
        <v>6</v>
      </c>
      <c r="U6959">
        <v>1</v>
      </c>
      <c r="V6959">
        <v>0</v>
      </c>
      <c r="W6959">
        <v>9</v>
      </c>
      <c r="X6959">
        <v>0</v>
      </c>
      <c r="Y6959">
        <v>0</v>
      </c>
      <c r="Z6959">
        <v>0</v>
      </c>
      <c r="AA6959">
        <v>0</v>
      </c>
      <c r="AB6959">
        <v>2</v>
      </c>
      <c r="AC6959">
        <v>1</v>
      </c>
      <c r="AD6959">
        <v>0</v>
      </c>
      <c r="AE6959">
        <v>1294</v>
      </c>
      <c r="AF6959">
        <v>9</v>
      </c>
      <c r="AG6959">
        <v>3232</v>
      </c>
      <c r="AH6959">
        <v>1120</v>
      </c>
      <c r="AI6959">
        <v>291</v>
      </c>
      <c r="AN6959">
        <v>24.8</v>
      </c>
      <c r="AP6959" t="s">
        <v>59</v>
      </c>
      <c r="AS6959">
        <v>4</v>
      </c>
      <c r="AU6959">
        <v>8748</v>
      </c>
      <c r="AV6959">
        <v>146</v>
      </c>
      <c r="AW6959">
        <v>20</v>
      </c>
      <c r="AX6959">
        <v>14</v>
      </c>
      <c r="AZ6959">
        <v>0</v>
      </c>
      <c r="BA6959">
        <v>7278</v>
      </c>
      <c r="BB6959">
        <f t="shared" si="577"/>
        <v>8027</v>
      </c>
      <c r="BD6959" t="e">
        <f t="shared" si="575"/>
        <v>#N/A</v>
      </c>
      <c r="BE6959">
        <f t="shared" si="576"/>
        <v>0</v>
      </c>
    </row>
    <row r="6960" spans="1:57" x14ac:dyDescent="0.25">
      <c r="A6960" t="s">
        <v>4835</v>
      </c>
      <c r="B6960" t="s">
        <v>4549</v>
      </c>
      <c r="C6960" t="s">
        <v>4550</v>
      </c>
      <c r="D6960" t="s">
        <v>55</v>
      </c>
      <c r="E6960" t="s">
        <v>56</v>
      </c>
      <c r="F6960" s="1">
        <v>40375</v>
      </c>
      <c r="G6960" s="1">
        <v>40371</v>
      </c>
      <c r="H6960" s="1">
        <v>40374</v>
      </c>
      <c r="I6960">
        <v>0</v>
      </c>
      <c r="J6960">
        <v>0</v>
      </c>
      <c r="K6960">
        <v>1855</v>
      </c>
      <c r="L6960">
        <v>6917</v>
      </c>
      <c r="O6960" t="s">
        <v>34</v>
      </c>
      <c r="P6960" s="1">
        <v>40376</v>
      </c>
      <c r="Q6960" t="b">
        <v>0</v>
      </c>
      <c r="R6960" t="b">
        <v>0</v>
      </c>
      <c r="S6960" t="b">
        <v>0</v>
      </c>
      <c r="T6960">
        <v>10</v>
      </c>
      <c r="U6960">
        <v>3</v>
      </c>
      <c r="V6960">
        <v>0</v>
      </c>
      <c r="W6960">
        <v>24</v>
      </c>
      <c r="X6960">
        <v>0</v>
      </c>
      <c r="Y6960">
        <v>1</v>
      </c>
      <c r="Z6960">
        <v>0</v>
      </c>
      <c r="AA6960">
        <v>0</v>
      </c>
      <c r="AB6960">
        <v>5</v>
      </c>
      <c r="AC6960">
        <v>3</v>
      </c>
      <c r="AD6960">
        <v>0</v>
      </c>
      <c r="AE6960">
        <v>1219</v>
      </c>
      <c r="AF6960">
        <v>11</v>
      </c>
      <c r="AG6960">
        <v>2859</v>
      </c>
      <c r="AH6960">
        <v>1021</v>
      </c>
      <c r="AI6960">
        <v>193</v>
      </c>
      <c r="AN6960">
        <v>23.1</v>
      </c>
      <c r="AP6960" t="s">
        <v>59</v>
      </c>
      <c r="AS6960">
        <v>13</v>
      </c>
      <c r="AU6960">
        <v>20948</v>
      </c>
      <c r="AV6960">
        <v>506</v>
      </c>
      <c r="AW6960">
        <v>22</v>
      </c>
      <c r="AX6960">
        <v>16</v>
      </c>
      <c r="AZ6960">
        <v>0</v>
      </c>
      <c r="BA6960">
        <v>6917</v>
      </c>
      <c r="BB6960">
        <f t="shared" si="577"/>
        <v>8388</v>
      </c>
      <c r="BD6960" t="e">
        <f t="shared" si="575"/>
        <v>#N/A</v>
      </c>
      <c r="BE6960">
        <f t="shared" si="576"/>
        <v>0</v>
      </c>
    </row>
    <row r="6961" spans="1:57" x14ac:dyDescent="0.25">
      <c r="A6961" t="s">
        <v>4837</v>
      </c>
      <c r="B6961" t="s">
        <v>4549</v>
      </c>
      <c r="C6961" t="s">
        <v>4550</v>
      </c>
      <c r="D6961" t="s">
        <v>55</v>
      </c>
      <c r="E6961" t="s">
        <v>56</v>
      </c>
      <c r="F6961" s="1">
        <v>40351</v>
      </c>
      <c r="G6961" s="1">
        <v>40347</v>
      </c>
      <c r="H6961" s="1">
        <v>40350</v>
      </c>
      <c r="I6961">
        <v>0</v>
      </c>
      <c r="J6961">
        <v>1600</v>
      </c>
      <c r="K6961">
        <v>1600</v>
      </c>
      <c r="L6961">
        <v>6662</v>
      </c>
      <c r="M6961" t="b">
        <v>0</v>
      </c>
      <c r="O6961" t="s">
        <v>34</v>
      </c>
      <c r="P6961" s="1">
        <v>40352</v>
      </c>
      <c r="Q6961" t="b">
        <v>0</v>
      </c>
      <c r="R6961" t="b">
        <v>0</v>
      </c>
      <c r="S6961" t="b">
        <v>0</v>
      </c>
      <c r="T6961">
        <v>6</v>
      </c>
      <c r="U6961">
        <v>2</v>
      </c>
      <c r="V6961">
        <v>0</v>
      </c>
      <c r="W6961">
        <v>21</v>
      </c>
      <c r="X6961">
        <v>0</v>
      </c>
      <c r="Y6961">
        <v>1</v>
      </c>
      <c r="Z6961">
        <v>0</v>
      </c>
      <c r="AA6961">
        <v>0</v>
      </c>
      <c r="AB6961">
        <v>3</v>
      </c>
      <c r="AC6961">
        <v>1</v>
      </c>
      <c r="AD6961">
        <v>0</v>
      </c>
      <c r="AE6961">
        <v>1315</v>
      </c>
      <c r="AF6961">
        <v>10</v>
      </c>
      <c r="AG6961">
        <v>3553</v>
      </c>
      <c r="AH6961">
        <v>1119</v>
      </c>
      <c r="AI6961">
        <v>189</v>
      </c>
      <c r="AN6961">
        <v>23.2</v>
      </c>
      <c r="AP6961" t="s">
        <v>59</v>
      </c>
      <c r="AS6961">
        <v>7</v>
      </c>
      <c r="AU6961">
        <v>19624</v>
      </c>
      <c r="AV6961">
        <v>241</v>
      </c>
      <c r="AW6961">
        <v>21</v>
      </c>
      <c r="AX6961">
        <v>15</v>
      </c>
      <c r="AZ6961">
        <v>0</v>
      </c>
      <c r="BA6961">
        <v>6662</v>
      </c>
      <c r="BB6961">
        <f t="shared" si="577"/>
        <v>8643</v>
      </c>
      <c r="BD6961" t="e">
        <f t="shared" si="575"/>
        <v>#N/A</v>
      </c>
      <c r="BE6961">
        <f t="shared" si="576"/>
        <v>0</v>
      </c>
    </row>
    <row r="6962" spans="1:57" x14ac:dyDescent="0.25">
      <c r="A6962" t="s">
        <v>4839</v>
      </c>
      <c r="B6962" t="s">
        <v>4549</v>
      </c>
      <c r="C6962" t="s">
        <v>4550</v>
      </c>
      <c r="D6962" t="s">
        <v>55</v>
      </c>
      <c r="E6962" t="s">
        <v>56</v>
      </c>
      <c r="F6962" s="1">
        <v>40325</v>
      </c>
      <c r="G6962" s="1">
        <v>40320</v>
      </c>
      <c r="H6962" s="1">
        <v>40323</v>
      </c>
      <c r="J6962">
        <v>1253</v>
      </c>
      <c r="K6962">
        <v>1253</v>
      </c>
      <c r="L6962">
        <v>6315</v>
      </c>
      <c r="M6962" t="b">
        <v>0</v>
      </c>
      <c r="O6962" t="s">
        <v>34</v>
      </c>
      <c r="Q6962" t="b">
        <v>0</v>
      </c>
      <c r="R6962" t="b">
        <v>0</v>
      </c>
      <c r="S6962" t="b">
        <v>0</v>
      </c>
      <c r="T6962">
        <v>5.2590000000000003</v>
      </c>
      <c r="U6962">
        <v>1.5649999999999999</v>
      </c>
      <c r="V6962">
        <v>0.16700000000000001</v>
      </c>
      <c r="W6962">
        <v>17.975000000000001</v>
      </c>
      <c r="X6962">
        <v>0.183</v>
      </c>
      <c r="Y6962">
        <v>1.069</v>
      </c>
      <c r="Z6962">
        <v>0.43</v>
      </c>
      <c r="AA6962">
        <v>0.70199999999999996</v>
      </c>
      <c r="AB6962">
        <v>5.3940000000000001</v>
      </c>
      <c r="AC6962">
        <v>0.97099999999999997</v>
      </c>
      <c r="AD6962">
        <v>0.33300000000000002</v>
      </c>
      <c r="AE6962">
        <v>1233.345</v>
      </c>
      <c r="AF6962">
        <v>9.7560000000000002</v>
      </c>
      <c r="AG6962">
        <v>2813.9490000000001</v>
      </c>
      <c r="AH6962">
        <v>1097.768</v>
      </c>
      <c r="AI6962">
        <v>196.06700000000001</v>
      </c>
      <c r="AN6962">
        <v>23.8</v>
      </c>
      <c r="AP6962" t="s">
        <v>59</v>
      </c>
      <c r="AS6962">
        <v>7</v>
      </c>
      <c r="AU6962">
        <v>19636</v>
      </c>
      <c r="AV6962">
        <v>228</v>
      </c>
      <c r="AW6962">
        <v>21</v>
      </c>
      <c r="AX6962">
        <v>15</v>
      </c>
      <c r="AZ6962">
        <v>0</v>
      </c>
      <c r="BA6962">
        <v>6315</v>
      </c>
      <c r="BB6962">
        <f t="shared" si="577"/>
        <v>8990</v>
      </c>
      <c r="BD6962" t="e">
        <f t="shared" si="575"/>
        <v>#N/A</v>
      </c>
      <c r="BE6962">
        <f t="shared" si="576"/>
        <v>0</v>
      </c>
    </row>
    <row r="6963" spans="1:57" x14ac:dyDescent="0.25">
      <c r="A6963" t="s">
        <v>4841</v>
      </c>
      <c r="B6963" t="s">
        <v>4549</v>
      </c>
      <c r="C6963" t="s">
        <v>4550</v>
      </c>
      <c r="D6963" t="s">
        <v>55</v>
      </c>
      <c r="E6963" t="s">
        <v>56</v>
      </c>
      <c r="F6963" s="1">
        <v>40297</v>
      </c>
      <c r="G6963" s="1">
        <v>40293</v>
      </c>
      <c r="H6963" s="1">
        <v>40296</v>
      </c>
      <c r="J6963">
        <v>0</v>
      </c>
      <c r="K6963">
        <v>837</v>
      </c>
      <c r="L6963">
        <v>5899</v>
      </c>
      <c r="M6963" t="b">
        <v>0</v>
      </c>
      <c r="O6963" t="s">
        <v>34</v>
      </c>
      <c r="Q6963" t="b">
        <v>0</v>
      </c>
      <c r="R6963" t="b">
        <v>0</v>
      </c>
      <c r="S6963" t="b">
        <v>0</v>
      </c>
      <c r="T6963">
        <v>6.0140000000000002</v>
      </c>
      <c r="U6963">
        <v>1.3620000000000001</v>
      </c>
      <c r="V6963">
        <v>0.32500000000000001</v>
      </c>
      <c r="W6963">
        <v>14.595000000000001</v>
      </c>
      <c r="X6963">
        <v>0.60299999999999998</v>
      </c>
      <c r="Y6963">
        <v>0.68799999999999994</v>
      </c>
      <c r="Z6963">
        <v>0.16400000000000001</v>
      </c>
      <c r="AA6963">
        <v>0.184</v>
      </c>
      <c r="AB6963">
        <v>4.202</v>
      </c>
      <c r="AC6963">
        <v>0.878</v>
      </c>
      <c r="AD6963">
        <v>2.7E-2</v>
      </c>
      <c r="AE6963">
        <v>1445.6510000000001</v>
      </c>
      <c r="AF6963">
        <v>10.757</v>
      </c>
      <c r="AG6963">
        <v>3328.2350000000001</v>
      </c>
      <c r="AH6963">
        <v>1178.568</v>
      </c>
      <c r="AI6963">
        <v>230.93199999999999</v>
      </c>
      <c r="AN6963">
        <v>23.4</v>
      </c>
      <c r="AP6963" t="s">
        <v>59</v>
      </c>
      <c r="AS6963">
        <v>9</v>
      </c>
      <c r="AU6963">
        <v>17756</v>
      </c>
      <c r="AV6963">
        <v>129</v>
      </c>
      <c r="AW6963">
        <v>21</v>
      </c>
      <c r="AX6963">
        <v>14</v>
      </c>
      <c r="AZ6963">
        <v>0</v>
      </c>
      <c r="BA6963">
        <v>5899</v>
      </c>
      <c r="BB6963">
        <f t="shared" si="577"/>
        <v>9406</v>
      </c>
      <c r="BD6963" t="e">
        <f t="shared" si="575"/>
        <v>#N/A</v>
      </c>
      <c r="BE6963">
        <f t="shared" si="576"/>
        <v>0</v>
      </c>
    </row>
    <row r="6964" spans="1:57" x14ac:dyDescent="0.25">
      <c r="A6964" t="s">
        <v>4843</v>
      </c>
      <c r="B6964" t="s">
        <v>4549</v>
      </c>
      <c r="C6964" t="s">
        <v>4550</v>
      </c>
      <c r="D6964" t="s">
        <v>55</v>
      </c>
      <c r="E6964" t="s">
        <v>56</v>
      </c>
      <c r="F6964" s="1">
        <v>40269</v>
      </c>
      <c r="G6964" s="1">
        <v>40266</v>
      </c>
      <c r="H6964" s="1">
        <v>40268</v>
      </c>
      <c r="J6964">
        <v>392</v>
      </c>
      <c r="K6964">
        <v>393</v>
      </c>
      <c r="L6964">
        <v>5455</v>
      </c>
      <c r="M6964" t="b">
        <v>0</v>
      </c>
      <c r="O6964" t="s">
        <v>34</v>
      </c>
      <c r="Q6964" t="b">
        <v>0</v>
      </c>
      <c r="R6964" t="b">
        <v>0</v>
      </c>
      <c r="S6964" t="b">
        <v>0</v>
      </c>
      <c r="T6964">
        <v>6.7619999999999996</v>
      </c>
      <c r="U6964">
        <v>1.8109999999999999</v>
      </c>
      <c r="V6964">
        <v>2.1000000000000001E-2</v>
      </c>
      <c r="W6964">
        <v>10.587</v>
      </c>
      <c r="X6964">
        <v>0.33800000000000002</v>
      </c>
      <c r="Y6964">
        <v>0.51400000000000001</v>
      </c>
      <c r="Z6964">
        <v>7.5999999999999998E-2</v>
      </c>
      <c r="AA6964">
        <v>0.24</v>
      </c>
      <c r="AB6964">
        <v>3.694</v>
      </c>
      <c r="AC6964">
        <v>1.698</v>
      </c>
      <c r="AD6964">
        <v>0.10199999999999999</v>
      </c>
      <c r="AE6964">
        <v>1629.357</v>
      </c>
      <c r="AF6964">
        <v>12.862</v>
      </c>
      <c r="AG6964">
        <v>3795.0680000000002</v>
      </c>
      <c r="AH6964">
        <v>1374.578</v>
      </c>
      <c r="AI6964">
        <v>272.642</v>
      </c>
      <c r="AN6964">
        <v>24.2</v>
      </c>
      <c r="AP6964" t="s">
        <v>59</v>
      </c>
      <c r="AS6964">
        <v>6</v>
      </c>
      <c r="AU6964">
        <v>11968</v>
      </c>
      <c r="AV6964">
        <v>111</v>
      </c>
      <c r="AW6964">
        <v>21</v>
      </c>
      <c r="AX6964">
        <v>14</v>
      </c>
      <c r="AZ6964">
        <v>0</v>
      </c>
      <c r="BA6964">
        <v>5455</v>
      </c>
      <c r="BB6964">
        <f t="shared" si="577"/>
        <v>9850</v>
      </c>
      <c r="BD6964" t="e">
        <f t="shared" si="575"/>
        <v>#N/A</v>
      </c>
      <c r="BE6964">
        <f t="shared" si="576"/>
        <v>0</v>
      </c>
    </row>
    <row r="6965" spans="1:57" x14ac:dyDescent="0.25">
      <c r="A6965" t="s">
        <v>4845</v>
      </c>
      <c r="B6965" t="s">
        <v>4549</v>
      </c>
      <c r="C6965" t="s">
        <v>4550</v>
      </c>
      <c r="D6965" t="s">
        <v>55</v>
      </c>
      <c r="E6965" t="s">
        <v>56</v>
      </c>
      <c r="F6965" s="1">
        <v>40242</v>
      </c>
      <c r="G6965" s="1">
        <v>40237</v>
      </c>
      <c r="H6965" s="1">
        <v>40240</v>
      </c>
      <c r="J6965">
        <v>1333</v>
      </c>
      <c r="K6965">
        <v>2627</v>
      </c>
      <c r="L6965">
        <v>5062</v>
      </c>
      <c r="M6965" t="b">
        <v>1</v>
      </c>
      <c r="O6965" t="s">
        <v>34</v>
      </c>
      <c r="Q6965" t="b">
        <v>0</v>
      </c>
      <c r="R6965" t="b">
        <v>0</v>
      </c>
      <c r="S6965" t="b">
        <v>0</v>
      </c>
      <c r="T6965">
        <v>9.1609999999999996</v>
      </c>
      <c r="U6965">
        <v>2.1579999999999999</v>
      </c>
      <c r="V6965">
        <v>0.38500000000000001</v>
      </c>
      <c r="W6965">
        <v>24.335999999999999</v>
      </c>
      <c r="X6965">
        <v>0.11799999999999999</v>
      </c>
      <c r="Y6965">
        <v>1.1020000000000001</v>
      </c>
      <c r="Z6965">
        <v>0.17499999999999999</v>
      </c>
      <c r="AA6965">
        <v>0.30399999999999999</v>
      </c>
      <c r="AB6965">
        <v>5.7050000000000001</v>
      </c>
      <c r="AC6965">
        <v>1.1950000000000001</v>
      </c>
      <c r="AD6965">
        <v>8.0000000000000002E-3</v>
      </c>
      <c r="AE6965">
        <v>1250.0060000000001</v>
      </c>
      <c r="AF6965">
        <v>13.281000000000001</v>
      </c>
      <c r="AG6965">
        <v>3160.66</v>
      </c>
      <c r="AH6965">
        <v>1067.777</v>
      </c>
      <c r="AI6965">
        <v>208.256</v>
      </c>
      <c r="AN6965">
        <v>24.5</v>
      </c>
      <c r="AP6965" t="s">
        <v>59</v>
      </c>
      <c r="AS6965">
        <v>39</v>
      </c>
      <c r="AU6965">
        <v>28544</v>
      </c>
      <c r="AV6965">
        <v>522</v>
      </c>
      <c r="AW6965">
        <v>22</v>
      </c>
      <c r="AX6965">
        <v>16</v>
      </c>
      <c r="AZ6965">
        <v>0</v>
      </c>
      <c r="BA6965">
        <v>5062</v>
      </c>
      <c r="BB6965">
        <f t="shared" si="577"/>
        <v>10243</v>
      </c>
      <c r="BD6965" t="e">
        <f t="shared" si="575"/>
        <v>#N/A</v>
      </c>
      <c r="BE6965">
        <f t="shared" si="576"/>
        <v>1</v>
      </c>
    </row>
    <row r="6966" spans="1:57" x14ac:dyDescent="0.25">
      <c r="A6966" t="s">
        <v>4847</v>
      </c>
      <c r="B6966" t="s">
        <v>4549</v>
      </c>
      <c r="C6966" t="s">
        <v>4550</v>
      </c>
      <c r="D6966" t="s">
        <v>55</v>
      </c>
      <c r="E6966" t="s">
        <v>56</v>
      </c>
      <c r="F6966" s="1">
        <v>40219</v>
      </c>
      <c r="G6966" s="1">
        <v>40215</v>
      </c>
      <c r="H6966" s="1">
        <v>40217</v>
      </c>
      <c r="J6966">
        <v>967</v>
      </c>
      <c r="K6966">
        <v>2261</v>
      </c>
      <c r="L6966">
        <v>4696</v>
      </c>
      <c r="M6966" t="b">
        <v>0</v>
      </c>
      <c r="O6966" t="s">
        <v>34</v>
      </c>
      <c r="Q6966" t="b">
        <v>0</v>
      </c>
      <c r="R6966" t="b">
        <v>0</v>
      </c>
      <c r="S6966" t="b">
        <v>0</v>
      </c>
      <c r="T6966">
        <v>6.3730000000000002</v>
      </c>
      <c r="U6966">
        <v>1.498</v>
      </c>
      <c r="V6966">
        <v>0.18</v>
      </c>
      <c r="W6966">
        <v>13.494</v>
      </c>
      <c r="X6966">
        <v>3.2000000000000001E-2</v>
      </c>
      <c r="Y6966">
        <v>0.5</v>
      </c>
      <c r="Z6966">
        <v>5.8999999999999997E-2</v>
      </c>
      <c r="AA6966">
        <v>0.47599999999999998</v>
      </c>
      <c r="AB6966">
        <v>4.9560000000000004</v>
      </c>
      <c r="AC6966">
        <v>1.431</v>
      </c>
      <c r="AD6966">
        <v>0.77200000000000002</v>
      </c>
      <c r="AE6966">
        <v>1339.1849999999999</v>
      </c>
      <c r="AF6966">
        <v>11.304</v>
      </c>
      <c r="AG6966">
        <v>3322.5880000000002</v>
      </c>
      <c r="AH6966">
        <v>1145.855</v>
      </c>
      <c r="AI6966">
        <v>237.619</v>
      </c>
      <c r="AN6966">
        <v>23.4</v>
      </c>
      <c r="AP6966" t="s">
        <v>59</v>
      </c>
      <c r="AS6966">
        <v>5</v>
      </c>
      <c r="AU6966">
        <v>16956</v>
      </c>
      <c r="AV6966">
        <v>348</v>
      </c>
      <c r="AW6966">
        <v>21</v>
      </c>
      <c r="AX6966">
        <v>15</v>
      </c>
      <c r="AZ6966">
        <v>0</v>
      </c>
      <c r="BA6966">
        <v>4696</v>
      </c>
      <c r="BB6966">
        <f t="shared" si="577"/>
        <v>10609</v>
      </c>
      <c r="BD6966" t="e">
        <f t="shared" si="575"/>
        <v>#N/A</v>
      </c>
      <c r="BE6966">
        <f t="shared" si="576"/>
        <v>0</v>
      </c>
    </row>
    <row r="6967" spans="1:57" x14ac:dyDescent="0.25">
      <c r="A6967" t="s">
        <v>4849</v>
      </c>
      <c r="B6967" t="s">
        <v>4549</v>
      </c>
      <c r="C6967" t="s">
        <v>4550</v>
      </c>
      <c r="D6967" t="s">
        <v>55</v>
      </c>
      <c r="E6967" t="s">
        <v>56</v>
      </c>
      <c r="F6967" s="1">
        <v>40199</v>
      </c>
      <c r="G6967" s="1">
        <v>40194</v>
      </c>
      <c r="H6967" s="1">
        <v>40198</v>
      </c>
      <c r="J6967">
        <v>0</v>
      </c>
      <c r="K6967">
        <v>1961</v>
      </c>
      <c r="L6967">
        <v>4396</v>
      </c>
      <c r="M6967" t="b">
        <v>0</v>
      </c>
      <c r="O6967" t="s">
        <v>289</v>
      </c>
      <c r="Q6967" t="b">
        <v>0</v>
      </c>
      <c r="R6967" t="b">
        <v>0</v>
      </c>
      <c r="S6967" t="b">
        <v>0</v>
      </c>
      <c r="T6967">
        <v>5.7690000000000001</v>
      </c>
      <c r="U6967">
        <v>1.6459999999999999</v>
      </c>
      <c r="V6967">
        <v>0.25800000000000001</v>
      </c>
      <c r="W6967">
        <v>8.891</v>
      </c>
      <c r="X6967">
        <v>0.35699999999999998</v>
      </c>
      <c r="Y6967">
        <v>0.26100000000000001</v>
      </c>
      <c r="Z6967">
        <v>0.153</v>
      </c>
      <c r="AA6967">
        <v>2.5999999999999999E-2</v>
      </c>
      <c r="AB6967">
        <v>3.09</v>
      </c>
      <c r="AC6967">
        <v>4.16</v>
      </c>
      <c r="AD6967">
        <v>0.63100000000000001</v>
      </c>
      <c r="AE6967">
        <v>1179.6990000000001</v>
      </c>
      <c r="AF6967">
        <v>9.2010000000000005</v>
      </c>
      <c r="AG6967">
        <v>2853.9540000000002</v>
      </c>
      <c r="AH6967">
        <v>983.63400000000001</v>
      </c>
      <c r="AI6967">
        <v>186.291</v>
      </c>
      <c r="AN6967">
        <v>23.5</v>
      </c>
      <c r="AP6967" t="s">
        <v>59</v>
      </c>
      <c r="AS6967">
        <v>6</v>
      </c>
      <c r="AU6967">
        <v>8150</v>
      </c>
      <c r="AV6967">
        <v>139</v>
      </c>
      <c r="AW6967">
        <v>20</v>
      </c>
      <c r="AX6967">
        <v>14</v>
      </c>
      <c r="AZ6967">
        <v>0</v>
      </c>
      <c r="BA6967">
        <v>4396</v>
      </c>
      <c r="BB6967">
        <f t="shared" si="577"/>
        <v>10909</v>
      </c>
      <c r="BD6967" t="e">
        <f t="shared" si="575"/>
        <v>#N/A</v>
      </c>
      <c r="BE6967">
        <f t="shared" si="576"/>
        <v>0</v>
      </c>
    </row>
    <row r="6968" spans="1:57" x14ac:dyDescent="0.25">
      <c r="A6968" t="s">
        <v>4851</v>
      </c>
      <c r="B6968" t="s">
        <v>4549</v>
      </c>
      <c r="C6968" t="s">
        <v>4550</v>
      </c>
      <c r="D6968" t="s">
        <v>55</v>
      </c>
      <c r="E6968" t="s">
        <v>56</v>
      </c>
      <c r="F6968" s="1">
        <v>40183</v>
      </c>
      <c r="G6968" s="1">
        <v>40176</v>
      </c>
      <c r="H6968" s="1">
        <v>40178</v>
      </c>
      <c r="J6968">
        <v>0</v>
      </c>
      <c r="K6968">
        <v>1594</v>
      </c>
      <c r="L6968">
        <v>4029</v>
      </c>
      <c r="O6968" t="s">
        <v>289</v>
      </c>
      <c r="Q6968" t="b">
        <v>0</v>
      </c>
      <c r="R6968" t="b">
        <v>0</v>
      </c>
      <c r="S6968" t="b">
        <v>0</v>
      </c>
      <c r="T6968">
        <v>6.625</v>
      </c>
      <c r="U6968">
        <v>1.5529999999999999</v>
      </c>
      <c r="V6968">
        <v>0.188</v>
      </c>
      <c r="W6968">
        <v>8.0749999999999993</v>
      </c>
      <c r="X6968">
        <v>0.39900000000000002</v>
      </c>
      <c r="Y6968">
        <v>0.29599999999999999</v>
      </c>
      <c r="Z6968">
        <v>9.7000000000000003E-2</v>
      </c>
      <c r="AA6968">
        <v>9.0999999999999998E-2</v>
      </c>
      <c r="AB6968">
        <v>3.0489999999999999</v>
      </c>
      <c r="AC6968">
        <v>2.9329999999999998</v>
      </c>
      <c r="AD6968">
        <v>0.68200000000000005</v>
      </c>
      <c r="AE6968">
        <v>1710.528</v>
      </c>
      <c r="AF6968">
        <v>13.552</v>
      </c>
      <c r="AG6968">
        <v>3766.7310000000002</v>
      </c>
      <c r="AH6968">
        <v>1455.066</v>
      </c>
      <c r="AI6968">
        <v>328.971</v>
      </c>
      <c r="AN6968">
        <v>24.7</v>
      </c>
      <c r="AP6968" t="s">
        <v>59</v>
      </c>
      <c r="AS6968">
        <v>3</v>
      </c>
      <c r="AU6968">
        <v>9767</v>
      </c>
      <c r="AV6968">
        <v>119</v>
      </c>
      <c r="AW6968">
        <v>20</v>
      </c>
      <c r="AX6968">
        <v>14</v>
      </c>
      <c r="AZ6968">
        <v>0</v>
      </c>
      <c r="BA6968">
        <v>4029</v>
      </c>
      <c r="BB6968">
        <f t="shared" si="577"/>
        <v>11276</v>
      </c>
      <c r="BD6968" t="e">
        <f t="shared" si="575"/>
        <v>#N/A</v>
      </c>
      <c r="BE6968">
        <f t="shared" si="576"/>
        <v>0</v>
      </c>
    </row>
    <row r="6969" spans="1:57" x14ac:dyDescent="0.25">
      <c r="A6969" t="s">
        <v>4853</v>
      </c>
      <c r="B6969" t="s">
        <v>4549</v>
      </c>
      <c r="C6969" t="s">
        <v>4550</v>
      </c>
      <c r="D6969" t="s">
        <v>55</v>
      </c>
      <c r="E6969" t="s">
        <v>56</v>
      </c>
      <c r="F6969" s="1">
        <v>40164</v>
      </c>
      <c r="G6969" s="1">
        <v>40159</v>
      </c>
      <c r="H6969" s="1">
        <v>40163</v>
      </c>
      <c r="J6969">
        <v>0</v>
      </c>
      <c r="K6969">
        <v>1294</v>
      </c>
      <c r="L6969">
        <v>3729</v>
      </c>
      <c r="M6969" t="b">
        <v>0</v>
      </c>
      <c r="O6969" t="s">
        <v>289</v>
      </c>
      <c r="Q6969" t="b">
        <v>0</v>
      </c>
      <c r="R6969" t="b">
        <v>0</v>
      </c>
      <c r="S6969" t="b">
        <v>0</v>
      </c>
      <c r="T6969">
        <v>5.7549999999999999</v>
      </c>
      <c r="U6969">
        <v>1.5349999999999999</v>
      </c>
      <c r="V6969">
        <v>0.25900000000000001</v>
      </c>
      <c r="W6969">
        <v>23.138999999999999</v>
      </c>
      <c r="X6969">
        <v>0.74</v>
      </c>
      <c r="Y6969">
        <v>1.0149999999999999</v>
      </c>
      <c r="Z6969">
        <v>0.113</v>
      </c>
      <c r="AA6969">
        <v>5.5E-2</v>
      </c>
      <c r="AB6969">
        <v>6.72</v>
      </c>
      <c r="AC6969">
        <v>2.2269999999999999</v>
      </c>
      <c r="AD6969">
        <v>0.58899999999999997</v>
      </c>
      <c r="AE6969">
        <v>1413.8589999999999</v>
      </c>
      <c r="AF6969">
        <v>12.627000000000001</v>
      </c>
      <c r="AG6969">
        <v>3178.578</v>
      </c>
      <c r="AH6969">
        <v>1190.521</v>
      </c>
      <c r="AI6969">
        <v>195.48699999999999</v>
      </c>
      <c r="AN6969">
        <v>24.5</v>
      </c>
      <c r="AP6969" t="s">
        <v>59</v>
      </c>
      <c r="AS6969">
        <v>19</v>
      </c>
      <c r="AU6969">
        <v>24034</v>
      </c>
      <c r="AV6969">
        <v>528</v>
      </c>
      <c r="AW6969">
        <v>22</v>
      </c>
      <c r="AX6969">
        <v>16</v>
      </c>
      <c r="AZ6969">
        <v>0</v>
      </c>
      <c r="BA6969">
        <v>3729</v>
      </c>
      <c r="BB6969">
        <f t="shared" si="577"/>
        <v>11576</v>
      </c>
      <c r="BD6969" t="e">
        <f t="shared" si="575"/>
        <v>#N/A</v>
      </c>
      <c r="BE6969">
        <f t="shared" si="576"/>
        <v>0</v>
      </c>
    </row>
    <row r="6970" spans="1:57" x14ac:dyDescent="0.25">
      <c r="A6970" t="s">
        <v>4855</v>
      </c>
      <c r="B6970" t="s">
        <v>4549</v>
      </c>
      <c r="C6970" t="s">
        <v>4550</v>
      </c>
      <c r="D6970" t="s">
        <v>55</v>
      </c>
      <c r="E6970" t="s">
        <v>56</v>
      </c>
      <c r="F6970" s="1">
        <v>40142</v>
      </c>
      <c r="G6970" s="1">
        <v>40140</v>
      </c>
      <c r="H6970" s="1">
        <v>40142</v>
      </c>
      <c r="J6970">
        <v>979</v>
      </c>
      <c r="K6970">
        <v>979</v>
      </c>
      <c r="L6970">
        <v>3414</v>
      </c>
      <c r="M6970" t="b">
        <v>0</v>
      </c>
      <c r="O6970" t="s">
        <v>289</v>
      </c>
      <c r="Q6970" t="b">
        <v>0</v>
      </c>
      <c r="R6970" t="b">
        <v>0</v>
      </c>
      <c r="S6970" t="b">
        <v>0</v>
      </c>
      <c r="T6970">
        <v>4.9260000000000002</v>
      </c>
      <c r="U6970">
        <v>1.78</v>
      </c>
      <c r="V6970">
        <v>0.56100000000000005</v>
      </c>
      <c r="W6970">
        <v>17.433</v>
      </c>
      <c r="X6970">
        <v>0.26500000000000001</v>
      </c>
      <c r="Y6970">
        <v>0.747</v>
      </c>
      <c r="Z6970">
        <v>0.57999999999999996</v>
      </c>
      <c r="AA6970">
        <v>1.3839999999999999</v>
      </c>
      <c r="AB6970">
        <v>5.2430000000000003</v>
      </c>
      <c r="AC6970">
        <v>1.7000000000000001E-2</v>
      </c>
      <c r="AD6970">
        <v>0.16</v>
      </c>
      <c r="AE6970">
        <v>1363.364</v>
      </c>
      <c r="AF6970">
        <v>11.194000000000001</v>
      </c>
      <c r="AG6970">
        <v>3411.3890000000001</v>
      </c>
      <c r="AH6970">
        <v>1025.248</v>
      </c>
      <c r="AI6970">
        <v>228.04300000000001</v>
      </c>
      <c r="AN6970">
        <v>24.5</v>
      </c>
      <c r="AP6970" t="s">
        <v>59</v>
      </c>
      <c r="AS6970">
        <v>15</v>
      </c>
      <c r="AU6970">
        <v>21952</v>
      </c>
      <c r="AV6970">
        <v>495</v>
      </c>
      <c r="AW6970">
        <v>22</v>
      </c>
      <c r="AX6970">
        <v>16</v>
      </c>
      <c r="AZ6970">
        <v>0</v>
      </c>
      <c r="BA6970">
        <v>3414</v>
      </c>
      <c r="BB6970">
        <f t="shared" si="577"/>
        <v>11891</v>
      </c>
      <c r="BD6970" t="e">
        <f t="shared" si="575"/>
        <v>#N/A</v>
      </c>
      <c r="BE6970">
        <f t="shared" si="576"/>
        <v>0</v>
      </c>
    </row>
    <row r="6971" spans="1:57" x14ac:dyDescent="0.25">
      <c r="A6971" t="s">
        <v>4857</v>
      </c>
      <c r="B6971" t="s">
        <v>4549</v>
      </c>
      <c r="C6971" t="s">
        <v>4550</v>
      </c>
      <c r="D6971" t="s">
        <v>55</v>
      </c>
      <c r="E6971" t="s">
        <v>56</v>
      </c>
      <c r="F6971" s="1">
        <v>40123</v>
      </c>
      <c r="G6971" s="1">
        <v>40117</v>
      </c>
      <c r="H6971" s="1">
        <v>40121</v>
      </c>
      <c r="J6971">
        <v>634</v>
      </c>
      <c r="K6971">
        <v>634</v>
      </c>
      <c r="L6971">
        <v>3069</v>
      </c>
      <c r="O6971" t="s">
        <v>34</v>
      </c>
      <c r="Q6971" t="b">
        <v>0</v>
      </c>
      <c r="R6971" t="b">
        <v>0</v>
      </c>
      <c r="S6971" t="b">
        <v>0</v>
      </c>
      <c r="T6971">
        <v>3.1960000000000002</v>
      </c>
      <c r="U6971">
        <v>0.59099999999999997</v>
      </c>
      <c r="V6971">
        <v>0.40600000000000003</v>
      </c>
      <c r="W6971">
        <v>12.47</v>
      </c>
      <c r="X6971">
        <v>0.63600000000000001</v>
      </c>
      <c r="Y6971">
        <v>0.314</v>
      </c>
      <c r="Z6971">
        <v>0.95499999999999996</v>
      </c>
      <c r="AA6971">
        <v>0.42699999999999999</v>
      </c>
      <c r="AB6971">
        <v>3.3029999999999999</v>
      </c>
      <c r="AC6971">
        <v>0.76700000000000002</v>
      </c>
      <c r="AD6971">
        <v>0.59899999999999998</v>
      </c>
      <c r="AE6971">
        <v>1412.4390000000001</v>
      </c>
      <c r="AF6971">
        <v>12.307</v>
      </c>
      <c r="AG6971">
        <v>3655.5430000000001</v>
      </c>
      <c r="AH6971">
        <v>1207.02</v>
      </c>
      <c r="AI6971">
        <v>228.39400000000001</v>
      </c>
      <c r="AN6971">
        <v>23.4</v>
      </c>
      <c r="AP6971" t="s">
        <v>59</v>
      </c>
      <c r="AS6971">
        <v>5</v>
      </c>
      <c r="AU6971">
        <v>21215</v>
      </c>
      <c r="AV6971">
        <v>850</v>
      </c>
      <c r="AW6971">
        <v>22</v>
      </c>
      <c r="AX6971">
        <v>17</v>
      </c>
      <c r="AZ6971">
        <v>0</v>
      </c>
      <c r="BA6971">
        <v>3069</v>
      </c>
      <c r="BB6971">
        <f t="shared" si="577"/>
        <v>12236</v>
      </c>
      <c r="BD6971" t="e">
        <f t="shared" si="575"/>
        <v>#N/A</v>
      </c>
      <c r="BE6971">
        <f t="shared" si="576"/>
        <v>0</v>
      </c>
    </row>
    <row r="6972" spans="1:57" x14ac:dyDescent="0.25">
      <c r="A6972" t="s">
        <v>4859</v>
      </c>
      <c r="B6972" t="s">
        <v>4549</v>
      </c>
      <c r="C6972" t="s">
        <v>4550</v>
      </c>
      <c r="D6972" t="s">
        <v>55</v>
      </c>
      <c r="E6972" t="s">
        <v>56</v>
      </c>
      <c r="F6972" s="1">
        <v>40107</v>
      </c>
      <c r="G6972" s="1">
        <v>40101</v>
      </c>
      <c r="H6972" s="1">
        <v>40103</v>
      </c>
      <c r="J6972">
        <v>316</v>
      </c>
      <c r="K6972">
        <v>316</v>
      </c>
      <c r="L6972">
        <v>2751</v>
      </c>
      <c r="M6972" t="b">
        <v>0</v>
      </c>
      <c r="O6972" t="s">
        <v>289</v>
      </c>
      <c r="Q6972" t="b">
        <v>0</v>
      </c>
      <c r="R6972" t="b">
        <v>0</v>
      </c>
      <c r="S6972" t="b">
        <v>0</v>
      </c>
      <c r="T6972">
        <v>5.3680000000000003</v>
      </c>
      <c r="U6972">
        <v>1.2310000000000001</v>
      </c>
      <c r="V6972">
        <v>0.14299999999999999</v>
      </c>
      <c r="W6972">
        <v>9.9239999999999995</v>
      </c>
      <c r="X6972">
        <v>0.18099999999999999</v>
      </c>
      <c r="Y6972">
        <v>0.81299999999999994</v>
      </c>
      <c r="Z6972">
        <v>0.20100000000000001</v>
      </c>
      <c r="AA6972">
        <v>0.66500000000000004</v>
      </c>
      <c r="AB6972">
        <v>5.0869999999999997</v>
      </c>
      <c r="AC6972">
        <v>2.5270000000000001</v>
      </c>
      <c r="AD6972">
        <v>0.26600000000000001</v>
      </c>
      <c r="AE6972">
        <v>1334.9739999999999</v>
      </c>
      <c r="AF6972">
        <v>14.228999999999999</v>
      </c>
      <c r="AG6972">
        <v>3222.3890000000001</v>
      </c>
      <c r="AH6972">
        <v>1191.6690000000001</v>
      </c>
      <c r="AI6972">
        <v>234.768</v>
      </c>
      <c r="AN6972">
        <v>24.8</v>
      </c>
      <c r="AP6972" t="s">
        <v>59</v>
      </c>
      <c r="AS6972">
        <v>10</v>
      </c>
      <c r="AU6972">
        <v>16008</v>
      </c>
      <c r="AV6972">
        <v>581</v>
      </c>
      <c r="AW6972">
        <v>21</v>
      </c>
      <c r="AX6972">
        <v>15</v>
      </c>
      <c r="AZ6972">
        <v>0</v>
      </c>
      <c r="BA6972">
        <v>2751</v>
      </c>
      <c r="BB6972">
        <f t="shared" si="577"/>
        <v>12554</v>
      </c>
      <c r="BD6972" t="e">
        <f t="shared" si="575"/>
        <v>#N/A</v>
      </c>
      <c r="BE6972">
        <f t="shared" si="576"/>
        <v>0</v>
      </c>
    </row>
    <row r="6973" spans="1:57" x14ac:dyDescent="0.25">
      <c r="A6973" t="s">
        <v>4861</v>
      </c>
      <c r="B6973" t="s">
        <v>4549</v>
      </c>
      <c r="C6973" t="s">
        <v>4550</v>
      </c>
      <c r="D6973" t="s">
        <v>55</v>
      </c>
      <c r="E6973" t="s">
        <v>56</v>
      </c>
      <c r="F6973" s="1">
        <v>40091</v>
      </c>
      <c r="G6973" s="1">
        <v>40084</v>
      </c>
      <c r="H6973" s="1">
        <v>40088</v>
      </c>
      <c r="J6973">
        <v>0</v>
      </c>
      <c r="K6973">
        <v>2435</v>
      </c>
      <c r="L6973">
        <v>2435</v>
      </c>
      <c r="M6973" t="b">
        <v>1</v>
      </c>
      <c r="O6973" t="s">
        <v>289</v>
      </c>
      <c r="Q6973" t="b">
        <v>0</v>
      </c>
      <c r="R6973" t="b">
        <v>0</v>
      </c>
      <c r="S6973" t="b">
        <v>0</v>
      </c>
      <c r="T6973">
        <v>5.6280000000000001</v>
      </c>
      <c r="U6973">
        <v>1.268</v>
      </c>
      <c r="V6973">
        <v>0.23200000000000001</v>
      </c>
      <c r="W6973">
        <v>26.097999999999999</v>
      </c>
      <c r="X6973">
        <v>0.53400000000000003</v>
      </c>
      <c r="Y6973">
        <v>1.6479999999999999</v>
      </c>
      <c r="Z6973">
        <v>2.5000000000000001E-2</v>
      </c>
      <c r="AA6973">
        <v>0.222</v>
      </c>
      <c r="AB6973">
        <v>10.368</v>
      </c>
      <c r="AC6973">
        <v>2.9660000000000002</v>
      </c>
      <c r="AD6973">
        <v>0.75700000000000001</v>
      </c>
      <c r="AE6973">
        <v>1038.962</v>
      </c>
      <c r="AF6973">
        <v>22.018000000000001</v>
      </c>
      <c r="AG6973">
        <v>2340.9780000000001</v>
      </c>
      <c r="AH6973">
        <v>951.81500000000005</v>
      </c>
      <c r="AI6973">
        <v>233.08</v>
      </c>
      <c r="AN6973">
        <v>24.6</v>
      </c>
      <c r="AP6973" t="s">
        <v>59</v>
      </c>
      <c r="AS6973">
        <v>36</v>
      </c>
      <c r="AU6973">
        <v>32438</v>
      </c>
      <c r="AV6973">
        <v>940</v>
      </c>
      <c r="AW6973">
        <v>22</v>
      </c>
      <c r="AX6973">
        <v>17</v>
      </c>
      <c r="AZ6973">
        <v>0</v>
      </c>
      <c r="BA6973">
        <v>2435</v>
      </c>
      <c r="BB6973">
        <f t="shared" si="577"/>
        <v>12870</v>
      </c>
      <c r="BD6973" t="e">
        <f t="shared" si="575"/>
        <v>#N/A</v>
      </c>
      <c r="BE6973">
        <f t="shared" si="576"/>
        <v>1</v>
      </c>
    </row>
    <row r="6974" spans="1:57" x14ac:dyDescent="0.25">
      <c r="A6974" t="s">
        <v>4863</v>
      </c>
      <c r="B6974" t="s">
        <v>4549</v>
      </c>
      <c r="C6974" t="s">
        <v>4550</v>
      </c>
      <c r="D6974" t="s">
        <v>55</v>
      </c>
      <c r="E6974" t="s">
        <v>56</v>
      </c>
      <c r="F6974" s="1">
        <v>40071</v>
      </c>
      <c r="G6974" s="1">
        <v>40068</v>
      </c>
      <c r="H6974" s="1">
        <v>40070</v>
      </c>
      <c r="J6974">
        <v>936</v>
      </c>
      <c r="K6974">
        <v>2195</v>
      </c>
      <c r="L6974">
        <v>2195</v>
      </c>
      <c r="M6974" t="b">
        <v>0</v>
      </c>
      <c r="O6974" t="s">
        <v>289</v>
      </c>
      <c r="Q6974" t="b">
        <v>0</v>
      </c>
      <c r="R6974" t="b">
        <v>0</v>
      </c>
      <c r="S6974" t="b">
        <v>0</v>
      </c>
      <c r="T6974">
        <v>5.2050000000000001</v>
      </c>
      <c r="U6974">
        <v>1.9890000000000001</v>
      </c>
      <c r="V6974">
        <v>0.47299999999999998</v>
      </c>
      <c r="W6974">
        <v>23.745999999999999</v>
      </c>
      <c r="X6974">
        <v>3.1890000000000001</v>
      </c>
      <c r="Y6974">
        <v>1.268</v>
      </c>
      <c r="Z6974">
        <v>0.441</v>
      </c>
      <c r="AA6974">
        <v>0.114</v>
      </c>
      <c r="AB6974">
        <v>9.9489999999999998</v>
      </c>
      <c r="AC6974">
        <v>0.66900000000000004</v>
      </c>
      <c r="AD6974">
        <v>0.751</v>
      </c>
      <c r="AE6974">
        <v>1113.7280000000001</v>
      </c>
      <c r="AF6974">
        <v>13.523</v>
      </c>
      <c r="AG6974">
        <v>2711.973</v>
      </c>
      <c r="AH6974">
        <v>1121.431</v>
      </c>
      <c r="AI6974">
        <v>217.33600000000001</v>
      </c>
      <c r="AN6974">
        <v>24.7</v>
      </c>
      <c r="AP6974" t="s">
        <v>59</v>
      </c>
      <c r="AS6974">
        <v>24</v>
      </c>
      <c r="AU6974">
        <v>33074</v>
      </c>
      <c r="AV6974">
        <v>1212</v>
      </c>
      <c r="AW6974">
        <v>22</v>
      </c>
      <c r="AX6974">
        <v>17</v>
      </c>
      <c r="AZ6974">
        <v>0</v>
      </c>
      <c r="BA6974">
        <v>2195</v>
      </c>
      <c r="BB6974">
        <f t="shared" si="577"/>
        <v>13110</v>
      </c>
      <c r="BD6974" t="e">
        <f t="shared" si="575"/>
        <v>#N/A</v>
      </c>
      <c r="BE6974">
        <f t="shared" si="576"/>
        <v>0</v>
      </c>
    </row>
    <row r="6975" spans="1:57" x14ac:dyDescent="0.25">
      <c r="A6975" t="s">
        <v>4865</v>
      </c>
      <c r="B6975" t="s">
        <v>4549</v>
      </c>
      <c r="C6975" t="s">
        <v>4550</v>
      </c>
      <c r="D6975" t="s">
        <v>55</v>
      </c>
      <c r="E6975" t="s">
        <v>56</v>
      </c>
      <c r="F6975" s="1">
        <v>40052</v>
      </c>
      <c r="G6975" s="1">
        <v>40050</v>
      </c>
      <c r="H6975" s="1">
        <v>40052</v>
      </c>
      <c r="J6975">
        <v>589</v>
      </c>
      <c r="K6975">
        <v>1848</v>
      </c>
      <c r="L6975">
        <v>1848</v>
      </c>
      <c r="M6975" t="b">
        <v>0</v>
      </c>
      <c r="O6975" t="s">
        <v>289</v>
      </c>
      <c r="Q6975" t="b">
        <v>0</v>
      </c>
      <c r="R6975" t="b">
        <v>0</v>
      </c>
      <c r="S6975" t="b">
        <v>0</v>
      </c>
      <c r="T6975">
        <v>6.8979999999999997</v>
      </c>
      <c r="U6975">
        <v>1.986</v>
      </c>
      <c r="V6975">
        <v>0.32200000000000001</v>
      </c>
      <c r="W6975">
        <v>22.283000000000001</v>
      </c>
      <c r="X6975">
        <v>0.59399999999999997</v>
      </c>
      <c r="Y6975">
        <v>1.2</v>
      </c>
      <c r="Z6975">
        <v>0.25600000000000001</v>
      </c>
      <c r="AA6975">
        <v>0.441</v>
      </c>
      <c r="AB6975">
        <v>5.0469999999999997</v>
      </c>
      <c r="AC6975">
        <v>0.40300000000000002</v>
      </c>
      <c r="AD6975">
        <v>6.3E-2</v>
      </c>
      <c r="AE6975">
        <v>1136.674</v>
      </c>
      <c r="AF6975">
        <v>59.228000000000002</v>
      </c>
      <c r="AG6975">
        <v>1833.1389999999999</v>
      </c>
      <c r="AH6975">
        <v>976.33600000000001</v>
      </c>
      <c r="AI6975">
        <v>211.31100000000001</v>
      </c>
      <c r="AN6975">
        <v>25.2</v>
      </c>
      <c r="AP6975" t="s">
        <v>59</v>
      </c>
      <c r="AS6975">
        <v>19</v>
      </c>
      <c r="AU6975">
        <v>30860</v>
      </c>
      <c r="AV6975">
        <v>1180</v>
      </c>
      <c r="AW6975">
        <v>22</v>
      </c>
      <c r="AX6975">
        <v>17</v>
      </c>
      <c r="AZ6975">
        <v>0</v>
      </c>
      <c r="BA6975">
        <v>1848</v>
      </c>
      <c r="BB6975">
        <f t="shared" si="577"/>
        <v>13457</v>
      </c>
      <c r="BD6975" t="e">
        <f t="shared" si="575"/>
        <v>#N/A</v>
      </c>
      <c r="BE6975">
        <f t="shared" si="576"/>
        <v>0</v>
      </c>
    </row>
    <row r="6976" spans="1:57" x14ac:dyDescent="0.25">
      <c r="A6976" t="s">
        <v>4867</v>
      </c>
      <c r="B6976" t="s">
        <v>4549</v>
      </c>
      <c r="C6976" t="s">
        <v>4550</v>
      </c>
      <c r="D6976" t="s">
        <v>55</v>
      </c>
      <c r="E6976" t="s">
        <v>56</v>
      </c>
      <c r="F6976" s="1">
        <v>40040</v>
      </c>
      <c r="G6976" s="1">
        <v>40033</v>
      </c>
      <c r="H6976" s="1">
        <v>40038</v>
      </c>
      <c r="J6976">
        <v>1517</v>
      </c>
      <c r="K6976">
        <v>1517</v>
      </c>
      <c r="L6976">
        <v>1517</v>
      </c>
      <c r="M6976" t="b">
        <v>0</v>
      </c>
      <c r="O6976" t="s">
        <v>289</v>
      </c>
      <c r="Q6976" t="b">
        <v>0</v>
      </c>
      <c r="R6976" t="b">
        <v>0</v>
      </c>
      <c r="S6976" t="b">
        <v>0</v>
      </c>
      <c r="T6976">
        <v>6.915</v>
      </c>
      <c r="U6976">
        <v>4.8000000000000001E-2</v>
      </c>
      <c r="V6976">
        <v>0.505</v>
      </c>
      <c r="W6976">
        <v>19.591000000000001</v>
      </c>
      <c r="X6976">
        <v>1.38</v>
      </c>
      <c r="Y6976">
        <v>1.08</v>
      </c>
      <c r="Z6976">
        <v>0.628</v>
      </c>
      <c r="AA6976">
        <v>1.4370000000000001</v>
      </c>
      <c r="AB6976">
        <v>8.3919999999999995</v>
      </c>
      <c r="AC6976">
        <v>3.448</v>
      </c>
      <c r="AD6976">
        <v>0.218</v>
      </c>
      <c r="AE6976">
        <v>1221.296</v>
      </c>
      <c r="AF6976">
        <v>36.518000000000001</v>
      </c>
      <c r="AG6976">
        <v>2454.636</v>
      </c>
      <c r="AH6976">
        <v>1040.386</v>
      </c>
      <c r="AI6976">
        <v>260.58199999999999</v>
      </c>
      <c r="AN6976">
        <v>24.5</v>
      </c>
      <c r="AP6976" t="s">
        <v>59</v>
      </c>
      <c r="AS6976">
        <v>6</v>
      </c>
      <c r="AU6976">
        <v>28008</v>
      </c>
      <c r="AV6976">
        <v>564</v>
      </c>
      <c r="AW6976">
        <v>22</v>
      </c>
      <c r="AX6976">
        <v>16</v>
      </c>
      <c r="AZ6976">
        <v>0</v>
      </c>
      <c r="BA6976">
        <v>1517</v>
      </c>
      <c r="BB6976">
        <f t="shared" si="577"/>
        <v>13788</v>
      </c>
      <c r="BD6976" t="e">
        <f t="shared" si="575"/>
        <v>#N/A</v>
      </c>
      <c r="BE6976">
        <f t="shared" si="576"/>
        <v>0</v>
      </c>
    </row>
    <row r="6977" spans="1:57" x14ac:dyDescent="0.25">
      <c r="A6977" t="s">
        <v>4869</v>
      </c>
      <c r="B6977" t="s">
        <v>4549</v>
      </c>
      <c r="C6977" t="s">
        <v>4550</v>
      </c>
      <c r="D6977" t="s">
        <v>55</v>
      </c>
      <c r="E6977" t="s">
        <v>56</v>
      </c>
      <c r="F6977" s="1">
        <v>40024</v>
      </c>
      <c r="G6977" s="1">
        <v>40020</v>
      </c>
      <c r="H6977" s="1">
        <v>40024</v>
      </c>
      <c r="J6977">
        <v>1259</v>
      </c>
      <c r="K6977">
        <v>1259</v>
      </c>
      <c r="L6977">
        <v>1259</v>
      </c>
      <c r="O6977" t="s">
        <v>34</v>
      </c>
      <c r="Q6977" t="b">
        <v>0</v>
      </c>
      <c r="R6977" t="b">
        <v>0</v>
      </c>
      <c r="S6977" t="b">
        <v>0</v>
      </c>
      <c r="T6977">
        <v>22.559000000000001</v>
      </c>
      <c r="U6977">
        <v>1.899</v>
      </c>
      <c r="V6977">
        <v>2.46</v>
      </c>
      <c r="W6977">
        <v>145.77000000000001</v>
      </c>
      <c r="X6977">
        <v>2.1419999999999999</v>
      </c>
      <c r="Y6977">
        <v>10.318</v>
      </c>
      <c r="Z6977">
        <v>2.2930000000000001</v>
      </c>
      <c r="AA6977">
        <v>0.192</v>
      </c>
      <c r="AB6977">
        <v>6.351</v>
      </c>
      <c r="AC6977">
        <v>4.3259999999999996</v>
      </c>
      <c r="AD6977">
        <v>2.2709999999999999</v>
      </c>
      <c r="AE6977">
        <v>40.597999999999999</v>
      </c>
      <c r="AF6977">
        <v>34.738</v>
      </c>
      <c r="AG6977">
        <v>428.36399999999998</v>
      </c>
      <c r="AH6977">
        <v>564.02499999999998</v>
      </c>
      <c r="AI6977">
        <v>315.29399999999998</v>
      </c>
      <c r="AN6977">
        <v>24.9</v>
      </c>
      <c r="AP6977" t="s">
        <v>59</v>
      </c>
      <c r="AS6977">
        <v>100</v>
      </c>
      <c r="AU6977">
        <v>44800</v>
      </c>
      <c r="AV6977">
        <v>21569</v>
      </c>
      <c r="AW6977">
        <v>23</v>
      </c>
      <c r="AX6977">
        <v>22</v>
      </c>
      <c r="AZ6977">
        <v>0</v>
      </c>
      <c r="BA6977">
        <v>1259</v>
      </c>
      <c r="BB6977">
        <f t="shared" si="577"/>
        <v>14046</v>
      </c>
      <c r="BD6977" t="e">
        <f t="shared" si="575"/>
        <v>#N/A</v>
      </c>
      <c r="BE6977">
        <f t="shared" si="576"/>
        <v>0</v>
      </c>
    </row>
    <row r="6978" spans="1:57" x14ac:dyDescent="0.25">
      <c r="A6978" t="s">
        <v>4871</v>
      </c>
      <c r="B6978" t="s">
        <v>4549</v>
      </c>
      <c r="C6978" t="s">
        <v>4550</v>
      </c>
      <c r="D6978" t="s">
        <v>55</v>
      </c>
      <c r="E6978" t="s">
        <v>56</v>
      </c>
      <c r="F6978" s="1">
        <v>40009</v>
      </c>
      <c r="G6978" s="1">
        <v>40003</v>
      </c>
      <c r="H6978" s="1">
        <v>40007</v>
      </c>
      <c r="J6978">
        <v>918</v>
      </c>
      <c r="K6978">
        <v>918</v>
      </c>
      <c r="L6978">
        <v>918</v>
      </c>
      <c r="M6978" t="b">
        <v>0</v>
      </c>
      <c r="O6978" t="s">
        <v>289</v>
      </c>
      <c r="Q6978" t="b">
        <v>0</v>
      </c>
      <c r="R6978" t="b">
        <v>0</v>
      </c>
      <c r="S6978" t="b">
        <v>0</v>
      </c>
      <c r="T6978">
        <v>13.289</v>
      </c>
      <c r="U6978">
        <v>1.2090000000000001</v>
      </c>
      <c r="V6978">
        <v>1.089</v>
      </c>
      <c r="W6978">
        <v>69.122</v>
      </c>
      <c r="X6978">
        <v>1.371</v>
      </c>
      <c r="Y6978">
        <v>5.9790000000000001</v>
      </c>
      <c r="Z6978">
        <v>0.94399999999999995</v>
      </c>
      <c r="AA6978">
        <v>0.114</v>
      </c>
      <c r="AB6978">
        <v>0.70699999999999996</v>
      </c>
      <c r="AC6978">
        <v>4.2999999999999997E-2</v>
      </c>
      <c r="AD6978">
        <v>0.61899999999999999</v>
      </c>
      <c r="AE6978">
        <v>20.725999999999999</v>
      </c>
      <c r="AF6978">
        <v>29.795000000000002</v>
      </c>
      <c r="AG6978">
        <v>181.29</v>
      </c>
      <c r="AH6978">
        <v>246.34399999999999</v>
      </c>
      <c r="AI6978">
        <v>179.89400000000001</v>
      </c>
      <c r="AN6978">
        <v>24.7</v>
      </c>
      <c r="AP6978" t="s">
        <v>59</v>
      </c>
      <c r="AS6978">
        <v>173</v>
      </c>
      <c r="AU6978">
        <v>44504</v>
      </c>
      <c r="AV6978">
        <v>20198</v>
      </c>
      <c r="AW6978">
        <v>23</v>
      </c>
      <c r="AX6978">
        <v>22</v>
      </c>
      <c r="AZ6978">
        <v>0</v>
      </c>
      <c r="BA6978">
        <v>918</v>
      </c>
      <c r="BB6978">
        <f t="shared" si="577"/>
        <v>14387</v>
      </c>
      <c r="BD6978" t="e">
        <f t="shared" si="575"/>
        <v>#N/A</v>
      </c>
      <c r="BE6978">
        <f t="shared" si="576"/>
        <v>0</v>
      </c>
    </row>
    <row r="6979" spans="1:57" x14ac:dyDescent="0.25">
      <c r="A6979" t="s">
        <v>4873</v>
      </c>
      <c r="B6979" t="s">
        <v>4549</v>
      </c>
      <c r="C6979" t="s">
        <v>4550</v>
      </c>
      <c r="D6979" t="s">
        <v>55</v>
      </c>
      <c r="E6979" t="s">
        <v>56</v>
      </c>
      <c r="F6979" s="1">
        <v>39989</v>
      </c>
      <c r="G6979" s="1">
        <v>39986</v>
      </c>
      <c r="H6979" s="1">
        <v>39988</v>
      </c>
      <c r="J6979">
        <v>585</v>
      </c>
      <c r="K6979">
        <v>585</v>
      </c>
      <c r="L6979">
        <v>585</v>
      </c>
      <c r="M6979" t="b">
        <v>0</v>
      </c>
      <c r="O6979" t="s">
        <v>34</v>
      </c>
      <c r="Q6979" t="b">
        <v>0</v>
      </c>
      <c r="R6979" t="b">
        <v>0</v>
      </c>
      <c r="S6979" t="b">
        <v>0</v>
      </c>
      <c r="T6979">
        <v>15.808999999999999</v>
      </c>
      <c r="U6979">
        <v>2.0880000000000001</v>
      </c>
      <c r="V6979">
        <v>1.726</v>
      </c>
      <c r="W6979">
        <v>98.004999999999995</v>
      </c>
      <c r="X6979">
        <v>1.869</v>
      </c>
      <c r="Y6979">
        <v>8.5850000000000009</v>
      </c>
      <c r="Z6979">
        <v>1.101</v>
      </c>
      <c r="AA6979">
        <v>0.91100000000000003</v>
      </c>
      <c r="AB6979">
        <v>5.8280000000000003</v>
      </c>
      <c r="AC6979">
        <v>1.357</v>
      </c>
      <c r="AD6979">
        <v>0.10199999999999999</v>
      </c>
      <c r="AE6979">
        <v>32.506</v>
      </c>
      <c r="AF6979">
        <v>38.398000000000003</v>
      </c>
      <c r="AG6979">
        <v>290.29300000000001</v>
      </c>
      <c r="AH6979">
        <v>322.67899999999997</v>
      </c>
      <c r="AI6979">
        <v>218.33199999999999</v>
      </c>
      <c r="AN6979">
        <v>25.1</v>
      </c>
      <c r="AP6979" t="s">
        <v>59</v>
      </c>
      <c r="AS6979">
        <v>134</v>
      </c>
      <c r="AU6979">
        <v>45324</v>
      </c>
      <c r="AV6979">
        <v>20048</v>
      </c>
      <c r="AW6979">
        <v>23</v>
      </c>
      <c r="AX6979">
        <v>22</v>
      </c>
      <c r="AZ6979">
        <v>0</v>
      </c>
      <c r="BA6979">
        <v>585</v>
      </c>
      <c r="BB6979">
        <f t="shared" si="577"/>
        <v>14720</v>
      </c>
      <c r="BD6979" t="e">
        <f t="shared" ref="BD6979:BD7042" si="578">_xlfn.IFS(BC6979="A",1,BC6979="B",2,BC6979="C",3,BC6979="X",4)</f>
        <v>#N/A</v>
      </c>
      <c r="BE6979">
        <f t="shared" ref="BE6979:BE7042" si="579">IF(M6979=TRUE,1,0)</f>
        <v>0</v>
      </c>
    </row>
    <row r="6980" spans="1:57" x14ac:dyDescent="0.25">
      <c r="A6980" t="s">
        <v>4875</v>
      </c>
      <c r="B6980" t="s">
        <v>4549</v>
      </c>
      <c r="C6980" t="s">
        <v>4550</v>
      </c>
      <c r="D6980" t="s">
        <v>55</v>
      </c>
      <c r="E6980" t="s">
        <v>56</v>
      </c>
      <c r="F6980" s="1">
        <v>39974</v>
      </c>
      <c r="G6980" s="1">
        <v>39969</v>
      </c>
      <c r="H6980" s="1">
        <v>39972</v>
      </c>
      <c r="J6980">
        <v>256</v>
      </c>
      <c r="K6980">
        <v>256</v>
      </c>
      <c r="L6980">
        <v>256</v>
      </c>
      <c r="M6980" t="b">
        <v>0</v>
      </c>
      <c r="O6980" t="s">
        <v>289</v>
      </c>
      <c r="Q6980" t="b">
        <v>0</v>
      </c>
      <c r="R6980" t="b">
        <v>0</v>
      </c>
      <c r="S6980" t="b">
        <v>0</v>
      </c>
      <c r="T6980">
        <v>15.965999999999999</v>
      </c>
      <c r="U6980">
        <v>1.524</v>
      </c>
      <c r="V6980">
        <v>1.272</v>
      </c>
      <c r="W6980">
        <v>78.608000000000004</v>
      </c>
      <c r="X6980">
        <v>1.7390000000000001</v>
      </c>
      <c r="Y6980">
        <v>7.1909999999999998</v>
      </c>
      <c r="Z6980">
        <v>0.30299999999999999</v>
      </c>
      <c r="AA6980">
        <v>0.68200000000000005</v>
      </c>
      <c r="AB6980">
        <v>14.922000000000001</v>
      </c>
      <c r="AC6980">
        <v>1.339</v>
      </c>
      <c r="AD6980">
        <v>0.44500000000000001</v>
      </c>
      <c r="AE6980">
        <v>16.768000000000001</v>
      </c>
      <c r="AF6980">
        <v>19.728999999999999</v>
      </c>
      <c r="AG6980">
        <v>286.61200000000002</v>
      </c>
      <c r="AH6980">
        <v>346.81099999999998</v>
      </c>
      <c r="AI6980">
        <v>268.90699999999998</v>
      </c>
      <c r="AN6980">
        <v>25.6</v>
      </c>
      <c r="AP6980" t="s">
        <v>59</v>
      </c>
      <c r="AS6980">
        <v>85</v>
      </c>
      <c r="AU6980">
        <v>45057</v>
      </c>
      <c r="AV6980">
        <v>15126</v>
      </c>
      <c r="AW6980">
        <v>23</v>
      </c>
      <c r="AX6980">
        <v>21</v>
      </c>
      <c r="AZ6980">
        <v>0</v>
      </c>
      <c r="BA6980">
        <v>256</v>
      </c>
      <c r="BB6980">
        <f t="shared" si="577"/>
        <v>15049</v>
      </c>
      <c r="BD6980" t="e">
        <f t="shared" si="578"/>
        <v>#N/A</v>
      </c>
      <c r="BE6980">
        <f t="shared" si="579"/>
        <v>0</v>
      </c>
    </row>
    <row r="6981" spans="1:57" x14ac:dyDescent="0.25">
      <c r="A6981" t="s">
        <v>4880</v>
      </c>
      <c r="B6981" t="s">
        <v>4878</v>
      </c>
      <c r="C6981" t="s">
        <v>4879</v>
      </c>
      <c r="D6981" t="s">
        <v>57</v>
      </c>
      <c r="E6981" t="s">
        <v>58</v>
      </c>
      <c r="F6981" s="1">
        <v>43462</v>
      </c>
      <c r="G6981" s="1">
        <v>43461</v>
      </c>
      <c r="H6981" s="1">
        <v>43462</v>
      </c>
      <c r="I6981">
        <v>0</v>
      </c>
      <c r="J6981">
        <v>796</v>
      </c>
      <c r="K6981">
        <v>796</v>
      </c>
      <c r="L6981">
        <v>47640</v>
      </c>
      <c r="M6981" t="b">
        <v>0</v>
      </c>
      <c r="O6981" t="s">
        <v>34</v>
      </c>
      <c r="P6981" s="1">
        <v>43463</v>
      </c>
      <c r="Q6981" t="b">
        <v>0</v>
      </c>
      <c r="R6981" t="b">
        <v>0</v>
      </c>
      <c r="S6981" t="b">
        <v>0</v>
      </c>
      <c r="T6981">
        <v>11</v>
      </c>
      <c r="U6981">
        <v>2</v>
      </c>
      <c r="V6981">
        <v>0</v>
      </c>
      <c r="W6981">
        <v>13</v>
      </c>
      <c r="X6981">
        <v>0</v>
      </c>
      <c r="Y6981">
        <v>1</v>
      </c>
      <c r="Z6981">
        <v>0</v>
      </c>
      <c r="AA6981">
        <v>0</v>
      </c>
      <c r="AB6981">
        <v>0</v>
      </c>
      <c r="AC6981">
        <v>0</v>
      </c>
      <c r="AD6981">
        <v>2</v>
      </c>
      <c r="AE6981">
        <v>1131</v>
      </c>
      <c r="AF6981">
        <v>10</v>
      </c>
      <c r="AG6981">
        <v>2828</v>
      </c>
      <c r="AH6981">
        <v>1133</v>
      </c>
      <c r="AI6981">
        <v>2</v>
      </c>
      <c r="AN6981">
        <v>24.92</v>
      </c>
      <c r="AP6981" t="s">
        <v>59</v>
      </c>
      <c r="AS6981">
        <v>6</v>
      </c>
      <c r="AU6981">
        <v>10750</v>
      </c>
      <c r="AV6981">
        <v>176</v>
      </c>
      <c r="AW6981">
        <v>21</v>
      </c>
      <c r="AX6981">
        <v>15</v>
      </c>
      <c r="AY6981" t="s">
        <v>60</v>
      </c>
      <c r="AZ6981">
        <v>0</v>
      </c>
      <c r="BA6981">
        <f t="shared" ref="BA6981:BA7006" si="580">L6981-$L$7008</f>
        <v>7238</v>
      </c>
      <c r="BB6981">
        <f>16000-BA6981</f>
        <v>8762</v>
      </c>
      <c r="BC6981" t="s">
        <v>289</v>
      </c>
      <c r="BD6981">
        <f t="shared" si="578"/>
        <v>1</v>
      </c>
      <c r="BE6981">
        <f t="shared" si="579"/>
        <v>0</v>
      </c>
    </row>
    <row r="6982" spans="1:57" x14ac:dyDescent="0.25">
      <c r="A6982" t="s">
        <v>4882</v>
      </c>
      <c r="B6982" t="s">
        <v>4878</v>
      </c>
      <c r="C6982" t="s">
        <v>4879</v>
      </c>
      <c r="D6982" t="s">
        <v>57</v>
      </c>
      <c r="E6982" t="s">
        <v>58</v>
      </c>
      <c r="F6982" s="1">
        <v>43445</v>
      </c>
      <c r="G6982" s="1">
        <v>43440</v>
      </c>
      <c r="H6982" s="1">
        <v>43444</v>
      </c>
      <c r="I6982">
        <v>0</v>
      </c>
      <c r="J6982">
        <v>523</v>
      </c>
      <c r="K6982">
        <v>523</v>
      </c>
      <c r="L6982">
        <v>47367</v>
      </c>
      <c r="M6982" t="b">
        <v>0</v>
      </c>
      <c r="O6982" t="s">
        <v>34</v>
      </c>
      <c r="P6982" s="1">
        <v>43445</v>
      </c>
      <c r="Q6982" t="b">
        <v>0</v>
      </c>
      <c r="R6982" t="b">
        <v>0</v>
      </c>
      <c r="S6982" t="b">
        <v>0</v>
      </c>
      <c r="T6982">
        <v>7</v>
      </c>
      <c r="U6982">
        <v>1</v>
      </c>
      <c r="V6982">
        <v>0</v>
      </c>
      <c r="W6982">
        <v>6</v>
      </c>
      <c r="X6982">
        <v>0</v>
      </c>
      <c r="Y6982">
        <v>0</v>
      </c>
      <c r="Z6982">
        <v>0</v>
      </c>
      <c r="AA6982">
        <v>0</v>
      </c>
      <c r="AB6982">
        <v>2</v>
      </c>
      <c r="AC6982">
        <v>0</v>
      </c>
      <c r="AD6982">
        <v>2</v>
      </c>
      <c r="AE6982">
        <v>1100</v>
      </c>
      <c r="AF6982">
        <v>10</v>
      </c>
      <c r="AG6982">
        <v>2914</v>
      </c>
      <c r="AH6982">
        <v>1000</v>
      </c>
      <c r="AI6982">
        <v>0</v>
      </c>
      <c r="AN6982">
        <v>24.49</v>
      </c>
      <c r="AP6982" t="s">
        <v>59</v>
      </c>
      <c r="AS6982">
        <v>4</v>
      </c>
      <c r="AU6982">
        <v>7744</v>
      </c>
      <c r="AV6982">
        <v>153</v>
      </c>
      <c r="AW6982">
        <v>20</v>
      </c>
      <c r="AX6982">
        <v>14</v>
      </c>
      <c r="AY6982" t="s">
        <v>60</v>
      </c>
      <c r="AZ6982">
        <v>0</v>
      </c>
      <c r="BA6982">
        <f t="shared" si="580"/>
        <v>6965</v>
      </c>
      <c r="BB6982">
        <f t="shared" ref="BB6982:BB7007" si="581">16000-BA6982</f>
        <v>9035</v>
      </c>
      <c r="BC6982" t="s">
        <v>34</v>
      </c>
      <c r="BD6982">
        <f t="shared" si="578"/>
        <v>2</v>
      </c>
      <c r="BE6982">
        <f t="shared" si="579"/>
        <v>0</v>
      </c>
    </row>
    <row r="6983" spans="1:57" x14ac:dyDescent="0.25">
      <c r="A6983" t="s">
        <v>4884</v>
      </c>
      <c r="B6983" t="s">
        <v>4878</v>
      </c>
      <c r="C6983" t="s">
        <v>4879</v>
      </c>
      <c r="D6983" t="s">
        <v>57</v>
      </c>
      <c r="E6983" t="s">
        <v>58</v>
      </c>
      <c r="F6983" s="1">
        <v>43425</v>
      </c>
      <c r="G6983" s="1">
        <v>43421</v>
      </c>
      <c r="H6983" s="1">
        <v>43423</v>
      </c>
      <c r="I6983">
        <v>0</v>
      </c>
      <c r="J6983">
        <v>251</v>
      </c>
      <c r="K6983">
        <v>251</v>
      </c>
      <c r="L6983">
        <v>47095</v>
      </c>
      <c r="M6983" t="b">
        <v>0</v>
      </c>
      <c r="O6983" t="s">
        <v>34</v>
      </c>
      <c r="P6983" s="1">
        <v>43426</v>
      </c>
      <c r="Q6983" t="b">
        <v>0</v>
      </c>
      <c r="R6983" t="b">
        <v>0</v>
      </c>
      <c r="S6983" t="b">
        <v>0</v>
      </c>
      <c r="T6983">
        <v>7</v>
      </c>
      <c r="U6983">
        <v>1</v>
      </c>
      <c r="V6983">
        <v>0</v>
      </c>
      <c r="W6983">
        <v>4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1146</v>
      </c>
      <c r="AF6983">
        <v>11</v>
      </c>
      <c r="AG6983">
        <v>2881</v>
      </c>
      <c r="AH6983">
        <v>1057</v>
      </c>
      <c r="AI6983">
        <v>0</v>
      </c>
      <c r="AN6983">
        <v>24.26</v>
      </c>
      <c r="AP6983" t="s">
        <v>59</v>
      </c>
      <c r="AS6983">
        <v>3</v>
      </c>
      <c r="AU6983">
        <v>5878</v>
      </c>
      <c r="AV6983">
        <v>99</v>
      </c>
      <c r="AW6983">
        <v>20</v>
      </c>
      <c r="AX6983">
        <v>14</v>
      </c>
      <c r="AY6983" t="s">
        <v>60</v>
      </c>
      <c r="AZ6983">
        <v>0</v>
      </c>
      <c r="BA6983">
        <f t="shared" si="580"/>
        <v>6693</v>
      </c>
      <c r="BB6983">
        <f t="shared" si="581"/>
        <v>9307</v>
      </c>
      <c r="BD6983" t="e">
        <f t="shared" si="578"/>
        <v>#N/A</v>
      </c>
      <c r="BE6983">
        <f t="shared" si="579"/>
        <v>0</v>
      </c>
    </row>
    <row r="6984" spans="1:57" x14ac:dyDescent="0.25">
      <c r="A6984" t="s">
        <v>4886</v>
      </c>
      <c r="B6984" t="s">
        <v>4878</v>
      </c>
      <c r="C6984" t="s">
        <v>4879</v>
      </c>
      <c r="D6984" t="s">
        <v>57</v>
      </c>
      <c r="E6984" t="s">
        <v>58</v>
      </c>
      <c r="F6984" s="1">
        <v>43406</v>
      </c>
      <c r="G6984" s="1">
        <v>43402</v>
      </c>
      <c r="H6984" s="1">
        <v>43404</v>
      </c>
      <c r="I6984">
        <v>0</v>
      </c>
      <c r="J6984">
        <v>1196</v>
      </c>
      <c r="K6984">
        <v>1196</v>
      </c>
      <c r="L6984">
        <v>46844</v>
      </c>
      <c r="M6984" t="b">
        <v>1</v>
      </c>
      <c r="O6984" t="s">
        <v>34</v>
      </c>
      <c r="P6984" s="1">
        <v>43407</v>
      </c>
      <c r="Q6984" t="b">
        <v>0</v>
      </c>
      <c r="R6984" t="b">
        <v>0</v>
      </c>
      <c r="S6984" t="b">
        <v>0</v>
      </c>
      <c r="T6984">
        <v>4</v>
      </c>
      <c r="U6984">
        <v>0</v>
      </c>
      <c r="V6984">
        <v>0</v>
      </c>
      <c r="W6984">
        <v>9</v>
      </c>
      <c r="X6984">
        <v>0</v>
      </c>
      <c r="Y6984">
        <v>0</v>
      </c>
      <c r="Z6984">
        <v>0</v>
      </c>
      <c r="AA6984">
        <v>0</v>
      </c>
      <c r="AB6984">
        <v>1</v>
      </c>
      <c r="AC6984">
        <v>3</v>
      </c>
      <c r="AD6984">
        <v>1</v>
      </c>
      <c r="AE6984">
        <v>1022</v>
      </c>
      <c r="AF6984">
        <v>8</v>
      </c>
      <c r="AG6984">
        <v>2722</v>
      </c>
      <c r="AH6984">
        <v>974</v>
      </c>
      <c r="AI6984">
        <v>3</v>
      </c>
      <c r="AN6984">
        <v>24.68</v>
      </c>
      <c r="AP6984" t="s">
        <v>59</v>
      </c>
      <c r="AS6984">
        <v>11</v>
      </c>
      <c r="AU6984">
        <v>7319</v>
      </c>
      <c r="AV6984">
        <v>50</v>
      </c>
      <c r="AW6984">
        <v>20</v>
      </c>
      <c r="AX6984">
        <v>13</v>
      </c>
      <c r="AY6984" t="s">
        <v>60</v>
      </c>
      <c r="AZ6984">
        <v>0</v>
      </c>
      <c r="BA6984">
        <f t="shared" si="580"/>
        <v>6442</v>
      </c>
      <c r="BB6984">
        <f t="shared" si="581"/>
        <v>9558</v>
      </c>
      <c r="BC6984" t="s">
        <v>34</v>
      </c>
      <c r="BD6984">
        <f t="shared" si="578"/>
        <v>2</v>
      </c>
      <c r="BE6984">
        <f t="shared" si="579"/>
        <v>1</v>
      </c>
    </row>
    <row r="6985" spans="1:57" x14ac:dyDescent="0.25">
      <c r="A6985" t="s">
        <v>4888</v>
      </c>
      <c r="B6985" t="s">
        <v>4878</v>
      </c>
      <c r="C6985" t="s">
        <v>4879</v>
      </c>
      <c r="D6985" t="s">
        <v>57</v>
      </c>
      <c r="E6985" t="s">
        <v>58</v>
      </c>
      <c r="F6985" s="1">
        <v>43381</v>
      </c>
      <c r="G6985" s="1">
        <v>43378</v>
      </c>
      <c r="H6985" s="1">
        <v>43381</v>
      </c>
      <c r="I6985">
        <v>0</v>
      </c>
      <c r="J6985">
        <v>824</v>
      </c>
      <c r="K6985">
        <v>824</v>
      </c>
      <c r="L6985">
        <v>46472</v>
      </c>
      <c r="M6985" t="b">
        <v>0</v>
      </c>
      <c r="O6985" t="s">
        <v>34</v>
      </c>
      <c r="P6985" s="1">
        <v>43381</v>
      </c>
      <c r="Q6985" t="b">
        <v>0</v>
      </c>
      <c r="R6985" t="b">
        <v>0</v>
      </c>
      <c r="S6985" t="b">
        <v>0</v>
      </c>
      <c r="T6985">
        <v>5</v>
      </c>
      <c r="U6985">
        <v>1</v>
      </c>
      <c r="V6985">
        <v>0</v>
      </c>
      <c r="W6985">
        <v>8</v>
      </c>
      <c r="X6985">
        <v>0</v>
      </c>
      <c r="Y6985">
        <v>0</v>
      </c>
      <c r="Z6985">
        <v>0</v>
      </c>
      <c r="AA6985">
        <v>1</v>
      </c>
      <c r="AB6985">
        <v>1</v>
      </c>
      <c r="AC6985">
        <v>0</v>
      </c>
      <c r="AD6985">
        <v>1</v>
      </c>
      <c r="AE6985">
        <v>1203</v>
      </c>
      <c r="AF6985">
        <v>11</v>
      </c>
      <c r="AG6985">
        <v>3013</v>
      </c>
      <c r="AH6985">
        <v>1096</v>
      </c>
      <c r="AI6985">
        <v>1</v>
      </c>
      <c r="AN6985">
        <v>24.16</v>
      </c>
      <c r="AP6985" t="s">
        <v>59</v>
      </c>
      <c r="AS6985">
        <v>12</v>
      </c>
      <c r="AU6985">
        <v>11060</v>
      </c>
      <c r="AV6985">
        <v>367</v>
      </c>
      <c r="AW6985">
        <v>21</v>
      </c>
      <c r="AX6985">
        <v>16</v>
      </c>
      <c r="AY6985" t="s">
        <v>60</v>
      </c>
      <c r="AZ6985">
        <v>0</v>
      </c>
      <c r="BA6985">
        <f t="shared" si="580"/>
        <v>6070</v>
      </c>
      <c r="BB6985">
        <f t="shared" si="581"/>
        <v>9930</v>
      </c>
      <c r="BC6985" t="s">
        <v>289</v>
      </c>
      <c r="BD6985">
        <f t="shared" si="578"/>
        <v>1</v>
      </c>
      <c r="BE6985">
        <f t="shared" si="579"/>
        <v>0</v>
      </c>
    </row>
    <row r="6986" spans="1:57" x14ac:dyDescent="0.25">
      <c r="A6986" t="s">
        <v>4890</v>
      </c>
      <c r="B6986" t="s">
        <v>4878</v>
      </c>
      <c r="C6986" t="s">
        <v>4879</v>
      </c>
      <c r="D6986" t="s">
        <v>57</v>
      </c>
      <c r="E6986" t="s">
        <v>58</v>
      </c>
      <c r="F6986" s="1">
        <v>43361</v>
      </c>
      <c r="G6986" s="1">
        <v>43358</v>
      </c>
      <c r="H6986" s="1">
        <v>43360</v>
      </c>
      <c r="I6986">
        <v>0</v>
      </c>
      <c r="J6986">
        <v>564</v>
      </c>
      <c r="K6986">
        <v>564</v>
      </c>
      <c r="L6986">
        <v>46212</v>
      </c>
      <c r="M6986" t="b">
        <v>0</v>
      </c>
      <c r="O6986" t="s">
        <v>34</v>
      </c>
      <c r="P6986" s="1">
        <v>43361</v>
      </c>
      <c r="Q6986" t="b">
        <v>0</v>
      </c>
      <c r="R6986" t="b">
        <v>0</v>
      </c>
      <c r="S6986" t="b">
        <v>0</v>
      </c>
      <c r="T6986">
        <v>5</v>
      </c>
      <c r="U6986">
        <v>1</v>
      </c>
      <c r="V6986">
        <v>0</v>
      </c>
      <c r="W6986">
        <v>7</v>
      </c>
      <c r="X6986">
        <v>0</v>
      </c>
      <c r="Y6986">
        <v>0</v>
      </c>
      <c r="Z6986">
        <v>0</v>
      </c>
      <c r="AA6986">
        <v>0</v>
      </c>
      <c r="AB6986">
        <v>1</v>
      </c>
      <c r="AC6986">
        <v>2</v>
      </c>
      <c r="AD6986">
        <v>1</v>
      </c>
      <c r="AE6986">
        <v>1118</v>
      </c>
      <c r="AF6986">
        <v>10</v>
      </c>
      <c r="AG6986">
        <v>2806</v>
      </c>
      <c r="AH6986">
        <v>1044</v>
      </c>
      <c r="AI6986">
        <v>1</v>
      </c>
      <c r="AN6986">
        <v>24.11</v>
      </c>
      <c r="AP6986" t="s">
        <v>59</v>
      </c>
      <c r="AS6986">
        <v>4</v>
      </c>
      <c r="AU6986">
        <v>6601</v>
      </c>
      <c r="AV6986">
        <v>197</v>
      </c>
      <c r="AW6986">
        <v>20</v>
      </c>
      <c r="AX6986">
        <v>15</v>
      </c>
      <c r="AY6986" t="s">
        <v>60</v>
      </c>
      <c r="AZ6986">
        <v>0</v>
      </c>
      <c r="BA6986">
        <f t="shared" si="580"/>
        <v>5810</v>
      </c>
      <c r="BB6986">
        <f t="shared" si="581"/>
        <v>10190</v>
      </c>
      <c r="BC6986" t="s">
        <v>289</v>
      </c>
      <c r="BD6986">
        <f t="shared" si="578"/>
        <v>1</v>
      </c>
      <c r="BE6986">
        <f t="shared" si="579"/>
        <v>0</v>
      </c>
    </row>
    <row r="6987" spans="1:57" x14ac:dyDescent="0.25">
      <c r="A6987" t="s">
        <v>4892</v>
      </c>
      <c r="B6987" t="s">
        <v>4878</v>
      </c>
      <c r="C6987" t="s">
        <v>4879</v>
      </c>
      <c r="D6987" t="s">
        <v>57</v>
      </c>
      <c r="E6987" t="s">
        <v>58</v>
      </c>
      <c r="F6987" s="1">
        <v>43344</v>
      </c>
      <c r="G6987" s="1">
        <v>43341</v>
      </c>
      <c r="H6987" s="1">
        <v>43343</v>
      </c>
      <c r="I6987">
        <v>0</v>
      </c>
      <c r="J6987">
        <v>320</v>
      </c>
      <c r="K6987">
        <v>320</v>
      </c>
      <c r="L6987">
        <v>45968</v>
      </c>
      <c r="M6987" t="b">
        <v>0</v>
      </c>
      <c r="O6987" t="s">
        <v>34</v>
      </c>
      <c r="P6987" s="1">
        <v>43344</v>
      </c>
      <c r="Q6987" t="b">
        <v>0</v>
      </c>
      <c r="R6987" t="b">
        <v>0</v>
      </c>
      <c r="S6987" t="b">
        <v>0</v>
      </c>
      <c r="T6987">
        <v>4</v>
      </c>
      <c r="U6987">
        <v>1</v>
      </c>
      <c r="V6987">
        <v>0</v>
      </c>
      <c r="W6987">
        <v>5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2</v>
      </c>
      <c r="AD6987">
        <v>0</v>
      </c>
      <c r="AE6987">
        <v>1100</v>
      </c>
      <c r="AF6987">
        <v>9</v>
      </c>
      <c r="AG6987">
        <v>2595</v>
      </c>
      <c r="AH6987">
        <v>958</v>
      </c>
      <c r="AI6987">
        <v>2</v>
      </c>
      <c r="AN6987">
        <v>25.08</v>
      </c>
      <c r="AP6987" t="s">
        <v>59</v>
      </c>
      <c r="AS6987">
        <v>0</v>
      </c>
      <c r="AU6987">
        <v>4542</v>
      </c>
      <c r="AV6987">
        <v>80</v>
      </c>
      <c r="AW6987">
        <v>19</v>
      </c>
      <c r="AX6987">
        <v>14</v>
      </c>
      <c r="AY6987" t="s">
        <v>60</v>
      </c>
      <c r="AZ6987">
        <v>0</v>
      </c>
      <c r="BA6987">
        <f t="shared" si="580"/>
        <v>5566</v>
      </c>
      <c r="BB6987">
        <f t="shared" si="581"/>
        <v>10434</v>
      </c>
      <c r="BC6987" t="s">
        <v>34</v>
      </c>
      <c r="BD6987">
        <f t="shared" si="578"/>
        <v>2</v>
      </c>
      <c r="BE6987">
        <f t="shared" si="579"/>
        <v>0</v>
      </c>
    </row>
    <row r="6988" spans="1:57" x14ac:dyDescent="0.25">
      <c r="A6988" t="s">
        <v>4894</v>
      </c>
      <c r="B6988" t="s">
        <v>4878</v>
      </c>
      <c r="C6988" t="s">
        <v>4879</v>
      </c>
      <c r="D6988" t="s">
        <v>57</v>
      </c>
      <c r="E6988" t="s">
        <v>58</v>
      </c>
      <c r="F6988" s="1">
        <v>43322</v>
      </c>
      <c r="G6988" s="1">
        <v>43319</v>
      </c>
      <c r="H6988" s="1">
        <v>43321</v>
      </c>
      <c r="I6988">
        <v>0</v>
      </c>
      <c r="J6988">
        <v>1030</v>
      </c>
      <c r="K6988">
        <v>1030</v>
      </c>
      <c r="L6988">
        <v>45648</v>
      </c>
      <c r="M6988" t="b">
        <v>1</v>
      </c>
      <c r="O6988" t="s">
        <v>34</v>
      </c>
      <c r="P6988" s="1">
        <v>43328</v>
      </c>
      <c r="Q6988" t="b">
        <v>0</v>
      </c>
      <c r="R6988" t="b">
        <v>0</v>
      </c>
      <c r="S6988" t="b">
        <v>0</v>
      </c>
      <c r="T6988">
        <v>4</v>
      </c>
      <c r="U6988">
        <v>0</v>
      </c>
      <c r="V6988">
        <v>0</v>
      </c>
      <c r="W6988">
        <v>11</v>
      </c>
      <c r="X6988">
        <v>0</v>
      </c>
      <c r="Y6988">
        <v>1</v>
      </c>
      <c r="Z6988">
        <v>0</v>
      </c>
      <c r="AA6988">
        <v>0</v>
      </c>
      <c r="AB6988">
        <v>0</v>
      </c>
      <c r="AC6988">
        <v>2</v>
      </c>
      <c r="AD6988">
        <v>1</v>
      </c>
      <c r="AE6988">
        <v>1174</v>
      </c>
      <c r="AF6988">
        <v>11</v>
      </c>
      <c r="AG6988">
        <v>2987</v>
      </c>
      <c r="AH6988">
        <v>1117</v>
      </c>
      <c r="AI6988">
        <v>2</v>
      </c>
      <c r="AN6988">
        <v>23</v>
      </c>
      <c r="AP6988" t="s">
        <v>59</v>
      </c>
      <c r="AS6988">
        <v>7</v>
      </c>
      <c r="AU6988">
        <v>10169</v>
      </c>
      <c r="AV6988">
        <v>179</v>
      </c>
      <c r="AW6988">
        <v>21</v>
      </c>
      <c r="AX6988">
        <v>15</v>
      </c>
      <c r="AY6988" t="s">
        <v>60</v>
      </c>
      <c r="AZ6988">
        <v>0</v>
      </c>
      <c r="BA6988">
        <f t="shared" si="580"/>
        <v>5246</v>
      </c>
      <c r="BB6988">
        <f t="shared" si="581"/>
        <v>10754</v>
      </c>
      <c r="BC6988" t="s">
        <v>289</v>
      </c>
      <c r="BD6988">
        <f t="shared" si="578"/>
        <v>1</v>
      </c>
      <c r="BE6988">
        <f t="shared" si="579"/>
        <v>1</v>
      </c>
    </row>
    <row r="6989" spans="1:57" x14ac:dyDescent="0.25">
      <c r="A6989" t="s">
        <v>4896</v>
      </c>
      <c r="B6989" t="s">
        <v>4878</v>
      </c>
      <c r="C6989" t="s">
        <v>4879</v>
      </c>
      <c r="D6989" t="s">
        <v>57</v>
      </c>
      <c r="E6989" t="s">
        <v>58</v>
      </c>
      <c r="F6989" s="1">
        <v>43305</v>
      </c>
      <c r="G6989" s="1">
        <v>43301</v>
      </c>
      <c r="H6989" s="1">
        <v>43302</v>
      </c>
      <c r="I6989">
        <v>0</v>
      </c>
      <c r="J6989">
        <v>768</v>
      </c>
      <c r="K6989">
        <v>768</v>
      </c>
      <c r="L6989">
        <v>45386</v>
      </c>
      <c r="M6989" t="b">
        <v>0</v>
      </c>
      <c r="O6989" t="s">
        <v>34</v>
      </c>
      <c r="P6989" s="1">
        <v>43305</v>
      </c>
      <c r="Q6989" t="b">
        <v>0</v>
      </c>
      <c r="R6989" t="b">
        <v>0</v>
      </c>
      <c r="S6989" t="b">
        <v>0</v>
      </c>
      <c r="T6989">
        <v>4</v>
      </c>
      <c r="U6989">
        <v>1</v>
      </c>
      <c r="V6989">
        <v>0</v>
      </c>
      <c r="W6989">
        <v>11</v>
      </c>
      <c r="X6989">
        <v>1</v>
      </c>
      <c r="Y6989">
        <v>1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1032</v>
      </c>
      <c r="AF6989">
        <v>9</v>
      </c>
      <c r="AG6989">
        <v>2898</v>
      </c>
      <c r="AH6989">
        <v>982</v>
      </c>
      <c r="AI6989">
        <v>2</v>
      </c>
      <c r="AN6989">
        <v>24.5</v>
      </c>
      <c r="AP6989" t="s">
        <v>59</v>
      </c>
      <c r="AS6989">
        <v>1</v>
      </c>
      <c r="AU6989">
        <v>9608</v>
      </c>
      <c r="AV6989">
        <v>192</v>
      </c>
      <c r="AW6989">
        <v>20</v>
      </c>
      <c r="AX6989">
        <v>15</v>
      </c>
      <c r="AY6989" t="s">
        <v>60</v>
      </c>
      <c r="AZ6989">
        <v>0</v>
      </c>
      <c r="BA6989">
        <f t="shared" si="580"/>
        <v>4984</v>
      </c>
      <c r="BB6989">
        <f t="shared" si="581"/>
        <v>11016</v>
      </c>
      <c r="BC6989" t="s">
        <v>289</v>
      </c>
      <c r="BD6989">
        <f t="shared" si="578"/>
        <v>1</v>
      </c>
      <c r="BE6989">
        <f t="shared" si="579"/>
        <v>0</v>
      </c>
    </row>
    <row r="6990" spans="1:57" x14ac:dyDescent="0.25">
      <c r="A6990" t="s">
        <v>4898</v>
      </c>
      <c r="B6990" t="s">
        <v>4878</v>
      </c>
      <c r="C6990" t="s">
        <v>4879</v>
      </c>
      <c r="D6990" t="s">
        <v>57</v>
      </c>
      <c r="E6990" t="s">
        <v>58</v>
      </c>
      <c r="F6990" s="1">
        <v>43283</v>
      </c>
      <c r="G6990" s="1">
        <v>43280</v>
      </c>
      <c r="H6990" s="1">
        <v>43281</v>
      </c>
      <c r="I6990">
        <v>0</v>
      </c>
      <c r="J6990">
        <v>512</v>
      </c>
      <c r="K6990">
        <v>512</v>
      </c>
      <c r="L6990">
        <v>45130</v>
      </c>
      <c r="M6990" t="b">
        <v>0</v>
      </c>
      <c r="O6990" t="s">
        <v>34</v>
      </c>
      <c r="P6990" s="1">
        <v>43283</v>
      </c>
      <c r="Q6990" t="b">
        <v>0</v>
      </c>
      <c r="R6990" t="b">
        <v>0</v>
      </c>
      <c r="S6990" t="b">
        <v>0</v>
      </c>
      <c r="T6990">
        <v>4</v>
      </c>
      <c r="U6990">
        <v>1</v>
      </c>
      <c r="V6990">
        <v>0</v>
      </c>
      <c r="W6990">
        <v>6</v>
      </c>
      <c r="X6990">
        <v>2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1</v>
      </c>
      <c r="AE6990">
        <v>1182</v>
      </c>
      <c r="AF6990">
        <v>9</v>
      </c>
      <c r="AG6990">
        <v>3123</v>
      </c>
      <c r="AH6990">
        <v>1109</v>
      </c>
      <c r="AI6990">
        <v>2</v>
      </c>
      <c r="AN6990">
        <v>24.52</v>
      </c>
      <c r="AP6990" t="s">
        <v>59</v>
      </c>
      <c r="AS6990">
        <v>4</v>
      </c>
      <c r="AU6990">
        <v>7265</v>
      </c>
      <c r="AV6990">
        <v>96</v>
      </c>
      <c r="AW6990">
        <v>20</v>
      </c>
      <c r="AX6990">
        <v>14</v>
      </c>
      <c r="AY6990" t="s">
        <v>60</v>
      </c>
      <c r="AZ6990">
        <v>0</v>
      </c>
      <c r="BA6990">
        <f t="shared" si="580"/>
        <v>4728</v>
      </c>
      <c r="BB6990">
        <f t="shared" si="581"/>
        <v>11272</v>
      </c>
      <c r="BC6990" t="s">
        <v>289</v>
      </c>
      <c r="BD6990">
        <f t="shared" si="578"/>
        <v>1</v>
      </c>
      <c r="BE6990">
        <f t="shared" si="579"/>
        <v>0</v>
      </c>
    </row>
    <row r="6991" spans="1:57" x14ac:dyDescent="0.25">
      <c r="A6991" t="s">
        <v>4900</v>
      </c>
      <c r="B6991" t="s">
        <v>4878</v>
      </c>
      <c r="C6991" t="s">
        <v>4879</v>
      </c>
      <c r="D6991" t="s">
        <v>57</v>
      </c>
      <c r="E6991" t="s">
        <v>58</v>
      </c>
      <c r="F6991" s="1">
        <v>43259</v>
      </c>
      <c r="G6991" s="1">
        <v>43258</v>
      </c>
      <c r="H6991" s="1">
        <v>43259</v>
      </c>
      <c r="I6991">
        <v>0</v>
      </c>
      <c r="J6991">
        <v>256</v>
      </c>
      <c r="K6991">
        <v>256</v>
      </c>
      <c r="L6991">
        <v>44874</v>
      </c>
      <c r="M6991" t="b">
        <v>0</v>
      </c>
      <c r="O6991" t="s">
        <v>34</v>
      </c>
      <c r="P6991" s="1">
        <v>43260</v>
      </c>
      <c r="Q6991" t="b">
        <v>0</v>
      </c>
      <c r="R6991" t="b">
        <v>0</v>
      </c>
      <c r="S6991" t="b">
        <v>0</v>
      </c>
      <c r="T6991">
        <v>4</v>
      </c>
      <c r="U6991">
        <v>0</v>
      </c>
      <c r="V6991">
        <v>0</v>
      </c>
      <c r="W6991">
        <v>4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2</v>
      </c>
      <c r="AE6991">
        <v>1027</v>
      </c>
      <c r="AF6991">
        <v>8</v>
      </c>
      <c r="AG6991">
        <v>2717</v>
      </c>
      <c r="AH6991">
        <v>953</v>
      </c>
      <c r="AI6991">
        <v>1</v>
      </c>
      <c r="AN6991">
        <v>25.35</v>
      </c>
      <c r="AP6991" t="s">
        <v>59</v>
      </c>
      <c r="AS6991">
        <v>3</v>
      </c>
      <c r="AU6991">
        <v>5652</v>
      </c>
      <c r="AV6991">
        <v>146</v>
      </c>
      <c r="AW6991">
        <v>20</v>
      </c>
      <c r="AX6991">
        <v>14</v>
      </c>
      <c r="AY6991" t="s">
        <v>60</v>
      </c>
      <c r="AZ6991">
        <v>0</v>
      </c>
      <c r="BA6991">
        <f t="shared" si="580"/>
        <v>4472</v>
      </c>
      <c r="BB6991">
        <f t="shared" si="581"/>
        <v>11528</v>
      </c>
      <c r="BC6991" t="s">
        <v>289</v>
      </c>
      <c r="BD6991">
        <f t="shared" si="578"/>
        <v>1</v>
      </c>
      <c r="BE6991">
        <f t="shared" si="579"/>
        <v>0</v>
      </c>
    </row>
    <row r="6992" spans="1:57" x14ac:dyDescent="0.25">
      <c r="A6992" t="s">
        <v>4902</v>
      </c>
      <c r="B6992" t="s">
        <v>4878</v>
      </c>
      <c r="C6992" t="s">
        <v>4879</v>
      </c>
      <c r="D6992" t="s">
        <v>57</v>
      </c>
      <c r="E6992" t="s">
        <v>58</v>
      </c>
      <c r="F6992" s="1">
        <v>43243</v>
      </c>
      <c r="G6992" s="1">
        <v>43239</v>
      </c>
      <c r="H6992" s="1">
        <v>43242</v>
      </c>
      <c r="I6992">
        <v>0</v>
      </c>
      <c r="J6992">
        <v>1053</v>
      </c>
      <c r="K6992">
        <v>1053</v>
      </c>
      <c r="L6992">
        <v>44618</v>
      </c>
      <c r="M6992" t="b">
        <v>1</v>
      </c>
      <c r="O6992" t="s">
        <v>34</v>
      </c>
      <c r="P6992" s="1">
        <v>43243</v>
      </c>
      <c r="Q6992" t="b">
        <v>0</v>
      </c>
      <c r="R6992" t="b">
        <v>0</v>
      </c>
      <c r="S6992" t="b">
        <v>0</v>
      </c>
      <c r="T6992">
        <v>3</v>
      </c>
      <c r="U6992">
        <v>1</v>
      </c>
      <c r="V6992">
        <v>0</v>
      </c>
      <c r="W6992">
        <v>10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1</v>
      </c>
      <c r="AE6992">
        <v>1038</v>
      </c>
      <c r="AF6992">
        <v>9</v>
      </c>
      <c r="AG6992">
        <v>2601</v>
      </c>
      <c r="AH6992">
        <v>1021</v>
      </c>
      <c r="AI6992">
        <v>2</v>
      </c>
      <c r="AN6992">
        <v>22.75</v>
      </c>
      <c r="AP6992" t="s">
        <v>59</v>
      </c>
      <c r="AS6992">
        <v>11</v>
      </c>
      <c r="AU6992">
        <v>17141</v>
      </c>
      <c r="AV6992">
        <v>154</v>
      </c>
      <c r="AW6992">
        <v>21</v>
      </c>
      <c r="AX6992">
        <v>14</v>
      </c>
      <c r="AY6992" t="s">
        <v>60</v>
      </c>
      <c r="AZ6992">
        <v>0</v>
      </c>
      <c r="BA6992">
        <f t="shared" si="580"/>
        <v>4216</v>
      </c>
      <c r="BB6992">
        <f t="shared" si="581"/>
        <v>11784</v>
      </c>
      <c r="BC6992" t="s">
        <v>289</v>
      </c>
      <c r="BD6992">
        <f t="shared" si="578"/>
        <v>1</v>
      </c>
      <c r="BE6992">
        <f t="shared" si="579"/>
        <v>1</v>
      </c>
    </row>
    <row r="6993" spans="1:57" x14ac:dyDescent="0.25">
      <c r="A6993" t="s">
        <v>4904</v>
      </c>
      <c r="B6993" t="s">
        <v>4878</v>
      </c>
      <c r="C6993" t="s">
        <v>4879</v>
      </c>
      <c r="D6993" t="s">
        <v>57</v>
      </c>
      <c r="E6993" t="s">
        <v>58</v>
      </c>
      <c r="F6993" s="1">
        <v>43222</v>
      </c>
      <c r="G6993" s="1">
        <v>43219</v>
      </c>
      <c r="H6993" s="1">
        <v>43221</v>
      </c>
      <c r="I6993">
        <v>0</v>
      </c>
      <c r="J6993">
        <v>730</v>
      </c>
      <c r="K6993">
        <v>730</v>
      </c>
      <c r="L6993">
        <v>44295</v>
      </c>
      <c r="M6993" t="b">
        <v>0</v>
      </c>
      <c r="O6993" t="s">
        <v>34</v>
      </c>
      <c r="P6993" s="1">
        <v>43222</v>
      </c>
      <c r="Q6993" t="b">
        <v>0</v>
      </c>
      <c r="R6993" t="b">
        <v>0</v>
      </c>
      <c r="S6993" t="b">
        <v>0</v>
      </c>
      <c r="T6993">
        <v>4</v>
      </c>
      <c r="U6993">
        <v>1</v>
      </c>
      <c r="V6993">
        <v>0</v>
      </c>
      <c r="W6993">
        <v>8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1</v>
      </c>
      <c r="AE6993">
        <v>1137</v>
      </c>
      <c r="AF6993">
        <v>9</v>
      </c>
      <c r="AG6993">
        <v>3045</v>
      </c>
      <c r="AH6993">
        <v>1174</v>
      </c>
      <c r="AI6993">
        <v>1</v>
      </c>
      <c r="AN6993">
        <v>23.41</v>
      </c>
      <c r="AP6993" t="s">
        <v>59</v>
      </c>
      <c r="AS6993">
        <v>14</v>
      </c>
      <c r="AU6993">
        <v>7392</v>
      </c>
      <c r="AV6993">
        <v>155</v>
      </c>
      <c r="AW6993">
        <v>20</v>
      </c>
      <c r="AX6993">
        <v>14</v>
      </c>
      <c r="AY6993" t="s">
        <v>60</v>
      </c>
      <c r="AZ6993">
        <v>0</v>
      </c>
      <c r="BA6993">
        <f t="shared" si="580"/>
        <v>3893</v>
      </c>
      <c r="BB6993">
        <f t="shared" si="581"/>
        <v>12107</v>
      </c>
      <c r="BC6993" t="s">
        <v>289</v>
      </c>
      <c r="BD6993">
        <f t="shared" si="578"/>
        <v>1</v>
      </c>
      <c r="BE6993">
        <f t="shared" si="579"/>
        <v>0</v>
      </c>
    </row>
    <row r="6994" spans="1:57" x14ac:dyDescent="0.25">
      <c r="A6994" t="s">
        <v>4906</v>
      </c>
      <c r="B6994" t="s">
        <v>4878</v>
      </c>
      <c r="C6994" t="s">
        <v>4879</v>
      </c>
      <c r="D6994" t="s">
        <v>57</v>
      </c>
      <c r="E6994" t="s">
        <v>58</v>
      </c>
      <c r="F6994" s="1">
        <v>43196</v>
      </c>
      <c r="G6994" s="1">
        <v>43193</v>
      </c>
      <c r="H6994" s="1">
        <v>43195</v>
      </c>
      <c r="I6994">
        <v>0</v>
      </c>
      <c r="J6994">
        <v>497</v>
      </c>
      <c r="K6994">
        <v>497</v>
      </c>
      <c r="L6994">
        <v>44062</v>
      </c>
      <c r="M6994" t="b">
        <v>0</v>
      </c>
      <c r="O6994" t="s">
        <v>34</v>
      </c>
      <c r="P6994" s="1">
        <v>43196</v>
      </c>
      <c r="Q6994" t="b">
        <v>0</v>
      </c>
      <c r="R6994" t="b">
        <v>0</v>
      </c>
      <c r="S6994" t="b">
        <v>0</v>
      </c>
      <c r="T6994">
        <v>3</v>
      </c>
      <c r="U6994">
        <v>1</v>
      </c>
      <c r="V6994">
        <v>0</v>
      </c>
      <c r="W6994">
        <v>6</v>
      </c>
      <c r="X6994">
        <v>1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1</v>
      </c>
      <c r="AE6994">
        <v>980</v>
      </c>
      <c r="AF6994">
        <v>8</v>
      </c>
      <c r="AG6994">
        <v>2458</v>
      </c>
      <c r="AH6994">
        <v>955</v>
      </c>
      <c r="AI6994">
        <v>2</v>
      </c>
      <c r="AN6994">
        <v>23.74</v>
      </c>
      <c r="AP6994" t="s">
        <v>59</v>
      </c>
      <c r="AS6994">
        <v>13</v>
      </c>
      <c r="AU6994">
        <v>8914</v>
      </c>
      <c r="AV6994">
        <v>214</v>
      </c>
      <c r="AW6994">
        <v>20</v>
      </c>
      <c r="AX6994">
        <v>15</v>
      </c>
      <c r="AY6994" t="s">
        <v>60</v>
      </c>
      <c r="AZ6994">
        <v>0</v>
      </c>
      <c r="BA6994">
        <f t="shared" si="580"/>
        <v>3660</v>
      </c>
      <c r="BB6994">
        <f t="shared" si="581"/>
        <v>12340</v>
      </c>
      <c r="BC6994" t="s">
        <v>289</v>
      </c>
      <c r="BD6994">
        <f t="shared" si="578"/>
        <v>1</v>
      </c>
      <c r="BE6994">
        <f t="shared" si="579"/>
        <v>0</v>
      </c>
    </row>
    <row r="6995" spans="1:57" x14ac:dyDescent="0.25">
      <c r="A6995" t="s">
        <v>4908</v>
      </c>
      <c r="B6995" t="s">
        <v>4878</v>
      </c>
      <c r="C6995" t="s">
        <v>4879</v>
      </c>
      <c r="D6995" t="s">
        <v>57</v>
      </c>
      <c r="E6995" t="s">
        <v>58</v>
      </c>
      <c r="F6995" s="1">
        <v>43172</v>
      </c>
      <c r="G6995" s="1">
        <v>43171</v>
      </c>
      <c r="H6995" s="1">
        <v>43172</v>
      </c>
      <c r="I6995">
        <v>0</v>
      </c>
      <c r="J6995">
        <v>257</v>
      </c>
      <c r="K6995">
        <v>257</v>
      </c>
      <c r="L6995">
        <v>43822</v>
      </c>
      <c r="M6995" t="b">
        <v>0</v>
      </c>
      <c r="O6995" t="s">
        <v>34</v>
      </c>
      <c r="P6995" s="1">
        <v>43172</v>
      </c>
      <c r="Q6995" t="b">
        <v>0</v>
      </c>
      <c r="R6995" t="b">
        <v>0</v>
      </c>
      <c r="S6995" t="b">
        <v>0</v>
      </c>
      <c r="T6995">
        <v>4</v>
      </c>
      <c r="U6995">
        <v>1</v>
      </c>
      <c r="V6995">
        <v>0</v>
      </c>
      <c r="W6995">
        <v>4</v>
      </c>
      <c r="X6995">
        <v>0</v>
      </c>
      <c r="Y6995">
        <v>0</v>
      </c>
      <c r="Z6995">
        <v>0</v>
      </c>
      <c r="AA6995">
        <v>0</v>
      </c>
      <c r="AB6995">
        <v>1</v>
      </c>
      <c r="AC6995">
        <v>0</v>
      </c>
      <c r="AD6995">
        <v>0</v>
      </c>
      <c r="AE6995">
        <v>1164</v>
      </c>
      <c r="AF6995">
        <v>9</v>
      </c>
      <c r="AG6995">
        <v>2990</v>
      </c>
      <c r="AH6995">
        <v>1185</v>
      </c>
      <c r="AI6995">
        <v>0</v>
      </c>
      <c r="AN6995">
        <v>24.05</v>
      </c>
      <c r="AP6995" t="s">
        <v>59</v>
      </c>
      <c r="AS6995">
        <v>8</v>
      </c>
      <c r="AU6995">
        <v>7497</v>
      </c>
      <c r="AV6995">
        <v>265</v>
      </c>
      <c r="AW6995">
        <v>20</v>
      </c>
      <c r="AX6995">
        <v>15</v>
      </c>
      <c r="AY6995" t="s">
        <v>60</v>
      </c>
      <c r="AZ6995">
        <v>0</v>
      </c>
      <c r="BA6995">
        <f t="shared" si="580"/>
        <v>3420</v>
      </c>
      <c r="BB6995">
        <f t="shared" si="581"/>
        <v>12580</v>
      </c>
      <c r="BC6995" t="s">
        <v>289</v>
      </c>
      <c r="BD6995">
        <f t="shared" si="578"/>
        <v>1</v>
      </c>
      <c r="BE6995">
        <f t="shared" si="579"/>
        <v>0</v>
      </c>
    </row>
    <row r="6996" spans="1:57" x14ac:dyDescent="0.25">
      <c r="A6996" t="s">
        <v>4910</v>
      </c>
      <c r="B6996" t="s">
        <v>4878</v>
      </c>
      <c r="C6996" t="s">
        <v>4879</v>
      </c>
      <c r="D6996" t="s">
        <v>57</v>
      </c>
      <c r="E6996" t="s">
        <v>58</v>
      </c>
      <c r="F6996" s="1">
        <v>43152</v>
      </c>
      <c r="G6996" s="1">
        <v>43149</v>
      </c>
      <c r="H6996" s="1">
        <v>43151</v>
      </c>
      <c r="I6996">
        <v>0</v>
      </c>
      <c r="J6996">
        <v>1037</v>
      </c>
      <c r="K6996">
        <v>1037</v>
      </c>
      <c r="L6996">
        <v>43565</v>
      </c>
      <c r="M6996" t="b">
        <v>1</v>
      </c>
      <c r="N6996" t="b">
        <v>0</v>
      </c>
      <c r="O6996" t="s">
        <v>34</v>
      </c>
      <c r="P6996" s="1">
        <v>43152</v>
      </c>
      <c r="Q6996" t="b">
        <v>0</v>
      </c>
      <c r="R6996" t="b">
        <v>0</v>
      </c>
      <c r="S6996" t="b">
        <v>0</v>
      </c>
      <c r="T6996">
        <v>7</v>
      </c>
      <c r="U6996">
        <v>2</v>
      </c>
      <c r="V6996">
        <v>0</v>
      </c>
      <c r="W6996">
        <v>15</v>
      </c>
      <c r="X6996">
        <v>1</v>
      </c>
      <c r="Y6996">
        <v>0</v>
      </c>
      <c r="Z6996">
        <v>0</v>
      </c>
      <c r="AA6996">
        <v>1</v>
      </c>
      <c r="AB6996">
        <v>1</v>
      </c>
      <c r="AC6996">
        <v>3</v>
      </c>
      <c r="AD6996">
        <v>2</v>
      </c>
      <c r="AE6996">
        <v>1173</v>
      </c>
      <c r="AF6996">
        <v>11</v>
      </c>
      <c r="AG6996">
        <v>3352</v>
      </c>
      <c r="AH6996">
        <v>1149</v>
      </c>
      <c r="AI6996">
        <v>0</v>
      </c>
      <c r="AN6996">
        <v>24.34</v>
      </c>
      <c r="AP6996" t="s">
        <v>59</v>
      </c>
      <c r="AS6996">
        <v>6</v>
      </c>
      <c r="AU6996">
        <v>9109</v>
      </c>
      <c r="AV6996">
        <v>125</v>
      </c>
      <c r="AW6996">
        <v>20</v>
      </c>
      <c r="AX6996">
        <v>14</v>
      </c>
      <c r="AY6996" t="s">
        <v>60</v>
      </c>
      <c r="AZ6996">
        <v>0</v>
      </c>
      <c r="BA6996">
        <f t="shared" si="580"/>
        <v>3163</v>
      </c>
      <c r="BB6996">
        <f t="shared" si="581"/>
        <v>12837</v>
      </c>
      <c r="BC6996" t="s">
        <v>289</v>
      </c>
      <c r="BD6996">
        <f t="shared" si="578"/>
        <v>1</v>
      </c>
      <c r="BE6996">
        <f t="shared" si="579"/>
        <v>1</v>
      </c>
    </row>
    <row r="6997" spans="1:57" x14ac:dyDescent="0.25">
      <c r="A6997" t="s">
        <v>4912</v>
      </c>
      <c r="B6997" t="s">
        <v>4878</v>
      </c>
      <c r="C6997" t="s">
        <v>4879</v>
      </c>
      <c r="D6997" t="s">
        <v>57</v>
      </c>
      <c r="E6997" t="s">
        <v>58</v>
      </c>
      <c r="F6997" s="1">
        <v>43131</v>
      </c>
      <c r="G6997" s="1">
        <v>43128</v>
      </c>
      <c r="H6997" s="1">
        <v>43130</v>
      </c>
      <c r="I6997">
        <v>0</v>
      </c>
      <c r="J6997">
        <v>784</v>
      </c>
      <c r="K6997">
        <v>784</v>
      </c>
      <c r="L6997">
        <v>43312</v>
      </c>
      <c r="M6997" t="b">
        <v>0</v>
      </c>
      <c r="O6997" t="s">
        <v>34</v>
      </c>
      <c r="P6997" s="1">
        <v>43131</v>
      </c>
      <c r="Q6997" t="b">
        <v>0</v>
      </c>
      <c r="R6997" t="b">
        <v>0</v>
      </c>
      <c r="S6997" t="b">
        <v>0</v>
      </c>
      <c r="T6997">
        <v>7</v>
      </c>
      <c r="U6997">
        <v>1</v>
      </c>
      <c r="V6997">
        <v>0</v>
      </c>
      <c r="W6997">
        <v>9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1137</v>
      </c>
      <c r="AF6997">
        <v>9</v>
      </c>
      <c r="AG6997">
        <v>3726</v>
      </c>
      <c r="AH6997">
        <v>1040</v>
      </c>
      <c r="AI6997">
        <v>0</v>
      </c>
      <c r="AN6997">
        <v>24.53</v>
      </c>
      <c r="AP6997" t="s">
        <v>59</v>
      </c>
      <c r="AS6997">
        <v>41</v>
      </c>
      <c r="AU6997">
        <v>32226</v>
      </c>
      <c r="AV6997">
        <v>2973</v>
      </c>
      <c r="AW6997">
        <v>22</v>
      </c>
      <c r="AX6997">
        <v>19</v>
      </c>
      <c r="AY6997" t="s">
        <v>60</v>
      </c>
      <c r="AZ6997">
        <v>0</v>
      </c>
      <c r="BA6997">
        <f t="shared" si="580"/>
        <v>2910</v>
      </c>
      <c r="BB6997">
        <f t="shared" si="581"/>
        <v>13090</v>
      </c>
      <c r="BC6997" t="s">
        <v>289</v>
      </c>
      <c r="BD6997">
        <f t="shared" si="578"/>
        <v>1</v>
      </c>
      <c r="BE6997">
        <f t="shared" si="579"/>
        <v>0</v>
      </c>
    </row>
    <row r="6998" spans="1:57" x14ac:dyDescent="0.25">
      <c r="A6998" t="s">
        <v>4914</v>
      </c>
      <c r="B6998" t="s">
        <v>4878</v>
      </c>
      <c r="C6998" t="s">
        <v>4879</v>
      </c>
      <c r="D6998" t="s">
        <v>57</v>
      </c>
      <c r="E6998" t="s">
        <v>58</v>
      </c>
      <c r="F6998" s="1">
        <v>43113</v>
      </c>
      <c r="G6998" s="1">
        <v>43110</v>
      </c>
      <c r="H6998" s="1">
        <v>43112</v>
      </c>
      <c r="I6998">
        <v>0</v>
      </c>
      <c r="J6998">
        <v>517</v>
      </c>
      <c r="K6998">
        <v>517</v>
      </c>
      <c r="L6998">
        <v>43045</v>
      </c>
      <c r="M6998" t="b">
        <v>0</v>
      </c>
      <c r="O6998" t="s">
        <v>34</v>
      </c>
      <c r="P6998" s="1">
        <v>43113</v>
      </c>
      <c r="Q6998" t="b">
        <v>0</v>
      </c>
      <c r="R6998" t="b">
        <v>0</v>
      </c>
      <c r="S6998" t="b">
        <v>0</v>
      </c>
      <c r="T6998">
        <v>5</v>
      </c>
      <c r="U6998">
        <v>1</v>
      </c>
      <c r="V6998">
        <v>0</v>
      </c>
      <c r="W6998">
        <v>7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2</v>
      </c>
      <c r="AE6998">
        <v>1007</v>
      </c>
      <c r="AF6998">
        <v>9</v>
      </c>
      <c r="AG6998">
        <v>2848</v>
      </c>
      <c r="AH6998">
        <v>961</v>
      </c>
      <c r="AI6998">
        <v>0</v>
      </c>
      <c r="AN6998">
        <v>24.22</v>
      </c>
      <c r="AP6998" t="s">
        <v>59</v>
      </c>
      <c r="AS6998">
        <v>13</v>
      </c>
      <c r="AU6998">
        <v>7491</v>
      </c>
      <c r="AV6998">
        <v>217</v>
      </c>
      <c r="AW6998">
        <v>20</v>
      </c>
      <c r="AX6998">
        <v>15</v>
      </c>
      <c r="AY6998" t="s">
        <v>60</v>
      </c>
      <c r="AZ6998">
        <v>0</v>
      </c>
      <c r="BA6998">
        <f t="shared" si="580"/>
        <v>2643</v>
      </c>
      <c r="BB6998">
        <f t="shared" si="581"/>
        <v>13357</v>
      </c>
      <c r="BC6998" t="s">
        <v>289</v>
      </c>
      <c r="BD6998">
        <f t="shared" si="578"/>
        <v>1</v>
      </c>
      <c r="BE6998">
        <f t="shared" si="579"/>
        <v>0</v>
      </c>
    </row>
    <row r="6999" spans="1:57" x14ac:dyDescent="0.25">
      <c r="A6999" t="s">
        <v>4916</v>
      </c>
      <c r="B6999" t="s">
        <v>4878</v>
      </c>
      <c r="C6999" t="s">
        <v>4879</v>
      </c>
      <c r="D6999" t="s">
        <v>57</v>
      </c>
      <c r="E6999" t="s">
        <v>58</v>
      </c>
      <c r="F6999" s="1">
        <v>43092</v>
      </c>
      <c r="G6999" s="1">
        <v>43090</v>
      </c>
      <c r="H6999" s="1">
        <v>43092</v>
      </c>
      <c r="I6999">
        <v>0</v>
      </c>
      <c r="J6999">
        <v>243</v>
      </c>
      <c r="K6999">
        <v>243</v>
      </c>
      <c r="L6999">
        <v>42771</v>
      </c>
      <c r="M6999" t="b">
        <v>0</v>
      </c>
      <c r="O6999" t="s">
        <v>34</v>
      </c>
      <c r="P6999" s="1">
        <v>43092</v>
      </c>
      <c r="Q6999" t="b">
        <v>0</v>
      </c>
      <c r="R6999" t="b">
        <v>0</v>
      </c>
      <c r="S6999" t="b">
        <v>0</v>
      </c>
      <c r="T6999">
        <v>6</v>
      </c>
      <c r="U6999">
        <v>1</v>
      </c>
      <c r="V6999">
        <v>0</v>
      </c>
      <c r="W6999">
        <v>6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2</v>
      </c>
      <c r="AD6999">
        <v>2</v>
      </c>
      <c r="AE6999">
        <v>1253</v>
      </c>
      <c r="AF6999">
        <v>11</v>
      </c>
      <c r="AG6999">
        <v>3496</v>
      </c>
      <c r="AH6999">
        <v>1239</v>
      </c>
      <c r="AI6999">
        <v>0</v>
      </c>
      <c r="AN6999">
        <v>24.05</v>
      </c>
      <c r="AP6999" t="s">
        <v>59</v>
      </c>
      <c r="AS6999">
        <v>9</v>
      </c>
      <c r="AU6999">
        <v>5528</v>
      </c>
      <c r="AV6999">
        <v>149</v>
      </c>
      <c r="AW6999">
        <v>20</v>
      </c>
      <c r="AX6999">
        <v>14</v>
      </c>
      <c r="AY6999" t="s">
        <v>60</v>
      </c>
      <c r="AZ6999">
        <v>0</v>
      </c>
      <c r="BA6999">
        <f t="shared" si="580"/>
        <v>2369</v>
      </c>
      <c r="BB6999">
        <f t="shared" si="581"/>
        <v>13631</v>
      </c>
      <c r="BC6999" t="s">
        <v>289</v>
      </c>
      <c r="BD6999">
        <f t="shared" si="578"/>
        <v>1</v>
      </c>
      <c r="BE6999">
        <f t="shared" si="579"/>
        <v>0</v>
      </c>
    </row>
    <row r="7000" spans="1:57" x14ac:dyDescent="0.25">
      <c r="A7000" t="s">
        <v>4918</v>
      </c>
      <c r="B7000" t="s">
        <v>4878</v>
      </c>
      <c r="C7000" t="s">
        <v>4879</v>
      </c>
      <c r="D7000" t="s">
        <v>57</v>
      </c>
      <c r="E7000" t="s">
        <v>58</v>
      </c>
      <c r="F7000" s="1">
        <v>43071</v>
      </c>
      <c r="G7000" s="1">
        <v>43070</v>
      </c>
      <c r="H7000" s="1">
        <v>43071</v>
      </c>
      <c r="I7000">
        <v>0</v>
      </c>
      <c r="J7000">
        <v>1023</v>
      </c>
      <c r="K7000">
        <v>1023</v>
      </c>
      <c r="L7000">
        <v>42528</v>
      </c>
      <c r="M7000" t="b">
        <v>1</v>
      </c>
      <c r="O7000" t="s">
        <v>34</v>
      </c>
      <c r="P7000" s="1">
        <v>43071</v>
      </c>
      <c r="Q7000" t="b">
        <v>0</v>
      </c>
      <c r="R7000" t="b">
        <v>0</v>
      </c>
      <c r="S7000" t="b">
        <v>0</v>
      </c>
      <c r="T7000">
        <v>5</v>
      </c>
      <c r="U7000">
        <v>1</v>
      </c>
      <c r="V7000">
        <v>0</v>
      </c>
      <c r="W7000">
        <v>13</v>
      </c>
      <c r="X7000">
        <v>1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3</v>
      </c>
      <c r="AE7000">
        <v>1275</v>
      </c>
      <c r="AF7000">
        <v>12</v>
      </c>
      <c r="AG7000">
        <v>3375</v>
      </c>
      <c r="AH7000">
        <v>1246</v>
      </c>
      <c r="AI7000">
        <v>0</v>
      </c>
      <c r="AN7000">
        <v>24.75</v>
      </c>
      <c r="AP7000" t="s">
        <v>59</v>
      </c>
      <c r="AS7000">
        <v>5</v>
      </c>
      <c r="AU7000">
        <v>9628</v>
      </c>
      <c r="AV7000">
        <v>200</v>
      </c>
      <c r="AW7000">
        <v>20</v>
      </c>
      <c r="AX7000">
        <v>15</v>
      </c>
      <c r="AY7000" t="s">
        <v>60</v>
      </c>
      <c r="AZ7000">
        <v>0</v>
      </c>
      <c r="BA7000">
        <f t="shared" si="580"/>
        <v>2126</v>
      </c>
      <c r="BB7000">
        <f t="shared" si="581"/>
        <v>13874</v>
      </c>
      <c r="BC7000" t="s">
        <v>34</v>
      </c>
      <c r="BD7000">
        <f t="shared" si="578"/>
        <v>2</v>
      </c>
      <c r="BE7000">
        <f t="shared" si="579"/>
        <v>1</v>
      </c>
    </row>
    <row r="7001" spans="1:57" x14ac:dyDescent="0.25">
      <c r="A7001" t="s">
        <v>4920</v>
      </c>
      <c r="B7001" t="s">
        <v>4878</v>
      </c>
      <c r="C7001" t="s">
        <v>4879</v>
      </c>
      <c r="D7001" t="s">
        <v>57</v>
      </c>
      <c r="E7001" t="s">
        <v>58</v>
      </c>
      <c r="F7001" s="1">
        <v>43049</v>
      </c>
      <c r="G7001" s="1">
        <v>43047</v>
      </c>
      <c r="H7001" s="1">
        <v>43049</v>
      </c>
      <c r="I7001">
        <v>0</v>
      </c>
      <c r="J7001">
        <v>776</v>
      </c>
      <c r="K7001">
        <v>776</v>
      </c>
      <c r="L7001">
        <v>42281</v>
      </c>
      <c r="M7001" t="b">
        <v>0</v>
      </c>
      <c r="O7001" t="s">
        <v>34</v>
      </c>
      <c r="P7001" s="1">
        <v>43049</v>
      </c>
      <c r="Q7001" t="b">
        <v>0</v>
      </c>
      <c r="R7001" t="b">
        <v>0</v>
      </c>
      <c r="S7001" t="b">
        <v>0</v>
      </c>
      <c r="T7001">
        <v>4</v>
      </c>
      <c r="U7001">
        <v>2</v>
      </c>
      <c r="V7001">
        <v>0</v>
      </c>
      <c r="W7001">
        <v>10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3</v>
      </c>
      <c r="AE7001">
        <v>1246</v>
      </c>
      <c r="AF7001">
        <v>8</v>
      </c>
      <c r="AG7001">
        <v>3245</v>
      </c>
      <c r="AH7001">
        <v>1193</v>
      </c>
      <c r="AI7001">
        <v>0</v>
      </c>
      <c r="AN7001">
        <v>25.21</v>
      </c>
      <c r="AP7001" t="s">
        <v>59</v>
      </c>
      <c r="AS7001">
        <v>4</v>
      </c>
      <c r="AU7001">
        <v>21660</v>
      </c>
      <c r="AV7001">
        <v>221</v>
      </c>
      <c r="AW7001">
        <v>22</v>
      </c>
      <c r="AX7001">
        <v>15</v>
      </c>
      <c r="AY7001" t="s">
        <v>60</v>
      </c>
      <c r="AZ7001">
        <v>0</v>
      </c>
      <c r="BA7001">
        <f t="shared" si="580"/>
        <v>1879</v>
      </c>
      <c r="BB7001">
        <f t="shared" si="581"/>
        <v>14121</v>
      </c>
      <c r="BC7001" t="s">
        <v>289</v>
      </c>
      <c r="BD7001">
        <f t="shared" si="578"/>
        <v>1</v>
      </c>
      <c r="BE7001">
        <f t="shared" si="579"/>
        <v>0</v>
      </c>
    </row>
    <row r="7002" spans="1:57" x14ac:dyDescent="0.25">
      <c r="A7002" t="s">
        <v>4922</v>
      </c>
      <c r="B7002" t="s">
        <v>4878</v>
      </c>
      <c r="C7002" t="s">
        <v>4879</v>
      </c>
      <c r="D7002" t="s">
        <v>57</v>
      </c>
      <c r="E7002" t="s">
        <v>58</v>
      </c>
      <c r="F7002" s="1">
        <v>43029</v>
      </c>
      <c r="G7002" s="1">
        <v>43028</v>
      </c>
      <c r="H7002" s="1">
        <v>43029</v>
      </c>
      <c r="I7002">
        <v>0</v>
      </c>
      <c r="J7002">
        <v>530</v>
      </c>
      <c r="K7002">
        <v>530</v>
      </c>
      <c r="L7002">
        <v>42035</v>
      </c>
      <c r="M7002" t="b">
        <v>0</v>
      </c>
      <c r="O7002" t="s">
        <v>34</v>
      </c>
      <c r="P7002" s="1">
        <v>43029</v>
      </c>
      <c r="Q7002" t="b">
        <v>0</v>
      </c>
      <c r="R7002" t="b">
        <v>0</v>
      </c>
      <c r="S7002" t="b">
        <v>0</v>
      </c>
      <c r="T7002">
        <v>7</v>
      </c>
      <c r="U7002">
        <v>1</v>
      </c>
      <c r="V7002">
        <v>0</v>
      </c>
      <c r="W7002">
        <v>10</v>
      </c>
      <c r="X7002">
        <v>0</v>
      </c>
      <c r="Y7002">
        <v>0</v>
      </c>
      <c r="Z7002">
        <v>0</v>
      </c>
      <c r="AA7002">
        <v>0</v>
      </c>
      <c r="AB7002">
        <v>1</v>
      </c>
      <c r="AC7002">
        <v>1</v>
      </c>
      <c r="AD7002">
        <v>1</v>
      </c>
      <c r="AE7002">
        <v>1230</v>
      </c>
      <c r="AF7002">
        <v>11</v>
      </c>
      <c r="AG7002">
        <v>3097</v>
      </c>
      <c r="AH7002">
        <v>1095</v>
      </c>
      <c r="AI7002">
        <v>0</v>
      </c>
      <c r="AN7002">
        <v>24.46</v>
      </c>
      <c r="AP7002" t="s">
        <v>59</v>
      </c>
      <c r="AS7002">
        <v>27</v>
      </c>
      <c r="AU7002">
        <v>21341</v>
      </c>
      <c r="AV7002">
        <v>1189</v>
      </c>
      <c r="AW7002">
        <v>22</v>
      </c>
      <c r="AX7002">
        <v>17</v>
      </c>
      <c r="AY7002" t="s">
        <v>60</v>
      </c>
      <c r="AZ7002">
        <v>0</v>
      </c>
      <c r="BA7002">
        <f t="shared" si="580"/>
        <v>1633</v>
      </c>
      <c r="BB7002">
        <f t="shared" si="581"/>
        <v>14367</v>
      </c>
      <c r="BC7002" t="s">
        <v>289</v>
      </c>
      <c r="BD7002">
        <f t="shared" si="578"/>
        <v>1</v>
      </c>
      <c r="BE7002">
        <f t="shared" si="579"/>
        <v>0</v>
      </c>
    </row>
    <row r="7003" spans="1:57" x14ac:dyDescent="0.25">
      <c r="A7003" t="s">
        <v>4924</v>
      </c>
      <c r="B7003" t="s">
        <v>4878</v>
      </c>
      <c r="C7003" t="s">
        <v>4879</v>
      </c>
      <c r="D7003" t="s">
        <v>57</v>
      </c>
      <c r="E7003" t="s">
        <v>58</v>
      </c>
      <c r="F7003" s="1">
        <v>43011</v>
      </c>
      <c r="G7003" s="1">
        <v>43007</v>
      </c>
      <c r="H7003" s="1">
        <v>43010</v>
      </c>
      <c r="I7003">
        <v>0</v>
      </c>
      <c r="J7003">
        <v>239</v>
      </c>
      <c r="K7003">
        <v>239</v>
      </c>
      <c r="L7003">
        <v>41744</v>
      </c>
      <c r="M7003" t="b">
        <v>0</v>
      </c>
      <c r="O7003" t="s">
        <v>34</v>
      </c>
      <c r="P7003" s="1">
        <v>43011</v>
      </c>
      <c r="Q7003" t="b">
        <v>0</v>
      </c>
      <c r="R7003" t="b">
        <v>0</v>
      </c>
      <c r="S7003" t="b">
        <v>0</v>
      </c>
      <c r="T7003">
        <v>6</v>
      </c>
      <c r="U7003">
        <v>2</v>
      </c>
      <c r="V7003">
        <v>0</v>
      </c>
      <c r="W7003">
        <v>7</v>
      </c>
      <c r="X7003">
        <v>0</v>
      </c>
      <c r="Y7003">
        <v>0</v>
      </c>
      <c r="Z7003">
        <v>1</v>
      </c>
      <c r="AA7003">
        <v>1</v>
      </c>
      <c r="AB7003">
        <v>1</v>
      </c>
      <c r="AC7003">
        <v>2</v>
      </c>
      <c r="AD7003">
        <v>2</v>
      </c>
      <c r="AE7003">
        <v>1290</v>
      </c>
      <c r="AF7003">
        <v>11</v>
      </c>
      <c r="AG7003">
        <v>3326</v>
      </c>
      <c r="AH7003">
        <v>1220</v>
      </c>
      <c r="AI7003">
        <v>0</v>
      </c>
      <c r="AN7003">
        <v>24.53</v>
      </c>
      <c r="AP7003" t="s">
        <v>59</v>
      </c>
      <c r="AS7003">
        <v>10</v>
      </c>
      <c r="AU7003">
        <v>22313</v>
      </c>
      <c r="AV7003">
        <v>1365</v>
      </c>
      <c r="AW7003">
        <v>22</v>
      </c>
      <c r="AX7003">
        <v>18</v>
      </c>
      <c r="AY7003" t="s">
        <v>60</v>
      </c>
      <c r="AZ7003">
        <v>0</v>
      </c>
      <c r="BA7003">
        <f t="shared" si="580"/>
        <v>1342</v>
      </c>
      <c r="BB7003">
        <f t="shared" si="581"/>
        <v>14658</v>
      </c>
      <c r="BC7003" t="s">
        <v>289</v>
      </c>
      <c r="BD7003">
        <f t="shared" si="578"/>
        <v>1</v>
      </c>
      <c r="BE7003">
        <f t="shared" si="579"/>
        <v>0</v>
      </c>
    </row>
    <row r="7004" spans="1:57" x14ac:dyDescent="0.25">
      <c r="A7004" t="s">
        <v>4926</v>
      </c>
      <c r="B7004" t="s">
        <v>4878</v>
      </c>
      <c r="C7004" t="s">
        <v>4879</v>
      </c>
      <c r="D7004" t="s">
        <v>57</v>
      </c>
      <c r="E7004" t="s">
        <v>58</v>
      </c>
      <c r="F7004" s="1">
        <v>42990</v>
      </c>
      <c r="G7004" s="1">
        <v>42989</v>
      </c>
      <c r="H7004" s="1">
        <v>42990</v>
      </c>
      <c r="I7004">
        <v>0</v>
      </c>
      <c r="J7004">
        <v>1103</v>
      </c>
      <c r="K7004">
        <v>1103</v>
      </c>
      <c r="L7004">
        <v>41505</v>
      </c>
      <c r="M7004" t="b">
        <v>1</v>
      </c>
      <c r="O7004" t="s">
        <v>34</v>
      </c>
      <c r="P7004" s="1">
        <v>42990</v>
      </c>
      <c r="Q7004" t="b">
        <v>0</v>
      </c>
      <c r="R7004" t="b">
        <v>0</v>
      </c>
      <c r="S7004" t="b">
        <v>0</v>
      </c>
      <c r="T7004">
        <v>12</v>
      </c>
      <c r="U7004">
        <v>2</v>
      </c>
      <c r="V7004">
        <v>0</v>
      </c>
      <c r="W7004">
        <v>27</v>
      </c>
      <c r="X7004">
        <v>1</v>
      </c>
      <c r="Y7004">
        <v>1</v>
      </c>
      <c r="Z7004">
        <v>0</v>
      </c>
      <c r="AA7004">
        <v>1</v>
      </c>
      <c r="AB7004">
        <v>2</v>
      </c>
      <c r="AC7004">
        <v>0</v>
      </c>
      <c r="AD7004">
        <v>2</v>
      </c>
      <c r="AE7004">
        <v>1305</v>
      </c>
      <c r="AF7004">
        <v>12</v>
      </c>
      <c r="AG7004">
        <v>3431</v>
      </c>
      <c r="AH7004">
        <v>1215</v>
      </c>
      <c r="AI7004">
        <v>1</v>
      </c>
      <c r="AN7004">
        <v>24.96</v>
      </c>
      <c r="AP7004" t="s">
        <v>59</v>
      </c>
      <c r="AS7004">
        <v>16</v>
      </c>
      <c r="AU7004">
        <v>24753</v>
      </c>
      <c r="AV7004">
        <v>259</v>
      </c>
      <c r="AW7004">
        <v>22</v>
      </c>
      <c r="AX7004">
        <v>15</v>
      </c>
      <c r="AY7004" t="s">
        <v>60</v>
      </c>
      <c r="AZ7004">
        <v>0</v>
      </c>
      <c r="BA7004">
        <f t="shared" si="580"/>
        <v>1103</v>
      </c>
      <c r="BB7004">
        <f t="shared" si="581"/>
        <v>14897</v>
      </c>
      <c r="BC7004" t="s">
        <v>289</v>
      </c>
      <c r="BD7004">
        <f t="shared" si="578"/>
        <v>1</v>
      </c>
      <c r="BE7004">
        <f t="shared" si="579"/>
        <v>1</v>
      </c>
    </row>
    <row r="7005" spans="1:57" x14ac:dyDescent="0.25">
      <c r="A7005" t="s">
        <v>4928</v>
      </c>
      <c r="B7005" t="s">
        <v>4878</v>
      </c>
      <c r="C7005" t="s">
        <v>4879</v>
      </c>
      <c r="D7005" t="s">
        <v>57</v>
      </c>
      <c r="E7005" t="s">
        <v>58</v>
      </c>
      <c r="F7005" s="1">
        <v>42970</v>
      </c>
      <c r="G7005" s="1">
        <v>42966</v>
      </c>
      <c r="H7005" s="1">
        <v>42969</v>
      </c>
      <c r="J7005">
        <v>743</v>
      </c>
      <c r="K7005">
        <v>743</v>
      </c>
      <c r="L7005">
        <v>41145</v>
      </c>
      <c r="M7005" t="b">
        <v>0</v>
      </c>
      <c r="O7005" t="s">
        <v>34</v>
      </c>
      <c r="P7005" s="1">
        <v>42970</v>
      </c>
      <c r="Q7005" t="b">
        <v>0</v>
      </c>
      <c r="R7005" t="b">
        <v>0</v>
      </c>
      <c r="S7005" t="b">
        <v>0</v>
      </c>
      <c r="T7005">
        <v>14</v>
      </c>
      <c r="U7005">
        <v>2</v>
      </c>
      <c r="V7005">
        <v>0</v>
      </c>
      <c r="W7005">
        <v>24</v>
      </c>
      <c r="X7005">
        <v>0</v>
      </c>
      <c r="Y7005">
        <v>1</v>
      </c>
      <c r="Z7005">
        <v>0</v>
      </c>
      <c r="AA7005">
        <v>0</v>
      </c>
      <c r="AB7005">
        <v>2</v>
      </c>
      <c r="AC7005">
        <v>0</v>
      </c>
      <c r="AD7005">
        <v>0</v>
      </c>
      <c r="AE7005">
        <v>1276</v>
      </c>
      <c r="AF7005">
        <v>12</v>
      </c>
      <c r="AG7005">
        <v>3231</v>
      </c>
      <c r="AH7005">
        <v>1186</v>
      </c>
      <c r="AI7005">
        <v>2</v>
      </c>
      <c r="AN7005">
        <v>24.68</v>
      </c>
      <c r="AP7005" t="s">
        <v>59</v>
      </c>
      <c r="AS7005">
        <v>105</v>
      </c>
      <c r="AU7005">
        <v>30079</v>
      </c>
      <c r="AV7005">
        <v>1152</v>
      </c>
      <c r="AW7005">
        <v>22</v>
      </c>
      <c r="AX7005">
        <v>17</v>
      </c>
      <c r="AY7005" t="s">
        <v>60</v>
      </c>
      <c r="AZ7005">
        <v>0</v>
      </c>
      <c r="BA7005">
        <f t="shared" si="580"/>
        <v>743</v>
      </c>
      <c r="BB7005">
        <f t="shared" si="581"/>
        <v>15257</v>
      </c>
      <c r="BC7005" t="s">
        <v>289</v>
      </c>
      <c r="BD7005">
        <f t="shared" si="578"/>
        <v>1</v>
      </c>
      <c r="BE7005">
        <f t="shared" si="579"/>
        <v>0</v>
      </c>
    </row>
    <row r="7006" spans="1:57" x14ac:dyDescent="0.25">
      <c r="A7006" t="s">
        <v>4930</v>
      </c>
      <c r="B7006" t="s">
        <v>4878</v>
      </c>
      <c r="C7006" t="s">
        <v>4879</v>
      </c>
      <c r="D7006" t="s">
        <v>57</v>
      </c>
      <c r="E7006" t="s">
        <v>58</v>
      </c>
      <c r="F7006" s="1">
        <v>42951</v>
      </c>
      <c r="G7006" s="1">
        <v>42948</v>
      </c>
      <c r="H7006" s="1">
        <v>42950</v>
      </c>
      <c r="J7006">
        <v>510</v>
      </c>
      <c r="K7006">
        <v>510</v>
      </c>
      <c r="L7006">
        <v>40912</v>
      </c>
      <c r="M7006" t="b">
        <v>0</v>
      </c>
      <c r="O7006" t="s">
        <v>34</v>
      </c>
      <c r="P7006" s="1">
        <v>42951</v>
      </c>
      <c r="Q7006" t="b">
        <v>0</v>
      </c>
      <c r="R7006" t="b">
        <v>0</v>
      </c>
      <c r="S7006" t="b">
        <v>0</v>
      </c>
      <c r="T7006">
        <v>11</v>
      </c>
      <c r="U7006">
        <v>1</v>
      </c>
      <c r="V7006">
        <v>0</v>
      </c>
      <c r="W7006">
        <v>18</v>
      </c>
      <c r="X7006">
        <v>1</v>
      </c>
      <c r="Y7006">
        <v>0</v>
      </c>
      <c r="Z7006">
        <v>1</v>
      </c>
      <c r="AA7006">
        <v>0</v>
      </c>
      <c r="AB7006">
        <v>2</v>
      </c>
      <c r="AC7006">
        <v>1</v>
      </c>
      <c r="AD7006">
        <v>0</v>
      </c>
      <c r="AE7006">
        <v>1178</v>
      </c>
      <c r="AF7006">
        <v>11</v>
      </c>
      <c r="AG7006">
        <v>3095</v>
      </c>
      <c r="AH7006">
        <v>1158</v>
      </c>
      <c r="AI7006">
        <v>1</v>
      </c>
      <c r="AN7006">
        <v>24.81</v>
      </c>
      <c r="AP7006" t="s">
        <v>59</v>
      </c>
      <c r="AS7006">
        <v>17</v>
      </c>
      <c r="AU7006">
        <v>27773</v>
      </c>
      <c r="AV7006">
        <v>588</v>
      </c>
      <c r="AW7006">
        <v>22</v>
      </c>
      <c r="AX7006">
        <v>16</v>
      </c>
      <c r="AY7006" t="s">
        <v>60</v>
      </c>
      <c r="AZ7006">
        <v>0</v>
      </c>
      <c r="BA7006">
        <f t="shared" si="580"/>
        <v>510</v>
      </c>
      <c r="BB7006">
        <f t="shared" si="581"/>
        <v>15490</v>
      </c>
      <c r="BC7006" t="s">
        <v>289</v>
      </c>
      <c r="BD7006">
        <f t="shared" si="578"/>
        <v>1</v>
      </c>
      <c r="BE7006">
        <f t="shared" si="579"/>
        <v>0</v>
      </c>
    </row>
    <row r="7007" spans="1:57" x14ac:dyDescent="0.25">
      <c r="A7007" t="s">
        <v>4932</v>
      </c>
      <c r="B7007" t="s">
        <v>4878</v>
      </c>
      <c r="C7007" t="s">
        <v>4879</v>
      </c>
      <c r="D7007" t="s">
        <v>57</v>
      </c>
      <c r="E7007" t="s">
        <v>58</v>
      </c>
      <c r="F7007" s="1">
        <v>42929</v>
      </c>
      <c r="G7007" s="1">
        <v>42927</v>
      </c>
      <c r="H7007" s="1">
        <v>42929</v>
      </c>
      <c r="J7007">
        <v>233</v>
      </c>
      <c r="K7007">
        <v>233</v>
      </c>
      <c r="L7007">
        <v>40635</v>
      </c>
      <c r="M7007" t="b">
        <v>0</v>
      </c>
      <c r="O7007" t="s">
        <v>34</v>
      </c>
      <c r="P7007" s="1">
        <v>42930</v>
      </c>
      <c r="Q7007" t="b">
        <v>0</v>
      </c>
      <c r="R7007" t="b">
        <v>0</v>
      </c>
      <c r="S7007" t="b">
        <v>0</v>
      </c>
      <c r="T7007">
        <v>7</v>
      </c>
      <c r="U7007">
        <v>2</v>
      </c>
      <c r="V7007">
        <v>0</v>
      </c>
      <c r="W7007">
        <v>14</v>
      </c>
      <c r="X7007">
        <v>0</v>
      </c>
      <c r="Y7007">
        <v>0</v>
      </c>
      <c r="Z7007">
        <v>0</v>
      </c>
      <c r="AA7007">
        <v>1</v>
      </c>
      <c r="AB7007">
        <v>3</v>
      </c>
      <c r="AC7007">
        <v>1</v>
      </c>
      <c r="AD7007">
        <v>0</v>
      </c>
      <c r="AE7007">
        <v>1079</v>
      </c>
      <c r="AF7007">
        <v>10</v>
      </c>
      <c r="AG7007">
        <v>2869</v>
      </c>
      <c r="AH7007">
        <v>1039</v>
      </c>
      <c r="AI7007">
        <v>0</v>
      </c>
      <c r="AN7007">
        <v>23.24</v>
      </c>
      <c r="AP7007" t="s">
        <v>59</v>
      </c>
      <c r="AS7007">
        <v>16</v>
      </c>
      <c r="AU7007">
        <v>26898</v>
      </c>
      <c r="AV7007">
        <v>635</v>
      </c>
      <c r="AW7007">
        <v>22</v>
      </c>
      <c r="AX7007">
        <v>16</v>
      </c>
      <c r="AY7007" t="s">
        <v>60</v>
      </c>
      <c r="AZ7007">
        <v>0</v>
      </c>
      <c r="BA7007">
        <f>L7007-$L$7008</f>
        <v>233</v>
      </c>
      <c r="BB7007">
        <f t="shared" si="581"/>
        <v>15767</v>
      </c>
      <c r="BC7007" t="s">
        <v>34</v>
      </c>
      <c r="BD7007">
        <f t="shared" si="578"/>
        <v>2</v>
      </c>
      <c r="BE7007">
        <f t="shared" si="579"/>
        <v>0</v>
      </c>
    </row>
    <row r="7008" spans="1:57" x14ac:dyDescent="0.25">
      <c r="A7008" t="s">
        <v>4934</v>
      </c>
      <c r="B7008" t="s">
        <v>4878</v>
      </c>
      <c r="C7008" t="s">
        <v>4879</v>
      </c>
      <c r="D7008" t="s">
        <v>57</v>
      </c>
      <c r="E7008" t="s">
        <v>58</v>
      </c>
      <c r="F7008" s="1">
        <v>42907</v>
      </c>
      <c r="G7008" s="1">
        <v>42904</v>
      </c>
      <c r="H7008" s="1">
        <v>42907</v>
      </c>
      <c r="J7008">
        <v>1071</v>
      </c>
      <c r="K7008">
        <v>1071</v>
      </c>
      <c r="L7008">
        <v>40402</v>
      </c>
      <c r="M7008" t="b">
        <v>1</v>
      </c>
      <c r="O7008" t="s">
        <v>34</v>
      </c>
      <c r="P7008" s="1">
        <v>42907</v>
      </c>
      <c r="Q7008" t="b">
        <v>0</v>
      </c>
      <c r="R7008" t="b">
        <v>0</v>
      </c>
      <c r="S7008" t="b">
        <v>0</v>
      </c>
      <c r="T7008">
        <v>6</v>
      </c>
      <c r="U7008">
        <v>1</v>
      </c>
      <c r="V7008">
        <v>0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4</v>
      </c>
      <c r="AC7008">
        <v>2</v>
      </c>
      <c r="AD7008">
        <v>2</v>
      </c>
      <c r="AE7008">
        <v>1281</v>
      </c>
      <c r="AF7008">
        <v>13</v>
      </c>
      <c r="AG7008">
        <v>3235</v>
      </c>
      <c r="AH7008">
        <v>1246</v>
      </c>
      <c r="AI7008">
        <v>0</v>
      </c>
      <c r="AN7008">
        <v>23.29</v>
      </c>
      <c r="AP7008" t="s">
        <v>59</v>
      </c>
      <c r="AS7008">
        <v>8</v>
      </c>
      <c r="AU7008">
        <v>10132</v>
      </c>
      <c r="AV7008">
        <v>78</v>
      </c>
      <c r="AW7008">
        <v>21</v>
      </c>
      <c r="AX7008">
        <v>13</v>
      </c>
      <c r="AY7008" t="s">
        <v>60</v>
      </c>
      <c r="AZ7008">
        <v>1</v>
      </c>
      <c r="BA7008">
        <f t="shared" ref="BA7008:BA7027" si="582">L7008-$L$7029</f>
        <v>5438</v>
      </c>
      <c r="BB7008">
        <f>$BA$7008-BA7008</f>
        <v>0</v>
      </c>
      <c r="BC7008" t="s">
        <v>289</v>
      </c>
      <c r="BD7008">
        <f t="shared" si="578"/>
        <v>1</v>
      </c>
      <c r="BE7008">
        <f t="shared" si="579"/>
        <v>1</v>
      </c>
    </row>
    <row r="7009" spans="1:57" x14ac:dyDescent="0.25">
      <c r="A7009" t="s">
        <v>4936</v>
      </c>
      <c r="B7009" t="s">
        <v>4878</v>
      </c>
      <c r="C7009" t="s">
        <v>4879</v>
      </c>
      <c r="D7009" t="s">
        <v>57</v>
      </c>
      <c r="E7009" t="s">
        <v>58</v>
      </c>
      <c r="F7009" s="1">
        <v>42886</v>
      </c>
      <c r="G7009" s="1">
        <v>42884</v>
      </c>
      <c r="H7009" s="1">
        <v>42886</v>
      </c>
      <c r="J7009">
        <v>797</v>
      </c>
      <c r="K7009">
        <v>797</v>
      </c>
      <c r="L7009">
        <v>40128</v>
      </c>
      <c r="M7009" t="b">
        <v>0</v>
      </c>
      <c r="O7009" t="s">
        <v>34</v>
      </c>
      <c r="P7009" s="1">
        <v>42886</v>
      </c>
      <c r="Q7009" t="b">
        <v>0</v>
      </c>
      <c r="R7009" t="b">
        <v>0</v>
      </c>
      <c r="S7009" t="b">
        <v>0</v>
      </c>
      <c r="T7009">
        <v>3</v>
      </c>
      <c r="U7009">
        <v>1</v>
      </c>
      <c r="V7009">
        <v>0</v>
      </c>
      <c r="W7009">
        <v>10</v>
      </c>
      <c r="X7009">
        <v>1</v>
      </c>
      <c r="Y7009">
        <v>0</v>
      </c>
      <c r="Z7009">
        <v>0</v>
      </c>
      <c r="AA7009">
        <v>0</v>
      </c>
      <c r="AB7009">
        <v>2</v>
      </c>
      <c r="AC7009">
        <v>0</v>
      </c>
      <c r="AD7009">
        <v>2</v>
      </c>
      <c r="AE7009">
        <v>1032</v>
      </c>
      <c r="AF7009">
        <v>9</v>
      </c>
      <c r="AG7009">
        <v>2800</v>
      </c>
      <c r="AH7009">
        <v>970</v>
      </c>
      <c r="AI7009">
        <v>0</v>
      </c>
      <c r="AN7009">
        <v>23.03</v>
      </c>
      <c r="AP7009" t="s">
        <v>59</v>
      </c>
      <c r="AS7009">
        <v>2</v>
      </c>
      <c r="AU7009">
        <v>9809</v>
      </c>
      <c r="AV7009">
        <v>93</v>
      </c>
      <c r="AW7009">
        <v>20</v>
      </c>
      <c r="AX7009">
        <v>14</v>
      </c>
      <c r="AY7009" t="s">
        <v>60</v>
      </c>
      <c r="AZ7009">
        <v>0</v>
      </c>
      <c r="BA7009">
        <f t="shared" si="582"/>
        <v>5164</v>
      </c>
      <c r="BB7009">
        <f t="shared" ref="BB7009:BB7028" si="583">$BA$7008-BA7009</f>
        <v>274</v>
      </c>
      <c r="BC7009" t="s">
        <v>289</v>
      </c>
      <c r="BD7009">
        <f t="shared" si="578"/>
        <v>1</v>
      </c>
      <c r="BE7009">
        <f t="shared" si="579"/>
        <v>0</v>
      </c>
    </row>
    <row r="7010" spans="1:57" x14ac:dyDescent="0.25">
      <c r="A7010" t="s">
        <v>4938</v>
      </c>
      <c r="B7010" t="s">
        <v>4878</v>
      </c>
      <c r="C7010" t="s">
        <v>4879</v>
      </c>
      <c r="D7010" t="s">
        <v>57</v>
      </c>
      <c r="E7010" t="s">
        <v>58</v>
      </c>
      <c r="F7010" s="1">
        <v>42866</v>
      </c>
      <c r="G7010" s="1">
        <v>42865</v>
      </c>
      <c r="H7010" s="1">
        <v>42866</v>
      </c>
      <c r="J7010">
        <v>549</v>
      </c>
      <c r="K7010">
        <v>549</v>
      </c>
      <c r="L7010">
        <v>39880</v>
      </c>
      <c r="M7010" t="b">
        <v>0</v>
      </c>
      <c r="O7010" t="s">
        <v>34</v>
      </c>
      <c r="P7010" s="1">
        <v>42866</v>
      </c>
      <c r="Q7010" t="b">
        <v>0</v>
      </c>
      <c r="R7010" t="b">
        <v>0</v>
      </c>
      <c r="S7010" t="b">
        <v>0</v>
      </c>
      <c r="T7010">
        <v>2</v>
      </c>
      <c r="U7010">
        <v>1</v>
      </c>
      <c r="V7010">
        <v>0</v>
      </c>
      <c r="W7010">
        <v>8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2</v>
      </c>
      <c r="AE7010">
        <v>938</v>
      </c>
      <c r="AF7010">
        <v>8</v>
      </c>
      <c r="AG7010">
        <v>2401</v>
      </c>
      <c r="AH7010">
        <v>863</v>
      </c>
      <c r="AI7010">
        <v>0</v>
      </c>
      <c r="AN7010">
        <v>24.07</v>
      </c>
      <c r="AP7010" t="s">
        <v>59</v>
      </c>
      <c r="AS7010">
        <v>25</v>
      </c>
      <c r="AU7010">
        <v>12547</v>
      </c>
      <c r="AV7010">
        <v>609</v>
      </c>
      <c r="AW7010">
        <v>21</v>
      </c>
      <c r="AX7010">
        <v>16</v>
      </c>
      <c r="AY7010" t="s">
        <v>60</v>
      </c>
      <c r="AZ7010">
        <v>0</v>
      </c>
      <c r="BA7010">
        <f t="shared" si="582"/>
        <v>4916</v>
      </c>
      <c r="BB7010">
        <f t="shared" si="583"/>
        <v>522</v>
      </c>
      <c r="BC7010" t="s">
        <v>289</v>
      </c>
      <c r="BD7010">
        <f t="shared" si="578"/>
        <v>1</v>
      </c>
      <c r="BE7010">
        <f t="shared" si="579"/>
        <v>0</v>
      </c>
    </row>
    <row r="7011" spans="1:57" x14ac:dyDescent="0.25">
      <c r="A7011" t="s">
        <v>4940</v>
      </c>
      <c r="B7011" t="s">
        <v>4878</v>
      </c>
      <c r="C7011" t="s">
        <v>4879</v>
      </c>
      <c r="D7011" t="s">
        <v>57</v>
      </c>
      <c r="E7011" t="s">
        <v>58</v>
      </c>
      <c r="F7011" s="1">
        <v>42843</v>
      </c>
      <c r="G7011" s="1">
        <v>42841</v>
      </c>
      <c r="H7011" s="1">
        <v>42843</v>
      </c>
      <c r="J7011">
        <v>259</v>
      </c>
      <c r="K7011">
        <v>259</v>
      </c>
      <c r="L7011">
        <v>39590</v>
      </c>
      <c r="M7011" t="b">
        <v>0</v>
      </c>
      <c r="O7011" t="s">
        <v>34</v>
      </c>
      <c r="P7011" s="1">
        <v>42843</v>
      </c>
      <c r="Q7011" t="b">
        <v>0</v>
      </c>
      <c r="R7011" t="b">
        <v>0</v>
      </c>
      <c r="S7011" t="b">
        <v>0</v>
      </c>
      <c r="T7011">
        <v>4</v>
      </c>
      <c r="U7011">
        <v>1</v>
      </c>
      <c r="V7011">
        <v>0</v>
      </c>
      <c r="W7011">
        <v>5</v>
      </c>
      <c r="X7011">
        <v>2</v>
      </c>
      <c r="Y7011">
        <v>0</v>
      </c>
      <c r="Z7011">
        <v>0</v>
      </c>
      <c r="AA7011">
        <v>0</v>
      </c>
      <c r="AB7011">
        <v>2</v>
      </c>
      <c r="AC7011">
        <v>1</v>
      </c>
      <c r="AD7011">
        <v>1</v>
      </c>
      <c r="AE7011">
        <v>1057</v>
      </c>
      <c r="AF7011">
        <v>8</v>
      </c>
      <c r="AG7011">
        <v>2876</v>
      </c>
      <c r="AH7011">
        <v>1017</v>
      </c>
      <c r="AI7011">
        <v>0</v>
      </c>
      <c r="AN7011">
        <v>24.59</v>
      </c>
      <c r="AP7011" t="s">
        <v>59</v>
      </c>
      <c r="AS7011">
        <v>0</v>
      </c>
      <c r="AU7011">
        <v>5280</v>
      </c>
      <c r="AV7011">
        <v>68</v>
      </c>
      <c r="AW7011">
        <v>20</v>
      </c>
      <c r="AX7011">
        <v>13</v>
      </c>
      <c r="AY7011" t="s">
        <v>60</v>
      </c>
      <c r="AZ7011">
        <v>0</v>
      </c>
      <c r="BA7011">
        <f t="shared" si="582"/>
        <v>4626</v>
      </c>
      <c r="BB7011">
        <f t="shared" si="583"/>
        <v>812</v>
      </c>
      <c r="BC7011" t="s">
        <v>289</v>
      </c>
      <c r="BD7011">
        <f t="shared" si="578"/>
        <v>1</v>
      </c>
      <c r="BE7011">
        <f t="shared" si="579"/>
        <v>0</v>
      </c>
    </row>
    <row r="7012" spans="1:57" x14ac:dyDescent="0.25">
      <c r="A7012" t="s">
        <v>4942</v>
      </c>
      <c r="B7012" t="s">
        <v>4878</v>
      </c>
      <c r="C7012" t="s">
        <v>4879</v>
      </c>
      <c r="D7012" t="s">
        <v>57</v>
      </c>
      <c r="E7012" t="s">
        <v>58</v>
      </c>
      <c r="F7012" s="1">
        <v>42822</v>
      </c>
      <c r="G7012" s="1">
        <v>42821</v>
      </c>
      <c r="H7012" s="1">
        <v>42822</v>
      </c>
      <c r="J7012">
        <v>1047</v>
      </c>
      <c r="K7012">
        <v>1047</v>
      </c>
      <c r="L7012">
        <v>39331</v>
      </c>
      <c r="M7012" t="b">
        <v>1</v>
      </c>
      <c r="O7012" t="s">
        <v>34</v>
      </c>
      <c r="P7012" s="1">
        <v>42822</v>
      </c>
      <c r="Q7012" t="b">
        <v>0</v>
      </c>
      <c r="R7012" t="b">
        <v>0</v>
      </c>
      <c r="S7012" t="b">
        <v>0</v>
      </c>
      <c r="T7012">
        <v>7</v>
      </c>
      <c r="U7012">
        <v>1</v>
      </c>
      <c r="V7012">
        <v>0</v>
      </c>
      <c r="W7012">
        <v>19</v>
      </c>
      <c r="X7012">
        <v>0</v>
      </c>
      <c r="Y7012">
        <v>0</v>
      </c>
      <c r="Z7012">
        <v>0</v>
      </c>
      <c r="AA7012">
        <v>1</v>
      </c>
      <c r="AB7012">
        <v>1</v>
      </c>
      <c r="AC7012">
        <v>1</v>
      </c>
      <c r="AD7012">
        <v>3</v>
      </c>
      <c r="AE7012">
        <v>1229</v>
      </c>
      <c r="AF7012">
        <v>10</v>
      </c>
      <c r="AG7012">
        <v>3159</v>
      </c>
      <c r="AH7012">
        <v>1142</v>
      </c>
      <c r="AI7012">
        <v>1</v>
      </c>
      <c r="AN7012">
        <v>24.89</v>
      </c>
      <c r="AP7012" t="s">
        <v>59</v>
      </c>
      <c r="AS7012">
        <v>13</v>
      </c>
      <c r="AU7012">
        <v>14483</v>
      </c>
      <c r="AV7012">
        <v>73</v>
      </c>
      <c r="AW7012">
        <v>21</v>
      </c>
      <c r="AX7012">
        <v>13</v>
      </c>
      <c r="AY7012" t="s">
        <v>60</v>
      </c>
      <c r="AZ7012">
        <v>0</v>
      </c>
      <c r="BA7012">
        <f t="shared" si="582"/>
        <v>4367</v>
      </c>
      <c r="BB7012">
        <f t="shared" si="583"/>
        <v>1071</v>
      </c>
      <c r="BC7012" t="s">
        <v>289</v>
      </c>
      <c r="BD7012">
        <f t="shared" si="578"/>
        <v>1</v>
      </c>
      <c r="BE7012">
        <f t="shared" si="579"/>
        <v>1</v>
      </c>
    </row>
    <row r="7013" spans="1:57" x14ac:dyDescent="0.25">
      <c r="A7013" t="s">
        <v>4944</v>
      </c>
      <c r="B7013" t="s">
        <v>4878</v>
      </c>
      <c r="C7013" t="s">
        <v>4879</v>
      </c>
      <c r="D7013" t="s">
        <v>57</v>
      </c>
      <c r="E7013" t="s">
        <v>58</v>
      </c>
      <c r="F7013" s="1">
        <v>42802</v>
      </c>
      <c r="G7013" s="1">
        <v>42800</v>
      </c>
      <c r="H7013" s="1">
        <v>42802</v>
      </c>
      <c r="J7013">
        <v>813</v>
      </c>
      <c r="K7013">
        <v>813</v>
      </c>
      <c r="L7013">
        <v>39097</v>
      </c>
      <c r="M7013" t="b">
        <v>0</v>
      </c>
      <c r="O7013" t="s">
        <v>34</v>
      </c>
      <c r="P7013" s="1">
        <v>42802</v>
      </c>
      <c r="Q7013" t="b">
        <v>0</v>
      </c>
      <c r="R7013" t="b">
        <v>0</v>
      </c>
      <c r="S7013" t="b">
        <v>0</v>
      </c>
      <c r="T7013">
        <v>7</v>
      </c>
      <c r="U7013">
        <v>1</v>
      </c>
      <c r="V7013">
        <v>0</v>
      </c>
      <c r="W7013">
        <v>17</v>
      </c>
      <c r="X7013">
        <v>0</v>
      </c>
      <c r="Y7013">
        <v>0</v>
      </c>
      <c r="Z7013">
        <v>0</v>
      </c>
      <c r="AA7013">
        <v>0</v>
      </c>
      <c r="AB7013">
        <v>2</v>
      </c>
      <c r="AC7013">
        <v>1</v>
      </c>
      <c r="AD7013">
        <v>3</v>
      </c>
      <c r="AE7013">
        <v>1176</v>
      </c>
      <c r="AF7013">
        <v>10</v>
      </c>
      <c r="AG7013">
        <v>3093</v>
      </c>
      <c r="AH7013">
        <v>1130</v>
      </c>
      <c r="AI7013">
        <v>1</v>
      </c>
      <c r="AN7013">
        <v>24.64</v>
      </c>
      <c r="AP7013" t="s">
        <v>59</v>
      </c>
      <c r="AS7013">
        <v>7</v>
      </c>
      <c r="AU7013">
        <v>14016</v>
      </c>
      <c r="AV7013">
        <v>321</v>
      </c>
      <c r="AW7013">
        <v>21</v>
      </c>
      <c r="AX7013">
        <v>16</v>
      </c>
      <c r="AY7013" t="s">
        <v>60</v>
      </c>
      <c r="AZ7013">
        <v>0</v>
      </c>
      <c r="BA7013">
        <f t="shared" si="582"/>
        <v>4133</v>
      </c>
      <c r="BB7013">
        <f t="shared" si="583"/>
        <v>1305</v>
      </c>
      <c r="BC7013" t="s">
        <v>289</v>
      </c>
      <c r="BD7013">
        <f t="shared" si="578"/>
        <v>1</v>
      </c>
      <c r="BE7013">
        <f t="shared" si="579"/>
        <v>0</v>
      </c>
    </row>
    <row r="7014" spans="1:57" x14ac:dyDescent="0.25">
      <c r="A7014" t="s">
        <v>4946</v>
      </c>
      <c r="B7014" t="s">
        <v>4878</v>
      </c>
      <c r="C7014" t="s">
        <v>4879</v>
      </c>
      <c r="D7014" t="s">
        <v>57</v>
      </c>
      <c r="E7014" t="s">
        <v>58</v>
      </c>
      <c r="F7014" s="1">
        <v>42780</v>
      </c>
      <c r="G7014" s="1">
        <v>42777</v>
      </c>
      <c r="H7014" s="1">
        <v>42780</v>
      </c>
      <c r="J7014">
        <v>543</v>
      </c>
      <c r="K7014">
        <v>543</v>
      </c>
      <c r="L7014">
        <v>38827</v>
      </c>
      <c r="M7014" t="b">
        <v>0</v>
      </c>
      <c r="O7014" t="s">
        <v>34</v>
      </c>
      <c r="P7014" s="1">
        <v>42780</v>
      </c>
      <c r="Q7014" t="b">
        <v>0</v>
      </c>
      <c r="R7014" t="b">
        <v>0</v>
      </c>
      <c r="S7014" t="b">
        <v>0</v>
      </c>
      <c r="T7014">
        <v>6</v>
      </c>
      <c r="U7014">
        <v>1</v>
      </c>
      <c r="V7014">
        <v>0</v>
      </c>
      <c r="W7014">
        <v>8</v>
      </c>
      <c r="X7014">
        <v>0</v>
      </c>
      <c r="Y7014">
        <v>0</v>
      </c>
      <c r="Z7014">
        <v>0</v>
      </c>
      <c r="AA7014">
        <v>0</v>
      </c>
      <c r="AB7014">
        <v>3</v>
      </c>
      <c r="AC7014">
        <v>2</v>
      </c>
      <c r="AD7014">
        <v>1</v>
      </c>
      <c r="AE7014">
        <v>1280</v>
      </c>
      <c r="AF7014">
        <v>13</v>
      </c>
      <c r="AG7014">
        <v>3300</v>
      </c>
      <c r="AH7014">
        <v>1279</v>
      </c>
      <c r="AI7014">
        <v>0</v>
      </c>
      <c r="AN7014">
        <v>25.28</v>
      </c>
      <c r="AP7014" t="s">
        <v>59</v>
      </c>
      <c r="AS7014">
        <v>4</v>
      </c>
      <c r="AU7014">
        <v>13014</v>
      </c>
      <c r="AV7014">
        <v>365</v>
      </c>
      <c r="AW7014">
        <v>21</v>
      </c>
      <c r="AX7014">
        <v>16</v>
      </c>
      <c r="AY7014" t="s">
        <v>60</v>
      </c>
      <c r="AZ7014">
        <v>0</v>
      </c>
      <c r="BA7014">
        <f t="shared" si="582"/>
        <v>3863</v>
      </c>
      <c r="BB7014">
        <f t="shared" si="583"/>
        <v>1575</v>
      </c>
      <c r="BC7014" t="s">
        <v>289</v>
      </c>
      <c r="BD7014">
        <f t="shared" si="578"/>
        <v>1</v>
      </c>
      <c r="BE7014">
        <f t="shared" si="579"/>
        <v>0</v>
      </c>
    </row>
    <row r="7015" spans="1:57" x14ac:dyDescent="0.25">
      <c r="A7015" t="s">
        <v>4948</v>
      </c>
      <c r="B7015" t="s">
        <v>4878</v>
      </c>
      <c r="C7015" t="s">
        <v>4879</v>
      </c>
      <c r="D7015" t="s">
        <v>57</v>
      </c>
      <c r="E7015" t="s">
        <v>58</v>
      </c>
      <c r="F7015" s="1">
        <v>42760</v>
      </c>
      <c r="G7015" s="1">
        <v>42759</v>
      </c>
      <c r="H7015" s="1">
        <v>42760</v>
      </c>
      <c r="J7015">
        <v>261</v>
      </c>
      <c r="K7015">
        <v>261</v>
      </c>
      <c r="L7015">
        <v>38545</v>
      </c>
      <c r="M7015" t="b">
        <v>0</v>
      </c>
      <c r="O7015" t="s">
        <v>34</v>
      </c>
      <c r="P7015" s="1">
        <v>42760</v>
      </c>
      <c r="Q7015" t="b">
        <v>0</v>
      </c>
      <c r="R7015" t="b">
        <v>0</v>
      </c>
      <c r="S7015" t="b">
        <v>0</v>
      </c>
      <c r="T7015">
        <v>4</v>
      </c>
      <c r="U7015">
        <v>2</v>
      </c>
      <c r="V7015">
        <v>0</v>
      </c>
      <c r="W7015">
        <v>8</v>
      </c>
      <c r="X7015">
        <v>1</v>
      </c>
      <c r="Y7015">
        <v>0</v>
      </c>
      <c r="Z7015">
        <v>0</v>
      </c>
      <c r="AA7015">
        <v>0</v>
      </c>
      <c r="AB7015">
        <v>1</v>
      </c>
      <c r="AC7015">
        <v>0</v>
      </c>
      <c r="AD7015">
        <v>4</v>
      </c>
      <c r="AE7015">
        <v>1139</v>
      </c>
      <c r="AF7015">
        <v>10</v>
      </c>
      <c r="AG7015">
        <v>2971</v>
      </c>
      <c r="AH7015">
        <v>1099</v>
      </c>
      <c r="AI7015">
        <v>1</v>
      </c>
      <c r="AN7015">
        <v>25.11</v>
      </c>
      <c r="AP7015" t="s">
        <v>59</v>
      </c>
      <c r="AS7015">
        <v>3</v>
      </c>
      <c r="AU7015">
        <v>11083</v>
      </c>
      <c r="AV7015">
        <v>162</v>
      </c>
      <c r="AW7015">
        <v>21</v>
      </c>
      <c r="AX7015">
        <v>15</v>
      </c>
      <c r="AY7015" t="s">
        <v>60</v>
      </c>
      <c r="AZ7015">
        <v>0</v>
      </c>
      <c r="BA7015">
        <f t="shared" si="582"/>
        <v>3581</v>
      </c>
      <c r="BB7015">
        <f t="shared" si="583"/>
        <v>1857</v>
      </c>
      <c r="BC7015" t="s">
        <v>289</v>
      </c>
      <c r="BD7015">
        <f t="shared" si="578"/>
        <v>1</v>
      </c>
      <c r="BE7015">
        <f t="shared" si="579"/>
        <v>0</v>
      </c>
    </row>
    <row r="7016" spans="1:57" x14ac:dyDescent="0.25">
      <c r="A7016" t="s">
        <v>4950</v>
      </c>
      <c r="B7016" t="s">
        <v>4878</v>
      </c>
      <c r="C7016" t="s">
        <v>4879</v>
      </c>
      <c r="D7016" t="s">
        <v>57</v>
      </c>
      <c r="E7016" t="s">
        <v>58</v>
      </c>
      <c r="F7016" s="1">
        <v>42741</v>
      </c>
      <c r="G7016" s="1">
        <v>42740</v>
      </c>
      <c r="H7016" s="1">
        <v>42741</v>
      </c>
      <c r="J7016">
        <v>991</v>
      </c>
      <c r="K7016">
        <v>991</v>
      </c>
      <c r="L7016">
        <v>38284</v>
      </c>
      <c r="M7016" t="b">
        <v>1</v>
      </c>
      <c r="O7016" t="s">
        <v>34</v>
      </c>
      <c r="P7016" s="1">
        <v>42741</v>
      </c>
      <c r="Q7016" t="b">
        <v>0</v>
      </c>
      <c r="R7016" t="b">
        <v>0</v>
      </c>
      <c r="S7016" t="b">
        <v>0</v>
      </c>
      <c r="T7016">
        <v>21</v>
      </c>
      <c r="U7016">
        <v>2</v>
      </c>
      <c r="V7016">
        <v>0</v>
      </c>
      <c r="W7016">
        <v>43</v>
      </c>
      <c r="X7016">
        <v>1</v>
      </c>
      <c r="Y7016">
        <v>1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1023</v>
      </c>
      <c r="AF7016">
        <v>9</v>
      </c>
      <c r="AG7016">
        <v>2658</v>
      </c>
      <c r="AH7016">
        <v>988</v>
      </c>
      <c r="AI7016">
        <v>0</v>
      </c>
      <c r="AN7016">
        <v>23.87</v>
      </c>
      <c r="AP7016" t="s">
        <v>59</v>
      </c>
      <c r="AS7016">
        <v>34</v>
      </c>
      <c r="AU7016">
        <v>40280</v>
      </c>
      <c r="AV7016">
        <v>516</v>
      </c>
      <c r="AW7016">
        <v>23</v>
      </c>
      <c r="AX7016">
        <v>16</v>
      </c>
      <c r="AY7016" t="s">
        <v>60</v>
      </c>
      <c r="AZ7016">
        <v>0</v>
      </c>
      <c r="BA7016">
        <f t="shared" si="582"/>
        <v>3320</v>
      </c>
      <c r="BB7016">
        <f t="shared" si="583"/>
        <v>2118</v>
      </c>
      <c r="BC7016" t="s">
        <v>289</v>
      </c>
      <c r="BD7016">
        <f t="shared" si="578"/>
        <v>1</v>
      </c>
      <c r="BE7016">
        <f t="shared" si="579"/>
        <v>1</v>
      </c>
    </row>
    <row r="7017" spans="1:57" x14ac:dyDescent="0.25">
      <c r="A7017" t="s">
        <v>4952</v>
      </c>
      <c r="B7017" t="s">
        <v>4878</v>
      </c>
      <c r="C7017" t="s">
        <v>4879</v>
      </c>
      <c r="D7017" t="s">
        <v>57</v>
      </c>
      <c r="E7017" t="s">
        <v>58</v>
      </c>
      <c r="F7017" s="1">
        <v>42721</v>
      </c>
      <c r="G7017" s="1">
        <v>42719</v>
      </c>
      <c r="H7017" s="1">
        <v>42721</v>
      </c>
      <c r="J7017">
        <v>746</v>
      </c>
      <c r="K7017">
        <v>746</v>
      </c>
      <c r="L7017">
        <v>38039</v>
      </c>
      <c r="M7017" t="b">
        <v>0</v>
      </c>
      <c r="O7017" t="s">
        <v>34</v>
      </c>
      <c r="P7017" s="1">
        <v>42721</v>
      </c>
      <c r="Q7017" t="b">
        <v>0</v>
      </c>
      <c r="R7017" t="b">
        <v>0</v>
      </c>
      <c r="S7017" t="b">
        <v>0</v>
      </c>
      <c r="T7017">
        <v>14</v>
      </c>
      <c r="U7017">
        <v>4</v>
      </c>
      <c r="V7017">
        <v>0</v>
      </c>
      <c r="W7017">
        <v>33</v>
      </c>
      <c r="X7017">
        <v>0</v>
      </c>
      <c r="Y7017">
        <v>1</v>
      </c>
      <c r="Z7017">
        <v>0</v>
      </c>
      <c r="AA7017">
        <v>0</v>
      </c>
      <c r="AB7017">
        <v>4</v>
      </c>
      <c r="AC7017">
        <v>1</v>
      </c>
      <c r="AD7017">
        <v>1</v>
      </c>
      <c r="AE7017">
        <v>1185</v>
      </c>
      <c r="AF7017">
        <v>19</v>
      </c>
      <c r="AG7017">
        <v>3018</v>
      </c>
      <c r="AH7017">
        <v>1188</v>
      </c>
      <c r="AI7017">
        <v>1</v>
      </c>
      <c r="AN7017">
        <v>23.9</v>
      </c>
      <c r="AP7017" t="s">
        <v>59</v>
      </c>
      <c r="AS7017">
        <v>28</v>
      </c>
      <c r="AU7017">
        <v>37589</v>
      </c>
      <c r="AV7017">
        <v>531</v>
      </c>
      <c r="AW7017">
        <v>22</v>
      </c>
      <c r="AX7017">
        <v>16</v>
      </c>
      <c r="AY7017" t="s">
        <v>60</v>
      </c>
      <c r="AZ7017">
        <v>0</v>
      </c>
      <c r="BA7017">
        <f t="shared" si="582"/>
        <v>3075</v>
      </c>
      <c r="BB7017">
        <f t="shared" si="583"/>
        <v>2363</v>
      </c>
      <c r="BD7017" t="e">
        <f t="shared" si="578"/>
        <v>#N/A</v>
      </c>
      <c r="BE7017">
        <f t="shared" si="579"/>
        <v>0</v>
      </c>
    </row>
    <row r="7018" spans="1:57" x14ac:dyDescent="0.25">
      <c r="A7018" t="s">
        <v>4954</v>
      </c>
      <c r="B7018" t="s">
        <v>4878</v>
      </c>
      <c r="C7018" t="s">
        <v>4879</v>
      </c>
      <c r="D7018" t="s">
        <v>57</v>
      </c>
      <c r="E7018" t="s">
        <v>58</v>
      </c>
      <c r="F7018" s="1">
        <v>42705</v>
      </c>
      <c r="G7018" s="1">
        <v>42702</v>
      </c>
      <c r="H7018" s="1">
        <v>42703</v>
      </c>
      <c r="J7018">
        <v>503</v>
      </c>
      <c r="K7018">
        <v>503</v>
      </c>
      <c r="L7018">
        <v>37796</v>
      </c>
      <c r="M7018" t="b">
        <v>0</v>
      </c>
      <c r="O7018" t="s">
        <v>34</v>
      </c>
      <c r="P7018" s="1">
        <v>42705</v>
      </c>
      <c r="Q7018" t="b">
        <v>0</v>
      </c>
      <c r="R7018" t="b">
        <v>0</v>
      </c>
      <c r="S7018" t="b">
        <v>0</v>
      </c>
      <c r="T7018">
        <v>14</v>
      </c>
      <c r="U7018">
        <v>2</v>
      </c>
      <c r="V7018">
        <v>0</v>
      </c>
      <c r="W7018">
        <v>17</v>
      </c>
      <c r="X7018">
        <v>1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1151</v>
      </c>
      <c r="AF7018">
        <v>10</v>
      </c>
      <c r="AG7018">
        <v>3046</v>
      </c>
      <c r="AH7018">
        <v>1229</v>
      </c>
      <c r="AI7018">
        <v>1</v>
      </c>
      <c r="AN7018">
        <v>23.89</v>
      </c>
      <c r="AP7018" t="s">
        <v>59</v>
      </c>
      <c r="AS7018">
        <v>11</v>
      </c>
      <c r="AU7018">
        <v>37356</v>
      </c>
      <c r="AV7018">
        <v>1268</v>
      </c>
      <c r="AW7018">
        <v>22</v>
      </c>
      <c r="AX7018">
        <v>17</v>
      </c>
      <c r="AY7018" t="s">
        <v>60</v>
      </c>
      <c r="AZ7018">
        <v>0</v>
      </c>
      <c r="BA7018">
        <f t="shared" si="582"/>
        <v>2832</v>
      </c>
      <c r="BB7018">
        <f t="shared" si="583"/>
        <v>2606</v>
      </c>
      <c r="BD7018" t="e">
        <f t="shared" si="578"/>
        <v>#N/A</v>
      </c>
      <c r="BE7018">
        <f t="shared" si="579"/>
        <v>0</v>
      </c>
    </row>
    <row r="7019" spans="1:57" x14ac:dyDescent="0.25">
      <c r="A7019" t="s">
        <v>4956</v>
      </c>
      <c r="B7019" t="s">
        <v>4878</v>
      </c>
      <c r="C7019" t="s">
        <v>4879</v>
      </c>
      <c r="D7019" t="s">
        <v>57</v>
      </c>
      <c r="E7019" t="s">
        <v>58</v>
      </c>
      <c r="F7019" s="1">
        <v>42674</v>
      </c>
      <c r="G7019" s="1">
        <v>42672</v>
      </c>
      <c r="H7019" s="1">
        <v>42674</v>
      </c>
      <c r="J7019">
        <v>238</v>
      </c>
      <c r="K7019">
        <v>238</v>
      </c>
      <c r="L7019">
        <v>37531</v>
      </c>
      <c r="M7019" t="b">
        <v>0</v>
      </c>
      <c r="O7019" t="s">
        <v>34</v>
      </c>
      <c r="P7019" s="1">
        <v>42674</v>
      </c>
      <c r="Q7019" t="b">
        <v>0</v>
      </c>
      <c r="R7019" t="b">
        <v>0</v>
      </c>
      <c r="S7019" t="b">
        <v>0</v>
      </c>
      <c r="T7019">
        <v>4</v>
      </c>
      <c r="U7019">
        <v>1</v>
      </c>
      <c r="V7019">
        <v>0</v>
      </c>
      <c r="W7019">
        <v>5</v>
      </c>
      <c r="X7019">
        <v>0</v>
      </c>
      <c r="Y7019">
        <v>0</v>
      </c>
      <c r="Z7019">
        <v>0</v>
      </c>
      <c r="AA7019">
        <v>0</v>
      </c>
      <c r="AB7019">
        <v>3</v>
      </c>
      <c r="AC7019">
        <v>0</v>
      </c>
      <c r="AD7019">
        <v>0</v>
      </c>
      <c r="AE7019">
        <v>1504</v>
      </c>
      <c r="AF7019">
        <v>13</v>
      </c>
      <c r="AG7019">
        <v>3642</v>
      </c>
      <c r="AH7019">
        <v>1326</v>
      </c>
      <c r="AI7019">
        <v>0</v>
      </c>
      <c r="AN7019">
        <v>23.81</v>
      </c>
      <c r="AP7019" t="s">
        <v>59</v>
      </c>
      <c r="AS7019">
        <v>0</v>
      </c>
      <c r="AU7019">
        <v>5816</v>
      </c>
      <c r="AV7019">
        <v>193</v>
      </c>
      <c r="AW7019">
        <v>20</v>
      </c>
      <c r="AX7019">
        <v>15</v>
      </c>
      <c r="AY7019" t="s">
        <v>60</v>
      </c>
      <c r="AZ7019">
        <v>0</v>
      </c>
      <c r="BA7019">
        <f t="shared" si="582"/>
        <v>2567</v>
      </c>
      <c r="BB7019">
        <f t="shared" si="583"/>
        <v>2871</v>
      </c>
      <c r="BD7019" t="e">
        <f t="shared" si="578"/>
        <v>#N/A</v>
      </c>
      <c r="BE7019">
        <f t="shared" si="579"/>
        <v>0</v>
      </c>
    </row>
    <row r="7020" spans="1:57" x14ac:dyDescent="0.25">
      <c r="A7020" t="s">
        <v>4958</v>
      </c>
      <c r="B7020" t="s">
        <v>4878</v>
      </c>
      <c r="C7020" t="s">
        <v>4879</v>
      </c>
      <c r="D7020" t="s">
        <v>57</v>
      </c>
      <c r="E7020" t="s">
        <v>58</v>
      </c>
      <c r="F7020" s="1">
        <v>42654</v>
      </c>
      <c r="G7020" s="1">
        <v>42653</v>
      </c>
      <c r="H7020" s="1">
        <v>42654</v>
      </c>
      <c r="J7020">
        <v>983</v>
      </c>
      <c r="K7020">
        <v>983</v>
      </c>
      <c r="L7020">
        <v>37293</v>
      </c>
      <c r="M7020" t="b">
        <v>1</v>
      </c>
      <c r="O7020" t="s">
        <v>34</v>
      </c>
      <c r="P7020" s="1">
        <v>42654</v>
      </c>
      <c r="Q7020" t="b">
        <v>0</v>
      </c>
      <c r="R7020" t="b">
        <v>0</v>
      </c>
      <c r="S7020" t="b">
        <v>0</v>
      </c>
      <c r="T7020">
        <v>5</v>
      </c>
      <c r="U7020">
        <v>2</v>
      </c>
      <c r="V7020">
        <v>0</v>
      </c>
      <c r="W7020">
        <v>12</v>
      </c>
      <c r="X7020">
        <v>0</v>
      </c>
      <c r="Y7020">
        <v>1</v>
      </c>
      <c r="Z7020">
        <v>0</v>
      </c>
      <c r="AA7020">
        <v>0</v>
      </c>
      <c r="AB7020">
        <v>3</v>
      </c>
      <c r="AC7020">
        <v>0</v>
      </c>
      <c r="AD7020">
        <v>3</v>
      </c>
      <c r="AE7020">
        <v>1411</v>
      </c>
      <c r="AF7020">
        <v>13</v>
      </c>
      <c r="AG7020">
        <v>3417</v>
      </c>
      <c r="AH7020">
        <v>1420</v>
      </c>
      <c r="AI7020">
        <v>0</v>
      </c>
      <c r="AN7020">
        <v>23.36</v>
      </c>
      <c r="AP7020" t="s">
        <v>59</v>
      </c>
      <c r="AS7020">
        <v>5</v>
      </c>
      <c r="AU7020">
        <v>8794</v>
      </c>
      <c r="AV7020">
        <v>159</v>
      </c>
      <c r="AW7020">
        <v>20</v>
      </c>
      <c r="AX7020">
        <v>14</v>
      </c>
      <c r="AY7020" t="s">
        <v>60</v>
      </c>
      <c r="AZ7020">
        <v>0</v>
      </c>
      <c r="BA7020">
        <f t="shared" si="582"/>
        <v>2329</v>
      </c>
      <c r="BB7020">
        <f t="shared" si="583"/>
        <v>3109</v>
      </c>
      <c r="BD7020" t="e">
        <f t="shared" si="578"/>
        <v>#N/A</v>
      </c>
      <c r="BE7020">
        <f t="shared" si="579"/>
        <v>1</v>
      </c>
    </row>
    <row r="7021" spans="1:57" x14ac:dyDescent="0.25">
      <c r="A7021" t="s">
        <v>4960</v>
      </c>
      <c r="B7021" t="s">
        <v>4878</v>
      </c>
      <c r="C7021" t="s">
        <v>4879</v>
      </c>
      <c r="D7021" t="s">
        <v>57</v>
      </c>
      <c r="E7021" t="s">
        <v>58</v>
      </c>
      <c r="F7021" s="1">
        <v>42637</v>
      </c>
      <c r="G7021" s="1">
        <v>42635</v>
      </c>
      <c r="H7021" s="1">
        <v>42636</v>
      </c>
      <c r="J7021">
        <v>745</v>
      </c>
      <c r="K7021">
        <v>745</v>
      </c>
      <c r="L7021">
        <v>37055</v>
      </c>
      <c r="M7021" t="b">
        <v>0</v>
      </c>
      <c r="O7021" t="s">
        <v>34</v>
      </c>
      <c r="P7021" s="1">
        <v>42637</v>
      </c>
      <c r="Q7021" t="b">
        <v>0</v>
      </c>
      <c r="R7021" t="b">
        <v>0</v>
      </c>
      <c r="S7021" t="b">
        <v>0</v>
      </c>
      <c r="T7021">
        <v>4</v>
      </c>
      <c r="U7021">
        <v>0</v>
      </c>
      <c r="V7021">
        <v>0</v>
      </c>
      <c r="W7021">
        <v>7</v>
      </c>
      <c r="X7021">
        <v>0</v>
      </c>
      <c r="Y7021">
        <v>0</v>
      </c>
      <c r="Z7021">
        <v>0</v>
      </c>
      <c r="AA7021">
        <v>0</v>
      </c>
      <c r="AB7021">
        <v>2</v>
      </c>
      <c r="AC7021">
        <v>1</v>
      </c>
      <c r="AD7021">
        <v>2</v>
      </c>
      <c r="AE7021">
        <v>1093</v>
      </c>
      <c r="AF7021">
        <v>10</v>
      </c>
      <c r="AG7021">
        <v>2660</v>
      </c>
      <c r="AH7021">
        <v>1134</v>
      </c>
      <c r="AI7021">
        <v>0</v>
      </c>
      <c r="AN7021">
        <v>23.63</v>
      </c>
      <c r="AP7021" t="s">
        <v>59</v>
      </c>
      <c r="AS7021">
        <v>0</v>
      </c>
      <c r="AU7021">
        <v>7840</v>
      </c>
      <c r="AV7021">
        <v>116</v>
      </c>
      <c r="AW7021">
        <v>20</v>
      </c>
      <c r="AX7021">
        <v>14</v>
      </c>
      <c r="AY7021" t="s">
        <v>60</v>
      </c>
      <c r="AZ7021">
        <v>0</v>
      </c>
      <c r="BA7021">
        <f t="shared" si="582"/>
        <v>2091</v>
      </c>
      <c r="BB7021">
        <f t="shared" si="583"/>
        <v>3347</v>
      </c>
      <c r="BD7021" t="e">
        <f t="shared" si="578"/>
        <v>#N/A</v>
      </c>
      <c r="BE7021">
        <f t="shared" si="579"/>
        <v>0</v>
      </c>
    </row>
    <row r="7022" spans="1:57" x14ac:dyDescent="0.25">
      <c r="A7022" t="s">
        <v>4962</v>
      </c>
      <c r="B7022" t="s">
        <v>4878</v>
      </c>
      <c r="C7022" t="s">
        <v>4879</v>
      </c>
      <c r="D7022" t="s">
        <v>57</v>
      </c>
      <c r="E7022" t="s">
        <v>58</v>
      </c>
      <c r="F7022" s="1">
        <v>42616</v>
      </c>
      <c r="G7022" s="1">
        <v>42614</v>
      </c>
      <c r="H7022" s="1">
        <v>42615</v>
      </c>
      <c r="J7022">
        <v>484</v>
      </c>
      <c r="K7022">
        <v>484</v>
      </c>
      <c r="L7022">
        <v>36794</v>
      </c>
      <c r="M7022" t="b">
        <v>0</v>
      </c>
      <c r="O7022" t="s">
        <v>34</v>
      </c>
      <c r="P7022" s="1">
        <v>42616</v>
      </c>
      <c r="Q7022" t="b">
        <v>0</v>
      </c>
      <c r="R7022" t="b">
        <v>0</v>
      </c>
      <c r="S7022" t="b">
        <v>0</v>
      </c>
      <c r="T7022">
        <v>5</v>
      </c>
      <c r="U7022">
        <v>1</v>
      </c>
      <c r="V7022">
        <v>0</v>
      </c>
      <c r="W7022">
        <v>9</v>
      </c>
      <c r="X7022">
        <v>0</v>
      </c>
      <c r="Y7022">
        <v>1</v>
      </c>
      <c r="Z7022">
        <v>1</v>
      </c>
      <c r="AA7022">
        <v>0</v>
      </c>
      <c r="AB7022">
        <v>1</v>
      </c>
      <c r="AC7022">
        <v>0</v>
      </c>
      <c r="AD7022">
        <v>4</v>
      </c>
      <c r="AE7022">
        <v>1246</v>
      </c>
      <c r="AF7022">
        <v>12</v>
      </c>
      <c r="AG7022">
        <v>3382</v>
      </c>
      <c r="AH7022">
        <v>1240</v>
      </c>
      <c r="AI7022">
        <v>0</v>
      </c>
      <c r="AN7022">
        <v>23.76</v>
      </c>
      <c r="AP7022" t="s">
        <v>59</v>
      </c>
      <c r="AS7022">
        <v>46</v>
      </c>
      <c r="AU7022">
        <v>8267</v>
      </c>
      <c r="AV7022">
        <v>183</v>
      </c>
      <c r="AW7022">
        <v>20</v>
      </c>
      <c r="AX7022">
        <v>15</v>
      </c>
      <c r="AZ7022">
        <v>0</v>
      </c>
      <c r="BA7022">
        <f t="shared" si="582"/>
        <v>1830</v>
      </c>
      <c r="BB7022">
        <f t="shared" si="583"/>
        <v>3608</v>
      </c>
      <c r="BD7022" t="e">
        <f t="shared" si="578"/>
        <v>#N/A</v>
      </c>
      <c r="BE7022">
        <f t="shared" si="579"/>
        <v>0</v>
      </c>
    </row>
    <row r="7023" spans="1:57" x14ac:dyDescent="0.25">
      <c r="A7023" t="s">
        <v>4964</v>
      </c>
      <c r="B7023" t="s">
        <v>4878</v>
      </c>
      <c r="C7023" t="s">
        <v>4879</v>
      </c>
      <c r="D7023" t="s">
        <v>57</v>
      </c>
      <c r="E7023" t="s">
        <v>58</v>
      </c>
      <c r="F7023" s="1">
        <v>42599</v>
      </c>
      <c r="G7023" s="1">
        <v>42596</v>
      </c>
      <c r="H7023" s="1">
        <v>42598</v>
      </c>
      <c r="J7023">
        <v>247</v>
      </c>
      <c r="K7023">
        <v>247</v>
      </c>
      <c r="L7023">
        <v>36557</v>
      </c>
      <c r="M7023" t="b">
        <v>0</v>
      </c>
      <c r="O7023" t="s">
        <v>34</v>
      </c>
      <c r="P7023" s="1">
        <v>42599</v>
      </c>
      <c r="Q7023" t="b">
        <v>0</v>
      </c>
      <c r="R7023" t="b">
        <v>0</v>
      </c>
      <c r="S7023" t="b">
        <v>0</v>
      </c>
      <c r="T7023">
        <v>7</v>
      </c>
      <c r="U7023">
        <v>2</v>
      </c>
      <c r="V7023">
        <v>0</v>
      </c>
      <c r="W7023">
        <v>5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3</v>
      </c>
      <c r="AE7023">
        <v>1206</v>
      </c>
      <c r="AF7023">
        <v>13</v>
      </c>
      <c r="AG7023">
        <v>3264</v>
      </c>
      <c r="AH7023">
        <v>1173</v>
      </c>
      <c r="AI7023">
        <v>0</v>
      </c>
      <c r="AN7023">
        <v>24.55</v>
      </c>
      <c r="AP7023" t="s">
        <v>59</v>
      </c>
      <c r="AS7023">
        <v>1</v>
      </c>
      <c r="AU7023">
        <v>5969</v>
      </c>
      <c r="AV7023">
        <v>208</v>
      </c>
      <c r="AW7023">
        <v>20</v>
      </c>
      <c r="AX7023">
        <v>15</v>
      </c>
      <c r="AZ7023">
        <v>0</v>
      </c>
      <c r="BA7023">
        <f t="shared" si="582"/>
        <v>1593</v>
      </c>
      <c r="BB7023">
        <f t="shared" si="583"/>
        <v>3845</v>
      </c>
      <c r="BD7023" t="e">
        <f t="shared" si="578"/>
        <v>#N/A</v>
      </c>
      <c r="BE7023">
        <f t="shared" si="579"/>
        <v>0</v>
      </c>
    </row>
    <row r="7024" spans="1:57" x14ac:dyDescent="0.25">
      <c r="A7024" t="s">
        <v>4966</v>
      </c>
      <c r="B7024" t="s">
        <v>4878</v>
      </c>
      <c r="C7024" t="s">
        <v>4879</v>
      </c>
      <c r="D7024" t="s">
        <v>57</v>
      </c>
      <c r="E7024" t="s">
        <v>58</v>
      </c>
      <c r="F7024" s="1">
        <v>42580</v>
      </c>
      <c r="G7024" s="1">
        <v>42578</v>
      </c>
      <c r="H7024" s="1">
        <v>42579</v>
      </c>
      <c r="J7024">
        <v>1049</v>
      </c>
      <c r="K7024">
        <v>1049</v>
      </c>
      <c r="L7024">
        <v>36310</v>
      </c>
      <c r="M7024" t="b">
        <v>1</v>
      </c>
      <c r="O7024" t="s">
        <v>34</v>
      </c>
      <c r="P7024" s="1">
        <v>42580</v>
      </c>
      <c r="Q7024" t="b">
        <v>0</v>
      </c>
      <c r="R7024" t="b">
        <v>0</v>
      </c>
      <c r="S7024" t="b">
        <v>0</v>
      </c>
      <c r="T7024">
        <v>9</v>
      </c>
      <c r="U7024">
        <v>2</v>
      </c>
      <c r="V7024">
        <v>0</v>
      </c>
      <c r="W7024">
        <v>18</v>
      </c>
      <c r="X7024">
        <v>1</v>
      </c>
      <c r="Y7024">
        <v>1</v>
      </c>
      <c r="Z7024">
        <v>0</v>
      </c>
      <c r="AA7024">
        <v>0</v>
      </c>
      <c r="AB7024">
        <v>5</v>
      </c>
      <c r="AC7024">
        <v>0</v>
      </c>
      <c r="AD7024">
        <v>0</v>
      </c>
      <c r="AE7024">
        <v>1295</v>
      </c>
      <c r="AF7024">
        <v>12</v>
      </c>
      <c r="AG7024">
        <v>3698</v>
      </c>
      <c r="AH7024">
        <v>1340</v>
      </c>
      <c r="AI7024">
        <v>0</v>
      </c>
      <c r="AN7024">
        <v>23.64</v>
      </c>
      <c r="AP7024" t="s">
        <v>59</v>
      </c>
      <c r="AS7024">
        <v>6</v>
      </c>
      <c r="AU7024">
        <v>9310</v>
      </c>
      <c r="AV7024">
        <v>109</v>
      </c>
      <c r="AW7024">
        <v>20</v>
      </c>
      <c r="AX7024">
        <v>14</v>
      </c>
      <c r="AZ7024">
        <v>0</v>
      </c>
      <c r="BA7024">
        <f t="shared" si="582"/>
        <v>1346</v>
      </c>
      <c r="BB7024">
        <f t="shared" si="583"/>
        <v>4092</v>
      </c>
      <c r="BD7024" t="e">
        <f t="shared" si="578"/>
        <v>#N/A</v>
      </c>
      <c r="BE7024">
        <f t="shared" si="579"/>
        <v>1</v>
      </c>
    </row>
    <row r="7025" spans="1:57" x14ac:dyDescent="0.25">
      <c r="A7025" t="s">
        <v>4968</v>
      </c>
      <c r="B7025" t="s">
        <v>4878</v>
      </c>
      <c r="C7025" t="s">
        <v>4879</v>
      </c>
      <c r="D7025" t="s">
        <v>57</v>
      </c>
      <c r="E7025" t="s">
        <v>58</v>
      </c>
      <c r="F7025" s="1">
        <v>42564</v>
      </c>
      <c r="G7025" s="1">
        <v>42560</v>
      </c>
      <c r="H7025" s="1">
        <v>42563</v>
      </c>
      <c r="I7025">
        <v>0</v>
      </c>
      <c r="J7025">
        <v>821</v>
      </c>
      <c r="K7025">
        <v>821</v>
      </c>
      <c r="L7025">
        <v>36082</v>
      </c>
      <c r="M7025" t="b">
        <v>0</v>
      </c>
      <c r="O7025" t="s">
        <v>34</v>
      </c>
      <c r="P7025" s="1">
        <v>42564</v>
      </c>
      <c r="Q7025" t="b">
        <v>0</v>
      </c>
      <c r="R7025" t="b">
        <v>0</v>
      </c>
      <c r="S7025" t="b">
        <v>0</v>
      </c>
      <c r="T7025">
        <v>4</v>
      </c>
      <c r="U7025">
        <v>1</v>
      </c>
      <c r="V7025">
        <v>0</v>
      </c>
      <c r="W7025">
        <v>12</v>
      </c>
      <c r="X7025">
        <v>1</v>
      </c>
      <c r="Y7025">
        <v>1</v>
      </c>
      <c r="Z7025">
        <v>0</v>
      </c>
      <c r="AA7025">
        <v>0</v>
      </c>
      <c r="AB7025">
        <v>1</v>
      </c>
      <c r="AC7025">
        <v>0</v>
      </c>
      <c r="AD7025">
        <v>1</v>
      </c>
      <c r="AE7025">
        <v>1214</v>
      </c>
      <c r="AF7025">
        <v>10</v>
      </c>
      <c r="AG7025">
        <v>2940</v>
      </c>
      <c r="AH7025">
        <v>1212</v>
      </c>
      <c r="AI7025">
        <v>0</v>
      </c>
      <c r="AN7025">
        <v>23.62</v>
      </c>
      <c r="AP7025" t="s">
        <v>59</v>
      </c>
      <c r="AS7025">
        <v>8</v>
      </c>
      <c r="AU7025">
        <v>12541</v>
      </c>
      <c r="AV7025">
        <v>591</v>
      </c>
      <c r="AW7025">
        <v>21</v>
      </c>
      <c r="AX7025">
        <v>16</v>
      </c>
      <c r="AZ7025">
        <v>0</v>
      </c>
      <c r="BA7025">
        <f t="shared" si="582"/>
        <v>1118</v>
      </c>
      <c r="BB7025">
        <f t="shared" si="583"/>
        <v>4320</v>
      </c>
      <c r="BD7025" t="e">
        <f t="shared" si="578"/>
        <v>#N/A</v>
      </c>
      <c r="BE7025">
        <f t="shared" si="579"/>
        <v>0</v>
      </c>
    </row>
    <row r="7026" spans="1:57" x14ac:dyDescent="0.25">
      <c r="A7026" t="s">
        <v>4970</v>
      </c>
      <c r="B7026" t="s">
        <v>4878</v>
      </c>
      <c r="C7026" t="s">
        <v>4879</v>
      </c>
      <c r="D7026" t="s">
        <v>57</v>
      </c>
      <c r="E7026" t="s">
        <v>58</v>
      </c>
      <c r="F7026" s="1">
        <v>42541</v>
      </c>
      <c r="G7026" s="1">
        <v>42539</v>
      </c>
      <c r="H7026" s="1">
        <v>42541</v>
      </c>
      <c r="I7026">
        <v>0</v>
      </c>
      <c r="J7026">
        <v>542</v>
      </c>
      <c r="K7026">
        <v>542</v>
      </c>
      <c r="L7026">
        <v>35803</v>
      </c>
      <c r="M7026" t="b">
        <v>0</v>
      </c>
      <c r="O7026" t="s">
        <v>34</v>
      </c>
      <c r="P7026" s="1">
        <v>42541</v>
      </c>
      <c r="Q7026" t="b">
        <v>0</v>
      </c>
      <c r="R7026" t="b">
        <v>0</v>
      </c>
      <c r="S7026" t="b">
        <v>0</v>
      </c>
      <c r="T7026">
        <v>7</v>
      </c>
      <c r="U7026">
        <v>4</v>
      </c>
      <c r="V7026">
        <v>0</v>
      </c>
      <c r="W7026">
        <v>13</v>
      </c>
      <c r="X7026">
        <v>1</v>
      </c>
      <c r="Y7026">
        <v>2</v>
      </c>
      <c r="Z7026">
        <v>0</v>
      </c>
      <c r="AA7026">
        <v>0</v>
      </c>
      <c r="AB7026">
        <v>3</v>
      </c>
      <c r="AC7026">
        <v>0</v>
      </c>
      <c r="AD7026">
        <v>0</v>
      </c>
      <c r="AE7026">
        <v>1106</v>
      </c>
      <c r="AF7026">
        <v>7</v>
      </c>
      <c r="AG7026">
        <v>3045</v>
      </c>
      <c r="AH7026">
        <v>1191</v>
      </c>
      <c r="AI7026">
        <v>0</v>
      </c>
      <c r="AN7026">
        <v>23.64</v>
      </c>
      <c r="AP7026" t="s">
        <v>59</v>
      </c>
      <c r="AS7026">
        <v>6</v>
      </c>
      <c r="AU7026">
        <v>9911</v>
      </c>
      <c r="AV7026">
        <v>165</v>
      </c>
      <c r="AW7026">
        <v>20</v>
      </c>
      <c r="AX7026">
        <v>15</v>
      </c>
      <c r="AZ7026">
        <v>0</v>
      </c>
      <c r="BA7026">
        <f t="shared" si="582"/>
        <v>839</v>
      </c>
      <c r="BB7026">
        <f t="shared" si="583"/>
        <v>4599</v>
      </c>
      <c r="BD7026" t="e">
        <f t="shared" si="578"/>
        <v>#N/A</v>
      </c>
      <c r="BE7026">
        <f t="shared" si="579"/>
        <v>0</v>
      </c>
    </row>
    <row r="7027" spans="1:57" x14ac:dyDescent="0.25">
      <c r="A7027" t="s">
        <v>4972</v>
      </c>
      <c r="B7027" t="s">
        <v>4878</v>
      </c>
      <c r="C7027" t="s">
        <v>4879</v>
      </c>
      <c r="D7027" t="s">
        <v>57</v>
      </c>
      <c r="E7027" t="s">
        <v>58</v>
      </c>
      <c r="F7027" s="1">
        <v>42521</v>
      </c>
      <c r="G7027" s="1">
        <v>42519</v>
      </c>
      <c r="H7027" s="1">
        <v>42521</v>
      </c>
      <c r="I7027">
        <v>0</v>
      </c>
      <c r="J7027">
        <v>239</v>
      </c>
      <c r="K7027">
        <v>239</v>
      </c>
      <c r="L7027">
        <v>35500</v>
      </c>
      <c r="M7027" t="b">
        <v>0</v>
      </c>
      <c r="O7027" t="s">
        <v>34</v>
      </c>
      <c r="P7027" s="1">
        <v>42521</v>
      </c>
      <c r="Q7027" t="b">
        <v>0</v>
      </c>
      <c r="R7027" t="b">
        <v>0</v>
      </c>
      <c r="S7027" t="b">
        <v>0</v>
      </c>
      <c r="T7027">
        <v>5</v>
      </c>
      <c r="U7027">
        <v>1</v>
      </c>
      <c r="V7027">
        <v>0</v>
      </c>
      <c r="W7027">
        <v>6</v>
      </c>
      <c r="X7027">
        <v>1</v>
      </c>
      <c r="Y7027">
        <v>0</v>
      </c>
      <c r="Z7027">
        <v>0</v>
      </c>
      <c r="AA7027">
        <v>0</v>
      </c>
      <c r="AB7027">
        <v>1</v>
      </c>
      <c r="AC7027">
        <v>1</v>
      </c>
      <c r="AD7027">
        <v>0</v>
      </c>
      <c r="AE7027">
        <v>1113</v>
      </c>
      <c r="AF7027">
        <v>9</v>
      </c>
      <c r="AG7027">
        <v>2829</v>
      </c>
      <c r="AH7027">
        <v>1116</v>
      </c>
      <c r="AI7027">
        <v>0</v>
      </c>
      <c r="AN7027">
        <v>23.76</v>
      </c>
      <c r="AP7027" t="s">
        <v>59</v>
      </c>
      <c r="AS7027">
        <v>2</v>
      </c>
      <c r="AU7027">
        <v>8148</v>
      </c>
      <c r="AV7027">
        <v>263</v>
      </c>
      <c r="AW7027">
        <v>20</v>
      </c>
      <c r="AX7027">
        <v>15</v>
      </c>
      <c r="AZ7027">
        <v>0</v>
      </c>
      <c r="BA7027">
        <f t="shared" si="582"/>
        <v>536</v>
      </c>
      <c r="BB7027">
        <f t="shared" si="583"/>
        <v>4902</v>
      </c>
      <c r="BD7027" t="e">
        <f t="shared" si="578"/>
        <v>#N/A</v>
      </c>
      <c r="BE7027">
        <f t="shared" si="579"/>
        <v>0</v>
      </c>
    </row>
    <row r="7028" spans="1:57" x14ac:dyDescent="0.25">
      <c r="A7028" t="s">
        <v>4974</v>
      </c>
      <c r="B7028" t="s">
        <v>4878</v>
      </c>
      <c r="C7028" t="s">
        <v>4879</v>
      </c>
      <c r="D7028" t="s">
        <v>57</v>
      </c>
      <c r="E7028" t="s">
        <v>58</v>
      </c>
      <c r="F7028" s="1">
        <v>42501</v>
      </c>
      <c r="G7028" s="1">
        <v>42499</v>
      </c>
      <c r="H7028" s="1">
        <v>42500</v>
      </c>
      <c r="J7028">
        <v>1020</v>
      </c>
      <c r="K7028">
        <v>1020</v>
      </c>
      <c r="L7028">
        <v>35261</v>
      </c>
      <c r="M7028" t="b">
        <v>1</v>
      </c>
      <c r="O7028" t="s">
        <v>34</v>
      </c>
      <c r="P7028" s="1">
        <v>42501</v>
      </c>
      <c r="Q7028" t="b">
        <v>0</v>
      </c>
      <c r="R7028" t="b">
        <v>0</v>
      </c>
      <c r="S7028" t="b">
        <v>0</v>
      </c>
      <c r="T7028">
        <v>12</v>
      </c>
      <c r="U7028">
        <v>1</v>
      </c>
      <c r="V7028">
        <v>0</v>
      </c>
      <c r="W7028">
        <v>22</v>
      </c>
      <c r="X7028">
        <v>1</v>
      </c>
      <c r="Y7028">
        <v>1</v>
      </c>
      <c r="Z7028">
        <v>0</v>
      </c>
      <c r="AA7028">
        <v>0</v>
      </c>
      <c r="AB7028">
        <v>2</v>
      </c>
      <c r="AC7028">
        <v>1</v>
      </c>
      <c r="AD7028">
        <v>0</v>
      </c>
      <c r="AE7028">
        <v>1303</v>
      </c>
      <c r="AF7028">
        <v>11</v>
      </c>
      <c r="AG7028">
        <v>3408</v>
      </c>
      <c r="AH7028">
        <v>1364</v>
      </c>
      <c r="AI7028">
        <v>1</v>
      </c>
      <c r="AN7028">
        <v>23.85</v>
      </c>
      <c r="AP7028" t="s">
        <v>59</v>
      </c>
      <c r="AS7028">
        <v>16</v>
      </c>
      <c r="AU7028">
        <v>28532</v>
      </c>
      <c r="AV7028">
        <v>650</v>
      </c>
      <c r="AW7028">
        <v>22</v>
      </c>
      <c r="AX7028">
        <v>17</v>
      </c>
      <c r="AZ7028">
        <v>0</v>
      </c>
      <c r="BA7028">
        <f>L7028-$L$7029</f>
        <v>297</v>
      </c>
      <c r="BB7028">
        <f t="shared" si="583"/>
        <v>5141</v>
      </c>
      <c r="BD7028" t="e">
        <f t="shared" si="578"/>
        <v>#N/A</v>
      </c>
      <c r="BE7028">
        <f t="shared" si="579"/>
        <v>1</v>
      </c>
    </row>
    <row r="7029" spans="1:57" x14ac:dyDescent="0.25">
      <c r="A7029" t="s">
        <v>4976</v>
      </c>
      <c r="B7029" t="s">
        <v>4878</v>
      </c>
      <c r="C7029" t="s">
        <v>4879</v>
      </c>
      <c r="D7029" t="s">
        <v>57</v>
      </c>
      <c r="E7029" t="s">
        <v>58</v>
      </c>
      <c r="F7029" s="1">
        <v>42483</v>
      </c>
      <c r="G7029" s="1">
        <v>42470</v>
      </c>
      <c r="H7029" s="1">
        <v>42472</v>
      </c>
      <c r="I7029">
        <v>0</v>
      </c>
      <c r="J7029">
        <v>723</v>
      </c>
      <c r="K7029">
        <v>3723</v>
      </c>
      <c r="L7029">
        <v>34964</v>
      </c>
      <c r="M7029" t="b">
        <v>0</v>
      </c>
      <c r="O7029" t="s">
        <v>34</v>
      </c>
      <c r="P7029" s="1">
        <v>42472</v>
      </c>
      <c r="Q7029" t="b">
        <v>0</v>
      </c>
      <c r="R7029" t="b">
        <v>0</v>
      </c>
      <c r="S7029" t="b">
        <v>0</v>
      </c>
      <c r="T7029">
        <v>5</v>
      </c>
      <c r="U7029">
        <v>1</v>
      </c>
      <c r="V7029">
        <v>0</v>
      </c>
      <c r="W7029">
        <v>16</v>
      </c>
      <c r="X7029">
        <v>0</v>
      </c>
      <c r="Y7029">
        <v>1</v>
      </c>
      <c r="Z7029">
        <v>0</v>
      </c>
      <c r="AA7029">
        <v>0</v>
      </c>
      <c r="AB7029">
        <v>4</v>
      </c>
      <c r="AC7029">
        <v>1</v>
      </c>
      <c r="AD7029">
        <v>0</v>
      </c>
      <c r="AE7029">
        <v>1216</v>
      </c>
      <c r="AF7029">
        <v>12</v>
      </c>
      <c r="AG7029">
        <v>2964</v>
      </c>
      <c r="AH7029">
        <v>1280</v>
      </c>
      <c r="AI7029">
        <v>1</v>
      </c>
      <c r="AN7029">
        <v>23.22</v>
      </c>
      <c r="AP7029" t="s">
        <v>59</v>
      </c>
      <c r="AS7029">
        <v>7</v>
      </c>
      <c r="AU7029">
        <v>14989</v>
      </c>
      <c r="AV7029">
        <v>247</v>
      </c>
      <c r="AW7029">
        <v>21</v>
      </c>
      <c r="AX7029">
        <v>15</v>
      </c>
      <c r="AZ7029">
        <v>1</v>
      </c>
      <c r="BA7029">
        <f t="shared" ref="BA7029:BA7036" si="584">L7029-$L$7038</f>
        <v>2119</v>
      </c>
      <c r="BB7029">
        <f>$BA$7029-BA7029</f>
        <v>0</v>
      </c>
      <c r="BD7029" t="e">
        <f t="shared" si="578"/>
        <v>#N/A</v>
      </c>
      <c r="BE7029">
        <f t="shared" si="579"/>
        <v>0</v>
      </c>
    </row>
    <row r="7030" spans="1:57" x14ac:dyDescent="0.25">
      <c r="A7030" t="s">
        <v>4978</v>
      </c>
      <c r="B7030" t="s">
        <v>4878</v>
      </c>
      <c r="C7030" t="s">
        <v>4879</v>
      </c>
      <c r="D7030" t="s">
        <v>57</v>
      </c>
      <c r="E7030" t="s">
        <v>58</v>
      </c>
      <c r="F7030" s="1">
        <v>42439</v>
      </c>
      <c r="G7030" s="1">
        <v>42438</v>
      </c>
      <c r="H7030" s="1">
        <v>42439</v>
      </c>
      <c r="I7030">
        <v>0</v>
      </c>
      <c r="J7030">
        <v>455</v>
      </c>
      <c r="K7030">
        <v>455</v>
      </c>
      <c r="L7030">
        <v>34696</v>
      </c>
      <c r="M7030" t="b">
        <v>0</v>
      </c>
      <c r="O7030" t="s">
        <v>34</v>
      </c>
      <c r="P7030" s="1">
        <v>42439</v>
      </c>
      <c r="Q7030" t="b">
        <v>0</v>
      </c>
      <c r="R7030" t="b">
        <v>0</v>
      </c>
      <c r="S7030" t="b">
        <v>0</v>
      </c>
      <c r="T7030">
        <v>5</v>
      </c>
      <c r="U7030">
        <v>1</v>
      </c>
      <c r="V7030">
        <v>0</v>
      </c>
      <c r="W7030">
        <v>15</v>
      </c>
      <c r="X7030">
        <v>0</v>
      </c>
      <c r="Y7030">
        <v>1</v>
      </c>
      <c r="Z7030">
        <v>0</v>
      </c>
      <c r="AA7030">
        <v>0</v>
      </c>
      <c r="AB7030">
        <v>3</v>
      </c>
      <c r="AC7030">
        <v>0</v>
      </c>
      <c r="AD7030">
        <v>0</v>
      </c>
      <c r="AE7030">
        <v>1256</v>
      </c>
      <c r="AF7030">
        <v>11</v>
      </c>
      <c r="AG7030">
        <v>3224</v>
      </c>
      <c r="AH7030">
        <v>1154</v>
      </c>
      <c r="AI7030">
        <v>1</v>
      </c>
      <c r="AN7030">
        <v>24.55</v>
      </c>
      <c r="AP7030" t="s">
        <v>59</v>
      </c>
      <c r="AS7030">
        <v>6</v>
      </c>
      <c r="AU7030">
        <v>14490</v>
      </c>
      <c r="AV7030">
        <v>343</v>
      </c>
      <c r="AW7030">
        <v>21</v>
      </c>
      <c r="AX7030">
        <v>16</v>
      </c>
      <c r="AZ7030">
        <v>0</v>
      </c>
      <c r="BA7030">
        <f t="shared" si="584"/>
        <v>1851</v>
      </c>
      <c r="BB7030">
        <f t="shared" ref="BB7030:BB7037" si="585">$BA$7029-BA7030</f>
        <v>268</v>
      </c>
      <c r="BD7030" t="e">
        <f t="shared" si="578"/>
        <v>#N/A</v>
      </c>
      <c r="BE7030">
        <f t="shared" si="579"/>
        <v>0</v>
      </c>
    </row>
    <row r="7031" spans="1:57" x14ac:dyDescent="0.25">
      <c r="A7031" t="s">
        <v>4980</v>
      </c>
      <c r="B7031" t="s">
        <v>4878</v>
      </c>
      <c r="C7031" t="s">
        <v>4879</v>
      </c>
      <c r="D7031" t="s">
        <v>57</v>
      </c>
      <c r="E7031" t="s">
        <v>58</v>
      </c>
      <c r="F7031" s="1">
        <v>42419</v>
      </c>
      <c r="G7031" s="1">
        <v>42417</v>
      </c>
      <c r="H7031" s="1">
        <v>42418</v>
      </c>
      <c r="I7031">
        <v>0</v>
      </c>
      <c r="J7031">
        <v>219</v>
      </c>
      <c r="K7031">
        <v>219</v>
      </c>
      <c r="L7031">
        <v>34460</v>
      </c>
      <c r="M7031" t="b">
        <v>0</v>
      </c>
      <c r="O7031" t="s">
        <v>34</v>
      </c>
      <c r="P7031" s="1">
        <v>42419</v>
      </c>
      <c r="Q7031" t="b">
        <v>0</v>
      </c>
      <c r="R7031" t="b">
        <v>0</v>
      </c>
      <c r="S7031" t="b">
        <v>0</v>
      </c>
      <c r="T7031">
        <v>7</v>
      </c>
      <c r="U7031">
        <v>1</v>
      </c>
      <c r="V7031">
        <v>0</v>
      </c>
      <c r="W7031">
        <v>10</v>
      </c>
      <c r="X7031">
        <v>0</v>
      </c>
      <c r="Y7031">
        <v>1</v>
      </c>
      <c r="Z7031">
        <v>0</v>
      </c>
      <c r="AA7031">
        <v>0</v>
      </c>
      <c r="AB7031">
        <v>2</v>
      </c>
      <c r="AC7031">
        <v>1</v>
      </c>
      <c r="AD7031">
        <v>0</v>
      </c>
      <c r="AE7031">
        <v>1261</v>
      </c>
      <c r="AF7031">
        <v>11</v>
      </c>
      <c r="AG7031">
        <v>3270</v>
      </c>
      <c r="AH7031">
        <v>1119</v>
      </c>
      <c r="AI7031">
        <v>0</v>
      </c>
      <c r="AN7031">
        <v>23.58</v>
      </c>
      <c r="AP7031" t="s">
        <v>59</v>
      </c>
      <c r="AS7031">
        <v>2</v>
      </c>
      <c r="AU7031">
        <v>12961</v>
      </c>
      <c r="AV7031">
        <v>221</v>
      </c>
      <c r="AW7031">
        <v>21</v>
      </c>
      <c r="AX7031">
        <v>15</v>
      </c>
      <c r="AZ7031">
        <v>0</v>
      </c>
      <c r="BA7031">
        <f t="shared" si="584"/>
        <v>1615</v>
      </c>
      <c r="BB7031">
        <f t="shared" si="585"/>
        <v>504</v>
      </c>
      <c r="BD7031" t="e">
        <f t="shared" si="578"/>
        <v>#N/A</v>
      </c>
      <c r="BE7031">
        <f t="shared" si="579"/>
        <v>0</v>
      </c>
    </row>
    <row r="7032" spans="1:57" x14ac:dyDescent="0.25">
      <c r="A7032" t="s">
        <v>4982</v>
      </c>
      <c r="B7032" t="s">
        <v>4878</v>
      </c>
      <c r="C7032" t="s">
        <v>4879</v>
      </c>
      <c r="D7032" t="s">
        <v>57</v>
      </c>
      <c r="E7032" t="s">
        <v>58</v>
      </c>
      <c r="F7032" s="1">
        <v>42402</v>
      </c>
      <c r="G7032" s="1">
        <v>42399</v>
      </c>
      <c r="H7032" s="1">
        <v>42401</v>
      </c>
      <c r="I7032">
        <v>0</v>
      </c>
      <c r="J7032">
        <v>1011</v>
      </c>
      <c r="K7032">
        <v>1011</v>
      </c>
      <c r="L7032">
        <v>34241</v>
      </c>
      <c r="M7032" t="b">
        <v>1</v>
      </c>
      <c r="O7032" t="s">
        <v>34</v>
      </c>
      <c r="P7032" s="1">
        <v>42402</v>
      </c>
      <c r="Q7032" t="b">
        <v>0</v>
      </c>
      <c r="R7032" t="b">
        <v>0</v>
      </c>
      <c r="S7032" t="b">
        <v>0</v>
      </c>
      <c r="T7032">
        <v>8</v>
      </c>
      <c r="U7032">
        <v>1</v>
      </c>
      <c r="V7032">
        <v>0</v>
      </c>
      <c r="W7032">
        <v>31</v>
      </c>
      <c r="X7032">
        <v>0</v>
      </c>
      <c r="Y7032">
        <v>5</v>
      </c>
      <c r="Z7032">
        <v>1</v>
      </c>
      <c r="AA7032">
        <v>0</v>
      </c>
      <c r="AB7032">
        <v>3</v>
      </c>
      <c r="AC7032">
        <v>1</v>
      </c>
      <c r="AD7032">
        <v>0</v>
      </c>
      <c r="AE7032">
        <v>1327</v>
      </c>
      <c r="AF7032">
        <v>12</v>
      </c>
      <c r="AG7032">
        <v>3473</v>
      </c>
      <c r="AH7032">
        <v>1040</v>
      </c>
      <c r="AI7032">
        <v>3</v>
      </c>
      <c r="AN7032">
        <v>23.28</v>
      </c>
      <c r="AP7032" t="s">
        <v>59</v>
      </c>
      <c r="AS7032">
        <v>15</v>
      </c>
      <c r="AU7032">
        <v>37380</v>
      </c>
      <c r="AV7032">
        <v>564</v>
      </c>
      <c r="AW7032">
        <v>22</v>
      </c>
      <c r="AX7032">
        <v>16</v>
      </c>
      <c r="AZ7032">
        <v>0</v>
      </c>
      <c r="BA7032">
        <f t="shared" si="584"/>
        <v>1396</v>
      </c>
      <c r="BB7032">
        <f t="shared" si="585"/>
        <v>723</v>
      </c>
      <c r="BD7032" t="e">
        <f t="shared" si="578"/>
        <v>#N/A</v>
      </c>
      <c r="BE7032">
        <f t="shared" si="579"/>
        <v>1</v>
      </c>
    </row>
    <row r="7033" spans="1:57" x14ac:dyDescent="0.25">
      <c r="A7033" t="s">
        <v>4984</v>
      </c>
      <c r="B7033" t="s">
        <v>4878</v>
      </c>
      <c r="C7033" t="s">
        <v>4879</v>
      </c>
      <c r="D7033" t="s">
        <v>57</v>
      </c>
      <c r="E7033" t="s">
        <v>58</v>
      </c>
      <c r="F7033" s="1">
        <v>42383</v>
      </c>
      <c r="G7033" s="1">
        <v>42381</v>
      </c>
      <c r="H7033" s="1">
        <v>42383</v>
      </c>
      <c r="I7033">
        <v>0</v>
      </c>
      <c r="J7033">
        <v>769</v>
      </c>
      <c r="K7033">
        <v>769</v>
      </c>
      <c r="L7033">
        <v>33999</v>
      </c>
      <c r="M7033" t="b">
        <v>0</v>
      </c>
      <c r="O7033" t="s">
        <v>34</v>
      </c>
      <c r="P7033" s="1">
        <v>42383</v>
      </c>
      <c r="Q7033" t="b">
        <v>0</v>
      </c>
      <c r="R7033" t="b">
        <v>0</v>
      </c>
      <c r="S7033" t="b">
        <v>0</v>
      </c>
      <c r="T7033">
        <v>9</v>
      </c>
      <c r="U7033">
        <v>2</v>
      </c>
      <c r="V7033">
        <v>0</v>
      </c>
      <c r="W7033">
        <v>27</v>
      </c>
      <c r="X7033">
        <v>0</v>
      </c>
      <c r="Y7033">
        <v>4</v>
      </c>
      <c r="Z7033">
        <v>1</v>
      </c>
      <c r="AA7033">
        <v>0</v>
      </c>
      <c r="AB7033">
        <v>0</v>
      </c>
      <c r="AC7033">
        <v>1</v>
      </c>
      <c r="AD7033">
        <v>0</v>
      </c>
      <c r="AE7033">
        <v>1255</v>
      </c>
      <c r="AF7033">
        <v>11</v>
      </c>
      <c r="AG7033">
        <v>3129</v>
      </c>
      <c r="AH7033">
        <v>975</v>
      </c>
      <c r="AI7033">
        <v>1</v>
      </c>
      <c r="AN7033">
        <v>23.46</v>
      </c>
      <c r="AP7033" t="s">
        <v>59</v>
      </c>
      <c r="AS7033">
        <v>10</v>
      </c>
      <c r="AU7033">
        <v>37311</v>
      </c>
      <c r="AV7033">
        <v>883</v>
      </c>
      <c r="AW7033">
        <v>22</v>
      </c>
      <c r="AX7033">
        <v>17</v>
      </c>
      <c r="AZ7033">
        <v>0</v>
      </c>
      <c r="BA7033">
        <f t="shared" si="584"/>
        <v>1154</v>
      </c>
      <c r="BB7033">
        <f t="shared" si="585"/>
        <v>965</v>
      </c>
      <c r="BD7033" t="e">
        <f t="shared" si="578"/>
        <v>#N/A</v>
      </c>
      <c r="BE7033">
        <f t="shared" si="579"/>
        <v>0</v>
      </c>
    </row>
    <row r="7034" spans="1:57" x14ac:dyDescent="0.25">
      <c r="A7034" t="s">
        <v>4986</v>
      </c>
      <c r="B7034" t="s">
        <v>4878</v>
      </c>
      <c r="C7034" t="s">
        <v>4879</v>
      </c>
      <c r="D7034" t="s">
        <v>57</v>
      </c>
      <c r="E7034" t="s">
        <v>58</v>
      </c>
      <c r="F7034" s="1">
        <v>42363</v>
      </c>
      <c r="G7034" s="1">
        <v>42361</v>
      </c>
      <c r="H7034" s="1">
        <v>42363</v>
      </c>
      <c r="I7034">
        <v>0</v>
      </c>
      <c r="J7034">
        <v>535</v>
      </c>
      <c r="K7034">
        <v>535</v>
      </c>
      <c r="L7034">
        <v>33765</v>
      </c>
      <c r="M7034" t="b">
        <v>0</v>
      </c>
      <c r="O7034" t="s">
        <v>34</v>
      </c>
      <c r="P7034" s="1">
        <v>42363</v>
      </c>
      <c r="Q7034" t="b">
        <v>0</v>
      </c>
      <c r="R7034" t="b">
        <v>0</v>
      </c>
      <c r="S7034" t="b">
        <v>0</v>
      </c>
      <c r="T7034">
        <v>8</v>
      </c>
      <c r="U7034">
        <v>1</v>
      </c>
      <c r="V7034">
        <v>0</v>
      </c>
      <c r="W7034">
        <v>20</v>
      </c>
      <c r="X7034">
        <v>1</v>
      </c>
      <c r="Y7034">
        <v>4</v>
      </c>
      <c r="Z7034">
        <v>0</v>
      </c>
      <c r="AA7034">
        <v>0</v>
      </c>
      <c r="AB7034">
        <v>2</v>
      </c>
      <c r="AC7034">
        <v>0</v>
      </c>
      <c r="AD7034">
        <v>0</v>
      </c>
      <c r="AE7034">
        <v>1277</v>
      </c>
      <c r="AF7034">
        <v>13</v>
      </c>
      <c r="AG7034">
        <v>3238</v>
      </c>
      <c r="AH7034">
        <v>1223</v>
      </c>
      <c r="AI7034">
        <v>1</v>
      </c>
      <c r="AN7034">
        <v>23.28</v>
      </c>
      <c r="AP7034" t="s">
        <v>59</v>
      </c>
      <c r="AS7034">
        <v>12</v>
      </c>
      <c r="AU7034">
        <v>34583</v>
      </c>
      <c r="AV7034">
        <v>1453</v>
      </c>
      <c r="AW7034">
        <v>22</v>
      </c>
      <c r="AX7034">
        <v>18</v>
      </c>
      <c r="AZ7034">
        <v>0</v>
      </c>
      <c r="BA7034">
        <f t="shared" si="584"/>
        <v>920</v>
      </c>
      <c r="BB7034">
        <f t="shared" si="585"/>
        <v>1199</v>
      </c>
      <c r="BD7034" t="e">
        <f t="shared" si="578"/>
        <v>#N/A</v>
      </c>
      <c r="BE7034">
        <f t="shared" si="579"/>
        <v>0</v>
      </c>
    </row>
    <row r="7035" spans="1:57" x14ac:dyDescent="0.25">
      <c r="A7035" t="s">
        <v>4988</v>
      </c>
      <c r="B7035" t="s">
        <v>4878</v>
      </c>
      <c r="C7035" t="s">
        <v>4879</v>
      </c>
      <c r="D7035" t="s">
        <v>57</v>
      </c>
      <c r="E7035" t="s">
        <v>58</v>
      </c>
      <c r="F7035" s="1">
        <v>42346</v>
      </c>
      <c r="G7035" s="1">
        <v>42343</v>
      </c>
      <c r="H7035" s="1">
        <v>42346</v>
      </c>
      <c r="I7035">
        <v>0</v>
      </c>
      <c r="J7035">
        <v>260</v>
      </c>
      <c r="K7035">
        <v>260</v>
      </c>
      <c r="L7035">
        <v>33490</v>
      </c>
      <c r="M7035" t="b">
        <v>0</v>
      </c>
      <c r="O7035" t="s">
        <v>190</v>
      </c>
      <c r="P7035" s="1">
        <v>42346</v>
      </c>
      <c r="Q7035" t="b">
        <v>0</v>
      </c>
      <c r="R7035" t="b">
        <v>0</v>
      </c>
      <c r="S7035" t="b">
        <v>1</v>
      </c>
      <c r="T7035">
        <v>10</v>
      </c>
      <c r="U7035">
        <v>3</v>
      </c>
      <c r="V7035">
        <v>0</v>
      </c>
      <c r="W7035">
        <v>16</v>
      </c>
      <c r="X7035">
        <v>1</v>
      </c>
      <c r="Y7035">
        <v>5</v>
      </c>
      <c r="Z7035">
        <v>0</v>
      </c>
      <c r="AA7035">
        <v>0</v>
      </c>
      <c r="AB7035">
        <v>0</v>
      </c>
      <c r="AC7035">
        <v>2</v>
      </c>
      <c r="AD7035">
        <v>0</v>
      </c>
      <c r="AE7035">
        <v>1298</v>
      </c>
      <c r="AF7035">
        <v>13</v>
      </c>
      <c r="AG7035">
        <v>3353</v>
      </c>
      <c r="AH7035">
        <v>1053</v>
      </c>
      <c r="AI7035">
        <v>0</v>
      </c>
      <c r="AN7035">
        <v>23.02</v>
      </c>
      <c r="AP7035" t="s">
        <v>59</v>
      </c>
      <c r="AS7035">
        <v>100</v>
      </c>
      <c r="AU7035">
        <v>43541</v>
      </c>
      <c r="AV7035">
        <v>5614</v>
      </c>
      <c r="AW7035">
        <v>23</v>
      </c>
      <c r="AX7035">
        <v>20</v>
      </c>
      <c r="AZ7035">
        <v>0</v>
      </c>
      <c r="BA7035">
        <f t="shared" si="584"/>
        <v>645</v>
      </c>
      <c r="BB7035">
        <f t="shared" si="585"/>
        <v>1474</v>
      </c>
      <c r="BD7035" t="e">
        <f t="shared" si="578"/>
        <v>#N/A</v>
      </c>
      <c r="BE7035">
        <f t="shared" si="579"/>
        <v>0</v>
      </c>
    </row>
    <row r="7036" spans="1:57" x14ac:dyDescent="0.25">
      <c r="A7036" t="s">
        <v>4990</v>
      </c>
      <c r="B7036" t="s">
        <v>4878</v>
      </c>
      <c r="C7036" t="s">
        <v>4879</v>
      </c>
      <c r="D7036" t="s">
        <v>57</v>
      </c>
      <c r="E7036" t="s">
        <v>58</v>
      </c>
      <c r="F7036" s="1">
        <v>42331</v>
      </c>
      <c r="G7036" s="1">
        <v>42328</v>
      </c>
      <c r="H7036" s="1">
        <v>42331</v>
      </c>
      <c r="I7036">
        <v>0</v>
      </c>
      <c r="J7036">
        <v>913</v>
      </c>
      <c r="K7036">
        <v>385</v>
      </c>
      <c r="L7036">
        <v>33230</v>
      </c>
      <c r="M7036" t="b">
        <v>1</v>
      </c>
      <c r="O7036" t="s">
        <v>34</v>
      </c>
      <c r="P7036" s="1">
        <v>42331</v>
      </c>
      <c r="Q7036" t="b">
        <v>0</v>
      </c>
      <c r="R7036" t="b">
        <v>0</v>
      </c>
      <c r="S7036" t="b">
        <v>0</v>
      </c>
      <c r="T7036">
        <v>6</v>
      </c>
      <c r="U7036">
        <v>2</v>
      </c>
      <c r="V7036">
        <v>0</v>
      </c>
      <c r="W7036">
        <v>5</v>
      </c>
      <c r="X7036">
        <v>0</v>
      </c>
      <c r="Y7036">
        <v>3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1233</v>
      </c>
      <c r="AF7036">
        <v>11</v>
      </c>
      <c r="AG7036">
        <v>3193</v>
      </c>
      <c r="AH7036">
        <v>1223</v>
      </c>
      <c r="AI7036">
        <v>0</v>
      </c>
      <c r="AN7036">
        <v>23.75</v>
      </c>
      <c r="AP7036" t="s">
        <v>59</v>
      </c>
      <c r="AS7036">
        <v>1</v>
      </c>
      <c r="AU7036">
        <v>24146</v>
      </c>
      <c r="AV7036">
        <v>1046</v>
      </c>
      <c r="AW7036">
        <v>22</v>
      </c>
      <c r="AX7036">
        <v>17</v>
      </c>
      <c r="AZ7036">
        <v>0</v>
      </c>
      <c r="BA7036">
        <f t="shared" si="584"/>
        <v>385</v>
      </c>
      <c r="BB7036">
        <f t="shared" si="585"/>
        <v>1734</v>
      </c>
      <c r="BD7036" t="e">
        <f t="shared" si="578"/>
        <v>#N/A</v>
      </c>
      <c r="BE7036">
        <f t="shared" si="579"/>
        <v>1</v>
      </c>
    </row>
    <row r="7037" spans="1:57" x14ac:dyDescent="0.25">
      <c r="A7037" t="s">
        <v>4992</v>
      </c>
      <c r="B7037" t="s">
        <v>4878</v>
      </c>
      <c r="C7037" t="s">
        <v>4879</v>
      </c>
      <c r="D7037" t="s">
        <v>57</v>
      </c>
      <c r="E7037" t="s">
        <v>58</v>
      </c>
      <c r="F7037" s="1">
        <v>42314</v>
      </c>
      <c r="G7037" s="1">
        <v>42313</v>
      </c>
      <c r="H7037" s="1">
        <v>42314</v>
      </c>
      <c r="I7037">
        <v>0</v>
      </c>
      <c r="J7037">
        <v>762</v>
      </c>
      <c r="K7037">
        <v>234</v>
      </c>
      <c r="L7037">
        <v>33079</v>
      </c>
      <c r="M7037" t="b">
        <v>0</v>
      </c>
      <c r="O7037" t="s">
        <v>34</v>
      </c>
      <c r="P7037" s="1">
        <v>42314</v>
      </c>
      <c r="Q7037" t="b">
        <v>0</v>
      </c>
      <c r="R7037" t="b">
        <v>0</v>
      </c>
      <c r="S7037" t="b">
        <v>0</v>
      </c>
      <c r="T7037">
        <v>22</v>
      </c>
      <c r="U7037">
        <v>3</v>
      </c>
      <c r="V7037">
        <v>1</v>
      </c>
      <c r="W7037">
        <v>38</v>
      </c>
      <c r="X7037">
        <v>3</v>
      </c>
      <c r="Y7037">
        <v>30</v>
      </c>
      <c r="Z7037">
        <v>2</v>
      </c>
      <c r="AA7037">
        <v>1</v>
      </c>
      <c r="AB7037">
        <v>10</v>
      </c>
      <c r="AC7037">
        <v>0</v>
      </c>
      <c r="AD7037">
        <v>1</v>
      </c>
      <c r="AE7037">
        <v>1324</v>
      </c>
      <c r="AF7037">
        <v>12</v>
      </c>
      <c r="AG7037">
        <v>3439</v>
      </c>
      <c r="AH7037">
        <v>1137</v>
      </c>
      <c r="AI7037">
        <v>1</v>
      </c>
      <c r="AN7037">
        <v>23.08</v>
      </c>
      <c r="AP7037" t="s">
        <v>59</v>
      </c>
      <c r="AS7037">
        <v>22</v>
      </c>
      <c r="AU7037">
        <v>55755</v>
      </c>
      <c r="AV7037">
        <v>10429</v>
      </c>
      <c r="AW7037">
        <v>23</v>
      </c>
      <c r="AX7037">
        <v>21</v>
      </c>
      <c r="AZ7037">
        <v>0</v>
      </c>
      <c r="BA7037">
        <f>L7037-$L$7038</f>
        <v>234</v>
      </c>
      <c r="BB7037">
        <f t="shared" si="585"/>
        <v>1885</v>
      </c>
      <c r="BD7037" t="e">
        <f t="shared" si="578"/>
        <v>#N/A</v>
      </c>
      <c r="BE7037">
        <f t="shared" si="579"/>
        <v>0</v>
      </c>
    </row>
    <row r="7038" spans="1:57" x14ac:dyDescent="0.25">
      <c r="A7038" t="s">
        <v>4994</v>
      </c>
      <c r="B7038" t="s">
        <v>4878</v>
      </c>
      <c r="C7038" t="s">
        <v>4879</v>
      </c>
      <c r="D7038" t="s">
        <v>57</v>
      </c>
      <c r="E7038" t="s">
        <v>58</v>
      </c>
      <c r="F7038" s="1">
        <v>42297</v>
      </c>
      <c r="G7038" s="1">
        <v>42295</v>
      </c>
      <c r="H7038" s="1">
        <v>42297</v>
      </c>
      <c r="I7038">
        <v>0</v>
      </c>
      <c r="J7038">
        <v>528</v>
      </c>
      <c r="K7038">
        <v>528</v>
      </c>
      <c r="L7038">
        <v>32845</v>
      </c>
      <c r="M7038" t="b">
        <v>1</v>
      </c>
      <c r="O7038" t="s">
        <v>34</v>
      </c>
      <c r="P7038" s="1">
        <v>42297</v>
      </c>
      <c r="Q7038" t="b">
        <v>0</v>
      </c>
      <c r="R7038" t="b">
        <v>0</v>
      </c>
      <c r="S7038" t="b">
        <v>1</v>
      </c>
      <c r="T7038">
        <v>5</v>
      </c>
      <c r="U7038">
        <v>1</v>
      </c>
      <c r="V7038">
        <v>0</v>
      </c>
      <c r="W7038">
        <v>14</v>
      </c>
      <c r="X7038">
        <v>1</v>
      </c>
      <c r="Y7038">
        <v>0</v>
      </c>
      <c r="Z7038">
        <v>0</v>
      </c>
      <c r="AA7038">
        <v>0</v>
      </c>
      <c r="AB7038">
        <v>1</v>
      </c>
      <c r="AC7038">
        <v>0</v>
      </c>
      <c r="AD7038">
        <v>0</v>
      </c>
      <c r="AE7038">
        <v>1068</v>
      </c>
      <c r="AF7038">
        <v>9</v>
      </c>
      <c r="AG7038">
        <v>2920</v>
      </c>
      <c r="AH7038">
        <v>865</v>
      </c>
      <c r="AI7038">
        <v>1</v>
      </c>
      <c r="AN7038">
        <v>23.58</v>
      </c>
      <c r="AP7038" t="s">
        <v>59</v>
      </c>
      <c r="AS7038">
        <v>17</v>
      </c>
      <c r="AU7038">
        <v>28988</v>
      </c>
      <c r="AV7038">
        <v>909</v>
      </c>
      <c r="AW7038">
        <v>22</v>
      </c>
      <c r="AX7038">
        <v>17</v>
      </c>
      <c r="AZ7038">
        <v>1</v>
      </c>
      <c r="BA7038">
        <f t="shared" ref="BA7038:BA7082" si="586">L7038-$L$7084</f>
        <v>13505</v>
      </c>
      <c r="BB7038">
        <f>$BA$7038-BA7038</f>
        <v>0</v>
      </c>
      <c r="BD7038" t="e">
        <f t="shared" si="578"/>
        <v>#N/A</v>
      </c>
      <c r="BE7038">
        <f t="shared" si="579"/>
        <v>1</v>
      </c>
    </row>
    <row r="7039" spans="1:57" x14ac:dyDescent="0.25">
      <c r="A7039" t="s">
        <v>4996</v>
      </c>
      <c r="B7039" t="s">
        <v>4878</v>
      </c>
      <c r="C7039" t="s">
        <v>4879</v>
      </c>
      <c r="D7039" t="s">
        <v>57</v>
      </c>
      <c r="E7039" t="s">
        <v>58</v>
      </c>
      <c r="F7039" s="1">
        <v>42283</v>
      </c>
      <c r="G7039" s="1">
        <v>42280</v>
      </c>
      <c r="H7039" s="1">
        <v>42283</v>
      </c>
      <c r="I7039">
        <v>0</v>
      </c>
      <c r="J7039">
        <v>279</v>
      </c>
      <c r="K7039">
        <v>279</v>
      </c>
      <c r="L7039">
        <v>32596</v>
      </c>
      <c r="M7039" t="b">
        <v>0</v>
      </c>
      <c r="O7039" t="s">
        <v>34</v>
      </c>
      <c r="P7039" s="1">
        <v>42283</v>
      </c>
      <c r="Q7039" t="b">
        <v>0</v>
      </c>
      <c r="R7039" t="b">
        <v>0</v>
      </c>
      <c r="S7039" t="b">
        <v>0</v>
      </c>
      <c r="T7039">
        <v>6</v>
      </c>
      <c r="U7039">
        <v>2</v>
      </c>
      <c r="V7039">
        <v>0</v>
      </c>
      <c r="W7039">
        <v>11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0</v>
      </c>
      <c r="AD7039">
        <v>0</v>
      </c>
      <c r="AE7039">
        <v>1211</v>
      </c>
      <c r="AF7039">
        <v>11</v>
      </c>
      <c r="AG7039">
        <v>3235</v>
      </c>
      <c r="AH7039">
        <v>1034</v>
      </c>
      <c r="AI7039">
        <v>0</v>
      </c>
      <c r="AN7039">
        <v>23.11</v>
      </c>
      <c r="AP7039" t="s">
        <v>59</v>
      </c>
      <c r="AS7039">
        <v>9</v>
      </c>
      <c r="AU7039">
        <v>23363</v>
      </c>
      <c r="AV7039">
        <v>559</v>
      </c>
      <c r="AW7039">
        <v>22</v>
      </c>
      <c r="AX7039">
        <v>16</v>
      </c>
      <c r="AZ7039">
        <v>0</v>
      </c>
      <c r="BA7039">
        <f t="shared" si="586"/>
        <v>13256</v>
      </c>
      <c r="BB7039">
        <f t="shared" ref="BB7039:BB7083" si="587">$BA$7038-BA7039</f>
        <v>249</v>
      </c>
      <c r="BD7039" t="e">
        <f t="shared" si="578"/>
        <v>#N/A</v>
      </c>
      <c r="BE7039">
        <f t="shared" si="579"/>
        <v>0</v>
      </c>
    </row>
    <row r="7040" spans="1:57" x14ac:dyDescent="0.25">
      <c r="A7040" t="s">
        <v>4998</v>
      </c>
      <c r="B7040" t="s">
        <v>4878</v>
      </c>
      <c r="C7040" t="s">
        <v>4879</v>
      </c>
      <c r="D7040" t="s">
        <v>57</v>
      </c>
      <c r="E7040" t="s">
        <v>58</v>
      </c>
      <c r="F7040" s="1">
        <v>42264</v>
      </c>
      <c r="G7040" s="1">
        <v>42263</v>
      </c>
      <c r="H7040" s="1">
        <v>42264</v>
      </c>
      <c r="I7040">
        <v>0</v>
      </c>
      <c r="J7040">
        <v>1025</v>
      </c>
      <c r="K7040">
        <v>1025</v>
      </c>
      <c r="L7040">
        <v>32317</v>
      </c>
      <c r="M7040" t="b">
        <v>1</v>
      </c>
      <c r="O7040" t="s">
        <v>34</v>
      </c>
      <c r="P7040" s="1">
        <v>42264</v>
      </c>
      <c r="Q7040" t="b">
        <v>0</v>
      </c>
      <c r="R7040" t="b">
        <v>0</v>
      </c>
      <c r="S7040" t="b">
        <v>0</v>
      </c>
      <c r="T7040">
        <v>12</v>
      </c>
      <c r="U7040">
        <v>2</v>
      </c>
      <c r="V7040">
        <v>0</v>
      </c>
      <c r="W7040">
        <v>38</v>
      </c>
      <c r="X7040">
        <v>0</v>
      </c>
      <c r="Y7040">
        <v>1</v>
      </c>
      <c r="Z7040">
        <v>0</v>
      </c>
      <c r="AA7040">
        <v>0</v>
      </c>
      <c r="AB7040">
        <v>0</v>
      </c>
      <c r="AC7040">
        <v>1</v>
      </c>
      <c r="AD7040">
        <v>0</v>
      </c>
      <c r="AE7040">
        <v>1265</v>
      </c>
      <c r="AF7040">
        <v>11</v>
      </c>
      <c r="AG7040">
        <v>3467</v>
      </c>
      <c r="AH7040">
        <v>1105</v>
      </c>
      <c r="AI7040">
        <v>1</v>
      </c>
      <c r="AN7040">
        <v>20.83</v>
      </c>
      <c r="AP7040" t="s">
        <v>59</v>
      </c>
      <c r="AS7040">
        <v>20</v>
      </c>
      <c r="AU7040">
        <v>30435</v>
      </c>
      <c r="AV7040">
        <v>493</v>
      </c>
      <c r="AW7040">
        <v>22</v>
      </c>
      <c r="AX7040">
        <v>16</v>
      </c>
      <c r="AZ7040">
        <v>0</v>
      </c>
      <c r="BA7040">
        <f t="shared" si="586"/>
        <v>12977</v>
      </c>
      <c r="BB7040">
        <f t="shared" si="587"/>
        <v>528</v>
      </c>
      <c r="BD7040" t="e">
        <f t="shared" si="578"/>
        <v>#N/A</v>
      </c>
      <c r="BE7040">
        <f t="shared" si="579"/>
        <v>1</v>
      </c>
    </row>
    <row r="7041" spans="1:57" x14ac:dyDescent="0.25">
      <c r="A7041" t="s">
        <v>5000</v>
      </c>
      <c r="B7041" t="s">
        <v>4878</v>
      </c>
      <c r="C7041" t="s">
        <v>4879</v>
      </c>
      <c r="D7041" t="s">
        <v>57</v>
      </c>
      <c r="E7041" t="s">
        <v>58</v>
      </c>
      <c r="F7041" s="1">
        <v>42236</v>
      </c>
      <c r="G7041" s="1">
        <v>42232</v>
      </c>
      <c r="H7041" s="1">
        <v>42235</v>
      </c>
      <c r="I7041">
        <v>0</v>
      </c>
      <c r="J7041">
        <v>780</v>
      </c>
      <c r="K7041">
        <v>780</v>
      </c>
      <c r="L7041">
        <v>32072</v>
      </c>
      <c r="M7041" t="b">
        <v>0</v>
      </c>
      <c r="O7041" t="s">
        <v>34</v>
      </c>
      <c r="P7041" s="1">
        <v>42236</v>
      </c>
      <c r="Q7041" t="b">
        <v>0</v>
      </c>
      <c r="R7041" t="b">
        <v>0</v>
      </c>
      <c r="S7041" t="b">
        <v>0</v>
      </c>
      <c r="T7041">
        <v>9</v>
      </c>
      <c r="U7041">
        <v>2</v>
      </c>
      <c r="V7041">
        <v>0</v>
      </c>
      <c r="W7041">
        <v>34</v>
      </c>
      <c r="X7041">
        <v>0</v>
      </c>
      <c r="Y7041">
        <v>1</v>
      </c>
      <c r="Z7041">
        <v>0</v>
      </c>
      <c r="AA7041">
        <v>0</v>
      </c>
      <c r="AB7041">
        <v>2</v>
      </c>
      <c r="AC7041">
        <v>1</v>
      </c>
      <c r="AD7041">
        <v>0</v>
      </c>
      <c r="AE7041">
        <v>1121</v>
      </c>
      <c r="AF7041">
        <v>10</v>
      </c>
      <c r="AG7041">
        <v>3600</v>
      </c>
      <c r="AH7041">
        <v>1023</v>
      </c>
      <c r="AI7041">
        <v>0</v>
      </c>
      <c r="AN7041">
        <v>23.03</v>
      </c>
      <c r="AP7041" t="s">
        <v>59</v>
      </c>
      <c r="AS7041">
        <v>153</v>
      </c>
      <c r="AU7041">
        <v>46529</v>
      </c>
      <c r="AV7041">
        <v>3053</v>
      </c>
      <c r="AW7041">
        <v>23</v>
      </c>
      <c r="AX7041">
        <v>19</v>
      </c>
      <c r="AZ7041">
        <v>0</v>
      </c>
      <c r="BA7041">
        <f t="shared" si="586"/>
        <v>12732</v>
      </c>
      <c r="BB7041">
        <f t="shared" si="587"/>
        <v>773</v>
      </c>
      <c r="BD7041" t="e">
        <f t="shared" si="578"/>
        <v>#N/A</v>
      </c>
      <c r="BE7041">
        <f t="shared" si="579"/>
        <v>0</v>
      </c>
    </row>
    <row r="7042" spans="1:57" x14ac:dyDescent="0.25">
      <c r="A7042" t="s">
        <v>5002</v>
      </c>
      <c r="B7042" t="s">
        <v>4878</v>
      </c>
      <c r="C7042" t="s">
        <v>4879</v>
      </c>
      <c r="D7042" t="s">
        <v>57</v>
      </c>
      <c r="E7042" t="s">
        <v>58</v>
      </c>
      <c r="F7042" s="1">
        <v>42214</v>
      </c>
      <c r="G7042" s="1">
        <v>42211</v>
      </c>
      <c r="H7042" s="1">
        <v>42213</v>
      </c>
      <c r="I7042">
        <v>0</v>
      </c>
      <c r="J7042">
        <v>525</v>
      </c>
      <c r="K7042">
        <v>525</v>
      </c>
      <c r="L7042">
        <v>31817</v>
      </c>
      <c r="M7042" t="b">
        <v>0</v>
      </c>
      <c r="O7042" t="s">
        <v>34</v>
      </c>
      <c r="P7042" s="1">
        <v>42214</v>
      </c>
      <c r="Q7042" t="b">
        <v>0</v>
      </c>
      <c r="R7042" t="b">
        <v>0</v>
      </c>
      <c r="S7042" t="b">
        <v>0</v>
      </c>
      <c r="T7042">
        <v>11</v>
      </c>
      <c r="U7042">
        <v>2</v>
      </c>
      <c r="V7042">
        <v>0</v>
      </c>
      <c r="W7042">
        <v>30</v>
      </c>
      <c r="X7042">
        <v>1</v>
      </c>
      <c r="Y7042">
        <v>1</v>
      </c>
      <c r="Z7042">
        <v>0</v>
      </c>
      <c r="AA7042">
        <v>0</v>
      </c>
      <c r="AB7042">
        <v>1</v>
      </c>
      <c r="AC7042">
        <v>1</v>
      </c>
      <c r="AD7042">
        <v>1</v>
      </c>
      <c r="AE7042">
        <v>1318</v>
      </c>
      <c r="AF7042">
        <v>11</v>
      </c>
      <c r="AG7042">
        <v>3499</v>
      </c>
      <c r="AH7042">
        <v>1178</v>
      </c>
      <c r="AI7042">
        <v>1</v>
      </c>
      <c r="AN7042">
        <v>21.95</v>
      </c>
      <c r="AP7042" t="s">
        <v>59</v>
      </c>
      <c r="AS7042">
        <v>11</v>
      </c>
      <c r="AU7042">
        <v>28480</v>
      </c>
      <c r="AV7042">
        <v>398</v>
      </c>
      <c r="AW7042">
        <v>22</v>
      </c>
      <c r="AX7042">
        <v>16</v>
      </c>
      <c r="AZ7042">
        <v>0</v>
      </c>
      <c r="BA7042">
        <f t="shared" si="586"/>
        <v>12477</v>
      </c>
      <c r="BB7042">
        <f t="shared" si="587"/>
        <v>1028</v>
      </c>
      <c r="BD7042" t="e">
        <f t="shared" si="578"/>
        <v>#N/A</v>
      </c>
      <c r="BE7042">
        <f t="shared" si="579"/>
        <v>0</v>
      </c>
    </row>
    <row r="7043" spans="1:57" x14ac:dyDescent="0.25">
      <c r="A7043" t="s">
        <v>5004</v>
      </c>
      <c r="B7043" t="s">
        <v>4878</v>
      </c>
      <c r="C7043" t="s">
        <v>4879</v>
      </c>
      <c r="D7043" t="s">
        <v>57</v>
      </c>
      <c r="E7043" t="s">
        <v>58</v>
      </c>
      <c r="F7043" s="1">
        <v>42193</v>
      </c>
      <c r="G7043" s="1">
        <v>42190</v>
      </c>
      <c r="H7043" s="1">
        <v>42192</v>
      </c>
      <c r="I7043">
        <v>0</v>
      </c>
      <c r="J7043">
        <v>247</v>
      </c>
      <c r="K7043">
        <v>247</v>
      </c>
      <c r="L7043">
        <v>31539</v>
      </c>
      <c r="M7043" t="b">
        <v>0</v>
      </c>
      <c r="O7043" t="s">
        <v>34</v>
      </c>
      <c r="P7043" s="1">
        <v>42193</v>
      </c>
      <c r="Q7043" t="b">
        <v>0</v>
      </c>
      <c r="R7043" t="b">
        <v>0</v>
      </c>
      <c r="S7043" t="b">
        <v>0</v>
      </c>
      <c r="T7043">
        <v>9</v>
      </c>
      <c r="U7043">
        <v>2</v>
      </c>
      <c r="V7043">
        <v>0</v>
      </c>
      <c r="W7043">
        <v>25</v>
      </c>
      <c r="X7043">
        <v>1</v>
      </c>
      <c r="Y7043">
        <v>1</v>
      </c>
      <c r="Z7043">
        <v>0</v>
      </c>
      <c r="AA7043">
        <v>0</v>
      </c>
      <c r="AB7043">
        <v>0</v>
      </c>
      <c r="AC7043">
        <v>3</v>
      </c>
      <c r="AD7043">
        <v>0</v>
      </c>
      <c r="AE7043">
        <v>1087</v>
      </c>
      <c r="AF7043">
        <v>9</v>
      </c>
      <c r="AG7043">
        <v>2775</v>
      </c>
      <c r="AH7043">
        <v>939</v>
      </c>
      <c r="AI7043">
        <v>1</v>
      </c>
      <c r="AN7043">
        <v>23.47</v>
      </c>
      <c r="AP7043" t="s">
        <v>59</v>
      </c>
      <c r="AS7043">
        <v>12</v>
      </c>
      <c r="AU7043">
        <v>25621</v>
      </c>
      <c r="AV7043">
        <v>281</v>
      </c>
      <c r="AW7043">
        <v>22</v>
      </c>
      <c r="AX7043">
        <v>15</v>
      </c>
      <c r="AZ7043">
        <v>0</v>
      </c>
      <c r="BA7043">
        <f t="shared" si="586"/>
        <v>12199</v>
      </c>
      <c r="BB7043">
        <f t="shared" si="587"/>
        <v>1306</v>
      </c>
      <c r="BD7043" t="e">
        <f t="shared" ref="BD7043:BD7106" si="588">_xlfn.IFS(BC7043="A",1,BC7043="B",2,BC7043="C",3,BC7043="X",4)</f>
        <v>#N/A</v>
      </c>
      <c r="BE7043">
        <f t="shared" ref="BE7043:BE7106" si="589">IF(M7043=TRUE,1,0)</f>
        <v>0</v>
      </c>
    </row>
    <row r="7044" spans="1:57" x14ac:dyDescent="0.25">
      <c r="A7044" t="s">
        <v>5006</v>
      </c>
      <c r="B7044" t="s">
        <v>4878</v>
      </c>
      <c r="C7044" t="s">
        <v>4879</v>
      </c>
      <c r="D7044" t="s">
        <v>57</v>
      </c>
      <c r="E7044" t="s">
        <v>58</v>
      </c>
      <c r="F7044" s="1">
        <v>42172</v>
      </c>
      <c r="G7044" s="1">
        <v>42169</v>
      </c>
      <c r="H7044" s="1">
        <v>42172</v>
      </c>
      <c r="I7044">
        <v>0</v>
      </c>
      <c r="J7044">
        <v>969</v>
      </c>
      <c r="K7044">
        <v>969</v>
      </c>
      <c r="L7044">
        <v>31292</v>
      </c>
      <c r="M7044" t="b">
        <v>1</v>
      </c>
      <c r="O7044" t="s">
        <v>34</v>
      </c>
      <c r="P7044" s="1">
        <v>42172</v>
      </c>
      <c r="Q7044" t="b">
        <v>0</v>
      </c>
      <c r="R7044" t="b">
        <v>0</v>
      </c>
      <c r="S7044" t="b">
        <v>0</v>
      </c>
      <c r="T7044">
        <v>11</v>
      </c>
      <c r="U7044">
        <v>2</v>
      </c>
      <c r="V7044">
        <v>0</v>
      </c>
      <c r="W7044">
        <v>21</v>
      </c>
      <c r="X7044">
        <v>0</v>
      </c>
      <c r="Y7044">
        <v>1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1241</v>
      </c>
      <c r="AF7044">
        <v>11</v>
      </c>
      <c r="AG7044">
        <v>3439</v>
      </c>
      <c r="AH7044">
        <v>1078</v>
      </c>
      <c r="AI7044">
        <v>0</v>
      </c>
      <c r="AN7044">
        <v>23.4</v>
      </c>
      <c r="AP7044" t="s">
        <v>59</v>
      </c>
      <c r="AS7044">
        <v>13</v>
      </c>
      <c r="AU7044">
        <v>26650</v>
      </c>
      <c r="AV7044">
        <v>658</v>
      </c>
      <c r="AW7044">
        <v>22</v>
      </c>
      <c r="AX7044">
        <v>17</v>
      </c>
      <c r="AZ7044">
        <v>0</v>
      </c>
      <c r="BA7044">
        <f t="shared" si="586"/>
        <v>11952</v>
      </c>
      <c r="BB7044">
        <f t="shared" si="587"/>
        <v>1553</v>
      </c>
      <c r="BD7044" t="e">
        <f t="shared" si="588"/>
        <v>#N/A</v>
      </c>
      <c r="BE7044">
        <f t="shared" si="589"/>
        <v>1</v>
      </c>
    </row>
    <row r="7045" spans="1:57" x14ac:dyDescent="0.25">
      <c r="A7045" t="s">
        <v>5008</v>
      </c>
      <c r="B7045" t="s">
        <v>4878</v>
      </c>
      <c r="C7045" t="s">
        <v>4879</v>
      </c>
      <c r="D7045" t="s">
        <v>57</v>
      </c>
      <c r="E7045" t="s">
        <v>58</v>
      </c>
      <c r="F7045" s="1">
        <v>42154</v>
      </c>
      <c r="G7045" s="1">
        <v>42151</v>
      </c>
      <c r="H7045" s="1">
        <v>42153</v>
      </c>
      <c r="I7045">
        <v>0</v>
      </c>
      <c r="J7045">
        <v>740</v>
      </c>
      <c r="K7045">
        <v>740</v>
      </c>
      <c r="L7045">
        <v>31063</v>
      </c>
      <c r="M7045" t="b">
        <v>0</v>
      </c>
      <c r="O7045" t="s">
        <v>34</v>
      </c>
      <c r="P7045" s="1">
        <v>42154</v>
      </c>
      <c r="Q7045" t="b">
        <v>0</v>
      </c>
      <c r="R7045" t="b">
        <v>0</v>
      </c>
      <c r="S7045" t="b">
        <v>0</v>
      </c>
      <c r="T7045">
        <v>9</v>
      </c>
      <c r="U7045">
        <v>2</v>
      </c>
      <c r="V7045">
        <v>0</v>
      </c>
      <c r="W7045">
        <v>15</v>
      </c>
      <c r="X7045">
        <v>1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1180</v>
      </c>
      <c r="AF7045">
        <v>10</v>
      </c>
      <c r="AG7045">
        <v>3000</v>
      </c>
      <c r="AH7045">
        <v>1149</v>
      </c>
      <c r="AI7045">
        <v>0</v>
      </c>
      <c r="AN7045">
        <v>23.21</v>
      </c>
      <c r="AP7045" t="s">
        <v>59</v>
      </c>
      <c r="AS7045">
        <v>26</v>
      </c>
      <c r="AU7045">
        <v>24584</v>
      </c>
      <c r="AV7045">
        <v>380</v>
      </c>
      <c r="AW7045">
        <v>22</v>
      </c>
      <c r="AX7045">
        <v>16</v>
      </c>
      <c r="AZ7045">
        <v>0</v>
      </c>
      <c r="BA7045">
        <f t="shared" si="586"/>
        <v>11723</v>
      </c>
      <c r="BB7045">
        <f t="shared" si="587"/>
        <v>1782</v>
      </c>
      <c r="BD7045" t="e">
        <f t="shared" si="588"/>
        <v>#N/A</v>
      </c>
      <c r="BE7045">
        <f t="shared" si="589"/>
        <v>0</v>
      </c>
    </row>
    <row r="7046" spans="1:57" x14ac:dyDescent="0.25">
      <c r="A7046" t="s">
        <v>5010</v>
      </c>
      <c r="B7046" t="s">
        <v>4878</v>
      </c>
      <c r="C7046" t="s">
        <v>4879</v>
      </c>
      <c r="D7046" t="s">
        <v>57</v>
      </c>
      <c r="E7046" t="s">
        <v>58</v>
      </c>
      <c r="F7046" s="1">
        <v>42130</v>
      </c>
      <c r="G7046" s="1">
        <v>42129</v>
      </c>
      <c r="H7046" s="1">
        <v>42130</v>
      </c>
      <c r="I7046">
        <v>0</v>
      </c>
      <c r="J7046">
        <v>511</v>
      </c>
      <c r="K7046">
        <v>511</v>
      </c>
      <c r="L7046">
        <v>30834</v>
      </c>
      <c r="M7046" t="b">
        <v>0</v>
      </c>
      <c r="O7046" t="s">
        <v>289</v>
      </c>
      <c r="P7046" s="1">
        <v>42130</v>
      </c>
      <c r="Q7046" t="b">
        <v>0</v>
      </c>
      <c r="R7046" t="b">
        <v>0</v>
      </c>
      <c r="S7046" t="b">
        <v>0</v>
      </c>
      <c r="T7046">
        <v>4</v>
      </c>
      <c r="U7046">
        <v>1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1</v>
      </c>
      <c r="AD7046">
        <v>0</v>
      </c>
      <c r="AE7046">
        <v>1056</v>
      </c>
      <c r="AF7046">
        <v>8</v>
      </c>
      <c r="AG7046">
        <v>2568</v>
      </c>
      <c r="AH7046">
        <v>1089</v>
      </c>
      <c r="AI7046">
        <v>1</v>
      </c>
      <c r="AN7046">
        <v>23.73</v>
      </c>
      <c r="AP7046" t="s">
        <v>59</v>
      </c>
      <c r="AS7046">
        <v>0</v>
      </c>
      <c r="AU7046">
        <v>2121</v>
      </c>
      <c r="AV7046">
        <v>101</v>
      </c>
      <c r="AW7046">
        <v>18</v>
      </c>
      <c r="AX7046">
        <v>14</v>
      </c>
      <c r="AZ7046">
        <v>0</v>
      </c>
      <c r="BA7046">
        <f t="shared" si="586"/>
        <v>11494</v>
      </c>
      <c r="BB7046">
        <f t="shared" si="587"/>
        <v>2011</v>
      </c>
      <c r="BD7046" t="e">
        <f t="shared" si="588"/>
        <v>#N/A</v>
      </c>
      <c r="BE7046">
        <f t="shared" si="589"/>
        <v>0</v>
      </c>
    </row>
    <row r="7047" spans="1:57" x14ac:dyDescent="0.25">
      <c r="A7047" t="s">
        <v>5012</v>
      </c>
      <c r="B7047" t="s">
        <v>4878</v>
      </c>
      <c r="C7047" t="s">
        <v>4879</v>
      </c>
      <c r="D7047" t="s">
        <v>57</v>
      </c>
      <c r="E7047" t="s">
        <v>58</v>
      </c>
      <c r="F7047" s="1">
        <v>42107</v>
      </c>
      <c r="G7047" s="1">
        <v>42104</v>
      </c>
      <c r="H7047" s="1">
        <v>42107</v>
      </c>
      <c r="I7047">
        <v>0</v>
      </c>
      <c r="J7047">
        <v>258</v>
      </c>
      <c r="K7047">
        <v>258</v>
      </c>
      <c r="L7047">
        <v>30581</v>
      </c>
      <c r="M7047" t="b">
        <v>0</v>
      </c>
      <c r="O7047" t="s">
        <v>34</v>
      </c>
      <c r="P7047" s="1">
        <v>42107</v>
      </c>
      <c r="Q7047" t="b">
        <v>0</v>
      </c>
      <c r="R7047" t="b">
        <v>0</v>
      </c>
      <c r="S7047" t="b">
        <v>0</v>
      </c>
      <c r="T7047">
        <v>10</v>
      </c>
      <c r="U7047">
        <v>2</v>
      </c>
      <c r="V7047">
        <v>0</v>
      </c>
      <c r="W7047">
        <v>8</v>
      </c>
      <c r="X7047">
        <v>1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1128</v>
      </c>
      <c r="AF7047">
        <v>9</v>
      </c>
      <c r="AG7047">
        <v>2893</v>
      </c>
      <c r="AH7047">
        <v>937</v>
      </c>
      <c r="AI7047">
        <v>0</v>
      </c>
      <c r="AN7047">
        <v>23.5</v>
      </c>
      <c r="AP7047" t="s">
        <v>59</v>
      </c>
      <c r="AS7047">
        <v>46</v>
      </c>
      <c r="AU7047">
        <v>29399</v>
      </c>
      <c r="AV7047">
        <v>2363</v>
      </c>
      <c r="AW7047">
        <v>22</v>
      </c>
      <c r="AX7047">
        <v>18</v>
      </c>
      <c r="AZ7047">
        <v>0</v>
      </c>
      <c r="BA7047">
        <f t="shared" si="586"/>
        <v>11241</v>
      </c>
      <c r="BB7047">
        <f t="shared" si="587"/>
        <v>2264</v>
      </c>
      <c r="BD7047" t="e">
        <f t="shared" si="588"/>
        <v>#N/A</v>
      </c>
      <c r="BE7047">
        <f t="shared" si="589"/>
        <v>0</v>
      </c>
    </row>
    <row r="7048" spans="1:57" x14ac:dyDescent="0.25">
      <c r="A7048" t="s">
        <v>5014</v>
      </c>
      <c r="B7048" t="s">
        <v>4878</v>
      </c>
      <c r="C7048" t="s">
        <v>4879</v>
      </c>
      <c r="D7048" t="s">
        <v>57</v>
      </c>
      <c r="E7048" t="s">
        <v>58</v>
      </c>
      <c r="F7048" s="1">
        <v>42087</v>
      </c>
      <c r="G7048" s="1">
        <v>42084</v>
      </c>
      <c r="H7048" s="1">
        <v>42086</v>
      </c>
      <c r="I7048">
        <v>0</v>
      </c>
      <c r="J7048">
        <v>1013</v>
      </c>
      <c r="K7048">
        <v>1013</v>
      </c>
      <c r="L7048">
        <v>30323</v>
      </c>
      <c r="M7048" t="b">
        <v>1</v>
      </c>
      <c r="O7048" t="s">
        <v>34</v>
      </c>
      <c r="P7048" s="1">
        <v>42087</v>
      </c>
      <c r="Q7048" t="b">
        <v>0</v>
      </c>
      <c r="R7048" t="b">
        <v>0</v>
      </c>
      <c r="S7048" t="b">
        <v>0</v>
      </c>
      <c r="T7048">
        <v>7</v>
      </c>
      <c r="U7048">
        <v>2</v>
      </c>
      <c r="V7048">
        <v>0</v>
      </c>
      <c r="W7048">
        <v>18</v>
      </c>
      <c r="X7048">
        <v>0</v>
      </c>
      <c r="Y7048">
        <v>1</v>
      </c>
      <c r="Z7048">
        <v>0</v>
      </c>
      <c r="AA7048">
        <v>0</v>
      </c>
      <c r="AB7048">
        <v>3</v>
      </c>
      <c r="AC7048">
        <v>0</v>
      </c>
      <c r="AD7048">
        <v>1</v>
      </c>
      <c r="AE7048">
        <v>1158</v>
      </c>
      <c r="AF7048">
        <v>11</v>
      </c>
      <c r="AG7048">
        <v>3267</v>
      </c>
      <c r="AH7048">
        <v>1077</v>
      </c>
      <c r="AI7048">
        <v>3</v>
      </c>
      <c r="AN7048">
        <v>22.23</v>
      </c>
      <c r="AP7048" t="s">
        <v>59</v>
      </c>
      <c r="AS7048">
        <v>6</v>
      </c>
      <c r="AU7048">
        <v>26639</v>
      </c>
      <c r="AV7048">
        <v>311</v>
      </c>
      <c r="AW7048">
        <v>22</v>
      </c>
      <c r="AX7048">
        <v>15</v>
      </c>
      <c r="AZ7048">
        <v>0</v>
      </c>
      <c r="BA7048">
        <f t="shared" si="586"/>
        <v>10983</v>
      </c>
      <c r="BB7048">
        <f t="shared" si="587"/>
        <v>2522</v>
      </c>
      <c r="BD7048" t="e">
        <f t="shared" si="588"/>
        <v>#N/A</v>
      </c>
      <c r="BE7048">
        <f t="shared" si="589"/>
        <v>1</v>
      </c>
    </row>
    <row r="7049" spans="1:57" x14ac:dyDescent="0.25">
      <c r="A7049" t="s">
        <v>5016</v>
      </c>
      <c r="B7049" t="s">
        <v>4878</v>
      </c>
      <c r="C7049" t="s">
        <v>4879</v>
      </c>
      <c r="D7049" t="s">
        <v>57</v>
      </c>
      <c r="E7049" t="s">
        <v>58</v>
      </c>
      <c r="F7049" s="1">
        <v>42066</v>
      </c>
      <c r="G7049" s="1">
        <v>42060</v>
      </c>
      <c r="H7049" s="1">
        <v>42065</v>
      </c>
      <c r="I7049">
        <v>0</v>
      </c>
      <c r="J7049">
        <v>757</v>
      </c>
      <c r="K7049">
        <v>757</v>
      </c>
      <c r="L7049">
        <v>30067</v>
      </c>
      <c r="M7049" t="b">
        <v>0</v>
      </c>
      <c r="O7049" t="s">
        <v>34</v>
      </c>
      <c r="P7049" s="1">
        <v>42066</v>
      </c>
      <c r="Q7049" t="b">
        <v>0</v>
      </c>
      <c r="R7049" t="b">
        <v>0</v>
      </c>
      <c r="S7049" t="b">
        <v>0</v>
      </c>
      <c r="T7049">
        <v>5</v>
      </c>
      <c r="U7049">
        <v>1</v>
      </c>
      <c r="V7049">
        <v>0</v>
      </c>
      <c r="W7049">
        <v>15</v>
      </c>
      <c r="X7049">
        <v>1</v>
      </c>
      <c r="Y7049">
        <v>0</v>
      </c>
      <c r="Z7049">
        <v>0</v>
      </c>
      <c r="AA7049">
        <v>0</v>
      </c>
      <c r="AB7049">
        <v>2</v>
      </c>
      <c r="AC7049">
        <v>1</v>
      </c>
      <c r="AD7049">
        <v>1</v>
      </c>
      <c r="AE7049">
        <v>1216</v>
      </c>
      <c r="AF7049">
        <v>10</v>
      </c>
      <c r="AG7049">
        <v>3409</v>
      </c>
      <c r="AH7049">
        <v>1125</v>
      </c>
      <c r="AI7049">
        <v>2</v>
      </c>
      <c r="AN7049">
        <v>22.65</v>
      </c>
      <c r="AP7049" t="s">
        <v>59</v>
      </c>
      <c r="AS7049">
        <v>15</v>
      </c>
      <c r="AU7049">
        <v>14182</v>
      </c>
      <c r="AV7049">
        <v>135</v>
      </c>
      <c r="AW7049">
        <v>21</v>
      </c>
      <c r="AX7049">
        <v>14</v>
      </c>
      <c r="AZ7049">
        <v>0</v>
      </c>
      <c r="BA7049">
        <f t="shared" si="586"/>
        <v>10727</v>
      </c>
      <c r="BB7049">
        <f t="shared" si="587"/>
        <v>2778</v>
      </c>
      <c r="BD7049" t="e">
        <f t="shared" si="588"/>
        <v>#N/A</v>
      </c>
      <c r="BE7049">
        <f t="shared" si="589"/>
        <v>0</v>
      </c>
    </row>
    <row r="7050" spans="1:57" x14ac:dyDescent="0.25">
      <c r="A7050" t="s">
        <v>5018</v>
      </c>
      <c r="B7050" t="s">
        <v>4878</v>
      </c>
      <c r="C7050" t="s">
        <v>4879</v>
      </c>
      <c r="D7050" t="s">
        <v>57</v>
      </c>
      <c r="E7050" t="s">
        <v>58</v>
      </c>
      <c r="F7050" s="1">
        <v>42044</v>
      </c>
      <c r="G7050" s="1">
        <v>42040</v>
      </c>
      <c r="H7050" s="1">
        <v>42044</v>
      </c>
      <c r="I7050">
        <v>0</v>
      </c>
      <c r="J7050">
        <v>526</v>
      </c>
      <c r="K7050">
        <v>526</v>
      </c>
      <c r="L7050">
        <v>29836</v>
      </c>
      <c r="M7050" t="b">
        <v>0</v>
      </c>
      <c r="O7050" t="s">
        <v>34</v>
      </c>
      <c r="P7050" s="1">
        <v>42044</v>
      </c>
      <c r="Q7050" t="b">
        <v>0</v>
      </c>
      <c r="R7050" t="b">
        <v>0</v>
      </c>
      <c r="S7050" t="b">
        <v>0</v>
      </c>
      <c r="T7050">
        <v>6</v>
      </c>
      <c r="U7050">
        <v>2</v>
      </c>
      <c r="V7050">
        <v>0</v>
      </c>
      <c r="W7050">
        <v>10</v>
      </c>
      <c r="X7050">
        <v>1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1288</v>
      </c>
      <c r="AF7050">
        <v>12</v>
      </c>
      <c r="AG7050">
        <v>3556</v>
      </c>
      <c r="AH7050">
        <v>979</v>
      </c>
      <c r="AI7050">
        <v>3</v>
      </c>
      <c r="AN7050">
        <v>23.12</v>
      </c>
      <c r="AP7050" t="s">
        <v>59</v>
      </c>
      <c r="AS7050">
        <v>3</v>
      </c>
      <c r="AU7050">
        <v>5867</v>
      </c>
      <c r="AV7050">
        <v>223</v>
      </c>
      <c r="AW7050">
        <v>20</v>
      </c>
      <c r="AX7050">
        <v>15</v>
      </c>
      <c r="AZ7050">
        <v>0</v>
      </c>
      <c r="BA7050">
        <f t="shared" si="586"/>
        <v>10496</v>
      </c>
      <c r="BB7050">
        <f t="shared" si="587"/>
        <v>3009</v>
      </c>
      <c r="BD7050" t="e">
        <f t="shared" si="588"/>
        <v>#N/A</v>
      </c>
      <c r="BE7050">
        <f t="shared" si="589"/>
        <v>0</v>
      </c>
    </row>
    <row r="7051" spans="1:57" x14ac:dyDescent="0.25">
      <c r="A7051" t="s">
        <v>5020</v>
      </c>
      <c r="B7051" t="s">
        <v>4878</v>
      </c>
      <c r="C7051" t="s">
        <v>4879</v>
      </c>
      <c r="D7051" t="s">
        <v>57</v>
      </c>
      <c r="E7051" t="s">
        <v>58</v>
      </c>
      <c r="F7051" s="1">
        <v>42030</v>
      </c>
      <c r="G7051" s="1">
        <v>42024</v>
      </c>
      <c r="H7051" s="1">
        <v>42028</v>
      </c>
      <c r="I7051">
        <v>0</v>
      </c>
      <c r="J7051">
        <v>281</v>
      </c>
      <c r="K7051">
        <v>281</v>
      </c>
      <c r="L7051">
        <v>29591</v>
      </c>
      <c r="M7051" t="b">
        <v>0</v>
      </c>
      <c r="O7051" t="s">
        <v>34</v>
      </c>
      <c r="P7051" s="1">
        <v>42030</v>
      </c>
      <c r="Q7051" t="b">
        <v>0</v>
      </c>
      <c r="R7051" t="b">
        <v>0</v>
      </c>
      <c r="S7051" t="b">
        <v>0</v>
      </c>
      <c r="T7051">
        <v>6</v>
      </c>
      <c r="U7051">
        <v>2</v>
      </c>
      <c r="V7051">
        <v>0</v>
      </c>
      <c r="W7051">
        <v>6</v>
      </c>
      <c r="X7051">
        <v>0</v>
      </c>
      <c r="Y7051">
        <v>0</v>
      </c>
      <c r="Z7051">
        <v>0</v>
      </c>
      <c r="AA7051">
        <v>0</v>
      </c>
      <c r="AB7051">
        <v>5</v>
      </c>
      <c r="AC7051">
        <v>3</v>
      </c>
      <c r="AD7051">
        <v>1</v>
      </c>
      <c r="AE7051">
        <v>998</v>
      </c>
      <c r="AF7051">
        <v>9</v>
      </c>
      <c r="AG7051">
        <v>2654</v>
      </c>
      <c r="AH7051">
        <v>847</v>
      </c>
      <c r="AI7051">
        <v>2</v>
      </c>
      <c r="AN7051">
        <v>24.18</v>
      </c>
      <c r="AP7051" t="s">
        <v>59</v>
      </c>
      <c r="AS7051">
        <v>6</v>
      </c>
      <c r="AU7051">
        <v>10253</v>
      </c>
      <c r="AV7051">
        <v>1091</v>
      </c>
      <c r="AW7051">
        <v>21</v>
      </c>
      <c r="AX7051">
        <v>17</v>
      </c>
      <c r="AZ7051">
        <v>0</v>
      </c>
      <c r="BA7051">
        <f t="shared" si="586"/>
        <v>10251</v>
      </c>
      <c r="BB7051">
        <f t="shared" si="587"/>
        <v>3254</v>
      </c>
      <c r="BD7051" t="e">
        <f t="shared" si="588"/>
        <v>#N/A</v>
      </c>
      <c r="BE7051">
        <f t="shared" si="589"/>
        <v>0</v>
      </c>
    </row>
    <row r="7052" spans="1:57" x14ac:dyDescent="0.25">
      <c r="A7052" t="s">
        <v>5022</v>
      </c>
      <c r="B7052" t="s">
        <v>4878</v>
      </c>
      <c r="C7052" t="s">
        <v>4879</v>
      </c>
      <c r="D7052" t="s">
        <v>57</v>
      </c>
      <c r="E7052" t="s">
        <v>58</v>
      </c>
      <c r="F7052" s="1">
        <v>42009</v>
      </c>
      <c r="G7052" s="1">
        <v>42005</v>
      </c>
      <c r="H7052" s="1">
        <v>42007</v>
      </c>
      <c r="I7052">
        <v>0</v>
      </c>
      <c r="J7052">
        <v>1231</v>
      </c>
      <c r="K7052">
        <v>1231</v>
      </c>
      <c r="L7052">
        <v>29310</v>
      </c>
      <c r="M7052" t="b">
        <v>1</v>
      </c>
      <c r="O7052" t="s">
        <v>34</v>
      </c>
      <c r="P7052" s="1">
        <v>42009</v>
      </c>
      <c r="Q7052" t="b">
        <v>0</v>
      </c>
      <c r="R7052" t="b">
        <v>0</v>
      </c>
      <c r="S7052" t="b">
        <v>0</v>
      </c>
      <c r="T7052">
        <v>9</v>
      </c>
      <c r="U7052">
        <v>2</v>
      </c>
      <c r="V7052">
        <v>0</v>
      </c>
      <c r="W7052">
        <v>27</v>
      </c>
      <c r="X7052">
        <v>0</v>
      </c>
      <c r="Y7052">
        <v>1</v>
      </c>
      <c r="Z7052">
        <v>0</v>
      </c>
      <c r="AA7052">
        <v>1</v>
      </c>
      <c r="AB7052">
        <v>3</v>
      </c>
      <c r="AC7052">
        <v>0</v>
      </c>
      <c r="AD7052">
        <v>0</v>
      </c>
      <c r="AE7052">
        <v>1092</v>
      </c>
      <c r="AF7052">
        <v>9</v>
      </c>
      <c r="AG7052">
        <v>2846</v>
      </c>
      <c r="AH7052">
        <v>953</v>
      </c>
      <c r="AI7052">
        <v>2</v>
      </c>
      <c r="AN7052">
        <v>21.37</v>
      </c>
      <c r="AP7052" t="s">
        <v>59</v>
      </c>
      <c r="AS7052">
        <v>131</v>
      </c>
      <c r="AU7052">
        <v>35098</v>
      </c>
      <c r="AV7052">
        <v>2001</v>
      </c>
      <c r="AW7052">
        <v>22</v>
      </c>
      <c r="AX7052">
        <v>18</v>
      </c>
      <c r="AZ7052">
        <v>0</v>
      </c>
      <c r="BA7052">
        <f t="shared" si="586"/>
        <v>9970</v>
      </c>
      <c r="BB7052">
        <f t="shared" si="587"/>
        <v>3535</v>
      </c>
      <c r="BD7052" t="e">
        <f t="shared" si="588"/>
        <v>#N/A</v>
      </c>
      <c r="BE7052">
        <f t="shared" si="589"/>
        <v>1</v>
      </c>
    </row>
    <row r="7053" spans="1:57" x14ac:dyDescent="0.25">
      <c r="A7053" t="s">
        <v>5024</v>
      </c>
      <c r="B7053" t="s">
        <v>4878</v>
      </c>
      <c r="C7053" t="s">
        <v>4879</v>
      </c>
      <c r="D7053" t="s">
        <v>57</v>
      </c>
      <c r="E7053" t="s">
        <v>58</v>
      </c>
      <c r="F7053" s="1">
        <v>41984</v>
      </c>
      <c r="G7053" s="1">
        <v>41979</v>
      </c>
      <c r="H7053" s="1">
        <v>41983</v>
      </c>
      <c r="I7053">
        <v>0</v>
      </c>
      <c r="J7053">
        <v>848</v>
      </c>
      <c r="K7053">
        <v>848</v>
      </c>
      <c r="L7053">
        <v>28927</v>
      </c>
      <c r="M7053" t="b">
        <v>0</v>
      </c>
      <c r="O7053" t="s">
        <v>34</v>
      </c>
      <c r="Q7053" t="b">
        <v>0</v>
      </c>
      <c r="R7053" t="b">
        <v>0</v>
      </c>
      <c r="S7053" t="b">
        <v>0</v>
      </c>
      <c r="T7053">
        <v>6</v>
      </c>
      <c r="U7053">
        <v>2</v>
      </c>
      <c r="V7053">
        <v>0</v>
      </c>
      <c r="W7053">
        <v>14</v>
      </c>
      <c r="X7053">
        <v>0</v>
      </c>
      <c r="Y7053">
        <v>1</v>
      </c>
      <c r="Z7053">
        <v>0</v>
      </c>
      <c r="AA7053">
        <v>2</v>
      </c>
      <c r="AB7053">
        <v>2</v>
      </c>
      <c r="AC7053">
        <v>0</v>
      </c>
      <c r="AD7053">
        <v>1</v>
      </c>
      <c r="AE7053">
        <v>1068</v>
      </c>
      <c r="AF7053">
        <v>9</v>
      </c>
      <c r="AG7053">
        <v>2710</v>
      </c>
      <c r="AH7053">
        <v>921</v>
      </c>
      <c r="AI7053">
        <v>0</v>
      </c>
      <c r="AN7053">
        <v>21.75</v>
      </c>
      <c r="AP7053" t="s">
        <v>59</v>
      </c>
      <c r="AS7053">
        <v>24</v>
      </c>
      <c r="AU7053">
        <v>24778</v>
      </c>
      <c r="AV7053">
        <v>1611</v>
      </c>
      <c r="AW7053">
        <v>22</v>
      </c>
      <c r="AX7053">
        <v>18</v>
      </c>
      <c r="AZ7053">
        <v>0</v>
      </c>
      <c r="BA7053">
        <f t="shared" si="586"/>
        <v>9587</v>
      </c>
      <c r="BB7053">
        <f t="shared" si="587"/>
        <v>3918</v>
      </c>
      <c r="BD7053" t="e">
        <f t="shared" si="588"/>
        <v>#N/A</v>
      </c>
      <c r="BE7053">
        <f t="shared" si="589"/>
        <v>0</v>
      </c>
    </row>
    <row r="7054" spans="1:57" x14ac:dyDescent="0.25">
      <c r="A7054" t="s">
        <v>5026</v>
      </c>
      <c r="B7054" t="s">
        <v>4878</v>
      </c>
      <c r="C7054" t="s">
        <v>4879</v>
      </c>
      <c r="D7054" t="s">
        <v>57</v>
      </c>
      <c r="E7054" t="s">
        <v>58</v>
      </c>
      <c r="F7054" s="1">
        <v>41964</v>
      </c>
      <c r="G7054" s="1">
        <v>41961</v>
      </c>
      <c r="H7054" s="1">
        <v>41963</v>
      </c>
      <c r="I7054">
        <v>0</v>
      </c>
      <c r="J7054">
        <v>569</v>
      </c>
      <c r="K7054">
        <v>569</v>
      </c>
      <c r="L7054">
        <v>28648</v>
      </c>
      <c r="M7054" t="b">
        <v>0</v>
      </c>
      <c r="O7054" t="s">
        <v>34</v>
      </c>
      <c r="P7054" s="1">
        <v>41964</v>
      </c>
      <c r="Q7054" t="b">
        <v>0</v>
      </c>
      <c r="R7054" t="b">
        <v>0</v>
      </c>
      <c r="S7054" t="b">
        <v>0</v>
      </c>
      <c r="T7054">
        <v>4</v>
      </c>
      <c r="U7054">
        <v>1</v>
      </c>
      <c r="V7054">
        <v>0</v>
      </c>
      <c r="W7054">
        <v>6</v>
      </c>
      <c r="X7054">
        <v>0</v>
      </c>
      <c r="Y7054">
        <v>0</v>
      </c>
      <c r="Z7054">
        <v>0</v>
      </c>
      <c r="AA7054">
        <v>0</v>
      </c>
      <c r="AB7054">
        <v>2</v>
      </c>
      <c r="AC7054">
        <v>0</v>
      </c>
      <c r="AD7054">
        <v>0</v>
      </c>
      <c r="AE7054">
        <v>931</v>
      </c>
      <c r="AF7054">
        <v>7</v>
      </c>
      <c r="AG7054">
        <v>2439</v>
      </c>
      <c r="AH7054">
        <v>831</v>
      </c>
      <c r="AI7054">
        <v>0</v>
      </c>
      <c r="AN7054">
        <v>23.55</v>
      </c>
      <c r="AP7054" t="s">
        <v>59</v>
      </c>
      <c r="AS7054">
        <v>6</v>
      </c>
      <c r="AU7054">
        <v>7240</v>
      </c>
      <c r="AV7054">
        <v>191</v>
      </c>
      <c r="AW7054">
        <v>20</v>
      </c>
      <c r="AX7054">
        <v>15</v>
      </c>
      <c r="AZ7054">
        <v>0</v>
      </c>
      <c r="BA7054">
        <f t="shared" si="586"/>
        <v>9308</v>
      </c>
      <c r="BB7054">
        <f t="shared" si="587"/>
        <v>4197</v>
      </c>
      <c r="BD7054" t="e">
        <f t="shared" si="588"/>
        <v>#N/A</v>
      </c>
      <c r="BE7054">
        <f t="shared" si="589"/>
        <v>0</v>
      </c>
    </row>
    <row r="7055" spans="1:57" x14ac:dyDescent="0.25">
      <c r="A7055" t="s">
        <v>5028</v>
      </c>
      <c r="B7055" t="s">
        <v>4878</v>
      </c>
      <c r="C7055" t="s">
        <v>4879</v>
      </c>
      <c r="D7055" t="s">
        <v>57</v>
      </c>
      <c r="E7055" t="s">
        <v>58</v>
      </c>
      <c r="F7055" s="1">
        <v>41943</v>
      </c>
      <c r="G7055" s="1">
        <v>41939</v>
      </c>
      <c r="H7055" s="1">
        <v>41942</v>
      </c>
      <c r="I7055">
        <v>0</v>
      </c>
      <c r="J7055">
        <v>279</v>
      </c>
      <c r="K7055">
        <v>279</v>
      </c>
      <c r="L7055">
        <v>28358</v>
      </c>
      <c r="M7055" t="b">
        <v>0</v>
      </c>
      <c r="O7055" t="s">
        <v>34</v>
      </c>
      <c r="P7055" s="1">
        <v>41943</v>
      </c>
      <c r="Q7055" t="b">
        <v>0</v>
      </c>
      <c r="R7055" t="b">
        <v>0</v>
      </c>
      <c r="S7055" t="b">
        <v>0</v>
      </c>
      <c r="T7055">
        <v>5</v>
      </c>
      <c r="U7055">
        <v>2</v>
      </c>
      <c r="V7055">
        <v>0</v>
      </c>
      <c r="W7055">
        <v>6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1110</v>
      </c>
      <c r="AF7055">
        <v>9</v>
      </c>
      <c r="AG7055">
        <v>2783</v>
      </c>
      <c r="AH7055">
        <v>907</v>
      </c>
      <c r="AI7055">
        <v>3</v>
      </c>
      <c r="AN7055">
        <v>23.09</v>
      </c>
      <c r="AP7055" t="s">
        <v>59</v>
      </c>
      <c r="AS7055">
        <v>1</v>
      </c>
      <c r="AU7055">
        <v>6438</v>
      </c>
      <c r="AV7055">
        <v>261</v>
      </c>
      <c r="AW7055">
        <v>20</v>
      </c>
      <c r="AX7055">
        <v>15</v>
      </c>
      <c r="AZ7055">
        <v>0</v>
      </c>
      <c r="BA7055">
        <f t="shared" si="586"/>
        <v>9018</v>
      </c>
      <c r="BB7055">
        <f t="shared" si="587"/>
        <v>4487</v>
      </c>
      <c r="BD7055" t="e">
        <f t="shared" si="588"/>
        <v>#N/A</v>
      </c>
      <c r="BE7055">
        <f t="shared" si="589"/>
        <v>0</v>
      </c>
    </row>
    <row r="7056" spans="1:57" x14ac:dyDescent="0.25">
      <c r="A7056" t="s">
        <v>5030</v>
      </c>
      <c r="B7056" t="s">
        <v>4878</v>
      </c>
      <c r="C7056" t="s">
        <v>4879</v>
      </c>
      <c r="D7056" t="s">
        <v>57</v>
      </c>
      <c r="E7056" t="s">
        <v>58</v>
      </c>
      <c r="F7056" s="1">
        <v>41925</v>
      </c>
      <c r="G7056" s="1">
        <v>41922</v>
      </c>
      <c r="H7056" s="1">
        <v>41923</v>
      </c>
      <c r="I7056">
        <v>0</v>
      </c>
      <c r="J7056">
        <v>1175</v>
      </c>
      <c r="K7056">
        <v>1175</v>
      </c>
      <c r="L7056">
        <v>28079</v>
      </c>
      <c r="M7056" t="b">
        <v>1</v>
      </c>
      <c r="O7056" t="s">
        <v>34</v>
      </c>
      <c r="P7056" s="1">
        <v>41925</v>
      </c>
      <c r="Q7056" t="b">
        <v>0</v>
      </c>
      <c r="R7056" t="b">
        <v>0</v>
      </c>
      <c r="S7056" t="b">
        <v>0</v>
      </c>
      <c r="T7056">
        <v>7</v>
      </c>
      <c r="U7056">
        <v>1</v>
      </c>
      <c r="V7056">
        <v>0</v>
      </c>
      <c r="W7056">
        <v>17</v>
      </c>
      <c r="X7056">
        <v>0</v>
      </c>
      <c r="Y7056">
        <v>2</v>
      </c>
      <c r="Z7056">
        <v>0</v>
      </c>
      <c r="AA7056">
        <v>0</v>
      </c>
      <c r="AB7056">
        <v>1</v>
      </c>
      <c r="AC7056">
        <v>1</v>
      </c>
      <c r="AD7056">
        <v>0</v>
      </c>
      <c r="AE7056">
        <v>1132</v>
      </c>
      <c r="AF7056">
        <v>10</v>
      </c>
      <c r="AG7056">
        <v>2821</v>
      </c>
      <c r="AH7056">
        <v>1031</v>
      </c>
      <c r="AI7056">
        <v>0</v>
      </c>
      <c r="AN7056">
        <v>24.36</v>
      </c>
      <c r="AP7056" t="s">
        <v>59</v>
      </c>
      <c r="AS7056">
        <v>8</v>
      </c>
      <c r="AU7056">
        <v>10418</v>
      </c>
      <c r="AV7056">
        <v>192</v>
      </c>
      <c r="AW7056">
        <v>21</v>
      </c>
      <c r="AX7056">
        <v>15</v>
      </c>
      <c r="AZ7056">
        <v>0</v>
      </c>
      <c r="BA7056">
        <f t="shared" si="586"/>
        <v>8739</v>
      </c>
      <c r="BB7056">
        <f t="shared" si="587"/>
        <v>4766</v>
      </c>
      <c r="BD7056" t="e">
        <f t="shared" si="588"/>
        <v>#N/A</v>
      </c>
      <c r="BE7056">
        <f t="shared" si="589"/>
        <v>1</v>
      </c>
    </row>
    <row r="7057" spans="1:57" x14ac:dyDescent="0.25">
      <c r="A7057" t="s">
        <v>5032</v>
      </c>
      <c r="B7057" t="s">
        <v>4878</v>
      </c>
      <c r="C7057" t="s">
        <v>4879</v>
      </c>
      <c r="D7057" t="s">
        <v>57</v>
      </c>
      <c r="E7057" t="s">
        <v>58</v>
      </c>
      <c r="F7057" s="1">
        <v>41902</v>
      </c>
      <c r="G7057" s="1">
        <v>41900</v>
      </c>
      <c r="H7057" s="1">
        <v>41902</v>
      </c>
      <c r="I7057">
        <v>0</v>
      </c>
      <c r="J7057">
        <v>862</v>
      </c>
      <c r="K7057">
        <v>862</v>
      </c>
      <c r="L7057">
        <v>27766</v>
      </c>
      <c r="M7057" t="b">
        <v>0</v>
      </c>
      <c r="O7057" t="s">
        <v>34</v>
      </c>
      <c r="P7057" s="1">
        <v>41902</v>
      </c>
      <c r="Q7057" t="b">
        <v>0</v>
      </c>
      <c r="R7057" t="b">
        <v>0</v>
      </c>
      <c r="S7057" t="b">
        <v>0</v>
      </c>
      <c r="T7057">
        <v>6</v>
      </c>
      <c r="U7057">
        <v>2</v>
      </c>
      <c r="V7057">
        <v>0</v>
      </c>
      <c r="W7057">
        <v>13</v>
      </c>
      <c r="X7057">
        <v>0</v>
      </c>
      <c r="Y7057">
        <v>1</v>
      </c>
      <c r="Z7057">
        <v>0</v>
      </c>
      <c r="AA7057">
        <v>0</v>
      </c>
      <c r="AB7057">
        <v>0</v>
      </c>
      <c r="AC7057">
        <v>1</v>
      </c>
      <c r="AD7057">
        <v>1</v>
      </c>
      <c r="AE7057">
        <v>1127</v>
      </c>
      <c r="AF7057">
        <v>9</v>
      </c>
      <c r="AG7057">
        <v>2675</v>
      </c>
      <c r="AH7057">
        <v>997</v>
      </c>
      <c r="AI7057">
        <v>0</v>
      </c>
      <c r="AN7057">
        <v>23.88</v>
      </c>
      <c r="AP7057" t="s">
        <v>59</v>
      </c>
      <c r="AS7057">
        <v>7</v>
      </c>
      <c r="AU7057">
        <v>18273</v>
      </c>
      <c r="AV7057">
        <v>281</v>
      </c>
      <c r="AW7057">
        <v>21</v>
      </c>
      <c r="AX7057">
        <v>15</v>
      </c>
      <c r="AZ7057">
        <v>0</v>
      </c>
      <c r="BA7057">
        <f t="shared" si="586"/>
        <v>8426</v>
      </c>
      <c r="BB7057">
        <f t="shared" si="587"/>
        <v>5079</v>
      </c>
      <c r="BD7057" t="e">
        <f t="shared" si="588"/>
        <v>#N/A</v>
      </c>
      <c r="BE7057">
        <f t="shared" si="589"/>
        <v>0</v>
      </c>
    </row>
    <row r="7058" spans="1:57" x14ac:dyDescent="0.25">
      <c r="A7058" t="s">
        <v>5034</v>
      </c>
      <c r="B7058" t="s">
        <v>4878</v>
      </c>
      <c r="C7058" t="s">
        <v>4879</v>
      </c>
      <c r="D7058" t="s">
        <v>57</v>
      </c>
      <c r="E7058" t="s">
        <v>58</v>
      </c>
      <c r="F7058" s="1">
        <v>41887</v>
      </c>
      <c r="G7058" s="1">
        <v>41884</v>
      </c>
      <c r="H7058" s="1">
        <v>41886</v>
      </c>
      <c r="I7058">
        <v>0</v>
      </c>
      <c r="J7058">
        <v>566</v>
      </c>
      <c r="K7058">
        <v>566</v>
      </c>
      <c r="L7058">
        <v>27470</v>
      </c>
      <c r="M7058" t="b">
        <v>0</v>
      </c>
      <c r="O7058" t="s">
        <v>34</v>
      </c>
      <c r="P7058" s="1">
        <v>41887</v>
      </c>
      <c r="Q7058" t="b">
        <v>0</v>
      </c>
      <c r="R7058" t="b">
        <v>0</v>
      </c>
      <c r="S7058" t="b">
        <v>0</v>
      </c>
      <c r="T7058">
        <v>4</v>
      </c>
      <c r="U7058">
        <v>1</v>
      </c>
      <c r="V7058">
        <v>0</v>
      </c>
      <c r="W7058">
        <v>7</v>
      </c>
      <c r="X7058">
        <v>0</v>
      </c>
      <c r="Y7058">
        <v>0</v>
      </c>
      <c r="Z7058">
        <v>0</v>
      </c>
      <c r="AA7058">
        <v>1</v>
      </c>
      <c r="AB7058">
        <v>3</v>
      </c>
      <c r="AC7058">
        <v>1</v>
      </c>
      <c r="AD7058">
        <v>0</v>
      </c>
      <c r="AE7058">
        <v>1106</v>
      </c>
      <c r="AF7058">
        <v>8</v>
      </c>
      <c r="AG7058">
        <v>2749</v>
      </c>
      <c r="AH7058">
        <v>1025</v>
      </c>
      <c r="AI7058">
        <v>0</v>
      </c>
      <c r="AN7058">
        <v>24.15</v>
      </c>
      <c r="AP7058" t="s">
        <v>59</v>
      </c>
      <c r="AS7058">
        <v>11</v>
      </c>
      <c r="AU7058">
        <v>16604</v>
      </c>
      <c r="AV7058">
        <v>1325</v>
      </c>
      <c r="AW7058">
        <v>21</v>
      </c>
      <c r="AX7058">
        <v>18</v>
      </c>
      <c r="AZ7058">
        <v>0</v>
      </c>
      <c r="BA7058">
        <f t="shared" si="586"/>
        <v>8130</v>
      </c>
      <c r="BB7058">
        <f t="shared" si="587"/>
        <v>5375</v>
      </c>
      <c r="BD7058" t="e">
        <f t="shared" si="588"/>
        <v>#N/A</v>
      </c>
      <c r="BE7058">
        <f t="shared" si="589"/>
        <v>0</v>
      </c>
    </row>
    <row r="7059" spans="1:57" x14ac:dyDescent="0.25">
      <c r="A7059" t="s">
        <v>5036</v>
      </c>
      <c r="B7059" t="s">
        <v>4878</v>
      </c>
      <c r="C7059" t="s">
        <v>4879</v>
      </c>
      <c r="D7059" t="s">
        <v>57</v>
      </c>
      <c r="E7059" t="s">
        <v>58</v>
      </c>
      <c r="F7059" s="1">
        <v>41871</v>
      </c>
      <c r="G7059" s="1">
        <v>41867</v>
      </c>
      <c r="H7059" s="1">
        <v>41871</v>
      </c>
      <c r="I7059">
        <v>0</v>
      </c>
      <c r="J7059">
        <v>307</v>
      </c>
      <c r="K7059">
        <v>307</v>
      </c>
      <c r="L7059">
        <v>27211</v>
      </c>
      <c r="M7059" t="b">
        <v>0</v>
      </c>
      <c r="O7059" t="s">
        <v>34</v>
      </c>
      <c r="P7059" s="1">
        <v>41871</v>
      </c>
      <c r="Q7059" t="b">
        <v>0</v>
      </c>
      <c r="R7059" t="b">
        <v>0</v>
      </c>
      <c r="S7059" t="b">
        <v>0</v>
      </c>
      <c r="T7059">
        <v>3</v>
      </c>
      <c r="U7059">
        <v>1</v>
      </c>
      <c r="V7059">
        <v>0</v>
      </c>
      <c r="W7059">
        <v>6</v>
      </c>
      <c r="X7059">
        <v>1</v>
      </c>
      <c r="Y7059">
        <v>0</v>
      </c>
      <c r="Z7059">
        <v>0</v>
      </c>
      <c r="AA7059">
        <v>0</v>
      </c>
      <c r="AB7059">
        <v>0</v>
      </c>
      <c r="AC7059">
        <v>1</v>
      </c>
      <c r="AD7059">
        <v>0</v>
      </c>
      <c r="AE7059">
        <v>1219</v>
      </c>
      <c r="AF7059">
        <v>9</v>
      </c>
      <c r="AG7059">
        <v>3117</v>
      </c>
      <c r="AH7059">
        <v>1166</v>
      </c>
      <c r="AI7059">
        <v>0</v>
      </c>
      <c r="AN7059">
        <v>24.72</v>
      </c>
      <c r="AP7059" t="s">
        <v>59</v>
      </c>
      <c r="AS7059">
        <v>1</v>
      </c>
      <c r="AU7059">
        <v>4700</v>
      </c>
      <c r="AV7059">
        <v>122</v>
      </c>
      <c r="AW7059">
        <v>19</v>
      </c>
      <c r="AX7059">
        <v>14</v>
      </c>
      <c r="AZ7059">
        <v>0</v>
      </c>
      <c r="BA7059">
        <f t="shared" si="586"/>
        <v>7871</v>
      </c>
      <c r="BB7059">
        <f t="shared" si="587"/>
        <v>5634</v>
      </c>
      <c r="BD7059" t="e">
        <f t="shared" si="588"/>
        <v>#N/A</v>
      </c>
      <c r="BE7059">
        <f t="shared" si="589"/>
        <v>0</v>
      </c>
    </row>
    <row r="7060" spans="1:57" x14ac:dyDescent="0.25">
      <c r="A7060" t="s">
        <v>5038</v>
      </c>
      <c r="B7060" t="s">
        <v>4878</v>
      </c>
      <c r="C7060" t="s">
        <v>4879</v>
      </c>
      <c r="D7060" t="s">
        <v>57</v>
      </c>
      <c r="E7060" t="s">
        <v>58</v>
      </c>
      <c r="F7060" s="1">
        <v>41842</v>
      </c>
      <c r="G7060" s="1">
        <v>41840</v>
      </c>
      <c r="H7060" s="1">
        <v>41842</v>
      </c>
      <c r="I7060">
        <v>0</v>
      </c>
      <c r="J7060">
        <v>1075</v>
      </c>
      <c r="K7060">
        <v>1075</v>
      </c>
      <c r="L7060">
        <v>26904</v>
      </c>
      <c r="M7060" t="b">
        <v>1</v>
      </c>
      <c r="O7060" t="s">
        <v>34</v>
      </c>
      <c r="P7060" s="1">
        <v>41842</v>
      </c>
      <c r="Q7060" t="b">
        <v>0</v>
      </c>
      <c r="R7060" t="b">
        <v>0</v>
      </c>
      <c r="S7060" t="b">
        <v>0</v>
      </c>
      <c r="T7060">
        <v>5</v>
      </c>
      <c r="U7060">
        <v>1</v>
      </c>
      <c r="V7060">
        <v>0</v>
      </c>
      <c r="W7060">
        <v>13</v>
      </c>
      <c r="X7060">
        <v>0</v>
      </c>
      <c r="Y7060">
        <v>1</v>
      </c>
      <c r="Z7060">
        <v>0</v>
      </c>
      <c r="AA7060">
        <v>1</v>
      </c>
      <c r="AB7060">
        <v>2</v>
      </c>
      <c r="AC7060">
        <v>0</v>
      </c>
      <c r="AD7060">
        <v>0</v>
      </c>
      <c r="AE7060">
        <v>1004</v>
      </c>
      <c r="AF7060">
        <v>9</v>
      </c>
      <c r="AG7060">
        <v>2791</v>
      </c>
      <c r="AH7060">
        <v>1128</v>
      </c>
      <c r="AI7060">
        <v>0</v>
      </c>
      <c r="AN7060">
        <v>23.85</v>
      </c>
      <c r="AP7060" t="s">
        <v>59</v>
      </c>
      <c r="AS7060">
        <v>9</v>
      </c>
      <c r="AU7060">
        <v>9622</v>
      </c>
      <c r="AV7060">
        <v>245</v>
      </c>
      <c r="AW7060">
        <v>20</v>
      </c>
      <c r="AX7060">
        <v>15</v>
      </c>
      <c r="AZ7060">
        <v>0</v>
      </c>
      <c r="BA7060">
        <f t="shared" si="586"/>
        <v>7564</v>
      </c>
      <c r="BB7060">
        <f t="shared" si="587"/>
        <v>5941</v>
      </c>
      <c r="BD7060" t="e">
        <f t="shared" si="588"/>
        <v>#N/A</v>
      </c>
      <c r="BE7060">
        <f t="shared" si="589"/>
        <v>1</v>
      </c>
    </row>
    <row r="7061" spans="1:57" x14ac:dyDescent="0.25">
      <c r="A7061" t="s">
        <v>5040</v>
      </c>
      <c r="B7061" t="s">
        <v>4878</v>
      </c>
      <c r="C7061" t="s">
        <v>4879</v>
      </c>
      <c r="D7061" t="s">
        <v>57</v>
      </c>
      <c r="E7061" t="s">
        <v>58</v>
      </c>
      <c r="F7061" s="1">
        <v>41820</v>
      </c>
      <c r="G7061" s="1">
        <v>41816</v>
      </c>
      <c r="H7061" s="1">
        <v>41820</v>
      </c>
      <c r="I7061">
        <v>0</v>
      </c>
      <c r="J7061">
        <v>736</v>
      </c>
      <c r="K7061">
        <v>736</v>
      </c>
      <c r="L7061">
        <v>26565</v>
      </c>
      <c r="M7061" t="b">
        <v>0</v>
      </c>
      <c r="O7061" t="s">
        <v>34</v>
      </c>
      <c r="P7061" s="1">
        <v>41848</v>
      </c>
      <c r="Q7061" t="b">
        <v>1</v>
      </c>
      <c r="R7061" t="b">
        <v>0</v>
      </c>
      <c r="S7061" t="b">
        <v>0</v>
      </c>
      <c r="T7061">
        <v>3</v>
      </c>
      <c r="U7061">
        <v>1</v>
      </c>
      <c r="V7061">
        <v>0</v>
      </c>
      <c r="W7061">
        <v>9</v>
      </c>
      <c r="X7061">
        <v>0</v>
      </c>
      <c r="Y7061">
        <v>0</v>
      </c>
      <c r="Z7061">
        <v>0</v>
      </c>
      <c r="AA7061">
        <v>0</v>
      </c>
      <c r="AB7061">
        <v>2</v>
      </c>
      <c r="AC7061">
        <v>2</v>
      </c>
      <c r="AD7061">
        <v>0</v>
      </c>
      <c r="AE7061">
        <v>1045</v>
      </c>
      <c r="AF7061">
        <v>9</v>
      </c>
      <c r="AG7061">
        <v>2441</v>
      </c>
      <c r="AH7061">
        <v>856</v>
      </c>
      <c r="AI7061">
        <v>0</v>
      </c>
      <c r="AN7061">
        <v>23.58</v>
      </c>
      <c r="AP7061" t="s">
        <v>59</v>
      </c>
      <c r="AS7061">
        <v>5</v>
      </c>
      <c r="AU7061">
        <v>11894</v>
      </c>
      <c r="AV7061">
        <v>279</v>
      </c>
      <c r="AW7061">
        <v>21</v>
      </c>
      <c r="AX7061">
        <v>15</v>
      </c>
      <c r="AZ7061">
        <v>0</v>
      </c>
      <c r="BA7061">
        <f t="shared" si="586"/>
        <v>7225</v>
      </c>
      <c r="BB7061">
        <f t="shared" si="587"/>
        <v>6280</v>
      </c>
      <c r="BD7061" t="e">
        <f t="shared" si="588"/>
        <v>#N/A</v>
      </c>
      <c r="BE7061">
        <f t="shared" si="589"/>
        <v>0</v>
      </c>
    </row>
    <row r="7062" spans="1:57" x14ac:dyDescent="0.25">
      <c r="A7062" t="s">
        <v>5042</v>
      </c>
      <c r="B7062" t="s">
        <v>4878</v>
      </c>
      <c r="C7062" t="s">
        <v>4879</v>
      </c>
      <c r="D7062" t="s">
        <v>57</v>
      </c>
      <c r="E7062" t="s">
        <v>58</v>
      </c>
      <c r="F7062" s="1">
        <v>41803</v>
      </c>
      <c r="G7062" s="1">
        <v>41799</v>
      </c>
      <c r="H7062" s="1">
        <v>41802</v>
      </c>
      <c r="I7062">
        <v>0</v>
      </c>
      <c r="J7062">
        <v>487</v>
      </c>
      <c r="K7062">
        <v>487</v>
      </c>
      <c r="L7062">
        <v>26316</v>
      </c>
      <c r="M7062" t="b">
        <v>0</v>
      </c>
      <c r="O7062" t="s">
        <v>34</v>
      </c>
      <c r="Q7062" t="b">
        <v>1</v>
      </c>
      <c r="R7062" t="b">
        <v>0</v>
      </c>
      <c r="S7062" t="b">
        <v>0</v>
      </c>
      <c r="T7062">
        <v>5</v>
      </c>
      <c r="U7062">
        <v>1</v>
      </c>
      <c r="V7062">
        <v>0</v>
      </c>
      <c r="W7062">
        <v>9</v>
      </c>
      <c r="X7062">
        <v>0</v>
      </c>
      <c r="Y7062">
        <v>0</v>
      </c>
      <c r="Z7062">
        <v>0</v>
      </c>
      <c r="AA7062">
        <v>0</v>
      </c>
      <c r="AB7062">
        <v>2</v>
      </c>
      <c r="AC7062">
        <v>1</v>
      </c>
      <c r="AD7062">
        <v>0</v>
      </c>
      <c r="AE7062">
        <v>1315</v>
      </c>
      <c r="AF7062">
        <v>10</v>
      </c>
      <c r="AG7062">
        <v>3292</v>
      </c>
      <c r="AH7062">
        <v>1254</v>
      </c>
      <c r="AI7062">
        <v>0</v>
      </c>
      <c r="AN7062">
        <v>23.18</v>
      </c>
      <c r="AP7062" t="s">
        <v>59</v>
      </c>
      <c r="AS7062">
        <v>6</v>
      </c>
      <c r="AU7062">
        <v>6419</v>
      </c>
      <c r="AV7062">
        <v>101</v>
      </c>
      <c r="AW7062">
        <v>20</v>
      </c>
      <c r="AX7062">
        <v>14</v>
      </c>
      <c r="AZ7062">
        <v>0</v>
      </c>
      <c r="BA7062">
        <f t="shared" si="586"/>
        <v>6976</v>
      </c>
      <c r="BB7062">
        <f t="shared" si="587"/>
        <v>6529</v>
      </c>
      <c r="BD7062" t="e">
        <f t="shared" si="588"/>
        <v>#N/A</v>
      </c>
      <c r="BE7062">
        <f t="shared" si="589"/>
        <v>0</v>
      </c>
    </row>
    <row r="7063" spans="1:57" x14ac:dyDescent="0.25">
      <c r="A7063" t="s">
        <v>5044</v>
      </c>
      <c r="B7063" t="s">
        <v>4878</v>
      </c>
      <c r="C7063" t="s">
        <v>4879</v>
      </c>
      <c r="D7063" t="s">
        <v>57</v>
      </c>
      <c r="E7063" t="s">
        <v>58</v>
      </c>
      <c r="F7063" s="1">
        <v>41785</v>
      </c>
      <c r="G7063" s="1">
        <v>41781</v>
      </c>
      <c r="H7063" s="1">
        <v>41785</v>
      </c>
      <c r="I7063">
        <v>0</v>
      </c>
      <c r="J7063">
        <v>243</v>
      </c>
      <c r="K7063">
        <v>243</v>
      </c>
      <c r="L7063">
        <v>26072</v>
      </c>
      <c r="M7063" t="b">
        <v>0</v>
      </c>
      <c r="O7063" t="s">
        <v>34</v>
      </c>
      <c r="P7063" s="1">
        <v>41785</v>
      </c>
      <c r="Q7063" t="b">
        <v>1</v>
      </c>
      <c r="R7063" t="b">
        <v>0</v>
      </c>
      <c r="S7063" t="b">
        <v>0</v>
      </c>
      <c r="T7063">
        <v>4</v>
      </c>
      <c r="U7063">
        <v>1</v>
      </c>
      <c r="V7063">
        <v>0</v>
      </c>
      <c r="W7063">
        <v>7</v>
      </c>
      <c r="X7063">
        <v>0</v>
      </c>
      <c r="Y7063">
        <v>0</v>
      </c>
      <c r="Z7063">
        <v>0</v>
      </c>
      <c r="AA7063">
        <v>0</v>
      </c>
      <c r="AB7063">
        <v>2</v>
      </c>
      <c r="AC7063">
        <v>2</v>
      </c>
      <c r="AD7063">
        <v>0</v>
      </c>
      <c r="AE7063">
        <v>1370</v>
      </c>
      <c r="AF7063">
        <v>10</v>
      </c>
      <c r="AG7063">
        <v>3277</v>
      </c>
      <c r="AH7063">
        <v>1217</v>
      </c>
      <c r="AI7063">
        <v>1</v>
      </c>
      <c r="AN7063">
        <v>23.48</v>
      </c>
      <c r="AP7063" t="s">
        <v>59</v>
      </c>
      <c r="AS7063">
        <v>1</v>
      </c>
      <c r="AU7063">
        <v>13116</v>
      </c>
      <c r="AV7063">
        <v>1305</v>
      </c>
      <c r="AW7063">
        <v>21</v>
      </c>
      <c r="AX7063">
        <v>18</v>
      </c>
      <c r="AZ7063">
        <v>0</v>
      </c>
      <c r="BA7063">
        <f t="shared" si="586"/>
        <v>6732</v>
      </c>
      <c r="BB7063">
        <f t="shared" si="587"/>
        <v>6773</v>
      </c>
      <c r="BD7063" t="e">
        <f t="shared" si="588"/>
        <v>#N/A</v>
      </c>
      <c r="BE7063">
        <f t="shared" si="589"/>
        <v>0</v>
      </c>
    </row>
    <row r="7064" spans="1:57" x14ac:dyDescent="0.25">
      <c r="A7064" t="s">
        <v>5046</v>
      </c>
      <c r="B7064" t="s">
        <v>4878</v>
      </c>
      <c r="C7064" t="s">
        <v>4879</v>
      </c>
      <c r="D7064" t="s">
        <v>57</v>
      </c>
      <c r="E7064" t="s">
        <v>58</v>
      </c>
      <c r="F7064" s="1">
        <v>41767</v>
      </c>
      <c r="G7064" s="1">
        <v>41762</v>
      </c>
      <c r="H7064" s="1">
        <v>41766</v>
      </c>
      <c r="I7064">
        <v>0</v>
      </c>
      <c r="J7064">
        <v>1006</v>
      </c>
      <c r="K7064">
        <v>1006</v>
      </c>
      <c r="L7064">
        <v>25829</v>
      </c>
      <c r="M7064" t="b">
        <v>1</v>
      </c>
      <c r="O7064" t="s">
        <v>34</v>
      </c>
      <c r="P7064" s="1">
        <v>41767</v>
      </c>
      <c r="Q7064" t="b">
        <v>0</v>
      </c>
      <c r="R7064" t="b">
        <v>0</v>
      </c>
      <c r="S7064" t="b">
        <v>0</v>
      </c>
      <c r="T7064">
        <v>15</v>
      </c>
      <c r="U7064">
        <v>8</v>
      </c>
      <c r="V7064">
        <v>1</v>
      </c>
      <c r="W7064">
        <v>5</v>
      </c>
      <c r="X7064">
        <v>0</v>
      </c>
      <c r="Y7064">
        <v>3</v>
      </c>
      <c r="Z7064">
        <v>0</v>
      </c>
      <c r="AA7064">
        <v>1</v>
      </c>
      <c r="AB7064">
        <v>3</v>
      </c>
      <c r="AC7064">
        <v>1</v>
      </c>
      <c r="AD7064">
        <v>1</v>
      </c>
      <c r="AE7064">
        <v>1218</v>
      </c>
      <c r="AF7064">
        <v>15</v>
      </c>
      <c r="AG7064">
        <v>4144</v>
      </c>
      <c r="AH7064">
        <v>1227</v>
      </c>
      <c r="AI7064">
        <v>0</v>
      </c>
      <c r="AN7064">
        <v>10.97</v>
      </c>
      <c r="AP7064" t="s">
        <v>59</v>
      </c>
      <c r="AS7064">
        <v>0</v>
      </c>
      <c r="AU7064">
        <v>1410</v>
      </c>
      <c r="AV7064">
        <v>47</v>
      </c>
      <c r="AW7064">
        <v>18</v>
      </c>
      <c r="AX7064">
        <v>13</v>
      </c>
      <c r="AZ7064">
        <v>0</v>
      </c>
      <c r="BA7064">
        <f t="shared" si="586"/>
        <v>6489</v>
      </c>
      <c r="BB7064">
        <f t="shared" si="587"/>
        <v>7016</v>
      </c>
      <c r="BD7064" t="e">
        <f t="shared" si="588"/>
        <v>#N/A</v>
      </c>
      <c r="BE7064">
        <f t="shared" si="589"/>
        <v>1</v>
      </c>
    </row>
    <row r="7065" spans="1:57" x14ac:dyDescent="0.25">
      <c r="A7065" t="s">
        <v>5048</v>
      </c>
      <c r="B7065" t="s">
        <v>4878</v>
      </c>
      <c r="C7065" t="s">
        <v>4879</v>
      </c>
      <c r="D7065" t="s">
        <v>57</v>
      </c>
      <c r="E7065" t="s">
        <v>58</v>
      </c>
      <c r="F7065" s="1">
        <v>41750</v>
      </c>
      <c r="G7065" s="1">
        <v>41745</v>
      </c>
      <c r="H7065" s="1">
        <v>41748</v>
      </c>
      <c r="I7065">
        <v>0</v>
      </c>
      <c r="J7065">
        <v>745</v>
      </c>
      <c r="K7065">
        <v>745</v>
      </c>
      <c r="L7065">
        <v>25568</v>
      </c>
      <c r="M7065" t="b">
        <v>0</v>
      </c>
      <c r="O7065" t="s">
        <v>34</v>
      </c>
      <c r="P7065" s="1">
        <v>41750</v>
      </c>
      <c r="Q7065" t="b">
        <v>0</v>
      </c>
      <c r="R7065" t="b">
        <v>0</v>
      </c>
      <c r="S7065" t="b">
        <v>0</v>
      </c>
      <c r="T7065">
        <v>6</v>
      </c>
      <c r="U7065">
        <v>1</v>
      </c>
      <c r="V7065">
        <v>0</v>
      </c>
      <c r="W7065">
        <v>16</v>
      </c>
      <c r="X7065">
        <v>1</v>
      </c>
      <c r="Y7065">
        <v>1</v>
      </c>
      <c r="Z7065">
        <v>0</v>
      </c>
      <c r="AA7065">
        <v>0</v>
      </c>
      <c r="AB7065">
        <v>0</v>
      </c>
      <c r="AC7065">
        <v>1</v>
      </c>
      <c r="AD7065">
        <v>0</v>
      </c>
      <c r="AE7065">
        <v>967</v>
      </c>
      <c r="AF7065">
        <v>8</v>
      </c>
      <c r="AG7065">
        <v>2420</v>
      </c>
      <c r="AH7065">
        <v>807</v>
      </c>
      <c r="AI7065">
        <v>0</v>
      </c>
      <c r="AN7065">
        <v>23.7</v>
      </c>
      <c r="AP7065" t="s">
        <v>59</v>
      </c>
      <c r="AS7065">
        <v>20</v>
      </c>
      <c r="AU7065">
        <v>22952</v>
      </c>
      <c r="AV7065">
        <v>1280</v>
      </c>
      <c r="AW7065">
        <v>22</v>
      </c>
      <c r="AX7065">
        <v>17</v>
      </c>
      <c r="AZ7065">
        <v>0</v>
      </c>
      <c r="BA7065">
        <f t="shared" si="586"/>
        <v>6228</v>
      </c>
      <c r="BB7065">
        <f t="shared" si="587"/>
        <v>7277</v>
      </c>
      <c r="BD7065" t="e">
        <f t="shared" si="588"/>
        <v>#N/A</v>
      </c>
      <c r="BE7065">
        <f t="shared" si="589"/>
        <v>0</v>
      </c>
    </row>
    <row r="7066" spans="1:57" x14ac:dyDescent="0.25">
      <c r="A7066" t="s">
        <v>5050</v>
      </c>
      <c r="B7066" t="s">
        <v>4878</v>
      </c>
      <c r="C7066" t="s">
        <v>4879</v>
      </c>
      <c r="D7066" t="s">
        <v>57</v>
      </c>
      <c r="E7066" t="s">
        <v>58</v>
      </c>
      <c r="F7066" s="1">
        <v>41731</v>
      </c>
      <c r="G7066" s="1">
        <v>41727</v>
      </c>
      <c r="H7066" s="1">
        <v>41730</v>
      </c>
      <c r="I7066">
        <v>0</v>
      </c>
      <c r="J7066">
        <v>498</v>
      </c>
      <c r="K7066">
        <v>498</v>
      </c>
      <c r="L7066">
        <v>25321</v>
      </c>
      <c r="M7066" t="b">
        <v>0</v>
      </c>
      <c r="O7066" t="s">
        <v>34</v>
      </c>
      <c r="P7066" s="1">
        <v>41731</v>
      </c>
      <c r="Q7066" t="b">
        <v>0</v>
      </c>
      <c r="R7066" t="b">
        <v>0</v>
      </c>
      <c r="S7066" t="b">
        <v>0</v>
      </c>
      <c r="T7066">
        <v>5</v>
      </c>
      <c r="U7066">
        <v>1</v>
      </c>
      <c r="V7066">
        <v>0</v>
      </c>
      <c r="W7066">
        <v>14</v>
      </c>
      <c r="X7066">
        <v>1</v>
      </c>
      <c r="Y7066">
        <v>0</v>
      </c>
      <c r="Z7066">
        <v>0</v>
      </c>
      <c r="AA7066">
        <v>0</v>
      </c>
      <c r="AB7066">
        <v>3</v>
      </c>
      <c r="AC7066">
        <v>0</v>
      </c>
      <c r="AD7066">
        <v>0</v>
      </c>
      <c r="AE7066">
        <v>1307</v>
      </c>
      <c r="AF7066">
        <v>11</v>
      </c>
      <c r="AG7066">
        <v>3451</v>
      </c>
      <c r="AH7066">
        <v>1352</v>
      </c>
      <c r="AI7066">
        <v>0</v>
      </c>
      <c r="AN7066">
        <v>24.58</v>
      </c>
      <c r="AP7066" t="s">
        <v>59</v>
      </c>
      <c r="AS7066">
        <v>10</v>
      </c>
      <c r="AU7066">
        <v>9445</v>
      </c>
      <c r="AV7066">
        <v>284</v>
      </c>
      <c r="AW7066">
        <v>20</v>
      </c>
      <c r="AX7066">
        <v>15</v>
      </c>
      <c r="AZ7066">
        <v>0</v>
      </c>
      <c r="BA7066">
        <f t="shared" si="586"/>
        <v>5981</v>
      </c>
      <c r="BB7066">
        <f t="shared" si="587"/>
        <v>7524</v>
      </c>
      <c r="BD7066" t="e">
        <f t="shared" si="588"/>
        <v>#N/A</v>
      </c>
      <c r="BE7066">
        <f t="shared" si="589"/>
        <v>0</v>
      </c>
    </row>
    <row r="7067" spans="1:57" x14ac:dyDescent="0.25">
      <c r="A7067" t="s">
        <v>5052</v>
      </c>
      <c r="B7067" t="s">
        <v>4878</v>
      </c>
      <c r="C7067" t="s">
        <v>4879</v>
      </c>
      <c r="D7067" t="s">
        <v>57</v>
      </c>
      <c r="E7067" t="s">
        <v>58</v>
      </c>
      <c r="F7067" s="1">
        <v>41711</v>
      </c>
      <c r="G7067" s="1">
        <v>41709</v>
      </c>
      <c r="H7067" s="1">
        <v>41710</v>
      </c>
      <c r="I7067">
        <v>0</v>
      </c>
      <c r="J7067">
        <v>252</v>
      </c>
      <c r="K7067">
        <v>252</v>
      </c>
      <c r="L7067">
        <v>25075</v>
      </c>
      <c r="M7067" t="b">
        <v>0</v>
      </c>
      <c r="O7067" t="s">
        <v>34</v>
      </c>
      <c r="P7067" s="1">
        <v>41711</v>
      </c>
      <c r="Q7067" t="b">
        <v>0</v>
      </c>
      <c r="R7067" t="b">
        <v>0</v>
      </c>
      <c r="S7067" t="b">
        <v>0</v>
      </c>
      <c r="T7067">
        <v>4</v>
      </c>
      <c r="U7067">
        <v>1</v>
      </c>
      <c r="V7067">
        <v>0</v>
      </c>
      <c r="W7067">
        <v>10</v>
      </c>
      <c r="X7067">
        <v>1</v>
      </c>
      <c r="Y7067">
        <v>0</v>
      </c>
      <c r="Z7067">
        <v>0</v>
      </c>
      <c r="AA7067">
        <v>0</v>
      </c>
      <c r="AB7067">
        <v>1</v>
      </c>
      <c r="AC7067">
        <v>2</v>
      </c>
      <c r="AD7067">
        <v>0</v>
      </c>
      <c r="AE7067">
        <v>1327</v>
      </c>
      <c r="AF7067">
        <v>11</v>
      </c>
      <c r="AG7067">
        <v>3468</v>
      </c>
      <c r="AH7067">
        <v>1203</v>
      </c>
      <c r="AI7067">
        <v>0</v>
      </c>
      <c r="AN7067">
        <v>24.75</v>
      </c>
      <c r="AP7067" t="s">
        <v>59</v>
      </c>
      <c r="AS7067">
        <v>1</v>
      </c>
      <c r="AU7067">
        <v>7162</v>
      </c>
      <c r="AV7067">
        <v>152</v>
      </c>
      <c r="AW7067">
        <v>20</v>
      </c>
      <c r="AX7067">
        <v>14</v>
      </c>
      <c r="AZ7067">
        <v>0</v>
      </c>
      <c r="BA7067">
        <f t="shared" si="586"/>
        <v>5735</v>
      </c>
      <c r="BB7067">
        <f t="shared" si="587"/>
        <v>7770</v>
      </c>
      <c r="BD7067" t="e">
        <f t="shared" si="588"/>
        <v>#N/A</v>
      </c>
      <c r="BE7067">
        <f t="shared" si="589"/>
        <v>0</v>
      </c>
    </row>
    <row r="7068" spans="1:57" x14ac:dyDescent="0.25">
      <c r="A7068" t="s">
        <v>5054</v>
      </c>
      <c r="B7068" t="s">
        <v>4878</v>
      </c>
      <c r="C7068" t="s">
        <v>4879</v>
      </c>
      <c r="D7068" t="s">
        <v>57</v>
      </c>
      <c r="E7068" t="s">
        <v>58</v>
      </c>
      <c r="F7068" s="1">
        <v>41694</v>
      </c>
      <c r="G7068" s="1">
        <v>41691</v>
      </c>
      <c r="H7068" s="1">
        <v>41692</v>
      </c>
      <c r="I7068">
        <v>0</v>
      </c>
      <c r="J7068">
        <v>1038</v>
      </c>
      <c r="K7068">
        <v>269</v>
      </c>
      <c r="L7068">
        <v>24823</v>
      </c>
      <c r="M7068" t="b">
        <v>1</v>
      </c>
      <c r="O7068" t="s">
        <v>34</v>
      </c>
      <c r="P7068" s="1">
        <v>41694</v>
      </c>
      <c r="Q7068" t="b">
        <v>0</v>
      </c>
      <c r="R7068" t="b">
        <v>0</v>
      </c>
      <c r="S7068" t="b">
        <v>0</v>
      </c>
      <c r="T7068">
        <v>6</v>
      </c>
      <c r="U7068">
        <v>1</v>
      </c>
      <c r="V7068">
        <v>0</v>
      </c>
      <c r="W7068">
        <v>23</v>
      </c>
      <c r="X7068">
        <v>0</v>
      </c>
      <c r="Y7068">
        <v>1</v>
      </c>
      <c r="Z7068">
        <v>0</v>
      </c>
      <c r="AA7068">
        <v>0</v>
      </c>
      <c r="AB7068">
        <v>0</v>
      </c>
      <c r="AC7068">
        <v>1</v>
      </c>
      <c r="AD7068">
        <v>0</v>
      </c>
      <c r="AE7068">
        <v>1209</v>
      </c>
      <c r="AF7068">
        <v>9</v>
      </c>
      <c r="AG7068">
        <v>3139</v>
      </c>
      <c r="AH7068">
        <v>1136</v>
      </c>
      <c r="AI7068">
        <v>0</v>
      </c>
      <c r="AN7068">
        <v>23.6</v>
      </c>
      <c r="AP7068" t="s">
        <v>59</v>
      </c>
      <c r="AS7068">
        <v>13</v>
      </c>
      <c r="AU7068">
        <v>18626</v>
      </c>
      <c r="AV7068">
        <v>311</v>
      </c>
      <c r="AW7068">
        <v>21</v>
      </c>
      <c r="AX7068">
        <v>15</v>
      </c>
      <c r="AZ7068">
        <v>0</v>
      </c>
      <c r="BA7068">
        <f t="shared" si="586"/>
        <v>5483</v>
      </c>
      <c r="BB7068">
        <f t="shared" si="587"/>
        <v>8022</v>
      </c>
      <c r="BD7068" t="e">
        <f t="shared" si="588"/>
        <v>#N/A</v>
      </c>
      <c r="BE7068">
        <f t="shared" si="589"/>
        <v>1</v>
      </c>
    </row>
    <row r="7069" spans="1:57" x14ac:dyDescent="0.25">
      <c r="A7069" t="s">
        <v>5056</v>
      </c>
      <c r="B7069" t="s">
        <v>4878</v>
      </c>
      <c r="C7069" t="s">
        <v>4879</v>
      </c>
      <c r="D7069" t="s">
        <v>57</v>
      </c>
      <c r="E7069" t="s">
        <v>58</v>
      </c>
      <c r="F7069" s="1">
        <v>41673</v>
      </c>
      <c r="G7069" s="1">
        <v>41669</v>
      </c>
      <c r="H7069" s="1">
        <v>41671</v>
      </c>
      <c r="I7069">
        <v>0</v>
      </c>
      <c r="J7069">
        <v>294</v>
      </c>
      <c r="K7069">
        <v>769</v>
      </c>
      <c r="L7069">
        <v>24554</v>
      </c>
      <c r="M7069" t="b">
        <v>1</v>
      </c>
      <c r="O7069" t="s">
        <v>34</v>
      </c>
      <c r="P7069" s="1">
        <v>41673</v>
      </c>
      <c r="Q7069" t="b">
        <v>0</v>
      </c>
      <c r="R7069" t="b">
        <v>0</v>
      </c>
      <c r="S7069" t="b">
        <v>0</v>
      </c>
      <c r="T7069">
        <v>21</v>
      </c>
      <c r="U7069">
        <v>6</v>
      </c>
      <c r="V7069">
        <v>1</v>
      </c>
      <c r="W7069">
        <v>13</v>
      </c>
      <c r="X7069">
        <v>1</v>
      </c>
      <c r="Y7069">
        <v>0</v>
      </c>
      <c r="Z7069">
        <v>0</v>
      </c>
      <c r="AA7069">
        <v>0</v>
      </c>
      <c r="AB7069">
        <v>0</v>
      </c>
      <c r="AC7069">
        <v>1</v>
      </c>
      <c r="AD7069">
        <v>1</v>
      </c>
      <c r="AE7069">
        <v>1272</v>
      </c>
      <c r="AF7069">
        <v>10</v>
      </c>
      <c r="AG7069">
        <v>3182</v>
      </c>
      <c r="AH7069">
        <v>1198</v>
      </c>
      <c r="AI7069">
        <v>0</v>
      </c>
      <c r="AN7069">
        <v>24.63</v>
      </c>
      <c r="AP7069" t="s">
        <v>59</v>
      </c>
      <c r="AS7069">
        <v>0</v>
      </c>
      <c r="AU7069">
        <v>2995</v>
      </c>
      <c r="AV7069">
        <v>27</v>
      </c>
      <c r="AW7069">
        <v>19</v>
      </c>
      <c r="AX7069">
        <v>12</v>
      </c>
      <c r="AZ7069">
        <v>0</v>
      </c>
      <c r="BA7069">
        <f t="shared" si="586"/>
        <v>5214</v>
      </c>
      <c r="BB7069">
        <f t="shared" si="587"/>
        <v>8291</v>
      </c>
      <c r="BD7069" t="e">
        <f t="shared" si="588"/>
        <v>#N/A</v>
      </c>
      <c r="BE7069">
        <f t="shared" si="589"/>
        <v>1</v>
      </c>
    </row>
    <row r="7070" spans="1:57" x14ac:dyDescent="0.25">
      <c r="A7070" t="s">
        <v>5058</v>
      </c>
      <c r="B7070" t="s">
        <v>4878</v>
      </c>
      <c r="C7070" t="s">
        <v>4879</v>
      </c>
      <c r="D7070" t="s">
        <v>57</v>
      </c>
      <c r="E7070" t="s">
        <v>58</v>
      </c>
      <c r="F7070" s="1">
        <v>41673</v>
      </c>
      <c r="G7070" s="1">
        <v>41669</v>
      </c>
      <c r="H7070" s="1">
        <v>41671</v>
      </c>
      <c r="I7070">
        <v>0</v>
      </c>
      <c r="J7070">
        <v>769</v>
      </c>
      <c r="K7070">
        <v>769</v>
      </c>
      <c r="L7070">
        <v>24554</v>
      </c>
      <c r="M7070" t="b">
        <v>0</v>
      </c>
      <c r="O7070" t="s">
        <v>34</v>
      </c>
      <c r="P7070" s="1">
        <v>41673</v>
      </c>
      <c r="Q7070" t="b">
        <v>0</v>
      </c>
      <c r="R7070" t="b">
        <v>0</v>
      </c>
      <c r="S7070" t="b">
        <v>0</v>
      </c>
      <c r="T7070">
        <v>7</v>
      </c>
      <c r="U7070">
        <v>2</v>
      </c>
      <c r="V7070">
        <v>0</v>
      </c>
      <c r="W7070">
        <v>22</v>
      </c>
      <c r="X7070">
        <v>1</v>
      </c>
      <c r="Y7070">
        <v>1</v>
      </c>
      <c r="Z7070">
        <v>0</v>
      </c>
      <c r="AA7070">
        <v>0</v>
      </c>
      <c r="AB7070">
        <v>3</v>
      </c>
      <c r="AC7070">
        <v>1</v>
      </c>
      <c r="AD7070">
        <v>0</v>
      </c>
      <c r="AE7070">
        <v>1274</v>
      </c>
      <c r="AF7070">
        <v>10</v>
      </c>
      <c r="AG7070">
        <v>2962</v>
      </c>
      <c r="AH7070">
        <v>1027</v>
      </c>
      <c r="AI7070">
        <v>0</v>
      </c>
      <c r="AN7070">
        <v>23.58</v>
      </c>
      <c r="AP7070" t="s">
        <v>59</v>
      </c>
      <c r="AS7070">
        <v>6</v>
      </c>
      <c r="AU7070">
        <v>18511</v>
      </c>
      <c r="AV7070">
        <v>188</v>
      </c>
      <c r="AW7070">
        <v>21</v>
      </c>
      <c r="AX7070">
        <v>15</v>
      </c>
      <c r="AZ7070">
        <v>0</v>
      </c>
      <c r="BA7070">
        <f t="shared" si="586"/>
        <v>5214</v>
      </c>
      <c r="BB7070">
        <f t="shared" si="587"/>
        <v>8291</v>
      </c>
      <c r="BD7070" t="e">
        <f t="shared" si="588"/>
        <v>#N/A</v>
      </c>
      <c r="BE7070">
        <f t="shared" si="589"/>
        <v>0</v>
      </c>
    </row>
    <row r="7071" spans="1:57" x14ac:dyDescent="0.25">
      <c r="A7071" t="s">
        <v>5060</v>
      </c>
      <c r="B7071" t="s">
        <v>4878</v>
      </c>
      <c r="C7071" t="s">
        <v>4879</v>
      </c>
      <c r="D7071" t="s">
        <v>57</v>
      </c>
      <c r="E7071" t="s">
        <v>58</v>
      </c>
      <c r="F7071" s="1">
        <v>41657</v>
      </c>
      <c r="G7071" s="1">
        <v>41654</v>
      </c>
      <c r="H7071" s="1">
        <v>41656</v>
      </c>
      <c r="I7071">
        <v>0</v>
      </c>
      <c r="J7071">
        <v>525</v>
      </c>
      <c r="K7071">
        <v>525</v>
      </c>
      <c r="L7071">
        <v>24310</v>
      </c>
      <c r="M7071" t="b">
        <v>0</v>
      </c>
      <c r="O7071" t="s">
        <v>34</v>
      </c>
      <c r="P7071" s="1">
        <v>41657</v>
      </c>
      <c r="Q7071" t="b">
        <v>0</v>
      </c>
      <c r="R7071" t="b">
        <v>0</v>
      </c>
      <c r="S7071" t="b">
        <v>0</v>
      </c>
      <c r="T7071">
        <v>6</v>
      </c>
      <c r="U7071">
        <v>1</v>
      </c>
      <c r="V7071">
        <v>0</v>
      </c>
      <c r="W7071">
        <v>12</v>
      </c>
      <c r="X7071">
        <v>0</v>
      </c>
      <c r="Y7071">
        <v>0</v>
      </c>
      <c r="Z7071">
        <v>0</v>
      </c>
      <c r="AA7071">
        <v>0</v>
      </c>
      <c r="AB7071">
        <v>3</v>
      </c>
      <c r="AC7071">
        <v>0</v>
      </c>
      <c r="AD7071">
        <v>0</v>
      </c>
      <c r="AE7071">
        <v>1094</v>
      </c>
      <c r="AF7071">
        <v>9</v>
      </c>
      <c r="AG7071">
        <v>2856</v>
      </c>
      <c r="AH7071">
        <v>895</v>
      </c>
      <c r="AI7071">
        <v>0</v>
      </c>
      <c r="AN7071">
        <v>23.03</v>
      </c>
      <c r="AP7071" t="s">
        <v>59</v>
      </c>
      <c r="AS7071">
        <v>9</v>
      </c>
      <c r="AU7071">
        <v>11499</v>
      </c>
      <c r="AV7071">
        <v>208</v>
      </c>
      <c r="AW7071">
        <v>21</v>
      </c>
      <c r="AX7071">
        <v>15</v>
      </c>
      <c r="AZ7071">
        <v>0</v>
      </c>
      <c r="BA7071">
        <f t="shared" si="586"/>
        <v>4970</v>
      </c>
      <c r="BB7071">
        <f t="shared" si="587"/>
        <v>8535</v>
      </c>
      <c r="BD7071" t="e">
        <f t="shared" si="588"/>
        <v>#N/A</v>
      </c>
      <c r="BE7071">
        <f t="shared" si="589"/>
        <v>0</v>
      </c>
    </row>
    <row r="7072" spans="1:57" x14ac:dyDescent="0.25">
      <c r="A7072" t="s">
        <v>5062</v>
      </c>
      <c r="B7072" t="s">
        <v>4878</v>
      </c>
      <c r="C7072" t="s">
        <v>4879</v>
      </c>
      <c r="D7072" t="s">
        <v>57</v>
      </c>
      <c r="E7072" t="s">
        <v>58</v>
      </c>
      <c r="F7072" s="1">
        <v>41642</v>
      </c>
      <c r="G7072" s="1">
        <v>41638</v>
      </c>
      <c r="H7072" s="1">
        <v>41641</v>
      </c>
      <c r="I7072">
        <v>0</v>
      </c>
      <c r="J7072">
        <v>303</v>
      </c>
      <c r="K7072">
        <v>303</v>
      </c>
      <c r="L7072">
        <v>24088</v>
      </c>
      <c r="M7072" t="b">
        <v>0</v>
      </c>
      <c r="O7072" t="s">
        <v>34</v>
      </c>
      <c r="P7072" s="1">
        <v>41642</v>
      </c>
      <c r="Q7072" t="b">
        <v>0</v>
      </c>
      <c r="R7072" t="b">
        <v>0</v>
      </c>
      <c r="S7072" t="b">
        <v>0</v>
      </c>
      <c r="T7072">
        <v>5</v>
      </c>
      <c r="U7072">
        <v>1</v>
      </c>
      <c r="V7072">
        <v>0</v>
      </c>
      <c r="W7072">
        <v>6</v>
      </c>
      <c r="X7072">
        <v>1</v>
      </c>
      <c r="Y7072">
        <v>0</v>
      </c>
      <c r="Z7072">
        <v>0</v>
      </c>
      <c r="AA7072">
        <v>0</v>
      </c>
      <c r="AB7072">
        <v>0</v>
      </c>
      <c r="AC7072">
        <v>1</v>
      </c>
      <c r="AD7072">
        <v>0</v>
      </c>
      <c r="AE7072">
        <v>1274</v>
      </c>
      <c r="AF7072">
        <v>9</v>
      </c>
      <c r="AG7072">
        <v>3304</v>
      </c>
      <c r="AH7072">
        <v>1129</v>
      </c>
      <c r="AI7072">
        <v>0</v>
      </c>
      <c r="AN7072">
        <v>24.63</v>
      </c>
      <c r="AP7072" t="s">
        <v>59</v>
      </c>
      <c r="AS7072">
        <v>9</v>
      </c>
      <c r="AU7072">
        <v>3952</v>
      </c>
      <c r="AV7072">
        <v>465</v>
      </c>
      <c r="AW7072">
        <v>19</v>
      </c>
      <c r="AX7072">
        <v>16</v>
      </c>
      <c r="AZ7072">
        <v>0</v>
      </c>
      <c r="BA7072">
        <f t="shared" si="586"/>
        <v>4748</v>
      </c>
      <c r="BB7072">
        <f t="shared" si="587"/>
        <v>8757</v>
      </c>
      <c r="BD7072" t="e">
        <f t="shared" si="588"/>
        <v>#N/A</v>
      </c>
      <c r="BE7072">
        <f t="shared" si="589"/>
        <v>0</v>
      </c>
    </row>
    <row r="7073" spans="1:57" x14ac:dyDescent="0.25">
      <c r="A7073" t="s">
        <v>5064</v>
      </c>
      <c r="B7073" t="s">
        <v>4878</v>
      </c>
      <c r="C7073" t="s">
        <v>4879</v>
      </c>
      <c r="D7073" t="s">
        <v>57</v>
      </c>
      <c r="E7073" t="s">
        <v>58</v>
      </c>
      <c r="F7073" s="1">
        <v>41622</v>
      </c>
      <c r="G7073" s="1">
        <v>41619</v>
      </c>
      <c r="H7073" s="1">
        <v>41621</v>
      </c>
      <c r="I7073">
        <v>0</v>
      </c>
      <c r="J7073">
        <v>1329</v>
      </c>
      <c r="K7073">
        <v>1329</v>
      </c>
      <c r="L7073">
        <v>23785</v>
      </c>
      <c r="M7073" t="b">
        <v>1</v>
      </c>
      <c r="O7073" t="s">
        <v>34</v>
      </c>
      <c r="P7073" s="1">
        <v>41622</v>
      </c>
      <c r="Q7073" t="b">
        <v>0</v>
      </c>
      <c r="R7073" t="b">
        <v>0</v>
      </c>
      <c r="S7073" t="b">
        <v>0</v>
      </c>
      <c r="T7073">
        <v>6</v>
      </c>
      <c r="U7073">
        <v>1</v>
      </c>
      <c r="V7073">
        <v>0</v>
      </c>
      <c r="W7073">
        <v>29</v>
      </c>
      <c r="X7073">
        <v>1</v>
      </c>
      <c r="Y7073">
        <v>2</v>
      </c>
      <c r="Z7073">
        <v>0</v>
      </c>
      <c r="AA7073">
        <v>0</v>
      </c>
      <c r="AB7073">
        <v>3</v>
      </c>
      <c r="AC7073">
        <v>2</v>
      </c>
      <c r="AD7073">
        <v>0</v>
      </c>
      <c r="AE7073">
        <v>1139</v>
      </c>
      <c r="AF7073">
        <v>8</v>
      </c>
      <c r="AG7073">
        <v>2753</v>
      </c>
      <c r="AH7073">
        <v>933</v>
      </c>
      <c r="AI7073">
        <v>0</v>
      </c>
      <c r="AN7073">
        <v>22.64</v>
      </c>
      <c r="AP7073" t="s">
        <v>59</v>
      </c>
      <c r="AS7073">
        <v>20</v>
      </c>
      <c r="AU7073">
        <v>11713</v>
      </c>
      <c r="AV7073">
        <v>685</v>
      </c>
      <c r="AW7073">
        <v>21</v>
      </c>
      <c r="AX7073">
        <v>17</v>
      </c>
      <c r="AZ7073">
        <v>0</v>
      </c>
      <c r="BA7073">
        <f t="shared" si="586"/>
        <v>4445</v>
      </c>
      <c r="BB7073">
        <f t="shared" si="587"/>
        <v>9060</v>
      </c>
      <c r="BD7073" t="e">
        <f t="shared" si="588"/>
        <v>#N/A</v>
      </c>
      <c r="BE7073">
        <f t="shared" si="589"/>
        <v>1</v>
      </c>
    </row>
    <row r="7074" spans="1:57" x14ac:dyDescent="0.25">
      <c r="A7074" t="s">
        <v>5066</v>
      </c>
      <c r="B7074" t="s">
        <v>4878</v>
      </c>
      <c r="C7074" t="s">
        <v>4879</v>
      </c>
      <c r="D7074" t="s">
        <v>57</v>
      </c>
      <c r="E7074" t="s">
        <v>58</v>
      </c>
      <c r="F7074" s="1">
        <v>41599</v>
      </c>
      <c r="G7074" s="1">
        <v>41594</v>
      </c>
      <c r="H7074" s="1">
        <v>41597</v>
      </c>
      <c r="I7074">
        <v>0</v>
      </c>
      <c r="J7074">
        <v>963</v>
      </c>
      <c r="K7074">
        <v>963</v>
      </c>
      <c r="L7074">
        <v>23419</v>
      </c>
      <c r="M7074" t="b">
        <v>0</v>
      </c>
      <c r="O7074" t="s">
        <v>34</v>
      </c>
      <c r="P7074" s="1">
        <v>41599</v>
      </c>
      <c r="Q7074" t="b">
        <v>0</v>
      </c>
      <c r="R7074" t="b">
        <v>0</v>
      </c>
      <c r="S7074" t="b">
        <v>0</v>
      </c>
      <c r="T7074">
        <v>7</v>
      </c>
      <c r="U7074">
        <v>2</v>
      </c>
      <c r="V7074">
        <v>0</v>
      </c>
      <c r="W7074">
        <v>27</v>
      </c>
      <c r="X7074">
        <v>0</v>
      </c>
      <c r="Y7074">
        <v>1</v>
      </c>
      <c r="Z7074">
        <v>1</v>
      </c>
      <c r="AA7074">
        <v>0</v>
      </c>
      <c r="AB7074">
        <v>5</v>
      </c>
      <c r="AC7074">
        <v>0</v>
      </c>
      <c r="AD7074">
        <v>1</v>
      </c>
      <c r="AE7074">
        <v>1456</v>
      </c>
      <c r="AF7074">
        <v>12</v>
      </c>
      <c r="AG7074">
        <v>3613</v>
      </c>
      <c r="AH7074">
        <v>1272</v>
      </c>
      <c r="AI7074">
        <v>0</v>
      </c>
      <c r="AN7074">
        <v>22.11</v>
      </c>
      <c r="AP7074" t="s">
        <v>59</v>
      </c>
      <c r="AS7074">
        <v>22</v>
      </c>
      <c r="AU7074">
        <v>21366</v>
      </c>
      <c r="AV7074">
        <v>924</v>
      </c>
      <c r="AW7074">
        <v>22</v>
      </c>
      <c r="AX7074">
        <v>17</v>
      </c>
      <c r="AZ7074">
        <v>0</v>
      </c>
      <c r="BA7074">
        <f t="shared" si="586"/>
        <v>4079</v>
      </c>
      <c r="BB7074">
        <f t="shared" si="587"/>
        <v>9426</v>
      </c>
      <c r="BD7074" t="e">
        <f t="shared" si="588"/>
        <v>#N/A</v>
      </c>
      <c r="BE7074">
        <f t="shared" si="589"/>
        <v>0</v>
      </c>
    </row>
    <row r="7075" spans="1:57" x14ac:dyDescent="0.25">
      <c r="A7075" t="s">
        <v>5068</v>
      </c>
      <c r="B7075" t="s">
        <v>4878</v>
      </c>
      <c r="C7075" t="s">
        <v>4879</v>
      </c>
      <c r="D7075" t="s">
        <v>57</v>
      </c>
      <c r="E7075" t="s">
        <v>58</v>
      </c>
      <c r="F7075" s="1">
        <v>41555</v>
      </c>
      <c r="G7075" s="1">
        <v>41550</v>
      </c>
      <c r="H7075" s="1">
        <v>41554</v>
      </c>
      <c r="I7075">
        <v>0</v>
      </c>
      <c r="J7075">
        <v>307</v>
      </c>
      <c r="K7075">
        <v>307</v>
      </c>
      <c r="L7075">
        <v>22763</v>
      </c>
      <c r="M7075" t="b">
        <v>0</v>
      </c>
      <c r="O7075" t="s">
        <v>34</v>
      </c>
      <c r="P7075" s="1">
        <v>41555</v>
      </c>
      <c r="Q7075" t="b">
        <v>0</v>
      </c>
      <c r="R7075" t="b">
        <v>0</v>
      </c>
      <c r="S7075" t="b">
        <v>0</v>
      </c>
      <c r="T7075">
        <v>4</v>
      </c>
      <c r="U7075">
        <v>2</v>
      </c>
      <c r="V7075">
        <v>0</v>
      </c>
      <c r="W7075">
        <v>8</v>
      </c>
      <c r="X7075">
        <v>0</v>
      </c>
      <c r="Y7075">
        <v>0</v>
      </c>
      <c r="Z7075">
        <v>0</v>
      </c>
      <c r="AA7075">
        <v>0</v>
      </c>
      <c r="AB7075">
        <v>2</v>
      </c>
      <c r="AC7075">
        <v>0</v>
      </c>
      <c r="AD7075">
        <v>1</v>
      </c>
      <c r="AE7075">
        <v>938</v>
      </c>
      <c r="AF7075">
        <v>8</v>
      </c>
      <c r="AG7075">
        <v>2413</v>
      </c>
      <c r="AH7075">
        <v>833</v>
      </c>
      <c r="AI7075">
        <v>0</v>
      </c>
      <c r="AN7075">
        <v>23.27</v>
      </c>
      <c r="AP7075" t="s">
        <v>59</v>
      </c>
      <c r="AS7075">
        <v>9</v>
      </c>
      <c r="AU7075">
        <v>5101</v>
      </c>
      <c r="AV7075">
        <v>482</v>
      </c>
      <c r="AW7075">
        <v>20</v>
      </c>
      <c r="AX7075">
        <v>16</v>
      </c>
      <c r="AZ7075">
        <v>0</v>
      </c>
      <c r="BA7075">
        <f t="shared" si="586"/>
        <v>3423</v>
      </c>
      <c r="BB7075">
        <f t="shared" si="587"/>
        <v>10082</v>
      </c>
      <c r="BD7075" t="e">
        <f t="shared" si="588"/>
        <v>#N/A</v>
      </c>
      <c r="BE7075">
        <f t="shared" si="589"/>
        <v>0</v>
      </c>
    </row>
    <row r="7076" spans="1:57" x14ac:dyDescent="0.25">
      <c r="A7076" t="s">
        <v>5070</v>
      </c>
      <c r="B7076" t="s">
        <v>4878</v>
      </c>
      <c r="C7076" t="s">
        <v>4879</v>
      </c>
      <c r="D7076" t="s">
        <v>57</v>
      </c>
      <c r="E7076" t="s">
        <v>58</v>
      </c>
      <c r="F7076" s="1">
        <v>41536</v>
      </c>
      <c r="G7076" s="1">
        <v>41532</v>
      </c>
      <c r="H7076" s="1">
        <v>41535</v>
      </c>
      <c r="I7076">
        <v>0</v>
      </c>
      <c r="J7076">
        <v>1580</v>
      </c>
      <c r="K7076">
        <v>1580</v>
      </c>
      <c r="L7076">
        <v>22456</v>
      </c>
      <c r="M7076" t="b">
        <v>1</v>
      </c>
      <c r="O7076" t="s">
        <v>34</v>
      </c>
      <c r="P7076" s="1">
        <v>41536</v>
      </c>
      <c r="Q7076" t="b">
        <v>0</v>
      </c>
      <c r="R7076" t="b">
        <v>0</v>
      </c>
      <c r="S7076" t="b">
        <v>0</v>
      </c>
      <c r="T7076">
        <v>6</v>
      </c>
      <c r="U7076">
        <v>2</v>
      </c>
      <c r="V7076">
        <v>0</v>
      </c>
      <c r="W7076">
        <v>39</v>
      </c>
      <c r="X7076">
        <v>1</v>
      </c>
      <c r="Y7076">
        <v>2</v>
      </c>
      <c r="Z7076">
        <v>0</v>
      </c>
      <c r="AA7076">
        <v>0</v>
      </c>
      <c r="AB7076">
        <v>5</v>
      </c>
      <c r="AC7076">
        <v>0</v>
      </c>
      <c r="AD7076">
        <v>1</v>
      </c>
      <c r="AE7076">
        <v>1323</v>
      </c>
      <c r="AF7076">
        <v>10</v>
      </c>
      <c r="AG7076">
        <v>3379</v>
      </c>
      <c r="AH7076">
        <v>1105</v>
      </c>
      <c r="AI7076">
        <v>0</v>
      </c>
      <c r="AN7076">
        <v>23.52</v>
      </c>
      <c r="AP7076" t="s">
        <v>59</v>
      </c>
      <c r="AS7076">
        <v>34</v>
      </c>
      <c r="AU7076">
        <v>13528</v>
      </c>
      <c r="AV7076">
        <v>474</v>
      </c>
      <c r="AW7076">
        <v>21</v>
      </c>
      <c r="AX7076">
        <v>16</v>
      </c>
      <c r="AZ7076">
        <v>0</v>
      </c>
      <c r="BA7076">
        <f t="shared" si="586"/>
        <v>3116</v>
      </c>
      <c r="BB7076">
        <f t="shared" si="587"/>
        <v>10389</v>
      </c>
      <c r="BD7076" t="e">
        <f t="shared" si="588"/>
        <v>#N/A</v>
      </c>
      <c r="BE7076">
        <f t="shared" si="589"/>
        <v>1</v>
      </c>
    </row>
    <row r="7077" spans="1:57" x14ac:dyDescent="0.25">
      <c r="A7077" t="s">
        <v>5072</v>
      </c>
      <c r="B7077" t="s">
        <v>4878</v>
      </c>
      <c r="C7077" t="s">
        <v>4879</v>
      </c>
      <c r="D7077" t="s">
        <v>57</v>
      </c>
      <c r="E7077" t="s">
        <v>58</v>
      </c>
      <c r="F7077" s="1">
        <v>41506</v>
      </c>
      <c r="G7077" s="1">
        <v>41502</v>
      </c>
      <c r="H7077" s="1">
        <v>41505</v>
      </c>
      <c r="I7077">
        <v>0</v>
      </c>
      <c r="J7077">
        <v>1129</v>
      </c>
      <c r="K7077">
        <v>1129</v>
      </c>
      <c r="L7077">
        <v>22005</v>
      </c>
      <c r="M7077" t="b">
        <v>0</v>
      </c>
      <c r="O7077" t="s">
        <v>34</v>
      </c>
      <c r="P7077" s="1">
        <v>41506</v>
      </c>
      <c r="Q7077" t="b">
        <v>0</v>
      </c>
      <c r="R7077" t="b">
        <v>0</v>
      </c>
      <c r="S7077" t="b">
        <v>0</v>
      </c>
      <c r="T7077">
        <v>5</v>
      </c>
      <c r="U7077">
        <v>1</v>
      </c>
      <c r="V7077">
        <v>0</v>
      </c>
      <c r="W7077">
        <v>23</v>
      </c>
      <c r="X7077">
        <v>1</v>
      </c>
      <c r="Y7077">
        <v>1</v>
      </c>
      <c r="Z7077">
        <v>0</v>
      </c>
      <c r="AA7077">
        <v>0</v>
      </c>
      <c r="AB7077">
        <v>1</v>
      </c>
      <c r="AC7077">
        <v>1</v>
      </c>
      <c r="AD7077">
        <v>0</v>
      </c>
      <c r="AE7077">
        <v>1031</v>
      </c>
      <c r="AF7077">
        <v>8</v>
      </c>
      <c r="AG7077">
        <v>2553</v>
      </c>
      <c r="AH7077">
        <v>908</v>
      </c>
      <c r="AI7077">
        <v>0</v>
      </c>
      <c r="AN7077">
        <v>23.62</v>
      </c>
      <c r="AP7077" t="s">
        <v>59</v>
      </c>
      <c r="AS7077">
        <v>16</v>
      </c>
      <c r="AU7077">
        <v>12259</v>
      </c>
      <c r="AV7077">
        <v>626</v>
      </c>
      <c r="AW7077">
        <v>21</v>
      </c>
      <c r="AX7077">
        <v>16</v>
      </c>
      <c r="AZ7077">
        <v>0</v>
      </c>
      <c r="BA7077">
        <f t="shared" si="586"/>
        <v>2665</v>
      </c>
      <c r="BB7077">
        <f t="shared" si="587"/>
        <v>10840</v>
      </c>
      <c r="BD7077" t="e">
        <f t="shared" si="588"/>
        <v>#N/A</v>
      </c>
      <c r="BE7077">
        <f t="shared" si="589"/>
        <v>0</v>
      </c>
    </row>
    <row r="7078" spans="1:57" x14ac:dyDescent="0.25">
      <c r="A7078" t="s">
        <v>5074</v>
      </c>
      <c r="B7078" t="s">
        <v>4878</v>
      </c>
      <c r="C7078" t="s">
        <v>4879</v>
      </c>
      <c r="D7078" t="s">
        <v>57</v>
      </c>
      <c r="E7078" t="s">
        <v>58</v>
      </c>
      <c r="F7078" s="1">
        <v>41480</v>
      </c>
      <c r="G7078" s="1">
        <v>41477</v>
      </c>
      <c r="H7078" s="1">
        <v>41480</v>
      </c>
      <c r="I7078">
        <v>0</v>
      </c>
      <c r="J7078">
        <v>769</v>
      </c>
      <c r="K7078">
        <v>769</v>
      </c>
      <c r="L7078">
        <v>21645</v>
      </c>
      <c r="M7078" t="b">
        <v>0</v>
      </c>
      <c r="O7078" t="s">
        <v>34</v>
      </c>
      <c r="P7078" s="1">
        <v>41480</v>
      </c>
      <c r="Q7078" t="b">
        <v>0</v>
      </c>
      <c r="R7078" t="b">
        <v>0</v>
      </c>
      <c r="S7078" t="b">
        <v>0</v>
      </c>
      <c r="T7078">
        <v>5</v>
      </c>
      <c r="U7078">
        <v>1</v>
      </c>
      <c r="V7078">
        <v>0</v>
      </c>
      <c r="W7078">
        <v>21</v>
      </c>
      <c r="X7078">
        <v>0</v>
      </c>
      <c r="Y7078">
        <v>1</v>
      </c>
      <c r="Z7078">
        <v>0</v>
      </c>
      <c r="AA7078">
        <v>0</v>
      </c>
      <c r="AB7078">
        <v>1</v>
      </c>
      <c r="AC7078">
        <v>3</v>
      </c>
      <c r="AD7078">
        <v>1</v>
      </c>
      <c r="AE7078">
        <v>1108</v>
      </c>
      <c r="AF7078">
        <v>9</v>
      </c>
      <c r="AG7078">
        <v>2949</v>
      </c>
      <c r="AH7078">
        <v>923</v>
      </c>
      <c r="AI7078">
        <v>0</v>
      </c>
      <c r="AN7078">
        <v>24.3</v>
      </c>
      <c r="AP7078" t="s">
        <v>59</v>
      </c>
      <c r="AS7078">
        <v>17</v>
      </c>
      <c r="AU7078">
        <v>10175</v>
      </c>
      <c r="AV7078">
        <v>732</v>
      </c>
      <c r="AW7078">
        <v>21</v>
      </c>
      <c r="AX7078">
        <v>17</v>
      </c>
      <c r="AZ7078">
        <v>0</v>
      </c>
      <c r="BA7078">
        <f t="shared" si="586"/>
        <v>2305</v>
      </c>
      <c r="BB7078">
        <f t="shared" si="587"/>
        <v>11200</v>
      </c>
      <c r="BD7078" t="e">
        <f t="shared" si="588"/>
        <v>#N/A</v>
      </c>
      <c r="BE7078">
        <f t="shared" si="589"/>
        <v>0</v>
      </c>
    </row>
    <row r="7079" spans="1:57" x14ac:dyDescent="0.25">
      <c r="A7079" t="s">
        <v>5076</v>
      </c>
      <c r="B7079" t="s">
        <v>4878</v>
      </c>
      <c r="C7079" t="s">
        <v>4879</v>
      </c>
      <c r="D7079" t="s">
        <v>57</v>
      </c>
      <c r="E7079" t="s">
        <v>58</v>
      </c>
      <c r="F7079" s="1">
        <v>41445</v>
      </c>
      <c r="G7079" s="1">
        <v>41442</v>
      </c>
      <c r="H7079" s="1">
        <v>41444</v>
      </c>
      <c r="I7079">
        <v>0</v>
      </c>
      <c r="J7079">
        <v>279</v>
      </c>
      <c r="K7079">
        <v>279</v>
      </c>
      <c r="L7079">
        <v>21155</v>
      </c>
      <c r="M7079" t="b">
        <v>0</v>
      </c>
      <c r="O7079" t="s">
        <v>34</v>
      </c>
      <c r="P7079" s="1">
        <v>41445</v>
      </c>
      <c r="Q7079" t="b">
        <v>0</v>
      </c>
      <c r="R7079" t="b">
        <v>0</v>
      </c>
      <c r="S7079" t="b">
        <v>0</v>
      </c>
      <c r="T7079">
        <v>5</v>
      </c>
      <c r="U7079">
        <v>2</v>
      </c>
      <c r="V7079">
        <v>0</v>
      </c>
      <c r="W7079">
        <v>13</v>
      </c>
      <c r="X7079">
        <v>1</v>
      </c>
      <c r="Y7079">
        <v>1</v>
      </c>
      <c r="Z7079">
        <v>0</v>
      </c>
      <c r="AA7079">
        <v>0</v>
      </c>
      <c r="AB7079">
        <v>4</v>
      </c>
      <c r="AC7079">
        <v>0</v>
      </c>
      <c r="AD7079">
        <v>0</v>
      </c>
      <c r="AE7079">
        <v>1070</v>
      </c>
      <c r="AF7079">
        <v>9</v>
      </c>
      <c r="AG7079">
        <v>2649</v>
      </c>
      <c r="AH7079">
        <v>957</v>
      </c>
      <c r="AI7079">
        <v>0</v>
      </c>
      <c r="AN7079">
        <v>24.82</v>
      </c>
      <c r="AP7079" t="s">
        <v>59</v>
      </c>
      <c r="AS7079">
        <v>8</v>
      </c>
      <c r="AU7079">
        <v>5747</v>
      </c>
      <c r="AV7079">
        <v>744</v>
      </c>
      <c r="AW7079">
        <v>20</v>
      </c>
      <c r="AX7079">
        <v>17</v>
      </c>
      <c r="AZ7079">
        <v>0</v>
      </c>
      <c r="BA7079">
        <f t="shared" si="586"/>
        <v>1815</v>
      </c>
      <c r="BB7079">
        <f t="shared" si="587"/>
        <v>11690</v>
      </c>
      <c r="BD7079" t="e">
        <f t="shared" si="588"/>
        <v>#N/A</v>
      </c>
      <c r="BE7079">
        <f t="shared" si="589"/>
        <v>0</v>
      </c>
    </row>
    <row r="7080" spans="1:57" x14ac:dyDescent="0.25">
      <c r="A7080" t="s">
        <v>5078</v>
      </c>
      <c r="B7080" t="s">
        <v>4878</v>
      </c>
      <c r="C7080" t="s">
        <v>4879</v>
      </c>
      <c r="D7080" t="s">
        <v>57</v>
      </c>
      <c r="E7080" t="s">
        <v>58</v>
      </c>
      <c r="F7080" s="1">
        <v>41428</v>
      </c>
      <c r="G7080" s="1">
        <v>41424</v>
      </c>
      <c r="H7080" s="1">
        <v>41426</v>
      </c>
      <c r="I7080">
        <v>0</v>
      </c>
      <c r="J7080">
        <v>1268</v>
      </c>
      <c r="K7080">
        <v>2419</v>
      </c>
      <c r="L7080">
        <v>20876</v>
      </c>
      <c r="M7080" t="b">
        <v>1</v>
      </c>
      <c r="O7080" t="s">
        <v>34</v>
      </c>
      <c r="P7080" s="1">
        <v>41429</v>
      </c>
      <c r="Q7080" t="b">
        <v>0</v>
      </c>
      <c r="R7080" t="b">
        <v>0</v>
      </c>
      <c r="S7080" t="b">
        <v>0</v>
      </c>
      <c r="T7080">
        <v>15</v>
      </c>
      <c r="U7080">
        <v>2</v>
      </c>
      <c r="V7080">
        <v>0</v>
      </c>
      <c r="W7080">
        <v>62</v>
      </c>
      <c r="X7080">
        <v>1</v>
      </c>
      <c r="Y7080">
        <v>6</v>
      </c>
      <c r="Z7080">
        <v>0</v>
      </c>
      <c r="AA7080">
        <v>0</v>
      </c>
      <c r="AB7080">
        <v>4</v>
      </c>
      <c r="AC7080">
        <v>2</v>
      </c>
      <c r="AD7080">
        <v>1</v>
      </c>
      <c r="AE7080">
        <v>1058</v>
      </c>
      <c r="AF7080">
        <v>7</v>
      </c>
      <c r="AG7080">
        <v>2612</v>
      </c>
      <c r="AH7080">
        <v>931</v>
      </c>
      <c r="AI7080">
        <v>0</v>
      </c>
      <c r="AN7080">
        <v>24.25</v>
      </c>
      <c r="AP7080" t="s">
        <v>59</v>
      </c>
      <c r="AS7080">
        <v>48</v>
      </c>
      <c r="AU7080">
        <v>21578</v>
      </c>
      <c r="AV7080">
        <v>1943</v>
      </c>
      <c r="AW7080">
        <v>22</v>
      </c>
      <c r="AX7080">
        <v>18</v>
      </c>
      <c r="AZ7080">
        <v>0</v>
      </c>
      <c r="BA7080">
        <f t="shared" si="586"/>
        <v>1536</v>
      </c>
      <c r="BB7080">
        <f t="shared" si="587"/>
        <v>11969</v>
      </c>
      <c r="BD7080" t="e">
        <f t="shared" si="588"/>
        <v>#N/A</v>
      </c>
      <c r="BE7080">
        <f t="shared" si="589"/>
        <v>1</v>
      </c>
    </row>
    <row r="7081" spans="1:57" x14ac:dyDescent="0.25">
      <c r="A7081" t="s">
        <v>5080</v>
      </c>
      <c r="B7081" t="s">
        <v>4878</v>
      </c>
      <c r="C7081" t="s">
        <v>4879</v>
      </c>
      <c r="D7081" t="s">
        <v>57</v>
      </c>
      <c r="E7081" t="s">
        <v>58</v>
      </c>
      <c r="F7081" s="1">
        <v>41391</v>
      </c>
      <c r="G7081" s="1">
        <v>41388</v>
      </c>
      <c r="H7081" s="1">
        <v>41390</v>
      </c>
      <c r="I7081">
        <v>0</v>
      </c>
      <c r="J7081">
        <v>855</v>
      </c>
      <c r="K7081">
        <v>2006</v>
      </c>
      <c r="L7081">
        <v>20463</v>
      </c>
      <c r="M7081" t="b">
        <v>0</v>
      </c>
      <c r="O7081" t="s">
        <v>34</v>
      </c>
      <c r="P7081" s="1">
        <v>41391</v>
      </c>
      <c r="Q7081" t="b">
        <v>0</v>
      </c>
      <c r="R7081" t="b">
        <v>0</v>
      </c>
      <c r="S7081" t="b">
        <v>0</v>
      </c>
      <c r="T7081">
        <v>19</v>
      </c>
      <c r="U7081">
        <v>2</v>
      </c>
      <c r="V7081">
        <v>0</v>
      </c>
      <c r="W7081">
        <v>70</v>
      </c>
      <c r="X7081">
        <v>0</v>
      </c>
      <c r="Y7081">
        <v>8</v>
      </c>
      <c r="Z7081">
        <v>0</v>
      </c>
      <c r="AA7081">
        <v>0</v>
      </c>
      <c r="AB7081">
        <v>8</v>
      </c>
      <c r="AC7081">
        <v>6</v>
      </c>
      <c r="AD7081">
        <v>0</v>
      </c>
      <c r="AE7081">
        <v>1137</v>
      </c>
      <c r="AF7081">
        <v>9</v>
      </c>
      <c r="AG7081">
        <v>2912</v>
      </c>
      <c r="AH7081">
        <v>1003</v>
      </c>
      <c r="AI7081">
        <v>0</v>
      </c>
      <c r="AN7081">
        <v>24.91</v>
      </c>
      <c r="AP7081" t="s">
        <v>59</v>
      </c>
      <c r="AS7081">
        <v>37</v>
      </c>
      <c r="AU7081">
        <v>30305</v>
      </c>
      <c r="AV7081">
        <v>3815</v>
      </c>
      <c r="AW7081">
        <v>22</v>
      </c>
      <c r="AX7081">
        <v>19</v>
      </c>
      <c r="AZ7081">
        <v>0</v>
      </c>
      <c r="BA7081">
        <f t="shared" si="586"/>
        <v>1123</v>
      </c>
      <c r="BB7081">
        <f t="shared" si="587"/>
        <v>12382</v>
      </c>
      <c r="BD7081" t="e">
        <f t="shared" si="588"/>
        <v>#N/A</v>
      </c>
      <c r="BE7081">
        <f t="shared" si="589"/>
        <v>0</v>
      </c>
    </row>
    <row r="7082" spans="1:57" x14ac:dyDescent="0.25">
      <c r="A7082" t="s">
        <v>5082</v>
      </c>
      <c r="B7082" t="s">
        <v>4878</v>
      </c>
      <c r="C7082" t="s">
        <v>4879</v>
      </c>
      <c r="D7082" t="s">
        <v>57</v>
      </c>
      <c r="E7082" t="s">
        <v>58</v>
      </c>
      <c r="F7082" s="1">
        <v>41369</v>
      </c>
      <c r="G7082" s="1">
        <v>41364</v>
      </c>
      <c r="H7082" s="1">
        <v>41369</v>
      </c>
      <c r="I7082">
        <v>0</v>
      </c>
      <c r="J7082">
        <v>577</v>
      </c>
      <c r="K7082">
        <v>1728</v>
      </c>
      <c r="L7082">
        <v>20185</v>
      </c>
      <c r="M7082" t="b">
        <v>0</v>
      </c>
      <c r="O7082" t="s">
        <v>34</v>
      </c>
      <c r="P7082" s="1">
        <v>41369</v>
      </c>
      <c r="Q7082" t="b">
        <v>0</v>
      </c>
      <c r="R7082" t="b">
        <v>0</v>
      </c>
      <c r="S7082" t="b">
        <v>0</v>
      </c>
      <c r="T7082">
        <v>22</v>
      </c>
      <c r="U7082">
        <v>3</v>
      </c>
      <c r="V7082">
        <v>1</v>
      </c>
      <c r="W7082">
        <v>68</v>
      </c>
      <c r="X7082">
        <v>1</v>
      </c>
      <c r="Y7082">
        <v>10</v>
      </c>
      <c r="Z7082">
        <v>0</v>
      </c>
      <c r="AA7082">
        <v>1</v>
      </c>
      <c r="AB7082">
        <v>5</v>
      </c>
      <c r="AC7082">
        <v>0</v>
      </c>
      <c r="AD7082">
        <v>2</v>
      </c>
      <c r="AE7082">
        <v>1074</v>
      </c>
      <c r="AF7082">
        <v>9</v>
      </c>
      <c r="AG7082">
        <v>2704</v>
      </c>
      <c r="AH7082">
        <v>864</v>
      </c>
      <c r="AI7082">
        <v>0</v>
      </c>
      <c r="AN7082">
        <v>23.92</v>
      </c>
      <c r="AP7082" t="s">
        <v>59</v>
      </c>
      <c r="AS7082">
        <v>61</v>
      </c>
      <c r="AU7082">
        <v>24968</v>
      </c>
      <c r="AV7082">
        <v>12411</v>
      </c>
      <c r="AW7082">
        <v>22</v>
      </c>
      <c r="AX7082">
        <v>21</v>
      </c>
      <c r="AZ7082">
        <v>0</v>
      </c>
      <c r="BA7082">
        <f t="shared" si="586"/>
        <v>845</v>
      </c>
      <c r="BB7082">
        <f t="shared" si="587"/>
        <v>12660</v>
      </c>
      <c r="BD7082" t="e">
        <f t="shared" si="588"/>
        <v>#N/A</v>
      </c>
      <c r="BE7082">
        <f t="shared" si="589"/>
        <v>0</v>
      </c>
    </row>
    <row r="7083" spans="1:57" x14ac:dyDescent="0.25">
      <c r="A7083" t="s">
        <v>5084</v>
      </c>
      <c r="B7083" t="s">
        <v>4878</v>
      </c>
      <c r="C7083" t="s">
        <v>4879</v>
      </c>
      <c r="D7083" t="s">
        <v>57</v>
      </c>
      <c r="E7083" t="s">
        <v>58</v>
      </c>
      <c r="F7083" s="1">
        <v>41352</v>
      </c>
      <c r="G7083" s="1">
        <v>41347</v>
      </c>
      <c r="H7083" s="1">
        <v>41351</v>
      </c>
      <c r="I7083">
        <v>0</v>
      </c>
      <c r="J7083">
        <v>337</v>
      </c>
      <c r="K7083">
        <v>1488</v>
      </c>
      <c r="L7083">
        <v>19945</v>
      </c>
      <c r="M7083" t="b">
        <v>0</v>
      </c>
      <c r="O7083" t="s">
        <v>34</v>
      </c>
      <c r="P7083" s="1">
        <v>41352</v>
      </c>
      <c r="Q7083" t="b">
        <v>0</v>
      </c>
      <c r="R7083" t="b">
        <v>0</v>
      </c>
      <c r="S7083" t="b">
        <v>0</v>
      </c>
      <c r="T7083">
        <v>16</v>
      </c>
      <c r="U7083">
        <v>2</v>
      </c>
      <c r="V7083">
        <v>0</v>
      </c>
      <c r="W7083">
        <v>50</v>
      </c>
      <c r="X7083">
        <v>3</v>
      </c>
      <c r="Y7083">
        <v>8</v>
      </c>
      <c r="Z7083">
        <v>1</v>
      </c>
      <c r="AA7083">
        <v>0</v>
      </c>
      <c r="AB7083">
        <v>8</v>
      </c>
      <c r="AC7083">
        <v>2</v>
      </c>
      <c r="AD7083">
        <v>6</v>
      </c>
      <c r="AE7083">
        <v>1027</v>
      </c>
      <c r="AF7083">
        <v>8</v>
      </c>
      <c r="AG7083">
        <v>2615</v>
      </c>
      <c r="AH7083">
        <v>880</v>
      </c>
      <c r="AI7083">
        <v>0</v>
      </c>
      <c r="AN7083">
        <v>23.78</v>
      </c>
      <c r="AP7083" t="s">
        <v>59</v>
      </c>
      <c r="AS7083">
        <v>46</v>
      </c>
      <c r="AU7083">
        <v>24123</v>
      </c>
      <c r="AV7083">
        <v>13732</v>
      </c>
      <c r="AW7083">
        <v>22</v>
      </c>
      <c r="AX7083">
        <v>21</v>
      </c>
      <c r="AZ7083">
        <v>0</v>
      </c>
      <c r="BA7083">
        <f>L7083-$L$7084</f>
        <v>605</v>
      </c>
      <c r="BB7083">
        <f t="shared" si="587"/>
        <v>12900</v>
      </c>
      <c r="BD7083" t="e">
        <f t="shared" si="588"/>
        <v>#N/A</v>
      </c>
      <c r="BE7083">
        <f t="shared" si="589"/>
        <v>0</v>
      </c>
    </row>
    <row r="7084" spans="1:57" x14ac:dyDescent="0.25">
      <c r="A7084" t="s">
        <v>5086</v>
      </c>
      <c r="B7084" t="s">
        <v>4878</v>
      </c>
      <c r="C7084" t="s">
        <v>4879</v>
      </c>
      <c r="D7084" t="s">
        <v>57</v>
      </c>
      <c r="E7084" t="s">
        <v>58</v>
      </c>
      <c r="F7084" s="1">
        <v>41269</v>
      </c>
      <c r="G7084" s="1">
        <v>41266</v>
      </c>
      <c r="H7084" s="1">
        <v>41268</v>
      </c>
      <c r="I7084">
        <v>0</v>
      </c>
      <c r="J7084">
        <v>883</v>
      </c>
      <c r="K7084">
        <v>883</v>
      </c>
      <c r="L7084">
        <v>19340</v>
      </c>
      <c r="M7084" t="b">
        <v>0</v>
      </c>
      <c r="O7084" t="s">
        <v>34</v>
      </c>
      <c r="P7084" s="1">
        <v>41269</v>
      </c>
      <c r="Q7084" t="b">
        <v>0</v>
      </c>
      <c r="R7084" t="b">
        <v>0</v>
      </c>
      <c r="S7084" t="b">
        <v>0</v>
      </c>
      <c r="T7084">
        <v>7</v>
      </c>
      <c r="U7084">
        <v>1</v>
      </c>
      <c r="V7084">
        <v>0</v>
      </c>
      <c r="W7084">
        <v>78</v>
      </c>
      <c r="X7084">
        <v>1</v>
      </c>
      <c r="Y7084">
        <v>6</v>
      </c>
      <c r="Z7084">
        <v>1</v>
      </c>
      <c r="AA7084">
        <v>0</v>
      </c>
      <c r="AB7084">
        <v>1</v>
      </c>
      <c r="AC7084">
        <v>1</v>
      </c>
      <c r="AD7084">
        <v>0</v>
      </c>
      <c r="AE7084">
        <v>911</v>
      </c>
      <c r="AF7084">
        <v>7</v>
      </c>
      <c r="AG7084">
        <v>2357</v>
      </c>
      <c r="AH7084">
        <v>807</v>
      </c>
      <c r="AI7084">
        <v>0</v>
      </c>
      <c r="AN7084">
        <v>24.94</v>
      </c>
      <c r="AP7084" t="s">
        <v>59</v>
      </c>
      <c r="AS7084">
        <v>118</v>
      </c>
      <c r="AU7084">
        <v>43778</v>
      </c>
      <c r="AV7084">
        <v>26442</v>
      </c>
      <c r="AW7084">
        <v>23</v>
      </c>
      <c r="AX7084">
        <v>22</v>
      </c>
      <c r="AZ7084">
        <v>1</v>
      </c>
      <c r="BA7084">
        <f t="shared" ref="BA7084:BA7106" si="590">L7084-$L$7108</f>
        <v>6514</v>
      </c>
      <c r="BB7084">
        <f>$BA$7084-BA7084</f>
        <v>0</v>
      </c>
      <c r="BD7084" t="e">
        <f t="shared" si="588"/>
        <v>#N/A</v>
      </c>
      <c r="BE7084">
        <f t="shared" si="589"/>
        <v>0</v>
      </c>
    </row>
    <row r="7085" spans="1:57" x14ac:dyDescent="0.25">
      <c r="A7085" t="s">
        <v>5088</v>
      </c>
      <c r="B7085" t="s">
        <v>4878</v>
      </c>
      <c r="C7085" t="s">
        <v>4879</v>
      </c>
      <c r="D7085" t="s">
        <v>57</v>
      </c>
      <c r="E7085" t="s">
        <v>58</v>
      </c>
      <c r="F7085" s="1">
        <v>41248</v>
      </c>
      <c r="G7085" s="1">
        <v>41244</v>
      </c>
      <c r="H7085" s="1">
        <v>41247</v>
      </c>
      <c r="I7085">
        <v>0</v>
      </c>
      <c r="J7085">
        <v>586</v>
      </c>
      <c r="K7085">
        <v>586</v>
      </c>
      <c r="L7085">
        <v>19043</v>
      </c>
      <c r="M7085" t="b">
        <v>0</v>
      </c>
      <c r="O7085" t="s">
        <v>34</v>
      </c>
      <c r="P7085" s="1">
        <v>41248</v>
      </c>
      <c r="Q7085" t="b">
        <v>0</v>
      </c>
      <c r="R7085" t="b">
        <v>0</v>
      </c>
      <c r="S7085" t="b">
        <v>0</v>
      </c>
      <c r="T7085">
        <v>7</v>
      </c>
      <c r="U7085">
        <v>1</v>
      </c>
      <c r="V7085">
        <v>0</v>
      </c>
      <c r="W7085">
        <v>15</v>
      </c>
      <c r="X7085">
        <v>0</v>
      </c>
      <c r="Y7085">
        <v>2</v>
      </c>
      <c r="Z7085">
        <v>0</v>
      </c>
      <c r="AA7085">
        <v>0</v>
      </c>
      <c r="AB7085">
        <v>6</v>
      </c>
      <c r="AC7085">
        <v>0</v>
      </c>
      <c r="AD7085">
        <v>0</v>
      </c>
      <c r="AE7085">
        <v>1124</v>
      </c>
      <c r="AF7085">
        <v>14</v>
      </c>
      <c r="AG7085">
        <v>2830</v>
      </c>
      <c r="AH7085">
        <v>957</v>
      </c>
      <c r="AI7085">
        <v>0</v>
      </c>
      <c r="AN7085">
        <v>24.67</v>
      </c>
      <c r="AP7085" t="s">
        <v>59</v>
      </c>
      <c r="AS7085">
        <v>14</v>
      </c>
      <c r="AU7085">
        <v>3320</v>
      </c>
      <c r="AV7085">
        <v>309</v>
      </c>
      <c r="AW7085">
        <v>19</v>
      </c>
      <c r="AX7085">
        <v>15</v>
      </c>
      <c r="AZ7085">
        <v>0</v>
      </c>
      <c r="BA7085">
        <f t="shared" si="590"/>
        <v>6217</v>
      </c>
      <c r="BB7085">
        <f t="shared" ref="BB7085:BB7107" si="591">$BA$7084-BA7085</f>
        <v>297</v>
      </c>
      <c r="BD7085" t="e">
        <f t="shared" si="588"/>
        <v>#N/A</v>
      </c>
      <c r="BE7085">
        <f t="shared" si="589"/>
        <v>0</v>
      </c>
    </row>
    <row r="7086" spans="1:57" x14ac:dyDescent="0.25">
      <c r="A7086" t="s">
        <v>5090</v>
      </c>
      <c r="B7086" t="s">
        <v>4878</v>
      </c>
      <c r="C7086" t="s">
        <v>4879</v>
      </c>
      <c r="D7086" t="s">
        <v>57</v>
      </c>
      <c r="E7086" t="s">
        <v>58</v>
      </c>
      <c r="F7086" s="1">
        <v>41225</v>
      </c>
      <c r="G7086" s="1">
        <v>41221</v>
      </c>
      <c r="H7086" s="1">
        <v>41223</v>
      </c>
      <c r="I7086">
        <v>0</v>
      </c>
      <c r="J7086">
        <v>240</v>
      </c>
      <c r="K7086">
        <v>240</v>
      </c>
      <c r="L7086">
        <v>18697</v>
      </c>
      <c r="M7086" t="b">
        <v>0</v>
      </c>
      <c r="O7086" t="s">
        <v>34</v>
      </c>
      <c r="P7086" s="1">
        <v>41225</v>
      </c>
      <c r="Q7086" t="b">
        <v>0</v>
      </c>
      <c r="R7086" t="b">
        <v>0</v>
      </c>
      <c r="S7086" t="b">
        <v>0</v>
      </c>
      <c r="T7086">
        <v>4</v>
      </c>
      <c r="U7086">
        <v>1</v>
      </c>
      <c r="V7086">
        <v>0</v>
      </c>
      <c r="W7086">
        <v>6</v>
      </c>
      <c r="X7086">
        <v>0</v>
      </c>
      <c r="Y7086">
        <v>1</v>
      </c>
      <c r="Z7086">
        <v>0</v>
      </c>
      <c r="AA7086">
        <v>0</v>
      </c>
      <c r="AB7086">
        <v>1</v>
      </c>
      <c r="AC7086">
        <v>0</v>
      </c>
      <c r="AD7086">
        <v>0</v>
      </c>
      <c r="AE7086">
        <v>722</v>
      </c>
      <c r="AF7086">
        <v>6</v>
      </c>
      <c r="AG7086">
        <v>1802</v>
      </c>
      <c r="AH7086">
        <v>674</v>
      </c>
      <c r="AI7086">
        <v>0</v>
      </c>
      <c r="AN7086">
        <v>23.54</v>
      </c>
      <c r="AP7086" t="s">
        <v>59</v>
      </c>
      <c r="AS7086">
        <v>4</v>
      </c>
      <c r="AU7086">
        <v>2223</v>
      </c>
      <c r="AV7086">
        <v>335</v>
      </c>
      <c r="AW7086">
        <v>18</v>
      </c>
      <c r="AX7086">
        <v>16</v>
      </c>
      <c r="AZ7086">
        <v>0</v>
      </c>
      <c r="BA7086">
        <f t="shared" si="590"/>
        <v>5871</v>
      </c>
      <c r="BB7086">
        <f t="shared" si="591"/>
        <v>643</v>
      </c>
      <c r="BD7086" t="e">
        <f t="shared" si="588"/>
        <v>#N/A</v>
      </c>
      <c r="BE7086">
        <f t="shared" si="589"/>
        <v>0</v>
      </c>
    </row>
    <row r="7087" spans="1:57" x14ac:dyDescent="0.25">
      <c r="A7087" t="s">
        <v>5092</v>
      </c>
      <c r="B7087" t="s">
        <v>4878</v>
      </c>
      <c r="C7087" t="s">
        <v>4879</v>
      </c>
      <c r="D7087" t="s">
        <v>57</v>
      </c>
      <c r="E7087" t="s">
        <v>58</v>
      </c>
      <c r="F7087" s="1">
        <v>41209</v>
      </c>
      <c r="G7087" s="1">
        <v>41204</v>
      </c>
      <c r="H7087" s="1">
        <v>41207</v>
      </c>
      <c r="I7087">
        <v>0</v>
      </c>
      <c r="J7087">
        <v>1164</v>
      </c>
      <c r="K7087">
        <v>1164</v>
      </c>
      <c r="L7087">
        <v>18457</v>
      </c>
      <c r="M7087" t="b">
        <v>1</v>
      </c>
      <c r="O7087" t="s">
        <v>34</v>
      </c>
      <c r="P7087" s="1">
        <v>41209</v>
      </c>
      <c r="Q7087" t="b">
        <v>0</v>
      </c>
      <c r="R7087" t="b">
        <v>0</v>
      </c>
      <c r="S7087" t="b">
        <v>0</v>
      </c>
      <c r="T7087">
        <v>19</v>
      </c>
      <c r="U7087">
        <v>2</v>
      </c>
      <c r="V7087">
        <v>0</v>
      </c>
      <c r="W7087">
        <v>48</v>
      </c>
      <c r="X7087">
        <v>0</v>
      </c>
      <c r="Y7087">
        <v>5</v>
      </c>
      <c r="Z7087">
        <v>0</v>
      </c>
      <c r="AA7087">
        <v>0</v>
      </c>
      <c r="AB7087">
        <v>3</v>
      </c>
      <c r="AC7087">
        <v>1</v>
      </c>
      <c r="AD7087">
        <v>1</v>
      </c>
      <c r="AE7087">
        <v>1283</v>
      </c>
      <c r="AF7087">
        <v>9</v>
      </c>
      <c r="AG7087">
        <v>3158</v>
      </c>
      <c r="AH7087">
        <v>1126</v>
      </c>
      <c r="AI7087">
        <v>0</v>
      </c>
      <c r="AN7087">
        <v>23.86</v>
      </c>
      <c r="AP7087" t="s">
        <v>59</v>
      </c>
      <c r="AS7087">
        <v>24</v>
      </c>
      <c r="AU7087">
        <v>14937</v>
      </c>
      <c r="AV7087">
        <v>1157</v>
      </c>
      <c r="AW7087">
        <v>21</v>
      </c>
      <c r="AX7087">
        <v>17</v>
      </c>
      <c r="AZ7087">
        <v>0</v>
      </c>
      <c r="BA7087">
        <f t="shared" si="590"/>
        <v>5631</v>
      </c>
      <c r="BB7087">
        <f t="shared" si="591"/>
        <v>883</v>
      </c>
      <c r="BD7087" t="e">
        <f t="shared" si="588"/>
        <v>#N/A</v>
      </c>
      <c r="BE7087">
        <f t="shared" si="589"/>
        <v>1</v>
      </c>
    </row>
    <row r="7088" spans="1:57" x14ac:dyDescent="0.25">
      <c r="A7088" t="s">
        <v>5094</v>
      </c>
      <c r="B7088" t="s">
        <v>4878</v>
      </c>
      <c r="C7088" t="s">
        <v>4879</v>
      </c>
      <c r="D7088" t="s">
        <v>57</v>
      </c>
      <c r="E7088" t="s">
        <v>58</v>
      </c>
      <c r="F7088" s="1">
        <v>41188</v>
      </c>
      <c r="G7088" s="1">
        <v>41186</v>
      </c>
      <c r="H7088" s="1">
        <v>41188</v>
      </c>
      <c r="I7088">
        <v>0</v>
      </c>
      <c r="J7088">
        <v>902</v>
      </c>
      <c r="K7088">
        <v>902</v>
      </c>
      <c r="L7088">
        <v>18195</v>
      </c>
      <c r="M7088" t="b">
        <v>0</v>
      </c>
      <c r="O7088" t="s">
        <v>34</v>
      </c>
      <c r="P7088" s="1">
        <v>41188</v>
      </c>
      <c r="Q7088" t="b">
        <v>0</v>
      </c>
      <c r="R7088" t="b">
        <v>0</v>
      </c>
      <c r="S7088" t="b">
        <v>0</v>
      </c>
      <c r="T7088">
        <v>26</v>
      </c>
      <c r="U7088">
        <v>3</v>
      </c>
      <c r="V7088">
        <v>0</v>
      </c>
      <c r="W7088">
        <v>56</v>
      </c>
      <c r="X7088">
        <v>2</v>
      </c>
      <c r="Y7088">
        <v>6</v>
      </c>
      <c r="Z7088">
        <v>0</v>
      </c>
      <c r="AA7088">
        <v>0</v>
      </c>
      <c r="AB7088">
        <v>0</v>
      </c>
      <c r="AC7088">
        <v>0</v>
      </c>
      <c r="AD7088">
        <v>2</v>
      </c>
      <c r="AE7088">
        <v>1458</v>
      </c>
      <c r="AF7088">
        <v>10</v>
      </c>
      <c r="AG7088">
        <v>3615</v>
      </c>
      <c r="AH7088">
        <v>1154</v>
      </c>
      <c r="AI7088">
        <v>1</v>
      </c>
      <c r="AN7088">
        <v>24.11</v>
      </c>
      <c r="AP7088" t="s">
        <v>59</v>
      </c>
      <c r="AS7088">
        <v>18</v>
      </c>
      <c r="AU7088">
        <v>16192</v>
      </c>
      <c r="AV7088">
        <v>382</v>
      </c>
      <c r="AW7088">
        <v>21</v>
      </c>
      <c r="AX7088">
        <v>16</v>
      </c>
      <c r="AZ7088">
        <v>0</v>
      </c>
      <c r="BA7088">
        <f t="shared" si="590"/>
        <v>5369</v>
      </c>
      <c r="BB7088">
        <f t="shared" si="591"/>
        <v>1145</v>
      </c>
      <c r="BD7088" t="e">
        <f t="shared" si="588"/>
        <v>#N/A</v>
      </c>
      <c r="BE7088">
        <f t="shared" si="589"/>
        <v>0</v>
      </c>
    </row>
    <row r="7089" spans="1:57" x14ac:dyDescent="0.25">
      <c r="A7089" t="s">
        <v>5096</v>
      </c>
      <c r="B7089" t="s">
        <v>4878</v>
      </c>
      <c r="C7089" t="s">
        <v>4879</v>
      </c>
      <c r="D7089" t="s">
        <v>57</v>
      </c>
      <c r="E7089" t="s">
        <v>58</v>
      </c>
      <c r="F7089" s="1">
        <v>41171</v>
      </c>
      <c r="G7089" s="1">
        <v>41168</v>
      </c>
      <c r="H7089" s="1">
        <v>41170</v>
      </c>
      <c r="I7089">
        <v>0</v>
      </c>
      <c r="J7089">
        <v>272</v>
      </c>
      <c r="K7089">
        <v>614</v>
      </c>
      <c r="L7089">
        <v>17907</v>
      </c>
      <c r="M7089" t="b">
        <v>0</v>
      </c>
      <c r="O7089" t="s">
        <v>34</v>
      </c>
      <c r="P7089" s="1">
        <v>41171</v>
      </c>
      <c r="Q7089" t="b">
        <v>0</v>
      </c>
      <c r="R7089" t="b">
        <v>0</v>
      </c>
      <c r="S7089" t="b">
        <v>0</v>
      </c>
      <c r="T7089">
        <v>14</v>
      </c>
      <c r="U7089">
        <v>2</v>
      </c>
      <c r="V7089">
        <v>0</v>
      </c>
      <c r="W7089">
        <v>24</v>
      </c>
      <c r="X7089">
        <v>1</v>
      </c>
      <c r="Y7089">
        <v>2</v>
      </c>
      <c r="Z7089">
        <v>0</v>
      </c>
      <c r="AA7089">
        <v>0</v>
      </c>
      <c r="AB7089">
        <v>11</v>
      </c>
      <c r="AC7089">
        <v>1</v>
      </c>
      <c r="AD7089">
        <v>1</v>
      </c>
      <c r="AE7089">
        <v>940</v>
      </c>
      <c r="AF7089">
        <v>8</v>
      </c>
      <c r="AG7089">
        <v>2478</v>
      </c>
      <c r="AH7089">
        <v>888</v>
      </c>
      <c r="AI7089">
        <v>0</v>
      </c>
      <c r="AN7089">
        <v>24.51</v>
      </c>
      <c r="AP7089" t="s">
        <v>59</v>
      </c>
      <c r="AS7089">
        <v>16</v>
      </c>
      <c r="AU7089">
        <v>31736</v>
      </c>
      <c r="AV7089">
        <v>3091</v>
      </c>
      <c r="AW7089">
        <v>22</v>
      </c>
      <c r="AX7089">
        <v>19</v>
      </c>
      <c r="AZ7089">
        <v>0</v>
      </c>
      <c r="BA7089">
        <f t="shared" si="590"/>
        <v>5081</v>
      </c>
      <c r="BB7089">
        <f t="shared" si="591"/>
        <v>1433</v>
      </c>
      <c r="BD7089" t="e">
        <f t="shared" si="588"/>
        <v>#N/A</v>
      </c>
      <c r="BE7089">
        <f t="shared" si="589"/>
        <v>0</v>
      </c>
    </row>
    <row r="7090" spans="1:57" x14ac:dyDescent="0.25">
      <c r="A7090" t="s">
        <v>5098</v>
      </c>
      <c r="B7090" t="s">
        <v>4878</v>
      </c>
      <c r="C7090" t="s">
        <v>4879</v>
      </c>
      <c r="D7090" t="s">
        <v>57</v>
      </c>
      <c r="E7090" t="s">
        <v>58</v>
      </c>
      <c r="F7090" s="1">
        <v>41128</v>
      </c>
      <c r="G7090" s="1">
        <v>41124</v>
      </c>
      <c r="H7090" s="1">
        <v>41128</v>
      </c>
      <c r="I7090">
        <v>0</v>
      </c>
      <c r="K7090">
        <v>240</v>
      </c>
      <c r="L7090">
        <v>17533</v>
      </c>
      <c r="M7090" t="b">
        <v>0</v>
      </c>
      <c r="O7090" t="s">
        <v>34</v>
      </c>
      <c r="P7090" s="1">
        <v>41128</v>
      </c>
      <c r="Q7090" t="b">
        <v>0</v>
      </c>
      <c r="R7090" t="b">
        <v>0</v>
      </c>
      <c r="S7090" t="b">
        <v>0</v>
      </c>
      <c r="T7090">
        <v>5</v>
      </c>
      <c r="U7090">
        <v>1</v>
      </c>
      <c r="V7090">
        <v>0</v>
      </c>
      <c r="W7090">
        <v>6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1</v>
      </c>
      <c r="AD7090">
        <v>0</v>
      </c>
      <c r="AE7090">
        <v>1164</v>
      </c>
      <c r="AF7090">
        <v>8</v>
      </c>
      <c r="AG7090">
        <v>2952</v>
      </c>
      <c r="AH7090">
        <v>1015</v>
      </c>
      <c r="AI7090">
        <v>0</v>
      </c>
      <c r="AN7090">
        <v>23.5</v>
      </c>
      <c r="AP7090" t="s">
        <v>59</v>
      </c>
      <c r="AS7090">
        <v>10</v>
      </c>
      <c r="AU7090">
        <v>5936</v>
      </c>
      <c r="AV7090">
        <v>980</v>
      </c>
      <c r="AW7090">
        <v>20</v>
      </c>
      <c r="AX7090">
        <v>17</v>
      </c>
      <c r="AZ7090">
        <v>0</v>
      </c>
      <c r="BA7090">
        <f t="shared" si="590"/>
        <v>4707</v>
      </c>
      <c r="BB7090">
        <f t="shared" si="591"/>
        <v>1807</v>
      </c>
      <c r="BD7090" t="e">
        <f t="shared" si="588"/>
        <v>#N/A</v>
      </c>
      <c r="BE7090">
        <f t="shared" si="589"/>
        <v>0</v>
      </c>
    </row>
    <row r="7091" spans="1:57" x14ac:dyDescent="0.25">
      <c r="A7091" t="s">
        <v>5100</v>
      </c>
      <c r="B7091" t="s">
        <v>4878</v>
      </c>
      <c r="C7091" t="s">
        <v>4879</v>
      </c>
      <c r="D7091" t="s">
        <v>57</v>
      </c>
      <c r="E7091" t="s">
        <v>58</v>
      </c>
      <c r="F7091" s="1">
        <v>41111</v>
      </c>
      <c r="G7091" s="1">
        <v>41108</v>
      </c>
      <c r="H7091" s="1">
        <v>41111</v>
      </c>
      <c r="I7091">
        <v>0</v>
      </c>
      <c r="J7091">
        <v>1164</v>
      </c>
      <c r="K7091">
        <v>1164</v>
      </c>
      <c r="L7091">
        <v>17293</v>
      </c>
      <c r="M7091" t="b">
        <v>1</v>
      </c>
      <c r="O7091" t="s">
        <v>34</v>
      </c>
      <c r="P7091" s="1">
        <v>41111</v>
      </c>
      <c r="Q7091" t="b">
        <v>0</v>
      </c>
      <c r="R7091" t="b">
        <v>0</v>
      </c>
      <c r="S7091" t="b">
        <v>0</v>
      </c>
      <c r="T7091">
        <v>6</v>
      </c>
      <c r="U7091">
        <v>1</v>
      </c>
      <c r="V7091">
        <v>0</v>
      </c>
      <c r="W7091">
        <v>18</v>
      </c>
      <c r="X7091">
        <v>0</v>
      </c>
      <c r="Y7091">
        <v>1</v>
      </c>
      <c r="Z7091">
        <v>0</v>
      </c>
      <c r="AA7091">
        <v>0</v>
      </c>
      <c r="AB7091">
        <v>6</v>
      </c>
      <c r="AC7091">
        <v>1</v>
      </c>
      <c r="AD7091">
        <v>1</v>
      </c>
      <c r="AE7091">
        <v>1177</v>
      </c>
      <c r="AF7091">
        <v>12</v>
      </c>
      <c r="AG7091">
        <v>2905</v>
      </c>
      <c r="AH7091">
        <v>1021</v>
      </c>
      <c r="AI7091">
        <v>1</v>
      </c>
      <c r="AN7091">
        <v>23.7</v>
      </c>
      <c r="AP7091" t="s">
        <v>59</v>
      </c>
      <c r="AS7091">
        <v>13</v>
      </c>
      <c r="AU7091">
        <v>13258</v>
      </c>
      <c r="AV7091">
        <v>1302</v>
      </c>
      <c r="AW7091">
        <v>21</v>
      </c>
      <c r="AX7091">
        <v>18</v>
      </c>
      <c r="AZ7091">
        <v>0</v>
      </c>
      <c r="BA7091">
        <f t="shared" si="590"/>
        <v>4467</v>
      </c>
      <c r="BB7091">
        <f t="shared" si="591"/>
        <v>2047</v>
      </c>
      <c r="BD7091" t="e">
        <f t="shared" si="588"/>
        <v>#N/A</v>
      </c>
      <c r="BE7091">
        <f t="shared" si="589"/>
        <v>1</v>
      </c>
    </row>
    <row r="7092" spans="1:57" x14ac:dyDescent="0.25">
      <c r="A7092" t="s">
        <v>5102</v>
      </c>
      <c r="B7092" t="s">
        <v>4878</v>
      </c>
      <c r="C7092" t="s">
        <v>4879</v>
      </c>
      <c r="D7092" t="s">
        <v>57</v>
      </c>
      <c r="E7092" t="s">
        <v>58</v>
      </c>
      <c r="F7092" s="1">
        <v>41099</v>
      </c>
      <c r="G7092" s="1">
        <v>41093</v>
      </c>
      <c r="H7092" s="1">
        <v>41095</v>
      </c>
      <c r="I7092">
        <v>0</v>
      </c>
      <c r="J7092">
        <v>907</v>
      </c>
      <c r="K7092">
        <v>907</v>
      </c>
      <c r="L7092">
        <v>17036</v>
      </c>
      <c r="M7092" t="b">
        <v>0</v>
      </c>
      <c r="O7092" t="s">
        <v>34</v>
      </c>
      <c r="P7092" s="1">
        <v>41099</v>
      </c>
      <c r="Q7092" t="b">
        <v>0</v>
      </c>
      <c r="R7092" t="b">
        <v>0</v>
      </c>
      <c r="S7092" t="b">
        <v>0</v>
      </c>
      <c r="T7092">
        <v>5</v>
      </c>
      <c r="U7092">
        <v>1</v>
      </c>
      <c r="V7092">
        <v>0</v>
      </c>
      <c r="W7092">
        <v>13</v>
      </c>
      <c r="X7092">
        <v>0</v>
      </c>
      <c r="Y7092">
        <v>0</v>
      </c>
      <c r="Z7092">
        <v>0</v>
      </c>
      <c r="AA7092">
        <v>0</v>
      </c>
      <c r="AB7092">
        <v>3</v>
      </c>
      <c r="AC7092">
        <v>3</v>
      </c>
      <c r="AD7092">
        <v>0</v>
      </c>
      <c r="AE7092">
        <v>1002</v>
      </c>
      <c r="AF7092">
        <v>7</v>
      </c>
      <c r="AG7092">
        <v>2490</v>
      </c>
      <c r="AH7092">
        <v>959</v>
      </c>
      <c r="AI7092">
        <v>0</v>
      </c>
      <c r="AN7092">
        <v>24.7</v>
      </c>
      <c r="AP7092" t="s">
        <v>59</v>
      </c>
      <c r="AS7092">
        <v>9</v>
      </c>
      <c r="AU7092">
        <v>4165</v>
      </c>
      <c r="AV7092">
        <v>394</v>
      </c>
      <c r="AW7092">
        <v>19</v>
      </c>
      <c r="AX7092">
        <v>16</v>
      </c>
      <c r="AZ7092">
        <v>0</v>
      </c>
      <c r="BA7092">
        <f t="shared" si="590"/>
        <v>4210</v>
      </c>
      <c r="BB7092">
        <f t="shared" si="591"/>
        <v>2304</v>
      </c>
      <c r="BD7092" t="e">
        <f t="shared" si="588"/>
        <v>#N/A</v>
      </c>
      <c r="BE7092">
        <f t="shared" si="589"/>
        <v>0</v>
      </c>
    </row>
    <row r="7093" spans="1:57" x14ac:dyDescent="0.25">
      <c r="A7093" t="s">
        <v>5104</v>
      </c>
      <c r="B7093" t="s">
        <v>4878</v>
      </c>
      <c r="C7093" t="s">
        <v>4879</v>
      </c>
      <c r="D7093" t="s">
        <v>57</v>
      </c>
      <c r="E7093" t="s">
        <v>58</v>
      </c>
      <c r="F7093" s="1">
        <v>41080</v>
      </c>
      <c r="G7093" s="1">
        <v>41075</v>
      </c>
      <c r="H7093" s="1">
        <v>41079</v>
      </c>
      <c r="I7093">
        <v>0</v>
      </c>
      <c r="J7093">
        <v>615</v>
      </c>
      <c r="K7093">
        <v>615</v>
      </c>
      <c r="L7093">
        <v>16744</v>
      </c>
      <c r="M7093" t="b">
        <v>0</v>
      </c>
      <c r="O7093" t="s">
        <v>34</v>
      </c>
      <c r="P7093" s="1">
        <v>41080</v>
      </c>
      <c r="Q7093" t="b">
        <v>0</v>
      </c>
      <c r="R7093" t="b">
        <v>0</v>
      </c>
      <c r="S7093" t="b">
        <v>0</v>
      </c>
      <c r="T7093">
        <v>4</v>
      </c>
      <c r="U7093">
        <v>1</v>
      </c>
      <c r="V7093">
        <v>0</v>
      </c>
      <c r="W7093">
        <v>10</v>
      </c>
      <c r="X7093">
        <v>0</v>
      </c>
      <c r="Y7093">
        <v>1</v>
      </c>
      <c r="Z7093">
        <v>0</v>
      </c>
      <c r="AA7093">
        <v>0</v>
      </c>
      <c r="AB7093">
        <v>7</v>
      </c>
      <c r="AC7093">
        <v>0</v>
      </c>
      <c r="AD7093">
        <v>0</v>
      </c>
      <c r="AE7093">
        <v>996</v>
      </c>
      <c r="AF7093">
        <v>8</v>
      </c>
      <c r="AG7093">
        <v>2584</v>
      </c>
      <c r="AH7093">
        <v>949</v>
      </c>
      <c r="AI7093">
        <v>0</v>
      </c>
      <c r="AN7093">
        <v>24.2</v>
      </c>
      <c r="AP7093" t="s">
        <v>59</v>
      </c>
      <c r="AS7093">
        <v>7</v>
      </c>
      <c r="AU7093">
        <v>5137</v>
      </c>
      <c r="AV7093">
        <v>439</v>
      </c>
      <c r="AW7093">
        <v>20</v>
      </c>
      <c r="AX7093">
        <v>16</v>
      </c>
      <c r="AZ7093">
        <v>0</v>
      </c>
      <c r="BA7093">
        <f t="shared" si="590"/>
        <v>3918</v>
      </c>
      <c r="BB7093">
        <f t="shared" si="591"/>
        <v>2596</v>
      </c>
      <c r="BD7093" t="e">
        <f t="shared" si="588"/>
        <v>#N/A</v>
      </c>
      <c r="BE7093">
        <f t="shared" si="589"/>
        <v>0</v>
      </c>
    </row>
    <row r="7094" spans="1:57" x14ac:dyDescent="0.25">
      <c r="A7094" t="s">
        <v>5106</v>
      </c>
      <c r="B7094" t="s">
        <v>4878</v>
      </c>
      <c r="C7094" t="s">
        <v>4879</v>
      </c>
      <c r="D7094" t="s">
        <v>57</v>
      </c>
      <c r="E7094" t="s">
        <v>58</v>
      </c>
      <c r="F7094" s="1">
        <v>41060</v>
      </c>
      <c r="G7094" s="1">
        <v>41057</v>
      </c>
      <c r="H7094" s="1">
        <v>41059</v>
      </c>
      <c r="I7094">
        <v>0</v>
      </c>
      <c r="J7094">
        <v>343</v>
      </c>
      <c r="K7094">
        <v>343</v>
      </c>
      <c r="L7094">
        <v>16472</v>
      </c>
      <c r="M7094" t="b">
        <v>0</v>
      </c>
      <c r="O7094" t="s">
        <v>34</v>
      </c>
      <c r="P7094" s="1">
        <v>41060</v>
      </c>
      <c r="Q7094" t="b">
        <v>0</v>
      </c>
      <c r="R7094" t="b">
        <v>0</v>
      </c>
      <c r="S7094" t="b">
        <v>0</v>
      </c>
      <c r="T7094">
        <v>3</v>
      </c>
      <c r="U7094">
        <v>0</v>
      </c>
      <c r="V7094">
        <v>0</v>
      </c>
      <c r="W7094">
        <v>6</v>
      </c>
      <c r="X7094">
        <v>0</v>
      </c>
      <c r="Y7094">
        <v>0</v>
      </c>
      <c r="Z7094">
        <v>0</v>
      </c>
      <c r="AA7094">
        <v>0</v>
      </c>
      <c r="AB7094">
        <v>1</v>
      </c>
      <c r="AC7094">
        <v>1</v>
      </c>
      <c r="AD7094">
        <v>0</v>
      </c>
      <c r="AE7094">
        <v>999</v>
      </c>
      <c r="AF7094">
        <v>5</v>
      </c>
      <c r="AG7094">
        <v>2524</v>
      </c>
      <c r="AH7094">
        <v>937</v>
      </c>
      <c r="AI7094">
        <v>0</v>
      </c>
      <c r="AN7094">
        <v>23.7</v>
      </c>
      <c r="AP7094" t="s">
        <v>59</v>
      </c>
      <c r="AS7094">
        <v>7</v>
      </c>
      <c r="AU7094">
        <v>2833</v>
      </c>
      <c r="AV7094">
        <v>189</v>
      </c>
      <c r="AW7094">
        <v>19</v>
      </c>
      <c r="AX7094">
        <v>15</v>
      </c>
      <c r="AZ7094">
        <v>0</v>
      </c>
      <c r="BA7094">
        <f t="shared" si="590"/>
        <v>3646</v>
      </c>
      <c r="BB7094">
        <f t="shared" si="591"/>
        <v>2868</v>
      </c>
      <c r="BD7094" t="e">
        <f t="shared" si="588"/>
        <v>#N/A</v>
      </c>
      <c r="BE7094">
        <f t="shared" si="589"/>
        <v>0</v>
      </c>
    </row>
    <row r="7095" spans="1:57" x14ac:dyDescent="0.25">
      <c r="A7095" t="s">
        <v>5108</v>
      </c>
      <c r="B7095" t="s">
        <v>4878</v>
      </c>
      <c r="C7095" t="s">
        <v>4879</v>
      </c>
      <c r="D7095" t="s">
        <v>57</v>
      </c>
      <c r="E7095" t="s">
        <v>58</v>
      </c>
      <c r="F7095" s="1">
        <v>41038</v>
      </c>
      <c r="G7095" s="1">
        <v>41033</v>
      </c>
      <c r="H7095" s="1">
        <v>41037</v>
      </c>
      <c r="I7095">
        <v>0</v>
      </c>
      <c r="J7095">
        <v>863</v>
      </c>
      <c r="K7095">
        <v>863</v>
      </c>
      <c r="L7095">
        <v>16129</v>
      </c>
      <c r="M7095" t="b">
        <v>1</v>
      </c>
      <c r="O7095" t="s">
        <v>289</v>
      </c>
      <c r="P7095" s="1">
        <v>41038</v>
      </c>
      <c r="Q7095" t="b">
        <v>0</v>
      </c>
      <c r="R7095" t="b">
        <v>0</v>
      </c>
      <c r="S7095" t="b">
        <v>0</v>
      </c>
      <c r="T7095">
        <v>8</v>
      </c>
      <c r="U7095">
        <v>2</v>
      </c>
      <c r="V7095">
        <v>0</v>
      </c>
      <c r="W7095">
        <v>23</v>
      </c>
      <c r="X7095">
        <v>0</v>
      </c>
      <c r="Y7095">
        <v>3</v>
      </c>
      <c r="Z7095">
        <v>0</v>
      </c>
      <c r="AA7095">
        <v>0</v>
      </c>
      <c r="AB7095">
        <v>8</v>
      </c>
      <c r="AC7095">
        <v>1</v>
      </c>
      <c r="AD7095">
        <v>1</v>
      </c>
      <c r="AE7095">
        <v>1510</v>
      </c>
      <c r="AF7095">
        <v>10</v>
      </c>
      <c r="AG7095">
        <v>3810</v>
      </c>
      <c r="AH7095">
        <v>1367</v>
      </c>
      <c r="AI7095">
        <v>0</v>
      </c>
      <c r="AN7095">
        <v>23.6</v>
      </c>
      <c r="AP7095" t="s">
        <v>59</v>
      </c>
      <c r="AS7095">
        <v>17</v>
      </c>
      <c r="AU7095">
        <v>1435</v>
      </c>
      <c r="AV7095">
        <v>26</v>
      </c>
      <c r="AW7095">
        <v>18</v>
      </c>
      <c r="AX7095">
        <v>12</v>
      </c>
      <c r="AZ7095">
        <v>0</v>
      </c>
      <c r="BA7095">
        <f t="shared" si="590"/>
        <v>3303</v>
      </c>
      <c r="BB7095">
        <f t="shared" si="591"/>
        <v>3211</v>
      </c>
      <c r="BD7095" t="e">
        <f t="shared" si="588"/>
        <v>#N/A</v>
      </c>
      <c r="BE7095">
        <f t="shared" si="589"/>
        <v>1</v>
      </c>
    </row>
    <row r="7096" spans="1:57" x14ac:dyDescent="0.25">
      <c r="A7096" t="s">
        <v>5110</v>
      </c>
      <c r="B7096" t="s">
        <v>4878</v>
      </c>
      <c r="C7096" t="s">
        <v>4879</v>
      </c>
      <c r="D7096" t="s">
        <v>57</v>
      </c>
      <c r="E7096" t="s">
        <v>58</v>
      </c>
      <c r="F7096" s="1">
        <v>41020</v>
      </c>
      <c r="G7096" s="1">
        <v>41016</v>
      </c>
      <c r="H7096" s="1">
        <v>41019</v>
      </c>
      <c r="I7096">
        <v>0</v>
      </c>
      <c r="J7096">
        <v>807</v>
      </c>
      <c r="K7096">
        <v>595</v>
      </c>
      <c r="L7096">
        <v>15861</v>
      </c>
      <c r="M7096" t="b">
        <v>0</v>
      </c>
      <c r="O7096" t="s">
        <v>34</v>
      </c>
      <c r="P7096" s="1">
        <v>41020</v>
      </c>
      <c r="Q7096" t="b">
        <v>0</v>
      </c>
      <c r="R7096" t="b">
        <v>0</v>
      </c>
      <c r="S7096" t="b">
        <v>0</v>
      </c>
      <c r="T7096">
        <v>5</v>
      </c>
      <c r="U7096">
        <v>2</v>
      </c>
      <c r="V7096">
        <v>0</v>
      </c>
      <c r="W7096">
        <v>13</v>
      </c>
      <c r="X7096">
        <v>0</v>
      </c>
      <c r="Y7096">
        <v>1</v>
      </c>
      <c r="Z7096">
        <v>0</v>
      </c>
      <c r="AA7096">
        <v>0</v>
      </c>
      <c r="AB7096">
        <v>3</v>
      </c>
      <c r="AC7096">
        <v>0</v>
      </c>
      <c r="AD7096">
        <v>0</v>
      </c>
      <c r="AE7096">
        <v>1017</v>
      </c>
      <c r="AF7096">
        <v>8</v>
      </c>
      <c r="AG7096">
        <v>2617</v>
      </c>
      <c r="AH7096">
        <v>821</v>
      </c>
      <c r="AI7096">
        <v>0</v>
      </c>
      <c r="AN7096">
        <v>24.7</v>
      </c>
      <c r="AP7096" t="s">
        <v>59</v>
      </c>
      <c r="AS7096">
        <v>11</v>
      </c>
      <c r="AU7096">
        <v>10029</v>
      </c>
      <c r="AV7096">
        <v>268</v>
      </c>
      <c r="AW7096">
        <v>21</v>
      </c>
      <c r="AX7096">
        <v>15</v>
      </c>
      <c r="AZ7096">
        <v>0</v>
      </c>
      <c r="BA7096">
        <f t="shared" si="590"/>
        <v>3035</v>
      </c>
      <c r="BB7096">
        <f t="shared" si="591"/>
        <v>3479</v>
      </c>
      <c r="BD7096" t="e">
        <f t="shared" si="588"/>
        <v>#N/A</v>
      </c>
      <c r="BE7096">
        <f t="shared" si="589"/>
        <v>0</v>
      </c>
    </row>
    <row r="7097" spans="1:57" x14ac:dyDescent="0.25">
      <c r="A7097" t="s">
        <v>5112</v>
      </c>
      <c r="B7097" t="s">
        <v>4878</v>
      </c>
      <c r="C7097" t="s">
        <v>4879</v>
      </c>
      <c r="D7097" t="s">
        <v>57</v>
      </c>
      <c r="E7097" t="s">
        <v>58</v>
      </c>
      <c r="F7097" s="1">
        <v>41002</v>
      </c>
      <c r="G7097" s="1">
        <v>40999</v>
      </c>
      <c r="H7097" s="1">
        <v>41002</v>
      </c>
      <c r="I7097">
        <v>0</v>
      </c>
      <c r="J7097">
        <v>551</v>
      </c>
      <c r="K7097">
        <v>339</v>
      </c>
      <c r="L7097">
        <v>15605</v>
      </c>
      <c r="M7097" t="b">
        <v>0</v>
      </c>
      <c r="O7097" t="s">
        <v>289</v>
      </c>
      <c r="P7097" s="1">
        <v>41002</v>
      </c>
      <c r="Q7097" t="b">
        <v>0</v>
      </c>
      <c r="R7097" t="b">
        <v>0</v>
      </c>
      <c r="S7097" t="b">
        <v>0</v>
      </c>
      <c r="T7097">
        <v>6</v>
      </c>
      <c r="U7097">
        <v>1</v>
      </c>
      <c r="V7097">
        <v>0</v>
      </c>
      <c r="W7097">
        <v>7</v>
      </c>
      <c r="X7097">
        <v>0</v>
      </c>
      <c r="Y7097">
        <v>0</v>
      </c>
      <c r="Z7097">
        <v>0</v>
      </c>
      <c r="AA7097">
        <v>0</v>
      </c>
      <c r="AB7097">
        <v>4</v>
      </c>
      <c r="AC7097">
        <v>0</v>
      </c>
      <c r="AD7097">
        <v>0</v>
      </c>
      <c r="AE7097">
        <v>1428</v>
      </c>
      <c r="AF7097">
        <v>10</v>
      </c>
      <c r="AG7097">
        <v>3528</v>
      </c>
      <c r="AH7097">
        <v>1194</v>
      </c>
      <c r="AI7097">
        <v>0</v>
      </c>
      <c r="AN7097">
        <v>22.4</v>
      </c>
      <c r="AP7097" t="s">
        <v>59</v>
      </c>
      <c r="AS7097">
        <v>0</v>
      </c>
      <c r="AU7097">
        <v>620</v>
      </c>
      <c r="AV7097">
        <v>31</v>
      </c>
      <c r="AW7097">
        <v>16</v>
      </c>
      <c r="AX7097">
        <v>12</v>
      </c>
      <c r="AZ7097">
        <v>0</v>
      </c>
      <c r="BA7097">
        <f t="shared" si="590"/>
        <v>2779</v>
      </c>
      <c r="BB7097">
        <f t="shared" si="591"/>
        <v>3735</v>
      </c>
      <c r="BD7097" t="e">
        <f t="shared" si="588"/>
        <v>#N/A</v>
      </c>
      <c r="BE7097">
        <f t="shared" si="589"/>
        <v>0</v>
      </c>
    </row>
    <row r="7098" spans="1:57" x14ac:dyDescent="0.25">
      <c r="A7098" t="s">
        <v>5114</v>
      </c>
      <c r="B7098" t="s">
        <v>4878</v>
      </c>
      <c r="C7098" t="s">
        <v>4879</v>
      </c>
      <c r="D7098" t="s">
        <v>57</v>
      </c>
      <c r="E7098" t="s">
        <v>58</v>
      </c>
      <c r="F7098" s="1">
        <v>40981</v>
      </c>
      <c r="G7098" s="1">
        <v>40976</v>
      </c>
      <c r="H7098" s="1">
        <v>40980</v>
      </c>
      <c r="I7098">
        <v>0</v>
      </c>
      <c r="J7098">
        <v>1147</v>
      </c>
      <c r="K7098">
        <v>1147</v>
      </c>
      <c r="L7098">
        <v>15266</v>
      </c>
      <c r="M7098" t="b">
        <v>1</v>
      </c>
      <c r="O7098" t="s">
        <v>34</v>
      </c>
      <c r="P7098" s="1">
        <v>40981</v>
      </c>
      <c r="Q7098" t="b">
        <v>0</v>
      </c>
      <c r="R7098" t="b">
        <v>0</v>
      </c>
      <c r="S7098" t="b">
        <v>0</v>
      </c>
      <c r="T7098">
        <v>7</v>
      </c>
      <c r="U7098">
        <v>1</v>
      </c>
      <c r="V7098">
        <v>0</v>
      </c>
      <c r="W7098">
        <v>22</v>
      </c>
      <c r="X7098">
        <v>0</v>
      </c>
      <c r="Y7098">
        <v>4</v>
      </c>
      <c r="Z7098">
        <v>0</v>
      </c>
      <c r="AA7098">
        <v>0</v>
      </c>
      <c r="AB7098">
        <v>1</v>
      </c>
      <c r="AC7098">
        <v>1</v>
      </c>
      <c r="AD7098">
        <v>0</v>
      </c>
      <c r="AE7098">
        <v>1038</v>
      </c>
      <c r="AF7098">
        <v>7</v>
      </c>
      <c r="AG7098">
        <v>2622</v>
      </c>
      <c r="AH7098">
        <v>818</v>
      </c>
      <c r="AI7098">
        <v>0</v>
      </c>
      <c r="AN7098">
        <v>23</v>
      </c>
      <c r="AP7098" t="s">
        <v>59</v>
      </c>
      <c r="AS7098">
        <v>23</v>
      </c>
      <c r="AU7098">
        <v>17572</v>
      </c>
      <c r="AV7098">
        <v>1634</v>
      </c>
      <c r="AW7098">
        <v>21</v>
      </c>
      <c r="AX7098">
        <v>18</v>
      </c>
      <c r="AZ7098">
        <v>0</v>
      </c>
      <c r="BA7098">
        <f t="shared" si="590"/>
        <v>2440</v>
      </c>
      <c r="BB7098">
        <f t="shared" si="591"/>
        <v>4074</v>
      </c>
      <c r="BD7098" t="e">
        <f t="shared" si="588"/>
        <v>#N/A</v>
      </c>
      <c r="BE7098">
        <f t="shared" si="589"/>
        <v>1</v>
      </c>
    </row>
    <row r="7099" spans="1:57" x14ac:dyDescent="0.25">
      <c r="A7099" t="s">
        <v>5116</v>
      </c>
      <c r="B7099" t="s">
        <v>4878</v>
      </c>
      <c r="C7099" t="s">
        <v>4879</v>
      </c>
      <c r="D7099" t="s">
        <v>57</v>
      </c>
      <c r="E7099" t="s">
        <v>58</v>
      </c>
      <c r="F7099" s="1">
        <v>40967</v>
      </c>
      <c r="G7099" s="1">
        <v>40961</v>
      </c>
      <c r="H7099" s="1">
        <v>40966</v>
      </c>
      <c r="I7099">
        <v>0</v>
      </c>
      <c r="J7099">
        <v>935</v>
      </c>
      <c r="K7099">
        <v>935</v>
      </c>
      <c r="L7099">
        <v>15054</v>
      </c>
      <c r="M7099" t="b">
        <v>0</v>
      </c>
      <c r="O7099" t="s">
        <v>34</v>
      </c>
      <c r="P7099" s="1">
        <v>40967</v>
      </c>
      <c r="Q7099" t="b">
        <v>0</v>
      </c>
      <c r="R7099" t="b">
        <v>0</v>
      </c>
      <c r="S7099" t="b">
        <v>0</v>
      </c>
      <c r="T7099">
        <v>7</v>
      </c>
      <c r="U7099">
        <v>1</v>
      </c>
      <c r="V7099">
        <v>0</v>
      </c>
      <c r="W7099">
        <v>19</v>
      </c>
      <c r="X7099">
        <v>1</v>
      </c>
      <c r="Y7099">
        <v>3</v>
      </c>
      <c r="Z7099">
        <v>0</v>
      </c>
      <c r="AA7099">
        <v>0</v>
      </c>
      <c r="AB7099">
        <v>6</v>
      </c>
      <c r="AC7099">
        <v>1</v>
      </c>
      <c r="AD7099">
        <v>0</v>
      </c>
      <c r="AE7099">
        <v>991</v>
      </c>
      <c r="AF7099">
        <v>7</v>
      </c>
      <c r="AG7099">
        <v>2535</v>
      </c>
      <c r="AH7099">
        <v>898</v>
      </c>
      <c r="AI7099">
        <v>0</v>
      </c>
      <c r="AN7099">
        <v>23.8</v>
      </c>
      <c r="AP7099" t="s">
        <v>59</v>
      </c>
      <c r="AS7099">
        <v>14</v>
      </c>
      <c r="AU7099">
        <v>16517</v>
      </c>
      <c r="AV7099">
        <v>992</v>
      </c>
      <c r="AW7099">
        <v>21</v>
      </c>
      <c r="AX7099">
        <v>17</v>
      </c>
      <c r="AZ7099">
        <v>0</v>
      </c>
      <c r="BA7099">
        <f t="shared" si="590"/>
        <v>2228</v>
      </c>
      <c r="BB7099">
        <f t="shared" si="591"/>
        <v>4286</v>
      </c>
      <c r="BD7099" t="e">
        <f t="shared" si="588"/>
        <v>#N/A</v>
      </c>
      <c r="BE7099">
        <f t="shared" si="589"/>
        <v>0</v>
      </c>
    </row>
    <row r="7100" spans="1:57" x14ac:dyDescent="0.25">
      <c r="A7100" t="s">
        <v>5118</v>
      </c>
      <c r="B7100" t="s">
        <v>4878</v>
      </c>
      <c r="C7100" t="s">
        <v>4879</v>
      </c>
      <c r="D7100" t="s">
        <v>57</v>
      </c>
      <c r="E7100" t="s">
        <v>58</v>
      </c>
      <c r="F7100" s="1">
        <v>40947</v>
      </c>
      <c r="G7100" s="1">
        <v>40942</v>
      </c>
      <c r="H7100" s="1">
        <v>40946</v>
      </c>
      <c r="I7100">
        <v>0</v>
      </c>
      <c r="J7100">
        <v>674</v>
      </c>
      <c r="K7100">
        <v>674</v>
      </c>
      <c r="L7100">
        <v>14793</v>
      </c>
      <c r="M7100" t="b">
        <v>0</v>
      </c>
      <c r="O7100" t="s">
        <v>34</v>
      </c>
      <c r="P7100" s="1">
        <v>40947</v>
      </c>
      <c r="Q7100" t="b">
        <v>0</v>
      </c>
      <c r="R7100" t="b">
        <v>0</v>
      </c>
      <c r="S7100" t="b">
        <v>0</v>
      </c>
      <c r="T7100">
        <v>6</v>
      </c>
      <c r="U7100">
        <v>1</v>
      </c>
      <c r="V7100">
        <v>0</v>
      </c>
      <c r="W7100">
        <v>15</v>
      </c>
      <c r="X7100">
        <v>0</v>
      </c>
      <c r="Y7100">
        <v>2</v>
      </c>
      <c r="Z7100">
        <v>0</v>
      </c>
      <c r="AA7100">
        <v>0</v>
      </c>
      <c r="AB7100">
        <v>2</v>
      </c>
      <c r="AC7100">
        <v>0</v>
      </c>
      <c r="AD7100">
        <v>0</v>
      </c>
      <c r="AE7100">
        <v>1120</v>
      </c>
      <c r="AF7100">
        <v>11</v>
      </c>
      <c r="AG7100">
        <v>2803</v>
      </c>
      <c r="AH7100">
        <v>938</v>
      </c>
      <c r="AI7100">
        <v>0</v>
      </c>
      <c r="AN7100">
        <v>23</v>
      </c>
      <c r="AP7100" t="s">
        <v>59</v>
      </c>
      <c r="AS7100">
        <v>12</v>
      </c>
      <c r="AU7100">
        <v>8595</v>
      </c>
      <c r="AV7100">
        <v>676</v>
      </c>
      <c r="AW7100">
        <v>20</v>
      </c>
      <c r="AX7100">
        <v>17</v>
      </c>
      <c r="AZ7100">
        <v>0</v>
      </c>
      <c r="BA7100">
        <f t="shared" si="590"/>
        <v>1967</v>
      </c>
      <c r="BB7100">
        <f t="shared" si="591"/>
        <v>4547</v>
      </c>
      <c r="BD7100" t="e">
        <f t="shared" si="588"/>
        <v>#N/A</v>
      </c>
      <c r="BE7100">
        <f t="shared" si="589"/>
        <v>0</v>
      </c>
    </row>
    <row r="7101" spans="1:57" x14ac:dyDescent="0.25">
      <c r="A7101" t="s">
        <v>5120</v>
      </c>
      <c r="B7101" t="s">
        <v>4878</v>
      </c>
      <c r="C7101" t="s">
        <v>4879</v>
      </c>
      <c r="D7101" t="s">
        <v>57</v>
      </c>
      <c r="E7101" t="s">
        <v>58</v>
      </c>
      <c r="F7101" s="1">
        <v>40929</v>
      </c>
      <c r="G7101" s="1">
        <v>40925</v>
      </c>
      <c r="H7101" s="1">
        <v>40928</v>
      </c>
      <c r="I7101">
        <v>0</v>
      </c>
      <c r="J7101">
        <v>418</v>
      </c>
      <c r="K7101">
        <v>418</v>
      </c>
      <c r="L7101">
        <v>14537</v>
      </c>
      <c r="M7101" t="b">
        <v>0</v>
      </c>
      <c r="O7101" t="s">
        <v>34</v>
      </c>
      <c r="P7101" s="1">
        <v>40929</v>
      </c>
      <c r="Q7101" t="b">
        <v>0</v>
      </c>
      <c r="R7101" t="b">
        <v>0</v>
      </c>
      <c r="S7101" t="b">
        <v>0</v>
      </c>
      <c r="T7101">
        <v>5</v>
      </c>
      <c r="U7101">
        <v>1</v>
      </c>
      <c r="V7101">
        <v>0</v>
      </c>
      <c r="W7101">
        <v>11</v>
      </c>
      <c r="X7101">
        <v>0</v>
      </c>
      <c r="Y7101">
        <v>1</v>
      </c>
      <c r="Z7101">
        <v>0</v>
      </c>
      <c r="AA7101">
        <v>0</v>
      </c>
      <c r="AB7101">
        <v>7</v>
      </c>
      <c r="AC7101">
        <v>1</v>
      </c>
      <c r="AD7101">
        <v>0</v>
      </c>
      <c r="AE7101">
        <v>942</v>
      </c>
      <c r="AF7101">
        <v>13</v>
      </c>
      <c r="AG7101">
        <v>2341</v>
      </c>
      <c r="AH7101">
        <v>792</v>
      </c>
      <c r="AI7101">
        <v>0</v>
      </c>
      <c r="AN7101">
        <v>23.3</v>
      </c>
      <c r="AP7101" t="s">
        <v>59</v>
      </c>
      <c r="AS7101">
        <v>5</v>
      </c>
      <c r="AU7101">
        <v>8466</v>
      </c>
      <c r="AV7101">
        <v>1158</v>
      </c>
      <c r="AW7101">
        <v>20</v>
      </c>
      <c r="AX7101">
        <v>17</v>
      </c>
      <c r="AZ7101">
        <v>0</v>
      </c>
      <c r="BA7101">
        <f t="shared" si="590"/>
        <v>1711</v>
      </c>
      <c r="BB7101">
        <f t="shared" si="591"/>
        <v>4803</v>
      </c>
      <c r="BD7101" t="e">
        <f t="shared" si="588"/>
        <v>#N/A</v>
      </c>
      <c r="BE7101">
        <f t="shared" si="589"/>
        <v>0</v>
      </c>
    </row>
    <row r="7102" spans="1:57" x14ac:dyDescent="0.25">
      <c r="A7102" t="s">
        <v>5122</v>
      </c>
      <c r="B7102" t="s">
        <v>4878</v>
      </c>
      <c r="C7102" t="s">
        <v>4879</v>
      </c>
      <c r="D7102" t="s">
        <v>57</v>
      </c>
      <c r="E7102" t="s">
        <v>58</v>
      </c>
      <c r="F7102" s="1">
        <v>40910</v>
      </c>
      <c r="G7102" s="1">
        <v>40908</v>
      </c>
      <c r="H7102" s="1">
        <v>40910</v>
      </c>
      <c r="I7102">
        <v>0</v>
      </c>
      <c r="J7102">
        <v>166</v>
      </c>
      <c r="K7102">
        <v>166</v>
      </c>
      <c r="L7102">
        <v>14285</v>
      </c>
      <c r="M7102" t="b">
        <v>0</v>
      </c>
      <c r="O7102" t="s">
        <v>34</v>
      </c>
      <c r="P7102" s="1">
        <v>40910</v>
      </c>
      <c r="Q7102" t="b">
        <v>0</v>
      </c>
      <c r="R7102" t="b">
        <v>0</v>
      </c>
      <c r="S7102" t="b">
        <v>0</v>
      </c>
      <c r="T7102">
        <v>4</v>
      </c>
      <c r="U7102">
        <v>1</v>
      </c>
      <c r="V7102">
        <v>0</v>
      </c>
      <c r="W7102">
        <v>6</v>
      </c>
      <c r="X7102">
        <v>0</v>
      </c>
      <c r="Y7102">
        <v>0</v>
      </c>
      <c r="Z7102">
        <v>0</v>
      </c>
      <c r="AA7102">
        <v>0</v>
      </c>
      <c r="AB7102">
        <v>1</v>
      </c>
      <c r="AC7102">
        <v>0</v>
      </c>
      <c r="AD7102">
        <v>0</v>
      </c>
      <c r="AE7102">
        <v>1011</v>
      </c>
      <c r="AF7102">
        <v>7</v>
      </c>
      <c r="AG7102">
        <v>2310</v>
      </c>
      <c r="AH7102">
        <v>786</v>
      </c>
      <c r="AI7102">
        <v>0</v>
      </c>
      <c r="AN7102">
        <v>24.1</v>
      </c>
      <c r="AP7102" t="s">
        <v>59</v>
      </c>
      <c r="AS7102">
        <v>8</v>
      </c>
      <c r="AU7102">
        <v>8665</v>
      </c>
      <c r="AV7102">
        <v>510</v>
      </c>
      <c r="AW7102">
        <v>20</v>
      </c>
      <c r="AX7102">
        <v>16</v>
      </c>
      <c r="AZ7102">
        <v>0</v>
      </c>
      <c r="BA7102">
        <f t="shared" si="590"/>
        <v>1459</v>
      </c>
      <c r="BB7102">
        <f t="shared" si="591"/>
        <v>5055</v>
      </c>
      <c r="BD7102" t="e">
        <f t="shared" si="588"/>
        <v>#N/A</v>
      </c>
      <c r="BE7102">
        <f t="shared" si="589"/>
        <v>0</v>
      </c>
    </row>
    <row r="7103" spans="1:57" x14ac:dyDescent="0.25">
      <c r="A7103" t="s">
        <v>5124</v>
      </c>
      <c r="B7103" t="s">
        <v>4878</v>
      </c>
      <c r="C7103" t="s">
        <v>4879</v>
      </c>
      <c r="D7103" t="s">
        <v>57</v>
      </c>
      <c r="E7103" t="s">
        <v>58</v>
      </c>
      <c r="F7103" s="1">
        <v>40896</v>
      </c>
      <c r="G7103" s="1">
        <v>40888</v>
      </c>
      <c r="H7103" s="1">
        <v>40894</v>
      </c>
      <c r="I7103">
        <v>0</v>
      </c>
      <c r="J7103">
        <v>499</v>
      </c>
      <c r="K7103">
        <v>499</v>
      </c>
      <c r="L7103">
        <v>14119</v>
      </c>
      <c r="M7103" t="b">
        <v>1</v>
      </c>
      <c r="O7103" t="s">
        <v>34</v>
      </c>
      <c r="P7103" s="1">
        <v>40896</v>
      </c>
      <c r="Q7103" t="b">
        <v>0</v>
      </c>
      <c r="R7103" t="b">
        <v>0</v>
      </c>
      <c r="S7103" t="b">
        <v>0</v>
      </c>
      <c r="T7103">
        <v>5</v>
      </c>
      <c r="U7103">
        <v>1</v>
      </c>
      <c r="V7103">
        <v>0</v>
      </c>
      <c r="W7103">
        <v>15</v>
      </c>
      <c r="X7103">
        <v>0</v>
      </c>
      <c r="Y7103">
        <v>1</v>
      </c>
      <c r="Z7103">
        <v>0</v>
      </c>
      <c r="AA7103">
        <v>0</v>
      </c>
      <c r="AB7103">
        <v>2</v>
      </c>
      <c r="AC7103">
        <v>0</v>
      </c>
      <c r="AD7103">
        <v>0</v>
      </c>
      <c r="AE7103">
        <v>1067</v>
      </c>
      <c r="AF7103">
        <v>8</v>
      </c>
      <c r="AG7103">
        <v>2754</v>
      </c>
      <c r="AH7103">
        <v>924</v>
      </c>
      <c r="AI7103">
        <v>0</v>
      </c>
      <c r="AN7103">
        <v>24.4</v>
      </c>
      <c r="AP7103" t="s">
        <v>59</v>
      </c>
      <c r="AS7103">
        <v>16</v>
      </c>
      <c r="AU7103">
        <v>6359</v>
      </c>
      <c r="AV7103">
        <v>217</v>
      </c>
      <c r="AW7103">
        <v>20</v>
      </c>
      <c r="AX7103">
        <v>15</v>
      </c>
      <c r="AZ7103">
        <v>0</v>
      </c>
      <c r="BA7103">
        <f t="shared" si="590"/>
        <v>1293</v>
      </c>
      <c r="BB7103">
        <f t="shared" si="591"/>
        <v>5221</v>
      </c>
      <c r="BD7103" t="e">
        <f t="shared" si="588"/>
        <v>#N/A</v>
      </c>
      <c r="BE7103">
        <f t="shared" si="589"/>
        <v>1</v>
      </c>
    </row>
    <row r="7104" spans="1:57" x14ac:dyDescent="0.25">
      <c r="A7104" t="s">
        <v>5126</v>
      </c>
      <c r="B7104" t="s">
        <v>4878</v>
      </c>
      <c r="C7104" t="s">
        <v>4879</v>
      </c>
      <c r="D7104" t="s">
        <v>57</v>
      </c>
      <c r="E7104" t="s">
        <v>58</v>
      </c>
      <c r="F7104" s="1">
        <v>40878</v>
      </c>
      <c r="G7104" s="1">
        <v>40875</v>
      </c>
      <c r="H7104" s="1">
        <v>40877</v>
      </c>
      <c r="I7104">
        <v>0</v>
      </c>
      <c r="J7104">
        <v>300</v>
      </c>
      <c r="K7104">
        <v>300</v>
      </c>
      <c r="L7104">
        <v>13920</v>
      </c>
      <c r="M7104" t="b">
        <v>0</v>
      </c>
      <c r="O7104" t="s">
        <v>34</v>
      </c>
      <c r="P7104" s="1">
        <v>40878</v>
      </c>
      <c r="Q7104" t="b">
        <v>0</v>
      </c>
      <c r="R7104" t="b">
        <v>0</v>
      </c>
      <c r="S7104" t="b">
        <v>0</v>
      </c>
      <c r="T7104">
        <v>5</v>
      </c>
      <c r="U7104">
        <v>2</v>
      </c>
      <c r="V7104">
        <v>0</v>
      </c>
      <c r="W7104">
        <v>14</v>
      </c>
      <c r="X7104">
        <v>0</v>
      </c>
      <c r="Y7104">
        <v>1</v>
      </c>
      <c r="Z7104">
        <v>0</v>
      </c>
      <c r="AA7104">
        <v>0</v>
      </c>
      <c r="AB7104">
        <v>4</v>
      </c>
      <c r="AC7104">
        <v>2</v>
      </c>
      <c r="AD7104">
        <v>0</v>
      </c>
      <c r="AE7104">
        <v>1221</v>
      </c>
      <c r="AF7104">
        <v>8</v>
      </c>
      <c r="AG7104">
        <v>2945</v>
      </c>
      <c r="AH7104">
        <v>1080</v>
      </c>
      <c r="AI7104">
        <v>0</v>
      </c>
      <c r="AN7104">
        <v>24.4</v>
      </c>
      <c r="AP7104" t="s">
        <v>59</v>
      </c>
      <c r="AS7104">
        <v>14</v>
      </c>
      <c r="AU7104">
        <v>11066</v>
      </c>
      <c r="AV7104">
        <v>1080</v>
      </c>
      <c r="AW7104">
        <v>21</v>
      </c>
      <c r="AX7104">
        <v>17</v>
      </c>
      <c r="AZ7104">
        <v>0</v>
      </c>
      <c r="BA7104">
        <f t="shared" si="590"/>
        <v>1094</v>
      </c>
      <c r="BB7104">
        <f t="shared" si="591"/>
        <v>5420</v>
      </c>
      <c r="BD7104" t="e">
        <f t="shared" si="588"/>
        <v>#N/A</v>
      </c>
      <c r="BE7104">
        <f t="shared" si="589"/>
        <v>0</v>
      </c>
    </row>
    <row r="7105" spans="1:57" x14ac:dyDescent="0.25">
      <c r="A7105" t="s">
        <v>5128</v>
      </c>
      <c r="B7105" t="s">
        <v>4878</v>
      </c>
      <c r="C7105" t="s">
        <v>4879</v>
      </c>
      <c r="D7105" t="s">
        <v>57</v>
      </c>
      <c r="E7105" t="s">
        <v>58</v>
      </c>
      <c r="F7105" s="1">
        <v>40861</v>
      </c>
      <c r="G7105" s="1">
        <v>40855</v>
      </c>
      <c r="H7105" s="1">
        <v>40859</v>
      </c>
      <c r="I7105">
        <v>0</v>
      </c>
      <c r="J7105">
        <v>1072</v>
      </c>
      <c r="K7105">
        <v>2291</v>
      </c>
      <c r="L7105">
        <v>13620</v>
      </c>
      <c r="M7105" t="b">
        <v>1</v>
      </c>
      <c r="O7105" t="s">
        <v>34</v>
      </c>
      <c r="P7105" s="1">
        <v>40861</v>
      </c>
      <c r="Q7105" t="b">
        <v>0</v>
      </c>
      <c r="R7105" t="b">
        <v>0</v>
      </c>
      <c r="S7105" t="b">
        <v>0</v>
      </c>
      <c r="T7105">
        <v>14</v>
      </c>
      <c r="U7105">
        <v>2</v>
      </c>
      <c r="V7105">
        <v>1</v>
      </c>
      <c r="W7105">
        <v>40</v>
      </c>
      <c r="X7105">
        <v>0</v>
      </c>
      <c r="Y7105">
        <v>3</v>
      </c>
      <c r="Z7105">
        <v>0</v>
      </c>
      <c r="AA7105">
        <v>0</v>
      </c>
      <c r="AB7105">
        <v>5</v>
      </c>
      <c r="AC7105">
        <v>1</v>
      </c>
      <c r="AD7105">
        <v>1</v>
      </c>
      <c r="AE7105">
        <v>1266</v>
      </c>
      <c r="AF7105">
        <v>9</v>
      </c>
      <c r="AG7105">
        <v>3101</v>
      </c>
      <c r="AH7105">
        <v>1025</v>
      </c>
      <c r="AI7105">
        <v>1</v>
      </c>
      <c r="AN7105">
        <v>24.2</v>
      </c>
      <c r="AP7105" t="s">
        <v>59</v>
      </c>
      <c r="AS7105">
        <v>57</v>
      </c>
      <c r="AU7105">
        <v>23778</v>
      </c>
      <c r="AV7105">
        <v>9338</v>
      </c>
      <c r="AW7105">
        <v>22</v>
      </c>
      <c r="AX7105">
        <v>20</v>
      </c>
      <c r="AZ7105">
        <v>0</v>
      </c>
      <c r="BA7105">
        <f t="shared" si="590"/>
        <v>794</v>
      </c>
      <c r="BB7105">
        <f t="shared" si="591"/>
        <v>5720</v>
      </c>
      <c r="BD7105" t="e">
        <f t="shared" si="588"/>
        <v>#N/A</v>
      </c>
      <c r="BE7105">
        <f t="shared" si="589"/>
        <v>1</v>
      </c>
    </row>
    <row r="7106" spans="1:57" x14ac:dyDescent="0.25">
      <c r="A7106" t="s">
        <v>5130</v>
      </c>
      <c r="B7106" t="s">
        <v>4878</v>
      </c>
      <c r="C7106" t="s">
        <v>4879</v>
      </c>
      <c r="D7106" t="s">
        <v>57</v>
      </c>
      <c r="E7106" t="s">
        <v>58</v>
      </c>
      <c r="F7106" s="1">
        <v>40841</v>
      </c>
      <c r="G7106" s="1">
        <v>40837</v>
      </c>
      <c r="H7106" s="1">
        <v>40840</v>
      </c>
      <c r="I7106">
        <v>0</v>
      </c>
      <c r="J7106">
        <v>792</v>
      </c>
      <c r="K7106">
        <v>2011</v>
      </c>
      <c r="L7106">
        <v>13340</v>
      </c>
      <c r="M7106" t="b">
        <v>0</v>
      </c>
      <c r="O7106" t="s">
        <v>34</v>
      </c>
      <c r="P7106" s="1">
        <v>40841</v>
      </c>
      <c r="Q7106" t="b">
        <v>0</v>
      </c>
      <c r="R7106" t="b">
        <v>0</v>
      </c>
      <c r="S7106" t="b">
        <v>0</v>
      </c>
      <c r="T7106">
        <v>13</v>
      </c>
      <c r="U7106">
        <v>1</v>
      </c>
      <c r="V7106">
        <v>0</v>
      </c>
      <c r="W7106">
        <v>40</v>
      </c>
      <c r="X7106">
        <v>0</v>
      </c>
      <c r="Y7106">
        <v>2</v>
      </c>
      <c r="Z7106">
        <v>0</v>
      </c>
      <c r="AA7106">
        <v>1</v>
      </c>
      <c r="AB7106">
        <v>10</v>
      </c>
      <c r="AC7106">
        <v>0</v>
      </c>
      <c r="AD7106">
        <v>1</v>
      </c>
      <c r="AE7106">
        <v>976</v>
      </c>
      <c r="AF7106">
        <v>8</v>
      </c>
      <c r="AG7106">
        <v>2487</v>
      </c>
      <c r="AH7106">
        <v>826</v>
      </c>
      <c r="AI7106">
        <v>0</v>
      </c>
      <c r="AN7106">
        <v>23.8</v>
      </c>
      <c r="AP7106" t="s">
        <v>59</v>
      </c>
      <c r="AS7106">
        <v>33</v>
      </c>
      <c r="AU7106">
        <v>24402</v>
      </c>
      <c r="AV7106">
        <v>7916</v>
      </c>
      <c r="AW7106">
        <v>22</v>
      </c>
      <c r="AX7106">
        <v>20</v>
      </c>
      <c r="AZ7106">
        <v>0</v>
      </c>
      <c r="BA7106">
        <f t="shared" si="590"/>
        <v>514</v>
      </c>
      <c r="BB7106">
        <f t="shared" si="591"/>
        <v>6000</v>
      </c>
      <c r="BD7106" t="e">
        <f t="shared" si="588"/>
        <v>#N/A</v>
      </c>
      <c r="BE7106">
        <f t="shared" si="589"/>
        <v>0</v>
      </c>
    </row>
    <row r="7107" spans="1:57" x14ac:dyDescent="0.25">
      <c r="A7107" t="s">
        <v>5132</v>
      </c>
      <c r="B7107" t="s">
        <v>4878</v>
      </c>
      <c r="C7107" t="s">
        <v>4879</v>
      </c>
      <c r="D7107" t="s">
        <v>57</v>
      </c>
      <c r="E7107" t="s">
        <v>58</v>
      </c>
      <c r="F7107" s="1">
        <v>40824</v>
      </c>
      <c r="G7107" s="1">
        <v>40819</v>
      </c>
      <c r="H7107" s="1">
        <v>40822</v>
      </c>
      <c r="I7107">
        <v>0</v>
      </c>
      <c r="J7107">
        <v>527</v>
      </c>
      <c r="K7107">
        <v>1746</v>
      </c>
      <c r="L7107">
        <v>13075</v>
      </c>
      <c r="M7107" t="b">
        <v>0</v>
      </c>
      <c r="O7107" t="s">
        <v>34</v>
      </c>
      <c r="P7107" s="1">
        <v>40824</v>
      </c>
      <c r="Q7107" t="b">
        <v>0</v>
      </c>
      <c r="R7107" t="b">
        <v>0</v>
      </c>
      <c r="S7107" t="b">
        <v>1</v>
      </c>
      <c r="T7107">
        <v>12</v>
      </c>
      <c r="U7107">
        <v>2</v>
      </c>
      <c r="V7107">
        <v>1</v>
      </c>
      <c r="W7107">
        <v>36</v>
      </c>
      <c r="X7107">
        <v>0</v>
      </c>
      <c r="Y7107">
        <v>1</v>
      </c>
      <c r="Z7107">
        <v>0</v>
      </c>
      <c r="AA7107">
        <v>0</v>
      </c>
      <c r="AB7107">
        <v>10</v>
      </c>
      <c r="AC7107">
        <v>0</v>
      </c>
      <c r="AD7107">
        <v>2</v>
      </c>
      <c r="AE7107">
        <v>1026</v>
      </c>
      <c r="AF7107">
        <v>7</v>
      </c>
      <c r="AG7107">
        <v>2412</v>
      </c>
      <c r="AH7107">
        <v>774</v>
      </c>
      <c r="AI7107">
        <v>0</v>
      </c>
      <c r="AN7107">
        <v>24.3</v>
      </c>
      <c r="AP7107" t="s">
        <v>59</v>
      </c>
      <c r="AS7107">
        <v>97</v>
      </c>
      <c r="AU7107">
        <v>26228</v>
      </c>
      <c r="AV7107">
        <v>11896</v>
      </c>
      <c r="AW7107">
        <v>22</v>
      </c>
      <c r="AX7107">
        <v>21</v>
      </c>
      <c r="AZ7107">
        <v>0</v>
      </c>
      <c r="BA7107">
        <f>L7107-$L$7108</f>
        <v>249</v>
      </c>
      <c r="BB7107">
        <f t="shared" si="591"/>
        <v>6265</v>
      </c>
      <c r="BD7107" t="e">
        <f t="shared" ref="BD7107:BD7170" si="592">_xlfn.IFS(BC7107="A",1,BC7107="B",2,BC7107="C",3,BC7107="X",4)</f>
        <v>#N/A</v>
      </c>
      <c r="BE7107">
        <f t="shared" ref="BE7107:BE7170" si="593">IF(M7107=TRUE,1,0)</f>
        <v>0</v>
      </c>
    </row>
    <row r="7108" spans="1:57" x14ac:dyDescent="0.25">
      <c r="A7108" t="s">
        <v>5134</v>
      </c>
      <c r="B7108" t="s">
        <v>4878</v>
      </c>
      <c r="C7108" t="s">
        <v>4879</v>
      </c>
      <c r="D7108" t="s">
        <v>57</v>
      </c>
      <c r="E7108" t="s">
        <v>58</v>
      </c>
      <c r="F7108" s="1">
        <v>40806</v>
      </c>
      <c r="G7108" s="1">
        <v>40797</v>
      </c>
      <c r="H7108" s="1">
        <v>40801</v>
      </c>
      <c r="I7108">
        <v>0</v>
      </c>
      <c r="J7108">
        <v>0</v>
      </c>
      <c r="K7108">
        <v>1497</v>
      </c>
      <c r="L7108">
        <v>12826</v>
      </c>
      <c r="M7108" t="b">
        <v>0</v>
      </c>
      <c r="O7108" t="s">
        <v>34</v>
      </c>
      <c r="P7108" s="1">
        <v>40806</v>
      </c>
      <c r="Q7108" t="b">
        <v>0</v>
      </c>
      <c r="R7108" t="b">
        <v>0</v>
      </c>
      <c r="S7108" t="b">
        <v>0</v>
      </c>
      <c r="T7108">
        <v>4</v>
      </c>
      <c r="U7108">
        <v>1</v>
      </c>
      <c r="V7108">
        <v>0</v>
      </c>
      <c r="W7108">
        <v>5</v>
      </c>
      <c r="X7108">
        <v>0</v>
      </c>
      <c r="Y7108">
        <v>0</v>
      </c>
      <c r="Z7108">
        <v>0</v>
      </c>
      <c r="AA7108">
        <v>0</v>
      </c>
      <c r="AB7108">
        <v>7</v>
      </c>
      <c r="AC7108">
        <v>0</v>
      </c>
      <c r="AD7108">
        <v>0</v>
      </c>
      <c r="AE7108">
        <v>978</v>
      </c>
      <c r="AF7108">
        <v>8</v>
      </c>
      <c r="AG7108">
        <v>2595</v>
      </c>
      <c r="AH7108">
        <v>811</v>
      </c>
      <c r="AI7108">
        <v>3</v>
      </c>
      <c r="AN7108">
        <v>24</v>
      </c>
      <c r="AP7108" t="s">
        <v>59</v>
      </c>
      <c r="AS7108">
        <v>0</v>
      </c>
      <c r="AU7108">
        <v>3567</v>
      </c>
      <c r="AV7108">
        <v>401</v>
      </c>
      <c r="AW7108">
        <v>19</v>
      </c>
      <c r="AX7108">
        <v>16</v>
      </c>
      <c r="AZ7108">
        <v>1</v>
      </c>
      <c r="BA7108">
        <v>12826</v>
      </c>
      <c r="BB7108">
        <f>$BA$7108-BA7108</f>
        <v>0</v>
      </c>
      <c r="BD7108" t="e">
        <f t="shared" si="592"/>
        <v>#N/A</v>
      </c>
      <c r="BE7108">
        <f t="shared" si="593"/>
        <v>0</v>
      </c>
    </row>
    <row r="7109" spans="1:57" x14ac:dyDescent="0.25">
      <c r="A7109" t="s">
        <v>5136</v>
      </c>
      <c r="B7109" t="s">
        <v>4878</v>
      </c>
      <c r="C7109" t="s">
        <v>4879</v>
      </c>
      <c r="D7109" t="s">
        <v>57</v>
      </c>
      <c r="E7109" t="s">
        <v>58</v>
      </c>
      <c r="F7109" s="1">
        <v>40781</v>
      </c>
      <c r="G7109" s="1">
        <v>40773</v>
      </c>
      <c r="H7109" s="1">
        <v>40775</v>
      </c>
      <c r="I7109">
        <v>0</v>
      </c>
      <c r="J7109">
        <v>1219</v>
      </c>
      <c r="K7109">
        <v>1219</v>
      </c>
      <c r="L7109">
        <v>12548</v>
      </c>
      <c r="O7109" t="s">
        <v>34</v>
      </c>
      <c r="P7109" s="1">
        <v>40781</v>
      </c>
      <c r="Q7109" t="b">
        <v>0</v>
      </c>
      <c r="R7109" t="b">
        <v>0</v>
      </c>
      <c r="S7109" t="b">
        <v>0</v>
      </c>
      <c r="T7109">
        <v>4</v>
      </c>
      <c r="U7109">
        <v>0</v>
      </c>
      <c r="V7109">
        <v>0</v>
      </c>
      <c r="W7109">
        <v>10</v>
      </c>
      <c r="X7109">
        <v>0</v>
      </c>
      <c r="Y7109">
        <v>0</v>
      </c>
      <c r="Z7109">
        <v>0</v>
      </c>
      <c r="AA7109">
        <v>0</v>
      </c>
      <c r="AB7109">
        <v>7</v>
      </c>
      <c r="AC7109">
        <v>0</v>
      </c>
      <c r="AD7109">
        <v>0</v>
      </c>
      <c r="AE7109">
        <v>1056</v>
      </c>
      <c r="AF7109">
        <v>8</v>
      </c>
      <c r="AG7109">
        <v>2630</v>
      </c>
      <c r="AH7109">
        <v>1049</v>
      </c>
      <c r="AI7109">
        <v>3</v>
      </c>
      <c r="AN7109">
        <v>23.7</v>
      </c>
      <c r="AP7109" t="s">
        <v>59</v>
      </c>
      <c r="AS7109">
        <v>3</v>
      </c>
      <c r="AU7109">
        <v>9332</v>
      </c>
      <c r="AV7109">
        <v>727</v>
      </c>
      <c r="AW7109">
        <v>20</v>
      </c>
      <c r="AX7109">
        <v>17</v>
      </c>
      <c r="AZ7109">
        <v>0</v>
      </c>
      <c r="BA7109">
        <v>12548</v>
      </c>
      <c r="BB7109">
        <f t="shared" ref="BB7109:BB7148" si="594">$BA$7108-BA7109</f>
        <v>278</v>
      </c>
      <c r="BD7109" t="e">
        <f t="shared" si="592"/>
        <v>#N/A</v>
      </c>
      <c r="BE7109">
        <f t="shared" si="593"/>
        <v>0</v>
      </c>
    </row>
    <row r="7110" spans="1:57" x14ac:dyDescent="0.25">
      <c r="A7110" t="s">
        <v>5138</v>
      </c>
      <c r="B7110" t="s">
        <v>4878</v>
      </c>
      <c r="C7110" t="s">
        <v>4879</v>
      </c>
      <c r="D7110" t="s">
        <v>57</v>
      </c>
      <c r="E7110" t="s">
        <v>58</v>
      </c>
      <c r="F7110" s="1">
        <v>40763</v>
      </c>
      <c r="G7110" s="1">
        <v>40755</v>
      </c>
      <c r="H7110" s="1">
        <v>40759</v>
      </c>
      <c r="I7110">
        <v>0</v>
      </c>
      <c r="J7110">
        <v>914</v>
      </c>
      <c r="K7110">
        <v>914</v>
      </c>
      <c r="L7110">
        <v>12243</v>
      </c>
      <c r="M7110" t="b">
        <v>0</v>
      </c>
      <c r="O7110" t="s">
        <v>34</v>
      </c>
      <c r="P7110" s="1">
        <v>40763</v>
      </c>
      <c r="Q7110" t="b">
        <v>0</v>
      </c>
      <c r="R7110" t="b">
        <v>0</v>
      </c>
      <c r="S7110" t="b">
        <v>0</v>
      </c>
      <c r="T7110">
        <v>8</v>
      </c>
      <c r="U7110">
        <v>2</v>
      </c>
      <c r="V7110">
        <v>0</v>
      </c>
      <c r="W7110">
        <v>17</v>
      </c>
      <c r="X7110">
        <v>0</v>
      </c>
      <c r="Y7110">
        <v>1</v>
      </c>
      <c r="Z7110">
        <v>0</v>
      </c>
      <c r="AA7110">
        <v>0</v>
      </c>
      <c r="AB7110">
        <v>6</v>
      </c>
      <c r="AC7110">
        <v>1</v>
      </c>
      <c r="AD7110">
        <v>0</v>
      </c>
      <c r="AE7110">
        <v>1447</v>
      </c>
      <c r="AF7110">
        <v>10</v>
      </c>
      <c r="AG7110">
        <v>3558</v>
      </c>
      <c r="AH7110">
        <v>1227</v>
      </c>
      <c r="AI7110">
        <v>2</v>
      </c>
      <c r="AN7110">
        <v>23.5</v>
      </c>
      <c r="AP7110" t="s">
        <v>59</v>
      </c>
      <c r="AS7110">
        <v>12</v>
      </c>
      <c r="AU7110">
        <v>6688</v>
      </c>
      <c r="AV7110">
        <v>212</v>
      </c>
      <c r="AW7110">
        <v>20</v>
      </c>
      <c r="AX7110">
        <v>15</v>
      </c>
      <c r="AZ7110">
        <v>0</v>
      </c>
      <c r="BA7110">
        <v>12243</v>
      </c>
      <c r="BB7110">
        <f t="shared" si="594"/>
        <v>583</v>
      </c>
      <c r="BD7110" t="e">
        <f t="shared" si="592"/>
        <v>#N/A</v>
      </c>
      <c r="BE7110">
        <f t="shared" si="593"/>
        <v>0</v>
      </c>
    </row>
    <row r="7111" spans="1:57" x14ac:dyDescent="0.25">
      <c r="A7111" t="s">
        <v>5140</v>
      </c>
      <c r="B7111" t="s">
        <v>4878</v>
      </c>
      <c r="C7111" t="s">
        <v>4879</v>
      </c>
      <c r="D7111" t="s">
        <v>57</v>
      </c>
      <c r="E7111" t="s">
        <v>58</v>
      </c>
      <c r="F7111" s="1">
        <v>40743</v>
      </c>
      <c r="G7111" s="1">
        <v>40734</v>
      </c>
      <c r="H7111" s="1">
        <v>40739</v>
      </c>
      <c r="I7111">
        <v>0</v>
      </c>
      <c r="J7111">
        <v>651</v>
      </c>
      <c r="K7111">
        <v>651</v>
      </c>
      <c r="L7111">
        <v>11980</v>
      </c>
      <c r="M7111" t="b">
        <v>0</v>
      </c>
      <c r="O7111" t="s">
        <v>34</v>
      </c>
      <c r="P7111" s="1">
        <v>40743</v>
      </c>
      <c r="Q7111" t="b">
        <v>0</v>
      </c>
      <c r="R7111" t="b">
        <v>0</v>
      </c>
      <c r="S7111" t="b">
        <v>0</v>
      </c>
      <c r="T7111">
        <v>4</v>
      </c>
      <c r="U7111">
        <v>1</v>
      </c>
      <c r="V7111">
        <v>0</v>
      </c>
      <c r="W7111">
        <v>10</v>
      </c>
      <c r="X7111">
        <v>0</v>
      </c>
      <c r="Y7111">
        <v>1</v>
      </c>
      <c r="Z7111">
        <v>0</v>
      </c>
      <c r="AA7111">
        <v>0</v>
      </c>
      <c r="AB7111">
        <v>10</v>
      </c>
      <c r="AC7111">
        <v>5</v>
      </c>
      <c r="AD7111">
        <v>0</v>
      </c>
      <c r="AE7111">
        <v>1266</v>
      </c>
      <c r="AF7111">
        <v>9</v>
      </c>
      <c r="AG7111">
        <v>3155</v>
      </c>
      <c r="AH7111">
        <v>1056</v>
      </c>
      <c r="AI7111">
        <v>1</v>
      </c>
      <c r="AN7111">
        <v>24.2</v>
      </c>
      <c r="AP7111" t="s">
        <v>59</v>
      </c>
      <c r="AS7111">
        <v>0</v>
      </c>
      <c r="AU7111">
        <v>5297</v>
      </c>
      <c r="AV7111">
        <v>419</v>
      </c>
      <c r="AW7111">
        <v>20</v>
      </c>
      <c r="AX7111">
        <v>16</v>
      </c>
      <c r="AZ7111">
        <v>0</v>
      </c>
      <c r="BA7111">
        <v>11980</v>
      </c>
      <c r="BB7111">
        <f t="shared" si="594"/>
        <v>846</v>
      </c>
      <c r="BD7111" t="e">
        <f t="shared" si="592"/>
        <v>#N/A</v>
      </c>
      <c r="BE7111">
        <f t="shared" si="593"/>
        <v>0</v>
      </c>
    </row>
    <row r="7112" spans="1:57" x14ac:dyDescent="0.25">
      <c r="A7112" t="s">
        <v>5142</v>
      </c>
      <c r="B7112" t="s">
        <v>4878</v>
      </c>
      <c r="C7112" t="s">
        <v>4879</v>
      </c>
      <c r="D7112" t="s">
        <v>57</v>
      </c>
      <c r="E7112" t="s">
        <v>58</v>
      </c>
      <c r="F7112" s="1">
        <v>40717</v>
      </c>
      <c r="G7112" s="1">
        <v>40714</v>
      </c>
      <c r="H7112" s="1">
        <v>40716</v>
      </c>
      <c r="I7112">
        <v>0</v>
      </c>
      <c r="J7112">
        <v>294</v>
      </c>
      <c r="K7112">
        <v>294</v>
      </c>
      <c r="L7112">
        <v>11623</v>
      </c>
      <c r="M7112" t="b">
        <v>0</v>
      </c>
      <c r="O7112" t="s">
        <v>289</v>
      </c>
      <c r="P7112" s="1">
        <v>40717</v>
      </c>
      <c r="Q7112" t="b">
        <v>0</v>
      </c>
      <c r="R7112" t="b">
        <v>0</v>
      </c>
      <c r="S7112" t="b">
        <v>0</v>
      </c>
      <c r="T7112">
        <v>5</v>
      </c>
      <c r="U7112">
        <v>1</v>
      </c>
      <c r="V7112">
        <v>0</v>
      </c>
      <c r="W7112">
        <v>6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4</v>
      </c>
      <c r="AD7112">
        <v>0</v>
      </c>
      <c r="AE7112">
        <v>1487</v>
      </c>
      <c r="AF7112">
        <v>9</v>
      </c>
      <c r="AG7112">
        <v>3500</v>
      </c>
      <c r="AH7112">
        <v>1264</v>
      </c>
      <c r="AI7112">
        <v>0</v>
      </c>
      <c r="AN7112">
        <v>25.6</v>
      </c>
      <c r="AP7112" t="s">
        <v>59</v>
      </c>
      <c r="AS7112">
        <v>0</v>
      </c>
      <c r="AU7112">
        <v>2025</v>
      </c>
      <c r="AV7112">
        <v>231</v>
      </c>
      <c r="AW7112">
        <v>18</v>
      </c>
      <c r="AX7112">
        <v>15</v>
      </c>
      <c r="AZ7112">
        <v>0</v>
      </c>
      <c r="BA7112">
        <v>11623</v>
      </c>
      <c r="BB7112">
        <f t="shared" si="594"/>
        <v>1203</v>
      </c>
      <c r="BD7112" t="e">
        <f t="shared" si="592"/>
        <v>#N/A</v>
      </c>
      <c r="BE7112">
        <f t="shared" si="593"/>
        <v>0</v>
      </c>
    </row>
    <row r="7113" spans="1:57" x14ac:dyDescent="0.25">
      <c r="A7113" t="s">
        <v>5144</v>
      </c>
      <c r="B7113" t="s">
        <v>4878</v>
      </c>
      <c r="C7113" t="s">
        <v>4879</v>
      </c>
      <c r="D7113" t="s">
        <v>57</v>
      </c>
      <c r="E7113" t="s">
        <v>58</v>
      </c>
      <c r="F7113" s="1">
        <v>40697</v>
      </c>
      <c r="G7113" s="1">
        <v>40694</v>
      </c>
      <c r="H7113" s="1">
        <v>40696</v>
      </c>
      <c r="I7113">
        <v>0</v>
      </c>
      <c r="J7113">
        <v>0</v>
      </c>
      <c r="K7113">
        <v>1044</v>
      </c>
      <c r="L7113">
        <v>11329</v>
      </c>
      <c r="M7113" t="b">
        <v>1</v>
      </c>
      <c r="O7113" t="s">
        <v>34</v>
      </c>
      <c r="P7113" s="1">
        <v>40697</v>
      </c>
      <c r="Q7113" t="b">
        <v>0</v>
      </c>
      <c r="R7113" t="b">
        <v>0</v>
      </c>
      <c r="S7113" t="b">
        <v>0</v>
      </c>
      <c r="T7113">
        <v>7</v>
      </c>
      <c r="U7113">
        <v>2</v>
      </c>
      <c r="V7113">
        <v>0</v>
      </c>
      <c r="W7113">
        <v>16</v>
      </c>
      <c r="X7113">
        <v>1</v>
      </c>
      <c r="Y7113">
        <v>1</v>
      </c>
      <c r="Z7113">
        <v>0</v>
      </c>
      <c r="AA7113">
        <v>0</v>
      </c>
      <c r="AB7113">
        <v>9</v>
      </c>
      <c r="AC7113">
        <v>1</v>
      </c>
      <c r="AD7113">
        <v>0</v>
      </c>
      <c r="AE7113">
        <v>1511</v>
      </c>
      <c r="AF7113">
        <v>11</v>
      </c>
      <c r="AG7113">
        <v>3830</v>
      </c>
      <c r="AH7113">
        <v>1315</v>
      </c>
      <c r="AI7113">
        <v>1</v>
      </c>
      <c r="AN7113">
        <v>25.7</v>
      </c>
      <c r="AP7113" t="s">
        <v>59</v>
      </c>
      <c r="AS7113">
        <v>2</v>
      </c>
      <c r="AU7113">
        <v>2869</v>
      </c>
      <c r="AV7113">
        <v>221</v>
      </c>
      <c r="AW7113">
        <v>19</v>
      </c>
      <c r="AX7113">
        <v>15</v>
      </c>
      <c r="AZ7113">
        <v>0</v>
      </c>
      <c r="BA7113">
        <v>11329</v>
      </c>
      <c r="BB7113">
        <f t="shared" si="594"/>
        <v>1497</v>
      </c>
      <c r="BD7113" t="e">
        <f t="shared" si="592"/>
        <v>#N/A</v>
      </c>
      <c r="BE7113">
        <f t="shared" si="593"/>
        <v>1</v>
      </c>
    </row>
    <row r="7114" spans="1:57" x14ac:dyDescent="0.25">
      <c r="A7114" t="s">
        <v>5146</v>
      </c>
      <c r="B7114" t="s">
        <v>4878</v>
      </c>
      <c r="C7114" t="s">
        <v>4879</v>
      </c>
      <c r="D7114" t="s">
        <v>57</v>
      </c>
      <c r="E7114" t="s">
        <v>58</v>
      </c>
      <c r="F7114" s="1">
        <v>40679</v>
      </c>
      <c r="G7114" s="1">
        <v>40675</v>
      </c>
      <c r="H7114" s="1">
        <v>40677</v>
      </c>
      <c r="I7114">
        <v>0</v>
      </c>
      <c r="J7114">
        <v>761</v>
      </c>
      <c r="K7114">
        <v>762</v>
      </c>
      <c r="L7114">
        <v>11047</v>
      </c>
      <c r="M7114" t="b">
        <v>0</v>
      </c>
      <c r="O7114" t="s">
        <v>289</v>
      </c>
      <c r="P7114" s="1">
        <v>40679</v>
      </c>
      <c r="Q7114" t="b">
        <v>0</v>
      </c>
      <c r="R7114" t="b">
        <v>0</v>
      </c>
      <c r="S7114" t="b">
        <v>0</v>
      </c>
      <c r="T7114">
        <v>8</v>
      </c>
      <c r="U7114">
        <v>2</v>
      </c>
      <c r="V7114">
        <v>0</v>
      </c>
      <c r="W7114">
        <v>17</v>
      </c>
      <c r="X7114">
        <v>0</v>
      </c>
      <c r="Y7114">
        <v>1</v>
      </c>
      <c r="Z7114">
        <v>0</v>
      </c>
      <c r="AA7114">
        <v>0</v>
      </c>
      <c r="AB7114">
        <v>5</v>
      </c>
      <c r="AC7114">
        <v>3</v>
      </c>
      <c r="AD7114">
        <v>1</v>
      </c>
      <c r="AE7114">
        <v>1868</v>
      </c>
      <c r="AF7114">
        <v>13</v>
      </c>
      <c r="AG7114">
        <v>4668</v>
      </c>
      <c r="AH7114">
        <v>1582</v>
      </c>
      <c r="AI7114">
        <v>2</v>
      </c>
      <c r="AN7114">
        <v>24.9</v>
      </c>
      <c r="AP7114" t="s">
        <v>59</v>
      </c>
      <c r="AS7114">
        <v>1</v>
      </c>
      <c r="AU7114">
        <v>1108</v>
      </c>
      <c r="AV7114">
        <v>96</v>
      </c>
      <c r="AW7114">
        <v>17</v>
      </c>
      <c r="AX7114">
        <v>14</v>
      </c>
      <c r="AZ7114">
        <v>0</v>
      </c>
      <c r="BA7114">
        <v>11047</v>
      </c>
      <c r="BB7114">
        <f t="shared" si="594"/>
        <v>1779</v>
      </c>
      <c r="BD7114" t="e">
        <f t="shared" si="592"/>
        <v>#N/A</v>
      </c>
      <c r="BE7114">
        <f t="shared" si="593"/>
        <v>0</v>
      </c>
    </row>
    <row r="7115" spans="1:57" x14ac:dyDescent="0.25">
      <c r="A7115" t="s">
        <v>5148</v>
      </c>
      <c r="B7115" t="s">
        <v>4878</v>
      </c>
      <c r="C7115" t="s">
        <v>4879</v>
      </c>
      <c r="D7115" t="s">
        <v>57</v>
      </c>
      <c r="E7115" t="s">
        <v>58</v>
      </c>
      <c r="F7115" s="1">
        <v>40663</v>
      </c>
      <c r="G7115" s="1">
        <v>40659</v>
      </c>
      <c r="H7115" s="1">
        <v>40662</v>
      </c>
      <c r="I7115">
        <v>0</v>
      </c>
      <c r="J7115">
        <v>513</v>
      </c>
      <c r="K7115">
        <v>513</v>
      </c>
      <c r="L7115">
        <v>10798</v>
      </c>
      <c r="M7115" t="b">
        <v>0</v>
      </c>
      <c r="O7115" t="s">
        <v>34</v>
      </c>
      <c r="P7115" s="1">
        <v>40663</v>
      </c>
      <c r="Q7115" t="b">
        <v>0</v>
      </c>
      <c r="R7115" t="b">
        <v>0</v>
      </c>
      <c r="S7115" t="b">
        <v>0</v>
      </c>
      <c r="T7115">
        <v>6</v>
      </c>
      <c r="U7115">
        <v>2</v>
      </c>
      <c r="V7115">
        <v>0</v>
      </c>
      <c r="W7115">
        <v>11</v>
      </c>
      <c r="X7115">
        <v>0</v>
      </c>
      <c r="Y7115">
        <v>1</v>
      </c>
      <c r="Z7115">
        <v>0</v>
      </c>
      <c r="AA7115">
        <v>0</v>
      </c>
      <c r="AB7115">
        <v>6</v>
      </c>
      <c r="AC7115">
        <v>3</v>
      </c>
      <c r="AD7115">
        <v>0</v>
      </c>
      <c r="AE7115">
        <v>1413</v>
      </c>
      <c r="AF7115">
        <v>10</v>
      </c>
      <c r="AG7115">
        <v>3623</v>
      </c>
      <c r="AH7115">
        <v>1209</v>
      </c>
      <c r="AI7115">
        <v>0</v>
      </c>
      <c r="AN7115">
        <v>24.5</v>
      </c>
      <c r="AP7115" t="s">
        <v>59</v>
      </c>
      <c r="AS7115">
        <v>0</v>
      </c>
      <c r="AU7115">
        <v>4464</v>
      </c>
      <c r="AV7115">
        <v>511</v>
      </c>
      <c r="AW7115">
        <v>19</v>
      </c>
      <c r="AX7115">
        <v>16</v>
      </c>
      <c r="AZ7115">
        <v>0</v>
      </c>
      <c r="BA7115">
        <v>10798</v>
      </c>
      <c r="BB7115">
        <f t="shared" si="594"/>
        <v>2028</v>
      </c>
      <c r="BD7115" t="e">
        <f t="shared" si="592"/>
        <v>#N/A</v>
      </c>
      <c r="BE7115">
        <f t="shared" si="593"/>
        <v>0</v>
      </c>
    </row>
    <row r="7116" spans="1:57" x14ac:dyDescent="0.25">
      <c r="A7116" t="s">
        <v>5150</v>
      </c>
      <c r="B7116" t="s">
        <v>4878</v>
      </c>
      <c r="C7116" t="s">
        <v>4879</v>
      </c>
      <c r="D7116" t="s">
        <v>57</v>
      </c>
      <c r="E7116" t="s">
        <v>58</v>
      </c>
      <c r="F7116" s="1">
        <v>40649</v>
      </c>
      <c r="G7116" s="1">
        <v>40645</v>
      </c>
      <c r="H7116" s="1">
        <v>40649</v>
      </c>
      <c r="I7116">
        <v>0</v>
      </c>
      <c r="J7116">
        <v>271</v>
      </c>
      <c r="K7116">
        <v>271</v>
      </c>
      <c r="L7116">
        <v>10556</v>
      </c>
      <c r="M7116" t="b">
        <v>0</v>
      </c>
      <c r="O7116" t="s">
        <v>34</v>
      </c>
      <c r="P7116" s="1">
        <v>40649</v>
      </c>
      <c r="Q7116" t="b">
        <v>0</v>
      </c>
      <c r="R7116" t="b">
        <v>0</v>
      </c>
      <c r="S7116" t="b">
        <v>0</v>
      </c>
      <c r="T7116">
        <v>6</v>
      </c>
      <c r="U7116">
        <v>2</v>
      </c>
      <c r="V7116">
        <v>0</v>
      </c>
      <c r="W7116">
        <v>9</v>
      </c>
      <c r="X7116">
        <v>0</v>
      </c>
      <c r="Y7116">
        <v>0</v>
      </c>
      <c r="Z7116">
        <v>0</v>
      </c>
      <c r="AA7116">
        <v>0</v>
      </c>
      <c r="AB7116">
        <v>3</v>
      </c>
      <c r="AC7116">
        <v>2</v>
      </c>
      <c r="AD7116">
        <v>0</v>
      </c>
      <c r="AE7116">
        <v>1467</v>
      </c>
      <c r="AF7116">
        <v>10</v>
      </c>
      <c r="AG7116">
        <v>3657</v>
      </c>
      <c r="AH7116">
        <v>1252</v>
      </c>
      <c r="AI7116">
        <v>0</v>
      </c>
      <c r="AN7116">
        <v>24.5</v>
      </c>
      <c r="AP7116" t="s">
        <v>59</v>
      </c>
      <c r="AS7116">
        <v>0</v>
      </c>
      <c r="AU7116">
        <v>7490</v>
      </c>
      <c r="AV7116">
        <v>159</v>
      </c>
      <c r="AW7116">
        <v>20</v>
      </c>
      <c r="AX7116">
        <v>14</v>
      </c>
      <c r="AZ7116">
        <v>0</v>
      </c>
      <c r="BA7116">
        <v>10556</v>
      </c>
      <c r="BB7116">
        <f t="shared" si="594"/>
        <v>2270</v>
      </c>
      <c r="BD7116" t="e">
        <f t="shared" si="592"/>
        <v>#N/A</v>
      </c>
      <c r="BE7116">
        <f t="shared" si="593"/>
        <v>0</v>
      </c>
    </row>
    <row r="7117" spans="1:57" x14ac:dyDescent="0.25">
      <c r="A7117" t="s">
        <v>5151</v>
      </c>
      <c r="B7117" t="s">
        <v>4878</v>
      </c>
      <c r="C7117" t="s">
        <v>4879</v>
      </c>
      <c r="D7117" t="s">
        <v>57</v>
      </c>
      <c r="E7117" t="s">
        <v>58</v>
      </c>
      <c r="F7117" s="1">
        <v>40632</v>
      </c>
      <c r="G7117" s="1">
        <v>40627</v>
      </c>
      <c r="H7117" s="1">
        <v>40631</v>
      </c>
      <c r="I7117">
        <v>0</v>
      </c>
      <c r="J7117">
        <v>1251</v>
      </c>
      <c r="K7117">
        <v>1251</v>
      </c>
      <c r="L7117">
        <v>10285</v>
      </c>
      <c r="M7117" t="b">
        <v>1</v>
      </c>
      <c r="O7117" t="s">
        <v>34</v>
      </c>
      <c r="P7117" s="1">
        <v>40632</v>
      </c>
      <c r="Q7117" t="b">
        <v>0</v>
      </c>
      <c r="R7117" t="b">
        <v>0</v>
      </c>
      <c r="S7117" t="b">
        <v>0</v>
      </c>
      <c r="T7117">
        <v>12</v>
      </c>
      <c r="U7117">
        <v>2</v>
      </c>
      <c r="V7117">
        <v>0</v>
      </c>
      <c r="W7117">
        <v>30</v>
      </c>
      <c r="X7117">
        <v>0</v>
      </c>
      <c r="Y7117">
        <v>1</v>
      </c>
      <c r="Z7117">
        <v>0</v>
      </c>
      <c r="AA7117">
        <v>0</v>
      </c>
      <c r="AB7117">
        <v>3</v>
      </c>
      <c r="AC7117">
        <v>2</v>
      </c>
      <c r="AD7117">
        <v>0</v>
      </c>
      <c r="AE7117">
        <v>1263</v>
      </c>
      <c r="AF7117">
        <v>9</v>
      </c>
      <c r="AG7117">
        <v>3177</v>
      </c>
      <c r="AH7117">
        <v>1067</v>
      </c>
      <c r="AI7117">
        <v>1</v>
      </c>
      <c r="AN7117">
        <v>24.5</v>
      </c>
      <c r="AP7117" t="s">
        <v>59</v>
      </c>
      <c r="AS7117">
        <v>31</v>
      </c>
      <c r="AU7117">
        <v>37529</v>
      </c>
      <c r="AV7117">
        <v>1043</v>
      </c>
      <c r="AW7117">
        <v>22</v>
      </c>
      <c r="AX7117">
        <v>17</v>
      </c>
      <c r="AZ7117">
        <v>0</v>
      </c>
      <c r="BA7117">
        <v>10285</v>
      </c>
      <c r="BB7117">
        <f t="shared" si="594"/>
        <v>2541</v>
      </c>
      <c r="BD7117" t="e">
        <f t="shared" si="592"/>
        <v>#N/A</v>
      </c>
      <c r="BE7117">
        <f t="shared" si="593"/>
        <v>1</v>
      </c>
    </row>
    <row r="7118" spans="1:57" x14ac:dyDescent="0.25">
      <c r="A7118" t="s">
        <v>5154</v>
      </c>
      <c r="B7118" t="s">
        <v>4878</v>
      </c>
      <c r="C7118" t="s">
        <v>4879</v>
      </c>
      <c r="D7118" t="s">
        <v>57</v>
      </c>
      <c r="E7118" t="s">
        <v>58</v>
      </c>
      <c r="F7118" s="1">
        <v>40612</v>
      </c>
      <c r="G7118" s="1">
        <v>40606</v>
      </c>
      <c r="H7118" s="1">
        <v>40612</v>
      </c>
      <c r="I7118">
        <v>0</v>
      </c>
      <c r="J7118">
        <v>925</v>
      </c>
      <c r="K7118">
        <v>925</v>
      </c>
      <c r="L7118">
        <v>9959</v>
      </c>
      <c r="M7118" t="b">
        <v>0</v>
      </c>
      <c r="O7118" t="s">
        <v>34</v>
      </c>
      <c r="P7118" s="1">
        <v>40612</v>
      </c>
      <c r="Q7118" t="b">
        <v>0</v>
      </c>
      <c r="R7118" t="b">
        <v>0</v>
      </c>
      <c r="S7118" t="b">
        <v>0</v>
      </c>
      <c r="T7118">
        <v>13</v>
      </c>
      <c r="U7118">
        <v>3</v>
      </c>
      <c r="V7118">
        <v>0</v>
      </c>
      <c r="W7118">
        <v>25</v>
      </c>
      <c r="X7118">
        <v>0</v>
      </c>
      <c r="Y7118">
        <v>1</v>
      </c>
      <c r="Z7118">
        <v>0</v>
      </c>
      <c r="AA7118">
        <v>0</v>
      </c>
      <c r="AB7118">
        <v>3</v>
      </c>
      <c r="AC7118">
        <v>1</v>
      </c>
      <c r="AD7118">
        <v>0</v>
      </c>
      <c r="AE7118">
        <v>1271</v>
      </c>
      <c r="AF7118">
        <v>9</v>
      </c>
      <c r="AG7118">
        <v>3230</v>
      </c>
      <c r="AH7118">
        <v>1064</v>
      </c>
      <c r="AI7118">
        <v>1</v>
      </c>
      <c r="AN7118">
        <v>23.3</v>
      </c>
      <c r="AP7118" t="s">
        <v>59</v>
      </c>
      <c r="AS7118">
        <v>17</v>
      </c>
      <c r="AU7118">
        <v>28382</v>
      </c>
      <c r="AV7118">
        <v>174</v>
      </c>
      <c r="AW7118">
        <v>22</v>
      </c>
      <c r="AX7118">
        <v>15</v>
      </c>
      <c r="AZ7118">
        <v>0</v>
      </c>
      <c r="BA7118">
        <v>9959</v>
      </c>
      <c r="BB7118">
        <f t="shared" si="594"/>
        <v>2867</v>
      </c>
      <c r="BD7118" t="e">
        <f t="shared" si="592"/>
        <v>#N/A</v>
      </c>
      <c r="BE7118">
        <f t="shared" si="593"/>
        <v>0</v>
      </c>
    </row>
    <row r="7119" spans="1:57" x14ac:dyDescent="0.25">
      <c r="A7119" t="s">
        <v>5156</v>
      </c>
      <c r="B7119" t="s">
        <v>4878</v>
      </c>
      <c r="C7119" t="s">
        <v>4879</v>
      </c>
      <c r="D7119" t="s">
        <v>57</v>
      </c>
      <c r="E7119" t="s">
        <v>58</v>
      </c>
      <c r="F7119" s="1">
        <v>40591</v>
      </c>
      <c r="G7119" s="1">
        <v>40586</v>
      </c>
      <c r="H7119" s="1">
        <v>40591</v>
      </c>
      <c r="I7119">
        <v>0</v>
      </c>
      <c r="J7119">
        <v>610</v>
      </c>
      <c r="K7119">
        <v>610</v>
      </c>
      <c r="L7119">
        <v>9644</v>
      </c>
      <c r="M7119" t="b">
        <v>0</v>
      </c>
      <c r="O7119" t="s">
        <v>34</v>
      </c>
      <c r="P7119" s="1">
        <v>40591</v>
      </c>
      <c r="Q7119" t="b">
        <v>0</v>
      </c>
      <c r="R7119" t="b">
        <v>0</v>
      </c>
      <c r="S7119" t="b">
        <v>0</v>
      </c>
      <c r="T7119">
        <v>7</v>
      </c>
      <c r="U7119">
        <v>2</v>
      </c>
      <c r="V7119">
        <v>0</v>
      </c>
      <c r="W7119">
        <v>12</v>
      </c>
      <c r="X7119">
        <v>0</v>
      </c>
      <c r="Y7119">
        <v>1</v>
      </c>
      <c r="Z7119">
        <v>0</v>
      </c>
      <c r="AA7119">
        <v>0</v>
      </c>
      <c r="AB7119">
        <v>4</v>
      </c>
      <c r="AC7119">
        <v>2</v>
      </c>
      <c r="AD7119">
        <v>0</v>
      </c>
      <c r="AE7119">
        <v>1568</v>
      </c>
      <c r="AF7119">
        <v>11</v>
      </c>
      <c r="AG7119">
        <v>3929</v>
      </c>
      <c r="AH7119">
        <v>1281</v>
      </c>
      <c r="AI7119">
        <v>2</v>
      </c>
      <c r="AN7119">
        <v>23.6</v>
      </c>
      <c r="AP7119" t="s">
        <v>59</v>
      </c>
      <c r="AS7119">
        <v>9</v>
      </c>
      <c r="AU7119">
        <v>15065</v>
      </c>
      <c r="AV7119">
        <v>314</v>
      </c>
      <c r="AW7119">
        <v>21</v>
      </c>
      <c r="AX7119">
        <v>15</v>
      </c>
      <c r="AZ7119">
        <v>0</v>
      </c>
      <c r="BA7119">
        <v>9644</v>
      </c>
      <c r="BB7119">
        <f t="shared" si="594"/>
        <v>3182</v>
      </c>
      <c r="BD7119" t="e">
        <f t="shared" si="592"/>
        <v>#N/A</v>
      </c>
      <c r="BE7119">
        <f t="shared" si="593"/>
        <v>0</v>
      </c>
    </row>
    <row r="7120" spans="1:57" x14ac:dyDescent="0.25">
      <c r="A7120" t="s">
        <v>5158</v>
      </c>
      <c r="B7120" t="s">
        <v>4878</v>
      </c>
      <c r="C7120" t="s">
        <v>4879</v>
      </c>
      <c r="D7120" t="s">
        <v>57</v>
      </c>
      <c r="E7120" t="s">
        <v>58</v>
      </c>
      <c r="F7120" s="1">
        <v>40571</v>
      </c>
      <c r="G7120" s="1">
        <v>40565</v>
      </c>
      <c r="H7120" s="1">
        <v>40569</v>
      </c>
      <c r="I7120">
        <v>0</v>
      </c>
      <c r="J7120">
        <v>302</v>
      </c>
      <c r="K7120">
        <v>302</v>
      </c>
      <c r="L7120">
        <v>9336</v>
      </c>
      <c r="O7120" t="s">
        <v>34</v>
      </c>
      <c r="P7120" s="1">
        <v>40571</v>
      </c>
      <c r="Q7120" t="b">
        <v>0</v>
      </c>
      <c r="R7120" t="b">
        <v>0</v>
      </c>
      <c r="S7120" t="b">
        <v>0</v>
      </c>
      <c r="T7120">
        <v>5</v>
      </c>
      <c r="U7120">
        <v>1</v>
      </c>
      <c r="V7120">
        <v>0</v>
      </c>
      <c r="W7120">
        <v>6</v>
      </c>
      <c r="X7120">
        <v>0</v>
      </c>
      <c r="Y7120">
        <v>0</v>
      </c>
      <c r="Z7120">
        <v>0</v>
      </c>
      <c r="AA7120">
        <v>0</v>
      </c>
      <c r="AB7120">
        <v>3</v>
      </c>
      <c r="AC7120">
        <v>3</v>
      </c>
      <c r="AD7120">
        <v>0</v>
      </c>
      <c r="AE7120">
        <v>1214</v>
      </c>
      <c r="AF7120">
        <v>9</v>
      </c>
      <c r="AG7120">
        <v>2979</v>
      </c>
      <c r="AH7120">
        <v>1024</v>
      </c>
      <c r="AI7120">
        <v>2</v>
      </c>
      <c r="AN7120">
        <v>24.6</v>
      </c>
      <c r="AP7120" t="s">
        <v>59</v>
      </c>
      <c r="AS7120">
        <v>1</v>
      </c>
      <c r="AU7120">
        <v>11368</v>
      </c>
      <c r="AV7120">
        <v>298</v>
      </c>
      <c r="AW7120">
        <v>21</v>
      </c>
      <c r="AX7120">
        <v>15</v>
      </c>
      <c r="AZ7120">
        <v>0</v>
      </c>
      <c r="BA7120">
        <v>9336</v>
      </c>
      <c r="BB7120">
        <f t="shared" si="594"/>
        <v>3490</v>
      </c>
      <c r="BD7120" t="e">
        <f t="shared" si="592"/>
        <v>#N/A</v>
      </c>
      <c r="BE7120">
        <f t="shared" si="593"/>
        <v>0</v>
      </c>
    </row>
    <row r="7121" spans="1:57" x14ac:dyDescent="0.25">
      <c r="A7121" t="s">
        <v>5160</v>
      </c>
      <c r="B7121" t="s">
        <v>4878</v>
      </c>
      <c r="C7121" t="s">
        <v>4879</v>
      </c>
      <c r="D7121" t="s">
        <v>57</v>
      </c>
      <c r="E7121" t="s">
        <v>58</v>
      </c>
      <c r="F7121" s="1">
        <v>40548</v>
      </c>
      <c r="G7121" s="1">
        <v>40543</v>
      </c>
      <c r="H7121" s="1">
        <v>40546</v>
      </c>
      <c r="I7121">
        <v>0</v>
      </c>
      <c r="J7121">
        <v>1273</v>
      </c>
      <c r="K7121">
        <v>1273</v>
      </c>
      <c r="L7121">
        <v>9034</v>
      </c>
      <c r="M7121" t="b">
        <v>1</v>
      </c>
      <c r="O7121" t="s">
        <v>34</v>
      </c>
      <c r="P7121" s="1">
        <v>40548</v>
      </c>
      <c r="Q7121" t="b">
        <v>0</v>
      </c>
      <c r="R7121" t="b">
        <v>0</v>
      </c>
      <c r="S7121" t="b">
        <v>0</v>
      </c>
      <c r="T7121">
        <v>6</v>
      </c>
      <c r="U7121">
        <v>1</v>
      </c>
      <c r="V7121">
        <v>0</v>
      </c>
      <c r="W7121">
        <v>15</v>
      </c>
      <c r="X7121">
        <v>0</v>
      </c>
      <c r="Y7121">
        <v>1</v>
      </c>
      <c r="Z7121">
        <v>0</v>
      </c>
      <c r="AA7121">
        <v>0</v>
      </c>
      <c r="AB7121">
        <v>4</v>
      </c>
      <c r="AC7121">
        <v>0</v>
      </c>
      <c r="AD7121">
        <v>0</v>
      </c>
      <c r="AE7121">
        <v>1075</v>
      </c>
      <c r="AF7121">
        <v>8</v>
      </c>
      <c r="AG7121">
        <v>2786</v>
      </c>
      <c r="AH7121">
        <v>890</v>
      </c>
      <c r="AI7121">
        <v>0</v>
      </c>
      <c r="AN7121">
        <v>24.4</v>
      </c>
      <c r="AP7121" t="s">
        <v>59</v>
      </c>
      <c r="AS7121">
        <v>18</v>
      </c>
      <c r="AU7121">
        <v>19067</v>
      </c>
      <c r="AV7121">
        <v>232</v>
      </c>
      <c r="AW7121">
        <v>21</v>
      </c>
      <c r="AX7121">
        <v>15</v>
      </c>
      <c r="AZ7121">
        <v>0</v>
      </c>
      <c r="BA7121">
        <v>9034</v>
      </c>
      <c r="BB7121">
        <f t="shared" si="594"/>
        <v>3792</v>
      </c>
      <c r="BD7121" t="e">
        <f t="shared" si="592"/>
        <v>#N/A</v>
      </c>
      <c r="BE7121">
        <f t="shared" si="593"/>
        <v>1</v>
      </c>
    </row>
    <row r="7122" spans="1:57" x14ac:dyDescent="0.25">
      <c r="A7122" t="s">
        <v>5162</v>
      </c>
      <c r="B7122" t="s">
        <v>4878</v>
      </c>
      <c r="C7122" t="s">
        <v>4879</v>
      </c>
      <c r="D7122" t="s">
        <v>57</v>
      </c>
      <c r="E7122" t="s">
        <v>58</v>
      </c>
      <c r="F7122" s="1">
        <v>40526</v>
      </c>
      <c r="G7122" s="1">
        <v>40521</v>
      </c>
      <c r="H7122" s="1">
        <v>40523</v>
      </c>
      <c r="I7122">
        <v>0</v>
      </c>
      <c r="J7122">
        <v>946</v>
      </c>
      <c r="K7122">
        <v>946</v>
      </c>
      <c r="L7122">
        <v>8707</v>
      </c>
      <c r="M7122" t="b">
        <v>0</v>
      </c>
      <c r="O7122" t="s">
        <v>34</v>
      </c>
      <c r="P7122" s="1">
        <v>40526</v>
      </c>
      <c r="Q7122" t="b">
        <v>0</v>
      </c>
      <c r="R7122" t="b">
        <v>0</v>
      </c>
      <c r="S7122" t="b">
        <v>0</v>
      </c>
      <c r="T7122">
        <v>6</v>
      </c>
      <c r="U7122">
        <v>1</v>
      </c>
      <c r="V7122">
        <v>0</v>
      </c>
      <c r="W7122">
        <v>14</v>
      </c>
      <c r="X7122">
        <v>0</v>
      </c>
      <c r="Y7122">
        <v>1</v>
      </c>
      <c r="Z7122">
        <v>0</v>
      </c>
      <c r="AA7122">
        <v>0</v>
      </c>
      <c r="AB7122">
        <v>5</v>
      </c>
      <c r="AC7122">
        <v>3</v>
      </c>
      <c r="AD7122">
        <v>0</v>
      </c>
      <c r="AE7122">
        <v>1169</v>
      </c>
      <c r="AF7122">
        <v>9</v>
      </c>
      <c r="AG7122">
        <v>2817</v>
      </c>
      <c r="AH7122">
        <v>926</v>
      </c>
      <c r="AI7122">
        <v>6</v>
      </c>
      <c r="AN7122">
        <v>23.8</v>
      </c>
      <c r="AP7122" t="s">
        <v>59</v>
      </c>
      <c r="AS7122">
        <v>6</v>
      </c>
      <c r="AU7122">
        <v>17721</v>
      </c>
      <c r="AV7122">
        <v>150</v>
      </c>
      <c r="AW7122">
        <v>21</v>
      </c>
      <c r="AX7122">
        <v>14</v>
      </c>
      <c r="AZ7122">
        <v>0</v>
      </c>
      <c r="BA7122">
        <v>8707</v>
      </c>
      <c r="BB7122">
        <f t="shared" si="594"/>
        <v>4119</v>
      </c>
      <c r="BD7122" t="e">
        <f t="shared" si="592"/>
        <v>#N/A</v>
      </c>
      <c r="BE7122">
        <f t="shared" si="593"/>
        <v>0</v>
      </c>
    </row>
    <row r="7123" spans="1:57" x14ac:dyDescent="0.25">
      <c r="A7123" t="s">
        <v>5164</v>
      </c>
      <c r="B7123" t="s">
        <v>4878</v>
      </c>
      <c r="C7123" t="s">
        <v>4879</v>
      </c>
      <c r="D7123" t="s">
        <v>57</v>
      </c>
      <c r="E7123" t="s">
        <v>58</v>
      </c>
      <c r="F7123" s="1">
        <v>40509</v>
      </c>
      <c r="G7123" s="1">
        <v>40504</v>
      </c>
      <c r="H7123" s="1">
        <v>40507</v>
      </c>
      <c r="I7123">
        <v>0</v>
      </c>
      <c r="J7123">
        <v>670</v>
      </c>
      <c r="K7123">
        <v>670</v>
      </c>
      <c r="L7123">
        <v>8431</v>
      </c>
      <c r="M7123" t="b">
        <v>0</v>
      </c>
      <c r="O7123" t="s">
        <v>34</v>
      </c>
      <c r="P7123" s="1">
        <v>40509</v>
      </c>
      <c r="Q7123" t="b">
        <v>0</v>
      </c>
      <c r="R7123" t="b">
        <v>0</v>
      </c>
      <c r="S7123" t="b">
        <v>0</v>
      </c>
      <c r="T7123">
        <v>5</v>
      </c>
      <c r="U7123">
        <v>1</v>
      </c>
      <c r="V7123">
        <v>0</v>
      </c>
      <c r="W7123">
        <v>9</v>
      </c>
      <c r="X7123">
        <v>0</v>
      </c>
      <c r="Y7123">
        <v>0</v>
      </c>
      <c r="Z7123">
        <v>0</v>
      </c>
      <c r="AA7123">
        <v>0</v>
      </c>
      <c r="AB7123">
        <v>2</v>
      </c>
      <c r="AC7123">
        <v>2</v>
      </c>
      <c r="AD7123">
        <v>0</v>
      </c>
      <c r="AE7123">
        <v>1070</v>
      </c>
      <c r="AF7123">
        <v>7</v>
      </c>
      <c r="AG7123">
        <v>2551</v>
      </c>
      <c r="AH7123">
        <v>879</v>
      </c>
      <c r="AI7123">
        <v>1</v>
      </c>
      <c r="AN7123">
        <v>25.4</v>
      </c>
      <c r="AP7123" t="s">
        <v>59</v>
      </c>
      <c r="AS7123">
        <v>7</v>
      </c>
      <c r="AU7123">
        <v>14511</v>
      </c>
      <c r="AV7123">
        <v>171.47</v>
      </c>
      <c r="AW7123">
        <v>21</v>
      </c>
      <c r="AX7123">
        <v>15</v>
      </c>
      <c r="AZ7123">
        <v>0</v>
      </c>
      <c r="BA7123">
        <v>8431</v>
      </c>
      <c r="BB7123">
        <f t="shared" si="594"/>
        <v>4395</v>
      </c>
      <c r="BD7123" t="e">
        <f t="shared" si="592"/>
        <v>#N/A</v>
      </c>
      <c r="BE7123">
        <f t="shared" si="593"/>
        <v>0</v>
      </c>
    </row>
    <row r="7124" spans="1:57" x14ac:dyDescent="0.25">
      <c r="A7124" t="s">
        <v>5166</v>
      </c>
      <c r="B7124" t="s">
        <v>4878</v>
      </c>
      <c r="C7124" t="s">
        <v>4879</v>
      </c>
      <c r="D7124" t="s">
        <v>57</v>
      </c>
      <c r="E7124" t="s">
        <v>58</v>
      </c>
      <c r="F7124" s="1">
        <v>40486</v>
      </c>
      <c r="G7124" s="1">
        <v>40481</v>
      </c>
      <c r="H7124" s="1">
        <v>40484</v>
      </c>
      <c r="I7124">
        <v>0</v>
      </c>
      <c r="J7124">
        <v>0</v>
      </c>
      <c r="K7124">
        <v>340</v>
      </c>
      <c r="L7124">
        <v>8101</v>
      </c>
      <c r="M7124" t="b">
        <v>0</v>
      </c>
      <c r="O7124" t="s">
        <v>34</v>
      </c>
      <c r="P7124" s="1">
        <v>40488</v>
      </c>
      <c r="Q7124" t="b">
        <v>0</v>
      </c>
      <c r="R7124" t="b">
        <v>0</v>
      </c>
      <c r="S7124" t="b">
        <v>0</v>
      </c>
      <c r="T7124">
        <v>8</v>
      </c>
      <c r="U7124">
        <v>1</v>
      </c>
      <c r="V7124">
        <v>0</v>
      </c>
      <c r="W7124">
        <v>11</v>
      </c>
      <c r="X7124">
        <v>0</v>
      </c>
      <c r="Y7124">
        <v>1</v>
      </c>
      <c r="Z7124">
        <v>0</v>
      </c>
      <c r="AA7124">
        <v>1</v>
      </c>
      <c r="AB7124">
        <v>11</v>
      </c>
      <c r="AC7124">
        <v>3</v>
      </c>
      <c r="AD7124">
        <v>0</v>
      </c>
      <c r="AE7124">
        <v>1933</v>
      </c>
      <c r="AF7124">
        <v>14</v>
      </c>
      <c r="AG7124">
        <v>4821</v>
      </c>
      <c r="AH7124">
        <v>1611</v>
      </c>
      <c r="AI7124">
        <v>7</v>
      </c>
      <c r="AN7124">
        <v>23.5</v>
      </c>
      <c r="AP7124" t="s">
        <v>59</v>
      </c>
      <c r="AS7124">
        <v>1</v>
      </c>
      <c r="AU7124">
        <v>9955</v>
      </c>
      <c r="AV7124">
        <v>88</v>
      </c>
      <c r="AW7124">
        <v>20</v>
      </c>
      <c r="AX7124">
        <v>14</v>
      </c>
      <c r="AZ7124">
        <v>0</v>
      </c>
      <c r="BA7124">
        <v>8101</v>
      </c>
      <c r="BB7124">
        <f t="shared" si="594"/>
        <v>4725</v>
      </c>
      <c r="BD7124" t="e">
        <f t="shared" si="592"/>
        <v>#N/A</v>
      </c>
      <c r="BE7124">
        <f t="shared" si="593"/>
        <v>0</v>
      </c>
    </row>
    <row r="7125" spans="1:57" x14ac:dyDescent="0.25">
      <c r="A7125" t="s">
        <v>5168</v>
      </c>
      <c r="B7125" t="s">
        <v>4878</v>
      </c>
      <c r="C7125" t="s">
        <v>4879</v>
      </c>
      <c r="D7125" t="s">
        <v>57</v>
      </c>
      <c r="E7125" t="s">
        <v>58</v>
      </c>
      <c r="F7125" s="1">
        <v>40463</v>
      </c>
      <c r="G7125" s="1">
        <v>40458</v>
      </c>
      <c r="H7125" s="1">
        <v>40460</v>
      </c>
      <c r="I7125">
        <v>0</v>
      </c>
      <c r="J7125">
        <v>0</v>
      </c>
      <c r="K7125">
        <v>1175</v>
      </c>
      <c r="L7125">
        <v>7761</v>
      </c>
      <c r="M7125" t="b">
        <v>1</v>
      </c>
      <c r="O7125" t="s">
        <v>34</v>
      </c>
      <c r="P7125" s="1">
        <v>40463</v>
      </c>
      <c r="Q7125" t="b">
        <v>0</v>
      </c>
      <c r="R7125" t="b">
        <v>0</v>
      </c>
      <c r="S7125" t="b">
        <v>0</v>
      </c>
      <c r="T7125">
        <v>6</v>
      </c>
      <c r="U7125">
        <v>1</v>
      </c>
      <c r="V7125">
        <v>0</v>
      </c>
      <c r="W7125">
        <v>13</v>
      </c>
      <c r="X7125">
        <v>0</v>
      </c>
      <c r="Y7125">
        <v>1</v>
      </c>
      <c r="Z7125">
        <v>0</v>
      </c>
      <c r="AA7125">
        <v>0</v>
      </c>
      <c r="AB7125">
        <v>1</v>
      </c>
      <c r="AC7125">
        <v>3</v>
      </c>
      <c r="AD7125">
        <v>0</v>
      </c>
      <c r="AE7125">
        <v>1366</v>
      </c>
      <c r="AF7125">
        <v>10</v>
      </c>
      <c r="AG7125">
        <v>3377</v>
      </c>
      <c r="AH7125">
        <v>1167</v>
      </c>
      <c r="AI7125">
        <v>2</v>
      </c>
      <c r="AN7125">
        <v>24.7</v>
      </c>
      <c r="AP7125" t="s">
        <v>59</v>
      </c>
      <c r="AS7125">
        <v>1</v>
      </c>
      <c r="AU7125">
        <v>16755</v>
      </c>
      <c r="AV7125">
        <v>446</v>
      </c>
      <c r="AW7125">
        <v>21</v>
      </c>
      <c r="AX7125">
        <v>16</v>
      </c>
      <c r="AZ7125">
        <v>0</v>
      </c>
      <c r="BA7125">
        <v>7761</v>
      </c>
      <c r="BB7125">
        <f t="shared" si="594"/>
        <v>5065</v>
      </c>
      <c r="BD7125" t="e">
        <f t="shared" si="592"/>
        <v>#N/A</v>
      </c>
      <c r="BE7125">
        <f t="shared" si="593"/>
        <v>1</v>
      </c>
    </row>
    <row r="7126" spans="1:57" x14ac:dyDescent="0.25">
      <c r="A7126" t="s">
        <v>5170</v>
      </c>
      <c r="B7126" t="s">
        <v>4878</v>
      </c>
      <c r="C7126" t="s">
        <v>4879</v>
      </c>
      <c r="D7126" t="s">
        <v>57</v>
      </c>
      <c r="E7126" t="s">
        <v>58</v>
      </c>
      <c r="F7126" s="1">
        <v>40437</v>
      </c>
      <c r="G7126" s="1">
        <v>40434</v>
      </c>
      <c r="H7126" s="1">
        <v>40436</v>
      </c>
      <c r="I7126">
        <v>0</v>
      </c>
      <c r="J7126">
        <v>839</v>
      </c>
      <c r="K7126">
        <v>839</v>
      </c>
      <c r="L7126">
        <v>7425</v>
      </c>
      <c r="M7126" t="b">
        <v>0</v>
      </c>
      <c r="O7126" t="s">
        <v>34</v>
      </c>
      <c r="P7126" s="1">
        <v>40437</v>
      </c>
      <c r="Q7126" t="b">
        <v>0</v>
      </c>
      <c r="R7126" t="b">
        <v>0</v>
      </c>
      <c r="S7126" t="b">
        <v>0</v>
      </c>
      <c r="T7126">
        <v>5</v>
      </c>
      <c r="U7126">
        <v>1</v>
      </c>
      <c r="V7126">
        <v>0</v>
      </c>
      <c r="W7126">
        <v>7</v>
      </c>
      <c r="X7126">
        <v>0</v>
      </c>
      <c r="Y7126">
        <v>0</v>
      </c>
      <c r="Z7126">
        <v>0</v>
      </c>
      <c r="AA7126">
        <v>0</v>
      </c>
      <c r="AB7126">
        <v>1</v>
      </c>
      <c r="AC7126">
        <v>0</v>
      </c>
      <c r="AD7126">
        <v>0</v>
      </c>
      <c r="AE7126">
        <v>1109</v>
      </c>
      <c r="AF7126">
        <v>8</v>
      </c>
      <c r="AG7126">
        <v>2766</v>
      </c>
      <c r="AH7126">
        <v>960</v>
      </c>
      <c r="AI7126">
        <v>3</v>
      </c>
      <c r="AN7126">
        <v>24.8</v>
      </c>
      <c r="AP7126" t="s">
        <v>59</v>
      </c>
      <c r="AS7126">
        <v>1</v>
      </c>
      <c r="AU7126">
        <v>13169</v>
      </c>
      <c r="AV7126">
        <v>334</v>
      </c>
      <c r="AW7126">
        <v>21</v>
      </c>
      <c r="AX7126">
        <v>16</v>
      </c>
      <c r="AZ7126">
        <v>0</v>
      </c>
      <c r="BA7126">
        <v>7425</v>
      </c>
      <c r="BB7126">
        <f t="shared" si="594"/>
        <v>5401</v>
      </c>
      <c r="BD7126" t="e">
        <f t="shared" si="592"/>
        <v>#N/A</v>
      </c>
      <c r="BE7126">
        <f t="shared" si="593"/>
        <v>0</v>
      </c>
    </row>
    <row r="7127" spans="1:57" x14ac:dyDescent="0.25">
      <c r="A7127" t="s">
        <v>5172</v>
      </c>
      <c r="B7127" t="s">
        <v>4878</v>
      </c>
      <c r="C7127" t="s">
        <v>4879</v>
      </c>
      <c r="D7127" t="s">
        <v>57</v>
      </c>
      <c r="E7127" t="s">
        <v>58</v>
      </c>
      <c r="F7127" s="1">
        <v>40421</v>
      </c>
      <c r="G7127" s="1">
        <v>40413</v>
      </c>
      <c r="H7127" s="1">
        <v>40417</v>
      </c>
      <c r="I7127">
        <v>0</v>
      </c>
      <c r="J7127">
        <v>539</v>
      </c>
      <c r="K7127">
        <v>539</v>
      </c>
      <c r="L7127">
        <v>7125</v>
      </c>
      <c r="M7127" t="b">
        <v>0</v>
      </c>
      <c r="O7127" t="s">
        <v>34</v>
      </c>
      <c r="P7127" s="1">
        <v>40421</v>
      </c>
      <c r="Q7127" t="b">
        <v>0</v>
      </c>
      <c r="R7127" t="b">
        <v>0</v>
      </c>
      <c r="S7127" t="b">
        <v>0</v>
      </c>
      <c r="T7127">
        <v>5</v>
      </c>
      <c r="U7127">
        <v>1</v>
      </c>
      <c r="V7127">
        <v>0</v>
      </c>
      <c r="W7127">
        <v>5</v>
      </c>
      <c r="X7127">
        <v>0</v>
      </c>
      <c r="Y7127">
        <v>0</v>
      </c>
      <c r="Z7127">
        <v>0</v>
      </c>
      <c r="AA7127">
        <v>0</v>
      </c>
      <c r="AB7127">
        <v>1</v>
      </c>
      <c r="AC7127">
        <v>2</v>
      </c>
      <c r="AD7127">
        <v>0</v>
      </c>
      <c r="AE7127">
        <v>1191</v>
      </c>
      <c r="AF7127">
        <v>8</v>
      </c>
      <c r="AG7127">
        <v>2873</v>
      </c>
      <c r="AH7127">
        <v>1042</v>
      </c>
      <c r="AI7127">
        <v>5</v>
      </c>
      <c r="AN7127">
        <v>25</v>
      </c>
      <c r="AP7127" t="s">
        <v>59</v>
      </c>
      <c r="AS7127">
        <v>3</v>
      </c>
      <c r="AU7127">
        <v>6642</v>
      </c>
      <c r="AV7127">
        <v>64</v>
      </c>
      <c r="AW7127">
        <v>20</v>
      </c>
      <c r="AX7127">
        <v>13</v>
      </c>
      <c r="AZ7127">
        <v>0</v>
      </c>
      <c r="BA7127">
        <v>7125</v>
      </c>
      <c r="BB7127">
        <f t="shared" si="594"/>
        <v>5701</v>
      </c>
      <c r="BD7127" t="e">
        <f t="shared" si="592"/>
        <v>#N/A</v>
      </c>
      <c r="BE7127">
        <f t="shared" si="593"/>
        <v>0</v>
      </c>
    </row>
    <row r="7128" spans="1:57" x14ac:dyDescent="0.25">
      <c r="A7128" t="s">
        <v>5174</v>
      </c>
      <c r="B7128" t="s">
        <v>4878</v>
      </c>
      <c r="C7128" t="s">
        <v>4879</v>
      </c>
      <c r="D7128" t="s">
        <v>57</v>
      </c>
      <c r="E7128" t="s">
        <v>58</v>
      </c>
      <c r="F7128" s="1">
        <v>40395</v>
      </c>
      <c r="G7128" s="1">
        <v>40393</v>
      </c>
      <c r="H7128" s="1">
        <v>40394</v>
      </c>
      <c r="I7128">
        <v>0</v>
      </c>
      <c r="J7128">
        <v>287</v>
      </c>
      <c r="K7128">
        <v>287</v>
      </c>
      <c r="L7128">
        <v>6873</v>
      </c>
      <c r="M7128" t="b">
        <v>0</v>
      </c>
      <c r="O7128" t="s">
        <v>34</v>
      </c>
      <c r="P7128" s="1">
        <v>40395</v>
      </c>
      <c r="Q7128" t="b">
        <v>0</v>
      </c>
      <c r="R7128" t="b">
        <v>0</v>
      </c>
      <c r="S7128" t="b">
        <v>0</v>
      </c>
      <c r="T7128">
        <v>5</v>
      </c>
      <c r="U7128">
        <v>1</v>
      </c>
      <c r="V7128">
        <v>0</v>
      </c>
      <c r="W7128">
        <v>6</v>
      </c>
      <c r="X7128">
        <v>0</v>
      </c>
      <c r="Y7128">
        <v>0</v>
      </c>
      <c r="Z7128">
        <v>0</v>
      </c>
      <c r="AA7128">
        <v>1</v>
      </c>
      <c r="AB7128">
        <v>1</v>
      </c>
      <c r="AC7128">
        <v>2</v>
      </c>
      <c r="AD7128">
        <v>0</v>
      </c>
      <c r="AE7128">
        <v>1168</v>
      </c>
      <c r="AF7128">
        <v>8</v>
      </c>
      <c r="AG7128">
        <v>2912</v>
      </c>
      <c r="AH7128">
        <v>1012</v>
      </c>
      <c r="AI7128">
        <v>284</v>
      </c>
      <c r="AN7128">
        <v>25.1</v>
      </c>
      <c r="AP7128" t="s">
        <v>59</v>
      </c>
      <c r="AS7128">
        <v>0</v>
      </c>
      <c r="AU7128">
        <v>11865</v>
      </c>
      <c r="AV7128">
        <v>456</v>
      </c>
      <c r="AW7128">
        <v>21</v>
      </c>
      <c r="AX7128">
        <v>16</v>
      </c>
      <c r="AZ7128">
        <v>0</v>
      </c>
      <c r="BA7128">
        <v>6873</v>
      </c>
      <c r="BB7128">
        <f t="shared" si="594"/>
        <v>5953</v>
      </c>
      <c r="BD7128" t="e">
        <f t="shared" si="592"/>
        <v>#N/A</v>
      </c>
      <c r="BE7128">
        <f t="shared" si="593"/>
        <v>0</v>
      </c>
    </row>
    <row r="7129" spans="1:57" x14ac:dyDescent="0.25">
      <c r="A7129" t="s">
        <v>5176</v>
      </c>
      <c r="B7129" t="s">
        <v>4878</v>
      </c>
      <c r="C7129" t="s">
        <v>4879</v>
      </c>
      <c r="D7129" t="s">
        <v>57</v>
      </c>
      <c r="E7129" t="s">
        <v>58</v>
      </c>
      <c r="F7129" s="1">
        <v>40353</v>
      </c>
      <c r="G7129" s="1">
        <v>40350</v>
      </c>
      <c r="H7129" s="1">
        <v>40352</v>
      </c>
      <c r="I7129">
        <v>0</v>
      </c>
      <c r="J7129">
        <v>1524</v>
      </c>
      <c r="K7129">
        <v>1524</v>
      </c>
      <c r="L7129">
        <v>6586</v>
      </c>
      <c r="M7129" t="b">
        <v>1</v>
      </c>
      <c r="O7129" t="s">
        <v>34</v>
      </c>
      <c r="P7129" s="1">
        <v>40353</v>
      </c>
      <c r="Q7129" t="b">
        <v>0</v>
      </c>
      <c r="R7129" t="b">
        <v>0</v>
      </c>
      <c r="S7129" t="b">
        <v>0</v>
      </c>
      <c r="T7129">
        <v>8</v>
      </c>
      <c r="U7129">
        <v>2</v>
      </c>
      <c r="V7129">
        <v>0</v>
      </c>
      <c r="W7129">
        <v>22</v>
      </c>
      <c r="X7129">
        <v>1</v>
      </c>
      <c r="Y7129">
        <v>1</v>
      </c>
      <c r="Z7129">
        <v>0</v>
      </c>
      <c r="AA7129">
        <v>1</v>
      </c>
      <c r="AB7129">
        <v>4</v>
      </c>
      <c r="AC7129">
        <v>1</v>
      </c>
      <c r="AD7129">
        <v>0</v>
      </c>
      <c r="AE7129">
        <v>1388</v>
      </c>
      <c r="AF7129">
        <v>12</v>
      </c>
      <c r="AG7129">
        <v>3361</v>
      </c>
      <c r="AH7129">
        <v>1154</v>
      </c>
      <c r="AI7129">
        <v>190</v>
      </c>
      <c r="AN7129">
        <v>21.6</v>
      </c>
      <c r="AP7129" t="s">
        <v>59</v>
      </c>
      <c r="AS7129">
        <v>10</v>
      </c>
      <c r="AU7129">
        <v>25614</v>
      </c>
      <c r="AV7129">
        <v>359</v>
      </c>
      <c r="AW7129">
        <v>22</v>
      </c>
      <c r="AX7129">
        <v>16</v>
      </c>
      <c r="AZ7129">
        <v>0</v>
      </c>
      <c r="BA7129">
        <v>6586</v>
      </c>
      <c r="BB7129">
        <f t="shared" si="594"/>
        <v>6240</v>
      </c>
      <c r="BD7129" t="e">
        <f t="shared" si="592"/>
        <v>#N/A</v>
      </c>
      <c r="BE7129">
        <f t="shared" si="593"/>
        <v>1</v>
      </c>
    </row>
    <row r="7130" spans="1:57" x14ac:dyDescent="0.25">
      <c r="A7130" t="s">
        <v>5178</v>
      </c>
      <c r="B7130" t="s">
        <v>4878</v>
      </c>
      <c r="C7130" t="s">
        <v>4879</v>
      </c>
      <c r="D7130" t="s">
        <v>57</v>
      </c>
      <c r="E7130" t="s">
        <v>58</v>
      </c>
      <c r="F7130" s="1">
        <v>40329</v>
      </c>
      <c r="G7130" s="1">
        <v>40323</v>
      </c>
      <c r="H7130" s="1">
        <v>40326</v>
      </c>
      <c r="J7130">
        <v>1177</v>
      </c>
      <c r="K7130">
        <v>1178</v>
      </c>
      <c r="L7130">
        <v>6240</v>
      </c>
      <c r="M7130" t="b">
        <v>0</v>
      </c>
      <c r="O7130" t="s">
        <v>34</v>
      </c>
      <c r="Q7130" t="b">
        <v>0</v>
      </c>
      <c r="R7130" t="b">
        <v>0</v>
      </c>
      <c r="S7130" t="b">
        <v>0</v>
      </c>
      <c r="T7130">
        <v>6.0369999999999999</v>
      </c>
      <c r="U7130">
        <v>1.4379999999999999</v>
      </c>
      <c r="V7130">
        <v>0.24</v>
      </c>
      <c r="W7130">
        <v>17.391999999999999</v>
      </c>
      <c r="X7130">
        <v>0.14399999999999999</v>
      </c>
      <c r="Y7130">
        <v>0.97</v>
      </c>
      <c r="Z7130">
        <v>0.23400000000000001</v>
      </c>
      <c r="AA7130">
        <v>0.16900000000000001</v>
      </c>
      <c r="AB7130">
        <v>3.1680000000000001</v>
      </c>
      <c r="AC7130">
        <v>0.82</v>
      </c>
      <c r="AD7130">
        <v>0.24</v>
      </c>
      <c r="AE7130">
        <v>1396.1780000000001</v>
      </c>
      <c r="AF7130">
        <v>10.106999999999999</v>
      </c>
      <c r="AG7130">
        <v>3269.3159999999998</v>
      </c>
      <c r="AH7130">
        <v>1202.5119999999999</v>
      </c>
      <c r="AI7130">
        <v>187.155</v>
      </c>
      <c r="AN7130">
        <v>22.3</v>
      </c>
      <c r="AP7130" t="s">
        <v>59</v>
      </c>
      <c r="AS7130">
        <v>13</v>
      </c>
      <c r="AU7130">
        <v>23811</v>
      </c>
      <c r="AV7130">
        <v>189</v>
      </c>
      <c r="AW7130">
        <v>22</v>
      </c>
      <c r="AX7130">
        <v>15</v>
      </c>
      <c r="AZ7130">
        <v>0</v>
      </c>
      <c r="BA7130">
        <v>6240</v>
      </c>
      <c r="BB7130">
        <f t="shared" si="594"/>
        <v>6586</v>
      </c>
      <c r="BD7130" t="e">
        <f t="shared" si="592"/>
        <v>#N/A</v>
      </c>
      <c r="BE7130">
        <f t="shared" si="593"/>
        <v>0</v>
      </c>
    </row>
    <row r="7131" spans="1:57" x14ac:dyDescent="0.25">
      <c r="A7131" t="s">
        <v>5180</v>
      </c>
      <c r="B7131" t="s">
        <v>4878</v>
      </c>
      <c r="C7131" t="s">
        <v>4879</v>
      </c>
      <c r="D7131" t="s">
        <v>57</v>
      </c>
      <c r="E7131" t="s">
        <v>58</v>
      </c>
      <c r="F7131" s="1">
        <v>40298</v>
      </c>
      <c r="G7131" s="1">
        <v>40295</v>
      </c>
      <c r="H7131" s="1">
        <v>40297</v>
      </c>
      <c r="J7131">
        <v>752</v>
      </c>
      <c r="K7131">
        <v>753</v>
      </c>
      <c r="L7131">
        <v>5815</v>
      </c>
      <c r="M7131" t="b">
        <v>0</v>
      </c>
      <c r="O7131" t="s">
        <v>34</v>
      </c>
      <c r="Q7131" t="b">
        <v>0</v>
      </c>
      <c r="R7131" t="b">
        <v>0</v>
      </c>
      <c r="S7131" t="b">
        <v>0</v>
      </c>
      <c r="T7131">
        <v>5.4850000000000003</v>
      </c>
      <c r="U7131">
        <v>1.3029999999999999</v>
      </c>
      <c r="V7131">
        <v>0.253</v>
      </c>
      <c r="W7131">
        <v>12.564</v>
      </c>
      <c r="X7131">
        <v>0.40799999999999997</v>
      </c>
      <c r="Y7131">
        <v>0.59099999999999997</v>
      </c>
      <c r="Z7131">
        <v>0.378</v>
      </c>
      <c r="AA7131">
        <v>0.06</v>
      </c>
      <c r="AB7131">
        <v>4.59</v>
      </c>
      <c r="AC7131">
        <v>0.45700000000000002</v>
      </c>
      <c r="AD7131">
        <v>0.112</v>
      </c>
      <c r="AE7131">
        <v>1412.288</v>
      </c>
      <c r="AF7131">
        <v>8.6869999999999994</v>
      </c>
      <c r="AG7131">
        <v>3461.9279999999999</v>
      </c>
      <c r="AH7131">
        <v>1187.422</v>
      </c>
      <c r="AI7131">
        <v>165.47</v>
      </c>
      <c r="AN7131">
        <v>23.2</v>
      </c>
      <c r="AP7131" t="s">
        <v>59</v>
      </c>
      <c r="AS7131">
        <v>14</v>
      </c>
      <c r="AU7131">
        <v>20691</v>
      </c>
      <c r="AV7131">
        <v>345</v>
      </c>
      <c r="AW7131">
        <v>22</v>
      </c>
      <c r="AX7131">
        <v>16</v>
      </c>
      <c r="AZ7131">
        <v>0</v>
      </c>
      <c r="BA7131">
        <v>5815</v>
      </c>
      <c r="BB7131">
        <f t="shared" si="594"/>
        <v>7011</v>
      </c>
      <c r="BD7131" t="e">
        <f t="shared" si="592"/>
        <v>#N/A</v>
      </c>
      <c r="BE7131">
        <f t="shared" si="593"/>
        <v>0</v>
      </c>
    </row>
    <row r="7132" spans="1:57" x14ac:dyDescent="0.25">
      <c r="A7132" t="s">
        <v>5182</v>
      </c>
      <c r="B7132" t="s">
        <v>4878</v>
      </c>
      <c r="C7132" t="s">
        <v>4879</v>
      </c>
      <c r="D7132" t="s">
        <v>57</v>
      </c>
      <c r="E7132" t="s">
        <v>58</v>
      </c>
      <c r="F7132" s="1">
        <v>40273</v>
      </c>
      <c r="G7132" s="1">
        <v>40269</v>
      </c>
      <c r="H7132" s="1">
        <v>40271</v>
      </c>
      <c r="J7132">
        <v>370</v>
      </c>
      <c r="K7132">
        <v>370</v>
      </c>
      <c r="L7132">
        <v>5432</v>
      </c>
      <c r="M7132" t="b">
        <v>0</v>
      </c>
      <c r="O7132" t="s">
        <v>34</v>
      </c>
      <c r="Q7132" t="b">
        <v>0</v>
      </c>
      <c r="R7132" t="b">
        <v>0</v>
      </c>
      <c r="S7132" t="b">
        <v>0</v>
      </c>
      <c r="T7132">
        <v>5.22</v>
      </c>
      <c r="U7132">
        <v>1.105</v>
      </c>
      <c r="V7132">
        <v>6.9000000000000006E-2</v>
      </c>
      <c r="W7132">
        <v>8.3569999999999993</v>
      </c>
      <c r="X7132">
        <v>0.42299999999999999</v>
      </c>
      <c r="Y7132">
        <v>0.46600000000000003</v>
      </c>
      <c r="Z7132">
        <v>9.4E-2</v>
      </c>
      <c r="AA7132">
        <v>0.183</v>
      </c>
      <c r="AB7132">
        <v>4.4130000000000003</v>
      </c>
      <c r="AC7132">
        <v>0.34499999999999997</v>
      </c>
      <c r="AD7132">
        <v>0.69299999999999995</v>
      </c>
      <c r="AE7132">
        <v>1354.354</v>
      </c>
      <c r="AF7132">
        <v>9.4510000000000005</v>
      </c>
      <c r="AG7132">
        <v>3117.9319999999998</v>
      </c>
      <c r="AH7132">
        <v>1142.5640000000001</v>
      </c>
      <c r="AI7132">
        <v>207.51599999999999</v>
      </c>
      <c r="AN7132">
        <v>23.4</v>
      </c>
      <c r="AP7132" t="s">
        <v>59</v>
      </c>
      <c r="AS7132">
        <v>0</v>
      </c>
      <c r="AU7132">
        <v>14478</v>
      </c>
      <c r="AV7132">
        <v>186</v>
      </c>
      <c r="AW7132">
        <v>21</v>
      </c>
      <c r="AX7132">
        <v>15</v>
      </c>
      <c r="AZ7132">
        <v>0</v>
      </c>
      <c r="BA7132">
        <v>5432</v>
      </c>
      <c r="BB7132">
        <f t="shared" si="594"/>
        <v>7394</v>
      </c>
      <c r="BD7132" t="e">
        <f t="shared" si="592"/>
        <v>#N/A</v>
      </c>
      <c r="BE7132">
        <f t="shared" si="593"/>
        <v>0</v>
      </c>
    </row>
    <row r="7133" spans="1:57" x14ac:dyDescent="0.25">
      <c r="A7133" t="s">
        <v>5184</v>
      </c>
      <c r="B7133" t="s">
        <v>4878</v>
      </c>
      <c r="C7133" t="s">
        <v>4879</v>
      </c>
      <c r="D7133" t="s">
        <v>57</v>
      </c>
      <c r="E7133" t="s">
        <v>58</v>
      </c>
      <c r="F7133" s="1">
        <v>40245</v>
      </c>
      <c r="G7133" s="1">
        <v>40240</v>
      </c>
      <c r="H7133" s="1">
        <v>40242</v>
      </c>
      <c r="J7133">
        <v>1376</v>
      </c>
      <c r="K7133">
        <v>1376</v>
      </c>
      <c r="L7133">
        <v>5062</v>
      </c>
      <c r="M7133" t="b">
        <v>1</v>
      </c>
      <c r="O7133" t="s">
        <v>289</v>
      </c>
      <c r="Q7133" t="b">
        <v>0</v>
      </c>
      <c r="R7133" t="b">
        <v>0</v>
      </c>
      <c r="S7133" t="b">
        <v>0</v>
      </c>
      <c r="T7133">
        <v>7.5389999999999997</v>
      </c>
      <c r="U7133">
        <v>1.256</v>
      </c>
      <c r="V7133">
        <v>0.312</v>
      </c>
      <c r="W7133">
        <v>23.855</v>
      </c>
      <c r="X7133">
        <v>3.2090000000000001</v>
      </c>
      <c r="Y7133">
        <v>1.079</v>
      </c>
      <c r="Z7133">
        <v>0.14299999999999999</v>
      </c>
      <c r="AA7133">
        <v>0.55100000000000005</v>
      </c>
      <c r="AB7133">
        <v>4.5369999999999999</v>
      </c>
      <c r="AC7133">
        <v>0.8</v>
      </c>
      <c r="AD7133">
        <v>0.10199999999999999</v>
      </c>
      <c r="AE7133">
        <v>1530.703</v>
      </c>
      <c r="AF7133">
        <v>10.927</v>
      </c>
      <c r="AG7133">
        <v>3743.5740000000001</v>
      </c>
      <c r="AH7133">
        <v>1322.672</v>
      </c>
      <c r="AI7133">
        <v>231.613</v>
      </c>
      <c r="AN7133">
        <v>22.8</v>
      </c>
      <c r="AP7133" t="s">
        <v>59</v>
      </c>
      <c r="AS7133">
        <v>9</v>
      </c>
      <c r="AU7133">
        <v>28738</v>
      </c>
      <c r="AV7133">
        <v>621</v>
      </c>
      <c r="AW7133">
        <v>22</v>
      </c>
      <c r="AX7133">
        <v>16</v>
      </c>
      <c r="AZ7133">
        <v>0</v>
      </c>
      <c r="BA7133">
        <v>5062</v>
      </c>
      <c r="BB7133">
        <f t="shared" si="594"/>
        <v>7764</v>
      </c>
      <c r="BD7133" t="e">
        <f t="shared" si="592"/>
        <v>#N/A</v>
      </c>
      <c r="BE7133">
        <f t="shared" si="593"/>
        <v>1</v>
      </c>
    </row>
    <row r="7134" spans="1:57" x14ac:dyDescent="0.25">
      <c r="A7134" t="s">
        <v>5186</v>
      </c>
      <c r="B7134" t="s">
        <v>4878</v>
      </c>
      <c r="C7134" t="s">
        <v>4879</v>
      </c>
      <c r="D7134" t="s">
        <v>57</v>
      </c>
      <c r="E7134" t="s">
        <v>58</v>
      </c>
      <c r="F7134" s="1">
        <v>40221</v>
      </c>
      <c r="G7134" s="1">
        <v>40216</v>
      </c>
      <c r="H7134" s="1">
        <v>40219</v>
      </c>
      <c r="J7134">
        <v>976</v>
      </c>
      <c r="K7134">
        <v>976</v>
      </c>
      <c r="L7134">
        <v>4662</v>
      </c>
      <c r="M7134" t="b">
        <v>0</v>
      </c>
      <c r="O7134" t="s">
        <v>34</v>
      </c>
      <c r="Q7134" t="b">
        <v>0</v>
      </c>
      <c r="R7134" t="b">
        <v>0</v>
      </c>
      <c r="S7134" t="b">
        <v>0</v>
      </c>
      <c r="T7134">
        <v>7.44</v>
      </c>
      <c r="U7134">
        <v>0.85599999999999998</v>
      </c>
      <c r="V7134">
        <v>0.28199999999999997</v>
      </c>
      <c r="W7134">
        <v>19.297000000000001</v>
      </c>
      <c r="X7134">
        <v>0.27400000000000002</v>
      </c>
      <c r="Y7134">
        <v>0.76800000000000002</v>
      </c>
      <c r="Z7134">
        <v>0.36599999999999999</v>
      </c>
      <c r="AA7134">
        <v>1.2999999999999999E-2</v>
      </c>
      <c r="AB7134">
        <v>4.7560000000000002</v>
      </c>
      <c r="AC7134">
        <v>3.0310000000000001</v>
      </c>
      <c r="AD7134">
        <v>0.34200000000000003</v>
      </c>
      <c r="AE7134">
        <v>1588.951</v>
      </c>
      <c r="AF7134">
        <v>12.433</v>
      </c>
      <c r="AG7134">
        <v>3813.08</v>
      </c>
      <c r="AH7134">
        <v>1358.0909999999999</v>
      </c>
      <c r="AI7134">
        <v>270.91199999999998</v>
      </c>
      <c r="AN7134">
        <v>24.1</v>
      </c>
      <c r="AP7134" t="s">
        <v>59</v>
      </c>
      <c r="AS7134">
        <v>9</v>
      </c>
      <c r="AU7134">
        <v>25578</v>
      </c>
      <c r="AV7134">
        <v>1588</v>
      </c>
      <c r="AW7134">
        <v>22</v>
      </c>
      <c r="AX7134">
        <v>18</v>
      </c>
      <c r="AZ7134">
        <v>0</v>
      </c>
      <c r="BA7134">
        <v>4662</v>
      </c>
      <c r="BB7134">
        <f t="shared" si="594"/>
        <v>8164</v>
      </c>
      <c r="BD7134" t="e">
        <f t="shared" si="592"/>
        <v>#N/A</v>
      </c>
      <c r="BE7134">
        <f t="shared" si="593"/>
        <v>0</v>
      </c>
    </row>
    <row r="7135" spans="1:57" x14ac:dyDescent="0.25">
      <c r="A7135" t="s">
        <v>5188</v>
      </c>
      <c r="B7135" t="s">
        <v>4878</v>
      </c>
      <c r="C7135" t="s">
        <v>4879</v>
      </c>
      <c r="D7135" t="s">
        <v>57</v>
      </c>
      <c r="E7135" t="s">
        <v>58</v>
      </c>
      <c r="F7135" s="1">
        <v>40201</v>
      </c>
      <c r="G7135" s="1">
        <v>40197</v>
      </c>
      <c r="H7135" s="1">
        <v>40200</v>
      </c>
      <c r="J7135">
        <v>661</v>
      </c>
      <c r="K7135">
        <v>661</v>
      </c>
      <c r="L7135">
        <v>4347</v>
      </c>
      <c r="M7135" t="b">
        <v>0</v>
      </c>
      <c r="O7135" t="s">
        <v>34</v>
      </c>
      <c r="Q7135" t="b">
        <v>0</v>
      </c>
      <c r="R7135" t="b">
        <v>0</v>
      </c>
      <c r="S7135" t="b">
        <v>0</v>
      </c>
      <c r="T7135">
        <v>5.6020000000000003</v>
      </c>
      <c r="U7135">
        <v>1.3009999999999999</v>
      </c>
      <c r="V7135">
        <v>0.16</v>
      </c>
      <c r="W7135">
        <v>12.669</v>
      </c>
      <c r="X7135">
        <v>7.8E-2</v>
      </c>
      <c r="Y7135">
        <v>0.3</v>
      </c>
      <c r="Z7135">
        <v>0.1</v>
      </c>
      <c r="AA7135">
        <v>9.2999999999999999E-2</v>
      </c>
      <c r="AB7135">
        <v>8.1690000000000005</v>
      </c>
      <c r="AC7135">
        <v>3.3000000000000002E-2</v>
      </c>
      <c r="AD7135">
        <v>0.45800000000000002</v>
      </c>
      <c r="AE7135">
        <v>1262.702</v>
      </c>
      <c r="AF7135">
        <v>10.254</v>
      </c>
      <c r="AG7135">
        <v>2902.0639999999999</v>
      </c>
      <c r="AH7135">
        <v>1000.285</v>
      </c>
      <c r="AI7135">
        <v>171.494</v>
      </c>
      <c r="AN7135">
        <v>23.5</v>
      </c>
      <c r="AP7135" t="s">
        <v>59</v>
      </c>
      <c r="AS7135">
        <v>7</v>
      </c>
      <c r="AU7135">
        <v>19715</v>
      </c>
      <c r="AV7135">
        <v>211</v>
      </c>
      <c r="AW7135">
        <v>22</v>
      </c>
      <c r="AX7135">
        <v>15</v>
      </c>
      <c r="AZ7135">
        <v>0</v>
      </c>
      <c r="BA7135">
        <v>4347</v>
      </c>
      <c r="BB7135">
        <f t="shared" si="594"/>
        <v>8479</v>
      </c>
      <c r="BD7135" t="e">
        <f t="shared" si="592"/>
        <v>#N/A</v>
      </c>
      <c r="BE7135">
        <f t="shared" si="593"/>
        <v>0</v>
      </c>
    </row>
    <row r="7136" spans="1:57" x14ac:dyDescent="0.25">
      <c r="A7136" t="s">
        <v>5190</v>
      </c>
      <c r="B7136" t="s">
        <v>4878</v>
      </c>
      <c r="C7136" t="s">
        <v>4879</v>
      </c>
      <c r="D7136" t="s">
        <v>57</v>
      </c>
      <c r="E7136" t="s">
        <v>58</v>
      </c>
      <c r="F7136" s="1">
        <v>40183</v>
      </c>
      <c r="G7136" s="1">
        <v>40175</v>
      </c>
      <c r="H7136" s="1">
        <v>40178</v>
      </c>
      <c r="J7136">
        <v>302</v>
      </c>
      <c r="K7136">
        <v>302</v>
      </c>
      <c r="L7136">
        <v>3988</v>
      </c>
      <c r="M7136" t="b">
        <v>0</v>
      </c>
      <c r="O7136" t="s">
        <v>289</v>
      </c>
      <c r="Q7136" t="b">
        <v>0</v>
      </c>
      <c r="R7136" t="b">
        <v>0</v>
      </c>
      <c r="S7136" t="b">
        <v>0</v>
      </c>
      <c r="T7136">
        <v>3.754</v>
      </c>
      <c r="U7136">
        <v>0.85199999999999998</v>
      </c>
      <c r="V7136">
        <v>0.11</v>
      </c>
      <c r="W7136">
        <v>4.6539999999999999</v>
      </c>
      <c r="X7136">
        <v>0.39400000000000002</v>
      </c>
      <c r="Y7136">
        <v>0.35799999999999998</v>
      </c>
      <c r="Z7136">
        <v>7.0999999999999994E-2</v>
      </c>
      <c r="AA7136">
        <v>0.68799999999999994</v>
      </c>
      <c r="AB7136">
        <v>0.873</v>
      </c>
      <c r="AC7136">
        <v>3.754</v>
      </c>
      <c r="AD7136">
        <v>0.64100000000000001</v>
      </c>
      <c r="AE7136">
        <v>1291.57</v>
      </c>
      <c r="AF7136">
        <v>9.5009999999999994</v>
      </c>
      <c r="AG7136">
        <v>2832.5749999999998</v>
      </c>
      <c r="AH7136">
        <v>1060.431</v>
      </c>
      <c r="AI7136">
        <v>232.03899999999999</v>
      </c>
      <c r="AN7136">
        <v>24.8</v>
      </c>
      <c r="AP7136" t="s">
        <v>59</v>
      </c>
      <c r="AS7136">
        <v>5</v>
      </c>
      <c r="AU7136">
        <v>10154</v>
      </c>
      <c r="AV7136">
        <v>115</v>
      </c>
      <c r="AW7136">
        <v>21</v>
      </c>
      <c r="AX7136">
        <v>15</v>
      </c>
      <c r="AZ7136">
        <v>0</v>
      </c>
      <c r="BA7136">
        <v>3988</v>
      </c>
      <c r="BB7136">
        <f t="shared" si="594"/>
        <v>8838</v>
      </c>
      <c r="BD7136" t="e">
        <f t="shared" si="592"/>
        <v>#N/A</v>
      </c>
      <c r="BE7136">
        <f t="shared" si="593"/>
        <v>0</v>
      </c>
    </row>
    <row r="7137" spans="1:57" x14ac:dyDescent="0.25">
      <c r="A7137" t="s">
        <v>5192</v>
      </c>
      <c r="B7137" t="s">
        <v>4878</v>
      </c>
      <c r="C7137" t="s">
        <v>4879</v>
      </c>
      <c r="D7137" t="s">
        <v>57</v>
      </c>
      <c r="E7137" t="s">
        <v>58</v>
      </c>
      <c r="F7137" s="1">
        <v>40164</v>
      </c>
      <c r="G7137" s="1">
        <v>40158</v>
      </c>
      <c r="H7137" s="1">
        <v>40163</v>
      </c>
      <c r="J7137">
        <v>1306</v>
      </c>
      <c r="K7137">
        <v>1306</v>
      </c>
      <c r="L7137">
        <v>3686</v>
      </c>
      <c r="M7137" t="b">
        <v>1</v>
      </c>
      <c r="O7137" t="s">
        <v>289</v>
      </c>
      <c r="Q7137" t="b">
        <v>0</v>
      </c>
      <c r="R7137" t="b">
        <v>0</v>
      </c>
      <c r="S7137" t="b">
        <v>0</v>
      </c>
      <c r="T7137">
        <v>6.7309999999999999</v>
      </c>
      <c r="U7137">
        <v>1.341</v>
      </c>
      <c r="V7137">
        <v>0.251</v>
      </c>
      <c r="W7137">
        <v>29.978000000000002</v>
      </c>
      <c r="X7137">
        <v>0.67700000000000005</v>
      </c>
      <c r="Y7137">
        <v>1.9870000000000001</v>
      </c>
      <c r="Z7137">
        <v>0.72099999999999997</v>
      </c>
      <c r="AA7137">
        <v>0.18099999999999999</v>
      </c>
      <c r="AB7137">
        <v>4.8710000000000004</v>
      </c>
      <c r="AC7137">
        <v>1.417</v>
      </c>
      <c r="AD7137">
        <v>0.77</v>
      </c>
      <c r="AE7137">
        <v>1371.913</v>
      </c>
      <c r="AF7137">
        <v>10.866</v>
      </c>
      <c r="AG7137">
        <v>3163.3389999999999</v>
      </c>
      <c r="AH7137">
        <v>1160.989</v>
      </c>
      <c r="AI7137">
        <v>204.03299999999999</v>
      </c>
      <c r="AN7137">
        <v>23.6</v>
      </c>
      <c r="AP7137" t="s">
        <v>59</v>
      </c>
      <c r="AS7137">
        <v>22</v>
      </c>
      <c r="AU7137">
        <v>29317</v>
      </c>
      <c r="AV7137">
        <v>784</v>
      </c>
      <c r="AW7137">
        <v>22</v>
      </c>
      <c r="AX7137">
        <v>17</v>
      </c>
      <c r="AZ7137">
        <v>0</v>
      </c>
      <c r="BA7137">
        <v>3686</v>
      </c>
      <c r="BB7137">
        <f t="shared" si="594"/>
        <v>9140</v>
      </c>
      <c r="BD7137" t="e">
        <f t="shared" si="592"/>
        <v>#N/A</v>
      </c>
      <c r="BE7137">
        <f t="shared" si="593"/>
        <v>1</v>
      </c>
    </row>
    <row r="7138" spans="1:57" x14ac:dyDescent="0.25">
      <c r="A7138" t="s">
        <v>5194</v>
      </c>
      <c r="B7138" t="s">
        <v>4878</v>
      </c>
      <c r="C7138" t="s">
        <v>4879</v>
      </c>
      <c r="D7138" t="s">
        <v>57</v>
      </c>
      <c r="E7138" t="s">
        <v>58</v>
      </c>
      <c r="F7138" s="1">
        <v>40138</v>
      </c>
      <c r="G7138" s="1">
        <v>40134</v>
      </c>
      <c r="H7138" s="1">
        <v>40137</v>
      </c>
      <c r="J7138">
        <v>910</v>
      </c>
      <c r="K7138">
        <v>910</v>
      </c>
      <c r="L7138">
        <v>3290</v>
      </c>
      <c r="M7138" t="b">
        <v>0</v>
      </c>
      <c r="O7138" t="s">
        <v>289</v>
      </c>
      <c r="Q7138" t="b">
        <v>0</v>
      </c>
      <c r="R7138" t="b">
        <v>0</v>
      </c>
      <c r="S7138" t="b">
        <v>0</v>
      </c>
      <c r="T7138">
        <v>6.8289999999999997</v>
      </c>
      <c r="U7138">
        <v>2.1859999999999999</v>
      </c>
      <c r="V7138">
        <v>0.28000000000000003</v>
      </c>
      <c r="W7138">
        <v>24.792000000000002</v>
      </c>
      <c r="X7138">
        <v>4.8540000000000001</v>
      </c>
      <c r="Y7138">
        <v>1.1319999999999999</v>
      </c>
      <c r="Z7138">
        <v>0.88</v>
      </c>
      <c r="AA7138">
        <v>0.39400000000000002</v>
      </c>
      <c r="AB7138">
        <v>8.3710000000000004</v>
      </c>
      <c r="AC7138">
        <v>0.70399999999999996</v>
      </c>
      <c r="AD7138">
        <v>9.6000000000000002E-2</v>
      </c>
      <c r="AE7138">
        <v>1423.798</v>
      </c>
      <c r="AF7138">
        <v>11.831</v>
      </c>
      <c r="AG7138">
        <v>3957.8789999999999</v>
      </c>
      <c r="AH7138">
        <v>1256.846</v>
      </c>
      <c r="AI7138">
        <v>270.97800000000001</v>
      </c>
      <c r="AN7138">
        <v>24.6</v>
      </c>
      <c r="AP7138" t="s">
        <v>59</v>
      </c>
      <c r="AS7138">
        <v>20</v>
      </c>
      <c r="AU7138">
        <v>25380</v>
      </c>
      <c r="AV7138">
        <v>661</v>
      </c>
      <c r="AW7138">
        <v>22</v>
      </c>
      <c r="AX7138">
        <v>17</v>
      </c>
      <c r="AZ7138">
        <v>0</v>
      </c>
      <c r="BA7138">
        <v>3290</v>
      </c>
      <c r="BB7138">
        <f t="shared" si="594"/>
        <v>9536</v>
      </c>
      <c r="BD7138" t="e">
        <f t="shared" si="592"/>
        <v>#N/A</v>
      </c>
      <c r="BE7138">
        <f t="shared" si="593"/>
        <v>0</v>
      </c>
    </row>
    <row r="7139" spans="1:57" x14ac:dyDescent="0.25">
      <c r="A7139" t="s">
        <v>5196</v>
      </c>
      <c r="B7139" t="s">
        <v>4878</v>
      </c>
      <c r="C7139" t="s">
        <v>4879</v>
      </c>
      <c r="D7139" t="s">
        <v>57</v>
      </c>
      <c r="E7139" t="s">
        <v>58</v>
      </c>
      <c r="F7139" s="1">
        <v>40117</v>
      </c>
      <c r="G7139" s="1">
        <v>40113</v>
      </c>
      <c r="H7139" s="1">
        <v>40116</v>
      </c>
      <c r="J7139">
        <v>570</v>
      </c>
      <c r="K7139">
        <v>570</v>
      </c>
      <c r="L7139">
        <v>2950</v>
      </c>
      <c r="M7139" t="b">
        <v>0</v>
      </c>
      <c r="O7139" t="s">
        <v>289</v>
      </c>
      <c r="Q7139" t="b">
        <v>0</v>
      </c>
      <c r="R7139" t="b">
        <v>0</v>
      </c>
      <c r="S7139" t="b">
        <v>0</v>
      </c>
      <c r="T7139">
        <v>8.1319999999999997</v>
      </c>
      <c r="U7139">
        <v>2.2000000000000002</v>
      </c>
      <c r="V7139">
        <v>4.2999999999999997E-2</v>
      </c>
      <c r="W7139">
        <v>18.138999999999999</v>
      </c>
      <c r="X7139">
        <v>0.26300000000000001</v>
      </c>
      <c r="Y7139">
        <v>1.1060000000000001</v>
      </c>
      <c r="Z7139">
        <v>0.21</v>
      </c>
      <c r="AA7139">
        <v>0.25700000000000001</v>
      </c>
      <c r="AB7139">
        <v>4.8680000000000003</v>
      </c>
      <c r="AC7139">
        <v>2.7029999999999998</v>
      </c>
      <c r="AD7139">
        <v>0.50800000000000001</v>
      </c>
      <c r="AE7139">
        <v>1203.4269999999999</v>
      </c>
      <c r="AF7139">
        <v>12.102</v>
      </c>
      <c r="AG7139">
        <v>2602.9479999999999</v>
      </c>
      <c r="AH7139">
        <v>1071.1600000000001</v>
      </c>
      <c r="AI7139">
        <v>209.161</v>
      </c>
      <c r="AN7139">
        <v>23.5</v>
      </c>
      <c r="AP7139" t="s">
        <v>59</v>
      </c>
      <c r="AS7139">
        <v>29</v>
      </c>
      <c r="AU7139">
        <v>21738</v>
      </c>
      <c r="AV7139">
        <v>362</v>
      </c>
      <c r="AW7139">
        <v>22</v>
      </c>
      <c r="AX7139">
        <v>16</v>
      </c>
      <c r="AZ7139">
        <v>0</v>
      </c>
      <c r="BA7139">
        <v>2950</v>
      </c>
      <c r="BB7139">
        <f t="shared" si="594"/>
        <v>9876</v>
      </c>
      <c r="BD7139" t="e">
        <f t="shared" si="592"/>
        <v>#N/A</v>
      </c>
      <c r="BE7139">
        <f t="shared" si="593"/>
        <v>0</v>
      </c>
    </row>
    <row r="7140" spans="1:57" x14ac:dyDescent="0.25">
      <c r="A7140" t="s">
        <v>5198</v>
      </c>
      <c r="B7140" t="s">
        <v>4878</v>
      </c>
      <c r="C7140" t="s">
        <v>4879</v>
      </c>
      <c r="D7140" t="s">
        <v>57</v>
      </c>
      <c r="E7140" t="s">
        <v>58</v>
      </c>
      <c r="F7140" s="1">
        <v>40103</v>
      </c>
      <c r="G7140" s="1">
        <v>40098</v>
      </c>
      <c r="H7140" s="1">
        <v>40101</v>
      </c>
      <c r="J7140">
        <v>288</v>
      </c>
      <c r="K7140">
        <v>288</v>
      </c>
      <c r="L7140">
        <v>2668</v>
      </c>
      <c r="M7140" t="b">
        <v>0</v>
      </c>
      <c r="O7140" t="s">
        <v>289</v>
      </c>
      <c r="Q7140" t="b">
        <v>0</v>
      </c>
      <c r="R7140" t="b">
        <v>0</v>
      </c>
      <c r="S7140" t="b">
        <v>0</v>
      </c>
      <c r="T7140">
        <v>8.6649999999999991</v>
      </c>
      <c r="U7140">
        <v>1.5640000000000001</v>
      </c>
      <c r="V7140">
        <v>0.92600000000000005</v>
      </c>
      <c r="W7140">
        <v>16.395</v>
      </c>
      <c r="X7140">
        <v>1.1240000000000001</v>
      </c>
      <c r="Y7140">
        <v>1.0389999999999999</v>
      </c>
      <c r="Z7140">
        <v>0.25800000000000001</v>
      </c>
      <c r="AA7140">
        <v>1.3360000000000001</v>
      </c>
      <c r="AB7140">
        <v>12.244</v>
      </c>
      <c r="AC7140">
        <v>2.169</v>
      </c>
      <c r="AD7140">
        <v>0.58199999999999996</v>
      </c>
      <c r="AE7140">
        <v>1663.819</v>
      </c>
      <c r="AF7140">
        <v>13.276</v>
      </c>
      <c r="AG7140">
        <v>3006.5</v>
      </c>
      <c r="AH7140">
        <v>1443.972</v>
      </c>
      <c r="AI7140">
        <v>301.76400000000001</v>
      </c>
      <c r="AN7140">
        <v>24.4</v>
      </c>
      <c r="AP7140" t="s">
        <v>59</v>
      </c>
      <c r="AS7140">
        <v>16</v>
      </c>
      <c r="AU7140">
        <v>19554</v>
      </c>
      <c r="AV7140">
        <v>440</v>
      </c>
      <c r="AW7140">
        <v>21</v>
      </c>
      <c r="AX7140">
        <v>16</v>
      </c>
      <c r="AZ7140">
        <v>0</v>
      </c>
      <c r="BA7140">
        <v>2668</v>
      </c>
      <c r="BB7140">
        <f t="shared" si="594"/>
        <v>10158</v>
      </c>
      <c r="BD7140" t="e">
        <f t="shared" si="592"/>
        <v>#N/A</v>
      </c>
      <c r="BE7140">
        <f t="shared" si="593"/>
        <v>0</v>
      </c>
    </row>
    <row r="7141" spans="1:57" x14ac:dyDescent="0.25">
      <c r="A7141" t="s">
        <v>5200</v>
      </c>
      <c r="B7141" t="s">
        <v>4878</v>
      </c>
      <c r="C7141" t="s">
        <v>4879</v>
      </c>
      <c r="D7141" t="s">
        <v>57</v>
      </c>
      <c r="E7141" t="s">
        <v>58</v>
      </c>
      <c r="F7141" s="1">
        <v>40087</v>
      </c>
      <c r="G7141" s="1">
        <v>40081</v>
      </c>
      <c r="H7141" s="1">
        <v>40084</v>
      </c>
      <c r="K7141">
        <v>1172</v>
      </c>
      <c r="L7141">
        <v>2380</v>
      </c>
      <c r="M7141" t="b">
        <v>1</v>
      </c>
      <c r="O7141" t="s">
        <v>289</v>
      </c>
      <c r="Q7141" t="b">
        <v>0</v>
      </c>
      <c r="R7141" t="b">
        <v>0</v>
      </c>
      <c r="S7141" t="b">
        <v>0</v>
      </c>
      <c r="T7141">
        <v>7.23</v>
      </c>
      <c r="U7141">
        <v>1.659</v>
      </c>
      <c r="V7141">
        <v>0.69</v>
      </c>
      <c r="W7141">
        <v>47.265999999999998</v>
      </c>
      <c r="X7141">
        <v>1.5429999999999999</v>
      </c>
      <c r="Y7141">
        <v>4.3380000000000001</v>
      </c>
      <c r="Z7141">
        <v>2.3050000000000002</v>
      </c>
      <c r="AA7141">
        <v>0.91100000000000003</v>
      </c>
      <c r="AB7141">
        <v>7.0000000000000001E-3</v>
      </c>
      <c r="AC7141">
        <v>12.589</v>
      </c>
      <c r="AD7141">
        <v>0.441</v>
      </c>
      <c r="AE7141">
        <v>1644.336</v>
      </c>
      <c r="AF7141">
        <v>13.977</v>
      </c>
      <c r="AG7141">
        <v>4574.0780000000004</v>
      </c>
      <c r="AH7141">
        <v>1416.75</v>
      </c>
      <c r="AI7141">
        <v>400.91500000000002</v>
      </c>
      <c r="AN7141">
        <v>24.6</v>
      </c>
      <c r="AP7141" t="s">
        <v>59</v>
      </c>
      <c r="AS7141">
        <v>33</v>
      </c>
      <c r="AU7141">
        <v>37152</v>
      </c>
      <c r="AV7141">
        <v>4521</v>
      </c>
      <c r="AW7141">
        <v>22</v>
      </c>
      <c r="AX7141">
        <v>19</v>
      </c>
      <c r="AZ7141">
        <v>0</v>
      </c>
      <c r="BA7141">
        <v>2380</v>
      </c>
      <c r="BB7141">
        <f t="shared" si="594"/>
        <v>10446</v>
      </c>
      <c r="BD7141" t="e">
        <f t="shared" si="592"/>
        <v>#N/A</v>
      </c>
      <c r="BE7141">
        <f t="shared" si="593"/>
        <v>1</v>
      </c>
    </row>
    <row r="7142" spans="1:57" x14ac:dyDescent="0.25">
      <c r="A7142" t="s">
        <v>5202</v>
      </c>
      <c r="B7142" t="s">
        <v>4878</v>
      </c>
      <c r="C7142" t="s">
        <v>4879</v>
      </c>
      <c r="D7142" t="s">
        <v>57</v>
      </c>
      <c r="E7142" t="s">
        <v>58</v>
      </c>
      <c r="F7142" s="1">
        <v>40070</v>
      </c>
      <c r="G7142" s="1">
        <v>40065</v>
      </c>
      <c r="H7142" s="1">
        <v>40068</v>
      </c>
      <c r="J7142">
        <v>923</v>
      </c>
      <c r="K7142">
        <v>923</v>
      </c>
      <c r="L7142">
        <v>2131</v>
      </c>
      <c r="M7142" t="b">
        <v>0</v>
      </c>
      <c r="O7142" t="s">
        <v>289</v>
      </c>
      <c r="Q7142" t="b">
        <v>0</v>
      </c>
      <c r="R7142" t="b">
        <v>0</v>
      </c>
      <c r="S7142" t="b">
        <v>0</v>
      </c>
      <c r="T7142">
        <v>6.7649999999999997</v>
      </c>
      <c r="U7142">
        <v>1.8779999999999999</v>
      </c>
      <c r="V7142">
        <v>0.90500000000000003</v>
      </c>
      <c r="W7142">
        <v>41.688000000000002</v>
      </c>
      <c r="X7142">
        <v>3.145</v>
      </c>
      <c r="Y7142">
        <v>3.0819999999999999</v>
      </c>
      <c r="Z7142">
        <v>0.59299999999999997</v>
      </c>
      <c r="AA7142">
        <v>0.246</v>
      </c>
      <c r="AB7142">
        <v>2.806</v>
      </c>
      <c r="AC7142">
        <v>0.94599999999999995</v>
      </c>
      <c r="AD7142">
        <v>0.54500000000000004</v>
      </c>
      <c r="AE7142">
        <v>1710.2339999999999</v>
      </c>
      <c r="AF7142">
        <v>11.903</v>
      </c>
      <c r="AG7142">
        <v>4700.1490000000003</v>
      </c>
      <c r="AH7142">
        <v>1483.442</v>
      </c>
      <c r="AI7142">
        <v>282.584</v>
      </c>
      <c r="AN7142">
        <v>25</v>
      </c>
      <c r="AP7142" t="s">
        <v>59</v>
      </c>
      <c r="AS7142">
        <v>58</v>
      </c>
      <c r="AU7142">
        <v>30641</v>
      </c>
      <c r="AV7142">
        <v>3613</v>
      </c>
      <c r="AW7142">
        <v>22</v>
      </c>
      <c r="AX7142">
        <v>19</v>
      </c>
      <c r="AZ7142">
        <v>0</v>
      </c>
      <c r="BA7142">
        <v>2131</v>
      </c>
      <c r="BB7142">
        <f t="shared" si="594"/>
        <v>10695</v>
      </c>
      <c r="BD7142" t="e">
        <f t="shared" si="592"/>
        <v>#N/A</v>
      </c>
      <c r="BE7142">
        <f t="shared" si="593"/>
        <v>0</v>
      </c>
    </row>
    <row r="7143" spans="1:57" x14ac:dyDescent="0.25">
      <c r="A7143" t="s">
        <v>5204</v>
      </c>
      <c r="B7143" t="s">
        <v>4878</v>
      </c>
      <c r="C7143" t="s">
        <v>4879</v>
      </c>
      <c r="D7143" t="s">
        <v>57</v>
      </c>
      <c r="E7143" t="s">
        <v>58</v>
      </c>
      <c r="F7143" s="1">
        <v>40053</v>
      </c>
      <c r="G7143" s="1">
        <v>40049</v>
      </c>
      <c r="H7143" s="1">
        <v>40053</v>
      </c>
      <c r="J7143">
        <v>595</v>
      </c>
      <c r="K7143">
        <v>595</v>
      </c>
      <c r="L7143">
        <v>1803</v>
      </c>
      <c r="M7143" t="b">
        <v>0</v>
      </c>
      <c r="O7143" t="s">
        <v>34</v>
      </c>
      <c r="Q7143" t="b">
        <v>0</v>
      </c>
      <c r="R7143" t="b">
        <v>0</v>
      </c>
      <c r="S7143" t="b">
        <v>0</v>
      </c>
      <c r="T7143">
        <v>6.5529999999999999</v>
      </c>
      <c r="U7143">
        <v>1.8520000000000001</v>
      </c>
      <c r="V7143">
        <v>0.66900000000000004</v>
      </c>
      <c r="W7143">
        <v>32.798000000000002</v>
      </c>
      <c r="X7143">
        <v>0.217</v>
      </c>
      <c r="Y7143">
        <v>2.8090000000000002</v>
      </c>
      <c r="Z7143">
        <v>4.2999999999999997E-2</v>
      </c>
      <c r="AA7143">
        <v>1.169</v>
      </c>
      <c r="AB7143">
        <v>0.65200000000000002</v>
      </c>
      <c r="AC7143">
        <v>4.282</v>
      </c>
      <c r="AD7143">
        <v>0.436</v>
      </c>
      <c r="AE7143">
        <v>1345.615</v>
      </c>
      <c r="AF7143">
        <v>12.868</v>
      </c>
      <c r="AG7143">
        <v>4089.59</v>
      </c>
      <c r="AH7143">
        <v>1514.316</v>
      </c>
      <c r="AI7143">
        <v>399.38099999999997</v>
      </c>
      <c r="AN7143">
        <v>25.1</v>
      </c>
      <c r="AP7143" t="s">
        <v>59</v>
      </c>
      <c r="AS7143">
        <v>36</v>
      </c>
      <c r="AU7143">
        <v>35731</v>
      </c>
      <c r="AV7143">
        <v>2129</v>
      </c>
      <c r="AW7143">
        <v>22</v>
      </c>
      <c r="AX7143">
        <v>18</v>
      </c>
      <c r="AZ7143">
        <v>0</v>
      </c>
      <c r="BA7143">
        <v>1803</v>
      </c>
      <c r="BB7143">
        <f t="shared" si="594"/>
        <v>11023</v>
      </c>
      <c r="BD7143" t="e">
        <f t="shared" si="592"/>
        <v>#N/A</v>
      </c>
      <c r="BE7143">
        <f t="shared" si="593"/>
        <v>0</v>
      </c>
    </row>
    <row r="7144" spans="1:57" x14ac:dyDescent="0.25">
      <c r="A7144" t="s">
        <v>5206</v>
      </c>
      <c r="B7144" t="s">
        <v>4878</v>
      </c>
      <c r="C7144" t="s">
        <v>4879</v>
      </c>
      <c r="D7144" t="s">
        <v>57</v>
      </c>
      <c r="E7144" t="s">
        <v>58</v>
      </c>
      <c r="F7144" s="1">
        <v>40037</v>
      </c>
      <c r="G7144" s="1">
        <v>40031</v>
      </c>
      <c r="H7144" s="1">
        <v>40033</v>
      </c>
      <c r="J7144">
        <v>300</v>
      </c>
      <c r="K7144">
        <v>300</v>
      </c>
      <c r="L7144">
        <v>1508</v>
      </c>
      <c r="M7144" t="b">
        <v>0</v>
      </c>
      <c r="O7144" t="s">
        <v>289</v>
      </c>
      <c r="Q7144" t="b">
        <v>0</v>
      </c>
      <c r="R7144" t="b">
        <v>0</v>
      </c>
      <c r="S7144" t="b">
        <v>0</v>
      </c>
      <c r="T7144">
        <v>12.885</v>
      </c>
      <c r="U7144">
        <v>4.1159999999999997</v>
      </c>
      <c r="V7144">
        <v>0.13500000000000001</v>
      </c>
      <c r="W7144">
        <v>25.369</v>
      </c>
      <c r="X7144">
        <v>0.79300000000000004</v>
      </c>
      <c r="Y7144">
        <v>2.9670000000000001</v>
      </c>
      <c r="Z7144">
        <v>0.46300000000000002</v>
      </c>
      <c r="AA7144">
        <v>0.79300000000000004</v>
      </c>
      <c r="AB7144">
        <v>6.0990000000000002</v>
      </c>
      <c r="AC7144">
        <v>0.28399999999999997</v>
      </c>
      <c r="AD7144">
        <v>1.0089999999999999</v>
      </c>
      <c r="AE7144">
        <v>1426.9090000000001</v>
      </c>
      <c r="AF7144">
        <v>13.385999999999999</v>
      </c>
      <c r="AG7144">
        <v>3923.9479999999999</v>
      </c>
      <c r="AH7144">
        <v>1418.595</v>
      </c>
      <c r="AI7144">
        <v>272.346</v>
      </c>
      <c r="AN7144">
        <v>25.6</v>
      </c>
      <c r="AP7144" t="s">
        <v>59</v>
      </c>
      <c r="AS7144">
        <v>12</v>
      </c>
      <c r="AU7144">
        <v>28264</v>
      </c>
      <c r="AV7144">
        <v>1069</v>
      </c>
      <c r="AW7144">
        <v>22</v>
      </c>
      <c r="AX7144">
        <v>17</v>
      </c>
      <c r="AZ7144">
        <v>0</v>
      </c>
      <c r="BA7144">
        <v>1508</v>
      </c>
      <c r="BB7144">
        <f t="shared" si="594"/>
        <v>11318</v>
      </c>
      <c r="BD7144" t="e">
        <f t="shared" si="592"/>
        <v>#N/A</v>
      </c>
      <c r="BE7144">
        <f t="shared" si="593"/>
        <v>0</v>
      </c>
    </row>
    <row r="7145" spans="1:57" x14ac:dyDescent="0.25">
      <c r="A7145" t="s">
        <v>5208</v>
      </c>
      <c r="B7145" t="s">
        <v>4878</v>
      </c>
      <c r="C7145" t="s">
        <v>4879</v>
      </c>
      <c r="D7145" t="s">
        <v>57</v>
      </c>
      <c r="E7145" t="s">
        <v>58</v>
      </c>
      <c r="F7145" s="1">
        <v>40021</v>
      </c>
      <c r="G7145" s="1">
        <v>40016</v>
      </c>
      <c r="H7145" s="1">
        <v>40019</v>
      </c>
      <c r="J7145">
        <v>0</v>
      </c>
      <c r="K7145">
        <v>1208</v>
      </c>
      <c r="L7145">
        <v>1208</v>
      </c>
      <c r="M7145" t="b">
        <v>1</v>
      </c>
      <c r="O7145" t="s">
        <v>34</v>
      </c>
      <c r="Q7145" t="b">
        <v>0</v>
      </c>
      <c r="R7145" t="b">
        <v>0</v>
      </c>
      <c r="S7145" t="b">
        <v>0</v>
      </c>
      <c r="T7145">
        <v>17.687000000000001</v>
      </c>
      <c r="U7145">
        <v>2.246</v>
      </c>
      <c r="V7145">
        <v>2.1760000000000002</v>
      </c>
      <c r="W7145">
        <v>144.761</v>
      </c>
      <c r="X7145">
        <v>0.91100000000000003</v>
      </c>
      <c r="Y7145">
        <v>25.369</v>
      </c>
      <c r="Z7145">
        <v>3.0939999999999999</v>
      </c>
      <c r="AA7145">
        <v>3.165</v>
      </c>
      <c r="AB7145">
        <v>7.7320000000000002</v>
      </c>
      <c r="AC7145">
        <v>5.8170000000000002</v>
      </c>
      <c r="AD7145">
        <v>0.39300000000000002</v>
      </c>
      <c r="AE7145">
        <v>23.21</v>
      </c>
      <c r="AF7145">
        <v>25.587</v>
      </c>
      <c r="AG7145">
        <v>456.1</v>
      </c>
      <c r="AH7145">
        <v>511.24</v>
      </c>
      <c r="AI7145">
        <v>403.428</v>
      </c>
      <c r="AN7145">
        <v>25.3</v>
      </c>
      <c r="AP7145" t="s">
        <v>59</v>
      </c>
      <c r="AS7145">
        <v>103</v>
      </c>
      <c r="AU7145">
        <v>44261</v>
      </c>
      <c r="AV7145">
        <v>12753</v>
      </c>
      <c r="AW7145">
        <v>23</v>
      </c>
      <c r="AX7145">
        <v>21</v>
      </c>
      <c r="AZ7145">
        <v>0</v>
      </c>
      <c r="BA7145">
        <v>1208</v>
      </c>
      <c r="BB7145">
        <f t="shared" si="594"/>
        <v>11618</v>
      </c>
      <c r="BD7145" t="e">
        <f t="shared" si="592"/>
        <v>#N/A</v>
      </c>
      <c r="BE7145">
        <f t="shared" si="593"/>
        <v>1</v>
      </c>
    </row>
    <row r="7146" spans="1:57" x14ac:dyDescent="0.25">
      <c r="A7146" t="s">
        <v>5210</v>
      </c>
      <c r="B7146" t="s">
        <v>4878</v>
      </c>
      <c r="C7146" t="s">
        <v>4879</v>
      </c>
      <c r="D7146" t="s">
        <v>57</v>
      </c>
      <c r="E7146" t="s">
        <v>58</v>
      </c>
      <c r="F7146" s="1">
        <v>40005</v>
      </c>
      <c r="G7146" s="1">
        <v>40001</v>
      </c>
      <c r="H7146" s="1">
        <v>40004</v>
      </c>
      <c r="J7146">
        <v>912</v>
      </c>
      <c r="K7146">
        <v>912</v>
      </c>
      <c r="L7146">
        <v>912</v>
      </c>
      <c r="M7146" t="b">
        <v>0</v>
      </c>
      <c r="O7146" t="s">
        <v>34</v>
      </c>
      <c r="Q7146" t="b">
        <v>0</v>
      </c>
      <c r="R7146" t="b">
        <v>0</v>
      </c>
      <c r="S7146" t="b">
        <v>0</v>
      </c>
      <c r="T7146">
        <v>16.632999999999999</v>
      </c>
      <c r="U7146">
        <v>2.0179999999999998</v>
      </c>
      <c r="V7146">
        <v>1.9119999999999999</v>
      </c>
      <c r="W7146">
        <v>105.971</v>
      </c>
      <c r="X7146">
        <v>7.2999999999999995E-2</v>
      </c>
      <c r="Y7146">
        <v>19.927</v>
      </c>
      <c r="Z7146">
        <v>1.504</v>
      </c>
      <c r="AA7146">
        <v>0.56499999999999995</v>
      </c>
      <c r="AB7146">
        <v>6.2990000000000004</v>
      </c>
      <c r="AC7146">
        <v>0.20799999999999999</v>
      </c>
      <c r="AD7146">
        <v>0.01</v>
      </c>
      <c r="AE7146">
        <v>16.463000000000001</v>
      </c>
      <c r="AF7146">
        <v>18.655000000000001</v>
      </c>
      <c r="AG7146">
        <v>291.49599999999998</v>
      </c>
      <c r="AH7146">
        <v>377.18</v>
      </c>
      <c r="AI7146">
        <v>238.142</v>
      </c>
      <c r="AN7146">
        <v>25.3</v>
      </c>
      <c r="AP7146" t="s">
        <v>59</v>
      </c>
      <c r="AS7146">
        <v>142</v>
      </c>
      <c r="AU7146">
        <v>43713</v>
      </c>
      <c r="AV7146">
        <v>12049</v>
      </c>
      <c r="AW7146">
        <v>23</v>
      </c>
      <c r="AX7146">
        <v>21</v>
      </c>
      <c r="AZ7146">
        <v>0</v>
      </c>
      <c r="BA7146">
        <v>912</v>
      </c>
      <c r="BB7146">
        <f t="shared" si="594"/>
        <v>11914</v>
      </c>
      <c r="BD7146" t="e">
        <f t="shared" si="592"/>
        <v>#N/A</v>
      </c>
      <c r="BE7146">
        <f t="shared" si="593"/>
        <v>0</v>
      </c>
    </row>
    <row r="7147" spans="1:57" x14ac:dyDescent="0.25">
      <c r="A7147" t="s">
        <v>5212</v>
      </c>
      <c r="B7147" t="s">
        <v>4878</v>
      </c>
      <c r="C7147" t="s">
        <v>4879</v>
      </c>
      <c r="D7147" t="s">
        <v>57</v>
      </c>
      <c r="E7147" t="s">
        <v>58</v>
      </c>
      <c r="F7147" s="1">
        <v>39989</v>
      </c>
      <c r="G7147" s="1">
        <v>39985</v>
      </c>
      <c r="H7147" s="1">
        <v>39988</v>
      </c>
      <c r="J7147">
        <v>593</v>
      </c>
      <c r="K7147">
        <v>593</v>
      </c>
      <c r="L7147">
        <v>593</v>
      </c>
      <c r="M7147" t="b">
        <v>0</v>
      </c>
      <c r="O7147" t="s">
        <v>34</v>
      </c>
      <c r="Q7147" t="b">
        <v>0</v>
      </c>
      <c r="R7147" t="b">
        <v>0</v>
      </c>
      <c r="S7147" t="b">
        <v>0</v>
      </c>
      <c r="T7147">
        <v>17.170000000000002</v>
      </c>
      <c r="U7147">
        <v>3.2240000000000002</v>
      </c>
      <c r="V7147">
        <v>2.1480000000000001</v>
      </c>
      <c r="W7147">
        <v>149.821</v>
      </c>
      <c r="X7147">
        <v>1.595</v>
      </c>
      <c r="Y7147">
        <v>26.742999999999999</v>
      </c>
      <c r="Z7147">
        <v>1.982</v>
      </c>
      <c r="AA7147">
        <v>1.0860000000000001</v>
      </c>
      <c r="AB7147">
        <v>6.9340000000000002</v>
      </c>
      <c r="AC7147">
        <v>1.552</v>
      </c>
      <c r="AD7147">
        <v>0.20899999999999999</v>
      </c>
      <c r="AE7147">
        <v>20.030999999999999</v>
      </c>
      <c r="AF7147">
        <v>26.538</v>
      </c>
      <c r="AG7147">
        <v>341.64499999999998</v>
      </c>
      <c r="AH7147">
        <v>392.27300000000002</v>
      </c>
      <c r="AI7147">
        <v>281.88200000000001</v>
      </c>
      <c r="AN7147">
        <v>25.3</v>
      </c>
      <c r="AP7147" t="s">
        <v>59</v>
      </c>
      <c r="AS7147">
        <v>148</v>
      </c>
      <c r="AU7147">
        <v>47415</v>
      </c>
      <c r="AV7147">
        <v>13516</v>
      </c>
      <c r="AW7147">
        <v>23</v>
      </c>
      <c r="AX7147">
        <v>21</v>
      </c>
      <c r="AZ7147">
        <v>0</v>
      </c>
      <c r="BA7147">
        <v>593</v>
      </c>
      <c r="BB7147">
        <f t="shared" si="594"/>
        <v>12233</v>
      </c>
      <c r="BD7147" t="e">
        <f t="shared" si="592"/>
        <v>#N/A</v>
      </c>
      <c r="BE7147">
        <f t="shared" si="593"/>
        <v>0</v>
      </c>
    </row>
    <row r="7148" spans="1:57" x14ac:dyDescent="0.25">
      <c r="A7148" t="s">
        <v>5214</v>
      </c>
      <c r="B7148" t="s">
        <v>4878</v>
      </c>
      <c r="C7148" t="s">
        <v>4879</v>
      </c>
      <c r="D7148" t="s">
        <v>57</v>
      </c>
      <c r="E7148" t="s">
        <v>58</v>
      </c>
      <c r="F7148" s="1">
        <v>39974</v>
      </c>
      <c r="G7148" s="1">
        <v>39970</v>
      </c>
      <c r="H7148" s="1">
        <v>39972</v>
      </c>
      <c r="J7148">
        <v>306</v>
      </c>
      <c r="K7148">
        <v>306</v>
      </c>
      <c r="L7148">
        <v>306</v>
      </c>
      <c r="M7148" t="b">
        <v>0</v>
      </c>
      <c r="O7148" t="s">
        <v>289</v>
      </c>
      <c r="Q7148" t="b">
        <v>0</v>
      </c>
      <c r="R7148" t="b">
        <v>0</v>
      </c>
      <c r="S7148" t="b">
        <v>0</v>
      </c>
      <c r="T7148">
        <v>15.875</v>
      </c>
      <c r="U7148">
        <v>2.1829999999999998</v>
      </c>
      <c r="V7148">
        <v>1.4359999999999999</v>
      </c>
      <c r="W7148">
        <v>74.853999999999999</v>
      </c>
      <c r="X7148">
        <v>2.5139999999999998</v>
      </c>
      <c r="Y7148">
        <v>21.334</v>
      </c>
      <c r="Z7148">
        <v>1.099</v>
      </c>
      <c r="AA7148">
        <v>0.58499999999999996</v>
      </c>
      <c r="AB7148">
        <v>15.388</v>
      </c>
      <c r="AC7148">
        <v>1.31</v>
      </c>
      <c r="AD7148">
        <v>0.152</v>
      </c>
      <c r="AE7148">
        <v>14.092000000000001</v>
      </c>
      <c r="AF7148">
        <v>20.385000000000002</v>
      </c>
      <c r="AG7148">
        <v>285.08600000000001</v>
      </c>
      <c r="AH7148">
        <v>357.88400000000001</v>
      </c>
      <c r="AI7148">
        <v>277.52600000000001</v>
      </c>
      <c r="AN7148">
        <v>25.5</v>
      </c>
      <c r="AP7148" t="s">
        <v>59</v>
      </c>
      <c r="AS7148">
        <v>88</v>
      </c>
      <c r="AU7148">
        <v>44746</v>
      </c>
      <c r="AV7148">
        <v>12049</v>
      </c>
      <c r="AW7148">
        <v>23</v>
      </c>
      <c r="AX7148">
        <v>21</v>
      </c>
      <c r="AZ7148">
        <v>0</v>
      </c>
      <c r="BA7148">
        <v>306</v>
      </c>
      <c r="BB7148">
        <f t="shared" si="594"/>
        <v>12520</v>
      </c>
      <c r="BD7148" t="e">
        <f t="shared" si="592"/>
        <v>#N/A</v>
      </c>
      <c r="BE7148">
        <f t="shared" si="593"/>
        <v>0</v>
      </c>
    </row>
    <row r="7149" spans="1:57" x14ac:dyDescent="0.25">
      <c r="A7149" t="s">
        <v>4877</v>
      </c>
      <c r="B7149" t="s">
        <v>4878</v>
      </c>
      <c r="C7149" t="s">
        <v>4879</v>
      </c>
      <c r="D7149" t="s">
        <v>55</v>
      </c>
      <c r="E7149" t="s">
        <v>56</v>
      </c>
      <c r="F7149" s="1">
        <v>43462</v>
      </c>
      <c r="G7149" s="1">
        <v>43461</v>
      </c>
      <c r="H7149" s="1">
        <v>43462</v>
      </c>
      <c r="I7149">
        <v>0</v>
      </c>
      <c r="J7149">
        <v>796</v>
      </c>
      <c r="K7149">
        <v>796</v>
      </c>
      <c r="L7149">
        <v>47640</v>
      </c>
      <c r="M7149" t="b">
        <v>0</v>
      </c>
      <c r="O7149" t="s">
        <v>34</v>
      </c>
      <c r="P7149" s="1">
        <v>43463</v>
      </c>
      <c r="Q7149" t="b">
        <v>0</v>
      </c>
      <c r="R7149" t="b">
        <v>0</v>
      </c>
      <c r="S7149" t="b">
        <v>0</v>
      </c>
      <c r="T7149">
        <v>10</v>
      </c>
      <c r="U7149">
        <v>2</v>
      </c>
      <c r="V7149">
        <v>0</v>
      </c>
      <c r="W7149">
        <v>11</v>
      </c>
      <c r="X7149">
        <v>1</v>
      </c>
      <c r="Y7149">
        <v>1</v>
      </c>
      <c r="Z7149">
        <v>0</v>
      </c>
      <c r="AA7149">
        <v>0</v>
      </c>
      <c r="AB7149">
        <v>0</v>
      </c>
      <c r="AC7149">
        <v>0</v>
      </c>
      <c r="AD7149">
        <v>2</v>
      </c>
      <c r="AE7149">
        <v>1080</v>
      </c>
      <c r="AF7149">
        <v>10</v>
      </c>
      <c r="AG7149">
        <v>2684</v>
      </c>
      <c r="AH7149">
        <v>1089</v>
      </c>
      <c r="AI7149">
        <v>2</v>
      </c>
      <c r="AN7149">
        <v>24.87</v>
      </c>
      <c r="AP7149" t="s">
        <v>59</v>
      </c>
      <c r="AS7149">
        <v>5</v>
      </c>
      <c r="AU7149">
        <v>10138</v>
      </c>
      <c r="AV7149">
        <v>160</v>
      </c>
      <c r="AW7149">
        <v>21</v>
      </c>
      <c r="AX7149">
        <v>15</v>
      </c>
      <c r="AY7149" t="s">
        <v>60</v>
      </c>
      <c r="AZ7149">
        <v>0</v>
      </c>
      <c r="BA7149">
        <f t="shared" ref="BA7149:BA7204" si="595">L7149-$L$7206</f>
        <v>14795</v>
      </c>
      <c r="BB7149">
        <f>16000-BA7149</f>
        <v>1205</v>
      </c>
      <c r="BC7149" t="s">
        <v>289</v>
      </c>
      <c r="BD7149">
        <f t="shared" si="592"/>
        <v>1</v>
      </c>
      <c r="BE7149">
        <f t="shared" si="593"/>
        <v>0</v>
      </c>
    </row>
    <row r="7150" spans="1:57" x14ac:dyDescent="0.25">
      <c r="A7150" t="s">
        <v>4881</v>
      </c>
      <c r="B7150" t="s">
        <v>4878</v>
      </c>
      <c r="C7150" t="s">
        <v>4879</v>
      </c>
      <c r="D7150" t="s">
        <v>55</v>
      </c>
      <c r="E7150" t="s">
        <v>56</v>
      </c>
      <c r="F7150" s="1">
        <v>43445</v>
      </c>
      <c r="G7150" s="1">
        <v>43440</v>
      </c>
      <c r="H7150" s="1">
        <v>43444</v>
      </c>
      <c r="I7150">
        <v>0</v>
      </c>
      <c r="J7150">
        <v>523</v>
      </c>
      <c r="K7150">
        <v>523</v>
      </c>
      <c r="L7150">
        <v>47367</v>
      </c>
      <c r="M7150" t="b">
        <v>0</v>
      </c>
      <c r="O7150" t="s">
        <v>34</v>
      </c>
      <c r="P7150" s="1">
        <v>43445</v>
      </c>
      <c r="Q7150" t="b">
        <v>0</v>
      </c>
      <c r="R7150" t="b">
        <v>0</v>
      </c>
      <c r="S7150" t="b">
        <v>0</v>
      </c>
      <c r="T7150">
        <v>8</v>
      </c>
      <c r="U7150">
        <v>1</v>
      </c>
      <c r="V7150">
        <v>0</v>
      </c>
      <c r="W7150">
        <v>6</v>
      </c>
      <c r="X7150">
        <v>0</v>
      </c>
      <c r="Y7150">
        <v>0</v>
      </c>
      <c r="Z7150">
        <v>1</v>
      </c>
      <c r="AA7150">
        <v>0</v>
      </c>
      <c r="AB7150">
        <v>2</v>
      </c>
      <c r="AC7150">
        <v>0</v>
      </c>
      <c r="AD7150">
        <v>0</v>
      </c>
      <c r="AE7150">
        <v>1102</v>
      </c>
      <c r="AF7150">
        <v>11</v>
      </c>
      <c r="AG7150">
        <v>2934</v>
      </c>
      <c r="AH7150">
        <v>1029</v>
      </c>
      <c r="AI7150">
        <v>0</v>
      </c>
      <c r="AN7150">
        <v>25.04</v>
      </c>
      <c r="AP7150" t="s">
        <v>59</v>
      </c>
      <c r="AS7150">
        <v>8</v>
      </c>
      <c r="AU7150">
        <v>7269</v>
      </c>
      <c r="AV7150">
        <v>138</v>
      </c>
      <c r="AW7150">
        <v>20</v>
      </c>
      <c r="AX7150">
        <v>14</v>
      </c>
      <c r="AY7150" t="s">
        <v>60</v>
      </c>
      <c r="AZ7150">
        <v>0</v>
      </c>
      <c r="BA7150">
        <f t="shared" si="595"/>
        <v>14522</v>
      </c>
      <c r="BB7150">
        <f t="shared" ref="BB7150:BB7205" si="596">16000-BA7150</f>
        <v>1478</v>
      </c>
      <c r="BC7150" t="s">
        <v>34</v>
      </c>
      <c r="BD7150">
        <f t="shared" si="592"/>
        <v>2</v>
      </c>
      <c r="BE7150">
        <f t="shared" si="593"/>
        <v>0</v>
      </c>
    </row>
    <row r="7151" spans="1:57" x14ac:dyDescent="0.25">
      <c r="A7151" t="s">
        <v>4883</v>
      </c>
      <c r="B7151" t="s">
        <v>4878</v>
      </c>
      <c r="C7151" t="s">
        <v>4879</v>
      </c>
      <c r="D7151" t="s">
        <v>55</v>
      </c>
      <c r="E7151" t="s">
        <v>56</v>
      </c>
      <c r="F7151" s="1">
        <v>43425</v>
      </c>
      <c r="G7151" s="1">
        <v>43421</v>
      </c>
      <c r="H7151" s="1">
        <v>43423</v>
      </c>
      <c r="I7151">
        <v>0</v>
      </c>
      <c r="J7151">
        <v>251</v>
      </c>
      <c r="K7151">
        <v>251</v>
      </c>
      <c r="L7151">
        <v>47095</v>
      </c>
      <c r="M7151" t="b">
        <v>0</v>
      </c>
      <c r="O7151" t="s">
        <v>34</v>
      </c>
      <c r="P7151" s="1">
        <v>43426</v>
      </c>
      <c r="Q7151" t="b">
        <v>0</v>
      </c>
      <c r="R7151" t="b">
        <v>0</v>
      </c>
      <c r="S7151" t="b">
        <v>0</v>
      </c>
      <c r="T7151">
        <v>7</v>
      </c>
      <c r="U7151">
        <v>1</v>
      </c>
      <c r="V7151">
        <v>0</v>
      </c>
      <c r="W7151">
        <v>4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1198</v>
      </c>
      <c r="AF7151">
        <v>11</v>
      </c>
      <c r="AG7151">
        <v>2990</v>
      </c>
      <c r="AH7151">
        <v>1110</v>
      </c>
      <c r="AI7151">
        <v>0</v>
      </c>
      <c r="AN7151">
        <v>24.22</v>
      </c>
      <c r="AP7151" t="s">
        <v>59</v>
      </c>
      <c r="AS7151">
        <v>4</v>
      </c>
      <c r="AU7151">
        <v>6502</v>
      </c>
      <c r="AV7151">
        <v>110</v>
      </c>
      <c r="AW7151">
        <v>20</v>
      </c>
      <c r="AX7151">
        <v>14</v>
      </c>
      <c r="AY7151" t="s">
        <v>60</v>
      </c>
      <c r="AZ7151">
        <v>0</v>
      </c>
      <c r="BA7151">
        <f t="shared" si="595"/>
        <v>14250</v>
      </c>
      <c r="BB7151">
        <f t="shared" si="596"/>
        <v>1750</v>
      </c>
      <c r="BD7151" t="e">
        <f t="shared" si="592"/>
        <v>#N/A</v>
      </c>
      <c r="BE7151">
        <f t="shared" si="593"/>
        <v>0</v>
      </c>
    </row>
    <row r="7152" spans="1:57" x14ac:dyDescent="0.25">
      <c r="A7152" t="s">
        <v>4885</v>
      </c>
      <c r="B7152" t="s">
        <v>4878</v>
      </c>
      <c r="C7152" t="s">
        <v>4879</v>
      </c>
      <c r="D7152" t="s">
        <v>55</v>
      </c>
      <c r="E7152" t="s">
        <v>56</v>
      </c>
      <c r="F7152" s="1">
        <v>43406</v>
      </c>
      <c r="G7152" s="1">
        <v>43402</v>
      </c>
      <c r="H7152" s="1">
        <v>43404</v>
      </c>
      <c r="I7152">
        <v>0</v>
      </c>
      <c r="J7152">
        <v>1196</v>
      </c>
      <c r="K7152">
        <v>1196</v>
      </c>
      <c r="L7152">
        <v>46844</v>
      </c>
      <c r="M7152" t="b">
        <v>1</v>
      </c>
      <c r="O7152" t="s">
        <v>34</v>
      </c>
      <c r="P7152" s="1">
        <v>43407</v>
      </c>
      <c r="Q7152" t="b">
        <v>0</v>
      </c>
      <c r="R7152" t="b">
        <v>0</v>
      </c>
      <c r="S7152" t="b">
        <v>0</v>
      </c>
      <c r="T7152">
        <v>4</v>
      </c>
      <c r="U7152">
        <v>1</v>
      </c>
      <c r="V7152">
        <v>0</v>
      </c>
      <c r="W7152">
        <v>9</v>
      </c>
      <c r="X7152">
        <v>0</v>
      </c>
      <c r="Y7152">
        <v>0</v>
      </c>
      <c r="Z7152">
        <v>0</v>
      </c>
      <c r="AA7152">
        <v>0</v>
      </c>
      <c r="AB7152">
        <v>1</v>
      </c>
      <c r="AC7152">
        <v>3</v>
      </c>
      <c r="AD7152">
        <v>1</v>
      </c>
      <c r="AE7152">
        <v>1037</v>
      </c>
      <c r="AF7152">
        <v>8</v>
      </c>
      <c r="AG7152">
        <v>2763</v>
      </c>
      <c r="AH7152">
        <v>998</v>
      </c>
      <c r="AI7152">
        <v>2</v>
      </c>
      <c r="AN7152">
        <v>25.06</v>
      </c>
      <c r="AP7152" t="s">
        <v>59</v>
      </c>
      <c r="AS7152">
        <v>21</v>
      </c>
      <c r="AU7152">
        <v>6814</v>
      </c>
      <c r="AV7152">
        <v>54</v>
      </c>
      <c r="AW7152">
        <v>20</v>
      </c>
      <c r="AX7152">
        <v>13</v>
      </c>
      <c r="AY7152" t="s">
        <v>60</v>
      </c>
      <c r="AZ7152">
        <v>0</v>
      </c>
      <c r="BA7152">
        <f t="shared" si="595"/>
        <v>13999</v>
      </c>
      <c r="BB7152">
        <f t="shared" si="596"/>
        <v>2001</v>
      </c>
      <c r="BC7152" t="s">
        <v>34</v>
      </c>
      <c r="BD7152">
        <f t="shared" si="592"/>
        <v>2</v>
      </c>
      <c r="BE7152">
        <f t="shared" si="593"/>
        <v>1</v>
      </c>
    </row>
    <row r="7153" spans="1:57" x14ac:dyDescent="0.25">
      <c r="A7153" t="s">
        <v>4887</v>
      </c>
      <c r="B7153" t="s">
        <v>4878</v>
      </c>
      <c r="C7153" t="s">
        <v>4879</v>
      </c>
      <c r="D7153" t="s">
        <v>55</v>
      </c>
      <c r="E7153" t="s">
        <v>56</v>
      </c>
      <c r="F7153" s="1">
        <v>43381</v>
      </c>
      <c r="G7153" s="1">
        <v>43378</v>
      </c>
      <c r="H7153" s="1">
        <v>43381</v>
      </c>
      <c r="I7153">
        <v>0</v>
      </c>
      <c r="J7153">
        <v>824</v>
      </c>
      <c r="K7153">
        <v>824</v>
      </c>
      <c r="L7153">
        <v>46472</v>
      </c>
      <c r="M7153" t="b">
        <v>0</v>
      </c>
      <c r="O7153" t="s">
        <v>34</v>
      </c>
      <c r="P7153" s="1">
        <v>43381</v>
      </c>
      <c r="Q7153" t="b">
        <v>0</v>
      </c>
      <c r="R7153" t="b">
        <v>0</v>
      </c>
      <c r="S7153" t="b">
        <v>0</v>
      </c>
      <c r="T7153">
        <v>4</v>
      </c>
      <c r="U7153">
        <v>1</v>
      </c>
      <c r="V7153">
        <v>0</v>
      </c>
      <c r="W7153">
        <v>7</v>
      </c>
      <c r="X7153">
        <v>0</v>
      </c>
      <c r="Y7153">
        <v>0</v>
      </c>
      <c r="Z7153">
        <v>0</v>
      </c>
      <c r="AA7153">
        <v>1</v>
      </c>
      <c r="AB7153">
        <v>1</v>
      </c>
      <c r="AC7153">
        <v>0</v>
      </c>
      <c r="AD7153">
        <v>0</v>
      </c>
      <c r="AE7153">
        <v>1239</v>
      </c>
      <c r="AF7153">
        <v>12</v>
      </c>
      <c r="AG7153">
        <v>3107</v>
      </c>
      <c r="AH7153">
        <v>1095</v>
      </c>
      <c r="AI7153">
        <v>2</v>
      </c>
      <c r="AN7153">
        <v>24.06</v>
      </c>
      <c r="AP7153" t="s">
        <v>59</v>
      </c>
      <c r="AS7153">
        <v>7</v>
      </c>
      <c r="AU7153">
        <v>8732</v>
      </c>
      <c r="AV7153">
        <v>159</v>
      </c>
      <c r="AW7153">
        <v>20</v>
      </c>
      <c r="AX7153">
        <v>14</v>
      </c>
      <c r="AY7153" t="s">
        <v>60</v>
      </c>
      <c r="AZ7153">
        <v>0</v>
      </c>
      <c r="BA7153">
        <f t="shared" si="595"/>
        <v>13627</v>
      </c>
      <c r="BB7153">
        <f t="shared" si="596"/>
        <v>2373</v>
      </c>
      <c r="BC7153" t="s">
        <v>289</v>
      </c>
      <c r="BD7153">
        <f t="shared" si="592"/>
        <v>1</v>
      </c>
      <c r="BE7153">
        <f t="shared" si="593"/>
        <v>0</v>
      </c>
    </row>
    <row r="7154" spans="1:57" x14ac:dyDescent="0.25">
      <c r="A7154" t="s">
        <v>4889</v>
      </c>
      <c r="B7154" t="s">
        <v>4878</v>
      </c>
      <c r="C7154" t="s">
        <v>4879</v>
      </c>
      <c r="D7154" t="s">
        <v>55</v>
      </c>
      <c r="E7154" t="s">
        <v>56</v>
      </c>
      <c r="F7154" s="1">
        <v>43361</v>
      </c>
      <c r="G7154" s="1">
        <v>43358</v>
      </c>
      <c r="H7154" s="1">
        <v>43360</v>
      </c>
      <c r="I7154">
        <v>0</v>
      </c>
      <c r="J7154">
        <v>564</v>
      </c>
      <c r="K7154">
        <v>564</v>
      </c>
      <c r="L7154">
        <v>46212</v>
      </c>
      <c r="M7154" t="b">
        <v>0</v>
      </c>
      <c r="O7154" t="s">
        <v>34</v>
      </c>
      <c r="P7154" s="1">
        <v>43361</v>
      </c>
      <c r="Q7154" t="b">
        <v>0</v>
      </c>
      <c r="R7154" t="b">
        <v>0</v>
      </c>
      <c r="S7154" t="b">
        <v>0</v>
      </c>
      <c r="T7154">
        <v>4</v>
      </c>
      <c r="U7154">
        <v>1</v>
      </c>
      <c r="V7154">
        <v>0</v>
      </c>
      <c r="W7154">
        <v>6</v>
      </c>
      <c r="X7154">
        <v>0</v>
      </c>
      <c r="Y7154">
        <v>0</v>
      </c>
      <c r="Z7154">
        <v>0</v>
      </c>
      <c r="AA7154">
        <v>0</v>
      </c>
      <c r="AB7154">
        <v>1</v>
      </c>
      <c r="AC7154">
        <v>2</v>
      </c>
      <c r="AD7154">
        <v>0</v>
      </c>
      <c r="AE7154">
        <v>1099</v>
      </c>
      <c r="AF7154">
        <v>9</v>
      </c>
      <c r="AG7154">
        <v>2714</v>
      </c>
      <c r="AH7154">
        <v>1021</v>
      </c>
      <c r="AI7154">
        <v>1</v>
      </c>
      <c r="AN7154">
        <v>24.06</v>
      </c>
      <c r="AP7154" t="s">
        <v>59</v>
      </c>
      <c r="AS7154">
        <v>3</v>
      </c>
      <c r="AU7154">
        <v>6222</v>
      </c>
      <c r="AV7154">
        <v>110</v>
      </c>
      <c r="AW7154">
        <v>20</v>
      </c>
      <c r="AX7154">
        <v>14</v>
      </c>
      <c r="AY7154" t="s">
        <v>60</v>
      </c>
      <c r="AZ7154">
        <v>0</v>
      </c>
      <c r="BA7154">
        <f t="shared" si="595"/>
        <v>13367</v>
      </c>
      <c r="BB7154">
        <f t="shared" si="596"/>
        <v>2633</v>
      </c>
      <c r="BC7154" t="s">
        <v>289</v>
      </c>
      <c r="BD7154">
        <f t="shared" si="592"/>
        <v>1</v>
      </c>
      <c r="BE7154">
        <f t="shared" si="593"/>
        <v>0</v>
      </c>
    </row>
    <row r="7155" spans="1:57" x14ac:dyDescent="0.25">
      <c r="A7155" t="s">
        <v>4891</v>
      </c>
      <c r="B7155" t="s">
        <v>4878</v>
      </c>
      <c r="C7155" t="s">
        <v>4879</v>
      </c>
      <c r="D7155" t="s">
        <v>55</v>
      </c>
      <c r="E7155" t="s">
        <v>56</v>
      </c>
      <c r="F7155" s="1">
        <v>43344</v>
      </c>
      <c r="G7155" s="1">
        <v>43341</v>
      </c>
      <c r="H7155" s="1">
        <v>43343</v>
      </c>
      <c r="I7155">
        <v>0</v>
      </c>
      <c r="J7155">
        <v>320</v>
      </c>
      <c r="K7155">
        <v>320</v>
      </c>
      <c r="L7155">
        <v>45968</v>
      </c>
      <c r="M7155" t="b">
        <v>0</v>
      </c>
      <c r="O7155" t="s">
        <v>34</v>
      </c>
      <c r="P7155" s="1">
        <v>43344</v>
      </c>
      <c r="Q7155" t="b">
        <v>0</v>
      </c>
      <c r="R7155" t="b">
        <v>0</v>
      </c>
      <c r="S7155" t="b">
        <v>0</v>
      </c>
      <c r="T7155">
        <v>4</v>
      </c>
      <c r="U7155">
        <v>1</v>
      </c>
      <c r="V7155">
        <v>0</v>
      </c>
      <c r="W7155">
        <v>5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1</v>
      </c>
      <c r="AD7155">
        <v>0</v>
      </c>
      <c r="AE7155">
        <v>1077</v>
      </c>
      <c r="AF7155">
        <v>9</v>
      </c>
      <c r="AG7155">
        <v>2531</v>
      </c>
      <c r="AH7155">
        <v>998</v>
      </c>
      <c r="AI7155">
        <v>1</v>
      </c>
      <c r="AN7155">
        <v>24.52</v>
      </c>
      <c r="AP7155" t="s">
        <v>59</v>
      </c>
      <c r="AS7155">
        <v>0</v>
      </c>
      <c r="AU7155">
        <v>4665</v>
      </c>
      <c r="AV7155">
        <v>100</v>
      </c>
      <c r="AW7155">
        <v>19</v>
      </c>
      <c r="AX7155">
        <v>14</v>
      </c>
      <c r="AY7155" t="s">
        <v>60</v>
      </c>
      <c r="AZ7155">
        <v>0</v>
      </c>
      <c r="BA7155">
        <f t="shared" si="595"/>
        <v>13123</v>
      </c>
      <c r="BB7155">
        <f t="shared" si="596"/>
        <v>2877</v>
      </c>
      <c r="BC7155" t="s">
        <v>289</v>
      </c>
      <c r="BD7155">
        <f t="shared" si="592"/>
        <v>1</v>
      </c>
      <c r="BE7155">
        <f t="shared" si="593"/>
        <v>0</v>
      </c>
    </row>
    <row r="7156" spans="1:57" x14ac:dyDescent="0.25">
      <c r="A7156" t="s">
        <v>4893</v>
      </c>
      <c r="B7156" t="s">
        <v>4878</v>
      </c>
      <c r="C7156" t="s">
        <v>4879</v>
      </c>
      <c r="D7156" t="s">
        <v>55</v>
      </c>
      <c r="E7156" t="s">
        <v>56</v>
      </c>
      <c r="F7156" s="1">
        <v>43322</v>
      </c>
      <c r="G7156" s="1">
        <v>43319</v>
      </c>
      <c r="H7156" s="1">
        <v>43321</v>
      </c>
      <c r="I7156">
        <v>0</v>
      </c>
      <c r="J7156">
        <v>1030</v>
      </c>
      <c r="K7156">
        <v>1030</v>
      </c>
      <c r="L7156">
        <v>45648</v>
      </c>
      <c r="M7156" t="b">
        <v>1</v>
      </c>
      <c r="O7156" t="s">
        <v>34</v>
      </c>
      <c r="P7156" s="1">
        <v>43328</v>
      </c>
      <c r="Q7156" t="b">
        <v>0</v>
      </c>
      <c r="R7156" t="b">
        <v>0</v>
      </c>
      <c r="S7156" t="b">
        <v>0</v>
      </c>
      <c r="T7156">
        <v>4</v>
      </c>
      <c r="U7156">
        <v>0</v>
      </c>
      <c r="V7156">
        <v>0</v>
      </c>
      <c r="W7156">
        <v>11</v>
      </c>
      <c r="X7156">
        <v>0</v>
      </c>
      <c r="Y7156">
        <v>1</v>
      </c>
      <c r="Z7156">
        <v>0</v>
      </c>
      <c r="AA7156">
        <v>0</v>
      </c>
      <c r="AB7156">
        <v>1</v>
      </c>
      <c r="AC7156">
        <v>1</v>
      </c>
      <c r="AD7156">
        <v>1</v>
      </c>
      <c r="AE7156">
        <v>1160</v>
      </c>
      <c r="AF7156">
        <v>11</v>
      </c>
      <c r="AG7156">
        <v>2929</v>
      </c>
      <c r="AH7156">
        <v>1055</v>
      </c>
      <c r="AI7156">
        <v>2</v>
      </c>
      <c r="AN7156">
        <v>23.19</v>
      </c>
      <c r="AP7156" t="s">
        <v>59</v>
      </c>
      <c r="AS7156">
        <v>9</v>
      </c>
      <c r="AU7156">
        <v>12176</v>
      </c>
      <c r="AV7156">
        <v>313</v>
      </c>
      <c r="AW7156">
        <v>21</v>
      </c>
      <c r="AX7156">
        <v>15</v>
      </c>
      <c r="AY7156" t="s">
        <v>60</v>
      </c>
      <c r="AZ7156">
        <v>0</v>
      </c>
      <c r="BA7156">
        <f t="shared" si="595"/>
        <v>12803</v>
      </c>
      <c r="BB7156">
        <f t="shared" si="596"/>
        <v>3197</v>
      </c>
      <c r="BC7156" t="s">
        <v>289</v>
      </c>
      <c r="BD7156">
        <f t="shared" si="592"/>
        <v>1</v>
      </c>
      <c r="BE7156">
        <f t="shared" si="593"/>
        <v>1</v>
      </c>
    </row>
    <row r="7157" spans="1:57" x14ac:dyDescent="0.25">
      <c r="A7157" t="s">
        <v>4895</v>
      </c>
      <c r="B7157" t="s">
        <v>4878</v>
      </c>
      <c r="C7157" t="s">
        <v>4879</v>
      </c>
      <c r="D7157" t="s">
        <v>55</v>
      </c>
      <c r="E7157" t="s">
        <v>56</v>
      </c>
      <c r="F7157" s="1">
        <v>43305</v>
      </c>
      <c r="G7157" s="1">
        <v>43301</v>
      </c>
      <c r="H7157" s="1">
        <v>43302</v>
      </c>
      <c r="I7157">
        <v>0</v>
      </c>
      <c r="J7157">
        <v>768</v>
      </c>
      <c r="K7157">
        <v>768</v>
      </c>
      <c r="L7157">
        <v>45386</v>
      </c>
      <c r="M7157" t="b">
        <v>0</v>
      </c>
      <c r="O7157" t="s">
        <v>34</v>
      </c>
      <c r="P7157" s="1">
        <v>43305</v>
      </c>
      <c r="Q7157" t="b">
        <v>0</v>
      </c>
      <c r="R7157" t="b">
        <v>0</v>
      </c>
      <c r="S7157" t="b">
        <v>0</v>
      </c>
      <c r="T7157">
        <v>4</v>
      </c>
      <c r="U7157">
        <v>2</v>
      </c>
      <c r="V7157">
        <v>0</v>
      </c>
      <c r="W7157">
        <v>11</v>
      </c>
      <c r="X7157">
        <v>0</v>
      </c>
      <c r="Y7157">
        <v>1</v>
      </c>
      <c r="Z7157">
        <v>0</v>
      </c>
      <c r="AA7157">
        <v>0</v>
      </c>
      <c r="AB7157">
        <v>0</v>
      </c>
      <c r="AC7157">
        <v>0</v>
      </c>
      <c r="AD7157">
        <v>1</v>
      </c>
      <c r="AE7157">
        <v>1029</v>
      </c>
      <c r="AF7157">
        <v>9</v>
      </c>
      <c r="AG7157">
        <v>2878</v>
      </c>
      <c r="AH7157">
        <v>961</v>
      </c>
      <c r="AI7157">
        <v>2</v>
      </c>
      <c r="AN7157">
        <v>24.08</v>
      </c>
      <c r="AP7157" t="s">
        <v>59</v>
      </c>
      <c r="AS7157">
        <v>5</v>
      </c>
      <c r="AU7157">
        <v>9761</v>
      </c>
      <c r="AV7157">
        <v>146</v>
      </c>
      <c r="AW7157">
        <v>20</v>
      </c>
      <c r="AX7157">
        <v>14</v>
      </c>
      <c r="AY7157" t="s">
        <v>60</v>
      </c>
      <c r="AZ7157">
        <v>0</v>
      </c>
      <c r="BA7157">
        <f t="shared" si="595"/>
        <v>12541</v>
      </c>
      <c r="BB7157">
        <f t="shared" si="596"/>
        <v>3459</v>
      </c>
      <c r="BC7157" t="s">
        <v>289</v>
      </c>
      <c r="BD7157">
        <f t="shared" si="592"/>
        <v>1</v>
      </c>
      <c r="BE7157">
        <f t="shared" si="593"/>
        <v>0</v>
      </c>
    </row>
    <row r="7158" spans="1:57" x14ac:dyDescent="0.25">
      <c r="A7158" t="s">
        <v>4897</v>
      </c>
      <c r="B7158" t="s">
        <v>4878</v>
      </c>
      <c r="C7158" t="s">
        <v>4879</v>
      </c>
      <c r="D7158" t="s">
        <v>55</v>
      </c>
      <c r="E7158" t="s">
        <v>56</v>
      </c>
      <c r="F7158" s="1">
        <v>43283</v>
      </c>
      <c r="G7158" s="1">
        <v>43280</v>
      </c>
      <c r="H7158" s="1">
        <v>43281</v>
      </c>
      <c r="I7158">
        <v>0</v>
      </c>
      <c r="J7158">
        <v>512</v>
      </c>
      <c r="K7158">
        <v>512</v>
      </c>
      <c r="L7158">
        <v>45130</v>
      </c>
      <c r="M7158" t="b">
        <v>0</v>
      </c>
      <c r="O7158" t="s">
        <v>34</v>
      </c>
      <c r="P7158" s="1">
        <v>43283</v>
      </c>
      <c r="Q7158" t="b">
        <v>0</v>
      </c>
      <c r="R7158" t="b">
        <v>0</v>
      </c>
      <c r="S7158" t="b">
        <v>0</v>
      </c>
      <c r="T7158">
        <v>4</v>
      </c>
      <c r="U7158">
        <v>0</v>
      </c>
      <c r="V7158">
        <v>0</v>
      </c>
      <c r="W7158">
        <v>6</v>
      </c>
      <c r="X7158">
        <v>1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2</v>
      </c>
      <c r="AE7158">
        <v>1173</v>
      </c>
      <c r="AF7158">
        <v>10</v>
      </c>
      <c r="AG7158">
        <v>3084</v>
      </c>
      <c r="AH7158">
        <v>1107</v>
      </c>
      <c r="AI7158">
        <v>2</v>
      </c>
      <c r="AN7158">
        <v>24.46</v>
      </c>
      <c r="AP7158" t="s">
        <v>59</v>
      </c>
      <c r="AS7158">
        <v>4</v>
      </c>
      <c r="AU7158">
        <v>7358</v>
      </c>
      <c r="AV7158">
        <v>108</v>
      </c>
      <c r="AW7158">
        <v>20</v>
      </c>
      <c r="AX7158">
        <v>14</v>
      </c>
      <c r="AY7158" t="s">
        <v>60</v>
      </c>
      <c r="AZ7158">
        <v>0</v>
      </c>
      <c r="BA7158">
        <f t="shared" si="595"/>
        <v>12285</v>
      </c>
      <c r="BB7158">
        <f t="shared" si="596"/>
        <v>3715</v>
      </c>
      <c r="BC7158" t="s">
        <v>289</v>
      </c>
      <c r="BD7158">
        <f t="shared" si="592"/>
        <v>1</v>
      </c>
      <c r="BE7158">
        <f t="shared" si="593"/>
        <v>0</v>
      </c>
    </row>
    <row r="7159" spans="1:57" x14ac:dyDescent="0.25">
      <c r="A7159" t="s">
        <v>4899</v>
      </c>
      <c r="B7159" t="s">
        <v>4878</v>
      </c>
      <c r="C7159" t="s">
        <v>4879</v>
      </c>
      <c r="D7159" t="s">
        <v>55</v>
      </c>
      <c r="E7159" t="s">
        <v>56</v>
      </c>
      <c r="F7159" s="1">
        <v>43259</v>
      </c>
      <c r="G7159" s="1">
        <v>43258</v>
      </c>
      <c r="H7159" s="1">
        <v>43259</v>
      </c>
      <c r="I7159">
        <v>0</v>
      </c>
      <c r="J7159">
        <v>256</v>
      </c>
      <c r="K7159">
        <v>256</v>
      </c>
      <c r="L7159">
        <v>44874</v>
      </c>
      <c r="M7159" t="b">
        <v>0</v>
      </c>
      <c r="O7159" t="s">
        <v>34</v>
      </c>
      <c r="P7159" s="1">
        <v>43260</v>
      </c>
      <c r="Q7159" t="b">
        <v>0</v>
      </c>
      <c r="R7159" t="b">
        <v>0</v>
      </c>
      <c r="S7159" t="b">
        <v>0</v>
      </c>
      <c r="T7159">
        <v>4</v>
      </c>
      <c r="U7159">
        <v>0</v>
      </c>
      <c r="V7159">
        <v>0</v>
      </c>
      <c r="W7159">
        <v>3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1027</v>
      </c>
      <c r="AF7159">
        <v>8</v>
      </c>
      <c r="AG7159">
        <v>2711</v>
      </c>
      <c r="AH7159">
        <v>957</v>
      </c>
      <c r="AI7159">
        <v>1</v>
      </c>
      <c r="AN7159">
        <v>24.55</v>
      </c>
      <c r="AP7159" t="s">
        <v>59</v>
      </c>
      <c r="AS7159">
        <v>2</v>
      </c>
      <c r="AU7159">
        <v>5636</v>
      </c>
      <c r="AV7159">
        <v>137</v>
      </c>
      <c r="AW7159">
        <v>20</v>
      </c>
      <c r="AX7159">
        <v>14</v>
      </c>
      <c r="AY7159" t="s">
        <v>60</v>
      </c>
      <c r="AZ7159">
        <v>0</v>
      </c>
      <c r="BA7159">
        <f t="shared" si="595"/>
        <v>12029</v>
      </c>
      <c r="BB7159">
        <f t="shared" si="596"/>
        <v>3971</v>
      </c>
      <c r="BC7159" t="s">
        <v>289</v>
      </c>
      <c r="BD7159">
        <f t="shared" si="592"/>
        <v>1</v>
      </c>
      <c r="BE7159">
        <f t="shared" si="593"/>
        <v>0</v>
      </c>
    </row>
    <row r="7160" spans="1:57" x14ac:dyDescent="0.25">
      <c r="A7160" t="s">
        <v>4901</v>
      </c>
      <c r="B7160" t="s">
        <v>4878</v>
      </c>
      <c r="C7160" t="s">
        <v>4879</v>
      </c>
      <c r="D7160" t="s">
        <v>55</v>
      </c>
      <c r="E7160" t="s">
        <v>56</v>
      </c>
      <c r="F7160" s="1">
        <v>43243</v>
      </c>
      <c r="G7160" s="1">
        <v>43239</v>
      </c>
      <c r="H7160" s="1">
        <v>43242</v>
      </c>
      <c r="I7160">
        <v>0</v>
      </c>
      <c r="J7160">
        <v>1053</v>
      </c>
      <c r="K7160">
        <v>1053</v>
      </c>
      <c r="L7160">
        <v>44618</v>
      </c>
      <c r="M7160" t="b">
        <v>1</v>
      </c>
      <c r="O7160" t="s">
        <v>34</v>
      </c>
      <c r="P7160" s="1">
        <v>43243</v>
      </c>
      <c r="Q7160" t="b">
        <v>0</v>
      </c>
      <c r="R7160" t="b">
        <v>0</v>
      </c>
      <c r="S7160" t="b">
        <v>0</v>
      </c>
      <c r="T7160">
        <v>3</v>
      </c>
      <c r="U7160">
        <v>0</v>
      </c>
      <c r="V7160">
        <v>0</v>
      </c>
      <c r="W7160">
        <v>9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2</v>
      </c>
      <c r="AE7160">
        <v>979</v>
      </c>
      <c r="AF7160">
        <v>8</v>
      </c>
      <c r="AG7160">
        <v>2450</v>
      </c>
      <c r="AH7160">
        <v>973</v>
      </c>
      <c r="AI7160">
        <v>1</v>
      </c>
      <c r="AN7160">
        <v>22.79</v>
      </c>
      <c r="AP7160" t="s">
        <v>59</v>
      </c>
      <c r="AS7160">
        <v>11</v>
      </c>
      <c r="AU7160">
        <v>15889</v>
      </c>
      <c r="AV7160">
        <v>167</v>
      </c>
      <c r="AW7160">
        <v>21</v>
      </c>
      <c r="AX7160">
        <v>15</v>
      </c>
      <c r="AY7160" t="s">
        <v>60</v>
      </c>
      <c r="AZ7160">
        <v>0</v>
      </c>
      <c r="BA7160">
        <f t="shared" si="595"/>
        <v>11773</v>
      </c>
      <c r="BB7160">
        <f t="shared" si="596"/>
        <v>4227</v>
      </c>
      <c r="BC7160" t="s">
        <v>289</v>
      </c>
      <c r="BD7160">
        <f t="shared" si="592"/>
        <v>1</v>
      </c>
      <c r="BE7160">
        <f t="shared" si="593"/>
        <v>1</v>
      </c>
    </row>
    <row r="7161" spans="1:57" x14ac:dyDescent="0.25">
      <c r="A7161" t="s">
        <v>4903</v>
      </c>
      <c r="B7161" t="s">
        <v>4878</v>
      </c>
      <c r="C7161" t="s">
        <v>4879</v>
      </c>
      <c r="D7161" t="s">
        <v>55</v>
      </c>
      <c r="E7161" t="s">
        <v>56</v>
      </c>
      <c r="F7161" s="1">
        <v>43222</v>
      </c>
      <c r="G7161" s="1">
        <v>43219</v>
      </c>
      <c r="H7161" s="1">
        <v>43221</v>
      </c>
      <c r="I7161">
        <v>0</v>
      </c>
      <c r="J7161">
        <v>730</v>
      </c>
      <c r="K7161">
        <v>730</v>
      </c>
      <c r="L7161">
        <v>44295</v>
      </c>
      <c r="M7161" t="b">
        <v>0</v>
      </c>
      <c r="O7161" t="s">
        <v>34</v>
      </c>
      <c r="P7161" s="1">
        <v>43222</v>
      </c>
      <c r="Q7161" t="b">
        <v>0</v>
      </c>
      <c r="R7161" t="b">
        <v>0</v>
      </c>
      <c r="S7161" t="b">
        <v>0</v>
      </c>
      <c r="T7161">
        <v>4</v>
      </c>
      <c r="U7161">
        <v>0</v>
      </c>
      <c r="V7161">
        <v>0</v>
      </c>
      <c r="W7161">
        <v>8</v>
      </c>
      <c r="X7161">
        <v>1</v>
      </c>
      <c r="Y7161">
        <v>0</v>
      </c>
      <c r="Z7161">
        <v>0</v>
      </c>
      <c r="AA7161">
        <v>0</v>
      </c>
      <c r="AB7161">
        <v>0</v>
      </c>
      <c r="AC7161">
        <v>1</v>
      </c>
      <c r="AD7161">
        <v>1</v>
      </c>
      <c r="AE7161">
        <v>1154</v>
      </c>
      <c r="AF7161">
        <v>9</v>
      </c>
      <c r="AG7161">
        <v>3075</v>
      </c>
      <c r="AH7161">
        <v>1174</v>
      </c>
      <c r="AI7161">
        <v>1</v>
      </c>
      <c r="AN7161">
        <v>23.12</v>
      </c>
      <c r="AP7161" t="s">
        <v>59</v>
      </c>
      <c r="AS7161">
        <v>20</v>
      </c>
      <c r="AU7161">
        <v>12533</v>
      </c>
      <c r="AV7161">
        <v>1180</v>
      </c>
      <c r="AW7161">
        <v>21</v>
      </c>
      <c r="AX7161">
        <v>17</v>
      </c>
      <c r="AY7161" t="s">
        <v>60</v>
      </c>
      <c r="AZ7161">
        <v>0</v>
      </c>
      <c r="BA7161">
        <f t="shared" si="595"/>
        <v>11450</v>
      </c>
      <c r="BB7161">
        <f t="shared" si="596"/>
        <v>4550</v>
      </c>
      <c r="BC7161" t="s">
        <v>289</v>
      </c>
      <c r="BD7161">
        <f t="shared" si="592"/>
        <v>1</v>
      </c>
      <c r="BE7161">
        <f t="shared" si="593"/>
        <v>0</v>
      </c>
    </row>
    <row r="7162" spans="1:57" x14ac:dyDescent="0.25">
      <c r="A7162" t="s">
        <v>4905</v>
      </c>
      <c r="B7162" t="s">
        <v>4878</v>
      </c>
      <c r="C7162" t="s">
        <v>4879</v>
      </c>
      <c r="D7162" t="s">
        <v>55</v>
      </c>
      <c r="E7162" t="s">
        <v>56</v>
      </c>
      <c r="F7162" s="1">
        <v>43196</v>
      </c>
      <c r="G7162" s="1">
        <v>43193</v>
      </c>
      <c r="H7162" s="1">
        <v>43195</v>
      </c>
      <c r="I7162">
        <v>0</v>
      </c>
      <c r="J7162">
        <v>497</v>
      </c>
      <c r="K7162">
        <v>497</v>
      </c>
      <c r="L7162">
        <v>44062</v>
      </c>
      <c r="M7162" t="b">
        <v>0</v>
      </c>
      <c r="O7162" t="s">
        <v>34</v>
      </c>
      <c r="P7162" s="1">
        <v>43196</v>
      </c>
      <c r="Q7162" t="b">
        <v>0</v>
      </c>
      <c r="R7162" t="b">
        <v>0</v>
      </c>
      <c r="S7162" t="b">
        <v>0</v>
      </c>
      <c r="T7162">
        <v>3</v>
      </c>
      <c r="U7162">
        <v>1</v>
      </c>
      <c r="V7162">
        <v>0</v>
      </c>
      <c r="W7162">
        <v>6</v>
      </c>
      <c r="X7162">
        <v>1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2</v>
      </c>
      <c r="AE7162">
        <v>993</v>
      </c>
      <c r="AF7162">
        <v>8</v>
      </c>
      <c r="AG7162">
        <v>2456</v>
      </c>
      <c r="AH7162">
        <v>966</v>
      </c>
      <c r="AI7162">
        <v>2</v>
      </c>
      <c r="AN7162">
        <v>23.75</v>
      </c>
      <c r="AP7162" t="s">
        <v>59</v>
      </c>
      <c r="AS7162">
        <v>4</v>
      </c>
      <c r="AU7162">
        <v>6970</v>
      </c>
      <c r="AV7162">
        <v>140</v>
      </c>
      <c r="AW7162">
        <v>20</v>
      </c>
      <c r="AX7162">
        <v>14</v>
      </c>
      <c r="AY7162" t="s">
        <v>60</v>
      </c>
      <c r="AZ7162">
        <v>0</v>
      </c>
      <c r="BA7162">
        <f t="shared" si="595"/>
        <v>11217</v>
      </c>
      <c r="BB7162">
        <f t="shared" si="596"/>
        <v>4783</v>
      </c>
      <c r="BC7162" t="s">
        <v>289</v>
      </c>
      <c r="BD7162">
        <f t="shared" si="592"/>
        <v>1</v>
      </c>
      <c r="BE7162">
        <f t="shared" si="593"/>
        <v>0</v>
      </c>
    </row>
    <row r="7163" spans="1:57" x14ac:dyDescent="0.25">
      <c r="A7163" t="s">
        <v>4907</v>
      </c>
      <c r="B7163" t="s">
        <v>4878</v>
      </c>
      <c r="C7163" t="s">
        <v>4879</v>
      </c>
      <c r="D7163" t="s">
        <v>55</v>
      </c>
      <c r="E7163" t="s">
        <v>56</v>
      </c>
      <c r="F7163" s="1">
        <v>43172</v>
      </c>
      <c r="G7163" s="1">
        <v>43171</v>
      </c>
      <c r="H7163" s="1">
        <v>43172</v>
      </c>
      <c r="I7163">
        <v>0</v>
      </c>
      <c r="J7163">
        <v>257</v>
      </c>
      <c r="K7163">
        <v>257</v>
      </c>
      <c r="L7163">
        <v>43822</v>
      </c>
      <c r="M7163" t="b">
        <v>0</v>
      </c>
      <c r="O7163" t="s">
        <v>34</v>
      </c>
      <c r="P7163" s="1">
        <v>43172</v>
      </c>
      <c r="Q7163" t="b">
        <v>0</v>
      </c>
      <c r="R7163" t="b">
        <v>0</v>
      </c>
      <c r="S7163" t="b">
        <v>0</v>
      </c>
      <c r="T7163">
        <v>4</v>
      </c>
      <c r="U7163">
        <v>1</v>
      </c>
      <c r="V7163">
        <v>0</v>
      </c>
      <c r="W7163">
        <v>4</v>
      </c>
      <c r="X7163">
        <v>0</v>
      </c>
      <c r="Y7163">
        <v>0</v>
      </c>
      <c r="Z7163">
        <v>0</v>
      </c>
      <c r="AA7163">
        <v>0</v>
      </c>
      <c r="AB7163">
        <v>1</v>
      </c>
      <c r="AC7163">
        <v>0</v>
      </c>
      <c r="AD7163">
        <v>1</v>
      </c>
      <c r="AE7163">
        <v>1114</v>
      </c>
      <c r="AF7163">
        <v>8</v>
      </c>
      <c r="AG7163">
        <v>2860</v>
      </c>
      <c r="AH7163">
        <v>1124</v>
      </c>
      <c r="AI7163">
        <v>0</v>
      </c>
      <c r="AN7163">
        <v>24.39</v>
      </c>
      <c r="AP7163" t="s">
        <v>59</v>
      </c>
      <c r="AS7163">
        <v>1</v>
      </c>
      <c r="AU7163">
        <v>5543</v>
      </c>
      <c r="AV7163">
        <v>143</v>
      </c>
      <c r="AW7163">
        <v>20</v>
      </c>
      <c r="AX7163">
        <v>14</v>
      </c>
      <c r="AY7163" t="s">
        <v>60</v>
      </c>
      <c r="AZ7163">
        <v>0</v>
      </c>
      <c r="BA7163">
        <f t="shared" si="595"/>
        <v>10977</v>
      </c>
      <c r="BB7163">
        <f t="shared" si="596"/>
        <v>5023</v>
      </c>
      <c r="BC7163" t="s">
        <v>289</v>
      </c>
      <c r="BD7163">
        <f t="shared" si="592"/>
        <v>1</v>
      </c>
      <c r="BE7163">
        <f t="shared" si="593"/>
        <v>0</v>
      </c>
    </row>
    <row r="7164" spans="1:57" x14ac:dyDescent="0.25">
      <c r="A7164" t="s">
        <v>4909</v>
      </c>
      <c r="B7164" t="s">
        <v>4878</v>
      </c>
      <c r="C7164" t="s">
        <v>4879</v>
      </c>
      <c r="D7164" t="s">
        <v>55</v>
      </c>
      <c r="E7164" t="s">
        <v>56</v>
      </c>
      <c r="F7164" s="1">
        <v>43152</v>
      </c>
      <c r="G7164" s="1">
        <v>43149</v>
      </c>
      <c r="H7164" s="1">
        <v>43151</v>
      </c>
      <c r="I7164">
        <v>0</v>
      </c>
      <c r="J7164">
        <v>1037</v>
      </c>
      <c r="K7164">
        <v>1037</v>
      </c>
      <c r="L7164">
        <v>43565</v>
      </c>
      <c r="M7164" t="b">
        <v>1</v>
      </c>
      <c r="N7164" t="b">
        <v>0</v>
      </c>
      <c r="O7164" t="s">
        <v>34</v>
      </c>
      <c r="P7164" s="1">
        <v>43152</v>
      </c>
      <c r="Q7164" t="b">
        <v>0</v>
      </c>
      <c r="R7164" t="b">
        <v>0</v>
      </c>
      <c r="S7164" t="b">
        <v>0</v>
      </c>
      <c r="T7164">
        <v>6</v>
      </c>
      <c r="U7164">
        <v>2</v>
      </c>
      <c r="V7164">
        <v>0</v>
      </c>
      <c r="W7164">
        <v>15</v>
      </c>
      <c r="X7164">
        <v>2</v>
      </c>
      <c r="Y7164">
        <v>0</v>
      </c>
      <c r="Z7164">
        <v>0</v>
      </c>
      <c r="AA7164">
        <v>1</v>
      </c>
      <c r="AB7164">
        <v>1</v>
      </c>
      <c r="AC7164">
        <v>2</v>
      </c>
      <c r="AD7164">
        <v>2</v>
      </c>
      <c r="AE7164">
        <v>1171</v>
      </c>
      <c r="AF7164">
        <v>11</v>
      </c>
      <c r="AG7164">
        <v>3348</v>
      </c>
      <c r="AH7164">
        <v>1153</v>
      </c>
      <c r="AI7164">
        <v>0</v>
      </c>
      <c r="AN7164">
        <v>24.36</v>
      </c>
      <c r="AP7164" t="s">
        <v>59</v>
      </c>
      <c r="AS7164">
        <v>3</v>
      </c>
      <c r="AU7164">
        <v>9023</v>
      </c>
      <c r="AV7164">
        <v>105</v>
      </c>
      <c r="AW7164">
        <v>20</v>
      </c>
      <c r="AX7164">
        <v>14</v>
      </c>
      <c r="AY7164" t="s">
        <v>60</v>
      </c>
      <c r="AZ7164">
        <v>0</v>
      </c>
      <c r="BA7164">
        <f t="shared" si="595"/>
        <v>10720</v>
      </c>
      <c r="BB7164">
        <f t="shared" si="596"/>
        <v>5280</v>
      </c>
      <c r="BC7164" t="s">
        <v>289</v>
      </c>
      <c r="BD7164">
        <f t="shared" si="592"/>
        <v>1</v>
      </c>
      <c r="BE7164">
        <f t="shared" si="593"/>
        <v>1</v>
      </c>
    </row>
    <row r="7165" spans="1:57" x14ac:dyDescent="0.25">
      <c r="A7165" t="s">
        <v>4911</v>
      </c>
      <c r="B7165" t="s">
        <v>4878</v>
      </c>
      <c r="C7165" t="s">
        <v>4879</v>
      </c>
      <c r="D7165" t="s">
        <v>55</v>
      </c>
      <c r="E7165" t="s">
        <v>56</v>
      </c>
      <c r="F7165" s="1">
        <v>43131</v>
      </c>
      <c r="G7165" s="1">
        <v>43128</v>
      </c>
      <c r="H7165" s="1">
        <v>43130</v>
      </c>
      <c r="I7165">
        <v>0</v>
      </c>
      <c r="J7165">
        <v>784</v>
      </c>
      <c r="K7165">
        <v>784</v>
      </c>
      <c r="L7165">
        <v>43312</v>
      </c>
      <c r="M7165" t="b">
        <v>0</v>
      </c>
      <c r="O7165" t="s">
        <v>34</v>
      </c>
      <c r="P7165" s="1">
        <v>43131</v>
      </c>
      <c r="Q7165" t="b">
        <v>0</v>
      </c>
      <c r="R7165" t="b">
        <v>0</v>
      </c>
      <c r="S7165" t="b">
        <v>0</v>
      </c>
      <c r="T7165">
        <v>5</v>
      </c>
      <c r="U7165">
        <v>0</v>
      </c>
      <c r="V7165">
        <v>0</v>
      </c>
      <c r="W7165">
        <v>9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2</v>
      </c>
      <c r="AE7165">
        <v>1112</v>
      </c>
      <c r="AF7165">
        <v>9</v>
      </c>
      <c r="AG7165">
        <v>2457</v>
      </c>
      <c r="AH7165">
        <v>1022</v>
      </c>
      <c r="AI7165">
        <v>0</v>
      </c>
      <c r="AN7165">
        <v>24.52</v>
      </c>
      <c r="AP7165" t="s">
        <v>59</v>
      </c>
      <c r="AS7165">
        <v>28</v>
      </c>
      <c r="AU7165">
        <v>20113</v>
      </c>
      <c r="AV7165">
        <v>4244</v>
      </c>
      <c r="AW7165">
        <v>22</v>
      </c>
      <c r="AX7165">
        <v>19</v>
      </c>
      <c r="AY7165" t="s">
        <v>60</v>
      </c>
      <c r="AZ7165">
        <v>0</v>
      </c>
      <c r="BA7165">
        <f t="shared" si="595"/>
        <v>10467</v>
      </c>
      <c r="BB7165">
        <f t="shared" si="596"/>
        <v>5533</v>
      </c>
      <c r="BC7165" t="s">
        <v>289</v>
      </c>
      <c r="BD7165">
        <f t="shared" si="592"/>
        <v>1</v>
      </c>
      <c r="BE7165">
        <f t="shared" si="593"/>
        <v>0</v>
      </c>
    </row>
    <row r="7166" spans="1:57" x14ac:dyDescent="0.25">
      <c r="A7166" t="s">
        <v>4913</v>
      </c>
      <c r="B7166" t="s">
        <v>4878</v>
      </c>
      <c r="C7166" t="s">
        <v>4879</v>
      </c>
      <c r="D7166" t="s">
        <v>55</v>
      </c>
      <c r="E7166" t="s">
        <v>56</v>
      </c>
      <c r="F7166" s="1">
        <v>43113</v>
      </c>
      <c r="G7166" s="1">
        <v>43110</v>
      </c>
      <c r="H7166" s="1">
        <v>43112</v>
      </c>
      <c r="I7166">
        <v>0</v>
      </c>
      <c r="J7166">
        <v>517</v>
      </c>
      <c r="K7166">
        <v>517</v>
      </c>
      <c r="L7166">
        <v>43045</v>
      </c>
      <c r="M7166" t="b">
        <v>0</v>
      </c>
      <c r="O7166" t="s">
        <v>34</v>
      </c>
      <c r="P7166" s="1">
        <v>43113</v>
      </c>
      <c r="Q7166" t="b">
        <v>0</v>
      </c>
      <c r="R7166" t="b">
        <v>0</v>
      </c>
      <c r="S7166" t="b">
        <v>0</v>
      </c>
      <c r="T7166">
        <v>5</v>
      </c>
      <c r="U7166">
        <v>1</v>
      </c>
      <c r="V7166">
        <v>0</v>
      </c>
      <c r="W7166">
        <v>8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2</v>
      </c>
      <c r="AE7166">
        <v>1056</v>
      </c>
      <c r="AF7166">
        <v>10</v>
      </c>
      <c r="AG7166">
        <v>3025</v>
      </c>
      <c r="AH7166">
        <v>1004</v>
      </c>
      <c r="AI7166">
        <v>0</v>
      </c>
      <c r="AN7166">
        <v>24.55</v>
      </c>
      <c r="AP7166" t="s">
        <v>59</v>
      </c>
      <c r="AS7166">
        <v>23</v>
      </c>
      <c r="AU7166">
        <v>11206</v>
      </c>
      <c r="AV7166">
        <v>409</v>
      </c>
      <c r="AW7166">
        <v>21</v>
      </c>
      <c r="AX7166">
        <v>16</v>
      </c>
      <c r="AY7166" t="s">
        <v>446</v>
      </c>
      <c r="AZ7166">
        <v>0</v>
      </c>
      <c r="BA7166">
        <f t="shared" si="595"/>
        <v>10200</v>
      </c>
      <c r="BB7166">
        <f t="shared" si="596"/>
        <v>5800</v>
      </c>
      <c r="BC7166" t="s">
        <v>289</v>
      </c>
      <c r="BD7166">
        <f t="shared" si="592"/>
        <v>1</v>
      </c>
      <c r="BE7166">
        <f t="shared" si="593"/>
        <v>0</v>
      </c>
    </row>
    <row r="7167" spans="1:57" x14ac:dyDescent="0.25">
      <c r="A7167" t="s">
        <v>4915</v>
      </c>
      <c r="B7167" t="s">
        <v>4878</v>
      </c>
      <c r="C7167" t="s">
        <v>4879</v>
      </c>
      <c r="D7167" t="s">
        <v>55</v>
      </c>
      <c r="E7167" t="s">
        <v>56</v>
      </c>
      <c r="F7167" s="1">
        <v>43092</v>
      </c>
      <c r="G7167" s="1">
        <v>43090</v>
      </c>
      <c r="H7167" s="1">
        <v>43092</v>
      </c>
      <c r="I7167">
        <v>0</v>
      </c>
      <c r="J7167">
        <v>243</v>
      </c>
      <c r="K7167">
        <v>243</v>
      </c>
      <c r="L7167">
        <v>42771</v>
      </c>
      <c r="M7167" t="b">
        <v>0</v>
      </c>
      <c r="O7167" t="s">
        <v>34</v>
      </c>
      <c r="P7167" s="1">
        <v>43092</v>
      </c>
      <c r="Q7167" t="b">
        <v>0</v>
      </c>
      <c r="R7167" t="b">
        <v>0</v>
      </c>
      <c r="S7167" t="b">
        <v>0</v>
      </c>
      <c r="T7167">
        <v>5</v>
      </c>
      <c r="U7167">
        <v>1</v>
      </c>
      <c r="V7167">
        <v>0</v>
      </c>
      <c r="W7167">
        <v>5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</v>
      </c>
      <c r="AD7167">
        <v>1</v>
      </c>
      <c r="AE7167">
        <v>1243</v>
      </c>
      <c r="AF7167">
        <v>10</v>
      </c>
      <c r="AG7167">
        <v>3426</v>
      </c>
      <c r="AH7167">
        <v>1176</v>
      </c>
      <c r="AI7167">
        <v>0</v>
      </c>
      <c r="AN7167">
        <v>24.17</v>
      </c>
      <c r="AP7167" t="s">
        <v>59</v>
      </c>
      <c r="AS7167">
        <v>0</v>
      </c>
      <c r="AU7167">
        <v>5113</v>
      </c>
      <c r="AV7167">
        <v>133</v>
      </c>
      <c r="AW7167">
        <v>20</v>
      </c>
      <c r="AX7167">
        <v>14</v>
      </c>
      <c r="AY7167" t="s">
        <v>60</v>
      </c>
      <c r="AZ7167">
        <v>0</v>
      </c>
      <c r="BA7167">
        <f t="shared" si="595"/>
        <v>9926</v>
      </c>
      <c r="BB7167">
        <f t="shared" si="596"/>
        <v>6074</v>
      </c>
      <c r="BC7167" t="s">
        <v>289</v>
      </c>
      <c r="BD7167">
        <f t="shared" si="592"/>
        <v>1</v>
      </c>
      <c r="BE7167">
        <f t="shared" si="593"/>
        <v>0</v>
      </c>
    </row>
    <row r="7168" spans="1:57" x14ac:dyDescent="0.25">
      <c r="A7168" t="s">
        <v>4917</v>
      </c>
      <c r="B7168" t="s">
        <v>4878</v>
      </c>
      <c r="C7168" t="s">
        <v>4879</v>
      </c>
      <c r="D7168" t="s">
        <v>55</v>
      </c>
      <c r="E7168" t="s">
        <v>56</v>
      </c>
      <c r="F7168" s="1">
        <v>43071</v>
      </c>
      <c r="G7168" s="1">
        <v>43070</v>
      </c>
      <c r="H7168" s="1">
        <v>43071</v>
      </c>
      <c r="I7168">
        <v>0</v>
      </c>
      <c r="J7168">
        <v>1023</v>
      </c>
      <c r="K7168">
        <v>1023</v>
      </c>
      <c r="L7168">
        <v>42528</v>
      </c>
      <c r="M7168" t="b">
        <v>1</v>
      </c>
      <c r="O7168" t="s">
        <v>34</v>
      </c>
      <c r="P7168" s="1">
        <v>43071</v>
      </c>
      <c r="Q7168" t="b">
        <v>0</v>
      </c>
      <c r="R7168" t="b">
        <v>0</v>
      </c>
      <c r="S7168" t="b">
        <v>0</v>
      </c>
      <c r="T7168">
        <v>5</v>
      </c>
      <c r="U7168">
        <v>1</v>
      </c>
      <c r="V7168">
        <v>0</v>
      </c>
      <c r="W7168">
        <v>13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1</v>
      </c>
      <c r="AD7168">
        <v>3</v>
      </c>
      <c r="AE7168">
        <v>1311</v>
      </c>
      <c r="AF7168">
        <v>12</v>
      </c>
      <c r="AG7168">
        <v>3525</v>
      </c>
      <c r="AH7168">
        <v>1298</v>
      </c>
      <c r="AI7168">
        <v>0</v>
      </c>
      <c r="AN7168">
        <v>24.4</v>
      </c>
      <c r="AP7168" t="s">
        <v>59</v>
      </c>
      <c r="AS7168">
        <v>4</v>
      </c>
      <c r="AU7168">
        <v>9286</v>
      </c>
      <c r="AV7168">
        <v>156</v>
      </c>
      <c r="AW7168">
        <v>20</v>
      </c>
      <c r="AX7168">
        <v>14</v>
      </c>
      <c r="AY7168" t="s">
        <v>60</v>
      </c>
      <c r="AZ7168">
        <v>0</v>
      </c>
      <c r="BA7168">
        <f t="shared" si="595"/>
        <v>9683</v>
      </c>
      <c r="BB7168">
        <f t="shared" si="596"/>
        <v>6317</v>
      </c>
      <c r="BC7168" t="s">
        <v>34</v>
      </c>
      <c r="BD7168">
        <f t="shared" si="592"/>
        <v>2</v>
      </c>
      <c r="BE7168">
        <f t="shared" si="593"/>
        <v>1</v>
      </c>
    </row>
    <row r="7169" spans="1:57" x14ac:dyDescent="0.25">
      <c r="A7169" t="s">
        <v>4919</v>
      </c>
      <c r="B7169" t="s">
        <v>4878</v>
      </c>
      <c r="C7169" t="s">
        <v>4879</v>
      </c>
      <c r="D7169" t="s">
        <v>55</v>
      </c>
      <c r="E7169" t="s">
        <v>56</v>
      </c>
      <c r="F7169" s="1">
        <v>43049</v>
      </c>
      <c r="G7169" s="1">
        <v>43047</v>
      </c>
      <c r="H7169" s="1">
        <v>43049</v>
      </c>
      <c r="I7169">
        <v>0</v>
      </c>
      <c r="J7169">
        <v>776</v>
      </c>
      <c r="K7169">
        <v>776</v>
      </c>
      <c r="L7169">
        <v>42281</v>
      </c>
      <c r="M7169" t="b">
        <v>0</v>
      </c>
      <c r="O7169" t="s">
        <v>34</v>
      </c>
      <c r="P7169" s="1">
        <v>43049</v>
      </c>
      <c r="Q7169" t="b">
        <v>0</v>
      </c>
      <c r="R7169" t="b">
        <v>0</v>
      </c>
      <c r="S7169" t="b">
        <v>0</v>
      </c>
      <c r="T7169">
        <v>5</v>
      </c>
      <c r="U7169">
        <v>1</v>
      </c>
      <c r="V7169">
        <v>0</v>
      </c>
      <c r="W7169">
        <v>11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3</v>
      </c>
      <c r="AE7169">
        <v>1230</v>
      </c>
      <c r="AF7169">
        <v>9</v>
      </c>
      <c r="AG7169">
        <v>3519</v>
      </c>
      <c r="AH7169">
        <v>1171</v>
      </c>
      <c r="AI7169">
        <v>0</v>
      </c>
      <c r="AN7169">
        <v>25.8</v>
      </c>
      <c r="AP7169" t="s">
        <v>59</v>
      </c>
      <c r="AS7169">
        <v>5</v>
      </c>
      <c r="AU7169">
        <v>21534</v>
      </c>
      <c r="AV7169">
        <v>202</v>
      </c>
      <c r="AW7169">
        <v>22</v>
      </c>
      <c r="AX7169">
        <v>15</v>
      </c>
      <c r="AY7169" t="s">
        <v>60</v>
      </c>
      <c r="AZ7169">
        <v>0</v>
      </c>
      <c r="BA7169">
        <f t="shared" si="595"/>
        <v>9436</v>
      </c>
      <c r="BB7169">
        <f t="shared" si="596"/>
        <v>6564</v>
      </c>
      <c r="BC7169" t="s">
        <v>289</v>
      </c>
      <c r="BD7169">
        <f t="shared" si="592"/>
        <v>1</v>
      </c>
      <c r="BE7169">
        <f t="shared" si="593"/>
        <v>0</v>
      </c>
    </row>
    <row r="7170" spans="1:57" x14ac:dyDescent="0.25">
      <c r="A7170" t="s">
        <v>4921</v>
      </c>
      <c r="B7170" t="s">
        <v>4878</v>
      </c>
      <c r="C7170" t="s">
        <v>4879</v>
      </c>
      <c r="D7170" t="s">
        <v>55</v>
      </c>
      <c r="E7170" t="s">
        <v>56</v>
      </c>
      <c r="F7170" s="1">
        <v>43029</v>
      </c>
      <c r="G7170" s="1">
        <v>43028</v>
      </c>
      <c r="H7170" s="1">
        <v>43029</v>
      </c>
      <c r="I7170">
        <v>0</v>
      </c>
      <c r="J7170">
        <v>530</v>
      </c>
      <c r="K7170">
        <v>530</v>
      </c>
      <c r="L7170">
        <v>42035</v>
      </c>
      <c r="M7170" t="b">
        <v>0</v>
      </c>
      <c r="O7170" t="s">
        <v>34</v>
      </c>
      <c r="P7170" s="1">
        <v>43029</v>
      </c>
      <c r="Q7170" t="b">
        <v>0</v>
      </c>
      <c r="R7170" t="b">
        <v>0</v>
      </c>
      <c r="S7170" t="b">
        <v>0</v>
      </c>
      <c r="T7170">
        <v>6</v>
      </c>
      <c r="U7170">
        <v>1</v>
      </c>
      <c r="V7170">
        <v>0</v>
      </c>
      <c r="W7170">
        <v>8</v>
      </c>
      <c r="X7170">
        <v>0</v>
      </c>
      <c r="Y7170">
        <v>0</v>
      </c>
      <c r="Z7170">
        <v>0</v>
      </c>
      <c r="AA7170">
        <v>0</v>
      </c>
      <c r="AB7170">
        <v>1</v>
      </c>
      <c r="AC7170">
        <v>1</v>
      </c>
      <c r="AD7170">
        <v>2</v>
      </c>
      <c r="AE7170">
        <v>1237</v>
      </c>
      <c r="AF7170">
        <v>11</v>
      </c>
      <c r="AG7170">
        <v>3094</v>
      </c>
      <c r="AH7170">
        <v>1107</v>
      </c>
      <c r="AI7170">
        <v>0</v>
      </c>
      <c r="AN7170">
        <v>24.45</v>
      </c>
      <c r="AP7170" t="s">
        <v>59</v>
      </c>
      <c r="AS7170">
        <v>6</v>
      </c>
      <c r="AU7170">
        <v>12926</v>
      </c>
      <c r="AV7170">
        <v>246</v>
      </c>
      <c r="AW7170">
        <v>21</v>
      </c>
      <c r="AX7170">
        <v>15</v>
      </c>
      <c r="AY7170" t="s">
        <v>60</v>
      </c>
      <c r="AZ7170">
        <v>0</v>
      </c>
      <c r="BA7170">
        <f t="shared" si="595"/>
        <v>9190</v>
      </c>
      <c r="BB7170">
        <f t="shared" si="596"/>
        <v>6810</v>
      </c>
      <c r="BC7170" t="s">
        <v>289</v>
      </c>
      <c r="BD7170">
        <f t="shared" si="592"/>
        <v>1</v>
      </c>
      <c r="BE7170">
        <f t="shared" si="593"/>
        <v>0</v>
      </c>
    </row>
    <row r="7171" spans="1:57" x14ac:dyDescent="0.25">
      <c r="A7171" t="s">
        <v>4923</v>
      </c>
      <c r="B7171" t="s">
        <v>4878</v>
      </c>
      <c r="C7171" t="s">
        <v>4879</v>
      </c>
      <c r="D7171" t="s">
        <v>55</v>
      </c>
      <c r="E7171" t="s">
        <v>56</v>
      </c>
      <c r="F7171" s="1">
        <v>43011</v>
      </c>
      <c r="G7171" s="1">
        <v>43007</v>
      </c>
      <c r="H7171" s="1">
        <v>43010</v>
      </c>
      <c r="I7171">
        <v>0</v>
      </c>
      <c r="J7171">
        <v>239</v>
      </c>
      <c r="K7171">
        <v>239</v>
      </c>
      <c r="L7171">
        <v>41744</v>
      </c>
      <c r="M7171" t="b">
        <v>0</v>
      </c>
      <c r="O7171" t="s">
        <v>34</v>
      </c>
      <c r="P7171" s="1">
        <v>43011</v>
      </c>
      <c r="Q7171" t="b">
        <v>0</v>
      </c>
      <c r="R7171" t="b">
        <v>0</v>
      </c>
      <c r="S7171" t="b">
        <v>0</v>
      </c>
      <c r="T7171">
        <v>5</v>
      </c>
      <c r="U7171">
        <v>1</v>
      </c>
      <c r="V7171">
        <v>0</v>
      </c>
      <c r="W7171">
        <v>6</v>
      </c>
      <c r="X7171">
        <v>0</v>
      </c>
      <c r="Y7171">
        <v>0</v>
      </c>
      <c r="Z7171">
        <v>0</v>
      </c>
      <c r="AA7171">
        <v>1</v>
      </c>
      <c r="AB7171">
        <v>1</v>
      </c>
      <c r="AC7171">
        <v>1</v>
      </c>
      <c r="AD7171">
        <v>3</v>
      </c>
      <c r="AE7171">
        <v>1162</v>
      </c>
      <c r="AF7171">
        <v>10</v>
      </c>
      <c r="AG7171">
        <v>2945</v>
      </c>
      <c r="AH7171">
        <v>1098</v>
      </c>
      <c r="AI7171">
        <v>1</v>
      </c>
      <c r="AN7171">
        <v>24.35</v>
      </c>
      <c r="AP7171" t="s">
        <v>59</v>
      </c>
      <c r="AS7171">
        <v>1</v>
      </c>
      <c r="AU7171">
        <v>22541</v>
      </c>
      <c r="AV7171">
        <v>1487</v>
      </c>
      <c r="AW7171">
        <v>22</v>
      </c>
      <c r="AX7171">
        <v>18</v>
      </c>
      <c r="AY7171" t="s">
        <v>60</v>
      </c>
      <c r="AZ7171">
        <v>0</v>
      </c>
      <c r="BA7171">
        <f t="shared" si="595"/>
        <v>8899</v>
      </c>
      <c r="BB7171">
        <f t="shared" si="596"/>
        <v>7101</v>
      </c>
      <c r="BC7171" t="s">
        <v>289</v>
      </c>
      <c r="BD7171">
        <f t="shared" ref="BD7171:BD7234" si="597">_xlfn.IFS(BC7171="A",1,BC7171="B",2,BC7171="C",3,BC7171="X",4)</f>
        <v>1</v>
      </c>
      <c r="BE7171">
        <f t="shared" ref="BE7171:BE7234" si="598">IF(M7171=TRUE,1,0)</f>
        <v>0</v>
      </c>
    </row>
    <row r="7172" spans="1:57" x14ac:dyDescent="0.25">
      <c r="A7172" t="s">
        <v>4925</v>
      </c>
      <c r="B7172" t="s">
        <v>4878</v>
      </c>
      <c r="C7172" t="s">
        <v>4879</v>
      </c>
      <c r="D7172" t="s">
        <v>55</v>
      </c>
      <c r="E7172" t="s">
        <v>56</v>
      </c>
      <c r="F7172" s="1">
        <v>42990</v>
      </c>
      <c r="G7172" s="1">
        <v>42989</v>
      </c>
      <c r="H7172" s="1">
        <v>42990</v>
      </c>
      <c r="I7172">
        <v>0</v>
      </c>
      <c r="J7172">
        <v>1103</v>
      </c>
      <c r="K7172">
        <v>1103</v>
      </c>
      <c r="L7172">
        <v>41505</v>
      </c>
      <c r="M7172" t="b">
        <v>1</v>
      </c>
      <c r="O7172" t="s">
        <v>34</v>
      </c>
      <c r="P7172" s="1">
        <v>42990</v>
      </c>
      <c r="Q7172" t="b">
        <v>0</v>
      </c>
      <c r="R7172" t="b">
        <v>0</v>
      </c>
      <c r="S7172" t="b">
        <v>0</v>
      </c>
      <c r="T7172">
        <v>11</v>
      </c>
      <c r="U7172">
        <v>2</v>
      </c>
      <c r="V7172">
        <v>0</v>
      </c>
      <c r="W7172">
        <v>24</v>
      </c>
      <c r="X7172">
        <v>0</v>
      </c>
      <c r="Y7172">
        <v>1</v>
      </c>
      <c r="Z7172">
        <v>0</v>
      </c>
      <c r="AA7172">
        <v>0</v>
      </c>
      <c r="AB7172">
        <v>1</v>
      </c>
      <c r="AC7172">
        <v>1</v>
      </c>
      <c r="AD7172">
        <v>1</v>
      </c>
      <c r="AE7172">
        <v>1242</v>
      </c>
      <c r="AF7172">
        <v>12</v>
      </c>
      <c r="AG7172">
        <v>3237</v>
      </c>
      <c r="AH7172">
        <v>1153</v>
      </c>
      <c r="AI7172">
        <v>0</v>
      </c>
      <c r="AN7172">
        <v>24.75</v>
      </c>
      <c r="AP7172" t="s">
        <v>59</v>
      </c>
      <c r="AS7172">
        <v>16</v>
      </c>
      <c r="AU7172">
        <v>24193</v>
      </c>
      <c r="AV7172">
        <v>232</v>
      </c>
      <c r="AW7172">
        <v>22</v>
      </c>
      <c r="AX7172">
        <v>15</v>
      </c>
      <c r="AY7172" t="s">
        <v>60</v>
      </c>
      <c r="AZ7172">
        <v>0</v>
      </c>
      <c r="BA7172">
        <f t="shared" si="595"/>
        <v>8660</v>
      </c>
      <c r="BB7172">
        <f t="shared" si="596"/>
        <v>7340</v>
      </c>
      <c r="BC7172" t="s">
        <v>289</v>
      </c>
      <c r="BD7172">
        <f t="shared" si="597"/>
        <v>1</v>
      </c>
      <c r="BE7172">
        <f t="shared" si="598"/>
        <v>1</v>
      </c>
    </row>
    <row r="7173" spans="1:57" x14ac:dyDescent="0.25">
      <c r="A7173" t="s">
        <v>4927</v>
      </c>
      <c r="B7173" t="s">
        <v>4878</v>
      </c>
      <c r="C7173" t="s">
        <v>4879</v>
      </c>
      <c r="D7173" t="s">
        <v>55</v>
      </c>
      <c r="E7173" t="s">
        <v>56</v>
      </c>
      <c r="F7173" s="1">
        <v>42970</v>
      </c>
      <c r="G7173" s="1">
        <v>42966</v>
      </c>
      <c r="H7173" s="1">
        <v>42969</v>
      </c>
      <c r="J7173">
        <v>743</v>
      </c>
      <c r="K7173">
        <v>743</v>
      </c>
      <c r="L7173">
        <v>41145</v>
      </c>
      <c r="M7173" t="b">
        <v>0</v>
      </c>
      <c r="O7173" t="s">
        <v>34</v>
      </c>
      <c r="P7173" s="1">
        <v>42970</v>
      </c>
      <c r="Q7173" t="b">
        <v>0</v>
      </c>
      <c r="R7173" t="b">
        <v>0</v>
      </c>
      <c r="S7173" t="b">
        <v>0</v>
      </c>
      <c r="T7173">
        <v>14</v>
      </c>
      <c r="U7173">
        <v>3</v>
      </c>
      <c r="V7173">
        <v>0</v>
      </c>
      <c r="W7173">
        <v>23</v>
      </c>
      <c r="X7173">
        <v>0</v>
      </c>
      <c r="Y7173">
        <v>1</v>
      </c>
      <c r="Z7173">
        <v>0</v>
      </c>
      <c r="AA7173">
        <v>0</v>
      </c>
      <c r="AB7173">
        <v>2</v>
      </c>
      <c r="AC7173">
        <v>0</v>
      </c>
      <c r="AD7173">
        <v>0</v>
      </c>
      <c r="AE7173">
        <v>1345</v>
      </c>
      <c r="AF7173">
        <v>13</v>
      </c>
      <c r="AG7173">
        <v>3378</v>
      </c>
      <c r="AH7173">
        <v>1240</v>
      </c>
      <c r="AI7173">
        <v>2</v>
      </c>
      <c r="AN7173">
        <v>24.36</v>
      </c>
      <c r="AP7173" t="s">
        <v>59</v>
      </c>
      <c r="AS7173">
        <v>21</v>
      </c>
      <c r="AU7173">
        <v>26765</v>
      </c>
      <c r="AV7173">
        <v>536</v>
      </c>
      <c r="AW7173">
        <v>22</v>
      </c>
      <c r="AX7173">
        <v>16</v>
      </c>
      <c r="AY7173" t="s">
        <v>60</v>
      </c>
      <c r="AZ7173">
        <v>0</v>
      </c>
      <c r="BA7173">
        <f t="shared" si="595"/>
        <v>8300</v>
      </c>
      <c r="BB7173">
        <f t="shared" si="596"/>
        <v>7700</v>
      </c>
      <c r="BC7173" t="s">
        <v>289</v>
      </c>
      <c r="BD7173">
        <f t="shared" si="597"/>
        <v>1</v>
      </c>
      <c r="BE7173">
        <f t="shared" si="598"/>
        <v>0</v>
      </c>
    </row>
    <row r="7174" spans="1:57" x14ac:dyDescent="0.25">
      <c r="A7174" t="s">
        <v>4929</v>
      </c>
      <c r="B7174" t="s">
        <v>4878</v>
      </c>
      <c r="C7174" t="s">
        <v>4879</v>
      </c>
      <c r="D7174" t="s">
        <v>55</v>
      </c>
      <c r="E7174" t="s">
        <v>56</v>
      </c>
      <c r="F7174" s="1">
        <v>42951</v>
      </c>
      <c r="G7174" s="1">
        <v>42948</v>
      </c>
      <c r="H7174" s="1">
        <v>42950</v>
      </c>
      <c r="J7174">
        <v>510</v>
      </c>
      <c r="K7174">
        <v>510</v>
      </c>
      <c r="L7174">
        <v>40912</v>
      </c>
      <c r="M7174" t="b">
        <v>0</v>
      </c>
      <c r="O7174" t="s">
        <v>34</v>
      </c>
      <c r="P7174" s="1">
        <v>42951</v>
      </c>
      <c r="Q7174" t="b">
        <v>0</v>
      </c>
      <c r="R7174" t="b">
        <v>0</v>
      </c>
      <c r="S7174" t="b">
        <v>0</v>
      </c>
      <c r="T7174">
        <v>11</v>
      </c>
      <c r="U7174">
        <v>1</v>
      </c>
      <c r="V7174">
        <v>0</v>
      </c>
      <c r="W7174">
        <v>18</v>
      </c>
      <c r="X7174">
        <v>0</v>
      </c>
      <c r="Y7174">
        <v>0</v>
      </c>
      <c r="Z7174">
        <v>0</v>
      </c>
      <c r="AA7174">
        <v>0</v>
      </c>
      <c r="AB7174">
        <v>1</v>
      </c>
      <c r="AC7174">
        <v>1</v>
      </c>
      <c r="AD7174">
        <v>0</v>
      </c>
      <c r="AE7174">
        <v>1163</v>
      </c>
      <c r="AF7174">
        <v>12</v>
      </c>
      <c r="AG7174">
        <v>3017</v>
      </c>
      <c r="AH7174">
        <v>1133</v>
      </c>
      <c r="AI7174">
        <v>1</v>
      </c>
      <c r="AN7174">
        <v>24.67</v>
      </c>
      <c r="AP7174" t="s">
        <v>59</v>
      </c>
      <c r="AS7174">
        <v>13</v>
      </c>
      <c r="AU7174">
        <v>30730</v>
      </c>
      <c r="AV7174">
        <v>716</v>
      </c>
      <c r="AW7174">
        <v>22</v>
      </c>
      <c r="AX7174">
        <v>17</v>
      </c>
      <c r="AY7174" t="s">
        <v>60</v>
      </c>
      <c r="AZ7174">
        <v>0</v>
      </c>
      <c r="BA7174">
        <f t="shared" si="595"/>
        <v>8067</v>
      </c>
      <c r="BB7174">
        <f t="shared" si="596"/>
        <v>7933</v>
      </c>
      <c r="BC7174" t="s">
        <v>289</v>
      </c>
      <c r="BD7174">
        <f t="shared" si="597"/>
        <v>1</v>
      </c>
      <c r="BE7174">
        <f t="shared" si="598"/>
        <v>0</v>
      </c>
    </row>
    <row r="7175" spans="1:57" x14ac:dyDescent="0.25">
      <c r="A7175" t="s">
        <v>4931</v>
      </c>
      <c r="B7175" t="s">
        <v>4878</v>
      </c>
      <c r="C7175" t="s">
        <v>4879</v>
      </c>
      <c r="D7175" t="s">
        <v>55</v>
      </c>
      <c r="E7175" t="s">
        <v>56</v>
      </c>
      <c r="F7175" s="1">
        <v>42929</v>
      </c>
      <c r="G7175" s="1">
        <v>42927</v>
      </c>
      <c r="H7175" s="1">
        <v>42929</v>
      </c>
      <c r="J7175">
        <v>233</v>
      </c>
      <c r="K7175">
        <v>233</v>
      </c>
      <c r="L7175">
        <v>40635</v>
      </c>
      <c r="M7175" t="b">
        <v>0</v>
      </c>
      <c r="O7175" t="s">
        <v>34</v>
      </c>
      <c r="P7175" s="1">
        <v>42930</v>
      </c>
      <c r="Q7175" t="b">
        <v>0</v>
      </c>
      <c r="R7175" t="b">
        <v>0</v>
      </c>
      <c r="S7175" t="b">
        <v>0</v>
      </c>
      <c r="T7175">
        <v>8</v>
      </c>
      <c r="U7175">
        <v>2</v>
      </c>
      <c r="V7175">
        <v>0</v>
      </c>
      <c r="W7175">
        <v>15</v>
      </c>
      <c r="X7175">
        <v>0</v>
      </c>
      <c r="Y7175">
        <v>0</v>
      </c>
      <c r="Z7175">
        <v>0</v>
      </c>
      <c r="AA7175">
        <v>0</v>
      </c>
      <c r="AB7175">
        <v>3</v>
      </c>
      <c r="AC7175">
        <v>1</v>
      </c>
      <c r="AD7175">
        <v>0</v>
      </c>
      <c r="AE7175">
        <v>1133</v>
      </c>
      <c r="AF7175">
        <v>10</v>
      </c>
      <c r="AG7175">
        <v>3024</v>
      </c>
      <c r="AH7175">
        <v>1076</v>
      </c>
      <c r="AI7175">
        <v>0</v>
      </c>
      <c r="AN7175">
        <v>23.59</v>
      </c>
      <c r="AP7175" t="s">
        <v>59</v>
      </c>
      <c r="AS7175">
        <v>8</v>
      </c>
      <c r="AU7175">
        <v>25331</v>
      </c>
      <c r="AV7175">
        <v>710</v>
      </c>
      <c r="AW7175">
        <v>22</v>
      </c>
      <c r="AX7175">
        <v>17</v>
      </c>
      <c r="AY7175" t="s">
        <v>60</v>
      </c>
      <c r="AZ7175">
        <v>0</v>
      </c>
      <c r="BA7175">
        <f t="shared" si="595"/>
        <v>7790</v>
      </c>
      <c r="BB7175">
        <f t="shared" si="596"/>
        <v>8210</v>
      </c>
      <c r="BC7175" t="s">
        <v>34</v>
      </c>
      <c r="BD7175">
        <f t="shared" si="597"/>
        <v>2</v>
      </c>
      <c r="BE7175">
        <f t="shared" si="598"/>
        <v>0</v>
      </c>
    </row>
    <row r="7176" spans="1:57" x14ac:dyDescent="0.25">
      <c r="A7176" t="s">
        <v>4933</v>
      </c>
      <c r="B7176" t="s">
        <v>4878</v>
      </c>
      <c r="C7176" t="s">
        <v>4879</v>
      </c>
      <c r="D7176" t="s">
        <v>55</v>
      </c>
      <c r="E7176" t="s">
        <v>56</v>
      </c>
      <c r="F7176" s="1">
        <v>42907</v>
      </c>
      <c r="G7176" s="1">
        <v>42904</v>
      </c>
      <c r="H7176" s="1">
        <v>42907</v>
      </c>
      <c r="J7176">
        <v>1071</v>
      </c>
      <c r="K7176">
        <v>1071</v>
      </c>
      <c r="L7176">
        <v>40402</v>
      </c>
      <c r="M7176" t="b">
        <v>1</v>
      </c>
      <c r="O7176" t="s">
        <v>34</v>
      </c>
      <c r="P7176" s="1">
        <v>42907</v>
      </c>
      <c r="Q7176" t="b">
        <v>0</v>
      </c>
      <c r="R7176" t="b">
        <v>0</v>
      </c>
      <c r="S7176" t="b">
        <v>0</v>
      </c>
      <c r="T7176">
        <v>6</v>
      </c>
      <c r="U7176">
        <v>1</v>
      </c>
      <c r="V7176">
        <v>0</v>
      </c>
      <c r="W7176">
        <v>13</v>
      </c>
      <c r="X7176">
        <v>0</v>
      </c>
      <c r="Y7176">
        <v>0</v>
      </c>
      <c r="Z7176">
        <v>0</v>
      </c>
      <c r="AA7176">
        <v>0</v>
      </c>
      <c r="AB7176">
        <v>3</v>
      </c>
      <c r="AC7176">
        <v>2</v>
      </c>
      <c r="AD7176">
        <v>2</v>
      </c>
      <c r="AE7176">
        <v>1256</v>
      </c>
      <c r="AF7176">
        <v>12</v>
      </c>
      <c r="AG7176">
        <v>3101</v>
      </c>
      <c r="AH7176">
        <v>1207</v>
      </c>
      <c r="AI7176">
        <v>1</v>
      </c>
      <c r="AN7176">
        <v>23.27</v>
      </c>
      <c r="AP7176" t="s">
        <v>59</v>
      </c>
      <c r="AS7176">
        <v>1</v>
      </c>
      <c r="AU7176">
        <v>8334</v>
      </c>
      <c r="AV7176">
        <v>64</v>
      </c>
      <c r="AW7176">
        <v>20</v>
      </c>
      <c r="AX7176">
        <v>13</v>
      </c>
      <c r="AY7176" t="s">
        <v>60</v>
      </c>
      <c r="AZ7176">
        <v>0</v>
      </c>
      <c r="BA7176">
        <f t="shared" si="595"/>
        <v>7557</v>
      </c>
      <c r="BB7176">
        <f t="shared" si="596"/>
        <v>8443</v>
      </c>
      <c r="BC7176" t="s">
        <v>289</v>
      </c>
      <c r="BD7176">
        <f t="shared" si="597"/>
        <v>1</v>
      </c>
      <c r="BE7176">
        <f t="shared" si="598"/>
        <v>1</v>
      </c>
    </row>
    <row r="7177" spans="1:57" x14ac:dyDescent="0.25">
      <c r="A7177" t="s">
        <v>4935</v>
      </c>
      <c r="B7177" t="s">
        <v>4878</v>
      </c>
      <c r="C7177" t="s">
        <v>4879</v>
      </c>
      <c r="D7177" t="s">
        <v>55</v>
      </c>
      <c r="E7177" t="s">
        <v>56</v>
      </c>
      <c r="F7177" s="1">
        <v>42886</v>
      </c>
      <c r="G7177" s="1">
        <v>42884</v>
      </c>
      <c r="H7177" s="1">
        <v>42886</v>
      </c>
      <c r="J7177">
        <v>797</v>
      </c>
      <c r="K7177">
        <v>797</v>
      </c>
      <c r="L7177">
        <v>40128</v>
      </c>
      <c r="M7177" t="b">
        <v>0</v>
      </c>
      <c r="O7177" t="s">
        <v>34</v>
      </c>
      <c r="P7177" s="1">
        <v>42886</v>
      </c>
      <c r="Q7177" t="b">
        <v>0</v>
      </c>
      <c r="R7177" t="b">
        <v>0</v>
      </c>
      <c r="S7177" t="b">
        <v>0</v>
      </c>
      <c r="T7177">
        <v>3</v>
      </c>
      <c r="U7177">
        <v>1</v>
      </c>
      <c r="V7177">
        <v>0</v>
      </c>
      <c r="W7177">
        <v>11</v>
      </c>
      <c r="X7177">
        <v>0</v>
      </c>
      <c r="Y7177">
        <v>0</v>
      </c>
      <c r="Z7177">
        <v>0</v>
      </c>
      <c r="AA7177">
        <v>0</v>
      </c>
      <c r="AB7177">
        <v>3</v>
      </c>
      <c r="AC7177">
        <v>0</v>
      </c>
      <c r="AD7177">
        <v>2</v>
      </c>
      <c r="AE7177">
        <v>1071</v>
      </c>
      <c r="AF7177">
        <v>9</v>
      </c>
      <c r="AG7177">
        <v>2882</v>
      </c>
      <c r="AH7177">
        <v>1004</v>
      </c>
      <c r="AI7177">
        <v>0</v>
      </c>
      <c r="AN7177">
        <v>23.27</v>
      </c>
      <c r="AP7177" t="s">
        <v>59</v>
      </c>
      <c r="AS7177">
        <v>2</v>
      </c>
      <c r="AU7177">
        <v>11481</v>
      </c>
      <c r="AV7177">
        <v>146</v>
      </c>
      <c r="AW7177">
        <v>21</v>
      </c>
      <c r="AX7177">
        <v>14</v>
      </c>
      <c r="AY7177" t="s">
        <v>60</v>
      </c>
      <c r="AZ7177">
        <v>0</v>
      </c>
      <c r="BA7177">
        <f t="shared" si="595"/>
        <v>7283</v>
      </c>
      <c r="BB7177">
        <f t="shared" si="596"/>
        <v>8717</v>
      </c>
      <c r="BC7177" t="s">
        <v>289</v>
      </c>
      <c r="BD7177">
        <f t="shared" si="597"/>
        <v>1</v>
      </c>
      <c r="BE7177">
        <f t="shared" si="598"/>
        <v>0</v>
      </c>
    </row>
    <row r="7178" spans="1:57" x14ac:dyDescent="0.25">
      <c r="A7178" t="s">
        <v>4937</v>
      </c>
      <c r="B7178" t="s">
        <v>4878</v>
      </c>
      <c r="C7178" t="s">
        <v>4879</v>
      </c>
      <c r="D7178" t="s">
        <v>55</v>
      </c>
      <c r="E7178" t="s">
        <v>56</v>
      </c>
      <c r="F7178" s="1">
        <v>42866</v>
      </c>
      <c r="G7178" s="1">
        <v>42865</v>
      </c>
      <c r="H7178" s="1">
        <v>42866</v>
      </c>
      <c r="J7178">
        <v>549</v>
      </c>
      <c r="K7178">
        <v>549</v>
      </c>
      <c r="L7178">
        <v>39880</v>
      </c>
      <c r="M7178" t="b">
        <v>0</v>
      </c>
      <c r="O7178" t="s">
        <v>34</v>
      </c>
      <c r="P7178" s="1">
        <v>42866</v>
      </c>
      <c r="Q7178" t="b">
        <v>0</v>
      </c>
      <c r="R7178" t="b">
        <v>0</v>
      </c>
      <c r="S7178" t="b">
        <v>0</v>
      </c>
      <c r="T7178">
        <v>3</v>
      </c>
      <c r="U7178">
        <v>2</v>
      </c>
      <c r="V7178">
        <v>0</v>
      </c>
      <c r="W7178">
        <v>11</v>
      </c>
      <c r="X7178">
        <v>0</v>
      </c>
      <c r="Y7178">
        <v>1</v>
      </c>
      <c r="Z7178">
        <v>0</v>
      </c>
      <c r="AA7178">
        <v>0</v>
      </c>
      <c r="AB7178">
        <v>0</v>
      </c>
      <c r="AC7178">
        <v>0</v>
      </c>
      <c r="AD7178">
        <v>1</v>
      </c>
      <c r="AE7178">
        <v>998</v>
      </c>
      <c r="AF7178">
        <v>8</v>
      </c>
      <c r="AG7178">
        <v>2599</v>
      </c>
      <c r="AH7178">
        <v>923</v>
      </c>
      <c r="AI7178">
        <v>0</v>
      </c>
      <c r="AN7178">
        <v>24.25</v>
      </c>
      <c r="AP7178" t="s">
        <v>59</v>
      </c>
      <c r="AS7178">
        <v>23</v>
      </c>
      <c r="AU7178">
        <v>19163</v>
      </c>
      <c r="AV7178">
        <v>1513</v>
      </c>
      <c r="AW7178">
        <v>21</v>
      </c>
      <c r="AX7178">
        <v>18</v>
      </c>
      <c r="AY7178" t="s">
        <v>60</v>
      </c>
      <c r="AZ7178">
        <v>0</v>
      </c>
      <c r="BA7178">
        <f t="shared" si="595"/>
        <v>7035</v>
      </c>
      <c r="BB7178">
        <f t="shared" si="596"/>
        <v>8965</v>
      </c>
      <c r="BC7178" t="s">
        <v>289</v>
      </c>
      <c r="BD7178">
        <f t="shared" si="597"/>
        <v>1</v>
      </c>
      <c r="BE7178">
        <f t="shared" si="598"/>
        <v>0</v>
      </c>
    </row>
    <row r="7179" spans="1:57" x14ac:dyDescent="0.25">
      <c r="A7179" t="s">
        <v>4939</v>
      </c>
      <c r="B7179" t="s">
        <v>4878</v>
      </c>
      <c r="C7179" t="s">
        <v>4879</v>
      </c>
      <c r="D7179" t="s">
        <v>55</v>
      </c>
      <c r="E7179" t="s">
        <v>56</v>
      </c>
      <c r="F7179" s="1">
        <v>42843</v>
      </c>
      <c r="G7179" s="1">
        <v>42841</v>
      </c>
      <c r="H7179" s="1">
        <v>42843</v>
      </c>
      <c r="J7179">
        <v>259</v>
      </c>
      <c r="K7179">
        <v>259</v>
      </c>
      <c r="L7179">
        <v>39590</v>
      </c>
      <c r="M7179" t="b">
        <v>0</v>
      </c>
      <c r="O7179" t="s">
        <v>34</v>
      </c>
      <c r="P7179" s="1">
        <v>42843</v>
      </c>
      <c r="Q7179" t="b">
        <v>0</v>
      </c>
      <c r="R7179" t="b">
        <v>0</v>
      </c>
      <c r="S7179" t="b">
        <v>0</v>
      </c>
      <c r="T7179">
        <v>5</v>
      </c>
      <c r="U7179">
        <v>2</v>
      </c>
      <c r="V7179">
        <v>0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2</v>
      </c>
      <c r="AC7179">
        <v>1</v>
      </c>
      <c r="AD7179">
        <v>4</v>
      </c>
      <c r="AE7179">
        <v>1155</v>
      </c>
      <c r="AF7179">
        <v>9</v>
      </c>
      <c r="AG7179">
        <v>3126</v>
      </c>
      <c r="AH7179">
        <v>1065</v>
      </c>
      <c r="AI7179">
        <v>0</v>
      </c>
      <c r="AN7179">
        <v>24.26</v>
      </c>
      <c r="AP7179" t="s">
        <v>59</v>
      </c>
      <c r="AS7179">
        <v>2</v>
      </c>
      <c r="AU7179">
        <v>6772</v>
      </c>
      <c r="AV7179">
        <v>119</v>
      </c>
      <c r="AW7179">
        <v>20</v>
      </c>
      <c r="AX7179">
        <v>14</v>
      </c>
      <c r="AY7179" t="s">
        <v>60</v>
      </c>
      <c r="AZ7179">
        <v>0</v>
      </c>
      <c r="BA7179">
        <f t="shared" si="595"/>
        <v>6745</v>
      </c>
      <c r="BB7179">
        <f t="shared" si="596"/>
        <v>9255</v>
      </c>
      <c r="BC7179" t="s">
        <v>289</v>
      </c>
      <c r="BD7179">
        <f t="shared" si="597"/>
        <v>1</v>
      </c>
      <c r="BE7179">
        <f t="shared" si="598"/>
        <v>0</v>
      </c>
    </row>
    <row r="7180" spans="1:57" x14ac:dyDescent="0.25">
      <c r="A7180" t="s">
        <v>4941</v>
      </c>
      <c r="B7180" t="s">
        <v>4878</v>
      </c>
      <c r="C7180" t="s">
        <v>4879</v>
      </c>
      <c r="D7180" t="s">
        <v>55</v>
      </c>
      <c r="E7180" t="s">
        <v>56</v>
      </c>
      <c r="F7180" s="1">
        <v>42822</v>
      </c>
      <c r="G7180" s="1">
        <v>42821</v>
      </c>
      <c r="H7180" s="1">
        <v>42822</v>
      </c>
      <c r="J7180">
        <v>1047</v>
      </c>
      <c r="K7180">
        <v>1047</v>
      </c>
      <c r="L7180">
        <v>39331</v>
      </c>
      <c r="M7180" t="b">
        <v>1</v>
      </c>
      <c r="O7180" t="s">
        <v>34</v>
      </c>
      <c r="P7180" s="1">
        <v>42822</v>
      </c>
      <c r="Q7180" t="b">
        <v>0</v>
      </c>
      <c r="R7180" t="b">
        <v>0</v>
      </c>
      <c r="S7180" t="b">
        <v>0</v>
      </c>
      <c r="T7180">
        <v>7</v>
      </c>
      <c r="U7180">
        <v>1</v>
      </c>
      <c r="V7180">
        <v>0</v>
      </c>
      <c r="W7180">
        <v>18</v>
      </c>
      <c r="X7180">
        <v>1</v>
      </c>
      <c r="Y7180">
        <v>0</v>
      </c>
      <c r="Z7180">
        <v>0</v>
      </c>
      <c r="AA7180">
        <v>1</v>
      </c>
      <c r="AB7180">
        <v>1</v>
      </c>
      <c r="AC7180">
        <v>1</v>
      </c>
      <c r="AD7180">
        <v>3</v>
      </c>
      <c r="AE7180">
        <v>1232</v>
      </c>
      <c r="AF7180">
        <v>10</v>
      </c>
      <c r="AG7180">
        <v>3183</v>
      </c>
      <c r="AH7180">
        <v>1157</v>
      </c>
      <c r="AI7180">
        <v>1</v>
      </c>
      <c r="AN7180">
        <v>24.69</v>
      </c>
      <c r="AP7180" t="s">
        <v>59</v>
      </c>
      <c r="AS7180">
        <v>10</v>
      </c>
      <c r="AU7180">
        <v>14256</v>
      </c>
      <c r="AV7180">
        <v>101</v>
      </c>
      <c r="AW7180">
        <v>21</v>
      </c>
      <c r="AX7180">
        <v>14</v>
      </c>
      <c r="AY7180" t="s">
        <v>60</v>
      </c>
      <c r="AZ7180">
        <v>0</v>
      </c>
      <c r="BA7180">
        <f t="shared" si="595"/>
        <v>6486</v>
      </c>
      <c r="BB7180">
        <f t="shared" si="596"/>
        <v>9514</v>
      </c>
      <c r="BC7180" t="s">
        <v>289</v>
      </c>
      <c r="BD7180">
        <f t="shared" si="597"/>
        <v>1</v>
      </c>
      <c r="BE7180">
        <f t="shared" si="598"/>
        <v>1</v>
      </c>
    </row>
    <row r="7181" spans="1:57" x14ac:dyDescent="0.25">
      <c r="A7181" t="s">
        <v>4943</v>
      </c>
      <c r="B7181" t="s">
        <v>4878</v>
      </c>
      <c r="C7181" t="s">
        <v>4879</v>
      </c>
      <c r="D7181" t="s">
        <v>55</v>
      </c>
      <c r="E7181" t="s">
        <v>56</v>
      </c>
      <c r="F7181" s="1">
        <v>42802</v>
      </c>
      <c r="G7181" s="1">
        <v>42800</v>
      </c>
      <c r="H7181" s="1">
        <v>42802</v>
      </c>
      <c r="J7181">
        <v>813</v>
      </c>
      <c r="K7181">
        <v>813</v>
      </c>
      <c r="L7181">
        <v>39097</v>
      </c>
      <c r="M7181" t="b">
        <v>0</v>
      </c>
      <c r="O7181" t="s">
        <v>34</v>
      </c>
      <c r="P7181" s="1">
        <v>42802</v>
      </c>
      <c r="Q7181" t="b">
        <v>0</v>
      </c>
      <c r="R7181" t="b">
        <v>0</v>
      </c>
      <c r="S7181" t="b">
        <v>0</v>
      </c>
      <c r="T7181">
        <v>7</v>
      </c>
      <c r="U7181">
        <v>2</v>
      </c>
      <c r="V7181">
        <v>0</v>
      </c>
      <c r="W7181">
        <v>16</v>
      </c>
      <c r="X7181">
        <v>1</v>
      </c>
      <c r="Y7181">
        <v>0</v>
      </c>
      <c r="Z7181">
        <v>0</v>
      </c>
      <c r="AA7181">
        <v>0</v>
      </c>
      <c r="AB7181">
        <v>1</v>
      </c>
      <c r="AC7181">
        <v>1</v>
      </c>
      <c r="AD7181">
        <v>3</v>
      </c>
      <c r="AE7181">
        <v>1147</v>
      </c>
      <c r="AF7181">
        <v>9</v>
      </c>
      <c r="AG7181">
        <v>3031</v>
      </c>
      <c r="AH7181">
        <v>1094</v>
      </c>
      <c r="AI7181">
        <v>1</v>
      </c>
      <c r="AN7181">
        <v>24.68</v>
      </c>
      <c r="AP7181" t="s">
        <v>59</v>
      </c>
      <c r="AS7181">
        <v>7</v>
      </c>
      <c r="AU7181">
        <v>14581</v>
      </c>
      <c r="AV7181">
        <v>330</v>
      </c>
      <c r="AW7181">
        <v>21</v>
      </c>
      <c r="AX7181">
        <v>16</v>
      </c>
      <c r="AY7181" t="s">
        <v>60</v>
      </c>
      <c r="AZ7181">
        <v>0</v>
      </c>
      <c r="BA7181">
        <f t="shared" si="595"/>
        <v>6252</v>
      </c>
      <c r="BB7181">
        <f t="shared" si="596"/>
        <v>9748</v>
      </c>
      <c r="BC7181" t="s">
        <v>289</v>
      </c>
      <c r="BD7181">
        <f t="shared" si="597"/>
        <v>1</v>
      </c>
      <c r="BE7181">
        <f t="shared" si="598"/>
        <v>0</v>
      </c>
    </row>
    <row r="7182" spans="1:57" x14ac:dyDescent="0.25">
      <c r="A7182" t="s">
        <v>4945</v>
      </c>
      <c r="B7182" t="s">
        <v>4878</v>
      </c>
      <c r="C7182" t="s">
        <v>4879</v>
      </c>
      <c r="D7182" t="s">
        <v>55</v>
      </c>
      <c r="E7182" t="s">
        <v>56</v>
      </c>
      <c r="F7182" s="1">
        <v>42780</v>
      </c>
      <c r="G7182" s="1">
        <v>42777</v>
      </c>
      <c r="H7182" s="1">
        <v>42780</v>
      </c>
      <c r="J7182">
        <v>543</v>
      </c>
      <c r="K7182">
        <v>543</v>
      </c>
      <c r="L7182">
        <v>38827</v>
      </c>
      <c r="M7182" t="b">
        <v>0</v>
      </c>
      <c r="O7182" t="s">
        <v>34</v>
      </c>
      <c r="P7182" s="1">
        <v>42780</v>
      </c>
      <c r="Q7182" t="b">
        <v>0</v>
      </c>
      <c r="R7182" t="b">
        <v>0</v>
      </c>
      <c r="S7182" t="b">
        <v>0</v>
      </c>
      <c r="T7182">
        <v>6</v>
      </c>
      <c r="U7182">
        <v>1</v>
      </c>
      <c r="V7182">
        <v>0</v>
      </c>
      <c r="W7182">
        <v>10</v>
      </c>
      <c r="X7182">
        <v>0</v>
      </c>
      <c r="Y7182">
        <v>0</v>
      </c>
      <c r="Z7182">
        <v>0</v>
      </c>
      <c r="AA7182">
        <v>0</v>
      </c>
      <c r="AB7182">
        <v>3</v>
      </c>
      <c r="AC7182">
        <v>2</v>
      </c>
      <c r="AD7182">
        <v>2</v>
      </c>
      <c r="AE7182">
        <v>1245</v>
      </c>
      <c r="AF7182">
        <v>12</v>
      </c>
      <c r="AG7182">
        <v>3207</v>
      </c>
      <c r="AH7182">
        <v>1259</v>
      </c>
      <c r="AI7182">
        <v>0</v>
      </c>
      <c r="AN7182">
        <v>25.16</v>
      </c>
      <c r="AP7182" t="s">
        <v>59</v>
      </c>
      <c r="AS7182">
        <v>4</v>
      </c>
      <c r="AU7182">
        <v>12594</v>
      </c>
      <c r="AV7182">
        <v>240</v>
      </c>
      <c r="AW7182">
        <v>21</v>
      </c>
      <c r="AX7182">
        <v>15</v>
      </c>
      <c r="AY7182" t="s">
        <v>60</v>
      </c>
      <c r="AZ7182">
        <v>0</v>
      </c>
      <c r="BA7182">
        <f t="shared" si="595"/>
        <v>5982</v>
      </c>
      <c r="BB7182">
        <f t="shared" si="596"/>
        <v>10018</v>
      </c>
      <c r="BC7182" t="s">
        <v>289</v>
      </c>
      <c r="BD7182">
        <f t="shared" si="597"/>
        <v>1</v>
      </c>
      <c r="BE7182">
        <f t="shared" si="598"/>
        <v>0</v>
      </c>
    </row>
    <row r="7183" spans="1:57" x14ac:dyDescent="0.25">
      <c r="A7183" t="s">
        <v>4947</v>
      </c>
      <c r="B7183" t="s">
        <v>4878</v>
      </c>
      <c r="C7183" t="s">
        <v>4879</v>
      </c>
      <c r="D7183" t="s">
        <v>55</v>
      </c>
      <c r="E7183" t="s">
        <v>56</v>
      </c>
      <c r="F7183" s="1">
        <v>42760</v>
      </c>
      <c r="G7183" s="1">
        <v>42759</v>
      </c>
      <c r="H7183" s="1">
        <v>42760</v>
      </c>
      <c r="J7183">
        <v>261</v>
      </c>
      <c r="K7183">
        <v>261</v>
      </c>
      <c r="L7183">
        <v>38545</v>
      </c>
      <c r="M7183" t="b">
        <v>0</v>
      </c>
      <c r="O7183" t="s">
        <v>34</v>
      </c>
      <c r="P7183" s="1">
        <v>42760</v>
      </c>
      <c r="Q7183" t="b">
        <v>0</v>
      </c>
      <c r="R7183" t="b">
        <v>0</v>
      </c>
      <c r="S7183" t="b">
        <v>0</v>
      </c>
      <c r="T7183">
        <v>5</v>
      </c>
      <c r="U7183">
        <v>1</v>
      </c>
      <c r="V7183">
        <v>0</v>
      </c>
      <c r="W7183">
        <v>9</v>
      </c>
      <c r="X7183">
        <v>1</v>
      </c>
      <c r="Y7183">
        <v>0</v>
      </c>
      <c r="Z7183">
        <v>0</v>
      </c>
      <c r="AA7183">
        <v>0</v>
      </c>
      <c r="AB7183">
        <v>1</v>
      </c>
      <c r="AC7183">
        <v>0</v>
      </c>
      <c r="AD7183">
        <v>3</v>
      </c>
      <c r="AE7183">
        <v>1175</v>
      </c>
      <c r="AF7183">
        <v>10</v>
      </c>
      <c r="AG7183">
        <v>3089</v>
      </c>
      <c r="AH7183">
        <v>1125</v>
      </c>
      <c r="AI7183">
        <v>2</v>
      </c>
      <c r="AN7183">
        <v>24.73</v>
      </c>
      <c r="AP7183" t="s">
        <v>59</v>
      </c>
      <c r="AS7183">
        <v>3</v>
      </c>
      <c r="AU7183">
        <v>10886</v>
      </c>
      <c r="AV7183">
        <v>166</v>
      </c>
      <c r="AW7183">
        <v>21</v>
      </c>
      <c r="AX7183">
        <v>15</v>
      </c>
      <c r="AY7183" t="s">
        <v>60</v>
      </c>
      <c r="AZ7183">
        <v>0</v>
      </c>
      <c r="BA7183">
        <f t="shared" si="595"/>
        <v>5700</v>
      </c>
      <c r="BB7183">
        <f t="shared" si="596"/>
        <v>10300</v>
      </c>
      <c r="BC7183" t="s">
        <v>289</v>
      </c>
      <c r="BD7183">
        <f t="shared" si="597"/>
        <v>1</v>
      </c>
      <c r="BE7183">
        <f t="shared" si="598"/>
        <v>0</v>
      </c>
    </row>
    <row r="7184" spans="1:57" x14ac:dyDescent="0.25">
      <c r="A7184" t="s">
        <v>4949</v>
      </c>
      <c r="B7184" t="s">
        <v>4878</v>
      </c>
      <c r="C7184" t="s">
        <v>4879</v>
      </c>
      <c r="D7184" t="s">
        <v>55</v>
      </c>
      <c r="E7184" t="s">
        <v>56</v>
      </c>
      <c r="F7184" s="1">
        <v>42741</v>
      </c>
      <c r="G7184" s="1">
        <v>42740</v>
      </c>
      <c r="H7184" s="1">
        <v>42741</v>
      </c>
      <c r="J7184">
        <v>991</v>
      </c>
      <c r="K7184">
        <v>991</v>
      </c>
      <c r="L7184">
        <v>38284</v>
      </c>
      <c r="M7184" t="b">
        <v>1</v>
      </c>
      <c r="O7184" t="s">
        <v>34</v>
      </c>
      <c r="P7184" s="1">
        <v>42741</v>
      </c>
      <c r="Q7184" t="b">
        <v>0</v>
      </c>
      <c r="R7184" t="b">
        <v>0</v>
      </c>
      <c r="S7184" t="b">
        <v>0</v>
      </c>
      <c r="T7184">
        <v>21</v>
      </c>
      <c r="U7184">
        <v>3</v>
      </c>
      <c r="V7184">
        <v>0</v>
      </c>
      <c r="W7184">
        <v>45</v>
      </c>
      <c r="X7184">
        <v>0</v>
      </c>
      <c r="Y7184">
        <v>1</v>
      </c>
      <c r="Z7184">
        <v>0</v>
      </c>
      <c r="AA7184">
        <v>0</v>
      </c>
      <c r="AB7184">
        <v>0</v>
      </c>
      <c r="AC7184">
        <v>1</v>
      </c>
      <c r="AD7184">
        <v>0</v>
      </c>
      <c r="AE7184">
        <v>1044</v>
      </c>
      <c r="AF7184">
        <v>10</v>
      </c>
      <c r="AG7184">
        <v>2687</v>
      </c>
      <c r="AH7184">
        <v>1001</v>
      </c>
      <c r="AI7184">
        <v>0</v>
      </c>
      <c r="AN7184">
        <v>24.1</v>
      </c>
      <c r="AP7184" t="s">
        <v>59</v>
      </c>
      <c r="AS7184">
        <v>28</v>
      </c>
      <c r="AU7184">
        <v>40944</v>
      </c>
      <c r="AV7184">
        <v>468</v>
      </c>
      <c r="AW7184">
        <v>23</v>
      </c>
      <c r="AX7184">
        <v>16</v>
      </c>
      <c r="AY7184" t="s">
        <v>60</v>
      </c>
      <c r="AZ7184">
        <v>0</v>
      </c>
      <c r="BA7184">
        <f t="shared" si="595"/>
        <v>5439</v>
      </c>
      <c r="BB7184">
        <f t="shared" si="596"/>
        <v>10561</v>
      </c>
      <c r="BC7184" t="s">
        <v>34</v>
      </c>
      <c r="BD7184">
        <f t="shared" si="597"/>
        <v>2</v>
      </c>
      <c r="BE7184">
        <f t="shared" si="598"/>
        <v>1</v>
      </c>
    </row>
    <row r="7185" spans="1:57" x14ac:dyDescent="0.25">
      <c r="A7185" t="s">
        <v>4951</v>
      </c>
      <c r="B7185" t="s">
        <v>4878</v>
      </c>
      <c r="C7185" t="s">
        <v>4879</v>
      </c>
      <c r="D7185" t="s">
        <v>55</v>
      </c>
      <c r="E7185" t="s">
        <v>56</v>
      </c>
      <c r="F7185" s="1">
        <v>42721</v>
      </c>
      <c r="G7185" s="1">
        <v>42719</v>
      </c>
      <c r="H7185" s="1">
        <v>42721</v>
      </c>
      <c r="J7185">
        <v>746</v>
      </c>
      <c r="K7185">
        <v>746</v>
      </c>
      <c r="L7185">
        <v>38039</v>
      </c>
      <c r="M7185" t="b">
        <v>0</v>
      </c>
      <c r="O7185" t="s">
        <v>34</v>
      </c>
      <c r="P7185" s="1">
        <v>42721</v>
      </c>
      <c r="Q7185" t="b">
        <v>0</v>
      </c>
      <c r="R7185" t="b">
        <v>0</v>
      </c>
      <c r="S7185" t="b">
        <v>0</v>
      </c>
      <c r="T7185">
        <v>13</v>
      </c>
      <c r="U7185">
        <v>3</v>
      </c>
      <c r="V7185">
        <v>0</v>
      </c>
      <c r="W7185">
        <v>31</v>
      </c>
      <c r="X7185">
        <v>0</v>
      </c>
      <c r="Y7185">
        <v>1</v>
      </c>
      <c r="Z7185">
        <v>0</v>
      </c>
      <c r="AA7185">
        <v>0</v>
      </c>
      <c r="AB7185">
        <v>4</v>
      </c>
      <c r="AC7185">
        <v>1</v>
      </c>
      <c r="AD7185">
        <v>0</v>
      </c>
      <c r="AE7185">
        <v>1141</v>
      </c>
      <c r="AF7185">
        <v>12</v>
      </c>
      <c r="AG7185">
        <v>2887</v>
      </c>
      <c r="AH7185">
        <v>1122</v>
      </c>
      <c r="AI7185">
        <v>1</v>
      </c>
      <c r="AN7185">
        <v>24.26</v>
      </c>
      <c r="AP7185" t="s">
        <v>59</v>
      </c>
      <c r="AS7185">
        <v>25</v>
      </c>
      <c r="AU7185">
        <v>36505</v>
      </c>
      <c r="AV7185">
        <v>577</v>
      </c>
      <c r="AW7185">
        <v>22</v>
      </c>
      <c r="AX7185">
        <v>16</v>
      </c>
      <c r="AY7185" t="s">
        <v>60</v>
      </c>
      <c r="AZ7185">
        <v>0</v>
      </c>
      <c r="BA7185">
        <f t="shared" si="595"/>
        <v>5194</v>
      </c>
      <c r="BB7185">
        <f t="shared" si="596"/>
        <v>10806</v>
      </c>
      <c r="BD7185" t="e">
        <f t="shared" si="597"/>
        <v>#N/A</v>
      </c>
      <c r="BE7185">
        <f t="shared" si="598"/>
        <v>0</v>
      </c>
    </row>
    <row r="7186" spans="1:57" x14ac:dyDescent="0.25">
      <c r="A7186" t="s">
        <v>4953</v>
      </c>
      <c r="B7186" t="s">
        <v>4878</v>
      </c>
      <c r="C7186" t="s">
        <v>4879</v>
      </c>
      <c r="D7186" t="s">
        <v>55</v>
      </c>
      <c r="E7186" t="s">
        <v>56</v>
      </c>
      <c r="F7186" s="1">
        <v>42705</v>
      </c>
      <c r="G7186" s="1">
        <v>42702</v>
      </c>
      <c r="H7186" s="1">
        <v>42703</v>
      </c>
      <c r="J7186">
        <v>503</v>
      </c>
      <c r="K7186">
        <v>503</v>
      </c>
      <c r="L7186">
        <v>37796</v>
      </c>
      <c r="M7186" t="b">
        <v>0</v>
      </c>
      <c r="O7186" t="s">
        <v>34</v>
      </c>
      <c r="P7186" s="1">
        <v>42705</v>
      </c>
      <c r="Q7186" t="b">
        <v>0</v>
      </c>
      <c r="R7186" t="b">
        <v>0</v>
      </c>
      <c r="S7186" t="b">
        <v>0</v>
      </c>
      <c r="T7186">
        <v>14</v>
      </c>
      <c r="U7186">
        <v>3</v>
      </c>
      <c r="V7186">
        <v>0</v>
      </c>
      <c r="W7186">
        <v>16</v>
      </c>
      <c r="X7186">
        <v>0</v>
      </c>
      <c r="Y7186">
        <v>1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1117</v>
      </c>
      <c r="AF7186">
        <v>10</v>
      </c>
      <c r="AG7186">
        <v>2952</v>
      </c>
      <c r="AH7186">
        <v>1207</v>
      </c>
      <c r="AI7186">
        <v>1</v>
      </c>
      <c r="AN7186">
        <v>24.58</v>
      </c>
      <c r="AP7186" t="s">
        <v>59</v>
      </c>
      <c r="AS7186">
        <v>14</v>
      </c>
      <c r="AU7186">
        <v>35318</v>
      </c>
      <c r="AV7186">
        <v>1235</v>
      </c>
      <c r="AW7186">
        <v>22</v>
      </c>
      <c r="AX7186">
        <v>17</v>
      </c>
      <c r="AY7186" t="s">
        <v>60</v>
      </c>
      <c r="AZ7186">
        <v>0</v>
      </c>
      <c r="BA7186">
        <f t="shared" si="595"/>
        <v>4951</v>
      </c>
      <c r="BB7186">
        <f t="shared" si="596"/>
        <v>11049</v>
      </c>
      <c r="BD7186" t="e">
        <f t="shared" si="597"/>
        <v>#N/A</v>
      </c>
      <c r="BE7186">
        <f t="shared" si="598"/>
        <v>0</v>
      </c>
    </row>
    <row r="7187" spans="1:57" x14ac:dyDescent="0.25">
      <c r="A7187" t="s">
        <v>4955</v>
      </c>
      <c r="B7187" t="s">
        <v>4878</v>
      </c>
      <c r="C7187" t="s">
        <v>4879</v>
      </c>
      <c r="D7187" t="s">
        <v>55</v>
      </c>
      <c r="E7187" t="s">
        <v>56</v>
      </c>
      <c r="F7187" s="1">
        <v>42674</v>
      </c>
      <c r="G7187" s="1">
        <v>42672</v>
      </c>
      <c r="H7187" s="1">
        <v>42674</v>
      </c>
      <c r="J7187">
        <v>238</v>
      </c>
      <c r="K7187">
        <v>238</v>
      </c>
      <c r="L7187">
        <v>37531</v>
      </c>
      <c r="M7187" t="b">
        <v>0</v>
      </c>
      <c r="O7187" t="s">
        <v>34</v>
      </c>
      <c r="P7187" s="1">
        <v>42674</v>
      </c>
      <c r="Q7187" t="b">
        <v>0</v>
      </c>
      <c r="R7187" t="b">
        <v>0</v>
      </c>
      <c r="S7187" t="b">
        <v>0</v>
      </c>
      <c r="T7187">
        <v>4</v>
      </c>
      <c r="U7187">
        <v>2</v>
      </c>
      <c r="V7187">
        <v>0</v>
      </c>
      <c r="W7187">
        <v>4</v>
      </c>
      <c r="X7187">
        <v>0</v>
      </c>
      <c r="Y7187">
        <v>0</v>
      </c>
      <c r="Z7187">
        <v>0</v>
      </c>
      <c r="AA7187">
        <v>0</v>
      </c>
      <c r="AB7187">
        <v>2</v>
      </c>
      <c r="AC7187">
        <v>0</v>
      </c>
      <c r="AD7187">
        <v>0</v>
      </c>
      <c r="AE7187">
        <v>1377</v>
      </c>
      <c r="AF7187">
        <v>12</v>
      </c>
      <c r="AG7187">
        <v>3316</v>
      </c>
      <c r="AH7187">
        <v>1231</v>
      </c>
      <c r="AI7187">
        <v>0</v>
      </c>
      <c r="AN7187">
        <v>23.86</v>
      </c>
      <c r="AP7187" t="s">
        <v>59</v>
      </c>
      <c r="AS7187">
        <v>0</v>
      </c>
      <c r="AU7187">
        <v>5086</v>
      </c>
      <c r="AV7187">
        <v>151</v>
      </c>
      <c r="AW7187">
        <v>20</v>
      </c>
      <c r="AX7187">
        <v>14</v>
      </c>
      <c r="AY7187" t="s">
        <v>60</v>
      </c>
      <c r="AZ7187">
        <v>0</v>
      </c>
      <c r="BA7187">
        <f t="shared" si="595"/>
        <v>4686</v>
      </c>
      <c r="BB7187">
        <f t="shared" si="596"/>
        <v>11314</v>
      </c>
      <c r="BD7187" t="e">
        <f t="shared" si="597"/>
        <v>#N/A</v>
      </c>
      <c r="BE7187">
        <f t="shared" si="598"/>
        <v>0</v>
      </c>
    </row>
    <row r="7188" spans="1:57" x14ac:dyDescent="0.25">
      <c r="A7188" t="s">
        <v>4957</v>
      </c>
      <c r="B7188" t="s">
        <v>4878</v>
      </c>
      <c r="C7188" t="s">
        <v>4879</v>
      </c>
      <c r="D7188" t="s">
        <v>55</v>
      </c>
      <c r="E7188" t="s">
        <v>56</v>
      </c>
      <c r="F7188" s="1">
        <v>42654</v>
      </c>
      <c r="G7188" s="1">
        <v>42653</v>
      </c>
      <c r="H7188" s="1">
        <v>42654</v>
      </c>
      <c r="J7188">
        <v>983</v>
      </c>
      <c r="K7188">
        <v>983</v>
      </c>
      <c r="L7188">
        <v>37293</v>
      </c>
      <c r="M7188" t="b">
        <v>1</v>
      </c>
      <c r="O7188" t="s">
        <v>34</v>
      </c>
      <c r="P7188" s="1">
        <v>42654</v>
      </c>
      <c r="Q7188" t="b">
        <v>0</v>
      </c>
      <c r="R7188" t="b">
        <v>0</v>
      </c>
      <c r="S7188" t="b">
        <v>0</v>
      </c>
      <c r="T7188">
        <v>4</v>
      </c>
      <c r="U7188">
        <v>1</v>
      </c>
      <c r="V7188">
        <v>0</v>
      </c>
      <c r="W7188">
        <v>10</v>
      </c>
      <c r="X7188">
        <v>0</v>
      </c>
      <c r="Y7188">
        <v>1</v>
      </c>
      <c r="Z7188">
        <v>0</v>
      </c>
      <c r="AA7188">
        <v>0</v>
      </c>
      <c r="AB7188">
        <v>3</v>
      </c>
      <c r="AC7188">
        <v>0</v>
      </c>
      <c r="AD7188">
        <v>2</v>
      </c>
      <c r="AE7188">
        <v>1208</v>
      </c>
      <c r="AF7188">
        <v>11</v>
      </c>
      <c r="AG7188">
        <v>2871</v>
      </c>
      <c r="AH7188">
        <v>1196</v>
      </c>
      <c r="AI7188">
        <v>0</v>
      </c>
      <c r="AN7188">
        <v>23.48</v>
      </c>
      <c r="AP7188" t="s">
        <v>59</v>
      </c>
      <c r="AS7188">
        <v>6</v>
      </c>
      <c r="AU7188">
        <v>7935</v>
      </c>
      <c r="AV7188">
        <v>121</v>
      </c>
      <c r="AW7188">
        <v>20</v>
      </c>
      <c r="AX7188">
        <v>14</v>
      </c>
      <c r="AY7188" t="s">
        <v>60</v>
      </c>
      <c r="AZ7188">
        <v>0</v>
      </c>
      <c r="BA7188">
        <f t="shared" si="595"/>
        <v>4448</v>
      </c>
      <c r="BB7188">
        <f t="shared" si="596"/>
        <v>11552</v>
      </c>
      <c r="BD7188" t="e">
        <f t="shared" si="597"/>
        <v>#N/A</v>
      </c>
      <c r="BE7188">
        <f t="shared" si="598"/>
        <v>1</v>
      </c>
    </row>
    <row r="7189" spans="1:57" x14ac:dyDescent="0.25">
      <c r="A7189" t="s">
        <v>4959</v>
      </c>
      <c r="B7189" t="s">
        <v>4878</v>
      </c>
      <c r="C7189" t="s">
        <v>4879</v>
      </c>
      <c r="D7189" t="s">
        <v>55</v>
      </c>
      <c r="E7189" t="s">
        <v>56</v>
      </c>
      <c r="F7189" s="1">
        <v>42637</v>
      </c>
      <c r="G7189" s="1">
        <v>42635</v>
      </c>
      <c r="H7189" s="1">
        <v>42636</v>
      </c>
      <c r="J7189">
        <v>745</v>
      </c>
      <c r="K7189">
        <v>745</v>
      </c>
      <c r="L7189">
        <v>37055</v>
      </c>
      <c r="M7189" t="b">
        <v>0</v>
      </c>
      <c r="O7189" t="s">
        <v>34</v>
      </c>
      <c r="P7189" s="1">
        <v>42637</v>
      </c>
      <c r="Q7189" t="b">
        <v>0</v>
      </c>
      <c r="R7189" t="b">
        <v>0</v>
      </c>
      <c r="S7189" t="b">
        <v>0</v>
      </c>
      <c r="T7189">
        <v>3</v>
      </c>
      <c r="U7189">
        <v>0</v>
      </c>
      <c r="V7189">
        <v>0</v>
      </c>
      <c r="W7189">
        <v>6</v>
      </c>
      <c r="X7189">
        <v>0</v>
      </c>
      <c r="Y7189">
        <v>0</v>
      </c>
      <c r="Z7189">
        <v>0</v>
      </c>
      <c r="AA7189">
        <v>0</v>
      </c>
      <c r="AB7189">
        <v>2</v>
      </c>
      <c r="AC7189">
        <v>1</v>
      </c>
      <c r="AD7189">
        <v>2</v>
      </c>
      <c r="AE7189">
        <v>986</v>
      </c>
      <c r="AF7189">
        <v>9</v>
      </c>
      <c r="AG7189">
        <v>2376</v>
      </c>
      <c r="AH7189">
        <v>1010</v>
      </c>
      <c r="AI7189">
        <v>0</v>
      </c>
      <c r="AN7189">
        <v>23.62</v>
      </c>
      <c r="AP7189" t="s">
        <v>59</v>
      </c>
      <c r="AS7189">
        <v>2</v>
      </c>
      <c r="AU7189">
        <v>8084</v>
      </c>
      <c r="AV7189">
        <v>141</v>
      </c>
      <c r="AW7189">
        <v>20</v>
      </c>
      <c r="AX7189">
        <v>14</v>
      </c>
      <c r="AY7189" t="s">
        <v>60</v>
      </c>
      <c r="AZ7189">
        <v>0</v>
      </c>
      <c r="BA7189">
        <f t="shared" si="595"/>
        <v>4210</v>
      </c>
      <c r="BB7189">
        <f t="shared" si="596"/>
        <v>11790</v>
      </c>
      <c r="BD7189" t="e">
        <f t="shared" si="597"/>
        <v>#N/A</v>
      </c>
      <c r="BE7189">
        <f t="shared" si="598"/>
        <v>0</v>
      </c>
    </row>
    <row r="7190" spans="1:57" x14ac:dyDescent="0.25">
      <c r="A7190" t="s">
        <v>4961</v>
      </c>
      <c r="B7190" t="s">
        <v>4878</v>
      </c>
      <c r="C7190" t="s">
        <v>4879</v>
      </c>
      <c r="D7190" t="s">
        <v>55</v>
      </c>
      <c r="E7190" t="s">
        <v>56</v>
      </c>
      <c r="F7190" s="1">
        <v>42616</v>
      </c>
      <c r="G7190" s="1">
        <v>42614</v>
      </c>
      <c r="H7190" s="1">
        <v>42615</v>
      </c>
      <c r="J7190">
        <v>484</v>
      </c>
      <c r="K7190">
        <v>484</v>
      </c>
      <c r="L7190">
        <v>36794</v>
      </c>
      <c r="M7190" t="b">
        <v>0</v>
      </c>
      <c r="O7190" t="s">
        <v>34</v>
      </c>
      <c r="P7190" s="1">
        <v>42616</v>
      </c>
      <c r="Q7190" t="b">
        <v>0</v>
      </c>
      <c r="R7190" t="b">
        <v>0</v>
      </c>
      <c r="S7190" t="b">
        <v>0</v>
      </c>
      <c r="T7190">
        <v>5</v>
      </c>
      <c r="U7190">
        <v>1</v>
      </c>
      <c r="V7190">
        <v>0</v>
      </c>
      <c r="W7190">
        <v>8</v>
      </c>
      <c r="X7190">
        <v>0</v>
      </c>
      <c r="Y7190">
        <v>0</v>
      </c>
      <c r="Z7190">
        <v>0</v>
      </c>
      <c r="AA7190">
        <v>0</v>
      </c>
      <c r="AB7190">
        <v>1</v>
      </c>
      <c r="AC7190">
        <v>0</v>
      </c>
      <c r="AD7190">
        <v>3</v>
      </c>
      <c r="AE7190">
        <v>1200</v>
      </c>
      <c r="AF7190">
        <v>11</v>
      </c>
      <c r="AG7190">
        <v>3231</v>
      </c>
      <c r="AH7190">
        <v>1237</v>
      </c>
      <c r="AI7190">
        <v>0</v>
      </c>
      <c r="AN7190">
        <v>23.72</v>
      </c>
      <c r="AP7190" t="s">
        <v>59</v>
      </c>
      <c r="AS7190">
        <v>3</v>
      </c>
      <c r="AU7190">
        <v>4771</v>
      </c>
      <c r="AV7190">
        <v>62</v>
      </c>
      <c r="AW7190">
        <v>19</v>
      </c>
      <c r="AX7190">
        <v>13</v>
      </c>
      <c r="AZ7190">
        <v>0</v>
      </c>
      <c r="BA7190">
        <f t="shared" si="595"/>
        <v>3949</v>
      </c>
      <c r="BB7190">
        <f t="shared" si="596"/>
        <v>12051</v>
      </c>
      <c r="BD7190" t="e">
        <f t="shared" si="597"/>
        <v>#N/A</v>
      </c>
      <c r="BE7190">
        <f t="shared" si="598"/>
        <v>0</v>
      </c>
    </row>
    <row r="7191" spans="1:57" x14ac:dyDescent="0.25">
      <c r="A7191" t="s">
        <v>4963</v>
      </c>
      <c r="B7191" t="s">
        <v>4878</v>
      </c>
      <c r="C7191" t="s">
        <v>4879</v>
      </c>
      <c r="D7191" t="s">
        <v>55</v>
      </c>
      <c r="E7191" t="s">
        <v>56</v>
      </c>
      <c r="F7191" s="1">
        <v>42599</v>
      </c>
      <c r="G7191" s="1">
        <v>42596</v>
      </c>
      <c r="H7191" s="1">
        <v>42598</v>
      </c>
      <c r="J7191">
        <v>247</v>
      </c>
      <c r="K7191">
        <v>247</v>
      </c>
      <c r="L7191">
        <v>36557</v>
      </c>
      <c r="M7191" t="b">
        <v>0</v>
      </c>
      <c r="O7191" t="s">
        <v>34</v>
      </c>
      <c r="P7191" s="1">
        <v>42599</v>
      </c>
      <c r="Q7191" t="b">
        <v>0</v>
      </c>
      <c r="R7191" t="b">
        <v>0</v>
      </c>
      <c r="S7191" t="b">
        <v>0</v>
      </c>
      <c r="T7191">
        <v>5</v>
      </c>
      <c r="U7191">
        <v>1</v>
      </c>
      <c r="V7191">
        <v>0</v>
      </c>
      <c r="W7191">
        <v>5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2</v>
      </c>
      <c r="AE7191">
        <v>1098</v>
      </c>
      <c r="AF7191">
        <v>11</v>
      </c>
      <c r="AG7191">
        <v>2916</v>
      </c>
      <c r="AH7191">
        <v>1070</v>
      </c>
      <c r="AI7191">
        <v>0</v>
      </c>
      <c r="AN7191">
        <v>25</v>
      </c>
      <c r="AP7191" t="s">
        <v>59</v>
      </c>
      <c r="AS7191">
        <v>15</v>
      </c>
      <c r="AU7191">
        <v>10449</v>
      </c>
      <c r="AV7191">
        <v>391</v>
      </c>
      <c r="AW7191">
        <v>21</v>
      </c>
      <c r="AX7191">
        <v>16</v>
      </c>
      <c r="AZ7191">
        <v>0</v>
      </c>
      <c r="BA7191">
        <f t="shared" si="595"/>
        <v>3712</v>
      </c>
      <c r="BB7191">
        <f t="shared" si="596"/>
        <v>12288</v>
      </c>
      <c r="BD7191" t="e">
        <f t="shared" si="597"/>
        <v>#N/A</v>
      </c>
      <c r="BE7191">
        <f t="shared" si="598"/>
        <v>0</v>
      </c>
    </row>
    <row r="7192" spans="1:57" x14ac:dyDescent="0.25">
      <c r="A7192" t="s">
        <v>4965</v>
      </c>
      <c r="B7192" t="s">
        <v>4878</v>
      </c>
      <c r="C7192" t="s">
        <v>4879</v>
      </c>
      <c r="D7192" t="s">
        <v>55</v>
      </c>
      <c r="E7192" t="s">
        <v>56</v>
      </c>
      <c r="F7192" s="1">
        <v>42580</v>
      </c>
      <c r="G7192" s="1">
        <v>42578</v>
      </c>
      <c r="H7192" s="1">
        <v>42579</v>
      </c>
      <c r="J7192">
        <v>1049</v>
      </c>
      <c r="K7192">
        <v>1049</v>
      </c>
      <c r="L7192">
        <v>36310</v>
      </c>
      <c r="M7192" t="b">
        <v>1</v>
      </c>
      <c r="O7192" t="s">
        <v>34</v>
      </c>
      <c r="P7192" s="1">
        <v>42580</v>
      </c>
      <c r="Q7192" t="b">
        <v>0</v>
      </c>
      <c r="R7192" t="b">
        <v>0</v>
      </c>
      <c r="S7192" t="b">
        <v>0</v>
      </c>
      <c r="T7192">
        <v>9</v>
      </c>
      <c r="U7192">
        <v>2</v>
      </c>
      <c r="V7192">
        <v>0</v>
      </c>
      <c r="W7192">
        <v>17</v>
      </c>
      <c r="X7192">
        <v>0</v>
      </c>
      <c r="Y7192">
        <v>1</v>
      </c>
      <c r="Z7192">
        <v>0</v>
      </c>
      <c r="AA7192">
        <v>0</v>
      </c>
      <c r="AB7192">
        <v>5</v>
      </c>
      <c r="AC7192">
        <v>0</v>
      </c>
      <c r="AD7192">
        <v>0</v>
      </c>
      <c r="AE7192">
        <v>1312</v>
      </c>
      <c r="AF7192">
        <v>12</v>
      </c>
      <c r="AG7192">
        <v>3807</v>
      </c>
      <c r="AH7192">
        <v>1383</v>
      </c>
      <c r="AI7192">
        <v>0</v>
      </c>
      <c r="AN7192">
        <v>23.7</v>
      </c>
      <c r="AP7192" t="s">
        <v>59</v>
      </c>
      <c r="AS7192">
        <v>6</v>
      </c>
      <c r="AU7192">
        <v>10374</v>
      </c>
      <c r="AV7192">
        <v>132</v>
      </c>
      <c r="AW7192">
        <v>21</v>
      </c>
      <c r="AX7192">
        <v>14</v>
      </c>
      <c r="AZ7192">
        <v>0</v>
      </c>
      <c r="BA7192">
        <f t="shared" si="595"/>
        <v>3465</v>
      </c>
      <c r="BB7192">
        <f t="shared" si="596"/>
        <v>12535</v>
      </c>
      <c r="BD7192" t="e">
        <f t="shared" si="597"/>
        <v>#N/A</v>
      </c>
      <c r="BE7192">
        <f t="shared" si="598"/>
        <v>1</v>
      </c>
    </row>
    <row r="7193" spans="1:57" x14ac:dyDescent="0.25">
      <c r="A7193" t="s">
        <v>4967</v>
      </c>
      <c r="B7193" t="s">
        <v>4878</v>
      </c>
      <c r="C7193" t="s">
        <v>4879</v>
      </c>
      <c r="D7193" t="s">
        <v>55</v>
      </c>
      <c r="E7193" t="s">
        <v>56</v>
      </c>
      <c r="F7193" s="1">
        <v>42564</v>
      </c>
      <c r="G7193" s="1">
        <v>42560</v>
      </c>
      <c r="H7193" s="1">
        <v>42563</v>
      </c>
      <c r="I7193">
        <v>0</v>
      </c>
      <c r="J7193">
        <v>821</v>
      </c>
      <c r="K7193">
        <v>821</v>
      </c>
      <c r="L7193">
        <v>36082</v>
      </c>
      <c r="M7193" t="b">
        <v>0</v>
      </c>
      <c r="O7193" t="s">
        <v>34</v>
      </c>
      <c r="P7193" s="1">
        <v>42564</v>
      </c>
      <c r="Q7193" t="b">
        <v>0</v>
      </c>
      <c r="R7193" t="b">
        <v>0</v>
      </c>
      <c r="S7193" t="b">
        <v>0</v>
      </c>
      <c r="T7193">
        <v>3</v>
      </c>
      <c r="U7193">
        <v>1</v>
      </c>
      <c r="V7193">
        <v>0</v>
      </c>
      <c r="W7193">
        <v>10</v>
      </c>
      <c r="X7193">
        <v>1</v>
      </c>
      <c r="Y7193">
        <v>1</v>
      </c>
      <c r="Z7193">
        <v>0</v>
      </c>
      <c r="AA7193">
        <v>0</v>
      </c>
      <c r="AB7193">
        <v>1</v>
      </c>
      <c r="AC7193">
        <v>0</v>
      </c>
      <c r="AD7193">
        <v>0</v>
      </c>
      <c r="AE7193">
        <v>1100</v>
      </c>
      <c r="AF7193">
        <v>9</v>
      </c>
      <c r="AG7193">
        <v>2643</v>
      </c>
      <c r="AH7193">
        <v>1094</v>
      </c>
      <c r="AI7193">
        <v>0</v>
      </c>
      <c r="AN7193">
        <v>23.6</v>
      </c>
      <c r="AP7193" t="s">
        <v>59</v>
      </c>
      <c r="AS7193">
        <v>11</v>
      </c>
      <c r="AU7193">
        <v>9415</v>
      </c>
      <c r="AV7193">
        <v>86</v>
      </c>
      <c r="AW7193">
        <v>20</v>
      </c>
      <c r="AX7193">
        <v>14</v>
      </c>
      <c r="AZ7193">
        <v>0</v>
      </c>
      <c r="BA7193">
        <f t="shared" si="595"/>
        <v>3237</v>
      </c>
      <c r="BB7193">
        <f t="shared" si="596"/>
        <v>12763</v>
      </c>
      <c r="BD7193" t="e">
        <f t="shared" si="597"/>
        <v>#N/A</v>
      </c>
      <c r="BE7193">
        <f t="shared" si="598"/>
        <v>0</v>
      </c>
    </row>
    <row r="7194" spans="1:57" x14ac:dyDescent="0.25">
      <c r="A7194" t="s">
        <v>4969</v>
      </c>
      <c r="B7194" t="s">
        <v>4878</v>
      </c>
      <c r="C7194" t="s">
        <v>4879</v>
      </c>
      <c r="D7194" t="s">
        <v>55</v>
      </c>
      <c r="E7194" t="s">
        <v>56</v>
      </c>
      <c r="F7194" s="1">
        <v>42541</v>
      </c>
      <c r="G7194" s="1">
        <v>42539</v>
      </c>
      <c r="H7194" s="1">
        <v>42541</v>
      </c>
      <c r="I7194">
        <v>0</v>
      </c>
      <c r="J7194">
        <v>542</v>
      </c>
      <c r="K7194">
        <v>542</v>
      </c>
      <c r="L7194">
        <v>35803</v>
      </c>
      <c r="M7194" t="b">
        <v>0</v>
      </c>
      <c r="O7194" t="s">
        <v>34</v>
      </c>
      <c r="P7194" s="1">
        <v>42541</v>
      </c>
      <c r="Q7194" t="b">
        <v>0</v>
      </c>
      <c r="R7194" t="b">
        <v>0</v>
      </c>
      <c r="S7194" t="b">
        <v>0</v>
      </c>
      <c r="T7194">
        <v>6</v>
      </c>
      <c r="U7194">
        <v>4</v>
      </c>
      <c r="V7194">
        <v>0</v>
      </c>
      <c r="W7194">
        <v>13</v>
      </c>
      <c r="X7194">
        <v>1</v>
      </c>
      <c r="Y7194">
        <v>1</v>
      </c>
      <c r="Z7194">
        <v>0</v>
      </c>
      <c r="AA7194">
        <v>0</v>
      </c>
      <c r="AB7194">
        <v>2</v>
      </c>
      <c r="AC7194">
        <v>0</v>
      </c>
      <c r="AD7194">
        <v>0</v>
      </c>
      <c r="AE7194">
        <v>991</v>
      </c>
      <c r="AF7194">
        <v>5</v>
      </c>
      <c r="AG7194">
        <v>2650</v>
      </c>
      <c r="AH7194">
        <v>1041</v>
      </c>
      <c r="AI7194">
        <v>0</v>
      </c>
      <c r="AN7194">
        <v>23.55</v>
      </c>
      <c r="AP7194" t="s">
        <v>59</v>
      </c>
      <c r="AS7194">
        <v>8</v>
      </c>
      <c r="AU7194">
        <v>12050</v>
      </c>
      <c r="AV7194">
        <v>262</v>
      </c>
      <c r="AW7194">
        <v>21</v>
      </c>
      <c r="AX7194">
        <v>15</v>
      </c>
      <c r="AZ7194">
        <v>0</v>
      </c>
      <c r="BA7194">
        <f t="shared" si="595"/>
        <v>2958</v>
      </c>
      <c r="BB7194">
        <f t="shared" si="596"/>
        <v>13042</v>
      </c>
      <c r="BD7194" t="e">
        <f t="shared" si="597"/>
        <v>#N/A</v>
      </c>
      <c r="BE7194">
        <f t="shared" si="598"/>
        <v>0</v>
      </c>
    </row>
    <row r="7195" spans="1:57" x14ac:dyDescent="0.25">
      <c r="A7195" t="s">
        <v>4971</v>
      </c>
      <c r="B7195" t="s">
        <v>4878</v>
      </c>
      <c r="C7195" t="s">
        <v>4879</v>
      </c>
      <c r="D7195" t="s">
        <v>55</v>
      </c>
      <c r="E7195" t="s">
        <v>56</v>
      </c>
      <c r="F7195" s="1">
        <v>42521</v>
      </c>
      <c r="G7195" s="1">
        <v>42519</v>
      </c>
      <c r="H7195" s="1">
        <v>42521</v>
      </c>
      <c r="I7195">
        <v>0</v>
      </c>
      <c r="J7195">
        <v>239</v>
      </c>
      <c r="K7195">
        <v>239</v>
      </c>
      <c r="L7195">
        <v>35500</v>
      </c>
      <c r="M7195" t="b">
        <v>0</v>
      </c>
      <c r="O7195" t="s">
        <v>34</v>
      </c>
      <c r="P7195" s="1">
        <v>42521</v>
      </c>
      <c r="Q7195" t="b">
        <v>0</v>
      </c>
      <c r="R7195" t="b">
        <v>0</v>
      </c>
      <c r="S7195" t="b">
        <v>0</v>
      </c>
      <c r="T7195">
        <v>5</v>
      </c>
      <c r="U7195">
        <v>1</v>
      </c>
      <c r="V7195">
        <v>0</v>
      </c>
      <c r="W7195">
        <v>6</v>
      </c>
      <c r="X7195">
        <v>0</v>
      </c>
      <c r="Y7195">
        <v>0</v>
      </c>
      <c r="Z7195">
        <v>0</v>
      </c>
      <c r="AA7195">
        <v>0</v>
      </c>
      <c r="AB7195">
        <v>1</v>
      </c>
      <c r="AC7195">
        <v>0</v>
      </c>
      <c r="AD7195">
        <v>1</v>
      </c>
      <c r="AE7195">
        <v>1119</v>
      </c>
      <c r="AF7195">
        <v>9</v>
      </c>
      <c r="AG7195">
        <v>2853</v>
      </c>
      <c r="AH7195">
        <v>1130</v>
      </c>
      <c r="AI7195">
        <v>0</v>
      </c>
      <c r="AN7195">
        <v>23.81</v>
      </c>
      <c r="AP7195" t="s">
        <v>59</v>
      </c>
      <c r="AS7195">
        <v>6</v>
      </c>
      <c r="AU7195">
        <v>8126</v>
      </c>
      <c r="AV7195">
        <v>341</v>
      </c>
      <c r="AW7195">
        <v>20</v>
      </c>
      <c r="AX7195">
        <v>16</v>
      </c>
      <c r="AZ7195">
        <v>0</v>
      </c>
      <c r="BA7195">
        <f t="shared" si="595"/>
        <v>2655</v>
      </c>
      <c r="BB7195">
        <f t="shared" si="596"/>
        <v>13345</v>
      </c>
      <c r="BD7195" t="e">
        <f t="shared" si="597"/>
        <v>#N/A</v>
      </c>
      <c r="BE7195">
        <f t="shared" si="598"/>
        <v>0</v>
      </c>
    </row>
    <row r="7196" spans="1:57" x14ac:dyDescent="0.25">
      <c r="A7196" t="s">
        <v>4973</v>
      </c>
      <c r="B7196" t="s">
        <v>4878</v>
      </c>
      <c r="C7196" t="s">
        <v>4879</v>
      </c>
      <c r="D7196" t="s">
        <v>55</v>
      </c>
      <c r="E7196" t="s">
        <v>56</v>
      </c>
      <c r="F7196" s="1">
        <v>42501</v>
      </c>
      <c r="G7196" s="1">
        <v>42499</v>
      </c>
      <c r="H7196" s="1">
        <v>42500</v>
      </c>
      <c r="J7196">
        <v>1020</v>
      </c>
      <c r="K7196">
        <v>1020</v>
      </c>
      <c r="L7196">
        <v>35261</v>
      </c>
      <c r="M7196" t="b">
        <v>1</v>
      </c>
      <c r="O7196" t="s">
        <v>34</v>
      </c>
      <c r="P7196" s="1">
        <v>42501</v>
      </c>
      <c r="Q7196" t="b">
        <v>0</v>
      </c>
      <c r="R7196" t="b">
        <v>0</v>
      </c>
      <c r="S7196" t="b">
        <v>0</v>
      </c>
      <c r="T7196">
        <v>11</v>
      </c>
      <c r="U7196">
        <v>1</v>
      </c>
      <c r="V7196">
        <v>0</v>
      </c>
      <c r="W7196">
        <v>21</v>
      </c>
      <c r="X7196">
        <v>0</v>
      </c>
      <c r="Y7196">
        <v>1</v>
      </c>
      <c r="Z7196">
        <v>0</v>
      </c>
      <c r="AA7196">
        <v>0</v>
      </c>
      <c r="AB7196">
        <v>1</v>
      </c>
      <c r="AC7196">
        <v>1</v>
      </c>
      <c r="AD7196">
        <v>0</v>
      </c>
      <c r="AE7196">
        <v>1289</v>
      </c>
      <c r="AF7196">
        <v>11</v>
      </c>
      <c r="AG7196">
        <v>3377</v>
      </c>
      <c r="AH7196">
        <v>1345</v>
      </c>
      <c r="AI7196">
        <v>0</v>
      </c>
      <c r="AN7196">
        <v>23.5</v>
      </c>
      <c r="AP7196" t="s">
        <v>59</v>
      </c>
      <c r="AS7196">
        <v>12</v>
      </c>
      <c r="AU7196">
        <v>26763</v>
      </c>
      <c r="AV7196">
        <v>358</v>
      </c>
      <c r="AW7196">
        <v>22</v>
      </c>
      <c r="AX7196">
        <v>16</v>
      </c>
      <c r="AZ7196">
        <v>0</v>
      </c>
      <c r="BA7196">
        <f t="shared" si="595"/>
        <v>2416</v>
      </c>
      <c r="BB7196">
        <f t="shared" si="596"/>
        <v>13584</v>
      </c>
      <c r="BD7196" t="e">
        <f t="shared" si="597"/>
        <v>#N/A</v>
      </c>
      <c r="BE7196">
        <f t="shared" si="598"/>
        <v>1</v>
      </c>
    </row>
    <row r="7197" spans="1:57" x14ac:dyDescent="0.25">
      <c r="A7197" t="s">
        <v>4975</v>
      </c>
      <c r="B7197" t="s">
        <v>4878</v>
      </c>
      <c r="C7197" t="s">
        <v>4879</v>
      </c>
      <c r="D7197" t="s">
        <v>55</v>
      </c>
      <c r="E7197" t="s">
        <v>56</v>
      </c>
      <c r="F7197" s="1">
        <v>42483</v>
      </c>
      <c r="G7197" s="1">
        <v>42470</v>
      </c>
      <c r="H7197" s="1">
        <v>42472</v>
      </c>
      <c r="I7197">
        <v>0</v>
      </c>
      <c r="J7197">
        <v>723</v>
      </c>
      <c r="K7197">
        <v>723</v>
      </c>
      <c r="L7197">
        <v>34964</v>
      </c>
      <c r="M7197" t="b">
        <v>0</v>
      </c>
      <c r="O7197" t="s">
        <v>34</v>
      </c>
      <c r="P7197" s="1">
        <v>42472</v>
      </c>
      <c r="Q7197" t="b">
        <v>0</v>
      </c>
      <c r="R7197" t="b">
        <v>0</v>
      </c>
      <c r="S7197" t="b">
        <v>0</v>
      </c>
      <c r="T7197">
        <v>6</v>
      </c>
      <c r="U7197">
        <v>1</v>
      </c>
      <c r="V7197">
        <v>0</v>
      </c>
      <c r="W7197">
        <v>16</v>
      </c>
      <c r="X7197">
        <v>0</v>
      </c>
      <c r="Y7197">
        <v>1</v>
      </c>
      <c r="Z7197">
        <v>0</v>
      </c>
      <c r="AA7197">
        <v>0</v>
      </c>
      <c r="AB7197">
        <v>4</v>
      </c>
      <c r="AC7197">
        <v>1</v>
      </c>
      <c r="AD7197">
        <v>0</v>
      </c>
      <c r="AE7197">
        <v>1224</v>
      </c>
      <c r="AF7197">
        <v>12</v>
      </c>
      <c r="AG7197">
        <v>3022</v>
      </c>
      <c r="AH7197">
        <v>1330</v>
      </c>
      <c r="AI7197">
        <v>1</v>
      </c>
      <c r="AN7197">
        <v>23.2</v>
      </c>
      <c r="AP7197" t="s">
        <v>59</v>
      </c>
      <c r="AS7197">
        <v>10</v>
      </c>
      <c r="AU7197">
        <v>17282</v>
      </c>
      <c r="AV7197">
        <v>644</v>
      </c>
      <c r="AW7197">
        <v>21</v>
      </c>
      <c r="AX7197">
        <v>17</v>
      </c>
      <c r="AZ7197">
        <v>0</v>
      </c>
      <c r="BA7197">
        <f t="shared" si="595"/>
        <v>2119</v>
      </c>
      <c r="BB7197">
        <f t="shared" si="596"/>
        <v>13881</v>
      </c>
      <c r="BD7197" t="e">
        <f t="shared" si="597"/>
        <v>#N/A</v>
      </c>
      <c r="BE7197">
        <f t="shared" si="598"/>
        <v>0</v>
      </c>
    </row>
    <row r="7198" spans="1:57" x14ac:dyDescent="0.25">
      <c r="A7198" t="s">
        <v>4977</v>
      </c>
      <c r="B7198" t="s">
        <v>4878</v>
      </c>
      <c r="C7198" t="s">
        <v>4879</v>
      </c>
      <c r="D7198" t="s">
        <v>55</v>
      </c>
      <c r="E7198" t="s">
        <v>56</v>
      </c>
      <c r="F7198" s="1">
        <v>42439</v>
      </c>
      <c r="G7198" s="1">
        <v>42438</v>
      </c>
      <c r="H7198" s="1">
        <v>42439</v>
      </c>
      <c r="I7198">
        <v>0</v>
      </c>
      <c r="J7198">
        <v>455</v>
      </c>
      <c r="K7198">
        <v>455</v>
      </c>
      <c r="L7198">
        <v>34696</v>
      </c>
      <c r="M7198" t="b">
        <v>0</v>
      </c>
      <c r="O7198" t="s">
        <v>34</v>
      </c>
      <c r="P7198" s="1">
        <v>42439</v>
      </c>
      <c r="Q7198" t="b">
        <v>0</v>
      </c>
      <c r="R7198" t="b">
        <v>0</v>
      </c>
      <c r="S7198" t="b">
        <v>0</v>
      </c>
      <c r="T7198">
        <v>5</v>
      </c>
      <c r="U7198">
        <v>1</v>
      </c>
      <c r="V7198">
        <v>0</v>
      </c>
      <c r="W7198">
        <v>14</v>
      </c>
      <c r="X7198">
        <v>0</v>
      </c>
      <c r="Y7198">
        <v>0</v>
      </c>
      <c r="Z7198">
        <v>0</v>
      </c>
      <c r="AA7198">
        <v>0</v>
      </c>
      <c r="AB7198">
        <v>3</v>
      </c>
      <c r="AC7198">
        <v>0</v>
      </c>
      <c r="AD7198">
        <v>0</v>
      </c>
      <c r="AE7198">
        <v>1151</v>
      </c>
      <c r="AF7198">
        <v>10</v>
      </c>
      <c r="AG7198">
        <v>2941</v>
      </c>
      <c r="AH7198">
        <v>1072</v>
      </c>
      <c r="AI7198">
        <v>0</v>
      </c>
      <c r="AN7198">
        <v>24.52</v>
      </c>
      <c r="AP7198" t="s">
        <v>59</v>
      </c>
      <c r="AS7198">
        <v>17</v>
      </c>
      <c r="AU7198">
        <v>17672</v>
      </c>
      <c r="AV7198">
        <v>437</v>
      </c>
      <c r="AW7198">
        <v>21</v>
      </c>
      <c r="AX7198">
        <v>16</v>
      </c>
      <c r="AZ7198">
        <v>0</v>
      </c>
      <c r="BA7198">
        <f t="shared" si="595"/>
        <v>1851</v>
      </c>
      <c r="BB7198">
        <f t="shared" si="596"/>
        <v>14149</v>
      </c>
      <c r="BD7198" t="e">
        <f t="shared" si="597"/>
        <v>#N/A</v>
      </c>
      <c r="BE7198">
        <f t="shared" si="598"/>
        <v>0</v>
      </c>
    </row>
    <row r="7199" spans="1:57" x14ac:dyDescent="0.25">
      <c r="A7199" t="s">
        <v>4979</v>
      </c>
      <c r="B7199" t="s">
        <v>4878</v>
      </c>
      <c r="C7199" t="s">
        <v>4879</v>
      </c>
      <c r="D7199" t="s">
        <v>55</v>
      </c>
      <c r="E7199" t="s">
        <v>56</v>
      </c>
      <c r="F7199" s="1">
        <v>42419</v>
      </c>
      <c r="G7199" s="1">
        <v>42417</v>
      </c>
      <c r="H7199" s="1">
        <v>42418</v>
      </c>
      <c r="I7199">
        <v>0</v>
      </c>
      <c r="J7199">
        <v>219</v>
      </c>
      <c r="K7199">
        <v>219</v>
      </c>
      <c r="L7199">
        <v>34460</v>
      </c>
      <c r="M7199" t="b">
        <v>0</v>
      </c>
      <c r="O7199" t="s">
        <v>34</v>
      </c>
      <c r="P7199" s="1">
        <v>42419</v>
      </c>
      <c r="Q7199" t="b">
        <v>0</v>
      </c>
      <c r="R7199" t="b">
        <v>0</v>
      </c>
      <c r="S7199" t="b">
        <v>0</v>
      </c>
      <c r="T7199">
        <v>6</v>
      </c>
      <c r="U7199">
        <v>2</v>
      </c>
      <c r="V7199">
        <v>0</v>
      </c>
      <c r="W7199">
        <v>10</v>
      </c>
      <c r="X7199">
        <v>0</v>
      </c>
      <c r="Y7199">
        <v>1</v>
      </c>
      <c r="Z7199">
        <v>0</v>
      </c>
      <c r="AA7199">
        <v>0</v>
      </c>
      <c r="AB7199">
        <v>2</v>
      </c>
      <c r="AC7199">
        <v>1</v>
      </c>
      <c r="AD7199">
        <v>1</v>
      </c>
      <c r="AE7199">
        <v>1227</v>
      </c>
      <c r="AF7199">
        <v>11</v>
      </c>
      <c r="AG7199">
        <v>3189</v>
      </c>
      <c r="AH7199">
        <v>1114</v>
      </c>
      <c r="AI7199">
        <v>0</v>
      </c>
      <c r="AN7199">
        <v>23.55</v>
      </c>
      <c r="AP7199" t="s">
        <v>59</v>
      </c>
      <c r="AS7199">
        <v>6</v>
      </c>
      <c r="AU7199">
        <v>14532</v>
      </c>
      <c r="AV7199">
        <v>384</v>
      </c>
      <c r="AW7199">
        <v>21</v>
      </c>
      <c r="AX7199">
        <v>16</v>
      </c>
      <c r="AZ7199">
        <v>0</v>
      </c>
      <c r="BA7199">
        <f t="shared" si="595"/>
        <v>1615</v>
      </c>
      <c r="BB7199">
        <f t="shared" si="596"/>
        <v>14385</v>
      </c>
      <c r="BD7199" t="e">
        <f t="shared" si="597"/>
        <v>#N/A</v>
      </c>
      <c r="BE7199">
        <f t="shared" si="598"/>
        <v>0</v>
      </c>
    </row>
    <row r="7200" spans="1:57" x14ac:dyDescent="0.25">
      <c r="A7200" t="s">
        <v>4981</v>
      </c>
      <c r="B7200" t="s">
        <v>4878</v>
      </c>
      <c r="C7200" t="s">
        <v>4879</v>
      </c>
      <c r="D7200" t="s">
        <v>55</v>
      </c>
      <c r="E7200" t="s">
        <v>56</v>
      </c>
      <c r="F7200" s="1">
        <v>42402</v>
      </c>
      <c r="G7200" s="1">
        <v>42399</v>
      </c>
      <c r="H7200" s="1">
        <v>42401</v>
      </c>
      <c r="I7200">
        <v>0</v>
      </c>
      <c r="J7200">
        <v>1011</v>
      </c>
      <c r="K7200">
        <v>1011</v>
      </c>
      <c r="L7200">
        <v>34241</v>
      </c>
      <c r="M7200" t="b">
        <v>1</v>
      </c>
      <c r="O7200" t="s">
        <v>34</v>
      </c>
      <c r="P7200" s="1">
        <v>42402</v>
      </c>
      <c r="Q7200" t="b">
        <v>0</v>
      </c>
      <c r="R7200" t="b">
        <v>0</v>
      </c>
      <c r="S7200" t="b">
        <v>0</v>
      </c>
      <c r="T7200">
        <v>8</v>
      </c>
      <c r="U7200">
        <v>1</v>
      </c>
      <c r="V7200">
        <v>0</v>
      </c>
      <c r="W7200">
        <v>30</v>
      </c>
      <c r="X7200">
        <v>0</v>
      </c>
      <c r="Y7200">
        <v>5</v>
      </c>
      <c r="Z7200">
        <v>1</v>
      </c>
      <c r="AA7200">
        <v>0</v>
      </c>
      <c r="AB7200">
        <v>3</v>
      </c>
      <c r="AC7200">
        <v>1</v>
      </c>
      <c r="AD7200">
        <v>0</v>
      </c>
      <c r="AE7200">
        <v>1308</v>
      </c>
      <c r="AF7200">
        <v>14</v>
      </c>
      <c r="AG7200">
        <v>3419</v>
      </c>
      <c r="AH7200">
        <v>1034</v>
      </c>
      <c r="AI7200">
        <v>3</v>
      </c>
      <c r="AN7200">
        <v>23.31</v>
      </c>
      <c r="AP7200" t="s">
        <v>59</v>
      </c>
      <c r="AS7200">
        <v>17</v>
      </c>
      <c r="AU7200">
        <v>36121</v>
      </c>
      <c r="AV7200">
        <v>695</v>
      </c>
      <c r="AW7200">
        <v>22</v>
      </c>
      <c r="AX7200">
        <v>17</v>
      </c>
      <c r="AZ7200">
        <v>0</v>
      </c>
      <c r="BA7200">
        <f t="shared" si="595"/>
        <v>1396</v>
      </c>
      <c r="BB7200">
        <f t="shared" si="596"/>
        <v>14604</v>
      </c>
      <c r="BD7200" t="e">
        <f t="shared" si="597"/>
        <v>#N/A</v>
      </c>
      <c r="BE7200">
        <f t="shared" si="598"/>
        <v>1</v>
      </c>
    </row>
    <row r="7201" spans="1:57" x14ac:dyDescent="0.25">
      <c r="A7201" t="s">
        <v>4983</v>
      </c>
      <c r="B7201" t="s">
        <v>4878</v>
      </c>
      <c r="C7201" t="s">
        <v>4879</v>
      </c>
      <c r="D7201" t="s">
        <v>55</v>
      </c>
      <c r="E7201" t="s">
        <v>56</v>
      </c>
      <c r="F7201" s="1">
        <v>42383</v>
      </c>
      <c r="G7201" s="1">
        <v>42381</v>
      </c>
      <c r="H7201" s="1">
        <v>42383</v>
      </c>
      <c r="I7201">
        <v>0</v>
      </c>
      <c r="J7201">
        <v>769</v>
      </c>
      <c r="K7201">
        <v>769</v>
      </c>
      <c r="L7201">
        <v>33999</v>
      </c>
      <c r="M7201" t="b">
        <v>0</v>
      </c>
      <c r="O7201" t="s">
        <v>34</v>
      </c>
      <c r="P7201" s="1">
        <v>42383</v>
      </c>
      <c r="Q7201" t="b">
        <v>0</v>
      </c>
      <c r="R7201" t="b">
        <v>0</v>
      </c>
      <c r="S7201" t="b">
        <v>0</v>
      </c>
      <c r="T7201">
        <v>10</v>
      </c>
      <c r="U7201">
        <v>2</v>
      </c>
      <c r="V7201">
        <v>0</v>
      </c>
      <c r="W7201">
        <v>28</v>
      </c>
      <c r="X7201">
        <v>0</v>
      </c>
      <c r="Y7201">
        <v>5</v>
      </c>
      <c r="Z7201">
        <v>0</v>
      </c>
      <c r="AA7201">
        <v>0</v>
      </c>
      <c r="AB7201">
        <v>0</v>
      </c>
      <c r="AC7201">
        <v>1</v>
      </c>
      <c r="AD7201">
        <v>1</v>
      </c>
      <c r="AE7201">
        <v>1352</v>
      </c>
      <c r="AF7201">
        <v>12</v>
      </c>
      <c r="AG7201">
        <v>3462</v>
      </c>
      <c r="AH7201">
        <v>1076</v>
      </c>
      <c r="AI7201">
        <v>1</v>
      </c>
      <c r="AN7201">
        <v>23.45</v>
      </c>
      <c r="AP7201" t="s">
        <v>59</v>
      </c>
      <c r="AS7201">
        <v>10</v>
      </c>
      <c r="AU7201">
        <v>36016</v>
      </c>
      <c r="AV7201">
        <v>820</v>
      </c>
      <c r="AW7201">
        <v>22</v>
      </c>
      <c r="AX7201">
        <v>17</v>
      </c>
      <c r="AZ7201">
        <v>0</v>
      </c>
      <c r="BA7201">
        <f t="shared" si="595"/>
        <v>1154</v>
      </c>
      <c r="BB7201">
        <f t="shared" si="596"/>
        <v>14846</v>
      </c>
      <c r="BD7201" t="e">
        <f t="shared" si="597"/>
        <v>#N/A</v>
      </c>
      <c r="BE7201">
        <f t="shared" si="598"/>
        <v>0</v>
      </c>
    </row>
    <row r="7202" spans="1:57" x14ac:dyDescent="0.25">
      <c r="A7202" t="s">
        <v>4985</v>
      </c>
      <c r="B7202" t="s">
        <v>4878</v>
      </c>
      <c r="C7202" t="s">
        <v>4879</v>
      </c>
      <c r="D7202" t="s">
        <v>55</v>
      </c>
      <c r="E7202" t="s">
        <v>56</v>
      </c>
      <c r="F7202" s="1">
        <v>42363</v>
      </c>
      <c r="G7202" s="1">
        <v>42361</v>
      </c>
      <c r="H7202" s="1">
        <v>42363</v>
      </c>
      <c r="I7202">
        <v>0</v>
      </c>
      <c r="J7202">
        <v>535</v>
      </c>
      <c r="K7202">
        <v>535</v>
      </c>
      <c r="L7202">
        <v>33765</v>
      </c>
      <c r="M7202" t="b">
        <v>0</v>
      </c>
      <c r="O7202" t="s">
        <v>34</v>
      </c>
      <c r="P7202" s="1">
        <v>42363</v>
      </c>
      <c r="Q7202" t="b">
        <v>0</v>
      </c>
      <c r="R7202" t="b">
        <v>0</v>
      </c>
      <c r="S7202" t="b">
        <v>0</v>
      </c>
      <c r="T7202">
        <v>8</v>
      </c>
      <c r="U7202">
        <v>2</v>
      </c>
      <c r="V7202">
        <v>0</v>
      </c>
      <c r="W7202">
        <v>20</v>
      </c>
      <c r="X7202">
        <v>1</v>
      </c>
      <c r="Y7202">
        <v>4</v>
      </c>
      <c r="Z7202">
        <v>0</v>
      </c>
      <c r="AA7202">
        <v>0</v>
      </c>
      <c r="AB7202">
        <v>2</v>
      </c>
      <c r="AC7202">
        <v>0</v>
      </c>
      <c r="AD7202">
        <v>0</v>
      </c>
      <c r="AE7202">
        <v>1277</v>
      </c>
      <c r="AF7202">
        <v>13</v>
      </c>
      <c r="AG7202">
        <v>3251</v>
      </c>
      <c r="AH7202">
        <v>1202</v>
      </c>
      <c r="AI7202">
        <v>1</v>
      </c>
      <c r="AN7202">
        <v>23.26</v>
      </c>
      <c r="AP7202" t="s">
        <v>59</v>
      </c>
      <c r="AS7202">
        <v>14</v>
      </c>
      <c r="AU7202">
        <v>35461</v>
      </c>
      <c r="AV7202">
        <v>1728</v>
      </c>
      <c r="AW7202">
        <v>22</v>
      </c>
      <c r="AX7202">
        <v>18</v>
      </c>
      <c r="AZ7202">
        <v>0</v>
      </c>
      <c r="BA7202">
        <f t="shared" si="595"/>
        <v>920</v>
      </c>
      <c r="BB7202">
        <f t="shared" si="596"/>
        <v>15080</v>
      </c>
      <c r="BD7202" t="e">
        <f t="shared" si="597"/>
        <v>#N/A</v>
      </c>
      <c r="BE7202">
        <f t="shared" si="598"/>
        <v>0</v>
      </c>
    </row>
    <row r="7203" spans="1:57" x14ac:dyDescent="0.25">
      <c r="A7203" t="s">
        <v>4987</v>
      </c>
      <c r="B7203" t="s">
        <v>4878</v>
      </c>
      <c r="C7203" t="s">
        <v>4879</v>
      </c>
      <c r="D7203" t="s">
        <v>55</v>
      </c>
      <c r="E7203" t="s">
        <v>56</v>
      </c>
      <c r="F7203" s="1">
        <v>42346</v>
      </c>
      <c r="G7203" s="1">
        <v>42343</v>
      </c>
      <c r="H7203" s="1">
        <v>42346</v>
      </c>
      <c r="I7203">
        <v>0</v>
      </c>
      <c r="J7203">
        <v>260</v>
      </c>
      <c r="K7203">
        <v>260</v>
      </c>
      <c r="L7203">
        <v>33490</v>
      </c>
      <c r="M7203" t="b">
        <v>0</v>
      </c>
      <c r="O7203" t="s">
        <v>34</v>
      </c>
      <c r="P7203" s="1">
        <v>42346</v>
      </c>
      <c r="Q7203" t="b">
        <v>0</v>
      </c>
      <c r="R7203" t="b">
        <v>0</v>
      </c>
      <c r="S7203" t="b">
        <v>0</v>
      </c>
      <c r="T7203">
        <v>8</v>
      </c>
      <c r="U7203">
        <v>2</v>
      </c>
      <c r="V7203">
        <v>0</v>
      </c>
      <c r="W7203">
        <v>14</v>
      </c>
      <c r="X7203">
        <v>1</v>
      </c>
      <c r="Y7203">
        <v>4</v>
      </c>
      <c r="Z7203">
        <v>0</v>
      </c>
      <c r="AA7203">
        <v>0</v>
      </c>
      <c r="AB7203">
        <v>0</v>
      </c>
      <c r="AC7203">
        <v>2</v>
      </c>
      <c r="AD7203">
        <v>0</v>
      </c>
      <c r="AE7203">
        <v>1262</v>
      </c>
      <c r="AF7203">
        <v>11</v>
      </c>
      <c r="AG7203">
        <v>3275</v>
      </c>
      <c r="AH7203">
        <v>1045</v>
      </c>
      <c r="AI7203">
        <v>0</v>
      </c>
      <c r="AN7203">
        <v>23.06</v>
      </c>
      <c r="AP7203" t="s">
        <v>59</v>
      </c>
      <c r="AS7203">
        <v>11</v>
      </c>
      <c r="AU7203">
        <v>35139</v>
      </c>
      <c r="AV7203">
        <v>1026</v>
      </c>
      <c r="AW7203">
        <v>22</v>
      </c>
      <c r="AX7203">
        <v>17</v>
      </c>
      <c r="AZ7203">
        <v>0</v>
      </c>
      <c r="BA7203">
        <f t="shared" si="595"/>
        <v>645</v>
      </c>
      <c r="BB7203">
        <f t="shared" si="596"/>
        <v>15355</v>
      </c>
      <c r="BD7203" t="e">
        <f t="shared" si="597"/>
        <v>#N/A</v>
      </c>
      <c r="BE7203">
        <f t="shared" si="598"/>
        <v>0</v>
      </c>
    </row>
    <row r="7204" spans="1:57" x14ac:dyDescent="0.25">
      <c r="A7204" t="s">
        <v>4989</v>
      </c>
      <c r="B7204" t="s">
        <v>4878</v>
      </c>
      <c r="C7204" t="s">
        <v>4879</v>
      </c>
      <c r="D7204" t="s">
        <v>55</v>
      </c>
      <c r="E7204" t="s">
        <v>56</v>
      </c>
      <c r="F7204" s="1">
        <v>42331</v>
      </c>
      <c r="G7204" s="1">
        <v>42328</v>
      </c>
      <c r="H7204" s="1">
        <v>42331</v>
      </c>
      <c r="I7204">
        <v>0</v>
      </c>
      <c r="J7204">
        <v>913</v>
      </c>
      <c r="K7204">
        <v>385</v>
      </c>
      <c r="L7204">
        <v>33230</v>
      </c>
      <c r="M7204" t="b">
        <v>1</v>
      </c>
      <c r="O7204" t="s">
        <v>34</v>
      </c>
      <c r="P7204" s="1">
        <v>42331</v>
      </c>
      <c r="Q7204" t="b">
        <v>0</v>
      </c>
      <c r="R7204" t="b">
        <v>0</v>
      </c>
      <c r="S7204" t="b">
        <v>0</v>
      </c>
      <c r="T7204">
        <v>6</v>
      </c>
      <c r="U7204">
        <v>2</v>
      </c>
      <c r="V7204">
        <v>0</v>
      </c>
      <c r="W7204">
        <v>6</v>
      </c>
      <c r="X7204">
        <v>0</v>
      </c>
      <c r="Y7204">
        <v>3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1215</v>
      </c>
      <c r="AF7204">
        <v>11</v>
      </c>
      <c r="AG7204">
        <v>3142</v>
      </c>
      <c r="AH7204">
        <v>1186</v>
      </c>
      <c r="AI7204">
        <v>0</v>
      </c>
      <c r="AN7204">
        <v>23.84</v>
      </c>
      <c r="AP7204" t="s">
        <v>59</v>
      </c>
      <c r="AS7204">
        <v>20</v>
      </c>
      <c r="AU7204">
        <v>28442</v>
      </c>
      <c r="AV7204">
        <v>1559</v>
      </c>
      <c r="AW7204">
        <v>22</v>
      </c>
      <c r="AX7204">
        <v>18</v>
      </c>
      <c r="AZ7204">
        <v>0</v>
      </c>
      <c r="BA7204">
        <f t="shared" si="595"/>
        <v>385</v>
      </c>
      <c r="BB7204">
        <f t="shared" si="596"/>
        <v>15615</v>
      </c>
      <c r="BD7204" t="e">
        <f t="shared" si="597"/>
        <v>#N/A</v>
      </c>
      <c r="BE7204">
        <f t="shared" si="598"/>
        <v>1</v>
      </c>
    </row>
    <row r="7205" spans="1:57" x14ac:dyDescent="0.25">
      <c r="A7205" t="s">
        <v>4991</v>
      </c>
      <c r="B7205" t="s">
        <v>4878</v>
      </c>
      <c r="C7205" t="s">
        <v>4879</v>
      </c>
      <c r="D7205" t="s">
        <v>55</v>
      </c>
      <c r="E7205" t="s">
        <v>56</v>
      </c>
      <c r="F7205" s="1">
        <v>42314</v>
      </c>
      <c r="G7205" s="1">
        <v>42313</v>
      </c>
      <c r="H7205" s="1">
        <v>42314</v>
      </c>
      <c r="I7205">
        <v>0</v>
      </c>
      <c r="J7205">
        <v>762</v>
      </c>
      <c r="K7205">
        <v>234</v>
      </c>
      <c r="L7205">
        <v>33079</v>
      </c>
      <c r="M7205" t="b">
        <v>0</v>
      </c>
      <c r="O7205" t="s">
        <v>34</v>
      </c>
      <c r="P7205" s="1">
        <v>42314</v>
      </c>
      <c r="Q7205" t="b">
        <v>0</v>
      </c>
      <c r="R7205" t="b">
        <v>0</v>
      </c>
      <c r="S7205" t="b">
        <v>0</v>
      </c>
      <c r="T7205">
        <v>20</v>
      </c>
      <c r="U7205">
        <v>3</v>
      </c>
      <c r="V7205">
        <v>1</v>
      </c>
      <c r="W7205">
        <v>36</v>
      </c>
      <c r="X7205">
        <v>2</v>
      </c>
      <c r="Y7205">
        <v>29</v>
      </c>
      <c r="Z7205">
        <v>2</v>
      </c>
      <c r="AA7205">
        <v>1</v>
      </c>
      <c r="AB7205">
        <v>9</v>
      </c>
      <c r="AC7205">
        <v>0</v>
      </c>
      <c r="AD7205">
        <v>1</v>
      </c>
      <c r="AE7205">
        <v>1271</v>
      </c>
      <c r="AF7205">
        <v>11</v>
      </c>
      <c r="AG7205">
        <v>3281</v>
      </c>
      <c r="AH7205">
        <v>1099</v>
      </c>
      <c r="AI7205">
        <v>1</v>
      </c>
      <c r="AN7205">
        <v>22.98</v>
      </c>
      <c r="AP7205" t="s">
        <v>59</v>
      </c>
      <c r="AS7205">
        <v>24</v>
      </c>
      <c r="AU7205">
        <v>54204</v>
      </c>
      <c r="AV7205">
        <v>10220</v>
      </c>
      <c r="AW7205">
        <v>23</v>
      </c>
      <c r="AX7205">
        <v>21</v>
      </c>
      <c r="AZ7205">
        <v>0</v>
      </c>
      <c r="BA7205">
        <f>L7205-$L$7206</f>
        <v>234</v>
      </c>
      <c r="BB7205">
        <f t="shared" si="596"/>
        <v>15766</v>
      </c>
      <c r="BD7205" t="e">
        <f t="shared" si="597"/>
        <v>#N/A</v>
      </c>
      <c r="BE7205">
        <f t="shared" si="598"/>
        <v>0</v>
      </c>
    </row>
    <row r="7206" spans="1:57" x14ac:dyDescent="0.25">
      <c r="A7206" t="s">
        <v>4993</v>
      </c>
      <c r="B7206" t="s">
        <v>4878</v>
      </c>
      <c r="C7206" t="s">
        <v>4879</v>
      </c>
      <c r="D7206" t="s">
        <v>55</v>
      </c>
      <c r="E7206" t="s">
        <v>56</v>
      </c>
      <c r="F7206" s="1">
        <v>42297</v>
      </c>
      <c r="G7206" s="1">
        <v>42295</v>
      </c>
      <c r="H7206" s="1">
        <v>42297</v>
      </c>
      <c r="I7206">
        <v>0</v>
      </c>
      <c r="J7206">
        <v>528</v>
      </c>
      <c r="K7206">
        <v>528</v>
      </c>
      <c r="L7206">
        <v>32845</v>
      </c>
      <c r="M7206" t="b">
        <v>1</v>
      </c>
      <c r="O7206" t="s">
        <v>34</v>
      </c>
      <c r="P7206" s="1">
        <v>42297</v>
      </c>
      <c r="Q7206" t="b">
        <v>0</v>
      </c>
      <c r="R7206" t="b">
        <v>0</v>
      </c>
      <c r="S7206" t="b">
        <v>1</v>
      </c>
      <c r="T7206">
        <v>5</v>
      </c>
      <c r="U7206">
        <v>1</v>
      </c>
      <c r="V7206">
        <v>0</v>
      </c>
      <c r="W7206">
        <v>14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1102</v>
      </c>
      <c r="AF7206">
        <v>9</v>
      </c>
      <c r="AG7206">
        <v>3034</v>
      </c>
      <c r="AH7206">
        <v>889</v>
      </c>
      <c r="AI7206">
        <v>1</v>
      </c>
      <c r="AN7206">
        <v>23.64</v>
      </c>
      <c r="AP7206" t="s">
        <v>59</v>
      </c>
      <c r="AS7206">
        <v>19</v>
      </c>
      <c r="AU7206">
        <v>28144</v>
      </c>
      <c r="AV7206">
        <v>1114</v>
      </c>
      <c r="AW7206">
        <v>22</v>
      </c>
      <c r="AX7206">
        <v>17</v>
      </c>
      <c r="AZ7206">
        <v>1</v>
      </c>
      <c r="BA7206">
        <f t="shared" ref="BA7206:BA7250" si="599">L7206-$L$7252</f>
        <v>13505</v>
      </c>
      <c r="BB7206">
        <f>$BA$7206-BA7206</f>
        <v>0</v>
      </c>
      <c r="BD7206" t="e">
        <f t="shared" si="597"/>
        <v>#N/A</v>
      </c>
      <c r="BE7206">
        <f t="shared" si="598"/>
        <v>1</v>
      </c>
    </row>
    <row r="7207" spans="1:57" x14ac:dyDescent="0.25">
      <c r="A7207" t="s">
        <v>4995</v>
      </c>
      <c r="B7207" t="s">
        <v>4878</v>
      </c>
      <c r="C7207" t="s">
        <v>4879</v>
      </c>
      <c r="D7207" t="s">
        <v>55</v>
      </c>
      <c r="E7207" t="s">
        <v>56</v>
      </c>
      <c r="F7207" s="1">
        <v>42283</v>
      </c>
      <c r="G7207" s="1">
        <v>42280</v>
      </c>
      <c r="H7207" s="1">
        <v>42283</v>
      </c>
      <c r="I7207">
        <v>0</v>
      </c>
      <c r="J7207">
        <v>279</v>
      </c>
      <c r="K7207">
        <v>279</v>
      </c>
      <c r="L7207">
        <v>32596</v>
      </c>
      <c r="M7207" t="b">
        <v>0</v>
      </c>
      <c r="O7207" t="s">
        <v>34</v>
      </c>
      <c r="P7207" s="1">
        <v>42283</v>
      </c>
      <c r="Q7207" t="b">
        <v>0</v>
      </c>
      <c r="R7207" t="b">
        <v>0</v>
      </c>
      <c r="S7207" t="b">
        <v>0</v>
      </c>
      <c r="T7207">
        <v>5</v>
      </c>
      <c r="U7207">
        <v>1</v>
      </c>
      <c r="V7207">
        <v>0</v>
      </c>
      <c r="W7207">
        <v>6</v>
      </c>
      <c r="X7207">
        <v>0</v>
      </c>
      <c r="Y7207">
        <v>0</v>
      </c>
      <c r="Z7207">
        <v>0</v>
      </c>
      <c r="AA7207">
        <v>1</v>
      </c>
      <c r="AB7207">
        <v>2</v>
      </c>
      <c r="AC7207">
        <v>0</v>
      </c>
      <c r="AD7207">
        <v>0</v>
      </c>
      <c r="AE7207">
        <v>1156</v>
      </c>
      <c r="AF7207">
        <v>11</v>
      </c>
      <c r="AG7207">
        <v>3181</v>
      </c>
      <c r="AH7207">
        <v>1008</v>
      </c>
      <c r="AI7207">
        <v>1</v>
      </c>
      <c r="AN7207">
        <v>23.18</v>
      </c>
      <c r="AP7207" t="s">
        <v>59</v>
      </c>
      <c r="AS7207">
        <v>2</v>
      </c>
      <c r="AU7207">
        <v>9429</v>
      </c>
      <c r="AV7207">
        <v>214</v>
      </c>
      <c r="AW7207">
        <v>20</v>
      </c>
      <c r="AX7207">
        <v>15</v>
      </c>
      <c r="AZ7207">
        <v>0</v>
      </c>
      <c r="BA7207">
        <f t="shared" si="599"/>
        <v>13256</v>
      </c>
      <c r="BB7207">
        <f t="shared" ref="BB7207:BB7251" si="600">$BA$7206-BA7207</f>
        <v>249</v>
      </c>
      <c r="BD7207" t="e">
        <f t="shared" si="597"/>
        <v>#N/A</v>
      </c>
      <c r="BE7207">
        <f t="shared" si="598"/>
        <v>0</v>
      </c>
    </row>
    <row r="7208" spans="1:57" x14ac:dyDescent="0.25">
      <c r="A7208" t="s">
        <v>4997</v>
      </c>
      <c r="B7208" t="s">
        <v>4878</v>
      </c>
      <c r="C7208" t="s">
        <v>4879</v>
      </c>
      <c r="D7208" t="s">
        <v>55</v>
      </c>
      <c r="E7208" t="s">
        <v>56</v>
      </c>
      <c r="F7208" s="1">
        <v>42264</v>
      </c>
      <c r="G7208" s="1">
        <v>42263</v>
      </c>
      <c r="H7208" s="1">
        <v>42264</v>
      </c>
      <c r="I7208">
        <v>0</v>
      </c>
      <c r="J7208">
        <v>1025</v>
      </c>
      <c r="K7208">
        <v>1025</v>
      </c>
      <c r="L7208">
        <v>32317</v>
      </c>
      <c r="M7208" t="b">
        <v>1</v>
      </c>
      <c r="O7208" t="s">
        <v>34</v>
      </c>
      <c r="P7208" s="1">
        <v>42264</v>
      </c>
      <c r="Q7208" t="b">
        <v>0</v>
      </c>
      <c r="R7208" t="b">
        <v>0</v>
      </c>
      <c r="S7208" t="b">
        <v>0</v>
      </c>
      <c r="T7208">
        <v>11</v>
      </c>
      <c r="U7208">
        <v>2</v>
      </c>
      <c r="V7208">
        <v>0</v>
      </c>
      <c r="W7208">
        <v>35</v>
      </c>
      <c r="X7208">
        <v>0</v>
      </c>
      <c r="Y7208">
        <v>1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1225</v>
      </c>
      <c r="AF7208">
        <v>11</v>
      </c>
      <c r="AG7208">
        <v>3368</v>
      </c>
      <c r="AH7208">
        <v>1058</v>
      </c>
      <c r="AI7208">
        <v>1</v>
      </c>
      <c r="AN7208">
        <v>20.8</v>
      </c>
      <c r="AP7208" t="s">
        <v>59</v>
      </c>
      <c r="AS7208">
        <v>16</v>
      </c>
      <c r="AU7208">
        <v>29168</v>
      </c>
      <c r="AV7208">
        <v>923</v>
      </c>
      <c r="AW7208">
        <v>22</v>
      </c>
      <c r="AX7208">
        <v>17</v>
      </c>
      <c r="AZ7208">
        <v>0</v>
      </c>
      <c r="BA7208">
        <f t="shared" si="599"/>
        <v>12977</v>
      </c>
      <c r="BB7208">
        <f t="shared" si="600"/>
        <v>528</v>
      </c>
      <c r="BD7208" t="e">
        <f t="shared" si="597"/>
        <v>#N/A</v>
      </c>
      <c r="BE7208">
        <f t="shared" si="598"/>
        <v>1</v>
      </c>
    </row>
    <row r="7209" spans="1:57" x14ac:dyDescent="0.25">
      <c r="A7209" t="s">
        <v>4999</v>
      </c>
      <c r="B7209" t="s">
        <v>4878</v>
      </c>
      <c r="C7209" t="s">
        <v>4879</v>
      </c>
      <c r="D7209" t="s">
        <v>55</v>
      </c>
      <c r="E7209" t="s">
        <v>56</v>
      </c>
      <c r="F7209" s="1">
        <v>42236</v>
      </c>
      <c r="G7209" s="1">
        <v>42232</v>
      </c>
      <c r="H7209" s="1">
        <v>42235</v>
      </c>
      <c r="I7209">
        <v>0</v>
      </c>
      <c r="J7209">
        <v>780</v>
      </c>
      <c r="K7209">
        <v>780</v>
      </c>
      <c r="L7209">
        <v>32072</v>
      </c>
      <c r="M7209" t="b">
        <v>0</v>
      </c>
      <c r="O7209" t="s">
        <v>34</v>
      </c>
      <c r="P7209" s="1">
        <v>42236</v>
      </c>
      <c r="Q7209" t="b">
        <v>0</v>
      </c>
      <c r="R7209" t="b">
        <v>0</v>
      </c>
      <c r="S7209" t="b">
        <v>0</v>
      </c>
      <c r="T7209">
        <v>6</v>
      </c>
      <c r="U7209">
        <v>2</v>
      </c>
      <c r="V7209">
        <v>0</v>
      </c>
      <c r="W7209">
        <v>9</v>
      </c>
      <c r="X7209">
        <v>0</v>
      </c>
      <c r="Y7209">
        <v>0</v>
      </c>
      <c r="Z7209">
        <v>0</v>
      </c>
      <c r="AA7209">
        <v>0</v>
      </c>
      <c r="AB7209">
        <v>2</v>
      </c>
      <c r="AC7209">
        <v>0</v>
      </c>
      <c r="AD7209">
        <v>0</v>
      </c>
      <c r="AE7209">
        <v>1175</v>
      </c>
      <c r="AF7209">
        <v>10</v>
      </c>
      <c r="AG7209">
        <v>3742</v>
      </c>
      <c r="AH7209">
        <v>1092</v>
      </c>
      <c r="AI7209">
        <v>0</v>
      </c>
      <c r="AN7209">
        <v>23.01</v>
      </c>
      <c r="AP7209" t="s">
        <v>59</v>
      </c>
      <c r="AS7209">
        <v>4</v>
      </c>
      <c r="AU7209">
        <v>11031</v>
      </c>
      <c r="AV7209">
        <v>265</v>
      </c>
      <c r="AW7209">
        <v>21</v>
      </c>
      <c r="AX7209">
        <v>15</v>
      </c>
      <c r="AZ7209">
        <v>0</v>
      </c>
      <c r="BA7209">
        <f t="shared" si="599"/>
        <v>12732</v>
      </c>
      <c r="BB7209">
        <f t="shared" si="600"/>
        <v>773</v>
      </c>
      <c r="BD7209" t="e">
        <f t="shared" si="597"/>
        <v>#N/A</v>
      </c>
      <c r="BE7209">
        <f t="shared" si="598"/>
        <v>0</v>
      </c>
    </row>
    <row r="7210" spans="1:57" x14ac:dyDescent="0.25">
      <c r="A7210" t="s">
        <v>5001</v>
      </c>
      <c r="B7210" t="s">
        <v>4878</v>
      </c>
      <c r="C7210" t="s">
        <v>4879</v>
      </c>
      <c r="D7210" t="s">
        <v>55</v>
      </c>
      <c r="E7210" t="s">
        <v>56</v>
      </c>
      <c r="F7210" s="1">
        <v>42214</v>
      </c>
      <c r="G7210" s="1">
        <v>42211</v>
      </c>
      <c r="H7210" s="1">
        <v>42213</v>
      </c>
      <c r="I7210">
        <v>0</v>
      </c>
      <c r="J7210">
        <v>525</v>
      </c>
      <c r="K7210">
        <v>525</v>
      </c>
      <c r="L7210">
        <v>31817</v>
      </c>
      <c r="M7210" t="b">
        <v>0</v>
      </c>
      <c r="O7210" t="s">
        <v>34</v>
      </c>
      <c r="P7210" s="1">
        <v>42214</v>
      </c>
      <c r="Q7210" t="b">
        <v>0</v>
      </c>
      <c r="R7210" t="b">
        <v>0</v>
      </c>
      <c r="S7210" t="b">
        <v>0</v>
      </c>
      <c r="T7210">
        <v>10</v>
      </c>
      <c r="U7210">
        <v>2</v>
      </c>
      <c r="V7210">
        <v>0</v>
      </c>
      <c r="W7210">
        <v>29</v>
      </c>
      <c r="X7210">
        <v>0</v>
      </c>
      <c r="Y7210">
        <v>1</v>
      </c>
      <c r="Z7210">
        <v>0</v>
      </c>
      <c r="AA7210">
        <v>0</v>
      </c>
      <c r="AB7210">
        <v>1</v>
      </c>
      <c r="AC7210">
        <v>1</v>
      </c>
      <c r="AD7210">
        <v>0</v>
      </c>
      <c r="AE7210">
        <v>1262</v>
      </c>
      <c r="AF7210">
        <v>11</v>
      </c>
      <c r="AG7210">
        <v>3332</v>
      </c>
      <c r="AH7210">
        <v>1122</v>
      </c>
      <c r="AI7210">
        <v>1</v>
      </c>
      <c r="AN7210">
        <v>21.93</v>
      </c>
      <c r="AP7210" t="s">
        <v>59</v>
      </c>
      <c r="AS7210">
        <v>27</v>
      </c>
      <c r="AU7210">
        <v>30226</v>
      </c>
      <c r="AV7210">
        <v>1309</v>
      </c>
      <c r="AW7210">
        <v>22</v>
      </c>
      <c r="AX7210">
        <v>18</v>
      </c>
      <c r="AZ7210">
        <v>0</v>
      </c>
      <c r="BA7210">
        <f t="shared" si="599"/>
        <v>12477</v>
      </c>
      <c r="BB7210">
        <f t="shared" si="600"/>
        <v>1028</v>
      </c>
      <c r="BD7210" t="e">
        <f t="shared" si="597"/>
        <v>#N/A</v>
      </c>
      <c r="BE7210">
        <f t="shared" si="598"/>
        <v>0</v>
      </c>
    </row>
    <row r="7211" spans="1:57" x14ac:dyDescent="0.25">
      <c r="A7211" t="s">
        <v>5003</v>
      </c>
      <c r="B7211" t="s">
        <v>4878</v>
      </c>
      <c r="C7211" t="s">
        <v>4879</v>
      </c>
      <c r="D7211" t="s">
        <v>55</v>
      </c>
      <c r="E7211" t="s">
        <v>56</v>
      </c>
      <c r="F7211" s="1">
        <v>42193</v>
      </c>
      <c r="G7211" s="1">
        <v>42190</v>
      </c>
      <c r="H7211" s="1">
        <v>42192</v>
      </c>
      <c r="I7211">
        <v>0</v>
      </c>
      <c r="J7211">
        <v>247</v>
      </c>
      <c r="K7211">
        <v>247</v>
      </c>
      <c r="L7211">
        <v>31539</v>
      </c>
      <c r="M7211" t="b">
        <v>0</v>
      </c>
      <c r="O7211" t="s">
        <v>34</v>
      </c>
      <c r="P7211" s="1">
        <v>42193</v>
      </c>
      <c r="Q7211" t="b">
        <v>0</v>
      </c>
      <c r="R7211" t="b">
        <v>0</v>
      </c>
      <c r="S7211" t="b">
        <v>0</v>
      </c>
      <c r="T7211">
        <v>9</v>
      </c>
      <c r="U7211">
        <v>2</v>
      </c>
      <c r="V7211">
        <v>0</v>
      </c>
      <c r="W7211">
        <v>26</v>
      </c>
      <c r="X7211">
        <v>1</v>
      </c>
      <c r="Y7211">
        <v>1</v>
      </c>
      <c r="Z7211">
        <v>0</v>
      </c>
      <c r="AA7211">
        <v>0</v>
      </c>
      <c r="AB7211">
        <v>0</v>
      </c>
      <c r="AC7211">
        <v>2</v>
      </c>
      <c r="AD7211">
        <v>0</v>
      </c>
      <c r="AE7211">
        <v>1098</v>
      </c>
      <c r="AF7211">
        <v>12</v>
      </c>
      <c r="AG7211">
        <v>2852</v>
      </c>
      <c r="AH7211">
        <v>996</v>
      </c>
      <c r="AI7211">
        <v>1</v>
      </c>
      <c r="AN7211">
        <v>23.51</v>
      </c>
      <c r="AP7211" t="s">
        <v>59</v>
      </c>
      <c r="AS7211">
        <v>14</v>
      </c>
      <c r="AU7211">
        <v>26890</v>
      </c>
      <c r="AV7211">
        <v>543</v>
      </c>
      <c r="AW7211">
        <v>22</v>
      </c>
      <c r="AX7211">
        <v>16</v>
      </c>
      <c r="AZ7211">
        <v>0</v>
      </c>
      <c r="BA7211">
        <f t="shared" si="599"/>
        <v>12199</v>
      </c>
      <c r="BB7211">
        <f t="shared" si="600"/>
        <v>1306</v>
      </c>
      <c r="BD7211" t="e">
        <f t="shared" si="597"/>
        <v>#N/A</v>
      </c>
      <c r="BE7211">
        <f t="shared" si="598"/>
        <v>0</v>
      </c>
    </row>
    <row r="7212" spans="1:57" x14ac:dyDescent="0.25">
      <c r="A7212" t="s">
        <v>5005</v>
      </c>
      <c r="B7212" t="s">
        <v>4878</v>
      </c>
      <c r="C7212" t="s">
        <v>4879</v>
      </c>
      <c r="D7212" t="s">
        <v>55</v>
      </c>
      <c r="E7212" t="s">
        <v>56</v>
      </c>
      <c r="F7212" s="1">
        <v>42172</v>
      </c>
      <c r="G7212" s="1">
        <v>42169</v>
      </c>
      <c r="H7212" s="1">
        <v>42172</v>
      </c>
      <c r="I7212">
        <v>0</v>
      </c>
      <c r="J7212">
        <v>969</v>
      </c>
      <c r="K7212">
        <v>969</v>
      </c>
      <c r="L7212">
        <v>31292</v>
      </c>
      <c r="M7212" t="b">
        <v>1</v>
      </c>
      <c r="O7212" t="s">
        <v>34</v>
      </c>
      <c r="P7212" s="1">
        <v>42172</v>
      </c>
      <c r="Q7212" t="b">
        <v>0</v>
      </c>
      <c r="R7212" t="b">
        <v>0</v>
      </c>
      <c r="S7212" t="b">
        <v>0</v>
      </c>
      <c r="T7212">
        <v>11</v>
      </c>
      <c r="U7212">
        <v>2</v>
      </c>
      <c r="V7212">
        <v>0</v>
      </c>
      <c r="W7212">
        <v>21</v>
      </c>
      <c r="X7212">
        <v>0</v>
      </c>
      <c r="Y7212">
        <v>1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1197</v>
      </c>
      <c r="AF7212">
        <v>11</v>
      </c>
      <c r="AG7212">
        <v>3305</v>
      </c>
      <c r="AH7212">
        <v>1039</v>
      </c>
      <c r="AI7212">
        <v>0</v>
      </c>
      <c r="AN7212">
        <v>23.46</v>
      </c>
      <c r="AP7212" t="s">
        <v>59</v>
      </c>
      <c r="AS7212">
        <v>13</v>
      </c>
      <c r="AU7212">
        <v>25919</v>
      </c>
      <c r="AV7212">
        <v>595</v>
      </c>
      <c r="AW7212">
        <v>22</v>
      </c>
      <c r="AX7212">
        <v>16</v>
      </c>
      <c r="AZ7212">
        <v>0</v>
      </c>
      <c r="BA7212">
        <f t="shared" si="599"/>
        <v>11952</v>
      </c>
      <c r="BB7212">
        <f t="shared" si="600"/>
        <v>1553</v>
      </c>
      <c r="BD7212" t="e">
        <f t="shared" si="597"/>
        <v>#N/A</v>
      </c>
      <c r="BE7212">
        <f t="shared" si="598"/>
        <v>1</v>
      </c>
    </row>
    <row r="7213" spans="1:57" x14ac:dyDescent="0.25">
      <c r="A7213" t="s">
        <v>5007</v>
      </c>
      <c r="B7213" t="s">
        <v>4878</v>
      </c>
      <c r="C7213" t="s">
        <v>4879</v>
      </c>
      <c r="D7213" t="s">
        <v>55</v>
      </c>
      <c r="E7213" t="s">
        <v>56</v>
      </c>
      <c r="F7213" s="1">
        <v>42154</v>
      </c>
      <c r="G7213" s="1">
        <v>42151</v>
      </c>
      <c r="H7213" s="1">
        <v>42153</v>
      </c>
      <c r="I7213">
        <v>0</v>
      </c>
      <c r="J7213">
        <v>740</v>
      </c>
      <c r="K7213">
        <v>740</v>
      </c>
      <c r="L7213">
        <v>31063</v>
      </c>
      <c r="M7213" t="b">
        <v>0</v>
      </c>
      <c r="O7213" t="s">
        <v>34</v>
      </c>
      <c r="P7213" s="1">
        <v>42154</v>
      </c>
      <c r="Q7213" t="b">
        <v>0</v>
      </c>
      <c r="R7213" t="b">
        <v>0</v>
      </c>
      <c r="S7213" t="b">
        <v>0</v>
      </c>
      <c r="T7213">
        <v>8</v>
      </c>
      <c r="U7213">
        <v>2</v>
      </c>
      <c r="V7213">
        <v>0</v>
      </c>
      <c r="W7213">
        <v>12</v>
      </c>
      <c r="X7213">
        <v>1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1143</v>
      </c>
      <c r="AF7213">
        <v>9</v>
      </c>
      <c r="AG7213">
        <v>2896</v>
      </c>
      <c r="AH7213">
        <v>1101</v>
      </c>
      <c r="AI7213">
        <v>0</v>
      </c>
      <c r="AN7213">
        <v>23.2</v>
      </c>
      <c r="AP7213" t="s">
        <v>59</v>
      </c>
      <c r="AS7213">
        <v>8</v>
      </c>
      <c r="AU7213">
        <v>17247</v>
      </c>
      <c r="AV7213">
        <v>249</v>
      </c>
      <c r="AW7213">
        <v>21</v>
      </c>
      <c r="AX7213">
        <v>15</v>
      </c>
      <c r="AZ7213">
        <v>0</v>
      </c>
      <c r="BA7213">
        <f t="shared" si="599"/>
        <v>11723</v>
      </c>
      <c r="BB7213">
        <f t="shared" si="600"/>
        <v>1782</v>
      </c>
      <c r="BD7213" t="e">
        <f t="shared" si="597"/>
        <v>#N/A</v>
      </c>
      <c r="BE7213">
        <f t="shared" si="598"/>
        <v>0</v>
      </c>
    </row>
    <row r="7214" spans="1:57" x14ac:dyDescent="0.25">
      <c r="A7214" t="s">
        <v>5009</v>
      </c>
      <c r="B7214" t="s">
        <v>4878</v>
      </c>
      <c r="C7214" t="s">
        <v>4879</v>
      </c>
      <c r="D7214" t="s">
        <v>55</v>
      </c>
      <c r="E7214" t="s">
        <v>56</v>
      </c>
      <c r="F7214" s="1">
        <v>42130</v>
      </c>
      <c r="G7214" s="1">
        <v>42129</v>
      </c>
      <c r="H7214" s="1">
        <v>42130</v>
      </c>
      <c r="I7214">
        <v>0</v>
      </c>
      <c r="J7214">
        <v>511</v>
      </c>
      <c r="K7214">
        <v>511</v>
      </c>
      <c r="L7214">
        <v>30834</v>
      </c>
      <c r="M7214" t="b">
        <v>0</v>
      </c>
      <c r="O7214" t="s">
        <v>34</v>
      </c>
      <c r="P7214" s="1">
        <v>42130</v>
      </c>
      <c r="Q7214" t="b">
        <v>0</v>
      </c>
      <c r="R7214" t="b">
        <v>0</v>
      </c>
      <c r="S7214" t="b">
        <v>0</v>
      </c>
      <c r="T7214">
        <v>10</v>
      </c>
      <c r="U7214">
        <v>2</v>
      </c>
      <c r="V7214">
        <v>0</v>
      </c>
      <c r="W7214">
        <v>11</v>
      </c>
      <c r="X7214">
        <v>0</v>
      </c>
      <c r="Y7214">
        <v>0</v>
      </c>
      <c r="Z7214">
        <v>0</v>
      </c>
      <c r="AA7214">
        <v>1</v>
      </c>
      <c r="AB7214">
        <v>2</v>
      </c>
      <c r="AC7214">
        <v>1</v>
      </c>
      <c r="AD7214">
        <v>1</v>
      </c>
      <c r="AE7214">
        <v>1113</v>
      </c>
      <c r="AF7214">
        <v>9</v>
      </c>
      <c r="AG7214">
        <v>2825</v>
      </c>
      <c r="AH7214">
        <v>1145</v>
      </c>
      <c r="AI7214">
        <v>1</v>
      </c>
      <c r="AN7214">
        <v>23.81</v>
      </c>
      <c r="AP7214" t="s">
        <v>59</v>
      </c>
      <c r="AS7214">
        <v>3</v>
      </c>
      <c r="AU7214">
        <v>18448</v>
      </c>
      <c r="AV7214">
        <v>185</v>
      </c>
      <c r="AW7214">
        <v>21</v>
      </c>
      <c r="AX7214">
        <v>15</v>
      </c>
      <c r="AZ7214">
        <v>0</v>
      </c>
      <c r="BA7214">
        <f t="shared" si="599"/>
        <v>11494</v>
      </c>
      <c r="BB7214">
        <f t="shared" si="600"/>
        <v>2011</v>
      </c>
      <c r="BD7214" t="e">
        <f t="shared" si="597"/>
        <v>#N/A</v>
      </c>
      <c r="BE7214">
        <f t="shared" si="598"/>
        <v>0</v>
      </c>
    </row>
    <row r="7215" spans="1:57" x14ac:dyDescent="0.25">
      <c r="A7215" t="s">
        <v>5011</v>
      </c>
      <c r="B7215" t="s">
        <v>4878</v>
      </c>
      <c r="C7215" t="s">
        <v>4879</v>
      </c>
      <c r="D7215" t="s">
        <v>55</v>
      </c>
      <c r="E7215" t="s">
        <v>56</v>
      </c>
      <c r="F7215" s="1">
        <v>42107</v>
      </c>
      <c r="G7215" s="1">
        <v>42104</v>
      </c>
      <c r="H7215" s="1">
        <v>42107</v>
      </c>
      <c r="I7215">
        <v>0</v>
      </c>
      <c r="J7215">
        <v>258</v>
      </c>
      <c r="K7215">
        <v>258</v>
      </c>
      <c r="L7215">
        <v>30581</v>
      </c>
      <c r="M7215" t="b">
        <v>0</v>
      </c>
      <c r="O7215" t="s">
        <v>34</v>
      </c>
      <c r="P7215" s="1">
        <v>42107</v>
      </c>
      <c r="Q7215" t="b">
        <v>0</v>
      </c>
      <c r="R7215" t="b">
        <v>0</v>
      </c>
      <c r="S7215" t="b">
        <v>0</v>
      </c>
      <c r="T7215">
        <v>10</v>
      </c>
      <c r="U7215">
        <v>2</v>
      </c>
      <c r="V7215">
        <v>0</v>
      </c>
      <c r="W7215">
        <v>11</v>
      </c>
      <c r="X7215">
        <v>1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1162</v>
      </c>
      <c r="AF7215">
        <v>12</v>
      </c>
      <c r="AG7215">
        <v>2957</v>
      </c>
      <c r="AH7215">
        <v>959</v>
      </c>
      <c r="AI7215">
        <v>0</v>
      </c>
      <c r="AN7215">
        <v>23.55</v>
      </c>
      <c r="AP7215" t="s">
        <v>59</v>
      </c>
      <c r="AS7215">
        <v>152</v>
      </c>
      <c r="AU7215">
        <v>31325</v>
      </c>
      <c r="AV7215">
        <v>3191</v>
      </c>
      <c r="AW7215">
        <v>22</v>
      </c>
      <c r="AX7215">
        <v>19</v>
      </c>
      <c r="AZ7215">
        <v>0</v>
      </c>
      <c r="BA7215">
        <f t="shared" si="599"/>
        <v>11241</v>
      </c>
      <c r="BB7215">
        <f t="shared" si="600"/>
        <v>2264</v>
      </c>
      <c r="BD7215" t="e">
        <f t="shared" si="597"/>
        <v>#N/A</v>
      </c>
      <c r="BE7215">
        <f t="shared" si="598"/>
        <v>0</v>
      </c>
    </row>
    <row r="7216" spans="1:57" x14ac:dyDescent="0.25">
      <c r="A7216" t="s">
        <v>5013</v>
      </c>
      <c r="B7216" t="s">
        <v>4878</v>
      </c>
      <c r="C7216" t="s">
        <v>4879</v>
      </c>
      <c r="D7216" t="s">
        <v>55</v>
      </c>
      <c r="E7216" t="s">
        <v>56</v>
      </c>
      <c r="F7216" s="1">
        <v>42087</v>
      </c>
      <c r="G7216" s="1">
        <v>42084</v>
      </c>
      <c r="H7216" s="1">
        <v>42086</v>
      </c>
      <c r="I7216">
        <v>0</v>
      </c>
      <c r="J7216">
        <v>1013</v>
      </c>
      <c r="K7216">
        <v>1013</v>
      </c>
      <c r="L7216">
        <v>30323</v>
      </c>
      <c r="M7216" t="b">
        <v>1</v>
      </c>
      <c r="O7216" t="s">
        <v>34</v>
      </c>
      <c r="P7216" s="1">
        <v>42087</v>
      </c>
      <c r="Q7216" t="b">
        <v>0</v>
      </c>
      <c r="R7216" t="b">
        <v>0</v>
      </c>
      <c r="S7216" t="b">
        <v>0</v>
      </c>
      <c r="T7216">
        <v>8</v>
      </c>
      <c r="U7216">
        <v>2</v>
      </c>
      <c r="V7216">
        <v>0</v>
      </c>
      <c r="W7216">
        <v>16</v>
      </c>
      <c r="X7216">
        <v>0</v>
      </c>
      <c r="Y7216">
        <v>1</v>
      </c>
      <c r="Z7216">
        <v>0</v>
      </c>
      <c r="AA7216">
        <v>0</v>
      </c>
      <c r="AB7216">
        <v>3</v>
      </c>
      <c r="AC7216">
        <v>0</v>
      </c>
      <c r="AD7216">
        <v>0</v>
      </c>
      <c r="AE7216">
        <v>1052</v>
      </c>
      <c r="AF7216">
        <v>10</v>
      </c>
      <c r="AG7216">
        <v>2949</v>
      </c>
      <c r="AH7216">
        <v>964</v>
      </c>
      <c r="AI7216">
        <v>2</v>
      </c>
      <c r="AN7216">
        <v>22.17</v>
      </c>
      <c r="AP7216" t="s">
        <v>59</v>
      </c>
      <c r="AS7216">
        <v>9</v>
      </c>
      <c r="AU7216">
        <v>28188</v>
      </c>
      <c r="AV7216">
        <v>680</v>
      </c>
      <c r="AW7216">
        <v>22</v>
      </c>
      <c r="AX7216">
        <v>17</v>
      </c>
      <c r="AZ7216">
        <v>0</v>
      </c>
      <c r="BA7216">
        <f t="shared" si="599"/>
        <v>10983</v>
      </c>
      <c r="BB7216">
        <f t="shared" si="600"/>
        <v>2522</v>
      </c>
      <c r="BD7216" t="e">
        <f t="shared" si="597"/>
        <v>#N/A</v>
      </c>
      <c r="BE7216">
        <f t="shared" si="598"/>
        <v>1</v>
      </c>
    </row>
    <row r="7217" spans="1:57" x14ac:dyDescent="0.25">
      <c r="A7217" t="s">
        <v>5015</v>
      </c>
      <c r="B7217" t="s">
        <v>4878</v>
      </c>
      <c r="C7217" t="s">
        <v>4879</v>
      </c>
      <c r="D7217" t="s">
        <v>55</v>
      </c>
      <c r="E7217" t="s">
        <v>56</v>
      </c>
      <c r="F7217" s="1">
        <v>42066</v>
      </c>
      <c r="G7217" s="1">
        <v>42060</v>
      </c>
      <c r="H7217" s="1">
        <v>42065</v>
      </c>
      <c r="I7217">
        <v>0</v>
      </c>
      <c r="J7217">
        <v>757</v>
      </c>
      <c r="K7217">
        <v>757</v>
      </c>
      <c r="L7217">
        <v>30067</v>
      </c>
      <c r="M7217" t="b">
        <v>0</v>
      </c>
      <c r="O7217" t="s">
        <v>34</v>
      </c>
      <c r="P7217" s="1">
        <v>42066</v>
      </c>
      <c r="Q7217" t="b">
        <v>0</v>
      </c>
      <c r="R7217" t="b">
        <v>0</v>
      </c>
      <c r="S7217" t="b">
        <v>0</v>
      </c>
      <c r="T7217">
        <v>5</v>
      </c>
      <c r="U7217">
        <v>0</v>
      </c>
      <c r="V7217">
        <v>0</v>
      </c>
      <c r="W7217">
        <v>14</v>
      </c>
      <c r="X7217">
        <v>1</v>
      </c>
      <c r="Y7217">
        <v>1</v>
      </c>
      <c r="Z7217">
        <v>0</v>
      </c>
      <c r="AA7217">
        <v>0</v>
      </c>
      <c r="AB7217">
        <v>1</v>
      </c>
      <c r="AC7217">
        <v>0</v>
      </c>
      <c r="AD7217">
        <v>1</v>
      </c>
      <c r="AE7217">
        <v>1198</v>
      </c>
      <c r="AF7217">
        <v>10</v>
      </c>
      <c r="AG7217">
        <v>3366</v>
      </c>
      <c r="AH7217">
        <v>1074</v>
      </c>
      <c r="AI7217">
        <v>3</v>
      </c>
      <c r="AN7217">
        <v>22.63</v>
      </c>
      <c r="AP7217" t="s">
        <v>59</v>
      </c>
      <c r="AS7217">
        <v>13</v>
      </c>
      <c r="AU7217">
        <v>13224</v>
      </c>
      <c r="AV7217">
        <v>97</v>
      </c>
      <c r="AW7217">
        <v>21</v>
      </c>
      <c r="AX7217">
        <v>14</v>
      </c>
      <c r="AZ7217">
        <v>0</v>
      </c>
      <c r="BA7217">
        <f t="shared" si="599"/>
        <v>10727</v>
      </c>
      <c r="BB7217">
        <f t="shared" si="600"/>
        <v>2778</v>
      </c>
      <c r="BD7217" t="e">
        <f t="shared" si="597"/>
        <v>#N/A</v>
      </c>
      <c r="BE7217">
        <f t="shared" si="598"/>
        <v>0</v>
      </c>
    </row>
    <row r="7218" spans="1:57" x14ac:dyDescent="0.25">
      <c r="A7218" t="s">
        <v>5017</v>
      </c>
      <c r="B7218" t="s">
        <v>4878</v>
      </c>
      <c r="C7218" t="s">
        <v>4879</v>
      </c>
      <c r="D7218" t="s">
        <v>55</v>
      </c>
      <c r="E7218" t="s">
        <v>56</v>
      </c>
      <c r="F7218" s="1">
        <v>42044</v>
      </c>
      <c r="G7218" s="1">
        <v>42040</v>
      </c>
      <c r="H7218" s="1">
        <v>42044</v>
      </c>
      <c r="I7218">
        <v>0</v>
      </c>
      <c r="J7218">
        <v>526</v>
      </c>
      <c r="K7218">
        <v>526</v>
      </c>
      <c r="L7218">
        <v>29836</v>
      </c>
      <c r="M7218" t="b">
        <v>0</v>
      </c>
      <c r="O7218" t="s">
        <v>34</v>
      </c>
      <c r="P7218" s="1">
        <v>42044</v>
      </c>
      <c r="Q7218" t="b">
        <v>0</v>
      </c>
      <c r="R7218" t="b">
        <v>0</v>
      </c>
      <c r="S7218" t="b">
        <v>0</v>
      </c>
      <c r="T7218">
        <v>5</v>
      </c>
      <c r="U7218">
        <v>2</v>
      </c>
      <c r="V7218">
        <v>0</v>
      </c>
      <c r="W7218">
        <v>11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1229</v>
      </c>
      <c r="AF7218">
        <v>11</v>
      </c>
      <c r="AG7218">
        <v>3382</v>
      </c>
      <c r="AH7218">
        <v>935</v>
      </c>
      <c r="AI7218">
        <v>4</v>
      </c>
      <c r="AN7218">
        <v>23.08</v>
      </c>
      <c r="AP7218" t="s">
        <v>59</v>
      </c>
      <c r="AS7218">
        <v>6</v>
      </c>
      <c r="AU7218">
        <v>5345</v>
      </c>
      <c r="AV7218">
        <v>155</v>
      </c>
      <c r="AW7218">
        <v>20</v>
      </c>
      <c r="AX7218">
        <v>14</v>
      </c>
      <c r="AZ7218">
        <v>0</v>
      </c>
      <c r="BA7218">
        <f t="shared" si="599"/>
        <v>10496</v>
      </c>
      <c r="BB7218">
        <f t="shared" si="600"/>
        <v>3009</v>
      </c>
      <c r="BD7218" t="e">
        <f t="shared" si="597"/>
        <v>#N/A</v>
      </c>
      <c r="BE7218">
        <f t="shared" si="598"/>
        <v>0</v>
      </c>
    </row>
    <row r="7219" spans="1:57" x14ac:dyDescent="0.25">
      <c r="A7219" t="s">
        <v>5019</v>
      </c>
      <c r="B7219" t="s">
        <v>4878</v>
      </c>
      <c r="C7219" t="s">
        <v>4879</v>
      </c>
      <c r="D7219" t="s">
        <v>55</v>
      </c>
      <c r="E7219" t="s">
        <v>56</v>
      </c>
      <c r="F7219" s="1">
        <v>42030</v>
      </c>
      <c r="G7219" s="1">
        <v>42024</v>
      </c>
      <c r="H7219" s="1">
        <v>42028</v>
      </c>
      <c r="I7219">
        <v>0</v>
      </c>
      <c r="J7219">
        <v>281</v>
      </c>
      <c r="K7219">
        <v>281</v>
      </c>
      <c r="L7219">
        <v>29591</v>
      </c>
      <c r="M7219" t="b">
        <v>0</v>
      </c>
      <c r="O7219" t="s">
        <v>34</v>
      </c>
      <c r="P7219" s="1">
        <v>42030</v>
      </c>
      <c r="Q7219" t="b">
        <v>0</v>
      </c>
      <c r="R7219" t="b">
        <v>0</v>
      </c>
      <c r="S7219" t="b">
        <v>0</v>
      </c>
      <c r="T7219">
        <v>7</v>
      </c>
      <c r="U7219">
        <v>2</v>
      </c>
      <c r="V7219">
        <v>0</v>
      </c>
      <c r="W7219">
        <v>7</v>
      </c>
      <c r="X7219">
        <v>0</v>
      </c>
      <c r="Y7219">
        <v>0</v>
      </c>
      <c r="Z7219">
        <v>0</v>
      </c>
      <c r="AA7219">
        <v>0</v>
      </c>
      <c r="AB7219">
        <v>4</v>
      </c>
      <c r="AC7219">
        <v>4</v>
      </c>
      <c r="AD7219">
        <v>1</v>
      </c>
      <c r="AE7219">
        <v>1005</v>
      </c>
      <c r="AF7219">
        <v>9</v>
      </c>
      <c r="AG7219">
        <v>2692</v>
      </c>
      <c r="AH7219">
        <v>872</v>
      </c>
      <c r="AI7219">
        <v>2</v>
      </c>
      <c r="AN7219">
        <v>24.2</v>
      </c>
      <c r="AP7219" t="s">
        <v>59</v>
      </c>
      <c r="AS7219">
        <v>8</v>
      </c>
      <c r="AU7219">
        <v>5868</v>
      </c>
      <c r="AV7219">
        <v>343</v>
      </c>
      <c r="AW7219">
        <v>20</v>
      </c>
      <c r="AX7219">
        <v>16</v>
      </c>
      <c r="AZ7219">
        <v>0</v>
      </c>
      <c r="BA7219">
        <f t="shared" si="599"/>
        <v>10251</v>
      </c>
      <c r="BB7219">
        <f t="shared" si="600"/>
        <v>3254</v>
      </c>
      <c r="BD7219" t="e">
        <f t="shared" si="597"/>
        <v>#N/A</v>
      </c>
      <c r="BE7219">
        <f t="shared" si="598"/>
        <v>0</v>
      </c>
    </row>
    <row r="7220" spans="1:57" x14ac:dyDescent="0.25">
      <c r="A7220" t="s">
        <v>5021</v>
      </c>
      <c r="B7220" t="s">
        <v>4878</v>
      </c>
      <c r="C7220" t="s">
        <v>4879</v>
      </c>
      <c r="D7220" t="s">
        <v>55</v>
      </c>
      <c r="E7220" t="s">
        <v>56</v>
      </c>
      <c r="F7220" s="1">
        <v>42009</v>
      </c>
      <c r="G7220" s="1">
        <v>42005</v>
      </c>
      <c r="H7220" s="1">
        <v>42007</v>
      </c>
      <c r="I7220">
        <v>0</v>
      </c>
      <c r="J7220">
        <v>1231</v>
      </c>
      <c r="K7220">
        <v>1231</v>
      </c>
      <c r="L7220">
        <v>29310</v>
      </c>
      <c r="M7220" t="b">
        <v>1</v>
      </c>
      <c r="O7220" t="s">
        <v>34</v>
      </c>
      <c r="P7220" s="1">
        <v>42009</v>
      </c>
      <c r="Q7220" t="b">
        <v>0</v>
      </c>
      <c r="R7220" t="b">
        <v>0</v>
      </c>
      <c r="S7220" t="b">
        <v>0</v>
      </c>
      <c r="T7220">
        <v>11</v>
      </c>
      <c r="U7220">
        <v>3</v>
      </c>
      <c r="V7220">
        <v>0</v>
      </c>
      <c r="W7220">
        <v>20</v>
      </c>
      <c r="X7220">
        <v>0</v>
      </c>
      <c r="Y7220">
        <v>1</v>
      </c>
      <c r="Z7220">
        <v>0</v>
      </c>
      <c r="AA7220">
        <v>1</v>
      </c>
      <c r="AB7220">
        <v>2</v>
      </c>
      <c r="AC7220">
        <v>0</v>
      </c>
      <c r="AD7220">
        <v>0</v>
      </c>
      <c r="AE7220">
        <v>1075</v>
      </c>
      <c r="AF7220">
        <v>9</v>
      </c>
      <c r="AG7220">
        <v>2814</v>
      </c>
      <c r="AH7220">
        <v>959</v>
      </c>
      <c r="AI7220">
        <v>2</v>
      </c>
      <c r="AN7220">
        <v>21.35</v>
      </c>
      <c r="AP7220" t="s">
        <v>59</v>
      </c>
      <c r="AS7220">
        <v>28</v>
      </c>
      <c r="AU7220">
        <v>27362</v>
      </c>
      <c r="AV7220">
        <v>1541</v>
      </c>
      <c r="AW7220">
        <v>22</v>
      </c>
      <c r="AX7220">
        <v>18</v>
      </c>
      <c r="AZ7220">
        <v>0</v>
      </c>
      <c r="BA7220">
        <f t="shared" si="599"/>
        <v>9970</v>
      </c>
      <c r="BB7220">
        <f t="shared" si="600"/>
        <v>3535</v>
      </c>
      <c r="BD7220" t="e">
        <f t="shared" si="597"/>
        <v>#N/A</v>
      </c>
      <c r="BE7220">
        <f t="shared" si="598"/>
        <v>1</v>
      </c>
    </row>
    <row r="7221" spans="1:57" x14ac:dyDescent="0.25">
      <c r="A7221" t="s">
        <v>5023</v>
      </c>
      <c r="B7221" t="s">
        <v>4878</v>
      </c>
      <c r="C7221" t="s">
        <v>4879</v>
      </c>
      <c r="D7221" t="s">
        <v>55</v>
      </c>
      <c r="E7221" t="s">
        <v>56</v>
      </c>
      <c r="F7221" s="1">
        <v>41984</v>
      </c>
      <c r="G7221" s="1">
        <v>41979</v>
      </c>
      <c r="H7221" s="1">
        <v>41983</v>
      </c>
      <c r="I7221">
        <v>0</v>
      </c>
      <c r="J7221">
        <v>848</v>
      </c>
      <c r="K7221">
        <v>848</v>
      </c>
      <c r="L7221">
        <v>28927</v>
      </c>
      <c r="M7221" t="b">
        <v>0</v>
      </c>
      <c r="O7221" t="s">
        <v>34</v>
      </c>
      <c r="Q7221" t="b">
        <v>0</v>
      </c>
      <c r="R7221" t="b">
        <v>0</v>
      </c>
      <c r="S7221" t="b">
        <v>0</v>
      </c>
      <c r="T7221">
        <v>6</v>
      </c>
      <c r="U7221">
        <v>1</v>
      </c>
      <c r="V7221">
        <v>0</v>
      </c>
      <c r="W7221">
        <v>13</v>
      </c>
      <c r="X7221">
        <v>0</v>
      </c>
      <c r="Y7221">
        <v>1</v>
      </c>
      <c r="Z7221">
        <v>0</v>
      </c>
      <c r="AA7221">
        <v>2</v>
      </c>
      <c r="AB7221">
        <v>2</v>
      </c>
      <c r="AC7221">
        <v>0</v>
      </c>
      <c r="AD7221">
        <v>0</v>
      </c>
      <c r="AE7221">
        <v>1059</v>
      </c>
      <c r="AF7221">
        <v>9</v>
      </c>
      <c r="AG7221">
        <v>2685</v>
      </c>
      <c r="AH7221">
        <v>927</v>
      </c>
      <c r="AI7221">
        <v>0</v>
      </c>
      <c r="AN7221">
        <v>21.74</v>
      </c>
      <c r="AP7221" t="s">
        <v>59</v>
      </c>
      <c r="AS7221">
        <v>16</v>
      </c>
      <c r="AU7221">
        <v>19127</v>
      </c>
      <c r="AV7221">
        <v>304</v>
      </c>
      <c r="AW7221">
        <v>21</v>
      </c>
      <c r="AX7221">
        <v>15</v>
      </c>
      <c r="AZ7221">
        <v>0</v>
      </c>
      <c r="BA7221">
        <f t="shared" si="599"/>
        <v>9587</v>
      </c>
      <c r="BB7221">
        <f t="shared" si="600"/>
        <v>3918</v>
      </c>
      <c r="BD7221" t="e">
        <f t="shared" si="597"/>
        <v>#N/A</v>
      </c>
      <c r="BE7221">
        <f t="shared" si="598"/>
        <v>0</v>
      </c>
    </row>
    <row r="7222" spans="1:57" x14ac:dyDescent="0.25">
      <c r="A7222" t="s">
        <v>5025</v>
      </c>
      <c r="B7222" t="s">
        <v>4878</v>
      </c>
      <c r="C7222" t="s">
        <v>4879</v>
      </c>
      <c r="D7222" t="s">
        <v>55</v>
      </c>
      <c r="E7222" t="s">
        <v>56</v>
      </c>
      <c r="F7222" s="1">
        <v>41964</v>
      </c>
      <c r="G7222" s="1">
        <v>41961</v>
      </c>
      <c r="H7222" s="1">
        <v>41963</v>
      </c>
      <c r="I7222">
        <v>0</v>
      </c>
      <c r="J7222">
        <v>569</v>
      </c>
      <c r="K7222">
        <v>569</v>
      </c>
      <c r="L7222">
        <v>28648</v>
      </c>
      <c r="M7222" t="b">
        <v>0</v>
      </c>
      <c r="O7222" t="s">
        <v>34</v>
      </c>
      <c r="P7222" s="1">
        <v>41964</v>
      </c>
      <c r="Q7222" t="b">
        <v>0</v>
      </c>
      <c r="R7222" t="b">
        <v>0</v>
      </c>
      <c r="S7222" t="b">
        <v>0</v>
      </c>
      <c r="T7222">
        <v>10</v>
      </c>
      <c r="U7222">
        <v>2</v>
      </c>
      <c r="V7222">
        <v>0</v>
      </c>
      <c r="W7222">
        <v>15</v>
      </c>
      <c r="X7222">
        <v>0</v>
      </c>
      <c r="Y7222">
        <v>1</v>
      </c>
      <c r="Z7222">
        <v>0</v>
      </c>
      <c r="AA7222">
        <v>0</v>
      </c>
      <c r="AB7222">
        <v>2</v>
      </c>
      <c r="AC7222">
        <v>1</v>
      </c>
      <c r="AD7222">
        <v>1</v>
      </c>
      <c r="AE7222">
        <v>1037</v>
      </c>
      <c r="AF7222">
        <v>8</v>
      </c>
      <c r="AG7222">
        <v>2699</v>
      </c>
      <c r="AH7222">
        <v>981</v>
      </c>
      <c r="AI7222">
        <v>1</v>
      </c>
      <c r="AN7222">
        <v>22.44</v>
      </c>
      <c r="AP7222" t="s">
        <v>59</v>
      </c>
      <c r="AS7222">
        <v>13</v>
      </c>
      <c r="AU7222">
        <v>28708</v>
      </c>
      <c r="AV7222">
        <v>383</v>
      </c>
      <c r="AW7222">
        <v>22</v>
      </c>
      <c r="AX7222">
        <v>16</v>
      </c>
      <c r="AZ7222">
        <v>0</v>
      </c>
      <c r="BA7222">
        <f t="shared" si="599"/>
        <v>9308</v>
      </c>
      <c r="BB7222">
        <f t="shared" si="600"/>
        <v>4197</v>
      </c>
      <c r="BD7222" t="e">
        <f t="shared" si="597"/>
        <v>#N/A</v>
      </c>
      <c r="BE7222">
        <f t="shared" si="598"/>
        <v>0</v>
      </c>
    </row>
    <row r="7223" spans="1:57" x14ac:dyDescent="0.25">
      <c r="A7223" t="s">
        <v>5027</v>
      </c>
      <c r="B7223" t="s">
        <v>4878</v>
      </c>
      <c r="C7223" t="s">
        <v>4879</v>
      </c>
      <c r="D7223" t="s">
        <v>55</v>
      </c>
      <c r="E7223" t="s">
        <v>56</v>
      </c>
      <c r="F7223" s="1">
        <v>41943</v>
      </c>
      <c r="G7223" s="1">
        <v>41939</v>
      </c>
      <c r="H7223" s="1">
        <v>41942</v>
      </c>
      <c r="I7223">
        <v>0</v>
      </c>
      <c r="J7223">
        <v>279</v>
      </c>
      <c r="K7223">
        <v>279</v>
      </c>
      <c r="L7223">
        <v>28358</v>
      </c>
      <c r="O7223" t="s">
        <v>34</v>
      </c>
      <c r="P7223" s="1">
        <v>41943</v>
      </c>
      <c r="Q7223" t="b">
        <v>0</v>
      </c>
      <c r="R7223" t="b">
        <v>0</v>
      </c>
      <c r="S7223" t="b">
        <v>0</v>
      </c>
      <c r="T7223">
        <v>5</v>
      </c>
      <c r="U7223">
        <v>1</v>
      </c>
      <c r="V7223">
        <v>0</v>
      </c>
      <c r="W7223">
        <v>5</v>
      </c>
      <c r="X7223">
        <v>1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1</v>
      </c>
      <c r="AE7223">
        <v>1156</v>
      </c>
      <c r="AF7223">
        <v>9</v>
      </c>
      <c r="AG7223">
        <v>2918</v>
      </c>
      <c r="AH7223">
        <v>928</v>
      </c>
      <c r="AI7223">
        <v>2</v>
      </c>
      <c r="AN7223">
        <v>23.1</v>
      </c>
      <c r="AP7223" t="s">
        <v>59</v>
      </c>
      <c r="AS7223">
        <v>4</v>
      </c>
      <c r="AU7223">
        <v>4254</v>
      </c>
      <c r="AV7223">
        <v>61</v>
      </c>
      <c r="AW7223">
        <v>19</v>
      </c>
      <c r="AX7223">
        <v>13</v>
      </c>
      <c r="AZ7223">
        <v>0</v>
      </c>
      <c r="BA7223">
        <f t="shared" si="599"/>
        <v>9018</v>
      </c>
      <c r="BB7223">
        <f t="shared" si="600"/>
        <v>4487</v>
      </c>
      <c r="BD7223" t="e">
        <f t="shared" si="597"/>
        <v>#N/A</v>
      </c>
      <c r="BE7223">
        <f t="shared" si="598"/>
        <v>0</v>
      </c>
    </row>
    <row r="7224" spans="1:57" x14ac:dyDescent="0.25">
      <c r="A7224" t="s">
        <v>5029</v>
      </c>
      <c r="B7224" t="s">
        <v>4878</v>
      </c>
      <c r="C7224" t="s">
        <v>4879</v>
      </c>
      <c r="D7224" t="s">
        <v>55</v>
      </c>
      <c r="E7224" t="s">
        <v>56</v>
      </c>
      <c r="F7224" s="1">
        <v>41925</v>
      </c>
      <c r="G7224" s="1">
        <v>41922</v>
      </c>
      <c r="H7224" s="1">
        <v>41923</v>
      </c>
      <c r="I7224">
        <v>0</v>
      </c>
      <c r="J7224">
        <v>1175</v>
      </c>
      <c r="K7224">
        <v>1175</v>
      </c>
      <c r="L7224">
        <v>28079</v>
      </c>
      <c r="M7224" t="b">
        <v>1</v>
      </c>
      <c r="O7224" t="s">
        <v>34</v>
      </c>
      <c r="P7224" s="1">
        <v>41925</v>
      </c>
      <c r="Q7224" t="b">
        <v>0</v>
      </c>
      <c r="R7224" t="b">
        <v>0</v>
      </c>
      <c r="S7224" t="b">
        <v>0</v>
      </c>
      <c r="T7224">
        <v>7</v>
      </c>
      <c r="U7224">
        <v>1</v>
      </c>
      <c r="V7224">
        <v>0</v>
      </c>
      <c r="W7224">
        <v>17</v>
      </c>
      <c r="X7224">
        <v>0</v>
      </c>
      <c r="Y7224">
        <v>1</v>
      </c>
      <c r="Z7224">
        <v>0</v>
      </c>
      <c r="AA7224">
        <v>0</v>
      </c>
      <c r="AB7224">
        <v>1</v>
      </c>
      <c r="AC7224">
        <v>1</v>
      </c>
      <c r="AD7224">
        <v>0</v>
      </c>
      <c r="AE7224">
        <v>1156</v>
      </c>
      <c r="AF7224">
        <v>10</v>
      </c>
      <c r="AG7224">
        <v>2885</v>
      </c>
      <c r="AH7224">
        <v>1030</v>
      </c>
      <c r="AI7224">
        <v>0</v>
      </c>
      <c r="AN7224">
        <v>24.33</v>
      </c>
      <c r="AP7224" t="s">
        <v>59</v>
      </c>
      <c r="AS7224">
        <v>10</v>
      </c>
      <c r="AU7224">
        <v>10234</v>
      </c>
      <c r="AV7224">
        <v>196</v>
      </c>
      <c r="AW7224">
        <v>21</v>
      </c>
      <c r="AX7224">
        <v>15</v>
      </c>
      <c r="AZ7224">
        <v>0</v>
      </c>
      <c r="BA7224">
        <f t="shared" si="599"/>
        <v>8739</v>
      </c>
      <c r="BB7224">
        <f t="shared" si="600"/>
        <v>4766</v>
      </c>
      <c r="BD7224" t="e">
        <f t="shared" si="597"/>
        <v>#N/A</v>
      </c>
      <c r="BE7224">
        <f t="shared" si="598"/>
        <v>1</v>
      </c>
    </row>
    <row r="7225" spans="1:57" x14ac:dyDescent="0.25">
      <c r="A7225" t="s">
        <v>5031</v>
      </c>
      <c r="B7225" t="s">
        <v>4878</v>
      </c>
      <c r="C7225" t="s">
        <v>4879</v>
      </c>
      <c r="D7225" t="s">
        <v>55</v>
      </c>
      <c r="E7225" t="s">
        <v>56</v>
      </c>
      <c r="F7225" s="1">
        <v>41902</v>
      </c>
      <c r="G7225" s="1">
        <v>41900</v>
      </c>
      <c r="H7225" s="1">
        <v>41902</v>
      </c>
      <c r="I7225">
        <v>0</v>
      </c>
      <c r="J7225">
        <v>862</v>
      </c>
      <c r="K7225">
        <v>862</v>
      </c>
      <c r="L7225">
        <v>27766</v>
      </c>
      <c r="M7225" t="b">
        <v>0</v>
      </c>
      <c r="O7225" t="s">
        <v>34</v>
      </c>
      <c r="P7225" s="1">
        <v>41902</v>
      </c>
      <c r="Q7225" t="b">
        <v>0</v>
      </c>
      <c r="R7225" t="b">
        <v>0</v>
      </c>
      <c r="S7225" t="b">
        <v>0</v>
      </c>
      <c r="T7225">
        <v>6</v>
      </c>
      <c r="U7225">
        <v>2</v>
      </c>
      <c r="V7225">
        <v>0</v>
      </c>
      <c r="W7225">
        <v>13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1</v>
      </c>
      <c r="AE7225">
        <v>1154</v>
      </c>
      <c r="AF7225">
        <v>9</v>
      </c>
      <c r="AG7225">
        <v>2754</v>
      </c>
      <c r="AH7225">
        <v>988</v>
      </c>
      <c r="AI7225">
        <v>0</v>
      </c>
      <c r="AN7225">
        <v>23.85</v>
      </c>
      <c r="AP7225" t="s">
        <v>59</v>
      </c>
      <c r="AS7225">
        <v>8</v>
      </c>
      <c r="AU7225">
        <v>16563</v>
      </c>
      <c r="AV7225">
        <v>237</v>
      </c>
      <c r="AW7225">
        <v>21</v>
      </c>
      <c r="AX7225">
        <v>15</v>
      </c>
      <c r="AZ7225">
        <v>0</v>
      </c>
      <c r="BA7225">
        <f t="shared" si="599"/>
        <v>8426</v>
      </c>
      <c r="BB7225">
        <f t="shared" si="600"/>
        <v>5079</v>
      </c>
      <c r="BD7225" t="e">
        <f t="shared" si="597"/>
        <v>#N/A</v>
      </c>
      <c r="BE7225">
        <f t="shared" si="598"/>
        <v>0</v>
      </c>
    </row>
    <row r="7226" spans="1:57" x14ac:dyDescent="0.25">
      <c r="A7226" t="s">
        <v>5033</v>
      </c>
      <c r="B7226" t="s">
        <v>4878</v>
      </c>
      <c r="C7226" t="s">
        <v>4879</v>
      </c>
      <c r="D7226" t="s">
        <v>55</v>
      </c>
      <c r="E7226" t="s">
        <v>56</v>
      </c>
      <c r="F7226" s="1">
        <v>41887</v>
      </c>
      <c r="G7226" s="1">
        <v>41884</v>
      </c>
      <c r="H7226" s="1">
        <v>41886</v>
      </c>
      <c r="I7226">
        <v>0</v>
      </c>
      <c r="J7226">
        <v>566</v>
      </c>
      <c r="K7226">
        <v>566</v>
      </c>
      <c r="L7226">
        <v>27470</v>
      </c>
      <c r="M7226" t="b">
        <v>0</v>
      </c>
      <c r="O7226" t="s">
        <v>34</v>
      </c>
      <c r="P7226" s="1">
        <v>41887</v>
      </c>
      <c r="Q7226" t="b">
        <v>0</v>
      </c>
      <c r="R7226" t="b">
        <v>0</v>
      </c>
      <c r="S7226" t="b">
        <v>0</v>
      </c>
      <c r="T7226">
        <v>5</v>
      </c>
      <c r="U7226">
        <v>1</v>
      </c>
      <c r="V7226">
        <v>0</v>
      </c>
      <c r="W7226">
        <v>8</v>
      </c>
      <c r="X7226">
        <v>0</v>
      </c>
      <c r="Y7226">
        <v>0</v>
      </c>
      <c r="Z7226">
        <v>0</v>
      </c>
      <c r="AA7226">
        <v>1</v>
      </c>
      <c r="AB7226">
        <v>3</v>
      </c>
      <c r="AC7226">
        <v>1</v>
      </c>
      <c r="AD7226">
        <v>0</v>
      </c>
      <c r="AE7226">
        <v>1159</v>
      </c>
      <c r="AF7226">
        <v>8</v>
      </c>
      <c r="AG7226">
        <v>2903</v>
      </c>
      <c r="AH7226">
        <v>1061</v>
      </c>
      <c r="AI7226">
        <v>0</v>
      </c>
      <c r="AN7226">
        <v>24.09</v>
      </c>
      <c r="AP7226" t="s">
        <v>59</v>
      </c>
      <c r="AS7226">
        <v>29</v>
      </c>
      <c r="AU7226">
        <v>20440</v>
      </c>
      <c r="AV7226">
        <v>1292</v>
      </c>
      <c r="AW7226">
        <v>22</v>
      </c>
      <c r="AX7226">
        <v>17</v>
      </c>
      <c r="AZ7226">
        <v>0</v>
      </c>
      <c r="BA7226">
        <f t="shared" si="599"/>
        <v>8130</v>
      </c>
      <c r="BB7226">
        <f t="shared" si="600"/>
        <v>5375</v>
      </c>
      <c r="BD7226" t="e">
        <f t="shared" si="597"/>
        <v>#N/A</v>
      </c>
      <c r="BE7226">
        <f t="shared" si="598"/>
        <v>0</v>
      </c>
    </row>
    <row r="7227" spans="1:57" x14ac:dyDescent="0.25">
      <c r="A7227" t="s">
        <v>5035</v>
      </c>
      <c r="B7227" t="s">
        <v>4878</v>
      </c>
      <c r="C7227" t="s">
        <v>4879</v>
      </c>
      <c r="D7227" t="s">
        <v>55</v>
      </c>
      <c r="E7227" t="s">
        <v>56</v>
      </c>
      <c r="F7227" s="1">
        <v>41871</v>
      </c>
      <c r="G7227" s="1">
        <v>41867</v>
      </c>
      <c r="H7227" s="1">
        <v>41871</v>
      </c>
      <c r="I7227">
        <v>0</v>
      </c>
      <c r="J7227">
        <v>307</v>
      </c>
      <c r="K7227">
        <v>307</v>
      </c>
      <c r="L7227">
        <v>27211</v>
      </c>
      <c r="M7227" t="b">
        <v>0</v>
      </c>
      <c r="O7227" t="s">
        <v>34</v>
      </c>
      <c r="P7227" s="1">
        <v>41871</v>
      </c>
      <c r="Q7227" t="b">
        <v>0</v>
      </c>
      <c r="R7227" t="b">
        <v>0</v>
      </c>
      <c r="S7227" t="b">
        <v>0</v>
      </c>
      <c r="T7227">
        <v>4</v>
      </c>
      <c r="U7227">
        <v>2</v>
      </c>
      <c r="V7227">
        <v>0</v>
      </c>
      <c r="W7227">
        <v>6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1213</v>
      </c>
      <c r="AF7227">
        <v>9</v>
      </c>
      <c r="AG7227">
        <v>3115</v>
      </c>
      <c r="AH7227">
        <v>1150</v>
      </c>
      <c r="AI7227">
        <v>0</v>
      </c>
      <c r="AN7227">
        <v>24.68</v>
      </c>
      <c r="AP7227" t="s">
        <v>59</v>
      </c>
      <c r="AS7227">
        <v>4</v>
      </c>
      <c r="AU7227">
        <v>5360</v>
      </c>
      <c r="AV7227">
        <v>178</v>
      </c>
      <c r="AW7227">
        <v>20</v>
      </c>
      <c r="AX7227">
        <v>15</v>
      </c>
      <c r="AZ7227">
        <v>0</v>
      </c>
      <c r="BA7227">
        <f t="shared" si="599"/>
        <v>7871</v>
      </c>
      <c r="BB7227">
        <f t="shared" si="600"/>
        <v>5634</v>
      </c>
      <c r="BD7227" t="e">
        <f t="shared" si="597"/>
        <v>#N/A</v>
      </c>
      <c r="BE7227">
        <f t="shared" si="598"/>
        <v>0</v>
      </c>
    </row>
    <row r="7228" spans="1:57" x14ac:dyDescent="0.25">
      <c r="A7228" t="s">
        <v>5037</v>
      </c>
      <c r="B7228" t="s">
        <v>4878</v>
      </c>
      <c r="C7228" t="s">
        <v>4879</v>
      </c>
      <c r="D7228" t="s">
        <v>55</v>
      </c>
      <c r="E7228" t="s">
        <v>56</v>
      </c>
      <c r="F7228" s="1">
        <v>41842</v>
      </c>
      <c r="G7228" s="1">
        <v>41840</v>
      </c>
      <c r="H7228" s="1">
        <v>41842</v>
      </c>
      <c r="I7228">
        <v>0</v>
      </c>
      <c r="J7228">
        <v>1075</v>
      </c>
      <c r="K7228">
        <v>1075</v>
      </c>
      <c r="L7228">
        <v>26904</v>
      </c>
      <c r="M7228" t="b">
        <v>1</v>
      </c>
      <c r="O7228" t="s">
        <v>34</v>
      </c>
      <c r="P7228" s="1">
        <v>41842</v>
      </c>
      <c r="Q7228" t="b">
        <v>0</v>
      </c>
      <c r="R7228" t="b">
        <v>0</v>
      </c>
      <c r="S7228" t="b">
        <v>0</v>
      </c>
      <c r="T7228">
        <v>5</v>
      </c>
      <c r="U7228">
        <v>1</v>
      </c>
      <c r="V7228">
        <v>0</v>
      </c>
      <c r="W7228">
        <v>14</v>
      </c>
      <c r="X7228">
        <v>1</v>
      </c>
      <c r="Y7228">
        <v>1</v>
      </c>
      <c r="Z7228">
        <v>0</v>
      </c>
      <c r="AA7228">
        <v>1</v>
      </c>
      <c r="AB7228">
        <v>2</v>
      </c>
      <c r="AC7228">
        <v>0</v>
      </c>
      <c r="AD7228">
        <v>0</v>
      </c>
      <c r="AE7228">
        <v>978</v>
      </c>
      <c r="AF7228">
        <v>9</v>
      </c>
      <c r="AG7228">
        <v>2708</v>
      </c>
      <c r="AH7228">
        <v>1092</v>
      </c>
      <c r="AI7228">
        <v>0</v>
      </c>
      <c r="AN7228">
        <v>23.83</v>
      </c>
      <c r="AP7228" t="s">
        <v>59</v>
      </c>
      <c r="AS7228">
        <v>7</v>
      </c>
      <c r="AU7228">
        <v>9829</v>
      </c>
      <c r="AV7228">
        <v>268</v>
      </c>
      <c r="AW7228">
        <v>20</v>
      </c>
      <c r="AX7228">
        <v>15</v>
      </c>
      <c r="AZ7228">
        <v>0</v>
      </c>
      <c r="BA7228">
        <f t="shared" si="599"/>
        <v>7564</v>
      </c>
      <c r="BB7228">
        <f t="shared" si="600"/>
        <v>5941</v>
      </c>
      <c r="BD7228" t="e">
        <f t="shared" si="597"/>
        <v>#N/A</v>
      </c>
      <c r="BE7228">
        <f t="shared" si="598"/>
        <v>1</v>
      </c>
    </row>
    <row r="7229" spans="1:57" x14ac:dyDescent="0.25">
      <c r="A7229" t="s">
        <v>5039</v>
      </c>
      <c r="B7229" t="s">
        <v>4878</v>
      </c>
      <c r="C7229" t="s">
        <v>4879</v>
      </c>
      <c r="D7229" t="s">
        <v>55</v>
      </c>
      <c r="E7229" t="s">
        <v>56</v>
      </c>
      <c r="F7229" s="1">
        <v>41820</v>
      </c>
      <c r="G7229" s="1">
        <v>41816</v>
      </c>
      <c r="H7229" s="1">
        <v>41820</v>
      </c>
      <c r="I7229">
        <v>0</v>
      </c>
      <c r="J7229">
        <v>736</v>
      </c>
      <c r="K7229">
        <v>736</v>
      </c>
      <c r="L7229">
        <v>26565</v>
      </c>
      <c r="M7229" t="b">
        <v>0</v>
      </c>
      <c r="O7229" t="s">
        <v>34</v>
      </c>
      <c r="P7229" s="1">
        <v>41848</v>
      </c>
      <c r="Q7229" t="b">
        <v>1</v>
      </c>
      <c r="R7229" t="b">
        <v>0</v>
      </c>
      <c r="S7229" t="b">
        <v>0</v>
      </c>
      <c r="T7229">
        <v>3</v>
      </c>
      <c r="U7229">
        <v>1</v>
      </c>
      <c r="V7229">
        <v>0</v>
      </c>
      <c r="W7229">
        <v>9</v>
      </c>
      <c r="X7229">
        <v>0</v>
      </c>
      <c r="Y7229">
        <v>0</v>
      </c>
      <c r="Z7229">
        <v>0</v>
      </c>
      <c r="AA7229">
        <v>0</v>
      </c>
      <c r="AB7229">
        <v>2</v>
      </c>
      <c r="AC7229">
        <v>1</v>
      </c>
      <c r="AD7229">
        <v>0</v>
      </c>
      <c r="AE7229">
        <v>1057</v>
      </c>
      <c r="AF7229">
        <v>9</v>
      </c>
      <c r="AG7229">
        <v>2488</v>
      </c>
      <c r="AH7229">
        <v>905</v>
      </c>
      <c r="AI7229">
        <v>0</v>
      </c>
      <c r="AN7229">
        <v>23.66</v>
      </c>
      <c r="AP7229" t="s">
        <v>59</v>
      </c>
      <c r="AS7229">
        <v>5</v>
      </c>
      <c r="AU7229">
        <v>11685</v>
      </c>
      <c r="AV7229">
        <v>290</v>
      </c>
      <c r="AW7229">
        <v>21</v>
      </c>
      <c r="AX7229">
        <v>15</v>
      </c>
      <c r="AZ7229">
        <v>0</v>
      </c>
      <c r="BA7229">
        <f t="shared" si="599"/>
        <v>7225</v>
      </c>
      <c r="BB7229">
        <f t="shared" si="600"/>
        <v>6280</v>
      </c>
      <c r="BD7229" t="e">
        <f t="shared" si="597"/>
        <v>#N/A</v>
      </c>
      <c r="BE7229">
        <f t="shared" si="598"/>
        <v>0</v>
      </c>
    </row>
    <row r="7230" spans="1:57" x14ac:dyDescent="0.25">
      <c r="A7230" t="s">
        <v>5041</v>
      </c>
      <c r="B7230" t="s">
        <v>4878</v>
      </c>
      <c r="C7230" t="s">
        <v>4879</v>
      </c>
      <c r="D7230" t="s">
        <v>55</v>
      </c>
      <c r="E7230" t="s">
        <v>56</v>
      </c>
      <c r="F7230" s="1">
        <v>41803</v>
      </c>
      <c r="G7230" s="1">
        <v>41799</v>
      </c>
      <c r="H7230" s="1">
        <v>41802</v>
      </c>
      <c r="I7230">
        <v>0</v>
      </c>
      <c r="J7230">
        <v>487</v>
      </c>
      <c r="K7230">
        <v>487</v>
      </c>
      <c r="L7230">
        <v>26316</v>
      </c>
      <c r="M7230" t="b">
        <v>0</v>
      </c>
      <c r="O7230" t="s">
        <v>34</v>
      </c>
      <c r="Q7230" t="b">
        <v>1</v>
      </c>
      <c r="R7230" t="b">
        <v>0</v>
      </c>
      <c r="S7230" t="b">
        <v>0</v>
      </c>
      <c r="T7230">
        <v>4</v>
      </c>
      <c r="U7230">
        <v>1</v>
      </c>
      <c r="V7230">
        <v>0</v>
      </c>
      <c r="W7230">
        <v>8</v>
      </c>
      <c r="X7230">
        <v>0</v>
      </c>
      <c r="Y7230">
        <v>0</v>
      </c>
      <c r="Z7230">
        <v>0</v>
      </c>
      <c r="AA7230">
        <v>0</v>
      </c>
      <c r="AB7230">
        <v>2</v>
      </c>
      <c r="AC7230">
        <v>0</v>
      </c>
      <c r="AD7230">
        <v>0</v>
      </c>
      <c r="AE7230">
        <v>1187</v>
      </c>
      <c r="AF7230">
        <v>9</v>
      </c>
      <c r="AG7230">
        <v>2972</v>
      </c>
      <c r="AH7230">
        <v>1108</v>
      </c>
      <c r="AI7230">
        <v>0</v>
      </c>
      <c r="AN7230">
        <v>23.1</v>
      </c>
      <c r="AP7230" t="s">
        <v>59</v>
      </c>
      <c r="AS7230">
        <v>7</v>
      </c>
      <c r="AU7230">
        <v>6545</v>
      </c>
      <c r="AV7230">
        <v>99</v>
      </c>
      <c r="AW7230">
        <v>20</v>
      </c>
      <c r="AX7230">
        <v>14</v>
      </c>
      <c r="AZ7230">
        <v>0</v>
      </c>
      <c r="BA7230">
        <f t="shared" si="599"/>
        <v>6976</v>
      </c>
      <c r="BB7230">
        <f t="shared" si="600"/>
        <v>6529</v>
      </c>
      <c r="BD7230" t="e">
        <f t="shared" si="597"/>
        <v>#N/A</v>
      </c>
      <c r="BE7230">
        <f t="shared" si="598"/>
        <v>0</v>
      </c>
    </row>
    <row r="7231" spans="1:57" x14ac:dyDescent="0.25">
      <c r="A7231" t="s">
        <v>5043</v>
      </c>
      <c r="B7231" t="s">
        <v>4878</v>
      </c>
      <c r="C7231" t="s">
        <v>4879</v>
      </c>
      <c r="D7231" t="s">
        <v>55</v>
      </c>
      <c r="E7231" t="s">
        <v>56</v>
      </c>
      <c r="F7231" s="1">
        <v>41785</v>
      </c>
      <c r="G7231" s="1">
        <v>41781</v>
      </c>
      <c r="H7231" s="1">
        <v>41785</v>
      </c>
      <c r="I7231">
        <v>0</v>
      </c>
      <c r="J7231">
        <v>243</v>
      </c>
      <c r="K7231">
        <v>243</v>
      </c>
      <c r="L7231">
        <v>26072</v>
      </c>
      <c r="M7231" t="b">
        <v>0</v>
      </c>
      <c r="O7231" t="s">
        <v>34</v>
      </c>
      <c r="P7231" s="1">
        <v>41785</v>
      </c>
      <c r="Q7231" t="b">
        <v>1</v>
      </c>
      <c r="R7231" t="b">
        <v>0</v>
      </c>
      <c r="S7231" t="b">
        <v>0</v>
      </c>
      <c r="T7231">
        <v>4</v>
      </c>
      <c r="U7231">
        <v>1</v>
      </c>
      <c r="V7231">
        <v>0</v>
      </c>
      <c r="W7231">
        <v>7</v>
      </c>
      <c r="X7231">
        <v>0</v>
      </c>
      <c r="Y7231">
        <v>0</v>
      </c>
      <c r="Z7231">
        <v>0</v>
      </c>
      <c r="AA7231">
        <v>0</v>
      </c>
      <c r="AB7231">
        <v>2</v>
      </c>
      <c r="AC7231">
        <v>2</v>
      </c>
      <c r="AD7231">
        <v>0</v>
      </c>
      <c r="AE7231">
        <v>1336</v>
      </c>
      <c r="AF7231">
        <v>10</v>
      </c>
      <c r="AG7231">
        <v>3182</v>
      </c>
      <c r="AH7231">
        <v>1172</v>
      </c>
      <c r="AI7231">
        <v>0</v>
      </c>
      <c r="AN7231">
        <v>23.45</v>
      </c>
      <c r="AP7231" t="s">
        <v>59</v>
      </c>
      <c r="AS7231">
        <v>2</v>
      </c>
      <c r="AU7231">
        <v>5613</v>
      </c>
      <c r="AV7231">
        <v>198</v>
      </c>
      <c r="AW7231">
        <v>20</v>
      </c>
      <c r="AX7231">
        <v>15</v>
      </c>
      <c r="AZ7231">
        <v>0</v>
      </c>
      <c r="BA7231">
        <f t="shared" si="599"/>
        <v>6732</v>
      </c>
      <c r="BB7231">
        <f t="shared" si="600"/>
        <v>6773</v>
      </c>
      <c r="BD7231" t="e">
        <f t="shared" si="597"/>
        <v>#N/A</v>
      </c>
      <c r="BE7231">
        <f t="shared" si="598"/>
        <v>0</v>
      </c>
    </row>
    <row r="7232" spans="1:57" x14ac:dyDescent="0.25">
      <c r="A7232" t="s">
        <v>5045</v>
      </c>
      <c r="B7232" t="s">
        <v>4878</v>
      </c>
      <c r="C7232" t="s">
        <v>4879</v>
      </c>
      <c r="D7232" t="s">
        <v>55</v>
      </c>
      <c r="E7232" t="s">
        <v>56</v>
      </c>
      <c r="F7232" s="1">
        <v>41767</v>
      </c>
      <c r="G7232" s="1">
        <v>41762</v>
      </c>
      <c r="H7232" s="1">
        <v>41766</v>
      </c>
      <c r="I7232">
        <v>0</v>
      </c>
      <c r="J7232">
        <v>1006</v>
      </c>
      <c r="K7232">
        <v>1006</v>
      </c>
      <c r="L7232">
        <v>25829</v>
      </c>
      <c r="M7232" t="b">
        <v>1</v>
      </c>
      <c r="O7232" t="s">
        <v>34</v>
      </c>
      <c r="P7232" s="1">
        <v>41767</v>
      </c>
      <c r="Q7232" t="b">
        <v>0</v>
      </c>
      <c r="R7232" t="b">
        <v>0</v>
      </c>
      <c r="S7232" t="b">
        <v>0</v>
      </c>
      <c r="T7232">
        <v>7</v>
      </c>
      <c r="U7232">
        <v>1</v>
      </c>
      <c r="V7232">
        <v>0</v>
      </c>
      <c r="W7232">
        <v>21</v>
      </c>
      <c r="X7232">
        <v>0</v>
      </c>
      <c r="Y7232">
        <v>1</v>
      </c>
      <c r="Z7232">
        <v>0</v>
      </c>
      <c r="AA7232">
        <v>1</v>
      </c>
      <c r="AB7232">
        <v>3</v>
      </c>
      <c r="AC7232">
        <v>1</v>
      </c>
      <c r="AD7232">
        <v>0</v>
      </c>
      <c r="AE7232">
        <v>1291</v>
      </c>
      <c r="AF7232">
        <v>9</v>
      </c>
      <c r="AG7232">
        <v>3179</v>
      </c>
      <c r="AH7232">
        <v>1272</v>
      </c>
      <c r="AI7232">
        <v>0</v>
      </c>
      <c r="AN7232">
        <v>24.02</v>
      </c>
      <c r="AP7232" t="s">
        <v>59</v>
      </c>
      <c r="AS7232">
        <v>15</v>
      </c>
      <c r="AU7232">
        <v>22098</v>
      </c>
      <c r="AV7232">
        <v>574</v>
      </c>
      <c r="AW7232">
        <v>22</v>
      </c>
      <c r="AX7232">
        <v>16</v>
      </c>
      <c r="AZ7232">
        <v>0</v>
      </c>
      <c r="BA7232">
        <f t="shared" si="599"/>
        <v>6489</v>
      </c>
      <c r="BB7232">
        <f t="shared" si="600"/>
        <v>7016</v>
      </c>
      <c r="BD7232" t="e">
        <f t="shared" si="597"/>
        <v>#N/A</v>
      </c>
      <c r="BE7232">
        <f t="shared" si="598"/>
        <v>1</v>
      </c>
    </row>
    <row r="7233" spans="1:57" x14ac:dyDescent="0.25">
      <c r="A7233" t="s">
        <v>5047</v>
      </c>
      <c r="B7233" t="s">
        <v>4878</v>
      </c>
      <c r="C7233" t="s">
        <v>4879</v>
      </c>
      <c r="D7233" t="s">
        <v>55</v>
      </c>
      <c r="E7233" t="s">
        <v>56</v>
      </c>
      <c r="F7233" s="1">
        <v>41750</v>
      </c>
      <c r="G7233" s="1">
        <v>41745</v>
      </c>
      <c r="H7233" s="1">
        <v>41748</v>
      </c>
      <c r="I7233">
        <v>0</v>
      </c>
      <c r="J7233">
        <v>745</v>
      </c>
      <c r="K7233">
        <v>745</v>
      </c>
      <c r="L7233">
        <v>25568</v>
      </c>
      <c r="M7233" t="b">
        <v>0</v>
      </c>
      <c r="O7233" t="s">
        <v>34</v>
      </c>
      <c r="P7233" s="1">
        <v>41750</v>
      </c>
      <c r="Q7233" t="b">
        <v>0</v>
      </c>
      <c r="R7233" t="b">
        <v>0</v>
      </c>
      <c r="S7233" t="b">
        <v>0</v>
      </c>
      <c r="T7233">
        <v>5</v>
      </c>
      <c r="U7233">
        <v>1</v>
      </c>
      <c r="V7233">
        <v>0</v>
      </c>
      <c r="W7233">
        <v>17</v>
      </c>
      <c r="X7233">
        <v>1</v>
      </c>
      <c r="Y7233">
        <v>1</v>
      </c>
      <c r="Z7233">
        <v>0</v>
      </c>
      <c r="AA7233">
        <v>0</v>
      </c>
      <c r="AB7233">
        <v>0</v>
      </c>
      <c r="AC7233">
        <v>1</v>
      </c>
      <c r="AD7233">
        <v>1</v>
      </c>
      <c r="AE7233">
        <v>1061</v>
      </c>
      <c r="AF7233">
        <v>9</v>
      </c>
      <c r="AG7233">
        <v>2681</v>
      </c>
      <c r="AH7233">
        <v>885</v>
      </c>
      <c r="AI7233">
        <v>0</v>
      </c>
      <c r="AN7233">
        <v>23.68</v>
      </c>
      <c r="AP7233" t="s">
        <v>59</v>
      </c>
      <c r="AS7233">
        <v>15</v>
      </c>
      <c r="AU7233">
        <v>21378</v>
      </c>
      <c r="AV7233">
        <v>170</v>
      </c>
      <c r="AW7233">
        <v>22</v>
      </c>
      <c r="AX7233">
        <v>15</v>
      </c>
      <c r="AZ7233">
        <v>0</v>
      </c>
      <c r="BA7233">
        <f t="shared" si="599"/>
        <v>6228</v>
      </c>
      <c r="BB7233">
        <f t="shared" si="600"/>
        <v>7277</v>
      </c>
      <c r="BD7233" t="e">
        <f t="shared" si="597"/>
        <v>#N/A</v>
      </c>
      <c r="BE7233">
        <f t="shared" si="598"/>
        <v>0</v>
      </c>
    </row>
    <row r="7234" spans="1:57" x14ac:dyDescent="0.25">
      <c r="A7234" t="s">
        <v>5049</v>
      </c>
      <c r="B7234" t="s">
        <v>4878</v>
      </c>
      <c r="C7234" t="s">
        <v>4879</v>
      </c>
      <c r="D7234" t="s">
        <v>55</v>
      </c>
      <c r="E7234" t="s">
        <v>56</v>
      </c>
      <c r="F7234" s="1">
        <v>41731</v>
      </c>
      <c r="G7234" s="1">
        <v>41727</v>
      </c>
      <c r="H7234" s="1">
        <v>41730</v>
      </c>
      <c r="I7234">
        <v>0</v>
      </c>
      <c r="J7234">
        <v>498</v>
      </c>
      <c r="K7234">
        <v>498</v>
      </c>
      <c r="L7234">
        <v>25321</v>
      </c>
      <c r="M7234" t="b">
        <v>0</v>
      </c>
      <c r="O7234" t="s">
        <v>34</v>
      </c>
      <c r="P7234" s="1">
        <v>41731</v>
      </c>
      <c r="Q7234" t="b">
        <v>0</v>
      </c>
      <c r="R7234" t="b">
        <v>0</v>
      </c>
      <c r="S7234" t="b">
        <v>0</v>
      </c>
      <c r="T7234">
        <v>5</v>
      </c>
      <c r="U7234">
        <v>1</v>
      </c>
      <c r="V7234">
        <v>0</v>
      </c>
      <c r="W7234">
        <v>13</v>
      </c>
      <c r="X7234">
        <v>1</v>
      </c>
      <c r="Y7234">
        <v>0</v>
      </c>
      <c r="Z7234">
        <v>0</v>
      </c>
      <c r="AA7234">
        <v>0</v>
      </c>
      <c r="AB7234">
        <v>3</v>
      </c>
      <c r="AC7234">
        <v>0</v>
      </c>
      <c r="AD7234">
        <v>0</v>
      </c>
      <c r="AE7234">
        <v>1196</v>
      </c>
      <c r="AF7234">
        <v>12</v>
      </c>
      <c r="AG7234">
        <v>3152</v>
      </c>
      <c r="AH7234">
        <v>1233</v>
      </c>
      <c r="AI7234">
        <v>0</v>
      </c>
      <c r="AN7234">
        <v>24.6</v>
      </c>
      <c r="AP7234" t="s">
        <v>59</v>
      </c>
      <c r="AS7234">
        <v>8</v>
      </c>
      <c r="AU7234">
        <v>9302</v>
      </c>
      <c r="AV7234">
        <v>202</v>
      </c>
      <c r="AW7234">
        <v>20</v>
      </c>
      <c r="AX7234">
        <v>15</v>
      </c>
      <c r="AZ7234">
        <v>0</v>
      </c>
      <c r="BA7234">
        <f t="shared" si="599"/>
        <v>5981</v>
      </c>
      <c r="BB7234">
        <f t="shared" si="600"/>
        <v>7524</v>
      </c>
      <c r="BD7234" t="e">
        <f t="shared" si="597"/>
        <v>#N/A</v>
      </c>
      <c r="BE7234">
        <f t="shared" si="598"/>
        <v>0</v>
      </c>
    </row>
    <row r="7235" spans="1:57" x14ac:dyDescent="0.25">
      <c r="A7235" t="s">
        <v>5051</v>
      </c>
      <c r="B7235" t="s">
        <v>4878</v>
      </c>
      <c r="C7235" t="s">
        <v>4879</v>
      </c>
      <c r="D7235" t="s">
        <v>55</v>
      </c>
      <c r="E7235" t="s">
        <v>56</v>
      </c>
      <c r="F7235" s="1">
        <v>41711</v>
      </c>
      <c r="G7235" s="1">
        <v>41709</v>
      </c>
      <c r="H7235" s="1">
        <v>41710</v>
      </c>
      <c r="I7235">
        <v>0</v>
      </c>
      <c r="J7235">
        <v>252</v>
      </c>
      <c r="K7235">
        <v>252</v>
      </c>
      <c r="L7235">
        <v>25075</v>
      </c>
      <c r="M7235" t="b">
        <v>0</v>
      </c>
      <c r="O7235" t="s">
        <v>34</v>
      </c>
      <c r="P7235" s="1">
        <v>41711</v>
      </c>
      <c r="Q7235" t="b">
        <v>0</v>
      </c>
      <c r="R7235" t="b">
        <v>0</v>
      </c>
      <c r="S7235" t="b">
        <v>0</v>
      </c>
      <c r="T7235">
        <v>4</v>
      </c>
      <c r="U7235">
        <v>1</v>
      </c>
      <c r="V7235">
        <v>0</v>
      </c>
      <c r="W7235">
        <v>9</v>
      </c>
      <c r="X7235">
        <v>1</v>
      </c>
      <c r="Y7235">
        <v>0</v>
      </c>
      <c r="Z7235">
        <v>0</v>
      </c>
      <c r="AA7235">
        <v>0</v>
      </c>
      <c r="AB7235">
        <v>1</v>
      </c>
      <c r="AC7235">
        <v>1</v>
      </c>
      <c r="AD7235">
        <v>0</v>
      </c>
      <c r="AE7235">
        <v>1251</v>
      </c>
      <c r="AF7235">
        <v>14</v>
      </c>
      <c r="AG7235">
        <v>3247</v>
      </c>
      <c r="AH7235">
        <v>1147</v>
      </c>
      <c r="AI7235">
        <v>0</v>
      </c>
      <c r="AN7235">
        <v>24.73</v>
      </c>
      <c r="AP7235" t="s">
        <v>59</v>
      </c>
      <c r="AS7235">
        <v>11</v>
      </c>
      <c r="AU7235">
        <v>8312</v>
      </c>
      <c r="AV7235">
        <v>141</v>
      </c>
      <c r="AW7235">
        <v>20</v>
      </c>
      <c r="AX7235">
        <v>14</v>
      </c>
      <c r="AZ7235">
        <v>0</v>
      </c>
      <c r="BA7235">
        <f t="shared" si="599"/>
        <v>5735</v>
      </c>
      <c r="BB7235">
        <f t="shared" si="600"/>
        <v>7770</v>
      </c>
      <c r="BD7235" t="e">
        <f t="shared" ref="BD7235:BD7298" si="601">_xlfn.IFS(BC7235="A",1,BC7235="B",2,BC7235="C",3,BC7235="X",4)</f>
        <v>#N/A</v>
      </c>
      <c r="BE7235">
        <f t="shared" ref="BE7235:BE7298" si="602">IF(M7235=TRUE,1,0)</f>
        <v>0</v>
      </c>
    </row>
    <row r="7236" spans="1:57" x14ac:dyDescent="0.25">
      <c r="A7236" t="s">
        <v>5053</v>
      </c>
      <c r="B7236" t="s">
        <v>4878</v>
      </c>
      <c r="C7236" t="s">
        <v>4879</v>
      </c>
      <c r="D7236" t="s">
        <v>55</v>
      </c>
      <c r="E7236" t="s">
        <v>56</v>
      </c>
      <c r="F7236" s="1">
        <v>41694</v>
      </c>
      <c r="G7236" s="1">
        <v>41691</v>
      </c>
      <c r="H7236" s="1">
        <v>41692</v>
      </c>
      <c r="I7236">
        <v>0</v>
      </c>
      <c r="J7236">
        <v>1038</v>
      </c>
      <c r="K7236">
        <v>269</v>
      </c>
      <c r="L7236">
        <v>24823</v>
      </c>
      <c r="M7236" t="b">
        <v>1</v>
      </c>
      <c r="O7236" t="s">
        <v>34</v>
      </c>
      <c r="P7236" s="1">
        <v>41694</v>
      </c>
      <c r="Q7236" t="b">
        <v>0</v>
      </c>
      <c r="R7236" t="b">
        <v>0</v>
      </c>
      <c r="S7236" t="b">
        <v>0</v>
      </c>
      <c r="T7236">
        <v>6</v>
      </c>
      <c r="U7236">
        <v>1</v>
      </c>
      <c r="V7236">
        <v>0</v>
      </c>
      <c r="W7236">
        <v>22</v>
      </c>
      <c r="X7236">
        <v>1</v>
      </c>
      <c r="Y7236">
        <v>1</v>
      </c>
      <c r="Z7236">
        <v>0</v>
      </c>
      <c r="AA7236">
        <v>0</v>
      </c>
      <c r="AB7236">
        <v>0</v>
      </c>
      <c r="AC7236">
        <v>2</v>
      </c>
      <c r="AD7236">
        <v>0</v>
      </c>
      <c r="AE7236">
        <v>1175</v>
      </c>
      <c r="AF7236">
        <v>13</v>
      </c>
      <c r="AG7236">
        <v>3053</v>
      </c>
      <c r="AH7236">
        <v>1123</v>
      </c>
      <c r="AI7236">
        <v>0</v>
      </c>
      <c r="AN7236">
        <v>23.53</v>
      </c>
      <c r="AP7236" t="s">
        <v>59</v>
      </c>
      <c r="AS7236">
        <v>38</v>
      </c>
      <c r="AU7236">
        <v>17570</v>
      </c>
      <c r="AV7236">
        <v>235</v>
      </c>
      <c r="AW7236">
        <v>21</v>
      </c>
      <c r="AX7236">
        <v>15</v>
      </c>
      <c r="AZ7236">
        <v>0</v>
      </c>
      <c r="BA7236">
        <f t="shared" si="599"/>
        <v>5483</v>
      </c>
      <c r="BB7236">
        <f t="shared" si="600"/>
        <v>8022</v>
      </c>
      <c r="BD7236" t="e">
        <f t="shared" si="601"/>
        <v>#N/A</v>
      </c>
      <c r="BE7236">
        <f t="shared" si="602"/>
        <v>1</v>
      </c>
    </row>
    <row r="7237" spans="1:57" x14ac:dyDescent="0.25">
      <c r="A7237" t="s">
        <v>5055</v>
      </c>
      <c r="B7237" t="s">
        <v>4878</v>
      </c>
      <c r="C7237" t="s">
        <v>4879</v>
      </c>
      <c r="D7237" t="s">
        <v>55</v>
      </c>
      <c r="E7237" t="s">
        <v>56</v>
      </c>
      <c r="F7237" s="1">
        <v>41673</v>
      </c>
      <c r="G7237" s="1">
        <v>41669</v>
      </c>
      <c r="H7237" s="1">
        <v>41671</v>
      </c>
      <c r="I7237">
        <v>0</v>
      </c>
      <c r="J7237">
        <v>294</v>
      </c>
      <c r="K7237">
        <v>769</v>
      </c>
      <c r="L7237">
        <v>24554</v>
      </c>
      <c r="M7237" t="b">
        <v>1</v>
      </c>
      <c r="O7237" t="s">
        <v>34</v>
      </c>
      <c r="P7237" s="1">
        <v>41673</v>
      </c>
      <c r="Q7237" t="b">
        <v>0</v>
      </c>
      <c r="R7237" t="b">
        <v>0</v>
      </c>
      <c r="S7237" t="b">
        <v>0</v>
      </c>
      <c r="T7237">
        <v>8</v>
      </c>
      <c r="U7237">
        <v>2</v>
      </c>
      <c r="V7237">
        <v>0</v>
      </c>
      <c r="W7237">
        <v>6</v>
      </c>
      <c r="X7237">
        <v>1</v>
      </c>
      <c r="Y7237">
        <v>0</v>
      </c>
      <c r="Z7237">
        <v>0</v>
      </c>
      <c r="AA7237">
        <v>1</v>
      </c>
      <c r="AB7237">
        <v>0</v>
      </c>
      <c r="AC7237">
        <v>0</v>
      </c>
      <c r="AD7237">
        <v>0</v>
      </c>
      <c r="AE7237">
        <v>1183</v>
      </c>
      <c r="AF7237">
        <v>9</v>
      </c>
      <c r="AG7237">
        <v>2940</v>
      </c>
      <c r="AH7237">
        <v>1125</v>
      </c>
      <c r="AI7237">
        <v>0</v>
      </c>
      <c r="AN7237">
        <v>24.58</v>
      </c>
      <c r="AP7237" t="s">
        <v>59</v>
      </c>
      <c r="AS7237">
        <v>0</v>
      </c>
      <c r="AU7237">
        <v>2861</v>
      </c>
      <c r="AV7237">
        <v>55</v>
      </c>
      <c r="AW7237">
        <v>19</v>
      </c>
      <c r="AX7237">
        <v>13</v>
      </c>
      <c r="AZ7237">
        <v>0</v>
      </c>
      <c r="BA7237">
        <f t="shared" si="599"/>
        <v>5214</v>
      </c>
      <c r="BB7237">
        <f t="shared" si="600"/>
        <v>8291</v>
      </c>
      <c r="BD7237" t="e">
        <f t="shared" si="601"/>
        <v>#N/A</v>
      </c>
      <c r="BE7237">
        <f t="shared" si="602"/>
        <v>1</v>
      </c>
    </row>
    <row r="7238" spans="1:57" x14ac:dyDescent="0.25">
      <c r="A7238" t="s">
        <v>5057</v>
      </c>
      <c r="B7238" t="s">
        <v>4878</v>
      </c>
      <c r="C7238" t="s">
        <v>4879</v>
      </c>
      <c r="D7238" t="s">
        <v>55</v>
      </c>
      <c r="E7238" t="s">
        <v>56</v>
      </c>
      <c r="F7238" s="1">
        <v>41673</v>
      </c>
      <c r="G7238" s="1">
        <v>41669</v>
      </c>
      <c r="H7238" s="1">
        <v>41671</v>
      </c>
      <c r="I7238">
        <v>0</v>
      </c>
      <c r="J7238">
        <v>769</v>
      </c>
      <c r="K7238">
        <v>769</v>
      </c>
      <c r="L7238">
        <v>24554</v>
      </c>
      <c r="M7238" t="b">
        <v>0</v>
      </c>
      <c r="O7238" t="s">
        <v>34</v>
      </c>
      <c r="P7238" s="1">
        <v>41673</v>
      </c>
      <c r="Q7238" t="b">
        <v>0</v>
      </c>
      <c r="R7238" t="b">
        <v>0</v>
      </c>
      <c r="S7238" t="b">
        <v>0</v>
      </c>
      <c r="T7238">
        <v>7</v>
      </c>
      <c r="U7238">
        <v>2</v>
      </c>
      <c r="V7238">
        <v>0</v>
      </c>
      <c r="W7238">
        <v>22</v>
      </c>
      <c r="X7238">
        <v>1</v>
      </c>
      <c r="Y7238">
        <v>1</v>
      </c>
      <c r="Z7238">
        <v>0</v>
      </c>
      <c r="AA7238">
        <v>0</v>
      </c>
      <c r="AB7238">
        <v>3</v>
      </c>
      <c r="AC7238">
        <v>1</v>
      </c>
      <c r="AD7238">
        <v>0</v>
      </c>
      <c r="AE7238">
        <v>1291</v>
      </c>
      <c r="AF7238">
        <v>10</v>
      </c>
      <c r="AG7238">
        <v>3024</v>
      </c>
      <c r="AH7238">
        <v>1080</v>
      </c>
      <c r="AI7238">
        <v>0</v>
      </c>
      <c r="AN7238">
        <v>23.53</v>
      </c>
      <c r="AP7238" t="s">
        <v>59</v>
      </c>
      <c r="AS7238">
        <v>12</v>
      </c>
      <c r="AU7238">
        <v>18539</v>
      </c>
      <c r="AV7238">
        <v>209</v>
      </c>
      <c r="AW7238">
        <v>21</v>
      </c>
      <c r="AX7238">
        <v>15</v>
      </c>
      <c r="AZ7238">
        <v>0</v>
      </c>
      <c r="BA7238">
        <f t="shared" si="599"/>
        <v>5214</v>
      </c>
      <c r="BB7238">
        <f t="shared" si="600"/>
        <v>8291</v>
      </c>
      <c r="BD7238" t="e">
        <f t="shared" si="601"/>
        <v>#N/A</v>
      </c>
      <c r="BE7238">
        <f t="shared" si="602"/>
        <v>0</v>
      </c>
    </row>
    <row r="7239" spans="1:57" x14ac:dyDescent="0.25">
      <c r="A7239" t="s">
        <v>5059</v>
      </c>
      <c r="B7239" t="s">
        <v>4878</v>
      </c>
      <c r="C7239" t="s">
        <v>4879</v>
      </c>
      <c r="D7239" t="s">
        <v>55</v>
      </c>
      <c r="E7239" t="s">
        <v>56</v>
      </c>
      <c r="F7239" s="1">
        <v>41657</v>
      </c>
      <c r="G7239" s="1">
        <v>41654</v>
      </c>
      <c r="H7239" s="1">
        <v>41656</v>
      </c>
      <c r="I7239">
        <v>0</v>
      </c>
      <c r="J7239">
        <v>525</v>
      </c>
      <c r="K7239">
        <v>525</v>
      </c>
      <c r="L7239">
        <v>24310</v>
      </c>
      <c r="M7239" t="b">
        <v>0</v>
      </c>
      <c r="O7239" t="s">
        <v>34</v>
      </c>
      <c r="P7239" s="1">
        <v>41657</v>
      </c>
      <c r="Q7239" t="b">
        <v>0</v>
      </c>
      <c r="R7239" t="b">
        <v>0</v>
      </c>
      <c r="S7239" t="b">
        <v>0</v>
      </c>
      <c r="T7239">
        <v>6</v>
      </c>
      <c r="U7239">
        <v>2</v>
      </c>
      <c r="V7239">
        <v>0</v>
      </c>
      <c r="W7239">
        <v>13</v>
      </c>
      <c r="X7239">
        <v>1</v>
      </c>
      <c r="Y7239">
        <v>1</v>
      </c>
      <c r="Z7239">
        <v>0</v>
      </c>
      <c r="AA7239">
        <v>0</v>
      </c>
      <c r="AB7239">
        <v>4</v>
      </c>
      <c r="AC7239">
        <v>0</v>
      </c>
      <c r="AD7239">
        <v>0</v>
      </c>
      <c r="AE7239">
        <v>1172</v>
      </c>
      <c r="AF7239">
        <v>10</v>
      </c>
      <c r="AG7239">
        <v>3086</v>
      </c>
      <c r="AH7239">
        <v>970</v>
      </c>
      <c r="AI7239">
        <v>0</v>
      </c>
      <c r="AN7239">
        <v>23.06</v>
      </c>
      <c r="AP7239" t="s">
        <v>59</v>
      </c>
      <c r="AS7239">
        <v>6</v>
      </c>
      <c r="AU7239">
        <v>11735</v>
      </c>
      <c r="AV7239">
        <v>222</v>
      </c>
      <c r="AW7239">
        <v>21</v>
      </c>
      <c r="AX7239">
        <v>15</v>
      </c>
      <c r="AZ7239">
        <v>0</v>
      </c>
      <c r="BA7239">
        <f t="shared" si="599"/>
        <v>4970</v>
      </c>
      <c r="BB7239">
        <f t="shared" si="600"/>
        <v>8535</v>
      </c>
      <c r="BD7239" t="e">
        <f t="shared" si="601"/>
        <v>#N/A</v>
      </c>
      <c r="BE7239">
        <f t="shared" si="602"/>
        <v>0</v>
      </c>
    </row>
    <row r="7240" spans="1:57" x14ac:dyDescent="0.25">
      <c r="A7240" t="s">
        <v>5061</v>
      </c>
      <c r="B7240" t="s">
        <v>4878</v>
      </c>
      <c r="C7240" t="s">
        <v>4879</v>
      </c>
      <c r="D7240" t="s">
        <v>55</v>
      </c>
      <c r="E7240" t="s">
        <v>56</v>
      </c>
      <c r="F7240" s="1">
        <v>41642</v>
      </c>
      <c r="G7240" s="1">
        <v>41638</v>
      </c>
      <c r="H7240" s="1">
        <v>41641</v>
      </c>
      <c r="I7240">
        <v>0</v>
      </c>
      <c r="J7240">
        <v>303</v>
      </c>
      <c r="K7240">
        <v>303</v>
      </c>
      <c r="L7240">
        <v>24088</v>
      </c>
      <c r="M7240" t="b">
        <v>0</v>
      </c>
      <c r="O7240" t="s">
        <v>34</v>
      </c>
      <c r="P7240" s="1">
        <v>41642</v>
      </c>
      <c r="Q7240" t="b">
        <v>0</v>
      </c>
      <c r="R7240" t="b">
        <v>0</v>
      </c>
      <c r="S7240" t="b">
        <v>0</v>
      </c>
      <c r="T7240">
        <v>4</v>
      </c>
      <c r="U7240">
        <v>1</v>
      </c>
      <c r="V7240">
        <v>0</v>
      </c>
      <c r="W7240">
        <v>5</v>
      </c>
      <c r="X7240">
        <v>1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1178</v>
      </c>
      <c r="AF7240">
        <v>9</v>
      </c>
      <c r="AG7240">
        <v>3054</v>
      </c>
      <c r="AH7240">
        <v>1024</v>
      </c>
      <c r="AI7240">
        <v>0</v>
      </c>
      <c r="AN7240">
        <v>24.67</v>
      </c>
      <c r="AP7240" t="s">
        <v>59</v>
      </c>
      <c r="AS7240">
        <v>7</v>
      </c>
      <c r="AU7240">
        <v>2803</v>
      </c>
      <c r="AV7240">
        <v>351</v>
      </c>
      <c r="AW7240">
        <v>19</v>
      </c>
      <c r="AX7240">
        <v>16</v>
      </c>
      <c r="AZ7240">
        <v>0</v>
      </c>
      <c r="BA7240">
        <f t="shared" si="599"/>
        <v>4748</v>
      </c>
      <c r="BB7240">
        <f t="shared" si="600"/>
        <v>8757</v>
      </c>
      <c r="BD7240" t="e">
        <f t="shared" si="601"/>
        <v>#N/A</v>
      </c>
      <c r="BE7240">
        <f t="shared" si="602"/>
        <v>0</v>
      </c>
    </row>
    <row r="7241" spans="1:57" x14ac:dyDescent="0.25">
      <c r="A7241" t="s">
        <v>5063</v>
      </c>
      <c r="B7241" t="s">
        <v>4878</v>
      </c>
      <c r="C7241" t="s">
        <v>4879</v>
      </c>
      <c r="D7241" t="s">
        <v>55</v>
      </c>
      <c r="E7241" t="s">
        <v>56</v>
      </c>
      <c r="F7241" s="1">
        <v>41622</v>
      </c>
      <c r="G7241" s="1">
        <v>41619</v>
      </c>
      <c r="H7241" s="1">
        <v>41621</v>
      </c>
      <c r="I7241">
        <v>0</v>
      </c>
      <c r="J7241">
        <v>1329</v>
      </c>
      <c r="K7241">
        <v>1329</v>
      </c>
      <c r="L7241">
        <v>23785</v>
      </c>
      <c r="M7241" t="b">
        <v>1</v>
      </c>
      <c r="O7241" t="s">
        <v>34</v>
      </c>
      <c r="P7241" s="1">
        <v>41622</v>
      </c>
      <c r="Q7241" t="b">
        <v>0</v>
      </c>
      <c r="R7241" t="b">
        <v>0</v>
      </c>
      <c r="S7241" t="b">
        <v>0</v>
      </c>
      <c r="T7241">
        <v>6</v>
      </c>
      <c r="U7241">
        <v>1</v>
      </c>
      <c r="V7241">
        <v>0</v>
      </c>
      <c r="W7241">
        <v>28</v>
      </c>
      <c r="X7241">
        <v>0</v>
      </c>
      <c r="Y7241">
        <v>1</v>
      </c>
      <c r="Z7241">
        <v>0</v>
      </c>
      <c r="AA7241">
        <v>0</v>
      </c>
      <c r="AB7241">
        <v>3</v>
      </c>
      <c r="AC7241">
        <v>0</v>
      </c>
      <c r="AD7241">
        <v>1</v>
      </c>
      <c r="AE7241">
        <v>1129</v>
      </c>
      <c r="AF7241">
        <v>8</v>
      </c>
      <c r="AG7241">
        <v>2727</v>
      </c>
      <c r="AH7241">
        <v>941</v>
      </c>
      <c r="AI7241">
        <v>0</v>
      </c>
      <c r="AN7241">
        <v>22.61</v>
      </c>
      <c r="AP7241" t="s">
        <v>59</v>
      </c>
      <c r="AS7241">
        <v>22</v>
      </c>
      <c r="AU7241">
        <v>11994</v>
      </c>
      <c r="AV7241">
        <v>700</v>
      </c>
      <c r="AW7241">
        <v>21</v>
      </c>
      <c r="AX7241">
        <v>17</v>
      </c>
      <c r="AZ7241">
        <v>0</v>
      </c>
      <c r="BA7241">
        <f t="shared" si="599"/>
        <v>4445</v>
      </c>
      <c r="BB7241">
        <f t="shared" si="600"/>
        <v>9060</v>
      </c>
      <c r="BD7241" t="e">
        <f t="shared" si="601"/>
        <v>#N/A</v>
      </c>
      <c r="BE7241">
        <f t="shared" si="602"/>
        <v>1</v>
      </c>
    </row>
    <row r="7242" spans="1:57" x14ac:dyDescent="0.25">
      <c r="A7242" t="s">
        <v>5065</v>
      </c>
      <c r="B7242" t="s">
        <v>4878</v>
      </c>
      <c r="C7242" t="s">
        <v>4879</v>
      </c>
      <c r="D7242" t="s">
        <v>55</v>
      </c>
      <c r="E7242" t="s">
        <v>56</v>
      </c>
      <c r="F7242" s="1">
        <v>41599</v>
      </c>
      <c r="G7242" s="1">
        <v>41594</v>
      </c>
      <c r="H7242" s="1">
        <v>41597</v>
      </c>
      <c r="I7242">
        <v>0</v>
      </c>
      <c r="J7242">
        <v>963</v>
      </c>
      <c r="K7242">
        <v>963</v>
      </c>
      <c r="L7242">
        <v>23419</v>
      </c>
      <c r="M7242" t="b">
        <v>0</v>
      </c>
      <c r="O7242" t="s">
        <v>34</v>
      </c>
      <c r="P7242" s="1">
        <v>41599</v>
      </c>
      <c r="Q7242" t="b">
        <v>0</v>
      </c>
      <c r="R7242" t="b">
        <v>0</v>
      </c>
      <c r="S7242" t="b">
        <v>0</v>
      </c>
      <c r="T7242">
        <v>7</v>
      </c>
      <c r="U7242">
        <v>2</v>
      </c>
      <c r="V7242">
        <v>0</v>
      </c>
      <c r="W7242">
        <v>24</v>
      </c>
      <c r="X7242">
        <v>1</v>
      </c>
      <c r="Y7242">
        <v>1</v>
      </c>
      <c r="Z7242">
        <v>0</v>
      </c>
      <c r="AA7242">
        <v>0</v>
      </c>
      <c r="AB7242">
        <v>6</v>
      </c>
      <c r="AC7242">
        <v>0</v>
      </c>
      <c r="AD7242">
        <v>0</v>
      </c>
      <c r="AE7242">
        <v>1397</v>
      </c>
      <c r="AF7242">
        <v>12</v>
      </c>
      <c r="AG7242">
        <v>3458</v>
      </c>
      <c r="AH7242">
        <v>1201</v>
      </c>
      <c r="AI7242">
        <v>0</v>
      </c>
      <c r="AN7242">
        <v>22.06</v>
      </c>
      <c r="AP7242" t="s">
        <v>59</v>
      </c>
      <c r="AS7242">
        <v>20</v>
      </c>
      <c r="AU7242">
        <v>20994</v>
      </c>
      <c r="AV7242">
        <v>819</v>
      </c>
      <c r="AW7242">
        <v>22</v>
      </c>
      <c r="AX7242">
        <v>17</v>
      </c>
      <c r="AZ7242">
        <v>0</v>
      </c>
      <c r="BA7242">
        <f t="shared" si="599"/>
        <v>4079</v>
      </c>
      <c r="BB7242">
        <f t="shared" si="600"/>
        <v>9426</v>
      </c>
      <c r="BD7242" t="e">
        <f t="shared" si="601"/>
        <v>#N/A</v>
      </c>
      <c r="BE7242">
        <f t="shared" si="602"/>
        <v>0</v>
      </c>
    </row>
    <row r="7243" spans="1:57" x14ac:dyDescent="0.25">
      <c r="A7243" t="s">
        <v>5067</v>
      </c>
      <c r="B7243" t="s">
        <v>4878</v>
      </c>
      <c r="C7243" t="s">
        <v>4879</v>
      </c>
      <c r="D7243" t="s">
        <v>55</v>
      </c>
      <c r="E7243" t="s">
        <v>56</v>
      </c>
      <c r="F7243" s="1">
        <v>41555</v>
      </c>
      <c r="G7243" s="1">
        <v>41550</v>
      </c>
      <c r="H7243" s="1">
        <v>41554</v>
      </c>
      <c r="I7243">
        <v>0</v>
      </c>
      <c r="J7243">
        <v>307</v>
      </c>
      <c r="K7243">
        <v>307</v>
      </c>
      <c r="L7243">
        <v>22763</v>
      </c>
      <c r="M7243" t="b">
        <v>0</v>
      </c>
      <c r="O7243" t="s">
        <v>34</v>
      </c>
      <c r="P7243" s="1">
        <v>41555</v>
      </c>
      <c r="Q7243" t="b">
        <v>0</v>
      </c>
      <c r="R7243" t="b">
        <v>0</v>
      </c>
      <c r="S7243" t="b">
        <v>0</v>
      </c>
      <c r="T7243">
        <v>4</v>
      </c>
      <c r="U7243">
        <v>1</v>
      </c>
      <c r="V7243">
        <v>0</v>
      </c>
      <c r="W7243">
        <v>7</v>
      </c>
      <c r="X7243">
        <v>0</v>
      </c>
      <c r="Y7243">
        <v>0</v>
      </c>
      <c r="Z7243">
        <v>0</v>
      </c>
      <c r="AA7243">
        <v>0</v>
      </c>
      <c r="AB7243">
        <v>2</v>
      </c>
      <c r="AC7243">
        <v>1</v>
      </c>
      <c r="AD7243">
        <v>1</v>
      </c>
      <c r="AE7243">
        <v>924</v>
      </c>
      <c r="AF7243">
        <v>7</v>
      </c>
      <c r="AG7243">
        <v>2394</v>
      </c>
      <c r="AH7243">
        <v>804</v>
      </c>
      <c r="AI7243">
        <v>0</v>
      </c>
      <c r="AN7243">
        <v>23.23</v>
      </c>
      <c r="AP7243" t="s">
        <v>59</v>
      </c>
      <c r="AS7243">
        <v>15</v>
      </c>
      <c r="AU7243">
        <v>4449</v>
      </c>
      <c r="AV7243">
        <v>357</v>
      </c>
      <c r="AW7243">
        <v>19</v>
      </c>
      <c r="AX7243">
        <v>16</v>
      </c>
      <c r="AZ7243">
        <v>0</v>
      </c>
      <c r="BA7243">
        <f t="shared" si="599"/>
        <v>3423</v>
      </c>
      <c r="BB7243">
        <f t="shared" si="600"/>
        <v>10082</v>
      </c>
      <c r="BD7243" t="e">
        <f t="shared" si="601"/>
        <v>#N/A</v>
      </c>
      <c r="BE7243">
        <f t="shared" si="602"/>
        <v>0</v>
      </c>
    </row>
    <row r="7244" spans="1:57" x14ac:dyDescent="0.25">
      <c r="A7244" t="s">
        <v>5069</v>
      </c>
      <c r="B7244" t="s">
        <v>4878</v>
      </c>
      <c r="C7244" t="s">
        <v>4879</v>
      </c>
      <c r="D7244" t="s">
        <v>55</v>
      </c>
      <c r="E7244" t="s">
        <v>56</v>
      </c>
      <c r="F7244" s="1">
        <v>41536</v>
      </c>
      <c r="G7244" s="1">
        <v>41532</v>
      </c>
      <c r="H7244" s="1">
        <v>41535</v>
      </c>
      <c r="I7244">
        <v>0</v>
      </c>
      <c r="J7244">
        <v>1580</v>
      </c>
      <c r="K7244">
        <v>1580</v>
      </c>
      <c r="L7244">
        <v>22456</v>
      </c>
      <c r="M7244" t="b">
        <v>1</v>
      </c>
      <c r="O7244" t="s">
        <v>34</v>
      </c>
      <c r="P7244" s="1">
        <v>41536</v>
      </c>
      <c r="Q7244" t="b">
        <v>0</v>
      </c>
      <c r="R7244" t="b">
        <v>0</v>
      </c>
      <c r="S7244" t="b">
        <v>0</v>
      </c>
      <c r="T7244">
        <v>6</v>
      </c>
      <c r="U7244">
        <v>1</v>
      </c>
      <c r="V7244">
        <v>0</v>
      </c>
      <c r="W7244">
        <v>36</v>
      </c>
      <c r="X7244">
        <v>0</v>
      </c>
      <c r="Y7244">
        <v>2</v>
      </c>
      <c r="Z7244">
        <v>0</v>
      </c>
      <c r="AA7244">
        <v>0</v>
      </c>
      <c r="AB7244">
        <v>5</v>
      </c>
      <c r="AC7244">
        <v>0</v>
      </c>
      <c r="AD7244">
        <v>0</v>
      </c>
      <c r="AE7244">
        <v>1271</v>
      </c>
      <c r="AF7244">
        <v>12</v>
      </c>
      <c r="AG7244">
        <v>3236</v>
      </c>
      <c r="AH7244">
        <v>1050</v>
      </c>
      <c r="AI7244">
        <v>0</v>
      </c>
      <c r="AN7244">
        <v>23.44</v>
      </c>
      <c r="AP7244" t="s">
        <v>59</v>
      </c>
      <c r="AS7244">
        <v>31</v>
      </c>
      <c r="AU7244">
        <v>13257</v>
      </c>
      <c r="AV7244">
        <v>454</v>
      </c>
      <c r="AW7244">
        <v>21</v>
      </c>
      <c r="AX7244">
        <v>16</v>
      </c>
      <c r="AZ7244">
        <v>0</v>
      </c>
      <c r="BA7244">
        <f t="shared" si="599"/>
        <v>3116</v>
      </c>
      <c r="BB7244">
        <f t="shared" si="600"/>
        <v>10389</v>
      </c>
      <c r="BD7244" t="e">
        <f t="shared" si="601"/>
        <v>#N/A</v>
      </c>
      <c r="BE7244">
        <f t="shared" si="602"/>
        <v>1</v>
      </c>
    </row>
    <row r="7245" spans="1:57" x14ac:dyDescent="0.25">
      <c r="A7245" t="s">
        <v>5071</v>
      </c>
      <c r="B7245" t="s">
        <v>4878</v>
      </c>
      <c r="C7245" t="s">
        <v>4879</v>
      </c>
      <c r="D7245" t="s">
        <v>55</v>
      </c>
      <c r="E7245" t="s">
        <v>56</v>
      </c>
      <c r="F7245" s="1">
        <v>41506</v>
      </c>
      <c r="G7245" s="1">
        <v>41502</v>
      </c>
      <c r="H7245" s="1">
        <v>41505</v>
      </c>
      <c r="I7245">
        <v>0</v>
      </c>
      <c r="J7245">
        <v>1129</v>
      </c>
      <c r="K7245">
        <v>1129</v>
      </c>
      <c r="L7245">
        <v>22005</v>
      </c>
      <c r="M7245" t="b">
        <v>0</v>
      </c>
      <c r="O7245" t="s">
        <v>34</v>
      </c>
      <c r="P7245" s="1">
        <v>41506</v>
      </c>
      <c r="Q7245" t="b">
        <v>0</v>
      </c>
      <c r="R7245" t="b">
        <v>0</v>
      </c>
      <c r="S7245" t="b">
        <v>0</v>
      </c>
      <c r="T7245">
        <v>5</v>
      </c>
      <c r="U7245">
        <v>1</v>
      </c>
      <c r="V7245">
        <v>0</v>
      </c>
      <c r="W7245">
        <v>22</v>
      </c>
      <c r="X7245">
        <v>1</v>
      </c>
      <c r="Y7245">
        <v>1</v>
      </c>
      <c r="Z7245">
        <v>0</v>
      </c>
      <c r="AA7245">
        <v>0</v>
      </c>
      <c r="AB7245">
        <v>1</v>
      </c>
      <c r="AC7245">
        <v>1</v>
      </c>
      <c r="AD7245">
        <v>0</v>
      </c>
      <c r="AE7245">
        <v>991</v>
      </c>
      <c r="AF7245">
        <v>7</v>
      </c>
      <c r="AG7245">
        <v>2444</v>
      </c>
      <c r="AH7245">
        <v>870</v>
      </c>
      <c r="AI7245">
        <v>0</v>
      </c>
      <c r="AN7245">
        <v>23.55</v>
      </c>
      <c r="AP7245" t="s">
        <v>59</v>
      </c>
      <c r="AS7245">
        <v>19</v>
      </c>
      <c r="AU7245">
        <v>12526</v>
      </c>
      <c r="AV7245">
        <v>635</v>
      </c>
      <c r="AW7245">
        <v>21</v>
      </c>
      <c r="AX7245">
        <v>16</v>
      </c>
      <c r="AZ7245">
        <v>0</v>
      </c>
      <c r="BA7245">
        <f t="shared" si="599"/>
        <v>2665</v>
      </c>
      <c r="BB7245">
        <f t="shared" si="600"/>
        <v>10840</v>
      </c>
      <c r="BD7245" t="e">
        <f t="shared" si="601"/>
        <v>#N/A</v>
      </c>
      <c r="BE7245">
        <f t="shared" si="602"/>
        <v>0</v>
      </c>
    </row>
    <row r="7246" spans="1:57" x14ac:dyDescent="0.25">
      <c r="A7246" t="s">
        <v>5073</v>
      </c>
      <c r="B7246" t="s">
        <v>4878</v>
      </c>
      <c r="C7246" t="s">
        <v>4879</v>
      </c>
      <c r="D7246" t="s">
        <v>55</v>
      </c>
      <c r="E7246" t="s">
        <v>56</v>
      </c>
      <c r="F7246" s="1">
        <v>41480</v>
      </c>
      <c r="G7246" s="1">
        <v>41477</v>
      </c>
      <c r="H7246" s="1">
        <v>41480</v>
      </c>
      <c r="I7246">
        <v>0</v>
      </c>
      <c r="J7246">
        <v>769</v>
      </c>
      <c r="K7246">
        <v>769</v>
      </c>
      <c r="L7246">
        <v>21645</v>
      </c>
      <c r="O7246" t="s">
        <v>34</v>
      </c>
      <c r="P7246" s="1">
        <v>41480</v>
      </c>
      <c r="Q7246" t="b">
        <v>0</v>
      </c>
      <c r="R7246" t="b">
        <v>0</v>
      </c>
      <c r="S7246" t="b">
        <v>0</v>
      </c>
      <c r="T7246">
        <v>6</v>
      </c>
      <c r="U7246">
        <v>1</v>
      </c>
      <c r="V7246">
        <v>0</v>
      </c>
      <c r="W7246">
        <v>21</v>
      </c>
      <c r="X7246">
        <v>0</v>
      </c>
      <c r="Y7246">
        <v>1</v>
      </c>
      <c r="Z7246">
        <v>0</v>
      </c>
      <c r="AA7246">
        <v>0</v>
      </c>
      <c r="AB7246">
        <v>1</v>
      </c>
      <c r="AC7246">
        <v>2</v>
      </c>
      <c r="AD7246">
        <v>1</v>
      </c>
      <c r="AE7246">
        <v>1170</v>
      </c>
      <c r="AF7246">
        <v>10</v>
      </c>
      <c r="AG7246">
        <v>3139</v>
      </c>
      <c r="AH7246">
        <v>971</v>
      </c>
      <c r="AI7246">
        <v>0</v>
      </c>
      <c r="AN7246">
        <v>24.24</v>
      </c>
      <c r="AP7246" t="s">
        <v>59</v>
      </c>
      <c r="AS7246">
        <v>18</v>
      </c>
      <c r="AU7246">
        <v>10588</v>
      </c>
      <c r="AV7246">
        <v>651</v>
      </c>
      <c r="AW7246">
        <v>21</v>
      </c>
      <c r="AX7246">
        <v>17</v>
      </c>
      <c r="AZ7246">
        <v>0</v>
      </c>
      <c r="BA7246">
        <f t="shared" si="599"/>
        <v>2305</v>
      </c>
      <c r="BB7246">
        <f t="shared" si="600"/>
        <v>11200</v>
      </c>
      <c r="BD7246" t="e">
        <f t="shared" si="601"/>
        <v>#N/A</v>
      </c>
      <c r="BE7246">
        <f t="shared" si="602"/>
        <v>0</v>
      </c>
    </row>
    <row r="7247" spans="1:57" x14ac:dyDescent="0.25">
      <c r="A7247" t="s">
        <v>5075</v>
      </c>
      <c r="B7247" t="s">
        <v>4878</v>
      </c>
      <c r="C7247" t="s">
        <v>4879</v>
      </c>
      <c r="D7247" t="s">
        <v>55</v>
      </c>
      <c r="E7247" t="s">
        <v>56</v>
      </c>
      <c r="F7247" s="1">
        <v>41445</v>
      </c>
      <c r="G7247" s="1">
        <v>41442</v>
      </c>
      <c r="H7247" s="1">
        <v>41444</v>
      </c>
      <c r="I7247">
        <v>0</v>
      </c>
      <c r="J7247">
        <v>279</v>
      </c>
      <c r="K7247">
        <v>279</v>
      </c>
      <c r="L7247">
        <v>21155</v>
      </c>
      <c r="M7247" t="b">
        <v>0</v>
      </c>
      <c r="O7247" t="s">
        <v>34</v>
      </c>
      <c r="P7247" s="1">
        <v>41445</v>
      </c>
      <c r="Q7247" t="b">
        <v>0</v>
      </c>
      <c r="R7247" t="b">
        <v>0</v>
      </c>
      <c r="S7247" t="b">
        <v>0</v>
      </c>
      <c r="T7247">
        <v>5</v>
      </c>
      <c r="U7247">
        <v>1</v>
      </c>
      <c r="V7247">
        <v>0</v>
      </c>
      <c r="W7247">
        <v>14</v>
      </c>
      <c r="X7247">
        <v>0</v>
      </c>
      <c r="Y7247">
        <v>1</v>
      </c>
      <c r="Z7247">
        <v>0</v>
      </c>
      <c r="AA7247">
        <v>0</v>
      </c>
      <c r="AB7247">
        <v>3</v>
      </c>
      <c r="AC7247">
        <v>0</v>
      </c>
      <c r="AD7247">
        <v>0</v>
      </c>
      <c r="AE7247">
        <v>1051</v>
      </c>
      <c r="AF7247">
        <v>9</v>
      </c>
      <c r="AG7247">
        <v>2591</v>
      </c>
      <c r="AH7247">
        <v>978</v>
      </c>
      <c r="AI7247">
        <v>0</v>
      </c>
      <c r="AN7247">
        <v>24.81</v>
      </c>
      <c r="AP7247" t="s">
        <v>59</v>
      </c>
      <c r="AS7247">
        <v>7</v>
      </c>
      <c r="AU7247">
        <v>5504</v>
      </c>
      <c r="AV7247">
        <v>661</v>
      </c>
      <c r="AW7247">
        <v>20</v>
      </c>
      <c r="AX7247">
        <v>17</v>
      </c>
      <c r="AZ7247">
        <v>0</v>
      </c>
      <c r="BA7247">
        <f t="shared" si="599"/>
        <v>1815</v>
      </c>
      <c r="BB7247">
        <f t="shared" si="600"/>
        <v>11690</v>
      </c>
      <c r="BD7247" t="e">
        <f t="shared" si="601"/>
        <v>#N/A</v>
      </c>
      <c r="BE7247">
        <f t="shared" si="602"/>
        <v>0</v>
      </c>
    </row>
    <row r="7248" spans="1:57" x14ac:dyDescent="0.25">
      <c r="A7248" t="s">
        <v>5077</v>
      </c>
      <c r="B7248" t="s">
        <v>4878</v>
      </c>
      <c r="C7248" t="s">
        <v>4879</v>
      </c>
      <c r="D7248" t="s">
        <v>55</v>
      </c>
      <c r="E7248" t="s">
        <v>56</v>
      </c>
      <c r="F7248" s="1">
        <v>41428</v>
      </c>
      <c r="G7248" s="1">
        <v>41424</v>
      </c>
      <c r="H7248" s="1">
        <v>41426</v>
      </c>
      <c r="I7248">
        <v>0</v>
      </c>
      <c r="J7248">
        <v>1268</v>
      </c>
      <c r="K7248">
        <v>2419</v>
      </c>
      <c r="L7248">
        <v>20876</v>
      </c>
      <c r="M7248" t="b">
        <v>1</v>
      </c>
      <c r="O7248" t="s">
        <v>34</v>
      </c>
      <c r="P7248" s="1">
        <v>41429</v>
      </c>
      <c r="Q7248" t="b">
        <v>0</v>
      </c>
      <c r="R7248" t="b">
        <v>0</v>
      </c>
      <c r="S7248" t="b">
        <v>0</v>
      </c>
      <c r="T7248">
        <v>15</v>
      </c>
      <c r="U7248">
        <v>2</v>
      </c>
      <c r="V7248">
        <v>0</v>
      </c>
      <c r="W7248">
        <v>58</v>
      </c>
      <c r="X7248">
        <v>1</v>
      </c>
      <c r="Y7248">
        <v>6</v>
      </c>
      <c r="Z7248">
        <v>0</v>
      </c>
      <c r="AA7248">
        <v>0</v>
      </c>
      <c r="AB7248">
        <v>3</v>
      </c>
      <c r="AC7248">
        <v>2</v>
      </c>
      <c r="AD7248">
        <v>0</v>
      </c>
      <c r="AE7248">
        <v>1022</v>
      </c>
      <c r="AF7248">
        <v>7</v>
      </c>
      <c r="AG7248">
        <v>2530</v>
      </c>
      <c r="AH7248">
        <v>901</v>
      </c>
      <c r="AI7248">
        <v>0</v>
      </c>
      <c r="AN7248">
        <v>24.24</v>
      </c>
      <c r="AP7248" t="s">
        <v>59</v>
      </c>
      <c r="AS7248">
        <v>43</v>
      </c>
      <c r="AU7248">
        <v>26831</v>
      </c>
      <c r="AV7248">
        <v>2740</v>
      </c>
      <c r="AW7248">
        <v>22</v>
      </c>
      <c r="AX7248">
        <v>19</v>
      </c>
      <c r="AZ7248">
        <v>0</v>
      </c>
      <c r="BA7248">
        <f t="shared" si="599"/>
        <v>1536</v>
      </c>
      <c r="BB7248">
        <f t="shared" si="600"/>
        <v>11969</v>
      </c>
      <c r="BD7248" t="e">
        <f t="shared" si="601"/>
        <v>#N/A</v>
      </c>
      <c r="BE7248">
        <f t="shared" si="602"/>
        <v>1</v>
      </c>
    </row>
    <row r="7249" spans="1:57" x14ac:dyDescent="0.25">
      <c r="A7249" t="s">
        <v>5079</v>
      </c>
      <c r="B7249" t="s">
        <v>4878</v>
      </c>
      <c r="C7249" t="s">
        <v>4879</v>
      </c>
      <c r="D7249" t="s">
        <v>55</v>
      </c>
      <c r="E7249" t="s">
        <v>56</v>
      </c>
      <c r="F7249" s="1">
        <v>41391</v>
      </c>
      <c r="G7249" s="1">
        <v>41388</v>
      </c>
      <c r="H7249" s="1">
        <v>41390</v>
      </c>
      <c r="I7249">
        <v>0</v>
      </c>
      <c r="J7249">
        <v>855</v>
      </c>
      <c r="K7249">
        <v>2006</v>
      </c>
      <c r="L7249">
        <v>20463</v>
      </c>
      <c r="M7249" t="b">
        <v>0</v>
      </c>
      <c r="O7249" t="s">
        <v>34</v>
      </c>
      <c r="P7249" s="1">
        <v>41391</v>
      </c>
      <c r="Q7249" t="b">
        <v>0</v>
      </c>
      <c r="R7249" t="b">
        <v>0</v>
      </c>
      <c r="S7249" t="b">
        <v>0</v>
      </c>
      <c r="T7249">
        <v>21</v>
      </c>
      <c r="U7249">
        <v>2</v>
      </c>
      <c r="V7249">
        <v>0</v>
      </c>
      <c r="W7249">
        <v>80</v>
      </c>
      <c r="X7249">
        <v>1</v>
      </c>
      <c r="Y7249">
        <v>9</v>
      </c>
      <c r="Z7249">
        <v>0</v>
      </c>
      <c r="AA7249">
        <v>0</v>
      </c>
      <c r="AB7249">
        <v>9</v>
      </c>
      <c r="AC7249">
        <v>7</v>
      </c>
      <c r="AD7249">
        <v>1</v>
      </c>
      <c r="AE7249">
        <v>1284</v>
      </c>
      <c r="AF7249">
        <v>15</v>
      </c>
      <c r="AG7249">
        <v>3274</v>
      </c>
      <c r="AH7249">
        <v>1125</v>
      </c>
      <c r="AI7249">
        <v>0</v>
      </c>
      <c r="AN7249">
        <v>24.81</v>
      </c>
      <c r="AP7249" t="s">
        <v>59</v>
      </c>
      <c r="AS7249">
        <v>35</v>
      </c>
      <c r="AU7249">
        <v>27348</v>
      </c>
      <c r="AV7249">
        <v>2849</v>
      </c>
      <c r="AW7249">
        <v>22</v>
      </c>
      <c r="AX7249">
        <v>19</v>
      </c>
      <c r="AZ7249">
        <v>0</v>
      </c>
      <c r="BA7249">
        <f t="shared" si="599"/>
        <v>1123</v>
      </c>
      <c r="BB7249">
        <f t="shared" si="600"/>
        <v>12382</v>
      </c>
      <c r="BD7249" t="e">
        <f t="shared" si="601"/>
        <v>#N/A</v>
      </c>
      <c r="BE7249">
        <f t="shared" si="602"/>
        <v>0</v>
      </c>
    </row>
    <row r="7250" spans="1:57" x14ac:dyDescent="0.25">
      <c r="A7250" t="s">
        <v>5081</v>
      </c>
      <c r="B7250" t="s">
        <v>4878</v>
      </c>
      <c r="C7250" t="s">
        <v>4879</v>
      </c>
      <c r="D7250" t="s">
        <v>55</v>
      </c>
      <c r="E7250" t="s">
        <v>56</v>
      </c>
      <c r="F7250" s="1">
        <v>41369</v>
      </c>
      <c r="G7250" s="1">
        <v>41364</v>
      </c>
      <c r="H7250" s="1">
        <v>41369</v>
      </c>
      <c r="I7250">
        <v>0</v>
      </c>
      <c r="J7250">
        <v>577</v>
      </c>
      <c r="K7250">
        <v>1728</v>
      </c>
      <c r="L7250">
        <v>20185</v>
      </c>
      <c r="M7250" t="b">
        <v>0</v>
      </c>
      <c r="O7250" t="s">
        <v>34</v>
      </c>
      <c r="P7250" s="1">
        <v>41369</v>
      </c>
      <c r="Q7250" t="b">
        <v>0</v>
      </c>
      <c r="R7250" t="b">
        <v>0</v>
      </c>
      <c r="S7250" t="b">
        <v>0</v>
      </c>
      <c r="T7250">
        <v>22</v>
      </c>
      <c r="U7250">
        <v>3</v>
      </c>
      <c r="V7250">
        <v>1</v>
      </c>
      <c r="W7250">
        <v>69</v>
      </c>
      <c r="X7250">
        <v>1</v>
      </c>
      <c r="Y7250">
        <v>10</v>
      </c>
      <c r="Z7250">
        <v>0</v>
      </c>
      <c r="AA7250">
        <v>1</v>
      </c>
      <c r="AB7250">
        <v>4</v>
      </c>
      <c r="AC7250">
        <v>0</v>
      </c>
      <c r="AD7250">
        <v>3</v>
      </c>
      <c r="AE7250">
        <v>1040</v>
      </c>
      <c r="AF7250">
        <v>10</v>
      </c>
      <c r="AG7250">
        <v>2608</v>
      </c>
      <c r="AH7250">
        <v>879</v>
      </c>
      <c r="AI7250">
        <v>0</v>
      </c>
      <c r="AN7250">
        <v>23.98</v>
      </c>
      <c r="AP7250" t="s">
        <v>59</v>
      </c>
      <c r="AS7250">
        <v>58</v>
      </c>
      <c r="AU7250">
        <v>23787</v>
      </c>
      <c r="AV7250">
        <v>12465</v>
      </c>
      <c r="AW7250">
        <v>22</v>
      </c>
      <c r="AX7250">
        <v>21</v>
      </c>
      <c r="AZ7250">
        <v>0</v>
      </c>
      <c r="BA7250">
        <f t="shared" si="599"/>
        <v>845</v>
      </c>
      <c r="BB7250">
        <f t="shared" si="600"/>
        <v>12660</v>
      </c>
      <c r="BD7250" t="e">
        <f t="shared" si="601"/>
        <v>#N/A</v>
      </c>
      <c r="BE7250">
        <f t="shared" si="602"/>
        <v>0</v>
      </c>
    </row>
    <row r="7251" spans="1:57" x14ac:dyDescent="0.25">
      <c r="A7251" t="s">
        <v>5083</v>
      </c>
      <c r="B7251" t="s">
        <v>4878</v>
      </c>
      <c r="C7251" t="s">
        <v>4879</v>
      </c>
      <c r="D7251" t="s">
        <v>55</v>
      </c>
      <c r="E7251" t="s">
        <v>56</v>
      </c>
      <c r="F7251" s="1">
        <v>41352</v>
      </c>
      <c r="G7251" s="1">
        <v>41347</v>
      </c>
      <c r="H7251" s="1">
        <v>41351</v>
      </c>
      <c r="I7251">
        <v>0</v>
      </c>
      <c r="J7251">
        <v>337</v>
      </c>
      <c r="K7251">
        <v>1488</v>
      </c>
      <c r="L7251">
        <v>19945</v>
      </c>
      <c r="M7251" t="b">
        <v>0</v>
      </c>
      <c r="O7251" t="s">
        <v>34</v>
      </c>
      <c r="P7251" s="1">
        <v>41352</v>
      </c>
      <c r="Q7251" t="b">
        <v>0</v>
      </c>
      <c r="R7251" t="b">
        <v>0</v>
      </c>
      <c r="S7251" t="b">
        <v>0</v>
      </c>
      <c r="T7251">
        <v>16</v>
      </c>
      <c r="U7251">
        <v>2</v>
      </c>
      <c r="V7251">
        <v>0</v>
      </c>
      <c r="W7251">
        <v>50</v>
      </c>
      <c r="X7251">
        <v>1</v>
      </c>
      <c r="Y7251">
        <v>8</v>
      </c>
      <c r="Z7251">
        <v>1</v>
      </c>
      <c r="AA7251">
        <v>0</v>
      </c>
      <c r="AB7251">
        <v>7</v>
      </c>
      <c r="AC7251">
        <v>2</v>
      </c>
      <c r="AD7251">
        <v>4</v>
      </c>
      <c r="AE7251">
        <v>941</v>
      </c>
      <c r="AF7251">
        <v>17</v>
      </c>
      <c r="AG7251">
        <v>2353</v>
      </c>
      <c r="AH7251">
        <v>861</v>
      </c>
      <c r="AI7251">
        <v>0</v>
      </c>
      <c r="AN7251">
        <v>23.81</v>
      </c>
      <c r="AP7251" t="s">
        <v>59</v>
      </c>
      <c r="AS7251">
        <v>56</v>
      </c>
      <c r="AU7251">
        <v>23831</v>
      </c>
      <c r="AV7251">
        <v>13559</v>
      </c>
      <c r="AW7251">
        <v>22</v>
      </c>
      <c r="AX7251">
        <v>21</v>
      </c>
      <c r="AZ7251">
        <v>0</v>
      </c>
      <c r="BA7251">
        <f>L7251-$L$7252</f>
        <v>605</v>
      </c>
      <c r="BB7251">
        <f t="shared" si="600"/>
        <v>12900</v>
      </c>
      <c r="BD7251" t="e">
        <f t="shared" si="601"/>
        <v>#N/A</v>
      </c>
      <c r="BE7251">
        <f t="shared" si="602"/>
        <v>0</v>
      </c>
    </row>
    <row r="7252" spans="1:57" x14ac:dyDescent="0.25">
      <c r="A7252" t="s">
        <v>5085</v>
      </c>
      <c r="B7252" t="s">
        <v>4878</v>
      </c>
      <c r="C7252" t="s">
        <v>4879</v>
      </c>
      <c r="D7252" t="s">
        <v>55</v>
      </c>
      <c r="E7252" t="s">
        <v>56</v>
      </c>
      <c r="F7252" s="1">
        <v>41269</v>
      </c>
      <c r="G7252" s="1">
        <v>41266</v>
      </c>
      <c r="H7252" s="1">
        <v>41268</v>
      </c>
      <c r="I7252">
        <v>0</v>
      </c>
      <c r="K7252">
        <v>883</v>
      </c>
      <c r="L7252">
        <v>19340</v>
      </c>
      <c r="M7252" t="b">
        <v>0</v>
      </c>
      <c r="O7252" t="s">
        <v>34</v>
      </c>
      <c r="P7252" s="1">
        <v>41269</v>
      </c>
      <c r="Q7252" t="b">
        <v>0</v>
      </c>
      <c r="R7252" t="b">
        <v>0</v>
      </c>
      <c r="S7252" t="b">
        <v>0</v>
      </c>
      <c r="T7252">
        <v>8</v>
      </c>
      <c r="U7252">
        <v>2</v>
      </c>
      <c r="V7252">
        <v>1</v>
      </c>
      <c r="W7252">
        <v>68</v>
      </c>
      <c r="X7252">
        <v>1</v>
      </c>
      <c r="Y7252">
        <v>5</v>
      </c>
      <c r="Z7252">
        <v>1</v>
      </c>
      <c r="AA7252">
        <v>0</v>
      </c>
      <c r="AB7252">
        <v>0</v>
      </c>
      <c r="AC7252">
        <v>0</v>
      </c>
      <c r="AD7252">
        <v>0</v>
      </c>
      <c r="AE7252">
        <v>909</v>
      </c>
      <c r="AF7252">
        <v>8</v>
      </c>
      <c r="AG7252">
        <v>2364</v>
      </c>
      <c r="AH7252">
        <v>812</v>
      </c>
      <c r="AI7252">
        <v>0</v>
      </c>
      <c r="AN7252">
        <v>24.93</v>
      </c>
      <c r="AP7252" t="s">
        <v>59</v>
      </c>
      <c r="AS7252">
        <v>127</v>
      </c>
      <c r="AU7252">
        <v>42225</v>
      </c>
      <c r="AV7252">
        <v>24872</v>
      </c>
      <c r="AW7252">
        <v>23</v>
      </c>
      <c r="AX7252">
        <v>22</v>
      </c>
      <c r="AZ7252">
        <v>1</v>
      </c>
      <c r="BA7252">
        <f t="shared" ref="BA7252:BA7274" si="603">L7252-$L$7276</f>
        <v>6514</v>
      </c>
      <c r="BB7252">
        <f>$BA$7252-BA7252</f>
        <v>0</v>
      </c>
      <c r="BD7252" t="e">
        <f t="shared" si="601"/>
        <v>#N/A</v>
      </c>
      <c r="BE7252">
        <f t="shared" si="602"/>
        <v>0</v>
      </c>
    </row>
    <row r="7253" spans="1:57" x14ac:dyDescent="0.25">
      <c r="A7253" t="s">
        <v>5087</v>
      </c>
      <c r="B7253" t="s">
        <v>4878</v>
      </c>
      <c r="C7253" t="s">
        <v>4879</v>
      </c>
      <c r="D7253" t="s">
        <v>55</v>
      </c>
      <c r="E7253" t="s">
        <v>56</v>
      </c>
      <c r="F7253" s="1">
        <v>41248</v>
      </c>
      <c r="G7253" s="1">
        <v>41244</v>
      </c>
      <c r="H7253" s="1">
        <v>41247</v>
      </c>
      <c r="I7253">
        <v>0</v>
      </c>
      <c r="J7253">
        <v>586</v>
      </c>
      <c r="K7253">
        <v>586</v>
      </c>
      <c r="L7253">
        <v>19043</v>
      </c>
      <c r="M7253" t="b">
        <v>0</v>
      </c>
      <c r="O7253" t="s">
        <v>34</v>
      </c>
      <c r="P7253" s="1">
        <v>41248</v>
      </c>
      <c r="Q7253" t="b">
        <v>0</v>
      </c>
      <c r="R7253" t="b">
        <v>0</v>
      </c>
      <c r="S7253" t="b">
        <v>0</v>
      </c>
      <c r="T7253">
        <v>7</v>
      </c>
      <c r="U7253">
        <v>2</v>
      </c>
      <c r="V7253">
        <v>0</v>
      </c>
      <c r="W7253">
        <v>15</v>
      </c>
      <c r="X7253">
        <v>0</v>
      </c>
      <c r="Y7253">
        <v>2</v>
      </c>
      <c r="Z7253">
        <v>0</v>
      </c>
      <c r="AA7253">
        <v>0</v>
      </c>
      <c r="AB7253">
        <v>6</v>
      </c>
      <c r="AC7253">
        <v>0</v>
      </c>
      <c r="AD7253">
        <v>0</v>
      </c>
      <c r="AE7253">
        <v>1208</v>
      </c>
      <c r="AF7253">
        <v>9</v>
      </c>
      <c r="AG7253">
        <v>3095</v>
      </c>
      <c r="AH7253">
        <v>1037</v>
      </c>
      <c r="AI7253">
        <v>0</v>
      </c>
      <c r="AN7253">
        <v>24.65</v>
      </c>
      <c r="AP7253" t="s">
        <v>59</v>
      </c>
      <c r="AS7253">
        <v>11</v>
      </c>
      <c r="AU7253">
        <v>3212</v>
      </c>
      <c r="AV7253">
        <v>312</v>
      </c>
      <c r="AW7253">
        <v>19</v>
      </c>
      <c r="AX7253">
        <v>15</v>
      </c>
      <c r="AZ7253">
        <v>0</v>
      </c>
      <c r="BA7253">
        <f t="shared" si="603"/>
        <v>6217</v>
      </c>
      <c r="BB7253">
        <f t="shared" ref="BB7253:BB7275" si="604">$BA$7252-BA7253</f>
        <v>297</v>
      </c>
      <c r="BD7253" t="e">
        <f t="shared" si="601"/>
        <v>#N/A</v>
      </c>
      <c r="BE7253">
        <f t="shared" si="602"/>
        <v>0</v>
      </c>
    </row>
    <row r="7254" spans="1:57" x14ac:dyDescent="0.25">
      <c r="A7254" t="s">
        <v>5089</v>
      </c>
      <c r="B7254" t="s">
        <v>4878</v>
      </c>
      <c r="C7254" t="s">
        <v>4879</v>
      </c>
      <c r="D7254" t="s">
        <v>55</v>
      </c>
      <c r="E7254" t="s">
        <v>56</v>
      </c>
      <c r="F7254" s="1">
        <v>41225</v>
      </c>
      <c r="G7254" s="1">
        <v>41221</v>
      </c>
      <c r="H7254" s="1">
        <v>41223</v>
      </c>
      <c r="I7254">
        <v>0</v>
      </c>
      <c r="J7254">
        <v>240</v>
      </c>
      <c r="K7254">
        <v>240</v>
      </c>
      <c r="L7254">
        <v>18697</v>
      </c>
      <c r="M7254" t="b">
        <v>0</v>
      </c>
      <c r="O7254" t="s">
        <v>34</v>
      </c>
      <c r="P7254" s="1">
        <v>41225</v>
      </c>
      <c r="Q7254" t="b">
        <v>0</v>
      </c>
      <c r="R7254" t="b">
        <v>0</v>
      </c>
      <c r="S7254" t="b">
        <v>0</v>
      </c>
      <c r="T7254">
        <v>3</v>
      </c>
      <c r="U7254">
        <v>1</v>
      </c>
      <c r="V7254">
        <v>0</v>
      </c>
      <c r="W7254">
        <v>4</v>
      </c>
      <c r="X7254">
        <v>0</v>
      </c>
      <c r="Y7254">
        <v>1</v>
      </c>
      <c r="Z7254">
        <v>0</v>
      </c>
      <c r="AA7254">
        <v>0</v>
      </c>
      <c r="AB7254">
        <v>0</v>
      </c>
      <c r="AC7254">
        <v>3</v>
      </c>
      <c r="AD7254">
        <v>0</v>
      </c>
      <c r="AE7254">
        <v>403</v>
      </c>
      <c r="AF7254">
        <v>8</v>
      </c>
      <c r="AG7254">
        <v>1001</v>
      </c>
      <c r="AH7254">
        <v>375</v>
      </c>
      <c r="AI7254">
        <v>0</v>
      </c>
      <c r="AN7254">
        <v>23.51</v>
      </c>
      <c r="AP7254" t="s">
        <v>59</v>
      </c>
      <c r="AS7254">
        <v>2</v>
      </c>
      <c r="AU7254">
        <v>2291</v>
      </c>
      <c r="AV7254">
        <v>331</v>
      </c>
      <c r="AW7254">
        <v>18</v>
      </c>
      <c r="AX7254">
        <v>16</v>
      </c>
      <c r="AZ7254">
        <v>0</v>
      </c>
      <c r="BA7254">
        <f t="shared" si="603"/>
        <v>5871</v>
      </c>
      <c r="BB7254">
        <f t="shared" si="604"/>
        <v>643</v>
      </c>
      <c r="BD7254" t="e">
        <f t="shared" si="601"/>
        <v>#N/A</v>
      </c>
      <c r="BE7254">
        <f t="shared" si="602"/>
        <v>0</v>
      </c>
    </row>
    <row r="7255" spans="1:57" x14ac:dyDescent="0.25">
      <c r="A7255" t="s">
        <v>5091</v>
      </c>
      <c r="B7255" t="s">
        <v>4878</v>
      </c>
      <c r="C7255" t="s">
        <v>4879</v>
      </c>
      <c r="D7255" t="s">
        <v>55</v>
      </c>
      <c r="E7255" t="s">
        <v>56</v>
      </c>
      <c r="F7255" s="1">
        <v>41209</v>
      </c>
      <c r="G7255" s="1">
        <v>41204</v>
      </c>
      <c r="H7255" s="1">
        <v>41207</v>
      </c>
      <c r="I7255">
        <v>0</v>
      </c>
      <c r="J7255">
        <v>1164</v>
      </c>
      <c r="K7255">
        <v>1164</v>
      </c>
      <c r="L7255">
        <v>18457</v>
      </c>
      <c r="M7255" t="b">
        <v>1</v>
      </c>
      <c r="O7255" t="s">
        <v>34</v>
      </c>
      <c r="P7255" s="1">
        <v>41209</v>
      </c>
      <c r="Q7255" t="b">
        <v>0</v>
      </c>
      <c r="R7255" t="b">
        <v>0</v>
      </c>
      <c r="S7255" t="b">
        <v>0</v>
      </c>
      <c r="T7255">
        <v>21</v>
      </c>
      <c r="U7255">
        <v>3</v>
      </c>
      <c r="V7255">
        <v>0</v>
      </c>
      <c r="W7255">
        <v>51</v>
      </c>
      <c r="X7255">
        <v>0</v>
      </c>
      <c r="Y7255">
        <v>6</v>
      </c>
      <c r="Z7255">
        <v>0</v>
      </c>
      <c r="AA7255">
        <v>0</v>
      </c>
      <c r="AB7255">
        <v>3</v>
      </c>
      <c r="AC7255">
        <v>3</v>
      </c>
      <c r="AD7255">
        <v>0</v>
      </c>
      <c r="AE7255">
        <v>1362</v>
      </c>
      <c r="AF7255">
        <v>9</v>
      </c>
      <c r="AG7255">
        <v>3356</v>
      </c>
      <c r="AH7255">
        <v>1205</v>
      </c>
      <c r="AI7255">
        <v>0</v>
      </c>
      <c r="AN7255">
        <v>23.84</v>
      </c>
      <c r="AP7255" t="s">
        <v>59</v>
      </c>
      <c r="AS7255">
        <v>27</v>
      </c>
      <c r="AU7255">
        <v>15609</v>
      </c>
      <c r="AV7255">
        <v>1393</v>
      </c>
      <c r="AW7255">
        <v>21</v>
      </c>
      <c r="AX7255">
        <v>18</v>
      </c>
      <c r="AZ7255">
        <v>0</v>
      </c>
      <c r="BA7255">
        <f t="shared" si="603"/>
        <v>5631</v>
      </c>
      <c r="BB7255">
        <f t="shared" si="604"/>
        <v>883</v>
      </c>
      <c r="BD7255" t="e">
        <f t="shared" si="601"/>
        <v>#N/A</v>
      </c>
      <c r="BE7255">
        <f t="shared" si="602"/>
        <v>1</v>
      </c>
    </row>
    <row r="7256" spans="1:57" x14ac:dyDescent="0.25">
      <c r="A7256" t="s">
        <v>5093</v>
      </c>
      <c r="B7256" t="s">
        <v>4878</v>
      </c>
      <c r="C7256" t="s">
        <v>4879</v>
      </c>
      <c r="D7256" t="s">
        <v>55</v>
      </c>
      <c r="E7256" t="s">
        <v>56</v>
      </c>
      <c r="F7256" s="1">
        <v>41188</v>
      </c>
      <c r="G7256" s="1">
        <v>41186</v>
      </c>
      <c r="H7256" s="1">
        <v>41188</v>
      </c>
      <c r="I7256">
        <v>0</v>
      </c>
      <c r="J7256">
        <v>902</v>
      </c>
      <c r="K7256">
        <v>902</v>
      </c>
      <c r="L7256">
        <v>18195</v>
      </c>
      <c r="M7256" t="b">
        <v>0</v>
      </c>
      <c r="O7256" t="s">
        <v>34</v>
      </c>
      <c r="P7256" s="1">
        <v>41188</v>
      </c>
      <c r="Q7256" t="b">
        <v>0</v>
      </c>
      <c r="R7256" t="b">
        <v>0</v>
      </c>
      <c r="S7256" t="b">
        <v>0</v>
      </c>
      <c r="T7256">
        <v>25</v>
      </c>
      <c r="U7256">
        <v>4</v>
      </c>
      <c r="V7256">
        <v>1</v>
      </c>
      <c r="W7256">
        <v>53</v>
      </c>
      <c r="X7256">
        <v>1</v>
      </c>
      <c r="Y7256">
        <v>6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1396</v>
      </c>
      <c r="AF7256">
        <v>10</v>
      </c>
      <c r="AG7256">
        <v>3483</v>
      </c>
      <c r="AH7256">
        <v>1081</v>
      </c>
      <c r="AI7256">
        <v>1</v>
      </c>
      <c r="AN7256">
        <v>24.03</v>
      </c>
      <c r="AP7256" t="s">
        <v>59</v>
      </c>
      <c r="AS7256">
        <v>20</v>
      </c>
      <c r="AU7256">
        <v>15414</v>
      </c>
      <c r="AV7256">
        <v>389</v>
      </c>
      <c r="AW7256">
        <v>21</v>
      </c>
      <c r="AX7256">
        <v>16</v>
      </c>
      <c r="AZ7256">
        <v>0</v>
      </c>
      <c r="BA7256">
        <f t="shared" si="603"/>
        <v>5369</v>
      </c>
      <c r="BB7256">
        <f t="shared" si="604"/>
        <v>1145</v>
      </c>
      <c r="BD7256" t="e">
        <f t="shared" si="601"/>
        <v>#N/A</v>
      </c>
      <c r="BE7256">
        <f t="shared" si="602"/>
        <v>0</v>
      </c>
    </row>
    <row r="7257" spans="1:57" x14ac:dyDescent="0.25">
      <c r="A7257" t="s">
        <v>5095</v>
      </c>
      <c r="B7257" t="s">
        <v>4878</v>
      </c>
      <c r="C7257" t="s">
        <v>4879</v>
      </c>
      <c r="D7257" t="s">
        <v>55</v>
      </c>
      <c r="E7257" t="s">
        <v>56</v>
      </c>
      <c r="F7257" s="1">
        <v>41171</v>
      </c>
      <c r="G7257" s="1">
        <v>41168</v>
      </c>
      <c r="H7257" s="1">
        <v>41170</v>
      </c>
      <c r="I7257">
        <v>0</v>
      </c>
      <c r="J7257">
        <v>272</v>
      </c>
      <c r="K7257">
        <v>614</v>
      </c>
      <c r="L7257">
        <v>17907</v>
      </c>
      <c r="M7257" t="b">
        <v>0</v>
      </c>
      <c r="O7257" t="s">
        <v>34</v>
      </c>
      <c r="P7257" s="1">
        <v>41171</v>
      </c>
      <c r="Q7257" t="b">
        <v>0</v>
      </c>
      <c r="R7257" t="b">
        <v>0</v>
      </c>
      <c r="S7257" t="b">
        <v>0</v>
      </c>
      <c r="T7257">
        <v>15</v>
      </c>
      <c r="U7257">
        <v>2</v>
      </c>
      <c r="V7257">
        <v>0</v>
      </c>
      <c r="W7257">
        <v>24</v>
      </c>
      <c r="X7257">
        <v>0</v>
      </c>
      <c r="Y7257">
        <v>2</v>
      </c>
      <c r="Z7257">
        <v>0</v>
      </c>
      <c r="AA7257">
        <v>0</v>
      </c>
      <c r="AB7257">
        <v>10</v>
      </c>
      <c r="AC7257">
        <v>2</v>
      </c>
      <c r="AD7257">
        <v>1</v>
      </c>
      <c r="AE7257">
        <v>911</v>
      </c>
      <c r="AF7257">
        <v>8</v>
      </c>
      <c r="AG7257">
        <v>2419</v>
      </c>
      <c r="AH7257">
        <v>875</v>
      </c>
      <c r="AI7257">
        <v>0</v>
      </c>
      <c r="AN7257">
        <v>24.5</v>
      </c>
      <c r="AP7257" t="s">
        <v>59</v>
      </c>
      <c r="AS7257">
        <v>32</v>
      </c>
      <c r="AU7257">
        <v>31502</v>
      </c>
      <c r="AV7257">
        <v>4894</v>
      </c>
      <c r="AW7257">
        <v>22</v>
      </c>
      <c r="AX7257">
        <v>19</v>
      </c>
      <c r="AZ7257">
        <v>0</v>
      </c>
      <c r="BA7257">
        <f t="shared" si="603"/>
        <v>5081</v>
      </c>
      <c r="BB7257">
        <f t="shared" si="604"/>
        <v>1433</v>
      </c>
      <c r="BD7257" t="e">
        <f t="shared" si="601"/>
        <v>#N/A</v>
      </c>
      <c r="BE7257">
        <f t="shared" si="602"/>
        <v>0</v>
      </c>
    </row>
    <row r="7258" spans="1:57" x14ac:dyDescent="0.25">
      <c r="A7258" t="s">
        <v>5097</v>
      </c>
      <c r="B7258" t="s">
        <v>4878</v>
      </c>
      <c r="C7258" t="s">
        <v>4879</v>
      </c>
      <c r="D7258" t="s">
        <v>55</v>
      </c>
      <c r="E7258" t="s">
        <v>56</v>
      </c>
      <c r="F7258" s="1">
        <v>41128</v>
      </c>
      <c r="G7258" s="1">
        <v>41124</v>
      </c>
      <c r="H7258" s="1">
        <v>41128</v>
      </c>
      <c r="I7258">
        <v>0</v>
      </c>
      <c r="K7258">
        <v>240</v>
      </c>
      <c r="L7258">
        <v>17533</v>
      </c>
      <c r="M7258" t="b">
        <v>0</v>
      </c>
      <c r="O7258" t="s">
        <v>34</v>
      </c>
      <c r="P7258" s="1">
        <v>41128</v>
      </c>
      <c r="Q7258" t="b">
        <v>0</v>
      </c>
      <c r="R7258" t="b">
        <v>0</v>
      </c>
      <c r="S7258" t="b">
        <v>0</v>
      </c>
      <c r="T7258">
        <v>4</v>
      </c>
      <c r="U7258">
        <v>1</v>
      </c>
      <c r="V7258">
        <v>0</v>
      </c>
      <c r="W7258">
        <v>6</v>
      </c>
      <c r="X7258">
        <v>0</v>
      </c>
      <c r="Y7258">
        <v>0</v>
      </c>
      <c r="Z7258">
        <v>0</v>
      </c>
      <c r="AA7258">
        <v>0</v>
      </c>
      <c r="AB7258">
        <v>3</v>
      </c>
      <c r="AC7258">
        <v>1</v>
      </c>
      <c r="AD7258">
        <v>0</v>
      </c>
      <c r="AE7258">
        <v>1159</v>
      </c>
      <c r="AF7258">
        <v>8</v>
      </c>
      <c r="AG7258">
        <v>2982</v>
      </c>
      <c r="AH7258">
        <v>1012</v>
      </c>
      <c r="AI7258">
        <v>0</v>
      </c>
      <c r="AN7258">
        <v>23.4</v>
      </c>
      <c r="AP7258" t="s">
        <v>59</v>
      </c>
      <c r="AS7258">
        <v>2</v>
      </c>
      <c r="AU7258">
        <v>4188</v>
      </c>
      <c r="AV7258">
        <v>483</v>
      </c>
      <c r="AW7258">
        <v>19</v>
      </c>
      <c r="AX7258">
        <v>16</v>
      </c>
      <c r="AZ7258">
        <v>0</v>
      </c>
      <c r="BA7258">
        <f t="shared" si="603"/>
        <v>4707</v>
      </c>
      <c r="BB7258">
        <f t="shared" si="604"/>
        <v>1807</v>
      </c>
      <c r="BD7258" t="e">
        <f t="shared" si="601"/>
        <v>#N/A</v>
      </c>
      <c r="BE7258">
        <f t="shared" si="602"/>
        <v>0</v>
      </c>
    </row>
    <row r="7259" spans="1:57" x14ac:dyDescent="0.25">
      <c r="A7259" t="s">
        <v>5099</v>
      </c>
      <c r="B7259" t="s">
        <v>4878</v>
      </c>
      <c r="C7259" t="s">
        <v>4879</v>
      </c>
      <c r="D7259" t="s">
        <v>55</v>
      </c>
      <c r="E7259" t="s">
        <v>56</v>
      </c>
      <c r="F7259" s="1">
        <v>41111</v>
      </c>
      <c r="G7259" s="1">
        <v>41108</v>
      </c>
      <c r="H7259" s="1">
        <v>41111</v>
      </c>
      <c r="I7259">
        <v>0</v>
      </c>
      <c r="J7259">
        <v>1164</v>
      </c>
      <c r="K7259">
        <v>1164</v>
      </c>
      <c r="L7259">
        <v>17293</v>
      </c>
      <c r="M7259" t="b">
        <v>1</v>
      </c>
      <c r="O7259" t="s">
        <v>190</v>
      </c>
      <c r="P7259" s="1">
        <v>41111</v>
      </c>
      <c r="Q7259" t="b">
        <v>1</v>
      </c>
      <c r="R7259" t="b">
        <v>0</v>
      </c>
      <c r="S7259" t="b">
        <v>1</v>
      </c>
      <c r="T7259">
        <v>6</v>
      </c>
      <c r="U7259">
        <v>1</v>
      </c>
      <c r="V7259">
        <v>0</v>
      </c>
      <c r="W7259">
        <v>30</v>
      </c>
      <c r="X7259">
        <v>0</v>
      </c>
      <c r="Y7259">
        <v>1</v>
      </c>
      <c r="Z7259">
        <v>0</v>
      </c>
      <c r="AA7259">
        <v>0</v>
      </c>
      <c r="AB7259">
        <v>6</v>
      </c>
      <c r="AC7259">
        <v>1</v>
      </c>
      <c r="AD7259">
        <v>0</v>
      </c>
      <c r="AE7259">
        <v>1086</v>
      </c>
      <c r="AF7259">
        <v>8</v>
      </c>
      <c r="AG7259">
        <v>2725</v>
      </c>
      <c r="AH7259">
        <v>964</v>
      </c>
      <c r="AI7259">
        <v>0</v>
      </c>
      <c r="AN7259">
        <v>23.7</v>
      </c>
      <c r="AP7259" t="s">
        <v>59</v>
      </c>
      <c r="AS7259">
        <v>506</v>
      </c>
      <c r="AU7259">
        <v>43468</v>
      </c>
      <c r="AV7259">
        <v>18719</v>
      </c>
      <c r="AW7259">
        <v>23</v>
      </c>
      <c r="AX7259">
        <v>21</v>
      </c>
      <c r="AZ7259">
        <v>0</v>
      </c>
      <c r="BA7259">
        <f t="shared" si="603"/>
        <v>4467</v>
      </c>
      <c r="BB7259">
        <f t="shared" si="604"/>
        <v>2047</v>
      </c>
      <c r="BD7259" t="e">
        <f t="shared" si="601"/>
        <v>#N/A</v>
      </c>
      <c r="BE7259">
        <f t="shared" si="602"/>
        <v>1</v>
      </c>
    </row>
    <row r="7260" spans="1:57" x14ac:dyDescent="0.25">
      <c r="A7260" t="s">
        <v>5101</v>
      </c>
      <c r="B7260" t="s">
        <v>4878</v>
      </c>
      <c r="C7260" t="s">
        <v>4879</v>
      </c>
      <c r="D7260" t="s">
        <v>55</v>
      </c>
      <c r="E7260" t="s">
        <v>56</v>
      </c>
      <c r="F7260" s="1">
        <v>41099</v>
      </c>
      <c r="G7260" s="1">
        <v>41093</v>
      </c>
      <c r="H7260" s="1">
        <v>41095</v>
      </c>
      <c r="I7260">
        <v>0</v>
      </c>
      <c r="J7260">
        <v>907</v>
      </c>
      <c r="K7260">
        <v>907</v>
      </c>
      <c r="L7260">
        <v>17036</v>
      </c>
      <c r="M7260" t="b">
        <v>0</v>
      </c>
      <c r="O7260" t="s">
        <v>34</v>
      </c>
      <c r="P7260" s="1">
        <v>41099</v>
      </c>
      <c r="Q7260" t="b">
        <v>0</v>
      </c>
      <c r="R7260" t="b">
        <v>0</v>
      </c>
      <c r="S7260" t="b">
        <v>0</v>
      </c>
      <c r="T7260">
        <v>5</v>
      </c>
      <c r="U7260">
        <v>1</v>
      </c>
      <c r="V7260">
        <v>0</v>
      </c>
      <c r="W7260">
        <v>13</v>
      </c>
      <c r="X7260">
        <v>0</v>
      </c>
      <c r="Y7260">
        <v>0</v>
      </c>
      <c r="Z7260">
        <v>0</v>
      </c>
      <c r="AA7260">
        <v>0</v>
      </c>
      <c r="AB7260">
        <v>3</v>
      </c>
      <c r="AC7260">
        <v>3</v>
      </c>
      <c r="AD7260">
        <v>0</v>
      </c>
      <c r="AE7260">
        <v>1044</v>
      </c>
      <c r="AF7260">
        <v>8</v>
      </c>
      <c r="AG7260">
        <v>2596</v>
      </c>
      <c r="AH7260">
        <v>949</v>
      </c>
      <c r="AI7260">
        <v>0</v>
      </c>
      <c r="AN7260">
        <v>24.6</v>
      </c>
      <c r="AP7260" t="s">
        <v>59</v>
      </c>
      <c r="AS7260">
        <v>9</v>
      </c>
      <c r="AU7260">
        <v>3218</v>
      </c>
      <c r="AV7260">
        <v>168</v>
      </c>
      <c r="AW7260">
        <v>19</v>
      </c>
      <c r="AX7260">
        <v>15</v>
      </c>
      <c r="AZ7260">
        <v>0</v>
      </c>
      <c r="BA7260">
        <f t="shared" si="603"/>
        <v>4210</v>
      </c>
      <c r="BB7260">
        <f t="shared" si="604"/>
        <v>2304</v>
      </c>
      <c r="BD7260" t="e">
        <f t="shared" si="601"/>
        <v>#N/A</v>
      </c>
      <c r="BE7260">
        <f t="shared" si="602"/>
        <v>0</v>
      </c>
    </row>
    <row r="7261" spans="1:57" x14ac:dyDescent="0.25">
      <c r="A7261" t="s">
        <v>5103</v>
      </c>
      <c r="B7261" t="s">
        <v>4878</v>
      </c>
      <c r="C7261" t="s">
        <v>4879</v>
      </c>
      <c r="D7261" t="s">
        <v>55</v>
      </c>
      <c r="E7261" t="s">
        <v>56</v>
      </c>
      <c r="F7261" s="1">
        <v>41080</v>
      </c>
      <c r="G7261" s="1">
        <v>41075</v>
      </c>
      <c r="H7261" s="1">
        <v>41079</v>
      </c>
      <c r="I7261">
        <v>0</v>
      </c>
      <c r="J7261">
        <v>615</v>
      </c>
      <c r="K7261">
        <v>615</v>
      </c>
      <c r="L7261">
        <v>16744</v>
      </c>
      <c r="M7261" t="b">
        <v>0</v>
      </c>
      <c r="O7261" t="s">
        <v>34</v>
      </c>
      <c r="P7261" s="1">
        <v>41080</v>
      </c>
      <c r="Q7261" t="b">
        <v>0</v>
      </c>
      <c r="R7261" t="b">
        <v>0</v>
      </c>
      <c r="S7261" t="b">
        <v>0</v>
      </c>
      <c r="T7261">
        <v>5</v>
      </c>
      <c r="U7261">
        <v>1</v>
      </c>
      <c r="V7261">
        <v>0</v>
      </c>
      <c r="W7261">
        <v>10</v>
      </c>
      <c r="X7261">
        <v>0</v>
      </c>
      <c r="Y7261">
        <v>1</v>
      </c>
      <c r="Z7261">
        <v>0</v>
      </c>
      <c r="AA7261">
        <v>0</v>
      </c>
      <c r="AB7261">
        <v>7</v>
      </c>
      <c r="AC7261">
        <v>0</v>
      </c>
      <c r="AD7261">
        <v>0</v>
      </c>
      <c r="AE7261">
        <v>1025</v>
      </c>
      <c r="AF7261">
        <v>8</v>
      </c>
      <c r="AG7261">
        <v>2675</v>
      </c>
      <c r="AH7261">
        <v>992</v>
      </c>
      <c r="AI7261">
        <v>0</v>
      </c>
      <c r="AN7261">
        <v>24.2</v>
      </c>
      <c r="AP7261" t="s">
        <v>59</v>
      </c>
      <c r="AS7261">
        <v>6</v>
      </c>
      <c r="AU7261">
        <v>5389</v>
      </c>
      <c r="AV7261">
        <v>526</v>
      </c>
      <c r="AW7261">
        <v>20</v>
      </c>
      <c r="AX7261">
        <v>16</v>
      </c>
      <c r="AZ7261">
        <v>0</v>
      </c>
      <c r="BA7261">
        <f t="shared" si="603"/>
        <v>3918</v>
      </c>
      <c r="BB7261">
        <f t="shared" si="604"/>
        <v>2596</v>
      </c>
      <c r="BD7261" t="e">
        <f t="shared" si="601"/>
        <v>#N/A</v>
      </c>
      <c r="BE7261">
        <f t="shared" si="602"/>
        <v>0</v>
      </c>
    </row>
    <row r="7262" spans="1:57" x14ac:dyDescent="0.25">
      <c r="A7262" t="s">
        <v>5105</v>
      </c>
      <c r="B7262" t="s">
        <v>4878</v>
      </c>
      <c r="C7262" t="s">
        <v>4879</v>
      </c>
      <c r="D7262" t="s">
        <v>55</v>
      </c>
      <c r="E7262" t="s">
        <v>56</v>
      </c>
      <c r="F7262" s="1">
        <v>41060</v>
      </c>
      <c r="G7262" s="1">
        <v>41057</v>
      </c>
      <c r="H7262" s="1">
        <v>41059</v>
      </c>
      <c r="I7262">
        <v>0</v>
      </c>
      <c r="J7262">
        <v>343</v>
      </c>
      <c r="K7262">
        <v>343</v>
      </c>
      <c r="L7262">
        <v>16472</v>
      </c>
      <c r="M7262" t="b">
        <v>0</v>
      </c>
      <c r="O7262" t="s">
        <v>34</v>
      </c>
      <c r="P7262" s="1">
        <v>41060</v>
      </c>
      <c r="Q7262" t="b">
        <v>0</v>
      </c>
      <c r="R7262" t="b">
        <v>0</v>
      </c>
      <c r="S7262" t="b">
        <v>0</v>
      </c>
      <c r="T7262">
        <v>3</v>
      </c>
      <c r="U7262">
        <v>0</v>
      </c>
      <c r="V7262">
        <v>0</v>
      </c>
      <c r="W7262">
        <v>6</v>
      </c>
      <c r="X7262">
        <v>0</v>
      </c>
      <c r="Y7262">
        <v>0</v>
      </c>
      <c r="Z7262">
        <v>0</v>
      </c>
      <c r="AA7262">
        <v>0</v>
      </c>
      <c r="AB7262">
        <v>1</v>
      </c>
      <c r="AC7262">
        <v>1</v>
      </c>
      <c r="AD7262">
        <v>0</v>
      </c>
      <c r="AE7262">
        <v>977</v>
      </c>
      <c r="AF7262">
        <v>5</v>
      </c>
      <c r="AG7262">
        <v>2497</v>
      </c>
      <c r="AH7262">
        <v>890</v>
      </c>
      <c r="AI7262">
        <v>0</v>
      </c>
      <c r="AN7262">
        <v>23.8</v>
      </c>
      <c r="AP7262" t="s">
        <v>59</v>
      </c>
      <c r="AS7262">
        <v>4</v>
      </c>
      <c r="AU7262">
        <v>2855</v>
      </c>
      <c r="AV7262">
        <v>184</v>
      </c>
      <c r="AW7262">
        <v>19</v>
      </c>
      <c r="AX7262">
        <v>15</v>
      </c>
      <c r="AZ7262">
        <v>0</v>
      </c>
      <c r="BA7262">
        <f t="shared" si="603"/>
        <v>3646</v>
      </c>
      <c r="BB7262">
        <f t="shared" si="604"/>
        <v>2868</v>
      </c>
      <c r="BD7262" t="e">
        <f t="shared" si="601"/>
        <v>#N/A</v>
      </c>
      <c r="BE7262">
        <f t="shared" si="602"/>
        <v>0</v>
      </c>
    </row>
    <row r="7263" spans="1:57" x14ac:dyDescent="0.25">
      <c r="A7263" t="s">
        <v>5107</v>
      </c>
      <c r="B7263" t="s">
        <v>4878</v>
      </c>
      <c r="C7263" t="s">
        <v>4879</v>
      </c>
      <c r="D7263" t="s">
        <v>55</v>
      </c>
      <c r="E7263" t="s">
        <v>56</v>
      </c>
      <c r="F7263" s="1">
        <v>41038</v>
      </c>
      <c r="G7263" s="1">
        <v>41033</v>
      </c>
      <c r="H7263" s="1">
        <v>41037</v>
      </c>
      <c r="I7263">
        <v>0</v>
      </c>
      <c r="J7263">
        <v>863</v>
      </c>
      <c r="K7263">
        <v>863</v>
      </c>
      <c r="L7263">
        <v>16129</v>
      </c>
      <c r="M7263" t="b">
        <v>1</v>
      </c>
      <c r="O7263" t="s">
        <v>289</v>
      </c>
      <c r="P7263" s="1">
        <v>41038</v>
      </c>
      <c r="Q7263" t="b">
        <v>0</v>
      </c>
      <c r="R7263" t="b">
        <v>0</v>
      </c>
      <c r="S7263" t="b">
        <v>0</v>
      </c>
      <c r="T7263">
        <v>9</v>
      </c>
      <c r="U7263">
        <v>2</v>
      </c>
      <c r="V7263">
        <v>0</v>
      </c>
      <c r="W7263">
        <v>23</v>
      </c>
      <c r="X7263">
        <v>1</v>
      </c>
      <c r="Y7263">
        <v>2</v>
      </c>
      <c r="Z7263">
        <v>0</v>
      </c>
      <c r="AA7263">
        <v>0</v>
      </c>
      <c r="AB7263">
        <v>8</v>
      </c>
      <c r="AC7263">
        <v>1</v>
      </c>
      <c r="AD7263">
        <v>1</v>
      </c>
      <c r="AE7263">
        <v>1472</v>
      </c>
      <c r="AF7263">
        <v>10</v>
      </c>
      <c r="AG7263">
        <v>3734</v>
      </c>
      <c r="AH7263">
        <v>1336</v>
      </c>
      <c r="AI7263">
        <v>1</v>
      </c>
      <c r="AN7263">
        <v>23.6</v>
      </c>
      <c r="AP7263" t="s">
        <v>59</v>
      </c>
      <c r="AS7263">
        <v>16</v>
      </c>
      <c r="AU7263">
        <v>1463</v>
      </c>
      <c r="AV7263">
        <v>29</v>
      </c>
      <c r="AW7263">
        <v>18</v>
      </c>
      <c r="AX7263">
        <v>12</v>
      </c>
      <c r="AZ7263">
        <v>0</v>
      </c>
      <c r="BA7263">
        <f t="shared" si="603"/>
        <v>3303</v>
      </c>
      <c r="BB7263">
        <f t="shared" si="604"/>
        <v>3211</v>
      </c>
      <c r="BD7263" t="e">
        <f t="shared" si="601"/>
        <v>#N/A</v>
      </c>
      <c r="BE7263">
        <f t="shared" si="602"/>
        <v>1</v>
      </c>
    </row>
    <row r="7264" spans="1:57" x14ac:dyDescent="0.25">
      <c r="A7264" t="s">
        <v>5109</v>
      </c>
      <c r="B7264" t="s">
        <v>4878</v>
      </c>
      <c r="C7264" t="s">
        <v>4879</v>
      </c>
      <c r="D7264" t="s">
        <v>55</v>
      </c>
      <c r="E7264" t="s">
        <v>56</v>
      </c>
      <c r="F7264" s="1">
        <v>41020</v>
      </c>
      <c r="G7264" s="1">
        <v>41016</v>
      </c>
      <c r="H7264" s="1">
        <v>41019</v>
      </c>
      <c r="I7264">
        <v>0</v>
      </c>
      <c r="J7264">
        <v>807</v>
      </c>
      <c r="K7264">
        <v>595</v>
      </c>
      <c r="L7264">
        <v>15861</v>
      </c>
      <c r="M7264" t="b">
        <v>0</v>
      </c>
      <c r="O7264" t="s">
        <v>34</v>
      </c>
      <c r="P7264" s="1">
        <v>41020</v>
      </c>
      <c r="Q7264" t="b">
        <v>0</v>
      </c>
      <c r="R7264" t="b">
        <v>0</v>
      </c>
      <c r="S7264" t="b">
        <v>0</v>
      </c>
      <c r="T7264">
        <v>6</v>
      </c>
      <c r="U7264">
        <v>1</v>
      </c>
      <c r="V7264">
        <v>0</v>
      </c>
      <c r="W7264">
        <v>13</v>
      </c>
      <c r="X7264">
        <v>1</v>
      </c>
      <c r="Y7264">
        <v>1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1012</v>
      </c>
      <c r="AF7264">
        <v>12</v>
      </c>
      <c r="AG7264">
        <v>2602</v>
      </c>
      <c r="AH7264">
        <v>818</v>
      </c>
      <c r="AI7264">
        <v>0</v>
      </c>
      <c r="AN7264">
        <v>24.7</v>
      </c>
      <c r="AP7264" t="s">
        <v>59</v>
      </c>
      <c r="AS7264">
        <v>9</v>
      </c>
      <c r="AU7264">
        <v>9981</v>
      </c>
      <c r="AV7264">
        <v>332</v>
      </c>
      <c r="AW7264">
        <v>20</v>
      </c>
      <c r="AX7264">
        <v>16</v>
      </c>
      <c r="AZ7264">
        <v>0</v>
      </c>
      <c r="BA7264">
        <f t="shared" si="603"/>
        <v>3035</v>
      </c>
      <c r="BB7264">
        <f t="shared" si="604"/>
        <v>3479</v>
      </c>
      <c r="BD7264" t="e">
        <f t="shared" si="601"/>
        <v>#N/A</v>
      </c>
      <c r="BE7264">
        <f t="shared" si="602"/>
        <v>0</v>
      </c>
    </row>
    <row r="7265" spans="1:57" x14ac:dyDescent="0.25">
      <c r="A7265" t="s">
        <v>5111</v>
      </c>
      <c r="B7265" t="s">
        <v>4878</v>
      </c>
      <c r="C7265" t="s">
        <v>4879</v>
      </c>
      <c r="D7265" t="s">
        <v>55</v>
      </c>
      <c r="E7265" t="s">
        <v>56</v>
      </c>
      <c r="F7265" s="1">
        <v>41002</v>
      </c>
      <c r="G7265" s="1">
        <v>40999</v>
      </c>
      <c r="H7265" s="1">
        <v>41002</v>
      </c>
      <c r="I7265">
        <v>0</v>
      </c>
      <c r="J7265">
        <v>551</v>
      </c>
      <c r="K7265">
        <v>339</v>
      </c>
      <c r="L7265">
        <v>15605</v>
      </c>
      <c r="M7265" t="b">
        <v>0</v>
      </c>
      <c r="O7265" t="s">
        <v>34</v>
      </c>
      <c r="P7265" s="1">
        <v>41002</v>
      </c>
      <c r="Q7265" t="b">
        <v>0</v>
      </c>
      <c r="R7265" t="b">
        <v>0</v>
      </c>
      <c r="S7265" t="b">
        <v>0</v>
      </c>
      <c r="T7265">
        <v>6</v>
      </c>
      <c r="U7265">
        <v>1</v>
      </c>
      <c r="V7265">
        <v>0</v>
      </c>
      <c r="W7265">
        <v>11</v>
      </c>
      <c r="X7265">
        <v>0</v>
      </c>
      <c r="Y7265">
        <v>1</v>
      </c>
      <c r="Z7265">
        <v>0</v>
      </c>
      <c r="AA7265">
        <v>0</v>
      </c>
      <c r="AB7265">
        <v>4</v>
      </c>
      <c r="AC7265">
        <v>1</v>
      </c>
      <c r="AD7265">
        <v>0</v>
      </c>
      <c r="AE7265">
        <v>1455</v>
      </c>
      <c r="AF7265">
        <v>10</v>
      </c>
      <c r="AG7265">
        <v>3630</v>
      </c>
      <c r="AH7265">
        <v>1192</v>
      </c>
      <c r="AI7265">
        <v>0</v>
      </c>
      <c r="AN7265">
        <v>22.3</v>
      </c>
      <c r="AP7265" t="s">
        <v>59</v>
      </c>
      <c r="AS7265">
        <v>1</v>
      </c>
      <c r="AU7265">
        <v>7051</v>
      </c>
      <c r="AV7265">
        <v>423</v>
      </c>
      <c r="AW7265">
        <v>20</v>
      </c>
      <c r="AX7265">
        <v>16</v>
      </c>
      <c r="AZ7265">
        <v>0</v>
      </c>
      <c r="BA7265">
        <f t="shared" si="603"/>
        <v>2779</v>
      </c>
      <c r="BB7265">
        <f t="shared" si="604"/>
        <v>3735</v>
      </c>
      <c r="BD7265" t="e">
        <f t="shared" si="601"/>
        <v>#N/A</v>
      </c>
      <c r="BE7265">
        <f t="shared" si="602"/>
        <v>0</v>
      </c>
    </row>
    <row r="7266" spans="1:57" x14ac:dyDescent="0.25">
      <c r="A7266" t="s">
        <v>5113</v>
      </c>
      <c r="B7266" t="s">
        <v>4878</v>
      </c>
      <c r="C7266" t="s">
        <v>4879</v>
      </c>
      <c r="D7266" t="s">
        <v>55</v>
      </c>
      <c r="E7266" t="s">
        <v>56</v>
      </c>
      <c r="F7266" s="1">
        <v>40981</v>
      </c>
      <c r="G7266" s="1">
        <v>40976</v>
      </c>
      <c r="H7266" s="1">
        <v>40980</v>
      </c>
      <c r="I7266">
        <v>0</v>
      </c>
      <c r="J7266">
        <v>1147</v>
      </c>
      <c r="K7266">
        <v>1147</v>
      </c>
      <c r="L7266">
        <v>15266</v>
      </c>
      <c r="M7266" t="b">
        <v>1</v>
      </c>
      <c r="O7266" t="s">
        <v>34</v>
      </c>
      <c r="P7266" s="1">
        <v>40981</v>
      </c>
      <c r="Q7266" t="b">
        <v>0</v>
      </c>
      <c r="R7266" t="b">
        <v>0</v>
      </c>
      <c r="S7266" t="b">
        <v>0</v>
      </c>
      <c r="T7266">
        <v>7</v>
      </c>
      <c r="U7266">
        <v>2</v>
      </c>
      <c r="V7266">
        <v>0</v>
      </c>
      <c r="W7266">
        <v>22</v>
      </c>
      <c r="X7266">
        <v>1</v>
      </c>
      <c r="Y7266">
        <v>3</v>
      </c>
      <c r="Z7266">
        <v>0</v>
      </c>
      <c r="AA7266">
        <v>0</v>
      </c>
      <c r="AB7266">
        <v>1</v>
      </c>
      <c r="AC7266">
        <v>1</v>
      </c>
      <c r="AD7266">
        <v>0</v>
      </c>
      <c r="AE7266">
        <v>1013</v>
      </c>
      <c r="AF7266">
        <v>7</v>
      </c>
      <c r="AG7266">
        <v>2568</v>
      </c>
      <c r="AH7266">
        <v>811</v>
      </c>
      <c r="AI7266">
        <v>0</v>
      </c>
      <c r="AN7266">
        <v>23.1</v>
      </c>
      <c r="AP7266" t="s">
        <v>59</v>
      </c>
      <c r="AS7266">
        <v>24</v>
      </c>
      <c r="AU7266">
        <v>17745</v>
      </c>
      <c r="AV7266">
        <v>1955</v>
      </c>
      <c r="AW7266">
        <v>21</v>
      </c>
      <c r="AX7266">
        <v>18</v>
      </c>
      <c r="AZ7266">
        <v>0</v>
      </c>
      <c r="BA7266">
        <f t="shared" si="603"/>
        <v>2440</v>
      </c>
      <c r="BB7266">
        <f t="shared" si="604"/>
        <v>4074</v>
      </c>
      <c r="BD7266" t="e">
        <f t="shared" si="601"/>
        <v>#N/A</v>
      </c>
      <c r="BE7266">
        <f t="shared" si="602"/>
        <v>1</v>
      </c>
    </row>
    <row r="7267" spans="1:57" x14ac:dyDescent="0.25">
      <c r="A7267" t="s">
        <v>5115</v>
      </c>
      <c r="B7267" t="s">
        <v>4878</v>
      </c>
      <c r="C7267" t="s">
        <v>4879</v>
      </c>
      <c r="D7267" t="s">
        <v>55</v>
      </c>
      <c r="E7267" t="s">
        <v>56</v>
      </c>
      <c r="F7267" s="1">
        <v>40967</v>
      </c>
      <c r="G7267" s="1">
        <v>40961</v>
      </c>
      <c r="H7267" s="1">
        <v>40966</v>
      </c>
      <c r="I7267">
        <v>0</v>
      </c>
      <c r="J7267">
        <v>935</v>
      </c>
      <c r="K7267">
        <v>935</v>
      </c>
      <c r="L7267">
        <v>15054</v>
      </c>
      <c r="M7267" t="b">
        <v>0</v>
      </c>
      <c r="O7267" t="s">
        <v>34</v>
      </c>
      <c r="P7267" s="1">
        <v>40967</v>
      </c>
      <c r="Q7267" t="b">
        <v>0</v>
      </c>
      <c r="R7267" t="b">
        <v>0</v>
      </c>
      <c r="S7267" t="b">
        <v>0</v>
      </c>
      <c r="T7267">
        <v>7</v>
      </c>
      <c r="U7267">
        <v>1</v>
      </c>
      <c r="V7267">
        <v>0</v>
      </c>
      <c r="W7267">
        <v>18</v>
      </c>
      <c r="X7267">
        <v>1</v>
      </c>
      <c r="Y7267">
        <v>3</v>
      </c>
      <c r="Z7267">
        <v>0</v>
      </c>
      <c r="AA7267">
        <v>0</v>
      </c>
      <c r="AB7267">
        <v>6</v>
      </c>
      <c r="AC7267">
        <v>2</v>
      </c>
      <c r="AD7267">
        <v>0</v>
      </c>
      <c r="AE7267">
        <v>953</v>
      </c>
      <c r="AF7267">
        <v>7</v>
      </c>
      <c r="AG7267">
        <v>2455</v>
      </c>
      <c r="AH7267">
        <v>868</v>
      </c>
      <c r="AI7267">
        <v>0</v>
      </c>
      <c r="AN7267">
        <v>23.8</v>
      </c>
      <c r="AP7267" t="s">
        <v>59</v>
      </c>
      <c r="AS7267">
        <v>18</v>
      </c>
      <c r="AU7267">
        <v>15846</v>
      </c>
      <c r="AV7267">
        <v>1079</v>
      </c>
      <c r="AW7267">
        <v>21</v>
      </c>
      <c r="AX7267">
        <v>17</v>
      </c>
      <c r="AZ7267">
        <v>0</v>
      </c>
      <c r="BA7267">
        <f t="shared" si="603"/>
        <v>2228</v>
      </c>
      <c r="BB7267">
        <f t="shared" si="604"/>
        <v>4286</v>
      </c>
      <c r="BD7267" t="e">
        <f t="shared" si="601"/>
        <v>#N/A</v>
      </c>
      <c r="BE7267">
        <f t="shared" si="602"/>
        <v>0</v>
      </c>
    </row>
    <row r="7268" spans="1:57" x14ac:dyDescent="0.25">
      <c r="A7268" t="s">
        <v>5117</v>
      </c>
      <c r="B7268" t="s">
        <v>4878</v>
      </c>
      <c r="C7268" t="s">
        <v>4879</v>
      </c>
      <c r="D7268" t="s">
        <v>55</v>
      </c>
      <c r="E7268" t="s">
        <v>56</v>
      </c>
      <c r="F7268" s="1">
        <v>40947</v>
      </c>
      <c r="G7268" s="1">
        <v>40942</v>
      </c>
      <c r="H7268" s="1">
        <v>40946</v>
      </c>
      <c r="I7268">
        <v>0</v>
      </c>
      <c r="J7268">
        <v>674</v>
      </c>
      <c r="K7268">
        <v>674</v>
      </c>
      <c r="L7268">
        <v>14793</v>
      </c>
      <c r="M7268" t="b">
        <v>0</v>
      </c>
      <c r="O7268" t="s">
        <v>34</v>
      </c>
      <c r="P7268" s="1">
        <v>40947</v>
      </c>
      <c r="Q7268" t="b">
        <v>0</v>
      </c>
      <c r="R7268" t="b">
        <v>0</v>
      </c>
      <c r="S7268" t="b">
        <v>0</v>
      </c>
      <c r="T7268">
        <v>6</v>
      </c>
      <c r="U7268">
        <v>1</v>
      </c>
      <c r="V7268">
        <v>0</v>
      </c>
      <c r="W7268">
        <v>14</v>
      </c>
      <c r="X7268">
        <v>0</v>
      </c>
      <c r="Y7268">
        <v>2</v>
      </c>
      <c r="Z7268">
        <v>0</v>
      </c>
      <c r="AA7268">
        <v>0</v>
      </c>
      <c r="AB7268">
        <v>2</v>
      </c>
      <c r="AC7268">
        <v>0</v>
      </c>
      <c r="AD7268">
        <v>0</v>
      </c>
      <c r="AE7268">
        <v>1084</v>
      </c>
      <c r="AF7268">
        <v>8</v>
      </c>
      <c r="AG7268">
        <v>2726</v>
      </c>
      <c r="AH7268">
        <v>905</v>
      </c>
      <c r="AI7268">
        <v>0</v>
      </c>
      <c r="AN7268">
        <v>23</v>
      </c>
      <c r="AP7268" t="s">
        <v>59</v>
      </c>
      <c r="AS7268">
        <v>14</v>
      </c>
      <c r="AU7268">
        <v>8805</v>
      </c>
      <c r="AV7268">
        <v>1021</v>
      </c>
      <c r="AW7268">
        <v>20</v>
      </c>
      <c r="AX7268">
        <v>17</v>
      </c>
      <c r="AZ7268">
        <v>0</v>
      </c>
      <c r="BA7268">
        <f t="shared" si="603"/>
        <v>1967</v>
      </c>
      <c r="BB7268">
        <f t="shared" si="604"/>
        <v>4547</v>
      </c>
      <c r="BD7268" t="e">
        <f t="shared" si="601"/>
        <v>#N/A</v>
      </c>
      <c r="BE7268">
        <f t="shared" si="602"/>
        <v>0</v>
      </c>
    </row>
    <row r="7269" spans="1:57" x14ac:dyDescent="0.25">
      <c r="A7269" t="s">
        <v>5119</v>
      </c>
      <c r="B7269" t="s">
        <v>4878</v>
      </c>
      <c r="C7269" t="s">
        <v>4879</v>
      </c>
      <c r="D7269" t="s">
        <v>55</v>
      </c>
      <c r="E7269" t="s">
        <v>56</v>
      </c>
      <c r="F7269" s="1">
        <v>40929</v>
      </c>
      <c r="G7269" s="1">
        <v>40925</v>
      </c>
      <c r="H7269" s="1">
        <v>40928</v>
      </c>
      <c r="I7269">
        <v>0</v>
      </c>
      <c r="J7269">
        <v>418</v>
      </c>
      <c r="K7269">
        <v>418</v>
      </c>
      <c r="L7269">
        <v>14537</v>
      </c>
      <c r="M7269" t="b">
        <v>0</v>
      </c>
      <c r="O7269" t="s">
        <v>34</v>
      </c>
      <c r="P7269" s="1">
        <v>40929</v>
      </c>
      <c r="Q7269" t="b">
        <v>0</v>
      </c>
      <c r="R7269" t="b">
        <v>0</v>
      </c>
      <c r="S7269" t="b">
        <v>0</v>
      </c>
      <c r="T7269">
        <v>4</v>
      </c>
      <c r="U7269">
        <v>1</v>
      </c>
      <c r="V7269">
        <v>0</v>
      </c>
      <c r="W7269">
        <v>10</v>
      </c>
      <c r="X7269">
        <v>0</v>
      </c>
      <c r="Y7269">
        <v>1</v>
      </c>
      <c r="Z7269">
        <v>0</v>
      </c>
      <c r="AA7269">
        <v>0</v>
      </c>
      <c r="AB7269">
        <v>6</v>
      </c>
      <c r="AC7269">
        <v>2</v>
      </c>
      <c r="AD7269">
        <v>0</v>
      </c>
      <c r="AE7269">
        <v>923</v>
      </c>
      <c r="AF7269">
        <v>7</v>
      </c>
      <c r="AG7269">
        <v>2312</v>
      </c>
      <c r="AH7269">
        <v>787</v>
      </c>
      <c r="AI7269">
        <v>0</v>
      </c>
      <c r="AN7269">
        <v>23.4</v>
      </c>
      <c r="AP7269" t="s">
        <v>59</v>
      </c>
      <c r="AS7269">
        <v>13</v>
      </c>
      <c r="AU7269">
        <v>8210</v>
      </c>
      <c r="AV7269">
        <v>894</v>
      </c>
      <c r="AW7269">
        <v>20</v>
      </c>
      <c r="AX7269">
        <v>17</v>
      </c>
      <c r="AZ7269">
        <v>0</v>
      </c>
      <c r="BA7269">
        <f t="shared" si="603"/>
        <v>1711</v>
      </c>
      <c r="BB7269">
        <f t="shared" si="604"/>
        <v>4803</v>
      </c>
      <c r="BD7269" t="e">
        <f t="shared" si="601"/>
        <v>#N/A</v>
      </c>
      <c r="BE7269">
        <f t="shared" si="602"/>
        <v>0</v>
      </c>
    </row>
    <row r="7270" spans="1:57" x14ac:dyDescent="0.25">
      <c r="A7270" t="s">
        <v>5121</v>
      </c>
      <c r="B7270" t="s">
        <v>4878</v>
      </c>
      <c r="C7270" t="s">
        <v>4879</v>
      </c>
      <c r="D7270" t="s">
        <v>55</v>
      </c>
      <c r="E7270" t="s">
        <v>56</v>
      </c>
      <c r="F7270" s="1">
        <v>40910</v>
      </c>
      <c r="G7270" s="1">
        <v>40908</v>
      </c>
      <c r="H7270" s="1">
        <v>40910</v>
      </c>
      <c r="I7270">
        <v>0</v>
      </c>
      <c r="J7270">
        <v>166</v>
      </c>
      <c r="K7270">
        <v>166</v>
      </c>
      <c r="L7270">
        <v>14285</v>
      </c>
      <c r="M7270" t="b">
        <v>0</v>
      </c>
      <c r="O7270" t="s">
        <v>34</v>
      </c>
      <c r="P7270" s="1">
        <v>40910</v>
      </c>
      <c r="Q7270" t="b">
        <v>0</v>
      </c>
      <c r="R7270" t="b">
        <v>0</v>
      </c>
      <c r="S7270" t="b">
        <v>0</v>
      </c>
      <c r="T7270">
        <v>4</v>
      </c>
      <c r="U7270">
        <v>1</v>
      </c>
      <c r="V7270">
        <v>0</v>
      </c>
      <c r="W7270">
        <v>5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1022</v>
      </c>
      <c r="AF7270">
        <v>7</v>
      </c>
      <c r="AG7270">
        <v>2348</v>
      </c>
      <c r="AH7270">
        <v>791</v>
      </c>
      <c r="AI7270">
        <v>0</v>
      </c>
      <c r="AN7270">
        <v>24.2</v>
      </c>
      <c r="AP7270" t="s">
        <v>59</v>
      </c>
      <c r="AS7270">
        <v>7</v>
      </c>
      <c r="AU7270">
        <v>8290</v>
      </c>
      <c r="AV7270">
        <v>517</v>
      </c>
      <c r="AW7270">
        <v>20</v>
      </c>
      <c r="AX7270">
        <v>16</v>
      </c>
      <c r="AZ7270">
        <v>0</v>
      </c>
      <c r="BA7270">
        <f t="shared" si="603"/>
        <v>1459</v>
      </c>
      <c r="BB7270">
        <f t="shared" si="604"/>
        <v>5055</v>
      </c>
      <c r="BD7270" t="e">
        <f t="shared" si="601"/>
        <v>#N/A</v>
      </c>
      <c r="BE7270">
        <f t="shared" si="602"/>
        <v>0</v>
      </c>
    </row>
    <row r="7271" spans="1:57" x14ac:dyDescent="0.25">
      <c r="A7271" t="s">
        <v>5123</v>
      </c>
      <c r="B7271" t="s">
        <v>4878</v>
      </c>
      <c r="C7271" t="s">
        <v>4879</v>
      </c>
      <c r="D7271" t="s">
        <v>55</v>
      </c>
      <c r="E7271" t="s">
        <v>56</v>
      </c>
      <c r="F7271" s="1">
        <v>40896</v>
      </c>
      <c r="G7271" s="1">
        <v>40888</v>
      </c>
      <c r="H7271" s="1">
        <v>40894</v>
      </c>
      <c r="I7271">
        <v>0</v>
      </c>
      <c r="J7271">
        <v>499</v>
      </c>
      <c r="K7271">
        <v>499</v>
      </c>
      <c r="L7271">
        <v>14119</v>
      </c>
      <c r="M7271" t="b">
        <v>1</v>
      </c>
      <c r="O7271" t="s">
        <v>34</v>
      </c>
      <c r="P7271" s="1">
        <v>40896</v>
      </c>
      <c r="Q7271" t="b">
        <v>0</v>
      </c>
      <c r="R7271" t="b">
        <v>0</v>
      </c>
      <c r="S7271" t="b">
        <v>0</v>
      </c>
      <c r="T7271">
        <v>5</v>
      </c>
      <c r="U7271">
        <v>1</v>
      </c>
      <c r="V7271">
        <v>0</v>
      </c>
      <c r="W7271">
        <v>14</v>
      </c>
      <c r="X7271">
        <v>0</v>
      </c>
      <c r="Y7271">
        <v>1</v>
      </c>
      <c r="Z7271">
        <v>0</v>
      </c>
      <c r="AA7271">
        <v>0</v>
      </c>
      <c r="AB7271">
        <v>2</v>
      </c>
      <c r="AC7271">
        <v>0</v>
      </c>
      <c r="AD7271">
        <v>0</v>
      </c>
      <c r="AE7271">
        <v>1040</v>
      </c>
      <c r="AF7271">
        <v>8</v>
      </c>
      <c r="AG7271">
        <v>2687</v>
      </c>
      <c r="AH7271">
        <v>898</v>
      </c>
      <c r="AI7271">
        <v>0</v>
      </c>
      <c r="AN7271">
        <v>24.4</v>
      </c>
      <c r="AP7271" t="s">
        <v>59</v>
      </c>
      <c r="AS7271">
        <v>12</v>
      </c>
      <c r="AU7271">
        <v>6288</v>
      </c>
      <c r="AV7271">
        <v>247</v>
      </c>
      <c r="AW7271">
        <v>20</v>
      </c>
      <c r="AX7271">
        <v>15</v>
      </c>
      <c r="AZ7271">
        <v>0</v>
      </c>
      <c r="BA7271">
        <f t="shared" si="603"/>
        <v>1293</v>
      </c>
      <c r="BB7271">
        <f t="shared" si="604"/>
        <v>5221</v>
      </c>
      <c r="BD7271" t="e">
        <f t="shared" si="601"/>
        <v>#N/A</v>
      </c>
      <c r="BE7271">
        <f t="shared" si="602"/>
        <v>1</v>
      </c>
    </row>
    <row r="7272" spans="1:57" x14ac:dyDescent="0.25">
      <c r="A7272" t="s">
        <v>5125</v>
      </c>
      <c r="B7272" t="s">
        <v>4878</v>
      </c>
      <c r="C7272" t="s">
        <v>4879</v>
      </c>
      <c r="D7272" t="s">
        <v>55</v>
      </c>
      <c r="E7272" t="s">
        <v>56</v>
      </c>
      <c r="F7272" s="1">
        <v>40878</v>
      </c>
      <c r="G7272" s="1">
        <v>40875</v>
      </c>
      <c r="H7272" s="1">
        <v>40877</v>
      </c>
      <c r="I7272">
        <v>0</v>
      </c>
      <c r="J7272">
        <v>300</v>
      </c>
      <c r="K7272">
        <v>300</v>
      </c>
      <c r="L7272">
        <v>13920</v>
      </c>
      <c r="M7272" t="b">
        <v>0</v>
      </c>
      <c r="O7272" t="s">
        <v>34</v>
      </c>
      <c r="P7272" s="1">
        <v>40878</v>
      </c>
      <c r="Q7272" t="b">
        <v>0</v>
      </c>
      <c r="R7272" t="b">
        <v>0</v>
      </c>
      <c r="S7272" t="b">
        <v>0</v>
      </c>
      <c r="T7272">
        <v>5</v>
      </c>
      <c r="U7272">
        <v>2</v>
      </c>
      <c r="V7272">
        <v>0</v>
      </c>
      <c r="W7272">
        <v>13</v>
      </c>
      <c r="X7272">
        <v>1</v>
      </c>
      <c r="Y7272">
        <v>1</v>
      </c>
      <c r="Z7272">
        <v>0</v>
      </c>
      <c r="AA7272">
        <v>0</v>
      </c>
      <c r="AB7272">
        <v>3</v>
      </c>
      <c r="AC7272">
        <v>2</v>
      </c>
      <c r="AD7272">
        <v>0</v>
      </c>
      <c r="AE7272">
        <v>1171</v>
      </c>
      <c r="AF7272">
        <v>8</v>
      </c>
      <c r="AG7272">
        <v>2814</v>
      </c>
      <c r="AH7272">
        <v>1032</v>
      </c>
      <c r="AI7272">
        <v>0</v>
      </c>
      <c r="AN7272">
        <v>24.4</v>
      </c>
      <c r="AP7272" t="s">
        <v>59</v>
      </c>
      <c r="AS7272">
        <v>15</v>
      </c>
      <c r="AU7272">
        <v>11457</v>
      </c>
      <c r="AV7272">
        <v>1205</v>
      </c>
      <c r="AW7272">
        <v>21</v>
      </c>
      <c r="AX7272">
        <v>17</v>
      </c>
      <c r="AZ7272">
        <v>0</v>
      </c>
      <c r="BA7272">
        <f t="shared" si="603"/>
        <v>1094</v>
      </c>
      <c r="BB7272">
        <f t="shared" si="604"/>
        <v>5420</v>
      </c>
      <c r="BD7272" t="e">
        <f t="shared" si="601"/>
        <v>#N/A</v>
      </c>
      <c r="BE7272">
        <f t="shared" si="602"/>
        <v>0</v>
      </c>
    </row>
    <row r="7273" spans="1:57" x14ac:dyDescent="0.25">
      <c r="A7273" t="s">
        <v>5127</v>
      </c>
      <c r="B7273" t="s">
        <v>4878</v>
      </c>
      <c r="C7273" t="s">
        <v>4879</v>
      </c>
      <c r="D7273" t="s">
        <v>55</v>
      </c>
      <c r="E7273" t="s">
        <v>56</v>
      </c>
      <c r="F7273" s="1">
        <v>40861</v>
      </c>
      <c r="G7273" s="1">
        <v>40855</v>
      </c>
      <c r="H7273" s="1">
        <v>40859</v>
      </c>
      <c r="I7273">
        <v>0</v>
      </c>
      <c r="J7273">
        <v>1072</v>
      </c>
      <c r="K7273">
        <v>1072</v>
      </c>
      <c r="L7273">
        <v>13620</v>
      </c>
      <c r="M7273" t="b">
        <v>1</v>
      </c>
      <c r="O7273" t="s">
        <v>34</v>
      </c>
      <c r="P7273" s="1">
        <v>40861</v>
      </c>
      <c r="Q7273" t="b">
        <v>0</v>
      </c>
      <c r="R7273" t="b">
        <v>0</v>
      </c>
      <c r="S7273" t="b">
        <v>0</v>
      </c>
      <c r="T7273">
        <v>14</v>
      </c>
      <c r="U7273">
        <v>2</v>
      </c>
      <c r="V7273">
        <v>0</v>
      </c>
      <c r="W7273">
        <v>39</v>
      </c>
      <c r="X7273">
        <v>0</v>
      </c>
      <c r="Y7273">
        <v>3</v>
      </c>
      <c r="Z7273">
        <v>0</v>
      </c>
      <c r="AA7273">
        <v>0</v>
      </c>
      <c r="AB7273">
        <v>6</v>
      </c>
      <c r="AC7273">
        <v>1</v>
      </c>
      <c r="AD7273">
        <v>1</v>
      </c>
      <c r="AE7273">
        <v>1289</v>
      </c>
      <c r="AF7273">
        <v>9</v>
      </c>
      <c r="AG7273">
        <v>3187</v>
      </c>
      <c r="AH7273">
        <v>1011</v>
      </c>
      <c r="AI7273">
        <v>1</v>
      </c>
      <c r="AN7273">
        <v>24.2</v>
      </c>
      <c r="AP7273" t="s">
        <v>59</v>
      </c>
      <c r="AS7273">
        <v>61</v>
      </c>
      <c r="AU7273">
        <v>9557</v>
      </c>
      <c r="AV7273">
        <v>1065</v>
      </c>
      <c r="AW7273">
        <v>20</v>
      </c>
      <c r="AX7273">
        <v>17</v>
      </c>
      <c r="AZ7273">
        <v>0</v>
      </c>
      <c r="BA7273">
        <f t="shared" si="603"/>
        <v>794</v>
      </c>
      <c r="BB7273">
        <f t="shared" si="604"/>
        <v>5720</v>
      </c>
      <c r="BD7273" t="e">
        <f t="shared" si="601"/>
        <v>#N/A</v>
      </c>
      <c r="BE7273">
        <f t="shared" si="602"/>
        <v>1</v>
      </c>
    </row>
    <row r="7274" spans="1:57" x14ac:dyDescent="0.25">
      <c r="A7274" t="s">
        <v>5129</v>
      </c>
      <c r="B7274" t="s">
        <v>4878</v>
      </c>
      <c r="C7274" t="s">
        <v>4879</v>
      </c>
      <c r="D7274" t="s">
        <v>55</v>
      </c>
      <c r="E7274" t="s">
        <v>56</v>
      </c>
      <c r="F7274" s="1">
        <v>40841</v>
      </c>
      <c r="G7274" s="1">
        <v>40837</v>
      </c>
      <c r="H7274" s="1">
        <v>40840</v>
      </c>
      <c r="I7274">
        <v>0</v>
      </c>
      <c r="J7274">
        <v>792</v>
      </c>
      <c r="K7274">
        <v>792</v>
      </c>
      <c r="L7274">
        <v>13340</v>
      </c>
      <c r="M7274" t="b">
        <v>0</v>
      </c>
      <c r="O7274" t="s">
        <v>34</v>
      </c>
      <c r="P7274" s="1">
        <v>40841</v>
      </c>
      <c r="Q7274" t="b">
        <v>0</v>
      </c>
      <c r="R7274" t="b">
        <v>0</v>
      </c>
      <c r="S7274" t="b">
        <v>0</v>
      </c>
      <c r="T7274">
        <v>14</v>
      </c>
      <c r="U7274">
        <v>1</v>
      </c>
      <c r="V7274">
        <v>1</v>
      </c>
      <c r="W7274">
        <v>40</v>
      </c>
      <c r="X7274">
        <v>1</v>
      </c>
      <c r="Y7274">
        <v>2</v>
      </c>
      <c r="Z7274">
        <v>0</v>
      </c>
      <c r="AA7274">
        <v>1</v>
      </c>
      <c r="AB7274">
        <v>9</v>
      </c>
      <c r="AC7274">
        <v>0</v>
      </c>
      <c r="AD7274">
        <v>1</v>
      </c>
      <c r="AE7274">
        <v>1020</v>
      </c>
      <c r="AF7274">
        <v>8</v>
      </c>
      <c r="AG7274">
        <v>2615</v>
      </c>
      <c r="AH7274">
        <v>865</v>
      </c>
      <c r="AI7274">
        <v>0</v>
      </c>
      <c r="AN7274">
        <v>23.8</v>
      </c>
      <c r="AP7274" t="s">
        <v>59</v>
      </c>
      <c r="AS7274">
        <v>36</v>
      </c>
      <c r="AU7274">
        <v>24012</v>
      </c>
      <c r="AV7274">
        <v>8590</v>
      </c>
      <c r="AW7274">
        <v>22</v>
      </c>
      <c r="AX7274">
        <v>20</v>
      </c>
      <c r="AZ7274">
        <v>0</v>
      </c>
      <c r="BA7274">
        <f t="shared" si="603"/>
        <v>514</v>
      </c>
      <c r="BB7274">
        <f t="shared" si="604"/>
        <v>6000</v>
      </c>
      <c r="BD7274" t="e">
        <f t="shared" si="601"/>
        <v>#N/A</v>
      </c>
      <c r="BE7274">
        <f t="shared" si="602"/>
        <v>0</v>
      </c>
    </row>
    <row r="7275" spans="1:57" x14ac:dyDescent="0.25">
      <c r="A7275" t="s">
        <v>5131</v>
      </c>
      <c r="B7275" t="s">
        <v>4878</v>
      </c>
      <c r="C7275" t="s">
        <v>4879</v>
      </c>
      <c r="D7275" t="s">
        <v>55</v>
      </c>
      <c r="E7275" t="s">
        <v>56</v>
      </c>
      <c r="F7275" s="1">
        <v>40824</v>
      </c>
      <c r="G7275" s="1">
        <v>40819</v>
      </c>
      <c r="H7275" s="1">
        <v>40822</v>
      </c>
      <c r="I7275">
        <v>0</v>
      </c>
      <c r="J7275">
        <v>527</v>
      </c>
      <c r="K7275">
        <v>527</v>
      </c>
      <c r="L7275">
        <v>13075</v>
      </c>
      <c r="M7275" t="b">
        <v>0</v>
      </c>
      <c r="O7275" t="s">
        <v>34</v>
      </c>
      <c r="P7275" s="1">
        <v>40824</v>
      </c>
      <c r="Q7275" t="b">
        <v>0</v>
      </c>
      <c r="R7275" t="b">
        <v>0</v>
      </c>
      <c r="S7275" t="b">
        <v>1</v>
      </c>
      <c r="T7275">
        <v>13</v>
      </c>
      <c r="U7275">
        <v>2</v>
      </c>
      <c r="V7275">
        <v>1</v>
      </c>
      <c r="W7275">
        <v>40</v>
      </c>
      <c r="X7275">
        <v>0</v>
      </c>
      <c r="Y7275">
        <v>2</v>
      </c>
      <c r="Z7275">
        <v>0</v>
      </c>
      <c r="AA7275">
        <v>0</v>
      </c>
      <c r="AB7275">
        <v>10</v>
      </c>
      <c r="AC7275">
        <v>0</v>
      </c>
      <c r="AD7275">
        <v>2</v>
      </c>
      <c r="AE7275">
        <v>1056</v>
      </c>
      <c r="AF7275">
        <v>8</v>
      </c>
      <c r="AG7275">
        <v>2754</v>
      </c>
      <c r="AH7275">
        <v>860</v>
      </c>
      <c r="AI7275">
        <v>0</v>
      </c>
      <c r="AN7275">
        <v>24.3</v>
      </c>
      <c r="AP7275" t="s">
        <v>59</v>
      </c>
      <c r="AS7275">
        <v>97</v>
      </c>
      <c r="AU7275">
        <v>18300</v>
      </c>
      <c r="AV7275">
        <v>7839</v>
      </c>
      <c r="AW7275">
        <v>21</v>
      </c>
      <c r="AX7275">
        <v>20</v>
      </c>
      <c r="AZ7275">
        <v>0</v>
      </c>
      <c r="BA7275">
        <f>L7275-$L$7276</f>
        <v>249</v>
      </c>
      <c r="BB7275">
        <f t="shared" si="604"/>
        <v>6265</v>
      </c>
      <c r="BD7275" t="e">
        <f t="shared" si="601"/>
        <v>#N/A</v>
      </c>
      <c r="BE7275">
        <f t="shared" si="602"/>
        <v>0</v>
      </c>
    </row>
    <row r="7276" spans="1:57" x14ac:dyDescent="0.25">
      <c r="A7276" t="s">
        <v>5133</v>
      </c>
      <c r="B7276" t="s">
        <v>4878</v>
      </c>
      <c r="C7276" t="s">
        <v>4879</v>
      </c>
      <c r="D7276" t="s">
        <v>55</v>
      </c>
      <c r="E7276" t="s">
        <v>56</v>
      </c>
      <c r="F7276" s="1">
        <v>40806</v>
      </c>
      <c r="G7276" s="1">
        <v>40797</v>
      </c>
      <c r="H7276" s="1">
        <v>40801</v>
      </c>
      <c r="I7276">
        <v>0</v>
      </c>
      <c r="J7276">
        <v>0</v>
      </c>
      <c r="K7276">
        <v>278</v>
      </c>
      <c r="L7276">
        <v>12826</v>
      </c>
      <c r="M7276" t="b">
        <v>0</v>
      </c>
      <c r="O7276" t="s">
        <v>34</v>
      </c>
      <c r="P7276" s="1">
        <v>40806</v>
      </c>
      <c r="Q7276" t="b">
        <v>0</v>
      </c>
      <c r="R7276" t="b">
        <v>0</v>
      </c>
      <c r="S7276" t="b">
        <v>0</v>
      </c>
      <c r="T7276">
        <v>4</v>
      </c>
      <c r="U7276">
        <v>1</v>
      </c>
      <c r="V7276">
        <v>0</v>
      </c>
      <c r="W7276">
        <v>5</v>
      </c>
      <c r="X7276">
        <v>0</v>
      </c>
      <c r="Y7276">
        <v>1</v>
      </c>
      <c r="Z7276">
        <v>0</v>
      </c>
      <c r="AA7276">
        <v>0</v>
      </c>
      <c r="AB7276">
        <v>7</v>
      </c>
      <c r="AC7276">
        <v>1</v>
      </c>
      <c r="AD7276">
        <v>0</v>
      </c>
      <c r="AE7276">
        <v>989</v>
      </c>
      <c r="AF7276">
        <v>8</v>
      </c>
      <c r="AG7276">
        <v>2626</v>
      </c>
      <c r="AH7276">
        <v>832</v>
      </c>
      <c r="AI7276">
        <v>3</v>
      </c>
      <c r="AN7276">
        <v>24</v>
      </c>
      <c r="AP7276" t="s">
        <v>59</v>
      </c>
      <c r="AS7276">
        <v>5</v>
      </c>
      <c r="AU7276">
        <v>4117</v>
      </c>
      <c r="AV7276">
        <v>623</v>
      </c>
      <c r="AW7276">
        <v>19</v>
      </c>
      <c r="AX7276">
        <v>16</v>
      </c>
      <c r="AZ7276">
        <v>1</v>
      </c>
      <c r="BA7276">
        <v>12826</v>
      </c>
      <c r="BB7276">
        <f>$BA$7276-BA7276</f>
        <v>0</v>
      </c>
      <c r="BD7276" t="e">
        <f t="shared" si="601"/>
        <v>#N/A</v>
      </c>
      <c r="BE7276">
        <f t="shared" si="602"/>
        <v>0</v>
      </c>
    </row>
    <row r="7277" spans="1:57" x14ac:dyDescent="0.25">
      <c r="A7277" t="s">
        <v>5135</v>
      </c>
      <c r="B7277" t="s">
        <v>4878</v>
      </c>
      <c r="C7277" t="s">
        <v>4879</v>
      </c>
      <c r="D7277" t="s">
        <v>55</v>
      </c>
      <c r="E7277" t="s">
        <v>56</v>
      </c>
      <c r="F7277" s="1">
        <v>40781</v>
      </c>
      <c r="G7277" s="1">
        <v>40773</v>
      </c>
      <c r="H7277" s="1">
        <v>40775</v>
      </c>
      <c r="I7277">
        <v>0</v>
      </c>
      <c r="J7277">
        <v>1219</v>
      </c>
      <c r="K7277">
        <v>1219</v>
      </c>
      <c r="L7277">
        <v>12548</v>
      </c>
      <c r="M7277" t="b">
        <v>1</v>
      </c>
      <c r="O7277" t="s">
        <v>34</v>
      </c>
      <c r="P7277" s="1">
        <v>40781</v>
      </c>
      <c r="Q7277" t="b">
        <v>0</v>
      </c>
      <c r="R7277" t="b">
        <v>0</v>
      </c>
      <c r="S7277" t="b">
        <v>0</v>
      </c>
      <c r="T7277">
        <v>6</v>
      </c>
      <c r="U7277">
        <v>0</v>
      </c>
      <c r="V7277">
        <v>0</v>
      </c>
      <c r="W7277">
        <v>12</v>
      </c>
      <c r="X7277">
        <v>0</v>
      </c>
      <c r="Y7277">
        <v>1</v>
      </c>
      <c r="Z7277">
        <v>0</v>
      </c>
      <c r="AA7277">
        <v>0</v>
      </c>
      <c r="AB7277">
        <v>8</v>
      </c>
      <c r="AC7277">
        <v>0</v>
      </c>
      <c r="AD7277">
        <v>0</v>
      </c>
      <c r="AE7277">
        <v>1298</v>
      </c>
      <c r="AF7277">
        <v>13</v>
      </c>
      <c r="AG7277">
        <v>3233</v>
      </c>
      <c r="AH7277">
        <v>1217</v>
      </c>
      <c r="AI7277">
        <v>4</v>
      </c>
      <c r="AN7277">
        <v>23.7</v>
      </c>
      <c r="AP7277" t="s">
        <v>59</v>
      </c>
      <c r="AS7277">
        <v>5</v>
      </c>
      <c r="AU7277">
        <v>8013</v>
      </c>
      <c r="AV7277">
        <v>315</v>
      </c>
      <c r="AW7277">
        <v>20</v>
      </c>
      <c r="AX7277">
        <v>15</v>
      </c>
      <c r="AZ7277">
        <v>0</v>
      </c>
      <c r="BA7277">
        <v>12548</v>
      </c>
      <c r="BB7277">
        <f t="shared" ref="BB7277:BB7316" si="605">$BA$7276-BA7277</f>
        <v>278</v>
      </c>
      <c r="BD7277" t="e">
        <f t="shared" si="601"/>
        <v>#N/A</v>
      </c>
      <c r="BE7277">
        <f t="shared" si="602"/>
        <v>1</v>
      </c>
    </row>
    <row r="7278" spans="1:57" x14ac:dyDescent="0.25">
      <c r="A7278" t="s">
        <v>5137</v>
      </c>
      <c r="B7278" t="s">
        <v>4878</v>
      </c>
      <c r="C7278" t="s">
        <v>4879</v>
      </c>
      <c r="D7278" t="s">
        <v>55</v>
      </c>
      <c r="E7278" t="s">
        <v>56</v>
      </c>
      <c r="F7278" s="1">
        <v>40763</v>
      </c>
      <c r="G7278" s="1">
        <v>40755</v>
      </c>
      <c r="H7278" s="1">
        <v>40759</v>
      </c>
      <c r="I7278">
        <v>0</v>
      </c>
      <c r="J7278">
        <v>914</v>
      </c>
      <c r="K7278">
        <v>914</v>
      </c>
      <c r="L7278">
        <v>12243</v>
      </c>
      <c r="M7278" t="b">
        <v>0</v>
      </c>
      <c r="O7278" t="s">
        <v>34</v>
      </c>
      <c r="P7278" s="1">
        <v>40763</v>
      </c>
      <c r="Q7278" t="b">
        <v>0</v>
      </c>
      <c r="R7278" t="b">
        <v>0</v>
      </c>
      <c r="S7278" t="b">
        <v>0</v>
      </c>
      <c r="T7278">
        <v>8</v>
      </c>
      <c r="U7278">
        <v>2</v>
      </c>
      <c r="V7278">
        <v>0</v>
      </c>
      <c r="W7278">
        <v>17</v>
      </c>
      <c r="X7278">
        <v>1</v>
      </c>
      <c r="Y7278">
        <v>1</v>
      </c>
      <c r="Z7278">
        <v>0</v>
      </c>
      <c r="AA7278">
        <v>0</v>
      </c>
      <c r="AB7278">
        <v>2</v>
      </c>
      <c r="AC7278">
        <v>1</v>
      </c>
      <c r="AD7278">
        <v>0</v>
      </c>
      <c r="AE7278">
        <v>1372</v>
      </c>
      <c r="AF7278">
        <v>9</v>
      </c>
      <c r="AG7278">
        <v>3378</v>
      </c>
      <c r="AH7278">
        <v>1180</v>
      </c>
      <c r="AI7278">
        <v>2</v>
      </c>
      <c r="AN7278">
        <v>23.5</v>
      </c>
      <c r="AP7278" t="s">
        <v>59</v>
      </c>
      <c r="AS7278">
        <v>10</v>
      </c>
      <c r="AU7278">
        <v>6527</v>
      </c>
      <c r="AV7278">
        <v>176</v>
      </c>
      <c r="AW7278">
        <v>20</v>
      </c>
      <c r="AX7278">
        <v>15</v>
      </c>
      <c r="AZ7278">
        <v>0</v>
      </c>
      <c r="BA7278">
        <v>12243</v>
      </c>
      <c r="BB7278">
        <f t="shared" si="605"/>
        <v>583</v>
      </c>
      <c r="BD7278" t="e">
        <f t="shared" si="601"/>
        <v>#N/A</v>
      </c>
      <c r="BE7278">
        <f t="shared" si="602"/>
        <v>0</v>
      </c>
    </row>
    <row r="7279" spans="1:57" x14ac:dyDescent="0.25">
      <c r="A7279" t="s">
        <v>5139</v>
      </c>
      <c r="B7279" t="s">
        <v>4878</v>
      </c>
      <c r="C7279" t="s">
        <v>4879</v>
      </c>
      <c r="D7279" t="s">
        <v>55</v>
      </c>
      <c r="E7279" t="s">
        <v>56</v>
      </c>
      <c r="F7279" s="1">
        <v>40743</v>
      </c>
      <c r="G7279" s="1">
        <v>40734</v>
      </c>
      <c r="H7279" s="1">
        <v>40739</v>
      </c>
      <c r="I7279">
        <v>0</v>
      </c>
      <c r="J7279">
        <v>657</v>
      </c>
      <c r="K7279">
        <v>651</v>
      </c>
      <c r="L7279">
        <v>11980</v>
      </c>
      <c r="M7279" t="b">
        <v>0</v>
      </c>
      <c r="O7279" t="s">
        <v>34</v>
      </c>
      <c r="P7279" s="1">
        <v>40743</v>
      </c>
      <c r="Q7279" t="b">
        <v>0</v>
      </c>
      <c r="R7279" t="b">
        <v>0</v>
      </c>
      <c r="S7279" t="b">
        <v>0</v>
      </c>
      <c r="T7279">
        <v>5</v>
      </c>
      <c r="U7279">
        <v>1</v>
      </c>
      <c r="V7279">
        <v>0</v>
      </c>
      <c r="W7279">
        <v>11</v>
      </c>
      <c r="X7279">
        <v>0</v>
      </c>
      <c r="Y7279">
        <v>1</v>
      </c>
      <c r="Z7279">
        <v>0</v>
      </c>
      <c r="AA7279">
        <v>0</v>
      </c>
      <c r="AB7279">
        <v>13</v>
      </c>
      <c r="AC7279">
        <v>5</v>
      </c>
      <c r="AD7279">
        <v>1</v>
      </c>
      <c r="AE7279">
        <v>1356</v>
      </c>
      <c r="AF7279">
        <v>10</v>
      </c>
      <c r="AG7279">
        <v>3384</v>
      </c>
      <c r="AH7279">
        <v>1133</v>
      </c>
      <c r="AI7279">
        <v>1</v>
      </c>
      <c r="AN7279">
        <v>24.3</v>
      </c>
      <c r="AP7279" t="s">
        <v>59</v>
      </c>
      <c r="AS7279">
        <v>0</v>
      </c>
      <c r="AU7279">
        <v>5890</v>
      </c>
      <c r="AV7279">
        <v>458</v>
      </c>
      <c r="AW7279">
        <v>20</v>
      </c>
      <c r="AX7279">
        <v>16</v>
      </c>
      <c r="AZ7279">
        <v>0</v>
      </c>
      <c r="BA7279">
        <v>11980</v>
      </c>
      <c r="BB7279">
        <f t="shared" si="605"/>
        <v>846</v>
      </c>
      <c r="BD7279" t="e">
        <f t="shared" si="601"/>
        <v>#N/A</v>
      </c>
      <c r="BE7279">
        <f t="shared" si="602"/>
        <v>0</v>
      </c>
    </row>
    <row r="7280" spans="1:57" x14ac:dyDescent="0.25">
      <c r="A7280" t="s">
        <v>5141</v>
      </c>
      <c r="B7280" t="s">
        <v>4878</v>
      </c>
      <c r="C7280" t="s">
        <v>4879</v>
      </c>
      <c r="D7280" t="s">
        <v>55</v>
      </c>
      <c r="E7280" t="s">
        <v>56</v>
      </c>
      <c r="F7280" s="1">
        <v>40717</v>
      </c>
      <c r="G7280" s="1">
        <v>40714</v>
      </c>
      <c r="H7280" s="1">
        <v>40716</v>
      </c>
      <c r="I7280">
        <v>0</v>
      </c>
      <c r="J7280">
        <v>294</v>
      </c>
      <c r="K7280">
        <v>294</v>
      </c>
      <c r="L7280">
        <v>11623</v>
      </c>
      <c r="M7280" t="b">
        <v>0</v>
      </c>
      <c r="O7280" t="s">
        <v>289</v>
      </c>
      <c r="P7280" s="1">
        <v>40717</v>
      </c>
      <c r="Q7280" t="b">
        <v>0</v>
      </c>
      <c r="R7280" t="b">
        <v>0</v>
      </c>
      <c r="S7280" t="b">
        <v>0</v>
      </c>
      <c r="T7280">
        <v>6</v>
      </c>
      <c r="U7280">
        <v>1</v>
      </c>
      <c r="V7280">
        <v>0</v>
      </c>
      <c r="W7280">
        <v>6</v>
      </c>
      <c r="X7280">
        <v>0</v>
      </c>
      <c r="Y7280">
        <v>0</v>
      </c>
      <c r="Z7280">
        <v>0</v>
      </c>
      <c r="AA7280">
        <v>0</v>
      </c>
      <c r="AB7280">
        <v>5</v>
      </c>
      <c r="AC7280">
        <v>5</v>
      </c>
      <c r="AD7280">
        <v>0</v>
      </c>
      <c r="AE7280">
        <v>1677</v>
      </c>
      <c r="AF7280">
        <v>11</v>
      </c>
      <c r="AG7280">
        <v>4084</v>
      </c>
      <c r="AH7280">
        <v>1352</v>
      </c>
      <c r="AI7280">
        <v>1</v>
      </c>
      <c r="AN7280">
        <v>25.4</v>
      </c>
      <c r="AP7280" t="s">
        <v>59</v>
      </c>
      <c r="AS7280">
        <v>0</v>
      </c>
      <c r="AU7280">
        <v>1862</v>
      </c>
      <c r="AV7280">
        <v>211</v>
      </c>
      <c r="AW7280">
        <v>18</v>
      </c>
      <c r="AX7280">
        <v>15</v>
      </c>
      <c r="AZ7280">
        <v>0</v>
      </c>
      <c r="BA7280">
        <v>11623</v>
      </c>
      <c r="BB7280">
        <f t="shared" si="605"/>
        <v>1203</v>
      </c>
      <c r="BD7280" t="e">
        <f t="shared" si="601"/>
        <v>#N/A</v>
      </c>
      <c r="BE7280">
        <f t="shared" si="602"/>
        <v>0</v>
      </c>
    </row>
    <row r="7281" spans="1:57" x14ac:dyDescent="0.25">
      <c r="A7281" t="s">
        <v>5143</v>
      </c>
      <c r="B7281" t="s">
        <v>4878</v>
      </c>
      <c r="C7281" t="s">
        <v>4879</v>
      </c>
      <c r="D7281" t="s">
        <v>55</v>
      </c>
      <c r="E7281" t="s">
        <v>56</v>
      </c>
      <c r="F7281" s="1">
        <v>40697</v>
      </c>
      <c r="G7281" s="1">
        <v>40694</v>
      </c>
      <c r="H7281" s="1">
        <v>40696</v>
      </c>
      <c r="I7281">
        <v>0</v>
      </c>
      <c r="J7281">
        <v>0</v>
      </c>
      <c r="K7281">
        <v>1044</v>
      </c>
      <c r="L7281">
        <v>11329</v>
      </c>
      <c r="M7281" t="b">
        <v>1</v>
      </c>
      <c r="O7281" t="s">
        <v>34</v>
      </c>
      <c r="P7281" s="1">
        <v>40697</v>
      </c>
      <c r="Q7281" t="b">
        <v>0</v>
      </c>
      <c r="R7281" t="b">
        <v>0</v>
      </c>
      <c r="S7281" t="b">
        <v>0</v>
      </c>
      <c r="T7281">
        <v>6</v>
      </c>
      <c r="U7281">
        <v>1</v>
      </c>
      <c r="V7281">
        <v>0</v>
      </c>
      <c r="W7281">
        <v>13</v>
      </c>
      <c r="X7281">
        <v>1</v>
      </c>
      <c r="Y7281">
        <v>1</v>
      </c>
      <c r="Z7281">
        <v>0</v>
      </c>
      <c r="AA7281">
        <v>0</v>
      </c>
      <c r="AB7281">
        <v>6</v>
      </c>
      <c r="AC7281">
        <v>1</v>
      </c>
      <c r="AD7281">
        <v>1</v>
      </c>
      <c r="AE7281">
        <v>1315</v>
      </c>
      <c r="AF7281">
        <v>10</v>
      </c>
      <c r="AG7281">
        <v>3330</v>
      </c>
      <c r="AH7281">
        <v>1137</v>
      </c>
      <c r="AI7281">
        <v>1</v>
      </c>
      <c r="AN7281">
        <v>25.5</v>
      </c>
      <c r="AP7281" t="s">
        <v>59</v>
      </c>
      <c r="AS7281">
        <v>0</v>
      </c>
      <c r="AU7281">
        <v>2577</v>
      </c>
      <c r="AV7281">
        <v>245</v>
      </c>
      <c r="AW7281">
        <v>19</v>
      </c>
      <c r="AX7281">
        <v>15</v>
      </c>
      <c r="AZ7281">
        <v>0</v>
      </c>
      <c r="BA7281">
        <v>11329</v>
      </c>
      <c r="BB7281">
        <f t="shared" si="605"/>
        <v>1497</v>
      </c>
      <c r="BD7281" t="e">
        <f t="shared" si="601"/>
        <v>#N/A</v>
      </c>
      <c r="BE7281">
        <f t="shared" si="602"/>
        <v>1</v>
      </c>
    </row>
    <row r="7282" spans="1:57" x14ac:dyDescent="0.25">
      <c r="A7282" t="s">
        <v>5145</v>
      </c>
      <c r="B7282" t="s">
        <v>4878</v>
      </c>
      <c r="C7282" t="s">
        <v>4879</v>
      </c>
      <c r="D7282" t="s">
        <v>55</v>
      </c>
      <c r="E7282" t="s">
        <v>56</v>
      </c>
      <c r="F7282" s="1">
        <v>40679</v>
      </c>
      <c r="G7282" s="1">
        <v>40675</v>
      </c>
      <c r="H7282" s="1">
        <v>40677</v>
      </c>
      <c r="I7282">
        <v>0</v>
      </c>
      <c r="J7282">
        <v>761</v>
      </c>
      <c r="K7282">
        <v>762</v>
      </c>
      <c r="L7282">
        <v>11047</v>
      </c>
      <c r="M7282" t="b">
        <v>0</v>
      </c>
      <c r="O7282" t="s">
        <v>289</v>
      </c>
      <c r="P7282" s="1">
        <v>40679</v>
      </c>
      <c r="Q7282" t="b">
        <v>0</v>
      </c>
      <c r="R7282" t="b">
        <v>0</v>
      </c>
      <c r="S7282" t="b">
        <v>0</v>
      </c>
      <c r="T7282">
        <v>8</v>
      </c>
      <c r="U7282">
        <v>2</v>
      </c>
      <c r="V7282">
        <v>0</v>
      </c>
      <c r="W7282">
        <v>15</v>
      </c>
      <c r="X7282">
        <v>0</v>
      </c>
      <c r="Y7282">
        <v>1</v>
      </c>
      <c r="Z7282">
        <v>0</v>
      </c>
      <c r="AA7282">
        <v>0</v>
      </c>
      <c r="AB7282">
        <v>3</v>
      </c>
      <c r="AC7282">
        <v>2</v>
      </c>
      <c r="AD7282">
        <v>0</v>
      </c>
      <c r="AE7282">
        <v>1666</v>
      </c>
      <c r="AF7282">
        <v>12</v>
      </c>
      <c r="AG7282">
        <v>4138</v>
      </c>
      <c r="AH7282">
        <v>1435</v>
      </c>
      <c r="AI7282">
        <v>1</v>
      </c>
      <c r="AN7282">
        <v>24.8</v>
      </c>
      <c r="AP7282" t="s">
        <v>59</v>
      </c>
      <c r="AS7282">
        <v>0</v>
      </c>
      <c r="AU7282">
        <v>1333</v>
      </c>
      <c r="AV7282">
        <v>113</v>
      </c>
      <c r="AW7282">
        <v>18</v>
      </c>
      <c r="AX7282">
        <v>14</v>
      </c>
      <c r="AZ7282">
        <v>0</v>
      </c>
      <c r="BA7282">
        <v>11047</v>
      </c>
      <c r="BB7282">
        <f t="shared" si="605"/>
        <v>1779</v>
      </c>
      <c r="BD7282" t="e">
        <f t="shared" si="601"/>
        <v>#N/A</v>
      </c>
      <c r="BE7282">
        <f t="shared" si="602"/>
        <v>0</v>
      </c>
    </row>
    <row r="7283" spans="1:57" x14ac:dyDescent="0.25">
      <c r="A7283" t="s">
        <v>5147</v>
      </c>
      <c r="B7283" t="s">
        <v>4878</v>
      </c>
      <c r="C7283" t="s">
        <v>4879</v>
      </c>
      <c r="D7283" t="s">
        <v>55</v>
      </c>
      <c r="E7283" t="s">
        <v>56</v>
      </c>
      <c r="F7283" s="1">
        <v>40663</v>
      </c>
      <c r="G7283" s="1">
        <v>40659</v>
      </c>
      <c r="H7283" s="1">
        <v>40662</v>
      </c>
      <c r="I7283">
        <v>0</v>
      </c>
      <c r="J7283">
        <v>513</v>
      </c>
      <c r="K7283">
        <v>513</v>
      </c>
      <c r="L7283">
        <v>10798</v>
      </c>
      <c r="M7283" t="b">
        <v>0</v>
      </c>
      <c r="O7283" t="s">
        <v>34</v>
      </c>
      <c r="P7283" s="1">
        <v>40663</v>
      </c>
      <c r="Q7283" t="b">
        <v>0</v>
      </c>
      <c r="R7283" t="b">
        <v>0</v>
      </c>
      <c r="S7283" t="b">
        <v>0</v>
      </c>
      <c r="T7283">
        <v>6</v>
      </c>
      <c r="U7283">
        <v>1</v>
      </c>
      <c r="V7283">
        <v>0</v>
      </c>
      <c r="W7283">
        <v>12</v>
      </c>
      <c r="X7283">
        <v>0</v>
      </c>
      <c r="Y7283">
        <v>1</v>
      </c>
      <c r="Z7283">
        <v>0</v>
      </c>
      <c r="AA7283">
        <v>0</v>
      </c>
      <c r="AB7283">
        <v>6</v>
      </c>
      <c r="AC7283">
        <v>3</v>
      </c>
      <c r="AD7283">
        <v>0</v>
      </c>
      <c r="AE7283">
        <v>1490</v>
      </c>
      <c r="AF7283">
        <v>10</v>
      </c>
      <c r="AG7283">
        <v>3814</v>
      </c>
      <c r="AH7283">
        <v>1305</v>
      </c>
      <c r="AI7283">
        <v>0</v>
      </c>
      <c r="AN7283">
        <v>24.3</v>
      </c>
      <c r="AP7283" t="s">
        <v>59</v>
      </c>
      <c r="AS7283">
        <v>1</v>
      </c>
      <c r="AU7283">
        <v>4144</v>
      </c>
      <c r="AV7283">
        <v>549</v>
      </c>
      <c r="AW7283">
        <v>19</v>
      </c>
      <c r="AX7283">
        <v>16</v>
      </c>
      <c r="AZ7283">
        <v>0</v>
      </c>
      <c r="BA7283">
        <v>10798</v>
      </c>
      <c r="BB7283">
        <f t="shared" si="605"/>
        <v>2028</v>
      </c>
      <c r="BD7283" t="e">
        <f t="shared" si="601"/>
        <v>#N/A</v>
      </c>
      <c r="BE7283">
        <f t="shared" si="602"/>
        <v>0</v>
      </c>
    </row>
    <row r="7284" spans="1:57" x14ac:dyDescent="0.25">
      <c r="A7284" t="s">
        <v>5149</v>
      </c>
      <c r="B7284" t="s">
        <v>4878</v>
      </c>
      <c r="C7284" t="s">
        <v>4879</v>
      </c>
      <c r="D7284" t="s">
        <v>55</v>
      </c>
      <c r="E7284" t="s">
        <v>56</v>
      </c>
      <c r="F7284" s="1">
        <v>40649</v>
      </c>
      <c r="G7284" s="1">
        <v>40645</v>
      </c>
      <c r="H7284" s="1">
        <v>40649</v>
      </c>
      <c r="I7284">
        <v>0</v>
      </c>
      <c r="J7284">
        <v>271</v>
      </c>
      <c r="K7284">
        <v>271</v>
      </c>
      <c r="L7284">
        <v>10556</v>
      </c>
      <c r="M7284" t="b">
        <v>0</v>
      </c>
      <c r="O7284" t="s">
        <v>34</v>
      </c>
      <c r="P7284" s="1">
        <v>40649</v>
      </c>
      <c r="Q7284" t="b">
        <v>0</v>
      </c>
      <c r="R7284" t="b">
        <v>0</v>
      </c>
      <c r="S7284" t="b">
        <v>0</v>
      </c>
      <c r="T7284">
        <v>6</v>
      </c>
      <c r="U7284">
        <v>1</v>
      </c>
      <c r="V7284">
        <v>0</v>
      </c>
      <c r="W7284">
        <v>8</v>
      </c>
      <c r="X7284">
        <v>0</v>
      </c>
      <c r="Y7284">
        <v>0</v>
      </c>
      <c r="Z7284">
        <v>0</v>
      </c>
      <c r="AA7284">
        <v>0</v>
      </c>
      <c r="AB7284">
        <v>3</v>
      </c>
      <c r="AC7284">
        <v>1</v>
      </c>
      <c r="AD7284">
        <v>0</v>
      </c>
      <c r="AE7284">
        <v>1345</v>
      </c>
      <c r="AF7284">
        <v>10</v>
      </c>
      <c r="AG7284">
        <v>3348</v>
      </c>
      <c r="AH7284">
        <v>1186</v>
      </c>
      <c r="AI7284">
        <v>0</v>
      </c>
      <c r="AN7284">
        <v>24.3</v>
      </c>
      <c r="AP7284" t="s">
        <v>59</v>
      </c>
      <c r="AS7284">
        <v>0</v>
      </c>
      <c r="AU7284">
        <v>6554</v>
      </c>
      <c r="AV7284">
        <v>121</v>
      </c>
      <c r="AW7284">
        <v>20</v>
      </c>
      <c r="AX7284">
        <v>14</v>
      </c>
      <c r="AZ7284">
        <v>0</v>
      </c>
      <c r="BA7284">
        <v>10556</v>
      </c>
      <c r="BB7284">
        <f t="shared" si="605"/>
        <v>2270</v>
      </c>
      <c r="BD7284" t="e">
        <f t="shared" si="601"/>
        <v>#N/A</v>
      </c>
      <c r="BE7284">
        <f t="shared" si="602"/>
        <v>0</v>
      </c>
    </row>
    <row r="7285" spans="1:57" x14ac:dyDescent="0.25">
      <c r="A7285" t="s">
        <v>5152</v>
      </c>
      <c r="B7285" t="s">
        <v>4878</v>
      </c>
      <c r="C7285" t="s">
        <v>4879</v>
      </c>
      <c r="D7285" t="s">
        <v>55</v>
      </c>
      <c r="E7285" t="s">
        <v>56</v>
      </c>
      <c r="F7285" s="1">
        <v>40632</v>
      </c>
      <c r="G7285" s="1">
        <v>40627</v>
      </c>
      <c r="H7285" s="1">
        <v>40631</v>
      </c>
      <c r="I7285">
        <v>0</v>
      </c>
      <c r="J7285">
        <v>1251</v>
      </c>
      <c r="K7285">
        <v>1251</v>
      </c>
      <c r="L7285">
        <v>10285</v>
      </c>
      <c r="M7285" t="b">
        <v>1</v>
      </c>
      <c r="O7285" t="s">
        <v>34</v>
      </c>
      <c r="P7285" s="1">
        <v>40632</v>
      </c>
      <c r="Q7285" t="b">
        <v>0</v>
      </c>
      <c r="R7285" t="b">
        <v>0</v>
      </c>
      <c r="S7285" t="b">
        <v>0</v>
      </c>
      <c r="T7285">
        <v>13</v>
      </c>
      <c r="U7285">
        <v>3</v>
      </c>
      <c r="V7285">
        <v>0</v>
      </c>
      <c r="W7285">
        <v>32</v>
      </c>
      <c r="X7285">
        <v>0</v>
      </c>
      <c r="Y7285">
        <v>1</v>
      </c>
      <c r="Z7285">
        <v>0</v>
      </c>
      <c r="AA7285">
        <v>0</v>
      </c>
      <c r="AB7285">
        <v>3</v>
      </c>
      <c r="AC7285">
        <v>1</v>
      </c>
      <c r="AD7285">
        <v>0</v>
      </c>
      <c r="AE7285">
        <v>1382</v>
      </c>
      <c r="AF7285">
        <v>10</v>
      </c>
      <c r="AG7285">
        <v>3500</v>
      </c>
      <c r="AH7285">
        <v>1161</v>
      </c>
      <c r="AI7285">
        <v>0</v>
      </c>
      <c r="AN7285">
        <v>24.4</v>
      </c>
      <c r="AP7285" t="s">
        <v>59</v>
      </c>
      <c r="AS7285">
        <v>18</v>
      </c>
      <c r="AU7285">
        <v>35394</v>
      </c>
      <c r="AV7285">
        <v>433</v>
      </c>
      <c r="AW7285">
        <v>22</v>
      </c>
      <c r="AX7285">
        <v>16</v>
      </c>
      <c r="AZ7285">
        <v>0</v>
      </c>
      <c r="BA7285">
        <v>10285</v>
      </c>
      <c r="BB7285">
        <f t="shared" si="605"/>
        <v>2541</v>
      </c>
      <c r="BD7285" t="e">
        <f t="shared" si="601"/>
        <v>#N/A</v>
      </c>
      <c r="BE7285">
        <f t="shared" si="602"/>
        <v>1</v>
      </c>
    </row>
    <row r="7286" spans="1:57" x14ac:dyDescent="0.25">
      <c r="A7286" t="s">
        <v>5153</v>
      </c>
      <c r="B7286" t="s">
        <v>4878</v>
      </c>
      <c r="C7286" t="s">
        <v>4879</v>
      </c>
      <c r="D7286" t="s">
        <v>55</v>
      </c>
      <c r="E7286" t="s">
        <v>56</v>
      </c>
      <c r="F7286" s="1">
        <v>40612</v>
      </c>
      <c r="G7286" s="1">
        <v>40606</v>
      </c>
      <c r="H7286" s="1">
        <v>40612</v>
      </c>
      <c r="I7286">
        <v>0</v>
      </c>
      <c r="J7286">
        <v>925</v>
      </c>
      <c r="K7286">
        <v>925</v>
      </c>
      <c r="L7286">
        <v>9959</v>
      </c>
      <c r="M7286" t="b">
        <v>0</v>
      </c>
      <c r="O7286" t="s">
        <v>34</v>
      </c>
      <c r="P7286" s="1">
        <v>40612</v>
      </c>
      <c r="Q7286" t="b">
        <v>0</v>
      </c>
      <c r="R7286" t="b">
        <v>0</v>
      </c>
      <c r="S7286" t="b">
        <v>0</v>
      </c>
      <c r="T7286">
        <v>12</v>
      </c>
      <c r="U7286">
        <v>3</v>
      </c>
      <c r="V7286">
        <v>0</v>
      </c>
      <c r="W7286">
        <v>23</v>
      </c>
      <c r="X7286">
        <v>0</v>
      </c>
      <c r="Y7286">
        <v>1</v>
      </c>
      <c r="Z7286">
        <v>0</v>
      </c>
      <c r="AA7286">
        <v>0</v>
      </c>
      <c r="AB7286">
        <v>2</v>
      </c>
      <c r="AC7286">
        <v>1</v>
      </c>
      <c r="AD7286">
        <v>0</v>
      </c>
      <c r="AE7286">
        <v>1212</v>
      </c>
      <c r="AF7286">
        <v>8</v>
      </c>
      <c r="AG7286">
        <v>3103</v>
      </c>
      <c r="AH7286">
        <v>983</v>
      </c>
      <c r="AI7286">
        <v>1</v>
      </c>
      <c r="AN7286">
        <v>23.4</v>
      </c>
      <c r="AP7286" t="s">
        <v>59</v>
      </c>
      <c r="AS7286">
        <v>17</v>
      </c>
      <c r="AU7286">
        <v>27013</v>
      </c>
      <c r="AV7286">
        <v>273</v>
      </c>
      <c r="AW7286">
        <v>22</v>
      </c>
      <c r="AX7286">
        <v>15</v>
      </c>
      <c r="AZ7286">
        <v>0</v>
      </c>
      <c r="BA7286">
        <v>9959</v>
      </c>
      <c r="BB7286">
        <f t="shared" si="605"/>
        <v>2867</v>
      </c>
      <c r="BD7286" t="e">
        <f t="shared" si="601"/>
        <v>#N/A</v>
      </c>
      <c r="BE7286">
        <f t="shared" si="602"/>
        <v>0</v>
      </c>
    </row>
    <row r="7287" spans="1:57" x14ac:dyDescent="0.25">
      <c r="A7287" t="s">
        <v>5155</v>
      </c>
      <c r="B7287" t="s">
        <v>4878</v>
      </c>
      <c r="C7287" t="s">
        <v>4879</v>
      </c>
      <c r="D7287" t="s">
        <v>55</v>
      </c>
      <c r="E7287" t="s">
        <v>56</v>
      </c>
      <c r="F7287" s="1">
        <v>40591</v>
      </c>
      <c r="G7287" s="1">
        <v>40586</v>
      </c>
      <c r="H7287" s="1">
        <v>40591</v>
      </c>
      <c r="I7287">
        <v>0</v>
      </c>
      <c r="J7287">
        <v>610</v>
      </c>
      <c r="K7287">
        <v>610</v>
      </c>
      <c r="L7287">
        <v>9644</v>
      </c>
      <c r="M7287" t="b">
        <v>0</v>
      </c>
      <c r="O7287" t="s">
        <v>34</v>
      </c>
      <c r="P7287" s="1">
        <v>40591</v>
      </c>
      <c r="Q7287" t="b">
        <v>0</v>
      </c>
      <c r="R7287" t="b">
        <v>0</v>
      </c>
      <c r="S7287" t="b">
        <v>0</v>
      </c>
      <c r="T7287">
        <v>7</v>
      </c>
      <c r="U7287">
        <v>2</v>
      </c>
      <c r="V7287">
        <v>0</v>
      </c>
      <c r="W7287">
        <v>10</v>
      </c>
      <c r="X7287">
        <v>0</v>
      </c>
      <c r="Y7287">
        <v>0</v>
      </c>
      <c r="Z7287">
        <v>0</v>
      </c>
      <c r="AA7287">
        <v>0</v>
      </c>
      <c r="AB7287">
        <v>4</v>
      </c>
      <c r="AC7287">
        <v>2</v>
      </c>
      <c r="AD7287">
        <v>0</v>
      </c>
      <c r="AE7287">
        <v>1422</v>
      </c>
      <c r="AF7287">
        <v>10</v>
      </c>
      <c r="AG7287">
        <v>3542</v>
      </c>
      <c r="AH7287">
        <v>1164</v>
      </c>
      <c r="AI7287">
        <v>2</v>
      </c>
      <c r="AN7287">
        <v>23.7</v>
      </c>
      <c r="AP7287" t="s">
        <v>59</v>
      </c>
      <c r="AS7287">
        <v>3</v>
      </c>
      <c r="AU7287">
        <v>14095</v>
      </c>
      <c r="AV7287">
        <v>324</v>
      </c>
      <c r="AW7287">
        <v>21</v>
      </c>
      <c r="AX7287">
        <v>16</v>
      </c>
      <c r="AZ7287">
        <v>0</v>
      </c>
      <c r="BA7287">
        <v>9644</v>
      </c>
      <c r="BB7287">
        <f t="shared" si="605"/>
        <v>3182</v>
      </c>
      <c r="BD7287" t="e">
        <f t="shared" si="601"/>
        <v>#N/A</v>
      </c>
      <c r="BE7287">
        <f t="shared" si="602"/>
        <v>0</v>
      </c>
    </row>
    <row r="7288" spans="1:57" x14ac:dyDescent="0.25">
      <c r="A7288" t="s">
        <v>5157</v>
      </c>
      <c r="B7288" t="s">
        <v>4878</v>
      </c>
      <c r="C7288" t="s">
        <v>4879</v>
      </c>
      <c r="D7288" t="s">
        <v>55</v>
      </c>
      <c r="E7288" t="s">
        <v>56</v>
      </c>
      <c r="F7288" s="1">
        <v>40571</v>
      </c>
      <c r="G7288" s="1">
        <v>40565</v>
      </c>
      <c r="H7288" s="1">
        <v>40569</v>
      </c>
      <c r="I7288">
        <v>0</v>
      </c>
      <c r="J7288">
        <v>302</v>
      </c>
      <c r="K7288">
        <v>302</v>
      </c>
      <c r="L7288">
        <v>9336</v>
      </c>
      <c r="O7288" t="s">
        <v>34</v>
      </c>
      <c r="P7288" s="1">
        <v>40571</v>
      </c>
      <c r="Q7288" t="b">
        <v>0</v>
      </c>
      <c r="R7288" t="b">
        <v>0</v>
      </c>
      <c r="S7288" t="b">
        <v>0</v>
      </c>
      <c r="T7288">
        <v>5</v>
      </c>
      <c r="U7288">
        <v>1</v>
      </c>
      <c r="V7288">
        <v>0</v>
      </c>
      <c r="W7288">
        <v>6</v>
      </c>
      <c r="X7288">
        <v>0</v>
      </c>
      <c r="Y7288">
        <v>0</v>
      </c>
      <c r="Z7288">
        <v>0</v>
      </c>
      <c r="AA7288">
        <v>0</v>
      </c>
      <c r="AB7288">
        <v>3</v>
      </c>
      <c r="AC7288">
        <v>3</v>
      </c>
      <c r="AD7288">
        <v>0</v>
      </c>
      <c r="AE7288">
        <v>1142</v>
      </c>
      <c r="AF7288">
        <v>8</v>
      </c>
      <c r="AG7288">
        <v>2779</v>
      </c>
      <c r="AH7288">
        <v>967</v>
      </c>
      <c r="AI7288">
        <v>2</v>
      </c>
      <c r="AN7288">
        <v>24.7</v>
      </c>
      <c r="AP7288" t="s">
        <v>59</v>
      </c>
      <c r="AS7288">
        <v>8</v>
      </c>
      <c r="AU7288">
        <v>11244</v>
      </c>
      <c r="AV7288">
        <v>322</v>
      </c>
      <c r="AW7288">
        <v>21</v>
      </c>
      <c r="AX7288">
        <v>16</v>
      </c>
      <c r="AZ7288">
        <v>0</v>
      </c>
      <c r="BA7288">
        <v>9336</v>
      </c>
      <c r="BB7288">
        <f t="shared" si="605"/>
        <v>3490</v>
      </c>
      <c r="BD7288" t="e">
        <f t="shared" si="601"/>
        <v>#N/A</v>
      </c>
      <c r="BE7288">
        <f t="shared" si="602"/>
        <v>0</v>
      </c>
    </row>
    <row r="7289" spans="1:57" x14ac:dyDescent="0.25">
      <c r="A7289" t="s">
        <v>5159</v>
      </c>
      <c r="B7289" t="s">
        <v>4878</v>
      </c>
      <c r="C7289" t="s">
        <v>4879</v>
      </c>
      <c r="D7289" t="s">
        <v>55</v>
      </c>
      <c r="E7289" t="s">
        <v>56</v>
      </c>
      <c r="F7289" s="1">
        <v>40548</v>
      </c>
      <c r="G7289" s="1">
        <v>40543</v>
      </c>
      <c r="H7289" s="1">
        <v>40546</v>
      </c>
      <c r="I7289">
        <v>0</v>
      </c>
      <c r="J7289">
        <v>1273</v>
      </c>
      <c r="K7289">
        <v>1273</v>
      </c>
      <c r="L7289">
        <v>9034</v>
      </c>
      <c r="M7289" t="b">
        <v>1</v>
      </c>
      <c r="O7289" t="s">
        <v>34</v>
      </c>
      <c r="P7289" s="1">
        <v>40548</v>
      </c>
      <c r="Q7289" t="b">
        <v>0</v>
      </c>
      <c r="R7289" t="b">
        <v>0</v>
      </c>
      <c r="S7289" t="b">
        <v>0</v>
      </c>
      <c r="T7289">
        <v>6</v>
      </c>
      <c r="U7289">
        <v>1</v>
      </c>
      <c r="V7289">
        <v>0</v>
      </c>
      <c r="W7289">
        <v>16</v>
      </c>
      <c r="X7289">
        <v>0</v>
      </c>
      <c r="Y7289">
        <v>1</v>
      </c>
      <c r="Z7289">
        <v>0</v>
      </c>
      <c r="AA7289">
        <v>0</v>
      </c>
      <c r="AB7289">
        <v>5</v>
      </c>
      <c r="AC7289">
        <v>0</v>
      </c>
      <c r="AD7289">
        <v>0</v>
      </c>
      <c r="AE7289">
        <v>1098</v>
      </c>
      <c r="AF7289">
        <v>8</v>
      </c>
      <c r="AG7289">
        <v>2853</v>
      </c>
      <c r="AH7289">
        <v>914</v>
      </c>
      <c r="AI7289">
        <v>0</v>
      </c>
      <c r="AN7289">
        <v>24.3</v>
      </c>
      <c r="AP7289" t="s">
        <v>59</v>
      </c>
      <c r="AS7289">
        <v>6</v>
      </c>
      <c r="AU7289">
        <v>18930</v>
      </c>
      <c r="AV7289">
        <v>123</v>
      </c>
      <c r="AW7289">
        <v>21</v>
      </c>
      <c r="AX7289">
        <v>14</v>
      </c>
      <c r="AZ7289">
        <v>0</v>
      </c>
      <c r="BA7289">
        <v>9034</v>
      </c>
      <c r="BB7289">
        <f t="shared" si="605"/>
        <v>3792</v>
      </c>
      <c r="BD7289" t="e">
        <f t="shared" si="601"/>
        <v>#N/A</v>
      </c>
      <c r="BE7289">
        <f t="shared" si="602"/>
        <v>1</v>
      </c>
    </row>
    <row r="7290" spans="1:57" x14ac:dyDescent="0.25">
      <c r="A7290" t="s">
        <v>5161</v>
      </c>
      <c r="B7290" t="s">
        <v>4878</v>
      </c>
      <c r="C7290" t="s">
        <v>4879</v>
      </c>
      <c r="D7290" t="s">
        <v>55</v>
      </c>
      <c r="E7290" t="s">
        <v>56</v>
      </c>
      <c r="F7290" s="1">
        <v>40526</v>
      </c>
      <c r="G7290" s="1">
        <v>40521</v>
      </c>
      <c r="H7290" s="1">
        <v>40523</v>
      </c>
      <c r="I7290">
        <v>0</v>
      </c>
      <c r="J7290">
        <v>946</v>
      </c>
      <c r="K7290">
        <v>946</v>
      </c>
      <c r="L7290">
        <v>8707</v>
      </c>
      <c r="M7290" t="b">
        <v>0</v>
      </c>
      <c r="O7290" t="s">
        <v>34</v>
      </c>
      <c r="P7290" s="1">
        <v>40526</v>
      </c>
      <c r="Q7290" t="b">
        <v>0</v>
      </c>
      <c r="R7290" t="b">
        <v>0</v>
      </c>
      <c r="S7290" t="b">
        <v>0</v>
      </c>
      <c r="T7290">
        <v>6</v>
      </c>
      <c r="U7290">
        <v>1</v>
      </c>
      <c r="V7290">
        <v>0</v>
      </c>
      <c r="W7290">
        <v>14</v>
      </c>
      <c r="X7290">
        <v>0</v>
      </c>
      <c r="Y7290">
        <v>1</v>
      </c>
      <c r="Z7290">
        <v>0</v>
      </c>
      <c r="AA7290">
        <v>0</v>
      </c>
      <c r="AB7290">
        <v>6</v>
      </c>
      <c r="AC7290">
        <v>2</v>
      </c>
      <c r="AD7290">
        <v>0</v>
      </c>
      <c r="AE7290">
        <v>1206</v>
      </c>
      <c r="AF7290">
        <v>9</v>
      </c>
      <c r="AG7290">
        <v>2904</v>
      </c>
      <c r="AH7290">
        <v>928</v>
      </c>
      <c r="AI7290">
        <v>6</v>
      </c>
      <c r="AN7290">
        <v>23.7</v>
      </c>
      <c r="AP7290" t="s">
        <v>59</v>
      </c>
      <c r="AS7290">
        <v>5</v>
      </c>
      <c r="AU7290">
        <v>17518</v>
      </c>
      <c r="AV7290">
        <v>133</v>
      </c>
      <c r="AW7290">
        <v>21</v>
      </c>
      <c r="AX7290">
        <v>14</v>
      </c>
      <c r="AZ7290">
        <v>0</v>
      </c>
      <c r="BA7290">
        <v>8707</v>
      </c>
      <c r="BB7290">
        <f t="shared" si="605"/>
        <v>4119</v>
      </c>
      <c r="BD7290" t="e">
        <f t="shared" si="601"/>
        <v>#N/A</v>
      </c>
      <c r="BE7290">
        <f t="shared" si="602"/>
        <v>0</v>
      </c>
    </row>
    <row r="7291" spans="1:57" x14ac:dyDescent="0.25">
      <c r="A7291" t="s">
        <v>5163</v>
      </c>
      <c r="B7291" t="s">
        <v>4878</v>
      </c>
      <c r="C7291" t="s">
        <v>4879</v>
      </c>
      <c r="D7291" t="s">
        <v>55</v>
      </c>
      <c r="E7291" t="s">
        <v>56</v>
      </c>
      <c r="F7291" s="1">
        <v>40509</v>
      </c>
      <c r="G7291" s="1">
        <v>40504</v>
      </c>
      <c r="H7291" s="1">
        <v>40507</v>
      </c>
      <c r="I7291">
        <v>0</v>
      </c>
      <c r="J7291">
        <v>670</v>
      </c>
      <c r="K7291">
        <v>670</v>
      </c>
      <c r="L7291">
        <v>8431</v>
      </c>
      <c r="M7291" t="b">
        <v>0</v>
      </c>
      <c r="O7291" t="s">
        <v>34</v>
      </c>
      <c r="P7291" s="1">
        <v>40509</v>
      </c>
      <c r="Q7291" t="b">
        <v>0</v>
      </c>
      <c r="R7291" t="b">
        <v>0</v>
      </c>
      <c r="S7291" t="b">
        <v>0</v>
      </c>
      <c r="T7291">
        <v>5</v>
      </c>
      <c r="U7291">
        <v>1</v>
      </c>
      <c r="V7291">
        <v>0</v>
      </c>
      <c r="W7291">
        <v>9</v>
      </c>
      <c r="X7291">
        <v>0</v>
      </c>
      <c r="Y7291">
        <v>0</v>
      </c>
      <c r="Z7291">
        <v>0</v>
      </c>
      <c r="AA7291">
        <v>0</v>
      </c>
      <c r="AB7291">
        <v>3</v>
      </c>
      <c r="AC7291">
        <v>2</v>
      </c>
      <c r="AD7291">
        <v>0</v>
      </c>
      <c r="AE7291">
        <v>1133</v>
      </c>
      <c r="AF7291">
        <v>7</v>
      </c>
      <c r="AG7291">
        <v>2699</v>
      </c>
      <c r="AH7291">
        <v>937</v>
      </c>
      <c r="AI7291">
        <v>1</v>
      </c>
      <c r="AN7291">
        <v>25.6</v>
      </c>
      <c r="AP7291" t="s">
        <v>59</v>
      </c>
      <c r="AS7291">
        <v>8</v>
      </c>
      <c r="AU7291">
        <v>15198</v>
      </c>
      <c r="AV7291">
        <v>218.62</v>
      </c>
      <c r="AW7291">
        <v>21</v>
      </c>
      <c r="AX7291">
        <v>15</v>
      </c>
      <c r="AZ7291">
        <v>0</v>
      </c>
      <c r="BA7291">
        <v>8431</v>
      </c>
      <c r="BB7291">
        <f t="shared" si="605"/>
        <v>4395</v>
      </c>
      <c r="BD7291" t="e">
        <f t="shared" si="601"/>
        <v>#N/A</v>
      </c>
      <c r="BE7291">
        <f t="shared" si="602"/>
        <v>0</v>
      </c>
    </row>
    <row r="7292" spans="1:57" x14ac:dyDescent="0.25">
      <c r="A7292" t="s">
        <v>5165</v>
      </c>
      <c r="B7292" t="s">
        <v>4878</v>
      </c>
      <c r="C7292" t="s">
        <v>4879</v>
      </c>
      <c r="D7292" t="s">
        <v>55</v>
      </c>
      <c r="E7292" t="s">
        <v>56</v>
      </c>
      <c r="F7292" s="1">
        <v>40486</v>
      </c>
      <c r="G7292" s="1">
        <v>40481</v>
      </c>
      <c r="H7292" s="1">
        <v>40484</v>
      </c>
      <c r="I7292">
        <v>0</v>
      </c>
      <c r="J7292">
        <v>0</v>
      </c>
      <c r="K7292">
        <v>340</v>
      </c>
      <c r="L7292">
        <v>8101</v>
      </c>
      <c r="M7292" t="b">
        <v>0</v>
      </c>
      <c r="O7292" t="s">
        <v>34</v>
      </c>
      <c r="P7292" s="1">
        <v>40488</v>
      </c>
      <c r="Q7292" t="b">
        <v>0</v>
      </c>
      <c r="R7292" t="b">
        <v>0</v>
      </c>
      <c r="S7292" t="b">
        <v>0</v>
      </c>
      <c r="T7292">
        <v>7</v>
      </c>
      <c r="U7292">
        <v>2</v>
      </c>
      <c r="V7292">
        <v>0</v>
      </c>
      <c r="W7292">
        <v>10</v>
      </c>
      <c r="X7292">
        <v>0</v>
      </c>
      <c r="Y7292">
        <v>0</v>
      </c>
      <c r="Z7292">
        <v>0</v>
      </c>
      <c r="AA7292">
        <v>0</v>
      </c>
      <c r="AB7292">
        <v>8</v>
      </c>
      <c r="AC7292">
        <v>2</v>
      </c>
      <c r="AD7292">
        <v>0</v>
      </c>
      <c r="AE7292">
        <v>1557</v>
      </c>
      <c r="AF7292">
        <v>12</v>
      </c>
      <c r="AG7292">
        <v>3908</v>
      </c>
      <c r="AH7292">
        <v>1281</v>
      </c>
      <c r="AI7292">
        <v>6</v>
      </c>
      <c r="AN7292">
        <v>23.6</v>
      </c>
      <c r="AP7292" t="s">
        <v>59</v>
      </c>
      <c r="AS7292">
        <v>5</v>
      </c>
      <c r="AU7292">
        <v>9757</v>
      </c>
      <c r="AV7292">
        <v>70</v>
      </c>
      <c r="AW7292">
        <v>20</v>
      </c>
      <c r="AX7292">
        <v>13</v>
      </c>
      <c r="AZ7292">
        <v>0</v>
      </c>
      <c r="BA7292">
        <v>8101</v>
      </c>
      <c r="BB7292">
        <f t="shared" si="605"/>
        <v>4725</v>
      </c>
      <c r="BD7292" t="e">
        <f t="shared" si="601"/>
        <v>#N/A</v>
      </c>
      <c r="BE7292">
        <f t="shared" si="602"/>
        <v>0</v>
      </c>
    </row>
    <row r="7293" spans="1:57" x14ac:dyDescent="0.25">
      <c r="A7293" t="s">
        <v>5167</v>
      </c>
      <c r="B7293" t="s">
        <v>4878</v>
      </c>
      <c r="C7293" t="s">
        <v>4879</v>
      </c>
      <c r="D7293" t="s">
        <v>55</v>
      </c>
      <c r="E7293" t="s">
        <v>56</v>
      </c>
      <c r="F7293" s="1">
        <v>40463</v>
      </c>
      <c r="G7293" s="1">
        <v>40458</v>
      </c>
      <c r="H7293" s="1">
        <v>40460</v>
      </c>
      <c r="I7293">
        <v>0</v>
      </c>
      <c r="J7293">
        <v>0</v>
      </c>
      <c r="K7293">
        <v>1175</v>
      </c>
      <c r="L7293">
        <v>7761</v>
      </c>
      <c r="M7293" t="b">
        <v>1</v>
      </c>
      <c r="O7293" t="s">
        <v>34</v>
      </c>
      <c r="P7293" s="1">
        <v>40463</v>
      </c>
      <c r="Q7293" t="b">
        <v>0</v>
      </c>
      <c r="R7293" t="b">
        <v>0</v>
      </c>
      <c r="S7293" t="b">
        <v>0</v>
      </c>
      <c r="T7293">
        <v>7</v>
      </c>
      <c r="U7293">
        <v>2</v>
      </c>
      <c r="V7293">
        <v>0</v>
      </c>
      <c r="W7293">
        <v>15</v>
      </c>
      <c r="X7293">
        <v>0</v>
      </c>
      <c r="Y7293">
        <v>1</v>
      </c>
      <c r="Z7293">
        <v>0</v>
      </c>
      <c r="AA7293">
        <v>0</v>
      </c>
      <c r="AB7293">
        <v>1</v>
      </c>
      <c r="AC7293">
        <v>3</v>
      </c>
      <c r="AD7293">
        <v>0</v>
      </c>
      <c r="AE7293">
        <v>1451</v>
      </c>
      <c r="AF7293">
        <v>11</v>
      </c>
      <c r="AG7293">
        <v>3591</v>
      </c>
      <c r="AH7293">
        <v>1245</v>
      </c>
      <c r="AI7293">
        <v>3</v>
      </c>
      <c r="AN7293">
        <v>24.6</v>
      </c>
      <c r="AP7293" t="s">
        <v>59</v>
      </c>
      <c r="AS7293">
        <v>3</v>
      </c>
      <c r="AU7293">
        <v>22261</v>
      </c>
      <c r="AV7293">
        <v>950</v>
      </c>
      <c r="AW7293">
        <v>22</v>
      </c>
      <c r="AX7293">
        <v>17</v>
      </c>
      <c r="AZ7293">
        <v>0</v>
      </c>
      <c r="BA7293">
        <v>7761</v>
      </c>
      <c r="BB7293">
        <f t="shared" si="605"/>
        <v>5065</v>
      </c>
      <c r="BD7293" t="e">
        <f t="shared" si="601"/>
        <v>#N/A</v>
      </c>
      <c r="BE7293">
        <f t="shared" si="602"/>
        <v>1</v>
      </c>
    </row>
    <row r="7294" spans="1:57" x14ac:dyDescent="0.25">
      <c r="A7294" t="s">
        <v>5169</v>
      </c>
      <c r="B7294" t="s">
        <v>4878</v>
      </c>
      <c r="C7294" t="s">
        <v>4879</v>
      </c>
      <c r="D7294" t="s">
        <v>55</v>
      </c>
      <c r="E7294" t="s">
        <v>56</v>
      </c>
      <c r="F7294" s="1">
        <v>40437</v>
      </c>
      <c r="G7294" s="1">
        <v>40434</v>
      </c>
      <c r="H7294" s="1">
        <v>40436</v>
      </c>
      <c r="I7294">
        <v>0</v>
      </c>
      <c r="J7294">
        <v>839</v>
      </c>
      <c r="K7294">
        <v>839</v>
      </c>
      <c r="L7294">
        <v>7425</v>
      </c>
      <c r="M7294" t="b">
        <v>0</v>
      </c>
      <c r="O7294" t="s">
        <v>34</v>
      </c>
      <c r="P7294" s="1">
        <v>40437</v>
      </c>
      <c r="Q7294" t="b">
        <v>0</v>
      </c>
      <c r="R7294" t="b">
        <v>0</v>
      </c>
      <c r="S7294" t="b">
        <v>0</v>
      </c>
      <c r="T7294">
        <v>6</v>
      </c>
      <c r="U7294">
        <v>1</v>
      </c>
      <c r="V7294">
        <v>0</v>
      </c>
      <c r="W7294">
        <v>8</v>
      </c>
      <c r="X7294">
        <v>0</v>
      </c>
      <c r="Y7294">
        <v>0</v>
      </c>
      <c r="Z7294">
        <v>0</v>
      </c>
      <c r="AA7294">
        <v>0</v>
      </c>
      <c r="AB7294">
        <v>2</v>
      </c>
      <c r="AC7294">
        <v>0</v>
      </c>
      <c r="AD7294">
        <v>0</v>
      </c>
      <c r="AE7294">
        <v>1211</v>
      </c>
      <c r="AF7294">
        <v>10</v>
      </c>
      <c r="AG7294">
        <v>3023</v>
      </c>
      <c r="AH7294">
        <v>1020</v>
      </c>
      <c r="AI7294">
        <v>4</v>
      </c>
      <c r="AN7294">
        <v>24.9</v>
      </c>
      <c r="AP7294" t="s">
        <v>59</v>
      </c>
      <c r="AS7294">
        <v>9</v>
      </c>
      <c r="AU7294">
        <v>17435</v>
      </c>
      <c r="AV7294">
        <v>701</v>
      </c>
      <c r="AW7294">
        <v>21</v>
      </c>
      <c r="AX7294">
        <v>17</v>
      </c>
      <c r="AZ7294">
        <v>0</v>
      </c>
      <c r="BA7294">
        <v>7425</v>
      </c>
      <c r="BB7294">
        <f t="shared" si="605"/>
        <v>5401</v>
      </c>
      <c r="BD7294" t="e">
        <f t="shared" si="601"/>
        <v>#N/A</v>
      </c>
      <c r="BE7294">
        <f t="shared" si="602"/>
        <v>0</v>
      </c>
    </row>
    <row r="7295" spans="1:57" x14ac:dyDescent="0.25">
      <c r="A7295" t="s">
        <v>5171</v>
      </c>
      <c r="B7295" t="s">
        <v>4878</v>
      </c>
      <c r="C7295" t="s">
        <v>4879</v>
      </c>
      <c r="D7295" t="s">
        <v>55</v>
      </c>
      <c r="E7295" t="s">
        <v>56</v>
      </c>
      <c r="F7295" s="1">
        <v>40421</v>
      </c>
      <c r="G7295" s="1">
        <v>40413</v>
      </c>
      <c r="H7295" s="1">
        <v>40417</v>
      </c>
      <c r="I7295">
        <v>0</v>
      </c>
      <c r="J7295">
        <v>539</v>
      </c>
      <c r="K7295">
        <v>539</v>
      </c>
      <c r="L7295">
        <v>7125</v>
      </c>
      <c r="M7295" t="b">
        <v>0</v>
      </c>
      <c r="O7295" t="s">
        <v>34</v>
      </c>
      <c r="P7295" s="1">
        <v>40421</v>
      </c>
      <c r="Q7295" t="b">
        <v>0</v>
      </c>
      <c r="R7295" t="b">
        <v>0</v>
      </c>
      <c r="S7295" t="b">
        <v>0</v>
      </c>
      <c r="T7295">
        <v>4</v>
      </c>
      <c r="U7295">
        <v>1</v>
      </c>
      <c r="V7295">
        <v>0</v>
      </c>
      <c r="W7295">
        <v>5</v>
      </c>
      <c r="X7295">
        <v>0</v>
      </c>
      <c r="Y7295">
        <v>0</v>
      </c>
      <c r="Z7295">
        <v>0</v>
      </c>
      <c r="AA7295">
        <v>0</v>
      </c>
      <c r="AB7295">
        <v>2</v>
      </c>
      <c r="AC7295">
        <v>2</v>
      </c>
      <c r="AD7295">
        <v>0</v>
      </c>
      <c r="AE7295">
        <v>1136</v>
      </c>
      <c r="AF7295">
        <v>8</v>
      </c>
      <c r="AG7295">
        <v>2740</v>
      </c>
      <c r="AH7295">
        <v>1004</v>
      </c>
      <c r="AI7295">
        <v>4</v>
      </c>
      <c r="AN7295">
        <v>25.1</v>
      </c>
      <c r="AP7295" t="s">
        <v>59</v>
      </c>
      <c r="AS7295">
        <v>0</v>
      </c>
      <c r="AU7295">
        <v>7903</v>
      </c>
      <c r="AV7295">
        <v>75</v>
      </c>
      <c r="AW7295">
        <v>20</v>
      </c>
      <c r="AX7295">
        <v>13</v>
      </c>
      <c r="AZ7295">
        <v>0</v>
      </c>
      <c r="BA7295">
        <v>7125</v>
      </c>
      <c r="BB7295">
        <f t="shared" si="605"/>
        <v>5701</v>
      </c>
      <c r="BD7295" t="e">
        <f t="shared" si="601"/>
        <v>#N/A</v>
      </c>
      <c r="BE7295">
        <f t="shared" si="602"/>
        <v>0</v>
      </c>
    </row>
    <row r="7296" spans="1:57" x14ac:dyDescent="0.25">
      <c r="A7296" t="s">
        <v>5173</v>
      </c>
      <c r="B7296" t="s">
        <v>4878</v>
      </c>
      <c r="C7296" t="s">
        <v>4879</v>
      </c>
      <c r="D7296" t="s">
        <v>55</v>
      </c>
      <c r="E7296" t="s">
        <v>56</v>
      </c>
      <c r="F7296" s="1">
        <v>40395</v>
      </c>
      <c r="G7296" s="1">
        <v>40393</v>
      </c>
      <c r="H7296" s="1">
        <v>40394</v>
      </c>
      <c r="I7296">
        <v>0</v>
      </c>
      <c r="K7296">
        <v>287</v>
      </c>
      <c r="L7296">
        <v>6873</v>
      </c>
      <c r="M7296" t="b">
        <v>0</v>
      </c>
      <c r="O7296" t="s">
        <v>34</v>
      </c>
      <c r="P7296" s="1">
        <v>40395</v>
      </c>
      <c r="Q7296" t="b">
        <v>0</v>
      </c>
      <c r="R7296" t="b">
        <v>0</v>
      </c>
      <c r="S7296" t="b">
        <v>0</v>
      </c>
      <c r="T7296">
        <v>5</v>
      </c>
      <c r="U7296">
        <v>1</v>
      </c>
      <c r="V7296">
        <v>0</v>
      </c>
      <c r="W7296">
        <v>6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3</v>
      </c>
      <c r="AD7296">
        <v>0</v>
      </c>
      <c r="AE7296">
        <v>1111</v>
      </c>
      <c r="AF7296">
        <v>8</v>
      </c>
      <c r="AG7296">
        <v>2779</v>
      </c>
      <c r="AH7296">
        <v>947</v>
      </c>
      <c r="AI7296">
        <v>264</v>
      </c>
      <c r="AN7296">
        <v>25</v>
      </c>
      <c r="AP7296" t="s">
        <v>59</v>
      </c>
      <c r="AS7296">
        <v>0</v>
      </c>
      <c r="AU7296">
        <v>12018</v>
      </c>
      <c r="AV7296">
        <v>567</v>
      </c>
      <c r="AW7296">
        <v>21</v>
      </c>
      <c r="AX7296">
        <v>16</v>
      </c>
      <c r="AZ7296">
        <v>0</v>
      </c>
      <c r="BA7296">
        <v>6873</v>
      </c>
      <c r="BB7296">
        <f t="shared" si="605"/>
        <v>5953</v>
      </c>
      <c r="BD7296" t="e">
        <f t="shared" si="601"/>
        <v>#N/A</v>
      </c>
      <c r="BE7296">
        <f t="shared" si="602"/>
        <v>0</v>
      </c>
    </row>
    <row r="7297" spans="1:57" x14ac:dyDescent="0.25">
      <c r="A7297" t="s">
        <v>5175</v>
      </c>
      <c r="B7297" t="s">
        <v>4878</v>
      </c>
      <c r="C7297" t="s">
        <v>4879</v>
      </c>
      <c r="D7297" t="s">
        <v>55</v>
      </c>
      <c r="E7297" t="s">
        <v>56</v>
      </c>
      <c r="F7297" s="1">
        <v>40353</v>
      </c>
      <c r="G7297" s="1">
        <v>40350</v>
      </c>
      <c r="H7297" s="1">
        <v>40352</v>
      </c>
      <c r="I7297">
        <v>0</v>
      </c>
      <c r="J7297">
        <v>1524</v>
      </c>
      <c r="K7297">
        <v>1524</v>
      </c>
      <c r="L7297">
        <v>6586</v>
      </c>
      <c r="M7297" t="b">
        <v>1</v>
      </c>
      <c r="O7297" t="s">
        <v>34</v>
      </c>
      <c r="P7297" s="1">
        <v>40353</v>
      </c>
      <c r="Q7297" t="b">
        <v>0</v>
      </c>
      <c r="R7297" t="b">
        <v>0</v>
      </c>
      <c r="S7297" t="b">
        <v>0</v>
      </c>
      <c r="T7297">
        <v>9</v>
      </c>
      <c r="U7297">
        <v>2</v>
      </c>
      <c r="V7297">
        <v>0</v>
      </c>
      <c r="W7297">
        <v>22</v>
      </c>
      <c r="X7297">
        <v>1</v>
      </c>
      <c r="Y7297">
        <v>2</v>
      </c>
      <c r="Z7297">
        <v>0</v>
      </c>
      <c r="AA7297">
        <v>0</v>
      </c>
      <c r="AB7297">
        <v>4</v>
      </c>
      <c r="AC7297">
        <v>1</v>
      </c>
      <c r="AD7297">
        <v>0</v>
      </c>
      <c r="AE7297">
        <v>1416</v>
      </c>
      <c r="AF7297">
        <v>10</v>
      </c>
      <c r="AG7297">
        <v>3449</v>
      </c>
      <c r="AH7297">
        <v>1162</v>
      </c>
      <c r="AI7297">
        <v>193</v>
      </c>
      <c r="AN7297">
        <v>21.5</v>
      </c>
      <c r="AP7297" t="s">
        <v>59</v>
      </c>
      <c r="AS7297">
        <v>14</v>
      </c>
      <c r="AU7297">
        <v>25684</v>
      </c>
      <c r="AV7297">
        <v>366</v>
      </c>
      <c r="AW7297">
        <v>22</v>
      </c>
      <c r="AX7297">
        <v>16</v>
      </c>
      <c r="AZ7297">
        <v>0</v>
      </c>
      <c r="BA7297">
        <v>6586</v>
      </c>
      <c r="BB7297">
        <f t="shared" si="605"/>
        <v>6240</v>
      </c>
      <c r="BD7297" t="e">
        <f t="shared" si="601"/>
        <v>#N/A</v>
      </c>
      <c r="BE7297">
        <f t="shared" si="602"/>
        <v>1</v>
      </c>
    </row>
    <row r="7298" spans="1:57" x14ac:dyDescent="0.25">
      <c r="A7298" t="s">
        <v>5177</v>
      </c>
      <c r="B7298" t="s">
        <v>4878</v>
      </c>
      <c r="C7298" t="s">
        <v>4879</v>
      </c>
      <c r="D7298" t="s">
        <v>55</v>
      </c>
      <c r="E7298" t="s">
        <v>56</v>
      </c>
      <c r="F7298" s="1">
        <v>40329</v>
      </c>
      <c r="G7298" s="1">
        <v>40323</v>
      </c>
      <c r="H7298" s="1">
        <v>40326</v>
      </c>
      <c r="J7298">
        <v>1177</v>
      </c>
      <c r="K7298">
        <v>1178</v>
      </c>
      <c r="L7298">
        <v>6240</v>
      </c>
      <c r="M7298" t="b">
        <v>0</v>
      </c>
      <c r="O7298" t="s">
        <v>34</v>
      </c>
      <c r="Q7298" t="b">
        <v>0</v>
      </c>
      <c r="R7298" t="b">
        <v>0</v>
      </c>
      <c r="S7298" t="b">
        <v>0</v>
      </c>
      <c r="T7298">
        <v>6.5819999999999999</v>
      </c>
      <c r="U7298">
        <v>1.4510000000000001</v>
      </c>
      <c r="V7298">
        <v>0.222</v>
      </c>
      <c r="W7298">
        <v>17.896999999999998</v>
      </c>
      <c r="X7298">
        <v>0.17100000000000001</v>
      </c>
      <c r="Y7298">
        <v>1.075</v>
      </c>
      <c r="Z7298">
        <v>6.7000000000000004E-2</v>
      </c>
      <c r="AA7298">
        <v>8.8999999999999996E-2</v>
      </c>
      <c r="AB7298">
        <v>3.331</v>
      </c>
      <c r="AC7298">
        <v>0.47599999999999998</v>
      </c>
      <c r="AD7298">
        <v>0.20200000000000001</v>
      </c>
      <c r="AE7298">
        <v>1410.585</v>
      </c>
      <c r="AF7298">
        <v>10.222</v>
      </c>
      <c r="AG7298">
        <v>3287.087</v>
      </c>
      <c r="AH7298">
        <v>1214.606</v>
      </c>
      <c r="AI7298">
        <v>202.38800000000001</v>
      </c>
      <c r="AN7298">
        <v>22.2</v>
      </c>
      <c r="AP7298" t="s">
        <v>59</v>
      </c>
      <c r="AS7298">
        <v>14</v>
      </c>
      <c r="AU7298">
        <v>24073</v>
      </c>
      <c r="AV7298">
        <v>170</v>
      </c>
      <c r="AW7298">
        <v>22</v>
      </c>
      <c r="AX7298">
        <v>15</v>
      </c>
      <c r="AZ7298">
        <v>0</v>
      </c>
      <c r="BA7298">
        <v>6240</v>
      </c>
      <c r="BB7298">
        <f t="shared" si="605"/>
        <v>6586</v>
      </c>
      <c r="BD7298" t="e">
        <f t="shared" si="601"/>
        <v>#N/A</v>
      </c>
      <c r="BE7298">
        <f t="shared" si="602"/>
        <v>0</v>
      </c>
    </row>
    <row r="7299" spans="1:57" x14ac:dyDescent="0.25">
      <c r="A7299" t="s">
        <v>5179</v>
      </c>
      <c r="B7299" t="s">
        <v>4878</v>
      </c>
      <c r="C7299" t="s">
        <v>4879</v>
      </c>
      <c r="D7299" t="s">
        <v>55</v>
      </c>
      <c r="E7299" t="s">
        <v>56</v>
      </c>
      <c r="F7299" s="1">
        <v>40298</v>
      </c>
      <c r="G7299" s="1">
        <v>40295</v>
      </c>
      <c r="H7299" s="1">
        <v>40297</v>
      </c>
      <c r="J7299">
        <v>752</v>
      </c>
      <c r="K7299">
        <v>753</v>
      </c>
      <c r="L7299">
        <v>5815</v>
      </c>
      <c r="M7299" t="b">
        <v>0</v>
      </c>
      <c r="O7299" t="s">
        <v>34</v>
      </c>
      <c r="Q7299" t="b">
        <v>0</v>
      </c>
      <c r="R7299" t="b">
        <v>0</v>
      </c>
      <c r="S7299" t="b">
        <v>0</v>
      </c>
      <c r="T7299">
        <v>5.391</v>
      </c>
      <c r="U7299">
        <v>1.333</v>
      </c>
      <c r="V7299">
        <v>0.128</v>
      </c>
      <c r="W7299">
        <v>12.044</v>
      </c>
      <c r="X7299">
        <v>0.66800000000000004</v>
      </c>
      <c r="Y7299">
        <v>0.66900000000000004</v>
      </c>
      <c r="Z7299">
        <v>9.0999999999999998E-2</v>
      </c>
      <c r="AA7299">
        <v>0.113</v>
      </c>
      <c r="AB7299">
        <v>4.4210000000000003</v>
      </c>
      <c r="AC7299">
        <v>0.52500000000000002</v>
      </c>
      <c r="AD7299">
        <v>0.375</v>
      </c>
      <c r="AE7299">
        <v>1365.569</v>
      </c>
      <c r="AF7299">
        <v>8.7249999999999996</v>
      </c>
      <c r="AG7299">
        <v>3349.953</v>
      </c>
      <c r="AH7299">
        <v>1165.866</v>
      </c>
      <c r="AI7299">
        <v>162.02000000000001</v>
      </c>
      <c r="AN7299">
        <v>23.1</v>
      </c>
      <c r="AP7299" t="s">
        <v>59</v>
      </c>
      <c r="AS7299">
        <v>11</v>
      </c>
      <c r="AU7299">
        <v>20717</v>
      </c>
      <c r="AV7299">
        <v>361</v>
      </c>
      <c r="AW7299">
        <v>22</v>
      </c>
      <c r="AX7299">
        <v>16</v>
      </c>
      <c r="AZ7299">
        <v>0</v>
      </c>
      <c r="BA7299">
        <v>5815</v>
      </c>
      <c r="BB7299">
        <f t="shared" si="605"/>
        <v>7011</v>
      </c>
      <c r="BD7299" t="e">
        <f t="shared" ref="BD7299:BD7362" si="606">_xlfn.IFS(BC7299="A",1,BC7299="B",2,BC7299="C",3,BC7299="X",4)</f>
        <v>#N/A</v>
      </c>
      <c r="BE7299">
        <f t="shared" ref="BE7299:BE7362" si="607">IF(M7299=TRUE,1,0)</f>
        <v>0</v>
      </c>
    </row>
    <row r="7300" spans="1:57" x14ac:dyDescent="0.25">
      <c r="A7300" t="s">
        <v>5181</v>
      </c>
      <c r="B7300" t="s">
        <v>4878</v>
      </c>
      <c r="C7300" t="s">
        <v>4879</v>
      </c>
      <c r="D7300" t="s">
        <v>55</v>
      </c>
      <c r="E7300" t="s">
        <v>56</v>
      </c>
      <c r="F7300" s="1">
        <v>40273</v>
      </c>
      <c r="G7300" s="1">
        <v>40269</v>
      </c>
      <c r="H7300" s="1">
        <v>40271</v>
      </c>
      <c r="J7300">
        <v>370</v>
      </c>
      <c r="K7300">
        <v>370</v>
      </c>
      <c r="L7300">
        <v>5432</v>
      </c>
      <c r="M7300" t="b">
        <v>0</v>
      </c>
      <c r="O7300" t="s">
        <v>34</v>
      </c>
      <c r="Q7300" t="b">
        <v>0</v>
      </c>
      <c r="R7300" t="b">
        <v>0</v>
      </c>
      <c r="S7300" t="b">
        <v>0</v>
      </c>
      <c r="T7300">
        <v>5.9119999999999999</v>
      </c>
      <c r="U7300">
        <v>1.5029999999999999</v>
      </c>
      <c r="V7300">
        <v>0.161</v>
      </c>
      <c r="W7300">
        <v>9.0790000000000006</v>
      </c>
      <c r="X7300">
        <v>0.47699999999999998</v>
      </c>
      <c r="Y7300">
        <v>0.438</v>
      </c>
      <c r="Z7300">
        <v>0.219</v>
      </c>
      <c r="AA7300">
        <v>0.318</v>
      </c>
      <c r="AB7300">
        <v>4.0060000000000002</v>
      </c>
      <c r="AC7300">
        <v>0.435</v>
      </c>
      <c r="AD7300">
        <v>0.57799999999999996</v>
      </c>
      <c r="AE7300">
        <v>1363.425</v>
      </c>
      <c r="AF7300">
        <v>9.9239999999999995</v>
      </c>
      <c r="AG7300">
        <v>3115.7550000000001</v>
      </c>
      <c r="AH7300">
        <v>1172.1679999999999</v>
      </c>
      <c r="AI7300">
        <v>213.21</v>
      </c>
      <c r="AN7300">
        <v>23.2</v>
      </c>
      <c r="AP7300" t="s">
        <v>59</v>
      </c>
      <c r="AS7300">
        <v>3</v>
      </c>
      <c r="AU7300">
        <v>14864</v>
      </c>
      <c r="AV7300">
        <v>192</v>
      </c>
      <c r="AW7300">
        <v>21</v>
      </c>
      <c r="AX7300">
        <v>15</v>
      </c>
      <c r="AZ7300">
        <v>0</v>
      </c>
      <c r="BA7300">
        <v>5432</v>
      </c>
      <c r="BB7300">
        <f t="shared" si="605"/>
        <v>7394</v>
      </c>
      <c r="BD7300" t="e">
        <f t="shared" si="606"/>
        <v>#N/A</v>
      </c>
      <c r="BE7300">
        <f t="shared" si="607"/>
        <v>0</v>
      </c>
    </row>
    <row r="7301" spans="1:57" x14ac:dyDescent="0.25">
      <c r="A7301" t="s">
        <v>5183</v>
      </c>
      <c r="B7301" t="s">
        <v>4878</v>
      </c>
      <c r="C7301" t="s">
        <v>4879</v>
      </c>
      <c r="D7301" t="s">
        <v>55</v>
      </c>
      <c r="E7301" t="s">
        <v>56</v>
      </c>
      <c r="F7301" s="1">
        <v>40245</v>
      </c>
      <c r="G7301" s="1">
        <v>40240</v>
      </c>
      <c r="H7301" s="1">
        <v>40242</v>
      </c>
      <c r="J7301">
        <v>1376</v>
      </c>
      <c r="K7301">
        <v>1376</v>
      </c>
      <c r="L7301">
        <v>5062</v>
      </c>
      <c r="M7301" t="b">
        <v>1</v>
      </c>
      <c r="O7301" t="s">
        <v>289</v>
      </c>
      <c r="Q7301" t="b">
        <v>0</v>
      </c>
      <c r="R7301" t="b">
        <v>0</v>
      </c>
      <c r="S7301" t="b">
        <v>0</v>
      </c>
      <c r="T7301">
        <v>6.95</v>
      </c>
      <c r="U7301">
        <v>1.4670000000000001</v>
      </c>
      <c r="V7301">
        <v>0.75800000000000001</v>
      </c>
      <c r="W7301">
        <v>19.856999999999999</v>
      </c>
      <c r="X7301">
        <v>1.1890000000000001</v>
      </c>
      <c r="Y7301">
        <v>0.92900000000000005</v>
      </c>
      <c r="Z7301">
        <v>0.58899999999999997</v>
      </c>
      <c r="AA7301">
        <v>0.26800000000000002</v>
      </c>
      <c r="AB7301">
        <v>4.4009999999999998</v>
      </c>
      <c r="AC7301">
        <v>0.35</v>
      </c>
      <c r="AD7301">
        <v>0.30599999999999999</v>
      </c>
      <c r="AE7301">
        <v>1427.021</v>
      </c>
      <c r="AF7301">
        <v>10.393000000000001</v>
      </c>
      <c r="AG7301">
        <v>3484.16</v>
      </c>
      <c r="AH7301">
        <v>1210.807</v>
      </c>
      <c r="AI7301">
        <v>219.22200000000001</v>
      </c>
      <c r="AN7301">
        <v>23</v>
      </c>
      <c r="AP7301" t="s">
        <v>59</v>
      </c>
      <c r="AS7301">
        <v>12</v>
      </c>
      <c r="AU7301">
        <v>29306</v>
      </c>
      <c r="AV7301">
        <v>560</v>
      </c>
      <c r="AW7301">
        <v>22</v>
      </c>
      <c r="AX7301">
        <v>16</v>
      </c>
      <c r="AZ7301">
        <v>0</v>
      </c>
      <c r="BA7301">
        <v>5062</v>
      </c>
      <c r="BB7301">
        <f t="shared" si="605"/>
        <v>7764</v>
      </c>
      <c r="BD7301" t="e">
        <f t="shared" si="606"/>
        <v>#N/A</v>
      </c>
      <c r="BE7301">
        <f t="shared" si="607"/>
        <v>1</v>
      </c>
    </row>
    <row r="7302" spans="1:57" x14ac:dyDescent="0.25">
      <c r="A7302" t="s">
        <v>5185</v>
      </c>
      <c r="B7302" t="s">
        <v>4878</v>
      </c>
      <c r="C7302" t="s">
        <v>4879</v>
      </c>
      <c r="D7302" t="s">
        <v>55</v>
      </c>
      <c r="E7302" t="s">
        <v>56</v>
      </c>
      <c r="F7302" s="1">
        <v>40221</v>
      </c>
      <c r="G7302" s="1">
        <v>40216</v>
      </c>
      <c r="H7302" s="1">
        <v>40219</v>
      </c>
      <c r="J7302">
        <v>976</v>
      </c>
      <c r="K7302">
        <v>976</v>
      </c>
      <c r="L7302">
        <v>4662</v>
      </c>
      <c r="M7302" t="b">
        <v>0</v>
      </c>
      <c r="O7302" t="s">
        <v>34</v>
      </c>
      <c r="Q7302" t="b">
        <v>0</v>
      </c>
      <c r="R7302" t="b">
        <v>0</v>
      </c>
      <c r="S7302" t="b">
        <v>0</v>
      </c>
      <c r="T7302">
        <v>8.1750000000000007</v>
      </c>
      <c r="U7302">
        <v>1.611</v>
      </c>
      <c r="V7302">
        <v>0.29599999999999999</v>
      </c>
      <c r="W7302">
        <v>21.454999999999998</v>
      </c>
      <c r="X7302">
        <v>0.59299999999999997</v>
      </c>
      <c r="Y7302">
        <v>0.90500000000000003</v>
      </c>
      <c r="Z7302">
        <v>0.34399999999999997</v>
      </c>
      <c r="AA7302">
        <v>0.03</v>
      </c>
      <c r="AB7302">
        <v>5.141</v>
      </c>
      <c r="AC7302">
        <v>3.4860000000000002</v>
      </c>
      <c r="AD7302">
        <v>0.46300000000000002</v>
      </c>
      <c r="AE7302">
        <v>1689.29</v>
      </c>
      <c r="AF7302">
        <v>13.731</v>
      </c>
      <c r="AG7302">
        <v>4048.4920000000002</v>
      </c>
      <c r="AH7302">
        <v>1468.4770000000001</v>
      </c>
      <c r="AI7302">
        <v>289.07799999999997</v>
      </c>
      <c r="AN7302">
        <v>24.1</v>
      </c>
      <c r="AP7302" t="s">
        <v>59</v>
      </c>
      <c r="AS7302">
        <v>8</v>
      </c>
      <c r="AU7302">
        <v>25489</v>
      </c>
      <c r="AV7302">
        <v>1674</v>
      </c>
      <c r="AW7302">
        <v>22</v>
      </c>
      <c r="AX7302">
        <v>18</v>
      </c>
      <c r="AZ7302">
        <v>0</v>
      </c>
      <c r="BA7302">
        <v>4662</v>
      </c>
      <c r="BB7302">
        <f t="shared" si="605"/>
        <v>8164</v>
      </c>
      <c r="BD7302" t="e">
        <f t="shared" si="606"/>
        <v>#N/A</v>
      </c>
      <c r="BE7302">
        <f t="shared" si="607"/>
        <v>0</v>
      </c>
    </row>
    <row r="7303" spans="1:57" x14ac:dyDescent="0.25">
      <c r="A7303" t="s">
        <v>5187</v>
      </c>
      <c r="B7303" t="s">
        <v>4878</v>
      </c>
      <c r="C7303" t="s">
        <v>4879</v>
      </c>
      <c r="D7303" t="s">
        <v>55</v>
      </c>
      <c r="E7303" t="s">
        <v>56</v>
      </c>
      <c r="F7303" s="1">
        <v>40201</v>
      </c>
      <c r="G7303" s="1">
        <v>40197</v>
      </c>
      <c r="H7303" s="1">
        <v>40200</v>
      </c>
      <c r="J7303">
        <v>661</v>
      </c>
      <c r="K7303">
        <v>661</v>
      </c>
      <c r="L7303">
        <v>4347</v>
      </c>
      <c r="M7303" t="b">
        <v>0</v>
      </c>
      <c r="O7303" t="s">
        <v>34</v>
      </c>
      <c r="Q7303" t="b">
        <v>0</v>
      </c>
      <c r="R7303" t="b">
        <v>0</v>
      </c>
      <c r="S7303" t="b">
        <v>0</v>
      </c>
      <c r="T7303">
        <v>6.9249999999999998</v>
      </c>
      <c r="U7303">
        <v>1.8080000000000001</v>
      </c>
      <c r="V7303">
        <v>0.23300000000000001</v>
      </c>
      <c r="W7303">
        <v>15.278</v>
      </c>
      <c r="X7303">
        <v>0.219</v>
      </c>
      <c r="Y7303">
        <v>0.14699999999999999</v>
      </c>
      <c r="Z7303">
        <v>0.14399999999999999</v>
      </c>
      <c r="AA7303">
        <v>0.48299999999999998</v>
      </c>
      <c r="AB7303">
        <v>8.6359999999999992</v>
      </c>
      <c r="AC7303">
        <v>0.78800000000000003</v>
      </c>
      <c r="AD7303">
        <v>6.8000000000000005E-2</v>
      </c>
      <c r="AE7303">
        <v>1472.5989999999999</v>
      </c>
      <c r="AF7303">
        <v>12.532999999999999</v>
      </c>
      <c r="AG7303">
        <v>3376.614</v>
      </c>
      <c r="AH7303">
        <v>1194.2619999999999</v>
      </c>
      <c r="AI7303">
        <v>206.774</v>
      </c>
      <c r="AN7303">
        <v>23.3</v>
      </c>
      <c r="AP7303" t="s">
        <v>59</v>
      </c>
      <c r="AS7303">
        <v>6</v>
      </c>
      <c r="AU7303">
        <v>20462</v>
      </c>
      <c r="AV7303">
        <v>251</v>
      </c>
      <c r="AW7303">
        <v>22</v>
      </c>
      <c r="AX7303">
        <v>15</v>
      </c>
      <c r="AZ7303">
        <v>0</v>
      </c>
      <c r="BA7303">
        <v>4347</v>
      </c>
      <c r="BB7303">
        <f t="shared" si="605"/>
        <v>8479</v>
      </c>
      <c r="BD7303" t="e">
        <f t="shared" si="606"/>
        <v>#N/A</v>
      </c>
      <c r="BE7303">
        <f t="shared" si="607"/>
        <v>0</v>
      </c>
    </row>
    <row r="7304" spans="1:57" x14ac:dyDescent="0.25">
      <c r="A7304" t="s">
        <v>5189</v>
      </c>
      <c r="B7304" t="s">
        <v>4878</v>
      </c>
      <c r="C7304" t="s">
        <v>4879</v>
      </c>
      <c r="D7304" t="s">
        <v>55</v>
      </c>
      <c r="E7304" t="s">
        <v>56</v>
      </c>
      <c r="F7304" s="1">
        <v>40183</v>
      </c>
      <c r="G7304" s="1">
        <v>40175</v>
      </c>
      <c r="H7304" s="1">
        <v>40178</v>
      </c>
      <c r="J7304">
        <v>302</v>
      </c>
      <c r="K7304">
        <v>302</v>
      </c>
      <c r="L7304">
        <v>3988</v>
      </c>
      <c r="M7304" t="b">
        <v>0</v>
      </c>
      <c r="O7304" t="s">
        <v>289</v>
      </c>
      <c r="Q7304" t="b">
        <v>0</v>
      </c>
      <c r="R7304" t="b">
        <v>0</v>
      </c>
      <c r="S7304" t="b">
        <v>0</v>
      </c>
      <c r="T7304">
        <v>4.282</v>
      </c>
      <c r="U7304">
        <v>1.1850000000000001</v>
      </c>
      <c r="V7304">
        <v>6.3E-2</v>
      </c>
      <c r="W7304">
        <v>4.593</v>
      </c>
      <c r="X7304">
        <v>0.14000000000000001</v>
      </c>
      <c r="Y7304">
        <v>0.24399999999999999</v>
      </c>
      <c r="Z7304">
        <v>7.2999999999999995E-2</v>
      </c>
      <c r="AA7304">
        <v>0.88300000000000001</v>
      </c>
      <c r="AB7304">
        <v>0.89700000000000002</v>
      </c>
      <c r="AC7304">
        <v>3.202</v>
      </c>
      <c r="AD7304">
        <v>0.63100000000000001</v>
      </c>
      <c r="AE7304">
        <v>1236.1949999999999</v>
      </c>
      <c r="AF7304">
        <v>9.8529999999999998</v>
      </c>
      <c r="AG7304">
        <v>2714.4479999999999</v>
      </c>
      <c r="AH7304">
        <v>1011.776</v>
      </c>
      <c r="AI7304">
        <v>221.869</v>
      </c>
      <c r="AN7304">
        <v>24.5</v>
      </c>
      <c r="AP7304" t="s">
        <v>59</v>
      </c>
      <c r="AS7304">
        <v>10</v>
      </c>
      <c r="AU7304">
        <v>10436</v>
      </c>
      <c r="AV7304">
        <v>184</v>
      </c>
      <c r="AW7304">
        <v>21</v>
      </c>
      <c r="AX7304">
        <v>15</v>
      </c>
      <c r="AZ7304">
        <v>0</v>
      </c>
      <c r="BA7304">
        <v>3988</v>
      </c>
      <c r="BB7304">
        <f t="shared" si="605"/>
        <v>8838</v>
      </c>
      <c r="BD7304" t="e">
        <f t="shared" si="606"/>
        <v>#N/A</v>
      </c>
      <c r="BE7304">
        <f t="shared" si="607"/>
        <v>0</v>
      </c>
    </row>
    <row r="7305" spans="1:57" x14ac:dyDescent="0.25">
      <c r="A7305" t="s">
        <v>5191</v>
      </c>
      <c r="B7305" t="s">
        <v>4878</v>
      </c>
      <c r="C7305" t="s">
        <v>4879</v>
      </c>
      <c r="D7305" t="s">
        <v>55</v>
      </c>
      <c r="E7305" t="s">
        <v>56</v>
      </c>
      <c r="F7305" s="1">
        <v>40164</v>
      </c>
      <c r="G7305" s="1">
        <v>40158</v>
      </c>
      <c r="H7305" s="1">
        <v>40163</v>
      </c>
      <c r="J7305">
        <v>1306</v>
      </c>
      <c r="K7305">
        <v>1306</v>
      </c>
      <c r="L7305">
        <v>3686</v>
      </c>
      <c r="M7305" t="b">
        <v>1</v>
      </c>
      <c r="O7305" t="s">
        <v>34</v>
      </c>
      <c r="Q7305" t="b">
        <v>0</v>
      </c>
      <c r="R7305" t="b">
        <v>0</v>
      </c>
      <c r="S7305" t="b">
        <v>0</v>
      </c>
      <c r="T7305">
        <v>6.9470000000000001</v>
      </c>
      <c r="U7305">
        <v>1.4159999999999999</v>
      </c>
      <c r="V7305">
        <v>0.40899999999999997</v>
      </c>
      <c r="W7305">
        <v>30.751999999999999</v>
      </c>
      <c r="X7305">
        <v>0.54300000000000004</v>
      </c>
      <c r="Y7305">
        <v>1.847</v>
      </c>
      <c r="Z7305">
        <v>0.34499999999999997</v>
      </c>
      <c r="AA7305">
        <v>0.21199999999999999</v>
      </c>
      <c r="AB7305">
        <v>6.2590000000000003</v>
      </c>
      <c r="AC7305">
        <v>0.99099999999999999</v>
      </c>
      <c r="AD7305">
        <v>0.68100000000000005</v>
      </c>
      <c r="AE7305">
        <v>1403.557</v>
      </c>
      <c r="AF7305">
        <v>11.782</v>
      </c>
      <c r="AG7305">
        <v>3228.51</v>
      </c>
      <c r="AH7305">
        <v>1174.4280000000001</v>
      </c>
      <c r="AI7305">
        <v>206.42</v>
      </c>
      <c r="AN7305">
        <v>23.5</v>
      </c>
      <c r="AP7305" t="s">
        <v>59</v>
      </c>
      <c r="AS7305">
        <v>50</v>
      </c>
      <c r="AU7305">
        <v>29386</v>
      </c>
      <c r="AV7305">
        <v>828</v>
      </c>
      <c r="AW7305">
        <v>22</v>
      </c>
      <c r="AX7305">
        <v>17</v>
      </c>
      <c r="AZ7305">
        <v>0</v>
      </c>
      <c r="BA7305">
        <v>3686</v>
      </c>
      <c r="BB7305">
        <f t="shared" si="605"/>
        <v>9140</v>
      </c>
      <c r="BD7305" t="e">
        <f t="shared" si="606"/>
        <v>#N/A</v>
      </c>
      <c r="BE7305">
        <f t="shared" si="607"/>
        <v>1</v>
      </c>
    </row>
    <row r="7306" spans="1:57" x14ac:dyDescent="0.25">
      <c r="A7306" t="s">
        <v>5193</v>
      </c>
      <c r="B7306" t="s">
        <v>4878</v>
      </c>
      <c r="C7306" t="s">
        <v>4879</v>
      </c>
      <c r="D7306" t="s">
        <v>55</v>
      </c>
      <c r="E7306" t="s">
        <v>56</v>
      </c>
      <c r="F7306" s="1">
        <v>40138</v>
      </c>
      <c r="G7306" s="1">
        <v>40134</v>
      </c>
      <c r="H7306" s="1">
        <v>40137</v>
      </c>
      <c r="J7306">
        <v>910</v>
      </c>
      <c r="K7306">
        <v>910</v>
      </c>
      <c r="L7306">
        <v>3290</v>
      </c>
      <c r="M7306" t="b">
        <v>0</v>
      </c>
      <c r="O7306" t="s">
        <v>289</v>
      </c>
      <c r="Q7306" t="b">
        <v>0</v>
      </c>
      <c r="R7306" t="b">
        <v>0</v>
      </c>
      <c r="S7306" t="b">
        <v>0</v>
      </c>
      <c r="T7306">
        <v>8.8379999999999992</v>
      </c>
      <c r="U7306">
        <v>2.4140000000000001</v>
      </c>
      <c r="V7306">
        <v>0.14199999999999999</v>
      </c>
      <c r="W7306">
        <v>30.09</v>
      </c>
      <c r="X7306">
        <v>2.9369999999999998</v>
      </c>
      <c r="Y7306">
        <v>1.8660000000000001</v>
      </c>
      <c r="Z7306">
        <v>8.7999999999999995E-2</v>
      </c>
      <c r="AA7306">
        <v>0.35799999999999998</v>
      </c>
      <c r="AB7306">
        <v>5.6479999999999997</v>
      </c>
      <c r="AC7306">
        <v>0.105</v>
      </c>
      <c r="AD7306">
        <v>0.16900000000000001</v>
      </c>
      <c r="AE7306">
        <v>1538.6569999999999</v>
      </c>
      <c r="AF7306">
        <v>18.847999999999999</v>
      </c>
      <c r="AG7306">
        <v>4174.241</v>
      </c>
      <c r="AH7306">
        <v>1607.211</v>
      </c>
      <c r="AI7306">
        <v>353.16</v>
      </c>
      <c r="AN7306">
        <v>24.6</v>
      </c>
      <c r="AP7306" t="s">
        <v>59</v>
      </c>
      <c r="AS7306">
        <v>16</v>
      </c>
      <c r="AU7306">
        <v>25521</v>
      </c>
      <c r="AV7306">
        <v>594</v>
      </c>
      <c r="AW7306">
        <v>22</v>
      </c>
      <c r="AX7306">
        <v>16</v>
      </c>
      <c r="AZ7306">
        <v>0</v>
      </c>
      <c r="BA7306">
        <v>3290</v>
      </c>
      <c r="BB7306">
        <f t="shared" si="605"/>
        <v>9536</v>
      </c>
      <c r="BD7306" t="e">
        <f t="shared" si="606"/>
        <v>#N/A</v>
      </c>
      <c r="BE7306">
        <f t="shared" si="607"/>
        <v>0</v>
      </c>
    </row>
    <row r="7307" spans="1:57" x14ac:dyDescent="0.25">
      <c r="A7307" t="s">
        <v>5195</v>
      </c>
      <c r="B7307" t="s">
        <v>4878</v>
      </c>
      <c r="C7307" t="s">
        <v>4879</v>
      </c>
      <c r="D7307" t="s">
        <v>55</v>
      </c>
      <c r="E7307" t="s">
        <v>56</v>
      </c>
      <c r="F7307" s="1">
        <v>40120</v>
      </c>
      <c r="G7307" s="1">
        <v>40113</v>
      </c>
      <c r="H7307" s="1">
        <v>40116</v>
      </c>
      <c r="J7307">
        <v>570</v>
      </c>
      <c r="K7307">
        <v>570</v>
      </c>
      <c r="L7307">
        <v>2950</v>
      </c>
      <c r="M7307" t="b">
        <v>0</v>
      </c>
      <c r="O7307" t="s">
        <v>289</v>
      </c>
      <c r="Q7307" t="b">
        <v>0</v>
      </c>
      <c r="R7307" t="b">
        <v>0</v>
      </c>
      <c r="S7307" t="b">
        <v>0</v>
      </c>
      <c r="T7307">
        <v>6</v>
      </c>
      <c r="U7307">
        <v>2</v>
      </c>
      <c r="V7307">
        <v>0</v>
      </c>
      <c r="W7307">
        <v>17</v>
      </c>
      <c r="X7307">
        <v>0</v>
      </c>
      <c r="Y7307">
        <v>1</v>
      </c>
      <c r="Z7307">
        <v>0</v>
      </c>
      <c r="AA7307">
        <v>0</v>
      </c>
      <c r="AB7307">
        <v>7</v>
      </c>
      <c r="AC7307">
        <v>2</v>
      </c>
      <c r="AD7307">
        <v>0</v>
      </c>
      <c r="AE7307">
        <v>1196</v>
      </c>
      <c r="AF7307">
        <v>11</v>
      </c>
      <c r="AG7307">
        <v>2654</v>
      </c>
      <c r="AH7307">
        <v>1077</v>
      </c>
      <c r="AI7307">
        <v>200</v>
      </c>
      <c r="AN7307">
        <v>23.4</v>
      </c>
      <c r="AP7307" t="s">
        <v>59</v>
      </c>
      <c r="AS7307">
        <v>0</v>
      </c>
      <c r="AU7307">
        <v>21938</v>
      </c>
      <c r="AV7307">
        <v>377</v>
      </c>
      <c r="AW7307">
        <v>22</v>
      </c>
      <c r="AX7307">
        <v>16</v>
      </c>
      <c r="AZ7307">
        <v>0</v>
      </c>
      <c r="BA7307">
        <v>2950</v>
      </c>
      <c r="BB7307">
        <f t="shared" si="605"/>
        <v>9876</v>
      </c>
      <c r="BD7307" t="e">
        <f t="shared" si="606"/>
        <v>#N/A</v>
      </c>
      <c r="BE7307">
        <f t="shared" si="607"/>
        <v>0</v>
      </c>
    </row>
    <row r="7308" spans="1:57" x14ac:dyDescent="0.25">
      <c r="A7308" t="s">
        <v>5197</v>
      </c>
      <c r="B7308" t="s">
        <v>4878</v>
      </c>
      <c r="C7308" t="s">
        <v>4879</v>
      </c>
      <c r="D7308" t="s">
        <v>55</v>
      </c>
      <c r="E7308" t="s">
        <v>56</v>
      </c>
      <c r="F7308" s="1">
        <v>40103</v>
      </c>
      <c r="G7308" s="1">
        <v>40098</v>
      </c>
      <c r="H7308" s="1">
        <v>40101</v>
      </c>
      <c r="J7308">
        <v>288</v>
      </c>
      <c r="K7308">
        <v>288</v>
      </c>
      <c r="L7308">
        <v>2668</v>
      </c>
      <c r="M7308" t="b">
        <v>0</v>
      </c>
      <c r="O7308" t="s">
        <v>289</v>
      </c>
      <c r="Q7308" t="b">
        <v>0</v>
      </c>
      <c r="R7308" t="b">
        <v>0</v>
      </c>
      <c r="S7308" t="b">
        <v>0</v>
      </c>
      <c r="T7308">
        <v>8.0380000000000003</v>
      </c>
      <c r="U7308">
        <v>1.5940000000000001</v>
      </c>
      <c r="V7308">
        <v>0.55900000000000005</v>
      </c>
      <c r="W7308">
        <v>15.847</v>
      </c>
      <c r="X7308">
        <v>1.369</v>
      </c>
      <c r="Y7308">
        <v>0.82799999999999996</v>
      </c>
      <c r="Z7308">
        <v>0.44800000000000001</v>
      </c>
      <c r="AA7308">
        <v>1.4350000000000001</v>
      </c>
      <c r="AB7308">
        <v>12.686</v>
      </c>
      <c r="AC7308">
        <v>2.077</v>
      </c>
      <c r="AD7308">
        <v>0.28599999999999998</v>
      </c>
      <c r="AE7308">
        <v>1635.3679999999999</v>
      </c>
      <c r="AF7308">
        <v>15.663</v>
      </c>
      <c r="AG7308">
        <v>3914.404</v>
      </c>
      <c r="AH7308">
        <v>1399.76</v>
      </c>
      <c r="AI7308">
        <v>292.39100000000002</v>
      </c>
      <c r="AN7308">
        <v>24.6</v>
      </c>
      <c r="AP7308" t="s">
        <v>59</v>
      </c>
      <c r="AS7308">
        <v>15</v>
      </c>
      <c r="AU7308">
        <v>20508</v>
      </c>
      <c r="AV7308">
        <v>1106</v>
      </c>
      <c r="AW7308">
        <v>22</v>
      </c>
      <c r="AX7308">
        <v>17</v>
      </c>
      <c r="AZ7308">
        <v>0</v>
      </c>
      <c r="BA7308">
        <v>2668</v>
      </c>
      <c r="BB7308">
        <f t="shared" si="605"/>
        <v>10158</v>
      </c>
      <c r="BD7308" t="e">
        <f t="shared" si="606"/>
        <v>#N/A</v>
      </c>
      <c r="BE7308">
        <f t="shared" si="607"/>
        <v>0</v>
      </c>
    </row>
    <row r="7309" spans="1:57" x14ac:dyDescent="0.25">
      <c r="A7309" t="s">
        <v>5199</v>
      </c>
      <c r="B7309" t="s">
        <v>4878</v>
      </c>
      <c r="C7309" t="s">
        <v>4879</v>
      </c>
      <c r="D7309" t="s">
        <v>55</v>
      </c>
      <c r="E7309" t="s">
        <v>56</v>
      </c>
      <c r="F7309" s="1">
        <v>40087</v>
      </c>
      <c r="G7309" s="1">
        <v>40081</v>
      </c>
      <c r="H7309" s="1">
        <v>40084</v>
      </c>
      <c r="K7309">
        <v>1172</v>
      </c>
      <c r="L7309">
        <v>2380</v>
      </c>
      <c r="M7309" t="b">
        <v>1</v>
      </c>
      <c r="O7309" t="s">
        <v>289</v>
      </c>
      <c r="Q7309" t="b">
        <v>0</v>
      </c>
      <c r="R7309" t="b">
        <v>0</v>
      </c>
      <c r="S7309" t="b">
        <v>0</v>
      </c>
      <c r="T7309">
        <v>7.742</v>
      </c>
      <c r="U7309">
        <v>1.75</v>
      </c>
      <c r="V7309">
        <v>0.84099999999999997</v>
      </c>
      <c r="W7309">
        <v>46.156999999999996</v>
      </c>
      <c r="X7309">
        <v>1.6830000000000001</v>
      </c>
      <c r="Y7309">
        <v>4.226</v>
      </c>
      <c r="Z7309">
        <v>1.4550000000000001</v>
      </c>
      <c r="AA7309">
        <v>0.16600000000000001</v>
      </c>
      <c r="AB7309">
        <v>0.63600000000000001</v>
      </c>
      <c r="AC7309">
        <v>11.555999999999999</v>
      </c>
      <c r="AD7309">
        <v>0.80900000000000005</v>
      </c>
      <c r="AE7309">
        <v>1648.779</v>
      </c>
      <c r="AF7309">
        <v>24.413</v>
      </c>
      <c r="AG7309">
        <v>4582.0050000000001</v>
      </c>
      <c r="AH7309">
        <v>1402.896</v>
      </c>
      <c r="AI7309">
        <v>401.52300000000002</v>
      </c>
      <c r="AN7309">
        <v>24.5</v>
      </c>
      <c r="AP7309" t="s">
        <v>59</v>
      </c>
      <c r="AS7309">
        <v>35</v>
      </c>
      <c r="AU7309">
        <v>38696</v>
      </c>
      <c r="AV7309">
        <v>4764</v>
      </c>
      <c r="AW7309">
        <v>22</v>
      </c>
      <c r="AX7309">
        <v>19</v>
      </c>
      <c r="AZ7309">
        <v>0</v>
      </c>
      <c r="BA7309">
        <v>2380</v>
      </c>
      <c r="BB7309">
        <f t="shared" si="605"/>
        <v>10446</v>
      </c>
      <c r="BD7309" t="e">
        <f t="shared" si="606"/>
        <v>#N/A</v>
      </c>
      <c r="BE7309">
        <f t="shared" si="607"/>
        <v>1</v>
      </c>
    </row>
    <row r="7310" spans="1:57" x14ac:dyDescent="0.25">
      <c r="A7310" t="s">
        <v>5201</v>
      </c>
      <c r="B7310" t="s">
        <v>4878</v>
      </c>
      <c r="C7310" t="s">
        <v>4879</v>
      </c>
      <c r="D7310" t="s">
        <v>55</v>
      </c>
      <c r="E7310" t="s">
        <v>56</v>
      </c>
      <c r="F7310" s="1">
        <v>40070</v>
      </c>
      <c r="G7310" s="1">
        <v>40065</v>
      </c>
      <c r="H7310" s="1">
        <v>40068</v>
      </c>
      <c r="J7310">
        <v>923</v>
      </c>
      <c r="K7310">
        <v>923</v>
      </c>
      <c r="L7310">
        <v>2131</v>
      </c>
      <c r="M7310" t="b">
        <v>0</v>
      </c>
      <c r="O7310" t="s">
        <v>289</v>
      </c>
      <c r="Q7310" t="b">
        <v>0</v>
      </c>
      <c r="R7310" t="b">
        <v>0</v>
      </c>
      <c r="S7310" t="b">
        <v>0</v>
      </c>
      <c r="T7310">
        <v>7.0679999999999996</v>
      </c>
      <c r="U7310">
        <v>1.7969999999999999</v>
      </c>
      <c r="V7310">
        <v>0.57999999999999996</v>
      </c>
      <c r="W7310">
        <v>37.534999999999997</v>
      </c>
      <c r="X7310">
        <v>0.33</v>
      </c>
      <c r="Y7310">
        <v>3.09</v>
      </c>
      <c r="Z7310">
        <v>1.7999999999999999E-2</v>
      </c>
      <c r="AA7310">
        <v>0.38200000000000001</v>
      </c>
      <c r="AB7310">
        <v>2.7440000000000002</v>
      </c>
      <c r="AC7310">
        <v>0.89500000000000002</v>
      </c>
      <c r="AD7310">
        <v>0.35799999999999998</v>
      </c>
      <c r="AE7310">
        <v>1734.5</v>
      </c>
      <c r="AF7310">
        <v>21.864999999999998</v>
      </c>
      <c r="AG7310">
        <v>4727.0510000000004</v>
      </c>
      <c r="AH7310">
        <v>1462.664</v>
      </c>
      <c r="AI7310">
        <v>277.50599999999997</v>
      </c>
      <c r="AN7310">
        <v>24.9</v>
      </c>
      <c r="AP7310" t="s">
        <v>59</v>
      </c>
      <c r="AS7310">
        <v>35</v>
      </c>
      <c r="AU7310">
        <v>39541</v>
      </c>
      <c r="AV7310">
        <v>3303</v>
      </c>
      <c r="AW7310">
        <v>22</v>
      </c>
      <c r="AX7310">
        <v>19</v>
      </c>
      <c r="AZ7310">
        <v>0</v>
      </c>
      <c r="BA7310">
        <v>2131</v>
      </c>
      <c r="BB7310">
        <f t="shared" si="605"/>
        <v>10695</v>
      </c>
      <c r="BD7310" t="e">
        <f t="shared" si="606"/>
        <v>#N/A</v>
      </c>
      <c r="BE7310">
        <f t="shared" si="607"/>
        <v>0</v>
      </c>
    </row>
    <row r="7311" spans="1:57" x14ac:dyDescent="0.25">
      <c r="A7311" t="s">
        <v>5203</v>
      </c>
      <c r="B7311" t="s">
        <v>4878</v>
      </c>
      <c r="C7311" t="s">
        <v>4879</v>
      </c>
      <c r="D7311" t="s">
        <v>55</v>
      </c>
      <c r="E7311" t="s">
        <v>56</v>
      </c>
      <c r="F7311" s="1">
        <v>40053</v>
      </c>
      <c r="G7311" s="1">
        <v>40049</v>
      </c>
      <c r="H7311" s="1">
        <v>40053</v>
      </c>
      <c r="J7311">
        <v>595</v>
      </c>
      <c r="K7311">
        <v>595</v>
      </c>
      <c r="L7311">
        <v>1803</v>
      </c>
      <c r="M7311" t="b">
        <v>0</v>
      </c>
      <c r="O7311" t="s">
        <v>34</v>
      </c>
      <c r="Q7311" t="b">
        <v>0</v>
      </c>
      <c r="R7311" t="b">
        <v>0</v>
      </c>
      <c r="S7311" t="b">
        <v>0</v>
      </c>
      <c r="T7311">
        <v>6.7080000000000002</v>
      </c>
      <c r="U7311">
        <v>2.0379999999999998</v>
      </c>
      <c r="V7311">
        <v>9.8000000000000004E-2</v>
      </c>
      <c r="W7311">
        <v>37.912999999999997</v>
      </c>
      <c r="X7311">
        <v>2.3820000000000001</v>
      </c>
      <c r="Y7311">
        <v>3.0859999999999999</v>
      </c>
      <c r="Z7311">
        <v>0.30399999999999999</v>
      </c>
      <c r="AA7311">
        <v>1.1819999999999999</v>
      </c>
      <c r="AB7311">
        <v>0.16</v>
      </c>
      <c r="AC7311">
        <v>5.3780000000000001</v>
      </c>
      <c r="AD7311">
        <v>0.1</v>
      </c>
      <c r="AE7311">
        <v>1463.913</v>
      </c>
      <c r="AF7311">
        <v>23.201000000000001</v>
      </c>
      <c r="AG7311">
        <v>4413.6989999999996</v>
      </c>
      <c r="AH7311">
        <v>1580.297</v>
      </c>
      <c r="AI7311">
        <v>403.50599999999997</v>
      </c>
      <c r="AN7311">
        <v>25.2</v>
      </c>
      <c r="AP7311" t="s">
        <v>59</v>
      </c>
      <c r="AS7311">
        <v>53</v>
      </c>
      <c r="AU7311">
        <v>37271</v>
      </c>
      <c r="AV7311">
        <v>3601</v>
      </c>
      <c r="AW7311">
        <v>22</v>
      </c>
      <c r="AX7311">
        <v>19</v>
      </c>
      <c r="AZ7311">
        <v>0</v>
      </c>
      <c r="BA7311">
        <v>1803</v>
      </c>
      <c r="BB7311">
        <f t="shared" si="605"/>
        <v>11023</v>
      </c>
      <c r="BD7311" t="e">
        <f t="shared" si="606"/>
        <v>#N/A</v>
      </c>
      <c r="BE7311">
        <f t="shared" si="607"/>
        <v>0</v>
      </c>
    </row>
    <row r="7312" spans="1:57" x14ac:dyDescent="0.25">
      <c r="A7312" t="s">
        <v>5205</v>
      </c>
      <c r="B7312" t="s">
        <v>4878</v>
      </c>
      <c r="C7312" t="s">
        <v>4879</v>
      </c>
      <c r="D7312" t="s">
        <v>55</v>
      </c>
      <c r="E7312" t="s">
        <v>56</v>
      </c>
      <c r="F7312" s="1">
        <v>40037</v>
      </c>
      <c r="G7312" s="1">
        <v>40031</v>
      </c>
      <c r="H7312" s="1">
        <v>40033</v>
      </c>
      <c r="J7312">
        <v>300</v>
      </c>
      <c r="K7312">
        <v>300</v>
      </c>
      <c r="L7312">
        <v>1508</v>
      </c>
      <c r="M7312" t="b">
        <v>0</v>
      </c>
      <c r="O7312" t="s">
        <v>289</v>
      </c>
      <c r="Q7312" t="b">
        <v>0</v>
      </c>
      <c r="R7312" t="b">
        <v>0</v>
      </c>
      <c r="S7312" t="b">
        <v>0</v>
      </c>
      <c r="T7312">
        <v>6.9850000000000003</v>
      </c>
      <c r="U7312">
        <v>1.7010000000000001</v>
      </c>
      <c r="V7312">
        <v>0.18099999999999999</v>
      </c>
      <c r="W7312">
        <v>21.86</v>
      </c>
      <c r="X7312">
        <v>0.28599999999999998</v>
      </c>
      <c r="Y7312">
        <v>2.5209999999999999</v>
      </c>
      <c r="Z7312">
        <v>0.873</v>
      </c>
      <c r="AA7312">
        <v>0.58499999999999996</v>
      </c>
      <c r="AB7312">
        <v>5.14</v>
      </c>
      <c r="AC7312">
        <v>0.215</v>
      </c>
      <c r="AD7312">
        <v>1.107</v>
      </c>
      <c r="AE7312">
        <v>1305.98</v>
      </c>
      <c r="AF7312">
        <v>12.316000000000001</v>
      </c>
      <c r="AG7312">
        <v>3678.39</v>
      </c>
      <c r="AH7312">
        <v>1345.9680000000001</v>
      </c>
      <c r="AI7312">
        <v>259.61500000000001</v>
      </c>
      <c r="AN7312">
        <v>25.7</v>
      </c>
      <c r="AP7312" t="s">
        <v>59</v>
      </c>
      <c r="AS7312">
        <v>53</v>
      </c>
      <c r="AU7312">
        <v>24143</v>
      </c>
      <c r="AV7312">
        <v>777</v>
      </c>
      <c r="AW7312">
        <v>22</v>
      </c>
      <c r="AX7312">
        <v>17</v>
      </c>
      <c r="AZ7312">
        <v>0</v>
      </c>
      <c r="BA7312">
        <v>1508</v>
      </c>
      <c r="BB7312">
        <f t="shared" si="605"/>
        <v>11318</v>
      </c>
      <c r="BD7312" t="e">
        <f t="shared" si="606"/>
        <v>#N/A</v>
      </c>
      <c r="BE7312">
        <f t="shared" si="607"/>
        <v>0</v>
      </c>
    </row>
    <row r="7313" spans="1:57" x14ac:dyDescent="0.25">
      <c r="A7313" t="s">
        <v>5207</v>
      </c>
      <c r="B7313" t="s">
        <v>4878</v>
      </c>
      <c r="C7313" t="s">
        <v>4879</v>
      </c>
      <c r="D7313" t="s">
        <v>55</v>
      </c>
      <c r="E7313" t="s">
        <v>56</v>
      </c>
      <c r="F7313" s="1">
        <v>40021</v>
      </c>
      <c r="G7313" s="1">
        <v>40016</v>
      </c>
      <c r="H7313" s="1">
        <v>40019</v>
      </c>
      <c r="J7313">
        <v>0</v>
      </c>
      <c r="K7313">
        <v>1208</v>
      </c>
      <c r="L7313">
        <v>1208</v>
      </c>
      <c r="M7313" t="b">
        <v>1</v>
      </c>
      <c r="O7313" t="s">
        <v>34</v>
      </c>
      <c r="Q7313" t="b">
        <v>0</v>
      </c>
      <c r="R7313" t="b">
        <v>0</v>
      </c>
      <c r="S7313" t="b">
        <v>0</v>
      </c>
      <c r="T7313">
        <v>18.588999999999999</v>
      </c>
      <c r="U7313">
        <v>2.1890000000000001</v>
      </c>
      <c r="V7313">
        <v>3.0259999999999998</v>
      </c>
      <c r="W7313">
        <v>144.46899999999999</v>
      </c>
      <c r="X7313">
        <v>3.6999999999999998E-2</v>
      </c>
      <c r="Y7313">
        <v>24.9</v>
      </c>
      <c r="Z7313">
        <v>2.46</v>
      </c>
      <c r="AA7313">
        <v>2.181</v>
      </c>
      <c r="AB7313">
        <v>7.06</v>
      </c>
      <c r="AC7313">
        <v>5.7619999999999996</v>
      </c>
      <c r="AD7313">
        <v>1.708</v>
      </c>
      <c r="AE7313">
        <v>42.951000000000001</v>
      </c>
      <c r="AF7313">
        <v>46.587000000000003</v>
      </c>
      <c r="AG7313">
        <v>509.69</v>
      </c>
      <c r="AH7313">
        <v>521.87099999999998</v>
      </c>
      <c r="AI7313">
        <v>402.46300000000002</v>
      </c>
      <c r="AN7313">
        <v>25.2</v>
      </c>
      <c r="AP7313" t="s">
        <v>59</v>
      </c>
      <c r="AS7313">
        <v>136</v>
      </c>
      <c r="AU7313">
        <v>41335</v>
      </c>
      <c r="AV7313">
        <v>13897</v>
      </c>
      <c r="AW7313">
        <v>23</v>
      </c>
      <c r="AX7313">
        <v>21</v>
      </c>
      <c r="AZ7313">
        <v>0</v>
      </c>
      <c r="BA7313">
        <v>1208</v>
      </c>
      <c r="BB7313">
        <f t="shared" si="605"/>
        <v>11618</v>
      </c>
      <c r="BD7313" t="e">
        <f t="shared" si="606"/>
        <v>#N/A</v>
      </c>
      <c r="BE7313">
        <f t="shared" si="607"/>
        <v>1</v>
      </c>
    </row>
    <row r="7314" spans="1:57" x14ac:dyDescent="0.25">
      <c r="A7314" t="s">
        <v>5209</v>
      </c>
      <c r="B7314" t="s">
        <v>4878</v>
      </c>
      <c r="C7314" t="s">
        <v>4879</v>
      </c>
      <c r="D7314" t="s">
        <v>55</v>
      </c>
      <c r="E7314" t="s">
        <v>56</v>
      </c>
      <c r="F7314" s="1">
        <v>40005</v>
      </c>
      <c r="G7314" s="1">
        <v>40001</v>
      </c>
      <c r="H7314" s="1">
        <v>40004</v>
      </c>
      <c r="J7314">
        <v>912</v>
      </c>
      <c r="K7314">
        <v>912</v>
      </c>
      <c r="L7314">
        <v>912</v>
      </c>
      <c r="M7314" t="b">
        <v>0</v>
      </c>
      <c r="O7314" t="s">
        <v>34</v>
      </c>
      <c r="Q7314" t="b">
        <v>0</v>
      </c>
      <c r="R7314" t="b">
        <v>0</v>
      </c>
      <c r="S7314" t="b">
        <v>0</v>
      </c>
      <c r="T7314">
        <v>17.832999999999998</v>
      </c>
      <c r="U7314">
        <v>3.488</v>
      </c>
      <c r="V7314">
        <v>2.2829999999999999</v>
      </c>
      <c r="W7314">
        <v>107.15</v>
      </c>
      <c r="X7314">
        <v>3.8039999999999998</v>
      </c>
      <c r="Y7314">
        <v>22.007000000000001</v>
      </c>
      <c r="Z7314">
        <v>1.9650000000000001</v>
      </c>
      <c r="AA7314">
        <v>0.17699999999999999</v>
      </c>
      <c r="AB7314">
        <v>5.6559999999999997</v>
      </c>
      <c r="AC7314">
        <v>0.47299999999999998</v>
      </c>
      <c r="AD7314">
        <v>1.246</v>
      </c>
      <c r="AE7314">
        <v>28.582000000000001</v>
      </c>
      <c r="AF7314">
        <v>21.21</v>
      </c>
      <c r="AG7314">
        <v>319.42500000000001</v>
      </c>
      <c r="AH7314">
        <v>381.37900000000002</v>
      </c>
      <c r="AI7314">
        <v>268.05700000000002</v>
      </c>
      <c r="AN7314">
        <v>25.4</v>
      </c>
      <c r="AP7314" t="s">
        <v>59</v>
      </c>
      <c r="AS7314">
        <v>135</v>
      </c>
      <c r="AU7314">
        <v>45741</v>
      </c>
      <c r="AV7314">
        <v>16412</v>
      </c>
      <c r="AW7314">
        <v>23</v>
      </c>
      <c r="AX7314">
        <v>21</v>
      </c>
      <c r="AZ7314">
        <v>0</v>
      </c>
      <c r="BA7314">
        <v>912</v>
      </c>
      <c r="BB7314">
        <f t="shared" si="605"/>
        <v>11914</v>
      </c>
      <c r="BD7314" t="e">
        <f t="shared" si="606"/>
        <v>#N/A</v>
      </c>
      <c r="BE7314">
        <f t="shared" si="607"/>
        <v>0</v>
      </c>
    </row>
    <row r="7315" spans="1:57" x14ac:dyDescent="0.25">
      <c r="A7315" t="s">
        <v>5211</v>
      </c>
      <c r="B7315" t="s">
        <v>4878</v>
      </c>
      <c r="C7315" t="s">
        <v>4879</v>
      </c>
      <c r="D7315" t="s">
        <v>55</v>
      </c>
      <c r="E7315" t="s">
        <v>56</v>
      </c>
      <c r="F7315" s="1">
        <v>39989</v>
      </c>
      <c r="G7315" s="1">
        <v>39985</v>
      </c>
      <c r="H7315" s="1">
        <v>39988</v>
      </c>
      <c r="J7315">
        <v>593</v>
      </c>
      <c r="K7315">
        <v>593</v>
      </c>
      <c r="L7315">
        <v>593</v>
      </c>
      <c r="M7315" t="b">
        <v>0</v>
      </c>
      <c r="O7315" t="s">
        <v>34</v>
      </c>
      <c r="Q7315" t="b">
        <v>0</v>
      </c>
      <c r="R7315" t="b">
        <v>0</v>
      </c>
      <c r="S7315" t="b">
        <v>0</v>
      </c>
      <c r="T7315">
        <v>16.890999999999998</v>
      </c>
      <c r="U7315">
        <v>2.3290000000000002</v>
      </c>
      <c r="V7315">
        <v>2.1059999999999999</v>
      </c>
      <c r="W7315">
        <v>123.95099999999999</v>
      </c>
      <c r="X7315">
        <v>1.4750000000000001</v>
      </c>
      <c r="Y7315">
        <v>23.21</v>
      </c>
      <c r="Z7315">
        <v>2.0289999999999999</v>
      </c>
      <c r="AA7315">
        <v>0.90300000000000002</v>
      </c>
      <c r="AB7315">
        <v>5.4539999999999997</v>
      </c>
      <c r="AC7315">
        <v>1.597</v>
      </c>
      <c r="AD7315">
        <v>0.34100000000000003</v>
      </c>
      <c r="AE7315">
        <v>38.718000000000004</v>
      </c>
      <c r="AF7315">
        <v>59.774000000000001</v>
      </c>
      <c r="AG7315">
        <v>315.017</v>
      </c>
      <c r="AH7315">
        <v>370.49599999999998</v>
      </c>
      <c r="AI7315">
        <v>259.34699999999998</v>
      </c>
      <c r="AN7315">
        <v>25.2</v>
      </c>
      <c r="AP7315" t="s">
        <v>59</v>
      </c>
      <c r="AS7315">
        <v>175</v>
      </c>
      <c r="AU7315">
        <v>45415</v>
      </c>
      <c r="AV7315">
        <v>16250</v>
      </c>
      <c r="AW7315">
        <v>23</v>
      </c>
      <c r="AX7315">
        <v>21</v>
      </c>
      <c r="AZ7315">
        <v>0</v>
      </c>
      <c r="BA7315">
        <v>593</v>
      </c>
      <c r="BB7315">
        <f t="shared" si="605"/>
        <v>12233</v>
      </c>
      <c r="BD7315" t="e">
        <f t="shared" si="606"/>
        <v>#N/A</v>
      </c>
      <c r="BE7315">
        <f t="shared" si="607"/>
        <v>0</v>
      </c>
    </row>
    <row r="7316" spans="1:57" x14ac:dyDescent="0.25">
      <c r="A7316" t="s">
        <v>5213</v>
      </c>
      <c r="B7316" t="s">
        <v>4878</v>
      </c>
      <c r="C7316" t="s">
        <v>4879</v>
      </c>
      <c r="D7316" t="s">
        <v>55</v>
      </c>
      <c r="E7316" t="s">
        <v>56</v>
      </c>
      <c r="F7316" s="1">
        <v>39974</v>
      </c>
      <c r="G7316" s="1">
        <v>39970</v>
      </c>
      <c r="H7316" s="1">
        <v>39972</v>
      </c>
      <c r="J7316">
        <v>306</v>
      </c>
      <c r="K7316">
        <v>306</v>
      </c>
      <c r="L7316">
        <v>306</v>
      </c>
      <c r="M7316" t="b">
        <v>0</v>
      </c>
      <c r="O7316" t="s">
        <v>289</v>
      </c>
      <c r="Q7316" t="b">
        <v>0</v>
      </c>
      <c r="R7316" t="b">
        <v>0</v>
      </c>
      <c r="S7316" t="b">
        <v>0</v>
      </c>
      <c r="T7316">
        <v>14.119</v>
      </c>
      <c r="U7316">
        <v>1.391</v>
      </c>
      <c r="V7316">
        <v>1.54</v>
      </c>
      <c r="W7316">
        <v>71.917000000000002</v>
      </c>
      <c r="X7316">
        <v>2.4300000000000002</v>
      </c>
      <c r="Y7316">
        <v>19.213999999999999</v>
      </c>
      <c r="Z7316">
        <v>0.99399999999999999</v>
      </c>
      <c r="AA7316">
        <v>0.55900000000000005</v>
      </c>
      <c r="AB7316">
        <v>15.095000000000001</v>
      </c>
      <c r="AC7316">
        <v>1.38</v>
      </c>
      <c r="AD7316">
        <v>2.5999999999999999E-2</v>
      </c>
      <c r="AE7316">
        <v>20.832000000000001</v>
      </c>
      <c r="AF7316">
        <v>29.757999999999999</v>
      </c>
      <c r="AG7316">
        <v>272.75299999999999</v>
      </c>
      <c r="AH7316">
        <v>343.07600000000002</v>
      </c>
      <c r="AI7316">
        <v>266.24</v>
      </c>
      <c r="AN7316">
        <v>25.4</v>
      </c>
      <c r="AP7316" t="s">
        <v>59</v>
      </c>
      <c r="AS7316">
        <v>85</v>
      </c>
      <c r="AU7316">
        <v>45056</v>
      </c>
      <c r="AV7316">
        <v>15116</v>
      </c>
      <c r="AW7316">
        <v>23</v>
      </c>
      <c r="AX7316">
        <v>21</v>
      </c>
      <c r="AZ7316">
        <v>0</v>
      </c>
      <c r="BA7316">
        <v>306</v>
      </c>
      <c r="BB7316">
        <f t="shared" si="605"/>
        <v>12520</v>
      </c>
      <c r="BD7316" t="e">
        <f t="shared" si="606"/>
        <v>#N/A</v>
      </c>
      <c r="BE7316">
        <f t="shared" si="607"/>
        <v>0</v>
      </c>
    </row>
    <row r="7317" spans="1:57" x14ac:dyDescent="0.25">
      <c r="A7317" t="s">
        <v>5218</v>
      </c>
      <c r="B7317" t="s">
        <v>5216</v>
      </c>
      <c r="C7317" t="s">
        <v>5217</v>
      </c>
      <c r="D7317" t="s">
        <v>57</v>
      </c>
      <c r="E7317" t="s">
        <v>58</v>
      </c>
      <c r="F7317" s="1">
        <v>43454</v>
      </c>
      <c r="G7317" s="1">
        <v>43451</v>
      </c>
      <c r="H7317" s="1">
        <v>43453</v>
      </c>
      <c r="I7317">
        <v>0</v>
      </c>
      <c r="J7317">
        <v>530</v>
      </c>
      <c r="K7317">
        <v>530</v>
      </c>
      <c r="L7317">
        <v>47061</v>
      </c>
      <c r="M7317" t="b">
        <v>1</v>
      </c>
      <c r="O7317" t="s">
        <v>34</v>
      </c>
      <c r="P7317" s="1">
        <v>43454</v>
      </c>
      <c r="Q7317" t="b">
        <v>0</v>
      </c>
      <c r="R7317" t="b">
        <v>0</v>
      </c>
      <c r="S7317" t="b">
        <v>0</v>
      </c>
      <c r="T7317">
        <v>16</v>
      </c>
      <c r="U7317">
        <v>1</v>
      </c>
      <c r="V7317">
        <v>0</v>
      </c>
      <c r="W7317">
        <v>18</v>
      </c>
      <c r="X7317">
        <v>1</v>
      </c>
      <c r="Y7317">
        <v>2</v>
      </c>
      <c r="Z7317">
        <v>0</v>
      </c>
      <c r="AA7317">
        <v>0</v>
      </c>
      <c r="AB7317">
        <v>0</v>
      </c>
      <c r="AC7317">
        <v>1</v>
      </c>
      <c r="AD7317">
        <v>4</v>
      </c>
      <c r="AE7317">
        <v>1094</v>
      </c>
      <c r="AF7317">
        <v>11</v>
      </c>
      <c r="AG7317">
        <v>2832</v>
      </c>
      <c r="AH7317">
        <v>1070</v>
      </c>
      <c r="AI7317">
        <v>5</v>
      </c>
      <c r="AN7317">
        <v>24.83</v>
      </c>
      <c r="AP7317" t="s">
        <v>59</v>
      </c>
      <c r="AS7317">
        <v>11</v>
      </c>
      <c r="AU7317">
        <v>22811</v>
      </c>
      <c r="AV7317">
        <v>338</v>
      </c>
      <c r="AW7317">
        <v>22</v>
      </c>
      <c r="AX7317">
        <v>16</v>
      </c>
      <c r="AY7317" t="s">
        <v>60</v>
      </c>
      <c r="AZ7317">
        <v>0</v>
      </c>
      <c r="BA7317">
        <f t="shared" ref="BA7317:BA7348" si="608">L7317-$L$7350</f>
        <v>8562</v>
      </c>
      <c r="BB7317">
        <f>16000-BA7317</f>
        <v>7438</v>
      </c>
      <c r="BC7317" t="s">
        <v>34</v>
      </c>
      <c r="BD7317">
        <f t="shared" si="606"/>
        <v>2</v>
      </c>
      <c r="BE7317">
        <f t="shared" si="607"/>
        <v>1</v>
      </c>
    </row>
    <row r="7318" spans="1:57" x14ac:dyDescent="0.25">
      <c r="A7318" t="s">
        <v>5220</v>
      </c>
      <c r="B7318" t="s">
        <v>5216</v>
      </c>
      <c r="C7318" t="s">
        <v>5217</v>
      </c>
      <c r="D7318" t="s">
        <v>57</v>
      </c>
      <c r="E7318" t="s">
        <v>58</v>
      </c>
      <c r="F7318" s="1">
        <v>43433</v>
      </c>
      <c r="G7318" s="1">
        <v>43430</v>
      </c>
      <c r="H7318" s="1">
        <v>43432</v>
      </c>
      <c r="I7318">
        <v>0</v>
      </c>
      <c r="J7318">
        <v>256</v>
      </c>
      <c r="K7318">
        <v>256</v>
      </c>
      <c r="L7318">
        <v>46787</v>
      </c>
      <c r="M7318" t="b">
        <v>0</v>
      </c>
      <c r="O7318" t="s">
        <v>34</v>
      </c>
      <c r="P7318" s="1">
        <v>43434</v>
      </c>
      <c r="Q7318" t="b">
        <v>0</v>
      </c>
      <c r="R7318" t="b">
        <v>0</v>
      </c>
      <c r="S7318" t="b">
        <v>0</v>
      </c>
      <c r="T7318">
        <v>17</v>
      </c>
      <c r="U7318">
        <v>1</v>
      </c>
      <c r="V7318">
        <v>0</v>
      </c>
      <c r="W7318">
        <v>13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1</v>
      </c>
      <c r="AE7318">
        <v>1042</v>
      </c>
      <c r="AF7318">
        <v>10</v>
      </c>
      <c r="AG7318">
        <v>2587</v>
      </c>
      <c r="AH7318">
        <v>952</v>
      </c>
      <c r="AI7318">
        <v>2</v>
      </c>
      <c r="AN7318">
        <v>23.85</v>
      </c>
      <c r="AP7318" t="s">
        <v>59</v>
      </c>
      <c r="AS7318">
        <v>9</v>
      </c>
      <c r="AU7318">
        <v>18209</v>
      </c>
      <c r="AV7318">
        <v>354</v>
      </c>
      <c r="AW7318">
        <v>21</v>
      </c>
      <c r="AX7318">
        <v>16</v>
      </c>
      <c r="AY7318" t="s">
        <v>60</v>
      </c>
      <c r="AZ7318">
        <v>0</v>
      </c>
      <c r="BA7318">
        <f t="shared" si="608"/>
        <v>8288</v>
      </c>
      <c r="BB7318">
        <f t="shared" ref="BB7318:BB7349" si="609">16000-BA7318</f>
        <v>7712</v>
      </c>
      <c r="BC7318" t="s">
        <v>34</v>
      </c>
      <c r="BD7318">
        <f t="shared" si="606"/>
        <v>2</v>
      </c>
      <c r="BE7318">
        <f t="shared" si="607"/>
        <v>0</v>
      </c>
    </row>
    <row r="7319" spans="1:57" x14ac:dyDescent="0.25">
      <c r="A7319" t="s">
        <v>5222</v>
      </c>
      <c r="B7319" t="s">
        <v>5216</v>
      </c>
      <c r="C7319" t="s">
        <v>5217</v>
      </c>
      <c r="D7319" t="s">
        <v>57</v>
      </c>
      <c r="E7319" t="s">
        <v>58</v>
      </c>
      <c r="F7319" s="1">
        <v>43413</v>
      </c>
      <c r="G7319" s="1">
        <v>43407</v>
      </c>
      <c r="H7319" s="1">
        <v>43410</v>
      </c>
      <c r="I7319">
        <v>0</v>
      </c>
      <c r="J7319">
        <v>1027</v>
      </c>
      <c r="K7319">
        <v>1027</v>
      </c>
      <c r="L7319">
        <v>46531</v>
      </c>
      <c r="M7319" t="b">
        <v>1</v>
      </c>
      <c r="O7319" t="s">
        <v>34</v>
      </c>
      <c r="P7319" s="1">
        <v>43413</v>
      </c>
      <c r="Q7319" t="b">
        <v>0</v>
      </c>
      <c r="R7319" t="b">
        <v>0</v>
      </c>
      <c r="S7319" t="b">
        <v>0</v>
      </c>
      <c r="T7319">
        <v>4</v>
      </c>
      <c r="U7319">
        <v>1</v>
      </c>
      <c r="V7319">
        <v>0</v>
      </c>
      <c r="W7319">
        <v>14</v>
      </c>
      <c r="X7319">
        <v>0</v>
      </c>
      <c r="Y7319">
        <v>1</v>
      </c>
      <c r="Z7319">
        <v>0</v>
      </c>
      <c r="AA7319">
        <v>0</v>
      </c>
      <c r="AB7319">
        <v>2</v>
      </c>
      <c r="AC7319">
        <v>0</v>
      </c>
      <c r="AD7319">
        <v>2</v>
      </c>
      <c r="AE7319">
        <v>1067</v>
      </c>
      <c r="AF7319">
        <v>10</v>
      </c>
      <c r="AG7319">
        <v>2483</v>
      </c>
      <c r="AH7319">
        <v>950</v>
      </c>
      <c r="AI7319">
        <v>3</v>
      </c>
      <c r="AN7319">
        <v>24.79</v>
      </c>
      <c r="AP7319" t="s">
        <v>59</v>
      </c>
      <c r="AS7319">
        <v>24</v>
      </c>
      <c r="AU7319">
        <v>12789</v>
      </c>
      <c r="AV7319">
        <v>269</v>
      </c>
      <c r="AW7319">
        <v>21</v>
      </c>
      <c r="AX7319">
        <v>15</v>
      </c>
      <c r="AY7319" t="s">
        <v>60</v>
      </c>
      <c r="AZ7319">
        <v>0</v>
      </c>
      <c r="BA7319">
        <f t="shared" si="608"/>
        <v>8032</v>
      </c>
      <c r="BB7319">
        <f t="shared" si="609"/>
        <v>7968</v>
      </c>
      <c r="BC7319" t="s">
        <v>289</v>
      </c>
      <c r="BD7319">
        <f t="shared" si="606"/>
        <v>1</v>
      </c>
      <c r="BE7319">
        <f t="shared" si="607"/>
        <v>1</v>
      </c>
    </row>
    <row r="7320" spans="1:57" x14ac:dyDescent="0.25">
      <c r="A7320" t="s">
        <v>5224</v>
      </c>
      <c r="B7320" t="s">
        <v>5216</v>
      </c>
      <c r="C7320" t="s">
        <v>5217</v>
      </c>
      <c r="D7320" t="s">
        <v>57</v>
      </c>
      <c r="E7320" t="s">
        <v>58</v>
      </c>
      <c r="F7320" s="1">
        <v>43390</v>
      </c>
      <c r="G7320" s="1">
        <v>43387</v>
      </c>
      <c r="H7320" s="1">
        <v>43389</v>
      </c>
      <c r="I7320">
        <v>0</v>
      </c>
      <c r="J7320">
        <v>763</v>
      </c>
      <c r="K7320">
        <v>763</v>
      </c>
      <c r="L7320">
        <v>46267</v>
      </c>
      <c r="M7320" t="b">
        <v>0</v>
      </c>
      <c r="O7320" t="s">
        <v>34</v>
      </c>
      <c r="P7320" s="1">
        <v>43390</v>
      </c>
      <c r="Q7320" t="b">
        <v>0</v>
      </c>
      <c r="R7320" t="b">
        <v>0</v>
      </c>
      <c r="S7320" t="b">
        <v>0</v>
      </c>
      <c r="T7320">
        <v>5</v>
      </c>
      <c r="U7320">
        <v>1</v>
      </c>
      <c r="V7320">
        <v>0</v>
      </c>
      <c r="W7320">
        <v>15</v>
      </c>
      <c r="X7320">
        <v>1</v>
      </c>
      <c r="Y7320">
        <v>1</v>
      </c>
      <c r="Z7320">
        <v>0</v>
      </c>
      <c r="AA7320">
        <v>0</v>
      </c>
      <c r="AB7320">
        <v>1</v>
      </c>
      <c r="AC7320">
        <v>1</v>
      </c>
      <c r="AD7320">
        <v>1</v>
      </c>
      <c r="AE7320">
        <v>1240</v>
      </c>
      <c r="AF7320">
        <v>10</v>
      </c>
      <c r="AG7320">
        <v>2796</v>
      </c>
      <c r="AH7320">
        <v>1097</v>
      </c>
      <c r="AI7320">
        <v>2</v>
      </c>
      <c r="AN7320">
        <v>25.05</v>
      </c>
      <c r="AP7320" t="s">
        <v>59</v>
      </c>
      <c r="AS7320">
        <v>17</v>
      </c>
      <c r="AU7320">
        <v>20720</v>
      </c>
      <c r="AV7320">
        <v>426</v>
      </c>
      <c r="AW7320">
        <v>22</v>
      </c>
      <c r="AX7320">
        <v>16</v>
      </c>
      <c r="AY7320" t="s">
        <v>60</v>
      </c>
      <c r="AZ7320">
        <v>0</v>
      </c>
      <c r="BA7320">
        <f t="shared" si="608"/>
        <v>7768</v>
      </c>
      <c r="BB7320">
        <f t="shared" si="609"/>
        <v>8232</v>
      </c>
      <c r="BC7320" t="s">
        <v>289</v>
      </c>
      <c r="BD7320">
        <f t="shared" si="606"/>
        <v>1</v>
      </c>
      <c r="BE7320">
        <f t="shared" si="607"/>
        <v>0</v>
      </c>
    </row>
    <row r="7321" spans="1:57" x14ac:dyDescent="0.25">
      <c r="A7321" t="s">
        <v>5226</v>
      </c>
      <c r="B7321" t="s">
        <v>5216</v>
      </c>
      <c r="C7321" t="s">
        <v>5217</v>
      </c>
      <c r="D7321" t="s">
        <v>57</v>
      </c>
      <c r="E7321" t="s">
        <v>58</v>
      </c>
      <c r="F7321" s="1">
        <v>43371</v>
      </c>
      <c r="G7321" s="1">
        <v>43369</v>
      </c>
      <c r="H7321" s="1">
        <v>43371</v>
      </c>
      <c r="I7321">
        <v>0</v>
      </c>
      <c r="J7321">
        <v>539</v>
      </c>
      <c r="K7321">
        <v>539</v>
      </c>
      <c r="L7321">
        <v>46043</v>
      </c>
      <c r="M7321" t="b">
        <v>0</v>
      </c>
      <c r="O7321" t="s">
        <v>34</v>
      </c>
      <c r="P7321" s="1">
        <v>43372</v>
      </c>
      <c r="Q7321" t="b">
        <v>0</v>
      </c>
      <c r="R7321" t="b">
        <v>0</v>
      </c>
      <c r="S7321" t="b">
        <v>0</v>
      </c>
      <c r="T7321">
        <v>5</v>
      </c>
      <c r="U7321">
        <v>1</v>
      </c>
      <c r="V7321">
        <v>0</v>
      </c>
      <c r="W7321">
        <v>7</v>
      </c>
      <c r="X7321">
        <v>0</v>
      </c>
      <c r="Y7321">
        <v>1</v>
      </c>
      <c r="Z7321">
        <v>0</v>
      </c>
      <c r="AA7321">
        <v>0</v>
      </c>
      <c r="AB7321">
        <v>2</v>
      </c>
      <c r="AC7321">
        <v>2</v>
      </c>
      <c r="AD7321">
        <v>1</v>
      </c>
      <c r="AE7321">
        <v>1278</v>
      </c>
      <c r="AF7321">
        <v>12</v>
      </c>
      <c r="AG7321">
        <v>3245</v>
      </c>
      <c r="AH7321">
        <v>1200</v>
      </c>
      <c r="AI7321">
        <v>2</v>
      </c>
      <c r="AN7321">
        <v>25.59</v>
      </c>
      <c r="AP7321" t="s">
        <v>59</v>
      </c>
      <c r="AS7321">
        <v>7</v>
      </c>
      <c r="AU7321">
        <v>13719</v>
      </c>
      <c r="AV7321">
        <v>593</v>
      </c>
      <c r="AW7321">
        <v>21</v>
      </c>
      <c r="AX7321">
        <v>16</v>
      </c>
      <c r="AY7321" t="s">
        <v>60</v>
      </c>
      <c r="AZ7321">
        <v>0</v>
      </c>
      <c r="BA7321">
        <f t="shared" si="608"/>
        <v>7544</v>
      </c>
      <c r="BB7321">
        <f t="shared" si="609"/>
        <v>8456</v>
      </c>
      <c r="BC7321" t="s">
        <v>34</v>
      </c>
      <c r="BD7321">
        <f t="shared" si="606"/>
        <v>2</v>
      </c>
      <c r="BE7321">
        <f t="shared" si="607"/>
        <v>0</v>
      </c>
    </row>
    <row r="7322" spans="1:57" x14ac:dyDescent="0.25">
      <c r="A7322" t="s">
        <v>5228</v>
      </c>
      <c r="B7322" t="s">
        <v>5216</v>
      </c>
      <c r="C7322" t="s">
        <v>5217</v>
      </c>
      <c r="D7322" t="s">
        <v>57</v>
      </c>
      <c r="E7322" t="s">
        <v>58</v>
      </c>
      <c r="F7322" s="1">
        <v>43355</v>
      </c>
      <c r="G7322" s="1">
        <v>43352</v>
      </c>
      <c r="H7322" s="1">
        <v>43354</v>
      </c>
      <c r="I7322">
        <v>0</v>
      </c>
      <c r="J7322">
        <v>259</v>
      </c>
      <c r="K7322">
        <v>259</v>
      </c>
      <c r="L7322">
        <v>45763</v>
      </c>
      <c r="M7322" t="b">
        <v>0</v>
      </c>
      <c r="O7322" t="s">
        <v>34</v>
      </c>
      <c r="P7322" s="1">
        <v>43356</v>
      </c>
      <c r="Q7322" t="b">
        <v>0</v>
      </c>
      <c r="R7322" t="b">
        <v>0</v>
      </c>
      <c r="S7322" t="b">
        <v>0</v>
      </c>
      <c r="T7322">
        <v>2</v>
      </c>
      <c r="U7322">
        <v>1</v>
      </c>
      <c r="V7322">
        <v>0</v>
      </c>
      <c r="W7322">
        <v>3</v>
      </c>
      <c r="X7322">
        <v>1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1</v>
      </c>
      <c r="AE7322">
        <v>1121</v>
      </c>
      <c r="AF7322">
        <v>9</v>
      </c>
      <c r="AG7322">
        <v>2914</v>
      </c>
      <c r="AH7322">
        <v>999</v>
      </c>
      <c r="AI7322">
        <v>1</v>
      </c>
      <c r="AN7322">
        <v>25.09</v>
      </c>
      <c r="AP7322" t="s">
        <v>59</v>
      </c>
      <c r="AS7322">
        <v>3</v>
      </c>
      <c r="AU7322">
        <v>5829</v>
      </c>
      <c r="AV7322">
        <v>185</v>
      </c>
      <c r="AW7322">
        <v>20</v>
      </c>
      <c r="AX7322">
        <v>15</v>
      </c>
      <c r="AY7322" t="s">
        <v>60</v>
      </c>
      <c r="AZ7322">
        <v>0</v>
      </c>
      <c r="BA7322">
        <f t="shared" si="608"/>
        <v>7264</v>
      </c>
      <c r="BB7322">
        <f t="shared" si="609"/>
        <v>8736</v>
      </c>
      <c r="BC7322" t="s">
        <v>289</v>
      </c>
      <c r="BD7322">
        <f t="shared" si="606"/>
        <v>1</v>
      </c>
      <c r="BE7322">
        <f t="shared" si="607"/>
        <v>0</v>
      </c>
    </row>
    <row r="7323" spans="1:57" x14ac:dyDescent="0.25">
      <c r="A7323" t="s">
        <v>5230</v>
      </c>
      <c r="B7323" t="s">
        <v>5216</v>
      </c>
      <c r="C7323" t="s">
        <v>5217</v>
      </c>
      <c r="D7323" t="s">
        <v>57</v>
      </c>
      <c r="E7323" t="s">
        <v>58</v>
      </c>
      <c r="F7323" s="1">
        <v>43343</v>
      </c>
      <c r="G7323" s="1">
        <v>43336</v>
      </c>
      <c r="H7323" s="1">
        <v>43342</v>
      </c>
      <c r="I7323">
        <v>0</v>
      </c>
      <c r="J7323">
        <v>1053</v>
      </c>
      <c r="K7323">
        <v>1053</v>
      </c>
      <c r="L7323">
        <v>45504</v>
      </c>
      <c r="M7323" t="b">
        <v>1</v>
      </c>
      <c r="N7323" t="b">
        <v>0</v>
      </c>
      <c r="O7323" t="s">
        <v>34</v>
      </c>
      <c r="P7323" s="1">
        <v>43343</v>
      </c>
      <c r="Q7323" t="b">
        <v>0</v>
      </c>
      <c r="R7323" t="b">
        <v>0</v>
      </c>
      <c r="S7323" t="b">
        <v>0</v>
      </c>
      <c r="T7323">
        <v>4</v>
      </c>
      <c r="U7323">
        <v>1</v>
      </c>
      <c r="V7323">
        <v>0</v>
      </c>
      <c r="W7323">
        <v>9</v>
      </c>
      <c r="X7323">
        <v>1</v>
      </c>
      <c r="Y7323">
        <v>2</v>
      </c>
      <c r="Z7323">
        <v>0</v>
      </c>
      <c r="AA7323">
        <v>1</v>
      </c>
      <c r="AB7323">
        <v>3</v>
      </c>
      <c r="AC7323">
        <v>0</v>
      </c>
      <c r="AD7323">
        <v>2</v>
      </c>
      <c r="AE7323">
        <v>1192</v>
      </c>
      <c r="AF7323">
        <v>10</v>
      </c>
      <c r="AG7323">
        <v>3414</v>
      </c>
      <c r="AH7323">
        <v>1184</v>
      </c>
      <c r="AI7323">
        <v>4</v>
      </c>
      <c r="AN7323">
        <v>24.84</v>
      </c>
      <c r="AP7323" t="s">
        <v>59</v>
      </c>
      <c r="AS7323">
        <v>7</v>
      </c>
      <c r="AU7323">
        <v>14424</v>
      </c>
      <c r="AV7323">
        <v>358</v>
      </c>
      <c r="AW7323">
        <v>21</v>
      </c>
      <c r="AX7323">
        <v>16</v>
      </c>
      <c r="AY7323" t="s">
        <v>60</v>
      </c>
      <c r="AZ7323">
        <v>0</v>
      </c>
      <c r="BA7323">
        <f t="shared" si="608"/>
        <v>7005</v>
      </c>
      <c r="BB7323">
        <f t="shared" si="609"/>
        <v>8995</v>
      </c>
      <c r="BC7323" t="s">
        <v>289</v>
      </c>
      <c r="BD7323">
        <f t="shared" si="606"/>
        <v>1</v>
      </c>
      <c r="BE7323">
        <f t="shared" si="607"/>
        <v>1</v>
      </c>
    </row>
    <row r="7324" spans="1:57" x14ac:dyDescent="0.25">
      <c r="A7324" t="s">
        <v>5232</v>
      </c>
      <c r="B7324" t="s">
        <v>5216</v>
      </c>
      <c r="C7324" t="s">
        <v>5217</v>
      </c>
      <c r="D7324" t="s">
        <v>57</v>
      </c>
      <c r="E7324" t="s">
        <v>58</v>
      </c>
      <c r="F7324" s="1">
        <v>43315</v>
      </c>
      <c r="G7324" s="1">
        <v>43313</v>
      </c>
      <c r="H7324" s="1">
        <v>43314</v>
      </c>
      <c r="I7324">
        <v>0</v>
      </c>
      <c r="J7324">
        <v>768</v>
      </c>
      <c r="K7324">
        <v>768</v>
      </c>
      <c r="L7324">
        <v>45219</v>
      </c>
      <c r="M7324" t="b">
        <v>0</v>
      </c>
      <c r="O7324" t="s">
        <v>34</v>
      </c>
      <c r="P7324" s="1">
        <v>43321</v>
      </c>
      <c r="Q7324" t="b">
        <v>0</v>
      </c>
      <c r="R7324" t="b">
        <v>0</v>
      </c>
      <c r="S7324" t="b">
        <v>0</v>
      </c>
      <c r="T7324">
        <v>4</v>
      </c>
      <c r="U7324">
        <v>1</v>
      </c>
      <c r="V7324">
        <v>0</v>
      </c>
      <c r="W7324">
        <v>7</v>
      </c>
      <c r="X7324">
        <v>0</v>
      </c>
      <c r="Y7324">
        <v>1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1113</v>
      </c>
      <c r="AF7324">
        <v>10</v>
      </c>
      <c r="AG7324">
        <v>3280</v>
      </c>
      <c r="AH7324">
        <v>1027</v>
      </c>
      <c r="AI7324">
        <v>3</v>
      </c>
      <c r="AN7324">
        <v>25.54</v>
      </c>
      <c r="AP7324" t="s">
        <v>59</v>
      </c>
      <c r="AS7324">
        <v>6</v>
      </c>
      <c r="AU7324">
        <v>12834</v>
      </c>
      <c r="AV7324">
        <v>521</v>
      </c>
      <c r="AW7324">
        <v>21</v>
      </c>
      <c r="AX7324">
        <v>16</v>
      </c>
      <c r="AY7324" t="s">
        <v>60</v>
      </c>
      <c r="AZ7324">
        <v>0</v>
      </c>
      <c r="BA7324">
        <f t="shared" si="608"/>
        <v>6720</v>
      </c>
      <c r="BB7324">
        <f t="shared" si="609"/>
        <v>9280</v>
      </c>
      <c r="BC7324" t="s">
        <v>289</v>
      </c>
      <c r="BD7324">
        <f t="shared" si="606"/>
        <v>1</v>
      </c>
      <c r="BE7324">
        <f t="shared" si="607"/>
        <v>0</v>
      </c>
    </row>
    <row r="7325" spans="1:57" x14ac:dyDescent="0.25">
      <c r="A7325" t="s">
        <v>5234</v>
      </c>
      <c r="B7325" t="s">
        <v>5216</v>
      </c>
      <c r="C7325" t="s">
        <v>5217</v>
      </c>
      <c r="D7325" t="s">
        <v>57</v>
      </c>
      <c r="E7325" t="s">
        <v>58</v>
      </c>
      <c r="F7325" s="1">
        <v>43294</v>
      </c>
      <c r="G7325" s="1">
        <v>43292</v>
      </c>
      <c r="H7325" s="1">
        <v>43293</v>
      </c>
      <c r="I7325">
        <v>0</v>
      </c>
      <c r="J7325">
        <v>528</v>
      </c>
      <c r="K7325">
        <v>528</v>
      </c>
      <c r="L7325">
        <v>44979</v>
      </c>
      <c r="M7325" t="b">
        <v>0</v>
      </c>
      <c r="O7325" t="s">
        <v>34</v>
      </c>
      <c r="P7325" s="1">
        <v>43294</v>
      </c>
      <c r="Q7325" t="b">
        <v>0</v>
      </c>
      <c r="R7325" t="b">
        <v>0</v>
      </c>
      <c r="S7325" t="b">
        <v>0</v>
      </c>
      <c r="T7325">
        <v>3</v>
      </c>
      <c r="U7325">
        <v>0</v>
      </c>
      <c r="V7325">
        <v>0</v>
      </c>
      <c r="W7325">
        <v>5</v>
      </c>
      <c r="X7325">
        <v>0</v>
      </c>
      <c r="Y7325">
        <v>0</v>
      </c>
      <c r="Z7325">
        <v>0</v>
      </c>
      <c r="AA7325">
        <v>0</v>
      </c>
      <c r="AB7325">
        <v>2</v>
      </c>
      <c r="AC7325">
        <v>1</v>
      </c>
      <c r="AD7325">
        <v>1</v>
      </c>
      <c r="AE7325">
        <v>931</v>
      </c>
      <c r="AF7325">
        <v>8</v>
      </c>
      <c r="AG7325">
        <v>2424</v>
      </c>
      <c r="AH7325">
        <v>883</v>
      </c>
      <c r="AI7325">
        <v>2</v>
      </c>
      <c r="AN7325">
        <v>25.14</v>
      </c>
      <c r="AP7325" t="s">
        <v>59</v>
      </c>
      <c r="AS7325">
        <v>2</v>
      </c>
      <c r="AU7325">
        <v>10034</v>
      </c>
      <c r="AV7325">
        <v>502</v>
      </c>
      <c r="AW7325">
        <v>21</v>
      </c>
      <c r="AX7325">
        <v>16</v>
      </c>
      <c r="AY7325" t="s">
        <v>60</v>
      </c>
      <c r="AZ7325">
        <v>0</v>
      </c>
      <c r="BA7325">
        <f t="shared" si="608"/>
        <v>6480</v>
      </c>
      <c r="BB7325">
        <f t="shared" si="609"/>
        <v>9520</v>
      </c>
      <c r="BC7325" t="s">
        <v>34</v>
      </c>
      <c r="BD7325">
        <f t="shared" si="606"/>
        <v>2</v>
      </c>
      <c r="BE7325">
        <f t="shared" si="607"/>
        <v>0</v>
      </c>
    </row>
    <row r="7326" spans="1:57" x14ac:dyDescent="0.25">
      <c r="A7326" t="s">
        <v>5236</v>
      </c>
      <c r="B7326" t="s">
        <v>5216</v>
      </c>
      <c r="C7326" t="s">
        <v>5217</v>
      </c>
      <c r="D7326" t="s">
        <v>57</v>
      </c>
      <c r="E7326" t="s">
        <v>58</v>
      </c>
      <c r="F7326" s="1">
        <v>43271</v>
      </c>
      <c r="G7326" s="1">
        <v>43268</v>
      </c>
      <c r="H7326" s="1">
        <v>43270</v>
      </c>
      <c r="I7326">
        <v>0</v>
      </c>
      <c r="J7326">
        <v>247</v>
      </c>
      <c r="K7326">
        <v>247</v>
      </c>
      <c r="L7326">
        <v>44698</v>
      </c>
      <c r="M7326" t="b">
        <v>0</v>
      </c>
      <c r="O7326" t="s">
        <v>34</v>
      </c>
      <c r="P7326" s="1">
        <v>43271</v>
      </c>
      <c r="Q7326" t="b">
        <v>0</v>
      </c>
      <c r="R7326" t="b">
        <v>0</v>
      </c>
      <c r="S7326" t="b">
        <v>0</v>
      </c>
      <c r="T7326">
        <v>3</v>
      </c>
      <c r="U7326">
        <v>0</v>
      </c>
      <c r="V7326">
        <v>0</v>
      </c>
      <c r="W7326">
        <v>3</v>
      </c>
      <c r="X7326">
        <v>1</v>
      </c>
      <c r="Y7326">
        <v>0</v>
      </c>
      <c r="Z7326">
        <v>0</v>
      </c>
      <c r="AA7326">
        <v>1</v>
      </c>
      <c r="AB7326">
        <v>1</v>
      </c>
      <c r="AC7326">
        <v>0</v>
      </c>
      <c r="AD7326">
        <v>0</v>
      </c>
      <c r="AE7326">
        <v>1168</v>
      </c>
      <c r="AF7326">
        <v>9</v>
      </c>
      <c r="AG7326">
        <v>3077</v>
      </c>
      <c r="AH7326">
        <v>1114</v>
      </c>
      <c r="AI7326">
        <v>0</v>
      </c>
      <c r="AN7326">
        <v>24.61</v>
      </c>
      <c r="AP7326" t="s">
        <v>59</v>
      </c>
      <c r="AS7326">
        <v>4</v>
      </c>
      <c r="AU7326">
        <v>7498</v>
      </c>
      <c r="AV7326">
        <v>244</v>
      </c>
      <c r="AW7326">
        <v>20</v>
      </c>
      <c r="AX7326">
        <v>15</v>
      </c>
      <c r="AY7326" t="s">
        <v>60</v>
      </c>
      <c r="AZ7326">
        <v>0</v>
      </c>
      <c r="BA7326">
        <f t="shared" si="608"/>
        <v>6199</v>
      </c>
      <c r="BB7326">
        <f t="shared" si="609"/>
        <v>9801</v>
      </c>
      <c r="BC7326" t="s">
        <v>289</v>
      </c>
      <c r="BD7326">
        <f t="shared" si="606"/>
        <v>1</v>
      </c>
      <c r="BE7326">
        <f t="shared" si="607"/>
        <v>0</v>
      </c>
    </row>
    <row r="7327" spans="1:57" x14ac:dyDescent="0.25">
      <c r="A7327" t="s">
        <v>5238</v>
      </c>
      <c r="B7327" t="s">
        <v>5216</v>
      </c>
      <c r="C7327" t="s">
        <v>5217</v>
      </c>
      <c r="D7327" t="s">
        <v>57</v>
      </c>
      <c r="E7327" t="s">
        <v>58</v>
      </c>
      <c r="F7327" s="1">
        <v>43236</v>
      </c>
      <c r="G7327" s="1">
        <v>43234</v>
      </c>
      <c r="H7327" s="1">
        <v>43235</v>
      </c>
      <c r="I7327">
        <v>0</v>
      </c>
      <c r="J7327">
        <v>1056</v>
      </c>
      <c r="K7327">
        <v>1056</v>
      </c>
      <c r="L7327">
        <v>44451</v>
      </c>
      <c r="M7327" t="b">
        <v>1</v>
      </c>
      <c r="O7327" t="s">
        <v>34</v>
      </c>
      <c r="P7327" s="1">
        <v>43236</v>
      </c>
      <c r="Q7327" t="b">
        <v>0</v>
      </c>
      <c r="R7327" t="b">
        <v>0</v>
      </c>
      <c r="S7327" t="b">
        <v>0</v>
      </c>
      <c r="T7327">
        <v>5</v>
      </c>
      <c r="U7327">
        <v>0</v>
      </c>
      <c r="V7327">
        <v>0</v>
      </c>
      <c r="W7327">
        <v>18</v>
      </c>
      <c r="X7327">
        <v>0</v>
      </c>
      <c r="Y7327">
        <v>1</v>
      </c>
      <c r="Z7327">
        <v>0</v>
      </c>
      <c r="AA7327">
        <v>1</v>
      </c>
      <c r="AB7327">
        <v>2</v>
      </c>
      <c r="AC7327">
        <v>1</v>
      </c>
      <c r="AD7327">
        <v>1</v>
      </c>
      <c r="AE7327">
        <v>1307</v>
      </c>
      <c r="AF7327">
        <v>11</v>
      </c>
      <c r="AG7327">
        <v>3329</v>
      </c>
      <c r="AH7327">
        <v>1255</v>
      </c>
      <c r="AI7327">
        <v>2</v>
      </c>
      <c r="AN7327">
        <v>23.39</v>
      </c>
      <c r="AP7327" t="s">
        <v>59</v>
      </c>
      <c r="AS7327">
        <v>10</v>
      </c>
      <c r="AU7327">
        <v>16646</v>
      </c>
      <c r="AV7327">
        <v>419</v>
      </c>
      <c r="AW7327">
        <v>21</v>
      </c>
      <c r="AX7327">
        <v>16</v>
      </c>
      <c r="AY7327" t="s">
        <v>60</v>
      </c>
      <c r="AZ7327">
        <v>0</v>
      </c>
      <c r="BA7327">
        <f t="shared" si="608"/>
        <v>5952</v>
      </c>
      <c r="BB7327">
        <f t="shared" si="609"/>
        <v>10048</v>
      </c>
      <c r="BC7327" t="s">
        <v>289</v>
      </c>
      <c r="BD7327">
        <f t="shared" si="606"/>
        <v>1</v>
      </c>
      <c r="BE7327">
        <f t="shared" si="607"/>
        <v>1</v>
      </c>
    </row>
    <row r="7328" spans="1:57" x14ac:dyDescent="0.25">
      <c r="A7328" t="s">
        <v>5240</v>
      </c>
      <c r="B7328" t="s">
        <v>5216</v>
      </c>
      <c r="C7328" t="s">
        <v>5217</v>
      </c>
      <c r="D7328" t="s">
        <v>57</v>
      </c>
      <c r="E7328" t="s">
        <v>58</v>
      </c>
      <c r="F7328" s="1">
        <v>43207</v>
      </c>
      <c r="G7328" s="1">
        <v>43205</v>
      </c>
      <c r="H7328" s="1">
        <v>43207</v>
      </c>
      <c r="I7328">
        <v>0</v>
      </c>
      <c r="J7328">
        <v>759</v>
      </c>
      <c r="K7328">
        <v>759</v>
      </c>
      <c r="L7328">
        <v>44154</v>
      </c>
      <c r="M7328" t="b">
        <v>0</v>
      </c>
      <c r="O7328" t="s">
        <v>34</v>
      </c>
      <c r="P7328" s="1">
        <v>43213</v>
      </c>
      <c r="Q7328" t="b">
        <v>0</v>
      </c>
      <c r="R7328" t="b">
        <v>0</v>
      </c>
      <c r="S7328" t="b">
        <v>0</v>
      </c>
      <c r="T7328">
        <v>4</v>
      </c>
      <c r="U7328">
        <v>3</v>
      </c>
      <c r="V7328">
        <v>0</v>
      </c>
      <c r="W7328">
        <v>18</v>
      </c>
      <c r="X7328">
        <v>1</v>
      </c>
      <c r="Y7328">
        <v>1</v>
      </c>
      <c r="Z7328">
        <v>0</v>
      </c>
      <c r="AA7328">
        <v>0</v>
      </c>
      <c r="AB7328">
        <v>0</v>
      </c>
      <c r="AC7328">
        <v>0</v>
      </c>
      <c r="AD7328">
        <v>2</v>
      </c>
      <c r="AE7328">
        <v>1193</v>
      </c>
      <c r="AF7328">
        <v>10</v>
      </c>
      <c r="AG7328">
        <v>3171</v>
      </c>
      <c r="AH7328">
        <v>1123</v>
      </c>
      <c r="AI7328">
        <v>3</v>
      </c>
      <c r="AN7328">
        <v>23.33</v>
      </c>
      <c r="AP7328" t="s">
        <v>59</v>
      </c>
      <c r="AS7328">
        <v>8</v>
      </c>
      <c r="AU7328">
        <v>25081</v>
      </c>
      <c r="AV7328">
        <v>934</v>
      </c>
      <c r="AW7328">
        <v>22</v>
      </c>
      <c r="AX7328">
        <v>17</v>
      </c>
      <c r="AY7328" t="s">
        <v>3590</v>
      </c>
      <c r="AZ7328">
        <v>0</v>
      </c>
      <c r="BA7328">
        <f t="shared" si="608"/>
        <v>5655</v>
      </c>
      <c r="BB7328">
        <f t="shared" si="609"/>
        <v>10345</v>
      </c>
      <c r="BC7328" t="s">
        <v>289</v>
      </c>
      <c r="BD7328">
        <f t="shared" si="606"/>
        <v>1</v>
      </c>
      <c r="BE7328">
        <f t="shared" si="607"/>
        <v>0</v>
      </c>
    </row>
    <row r="7329" spans="1:57" x14ac:dyDescent="0.25">
      <c r="A7329" t="s">
        <v>5242</v>
      </c>
      <c r="B7329" t="s">
        <v>5216</v>
      </c>
      <c r="C7329" t="s">
        <v>5217</v>
      </c>
      <c r="D7329" t="s">
        <v>57</v>
      </c>
      <c r="E7329" t="s">
        <v>58</v>
      </c>
      <c r="F7329" s="1">
        <v>43188</v>
      </c>
      <c r="G7329" s="1">
        <v>43187</v>
      </c>
      <c r="H7329" s="1">
        <v>43188</v>
      </c>
      <c r="I7329">
        <v>0</v>
      </c>
      <c r="J7329">
        <v>520</v>
      </c>
      <c r="K7329">
        <v>520</v>
      </c>
      <c r="L7329">
        <v>43915</v>
      </c>
      <c r="M7329" t="b">
        <v>0</v>
      </c>
      <c r="O7329" t="s">
        <v>34</v>
      </c>
      <c r="P7329" s="1">
        <v>43189</v>
      </c>
      <c r="Q7329" t="b">
        <v>0</v>
      </c>
      <c r="R7329" t="b">
        <v>0</v>
      </c>
      <c r="S7329" t="b">
        <v>0</v>
      </c>
      <c r="T7329">
        <v>3</v>
      </c>
      <c r="U7329">
        <v>1</v>
      </c>
      <c r="V7329">
        <v>0</v>
      </c>
      <c r="W7329">
        <v>13</v>
      </c>
      <c r="X7329">
        <v>2</v>
      </c>
      <c r="Y7329">
        <v>1</v>
      </c>
      <c r="Z7329">
        <v>0</v>
      </c>
      <c r="AA7329">
        <v>0</v>
      </c>
      <c r="AB7329">
        <v>1</v>
      </c>
      <c r="AC7329">
        <v>1</v>
      </c>
      <c r="AD7329">
        <v>2</v>
      </c>
      <c r="AE7329">
        <v>1043</v>
      </c>
      <c r="AF7329">
        <v>8</v>
      </c>
      <c r="AG7329">
        <v>2551</v>
      </c>
      <c r="AH7329">
        <v>993</v>
      </c>
      <c r="AI7329">
        <v>2</v>
      </c>
      <c r="AN7329">
        <v>24.78</v>
      </c>
      <c r="AP7329" t="s">
        <v>59</v>
      </c>
      <c r="AS7329">
        <v>6</v>
      </c>
      <c r="AU7329">
        <v>13991</v>
      </c>
      <c r="AV7329">
        <v>372</v>
      </c>
      <c r="AW7329">
        <v>21</v>
      </c>
      <c r="AX7329">
        <v>16</v>
      </c>
      <c r="AY7329" t="s">
        <v>60</v>
      </c>
      <c r="AZ7329">
        <v>0</v>
      </c>
      <c r="BA7329">
        <f t="shared" si="608"/>
        <v>5416</v>
      </c>
      <c r="BB7329">
        <f t="shared" si="609"/>
        <v>10584</v>
      </c>
      <c r="BC7329" t="s">
        <v>289</v>
      </c>
      <c r="BD7329">
        <f t="shared" si="606"/>
        <v>1</v>
      </c>
      <c r="BE7329">
        <f t="shared" si="607"/>
        <v>0</v>
      </c>
    </row>
    <row r="7330" spans="1:57" x14ac:dyDescent="0.25">
      <c r="A7330" t="s">
        <v>5244</v>
      </c>
      <c r="B7330" t="s">
        <v>5216</v>
      </c>
      <c r="C7330" t="s">
        <v>5217</v>
      </c>
      <c r="D7330" t="s">
        <v>57</v>
      </c>
      <c r="E7330" t="s">
        <v>58</v>
      </c>
      <c r="F7330" s="1">
        <v>43166</v>
      </c>
      <c r="G7330" s="1">
        <v>43162</v>
      </c>
      <c r="H7330" s="1">
        <v>43165</v>
      </c>
      <c r="I7330">
        <v>0</v>
      </c>
      <c r="J7330">
        <v>235</v>
      </c>
      <c r="K7330">
        <v>235</v>
      </c>
      <c r="L7330">
        <v>43630</v>
      </c>
      <c r="M7330" t="b">
        <v>0</v>
      </c>
      <c r="O7330" t="s">
        <v>34</v>
      </c>
      <c r="P7330" s="1">
        <v>43166</v>
      </c>
      <c r="Q7330" t="b">
        <v>0</v>
      </c>
      <c r="R7330" t="b">
        <v>0</v>
      </c>
      <c r="S7330" t="b">
        <v>0</v>
      </c>
      <c r="T7330">
        <v>5</v>
      </c>
      <c r="U7330">
        <v>1</v>
      </c>
      <c r="V7330">
        <v>0</v>
      </c>
      <c r="W7330">
        <v>13</v>
      </c>
      <c r="X7330">
        <v>0</v>
      </c>
      <c r="Y7330">
        <v>0</v>
      </c>
      <c r="Z7330">
        <v>0</v>
      </c>
      <c r="AA7330">
        <v>0</v>
      </c>
      <c r="AB7330">
        <v>2</v>
      </c>
      <c r="AC7330">
        <v>1</v>
      </c>
      <c r="AD7330">
        <v>1</v>
      </c>
      <c r="AE7330">
        <v>1160</v>
      </c>
      <c r="AF7330">
        <v>10</v>
      </c>
      <c r="AG7330">
        <v>3400</v>
      </c>
      <c r="AH7330">
        <v>1132</v>
      </c>
      <c r="AI7330">
        <v>2</v>
      </c>
      <c r="AN7330">
        <v>24.44</v>
      </c>
      <c r="AP7330" t="s">
        <v>59</v>
      </c>
      <c r="AS7330">
        <v>26</v>
      </c>
      <c r="AU7330">
        <v>13782</v>
      </c>
      <c r="AV7330">
        <v>473</v>
      </c>
      <c r="AW7330">
        <v>21</v>
      </c>
      <c r="AX7330">
        <v>16</v>
      </c>
      <c r="AY7330" t="s">
        <v>60</v>
      </c>
      <c r="AZ7330">
        <v>0</v>
      </c>
      <c r="BA7330">
        <f t="shared" si="608"/>
        <v>5131</v>
      </c>
      <c r="BB7330">
        <f t="shared" si="609"/>
        <v>10869</v>
      </c>
      <c r="BC7330" t="s">
        <v>289</v>
      </c>
      <c r="BD7330">
        <f t="shared" si="606"/>
        <v>1</v>
      </c>
      <c r="BE7330">
        <f t="shared" si="607"/>
        <v>0</v>
      </c>
    </row>
    <row r="7331" spans="1:57" x14ac:dyDescent="0.25">
      <c r="A7331" t="s">
        <v>5246</v>
      </c>
      <c r="B7331" t="s">
        <v>5216</v>
      </c>
      <c r="C7331" t="s">
        <v>5217</v>
      </c>
      <c r="D7331" t="s">
        <v>57</v>
      </c>
      <c r="E7331" t="s">
        <v>58</v>
      </c>
      <c r="F7331" s="1">
        <v>43143</v>
      </c>
      <c r="G7331" s="1">
        <v>43141</v>
      </c>
      <c r="H7331" s="1">
        <v>43143</v>
      </c>
      <c r="I7331">
        <v>0</v>
      </c>
      <c r="J7331">
        <v>2082</v>
      </c>
      <c r="K7331">
        <v>2082</v>
      </c>
      <c r="L7331">
        <v>43395</v>
      </c>
      <c r="M7331" t="b">
        <v>1</v>
      </c>
      <c r="O7331" t="s">
        <v>34</v>
      </c>
      <c r="P7331" s="1">
        <v>43145</v>
      </c>
      <c r="Q7331" t="b">
        <v>0</v>
      </c>
      <c r="R7331" t="b">
        <v>0</v>
      </c>
      <c r="S7331" t="b">
        <v>0</v>
      </c>
      <c r="T7331">
        <v>8</v>
      </c>
      <c r="U7331">
        <v>2</v>
      </c>
      <c r="V7331">
        <v>1</v>
      </c>
      <c r="W7331">
        <v>83</v>
      </c>
      <c r="X7331">
        <v>0</v>
      </c>
      <c r="Y7331">
        <v>3</v>
      </c>
      <c r="Z7331">
        <v>0</v>
      </c>
      <c r="AA7331">
        <v>0</v>
      </c>
      <c r="AB7331">
        <v>0</v>
      </c>
      <c r="AC7331">
        <v>2</v>
      </c>
      <c r="AD7331">
        <v>1</v>
      </c>
      <c r="AE7331">
        <v>989</v>
      </c>
      <c r="AF7331">
        <v>8</v>
      </c>
      <c r="AG7331">
        <v>2541</v>
      </c>
      <c r="AH7331">
        <v>934</v>
      </c>
      <c r="AI7331">
        <v>0</v>
      </c>
      <c r="AN7331">
        <v>23.42</v>
      </c>
      <c r="AP7331" t="s">
        <v>59</v>
      </c>
      <c r="AS7331">
        <v>69</v>
      </c>
      <c r="AU7331">
        <v>43526</v>
      </c>
      <c r="AV7331">
        <v>1007</v>
      </c>
      <c r="AW7331">
        <v>23</v>
      </c>
      <c r="AX7331">
        <v>17</v>
      </c>
      <c r="AY7331" t="s">
        <v>60</v>
      </c>
      <c r="AZ7331">
        <v>0</v>
      </c>
      <c r="BA7331">
        <f t="shared" si="608"/>
        <v>4896</v>
      </c>
      <c r="BB7331">
        <f t="shared" si="609"/>
        <v>11104</v>
      </c>
      <c r="BC7331" t="s">
        <v>289</v>
      </c>
      <c r="BD7331">
        <f t="shared" si="606"/>
        <v>1</v>
      </c>
      <c r="BE7331">
        <f t="shared" si="607"/>
        <v>1</v>
      </c>
    </row>
    <row r="7332" spans="1:57" x14ac:dyDescent="0.25">
      <c r="A7332" t="s">
        <v>5248</v>
      </c>
      <c r="B7332" t="s">
        <v>5216</v>
      </c>
      <c r="C7332" t="s">
        <v>5217</v>
      </c>
      <c r="D7332" t="s">
        <v>57</v>
      </c>
      <c r="E7332" t="s">
        <v>58</v>
      </c>
      <c r="F7332" s="1">
        <v>43122</v>
      </c>
      <c r="G7332" s="1">
        <v>43120</v>
      </c>
      <c r="H7332" s="1">
        <v>43122</v>
      </c>
      <c r="I7332">
        <v>0</v>
      </c>
      <c r="J7332">
        <v>1082</v>
      </c>
      <c r="K7332">
        <v>1840</v>
      </c>
      <c r="L7332">
        <v>43153</v>
      </c>
      <c r="M7332" t="b">
        <v>0</v>
      </c>
      <c r="O7332" t="s">
        <v>190</v>
      </c>
      <c r="P7332" s="1">
        <v>43125</v>
      </c>
      <c r="Q7332" t="b">
        <v>1</v>
      </c>
      <c r="R7332" t="b">
        <v>0</v>
      </c>
      <c r="S7332" t="b">
        <v>1</v>
      </c>
      <c r="T7332">
        <v>11</v>
      </c>
      <c r="U7332">
        <v>3</v>
      </c>
      <c r="V7332">
        <v>0</v>
      </c>
      <c r="W7332">
        <v>95</v>
      </c>
      <c r="X7332">
        <v>1</v>
      </c>
      <c r="Y7332">
        <v>3</v>
      </c>
      <c r="Z7332">
        <v>0</v>
      </c>
      <c r="AA7332">
        <v>1</v>
      </c>
      <c r="AB7332">
        <v>1</v>
      </c>
      <c r="AC7332">
        <v>1</v>
      </c>
      <c r="AD7332">
        <v>1</v>
      </c>
      <c r="AE7332">
        <v>1189</v>
      </c>
      <c r="AF7332">
        <v>11</v>
      </c>
      <c r="AG7332">
        <v>2913</v>
      </c>
      <c r="AH7332">
        <v>1168</v>
      </c>
      <c r="AI7332">
        <v>0</v>
      </c>
      <c r="AN7332">
        <v>24.66</v>
      </c>
      <c r="AP7332" t="s">
        <v>59</v>
      </c>
      <c r="AS7332">
        <v>70</v>
      </c>
      <c r="AU7332">
        <v>50861</v>
      </c>
      <c r="AV7332">
        <v>1474</v>
      </c>
      <c r="AW7332">
        <v>23</v>
      </c>
      <c r="AX7332">
        <v>18</v>
      </c>
      <c r="AY7332" t="s">
        <v>60</v>
      </c>
      <c r="AZ7332">
        <v>0</v>
      </c>
      <c r="BA7332">
        <f t="shared" si="608"/>
        <v>4654</v>
      </c>
      <c r="BB7332">
        <f t="shared" si="609"/>
        <v>11346</v>
      </c>
      <c r="BC7332" t="s">
        <v>34</v>
      </c>
      <c r="BD7332">
        <f t="shared" si="606"/>
        <v>2</v>
      </c>
      <c r="BE7332">
        <f t="shared" si="607"/>
        <v>0</v>
      </c>
    </row>
    <row r="7333" spans="1:57" x14ac:dyDescent="0.25">
      <c r="A7333" t="s">
        <v>5250</v>
      </c>
      <c r="B7333" t="s">
        <v>5216</v>
      </c>
      <c r="C7333" t="s">
        <v>5217</v>
      </c>
      <c r="D7333" t="s">
        <v>57</v>
      </c>
      <c r="E7333" t="s">
        <v>58</v>
      </c>
      <c r="F7333" s="1">
        <v>43106</v>
      </c>
      <c r="G7333" s="1">
        <v>43103</v>
      </c>
      <c r="H7333" s="1">
        <v>43104</v>
      </c>
      <c r="I7333">
        <v>0</v>
      </c>
      <c r="J7333">
        <v>844</v>
      </c>
      <c r="K7333">
        <v>1602</v>
      </c>
      <c r="L7333">
        <v>42915</v>
      </c>
      <c r="M7333" t="b">
        <v>0</v>
      </c>
      <c r="O7333" t="s">
        <v>34</v>
      </c>
      <c r="P7333" s="1">
        <v>43106</v>
      </c>
      <c r="Q7333" t="b">
        <v>0</v>
      </c>
      <c r="R7333" t="b">
        <v>0</v>
      </c>
      <c r="S7333" t="b">
        <v>0</v>
      </c>
      <c r="T7333">
        <v>6</v>
      </c>
      <c r="U7333">
        <v>4</v>
      </c>
      <c r="V7333">
        <v>0</v>
      </c>
      <c r="W7333">
        <v>75</v>
      </c>
      <c r="X7333">
        <v>0</v>
      </c>
      <c r="Y7333">
        <v>3</v>
      </c>
      <c r="Z7333">
        <v>0</v>
      </c>
      <c r="AA7333">
        <v>1</v>
      </c>
      <c r="AB7333">
        <v>0</v>
      </c>
      <c r="AC7333">
        <v>0</v>
      </c>
      <c r="AD7333">
        <v>0</v>
      </c>
      <c r="AE7333">
        <v>1011</v>
      </c>
      <c r="AF7333">
        <v>9</v>
      </c>
      <c r="AG7333">
        <v>2507</v>
      </c>
      <c r="AH7333">
        <v>955</v>
      </c>
      <c r="AI7333">
        <v>0</v>
      </c>
      <c r="AN7333">
        <v>24.19</v>
      </c>
      <c r="AP7333" t="s">
        <v>59</v>
      </c>
      <c r="AS7333">
        <v>65</v>
      </c>
      <c r="AU7333">
        <v>51930</v>
      </c>
      <c r="AV7333">
        <v>1720</v>
      </c>
      <c r="AW7333">
        <v>23</v>
      </c>
      <c r="AX7333">
        <v>18</v>
      </c>
      <c r="AY7333" t="s">
        <v>60</v>
      </c>
      <c r="AZ7333">
        <v>0</v>
      </c>
      <c r="BA7333">
        <f t="shared" si="608"/>
        <v>4416</v>
      </c>
      <c r="BB7333">
        <f t="shared" si="609"/>
        <v>11584</v>
      </c>
      <c r="BC7333" t="s">
        <v>34</v>
      </c>
      <c r="BD7333">
        <f t="shared" si="606"/>
        <v>2</v>
      </c>
      <c r="BE7333">
        <f t="shared" si="607"/>
        <v>0</v>
      </c>
    </row>
    <row r="7334" spans="1:57" x14ac:dyDescent="0.25">
      <c r="A7334" t="s">
        <v>5252</v>
      </c>
      <c r="B7334" t="s">
        <v>5216</v>
      </c>
      <c r="C7334" t="s">
        <v>5217</v>
      </c>
      <c r="D7334" t="s">
        <v>57</v>
      </c>
      <c r="E7334" t="s">
        <v>58</v>
      </c>
      <c r="F7334" s="1">
        <v>43081</v>
      </c>
      <c r="G7334" s="1">
        <v>43077</v>
      </c>
      <c r="H7334" s="1">
        <v>43080</v>
      </c>
      <c r="I7334">
        <v>0</v>
      </c>
      <c r="J7334">
        <v>526</v>
      </c>
      <c r="K7334">
        <v>1284</v>
      </c>
      <c r="L7334">
        <v>42597</v>
      </c>
      <c r="M7334" t="b">
        <v>0</v>
      </c>
      <c r="O7334" t="s">
        <v>190</v>
      </c>
      <c r="P7334" s="1">
        <v>43081</v>
      </c>
      <c r="Q7334" t="b">
        <v>1</v>
      </c>
      <c r="R7334" t="b">
        <v>0</v>
      </c>
      <c r="S7334" t="b">
        <v>1</v>
      </c>
      <c r="T7334">
        <v>13</v>
      </c>
      <c r="U7334">
        <v>4</v>
      </c>
      <c r="V7334">
        <v>1</v>
      </c>
      <c r="W7334">
        <v>104</v>
      </c>
      <c r="X7334">
        <v>2</v>
      </c>
      <c r="Y7334">
        <v>2</v>
      </c>
      <c r="Z7334">
        <v>0</v>
      </c>
      <c r="AA7334">
        <v>0</v>
      </c>
      <c r="AB7334">
        <v>0</v>
      </c>
      <c r="AC7334">
        <v>2</v>
      </c>
      <c r="AD7334">
        <v>0</v>
      </c>
      <c r="AE7334">
        <v>1331</v>
      </c>
      <c r="AF7334">
        <v>13</v>
      </c>
      <c r="AG7334">
        <v>3526</v>
      </c>
      <c r="AH7334">
        <v>1304</v>
      </c>
      <c r="AI7334">
        <v>0</v>
      </c>
      <c r="AN7334">
        <v>23.9</v>
      </c>
      <c r="AP7334" t="s">
        <v>59</v>
      </c>
      <c r="AS7334">
        <v>57</v>
      </c>
      <c r="AU7334">
        <v>51779</v>
      </c>
      <c r="AV7334">
        <v>1867</v>
      </c>
      <c r="AW7334">
        <v>23</v>
      </c>
      <c r="AX7334">
        <v>18</v>
      </c>
      <c r="AY7334" t="s">
        <v>60</v>
      </c>
      <c r="AZ7334">
        <v>0</v>
      </c>
      <c r="BA7334">
        <f t="shared" si="608"/>
        <v>4098</v>
      </c>
      <c r="BB7334">
        <f t="shared" si="609"/>
        <v>11902</v>
      </c>
      <c r="BC7334" t="s">
        <v>34</v>
      </c>
      <c r="BD7334">
        <f t="shared" si="606"/>
        <v>2</v>
      </c>
      <c r="BE7334">
        <f t="shared" si="607"/>
        <v>0</v>
      </c>
    </row>
    <row r="7335" spans="1:57" x14ac:dyDescent="0.25">
      <c r="A7335" t="s">
        <v>5254</v>
      </c>
      <c r="B7335" t="s">
        <v>5216</v>
      </c>
      <c r="C7335" t="s">
        <v>5217</v>
      </c>
      <c r="D7335" t="s">
        <v>57</v>
      </c>
      <c r="E7335" t="s">
        <v>58</v>
      </c>
      <c r="F7335" s="1">
        <v>43056</v>
      </c>
      <c r="G7335" s="1">
        <v>43054</v>
      </c>
      <c r="H7335" s="1">
        <v>43055</v>
      </c>
      <c r="I7335">
        <v>0</v>
      </c>
      <c r="J7335">
        <v>255</v>
      </c>
      <c r="K7335">
        <v>1013</v>
      </c>
      <c r="L7335">
        <v>42326</v>
      </c>
      <c r="M7335" t="b">
        <v>0</v>
      </c>
      <c r="O7335" t="s">
        <v>34</v>
      </c>
      <c r="P7335" s="1">
        <v>43056</v>
      </c>
      <c r="Q7335" t="b">
        <v>0</v>
      </c>
      <c r="R7335" t="b">
        <v>0</v>
      </c>
      <c r="S7335" t="b">
        <v>0</v>
      </c>
      <c r="T7335">
        <v>7</v>
      </c>
      <c r="U7335">
        <v>3</v>
      </c>
      <c r="V7335">
        <v>0</v>
      </c>
      <c r="W7335">
        <v>47</v>
      </c>
      <c r="X7335">
        <v>0</v>
      </c>
      <c r="Y7335">
        <v>1</v>
      </c>
      <c r="Z7335">
        <v>0</v>
      </c>
      <c r="AA7335">
        <v>0</v>
      </c>
      <c r="AB7335">
        <v>1</v>
      </c>
      <c r="AC7335">
        <v>1</v>
      </c>
      <c r="AD7335">
        <v>1</v>
      </c>
      <c r="AE7335">
        <v>1051</v>
      </c>
      <c r="AF7335">
        <v>10</v>
      </c>
      <c r="AG7335">
        <v>2699</v>
      </c>
      <c r="AH7335">
        <v>1061</v>
      </c>
      <c r="AI7335">
        <v>0</v>
      </c>
      <c r="AN7335">
        <v>24.43</v>
      </c>
      <c r="AP7335" t="s">
        <v>59</v>
      </c>
      <c r="AS7335">
        <v>44</v>
      </c>
      <c r="AU7335">
        <v>54047</v>
      </c>
      <c r="AV7335">
        <v>5164</v>
      </c>
      <c r="AW7335">
        <v>23</v>
      </c>
      <c r="AX7335">
        <v>20</v>
      </c>
      <c r="AY7335" t="s">
        <v>60</v>
      </c>
      <c r="AZ7335">
        <v>0</v>
      </c>
      <c r="BA7335">
        <f t="shared" si="608"/>
        <v>3827</v>
      </c>
      <c r="BB7335">
        <f t="shared" si="609"/>
        <v>12173</v>
      </c>
      <c r="BC7335" t="s">
        <v>34</v>
      </c>
      <c r="BD7335">
        <f t="shared" si="606"/>
        <v>2</v>
      </c>
      <c r="BE7335">
        <f t="shared" si="607"/>
        <v>0</v>
      </c>
    </row>
    <row r="7336" spans="1:57" x14ac:dyDescent="0.25">
      <c r="A7336" t="s">
        <v>5256</v>
      </c>
      <c r="B7336" t="s">
        <v>5216</v>
      </c>
      <c r="C7336" t="s">
        <v>5217</v>
      </c>
      <c r="D7336" t="s">
        <v>57</v>
      </c>
      <c r="E7336" t="s">
        <v>58</v>
      </c>
      <c r="F7336" s="1">
        <v>43032</v>
      </c>
      <c r="G7336" s="1">
        <v>43031</v>
      </c>
      <c r="H7336" s="1">
        <v>43032</v>
      </c>
      <c r="I7336">
        <v>0</v>
      </c>
      <c r="J7336">
        <v>280</v>
      </c>
      <c r="K7336">
        <v>758</v>
      </c>
      <c r="L7336">
        <v>42071</v>
      </c>
      <c r="M7336" t="b">
        <v>0</v>
      </c>
      <c r="O7336" t="s">
        <v>34</v>
      </c>
      <c r="P7336" s="1">
        <v>43032</v>
      </c>
      <c r="Q7336" t="b">
        <v>0</v>
      </c>
      <c r="R7336" t="b">
        <v>0</v>
      </c>
      <c r="S7336" t="b">
        <v>0</v>
      </c>
      <c r="T7336">
        <v>8</v>
      </c>
      <c r="U7336">
        <v>1</v>
      </c>
      <c r="V7336">
        <v>0</v>
      </c>
      <c r="W7336">
        <v>9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1</v>
      </c>
      <c r="AE7336">
        <v>1125</v>
      </c>
      <c r="AF7336">
        <v>9</v>
      </c>
      <c r="AG7336">
        <v>2858</v>
      </c>
      <c r="AH7336">
        <v>1103</v>
      </c>
      <c r="AI7336">
        <v>0</v>
      </c>
      <c r="AN7336">
        <v>23.78</v>
      </c>
      <c r="AP7336" t="s">
        <v>59</v>
      </c>
      <c r="AS7336">
        <v>6</v>
      </c>
      <c r="AU7336">
        <v>21720</v>
      </c>
      <c r="AV7336">
        <v>348</v>
      </c>
      <c r="AW7336">
        <v>22</v>
      </c>
      <c r="AX7336">
        <v>16</v>
      </c>
      <c r="AY7336" t="s">
        <v>60</v>
      </c>
      <c r="AZ7336">
        <v>0</v>
      </c>
      <c r="BA7336">
        <f t="shared" si="608"/>
        <v>3572</v>
      </c>
      <c r="BB7336">
        <f t="shared" si="609"/>
        <v>12428</v>
      </c>
      <c r="BC7336" t="s">
        <v>289</v>
      </c>
      <c r="BD7336">
        <f t="shared" si="606"/>
        <v>1</v>
      </c>
      <c r="BE7336">
        <f t="shared" si="607"/>
        <v>0</v>
      </c>
    </row>
    <row r="7337" spans="1:57" x14ac:dyDescent="0.25">
      <c r="A7337" t="s">
        <v>5258</v>
      </c>
      <c r="B7337" t="s">
        <v>5216</v>
      </c>
      <c r="C7337" t="s">
        <v>5217</v>
      </c>
      <c r="D7337" t="s">
        <v>57</v>
      </c>
      <c r="E7337" t="s">
        <v>58</v>
      </c>
      <c r="F7337" s="1">
        <v>43013</v>
      </c>
      <c r="G7337" s="1">
        <v>43011</v>
      </c>
      <c r="H7337" s="1">
        <v>43012</v>
      </c>
      <c r="I7337">
        <v>0</v>
      </c>
      <c r="J7337">
        <v>478</v>
      </c>
      <c r="K7337">
        <v>478</v>
      </c>
      <c r="L7337">
        <v>41791</v>
      </c>
      <c r="M7337" t="b">
        <v>0</v>
      </c>
      <c r="O7337" t="s">
        <v>34</v>
      </c>
      <c r="P7337" s="1">
        <v>43013</v>
      </c>
      <c r="Q7337" t="b">
        <v>0</v>
      </c>
      <c r="R7337" t="b">
        <v>0</v>
      </c>
      <c r="S7337" t="b">
        <v>0</v>
      </c>
      <c r="T7337">
        <v>4</v>
      </c>
      <c r="U7337">
        <v>2</v>
      </c>
      <c r="V7337">
        <v>0</v>
      </c>
      <c r="W7337">
        <v>10</v>
      </c>
      <c r="X7337">
        <v>1</v>
      </c>
      <c r="Y7337">
        <v>1</v>
      </c>
      <c r="Z7337">
        <v>0</v>
      </c>
      <c r="AA7337">
        <v>0</v>
      </c>
      <c r="AB7337">
        <v>2</v>
      </c>
      <c r="AC7337">
        <v>0</v>
      </c>
      <c r="AD7337">
        <v>0</v>
      </c>
      <c r="AE7337">
        <v>1187</v>
      </c>
      <c r="AF7337">
        <v>11</v>
      </c>
      <c r="AG7337">
        <v>2975</v>
      </c>
      <c r="AH7337">
        <v>1126</v>
      </c>
      <c r="AI7337">
        <v>0</v>
      </c>
      <c r="AN7337">
        <v>24.62</v>
      </c>
      <c r="AP7337" t="s">
        <v>59</v>
      </c>
      <c r="AS7337">
        <v>11</v>
      </c>
      <c r="AU7337">
        <v>11603</v>
      </c>
      <c r="AV7337">
        <v>618</v>
      </c>
      <c r="AW7337">
        <v>21</v>
      </c>
      <c r="AX7337">
        <v>16</v>
      </c>
      <c r="AY7337" t="s">
        <v>60</v>
      </c>
      <c r="AZ7337">
        <v>0</v>
      </c>
      <c r="BA7337">
        <f t="shared" si="608"/>
        <v>3292</v>
      </c>
      <c r="BB7337">
        <f t="shared" si="609"/>
        <v>12708</v>
      </c>
      <c r="BC7337" t="s">
        <v>289</v>
      </c>
      <c r="BD7337">
        <f t="shared" si="606"/>
        <v>1</v>
      </c>
      <c r="BE7337">
        <f t="shared" si="607"/>
        <v>0</v>
      </c>
    </row>
    <row r="7338" spans="1:57" x14ac:dyDescent="0.25">
      <c r="A7338" t="s">
        <v>5260</v>
      </c>
      <c r="B7338" t="s">
        <v>5216</v>
      </c>
      <c r="C7338" t="s">
        <v>5217</v>
      </c>
      <c r="D7338" t="s">
        <v>57</v>
      </c>
      <c r="E7338" t="s">
        <v>58</v>
      </c>
      <c r="F7338" s="1">
        <v>42998</v>
      </c>
      <c r="G7338" s="1">
        <v>42995</v>
      </c>
      <c r="H7338" s="1">
        <v>42997</v>
      </c>
      <c r="I7338">
        <v>0</v>
      </c>
      <c r="J7338">
        <v>246</v>
      </c>
      <c r="K7338">
        <v>246</v>
      </c>
      <c r="L7338">
        <v>41559</v>
      </c>
      <c r="M7338" t="b">
        <v>0</v>
      </c>
      <c r="O7338" t="s">
        <v>34</v>
      </c>
      <c r="P7338" s="1">
        <v>42998</v>
      </c>
      <c r="Q7338" t="b">
        <v>0</v>
      </c>
      <c r="R7338" t="b">
        <v>0</v>
      </c>
      <c r="S7338" t="b">
        <v>0</v>
      </c>
      <c r="T7338">
        <v>4</v>
      </c>
      <c r="U7338">
        <v>1</v>
      </c>
      <c r="V7338">
        <v>0</v>
      </c>
      <c r="W7338">
        <v>7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</v>
      </c>
      <c r="AD7338">
        <v>0</v>
      </c>
      <c r="AE7338">
        <v>1066</v>
      </c>
      <c r="AF7338">
        <v>9</v>
      </c>
      <c r="AG7338">
        <v>2938</v>
      </c>
      <c r="AH7338">
        <v>1012</v>
      </c>
      <c r="AI7338">
        <v>0</v>
      </c>
      <c r="AN7338">
        <v>25</v>
      </c>
      <c r="AP7338" t="s">
        <v>59</v>
      </c>
      <c r="AS7338">
        <v>12</v>
      </c>
      <c r="AU7338">
        <v>16402</v>
      </c>
      <c r="AV7338">
        <v>341</v>
      </c>
      <c r="AW7338">
        <v>21</v>
      </c>
      <c r="AX7338">
        <v>16</v>
      </c>
      <c r="AY7338" t="s">
        <v>60</v>
      </c>
      <c r="AZ7338">
        <v>0</v>
      </c>
      <c r="BA7338">
        <f t="shared" si="608"/>
        <v>3060</v>
      </c>
      <c r="BB7338">
        <f t="shared" si="609"/>
        <v>12940</v>
      </c>
      <c r="BC7338" t="s">
        <v>289</v>
      </c>
      <c r="BD7338">
        <f t="shared" si="606"/>
        <v>1</v>
      </c>
      <c r="BE7338">
        <f t="shared" si="607"/>
        <v>0</v>
      </c>
    </row>
    <row r="7339" spans="1:57" x14ac:dyDescent="0.25">
      <c r="A7339" t="s">
        <v>5262</v>
      </c>
      <c r="B7339" t="s">
        <v>5216</v>
      </c>
      <c r="C7339" t="s">
        <v>5217</v>
      </c>
      <c r="D7339" t="s">
        <v>57</v>
      </c>
      <c r="E7339" t="s">
        <v>58</v>
      </c>
      <c r="F7339" s="1">
        <v>42983</v>
      </c>
      <c r="G7339" s="1">
        <v>42979</v>
      </c>
      <c r="H7339" s="1">
        <v>42982</v>
      </c>
      <c r="J7339">
        <v>1073</v>
      </c>
      <c r="K7339">
        <v>1073</v>
      </c>
      <c r="L7339">
        <v>41313</v>
      </c>
      <c r="M7339" t="b">
        <v>1</v>
      </c>
      <c r="O7339" t="s">
        <v>34</v>
      </c>
      <c r="P7339" s="1">
        <v>42983</v>
      </c>
      <c r="Q7339" t="b">
        <v>0</v>
      </c>
      <c r="R7339" t="b">
        <v>0</v>
      </c>
      <c r="S7339" t="b">
        <v>0</v>
      </c>
      <c r="T7339">
        <v>4</v>
      </c>
      <c r="U7339">
        <v>1</v>
      </c>
      <c r="V7339">
        <v>0</v>
      </c>
      <c r="W7339">
        <v>32</v>
      </c>
      <c r="X7339">
        <v>0</v>
      </c>
      <c r="Y7339">
        <v>1</v>
      </c>
      <c r="Z7339">
        <v>0</v>
      </c>
      <c r="AA7339">
        <v>0</v>
      </c>
      <c r="AB7339">
        <v>0</v>
      </c>
      <c r="AC7339">
        <v>1</v>
      </c>
      <c r="AD7339">
        <v>0</v>
      </c>
      <c r="AE7339">
        <v>1121</v>
      </c>
      <c r="AF7339">
        <v>9</v>
      </c>
      <c r="AG7339">
        <v>2867</v>
      </c>
      <c r="AH7339">
        <v>1079</v>
      </c>
      <c r="AI7339">
        <v>0</v>
      </c>
      <c r="AN7339">
        <v>24.43</v>
      </c>
      <c r="AP7339" t="s">
        <v>59</v>
      </c>
      <c r="AS7339">
        <v>25</v>
      </c>
      <c r="AU7339">
        <v>31014</v>
      </c>
      <c r="AV7339">
        <v>469</v>
      </c>
      <c r="AW7339">
        <v>22</v>
      </c>
      <c r="AX7339">
        <v>16</v>
      </c>
      <c r="AY7339" t="s">
        <v>60</v>
      </c>
      <c r="AZ7339">
        <v>0</v>
      </c>
      <c r="BA7339">
        <f t="shared" si="608"/>
        <v>2814</v>
      </c>
      <c r="BB7339">
        <f t="shared" si="609"/>
        <v>13186</v>
      </c>
      <c r="BC7339" t="s">
        <v>34</v>
      </c>
      <c r="BD7339">
        <f t="shared" si="606"/>
        <v>2</v>
      </c>
      <c r="BE7339">
        <f t="shared" si="607"/>
        <v>1</v>
      </c>
    </row>
    <row r="7340" spans="1:57" x14ac:dyDescent="0.25">
      <c r="A7340" t="s">
        <v>5264</v>
      </c>
      <c r="B7340" t="s">
        <v>5216</v>
      </c>
      <c r="C7340" t="s">
        <v>5217</v>
      </c>
      <c r="D7340" t="s">
        <v>57</v>
      </c>
      <c r="E7340" t="s">
        <v>58</v>
      </c>
      <c r="F7340" s="1">
        <v>42961</v>
      </c>
      <c r="G7340" s="1">
        <v>42958</v>
      </c>
      <c r="H7340" s="1">
        <v>42959</v>
      </c>
      <c r="J7340">
        <v>799</v>
      </c>
      <c r="K7340">
        <v>799</v>
      </c>
      <c r="L7340">
        <v>41039</v>
      </c>
      <c r="M7340" t="b">
        <v>0</v>
      </c>
      <c r="O7340" t="s">
        <v>34</v>
      </c>
      <c r="P7340" s="1">
        <v>42961</v>
      </c>
      <c r="Q7340" t="b">
        <v>0</v>
      </c>
      <c r="R7340" t="b">
        <v>0</v>
      </c>
      <c r="S7340" t="b">
        <v>0</v>
      </c>
      <c r="T7340">
        <v>9</v>
      </c>
      <c r="U7340">
        <v>2</v>
      </c>
      <c r="V7340">
        <v>0</v>
      </c>
      <c r="W7340">
        <v>45</v>
      </c>
      <c r="X7340">
        <v>0</v>
      </c>
      <c r="Y7340">
        <v>2</v>
      </c>
      <c r="Z7340">
        <v>0</v>
      </c>
      <c r="AA7340">
        <v>1</v>
      </c>
      <c r="AB7340">
        <v>2</v>
      </c>
      <c r="AC7340">
        <v>1</v>
      </c>
      <c r="AD7340">
        <v>0</v>
      </c>
      <c r="AE7340">
        <v>1343</v>
      </c>
      <c r="AF7340">
        <v>12</v>
      </c>
      <c r="AG7340">
        <v>3363</v>
      </c>
      <c r="AH7340">
        <v>1202</v>
      </c>
      <c r="AI7340">
        <v>0</v>
      </c>
      <c r="AN7340">
        <v>25.88</v>
      </c>
      <c r="AP7340" t="s">
        <v>59</v>
      </c>
      <c r="AS7340">
        <v>28</v>
      </c>
      <c r="AU7340">
        <v>34386</v>
      </c>
      <c r="AV7340">
        <v>955</v>
      </c>
      <c r="AW7340">
        <v>22</v>
      </c>
      <c r="AX7340">
        <v>17</v>
      </c>
      <c r="AY7340" t="s">
        <v>60</v>
      </c>
      <c r="AZ7340">
        <v>0</v>
      </c>
      <c r="BA7340">
        <f t="shared" si="608"/>
        <v>2540</v>
      </c>
      <c r="BB7340">
        <f t="shared" si="609"/>
        <v>13460</v>
      </c>
      <c r="BC7340" t="s">
        <v>34</v>
      </c>
      <c r="BD7340">
        <f t="shared" si="606"/>
        <v>2</v>
      </c>
      <c r="BE7340">
        <f t="shared" si="607"/>
        <v>0</v>
      </c>
    </row>
    <row r="7341" spans="1:57" x14ac:dyDescent="0.25">
      <c r="A7341" t="s">
        <v>5266</v>
      </c>
      <c r="B7341" t="s">
        <v>5216</v>
      </c>
      <c r="C7341" t="s">
        <v>5217</v>
      </c>
      <c r="D7341" t="s">
        <v>57</v>
      </c>
      <c r="E7341" t="s">
        <v>58</v>
      </c>
      <c r="F7341" s="1">
        <v>42935</v>
      </c>
      <c r="G7341" s="1">
        <v>42932</v>
      </c>
      <c r="H7341" s="1">
        <v>42934</v>
      </c>
      <c r="J7341">
        <v>550</v>
      </c>
      <c r="K7341">
        <v>550</v>
      </c>
      <c r="L7341">
        <v>40790</v>
      </c>
      <c r="M7341" t="b">
        <v>0</v>
      </c>
      <c r="O7341" t="s">
        <v>34</v>
      </c>
      <c r="P7341" s="1">
        <v>42935</v>
      </c>
      <c r="Q7341" t="b">
        <v>0</v>
      </c>
      <c r="R7341" t="b">
        <v>0</v>
      </c>
      <c r="S7341" t="b">
        <v>0</v>
      </c>
      <c r="T7341">
        <v>6</v>
      </c>
      <c r="U7341">
        <v>3</v>
      </c>
      <c r="V7341">
        <v>0</v>
      </c>
      <c r="W7341">
        <v>25</v>
      </c>
      <c r="X7341">
        <v>0</v>
      </c>
      <c r="Y7341">
        <v>1</v>
      </c>
      <c r="Z7341">
        <v>0</v>
      </c>
      <c r="AA7341">
        <v>0</v>
      </c>
      <c r="AB7341">
        <v>2</v>
      </c>
      <c r="AC7341">
        <v>0</v>
      </c>
      <c r="AD7341">
        <v>1</v>
      </c>
      <c r="AE7341">
        <v>1115</v>
      </c>
      <c r="AF7341">
        <v>11</v>
      </c>
      <c r="AG7341">
        <v>3101</v>
      </c>
      <c r="AH7341">
        <v>1080</v>
      </c>
      <c r="AI7341">
        <v>0</v>
      </c>
      <c r="AN7341">
        <v>25.91</v>
      </c>
      <c r="AP7341" t="s">
        <v>59</v>
      </c>
      <c r="AS7341">
        <v>25</v>
      </c>
      <c r="AU7341">
        <v>30749</v>
      </c>
      <c r="AV7341">
        <v>633</v>
      </c>
      <c r="AW7341">
        <v>22</v>
      </c>
      <c r="AX7341">
        <v>16</v>
      </c>
      <c r="AY7341" t="s">
        <v>60</v>
      </c>
      <c r="AZ7341">
        <v>0</v>
      </c>
      <c r="BA7341">
        <f t="shared" si="608"/>
        <v>2291</v>
      </c>
      <c r="BB7341">
        <f t="shared" si="609"/>
        <v>13709</v>
      </c>
      <c r="BC7341" t="s">
        <v>34</v>
      </c>
      <c r="BD7341">
        <f t="shared" si="606"/>
        <v>2</v>
      </c>
      <c r="BE7341">
        <f t="shared" si="607"/>
        <v>0</v>
      </c>
    </row>
    <row r="7342" spans="1:57" x14ac:dyDescent="0.25">
      <c r="A7342" t="s">
        <v>5268</v>
      </c>
      <c r="B7342" t="s">
        <v>5216</v>
      </c>
      <c r="C7342" t="s">
        <v>5217</v>
      </c>
      <c r="D7342" t="s">
        <v>57</v>
      </c>
      <c r="E7342" t="s">
        <v>58</v>
      </c>
      <c r="F7342" s="1">
        <v>42908</v>
      </c>
      <c r="G7342" s="1">
        <v>42906</v>
      </c>
      <c r="H7342" s="1">
        <v>42908</v>
      </c>
      <c r="J7342">
        <v>274</v>
      </c>
      <c r="K7342">
        <v>274</v>
      </c>
      <c r="L7342">
        <v>40514</v>
      </c>
      <c r="M7342" t="b">
        <v>0</v>
      </c>
      <c r="O7342" t="s">
        <v>34</v>
      </c>
      <c r="P7342" s="1">
        <v>42908</v>
      </c>
      <c r="Q7342" t="b">
        <v>0</v>
      </c>
      <c r="R7342" t="b">
        <v>0</v>
      </c>
      <c r="S7342" t="b">
        <v>0</v>
      </c>
      <c r="T7342">
        <v>6</v>
      </c>
      <c r="U7342">
        <v>2</v>
      </c>
      <c r="V7342">
        <v>0</v>
      </c>
      <c r="W7342">
        <v>25</v>
      </c>
      <c r="X7342">
        <v>0</v>
      </c>
      <c r="Y7342">
        <v>1</v>
      </c>
      <c r="Z7342">
        <v>0</v>
      </c>
      <c r="AA7342">
        <v>0</v>
      </c>
      <c r="AB7342">
        <v>2</v>
      </c>
      <c r="AC7342">
        <v>2</v>
      </c>
      <c r="AD7342">
        <v>0</v>
      </c>
      <c r="AE7342">
        <v>1219</v>
      </c>
      <c r="AF7342">
        <v>11</v>
      </c>
      <c r="AG7342">
        <v>3283</v>
      </c>
      <c r="AH7342">
        <v>1132</v>
      </c>
      <c r="AI7342">
        <v>0</v>
      </c>
      <c r="AN7342">
        <v>25.48</v>
      </c>
      <c r="AP7342" t="s">
        <v>59</v>
      </c>
      <c r="AS7342">
        <v>22</v>
      </c>
      <c r="AU7342">
        <v>34621</v>
      </c>
      <c r="AV7342">
        <v>971</v>
      </c>
      <c r="AW7342">
        <v>22</v>
      </c>
      <c r="AX7342">
        <v>17</v>
      </c>
      <c r="AY7342" t="s">
        <v>60</v>
      </c>
      <c r="AZ7342">
        <v>0</v>
      </c>
      <c r="BA7342">
        <f t="shared" si="608"/>
        <v>2015</v>
      </c>
      <c r="BB7342">
        <f t="shared" si="609"/>
        <v>13985</v>
      </c>
      <c r="BC7342" t="s">
        <v>34</v>
      </c>
      <c r="BD7342">
        <f t="shared" si="606"/>
        <v>2</v>
      </c>
      <c r="BE7342">
        <f t="shared" si="607"/>
        <v>0</v>
      </c>
    </row>
    <row r="7343" spans="1:57" x14ac:dyDescent="0.25">
      <c r="A7343" t="s">
        <v>5270</v>
      </c>
      <c r="B7343" t="s">
        <v>5216</v>
      </c>
      <c r="C7343" t="s">
        <v>5217</v>
      </c>
      <c r="D7343" t="s">
        <v>57</v>
      </c>
      <c r="E7343" t="s">
        <v>58</v>
      </c>
      <c r="F7343" s="1">
        <v>42884</v>
      </c>
      <c r="G7343" s="1">
        <v>42881</v>
      </c>
      <c r="H7343" s="1">
        <v>42884</v>
      </c>
      <c r="J7343">
        <v>1001</v>
      </c>
      <c r="K7343">
        <v>1001</v>
      </c>
      <c r="L7343">
        <v>40240</v>
      </c>
      <c r="M7343" t="b">
        <v>1</v>
      </c>
      <c r="O7343" t="s">
        <v>34</v>
      </c>
      <c r="P7343" s="1">
        <v>42884</v>
      </c>
      <c r="Q7343" t="b">
        <v>0</v>
      </c>
      <c r="R7343" t="b">
        <v>0</v>
      </c>
      <c r="S7343" t="b">
        <v>0</v>
      </c>
      <c r="T7343">
        <v>10</v>
      </c>
      <c r="U7343">
        <v>1</v>
      </c>
      <c r="V7343">
        <v>0</v>
      </c>
      <c r="W7343">
        <v>9</v>
      </c>
      <c r="X7343">
        <v>0</v>
      </c>
      <c r="Y7343">
        <v>4</v>
      </c>
      <c r="Z7343">
        <v>0</v>
      </c>
      <c r="AA7343">
        <v>0</v>
      </c>
      <c r="AB7343">
        <v>6</v>
      </c>
      <c r="AC7343">
        <v>3</v>
      </c>
      <c r="AD7343">
        <v>1</v>
      </c>
      <c r="AE7343">
        <v>1085</v>
      </c>
      <c r="AF7343">
        <v>11</v>
      </c>
      <c r="AG7343">
        <v>2807</v>
      </c>
      <c r="AH7343">
        <v>1022</v>
      </c>
      <c r="AI7343">
        <v>0</v>
      </c>
      <c r="AN7343">
        <v>24.88</v>
      </c>
      <c r="AP7343" t="s">
        <v>59</v>
      </c>
      <c r="AS7343">
        <v>5</v>
      </c>
      <c r="AU7343">
        <v>22915</v>
      </c>
      <c r="AV7343">
        <v>568</v>
      </c>
      <c r="AW7343">
        <v>22</v>
      </c>
      <c r="AX7343">
        <v>16</v>
      </c>
      <c r="AY7343" t="s">
        <v>60</v>
      </c>
      <c r="AZ7343">
        <v>0</v>
      </c>
      <c r="BA7343">
        <f t="shared" si="608"/>
        <v>1741</v>
      </c>
      <c r="BB7343">
        <f t="shared" si="609"/>
        <v>14259</v>
      </c>
      <c r="BC7343" t="s">
        <v>289</v>
      </c>
      <c r="BD7343">
        <f t="shared" si="606"/>
        <v>1</v>
      </c>
      <c r="BE7343">
        <f t="shared" si="607"/>
        <v>1</v>
      </c>
    </row>
    <row r="7344" spans="1:57" x14ac:dyDescent="0.25">
      <c r="A7344" t="s">
        <v>5272</v>
      </c>
      <c r="B7344" t="s">
        <v>5216</v>
      </c>
      <c r="C7344" t="s">
        <v>5217</v>
      </c>
      <c r="D7344" t="s">
        <v>57</v>
      </c>
      <c r="E7344" t="s">
        <v>58</v>
      </c>
      <c r="F7344" s="1">
        <v>42863</v>
      </c>
      <c r="G7344" s="1">
        <v>42860</v>
      </c>
      <c r="H7344" s="1">
        <v>42863</v>
      </c>
      <c r="J7344">
        <v>741</v>
      </c>
      <c r="K7344">
        <v>741</v>
      </c>
      <c r="L7344">
        <v>39980</v>
      </c>
      <c r="M7344" t="b">
        <v>0</v>
      </c>
      <c r="O7344" t="s">
        <v>34</v>
      </c>
      <c r="P7344" s="1">
        <v>42863</v>
      </c>
      <c r="Q7344" t="b">
        <v>0</v>
      </c>
      <c r="R7344" t="b">
        <v>0</v>
      </c>
      <c r="S7344" t="b">
        <v>0</v>
      </c>
      <c r="T7344">
        <v>9</v>
      </c>
      <c r="U7344">
        <v>1</v>
      </c>
      <c r="V7344">
        <v>0</v>
      </c>
      <c r="W7344">
        <v>8</v>
      </c>
      <c r="X7344">
        <v>1</v>
      </c>
      <c r="Y7344">
        <v>3</v>
      </c>
      <c r="Z7344">
        <v>0</v>
      </c>
      <c r="AA7344">
        <v>0</v>
      </c>
      <c r="AB7344">
        <v>3</v>
      </c>
      <c r="AC7344">
        <v>0</v>
      </c>
      <c r="AD7344">
        <v>0</v>
      </c>
      <c r="AE7344">
        <v>1241</v>
      </c>
      <c r="AF7344">
        <v>9</v>
      </c>
      <c r="AG7344">
        <v>3105</v>
      </c>
      <c r="AH7344">
        <v>1178</v>
      </c>
      <c r="AI7344">
        <v>0</v>
      </c>
      <c r="AN7344">
        <v>24.87</v>
      </c>
      <c r="AP7344" t="s">
        <v>59</v>
      </c>
      <c r="AS7344">
        <v>4</v>
      </c>
      <c r="AU7344">
        <v>19083</v>
      </c>
      <c r="AV7344">
        <v>551</v>
      </c>
      <c r="AW7344">
        <v>21</v>
      </c>
      <c r="AX7344">
        <v>16</v>
      </c>
      <c r="AY7344" t="s">
        <v>60</v>
      </c>
      <c r="AZ7344">
        <v>0</v>
      </c>
      <c r="BA7344">
        <f t="shared" si="608"/>
        <v>1481</v>
      </c>
      <c r="BB7344">
        <f t="shared" si="609"/>
        <v>14519</v>
      </c>
      <c r="BC7344" t="s">
        <v>289</v>
      </c>
      <c r="BD7344">
        <f t="shared" si="606"/>
        <v>1</v>
      </c>
      <c r="BE7344">
        <f t="shared" si="607"/>
        <v>0</v>
      </c>
    </row>
    <row r="7345" spans="1:57" x14ac:dyDescent="0.25">
      <c r="A7345" t="s">
        <v>5274</v>
      </c>
      <c r="B7345" t="s">
        <v>5216</v>
      </c>
      <c r="C7345" t="s">
        <v>5217</v>
      </c>
      <c r="D7345" t="s">
        <v>57</v>
      </c>
      <c r="E7345" t="s">
        <v>58</v>
      </c>
      <c r="F7345" s="1">
        <v>42844</v>
      </c>
      <c r="G7345" s="1">
        <v>42843</v>
      </c>
      <c r="H7345" s="1">
        <v>42844</v>
      </c>
      <c r="J7345">
        <v>505</v>
      </c>
      <c r="K7345">
        <v>505</v>
      </c>
      <c r="L7345">
        <v>39744</v>
      </c>
      <c r="M7345" t="b">
        <v>0</v>
      </c>
      <c r="O7345" t="s">
        <v>34</v>
      </c>
      <c r="P7345" s="1">
        <v>42844</v>
      </c>
      <c r="Q7345" t="b">
        <v>0</v>
      </c>
      <c r="R7345" t="b">
        <v>0</v>
      </c>
      <c r="S7345" t="b">
        <v>0</v>
      </c>
      <c r="T7345">
        <v>10</v>
      </c>
      <c r="U7345">
        <v>1</v>
      </c>
      <c r="V7345">
        <v>0</v>
      </c>
      <c r="W7345">
        <v>7</v>
      </c>
      <c r="X7345">
        <v>0</v>
      </c>
      <c r="Y7345">
        <v>2</v>
      </c>
      <c r="Z7345">
        <v>0</v>
      </c>
      <c r="AA7345">
        <v>0</v>
      </c>
      <c r="AB7345">
        <v>4</v>
      </c>
      <c r="AC7345">
        <v>1</v>
      </c>
      <c r="AD7345">
        <v>1</v>
      </c>
      <c r="AE7345">
        <v>1034</v>
      </c>
      <c r="AF7345">
        <v>10</v>
      </c>
      <c r="AG7345">
        <v>2764</v>
      </c>
      <c r="AH7345">
        <v>968</v>
      </c>
      <c r="AI7345">
        <v>1</v>
      </c>
      <c r="AN7345">
        <v>24.94</v>
      </c>
      <c r="AP7345" t="s">
        <v>59</v>
      </c>
      <c r="AS7345">
        <v>0</v>
      </c>
      <c r="AU7345">
        <v>13754</v>
      </c>
      <c r="AV7345">
        <v>871</v>
      </c>
      <c r="AW7345">
        <v>21</v>
      </c>
      <c r="AX7345">
        <v>17</v>
      </c>
      <c r="AY7345" t="s">
        <v>60</v>
      </c>
      <c r="AZ7345">
        <v>0</v>
      </c>
      <c r="BA7345">
        <f t="shared" si="608"/>
        <v>1245</v>
      </c>
      <c r="BB7345">
        <f t="shared" si="609"/>
        <v>14755</v>
      </c>
      <c r="BC7345" t="s">
        <v>289</v>
      </c>
      <c r="BD7345">
        <f t="shared" si="606"/>
        <v>1</v>
      </c>
      <c r="BE7345">
        <f t="shared" si="607"/>
        <v>0</v>
      </c>
    </row>
    <row r="7346" spans="1:57" x14ac:dyDescent="0.25">
      <c r="A7346" t="s">
        <v>5276</v>
      </c>
      <c r="B7346" t="s">
        <v>5216</v>
      </c>
      <c r="C7346" t="s">
        <v>5217</v>
      </c>
      <c r="D7346" t="s">
        <v>57</v>
      </c>
      <c r="E7346" t="s">
        <v>58</v>
      </c>
      <c r="F7346" s="1">
        <v>42819</v>
      </c>
      <c r="G7346" s="1">
        <v>42817</v>
      </c>
      <c r="H7346" s="1">
        <v>42819</v>
      </c>
      <c r="J7346">
        <v>232</v>
      </c>
      <c r="K7346">
        <v>232</v>
      </c>
      <c r="L7346">
        <v>39471</v>
      </c>
      <c r="M7346" t="b">
        <v>0</v>
      </c>
      <c r="O7346" t="s">
        <v>34</v>
      </c>
      <c r="P7346" s="1">
        <v>42819</v>
      </c>
      <c r="Q7346" t="b">
        <v>0</v>
      </c>
      <c r="R7346" t="b">
        <v>0</v>
      </c>
      <c r="S7346" t="b">
        <v>0</v>
      </c>
      <c r="T7346">
        <v>9</v>
      </c>
      <c r="U7346">
        <v>2</v>
      </c>
      <c r="V7346">
        <v>0</v>
      </c>
      <c r="W7346">
        <v>6</v>
      </c>
      <c r="X7346">
        <v>0</v>
      </c>
      <c r="Y7346">
        <v>1</v>
      </c>
      <c r="Z7346">
        <v>0</v>
      </c>
      <c r="AA7346">
        <v>0</v>
      </c>
      <c r="AB7346">
        <v>5</v>
      </c>
      <c r="AC7346">
        <v>0</v>
      </c>
      <c r="AD7346">
        <v>1</v>
      </c>
      <c r="AE7346">
        <v>1199</v>
      </c>
      <c r="AF7346">
        <v>12</v>
      </c>
      <c r="AG7346">
        <v>2800</v>
      </c>
      <c r="AH7346">
        <v>1133</v>
      </c>
      <c r="AI7346">
        <v>1</v>
      </c>
      <c r="AN7346">
        <v>24.66</v>
      </c>
      <c r="AP7346" t="s">
        <v>59</v>
      </c>
      <c r="AS7346">
        <v>1</v>
      </c>
      <c r="AU7346">
        <v>13735</v>
      </c>
      <c r="AV7346">
        <v>937</v>
      </c>
      <c r="AW7346">
        <v>21</v>
      </c>
      <c r="AX7346">
        <v>17</v>
      </c>
      <c r="AY7346" t="s">
        <v>60</v>
      </c>
      <c r="AZ7346">
        <v>0</v>
      </c>
      <c r="BA7346">
        <f t="shared" si="608"/>
        <v>972</v>
      </c>
      <c r="BB7346">
        <f t="shared" si="609"/>
        <v>15028</v>
      </c>
      <c r="BC7346" t="s">
        <v>289</v>
      </c>
      <c r="BD7346">
        <f t="shared" si="606"/>
        <v>1</v>
      </c>
      <c r="BE7346">
        <f t="shared" si="607"/>
        <v>0</v>
      </c>
    </row>
    <row r="7347" spans="1:57" x14ac:dyDescent="0.25">
      <c r="A7347" t="s">
        <v>5278</v>
      </c>
      <c r="B7347" t="s">
        <v>5216</v>
      </c>
      <c r="C7347" t="s">
        <v>5217</v>
      </c>
      <c r="D7347" t="s">
        <v>57</v>
      </c>
      <c r="E7347" t="s">
        <v>58</v>
      </c>
      <c r="F7347" s="1">
        <v>42798</v>
      </c>
      <c r="G7347" s="1">
        <v>42796</v>
      </c>
      <c r="H7347" s="1">
        <v>42798</v>
      </c>
      <c r="J7347">
        <v>996</v>
      </c>
      <c r="K7347">
        <v>996</v>
      </c>
      <c r="L7347">
        <v>39239</v>
      </c>
      <c r="M7347" t="b">
        <v>1</v>
      </c>
      <c r="O7347" t="s">
        <v>34</v>
      </c>
      <c r="P7347" s="1">
        <v>42799</v>
      </c>
      <c r="Q7347" t="b">
        <v>0</v>
      </c>
      <c r="R7347" t="b">
        <v>0</v>
      </c>
      <c r="S7347" t="b">
        <v>0</v>
      </c>
      <c r="T7347">
        <v>19</v>
      </c>
      <c r="U7347">
        <v>1</v>
      </c>
      <c r="V7347">
        <v>0</v>
      </c>
      <c r="W7347">
        <v>11</v>
      </c>
      <c r="X7347">
        <v>1</v>
      </c>
      <c r="Y7347">
        <v>1</v>
      </c>
      <c r="Z7347">
        <v>0</v>
      </c>
      <c r="AA7347">
        <v>1</v>
      </c>
      <c r="AB7347">
        <v>8</v>
      </c>
      <c r="AC7347">
        <v>1</v>
      </c>
      <c r="AD7347">
        <v>3</v>
      </c>
      <c r="AE7347">
        <v>1017</v>
      </c>
      <c r="AF7347">
        <v>8</v>
      </c>
      <c r="AG7347">
        <v>2511</v>
      </c>
      <c r="AH7347">
        <v>989</v>
      </c>
      <c r="AI7347">
        <v>0</v>
      </c>
      <c r="AN7347">
        <v>24.67</v>
      </c>
      <c r="AP7347" t="s">
        <v>59</v>
      </c>
      <c r="AS7347">
        <v>10</v>
      </c>
      <c r="AU7347">
        <v>21483</v>
      </c>
      <c r="AV7347">
        <v>490</v>
      </c>
      <c r="AW7347">
        <v>22</v>
      </c>
      <c r="AX7347">
        <v>16</v>
      </c>
      <c r="AY7347" t="s">
        <v>60</v>
      </c>
      <c r="AZ7347">
        <v>0</v>
      </c>
      <c r="BA7347">
        <f t="shared" si="608"/>
        <v>740</v>
      </c>
      <c r="BB7347">
        <f t="shared" si="609"/>
        <v>15260</v>
      </c>
      <c r="BC7347" t="s">
        <v>289</v>
      </c>
      <c r="BD7347">
        <f t="shared" si="606"/>
        <v>1</v>
      </c>
      <c r="BE7347">
        <f t="shared" si="607"/>
        <v>1</v>
      </c>
    </row>
    <row r="7348" spans="1:57" x14ac:dyDescent="0.25">
      <c r="A7348" t="s">
        <v>5280</v>
      </c>
      <c r="B7348" t="s">
        <v>5216</v>
      </c>
      <c r="C7348" t="s">
        <v>5217</v>
      </c>
      <c r="D7348" t="s">
        <v>57</v>
      </c>
      <c r="E7348" t="s">
        <v>58</v>
      </c>
      <c r="F7348" s="1">
        <v>42780</v>
      </c>
      <c r="G7348" s="1">
        <v>42778</v>
      </c>
      <c r="H7348" s="1">
        <v>42780</v>
      </c>
      <c r="J7348">
        <v>771</v>
      </c>
      <c r="K7348">
        <v>771</v>
      </c>
      <c r="L7348">
        <v>39014</v>
      </c>
      <c r="M7348" t="b">
        <v>0</v>
      </c>
      <c r="O7348" t="s">
        <v>34</v>
      </c>
      <c r="P7348" s="1">
        <v>42780</v>
      </c>
      <c r="Q7348" t="b">
        <v>0</v>
      </c>
      <c r="R7348" t="b">
        <v>0</v>
      </c>
      <c r="S7348" t="b">
        <v>0</v>
      </c>
      <c r="T7348">
        <v>25</v>
      </c>
      <c r="U7348">
        <v>1</v>
      </c>
      <c r="V7348">
        <v>0</v>
      </c>
      <c r="W7348">
        <v>11</v>
      </c>
      <c r="X7348">
        <v>1</v>
      </c>
      <c r="Y7348">
        <v>1</v>
      </c>
      <c r="Z7348">
        <v>0</v>
      </c>
      <c r="AA7348">
        <v>0</v>
      </c>
      <c r="AB7348">
        <v>12</v>
      </c>
      <c r="AC7348">
        <v>2</v>
      </c>
      <c r="AD7348">
        <v>3</v>
      </c>
      <c r="AE7348">
        <v>1213</v>
      </c>
      <c r="AF7348">
        <v>11</v>
      </c>
      <c r="AG7348">
        <v>3754</v>
      </c>
      <c r="AH7348">
        <v>1299</v>
      </c>
      <c r="AI7348">
        <v>1</v>
      </c>
      <c r="AN7348">
        <v>24.81</v>
      </c>
      <c r="AP7348" t="s">
        <v>59</v>
      </c>
      <c r="AS7348">
        <v>5</v>
      </c>
      <c r="AU7348">
        <v>20160</v>
      </c>
      <c r="AV7348">
        <v>576</v>
      </c>
      <c r="AW7348">
        <v>22</v>
      </c>
      <c r="AX7348">
        <v>16</v>
      </c>
      <c r="AY7348" t="s">
        <v>60</v>
      </c>
      <c r="AZ7348">
        <v>0</v>
      </c>
      <c r="BA7348">
        <f t="shared" si="608"/>
        <v>515</v>
      </c>
      <c r="BB7348">
        <f t="shared" si="609"/>
        <v>15485</v>
      </c>
      <c r="BC7348" t="s">
        <v>289</v>
      </c>
      <c r="BD7348">
        <f t="shared" si="606"/>
        <v>1</v>
      </c>
      <c r="BE7348">
        <f t="shared" si="607"/>
        <v>0</v>
      </c>
    </row>
    <row r="7349" spans="1:57" x14ac:dyDescent="0.25">
      <c r="A7349" t="s">
        <v>5282</v>
      </c>
      <c r="B7349" t="s">
        <v>5216</v>
      </c>
      <c r="C7349" t="s">
        <v>5217</v>
      </c>
      <c r="D7349" t="s">
        <v>57</v>
      </c>
      <c r="E7349" t="s">
        <v>58</v>
      </c>
      <c r="F7349" s="1">
        <v>42763</v>
      </c>
      <c r="G7349" s="1">
        <v>42760</v>
      </c>
      <c r="H7349" s="1">
        <v>42762</v>
      </c>
      <c r="J7349">
        <v>492</v>
      </c>
      <c r="K7349">
        <v>492</v>
      </c>
      <c r="L7349">
        <v>38735</v>
      </c>
      <c r="M7349" t="b">
        <v>0</v>
      </c>
      <c r="O7349" t="s">
        <v>34</v>
      </c>
      <c r="P7349" s="1">
        <v>42763</v>
      </c>
      <c r="Q7349" t="b">
        <v>0</v>
      </c>
      <c r="R7349" t="b">
        <v>0</v>
      </c>
      <c r="S7349" t="b">
        <v>0</v>
      </c>
      <c r="T7349">
        <v>13</v>
      </c>
      <c r="U7349">
        <v>1</v>
      </c>
      <c r="V7349">
        <v>0</v>
      </c>
      <c r="W7349">
        <v>6</v>
      </c>
      <c r="X7349">
        <v>0</v>
      </c>
      <c r="Y7349">
        <v>0</v>
      </c>
      <c r="Z7349">
        <v>0</v>
      </c>
      <c r="AA7349">
        <v>0</v>
      </c>
      <c r="AB7349">
        <v>8</v>
      </c>
      <c r="AC7349">
        <v>0</v>
      </c>
      <c r="AD7349">
        <v>3</v>
      </c>
      <c r="AE7349">
        <v>992</v>
      </c>
      <c r="AF7349">
        <v>9</v>
      </c>
      <c r="AG7349">
        <v>2738</v>
      </c>
      <c r="AH7349">
        <v>942</v>
      </c>
      <c r="AI7349">
        <v>1</v>
      </c>
      <c r="AN7349">
        <v>24.44</v>
      </c>
      <c r="AP7349" t="s">
        <v>59</v>
      </c>
      <c r="AS7349">
        <v>0</v>
      </c>
      <c r="AU7349">
        <v>18782</v>
      </c>
      <c r="AV7349">
        <v>497</v>
      </c>
      <c r="AW7349">
        <v>21</v>
      </c>
      <c r="AX7349">
        <v>16</v>
      </c>
      <c r="AY7349" t="s">
        <v>60</v>
      </c>
      <c r="AZ7349">
        <v>0</v>
      </c>
      <c r="BA7349">
        <f>L7349-$L$7350</f>
        <v>236</v>
      </c>
      <c r="BB7349">
        <f t="shared" si="609"/>
        <v>15764</v>
      </c>
      <c r="BC7349" t="s">
        <v>289</v>
      </c>
      <c r="BD7349">
        <f t="shared" si="606"/>
        <v>1</v>
      </c>
      <c r="BE7349">
        <f t="shared" si="607"/>
        <v>0</v>
      </c>
    </row>
    <row r="7350" spans="1:57" x14ac:dyDescent="0.25">
      <c r="A7350" t="s">
        <v>5284</v>
      </c>
      <c r="B7350" t="s">
        <v>5216</v>
      </c>
      <c r="C7350" t="s">
        <v>5217</v>
      </c>
      <c r="D7350" t="s">
        <v>57</v>
      </c>
      <c r="E7350" t="s">
        <v>58</v>
      </c>
      <c r="F7350" s="1">
        <v>42740</v>
      </c>
      <c r="G7350" s="1">
        <v>42739</v>
      </c>
      <c r="H7350" s="1">
        <v>42740</v>
      </c>
      <c r="J7350">
        <v>256</v>
      </c>
      <c r="K7350">
        <v>256</v>
      </c>
      <c r="L7350">
        <v>38499</v>
      </c>
      <c r="M7350" t="b">
        <v>0</v>
      </c>
      <c r="O7350" t="s">
        <v>34</v>
      </c>
      <c r="P7350" s="1">
        <v>42740</v>
      </c>
      <c r="Q7350" t="b">
        <v>0</v>
      </c>
      <c r="R7350" t="b">
        <v>0</v>
      </c>
      <c r="S7350" t="b">
        <v>0</v>
      </c>
      <c r="T7350">
        <v>5</v>
      </c>
      <c r="U7350">
        <v>1</v>
      </c>
      <c r="V7350">
        <v>0</v>
      </c>
      <c r="W7350">
        <v>7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</v>
      </c>
      <c r="AD7350">
        <v>6</v>
      </c>
      <c r="AE7350">
        <v>1090</v>
      </c>
      <c r="AF7350">
        <v>9</v>
      </c>
      <c r="AG7350">
        <v>2672</v>
      </c>
      <c r="AH7350">
        <v>899</v>
      </c>
      <c r="AI7350">
        <v>0</v>
      </c>
      <c r="AN7350">
        <v>24.81</v>
      </c>
      <c r="AP7350" t="s">
        <v>59</v>
      </c>
      <c r="AS7350">
        <v>3</v>
      </c>
      <c r="AU7350">
        <v>5148</v>
      </c>
      <c r="AV7350">
        <v>139</v>
      </c>
      <c r="AW7350">
        <v>20</v>
      </c>
      <c r="AX7350">
        <v>14</v>
      </c>
      <c r="AY7350" t="s">
        <v>60</v>
      </c>
      <c r="AZ7350">
        <v>1</v>
      </c>
      <c r="BA7350">
        <f t="shared" ref="BA7350:BA7404" si="610">L7350-$L$7406</f>
        <v>14411</v>
      </c>
      <c r="BB7350">
        <f>$BA$7350-BA7350</f>
        <v>0</v>
      </c>
      <c r="BC7350" t="s">
        <v>289</v>
      </c>
      <c r="BD7350">
        <f t="shared" si="606"/>
        <v>1</v>
      </c>
      <c r="BE7350">
        <f t="shared" si="607"/>
        <v>0</v>
      </c>
    </row>
    <row r="7351" spans="1:57" x14ac:dyDescent="0.25">
      <c r="A7351" t="s">
        <v>5286</v>
      </c>
      <c r="B7351" t="s">
        <v>5216</v>
      </c>
      <c r="C7351" t="s">
        <v>5217</v>
      </c>
      <c r="D7351" t="s">
        <v>57</v>
      </c>
      <c r="E7351" t="s">
        <v>58</v>
      </c>
      <c r="F7351" s="1">
        <v>42720</v>
      </c>
      <c r="G7351" s="1">
        <v>42717</v>
      </c>
      <c r="H7351" s="1">
        <v>42719</v>
      </c>
      <c r="J7351">
        <v>1012</v>
      </c>
      <c r="K7351">
        <v>1012</v>
      </c>
      <c r="L7351">
        <v>38243</v>
      </c>
      <c r="M7351" t="b">
        <v>1</v>
      </c>
      <c r="O7351" t="s">
        <v>34</v>
      </c>
      <c r="P7351" s="1">
        <v>42720</v>
      </c>
      <c r="Q7351" t="b">
        <v>0</v>
      </c>
      <c r="R7351" t="b">
        <v>0</v>
      </c>
      <c r="S7351" t="b">
        <v>0</v>
      </c>
      <c r="T7351">
        <v>4</v>
      </c>
      <c r="U7351">
        <v>1</v>
      </c>
      <c r="V7351">
        <v>0</v>
      </c>
      <c r="W7351">
        <v>11</v>
      </c>
      <c r="X7351">
        <v>0</v>
      </c>
      <c r="Y7351">
        <v>1</v>
      </c>
      <c r="Z7351">
        <v>0</v>
      </c>
      <c r="AA7351">
        <v>0</v>
      </c>
      <c r="AB7351">
        <v>1</v>
      </c>
      <c r="AC7351">
        <v>1</v>
      </c>
      <c r="AD7351">
        <v>1</v>
      </c>
      <c r="AE7351">
        <v>985</v>
      </c>
      <c r="AF7351">
        <v>8</v>
      </c>
      <c r="AG7351">
        <v>2669</v>
      </c>
      <c r="AH7351">
        <v>992</v>
      </c>
      <c r="AI7351">
        <v>0</v>
      </c>
      <c r="AN7351">
        <v>24.44</v>
      </c>
      <c r="AP7351" t="s">
        <v>59</v>
      </c>
      <c r="AS7351">
        <v>2</v>
      </c>
      <c r="AU7351">
        <v>13948</v>
      </c>
      <c r="AV7351">
        <v>117</v>
      </c>
      <c r="AW7351">
        <v>21</v>
      </c>
      <c r="AX7351">
        <v>14</v>
      </c>
      <c r="AY7351" t="s">
        <v>60</v>
      </c>
      <c r="AZ7351">
        <v>0</v>
      </c>
      <c r="BA7351">
        <f t="shared" si="610"/>
        <v>14155</v>
      </c>
      <c r="BB7351">
        <f t="shared" ref="BB7351:BB7405" si="611">$BA$7350-BA7351</f>
        <v>256</v>
      </c>
      <c r="BD7351" t="e">
        <f t="shared" si="606"/>
        <v>#N/A</v>
      </c>
      <c r="BE7351">
        <f t="shared" si="607"/>
        <v>1</v>
      </c>
    </row>
    <row r="7352" spans="1:57" x14ac:dyDescent="0.25">
      <c r="A7352" t="s">
        <v>5288</v>
      </c>
      <c r="B7352" t="s">
        <v>5216</v>
      </c>
      <c r="C7352" t="s">
        <v>5217</v>
      </c>
      <c r="D7352" t="s">
        <v>57</v>
      </c>
      <c r="E7352" t="s">
        <v>58</v>
      </c>
      <c r="F7352" s="1">
        <v>42699</v>
      </c>
      <c r="G7352" s="1">
        <v>42697</v>
      </c>
      <c r="H7352" s="1">
        <v>42698</v>
      </c>
      <c r="J7352">
        <v>738</v>
      </c>
      <c r="K7352">
        <v>738</v>
      </c>
      <c r="L7352">
        <v>37969</v>
      </c>
      <c r="M7352" t="b">
        <v>0</v>
      </c>
      <c r="O7352" t="s">
        <v>34</v>
      </c>
      <c r="P7352" s="1">
        <v>42699</v>
      </c>
      <c r="Q7352" t="b">
        <v>0</v>
      </c>
      <c r="R7352" t="b">
        <v>0</v>
      </c>
      <c r="S7352" t="b">
        <v>0</v>
      </c>
      <c r="T7352">
        <v>2</v>
      </c>
      <c r="U7352">
        <v>1</v>
      </c>
      <c r="V7352">
        <v>0</v>
      </c>
      <c r="W7352">
        <v>9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909</v>
      </c>
      <c r="AF7352">
        <v>7</v>
      </c>
      <c r="AG7352">
        <v>2272</v>
      </c>
      <c r="AH7352">
        <v>911</v>
      </c>
      <c r="AI7352">
        <v>0</v>
      </c>
      <c r="AN7352">
        <v>23.91</v>
      </c>
      <c r="AP7352" t="s">
        <v>59</v>
      </c>
      <c r="AS7352">
        <v>6</v>
      </c>
      <c r="AU7352">
        <v>16531</v>
      </c>
      <c r="AV7352">
        <v>204</v>
      </c>
      <c r="AW7352">
        <v>21</v>
      </c>
      <c r="AX7352">
        <v>15</v>
      </c>
      <c r="AY7352" t="s">
        <v>60</v>
      </c>
      <c r="AZ7352">
        <v>0</v>
      </c>
      <c r="BA7352">
        <f t="shared" si="610"/>
        <v>13881</v>
      </c>
      <c r="BB7352">
        <f t="shared" si="611"/>
        <v>530</v>
      </c>
      <c r="BD7352" t="e">
        <f t="shared" si="606"/>
        <v>#N/A</v>
      </c>
      <c r="BE7352">
        <f t="shared" si="607"/>
        <v>0</v>
      </c>
    </row>
    <row r="7353" spans="1:57" x14ac:dyDescent="0.25">
      <c r="A7353" t="s">
        <v>5290</v>
      </c>
      <c r="B7353" t="s">
        <v>5216</v>
      </c>
      <c r="C7353" t="s">
        <v>5217</v>
      </c>
      <c r="D7353" t="s">
        <v>57</v>
      </c>
      <c r="E7353" t="s">
        <v>58</v>
      </c>
      <c r="F7353" s="1">
        <v>42683</v>
      </c>
      <c r="G7353" s="1">
        <v>42681</v>
      </c>
      <c r="H7353" s="1">
        <v>42683</v>
      </c>
      <c r="J7353">
        <v>512</v>
      </c>
      <c r="K7353">
        <v>512</v>
      </c>
      <c r="L7353">
        <v>37743</v>
      </c>
      <c r="M7353" t="b">
        <v>0</v>
      </c>
      <c r="O7353" t="s">
        <v>34</v>
      </c>
      <c r="P7353" s="1">
        <v>42683</v>
      </c>
      <c r="Q7353" t="b">
        <v>0</v>
      </c>
      <c r="R7353" t="b">
        <v>0</v>
      </c>
      <c r="S7353" t="b">
        <v>0</v>
      </c>
      <c r="T7353">
        <v>4</v>
      </c>
      <c r="U7353">
        <v>1</v>
      </c>
      <c r="V7353">
        <v>0</v>
      </c>
      <c r="W7353">
        <v>11</v>
      </c>
      <c r="X7353">
        <v>0</v>
      </c>
      <c r="Y7353">
        <v>0</v>
      </c>
      <c r="Z7353">
        <v>0</v>
      </c>
      <c r="AA7353">
        <v>0</v>
      </c>
      <c r="AB7353">
        <v>2</v>
      </c>
      <c r="AC7353">
        <v>0</v>
      </c>
      <c r="AD7353">
        <v>1</v>
      </c>
      <c r="AE7353">
        <v>1146</v>
      </c>
      <c r="AF7353">
        <v>8</v>
      </c>
      <c r="AG7353">
        <v>2962</v>
      </c>
      <c r="AH7353">
        <v>1143</v>
      </c>
      <c r="AI7353">
        <v>0</v>
      </c>
      <c r="AN7353">
        <v>24.11</v>
      </c>
      <c r="AP7353" t="s">
        <v>59</v>
      </c>
      <c r="AS7353">
        <v>6</v>
      </c>
      <c r="AU7353">
        <v>11978</v>
      </c>
      <c r="AV7353">
        <v>298</v>
      </c>
      <c r="AW7353">
        <v>21</v>
      </c>
      <c r="AX7353">
        <v>15</v>
      </c>
      <c r="AY7353" t="s">
        <v>60</v>
      </c>
      <c r="AZ7353">
        <v>0</v>
      </c>
      <c r="BA7353">
        <f t="shared" si="610"/>
        <v>13655</v>
      </c>
      <c r="BB7353">
        <f t="shared" si="611"/>
        <v>756</v>
      </c>
      <c r="BD7353" t="e">
        <f t="shared" si="606"/>
        <v>#N/A</v>
      </c>
      <c r="BE7353">
        <f t="shared" si="607"/>
        <v>0</v>
      </c>
    </row>
    <row r="7354" spans="1:57" x14ac:dyDescent="0.25">
      <c r="A7354" t="s">
        <v>5292</v>
      </c>
      <c r="B7354" t="s">
        <v>5216</v>
      </c>
      <c r="C7354" t="s">
        <v>5217</v>
      </c>
      <c r="D7354" t="s">
        <v>57</v>
      </c>
      <c r="E7354" t="s">
        <v>58</v>
      </c>
      <c r="F7354" s="1">
        <v>42665</v>
      </c>
      <c r="G7354" s="1">
        <v>42663</v>
      </c>
      <c r="H7354" s="1">
        <v>42665</v>
      </c>
      <c r="J7354">
        <v>262</v>
      </c>
      <c r="K7354">
        <v>262</v>
      </c>
      <c r="L7354">
        <v>37493</v>
      </c>
      <c r="M7354" t="b">
        <v>0</v>
      </c>
      <c r="O7354" t="s">
        <v>34</v>
      </c>
      <c r="P7354" s="1">
        <v>42665</v>
      </c>
      <c r="Q7354" t="b">
        <v>0</v>
      </c>
      <c r="R7354" t="b">
        <v>0</v>
      </c>
      <c r="S7354" t="b">
        <v>0</v>
      </c>
      <c r="T7354">
        <v>5</v>
      </c>
      <c r="U7354">
        <v>2</v>
      </c>
      <c r="V7354">
        <v>0</v>
      </c>
      <c r="W7354">
        <v>10</v>
      </c>
      <c r="X7354">
        <v>0</v>
      </c>
      <c r="Y7354">
        <v>0</v>
      </c>
      <c r="Z7354">
        <v>0</v>
      </c>
      <c r="AA7354">
        <v>0</v>
      </c>
      <c r="AB7354">
        <v>3</v>
      </c>
      <c r="AC7354">
        <v>0</v>
      </c>
      <c r="AD7354">
        <v>0</v>
      </c>
      <c r="AE7354">
        <v>1233</v>
      </c>
      <c r="AF7354">
        <v>11</v>
      </c>
      <c r="AG7354">
        <v>2931</v>
      </c>
      <c r="AH7354">
        <v>1106</v>
      </c>
      <c r="AI7354">
        <v>0</v>
      </c>
      <c r="AN7354">
        <v>24.65</v>
      </c>
      <c r="AP7354" t="s">
        <v>59</v>
      </c>
      <c r="AS7354">
        <v>3</v>
      </c>
      <c r="AU7354">
        <v>7512</v>
      </c>
      <c r="AV7354">
        <v>186</v>
      </c>
      <c r="AW7354">
        <v>20</v>
      </c>
      <c r="AX7354">
        <v>15</v>
      </c>
      <c r="AY7354" t="s">
        <v>60</v>
      </c>
      <c r="AZ7354">
        <v>0</v>
      </c>
      <c r="BA7354">
        <f t="shared" si="610"/>
        <v>13405</v>
      </c>
      <c r="BB7354">
        <f t="shared" si="611"/>
        <v>1006</v>
      </c>
      <c r="BD7354" t="e">
        <f t="shared" si="606"/>
        <v>#N/A</v>
      </c>
      <c r="BE7354">
        <f t="shared" si="607"/>
        <v>0</v>
      </c>
    </row>
    <row r="7355" spans="1:57" x14ac:dyDescent="0.25">
      <c r="A7355" t="s">
        <v>5294</v>
      </c>
      <c r="B7355" t="s">
        <v>5216</v>
      </c>
      <c r="C7355" t="s">
        <v>5217</v>
      </c>
      <c r="D7355" t="s">
        <v>57</v>
      </c>
      <c r="E7355" t="s">
        <v>58</v>
      </c>
      <c r="F7355" s="1">
        <v>42641</v>
      </c>
      <c r="G7355" s="1">
        <v>42640</v>
      </c>
      <c r="H7355" s="1">
        <v>42641</v>
      </c>
      <c r="J7355">
        <v>973</v>
      </c>
      <c r="K7355">
        <v>973</v>
      </c>
      <c r="L7355">
        <v>37231</v>
      </c>
      <c r="M7355" t="b">
        <v>1</v>
      </c>
      <c r="O7355" t="s">
        <v>34</v>
      </c>
      <c r="P7355" s="1">
        <v>42641</v>
      </c>
      <c r="Q7355" t="b">
        <v>0</v>
      </c>
      <c r="R7355" t="b">
        <v>0</v>
      </c>
      <c r="S7355" t="b">
        <v>0</v>
      </c>
      <c r="T7355">
        <v>9</v>
      </c>
      <c r="U7355">
        <v>1</v>
      </c>
      <c r="V7355">
        <v>0</v>
      </c>
      <c r="W7355">
        <v>46</v>
      </c>
      <c r="X7355">
        <v>0</v>
      </c>
      <c r="Y7355">
        <v>1</v>
      </c>
      <c r="Z7355">
        <v>0</v>
      </c>
      <c r="AA7355">
        <v>0</v>
      </c>
      <c r="AB7355">
        <v>2</v>
      </c>
      <c r="AC7355">
        <v>0</v>
      </c>
      <c r="AD7355">
        <v>0</v>
      </c>
      <c r="AE7355">
        <v>1181</v>
      </c>
      <c r="AF7355">
        <v>9</v>
      </c>
      <c r="AG7355">
        <v>2993</v>
      </c>
      <c r="AH7355">
        <v>1177</v>
      </c>
      <c r="AI7355">
        <v>0</v>
      </c>
      <c r="AN7355">
        <v>23.73</v>
      </c>
      <c r="AP7355" t="s">
        <v>59</v>
      </c>
      <c r="AS7355">
        <v>29</v>
      </c>
      <c r="AU7355">
        <v>41206</v>
      </c>
      <c r="AV7355">
        <v>362</v>
      </c>
      <c r="AW7355">
        <v>23</v>
      </c>
      <c r="AX7355">
        <v>16</v>
      </c>
      <c r="AY7355" t="s">
        <v>60</v>
      </c>
      <c r="AZ7355">
        <v>0</v>
      </c>
      <c r="BA7355">
        <f t="shared" si="610"/>
        <v>13143</v>
      </c>
      <c r="BB7355">
        <f t="shared" si="611"/>
        <v>1268</v>
      </c>
      <c r="BD7355" t="e">
        <f t="shared" si="606"/>
        <v>#N/A</v>
      </c>
      <c r="BE7355">
        <f t="shared" si="607"/>
        <v>1</v>
      </c>
    </row>
    <row r="7356" spans="1:57" x14ac:dyDescent="0.25">
      <c r="A7356" t="s">
        <v>5296</v>
      </c>
      <c r="B7356" t="s">
        <v>5216</v>
      </c>
      <c r="C7356" t="s">
        <v>5217</v>
      </c>
      <c r="D7356" t="s">
        <v>57</v>
      </c>
      <c r="E7356" t="s">
        <v>58</v>
      </c>
      <c r="F7356" s="1">
        <v>42621</v>
      </c>
      <c r="G7356" s="1">
        <v>42618</v>
      </c>
      <c r="H7356" s="1">
        <v>42620</v>
      </c>
      <c r="J7356">
        <v>732</v>
      </c>
      <c r="K7356">
        <v>732</v>
      </c>
      <c r="L7356">
        <v>36990</v>
      </c>
      <c r="M7356" t="b">
        <v>0</v>
      </c>
      <c r="O7356" t="s">
        <v>34</v>
      </c>
      <c r="P7356" s="1">
        <v>42621</v>
      </c>
      <c r="Q7356" t="b">
        <v>0</v>
      </c>
      <c r="R7356" t="b">
        <v>0</v>
      </c>
      <c r="S7356" t="b">
        <v>0</v>
      </c>
      <c r="T7356">
        <v>6</v>
      </c>
      <c r="U7356">
        <v>1</v>
      </c>
      <c r="V7356">
        <v>0</v>
      </c>
      <c r="W7356">
        <v>32</v>
      </c>
      <c r="X7356">
        <v>0</v>
      </c>
      <c r="Y7356">
        <v>1</v>
      </c>
      <c r="Z7356">
        <v>0</v>
      </c>
      <c r="AA7356">
        <v>0</v>
      </c>
      <c r="AB7356">
        <v>4</v>
      </c>
      <c r="AC7356">
        <v>2</v>
      </c>
      <c r="AD7356">
        <v>1</v>
      </c>
      <c r="AE7356">
        <v>1045</v>
      </c>
      <c r="AF7356">
        <v>8</v>
      </c>
      <c r="AG7356">
        <v>2159</v>
      </c>
      <c r="AH7356">
        <v>921</v>
      </c>
      <c r="AI7356">
        <v>0</v>
      </c>
      <c r="AN7356">
        <v>23.7</v>
      </c>
      <c r="AP7356" t="s">
        <v>59</v>
      </c>
      <c r="AS7356">
        <v>28</v>
      </c>
      <c r="AU7356">
        <v>34540</v>
      </c>
      <c r="AV7356">
        <v>474</v>
      </c>
      <c r="AW7356">
        <v>22</v>
      </c>
      <c r="AX7356">
        <v>16</v>
      </c>
      <c r="AY7356" t="s">
        <v>60</v>
      </c>
      <c r="AZ7356">
        <v>0</v>
      </c>
      <c r="BA7356">
        <f t="shared" si="610"/>
        <v>12902</v>
      </c>
      <c r="BB7356">
        <f t="shared" si="611"/>
        <v>1509</v>
      </c>
      <c r="BD7356" t="e">
        <f t="shared" si="606"/>
        <v>#N/A</v>
      </c>
      <c r="BE7356">
        <f t="shared" si="607"/>
        <v>0</v>
      </c>
    </row>
    <row r="7357" spans="1:57" x14ac:dyDescent="0.25">
      <c r="A7357" t="s">
        <v>5298</v>
      </c>
      <c r="B7357" t="s">
        <v>5216</v>
      </c>
      <c r="C7357" t="s">
        <v>5217</v>
      </c>
      <c r="D7357" t="s">
        <v>57</v>
      </c>
      <c r="E7357" t="s">
        <v>58</v>
      </c>
      <c r="F7357" s="1">
        <v>42602</v>
      </c>
      <c r="G7357" s="1">
        <v>42600</v>
      </c>
      <c r="H7357" s="1">
        <v>42602</v>
      </c>
      <c r="I7357">
        <v>0</v>
      </c>
      <c r="J7357">
        <v>485</v>
      </c>
      <c r="K7357">
        <v>485</v>
      </c>
      <c r="L7357">
        <v>36743</v>
      </c>
      <c r="M7357" t="b">
        <v>0</v>
      </c>
      <c r="O7357" t="s">
        <v>34</v>
      </c>
      <c r="P7357" s="1">
        <v>42602</v>
      </c>
      <c r="Q7357" t="b">
        <v>0</v>
      </c>
      <c r="R7357" t="b">
        <v>0</v>
      </c>
      <c r="S7357" t="b">
        <v>0</v>
      </c>
      <c r="T7357">
        <v>8</v>
      </c>
      <c r="U7357">
        <v>2</v>
      </c>
      <c r="V7357">
        <v>0</v>
      </c>
      <c r="W7357">
        <v>43</v>
      </c>
      <c r="X7357">
        <v>1</v>
      </c>
      <c r="Y7357">
        <v>1</v>
      </c>
      <c r="Z7357">
        <v>0</v>
      </c>
      <c r="AA7357">
        <v>0</v>
      </c>
      <c r="AB7357">
        <v>2</v>
      </c>
      <c r="AC7357">
        <v>0</v>
      </c>
      <c r="AD7357">
        <v>0</v>
      </c>
      <c r="AE7357">
        <v>1162</v>
      </c>
      <c r="AF7357">
        <v>11</v>
      </c>
      <c r="AG7357">
        <v>3030</v>
      </c>
      <c r="AH7357">
        <v>1116</v>
      </c>
      <c r="AI7357">
        <v>0</v>
      </c>
      <c r="AN7357">
        <v>24.6</v>
      </c>
      <c r="AP7357" t="s">
        <v>59</v>
      </c>
      <c r="AS7357">
        <v>28</v>
      </c>
      <c r="AU7357">
        <v>33766</v>
      </c>
      <c r="AV7357">
        <v>603</v>
      </c>
      <c r="AW7357">
        <v>22</v>
      </c>
      <c r="AX7357">
        <v>16</v>
      </c>
      <c r="AZ7357">
        <v>0</v>
      </c>
      <c r="BA7357">
        <f t="shared" si="610"/>
        <v>12655</v>
      </c>
      <c r="BB7357">
        <f t="shared" si="611"/>
        <v>1756</v>
      </c>
      <c r="BD7357" t="e">
        <f t="shared" si="606"/>
        <v>#N/A</v>
      </c>
      <c r="BE7357">
        <f t="shared" si="607"/>
        <v>0</v>
      </c>
    </row>
    <row r="7358" spans="1:57" x14ac:dyDescent="0.25">
      <c r="A7358" t="s">
        <v>5300</v>
      </c>
      <c r="B7358" t="s">
        <v>5216</v>
      </c>
      <c r="C7358" t="s">
        <v>5217</v>
      </c>
      <c r="D7358" t="s">
        <v>57</v>
      </c>
      <c r="E7358" t="s">
        <v>58</v>
      </c>
      <c r="F7358" s="1">
        <v>42585</v>
      </c>
      <c r="G7358" s="1">
        <v>42582</v>
      </c>
      <c r="H7358" s="1">
        <v>42584</v>
      </c>
      <c r="J7358">
        <v>252</v>
      </c>
      <c r="K7358">
        <v>252</v>
      </c>
      <c r="L7358">
        <v>36510</v>
      </c>
      <c r="M7358" t="b">
        <v>0</v>
      </c>
      <c r="O7358" t="s">
        <v>34</v>
      </c>
      <c r="P7358" s="1">
        <v>42585</v>
      </c>
      <c r="Q7358" t="b">
        <v>0</v>
      </c>
      <c r="R7358" t="b">
        <v>0</v>
      </c>
      <c r="S7358" t="b">
        <v>0</v>
      </c>
      <c r="T7358">
        <v>9</v>
      </c>
      <c r="U7358">
        <v>1</v>
      </c>
      <c r="V7358">
        <v>1</v>
      </c>
      <c r="W7358">
        <v>41</v>
      </c>
      <c r="X7358">
        <v>0</v>
      </c>
      <c r="Y7358">
        <v>1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1098</v>
      </c>
      <c r="AF7358">
        <v>8</v>
      </c>
      <c r="AG7358">
        <v>3039</v>
      </c>
      <c r="AH7358">
        <v>1138</v>
      </c>
      <c r="AI7358">
        <v>0</v>
      </c>
      <c r="AN7358">
        <v>24.66</v>
      </c>
      <c r="AP7358" t="s">
        <v>59</v>
      </c>
      <c r="AS7358">
        <v>26</v>
      </c>
      <c r="AU7358">
        <v>32655</v>
      </c>
      <c r="AV7358">
        <v>286</v>
      </c>
      <c r="AW7358">
        <v>22</v>
      </c>
      <c r="AX7358">
        <v>15</v>
      </c>
      <c r="AZ7358">
        <v>0</v>
      </c>
      <c r="BA7358">
        <f t="shared" si="610"/>
        <v>12422</v>
      </c>
      <c r="BB7358">
        <f t="shared" si="611"/>
        <v>1989</v>
      </c>
      <c r="BD7358" t="e">
        <f t="shared" si="606"/>
        <v>#N/A</v>
      </c>
      <c r="BE7358">
        <f t="shared" si="607"/>
        <v>0</v>
      </c>
    </row>
    <row r="7359" spans="1:57" x14ac:dyDescent="0.25">
      <c r="A7359" t="s">
        <v>5302</v>
      </c>
      <c r="B7359" t="s">
        <v>5216</v>
      </c>
      <c r="C7359" t="s">
        <v>5217</v>
      </c>
      <c r="D7359" t="s">
        <v>57</v>
      </c>
      <c r="E7359" t="s">
        <v>58</v>
      </c>
      <c r="F7359" s="1">
        <v>42564</v>
      </c>
      <c r="G7359" s="1">
        <v>42562</v>
      </c>
      <c r="H7359" s="1">
        <v>42563</v>
      </c>
      <c r="I7359">
        <v>0</v>
      </c>
      <c r="J7359">
        <v>973</v>
      </c>
      <c r="K7359">
        <v>973</v>
      </c>
      <c r="L7359">
        <v>36258</v>
      </c>
      <c r="M7359" t="b">
        <v>1</v>
      </c>
      <c r="O7359" t="s">
        <v>34</v>
      </c>
      <c r="P7359" s="1">
        <v>42564</v>
      </c>
      <c r="Q7359" t="b">
        <v>0</v>
      </c>
      <c r="R7359" t="b">
        <v>0</v>
      </c>
      <c r="S7359" t="b">
        <v>0</v>
      </c>
      <c r="T7359">
        <v>5</v>
      </c>
      <c r="U7359">
        <v>2</v>
      </c>
      <c r="V7359">
        <v>0</v>
      </c>
      <c r="W7359">
        <v>31</v>
      </c>
      <c r="X7359">
        <v>1</v>
      </c>
      <c r="Y7359">
        <v>1</v>
      </c>
      <c r="Z7359">
        <v>1</v>
      </c>
      <c r="AA7359">
        <v>0</v>
      </c>
      <c r="AB7359">
        <v>4</v>
      </c>
      <c r="AC7359">
        <v>0</v>
      </c>
      <c r="AD7359">
        <v>0</v>
      </c>
      <c r="AE7359">
        <v>1051</v>
      </c>
      <c r="AF7359">
        <v>10</v>
      </c>
      <c r="AG7359">
        <v>2857</v>
      </c>
      <c r="AH7359">
        <v>1093</v>
      </c>
      <c r="AI7359">
        <v>0</v>
      </c>
      <c r="AN7359">
        <v>23.58</v>
      </c>
      <c r="AP7359" t="s">
        <v>59</v>
      </c>
      <c r="AS7359">
        <v>25</v>
      </c>
      <c r="AU7359">
        <v>25244</v>
      </c>
      <c r="AV7359">
        <v>504</v>
      </c>
      <c r="AW7359">
        <v>22</v>
      </c>
      <c r="AX7359">
        <v>16</v>
      </c>
      <c r="AZ7359">
        <v>0</v>
      </c>
      <c r="BA7359">
        <f t="shared" si="610"/>
        <v>12170</v>
      </c>
      <c r="BB7359">
        <f t="shared" si="611"/>
        <v>2241</v>
      </c>
      <c r="BD7359" t="e">
        <f t="shared" si="606"/>
        <v>#N/A</v>
      </c>
      <c r="BE7359">
        <f t="shared" si="607"/>
        <v>1</v>
      </c>
    </row>
    <row r="7360" spans="1:57" x14ac:dyDescent="0.25">
      <c r="A7360" t="s">
        <v>5304</v>
      </c>
      <c r="B7360" t="s">
        <v>5216</v>
      </c>
      <c r="C7360" t="s">
        <v>5217</v>
      </c>
      <c r="D7360" t="s">
        <v>57</v>
      </c>
      <c r="E7360" t="s">
        <v>58</v>
      </c>
      <c r="F7360" s="1">
        <v>42543</v>
      </c>
      <c r="G7360" s="1">
        <v>42541</v>
      </c>
      <c r="H7360" s="1">
        <v>42542</v>
      </c>
      <c r="I7360">
        <v>0</v>
      </c>
      <c r="J7360">
        <v>722</v>
      </c>
      <c r="K7360">
        <v>722</v>
      </c>
      <c r="L7360">
        <v>36007</v>
      </c>
      <c r="M7360" t="b">
        <v>0</v>
      </c>
      <c r="O7360" t="s">
        <v>34</v>
      </c>
      <c r="P7360" s="1">
        <v>42543</v>
      </c>
      <c r="Q7360" t="b">
        <v>0</v>
      </c>
      <c r="R7360" t="b">
        <v>0</v>
      </c>
      <c r="S7360" t="b">
        <v>0</v>
      </c>
      <c r="T7360">
        <v>4</v>
      </c>
      <c r="U7360">
        <v>1</v>
      </c>
      <c r="V7360">
        <v>0</v>
      </c>
      <c r="W7360">
        <v>23</v>
      </c>
      <c r="X7360">
        <v>0</v>
      </c>
      <c r="Y7360">
        <v>1</v>
      </c>
      <c r="Z7360">
        <v>0</v>
      </c>
      <c r="AA7360">
        <v>1</v>
      </c>
      <c r="AB7360">
        <v>5</v>
      </c>
      <c r="AC7360">
        <v>0</v>
      </c>
      <c r="AD7360">
        <v>0</v>
      </c>
      <c r="AE7360">
        <v>1191</v>
      </c>
      <c r="AF7360">
        <v>9</v>
      </c>
      <c r="AG7360">
        <v>2857</v>
      </c>
      <c r="AH7360">
        <v>1202</v>
      </c>
      <c r="AI7360">
        <v>0</v>
      </c>
      <c r="AN7360">
        <v>22.73</v>
      </c>
      <c r="AP7360" t="s">
        <v>59</v>
      </c>
      <c r="AS7360">
        <v>15</v>
      </c>
      <c r="AU7360">
        <v>23817</v>
      </c>
      <c r="AV7360">
        <v>516</v>
      </c>
      <c r="AW7360">
        <v>22</v>
      </c>
      <c r="AX7360">
        <v>16</v>
      </c>
      <c r="AZ7360">
        <v>0</v>
      </c>
      <c r="BA7360">
        <f t="shared" si="610"/>
        <v>11919</v>
      </c>
      <c r="BB7360">
        <f t="shared" si="611"/>
        <v>2492</v>
      </c>
      <c r="BD7360" t="e">
        <f t="shared" si="606"/>
        <v>#N/A</v>
      </c>
      <c r="BE7360">
        <f t="shared" si="607"/>
        <v>0</v>
      </c>
    </row>
    <row r="7361" spans="1:57" x14ac:dyDescent="0.25">
      <c r="A7361" t="s">
        <v>5306</v>
      </c>
      <c r="B7361" t="s">
        <v>5216</v>
      </c>
      <c r="C7361" t="s">
        <v>5217</v>
      </c>
      <c r="D7361" t="s">
        <v>57</v>
      </c>
      <c r="E7361" t="s">
        <v>58</v>
      </c>
      <c r="F7361" s="1">
        <v>42523</v>
      </c>
      <c r="G7361" s="1">
        <v>42521</v>
      </c>
      <c r="H7361" s="1">
        <v>42522</v>
      </c>
      <c r="I7361">
        <v>0</v>
      </c>
      <c r="J7361">
        <v>485</v>
      </c>
      <c r="K7361">
        <v>485</v>
      </c>
      <c r="L7361">
        <v>35770</v>
      </c>
      <c r="M7361" t="b">
        <v>0</v>
      </c>
      <c r="O7361" t="s">
        <v>34</v>
      </c>
      <c r="P7361" s="1">
        <v>42523</v>
      </c>
      <c r="Q7361" t="b">
        <v>0</v>
      </c>
      <c r="R7361" t="b">
        <v>0</v>
      </c>
      <c r="S7361" t="b">
        <v>0</v>
      </c>
      <c r="T7361">
        <v>5</v>
      </c>
      <c r="U7361">
        <v>2</v>
      </c>
      <c r="V7361">
        <v>0</v>
      </c>
      <c r="W7361">
        <v>19</v>
      </c>
      <c r="X7361">
        <v>0</v>
      </c>
      <c r="Y7361">
        <v>0</v>
      </c>
      <c r="Z7361">
        <v>0</v>
      </c>
      <c r="AA7361">
        <v>0</v>
      </c>
      <c r="AB7361">
        <v>3</v>
      </c>
      <c r="AC7361">
        <v>1</v>
      </c>
      <c r="AD7361">
        <v>1</v>
      </c>
      <c r="AE7361">
        <v>1139</v>
      </c>
      <c r="AF7361">
        <v>10</v>
      </c>
      <c r="AG7361">
        <v>3142</v>
      </c>
      <c r="AH7361">
        <v>1172</v>
      </c>
      <c r="AI7361">
        <v>1</v>
      </c>
      <c r="AN7361">
        <v>22.9</v>
      </c>
      <c r="AP7361" t="s">
        <v>59</v>
      </c>
      <c r="AS7361">
        <v>12</v>
      </c>
      <c r="AU7361">
        <v>14453</v>
      </c>
      <c r="AV7361">
        <v>320</v>
      </c>
      <c r="AW7361">
        <v>21</v>
      </c>
      <c r="AX7361">
        <v>16</v>
      </c>
      <c r="AZ7361">
        <v>0</v>
      </c>
      <c r="BA7361">
        <f t="shared" si="610"/>
        <v>11682</v>
      </c>
      <c r="BB7361">
        <f t="shared" si="611"/>
        <v>2729</v>
      </c>
      <c r="BD7361" t="e">
        <f t="shared" si="606"/>
        <v>#N/A</v>
      </c>
      <c r="BE7361">
        <f t="shared" si="607"/>
        <v>0</v>
      </c>
    </row>
    <row r="7362" spans="1:57" x14ac:dyDescent="0.25">
      <c r="A7362" t="s">
        <v>5308</v>
      </c>
      <c r="B7362" t="s">
        <v>5216</v>
      </c>
      <c r="C7362" t="s">
        <v>5217</v>
      </c>
      <c r="D7362" t="s">
        <v>57</v>
      </c>
      <c r="E7362" t="s">
        <v>58</v>
      </c>
      <c r="F7362" s="1">
        <v>42504</v>
      </c>
      <c r="G7362" s="1">
        <v>42501</v>
      </c>
      <c r="H7362" s="1">
        <v>42503</v>
      </c>
      <c r="J7362">
        <v>248</v>
      </c>
      <c r="K7362">
        <v>248</v>
      </c>
      <c r="L7362">
        <v>35533</v>
      </c>
      <c r="M7362" t="b">
        <v>0</v>
      </c>
      <c r="O7362" t="s">
        <v>34</v>
      </c>
      <c r="P7362" s="1">
        <v>42504</v>
      </c>
      <c r="Q7362" t="b">
        <v>0</v>
      </c>
      <c r="R7362" t="b">
        <v>0</v>
      </c>
      <c r="S7362" t="b">
        <v>0</v>
      </c>
      <c r="T7362">
        <v>4</v>
      </c>
      <c r="U7362">
        <v>1</v>
      </c>
      <c r="V7362">
        <v>0</v>
      </c>
      <c r="W7362">
        <v>8</v>
      </c>
      <c r="X7362">
        <v>0</v>
      </c>
      <c r="Y7362">
        <v>0</v>
      </c>
      <c r="Z7362">
        <v>0</v>
      </c>
      <c r="AA7362">
        <v>0</v>
      </c>
      <c r="AB7362">
        <v>2</v>
      </c>
      <c r="AC7362">
        <v>0</v>
      </c>
      <c r="AD7362">
        <v>0</v>
      </c>
      <c r="AE7362">
        <v>984</v>
      </c>
      <c r="AF7362">
        <v>7</v>
      </c>
      <c r="AG7362">
        <v>2364</v>
      </c>
      <c r="AH7362">
        <v>943</v>
      </c>
      <c r="AI7362">
        <v>0</v>
      </c>
      <c r="AN7362">
        <v>23.4</v>
      </c>
      <c r="AP7362" t="s">
        <v>59</v>
      </c>
      <c r="AS7362">
        <v>3</v>
      </c>
      <c r="AU7362">
        <v>11478</v>
      </c>
      <c r="AV7362">
        <v>366</v>
      </c>
      <c r="AW7362">
        <v>21</v>
      </c>
      <c r="AX7362">
        <v>16</v>
      </c>
      <c r="AZ7362">
        <v>0</v>
      </c>
      <c r="BA7362">
        <f t="shared" si="610"/>
        <v>11445</v>
      </c>
      <c r="BB7362">
        <f t="shared" si="611"/>
        <v>2966</v>
      </c>
      <c r="BD7362" t="e">
        <f t="shared" si="606"/>
        <v>#N/A</v>
      </c>
      <c r="BE7362">
        <f t="shared" si="607"/>
        <v>0</v>
      </c>
    </row>
    <row r="7363" spans="1:57" x14ac:dyDescent="0.25">
      <c r="A7363" t="s">
        <v>5310</v>
      </c>
      <c r="B7363" t="s">
        <v>5216</v>
      </c>
      <c r="C7363" t="s">
        <v>5217</v>
      </c>
      <c r="D7363" t="s">
        <v>57</v>
      </c>
      <c r="E7363" t="s">
        <v>58</v>
      </c>
      <c r="F7363" s="1">
        <v>42483</v>
      </c>
      <c r="G7363" s="1">
        <v>42482</v>
      </c>
      <c r="H7363" s="1">
        <v>42483</v>
      </c>
      <c r="J7363">
        <v>997</v>
      </c>
      <c r="K7363">
        <v>997</v>
      </c>
      <c r="L7363">
        <v>35285</v>
      </c>
      <c r="M7363" t="b">
        <v>1</v>
      </c>
      <c r="O7363" t="s">
        <v>34</v>
      </c>
      <c r="P7363" s="1">
        <v>42483</v>
      </c>
      <c r="Q7363" t="b">
        <v>0</v>
      </c>
      <c r="R7363" t="b">
        <v>0</v>
      </c>
      <c r="S7363" t="b">
        <v>0</v>
      </c>
      <c r="T7363">
        <v>5</v>
      </c>
      <c r="U7363">
        <v>1</v>
      </c>
      <c r="V7363">
        <v>0</v>
      </c>
      <c r="W7363">
        <v>20</v>
      </c>
      <c r="X7363">
        <v>0</v>
      </c>
      <c r="Y7363">
        <v>1</v>
      </c>
      <c r="Z7363">
        <v>0</v>
      </c>
      <c r="AA7363">
        <v>0</v>
      </c>
      <c r="AB7363">
        <v>0</v>
      </c>
      <c r="AC7363">
        <v>1</v>
      </c>
      <c r="AD7363">
        <v>0</v>
      </c>
      <c r="AE7363">
        <v>927</v>
      </c>
      <c r="AF7363">
        <v>8</v>
      </c>
      <c r="AG7363">
        <v>2362</v>
      </c>
      <c r="AH7363">
        <v>802</v>
      </c>
      <c r="AI7363">
        <v>1</v>
      </c>
      <c r="AN7363">
        <v>21.37</v>
      </c>
      <c r="AP7363" t="s">
        <v>59</v>
      </c>
      <c r="AS7363">
        <v>14</v>
      </c>
      <c r="AU7363">
        <v>28044</v>
      </c>
      <c r="AV7363">
        <v>206</v>
      </c>
      <c r="AW7363">
        <v>22</v>
      </c>
      <c r="AX7363">
        <v>15</v>
      </c>
      <c r="AZ7363">
        <v>0</v>
      </c>
      <c r="BA7363">
        <f t="shared" si="610"/>
        <v>11197</v>
      </c>
      <c r="BB7363">
        <f t="shared" si="611"/>
        <v>3214</v>
      </c>
      <c r="BD7363" t="e">
        <f t="shared" ref="BD7363:BD7426" si="612">_xlfn.IFS(BC7363="A",1,BC7363="B",2,BC7363="C",3,BC7363="X",4)</f>
        <v>#N/A</v>
      </c>
      <c r="BE7363">
        <f t="shared" ref="BE7363:BE7426" si="613">IF(M7363=TRUE,1,0)</f>
        <v>1</v>
      </c>
    </row>
    <row r="7364" spans="1:57" x14ac:dyDescent="0.25">
      <c r="A7364" t="s">
        <v>5312</v>
      </c>
      <c r="B7364" t="s">
        <v>5216</v>
      </c>
      <c r="C7364" t="s">
        <v>5217</v>
      </c>
      <c r="D7364" t="s">
        <v>57</v>
      </c>
      <c r="E7364" t="s">
        <v>58</v>
      </c>
      <c r="F7364" s="1">
        <v>42458</v>
      </c>
      <c r="G7364" s="1">
        <v>42455</v>
      </c>
      <c r="H7364" s="1">
        <v>42458</v>
      </c>
      <c r="I7364">
        <v>0</v>
      </c>
      <c r="J7364">
        <v>742</v>
      </c>
      <c r="K7364">
        <v>742</v>
      </c>
      <c r="L7364">
        <v>35030</v>
      </c>
      <c r="M7364" t="b">
        <v>0</v>
      </c>
      <c r="O7364" t="s">
        <v>34</v>
      </c>
      <c r="P7364" s="1">
        <v>42458</v>
      </c>
      <c r="Q7364" t="b">
        <v>0</v>
      </c>
      <c r="R7364" t="b">
        <v>0</v>
      </c>
      <c r="S7364" t="b">
        <v>0</v>
      </c>
      <c r="T7364">
        <v>7</v>
      </c>
      <c r="U7364">
        <v>1</v>
      </c>
      <c r="V7364">
        <v>0</v>
      </c>
      <c r="W7364">
        <v>20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</v>
      </c>
      <c r="AD7364">
        <v>0</v>
      </c>
      <c r="AE7364">
        <v>1184</v>
      </c>
      <c r="AF7364">
        <v>10</v>
      </c>
      <c r="AG7364">
        <v>3125</v>
      </c>
      <c r="AH7364">
        <v>1049</v>
      </c>
      <c r="AI7364">
        <v>0</v>
      </c>
      <c r="AN7364">
        <v>21.1</v>
      </c>
      <c r="AP7364" t="s">
        <v>59</v>
      </c>
      <c r="AS7364">
        <v>16</v>
      </c>
      <c r="AU7364">
        <v>23278</v>
      </c>
      <c r="AV7364">
        <v>348</v>
      </c>
      <c r="AW7364">
        <v>22</v>
      </c>
      <c r="AX7364">
        <v>16</v>
      </c>
      <c r="AZ7364">
        <v>0</v>
      </c>
      <c r="BA7364">
        <f t="shared" si="610"/>
        <v>10942</v>
      </c>
      <c r="BB7364">
        <f t="shared" si="611"/>
        <v>3469</v>
      </c>
      <c r="BD7364" t="e">
        <f t="shared" si="612"/>
        <v>#N/A</v>
      </c>
      <c r="BE7364">
        <f t="shared" si="613"/>
        <v>0</v>
      </c>
    </row>
    <row r="7365" spans="1:57" x14ac:dyDescent="0.25">
      <c r="A7365" t="s">
        <v>5314</v>
      </c>
      <c r="B7365" t="s">
        <v>5216</v>
      </c>
      <c r="C7365" t="s">
        <v>5217</v>
      </c>
      <c r="D7365" t="s">
        <v>57</v>
      </c>
      <c r="E7365" t="s">
        <v>58</v>
      </c>
      <c r="F7365" s="1">
        <v>42436</v>
      </c>
      <c r="G7365" s="1">
        <v>42434</v>
      </c>
      <c r="H7365" s="1">
        <v>42436</v>
      </c>
      <c r="I7365">
        <v>0</v>
      </c>
      <c r="J7365">
        <v>517</v>
      </c>
      <c r="K7365">
        <v>517</v>
      </c>
      <c r="L7365">
        <v>34805</v>
      </c>
      <c r="M7365" t="b">
        <v>0</v>
      </c>
      <c r="O7365" t="s">
        <v>34</v>
      </c>
      <c r="P7365" s="1">
        <v>42436</v>
      </c>
      <c r="Q7365" t="b">
        <v>0</v>
      </c>
      <c r="R7365" t="b">
        <v>0</v>
      </c>
      <c r="S7365" t="b">
        <v>0</v>
      </c>
      <c r="T7365">
        <v>8</v>
      </c>
      <c r="U7365">
        <v>1</v>
      </c>
      <c r="V7365">
        <v>0</v>
      </c>
      <c r="W7365">
        <v>18</v>
      </c>
      <c r="X7365">
        <v>1</v>
      </c>
      <c r="Y7365">
        <v>0</v>
      </c>
      <c r="Z7365">
        <v>0</v>
      </c>
      <c r="AA7365">
        <v>0</v>
      </c>
      <c r="AB7365">
        <v>0</v>
      </c>
      <c r="AC7365">
        <v>1</v>
      </c>
      <c r="AD7365">
        <v>0</v>
      </c>
      <c r="AE7365">
        <v>1313</v>
      </c>
      <c r="AF7365">
        <v>12</v>
      </c>
      <c r="AG7365">
        <v>3535</v>
      </c>
      <c r="AH7365">
        <v>1197</v>
      </c>
      <c r="AI7365">
        <v>0</v>
      </c>
      <c r="AN7365">
        <v>21.49</v>
      </c>
      <c r="AP7365" t="s">
        <v>59</v>
      </c>
      <c r="AS7365">
        <v>8</v>
      </c>
      <c r="AU7365">
        <v>26979</v>
      </c>
      <c r="AV7365">
        <v>398</v>
      </c>
      <c r="AW7365">
        <v>22</v>
      </c>
      <c r="AX7365">
        <v>16</v>
      </c>
      <c r="AZ7365">
        <v>0</v>
      </c>
      <c r="BA7365">
        <f t="shared" si="610"/>
        <v>10717</v>
      </c>
      <c r="BB7365">
        <f t="shared" si="611"/>
        <v>3694</v>
      </c>
      <c r="BD7365" t="e">
        <f t="shared" si="612"/>
        <v>#N/A</v>
      </c>
      <c r="BE7365">
        <f t="shared" si="613"/>
        <v>0</v>
      </c>
    </row>
    <row r="7366" spans="1:57" x14ac:dyDescent="0.25">
      <c r="A7366" t="s">
        <v>5316</v>
      </c>
      <c r="B7366" t="s">
        <v>5216</v>
      </c>
      <c r="C7366" t="s">
        <v>5217</v>
      </c>
      <c r="D7366" t="s">
        <v>57</v>
      </c>
      <c r="E7366" t="s">
        <v>58</v>
      </c>
      <c r="F7366" s="1">
        <v>42412</v>
      </c>
      <c r="G7366" s="1">
        <v>42410</v>
      </c>
      <c r="H7366" s="1">
        <v>42412</v>
      </c>
      <c r="I7366">
        <v>0</v>
      </c>
      <c r="J7366">
        <v>262</v>
      </c>
      <c r="K7366">
        <v>262</v>
      </c>
      <c r="L7366">
        <v>34550</v>
      </c>
      <c r="M7366" t="b">
        <v>0</v>
      </c>
      <c r="O7366" t="s">
        <v>34</v>
      </c>
      <c r="P7366" s="1">
        <v>42412</v>
      </c>
      <c r="Q7366" t="b">
        <v>0</v>
      </c>
      <c r="R7366" t="b">
        <v>0</v>
      </c>
      <c r="S7366" t="b">
        <v>0</v>
      </c>
      <c r="T7366">
        <v>7</v>
      </c>
      <c r="U7366">
        <v>1</v>
      </c>
      <c r="V7366">
        <v>0</v>
      </c>
      <c r="W7366">
        <v>11</v>
      </c>
      <c r="X7366">
        <v>1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1229</v>
      </c>
      <c r="AF7366">
        <v>11</v>
      </c>
      <c r="AG7366">
        <v>3253</v>
      </c>
      <c r="AH7366">
        <v>1055</v>
      </c>
      <c r="AI7366">
        <v>0</v>
      </c>
      <c r="AN7366">
        <v>21.52</v>
      </c>
      <c r="AP7366" t="s">
        <v>59</v>
      </c>
      <c r="AS7366">
        <v>3</v>
      </c>
      <c r="AU7366">
        <v>14271</v>
      </c>
      <c r="AV7366">
        <v>193</v>
      </c>
      <c r="AW7366">
        <v>21</v>
      </c>
      <c r="AX7366">
        <v>15</v>
      </c>
      <c r="AZ7366">
        <v>0</v>
      </c>
      <c r="BA7366">
        <f t="shared" si="610"/>
        <v>10462</v>
      </c>
      <c r="BB7366">
        <f t="shared" si="611"/>
        <v>3949</v>
      </c>
      <c r="BD7366" t="e">
        <f t="shared" si="612"/>
        <v>#N/A</v>
      </c>
      <c r="BE7366">
        <f t="shared" si="613"/>
        <v>0</v>
      </c>
    </row>
    <row r="7367" spans="1:57" x14ac:dyDescent="0.25">
      <c r="A7367" t="s">
        <v>5318</v>
      </c>
      <c r="B7367" t="s">
        <v>5216</v>
      </c>
      <c r="C7367" t="s">
        <v>5217</v>
      </c>
      <c r="D7367" t="s">
        <v>57</v>
      </c>
      <c r="E7367" t="s">
        <v>58</v>
      </c>
      <c r="F7367" s="1">
        <v>42385</v>
      </c>
      <c r="G7367" s="1">
        <v>42383</v>
      </c>
      <c r="H7367" s="1">
        <v>42385</v>
      </c>
      <c r="I7367">
        <v>0</v>
      </c>
      <c r="J7367">
        <v>934</v>
      </c>
      <c r="K7367">
        <v>218</v>
      </c>
      <c r="L7367">
        <v>34288</v>
      </c>
      <c r="M7367" t="b">
        <v>1</v>
      </c>
      <c r="O7367" t="s">
        <v>34</v>
      </c>
      <c r="P7367" s="1">
        <v>42385</v>
      </c>
      <c r="Q7367" t="b">
        <v>0</v>
      </c>
      <c r="R7367" t="b">
        <v>0</v>
      </c>
      <c r="S7367" t="b">
        <v>0</v>
      </c>
      <c r="T7367">
        <v>19</v>
      </c>
      <c r="U7367">
        <v>3</v>
      </c>
      <c r="V7367">
        <v>0</v>
      </c>
      <c r="W7367">
        <v>19</v>
      </c>
      <c r="X7367">
        <v>1</v>
      </c>
      <c r="Y7367">
        <v>1</v>
      </c>
      <c r="Z7367">
        <v>0</v>
      </c>
      <c r="AA7367">
        <v>0</v>
      </c>
      <c r="AB7367">
        <v>7</v>
      </c>
      <c r="AC7367">
        <v>0</v>
      </c>
      <c r="AD7367">
        <v>0</v>
      </c>
      <c r="AE7367">
        <v>1046</v>
      </c>
      <c r="AF7367">
        <v>11</v>
      </c>
      <c r="AG7367">
        <v>2751</v>
      </c>
      <c r="AH7367">
        <v>962</v>
      </c>
      <c r="AI7367">
        <v>2</v>
      </c>
      <c r="AN7367">
        <v>24.08</v>
      </c>
      <c r="AP7367" t="s">
        <v>59</v>
      </c>
      <c r="AS7367">
        <v>16</v>
      </c>
      <c r="AU7367">
        <v>41265</v>
      </c>
      <c r="AV7367">
        <v>2343</v>
      </c>
      <c r="AW7367">
        <v>23</v>
      </c>
      <c r="AX7367">
        <v>18</v>
      </c>
      <c r="AZ7367">
        <v>0</v>
      </c>
      <c r="BA7367">
        <f t="shared" si="610"/>
        <v>10200</v>
      </c>
      <c r="BB7367">
        <f t="shared" si="611"/>
        <v>4211</v>
      </c>
      <c r="BD7367" t="e">
        <f t="shared" si="612"/>
        <v>#N/A</v>
      </c>
      <c r="BE7367">
        <f t="shared" si="613"/>
        <v>1</v>
      </c>
    </row>
    <row r="7368" spans="1:57" x14ac:dyDescent="0.25">
      <c r="A7368" t="s">
        <v>5320</v>
      </c>
      <c r="B7368" t="s">
        <v>5216</v>
      </c>
      <c r="C7368" t="s">
        <v>5217</v>
      </c>
      <c r="D7368" t="s">
        <v>57</v>
      </c>
      <c r="E7368" t="s">
        <v>58</v>
      </c>
      <c r="F7368" s="1">
        <v>42360</v>
      </c>
      <c r="G7368" s="1">
        <v>42358</v>
      </c>
      <c r="H7368" s="1">
        <v>42360</v>
      </c>
      <c r="I7368">
        <v>0</v>
      </c>
      <c r="J7368">
        <v>716</v>
      </c>
      <c r="K7368">
        <v>716</v>
      </c>
      <c r="L7368">
        <v>34070</v>
      </c>
      <c r="M7368" t="b">
        <v>1</v>
      </c>
      <c r="O7368" t="s">
        <v>34</v>
      </c>
      <c r="P7368" s="1">
        <v>42360</v>
      </c>
      <c r="Q7368" t="b">
        <v>0</v>
      </c>
      <c r="R7368" t="b">
        <v>0</v>
      </c>
      <c r="S7368" t="b">
        <v>0</v>
      </c>
      <c r="T7368">
        <v>5</v>
      </c>
      <c r="U7368">
        <v>1</v>
      </c>
      <c r="V7368">
        <v>0</v>
      </c>
      <c r="W7368">
        <v>12</v>
      </c>
      <c r="X7368">
        <v>1</v>
      </c>
      <c r="Y7368">
        <v>1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1050</v>
      </c>
      <c r="AF7368">
        <v>8</v>
      </c>
      <c r="AG7368">
        <v>2636</v>
      </c>
      <c r="AH7368">
        <v>944</v>
      </c>
      <c r="AI7368">
        <v>0</v>
      </c>
      <c r="AN7368">
        <v>22.58</v>
      </c>
      <c r="AP7368" t="s">
        <v>59</v>
      </c>
      <c r="AS7368">
        <v>10</v>
      </c>
      <c r="AU7368">
        <v>25695</v>
      </c>
      <c r="AV7368">
        <v>1148</v>
      </c>
      <c r="AW7368">
        <v>22</v>
      </c>
      <c r="AX7368">
        <v>17</v>
      </c>
      <c r="AZ7368">
        <v>0</v>
      </c>
      <c r="BA7368">
        <f t="shared" si="610"/>
        <v>9982</v>
      </c>
      <c r="BB7368">
        <f t="shared" si="611"/>
        <v>4429</v>
      </c>
      <c r="BD7368" t="e">
        <f t="shared" si="612"/>
        <v>#N/A</v>
      </c>
      <c r="BE7368">
        <f t="shared" si="613"/>
        <v>1</v>
      </c>
    </row>
    <row r="7369" spans="1:57" x14ac:dyDescent="0.25">
      <c r="A7369" t="s">
        <v>5322</v>
      </c>
      <c r="B7369" t="s">
        <v>5216</v>
      </c>
      <c r="C7369" t="s">
        <v>5217</v>
      </c>
      <c r="D7369" t="s">
        <v>57</v>
      </c>
      <c r="E7369" t="s">
        <v>58</v>
      </c>
      <c r="F7369" s="1">
        <v>42340</v>
      </c>
      <c r="G7369" s="1">
        <v>42339</v>
      </c>
      <c r="H7369" s="1">
        <v>42340</v>
      </c>
      <c r="I7369">
        <v>0</v>
      </c>
      <c r="J7369">
        <v>503</v>
      </c>
      <c r="K7369">
        <v>503</v>
      </c>
      <c r="L7369">
        <v>33857</v>
      </c>
      <c r="M7369" t="b">
        <v>0</v>
      </c>
      <c r="O7369" t="s">
        <v>34</v>
      </c>
      <c r="P7369" s="1">
        <v>42340</v>
      </c>
      <c r="Q7369" t="b">
        <v>0</v>
      </c>
      <c r="R7369" t="b">
        <v>0</v>
      </c>
      <c r="S7369" t="b">
        <v>0</v>
      </c>
      <c r="T7369">
        <v>8</v>
      </c>
      <c r="U7369">
        <v>2</v>
      </c>
      <c r="V7369">
        <v>0</v>
      </c>
      <c r="W7369">
        <v>23</v>
      </c>
      <c r="X7369">
        <v>1</v>
      </c>
      <c r="Y7369">
        <v>4</v>
      </c>
      <c r="Z7369">
        <v>0</v>
      </c>
      <c r="AA7369">
        <v>0</v>
      </c>
      <c r="AB7369">
        <v>4</v>
      </c>
      <c r="AC7369">
        <v>1</v>
      </c>
      <c r="AD7369">
        <v>0</v>
      </c>
      <c r="AE7369">
        <v>1049</v>
      </c>
      <c r="AF7369">
        <v>9</v>
      </c>
      <c r="AG7369">
        <v>2562</v>
      </c>
      <c r="AH7369">
        <v>913</v>
      </c>
      <c r="AI7369">
        <v>1</v>
      </c>
      <c r="AN7369">
        <v>23.84</v>
      </c>
      <c r="AP7369" t="s">
        <v>59</v>
      </c>
      <c r="AS7369">
        <v>24</v>
      </c>
      <c r="AU7369">
        <v>46484</v>
      </c>
      <c r="AV7369">
        <v>1642</v>
      </c>
      <c r="AW7369">
        <v>23</v>
      </c>
      <c r="AX7369">
        <v>18</v>
      </c>
      <c r="AZ7369">
        <v>0</v>
      </c>
      <c r="BA7369">
        <f t="shared" si="610"/>
        <v>9769</v>
      </c>
      <c r="BB7369">
        <f t="shared" si="611"/>
        <v>4642</v>
      </c>
      <c r="BD7369" t="e">
        <f t="shared" si="612"/>
        <v>#N/A</v>
      </c>
      <c r="BE7369">
        <f t="shared" si="613"/>
        <v>0</v>
      </c>
    </row>
    <row r="7370" spans="1:57" x14ac:dyDescent="0.25">
      <c r="A7370" t="s">
        <v>5324</v>
      </c>
      <c r="B7370" t="s">
        <v>5216</v>
      </c>
      <c r="C7370" t="s">
        <v>5217</v>
      </c>
      <c r="D7370" t="s">
        <v>57</v>
      </c>
      <c r="E7370" t="s">
        <v>58</v>
      </c>
      <c r="F7370" s="1">
        <v>42322</v>
      </c>
      <c r="G7370" s="1">
        <v>42320</v>
      </c>
      <c r="H7370" s="1">
        <v>42322</v>
      </c>
      <c r="I7370">
        <v>0</v>
      </c>
      <c r="J7370">
        <v>252</v>
      </c>
      <c r="K7370">
        <v>252</v>
      </c>
      <c r="L7370">
        <v>33606</v>
      </c>
      <c r="M7370" t="b">
        <v>0</v>
      </c>
      <c r="O7370" t="s">
        <v>34</v>
      </c>
      <c r="P7370" s="1">
        <v>42322</v>
      </c>
      <c r="Q7370" t="b">
        <v>0</v>
      </c>
      <c r="R7370" t="b">
        <v>0</v>
      </c>
      <c r="S7370" t="b">
        <v>0</v>
      </c>
      <c r="T7370">
        <v>3</v>
      </c>
      <c r="U7370">
        <v>1</v>
      </c>
      <c r="V7370">
        <v>0</v>
      </c>
      <c r="W7370">
        <v>8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1</v>
      </c>
      <c r="AD7370">
        <v>0</v>
      </c>
      <c r="AE7370">
        <v>1195</v>
      </c>
      <c r="AF7370">
        <v>9</v>
      </c>
      <c r="AG7370">
        <v>3056</v>
      </c>
      <c r="AH7370">
        <v>972</v>
      </c>
      <c r="AI7370">
        <v>0</v>
      </c>
      <c r="AN7370">
        <v>22.81</v>
      </c>
      <c r="AP7370" t="s">
        <v>59</v>
      </c>
      <c r="AS7370">
        <v>7</v>
      </c>
      <c r="AU7370">
        <v>13586</v>
      </c>
      <c r="AV7370">
        <v>469</v>
      </c>
      <c r="AW7370">
        <v>21</v>
      </c>
      <c r="AX7370">
        <v>16</v>
      </c>
      <c r="AZ7370">
        <v>0</v>
      </c>
      <c r="BA7370">
        <f t="shared" si="610"/>
        <v>9518</v>
      </c>
      <c r="BB7370">
        <f t="shared" si="611"/>
        <v>4893</v>
      </c>
      <c r="BD7370" t="e">
        <f t="shared" si="612"/>
        <v>#N/A</v>
      </c>
      <c r="BE7370">
        <f t="shared" si="613"/>
        <v>0</v>
      </c>
    </row>
    <row r="7371" spans="1:57" x14ac:dyDescent="0.25">
      <c r="A7371" t="s">
        <v>5326</v>
      </c>
      <c r="B7371" t="s">
        <v>5216</v>
      </c>
      <c r="C7371" t="s">
        <v>5217</v>
      </c>
      <c r="D7371" t="s">
        <v>57</v>
      </c>
      <c r="E7371" t="s">
        <v>58</v>
      </c>
      <c r="F7371" s="1">
        <v>42305</v>
      </c>
      <c r="G7371" s="1">
        <v>42303</v>
      </c>
      <c r="H7371" s="1">
        <v>42305</v>
      </c>
      <c r="I7371">
        <v>0</v>
      </c>
      <c r="J7371">
        <v>242</v>
      </c>
      <c r="K7371">
        <v>1023</v>
      </c>
      <c r="L7371">
        <v>33354</v>
      </c>
      <c r="M7371" t="b">
        <v>1</v>
      </c>
      <c r="O7371" t="s">
        <v>34</v>
      </c>
      <c r="P7371" s="1">
        <v>42305</v>
      </c>
      <c r="Q7371" t="b">
        <v>0</v>
      </c>
      <c r="R7371" t="b">
        <v>0</v>
      </c>
      <c r="S7371" t="b">
        <v>0</v>
      </c>
      <c r="T7371">
        <v>6</v>
      </c>
      <c r="U7371">
        <v>1</v>
      </c>
      <c r="V7371">
        <v>0</v>
      </c>
      <c r="W7371">
        <v>42</v>
      </c>
      <c r="X7371">
        <v>0</v>
      </c>
      <c r="Y7371">
        <v>2</v>
      </c>
      <c r="Z7371">
        <v>0</v>
      </c>
      <c r="AA7371">
        <v>1</v>
      </c>
      <c r="AB7371">
        <v>1</v>
      </c>
      <c r="AC7371">
        <v>0</v>
      </c>
      <c r="AD7371">
        <v>0</v>
      </c>
      <c r="AE7371">
        <v>1182</v>
      </c>
      <c r="AF7371">
        <v>11</v>
      </c>
      <c r="AG7371">
        <v>3421</v>
      </c>
      <c r="AH7371">
        <v>1055</v>
      </c>
      <c r="AI7371">
        <v>1</v>
      </c>
      <c r="AN7371">
        <v>22.48</v>
      </c>
      <c r="AP7371" t="s">
        <v>59</v>
      </c>
      <c r="AS7371">
        <v>34</v>
      </c>
      <c r="AU7371">
        <v>41727</v>
      </c>
      <c r="AV7371">
        <v>3021</v>
      </c>
      <c r="AW7371">
        <v>23</v>
      </c>
      <c r="AX7371">
        <v>19</v>
      </c>
      <c r="AZ7371">
        <v>0</v>
      </c>
      <c r="BA7371">
        <f t="shared" si="610"/>
        <v>9266</v>
      </c>
      <c r="BB7371">
        <f t="shared" si="611"/>
        <v>5145</v>
      </c>
      <c r="BD7371" t="e">
        <f t="shared" si="612"/>
        <v>#N/A</v>
      </c>
      <c r="BE7371">
        <f t="shared" si="613"/>
        <v>1</v>
      </c>
    </row>
    <row r="7372" spans="1:57" x14ac:dyDescent="0.25">
      <c r="A7372" t="s">
        <v>5328</v>
      </c>
      <c r="B7372" t="s">
        <v>5216</v>
      </c>
      <c r="C7372" t="s">
        <v>5217</v>
      </c>
      <c r="D7372" t="s">
        <v>57</v>
      </c>
      <c r="E7372" t="s">
        <v>58</v>
      </c>
      <c r="F7372" s="1">
        <v>42290</v>
      </c>
      <c r="G7372" s="1">
        <v>42287</v>
      </c>
      <c r="H7372" s="1">
        <v>42290</v>
      </c>
      <c r="I7372">
        <v>0</v>
      </c>
      <c r="J7372">
        <v>765</v>
      </c>
      <c r="K7372">
        <v>765</v>
      </c>
      <c r="L7372">
        <v>33096</v>
      </c>
      <c r="M7372" t="b">
        <v>0</v>
      </c>
      <c r="O7372" t="s">
        <v>34</v>
      </c>
      <c r="P7372" s="1">
        <v>42290</v>
      </c>
      <c r="Q7372" t="b">
        <v>0</v>
      </c>
      <c r="R7372" t="b">
        <v>0</v>
      </c>
      <c r="S7372" t="b">
        <v>0</v>
      </c>
      <c r="T7372">
        <v>5</v>
      </c>
      <c r="U7372">
        <v>0</v>
      </c>
      <c r="V7372">
        <v>0</v>
      </c>
      <c r="W7372">
        <v>34</v>
      </c>
      <c r="X7372">
        <v>0</v>
      </c>
      <c r="Y7372">
        <v>1</v>
      </c>
      <c r="Z7372">
        <v>0</v>
      </c>
      <c r="AA7372">
        <v>1</v>
      </c>
      <c r="AB7372">
        <v>2</v>
      </c>
      <c r="AC7372">
        <v>0</v>
      </c>
      <c r="AD7372">
        <v>0</v>
      </c>
      <c r="AE7372">
        <v>1260</v>
      </c>
      <c r="AF7372">
        <v>10</v>
      </c>
      <c r="AG7372">
        <v>3419</v>
      </c>
      <c r="AH7372">
        <v>1093</v>
      </c>
      <c r="AI7372">
        <v>0</v>
      </c>
      <c r="AN7372">
        <v>22.5</v>
      </c>
      <c r="AP7372" t="s">
        <v>59</v>
      </c>
      <c r="AS7372">
        <v>39</v>
      </c>
      <c r="AU7372">
        <v>47929</v>
      </c>
      <c r="AV7372">
        <v>1950</v>
      </c>
      <c r="AW7372">
        <v>23</v>
      </c>
      <c r="AX7372">
        <v>18</v>
      </c>
      <c r="AZ7372">
        <v>0</v>
      </c>
      <c r="BA7372">
        <f t="shared" si="610"/>
        <v>9008</v>
      </c>
      <c r="BB7372">
        <f t="shared" si="611"/>
        <v>5403</v>
      </c>
      <c r="BD7372" t="e">
        <f t="shared" si="612"/>
        <v>#N/A</v>
      </c>
      <c r="BE7372">
        <f t="shared" si="613"/>
        <v>0</v>
      </c>
    </row>
    <row r="7373" spans="1:57" x14ac:dyDescent="0.25">
      <c r="A7373" t="s">
        <v>5330</v>
      </c>
      <c r="B7373" t="s">
        <v>5216</v>
      </c>
      <c r="C7373" t="s">
        <v>5217</v>
      </c>
      <c r="D7373" t="s">
        <v>57</v>
      </c>
      <c r="E7373" t="s">
        <v>58</v>
      </c>
      <c r="F7373" s="1">
        <v>42273</v>
      </c>
      <c r="G7373" s="1">
        <v>42271</v>
      </c>
      <c r="H7373" s="1">
        <v>42273</v>
      </c>
      <c r="I7373">
        <v>0</v>
      </c>
      <c r="J7373">
        <v>509</v>
      </c>
      <c r="K7373">
        <v>509</v>
      </c>
      <c r="L7373">
        <v>32840</v>
      </c>
      <c r="M7373" t="b">
        <v>0</v>
      </c>
      <c r="O7373" t="s">
        <v>34</v>
      </c>
      <c r="P7373" s="1">
        <v>42273</v>
      </c>
      <c r="Q7373" t="b">
        <v>0</v>
      </c>
      <c r="R7373" t="b">
        <v>0</v>
      </c>
      <c r="S7373" t="b">
        <v>0</v>
      </c>
      <c r="T7373">
        <v>7</v>
      </c>
      <c r="U7373">
        <v>2</v>
      </c>
      <c r="V7373">
        <v>0</v>
      </c>
      <c r="W7373">
        <v>42</v>
      </c>
      <c r="X7373">
        <v>0</v>
      </c>
      <c r="Y7373">
        <v>1</v>
      </c>
      <c r="Z7373">
        <v>0</v>
      </c>
      <c r="AA7373">
        <v>0</v>
      </c>
      <c r="AB7373">
        <v>0</v>
      </c>
      <c r="AC7373">
        <v>1</v>
      </c>
      <c r="AD7373">
        <v>0</v>
      </c>
      <c r="AE7373">
        <v>1293</v>
      </c>
      <c r="AF7373">
        <v>12</v>
      </c>
      <c r="AG7373">
        <v>3775</v>
      </c>
      <c r="AH7373">
        <v>1216</v>
      </c>
      <c r="AI7373">
        <v>1</v>
      </c>
      <c r="AN7373">
        <v>22.65</v>
      </c>
      <c r="AP7373" t="s">
        <v>59</v>
      </c>
      <c r="AS7373">
        <v>28</v>
      </c>
      <c r="AU7373">
        <v>40701</v>
      </c>
      <c r="AV7373">
        <v>1177</v>
      </c>
      <c r="AW7373">
        <v>23</v>
      </c>
      <c r="AX7373">
        <v>17</v>
      </c>
      <c r="AZ7373">
        <v>0</v>
      </c>
      <c r="BA7373">
        <f t="shared" si="610"/>
        <v>8752</v>
      </c>
      <c r="BB7373">
        <f t="shared" si="611"/>
        <v>5659</v>
      </c>
      <c r="BD7373" t="e">
        <f t="shared" si="612"/>
        <v>#N/A</v>
      </c>
      <c r="BE7373">
        <f t="shared" si="613"/>
        <v>0</v>
      </c>
    </row>
    <row r="7374" spans="1:57" x14ac:dyDescent="0.25">
      <c r="A7374" t="s">
        <v>5332</v>
      </c>
      <c r="B7374" t="s">
        <v>5216</v>
      </c>
      <c r="C7374" t="s">
        <v>5217</v>
      </c>
      <c r="D7374" t="s">
        <v>57</v>
      </c>
      <c r="E7374" t="s">
        <v>58</v>
      </c>
      <c r="F7374" s="1">
        <v>42256</v>
      </c>
      <c r="G7374" s="1">
        <v>42253</v>
      </c>
      <c r="H7374" s="1">
        <v>42255</v>
      </c>
      <c r="I7374">
        <v>0</v>
      </c>
      <c r="J7374">
        <v>222</v>
      </c>
      <c r="K7374">
        <v>222</v>
      </c>
      <c r="L7374">
        <v>32553</v>
      </c>
      <c r="M7374" t="b">
        <v>0</v>
      </c>
      <c r="O7374" t="s">
        <v>34</v>
      </c>
      <c r="P7374" s="1">
        <v>42256</v>
      </c>
      <c r="Q7374" t="b">
        <v>0</v>
      </c>
      <c r="R7374" t="b">
        <v>0</v>
      </c>
      <c r="S7374" t="b">
        <v>0</v>
      </c>
      <c r="T7374">
        <v>5</v>
      </c>
      <c r="U7374">
        <v>2</v>
      </c>
      <c r="V7374">
        <v>0</v>
      </c>
      <c r="W7374">
        <v>5</v>
      </c>
      <c r="X7374">
        <v>1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1092</v>
      </c>
      <c r="AF7374">
        <v>10</v>
      </c>
      <c r="AG7374">
        <v>3001</v>
      </c>
      <c r="AH7374">
        <v>957</v>
      </c>
      <c r="AI7374">
        <v>1</v>
      </c>
      <c r="AN7374">
        <v>23.21</v>
      </c>
      <c r="AP7374" t="s">
        <v>59</v>
      </c>
      <c r="AS7374">
        <v>0</v>
      </c>
      <c r="AU7374">
        <v>9314</v>
      </c>
      <c r="AV7374">
        <v>269</v>
      </c>
      <c r="AW7374">
        <v>20</v>
      </c>
      <c r="AX7374">
        <v>15</v>
      </c>
      <c r="AZ7374">
        <v>0</v>
      </c>
      <c r="BA7374">
        <f t="shared" si="610"/>
        <v>8465</v>
      </c>
      <c r="BB7374">
        <f t="shared" si="611"/>
        <v>5946</v>
      </c>
      <c r="BD7374" t="e">
        <f t="shared" si="612"/>
        <v>#N/A</v>
      </c>
      <c r="BE7374">
        <f t="shared" si="613"/>
        <v>0</v>
      </c>
    </row>
    <row r="7375" spans="1:57" x14ac:dyDescent="0.25">
      <c r="A7375" t="s">
        <v>5334</v>
      </c>
      <c r="B7375" t="s">
        <v>5216</v>
      </c>
      <c r="C7375" t="s">
        <v>5217</v>
      </c>
      <c r="D7375" t="s">
        <v>57</v>
      </c>
      <c r="E7375" t="s">
        <v>58</v>
      </c>
      <c r="F7375" s="1">
        <v>42238</v>
      </c>
      <c r="G7375" s="1">
        <v>42236</v>
      </c>
      <c r="H7375" s="1">
        <v>42237</v>
      </c>
      <c r="I7375">
        <v>0</v>
      </c>
      <c r="J7375">
        <v>1043</v>
      </c>
      <c r="K7375">
        <v>1044</v>
      </c>
      <c r="L7375">
        <v>32331</v>
      </c>
      <c r="M7375" t="b">
        <v>1</v>
      </c>
      <c r="O7375" t="s">
        <v>34</v>
      </c>
      <c r="P7375" s="1">
        <v>42238</v>
      </c>
      <c r="Q7375" t="b">
        <v>0</v>
      </c>
      <c r="R7375" t="b">
        <v>0</v>
      </c>
      <c r="S7375" t="b">
        <v>0</v>
      </c>
      <c r="T7375">
        <v>6</v>
      </c>
      <c r="U7375">
        <v>1</v>
      </c>
      <c r="V7375">
        <v>0</v>
      </c>
      <c r="W7375">
        <v>27</v>
      </c>
      <c r="X7375">
        <v>1</v>
      </c>
      <c r="Y7375">
        <v>1</v>
      </c>
      <c r="Z7375">
        <v>0</v>
      </c>
      <c r="AA7375">
        <v>0</v>
      </c>
      <c r="AB7375">
        <v>2</v>
      </c>
      <c r="AC7375">
        <v>0</v>
      </c>
      <c r="AD7375">
        <v>0</v>
      </c>
      <c r="AE7375">
        <v>1052</v>
      </c>
      <c r="AF7375">
        <v>12</v>
      </c>
      <c r="AG7375">
        <v>3570</v>
      </c>
      <c r="AH7375">
        <v>917</v>
      </c>
      <c r="AI7375">
        <v>7</v>
      </c>
      <c r="AN7375">
        <v>23.4</v>
      </c>
      <c r="AP7375" t="s">
        <v>59</v>
      </c>
      <c r="AS7375">
        <v>16</v>
      </c>
      <c r="AU7375">
        <v>26557</v>
      </c>
      <c r="AV7375">
        <v>393</v>
      </c>
      <c r="AW7375">
        <v>22</v>
      </c>
      <c r="AX7375">
        <v>16</v>
      </c>
      <c r="AZ7375">
        <v>0</v>
      </c>
      <c r="BA7375">
        <f t="shared" si="610"/>
        <v>8243</v>
      </c>
      <c r="BB7375">
        <f t="shared" si="611"/>
        <v>6168</v>
      </c>
      <c r="BD7375" t="e">
        <f t="shared" si="612"/>
        <v>#N/A</v>
      </c>
      <c r="BE7375">
        <f t="shared" si="613"/>
        <v>1</v>
      </c>
    </row>
    <row r="7376" spans="1:57" x14ac:dyDescent="0.25">
      <c r="A7376" t="s">
        <v>5336</v>
      </c>
      <c r="B7376" t="s">
        <v>5216</v>
      </c>
      <c r="C7376" t="s">
        <v>5217</v>
      </c>
      <c r="D7376" t="s">
        <v>57</v>
      </c>
      <c r="E7376" t="s">
        <v>58</v>
      </c>
      <c r="F7376" s="1">
        <v>42214</v>
      </c>
      <c r="G7376" s="1">
        <v>42209</v>
      </c>
      <c r="H7376" s="1">
        <v>42213</v>
      </c>
      <c r="I7376">
        <v>0</v>
      </c>
      <c r="J7376">
        <v>799</v>
      </c>
      <c r="K7376">
        <v>799</v>
      </c>
      <c r="L7376">
        <v>32086</v>
      </c>
      <c r="M7376" t="b">
        <v>0</v>
      </c>
      <c r="O7376" t="s">
        <v>34</v>
      </c>
      <c r="P7376" s="1">
        <v>42214</v>
      </c>
      <c r="Q7376" t="b">
        <v>0</v>
      </c>
      <c r="R7376" t="b">
        <v>0</v>
      </c>
      <c r="S7376" t="b">
        <v>0</v>
      </c>
      <c r="T7376">
        <v>6</v>
      </c>
      <c r="U7376">
        <v>2</v>
      </c>
      <c r="V7376">
        <v>0</v>
      </c>
      <c r="W7376">
        <v>8</v>
      </c>
      <c r="X7376">
        <v>1</v>
      </c>
      <c r="Y7376">
        <v>0</v>
      </c>
      <c r="Z7376">
        <v>0</v>
      </c>
      <c r="AA7376">
        <v>0</v>
      </c>
      <c r="AB7376">
        <v>1</v>
      </c>
      <c r="AC7376">
        <v>0</v>
      </c>
      <c r="AD7376">
        <v>0</v>
      </c>
      <c r="AE7376">
        <v>1178</v>
      </c>
      <c r="AF7376">
        <v>12</v>
      </c>
      <c r="AG7376">
        <v>3745</v>
      </c>
      <c r="AH7376">
        <v>1059</v>
      </c>
      <c r="AI7376">
        <v>9</v>
      </c>
      <c r="AN7376">
        <v>23.74</v>
      </c>
      <c r="AP7376" t="s">
        <v>59</v>
      </c>
      <c r="AS7376">
        <v>2</v>
      </c>
      <c r="AU7376">
        <v>6383</v>
      </c>
      <c r="AV7376">
        <v>292</v>
      </c>
      <c r="AW7376">
        <v>20</v>
      </c>
      <c r="AX7376">
        <v>15</v>
      </c>
      <c r="AZ7376">
        <v>0</v>
      </c>
      <c r="BA7376">
        <f t="shared" si="610"/>
        <v>7998</v>
      </c>
      <c r="BB7376">
        <f t="shared" si="611"/>
        <v>6413</v>
      </c>
      <c r="BD7376" t="e">
        <f t="shared" si="612"/>
        <v>#N/A</v>
      </c>
      <c r="BE7376">
        <f t="shared" si="613"/>
        <v>0</v>
      </c>
    </row>
    <row r="7377" spans="1:57" x14ac:dyDescent="0.25">
      <c r="A7377" t="s">
        <v>5338</v>
      </c>
      <c r="B7377" t="s">
        <v>5216</v>
      </c>
      <c r="C7377" t="s">
        <v>5217</v>
      </c>
      <c r="D7377" t="s">
        <v>57</v>
      </c>
      <c r="E7377" t="s">
        <v>58</v>
      </c>
      <c r="F7377" s="1">
        <v>42188</v>
      </c>
      <c r="G7377" s="1">
        <v>42187</v>
      </c>
      <c r="H7377" s="1">
        <v>42188</v>
      </c>
      <c r="I7377">
        <v>0</v>
      </c>
      <c r="J7377">
        <v>518</v>
      </c>
      <c r="K7377">
        <v>518</v>
      </c>
      <c r="L7377">
        <v>31805</v>
      </c>
      <c r="M7377" t="b">
        <v>0</v>
      </c>
      <c r="O7377" t="s">
        <v>34</v>
      </c>
      <c r="P7377" s="1">
        <v>42188</v>
      </c>
      <c r="Q7377" t="b">
        <v>0</v>
      </c>
      <c r="R7377" t="b">
        <v>0</v>
      </c>
      <c r="S7377" t="b">
        <v>0</v>
      </c>
      <c r="T7377">
        <v>9</v>
      </c>
      <c r="U7377">
        <v>2</v>
      </c>
      <c r="V7377">
        <v>0</v>
      </c>
      <c r="W7377">
        <v>22</v>
      </c>
      <c r="X7377">
        <v>0</v>
      </c>
      <c r="Y7377">
        <v>1</v>
      </c>
      <c r="Z7377">
        <v>0</v>
      </c>
      <c r="AA7377">
        <v>3</v>
      </c>
      <c r="AB7377">
        <v>3</v>
      </c>
      <c r="AC7377">
        <v>0</v>
      </c>
      <c r="AD7377">
        <v>0</v>
      </c>
      <c r="AE7377">
        <v>1167</v>
      </c>
      <c r="AF7377">
        <v>13</v>
      </c>
      <c r="AG7377">
        <v>3987</v>
      </c>
      <c r="AH7377">
        <v>1033</v>
      </c>
      <c r="AI7377">
        <v>11</v>
      </c>
      <c r="AN7377">
        <v>23.8</v>
      </c>
      <c r="AP7377" t="s">
        <v>59</v>
      </c>
      <c r="AS7377">
        <v>16</v>
      </c>
      <c r="AU7377">
        <v>28012</v>
      </c>
      <c r="AV7377">
        <v>602</v>
      </c>
      <c r="AW7377">
        <v>22</v>
      </c>
      <c r="AX7377">
        <v>16</v>
      </c>
      <c r="AZ7377">
        <v>0</v>
      </c>
      <c r="BA7377">
        <f t="shared" si="610"/>
        <v>7717</v>
      </c>
      <c r="BB7377">
        <f t="shared" si="611"/>
        <v>6694</v>
      </c>
      <c r="BD7377" t="e">
        <f t="shared" si="612"/>
        <v>#N/A</v>
      </c>
      <c r="BE7377">
        <f t="shared" si="613"/>
        <v>0</v>
      </c>
    </row>
    <row r="7378" spans="1:57" x14ac:dyDescent="0.25">
      <c r="A7378" t="s">
        <v>5340</v>
      </c>
      <c r="B7378" t="s">
        <v>5216</v>
      </c>
      <c r="C7378" t="s">
        <v>5217</v>
      </c>
      <c r="D7378" t="s">
        <v>57</v>
      </c>
      <c r="E7378" t="s">
        <v>58</v>
      </c>
      <c r="F7378" s="1">
        <v>42170</v>
      </c>
      <c r="G7378" s="1">
        <v>42167</v>
      </c>
      <c r="H7378" s="1">
        <v>42168</v>
      </c>
      <c r="I7378">
        <v>0</v>
      </c>
      <c r="J7378">
        <v>242</v>
      </c>
      <c r="K7378">
        <v>242</v>
      </c>
      <c r="L7378">
        <v>31529</v>
      </c>
      <c r="M7378" t="b">
        <v>0</v>
      </c>
      <c r="O7378" t="s">
        <v>34</v>
      </c>
      <c r="P7378" s="1">
        <v>42170</v>
      </c>
      <c r="Q7378" t="b">
        <v>0</v>
      </c>
      <c r="R7378" t="b">
        <v>0</v>
      </c>
      <c r="S7378" t="b">
        <v>0</v>
      </c>
      <c r="T7378">
        <v>5</v>
      </c>
      <c r="U7378">
        <v>1</v>
      </c>
      <c r="V7378">
        <v>0</v>
      </c>
      <c r="W7378">
        <v>11</v>
      </c>
      <c r="X7378">
        <v>0</v>
      </c>
      <c r="Y7378">
        <v>0</v>
      </c>
      <c r="Z7378">
        <v>0</v>
      </c>
      <c r="AA7378">
        <v>2</v>
      </c>
      <c r="AB7378">
        <v>1</v>
      </c>
      <c r="AC7378">
        <v>0</v>
      </c>
      <c r="AD7378">
        <v>0</v>
      </c>
      <c r="AE7378">
        <v>1105</v>
      </c>
      <c r="AF7378">
        <v>12</v>
      </c>
      <c r="AG7378">
        <v>4139</v>
      </c>
      <c r="AH7378">
        <v>1018</v>
      </c>
      <c r="AI7378">
        <v>7</v>
      </c>
      <c r="AN7378">
        <v>23.8</v>
      </c>
      <c r="AP7378" t="s">
        <v>59</v>
      </c>
      <c r="AS7378">
        <v>0</v>
      </c>
      <c r="AU7378">
        <v>19749</v>
      </c>
      <c r="AV7378">
        <v>344</v>
      </c>
      <c r="AW7378">
        <v>21</v>
      </c>
      <c r="AX7378">
        <v>16</v>
      </c>
      <c r="AZ7378">
        <v>0</v>
      </c>
      <c r="BA7378">
        <f t="shared" si="610"/>
        <v>7441</v>
      </c>
      <c r="BB7378">
        <f t="shared" si="611"/>
        <v>6970</v>
      </c>
      <c r="BD7378" t="e">
        <f t="shared" si="612"/>
        <v>#N/A</v>
      </c>
      <c r="BE7378">
        <f t="shared" si="613"/>
        <v>0</v>
      </c>
    </row>
    <row r="7379" spans="1:57" x14ac:dyDescent="0.25">
      <c r="A7379" t="s">
        <v>5342</v>
      </c>
      <c r="B7379" t="s">
        <v>5216</v>
      </c>
      <c r="C7379" t="s">
        <v>5217</v>
      </c>
      <c r="D7379" t="s">
        <v>57</v>
      </c>
      <c r="E7379" t="s">
        <v>58</v>
      </c>
      <c r="F7379" s="1">
        <v>42147</v>
      </c>
      <c r="G7379" s="1">
        <v>42146</v>
      </c>
      <c r="H7379" s="1">
        <v>42147</v>
      </c>
      <c r="I7379">
        <v>0</v>
      </c>
      <c r="J7379">
        <v>1012</v>
      </c>
      <c r="K7379">
        <v>1012</v>
      </c>
      <c r="L7379">
        <v>31287</v>
      </c>
      <c r="M7379" t="b">
        <v>1</v>
      </c>
      <c r="O7379" t="s">
        <v>34</v>
      </c>
      <c r="P7379" s="1">
        <v>42147</v>
      </c>
      <c r="Q7379" t="b">
        <v>0</v>
      </c>
      <c r="R7379" t="b">
        <v>0</v>
      </c>
      <c r="S7379" t="b">
        <v>0</v>
      </c>
      <c r="T7379">
        <v>6</v>
      </c>
      <c r="U7379">
        <v>2</v>
      </c>
      <c r="V7379">
        <v>0</v>
      </c>
      <c r="W7379">
        <v>31</v>
      </c>
      <c r="X7379">
        <v>0</v>
      </c>
      <c r="Y7379">
        <v>3</v>
      </c>
      <c r="Z7379">
        <v>0</v>
      </c>
      <c r="AA7379">
        <v>5</v>
      </c>
      <c r="AB7379">
        <v>0</v>
      </c>
      <c r="AC7379">
        <v>0</v>
      </c>
      <c r="AD7379">
        <v>0</v>
      </c>
      <c r="AE7379">
        <v>1099</v>
      </c>
      <c r="AF7379">
        <v>9</v>
      </c>
      <c r="AG7379">
        <v>3062</v>
      </c>
      <c r="AH7379">
        <v>1013</v>
      </c>
      <c r="AI7379">
        <v>1</v>
      </c>
      <c r="AN7379">
        <v>23.3</v>
      </c>
      <c r="AP7379" t="s">
        <v>59</v>
      </c>
      <c r="AS7379">
        <v>22</v>
      </c>
      <c r="AU7379">
        <v>34274</v>
      </c>
      <c r="AV7379">
        <v>842</v>
      </c>
      <c r="AW7379">
        <v>22</v>
      </c>
      <c r="AX7379">
        <v>17</v>
      </c>
      <c r="AZ7379">
        <v>0</v>
      </c>
      <c r="BA7379">
        <f t="shared" si="610"/>
        <v>7199</v>
      </c>
      <c r="BB7379">
        <f t="shared" si="611"/>
        <v>7212</v>
      </c>
      <c r="BD7379" t="e">
        <f t="shared" si="612"/>
        <v>#N/A</v>
      </c>
      <c r="BE7379">
        <f t="shared" si="613"/>
        <v>1</v>
      </c>
    </row>
    <row r="7380" spans="1:57" x14ac:dyDescent="0.25">
      <c r="A7380" t="s">
        <v>5344</v>
      </c>
      <c r="B7380" t="s">
        <v>5216</v>
      </c>
      <c r="C7380" t="s">
        <v>5217</v>
      </c>
      <c r="D7380" t="s">
        <v>57</v>
      </c>
      <c r="E7380" t="s">
        <v>58</v>
      </c>
      <c r="F7380" s="1">
        <v>42129</v>
      </c>
      <c r="G7380" s="1">
        <v>42126</v>
      </c>
      <c r="H7380" s="1">
        <v>42129</v>
      </c>
      <c r="I7380">
        <v>0</v>
      </c>
      <c r="J7380">
        <v>746</v>
      </c>
      <c r="K7380">
        <v>746</v>
      </c>
      <c r="L7380">
        <v>31021</v>
      </c>
      <c r="M7380" t="b">
        <v>0</v>
      </c>
      <c r="O7380" t="s">
        <v>34</v>
      </c>
      <c r="P7380" s="1">
        <v>42129</v>
      </c>
      <c r="Q7380" t="b">
        <v>0</v>
      </c>
      <c r="R7380" t="b">
        <v>0</v>
      </c>
      <c r="S7380" t="b">
        <v>0</v>
      </c>
      <c r="T7380">
        <v>7</v>
      </c>
      <c r="U7380">
        <v>2</v>
      </c>
      <c r="V7380">
        <v>0</v>
      </c>
      <c r="W7380">
        <v>24</v>
      </c>
      <c r="X7380">
        <v>0</v>
      </c>
      <c r="Y7380">
        <v>2</v>
      </c>
      <c r="Z7380">
        <v>0</v>
      </c>
      <c r="AA7380">
        <v>2</v>
      </c>
      <c r="AB7380">
        <v>1</v>
      </c>
      <c r="AC7380">
        <v>0</v>
      </c>
      <c r="AD7380">
        <v>0</v>
      </c>
      <c r="AE7380">
        <v>1246</v>
      </c>
      <c r="AF7380">
        <v>11</v>
      </c>
      <c r="AG7380">
        <v>3505</v>
      </c>
      <c r="AH7380">
        <v>1124</v>
      </c>
      <c r="AI7380">
        <v>1</v>
      </c>
      <c r="AN7380">
        <v>24.76</v>
      </c>
      <c r="AP7380" t="s">
        <v>59</v>
      </c>
      <c r="AS7380">
        <v>17</v>
      </c>
      <c r="AU7380">
        <v>29123</v>
      </c>
      <c r="AV7380">
        <v>472</v>
      </c>
      <c r="AW7380">
        <v>22</v>
      </c>
      <c r="AX7380">
        <v>16</v>
      </c>
      <c r="AZ7380">
        <v>0</v>
      </c>
      <c r="BA7380">
        <f t="shared" si="610"/>
        <v>6933</v>
      </c>
      <c r="BB7380">
        <f t="shared" si="611"/>
        <v>7478</v>
      </c>
      <c r="BD7380" t="e">
        <f t="shared" si="612"/>
        <v>#N/A</v>
      </c>
      <c r="BE7380">
        <f t="shared" si="613"/>
        <v>0</v>
      </c>
    </row>
    <row r="7381" spans="1:57" x14ac:dyDescent="0.25">
      <c r="A7381" t="s">
        <v>5346</v>
      </c>
      <c r="B7381" t="s">
        <v>5216</v>
      </c>
      <c r="C7381" t="s">
        <v>5217</v>
      </c>
      <c r="D7381" t="s">
        <v>57</v>
      </c>
      <c r="E7381" t="s">
        <v>58</v>
      </c>
      <c r="F7381" s="1">
        <v>42109</v>
      </c>
      <c r="G7381" s="1">
        <v>42107</v>
      </c>
      <c r="H7381" s="1">
        <v>42109</v>
      </c>
      <c r="I7381">
        <v>0</v>
      </c>
      <c r="J7381">
        <v>503</v>
      </c>
      <c r="K7381">
        <v>503</v>
      </c>
      <c r="L7381">
        <v>30778</v>
      </c>
      <c r="M7381" t="b">
        <v>0</v>
      </c>
      <c r="O7381" t="s">
        <v>34</v>
      </c>
      <c r="P7381" s="1">
        <v>42109</v>
      </c>
      <c r="Q7381" t="b">
        <v>0</v>
      </c>
      <c r="R7381" t="b">
        <v>0</v>
      </c>
      <c r="S7381" t="b">
        <v>0</v>
      </c>
      <c r="T7381">
        <v>6</v>
      </c>
      <c r="U7381">
        <v>1</v>
      </c>
      <c r="V7381">
        <v>0</v>
      </c>
      <c r="W7381">
        <v>15</v>
      </c>
      <c r="X7381">
        <v>0</v>
      </c>
      <c r="Y7381">
        <v>2</v>
      </c>
      <c r="Z7381">
        <v>0</v>
      </c>
      <c r="AA7381">
        <v>2</v>
      </c>
      <c r="AB7381">
        <v>0</v>
      </c>
      <c r="AC7381">
        <v>0</v>
      </c>
      <c r="AD7381">
        <v>0</v>
      </c>
      <c r="AE7381">
        <v>1127</v>
      </c>
      <c r="AF7381">
        <v>9</v>
      </c>
      <c r="AG7381">
        <v>3117</v>
      </c>
      <c r="AH7381">
        <v>1113</v>
      </c>
      <c r="AI7381">
        <v>0</v>
      </c>
      <c r="AN7381">
        <v>23.86</v>
      </c>
      <c r="AP7381" t="s">
        <v>59</v>
      </c>
      <c r="AS7381">
        <v>13</v>
      </c>
      <c r="AU7381">
        <v>26621</v>
      </c>
      <c r="AV7381">
        <v>753</v>
      </c>
      <c r="AW7381">
        <v>22</v>
      </c>
      <c r="AX7381">
        <v>17</v>
      </c>
      <c r="AZ7381">
        <v>0</v>
      </c>
      <c r="BA7381">
        <f t="shared" si="610"/>
        <v>6690</v>
      </c>
      <c r="BB7381">
        <f t="shared" si="611"/>
        <v>7721</v>
      </c>
      <c r="BD7381" t="e">
        <f t="shared" si="612"/>
        <v>#N/A</v>
      </c>
      <c r="BE7381">
        <f t="shared" si="613"/>
        <v>0</v>
      </c>
    </row>
    <row r="7382" spans="1:57" x14ac:dyDescent="0.25">
      <c r="A7382" t="s">
        <v>5348</v>
      </c>
      <c r="B7382" t="s">
        <v>5216</v>
      </c>
      <c r="C7382" t="s">
        <v>5217</v>
      </c>
      <c r="D7382" t="s">
        <v>57</v>
      </c>
      <c r="E7382" t="s">
        <v>58</v>
      </c>
      <c r="F7382" s="1">
        <v>42096</v>
      </c>
      <c r="G7382" s="1">
        <v>42090</v>
      </c>
      <c r="H7382" s="1">
        <v>42095</v>
      </c>
      <c r="I7382">
        <v>0</v>
      </c>
      <c r="J7382">
        <v>260</v>
      </c>
      <c r="K7382">
        <v>260</v>
      </c>
      <c r="L7382">
        <v>30535</v>
      </c>
      <c r="M7382" t="b">
        <v>0</v>
      </c>
      <c r="O7382" t="s">
        <v>34</v>
      </c>
      <c r="P7382" s="1">
        <v>42096</v>
      </c>
      <c r="Q7382" t="b">
        <v>0</v>
      </c>
      <c r="R7382" t="b">
        <v>0</v>
      </c>
      <c r="S7382" t="b">
        <v>0</v>
      </c>
      <c r="T7382">
        <v>5</v>
      </c>
      <c r="U7382">
        <v>1</v>
      </c>
      <c r="V7382">
        <v>0</v>
      </c>
      <c r="W7382">
        <v>11</v>
      </c>
      <c r="X7382">
        <v>0</v>
      </c>
      <c r="Y7382">
        <v>2</v>
      </c>
      <c r="Z7382">
        <v>0</v>
      </c>
      <c r="AA7382">
        <v>1</v>
      </c>
      <c r="AB7382">
        <v>2</v>
      </c>
      <c r="AC7382">
        <v>0</v>
      </c>
      <c r="AD7382">
        <v>0</v>
      </c>
      <c r="AE7382">
        <v>970</v>
      </c>
      <c r="AF7382">
        <v>9</v>
      </c>
      <c r="AG7382">
        <v>2796</v>
      </c>
      <c r="AH7382">
        <v>910</v>
      </c>
      <c r="AI7382">
        <v>1</v>
      </c>
      <c r="AN7382">
        <v>23.49</v>
      </c>
      <c r="AP7382" t="s">
        <v>59</v>
      </c>
      <c r="AS7382">
        <v>8</v>
      </c>
      <c r="AU7382">
        <v>15574</v>
      </c>
      <c r="AV7382">
        <v>268</v>
      </c>
      <c r="AW7382">
        <v>21</v>
      </c>
      <c r="AX7382">
        <v>15</v>
      </c>
      <c r="AZ7382">
        <v>0</v>
      </c>
      <c r="BA7382">
        <f t="shared" si="610"/>
        <v>6447</v>
      </c>
      <c r="BB7382">
        <f t="shared" si="611"/>
        <v>7964</v>
      </c>
      <c r="BD7382" t="e">
        <f t="shared" si="612"/>
        <v>#N/A</v>
      </c>
      <c r="BE7382">
        <f t="shared" si="613"/>
        <v>0</v>
      </c>
    </row>
    <row r="7383" spans="1:57" x14ac:dyDescent="0.25">
      <c r="A7383" t="s">
        <v>5350</v>
      </c>
      <c r="B7383" t="s">
        <v>5216</v>
      </c>
      <c r="C7383" t="s">
        <v>5217</v>
      </c>
      <c r="D7383" t="s">
        <v>57</v>
      </c>
      <c r="E7383" t="s">
        <v>58</v>
      </c>
      <c r="F7383" s="1">
        <v>42075</v>
      </c>
      <c r="G7383" s="1">
        <v>42071</v>
      </c>
      <c r="H7383" s="1">
        <v>42074</v>
      </c>
      <c r="I7383">
        <v>0</v>
      </c>
      <c r="J7383">
        <v>1043</v>
      </c>
      <c r="K7383">
        <v>1043</v>
      </c>
      <c r="L7383">
        <v>30275</v>
      </c>
      <c r="M7383" t="b">
        <v>1</v>
      </c>
      <c r="O7383" t="s">
        <v>34</v>
      </c>
      <c r="P7383" s="1">
        <v>42075</v>
      </c>
      <c r="Q7383" t="b">
        <v>0</v>
      </c>
      <c r="R7383" t="b">
        <v>0</v>
      </c>
      <c r="S7383" t="b">
        <v>0</v>
      </c>
      <c r="T7383">
        <v>14</v>
      </c>
      <c r="U7383">
        <v>2</v>
      </c>
      <c r="V7383">
        <v>1</v>
      </c>
      <c r="W7383">
        <v>56</v>
      </c>
      <c r="X7383">
        <v>3</v>
      </c>
      <c r="Y7383">
        <v>21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1183</v>
      </c>
      <c r="AF7383">
        <v>10</v>
      </c>
      <c r="AG7383">
        <v>3305</v>
      </c>
      <c r="AH7383">
        <v>1148</v>
      </c>
      <c r="AI7383">
        <v>4</v>
      </c>
      <c r="AN7383">
        <v>23.38</v>
      </c>
      <c r="AP7383" t="s">
        <v>59</v>
      </c>
      <c r="AS7383">
        <v>39</v>
      </c>
      <c r="AU7383">
        <v>34428</v>
      </c>
      <c r="AV7383">
        <v>1973</v>
      </c>
      <c r="AW7383">
        <v>22</v>
      </c>
      <c r="AX7383">
        <v>18</v>
      </c>
      <c r="AZ7383">
        <v>0</v>
      </c>
      <c r="BA7383">
        <f t="shared" si="610"/>
        <v>6187</v>
      </c>
      <c r="BB7383">
        <f t="shared" si="611"/>
        <v>8224</v>
      </c>
      <c r="BD7383" t="e">
        <f t="shared" si="612"/>
        <v>#N/A</v>
      </c>
      <c r="BE7383">
        <f t="shared" si="613"/>
        <v>1</v>
      </c>
    </row>
    <row r="7384" spans="1:57" x14ac:dyDescent="0.25">
      <c r="A7384" t="s">
        <v>5352</v>
      </c>
      <c r="B7384" t="s">
        <v>5216</v>
      </c>
      <c r="C7384" t="s">
        <v>5217</v>
      </c>
      <c r="D7384" t="s">
        <v>57</v>
      </c>
      <c r="E7384" t="s">
        <v>58</v>
      </c>
      <c r="F7384" s="1">
        <v>42053</v>
      </c>
      <c r="G7384" s="1">
        <v>42050</v>
      </c>
      <c r="H7384" s="1">
        <v>42052</v>
      </c>
      <c r="I7384">
        <v>0</v>
      </c>
      <c r="J7384">
        <v>797</v>
      </c>
      <c r="K7384">
        <v>797</v>
      </c>
      <c r="L7384">
        <v>30029</v>
      </c>
      <c r="M7384" t="b">
        <v>0</v>
      </c>
      <c r="O7384" t="s">
        <v>34</v>
      </c>
      <c r="P7384" s="1">
        <v>42053</v>
      </c>
      <c r="Q7384" t="b">
        <v>0</v>
      </c>
      <c r="R7384" t="b">
        <v>0</v>
      </c>
      <c r="S7384" t="b">
        <v>0</v>
      </c>
      <c r="T7384">
        <v>20</v>
      </c>
      <c r="U7384">
        <v>3</v>
      </c>
      <c r="V7384">
        <v>1</v>
      </c>
      <c r="W7384">
        <v>69</v>
      </c>
      <c r="X7384">
        <v>4</v>
      </c>
      <c r="Y7384">
        <v>30</v>
      </c>
      <c r="Z7384">
        <v>1</v>
      </c>
      <c r="AA7384">
        <v>0</v>
      </c>
      <c r="AB7384">
        <v>1</v>
      </c>
      <c r="AC7384">
        <v>1</v>
      </c>
      <c r="AD7384">
        <v>0</v>
      </c>
      <c r="AE7384">
        <v>1478</v>
      </c>
      <c r="AF7384">
        <v>15</v>
      </c>
      <c r="AG7384">
        <v>4707</v>
      </c>
      <c r="AH7384">
        <v>1349</v>
      </c>
      <c r="AI7384">
        <v>5</v>
      </c>
      <c r="AN7384">
        <v>23.35</v>
      </c>
      <c r="AP7384" t="s">
        <v>59</v>
      </c>
      <c r="AS7384">
        <v>28</v>
      </c>
      <c r="AU7384">
        <v>29483</v>
      </c>
      <c r="AV7384">
        <v>660</v>
      </c>
      <c r="AW7384">
        <v>22</v>
      </c>
      <c r="AX7384">
        <v>17</v>
      </c>
      <c r="AZ7384">
        <v>0</v>
      </c>
      <c r="BA7384">
        <f t="shared" si="610"/>
        <v>5941</v>
      </c>
      <c r="BB7384">
        <f t="shared" si="611"/>
        <v>8470</v>
      </c>
      <c r="BD7384" t="e">
        <f t="shared" si="612"/>
        <v>#N/A</v>
      </c>
      <c r="BE7384">
        <f t="shared" si="613"/>
        <v>0</v>
      </c>
    </row>
    <row r="7385" spans="1:57" x14ac:dyDescent="0.25">
      <c r="A7385" t="s">
        <v>5354</v>
      </c>
      <c r="B7385" t="s">
        <v>5216</v>
      </c>
      <c r="C7385" t="s">
        <v>5217</v>
      </c>
      <c r="D7385" t="s">
        <v>57</v>
      </c>
      <c r="E7385" t="s">
        <v>58</v>
      </c>
      <c r="F7385" s="1">
        <v>42032</v>
      </c>
      <c r="G7385" s="1">
        <v>42030</v>
      </c>
      <c r="H7385" s="1">
        <v>42031</v>
      </c>
      <c r="I7385">
        <v>0</v>
      </c>
      <c r="J7385">
        <v>553</v>
      </c>
      <c r="K7385">
        <v>553</v>
      </c>
      <c r="L7385">
        <v>29785</v>
      </c>
      <c r="M7385" t="b">
        <v>0</v>
      </c>
      <c r="O7385" t="s">
        <v>190</v>
      </c>
      <c r="P7385" s="1">
        <v>42032</v>
      </c>
      <c r="Q7385" t="b">
        <v>1</v>
      </c>
      <c r="R7385" t="b">
        <v>0</v>
      </c>
      <c r="S7385" t="b">
        <v>1</v>
      </c>
      <c r="T7385">
        <v>23</v>
      </c>
      <c r="U7385">
        <v>4</v>
      </c>
      <c r="V7385">
        <v>1</v>
      </c>
      <c r="W7385">
        <v>88</v>
      </c>
      <c r="X7385">
        <v>4</v>
      </c>
      <c r="Y7385">
        <v>44</v>
      </c>
      <c r="Z7385">
        <v>2</v>
      </c>
      <c r="AA7385">
        <v>1</v>
      </c>
      <c r="AB7385">
        <v>7</v>
      </c>
      <c r="AC7385">
        <v>2</v>
      </c>
      <c r="AD7385">
        <v>0</v>
      </c>
      <c r="AE7385">
        <v>1331</v>
      </c>
      <c r="AF7385">
        <v>13</v>
      </c>
      <c r="AG7385">
        <v>3828</v>
      </c>
      <c r="AH7385">
        <v>1155</v>
      </c>
      <c r="AI7385">
        <v>5</v>
      </c>
      <c r="AN7385">
        <v>23.7</v>
      </c>
      <c r="AP7385" t="s">
        <v>59</v>
      </c>
      <c r="AS7385">
        <v>63</v>
      </c>
      <c r="AU7385">
        <v>47003</v>
      </c>
      <c r="AV7385">
        <v>5933</v>
      </c>
      <c r="AW7385">
        <v>23</v>
      </c>
      <c r="AX7385">
        <v>20</v>
      </c>
      <c r="AZ7385">
        <v>0</v>
      </c>
      <c r="BA7385">
        <f t="shared" si="610"/>
        <v>5697</v>
      </c>
      <c r="BB7385">
        <f t="shared" si="611"/>
        <v>8714</v>
      </c>
      <c r="BD7385" t="e">
        <f t="shared" si="612"/>
        <v>#N/A</v>
      </c>
      <c r="BE7385">
        <f t="shared" si="613"/>
        <v>0</v>
      </c>
    </row>
    <row r="7386" spans="1:57" x14ac:dyDescent="0.25">
      <c r="A7386" t="s">
        <v>5356</v>
      </c>
      <c r="B7386" t="s">
        <v>5216</v>
      </c>
      <c r="C7386" t="s">
        <v>5217</v>
      </c>
      <c r="D7386" t="s">
        <v>57</v>
      </c>
      <c r="E7386" t="s">
        <v>58</v>
      </c>
      <c r="F7386" s="1">
        <v>42019</v>
      </c>
      <c r="G7386" s="1">
        <v>42014</v>
      </c>
      <c r="H7386" s="1">
        <v>42018</v>
      </c>
      <c r="I7386">
        <v>0</v>
      </c>
      <c r="J7386">
        <v>299</v>
      </c>
      <c r="K7386">
        <v>299</v>
      </c>
      <c r="L7386">
        <v>29531</v>
      </c>
      <c r="M7386" t="b">
        <v>0</v>
      </c>
      <c r="O7386" t="s">
        <v>190</v>
      </c>
      <c r="P7386" s="1">
        <v>42019</v>
      </c>
      <c r="Q7386" t="b">
        <v>1</v>
      </c>
      <c r="R7386" t="b">
        <v>0</v>
      </c>
      <c r="S7386" t="b">
        <v>1</v>
      </c>
      <c r="T7386">
        <v>16</v>
      </c>
      <c r="U7386">
        <v>2</v>
      </c>
      <c r="V7386">
        <v>0</v>
      </c>
      <c r="W7386">
        <v>50</v>
      </c>
      <c r="X7386">
        <v>4</v>
      </c>
      <c r="Y7386">
        <v>29</v>
      </c>
      <c r="Z7386">
        <v>2</v>
      </c>
      <c r="AA7386">
        <v>1</v>
      </c>
      <c r="AB7386">
        <v>2</v>
      </c>
      <c r="AC7386">
        <v>0</v>
      </c>
      <c r="AD7386">
        <v>0</v>
      </c>
      <c r="AE7386">
        <v>1397</v>
      </c>
      <c r="AF7386">
        <v>12</v>
      </c>
      <c r="AG7386">
        <v>3531</v>
      </c>
      <c r="AH7386">
        <v>1213</v>
      </c>
      <c r="AI7386">
        <v>3</v>
      </c>
      <c r="AN7386">
        <v>23.72</v>
      </c>
      <c r="AP7386" t="s">
        <v>59</v>
      </c>
      <c r="AS7386">
        <v>58</v>
      </c>
      <c r="AU7386">
        <v>47535</v>
      </c>
      <c r="AV7386">
        <v>7484</v>
      </c>
      <c r="AW7386">
        <v>23</v>
      </c>
      <c r="AX7386">
        <v>20</v>
      </c>
      <c r="AZ7386">
        <v>0</v>
      </c>
      <c r="BA7386">
        <f t="shared" si="610"/>
        <v>5443</v>
      </c>
      <c r="BB7386">
        <f t="shared" si="611"/>
        <v>8968</v>
      </c>
      <c r="BD7386" t="e">
        <f t="shared" si="612"/>
        <v>#N/A</v>
      </c>
      <c r="BE7386">
        <f t="shared" si="613"/>
        <v>0</v>
      </c>
    </row>
    <row r="7387" spans="1:57" x14ac:dyDescent="0.25">
      <c r="A7387" t="s">
        <v>5358</v>
      </c>
      <c r="B7387" t="s">
        <v>5216</v>
      </c>
      <c r="C7387" t="s">
        <v>5217</v>
      </c>
      <c r="D7387" t="s">
        <v>57</v>
      </c>
      <c r="E7387" t="s">
        <v>58</v>
      </c>
      <c r="F7387" s="1">
        <v>41986</v>
      </c>
      <c r="G7387" s="1">
        <v>41985</v>
      </c>
      <c r="H7387" s="1">
        <v>41986</v>
      </c>
      <c r="I7387">
        <v>0</v>
      </c>
      <c r="J7387">
        <v>1192</v>
      </c>
      <c r="K7387">
        <v>1192</v>
      </c>
      <c r="L7387">
        <v>29232</v>
      </c>
      <c r="M7387" t="b">
        <v>1</v>
      </c>
      <c r="O7387" t="s">
        <v>34</v>
      </c>
      <c r="Q7387" t="b">
        <v>0</v>
      </c>
      <c r="R7387" t="b">
        <v>0</v>
      </c>
      <c r="S7387" t="b">
        <v>0</v>
      </c>
      <c r="T7387">
        <v>4</v>
      </c>
      <c r="U7387">
        <v>1</v>
      </c>
      <c r="V7387">
        <v>0</v>
      </c>
      <c r="W7387">
        <v>66</v>
      </c>
      <c r="X7387">
        <v>1</v>
      </c>
      <c r="Y7387">
        <v>5</v>
      </c>
      <c r="Z7387">
        <v>0</v>
      </c>
      <c r="AA7387">
        <v>0</v>
      </c>
      <c r="AB7387">
        <v>0</v>
      </c>
      <c r="AC7387">
        <v>2</v>
      </c>
      <c r="AD7387">
        <v>0</v>
      </c>
      <c r="AE7387">
        <v>1160</v>
      </c>
      <c r="AF7387">
        <v>8</v>
      </c>
      <c r="AG7387">
        <v>2755</v>
      </c>
      <c r="AH7387">
        <v>965</v>
      </c>
      <c r="AI7387">
        <v>0</v>
      </c>
      <c r="AN7387">
        <v>23.32</v>
      </c>
      <c r="AP7387" t="s">
        <v>59</v>
      </c>
      <c r="AS7387">
        <v>132</v>
      </c>
      <c r="AU7387" t="s">
        <v>60</v>
      </c>
      <c r="AV7387" t="s">
        <v>60</v>
      </c>
      <c r="AW7387" t="s">
        <v>60</v>
      </c>
      <c r="AX7387" t="s">
        <v>60</v>
      </c>
      <c r="AZ7387">
        <v>0</v>
      </c>
      <c r="BA7387">
        <f t="shared" si="610"/>
        <v>5144</v>
      </c>
      <c r="BB7387">
        <f t="shared" si="611"/>
        <v>9267</v>
      </c>
      <c r="BD7387" t="e">
        <f t="shared" si="612"/>
        <v>#N/A</v>
      </c>
      <c r="BE7387">
        <f t="shared" si="613"/>
        <v>1</v>
      </c>
    </row>
    <row r="7388" spans="1:57" x14ac:dyDescent="0.25">
      <c r="A7388" t="s">
        <v>5360</v>
      </c>
      <c r="B7388" t="s">
        <v>5216</v>
      </c>
      <c r="C7388" t="s">
        <v>5217</v>
      </c>
      <c r="D7388" t="s">
        <v>57</v>
      </c>
      <c r="E7388" t="s">
        <v>58</v>
      </c>
      <c r="F7388" s="1">
        <v>41969</v>
      </c>
      <c r="G7388" s="1">
        <v>41966</v>
      </c>
      <c r="H7388" s="1">
        <v>41968</v>
      </c>
      <c r="I7388">
        <v>0</v>
      </c>
      <c r="J7388">
        <v>898</v>
      </c>
      <c r="K7388">
        <v>898</v>
      </c>
      <c r="L7388">
        <v>28938</v>
      </c>
      <c r="M7388" t="b">
        <v>0</v>
      </c>
      <c r="O7388" t="s">
        <v>190</v>
      </c>
      <c r="P7388" s="1">
        <v>41969</v>
      </c>
      <c r="Q7388" t="b">
        <v>1</v>
      </c>
      <c r="R7388" t="b">
        <v>0</v>
      </c>
      <c r="S7388" t="b">
        <v>1</v>
      </c>
      <c r="T7388">
        <v>5</v>
      </c>
      <c r="U7388">
        <v>1</v>
      </c>
      <c r="V7388">
        <v>0</v>
      </c>
      <c r="W7388">
        <v>47</v>
      </c>
      <c r="X7388">
        <v>1</v>
      </c>
      <c r="Y7388">
        <v>3</v>
      </c>
      <c r="Z7388">
        <v>1</v>
      </c>
      <c r="AA7388">
        <v>0</v>
      </c>
      <c r="AB7388">
        <v>0</v>
      </c>
      <c r="AC7388">
        <v>3</v>
      </c>
      <c r="AD7388">
        <v>0</v>
      </c>
      <c r="AE7388">
        <v>1147</v>
      </c>
      <c r="AF7388">
        <v>8</v>
      </c>
      <c r="AG7388">
        <v>2865</v>
      </c>
      <c r="AH7388">
        <v>1040</v>
      </c>
      <c r="AI7388">
        <v>1</v>
      </c>
      <c r="AN7388">
        <v>22.1</v>
      </c>
      <c r="AP7388" t="s">
        <v>59</v>
      </c>
      <c r="AS7388">
        <v>270</v>
      </c>
      <c r="AU7388">
        <v>50380</v>
      </c>
      <c r="AV7388">
        <v>7914</v>
      </c>
      <c r="AW7388">
        <v>23</v>
      </c>
      <c r="AX7388">
        <v>20</v>
      </c>
      <c r="AZ7388">
        <v>0</v>
      </c>
      <c r="BA7388">
        <f t="shared" si="610"/>
        <v>4850</v>
      </c>
      <c r="BB7388">
        <f t="shared" si="611"/>
        <v>9561</v>
      </c>
      <c r="BD7388" t="e">
        <f t="shared" si="612"/>
        <v>#N/A</v>
      </c>
      <c r="BE7388">
        <f t="shared" si="613"/>
        <v>0</v>
      </c>
    </row>
    <row r="7389" spans="1:57" x14ac:dyDescent="0.25">
      <c r="A7389" t="s">
        <v>5362</v>
      </c>
      <c r="B7389" t="s">
        <v>5216</v>
      </c>
      <c r="C7389" t="s">
        <v>5217</v>
      </c>
      <c r="D7389" t="s">
        <v>57</v>
      </c>
      <c r="E7389" t="s">
        <v>58</v>
      </c>
      <c r="F7389" s="1">
        <v>41951</v>
      </c>
      <c r="G7389" s="1">
        <v>41947</v>
      </c>
      <c r="H7389" s="1">
        <v>41950</v>
      </c>
      <c r="I7389">
        <v>0</v>
      </c>
      <c r="J7389">
        <v>616</v>
      </c>
      <c r="K7389">
        <v>616</v>
      </c>
      <c r="L7389">
        <v>28656</v>
      </c>
      <c r="M7389" t="b">
        <v>0</v>
      </c>
      <c r="O7389" t="s">
        <v>190</v>
      </c>
      <c r="P7389" s="1">
        <v>41951</v>
      </c>
      <c r="Q7389" t="b">
        <v>1</v>
      </c>
      <c r="R7389" t="b">
        <v>0</v>
      </c>
      <c r="S7389" t="b">
        <v>1</v>
      </c>
      <c r="T7389">
        <v>5</v>
      </c>
      <c r="U7389">
        <v>1</v>
      </c>
      <c r="V7389">
        <v>0</v>
      </c>
      <c r="W7389">
        <v>62</v>
      </c>
      <c r="X7389">
        <v>1</v>
      </c>
      <c r="Y7389">
        <v>3</v>
      </c>
      <c r="Z7389">
        <v>0</v>
      </c>
      <c r="AA7389">
        <v>0</v>
      </c>
      <c r="AB7389">
        <v>1</v>
      </c>
      <c r="AC7389">
        <v>0</v>
      </c>
      <c r="AD7389">
        <v>1</v>
      </c>
      <c r="AE7389">
        <v>1127</v>
      </c>
      <c r="AF7389">
        <v>8</v>
      </c>
      <c r="AG7389">
        <v>2777</v>
      </c>
      <c r="AH7389">
        <v>870</v>
      </c>
      <c r="AI7389">
        <v>0</v>
      </c>
      <c r="AN7389">
        <v>22.62</v>
      </c>
      <c r="AP7389" t="s">
        <v>59</v>
      </c>
      <c r="AS7389">
        <v>321</v>
      </c>
      <c r="AU7389" t="s">
        <v>60</v>
      </c>
      <c r="AV7389" t="s">
        <v>60</v>
      </c>
      <c r="AW7389" t="s">
        <v>60</v>
      </c>
      <c r="AX7389" t="s">
        <v>60</v>
      </c>
      <c r="AZ7389">
        <v>0</v>
      </c>
      <c r="BA7389">
        <f t="shared" si="610"/>
        <v>4568</v>
      </c>
      <c r="BB7389">
        <f t="shared" si="611"/>
        <v>9843</v>
      </c>
      <c r="BD7389" t="e">
        <f t="shared" si="612"/>
        <v>#N/A</v>
      </c>
      <c r="BE7389">
        <f t="shared" si="613"/>
        <v>0</v>
      </c>
    </row>
    <row r="7390" spans="1:57" x14ac:dyDescent="0.25">
      <c r="A7390" t="s">
        <v>5364</v>
      </c>
      <c r="B7390" t="s">
        <v>5216</v>
      </c>
      <c r="C7390" t="s">
        <v>5217</v>
      </c>
      <c r="D7390" t="s">
        <v>57</v>
      </c>
      <c r="E7390" t="s">
        <v>58</v>
      </c>
      <c r="F7390" s="1">
        <v>41930</v>
      </c>
      <c r="G7390" s="1">
        <v>41927</v>
      </c>
      <c r="H7390" s="1">
        <v>41929</v>
      </c>
      <c r="I7390">
        <v>0</v>
      </c>
      <c r="J7390">
        <v>269</v>
      </c>
      <c r="K7390">
        <v>269</v>
      </c>
      <c r="L7390">
        <v>28309</v>
      </c>
      <c r="M7390" t="b">
        <v>0</v>
      </c>
      <c r="O7390" t="s">
        <v>34</v>
      </c>
      <c r="P7390" s="1">
        <v>41930</v>
      </c>
      <c r="Q7390" t="b">
        <v>0</v>
      </c>
      <c r="R7390" t="b">
        <v>0</v>
      </c>
      <c r="S7390" t="b">
        <v>0</v>
      </c>
      <c r="T7390">
        <v>5</v>
      </c>
      <c r="U7390">
        <v>1</v>
      </c>
      <c r="V7390">
        <v>0</v>
      </c>
      <c r="W7390">
        <v>25</v>
      </c>
      <c r="X7390">
        <v>0</v>
      </c>
      <c r="Y7390">
        <v>1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1065</v>
      </c>
      <c r="AF7390">
        <v>10</v>
      </c>
      <c r="AG7390">
        <v>2571</v>
      </c>
      <c r="AH7390">
        <v>939</v>
      </c>
      <c r="AI7390">
        <v>0</v>
      </c>
      <c r="AN7390">
        <v>22.93</v>
      </c>
      <c r="AP7390" t="s">
        <v>59</v>
      </c>
      <c r="AS7390">
        <v>63</v>
      </c>
      <c r="AU7390">
        <v>42434</v>
      </c>
      <c r="AV7390">
        <v>4253</v>
      </c>
      <c r="AW7390">
        <v>23</v>
      </c>
      <c r="AX7390">
        <v>19</v>
      </c>
      <c r="AZ7390">
        <v>0</v>
      </c>
      <c r="BA7390">
        <f t="shared" si="610"/>
        <v>4221</v>
      </c>
      <c r="BB7390">
        <f t="shared" si="611"/>
        <v>10190</v>
      </c>
      <c r="BD7390" t="e">
        <f t="shared" si="612"/>
        <v>#N/A</v>
      </c>
      <c r="BE7390">
        <f t="shared" si="613"/>
        <v>0</v>
      </c>
    </row>
    <row r="7391" spans="1:57" x14ac:dyDescent="0.25">
      <c r="A7391" t="s">
        <v>5366</v>
      </c>
      <c r="B7391" t="s">
        <v>5216</v>
      </c>
      <c r="C7391" t="s">
        <v>5217</v>
      </c>
      <c r="D7391" t="s">
        <v>57</v>
      </c>
      <c r="E7391" t="s">
        <v>58</v>
      </c>
      <c r="F7391" s="1">
        <v>41909</v>
      </c>
      <c r="G7391" s="1">
        <v>41907</v>
      </c>
      <c r="H7391" s="1">
        <v>41908</v>
      </c>
      <c r="I7391">
        <v>0</v>
      </c>
      <c r="J7391">
        <v>1066</v>
      </c>
      <c r="K7391">
        <v>1066</v>
      </c>
      <c r="L7391">
        <v>28040</v>
      </c>
      <c r="M7391" t="b">
        <v>1</v>
      </c>
      <c r="O7391" t="s">
        <v>190</v>
      </c>
      <c r="P7391" s="1">
        <v>41909</v>
      </c>
      <c r="Q7391" t="b">
        <v>0</v>
      </c>
      <c r="R7391" t="b">
        <v>0</v>
      </c>
      <c r="S7391" t="b">
        <v>1</v>
      </c>
      <c r="T7391">
        <v>5</v>
      </c>
      <c r="U7391">
        <v>1</v>
      </c>
      <c r="V7391">
        <v>0</v>
      </c>
      <c r="W7391">
        <v>53</v>
      </c>
      <c r="X7391">
        <v>1</v>
      </c>
      <c r="Y7391">
        <v>6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1027</v>
      </c>
      <c r="AF7391">
        <v>7</v>
      </c>
      <c r="AG7391">
        <v>2531</v>
      </c>
      <c r="AH7391">
        <v>941</v>
      </c>
      <c r="AI7391">
        <v>1</v>
      </c>
      <c r="AN7391">
        <v>24.93</v>
      </c>
      <c r="AP7391" t="s">
        <v>59</v>
      </c>
      <c r="AS7391">
        <v>271</v>
      </c>
      <c r="AU7391">
        <v>45756</v>
      </c>
      <c r="AV7391">
        <v>13332</v>
      </c>
      <c r="AW7391">
        <v>23</v>
      </c>
      <c r="AX7391">
        <v>21</v>
      </c>
      <c r="AZ7391">
        <v>0</v>
      </c>
      <c r="BA7391">
        <f t="shared" si="610"/>
        <v>3952</v>
      </c>
      <c r="BB7391">
        <f t="shared" si="611"/>
        <v>10459</v>
      </c>
      <c r="BD7391" t="e">
        <f t="shared" si="612"/>
        <v>#N/A</v>
      </c>
      <c r="BE7391">
        <f t="shared" si="613"/>
        <v>1</v>
      </c>
    </row>
    <row r="7392" spans="1:57" x14ac:dyDescent="0.25">
      <c r="A7392" t="s">
        <v>5368</v>
      </c>
      <c r="B7392" t="s">
        <v>5216</v>
      </c>
      <c r="C7392" t="s">
        <v>5217</v>
      </c>
      <c r="D7392" t="s">
        <v>57</v>
      </c>
      <c r="E7392" t="s">
        <v>58</v>
      </c>
      <c r="F7392" s="1">
        <v>41897</v>
      </c>
      <c r="G7392" s="1">
        <v>41893</v>
      </c>
      <c r="H7392" s="1">
        <v>41895</v>
      </c>
      <c r="I7392">
        <v>0</v>
      </c>
      <c r="J7392">
        <v>807</v>
      </c>
      <c r="K7392">
        <v>807</v>
      </c>
      <c r="L7392">
        <v>27781</v>
      </c>
      <c r="M7392" t="b">
        <v>0</v>
      </c>
      <c r="O7392" t="s">
        <v>34</v>
      </c>
      <c r="P7392" s="1">
        <v>41897</v>
      </c>
      <c r="Q7392" t="b">
        <v>0</v>
      </c>
      <c r="R7392" t="b">
        <v>0</v>
      </c>
      <c r="S7392" t="b">
        <v>0</v>
      </c>
      <c r="T7392">
        <v>7</v>
      </c>
      <c r="U7392">
        <v>1</v>
      </c>
      <c r="V7392">
        <v>1</v>
      </c>
      <c r="W7392">
        <v>72</v>
      </c>
      <c r="X7392">
        <v>1</v>
      </c>
      <c r="Y7392">
        <v>5</v>
      </c>
      <c r="Z7392">
        <v>0</v>
      </c>
      <c r="AA7392">
        <v>0</v>
      </c>
      <c r="AB7392">
        <v>1</v>
      </c>
      <c r="AC7392">
        <v>1</v>
      </c>
      <c r="AD7392">
        <v>0</v>
      </c>
      <c r="AE7392">
        <v>1361</v>
      </c>
      <c r="AF7392">
        <v>11</v>
      </c>
      <c r="AG7392">
        <v>3264</v>
      </c>
      <c r="AH7392">
        <v>1264</v>
      </c>
      <c r="AI7392">
        <v>0</v>
      </c>
      <c r="AN7392">
        <v>23.71</v>
      </c>
      <c r="AP7392" t="s">
        <v>59</v>
      </c>
      <c r="AS7392">
        <v>254</v>
      </c>
      <c r="AU7392">
        <v>51019</v>
      </c>
      <c r="AV7392">
        <v>14670</v>
      </c>
      <c r="AW7392">
        <v>23</v>
      </c>
      <c r="AX7392">
        <v>21</v>
      </c>
      <c r="AZ7392">
        <v>0</v>
      </c>
      <c r="BA7392">
        <f t="shared" si="610"/>
        <v>3693</v>
      </c>
      <c r="BB7392">
        <f t="shared" si="611"/>
        <v>10718</v>
      </c>
      <c r="BD7392" t="e">
        <f t="shared" si="612"/>
        <v>#N/A</v>
      </c>
      <c r="BE7392">
        <f t="shared" si="613"/>
        <v>0</v>
      </c>
    </row>
    <row r="7393" spans="1:57" x14ac:dyDescent="0.25">
      <c r="A7393" t="s">
        <v>5370</v>
      </c>
      <c r="B7393" t="s">
        <v>5216</v>
      </c>
      <c r="C7393" t="s">
        <v>5217</v>
      </c>
      <c r="D7393" t="s">
        <v>57</v>
      </c>
      <c r="E7393" t="s">
        <v>58</v>
      </c>
      <c r="F7393" s="1">
        <v>41880</v>
      </c>
      <c r="G7393" s="1">
        <v>41878</v>
      </c>
      <c r="H7393" s="1">
        <v>41879</v>
      </c>
      <c r="I7393">
        <v>0</v>
      </c>
      <c r="J7393">
        <v>528</v>
      </c>
      <c r="K7393">
        <v>528</v>
      </c>
      <c r="L7393">
        <v>27502</v>
      </c>
      <c r="M7393" t="b">
        <v>0</v>
      </c>
      <c r="O7393" t="s">
        <v>34</v>
      </c>
      <c r="P7393" s="1">
        <v>41880</v>
      </c>
      <c r="Q7393" t="b">
        <v>0</v>
      </c>
      <c r="R7393" t="b">
        <v>0</v>
      </c>
      <c r="S7393" t="b">
        <v>0</v>
      </c>
      <c r="T7393">
        <v>4</v>
      </c>
      <c r="U7393">
        <v>1</v>
      </c>
      <c r="V7393">
        <v>0</v>
      </c>
      <c r="W7393">
        <v>34</v>
      </c>
      <c r="X7393">
        <v>0</v>
      </c>
      <c r="Y7393">
        <v>4</v>
      </c>
      <c r="Z7393">
        <v>0</v>
      </c>
      <c r="AA7393">
        <v>0</v>
      </c>
      <c r="AB7393">
        <v>1</v>
      </c>
      <c r="AC7393">
        <v>1</v>
      </c>
      <c r="AD7393">
        <v>0</v>
      </c>
      <c r="AE7393">
        <v>1047</v>
      </c>
      <c r="AF7393">
        <v>8</v>
      </c>
      <c r="AG7393">
        <v>2523</v>
      </c>
      <c r="AH7393">
        <v>957</v>
      </c>
      <c r="AI7393">
        <v>1</v>
      </c>
      <c r="AN7393">
        <v>24.85</v>
      </c>
      <c r="AP7393" t="s">
        <v>59</v>
      </c>
      <c r="AS7393">
        <v>103</v>
      </c>
      <c r="AU7393">
        <v>43314</v>
      </c>
      <c r="AV7393">
        <v>8826</v>
      </c>
      <c r="AW7393">
        <v>23</v>
      </c>
      <c r="AX7393">
        <v>20</v>
      </c>
      <c r="AZ7393">
        <v>0</v>
      </c>
      <c r="BA7393">
        <f t="shared" si="610"/>
        <v>3414</v>
      </c>
      <c r="BB7393">
        <f t="shared" si="611"/>
        <v>10997</v>
      </c>
      <c r="BD7393" t="e">
        <f t="shared" si="612"/>
        <v>#N/A</v>
      </c>
      <c r="BE7393">
        <f t="shared" si="613"/>
        <v>0</v>
      </c>
    </row>
    <row r="7394" spans="1:57" x14ac:dyDescent="0.25">
      <c r="A7394" t="s">
        <v>5372</v>
      </c>
      <c r="B7394" t="s">
        <v>5216</v>
      </c>
      <c r="C7394" t="s">
        <v>5217</v>
      </c>
      <c r="D7394" t="s">
        <v>57</v>
      </c>
      <c r="E7394" t="s">
        <v>58</v>
      </c>
      <c r="F7394" s="1">
        <v>41863</v>
      </c>
      <c r="G7394" s="1">
        <v>41861</v>
      </c>
      <c r="H7394" s="1">
        <v>41863</v>
      </c>
      <c r="I7394">
        <v>0</v>
      </c>
      <c r="J7394">
        <v>268</v>
      </c>
      <c r="K7394">
        <v>268</v>
      </c>
      <c r="L7394">
        <v>27242</v>
      </c>
      <c r="M7394" t="b">
        <v>0</v>
      </c>
      <c r="O7394" t="s">
        <v>34</v>
      </c>
      <c r="P7394" s="1">
        <v>41863</v>
      </c>
      <c r="Q7394" t="b">
        <v>0</v>
      </c>
      <c r="R7394" t="b">
        <v>0</v>
      </c>
      <c r="S7394" t="b">
        <v>0</v>
      </c>
      <c r="T7394">
        <v>5</v>
      </c>
      <c r="U7394">
        <v>1</v>
      </c>
      <c r="V7394">
        <v>0</v>
      </c>
      <c r="W7394">
        <v>26</v>
      </c>
      <c r="X7394">
        <v>1</v>
      </c>
      <c r="Y7394">
        <v>2</v>
      </c>
      <c r="Z7394">
        <v>0</v>
      </c>
      <c r="AA7394">
        <v>0</v>
      </c>
      <c r="AB7394">
        <v>0</v>
      </c>
      <c r="AC7394">
        <v>1</v>
      </c>
      <c r="AD7394">
        <v>0</v>
      </c>
      <c r="AE7394">
        <v>1130</v>
      </c>
      <c r="AF7394">
        <v>9</v>
      </c>
      <c r="AG7394">
        <v>2894</v>
      </c>
      <c r="AH7394">
        <v>1040</v>
      </c>
      <c r="AI7394">
        <v>0</v>
      </c>
      <c r="AN7394">
        <v>23.21</v>
      </c>
      <c r="AP7394" t="s">
        <v>59</v>
      </c>
      <c r="AS7394">
        <v>46</v>
      </c>
      <c r="AU7394">
        <v>40632</v>
      </c>
      <c r="AV7394">
        <v>3536</v>
      </c>
      <c r="AW7394">
        <v>23</v>
      </c>
      <c r="AX7394">
        <v>19</v>
      </c>
      <c r="AZ7394">
        <v>0</v>
      </c>
      <c r="BA7394">
        <f t="shared" si="610"/>
        <v>3154</v>
      </c>
      <c r="BB7394">
        <f t="shared" si="611"/>
        <v>11257</v>
      </c>
      <c r="BD7394" t="e">
        <f t="shared" si="612"/>
        <v>#N/A</v>
      </c>
      <c r="BE7394">
        <f t="shared" si="613"/>
        <v>0</v>
      </c>
    </row>
    <row r="7395" spans="1:57" x14ac:dyDescent="0.25">
      <c r="A7395" t="s">
        <v>5374</v>
      </c>
      <c r="B7395" t="s">
        <v>5216</v>
      </c>
      <c r="C7395" t="s">
        <v>5217</v>
      </c>
      <c r="D7395" t="s">
        <v>57</v>
      </c>
      <c r="E7395" t="s">
        <v>58</v>
      </c>
      <c r="F7395" s="1">
        <v>41844</v>
      </c>
      <c r="G7395" s="1">
        <v>41841</v>
      </c>
      <c r="H7395" s="1">
        <v>41843</v>
      </c>
      <c r="I7395">
        <v>0</v>
      </c>
      <c r="J7395">
        <v>1054</v>
      </c>
      <c r="K7395">
        <v>1054</v>
      </c>
      <c r="L7395">
        <v>26974</v>
      </c>
      <c r="M7395" t="b">
        <v>1</v>
      </c>
      <c r="O7395" t="s">
        <v>34</v>
      </c>
      <c r="P7395" s="1">
        <v>41844</v>
      </c>
      <c r="Q7395" t="b">
        <v>0</v>
      </c>
      <c r="R7395" t="b">
        <v>0</v>
      </c>
      <c r="S7395" t="b">
        <v>0</v>
      </c>
      <c r="T7395">
        <v>7</v>
      </c>
      <c r="U7395">
        <v>2</v>
      </c>
      <c r="V7395">
        <v>0</v>
      </c>
      <c r="W7395">
        <v>41</v>
      </c>
      <c r="X7395">
        <v>1</v>
      </c>
      <c r="Y7395">
        <v>5</v>
      </c>
      <c r="Z7395">
        <v>0</v>
      </c>
      <c r="AA7395">
        <v>0</v>
      </c>
      <c r="AB7395">
        <v>1</v>
      </c>
      <c r="AC7395">
        <v>0</v>
      </c>
      <c r="AD7395">
        <v>0</v>
      </c>
      <c r="AE7395">
        <v>1022</v>
      </c>
      <c r="AF7395">
        <v>9</v>
      </c>
      <c r="AG7395">
        <v>2629</v>
      </c>
      <c r="AH7395">
        <v>1010</v>
      </c>
      <c r="AI7395">
        <v>0</v>
      </c>
      <c r="AN7395">
        <v>24.17</v>
      </c>
      <c r="AP7395" t="s">
        <v>59</v>
      </c>
      <c r="AS7395">
        <v>79</v>
      </c>
      <c r="AU7395">
        <v>46865</v>
      </c>
      <c r="AV7395">
        <v>5605</v>
      </c>
      <c r="AW7395">
        <v>23</v>
      </c>
      <c r="AX7395">
        <v>20</v>
      </c>
      <c r="AZ7395">
        <v>0</v>
      </c>
      <c r="BA7395">
        <f t="shared" si="610"/>
        <v>2886</v>
      </c>
      <c r="BB7395">
        <f t="shared" si="611"/>
        <v>11525</v>
      </c>
      <c r="BD7395" t="e">
        <f t="shared" si="612"/>
        <v>#N/A</v>
      </c>
      <c r="BE7395">
        <f t="shared" si="613"/>
        <v>1</v>
      </c>
    </row>
    <row r="7396" spans="1:57" x14ac:dyDescent="0.25">
      <c r="A7396" t="s">
        <v>5376</v>
      </c>
      <c r="B7396" t="s">
        <v>5216</v>
      </c>
      <c r="C7396" t="s">
        <v>5217</v>
      </c>
      <c r="D7396" t="s">
        <v>57</v>
      </c>
      <c r="E7396" t="s">
        <v>58</v>
      </c>
      <c r="F7396" s="1">
        <v>41822</v>
      </c>
      <c r="G7396" s="1">
        <v>41818</v>
      </c>
      <c r="H7396" s="1">
        <v>41821</v>
      </c>
      <c r="I7396">
        <v>0</v>
      </c>
      <c r="J7396">
        <v>726</v>
      </c>
      <c r="K7396">
        <v>726</v>
      </c>
      <c r="L7396">
        <v>26646</v>
      </c>
      <c r="M7396" t="b">
        <v>0</v>
      </c>
      <c r="O7396" t="s">
        <v>34</v>
      </c>
      <c r="Q7396" t="b">
        <v>1</v>
      </c>
      <c r="R7396" t="b">
        <v>0</v>
      </c>
      <c r="S7396" t="b">
        <v>0</v>
      </c>
      <c r="T7396">
        <v>8</v>
      </c>
      <c r="U7396">
        <v>2</v>
      </c>
      <c r="V7396">
        <v>0</v>
      </c>
      <c r="W7396">
        <v>24</v>
      </c>
      <c r="X7396">
        <v>1</v>
      </c>
      <c r="Y7396">
        <v>3</v>
      </c>
      <c r="Z7396">
        <v>0</v>
      </c>
      <c r="AA7396">
        <v>1</v>
      </c>
      <c r="AB7396">
        <v>3</v>
      </c>
      <c r="AC7396">
        <v>1</v>
      </c>
      <c r="AD7396">
        <v>0</v>
      </c>
      <c r="AE7396">
        <v>1136</v>
      </c>
      <c r="AF7396">
        <v>9</v>
      </c>
      <c r="AG7396">
        <v>2829</v>
      </c>
      <c r="AH7396">
        <v>1113</v>
      </c>
      <c r="AI7396">
        <v>0</v>
      </c>
      <c r="AN7396">
        <v>23.29</v>
      </c>
      <c r="AP7396" t="s">
        <v>59</v>
      </c>
      <c r="AS7396">
        <v>45</v>
      </c>
      <c r="AU7396">
        <v>35432</v>
      </c>
      <c r="AV7396">
        <v>1836</v>
      </c>
      <c r="AW7396">
        <v>22</v>
      </c>
      <c r="AX7396">
        <v>18</v>
      </c>
      <c r="AZ7396">
        <v>0</v>
      </c>
      <c r="BA7396">
        <f t="shared" si="610"/>
        <v>2558</v>
      </c>
      <c r="BB7396">
        <f t="shared" si="611"/>
        <v>11853</v>
      </c>
      <c r="BD7396" t="e">
        <f t="shared" si="612"/>
        <v>#N/A</v>
      </c>
      <c r="BE7396">
        <f t="shared" si="613"/>
        <v>0</v>
      </c>
    </row>
    <row r="7397" spans="1:57" x14ac:dyDescent="0.25">
      <c r="A7397" t="s">
        <v>5378</v>
      </c>
      <c r="B7397" t="s">
        <v>5216</v>
      </c>
      <c r="C7397" t="s">
        <v>5217</v>
      </c>
      <c r="D7397" t="s">
        <v>57</v>
      </c>
      <c r="E7397" t="s">
        <v>58</v>
      </c>
      <c r="F7397" s="1">
        <v>41803</v>
      </c>
      <c r="G7397" s="1">
        <v>41800</v>
      </c>
      <c r="H7397" s="1">
        <v>41802</v>
      </c>
      <c r="I7397">
        <v>0</v>
      </c>
      <c r="J7397">
        <v>459</v>
      </c>
      <c r="K7397">
        <v>459</v>
      </c>
      <c r="L7397">
        <v>26379</v>
      </c>
      <c r="M7397" t="b">
        <v>0</v>
      </c>
      <c r="O7397" t="s">
        <v>34</v>
      </c>
      <c r="Q7397" t="b">
        <v>1</v>
      </c>
      <c r="R7397" t="b">
        <v>0</v>
      </c>
      <c r="S7397" t="b">
        <v>0</v>
      </c>
      <c r="T7397">
        <v>4</v>
      </c>
      <c r="U7397">
        <v>1</v>
      </c>
      <c r="V7397">
        <v>0</v>
      </c>
      <c r="W7397">
        <v>12</v>
      </c>
      <c r="X7397">
        <v>0</v>
      </c>
      <c r="Y7397">
        <v>1</v>
      </c>
      <c r="Z7397">
        <v>0</v>
      </c>
      <c r="AA7397">
        <v>0</v>
      </c>
      <c r="AB7397">
        <v>2</v>
      </c>
      <c r="AC7397">
        <v>1</v>
      </c>
      <c r="AD7397">
        <v>0</v>
      </c>
      <c r="AE7397">
        <v>1191</v>
      </c>
      <c r="AF7397">
        <v>9</v>
      </c>
      <c r="AG7397">
        <v>2950</v>
      </c>
      <c r="AH7397">
        <v>1142</v>
      </c>
      <c r="AI7397">
        <v>0</v>
      </c>
      <c r="AN7397">
        <v>23.48</v>
      </c>
      <c r="AP7397" t="s">
        <v>59</v>
      </c>
      <c r="AS7397">
        <v>32</v>
      </c>
      <c r="AU7397">
        <v>24810</v>
      </c>
      <c r="AV7397">
        <v>2748</v>
      </c>
      <c r="AW7397">
        <v>22</v>
      </c>
      <c r="AX7397">
        <v>19</v>
      </c>
      <c r="AZ7397">
        <v>0</v>
      </c>
      <c r="BA7397">
        <f t="shared" si="610"/>
        <v>2291</v>
      </c>
      <c r="BB7397">
        <f t="shared" si="611"/>
        <v>12120</v>
      </c>
      <c r="BD7397" t="e">
        <f t="shared" si="612"/>
        <v>#N/A</v>
      </c>
      <c r="BE7397">
        <f t="shared" si="613"/>
        <v>0</v>
      </c>
    </row>
    <row r="7398" spans="1:57" x14ac:dyDescent="0.25">
      <c r="A7398" t="s">
        <v>5380</v>
      </c>
      <c r="B7398" t="s">
        <v>5216</v>
      </c>
      <c r="C7398" t="s">
        <v>5217</v>
      </c>
      <c r="D7398" t="s">
        <v>57</v>
      </c>
      <c r="E7398" t="s">
        <v>58</v>
      </c>
      <c r="F7398" s="1">
        <v>41788</v>
      </c>
      <c r="G7398" s="1">
        <v>41784</v>
      </c>
      <c r="H7398" s="1">
        <v>41787</v>
      </c>
      <c r="I7398">
        <v>0</v>
      </c>
      <c r="J7398">
        <v>220</v>
      </c>
      <c r="K7398">
        <v>220</v>
      </c>
      <c r="L7398">
        <v>26140</v>
      </c>
      <c r="M7398" t="b">
        <v>0</v>
      </c>
      <c r="O7398" t="s">
        <v>34</v>
      </c>
      <c r="P7398" s="1">
        <v>41788</v>
      </c>
      <c r="Q7398" t="b">
        <v>1</v>
      </c>
      <c r="R7398" t="b">
        <v>0</v>
      </c>
      <c r="S7398" t="b">
        <v>0</v>
      </c>
      <c r="T7398">
        <v>4</v>
      </c>
      <c r="U7398">
        <v>1</v>
      </c>
      <c r="V7398">
        <v>0</v>
      </c>
      <c r="W7398">
        <v>8</v>
      </c>
      <c r="X7398">
        <v>1</v>
      </c>
      <c r="Y7398">
        <v>1</v>
      </c>
      <c r="Z7398">
        <v>0</v>
      </c>
      <c r="AA7398">
        <v>0</v>
      </c>
      <c r="AB7398">
        <v>2</v>
      </c>
      <c r="AC7398">
        <v>1</v>
      </c>
      <c r="AD7398">
        <v>0</v>
      </c>
      <c r="AE7398">
        <v>1371</v>
      </c>
      <c r="AF7398">
        <v>10</v>
      </c>
      <c r="AG7398">
        <v>3302</v>
      </c>
      <c r="AH7398">
        <v>1133</v>
      </c>
      <c r="AI7398">
        <v>0</v>
      </c>
      <c r="AN7398">
        <v>23.42</v>
      </c>
      <c r="AP7398" t="s">
        <v>59</v>
      </c>
      <c r="AS7398">
        <v>3</v>
      </c>
      <c r="AU7398">
        <v>11907</v>
      </c>
      <c r="AV7398">
        <v>583</v>
      </c>
      <c r="AW7398">
        <v>21</v>
      </c>
      <c r="AX7398">
        <v>16</v>
      </c>
      <c r="AZ7398">
        <v>0</v>
      </c>
      <c r="BA7398">
        <f t="shared" si="610"/>
        <v>2052</v>
      </c>
      <c r="BB7398">
        <f t="shared" si="611"/>
        <v>12359</v>
      </c>
      <c r="BD7398" t="e">
        <f t="shared" si="612"/>
        <v>#N/A</v>
      </c>
      <c r="BE7398">
        <f t="shared" si="613"/>
        <v>0</v>
      </c>
    </row>
    <row r="7399" spans="1:57" x14ac:dyDescent="0.25">
      <c r="A7399" t="s">
        <v>5382</v>
      </c>
      <c r="B7399" t="s">
        <v>5216</v>
      </c>
      <c r="C7399" t="s">
        <v>5217</v>
      </c>
      <c r="D7399" t="s">
        <v>57</v>
      </c>
      <c r="E7399" t="s">
        <v>58</v>
      </c>
      <c r="F7399" s="1">
        <v>41767</v>
      </c>
      <c r="G7399" s="1">
        <v>41762</v>
      </c>
      <c r="H7399" s="1">
        <v>41766</v>
      </c>
      <c r="I7399">
        <v>0</v>
      </c>
      <c r="J7399">
        <v>998</v>
      </c>
      <c r="K7399">
        <v>998</v>
      </c>
      <c r="L7399">
        <v>25920</v>
      </c>
      <c r="M7399" t="b">
        <v>1</v>
      </c>
      <c r="O7399" t="s">
        <v>34</v>
      </c>
      <c r="P7399" s="1">
        <v>41767</v>
      </c>
      <c r="Q7399" t="b">
        <v>0</v>
      </c>
      <c r="R7399" t="b">
        <v>0</v>
      </c>
      <c r="S7399" t="b">
        <v>0</v>
      </c>
      <c r="T7399">
        <v>6</v>
      </c>
      <c r="U7399">
        <v>0</v>
      </c>
      <c r="V7399">
        <v>0</v>
      </c>
      <c r="W7399">
        <v>25</v>
      </c>
      <c r="X7399">
        <v>2</v>
      </c>
      <c r="Y7399">
        <v>4</v>
      </c>
      <c r="Z7399">
        <v>0</v>
      </c>
      <c r="AA7399">
        <v>0</v>
      </c>
      <c r="AB7399">
        <v>3</v>
      </c>
      <c r="AC7399">
        <v>5</v>
      </c>
      <c r="AD7399">
        <v>0</v>
      </c>
      <c r="AE7399">
        <v>1452</v>
      </c>
      <c r="AF7399">
        <v>10</v>
      </c>
      <c r="AG7399">
        <v>3658</v>
      </c>
      <c r="AH7399">
        <v>1247</v>
      </c>
      <c r="AI7399">
        <v>0</v>
      </c>
      <c r="AN7399">
        <v>24.32</v>
      </c>
      <c r="AP7399" t="s">
        <v>59</v>
      </c>
      <c r="AS7399">
        <v>17</v>
      </c>
      <c r="AU7399">
        <v>31764</v>
      </c>
      <c r="AV7399">
        <v>696</v>
      </c>
      <c r="AW7399">
        <v>22</v>
      </c>
      <c r="AX7399">
        <v>17</v>
      </c>
      <c r="AZ7399">
        <v>0</v>
      </c>
      <c r="BA7399">
        <f t="shared" si="610"/>
        <v>1832</v>
      </c>
      <c r="BB7399">
        <f t="shared" si="611"/>
        <v>12579</v>
      </c>
      <c r="BD7399" t="e">
        <f t="shared" si="612"/>
        <v>#N/A</v>
      </c>
      <c r="BE7399">
        <f t="shared" si="613"/>
        <v>1</v>
      </c>
    </row>
    <row r="7400" spans="1:57" x14ac:dyDescent="0.25">
      <c r="A7400" t="s">
        <v>5384</v>
      </c>
      <c r="B7400" t="s">
        <v>5216</v>
      </c>
      <c r="C7400" t="s">
        <v>5217</v>
      </c>
      <c r="D7400" t="s">
        <v>57</v>
      </c>
      <c r="E7400" t="s">
        <v>58</v>
      </c>
      <c r="F7400" s="1">
        <v>41750</v>
      </c>
      <c r="G7400" s="1">
        <v>41746</v>
      </c>
      <c r="H7400" s="1">
        <v>41748</v>
      </c>
      <c r="I7400">
        <v>0</v>
      </c>
      <c r="J7400">
        <v>744</v>
      </c>
      <c r="K7400">
        <v>744</v>
      </c>
      <c r="L7400">
        <v>25666</v>
      </c>
      <c r="M7400" t="b">
        <v>0</v>
      </c>
      <c r="O7400" t="s">
        <v>34</v>
      </c>
      <c r="P7400" s="1">
        <v>41750</v>
      </c>
      <c r="Q7400" t="b">
        <v>0</v>
      </c>
      <c r="R7400" t="b">
        <v>0</v>
      </c>
      <c r="S7400" t="b">
        <v>0</v>
      </c>
      <c r="T7400">
        <v>5</v>
      </c>
      <c r="U7400">
        <v>0</v>
      </c>
      <c r="V7400">
        <v>0</v>
      </c>
      <c r="W7400">
        <v>19</v>
      </c>
      <c r="X7400">
        <v>1</v>
      </c>
      <c r="Y7400">
        <v>2</v>
      </c>
      <c r="Z7400">
        <v>0</v>
      </c>
      <c r="AA7400">
        <v>0</v>
      </c>
      <c r="AB7400">
        <v>0</v>
      </c>
      <c r="AC7400">
        <v>1</v>
      </c>
      <c r="AD7400">
        <v>0</v>
      </c>
      <c r="AE7400">
        <v>1115</v>
      </c>
      <c r="AF7400">
        <v>9</v>
      </c>
      <c r="AG7400">
        <v>2773</v>
      </c>
      <c r="AH7400">
        <v>930</v>
      </c>
      <c r="AI7400">
        <v>0</v>
      </c>
      <c r="AN7400">
        <v>23.85</v>
      </c>
      <c r="AP7400" t="s">
        <v>59</v>
      </c>
      <c r="AS7400">
        <v>31</v>
      </c>
      <c r="AU7400">
        <v>25975</v>
      </c>
      <c r="AV7400">
        <v>814</v>
      </c>
      <c r="AW7400">
        <v>22</v>
      </c>
      <c r="AX7400">
        <v>17</v>
      </c>
      <c r="AZ7400">
        <v>0</v>
      </c>
      <c r="BA7400">
        <f t="shared" si="610"/>
        <v>1578</v>
      </c>
      <c r="BB7400">
        <f t="shared" si="611"/>
        <v>12833</v>
      </c>
      <c r="BD7400" t="e">
        <f t="shared" si="612"/>
        <v>#N/A</v>
      </c>
      <c r="BE7400">
        <f t="shared" si="613"/>
        <v>0</v>
      </c>
    </row>
    <row r="7401" spans="1:57" x14ac:dyDescent="0.25">
      <c r="A7401" t="s">
        <v>5386</v>
      </c>
      <c r="B7401" t="s">
        <v>5216</v>
      </c>
      <c r="C7401" t="s">
        <v>5217</v>
      </c>
      <c r="D7401" t="s">
        <v>57</v>
      </c>
      <c r="E7401" t="s">
        <v>58</v>
      </c>
      <c r="F7401" s="1">
        <v>41733</v>
      </c>
      <c r="G7401" s="1">
        <v>41728</v>
      </c>
      <c r="H7401" s="1">
        <v>41731</v>
      </c>
      <c r="I7401">
        <v>0</v>
      </c>
      <c r="J7401">
        <v>491</v>
      </c>
      <c r="K7401">
        <v>491</v>
      </c>
      <c r="L7401">
        <v>25413</v>
      </c>
      <c r="M7401" t="b">
        <v>0</v>
      </c>
      <c r="O7401" t="s">
        <v>34</v>
      </c>
      <c r="P7401" s="1">
        <v>41733</v>
      </c>
      <c r="Q7401" t="b">
        <v>0</v>
      </c>
      <c r="R7401" t="b">
        <v>0</v>
      </c>
      <c r="S7401" t="b">
        <v>0</v>
      </c>
      <c r="T7401">
        <v>4</v>
      </c>
      <c r="U7401">
        <v>1</v>
      </c>
      <c r="V7401">
        <v>0</v>
      </c>
      <c r="W7401">
        <v>14</v>
      </c>
      <c r="X7401">
        <v>2</v>
      </c>
      <c r="Y7401">
        <v>1</v>
      </c>
      <c r="Z7401">
        <v>0</v>
      </c>
      <c r="AA7401">
        <v>0</v>
      </c>
      <c r="AB7401">
        <v>3</v>
      </c>
      <c r="AC7401">
        <v>3</v>
      </c>
      <c r="AD7401">
        <v>0</v>
      </c>
      <c r="AE7401">
        <v>1330</v>
      </c>
      <c r="AF7401">
        <v>9</v>
      </c>
      <c r="AG7401">
        <v>3299</v>
      </c>
      <c r="AH7401">
        <v>1148</v>
      </c>
      <c r="AI7401">
        <v>0</v>
      </c>
      <c r="AN7401">
        <v>24.45</v>
      </c>
      <c r="AP7401" t="s">
        <v>59</v>
      </c>
      <c r="AS7401">
        <v>13</v>
      </c>
      <c r="AU7401">
        <v>26291</v>
      </c>
      <c r="AV7401">
        <v>683</v>
      </c>
      <c r="AW7401">
        <v>22</v>
      </c>
      <c r="AX7401">
        <v>17</v>
      </c>
      <c r="AZ7401">
        <v>0</v>
      </c>
      <c r="BA7401">
        <f t="shared" si="610"/>
        <v>1325</v>
      </c>
      <c r="BB7401">
        <f t="shared" si="611"/>
        <v>13086</v>
      </c>
      <c r="BD7401" t="e">
        <f t="shared" si="612"/>
        <v>#N/A</v>
      </c>
      <c r="BE7401">
        <f t="shared" si="613"/>
        <v>0</v>
      </c>
    </row>
    <row r="7402" spans="1:57" x14ac:dyDescent="0.25">
      <c r="A7402" t="s">
        <v>5388</v>
      </c>
      <c r="B7402" t="s">
        <v>5216</v>
      </c>
      <c r="C7402" t="s">
        <v>5217</v>
      </c>
      <c r="D7402" t="s">
        <v>57</v>
      </c>
      <c r="E7402" t="s">
        <v>58</v>
      </c>
      <c r="F7402" s="1">
        <v>41711</v>
      </c>
      <c r="G7402" s="1">
        <v>41709</v>
      </c>
      <c r="H7402" s="1">
        <v>41710</v>
      </c>
      <c r="I7402">
        <v>0</v>
      </c>
      <c r="J7402">
        <v>237</v>
      </c>
      <c r="K7402">
        <v>237</v>
      </c>
      <c r="L7402">
        <v>25159</v>
      </c>
      <c r="M7402" t="b">
        <v>0</v>
      </c>
      <c r="O7402" t="s">
        <v>34</v>
      </c>
      <c r="P7402" s="1">
        <v>41711</v>
      </c>
      <c r="Q7402" t="b">
        <v>0</v>
      </c>
      <c r="R7402" t="b">
        <v>0</v>
      </c>
      <c r="S7402" t="b">
        <v>0</v>
      </c>
      <c r="T7402">
        <v>5</v>
      </c>
      <c r="U7402">
        <v>1</v>
      </c>
      <c r="V7402">
        <v>0</v>
      </c>
      <c r="W7402">
        <v>12</v>
      </c>
      <c r="X7402">
        <v>1</v>
      </c>
      <c r="Y7402">
        <v>0</v>
      </c>
      <c r="Z7402">
        <v>0</v>
      </c>
      <c r="AA7402">
        <v>0</v>
      </c>
      <c r="AB7402">
        <v>1</v>
      </c>
      <c r="AC7402">
        <v>2</v>
      </c>
      <c r="AD7402">
        <v>0</v>
      </c>
      <c r="AE7402">
        <v>1203</v>
      </c>
      <c r="AF7402">
        <v>13</v>
      </c>
      <c r="AG7402">
        <v>3079</v>
      </c>
      <c r="AH7402">
        <v>1114</v>
      </c>
      <c r="AI7402">
        <v>0</v>
      </c>
      <c r="AN7402">
        <v>24.6</v>
      </c>
      <c r="AP7402" t="s">
        <v>59</v>
      </c>
      <c r="AS7402">
        <v>14</v>
      </c>
      <c r="AU7402">
        <v>13608</v>
      </c>
      <c r="AV7402">
        <v>306</v>
      </c>
      <c r="AW7402">
        <v>21</v>
      </c>
      <c r="AX7402">
        <v>15</v>
      </c>
      <c r="AZ7402">
        <v>0</v>
      </c>
      <c r="BA7402">
        <f t="shared" si="610"/>
        <v>1071</v>
      </c>
      <c r="BB7402">
        <f t="shared" si="611"/>
        <v>13340</v>
      </c>
      <c r="BD7402" t="e">
        <f t="shared" si="612"/>
        <v>#N/A</v>
      </c>
      <c r="BE7402">
        <f t="shared" si="613"/>
        <v>0</v>
      </c>
    </row>
    <row r="7403" spans="1:57" x14ac:dyDescent="0.25">
      <c r="A7403" t="s">
        <v>5390</v>
      </c>
      <c r="B7403" t="s">
        <v>5216</v>
      </c>
      <c r="C7403" t="s">
        <v>5217</v>
      </c>
      <c r="D7403" t="s">
        <v>57</v>
      </c>
      <c r="E7403" t="s">
        <v>58</v>
      </c>
      <c r="F7403" s="1">
        <v>41694</v>
      </c>
      <c r="G7403" s="1">
        <v>41690</v>
      </c>
      <c r="H7403" s="1">
        <v>41692</v>
      </c>
      <c r="I7403">
        <v>0</v>
      </c>
      <c r="J7403">
        <v>1099</v>
      </c>
      <c r="K7403">
        <v>834</v>
      </c>
      <c r="L7403">
        <v>24922</v>
      </c>
      <c r="M7403" t="b">
        <v>1</v>
      </c>
      <c r="O7403" t="s">
        <v>34</v>
      </c>
      <c r="P7403" s="1">
        <v>41694</v>
      </c>
      <c r="Q7403" t="b">
        <v>0</v>
      </c>
      <c r="R7403" t="b">
        <v>0</v>
      </c>
      <c r="S7403" t="b">
        <v>0</v>
      </c>
      <c r="T7403">
        <v>10</v>
      </c>
      <c r="U7403">
        <v>2</v>
      </c>
      <c r="V7403">
        <v>1</v>
      </c>
      <c r="W7403">
        <v>48</v>
      </c>
      <c r="X7403">
        <v>1</v>
      </c>
      <c r="Y7403">
        <v>2</v>
      </c>
      <c r="Z7403">
        <v>0</v>
      </c>
      <c r="AA7403">
        <v>0</v>
      </c>
      <c r="AB7403">
        <v>4</v>
      </c>
      <c r="AC7403">
        <v>2</v>
      </c>
      <c r="AD7403">
        <v>1</v>
      </c>
      <c r="AE7403">
        <v>1243</v>
      </c>
      <c r="AF7403">
        <v>10</v>
      </c>
      <c r="AG7403">
        <v>3167</v>
      </c>
      <c r="AH7403">
        <v>1199</v>
      </c>
      <c r="AI7403">
        <v>0</v>
      </c>
      <c r="AN7403">
        <v>24.63</v>
      </c>
      <c r="AP7403" t="s">
        <v>59</v>
      </c>
      <c r="AS7403">
        <v>54</v>
      </c>
      <c r="AU7403">
        <v>39139</v>
      </c>
      <c r="AV7403">
        <v>580</v>
      </c>
      <c r="AW7403">
        <v>22</v>
      </c>
      <c r="AX7403">
        <v>16</v>
      </c>
      <c r="AZ7403">
        <v>0</v>
      </c>
      <c r="BA7403">
        <f t="shared" si="610"/>
        <v>834</v>
      </c>
      <c r="BB7403">
        <f t="shared" si="611"/>
        <v>13577</v>
      </c>
      <c r="BD7403" t="e">
        <f t="shared" si="612"/>
        <v>#N/A</v>
      </c>
      <c r="BE7403">
        <f t="shared" si="613"/>
        <v>1</v>
      </c>
    </row>
    <row r="7404" spans="1:57" x14ac:dyDescent="0.25">
      <c r="A7404" t="s">
        <v>5392</v>
      </c>
      <c r="B7404" t="s">
        <v>5216</v>
      </c>
      <c r="C7404" t="s">
        <v>5217</v>
      </c>
      <c r="D7404" t="s">
        <v>57</v>
      </c>
      <c r="E7404" t="s">
        <v>58</v>
      </c>
      <c r="F7404" s="1">
        <v>41675</v>
      </c>
      <c r="G7404" s="1">
        <v>41672</v>
      </c>
      <c r="H7404" s="1">
        <v>41674</v>
      </c>
      <c r="I7404">
        <v>0</v>
      </c>
      <c r="J7404">
        <v>539</v>
      </c>
      <c r="K7404">
        <v>539</v>
      </c>
      <c r="L7404">
        <v>24627</v>
      </c>
      <c r="M7404" t="b">
        <v>0</v>
      </c>
      <c r="O7404" t="s">
        <v>34</v>
      </c>
      <c r="P7404" s="1">
        <v>41675</v>
      </c>
      <c r="Q7404" t="b">
        <v>0</v>
      </c>
      <c r="R7404" t="b">
        <v>0</v>
      </c>
      <c r="S7404" t="b">
        <v>0</v>
      </c>
      <c r="T7404">
        <v>10</v>
      </c>
      <c r="U7404">
        <v>1</v>
      </c>
      <c r="V7404">
        <v>0</v>
      </c>
      <c r="W7404">
        <v>39</v>
      </c>
      <c r="X7404">
        <v>1</v>
      </c>
      <c r="Y7404">
        <v>2</v>
      </c>
      <c r="Z7404">
        <v>0</v>
      </c>
      <c r="AA7404">
        <v>1</v>
      </c>
      <c r="AB7404">
        <v>8</v>
      </c>
      <c r="AC7404">
        <v>1</v>
      </c>
      <c r="AD7404">
        <v>1</v>
      </c>
      <c r="AE7404">
        <v>1236</v>
      </c>
      <c r="AF7404">
        <v>14</v>
      </c>
      <c r="AG7404">
        <v>3185</v>
      </c>
      <c r="AH7404">
        <v>1104</v>
      </c>
      <c r="AI7404">
        <v>0</v>
      </c>
      <c r="AN7404">
        <v>24.46</v>
      </c>
      <c r="AP7404" t="s">
        <v>59</v>
      </c>
      <c r="AS7404">
        <v>38</v>
      </c>
      <c r="AU7404">
        <v>36658</v>
      </c>
      <c r="AV7404">
        <v>578</v>
      </c>
      <c r="AW7404">
        <v>22</v>
      </c>
      <c r="AX7404">
        <v>16</v>
      </c>
      <c r="AZ7404">
        <v>0</v>
      </c>
      <c r="BA7404">
        <f t="shared" si="610"/>
        <v>539</v>
      </c>
      <c r="BB7404">
        <f t="shared" si="611"/>
        <v>13872</v>
      </c>
      <c r="BD7404" t="e">
        <f t="shared" si="612"/>
        <v>#N/A</v>
      </c>
      <c r="BE7404">
        <f t="shared" si="613"/>
        <v>0</v>
      </c>
    </row>
    <row r="7405" spans="1:57" x14ac:dyDescent="0.25">
      <c r="A7405" t="s">
        <v>5394</v>
      </c>
      <c r="B7405" t="s">
        <v>5216</v>
      </c>
      <c r="C7405" t="s">
        <v>5217</v>
      </c>
      <c r="D7405" t="s">
        <v>57</v>
      </c>
      <c r="E7405" t="s">
        <v>58</v>
      </c>
      <c r="F7405" s="1">
        <v>41657</v>
      </c>
      <c r="G7405" s="1">
        <v>41653</v>
      </c>
      <c r="H7405" s="1">
        <v>41656</v>
      </c>
      <c r="I7405">
        <v>0</v>
      </c>
      <c r="J7405">
        <v>522</v>
      </c>
      <c r="K7405">
        <v>257</v>
      </c>
      <c r="L7405">
        <v>24345</v>
      </c>
      <c r="M7405" t="b">
        <v>0</v>
      </c>
      <c r="O7405" t="s">
        <v>34</v>
      </c>
      <c r="P7405" s="1">
        <v>41657</v>
      </c>
      <c r="Q7405" t="b">
        <v>0</v>
      </c>
      <c r="R7405" t="b">
        <v>0</v>
      </c>
      <c r="S7405" t="b">
        <v>0</v>
      </c>
      <c r="T7405">
        <v>8</v>
      </c>
      <c r="U7405">
        <v>3</v>
      </c>
      <c r="V7405">
        <v>0</v>
      </c>
      <c r="W7405">
        <v>48</v>
      </c>
      <c r="X7405">
        <v>1</v>
      </c>
      <c r="Y7405">
        <v>2</v>
      </c>
      <c r="Z7405">
        <v>0</v>
      </c>
      <c r="AA7405">
        <v>2</v>
      </c>
      <c r="AB7405">
        <v>12</v>
      </c>
      <c r="AC7405">
        <v>0</v>
      </c>
      <c r="AD7405">
        <v>1</v>
      </c>
      <c r="AE7405">
        <v>1349</v>
      </c>
      <c r="AF7405">
        <v>10</v>
      </c>
      <c r="AG7405">
        <v>3143</v>
      </c>
      <c r="AH7405">
        <v>1154</v>
      </c>
      <c r="AI7405">
        <v>0</v>
      </c>
      <c r="AN7405">
        <v>23.7</v>
      </c>
      <c r="AP7405" t="s">
        <v>59</v>
      </c>
      <c r="AS7405">
        <v>38</v>
      </c>
      <c r="AU7405">
        <v>37210</v>
      </c>
      <c r="AV7405">
        <v>631</v>
      </c>
      <c r="AW7405">
        <v>22</v>
      </c>
      <c r="AX7405">
        <v>16</v>
      </c>
      <c r="AZ7405">
        <v>0</v>
      </c>
      <c r="BA7405">
        <f>L7405-$L$7406</f>
        <v>257</v>
      </c>
      <c r="BB7405">
        <f t="shared" si="611"/>
        <v>14154</v>
      </c>
      <c r="BD7405" t="e">
        <f t="shared" si="612"/>
        <v>#N/A</v>
      </c>
      <c r="BE7405">
        <f t="shared" si="613"/>
        <v>0</v>
      </c>
    </row>
    <row r="7406" spans="1:57" x14ac:dyDescent="0.25">
      <c r="A7406" t="s">
        <v>5396</v>
      </c>
      <c r="B7406" t="s">
        <v>5216</v>
      </c>
      <c r="C7406" t="s">
        <v>5217</v>
      </c>
      <c r="D7406" t="s">
        <v>57</v>
      </c>
      <c r="E7406" t="s">
        <v>58</v>
      </c>
      <c r="F7406" s="1">
        <v>41632</v>
      </c>
      <c r="G7406" s="1">
        <v>41628</v>
      </c>
      <c r="H7406" s="1">
        <v>41631</v>
      </c>
      <c r="I7406">
        <v>0</v>
      </c>
      <c r="J7406">
        <v>265</v>
      </c>
      <c r="K7406">
        <v>265</v>
      </c>
      <c r="L7406">
        <v>24088</v>
      </c>
      <c r="M7406" t="b">
        <v>1</v>
      </c>
      <c r="O7406" t="s">
        <v>34</v>
      </c>
      <c r="P7406" s="1">
        <v>41632</v>
      </c>
      <c r="Q7406" t="b">
        <v>0</v>
      </c>
      <c r="R7406" t="b">
        <v>0</v>
      </c>
      <c r="S7406" t="b">
        <v>0</v>
      </c>
      <c r="T7406">
        <v>4</v>
      </c>
      <c r="U7406">
        <v>1</v>
      </c>
      <c r="V7406">
        <v>0</v>
      </c>
      <c r="W7406">
        <v>3</v>
      </c>
      <c r="X7406">
        <v>1</v>
      </c>
      <c r="Y7406">
        <v>0</v>
      </c>
      <c r="Z7406">
        <v>0</v>
      </c>
      <c r="AA7406">
        <v>0</v>
      </c>
      <c r="AB7406">
        <v>12</v>
      </c>
      <c r="AC7406">
        <v>2</v>
      </c>
      <c r="AD7406">
        <v>2</v>
      </c>
      <c r="AE7406">
        <v>988</v>
      </c>
      <c r="AF7406">
        <v>8</v>
      </c>
      <c r="AG7406">
        <v>2526</v>
      </c>
      <c r="AH7406">
        <v>836</v>
      </c>
      <c r="AI7406">
        <v>0</v>
      </c>
      <c r="AN7406">
        <v>23.19</v>
      </c>
      <c r="AP7406" t="s">
        <v>59</v>
      </c>
      <c r="AS7406">
        <v>7</v>
      </c>
      <c r="AU7406">
        <v>22196</v>
      </c>
      <c r="AV7406">
        <v>3945</v>
      </c>
      <c r="AW7406">
        <v>22</v>
      </c>
      <c r="AX7406">
        <v>19</v>
      </c>
      <c r="AZ7406">
        <v>1</v>
      </c>
      <c r="BA7406">
        <f t="shared" ref="BA7406:BA7442" si="614">L7406-$L$7444</f>
        <v>12089</v>
      </c>
      <c r="BB7406">
        <f>$BA$7406-BA7406</f>
        <v>0</v>
      </c>
      <c r="BD7406" t="e">
        <f t="shared" si="612"/>
        <v>#N/A</v>
      </c>
      <c r="BE7406">
        <f t="shared" si="613"/>
        <v>1</v>
      </c>
    </row>
    <row r="7407" spans="1:57" x14ac:dyDescent="0.25">
      <c r="A7407" t="s">
        <v>5398</v>
      </c>
      <c r="B7407" t="s">
        <v>5216</v>
      </c>
      <c r="C7407" t="s">
        <v>5217</v>
      </c>
      <c r="D7407" t="s">
        <v>57</v>
      </c>
      <c r="E7407" t="s">
        <v>58</v>
      </c>
      <c r="F7407" s="1">
        <v>41606</v>
      </c>
      <c r="G7407" s="1">
        <v>41602</v>
      </c>
      <c r="H7407" s="1">
        <v>41605</v>
      </c>
      <c r="I7407">
        <v>0</v>
      </c>
      <c r="J7407">
        <v>1430</v>
      </c>
      <c r="K7407">
        <v>1430</v>
      </c>
      <c r="L7407">
        <v>23823</v>
      </c>
      <c r="M7407" t="b">
        <v>1</v>
      </c>
      <c r="O7407" t="s">
        <v>34</v>
      </c>
      <c r="P7407" s="1">
        <v>41607</v>
      </c>
      <c r="Q7407" t="b">
        <v>0</v>
      </c>
      <c r="R7407" t="b">
        <v>0</v>
      </c>
      <c r="S7407" t="b">
        <v>0</v>
      </c>
      <c r="T7407">
        <v>7</v>
      </c>
      <c r="U7407">
        <v>1</v>
      </c>
      <c r="V7407">
        <v>0</v>
      </c>
      <c r="W7407">
        <v>34</v>
      </c>
      <c r="X7407">
        <v>1</v>
      </c>
      <c r="Y7407">
        <v>2</v>
      </c>
      <c r="Z7407">
        <v>0</v>
      </c>
      <c r="AA7407">
        <v>0</v>
      </c>
      <c r="AB7407">
        <v>3</v>
      </c>
      <c r="AC7407">
        <v>1</v>
      </c>
      <c r="AD7407">
        <v>0</v>
      </c>
      <c r="AE7407">
        <v>1054</v>
      </c>
      <c r="AF7407">
        <v>9</v>
      </c>
      <c r="AG7407">
        <v>2728</v>
      </c>
      <c r="AH7407">
        <v>957</v>
      </c>
      <c r="AI7407">
        <v>0</v>
      </c>
      <c r="AN7407">
        <v>21.67</v>
      </c>
      <c r="AP7407" t="s">
        <v>59</v>
      </c>
      <c r="AS7407">
        <v>20</v>
      </c>
      <c r="AU7407">
        <v>25199</v>
      </c>
      <c r="AV7407">
        <v>1129</v>
      </c>
      <c r="AW7407">
        <v>22</v>
      </c>
      <c r="AX7407">
        <v>17</v>
      </c>
      <c r="AZ7407">
        <v>0</v>
      </c>
      <c r="BA7407">
        <f t="shared" si="614"/>
        <v>11824</v>
      </c>
      <c r="BB7407">
        <f t="shared" ref="BB7407:BB7443" si="615">$BA$7406-BA7407</f>
        <v>265</v>
      </c>
      <c r="BD7407" t="e">
        <f t="shared" si="612"/>
        <v>#N/A</v>
      </c>
      <c r="BE7407">
        <f t="shared" si="613"/>
        <v>1</v>
      </c>
    </row>
    <row r="7408" spans="1:57" x14ac:dyDescent="0.25">
      <c r="A7408" t="s">
        <v>5400</v>
      </c>
      <c r="B7408" t="s">
        <v>5216</v>
      </c>
      <c r="C7408" t="s">
        <v>5217</v>
      </c>
      <c r="D7408" t="s">
        <v>57</v>
      </c>
      <c r="E7408" t="s">
        <v>58</v>
      </c>
      <c r="F7408" s="1">
        <v>41586</v>
      </c>
      <c r="G7408" s="1">
        <v>41583</v>
      </c>
      <c r="H7408" s="1">
        <v>41585</v>
      </c>
      <c r="I7408">
        <v>0</v>
      </c>
      <c r="J7408">
        <v>1137</v>
      </c>
      <c r="K7408">
        <v>1137</v>
      </c>
      <c r="L7408">
        <v>23530</v>
      </c>
      <c r="M7408" t="b">
        <v>0</v>
      </c>
      <c r="O7408" t="s">
        <v>34</v>
      </c>
      <c r="P7408" s="1">
        <v>41586</v>
      </c>
      <c r="Q7408" t="b">
        <v>0</v>
      </c>
      <c r="R7408" t="b">
        <v>0</v>
      </c>
      <c r="S7408" t="b">
        <v>0</v>
      </c>
      <c r="T7408">
        <v>5</v>
      </c>
      <c r="U7408">
        <v>1</v>
      </c>
      <c r="V7408">
        <v>0</v>
      </c>
      <c r="W7408">
        <v>31</v>
      </c>
      <c r="X7408">
        <v>0</v>
      </c>
      <c r="Y7408">
        <v>2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1182</v>
      </c>
      <c r="AF7408">
        <v>8</v>
      </c>
      <c r="AG7408">
        <v>2973</v>
      </c>
      <c r="AH7408">
        <v>1012</v>
      </c>
      <c r="AI7408">
        <v>0</v>
      </c>
      <c r="AN7408">
        <v>24.75</v>
      </c>
      <c r="AP7408" t="s">
        <v>59</v>
      </c>
      <c r="AS7408">
        <v>21</v>
      </c>
      <c r="AU7408">
        <v>29062</v>
      </c>
      <c r="AV7408">
        <v>1441</v>
      </c>
      <c r="AW7408">
        <v>22</v>
      </c>
      <c r="AX7408">
        <v>18</v>
      </c>
      <c r="AZ7408">
        <v>0</v>
      </c>
      <c r="BA7408">
        <f t="shared" si="614"/>
        <v>11531</v>
      </c>
      <c r="BB7408">
        <f t="shared" si="615"/>
        <v>558</v>
      </c>
      <c r="BD7408" t="e">
        <f t="shared" si="612"/>
        <v>#N/A</v>
      </c>
      <c r="BE7408">
        <f t="shared" si="613"/>
        <v>0</v>
      </c>
    </row>
    <row r="7409" spans="1:57" x14ac:dyDescent="0.25">
      <c r="A7409" t="s">
        <v>5402</v>
      </c>
      <c r="B7409" t="s">
        <v>5216</v>
      </c>
      <c r="C7409" t="s">
        <v>5217</v>
      </c>
      <c r="D7409" t="s">
        <v>57</v>
      </c>
      <c r="E7409" t="s">
        <v>58</v>
      </c>
      <c r="F7409" s="1">
        <v>41560</v>
      </c>
      <c r="G7409" s="1">
        <v>41555</v>
      </c>
      <c r="H7409" s="1">
        <v>41557</v>
      </c>
      <c r="I7409">
        <v>0</v>
      </c>
      <c r="J7409">
        <v>723</v>
      </c>
      <c r="K7409">
        <v>723</v>
      </c>
      <c r="L7409">
        <v>23116</v>
      </c>
      <c r="M7409" t="b">
        <v>0</v>
      </c>
      <c r="O7409" t="s">
        <v>34</v>
      </c>
      <c r="P7409" s="1">
        <v>41560</v>
      </c>
      <c r="Q7409" t="b">
        <v>0</v>
      </c>
      <c r="R7409" t="b">
        <v>0</v>
      </c>
      <c r="S7409" t="b">
        <v>0</v>
      </c>
      <c r="T7409">
        <v>4</v>
      </c>
      <c r="U7409">
        <v>0</v>
      </c>
      <c r="V7409">
        <v>0</v>
      </c>
      <c r="W7409">
        <v>23</v>
      </c>
      <c r="X7409">
        <v>0</v>
      </c>
      <c r="Y7409">
        <v>1</v>
      </c>
      <c r="Z7409">
        <v>0</v>
      </c>
      <c r="AA7409">
        <v>0</v>
      </c>
      <c r="AB7409">
        <v>6</v>
      </c>
      <c r="AC7409">
        <v>0</v>
      </c>
      <c r="AD7409">
        <v>0</v>
      </c>
      <c r="AE7409">
        <v>1101</v>
      </c>
      <c r="AF7409">
        <v>8</v>
      </c>
      <c r="AG7409">
        <v>2779</v>
      </c>
      <c r="AH7409">
        <v>893</v>
      </c>
      <c r="AI7409">
        <v>0</v>
      </c>
      <c r="AN7409">
        <v>23.12</v>
      </c>
      <c r="AP7409" t="s">
        <v>59</v>
      </c>
      <c r="AS7409">
        <v>32</v>
      </c>
      <c r="AU7409">
        <v>18631</v>
      </c>
      <c r="AV7409">
        <v>1392</v>
      </c>
      <c r="AW7409">
        <v>21</v>
      </c>
      <c r="AX7409">
        <v>18</v>
      </c>
      <c r="AZ7409">
        <v>0</v>
      </c>
      <c r="BA7409">
        <f t="shared" si="614"/>
        <v>11117</v>
      </c>
      <c r="BB7409">
        <f t="shared" si="615"/>
        <v>972</v>
      </c>
      <c r="BD7409" t="e">
        <f t="shared" si="612"/>
        <v>#N/A</v>
      </c>
      <c r="BE7409">
        <f t="shared" si="613"/>
        <v>0</v>
      </c>
    </row>
    <row r="7410" spans="1:57" x14ac:dyDescent="0.25">
      <c r="A7410" t="s">
        <v>5404</v>
      </c>
      <c r="B7410" t="s">
        <v>5216</v>
      </c>
      <c r="C7410" t="s">
        <v>5217</v>
      </c>
      <c r="D7410" t="s">
        <v>57</v>
      </c>
      <c r="E7410" t="s">
        <v>58</v>
      </c>
      <c r="F7410" s="1">
        <v>41533</v>
      </c>
      <c r="G7410" s="1">
        <v>41527</v>
      </c>
      <c r="H7410" s="1">
        <v>41530</v>
      </c>
      <c r="I7410">
        <v>0</v>
      </c>
      <c r="J7410">
        <v>256</v>
      </c>
      <c r="K7410">
        <v>256</v>
      </c>
      <c r="L7410">
        <v>22649</v>
      </c>
      <c r="M7410" t="b">
        <v>0</v>
      </c>
      <c r="O7410" t="s">
        <v>34</v>
      </c>
      <c r="P7410" s="1">
        <v>41533</v>
      </c>
      <c r="Q7410" t="b">
        <v>0</v>
      </c>
      <c r="R7410" t="b">
        <v>0</v>
      </c>
      <c r="S7410" t="b">
        <v>0</v>
      </c>
      <c r="T7410">
        <v>5</v>
      </c>
      <c r="U7410">
        <v>2</v>
      </c>
      <c r="V7410">
        <v>0</v>
      </c>
      <c r="W7410">
        <v>11</v>
      </c>
      <c r="X7410">
        <v>0</v>
      </c>
      <c r="Y7410">
        <v>1</v>
      </c>
      <c r="Z7410">
        <v>0</v>
      </c>
      <c r="AA7410">
        <v>0</v>
      </c>
      <c r="AB7410">
        <v>3</v>
      </c>
      <c r="AC7410">
        <v>1</v>
      </c>
      <c r="AD7410">
        <v>0</v>
      </c>
      <c r="AE7410">
        <v>1220</v>
      </c>
      <c r="AF7410">
        <v>9</v>
      </c>
      <c r="AG7410">
        <v>2938</v>
      </c>
      <c r="AH7410">
        <v>1023</v>
      </c>
      <c r="AI7410">
        <v>0</v>
      </c>
      <c r="AN7410">
        <v>23.79</v>
      </c>
      <c r="AP7410" t="s">
        <v>59</v>
      </c>
      <c r="AS7410">
        <v>59</v>
      </c>
      <c r="AU7410">
        <v>18224</v>
      </c>
      <c r="AV7410">
        <v>4533</v>
      </c>
      <c r="AW7410">
        <v>21</v>
      </c>
      <c r="AX7410">
        <v>19</v>
      </c>
      <c r="AZ7410">
        <v>0</v>
      </c>
      <c r="BA7410">
        <f t="shared" si="614"/>
        <v>10650</v>
      </c>
      <c r="BB7410">
        <f t="shared" si="615"/>
        <v>1439</v>
      </c>
      <c r="BD7410" t="e">
        <f t="shared" si="612"/>
        <v>#N/A</v>
      </c>
      <c r="BE7410">
        <f t="shared" si="613"/>
        <v>0</v>
      </c>
    </row>
    <row r="7411" spans="1:57" x14ac:dyDescent="0.25">
      <c r="A7411" t="s">
        <v>5406</v>
      </c>
      <c r="B7411" t="s">
        <v>5216</v>
      </c>
      <c r="C7411" t="s">
        <v>5217</v>
      </c>
      <c r="D7411" t="s">
        <v>57</v>
      </c>
      <c r="E7411" t="s">
        <v>58</v>
      </c>
      <c r="F7411" s="1">
        <v>41509</v>
      </c>
      <c r="G7411" s="1">
        <v>41505</v>
      </c>
      <c r="H7411" s="1">
        <v>41508</v>
      </c>
      <c r="I7411">
        <v>0</v>
      </c>
      <c r="J7411">
        <v>1586</v>
      </c>
      <c r="K7411">
        <v>1586</v>
      </c>
      <c r="L7411">
        <v>22393</v>
      </c>
      <c r="M7411" t="b">
        <v>1</v>
      </c>
      <c r="O7411" t="s">
        <v>34</v>
      </c>
      <c r="P7411" s="1">
        <v>41509</v>
      </c>
      <c r="Q7411" t="b">
        <v>0</v>
      </c>
      <c r="R7411" t="b">
        <v>0</v>
      </c>
      <c r="S7411" t="b">
        <v>0</v>
      </c>
      <c r="T7411">
        <v>7</v>
      </c>
      <c r="U7411">
        <v>2</v>
      </c>
      <c r="V7411">
        <v>0</v>
      </c>
      <c r="W7411">
        <v>36</v>
      </c>
      <c r="X7411">
        <v>1</v>
      </c>
      <c r="Y7411">
        <v>3</v>
      </c>
      <c r="Z7411">
        <v>0</v>
      </c>
      <c r="AA7411">
        <v>0</v>
      </c>
      <c r="AB7411">
        <v>0</v>
      </c>
      <c r="AC7411">
        <v>1</v>
      </c>
      <c r="AD7411">
        <v>0</v>
      </c>
      <c r="AE7411">
        <v>1330</v>
      </c>
      <c r="AF7411">
        <v>9</v>
      </c>
      <c r="AG7411">
        <v>3458</v>
      </c>
      <c r="AH7411">
        <v>1196</v>
      </c>
      <c r="AI7411">
        <v>0</v>
      </c>
      <c r="AN7411">
        <v>24.18</v>
      </c>
      <c r="AP7411" t="s">
        <v>59</v>
      </c>
      <c r="AS7411">
        <v>29</v>
      </c>
      <c r="AU7411">
        <v>14316</v>
      </c>
      <c r="AV7411">
        <v>662</v>
      </c>
      <c r="AW7411">
        <v>21</v>
      </c>
      <c r="AX7411">
        <v>17</v>
      </c>
      <c r="AZ7411">
        <v>0</v>
      </c>
      <c r="BA7411">
        <f t="shared" si="614"/>
        <v>10394</v>
      </c>
      <c r="BB7411">
        <f t="shared" si="615"/>
        <v>1695</v>
      </c>
      <c r="BD7411" t="e">
        <f t="shared" si="612"/>
        <v>#N/A</v>
      </c>
      <c r="BE7411">
        <f t="shared" si="613"/>
        <v>1</v>
      </c>
    </row>
    <row r="7412" spans="1:57" x14ac:dyDescent="0.25">
      <c r="A7412" t="s">
        <v>5408</v>
      </c>
      <c r="B7412" t="s">
        <v>5216</v>
      </c>
      <c r="C7412" t="s">
        <v>5217</v>
      </c>
      <c r="D7412" t="s">
        <v>57</v>
      </c>
      <c r="E7412" t="s">
        <v>58</v>
      </c>
      <c r="F7412" s="1">
        <v>41477</v>
      </c>
      <c r="G7412" s="1">
        <v>41474</v>
      </c>
      <c r="H7412" s="1">
        <v>41477</v>
      </c>
      <c r="I7412">
        <v>0</v>
      </c>
      <c r="J7412">
        <v>1153</v>
      </c>
      <c r="K7412">
        <v>1153</v>
      </c>
      <c r="L7412">
        <v>21960</v>
      </c>
      <c r="M7412" t="b">
        <v>0</v>
      </c>
      <c r="O7412" t="s">
        <v>34</v>
      </c>
      <c r="P7412" s="1">
        <v>41477</v>
      </c>
      <c r="Q7412" t="b">
        <v>0</v>
      </c>
      <c r="R7412" t="b">
        <v>0</v>
      </c>
      <c r="S7412" t="b">
        <v>0</v>
      </c>
      <c r="T7412">
        <v>4</v>
      </c>
      <c r="U7412">
        <v>1</v>
      </c>
      <c r="V7412">
        <v>0</v>
      </c>
      <c r="W7412">
        <v>22</v>
      </c>
      <c r="X7412">
        <v>0</v>
      </c>
      <c r="Y7412">
        <v>1</v>
      </c>
      <c r="Z7412">
        <v>0</v>
      </c>
      <c r="AA7412">
        <v>0</v>
      </c>
      <c r="AB7412">
        <v>1</v>
      </c>
      <c r="AC7412">
        <v>2</v>
      </c>
      <c r="AD7412">
        <v>0</v>
      </c>
      <c r="AE7412">
        <v>1044</v>
      </c>
      <c r="AF7412">
        <v>8</v>
      </c>
      <c r="AG7412">
        <v>2895</v>
      </c>
      <c r="AH7412">
        <v>916</v>
      </c>
      <c r="AI7412">
        <v>0</v>
      </c>
      <c r="AN7412">
        <v>23.42</v>
      </c>
      <c r="AP7412" t="s">
        <v>59</v>
      </c>
      <c r="AS7412">
        <v>11</v>
      </c>
      <c r="AU7412">
        <v>11376</v>
      </c>
      <c r="AV7412">
        <v>493</v>
      </c>
      <c r="AW7412">
        <v>21</v>
      </c>
      <c r="AX7412">
        <v>16</v>
      </c>
      <c r="AZ7412">
        <v>0</v>
      </c>
      <c r="BA7412">
        <f t="shared" si="614"/>
        <v>9961</v>
      </c>
      <c r="BB7412">
        <f t="shared" si="615"/>
        <v>2128</v>
      </c>
      <c r="BD7412" t="e">
        <f t="shared" si="612"/>
        <v>#N/A</v>
      </c>
      <c r="BE7412">
        <f t="shared" si="613"/>
        <v>0</v>
      </c>
    </row>
    <row r="7413" spans="1:57" x14ac:dyDescent="0.25">
      <c r="A7413" t="s">
        <v>5410</v>
      </c>
      <c r="B7413" t="s">
        <v>5216</v>
      </c>
      <c r="C7413" t="s">
        <v>5217</v>
      </c>
      <c r="D7413" t="s">
        <v>57</v>
      </c>
      <c r="E7413" t="s">
        <v>58</v>
      </c>
      <c r="F7413" s="1">
        <v>41453</v>
      </c>
      <c r="G7413" s="1">
        <v>41450</v>
      </c>
      <c r="H7413" s="1">
        <v>41452</v>
      </c>
      <c r="I7413">
        <v>0</v>
      </c>
      <c r="J7413">
        <v>822</v>
      </c>
      <c r="K7413">
        <v>822</v>
      </c>
      <c r="L7413">
        <v>21629</v>
      </c>
      <c r="M7413" t="b">
        <v>0</v>
      </c>
      <c r="O7413" t="s">
        <v>34</v>
      </c>
      <c r="P7413" s="1">
        <v>41453</v>
      </c>
      <c r="Q7413" t="b">
        <v>0</v>
      </c>
      <c r="R7413" t="b">
        <v>0</v>
      </c>
      <c r="S7413" t="b">
        <v>0</v>
      </c>
      <c r="T7413">
        <v>4</v>
      </c>
      <c r="U7413">
        <v>0</v>
      </c>
      <c r="V7413">
        <v>0</v>
      </c>
      <c r="W7413">
        <v>15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1078</v>
      </c>
      <c r="AF7413">
        <v>7</v>
      </c>
      <c r="AG7413">
        <v>2732</v>
      </c>
      <c r="AH7413">
        <v>954</v>
      </c>
      <c r="AI7413">
        <v>0</v>
      </c>
      <c r="AN7413">
        <v>24.55</v>
      </c>
      <c r="AP7413" t="s">
        <v>59</v>
      </c>
      <c r="AS7413">
        <v>12</v>
      </c>
      <c r="AU7413">
        <v>11408</v>
      </c>
      <c r="AV7413">
        <v>1230</v>
      </c>
      <c r="AW7413">
        <v>21</v>
      </c>
      <c r="AX7413">
        <v>17</v>
      </c>
      <c r="AZ7413">
        <v>0</v>
      </c>
      <c r="BA7413">
        <f t="shared" si="614"/>
        <v>9630</v>
      </c>
      <c r="BB7413">
        <f t="shared" si="615"/>
        <v>2459</v>
      </c>
      <c r="BD7413" t="e">
        <f t="shared" si="612"/>
        <v>#N/A</v>
      </c>
      <c r="BE7413">
        <f t="shared" si="613"/>
        <v>0</v>
      </c>
    </row>
    <row r="7414" spans="1:57" x14ac:dyDescent="0.25">
      <c r="A7414" t="s">
        <v>5412</v>
      </c>
      <c r="B7414" t="s">
        <v>5216</v>
      </c>
      <c r="C7414" t="s">
        <v>5217</v>
      </c>
      <c r="D7414" t="s">
        <v>57</v>
      </c>
      <c r="E7414" t="s">
        <v>58</v>
      </c>
      <c r="F7414" s="1">
        <v>41426</v>
      </c>
      <c r="G7414" s="1">
        <v>41423</v>
      </c>
      <c r="H7414" s="1">
        <v>41426</v>
      </c>
      <c r="I7414">
        <v>0</v>
      </c>
      <c r="J7414">
        <v>360</v>
      </c>
      <c r="K7414">
        <v>360</v>
      </c>
      <c r="L7414">
        <v>21167</v>
      </c>
      <c r="M7414" t="b">
        <v>0</v>
      </c>
      <c r="O7414" t="s">
        <v>34</v>
      </c>
      <c r="P7414" s="1">
        <v>41427</v>
      </c>
      <c r="Q7414" t="b">
        <v>0</v>
      </c>
      <c r="R7414" t="b">
        <v>0</v>
      </c>
      <c r="S7414" t="b">
        <v>0</v>
      </c>
      <c r="T7414">
        <v>4</v>
      </c>
      <c r="U7414">
        <v>1</v>
      </c>
      <c r="V7414">
        <v>0</v>
      </c>
      <c r="W7414">
        <v>9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1115</v>
      </c>
      <c r="AF7414">
        <v>7</v>
      </c>
      <c r="AG7414">
        <v>2673</v>
      </c>
      <c r="AH7414">
        <v>948</v>
      </c>
      <c r="AI7414">
        <v>0</v>
      </c>
      <c r="AN7414">
        <v>24.26</v>
      </c>
      <c r="AP7414" t="s">
        <v>59</v>
      </c>
      <c r="AS7414">
        <v>4</v>
      </c>
      <c r="AU7414">
        <v>5662</v>
      </c>
      <c r="AV7414">
        <v>766</v>
      </c>
      <c r="AW7414">
        <v>20</v>
      </c>
      <c r="AX7414">
        <v>17</v>
      </c>
      <c r="AZ7414">
        <v>0</v>
      </c>
      <c r="BA7414">
        <f t="shared" si="614"/>
        <v>9168</v>
      </c>
      <c r="BB7414">
        <f t="shared" si="615"/>
        <v>2921</v>
      </c>
      <c r="BD7414" t="e">
        <f t="shared" si="612"/>
        <v>#N/A</v>
      </c>
      <c r="BE7414">
        <f t="shared" si="613"/>
        <v>0</v>
      </c>
    </row>
    <row r="7415" spans="1:57" x14ac:dyDescent="0.25">
      <c r="A7415" t="s">
        <v>5414</v>
      </c>
      <c r="B7415" t="s">
        <v>5216</v>
      </c>
      <c r="C7415" t="s">
        <v>5217</v>
      </c>
      <c r="D7415" t="s">
        <v>57</v>
      </c>
      <c r="E7415" t="s">
        <v>58</v>
      </c>
      <c r="F7415" s="1">
        <v>41401</v>
      </c>
      <c r="G7415" s="1">
        <v>41397</v>
      </c>
      <c r="H7415" s="1">
        <v>41400</v>
      </c>
      <c r="I7415">
        <v>0</v>
      </c>
      <c r="J7415">
        <v>384</v>
      </c>
      <c r="K7415">
        <v>1358</v>
      </c>
      <c r="L7415">
        <v>20807</v>
      </c>
      <c r="M7415" t="b">
        <v>1</v>
      </c>
      <c r="O7415" t="s">
        <v>34</v>
      </c>
      <c r="P7415" s="1">
        <v>41401</v>
      </c>
      <c r="Q7415" t="b">
        <v>0</v>
      </c>
      <c r="R7415" t="b">
        <v>0</v>
      </c>
      <c r="S7415" t="b">
        <v>0</v>
      </c>
      <c r="T7415">
        <v>7</v>
      </c>
      <c r="U7415">
        <v>1</v>
      </c>
      <c r="V7415">
        <v>0</v>
      </c>
      <c r="W7415">
        <v>14</v>
      </c>
      <c r="X7415">
        <v>0</v>
      </c>
      <c r="Y7415">
        <v>1</v>
      </c>
      <c r="Z7415">
        <v>0</v>
      </c>
      <c r="AA7415">
        <v>0</v>
      </c>
      <c r="AB7415">
        <v>2</v>
      </c>
      <c r="AC7415">
        <v>0</v>
      </c>
      <c r="AD7415">
        <v>0</v>
      </c>
      <c r="AE7415">
        <v>999</v>
      </c>
      <c r="AF7415">
        <v>7</v>
      </c>
      <c r="AG7415">
        <v>2370</v>
      </c>
      <c r="AH7415">
        <v>897</v>
      </c>
      <c r="AI7415">
        <v>0</v>
      </c>
      <c r="AN7415">
        <v>23.81</v>
      </c>
      <c r="AP7415" t="s">
        <v>59</v>
      </c>
      <c r="AS7415">
        <v>14</v>
      </c>
      <c r="AU7415">
        <v>13979</v>
      </c>
      <c r="AV7415">
        <v>1651</v>
      </c>
      <c r="AW7415">
        <v>21</v>
      </c>
      <c r="AX7415">
        <v>18</v>
      </c>
      <c r="AZ7415">
        <v>0</v>
      </c>
      <c r="BA7415">
        <f t="shared" si="614"/>
        <v>8808</v>
      </c>
      <c r="BB7415">
        <f t="shared" si="615"/>
        <v>3281</v>
      </c>
      <c r="BD7415" t="e">
        <f t="shared" si="612"/>
        <v>#N/A</v>
      </c>
      <c r="BE7415">
        <f t="shared" si="613"/>
        <v>1</v>
      </c>
    </row>
    <row r="7416" spans="1:57" x14ac:dyDescent="0.25">
      <c r="A7416" t="s">
        <v>5416</v>
      </c>
      <c r="B7416" t="s">
        <v>5216</v>
      </c>
      <c r="C7416" t="s">
        <v>5217</v>
      </c>
      <c r="D7416" t="s">
        <v>57</v>
      </c>
      <c r="E7416" t="s">
        <v>58</v>
      </c>
      <c r="F7416" s="1">
        <v>41348</v>
      </c>
      <c r="G7416" s="1">
        <v>41345</v>
      </c>
      <c r="H7416" s="1">
        <v>41347</v>
      </c>
      <c r="I7416">
        <v>0</v>
      </c>
      <c r="J7416">
        <v>974</v>
      </c>
      <c r="K7416">
        <v>974</v>
      </c>
      <c r="L7416">
        <v>20423</v>
      </c>
      <c r="M7416" t="b">
        <v>0</v>
      </c>
      <c r="O7416" t="s">
        <v>34</v>
      </c>
      <c r="P7416" s="1">
        <v>41348</v>
      </c>
      <c r="Q7416" t="b">
        <v>1</v>
      </c>
      <c r="R7416" t="b">
        <v>0</v>
      </c>
      <c r="S7416" t="b">
        <v>0</v>
      </c>
      <c r="T7416">
        <v>15</v>
      </c>
      <c r="U7416">
        <v>3</v>
      </c>
      <c r="V7416">
        <v>0</v>
      </c>
      <c r="W7416">
        <v>56</v>
      </c>
      <c r="X7416">
        <v>0</v>
      </c>
      <c r="Y7416">
        <v>2</v>
      </c>
      <c r="Z7416">
        <v>1</v>
      </c>
      <c r="AA7416">
        <v>1</v>
      </c>
      <c r="AB7416">
        <v>2</v>
      </c>
      <c r="AC7416">
        <v>0</v>
      </c>
      <c r="AD7416">
        <v>0</v>
      </c>
      <c r="AE7416">
        <v>1199</v>
      </c>
      <c r="AF7416">
        <v>9</v>
      </c>
      <c r="AG7416">
        <v>3229</v>
      </c>
      <c r="AH7416">
        <v>1081</v>
      </c>
      <c r="AI7416">
        <v>0</v>
      </c>
      <c r="AN7416">
        <v>24.78</v>
      </c>
      <c r="AP7416" t="s">
        <v>59</v>
      </c>
      <c r="AS7416">
        <v>183</v>
      </c>
      <c r="AU7416">
        <v>41908</v>
      </c>
      <c r="AV7416">
        <v>16232</v>
      </c>
      <c r="AW7416">
        <v>23</v>
      </c>
      <c r="AX7416">
        <v>21</v>
      </c>
      <c r="AZ7416">
        <v>0</v>
      </c>
      <c r="BA7416">
        <f t="shared" si="614"/>
        <v>8424</v>
      </c>
      <c r="BB7416">
        <f t="shared" si="615"/>
        <v>3665</v>
      </c>
      <c r="BD7416" t="e">
        <f t="shared" si="612"/>
        <v>#N/A</v>
      </c>
      <c r="BE7416">
        <f t="shared" si="613"/>
        <v>0</v>
      </c>
    </row>
    <row r="7417" spans="1:57" x14ac:dyDescent="0.25">
      <c r="A7417" t="s">
        <v>5418</v>
      </c>
      <c r="B7417" t="s">
        <v>5216</v>
      </c>
      <c r="C7417" t="s">
        <v>5217</v>
      </c>
      <c r="D7417" t="s">
        <v>57</v>
      </c>
      <c r="E7417" t="s">
        <v>58</v>
      </c>
      <c r="F7417" s="1">
        <v>41289</v>
      </c>
      <c r="G7417" s="1">
        <v>41286</v>
      </c>
      <c r="H7417" s="1">
        <v>41289</v>
      </c>
      <c r="I7417">
        <v>0</v>
      </c>
      <c r="J7417">
        <v>271</v>
      </c>
      <c r="K7417">
        <v>271</v>
      </c>
      <c r="L7417">
        <v>19720</v>
      </c>
      <c r="M7417" t="b">
        <v>0</v>
      </c>
      <c r="O7417" t="s">
        <v>34</v>
      </c>
      <c r="P7417" s="1">
        <v>41289</v>
      </c>
      <c r="Q7417" t="b">
        <v>0</v>
      </c>
      <c r="R7417" t="b">
        <v>0</v>
      </c>
      <c r="S7417" t="b">
        <v>0</v>
      </c>
      <c r="T7417">
        <v>3</v>
      </c>
      <c r="U7417">
        <v>1</v>
      </c>
      <c r="V7417">
        <v>0</v>
      </c>
      <c r="W7417">
        <v>5</v>
      </c>
      <c r="X7417">
        <v>0</v>
      </c>
      <c r="Y7417">
        <v>0</v>
      </c>
      <c r="Z7417">
        <v>0</v>
      </c>
      <c r="AA7417">
        <v>0</v>
      </c>
      <c r="AB7417">
        <v>1</v>
      </c>
      <c r="AC7417">
        <v>1</v>
      </c>
      <c r="AD7417">
        <v>0</v>
      </c>
      <c r="AE7417">
        <v>908</v>
      </c>
      <c r="AF7417">
        <v>0</v>
      </c>
      <c r="AG7417">
        <v>2478</v>
      </c>
      <c r="AH7417">
        <v>842</v>
      </c>
      <c r="AI7417">
        <v>0</v>
      </c>
      <c r="AN7417">
        <v>24.89</v>
      </c>
      <c r="AP7417" t="s">
        <v>59</v>
      </c>
      <c r="AS7417">
        <v>7</v>
      </c>
      <c r="AU7417">
        <v>4313</v>
      </c>
      <c r="AV7417">
        <v>483</v>
      </c>
      <c r="AW7417">
        <v>19</v>
      </c>
      <c r="AX7417">
        <v>16</v>
      </c>
      <c r="AZ7417">
        <v>0</v>
      </c>
      <c r="BA7417">
        <f t="shared" si="614"/>
        <v>7721</v>
      </c>
      <c r="BB7417">
        <f t="shared" si="615"/>
        <v>4368</v>
      </c>
      <c r="BD7417" t="e">
        <f t="shared" si="612"/>
        <v>#N/A</v>
      </c>
      <c r="BE7417">
        <f t="shared" si="613"/>
        <v>0</v>
      </c>
    </row>
    <row r="7418" spans="1:57" x14ac:dyDescent="0.25">
      <c r="A7418" t="s">
        <v>5420</v>
      </c>
      <c r="B7418" t="s">
        <v>5216</v>
      </c>
      <c r="C7418" t="s">
        <v>5217</v>
      </c>
      <c r="D7418" t="s">
        <v>57</v>
      </c>
      <c r="E7418" t="s">
        <v>58</v>
      </c>
      <c r="F7418" s="1">
        <v>41263</v>
      </c>
      <c r="G7418" s="1">
        <v>41260</v>
      </c>
      <c r="H7418" s="1">
        <v>41263</v>
      </c>
      <c r="I7418">
        <v>0</v>
      </c>
      <c r="J7418">
        <v>1103</v>
      </c>
      <c r="K7418">
        <v>1103</v>
      </c>
      <c r="L7418">
        <v>19449</v>
      </c>
      <c r="M7418" t="b">
        <v>1</v>
      </c>
      <c r="O7418" t="s">
        <v>34</v>
      </c>
      <c r="P7418" s="1">
        <v>41263</v>
      </c>
      <c r="Q7418" t="b">
        <v>0</v>
      </c>
      <c r="R7418" t="b">
        <v>0</v>
      </c>
      <c r="S7418" t="b">
        <v>0</v>
      </c>
      <c r="T7418">
        <v>8</v>
      </c>
      <c r="U7418">
        <v>2</v>
      </c>
      <c r="V7418">
        <v>0</v>
      </c>
      <c r="W7418">
        <v>35</v>
      </c>
      <c r="X7418">
        <v>0</v>
      </c>
      <c r="Y7418">
        <v>5</v>
      </c>
      <c r="Z7418">
        <v>1</v>
      </c>
      <c r="AA7418">
        <v>0</v>
      </c>
      <c r="AB7418">
        <v>6</v>
      </c>
      <c r="AC7418">
        <v>2</v>
      </c>
      <c r="AD7418">
        <v>0</v>
      </c>
      <c r="AE7418">
        <v>1456</v>
      </c>
      <c r="AF7418">
        <v>11</v>
      </c>
      <c r="AG7418">
        <v>3742</v>
      </c>
      <c r="AH7418">
        <v>1268</v>
      </c>
      <c r="AI7418">
        <v>10</v>
      </c>
      <c r="AN7418">
        <v>24.85</v>
      </c>
      <c r="AP7418" t="s">
        <v>59</v>
      </c>
      <c r="AS7418">
        <v>28</v>
      </c>
      <c r="AU7418">
        <v>23950</v>
      </c>
      <c r="AV7418">
        <v>3495</v>
      </c>
      <c r="AW7418">
        <v>22</v>
      </c>
      <c r="AX7418">
        <v>19</v>
      </c>
      <c r="AZ7418">
        <v>0</v>
      </c>
      <c r="BA7418">
        <f t="shared" si="614"/>
        <v>7450</v>
      </c>
      <c r="BB7418">
        <f t="shared" si="615"/>
        <v>4639</v>
      </c>
      <c r="BD7418" t="e">
        <f t="shared" si="612"/>
        <v>#N/A</v>
      </c>
      <c r="BE7418">
        <f t="shared" si="613"/>
        <v>1</v>
      </c>
    </row>
    <row r="7419" spans="1:57" x14ac:dyDescent="0.25">
      <c r="A7419" t="s">
        <v>5422</v>
      </c>
      <c r="B7419" t="s">
        <v>5216</v>
      </c>
      <c r="C7419" t="s">
        <v>5217</v>
      </c>
      <c r="D7419" t="s">
        <v>57</v>
      </c>
      <c r="E7419" t="s">
        <v>58</v>
      </c>
      <c r="F7419" s="1">
        <v>41236</v>
      </c>
      <c r="G7419" s="1">
        <v>41233</v>
      </c>
      <c r="H7419" s="1">
        <v>41235</v>
      </c>
      <c r="I7419">
        <v>0</v>
      </c>
      <c r="J7419">
        <v>739</v>
      </c>
      <c r="K7419">
        <v>738</v>
      </c>
      <c r="L7419">
        <v>19084</v>
      </c>
      <c r="M7419" t="b">
        <v>0</v>
      </c>
      <c r="O7419" t="s">
        <v>34</v>
      </c>
      <c r="P7419" s="1">
        <v>41236</v>
      </c>
      <c r="Q7419" t="b">
        <v>0</v>
      </c>
      <c r="R7419" t="b">
        <v>0</v>
      </c>
      <c r="S7419" t="b">
        <v>0</v>
      </c>
      <c r="T7419">
        <v>7</v>
      </c>
      <c r="U7419">
        <v>1</v>
      </c>
      <c r="V7419">
        <v>0</v>
      </c>
      <c r="W7419">
        <v>20</v>
      </c>
      <c r="X7419">
        <v>0</v>
      </c>
      <c r="Y7419">
        <v>3</v>
      </c>
      <c r="Z7419">
        <v>0</v>
      </c>
      <c r="AA7419">
        <v>0</v>
      </c>
      <c r="AB7419">
        <v>5</v>
      </c>
      <c r="AC7419">
        <v>1</v>
      </c>
      <c r="AD7419">
        <v>0</v>
      </c>
      <c r="AE7419">
        <v>833</v>
      </c>
      <c r="AF7419">
        <v>6</v>
      </c>
      <c r="AG7419">
        <v>2027</v>
      </c>
      <c r="AH7419">
        <v>720</v>
      </c>
      <c r="AI7419">
        <v>8</v>
      </c>
      <c r="AN7419">
        <v>24.31</v>
      </c>
      <c r="AP7419" t="s">
        <v>59</v>
      </c>
      <c r="AS7419">
        <v>22</v>
      </c>
      <c r="AU7419">
        <v>24092</v>
      </c>
      <c r="AV7419">
        <v>4041</v>
      </c>
      <c r="AW7419">
        <v>22</v>
      </c>
      <c r="AX7419">
        <v>19</v>
      </c>
      <c r="AZ7419">
        <v>0</v>
      </c>
      <c r="BA7419">
        <f t="shared" si="614"/>
        <v>7085</v>
      </c>
      <c r="BB7419">
        <f t="shared" si="615"/>
        <v>5004</v>
      </c>
      <c r="BD7419" t="e">
        <f t="shared" si="612"/>
        <v>#N/A</v>
      </c>
      <c r="BE7419">
        <f t="shared" si="613"/>
        <v>0</v>
      </c>
    </row>
    <row r="7420" spans="1:57" x14ac:dyDescent="0.25">
      <c r="A7420" t="s">
        <v>5424</v>
      </c>
      <c r="B7420" t="s">
        <v>5216</v>
      </c>
      <c r="C7420" t="s">
        <v>5217</v>
      </c>
      <c r="D7420" t="s">
        <v>57</v>
      </c>
      <c r="E7420" t="s">
        <v>58</v>
      </c>
      <c r="F7420" s="1">
        <v>41215</v>
      </c>
      <c r="G7420" s="1">
        <v>41209</v>
      </c>
      <c r="H7420" s="1">
        <v>41214</v>
      </c>
      <c r="I7420">
        <v>0</v>
      </c>
      <c r="J7420">
        <v>479</v>
      </c>
      <c r="K7420">
        <v>479</v>
      </c>
      <c r="L7420">
        <v>18825</v>
      </c>
      <c r="M7420" t="b">
        <v>0</v>
      </c>
      <c r="O7420" t="s">
        <v>34</v>
      </c>
      <c r="P7420" s="1">
        <v>41215</v>
      </c>
      <c r="Q7420" t="b">
        <v>0</v>
      </c>
      <c r="R7420" t="b">
        <v>0</v>
      </c>
      <c r="S7420" t="b">
        <v>0</v>
      </c>
      <c r="T7420">
        <v>4</v>
      </c>
      <c r="U7420">
        <v>4</v>
      </c>
      <c r="V7420">
        <v>1</v>
      </c>
      <c r="W7420">
        <v>10</v>
      </c>
      <c r="X7420">
        <v>0</v>
      </c>
      <c r="Y7420">
        <v>2</v>
      </c>
      <c r="Z7420">
        <v>0</v>
      </c>
      <c r="AA7420">
        <v>0</v>
      </c>
      <c r="AB7420">
        <v>4</v>
      </c>
      <c r="AC7420">
        <v>1</v>
      </c>
      <c r="AD7420">
        <v>0</v>
      </c>
      <c r="AE7420">
        <v>1217</v>
      </c>
      <c r="AF7420">
        <v>10</v>
      </c>
      <c r="AG7420">
        <v>3798</v>
      </c>
      <c r="AH7420">
        <v>1068</v>
      </c>
      <c r="AI7420">
        <v>0</v>
      </c>
      <c r="AN7420">
        <v>24.67</v>
      </c>
      <c r="AP7420" t="s">
        <v>59</v>
      </c>
      <c r="AS7420">
        <v>16</v>
      </c>
      <c r="AU7420">
        <v>4438</v>
      </c>
      <c r="AV7420">
        <v>430</v>
      </c>
      <c r="AW7420">
        <v>19</v>
      </c>
      <c r="AX7420">
        <v>16</v>
      </c>
      <c r="AZ7420">
        <v>0</v>
      </c>
      <c r="BA7420">
        <f t="shared" si="614"/>
        <v>6826</v>
      </c>
      <c r="BB7420">
        <f t="shared" si="615"/>
        <v>5263</v>
      </c>
      <c r="BD7420" t="e">
        <f t="shared" si="612"/>
        <v>#N/A</v>
      </c>
      <c r="BE7420">
        <f t="shared" si="613"/>
        <v>0</v>
      </c>
    </row>
    <row r="7421" spans="1:57" x14ac:dyDescent="0.25">
      <c r="A7421" t="s">
        <v>5426</v>
      </c>
      <c r="B7421" t="s">
        <v>5216</v>
      </c>
      <c r="C7421" t="s">
        <v>5217</v>
      </c>
      <c r="D7421" t="s">
        <v>57</v>
      </c>
      <c r="E7421" t="s">
        <v>58</v>
      </c>
      <c r="F7421" s="1">
        <v>41194</v>
      </c>
      <c r="G7421" s="1">
        <v>41191</v>
      </c>
      <c r="H7421" s="1">
        <v>41193</v>
      </c>
      <c r="I7421">
        <v>0</v>
      </c>
      <c r="J7421">
        <v>243</v>
      </c>
      <c r="K7421">
        <v>243</v>
      </c>
      <c r="L7421">
        <v>18589</v>
      </c>
      <c r="M7421" t="b">
        <v>0</v>
      </c>
      <c r="O7421" t="s">
        <v>34</v>
      </c>
      <c r="P7421" s="1">
        <v>41194</v>
      </c>
      <c r="Q7421" t="b">
        <v>0</v>
      </c>
      <c r="R7421" t="b">
        <v>0</v>
      </c>
      <c r="S7421" t="b">
        <v>0</v>
      </c>
      <c r="T7421">
        <v>4</v>
      </c>
      <c r="U7421">
        <v>1</v>
      </c>
      <c r="V7421">
        <v>0</v>
      </c>
      <c r="W7421">
        <v>7</v>
      </c>
      <c r="X7421">
        <v>0</v>
      </c>
      <c r="Y7421">
        <v>0</v>
      </c>
      <c r="Z7421">
        <v>0</v>
      </c>
      <c r="AA7421">
        <v>0</v>
      </c>
      <c r="AB7421">
        <v>4</v>
      </c>
      <c r="AC7421">
        <v>0</v>
      </c>
      <c r="AD7421">
        <v>0</v>
      </c>
      <c r="AE7421">
        <v>1057</v>
      </c>
      <c r="AF7421">
        <v>8</v>
      </c>
      <c r="AG7421">
        <v>2675</v>
      </c>
      <c r="AH7421">
        <v>1018</v>
      </c>
      <c r="AI7421">
        <v>0</v>
      </c>
      <c r="AN7421">
        <v>23.58</v>
      </c>
      <c r="AP7421" t="s">
        <v>59</v>
      </c>
      <c r="AS7421">
        <v>64</v>
      </c>
      <c r="AU7421">
        <v>13124</v>
      </c>
      <c r="AV7421">
        <v>3118</v>
      </c>
      <c r="AW7421">
        <v>21</v>
      </c>
      <c r="AX7421">
        <v>19</v>
      </c>
      <c r="AZ7421">
        <v>0</v>
      </c>
      <c r="BA7421">
        <f t="shared" si="614"/>
        <v>6590</v>
      </c>
      <c r="BB7421">
        <f t="shared" si="615"/>
        <v>5499</v>
      </c>
      <c r="BD7421" t="e">
        <f t="shared" si="612"/>
        <v>#N/A</v>
      </c>
      <c r="BE7421">
        <f t="shared" si="613"/>
        <v>0</v>
      </c>
    </row>
    <row r="7422" spans="1:57" x14ac:dyDescent="0.25">
      <c r="A7422" t="s">
        <v>5428</v>
      </c>
      <c r="B7422" t="s">
        <v>5216</v>
      </c>
      <c r="C7422" t="s">
        <v>5217</v>
      </c>
      <c r="D7422" t="s">
        <v>57</v>
      </c>
      <c r="E7422" t="s">
        <v>58</v>
      </c>
      <c r="F7422" s="1">
        <v>41179</v>
      </c>
      <c r="G7422" s="1">
        <v>41176</v>
      </c>
      <c r="H7422" s="1">
        <v>41178</v>
      </c>
      <c r="I7422">
        <v>0</v>
      </c>
      <c r="J7422">
        <v>1086</v>
      </c>
      <c r="K7422">
        <v>1086</v>
      </c>
      <c r="L7422">
        <v>18346</v>
      </c>
      <c r="M7422" t="b">
        <v>1</v>
      </c>
      <c r="O7422" t="s">
        <v>34</v>
      </c>
      <c r="P7422" s="1">
        <v>41179</v>
      </c>
      <c r="Q7422" t="b">
        <v>0</v>
      </c>
      <c r="R7422" t="b">
        <v>0</v>
      </c>
      <c r="S7422" t="b">
        <v>0</v>
      </c>
      <c r="T7422">
        <v>6</v>
      </c>
      <c r="U7422">
        <v>2</v>
      </c>
      <c r="V7422">
        <v>0</v>
      </c>
      <c r="W7422">
        <v>26</v>
      </c>
      <c r="X7422">
        <v>1</v>
      </c>
      <c r="Y7422">
        <v>2</v>
      </c>
      <c r="Z7422">
        <v>0</v>
      </c>
      <c r="AA7422">
        <v>0</v>
      </c>
      <c r="AB7422">
        <v>4</v>
      </c>
      <c r="AC7422">
        <v>1</v>
      </c>
      <c r="AD7422">
        <v>0</v>
      </c>
      <c r="AE7422">
        <v>1265</v>
      </c>
      <c r="AF7422">
        <v>9</v>
      </c>
      <c r="AG7422">
        <v>2905</v>
      </c>
      <c r="AH7422">
        <v>1061</v>
      </c>
      <c r="AI7422">
        <v>0</v>
      </c>
      <c r="AN7422">
        <v>24.28</v>
      </c>
      <c r="AP7422" t="s">
        <v>59</v>
      </c>
      <c r="AS7422">
        <v>21</v>
      </c>
      <c r="AU7422">
        <v>17651</v>
      </c>
      <c r="AV7422">
        <v>1599</v>
      </c>
      <c r="AW7422">
        <v>21</v>
      </c>
      <c r="AX7422">
        <v>18</v>
      </c>
      <c r="AZ7422">
        <v>0</v>
      </c>
      <c r="BA7422">
        <f t="shared" si="614"/>
        <v>6347</v>
      </c>
      <c r="BB7422">
        <f t="shared" si="615"/>
        <v>5742</v>
      </c>
      <c r="BD7422" t="e">
        <f t="shared" si="612"/>
        <v>#N/A</v>
      </c>
      <c r="BE7422">
        <f t="shared" si="613"/>
        <v>1</v>
      </c>
    </row>
    <row r="7423" spans="1:57" x14ac:dyDescent="0.25">
      <c r="A7423" t="s">
        <v>5430</v>
      </c>
      <c r="B7423" t="s">
        <v>5216</v>
      </c>
      <c r="C7423" t="s">
        <v>5217</v>
      </c>
      <c r="D7423" t="s">
        <v>57</v>
      </c>
      <c r="E7423" t="s">
        <v>58</v>
      </c>
      <c r="F7423" s="1">
        <v>41162</v>
      </c>
      <c r="G7423" s="1">
        <v>41157</v>
      </c>
      <c r="H7423" s="1">
        <v>41160</v>
      </c>
      <c r="I7423">
        <v>0</v>
      </c>
      <c r="J7423">
        <v>783</v>
      </c>
      <c r="K7423">
        <v>783</v>
      </c>
      <c r="L7423">
        <v>18043</v>
      </c>
      <c r="M7423" t="b">
        <v>0</v>
      </c>
      <c r="O7423" t="s">
        <v>34</v>
      </c>
      <c r="P7423" s="1">
        <v>41162</v>
      </c>
      <c r="Q7423" t="b">
        <v>0</v>
      </c>
      <c r="R7423" t="b">
        <v>0</v>
      </c>
      <c r="S7423" t="b">
        <v>0</v>
      </c>
      <c r="T7423">
        <v>5</v>
      </c>
      <c r="U7423">
        <v>1</v>
      </c>
      <c r="V7423">
        <v>0</v>
      </c>
      <c r="W7423">
        <v>20</v>
      </c>
      <c r="X7423">
        <v>0</v>
      </c>
      <c r="Y7423">
        <v>1</v>
      </c>
      <c r="Z7423">
        <v>0</v>
      </c>
      <c r="AA7423">
        <v>0</v>
      </c>
      <c r="AB7423">
        <v>3</v>
      </c>
      <c r="AC7423">
        <v>1</v>
      </c>
      <c r="AD7423">
        <v>1</v>
      </c>
      <c r="AE7423">
        <v>1184</v>
      </c>
      <c r="AF7423">
        <v>9</v>
      </c>
      <c r="AG7423">
        <v>2952</v>
      </c>
      <c r="AH7423">
        <v>915</v>
      </c>
      <c r="AI7423">
        <v>0</v>
      </c>
      <c r="AN7423">
        <v>22.81</v>
      </c>
      <c r="AP7423" t="s">
        <v>59</v>
      </c>
      <c r="AS7423">
        <v>13</v>
      </c>
      <c r="AU7423">
        <v>15203</v>
      </c>
      <c r="AV7423">
        <v>508</v>
      </c>
      <c r="AW7423">
        <v>21</v>
      </c>
      <c r="AX7423">
        <v>16</v>
      </c>
      <c r="AZ7423">
        <v>0</v>
      </c>
      <c r="BA7423">
        <f t="shared" si="614"/>
        <v>6044</v>
      </c>
      <c r="BB7423">
        <f t="shared" si="615"/>
        <v>6045</v>
      </c>
      <c r="BD7423" t="e">
        <f t="shared" si="612"/>
        <v>#N/A</v>
      </c>
      <c r="BE7423">
        <f t="shared" si="613"/>
        <v>0</v>
      </c>
    </row>
    <row r="7424" spans="1:57" x14ac:dyDescent="0.25">
      <c r="A7424" t="s">
        <v>5432</v>
      </c>
      <c r="B7424" t="s">
        <v>5216</v>
      </c>
      <c r="C7424" t="s">
        <v>5217</v>
      </c>
      <c r="D7424" t="s">
        <v>57</v>
      </c>
      <c r="E7424" t="s">
        <v>58</v>
      </c>
      <c r="F7424" s="1">
        <v>41131</v>
      </c>
      <c r="G7424" s="1">
        <v>41129</v>
      </c>
      <c r="H7424" s="1">
        <v>41130</v>
      </c>
      <c r="I7424">
        <v>0</v>
      </c>
      <c r="J7424">
        <v>494</v>
      </c>
      <c r="K7424">
        <v>494</v>
      </c>
      <c r="L7424">
        <v>17754</v>
      </c>
      <c r="M7424" t="b">
        <v>0</v>
      </c>
      <c r="O7424" t="s">
        <v>34</v>
      </c>
      <c r="P7424" s="1">
        <v>41131</v>
      </c>
      <c r="Q7424" t="b">
        <v>0</v>
      </c>
      <c r="R7424" t="b">
        <v>0</v>
      </c>
      <c r="S7424" t="b">
        <v>0</v>
      </c>
      <c r="T7424">
        <v>5</v>
      </c>
      <c r="U7424">
        <v>1</v>
      </c>
      <c r="V7424">
        <v>0</v>
      </c>
      <c r="W7424">
        <v>14</v>
      </c>
      <c r="X7424">
        <v>1</v>
      </c>
      <c r="Y7424">
        <v>1</v>
      </c>
      <c r="Z7424">
        <v>0</v>
      </c>
      <c r="AA7424">
        <v>0</v>
      </c>
      <c r="AB7424">
        <v>4</v>
      </c>
      <c r="AC7424">
        <v>1</v>
      </c>
      <c r="AD7424">
        <v>0</v>
      </c>
      <c r="AE7424">
        <v>1055</v>
      </c>
      <c r="AF7424">
        <v>8</v>
      </c>
      <c r="AG7424">
        <v>2628</v>
      </c>
      <c r="AH7424">
        <v>942</v>
      </c>
      <c r="AI7424">
        <v>0</v>
      </c>
      <c r="AN7424">
        <v>24.1</v>
      </c>
      <c r="AP7424" t="s">
        <v>59</v>
      </c>
      <c r="AS7424">
        <v>14</v>
      </c>
      <c r="AU7424">
        <v>10915</v>
      </c>
      <c r="AV7424">
        <v>979</v>
      </c>
      <c r="AW7424">
        <v>21</v>
      </c>
      <c r="AX7424">
        <v>17</v>
      </c>
      <c r="AZ7424">
        <v>0</v>
      </c>
      <c r="BA7424">
        <f t="shared" si="614"/>
        <v>5755</v>
      </c>
      <c r="BB7424">
        <f t="shared" si="615"/>
        <v>6334</v>
      </c>
      <c r="BD7424" t="e">
        <f t="shared" si="612"/>
        <v>#N/A</v>
      </c>
      <c r="BE7424">
        <f t="shared" si="613"/>
        <v>0</v>
      </c>
    </row>
    <row r="7425" spans="1:57" x14ac:dyDescent="0.25">
      <c r="A7425" t="s">
        <v>5434</v>
      </c>
      <c r="B7425" t="s">
        <v>5216</v>
      </c>
      <c r="C7425" t="s">
        <v>5217</v>
      </c>
      <c r="D7425" t="s">
        <v>57</v>
      </c>
      <c r="E7425" t="s">
        <v>58</v>
      </c>
      <c r="F7425" s="1">
        <v>41115</v>
      </c>
      <c r="G7425" s="1">
        <v>41111</v>
      </c>
      <c r="H7425" s="1">
        <v>41114</v>
      </c>
      <c r="I7425">
        <v>0</v>
      </c>
      <c r="J7425">
        <v>244</v>
      </c>
      <c r="K7425">
        <v>244</v>
      </c>
      <c r="L7425">
        <v>17504</v>
      </c>
      <c r="M7425" t="b">
        <v>0</v>
      </c>
      <c r="O7425" t="s">
        <v>34</v>
      </c>
      <c r="P7425" s="1">
        <v>41115</v>
      </c>
      <c r="Q7425" t="b">
        <v>0</v>
      </c>
      <c r="R7425" t="b">
        <v>0</v>
      </c>
      <c r="S7425" t="b">
        <v>0</v>
      </c>
      <c r="T7425">
        <v>5</v>
      </c>
      <c r="U7425">
        <v>1</v>
      </c>
      <c r="V7425">
        <v>0</v>
      </c>
      <c r="W7425">
        <v>12</v>
      </c>
      <c r="X7425">
        <v>0</v>
      </c>
      <c r="Y7425">
        <v>0</v>
      </c>
      <c r="Z7425">
        <v>0</v>
      </c>
      <c r="AA7425">
        <v>0</v>
      </c>
      <c r="AB7425">
        <v>3</v>
      </c>
      <c r="AC7425">
        <v>0</v>
      </c>
      <c r="AD7425">
        <v>0</v>
      </c>
      <c r="AE7425">
        <v>1194</v>
      </c>
      <c r="AF7425">
        <v>9</v>
      </c>
      <c r="AG7425">
        <v>3027</v>
      </c>
      <c r="AH7425">
        <v>899</v>
      </c>
      <c r="AI7425">
        <v>1</v>
      </c>
      <c r="AN7425">
        <v>23.3</v>
      </c>
      <c r="AP7425" t="s">
        <v>59</v>
      </c>
      <c r="AS7425">
        <v>15</v>
      </c>
      <c r="AU7425">
        <v>13683</v>
      </c>
      <c r="AV7425">
        <v>1344</v>
      </c>
      <c r="AW7425">
        <v>21</v>
      </c>
      <c r="AX7425">
        <v>18</v>
      </c>
      <c r="AZ7425">
        <v>0</v>
      </c>
      <c r="BA7425">
        <f t="shared" si="614"/>
        <v>5505</v>
      </c>
      <c r="BB7425">
        <f t="shared" si="615"/>
        <v>6584</v>
      </c>
      <c r="BD7425" t="e">
        <f t="shared" si="612"/>
        <v>#N/A</v>
      </c>
      <c r="BE7425">
        <f t="shared" si="613"/>
        <v>0</v>
      </c>
    </row>
    <row r="7426" spans="1:57" x14ac:dyDescent="0.25">
      <c r="A7426" t="s">
        <v>5436</v>
      </c>
      <c r="B7426" t="s">
        <v>5216</v>
      </c>
      <c r="C7426" t="s">
        <v>5217</v>
      </c>
      <c r="D7426" t="s">
        <v>57</v>
      </c>
      <c r="E7426" t="s">
        <v>58</v>
      </c>
      <c r="F7426" s="1">
        <v>41102</v>
      </c>
      <c r="G7426" s="1">
        <v>41095</v>
      </c>
      <c r="H7426" s="1">
        <v>41100</v>
      </c>
      <c r="I7426">
        <v>0</v>
      </c>
      <c r="J7426">
        <v>1214</v>
      </c>
      <c r="K7426">
        <v>1214</v>
      </c>
      <c r="L7426">
        <v>17260</v>
      </c>
      <c r="M7426" t="b">
        <v>1</v>
      </c>
      <c r="O7426" t="s">
        <v>34</v>
      </c>
      <c r="P7426" s="1">
        <v>41102</v>
      </c>
      <c r="Q7426" t="b">
        <v>0</v>
      </c>
      <c r="R7426" t="b">
        <v>0</v>
      </c>
      <c r="S7426" t="b">
        <v>0</v>
      </c>
      <c r="T7426">
        <v>8</v>
      </c>
      <c r="U7426">
        <v>1</v>
      </c>
      <c r="V7426">
        <v>0</v>
      </c>
      <c r="W7426">
        <v>26</v>
      </c>
      <c r="X7426">
        <v>0</v>
      </c>
      <c r="Y7426">
        <v>2</v>
      </c>
      <c r="Z7426">
        <v>1</v>
      </c>
      <c r="AA7426">
        <v>0</v>
      </c>
      <c r="AB7426">
        <v>11</v>
      </c>
      <c r="AC7426">
        <v>1</v>
      </c>
      <c r="AD7426">
        <v>0</v>
      </c>
      <c r="AE7426">
        <v>881</v>
      </c>
      <c r="AF7426">
        <v>7</v>
      </c>
      <c r="AG7426">
        <v>2247</v>
      </c>
      <c r="AH7426">
        <v>718</v>
      </c>
      <c r="AI7426">
        <v>1</v>
      </c>
      <c r="AN7426">
        <v>24.5</v>
      </c>
      <c r="AP7426" t="s">
        <v>59</v>
      </c>
      <c r="AS7426">
        <v>56</v>
      </c>
      <c r="AU7426">
        <v>25038</v>
      </c>
      <c r="AV7426">
        <v>2097</v>
      </c>
      <c r="AW7426">
        <v>22</v>
      </c>
      <c r="AX7426">
        <v>18</v>
      </c>
      <c r="AZ7426">
        <v>0</v>
      </c>
      <c r="BA7426">
        <f t="shared" si="614"/>
        <v>5261</v>
      </c>
      <c r="BB7426">
        <f t="shared" si="615"/>
        <v>6828</v>
      </c>
      <c r="BD7426" t="e">
        <f t="shared" si="612"/>
        <v>#N/A</v>
      </c>
      <c r="BE7426">
        <f t="shared" si="613"/>
        <v>1</v>
      </c>
    </row>
    <row r="7427" spans="1:57" x14ac:dyDescent="0.25">
      <c r="A7427" t="s">
        <v>5438</v>
      </c>
      <c r="B7427" t="s">
        <v>5216</v>
      </c>
      <c r="C7427" t="s">
        <v>5217</v>
      </c>
      <c r="D7427" t="s">
        <v>57</v>
      </c>
      <c r="E7427" t="s">
        <v>58</v>
      </c>
      <c r="F7427" s="1">
        <v>41073</v>
      </c>
      <c r="G7427" s="1">
        <v>41070</v>
      </c>
      <c r="H7427" s="1">
        <v>41073</v>
      </c>
      <c r="I7427">
        <v>0</v>
      </c>
      <c r="J7427">
        <v>840</v>
      </c>
      <c r="K7427">
        <v>840</v>
      </c>
      <c r="L7427">
        <v>16886</v>
      </c>
      <c r="M7427" t="b">
        <v>0</v>
      </c>
      <c r="O7427" t="s">
        <v>34</v>
      </c>
      <c r="P7427" s="1">
        <v>41073</v>
      </c>
      <c r="Q7427" t="b">
        <v>0</v>
      </c>
      <c r="R7427" t="b">
        <v>0</v>
      </c>
      <c r="S7427" t="b">
        <v>0</v>
      </c>
      <c r="T7427">
        <v>7</v>
      </c>
      <c r="U7427">
        <v>1</v>
      </c>
      <c r="V7427">
        <v>0</v>
      </c>
      <c r="W7427">
        <v>20</v>
      </c>
      <c r="X7427">
        <v>0</v>
      </c>
      <c r="Y7427">
        <v>2</v>
      </c>
      <c r="Z7427">
        <v>0</v>
      </c>
      <c r="AA7427">
        <v>0</v>
      </c>
      <c r="AB7427">
        <v>6</v>
      </c>
      <c r="AC7427">
        <v>2</v>
      </c>
      <c r="AD7427">
        <v>1</v>
      </c>
      <c r="AE7427">
        <v>957</v>
      </c>
      <c r="AF7427">
        <v>7</v>
      </c>
      <c r="AG7427">
        <v>2357</v>
      </c>
      <c r="AH7427">
        <v>915</v>
      </c>
      <c r="AI7427">
        <v>1</v>
      </c>
      <c r="AN7427">
        <v>24.5</v>
      </c>
      <c r="AP7427" t="s">
        <v>59</v>
      </c>
      <c r="AS7427">
        <v>19</v>
      </c>
      <c r="AU7427">
        <v>12810</v>
      </c>
      <c r="AV7427">
        <v>1072</v>
      </c>
      <c r="AW7427">
        <v>21</v>
      </c>
      <c r="AX7427">
        <v>17</v>
      </c>
      <c r="AZ7427">
        <v>0</v>
      </c>
      <c r="BA7427">
        <f t="shared" si="614"/>
        <v>4887</v>
      </c>
      <c r="BB7427">
        <f t="shared" si="615"/>
        <v>7202</v>
      </c>
      <c r="BD7427" t="e">
        <f t="shared" ref="BD7427:BD7490" si="616">_xlfn.IFS(BC7427="A",1,BC7427="B",2,BC7427="C",3,BC7427="X",4)</f>
        <v>#N/A</v>
      </c>
      <c r="BE7427">
        <f t="shared" ref="BE7427:BE7490" si="617">IF(M7427=TRUE,1,0)</f>
        <v>0</v>
      </c>
    </row>
    <row r="7428" spans="1:57" x14ac:dyDescent="0.25">
      <c r="A7428" t="s">
        <v>5440</v>
      </c>
      <c r="B7428" t="s">
        <v>5216</v>
      </c>
      <c r="C7428" t="s">
        <v>5217</v>
      </c>
      <c r="D7428" t="s">
        <v>57</v>
      </c>
      <c r="E7428" t="s">
        <v>58</v>
      </c>
      <c r="F7428" s="1">
        <v>41061</v>
      </c>
      <c r="G7428" s="1">
        <v>41058</v>
      </c>
      <c r="H7428" s="1">
        <v>41060</v>
      </c>
      <c r="I7428">
        <v>0</v>
      </c>
      <c r="J7428">
        <v>641</v>
      </c>
      <c r="K7428">
        <v>641</v>
      </c>
      <c r="L7428">
        <v>16687</v>
      </c>
      <c r="M7428" t="b">
        <v>0</v>
      </c>
      <c r="O7428" t="s">
        <v>34</v>
      </c>
      <c r="P7428" s="1">
        <v>41061</v>
      </c>
      <c r="Q7428" t="b">
        <v>0</v>
      </c>
      <c r="R7428" t="b">
        <v>0</v>
      </c>
      <c r="S7428" t="b">
        <v>0</v>
      </c>
      <c r="T7428">
        <v>3</v>
      </c>
      <c r="U7428">
        <v>0</v>
      </c>
      <c r="V7428">
        <v>0</v>
      </c>
      <c r="W7428">
        <v>15</v>
      </c>
      <c r="X7428">
        <v>0</v>
      </c>
      <c r="Y7428">
        <v>0</v>
      </c>
      <c r="Z7428">
        <v>0</v>
      </c>
      <c r="AA7428">
        <v>0</v>
      </c>
      <c r="AB7428">
        <v>3</v>
      </c>
      <c r="AC7428">
        <v>0</v>
      </c>
      <c r="AD7428">
        <v>0</v>
      </c>
      <c r="AE7428">
        <v>985</v>
      </c>
      <c r="AF7428">
        <v>4</v>
      </c>
      <c r="AG7428">
        <v>2534</v>
      </c>
      <c r="AH7428">
        <v>861</v>
      </c>
      <c r="AI7428">
        <v>0</v>
      </c>
      <c r="AN7428">
        <v>24.1</v>
      </c>
      <c r="AP7428" t="s">
        <v>59</v>
      </c>
      <c r="AS7428">
        <v>50</v>
      </c>
      <c r="AU7428">
        <v>25742</v>
      </c>
      <c r="AV7428">
        <v>3568</v>
      </c>
      <c r="AW7428">
        <v>22</v>
      </c>
      <c r="AX7428">
        <v>19</v>
      </c>
      <c r="AZ7428">
        <v>0</v>
      </c>
      <c r="BA7428">
        <f t="shared" si="614"/>
        <v>4688</v>
      </c>
      <c r="BB7428">
        <f t="shared" si="615"/>
        <v>7401</v>
      </c>
      <c r="BD7428" t="e">
        <f t="shared" si="616"/>
        <v>#N/A</v>
      </c>
      <c r="BE7428">
        <f t="shared" si="617"/>
        <v>0</v>
      </c>
    </row>
    <row r="7429" spans="1:57" x14ac:dyDescent="0.25">
      <c r="A7429" t="s">
        <v>5442</v>
      </c>
      <c r="B7429" t="s">
        <v>5216</v>
      </c>
      <c r="C7429" t="s">
        <v>5217</v>
      </c>
      <c r="D7429" t="s">
        <v>57</v>
      </c>
      <c r="E7429" t="s">
        <v>58</v>
      </c>
      <c r="F7429" s="1">
        <v>41045</v>
      </c>
      <c r="G7429" s="1">
        <v>41039</v>
      </c>
      <c r="H7429" s="1">
        <v>41043</v>
      </c>
      <c r="I7429">
        <v>0</v>
      </c>
      <c r="J7429">
        <v>275</v>
      </c>
      <c r="K7429">
        <v>352</v>
      </c>
      <c r="L7429">
        <v>16398</v>
      </c>
      <c r="M7429" t="b">
        <v>0</v>
      </c>
      <c r="O7429" t="s">
        <v>34</v>
      </c>
      <c r="P7429" s="1">
        <v>41045</v>
      </c>
      <c r="Q7429" t="b">
        <v>0</v>
      </c>
      <c r="R7429" t="b">
        <v>0</v>
      </c>
      <c r="S7429" t="b">
        <v>0</v>
      </c>
      <c r="T7429">
        <v>8</v>
      </c>
      <c r="U7429">
        <v>2</v>
      </c>
      <c r="V7429">
        <v>0</v>
      </c>
      <c r="W7429">
        <v>37</v>
      </c>
      <c r="X7429">
        <v>1</v>
      </c>
      <c r="Y7429">
        <v>12</v>
      </c>
      <c r="Z7429">
        <v>0</v>
      </c>
      <c r="AA7429">
        <v>0</v>
      </c>
      <c r="AB7429">
        <v>3</v>
      </c>
      <c r="AC7429">
        <v>4</v>
      </c>
      <c r="AD7429">
        <v>0</v>
      </c>
      <c r="AE7429">
        <v>1166</v>
      </c>
      <c r="AF7429">
        <v>9</v>
      </c>
      <c r="AG7429">
        <v>3221</v>
      </c>
      <c r="AH7429">
        <v>1065</v>
      </c>
      <c r="AI7429">
        <v>0</v>
      </c>
      <c r="AN7429">
        <v>24.8</v>
      </c>
      <c r="AP7429" t="s">
        <v>59</v>
      </c>
      <c r="AS7429">
        <v>86</v>
      </c>
      <c r="AU7429">
        <v>38893</v>
      </c>
      <c r="AV7429">
        <v>8813</v>
      </c>
      <c r="AW7429">
        <v>22</v>
      </c>
      <c r="AX7429">
        <v>20</v>
      </c>
      <c r="AZ7429">
        <v>0</v>
      </c>
      <c r="BA7429">
        <f t="shared" si="614"/>
        <v>4399</v>
      </c>
      <c r="BB7429">
        <f t="shared" si="615"/>
        <v>7690</v>
      </c>
      <c r="BD7429" t="e">
        <f t="shared" si="616"/>
        <v>#N/A</v>
      </c>
      <c r="BE7429">
        <f t="shared" si="617"/>
        <v>0</v>
      </c>
    </row>
    <row r="7430" spans="1:57" x14ac:dyDescent="0.25">
      <c r="A7430" t="s">
        <v>5444</v>
      </c>
      <c r="B7430" t="s">
        <v>5216</v>
      </c>
      <c r="C7430" t="s">
        <v>5217</v>
      </c>
      <c r="D7430" t="s">
        <v>57</v>
      </c>
      <c r="E7430" t="s">
        <v>58</v>
      </c>
      <c r="F7430" s="1">
        <v>41020</v>
      </c>
      <c r="G7430" s="1">
        <v>41016</v>
      </c>
      <c r="H7430" s="1">
        <v>41019</v>
      </c>
      <c r="I7430">
        <v>0</v>
      </c>
      <c r="J7430">
        <v>1025</v>
      </c>
      <c r="K7430">
        <v>506</v>
      </c>
      <c r="L7430">
        <v>16046</v>
      </c>
      <c r="M7430" t="b">
        <v>1</v>
      </c>
      <c r="O7430" t="s">
        <v>34</v>
      </c>
      <c r="P7430" s="1">
        <v>41020</v>
      </c>
      <c r="Q7430" t="b">
        <v>0</v>
      </c>
      <c r="R7430" t="b">
        <v>0</v>
      </c>
      <c r="S7430" t="b">
        <v>0</v>
      </c>
      <c r="T7430">
        <v>6</v>
      </c>
      <c r="U7430">
        <v>1</v>
      </c>
      <c r="V7430">
        <v>0</v>
      </c>
      <c r="W7430">
        <v>13</v>
      </c>
      <c r="X7430">
        <v>0</v>
      </c>
      <c r="Y7430">
        <v>1</v>
      </c>
      <c r="Z7430">
        <v>0</v>
      </c>
      <c r="AA7430">
        <v>0</v>
      </c>
      <c r="AB7430">
        <v>3</v>
      </c>
      <c r="AC7430">
        <v>0</v>
      </c>
      <c r="AD7430">
        <v>0</v>
      </c>
      <c r="AE7430">
        <v>992</v>
      </c>
      <c r="AF7430">
        <v>7</v>
      </c>
      <c r="AG7430">
        <v>2456</v>
      </c>
      <c r="AH7430">
        <v>863</v>
      </c>
      <c r="AI7430">
        <v>0</v>
      </c>
      <c r="AN7430">
        <v>24.5</v>
      </c>
      <c r="AP7430" t="s">
        <v>59</v>
      </c>
      <c r="AS7430">
        <v>9</v>
      </c>
      <c r="AU7430">
        <v>7103</v>
      </c>
      <c r="AV7430">
        <v>97</v>
      </c>
      <c r="AW7430">
        <v>20</v>
      </c>
      <c r="AX7430">
        <v>14</v>
      </c>
      <c r="AZ7430">
        <v>0</v>
      </c>
      <c r="BA7430">
        <f t="shared" si="614"/>
        <v>4047</v>
      </c>
      <c r="BB7430">
        <f t="shared" si="615"/>
        <v>8042</v>
      </c>
      <c r="BD7430" t="e">
        <f t="shared" si="616"/>
        <v>#N/A</v>
      </c>
      <c r="BE7430">
        <f t="shared" si="617"/>
        <v>1</v>
      </c>
    </row>
    <row r="7431" spans="1:57" x14ac:dyDescent="0.25">
      <c r="A7431" t="s">
        <v>5446</v>
      </c>
      <c r="B7431" t="s">
        <v>5216</v>
      </c>
      <c r="C7431" t="s">
        <v>5217</v>
      </c>
      <c r="D7431" t="s">
        <v>57</v>
      </c>
      <c r="E7431" t="s">
        <v>58</v>
      </c>
      <c r="F7431" s="1">
        <v>40999</v>
      </c>
      <c r="G7431" s="1">
        <v>40995</v>
      </c>
      <c r="H7431" s="1">
        <v>40998</v>
      </c>
      <c r="I7431">
        <v>0</v>
      </c>
      <c r="J7431">
        <v>775</v>
      </c>
      <c r="K7431">
        <v>256</v>
      </c>
      <c r="L7431">
        <v>15796</v>
      </c>
      <c r="M7431" t="b">
        <v>0</v>
      </c>
      <c r="O7431" t="s">
        <v>289</v>
      </c>
      <c r="P7431" s="1">
        <v>40999</v>
      </c>
      <c r="Q7431" t="b">
        <v>0</v>
      </c>
      <c r="R7431" t="b">
        <v>0</v>
      </c>
      <c r="S7431" t="b">
        <v>0</v>
      </c>
      <c r="T7431">
        <v>6</v>
      </c>
      <c r="U7431">
        <v>1</v>
      </c>
      <c r="V7431">
        <v>0</v>
      </c>
      <c r="W7431">
        <v>9</v>
      </c>
      <c r="X7431">
        <v>0</v>
      </c>
      <c r="Y7431">
        <v>1</v>
      </c>
      <c r="Z7431">
        <v>0</v>
      </c>
      <c r="AA7431">
        <v>0</v>
      </c>
      <c r="AB7431">
        <v>2</v>
      </c>
      <c r="AC7431">
        <v>0</v>
      </c>
      <c r="AD7431">
        <v>0</v>
      </c>
      <c r="AE7431">
        <v>944</v>
      </c>
      <c r="AF7431">
        <v>7</v>
      </c>
      <c r="AG7431">
        <v>2349</v>
      </c>
      <c r="AH7431">
        <v>816</v>
      </c>
      <c r="AI7431">
        <v>0</v>
      </c>
      <c r="AN7431">
        <v>23.5</v>
      </c>
      <c r="AP7431" t="s">
        <v>59</v>
      </c>
      <c r="AS7431">
        <v>8</v>
      </c>
      <c r="AU7431">
        <v>1131</v>
      </c>
      <c r="AV7431">
        <v>102</v>
      </c>
      <c r="AW7431">
        <v>17</v>
      </c>
      <c r="AX7431">
        <v>14</v>
      </c>
      <c r="AZ7431">
        <v>0</v>
      </c>
      <c r="BA7431">
        <f t="shared" si="614"/>
        <v>3797</v>
      </c>
      <c r="BB7431">
        <f t="shared" si="615"/>
        <v>8292</v>
      </c>
      <c r="BD7431" t="e">
        <f t="shared" si="616"/>
        <v>#N/A</v>
      </c>
      <c r="BE7431">
        <f t="shared" si="617"/>
        <v>0</v>
      </c>
    </row>
    <row r="7432" spans="1:57" x14ac:dyDescent="0.25">
      <c r="A7432" t="s">
        <v>5448</v>
      </c>
      <c r="B7432" t="s">
        <v>5216</v>
      </c>
      <c r="C7432" t="s">
        <v>5217</v>
      </c>
      <c r="D7432" t="s">
        <v>57</v>
      </c>
      <c r="E7432" t="s">
        <v>58</v>
      </c>
      <c r="F7432" s="1">
        <v>40984</v>
      </c>
      <c r="G7432" s="1">
        <v>40980</v>
      </c>
      <c r="H7432" s="1">
        <v>40982</v>
      </c>
      <c r="I7432">
        <v>0</v>
      </c>
      <c r="J7432">
        <v>519</v>
      </c>
      <c r="K7432">
        <v>519</v>
      </c>
      <c r="L7432">
        <v>15540</v>
      </c>
      <c r="M7432" t="b">
        <v>1</v>
      </c>
      <c r="O7432" t="s">
        <v>34</v>
      </c>
      <c r="P7432" s="1">
        <v>40984</v>
      </c>
      <c r="Q7432" t="b">
        <v>0</v>
      </c>
      <c r="R7432" t="b">
        <v>0</v>
      </c>
      <c r="S7432" t="b">
        <v>0</v>
      </c>
      <c r="T7432">
        <v>4</v>
      </c>
      <c r="U7432">
        <v>1</v>
      </c>
      <c r="V7432">
        <v>0</v>
      </c>
      <c r="W7432">
        <v>5</v>
      </c>
      <c r="X7432">
        <v>0</v>
      </c>
      <c r="Y7432">
        <v>0</v>
      </c>
      <c r="Z7432">
        <v>0</v>
      </c>
      <c r="AA7432">
        <v>0</v>
      </c>
      <c r="AB7432">
        <v>3</v>
      </c>
      <c r="AC7432">
        <v>0</v>
      </c>
      <c r="AD7432">
        <v>0</v>
      </c>
      <c r="AE7432">
        <v>950</v>
      </c>
      <c r="AF7432">
        <v>12</v>
      </c>
      <c r="AG7432">
        <v>2341</v>
      </c>
      <c r="AH7432">
        <v>852</v>
      </c>
      <c r="AI7432">
        <v>0</v>
      </c>
      <c r="AN7432">
        <v>24.3</v>
      </c>
      <c r="AP7432" t="s">
        <v>59</v>
      </c>
      <c r="AS7432">
        <v>3</v>
      </c>
      <c r="AU7432">
        <v>7017</v>
      </c>
      <c r="AV7432">
        <v>672</v>
      </c>
      <c r="AW7432">
        <v>20</v>
      </c>
      <c r="AX7432">
        <v>17</v>
      </c>
      <c r="AZ7432">
        <v>0</v>
      </c>
      <c r="BA7432">
        <f t="shared" si="614"/>
        <v>3541</v>
      </c>
      <c r="BB7432">
        <f t="shared" si="615"/>
        <v>8548</v>
      </c>
      <c r="BD7432" t="e">
        <f t="shared" si="616"/>
        <v>#N/A</v>
      </c>
      <c r="BE7432">
        <f t="shared" si="617"/>
        <v>1</v>
      </c>
    </row>
    <row r="7433" spans="1:57" x14ac:dyDescent="0.25">
      <c r="A7433" t="s">
        <v>5450</v>
      </c>
      <c r="B7433" t="s">
        <v>5216</v>
      </c>
      <c r="C7433" t="s">
        <v>5217</v>
      </c>
      <c r="D7433" t="s">
        <v>57</v>
      </c>
      <c r="E7433" t="s">
        <v>58</v>
      </c>
      <c r="F7433" s="1">
        <v>40967</v>
      </c>
      <c r="G7433" s="1">
        <v>40962</v>
      </c>
      <c r="H7433" s="1">
        <v>40966</v>
      </c>
      <c r="I7433">
        <v>0</v>
      </c>
      <c r="J7433">
        <v>268</v>
      </c>
      <c r="K7433">
        <v>268</v>
      </c>
      <c r="L7433">
        <v>15289</v>
      </c>
      <c r="M7433" t="b">
        <v>0</v>
      </c>
      <c r="O7433" t="s">
        <v>34</v>
      </c>
      <c r="P7433" s="1">
        <v>40967</v>
      </c>
      <c r="Q7433" t="b">
        <v>0</v>
      </c>
      <c r="R7433" t="b">
        <v>0</v>
      </c>
      <c r="S7433" t="b">
        <v>0</v>
      </c>
      <c r="T7433">
        <v>3</v>
      </c>
      <c r="U7433">
        <v>1</v>
      </c>
      <c r="V7433">
        <v>0</v>
      </c>
      <c r="W7433">
        <v>4</v>
      </c>
      <c r="X7433">
        <v>0</v>
      </c>
      <c r="Y7433">
        <v>0</v>
      </c>
      <c r="Z7433">
        <v>0</v>
      </c>
      <c r="AA7433">
        <v>0</v>
      </c>
      <c r="AB7433">
        <v>6</v>
      </c>
      <c r="AC7433">
        <v>2</v>
      </c>
      <c r="AD7433">
        <v>0</v>
      </c>
      <c r="AE7433">
        <v>945</v>
      </c>
      <c r="AF7433">
        <v>7</v>
      </c>
      <c r="AG7433">
        <v>2346</v>
      </c>
      <c r="AH7433">
        <v>864</v>
      </c>
      <c r="AI7433">
        <v>0</v>
      </c>
      <c r="AN7433">
        <v>24.7</v>
      </c>
      <c r="AP7433" t="s">
        <v>59</v>
      </c>
      <c r="AS7433">
        <v>6</v>
      </c>
      <c r="AU7433">
        <v>5211</v>
      </c>
      <c r="AV7433">
        <v>300</v>
      </c>
      <c r="AW7433">
        <v>20</v>
      </c>
      <c r="AX7433">
        <v>15</v>
      </c>
      <c r="AZ7433">
        <v>0</v>
      </c>
      <c r="BA7433">
        <f t="shared" si="614"/>
        <v>3290</v>
      </c>
      <c r="BB7433">
        <f t="shared" si="615"/>
        <v>8799</v>
      </c>
      <c r="BD7433" t="e">
        <f t="shared" si="616"/>
        <v>#N/A</v>
      </c>
      <c r="BE7433">
        <f t="shared" si="617"/>
        <v>0</v>
      </c>
    </row>
    <row r="7434" spans="1:57" x14ac:dyDescent="0.25">
      <c r="A7434" t="s">
        <v>5452</v>
      </c>
      <c r="B7434" t="s">
        <v>5216</v>
      </c>
      <c r="C7434" t="s">
        <v>5217</v>
      </c>
      <c r="D7434" t="s">
        <v>57</v>
      </c>
      <c r="E7434" t="s">
        <v>58</v>
      </c>
      <c r="F7434" s="1">
        <v>40949</v>
      </c>
      <c r="G7434" s="1">
        <v>40943</v>
      </c>
      <c r="H7434" s="1">
        <v>40948</v>
      </c>
      <c r="I7434">
        <v>0</v>
      </c>
      <c r="J7434">
        <v>1090</v>
      </c>
      <c r="K7434">
        <v>1090</v>
      </c>
      <c r="L7434">
        <v>15021</v>
      </c>
      <c r="M7434" t="b">
        <v>1</v>
      </c>
      <c r="O7434" t="s">
        <v>34</v>
      </c>
      <c r="P7434" s="1">
        <v>40949</v>
      </c>
      <c r="Q7434" t="b">
        <v>0</v>
      </c>
      <c r="R7434" t="b">
        <v>0</v>
      </c>
      <c r="S7434" t="b">
        <v>0</v>
      </c>
      <c r="T7434">
        <v>5</v>
      </c>
      <c r="U7434">
        <v>1</v>
      </c>
      <c r="V7434">
        <v>0</v>
      </c>
      <c r="W7434">
        <v>14</v>
      </c>
      <c r="X7434">
        <v>0</v>
      </c>
      <c r="Y7434">
        <v>2</v>
      </c>
      <c r="Z7434">
        <v>0</v>
      </c>
      <c r="AA7434">
        <v>0</v>
      </c>
      <c r="AB7434">
        <v>2</v>
      </c>
      <c r="AC7434">
        <v>1</v>
      </c>
      <c r="AD7434">
        <v>0</v>
      </c>
      <c r="AE7434">
        <v>1061</v>
      </c>
      <c r="AF7434">
        <v>8</v>
      </c>
      <c r="AG7434">
        <v>2587</v>
      </c>
      <c r="AH7434">
        <v>939</v>
      </c>
      <c r="AI7434">
        <v>2</v>
      </c>
      <c r="AN7434">
        <v>23.2</v>
      </c>
      <c r="AP7434" t="s">
        <v>59</v>
      </c>
      <c r="AS7434">
        <v>13</v>
      </c>
      <c r="AU7434">
        <v>20574</v>
      </c>
      <c r="AV7434">
        <v>1264</v>
      </c>
      <c r="AW7434">
        <v>22</v>
      </c>
      <c r="AX7434">
        <v>17</v>
      </c>
      <c r="AZ7434">
        <v>0</v>
      </c>
      <c r="BA7434">
        <f t="shared" si="614"/>
        <v>3022</v>
      </c>
      <c r="BB7434">
        <f t="shared" si="615"/>
        <v>9067</v>
      </c>
      <c r="BD7434" t="e">
        <f t="shared" si="616"/>
        <v>#N/A</v>
      </c>
      <c r="BE7434">
        <f t="shared" si="617"/>
        <v>1</v>
      </c>
    </row>
    <row r="7435" spans="1:57" x14ac:dyDescent="0.25">
      <c r="A7435" t="s">
        <v>5454</v>
      </c>
      <c r="B7435" t="s">
        <v>5216</v>
      </c>
      <c r="C7435" t="s">
        <v>5217</v>
      </c>
      <c r="D7435" t="s">
        <v>57</v>
      </c>
      <c r="E7435" t="s">
        <v>58</v>
      </c>
      <c r="F7435" s="1">
        <v>40928</v>
      </c>
      <c r="G7435" s="1">
        <v>40924</v>
      </c>
      <c r="H7435" s="1">
        <v>40927</v>
      </c>
      <c r="I7435">
        <v>0</v>
      </c>
      <c r="J7435">
        <v>840</v>
      </c>
      <c r="K7435">
        <v>800</v>
      </c>
      <c r="L7435">
        <v>14731</v>
      </c>
      <c r="M7435" t="b">
        <v>0</v>
      </c>
      <c r="O7435" t="s">
        <v>34</v>
      </c>
      <c r="P7435" s="1">
        <v>40928</v>
      </c>
      <c r="Q7435" t="b">
        <v>0</v>
      </c>
      <c r="R7435" t="b">
        <v>0</v>
      </c>
      <c r="S7435" t="b">
        <v>0</v>
      </c>
      <c r="T7435">
        <v>4</v>
      </c>
      <c r="U7435">
        <v>1</v>
      </c>
      <c r="V7435">
        <v>0</v>
      </c>
      <c r="W7435">
        <v>13</v>
      </c>
      <c r="X7435">
        <v>1</v>
      </c>
      <c r="Y7435">
        <v>2</v>
      </c>
      <c r="Z7435">
        <v>0</v>
      </c>
      <c r="AA7435">
        <v>0</v>
      </c>
      <c r="AB7435">
        <v>2</v>
      </c>
      <c r="AC7435">
        <v>0</v>
      </c>
      <c r="AD7435">
        <v>0</v>
      </c>
      <c r="AE7435">
        <v>1071</v>
      </c>
      <c r="AF7435">
        <v>11</v>
      </c>
      <c r="AG7435">
        <v>2434</v>
      </c>
      <c r="AH7435">
        <v>1049</v>
      </c>
      <c r="AI7435">
        <v>2</v>
      </c>
      <c r="AN7435">
        <v>24.2</v>
      </c>
      <c r="AP7435" t="s">
        <v>59</v>
      </c>
      <c r="AS7435">
        <v>12</v>
      </c>
      <c r="AU7435">
        <v>24465</v>
      </c>
      <c r="AV7435">
        <v>469</v>
      </c>
      <c r="AW7435">
        <v>22</v>
      </c>
      <c r="AX7435">
        <v>16</v>
      </c>
      <c r="AZ7435">
        <v>0</v>
      </c>
      <c r="BA7435">
        <f t="shared" si="614"/>
        <v>2732</v>
      </c>
      <c r="BB7435">
        <f t="shared" si="615"/>
        <v>9357</v>
      </c>
      <c r="BD7435" t="e">
        <f t="shared" si="616"/>
        <v>#N/A</v>
      </c>
      <c r="BE7435">
        <f t="shared" si="617"/>
        <v>0</v>
      </c>
    </row>
    <row r="7436" spans="1:57" x14ac:dyDescent="0.25">
      <c r="A7436" t="s">
        <v>5456</v>
      </c>
      <c r="B7436" t="s">
        <v>5216</v>
      </c>
      <c r="C7436" t="s">
        <v>5217</v>
      </c>
      <c r="D7436" t="s">
        <v>57</v>
      </c>
      <c r="E7436" t="s">
        <v>58</v>
      </c>
      <c r="F7436" s="1">
        <v>40904</v>
      </c>
      <c r="G7436" s="1">
        <v>40898</v>
      </c>
      <c r="H7436" s="1">
        <v>40903</v>
      </c>
      <c r="I7436">
        <v>0</v>
      </c>
      <c r="J7436">
        <v>549</v>
      </c>
      <c r="K7436">
        <v>549</v>
      </c>
      <c r="L7436">
        <v>14480</v>
      </c>
      <c r="M7436" t="b">
        <v>0</v>
      </c>
      <c r="O7436" t="s">
        <v>34</v>
      </c>
      <c r="P7436" s="1">
        <v>40904</v>
      </c>
      <c r="Q7436" t="b">
        <v>0</v>
      </c>
      <c r="R7436" t="b">
        <v>0</v>
      </c>
      <c r="S7436" t="b">
        <v>0</v>
      </c>
      <c r="T7436">
        <v>5</v>
      </c>
      <c r="U7436">
        <v>1</v>
      </c>
      <c r="V7436">
        <v>0</v>
      </c>
      <c r="W7436">
        <v>9</v>
      </c>
      <c r="X7436">
        <v>0</v>
      </c>
      <c r="Y7436">
        <v>0</v>
      </c>
      <c r="Z7436">
        <v>0</v>
      </c>
      <c r="AA7436">
        <v>0</v>
      </c>
      <c r="AB7436">
        <v>5</v>
      </c>
      <c r="AC7436">
        <v>1</v>
      </c>
      <c r="AD7436">
        <v>0</v>
      </c>
      <c r="AE7436">
        <v>1172</v>
      </c>
      <c r="AF7436">
        <v>13</v>
      </c>
      <c r="AG7436">
        <v>2887</v>
      </c>
      <c r="AH7436">
        <v>992</v>
      </c>
      <c r="AI7436">
        <v>0</v>
      </c>
      <c r="AN7436">
        <v>23.7</v>
      </c>
      <c r="AP7436" t="s">
        <v>59</v>
      </c>
      <c r="AS7436">
        <v>14</v>
      </c>
      <c r="AU7436">
        <v>9289</v>
      </c>
      <c r="AV7436">
        <v>1004</v>
      </c>
      <c r="AW7436">
        <v>20</v>
      </c>
      <c r="AX7436">
        <v>17</v>
      </c>
      <c r="AZ7436">
        <v>0</v>
      </c>
      <c r="BA7436">
        <f t="shared" si="614"/>
        <v>2481</v>
      </c>
      <c r="BB7436">
        <f t="shared" si="615"/>
        <v>9608</v>
      </c>
      <c r="BD7436" t="e">
        <f t="shared" si="616"/>
        <v>#N/A</v>
      </c>
      <c r="BE7436">
        <f t="shared" si="617"/>
        <v>0</v>
      </c>
    </row>
    <row r="7437" spans="1:57" x14ac:dyDescent="0.25">
      <c r="A7437" t="s">
        <v>5458</v>
      </c>
      <c r="B7437" t="s">
        <v>5216</v>
      </c>
      <c r="C7437" t="s">
        <v>5217</v>
      </c>
      <c r="D7437" t="s">
        <v>57</v>
      </c>
      <c r="E7437" t="s">
        <v>58</v>
      </c>
      <c r="F7437" s="1">
        <v>40889</v>
      </c>
      <c r="G7437" s="1">
        <v>40883</v>
      </c>
      <c r="H7437" s="1">
        <v>40887</v>
      </c>
      <c r="I7437">
        <v>0</v>
      </c>
      <c r="J7437">
        <v>0</v>
      </c>
      <c r="K7437">
        <v>326</v>
      </c>
      <c r="L7437">
        <v>14257</v>
      </c>
      <c r="M7437" t="b">
        <v>0</v>
      </c>
      <c r="O7437" t="s">
        <v>34</v>
      </c>
      <c r="P7437" s="1">
        <v>40889</v>
      </c>
      <c r="Q7437" t="b">
        <v>0</v>
      </c>
      <c r="R7437" t="b">
        <v>0</v>
      </c>
      <c r="S7437" t="b">
        <v>0</v>
      </c>
      <c r="T7437">
        <v>5</v>
      </c>
      <c r="U7437">
        <v>1</v>
      </c>
      <c r="V7437">
        <v>0</v>
      </c>
      <c r="W7437">
        <v>10</v>
      </c>
      <c r="X7437">
        <v>0</v>
      </c>
      <c r="Y7437">
        <v>0</v>
      </c>
      <c r="Z7437">
        <v>0</v>
      </c>
      <c r="AA7437">
        <v>0</v>
      </c>
      <c r="AB7437">
        <v>4</v>
      </c>
      <c r="AC7437">
        <v>1</v>
      </c>
      <c r="AD7437">
        <v>0</v>
      </c>
      <c r="AE7437">
        <v>1614</v>
      </c>
      <c r="AF7437">
        <v>10</v>
      </c>
      <c r="AG7437">
        <v>3903</v>
      </c>
      <c r="AH7437">
        <v>1348</v>
      </c>
      <c r="AI7437">
        <v>0</v>
      </c>
      <c r="AN7437">
        <v>23.7</v>
      </c>
      <c r="AP7437" t="s">
        <v>59</v>
      </c>
      <c r="AS7437">
        <v>16</v>
      </c>
      <c r="AU7437">
        <v>6219</v>
      </c>
      <c r="AV7437">
        <v>571</v>
      </c>
      <c r="AW7437">
        <v>20</v>
      </c>
      <c r="AX7437">
        <v>16</v>
      </c>
      <c r="AZ7437">
        <v>0</v>
      </c>
      <c r="BA7437">
        <f t="shared" si="614"/>
        <v>2258</v>
      </c>
      <c r="BB7437">
        <f t="shared" si="615"/>
        <v>9831</v>
      </c>
      <c r="BD7437" t="e">
        <f t="shared" si="616"/>
        <v>#N/A</v>
      </c>
      <c r="BE7437">
        <f t="shared" si="617"/>
        <v>0</v>
      </c>
    </row>
    <row r="7438" spans="1:57" x14ac:dyDescent="0.25">
      <c r="A7438" t="s">
        <v>5460</v>
      </c>
      <c r="B7438" t="s">
        <v>5216</v>
      </c>
      <c r="C7438" t="s">
        <v>5217</v>
      </c>
      <c r="D7438" t="s">
        <v>57</v>
      </c>
      <c r="E7438" t="s">
        <v>58</v>
      </c>
      <c r="F7438" s="1">
        <v>40868</v>
      </c>
      <c r="G7438" s="1">
        <v>40862</v>
      </c>
      <c r="H7438" s="1">
        <v>40866</v>
      </c>
      <c r="I7438">
        <v>0</v>
      </c>
      <c r="J7438">
        <v>1096</v>
      </c>
      <c r="K7438">
        <v>1096</v>
      </c>
      <c r="L7438">
        <v>13931</v>
      </c>
      <c r="M7438" t="b">
        <v>1</v>
      </c>
      <c r="O7438" t="s">
        <v>34</v>
      </c>
      <c r="P7438" s="1">
        <v>40868</v>
      </c>
      <c r="Q7438" t="b">
        <v>0</v>
      </c>
      <c r="R7438" t="b">
        <v>0</v>
      </c>
      <c r="S7438" t="b">
        <v>0</v>
      </c>
      <c r="T7438">
        <v>6</v>
      </c>
      <c r="U7438">
        <v>1</v>
      </c>
      <c r="V7438">
        <v>0</v>
      </c>
      <c r="W7438">
        <v>26</v>
      </c>
      <c r="X7438">
        <v>0</v>
      </c>
      <c r="Y7438">
        <v>1</v>
      </c>
      <c r="Z7438">
        <v>0</v>
      </c>
      <c r="AA7438">
        <v>0</v>
      </c>
      <c r="AB7438">
        <v>0</v>
      </c>
      <c r="AC7438">
        <v>2</v>
      </c>
      <c r="AD7438">
        <v>1</v>
      </c>
      <c r="AE7438">
        <v>1091</v>
      </c>
      <c r="AF7438">
        <v>8</v>
      </c>
      <c r="AG7438">
        <v>2681</v>
      </c>
      <c r="AH7438">
        <v>1001</v>
      </c>
      <c r="AI7438">
        <v>1</v>
      </c>
      <c r="AN7438">
        <v>24.5</v>
      </c>
      <c r="AP7438" t="s">
        <v>59</v>
      </c>
      <c r="AS7438">
        <v>20</v>
      </c>
      <c r="AU7438">
        <v>15476</v>
      </c>
      <c r="AV7438">
        <v>1991</v>
      </c>
      <c r="AW7438">
        <v>21</v>
      </c>
      <c r="AX7438">
        <v>18</v>
      </c>
      <c r="AZ7438">
        <v>0</v>
      </c>
      <c r="BA7438">
        <f t="shared" si="614"/>
        <v>1932</v>
      </c>
      <c r="BB7438">
        <f t="shared" si="615"/>
        <v>10157</v>
      </c>
      <c r="BD7438" t="e">
        <f t="shared" si="616"/>
        <v>#N/A</v>
      </c>
      <c r="BE7438">
        <f t="shared" si="617"/>
        <v>1</v>
      </c>
    </row>
    <row r="7439" spans="1:57" x14ac:dyDescent="0.25">
      <c r="A7439" t="s">
        <v>5462</v>
      </c>
      <c r="B7439" t="s">
        <v>5216</v>
      </c>
      <c r="C7439" t="s">
        <v>5217</v>
      </c>
      <c r="D7439" t="s">
        <v>57</v>
      </c>
      <c r="E7439" t="s">
        <v>58</v>
      </c>
      <c r="F7439" s="1">
        <v>40845</v>
      </c>
      <c r="G7439" s="1">
        <v>40841</v>
      </c>
      <c r="H7439" s="1">
        <v>40844</v>
      </c>
      <c r="I7439">
        <v>0</v>
      </c>
      <c r="J7439">
        <v>823</v>
      </c>
      <c r="K7439">
        <v>823</v>
      </c>
      <c r="L7439">
        <v>13658</v>
      </c>
      <c r="M7439" t="b">
        <v>0</v>
      </c>
      <c r="O7439" t="s">
        <v>34</v>
      </c>
      <c r="P7439" s="1">
        <v>40845</v>
      </c>
      <c r="Q7439" t="b">
        <v>0</v>
      </c>
      <c r="R7439" t="b">
        <v>0</v>
      </c>
      <c r="S7439" t="b">
        <v>0</v>
      </c>
      <c r="T7439">
        <v>7</v>
      </c>
      <c r="U7439">
        <v>2</v>
      </c>
      <c r="V7439">
        <v>0</v>
      </c>
      <c r="W7439">
        <v>24</v>
      </c>
      <c r="X7439">
        <v>0</v>
      </c>
      <c r="Y7439">
        <v>1</v>
      </c>
      <c r="Z7439">
        <v>0</v>
      </c>
      <c r="AA7439">
        <v>0</v>
      </c>
      <c r="AB7439">
        <v>6</v>
      </c>
      <c r="AC7439">
        <v>2</v>
      </c>
      <c r="AD7439">
        <v>1</v>
      </c>
      <c r="AE7439">
        <v>1099</v>
      </c>
      <c r="AF7439">
        <v>7</v>
      </c>
      <c r="AG7439">
        <v>2727</v>
      </c>
      <c r="AH7439">
        <v>934</v>
      </c>
      <c r="AI7439">
        <v>1</v>
      </c>
      <c r="AN7439">
        <v>23.5</v>
      </c>
      <c r="AP7439" t="s">
        <v>59</v>
      </c>
      <c r="AS7439">
        <v>24</v>
      </c>
      <c r="AU7439">
        <v>13813</v>
      </c>
      <c r="AV7439">
        <v>361</v>
      </c>
      <c r="AW7439">
        <v>21</v>
      </c>
      <c r="AX7439">
        <v>16</v>
      </c>
      <c r="AZ7439">
        <v>0</v>
      </c>
      <c r="BA7439">
        <f t="shared" si="614"/>
        <v>1659</v>
      </c>
      <c r="BB7439">
        <f t="shared" si="615"/>
        <v>10430</v>
      </c>
      <c r="BD7439" t="e">
        <f t="shared" si="616"/>
        <v>#N/A</v>
      </c>
      <c r="BE7439">
        <f t="shared" si="617"/>
        <v>0</v>
      </c>
    </row>
    <row r="7440" spans="1:57" x14ac:dyDescent="0.25">
      <c r="A7440" t="s">
        <v>5464</v>
      </c>
      <c r="B7440" t="s">
        <v>5216</v>
      </c>
      <c r="C7440" t="s">
        <v>5217</v>
      </c>
      <c r="D7440" t="s">
        <v>57</v>
      </c>
      <c r="E7440" t="s">
        <v>58</v>
      </c>
      <c r="F7440" s="1">
        <v>40829</v>
      </c>
      <c r="G7440" s="1">
        <v>40823</v>
      </c>
      <c r="H7440" s="1">
        <v>40828</v>
      </c>
      <c r="I7440">
        <v>0</v>
      </c>
      <c r="J7440">
        <v>534</v>
      </c>
      <c r="K7440">
        <v>534</v>
      </c>
      <c r="L7440">
        <v>13369</v>
      </c>
      <c r="M7440" t="b">
        <v>0</v>
      </c>
      <c r="O7440" t="s">
        <v>34</v>
      </c>
      <c r="P7440" s="1">
        <v>40829</v>
      </c>
      <c r="Q7440" t="b">
        <v>0</v>
      </c>
      <c r="R7440" t="b">
        <v>0</v>
      </c>
      <c r="S7440" t="b">
        <v>0</v>
      </c>
      <c r="T7440">
        <v>5</v>
      </c>
      <c r="U7440">
        <v>1</v>
      </c>
      <c r="V7440">
        <v>0</v>
      </c>
      <c r="W7440">
        <v>17</v>
      </c>
      <c r="X7440">
        <v>0</v>
      </c>
      <c r="Y7440">
        <v>0</v>
      </c>
      <c r="Z7440">
        <v>0</v>
      </c>
      <c r="AA7440">
        <v>0</v>
      </c>
      <c r="AB7440">
        <v>3</v>
      </c>
      <c r="AC7440">
        <v>0</v>
      </c>
      <c r="AD7440">
        <v>0</v>
      </c>
      <c r="AE7440">
        <v>931</v>
      </c>
      <c r="AF7440">
        <v>8</v>
      </c>
      <c r="AG7440">
        <v>2367</v>
      </c>
      <c r="AH7440">
        <v>807</v>
      </c>
      <c r="AI7440">
        <v>1</v>
      </c>
      <c r="AN7440">
        <v>24.2</v>
      </c>
      <c r="AP7440" t="s">
        <v>59</v>
      </c>
      <c r="AS7440">
        <v>28</v>
      </c>
      <c r="AU7440">
        <v>11868</v>
      </c>
      <c r="AV7440">
        <v>3954</v>
      </c>
      <c r="AW7440">
        <v>21</v>
      </c>
      <c r="AX7440">
        <v>19</v>
      </c>
      <c r="AZ7440">
        <v>0</v>
      </c>
      <c r="BA7440">
        <f t="shared" si="614"/>
        <v>1370</v>
      </c>
      <c r="BB7440">
        <f t="shared" si="615"/>
        <v>10719</v>
      </c>
      <c r="BD7440" t="e">
        <f t="shared" si="616"/>
        <v>#N/A</v>
      </c>
      <c r="BE7440">
        <f t="shared" si="617"/>
        <v>0</v>
      </c>
    </row>
    <row r="7441" spans="1:57" x14ac:dyDescent="0.25">
      <c r="A7441" t="s">
        <v>5465</v>
      </c>
      <c r="B7441" t="s">
        <v>5216</v>
      </c>
      <c r="C7441" t="s">
        <v>5217</v>
      </c>
      <c r="D7441" t="s">
        <v>57</v>
      </c>
      <c r="E7441" t="s">
        <v>58</v>
      </c>
      <c r="F7441" s="1">
        <v>40813</v>
      </c>
      <c r="G7441" s="1">
        <v>40806</v>
      </c>
      <c r="H7441" s="1">
        <v>40808</v>
      </c>
      <c r="I7441">
        <v>0</v>
      </c>
      <c r="J7441">
        <v>261</v>
      </c>
      <c r="K7441">
        <v>261</v>
      </c>
      <c r="L7441">
        <v>13096</v>
      </c>
      <c r="M7441" t="b">
        <v>0</v>
      </c>
      <c r="O7441" t="s">
        <v>34</v>
      </c>
      <c r="P7441" s="1">
        <v>40813</v>
      </c>
      <c r="Q7441" t="b">
        <v>0</v>
      </c>
      <c r="R7441" t="b">
        <v>0</v>
      </c>
      <c r="S7441" t="b">
        <v>0</v>
      </c>
      <c r="T7441">
        <v>5</v>
      </c>
      <c r="U7441">
        <v>1</v>
      </c>
      <c r="V7441">
        <v>0</v>
      </c>
      <c r="W7441">
        <v>17</v>
      </c>
      <c r="X7441">
        <v>0</v>
      </c>
      <c r="Y7441">
        <v>0</v>
      </c>
      <c r="Z7441">
        <v>0</v>
      </c>
      <c r="AA7441">
        <v>0</v>
      </c>
      <c r="AB7441">
        <v>5</v>
      </c>
      <c r="AC7441">
        <v>1</v>
      </c>
      <c r="AD7441">
        <v>0</v>
      </c>
      <c r="AE7441">
        <v>1020</v>
      </c>
      <c r="AF7441">
        <v>8</v>
      </c>
      <c r="AG7441">
        <v>2660</v>
      </c>
      <c r="AH7441">
        <v>852</v>
      </c>
      <c r="AI7441">
        <v>2</v>
      </c>
      <c r="AN7441">
        <v>24.2</v>
      </c>
      <c r="AP7441" t="s">
        <v>59</v>
      </c>
      <c r="AS7441">
        <v>13</v>
      </c>
      <c r="AU7441">
        <v>15885</v>
      </c>
      <c r="AV7441">
        <v>2256</v>
      </c>
      <c r="AW7441">
        <v>21</v>
      </c>
      <c r="AX7441">
        <v>18</v>
      </c>
      <c r="AZ7441">
        <v>0</v>
      </c>
      <c r="BA7441">
        <f t="shared" si="614"/>
        <v>1097</v>
      </c>
      <c r="BB7441">
        <f t="shared" si="615"/>
        <v>10992</v>
      </c>
      <c r="BD7441" t="e">
        <f t="shared" si="616"/>
        <v>#N/A</v>
      </c>
      <c r="BE7441">
        <f t="shared" si="617"/>
        <v>0</v>
      </c>
    </row>
    <row r="7442" spans="1:57" x14ac:dyDescent="0.25">
      <c r="A7442" t="s">
        <v>5468</v>
      </c>
      <c r="B7442" t="s">
        <v>5216</v>
      </c>
      <c r="C7442" t="s">
        <v>5217</v>
      </c>
      <c r="D7442" t="s">
        <v>57</v>
      </c>
      <c r="E7442" t="s">
        <v>58</v>
      </c>
      <c r="F7442" s="1">
        <v>40796</v>
      </c>
      <c r="G7442" s="1">
        <v>40787</v>
      </c>
      <c r="H7442" s="1">
        <v>40793</v>
      </c>
      <c r="I7442">
        <v>0</v>
      </c>
      <c r="J7442">
        <v>1094</v>
      </c>
      <c r="K7442">
        <v>1094</v>
      </c>
      <c r="L7442">
        <v>12835</v>
      </c>
      <c r="M7442" t="b">
        <v>1</v>
      </c>
      <c r="O7442" t="s">
        <v>34</v>
      </c>
      <c r="P7442" s="1">
        <v>40796</v>
      </c>
      <c r="Q7442" t="b">
        <v>0</v>
      </c>
      <c r="R7442" t="b">
        <v>0</v>
      </c>
      <c r="S7442" t="b">
        <v>0</v>
      </c>
      <c r="T7442">
        <v>14</v>
      </c>
      <c r="U7442">
        <v>2</v>
      </c>
      <c r="V7442">
        <v>1</v>
      </c>
      <c r="W7442">
        <v>67</v>
      </c>
      <c r="X7442">
        <v>0</v>
      </c>
      <c r="Y7442">
        <v>2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1048</v>
      </c>
      <c r="AF7442">
        <v>7</v>
      </c>
      <c r="AG7442">
        <v>2568</v>
      </c>
      <c r="AH7442">
        <v>842</v>
      </c>
      <c r="AI7442">
        <v>2</v>
      </c>
      <c r="AN7442">
        <v>23.4</v>
      </c>
      <c r="AP7442" t="s">
        <v>59</v>
      </c>
      <c r="AS7442">
        <v>97</v>
      </c>
      <c r="AU7442">
        <v>40955</v>
      </c>
      <c r="AV7442">
        <v>9861</v>
      </c>
      <c r="AW7442">
        <v>23</v>
      </c>
      <c r="AX7442">
        <v>20</v>
      </c>
      <c r="AZ7442">
        <v>0</v>
      </c>
      <c r="BA7442">
        <f t="shared" si="614"/>
        <v>836</v>
      </c>
      <c r="BB7442">
        <f t="shared" si="615"/>
        <v>11253</v>
      </c>
      <c r="BD7442" t="e">
        <f t="shared" si="616"/>
        <v>#N/A</v>
      </c>
      <c r="BE7442">
        <f t="shared" si="617"/>
        <v>1</v>
      </c>
    </row>
    <row r="7443" spans="1:57" x14ac:dyDescent="0.25">
      <c r="A7443" t="s">
        <v>5470</v>
      </c>
      <c r="B7443" t="s">
        <v>5216</v>
      </c>
      <c r="C7443" t="s">
        <v>5217</v>
      </c>
      <c r="D7443" t="s">
        <v>57</v>
      </c>
      <c r="E7443" t="s">
        <v>58</v>
      </c>
      <c r="F7443" s="1">
        <v>40774</v>
      </c>
      <c r="G7443" s="1">
        <v>40769</v>
      </c>
      <c r="H7443" s="1">
        <v>40772</v>
      </c>
      <c r="I7443">
        <v>0</v>
      </c>
      <c r="J7443">
        <v>328</v>
      </c>
      <c r="K7443">
        <v>817</v>
      </c>
      <c r="L7443">
        <v>12558</v>
      </c>
      <c r="M7443" t="b">
        <v>0</v>
      </c>
      <c r="O7443" t="s">
        <v>34</v>
      </c>
      <c r="P7443" s="1">
        <v>40774</v>
      </c>
      <c r="Q7443" t="b">
        <v>0</v>
      </c>
      <c r="R7443" t="b">
        <v>0</v>
      </c>
      <c r="S7443" t="b">
        <v>1</v>
      </c>
      <c r="T7443">
        <v>10</v>
      </c>
      <c r="U7443">
        <v>2</v>
      </c>
      <c r="V7443">
        <v>1</v>
      </c>
      <c r="W7443">
        <v>45</v>
      </c>
      <c r="X7443">
        <v>0</v>
      </c>
      <c r="Y7443">
        <v>1</v>
      </c>
      <c r="Z7443">
        <v>0</v>
      </c>
      <c r="AA7443">
        <v>0</v>
      </c>
      <c r="AB7443">
        <v>6</v>
      </c>
      <c r="AC7443">
        <v>1</v>
      </c>
      <c r="AD7443">
        <v>2</v>
      </c>
      <c r="AE7443">
        <v>1108</v>
      </c>
      <c r="AF7443">
        <v>8</v>
      </c>
      <c r="AG7443">
        <v>2773</v>
      </c>
      <c r="AH7443">
        <v>823</v>
      </c>
      <c r="AI7443">
        <v>0</v>
      </c>
      <c r="AN7443">
        <v>23.7</v>
      </c>
      <c r="AP7443" t="s">
        <v>59</v>
      </c>
      <c r="AS7443">
        <v>115</v>
      </c>
      <c r="AU7443">
        <v>21683</v>
      </c>
      <c r="AV7443">
        <v>12683</v>
      </c>
      <c r="AW7443">
        <v>22</v>
      </c>
      <c r="AX7443">
        <v>21</v>
      </c>
      <c r="AZ7443">
        <v>0</v>
      </c>
      <c r="BA7443">
        <f>L7443-$L$7444</f>
        <v>559</v>
      </c>
      <c r="BB7443">
        <f t="shared" si="615"/>
        <v>11530</v>
      </c>
      <c r="BD7443" t="e">
        <f t="shared" si="616"/>
        <v>#N/A</v>
      </c>
      <c r="BE7443">
        <f t="shared" si="617"/>
        <v>0</v>
      </c>
    </row>
    <row r="7444" spans="1:57" x14ac:dyDescent="0.25">
      <c r="A7444" t="s">
        <v>5472</v>
      </c>
      <c r="B7444" t="s">
        <v>5216</v>
      </c>
      <c r="C7444" t="s">
        <v>5217</v>
      </c>
      <c r="D7444" t="s">
        <v>57</v>
      </c>
      <c r="E7444" t="s">
        <v>58</v>
      </c>
      <c r="F7444" s="1">
        <v>40729</v>
      </c>
      <c r="G7444" s="1">
        <v>40725</v>
      </c>
      <c r="H7444" s="1">
        <v>40728</v>
      </c>
      <c r="I7444">
        <v>0</v>
      </c>
      <c r="J7444">
        <v>258</v>
      </c>
      <c r="K7444">
        <v>258</v>
      </c>
      <c r="L7444">
        <v>11999</v>
      </c>
      <c r="M7444" t="b">
        <v>0</v>
      </c>
      <c r="O7444" t="s">
        <v>289</v>
      </c>
      <c r="P7444" s="1">
        <v>40729</v>
      </c>
      <c r="Q7444" t="b">
        <v>0</v>
      </c>
      <c r="R7444" t="b">
        <v>0</v>
      </c>
      <c r="S7444" t="b">
        <v>0</v>
      </c>
      <c r="T7444">
        <v>4</v>
      </c>
      <c r="U7444">
        <v>2</v>
      </c>
      <c r="V7444">
        <v>0</v>
      </c>
      <c r="W7444">
        <v>5</v>
      </c>
      <c r="X7444">
        <v>0</v>
      </c>
      <c r="Y7444">
        <v>0</v>
      </c>
      <c r="Z7444">
        <v>1</v>
      </c>
      <c r="AA7444">
        <v>0</v>
      </c>
      <c r="AB7444">
        <v>6</v>
      </c>
      <c r="AC7444">
        <v>0</v>
      </c>
      <c r="AD7444">
        <v>0</v>
      </c>
      <c r="AE7444">
        <v>1288</v>
      </c>
      <c r="AF7444">
        <v>9</v>
      </c>
      <c r="AG7444">
        <v>3155</v>
      </c>
      <c r="AH7444">
        <v>1070</v>
      </c>
      <c r="AI7444">
        <v>3</v>
      </c>
      <c r="AN7444">
        <v>24.4</v>
      </c>
      <c r="AP7444" t="s">
        <v>59</v>
      </c>
      <c r="AS7444">
        <v>0</v>
      </c>
      <c r="AU7444">
        <v>1637</v>
      </c>
      <c r="AV7444">
        <v>137</v>
      </c>
      <c r="AW7444">
        <v>18</v>
      </c>
      <c r="AX7444">
        <v>14</v>
      </c>
      <c r="AZ7444">
        <v>1</v>
      </c>
      <c r="BA7444">
        <v>11999</v>
      </c>
      <c r="BB7444">
        <f>$BA$7444-BA7444</f>
        <v>0</v>
      </c>
      <c r="BD7444" t="e">
        <f t="shared" si="616"/>
        <v>#N/A</v>
      </c>
      <c r="BE7444">
        <f t="shared" si="617"/>
        <v>0</v>
      </c>
    </row>
    <row r="7445" spans="1:57" x14ac:dyDescent="0.25">
      <c r="A7445" t="s">
        <v>5474</v>
      </c>
      <c r="B7445" t="s">
        <v>5216</v>
      </c>
      <c r="C7445" t="s">
        <v>5217</v>
      </c>
      <c r="D7445" t="s">
        <v>57</v>
      </c>
      <c r="E7445" t="s">
        <v>58</v>
      </c>
      <c r="F7445" s="1">
        <v>40714</v>
      </c>
      <c r="G7445" s="1">
        <v>40708</v>
      </c>
      <c r="H7445" s="1">
        <v>40714</v>
      </c>
      <c r="I7445">
        <v>0</v>
      </c>
      <c r="J7445">
        <v>1137</v>
      </c>
      <c r="K7445">
        <v>1137</v>
      </c>
      <c r="L7445">
        <v>11741</v>
      </c>
      <c r="M7445" t="b">
        <v>1</v>
      </c>
      <c r="O7445" t="s">
        <v>34</v>
      </c>
      <c r="P7445" s="1">
        <v>40714</v>
      </c>
      <c r="Q7445" t="b">
        <v>0</v>
      </c>
      <c r="R7445" t="b">
        <v>0</v>
      </c>
      <c r="S7445" t="b">
        <v>0</v>
      </c>
      <c r="T7445">
        <v>7</v>
      </c>
      <c r="U7445">
        <v>1</v>
      </c>
      <c r="V7445">
        <v>0</v>
      </c>
      <c r="W7445">
        <v>17</v>
      </c>
      <c r="X7445">
        <v>0</v>
      </c>
      <c r="Y7445">
        <v>1</v>
      </c>
      <c r="Z7445">
        <v>0</v>
      </c>
      <c r="AA7445">
        <v>0</v>
      </c>
      <c r="AB7445">
        <v>10</v>
      </c>
      <c r="AC7445">
        <v>4</v>
      </c>
      <c r="AD7445">
        <v>0</v>
      </c>
      <c r="AE7445">
        <v>1497</v>
      </c>
      <c r="AF7445">
        <v>11</v>
      </c>
      <c r="AG7445">
        <v>3852</v>
      </c>
      <c r="AH7445">
        <v>1286</v>
      </c>
      <c r="AI7445">
        <v>0</v>
      </c>
      <c r="AN7445">
        <v>24.4</v>
      </c>
      <c r="AP7445" t="s">
        <v>59</v>
      </c>
      <c r="AS7445">
        <v>1</v>
      </c>
      <c r="AU7445">
        <v>5657</v>
      </c>
      <c r="AV7445">
        <v>503</v>
      </c>
      <c r="AW7445">
        <v>20</v>
      </c>
      <c r="AX7445">
        <v>16</v>
      </c>
      <c r="AZ7445">
        <v>0</v>
      </c>
      <c r="BA7445">
        <v>11741</v>
      </c>
      <c r="BB7445">
        <f t="shared" ref="BB7445:BB7479" si="618">$BA$7444-BA7445</f>
        <v>258</v>
      </c>
      <c r="BD7445" t="e">
        <f t="shared" si="616"/>
        <v>#N/A</v>
      </c>
      <c r="BE7445">
        <f t="shared" si="617"/>
        <v>1</v>
      </c>
    </row>
    <row r="7446" spans="1:57" x14ac:dyDescent="0.25">
      <c r="A7446" t="s">
        <v>5476</v>
      </c>
      <c r="B7446" t="s">
        <v>5216</v>
      </c>
      <c r="C7446" t="s">
        <v>5217</v>
      </c>
      <c r="D7446" t="s">
        <v>57</v>
      </c>
      <c r="E7446" t="s">
        <v>58</v>
      </c>
      <c r="F7446" s="1">
        <v>40693</v>
      </c>
      <c r="G7446" s="1">
        <v>40687</v>
      </c>
      <c r="H7446" s="1">
        <v>40691</v>
      </c>
      <c r="I7446">
        <v>0</v>
      </c>
      <c r="J7446">
        <v>0</v>
      </c>
      <c r="K7446">
        <v>810</v>
      </c>
      <c r="L7446">
        <v>11414</v>
      </c>
      <c r="M7446" t="b">
        <v>0</v>
      </c>
      <c r="O7446" t="s">
        <v>34</v>
      </c>
      <c r="P7446" s="1">
        <v>40693</v>
      </c>
      <c r="Q7446" t="b">
        <v>0</v>
      </c>
      <c r="R7446" t="b">
        <v>0</v>
      </c>
      <c r="S7446" t="b">
        <v>0</v>
      </c>
      <c r="T7446">
        <v>6</v>
      </c>
      <c r="U7446">
        <v>1</v>
      </c>
      <c r="V7446">
        <v>0</v>
      </c>
      <c r="W7446">
        <v>12</v>
      </c>
      <c r="X7446">
        <v>0</v>
      </c>
      <c r="Y7446">
        <v>0</v>
      </c>
      <c r="Z7446">
        <v>0</v>
      </c>
      <c r="AA7446">
        <v>0</v>
      </c>
      <c r="AB7446">
        <v>8</v>
      </c>
      <c r="AC7446">
        <v>1</v>
      </c>
      <c r="AD7446">
        <v>0</v>
      </c>
      <c r="AE7446">
        <v>1291</v>
      </c>
      <c r="AF7446">
        <v>10</v>
      </c>
      <c r="AG7446">
        <v>3255</v>
      </c>
      <c r="AH7446">
        <v>1091</v>
      </c>
      <c r="AI7446">
        <v>1</v>
      </c>
      <c r="AN7446">
        <v>23.3</v>
      </c>
      <c r="AP7446" t="s">
        <v>59</v>
      </c>
      <c r="AS7446">
        <v>6</v>
      </c>
      <c r="AU7446">
        <v>8232</v>
      </c>
      <c r="AV7446">
        <v>296</v>
      </c>
      <c r="AW7446">
        <v>20</v>
      </c>
      <c r="AX7446">
        <v>15</v>
      </c>
      <c r="AZ7446">
        <v>0</v>
      </c>
      <c r="BA7446">
        <v>11414</v>
      </c>
      <c r="BB7446">
        <f t="shared" si="618"/>
        <v>585</v>
      </c>
      <c r="BD7446" t="e">
        <f t="shared" si="616"/>
        <v>#N/A</v>
      </c>
      <c r="BE7446">
        <f t="shared" si="617"/>
        <v>0</v>
      </c>
    </row>
    <row r="7447" spans="1:57" x14ac:dyDescent="0.25">
      <c r="A7447" t="s">
        <v>5478</v>
      </c>
      <c r="B7447" t="s">
        <v>5216</v>
      </c>
      <c r="C7447" t="s">
        <v>5217</v>
      </c>
      <c r="D7447" t="s">
        <v>57</v>
      </c>
      <c r="E7447" t="s">
        <v>58</v>
      </c>
      <c r="F7447" s="1">
        <v>40675</v>
      </c>
      <c r="G7447" s="1">
        <v>40672</v>
      </c>
      <c r="H7447" s="1">
        <v>40674</v>
      </c>
      <c r="I7447">
        <v>0</v>
      </c>
      <c r="J7447">
        <v>547</v>
      </c>
      <c r="K7447">
        <v>547</v>
      </c>
      <c r="L7447">
        <v>11151</v>
      </c>
      <c r="M7447" t="b">
        <v>0</v>
      </c>
      <c r="O7447" t="s">
        <v>289</v>
      </c>
      <c r="P7447" s="1">
        <v>40675</v>
      </c>
      <c r="Q7447" t="b">
        <v>0</v>
      </c>
      <c r="R7447" t="b">
        <v>0</v>
      </c>
      <c r="S7447" t="b">
        <v>0</v>
      </c>
      <c r="T7447">
        <v>7</v>
      </c>
      <c r="U7447">
        <v>2</v>
      </c>
      <c r="V7447">
        <v>0</v>
      </c>
      <c r="W7447">
        <v>10</v>
      </c>
      <c r="X7447">
        <v>0</v>
      </c>
      <c r="Y7447">
        <v>0</v>
      </c>
      <c r="Z7447">
        <v>0</v>
      </c>
      <c r="AA7447">
        <v>0</v>
      </c>
      <c r="AB7447">
        <v>5</v>
      </c>
      <c r="AC7447">
        <v>3</v>
      </c>
      <c r="AD7447">
        <v>1</v>
      </c>
      <c r="AE7447">
        <v>1674</v>
      </c>
      <c r="AF7447">
        <v>12</v>
      </c>
      <c r="AG7447">
        <v>4161</v>
      </c>
      <c r="AH7447">
        <v>1412</v>
      </c>
      <c r="AI7447">
        <v>1</v>
      </c>
      <c r="AN7447">
        <v>24.7</v>
      </c>
      <c r="AP7447" t="s">
        <v>59</v>
      </c>
      <c r="AS7447">
        <v>0</v>
      </c>
      <c r="AU7447">
        <v>1198</v>
      </c>
      <c r="AV7447">
        <v>70</v>
      </c>
      <c r="AW7447">
        <v>17</v>
      </c>
      <c r="AX7447">
        <v>13</v>
      </c>
      <c r="AZ7447">
        <v>0</v>
      </c>
      <c r="BA7447">
        <v>11151</v>
      </c>
      <c r="BB7447">
        <f t="shared" si="618"/>
        <v>848</v>
      </c>
      <c r="BD7447" t="e">
        <f t="shared" si="616"/>
        <v>#N/A</v>
      </c>
      <c r="BE7447">
        <f t="shared" si="617"/>
        <v>0</v>
      </c>
    </row>
    <row r="7448" spans="1:57" x14ac:dyDescent="0.25">
      <c r="A7448" t="s">
        <v>5480</v>
      </c>
      <c r="B7448" t="s">
        <v>5216</v>
      </c>
      <c r="C7448" t="s">
        <v>5217</v>
      </c>
      <c r="D7448" t="s">
        <v>57</v>
      </c>
      <c r="E7448" t="s">
        <v>58</v>
      </c>
      <c r="F7448" s="1">
        <v>40656</v>
      </c>
      <c r="G7448" s="1">
        <v>40650</v>
      </c>
      <c r="H7448" s="1">
        <v>40655</v>
      </c>
      <c r="I7448">
        <v>0</v>
      </c>
      <c r="J7448">
        <v>293</v>
      </c>
      <c r="K7448">
        <v>293</v>
      </c>
      <c r="L7448">
        <v>10897</v>
      </c>
      <c r="M7448" t="b">
        <v>0</v>
      </c>
      <c r="O7448" t="s">
        <v>34</v>
      </c>
      <c r="P7448" s="1">
        <v>40656</v>
      </c>
      <c r="Q7448" t="b">
        <v>0</v>
      </c>
      <c r="R7448" t="b">
        <v>0</v>
      </c>
      <c r="S7448" t="b">
        <v>0</v>
      </c>
      <c r="T7448">
        <v>8</v>
      </c>
      <c r="U7448">
        <v>2</v>
      </c>
      <c r="V7448">
        <v>0</v>
      </c>
      <c r="W7448">
        <v>7</v>
      </c>
      <c r="X7448">
        <v>0</v>
      </c>
      <c r="Y7448">
        <v>0</v>
      </c>
      <c r="Z7448">
        <v>0</v>
      </c>
      <c r="AA7448">
        <v>0</v>
      </c>
      <c r="AB7448">
        <v>5</v>
      </c>
      <c r="AC7448">
        <v>3</v>
      </c>
      <c r="AD7448">
        <v>0</v>
      </c>
      <c r="AE7448">
        <v>1487</v>
      </c>
      <c r="AF7448">
        <v>13</v>
      </c>
      <c r="AG7448">
        <v>4489</v>
      </c>
      <c r="AH7448">
        <v>1506</v>
      </c>
      <c r="AI7448">
        <v>0</v>
      </c>
      <c r="AN7448">
        <v>24.9</v>
      </c>
      <c r="AP7448" t="s">
        <v>59</v>
      </c>
      <c r="AS7448">
        <v>0</v>
      </c>
      <c r="AU7448">
        <v>3516</v>
      </c>
      <c r="AV7448">
        <v>117</v>
      </c>
      <c r="AW7448">
        <v>19</v>
      </c>
      <c r="AX7448">
        <v>14</v>
      </c>
      <c r="AZ7448">
        <v>0</v>
      </c>
      <c r="BA7448">
        <v>10897</v>
      </c>
      <c r="BB7448">
        <f t="shared" si="618"/>
        <v>1102</v>
      </c>
      <c r="BD7448" t="e">
        <f t="shared" si="616"/>
        <v>#N/A</v>
      </c>
      <c r="BE7448">
        <f t="shared" si="617"/>
        <v>0</v>
      </c>
    </row>
    <row r="7449" spans="1:57" x14ac:dyDescent="0.25">
      <c r="A7449" t="s">
        <v>5482</v>
      </c>
      <c r="B7449" t="s">
        <v>5216</v>
      </c>
      <c r="C7449" t="s">
        <v>5217</v>
      </c>
      <c r="D7449" t="s">
        <v>57</v>
      </c>
      <c r="E7449" t="s">
        <v>58</v>
      </c>
      <c r="F7449" s="1">
        <v>40637</v>
      </c>
      <c r="G7449" s="1">
        <v>40632</v>
      </c>
      <c r="H7449" s="1">
        <v>40637</v>
      </c>
      <c r="I7449">
        <v>0</v>
      </c>
      <c r="J7449">
        <v>1219</v>
      </c>
      <c r="K7449">
        <v>1219</v>
      </c>
      <c r="L7449">
        <v>10604</v>
      </c>
      <c r="M7449" t="b">
        <v>1</v>
      </c>
      <c r="O7449" t="s">
        <v>34</v>
      </c>
      <c r="P7449" s="1">
        <v>40637</v>
      </c>
      <c r="Q7449" t="b">
        <v>0</v>
      </c>
      <c r="R7449" t="b">
        <v>0</v>
      </c>
      <c r="S7449" t="b">
        <v>0</v>
      </c>
      <c r="T7449">
        <v>9</v>
      </c>
      <c r="U7449">
        <v>2</v>
      </c>
      <c r="V7449">
        <v>0</v>
      </c>
      <c r="W7449">
        <v>18</v>
      </c>
      <c r="X7449">
        <v>0</v>
      </c>
      <c r="Y7449">
        <v>0</v>
      </c>
      <c r="Z7449">
        <v>0</v>
      </c>
      <c r="AA7449">
        <v>0</v>
      </c>
      <c r="AB7449">
        <v>5</v>
      </c>
      <c r="AC7449">
        <v>2</v>
      </c>
      <c r="AD7449">
        <v>0</v>
      </c>
      <c r="AE7449">
        <v>1771</v>
      </c>
      <c r="AF7449">
        <v>12</v>
      </c>
      <c r="AG7449">
        <v>4419</v>
      </c>
      <c r="AH7449">
        <v>1453</v>
      </c>
      <c r="AI7449">
        <v>1</v>
      </c>
      <c r="AN7449">
        <v>24.7</v>
      </c>
      <c r="AP7449" t="s">
        <v>59</v>
      </c>
      <c r="AS7449">
        <v>1</v>
      </c>
      <c r="AU7449">
        <v>14972</v>
      </c>
      <c r="AV7449">
        <v>106</v>
      </c>
      <c r="AW7449">
        <v>21</v>
      </c>
      <c r="AX7449">
        <v>14</v>
      </c>
      <c r="AZ7449">
        <v>0</v>
      </c>
      <c r="BA7449">
        <v>10604</v>
      </c>
      <c r="BB7449">
        <f t="shared" si="618"/>
        <v>1395</v>
      </c>
      <c r="BD7449" t="e">
        <f t="shared" si="616"/>
        <v>#N/A</v>
      </c>
      <c r="BE7449">
        <f t="shared" si="617"/>
        <v>1</v>
      </c>
    </row>
    <row r="7450" spans="1:57" x14ac:dyDescent="0.25">
      <c r="A7450" t="s">
        <v>5484</v>
      </c>
      <c r="B7450" t="s">
        <v>5216</v>
      </c>
      <c r="C7450" t="s">
        <v>5217</v>
      </c>
      <c r="D7450" t="s">
        <v>57</v>
      </c>
      <c r="E7450" t="s">
        <v>58</v>
      </c>
      <c r="F7450" s="1">
        <v>40620</v>
      </c>
      <c r="G7450" s="1">
        <v>40610</v>
      </c>
      <c r="H7450" s="1">
        <v>40619</v>
      </c>
      <c r="I7450">
        <v>0</v>
      </c>
      <c r="J7450">
        <v>873</v>
      </c>
      <c r="K7450">
        <v>873</v>
      </c>
      <c r="L7450">
        <v>10258</v>
      </c>
      <c r="M7450" t="b">
        <v>0</v>
      </c>
      <c r="O7450" t="s">
        <v>34</v>
      </c>
      <c r="P7450" s="1">
        <v>40620</v>
      </c>
      <c r="Q7450" t="b">
        <v>0</v>
      </c>
      <c r="R7450" t="b">
        <v>0</v>
      </c>
      <c r="S7450" t="b">
        <v>0</v>
      </c>
      <c r="T7450">
        <v>6</v>
      </c>
      <c r="U7450">
        <v>1</v>
      </c>
      <c r="V7450">
        <v>0</v>
      </c>
      <c r="W7450">
        <v>11</v>
      </c>
      <c r="X7450">
        <v>0</v>
      </c>
      <c r="Y7450">
        <v>0</v>
      </c>
      <c r="Z7450">
        <v>0</v>
      </c>
      <c r="AA7450">
        <v>0</v>
      </c>
      <c r="AB7450">
        <v>7</v>
      </c>
      <c r="AC7450">
        <v>4</v>
      </c>
      <c r="AD7450">
        <v>0</v>
      </c>
      <c r="AE7450">
        <v>1393</v>
      </c>
      <c r="AF7450">
        <v>10</v>
      </c>
      <c r="AG7450">
        <v>3342</v>
      </c>
      <c r="AH7450">
        <v>1185</v>
      </c>
      <c r="AI7450">
        <v>1</v>
      </c>
      <c r="AN7450">
        <v>24.8</v>
      </c>
      <c r="AP7450" t="s">
        <v>59</v>
      </c>
      <c r="AS7450">
        <v>6</v>
      </c>
      <c r="AU7450">
        <v>12962</v>
      </c>
      <c r="AV7450">
        <v>97</v>
      </c>
      <c r="AW7450">
        <v>21</v>
      </c>
      <c r="AX7450">
        <v>14</v>
      </c>
      <c r="AZ7450">
        <v>0</v>
      </c>
      <c r="BA7450">
        <v>10258</v>
      </c>
      <c r="BB7450">
        <f t="shared" si="618"/>
        <v>1741</v>
      </c>
      <c r="BD7450" t="e">
        <f t="shared" si="616"/>
        <v>#N/A</v>
      </c>
      <c r="BE7450">
        <f t="shared" si="617"/>
        <v>0</v>
      </c>
    </row>
    <row r="7451" spans="1:57" x14ac:dyDescent="0.25">
      <c r="A7451" t="s">
        <v>5486</v>
      </c>
      <c r="B7451" t="s">
        <v>5216</v>
      </c>
      <c r="C7451" t="s">
        <v>5217</v>
      </c>
      <c r="D7451" t="s">
        <v>57</v>
      </c>
      <c r="E7451" t="s">
        <v>58</v>
      </c>
      <c r="F7451" s="1">
        <v>40598</v>
      </c>
      <c r="G7451" s="1">
        <v>40593</v>
      </c>
      <c r="H7451" s="1">
        <v>40597</v>
      </c>
      <c r="I7451">
        <v>0</v>
      </c>
      <c r="J7451">
        <v>549</v>
      </c>
      <c r="K7451">
        <v>549</v>
      </c>
      <c r="L7451">
        <v>9934</v>
      </c>
      <c r="M7451" t="b">
        <v>0</v>
      </c>
      <c r="O7451" t="s">
        <v>34</v>
      </c>
      <c r="P7451" s="1">
        <v>40598</v>
      </c>
      <c r="Q7451" t="b">
        <v>0</v>
      </c>
      <c r="R7451" t="b">
        <v>0</v>
      </c>
      <c r="S7451" t="b">
        <v>0</v>
      </c>
      <c r="T7451">
        <v>6</v>
      </c>
      <c r="U7451">
        <v>1</v>
      </c>
      <c r="V7451">
        <v>0</v>
      </c>
      <c r="W7451">
        <v>8</v>
      </c>
      <c r="X7451">
        <v>0</v>
      </c>
      <c r="Y7451">
        <v>0</v>
      </c>
      <c r="Z7451">
        <v>0</v>
      </c>
      <c r="AA7451">
        <v>0</v>
      </c>
      <c r="AB7451">
        <v>1</v>
      </c>
      <c r="AC7451">
        <v>0</v>
      </c>
      <c r="AD7451">
        <v>0</v>
      </c>
      <c r="AE7451">
        <v>1320</v>
      </c>
      <c r="AF7451">
        <v>9</v>
      </c>
      <c r="AG7451">
        <v>3421</v>
      </c>
      <c r="AH7451">
        <v>1128</v>
      </c>
      <c r="AI7451">
        <v>1</v>
      </c>
      <c r="AN7451">
        <v>24.9</v>
      </c>
      <c r="AP7451" t="s">
        <v>59</v>
      </c>
      <c r="AS7451">
        <v>5</v>
      </c>
      <c r="AU7451">
        <v>7511</v>
      </c>
      <c r="AV7451">
        <v>112</v>
      </c>
      <c r="AW7451">
        <v>20</v>
      </c>
      <c r="AX7451">
        <v>14</v>
      </c>
      <c r="AZ7451">
        <v>0</v>
      </c>
      <c r="BA7451">
        <v>9934</v>
      </c>
      <c r="BB7451">
        <f t="shared" si="618"/>
        <v>2065</v>
      </c>
      <c r="BD7451" t="e">
        <f t="shared" si="616"/>
        <v>#N/A</v>
      </c>
      <c r="BE7451">
        <f t="shared" si="617"/>
        <v>0</v>
      </c>
    </row>
    <row r="7452" spans="1:57" x14ac:dyDescent="0.25">
      <c r="A7452" t="s">
        <v>5488</v>
      </c>
      <c r="B7452" t="s">
        <v>5216</v>
      </c>
      <c r="C7452" t="s">
        <v>5217</v>
      </c>
      <c r="D7452" t="s">
        <v>57</v>
      </c>
      <c r="E7452" t="s">
        <v>58</v>
      </c>
      <c r="F7452" s="1">
        <v>40579</v>
      </c>
      <c r="G7452" s="1">
        <v>40574</v>
      </c>
      <c r="H7452" s="1">
        <v>40577</v>
      </c>
      <c r="I7452">
        <v>0</v>
      </c>
      <c r="J7452">
        <v>282</v>
      </c>
      <c r="K7452">
        <v>282</v>
      </c>
      <c r="L7452">
        <v>9667</v>
      </c>
      <c r="M7452" t="b">
        <v>0</v>
      </c>
      <c r="O7452" t="s">
        <v>34</v>
      </c>
      <c r="P7452" s="1">
        <v>40579</v>
      </c>
      <c r="Q7452" t="b">
        <v>0</v>
      </c>
      <c r="R7452" t="b">
        <v>0</v>
      </c>
      <c r="S7452" t="b">
        <v>0</v>
      </c>
      <c r="T7452">
        <v>7</v>
      </c>
      <c r="U7452">
        <v>2</v>
      </c>
      <c r="V7452">
        <v>0</v>
      </c>
      <c r="W7452">
        <v>6</v>
      </c>
      <c r="X7452">
        <v>0</v>
      </c>
      <c r="Y7452">
        <v>0</v>
      </c>
      <c r="Z7452">
        <v>0</v>
      </c>
      <c r="AA7452">
        <v>0</v>
      </c>
      <c r="AB7452">
        <v>3</v>
      </c>
      <c r="AC7452">
        <v>2</v>
      </c>
      <c r="AD7452">
        <v>0</v>
      </c>
      <c r="AE7452">
        <v>1172</v>
      </c>
      <c r="AF7452">
        <v>9</v>
      </c>
      <c r="AG7452">
        <v>2861</v>
      </c>
      <c r="AH7452">
        <v>1036</v>
      </c>
      <c r="AI7452">
        <v>3</v>
      </c>
      <c r="AN7452">
        <v>24.8</v>
      </c>
      <c r="AP7452" t="s">
        <v>59</v>
      </c>
      <c r="AS7452">
        <v>4</v>
      </c>
      <c r="AU7452">
        <v>7182</v>
      </c>
      <c r="AV7452">
        <v>346</v>
      </c>
      <c r="AW7452">
        <v>20</v>
      </c>
      <c r="AX7452">
        <v>16</v>
      </c>
      <c r="AZ7452">
        <v>0</v>
      </c>
      <c r="BA7452">
        <v>9667</v>
      </c>
      <c r="BB7452">
        <f t="shared" si="618"/>
        <v>2332</v>
      </c>
      <c r="BD7452" t="e">
        <f t="shared" si="616"/>
        <v>#N/A</v>
      </c>
      <c r="BE7452">
        <f t="shared" si="617"/>
        <v>0</v>
      </c>
    </row>
    <row r="7453" spans="1:57" x14ac:dyDescent="0.25">
      <c r="A7453" t="s">
        <v>5490</v>
      </c>
      <c r="B7453" t="s">
        <v>5216</v>
      </c>
      <c r="C7453" t="s">
        <v>5217</v>
      </c>
      <c r="D7453" t="s">
        <v>57</v>
      </c>
      <c r="E7453" t="s">
        <v>58</v>
      </c>
      <c r="F7453" s="1">
        <v>40558</v>
      </c>
      <c r="G7453" s="1">
        <v>40553</v>
      </c>
      <c r="H7453" s="1">
        <v>40556</v>
      </c>
      <c r="I7453">
        <v>0</v>
      </c>
      <c r="J7453">
        <v>0</v>
      </c>
      <c r="K7453">
        <v>1271</v>
      </c>
      <c r="L7453">
        <v>9385</v>
      </c>
      <c r="M7453" t="b">
        <v>1</v>
      </c>
      <c r="O7453" t="s">
        <v>34</v>
      </c>
      <c r="P7453" s="1">
        <v>40558</v>
      </c>
      <c r="Q7453" t="b">
        <v>0</v>
      </c>
      <c r="R7453" t="b">
        <v>0</v>
      </c>
      <c r="S7453" t="b">
        <v>0</v>
      </c>
      <c r="T7453">
        <v>4</v>
      </c>
      <c r="U7453">
        <v>1</v>
      </c>
      <c r="V7453">
        <v>0</v>
      </c>
      <c r="W7453">
        <v>11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2</v>
      </c>
      <c r="AD7453">
        <v>0</v>
      </c>
      <c r="AE7453">
        <v>1083</v>
      </c>
      <c r="AF7453">
        <v>8</v>
      </c>
      <c r="AG7453">
        <v>2676</v>
      </c>
      <c r="AH7453">
        <v>917</v>
      </c>
      <c r="AI7453">
        <v>2</v>
      </c>
      <c r="AN7453">
        <v>24.5</v>
      </c>
      <c r="AP7453" t="s">
        <v>59</v>
      </c>
      <c r="AS7453">
        <v>5</v>
      </c>
      <c r="AU7453">
        <v>13117</v>
      </c>
      <c r="AV7453">
        <v>106</v>
      </c>
      <c r="AW7453">
        <v>21</v>
      </c>
      <c r="AX7453">
        <v>14</v>
      </c>
      <c r="AZ7453">
        <v>0</v>
      </c>
      <c r="BA7453">
        <v>9385</v>
      </c>
      <c r="BB7453">
        <f t="shared" si="618"/>
        <v>2614</v>
      </c>
      <c r="BD7453" t="e">
        <f t="shared" si="616"/>
        <v>#N/A</v>
      </c>
      <c r="BE7453">
        <f t="shared" si="617"/>
        <v>1</v>
      </c>
    </row>
    <row r="7454" spans="1:57" x14ac:dyDescent="0.25">
      <c r="A7454" t="s">
        <v>5492</v>
      </c>
      <c r="B7454" t="s">
        <v>5216</v>
      </c>
      <c r="C7454" t="s">
        <v>5217</v>
      </c>
      <c r="D7454" t="s">
        <v>57</v>
      </c>
      <c r="E7454" t="s">
        <v>58</v>
      </c>
      <c r="F7454" s="1">
        <v>40537</v>
      </c>
      <c r="G7454" s="1">
        <v>40533</v>
      </c>
      <c r="H7454" s="1">
        <v>40535</v>
      </c>
      <c r="I7454">
        <v>0</v>
      </c>
      <c r="J7454">
        <v>983</v>
      </c>
      <c r="K7454">
        <v>983</v>
      </c>
      <c r="L7454">
        <v>9097</v>
      </c>
      <c r="M7454" t="b">
        <v>0</v>
      </c>
      <c r="O7454" t="s">
        <v>34</v>
      </c>
      <c r="P7454" s="1">
        <v>40537</v>
      </c>
      <c r="Q7454" t="b">
        <v>0</v>
      </c>
      <c r="R7454" t="b">
        <v>0</v>
      </c>
      <c r="S7454" t="b">
        <v>0</v>
      </c>
      <c r="T7454">
        <v>5</v>
      </c>
      <c r="U7454">
        <v>1</v>
      </c>
      <c r="V7454">
        <v>0</v>
      </c>
      <c r="W7454">
        <v>11</v>
      </c>
      <c r="X7454">
        <v>0</v>
      </c>
      <c r="Y7454">
        <v>1</v>
      </c>
      <c r="Z7454">
        <v>0</v>
      </c>
      <c r="AA7454">
        <v>0</v>
      </c>
      <c r="AB7454">
        <v>7</v>
      </c>
      <c r="AC7454">
        <v>5</v>
      </c>
      <c r="AD7454">
        <v>0</v>
      </c>
      <c r="AE7454">
        <v>1232</v>
      </c>
      <c r="AF7454">
        <v>9</v>
      </c>
      <c r="AG7454">
        <v>2951</v>
      </c>
      <c r="AH7454">
        <v>1034</v>
      </c>
      <c r="AI7454">
        <v>4</v>
      </c>
      <c r="AN7454">
        <v>23.6</v>
      </c>
      <c r="AP7454" t="s">
        <v>59</v>
      </c>
      <c r="AS7454">
        <v>1</v>
      </c>
      <c r="AU7454">
        <v>11812</v>
      </c>
      <c r="AV7454">
        <v>164</v>
      </c>
      <c r="AW7454">
        <v>21</v>
      </c>
      <c r="AX7454">
        <v>15</v>
      </c>
      <c r="AZ7454">
        <v>0</v>
      </c>
      <c r="BA7454">
        <v>9097</v>
      </c>
      <c r="BB7454">
        <f t="shared" si="618"/>
        <v>2902</v>
      </c>
      <c r="BD7454" t="e">
        <f t="shared" si="616"/>
        <v>#N/A</v>
      </c>
      <c r="BE7454">
        <f t="shared" si="617"/>
        <v>0</v>
      </c>
    </row>
    <row r="7455" spans="1:57" x14ac:dyDescent="0.25">
      <c r="A7455" t="s">
        <v>5494</v>
      </c>
      <c r="B7455" t="s">
        <v>5216</v>
      </c>
      <c r="C7455" t="s">
        <v>5217</v>
      </c>
      <c r="D7455" t="s">
        <v>57</v>
      </c>
      <c r="E7455" t="s">
        <v>58</v>
      </c>
      <c r="F7455" s="1">
        <v>40520</v>
      </c>
      <c r="G7455" s="1">
        <v>40511</v>
      </c>
      <c r="H7455" s="1">
        <v>40515</v>
      </c>
      <c r="I7455">
        <v>0</v>
      </c>
      <c r="J7455">
        <v>634</v>
      </c>
      <c r="K7455">
        <v>634</v>
      </c>
      <c r="L7455">
        <v>8748</v>
      </c>
      <c r="M7455" t="b">
        <v>0</v>
      </c>
      <c r="O7455" t="s">
        <v>34</v>
      </c>
      <c r="P7455" s="1">
        <v>40520</v>
      </c>
      <c r="Q7455" t="b">
        <v>0</v>
      </c>
      <c r="R7455" t="b">
        <v>0</v>
      </c>
      <c r="S7455" t="b">
        <v>0</v>
      </c>
      <c r="T7455">
        <v>5</v>
      </c>
      <c r="U7455">
        <v>1</v>
      </c>
      <c r="V7455">
        <v>0</v>
      </c>
      <c r="W7455">
        <v>7</v>
      </c>
      <c r="X7455">
        <v>0</v>
      </c>
      <c r="Y7455">
        <v>1</v>
      </c>
      <c r="Z7455">
        <v>0</v>
      </c>
      <c r="AA7455">
        <v>0</v>
      </c>
      <c r="AB7455">
        <v>4</v>
      </c>
      <c r="AC7455">
        <v>2</v>
      </c>
      <c r="AD7455">
        <v>0</v>
      </c>
      <c r="AE7455">
        <v>1040</v>
      </c>
      <c r="AF7455">
        <v>8</v>
      </c>
      <c r="AG7455">
        <v>2653</v>
      </c>
      <c r="AH7455">
        <v>841</v>
      </c>
      <c r="AI7455">
        <v>1</v>
      </c>
      <c r="AN7455">
        <v>23</v>
      </c>
      <c r="AP7455" t="s">
        <v>59</v>
      </c>
      <c r="AS7455">
        <v>1</v>
      </c>
      <c r="AU7455">
        <v>8219</v>
      </c>
      <c r="AV7455">
        <v>61</v>
      </c>
      <c r="AW7455">
        <v>20</v>
      </c>
      <c r="AX7455">
        <v>13</v>
      </c>
      <c r="AZ7455">
        <v>0</v>
      </c>
      <c r="BA7455">
        <v>8748</v>
      </c>
      <c r="BB7455">
        <f t="shared" si="618"/>
        <v>3251</v>
      </c>
      <c r="BD7455" t="e">
        <f t="shared" si="616"/>
        <v>#N/A</v>
      </c>
      <c r="BE7455">
        <f t="shared" si="617"/>
        <v>0</v>
      </c>
    </row>
    <row r="7456" spans="1:57" x14ac:dyDescent="0.25">
      <c r="A7456" t="s">
        <v>5496</v>
      </c>
      <c r="B7456" t="s">
        <v>5216</v>
      </c>
      <c r="C7456" t="s">
        <v>5217</v>
      </c>
      <c r="D7456" t="s">
        <v>57</v>
      </c>
      <c r="E7456" t="s">
        <v>58</v>
      </c>
      <c r="F7456" s="1">
        <v>40492</v>
      </c>
      <c r="G7456" s="1">
        <v>40485</v>
      </c>
      <c r="H7456" s="1">
        <v>40488</v>
      </c>
      <c r="I7456">
        <v>0</v>
      </c>
      <c r="J7456">
        <v>297</v>
      </c>
      <c r="K7456">
        <v>297</v>
      </c>
      <c r="L7456">
        <v>8411</v>
      </c>
      <c r="O7456" t="s">
        <v>34</v>
      </c>
      <c r="P7456" s="1">
        <v>40492</v>
      </c>
      <c r="Q7456" t="b">
        <v>0</v>
      </c>
      <c r="R7456" t="b">
        <v>0</v>
      </c>
      <c r="S7456" t="b">
        <v>0</v>
      </c>
      <c r="T7456">
        <v>6</v>
      </c>
      <c r="U7456">
        <v>1</v>
      </c>
      <c r="V7456">
        <v>0</v>
      </c>
      <c r="W7456">
        <v>6</v>
      </c>
      <c r="X7456">
        <v>0</v>
      </c>
      <c r="Y7456">
        <v>0</v>
      </c>
      <c r="Z7456">
        <v>0</v>
      </c>
      <c r="AA7456">
        <v>0</v>
      </c>
      <c r="AB7456">
        <v>3</v>
      </c>
      <c r="AC7456">
        <v>2</v>
      </c>
      <c r="AD7456">
        <v>1</v>
      </c>
      <c r="AE7456">
        <v>1279</v>
      </c>
      <c r="AF7456">
        <v>10</v>
      </c>
      <c r="AG7456">
        <v>3365</v>
      </c>
      <c r="AH7456">
        <v>1147</v>
      </c>
      <c r="AI7456">
        <v>3</v>
      </c>
      <c r="AN7456">
        <v>24.6</v>
      </c>
      <c r="AP7456" t="s">
        <v>59</v>
      </c>
      <c r="AS7456">
        <v>1</v>
      </c>
      <c r="AU7456">
        <v>4066</v>
      </c>
      <c r="AV7456">
        <v>271</v>
      </c>
      <c r="AW7456">
        <v>19</v>
      </c>
      <c r="AX7456">
        <v>15</v>
      </c>
      <c r="AZ7456">
        <v>0</v>
      </c>
      <c r="BA7456">
        <v>8411</v>
      </c>
      <c r="BB7456">
        <f t="shared" si="618"/>
        <v>3588</v>
      </c>
      <c r="BD7456" t="e">
        <f t="shared" si="616"/>
        <v>#N/A</v>
      </c>
      <c r="BE7456">
        <f t="shared" si="617"/>
        <v>0</v>
      </c>
    </row>
    <row r="7457" spans="1:57" x14ac:dyDescent="0.25">
      <c r="A7457" t="s">
        <v>5498</v>
      </c>
      <c r="B7457" t="s">
        <v>5216</v>
      </c>
      <c r="C7457" t="s">
        <v>5217</v>
      </c>
      <c r="D7457" t="s">
        <v>57</v>
      </c>
      <c r="E7457" t="s">
        <v>58</v>
      </c>
      <c r="F7457" s="1">
        <v>40471</v>
      </c>
      <c r="G7457" s="1">
        <v>40467</v>
      </c>
      <c r="H7457" s="1">
        <v>40470</v>
      </c>
      <c r="I7457">
        <v>0</v>
      </c>
      <c r="J7457">
        <v>1235</v>
      </c>
      <c r="K7457">
        <v>1235</v>
      </c>
      <c r="L7457">
        <v>8114</v>
      </c>
      <c r="M7457" t="b">
        <v>1</v>
      </c>
      <c r="O7457" t="s">
        <v>34</v>
      </c>
      <c r="P7457" s="1">
        <v>40471</v>
      </c>
      <c r="Q7457" t="b">
        <v>0</v>
      </c>
      <c r="R7457" t="b">
        <v>0</v>
      </c>
      <c r="S7457" t="b">
        <v>0</v>
      </c>
      <c r="T7457">
        <v>4</v>
      </c>
      <c r="U7457">
        <v>2</v>
      </c>
      <c r="V7457">
        <v>0</v>
      </c>
      <c r="W7457">
        <v>16</v>
      </c>
      <c r="X7457">
        <v>0</v>
      </c>
      <c r="Y7457">
        <v>1</v>
      </c>
      <c r="Z7457">
        <v>0</v>
      </c>
      <c r="AA7457">
        <v>0</v>
      </c>
      <c r="AB7457">
        <v>1</v>
      </c>
      <c r="AC7457">
        <v>0</v>
      </c>
      <c r="AD7457">
        <v>0</v>
      </c>
      <c r="AE7457">
        <v>945</v>
      </c>
      <c r="AF7457">
        <v>7</v>
      </c>
      <c r="AG7457">
        <v>2401</v>
      </c>
      <c r="AH7457">
        <v>806</v>
      </c>
      <c r="AI7457">
        <v>18</v>
      </c>
      <c r="AN7457">
        <v>23.4</v>
      </c>
      <c r="AP7457" t="s">
        <v>59</v>
      </c>
      <c r="AS7457">
        <v>17</v>
      </c>
      <c r="AU7457">
        <v>13496</v>
      </c>
      <c r="AV7457">
        <v>408</v>
      </c>
      <c r="AW7457">
        <v>21</v>
      </c>
      <c r="AX7457">
        <v>16</v>
      </c>
      <c r="AZ7457">
        <v>0</v>
      </c>
      <c r="BA7457">
        <v>8114</v>
      </c>
      <c r="BB7457">
        <f t="shared" si="618"/>
        <v>3885</v>
      </c>
      <c r="BD7457" t="e">
        <f t="shared" si="616"/>
        <v>#N/A</v>
      </c>
      <c r="BE7457">
        <f t="shared" si="617"/>
        <v>1</v>
      </c>
    </row>
    <row r="7458" spans="1:57" x14ac:dyDescent="0.25">
      <c r="A7458" t="s">
        <v>5500</v>
      </c>
      <c r="B7458" t="s">
        <v>5216</v>
      </c>
      <c r="C7458" t="s">
        <v>5217</v>
      </c>
      <c r="D7458" t="s">
        <v>57</v>
      </c>
      <c r="E7458" t="s">
        <v>58</v>
      </c>
      <c r="F7458" s="1">
        <v>40445</v>
      </c>
      <c r="G7458" s="1">
        <v>40442</v>
      </c>
      <c r="H7458" s="1">
        <v>40444</v>
      </c>
      <c r="I7458">
        <v>0</v>
      </c>
      <c r="J7458">
        <v>887</v>
      </c>
      <c r="K7458">
        <v>887</v>
      </c>
      <c r="L7458">
        <v>7766</v>
      </c>
      <c r="M7458" t="b">
        <v>0</v>
      </c>
      <c r="O7458" t="s">
        <v>34</v>
      </c>
      <c r="P7458" s="1">
        <v>40445</v>
      </c>
      <c r="Q7458" t="b">
        <v>0</v>
      </c>
      <c r="R7458" t="b">
        <v>0</v>
      </c>
      <c r="S7458" t="b">
        <v>0</v>
      </c>
      <c r="T7458">
        <v>6</v>
      </c>
      <c r="U7458">
        <v>2</v>
      </c>
      <c r="V7458">
        <v>0</v>
      </c>
      <c r="W7458">
        <v>14</v>
      </c>
      <c r="X7458">
        <v>0</v>
      </c>
      <c r="Y7458">
        <v>1</v>
      </c>
      <c r="Z7458">
        <v>0</v>
      </c>
      <c r="AA7458">
        <v>1</v>
      </c>
      <c r="AB7458">
        <v>4</v>
      </c>
      <c r="AC7458">
        <v>2</v>
      </c>
      <c r="AD7458">
        <v>0</v>
      </c>
      <c r="AE7458">
        <v>1178</v>
      </c>
      <c r="AF7458">
        <v>11</v>
      </c>
      <c r="AG7458">
        <v>2982</v>
      </c>
      <c r="AH7458">
        <v>983</v>
      </c>
      <c r="AI7458">
        <v>4</v>
      </c>
      <c r="AN7458">
        <v>24.3</v>
      </c>
      <c r="AP7458" t="s">
        <v>59</v>
      </c>
      <c r="AS7458">
        <v>11</v>
      </c>
      <c r="AU7458">
        <v>14991</v>
      </c>
      <c r="AV7458">
        <v>319</v>
      </c>
      <c r="AW7458">
        <v>21</v>
      </c>
      <c r="AX7458">
        <v>15</v>
      </c>
      <c r="AZ7458">
        <v>0</v>
      </c>
      <c r="BA7458">
        <v>7766</v>
      </c>
      <c r="BB7458">
        <f t="shared" si="618"/>
        <v>4233</v>
      </c>
      <c r="BD7458" t="e">
        <f t="shared" si="616"/>
        <v>#N/A</v>
      </c>
      <c r="BE7458">
        <f t="shared" si="617"/>
        <v>0</v>
      </c>
    </row>
    <row r="7459" spans="1:57" x14ac:dyDescent="0.25">
      <c r="A7459" t="s">
        <v>5502</v>
      </c>
      <c r="B7459" t="s">
        <v>5216</v>
      </c>
      <c r="C7459" t="s">
        <v>5217</v>
      </c>
      <c r="D7459" t="s">
        <v>57</v>
      </c>
      <c r="E7459" t="s">
        <v>58</v>
      </c>
      <c r="F7459" s="1">
        <v>40424</v>
      </c>
      <c r="G7459" s="1">
        <v>40418</v>
      </c>
      <c r="H7459" s="1">
        <v>40422</v>
      </c>
      <c r="I7459">
        <v>0</v>
      </c>
      <c r="J7459">
        <v>542</v>
      </c>
      <c r="K7459">
        <v>542</v>
      </c>
      <c r="L7459">
        <v>7421</v>
      </c>
      <c r="M7459" t="b">
        <v>0</v>
      </c>
      <c r="O7459" t="s">
        <v>34</v>
      </c>
      <c r="P7459" s="1">
        <v>40424</v>
      </c>
      <c r="Q7459" t="b">
        <v>0</v>
      </c>
      <c r="R7459" t="b">
        <v>0</v>
      </c>
      <c r="S7459" t="b">
        <v>0</v>
      </c>
      <c r="T7459">
        <v>5</v>
      </c>
      <c r="U7459">
        <v>1</v>
      </c>
      <c r="V7459">
        <v>0</v>
      </c>
      <c r="W7459">
        <v>11</v>
      </c>
      <c r="X7459">
        <v>1</v>
      </c>
      <c r="Y7459">
        <v>1</v>
      </c>
      <c r="Z7459">
        <v>0</v>
      </c>
      <c r="AA7459">
        <v>0</v>
      </c>
      <c r="AB7459">
        <v>1</v>
      </c>
      <c r="AC7459">
        <v>2</v>
      </c>
      <c r="AD7459">
        <v>1</v>
      </c>
      <c r="AE7459">
        <v>1061</v>
      </c>
      <c r="AF7459">
        <v>9</v>
      </c>
      <c r="AG7459">
        <v>2684</v>
      </c>
      <c r="AH7459">
        <v>908</v>
      </c>
      <c r="AI7459">
        <v>4</v>
      </c>
      <c r="AN7459">
        <v>23.7</v>
      </c>
      <c r="AP7459" t="s">
        <v>59</v>
      </c>
      <c r="AS7459">
        <v>0</v>
      </c>
      <c r="AU7459">
        <v>12777</v>
      </c>
      <c r="AV7459">
        <v>118</v>
      </c>
      <c r="AW7459">
        <v>21</v>
      </c>
      <c r="AX7459">
        <v>14</v>
      </c>
      <c r="AZ7459">
        <v>0</v>
      </c>
      <c r="BA7459">
        <v>7421</v>
      </c>
      <c r="BB7459">
        <f t="shared" si="618"/>
        <v>4578</v>
      </c>
      <c r="BD7459" t="e">
        <f t="shared" si="616"/>
        <v>#N/A</v>
      </c>
      <c r="BE7459">
        <f t="shared" si="617"/>
        <v>0</v>
      </c>
    </row>
    <row r="7460" spans="1:57" x14ac:dyDescent="0.25">
      <c r="A7460" t="s">
        <v>5504</v>
      </c>
      <c r="B7460" t="s">
        <v>5216</v>
      </c>
      <c r="C7460" t="s">
        <v>5217</v>
      </c>
      <c r="D7460" t="s">
        <v>57</v>
      </c>
      <c r="E7460" t="s">
        <v>58</v>
      </c>
      <c r="F7460" s="1">
        <v>40408</v>
      </c>
      <c r="G7460" s="1">
        <v>40401</v>
      </c>
      <c r="H7460" s="1">
        <v>40406</v>
      </c>
      <c r="I7460">
        <v>0</v>
      </c>
      <c r="J7460">
        <v>281</v>
      </c>
      <c r="K7460">
        <v>281</v>
      </c>
      <c r="L7460">
        <v>7160</v>
      </c>
      <c r="M7460" t="b">
        <v>0</v>
      </c>
      <c r="O7460" t="s">
        <v>34</v>
      </c>
      <c r="P7460" s="1">
        <v>40408</v>
      </c>
      <c r="Q7460" t="b">
        <v>0</v>
      </c>
      <c r="R7460" t="b">
        <v>0</v>
      </c>
      <c r="S7460" t="b">
        <v>0</v>
      </c>
      <c r="T7460">
        <v>5</v>
      </c>
      <c r="U7460">
        <v>1</v>
      </c>
      <c r="V7460">
        <v>0</v>
      </c>
      <c r="W7460">
        <v>8</v>
      </c>
      <c r="X7460">
        <v>0</v>
      </c>
      <c r="Y7460">
        <v>0</v>
      </c>
      <c r="Z7460">
        <v>0</v>
      </c>
      <c r="AA7460">
        <v>0</v>
      </c>
      <c r="AB7460">
        <v>3</v>
      </c>
      <c r="AC7460">
        <v>0</v>
      </c>
      <c r="AD7460">
        <v>0</v>
      </c>
      <c r="AE7460">
        <v>1118</v>
      </c>
      <c r="AF7460">
        <v>8</v>
      </c>
      <c r="AG7460">
        <v>2804</v>
      </c>
      <c r="AH7460">
        <v>974</v>
      </c>
      <c r="AI7460">
        <v>203</v>
      </c>
      <c r="AN7460">
        <v>24.3</v>
      </c>
      <c r="AP7460" t="s">
        <v>59</v>
      </c>
      <c r="AS7460">
        <v>3</v>
      </c>
      <c r="AU7460">
        <v>11754</v>
      </c>
      <c r="AV7460">
        <v>303</v>
      </c>
      <c r="AW7460">
        <v>21</v>
      </c>
      <c r="AX7460">
        <v>15</v>
      </c>
      <c r="AZ7460">
        <v>0</v>
      </c>
      <c r="BA7460">
        <v>7160</v>
      </c>
      <c r="BB7460">
        <f t="shared" si="618"/>
        <v>4839</v>
      </c>
      <c r="BD7460" t="e">
        <f t="shared" si="616"/>
        <v>#N/A</v>
      </c>
      <c r="BE7460">
        <f t="shared" si="617"/>
        <v>0</v>
      </c>
    </row>
    <row r="7461" spans="1:57" x14ac:dyDescent="0.25">
      <c r="A7461" t="s">
        <v>5506</v>
      </c>
      <c r="B7461" t="s">
        <v>5216</v>
      </c>
      <c r="C7461" t="s">
        <v>5217</v>
      </c>
      <c r="D7461" t="s">
        <v>57</v>
      </c>
      <c r="E7461" t="s">
        <v>58</v>
      </c>
      <c r="F7461" s="1">
        <v>40386</v>
      </c>
      <c r="G7461" s="1">
        <v>40382</v>
      </c>
      <c r="H7461" s="1">
        <v>40385</v>
      </c>
      <c r="I7461">
        <v>0</v>
      </c>
      <c r="J7461">
        <v>0</v>
      </c>
      <c r="K7461">
        <v>1246</v>
      </c>
      <c r="L7461">
        <v>6879</v>
      </c>
      <c r="M7461" t="b">
        <v>1</v>
      </c>
      <c r="O7461" t="s">
        <v>34</v>
      </c>
      <c r="P7461" s="1">
        <v>40386</v>
      </c>
      <c r="Q7461" t="b">
        <v>0</v>
      </c>
      <c r="R7461" t="b">
        <v>0</v>
      </c>
      <c r="S7461" t="b">
        <v>0</v>
      </c>
      <c r="T7461">
        <v>8</v>
      </c>
      <c r="U7461">
        <v>1</v>
      </c>
      <c r="V7461">
        <v>0</v>
      </c>
      <c r="W7461">
        <v>20</v>
      </c>
      <c r="X7461">
        <v>0</v>
      </c>
      <c r="Y7461">
        <v>1</v>
      </c>
      <c r="Z7461">
        <v>0</v>
      </c>
      <c r="AA7461">
        <v>2</v>
      </c>
      <c r="AB7461">
        <v>0</v>
      </c>
      <c r="AC7461">
        <v>5</v>
      </c>
      <c r="AD7461">
        <v>0</v>
      </c>
      <c r="AE7461">
        <v>1645</v>
      </c>
      <c r="AF7461">
        <v>12</v>
      </c>
      <c r="AG7461">
        <v>3775</v>
      </c>
      <c r="AH7461">
        <v>1401</v>
      </c>
      <c r="AI7461">
        <v>264</v>
      </c>
      <c r="AN7461">
        <v>23.3</v>
      </c>
      <c r="AP7461" t="s">
        <v>59</v>
      </c>
      <c r="AS7461">
        <v>6</v>
      </c>
      <c r="AU7461">
        <v>15731</v>
      </c>
      <c r="AV7461">
        <v>284</v>
      </c>
      <c r="AW7461">
        <v>21</v>
      </c>
      <c r="AX7461">
        <v>15</v>
      </c>
      <c r="AZ7461">
        <v>0</v>
      </c>
      <c r="BA7461">
        <v>6879</v>
      </c>
      <c r="BB7461">
        <f t="shared" si="618"/>
        <v>5120</v>
      </c>
      <c r="BD7461" t="e">
        <f t="shared" si="616"/>
        <v>#N/A</v>
      </c>
      <c r="BE7461">
        <f t="shared" si="617"/>
        <v>1</v>
      </c>
    </row>
    <row r="7462" spans="1:57" x14ac:dyDescent="0.25">
      <c r="A7462" t="s">
        <v>5508</v>
      </c>
      <c r="B7462" t="s">
        <v>5216</v>
      </c>
      <c r="C7462" t="s">
        <v>5217</v>
      </c>
      <c r="D7462" t="s">
        <v>57</v>
      </c>
      <c r="E7462" t="s">
        <v>58</v>
      </c>
      <c r="F7462" s="1">
        <v>40365</v>
      </c>
      <c r="G7462" s="1">
        <v>40360</v>
      </c>
      <c r="H7462" s="1">
        <v>40364</v>
      </c>
      <c r="I7462">
        <v>0</v>
      </c>
      <c r="J7462">
        <v>962</v>
      </c>
      <c r="K7462">
        <v>960</v>
      </c>
      <c r="L7462">
        <v>6593</v>
      </c>
      <c r="M7462" t="b">
        <v>0</v>
      </c>
      <c r="O7462" t="s">
        <v>34</v>
      </c>
      <c r="P7462" s="1">
        <v>40365</v>
      </c>
      <c r="Q7462" t="b">
        <v>0</v>
      </c>
      <c r="R7462" t="b">
        <v>0</v>
      </c>
      <c r="S7462" t="b">
        <v>0</v>
      </c>
      <c r="T7462">
        <v>5</v>
      </c>
      <c r="U7462">
        <v>1</v>
      </c>
      <c r="V7462">
        <v>0</v>
      </c>
      <c r="W7462">
        <v>11</v>
      </c>
      <c r="X7462">
        <v>1</v>
      </c>
      <c r="Y7462">
        <v>1</v>
      </c>
      <c r="Z7462">
        <v>0</v>
      </c>
      <c r="AA7462">
        <v>0</v>
      </c>
      <c r="AB7462">
        <v>4</v>
      </c>
      <c r="AC7462">
        <v>2</v>
      </c>
      <c r="AD7462">
        <v>0</v>
      </c>
      <c r="AE7462">
        <v>1275</v>
      </c>
      <c r="AF7462">
        <v>8</v>
      </c>
      <c r="AG7462">
        <v>2996</v>
      </c>
      <c r="AH7462">
        <v>1064</v>
      </c>
      <c r="AI7462">
        <v>209</v>
      </c>
      <c r="AN7462">
        <v>24.2</v>
      </c>
      <c r="AP7462" t="s">
        <v>59</v>
      </c>
      <c r="AS7462">
        <v>5</v>
      </c>
      <c r="AU7462">
        <v>12645</v>
      </c>
      <c r="AV7462">
        <v>155</v>
      </c>
      <c r="AW7462">
        <v>21</v>
      </c>
      <c r="AX7462">
        <v>14</v>
      </c>
      <c r="AZ7462">
        <v>0</v>
      </c>
      <c r="BA7462">
        <v>6593</v>
      </c>
      <c r="BB7462">
        <f t="shared" si="618"/>
        <v>5406</v>
      </c>
      <c r="BD7462" t="e">
        <f t="shared" si="616"/>
        <v>#N/A</v>
      </c>
      <c r="BE7462">
        <f t="shared" si="617"/>
        <v>0</v>
      </c>
    </row>
    <row r="7463" spans="1:57" x14ac:dyDescent="0.25">
      <c r="A7463" t="s">
        <v>5510</v>
      </c>
      <c r="B7463" t="s">
        <v>5216</v>
      </c>
      <c r="C7463" t="s">
        <v>5217</v>
      </c>
      <c r="D7463" t="s">
        <v>57</v>
      </c>
      <c r="E7463" t="s">
        <v>58</v>
      </c>
      <c r="F7463" s="1">
        <v>40340</v>
      </c>
      <c r="G7463" s="1">
        <v>40337</v>
      </c>
      <c r="H7463" s="1">
        <v>40339</v>
      </c>
      <c r="I7463">
        <v>0</v>
      </c>
      <c r="J7463">
        <v>652</v>
      </c>
      <c r="K7463">
        <v>650</v>
      </c>
      <c r="L7463">
        <v>6283</v>
      </c>
      <c r="M7463" t="b">
        <v>0</v>
      </c>
      <c r="O7463" t="s">
        <v>34</v>
      </c>
      <c r="P7463" s="1">
        <v>40340</v>
      </c>
      <c r="Q7463" t="b">
        <v>0</v>
      </c>
      <c r="R7463" t="b">
        <v>0</v>
      </c>
      <c r="S7463" t="b">
        <v>0</v>
      </c>
      <c r="T7463">
        <v>4</v>
      </c>
      <c r="U7463">
        <v>1</v>
      </c>
      <c r="V7463">
        <v>0</v>
      </c>
      <c r="W7463">
        <v>9</v>
      </c>
      <c r="X7463">
        <v>0</v>
      </c>
      <c r="Y7463">
        <v>0</v>
      </c>
      <c r="Z7463">
        <v>0</v>
      </c>
      <c r="AA7463">
        <v>1</v>
      </c>
      <c r="AB7463">
        <v>4</v>
      </c>
      <c r="AC7463">
        <v>1</v>
      </c>
      <c r="AD7463">
        <v>0</v>
      </c>
      <c r="AE7463">
        <v>1126</v>
      </c>
      <c r="AF7463">
        <v>8</v>
      </c>
      <c r="AG7463">
        <v>2592</v>
      </c>
      <c r="AH7463">
        <v>928</v>
      </c>
      <c r="AI7463">
        <v>146</v>
      </c>
      <c r="AN7463">
        <v>24.3</v>
      </c>
      <c r="AP7463" t="s">
        <v>59</v>
      </c>
      <c r="AS7463">
        <v>0</v>
      </c>
      <c r="AU7463">
        <v>10722</v>
      </c>
      <c r="AV7463">
        <v>121</v>
      </c>
      <c r="AW7463">
        <v>21</v>
      </c>
      <c r="AX7463">
        <v>14</v>
      </c>
      <c r="AZ7463">
        <v>0</v>
      </c>
      <c r="BA7463">
        <v>6283</v>
      </c>
      <c r="BB7463">
        <f t="shared" si="618"/>
        <v>5716</v>
      </c>
      <c r="BD7463" t="e">
        <f t="shared" si="616"/>
        <v>#N/A</v>
      </c>
      <c r="BE7463">
        <f t="shared" si="617"/>
        <v>0</v>
      </c>
    </row>
    <row r="7464" spans="1:57" x14ac:dyDescent="0.25">
      <c r="A7464" t="s">
        <v>5512</v>
      </c>
      <c r="B7464" t="s">
        <v>5216</v>
      </c>
      <c r="C7464" t="s">
        <v>5217</v>
      </c>
      <c r="D7464" t="s">
        <v>57</v>
      </c>
      <c r="E7464" t="s">
        <v>58</v>
      </c>
      <c r="F7464" s="1">
        <v>40319</v>
      </c>
      <c r="G7464" s="1">
        <v>40314</v>
      </c>
      <c r="H7464" s="1">
        <v>40318</v>
      </c>
      <c r="J7464">
        <v>265</v>
      </c>
      <c r="K7464">
        <v>263</v>
      </c>
      <c r="L7464">
        <v>5896</v>
      </c>
      <c r="M7464" t="b">
        <v>0</v>
      </c>
      <c r="O7464" t="s">
        <v>34</v>
      </c>
      <c r="Q7464" t="b">
        <v>0</v>
      </c>
      <c r="R7464" t="b">
        <v>0</v>
      </c>
      <c r="S7464" t="b">
        <v>0</v>
      </c>
      <c r="T7464">
        <v>4.6269999999999998</v>
      </c>
      <c r="U7464">
        <v>1.2789999999999999</v>
      </c>
      <c r="V7464">
        <v>0.20399999999999999</v>
      </c>
      <c r="W7464">
        <v>6.0830000000000002</v>
      </c>
      <c r="X7464">
        <v>0.60699999999999998</v>
      </c>
      <c r="Y7464">
        <v>0.375</v>
      </c>
      <c r="Z7464">
        <v>1.2999999999999999E-2</v>
      </c>
      <c r="AA7464">
        <v>0.56299999999999994</v>
      </c>
      <c r="AB7464">
        <v>5.9550000000000001</v>
      </c>
      <c r="AC7464">
        <v>1.5389999999999999</v>
      </c>
      <c r="AD7464">
        <v>0.82099999999999995</v>
      </c>
      <c r="AE7464">
        <v>1192.683</v>
      </c>
      <c r="AF7464">
        <v>8.0830000000000002</v>
      </c>
      <c r="AG7464">
        <v>2665.51</v>
      </c>
      <c r="AH7464">
        <v>995.68200000000002</v>
      </c>
      <c r="AI7464">
        <v>206.50200000000001</v>
      </c>
      <c r="AN7464">
        <v>24.2</v>
      </c>
      <c r="AP7464" t="s">
        <v>59</v>
      </c>
      <c r="AS7464">
        <v>6</v>
      </c>
      <c r="AU7464">
        <v>8768</v>
      </c>
      <c r="AV7464">
        <v>94</v>
      </c>
      <c r="AW7464">
        <v>20</v>
      </c>
      <c r="AX7464">
        <v>14</v>
      </c>
      <c r="AZ7464">
        <v>0</v>
      </c>
      <c r="BA7464">
        <v>5896</v>
      </c>
      <c r="BB7464">
        <f t="shared" si="618"/>
        <v>6103</v>
      </c>
      <c r="BD7464" t="e">
        <f t="shared" si="616"/>
        <v>#N/A</v>
      </c>
      <c r="BE7464">
        <f t="shared" si="617"/>
        <v>0</v>
      </c>
    </row>
    <row r="7465" spans="1:57" x14ac:dyDescent="0.25">
      <c r="A7465" t="s">
        <v>5514</v>
      </c>
      <c r="B7465" t="s">
        <v>5216</v>
      </c>
      <c r="C7465" t="s">
        <v>5217</v>
      </c>
      <c r="D7465" t="s">
        <v>57</v>
      </c>
      <c r="E7465" t="s">
        <v>58</v>
      </c>
      <c r="F7465" s="1">
        <v>40298</v>
      </c>
      <c r="G7465" s="1">
        <v>40295</v>
      </c>
      <c r="H7465" s="1">
        <v>40297</v>
      </c>
      <c r="J7465">
        <v>1703</v>
      </c>
      <c r="K7465">
        <v>1703</v>
      </c>
      <c r="L7465">
        <v>5633</v>
      </c>
      <c r="M7465" t="b">
        <v>1</v>
      </c>
      <c r="O7465" t="s">
        <v>34</v>
      </c>
      <c r="Q7465" t="b">
        <v>0</v>
      </c>
      <c r="R7465" t="b">
        <v>0</v>
      </c>
      <c r="S7465" t="b">
        <v>0</v>
      </c>
      <c r="T7465">
        <v>6.6390000000000002</v>
      </c>
      <c r="U7465">
        <v>1.5129999999999999</v>
      </c>
      <c r="V7465">
        <v>1.2E-2</v>
      </c>
      <c r="W7465">
        <v>21.884</v>
      </c>
      <c r="X7465">
        <v>0.61499999999999999</v>
      </c>
      <c r="Y7465">
        <v>1.0620000000000001</v>
      </c>
      <c r="Z7465">
        <v>0.33500000000000002</v>
      </c>
      <c r="AA7465">
        <v>0.16300000000000001</v>
      </c>
      <c r="AB7465">
        <v>5.9020000000000001</v>
      </c>
      <c r="AC7465">
        <v>0.98799999999999999</v>
      </c>
      <c r="AD7465">
        <v>0.42599999999999999</v>
      </c>
      <c r="AE7465">
        <v>1290.723</v>
      </c>
      <c r="AF7465">
        <v>10.241</v>
      </c>
      <c r="AG7465">
        <v>3430.5790000000002</v>
      </c>
      <c r="AH7465">
        <v>1132.1659999999999</v>
      </c>
      <c r="AI7465">
        <v>243.84100000000001</v>
      </c>
      <c r="AN7465">
        <v>23.8</v>
      </c>
      <c r="AP7465" t="s">
        <v>59</v>
      </c>
      <c r="AS7465">
        <v>11</v>
      </c>
      <c r="AU7465">
        <v>25232</v>
      </c>
      <c r="AV7465">
        <v>326</v>
      </c>
      <c r="AW7465">
        <v>22</v>
      </c>
      <c r="AX7465">
        <v>16</v>
      </c>
      <c r="AZ7465">
        <v>0</v>
      </c>
      <c r="BA7465">
        <v>5633</v>
      </c>
      <c r="BB7465">
        <f t="shared" si="618"/>
        <v>6366</v>
      </c>
      <c r="BD7465" t="e">
        <f t="shared" si="616"/>
        <v>#N/A</v>
      </c>
      <c r="BE7465">
        <f t="shared" si="617"/>
        <v>1</v>
      </c>
    </row>
    <row r="7466" spans="1:57" x14ac:dyDescent="0.25">
      <c r="A7466" t="s">
        <v>5516</v>
      </c>
      <c r="B7466" t="s">
        <v>5216</v>
      </c>
      <c r="C7466" t="s">
        <v>5217</v>
      </c>
      <c r="D7466" t="s">
        <v>57</v>
      </c>
      <c r="E7466" t="s">
        <v>58</v>
      </c>
      <c r="F7466" s="1">
        <v>40269</v>
      </c>
      <c r="G7466" s="1">
        <v>40266</v>
      </c>
      <c r="H7466" s="1">
        <v>40268</v>
      </c>
      <c r="J7466">
        <v>1242</v>
      </c>
      <c r="K7466">
        <v>1242</v>
      </c>
      <c r="L7466">
        <v>5172</v>
      </c>
      <c r="M7466" t="b">
        <v>0</v>
      </c>
      <c r="O7466" t="s">
        <v>34</v>
      </c>
      <c r="Q7466" t="b">
        <v>0</v>
      </c>
      <c r="R7466" t="b">
        <v>0</v>
      </c>
      <c r="S7466" t="b">
        <v>0</v>
      </c>
      <c r="T7466">
        <v>5.101</v>
      </c>
      <c r="U7466">
        <v>1.306</v>
      </c>
      <c r="V7466">
        <v>0.16900000000000001</v>
      </c>
      <c r="W7466">
        <v>15.334</v>
      </c>
      <c r="X7466">
        <v>1.131</v>
      </c>
      <c r="Y7466">
        <v>0.70699999999999996</v>
      </c>
      <c r="Z7466">
        <v>6.4000000000000001E-2</v>
      </c>
      <c r="AA7466">
        <v>0.16</v>
      </c>
      <c r="AB7466">
        <v>5.0519999999999996</v>
      </c>
      <c r="AC7466">
        <v>1.2929999999999999</v>
      </c>
      <c r="AD7466">
        <v>0.192</v>
      </c>
      <c r="AE7466">
        <v>1171.0250000000001</v>
      </c>
      <c r="AF7466">
        <v>9.0239999999999991</v>
      </c>
      <c r="AG7466">
        <v>2773.1010000000001</v>
      </c>
      <c r="AH7466">
        <v>979.67499999999995</v>
      </c>
      <c r="AI7466">
        <v>196.26499999999999</v>
      </c>
      <c r="AN7466">
        <v>24.4</v>
      </c>
      <c r="AP7466" t="s">
        <v>59</v>
      </c>
      <c r="AS7466">
        <v>17</v>
      </c>
      <c r="AU7466">
        <v>22378</v>
      </c>
      <c r="AV7466">
        <v>215</v>
      </c>
      <c r="AW7466">
        <v>22</v>
      </c>
      <c r="AX7466">
        <v>15</v>
      </c>
      <c r="AZ7466">
        <v>0</v>
      </c>
      <c r="BA7466">
        <v>5172</v>
      </c>
      <c r="BB7466">
        <f t="shared" si="618"/>
        <v>6827</v>
      </c>
      <c r="BD7466" t="e">
        <f t="shared" si="616"/>
        <v>#N/A</v>
      </c>
      <c r="BE7466">
        <f t="shared" si="617"/>
        <v>0</v>
      </c>
    </row>
    <row r="7467" spans="1:57" x14ac:dyDescent="0.25">
      <c r="A7467" t="s">
        <v>5518</v>
      </c>
      <c r="B7467" t="s">
        <v>5216</v>
      </c>
      <c r="C7467" t="s">
        <v>5217</v>
      </c>
      <c r="D7467" t="s">
        <v>57</v>
      </c>
      <c r="E7467" t="s">
        <v>58</v>
      </c>
      <c r="F7467" s="1">
        <v>40245</v>
      </c>
      <c r="G7467" s="1">
        <v>40239</v>
      </c>
      <c r="H7467" s="1">
        <v>40242</v>
      </c>
      <c r="J7467">
        <v>841</v>
      </c>
      <c r="K7467">
        <v>849</v>
      </c>
      <c r="L7467">
        <v>4779</v>
      </c>
      <c r="M7467" t="b">
        <v>0</v>
      </c>
      <c r="O7467" t="s">
        <v>34</v>
      </c>
      <c r="Q7467" t="b">
        <v>0</v>
      </c>
      <c r="R7467" t="b">
        <v>0</v>
      </c>
      <c r="S7467" t="b">
        <v>0</v>
      </c>
      <c r="T7467">
        <v>5.2770000000000001</v>
      </c>
      <c r="U7467">
        <v>1.389</v>
      </c>
      <c r="V7467">
        <v>9.2999999999999999E-2</v>
      </c>
      <c r="W7467">
        <v>12.555999999999999</v>
      </c>
      <c r="X7467">
        <v>0.35699999999999998</v>
      </c>
      <c r="Y7467">
        <v>2.8000000000000001E-2</v>
      </c>
      <c r="Z7467">
        <v>0.17599999999999999</v>
      </c>
      <c r="AA7467">
        <v>0.73699999999999999</v>
      </c>
      <c r="AB7467">
        <v>4.3570000000000002</v>
      </c>
      <c r="AC7467">
        <v>2.5640000000000001</v>
      </c>
      <c r="AD7467">
        <v>0.11799999999999999</v>
      </c>
      <c r="AE7467">
        <v>1189.202</v>
      </c>
      <c r="AF7467">
        <v>9.343</v>
      </c>
      <c r="AG7467">
        <v>2924.893</v>
      </c>
      <c r="AH7467">
        <v>1055.383</v>
      </c>
      <c r="AI7467">
        <v>209.852</v>
      </c>
      <c r="AN7467">
        <v>23.6</v>
      </c>
      <c r="AP7467" t="s">
        <v>59</v>
      </c>
      <c r="AS7467">
        <v>7</v>
      </c>
      <c r="AU7467">
        <v>17391</v>
      </c>
      <c r="AV7467">
        <v>311</v>
      </c>
      <c r="AW7467">
        <v>21</v>
      </c>
      <c r="AX7467">
        <v>15</v>
      </c>
      <c r="AZ7467">
        <v>0</v>
      </c>
      <c r="BA7467">
        <v>4779</v>
      </c>
      <c r="BB7467">
        <f t="shared" si="618"/>
        <v>7220</v>
      </c>
      <c r="BD7467" t="e">
        <f t="shared" si="616"/>
        <v>#N/A</v>
      </c>
      <c r="BE7467">
        <f t="shared" si="617"/>
        <v>0</v>
      </c>
    </row>
    <row r="7468" spans="1:57" x14ac:dyDescent="0.25">
      <c r="A7468" t="s">
        <v>5520</v>
      </c>
      <c r="B7468" t="s">
        <v>5216</v>
      </c>
      <c r="C7468" t="s">
        <v>5217</v>
      </c>
      <c r="D7468" t="s">
        <v>57</v>
      </c>
      <c r="E7468" t="s">
        <v>58</v>
      </c>
      <c r="F7468" s="1">
        <v>40217</v>
      </c>
      <c r="G7468" s="1">
        <v>40213</v>
      </c>
      <c r="H7468" s="1">
        <v>40215</v>
      </c>
      <c r="J7468">
        <v>375</v>
      </c>
      <c r="K7468">
        <v>383</v>
      </c>
      <c r="L7468">
        <v>4313</v>
      </c>
      <c r="M7468" t="b">
        <v>0</v>
      </c>
      <c r="O7468" t="s">
        <v>289</v>
      </c>
      <c r="Q7468" t="b">
        <v>0</v>
      </c>
      <c r="R7468" t="b">
        <v>0</v>
      </c>
      <c r="S7468" t="b">
        <v>0</v>
      </c>
      <c r="T7468">
        <v>5.1340000000000003</v>
      </c>
      <c r="U7468">
        <v>0.71199999999999997</v>
      </c>
      <c r="V7468">
        <v>0.188</v>
      </c>
      <c r="W7468">
        <v>8.14</v>
      </c>
      <c r="X7468">
        <v>0.97099999999999997</v>
      </c>
      <c r="Y7468">
        <v>0.32500000000000001</v>
      </c>
      <c r="Z7468">
        <v>0.63700000000000001</v>
      </c>
      <c r="AA7468">
        <v>0.57899999999999996</v>
      </c>
      <c r="AB7468">
        <v>0.16400000000000001</v>
      </c>
      <c r="AC7468">
        <v>0.94499999999999995</v>
      </c>
      <c r="AD7468">
        <v>7.1999999999999995E-2</v>
      </c>
      <c r="AE7468">
        <v>1533.3409999999999</v>
      </c>
      <c r="AF7468">
        <v>10.635</v>
      </c>
      <c r="AG7468">
        <v>3651.6350000000002</v>
      </c>
      <c r="AH7468">
        <v>1236.71</v>
      </c>
      <c r="AI7468">
        <v>404.92</v>
      </c>
      <c r="AN7468">
        <v>23.6</v>
      </c>
      <c r="AP7468" t="s">
        <v>59</v>
      </c>
      <c r="AS7468">
        <v>1</v>
      </c>
      <c r="AU7468">
        <v>10322</v>
      </c>
      <c r="AV7468">
        <v>107</v>
      </c>
      <c r="AW7468">
        <v>21</v>
      </c>
      <c r="AX7468">
        <v>14</v>
      </c>
      <c r="AZ7468">
        <v>0</v>
      </c>
      <c r="BA7468">
        <v>4313</v>
      </c>
      <c r="BB7468">
        <f t="shared" si="618"/>
        <v>7686</v>
      </c>
      <c r="BD7468" t="e">
        <f t="shared" si="616"/>
        <v>#N/A</v>
      </c>
      <c r="BE7468">
        <f t="shared" si="617"/>
        <v>0</v>
      </c>
    </row>
    <row r="7469" spans="1:57" x14ac:dyDescent="0.25">
      <c r="A7469" t="s">
        <v>5522</v>
      </c>
      <c r="B7469" t="s">
        <v>5216</v>
      </c>
      <c r="C7469" t="s">
        <v>5217</v>
      </c>
      <c r="D7469" t="s">
        <v>57</v>
      </c>
      <c r="E7469" t="s">
        <v>58</v>
      </c>
      <c r="F7469" s="1">
        <v>40196</v>
      </c>
      <c r="G7469" s="1">
        <v>40191</v>
      </c>
      <c r="H7469" s="1">
        <v>40193</v>
      </c>
      <c r="J7469">
        <v>0</v>
      </c>
      <c r="K7469">
        <v>1374</v>
      </c>
      <c r="L7469">
        <v>3930</v>
      </c>
      <c r="M7469" t="b">
        <v>1</v>
      </c>
      <c r="O7469" t="s">
        <v>289</v>
      </c>
      <c r="Q7469" t="b">
        <v>0</v>
      </c>
      <c r="R7469" t="b">
        <v>0</v>
      </c>
      <c r="S7469" t="b">
        <v>0</v>
      </c>
      <c r="T7469">
        <v>5.2969999999999997</v>
      </c>
      <c r="U7469">
        <v>1.5649999999999999</v>
      </c>
      <c r="V7469">
        <v>0.27100000000000002</v>
      </c>
      <c r="W7469">
        <v>19.109000000000002</v>
      </c>
      <c r="X7469">
        <v>0.35199999999999998</v>
      </c>
      <c r="Y7469">
        <v>1.0209999999999999</v>
      </c>
      <c r="Z7469">
        <v>0.307</v>
      </c>
      <c r="AA7469">
        <v>4.9000000000000002E-2</v>
      </c>
      <c r="AB7469">
        <v>10.247999999999999</v>
      </c>
      <c r="AC7469">
        <v>4.6520000000000001</v>
      </c>
      <c r="AD7469">
        <v>0.753</v>
      </c>
      <c r="AE7469">
        <v>1286.1379999999999</v>
      </c>
      <c r="AF7469">
        <v>11.301</v>
      </c>
      <c r="AG7469">
        <v>3070.1509999999998</v>
      </c>
      <c r="AH7469">
        <v>1108.7449999999999</v>
      </c>
      <c r="AI7469">
        <v>239.035</v>
      </c>
      <c r="AN7469">
        <v>23.2</v>
      </c>
      <c r="AP7469" t="s">
        <v>59</v>
      </c>
      <c r="AS7469">
        <v>14</v>
      </c>
      <c r="AU7469">
        <v>15853</v>
      </c>
      <c r="AV7469">
        <v>289</v>
      </c>
      <c r="AW7469">
        <v>21</v>
      </c>
      <c r="AX7469">
        <v>15</v>
      </c>
      <c r="AZ7469">
        <v>0</v>
      </c>
      <c r="BA7469">
        <v>3930</v>
      </c>
      <c r="BB7469">
        <f t="shared" si="618"/>
        <v>8069</v>
      </c>
      <c r="BD7469" t="e">
        <f t="shared" si="616"/>
        <v>#N/A</v>
      </c>
      <c r="BE7469">
        <f t="shared" si="617"/>
        <v>1</v>
      </c>
    </row>
    <row r="7470" spans="1:57" x14ac:dyDescent="0.25">
      <c r="A7470" t="s">
        <v>5524</v>
      </c>
      <c r="B7470" t="s">
        <v>5216</v>
      </c>
      <c r="C7470" t="s">
        <v>5217</v>
      </c>
      <c r="D7470" t="s">
        <v>57</v>
      </c>
      <c r="E7470" t="s">
        <v>58</v>
      </c>
      <c r="F7470" s="1">
        <v>40182</v>
      </c>
      <c r="G7470" s="1">
        <v>40172</v>
      </c>
      <c r="H7470" s="1">
        <v>40177</v>
      </c>
      <c r="J7470">
        <v>0</v>
      </c>
      <c r="K7470">
        <v>1082</v>
      </c>
      <c r="L7470">
        <v>3638</v>
      </c>
      <c r="M7470" t="b">
        <v>0</v>
      </c>
      <c r="O7470" t="s">
        <v>289</v>
      </c>
      <c r="Q7470" t="b">
        <v>0</v>
      </c>
      <c r="R7470" t="b">
        <v>0</v>
      </c>
      <c r="S7470" t="b">
        <v>0</v>
      </c>
      <c r="T7470">
        <v>5.1680000000000001</v>
      </c>
      <c r="U7470">
        <v>1.5529999999999999</v>
      </c>
      <c r="V7470">
        <v>0.248</v>
      </c>
      <c r="W7470">
        <v>17.417999999999999</v>
      </c>
      <c r="X7470">
        <v>3.0209999999999999</v>
      </c>
      <c r="Y7470">
        <v>0.751</v>
      </c>
      <c r="Z7470">
        <v>0.03</v>
      </c>
      <c r="AA7470">
        <v>4.6749999999999998</v>
      </c>
      <c r="AB7470">
        <v>4.7670000000000003</v>
      </c>
      <c r="AC7470">
        <v>3.052</v>
      </c>
      <c r="AD7470">
        <v>0.41699999999999998</v>
      </c>
      <c r="AE7470">
        <v>1639.548</v>
      </c>
      <c r="AF7470">
        <v>12.634</v>
      </c>
      <c r="AG7470">
        <v>4199.2460000000001</v>
      </c>
      <c r="AH7470">
        <v>1425.346</v>
      </c>
      <c r="AI7470">
        <v>245.12799999999999</v>
      </c>
      <c r="AN7470">
        <v>24</v>
      </c>
      <c r="AP7470" t="s">
        <v>59</v>
      </c>
      <c r="AS7470">
        <v>14</v>
      </c>
      <c r="AU7470">
        <v>20845</v>
      </c>
      <c r="AV7470">
        <v>333</v>
      </c>
      <c r="AW7470">
        <v>22</v>
      </c>
      <c r="AX7470">
        <v>16</v>
      </c>
      <c r="AZ7470">
        <v>0</v>
      </c>
      <c r="BA7470">
        <v>3638</v>
      </c>
      <c r="BB7470">
        <f t="shared" si="618"/>
        <v>8361</v>
      </c>
      <c r="BD7470" t="e">
        <f t="shared" si="616"/>
        <v>#N/A</v>
      </c>
      <c r="BE7470">
        <f t="shared" si="617"/>
        <v>0</v>
      </c>
    </row>
    <row r="7471" spans="1:57" x14ac:dyDescent="0.25">
      <c r="A7471" t="s">
        <v>5526</v>
      </c>
      <c r="B7471" t="s">
        <v>5216</v>
      </c>
      <c r="C7471" t="s">
        <v>5217</v>
      </c>
      <c r="D7471" t="s">
        <v>57</v>
      </c>
      <c r="E7471" t="s">
        <v>58</v>
      </c>
      <c r="F7471" s="1">
        <v>40157</v>
      </c>
      <c r="G7471" s="1">
        <v>40153</v>
      </c>
      <c r="H7471" s="1">
        <v>40156</v>
      </c>
      <c r="J7471">
        <v>500</v>
      </c>
      <c r="K7471">
        <v>747</v>
      </c>
      <c r="L7471">
        <v>3303</v>
      </c>
      <c r="M7471" t="b">
        <v>0</v>
      </c>
      <c r="O7471" t="s">
        <v>289</v>
      </c>
      <c r="Q7471" t="b">
        <v>0</v>
      </c>
      <c r="R7471" t="b">
        <v>0</v>
      </c>
      <c r="S7471" t="b">
        <v>0</v>
      </c>
      <c r="T7471">
        <v>3.5179999999999998</v>
      </c>
      <c r="U7471">
        <v>0.623</v>
      </c>
      <c r="V7471">
        <v>0.14699999999999999</v>
      </c>
      <c r="W7471">
        <v>10.01</v>
      </c>
      <c r="X7471">
        <v>0.19400000000000001</v>
      </c>
      <c r="Y7471">
        <v>0.42899999999999999</v>
      </c>
      <c r="Z7471">
        <v>4.2999999999999997E-2</v>
      </c>
      <c r="AA7471">
        <v>0.23799999999999999</v>
      </c>
      <c r="AB7471">
        <v>7.093</v>
      </c>
      <c r="AC7471">
        <v>1.5489999999999999</v>
      </c>
      <c r="AD7471">
        <v>0.32900000000000001</v>
      </c>
      <c r="AE7471">
        <v>991.03200000000004</v>
      </c>
      <c r="AF7471">
        <v>7.5259999999999998</v>
      </c>
      <c r="AG7471">
        <v>2137.0650000000001</v>
      </c>
      <c r="AH7471">
        <v>942.55799999999999</v>
      </c>
      <c r="AI7471">
        <v>177.82599999999999</v>
      </c>
      <c r="AN7471">
        <v>23.5</v>
      </c>
      <c r="AP7471" t="s">
        <v>59</v>
      </c>
      <c r="AS7471">
        <v>8</v>
      </c>
      <c r="AU7471">
        <v>15611</v>
      </c>
      <c r="AV7471">
        <v>402</v>
      </c>
      <c r="AW7471">
        <v>21</v>
      </c>
      <c r="AX7471">
        <v>16</v>
      </c>
      <c r="AZ7471">
        <v>0</v>
      </c>
      <c r="BA7471">
        <v>3303</v>
      </c>
      <c r="BB7471">
        <f t="shared" si="618"/>
        <v>8696</v>
      </c>
      <c r="BD7471" t="e">
        <f t="shared" si="616"/>
        <v>#N/A</v>
      </c>
      <c r="BE7471">
        <f t="shared" si="617"/>
        <v>0</v>
      </c>
    </row>
    <row r="7472" spans="1:57" x14ac:dyDescent="0.25">
      <c r="A7472" t="s">
        <v>5528</v>
      </c>
      <c r="B7472" t="s">
        <v>5216</v>
      </c>
      <c r="C7472" t="s">
        <v>5217</v>
      </c>
      <c r="D7472" t="s">
        <v>57</v>
      </c>
      <c r="E7472" t="s">
        <v>58</v>
      </c>
      <c r="F7472" s="1">
        <v>40136</v>
      </c>
      <c r="G7472" s="1">
        <v>40131</v>
      </c>
      <c r="H7472" s="1">
        <v>40135</v>
      </c>
      <c r="J7472">
        <v>393</v>
      </c>
      <c r="K7472">
        <v>393</v>
      </c>
      <c r="L7472">
        <v>2949</v>
      </c>
      <c r="M7472" t="b">
        <v>0</v>
      </c>
      <c r="O7472" t="s">
        <v>289</v>
      </c>
      <c r="Q7472" t="b">
        <v>0</v>
      </c>
      <c r="R7472" t="b">
        <v>0</v>
      </c>
      <c r="S7472" t="b">
        <v>0</v>
      </c>
      <c r="T7472">
        <v>6.7569999999999997</v>
      </c>
      <c r="U7472">
        <v>2.1949999999999998</v>
      </c>
      <c r="V7472">
        <v>0.89600000000000002</v>
      </c>
      <c r="W7472">
        <v>14.355</v>
      </c>
      <c r="X7472">
        <v>4.49</v>
      </c>
      <c r="Y7472">
        <v>0.47899999999999998</v>
      </c>
      <c r="Z7472">
        <v>0.433</v>
      </c>
      <c r="AA7472">
        <v>0.97699999999999998</v>
      </c>
      <c r="AB7472">
        <v>4.9870000000000001</v>
      </c>
      <c r="AC7472">
        <v>1.609</v>
      </c>
      <c r="AD7472">
        <v>1.4430000000000001</v>
      </c>
      <c r="AE7472">
        <v>1579.59</v>
      </c>
      <c r="AF7472">
        <v>16.437000000000001</v>
      </c>
      <c r="AG7472">
        <v>1512.133</v>
      </c>
      <c r="AH7472">
        <v>1813.2180000000001</v>
      </c>
      <c r="AI7472">
        <v>411.51400000000001</v>
      </c>
      <c r="AN7472">
        <v>25.3</v>
      </c>
      <c r="AP7472" t="s">
        <v>59</v>
      </c>
      <c r="AS7472">
        <v>12</v>
      </c>
      <c r="AU7472">
        <v>12029</v>
      </c>
      <c r="AV7472">
        <v>836</v>
      </c>
      <c r="AW7472">
        <v>21</v>
      </c>
      <c r="AX7472">
        <v>17</v>
      </c>
      <c r="AZ7472">
        <v>0</v>
      </c>
      <c r="BA7472">
        <v>2949</v>
      </c>
      <c r="BB7472">
        <f t="shared" si="618"/>
        <v>9050</v>
      </c>
      <c r="BD7472" t="e">
        <f t="shared" si="616"/>
        <v>#N/A</v>
      </c>
      <c r="BE7472">
        <f t="shared" si="617"/>
        <v>0</v>
      </c>
    </row>
    <row r="7473" spans="1:57" x14ac:dyDescent="0.25">
      <c r="A7473" t="s">
        <v>5530</v>
      </c>
      <c r="B7473" t="s">
        <v>5216</v>
      </c>
      <c r="C7473" t="s">
        <v>5217</v>
      </c>
      <c r="D7473" t="s">
        <v>57</v>
      </c>
      <c r="E7473" t="s">
        <v>58</v>
      </c>
      <c r="F7473" s="1">
        <v>40115</v>
      </c>
      <c r="G7473" s="1">
        <v>40111</v>
      </c>
      <c r="H7473" s="1">
        <v>40114</v>
      </c>
      <c r="J7473">
        <v>1231</v>
      </c>
      <c r="K7473">
        <v>2556</v>
      </c>
      <c r="L7473">
        <v>2556</v>
      </c>
      <c r="M7473" t="b">
        <v>1</v>
      </c>
      <c r="O7473" t="s">
        <v>289</v>
      </c>
      <c r="Q7473" t="b">
        <v>0</v>
      </c>
      <c r="R7473" t="b">
        <v>0</v>
      </c>
      <c r="S7473" t="b">
        <v>0</v>
      </c>
      <c r="T7473">
        <v>6.2990000000000004</v>
      </c>
      <c r="U7473">
        <v>1.4319999999999999</v>
      </c>
      <c r="V7473">
        <v>0.46899999999999997</v>
      </c>
      <c r="W7473">
        <v>30.95</v>
      </c>
      <c r="X7473">
        <v>9.6000000000000002E-2</v>
      </c>
      <c r="Y7473">
        <v>1.554</v>
      </c>
      <c r="Z7473">
        <v>0.61899999999999999</v>
      </c>
      <c r="AA7473">
        <v>4.0000000000000001E-3</v>
      </c>
      <c r="AB7473">
        <v>3.4729999999999999</v>
      </c>
      <c r="AC7473">
        <v>1.458</v>
      </c>
      <c r="AD7473">
        <v>1.6E-2</v>
      </c>
      <c r="AE7473">
        <v>1140.32</v>
      </c>
      <c r="AF7473">
        <v>10.148</v>
      </c>
      <c r="AG7473">
        <v>2745.3069999999998</v>
      </c>
      <c r="AH7473">
        <v>1011.549</v>
      </c>
      <c r="AI7473">
        <v>206.22499999999999</v>
      </c>
      <c r="AN7473">
        <v>24.5</v>
      </c>
      <c r="AP7473" t="s">
        <v>59</v>
      </c>
      <c r="AS7473">
        <v>29</v>
      </c>
      <c r="AU7473">
        <v>33882</v>
      </c>
      <c r="AV7473">
        <v>1325</v>
      </c>
      <c r="AW7473">
        <v>22</v>
      </c>
      <c r="AX7473">
        <v>18</v>
      </c>
      <c r="AZ7473">
        <v>0</v>
      </c>
      <c r="BA7473">
        <v>2556</v>
      </c>
      <c r="BB7473">
        <f t="shared" si="618"/>
        <v>9443</v>
      </c>
      <c r="BD7473" t="e">
        <f t="shared" si="616"/>
        <v>#N/A</v>
      </c>
      <c r="BE7473">
        <f t="shared" si="617"/>
        <v>1</v>
      </c>
    </row>
    <row r="7474" spans="1:57" x14ac:dyDescent="0.25">
      <c r="A7474" t="s">
        <v>5532</v>
      </c>
      <c r="B7474" t="s">
        <v>5216</v>
      </c>
      <c r="C7474" t="s">
        <v>5217</v>
      </c>
      <c r="D7474" t="s">
        <v>57</v>
      </c>
      <c r="E7474" t="s">
        <v>58</v>
      </c>
      <c r="F7474" s="1">
        <v>40095</v>
      </c>
      <c r="G7474" s="1">
        <v>40091</v>
      </c>
      <c r="H7474" s="1">
        <v>40093</v>
      </c>
      <c r="J7474">
        <v>855</v>
      </c>
      <c r="K7474">
        <v>2180</v>
      </c>
      <c r="L7474">
        <v>2180</v>
      </c>
      <c r="M7474" t="b">
        <v>0</v>
      </c>
      <c r="O7474" t="s">
        <v>289</v>
      </c>
      <c r="Q7474" t="b">
        <v>0</v>
      </c>
      <c r="R7474" t="b">
        <v>0</v>
      </c>
      <c r="S7474" t="b">
        <v>0</v>
      </c>
      <c r="T7474">
        <v>5.923</v>
      </c>
      <c r="U7474">
        <v>1.2989999999999999</v>
      </c>
      <c r="V7474">
        <v>0.33200000000000002</v>
      </c>
      <c r="W7474">
        <v>26.68</v>
      </c>
      <c r="X7474">
        <v>0.26700000000000002</v>
      </c>
      <c r="Y7474">
        <v>1.472</v>
      </c>
      <c r="Z7474">
        <v>0.54400000000000004</v>
      </c>
      <c r="AA7474">
        <v>7.4999999999999997E-2</v>
      </c>
      <c r="AB7474">
        <v>5.4809999999999999</v>
      </c>
      <c r="AC7474">
        <v>1.9019999999999999</v>
      </c>
      <c r="AD7474">
        <v>0.41699999999999998</v>
      </c>
      <c r="AE7474">
        <v>1196.998</v>
      </c>
      <c r="AF7474">
        <v>10.032999999999999</v>
      </c>
      <c r="AG7474">
        <v>2843.498</v>
      </c>
      <c r="AH7474">
        <v>1032.3</v>
      </c>
      <c r="AI7474">
        <v>202.77699999999999</v>
      </c>
      <c r="AN7474">
        <v>23.4</v>
      </c>
      <c r="AP7474" t="s">
        <v>59</v>
      </c>
      <c r="AS7474">
        <v>21</v>
      </c>
      <c r="AU7474">
        <v>31352</v>
      </c>
      <c r="AV7474">
        <v>1105</v>
      </c>
      <c r="AW7474">
        <v>22</v>
      </c>
      <c r="AX7474">
        <v>17</v>
      </c>
      <c r="AZ7474">
        <v>0</v>
      </c>
      <c r="BA7474">
        <v>2180</v>
      </c>
      <c r="BB7474">
        <f t="shared" si="618"/>
        <v>9819</v>
      </c>
      <c r="BD7474" t="e">
        <f t="shared" si="616"/>
        <v>#N/A</v>
      </c>
      <c r="BE7474">
        <f t="shared" si="617"/>
        <v>0</v>
      </c>
    </row>
    <row r="7475" spans="1:57" x14ac:dyDescent="0.25">
      <c r="A7475" t="s">
        <v>5534</v>
      </c>
      <c r="B7475" t="s">
        <v>5216</v>
      </c>
      <c r="C7475" t="s">
        <v>5217</v>
      </c>
      <c r="D7475" t="s">
        <v>57</v>
      </c>
      <c r="E7475" t="s">
        <v>58</v>
      </c>
      <c r="F7475" s="1">
        <v>40082</v>
      </c>
      <c r="G7475" s="1">
        <v>40077</v>
      </c>
      <c r="H7475" s="1">
        <v>40081</v>
      </c>
      <c r="K7475">
        <v>1909</v>
      </c>
      <c r="L7475">
        <v>1909</v>
      </c>
      <c r="M7475" t="b">
        <v>0</v>
      </c>
      <c r="O7475" t="s">
        <v>289</v>
      </c>
      <c r="Q7475" t="b">
        <v>0</v>
      </c>
      <c r="R7475" t="b">
        <v>0</v>
      </c>
      <c r="S7475" t="b">
        <v>0</v>
      </c>
      <c r="T7475">
        <v>6.7679999999999998</v>
      </c>
      <c r="U7475">
        <v>0.97</v>
      </c>
      <c r="V7475">
        <v>0.44</v>
      </c>
      <c r="W7475">
        <v>24.617999999999999</v>
      </c>
      <c r="X7475">
        <v>0.51700000000000002</v>
      </c>
      <c r="Y7475">
        <v>1.363</v>
      </c>
      <c r="Z7475">
        <v>0.14699999999999999</v>
      </c>
      <c r="AA7475">
        <v>0.64500000000000002</v>
      </c>
      <c r="AB7475">
        <v>7.3959999999999999</v>
      </c>
      <c r="AC7475">
        <v>7.3159999999999998</v>
      </c>
      <c r="AD7475">
        <v>0.31900000000000001</v>
      </c>
      <c r="AE7475">
        <v>1387.14</v>
      </c>
      <c r="AF7475">
        <v>10.608000000000001</v>
      </c>
      <c r="AG7475">
        <v>3314.1529999999998</v>
      </c>
      <c r="AH7475">
        <v>2093.4180000000001</v>
      </c>
      <c r="AI7475">
        <v>390.15800000000002</v>
      </c>
      <c r="AN7475">
        <v>24.7</v>
      </c>
      <c r="AP7475" t="s">
        <v>59</v>
      </c>
      <c r="AS7475">
        <v>30</v>
      </c>
      <c r="AU7475">
        <v>34417</v>
      </c>
      <c r="AV7475">
        <v>1204</v>
      </c>
      <c r="AW7475">
        <v>22</v>
      </c>
      <c r="AX7475">
        <v>17</v>
      </c>
      <c r="AZ7475">
        <v>0</v>
      </c>
      <c r="BA7475">
        <v>1909</v>
      </c>
      <c r="BB7475">
        <f t="shared" si="618"/>
        <v>10090</v>
      </c>
      <c r="BD7475" t="e">
        <f t="shared" si="616"/>
        <v>#N/A</v>
      </c>
      <c r="BE7475">
        <f t="shared" si="617"/>
        <v>0</v>
      </c>
    </row>
    <row r="7476" spans="1:57" x14ac:dyDescent="0.25">
      <c r="A7476" t="s">
        <v>5536</v>
      </c>
      <c r="B7476" t="s">
        <v>5216</v>
      </c>
      <c r="C7476" t="s">
        <v>5217</v>
      </c>
      <c r="D7476" t="s">
        <v>57</v>
      </c>
      <c r="E7476" t="s">
        <v>58</v>
      </c>
      <c r="F7476" s="1">
        <v>40067</v>
      </c>
      <c r="G7476" s="1">
        <v>40063</v>
      </c>
      <c r="H7476" s="1">
        <v>40066</v>
      </c>
      <c r="J7476">
        <v>323</v>
      </c>
      <c r="K7476">
        <v>1648</v>
      </c>
      <c r="L7476">
        <v>1648</v>
      </c>
      <c r="M7476" t="b">
        <v>0</v>
      </c>
      <c r="O7476" t="s">
        <v>289</v>
      </c>
      <c r="Q7476" t="b">
        <v>0</v>
      </c>
      <c r="R7476" t="b">
        <v>0</v>
      </c>
      <c r="S7476" t="b">
        <v>0</v>
      </c>
      <c r="T7476">
        <v>6.2030000000000003</v>
      </c>
      <c r="U7476">
        <v>1.45</v>
      </c>
      <c r="V7476">
        <v>0.505</v>
      </c>
      <c r="W7476">
        <v>14.692</v>
      </c>
      <c r="X7476">
        <v>2.1040000000000001</v>
      </c>
      <c r="Y7476">
        <v>0.98099999999999998</v>
      </c>
      <c r="Z7476">
        <v>0.96499999999999997</v>
      </c>
      <c r="AA7476">
        <v>0.20799999999999999</v>
      </c>
      <c r="AB7476">
        <v>2.9660000000000002</v>
      </c>
      <c r="AC7476">
        <v>0.157</v>
      </c>
      <c r="AD7476">
        <v>6.8000000000000005E-2</v>
      </c>
      <c r="AE7476">
        <v>1165.162</v>
      </c>
      <c r="AF7476">
        <v>10.500999999999999</v>
      </c>
      <c r="AG7476">
        <v>2741.1680000000001</v>
      </c>
      <c r="AH7476">
        <v>1056.6869999999999</v>
      </c>
      <c r="AI7476">
        <v>210.792</v>
      </c>
      <c r="AN7476">
        <v>23.4</v>
      </c>
      <c r="AP7476" t="s">
        <v>59</v>
      </c>
      <c r="AS7476">
        <v>40</v>
      </c>
      <c r="AU7476">
        <v>36041</v>
      </c>
      <c r="AV7476">
        <v>1473</v>
      </c>
      <c r="AW7476">
        <v>22</v>
      </c>
      <c r="AX7476">
        <v>18</v>
      </c>
      <c r="AZ7476">
        <v>0</v>
      </c>
      <c r="BA7476">
        <v>1648</v>
      </c>
      <c r="BB7476">
        <f t="shared" si="618"/>
        <v>10351</v>
      </c>
      <c r="BD7476" t="e">
        <f t="shared" si="616"/>
        <v>#N/A</v>
      </c>
      <c r="BE7476">
        <f t="shared" si="617"/>
        <v>0</v>
      </c>
    </row>
    <row r="7477" spans="1:57" x14ac:dyDescent="0.25">
      <c r="A7477" t="s">
        <v>5538</v>
      </c>
      <c r="B7477" t="s">
        <v>5216</v>
      </c>
      <c r="C7477" t="s">
        <v>5217</v>
      </c>
      <c r="D7477" t="s">
        <v>57</v>
      </c>
      <c r="E7477" t="s">
        <v>58</v>
      </c>
      <c r="F7477" s="1">
        <v>40033</v>
      </c>
      <c r="G7477" s="1">
        <v>40028</v>
      </c>
      <c r="H7477" s="1">
        <v>40030</v>
      </c>
      <c r="J7477">
        <v>965</v>
      </c>
      <c r="K7477">
        <v>965</v>
      </c>
      <c r="L7477">
        <v>965</v>
      </c>
      <c r="M7477" t="b">
        <v>0</v>
      </c>
      <c r="O7477" t="s">
        <v>34</v>
      </c>
      <c r="Q7477" t="b">
        <v>0</v>
      </c>
      <c r="R7477" t="b">
        <v>0</v>
      </c>
      <c r="S7477" t="b">
        <v>0</v>
      </c>
      <c r="T7477">
        <v>23.266999999999999</v>
      </c>
      <c r="U7477">
        <v>1.62</v>
      </c>
      <c r="V7477">
        <v>3.8</v>
      </c>
      <c r="W7477">
        <v>185.023</v>
      </c>
      <c r="X7477">
        <v>3.5350000000000001</v>
      </c>
      <c r="Y7477">
        <v>18.146000000000001</v>
      </c>
      <c r="Z7477">
        <v>3.3069999999999999</v>
      </c>
      <c r="AA7477">
        <v>0.40799999999999997</v>
      </c>
      <c r="AB7477">
        <v>7.2110000000000003</v>
      </c>
      <c r="AC7477">
        <v>2.5710000000000002</v>
      </c>
      <c r="AD7477">
        <v>1.0069999999999999</v>
      </c>
      <c r="AE7477">
        <v>34.904000000000003</v>
      </c>
      <c r="AF7477">
        <v>35.121000000000002</v>
      </c>
      <c r="AG7477">
        <v>546.42700000000002</v>
      </c>
      <c r="AH7477">
        <v>624.47500000000002</v>
      </c>
      <c r="AI7477">
        <v>548.77</v>
      </c>
      <c r="AN7477">
        <v>25.3</v>
      </c>
      <c r="AP7477" t="s">
        <v>59</v>
      </c>
      <c r="AS7477">
        <v>92</v>
      </c>
      <c r="AU7477">
        <v>42771</v>
      </c>
      <c r="AV7477">
        <v>12713</v>
      </c>
      <c r="AW7477">
        <v>23</v>
      </c>
      <c r="AX7477">
        <v>21</v>
      </c>
      <c r="AZ7477">
        <v>0</v>
      </c>
      <c r="BA7477">
        <v>965</v>
      </c>
      <c r="BB7477">
        <f t="shared" si="618"/>
        <v>11034</v>
      </c>
      <c r="BD7477" t="e">
        <f t="shared" si="616"/>
        <v>#N/A</v>
      </c>
      <c r="BE7477">
        <f t="shared" si="617"/>
        <v>0</v>
      </c>
    </row>
    <row r="7478" spans="1:57" x14ac:dyDescent="0.25">
      <c r="A7478" t="s">
        <v>5540</v>
      </c>
      <c r="B7478" t="s">
        <v>5216</v>
      </c>
      <c r="C7478" t="s">
        <v>5217</v>
      </c>
      <c r="D7478" t="s">
        <v>57</v>
      </c>
      <c r="E7478" t="s">
        <v>58</v>
      </c>
      <c r="F7478" s="1">
        <v>40018</v>
      </c>
      <c r="G7478" s="1">
        <v>40014</v>
      </c>
      <c r="H7478" s="1">
        <v>40016</v>
      </c>
      <c r="J7478">
        <v>675</v>
      </c>
      <c r="K7478">
        <v>675</v>
      </c>
      <c r="L7478">
        <v>675</v>
      </c>
      <c r="M7478" t="b">
        <v>0</v>
      </c>
      <c r="O7478" t="s">
        <v>34</v>
      </c>
      <c r="Q7478" t="b">
        <v>0</v>
      </c>
      <c r="R7478" t="b">
        <v>0</v>
      </c>
      <c r="S7478" t="b">
        <v>0</v>
      </c>
      <c r="T7478">
        <v>19.501000000000001</v>
      </c>
      <c r="U7478">
        <v>2.5840000000000001</v>
      </c>
      <c r="V7478">
        <v>2.3679999999999999</v>
      </c>
      <c r="W7478">
        <v>136.94</v>
      </c>
      <c r="X7478">
        <v>2.5350000000000001</v>
      </c>
      <c r="Y7478">
        <v>14.209</v>
      </c>
      <c r="Z7478">
        <v>3.01</v>
      </c>
      <c r="AA7478">
        <v>1.034</v>
      </c>
      <c r="AB7478">
        <v>4.1710000000000003</v>
      </c>
      <c r="AC7478">
        <v>0.68</v>
      </c>
      <c r="AD7478">
        <v>0.78900000000000003</v>
      </c>
      <c r="AE7478">
        <v>26.010999999999999</v>
      </c>
      <c r="AF7478">
        <v>28.295000000000002</v>
      </c>
      <c r="AG7478">
        <v>427.42500000000001</v>
      </c>
      <c r="AH7478">
        <v>576.70600000000002</v>
      </c>
      <c r="AI7478">
        <v>400.584</v>
      </c>
      <c r="AN7478">
        <v>24.7</v>
      </c>
      <c r="AP7478" t="s">
        <v>59</v>
      </c>
      <c r="AS7478">
        <v>110</v>
      </c>
      <c r="AU7478">
        <v>48613</v>
      </c>
      <c r="AV7478">
        <v>12749</v>
      </c>
      <c r="AW7478">
        <v>23</v>
      </c>
      <c r="AX7478">
        <v>21</v>
      </c>
      <c r="AZ7478">
        <v>0</v>
      </c>
      <c r="BA7478">
        <v>675</v>
      </c>
      <c r="BB7478">
        <f t="shared" si="618"/>
        <v>11324</v>
      </c>
      <c r="BD7478" t="e">
        <f t="shared" si="616"/>
        <v>#N/A</v>
      </c>
      <c r="BE7478">
        <f t="shared" si="617"/>
        <v>0</v>
      </c>
    </row>
    <row r="7479" spans="1:57" x14ac:dyDescent="0.25">
      <c r="A7479" t="s">
        <v>5542</v>
      </c>
      <c r="B7479" t="s">
        <v>5216</v>
      </c>
      <c r="C7479" t="s">
        <v>5217</v>
      </c>
      <c r="D7479" t="s">
        <v>57</v>
      </c>
      <c r="E7479" t="s">
        <v>58</v>
      </c>
      <c r="F7479" s="1">
        <v>40000</v>
      </c>
      <c r="G7479" s="1">
        <v>39996</v>
      </c>
      <c r="H7479" s="1">
        <v>40000</v>
      </c>
      <c r="J7479">
        <v>327</v>
      </c>
      <c r="K7479">
        <v>327</v>
      </c>
      <c r="L7479">
        <v>327</v>
      </c>
      <c r="M7479" t="b">
        <v>0</v>
      </c>
      <c r="O7479" t="s">
        <v>289</v>
      </c>
      <c r="Q7479" t="b">
        <v>0</v>
      </c>
      <c r="R7479" t="b">
        <v>0</v>
      </c>
      <c r="S7479" t="b">
        <v>0</v>
      </c>
      <c r="T7479">
        <v>15.217000000000001</v>
      </c>
      <c r="U7479">
        <v>2.3140000000000001</v>
      </c>
      <c r="V7479">
        <v>1.6850000000000001</v>
      </c>
      <c r="W7479">
        <v>75.120999999999995</v>
      </c>
      <c r="X7479">
        <v>1.958</v>
      </c>
      <c r="Y7479">
        <v>11.419</v>
      </c>
      <c r="Z7479">
        <v>1.9390000000000001</v>
      </c>
      <c r="AA7479">
        <v>0.27900000000000003</v>
      </c>
      <c r="AB7479">
        <v>4.9240000000000004</v>
      </c>
      <c r="AC7479">
        <v>4.7E-2</v>
      </c>
      <c r="AD7479">
        <v>0.77300000000000002</v>
      </c>
      <c r="AE7479">
        <v>12.986000000000001</v>
      </c>
      <c r="AF7479">
        <v>20.736999999999998</v>
      </c>
      <c r="AG7479">
        <v>288.87299999999999</v>
      </c>
      <c r="AH7479">
        <v>384.37799999999999</v>
      </c>
      <c r="AI7479">
        <v>314.10399999999998</v>
      </c>
      <c r="AN7479">
        <v>24.6</v>
      </c>
      <c r="AP7479" t="s">
        <v>59</v>
      </c>
      <c r="AS7479">
        <v>197</v>
      </c>
      <c r="AU7479">
        <v>40071</v>
      </c>
      <c r="AV7479">
        <v>10331</v>
      </c>
      <c r="AW7479">
        <v>23</v>
      </c>
      <c r="AX7479">
        <v>21</v>
      </c>
      <c r="AZ7479">
        <v>0</v>
      </c>
      <c r="BA7479">
        <v>327</v>
      </c>
      <c r="BB7479">
        <f t="shared" si="618"/>
        <v>11672</v>
      </c>
      <c r="BD7479" t="e">
        <f t="shared" si="616"/>
        <v>#N/A</v>
      </c>
      <c r="BE7479">
        <f t="shared" si="617"/>
        <v>0</v>
      </c>
    </row>
    <row r="7480" spans="1:57" x14ac:dyDescent="0.25">
      <c r="A7480" t="s">
        <v>5215</v>
      </c>
      <c r="B7480" t="s">
        <v>5216</v>
      </c>
      <c r="C7480" t="s">
        <v>5217</v>
      </c>
      <c r="D7480" t="s">
        <v>55</v>
      </c>
      <c r="E7480" t="s">
        <v>56</v>
      </c>
      <c r="F7480" s="1">
        <v>43454</v>
      </c>
      <c r="G7480" s="1">
        <v>43451</v>
      </c>
      <c r="H7480" s="1">
        <v>43453</v>
      </c>
      <c r="I7480">
        <v>0</v>
      </c>
      <c r="J7480">
        <v>530</v>
      </c>
      <c r="K7480">
        <v>530</v>
      </c>
      <c r="L7480">
        <v>47061</v>
      </c>
      <c r="M7480" t="b">
        <v>1</v>
      </c>
      <c r="O7480" t="s">
        <v>34</v>
      </c>
      <c r="P7480" s="1">
        <v>43454</v>
      </c>
      <c r="Q7480" t="b">
        <v>0</v>
      </c>
      <c r="R7480" t="b">
        <v>0</v>
      </c>
      <c r="S7480" t="b">
        <v>0</v>
      </c>
      <c r="T7480">
        <v>17</v>
      </c>
      <c r="U7480">
        <v>1</v>
      </c>
      <c r="V7480">
        <v>0</v>
      </c>
      <c r="W7480">
        <v>18</v>
      </c>
      <c r="X7480">
        <v>1</v>
      </c>
      <c r="Y7480">
        <v>1</v>
      </c>
      <c r="Z7480">
        <v>0</v>
      </c>
      <c r="AA7480">
        <v>0</v>
      </c>
      <c r="AB7480">
        <v>0</v>
      </c>
      <c r="AC7480">
        <v>1</v>
      </c>
      <c r="AD7480">
        <v>5</v>
      </c>
      <c r="AE7480">
        <v>1064</v>
      </c>
      <c r="AF7480">
        <v>12</v>
      </c>
      <c r="AG7480">
        <v>2770</v>
      </c>
      <c r="AH7480">
        <v>1043</v>
      </c>
      <c r="AI7480">
        <v>4</v>
      </c>
      <c r="AN7480">
        <v>24.66</v>
      </c>
      <c r="AP7480" t="s">
        <v>59</v>
      </c>
      <c r="AS7480">
        <v>14</v>
      </c>
      <c r="AU7480">
        <v>20973</v>
      </c>
      <c r="AV7480">
        <v>387</v>
      </c>
      <c r="AW7480">
        <v>22</v>
      </c>
      <c r="AX7480">
        <v>16</v>
      </c>
      <c r="AY7480" t="s">
        <v>60</v>
      </c>
      <c r="AZ7480">
        <v>0</v>
      </c>
      <c r="BA7480">
        <f t="shared" ref="BA7480:BA7529" si="619">L7480-$L$7531</f>
        <v>12991</v>
      </c>
      <c r="BB7480">
        <f>16000-BA7480</f>
        <v>3009</v>
      </c>
      <c r="BC7480" t="s">
        <v>34</v>
      </c>
      <c r="BD7480">
        <f t="shared" si="616"/>
        <v>2</v>
      </c>
      <c r="BE7480">
        <f t="shared" si="617"/>
        <v>1</v>
      </c>
    </row>
    <row r="7481" spans="1:57" x14ac:dyDescent="0.25">
      <c r="A7481" t="s">
        <v>5219</v>
      </c>
      <c r="B7481" t="s">
        <v>5216</v>
      </c>
      <c r="C7481" t="s">
        <v>5217</v>
      </c>
      <c r="D7481" t="s">
        <v>55</v>
      </c>
      <c r="E7481" t="s">
        <v>56</v>
      </c>
      <c r="F7481" s="1">
        <v>43433</v>
      </c>
      <c r="G7481" s="1">
        <v>43430</v>
      </c>
      <c r="H7481" s="1">
        <v>43432</v>
      </c>
      <c r="I7481">
        <v>0</v>
      </c>
      <c r="J7481">
        <v>256</v>
      </c>
      <c r="K7481">
        <v>256</v>
      </c>
      <c r="L7481">
        <v>46787</v>
      </c>
      <c r="M7481" t="b">
        <v>0</v>
      </c>
      <c r="O7481" t="s">
        <v>34</v>
      </c>
      <c r="P7481" s="1">
        <v>43434</v>
      </c>
      <c r="Q7481" t="b">
        <v>0</v>
      </c>
      <c r="R7481" t="b">
        <v>0</v>
      </c>
      <c r="S7481" t="b">
        <v>0</v>
      </c>
      <c r="T7481">
        <v>18</v>
      </c>
      <c r="U7481">
        <v>1</v>
      </c>
      <c r="V7481">
        <v>0</v>
      </c>
      <c r="W7481">
        <v>14</v>
      </c>
      <c r="X7481">
        <v>0</v>
      </c>
      <c r="Y7481">
        <v>0</v>
      </c>
      <c r="Z7481">
        <v>0</v>
      </c>
      <c r="AA7481">
        <v>1</v>
      </c>
      <c r="AB7481">
        <v>0</v>
      </c>
      <c r="AC7481">
        <v>1</v>
      </c>
      <c r="AD7481">
        <v>1</v>
      </c>
      <c r="AE7481">
        <v>1104</v>
      </c>
      <c r="AF7481">
        <v>10</v>
      </c>
      <c r="AG7481">
        <v>2768</v>
      </c>
      <c r="AH7481">
        <v>1007</v>
      </c>
      <c r="AI7481">
        <v>3</v>
      </c>
      <c r="AN7481">
        <v>23.47</v>
      </c>
      <c r="AP7481" t="s">
        <v>59</v>
      </c>
      <c r="AS7481">
        <v>7</v>
      </c>
      <c r="AU7481">
        <v>18787</v>
      </c>
      <c r="AV7481">
        <v>368</v>
      </c>
      <c r="AW7481">
        <v>21</v>
      </c>
      <c r="AX7481">
        <v>16</v>
      </c>
      <c r="AY7481" t="s">
        <v>60</v>
      </c>
      <c r="AZ7481">
        <v>0</v>
      </c>
      <c r="BA7481">
        <f t="shared" si="619"/>
        <v>12717</v>
      </c>
      <c r="BB7481">
        <f t="shared" ref="BB7481:BB7530" si="620">16000-BA7481</f>
        <v>3283</v>
      </c>
      <c r="BC7481" t="s">
        <v>34</v>
      </c>
      <c r="BD7481">
        <f t="shared" si="616"/>
        <v>2</v>
      </c>
      <c r="BE7481">
        <f t="shared" si="617"/>
        <v>0</v>
      </c>
    </row>
    <row r="7482" spans="1:57" x14ac:dyDescent="0.25">
      <c r="A7482" t="s">
        <v>5221</v>
      </c>
      <c r="B7482" t="s">
        <v>5216</v>
      </c>
      <c r="C7482" t="s">
        <v>5217</v>
      </c>
      <c r="D7482" t="s">
        <v>55</v>
      </c>
      <c r="E7482" t="s">
        <v>56</v>
      </c>
      <c r="F7482" s="1">
        <v>43413</v>
      </c>
      <c r="G7482" s="1">
        <v>43407</v>
      </c>
      <c r="H7482" s="1">
        <v>43410</v>
      </c>
      <c r="I7482">
        <v>0</v>
      </c>
      <c r="J7482">
        <v>1027</v>
      </c>
      <c r="K7482">
        <v>1027</v>
      </c>
      <c r="L7482">
        <v>46531</v>
      </c>
      <c r="M7482" t="b">
        <v>1</v>
      </c>
      <c r="O7482" t="s">
        <v>289</v>
      </c>
      <c r="P7482" s="1">
        <v>43413</v>
      </c>
      <c r="Q7482" t="b">
        <v>0</v>
      </c>
      <c r="R7482" t="b">
        <v>0</v>
      </c>
      <c r="S7482" t="b">
        <v>0</v>
      </c>
      <c r="T7482">
        <v>4</v>
      </c>
      <c r="U7482">
        <v>1</v>
      </c>
      <c r="V7482">
        <v>0</v>
      </c>
      <c r="W7482">
        <v>13</v>
      </c>
      <c r="X7482">
        <v>0</v>
      </c>
      <c r="Y7482">
        <v>1</v>
      </c>
      <c r="Z7482">
        <v>0</v>
      </c>
      <c r="AA7482">
        <v>0</v>
      </c>
      <c r="AB7482">
        <v>2</v>
      </c>
      <c r="AC7482">
        <v>1</v>
      </c>
      <c r="AD7482">
        <v>2</v>
      </c>
      <c r="AE7482">
        <v>1040</v>
      </c>
      <c r="AF7482">
        <v>9</v>
      </c>
      <c r="AG7482">
        <v>2411</v>
      </c>
      <c r="AH7482">
        <v>910</v>
      </c>
      <c r="AI7482">
        <v>3</v>
      </c>
      <c r="AN7482">
        <v>25.06</v>
      </c>
      <c r="AP7482" t="s">
        <v>59</v>
      </c>
      <c r="AS7482">
        <v>12</v>
      </c>
      <c r="AU7482">
        <v>18204</v>
      </c>
      <c r="AV7482">
        <v>296</v>
      </c>
      <c r="AW7482">
        <v>21</v>
      </c>
      <c r="AX7482">
        <v>15</v>
      </c>
      <c r="AY7482" t="s">
        <v>60</v>
      </c>
      <c r="AZ7482">
        <v>0</v>
      </c>
      <c r="BA7482">
        <f t="shared" si="619"/>
        <v>12461</v>
      </c>
      <c r="BB7482">
        <f t="shared" si="620"/>
        <v>3539</v>
      </c>
      <c r="BC7482" t="s">
        <v>34</v>
      </c>
      <c r="BD7482">
        <f t="shared" si="616"/>
        <v>2</v>
      </c>
      <c r="BE7482">
        <f t="shared" si="617"/>
        <v>1</v>
      </c>
    </row>
    <row r="7483" spans="1:57" x14ac:dyDescent="0.25">
      <c r="A7483" t="s">
        <v>5223</v>
      </c>
      <c r="B7483" t="s">
        <v>5216</v>
      </c>
      <c r="C7483" t="s">
        <v>5217</v>
      </c>
      <c r="D7483" t="s">
        <v>55</v>
      </c>
      <c r="E7483" t="s">
        <v>56</v>
      </c>
      <c r="F7483" s="1">
        <v>43390</v>
      </c>
      <c r="G7483" s="1">
        <v>43387</v>
      </c>
      <c r="H7483" s="1">
        <v>43389</v>
      </c>
      <c r="I7483">
        <v>0</v>
      </c>
      <c r="J7483">
        <v>763</v>
      </c>
      <c r="K7483">
        <v>763</v>
      </c>
      <c r="L7483">
        <v>46267</v>
      </c>
      <c r="M7483" t="b">
        <v>0</v>
      </c>
      <c r="O7483" t="s">
        <v>34</v>
      </c>
      <c r="P7483" s="1">
        <v>43390</v>
      </c>
      <c r="Q7483" t="b">
        <v>0</v>
      </c>
      <c r="R7483" t="b">
        <v>0</v>
      </c>
      <c r="S7483" t="b">
        <v>0</v>
      </c>
      <c r="T7483">
        <v>4</v>
      </c>
      <c r="U7483">
        <v>2</v>
      </c>
      <c r="V7483">
        <v>0</v>
      </c>
      <c r="W7483">
        <v>14</v>
      </c>
      <c r="X7483">
        <v>0</v>
      </c>
      <c r="Y7483">
        <v>1</v>
      </c>
      <c r="Z7483">
        <v>0</v>
      </c>
      <c r="AA7483">
        <v>0</v>
      </c>
      <c r="AB7483">
        <v>1</v>
      </c>
      <c r="AC7483">
        <v>1</v>
      </c>
      <c r="AD7483">
        <v>1</v>
      </c>
      <c r="AE7483">
        <v>1200</v>
      </c>
      <c r="AF7483">
        <v>9</v>
      </c>
      <c r="AG7483">
        <v>2722</v>
      </c>
      <c r="AH7483">
        <v>1059</v>
      </c>
      <c r="AI7483">
        <v>2</v>
      </c>
      <c r="AN7483">
        <v>24.14</v>
      </c>
      <c r="AP7483" t="s">
        <v>59</v>
      </c>
      <c r="AS7483">
        <v>16</v>
      </c>
      <c r="AU7483">
        <v>21802</v>
      </c>
      <c r="AV7483">
        <v>466</v>
      </c>
      <c r="AW7483">
        <v>22</v>
      </c>
      <c r="AX7483">
        <v>16</v>
      </c>
      <c r="AY7483" t="s">
        <v>60</v>
      </c>
      <c r="AZ7483">
        <v>0</v>
      </c>
      <c r="BA7483">
        <f t="shared" si="619"/>
        <v>12197</v>
      </c>
      <c r="BB7483">
        <f t="shared" si="620"/>
        <v>3803</v>
      </c>
      <c r="BC7483" t="s">
        <v>289</v>
      </c>
      <c r="BD7483">
        <f t="shared" si="616"/>
        <v>1</v>
      </c>
      <c r="BE7483">
        <f t="shared" si="617"/>
        <v>0</v>
      </c>
    </row>
    <row r="7484" spans="1:57" x14ac:dyDescent="0.25">
      <c r="A7484" t="s">
        <v>5225</v>
      </c>
      <c r="B7484" t="s">
        <v>5216</v>
      </c>
      <c r="C7484" t="s">
        <v>5217</v>
      </c>
      <c r="D7484" t="s">
        <v>55</v>
      </c>
      <c r="E7484" t="s">
        <v>56</v>
      </c>
      <c r="F7484" s="1">
        <v>43371</v>
      </c>
      <c r="G7484" s="1">
        <v>43369</v>
      </c>
      <c r="H7484" s="1">
        <v>43371</v>
      </c>
      <c r="I7484">
        <v>0</v>
      </c>
      <c r="J7484">
        <v>539</v>
      </c>
      <c r="K7484">
        <v>539</v>
      </c>
      <c r="L7484">
        <v>46043</v>
      </c>
      <c r="M7484" t="b">
        <v>0</v>
      </c>
      <c r="O7484" t="s">
        <v>34</v>
      </c>
      <c r="P7484" s="1">
        <v>43372</v>
      </c>
      <c r="Q7484" t="b">
        <v>0</v>
      </c>
      <c r="R7484" t="b">
        <v>0</v>
      </c>
      <c r="S7484" t="b">
        <v>0</v>
      </c>
      <c r="T7484">
        <v>5</v>
      </c>
      <c r="U7484">
        <v>1</v>
      </c>
      <c r="V7484">
        <v>0</v>
      </c>
      <c r="W7484">
        <v>12</v>
      </c>
      <c r="X7484">
        <v>1</v>
      </c>
      <c r="Y7484">
        <v>1</v>
      </c>
      <c r="Z7484">
        <v>0</v>
      </c>
      <c r="AA7484">
        <v>0</v>
      </c>
      <c r="AB7484">
        <v>2</v>
      </c>
      <c r="AC7484">
        <v>2</v>
      </c>
      <c r="AD7484">
        <v>1</v>
      </c>
      <c r="AE7484">
        <v>1215</v>
      </c>
      <c r="AF7484">
        <v>11</v>
      </c>
      <c r="AG7484">
        <v>3147</v>
      </c>
      <c r="AH7484">
        <v>1139</v>
      </c>
      <c r="AI7484">
        <v>2</v>
      </c>
      <c r="AN7484">
        <v>24.86</v>
      </c>
      <c r="AP7484" t="s">
        <v>59</v>
      </c>
      <c r="AS7484">
        <v>18</v>
      </c>
      <c r="AU7484">
        <v>16916</v>
      </c>
      <c r="AV7484">
        <v>522</v>
      </c>
      <c r="AW7484">
        <v>21</v>
      </c>
      <c r="AX7484">
        <v>16</v>
      </c>
      <c r="AY7484" t="s">
        <v>60</v>
      </c>
      <c r="AZ7484">
        <v>0</v>
      </c>
      <c r="BA7484">
        <f t="shared" si="619"/>
        <v>11973</v>
      </c>
      <c r="BB7484">
        <f t="shared" si="620"/>
        <v>4027</v>
      </c>
      <c r="BC7484" t="s">
        <v>34</v>
      </c>
      <c r="BD7484">
        <f t="shared" si="616"/>
        <v>2</v>
      </c>
      <c r="BE7484">
        <f t="shared" si="617"/>
        <v>0</v>
      </c>
    </row>
    <row r="7485" spans="1:57" x14ac:dyDescent="0.25">
      <c r="A7485" t="s">
        <v>5227</v>
      </c>
      <c r="B7485" t="s">
        <v>5216</v>
      </c>
      <c r="C7485" t="s">
        <v>5217</v>
      </c>
      <c r="D7485" t="s">
        <v>55</v>
      </c>
      <c r="E7485" t="s">
        <v>56</v>
      </c>
      <c r="F7485" s="1">
        <v>43355</v>
      </c>
      <c r="G7485" s="1">
        <v>43352</v>
      </c>
      <c r="H7485" s="1">
        <v>43354</v>
      </c>
      <c r="I7485">
        <v>0</v>
      </c>
      <c r="J7485">
        <v>259</v>
      </c>
      <c r="K7485">
        <v>259</v>
      </c>
      <c r="L7485">
        <v>45763</v>
      </c>
      <c r="M7485" t="b">
        <v>0</v>
      </c>
      <c r="O7485" t="s">
        <v>34</v>
      </c>
      <c r="P7485" s="1">
        <v>43356</v>
      </c>
      <c r="Q7485" t="b">
        <v>0</v>
      </c>
      <c r="R7485" t="b">
        <v>0</v>
      </c>
      <c r="S7485" t="b">
        <v>0</v>
      </c>
      <c r="T7485">
        <v>2</v>
      </c>
      <c r="U7485">
        <v>1</v>
      </c>
      <c r="V7485">
        <v>0</v>
      </c>
      <c r="W7485">
        <v>3</v>
      </c>
      <c r="X7485">
        <v>0</v>
      </c>
      <c r="Y7485">
        <v>0</v>
      </c>
      <c r="Z7485">
        <v>0</v>
      </c>
      <c r="AA7485">
        <v>0</v>
      </c>
      <c r="AB7485">
        <v>2</v>
      </c>
      <c r="AC7485">
        <v>0</v>
      </c>
      <c r="AD7485">
        <v>0</v>
      </c>
      <c r="AE7485">
        <v>1090</v>
      </c>
      <c r="AF7485">
        <v>9</v>
      </c>
      <c r="AG7485">
        <v>2825</v>
      </c>
      <c r="AH7485">
        <v>1028</v>
      </c>
      <c r="AI7485">
        <v>1</v>
      </c>
      <c r="AN7485">
        <v>24.49</v>
      </c>
      <c r="AP7485" t="s">
        <v>59</v>
      </c>
      <c r="AS7485">
        <v>1</v>
      </c>
      <c r="AU7485">
        <v>5741</v>
      </c>
      <c r="AV7485">
        <v>221</v>
      </c>
      <c r="AW7485">
        <v>20</v>
      </c>
      <c r="AX7485">
        <v>15</v>
      </c>
      <c r="AY7485" t="s">
        <v>60</v>
      </c>
      <c r="AZ7485">
        <v>0</v>
      </c>
      <c r="BA7485">
        <f t="shared" si="619"/>
        <v>11693</v>
      </c>
      <c r="BB7485">
        <f t="shared" si="620"/>
        <v>4307</v>
      </c>
      <c r="BC7485" t="s">
        <v>289</v>
      </c>
      <c r="BD7485">
        <f t="shared" si="616"/>
        <v>1</v>
      </c>
      <c r="BE7485">
        <f t="shared" si="617"/>
        <v>0</v>
      </c>
    </row>
    <row r="7486" spans="1:57" x14ac:dyDescent="0.25">
      <c r="A7486" t="s">
        <v>5229</v>
      </c>
      <c r="B7486" t="s">
        <v>5216</v>
      </c>
      <c r="C7486" t="s">
        <v>5217</v>
      </c>
      <c r="D7486" t="s">
        <v>55</v>
      </c>
      <c r="E7486" t="s">
        <v>56</v>
      </c>
      <c r="F7486" s="1">
        <v>43343</v>
      </c>
      <c r="G7486" s="1">
        <v>43336</v>
      </c>
      <c r="H7486" s="1">
        <v>43342</v>
      </c>
      <c r="I7486">
        <v>0</v>
      </c>
      <c r="J7486">
        <v>1053</v>
      </c>
      <c r="K7486">
        <v>1053</v>
      </c>
      <c r="L7486">
        <v>45504</v>
      </c>
      <c r="M7486" t="b">
        <v>1</v>
      </c>
      <c r="O7486" t="s">
        <v>34</v>
      </c>
      <c r="P7486" s="1">
        <v>43343</v>
      </c>
      <c r="Q7486" t="b">
        <v>0</v>
      </c>
      <c r="R7486" t="b">
        <v>0</v>
      </c>
      <c r="S7486" t="b">
        <v>0</v>
      </c>
      <c r="T7486">
        <v>4</v>
      </c>
      <c r="U7486">
        <v>1</v>
      </c>
      <c r="V7486">
        <v>0</v>
      </c>
      <c r="W7486">
        <v>8</v>
      </c>
      <c r="X7486">
        <v>1</v>
      </c>
      <c r="Y7486">
        <v>1</v>
      </c>
      <c r="Z7486">
        <v>0</v>
      </c>
      <c r="AA7486">
        <v>1</v>
      </c>
      <c r="AB7486">
        <v>3</v>
      </c>
      <c r="AC7486">
        <v>0</v>
      </c>
      <c r="AD7486">
        <v>2</v>
      </c>
      <c r="AE7486">
        <v>1109</v>
      </c>
      <c r="AF7486">
        <v>10</v>
      </c>
      <c r="AG7486">
        <v>3189</v>
      </c>
      <c r="AH7486">
        <v>1101</v>
      </c>
      <c r="AI7486">
        <v>4</v>
      </c>
      <c r="AN7486">
        <v>24</v>
      </c>
      <c r="AP7486" t="s">
        <v>59</v>
      </c>
      <c r="AS7486">
        <v>8</v>
      </c>
      <c r="AU7486">
        <v>14132</v>
      </c>
      <c r="AV7486">
        <v>371</v>
      </c>
      <c r="AW7486">
        <v>21</v>
      </c>
      <c r="AX7486">
        <v>16</v>
      </c>
      <c r="AY7486" t="s">
        <v>60</v>
      </c>
      <c r="AZ7486">
        <v>0</v>
      </c>
      <c r="BA7486">
        <f t="shared" si="619"/>
        <v>11434</v>
      </c>
      <c r="BB7486">
        <f t="shared" si="620"/>
        <v>4566</v>
      </c>
      <c r="BC7486" t="s">
        <v>34</v>
      </c>
      <c r="BD7486">
        <f t="shared" si="616"/>
        <v>2</v>
      </c>
      <c r="BE7486">
        <f t="shared" si="617"/>
        <v>1</v>
      </c>
    </row>
    <row r="7487" spans="1:57" x14ac:dyDescent="0.25">
      <c r="A7487" t="s">
        <v>5231</v>
      </c>
      <c r="B7487" t="s">
        <v>5216</v>
      </c>
      <c r="C7487" t="s">
        <v>5217</v>
      </c>
      <c r="D7487" t="s">
        <v>55</v>
      </c>
      <c r="E7487" t="s">
        <v>56</v>
      </c>
      <c r="F7487" s="1">
        <v>43315</v>
      </c>
      <c r="G7487" s="1">
        <v>43313</v>
      </c>
      <c r="H7487" s="1">
        <v>43314</v>
      </c>
      <c r="I7487">
        <v>0</v>
      </c>
      <c r="J7487">
        <v>768</v>
      </c>
      <c r="K7487">
        <v>768</v>
      </c>
      <c r="L7487">
        <v>45219</v>
      </c>
      <c r="M7487" t="b">
        <v>0</v>
      </c>
      <c r="O7487" t="s">
        <v>34</v>
      </c>
      <c r="P7487" s="1">
        <v>43321</v>
      </c>
      <c r="Q7487" t="b">
        <v>0</v>
      </c>
      <c r="R7487" t="b">
        <v>0</v>
      </c>
      <c r="S7487" t="b">
        <v>0</v>
      </c>
      <c r="T7487">
        <v>4</v>
      </c>
      <c r="U7487">
        <v>1</v>
      </c>
      <c r="V7487">
        <v>0</v>
      </c>
      <c r="W7487">
        <v>7</v>
      </c>
      <c r="X7487">
        <v>1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2</v>
      </c>
      <c r="AE7487">
        <v>1091</v>
      </c>
      <c r="AF7487">
        <v>10</v>
      </c>
      <c r="AG7487">
        <v>2969</v>
      </c>
      <c r="AH7487">
        <v>1019</v>
      </c>
      <c r="AI7487">
        <v>3</v>
      </c>
      <c r="AN7487">
        <v>25.45</v>
      </c>
      <c r="AP7487" t="s">
        <v>59</v>
      </c>
      <c r="AS7487">
        <v>9</v>
      </c>
      <c r="AU7487">
        <v>12820</v>
      </c>
      <c r="AV7487">
        <v>451</v>
      </c>
      <c r="AW7487">
        <v>21</v>
      </c>
      <c r="AX7487">
        <v>16</v>
      </c>
      <c r="AY7487" t="s">
        <v>60</v>
      </c>
      <c r="AZ7487">
        <v>0</v>
      </c>
      <c r="BA7487">
        <f t="shared" si="619"/>
        <v>11149</v>
      </c>
      <c r="BB7487">
        <f t="shared" si="620"/>
        <v>4851</v>
      </c>
      <c r="BC7487" t="s">
        <v>289</v>
      </c>
      <c r="BD7487">
        <f t="shared" si="616"/>
        <v>1</v>
      </c>
      <c r="BE7487">
        <f t="shared" si="617"/>
        <v>0</v>
      </c>
    </row>
    <row r="7488" spans="1:57" x14ac:dyDescent="0.25">
      <c r="A7488" t="s">
        <v>5233</v>
      </c>
      <c r="B7488" t="s">
        <v>5216</v>
      </c>
      <c r="C7488" t="s">
        <v>5217</v>
      </c>
      <c r="D7488" t="s">
        <v>55</v>
      </c>
      <c r="E7488" t="s">
        <v>56</v>
      </c>
      <c r="F7488" s="1">
        <v>43294</v>
      </c>
      <c r="G7488" s="1">
        <v>43292</v>
      </c>
      <c r="H7488" s="1">
        <v>43293</v>
      </c>
      <c r="I7488">
        <v>0</v>
      </c>
      <c r="J7488">
        <v>528</v>
      </c>
      <c r="K7488">
        <v>528</v>
      </c>
      <c r="L7488">
        <v>44979</v>
      </c>
      <c r="M7488" t="b">
        <v>0</v>
      </c>
      <c r="O7488" t="s">
        <v>34</v>
      </c>
      <c r="P7488" s="1">
        <v>43294</v>
      </c>
      <c r="Q7488" t="b">
        <v>0</v>
      </c>
      <c r="R7488" t="b">
        <v>0</v>
      </c>
      <c r="S7488" t="b">
        <v>0</v>
      </c>
      <c r="T7488">
        <v>3</v>
      </c>
      <c r="U7488">
        <v>1</v>
      </c>
      <c r="V7488">
        <v>0</v>
      </c>
      <c r="W7488">
        <v>6</v>
      </c>
      <c r="X7488">
        <v>2</v>
      </c>
      <c r="Y7488">
        <v>1</v>
      </c>
      <c r="Z7488">
        <v>0</v>
      </c>
      <c r="AA7488">
        <v>0</v>
      </c>
      <c r="AB7488">
        <v>2</v>
      </c>
      <c r="AC7488">
        <v>0</v>
      </c>
      <c r="AD7488">
        <v>1</v>
      </c>
      <c r="AE7488">
        <v>917</v>
      </c>
      <c r="AF7488">
        <v>8</v>
      </c>
      <c r="AG7488">
        <v>2377</v>
      </c>
      <c r="AH7488">
        <v>863</v>
      </c>
      <c r="AI7488">
        <v>2</v>
      </c>
      <c r="AN7488">
        <v>24.41</v>
      </c>
      <c r="AP7488" t="s">
        <v>59</v>
      </c>
      <c r="AS7488">
        <v>97</v>
      </c>
      <c r="AU7488">
        <v>17824</v>
      </c>
      <c r="AV7488">
        <v>1216</v>
      </c>
      <c r="AW7488">
        <v>21</v>
      </c>
      <c r="AX7488">
        <v>17</v>
      </c>
      <c r="AY7488" t="s">
        <v>60</v>
      </c>
      <c r="AZ7488">
        <v>0</v>
      </c>
      <c r="BA7488">
        <f t="shared" si="619"/>
        <v>10909</v>
      </c>
      <c r="BB7488">
        <f t="shared" si="620"/>
        <v>5091</v>
      </c>
      <c r="BC7488" t="s">
        <v>34</v>
      </c>
      <c r="BD7488">
        <f t="shared" si="616"/>
        <v>2</v>
      </c>
      <c r="BE7488">
        <f t="shared" si="617"/>
        <v>0</v>
      </c>
    </row>
    <row r="7489" spans="1:57" x14ac:dyDescent="0.25">
      <c r="A7489" t="s">
        <v>5235</v>
      </c>
      <c r="B7489" t="s">
        <v>5216</v>
      </c>
      <c r="C7489" t="s">
        <v>5217</v>
      </c>
      <c r="D7489" t="s">
        <v>55</v>
      </c>
      <c r="E7489" t="s">
        <v>56</v>
      </c>
      <c r="F7489" s="1">
        <v>43271</v>
      </c>
      <c r="G7489" s="1">
        <v>43268</v>
      </c>
      <c r="H7489" s="1">
        <v>43270</v>
      </c>
      <c r="I7489">
        <v>0</v>
      </c>
      <c r="J7489">
        <v>247</v>
      </c>
      <c r="K7489">
        <v>247</v>
      </c>
      <c r="L7489">
        <v>44698</v>
      </c>
      <c r="M7489" t="b">
        <v>0</v>
      </c>
      <c r="O7489" t="s">
        <v>34</v>
      </c>
      <c r="P7489" s="1">
        <v>43271</v>
      </c>
      <c r="Q7489" t="b">
        <v>0</v>
      </c>
      <c r="R7489" t="b">
        <v>0</v>
      </c>
      <c r="S7489" t="b">
        <v>0</v>
      </c>
      <c r="T7489">
        <v>3</v>
      </c>
      <c r="U7489">
        <v>0</v>
      </c>
      <c r="V7489">
        <v>0</v>
      </c>
      <c r="W7489">
        <v>3</v>
      </c>
      <c r="X7489">
        <v>0</v>
      </c>
      <c r="Y7489">
        <v>0</v>
      </c>
      <c r="Z7489">
        <v>0</v>
      </c>
      <c r="AA7489">
        <v>1</v>
      </c>
      <c r="AB7489">
        <v>1</v>
      </c>
      <c r="AC7489">
        <v>0</v>
      </c>
      <c r="AD7489">
        <v>0</v>
      </c>
      <c r="AE7489">
        <v>1135</v>
      </c>
      <c r="AF7489">
        <v>9</v>
      </c>
      <c r="AG7489">
        <v>2968</v>
      </c>
      <c r="AH7489">
        <v>1077</v>
      </c>
      <c r="AI7489">
        <v>0</v>
      </c>
      <c r="AN7489">
        <v>24.64</v>
      </c>
      <c r="AP7489" t="s">
        <v>59</v>
      </c>
      <c r="AS7489">
        <v>5</v>
      </c>
      <c r="AU7489">
        <v>7361</v>
      </c>
      <c r="AV7489">
        <v>256</v>
      </c>
      <c r="AW7489">
        <v>20</v>
      </c>
      <c r="AX7489">
        <v>15</v>
      </c>
      <c r="AY7489" t="s">
        <v>60</v>
      </c>
      <c r="AZ7489">
        <v>0</v>
      </c>
      <c r="BA7489">
        <f t="shared" si="619"/>
        <v>10628</v>
      </c>
      <c r="BB7489">
        <f t="shared" si="620"/>
        <v>5372</v>
      </c>
      <c r="BC7489" t="s">
        <v>289</v>
      </c>
      <c r="BD7489">
        <f t="shared" si="616"/>
        <v>1</v>
      </c>
      <c r="BE7489">
        <f t="shared" si="617"/>
        <v>0</v>
      </c>
    </row>
    <row r="7490" spans="1:57" x14ac:dyDescent="0.25">
      <c r="A7490" t="s">
        <v>5237</v>
      </c>
      <c r="B7490" t="s">
        <v>5216</v>
      </c>
      <c r="C7490" t="s">
        <v>5217</v>
      </c>
      <c r="D7490" t="s">
        <v>55</v>
      </c>
      <c r="E7490" t="s">
        <v>56</v>
      </c>
      <c r="F7490" s="1">
        <v>43236</v>
      </c>
      <c r="G7490" s="1">
        <v>43234</v>
      </c>
      <c r="H7490" s="1">
        <v>43235</v>
      </c>
      <c r="I7490">
        <v>0</v>
      </c>
      <c r="J7490">
        <v>1056</v>
      </c>
      <c r="K7490">
        <v>1056</v>
      </c>
      <c r="L7490">
        <v>44451</v>
      </c>
      <c r="M7490" t="b">
        <v>1</v>
      </c>
      <c r="O7490" t="s">
        <v>34</v>
      </c>
      <c r="P7490" s="1">
        <v>43236</v>
      </c>
      <c r="Q7490" t="b">
        <v>0</v>
      </c>
      <c r="R7490" t="b">
        <v>0</v>
      </c>
      <c r="S7490" t="b">
        <v>0</v>
      </c>
      <c r="T7490">
        <v>4</v>
      </c>
      <c r="U7490">
        <v>0</v>
      </c>
      <c r="V7490">
        <v>0</v>
      </c>
      <c r="W7490">
        <v>16</v>
      </c>
      <c r="X7490">
        <v>1</v>
      </c>
      <c r="Y7490">
        <v>1</v>
      </c>
      <c r="Z7490">
        <v>0</v>
      </c>
      <c r="AA7490">
        <v>0</v>
      </c>
      <c r="AB7490">
        <v>2</v>
      </c>
      <c r="AC7490">
        <v>0</v>
      </c>
      <c r="AD7490">
        <v>1</v>
      </c>
      <c r="AE7490">
        <v>1223</v>
      </c>
      <c r="AF7490">
        <v>10</v>
      </c>
      <c r="AG7490">
        <v>3060</v>
      </c>
      <c r="AH7490">
        <v>1147</v>
      </c>
      <c r="AI7490">
        <v>2</v>
      </c>
      <c r="AN7490">
        <v>23.82</v>
      </c>
      <c r="AP7490" t="s">
        <v>59</v>
      </c>
      <c r="AS7490">
        <v>12</v>
      </c>
      <c r="AU7490">
        <v>15307</v>
      </c>
      <c r="AV7490">
        <v>438</v>
      </c>
      <c r="AW7490">
        <v>21</v>
      </c>
      <c r="AX7490">
        <v>16</v>
      </c>
      <c r="AY7490" t="s">
        <v>60</v>
      </c>
      <c r="AZ7490">
        <v>0</v>
      </c>
      <c r="BA7490">
        <f t="shared" si="619"/>
        <v>10381</v>
      </c>
      <c r="BB7490">
        <f t="shared" si="620"/>
        <v>5619</v>
      </c>
      <c r="BC7490" t="s">
        <v>289</v>
      </c>
      <c r="BD7490">
        <f t="shared" si="616"/>
        <v>1</v>
      </c>
      <c r="BE7490">
        <f t="shared" si="617"/>
        <v>1</v>
      </c>
    </row>
    <row r="7491" spans="1:57" x14ac:dyDescent="0.25">
      <c r="A7491" t="s">
        <v>5239</v>
      </c>
      <c r="B7491" t="s">
        <v>5216</v>
      </c>
      <c r="C7491" t="s">
        <v>5217</v>
      </c>
      <c r="D7491" t="s">
        <v>55</v>
      </c>
      <c r="E7491" t="s">
        <v>56</v>
      </c>
      <c r="F7491" s="1">
        <v>43207</v>
      </c>
      <c r="G7491" s="1">
        <v>43205</v>
      </c>
      <c r="H7491" s="1">
        <v>43207</v>
      </c>
      <c r="I7491">
        <v>0</v>
      </c>
      <c r="J7491">
        <v>759</v>
      </c>
      <c r="K7491">
        <v>759</v>
      </c>
      <c r="L7491">
        <v>44154</v>
      </c>
      <c r="M7491" t="b">
        <v>0</v>
      </c>
      <c r="O7491" t="s">
        <v>34</v>
      </c>
      <c r="P7491" s="1">
        <v>43213</v>
      </c>
      <c r="Q7491" t="b">
        <v>0</v>
      </c>
      <c r="R7491" t="b">
        <v>0</v>
      </c>
      <c r="S7491" t="b">
        <v>0</v>
      </c>
      <c r="T7491">
        <v>4</v>
      </c>
      <c r="U7491">
        <v>2</v>
      </c>
      <c r="V7491">
        <v>0</v>
      </c>
      <c r="W7491">
        <v>17</v>
      </c>
      <c r="X7491">
        <v>0</v>
      </c>
      <c r="Y7491">
        <v>1</v>
      </c>
      <c r="Z7491">
        <v>0</v>
      </c>
      <c r="AA7491">
        <v>0</v>
      </c>
      <c r="AB7491">
        <v>0</v>
      </c>
      <c r="AC7491">
        <v>1</v>
      </c>
      <c r="AD7491">
        <v>2</v>
      </c>
      <c r="AE7491">
        <v>1181</v>
      </c>
      <c r="AF7491">
        <v>10</v>
      </c>
      <c r="AG7491">
        <v>3145</v>
      </c>
      <c r="AH7491">
        <v>1123</v>
      </c>
      <c r="AI7491">
        <v>4</v>
      </c>
      <c r="AN7491">
        <v>23.9</v>
      </c>
      <c r="AP7491" t="s">
        <v>59</v>
      </c>
      <c r="AS7491">
        <v>10</v>
      </c>
      <c r="AU7491">
        <v>19351</v>
      </c>
      <c r="AV7491">
        <v>761</v>
      </c>
      <c r="AW7491">
        <v>21</v>
      </c>
      <c r="AX7491">
        <v>17</v>
      </c>
      <c r="AY7491" t="s">
        <v>60</v>
      </c>
      <c r="AZ7491">
        <v>0</v>
      </c>
      <c r="BA7491">
        <f t="shared" si="619"/>
        <v>10084</v>
      </c>
      <c r="BB7491">
        <f t="shared" si="620"/>
        <v>5916</v>
      </c>
      <c r="BC7491" t="s">
        <v>289</v>
      </c>
      <c r="BD7491">
        <f t="shared" ref="BD7491:BD7554" si="621">_xlfn.IFS(BC7491="A",1,BC7491="B",2,BC7491="C",3,BC7491="X",4)</f>
        <v>1</v>
      </c>
      <c r="BE7491">
        <f t="shared" ref="BE7491:BE7554" si="622">IF(M7491=TRUE,1,0)</f>
        <v>0</v>
      </c>
    </row>
    <row r="7492" spans="1:57" x14ac:dyDescent="0.25">
      <c r="A7492" t="s">
        <v>5241</v>
      </c>
      <c r="B7492" t="s">
        <v>5216</v>
      </c>
      <c r="C7492" t="s">
        <v>5217</v>
      </c>
      <c r="D7492" t="s">
        <v>55</v>
      </c>
      <c r="E7492" t="s">
        <v>56</v>
      </c>
      <c r="F7492" s="1">
        <v>43188</v>
      </c>
      <c r="G7492" s="1">
        <v>43187</v>
      </c>
      <c r="H7492" s="1">
        <v>43188</v>
      </c>
      <c r="I7492">
        <v>0</v>
      </c>
      <c r="J7492">
        <v>520</v>
      </c>
      <c r="K7492">
        <v>520</v>
      </c>
      <c r="L7492">
        <v>43915</v>
      </c>
      <c r="M7492" t="b">
        <v>0</v>
      </c>
      <c r="O7492" t="s">
        <v>34</v>
      </c>
      <c r="P7492" s="1">
        <v>43189</v>
      </c>
      <c r="Q7492" t="b">
        <v>0</v>
      </c>
      <c r="R7492" t="b">
        <v>0</v>
      </c>
      <c r="S7492" t="b">
        <v>0</v>
      </c>
      <c r="T7492">
        <v>3</v>
      </c>
      <c r="U7492">
        <v>1</v>
      </c>
      <c r="V7492">
        <v>0</v>
      </c>
      <c r="W7492">
        <v>14</v>
      </c>
      <c r="X7492">
        <v>1</v>
      </c>
      <c r="Y7492">
        <v>1</v>
      </c>
      <c r="Z7492">
        <v>0</v>
      </c>
      <c r="AA7492">
        <v>0</v>
      </c>
      <c r="AB7492">
        <v>1</v>
      </c>
      <c r="AC7492">
        <v>2</v>
      </c>
      <c r="AD7492">
        <v>1</v>
      </c>
      <c r="AE7492">
        <v>1055</v>
      </c>
      <c r="AF7492">
        <v>9</v>
      </c>
      <c r="AG7492">
        <v>2575</v>
      </c>
      <c r="AH7492">
        <v>999</v>
      </c>
      <c r="AI7492">
        <v>2</v>
      </c>
      <c r="AN7492">
        <v>24.14</v>
      </c>
      <c r="AP7492" t="s">
        <v>59</v>
      </c>
      <c r="AS7492">
        <v>53</v>
      </c>
      <c r="AU7492">
        <v>18480</v>
      </c>
      <c r="AV7492">
        <v>782</v>
      </c>
      <c r="AW7492">
        <v>21</v>
      </c>
      <c r="AX7492">
        <v>17</v>
      </c>
      <c r="AY7492" t="s">
        <v>60</v>
      </c>
      <c r="AZ7492">
        <v>0</v>
      </c>
      <c r="BA7492">
        <f t="shared" si="619"/>
        <v>9845</v>
      </c>
      <c r="BB7492">
        <f t="shared" si="620"/>
        <v>6155</v>
      </c>
      <c r="BC7492" t="s">
        <v>289</v>
      </c>
      <c r="BD7492">
        <f t="shared" si="621"/>
        <v>1</v>
      </c>
      <c r="BE7492">
        <f t="shared" si="622"/>
        <v>0</v>
      </c>
    </row>
    <row r="7493" spans="1:57" x14ac:dyDescent="0.25">
      <c r="A7493" t="s">
        <v>5243</v>
      </c>
      <c r="B7493" t="s">
        <v>5216</v>
      </c>
      <c r="C7493" t="s">
        <v>5217</v>
      </c>
      <c r="D7493" t="s">
        <v>55</v>
      </c>
      <c r="E7493" t="s">
        <v>56</v>
      </c>
      <c r="F7493" s="1">
        <v>43166</v>
      </c>
      <c r="G7493" s="1">
        <v>43162</v>
      </c>
      <c r="H7493" s="1">
        <v>43165</v>
      </c>
      <c r="I7493">
        <v>0</v>
      </c>
      <c r="J7493">
        <v>235</v>
      </c>
      <c r="K7493">
        <v>235</v>
      </c>
      <c r="L7493">
        <v>43630</v>
      </c>
      <c r="M7493" t="b">
        <v>0</v>
      </c>
      <c r="O7493" t="s">
        <v>34</v>
      </c>
      <c r="P7493" s="1">
        <v>43166</v>
      </c>
      <c r="Q7493" t="b">
        <v>0</v>
      </c>
      <c r="R7493" t="b">
        <v>0</v>
      </c>
      <c r="S7493" t="b">
        <v>0</v>
      </c>
      <c r="T7493">
        <v>5</v>
      </c>
      <c r="U7493">
        <v>1</v>
      </c>
      <c r="V7493">
        <v>0</v>
      </c>
      <c r="W7493">
        <v>13</v>
      </c>
      <c r="X7493">
        <v>0</v>
      </c>
      <c r="Y7493">
        <v>1</v>
      </c>
      <c r="Z7493">
        <v>0</v>
      </c>
      <c r="AA7493">
        <v>0</v>
      </c>
      <c r="AB7493">
        <v>2</v>
      </c>
      <c r="AC7493">
        <v>1</v>
      </c>
      <c r="AD7493">
        <v>1</v>
      </c>
      <c r="AE7493">
        <v>1153</v>
      </c>
      <c r="AF7493">
        <v>10</v>
      </c>
      <c r="AG7493">
        <v>3371</v>
      </c>
      <c r="AH7493">
        <v>1145</v>
      </c>
      <c r="AI7493">
        <v>1</v>
      </c>
      <c r="AN7493">
        <v>24.37</v>
      </c>
      <c r="AP7493" t="s">
        <v>59</v>
      </c>
      <c r="AS7493">
        <v>9</v>
      </c>
      <c r="AU7493">
        <v>16137</v>
      </c>
      <c r="AV7493">
        <v>573</v>
      </c>
      <c r="AW7493">
        <v>21</v>
      </c>
      <c r="AX7493">
        <v>16</v>
      </c>
      <c r="AY7493" t="s">
        <v>60</v>
      </c>
      <c r="AZ7493">
        <v>0</v>
      </c>
      <c r="BA7493">
        <f t="shared" si="619"/>
        <v>9560</v>
      </c>
      <c r="BB7493">
        <f t="shared" si="620"/>
        <v>6440</v>
      </c>
      <c r="BC7493" t="s">
        <v>289</v>
      </c>
      <c r="BD7493">
        <f t="shared" si="621"/>
        <v>1</v>
      </c>
      <c r="BE7493">
        <f t="shared" si="622"/>
        <v>0</v>
      </c>
    </row>
    <row r="7494" spans="1:57" x14ac:dyDescent="0.25">
      <c r="A7494" t="s">
        <v>5245</v>
      </c>
      <c r="B7494" t="s">
        <v>5216</v>
      </c>
      <c r="C7494" t="s">
        <v>5217</v>
      </c>
      <c r="D7494" t="s">
        <v>55</v>
      </c>
      <c r="E7494" t="s">
        <v>56</v>
      </c>
      <c r="F7494" s="1">
        <v>43143</v>
      </c>
      <c r="G7494" s="1">
        <v>43141</v>
      </c>
      <c r="H7494" s="1">
        <v>43143</v>
      </c>
      <c r="I7494">
        <v>0</v>
      </c>
      <c r="J7494">
        <v>2082</v>
      </c>
      <c r="K7494">
        <v>2082</v>
      </c>
      <c r="L7494">
        <v>43395</v>
      </c>
      <c r="M7494" t="b">
        <v>1</v>
      </c>
      <c r="O7494" t="s">
        <v>34</v>
      </c>
      <c r="P7494" s="1">
        <v>43145</v>
      </c>
      <c r="Q7494" t="b">
        <v>0</v>
      </c>
      <c r="R7494" t="b">
        <v>0</v>
      </c>
      <c r="S7494" t="b">
        <v>0</v>
      </c>
      <c r="T7494">
        <v>9</v>
      </c>
      <c r="U7494">
        <v>3</v>
      </c>
      <c r="V7494">
        <v>1</v>
      </c>
      <c r="W7494">
        <v>83</v>
      </c>
      <c r="X7494">
        <v>0</v>
      </c>
      <c r="Y7494">
        <v>3</v>
      </c>
      <c r="Z7494">
        <v>0</v>
      </c>
      <c r="AA7494">
        <v>0</v>
      </c>
      <c r="AB7494">
        <v>0</v>
      </c>
      <c r="AC7494">
        <v>2</v>
      </c>
      <c r="AD7494">
        <v>1</v>
      </c>
      <c r="AE7494">
        <v>1021</v>
      </c>
      <c r="AF7494">
        <v>8</v>
      </c>
      <c r="AG7494">
        <v>2623</v>
      </c>
      <c r="AH7494">
        <v>960</v>
      </c>
      <c r="AI7494">
        <v>0</v>
      </c>
      <c r="AN7494">
        <v>23.56</v>
      </c>
      <c r="AP7494" t="s">
        <v>59</v>
      </c>
      <c r="AS7494">
        <v>67</v>
      </c>
      <c r="AU7494">
        <v>43601</v>
      </c>
      <c r="AV7494">
        <v>1029</v>
      </c>
      <c r="AW7494">
        <v>23</v>
      </c>
      <c r="AX7494">
        <v>17</v>
      </c>
      <c r="AY7494" t="s">
        <v>60</v>
      </c>
      <c r="AZ7494">
        <v>0</v>
      </c>
      <c r="BA7494">
        <f t="shared" si="619"/>
        <v>9325</v>
      </c>
      <c r="BB7494">
        <f t="shared" si="620"/>
        <v>6675</v>
      </c>
      <c r="BC7494" t="s">
        <v>289</v>
      </c>
      <c r="BD7494">
        <f t="shared" si="621"/>
        <v>1</v>
      </c>
      <c r="BE7494">
        <f t="shared" si="622"/>
        <v>1</v>
      </c>
    </row>
    <row r="7495" spans="1:57" x14ac:dyDescent="0.25">
      <c r="A7495" t="s">
        <v>5247</v>
      </c>
      <c r="B7495" t="s">
        <v>5216</v>
      </c>
      <c r="C7495" t="s">
        <v>5217</v>
      </c>
      <c r="D7495" t="s">
        <v>55</v>
      </c>
      <c r="E7495" t="s">
        <v>56</v>
      </c>
      <c r="F7495" s="1">
        <v>43122</v>
      </c>
      <c r="G7495" s="1">
        <v>43120</v>
      </c>
      <c r="H7495" s="1">
        <v>43122</v>
      </c>
      <c r="I7495">
        <v>0</v>
      </c>
      <c r="J7495">
        <v>1082</v>
      </c>
      <c r="K7495">
        <v>1840</v>
      </c>
      <c r="L7495">
        <v>43153</v>
      </c>
      <c r="M7495" t="b">
        <v>0</v>
      </c>
      <c r="O7495" t="s">
        <v>190</v>
      </c>
      <c r="P7495" s="1">
        <v>43125</v>
      </c>
      <c r="Q7495" t="b">
        <v>1</v>
      </c>
      <c r="R7495" t="b">
        <v>0</v>
      </c>
      <c r="S7495" t="b">
        <v>1</v>
      </c>
      <c r="T7495">
        <v>11</v>
      </c>
      <c r="U7495">
        <v>3</v>
      </c>
      <c r="V7495">
        <v>1</v>
      </c>
      <c r="W7495">
        <v>95</v>
      </c>
      <c r="X7495">
        <v>1</v>
      </c>
      <c r="Y7495">
        <v>3</v>
      </c>
      <c r="Z7495">
        <v>0</v>
      </c>
      <c r="AA7495">
        <v>1</v>
      </c>
      <c r="AB7495">
        <v>1</v>
      </c>
      <c r="AC7495">
        <v>2</v>
      </c>
      <c r="AD7495">
        <v>0</v>
      </c>
      <c r="AE7495">
        <v>1188</v>
      </c>
      <c r="AF7495">
        <v>11</v>
      </c>
      <c r="AG7495">
        <v>2908</v>
      </c>
      <c r="AH7495">
        <v>1171</v>
      </c>
      <c r="AI7495">
        <v>0</v>
      </c>
      <c r="AN7495">
        <v>24.63</v>
      </c>
      <c r="AP7495" t="s">
        <v>59</v>
      </c>
      <c r="AS7495">
        <v>66</v>
      </c>
      <c r="AU7495">
        <v>49942</v>
      </c>
      <c r="AV7495">
        <v>1557</v>
      </c>
      <c r="AW7495">
        <v>23</v>
      </c>
      <c r="AX7495">
        <v>18</v>
      </c>
      <c r="AY7495" t="s">
        <v>60</v>
      </c>
      <c r="AZ7495">
        <v>0</v>
      </c>
      <c r="BA7495">
        <f t="shared" si="619"/>
        <v>9083</v>
      </c>
      <c r="BB7495">
        <f t="shared" si="620"/>
        <v>6917</v>
      </c>
      <c r="BC7495" t="s">
        <v>34</v>
      </c>
      <c r="BD7495">
        <f t="shared" si="621"/>
        <v>2</v>
      </c>
      <c r="BE7495">
        <f t="shared" si="622"/>
        <v>0</v>
      </c>
    </row>
    <row r="7496" spans="1:57" x14ac:dyDescent="0.25">
      <c r="A7496" t="s">
        <v>5249</v>
      </c>
      <c r="B7496" t="s">
        <v>5216</v>
      </c>
      <c r="C7496" t="s">
        <v>5217</v>
      </c>
      <c r="D7496" t="s">
        <v>55</v>
      </c>
      <c r="E7496" t="s">
        <v>56</v>
      </c>
      <c r="F7496" s="1">
        <v>43106</v>
      </c>
      <c r="G7496" s="1">
        <v>43103</v>
      </c>
      <c r="H7496" s="1">
        <v>43104</v>
      </c>
      <c r="I7496">
        <v>0</v>
      </c>
      <c r="J7496">
        <v>844</v>
      </c>
      <c r="K7496">
        <v>1602</v>
      </c>
      <c r="L7496">
        <v>42915</v>
      </c>
      <c r="M7496" t="b">
        <v>0</v>
      </c>
      <c r="O7496" t="s">
        <v>34</v>
      </c>
      <c r="P7496" s="1">
        <v>43106</v>
      </c>
      <c r="Q7496" t="b">
        <v>0</v>
      </c>
      <c r="R7496" t="b">
        <v>0</v>
      </c>
      <c r="S7496" t="b">
        <v>0</v>
      </c>
      <c r="T7496">
        <v>6</v>
      </c>
      <c r="U7496">
        <v>5</v>
      </c>
      <c r="V7496">
        <v>0</v>
      </c>
      <c r="W7496">
        <v>76</v>
      </c>
      <c r="X7496">
        <v>0</v>
      </c>
      <c r="Y7496">
        <v>3</v>
      </c>
      <c r="Z7496">
        <v>0</v>
      </c>
      <c r="AA7496">
        <v>1</v>
      </c>
      <c r="AB7496">
        <v>0</v>
      </c>
      <c r="AC7496">
        <v>0</v>
      </c>
      <c r="AD7496">
        <v>0</v>
      </c>
      <c r="AE7496">
        <v>1040</v>
      </c>
      <c r="AF7496">
        <v>9</v>
      </c>
      <c r="AG7496">
        <v>2598</v>
      </c>
      <c r="AH7496">
        <v>985</v>
      </c>
      <c r="AI7496">
        <v>0</v>
      </c>
      <c r="AN7496">
        <v>24.25</v>
      </c>
      <c r="AP7496" t="s">
        <v>59</v>
      </c>
      <c r="AS7496">
        <v>62</v>
      </c>
      <c r="AU7496">
        <v>50660</v>
      </c>
      <c r="AV7496">
        <v>1311</v>
      </c>
      <c r="AW7496">
        <v>23</v>
      </c>
      <c r="AX7496">
        <v>18</v>
      </c>
      <c r="AY7496" t="s">
        <v>60</v>
      </c>
      <c r="AZ7496">
        <v>0</v>
      </c>
      <c r="BA7496">
        <f t="shared" si="619"/>
        <v>8845</v>
      </c>
      <c r="BB7496">
        <f t="shared" si="620"/>
        <v>7155</v>
      </c>
      <c r="BC7496" t="s">
        <v>34</v>
      </c>
      <c r="BD7496">
        <f t="shared" si="621"/>
        <v>2</v>
      </c>
      <c r="BE7496">
        <f t="shared" si="622"/>
        <v>0</v>
      </c>
    </row>
    <row r="7497" spans="1:57" x14ac:dyDescent="0.25">
      <c r="A7497" t="s">
        <v>5251</v>
      </c>
      <c r="B7497" t="s">
        <v>5216</v>
      </c>
      <c r="C7497" t="s">
        <v>5217</v>
      </c>
      <c r="D7497" t="s">
        <v>55</v>
      </c>
      <c r="E7497" t="s">
        <v>56</v>
      </c>
      <c r="F7497" s="1">
        <v>43081</v>
      </c>
      <c r="G7497" s="1">
        <v>43077</v>
      </c>
      <c r="H7497" s="1">
        <v>43080</v>
      </c>
      <c r="I7497">
        <v>0</v>
      </c>
      <c r="J7497">
        <v>526</v>
      </c>
      <c r="K7497">
        <v>1284</v>
      </c>
      <c r="L7497">
        <v>42597</v>
      </c>
      <c r="M7497" t="b">
        <v>0</v>
      </c>
      <c r="O7497" t="s">
        <v>190</v>
      </c>
      <c r="P7497" s="1">
        <v>43081</v>
      </c>
      <c r="Q7497" t="b">
        <v>1</v>
      </c>
      <c r="R7497" t="b">
        <v>0</v>
      </c>
      <c r="S7497" t="b">
        <v>1</v>
      </c>
      <c r="T7497">
        <v>14</v>
      </c>
      <c r="U7497">
        <v>4</v>
      </c>
      <c r="V7497">
        <v>1</v>
      </c>
      <c r="W7497">
        <v>110</v>
      </c>
      <c r="X7497">
        <v>0</v>
      </c>
      <c r="Y7497">
        <v>3</v>
      </c>
      <c r="Z7497">
        <v>1</v>
      </c>
      <c r="AA7497">
        <v>0</v>
      </c>
      <c r="AB7497">
        <v>0</v>
      </c>
      <c r="AC7497">
        <v>2</v>
      </c>
      <c r="AD7497">
        <v>0</v>
      </c>
      <c r="AE7497">
        <v>1398</v>
      </c>
      <c r="AF7497">
        <v>14</v>
      </c>
      <c r="AG7497">
        <v>3722</v>
      </c>
      <c r="AH7497">
        <v>1375</v>
      </c>
      <c r="AI7497">
        <v>0</v>
      </c>
      <c r="AN7497">
        <v>23.96</v>
      </c>
      <c r="AP7497" t="s">
        <v>59</v>
      </c>
      <c r="AS7497">
        <v>54</v>
      </c>
      <c r="AU7497">
        <v>48035</v>
      </c>
      <c r="AV7497">
        <v>1906</v>
      </c>
      <c r="AW7497">
        <v>23</v>
      </c>
      <c r="AX7497">
        <v>18</v>
      </c>
      <c r="AY7497" t="s">
        <v>60</v>
      </c>
      <c r="AZ7497">
        <v>0</v>
      </c>
      <c r="BA7497">
        <f t="shared" si="619"/>
        <v>8527</v>
      </c>
      <c r="BB7497">
        <f t="shared" si="620"/>
        <v>7473</v>
      </c>
      <c r="BC7497" t="s">
        <v>34</v>
      </c>
      <c r="BD7497">
        <f t="shared" si="621"/>
        <v>2</v>
      </c>
      <c r="BE7497">
        <f t="shared" si="622"/>
        <v>0</v>
      </c>
    </row>
    <row r="7498" spans="1:57" x14ac:dyDescent="0.25">
      <c r="A7498" t="s">
        <v>5253</v>
      </c>
      <c r="B7498" t="s">
        <v>5216</v>
      </c>
      <c r="C7498" t="s">
        <v>5217</v>
      </c>
      <c r="D7498" t="s">
        <v>55</v>
      </c>
      <c r="E7498" t="s">
        <v>56</v>
      </c>
      <c r="F7498" s="1">
        <v>43056</v>
      </c>
      <c r="G7498" s="1">
        <v>43054</v>
      </c>
      <c r="H7498" s="1">
        <v>43055</v>
      </c>
      <c r="I7498">
        <v>0</v>
      </c>
      <c r="J7498">
        <v>255</v>
      </c>
      <c r="K7498">
        <v>1013</v>
      </c>
      <c r="L7498">
        <v>42326</v>
      </c>
      <c r="M7498" t="b">
        <v>0</v>
      </c>
      <c r="O7498" t="s">
        <v>34</v>
      </c>
      <c r="P7498" s="1">
        <v>43056</v>
      </c>
      <c r="Q7498" t="b">
        <v>0</v>
      </c>
      <c r="R7498" t="b">
        <v>0</v>
      </c>
      <c r="S7498" t="b">
        <v>0</v>
      </c>
      <c r="T7498">
        <v>7</v>
      </c>
      <c r="U7498">
        <v>3</v>
      </c>
      <c r="V7498">
        <v>0</v>
      </c>
      <c r="W7498">
        <v>59</v>
      </c>
      <c r="X7498">
        <v>0</v>
      </c>
      <c r="Y7498">
        <v>2</v>
      </c>
      <c r="Z7498">
        <v>0</v>
      </c>
      <c r="AA7498">
        <v>1</v>
      </c>
      <c r="AB7498">
        <v>1</v>
      </c>
      <c r="AC7498">
        <v>1</v>
      </c>
      <c r="AD7498">
        <v>0</v>
      </c>
      <c r="AE7498">
        <v>1184</v>
      </c>
      <c r="AF7498">
        <v>12</v>
      </c>
      <c r="AG7498">
        <v>3163</v>
      </c>
      <c r="AH7498">
        <v>1216</v>
      </c>
      <c r="AI7498">
        <v>0</v>
      </c>
      <c r="AN7498">
        <v>24.88</v>
      </c>
      <c r="AP7498" t="s">
        <v>59</v>
      </c>
      <c r="AS7498">
        <v>48</v>
      </c>
      <c r="AU7498">
        <v>55138</v>
      </c>
      <c r="AV7498">
        <v>5393</v>
      </c>
      <c r="AW7498">
        <v>23</v>
      </c>
      <c r="AX7498">
        <v>20</v>
      </c>
      <c r="AY7498" t="s">
        <v>60</v>
      </c>
      <c r="AZ7498">
        <v>0</v>
      </c>
      <c r="BA7498">
        <f t="shared" si="619"/>
        <v>8256</v>
      </c>
      <c r="BB7498">
        <f t="shared" si="620"/>
        <v>7744</v>
      </c>
      <c r="BC7498" t="s">
        <v>34</v>
      </c>
      <c r="BD7498">
        <f t="shared" si="621"/>
        <v>2</v>
      </c>
      <c r="BE7498">
        <f t="shared" si="622"/>
        <v>0</v>
      </c>
    </row>
    <row r="7499" spans="1:57" x14ac:dyDescent="0.25">
      <c r="A7499" t="s">
        <v>5255</v>
      </c>
      <c r="B7499" t="s">
        <v>5216</v>
      </c>
      <c r="C7499" t="s">
        <v>5217</v>
      </c>
      <c r="D7499" t="s">
        <v>55</v>
      </c>
      <c r="E7499" t="s">
        <v>56</v>
      </c>
      <c r="F7499" s="1">
        <v>43032</v>
      </c>
      <c r="G7499" s="1">
        <v>43031</v>
      </c>
      <c r="H7499" s="1">
        <v>43032</v>
      </c>
      <c r="I7499">
        <v>0</v>
      </c>
      <c r="J7499">
        <v>280</v>
      </c>
      <c r="K7499">
        <v>758</v>
      </c>
      <c r="L7499">
        <v>42071</v>
      </c>
      <c r="M7499" t="b">
        <v>0</v>
      </c>
      <c r="O7499" t="s">
        <v>34</v>
      </c>
      <c r="P7499" s="1">
        <v>43032</v>
      </c>
      <c r="Q7499" t="b">
        <v>0</v>
      </c>
      <c r="R7499" t="b">
        <v>0</v>
      </c>
      <c r="S7499" t="b">
        <v>0</v>
      </c>
      <c r="T7499">
        <v>8</v>
      </c>
      <c r="U7499">
        <v>2</v>
      </c>
      <c r="V7499">
        <v>0</v>
      </c>
      <c r="W7499">
        <v>9</v>
      </c>
      <c r="X7499">
        <v>0</v>
      </c>
      <c r="Y7499">
        <v>1</v>
      </c>
      <c r="Z7499">
        <v>0</v>
      </c>
      <c r="AA7499">
        <v>0</v>
      </c>
      <c r="AB7499">
        <v>0</v>
      </c>
      <c r="AC7499">
        <v>0</v>
      </c>
      <c r="AD7499">
        <v>1</v>
      </c>
      <c r="AE7499">
        <v>1159</v>
      </c>
      <c r="AF7499">
        <v>10</v>
      </c>
      <c r="AG7499">
        <v>2956</v>
      </c>
      <c r="AH7499">
        <v>1157</v>
      </c>
      <c r="AI7499">
        <v>0</v>
      </c>
      <c r="AN7499">
        <v>23.83</v>
      </c>
      <c r="AP7499" t="s">
        <v>59</v>
      </c>
      <c r="AS7499">
        <v>4</v>
      </c>
      <c r="AU7499">
        <v>20249</v>
      </c>
      <c r="AV7499">
        <v>390</v>
      </c>
      <c r="AW7499">
        <v>22</v>
      </c>
      <c r="AX7499">
        <v>16</v>
      </c>
      <c r="AY7499" t="s">
        <v>60</v>
      </c>
      <c r="AZ7499">
        <v>0</v>
      </c>
      <c r="BA7499">
        <f t="shared" si="619"/>
        <v>8001</v>
      </c>
      <c r="BB7499">
        <f t="shared" si="620"/>
        <v>7999</v>
      </c>
      <c r="BC7499" t="s">
        <v>289</v>
      </c>
      <c r="BD7499">
        <f t="shared" si="621"/>
        <v>1</v>
      </c>
      <c r="BE7499">
        <f t="shared" si="622"/>
        <v>0</v>
      </c>
    </row>
    <row r="7500" spans="1:57" x14ac:dyDescent="0.25">
      <c r="A7500" t="s">
        <v>5257</v>
      </c>
      <c r="B7500" t="s">
        <v>5216</v>
      </c>
      <c r="C7500" t="s">
        <v>5217</v>
      </c>
      <c r="D7500" t="s">
        <v>55</v>
      </c>
      <c r="E7500" t="s">
        <v>56</v>
      </c>
      <c r="F7500" s="1">
        <v>43013</v>
      </c>
      <c r="G7500" s="1">
        <v>43011</v>
      </c>
      <c r="H7500" s="1">
        <v>43012</v>
      </c>
      <c r="I7500">
        <v>0</v>
      </c>
      <c r="J7500">
        <v>478</v>
      </c>
      <c r="K7500">
        <v>478</v>
      </c>
      <c r="L7500">
        <v>41791</v>
      </c>
      <c r="M7500" t="b">
        <v>0</v>
      </c>
      <c r="O7500" t="s">
        <v>34</v>
      </c>
      <c r="P7500" s="1">
        <v>43013</v>
      </c>
      <c r="Q7500" t="b">
        <v>0</v>
      </c>
      <c r="R7500" t="b">
        <v>0</v>
      </c>
      <c r="S7500" t="b">
        <v>0</v>
      </c>
      <c r="T7500">
        <v>4</v>
      </c>
      <c r="U7500">
        <v>2</v>
      </c>
      <c r="V7500">
        <v>0</v>
      </c>
      <c r="W7500">
        <v>10</v>
      </c>
      <c r="X7500">
        <v>2</v>
      </c>
      <c r="Y7500">
        <v>1</v>
      </c>
      <c r="Z7500">
        <v>0</v>
      </c>
      <c r="AA7500">
        <v>0</v>
      </c>
      <c r="AB7500">
        <v>2</v>
      </c>
      <c r="AC7500">
        <v>0</v>
      </c>
      <c r="AD7500">
        <v>0</v>
      </c>
      <c r="AE7500">
        <v>1174</v>
      </c>
      <c r="AF7500">
        <v>11</v>
      </c>
      <c r="AG7500">
        <v>2956</v>
      </c>
      <c r="AH7500">
        <v>1123</v>
      </c>
      <c r="AI7500">
        <v>0</v>
      </c>
      <c r="AN7500">
        <v>24.82</v>
      </c>
      <c r="AP7500" t="s">
        <v>59</v>
      </c>
      <c r="AS7500">
        <v>5</v>
      </c>
      <c r="AU7500">
        <v>8351</v>
      </c>
      <c r="AV7500">
        <v>207</v>
      </c>
      <c r="AW7500">
        <v>20</v>
      </c>
      <c r="AX7500">
        <v>15</v>
      </c>
      <c r="AY7500" t="s">
        <v>60</v>
      </c>
      <c r="AZ7500">
        <v>0</v>
      </c>
      <c r="BA7500">
        <f t="shared" si="619"/>
        <v>7721</v>
      </c>
      <c r="BB7500">
        <f t="shared" si="620"/>
        <v>8279</v>
      </c>
      <c r="BC7500" t="s">
        <v>289</v>
      </c>
      <c r="BD7500">
        <f t="shared" si="621"/>
        <v>1</v>
      </c>
      <c r="BE7500">
        <f t="shared" si="622"/>
        <v>0</v>
      </c>
    </row>
    <row r="7501" spans="1:57" x14ac:dyDescent="0.25">
      <c r="A7501" t="s">
        <v>5259</v>
      </c>
      <c r="B7501" t="s">
        <v>5216</v>
      </c>
      <c r="C7501" t="s">
        <v>5217</v>
      </c>
      <c r="D7501" t="s">
        <v>55</v>
      </c>
      <c r="E7501" t="s">
        <v>56</v>
      </c>
      <c r="F7501" s="1">
        <v>42998</v>
      </c>
      <c r="G7501" s="1">
        <v>42995</v>
      </c>
      <c r="H7501" s="1">
        <v>42997</v>
      </c>
      <c r="I7501">
        <v>0</v>
      </c>
      <c r="J7501">
        <v>246</v>
      </c>
      <c r="K7501">
        <v>246</v>
      </c>
      <c r="L7501">
        <v>41559</v>
      </c>
      <c r="M7501" t="b">
        <v>0</v>
      </c>
      <c r="O7501" t="s">
        <v>34</v>
      </c>
      <c r="P7501" s="1">
        <v>42998</v>
      </c>
      <c r="Q7501" t="b">
        <v>0</v>
      </c>
      <c r="R7501" t="b">
        <v>0</v>
      </c>
      <c r="S7501" t="b">
        <v>0</v>
      </c>
      <c r="T7501">
        <v>4</v>
      </c>
      <c r="U7501">
        <v>1</v>
      </c>
      <c r="V7501">
        <v>0</v>
      </c>
      <c r="W7501">
        <v>8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2</v>
      </c>
      <c r="AD7501">
        <v>1</v>
      </c>
      <c r="AE7501">
        <v>1124</v>
      </c>
      <c r="AF7501">
        <v>10</v>
      </c>
      <c r="AG7501">
        <v>3112</v>
      </c>
      <c r="AH7501">
        <v>1068</v>
      </c>
      <c r="AI7501">
        <v>0</v>
      </c>
      <c r="AN7501">
        <v>25.08</v>
      </c>
      <c r="AP7501" t="s">
        <v>59</v>
      </c>
      <c r="AS7501">
        <v>41</v>
      </c>
      <c r="AU7501">
        <v>20924</v>
      </c>
      <c r="AV7501">
        <v>1076</v>
      </c>
      <c r="AW7501">
        <v>22</v>
      </c>
      <c r="AX7501">
        <v>17</v>
      </c>
      <c r="AY7501" t="s">
        <v>60</v>
      </c>
      <c r="AZ7501">
        <v>0</v>
      </c>
      <c r="BA7501">
        <f t="shared" si="619"/>
        <v>7489</v>
      </c>
      <c r="BB7501">
        <f t="shared" si="620"/>
        <v>8511</v>
      </c>
      <c r="BC7501" t="s">
        <v>289</v>
      </c>
      <c r="BD7501">
        <f t="shared" si="621"/>
        <v>1</v>
      </c>
      <c r="BE7501">
        <f t="shared" si="622"/>
        <v>0</v>
      </c>
    </row>
    <row r="7502" spans="1:57" x14ac:dyDescent="0.25">
      <c r="A7502" t="s">
        <v>5261</v>
      </c>
      <c r="B7502" t="s">
        <v>5216</v>
      </c>
      <c r="C7502" t="s">
        <v>5217</v>
      </c>
      <c r="D7502" t="s">
        <v>55</v>
      </c>
      <c r="E7502" t="s">
        <v>56</v>
      </c>
      <c r="F7502" s="1">
        <v>42983</v>
      </c>
      <c r="G7502" s="1">
        <v>42979</v>
      </c>
      <c r="H7502" s="1">
        <v>42982</v>
      </c>
      <c r="J7502">
        <v>1073</v>
      </c>
      <c r="K7502">
        <v>1073</v>
      </c>
      <c r="L7502">
        <v>41313</v>
      </c>
      <c r="M7502" t="b">
        <v>1</v>
      </c>
      <c r="O7502" t="s">
        <v>34</v>
      </c>
      <c r="P7502" s="1">
        <v>42983</v>
      </c>
      <c r="Q7502" t="b">
        <v>0</v>
      </c>
      <c r="R7502" t="b">
        <v>0</v>
      </c>
      <c r="S7502" t="b">
        <v>0</v>
      </c>
      <c r="T7502">
        <v>4</v>
      </c>
      <c r="U7502">
        <v>1</v>
      </c>
      <c r="V7502">
        <v>0</v>
      </c>
      <c r="W7502">
        <v>33</v>
      </c>
      <c r="X7502">
        <v>0</v>
      </c>
      <c r="Y7502">
        <v>1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1124</v>
      </c>
      <c r="AF7502">
        <v>9</v>
      </c>
      <c r="AG7502">
        <v>2859</v>
      </c>
      <c r="AH7502">
        <v>1073</v>
      </c>
      <c r="AI7502">
        <v>0</v>
      </c>
      <c r="AN7502">
        <v>24.37</v>
      </c>
      <c r="AP7502" t="s">
        <v>59</v>
      </c>
      <c r="AS7502">
        <v>24</v>
      </c>
      <c r="AU7502">
        <v>35086</v>
      </c>
      <c r="AV7502">
        <v>486</v>
      </c>
      <c r="AW7502">
        <v>22</v>
      </c>
      <c r="AX7502">
        <v>16</v>
      </c>
      <c r="AY7502" t="s">
        <v>60</v>
      </c>
      <c r="AZ7502">
        <v>0</v>
      </c>
      <c r="BA7502">
        <f t="shared" si="619"/>
        <v>7243</v>
      </c>
      <c r="BB7502">
        <f t="shared" si="620"/>
        <v>8757</v>
      </c>
      <c r="BC7502" t="s">
        <v>34</v>
      </c>
      <c r="BD7502">
        <f t="shared" si="621"/>
        <v>2</v>
      </c>
      <c r="BE7502">
        <f t="shared" si="622"/>
        <v>1</v>
      </c>
    </row>
    <row r="7503" spans="1:57" x14ac:dyDescent="0.25">
      <c r="A7503" t="s">
        <v>5263</v>
      </c>
      <c r="B7503" t="s">
        <v>5216</v>
      </c>
      <c r="C7503" t="s">
        <v>5217</v>
      </c>
      <c r="D7503" t="s">
        <v>55</v>
      </c>
      <c r="E7503" t="s">
        <v>56</v>
      </c>
      <c r="F7503" s="1">
        <v>42961</v>
      </c>
      <c r="G7503" s="1">
        <v>42958</v>
      </c>
      <c r="H7503" s="1">
        <v>42959</v>
      </c>
      <c r="J7503">
        <v>799</v>
      </c>
      <c r="K7503">
        <v>799</v>
      </c>
      <c r="L7503">
        <v>41039</v>
      </c>
      <c r="M7503" t="b">
        <v>0</v>
      </c>
      <c r="O7503" t="s">
        <v>34</v>
      </c>
      <c r="P7503" s="1">
        <v>42961</v>
      </c>
      <c r="Q7503" t="b">
        <v>0</v>
      </c>
      <c r="R7503" t="b">
        <v>0</v>
      </c>
      <c r="S7503" t="b">
        <v>0</v>
      </c>
      <c r="T7503">
        <v>9</v>
      </c>
      <c r="U7503">
        <v>2</v>
      </c>
      <c r="V7503">
        <v>0</v>
      </c>
      <c r="W7503">
        <v>47</v>
      </c>
      <c r="X7503">
        <v>0</v>
      </c>
      <c r="Y7503">
        <v>2</v>
      </c>
      <c r="Z7503">
        <v>0</v>
      </c>
      <c r="AA7503">
        <v>0</v>
      </c>
      <c r="AB7503">
        <v>2</v>
      </c>
      <c r="AC7503">
        <v>1</v>
      </c>
      <c r="AD7503">
        <v>0</v>
      </c>
      <c r="AE7503">
        <v>1408</v>
      </c>
      <c r="AF7503">
        <v>13</v>
      </c>
      <c r="AG7503">
        <v>3555</v>
      </c>
      <c r="AH7503">
        <v>1257</v>
      </c>
      <c r="AI7503">
        <v>0</v>
      </c>
      <c r="AN7503">
        <v>25.17</v>
      </c>
      <c r="AP7503" t="s">
        <v>59</v>
      </c>
      <c r="AS7503">
        <v>28</v>
      </c>
      <c r="AU7503">
        <v>34762</v>
      </c>
      <c r="AV7503">
        <v>1000</v>
      </c>
      <c r="AW7503">
        <v>22</v>
      </c>
      <c r="AX7503">
        <v>17</v>
      </c>
      <c r="AY7503" t="s">
        <v>60</v>
      </c>
      <c r="AZ7503">
        <v>0</v>
      </c>
      <c r="BA7503">
        <f t="shared" si="619"/>
        <v>6969</v>
      </c>
      <c r="BB7503">
        <f t="shared" si="620"/>
        <v>9031</v>
      </c>
      <c r="BC7503" t="s">
        <v>34</v>
      </c>
      <c r="BD7503">
        <f t="shared" si="621"/>
        <v>2</v>
      </c>
      <c r="BE7503">
        <f t="shared" si="622"/>
        <v>0</v>
      </c>
    </row>
    <row r="7504" spans="1:57" x14ac:dyDescent="0.25">
      <c r="A7504" t="s">
        <v>5265</v>
      </c>
      <c r="B7504" t="s">
        <v>5216</v>
      </c>
      <c r="C7504" t="s">
        <v>5217</v>
      </c>
      <c r="D7504" t="s">
        <v>55</v>
      </c>
      <c r="E7504" t="s">
        <v>56</v>
      </c>
      <c r="F7504" s="1">
        <v>42935</v>
      </c>
      <c r="G7504" s="1">
        <v>42932</v>
      </c>
      <c r="H7504" s="1">
        <v>42934</v>
      </c>
      <c r="J7504">
        <v>550</v>
      </c>
      <c r="K7504">
        <v>550</v>
      </c>
      <c r="L7504">
        <v>40790</v>
      </c>
      <c r="M7504" t="b">
        <v>0</v>
      </c>
      <c r="O7504" t="s">
        <v>34</v>
      </c>
      <c r="P7504" s="1">
        <v>42935</v>
      </c>
      <c r="Q7504" t="b">
        <v>0</v>
      </c>
      <c r="R7504" t="b">
        <v>0</v>
      </c>
      <c r="S7504" t="b">
        <v>0</v>
      </c>
      <c r="T7504">
        <v>5</v>
      </c>
      <c r="U7504">
        <v>4</v>
      </c>
      <c r="V7504">
        <v>0</v>
      </c>
      <c r="W7504">
        <v>24</v>
      </c>
      <c r="X7504">
        <v>0</v>
      </c>
      <c r="Y7504">
        <v>1</v>
      </c>
      <c r="Z7504">
        <v>0</v>
      </c>
      <c r="AA7504">
        <v>0</v>
      </c>
      <c r="AB7504">
        <v>2</v>
      </c>
      <c r="AC7504">
        <v>0</v>
      </c>
      <c r="AD7504">
        <v>1</v>
      </c>
      <c r="AE7504">
        <v>1090</v>
      </c>
      <c r="AF7504">
        <v>11</v>
      </c>
      <c r="AG7504">
        <v>2994</v>
      </c>
      <c r="AH7504">
        <v>1059</v>
      </c>
      <c r="AI7504">
        <v>0</v>
      </c>
      <c r="AN7504">
        <v>25.87</v>
      </c>
      <c r="AP7504" t="s">
        <v>59</v>
      </c>
      <c r="AS7504">
        <v>29</v>
      </c>
      <c r="AU7504">
        <v>29626</v>
      </c>
      <c r="AV7504">
        <v>762</v>
      </c>
      <c r="AW7504">
        <v>22</v>
      </c>
      <c r="AX7504">
        <v>17</v>
      </c>
      <c r="AY7504" t="s">
        <v>60</v>
      </c>
      <c r="AZ7504">
        <v>0</v>
      </c>
      <c r="BA7504">
        <f t="shared" si="619"/>
        <v>6720</v>
      </c>
      <c r="BB7504">
        <f t="shared" si="620"/>
        <v>9280</v>
      </c>
      <c r="BC7504" t="s">
        <v>34</v>
      </c>
      <c r="BD7504">
        <f t="shared" si="621"/>
        <v>2</v>
      </c>
      <c r="BE7504">
        <f t="shared" si="622"/>
        <v>0</v>
      </c>
    </row>
    <row r="7505" spans="1:57" x14ac:dyDescent="0.25">
      <c r="A7505" t="s">
        <v>5267</v>
      </c>
      <c r="B7505" t="s">
        <v>5216</v>
      </c>
      <c r="C7505" t="s">
        <v>5217</v>
      </c>
      <c r="D7505" t="s">
        <v>55</v>
      </c>
      <c r="E7505" t="s">
        <v>56</v>
      </c>
      <c r="F7505" s="1">
        <v>42908</v>
      </c>
      <c r="G7505" s="1">
        <v>42906</v>
      </c>
      <c r="H7505" s="1">
        <v>42908</v>
      </c>
      <c r="J7505">
        <v>274</v>
      </c>
      <c r="K7505">
        <v>274</v>
      </c>
      <c r="L7505">
        <v>40514</v>
      </c>
      <c r="M7505" t="b">
        <v>0</v>
      </c>
      <c r="O7505" t="s">
        <v>34</v>
      </c>
      <c r="P7505" s="1">
        <v>42908</v>
      </c>
      <c r="Q7505" t="b">
        <v>0</v>
      </c>
      <c r="R7505" t="b">
        <v>0</v>
      </c>
      <c r="S7505" t="b">
        <v>0</v>
      </c>
      <c r="T7505">
        <v>7</v>
      </c>
      <c r="U7505">
        <v>2</v>
      </c>
      <c r="V7505">
        <v>0</v>
      </c>
      <c r="W7505">
        <v>25</v>
      </c>
      <c r="X7505">
        <v>1</v>
      </c>
      <c r="Y7505">
        <v>1</v>
      </c>
      <c r="Z7505">
        <v>1</v>
      </c>
      <c r="AA7505">
        <v>0</v>
      </c>
      <c r="AB7505">
        <v>2</v>
      </c>
      <c r="AC7505">
        <v>2</v>
      </c>
      <c r="AD7505">
        <v>0</v>
      </c>
      <c r="AE7505">
        <v>1246</v>
      </c>
      <c r="AF7505">
        <v>12</v>
      </c>
      <c r="AG7505">
        <v>3371</v>
      </c>
      <c r="AH7505">
        <v>1157</v>
      </c>
      <c r="AI7505">
        <v>0</v>
      </c>
      <c r="AN7505">
        <v>25.34</v>
      </c>
      <c r="AP7505" t="s">
        <v>59</v>
      </c>
      <c r="AS7505">
        <v>25</v>
      </c>
      <c r="AU7505">
        <v>28650</v>
      </c>
      <c r="AV7505">
        <v>982</v>
      </c>
      <c r="AW7505">
        <v>22</v>
      </c>
      <c r="AX7505">
        <v>17</v>
      </c>
      <c r="AY7505" t="s">
        <v>60</v>
      </c>
      <c r="AZ7505">
        <v>0</v>
      </c>
      <c r="BA7505">
        <f t="shared" si="619"/>
        <v>6444</v>
      </c>
      <c r="BB7505">
        <f t="shared" si="620"/>
        <v>9556</v>
      </c>
      <c r="BC7505" t="s">
        <v>34</v>
      </c>
      <c r="BD7505">
        <f t="shared" si="621"/>
        <v>2</v>
      </c>
      <c r="BE7505">
        <f t="shared" si="622"/>
        <v>0</v>
      </c>
    </row>
    <row r="7506" spans="1:57" x14ac:dyDescent="0.25">
      <c r="A7506" t="s">
        <v>5269</v>
      </c>
      <c r="B7506" t="s">
        <v>5216</v>
      </c>
      <c r="C7506" t="s">
        <v>5217</v>
      </c>
      <c r="D7506" t="s">
        <v>55</v>
      </c>
      <c r="E7506" t="s">
        <v>56</v>
      </c>
      <c r="F7506" s="1">
        <v>42884</v>
      </c>
      <c r="G7506" s="1">
        <v>42881</v>
      </c>
      <c r="H7506" s="1">
        <v>42884</v>
      </c>
      <c r="J7506">
        <v>1001</v>
      </c>
      <c r="K7506">
        <v>1001</v>
      </c>
      <c r="L7506">
        <v>40240</v>
      </c>
      <c r="M7506" t="b">
        <v>1</v>
      </c>
      <c r="O7506" t="s">
        <v>34</v>
      </c>
      <c r="P7506" s="1">
        <v>42884</v>
      </c>
      <c r="Q7506" t="b">
        <v>0</v>
      </c>
      <c r="R7506" t="b">
        <v>0</v>
      </c>
      <c r="S7506" t="b">
        <v>0</v>
      </c>
      <c r="T7506">
        <v>10</v>
      </c>
      <c r="U7506">
        <v>1</v>
      </c>
      <c r="V7506">
        <v>0</v>
      </c>
      <c r="W7506">
        <v>9</v>
      </c>
      <c r="X7506">
        <v>0</v>
      </c>
      <c r="Y7506">
        <v>5</v>
      </c>
      <c r="Z7506">
        <v>0</v>
      </c>
      <c r="AA7506">
        <v>0</v>
      </c>
      <c r="AB7506">
        <v>6</v>
      </c>
      <c r="AC7506">
        <v>3</v>
      </c>
      <c r="AD7506">
        <v>1</v>
      </c>
      <c r="AE7506">
        <v>1077</v>
      </c>
      <c r="AF7506">
        <v>11</v>
      </c>
      <c r="AG7506">
        <v>2753</v>
      </c>
      <c r="AH7506">
        <v>1018</v>
      </c>
      <c r="AI7506">
        <v>0</v>
      </c>
      <c r="AN7506">
        <v>24.69</v>
      </c>
      <c r="AP7506" t="s">
        <v>59</v>
      </c>
      <c r="AS7506">
        <v>6</v>
      </c>
      <c r="AU7506">
        <v>22173</v>
      </c>
      <c r="AV7506">
        <v>603</v>
      </c>
      <c r="AW7506">
        <v>22</v>
      </c>
      <c r="AX7506">
        <v>16</v>
      </c>
      <c r="AY7506" t="s">
        <v>60</v>
      </c>
      <c r="AZ7506">
        <v>0</v>
      </c>
      <c r="BA7506">
        <f t="shared" si="619"/>
        <v>6170</v>
      </c>
      <c r="BB7506">
        <f t="shared" si="620"/>
        <v>9830</v>
      </c>
      <c r="BC7506" t="s">
        <v>289</v>
      </c>
      <c r="BD7506">
        <f t="shared" si="621"/>
        <v>1</v>
      </c>
      <c r="BE7506">
        <f t="shared" si="622"/>
        <v>1</v>
      </c>
    </row>
    <row r="7507" spans="1:57" x14ac:dyDescent="0.25">
      <c r="A7507" t="s">
        <v>5271</v>
      </c>
      <c r="B7507" t="s">
        <v>5216</v>
      </c>
      <c r="C7507" t="s">
        <v>5217</v>
      </c>
      <c r="D7507" t="s">
        <v>55</v>
      </c>
      <c r="E7507" t="s">
        <v>56</v>
      </c>
      <c r="F7507" s="1">
        <v>42863</v>
      </c>
      <c r="G7507" s="1">
        <v>42860</v>
      </c>
      <c r="H7507" s="1">
        <v>42863</v>
      </c>
      <c r="J7507">
        <v>741</v>
      </c>
      <c r="K7507">
        <v>741</v>
      </c>
      <c r="L7507">
        <v>39980</v>
      </c>
      <c r="M7507" t="b">
        <v>0</v>
      </c>
      <c r="O7507" t="s">
        <v>34</v>
      </c>
      <c r="P7507" s="1">
        <v>42863</v>
      </c>
      <c r="Q7507" t="b">
        <v>0</v>
      </c>
      <c r="R7507" t="b">
        <v>0</v>
      </c>
      <c r="S7507" t="b">
        <v>0</v>
      </c>
      <c r="T7507">
        <v>8</v>
      </c>
      <c r="U7507">
        <v>1</v>
      </c>
      <c r="V7507">
        <v>0</v>
      </c>
      <c r="W7507">
        <v>8</v>
      </c>
      <c r="X7507">
        <v>1</v>
      </c>
      <c r="Y7507">
        <v>2</v>
      </c>
      <c r="Z7507">
        <v>0</v>
      </c>
      <c r="AA7507">
        <v>0</v>
      </c>
      <c r="AB7507">
        <v>2</v>
      </c>
      <c r="AC7507">
        <v>0</v>
      </c>
      <c r="AD7507">
        <v>1</v>
      </c>
      <c r="AE7507">
        <v>1175</v>
      </c>
      <c r="AF7507">
        <v>8</v>
      </c>
      <c r="AG7507">
        <v>2899</v>
      </c>
      <c r="AH7507">
        <v>1096</v>
      </c>
      <c r="AI7507">
        <v>0</v>
      </c>
      <c r="AN7507">
        <v>24.94</v>
      </c>
      <c r="AP7507" t="s">
        <v>59</v>
      </c>
      <c r="AS7507">
        <v>6</v>
      </c>
      <c r="AU7507">
        <v>18558</v>
      </c>
      <c r="AV7507">
        <v>513</v>
      </c>
      <c r="AW7507">
        <v>21</v>
      </c>
      <c r="AX7507">
        <v>16</v>
      </c>
      <c r="AY7507" t="s">
        <v>60</v>
      </c>
      <c r="AZ7507">
        <v>0</v>
      </c>
      <c r="BA7507">
        <f t="shared" si="619"/>
        <v>5910</v>
      </c>
      <c r="BB7507">
        <f t="shared" si="620"/>
        <v>10090</v>
      </c>
      <c r="BC7507" t="s">
        <v>289</v>
      </c>
      <c r="BD7507">
        <f t="shared" si="621"/>
        <v>1</v>
      </c>
      <c r="BE7507">
        <f t="shared" si="622"/>
        <v>0</v>
      </c>
    </row>
    <row r="7508" spans="1:57" x14ac:dyDescent="0.25">
      <c r="A7508" t="s">
        <v>5273</v>
      </c>
      <c r="B7508" t="s">
        <v>5216</v>
      </c>
      <c r="C7508" t="s">
        <v>5217</v>
      </c>
      <c r="D7508" t="s">
        <v>55</v>
      </c>
      <c r="E7508" t="s">
        <v>56</v>
      </c>
      <c r="F7508" s="1">
        <v>42844</v>
      </c>
      <c r="G7508" s="1">
        <v>42843</v>
      </c>
      <c r="H7508" s="1">
        <v>42844</v>
      </c>
      <c r="J7508">
        <v>505</v>
      </c>
      <c r="K7508">
        <v>505</v>
      </c>
      <c r="L7508">
        <v>39744</v>
      </c>
      <c r="M7508" t="b">
        <v>0</v>
      </c>
      <c r="O7508" t="s">
        <v>34</v>
      </c>
      <c r="P7508" s="1">
        <v>42844</v>
      </c>
      <c r="Q7508" t="b">
        <v>0</v>
      </c>
      <c r="R7508" t="b">
        <v>0</v>
      </c>
      <c r="S7508" t="b">
        <v>0</v>
      </c>
      <c r="T7508">
        <v>10</v>
      </c>
      <c r="U7508">
        <v>1</v>
      </c>
      <c r="V7508">
        <v>0</v>
      </c>
      <c r="W7508">
        <v>7</v>
      </c>
      <c r="X7508">
        <v>1</v>
      </c>
      <c r="Y7508">
        <v>3</v>
      </c>
      <c r="Z7508">
        <v>0</v>
      </c>
      <c r="AA7508">
        <v>0</v>
      </c>
      <c r="AB7508">
        <v>5</v>
      </c>
      <c r="AC7508">
        <v>1</v>
      </c>
      <c r="AD7508">
        <v>1</v>
      </c>
      <c r="AE7508">
        <v>1042</v>
      </c>
      <c r="AF7508">
        <v>10</v>
      </c>
      <c r="AG7508">
        <v>2742</v>
      </c>
      <c r="AH7508">
        <v>980</v>
      </c>
      <c r="AI7508">
        <v>1</v>
      </c>
      <c r="AN7508">
        <v>24.99</v>
      </c>
      <c r="AP7508" t="s">
        <v>59</v>
      </c>
      <c r="AS7508">
        <v>1</v>
      </c>
      <c r="AU7508">
        <v>13470</v>
      </c>
      <c r="AV7508">
        <v>842</v>
      </c>
      <c r="AW7508">
        <v>21</v>
      </c>
      <c r="AX7508">
        <v>17</v>
      </c>
      <c r="AY7508" t="s">
        <v>60</v>
      </c>
      <c r="AZ7508">
        <v>0</v>
      </c>
      <c r="BA7508">
        <f t="shared" si="619"/>
        <v>5674</v>
      </c>
      <c r="BB7508">
        <f t="shared" si="620"/>
        <v>10326</v>
      </c>
      <c r="BC7508" t="s">
        <v>289</v>
      </c>
      <c r="BD7508">
        <f t="shared" si="621"/>
        <v>1</v>
      </c>
      <c r="BE7508">
        <f t="shared" si="622"/>
        <v>0</v>
      </c>
    </row>
    <row r="7509" spans="1:57" x14ac:dyDescent="0.25">
      <c r="A7509" t="s">
        <v>5275</v>
      </c>
      <c r="B7509" t="s">
        <v>5216</v>
      </c>
      <c r="C7509" t="s">
        <v>5217</v>
      </c>
      <c r="D7509" t="s">
        <v>55</v>
      </c>
      <c r="E7509" t="s">
        <v>56</v>
      </c>
      <c r="F7509" s="1">
        <v>42819</v>
      </c>
      <c r="G7509" s="1">
        <v>42817</v>
      </c>
      <c r="H7509" s="1">
        <v>42819</v>
      </c>
      <c r="J7509">
        <v>232</v>
      </c>
      <c r="K7509">
        <v>232</v>
      </c>
      <c r="L7509">
        <v>39471</v>
      </c>
      <c r="M7509" t="b">
        <v>0</v>
      </c>
      <c r="O7509" t="s">
        <v>34</v>
      </c>
      <c r="P7509" s="1">
        <v>42819</v>
      </c>
      <c r="Q7509" t="b">
        <v>0</v>
      </c>
      <c r="R7509" t="b">
        <v>0</v>
      </c>
      <c r="S7509" t="b">
        <v>0</v>
      </c>
      <c r="T7509">
        <v>8</v>
      </c>
      <c r="U7509">
        <v>1</v>
      </c>
      <c r="V7509">
        <v>0</v>
      </c>
      <c r="W7509">
        <v>5</v>
      </c>
      <c r="X7509">
        <v>0</v>
      </c>
      <c r="Y7509">
        <v>2</v>
      </c>
      <c r="Z7509">
        <v>0</v>
      </c>
      <c r="AA7509">
        <v>0</v>
      </c>
      <c r="AB7509">
        <v>4</v>
      </c>
      <c r="AC7509">
        <v>0</v>
      </c>
      <c r="AD7509">
        <v>1</v>
      </c>
      <c r="AE7509">
        <v>1113</v>
      </c>
      <c r="AF7509">
        <v>11</v>
      </c>
      <c r="AG7509">
        <v>2655</v>
      </c>
      <c r="AH7509">
        <v>1040</v>
      </c>
      <c r="AI7509">
        <v>1</v>
      </c>
      <c r="AN7509">
        <v>24.92</v>
      </c>
      <c r="AP7509" t="s">
        <v>59</v>
      </c>
      <c r="AS7509">
        <v>1</v>
      </c>
      <c r="AU7509">
        <v>11276</v>
      </c>
      <c r="AV7509">
        <v>394</v>
      </c>
      <c r="AW7509">
        <v>21</v>
      </c>
      <c r="AX7509">
        <v>16</v>
      </c>
      <c r="AY7509" t="s">
        <v>60</v>
      </c>
      <c r="AZ7509">
        <v>0</v>
      </c>
      <c r="BA7509">
        <f t="shared" si="619"/>
        <v>5401</v>
      </c>
      <c r="BB7509">
        <f t="shared" si="620"/>
        <v>10599</v>
      </c>
      <c r="BC7509" t="s">
        <v>289</v>
      </c>
      <c r="BD7509">
        <f t="shared" si="621"/>
        <v>1</v>
      </c>
      <c r="BE7509">
        <f t="shared" si="622"/>
        <v>0</v>
      </c>
    </row>
    <row r="7510" spans="1:57" x14ac:dyDescent="0.25">
      <c r="A7510" t="s">
        <v>5277</v>
      </c>
      <c r="B7510" t="s">
        <v>5216</v>
      </c>
      <c r="C7510" t="s">
        <v>5217</v>
      </c>
      <c r="D7510" t="s">
        <v>55</v>
      </c>
      <c r="E7510" t="s">
        <v>56</v>
      </c>
      <c r="F7510" s="1">
        <v>42798</v>
      </c>
      <c r="G7510" s="1">
        <v>42796</v>
      </c>
      <c r="H7510" s="1">
        <v>42798</v>
      </c>
      <c r="J7510">
        <v>996</v>
      </c>
      <c r="K7510">
        <v>996</v>
      </c>
      <c r="L7510">
        <v>39239</v>
      </c>
      <c r="M7510" t="b">
        <v>1</v>
      </c>
      <c r="O7510" t="s">
        <v>34</v>
      </c>
      <c r="P7510" s="1">
        <v>42799</v>
      </c>
      <c r="Q7510" t="b">
        <v>0</v>
      </c>
      <c r="R7510" t="b">
        <v>0</v>
      </c>
      <c r="S7510" t="b">
        <v>0</v>
      </c>
      <c r="T7510">
        <v>20</v>
      </c>
      <c r="U7510">
        <v>1</v>
      </c>
      <c r="V7510">
        <v>0</v>
      </c>
      <c r="W7510">
        <v>11</v>
      </c>
      <c r="X7510">
        <v>0</v>
      </c>
      <c r="Y7510">
        <v>2</v>
      </c>
      <c r="Z7510">
        <v>0</v>
      </c>
      <c r="AA7510">
        <v>1</v>
      </c>
      <c r="AB7510">
        <v>9</v>
      </c>
      <c r="AC7510">
        <v>1</v>
      </c>
      <c r="AD7510">
        <v>3</v>
      </c>
      <c r="AE7510">
        <v>1048</v>
      </c>
      <c r="AF7510">
        <v>9</v>
      </c>
      <c r="AG7510">
        <v>2591</v>
      </c>
      <c r="AH7510">
        <v>1019</v>
      </c>
      <c r="AI7510">
        <v>0</v>
      </c>
      <c r="AN7510">
        <v>24.42</v>
      </c>
      <c r="AP7510" t="s">
        <v>59</v>
      </c>
      <c r="AS7510">
        <v>4</v>
      </c>
      <c r="AU7510">
        <v>20708</v>
      </c>
      <c r="AV7510">
        <v>520</v>
      </c>
      <c r="AW7510">
        <v>22</v>
      </c>
      <c r="AX7510">
        <v>16</v>
      </c>
      <c r="AY7510" t="s">
        <v>60</v>
      </c>
      <c r="AZ7510">
        <v>0</v>
      </c>
      <c r="BA7510">
        <f t="shared" si="619"/>
        <v>5169</v>
      </c>
      <c r="BB7510">
        <f t="shared" si="620"/>
        <v>10831</v>
      </c>
      <c r="BC7510" t="s">
        <v>34</v>
      </c>
      <c r="BD7510">
        <f t="shared" si="621"/>
        <v>2</v>
      </c>
      <c r="BE7510">
        <f t="shared" si="622"/>
        <v>1</v>
      </c>
    </row>
    <row r="7511" spans="1:57" x14ac:dyDescent="0.25">
      <c r="A7511" t="s">
        <v>5279</v>
      </c>
      <c r="B7511" t="s">
        <v>5216</v>
      </c>
      <c r="C7511" t="s">
        <v>5217</v>
      </c>
      <c r="D7511" t="s">
        <v>55</v>
      </c>
      <c r="E7511" t="s">
        <v>56</v>
      </c>
      <c r="F7511" s="1">
        <v>42780</v>
      </c>
      <c r="G7511" s="1">
        <v>42778</v>
      </c>
      <c r="H7511" s="1">
        <v>42780</v>
      </c>
      <c r="J7511">
        <v>771</v>
      </c>
      <c r="K7511">
        <v>771</v>
      </c>
      <c r="L7511">
        <v>39014</v>
      </c>
      <c r="M7511" t="b">
        <v>0</v>
      </c>
      <c r="O7511" t="s">
        <v>34</v>
      </c>
      <c r="P7511" s="1">
        <v>42780</v>
      </c>
      <c r="Q7511" t="b">
        <v>0</v>
      </c>
      <c r="R7511" t="b">
        <v>0</v>
      </c>
      <c r="S7511" t="b">
        <v>0</v>
      </c>
      <c r="T7511">
        <v>23</v>
      </c>
      <c r="U7511">
        <v>1</v>
      </c>
      <c r="V7511">
        <v>0</v>
      </c>
      <c r="W7511">
        <v>12</v>
      </c>
      <c r="X7511">
        <v>1</v>
      </c>
      <c r="Y7511">
        <v>1</v>
      </c>
      <c r="Z7511">
        <v>0</v>
      </c>
      <c r="AA7511">
        <v>1</v>
      </c>
      <c r="AB7511">
        <v>12</v>
      </c>
      <c r="AC7511">
        <v>1</v>
      </c>
      <c r="AD7511">
        <v>4</v>
      </c>
      <c r="AE7511">
        <v>1188</v>
      </c>
      <c r="AF7511">
        <v>11</v>
      </c>
      <c r="AG7511">
        <v>3669</v>
      </c>
      <c r="AH7511">
        <v>1261</v>
      </c>
      <c r="AI7511">
        <v>0</v>
      </c>
      <c r="AN7511">
        <v>24.84</v>
      </c>
      <c r="AP7511" t="s">
        <v>59</v>
      </c>
      <c r="AS7511">
        <v>3</v>
      </c>
      <c r="AU7511">
        <v>20149</v>
      </c>
      <c r="AV7511">
        <v>586</v>
      </c>
      <c r="AW7511">
        <v>22</v>
      </c>
      <c r="AX7511">
        <v>16</v>
      </c>
      <c r="AY7511" t="s">
        <v>60</v>
      </c>
      <c r="AZ7511">
        <v>0</v>
      </c>
      <c r="BA7511">
        <f t="shared" si="619"/>
        <v>4944</v>
      </c>
      <c r="BB7511">
        <f t="shared" si="620"/>
        <v>11056</v>
      </c>
      <c r="BC7511" t="s">
        <v>289</v>
      </c>
      <c r="BD7511">
        <f t="shared" si="621"/>
        <v>1</v>
      </c>
      <c r="BE7511">
        <f t="shared" si="622"/>
        <v>0</v>
      </c>
    </row>
    <row r="7512" spans="1:57" x14ac:dyDescent="0.25">
      <c r="A7512" t="s">
        <v>5281</v>
      </c>
      <c r="B7512" t="s">
        <v>5216</v>
      </c>
      <c r="C7512" t="s">
        <v>5217</v>
      </c>
      <c r="D7512" t="s">
        <v>55</v>
      </c>
      <c r="E7512" t="s">
        <v>56</v>
      </c>
      <c r="F7512" s="1">
        <v>42763</v>
      </c>
      <c r="G7512" s="1">
        <v>42760</v>
      </c>
      <c r="H7512" s="1">
        <v>42762</v>
      </c>
      <c r="J7512">
        <v>492</v>
      </c>
      <c r="K7512">
        <v>492</v>
      </c>
      <c r="L7512">
        <v>38735</v>
      </c>
      <c r="M7512" t="b">
        <v>0</v>
      </c>
      <c r="O7512" t="s">
        <v>34</v>
      </c>
      <c r="P7512" s="1">
        <v>42763</v>
      </c>
      <c r="Q7512" t="b">
        <v>0</v>
      </c>
      <c r="R7512" t="b">
        <v>0</v>
      </c>
      <c r="S7512" t="b">
        <v>0</v>
      </c>
      <c r="T7512">
        <v>14</v>
      </c>
      <c r="U7512">
        <v>1</v>
      </c>
      <c r="V7512">
        <v>0</v>
      </c>
      <c r="W7512">
        <v>6</v>
      </c>
      <c r="X7512">
        <v>0</v>
      </c>
      <c r="Y7512">
        <v>1</v>
      </c>
      <c r="Z7512">
        <v>0</v>
      </c>
      <c r="AA7512">
        <v>0</v>
      </c>
      <c r="AB7512">
        <v>9</v>
      </c>
      <c r="AC7512">
        <v>0</v>
      </c>
      <c r="AD7512">
        <v>3</v>
      </c>
      <c r="AE7512">
        <v>1029</v>
      </c>
      <c r="AF7512">
        <v>9</v>
      </c>
      <c r="AG7512">
        <v>2839</v>
      </c>
      <c r="AH7512">
        <v>1005</v>
      </c>
      <c r="AI7512">
        <v>1</v>
      </c>
      <c r="AN7512">
        <v>24.89</v>
      </c>
      <c r="AP7512" t="s">
        <v>59</v>
      </c>
      <c r="AS7512">
        <v>3</v>
      </c>
      <c r="AU7512">
        <v>18284</v>
      </c>
      <c r="AV7512">
        <v>496</v>
      </c>
      <c r="AW7512">
        <v>21</v>
      </c>
      <c r="AX7512">
        <v>16</v>
      </c>
      <c r="AY7512" t="s">
        <v>60</v>
      </c>
      <c r="AZ7512">
        <v>0</v>
      </c>
      <c r="BA7512">
        <f t="shared" si="619"/>
        <v>4665</v>
      </c>
      <c r="BB7512">
        <f t="shared" si="620"/>
        <v>11335</v>
      </c>
      <c r="BC7512" t="s">
        <v>289</v>
      </c>
      <c r="BD7512">
        <f t="shared" si="621"/>
        <v>1</v>
      </c>
      <c r="BE7512">
        <f t="shared" si="622"/>
        <v>0</v>
      </c>
    </row>
    <row r="7513" spans="1:57" x14ac:dyDescent="0.25">
      <c r="A7513" t="s">
        <v>5283</v>
      </c>
      <c r="B7513" t="s">
        <v>5216</v>
      </c>
      <c r="C7513" t="s">
        <v>5217</v>
      </c>
      <c r="D7513" t="s">
        <v>55</v>
      </c>
      <c r="E7513" t="s">
        <v>56</v>
      </c>
      <c r="F7513" s="1">
        <v>42740</v>
      </c>
      <c r="G7513" s="1">
        <v>42739</v>
      </c>
      <c r="H7513" s="1">
        <v>42740</v>
      </c>
      <c r="J7513">
        <v>256</v>
      </c>
      <c r="K7513">
        <v>256</v>
      </c>
      <c r="L7513">
        <v>38499</v>
      </c>
      <c r="M7513" t="b">
        <v>0</v>
      </c>
      <c r="O7513" t="s">
        <v>34</v>
      </c>
      <c r="P7513" s="1">
        <v>42740</v>
      </c>
      <c r="Q7513" t="b">
        <v>0</v>
      </c>
      <c r="R7513" t="b">
        <v>0</v>
      </c>
      <c r="S7513" t="b">
        <v>0</v>
      </c>
      <c r="T7513">
        <v>5</v>
      </c>
      <c r="U7513">
        <v>1</v>
      </c>
      <c r="V7513">
        <v>0</v>
      </c>
      <c r="W7513">
        <v>6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</v>
      </c>
      <c r="AD7513">
        <v>6</v>
      </c>
      <c r="AE7513">
        <v>1053</v>
      </c>
      <c r="AF7513">
        <v>9</v>
      </c>
      <c r="AG7513">
        <v>2575</v>
      </c>
      <c r="AH7513">
        <v>871</v>
      </c>
      <c r="AI7513">
        <v>0</v>
      </c>
      <c r="AN7513">
        <v>24.65</v>
      </c>
      <c r="AP7513" t="s">
        <v>59</v>
      </c>
      <c r="AS7513">
        <v>6</v>
      </c>
      <c r="AU7513">
        <v>6264</v>
      </c>
      <c r="AV7513">
        <v>236</v>
      </c>
      <c r="AW7513">
        <v>20</v>
      </c>
      <c r="AX7513">
        <v>15</v>
      </c>
      <c r="AY7513" t="s">
        <v>60</v>
      </c>
      <c r="AZ7513">
        <v>0</v>
      </c>
      <c r="BA7513">
        <f t="shared" si="619"/>
        <v>4429</v>
      </c>
      <c r="BB7513">
        <f t="shared" si="620"/>
        <v>11571</v>
      </c>
      <c r="BC7513" t="s">
        <v>289</v>
      </c>
      <c r="BD7513">
        <f t="shared" si="621"/>
        <v>1</v>
      </c>
      <c r="BE7513">
        <f t="shared" si="622"/>
        <v>0</v>
      </c>
    </row>
    <row r="7514" spans="1:57" x14ac:dyDescent="0.25">
      <c r="A7514" t="s">
        <v>5285</v>
      </c>
      <c r="B7514" t="s">
        <v>5216</v>
      </c>
      <c r="C7514" t="s">
        <v>5217</v>
      </c>
      <c r="D7514" t="s">
        <v>55</v>
      </c>
      <c r="E7514" t="s">
        <v>56</v>
      </c>
      <c r="F7514" s="1">
        <v>42720</v>
      </c>
      <c r="G7514" s="1">
        <v>42717</v>
      </c>
      <c r="H7514" s="1">
        <v>42719</v>
      </c>
      <c r="J7514">
        <v>1012</v>
      </c>
      <c r="K7514">
        <v>1012</v>
      </c>
      <c r="L7514">
        <v>38243</v>
      </c>
      <c r="M7514" t="b">
        <v>1</v>
      </c>
      <c r="O7514" t="s">
        <v>34</v>
      </c>
      <c r="P7514" s="1">
        <v>42720</v>
      </c>
      <c r="Q7514" t="b">
        <v>0</v>
      </c>
      <c r="R7514" t="b">
        <v>0</v>
      </c>
      <c r="S7514" t="b">
        <v>0</v>
      </c>
      <c r="T7514">
        <v>4</v>
      </c>
      <c r="U7514">
        <v>1</v>
      </c>
      <c r="V7514">
        <v>0</v>
      </c>
      <c r="W7514">
        <v>10</v>
      </c>
      <c r="X7514">
        <v>0</v>
      </c>
      <c r="Y7514">
        <v>1</v>
      </c>
      <c r="Z7514">
        <v>0</v>
      </c>
      <c r="AA7514">
        <v>0</v>
      </c>
      <c r="AB7514">
        <v>2</v>
      </c>
      <c r="AC7514">
        <v>1</v>
      </c>
      <c r="AD7514">
        <v>0</v>
      </c>
      <c r="AE7514">
        <v>917</v>
      </c>
      <c r="AF7514">
        <v>7</v>
      </c>
      <c r="AG7514">
        <v>2476</v>
      </c>
      <c r="AH7514">
        <v>922</v>
      </c>
      <c r="AI7514">
        <v>0</v>
      </c>
      <c r="AN7514">
        <v>24.37</v>
      </c>
      <c r="AP7514" t="s">
        <v>59</v>
      </c>
      <c r="AS7514">
        <v>4</v>
      </c>
      <c r="AU7514">
        <v>13767</v>
      </c>
      <c r="AV7514">
        <v>166</v>
      </c>
      <c r="AW7514">
        <v>21</v>
      </c>
      <c r="AX7514">
        <v>15</v>
      </c>
      <c r="AY7514" t="s">
        <v>60</v>
      </c>
      <c r="AZ7514">
        <v>0</v>
      </c>
      <c r="BA7514">
        <f t="shared" si="619"/>
        <v>4173</v>
      </c>
      <c r="BB7514">
        <f t="shared" si="620"/>
        <v>11827</v>
      </c>
      <c r="BD7514" t="e">
        <f t="shared" si="621"/>
        <v>#N/A</v>
      </c>
      <c r="BE7514">
        <f t="shared" si="622"/>
        <v>1</v>
      </c>
    </row>
    <row r="7515" spans="1:57" x14ac:dyDescent="0.25">
      <c r="A7515" t="s">
        <v>5287</v>
      </c>
      <c r="B7515" t="s">
        <v>5216</v>
      </c>
      <c r="C7515" t="s">
        <v>5217</v>
      </c>
      <c r="D7515" t="s">
        <v>55</v>
      </c>
      <c r="E7515" t="s">
        <v>56</v>
      </c>
      <c r="F7515" s="1">
        <v>42699</v>
      </c>
      <c r="G7515" s="1">
        <v>42697</v>
      </c>
      <c r="H7515" s="1">
        <v>42698</v>
      </c>
      <c r="J7515">
        <v>738</v>
      </c>
      <c r="K7515">
        <v>738</v>
      </c>
      <c r="L7515">
        <v>37969</v>
      </c>
      <c r="M7515" t="b">
        <v>0</v>
      </c>
      <c r="O7515" t="s">
        <v>34</v>
      </c>
      <c r="P7515" s="1">
        <v>42699</v>
      </c>
      <c r="Q7515" t="b">
        <v>0</v>
      </c>
      <c r="R7515" t="b">
        <v>0</v>
      </c>
      <c r="S7515" t="b">
        <v>0</v>
      </c>
      <c r="T7515">
        <v>3</v>
      </c>
      <c r="U7515">
        <v>1</v>
      </c>
      <c r="V7515">
        <v>0</v>
      </c>
      <c r="W7515">
        <v>11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998</v>
      </c>
      <c r="AF7515">
        <v>9</v>
      </c>
      <c r="AG7515">
        <v>2492</v>
      </c>
      <c r="AH7515">
        <v>971</v>
      </c>
      <c r="AI7515">
        <v>0</v>
      </c>
      <c r="AN7515">
        <v>23.92</v>
      </c>
      <c r="AP7515" t="s">
        <v>59</v>
      </c>
      <c r="AS7515">
        <v>4</v>
      </c>
      <c r="AU7515">
        <v>15835</v>
      </c>
      <c r="AV7515">
        <v>176</v>
      </c>
      <c r="AW7515">
        <v>21</v>
      </c>
      <c r="AX7515">
        <v>15</v>
      </c>
      <c r="AY7515" t="s">
        <v>60</v>
      </c>
      <c r="AZ7515">
        <v>0</v>
      </c>
      <c r="BA7515">
        <f t="shared" si="619"/>
        <v>3899</v>
      </c>
      <c r="BB7515">
        <f t="shared" si="620"/>
        <v>12101</v>
      </c>
      <c r="BD7515" t="e">
        <f t="shared" si="621"/>
        <v>#N/A</v>
      </c>
      <c r="BE7515">
        <f t="shared" si="622"/>
        <v>0</v>
      </c>
    </row>
    <row r="7516" spans="1:57" x14ac:dyDescent="0.25">
      <c r="A7516" t="s">
        <v>5289</v>
      </c>
      <c r="B7516" t="s">
        <v>5216</v>
      </c>
      <c r="C7516" t="s">
        <v>5217</v>
      </c>
      <c r="D7516" t="s">
        <v>55</v>
      </c>
      <c r="E7516" t="s">
        <v>56</v>
      </c>
      <c r="F7516" s="1">
        <v>42683</v>
      </c>
      <c r="G7516" s="1">
        <v>42681</v>
      </c>
      <c r="H7516" s="1">
        <v>42683</v>
      </c>
      <c r="J7516">
        <v>512</v>
      </c>
      <c r="K7516">
        <v>512</v>
      </c>
      <c r="L7516">
        <v>37743</v>
      </c>
      <c r="M7516" t="b">
        <v>0</v>
      </c>
      <c r="O7516" t="s">
        <v>34</v>
      </c>
      <c r="P7516" s="1">
        <v>42683</v>
      </c>
      <c r="Q7516" t="b">
        <v>0</v>
      </c>
      <c r="R7516" t="b">
        <v>0</v>
      </c>
      <c r="S7516" t="b">
        <v>0</v>
      </c>
      <c r="T7516">
        <v>3</v>
      </c>
      <c r="U7516">
        <v>1</v>
      </c>
      <c r="V7516">
        <v>0</v>
      </c>
      <c r="W7516">
        <v>11</v>
      </c>
      <c r="X7516">
        <v>0</v>
      </c>
      <c r="Y7516">
        <v>0</v>
      </c>
      <c r="Z7516">
        <v>0</v>
      </c>
      <c r="AA7516">
        <v>0</v>
      </c>
      <c r="AB7516">
        <v>3</v>
      </c>
      <c r="AC7516">
        <v>0</v>
      </c>
      <c r="AD7516">
        <v>0</v>
      </c>
      <c r="AE7516">
        <v>1103</v>
      </c>
      <c r="AF7516">
        <v>4</v>
      </c>
      <c r="AG7516">
        <v>3077</v>
      </c>
      <c r="AH7516">
        <v>1155</v>
      </c>
      <c r="AI7516">
        <v>0</v>
      </c>
      <c r="AN7516">
        <v>24.49</v>
      </c>
      <c r="AP7516" t="s">
        <v>59</v>
      </c>
      <c r="AS7516">
        <v>5</v>
      </c>
      <c r="AU7516">
        <v>8195</v>
      </c>
      <c r="AV7516">
        <v>180</v>
      </c>
      <c r="AW7516">
        <v>20</v>
      </c>
      <c r="AX7516">
        <v>15</v>
      </c>
      <c r="AY7516" t="s">
        <v>60</v>
      </c>
      <c r="AZ7516">
        <v>0</v>
      </c>
      <c r="BA7516">
        <f t="shared" si="619"/>
        <v>3673</v>
      </c>
      <c r="BB7516">
        <f t="shared" si="620"/>
        <v>12327</v>
      </c>
      <c r="BD7516" t="e">
        <f t="shared" si="621"/>
        <v>#N/A</v>
      </c>
      <c r="BE7516">
        <f t="shared" si="622"/>
        <v>0</v>
      </c>
    </row>
    <row r="7517" spans="1:57" x14ac:dyDescent="0.25">
      <c r="A7517" t="s">
        <v>5291</v>
      </c>
      <c r="B7517" t="s">
        <v>5216</v>
      </c>
      <c r="C7517" t="s">
        <v>5217</v>
      </c>
      <c r="D7517" t="s">
        <v>55</v>
      </c>
      <c r="E7517" t="s">
        <v>56</v>
      </c>
      <c r="F7517" s="1">
        <v>42665</v>
      </c>
      <c r="G7517" s="1">
        <v>42663</v>
      </c>
      <c r="H7517" s="1">
        <v>42665</v>
      </c>
      <c r="J7517">
        <v>262</v>
      </c>
      <c r="K7517">
        <v>262</v>
      </c>
      <c r="L7517">
        <v>37493</v>
      </c>
      <c r="M7517" t="b">
        <v>0</v>
      </c>
      <c r="O7517" t="s">
        <v>34</v>
      </c>
      <c r="P7517" s="1">
        <v>42665</v>
      </c>
      <c r="Q7517" t="b">
        <v>0</v>
      </c>
      <c r="R7517" t="b">
        <v>0</v>
      </c>
      <c r="S7517" t="b">
        <v>0</v>
      </c>
      <c r="T7517">
        <v>5</v>
      </c>
      <c r="U7517">
        <v>2</v>
      </c>
      <c r="V7517">
        <v>0</v>
      </c>
      <c r="W7517">
        <v>3</v>
      </c>
      <c r="X7517">
        <v>0</v>
      </c>
      <c r="Y7517">
        <v>0</v>
      </c>
      <c r="Z7517">
        <v>0</v>
      </c>
      <c r="AA7517">
        <v>0</v>
      </c>
      <c r="AB7517">
        <v>2</v>
      </c>
      <c r="AC7517">
        <v>0</v>
      </c>
      <c r="AD7517">
        <v>0</v>
      </c>
      <c r="AE7517">
        <v>1198</v>
      </c>
      <c r="AF7517">
        <v>10</v>
      </c>
      <c r="AG7517">
        <v>2833</v>
      </c>
      <c r="AH7517">
        <v>1056</v>
      </c>
      <c r="AI7517">
        <v>0</v>
      </c>
      <c r="AN7517">
        <v>24.37</v>
      </c>
      <c r="AP7517" t="s">
        <v>59</v>
      </c>
      <c r="AS7517">
        <v>3</v>
      </c>
      <c r="AU7517">
        <v>8471</v>
      </c>
      <c r="AV7517">
        <v>868</v>
      </c>
      <c r="AW7517">
        <v>20</v>
      </c>
      <c r="AX7517">
        <v>17</v>
      </c>
      <c r="AY7517" t="s">
        <v>60</v>
      </c>
      <c r="AZ7517">
        <v>0</v>
      </c>
      <c r="BA7517">
        <f t="shared" si="619"/>
        <v>3423</v>
      </c>
      <c r="BB7517">
        <f t="shared" si="620"/>
        <v>12577</v>
      </c>
      <c r="BD7517" t="e">
        <f t="shared" si="621"/>
        <v>#N/A</v>
      </c>
      <c r="BE7517">
        <f t="shared" si="622"/>
        <v>0</v>
      </c>
    </row>
    <row r="7518" spans="1:57" x14ac:dyDescent="0.25">
      <c r="A7518" t="s">
        <v>5293</v>
      </c>
      <c r="B7518" t="s">
        <v>5216</v>
      </c>
      <c r="C7518" t="s">
        <v>5217</v>
      </c>
      <c r="D7518" t="s">
        <v>55</v>
      </c>
      <c r="E7518" t="s">
        <v>56</v>
      </c>
      <c r="F7518" s="1">
        <v>42641</v>
      </c>
      <c r="G7518" s="1">
        <v>42640</v>
      </c>
      <c r="H7518" s="1">
        <v>42641</v>
      </c>
      <c r="J7518">
        <v>973</v>
      </c>
      <c r="K7518">
        <v>973</v>
      </c>
      <c r="L7518">
        <v>37231</v>
      </c>
      <c r="M7518" t="b">
        <v>1</v>
      </c>
      <c r="O7518" t="s">
        <v>34</v>
      </c>
      <c r="P7518" s="1">
        <v>42641</v>
      </c>
      <c r="Q7518" t="b">
        <v>0</v>
      </c>
      <c r="R7518" t="b">
        <v>0</v>
      </c>
      <c r="S7518" t="b">
        <v>0</v>
      </c>
      <c r="T7518">
        <v>9</v>
      </c>
      <c r="U7518">
        <v>1</v>
      </c>
      <c r="V7518">
        <v>0</v>
      </c>
      <c r="W7518">
        <v>49</v>
      </c>
      <c r="X7518">
        <v>0</v>
      </c>
      <c r="Y7518">
        <v>1</v>
      </c>
      <c r="Z7518">
        <v>0</v>
      </c>
      <c r="AA7518">
        <v>0</v>
      </c>
      <c r="AB7518">
        <v>3</v>
      </c>
      <c r="AC7518">
        <v>0</v>
      </c>
      <c r="AD7518">
        <v>0</v>
      </c>
      <c r="AE7518">
        <v>1253</v>
      </c>
      <c r="AF7518">
        <v>9</v>
      </c>
      <c r="AG7518">
        <v>3176</v>
      </c>
      <c r="AH7518">
        <v>1245</v>
      </c>
      <c r="AI7518">
        <v>0</v>
      </c>
      <c r="AN7518">
        <v>23.73</v>
      </c>
      <c r="AP7518" t="s">
        <v>59</v>
      </c>
      <c r="AS7518">
        <v>28</v>
      </c>
      <c r="AU7518">
        <v>38874</v>
      </c>
      <c r="AV7518">
        <v>414</v>
      </c>
      <c r="AW7518">
        <v>22</v>
      </c>
      <c r="AX7518">
        <v>16</v>
      </c>
      <c r="AY7518" t="s">
        <v>60</v>
      </c>
      <c r="AZ7518">
        <v>0</v>
      </c>
      <c r="BA7518">
        <f t="shared" si="619"/>
        <v>3161</v>
      </c>
      <c r="BB7518">
        <f t="shared" si="620"/>
        <v>12839</v>
      </c>
      <c r="BD7518" t="e">
        <f t="shared" si="621"/>
        <v>#N/A</v>
      </c>
      <c r="BE7518">
        <f t="shared" si="622"/>
        <v>1</v>
      </c>
    </row>
    <row r="7519" spans="1:57" x14ac:dyDescent="0.25">
      <c r="A7519" t="s">
        <v>5295</v>
      </c>
      <c r="B7519" t="s">
        <v>5216</v>
      </c>
      <c r="C7519" t="s">
        <v>5217</v>
      </c>
      <c r="D7519" t="s">
        <v>55</v>
      </c>
      <c r="E7519" t="s">
        <v>56</v>
      </c>
      <c r="F7519" s="1">
        <v>42621</v>
      </c>
      <c r="G7519" s="1">
        <v>42618</v>
      </c>
      <c r="H7519" s="1">
        <v>42620</v>
      </c>
      <c r="J7519">
        <v>732</v>
      </c>
      <c r="K7519">
        <v>732</v>
      </c>
      <c r="L7519">
        <v>36990</v>
      </c>
      <c r="M7519" t="b">
        <v>0</v>
      </c>
      <c r="O7519" t="s">
        <v>34</v>
      </c>
      <c r="P7519" s="1">
        <v>42621</v>
      </c>
      <c r="Q7519" t="b">
        <v>0</v>
      </c>
      <c r="R7519" t="b">
        <v>0</v>
      </c>
      <c r="S7519" t="b">
        <v>0</v>
      </c>
      <c r="T7519">
        <v>6</v>
      </c>
      <c r="U7519">
        <v>1</v>
      </c>
      <c r="V7519">
        <v>0</v>
      </c>
      <c r="W7519">
        <v>32</v>
      </c>
      <c r="X7519">
        <v>1</v>
      </c>
      <c r="Y7519">
        <v>1</v>
      </c>
      <c r="Z7519">
        <v>0</v>
      </c>
      <c r="AA7519">
        <v>0</v>
      </c>
      <c r="AB7519">
        <v>4</v>
      </c>
      <c r="AC7519">
        <v>3</v>
      </c>
      <c r="AD7519">
        <v>0</v>
      </c>
      <c r="AE7519">
        <v>1052</v>
      </c>
      <c r="AF7519">
        <v>8</v>
      </c>
      <c r="AG7519">
        <v>2166</v>
      </c>
      <c r="AH7519">
        <v>937</v>
      </c>
      <c r="AI7519">
        <v>0</v>
      </c>
      <c r="AN7519">
        <v>23.68</v>
      </c>
      <c r="AP7519" t="s">
        <v>59</v>
      </c>
      <c r="AS7519">
        <v>26</v>
      </c>
      <c r="AU7519">
        <v>33274</v>
      </c>
      <c r="AV7519">
        <v>573</v>
      </c>
      <c r="AW7519">
        <v>22</v>
      </c>
      <c r="AX7519">
        <v>16</v>
      </c>
      <c r="AY7519" t="s">
        <v>60</v>
      </c>
      <c r="AZ7519">
        <v>0</v>
      </c>
      <c r="BA7519">
        <f t="shared" si="619"/>
        <v>2920</v>
      </c>
      <c r="BB7519">
        <f t="shared" si="620"/>
        <v>13080</v>
      </c>
      <c r="BD7519" t="e">
        <f t="shared" si="621"/>
        <v>#N/A</v>
      </c>
      <c r="BE7519">
        <f t="shared" si="622"/>
        <v>0</v>
      </c>
    </row>
    <row r="7520" spans="1:57" x14ac:dyDescent="0.25">
      <c r="A7520" t="s">
        <v>5297</v>
      </c>
      <c r="B7520" t="s">
        <v>5216</v>
      </c>
      <c r="C7520" t="s">
        <v>5217</v>
      </c>
      <c r="D7520" t="s">
        <v>55</v>
      </c>
      <c r="E7520" t="s">
        <v>56</v>
      </c>
      <c r="F7520" s="1">
        <v>42602</v>
      </c>
      <c r="G7520" s="1">
        <v>42600</v>
      </c>
      <c r="H7520" s="1">
        <v>42602</v>
      </c>
      <c r="I7520">
        <v>0</v>
      </c>
      <c r="J7520">
        <v>485</v>
      </c>
      <c r="K7520">
        <v>485</v>
      </c>
      <c r="L7520">
        <v>36743</v>
      </c>
      <c r="M7520" t="b">
        <v>0</v>
      </c>
      <c r="O7520" t="s">
        <v>34</v>
      </c>
      <c r="P7520" s="1">
        <v>42602</v>
      </c>
      <c r="Q7520" t="b">
        <v>0</v>
      </c>
      <c r="R7520" t="b">
        <v>0</v>
      </c>
      <c r="S7520" t="b">
        <v>0</v>
      </c>
      <c r="T7520">
        <v>9</v>
      </c>
      <c r="U7520">
        <v>2</v>
      </c>
      <c r="V7520">
        <v>0</v>
      </c>
      <c r="W7520">
        <v>45</v>
      </c>
      <c r="X7520">
        <v>0</v>
      </c>
      <c r="Y7520">
        <v>1</v>
      </c>
      <c r="Z7520">
        <v>0</v>
      </c>
      <c r="AA7520">
        <v>0</v>
      </c>
      <c r="AB7520">
        <v>2</v>
      </c>
      <c r="AC7520">
        <v>0</v>
      </c>
      <c r="AD7520">
        <v>0</v>
      </c>
      <c r="AE7520">
        <v>1172</v>
      </c>
      <c r="AF7520">
        <v>11</v>
      </c>
      <c r="AG7520">
        <v>3059</v>
      </c>
      <c r="AH7520">
        <v>1172</v>
      </c>
      <c r="AI7520">
        <v>0</v>
      </c>
      <c r="AN7520">
        <v>24.86</v>
      </c>
      <c r="AP7520" t="s">
        <v>59</v>
      </c>
      <c r="AS7520">
        <v>34</v>
      </c>
      <c r="AU7520">
        <v>34882</v>
      </c>
      <c r="AV7520">
        <v>828</v>
      </c>
      <c r="AW7520">
        <v>22</v>
      </c>
      <c r="AX7520">
        <v>17</v>
      </c>
      <c r="AZ7520">
        <v>0</v>
      </c>
      <c r="BA7520">
        <f t="shared" si="619"/>
        <v>2673</v>
      </c>
      <c r="BB7520">
        <f t="shared" si="620"/>
        <v>13327</v>
      </c>
      <c r="BD7520" t="e">
        <f t="shared" si="621"/>
        <v>#N/A</v>
      </c>
      <c r="BE7520">
        <f t="shared" si="622"/>
        <v>0</v>
      </c>
    </row>
    <row r="7521" spans="1:57" x14ac:dyDescent="0.25">
      <c r="A7521" t="s">
        <v>5299</v>
      </c>
      <c r="B7521" t="s">
        <v>5216</v>
      </c>
      <c r="C7521" t="s">
        <v>5217</v>
      </c>
      <c r="D7521" t="s">
        <v>55</v>
      </c>
      <c r="E7521" t="s">
        <v>56</v>
      </c>
      <c r="F7521" s="1">
        <v>42585</v>
      </c>
      <c r="G7521" s="1">
        <v>42582</v>
      </c>
      <c r="H7521" s="1">
        <v>42584</v>
      </c>
      <c r="J7521">
        <v>252</v>
      </c>
      <c r="K7521">
        <v>252</v>
      </c>
      <c r="L7521">
        <v>36510</v>
      </c>
      <c r="M7521" t="b">
        <v>0</v>
      </c>
      <c r="O7521" t="s">
        <v>34</v>
      </c>
      <c r="P7521" s="1">
        <v>42585</v>
      </c>
      <c r="Q7521" t="b">
        <v>0</v>
      </c>
      <c r="R7521" t="b">
        <v>0</v>
      </c>
      <c r="S7521" t="b">
        <v>0</v>
      </c>
      <c r="T7521">
        <v>9</v>
      </c>
      <c r="U7521">
        <v>1</v>
      </c>
      <c r="V7521">
        <v>1</v>
      </c>
      <c r="W7521">
        <v>43</v>
      </c>
      <c r="X7521">
        <v>0</v>
      </c>
      <c r="Y7521">
        <v>1</v>
      </c>
      <c r="Z7521">
        <v>0</v>
      </c>
      <c r="AA7521">
        <v>0</v>
      </c>
      <c r="AB7521">
        <v>1</v>
      </c>
      <c r="AC7521">
        <v>1</v>
      </c>
      <c r="AD7521">
        <v>1</v>
      </c>
      <c r="AE7521">
        <v>1160</v>
      </c>
      <c r="AF7521">
        <v>8</v>
      </c>
      <c r="AG7521">
        <v>3209</v>
      </c>
      <c r="AH7521">
        <v>1192</v>
      </c>
      <c r="AI7521">
        <v>0</v>
      </c>
      <c r="AN7521">
        <v>23.72</v>
      </c>
      <c r="AP7521" t="s">
        <v>59</v>
      </c>
      <c r="AS7521">
        <v>26</v>
      </c>
      <c r="AU7521">
        <v>31673</v>
      </c>
      <c r="AV7521">
        <v>380</v>
      </c>
      <c r="AW7521">
        <v>22</v>
      </c>
      <c r="AX7521">
        <v>16</v>
      </c>
      <c r="AZ7521">
        <v>0</v>
      </c>
      <c r="BA7521">
        <f t="shared" si="619"/>
        <v>2440</v>
      </c>
      <c r="BB7521">
        <f t="shared" si="620"/>
        <v>13560</v>
      </c>
      <c r="BD7521" t="e">
        <f t="shared" si="621"/>
        <v>#N/A</v>
      </c>
      <c r="BE7521">
        <f t="shared" si="622"/>
        <v>0</v>
      </c>
    </row>
    <row r="7522" spans="1:57" x14ac:dyDescent="0.25">
      <c r="A7522" t="s">
        <v>5301</v>
      </c>
      <c r="B7522" t="s">
        <v>5216</v>
      </c>
      <c r="C7522" t="s">
        <v>5217</v>
      </c>
      <c r="D7522" t="s">
        <v>55</v>
      </c>
      <c r="E7522" t="s">
        <v>56</v>
      </c>
      <c r="F7522" s="1">
        <v>42564</v>
      </c>
      <c r="G7522" s="1">
        <v>42562</v>
      </c>
      <c r="H7522" s="1">
        <v>42563</v>
      </c>
      <c r="I7522">
        <v>0</v>
      </c>
      <c r="J7522">
        <v>973</v>
      </c>
      <c r="K7522">
        <v>973</v>
      </c>
      <c r="L7522">
        <v>36258</v>
      </c>
      <c r="M7522" t="b">
        <v>1</v>
      </c>
      <c r="O7522" t="s">
        <v>34</v>
      </c>
      <c r="P7522" s="1">
        <v>42564</v>
      </c>
      <c r="Q7522" t="b">
        <v>0</v>
      </c>
      <c r="R7522" t="b">
        <v>0</v>
      </c>
      <c r="S7522" t="b">
        <v>0</v>
      </c>
      <c r="T7522">
        <v>5</v>
      </c>
      <c r="U7522">
        <v>2</v>
      </c>
      <c r="V7522">
        <v>0</v>
      </c>
      <c r="W7522">
        <v>32</v>
      </c>
      <c r="X7522">
        <v>1</v>
      </c>
      <c r="Y7522">
        <v>1</v>
      </c>
      <c r="Z7522">
        <v>0</v>
      </c>
      <c r="AA7522">
        <v>0</v>
      </c>
      <c r="AB7522">
        <v>3</v>
      </c>
      <c r="AC7522">
        <v>0</v>
      </c>
      <c r="AD7522">
        <v>0</v>
      </c>
      <c r="AE7522">
        <v>1121</v>
      </c>
      <c r="AF7522">
        <v>10</v>
      </c>
      <c r="AG7522">
        <v>3043</v>
      </c>
      <c r="AH7522">
        <v>1160</v>
      </c>
      <c r="AI7522">
        <v>0</v>
      </c>
      <c r="AN7522">
        <v>23.55</v>
      </c>
      <c r="AP7522" t="s">
        <v>59</v>
      </c>
      <c r="AS7522">
        <v>18</v>
      </c>
      <c r="AU7522">
        <v>27227</v>
      </c>
      <c r="AV7522">
        <v>760</v>
      </c>
      <c r="AW7522">
        <v>22</v>
      </c>
      <c r="AX7522">
        <v>17</v>
      </c>
      <c r="AZ7522">
        <v>0</v>
      </c>
      <c r="BA7522">
        <f t="shared" si="619"/>
        <v>2188</v>
      </c>
      <c r="BB7522">
        <f t="shared" si="620"/>
        <v>13812</v>
      </c>
      <c r="BD7522" t="e">
        <f t="shared" si="621"/>
        <v>#N/A</v>
      </c>
      <c r="BE7522">
        <f t="shared" si="622"/>
        <v>1</v>
      </c>
    </row>
    <row r="7523" spans="1:57" x14ac:dyDescent="0.25">
      <c r="A7523" t="s">
        <v>5303</v>
      </c>
      <c r="B7523" t="s">
        <v>5216</v>
      </c>
      <c r="C7523" t="s">
        <v>5217</v>
      </c>
      <c r="D7523" t="s">
        <v>55</v>
      </c>
      <c r="E7523" t="s">
        <v>56</v>
      </c>
      <c r="F7523" s="1">
        <v>42543</v>
      </c>
      <c r="G7523" s="1">
        <v>42541</v>
      </c>
      <c r="H7523" s="1">
        <v>42542</v>
      </c>
      <c r="I7523">
        <v>0</v>
      </c>
      <c r="J7523">
        <v>722</v>
      </c>
      <c r="K7523">
        <v>722</v>
      </c>
      <c r="L7523">
        <v>36007</v>
      </c>
      <c r="M7523" t="b">
        <v>0</v>
      </c>
      <c r="O7523" t="s">
        <v>34</v>
      </c>
      <c r="P7523" s="1">
        <v>42543</v>
      </c>
      <c r="Q7523" t="b">
        <v>0</v>
      </c>
      <c r="R7523" t="b">
        <v>0</v>
      </c>
      <c r="S7523" t="b">
        <v>0</v>
      </c>
      <c r="T7523">
        <v>4</v>
      </c>
      <c r="U7523">
        <v>1</v>
      </c>
      <c r="V7523">
        <v>0</v>
      </c>
      <c r="W7523">
        <v>22</v>
      </c>
      <c r="X7523">
        <v>0</v>
      </c>
      <c r="Y7523">
        <v>1</v>
      </c>
      <c r="Z7523">
        <v>0</v>
      </c>
      <c r="AA7523">
        <v>1</v>
      </c>
      <c r="AB7523">
        <v>5</v>
      </c>
      <c r="AC7523">
        <v>0</v>
      </c>
      <c r="AD7523">
        <v>0</v>
      </c>
      <c r="AE7523">
        <v>1146</v>
      </c>
      <c r="AF7523">
        <v>9</v>
      </c>
      <c r="AG7523">
        <v>2738</v>
      </c>
      <c r="AH7523">
        <v>1145</v>
      </c>
      <c r="AI7523">
        <v>1</v>
      </c>
      <c r="AN7523">
        <v>22.74</v>
      </c>
      <c r="AP7523" t="s">
        <v>59</v>
      </c>
      <c r="AS7523">
        <v>15</v>
      </c>
      <c r="AU7523">
        <v>24986</v>
      </c>
      <c r="AV7523">
        <v>1139</v>
      </c>
      <c r="AW7523">
        <v>22</v>
      </c>
      <c r="AX7523">
        <v>17</v>
      </c>
      <c r="AZ7523">
        <v>0</v>
      </c>
      <c r="BA7523">
        <f t="shared" si="619"/>
        <v>1937</v>
      </c>
      <c r="BB7523">
        <f t="shared" si="620"/>
        <v>14063</v>
      </c>
      <c r="BD7523" t="e">
        <f t="shared" si="621"/>
        <v>#N/A</v>
      </c>
      <c r="BE7523">
        <f t="shared" si="622"/>
        <v>0</v>
      </c>
    </row>
    <row r="7524" spans="1:57" x14ac:dyDescent="0.25">
      <c r="A7524" t="s">
        <v>5305</v>
      </c>
      <c r="B7524" t="s">
        <v>5216</v>
      </c>
      <c r="C7524" t="s">
        <v>5217</v>
      </c>
      <c r="D7524" t="s">
        <v>55</v>
      </c>
      <c r="E7524" t="s">
        <v>56</v>
      </c>
      <c r="F7524" s="1">
        <v>42523</v>
      </c>
      <c r="G7524" s="1">
        <v>42521</v>
      </c>
      <c r="H7524" s="1">
        <v>42522</v>
      </c>
      <c r="I7524">
        <v>0</v>
      </c>
      <c r="J7524">
        <v>485</v>
      </c>
      <c r="K7524">
        <v>485</v>
      </c>
      <c r="L7524">
        <v>35770</v>
      </c>
      <c r="M7524" t="b">
        <v>0</v>
      </c>
      <c r="O7524" t="s">
        <v>34</v>
      </c>
      <c r="P7524" s="1">
        <v>42523</v>
      </c>
      <c r="Q7524" t="b">
        <v>0</v>
      </c>
      <c r="R7524" t="b">
        <v>0</v>
      </c>
      <c r="S7524" t="b">
        <v>0</v>
      </c>
      <c r="T7524">
        <v>5</v>
      </c>
      <c r="U7524">
        <v>2</v>
      </c>
      <c r="V7524">
        <v>0</v>
      </c>
      <c r="W7524">
        <v>18</v>
      </c>
      <c r="X7524">
        <v>0</v>
      </c>
      <c r="Y7524">
        <v>0</v>
      </c>
      <c r="Z7524">
        <v>0</v>
      </c>
      <c r="AA7524">
        <v>1</v>
      </c>
      <c r="AB7524">
        <v>3</v>
      </c>
      <c r="AC7524">
        <v>1</v>
      </c>
      <c r="AD7524">
        <v>1</v>
      </c>
      <c r="AE7524">
        <v>1095</v>
      </c>
      <c r="AF7524">
        <v>11</v>
      </c>
      <c r="AG7524">
        <v>3019</v>
      </c>
      <c r="AH7524">
        <v>1138</v>
      </c>
      <c r="AI7524">
        <v>1</v>
      </c>
      <c r="AN7524">
        <v>22.88</v>
      </c>
      <c r="AP7524" t="s">
        <v>59</v>
      </c>
      <c r="AS7524">
        <v>15</v>
      </c>
      <c r="AU7524">
        <v>15667</v>
      </c>
      <c r="AV7524">
        <v>699</v>
      </c>
      <c r="AW7524">
        <v>21</v>
      </c>
      <c r="AX7524">
        <v>17</v>
      </c>
      <c r="AZ7524">
        <v>0</v>
      </c>
      <c r="BA7524">
        <f t="shared" si="619"/>
        <v>1700</v>
      </c>
      <c r="BB7524">
        <f t="shared" si="620"/>
        <v>14300</v>
      </c>
      <c r="BD7524" t="e">
        <f t="shared" si="621"/>
        <v>#N/A</v>
      </c>
      <c r="BE7524">
        <f t="shared" si="622"/>
        <v>0</v>
      </c>
    </row>
    <row r="7525" spans="1:57" x14ac:dyDescent="0.25">
      <c r="A7525" t="s">
        <v>5307</v>
      </c>
      <c r="B7525" t="s">
        <v>5216</v>
      </c>
      <c r="C7525" t="s">
        <v>5217</v>
      </c>
      <c r="D7525" t="s">
        <v>55</v>
      </c>
      <c r="E7525" t="s">
        <v>56</v>
      </c>
      <c r="F7525" s="1">
        <v>42504</v>
      </c>
      <c r="G7525" s="1">
        <v>42501</v>
      </c>
      <c r="H7525" s="1">
        <v>42503</v>
      </c>
      <c r="J7525">
        <v>248</v>
      </c>
      <c r="K7525">
        <v>248</v>
      </c>
      <c r="L7525">
        <v>35533</v>
      </c>
      <c r="M7525" t="b">
        <v>0</v>
      </c>
      <c r="O7525" t="s">
        <v>34</v>
      </c>
      <c r="P7525" s="1">
        <v>42504</v>
      </c>
      <c r="Q7525" t="b">
        <v>0</v>
      </c>
      <c r="R7525" t="b">
        <v>0</v>
      </c>
      <c r="S7525" t="b">
        <v>0</v>
      </c>
      <c r="T7525">
        <v>4</v>
      </c>
      <c r="U7525">
        <v>1</v>
      </c>
      <c r="V7525">
        <v>0</v>
      </c>
      <c r="W7525">
        <v>8</v>
      </c>
      <c r="X7525">
        <v>0</v>
      </c>
      <c r="Y7525">
        <v>0</v>
      </c>
      <c r="Z7525">
        <v>0</v>
      </c>
      <c r="AA7525">
        <v>0</v>
      </c>
      <c r="AB7525">
        <v>2</v>
      </c>
      <c r="AC7525">
        <v>0</v>
      </c>
      <c r="AD7525">
        <v>0</v>
      </c>
      <c r="AE7525">
        <v>996</v>
      </c>
      <c r="AF7525">
        <v>11</v>
      </c>
      <c r="AG7525">
        <v>2390</v>
      </c>
      <c r="AH7525">
        <v>940</v>
      </c>
      <c r="AI7525">
        <v>0</v>
      </c>
      <c r="AN7525">
        <v>23.54</v>
      </c>
      <c r="AP7525" t="s">
        <v>59</v>
      </c>
      <c r="AS7525">
        <v>3</v>
      </c>
      <c r="AU7525">
        <v>11811</v>
      </c>
      <c r="AV7525">
        <v>338</v>
      </c>
      <c r="AW7525">
        <v>21</v>
      </c>
      <c r="AX7525">
        <v>16</v>
      </c>
      <c r="AZ7525">
        <v>0</v>
      </c>
      <c r="BA7525">
        <f t="shared" si="619"/>
        <v>1463</v>
      </c>
      <c r="BB7525">
        <f t="shared" si="620"/>
        <v>14537</v>
      </c>
      <c r="BD7525" t="e">
        <f t="shared" si="621"/>
        <v>#N/A</v>
      </c>
      <c r="BE7525">
        <f t="shared" si="622"/>
        <v>0</v>
      </c>
    </row>
    <row r="7526" spans="1:57" x14ac:dyDescent="0.25">
      <c r="A7526" t="s">
        <v>5309</v>
      </c>
      <c r="B7526" t="s">
        <v>5216</v>
      </c>
      <c r="C7526" t="s">
        <v>5217</v>
      </c>
      <c r="D7526" t="s">
        <v>55</v>
      </c>
      <c r="E7526" t="s">
        <v>56</v>
      </c>
      <c r="F7526" s="1">
        <v>42483</v>
      </c>
      <c r="G7526" s="1">
        <v>42482</v>
      </c>
      <c r="H7526" s="1">
        <v>42483</v>
      </c>
      <c r="J7526">
        <v>997</v>
      </c>
      <c r="K7526">
        <v>997</v>
      </c>
      <c r="L7526">
        <v>35285</v>
      </c>
      <c r="M7526" t="b">
        <v>1</v>
      </c>
      <c r="O7526" t="s">
        <v>34</v>
      </c>
      <c r="P7526" s="1">
        <v>42483</v>
      </c>
      <c r="Q7526" t="b">
        <v>0</v>
      </c>
      <c r="R7526" t="b">
        <v>0</v>
      </c>
      <c r="S7526" t="b">
        <v>0</v>
      </c>
      <c r="T7526">
        <v>7</v>
      </c>
      <c r="U7526">
        <v>1</v>
      </c>
      <c r="V7526">
        <v>0</v>
      </c>
      <c r="W7526">
        <v>21</v>
      </c>
      <c r="X7526">
        <v>0</v>
      </c>
      <c r="Y7526">
        <v>1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993</v>
      </c>
      <c r="AF7526">
        <v>8</v>
      </c>
      <c r="AG7526">
        <v>2576</v>
      </c>
      <c r="AH7526">
        <v>882</v>
      </c>
      <c r="AI7526">
        <v>1</v>
      </c>
      <c r="AN7526">
        <v>21.09</v>
      </c>
      <c r="AP7526" t="s">
        <v>59</v>
      </c>
      <c r="AS7526">
        <v>18</v>
      </c>
      <c r="AU7526">
        <v>26211</v>
      </c>
      <c r="AV7526">
        <v>224</v>
      </c>
      <c r="AW7526">
        <v>22</v>
      </c>
      <c r="AX7526">
        <v>15</v>
      </c>
      <c r="AZ7526">
        <v>0</v>
      </c>
      <c r="BA7526">
        <f t="shared" si="619"/>
        <v>1215</v>
      </c>
      <c r="BB7526">
        <f t="shared" si="620"/>
        <v>14785</v>
      </c>
      <c r="BD7526" t="e">
        <f t="shared" si="621"/>
        <v>#N/A</v>
      </c>
      <c r="BE7526">
        <f t="shared" si="622"/>
        <v>1</v>
      </c>
    </row>
    <row r="7527" spans="1:57" x14ac:dyDescent="0.25">
      <c r="A7527" t="s">
        <v>5311</v>
      </c>
      <c r="B7527" t="s">
        <v>5216</v>
      </c>
      <c r="C7527" t="s">
        <v>5217</v>
      </c>
      <c r="D7527" t="s">
        <v>55</v>
      </c>
      <c r="E7527" t="s">
        <v>56</v>
      </c>
      <c r="F7527" s="1">
        <v>42458</v>
      </c>
      <c r="G7527" s="1">
        <v>42455</v>
      </c>
      <c r="H7527" s="1">
        <v>42458</v>
      </c>
      <c r="I7527">
        <v>0</v>
      </c>
      <c r="J7527">
        <v>742</v>
      </c>
      <c r="K7527">
        <v>742</v>
      </c>
      <c r="L7527">
        <v>35030</v>
      </c>
      <c r="M7527" t="b">
        <v>0</v>
      </c>
      <c r="O7527" t="s">
        <v>34</v>
      </c>
      <c r="P7527" s="1">
        <v>42458</v>
      </c>
      <c r="Q7527" t="b">
        <v>0</v>
      </c>
      <c r="R7527" t="b">
        <v>0</v>
      </c>
      <c r="S7527" t="b">
        <v>0</v>
      </c>
      <c r="T7527">
        <v>6</v>
      </c>
      <c r="U7527">
        <v>1</v>
      </c>
      <c r="V7527">
        <v>0</v>
      </c>
      <c r="W7527">
        <v>20</v>
      </c>
      <c r="X7527">
        <v>0</v>
      </c>
      <c r="Y7527">
        <v>1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1152</v>
      </c>
      <c r="AF7527">
        <v>9</v>
      </c>
      <c r="AG7527">
        <v>3015</v>
      </c>
      <c r="AH7527">
        <v>1019</v>
      </c>
      <c r="AI7527">
        <v>0</v>
      </c>
      <c r="AN7527">
        <v>21.13</v>
      </c>
      <c r="AP7527" t="s">
        <v>59</v>
      </c>
      <c r="AS7527">
        <v>15</v>
      </c>
      <c r="AU7527">
        <v>21882</v>
      </c>
      <c r="AV7527">
        <v>247</v>
      </c>
      <c r="AW7527">
        <v>22</v>
      </c>
      <c r="AX7527">
        <v>15</v>
      </c>
      <c r="AZ7527">
        <v>0</v>
      </c>
      <c r="BA7527">
        <f t="shared" si="619"/>
        <v>960</v>
      </c>
      <c r="BB7527">
        <f t="shared" si="620"/>
        <v>15040</v>
      </c>
      <c r="BD7527" t="e">
        <f t="shared" si="621"/>
        <v>#N/A</v>
      </c>
      <c r="BE7527">
        <f t="shared" si="622"/>
        <v>0</v>
      </c>
    </row>
    <row r="7528" spans="1:57" x14ac:dyDescent="0.25">
      <c r="A7528" t="s">
        <v>5313</v>
      </c>
      <c r="B7528" t="s">
        <v>5216</v>
      </c>
      <c r="C7528" t="s">
        <v>5217</v>
      </c>
      <c r="D7528" t="s">
        <v>55</v>
      </c>
      <c r="E7528" t="s">
        <v>56</v>
      </c>
      <c r="F7528" s="1">
        <v>42436</v>
      </c>
      <c r="G7528" s="1">
        <v>42434</v>
      </c>
      <c r="H7528" s="1">
        <v>42436</v>
      </c>
      <c r="I7528">
        <v>0</v>
      </c>
      <c r="J7528">
        <v>517</v>
      </c>
      <c r="K7528">
        <v>517</v>
      </c>
      <c r="L7528">
        <v>34805</v>
      </c>
      <c r="M7528" t="b">
        <v>0</v>
      </c>
      <c r="O7528" t="s">
        <v>34</v>
      </c>
      <c r="P7528" s="1">
        <v>42436</v>
      </c>
      <c r="Q7528" t="b">
        <v>0</v>
      </c>
      <c r="R7528" t="b">
        <v>0</v>
      </c>
      <c r="S7528" t="b">
        <v>0</v>
      </c>
      <c r="T7528">
        <v>9</v>
      </c>
      <c r="U7528">
        <v>1</v>
      </c>
      <c r="V7528">
        <v>0</v>
      </c>
      <c r="W7528">
        <v>17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2</v>
      </c>
      <c r="AD7528">
        <v>0</v>
      </c>
      <c r="AE7528">
        <v>1295</v>
      </c>
      <c r="AF7528">
        <v>12</v>
      </c>
      <c r="AG7528">
        <v>3464</v>
      </c>
      <c r="AH7528">
        <v>1177</v>
      </c>
      <c r="AI7528">
        <v>1</v>
      </c>
      <c r="AN7528">
        <v>21.26</v>
      </c>
      <c r="AP7528" t="s">
        <v>59</v>
      </c>
      <c r="AS7528">
        <v>12</v>
      </c>
      <c r="AU7528">
        <v>25617</v>
      </c>
      <c r="AV7528">
        <v>434</v>
      </c>
      <c r="AW7528">
        <v>22</v>
      </c>
      <c r="AX7528">
        <v>16</v>
      </c>
      <c r="AZ7528">
        <v>0</v>
      </c>
      <c r="BA7528">
        <f t="shared" si="619"/>
        <v>735</v>
      </c>
      <c r="BB7528">
        <f t="shared" si="620"/>
        <v>15265</v>
      </c>
      <c r="BD7528" t="e">
        <f t="shared" si="621"/>
        <v>#N/A</v>
      </c>
      <c r="BE7528">
        <f t="shared" si="622"/>
        <v>0</v>
      </c>
    </row>
    <row r="7529" spans="1:57" x14ac:dyDescent="0.25">
      <c r="A7529" t="s">
        <v>5315</v>
      </c>
      <c r="B7529" t="s">
        <v>5216</v>
      </c>
      <c r="C7529" t="s">
        <v>5217</v>
      </c>
      <c r="D7529" t="s">
        <v>55</v>
      </c>
      <c r="E7529" t="s">
        <v>56</v>
      </c>
      <c r="F7529" s="1">
        <v>42412</v>
      </c>
      <c r="G7529" s="1">
        <v>42410</v>
      </c>
      <c r="H7529" s="1">
        <v>42412</v>
      </c>
      <c r="I7529">
        <v>0</v>
      </c>
      <c r="J7529">
        <v>262</v>
      </c>
      <c r="K7529">
        <v>262</v>
      </c>
      <c r="L7529">
        <v>34550</v>
      </c>
      <c r="M7529" t="b">
        <v>0</v>
      </c>
      <c r="O7529" t="s">
        <v>34</v>
      </c>
      <c r="P7529" s="1">
        <v>42412</v>
      </c>
      <c r="Q7529" t="b">
        <v>0</v>
      </c>
      <c r="R7529" t="b">
        <v>0</v>
      </c>
      <c r="S7529" t="b">
        <v>0</v>
      </c>
      <c r="T7529">
        <v>7</v>
      </c>
      <c r="U7529">
        <v>1</v>
      </c>
      <c r="V7529">
        <v>0</v>
      </c>
      <c r="W7529">
        <v>10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1170</v>
      </c>
      <c r="AF7529">
        <v>10</v>
      </c>
      <c r="AG7529">
        <v>3097</v>
      </c>
      <c r="AH7529">
        <v>986</v>
      </c>
      <c r="AI7529">
        <v>0</v>
      </c>
      <c r="AN7529">
        <v>21.6</v>
      </c>
      <c r="AP7529" t="s">
        <v>59</v>
      </c>
      <c r="AS7529">
        <v>4</v>
      </c>
      <c r="AU7529">
        <v>13629</v>
      </c>
      <c r="AV7529">
        <v>196</v>
      </c>
      <c r="AW7529">
        <v>21</v>
      </c>
      <c r="AX7529">
        <v>15</v>
      </c>
      <c r="AZ7529">
        <v>0</v>
      </c>
      <c r="BA7529">
        <f t="shared" si="619"/>
        <v>480</v>
      </c>
      <c r="BB7529">
        <f t="shared" si="620"/>
        <v>15520</v>
      </c>
      <c r="BD7529" t="e">
        <f t="shared" si="621"/>
        <v>#N/A</v>
      </c>
      <c r="BE7529">
        <f t="shared" si="622"/>
        <v>0</v>
      </c>
    </row>
    <row r="7530" spans="1:57" x14ac:dyDescent="0.25">
      <c r="A7530" t="s">
        <v>5317</v>
      </c>
      <c r="B7530" t="s">
        <v>5216</v>
      </c>
      <c r="C7530" t="s">
        <v>5217</v>
      </c>
      <c r="D7530" t="s">
        <v>55</v>
      </c>
      <c r="E7530" t="s">
        <v>56</v>
      </c>
      <c r="F7530" s="1">
        <v>42385</v>
      </c>
      <c r="G7530" s="1">
        <v>42383</v>
      </c>
      <c r="H7530" s="1">
        <v>42385</v>
      </c>
      <c r="I7530">
        <v>0</v>
      </c>
      <c r="J7530">
        <v>934</v>
      </c>
      <c r="K7530">
        <v>218</v>
      </c>
      <c r="L7530">
        <v>34288</v>
      </c>
      <c r="M7530" t="b">
        <v>1</v>
      </c>
      <c r="O7530" t="s">
        <v>34</v>
      </c>
      <c r="P7530" s="1">
        <v>42385</v>
      </c>
      <c r="Q7530" t="b">
        <v>0</v>
      </c>
      <c r="R7530" t="b">
        <v>0</v>
      </c>
      <c r="S7530" t="b">
        <v>0</v>
      </c>
      <c r="T7530">
        <v>19</v>
      </c>
      <c r="U7530">
        <v>3</v>
      </c>
      <c r="V7530">
        <v>0</v>
      </c>
      <c r="W7530">
        <v>19</v>
      </c>
      <c r="X7530">
        <v>0</v>
      </c>
      <c r="Y7530">
        <v>1</v>
      </c>
      <c r="Z7530">
        <v>0</v>
      </c>
      <c r="AA7530">
        <v>0</v>
      </c>
      <c r="AB7530">
        <v>6</v>
      </c>
      <c r="AC7530">
        <v>1</v>
      </c>
      <c r="AD7530">
        <v>0</v>
      </c>
      <c r="AE7530">
        <v>1046</v>
      </c>
      <c r="AF7530">
        <v>12</v>
      </c>
      <c r="AG7530">
        <v>2763</v>
      </c>
      <c r="AH7530">
        <v>962</v>
      </c>
      <c r="AI7530">
        <v>2</v>
      </c>
      <c r="AN7530">
        <v>24.06</v>
      </c>
      <c r="AP7530" t="s">
        <v>59</v>
      </c>
      <c r="AS7530">
        <v>16</v>
      </c>
      <c r="AU7530">
        <v>39229</v>
      </c>
      <c r="AV7530">
        <v>2462</v>
      </c>
      <c r="AW7530">
        <v>22</v>
      </c>
      <c r="AX7530">
        <v>18</v>
      </c>
      <c r="AZ7530">
        <v>0</v>
      </c>
      <c r="BA7530">
        <f>L7530-$L$7531</f>
        <v>218</v>
      </c>
      <c r="BB7530">
        <f t="shared" si="620"/>
        <v>15782</v>
      </c>
      <c r="BD7530" t="e">
        <f t="shared" si="621"/>
        <v>#N/A</v>
      </c>
      <c r="BE7530">
        <f t="shared" si="622"/>
        <v>1</v>
      </c>
    </row>
    <row r="7531" spans="1:57" x14ac:dyDescent="0.25">
      <c r="A7531" t="s">
        <v>5319</v>
      </c>
      <c r="B7531" t="s">
        <v>5216</v>
      </c>
      <c r="C7531" t="s">
        <v>5217</v>
      </c>
      <c r="D7531" t="s">
        <v>55</v>
      </c>
      <c r="E7531" t="s">
        <v>56</v>
      </c>
      <c r="F7531" s="1">
        <v>42360</v>
      </c>
      <c r="G7531" s="1">
        <v>42358</v>
      </c>
      <c r="H7531" s="1">
        <v>42360</v>
      </c>
      <c r="I7531">
        <v>0</v>
      </c>
      <c r="J7531">
        <v>716</v>
      </c>
      <c r="K7531">
        <v>716</v>
      </c>
      <c r="L7531">
        <v>34070</v>
      </c>
      <c r="M7531" t="b">
        <v>1</v>
      </c>
      <c r="O7531" t="s">
        <v>34</v>
      </c>
      <c r="P7531" s="1">
        <v>42360</v>
      </c>
      <c r="Q7531" t="b">
        <v>0</v>
      </c>
      <c r="R7531" t="b">
        <v>0</v>
      </c>
      <c r="S7531" t="b">
        <v>0</v>
      </c>
      <c r="T7531">
        <v>5</v>
      </c>
      <c r="U7531">
        <v>1</v>
      </c>
      <c r="V7531">
        <v>0</v>
      </c>
      <c r="W7531">
        <v>13</v>
      </c>
      <c r="X7531">
        <v>0</v>
      </c>
      <c r="Y7531">
        <v>1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1044</v>
      </c>
      <c r="AF7531">
        <v>8</v>
      </c>
      <c r="AG7531">
        <v>2642</v>
      </c>
      <c r="AH7531">
        <v>928</v>
      </c>
      <c r="AI7531">
        <v>0</v>
      </c>
      <c r="AN7531">
        <v>22.52</v>
      </c>
      <c r="AP7531" t="s">
        <v>59</v>
      </c>
      <c r="AS7531">
        <v>8</v>
      </c>
      <c r="AU7531">
        <v>24944</v>
      </c>
      <c r="AV7531">
        <v>1259</v>
      </c>
      <c r="AW7531">
        <v>22</v>
      </c>
      <c r="AX7531">
        <v>17</v>
      </c>
      <c r="AZ7531">
        <v>1</v>
      </c>
      <c r="BA7531">
        <f t="shared" ref="BA7531:BA7589" si="623">L7531-$L$7591</f>
        <v>17383</v>
      </c>
      <c r="BB7531">
        <f>$BA$7531-BA7531</f>
        <v>0</v>
      </c>
      <c r="BD7531" t="e">
        <f t="shared" si="621"/>
        <v>#N/A</v>
      </c>
      <c r="BE7531">
        <f t="shared" si="622"/>
        <v>1</v>
      </c>
    </row>
    <row r="7532" spans="1:57" x14ac:dyDescent="0.25">
      <c r="A7532" t="s">
        <v>5321</v>
      </c>
      <c r="B7532" t="s">
        <v>5216</v>
      </c>
      <c r="C7532" t="s">
        <v>5217</v>
      </c>
      <c r="D7532" t="s">
        <v>55</v>
      </c>
      <c r="E7532" t="s">
        <v>56</v>
      </c>
      <c r="F7532" s="1">
        <v>42340</v>
      </c>
      <c r="G7532" s="1">
        <v>42339</v>
      </c>
      <c r="H7532" s="1">
        <v>42340</v>
      </c>
      <c r="I7532">
        <v>0</v>
      </c>
      <c r="J7532">
        <v>503</v>
      </c>
      <c r="K7532">
        <v>503</v>
      </c>
      <c r="L7532">
        <v>33857</v>
      </c>
      <c r="M7532" t="b">
        <v>0</v>
      </c>
      <c r="O7532" t="s">
        <v>34</v>
      </c>
      <c r="P7532" s="1">
        <v>42340</v>
      </c>
      <c r="Q7532" t="b">
        <v>0</v>
      </c>
      <c r="R7532" t="b">
        <v>0</v>
      </c>
      <c r="S7532" t="b">
        <v>0</v>
      </c>
      <c r="T7532">
        <v>7</v>
      </c>
      <c r="U7532">
        <v>1</v>
      </c>
      <c r="V7532">
        <v>0</v>
      </c>
      <c r="W7532">
        <v>21</v>
      </c>
      <c r="X7532">
        <v>0</v>
      </c>
      <c r="Y7532">
        <v>3</v>
      </c>
      <c r="Z7532">
        <v>0</v>
      </c>
      <c r="AA7532">
        <v>0</v>
      </c>
      <c r="AB7532">
        <v>3</v>
      </c>
      <c r="AC7532">
        <v>1</v>
      </c>
      <c r="AD7532">
        <v>0</v>
      </c>
      <c r="AE7532">
        <v>1032</v>
      </c>
      <c r="AF7532">
        <v>9</v>
      </c>
      <c r="AG7532">
        <v>2531</v>
      </c>
      <c r="AH7532">
        <v>927</v>
      </c>
      <c r="AI7532">
        <v>1</v>
      </c>
      <c r="AN7532">
        <v>23.8</v>
      </c>
      <c r="AP7532" t="s">
        <v>59</v>
      </c>
      <c r="AS7532">
        <v>22</v>
      </c>
      <c r="AU7532">
        <v>43154</v>
      </c>
      <c r="AV7532">
        <v>1503</v>
      </c>
      <c r="AW7532">
        <v>23</v>
      </c>
      <c r="AX7532">
        <v>18</v>
      </c>
      <c r="AZ7532">
        <v>0</v>
      </c>
      <c r="BA7532">
        <f t="shared" si="623"/>
        <v>17170</v>
      </c>
      <c r="BB7532">
        <f t="shared" ref="BB7532:BB7590" si="624">$BA$7531-BA7532</f>
        <v>213</v>
      </c>
      <c r="BD7532" t="e">
        <f t="shared" si="621"/>
        <v>#N/A</v>
      </c>
      <c r="BE7532">
        <f t="shared" si="622"/>
        <v>0</v>
      </c>
    </row>
    <row r="7533" spans="1:57" x14ac:dyDescent="0.25">
      <c r="A7533" t="s">
        <v>5323</v>
      </c>
      <c r="B7533" t="s">
        <v>5216</v>
      </c>
      <c r="C7533" t="s">
        <v>5217</v>
      </c>
      <c r="D7533" t="s">
        <v>55</v>
      </c>
      <c r="E7533" t="s">
        <v>56</v>
      </c>
      <c r="F7533" s="1">
        <v>42322</v>
      </c>
      <c r="G7533" s="1">
        <v>42320</v>
      </c>
      <c r="H7533" s="1">
        <v>42322</v>
      </c>
      <c r="I7533">
        <v>0</v>
      </c>
      <c r="J7533">
        <v>252</v>
      </c>
      <c r="K7533">
        <v>252</v>
      </c>
      <c r="L7533">
        <v>33606</v>
      </c>
      <c r="M7533" t="b">
        <v>0</v>
      </c>
      <c r="O7533" t="s">
        <v>34</v>
      </c>
      <c r="P7533" s="1">
        <v>42322</v>
      </c>
      <c r="Q7533" t="b">
        <v>0</v>
      </c>
      <c r="R7533" t="b">
        <v>0</v>
      </c>
      <c r="S7533" t="b">
        <v>0</v>
      </c>
      <c r="T7533">
        <v>4</v>
      </c>
      <c r="U7533">
        <v>1</v>
      </c>
      <c r="V7533">
        <v>0</v>
      </c>
      <c r="W7533">
        <v>7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0</v>
      </c>
      <c r="AE7533">
        <v>1230</v>
      </c>
      <c r="AF7533">
        <v>10</v>
      </c>
      <c r="AG7533">
        <v>3157</v>
      </c>
      <c r="AH7533">
        <v>996</v>
      </c>
      <c r="AI7533">
        <v>0</v>
      </c>
      <c r="AN7533">
        <v>22.79</v>
      </c>
      <c r="AP7533" t="s">
        <v>59</v>
      </c>
      <c r="AS7533">
        <v>7</v>
      </c>
      <c r="AU7533">
        <v>12823</v>
      </c>
      <c r="AV7533">
        <v>300</v>
      </c>
      <c r="AW7533">
        <v>21</v>
      </c>
      <c r="AX7533">
        <v>15</v>
      </c>
      <c r="AZ7533">
        <v>0</v>
      </c>
      <c r="BA7533">
        <f t="shared" si="623"/>
        <v>16919</v>
      </c>
      <c r="BB7533">
        <f t="shared" si="624"/>
        <v>464</v>
      </c>
      <c r="BD7533" t="e">
        <f t="shared" si="621"/>
        <v>#N/A</v>
      </c>
      <c r="BE7533">
        <f t="shared" si="622"/>
        <v>0</v>
      </c>
    </row>
    <row r="7534" spans="1:57" x14ac:dyDescent="0.25">
      <c r="A7534" t="s">
        <v>5325</v>
      </c>
      <c r="B7534" t="s">
        <v>5216</v>
      </c>
      <c r="C7534" t="s">
        <v>5217</v>
      </c>
      <c r="D7534" t="s">
        <v>55</v>
      </c>
      <c r="E7534" t="s">
        <v>56</v>
      </c>
      <c r="F7534" s="1">
        <v>42305</v>
      </c>
      <c r="G7534" s="1">
        <v>42303</v>
      </c>
      <c r="H7534" s="1">
        <v>42305</v>
      </c>
      <c r="I7534">
        <v>0</v>
      </c>
      <c r="J7534">
        <v>242</v>
      </c>
      <c r="K7534">
        <v>1023</v>
      </c>
      <c r="L7534">
        <v>33354</v>
      </c>
      <c r="M7534" t="b">
        <v>1</v>
      </c>
      <c r="O7534" t="s">
        <v>34</v>
      </c>
      <c r="P7534" s="1">
        <v>42305</v>
      </c>
      <c r="Q7534" t="b">
        <v>0</v>
      </c>
      <c r="R7534" t="b">
        <v>0</v>
      </c>
      <c r="S7534" t="b">
        <v>0</v>
      </c>
      <c r="T7534">
        <v>6</v>
      </c>
      <c r="U7534">
        <v>1</v>
      </c>
      <c r="V7534">
        <v>0</v>
      </c>
      <c r="W7534">
        <v>40</v>
      </c>
      <c r="X7534">
        <v>1</v>
      </c>
      <c r="Y7534">
        <v>2</v>
      </c>
      <c r="Z7534">
        <v>0</v>
      </c>
      <c r="AA7534">
        <v>1</v>
      </c>
      <c r="AB7534">
        <v>1</v>
      </c>
      <c r="AC7534">
        <v>0</v>
      </c>
      <c r="AD7534">
        <v>0</v>
      </c>
      <c r="AE7534">
        <v>1135</v>
      </c>
      <c r="AF7534">
        <v>10</v>
      </c>
      <c r="AG7534">
        <v>3274</v>
      </c>
      <c r="AH7534">
        <v>1021</v>
      </c>
      <c r="AI7534">
        <v>2</v>
      </c>
      <c r="AN7534">
        <v>22.47</v>
      </c>
      <c r="AP7534" t="s">
        <v>59</v>
      </c>
      <c r="AS7534">
        <v>36</v>
      </c>
      <c r="AU7534">
        <v>40017</v>
      </c>
      <c r="AV7534">
        <v>2802</v>
      </c>
      <c r="AW7534">
        <v>23</v>
      </c>
      <c r="AX7534">
        <v>19</v>
      </c>
      <c r="AZ7534">
        <v>0</v>
      </c>
      <c r="BA7534">
        <f t="shared" si="623"/>
        <v>16667</v>
      </c>
      <c r="BB7534">
        <f t="shared" si="624"/>
        <v>716</v>
      </c>
      <c r="BD7534" t="e">
        <f t="shared" si="621"/>
        <v>#N/A</v>
      </c>
      <c r="BE7534">
        <f t="shared" si="622"/>
        <v>1</v>
      </c>
    </row>
    <row r="7535" spans="1:57" x14ac:dyDescent="0.25">
      <c r="A7535" t="s">
        <v>5327</v>
      </c>
      <c r="B7535" t="s">
        <v>5216</v>
      </c>
      <c r="C7535" t="s">
        <v>5217</v>
      </c>
      <c r="D7535" t="s">
        <v>55</v>
      </c>
      <c r="E7535" t="s">
        <v>56</v>
      </c>
      <c r="F7535" s="1">
        <v>42290</v>
      </c>
      <c r="G7535" s="1">
        <v>42287</v>
      </c>
      <c r="H7535" s="1">
        <v>42290</v>
      </c>
      <c r="I7535">
        <v>0</v>
      </c>
      <c r="J7535">
        <v>765</v>
      </c>
      <c r="K7535">
        <v>765</v>
      </c>
      <c r="L7535">
        <v>33096</v>
      </c>
      <c r="M7535" t="b">
        <v>0</v>
      </c>
      <c r="O7535" t="s">
        <v>34</v>
      </c>
      <c r="P7535" s="1">
        <v>42290</v>
      </c>
      <c r="Q7535" t="b">
        <v>0</v>
      </c>
      <c r="R7535" t="b">
        <v>0</v>
      </c>
      <c r="S7535" t="b">
        <v>0</v>
      </c>
      <c r="T7535">
        <v>5</v>
      </c>
      <c r="U7535">
        <v>1</v>
      </c>
      <c r="V7535">
        <v>0</v>
      </c>
      <c r="W7535">
        <v>30</v>
      </c>
      <c r="X7535">
        <v>0</v>
      </c>
      <c r="Y7535">
        <v>1</v>
      </c>
      <c r="Z7535">
        <v>0</v>
      </c>
      <c r="AA7535">
        <v>0</v>
      </c>
      <c r="AB7535">
        <v>1</v>
      </c>
      <c r="AC7535">
        <v>0</v>
      </c>
      <c r="AD7535">
        <v>0</v>
      </c>
      <c r="AE7535">
        <v>1105</v>
      </c>
      <c r="AF7535">
        <v>10</v>
      </c>
      <c r="AG7535">
        <v>2987</v>
      </c>
      <c r="AH7535">
        <v>955</v>
      </c>
      <c r="AI7535">
        <v>0</v>
      </c>
      <c r="AN7535">
        <v>22.58</v>
      </c>
      <c r="AP7535" t="s">
        <v>59</v>
      </c>
      <c r="AS7535">
        <v>42</v>
      </c>
      <c r="AU7535">
        <v>47878</v>
      </c>
      <c r="AV7535">
        <v>1931</v>
      </c>
      <c r="AW7535">
        <v>23</v>
      </c>
      <c r="AX7535">
        <v>18</v>
      </c>
      <c r="AZ7535">
        <v>0</v>
      </c>
      <c r="BA7535">
        <f t="shared" si="623"/>
        <v>16409</v>
      </c>
      <c r="BB7535">
        <f t="shared" si="624"/>
        <v>974</v>
      </c>
      <c r="BD7535" t="e">
        <f t="shared" si="621"/>
        <v>#N/A</v>
      </c>
      <c r="BE7535">
        <f t="shared" si="622"/>
        <v>0</v>
      </c>
    </row>
    <row r="7536" spans="1:57" x14ac:dyDescent="0.25">
      <c r="A7536" t="s">
        <v>5329</v>
      </c>
      <c r="B7536" t="s">
        <v>5216</v>
      </c>
      <c r="C7536" t="s">
        <v>5217</v>
      </c>
      <c r="D7536" t="s">
        <v>55</v>
      </c>
      <c r="E7536" t="s">
        <v>56</v>
      </c>
      <c r="F7536" s="1">
        <v>42273</v>
      </c>
      <c r="G7536" s="1">
        <v>42271</v>
      </c>
      <c r="H7536" s="1">
        <v>42273</v>
      </c>
      <c r="I7536">
        <v>0</v>
      </c>
      <c r="J7536">
        <v>509</v>
      </c>
      <c r="K7536">
        <v>509</v>
      </c>
      <c r="L7536">
        <v>32840</v>
      </c>
      <c r="M7536" t="b">
        <v>0</v>
      </c>
      <c r="O7536" t="s">
        <v>34</v>
      </c>
      <c r="P7536" s="1">
        <v>42273</v>
      </c>
      <c r="Q7536" t="b">
        <v>0</v>
      </c>
      <c r="R7536" t="b">
        <v>0</v>
      </c>
      <c r="S7536" t="b">
        <v>0</v>
      </c>
      <c r="T7536">
        <v>8</v>
      </c>
      <c r="U7536">
        <v>2</v>
      </c>
      <c r="V7536">
        <v>0</v>
      </c>
      <c r="W7536">
        <v>39</v>
      </c>
      <c r="X7536">
        <v>1</v>
      </c>
      <c r="Y7536">
        <v>1</v>
      </c>
      <c r="Z7536">
        <v>0</v>
      </c>
      <c r="AA7536">
        <v>0</v>
      </c>
      <c r="AB7536">
        <v>0</v>
      </c>
      <c r="AC7536">
        <v>1</v>
      </c>
      <c r="AD7536">
        <v>0</v>
      </c>
      <c r="AE7536">
        <v>1214</v>
      </c>
      <c r="AF7536">
        <v>12</v>
      </c>
      <c r="AG7536">
        <v>3528</v>
      </c>
      <c r="AH7536">
        <v>1116</v>
      </c>
      <c r="AI7536">
        <v>1</v>
      </c>
      <c r="AN7536">
        <v>22.62</v>
      </c>
      <c r="AP7536" t="s">
        <v>59</v>
      </c>
      <c r="AS7536">
        <v>23</v>
      </c>
      <c r="AU7536">
        <v>42819</v>
      </c>
      <c r="AV7536">
        <v>1549</v>
      </c>
      <c r="AW7536">
        <v>23</v>
      </c>
      <c r="AX7536">
        <v>18</v>
      </c>
      <c r="AZ7536">
        <v>0</v>
      </c>
      <c r="BA7536">
        <f t="shared" si="623"/>
        <v>16153</v>
      </c>
      <c r="BB7536">
        <f t="shared" si="624"/>
        <v>1230</v>
      </c>
      <c r="BD7536" t="e">
        <f t="shared" si="621"/>
        <v>#N/A</v>
      </c>
      <c r="BE7536">
        <f t="shared" si="622"/>
        <v>0</v>
      </c>
    </row>
    <row r="7537" spans="1:57" x14ac:dyDescent="0.25">
      <c r="A7537" t="s">
        <v>5331</v>
      </c>
      <c r="B7537" t="s">
        <v>5216</v>
      </c>
      <c r="C7537" t="s">
        <v>5217</v>
      </c>
      <c r="D7537" t="s">
        <v>55</v>
      </c>
      <c r="E7537" t="s">
        <v>56</v>
      </c>
      <c r="F7537" s="1">
        <v>42256</v>
      </c>
      <c r="G7537" s="1">
        <v>42253</v>
      </c>
      <c r="H7537" s="1">
        <v>42255</v>
      </c>
      <c r="I7537">
        <v>0</v>
      </c>
      <c r="J7537">
        <v>222</v>
      </c>
      <c r="K7537">
        <v>222</v>
      </c>
      <c r="L7537">
        <v>32553</v>
      </c>
      <c r="M7537" t="b">
        <v>0</v>
      </c>
      <c r="O7537" t="s">
        <v>34</v>
      </c>
      <c r="P7537" s="1">
        <v>42256</v>
      </c>
      <c r="Q7537" t="b">
        <v>0</v>
      </c>
      <c r="R7537" t="b">
        <v>0</v>
      </c>
      <c r="S7537" t="b">
        <v>0</v>
      </c>
      <c r="T7537">
        <v>5</v>
      </c>
      <c r="U7537">
        <v>2</v>
      </c>
      <c r="V7537">
        <v>0</v>
      </c>
      <c r="W7537">
        <v>6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1130</v>
      </c>
      <c r="AF7537">
        <v>10</v>
      </c>
      <c r="AG7537">
        <v>3163</v>
      </c>
      <c r="AH7537">
        <v>989</v>
      </c>
      <c r="AI7537">
        <v>2</v>
      </c>
      <c r="AN7537">
        <v>23.08</v>
      </c>
      <c r="AP7537" t="s">
        <v>59</v>
      </c>
      <c r="AS7537">
        <v>0</v>
      </c>
      <c r="AU7537">
        <v>5717</v>
      </c>
      <c r="AV7537">
        <v>205</v>
      </c>
      <c r="AW7537">
        <v>20</v>
      </c>
      <c r="AX7537">
        <v>15</v>
      </c>
      <c r="AZ7537">
        <v>0</v>
      </c>
      <c r="BA7537">
        <f t="shared" si="623"/>
        <v>15866</v>
      </c>
      <c r="BB7537">
        <f t="shared" si="624"/>
        <v>1517</v>
      </c>
      <c r="BD7537" t="e">
        <f t="shared" si="621"/>
        <v>#N/A</v>
      </c>
      <c r="BE7537">
        <f t="shared" si="622"/>
        <v>0</v>
      </c>
    </row>
    <row r="7538" spans="1:57" x14ac:dyDescent="0.25">
      <c r="A7538" t="s">
        <v>5333</v>
      </c>
      <c r="B7538" t="s">
        <v>5216</v>
      </c>
      <c r="C7538" t="s">
        <v>5217</v>
      </c>
      <c r="D7538" t="s">
        <v>55</v>
      </c>
      <c r="E7538" t="s">
        <v>56</v>
      </c>
      <c r="F7538" s="1">
        <v>42238</v>
      </c>
      <c r="G7538" s="1">
        <v>42236</v>
      </c>
      <c r="H7538" s="1">
        <v>42237</v>
      </c>
      <c r="I7538">
        <v>0</v>
      </c>
      <c r="J7538">
        <v>1043</v>
      </c>
      <c r="K7538">
        <v>1044</v>
      </c>
      <c r="L7538">
        <v>32331</v>
      </c>
      <c r="M7538" t="b">
        <v>1</v>
      </c>
      <c r="O7538" t="s">
        <v>34</v>
      </c>
      <c r="P7538" s="1">
        <v>42238</v>
      </c>
      <c r="Q7538" t="b">
        <v>0</v>
      </c>
      <c r="R7538" t="b">
        <v>0</v>
      </c>
      <c r="S7538" t="b">
        <v>0</v>
      </c>
      <c r="T7538">
        <v>6</v>
      </c>
      <c r="U7538">
        <v>1</v>
      </c>
      <c r="V7538">
        <v>0</v>
      </c>
      <c r="W7538">
        <v>31</v>
      </c>
      <c r="X7538">
        <v>0</v>
      </c>
      <c r="Y7538">
        <v>1</v>
      </c>
      <c r="Z7538">
        <v>0</v>
      </c>
      <c r="AA7538">
        <v>0</v>
      </c>
      <c r="AB7538">
        <v>2</v>
      </c>
      <c r="AC7538">
        <v>0</v>
      </c>
      <c r="AD7538">
        <v>0</v>
      </c>
      <c r="AE7538">
        <v>1147</v>
      </c>
      <c r="AF7538">
        <v>12</v>
      </c>
      <c r="AG7538">
        <v>3703</v>
      </c>
      <c r="AH7538">
        <v>954</v>
      </c>
      <c r="AI7538">
        <v>7</v>
      </c>
      <c r="AN7538">
        <v>23.49</v>
      </c>
      <c r="AP7538" t="s">
        <v>59</v>
      </c>
      <c r="AS7538">
        <v>16</v>
      </c>
      <c r="AU7538">
        <v>25319</v>
      </c>
      <c r="AV7538">
        <v>337</v>
      </c>
      <c r="AW7538">
        <v>22</v>
      </c>
      <c r="AX7538">
        <v>16</v>
      </c>
      <c r="AZ7538">
        <v>0</v>
      </c>
      <c r="BA7538">
        <f t="shared" si="623"/>
        <v>15644</v>
      </c>
      <c r="BB7538">
        <f t="shared" si="624"/>
        <v>1739</v>
      </c>
      <c r="BD7538" t="e">
        <f t="shared" si="621"/>
        <v>#N/A</v>
      </c>
      <c r="BE7538">
        <f t="shared" si="622"/>
        <v>1</v>
      </c>
    </row>
    <row r="7539" spans="1:57" x14ac:dyDescent="0.25">
      <c r="A7539" t="s">
        <v>5335</v>
      </c>
      <c r="B7539" t="s">
        <v>5216</v>
      </c>
      <c r="C7539" t="s">
        <v>5217</v>
      </c>
      <c r="D7539" t="s">
        <v>55</v>
      </c>
      <c r="E7539" t="s">
        <v>56</v>
      </c>
      <c r="F7539" s="1">
        <v>42214</v>
      </c>
      <c r="G7539" s="1">
        <v>42209</v>
      </c>
      <c r="H7539" s="1">
        <v>42213</v>
      </c>
      <c r="I7539">
        <v>0</v>
      </c>
      <c r="J7539">
        <v>799</v>
      </c>
      <c r="K7539">
        <v>799</v>
      </c>
      <c r="L7539">
        <v>32086</v>
      </c>
      <c r="M7539" t="b">
        <v>0</v>
      </c>
      <c r="O7539" t="s">
        <v>34</v>
      </c>
      <c r="P7539" s="1">
        <v>42214</v>
      </c>
      <c r="Q7539" t="b">
        <v>0</v>
      </c>
      <c r="R7539" t="b">
        <v>0</v>
      </c>
      <c r="S7539" t="b">
        <v>0</v>
      </c>
      <c r="T7539">
        <v>6</v>
      </c>
      <c r="U7539">
        <v>2</v>
      </c>
      <c r="V7539">
        <v>0</v>
      </c>
      <c r="W7539">
        <v>27</v>
      </c>
      <c r="X7539">
        <v>1</v>
      </c>
      <c r="Y7539">
        <v>1</v>
      </c>
      <c r="Z7539">
        <v>0</v>
      </c>
      <c r="AA7539">
        <v>1</v>
      </c>
      <c r="AB7539">
        <v>1</v>
      </c>
      <c r="AC7539">
        <v>0</v>
      </c>
      <c r="AD7539">
        <v>0</v>
      </c>
      <c r="AE7539">
        <v>1218</v>
      </c>
      <c r="AF7539">
        <v>13</v>
      </c>
      <c r="AG7539">
        <v>4038</v>
      </c>
      <c r="AH7539">
        <v>1090</v>
      </c>
      <c r="AI7539">
        <v>11</v>
      </c>
      <c r="AN7539">
        <v>23.58</v>
      </c>
      <c r="AP7539" t="s">
        <v>59</v>
      </c>
      <c r="AS7539">
        <v>10</v>
      </c>
      <c r="AU7539">
        <v>21609</v>
      </c>
      <c r="AV7539">
        <v>513</v>
      </c>
      <c r="AW7539">
        <v>22</v>
      </c>
      <c r="AX7539">
        <v>16</v>
      </c>
      <c r="AZ7539">
        <v>0</v>
      </c>
      <c r="BA7539">
        <f t="shared" si="623"/>
        <v>15399</v>
      </c>
      <c r="BB7539">
        <f t="shared" si="624"/>
        <v>1984</v>
      </c>
      <c r="BD7539" t="e">
        <f t="shared" si="621"/>
        <v>#N/A</v>
      </c>
      <c r="BE7539">
        <f t="shared" si="622"/>
        <v>0</v>
      </c>
    </row>
    <row r="7540" spans="1:57" x14ac:dyDescent="0.25">
      <c r="A7540" t="s">
        <v>5337</v>
      </c>
      <c r="B7540" t="s">
        <v>5216</v>
      </c>
      <c r="C7540" t="s">
        <v>5217</v>
      </c>
      <c r="D7540" t="s">
        <v>55</v>
      </c>
      <c r="E7540" t="s">
        <v>56</v>
      </c>
      <c r="F7540" s="1">
        <v>42188</v>
      </c>
      <c r="G7540" s="1">
        <v>42187</v>
      </c>
      <c r="H7540" s="1">
        <v>42188</v>
      </c>
      <c r="I7540">
        <v>0</v>
      </c>
      <c r="J7540">
        <v>518</v>
      </c>
      <c r="K7540">
        <v>518</v>
      </c>
      <c r="L7540">
        <v>31805</v>
      </c>
      <c r="M7540" t="b">
        <v>0</v>
      </c>
      <c r="O7540" t="s">
        <v>34</v>
      </c>
      <c r="P7540" s="1">
        <v>42188</v>
      </c>
      <c r="Q7540" t="b">
        <v>0</v>
      </c>
      <c r="R7540" t="b">
        <v>0</v>
      </c>
      <c r="S7540" t="b">
        <v>0</v>
      </c>
      <c r="T7540">
        <v>8</v>
      </c>
      <c r="U7540">
        <v>2</v>
      </c>
      <c r="V7540">
        <v>0</v>
      </c>
      <c r="W7540">
        <v>21</v>
      </c>
      <c r="X7540">
        <v>0</v>
      </c>
      <c r="Y7540">
        <v>1</v>
      </c>
      <c r="Z7540">
        <v>0</v>
      </c>
      <c r="AA7540">
        <v>3</v>
      </c>
      <c r="AB7540">
        <v>3</v>
      </c>
      <c r="AC7540">
        <v>0</v>
      </c>
      <c r="AD7540">
        <v>0</v>
      </c>
      <c r="AE7540">
        <v>1099</v>
      </c>
      <c r="AF7540">
        <v>12</v>
      </c>
      <c r="AG7540">
        <v>3688</v>
      </c>
      <c r="AH7540">
        <v>972</v>
      </c>
      <c r="AI7540">
        <v>10</v>
      </c>
      <c r="AN7540">
        <v>23.82</v>
      </c>
      <c r="AP7540" t="s">
        <v>59</v>
      </c>
      <c r="AS7540">
        <v>16</v>
      </c>
      <c r="AU7540">
        <v>27657</v>
      </c>
      <c r="AV7540">
        <v>643</v>
      </c>
      <c r="AW7540">
        <v>22</v>
      </c>
      <c r="AX7540">
        <v>17</v>
      </c>
      <c r="AZ7540">
        <v>0</v>
      </c>
      <c r="BA7540">
        <f t="shared" si="623"/>
        <v>15118</v>
      </c>
      <c r="BB7540">
        <f t="shared" si="624"/>
        <v>2265</v>
      </c>
      <c r="BD7540" t="e">
        <f t="shared" si="621"/>
        <v>#N/A</v>
      </c>
      <c r="BE7540">
        <f t="shared" si="622"/>
        <v>0</v>
      </c>
    </row>
    <row r="7541" spans="1:57" x14ac:dyDescent="0.25">
      <c r="A7541" t="s">
        <v>5339</v>
      </c>
      <c r="B7541" t="s">
        <v>5216</v>
      </c>
      <c r="C7541" t="s">
        <v>5217</v>
      </c>
      <c r="D7541" t="s">
        <v>55</v>
      </c>
      <c r="E7541" t="s">
        <v>56</v>
      </c>
      <c r="F7541" s="1">
        <v>42170</v>
      </c>
      <c r="G7541" s="1">
        <v>42167</v>
      </c>
      <c r="H7541" s="1">
        <v>42168</v>
      </c>
      <c r="I7541">
        <v>0</v>
      </c>
      <c r="J7541">
        <v>242</v>
      </c>
      <c r="K7541">
        <v>242</v>
      </c>
      <c r="L7541">
        <v>31529</v>
      </c>
      <c r="M7541" t="b">
        <v>0</v>
      </c>
      <c r="O7541" t="s">
        <v>34</v>
      </c>
      <c r="P7541" s="1">
        <v>42170</v>
      </c>
      <c r="Q7541" t="b">
        <v>0</v>
      </c>
      <c r="R7541" t="b">
        <v>0</v>
      </c>
      <c r="S7541" t="b">
        <v>0</v>
      </c>
      <c r="T7541">
        <v>6</v>
      </c>
      <c r="U7541">
        <v>1</v>
      </c>
      <c r="V7541">
        <v>0</v>
      </c>
      <c r="W7541">
        <v>12</v>
      </c>
      <c r="X7541">
        <v>0</v>
      </c>
      <c r="Y7541">
        <v>0</v>
      </c>
      <c r="Z7541">
        <v>0</v>
      </c>
      <c r="AA7541">
        <v>1</v>
      </c>
      <c r="AB7541">
        <v>2</v>
      </c>
      <c r="AC7541">
        <v>0</v>
      </c>
      <c r="AD7541">
        <v>0</v>
      </c>
      <c r="AE7541">
        <v>1196</v>
      </c>
      <c r="AF7541">
        <v>15</v>
      </c>
      <c r="AG7541">
        <v>4478</v>
      </c>
      <c r="AH7541">
        <v>1078</v>
      </c>
      <c r="AI7541">
        <v>8</v>
      </c>
      <c r="AN7541">
        <v>23.71</v>
      </c>
      <c r="AP7541" t="s">
        <v>59</v>
      </c>
      <c r="AS7541">
        <v>3</v>
      </c>
      <c r="AU7541">
        <v>17746</v>
      </c>
      <c r="AV7541">
        <v>343</v>
      </c>
      <c r="AW7541">
        <v>21</v>
      </c>
      <c r="AX7541">
        <v>16</v>
      </c>
      <c r="AZ7541">
        <v>0</v>
      </c>
      <c r="BA7541">
        <f t="shared" si="623"/>
        <v>14842</v>
      </c>
      <c r="BB7541">
        <f t="shared" si="624"/>
        <v>2541</v>
      </c>
      <c r="BD7541" t="e">
        <f t="shared" si="621"/>
        <v>#N/A</v>
      </c>
      <c r="BE7541">
        <f t="shared" si="622"/>
        <v>0</v>
      </c>
    </row>
    <row r="7542" spans="1:57" x14ac:dyDescent="0.25">
      <c r="A7542" t="s">
        <v>5341</v>
      </c>
      <c r="B7542" t="s">
        <v>5216</v>
      </c>
      <c r="C7542" t="s">
        <v>5217</v>
      </c>
      <c r="D7542" t="s">
        <v>55</v>
      </c>
      <c r="E7542" t="s">
        <v>56</v>
      </c>
      <c r="F7542" s="1">
        <v>42147</v>
      </c>
      <c r="G7542" s="1">
        <v>42146</v>
      </c>
      <c r="H7542" s="1">
        <v>42147</v>
      </c>
      <c r="I7542">
        <v>0</v>
      </c>
      <c r="J7542">
        <v>1012</v>
      </c>
      <c r="K7542">
        <v>1012</v>
      </c>
      <c r="L7542">
        <v>31287</v>
      </c>
      <c r="M7542" t="b">
        <v>1</v>
      </c>
      <c r="O7542" t="s">
        <v>190</v>
      </c>
      <c r="P7542" s="1">
        <v>42147</v>
      </c>
      <c r="Q7542" t="b">
        <v>1</v>
      </c>
      <c r="R7542" t="b">
        <v>0</v>
      </c>
      <c r="S7542" t="b">
        <v>1</v>
      </c>
      <c r="AP7542" t="s">
        <v>4659</v>
      </c>
      <c r="AS7542">
        <v>26</v>
      </c>
      <c r="AT7542">
        <v>1.2230000000000001</v>
      </c>
      <c r="AZ7542">
        <v>0</v>
      </c>
      <c r="BA7542">
        <f t="shared" si="623"/>
        <v>14600</v>
      </c>
      <c r="BB7542">
        <f t="shared" si="624"/>
        <v>2783</v>
      </c>
      <c r="BD7542" t="e">
        <f t="shared" si="621"/>
        <v>#N/A</v>
      </c>
      <c r="BE7542">
        <f t="shared" si="622"/>
        <v>1</v>
      </c>
    </row>
    <row r="7543" spans="1:57" x14ac:dyDescent="0.25">
      <c r="A7543" t="s">
        <v>5343</v>
      </c>
      <c r="B7543" t="s">
        <v>5216</v>
      </c>
      <c r="C7543" t="s">
        <v>5217</v>
      </c>
      <c r="D7543" t="s">
        <v>55</v>
      </c>
      <c r="E7543" t="s">
        <v>56</v>
      </c>
      <c r="F7543" s="1">
        <v>42129</v>
      </c>
      <c r="G7543" s="1">
        <v>42126</v>
      </c>
      <c r="H7543" s="1">
        <v>42129</v>
      </c>
      <c r="I7543">
        <v>0</v>
      </c>
      <c r="J7543">
        <v>746</v>
      </c>
      <c r="K7543">
        <v>746</v>
      </c>
      <c r="L7543">
        <v>31021</v>
      </c>
      <c r="M7543" t="b">
        <v>0</v>
      </c>
      <c r="O7543" t="s">
        <v>34</v>
      </c>
      <c r="P7543" s="1">
        <v>42129</v>
      </c>
      <c r="Q7543" t="b">
        <v>0</v>
      </c>
      <c r="R7543" t="b">
        <v>0</v>
      </c>
      <c r="S7543" t="b">
        <v>0</v>
      </c>
      <c r="T7543">
        <v>7</v>
      </c>
      <c r="U7543">
        <v>2</v>
      </c>
      <c r="V7543">
        <v>0</v>
      </c>
      <c r="W7543">
        <v>21</v>
      </c>
      <c r="X7543">
        <v>1</v>
      </c>
      <c r="Y7543">
        <v>2</v>
      </c>
      <c r="Z7543">
        <v>0</v>
      </c>
      <c r="AA7543">
        <v>2</v>
      </c>
      <c r="AB7543">
        <v>0</v>
      </c>
      <c r="AC7543">
        <v>0</v>
      </c>
      <c r="AD7543">
        <v>0</v>
      </c>
      <c r="AE7543">
        <v>1151</v>
      </c>
      <c r="AF7543">
        <v>10</v>
      </c>
      <c r="AG7543">
        <v>3205</v>
      </c>
      <c r="AH7543">
        <v>1010</v>
      </c>
      <c r="AI7543">
        <v>1</v>
      </c>
      <c r="AN7543">
        <v>24.86</v>
      </c>
      <c r="AP7543" t="s">
        <v>59</v>
      </c>
      <c r="AS7543">
        <v>13</v>
      </c>
      <c r="AU7543">
        <v>28475</v>
      </c>
      <c r="AV7543">
        <v>527</v>
      </c>
      <c r="AW7543">
        <v>22</v>
      </c>
      <c r="AX7543">
        <v>16</v>
      </c>
      <c r="AZ7543">
        <v>0</v>
      </c>
      <c r="BA7543">
        <f t="shared" si="623"/>
        <v>14334</v>
      </c>
      <c r="BB7543">
        <f t="shared" si="624"/>
        <v>3049</v>
      </c>
      <c r="BD7543" t="e">
        <f t="shared" si="621"/>
        <v>#N/A</v>
      </c>
      <c r="BE7543">
        <f t="shared" si="622"/>
        <v>0</v>
      </c>
    </row>
    <row r="7544" spans="1:57" x14ac:dyDescent="0.25">
      <c r="A7544" t="s">
        <v>5345</v>
      </c>
      <c r="B7544" t="s">
        <v>5216</v>
      </c>
      <c r="C7544" t="s">
        <v>5217</v>
      </c>
      <c r="D7544" t="s">
        <v>55</v>
      </c>
      <c r="E7544" t="s">
        <v>56</v>
      </c>
      <c r="F7544" s="1">
        <v>42109</v>
      </c>
      <c r="G7544" s="1">
        <v>42107</v>
      </c>
      <c r="H7544" s="1">
        <v>42109</v>
      </c>
      <c r="I7544">
        <v>0</v>
      </c>
      <c r="J7544">
        <v>503</v>
      </c>
      <c r="K7544">
        <v>503</v>
      </c>
      <c r="L7544">
        <v>30778</v>
      </c>
      <c r="M7544" t="b">
        <v>0</v>
      </c>
      <c r="O7544" t="s">
        <v>34</v>
      </c>
      <c r="P7544" s="1">
        <v>42109</v>
      </c>
      <c r="Q7544" t="b">
        <v>0</v>
      </c>
      <c r="R7544" t="b">
        <v>0</v>
      </c>
      <c r="S7544" t="b">
        <v>0</v>
      </c>
      <c r="T7544">
        <v>6</v>
      </c>
      <c r="U7544">
        <v>1</v>
      </c>
      <c r="V7544">
        <v>0</v>
      </c>
      <c r="W7544">
        <v>17</v>
      </c>
      <c r="X7544">
        <v>1</v>
      </c>
      <c r="Y7544">
        <v>2</v>
      </c>
      <c r="Z7544">
        <v>0</v>
      </c>
      <c r="AA7544">
        <v>2</v>
      </c>
      <c r="AB7544">
        <v>0</v>
      </c>
      <c r="AC7544">
        <v>0</v>
      </c>
      <c r="AD7544">
        <v>0</v>
      </c>
      <c r="AE7544">
        <v>1191</v>
      </c>
      <c r="AF7544">
        <v>10</v>
      </c>
      <c r="AG7544">
        <v>3301</v>
      </c>
      <c r="AH7544">
        <v>1175</v>
      </c>
      <c r="AI7544">
        <v>0</v>
      </c>
      <c r="AN7544">
        <v>23.8</v>
      </c>
      <c r="AP7544" t="s">
        <v>59</v>
      </c>
      <c r="AS7544">
        <v>13</v>
      </c>
      <c r="AU7544">
        <v>24992</v>
      </c>
      <c r="AV7544">
        <v>770</v>
      </c>
      <c r="AW7544">
        <v>22</v>
      </c>
      <c r="AX7544">
        <v>17</v>
      </c>
      <c r="AZ7544">
        <v>0</v>
      </c>
      <c r="BA7544">
        <f t="shared" si="623"/>
        <v>14091</v>
      </c>
      <c r="BB7544">
        <f t="shared" si="624"/>
        <v>3292</v>
      </c>
      <c r="BD7544" t="e">
        <f t="shared" si="621"/>
        <v>#N/A</v>
      </c>
      <c r="BE7544">
        <f t="shared" si="622"/>
        <v>0</v>
      </c>
    </row>
    <row r="7545" spans="1:57" x14ac:dyDescent="0.25">
      <c r="A7545" t="s">
        <v>5347</v>
      </c>
      <c r="B7545" t="s">
        <v>5216</v>
      </c>
      <c r="C7545" t="s">
        <v>5217</v>
      </c>
      <c r="D7545" t="s">
        <v>55</v>
      </c>
      <c r="E7545" t="s">
        <v>56</v>
      </c>
      <c r="F7545" s="1">
        <v>42096</v>
      </c>
      <c r="G7545" s="1">
        <v>42090</v>
      </c>
      <c r="H7545" s="1">
        <v>42095</v>
      </c>
      <c r="I7545">
        <v>0</v>
      </c>
      <c r="J7545">
        <v>260</v>
      </c>
      <c r="K7545">
        <v>260</v>
      </c>
      <c r="L7545">
        <v>30535</v>
      </c>
      <c r="M7545" t="b">
        <v>0</v>
      </c>
      <c r="O7545" t="s">
        <v>34</v>
      </c>
      <c r="P7545" s="1">
        <v>42096</v>
      </c>
      <c r="Q7545" t="b">
        <v>0</v>
      </c>
      <c r="R7545" t="b">
        <v>0</v>
      </c>
      <c r="S7545" t="b">
        <v>0</v>
      </c>
      <c r="T7545">
        <v>5</v>
      </c>
      <c r="U7545">
        <v>1</v>
      </c>
      <c r="V7545">
        <v>0</v>
      </c>
      <c r="W7545">
        <v>11</v>
      </c>
      <c r="X7545">
        <v>0</v>
      </c>
      <c r="Y7545">
        <v>2</v>
      </c>
      <c r="Z7545">
        <v>0</v>
      </c>
      <c r="AA7545">
        <v>1</v>
      </c>
      <c r="AB7545">
        <v>2</v>
      </c>
      <c r="AC7545">
        <v>0</v>
      </c>
      <c r="AD7545">
        <v>0</v>
      </c>
      <c r="AE7545">
        <v>986</v>
      </c>
      <c r="AF7545">
        <v>9</v>
      </c>
      <c r="AG7545">
        <v>2843</v>
      </c>
      <c r="AH7545">
        <v>924</v>
      </c>
      <c r="AI7545">
        <v>1</v>
      </c>
      <c r="AN7545">
        <v>23.54</v>
      </c>
      <c r="AP7545" t="s">
        <v>59</v>
      </c>
      <c r="AS7545">
        <v>7</v>
      </c>
      <c r="AU7545">
        <v>15216</v>
      </c>
      <c r="AV7545">
        <v>287</v>
      </c>
      <c r="AW7545">
        <v>21</v>
      </c>
      <c r="AX7545">
        <v>15</v>
      </c>
      <c r="AZ7545">
        <v>0</v>
      </c>
      <c r="BA7545">
        <f t="shared" si="623"/>
        <v>13848</v>
      </c>
      <c r="BB7545">
        <f t="shared" si="624"/>
        <v>3535</v>
      </c>
      <c r="BD7545" t="e">
        <f t="shared" si="621"/>
        <v>#N/A</v>
      </c>
      <c r="BE7545">
        <f t="shared" si="622"/>
        <v>0</v>
      </c>
    </row>
    <row r="7546" spans="1:57" x14ac:dyDescent="0.25">
      <c r="A7546" t="s">
        <v>5349</v>
      </c>
      <c r="B7546" t="s">
        <v>5216</v>
      </c>
      <c r="C7546" t="s">
        <v>5217</v>
      </c>
      <c r="D7546" t="s">
        <v>55</v>
      </c>
      <c r="E7546" t="s">
        <v>56</v>
      </c>
      <c r="F7546" s="1">
        <v>42075</v>
      </c>
      <c r="G7546" s="1">
        <v>42071</v>
      </c>
      <c r="H7546" s="1">
        <v>42074</v>
      </c>
      <c r="I7546">
        <v>0</v>
      </c>
      <c r="J7546">
        <v>1043</v>
      </c>
      <c r="K7546">
        <v>1043</v>
      </c>
      <c r="L7546">
        <v>30275</v>
      </c>
      <c r="M7546" t="b">
        <v>1</v>
      </c>
      <c r="O7546" t="s">
        <v>34</v>
      </c>
      <c r="P7546" s="1">
        <v>42075</v>
      </c>
      <c r="Q7546" t="b">
        <v>0</v>
      </c>
      <c r="R7546" t="b">
        <v>0</v>
      </c>
      <c r="S7546" t="b">
        <v>0</v>
      </c>
      <c r="T7546">
        <v>12</v>
      </c>
      <c r="U7546">
        <v>2</v>
      </c>
      <c r="V7546">
        <v>1</v>
      </c>
      <c r="W7546">
        <v>49</v>
      </c>
      <c r="X7546">
        <v>2</v>
      </c>
      <c r="Y7546">
        <v>20</v>
      </c>
      <c r="Z7546">
        <v>1</v>
      </c>
      <c r="AA7546">
        <v>0</v>
      </c>
      <c r="AB7546">
        <v>0</v>
      </c>
      <c r="AC7546">
        <v>0</v>
      </c>
      <c r="AD7546">
        <v>0</v>
      </c>
      <c r="AE7546">
        <v>1067</v>
      </c>
      <c r="AF7546">
        <v>9</v>
      </c>
      <c r="AG7546">
        <v>2955</v>
      </c>
      <c r="AH7546">
        <v>1008</v>
      </c>
      <c r="AI7546">
        <v>3</v>
      </c>
      <c r="AN7546">
        <v>23.42</v>
      </c>
      <c r="AP7546" t="s">
        <v>59</v>
      </c>
      <c r="AS7546">
        <v>40</v>
      </c>
      <c r="AU7546">
        <v>34111</v>
      </c>
      <c r="AV7546">
        <v>1826</v>
      </c>
      <c r="AW7546">
        <v>22</v>
      </c>
      <c r="AX7546">
        <v>18</v>
      </c>
      <c r="AZ7546">
        <v>0</v>
      </c>
      <c r="BA7546">
        <f t="shared" si="623"/>
        <v>13588</v>
      </c>
      <c r="BB7546">
        <f t="shared" si="624"/>
        <v>3795</v>
      </c>
      <c r="BD7546" t="e">
        <f t="shared" si="621"/>
        <v>#N/A</v>
      </c>
      <c r="BE7546">
        <f t="shared" si="622"/>
        <v>1</v>
      </c>
    </row>
    <row r="7547" spans="1:57" x14ac:dyDescent="0.25">
      <c r="A7547" t="s">
        <v>5351</v>
      </c>
      <c r="B7547" t="s">
        <v>5216</v>
      </c>
      <c r="C7547" t="s">
        <v>5217</v>
      </c>
      <c r="D7547" t="s">
        <v>55</v>
      </c>
      <c r="E7547" t="s">
        <v>56</v>
      </c>
      <c r="F7547" s="1">
        <v>42053</v>
      </c>
      <c r="G7547" s="1">
        <v>42050</v>
      </c>
      <c r="H7547" s="1">
        <v>42052</v>
      </c>
      <c r="I7547">
        <v>0</v>
      </c>
      <c r="J7547">
        <v>797</v>
      </c>
      <c r="K7547">
        <v>797</v>
      </c>
      <c r="L7547">
        <v>30029</v>
      </c>
      <c r="M7547" t="b">
        <v>0</v>
      </c>
      <c r="O7547" t="s">
        <v>34</v>
      </c>
      <c r="P7547" s="1">
        <v>42053</v>
      </c>
      <c r="Q7547" t="b">
        <v>0</v>
      </c>
      <c r="R7547" t="b">
        <v>0</v>
      </c>
      <c r="S7547" t="b">
        <v>0</v>
      </c>
      <c r="T7547">
        <v>19</v>
      </c>
      <c r="U7547">
        <v>3</v>
      </c>
      <c r="V7547">
        <v>1</v>
      </c>
      <c r="W7547">
        <v>68</v>
      </c>
      <c r="X7547">
        <v>4</v>
      </c>
      <c r="Y7547">
        <v>29</v>
      </c>
      <c r="Z7547">
        <v>1</v>
      </c>
      <c r="AA7547">
        <v>0</v>
      </c>
      <c r="AB7547">
        <v>2</v>
      </c>
      <c r="AC7547">
        <v>1</v>
      </c>
      <c r="AD7547">
        <v>0</v>
      </c>
      <c r="AE7547">
        <v>1473</v>
      </c>
      <c r="AF7547">
        <v>14</v>
      </c>
      <c r="AG7547">
        <v>4645</v>
      </c>
      <c r="AH7547">
        <v>1337</v>
      </c>
      <c r="AI7547">
        <v>5</v>
      </c>
      <c r="AN7547">
        <v>23.31</v>
      </c>
      <c r="AP7547" t="s">
        <v>59</v>
      </c>
      <c r="AS7547">
        <v>31</v>
      </c>
      <c r="AU7547">
        <v>29384</v>
      </c>
      <c r="AV7547">
        <v>734</v>
      </c>
      <c r="AW7547">
        <v>22</v>
      </c>
      <c r="AX7547">
        <v>17</v>
      </c>
      <c r="AZ7547">
        <v>0</v>
      </c>
      <c r="BA7547">
        <f t="shared" si="623"/>
        <v>13342</v>
      </c>
      <c r="BB7547">
        <f t="shared" si="624"/>
        <v>4041</v>
      </c>
      <c r="BD7547" t="e">
        <f t="shared" si="621"/>
        <v>#N/A</v>
      </c>
      <c r="BE7547">
        <f t="shared" si="622"/>
        <v>0</v>
      </c>
    </row>
    <row r="7548" spans="1:57" x14ac:dyDescent="0.25">
      <c r="A7548" t="s">
        <v>5353</v>
      </c>
      <c r="B7548" t="s">
        <v>5216</v>
      </c>
      <c r="C7548" t="s">
        <v>5217</v>
      </c>
      <c r="D7548" t="s">
        <v>55</v>
      </c>
      <c r="E7548" t="s">
        <v>56</v>
      </c>
      <c r="F7548" s="1">
        <v>42032</v>
      </c>
      <c r="G7548" s="1">
        <v>42030</v>
      </c>
      <c r="H7548" s="1">
        <v>42031</v>
      </c>
      <c r="I7548">
        <v>0</v>
      </c>
      <c r="J7548">
        <v>553</v>
      </c>
      <c r="K7548">
        <v>553</v>
      </c>
      <c r="L7548">
        <v>29785</v>
      </c>
      <c r="M7548" t="b">
        <v>0</v>
      </c>
      <c r="O7548" t="s">
        <v>190</v>
      </c>
      <c r="P7548" s="1">
        <v>42032</v>
      </c>
      <c r="Q7548" t="b">
        <v>1</v>
      </c>
      <c r="R7548" t="b">
        <v>0</v>
      </c>
      <c r="S7548" t="b">
        <v>1</v>
      </c>
      <c r="T7548">
        <v>23</v>
      </c>
      <c r="U7548">
        <v>4</v>
      </c>
      <c r="V7548">
        <v>1</v>
      </c>
      <c r="W7548">
        <v>97</v>
      </c>
      <c r="X7548">
        <v>4</v>
      </c>
      <c r="Y7548">
        <v>48</v>
      </c>
      <c r="Z7548">
        <v>2</v>
      </c>
      <c r="AA7548">
        <v>2</v>
      </c>
      <c r="AB7548">
        <v>7</v>
      </c>
      <c r="AC7548">
        <v>2</v>
      </c>
      <c r="AD7548">
        <v>0</v>
      </c>
      <c r="AE7548">
        <v>1336</v>
      </c>
      <c r="AF7548">
        <v>14</v>
      </c>
      <c r="AG7548">
        <v>3879</v>
      </c>
      <c r="AH7548">
        <v>1163</v>
      </c>
      <c r="AI7548">
        <v>4</v>
      </c>
      <c r="AN7548">
        <v>23.64</v>
      </c>
      <c r="AP7548" t="s">
        <v>59</v>
      </c>
      <c r="AS7548">
        <v>60</v>
      </c>
      <c r="AU7548">
        <v>47339</v>
      </c>
      <c r="AV7548">
        <v>5995</v>
      </c>
      <c r="AW7548">
        <v>23</v>
      </c>
      <c r="AX7548">
        <v>20</v>
      </c>
      <c r="AZ7548">
        <v>0</v>
      </c>
      <c r="BA7548">
        <f t="shared" si="623"/>
        <v>13098</v>
      </c>
      <c r="BB7548">
        <f t="shared" si="624"/>
        <v>4285</v>
      </c>
      <c r="BD7548" t="e">
        <f t="shared" si="621"/>
        <v>#N/A</v>
      </c>
      <c r="BE7548">
        <f t="shared" si="622"/>
        <v>0</v>
      </c>
    </row>
    <row r="7549" spans="1:57" x14ac:dyDescent="0.25">
      <c r="A7549" t="s">
        <v>5355</v>
      </c>
      <c r="B7549" t="s">
        <v>5216</v>
      </c>
      <c r="C7549" t="s">
        <v>5217</v>
      </c>
      <c r="D7549" t="s">
        <v>55</v>
      </c>
      <c r="E7549" t="s">
        <v>56</v>
      </c>
      <c r="F7549" s="1">
        <v>42019</v>
      </c>
      <c r="G7549" s="1">
        <v>42014</v>
      </c>
      <c r="H7549" s="1">
        <v>42018</v>
      </c>
      <c r="I7549">
        <v>0</v>
      </c>
      <c r="J7549">
        <v>299</v>
      </c>
      <c r="K7549">
        <v>299</v>
      </c>
      <c r="L7549">
        <v>29531</v>
      </c>
      <c r="M7549" t="b">
        <v>0</v>
      </c>
      <c r="O7549" t="s">
        <v>190</v>
      </c>
      <c r="P7549" s="1">
        <v>42019</v>
      </c>
      <c r="Q7549" t="b">
        <v>1</v>
      </c>
      <c r="R7549" t="b">
        <v>0</v>
      </c>
      <c r="S7549" t="b">
        <v>1</v>
      </c>
      <c r="T7549">
        <v>16</v>
      </c>
      <c r="U7549">
        <v>3</v>
      </c>
      <c r="V7549">
        <v>1</v>
      </c>
      <c r="W7549">
        <v>49</v>
      </c>
      <c r="X7549">
        <v>4</v>
      </c>
      <c r="Y7549">
        <v>34</v>
      </c>
      <c r="Z7549">
        <v>2</v>
      </c>
      <c r="AA7549">
        <v>1</v>
      </c>
      <c r="AB7549">
        <v>2</v>
      </c>
      <c r="AC7549">
        <v>0</v>
      </c>
      <c r="AD7549">
        <v>1</v>
      </c>
      <c r="AE7549">
        <v>1449</v>
      </c>
      <c r="AF7549">
        <v>13</v>
      </c>
      <c r="AG7549">
        <v>3684</v>
      </c>
      <c r="AH7549">
        <v>1243</v>
      </c>
      <c r="AI7549">
        <v>3</v>
      </c>
      <c r="AN7549">
        <v>23.69</v>
      </c>
      <c r="AP7549" t="s">
        <v>59</v>
      </c>
      <c r="AS7549">
        <v>58</v>
      </c>
      <c r="AU7549">
        <v>47675</v>
      </c>
      <c r="AV7549">
        <v>7047</v>
      </c>
      <c r="AW7549">
        <v>23</v>
      </c>
      <c r="AX7549">
        <v>20</v>
      </c>
      <c r="AZ7549">
        <v>0</v>
      </c>
      <c r="BA7549">
        <f t="shared" si="623"/>
        <v>12844</v>
      </c>
      <c r="BB7549">
        <f t="shared" si="624"/>
        <v>4539</v>
      </c>
      <c r="BD7549" t="e">
        <f t="shared" si="621"/>
        <v>#N/A</v>
      </c>
      <c r="BE7549">
        <f t="shared" si="622"/>
        <v>0</v>
      </c>
    </row>
    <row r="7550" spans="1:57" x14ac:dyDescent="0.25">
      <c r="A7550" t="s">
        <v>5357</v>
      </c>
      <c r="B7550" t="s">
        <v>5216</v>
      </c>
      <c r="C7550" t="s">
        <v>5217</v>
      </c>
      <c r="D7550" t="s">
        <v>55</v>
      </c>
      <c r="E7550" t="s">
        <v>56</v>
      </c>
      <c r="F7550" s="1">
        <v>41986</v>
      </c>
      <c r="G7550" s="1">
        <v>41985</v>
      </c>
      <c r="H7550" s="1">
        <v>41986</v>
      </c>
      <c r="I7550">
        <v>0</v>
      </c>
      <c r="J7550">
        <v>1192</v>
      </c>
      <c r="K7550">
        <v>1192</v>
      </c>
      <c r="L7550">
        <v>29232</v>
      </c>
      <c r="M7550" t="b">
        <v>1</v>
      </c>
      <c r="O7550" t="s">
        <v>190</v>
      </c>
      <c r="P7550" s="1">
        <v>41989</v>
      </c>
      <c r="Q7550" t="b">
        <v>0</v>
      </c>
      <c r="R7550" t="b">
        <v>0</v>
      </c>
      <c r="S7550" t="b">
        <v>0</v>
      </c>
      <c r="T7550">
        <v>5</v>
      </c>
      <c r="U7550">
        <v>1</v>
      </c>
      <c r="V7550">
        <v>0</v>
      </c>
      <c r="W7550">
        <v>89</v>
      </c>
      <c r="X7550">
        <v>1</v>
      </c>
      <c r="Y7550">
        <v>6</v>
      </c>
      <c r="Z7550">
        <v>0</v>
      </c>
      <c r="AA7550">
        <v>0</v>
      </c>
      <c r="AB7550">
        <v>0</v>
      </c>
      <c r="AC7550">
        <v>2</v>
      </c>
      <c r="AD7550">
        <v>1</v>
      </c>
      <c r="AE7550">
        <v>1276</v>
      </c>
      <c r="AF7550">
        <v>9</v>
      </c>
      <c r="AG7550">
        <v>3067</v>
      </c>
      <c r="AH7550">
        <v>1051</v>
      </c>
      <c r="AI7550">
        <v>0</v>
      </c>
      <c r="AN7550">
        <v>23.36</v>
      </c>
      <c r="AP7550" t="s">
        <v>59</v>
      </c>
      <c r="AS7550">
        <v>151</v>
      </c>
      <c r="AU7550" t="s">
        <v>60</v>
      </c>
      <c r="AV7550" t="s">
        <v>60</v>
      </c>
      <c r="AW7550" t="s">
        <v>60</v>
      </c>
      <c r="AX7550" t="s">
        <v>60</v>
      </c>
      <c r="AZ7550">
        <v>0</v>
      </c>
      <c r="BA7550">
        <f t="shared" si="623"/>
        <v>12545</v>
      </c>
      <c r="BB7550">
        <f t="shared" si="624"/>
        <v>4838</v>
      </c>
      <c r="BD7550" t="e">
        <f t="shared" si="621"/>
        <v>#N/A</v>
      </c>
      <c r="BE7550">
        <f t="shared" si="622"/>
        <v>1</v>
      </c>
    </row>
    <row r="7551" spans="1:57" x14ac:dyDescent="0.25">
      <c r="A7551" t="s">
        <v>5359</v>
      </c>
      <c r="B7551" t="s">
        <v>5216</v>
      </c>
      <c r="C7551" t="s">
        <v>5217</v>
      </c>
      <c r="D7551" t="s">
        <v>55</v>
      </c>
      <c r="E7551" t="s">
        <v>56</v>
      </c>
      <c r="F7551" s="1">
        <v>41969</v>
      </c>
      <c r="G7551" s="1">
        <v>41966</v>
      </c>
      <c r="H7551" s="1">
        <v>41968</v>
      </c>
      <c r="I7551">
        <v>0</v>
      </c>
      <c r="J7551">
        <v>898</v>
      </c>
      <c r="K7551">
        <v>898</v>
      </c>
      <c r="L7551">
        <v>28938</v>
      </c>
      <c r="M7551" t="b">
        <v>0</v>
      </c>
      <c r="O7551" t="s">
        <v>190</v>
      </c>
      <c r="P7551" s="1">
        <v>41969</v>
      </c>
      <c r="Q7551" t="b">
        <v>1</v>
      </c>
      <c r="R7551" t="b">
        <v>0</v>
      </c>
      <c r="S7551" t="b">
        <v>1</v>
      </c>
      <c r="T7551">
        <v>4</v>
      </c>
      <c r="U7551">
        <v>1</v>
      </c>
      <c r="V7551">
        <v>0</v>
      </c>
      <c r="W7551">
        <v>44</v>
      </c>
      <c r="X7551">
        <v>0</v>
      </c>
      <c r="Y7551">
        <v>3</v>
      </c>
      <c r="Z7551">
        <v>1</v>
      </c>
      <c r="AA7551">
        <v>0</v>
      </c>
      <c r="AB7551">
        <v>0</v>
      </c>
      <c r="AC7551">
        <v>3</v>
      </c>
      <c r="AD7551">
        <v>0</v>
      </c>
      <c r="AE7551">
        <v>1072</v>
      </c>
      <c r="AF7551">
        <v>7</v>
      </c>
      <c r="AG7551">
        <v>2675</v>
      </c>
      <c r="AH7551">
        <v>1002</v>
      </c>
      <c r="AI7551">
        <v>0</v>
      </c>
      <c r="AN7551">
        <v>22.14</v>
      </c>
      <c r="AP7551" t="s">
        <v>59</v>
      </c>
      <c r="AS7551">
        <v>384</v>
      </c>
      <c r="AU7551">
        <v>49386</v>
      </c>
      <c r="AV7551">
        <v>7438</v>
      </c>
      <c r="AW7551">
        <v>23</v>
      </c>
      <c r="AX7551">
        <v>20</v>
      </c>
      <c r="AZ7551">
        <v>0</v>
      </c>
      <c r="BA7551">
        <f t="shared" si="623"/>
        <v>12251</v>
      </c>
      <c r="BB7551">
        <f t="shared" si="624"/>
        <v>5132</v>
      </c>
      <c r="BD7551" t="e">
        <f t="shared" si="621"/>
        <v>#N/A</v>
      </c>
      <c r="BE7551">
        <f t="shared" si="622"/>
        <v>0</v>
      </c>
    </row>
    <row r="7552" spans="1:57" x14ac:dyDescent="0.25">
      <c r="A7552" t="s">
        <v>5361</v>
      </c>
      <c r="B7552" t="s">
        <v>5216</v>
      </c>
      <c r="C7552" t="s">
        <v>5217</v>
      </c>
      <c r="D7552" t="s">
        <v>55</v>
      </c>
      <c r="E7552" t="s">
        <v>56</v>
      </c>
      <c r="F7552" s="1">
        <v>41951</v>
      </c>
      <c r="G7552" s="1">
        <v>41947</v>
      </c>
      <c r="H7552" s="1">
        <v>41950</v>
      </c>
      <c r="I7552">
        <v>0</v>
      </c>
      <c r="J7552">
        <v>616</v>
      </c>
      <c r="K7552">
        <v>616</v>
      </c>
      <c r="L7552">
        <v>28656</v>
      </c>
      <c r="M7552" t="b">
        <v>0</v>
      </c>
      <c r="O7552" t="s">
        <v>34</v>
      </c>
      <c r="P7552" s="1">
        <v>41951</v>
      </c>
      <c r="Q7552" t="b">
        <v>0</v>
      </c>
      <c r="R7552" t="b">
        <v>0</v>
      </c>
      <c r="S7552" t="b">
        <v>0</v>
      </c>
      <c r="T7552">
        <v>4</v>
      </c>
      <c r="U7552">
        <v>1</v>
      </c>
      <c r="V7552">
        <v>0</v>
      </c>
      <c r="W7552">
        <v>41</v>
      </c>
      <c r="X7552">
        <v>0</v>
      </c>
      <c r="Y7552">
        <v>2</v>
      </c>
      <c r="Z7552">
        <v>0</v>
      </c>
      <c r="AA7552">
        <v>0</v>
      </c>
      <c r="AB7552">
        <v>1</v>
      </c>
      <c r="AC7552">
        <v>0</v>
      </c>
      <c r="AD7552">
        <v>1</v>
      </c>
      <c r="AE7552">
        <v>1124</v>
      </c>
      <c r="AF7552">
        <v>8</v>
      </c>
      <c r="AG7552">
        <v>2760</v>
      </c>
      <c r="AH7552">
        <v>849</v>
      </c>
      <c r="AI7552">
        <v>1</v>
      </c>
      <c r="AN7552">
        <v>22.76</v>
      </c>
      <c r="AP7552" t="s">
        <v>59</v>
      </c>
      <c r="AS7552">
        <v>189</v>
      </c>
      <c r="AU7552" t="s">
        <v>60</v>
      </c>
      <c r="AV7552" t="s">
        <v>60</v>
      </c>
      <c r="AW7552" t="s">
        <v>60</v>
      </c>
      <c r="AX7552" t="s">
        <v>60</v>
      </c>
      <c r="AZ7552">
        <v>0</v>
      </c>
      <c r="BA7552">
        <f t="shared" si="623"/>
        <v>11969</v>
      </c>
      <c r="BB7552">
        <f t="shared" si="624"/>
        <v>5414</v>
      </c>
      <c r="BD7552" t="e">
        <f t="shared" si="621"/>
        <v>#N/A</v>
      </c>
      <c r="BE7552">
        <f t="shared" si="622"/>
        <v>0</v>
      </c>
    </row>
    <row r="7553" spans="1:57" x14ac:dyDescent="0.25">
      <c r="A7553" t="s">
        <v>5363</v>
      </c>
      <c r="B7553" t="s">
        <v>5216</v>
      </c>
      <c r="C7553" t="s">
        <v>5217</v>
      </c>
      <c r="D7553" t="s">
        <v>55</v>
      </c>
      <c r="E7553" t="s">
        <v>56</v>
      </c>
      <c r="F7553" s="1">
        <v>41930</v>
      </c>
      <c r="G7553" s="1">
        <v>41927</v>
      </c>
      <c r="H7553" s="1">
        <v>41929</v>
      </c>
      <c r="I7553">
        <v>0</v>
      </c>
      <c r="J7553">
        <v>269</v>
      </c>
      <c r="K7553">
        <v>269</v>
      </c>
      <c r="L7553">
        <v>28309</v>
      </c>
      <c r="M7553" t="b">
        <v>0</v>
      </c>
      <c r="O7553" t="s">
        <v>34</v>
      </c>
      <c r="P7553" s="1">
        <v>41930</v>
      </c>
      <c r="Q7553" t="b">
        <v>0</v>
      </c>
      <c r="R7553" t="b">
        <v>0</v>
      </c>
      <c r="S7553" t="b">
        <v>0</v>
      </c>
      <c r="T7553">
        <v>5</v>
      </c>
      <c r="U7553">
        <v>1</v>
      </c>
      <c r="V7553">
        <v>0</v>
      </c>
      <c r="W7553">
        <v>23</v>
      </c>
      <c r="X7553">
        <v>0</v>
      </c>
      <c r="Y7553">
        <v>1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1085</v>
      </c>
      <c r="AF7553">
        <v>8</v>
      </c>
      <c r="AG7553">
        <v>2639</v>
      </c>
      <c r="AH7553">
        <v>939</v>
      </c>
      <c r="AI7553">
        <v>0</v>
      </c>
      <c r="AN7553">
        <v>22.87</v>
      </c>
      <c r="AP7553" t="s">
        <v>59</v>
      </c>
      <c r="AS7553">
        <v>68</v>
      </c>
      <c r="AU7553">
        <v>41290</v>
      </c>
      <c r="AV7553">
        <v>4555</v>
      </c>
      <c r="AW7553">
        <v>23</v>
      </c>
      <c r="AX7553">
        <v>19</v>
      </c>
      <c r="AZ7553">
        <v>0</v>
      </c>
      <c r="BA7553">
        <f t="shared" si="623"/>
        <v>11622</v>
      </c>
      <c r="BB7553">
        <f t="shared" si="624"/>
        <v>5761</v>
      </c>
      <c r="BD7553" t="e">
        <f t="shared" si="621"/>
        <v>#N/A</v>
      </c>
      <c r="BE7553">
        <f t="shared" si="622"/>
        <v>0</v>
      </c>
    </row>
    <row r="7554" spans="1:57" x14ac:dyDescent="0.25">
      <c r="A7554" t="s">
        <v>5365</v>
      </c>
      <c r="B7554" t="s">
        <v>5216</v>
      </c>
      <c r="C7554" t="s">
        <v>5217</v>
      </c>
      <c r="D7554" t="s">
        <v>55</v>
      </c>
      <c r="E7554" t="s">
        <v>56</v>
      </c>
      <c r="F7554" s="1">
        <v>41909</v>
      </c>
      <c r="G7554" s="1">
        <v>41907</v>
      </c>
      <c r="H7554" s="1">
        <v>41908</v>
      </c>
      <c r="I7554">
        <v>0</v>
      </c>
      <c r="J7554">
        <v>1066</v>
      </c>
      <c r="K7554">
        <v>1066</v>
      </c>
      <c r="L7554">
        <v>28040</v>
      </c>
      <c r="M7554" t="b">
        <v>1</v>
      </c>
      <c r="O7554" t="s">
        <v>190</v>
      </c>
      <c r="P7554" s="1">
        <v>41909</v>
      </c>
      <c r="Q7554" t="b">
        <v>0</v>
      </c>
      <c r="R7554" t="b">
        <v>0</v>
      </c>
      <c r="S7554" t="b">
        <v>1</v>
      </c>
      <c r="T7554">
        <v>5</v>
      </c>
      <c r="U7554">
        <v>1</v>
      </c>
      <c r="V7554">
        <v>0</v>
      </c>
      <c r="W7554">
        <v>60</v>
      </c>
      <c r="X7554">
        <v>0</v>
      </c>
      <c r="Y7554">
        <v>5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1028</v>
      </c>
      <c r="AF7554">
        <v>8</v>
      </c>
      <c r="AG7554">
        <v>2520</v>
      </c>
      <c r="AH7554">
        <v>953</v>
      </c>
      <c r="AI7554">
        <v>1</v>
      </c>
      <c r="AN7554">
        <v>24.98</v>
      </c>
      <c r="AP7554" t="s">
        <v>59</v>
      </c>
      <c r="AS7554">
        <v>319</v>
      </c>
      <c r="AU7554">
        <v>44959</v>
      </c>
      <c r="AV7554">
        <v>13536</v>
      </c>
      <c r="AW7554">
        <v>23</v>
      </c>
      <c r="AX7554">
        <v>21</v>
      </c>
      <c r="AZ7554">
        <v>0</v>
      </c>
      <c r="BA7554">
        <f t="shared" si="623"/>
        <v>11353</v>
      </c>
      <c r="BB7554">
        <f t="shared" si="624"/>
        <v>6030</v>
      </c>
      <c r="BD7554" t="e">
        <f t="shared" si="621"/>
        <v>#N/A</v>
      </c>
      <c r="BE7554">
        <f t="shared" si="622"/>
        <v>1</v>
      </c>
    </row>
    <row r="7555" spans="1:57" x14ac:dyDescent="0.25">
      <c r="A7555" t="s">
        <v>5367</v>
      </c>
      <c r="B7555" t="s">
        <v>5216</v>
      </c>
      <c r="C7555" t="s">
        <v>5217</v>
      </c>
      <c r="D7555" t="s">
        <v>55</v>
      </c>
      <c r="E7555" t="s">
        <v>56</v>
      </c>
      <c r="F7555" s="1">
        <v>41897</v>
      </c>
      <c r="G7555" s="1">
        <v>41893</v>
      </c>
      <c r="H7555" s="1">
        <v>41895</v>
      </c>
      <c r="I7555">
        <v>0</v>
      </c>
      <c r="J7555">
        <v>807</v>
      </c>
      <c r="K7555">
        <v>807</v>
      </c>
      <c r="L7555">
        <v>27781</v>
      </c>
      <c r="M7555" t="b">
        <v>0</v>
      </c>
      <c r="O7555" t="s">
        <v>34</v>
      </c>
      <c r="P7555" s="1">
        <v>41897</v>
      </c>
      <c r="Q7555" t="b">
        <v>0</v>
      </c>
      <c r="R7555" t="b">
        <v>0</v>
      </c>
      <c r="S7555" t="b">
        <v>0</v>
      </c>
      <c r="T7555">
        <v>7</v>
      </c>
      <c r="U7555">
        <v>2</v>
      </c>
      <c r="V7555">
        <v>1</v>
      </c>
      <c r="W7555">
        <v>65</v>
      </c>
      <c r="X7555">
        <v>1</v>
      </c>
      <c r="Y7555">
        <v>5</v>
      </c>
      <c r="Z7555">
        <v>0</v>
      </c>
      <c r="AA7555">
        <v>0</v>
      </c>
      <c r="AB7555">
        <v>1</v>
      </c>
      <c r="AC7555">
        <v>1</v>
      </c>
      <c r="AD7555">
        <v>0</v>
      </c>
      <c r="AE7555">
        <v>1314</v>
      </c>
      <c r="AF7555">
        <v>10</v>
      </c>
      <c r="AG7555">
        <v>3149</v>
      </c>
      <c r="AH7555">
        <v>1231</v>
      </c>
      <c r="AI7555">
        <v>0</v>
      </c>
      <c r="AN7555">
        <v>23.75</v>
      </c>
      <c r="AP7555" t="s">
        <v>59</v>
      </c>
      <c r="AS7555">
        <v>220</v>
      </c>
      <c r="AU7555">
        <v>48889</v>
      </c>
      <c r="AV7555">
        <v>13592</v>
      </c>
      <c r="AW7555">
        <v>23</v>
      </c>
      <c r="AX7555">
        <v>21</v>
      </c>
      <c r="AZ7555">
        <v>0</v>
      </c>
      <c r="BA7555">
        <f t="shared" si="623"/>
        <v>11094</v>
      </c>
      <c r="BB7555">
        <f t="shared" si="624"/>
        <v>6289</v>
      </c>
      <c r="BD7555" t="e">
        <f t="shared" ref="BD7555:BD7618" si="625">_xlfn.IFS(BC7555="A",1,BC7555="B",2,BC7555="C",3,BC7555="X",4)</f>
        <v>#N/A</v>
      </c>
      <c r="BE7555">
        <f t="shared" ref="BE7555:BE7618" si="626">IF(M7555=TRUE,1,0)</f>
        <v>0</v>
      </c>
    </row>
    <row r="7556" spans="1:57" x14ac:dyDescent="0.25">
      <c r="A7556" t="s">
        <v>5369</v>
      </c>
      <c r="B7556" t="s">
        <v>5216</v>
      </c>
      <c r="C7556" t="s">
        <v>5217</v>
      </c>
      <c r="D7556" t="s">
        <v>55</v>
      </c>
      <c r="E7556" t="s">
        <v>56</v>
      </c>
      <c r="F7556" s="1">
        <v>41880</v>
      </c>
      <c r="G7556" s="1">
        <v>41878</v>
      </c>
      <c r="H7556" s="1">
        <v>41879</v>
      </c>
      <c r="I7556">
        <v>0</v>
      </c>
      <c r="J7556">
        <v>528</v>
      </c>
      <c r="K7556">
        <v>528</v>
      </c>
      <c r="L7556">
        <v>27502</v>
      </c>
      <c r="M7556" t="b">
        <v>0</v>
      </c>
      <c r="O7556" t="s">
        <v>34</v>
      </c>
      <c r="P7556" s="1">
        <v>41880</v>
      </c>
      <c r="Q7556" t="b">
        <v>0</v>
      </c>
      <c r="R7556" t="b">
        <v>0</v>
      </c>
      <c r="S7556" t="b">
        <v>0</v>
      </c>
      <c r="T7556">
        <v>4</v>
      </c>
      <c r="U7556">
        <v>1</v>
      </c>
      <c r="V7556">
        <v>0</v>
      </c>
      <c r="W7556">
        <v>36</v>
      </c>
      <c r="X7556">
        <v>1</v>
      </c>
      <c r="Y7556">
        <v>4</v>
      </c>
      <c r="Z7556">
        <v>0</v>
      </c>
      <c r="AA7556">
        <v>0</v>
      </c>
      <c r="AB7556">
        <v>1</v>
      </c>
      <c r="AC7556">
        <v>0</v>
      </c>
      <c r="AD7556">
        <v>0</v>
      </c>
      <c r="AE7556">
        <v>1024</v>
      </c>
      <c r="AF7556">
        <v>7</v>
      </c>
      <c r="AG7556">
        <v>2458</v>
      </c>
      <c r="AH7556">
        <v>922</v>
      </c>
      <c r="AI7556">
        <v>1</v>
      </c>
      <c r="AN7556">
        <v>24.82</v>
      </c>
      <c r="AP7556" t="s">
        <v>59</v>
      </c>
      <c r="AS7556">
        <v>83</v>
      </c>
      <c r="AU7556">
        <v>42238</v>
      </c>
      <c r="AV7556">
        <v>8884</v>
      </c>
      <c r="AW7556">
        <v>23</v>
      </c>
      <c r="AX7556">
        <v>20</v>
      </c>
      <c r="AZ7556">
        <v>0</v>
      </c>
      <c r="BA7556">
        <f t="shared" si="623"/>
        <v>10815</v>
      </c>
      <c r="BB7556">
        <f t="shared" si="624"/>
        <v>6568</v>
      </c>
      <c r="BD7556" t="e">
        <f t="shared" si="625"/>
        <v>#N/A</v>
      </c>
      <c r="BE7556">
        <f t="shared" si="626"/>
        <v>0</v>
      </c>
    </row>
    <row r="7557" spans="1:57" x14ac:dyDescent="0.25">
      <c r="A7557" t="s">
        <v>5371</v>
      </c>
      <c r="B7557" t="s">
        <v>5216</v>
      </c>
      <c r="C7557" t="s">
        <v>5217</v>
      </c>
      <c r="D7557" t="s">
        <v>55</v>
      </c>
      <c r="E7557" t="s">
        <v>56</v>
      </c>
      <c r="F7557" s="1">
        <v>41863</v>
      </c>
      <c r="G7557" s="1">
        <v>41861</v>
      </c>
      <c r="H7557" s="1">
        <v>41863</v>
      </c>
      <c r="I7557">
        <v>0</v>
      </c>
      <c r="J7557">
        <v>268</v>
      </c>
      <c r="K7557">
        <v>268</v>
      </c>
      <c r="L7557">
        <v>27242</v>
      </c>
      <c r="M7557" t="b">
        <v>0</v>
      </c>
      <c r="O7557" t="s">
        <v>34</v>
      </c>
      <c r="P7557" s="1">
        <v>41863</v>
      </c>
      <c r="Q7557" t="b">
        <v>0</v>
      </c>
      <c r="R7557" t="b">
        <v>0</v>
      </c>
      <c r="S7557" t="b">
        <v>0</v>
      </c>
      <c r="T7557">
        <v>5</v>
      </c>
      <c r="U7557">
        <v>1</v>
      </c>
      <c r="V7557">
        <v>0</v>
      </c>
      <c r="W7557">
        <v>26</v>
      </c>
      <c r="X7557">
        <v>1</v>
      </c>
      <c r="Y7557">
        <v>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1147</v>
      </c>
      <c r="AF7557">
        <v>9</v>
      </c>
      <c r="AG7557">
        <v>2947</v>
      </c>
      <c r="AH7557">
        <v>1028</v>
      </c>
      <c r="AI7557">
        <v>0</v>
      </c>
      <c r="AN7557">
        <v>23.28</v>
      </c>
      <c r="AP7557" t="s">
        <v>59</v>
      </c>
      <c r="AS7557">
        <v>73</v>
      </c>
      <c r="AU7557">
        <v>39439</v>
      </c>
      <c r="AV7557">
        <v>3522</v>
      </c>
      <c r="AW7557">
        <v>22</v>
      </c>
      <c r="AX7557">
        <v>19</v>
      </c>
      <c r="AZ7557">
        <v>0</v>
      </c>
      <c r="BA7557">
        <f t="shared" si="623"/>
        <v>10555</v>
      </c>
      <c r="BB7557">
        <f t="shared" si="624"/>
        <v>6828</v>
      </c>
      <c r="BD7557" t="e">
        <f t="shared" si="625"/>
        <v>#N/A</v>
      </c>
      <c r="BE7557">
        <f t="shared" si="626"/>
        <v>0</v>
      </c>
    </row>
    <row r="7558" spans="1:57" x14ac:dyDescent="0.25">
      <c r="A7558" t="s">
        <v>5373</v>
      </c>
      <c r="B7558" t="s">
        <v>5216</v>
      </c>
      <c r="C7558" t="s">
        <v>5217</v>
      </c>
      <c r="D7558" t="s">
        <v>55</v>
      </c>
      <c r="E7558" t="s">
        <v>56</v>
      </c>
      <c r="F7558" s="1">
        <v>41844</v>
      </c>
      <c r="G7558" s="1">
        <v>41841</v>
      </c>
      <c r="H7558" s="1">
        <v>41843</v>
      </c>
      <c r="I7558">
        <v>0</v>
      </c>
      <c r="J7558">
        <v>1054</v>
      </c>
      <c r="K7558">
        <v>1054</v>
      </c>
      <c r="L7558">
        <v>26974</v>
      </c>
      <c r="M7558" t="b">
        <v>1</v>
      </c>
      <c r="O7558" t="s">
        <v>34</v>
      </c>
      <c r="P7558" s="1">
        <v>41844</v>
      </c>
      <c r="Q7558" t="b">
        <v>0</v>
      </c>
      <c r="R7558" t="b">
        <v>0</v>
      </c>
      <c r="S7558" t="b">
        <v>0</v>
      </c>
      <c r="T7558">
        <v>7</v>
      </c>
      <c r="U7558">
        <v>2</v>
      </c>
      <c r="V7558">
        <v>0</v>
      </c>
      <c r="W7558">
        <v>47</v>
      </c>
      <c r="X7558">
        <v>1</v>
      </c>
      <c r="Y7558">
        <v>4</v>
      </c>
      <c r="Z7558">
        <v>0</v>
      </c>
      <c r="AA7558">
        <v>1</v>
      </c>
      <c r="AB7558">
        <v>1</v>
      </c>
      <c r="AC7558">
        <v>0</v>
      </c>
      <c r="AD7558">
        <v>0</v>
      </c>
      <c r="AE7558">
        <v>990</v>
      </c>
      <c r="AF7558">
        <v>8</v>
      </c>
      <c r="AG7558">
        <v>2557</v>
      </c>
      <c r="AH7558">
        <v>975</v>
      </c>
      <c r="AI7558">
        <v>0</v>
      </c>
      <c r="AN7558">
        <v>24.21</v>
      </c>
      <c r="AP7558" t="s">
        <v>59</v>
      </c>
      <c r="AS7558">
        <v>75</v>
      </c>
      <c r="AU7558">
        <v>49217</v>
      </c>
      <c r="AV7558">
        <v>5341</v>
      </c>
      <c r="AW7558">
        <v>23</v>
      </c>
      <c r="AX7558">
        <v>20</v>
      </c>
      <c r="AZ7558">
        <v>0</v>
      </c>
      <c r="BA7558">
        <f t="shared" si="623"/>
        <v>10287</v>
      </c>
      <c r="BB7558">
        <f t="shared" si="624"/>
        <v>7096</v>
      </c>
      <c r="BD7558" t="e">
        <f t="shared" si="625"/>
        <v>#N/A</v>
      </c>
      <c r="BE7558">
        <f t="shared" si="626"/>
        <v>1</v>
      </c>
    </row>
    <row r="7559" spans="1:57" x14ac:dyDescent="0.25">
      <c r="A7559" t="s">
        <v>5375</v>
      </c>
      <c r="B7559" t="s">
        <v>5216</v>
      </c>
      <c r="C7559" t="s">
        <v>5217</v>
      </c>
      <c r="D7559" t="s">
        <v>55</v>
      </c>
      <c r="E7559" t="s">
        <v>56</v>
      </c>
      <c r="F7559" s="1">
        <v>41822</v>
      </c>
      <c r="G7559" s="1">
        <v>41818</v>
      </c>
      <c r="H7559" s="1">
        <v>41821</v>
      </c>
      <c r="I7559">
        <v>0</v>
      </c>
      <c r="J7559">
        <v>726</v>
      </c>
      <c r="K7559">
        <v>726</v>
      </c>
      <c r="L7559">
        <v>26646</v>
      </c>
      <c r="M7559" t="b">
        <v>0</v>
      </c>
      <c r="O7559" t="s">
        <v>34</v>
      </c>
      <c r="Q7559" t="b">
        <v>1</v>
      </c>
      <c r="R7559" t="b">
        <v>0</v>
      </c>
      <c r="S7559" t="b">
        <v>0</v>
      </c>
      <c r="T7559">
        <v>8</v>
      </c>
      <c r="U7559">
        <v>2</v>
      </c>
      <c r="V7559">
        <v>0</v>
      </c>
      <c r="W7559">
        <v>23</v>
      </c>
      <c r="X7559">
        <v>1</v>
      </c>
      <c r="Y7559">
        <v>3</v>
      </c>
      <c r="Z7559">
        <v>0</v>
      </c>
      <c r="AA7559">
        <v>1</v>
      </c>
      <c r="AB7559">
        <v>3</v>
      </c>
      <c r="AC7559">
        <v>1</v>
      </c>
      <c r="AD7559">
        <v>0</v>
      </c>
      <c r="AE7559">
        <v>1099</v>
      </c>
      <c r="AF7559">
        <v>9</v>
      </c>
      <c r="AG7559">
        <v>2777</v>
      </c>
      <c r="AH7559">
        <v>1088</v>
      </c>
      <c r="AI7559">
        <v>0</v>
      </c>
      <c r="AN7559">
        <v>23.38</v>
      </c>
      <c r="AP7559" t="s">
        <v>59</v>
      </c>
      <c r="AS7559">
        <v>66</v>
      </c>
      <c r="AU7559">
        <v>35590</v>
      </c>
      <c r="AV7559">
        <v>1839</v>
      </c>
      <c r="AW7559">
        <v>22</v>
      </c>
      <c r="AX7559">
        <v>18</v>
      </c>
      <c r="AZ7559">
        <v>0</v>
      </c>
      <c r="BA7559">
        <f t="shared" si="623"/>
        <v>9959</v>
      </c>
      <c r="BB7559">
        <f t="shared" si="624"/>
        <v>7424</v>
      </c>
      <c r="BD7559" t="e">
        <f t="shared" si="625"/>
        <v>#N/A</v>
      </c>
      <c r="BE7559">
        <f t="shared" si="626"/>
        <v>0</v>
      </c>
    </row>
    <row r="7560" spans="1:57" x14ac:dyDescent="0.25">
      <c r="A7560" t="s">
        <v>5377</v>
      </c>
      <c r="B7560" t="s">
        <v>5216</v>
      </c>
      <c r="C7560" t="s">
        <v>5217</v>
      </c>
      <c r="D7560" t="s">
        <v>55</v>
      </c>
      <c r="E7560" t="s">
        <v>56</v>
      </c>
      <c r="F7560" s="1">
        <v>41803</v>
      </c>
      <c r="G7560" s="1">
        <v>41800</v>
      </c>
      <c r="H7560" s="1">
        <v>41802</v>
      </c>
      <c r="I7560">
        <v>0</v>
      </c>
      <c r="J7560">
        <v>459</v>
      </c>
      <c r="K7560">
        <v>459</v>
      </c>
      <c r="L7560">
        <v>26379</v>
      </c>
      <c r="M7560" t="b">
        <v>0</v>
      </c>
      <c r="O7560" t="s">
        <v>34</v>
      </c>
      <c r="Q7560" t="b">
        <v>1</v>
      </c>
      <c r="R7560" t="b">
        <v>0</v>
      </c>
      <c r="S7560" t="b">
        <v>0</v>
      </c>
      <c r="T7560">
        <v>4</v>
      </c>
      <c r="U7560">
        <v>1</v>
      </c>
      <c r="V7560">
        <v>0</v>
      </c>
      <c r="W7560">
        <v>15</v>
      </c>
      <c r="X7560">
        <v>0</v>
      </c>
      <c r="Y7560">
        <v>2</v>
      </c>
      <c r="Z7560">
        <v>0</v>
      </c>
      <c r="AA7560">
        <v>0</v>
      </c>
      <c r="AB7560">
        <v>3</v>
      </c>
      <c r="AC7560">
        <v>1</v>
      </c>
      <c r="AD7560">
        <v>0</v>
      </c>
      <c r="AE7560">
        <v>1248</v>
      </c>
      <c r="AF7560">
        <v>10</v>
      </c>
      <c r="AG7560">
        <v>3110</v>
      </c>
      <c r="AH7560">
        <v>1217</v>
      </c>
      <c r="AI7560">
        <v>0</v>
      </c>
      <c r="AN7560">
        <v>23.44</v>
      </c>
      <c r="AP7560" t="s">
        <v>59</v>
      </c>
      <c r="AS7560">
        <v>30</v>
      </c>
      <c r="AU7560">
        <v>19321</v>
      </c>
      <c r="AV7560">
        <v>715</v>
      </c>
      <c r="AW7560">
        <v>21</v>
      </c>
      <c r="AX7560">
        <v>17</v>
      </c>
      <c r="AZ7560">
        <v>0</v>
      </c>
      <c r="BA7560">
        <f t="shared" si="623"/>
        <v>9692</v>
      </c>
      <c r="BB7560">
        <f t="shared" si="624"/>
        <v>7691</v>
      </c>
      <c r="BD7560" t="e">
        <f t="shared" si="625"/>
        <v>#N/A</v>
      </c>
      <c r="BE7560">
        <f t="shared" si="626"/>
        <v>0</v>
      </c>
    </row>
    <row r="7561" spans="1:57" x14ac:dyDescent="0.25">
      <c r="A7561" t="s">
        <v>5379</v>
      </c>
      <c r="B7561" t="s">
        <v>5216</v>
      </c>
      <c r="C7561" t="s">
        <v>5217</v>
      </c>
      <c r="D7561" t="s">
        <v>55</v>
      </c>
      <c r="E7561" t="s">
        <v>56</v>
      </c>
      <c r="F7561" s="1">
        <v>41788</v>
      </c>
      <c r="G7561" s="1">
        <v>41784</v>
      </c>
      <c r="H7561" s="1">
        <v>41787</v>
      </c>
      <c r="I7561">
        <v>0</v>
      </c>
      <c r="J7561">
        <v>220</v>
      </c>
      <c r="K7561">
        <v>220</v>
      </c>
      <c r="L7561">
        <v>26140</v>
      </c>
      <c r="M7561" t="b">
        <v>0</v>
      </c>
      <c r="O7561" t="s">
        <v>34</v>
      </c>
      <c r="P7561" s="1">
        <v>41788</v>
      </c>
      <c r="Q7561" t="b">
        <v>1</v>
      </c>
      <c r="R7561" t="b">
        <v>0</v>
      </c>
      <c r="S7561" t="b">
        <v>0</v>
      </c>
      <c r="T7561">
        <v>5</v>
      </c>
      <c r="U7561">
        <v>1</v>
      </c>
      <c r="V7561">
        <v>0</v>
      </c>
      <c r="W7561">
        <v>8</v>
      </c>
      <c r="X7561">
        <v>1</v>
      </c>
      <c r="Y7561">
        <v>1</v>
      </c>
      <c r="Z7561">
        <v>0</v>
      </c>
      <c r="AA7561">
        <v>0</v>
      </c>
      <c r="AB7561">
        <v>2</v>
      </c>
      <c r="AC7561">
        <v>1</v>
      </c>
      <c r="AD7561">
        <v>0</v>
      </c>
      <c r="AE7561">
        <v>1417</v>
      </c>
      <c r="AF7561">
        <v>10</v>
      </c>
      <c r="AG7561">
        <v>3428</v>
      </c>
      <c r="AH7561">
        <v>1170</v>
      </c>
      <c r="AI7561">
        <v>0</v>
      </c>
      <c r="AN7561">
        <v>23.39</v>
      </c>
      <c r="AP7561" t="s">
        <v>59</v>
      </c>
      <c r="AS7561">
        <v>4</v>
      </c>
      <c r="AU7561">
        <v>13106</v>
      </c>
      <c r="AV7561">
        <v>631</v>
      </c>
      <c r="AW7561">
        <v>21</v>
      </c>
      <c r="AX7561">
        <v>16</v>
      </c>
      <c r="AZ7561">
        <v>0</v>
      </c>
      <c r="BA7561">
        <f t="shared" si="623"/>
        <v>9453</v>
      </c>
      <c r="BB7561">
        <f t="shared" si="624"/>
        <v>7930</v>
      </c>
      <c r="BD7561" t="e">
        <f t="shared" si="625"/>
        <v>#N/A</v>
      </c>
      <c r="BE7561">
        <f t="shared" si="626"/>
        <v>0</v>
      </c>
    </row>
    <row r="7562" spans="1:57" x14ac:dyDescent="0.25">
      <c r="A7562" t="s">
        <v>5381</v>
      </c>
      <c r="B7562" t="s">
        <v>5216</v>
      </c>
      <c r="C7562" t="s">
        <v>5217</v>
      </c>
      <c r="D7562" t="s">
        <v>55</v>
      </c>
      <c r="E7562" t="s">
        <v>56</v>
      </c>
      <c r="F7562" s="1">
        <v>41767</v>
      </c>
      <c r="G7562" s="1">
        <v>41762</v>
      </c>
      <c r="H7562" s="1">
        <v>41766</v>
      </c>
      <c r="I7562">
        <v>0</v>
      </c>
      <c r="J7562">
        <v>998</v>
      </c>
      <c r="K7562">
        <v>998</v>
      </c>
      <c r="L7562">
        <v>25920</v>
      </c>
      <c r="M7562" t="b">
        <v>1</v>
      </c>
      <c r="O7562" t="s">
        <v>34</v>
      </c>
      <c r="P7562" s="1">
        <v>41767</v>
      </c>
      <c r="Q7562" t="b">
        <v>0</v>
      </c>
      <c r="R7562" t="b">
        <v>0</v>
      </c>
      <c r="S7562" t="b">
        <v>0</v>
      </c>
      <c r="T7562">
        <v>7</v>
      </c>
      <c r="U7562">
        <v>0</v>
      </c>
      <c r="V7562">
        <v>0</v>
      </c>
      <c r="W7562">
        <v>28</v>
      </c>
      <c r="X7562">
        <v>2</v>
      </c>
      <c r="Y7562">
        <v>3</v>
      </c>
      <c r="Z7562">
        <v>0</v>
      </c>
      <c r="AA7562">
        <v>0</v>
      </c>
      <c r="AB7562">
        <v>3</v>
      </c>
      <c r="AC7562">
        <v>6</v>
      </c>
      <c r="AD7562">
        <v>0</v>
      </c>
      <c r="AE7562">
        <v>1518</v>
      </c>
      <c r="AF7562">
        <v>11</v>
      </c>
      <c r="AG7562">
        <v>3841</v>
      </c>
      <c r="AH7562">
        <v>1307</v>
      </c>
      <c r="AI7562">
        <v>0</v>
      </c>
      <c r="AN7562">
        <v>24.35</v>
      </c>
      <c r="AP7562" t="s">
        <v>59</v>
      </c>
      <c r="AS7562">
        <v>20</v>
      </c>
      <c r="AU7562">
        <v>28861</v>
      </c>
      <c r="AV7562">
        <v>750</v>
      </c>
      <c r="AW7562">
        <v>22</v>
      </c>
      <c r="AX7562">
        <v>17</v>
      </c>
      <c r="AZ7562">
        <v>0</v>
      </c>
      <c r="BA7562">
        <f t="shared" si="623"/>
        <v>9233</v>
      </c>
      <c r="BB7562">
        <f t="shared" si="624"/>
        <v>8150</v>
      </c>
      <c r="BD7562" t="e">
        <f t="shared" si="625"/>
        <v>#N/A</v>
      </c>
      <c r="BE7562">
        <f t="shared" si="626"/>
        <v>1</v>
      </c>
    </row>
    <row r="7563" spans="1:57" x14ac:dyDescent="0.25">
      <c r="A7563" t="s">
        <v>5383</v>
      </c>
      <c r="B7563" t="s">
        <v>5216</v>
      </c>
      <c r="C7563" t="s">
        <v>5217</v>
      </c>
      <c r="D7563" t="s">
        <v>55</v>
      </c>
      <c r="E7563" t="s">
        <v>56</v>
      </c>
      <c r="F7563" s="1">
        <v>41750</v>
      </c>
      <c r="G7563" s="1">
        <v>41746</v>
      </c>
      <c r="H7563" s="1">
        <v>41748</v>
      </c>
      <c r="I7563">
        <v>0</v>
      </c>
      <c r="J7563">
        <v>744</v>
      </c>
      <c r="K7563">
        <v>744</v>
      </c>
      <c r="L7563">
        <v>25666</v>
      </c>
      <c r="M7563" t="b">
        <v>0</v>
      </c>
      <c r="O7563" t="s">
        <v>34</v>
      </c>
      <c r="P7563" s="1">
        <v>41750</v>
      </c>
      <c r="Q7563" t="b">
        <v>0</v>
      </c>
      <c r="R7563" t="b">
        <v>0</v>
      </c>
      <c r="S7563" t="b">
        <v>0</v>
      </c>
      <c r="T7563">
        <v>5</v>
      </c>
      <c r="U7563">
        <v>1</v>
      </c>
      <c r="V7563">
        <v>0</v>
      </c>
      <c r="W7563">
        <v>20</v>
      </c>
      <c r="X7563">
        <v>1</v>
      </c>
      <c r="Y7563">
        <v>2</v>
      </c>
      <c r="Z7563">
        <v>0</v>
      </c>
      <c r="AA7563">
        <v>0</v>
      </c>
      <c r="AB7563">
        <v>0</v>
      </c>
      <c r="AC7563">
        <v>1</v>
      </c>
      <c r="AD7563">
        <v>1</v>
      </c>
      <c r="AE7563">
        <v>1137</v>
      </c>
      <c r="AF7563">
        <v>9</v>
      </c>
      <c r="AG7563">
        <v>2840</v>
      </c>
      <c r="AH7563">
        <v>974</v>
      </c>
      <c r="AI7563">
        <v>0</v>
      </c>
      <c r="AN7563">
        <v>23.88</v>
      </c>
      <c r="AP7563" t="s">
        <v>59</v>
      </c>
      <c r="AS7563">
        <v>27</v>
      </c>
      <c r="AU7563">
        <v>25315</v>
      </c>
      <c r="AV7563">
        <v>776</v>
      </c>
      <c r="AW7563">
        <v>22</v>
      </c>
      <c r="AX7563">
        <v>17</v>
      </c>
      <c r="AZ7563">
        <v>0</v>
      </c>
      <c r="BA7563">
        <f t="shared" si="623"/>
        <v>8979</v>
      </c>
      <c r="BB7563">
        <f t="shared" si="624"/>
        <v>8404</v>
      </c>
      <c r="BD7563" t="e">
        <f t="shared" si="625"/>
        <v>#N/A</v>
      </c>
      <c r="BE7563">
        <f t="shared" si="626"/>
        <v>0</v>
      </c>
    </row>
    <row r="7564" spans="1:57" x14ac:dyDescent="0.25">
      <c r="A7564" t="s">
        <v>5385</v>
      </c>
      <c r="B7564" t="s">
        <v>5216</v>
      </c>
      <c r="C7564" t="s">
        <v>5217</v>
      </c>
      <c r="D7564" t="s">
        <v>55</v>
      </c>
      <c r="E7564" t="s">
        <v>56</v>
      </c>
      <c r="F7564" s="1">
        <v>41733</v>
      </c>
      <c r="G7564" s="1">
        <v>41728</v>
      </c>
      <c r="H7564" s="1">
        <v>41731</v>
      </c>
      <c r="I7564">
        <v>0</v>
      </c>
      <c r="J7564">
        <v>491</v>
      </c>
      <c r="K7564">
        <v>491</v>
      </c>
      <c r="L7564">
        <v>25413</v>
      </c>
      <c r="M7564" t="b">
        <v>0</v>
      </c>
      <c r="O7564" t="s">
        <v>34</v>
      </c>
      <c r="P7564" s="1">
        <v>41733</v>
      </c>
      <c r="Q7564" t="b">
        <v>0</v>
      </c>
      <c r="R7564" t="b">
        <v>0</v>
      </c>
      <c r="S7564" t="b">
        <v>0</v>
      </c>
      <c r="T7564">
        <v>5</v>
      </c>
      <c r="U7564">
        <v>1</v>
      </c>
      <c r="V7564">
        <v>0</v>
      </c>
      <c r="W7564">
        <v>16</v>
      </c>
      <c r="X7564">
        <v>1</v>
      </c>
      <c r="Y7564">
        <v>1</v>
      </c>
      <c r="Z7564">
        <v>0</v>
      </c>
      <c r="AA7564">
        <v>0</v>
      </c>
      <c r="AB7564">
        <v>3</v>
      </c>
      <c r="AC7564">
        <v>3</v>
      </c>
      <c r="AD7564">
        <v>0</v>
      </c>
      <c r="AE7564">
        <v>1504</v>
      </c>
      <c r="AF7564">
        <v>11</v>
      </c>
      <c r="AG7564">
        <v>3765</v>
      </c>
      <c r="AH7564">
        <v>1286</v>
      </c>
      <c r="AI7564">
        <v>0</v>
      </c>
      <c r="AN7564">
        <v>24.48</v>
      </c>
      <c r="AP7564" t="s">
        <v>59</v>
      </c>
      <c r="AS7564">
        <v>14</v>
      </c>
      <c r="AU7564">
        <v>26116</v>
      </c>
      <c r="AV7564">
        <v>895</v>
      </c>
      <c r="AW7564">
        <v>22</v>
      </c>
      <c r="AX7564">
        <v>17</v>
      </c>
      <c r="AZ7564">
        <v>0</v>
      </c>
      <c r="BA7564">
        <f t="shared" si="623"/>
        <v>8726</v>
      </c>
      <c r="BB7564">
        <f t="shared" si="624"/>
        <v>8657</v>
      </c>
      <c r="BD7564" t="e">
        <f t="shared" si="625"/>
        <v>#N/A</v>
      </c>
      <c r="BE7564">
        <f t="shared" si="626"/>
        <v>0</v>
      </c>
    </row>
    <row r="7565" spans="1:57" x14ac:dyDescent="0.25">
      <c r="A7565" t="s">
        <v>5387</v>
      </c>
      <c r="B7565" t="s">
        <v>5216</v>
      </c>
      <c r="C7565" t="s">
        <v>5217</v>
      </c>
      <c r="D7565" t="s">
        <v>55</v>
      </c>
      <c r="E7565" t="s">
        <v>56</v>
      </c>
      <c r="F7565" s="1">
        <v>41711</v>
      </c>
      <c r="G7565" s="1">
        <v>41709</v>
      </c>
      <c r="H7565" s="1">
        <v>41710</v>
      </c>
      <c r="I7565">
        <v>0</v>
      </c>
      <c r="J7565">
        <v>237</v>
      </c>
      <c r="K7565">
        <v>237</v>
      </c>
      <c r="L7565">
        <v>25159</v>
      </c>
      <c r="M7565" t="b">
        <v>0</v>
      </c>
      <c r="O7565" t="s">
        <v>34</v>
      </c>
      <c r="P7565" s="1">
        <v>41711</v>
      </c>
      <c r="Q7565" t="b">
        <v>0</v>
      </c>
      <c r="R7565" t="b">
        <v>0</v>
      </c>
      <c r="S7565" t="b">
        <v>0</v>
      </c>
      <c r="T7565">
        <v>5</v>
      </c>
      <c r="U7565">
        <v>1</v>
      </c>
      <c r="V7565">
        <v>0</v>
      </c>
      <c r="W7565">
        <v>13</v>
      </c>
      <c r="X7565">
        <v>1</v>
      </c>
      <c r="Y7565">
        <v>1</v>
      </c>
      <c r="Z7565">
        <v>0</v>
      </c>
      <c r="AA7565">
        <v>0</v>
      </c>
      <c r="AB7565">
        <v>2</v>
      </c>
      <c r="AC7565">
        <v>2</v>
      </c>
      <c r="AD7565">
        <v>1</v>
      </c>
      <c r="AE7565">
        <v>1363</v>
      </c>
      <c r="AF7565">
        <v>11</v>
      </c>
      <c r="AG7565">
        <v>3563</v>
      </c>
      <c r="AH7565">
        <v>1245</v>
      </c>
      <c r="AI7565">
        <v>0</v>
      </c>
      <c r="AN7565">
        <v>24.58</v>
      </c>
      <c r="AP7565" t="s">
        <v>59</v>
      </c>
      <c r="AS7565">
        <v>16</v>
      </c>
      <c r="AU7565">
        <v>13554</v>
      </c>
      <c r="AV7565">
        <v>355</v>
      </c>
      <c r="AW7565">
        <v>21</v>
      </c>
      <c r="AX7565">
        <v>16</v>
      </c>
      <c r="AZ7565">
        <v>0</v>
      </c>
      <c r="BA7565">
        <f t="shared" si="623"/>
        <v>8472</v>
      </c>
      <c r="BB7565">
        <f t="shared" si="624"/>
        <v>8911</v>
      </c>
      <c r="BD7565" t="e">
        <f t="shared" si="625"/>
        <v>#N/A</v>
      </c>
      <c r="BE7565">
        <f t="shared" si="626"/>
        <v>0</v>
      </c>
    </row>
    <row r="7566" spans="1:57" x14ac:dyDescent="0.25">
      <c r="A7566" t="s">
        <v>5389</v>
      </c>
      <c r="B7566" t="s">
        <v>5216</v>
      </c>
      <c r="C7566" t="s">
        <v>5217</v>
      </c>
      <c r="D7566" t="s">
        <v>55</v>
      </c>
      <c r="E7566" t="s">
        <v>56</v>
      </c>
      <c r="F7566" s="1">
        <v>41694</v>
      </c>
      <c r="G7566" s="1">
        <v>41690</v>
      </c>
      <c r="H7566" s="1">
        <v>41692</v>
      </c>
      <c r="I7566">
        <v>0</v>
      </c>
      <c r="J7566">
        <v>1099</v>
      </c>
      <c r="K7566">
        <v>1099</v>
      </c>
      <c r="L7566">
        <v>24922</v>
      </c>
      <c r="M7566" t="b">
        <v>1</v>
      </c>
      <c r="O7566" t="s">
        <v>34</v>
      </c>
      <c r="P7566" s="1">
        <v>41694</v>
      </c>
      <c r="Q7566" t="b">
        <v>0</v>
      </c>
      <c r="R7566" t="b">
        <v>0</v>
      </c>
      <c r="S7566" t="b">
        <v>0</v>
      </c>
      <c r="T7566">
        <v>10</v>
      </c>
      <c r="U7566">
        <v>2</v>
      </c>
      <c r="V7566">
        <v>0</v>
      </c>
      <c r="W7566">
        <v>44</v>
      </c>
      <c r="X7566">
        <v>1</v>
      </c>
      <c r="Y7566">
        <v>2</v>
      </c>
      <c r="Z7566">
        <v>0</v>
      </c>
      <c r="AA7566">
        <v>0</v>
      </c>
      <c r="AB7566">
        <v>5</v>
      </c>
      <c r="AC7566">
        <v>2</v>
      </c>
      <c r="AD7566">
        <v>3</v>
      </c>
      <c r="AE7566">
        <v>1226</v>
      </c>
      <c r="AF7566">
        <v>10</v>
      </c>
      <c r="AG7566">
        <v>3125</v>
      </c>
      <c r="AH7566">
        <v>1140</v>
      </c>
      <c r="AI7566">
        <v>0</v>
      </c>
      <c r="AN7566">
        <v>24.52</v>
      </c>
      <c r="AP7566" t="s">
        <v>59</v>
      </c>
      <c r="AS7566">
        <v>59</v>
      </c>
      <c r="AU7566">
        <v>36466</v>
      </c>
      <c r="AV7566">
        <v>496</v>
      </c>
      <c r="AW7566">
        <v>22</v>
      </c>
      <c r="AX7566">
        <v>16</v>
      </c>
      <c r="AZ7566">
        <v>0</v>
      </c>
      <c r="BA7566">
        <f t="shared" si="623"/>
        <v>8235</v>
      </c>
      <c r="BB7566">
        <f t="shared" si="624"/>
        <v>9148</v>
      </c>
      <c r="BD7566" t="e">
        <f t="shared" si="625"/>
        <v>#N/A</v>
      </c>
      <c r="BE7566">
        <f t="shared" si="626"/>
        <v>1</v>
      </c>
    </row>
    <row r="7567" spans="1:57" x14ac:dyDescent="0.25">
      <c r="A7567" t="s">
        <v>5391</v>
      </c>
      <c r="B7567" t="s">
        <v>5216</v>
      </c>
      <c r="C7567" t="s">
        <v>5217</v>
      </c>
      <c r="D7567" t="s">
        <v>55</v>
      </c>
      <c r="E7567" t="s">
        <v>56</v>
      </c>
      <c r="F7567" s="1">
        <v>41675</v>
      </c>
      <c r="G7567" s="1">
        <v>41672</v>
      </c>
      <c r="H7567" s="1">
        <v>41674</v>
      </c>
      <c r="I7567">
        <v>0</v>
      </c>
      <c r="J7567">
        <v>539</v>
      </c>
      <c r="K7567">
        <v>804</v>
      </c>
      <c r="L7567">
        <v>24627</v>
      </c>
      <c r="M7567" t="b">
        <v>0</v>
      </c>
      <c r="O7567" t="s">
        <v>34</v>
      </c>
      <c r="P7567" s="1">
        <v>41675</v>
      </c>
      <c r="Q7567" t="b">
        <v>0</v>
      </c>
      <c r="R7567" t="b">
        <v>0</v>
      </c>
      <c r="S7567" t="b">
        <v>0</v>
      </c>
      <c r="T7567">
        <v>9</v>
      </c>
      <c r="U7567">
        <v>1</v>
      </c>
      <c r="V7567">
        <v>0</v>
      </c>
      <c r="W7567">
        <v>36</v>
      </c>
      <c r="X7567">
        <v>1</v>
      </c>
      <c r="Y7567">
        <v>2</v>
      </c>
      <c r="Z7567">
        <v>0</v>
      </c>
      <c r="AA7567">
        <v>0</v>
      </c>
      <c r="AB7567">
        <v>7</v>
      </c>
      <c r="AC7567">
        <v>1</v>
      </c>
      <c r="AD7567">
        <v>0</v>
      </c>
      <c r="AE7567">
        <v>1186</v>
      </c>
      <c r="AF7567">
        <v>9</v>
      </c>
      <c r="AG7567">
        <v>3074</v>
      </c>
      <c r="AH7567">
        <v>1083</v>
      </c>
      <c r="AI7567">
        <v>0</v>
      </c>
      <c r="AN7567">
        <v>24.45</v>
      </c>
      <c r="AP7567" t="s">
        <v>59</v>
      </c>
      <c r="AS7567">
        <v>37</v>
      </c>
      <c r="AU7567">
        <v>36915</v>
      </c>
      <c r="AV7567">
        <v>520</v>
      </c>
      <c r="AW7567">
        <v>22</v>
      </c>
      <c r="AX7567">
        <v>16</v>
      </c>
      <c r="AZ7567">
        <v>0</v>
      </c>
      <c r="BA7567">
        <f t="shared" si="623"/>
        <v>7940</v>
      </c>
      <c r="BB7567">
        <f t="shared" si="624"/>
        <v>9443</v>
      </c>
      <c r="BD7567" t="e">
        <f t="shared" si="625"/>
        <v>#N/A</v>
      </c>
      <c r="BE7567">
        <f t="shared" si="626"/>
        <v>0</v>
      </c>
    </row>
    <row r="7568" spans="1:57" x14ac:dyDescent="0.25">
      <c r="A7568" t="s">
        <v>5393</v>
      </c>
      <c r="B7568" t="s">
        <v>5216</v>
      </c>
      <c r="C7568" t="s">
        <v>5217</v>
      </c>
      <c r="D7568" t="s">
        <v>55</v>
      </c>
      <c r="E7568" t="s">
        <v>56</v>
      </c>
      <c r="F7568" s="1">
        <v>41657</v>
      </c>
      <c r="G7568" s="1">
        <v>41653</v>
      </c>
      <c r="H7568" s="1">
        <v>41656</v>
      </c>
      <c r="I7568">
        <v>0</v>
      </c>
      <c r="J7568">
        <v>522</v>
      </c>
      <c r="K7568">
        <v>522</v>
      </c>
      <c r="L7568">
        <v>24345</v>
      </c>
      <c r="M7568" t="b">
        <v>0</v>
      </c>
      <c r="O7568" t="s">
        <v>34</v>
      </c>
      <c r="P7568" s="1">
        <v>41657</v>
      </c>
      <c r="Q7568" t="b">
        <v>0</v>
      </c>
      <c r="R7568" t="b">
        <v>0</v>
      </c>
      <c r="S7568" t="b">
        <v>0</v>
      </c>
      <c r="T7568">
        <v>7</v>
      </c>
      <c r="U7568">
        <v>3</v>
      </c>
      <c r="V7568">
        <v>0</v>
      </c>
      <c r="W7568">
        <v>44</v>
      </c>
      <c r="X7568">
        <v>0</v>
      </c>
      <c r="Y7568">
        <v>2</v>
      </c>
      <c r="Z7568">
        <v>0</v>
      </c>
      <c r="AA7568">
        <v>2</v>
      </c>
      <c r="AB7568">
        <v>11</v>
      </c>
      <c r="AC7568">
        <v>0</v>
      </c>
      <c r="AD7568">
        <v>4</v>
      </c>
      <c r="AE7568">
        <v>1256</v>
      </c>
      <c r="AF7568">
        <v>10</v>
      </c>
      <c r="AG7568">
        <v>2924</v>
      </c>
      <c r="AH7568">
        <v>1090</v>
      </c>
      <c r="AI7568">
        <v>0</v>
      </c>
      <c r="AN7568">
        <v>23.74</v>
      </c>
      <c r="AP7568" t="s">
        <v>59</v>
      </c>
      <c r="AS7568">
        <v>37</v>
      </c>
      <c r="AU7568">
        <v>36642</v>
      </c>
      <c r="AV7568">
        <v>640</v>
      </c>
      <c r="AW7568">
        <v>22</v>
      </c>
      <c r="AX7568">
        <v>16</v>
      </c>
      <c r="AZ7568">
        <v>0</v>
      </c>
      <c r="BA7568">
        <f t="shared" si="623"/>
        <v>7658</v>
      </c>
      <c r="BB7568">
        <f t="shared" si="624"/>
        <v>9725</v>
      </c>
      <c r="BD7568" t="e">
        <f t="shared" si="625"/>
        <v>#N/A</v>
      </c>
      <c r="BE7568">
        <f t="shared" si="626"/>
        <v>0</v>
      </c>
    </row>
    <row r="7569" spans="1:57" x14ac:dyDescent="0.25">
      <c r="A7569" t="s">
        <v>5395</v>
      </c>
      <c r="B7569" t="s">
        <v>5216</v>
      </c>
      <c r="C7569" t="s">
        <v>5217</v>
      </c>
      <c r="D7569" t="s">
        <v>55</v>
      </c>
      <c r="E7569" t="s">
        <v>56</v>
      </c>
      <c r="F7569" s="1">
        <v>41632</v>
      </c>
      <c r="G7569" s="1">
        <v>41628</v>
      </c>
      <c r="H7569" s="1">
        <v>41631</v>
      </c>
      <c r="I7569">
        <v>0</v>
      </c>
      <c r="J7569">
        <v>265</v>
      </c>
      <c r="K7569">
        <v>265</v>
      </c>
      <c r="L7569">
        <v>24088</v>
      </c>
      <c r="M7569" t="b">
        <v>0</v>
      </c>
      <c r="O7569" t="s">
        <v>34</v>
      </c>
      <c r="P7569" s="1">
        <v>41632</v>
      </c>
      <c r="Q7569" t="b">
        <v>0</v>
      </c>
      <c r="R7569" t="b">
        <v>0</v>
      </c>
      <c r="S7569" t="b">
        <v>0</v>
      </c>
      <c r="T7569">
        <v>3</v>
      </c>
      <c r="U7569">
        <v>1</v>
      </c>
      <c r="V7569">
        <v>0</v>
      </c>
      <c r="W7569">
        <v>5</v>
      </c>
      <c r="X7569">
        <v>0</v>
      </c>
      <c r="Y7569">
        <v>0</v>
      </c>
      <c r="Z7569">
        <v>0</v>
      </c>
      <c r="AA7569">
        <v>0</v>
      </c>
      <c r="AB7569">
        <v>2</v>
      </c>
      <c r="AC7569">
        <v>1</v>
      </c>
      <c r="AD7569">
        <v>0</v>
      </c>
      <c r="AE7569">
        <v>1005</v>
      </c>
      <c r="AF7569">
        <v>12</v>
      </c>
      <c r="AG7569">
        <v>2564</v>
      </c>
      <c r="AH7569">
        <v>858</v>
      </c>
      <c r="AI7569">
        <v>0</v>
      </c>
      <c r="AN7569">
        <v>23.21</v>
      </c>
      <c r="AP7569" t="s">
        <v>59</v>
      </c>
      <c r="AS7569">
        <v>4</v>
      </c>
      <c r="AU7569">
        <v>3433</v>
      </c>
      <c r="AV7569">
        <v>740</v>
      </c>
      <c r="AW7569">
        <v>19</v>
      </c>
      <c r="AX7569">
        <v>17</v>
      </c>
      <c r="AZ7569">
        <v>0</v>
      </c>
      <c r="BA7569">
        <f t="shared" si="623"/>
        <v>7401</v>
      </c>
      <c r="BB7569">
        <f t="shared" si="624"/>
        <v>9982</v>
      </c>
      <c r="BD7569" t="e">
        <f t="shared" si="625"/>
        <v>#N/A</v>
      </c>
      <c r="BE7569">
        <f t="shared" si="626"/>
        <v>0</v>
      </c>
    </row>
    <row r="7570" spans="1:57" x14ac:dyDescent="0.25">
      <c r="A7570" t="s">
        <v>5397</v>
      </c>
      <c r="B7570" t="s">
        <v>5216</v>
      </c>
      <c r="C7570" t="s">
        <v>5217</v>
      </c>
      <c r="D7570" t="s">
        <v>55</v>
      </c>
      <c r="E7570" t="s">
        <v>56</v>
      </c>
      <c r="F7570" s="1">
        <v>41606</v>
      </c>
      <c r="G7570" s="1">
        <v>41602</v>
      </c>
      <c r="H7570" s="1">
        <v>41605</v>
      </c>
      <c r="I7570">
        <v>0</v>
      </c>
      <c r="J7570">
        <v>1430</v>
      </c>
      <c r="K7570">
        <v>1430</v>
      </c>
      <c r="L7570">
        <v>23823</v>
      </c>
      <c r="M7570" t="b">
        <v>1</v>
      </c>
      <c r="O7570" t="s">
        <v>34</v>
      </c>
      <c r="P7570" s="1">
        <v>41607</v>
      </c>
      <c r="Q7570" t="b">
        <v>0</v>
      </c>
      <c r="R7570" t="b">
        <v>0</v>
      </c>
      <c r="S7570" t="b">
        <v>0</v>
      </c>
      <c r="T7570">
        <v>6</v>
      </c>
      <c r="U7570">
        <v>1</v>
      </c>
      <c r="V7570">
        <v>0</v>
      </c>
      <c r="W7570">
        <v>29</v>
      </c>
      <c r="X7570">
        <v>1</v>
      </c>
      <c r="Y7570">
        <v>2</v>
      </c>
      <c r="Z7570">
        <v>0</v>
      </c>
      <c r="AA7570">
        <v>0</v>
      </c>
      <c r="AB7570">
        <v>3</v>
      </c>
      <c r="AC7570">
        <v>0</v>
      </c>
      <c r="AD7570">
        <v>0</v>
      </c>
      <c r="AE7570">
        <v>950</v>
      </c>
      <c r="AF7570">
        <v>8</v>
      </c>
      <c r="AG7570">
        <v>2459</v>
      </c>
      <c r="AH7570">
        <v>852</v>
      </c>
      <c r="AI7570">
        <v>0</v>
      </c>
      <c r="AN7570">
        <v>21.62</v>
      </c>
      <c r="AP7570" t="s">
        <v>59</v>
      </c>
      <c r="AS7570">
        <v>23</v>
      </c>
      <c r="AU7570">
        <v>24183</v>
      </c>
      <c r="AV7570">
        <v>1214</v>
      </c>
      <c r="AW7570">
        <v>22</v>
      </c>
      <c r="AX7570">
        <v>17</v>
      </c>
      <c r="AZ7570">
        <v>0</v>
      </c>
      <c r="BA7570">
        <f t="shared" si="623"/>
        <v>7136</v>
      </c>
      <c r="BB7570">
        <f t="shared" si="624"/>
        <v>10247</v>
      </c>
      <c r="BD7570" t="e">
        <f t="shared" si="625"/>
        <v>#N/A</v>
      </c>
      <c r="BE7570">
        <f t="shared" si="626"/>
        <v>1</v>
      </c>
    </row>
    <row r="7571" spans="1:57" x14ac:dyDescent="0.25">
      <c r="A7571" t="s">
        <v>5399</v>
      </c>
      <c r="B7571" t="s">
        <v>5216</v>
      </c>
      <c r="C7571" t="s">
        <v>5217</v>
      </c>
      <c r="D7571" t="s">
        <v>55</v>
      </c>
      <c r="E7571" t="s">
        <v>56</v>
      </c>
      <c r="F7571" s="1">
        <v>41586</v>
      </c>
      <c r="G7571" s="1">
        <v>41583</v>
      </c>
      <c r="H7571" s="1">
        <v>41585</v>
      </c>
      <c r="I7571">
        <v>0</v>
      </c>
      <c r="J7571">
        <v>1137</v>
      </c>
      <c r="K7571">
        <v>1137</v>
      </c>
      <c r="L7571">
        <v>23530</v>
      </c>
      <c r="M7571" t="b">
        <v>0</v>
      </c>
      <c r="O7571" t="s">
        <v>34</v>
      </c>
      <c r="P7571" s="1">
        <v>41586</v>
      </c>
      <c r="Q7571" t="b">
        <v>0</v>
      </c>
      <c r="R7571" t="b">
        <v>0</v>
      </c>
      <c r="S7571" t="b">
        <v>0</v>
      </c>
      <c r="T7571">
        <v>7</v>
      </c>
      <c r="U7571">
        <v>1</v>
      </c>
      <c r="V7571">
        <v>0</v>
      </c>
      <c r="W7571">
        <v>38</v>
      </c>
      <c r="X7571">
        <v>0</v>
      </c>
      <c r="Y7571">
        <v>2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1413</v>
      </c>
      <c r="AF7571">
        <v>11</v>
      </c>
      <c r="AG7571">
        <v>3590</v>
      </c>
      <c r="AH7571">
        <v>1226</v>
      </c>
      <c r="AI7571">
        <v>0</v>
      </c>
      <c r="AN7571">
        <v>24.7</v>
      </c>
      <c r="AP7571" t="s">
        <v>59</v>
      </c>
      <c r="AS7571">
        <v>26</v>
      </c>
      <c r="AU7571">
        <v>27744</v>
      </c>
      <c r="AV7571">
        <v>1404</v>
      </c>
      <c r="AW7571">
        <v>22</v>
      </c>
      <c r="AX7571">
        <v>18</v>
      </c>
      <c r="AZ7571">
        <v>0</v>
      </c>
      <c r="BA7571">
        <f t="shared" si="623"/>
        <v>6843</v>
      </c>
      <c r="BB7571">
        <f t="shared" si="624"/>
        <v>10540</v>
      </c>
      <c r="BD7571" t="e">
        <f t="shared" si="625"/>
        <v>#N/A</v>
      </c>
      <c r="BE7571">
        <f t="shared" si="626"/>
        <v>0</v>
      </c>
    </row>
    <row r="7572" spans="1:57" x14ac:dyDescent="0.25">
      <c r="A7572" t="s">
        <v>5401</v>
      </c>
      <c r="B7572" t="s">
        <v>5216</v>
      </c>
      <c r="C7572" t="s">
        <v>5217</v>
      </c>
      <c r="D7572" t="s">
        <v>55</v>
      </c>
      <c r="E7572" t="s">
        <v>56</v>
      </c>
      <c r="F7572" s="1">
        <v>41560</v>
      </c>
      <c r="G7572" s="1">
        <v>41555</v>
      </c>
      <c r="H7572" s="1">
        <v>41557</v>
      </c>
      <c r="I7572">
        <v>0</v>
      </c>
      <c r="J7572">
        <v>723</v>
      </c>
      <c r="K7572">
        <v>723</v>
      </c>
      <c r="L7572">
        <v>23116</v>
      </c>
      <c r="M7572" t="b">
        <v>0</v>
      </c>
      <c r="O7572" t="s">
        <v>34</v>
      </c>
      <c r="P7572" s="1">
        <v>41560</v>
      </c>
      <c r="Q7572" t="b">
        <v>0</v>
      </c>
      <c r="R7572" t="b">
        <v>0</v>
      </c>
      <c r="S7572" t="b">
        <v>0</v>
      </c>
      <c r="T7572">
        <v>4</v>
      </c>
      <c r="U7572">
        <v>0</v>
      </c>
      <c r="V7572">
        <v>0</v>
      </c>
      <c r="W7572">
        <v>23</v>
      </c>
      <c r="X7572">
        <v>0</v>
      </c>
      <c r="Y7572">
        <v>1</v>
      </c>
      <c r="Z7572">
        <v>0</v>
      </c>
      <c r="AA7572">
        <v>0</v>
      </c>
      <c r="AB7572">
        <v>6</v>
      </c>
      <c r="AC7572">
        <v>0</v>
      </c>
      <c r="AD7572">
        <v>0</v>
      </c>
      <c r="AE7572">
        <v>1019</v>
      </c>
      <c r="AF7572">
        <v>8</v>
      </c>
      <c r="AG7572">
        <v>2564</v>
      </c>
      <c r="AH7572">
        <v>842</v>
      </c>
      <c r="AI7572">
        <v>0</v>
      </c>
      <c r="AN7572">
        <v>23.17</v>
      </c>
      <c r="AP7572" t="s">
        <v>59</v>
      </c>
      <c r="AS7572">
        <v>33</v>
      </c>
      <c r="AU7572">
        <v>17791</v>
      </c>
      <c r="AV7572">
        <v>1396</v>
      </c>
      <c r="AW7572">
        <v>21</v>
      </c>
      <c r="AX7572">
        <v>18</v>
      </c>
      <c r="AZ7572">
        <v>0</v>
      </c>
      <c r="BA7572">
        <f t="shared" si="623"/>
        <v>6429</v>
      </c>
      <c r="BB7572">
        <f t="shared" si="624"/>
        <v>10954</v>
      </c>
      <c r="BD7572" t="e">
        <f t="shared" si="625"/>
        <v>#N/A</v>
      </c>
      <c r="BE7572">
        <f t="shared" si="626"/>
        <v>0</v>
      </c>
    </row>
    <row r="7573" spans="1:57" x14ac:dyDescent="0.25">
      <c r="A7573" t="s">
        <v>5403</v>
      </c>
      <c r="B7573" t="s">
        <v>5216</v>
      </c>
      <c r="C7573" t="s">
        <v>5217</v>
      </c>
      <c r="D7573" t="s">
        <v>55</v>
      </c>
      <c r="E7573" t="s">
        <v>56</v>
      </c>
      <c r="F7573" s="1">
        <v>41533</v>
      </c>
      <c r="G7573" s="1">
        <v>41527</v>
      </c>
      <c r="H7573" s="1">
        <v>41530</v>
      </c>
      <c r="I7573">
        <v>0</v>
      </c>
      <c r="J7573">
        <v>256</v>
      </c>
      <c r="K7573">
        <v>256</v>
      </c>
      <c r="L7573">
        <v>22649</v>
      </c>
      <c r="M7573" t="b">
        <v>0</v>
      </c>
      <c r="O7573" t="s">
        <v>34</v>
      </c>
      <c r="P7573" s="1">
        <v>41533</v>
      </c>
      <c r="Q7573" t="b">
        <v>0</v>
      </c>
      <c r="R7573" t="b">
        <v>0</v>
      </c>
      <c r="S7573" t="b">
        <v>0</v>
      </c>
      <c r="T7573">
        <v>3</v>
      </c>
      <c r="U7573">
        <v>2</v>
      </c>
      <c r="V7573">
        <v>0</v>
      </c>
      <c r="W7573">
        <v>11</v>
      </c>
      <c r="X7573">
        <v>0</v>
      </c>
      <c r="Y7573">
        <v>0</v>
      </c>
      <c r="Z7573">
        <v>0</v>
      </c>
      <c r="AA7573">
        <v>0</v>
      </c>
      <c r="AB7573">
        <v>3</v>
      </c>
      <c r="AC7573">
        <v>0</v>
      </c>
      <c r="AD7573">
        <v>0</v>
      </c>
      <c r="AE7573">
        <v>1305</v>
      </c>
      <c r="AF7573">
        <v>10</v>
      </c>
      <c r="AG7573">
        <v>3141</v>
      </c>
      <c r="AH7573">
        <v>1080</v>
      </c>
      <c r="AI7573">
        <v>0</v>
      </c>
      <c r="AN7573">
        <v>23.87</v>
      </c>
      <c r="AP7573" t="s">
        <v>59</v>
      </c>
      <c r="AS7573">
        <v>10</v>
      </c>
      <c r="AU7573">
        <v>4721</v>
      </c>
      <c r="AV7573">
        <v>396</v>
      </c>
      <c r="AW7573">
        <v>19</v>
      </c>
      <c r="AX7573">
        <v>16</v>
      </c>
      <c r="AZ7573">
        <v>0</v>
      </c>
      <c r="BA7573">
        <f t="shared" si="623"/>
        <v>5962</v>
      </c>
      <c r="BB7573">
        <f t="shared" si="624"/>
        <v>11421</v>
      </c>
      <c r="BD7573" t="e">
        <f t="shared" si="625"/>
        <v>#N/A</v>
      </c>
      <c r="BE7573">
        <f t="shared" si="626"/>
        <v>0</v>
      </c>
    </row>
    <row r="7574" spans="1:57" x14ac:dyDescent="0.25">
      <c r="A7574" t="s">
        <v>5405</v>
      </c>
      <c r="B7574" t="s">
        <v>5216</v>
      </c>
      <c r="C7574" t="s">
        <v>5217</v>
      </c>
      <c r="D7574" t="s">
        <v>55</v>
      </c>
      <c r="E7574" t="s">
        <v>56</v>
      </c>
      <c r="F7574" s="1">
        <v>41509</v>
      </c>
      <c r="G7574" s="1">
        <v>41505</v>
      </c>
      <c r="H7574" s="1">
        <v>41508</v>
      </c>
      <c r="I7574">
        <v>0</v>
      </c>
      <c r="J7574">
        <v>1586</v>
      </c>
      <c r="K7574">
        <v>1586</v>
      </c>
      <c r="L7574">
        <v>22393</v>
      </c>
      <c r="M7574" t="b">
        <v>1</v>
      </c>
      <c r="O7574" t="s">
        <v>34</v>
      </c>
      <c r="P7574" s="1">
        <v>41509</v>
      </c>
      <c r="Q7574" t="b">
        <v>0</v>
      </c>
      <c r="R7574" t="b">
        <v>0</v>
      </c>
      <c r="S7574" t="b">
        <v>0</v>
      </c>
      <c r="T7574">
        <v>6</v>
      </c>
      <c r="U7574">
        <v>1</v>
      </c>
      <c r="V7574">
        <v>0</v>
      </c>
      <c r="W7574">
        <v>32</v>
      </c>
      <c r="X7574">
        <v>1</v>
      </c>
      <c r="Y7574">
        <v>3</v>
      </c>
      <c r="Z7574">
        <v>0</v>
      </c>
      <c r="AA7574">
        <v>0</v>
      </c>
      <c r="AB7574">
        <v>0</v>
      </c>
      <c r="AC7574">
        <v>1</v>
      </c>
      <c r="AD7574">
        <v>0</v>
      </c>
      <c r="AE7574">
        <v>1232</v>
      </c>
      <c r="AF7574">
        <v>8</v>
      </c>
      <c r="AG7574">
        <v>3209</v>
      </c>
      <c r="AH7574">
        <v>1109</v>
      </c>
      <c r="AI7574">
        <v>0</v>
      </c>
      <c r="AN7574">
        <v>24.12</v>
      </c>
      <c r="AP7574" t="s">
        <v>59</v>
      </c>
      <c r="AS7574">
        <v>26</v>
      </c>
      <c r="AU7574">
        <v>14321</v>
      </c>
      <c r="AV7574">
        <v>693</v>
      </c>
      <c r="AW7574">
        <v>21</v>
      </c>
      <c r="AX7574">
        <v>17</v>
      </c>
      <c r="AZ7574">
        <v>0</v>
      </c>
      <c r="BA7574">
        <f t="shared" si="623"/>
        <v>5706</v>
      </c>
      <c r="BB7574">
        <f t="shared" si="624"/>
        <v>11677</v>
      </c>
      <c r="BD7574" t="e">
        <f t="shared" si="625"/>
        <v>#N/A</v>
      </c>
      <c r="BE7574">
        <f t="shared" si="626"/>
        <v>1</v>
      </c>
    </row>
    <row r="7575" spans="1:57" x14ac:dyDescent="0.25">
      <c r="A7575" t="s">
        <v>5407</v>
      </c>
      <c r="B7575" t="s">
        <v>5216</v>
      </c>
      <c r="C7575" t="s">
        <v>5217</v>
      </c>
      <c r="D7575" t="s">
        <v>55</v>
      </c>
      <c r="E7575" t="s">
        <v>56</v>
      </c>
      <c r="F7575" s="1">
        <v>41477</v>
      </c>
      <c r="G7575" s="1">
        <v>41474</v>
      </c>
      <c r="H7575" s="1">
        <v>41477</v>
      </c>
      <c r="I7575">
        <v>0</v>
      </c>
      <c r="J7575">
        <v>1153</v>
      </c>
      <c r="K7575">
        <v>1153</v>
      </c>
      <c r="L7575">
        <v>21960</v>
      </c>
      <c r="M7575" t="b">
        <v>0</v>
      </c>
      <c r="O7575" t="s">
        <v>34</v>
      </c>
      <c r="P7575" s="1">
        <v>41477</v>
      </c>
      <c r="Q7575" t="b">
        <v>0</v>
      </c>
      <c r="R7575" t="b">
        <v>0</v>
      </c>
      <c r="S7575" t="b">
        <v>0</v>
      </c>
      <c r="T7575">
        <v>5</v>
      </c>
      <c r="U7575">
        <v>1</v>
      </c>
      <c r="V7575">
        <v>0</v>
      </c>
      <c r="W7575">
        <v>21</v>
      </c>
      <c r="X7575">
        <v>0</v>
      </c>
      <c r="Y7575">
        <v>1</v>
      </c>
      <c r="Z7575">
        <v>0</v>
      </c>
      <c r="AA7575">
        <v>0</v>
      </c>
      <c r="AB7575">
        <v>1</v>
      </c>
      <c r="AC7575">
        <v>2</v>
      </c>
      <c r="AD7575">
        <v>0</v>
      </c>
      <c r="AE7575">
        <v>1034</v>
      </c>
      <c r="AF7575">
        <v>8</v>
      </c>
      <c r="AG7575">
        <v>2872</v>
      </c>
      <c r="AH7575">
        <v>887</v>
      </c>
      <c r="AI7575">
        <v>0</v>
      </c>
      <c r="AN7575">
        <v>23.47</v>
      </c>
      <c r="AP7575" t="s">
        <v>59</v>
      </c>
      <c r="AS7575">
        <v>14</v>
      </c>
      <c r="AU7575">
        <v>11768</v>
      </c>
      <c r="AV7575">
        <v>492</v>
      </c>
      <c r="AW7575">
        <v>21</v>
      </c>
      <c r="AX7575">
        <v>16</v>
      </c>
      <c r="AZ7575">
        <v>0</v>
      </c>
      <c r="BA7575">
        <f t="shared" si="623"/>
        <v>5273</v>
      </c>
      <c r="BB7575">
        <f t="shared" si="624"/>
        <v>12110</v>
      </c>
      <c r="BD7575" t="e">
        <f t="shared" si="625"/>
        <v>#N/A</v>
      </c>
      <c r="BE7575">
        <f t="shared" si="626"/>
        <v>0</v>
      </c>
    </row>
    <row r="7576" spans="1:57" x14ac:dyDescent="0.25">
      <c r="A7576" t="s">
        <v>5409</v>
      </c>
      <c r="B7576" t="s">
        <v>5216</v>
      </c>
      <c r="C7576" t="s">
        <v>5217</v>
      </c>
      <c r="D7576" t="s">
        <v>55</v>
      </c>
      <c r="E7576" t="s">
        <v>56</v>
      </c>
      <c r="F7576" s="1">
        <v>41453</v>
      </c>
      <c r="G7576" s="1">
        <v>41450</v>
      </c>
      <c r="H7576" s="1">
        <v>41452</v>
      </c>
      <c r="I7576">
        <v>0</v>
      </c>
      <c r="J7576">
        <v>822</v>
      </c>
      <c r="K7576">
        <v>822</v>
      </c>
      <c r="L7576">
        <v>21629</v>
      </c>
      <c r="M7576" t="b">
        <v>0</v>
      </c>
      <c r="O7576" t="s">
        <v>34</v>
      </c>
      <c r="P7576" s="1">
        <v>41453</v>
      </c>
      <c r="Q7576" t="b">
        <v>0</v>
      </c>
      <c r="R7576" t="b">
        <v>0</v>
      </c>
      <c r="S7576" t="b">
        <v>0</v>
      </c>
      <c r="T7576">
        <v>3</v>
      </c>
      <c r="U7576">
        <v>0</v>
      </c>
      <c r="V7576">
        <v>0</v>
      </c>
      <c r="W7576">
        <v>14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1047</v>
      </c>
      <c r="AF7576">
        <v>7</v>
      </c>
      <c r="AG7576">
        <v>2660</v>
      </c>
      <c r="AH7576">
        <v>924</v>
      </c>
      <c r="AI7576">
        <v>0</v>
      </c>
      <c r="AN7576">
        <v>24.5</v>
      </c>
      <c r="AP7576" t="s">
        <v>59</v>
      </c>
      <c r="AS7576">
        <v>10</v>
      </c>
      <c r="AU7576">
        <v>11025</v>
      </c>
      <c r="AV7576">
        <v>1074</v>
      </c>
      <c r="AW7576">
        <v>21</v>
      </c>
      <c r="AX7576">
        <v>17</v>
      </c>
      <c r="AZ7576">
        <v>0</v>
      </c>
      <c r="BA7576">
        <f t="shared" si="623"/>
        <v>4942</v>
      </c>
      <c r="BB7576">
        <f t="shared" si="624"/>
        <v>12441</v>
      </c>
      <c r="BD7576" t="e">
        <f t="shared" si="625"/>
        <v>#N/A</v>
      </c>
      <c r="BE7576">
        <f t="shared" si="626"/>
        <v>0</v>
      </c>
    </row>
    <row r="7577" spans="1:57" x14ac:dyDescent="0.25">
      <c r="A7577" t="s">
        <v>5411</v>
      </c>
      <c r="B7577" t="s">
        <v>5216</v>
      </c>
      <c r="C7577" t="s">
        <v>5217</v>
      </c>
      <c r="D7577" t="s">
        <v>55</v>
      </c>
      <c r="E7577" t="s">
        <v>56</v>
      </c>
      <c r="F7577" s="1">
        <v>41426</v>
      </c>
      <c r="G7577" s="1">
        <v>41423</v>
      </c>
      <c r="H7577" s="1">
        <v>41426</v>
      </c>
      <c r="I7577">
        <v>0</v>
      </c>
      <c r="J7577">
        <v>360</v>
      </c>
      <c r="K7577">
        <v>360</v>
      </c>
      <c r="L7577">
        <v>21167</v>
      </c>
      <c r="M7577" t="b">
        <v>0</v>
      </c>
      <c r="O7577" t="s">
        <v>34</v>
      </c>
      <c r="P7577" s="1">
        <v>41427</v>
      </c>
      <c r="Q7577" t="b">
        <v>0</v>
      </c>
      <c r="R7577" t="b">
        <v>0</v>
      </c>
      <c r="S7577" t="b">
        <v>0</v>
      </c>
      <c r="T7577">
        <v>4</v>
      </c>
      <c r="U7577">
        <v>1</v>
      </c>
      <c r="V7577">
        <v>0</v>
      </c>
      <c r="W7577">
        <v>8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1027</v>
      </c>
      <c r="AF7577">
        <v>7</v>
      </c>
      <c r="AG7577">
        <v>2465</v>
      </c>
      <c r="AH7577">
        <v>854</v>
      </c>
      <c r="AI7577">
        <v>0</v>
      </c>
      <c r="AN7577">
        <v>24.25</v>
      </c>
      <c r="AP7577" t="s">
        <v>59</v>
      </c>
      <c r="AS7577">
        <v>9</v>
      </c>
      <c r="AU7577">
        <v>5691</v>
      </c>
      <c r="AV7577">
        <v>732</v>
      </c>
      <c r="AW7577">
        <v>20</v>
      </c>
      <c r="AX7577">
        <v>17</v>
      </c>
      <c r="AZ7577">
        <v>0</v>
      </c>
      <c r="BA7577">
        <f t="shared" si="623"/>
        <v>4480</v>
      </c>
      <c r="BB7577">
        <f t="shared" si="624"/>
        <v>12903</v>
      </c>
      <c r="BD7577" t="e">
        <f t="shared" si="625"/>
        <v>#N/A</v>
      </c>
      <c r="BE7577">
        <f t="shared" si="626"/>
        <v>0</v>
      </c>
    </row>
    <row r="7578" spans="1:57" x14ac:dyDescent="0.25">
      <c r="A7578" t="s">
        <v>5413</v>
      </c>
      <c r="B7578" t="s">
        <v>5216</v>
      </c>
      <c r="C7578" t="s">
        <v>5217</v>
      </c>
      <c r="D7578" t="s">
        <v>55</v>
      </c>
      <c r="E7578" t="s">
        <v>56</v>
      </c>
      <c r="F7578" s="1">
        <v>41401</v>
      </c>
      <c r="G7578" s="1">
        <v>41397</v>
      </c>
      <c r="H7578" s="1">
        <v>41400</v>
      </c>
      <c r="I7578">
        <v>0</v>
      </c>
      <c r="J7578">
        <v>384</v>
      </c>
      <c r="K7578">
        <v>1358</v>
      </c>
      <c r="L7578">
        <v>20807</v>
      </c>
      <c r="M7578" t="b">
        <v>1</v>
      </c>
      <c r="O7578" t="s">
        <v>34</v>
      </c>
      <c r="P7578" s="1">
        <v>41401</v>
      </c>
      <c r="Q7578" t="b">
        <v>0</v>
      </c>
      <c r="R7578" t="b">
        <v>0</v>
      </c>
      <c r="S7578" t="b">
        <v>0</v>
      </c>
      <c r="T7578">
        <v>7</v>
      </c>
      <c r="U7578">
        <v>1</v>
      </c>
      <c r="V7578">
        <v>0</v>
      </c>
      <c r="W7578">
        <v>15</v>
      </c>
      <c r="X7578">
        <v>0</v>
      </c>
      <c r="Y7578">
        <v>1</v>
      </c>
      <c r="Z7578">
        <v>0</v>
      </c>
      <c r="AA7578">
        <v>0</v>
      </c>
      <c r="AB7578">
        <v>2</v>
      </c>
      <c r="AC7578">
        <v>0</v>
      </c>
      <c r="AD7578">
        <v>0</v>
      </c>
      <c r="AE7578">
        <v>1056</v>
      </c>
      <c r="AF7578">
        <v>8</v>
      </c>
      <c r="AG7578">
        <v>2524</v>
      </c>
      <c r="AH7578">
        <v>963</v>
      </c>
      <c r="AI7578">
        <v>0</v>
      </c>
      <c r="AN7578">
        <v>23.78</v>
      </c>
      <c r="AP7578" t="s">
        <v>59</v>
      </c>
      <c r="AS7578">
        <v>17</v>
      </c>
      <c r="AU7578">
        <v>13543</v>
      </c>
      <c r="AV7578">
        <v>1577</v>
      </c>
      <c r="AW7578">
        <v>21</v>
      </c>
      <c r="AX7578">
        <v>18</v>
      </c>
      <c r="AZ7578">
        <v>0</v>
      </c>
      <c r="BA7578">
        <f t="shared" si="623"/>
        <v>4120</v>
      </c>
      <c r="BB7578">
        <f t="shared" si="624"/>
        <v>13263</v>
      </c>
      <c r="BD7578" t="e">
        <f t="shared" si="625"/>
        <v>#N/A</v>
      </c>
      <c r="BE7578">
        <f t="shared" si="626"/>
        <v>1</v>
      </c>
    </row>
    <row r="7579" spans="1:57" x14ac:dyDescent="0.25">
      <c r="A7579" t="s">
        <v>5415</v>
      </c>
      <c r="B7579" t="s">
        <v>5216</v>
      </c>
      <c r="C7579" t="s">
        <v>5217</v>
      </c>
      <c r="D7579" t="s">
        <v>55</v>
      </c>
      <c r="E7579" t="s">
        <v>56</v>
      </c>
      <c r="F7579" s="1">
        <v>41348</v>
      </c>
      <c r="G7579" s="1">
        <v>41345</v>
      </c>
      <c r="H7579" s="1">
        <v>41347</v>
      </c>
      <c r="I7579">
        <v>0</v>
      </c>
      <c r="J7579">
        <v>974</v>
      </c>
      <c r="K7579">
        <v>974</v>
      </c>
      <c r="L7579">
        <v>20423</v>
      </c>
      <c r="M7579" t="b">
        <v>0</v>
      </c>
      <c r="O7579" t="s">
        <v>34</v>
      </c>
      <c r="P7579" s="1">
        <v>41348</v>
      </c>
      <c r="Q7579" t="b">
        <v>0</v>
      </c>
      <c r="R7579" t="b">
        <v>0</v>
      </c>
      <c r="S7579" t="b">
        <v>0</v>
      </c>
      <c r="T7579">
        <v>14</v>
      </c>
      <c r="U7579">
        <v>3</v>
      </c>
      <c r="V7579">
        <v>0</v>
      </c>
      <c r="W7579">
        <v>51</v>
      </c>
      <c r="X7579">
        <v>0</v>
      </c>
      <c r="Y7579">
        <v>2</v>
      </c>
      <c r="Z7579">
        <v>1</v>
      </c>
      <c r="AA7579">
        <v>1</v>
      </c>
      <c r="AB7579">
        <v>3</v>
      </c>
      <c r="AC7579">
        <v>4</v>
      </c>
      <c r="AD7579">
        <v>0</v>
      </c>
      <c r="AE7579">
        <v>1093</v>
      </c>
      <c r="AF7579">
        <v>8</v>
      </c>
      <c r="AG7579">
        <v>3004</v>
      </c>
      <c r="AH7579">
        <v>954</v>
      </c>
      <c r="AI7579">
        <v>0</v>
      </c>
      <c r="AN7579">
        <v>24.81</v>
      </c>
      <c r="AP7579" t="s">
        <v>59</v>
      </c>
      <c r="AS7579">
        <v>191</v>
      </c>
      <c r="AU7579">
        <v>41140</v>
      </c>
      <c r="AV7579">
        <v>16188</v>
      </c>
      <c r="AW7579">
        <v>23</v>
      </c>
      <c r="AX7579">
        <v>21</v>
      </c>
      <c r="AZ7579">
        <v>0</v>
      </c>
      <c r="BA7579">
        <f t="shared" si="623"/>
        <v>3736</v>
      </c>
      <c r="BB7579">
        <f t="shared" si="624"/>
        <v>13647</v>
      </c>
      <c r="BD7579" t="e">
        <f t="shared" si="625"/>
        <v>#N/A</v>
      </c>
      <c r="BE7579">
        <f t="shared" si="626"/>
        <v>0</v>
      </c>
    </row>
    <row r="7580" spans="1:57" x14ac:dyDescent="0.25">
      <c r="A7580" t="s">
        <v>5417</v>
      </c>
      <c r="B7580" t="s">
        <v>5216</v>
      </c>
      <c r="C7580" t="s">
        <v>5217</v>
      </c>
      <c r="D7580" t="s">
        <v>55</v>
      </c>
      <c r="E7580" t="s">
        <v>56</v>
      </c>
      <c r="F7580" s="1">
        <v>41289</v>
      </c>
      <c r="G7580" s="1">
        <v>41286</v>
      </c>
      <c r="H7580" s="1">
        <v>41289</v>
      </c>
      <c r="I7580">
        <v>0</v>
      </c>
      <c r="J7580">
        <v>271</v>
      </c>
      <c r="K7580">
        <v>271</v>
      </c>
      <c r="L7580">
        <v>19720</v>
      </c>
      <c r="M7580" t="b">
        <v>0</v>
      </c>
      <c r="O7580" t="s">
        <v>34</v>
      </c>
      <c r="P7580" s="1">
        <v>41289</v>
      </c>
      <c r="Q7580" t="b">
        <v>0</v>
      </c>
      <c r="R7580" t="b">
        <v>0</v>
      </c>
      <c r="S7580" t="b">
        <v>0</v>
      </c>
      <c r="T7580">
        <v>3</v>
      </c>
      <c r="U7580">
        <v>1</v>
      </c>
      <c r="V7580">
        <v>0</v>
      </c>
      <c r="W7580">
        <v>5</v>
      </c>
      <c r="X7580">
        <v>1</v>
      </c>
      <c r="Y7580">
        <v>0</v>
      </c>
      <c r="Z7580">
        <v>0</v>
      </c>
      <c r="AA7580">
        <v>0</v>
      </c>
      <c r="AB7580">
        <v>0</v>
      </c>
      <c r="AC7580">
        <v>2</v>
      </c>
      <c r="AD7580">
        <v>0</v>
      </c>
      <c r="AE7580">
        <v>936</v>
      </c>
      <c r="AF7580">
        <v>0</v>
      </c>
      <c r="AG7580">
        <v>2588</v>
      </c>
      <c r="AH7580">
        <v>839</v>
      </c>
      <c r="AI7580">
        <v>0</v>
      </c>
      <c r="AN7580">
        <v>24.91</v>
      </c>
      <c r="AP7580" t="s">
        <v>59</v>
      </c>
      <c r="AS7580">
        <v>3</v>
      </c>
      <c r="AU7580">
        <v>4365</v>
      </c>
      <c r="AV7580">
        <v>476</v>
      </c>
      <c r="AW7580">
        <v>19</v>
      </c>
      <c r="AX7580">
        <v>16</v>
      </c>
      <c r="AZ7580">
        <v>0</v>
      </c>
      <c r="BA7580">
        <f t="shared" si="623"/>
        <v>3033</v>
      </c>
      <c r="BB7580">
        <f t="shared" si="624"/>
        <v>14350</v>
      </c>
      <c r="BD7580" t="e">
        <f t="shared" si="625"/>
        <v>#N/A</v>
      </c>
      <c r="BE7580">
        <f t="shared" si="626"/>
        <v>0</v>
      </c>
    </row>
    <row r="7581" spans="1:57" x14ac:dyDescent="0.25">
      <c r="A7581" t="s">
        <v>5419</v>
      </c>
      <c r="B7581" t="s">
        <v>5216</v>
      </c>
      <c r="C7581" t="s">
        <v>5217</v>
      </c>
      <c r="D7581" t="s">
        <v>55</v>
      </c>
      <c r="E7581" t="s">
        <v>56</v>
      </c>
      <c r="F7581" s="1">
        <v>41263</v>
      </c>
      <c r="G7581" s="1">
        <v>41260</v>
      </c>
      <c r="H7581" s="1">
        <v>41263</v>
      </c>
      <c r="I7581">
        <v>0</v>
      </c>
      <c r="J7581">
        <v>1103</v>
      </c>
      <c r="K7581">
        <v>1103</v>
      </c>
      <c r="L7581">
        <v>19449</v>
      </c>
      <c r="M7581" t="b">
        <v>1</v>
      </c>
      <c r="O7581" t="s">
        <v>34</v>
      </c>
      <c r="P7581" s="1">
        <v>41263</v>
      </c>
      <c r="Q7581" t="b">
        <v>0</v>
      </c>
      <c r="R7581" t="b">
        <v>0</v>
      </c>
      <c r="S7581" t="b">
        <v>0</v>
      </c>
      <c r="T7581">
        <v>8</v>
      </c>
      <c r="U7581">
        <v>2</v>
      </c>
      <c r="V7581">
        <v>0</v>
      </c>
      <c r="W7581">
        <v>31</v>
      </c>
      <c r="X7581">
        <v>0</v>
      </c>
      <c r="Y7581">
        <v>4</v>
      </c>
      <c r="Z7581">
        <v>1</v>
      </c>
      <c r="AA7581">
        <v>0</v>
      </c>
      <c r="AB7581">
        <v>5</v>
      </c>
      <c r="AC7581">
        <v>2</v>
      </c>
      <c r="AD7581">
        <v>0</v>
      </c>
      <c r="AE7581">
        <v>1297</v>
      </c>
      <c r="AF7581">
        <v>10</v>
      </c>
      <c r="AG7581">
        <v>3363</v>
      </c>
      <c r="AH7581">
        <v>1119</v>
      </c>
      <c r="AI7581">
        <v>9</v>
      </c>
      <c r="AN7581">
        <v>24.84</v>
      </c>
      <c r="AP7581" t="s">
        <v>59</v>
      </c>
      <c r="AS7581">
        <v>27</v>
      </c>
      <c r="AU7581">
        <v>25309</v>
      </c>
      <c r="AV7581">
        <v>4004</v>
      </c>
      <c r="AW7581">
        <v>22</v>
      </c>
      <c r="AX7581">
        <v>19</v>
      </c>
      <c r="AZ7581">
        <v>0</v>
      </c>
      <c r="BA7581">
        <f t="shared" si="623"/>
        <v>2762</v>
      </c>
      <c r="BB7581">
        <f t="shared" si="624"/>
        <v>14621</v>
      </c>
      <c r="BD7581" t="e">
        <f t="shared" si="625"/>
        <v>#N/A</v>
      </c>
      <c r="BE7581">
        <f t="shared" si="626"/>
        <v>1</v>
      </c>
    </row>
    <row r="7582" spans="1:57" x14ac:dyDescent="0.25">
      <c r="A7582" t="s">
        <v>5421</v>
      </c>
      <c r="B7582" t="s">
        <v>5216</v>
      </c>
      <c r="C7582" t="s">
        <v>5217</v>
      </c>
      <c r="D7582" t="s">
        <v>55</v>
      </c>
      <c r="E7582" t="s">
        <v>56</v>
      </c>
      <c r="F7582" s="1">
        <v>41236</v>
      </c>
      <c r="G7582" s="1">
        <v>41234</v>
      </c>
      <c r="H7582" s="1">
        <v>41235</v>
      </c>
      <c r="I7582">
        <v>0</v>
      </c>
      <c r="J7582">
        <v>739</v>
      </c>
      <c r="K7582">
        <v>738</v>
      </c>
      <c r="L7582">
        <v>19084</v>
      </c>
      <c r="M7582" t="b">
        <v>0</v>
      </c>
      <c r="O7582" t="s">
        <v>34</v>
      </c>
      <c r="P7582" s="1">
        <v>41236</v>
      </c>
      <c r="Q7582" t="b">
        <v>0</v>
      </c>
      <c r="R7582" t="b">
        <v>0</v>
      </c>
      <c r="S7582" t="b">
        <v>0</v>
      </c>
      <c r="T7582">
        <v>7</v>
      </c>
      <c r="U7582">
        <v>1</v>
      </c>
      <c r="V7582">
        <v>0</v>
      </c>
      <c r="W7582">
        <v>19</v>
      </c>
      <c r="X7582">
        <v>0</v>
      </c>
      <c r="Y7582">
        <v>3</v>
      </c>
      <c r="Z7582">
        <v>0</v>
      </c>
      <c r="AA7582">
        <v>0</v>
      </c>
      <c r="AB7582">
        <v>4</v>
      </c>
      <c r="AC7582">
        <v>1</v>
      </c>
      <c r="AD7582">
        <v>1</v>
      </c>
      <c r="AE7582">
        <v>865</v>
      </c>
      <c r="AF7582">
        <v>6</v>
      </c>
      <c r="AG7582">
        <v>2139</v>
      </c>
      <c r="AH7582">
        <v>739</v>
      </c>
      <c r="AI7582">
        <v>8</v>
      </c>
      <c r="AN7582">
        <v>24.26</v>
      </c>
      <c r="AP7582" t="s">
        <v>59</v>
      </c>
      <c r="AS7582">
        <v>18</v>
      </c>
      <c r="AU7582">
        <v>22976</v>
      </c>
      <c r="AV7582">
        <v>3802</v>
      </c>
      <c r="AW7582">
        <v>22</v>
      </c>
      <c r="AX7582">
        <v>19</v>
      </c>
      <c r="AZ7582">
        <v>0</v>
      </c>
      <c r="BA7582">
        <f t="shared" si="623"/>
        <v>2397</v>
      </c>
      <c r="BB7582">
        <f t="shared" si="624"/>
        <v>14986</v>
      </c>
      <c r="BD7582" t="e">
        <f t="shared" si="625"/>
        <v>#N/A</v>
      </c>
      <c r="BE7582">
        <f t="shared" si="626"/>
        <v>0</v>
      </c>
    </row>
    <row r="7583" spans="1:57" x14ac:dyDescent="0.25">
      <c r="A7583" t="s">
        <v>5423</v>
      </c>
      <c r="B7583" t="s">
        <v>5216</v>
      </c>
      <c r="C7583" t="s">
        <v>5217</v>
      </c>
      <c r="D7583" t="s">
        <v>55</v>
      </c>
      <c r="E7583" t="s">
        <v>56</v>
      </c>
      <c r="F7583" s="1">
        <v>41215</v>
      </c>
      <c r="G7583" s="1">
        <v>41209</v>
      </c>
      <c r="H7583" s="1">
        <v>41214</v>
      </c>
      <c r="I7583">
        <v>0</v>
      </c>
      <c r="J7583">
        <v>479</v>
      </c>
      <c r="K7583">
        <v>479</v>
      </c>
      <c r="L7583">
        <v>18825</v>
      </c>
      <c r="M7583" t="b">
        <v>0</v>
      </c>
      <c r="O7583" t="s">
        <v>34</v>
      </c>
      <c r="P7583" s="1">
        <v>41215</v>
      </c>
      <c r="Q7583" t="b">
        <v>0</v>
      </c>
      <c r="R7583" t="b">
        <v>0</v>
      </c>
      <c r="S7583" t="b">
        <v>0</v>
      </c>
      <c r="T7583">
        <v>5</v>
      </c>
      <c r="U7583">
        <v>5</v>
      </c>
      <c r="V7583">
        <v>0</v>
      </c>
      <c r="W7583">
        <v>45</v>
      </c>
      <c r="X7583">
        <v>4</v>
      </c>
      <c r="Y7583">
        <v>59</v>
      </c>
      <c r="Z7583">
        <v>0</v>
      </c>
      <c r="AA7583">
        <v>0</v>
      </c>
      <c r="AB7583">
        <v>2</v>
      </c>
      <c r="AC7583">
        <v>1</v>
      </c>
      <c r="AD7583">
        <v>0</v>
      </c>
      <c r="AE7583">
        <v>1076</v>
      </c>
      <c r="AF7583">
        <v>8</v>
      </c>
      <c r="AG7583">
        <v>2783</v>
      </c>
      <c r="AH7583">
        <v>910</v>
      </c>
      <c r="AI7583">
        <v>0</v>
      </c>
      <c r="AN7583">
        <v>24.59</v>
      </c>
      <c r="AP7583" t="s">
        <v>59</v>
      </c>
      <c r="AS7583">
        <v>18</v>
      </c>
      <c r="AU7583">
        <v>4679</v>
      </c>
      <c r="AV7583">
        <v>565</v>
      </c>
      <c r="AW7583">
        <v>19</v>
      </c>
      <c r="AX7583">
        <v>16</v>
      </c>
      <c r="AZ7583">
        <v>0</v>
      </c>
      <c r="BA7583">
        <f t="shared" si="623"/>
        <v>2138</v>
      </c>
      <c r="BB7583">
        <f t="shared" si="624"/>
        <v>15245</v>
      </c>
      <c r="BD7583" t="e">
        <f t="shared" si="625"/>
        <v>#N/A</v>
      </c>
      <c r="BE7583">
        <f t="shared" si="626"/>
        <v>0</v>
      </c>
    </row>
    <row r="7584" spans="1:57" x14ac:dyDescent="0.25">
      <c r="A7584" t="s">
        <v>5425</v>
      </c>
      <c r="B7584" t="s">
        <v>5216</v>
      </c>
      <c r="C7584" t="s">
        <v>5217</v>
      </c>
      <c r="D7584" t="s">
        <v>55</v>
      </c>
      <c r="E7584" t="s">
        <v>56</v>
      </c>
      <c r="F7584" s="1">
        <v>41194</v>
      </c>
      <c r="G7584" s="1">
        <v>41191</v>
      </c>
      <c r="H7584" s="1">
        <v>41193</v>
      </c>
      <c r="I7584">
        <v>0</v>
      </c>
      <c r="J7584">
        <v>248</v>
      </c>
      <c r="K7584">
        <v>243</v>
      </c>
      <c r="L7584">
        <v>18589</v>
      </c>
      <c r="M7584" t="b">
        <v>0</v>
      </c>
      <c r="O7584" t="s">
        <v>34</v>
      </c>
      <c r="P7584" s="1">
        <v>41194</v>
      </c>
      <c r="Q7584" t="b">
        <v>0</v>
      </c>
      <c r="R7584" t="b">
        <v>0</v>
      </c>
      <c r="S7584" t="b">
        <v>0</v>
      </c>
      <c r="T7584">
        <v>4</v>
      </c>
      <c r="U7584">
        <v>1</v>
      </c>
      <c r="V7584">
        <v>0</v>
      </c>
      <c r="W7584">
        <v>6</v>
      </c>
      <c r="X7584">
        <v>0</v>
      </c>
      <c r="Y7584">
        <v>0</v>
      </c>
      <c r="Z7584">
        <v>0</v>
      </c>
      <c r="AA7584">
        <v>0</v>
      </c>
      <c r="AB7584">
        <v>5</v>
      </c>
      <c r="AC7584">
        <v>0</v>
      </c>
      <c r="AD7584">
        <v>0</v>
      </c>
      <c r="AE7584">
        <v>1075</v>
      </c>
      <c r="AF7584">
        <v>8</v>
      </c>
      <c r="AG7584">
        <v>2756</v>
      </c>
      <c r="AH7584">
        <v>1060</v>
      </c>
      <c r="AI7584">
        <v>0</v>
      </c>
      <c r="AN7584">
        <v>23.61</v>
      </c>
      <c r="AP7584" t="s">
        <v>59</v>
      </c>
      <c r="AS7584">
        <v>6</v>
      </c>
      <c r="AU7584">
        <v>4057</v>
      </c>
      <c r="AV7584">
        <v>502</v>
      </c>
      <c r="AW7584">
        <v>19</v>
      </c>
      <c r="AX7584">
        <v>16</v>
      </c>
      <c r="AZ7584">
        <v>0</v>
      </c>
      <c r="BA7584">
        <f t="shared" si="623"/>
        <v>1902</v>
      </c>
      <c r="BB7584">
        <f t="shared" si="624"/>
        <v>15481</v>
      </c>
      <c r="BD7584" t="e">
        <f t="shared" si="625"/>
        <v>#N/A</v>
      </c>
      <c r="BE7584">
        <f t="shared" si="626"/>
        <v>0</v>
      </c>
    </row>
    <row r="7585" spans="1:57" x14ac:dyDescent="0.25">
      <c r="A7585" t="s">
        <v>5427</v>
      </c>
      <c r="B7585" t="s">
        <v>5216</v>
      </c>
      <c r="C7585" t="s">
        <v>5217</v>
      </c>
      <c r="D7585" t="s">
        <v>55</v>
      </c>
      <c r="E7585" t="s">
        <v>56</v>
      </c>
      <c r="F7585" s="1">
        <v>41179</v>
      </c>
      <c r="G7585" s="1">
        <v>41176</v>
      </c>
      <c r="H7585" s="1">
        <v>41178</v>
      </c>
      <c r="I7585">
        <v>0</v>
      </c>
      <c r="J7585">
        <v>1086</v>
      </c>
      <c r="K7585">
        <v>1086</v>
      </c>
      <c r="L7585">
        <v>18346</v>
      </c>
      <c r="M7585" t="b">
        <v>1</v>
      </c>
      <c r="O7585" t="s">
        <v>34</v>
      </c>
      <c r="P7585" s="1">
        <v>41179</v>
      </c>
      <c r="Q7585" t="b">
        <v>0</v>
      </c>
      <c r="R7585" t="b">
        <v>0</v>
      </c>
      <c r="S7585" t="b">
        <v>0</v>
      </c>
      <c r="T7585">
        <v>5</v>
      </c>
      <c r="U7585">
        <v>2</v>
      </c>
      <c r="V7585">
        <v>0</v>
      </c>
      <c r="W7585">
        <v>22</v>
      </c>
      <c r="X7585">
        <v>0</v>
      </c>
      <c r="Y7585">
        <v>1</v>
      </c>
      <c r="Z7585">
        <v>0</v>
      </c>
      <c r="AA7585">
        <v>0</v>
      </c>
      <c r="AB7585">
        <v>4</v>
      </c>
      <c r="AC7585">
        <v>1</v>
      </c>
      <c r="AD7585">
        <v>0</v>
      </c>
      <c r="AE7585">
        <v>1038</v>
      </c>
      <c r="AF7585">
        <v>7</v>
      </c>
      <c r="AG7585">
        <v>2424</v>
      </c>
      <c r="AH7585">
        <v>869</v>
      </c>
      <c r="AI7585">
        <v>0</v>
      </c>
      <c r="AN7585">
        <v>24.17</v>
      </c>
      <c r="AP7585" t="s">
        <v>59</v>
      </c>
      <c r="AS7585">
        <v>21</v>
      </c>
      <c r="AU7585">
        <v>17848</v>
      </c>
      <c r="AV7585">
        <v>1721</v>
      </c>
      <c r="AW7585">
        <v>21</v>
      </c>
      <c r="AX7585">
        <v>18</v>
      </c>
      <c r="AZ7585">
        <v>0</v>
      </c>
      <c r="BA7585">
        <f t="shared" si="623"/>
        <v>1659</v>
      </c>
      <c r="BB7585">
        <f t="shared" si="624"/>
        <v>15724</v>
      </c>
      <c r="BD7585" t="e">
        <f t="shared" si="625"/>
        <v>#N/A</v>
      </c>
      <c r="BE7585">
        <f t="shared" si="626"/>
        <v>1</v>
      </c>
    </row>
    <row r="7586" spans="1:57" x14ac:dyDescent="0.25">
      <c r="A7586" t="s">
        <v>5429</v>
      </c>
      <c r="B7586" t="s">
        <v>5216</v>
      </c>
      <c r="C7586" t="s">
        <v>5217</v>
      </c>
      <c r="D7586" t="s">
        <v>55</v>
      </c>
      <c r="E7586" t="s">
        <v>56</v>
      </c>
      <c r="F7586" s="1">
        <v>41162</v>
      </c>
      <c r="G7586" s="1">
        <v>41157</v>
      </c>
      <c r="H7586" s="1">
        <v>41160</v>
      </c>
      <c r="I7586">
        <v>0</v>
      </c>
      <c r="J7586">
        <v>783</v>
      </c>
      <c r="K7586">
        <v>783</v>
      </c>
      <c r="L7586">
        <v>18043</v>
      </c>
      <c r="M7586" t="b">
        <v>0</v>
      </c>
      <c r="O7586" t="s">
        <v>34</v>
      </c>
      <c r="P7586" s="1">
        <v>41162</v>
      </c>
      <c r="Q7586" t="b">
        <v>0</v>
      </c>
      <c r="R7586" t="b">
        <v>0</v>
      </c>
      <c r="S7586" t="b">
        <v>0</v>
      </c>
      <c r="T7586">
        <v>5</v>
      </c>
      <c r="U7586">
        <v>1</v>
      </c>
      <c r="V7586">
        <v>0</v>
      </c>
      <c r="W7586">
        <v>17</v>
      </c>
      <c r="X7586">
        <v>0</v>
      </c>
      <c r="Y7586">
        <v>1</v>
      </c>
      <c r="Z7586">
        <v>0</v>
      </c>
      <c r="AA7586">
        <v>0</v>
      </c>
      <c r="AB7586">
        <v>3</v>
      </c>
      <c r="AC7586">
        <v>1</v>
      </c>
      <c r="AD7586">
        <v>1</v>
      </c>
      <c r="AE7586">
        <v>1129</v>
      </c>
      <c r="AF7586">
        <v>19</v>
      </c>
      <c r="AG7586">
        <v>2783</v>
      </c>
      <c r="AH7586">
        <v>874</v>
      </c>
      <c r="AI7586">
        <v>0</v>
      </c>
      <c r="AN7586">
        <v>22.88</v>
      </c>
      <c r="AP7586" t="s">
        <v>59</v>
      </c>
      <c r="AS7586">
        <v>16</v>
      </c>
      <c r="AU7586">
        <v>15477</v>
      </c>
      <c r="AV7586">
        <v>626</v>
      </c>
      <c r="AW7586">
        <v>21</v>
      </c>
      <c r="AX7586">
        <v>16</v>
      </c>
      <c r="AZ7586">
        <v>0</v>
      </c>
      <c r="BA7586">
        <f t="shared" si="623"/>
        <v>1356</v>
      </c>
      <c r="BB7586">
        <f t="shared" si="624"/>
        <v>16027</v>
      </c>
      <c r="BD7586" t="e">
        <f t="shared" si="625"/>
        <v>#N/A</v>
      </c>
      <c r="BE7586">
        <f t="shared" si="626"/>
        <v>0</v>
      </c>
    </row>
    <row r="7587" spans="1:57" x14ac:dyDescent="0.25">
      <c r="A7587" t="s">
        <v>5431</v>
      </c>
      <c r="B7587" t="s">
        <v>5216</v>
      </c>
      <c r="C7587" t="s">
        <v>5217</v>
      </c>
      <c r="D7587" t="s">
        <v>55</v>
      </c>
      <c r="E7587" t="s">
        <v>56</v>
      </c>
      <c r="F7587" s="1">
        <v>41131</v>
      </c>
      <c r="G7587" s="1">
        <v>41129</v>
      </c>
      <c r="H7587" s="1">
        <v>41130</v>
      </c>
      <c r="I7587">
        <v>0</v>
      </c>
      <c r="J7587">
        <v>494</v>
      </c>
      <c r="K7587">
        <v>494</v>
      </c>
      <c r="L7587">
        <v>17754</v>
      </c>
      <c r="M7587" t="b">
        <v>0</v>
      </c>
      <c r="O7587" t="s">
        <v>34</v>
      </c>
      <c r="P7587" s="1">
        <v>41131</v>
      </c>
      <c r="Q7587" t="b">
        <v>0</v>
      </c>
      <c r="R7587" t="b">
        <v>0</v>
      </c>
      <c r="S7587" t="b">
        <v>0</v>
      </c>
      <c r="T7587">
        <v>5</v>
      </c>
      <c r="U7587">
        <v>1</v>
      </c>
      <c r="V7587">
        <v>0</v>
      </c>
      <c r="W7587">
        <v>14</v>
      </c>
      <c r="X7587">
        <v>0</v>
      </c>
      <c r="Y7587">
        <v>1</v>
      </c>
      <c r="Z7587">
        <v>1</v>
      </c>
      <c r="AA7587">
        <v>0</v>
      </c>
      <c r="AB7587">
        <v>4</v>
      </c>
      <c r="AC7587">
        <v>1</v>
      </c>
      <c r="AD7587">
        <v>0</v>
      </c>
      <c r="AE7587">
        <v>1023</v>
      </c>
      <c r="AF7587">
        <v>7</v>
      </c>
      <c r="AG7587">
        <v>2544</v>
      </c>
      <c r="AH7587">
        <v>919</v>
      </c>
      <c r="AI7587">
        <v>0</v>
      </c>
      <c r="AN7587">
        <v>24</v>
      </c>
      <c r="AP7587" t="s">
        <v>59</v>
      </c>
      <c r="AS7587">
        <v>17</v>
      </c>
      <c r="AU7587">
        <v>10918</v>
      </c>
      <c r="AV7587">
        <v>880</v>
      </c>
      <c r="AW7587">
        <v>21</v>
      </c>
      <c r="AX7587">
        <v>17</v>
      </c>
      <c r="AZ7587">
        <v>0</v>
      </c>
      <c r="BA7587">
        <f t="shared" si="623"/>
        <v>1067</v>
      </c>
      <c r="BB7587">
        <f t="shared" si="624"/>
        <v>16316</v>
      </c>
      <c r="BD7587" t="e">
        <f t="shared" si="625"/>
        <v>#N/A</v>
      </c>
      <c r="BE7587">
        <f t="shared" si="626"/>
        <v>0</v>
      </c>
    </row>
    <row r="7588" spans="1:57" x14ac:dyDescent="0.25">
      <c r="A7588" t="s">
        <v>5433</v>
      </c>
      <c r="B7588" t="s">
        <v>5216</v>
      </c>
      <c r="C7588" t="s">
        <v>5217</v>
      </c>
      <c r="D7588" t="s">
        <v>55</v>
      </c>
      <c r="E7588" t="s">
        <v>56</v>
      </c>
      <c r="F7588" s="1">
        <v>41115</v>
      </c>
      <c r="G7588" s="1">
        <v>41111</v>
      </c>
      <c r="H7588" s="1">
        <v>41114</v>
      </c>
      <c r="I7588">
        <v>0</v>
      </c>
      <c r="J7588">
        <v>244</v>
      </c>
      <c r="K7588">
        <v>244</v>
      </c>
      <c r="L7588">
        <v>17504</v>
      </c>
      <c r="M7588" t="b">
        <v>0</v>
      </c>
      <c r="O7588" t="s">
        <v>34</v>
      </c>
      <c r="P7588" s="1">
        <v>41115</v>
      </c>
      <c r="Q7588" t="b">
        <v>0</v>
      </c>
      <c r="R7588" t="b">
        <v>0</v>
      </c>
      <c r="S7588" t="b">
        <v>0</v>
      </c>
      <c r="T7588">
        <v>5</v>
      </c>
      <c r="U7588">
        <v>1</v>
      </c>
      <c r="V7588">
        <v>0</v>
      </c>
      <c r="W7588">
        <v>12</v>
      </c>
      <c r="X7588">
        <v>0</v>
      </c>
      <c r="Y7588">
        <v>0</v>
      </c>
      <c r="Z7588">
        <v>0</v>
      </c>
      <c r="AA7588">
        <v>0</v>
      </c>
      <c r="AB7588">
        <v>3</v>
      </c>
      <c r="AC7588">
        <v>0</v>
      </c>
      <c r="AD7588">
        <v>1</v>
      </c>
      <c r="AE7588">
        <v>1209</v>
      </c>
      <c r="AF7588">
        <v>9</v>
      </c>
      <c r="AG7588">
        <v>3054</v>
      </c>
      <c r="AH7588">
        <v>950</v>
      </c>
      <c r="AI7588">
        <v>1</v>
      </c>
      <c r="AN7588">
        <v>23.4</v>
      </c>
      <c r="AP7588" t="s">
        <v>59</v>
      </c>
      <c r="AS7588">
        <v>9</v>
      </c>
      <c r="AU7588">
        <v>13564</v>
      </c>
      <c r="AV7588">
        <v>1354</v>
      </c>
      <c r="AW7588">
        <v>21</v>
      </c>
      <c r="AX7588">
        <v>18</v>
      </c>
      <c r="AZ7588">
        <v>0</v>
      </c>
      <c r="BA7588">
        <f t="shared" si="623"/>
        <v>817</v>
      </c>
      <c r="BB7588">
        <f t="shared" si="624"/>
        <v>16566</v>
      </c>
      <c r="BD7588" t="e">
        <f t="shared" si="625"/>
        <v>#N/A</v>
      </c>
      <c r="BE7588">
        <f t="shared" si="626"/>
        <v>0</v>
      </c>
    </row>
    <row r="7589" spans="1:57" x14ac:dyDescent="0.25">
      <c r="A7589" t="s">
        <v>5435</v>
      </c>
      <c r="B7589" t="s">
        <v>5216</v>
      </c>
      <c r="C7589" t="s">
        <v>5217</v>
      </c>
      <c r="D7589" t="s">
        <v>55</v>
      </c>
      <c r="E7589" t="s">
        <v>56</v>
      </c>
      <c r="F7589" s="1">
        <v>41102</v>
      </c>
      <c r="G7589" s="1">
        <v>41095</v>
      </c>
      <c r="H7589" s="1">
        <v>41100</v>
      </c>
      <c r="I7589">
        <v>0</v>
      </c>
      <c r="J7589">
        <v>1214</v>
      </c>
      <c r="K7589">
        <v>1214</v>
      </c>
      <c r="L7589">
        <v>17260</v>
      </c>
      <c r="M7589" t="b">
        <v>1</v>
      </c>
      <c r="O7589" t="s">
        <v>34</v>
      </c>
      <c r="P7589" s="1">
        <v>41102</v>
      </c>
      <c r="Q7589" t="b">
        <v>0</v>
      </c>
      <c r="R7589" t="b">
        <v>0</v>
      </c>
      <c r="S7589" t="b">
        <v>0</v>
      </c>
      <c r="T7589">
        <v>9</v>
      </c>
      <c r="U7589">
        <v>1</v>
      </c>
      <c r="V7589">
        <v>0</v>
      </c>
      <c r="W7589">
        <v>28</v>
      </c>
      <c r="X7589">
        <v>0</v>
      </c>
      <c r="Y7589">
        <v>2</v>
      </c>
      <c r="Z7589">
        <v>0</v>
      </c>
      <c r="AA7589">
        <v>0</v>
      </c>
      <c r="AB7589">
        <v>11</v>
      </c>
      <c r="AC7589">
        <v>1</v>
      </c>
      <c r="AD7589">
        <v>0</v>
      </c>
      <c r="AE7589">
        <v>956</v>
      </c>
      <c r="AF7589">
        <v>17</v>
      </c>
      <c r="AG7589">
        <v>2432</v>
      </c>
      <c r="AH7589">
        <v>760</v>
      </c>
      <c r="AI7589">
        <v>1</v>
      </c>
      <c r="AN7589">
        <v>24.6</v>
      </c>
      <c r="AP7589" t="s">
        <v>59</v>
      </c>
      <c r="AS7589">
        <v>51</v>
      </c>
      <c r="AU7589">
        <v>23758</v>
      </c>
      <c r="AV7589">
        <v>1933</v>
      </c>
      <c r="AW7589">
        <v>22</v>
      </c>
      <c r="AX7589">
        <v>18</v>
      </c>
      <c r="AZ7589">
        <v>0</v>
      </c>
      <c r="BA7589">
        <f t="shared" si="623"/>
        <v>573</v>
      </c>
      <c r="BB7589">
        <f t="shared" si="624"/>
        <v>16810</v>
      </c>
      <c r="BD7589" t="e">
        <f t="shared" si="625"/>
        <v>#N/A</v>
      </c>
      <c r="BE7589">
        <f t="shared" si="626"/>
        <v>1</v>
      </c>
    </row>
    <row r="7590" spans="1:57" x14ac:dyDescent="0.25">
      <c r="A7590" t="s">
        <v>5437</v>
      </c>
      <c r="B7590" t="s">
        <v>5216</v>
      </c>
      <c r="C7590" t="s">
        <v>5217</v>
      </c>
      <c r="D7590" t="s">
        <v>55</v>
      </c>
      <c r="E7590" t="s">
        <v>56</v>
      </c>
      <c r="F7590" s="1">
        <v>41073</v>
      </c>
      <c r="G7590" s="1">
        <v>41070</v>
      </c>
      <c r="H7590" s="1">
        <v>41073</v>
      </c>
      <c r="I7590">
        <v>0</v>
      </c>
      <c r="J7590">
        <v>840</v>
      </c>
      <c r="K7590">
        <v>840</v>
      </c>
      <c r="L7590">
        <v>16886</v>
      </c>
      <c r="M7590" t="b">
        <v>0</v>
      </c>
      <c r="O7590" t="s">
        <v>34</v>
      </c>
      <c r="P7590" s="1">
        <v>41073</v>
      </c>
      <c r="Q7590" t="b">
        <v>0</v>
      </c>
      <c r="R7590" t="b">
        <v>0</v>
      </c>
      <c r="S7590" t="b">
        <v>0</v>
      </c>
      <c r="T7590">
        <v>9</v>
      </c>
      <c r="U7590">
        <v>1</v>
      </c>
      <c r="V7590">
        <v>0</v>
      </c>
      <c r="W7590">
        <v>23</v>
      </c>
      <c r="X7590">
        <v>1</v>
      </c>
      <c r="Y7590">
        <v>2</v>
      </c>
      <c r="Z7590">
        <v>0</v>
      </c>
      <c r="AA7590">
        <v>0</v>
      </c>
      <c r="AB7590">
        <v>7</v>
      </c>
      <c r="AC7590">
        <v>1</v>
      </c>
      <c r="AD7590">
        <v>0</v>
      </c>
      <c r="AE7590">
        <v>1080</v>
      </c>
      <c r="AF7590">
        <v>8</v>
      </c>
      <c r="AG7590">
        <v>2687</v>
      </c>
      <c r="AH7590">
        <v>1067</v>
      </c>
      <c r="AI7590">
        <v>1</v>
      </c>
      <c r="AN7590">
        <v>24.5</v>
      </c>
      <c r="AP7590" t="s">
        <v>59</v>
      </c>
      <c r="AS7590">
        <v>28</v>
      </c>
      <c r="AU7590">
        <v>12141</v>
      </c>
      <c r="AV7590">
        <v>924</v>
      </c>
      <c r="AW7590">
        <v>21</v>
      </c>
      <c r="AX7590">
        <v>17</v>
      </c>
      <c r="AZ7590">
        <v>0</v>
      </c>
      <c r="BA7590">
        <f>L7590-$L$7591</f>
        <v>199</v>
      </c>
      <c r="BB7590">
        <f t="shared" si="624"/>
        <v>17184</v>
      </c>
      <c r="BD7590" t="e">
        <f t="shared" si="625"/>
        <v>#N/A</v>
      </c>
      <c r="BE7590">
        <f t="shared" si="626"/>
        <v>0</v>
      </c>
    </row>
    <row r="7591" spans="1:57" x14ac:dyDescent="0.25">
      <c r="A7591" t="s">
        <v>5439</v>
      </c>
      <c r="B7591" t="s">
        <v>5216</v>
      </c>
      <c r="C7591" t="s">
        <v>5217</v>
      </c>
      <c r="D7591" t="s">
        <v>55</v>
      </c>
      <c r="E7591" t="s">
        <v>56</v>
      </c>
      <c r="F7591" s="1">
        <v>41061</v>
      </c>
      <c r="G7591" s="1">
        <v>41058</v>
      </c>
      <c r="H7591" s="1">
        <v>41060</v>
      </c>
      <c r="I7591">
        <v>0</v>
      </c>
      <c r="J7591">
        <v>641</v>
      </c>
      <c r="K7591">
        <v>641</v>
      </c>
      <c r="L7591">
        <v>16687</v>
      </c>
      <c r="M7591" t="b">
        <v>0</v>
      </c>
      <c r="O7591" t="s">
        <v>34</v>
      </c>
      <c r="P7591" s="1">
        <v>41061</v>
      </c>
      <c r="Q7591" t="b">
        <v>0</v>
      </c>
      <c r="R7591" t="b">
        <v>0</v>
      </c>
      <c r="S7591" t="b">
        <v>0</v>
      </c>
      <c r="T7591">
        <v>3</v>
      </c>
      <c r="U7591">
        <v>0</v>
      </c>
      <c r="V7591">
        <v>0</v>
      </c>
      <c r="W7591">
        <v>14</v>
      </c>
      <c r="X7591">
        <v>0</v>
      </c>
      <c r="Y7591">
        <v>0</v>
      </c>
      <c r="Z7591">
        <v>0</v>
      </c>
      <c r="AA7591">
        <v>0</v>
      </c>
      <c r="AB7591">
        <v>3</v>
      </c>
      <c r="AC7591">
        <v>0</v>
      </c>
      <c r="AD7591">
        <v>0</v>
      </c>
      <c r="AE7591">
        <v>945</v>
      </c>
      <c r="AF7591">
        <v>5</v>
      </c>
      <c r="AG7591">
        <v>2388</v>
      </c>
      <c r="AH7591">
        <v>829</v>
      </c>
      <c r="AI7591">
        <v>0</v>
      </c>
      <c r="AN7591">
        <v>24</v>
      </c>
      <c r="AP7591" t="s">
        <v>59</v>
      </c>
      <c r="AS7591">
        <v>36</v>
      </c>
      <c r="AU7591">
        <v>25147</v>
      </c>
      <c r="AV7591">
        <v>3706</v>
      </c>
      <c r="AW7591">
        <v>22</v>
      </c>
      <c r="AX7591">
        <v>19</v>
      </c>
      <c r="AZ7591">
        <v>1</v>
      </c>
      <c r="BA7591">
        <f t="shared" ref="BA7591:BA7605" si="627">L7591-$L$7607</f>
        <v>4688</v>
      </c>
      <c r="BB7591">
        <f>$BA$7591-BA7591</f>
        <v>0</v>
      </c>
      <c r="BD7591" t="e">
        <f t="shared" si="625"/>
        <v>#N/A</v>
      </c>
      <c r="BE7591">
        <f t="shared" si="626"/>
        <v>0</v>
      </c>
    </row>
    <row r="7592" spans="1:57" x14ac:dyDescent="0.25">
      <c r="A7592" t="s">
        <v>5441</v>
      </c>
      <c r="B7592" t="s">
        <v>5216</v>
      </c>
      <c r="C7592" t="s">
        <v>5217</v>
      </c>
      <c r="D7592" t="s">
        <v>55</v>
      </c>
      <c r="E7592" t="s">
        <v>56</v>
      </c>
      <c r="F7592" s="1">
        <v>41045</v>
      </c>
      <c r="G7592" s="1">
        <v>41039</v>
      </c>
      <c r="H7592" s="1">
        <v>41043</v>
      </c>
      <c r="I7592">
        <v>0</v>
      </c>
      <c r="J7592">
        <v>275</v>
      </c>
      <c r="K7592">
        <v>352</v>
      </c>
      <c r="L7592">
        <v>16398</v>
      </c>
      <c r="M7592" t="b">
        <v>0</v>
      </c>
      <c r="O7592" t="s">
        <v>34</v>
      </c>
      <c r="P7592" s="1">
        <v>41045</v>
      </c>
      <c r="Q7592" t="b">
        <v>1</v>
      </c>
      <c r="R7592" t="b">
        <v>0</v>
      </c>
      <c r="S7592" t="b">
        <v>1</v>
      </c>
      <c r="T7592">
        <v>9</v>
      </c>
      <c r="U7592">
        <v>3</v>
      </c>
      <c r="V7592">
        <v>0</v>
      </c>
      <c r="W7592">
        <v>38</v>
      </c>
      <c r="X7592">
        <v>1</v>
      </c>
      <c r="Y7592">
        <v>13</v>
      </c>
      <c r="Z7592">
        <v>0</v>
      </c>
      <c r="AA7592">
        <v>0</v>
      </c>
      <c r="AB7592">
        <v>3</v>
      </c>
      <c r="AC7592">
        <v>1</v>
      </c>
      <c r="AD7592">
        <v>0</v>
      </c>
      <c r="AE7592">
        <v>1164</v>
      </c>
      <c r="AF7592">
        <v>10</v>
      </c>
      <c r="AG7592">
        <v>3245</v>
      </c>
      <c r="AH7592">
        <v>1079</v>
      </c>
      <c r="AI7592">
        <v>0</v>
      </c>
      <c r="AN7592">
        <v>24.7</v>
      </c>
      <c r="AP7592" t="s">
        <v>59</v>
      </c>
      <c r="AS7592">
        <v>53</v>
      </c>
      <c r="AU7592">
        <v>38014</v>
      </c>
      <c r="AV7592">
        <v>7263</v>
      </c>
      <c r="AW7592">
        <v>22</v>
      </c>
      <c r="AX7592">
        <v>20</v>
      </c>
      <c r="AZ7592">
        <v>0</v>
      </c>
      <c r="BA7592">
        <f t="shared" si="627"/>
        <v>4399</v>
      </c>
      <c r="BB7592">
        <f t="shared" ref="BB7592:BB7606" si="628">$BA$7591-BA7592</f>
        <v>289</v>
      </c>
      <c r="BD7592" t="e">
        <f t="shared" si="625"/>
        <v>#N/A</v>
      </c>
      <c r="BE7592">
        <f t="shared" si="626"/>
        <v>0</v>
      </c>
    </row>
    <row r="7593" spans="1:57" x14ac:dyDescent="0.25">
      <c r="A7593" t="s">
        <v>5443</v>
      </c>
      <c r="B7593" t="s">
        <v>5216</v>
      </c>
      <c r="C7593" t="s">
        <v>5217</v>
      </c>
      <c r="D7593" t="s">
        <v>55</v>
      </c>
      <c r="E7593" t="s">
        <v>56</v>
      </c>
      <c r="F7593" s="1">
        <v>41020</v>
      </c>
      <c r="G7593" s="1">
        <v>41016</v>
      </c>
      <c r="H7593" s="1">
        <v>41019</v>
      </c>
      <c r="I7593">
        <v>0</v>
      </c>
      <c r="J7593">
        <v>1025</v>
      </c>
      <c r="K7593">
        <v>506</v>
      </c>
      <c r="L7593">
        <v>16046</v>
      </c>
      <c r="M7593" t="b">
        <v>1</v>
      </c>
      <c r="O7593" t="s">
        <v>34</v>
      </c>
      <c r="P7593" s="1">
        <v>41020</v>
      </c>
      <c r="Q7593" t="b">
        <v>0</v>
      </c>
      <c r="R7593" t="b">
        <v>0</v>
      </c>
      <c r="S7593" t="b">
        <v>0</v>
      </c>
      <c r="T7593">
        <v>6</v>
      </c>
      <c r="U7593">
        <v>1</v>
      </c>
      <c r="V7593">
        <v>0</v>
      </c>
      <c r="W7593">
        <v>12</v>
      </c>
      <c r="X7593">
        <v>0</v>
      </c>
      <c r="Y7593">
        <v>1</v>
      </c>
      <c r="Z7593">
        <v>0</v>
      </c>
      <c r="AA7593">
        <v>0</v>
      </c>
      <c r="AB7593">
        <v>2</v>
      </c>
      <c r="AC7593">
        <v>0</v>
      </c>
      <c r="AD7593">
        <v>0</v>
      </c>
      <c r="AE7593">
        <v>1008</v>
      </c>
      <c r="AF7593">
        <v>12</v>
      </c>
      <c r="AG7593">
        <v>2481</v>
      </c>
      <c r="AH7593">
        <v>874</v>
      </c>
      <c r="AI7593">
        <v>0</v>
      </c>
      <c r="AN7593">
        <v>24.6</v>
      </c>
      <c r="AP7593" t="s">
        <v>59</v>
      </c>
      <c r="AS7593">
        <v>10</v>
      </c>
      <c r="AU7593">
        <v>9945</v>
      </c>
      <c r="AV7593">
        <v>264</v>
      </c>
      <c r="AW7593">
        <v>20</v>
      </c>
      <c r="AX7593">
        <v>15</v>
      </c>
      <c r="AZ7593">
        <v>0</v>
      </c>
      <c r="BA7593">
        <f t="shared" si="627"/>
        <v>4047</v>
      </c>
      <c r="BB7593">
        <f t="shared" si="628"/>
        <v>641</v>
      </c>
      <c r="BD7593" t="e">
        <f t="shared" si="625"/>
        <v>#N/A</v>
      </c>
      <c r="BE7593">
        <f t="shared" si="626"/>
        <v>1</v>
      </c>
    </row>
    <row r="7594" spans="1:57" x14ac:dyDescent="0.25">
      <c r="A7594" t="s">
        <v>5445</v>
      </c>
      <c r="B7594" t="s">
        <v>5216</v>
      </c>
      <c r="C7594" t="s">
        <v>5217</v>
      </c>
      <c r="D7594" t="s">
        <v>55</v>
      </c>
      <c r="E7594" t="s">
        <v>56</v>
      </c>
      <c r="F7594" s="1">
        <v>41001</v>
      </c>
      <c r="G7594" s="1">
        <v>40995</v>
      </c>
      <c r="H7594" s="1">
        <v>40998</v>
      </c>
      <c r="I7594">
        <v>0</v>
      </c>
      <c r="J7594">
        <v>775</v>
      </c>
      <c r="K7594">
        <v>256</v>
      </c>
      <c r="L7594">
        <v>15796</v>
      </c>
      <c r="M7594" t="b">
        <v>0</v>
      </c>
      <c r="O7594" t="s">
        <v>34</v>
      </c>
      <c r="P7594" s="1">
        <v>40999</v>
      </c>
      <c r="Q7594" t="b">
        <v>0</v>
      </c>
      <c r="R7594" t="b">
        <v>0</v>
      </c>
      <c r="S7594" t="b">
        <v>0</v>
      </c>
      <c r="T7594">
        <v>6</v>
      </c>
      <c r="U7594">
        <v>1</v>
      </c>
      <c r="V7594">
        <v>0</v>
      </c>
      <c r="W7594">
        <v>10</v>
      </c>
      <c r="X7594">
        <v>0</v>
      </c>
      <c r="Y7594">
        <v>1</v>
      </c>
      <c r="Z7594">
        <v>0</v>
      </c>
      <c r="AA7594">
        <v>0</v>
      </c>
      <c r="AB7594">
        <v>2</v>
      </c>
      <c r="AC7594">
        <v>0</v>
      </c>
      <c r="AD7594">
        <v>0</v>
      </c>
      <c r="AE7594">
        <v>970</v>
      </c>
      <c r="AF7594">
        <v>7</v>
      </c>
      <c r="AG7594">
        <v>2413</v>
      </c>
      <c r="AH7594">
        <v>836</v>
      </c>
      <c r="AI7594">
        <v>0</v>
      </c>
      <c r="AN7594">
        <v>23.6</v>
      </c>
      <c r="AP7594" t="s">
        <v>59</v>
      </c>
      <c r="AS7594">
        <v>6</v>
      </c>
      <c r="AU7594">
        <v>1563</v>
      </c>
      <c r="AV7594">
        <v>67</v>
      </c>
      <c r="AW7594">
        <v>18</v>
      </c>
      <c r="AX7594">
        <v>13</v>
      </c>
      <c r="AZ7594">
        <v>0</v>
      </c>
      <c r="BA7594">
        <f t="shared" si="627"/>
        <v>3797</v>
      </c>
      <c r="BB7594">
        <f t="shared" si="628"/>
        <v>891</v>
      </c>
      <c r="BD7594" t="e">
        <f t="shared" si="625"/>
        <v>#N/A</v>
      </c>
      <c r="BE7594">
        <f t="shared" si="626"/>
        <v>0</v>
      </c>
    </row>
    <row r="7595" spans="1:57" x14ac:dyDescent="0.25">
      <c r="A7595" t="s">
        <v>5447</v>
      </c>
      <c r="B7595" t="s">
        <v>5216</v>
      </c>
      <c r="C7595" t="s">
        <v>5217</v>
      </c>
      <c r="D7595" t="s">
        <v>55</v>
      </c>
      <c r="E7595" t="s">
        <v>56</v>
      </c>
      <c r="F7595" s="1">
        <v>40984</v>
      </c>
      <c r="G7595" s="1">
        <v>40980</v>
      </c>
      <c r="H7595" s="1">
        <v>40982</v>
      </c>
      <c r="I7595">
        <v>0</v>
      </c>
      <c r="J7595">
        <v>519</v>
      </c>
      <c r="K7595">
        <v>519</v>
      </c>
      <c r="L7595">
        <v>15540</v>
      </c>
      <c r="M7595" t="b">
        <v>1</v>
      </c>
      <c r="O7595" t="s">
        <v>34</v>
      </c>
      <c r="P7595" s="1">
        <v>40984</v>
      </c>
      <c r="Q7595" t="b">
        <v>0</v>
      </c>
      <c r="R7595" t="b">
        <v>0</v>
      </c>
      <c r="S7595" t="b">
        <v>0</v>
      </c>
      <c r="T7595">
        <v>4</v>
      </c>
      <c r="U7595">
        <v>1</v>
      </c>
      <c r="V7595">
        <v>0</v>
      </c>
      <c r="W7595">
        <v>6</v>
      </c>
      <c r="X7595">
        <v>1</v>
      </c>
      <c r="Y7595">
        <v>0</v>
      </c>
      <c r="Z7595">
        <v>0</v>
      </c>
      <c r="AA7595">
        <v>0</v>
      </c>
      <c r="AB7595">
        <v>3</v>
      </c>
      <c r="AC7595">
        <v>0</v>
      </c>
      <c r="AD7595">
        <v>0</v>
      </c>
      <c r="AE7595">
        <v>1056</v>
      </c>
      <c r="AF7595">
        <v>8</v>
      </c>
      <c r="AG7595">
        <v>2630</v>
      </c>
      <c r="AH7595">
        <v>954</v>
      </c>
      <c r="AI7595">
        <v>0</v>
      </c>
      <c r="AN7595">
        <v>24.3</v>
      </c>
      <c r="AP7595" t="s">
        <v>59</v>
      </c>
      <c r="AS7595">
        <v>1</v>
      </c>
      <c r="AU7595">
        <v>5966</v>
      </c>
      <c r="AV7595">
        <v>462</v>
      </c>
      <c r="AW7595">
        <v>20</v>
      </c>
      <c r="AX7595">
        <v>16</v>
      </c>
      <c r="AZ7595">
        <v>0</v>
      </c>
      <c r="BA7595">
        <f t="shared" si="627"/>
        <v>3541</v>
      </c>
      <c r="BB7595">
        <f t="shared" si="628"/>
        <v>1147</v>
      </c>
      <c r="BD7595" t="e">
        <f t="shared" si="625"/>
        <v>#N/A</v>
      </c>
      <c r="BE7595">
        <f t="shared" si="626"/>
        <v>1</v>
      </c>
    </row>
    <row r="7596" spans="1:57" x14ac:dyDescent="0.25">
      <c r="A7596" t="s">
        <v>5449</v>
      </c>
      <c r="B7596" t="s">
        <v>5216</v>
      </c>
      <c r="C7596" t="s">
        <v>5217</v>
      </c>
      <c r="D7596" t="s">
        <v>55</v>
      </c>
      <c r="E7596" t="s">
        <v>56</v>
      </c>
      <c r="F7596" s="1">
        <v>40967</v>
      </c>
      <c r="G7596" s="1">
        <v>40962</v>
      </c>
      <c r="H7596" s="1">
        <v>40966</v>
      </c>
      <c r="I7596">
        <v>0</v>
      </c>
      <c r="J7596">
        <v>268</v>
      </c>
      <c r="K7596">
        <v>268</v>
      </c>
      <c r="L7596">
        <v>15289</v>
      </c>
      <c r="M7596" t="b">
        <v>0</v>
      </c>
      <c r="O7596" t="s">
        <v>34</v>
      </c>
      <c r="P7596" s="1">
        <v>40967</v>
      </c>
      <c r="Q7596" t="b">
        <v>0</v>
      </c>
      <c r="R7596" t="b">
        <v>0</v>
      </c>
      <c r="S7596" t="b">
        <v>0</v>
      </c>
      <c r="T7596">
        <v>4</v>
      </c>
      <c r="U7596">
        <v>1</v>
      </c>
      <c r="V7596">
        <v>0</v>
      </c>
      <c r="W7596">
        <v>4</v>
      </c>
      <c r="X7596">
        <v>0</v>
      </c>
      <c r="Y7596">
        <v>0</v>
      </c>
      <c r="Z7596">
        <v>0</v>
      </c>
      <c r="AA7596">
        <v>0</v>
      </c>
      <c r="AB7596">
        <v>6</v>
      </c>
      <c r="AC7596">
        <v>1</v>
      </c>
      <c r="AD7596">
        <v>0</v>
      </c>
      <c r="AE7596">
        <v>961</v>
      </c>
      <c r="AF7596">
        <v>7</v>
      </c>
      <c r="AG7596">
        <v>2410</v>
      </c>
      <c r="AH7596">
        <v>871</v>
      </c>
      <c r="AI7596">
        <v>0</v>
      </c>
      <c r="AN7596">
        <v>24.7</v>
      </c>
      <c r="AP7596" t="s">
        <v>59</v>
      </c>
      <c r="AS7596">
        <v>4</v>
      </c>
      <c r="AU7596">
        <v>5411</v>
      </c>
      <c r="AV7596">
        <v>312</v>
      </c>
      <c r="AW7596">
        <v>20</v>
      </c>
      <c r="AX7596">
        <v>15</v>
      </c>
      <c r="AZ7596">
        <v>0</v>
      </c>
      <c r="BA7596">
        <f t="shared" si="627"/>
        <v>3290</v>
      </c>
      <c r="BB7596">
        <f t="shared" si="628"/>
        <v>1398</v>
      </c>
      <c r="BD7596" t="e">
        <f t="shared" si="625"/>
        <v>#N/A</v>
      </c>
      <c r="BE7596">
        <f t="shared" si="626"/>
        <v>0</v>
      </c>
    </row>
    <row r="7597" spans="1:57" x14ac:dyDescent="0.25">
      <c r="A7597" t="s">
        <v>5451</v>
      </c>
      <c r="B7597" t="s">
        <v>5216</v>
      </c>
      <c r="C7597" t="s">
        <v>5217</v>
      </c>
      <c r="D7597" t="s">
        <v>55</v>
      </c>
      <c r="E7597" t="s">
        <v>56</v>
      </c>
      <c r="F7597" s="1">
        <v>40949</v>
      </c>
      <c r="G7597" s="1">
        <v>40943</v>
      </c>
      <c r="H7597" s="1">
        <v>40948</v>
      </c>
      <c r="I7597">
        <v>0</v>
      </c>
      <c r="J7597">
        <v>1090</v>
      </c>
      <c r="K7597">
        <v>1090</v>
      </c>
      <c r="L7597">
        <v>15021</v>
      </c>
      <c r="M7597" t="b">
        <v>1</v>
      </c>
      <c r="O7597" t="s">
        <v>34</v>
      </c>
      <c r="P7597" s="1">
        <v>40949</v>
      </c>
      <c r="Q7597" t="b">
        <v>0</v>
      </c>
      <c r="R7597" t="b">
        <v>0</v>
      </c>
      <c r="S7597" t="b">
        <v>0</v>
      </c>
      <c r="T7597">
        <v>5</v>
      </c>
      <c r="U7597">
        <v>1</v>
      </c>
      <c r="V7597">
        <v>0</v>
      </c>
      <c r="W7597">
        <v>14</v>
      </c>
      <c r="X7597">
        <v>0</v>
      </c>
      <c r="Y7597">
        <v>3</v>
      </c>
      <c r="Z7597">
        <v>0</v>
      </c>
      <c r="AA7597">
        <v>0</v>
      </c>
      <c r="AB7597">
        <v>3</v>
      </c>
      <c r="AC7597">
        <v>2</v>
      </c>
      <c r="AD7597">
        <v>0</v>
      </c>
      <c r="AE7597">
        <v>1098</v>
      </c>
      <c r="AF7597">
        <v>8</v>
      </c>
      <c r="AG7597">
        <v>2712</v>
      </c>
      <c r="AH7597">
        <v>960</v>
      </c>
      <c r="AI7597">
        <v>2</v>
      </c>
      <c r="AN7597">
        <v>23.3</v>
      </c>
      <c r="AP7597" t="s">
        <v>59</v>
      </c>
      <c r="AS7597">
        <v>14</v>
      </c>
      <c r="AU7597">
        <v>20508</v>
      </c>
      <c r="AV7597">
        <v>1370</v>
      </c>
      <c r="AW7597">
        <v>22</v>
      </c>
      <c r="AX7597">
        <v>18</v>
      </c>
      <c r="AZ7597">
        <v>0</v>
      </c>
      <c r="BA7597">
        <f t="shared" si="627"/>
        <v>3022</v>
      </c>
      <c r="BB7597">
        <f t="shared" si="628"/>
        <v>1666</v>
      </c>
      <c r="BD7597" t="e">
        <f t="shared" si="625"/>
        <v>#N/A</v>
      </c>
      <c r="BE7597">
        <f t="shared" si="626"/>
        <v>1</v>
      </c>
    </row>
    <row r="7598" spans="1:57" x14ac:dyDescent="0.25">
      <c r="A7598" t="s">
        <v>5453</v>
      </c>
      <c r="B7598" t="s">
        <v>5216</v>
      </c>
      <c r="C7598" t="s">
        <v>5217</v>
      </c>
      <c r="D7598" t="s">
        <v>55</v>
      </c>
      <c r="E7598" t="s">
        <v>56</v>
      </c>
      <c r="F7598" s="1">
        <v>40928</v>
      </c>
      <c r="G7598" s="1">
        <v>40924</v>
      </c>
      <c r="H7598" s="1">
        <v>40927</v>
      </c>
      <c r="I7598">
        <v>0</v>
      </c>
      <c r="J7598">
        <v>840</v>
      </c>
      <c r="K7598">
        <v>800</v>
      </c>
      <c r="L7598">
        <v>14731</v>
      </c>
      <c r="M7598" t="b">
        <v>0</v>
      </c>
      <c r="O7598" t="s">
        <v>34</v>
      </c>
      <c r="P7598" s="1">
        <v>40928</v>
      </c>
      <c r="Q7598" t="b">
        <v>0</v>
      </c>
      <c r="R7598" t="b">
        <v>0</v>
      </c>
      <c r="S7598" t="b">
        <v>0</v>
      </c>
      <c r="T7598">
        <v>7</v>
      </c>
      <c r="U7598">
        <v>1</v>
      </c>
      <c r="V7598">
        <v>0</v>
      </c>
      <c r="W7598">
        <v>15</v>
      </c>
      <c r="X7598">
        <v>1</v>
      </c>
      <c r="Y7598">
        <v>3</v>
      </c>
      <c r="Z7598">
        <v>0</v>
      </c>
      <c r="AA7598">
        <v>0</v>
      </c>
      <c r="AB7598">
        <v>2</v>
      </c>
      <c r="AC7598">
        <v>2</v>
      </c>
      <c r="AD7598">
        <v>0</v>
      </c>
      <c r="AE7598">
        <v>1192</v>
      </c>
      <c r="AF7598">
        <v>15</v>
      </c>
      <c r="AG7598">
        <v>2982</v>
      </c>
      <c r="AH7598">
        <v>1127</v>
      </c>
      <c r="AI7598">
        <v>1</v>
      </c>
      <c r="AN7598">
        <v>24.2</v>
      </c>
      <c r="AP7598" t="s">
        <v>59</v>
      </c>
      <c r="AS7598">
        <v>14</v>
      </c>
      <c r="AU7598">
        <v>24436</v>
      </c>
      <c r="AV7598">
        <v>546</v>
      </c>
      <c r="AW7598">
        <v>22</v>
      </c>
      <c r="AX7598">
        <v>16</v>
      </c>
      <c r="AZ7598">
        <v>0</v>
      </c>
      <c r="BA7598">
        <f t="shared" si="627"/>
        <v>2732</v>
      </c>
      <c r="BB7598">
        <f t="shared" si="628"/>
        <v>1956</v>
      </c>
      <c r="BD7598" t="e">
        <f t="shared" si="625"/>
        <v>#N/A</v>
      </c>
      <c r="BE7598">
        <f t="shared" si="626"/>
        <v>0</v>
      </c>
    </row>
    <row r="7599" spans="1:57" x14ac:dyDescent="0.25">
      <c r="A7599" t="s">
        <v>5455</v>
      </c>
      <c r="B7599" t="s">
        <v>5216</v>
      </c>
      <c r="C7599" t="s">
        <v>5217</v>
      </c>
      <c r="D7599" t="s">
        <v>55</v>
      </c>
      <c r="E7599" t="s">
        <v>56</v>
      </c>
      <c r="F7599" s="1">
        <v>40904</v>
      </c>
      <c r="G7599" s="1">
        <v>40898</v>
      </c>
      <c r="H7599" s="1">
        <v>40903</v>
      </c>
      <c r="I7599">
        <v>0</v>
      </c>
      <c r="J7599">
        <v>549</v>
      </c>
      <c r="K7599">
        <v>549</v>
      </c>
      <c r="L7599">
        <v>14480</v>
      </c>
      <c r="M7599" t="b">
        <v>0</v>
      </c>
      <c r="O7599" t="s">
        <v>34</v>
      </c>
      <c r="P7599" s="1">
        <v>40904</v>
      </c>
      <c r="Q7599" t="b">
        <v>0</v>
      </c>
      <c r="R7599" t="b">
        <v>0</v>
      </c>
      <c r="S7599" t="b">
        <v>0</v>
      </c>
      <c r="T7599">
        <v>4</v>
      </c>
      <c r="U7599">
        <v>1</v>
      </c>
      <c r="V7599">
        <v>0</v>
      </c>
      <c r="W7599">
        <v>8</v>
      </c>
      <c r="X7599">
        <v>0</v>
      </c>
      <c r="Y7599">
        <v>0</v>
      </c>
      <c r="Z7599">
        <v>0</v>
      </c>
      <c r="AA7599">
        <v>0</v>
      </c>
      <c r="AB7599">
        <v>4</v>
      </c>
      <c r="AC7599">
        <v>0</v>
      </c>
      <c r="AD7599">
        <v>0</v>
      </c>
      <c r="AE7599">
        <v>1041</v>
      </c>
      <c r="AF7599">
        <v>8</v>
      </c>
      <c r="AG7599">
        <v>2590</v>
      </c>
      <c r="AH7599">
        <v>887</v>
      </c>
      <c r="AI7599">
        <v>0</v>
      </c>
      <c r="AN7599">
        <v>23.6</v>
      </c>
      <c r="AP7599" t="s">
        <v>59</v>
      </c>
      <c r="AS7599">
        <v>12</v>
      </c>
      <c r="AU7599">
        <v>9126</v>
      </c>
      <c r="AV7599">
        <v>1059</v>
      </c>
      <c r="AW7599">
        <v>20</v>
      </c>
      <c r="AX7599">
        <v>17</v>
      </c>
      <c r="AZ7599">
        <v>0</v>
      </c>
      <c r="BA7599">
        <f t="shared" si="627"/>
        <v>2481</v>
      </c>
      <c r="BB7599">
        <f t="shared" si="628"/>
        <v>2207</v>
      </c>
      <c r="BD7599" t="e">
        <f t="shared" si="625"/>
        <v>#N/A</v>
      </c>
      <c r="BE7599">
        <f t="shared" si="626"/>
        <v>0</v>
      </c>
    </row>
    <row r="7600" spans="1:57" x14ac:dyDescent="0.25">
      <c r="A7600" t="s">
        <v>5457</v>
      </c>
      <c r="B7600" t="s">
        <v>5216</v>
      </c>
      <c r="C7600" t="s">
        <v>5217</v>
      </c>
      <c r="D7600" t="s">
        <v>55</v>
      </c>
      <c r="E7600" t="s">
        <v>56</v>
      </c>
      <c r="F7600" s="1">
        <v>40889</v>
      </c>
      <c r="G7600" s="1">
        <v>40883</v>
      </c>
      <c r="H7600" s="1">
        <v>40887</v>
      </c>
      <c r="I7600">
        <v>0</v>
      </c>
      <c r="J7600">
        <v>326</v>
      </c>
      <c r="K7600">
        <v>326</v>
      </c>
      <c r="L7600">
        <v>14257</v>
      </c>
      <c r="M7600" t="b">
        <v>0</v>
      </c>
      <c r="O7600" t="s">
        <v>34</v>
      </c>
      <c r="P7600" s="1">
        <v>40889</v>
      </c>
      <c r="Q7600" t="b">
        <v>0</v>
      </c>
      <c r="R7600" t="b">
        <v>0</v>
      </c>
      <c r="S7600" t="b">
        <v>0</v>
      </c>
      <c r="T7600">
        <v>4</v>
      </c>
      <c r="U7600">
        <v>1</v>
      </c>
      <c r="V7600">
        <v>0</v>
      </c>
      <c r="W7600">
        <v>8</v>
      </c>
      <c r="X7600">
        <v>1</v>
      </c>
      <c r="Y7600">
        <v>0</v>
      </c>
      <c r="Z7600">
        <v>0</v>
      </c>
      <c r="AA7600">
        <v>0</v>
      </c>
      <c r="AB7600">
        <v>2</v>
      </c>
      <c r="AC7600">
        <v>1</v>
      </c>
      <c r="AD7600">
        <v>0</v>
      </c>
      <c r="AE7600">
        <v>1418</v>
      </c>
      <c r="AF7600">
        <v>9</v>
      </c>
      <c r="AG7600">
        <v>3450</v>
      </c>
      <c r="AH7600">
        <v>1199</v>
      </c>
      <c r="AI7600">
        <v>0</v>
      </c>
      <c r="AN7600">
        <v>23.8</v>
      </c>
      <c r="AP7600" t="s">
        <v>59</v>
      </c>
      <c r="AS7600">
        <v>8</v>
      </c>
      <c r="AU7600">
        <v>6144</v>
      </c>
      <c r="AV7600">
        <v>598</v>
      </c>
      <c r="AW7600">
        <v>20</v>
      </c>
      <c r="AX7600">
        <v>16</v>
      </c>
      <c r="AZ7600">
        <v>0</v>
      </c>
      <c r="BA7600">
        <f t="shared" si="627"/>
        <v>2258</v>
      </c>
      <c r="BB7600">
        <f t="shared" si="628"/>
        <v>2430</v>
      </c>
      <c r="BD7600" t="e">
        <f t="shared" si="625"/>
        <v>#N/A</v>
      </c>
      <c r="BE7600">
        <f t="shared" si="626"/>
        <v>0</v>
      </c>
    </row>
    <row r="7601" spans="1:57" x14ac:dyDescent="0.25">
      <c r="A7601" t="s">
        <v>5459</v>
      </c>
      <c r="B7601" t="s">
        <v>5216</v>
      </c>
      <c r="C7601" t="s">
        <v>5217</v>
      </c>
      <c r="D7601" t="s">
        <v>55</v>
      </c>
      <c r="E7601" t="s">
        <v>56</v>
      </c>
      <c r="F7601" s="1">
        <v>40868</v>
      </c>
      <c r="G7601" s="1">
        <v>40862</v>
      </c>
      <c r="H7601" s="1">
        <v>40866</v>
      </c>
      <c r="I7601">
        <v>0</v>
      </c>
      <c r="J7601">
        <v>1096</v>
      </c>
      <c r="K7601">
        <v>1096</v>
      </c>
      <c r="L7601">
        <v>13931</v>
      </c>
      <c r="M7601" t="b">
        <v>1</v>
      </c>
      <c r="O7601" t="s">
        <v>34</v>
      </c>
      <c r="P7601" s="1">
        <v>40868</v>
      </c>
      <c r="Q7601" t="b">
        <v>0</v>
      </c>
      <c r="R7601" t="b">
        <v>0</v>
      </c>
      <c r="S7601" t="b">
        <v>0</v>
      </c>
      <c r="T7601">
        <v>6</v>
      </c>
      <c r="U7601">
        <v>1</v>
      </c>
      <c r="V7601">
        <v>0</v>
      </c>
      <c r="W7601">
        <v>25</v>
      </c>
      <c r="X7601">
        <v>0</v>
      </c>
      <c r="Y7601">
        <v>1</v>
      </c>
      <c r="Z7601">
        <v>1</v>
      </c>
      <c r="AA7601">
        <v>0</v>
      </c>
      <c r="AB7601">
        <v>0</v>
      </c>
      <c r="AC7601">
        <v>3</v>
      </c>
      <c r="AD7601">
        <v>0</v>
      </c>
      <c r="AE7601">
        <v>1119</v>
      </c>
      <c r="AF7601">
        <v>8</v>
      </c>
      <c r="AG7601">
        <v>2731</v>
      </c>
      <c r="AH7601">
        <v>1026</v>
      </c>
      <c r="AI7601">
        <v>1</v>
      </c>
      <c r="AN7601">
        <v>24.5</v>
      </c>
      <c r="AP7601" t="s">
        <v>59</v>
      </c>
      <c r="AS7601">
        <v>23</v>
      </c>
      <c r="AU7601">
        <v>16598</v>
      </c>
      <c r="AV7601">
        <v>2177</v>
      </c>
      <c r="AW7601">
        <v>21</v>
      </c>
      <c r="AX7601">
        <v>18</v>
      </c>
      <c r="AZ7601">
        <v>0</v>
      </c>
      <c r="BA7601">
        <f t="shared" si="627"/>
        <v>1932</v>
      </c>
      <c r="BB7601">
        <f t="shared" si="628"/>
        <v>2756</v>
      </c>
      <c r="BD7601" t="e">
        <f t="shared" si="625"/>
        <v>#N/A</v>
      </c>
      <c r="BE7601">
        <f t="shared" si="626"/>
        <v>1</v>
      </c>
    </row>
    <row r="7602" spans="1:57" x14ac:dyDescent="0.25">
      <c r="A7602" t="s">
        <v>5461</v>
      </c>
      <c r="B7602" t="s">
        <v>5216</v>
      </c>
      <c r="C7602" t="s">
        <v>5217</v>
      </c>
      <c r="D7602" t="s">
        <v>55</v>
      </c>
      <c r="E7602" t="s">
        <v>56</v>
      </c>
      <c r="F7602" s="1">
        <v>40845</v>
      </c>
      <c r="G7602" s="1">
        <v>40841</v>
      </c>
      <c r="H7602" s="1">
        <v>40844</v>
      </c>
      <c r="I7602">
        <v>0</v>
      </c>
      <c r="J7602">
        <v>834</v>
      </c>
      <c r="K7602">
        <v>823</v>
      </c>
      <c r="L7602">
        <v>13658</v>
      </c>
      <c r="M7602" t="b">
        <v>0</v>
      </c>
      <c r="O7602" t="s">
        <v>34</v>
      </c>
      <c r="P7602" s="1">
        <v>40845</v>
      </c>
      <c r="Q7602" t="b">
        <v>0</v>
      </c>
      <c r="R7602" t="b">
        <v>0</v>
      </c>
      <c r="S7602" t="b">
        <v>0</v>
      </c>
      <c r="T7602">
        <v>7</v>
      </c>
      <c r="U7602">
        <v>1</v>
      </c>
      <c r="V7602">
        <v>0</v>
      </c>
      <c r="W7602">
        <v>27</v>
      </c>
      <c r="X7602">
        <v>0</v>
      </c>
      <c r="Y7602">
        <v>1</v>
      </c>
      <c r="Z7602">
        <v>0</v>
      </c>
      <c r="AA7602">
        <v>0</v>
      </c>
      <c r="AB7602">
        <v>6</v>
      </c>
      <c r="AC7602">
        <v>2</v>
      </c>
      <c r="AD7602">
        <v>1</v>
      </c>
      <c r="AE7602">
        <v>1149</v>
      </c>
      <c r="AF7602">
        <v>8</v>
      </c>
      <c r="AG7602">
        <v>2856</v>
      </c>
      <c r="AH7602">
        <v>998</v>
      </c>
      <c r="AI7602">
        <v>0</v>
      </c>
      <c r="AN7602">
        <v>23.5</v>
      </c>
      <c r="AP7602" t="s">
        <v>59</v>
      </c>
      <c r="AS7602">
        <v>22</v>
      </c>
      <c r="AU7602">
        <v>14628</v>
      </c>
      <c r="AV7602">
        <v>498</v>
      </c>
      <c r="AW7602">
        <v>21</v>
      </c>
      <c r="AX7602">
        <v>16</v>
      </c>
      <c r="AZ7602">
        <v>0</v>
      </c>
      <c r="BA7602">
        <f t="shared" si="627"/>
        <v>1659</v>
      </c>
      <c r="BB7602">
        <f t="shared" si="628"/>
        <v>3029</v>
      </c>
      <c r="BD7602" t="e">
        <f t="shared" si="625"/>
        <v>#N/A</v>
      </c>
      <c r="BE7602">
        <f t="shared" si="626"/>
        <v>0</v>
      </c>
    </row>
    <row r="7603" spans="1:57" x14ac:dyDescent="0.25">
      <c r="A7603" t="s">
        <v>5463</v>
      </c>
      <c r="B7603" t="s">
        <v>5216</v>
      </c>
      <c r="C7603" t="s">
        <v>5217</v>
      </c>
      <c r="D7603" t="s">
        <v>55</v>
      </c>
      <c r="E7603" t="s">
        <v>56</v>
      </c>
      <c r="F7603" s="1">
        <v>40829</v>
      </c>
      <c r="G7603" s="1">
        <v>40823</v>
      </c>
      <c r="H7603" s="1">
        <v>40828</v>
      </c>
      <c r="I7603">
        <v>0</v>
      </c>
      <c r="J7603">
        <v>534</v>
      </c>
      <c r="K7603">
        <v>534</v>
      </c>
      <c r="L7603">
        <v>13369</v>
      </c>
      <c r="M7603" t="b">
        <v>0</v>
      </c>
      <c r="O7603" t="s">
        <v>34</v>
      </c>
      <c r="P7603" s="1">
        <v>40829</v>
      </c>
      <c r="Q7603" t="b">
        <v>0</v>
      </c>
      <c r="R7603" t="b">
        <v>0</v>
      </c>
      <c r="S7603" t="b">
        <v>0</v>
      </c>
      <c r="T7603">
        <v>5</v>
      </c>
      <c r="U7603">
        <v>1</v>
      </c>
      <c r="V7603">
        <v>0</v>
      </c>
      <c r="W7603">
        <v>19</v>
      </c>
      <c r="X7603">
        <v>0</v>
      </c>
      <c r="Y7603">
        <v>1</v>
      </c>
      <c r="Z7603">
        <v>0</v>
      </c>
      <c r="AA7603">
        <v>0</v>
      </c>
      <c r="AB7603">
        <v>3</v>
      </c>
      <c r="AC7603">
        <v>0</v>
      </c>
      <c r="AD7603">
        <v>0</v>
      </c>
      <c r="AE7603">
        <v>1008</v>
      </c>
      <c r="AF7603">
        <v>8</v>
      </c>
      <c r="AG7603">
        <v>2568</v>
      </c>
      <c r="AH7603">
        <v>883</v>
      </c>
      <c r="AI7603">
        <v>1</v>
      </c>
      <c r="AN7603">
        <v>24.2</v>
      </c>
      <c r="AP7603" t="s">
        <v>59</v>
      </c>
      <c r="AS7603">
        <v>15</v>
      </c>
      <c r="AU7603">
        <v>11568</v>
      </c>
      <c r="AV7603">
        <v>3953</v>
      </c>
      <c r="AW7603">
        <v>21</v>
      </c>
      <c r="AX7603">
        <v>19</v>
      </c>
      <c r="AZ7603">
        <v>0</v>
      </c>
      <c r="BA7603">
        <f t="shared" si="627"/>
        <v>1370</v>
      </c>
      <c r="BB7603">
        <f t="shared" si="628"/>
        <v>3318</v>
      </c>
      <c r="BD7603" t="e">
        <f t="shared" si="625"/>
        <v>#N/A</v>
      </c>
      <c r="BE7603">
        <f t="shared" si="626"/>
        <v>0</v>
      </c>
    </row>
    <row r="7604" spans="1:57" x14ac:dyDescent="0.25">
      <c r="A7604" t="s">
        <v>5466</v>
      </c>
      <c r="B7604" t="s">
        <v>5216</v>
      </c>
      <c r="C7604" t="s">
        <v>5217</v>
      </c>
      <c r="D7604" t="s">
        <v>55</v>
      </c>
      <c r="E7604" t="s">
        <v>56</v>
      </c>
      <c r="F7604" s="1">
        <v>40813</v>
      </c>
      <c r="G7604" s="1">
        <v>40806</v>
      </c>
      <c r="H7604" s="1">
        <v>40808</v>
      </c>
      <c r="I7604">
        <v>0</v>
      </c>
      <c r="J7604">
        <v>261</v>
      </c>
      <c r="K7604">
        <v>261</v>
      </c>
      <c r="L7604">
        <v>13096</v>
      </c>
      <c r="M7604" t="b">
        <v>0</v>
      </c>
      <c r="O7604" t="s">
        <v>34</v>
      </c>
      <c r="P7604" s="1">
        <v>40813</v>
      </c>
      <c r="Q7604" t="b">
        <v>0</v>
      </c>
      <c r="R7604" t="b">
        <v>0</v>
      </c>
      <c r="S7604" t="b">
        <v>0</v>
      </c>
      <c r="T7604">
        <v>5</v>
      </c>
      <c r="U7604">
        <v>1</v>
      </c>
      <c r="V7604">
        <v>0</v>
      </c>
      <c r="W7604">
        <v>15</v>
      </c>
      <c r="X7604">
        <v>0</v>
      </c>
      <c r="Y7604">
        <v>0</v>
      </c>
      <c r="Z7604">
        <v>0</v>
      </c>
      <c r="AA7604">
        <v>0</v>
      </c>
      <c r="AB7604">
        <v>5</v>
      </c>
      <c r="AC7604">
        <v>1</v>
      </c>
      <c r="AD7604">
        <v>0</v>
      </c>
      <c r="AE7604">
        <v>1057</v>
      </c>
      <c r="AF7604">
        <v>8</v>
      </c>
      <c r="AG7604">
        <v>2760</v>
      </c>
      <c r="AH7604">
        <v>897</v>
      </c>
      <c r="AI7604">
        <v>3</v>
      </c>
      <c r="AN7604">
        <v>24.2</v>
      </c>
      <c r="AP7604" t="s">
        <v>59</v>
      </c>
      <c r="AS7604">
        <v>19</v>
      </c>
      <c r="AU7604">
        <v>16576</v>
      </c>
      <c r="AV7604">
        <v>2190</v>
      </c>
      <c r="AW7604">
        <v>21</v>
      </c>
      <c r="AX7604">
        <v>18</v>
      </c>
      <c r="AZ7604">
        <v>0</v>
      </c>
      <c r="BA7604">
        <f t="shared" si="627"/>
        <v>1097</v>
      </c>
      <c r="BB7604">
        <f t="shared" si="628"/>
        <v>3591</v>
      </c>
      <c r="BD7604" t="e">
        <f t="shared" si="625"/>
        <v>#N/A</v>
      </c>
      <c r="BE7604">
        <f t="shared" si="626"/>
        <v>0</v>
      </c>
    </row>
    <row r="7605" spans="1:57" x14ac:dyDescent="0.25">
      <c r="A7605" t="s">
        <v>5467</v>
      </c>
      <c r="B7605" t="s">
        <v>5216</v>
      </c>
      <c r="C7605" t="s">
        <v>5217</v>
      </c>
      <c r="D7605" t="s">
        <v>55</v>
      </c>
      <c r="E7605" t="s">
        <v>56</v>
      </c>
      <c r="F7605" s="1">
        <v>40796</v>
      </c>
      <c r="G7605" s="1">
        <v>40787</v>
      </c>
      <c r="H7605" s="1">
        <v>40793</v>
      </c>
      <c r="I7605">
        <v>0</v>
      </c>
      <c r="J7605">
        <v>1094</v>
      </c>
      <c r="K7605">
        <v>1094</v>
      </c>
      <c r="L7605">
        <v>12835</v>
      </c>
      <c r="M7605" t="b">
        <v>1</v>
      </c>
      <c r="O7605" t="s">
        <v>34</v>
      </c>
      <c r="P7605" s="1">
        <v>40796</v>
      </c>
      <c r="Q7605" t="b">
        <v>0</v>
      </c>
      <c r="R7605" t="b">
        <v>0</v>
      </c>
      <c r="S7605" t="b">
        <v>0</v>
      </c>
      <c r="T7605">
        <v>15</v>
      </c>
      <c r="U7605">
        <v>2</v>
      </c>
      <c r="V7605">
        <v>1</v>
      </c>
      <c r="W7605">
        <v>75</v>
      </c>
      <c r="X7605">
        <v>0</v>
      </c>
      <c r="Y7605">
        <v>2</v>
      </c>
      <c r="Z7605">
        <v>1</v>
      </c>
      <c r="AA7605">
        <v>1</v>
      </c>
      <c r="AB7605">
        <v>7</v>
      </c>
      <c r="AC7605">
        <v>1</v>
      </c>
      <c r="AD7605">
        <v>2</v>
      </c>
      <c r="AE7605">
        <v>1112</v>
      </c>
      <c r="AF7605">
        <v>8</v>
      </c>
      <c r="AG7605">
        <v>2741</v>
      </c>
      <c r="AH7605">
        <v>868</v>
      </c>
      <c r="AI7605">
        <v>2</v>
      </c>
      <c r="AN7605">
        <v>23.4</v>
      </c>
      <c r="AP7605" t="s">
        <v>59</v>
      </c>
      <c r="AS7605">
        <v>86</v>
      </c>
      <c r="AU7605">
        <v>36507</v>
      </c>
      <c r="AV7605">
        <v>8018</v>
      </c>
      <c r="AW7605">
        <v>22</v>
      </c>
      <c r="AX7605">
        <v>20</v>
      </c>
      <c r="AZ7605">
        <v>0</v>
      </c>
      <c r="BA7605">
        <f t="shared" si="627"/>
        <v>836</v>
      </c>
      <c r="BB7605">
        <f t="shared" si="628"/>
        <v>3852</v>
      </c>
      <c r="BD7605" t="e">
        <f t="shared" si="625"/>
        <v>#N/A</v>
      </c>
      <c r="BE7605">
        <f t="shared" si="626"/>
        <v>1</v>
      </c>
    </row>
    <row r="7606" spans="1:57" x14ac:dyDescent="0.25">
      <c r="A7606" t="s">
        <v>5469</v>
      </c>
      <c r="B7606" t="s">
        <v>5216</v>
      </c>
      <c r="C7606" t="s">
        <v>5217</v>
      </c>
      <c r="D7606" t="s">
        <v>55</v>
      </c>
      <c r="E7606" t="s">
        <v>56</v>
      </c>
      <c r="F7606" s="1">
        <v>40774</v>
      </c>
      <c r="G7606" s="1">
        <v>40769</v>
      </c>
      <c r="H7606" s="1">
        <v>40772</v>
      </c>
      <c r="I7606">
        <v>0</v>
      </c>
      <c r="J7606">
        <v>328</v>
      </c>
      <c r="K7606">
        <v>817</v>
      </c>
      <c r="L7606">
        <v>12558</v>
      </c>
      <c r="M7606" t="b">
        <v>0</v>
      </c>
      <c r="O7606" t="s">
        <v>34</v>
      </c>
      <c r="P7606" s="1">
        <v>40774</v>
      </c>
      <c r="Q7606" t="b">
        <v>0</v>
      </c>
      <c r="R7606" t="b">
        <v>0</v>
      </c>
      <c r="S7606" t="b">
        <v>0</v>
      </c>
      <c r="T7606">
        <v>10</v>
      </c>
      <c r="U7606">
        <v>1</v>
      </c>
      <c r="V7606">
        <v>1</v>
      </c>
      <c r="W7606">
        <v>44</v>
      </c>
      <c r="X7606">
        <v>1</v>
      </c>
      <c r="Y7606">
        <v>1</v>
      </c>
      <c r="Z7606">
        <v>0</v>
      </c>
      <c r="AA7606">
        <v>0</v>
      </c>
      <c r="AB7606">
        <v>6</v>
      </c>
      <c r="AC7606">
        <v>1</v>
      </c>
      <c r="AD7606">
        <v>2</v>
      </c>
      <c r="AE7606">
        <v>1085</v>
      </c>
      <c r="AF7606">
        <v>8</v>
      </c>
      <c r="AG7606">
        <v>2716</v>
      </c>
      <c r="AH7606">
        <v>795</v>
      </c>
      <c r="AI7606">
        <v>0</v>
      </c>
      <c r="AN7606">
        <v>23.7</v>
      </c>
      <c r="AP7606" t="s">
        <v>59</v>
      </c>
      <c r="AS7606">
        <v>116</v>
      </c>
      <c r="AU7606">
        <v>20587</v>
      </c>
      <c r="AV7606">
        <v>12646</v>
      </c>
      <c r="AW7606">
        <v>22</v>
      </c>
      <c r="AX7606">
        <v>21</v>
      </c>
      <c r="AZ7606">
        <v>0</v>
      </c>
      <c r="BA7606">
        <f>L7606-$L$7607</f>
        <v>559</v>
      </c>
      <c r="BB7606">
        <f t="shared" si="628"/>
        <v>4129</v>
      </c>
      <c r="BD7606" t="e">
        <f t="shared" si="625"/>
        <v>#N/A</v>
      </c>
      <c r="BE7606">
        <f t="shared" si="626"/>
        <v>0</v>
      </c>
    </row>
    <row r="7607" spans="1:57" x14ac:dyDescent="0.25">
      <c r="A7607" t="s">
        <v>5471</v>
      </c>
      <c r="B7607" t="s">
        <v>5216</v>
      </c>
      <c r="C7607" t="s">
        <v>5217</v>
      </c>
      <c r="D7607" t="s">
        <v>55</v>
      </c>
      <c r="E7607" t="s">
        <v>56</v>
      </c>
      <c r="F7607" s="1">
        <v>40729</v>
      </c>
      <c r="G7607" s="1">
        <v>40725</v>
      </c>
      <c r="H7607" s="1">
        <v>40728</v>
      </c>
      <c r="I7607">
        <v>0</v>
      </c>
      <c r="J7607">
        <v>258</v>
      </c>
      <c r="K7607">
        <v>258</v>
      </c>
      <c r="L7607">
        <v>11999</v>
      </c>
      <c r="M7607" t="b">
        <v>0</v>
      </c>
      <c r="O7607" t="s">
        <v>289</v>
      </c>
      <c r="P7607" s="1">
        <v>40729</v>
      </c>
      <c r="Q7607" t="b">
        <v>0</v>
      </c>
      <c r="R7607" t="b">
        <v>0</v>
      </c>
      <c r="S7607" t="b">
        <v>0</v>
      </c>
      <c r="T7607">
        <v>5</v>
      </c>
      <c r="U7607">
        <v>3</v>
      </c>
      <c r="V7607">
        <v>0</v>
      </c>
      <c r="W7607">
        <v>6</v>
      </c>
      <c r="X7607">
        <v>0</v>
      </c>
      <c r="Y7607">
        <v>0</v>
      </c>
      <c r="Z7607">
        <v>0</v>
      </c>
      <c r="AA7607">
        <v>0</v>
      </c>
      <c r="AB7607">
        <v>6</v>
      </c>
      <c r="AC7607">
        <v>0</v>
      </c>
      <c r="AD7607">
        <v>0</v>
      </c>
      <c r="AE7607">
        <v>1271</v>
      </c>
      <c r="AF7607">
        <v>9</v>
      </c>
      <c r="AG7607">
        <v>3170</v>
      </c>
      <c r="AH7607">
        <v>1064</v>
      </c>
      <c r="AI7607">
        <v>2</v>
      </c>
      <c r="AN7607">
        <v>24.2</v>
      </c>
      <c r="AP7607" t="s">
        <v>59</v>
      </c>
      <c r="AS7607">
        <v>0</v>
      </c>
      <c r="AU7607">
        <v>1841</v>
      </c>
      <c r="AV7607">
        <v>150</v>
      </c>
      <c r="AW7607">
        <v>18</v>
      </c>
      <c r="AX7607">
        <v>14</v>
      </c>
      <c r="AZ7607">
        <v>1</v>
      </c>
      <c r="BA7607">
        <v>11999</v>
      </c>
      <c r="BB7607">
        <f>$BA$7607-BA7607</f>
        <v>0</v>
      </c>
      <c r="BD7607" t="e">
        <f t="shared" si="625"/>
        <v>#N/A</v>
      </c>
      <c r="BE7607">
        <f t="shared" si="626"/>
        <v>0</v>
      </c>
    </row>
    <row r="7608" spans="1:57" x14ac:dyDescent="0.25">
      <c r="A7608" t="s">
        <v>5473</v>
      </c>
      <c r="B7608" t="s">
        <v>5216</v>
      </c>
      <c r="C7608" t="s">
        <v>5217</v>
      </c>
      <c r="D7608" t="s">
        <v>55</v>
      </c>
      <c r="E7608" t="s">
        <v>56</v>
      </c>
      <c r="F7608" s="1">
        <v>40714</v>
      </c>
      <c r="G7608" s="1">
        <v>40708</v>
      </c>
      <c r="H7608" s="1">
        <v>40714</v>
      </c>
      <c r="I7608">
        <v>0</v>
      </c>
      <c r="J7608">
        <v>1137</v>
      </c>
      <c r="K7608">
        <v>1137</v>
      </c>
      <c r="L7608">
        <v>11741</v>
      </c>
      <c r="M7608" t="b">
        <v>1</v>
      </c>
      <c r="O7608" t="s">
        <v>34</v>
      </c>
      <c r="P7608" s="1">
        <v>40714</v>
      </c>
      <c r="Q7608" t="b">
        <v>0</v>
      </c>
      <c r="R7608" t="b">
        <v>0</v>
      </c>
      <c r="S7608" t="b">
        <v>0</v>
      </c>
      <c r="T7608">
        <v>7</v>
      </c>
      <c r="U7608">
        <v>1</v>
      </c>
      <c r="V7608">
        <v>0</v>
      </c>
      <c r="W7608">
        <v>14</v>
      </c>
      <c r="X7608">
        <v>0</v>
      </c>
      <c r="Y7608">
        <v>1</v>
      </c>
      <c r="Z7608">
        <v>0</v>
      </c>
      <c r="AA7608">
        <v>0</v>
      </c>
      <c r="AB7608">
        <v>10</v>
      </c>
      <c r="AC7608">
        <v>2</v>
      </c>
      <c r="AD7608">
        <v>0</v>
      </c>
      <c r="AE7608">
        <v>1373</v>
      </c>
      <c r="AF7608">
        <v>10</v>
      </c>
      <c r="AG7608">
        <v>3547</v>
      </c>
      <c r="AH7608">
        <v>1204</v>
      </c>
      <c r="AI7608">
        <v>0</v>
      </c>
      <c r="AN7608">
        <v>24.6</v>
      </c>
      <c r="AP7608" t="s">
        <v>59</v>
      </c>
      <c r="AS7608">
        <v>1</v>
      </c>
      <c r="AU7608">
        <v>4348</v>
      </c>
      <c r="AV7608">
        <v>418</v>
      </c>
      <c r="AW7608">
        <v>19</v>
      </c>
      <c r="AX7608">
        <v>16</v>
      </c>
      <c r="AZ7608">
        <v>0</v>
      </c>
      <c r="BA7608">
        <v>11741</v>
      </c>
      <c r="BB7608">
        <f t="shared" ref="BB7608:BB7642" si="629">$BA$7607-BA7608</f>
        <v>258</v>
      </c>
      <c r="BD7608" t="e">
        <f t="shared" si="625"/>
        <v>#N/A</v>
      </c>
      <c r="BE7608">
        <f t="shared" si="626"/>
        <v>1</v>
      </c>
    </row>
    <row r="7609" spans="1:57" x14ac:dyDescent="0.25">
      <c r="A7609" t="s">
        <v>5475</v>
      </c>
      <c r="B7609" t="s">
        <v>5216</v>
      </c>
      <c r="C7609" t="s">
        <v>5217</v>
      </c>
      <c r="D7609" t="s">
        <v>55</v>
      </c>
      <c r="E7609" t="s">
        <v>56</v>
      </c>
      <c r="F7609" s="1">
        <v>40693</v>
      </c>
      <c r="G7609" s="1">
        <v>40687</v>
      </c>
      <c r="H7609" s="1">
        <v>40691</v>
      </c>
      <c r="I7609">
        <v>0</v>
      </c>
      <c r="J7609">
        <v>0</v>
      </c>
      <c r="K7609">
        <v>810</v>
      </c>
      <c r="L7609">
        <v>11414</v>
      </c>
      <c r="M7609" t="b">
        <v>0</v>
      </c>
      <c r="O7609" t="s">
        <v>34</v>
      </c>
      <c r="P7609" s="1">
        <v>40693</v>
      </c>
      <c r="Q7609" t="b">
        <v>0</v>
      </c>
      <c r="R7609" t="b">
        <v>0</v>
      </c>
      <c r="S7609" t="b">
        <v>0</v>
      </c>
      <c r="T7609">
        <v>6</v>
      </c>
      <c r="U7609">
        <v>2</v>
      </c>
      <c r="V7609">
        <v>0</v>
      </c>
      <c r="W7609">
        <v>11</v>
      </c>
      <c r="X7609">
        <v>0</v>
      </c>
      <c r="Y7609">
        <v>1</v>
      </c>
      <c r="Z7609">
        <v>0</v>
      </c>
      <c r="AA7609">
        <v>0</v>
      </c>
      <c r="AB7609">
        <v>10</v>
      </c>
      <c r="AC7609">
        <v>2</v>
      </c>
      <c r="AD7609">
        <v>0</v>
      </c>
      <c r="AE7609">
        <v>1436</v>
      </c>
      <c r="AF7609">
        <v>11</v>
      </c>
      <c r="AG7609">
        <v>3674</v>
      </c>
      <c r="AH7609">
        <v>1187</v>
      </c>
      <c r="AI7609">
        <v>1</v>
      </c>
      <c r="AN7609">
        <v>23.4</v>
      </c>
      <c r="AP7609" t="s">
        <v>59</v>
      </c>
      <c r="AS7609">
        <v>5</v>
      </c>
      <c r="AU7609">
        <v>6044</v>
      </c>
      <c r="AV7609">
        <v>185</v>
      </c>
      <c r="AW7609">
        <v>20</v>
      </c>
      <c r="AX7609">
        <v>15</v>
      </c>
      <c r="AZ7609">
        <v>0</v>
      </c>
      <c r="BA7609">
        <v>11414</v>
      </c>
      <c r="BB7609">
        <f t="shared" si="629"/>
        <v>585</v>
      </c>
      <c r="BD7609" t="e">
        <f t="shared" si="625"/>
        <v>#N/A</v>
      </c>
      <c r="BE7609">
        <f t="shared" si="626"/>
        <v>0</v>
      </c>
    </row>
    <row r="7610" spans="1:57" x14ac:dyDescent="0.25">
      <c r="A7610" t="s">
        <v>5477</v>
      </c>
      <c r="B7610" t="s">
        <v>5216</v>
      </c>
      <c r="C7610" t="s">
        <v>5217</v>
      </c>
      <c r="D7610" t="s">
        <v>55</v>
      </c>
      <c r="E7610" t="s">
        <v>56</v>
      </c>
      <c r="F7610" s="1">
        <v>40675</v>
      </c>
      <c r="G7610" s="1">
        <v>40672</v>
      </c>
      <c r="H7610" s="1">
        <v>40674</v>
      </c>
      <c r="I7610">
        <v>0</v>
      </c>
      <c r="J7610">
        <v>547</v>
      </c>
      <c r="K7610">
        <v>547</v>
      </c>
      <c r="L7610">
        <v>11151</v>
      </c>
      <c r="M7610" t="b">
        <v>0</v>
      </c>
      <c r="O7610" t="s">
        <v>289</v>
      </c>
      <c r="P7610" s="1">
        <v>40675</v>
      </c>
      <c r="Q7610" t="b">
        <v>0</v>
      </c>
      <c r="R7610" t="b">
        <v>0</v>
      </c>
      <c r="S7610" t="b">
        <v>0</v>
      </c>
      <c r="T7610">
        <v>8</v>
      </c>
      <c r="U7610">
        <v>2</v>
      </c>
      <c r="V7610">
        <v>0</v>
      </c>
      <c r="W7610">
        <v>11</v>
      </c>
      <c r="X7610">
        <v>0</v>
      </c>
      <c r="Y7610">
        <v>0</v>
      </c>
      <c r="Z7610">
        <v>0</v>
      </c>
      <c r="AA7610">
        <v>0</v>
      </c>
      <c r="AB7610">
        <v>7</v>
      </c>
      <c r="AC7610">
        <v>4</v>
      </c>
      <c r="AD7610">
        <v>0</v>
      </c>
      <c r="AE7610">
        <v>1572</v>
      </c>
      <c r="AF7610">
        <v>14</v>
      </c>
      <c r="AG7610">
        <v>4723</v>
      </c>
      <c r="AH7610">
        <v>1577</v>
      </c>
      <c r="AI7610">
        <v>2</v>
      </c>
      <c r="AN7610">
        <v>24.6</v>
      </c>
      <c r="AP7610" t="s">
        <v>59</v>
      </c>
      <c r="AS7610">
        <v>0</v>
      </c>
      <c r="AU7610">
        <v>1070</v>
      </c>
      <c r="AV7610">
        <v>76</v>
      </c>
      <c r="AW7610">
        <v>17</v>
      </c>
      <c r="AX7610">
        <v>13</v>
      </c>
      <c r="AZ7610">
        <v>0</v>
      </c>
      <c r="BA7610">
        <v>11151</v>
      </c>
      <c r="BB7610">
        <f t="shared" si="629"/>
        <v>848</v>
      </c>
      <c r="BD7610" t="e">
        <f t="shared" si="625"/>
        <v>#N/A</v>
      </c>
      <c r="BE7610">
        <f t="shared" si="626"/>
        <v>0</v>
      </c>
    </row>
    <row r="7611" spans="1:57" x14ac:dyDescent="0.25">
      <c r="A7611" t="s">
        <v>5479</v>
      </c>
      <c r="B7611" t="s">
        <v>5216</v>
      </c>
      <c r="C7611" t="s">
        <v>5217</v>
      </c>
      <c r="D7611" t="s">
        <v>55</v>
      </c>
      <c r="E7611" t="s">
        <v>56</v>
      </c>
      <c r="F7611" s="1">
        <v>40656</v>
      </c>
      <c r="G7611" s="1">
        <v>40650</v>
      </c>
      <c r="H7611" s="1">
        <v>40655</v>
      </c>
      <c r="I7611">
        <v>0</v>
      </c>
      <c r="J7611">
        <v>293</v>
      </c>
      <c r="K7611">
        <v>293</v>
      </c>
      <c r="L7611">
        <v>10897</v>
      </c>
      <c r="M7611" t="b">
        <v>0</v>
      </c>
      <c r="O7611" t="s">
        <v>34</v>
      </c>
      <c r="P7611" s="1">
        <v>40656</v>
      </c>
      <c r="Q7611" t="b">
        <v>0</v>
      </c>
      <c r="R7611" t="b">
        <v>0</v>
      </c>
      <c r="S7611" t="b">
        <v>0</v>
      </c>
      <c r="T7611">
        <v>6</v>
      </c>
      <c r="U7611">
        <v>2</v>
      </c>
      <c r="V7611">
        <v>0</v>
      </c>
      <c r="W7611">
        <v>5</v>
      </c>
      <c r="X7611">
        <v>0</v>
      </c>
      <c r="Y7611">
        <v>0</v>
      </c>
      <c r="Z7611">
        <v>0</v>
      </c>
      <c r="AA7611">
        <v>0</v>
      </c>
      <c r="AB7611">
        <v>3</v>
      </c>
      <c r="AC7611">
        <v>2</v>
      </c>
      <c r="AD7611">
        <v>0</v>
      </c>
      <c r="AE7611">
        <v>1444</v>
      </c>
      <c r="AF7611">
        <v>11</v>
      </c>
      <c r="AG7611">
        <v>3650</v>
      </c>
      <c r="AH7611">
        <v>1210</v>
      </c>
      <c r="AI7611">
        <v>0</v>
      </c>
      <c r="AN7611">
        <v>24.8</v>
      </c>
      <c r="AP7611" t="s">
        <v>59</v>
      </c>
      <c r="AS7611">
        <v>1</v>
      </c>
      <c r="AU7611">
        <v>4023</v>
      </c>
      <c r="AV7611">
        <v>138</v>
      </c>
      <c r="AW7611">
        <v>19</v>
      </c>
      <c r="AX7611">
        <v>14</v>
      </c>
      <c r="AZ7611">
        <v>0</v>
      </c>
      <c r="BA7611">
        <v>10897</v>
      </c>
      <c r="BB7611">
        <f t="shared" si="629"/>
        <v>1102</v>
      </c>
      <c r="BD7611" t="e">
        <f t="shared" si="625"/>
        <v>#N/A</v>
      </c>
      <c r="BE7611">
        <f t="shared" si="626"/>
        <v>0</v>
      </c>
    </row>
    <row r="7612" spans="1:57" x14ac:dyDescent="0.25">
      <c r="A7612" t="s">
        <v>5481</v>
      </c>
      <c r="B7612" t="s">
        <v>5216</v>
      </c>
      <c r="C7612" t="s">
        <v>5217</v>
      </c>
      <c r="D7612" t="s">
        <v>55</v>
      </c>
      <c r="E7612" t="s">
        <v>56</v>
      </c>
      <c r="F7612" s="1">
        <v>40637</v>
      </c>
      <c r="G7612" s="1">
        <v>40632</v>
      </c>
      <c r="H7612" s="1">
        <v>40637</v>
      </c>
      <c r="I7612">
        <v>0</v>
      </c>
      <c r="J7612">
        <v>1219</v>
      </c>
      <c r="K7612">
        <v>1219</v>
      </c>
      <c r="L7612">
        <v>10604</v>
      </c>
      <c r="M7612" t="b">
        <v>1</v>
      </c>
      <c r="O7612" t="s">
        <v>34</v>
      </c>
      <c r="P7612" s="1">
        <v>40637</v>
      </c>
      <c r="Q7612" t="b">
        <v>0</v>
      </c>
      <c r="R7612" t="b">
        <v>0</v>
      </c>
      <c r="S7612" t="b">
        <v>0</v>
      </c>
      <c r="T7612">
        <v>9</v>
      </c>
      <c r="U7612">
        <v>2</v>
      </c>
      <c r="V7612">
        <v>0</v>
      </c>
      <c r="W7612">
        <v>16</v>
      </c>
      <c r="X7612">
        <v>0</v>
      </c>
      <c r="Y7612">
        <v>1</v>
      </c>
      <c r="Z7612">
        <v>0</v>
      </c>
      <c r="AA7612">
        <v>0</v>
      </c>
      <c r="AB7612">
        <v>5</v>
      </c>
      <c r="AC7612">
        <v>3</v>
      </c>
      <c r="AD7612">
        <v>0</v>
      </c>
      <c r="AE7612">
        <v>1667</v>
      </c>
      <c r="AF7612">
        <v>11</v>
      </c>
      <c r="AG7612">
        <v>4145</v>
      </c>
      <c r="AH7612">
        <v>1359</v>
      </c>
      <c r="AI7612">
        <v>1</v>
      </c>
      <c r="AN7612">
        <v>24.8</v>
      </c>
      <c r="AP7612" t="s">
        <v>59</v>
      </c>
      <c r="AS7612">
        <v>0</v>
      </c>
      <c r="AU7612">
        <v>13401</v>
      </c>
      <c r="AV7612">
        <v>77</v>
      </c>
      <c r="AW7612">
        <v>21</v>
      </c>
      <c r="AX7612">
        <v>13</v>
      </c>
      <c r="AZ7612">
        <v>0</v>
      </c>
      <c r="BA7612">
        <v>10604</v>
      </c>
      <c r="BB7612">
        <f t="shared" si="629"/>
        <v>1395</v>
      </c>
      <c r="BD7612" t="e">
        <f t="shared" si="625"/>
        <v>#N/A</v>
      </c>
      <c r="BE7612">
        <f t="shared" si="626"/>
        <v>1</v>
      </c>
    </row>
    <row r="7613" spans="1:57" x14ac:dyDescent="0.25">
      <c r="A7613" t="s">
        <v>5483</v>
      </c>
      <c r="B7613" t="s">
        <v>5216</v>
      </c>
      <c r="C7613" t="s">
        <v>5217</v>
      </c>
      <c r="D7613" t="s">
        <v>55</v>
      </c>
      <c r="E7613" t="s">
        <v>56</v>
      </c>
      <c r="F7613" s="1">
        <v>40620</v>
      </c>
      <c r="G7613" s="1">
        <v>40610</v>
      </c>
      <c r="H7613" s="1">
        <v>40619</v>
      </c>
      <c r="I7613">
        <v>0</v>
      </c>
      <c r="J7613">
        <v>873</v>
      </c>
      <c r="K7613">
        <v>873</v>
      </c>
      <c r="L7613">
        <v>10258</v>
      </c>
      <c r="M7613" t="b">
        <v>0</v>
      </c>
      <c r="O7613" t="s">
        <v>34</v>
      </c>
      <c r="P7613" s="1">
        <v>40620</v>
      </c>
      <c r="Q7613" t="b">
        <v>0</v>
      </c>
      <c r="R7613" t="b">
        <v>0</v>
      </c>
      <c r="S7613" t="b">
        <v>0</v>
      </c>
      <c r="T7613">
        <v>6</v>
      </c>
      <c r="U7613">
        <v>1</v>
      </c>
      <c r="V7613">
        <v>0</v>
      </c>
      <c r="W7613">
        <v>10</v>
      </c>
      <c r="X7613">
        <v>0</v>
      </c>
      <c r="Y7613">
        <v>0</v>
      </c>
      <c r="Z7613">
        <v>0</v>
      </c>
      <c r="AA7613">
        <v>0</v>
      </c>
      <c r="AB7613">
        <v>6</v>
      </c>
      <c r="AC7613">
        <v>4</v>
      </c>
      <c r="AD7613">
        <v>0</v>
      </c>
      <c r="AE7613">
        <v>1344</v>
      </c>
      <c r="AF7613">
        <v>9</v>
      </c>
      <c r="AG7613">
        <v>3281</v>
      </c>
      <c r="AH7613">
        <v>1102</v>
      </c>
      <c r="AI7613">
        <v>1</v>
      </c>
      <c r="AN7613">
        <v>24.9</v>
      </c>
      <c r="AP7613" t="s">
        <v>59</v>
      </c>
      <c r="AS7613">
        <v>6</v>
      </c>
      <c r="AU7613">
        <v>12483</v>
      </c>
      <c r="AV7613">
        <v>74</v>
      </c>
      <c r="AW7613">
        <v>21</v>
      </c>
      <c r="AX7613">
        <v>13</v>
      </c>
      <c r="AZ7613">
        <v>0</v>
      </c>
      <c r="BA7613">
        <v>10258</v>
      </c>
      <c r="BB7613">
        <f t="shared" si="629"/>
        <v>1741</v>
      </c>
      <c r="BD7613" t="e">
        <f t="shared" si="625"/>
        <v>#N/A</v>
      </c>
      <c r="BE7613">
        <f t="shared" si="626"/>
        <v>0</v>
      </c>
    </row>
    <row r="7614" spans="1:57" x14ac:dyDescent="0.25">
      <c r="A7614" t="s">
        <v>5485</v>
      </c>
      <c r="B7614" t="s">
        <v>5216</v>
      </c>
      <c r="C7614" t="s">
        <v>5217</v>
      </c>
      <c r="D7614" t="s">
        <v>55</v>
      </c>
      <c r="E7614" t="s">
        <v>56</v>
      </c>
      <c r="F7614" s="1">
        <v>40598</v>
      </c>
      <c r="G7614" s="1">
        <v>40593</v>
      </c>
      <c r="H7614" s="1">
        <v>40597</v>
      </c>
      <c r="I7614">
        <v>0</v>
      </c>
      <c r="J7614">
        <v>549</v>
      </c>
      <c r="K7614">
        <v>549</v>
      </c>
      <c r="L7614">
        <v>9934</v>
      </c>
      <c r="M7614" t="b">
        <v>0</v>
      </c>
      <c r="O7614" t="s">
        <v>34</v>
      </c>
      <c r="P7614" s="1">
        <v>40598</v>
      </c>
      <c r="Q7614" t="b">
        <v>0</v>
      </c>
      <c r="R7614" t="b">
        <v>0</v>
      </c>
      <c r="S7614" t="b">
        <v>0</v>
      </c>
      <c r="T7614">
        <v>6</v>
      </c>
      <c r="U7614">
        <v>1</v>
      </c>
      <c r="V7614">
        <v>0</v>
      </c>
      <c r="W7614">
        <v>8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1290</v>
      </c>
      <c r="AF7614">
        <v>9</v>
      </c>
      <c r="AG7614">
        <v>3349</v>
      </c>
      <c r="AH7614">
        <v>1104</v>
      </c>
      <c r="AI7614">
        <v>1</v>
      </c>
      <c r="AN7614">
        <v>24.8</v>
      </c>
      <c r="AP7614" t="s">
        <v>59</v>
      </c>
      <c r="AS7614">
        <v>0</v>
      </c>
      <c r="AU7614">
        <v>7553</v>
      </c>
      <c r="AV7614">
        <v>106</v>
      </c>
      <c r="AW7614">
        <v>20</v>
      </c>
      <c r="AX7614">
        <v>14</v>
      </c>
      <c r="AZ7614">
        <v>0</v>
      </c>
      <c r="BA7614">
        <v>9934</v>
      </c>
      <c r="BB7614">
        <f t="shared" si="629"/>
        <v>2065</v>
      </c>
      <c r="BD7614" t="e">
        <f t="shared" si="625"/>
        <v>#N/A</v>
      </c>
      <c r="BE7614">
        <f t="shared" si="626"/>
        <v>0</v>
      </c>
    </row>
    <row r="7615" spans="1:57" x14ac:dyDescent="0.25">
      <c r="A7615" t="s">
        <v>5487</v>
      </c>
      <c r="B7615" t="s">
        <v>5216</v>
      </c>
      <c r="C7615" t="s">
        <v>5217</v>
      </c>
      <c r="D7615" t="s">
        <v>55</v>
      </c>
      <c r="E7615" t="s">
        <v>56</v>
      </c>
      <c r="F7615" s="1">
        <v>40579</v>
      </c>
      <c r="G7615" s="1">
        <v>40574</v>
      </c>
      <c r="H7615" s="1">
        <v>40577</v>
      </c>
      <c r="I7615">
        <v>0</v>
      </c>
      <c r="J7615">
        <v>282</v>
      </c>
      <c r="K7615">
        <v>282</v>
      </c>
      <c r="L7615">
        <v>9667</v>
      </c>
      <c r="M7615" t="b">
        <v>0</v>
      </c>
      <c r="O7615" t="s">
        <v>34</v>
      </c>
      <c r="P7615" s="1">
        <v>40579</v>
      </c>
      <c r="Q7615" t="b">
        <v>0</v>
      </c>
      <c r="R7615" t="b">
        <v>0</v>
      </c>
      <c r="S7615" t="b">
        <v>0</v>
      </c>
      <c r="T7615">
        <v>7</v>
      </c>
      <c r="U7615">
        <v>2</v>
      </c>
      <c r="V7615">
        <v>0</v>
      </c>
      <c r="W7615">
        <v>5</v>
      </c>
      <c r="X7615">
        <v>0</v>
      </c>
      <c r="Y7615">
        <v>0</v>
      </c>
      <c r="Z7615">
        <v>0</v>
      </c>
      <c r="AA7615">
        <v>0</v>
      </c>
      <c r="AB7615">
        <v>4</v>
      </c>
      <c r="AC7615">
        <v>2</v>
      </c>
      <c r="AD7615">
        <v>0</v>
      </c>
      <c r="AE7615">
        <v>1229</v>
      </c>
      <c r="AF7615">
        <v>10</v>
      </c>
      <c r="AG7615">
        <v>2989</v>
      </c>
      <c r="AH7615">
        <v>1052</v>
      </c>
      <c r="AI7615">
        <v>3</v>
      </c>
      <c r="AN7615">
        <v>24.9</v>
      </c>
      <c r="AP7615" t="s">
        <v>59</v>
      </c>
      <c r="AS7615">
        <v>3</v>
      </c>
      <c r="AU7615">
        <v>4971</v>
      </c>
      <c r="AV7615">
        <v>51</v>
      </c>
      <c r="AW7615">
        <v>19</v>
      </c>
      <c r="AX7615">
        <v>13</v>
      </c>
      <c r="AZ7615">
        <v>0</v>
      </c>
      <c r="BA7615">
        <v>9667</v>
      </c>
      <c r="BB7615">
        <f t="shared" si="629"/>
        <v>2332</v>
      </c>
      <c r="BD7615" t="e">
        <f t="shared" si="625"/>
        <v>#N/A</v>
      </c>
      <c r="BE7615">
        <f t="shared" si="626"/>
        <v>0</v>
      </c>
    </row>
    <row r="7616" spans="1:57" x14ac:dyDescent="0.25">
      <c r="A7616" t="s">
        <v>5489</v>
      </c>
      <c r="B7616" t="s">
        <v>5216</v>
      </c>
      <c r="C7616" t="s">
        <v>5217</v>
      </c>
      <c r="D7616" t="s">
        <v>55</v>
      </c>
      <c r="E7616" t="s">
        <v>56</v>
      </c>
      <c r="F7616" s="1">
        <v>40558</v>
      </c>
      <c r="G7616" s="1">
        <v>40553</v>
      </c>
      <c r="H7616" s="1">
        <v>40556</v>
      </c>
      <c r="I7616">
        <v>0</v>
      </c>
      <c r="J7616">
        <v>0</v>
      </c>
      <c r="K7616">
        <v>1271</v>
      </c>
      <c r="L7616">
        <v>9385</v>
      </c>
      <c r="M7616" t="b">
        <v>1</v>
      </c>
      <c r="O7616" t="s">
        <v>34</v>
      </c>
      <c r="P7616" s="1">
        <v>40558</v>
      </c>
      <c r="Q7616" t="b">
        <v>0</v>
      </c>
      <c r="R7616" t="b">
        <v>0</v>
      </c>
      <c r="S7616" t="b">
        <v>0</v>
      </c>
      <c r="T7616">
        <v>5</v>
      </c>
      <c r="U7616">
        <v>1</v>
      </c>
      <c r="V7616">
        <v>0</v>
      </c>
      <c r="W7616">
        <v>12</v>
      </c>
      <c r="X7616">
        <v>0</v>
      </c>
      <c r="Y7616">
        <v>1</v>
      </c>
      <c r="Z7616">
        <v>0</v>
      </c>
      <c r="AA7616">
        <v>0</v>
      </c>
      <c r="AB7616">
        <v>0</v>
      </c>
      <c r="AC7616">
        <v>1</v>
      </c>
      <c r="AD7616">
        <v>0</v>
      </c>
      <c r="AE7616">
        <v>1086</v>
      </c>
      <c r="AF7616">
        <v>8</v>
      </c>
      <c r="AG7616">
        <v>2677</v>
      </c>
      <c r="AH7616">
        <v>918</v>
      </c>
      <c r="AI7616">
        <v>3</v>
      </c>
      <c r="AN7616">
        <v>24.6</v>
      </c>
      <c r="AP7616" t="s">
        <v>59</v>
      </c>
      <c r="AS7616">
        <v>4</v>
      </c>
      <c r="AU7616">
        <v>14031</v>
      </c>
      <c r="AV7616">
        <v>140</v>
      </c>
      <c r="AW7616">
        <v>21</v>
      </c>
      <c r="AX7616">
        <v>14</v>
      </c>
      <c r="AZ7616">
        <v>0</v>
      </c>
      <c r="BA7616">
        <v>9385</v>
      </c>
      <c r="BB7616">
        <f t="shared" si="629"/>
        <v>2614</v>
      </c>
      <c r="BD7616" t="e">
        <f t="shared" si="625"/>
        <v>#N/A</v>
      </c>
      <c r="BE7616">
        <f t="shared" si="626"/>
        <v>1</v>
      </c>
    </row>
    <row r="7617" spans="1:57" x14ac:dyDescent="0.25">
      <c r="A7617" t="s">
        <v>5491</v>
      </c>
      <c r="B7617" t="s">
        <v>5216</v>
      </c>
      <c r="C7617" t="s">
        <v>5217</v>
      </c>
      <c r="D7617" t="s">
        <v>55</v>
      </c>
      <c r="E7617" t="s">
        <v>56</v>
      </c>
      <c r="F7617" s="1">
        <v>40537</v>
      </c>
      <c r="G7617" s="1">
        <v>40533</v>
      </c>
      <c r="H7617" s="1">
        <v>40535</v>
      </c>
      <c r="I7617">
        <v>0</v>
      </c>
      <c r="J7617">
        <v>983</v>
      </c>
      <c r="K7617">
        <v>983</v>
      </c>
      <c r="L7617">
        <v>9097</v>
      </c>
      <c r="M7617" t="b">
        <v>0</v>
      </c>
      <c r="O7617" t="s">
        <v>34</v>
      </c>
      <c r="P7617" s="1">
        <v>40537</v>
      </c>
      <c r="Q7617" t="b">
        <v>0</v>
      </c>
      <c r="R7617" t="b">
        <v>0</v>
      </c>
      <c r="S7617" t="b">
        <v>0</v>
      </c>
      <c r="T7617">
        <v>7</v>
      </c>
      <c r="U7617">
        <v>2</v>
      </c>
      <c r="V7617">
        <v>0</v>
      </c>
      <c r="W7617">
        <v>13</v>
      </c>
      <c r="X7617">
        <v>0</v>
      </c>
      <c r="Y7617">
        <v>1</v>
      </c>
      <c r="Z7617">
        <v>0</v>
      </c>
      <c r="AA7617">
        <v>0</v>
      </c>
      <c r="AB7617">
        <v>7</v>
      </c>
      <c r="AC7617">
        <v>5</v>
      </c>
      <c r="AD7617">
        <v>0</v>
      </c>
      <c r="AE7617">
        <v>1465</v>
      </c>
      <c r="AF7617">
        <v>11</v>
      </c>
      <c r="AG7617">
        <v>3502</v>
      </c>
      <c r="AH7617">
        <v>1217</v>
      </c>
      <c r="AI7617">
        <v>4</v>
      </c>
      <c r="AN7617">
        <v>23.7</v>
      </c>
      <c r="AP7617" t="s">
        <v>59</v>
      </c>
      <c r="AS7617">
        <v>0</v>
      </c>
      <c r="AU7617">
        <v>11893</v>
      </c>
      <c r="AV7617">
        <v>148</v>
      </c>
      <c r="AW7617">
        <v>21</v>
      </c>
      <c r="AX7617">
        <v>14</v>
      </c>
      <c r="AZ7617">
        <v>0</v>
      </c>
      <c r="BA7617">
        <v>9097</v>
      </c>
      <c r="BB7617">
        <f t="shared" si="629"/>
        <v>2902</v>
      </c>
      <c r="BD7617" t="e">
        <f t="shared" si="625"/>
        <v>#N/A</v>
      </c>
      <c r="BE7617">
        <f t="shared" si="626"/>
        <v>0</v>
      </c>
    </row>
    <row r="7618" spans="1:57" x14ac:dyDescent="0.25">
      <c r="A7618" t="s">
        <v>5493</v>
      </c>
      <c r="B7618" t="s">
        <v>5216</v>
      </c>
      <c r="C7618" t="s">
        <v>5217</v>
      </c>
      <c r="D7618" t="s">
        <v>55</v>
      </c>
      <c r="E7618" t="s">
        <v>56</v>
      </c>
      <c r="F7618" s="1">
        <v>40520</v>
      </c>
      <c r="G7618" s="1">
        <v>40511</v>
      </c>
      <c r="H7618" s="1">
        <v>40515</v>
      </c>
      <c r="I7618">
        <v>0</v>
      </c>
      <c r="J7618">
        <v>1245</v>
      </c>
      <c r="K7618">
        <v>634</v>
      </c>
      <c r="L7618">
        <v>8748</v>
      </c>
      <c r="M7618" t="b">
        <v>0</v>
      </c>
      <c r="O7618" t="s">
        <v>34</v>
      </c>
      <c r="P7618" s="1">
        <v>40520</v>
      </c>
      <c r="Q7618" t="b">
        <v>0</v>
      </c>
      <c r="R7618" t="b">
        <v>0</v>
      </c>
      <c r="S7618" t="b">
        <v>0</v>
      </c>
      <c r="T7618">
        <v>6</v>
      </c>
      <c r="U7618">
        <v>1</v>
      </c>
      <c r="V7618">
        <v>0</v>
      </c>
      <c r="W7618">
        <v>8</v>
      </c>
      <c r="X7618">
        <v>0</v>
      </c>
      <c r="Y7618">
        <v>1</v>
      </c>
      <c r="Z7618">
        <v>0</v>
      </c>
      <c r="AA7618">
        <v>0</v>
      </c>
      <c r="AB7618">
        <v>4</v>
      </c>
      <c r="AC7618">
        <v>2</v>
      </c>
      <c r="AD7618">
        <v>0</v>
      </c>
      <c r="AE7618">
        <v>1171</v>
      </c>
      <c r="AF7618">
        <v>9</v>
      </c>
      <c r="AG7618">
        <v>2994</v>
      </c>
      <c r="AH7618">
        <v>957</v>
      </c>
      <c r="AI7618">
        <v>2</v>
      </c>
      <c r="AN7618">
        <v>22.8</v>
      </c>
      <c r="AP7618" t="s">
        <v>59</v>
      </c>
      <c r="AS7618">
        <v>5</v>
      </c>
      <c r="AU7618">
        <v>9088</v>
      </c>
      <c r="AV7618">
        <v>102</v>
      </c>
      <c r="AW7618">
        <v>20</v>
      </c>
      <c r="AX7618">
        <v>14</v>
      </c>
      <c r="AZ7618">
        <v>0</v>
      </c>
      <c r="BA7618">
        <v>8748</v>
      </c>
      <c r="BB7618">
        <f t="shared" si="629"/>
        <v>3251</v>
      </c>
      <c r="BD7618" t="e">
        <f t="shared" si="625"/>
        <v>#N/A</v>
      </c>
      <c r="BE7618">
        <f t="shared" si="626"/>
        <v>0</v>
      </c>
    </row>
    <row r="7619" spans="1:57" x14ac:dyDescent="0.25">
      <c r="A7619" t="s">
        <v>5495</v>
      </c>
      <c r="B7619" t="s">
        <v>5216</v>
      </c>
      <c r="C7619" t="s">
        <v>5217</v>
      </c>
      <c r="D7619" t="s">
        <v>55</v>
      </c>
      <c r="E7619" t="s">
        <v>56</v>
      </c>
      <c r="F7619" s="1">
        <v>40492</v>
      </c>
      <c r="G7619" s="1">
        <v>40485</v>
      </c>
      <c r="H7619" s="1">
        <v>40488</v>
      </c>
      <c r="I7619">
        <v>0</v>
      </c>
      <c r="J7619">
        <v>297</v>
      </c>
      <c r="K7619">
        <v>297</v>
      </c>
      <c r="L7619">
        <v>8411</v>
      </c>
      <c r="M7619" t="b">
        <v>0</v>
      </c>
      <c r="O7619" t="s">
        <v>34</v>
      </c>
      <c r="P7619" s="1">
        <v>40492</v>
      </c>
      <c r="Q7619" t="b">
        <v>0</v>
      </c>
      <c r="R7619" t="b">
        <v>0</v>
      </c>
      <c r="S7619" t="b">
        <v>0</v>
      </c>
      <c r="T7619">
        <v>6</v>
      </c>
      <c r="U7619">
        <v>1</v>
      </c>
      <c r="V7619">
        <v>0</v>
      </c>
      <c r="W7619">
        <v>6</v>
      </c>
      <c r="X7619">
        <v>0</v>
      </c>
      <c r="Y7619">
        <v>0</v>
      </c>
      <c r="Z7619">
        <v>0</v>
      </c>
      <c r="AA7619">
        <v>0</v>
      </c>
      <c r="AB7619">
        <v>2</v>
      </c>
      <c r="AC7619">
        <v>1</v>
      </c>
      <c r="AD7619">
        <v>0</v>
      </c>
      <c r="AE7619">
        <v>1337</v>
      </c>
      <c r="AF7619">
        <v>10</v>
      </c>
      <c r="AG7619">
        <v>3500</v>
      </c>
      <c r="AH7619">
        <v>1212</v>
      </c>
      <c r="AI7619">
        <v>3</v>
      </c>
      <c r="AN7619">
        <v>24.7</v>
      </c>
      <c r="AP7619" t="s">
        <v>59</v>
      </c>
      <c r="AS7619">
        <v>0</v>
      </c>
      <c r="AU7619">
        <v>4121</v>
      </c>
      <c r="AV7619">
        <v>248</v>
      </c>
      <c r="AW7619">
        <v>19</v>
      </c>
      <c r="AX7619">
        <v>15</v>
      </c>
      <c r="AZ7619">
        <v>0</v>
      </c>
      <c r="BA7619">
        <v>8411</v>
      </c>
      <c r="BB7619">
        <f t="shared" si="629"/>
        <v>3588</v>
      </c>
      <c r="BD7619" t="e">
        <f t="shared" ref="BD7619:BD7682" si="630">_xlfn.IFS(BC7619="A",1,BC7619="B",2,BC7619="C",3,BC7619="X",4)</f>
        <v>#N/A</v>
      </c>
      <c r="BE7619">
        <f t="shared" ref="BE7619:BE7682" si="631">IF(M7619=TRUE,1,0)</f>
        <v>0</v>
      </c>
    </row>
    <row r="7620" spans="1:57" x14ac:dyDescent="0.25">
      <c r="A7620" t="s">
        <v>5497</v>
      </c>
      <c r="B7620" t="s">
        <v>5216</v>
      </c>
      <c r="C7620" t="s">
        <v>5217</v>
      </c>
      <c r="D7620" t="s">
        <v>55</v>
      </c>
      <c r="E7620" t="s">
        <v>56</v>
      </c>
      <c r="F7620" s="1">
        <v>40471</v>
      </c>
      <c r="G7620" s="1">
        <v>40467</v>
      </c>
      <c r="H7620" s="1">
        <v>40470</v>
      </c>
      <c r="I7620">
        <v>0</v>
      </c>
      <c r="J7620">
        <v>1235</v>
      </c>
      <c r="K7620">
        <v>1235</v>
      </c>
      <c r="L7620">
        <v>8114</v>
      </c>
      <c r="M7620" t="b">
        <v>1</v>
      </c>
      <c r="O7620" t="s">
        <v>34</v>
      </c>
      <c r="P7620" s="1">
        <v>40471</v>
      </c>
      <c r="Q7620" t="b">
        <v>0</v>
      </c>
      <c r="R7620" t="b">
        <v>0</v>
      </c>
      <c r="S7620" t="b">
        <v>0</v>
      </c>
      <c r="T7620">
        <v>4</v>
      </c>
      <c r="U7620">
        <v>2</v>
      </c>
      <c r="V7620">
        <v>0</v>
      </c>
      <c r="W7620">
        <v>14</v>
      </c>
      <c r="X7620">
        <v>1</v>
      </c>
      <c r="Y7620">
        <v>1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877</v>
      </c>
      <c r="AF7620">
        <v>7</v>
      </c>
      <c r="AG7620">
        <v>2234</v>
      </c>
      <c r="AH7620">
        <v>729</v>
      </c>
      <c r="AI7620">
        <v>17</v>
      </c>
      <c r="AN7620">
        <v>23.4</v>
      </c>
      <c r="AP7620" t="s">
        <v>59</v>
      </c>
      <c r="AS7620">
        <v>9</v>
      </c>
      <c r="AU7620">
        <v>10324</v>
      </c>
      <c r="AV7620">
        <v>305</v>
      </c>
      <c r="AW7620">
        <v>21</v>
      </c>
      <c r="AX7620">
        <v>15</v>
      </c>
      <c r="AZ7620">
        <v>0</v>
      </c>
      <c r="BA7620">
        <v>8114</v>
      </c>
      <c r="BB7620">
        <f t="shared" si="629"/>
        <v>3885</v>
      </c>
      <c r="BD7620" t="e">
        <f t="shared" si="630"/>
        <v>#N/A</v>
      </c>
      <c r="BE7620">
        <f t="shared" si="631"/>
        <v>1</v>
      </c>
    </row>
    <row r="7621" spans="1:57" x14ac:dyDescent="0.25">
      <c r="A7621" t="s">
        <v>5499</v>
      </c>
      <c r="B7621" t="s">
        <v>5216</v>
      </c>
      <c r="C7621" t="s">
        <v>5217</v>
      </c>
      <c r="D7621" t="s">
        <v>55</v>
      </c>
      <c r="E7621" t="s">
        <v>56</v>
      </c>
      <c r="F7621" s="1">
        <v>40445</v>
      </c>
      <c r="G7621" s="1">
        <v>40442</v>
      </c>
      <c r="H7621" s="1">
        <v>40444</v>
      </c>
      <c r="I7621">
        <v>0</v>
      </c>
      <c r="J7621">
        <v>887</v>
      </c>
      <c r="K7621">
        <v>887</v>
      </c>
      <c r="L7621">
        <v>7766</v>
      </c>
      <c r="M7621" t="b">
        <v>0</v>
      </c>
      <c r="O7621" t="s">
        <v>34</v>
      </c>
      <c r="P7621" s="1">
        <v>40445</v>
      </c>
      <c r="Q7621" t="b">
        <v>0</v>
      </c>
      <c r="R7621" t="b">
        <v>0</v>
      </c>
      <c r="S7621" t="b">
        <v>0</v>
      </c>
      <c r="T7621">
        <v>6</v>
      </c>
      <c r="U7621">
        <v>1</v>
      </c>
      <c r="V7621">
        <v>0</v>
      </c>
      <c r="W7621">
        <v>15</v>
      </c>
      <c r="X7621">
        <v>0</v>
      </c>
      <c r="Y7621">
        <v>1</v>
      </c>
      <c r="Z7621">
        <v>0</v>
      </c>
      <c r="AA7621">
        <v>0</v>
      </c>
      <c r="AB7621">
        <v>3</v>
      </c>
      <c r="AC7621">
        <v>3</v>
      </c>
      <c r="AD7621">
        <v>0</v>
      </c>
      <c r="AE7621">
        <v>1172</v>
      </c>
      <c r="AF7621">
        <v>8</v>
      </c>
      <c r="AG7621">
        <v>2965</v>
      </c>
      <c r="AH7621">
        <v>980</v>
      </c>
      <c r="AI7621">
        <v>4</v>
      </c>
      <c r="AN7621">
        <v>24.2</v>
      </c>
      <c r="AP7621" t="s">
        <v>59</v>
      </c>
      <c r="AS7621">
        <v>3</v>
      </c>
      <c r="AU7621">
        <v>15031</v>
      </c>
      <c r="AV7621">
        <v>278</v>
      </c>
      <c r="AW7621">
        <v>21</v>
      </c>
      <c r="AX7621">
        <v>15</v>
      </c>
      <c r="AZ7621">
        <v>0</v>
      </c>
      <c r="BA7621">
        <v>7766</v>
      </c>
      <c r="BB7621">
        <f t="shared" si="629"/>
        <v>4233</v>
      </c>
      <c r="BD7621" t="e">
        <f t="shared" si="630"/>
        <v>#N/A</v>
      </c>
      <c r="BE7621">
        <f t="shared" si="631"/>
        <v>0</v>
      </c>
    </row>
    <row r="7622" spans="1:57" x14ac:dyDescent="0.25">
      <c r="A7622" t="s">
        <v>5501</v>
      </c>
      <c r="B7622" t="s">
        <v>5216</v>
      </c>
      <c r="C7622" t="s">
        <v>5217</v>
      </c>
      <c r="D7622" t="s">
        <v>55</v>
      </c>
      <c r="E7622" t="s">
        <v>56</v>
      </c>
      <c r="F7622" s="1">
        <v>40424</v>
      </c>
      <c r="G7622" s="1">
        <v>40418</v>
      </c>
      <c r="H7622" s="1">
        <v>40422</v>
      </c>
      <c r="I7622">
        <v>0</v>
      </c>
      <c r="J7622">
        <v>542</v>
      </c>
      <c r="K7622">
        <v>542</v>
      </c>
      <c r="L7622">
        <v>7421</v>
      </c>
      <c r="M7622" t="b">
        <v>0</v>
      </c>
      <c r="O7622" t="s">
        <v>34</v>
      </c>
      <c r="P7622" s="1">
        <v>40424</v>
      </c>
      <c r="Q7622" t="b">
        <v>0</v>
      </c>
      <c r="R7622" t="b">
        <v>0</v>
      </c>
      <c r="S7622" t="b">
        <v>0</v>
      </c>
      <c r="T7622">
        <v>5</v>
      </c>
      <c r="U7622">
        <v>1</v>
      </c>
      <c r="V7622">
        <v>0</v>
      </c>
      <c r="W7622">
        <v>12</v>
      </c>
      <c r="X7622">
        <v>1</v>
      </c>
      <c r="Y7622">
        <v>1</v>
      </c>
      <c r="Z7622">
        <v>0</v>
      </c>
      <c r="AA7622">
        <v>0</v>
      </c>
      <c r="AB7622">
        <v>1</v>
      </c>
      <c r="AC7622">
        <v>3</v>
      </c>
      <c r="AD7622">
        <v>0</v>
      </c>
      <c r="AE7622">
        <v>1058</v>
      </c>
      <c r="AF7622">
        <v>8</v>
      </c>
      <c r="AG7622">
        <v>2670</v>
      </c>
      <c r="AH7622">
        <v>913</v>
      </c>
      <c r="AI7622">
        <v>3</v>
      </c>
      <c r="AN7622">
        <v>23.8</v>
      </c>
      <c r="AP7622" t="s">
        <v>59</v>
      </c>
      <c r="AS7622">
        <v>0</v>
      </c>
      <c r="AU7622">
        <v>13283</v>
      </c>
      <c r="AV7622">
        <v>107</v>
      </c>
      <c r="AW7622">
        <v>21</v>
      </c>
      <c r="AX7622">
        <v>14</v>
      </c>
      <c r="AZ7622">
        <v>0</v>
      </c>
      <c r="BA7622">
        <v>7421</v>
      </c>
      <c r="BB7622">
        <f t="shared" si="629"/>
        <v>4578</v>
      </c>
      <c r="BD7622" t="e">
        <f t="shared" si="630"/>
        <v>#N/A</v>
      </c>
      <c r="BE7622">
        <f t="shared" si="631"/>
        <v>0</v>
      </c>
    </row>
    <row r="7623" spans="1:57" x14ac:dyDescent="0.25">
      <c r="A7623" t="s">
        <v>5503</v>
      </c>
      <c r="B7623" t="s">
        <v>5216</v>
      </c>
      <c r="C7623" t="s">
        <v>5217</v>
      </c>
      <c r="D7623" t="s">
        <v>55</v>
      </c>
      <c r="E7623" t="s">
        <v>56</v>
      </c>
      <c r="F7623" s="1">
        <v>40408</v>
      </c>
      <c r="G7623" s="1">
        <v>40401</v>
      </c>
      <c r="H7623" s="1">
        <v>40406</v>
      </c>
      <c r="I7623">
        <v>0</v>
      </c>
      <c r="J7623">
        <v>281</v>
      </c>
      <c r="K7623">
        <v>281</v>
      </c>
      <c r="L7623">
        <v>7160</v>
      </c>
      <c r="M7623" t="b">
        <v>0</v>
      </c>
      <c r="O7623" t="s">
        <v>34</v>
      </c>
      <c r="P7623" s="1">
        <v>40408</v>
      </c>
      <c r="Q7623" t="b">
        <v>0</v>
      </c>
      <c r="R7623" t="b">
        <v>0</v>
      </c>
      <c r="S7623" t="b">
        <v>0</v>
      </c>
      <c r="T7623">
        <v>4</v>
      </c>
      <c r="U7623">
        <v>1</v>
      </c>
      <c r="V7623">
        <v>0</v>
      </c>
      <c r="W7623">
        <v>8</v>
      </c>
      <c r="X7623">
        <v>0</v>
      </c>
      <c r="Y7623">
        <v>0</v>
      </c>
      <c r="Z7623">
        <v>0</v>
      </c>
      <c r="AA7623">
        <v>0</v>
      </c>
      <c r="AB7623">
        <v>3</v>
      </c>
      <c r="AC7623">
        <v>0</v>
      </c>
      <c r="AD7623">
        <v>0</v>
      </c>
      <c r="AE7623">
        <v>1001</v>
      </c>
      <c r="AF7623">
        <v>7</v>
      </c>
      <c r="AG7623">
        <v>2488</v>
      </c>
      <c r="AH7623">
        <v>875</v>
      </c>
      <c r="AI7623">
        <v>183</v>
      </c>
      <c r="AN7623">
        <v>24.4</v>
      </c>
      <c r="AP7623" t="s">
        <v>59</v>
      </c>
      <c r="AS7623">
        <v>9</v>
      </c>
      <c r="AU7623">
        <v>11989</v>
      </c>
      <c r="AV7623">
        <v>144</v>
      </c>
      <c r="AW7623">
        <v>21</v>
      </c>
      <c r="AX7623">
        <v>14</v>
      </c>
      <c r="AZ7623">
        <v>0</v>
      </c>
      <c r="BA7623">
        <v>7160</v>
      </c>
      <c r="BB7623">
        <f t="shared" si="629"/>
        <v>4839</v>
      </c>
      <c r="BD7623" t="e">
        <f t="shared" si="630"/>
        <v>#N/A</v>
      </c>
      <c r="BE7623">
        <f t="shared" si="631"/>
        <v>0</v>
      </c>
    </row>
    <row r="7624" spans="1:57" x14ac:dyDescent="0.25">
      <c r="A7624" t="s">
        <v>5505</v>
      </c>
      <c r="B7624" t="s">
        <v>5216</v>
      </c>
      <c r="C7624" t="s">
        <v>5217</v>
      </c>
      <c r="D7624" t="s">
        <v>55</v>
      </c>
      <c r="E7624" t="s">
        <v>56</v>
      </c>
      <c r="F7624" s="1">
        <v>40386</v>
      </c>
      <c r="G7624" s="1">
        <v>40382</v>
      </c>
      <c r="H7624" s="1">
        <v>40385</v>
      </c>
      <c r="I7624">
        <v>0</v>
      </c>
      <c r="J7624">
        <v>0</v>
      </c>
      <c r="K7624">
        <v>1246</v>
      </c>
      <c r="L7624">
        <v>6879</v>
      </c>
      <c r="M7624" t="b">
        <v>1</v>
      </c>
      <c r="O7624" t="s">
        <v>34</v>
      </c>
      <c r="P7624" s="1">
        <v>40386</v>
      </c>
      <c r="Q7624" t="b">
        <v>0</v>
      </c>
      <c r="R7624" t="b">
        <v>0</v>
      </c>
      <c r="S7624" t="b">
        <v>0</v>
      </c>
      <c r="T7624">
        <v>7</v>
      </c>
      <c r="U7624">
        <v>2</v>
      </c>
      <c r="V7624">
        <v>0</v>
      </c>
      <c r="W7624">
        <v>19</v>
      </c>
      <c r="X7624">
        <v>0</v>
      </c>
      <c r="Y7624">
        <v>1</v>
      </c>
      <c r="Z7624">
        <v>0</v>
      </c>
      <c r="AA7624">
        <v>2</v>
      </c>
      <c r="AB7624">
        <v>0</v>
      </c>
      <c r="AC7624">
        <v>5</v>
      </c>
      <c r="AD7624">
        <v>0</v>
      </c>
      <c r="AE7624">
        <v>1646</v>
      </c>
      <c r="AF7624">
        <v>12</v>
      </c>
      <c r="AG7624">
        <v>3829</v>
      </c>
      <c r="AH7624">
        <v>1406</v>
      </c>
      <c r="AI7624">
        <v>254</v>
      </c>
      <c r="AN7624">
        <v>23.2</v>
      </c>
      <c r="AP7624" t="s">
        <v>59</v>
      </c>
      <c r="AS7624">
        <v>5</v>
      </c>
      <c r="AU7624">
        <v>14621</v>
      </c>
      <c r="AV7624">
        <v>133</v>
      </c>
      <c r="AW7624">
        <v>21</v>
      </c>
      <c r="AX7624">
        <v>14</v>
      </c>
      <c r="AZ7624">
        <v>0</v>
      </c>
      <c r="BA7624">
        <v>6879</v>
      </c>
      <c r="BB7624">
        <f t="shared" si="629"/>
        <v>5120</v>
      </c>
      <c r="BD7624" t="e">
        <f t="shared" si="630"/>
        <v>#N/A</v>
      </c>
      <c r="BE7624">
        <f t="shared" si="631"/>
        <v>1</v>
      </c>
    </row>
    <row r="7625" spans="1:57" x14ac:dyDescent="0.25">
      <c r="A7625" t="s">
        <v>5507</v>
      </c>
      <c r="B7625" t="s">
        <v>5216</v>
      </c>
      <c r="C7625" t="s">
        <v>5217</v>
      </c>
      <c r="D7625" t="s">
        <v>55</v>
      </c>
      <c r="E7625" t="s">
        <v>56</v>
      </c>
      <c r="F7625" s="1">
        <v>40365</v>
      </c>
      <c r="G7625" s="1">
        <v>40360</v>
      </c>
      <c r="H7625" s="1">
        <v>40364</v>
      </c>
      <c r="I7625">
        <v>0</v>
      </c>
      <c r="J7625">
        <v>962</v>
      </c>
      <c r="K7625">
        <v>960</v>
      </c>
      <c r="L7625">
        <v>6593</v>
      </c>
      <c r="M7625" t="b">
        <v>0</v>
      </c>
      <c r="O7625" t="s">
        <v>34</v>
      </c>
      <c r="P7625" s="1">
        <v>40365</v>
      </c>
      <c r="Q7625" t="b">
        <v>0</v>
      </c>
      <c r="R7625" t="b">
        <v>0</v>
      </c>
      <c r="S7625" t="b">
        <v>0</v>
      </c>
      <c r="T7625">
        <v>5</v>
      </c>
      <c r="U7625">
        <v>1</v>
      </c>
      <c r="V7625">
        <v>0</v>
      </c>
      <c r="W7625">
        <v>11</v>
      </c>
      <c r="X7625">
        <v>1</v>
      </c>
      <c r="Y7625">
        <v>1</v>
      </c>
      <c r="Z7625">
        <v>0</v>
      </c>
      <c r="AA7625">
        <v>0</v>
      </c>
      <c r="AB7625">
        <v>4</v>
      </c>
      <c r="AC7625">
        <v>1</v>
      </c>
      <c r="AD7625">
        <v>0</v>
      </c>
      <c r="AE7625">
        <v>1270</v>
      </c>
      <c r="AF7625">
        <v>9</v>
      </c>
      <c r="AG7625">
        <v>2981</v>
      </c>
      <c r="AH7625">
        <v>1051</v>
      </c>
      <c r="AI7625">
        <v>207</v>
      </c>
      <c r="AN7625">
        <v>24</v>
      </c>
      <c r="AP7625" t="s">
        <v>59</v>
      </c>
      <c r="AS7625">
        <v>3</v>
      </c>
      <c r="AU7625">
        <v>12313</v>
      </c>
      <c r="AV7625">
        <v>157</v>
      </c>
      <c r="AW7625">
        <v>21</v>
      </c>
      <c r="AX7625">
        <v>14</v>
      </c>
      <c r="AZ7625">
        <v>0</v>
      </c>
      <c r="BA7625">
        <v>6593</v>
      </c>
      <c r="BB7625">
        <f t="shared" si="629"/>
        <v>5406</v>
      </c>
      <c r="BD7625" t="e">
        <f t="shared" si="630"/>
        <v>#N/A</v>
      </c>
      <c r="BE7625">
        <f t="shared" si="631"/>
        <v>0</v>
      </c>
    </row>
    <row r="7626" spans="1:57" x14ac:dyDescent="0.25">
      <c r="A7626" t="s">
        <v>5509</v>
      </c>
      <c r="B7626" t="s">
        <v>5216</v>
      </c>
      <c r="C7626" t="s">
        <v>5217</v>
      </c>
      <c r="D7626" t="s">
        <v>55</v>
      </c>
      <c r="E7626" t="s">
        <v>56</v>
      </c>
      <c r="F7626" s="1">
        <v>40340</v>
      </c>
      <c r="G7626" s="1">
        <v>40337</v>
      </c>
      <c r="H7626" s="1">
        <v>40339</v>
      </c>
      <c r="I7626">
        <v>0</v>
      </c>
      <c r="J7626">
        <v>652</v>
      </c>
      <c r="K7626">
        <v>650</v>
      </c>
      <c r="L7626">
        <v>6283</v>
      </c>
      <c r="M7626" t="b">
        <v>0</v>
      </c>
      <c r="O7626" t="s">
        <v>34</v>
      </c>
      <c r="P7626" s="1">
        <v>40340</v>
      </c>
      <c r="Q7626" t="b">
        <v>0</v>
      </c>
      <c r="R7626" t="b">
        <v>0</v>
      </c>
      <c r="S7626" t="b">
        <v>0</v>
      </c>
      <c r="T7626">
        <v>4</v>
      </c>
      <c r="U7626">
        <v>1</v>
      </c>
      <c r="V7626">
        <v>0</v>
      </c>
      <c r="W7626">
        <v>9</v>
      </c>
      <c r="X7626">
        <v>0</v>
      </c>
      <c r="Y7626">
        <v>1</v>
      </c>
      <c r="Z7626">
        <v>0</v>
      </c>
      <c r="AA7626">
        <v>1</v>
      </c>
      <c r="AB7626">
        <v>4</v>
      </c>
      <c r="AC7626">
        <v>1</v>
      </c>
      <c r="AD7626">
        <v>0</v>
      </c>
      <c r="AE7626">
        <v>1177</v>
      </c>
      <c r="AF7626">
        <v>8</v>
      </c>
      <c r="AG7626">
        <v>2698</v>
      </c>
      <c r="AH7626">
        <v>979</v>
      </c>
      <c r="AI7626">
        <v>155</v>
      </c>
      <c r="AN7626">
        <v>24.2</v>
      </c>
      <c r="AP7626" t="s">
        <v>59</v>
      </c>
      <c r="AS7626">
        <v>2</v>
      </c>
      <c r="AU7626">
        <v>10331</v>
      </c>
      <c r="AV7626">
        <v>147</v>
      </c>
      <c r="AW7626">
        <v>21</v>
      </c>
      <c r="AX7626">
        <v>14</v>
      </c>
      <c r="AZ7626">
        <v>0</v>
      </c>
      <c r="BA7626">
        <v>6283</v>
      </c>
      <c r="BB7626">
        <f t="shared" si="629"/>
        <v>5716</v>
      </c>
      <c r="BD7626" t="e">
        <f t="shared" si="630"/>
        <v>#N/A</v>
      </c>
      <c r="BE7626">
        <f t="shared" si="631"/>
        <v>0</v>
      </c>
    </row>
    <row r="7627" spans="1:57" x14ac:dyDescent="0.25">
      <c r="A7627" t="s">
        <v>5511</v>
      </c>
      <c r="B7627" t="s">
        <v>5216</v>
      </c>
      <c r="C7627" t="s">
        <v>5217</v>
      </c>
      <c r="D7627" t="s">
        <v>55</v>
      </c>
      <c r="E7627" t="s">
        <v>56</v>
      </c>
      <c r="F7627" s="1">
        <v>40319</v>
      </c>
      <c r="G7627" s="1">
        <v>40314</v>
      </c>
      <c r="H7627" s="1">
        <v>40318</v>
      </c>
      <c r="J7627">
        <v>265</v>
      </c>
      <c r="K7627">
        <v>263</v>
      </c>
      <c r="L7627">
        <v>5896</v>
      </c>
      <c r="M7627" t="b">
        <v>0</v>
      </c>
      <c r="O7627" t="s">
        <v>34</v>
      </c>
      <c r="Q7627" t="b">
        <v>0</v>
      </c>
      <c r="R7627" t="b">
        <v>0</v>
      </c>
      <c r="S7627" t="b">
        <v>0</v>
      </c>
      <c r="T7627">
        <v>4.9569999999999999</v>
      </c>
      <c r="U7627">
        <v>1.609</v>
      </c>
      <c r="V7627">
        <v>0.15</v>
      </c>
      <c r="W7627">
        <v>6.2750000000000004</v>
      </c>
      <c r="X7627">
        <v>0.22500000000000001</v>
      </c>
      <c r="Y7627">
        <v>0.35099999999999998</v>
      </c>
      <c r="Z7627">
        <v>0.191</v>
      </c>
      <c r="AA7627">
        <v>9.7000000000000003E-2</v>
      </c>
      <c r="AB7627">
        <v>5.61</v>
      </c>
      <c r="AC7627">
        <v>1.629</v>
      </c>
      <c r="AD7627">
        <v>0.68400000000000005</v>
      </c>
      <c r="AE7627">
        <v>1236.47</v>
      </c>
      <c r="AF7627">
        <v>8.5969999999999995</v>
      </c>
      <c r="AG7627">
        <v>2761.3449999999998</v>
      </c>
      <c r="AH7627">
        <v>1045.2170000000001</v>
      </c>
      <c r="AI7627">
        <v>218.36600000000001</v>
      </c>
      <c r="AN7627">
        <v>24.1</v>
      </c>
      <c r="AP7627" t="s">
        <v>59</v>
      </c>
      <c r="AS7627">
        <v>2</v>
      </c>
      <c r="AU7627">
        <v>7946</v>
      </c>
      <c r="AV7627">
        <v>87</v>
      </c>
      <c r="AW7627">
        <v>20</v>
      </c>
      <c r="AX7627">
        <v>14</v>
      </c>
      <c r="AZ7627">
        <v>0</v>
      </c>
      <c r="BA7627">
        <v>5896</v>
      </c>
      <c r="BB7627">
        <f t="shared" si="629"/>
        <v>6103</v>
      </c>
      <c r="BD7627" t="e">
        <f t="shared" si="630"/>
        <v>#N/A</v>
      </c>
      <c r="BE7627">
        <f t="shared" si="631"/>
        <v>0</v>
      </c>
    </row>
    <row r="7628" spans="1:57" x14ac:dyDescent="0.25">
      <c r="A7628" t="s">
        <v>5513</v>
      </c>
      <c r="B7628" t="s">
        <v>5216</v>
      </c>
      <c r="C7628" t="s">
        <v>5217</v>
      </c>
      <c r="D7628" t="s">
        <v>55</v>
      </c>
      <c r="E7628" t="s">
        <v>56</v>
      </c>
      <c r="F7628" s="1">
        <v>40298</v>
      </c>
      <c r="G7628" s="1">
        <v>40295</v>
      </c>
      <c r="H7628" s="1">
        <v>40297</v>
      </c>
      <c r="J7628">
        <v>1703</v>
      </c>
      <c r="K7628">
        <v>1703</v>
      </c>
      <c r="L7628">
        <v>5633</v>
      </c>
      <c r="M7628" t="b">
        <v>1</v>
      </c>
      <c r="O7628" t="s">
        <v>34</v>
      </c>
      <c r="Q7628" t="b">
        <v>0</v>
      </c>
      <c r="R7628" t="b">
        <v>0</v>
      </c>
      <c r="S7628" t="b">
        <v>0</v>
      </c>
      <c r="T7628">
        <v>7.0289999999999999</v>
      </c>
      <c r="U7628">
        <v>2.093</v>
      </c>
      <c r="V7628">
        <v>0.09</v>
      </c>
      <c r="W7628">
        <v>19.170000000000002</v>
      </c>
      <c r="X7628">
        <v>0.84099999999999997</v>
      </c>
      <c r="Y7628">
        <v>1.145</v>
      </c>
      <c r="Z7628">
        <v>0.23400000000000001</v>
      </c>
      <c r="AA7628">
        <v>0.151</v>
      </c>
      <c r="AB7628">
        <v>4.2679999999999998</v>
      </c>
      <c r="AC7628">
        <v>0.87</v>
      </c>
      <c r="AD7628">
        <v>0.314</v>
      </c>
      <c r="AE7628">
        <v>1162.1669999999999</v>
      </c>
      <c r="AF7628">
        <v>9.9209999999999994</v>
      </c>
      <c r="AG7628">
        <v>3061.0129999999999</v>
      </c>
      <c r="AH7628">
        <v>1021.326</v>
      </c>
      <c r="AI7628">
        <v>212.28</v>
      </c>
      <c r="AN7628">
        <v>23.7</v>
      </c>
      <c r="AP7628" t="s">
        <v>59</v>
      </c>
      <c r="AS7628">
        <v>12</v>
      </c>
      <c r="AU7628">
        <v>25523</v>
      </c>
      <c r="AV7628">
        <v>339</v>
      </c>
      <c r="AW7628">
        <v>22</v>
      </c>
      <c r="AX7628">
        <v>16</v>
      </c>
      <c r="AZ7628">
        <v>0</v>
      </c>
      <c r="BA7628">
        <v>5633</v>
      </c>
      <c r="BB7628">
        <f t="shared" si="629"/>
        <v>6366</v>
      </c>
      <c r="BD7628" t="e">
        <f t="shared" si="630"/>
        <v>#N/A</v>
      </c>
      <c r="BE7628">
        <f t="shared" si="631"/>
        <v>1</v>
      </c>
    </row>
    <row r="7629" spans="1:57" x14ac:dyDescent="0.25">
      <c r="A7629" t="s">
        <v>5515</v>
      </c>
      <c r="B7629" t="s">
        <v>5216</v>
      </c>
      <c r="C7629" t="s">
        <v>5217</v>
      </c>
      <c r="D7629" t="s">
        <v>55</v>
      </c>
      <c r="E7629" t="s">
        <v>56</v>
      </c>
      <c r="F7629" s="1">
        <v>40269</v>
      </c>
      <c r="G7629" s="1">
        <v>40266</v>
      </c>
      <c r="H7629" s="1">
        <v>40268</v>
      </c>
      <c r="J7629">
        <v>1242</v>
      </c>
      <c r="K7629">
        <v>1242</v>
      </c>
      <c r="L7629">
        <v>5172</v>
      </c>
      <c r="M7629" t="b">
        <v>0</v>
      </c>
      <c r="O7629" t="s">
        <v>34</v>
      </c>
      <c r="Q7629" t="b">
        <v>0</v>
      </c>
      <c r="R7629" t="b">
        <v>0</v>
      </c>
      <c r="S7629" t="b">
        <v>0</v>
      </c>
      <c r="T7629">
        <v>5.5380000000000003</v>
      </c>
      <c r="U7629">
        <v>1.3160000000000001</v>
      </c>
      <c r="V7629">
        <v>4.4999999999999998E-2</v>
      </c>
      <c r="W7629">
        <v>16.631</v>
      </c>
      <c r="X7629">
        <v>0.86</v>
      </c>
      <c r="Y7629">
        <v>0.78600000000000003</v>
      </c>
      <c r="Z7629">
        <v>0.45500000000000002</v>
      </c>
      <c r="AA7629">
        <v>0.12</v>
      </c>
      <c r="AB7629">
        <v>4.8609999999999998</v>
      </c>
      <c r="AC7629">
        <v>1.5980000000000001</v>
      </c>
      <c r="AD7629">
        <v>0.246</v>
      </c>
      <c r="AE7629">
        <v>1205.518</v>
      </c>
      <c r="AF7629">
        <v>10.337</v>
      </c>
      <c r="AG7629">
        <v>2855.5120000000002</v>
      </c>
      <c r="AH7629">
        <v>1036.9870000000001</v>
      </c>
      <c r="AI7629">
        <v>207.99199999999999</v>
      </c>
      <c r="AN7629">
        <v>24.3</v>
      </c>
      <c r="AP7629" t="s">
        <v>59</v>
      </c>
      <c r="AS7629">
        <v>9</v>
      </c>
      <c r="AU7629">
        <v>22640</v>
      </c>
      <c r="AV7629">
        <v>239</v>
      </c>
      <c r="AW7629">
        <v>22</v>
      </c>
      <c r="AX7629">
        <v>15</v>
      </c>
      <c r="AZ7629">
        <v>0</v>
      </c>
      <c r="BA7629">
        <v>5172</v>
      </c>
      <c r="BB7629">
        <f t="shared" si="629"/>
        <v>6827</v>
      </c>
      <c r="BD7629" t="e">
        <f t="shared" si="630"/>
        <v>#N/A</v>
      </c>
      <c r="BE7629">
        <f t="shared" si="631"/>
        <v>0</v>
      </c>
    </row>
    <row r="7630" spans="1:57" x14ac:dyDescent="0.25">
      <c r="A7630" t="s">
        <v>5517</v>
      </c>
      <c r="B7630" t="s">
        <v>5216</v>
      </c>
      <c r="C7630" t="s">
        <v>5217</v>
      </c>
      <c r="D7630" t="s">
        <v>55</v>
      </c>
      <c r="E7630" t="s">
        <v>56</v>
      </c>
      <c r="F7630" s="1">
        <v>40245</v>
      </c>
      <c r="G7630" s="1">
        <v>40239</v>
      </c>
      <c r="H7630" s="1">
        <v>40242</v>
      </c>
      <c r="J7630">
        <v>841</v>
      </c>
      <c r="K7630">
        <v>849</v>
      </c>
      <c r="L7630">
        <v>4779</v>
      </c>
      <c r="M7630" t="b">
        <v>0</v>
      </c>
      <c r="O7630" t="s">
        <v>34</v>
      </c>
      <c r="Q7630" t="b">
        <v>0</v>
      </c>
      <c r="R7630" t="b">
        <v>0</v>
      </c>
      <c r="S7630" t="b">
        <v>0</v>
      </c>
      <c r="T7630">
        <v>6.1109999999999998</v>
      </c>
      <c r="U7630">
        <v>1.571</v>
      </c>
      <c r="V7630">
        <v>3.2000000000000001E-2</v>
      </c>
      <c r="W7630">
        <v>11.462999999999999</v>
      </c>
      <c r="X7630">
        <v>0.68300000000000005</v>
      </c>
      <c r="Y7630">
        <v>0.127</v>
      </c>
      <c r="Z7630">
        <v>8.5999999999999993E-2</v>
      </c>
      <c r="AA7630">
        <v>0.70499999999999996</v>
      </c>
      <c r="AB7630">
        <v>4.6340000000000003</v>
      </c>
      <c r="AC7630">
        <v>2.7410000000000001</v>
      </c>
      <c r="AD7630">
        <v>0.57399999999999995</v>
      </c>
      <c r="AE7630">
        <v>1102.51</v>
      </c>
      <c r="AF7630">
        <v>9.5359999999999996</v>
      </c>
      <c r="AG7630">
        <v>2705.1109999999999</v>
      </c>
      <c r="AH7630">
        <v>962.50599999999997</v>
      </c>
      <c r="AI7630">
        <v>189.68600000000001</v>
      </c>
      <c r="AN7630">
        <v>23.7</v>
      </c>
      <c r="AP7630" t="s">
        <v>59</v>
      </c>
      <c r="AS7630">
        <v>5</v>
      </c>
      <c r="AU7630">
        <v>18073</v>
      </c>
      <c r="AV7630">
        <v>325</v>
      </c>
      <c r="AW7630">
        <v>21</v>
      </c>
      <c r="AX7630">
        <v>16</v>
      </c>
      <c r="AZ7630">
        <v>0</v>
      </c>
      <c r="BA7630">
        <v>4779</v>
      </c>
      <c r="BB7630">
        <f t="shared" si="629"/>
        <v>7220</v>
      </c>
      <c r="BD7630" t="e">
        <f t="shared" si="630"/>
        <v>#N/A</v>
      </c>
      <c r="BE7630">
        <f t="shared" si="631"/>
        <v>0</v>
      </c>
    </row>
    <row r="7631" spans="1:57" x14ac:dyDescent="0.25">
      <c r="A7631" t="s">
        <v>5519</v>
      </c>
      <c r="B7631" t="s">
        <v>5216</v>
      </c>
      <c r="C7631" t="s">
        <v>5217</v>
      </c>
      <c r="D7631" t="s">
        <v>55</v>
      </c>
      <c r="E7631" t="s">
        <v>56</v>
      </c>
      <c r="F7631" s="1">
        <v>40217</v>
      </c>
      <c r="G7631" s="1">
        <v>40213</v>
      </c>
      <c r="H7631" s="1">
        <v>40215</v>
      </c>
      <c r="J7631">
        <v>375</v>
      </c>
      <c r="K7631">
        <v>383</v>
      </c>
      <c r="L7631">
        <v>4313</v>
      </c>
      <c r="M7631" t="b">
        <v>0</v>
      </c>
      <c r="O7631" t="s">
        <v>289</v>
      </c>
      <c r="Q7631" t="b">
        <v>0</v>
      </c>
      <c r="R7631" t="b">
        <v>0</v>
      </c>
      <c r="S7631" t="b">
        <v>0</v>
      </c>
      <c r="T7631">
        <v>4.6929999999999996</v>
      </c>
      <c r="U7631">
        <v>1.9330000000000001</v>
      </c>
      <c r="V7631">
        <v>0.38300000000000001</v>
      </c>
      <c r="W7631">
        <v>8.7070000000000007</v>
      </c>
      <c r="X7631">
        <v>3.4279999999999999</v>
      </c>
      <c r="Y7631">
        <v>0.379</v>
      </c>
      <c r="Z7631">
        <v>0.96299999999999997</v>
      </c>
      <c r="AA7631">
        <v>0.26600000000000001</v>
      </c>
      <c r="AB7631">
        <v>0.27200000000000002</v>
      </c>
      <c r="AC7631">
        <v>0.95899999999999996</v>
      </c>
      <c r="AD7631">
        <v>0.24199999999999999</v>
      </c>
      <c r="AE7631">
        <v>1653.7850000000001</v>
      </c>
      <c r="AF7631">
        <v>11.849</v>
      </c>
      <c r="AG7631">
        <v>3980.4859999999999</v>
      </c>
      <c r="AH7631">
        <v>1333.268</v>
      </c>
      <c r="AI7631">
        <v>387.24200000000002</v>
      </c>
      <c r="AN7631">
        <v>23.5</v>
      </c>
      <c r="AP7631" t="s">
        <v>59</v>
      </c>
      <c r="AS7631">
        <v>2</v>
      </c>
      <c r="AU7631">
        <v>10078</v>
      </c>
      <c r="AV7631">
        <v>138</v>
      </c>
      <c r="AW7631">
        <v>21</v>
      </c>
      <c r="AX7631">
        <v>14</v>
      </c>
      <c r="AZ7631">
        <v>0</v>
      </c>
      <c r="BA7631">
        <v>4313</v>
      </c>
      <c r="BB7631">
        <f t="shared" si="629"/>
        <v>7686</v>
      </c>
      <c r="BD7631" t="e">
        <f t="shared" si="630"/>
        <v>#N/A</v>
      </c>
      <c r="BE7631">
        <f t="shared" si="631"/>
        <v>0</v>
      </c>
    </row>
    <row r="7632" spans="1:57" x14ac:dyDescent="0.25">
      <c r="A7632" t="s">
        <v>5521</v>
      </c>
      <c r="B7632" t="s">
        <v>5216</v>
      </c>
      <c r="C7632" t="s">
        <v>5217</v>
      </c>
      <c r="D7632" t="s">
        <v>55</v>
      </c>
      <c r="E7632" t="s">
        <v>56</v>
      </c>
      <c r="F7632" s="1">
        <v>40196</v>
      </c>
      <c r="G7632" s="1">
        <v>40191</v>
      </c>
      <c r="H7632" s="1">
        <v>40193</v>
      </c>
      <c r="J7632">
        <v>0</v>
      </c>
      <c r="K7632">
        <v>1374</v>
      </c>
      <c r="L7632">
        <v>3930</v>
      </c>
      <c r="M7632" t="b">
        <v>1</v>
      </c>
      <c r="O7632" t="s">
        <v>289</v>
      </c>
      <c r="Q7632" t="b">
        <v>0</v>
      </c>
      <c r="R7632" t="b">
        <v>0</v>
      </c>
      <c r="S7632" t="b">
        <v>0</v>
      </c>
      <c r="T7632">
        <v>5.53</v>
      </c>
      <c r="U7632">
        <v>1.575</v>
      </c>
      <c r="V7632">
        <v>0.27900000000000003</v>
      </c>
      <c r="W7632">
        <v>18.521000000000001</v>
      </c>
      <c r="X7632">
        <v>0.23499999999999999</v>
      </c>
      <c r="Y7632">
        <v>0.96</v>
      </c>
      <c r="Z7632">
        <v>0.41399999999999998</v>
      </c>
      <c r="AA7632">
        <v>0.99399999999999999</v>
      </c>
      <c r="AB7632">
        <v>9.9629999999999992</v>
      </c>
      <c r="AC7632">
        <v>4.3140000000000001</v>
      </c>
      <c r="AD7632">
        <v>2.9000000000000001E-2</v>
      </c>
      <c r="AE7632">
        <v>1265.183</v>
      </c>
      <c r="AF7632">
        <v>11.148</v>
      </c>
      <c r="AG7632">
        <v>3016.5889999999999</v>
      </c>
      <c r="AH7632">
        <v>1096.423</v>
      </c>
      <c r="AI7632">
        <v>233.12299999999999</v>
      </c>
      <c r="AN7632">
        <v>23.3</v>
      </c>
      <c r="AP7632" t="s">
        <v>59</v>
      </c>
      <c r="AS7632">
        <v>9</v>
      </c>
      <c r="AU7632">
        <v>16231</v>
      </c>
      <c r="AV7632">
        <v>321</v>
      </c>
      <c r="AW7632">
        <v>21</v>
      </c>
      <c r="AX7632">
        <v>16</v>
      </c>
      <c r="AZ7632">
        <v>0</v>
      </c>
      <c r="BA7632">
        <v>3930</v>
      </c>
      <c r="BB7632">
        <f t="shared" si="629"/>
        <v>8069</v>
      </c>
      <c r="BD7632" t="e">
        <f t="shared" si="630"/>
        <v>#N/A</v>
      </c>
      <c r="BE7632">
        <f t="shared" si="631"/>
        <v>1</v>
      </c>
    </row>
    <row r="7633" spans="1:57" x14ac:dyDescent="0.25">
      <c r="A7633" t="s">
        <v>5523</v>
      </c>
      <c r="B7633" t="s">
        <v>5216</v>
      </c>
      <c r="C7633" t="s">
        <v>5217</v>
      </c>
      <c r="D7633" t="s">
        <v>55</v>
      </c>
      <c r="E7633" t="s">
        <v>56</v>
      </c>
      <c r="F7633" s="1">
        <v>40182</v>
      </c>
      <c r="G7633" s="1">
        <v>40172</v>
      </c>
      <c r="H7633" s="1">
        <v>40177</v>
      </c>
      <c r="J7633">
        <v>0</v>
      </c>
      <c r="K7633">
        <v>1082</v>
      </c>
      <c r="L7633">
        <v>3638</v>
      </c>
      <c r="M7633" t="b">
        <v>0</v>
      </c>
      <c r="O7633" t="s">
        <v>289</v>
      </c>
      <c r="Q7633" t="b">
        <v>0</v>
      </c>
      <c r="R7633" t="b">
        <v>0</v>
      </c>
      <c r="S7633" t="b">
        <v>0</v>
      </c>
      <c r="T7633">
        <v>4.8550000000000004</v>
      </c>
      <c r="U7633">
        <v>1.179</v>
      </c>
      <c r="V7633">
        <v>0.35</v>
      </c>
      <c r="W7633">
        <v>17.460999999999999</v>
      </c>
      <c r="X7633">
        <v>2.8279999999999998</v>
      </c>
      <c r="Y7633">
        <v>0.79300000000000004</v>
      </c>
      <c r="Z7633">
        <v>0.153</v>
      </c>
      <c r="AA7633">
        <v>3.4340000000000002</v>
      </c>
      <c r="AB7633">
        <v>3.6349999999999998</v>
      </c>
      <c r="AC7633">
        <v>4.5270000000000001</v>
      </c>
      <c r="AD7633">
        <v>0.34200000000000003</v>
      </c>
      <c r="AE7633">
        <v>1688.867</v>
      </c>
      <c r="AF7633">
        <v>13.675000000000001</v>
      </c>
      <c r="AG7633">
        <v>4354.88</v>
      </c>
      <c r="AH7633">
        <v>1479.2449999999999</v>
      </c>
      <c r="AI7633">
        <v>270.36200000000002</v>
      </c>
      <c r="AN7633">
        <v>24.2</v>
      </c>
      <c r="AP7633" t="s">
        <v>59</v>
      </c>
      <c r="AS7633">
        <v>18</v>
      </c>
      <c r="AU7633">
        <v>20448</v>
      </c>
      <c r="AV7633">
        <v>237</v>
      </c>
      <c r="AW7633">
        <v>22</v>
      </c>
      <c r="AX7633">
        <v>15</v>
      </c>
      <c r="AZ7633">
        <v>0</v>
      </c>
      <c r="BA7633">
        <v>3638</v>
      </c>
      <c r="BB7633">
        <f t="shared" si="629"/>
        <v>8361</v>
      </c>
      <c r="BD7633" t="e">
        <f t="shared" si="630"/>
        <v>#N/A</v>
      </c>
      <c r="BE7633">
        <f t="shared" si="631"/>
        <v>0</v>
      </c>
    </row>
    <row r="7634" spans="1:57" x14ac:dyDescent="0.25">
      <c r="A7634" t="s">
        <v>5525</v>
      </c>
      <c r="B7634" t="s">
        <v>5216</v>
      </c>
      <c r="C7634" t="s">
        <v>5217</v>
      </c>
      <c r="D7634" t="s">
        <v>55</v>
      </c>
      <c r="E7634" t="s">
        <v>56</v>
      </c>
      <c r="F7634" s="1">
        <v>40157</v>
      </c>
      <c r="G7634" s="1">
        <v>40153</v>
      </c>
      <c r="H7634" s="1">
        <v>40156</v>
      </c>
      <c r="J7634">
        <v>500</v>
      </c>
      <c r="K7634">
        <v>747</v>
      </c>
      <c r="L7634">
        <v>3303</v>
      </c>
      <c r="M7634" t="b">
        <v>0</v>
      </c>
      <c r="O7634" t="s">
        <v>289</v>
      </c>
      <c r="Q7634" t="b">
        <v>0</v>
      </c>
      <c r="R7634" t="b">
        <v>0</v>
      </c>
      <c r="S7634" t="b">
        <v>0</v>
      </c>
      <c r="T7634">
        <v>3.4790000000000001</v>
      </c>
      <c r="U7634">
        <v>0.67700000000000005</v>
      </c>
      <c r="V7634">
        <v>8.3000000000000004E-2</v>
      </c>
      <c r="W7634">
        <v>9.5570000000000004</v>
      </c>
      <c r="X7634">
        <v>0.47799999999999998</v>
      </c>
      <c r="Y7634">
        <v>0.60399999999999998</v>
      </c>
      <c r="Z7634">
        <v>0.23</v>
      </c>
      <c r="AA7634">
        <v>0.11799999999999999</v>
      </c>
      <c r="AB7634">
        <v>6.5869999999999997</v>
      </c>
      <c r="AC7634">
        <v>0.83899999999999997</v>
      </c>
      <c r="AD7634">
        <v>0.36699999999999999</v>
      </c>
      <c r="AE7634">
        <v>1029.6089999999999</v>
      </c>
      <c r="AF7634">
        <v>11.055</v>
      </c>
      <c r="AG7634">
        <v>2204.6880000000001</v>
      </c>
      <c r="AH7634">
        <v>963.82</v>
      </c>
      <c r="AI7634">
        <v>184.15100000000001</v>
      </c>
      <c r="AN7634">
        <v>23.4</v>
      </c>
      <c r="AP7634" t="s">
        <v>59</v>
      </c>
      <c r="AS7634">
        <v>5</v>
      </c>
      <c r="AU7634">
        <v>15556</v>
      </c>
      <c r="AV7634">
        <v>349</v>
      </c>
      <c r="AW7634">
        <v>21</v>
      </c>
      <c r="AX7634">
        <v>16</v>
      </c>
      <c r="AZ7634">
        <v>0</v>
      </c>
      <c r="BA7634">
        <v>3303</v>
      </c>
      <c r="BB7634">
        <f t="shared" si="629"/>
        <v>8696</v>
      </c>
      <c r="BD7634" t="e">
        <f t="shared" si="630"/>
        <v>#N/A</v>
      </c>
      <c r="BE7634">
        <f t="shared" si="631"/>
        <v>0</v>
      </c>
    </row>
    <row r="7635" spans="1:57" x14ac:dyDescent="0.25">
      <c r="A7635" t="s">
        <v>5527</v>
      </c>
      <c r="B7635" t="s">
        <v>5216</v>
      </c>
      <c r="C7635" t="s">
        <v>5217</v>
      </c>
      <c r="D7635" t="s">
        <v>55</v>
      </c>
      <c r="E7635" t="s">
        <v>56</v>
      </c>
      <c r="F7635" s="1">
        <v>40136</v>
      </c>
      <c r="G7635" s="1">
        <v>40131</v>
      </c>
      <c r="H7635" s="1">
        <v>40135</v>
      </c>
      <c r="J7635">
        <v>393</v>
      </c>
      <c r="K7635">
        <v>393</v>
      </c>
      <c r="L7635">
        <v>2949</v>
      </c>
      <c r="M7635" t="b">
        <v>0</v>
      </c>
      <c r="O7635" t="s">
        <v>289</v>
      </c>
      <c r="Q7635" t="b">
        <v>0</v>
      </c>
      <c r="R7635" t="b">
        <v>0</v>
      </c>
      <c r="S7635" t="b">
        <v>0</v>
      </c>
      <c r="T7635">
        <v>12.006</v>
      </c>
      <c r="U7635">
        <v>3.5979999999999999</v>
      </c>
      <c r="V7635">
        <v>0.82</v>
      </c>
      <c r="W7635">
        <v>36.89</v>
      </c>
      <c r="X7635">
        <v>2.3109999999999999</v>
      </c>
      <c r="Y7635">
        <v>0.27200000000000002</v>
      </c>
      <c r="Z7635">
        <v>0.187</v>
      </c>
      <c r="AA7635">
        <v>0.29899999999999999</v>
      </c>
      <c r="AB7635">
        <v>5.1340000000000003</v>
      </c>
      <c r="AC7635">
        <v>4.71</v>
      </c>
      <c r="AD7635">
        <v>1.006</v>
      </c>
      <c r="AE7635">
        <v>1545.683</v>
      </c>
      <c r="AF7635">
        <v>19.895</v>
      </c>
      <c r="AG7635">
        <v>3815.43</v>
      </c>
      <c r="AH7635">
        <v>1712.203</v>
      </c>
      <c r="AI7635">
        <v>379.28100000000001</v>
      </c>
      <c r="AN7635">
        <v>25.4</v>
      </c>
      <c r="AP7635" t="s">
        <v>59</v>
      </c>
      <c r="AS7635">
        <v>21</v>
      </c>
      <c r="AU7635">
        <v>23795</v>
      </c>
      <c r="AV7635">
        <v>895</v>
      </c>
      <c r="AW7635">
        <v>22</v>
      </c>
      <c r="AX7635">
        <v>17</v>
      </c>
      <c r="AZ7635">
        <v>0</v>
      </c>
      <c r="BA7635">
        <v>2949</v>
      </c>
      <c r="BB7635">
        <f t="shared" si="629"/>
        <v>9050</v>
      </c>
      <c r="BD7635" t="e">
        <f t="shared" si="630"/>
        <v>#N/A</v>
      </c>
      <c r="BE7635">
        <f t="shared" si="631"/>
        <v>0</v>
      </c>
    </row>
    <row r="7636" spans="1:57" x14ac:dyDescent="0.25">
      <c r="A7636" t="s">
        <v>5529</v>
      </c>
      <c r="B7636" t="s">
        <v>5216</v>
      </c>
      <c r="C7636" t="s">
        <v>5217</v>
      </c>
      <c r="D7636" t="s">
        <v>55</v>
      </c>
      <c r="E7636" t="s">
        <v>56</v>
      </c>
      <c r="F7636" s="1">
        <v>40115</v>
      </c>
      <c r="G7636" s="1">
        <v>40111</v>
      </c>
      <c r="H7636" s="1">
        <v>40114</v>
      </c>
      <c r="J7636">
        <v>1231</v>
      </c>
      <c r="K7636">
        <v>2556</v>
      </c>
      <c r="L7636">
        <v>2556</v>
      </c>
      <c r="M7636" t="b">
        <v>1</v>
      </c>
      <c r="O7636" t="s">
        <v>289</v>
      </c>
      <c r="Q7636" t="b">
        <v>0</v>
      </c>
      <c r="R7636" t="b">
        <v>0</v>
      </c>
      <c r="S7636" t="b">
        <v>0</v>
      </c>
      <c r="T7636">
        <v>5.7619999999999996</v>
      </c>
      <c r="U7636">
        <v>1.21</v>
      </c>
      <c r="V7636">
        <v>0.52600000000000002</v>
      </c>
      <c r="W7636">
        <v>31.484000000000002</v>
      </c>
      <c r="X7636">
        <v>0.53100000000000003</v>
      </c>
      <c r="Y7636">
        <v>1.6919999999999999</v>
      </c>
      <c r="Z7636">
        <v>0.58399999999999996</v>
      </c>
      <c r="AA7636">
        <v>0.115</v>
      </c>
      <c r="AB7636">
        <v>3.7549999999999999</v>
      </c>
      <c r="AC7636">
        <v>2.2200000000000002</v>
      </c>
      <c r="AD7636">
        <v>0.19800000000000001</v>
      </c>
      <c r="AE7636">
        <v>1160.0630000000001</v>
      </c>
      <c r="AF7636">
        <v>10.121</v>
      </c>
      <c r="AG7636">
        <v>2794.2289999999998</v>
      </c>
      <c r="AH7636">
        <v>1030.373</v>
      </c>
      <c r="AI7636">
        <v>211.39099999999999</v>
      </c>
      <c r="AN7636">
        <v>24.4</v>
      </c>
      <c r="AP7636" t="s">
        <v>59</v>
      </c>
      <c r="AS7636">
        <v>39</v>
      </c>
      <c r="AU7636">
        <v>33990</v>
      </c>
      <c r="AV7636">
        <v>1305</v>
      </c>
      <c r="AW7636">
        <v>22</v>
      </c>
      <c r="AX7636">
        <v>18</v>
      </c>
      <c r="AZ7636">
        <v>0</v>
      </c>
      <c r="BA7636">
        <v>2556</v>
      </c>
      <c r="BB7636">
        <f t="shared" si="629"/>
        <v>9443</v>
      </c>
      <c r="BD7636" t="e">
        <f t="shared" si="630"/>
        <v>#N/A</v>
      </c>
      <c r="BE7636">
        <f t="shared" si="631"/>
        <v>1</v>
      </c>
    </row>
    <row r="7637" spans="1:57" x14ac:dyDescent="0.25">
      <c r="A7637" t="s">
        <v>5531</v>
      </c>
      <c r="B7637" t="s">
        <v>5216</v>
      </c>
      <c r="C7637" t="s">
        <v>5217</v>
      </c>
      <c r="D7637" t="s">
        <v>55</v>
      </c>
      <c r="E7637" t="s">
        <v>56</v>
      </c>
      <c r="F7637" s="1">
        <v>40095</v>
      </c>
      <c r="G7637" s="1">
        <v>40091</v>
      </c>
      <c r="H7637" s="1">
        <v>40093</v>
      </c>
      <c r="J7637">
        <v>855</v>
      </c>
      <c r="K7637">
        <v>2180</v>
      </c>
      <c r="L7637">
        <v>2180</v>
      </c>
      <c r="M7637" t="b">
        <v>0</v>
      </c>
      <c r="O7637" t="s">
        <v>289</v>
      </c>
      <c r="Q7637" t="b">
        <v>0</v>
      </c>
      <c r="R7637" t="b">
        <v>0</v>
      </c>
      <c r="S7637" t="b">
        <v>0</v>
      </c>
      <c r="T7637">
        <v>6.0709999999999997</v>
      </c>
      <c r="U7637">
        <v>1.875</v>
      </c>
      <c r="V7637">
        <v>0.45100000000000001</v>
      </c>
      <c r="W7637">
        <v>25.087</v>
      </c>
      <c r="X7637">
        <v>0.251</v>
      </c>
      <c r="Y7637">
        <v>1.419</v>
      </c>
      <c r="Z7637">
        <v>0.63900000000000001</v>
      </c>
      <c r="AA7637">
        <v>0.14099999999999999</v>
      </c>
      <c r="AB7637">
        <v>5.4569999999999999</v>
      </c>
      <c r="AC7637">
        <v>2.4620000000000002</v>
      </c>
      <c r="AD7637">
        <v>0.72499999999999998</v>
      </c>
      <c r="AE7637">
        <v>1167.664</v>
      </c>
      <c r="AF7637">
        <v>11.166</v>
      </c>
      <c r="AG7637">
        <v>2766.7020000000002</v>
      </c>
      <c r="AH7637">
        <v>1000.5890000000001</v>
      </c>
      <c r="AI7637">
        <v>196.685</v>
      </c>
      <c r="AN7637">
        <v>23.6</v>
      </c>
      <c r="AP7637" t="s">
        <v>59</v>
      </c>
      <c r="AS7637">
        <v>24</v>
      </c>
      <c r="AU7637">
        <v>31502</v>
      </c>
      <c r="AV7637">
        <v>1072</v>
      </c>
      <c r="AW7637">
        <v>22</v>
      </c>
      <c r="AX7637">
        <v>17</v>
      </c>
      <c r="AZ7637">
        <v>0</v>
      </c>
      <c r="BA7637">
        <v>2180</v>
      </c>
      <c r="BB7637">
        <f t="shared" si="629"/>
        <v>9819</v>
      </c>
      <c r="BD7637" t="e">
        <f t="shared" si="630"/>
        <v>#N/A</v>
      </c>
      <c r="BE7637">
        <f t="shared" si="631"/>
        <v>0</v>
      </c>
    </row>
    <row r="7638" spans="1:57" x14ac:dyDescent="0.25">
      <c r="A7638" t="s">
        <v>5533</v>
      </c>
      <c r="B7638" t="s">
        <v>5216</v>
      </c>
      <c r="C7638" t="s">
        <v>5217</v>
      </c>
      <c r="D7638" t="s">
        <v>55</v>
      </c>
      <c r="E7638" t="s">
        <v>56</v>
      </c>
      <c r="F7638" s="1">
        <v>40082</v>
      </c>
      <c r="G7638" s="1">
        <v>40077</v>
      </c>
      <c r="H7638" s="1">
        <v>40081</v>
      </c>
      <c r="K7638">
        <v>1909</v>
      </c>
      <c r="L7638">
        <v>1909</v>
      </c>
      <c r="M7638" t="b">
        <v>0</v>
      </c>
      <c r="O7638" t="s">
        <v>289</v>
      </c>
      <c r="Q7638" t="b">
        <v>0</v>
      </c>
      <c r="R7638" t="b">
        <v>0</v>
      </c>
      <c r="S7638" t="b">
        <v>0</v>
      </c>
      <c r="T7638">
        <v>6.3109999999999999</v>
      </c>
      <c r="U7638">
        <v>0.502</v>
      </c>
      <c r="V7638">
        <v>0.42499999999999999</v>
      </c>
      <c r="W7638">
        <v>24.033999999999999</v>
      </c>
      <c r="X7638">
        <v>0.438</v>
      </c>
      <c r="Y7638">
        <v>1.4319999999999999</v>
      </c>
      <c r="Z7638">
        <v>0.161</v>
      </c>
      <c r="AA7638">
        <v>0.86499999999999999</v>
      </c>
      <c r="AB7638">
        <v>7.1559999999999997</v>
      </c>
      <c r="AC7638">
        <v>6.42</v>
      </c>
      <c r="AD7638">
        <v>5.0999999999999997E-2</v>
      </c>
      <c r="AE7638">
        <v>1336.258</v>
      </c>
      <c r="AF7638">
        <v>14.275</v>
      </c>
      <c r="AG7638">
        <v>3195.0749999999998</v>
      </c>
      <c r="AH7638">
        <v>2007.8109999999999</v>
      </c>
      <c r="AI7638">
        <v>367.09300000000002</v>
      </c>
      <c r="AN7638">
        <v>24.6</v>
      </c>
      <c r="AP7638" t="s">
        <v>59</v>
      </c>
      <c r="AS7638">
        <v>23</v>
      </c>
      <c r="AU7638">
        <v>27756</v>
      </c>
      <c r="AV7638">
        <v>767</v>
      </c>
      <c r="AW7638">
        <v>22</v>
      </c>
      <c r="AX7638">
        <v>17</v>
      </c>
      <c r="AZ7638">
        <v>0</v>
      </c>
      <c r="BA7638">
        <v>1909</v>
      </c>
      <c r="BB7638">
        <f t="shared" si="629"/>
        <v>10090</v>
      </c>
      <c r="BD7638" t="e">
        <f t="shared" si="630"/>
        <v>#N/A</v>
      </c>
      <c r="BE7638">
        <f t="shared" si="631"/>
        <v>0</v>
      </c>
    </row>
    <row r="7639" spans="1:57" x14ac:dyDescent="0.25">
      <c r="A7639" t="s">
        <v>5535</v>
      </c>
      <c r="B7639" t="s">
        <v>5216</v>
      </c>
      <c r="C7639" t="s">
        <v>5217</v>
      </c>
      <c r="D7639" t="s">
        <v>55</v>
      </c>
      <c r="E7639" t="s">
        <v>56</v>
      </c>
      <c r="F7639" s="1">
        <v>40067</v>
      </c>
      <c r="G7639" s="1">
        <v>40063</v>
      </c>
      <c r="H7639" s="1">
        <v>40066</v>
      </c>
      <c r="J7639">
        <v>323</v>
      </c>
      <c r="K7639">
        <v>1648</v>
      </c>
      <c r="L7639">
        <v>1648</v>
      </c>
      <c r="M7639" t="b">
        <v>0</v>
      </c>
      <c r="O7639" t="s">
        <v>289</v>
      </c>
      <c r="Q7639" t="b">
        <v>0</v>
      </c>
      <c r="R7639" t="b">
        <v>0</v>
      </c>
      <c r="S7639" t="b">
        <v>0</v>
      </c>
      <c r="T7639">
        <v>6.9859999999999998</v>
      </c>
      <c r="U7639">
        <v>1.6759999999999999</v>
      </c>
      <c r="V7639">
        <v>0.151</v>
      </c>
      <c r="W7639">
        <v>19.581</v>
      </c>
      <c r="X7639">
        <v>3.4649999999999999</v>
      </c>
      <c r="Y7639">
        <v>1.339</v>
      </c>
      <c r="Z7639">
        <v>7.0000000000000001E-3</v>
      </c>
      <c r="AA7639">
        <v>0.247</v>
      </c>
      <c r="AB7639">
        <v>4.0659999999999998</v>
      </c>
      <c r="AC7639">
        <v>0.57299999999999995</v>
      </c>
      <c r="AD7639">
        <v>0.47</v>
      </c>
      <c r="AE7639">
        <v>1351.973</v>
      </c>
      <c r="AF7639">
        <v>23.768000000000001</v>
      </c>
      <c r="AG7639">
        <v>3428.7489999999998</v>
      </c>
      <c r="AH7639">
        <v>1348.58</v>
      </c>
      <c r="AI7639">
        <v>273.19099999999997</v>
      </c>
      <c r="AN7639">
        <v>23.5</v>
      </c>
      <c r="AP7639" t="s">
        <v>59</v>
      </c>
      <c r="AS7639">
        <v>34</v>
      </c>
      <c r="AU7639">
        <v>3947</v>
      </c>
      <c r="AV7639">
        <v>2461</v>
      </c>
      <c r="AW7639">
        <v>22</v>
      </c>
      <c r="AX7639">
        <v>18</v>
      </c>
      <c r="AZ7639">
        <v>0</v>
      </c>
      <c r="BA7639">
        <v>1648</v>
      </c>
      <c r="BB7639">
        <f t="shared" si="629"/>
        <v>10351</v>
      </c>
      <c r="BD7639" t="e">
        <f t="shared" si="630"/>
        <v>#N/A</v>
      </c>
      <c r="BE7639">
        <f t="shared" si="631"/>
        <v>0</v>
      </c>
    </row>
    <row r="7640" spans="1:57" x14ac:dyDescent="0.25">
      <c r="A7640" t="s">
        <v>5537</v>
      </c>
      <c r="B7640" t="s">
        <v>5216</v>
      </c>
      <c r="C7640" t="s">
        <v>5217</v>
      </c>
      <c r="D7640" t="s">
        <v>55</v>
      </c>
      <c r="E7640" t="s">
        <v>56</v>
      </c>
      <c r="F7640" s="1">
        <v>40033</v>
      </c>
      <c r="G7640" s="1">
        <v>40028</v>
      </c>
      <c r="H7640" s="1">
        <v>40030</v>
      </c>
      <c r="J7640">
        <v>965</v>
      </c>
      <c r="K7640">
        <v>965</v>
      </c>
      <c r="L7640">
        <v>965</v>
      </c>
      <c r="M7640" t="b">
        <v>0</v>
      </c>
      <c r="O7640" t="s">
        <v>34</v>
      </c>
      <c r="Q7640" t="b">
        <v>0</v>
      </c>
      <c r="R7640" t="b">
        <v>0</v>
      </c>
      <c r="S7640" t="b">
        <v>0</v>
      </c>
      <c r="T7640">
        <v>23.539000000000001</v>
      </c>
      <c r="U7640">
        <v>1.464</v>
      </c>
      <c r="V7640">
        <v>3.097</v>
      </c>
      <c r="W7640">
        <v>175.477</v>
      </c>
      <c r="X7640">
        <v>4.8</v>
      </c>
      <c r="Y7640">
        <v>17.265000000000001</v>
      </c>
      <c r="Z7640">
        <v>2.4769999999999999</v>
      </c>
      <c r="AA7640">
        <v>0.18</v>
      </c>
      <c r="AB7640">
        <v>7.4470000000000001</v>
      </c>
      <c r="AC7640">
        <v>2.04</v>
      </c>
      <c r="AD7640">
        <v>3.5710000000000002</v>
      </c>
      <c r="AE7640">
        <v>56.994</v>
      </c>
      <c r="AF7640">
        <v>66.611000000000004</v>
      </c>
      <c r="AG7640">
        <v>556.67100000000005</v>
      </c>
      <c r="AH7640">
        <v>600.17100000000005</v>
      </c>
      <c r="AI7640">
        <v>516.77200000000005</v>
      </c>
      <c r="AN7640">
        <v>25.2</v>
      </c>
      <c r="AP7640" t="s">
        <v>59</v>
      </c>
      <c r="AS7640">
        <v>91</v>
      </c>
      <c r="AU7640">
        <v>44682</v>
      </c>
      <c r="AV7640">
        <v>16820</v>
      </c>
      <c r="AW7640">
        <v>23</v>
      </c>
      <c r="AX7640">
        <v>21</v>
      </c>
      <c r="AZ7640">
        <v>0</v>
      </c>
      <c r="BA7640">
        <v>965</v>
      </c>
      <c r="BB7640">
        <f t="shared" si="629"/>
        <v>11034</v>
      </c>
      <c r="BD7640" t="e">
        <f t="shared" si="630"/>
        <v>#N/A</v>
      </c>
      <c r="BE7640">
        <f t="shared" si="631"/>
        <v>0</v>
      </c>
    </row>
    <row r="7641" spans="1:57" x14ac:dyDescent="0.25">
      <c r="A7641" t="s">
        <v>5539</v>
      </c>
      <c r="B7641" t="s">
        <v>5216</v>
      </c>
      <c r="C7641" t="s">
        <v>5217</v>
      </c>
      <c r="D7641" t="s">
        <v>55</v>
      </c>
      <c r="E7641" t="s">
        <v>56</v>
      </c>
      <c r="F7641" s="1">
        <v>40018</v>
      </c>
      <c r="G7641" s="1">
        <v>40014</v>
      </c>
      <c r="H7641" s="1">
        <v>40016</v>
      </c>
      <c r="J7641">
        <v>675</v>
      </c>
      <c r="K7641">
        <v>675</v>
      </c>
      <c r="L7641">
        <v>675</v>
      </c>
      <c r="M7641" t="b">
        <v>0</v>
      </c>
      <c r="O7641" t="s">
        <v>34</v>
      </c>
      <c r="Q7641" t="b">
        <v>0</v>
      </c>
      <c r="R7641" t="b">
        <v>0</v>
      </c>
      <c r="S7641" t="b">
        <v>0</v>
      </c>
      <c r="T7641">
        <v>21.823</v>
      </c>
      <c r="U7641">
        <v>3.1560000000000001</v>
      </c>
      <c r="V7641">
        <v>2.4390000000000001</v>
      </c>
      <c r="W7641">
        <v>136.78899999999999</v>
      </c>
      <c r="X7641">
        <v>2.0950000000000002</v>
      </c>
      <c r="Y7641">
        <v>14.438000000000001</v>
      </c>
      <c r="Z7641">
        <v>4.0789999999999997</v>
      </c>
      <c r="AA7641">
        <v>1.014</v>
      </c>
      <c r="AB7641">
        <v>6.1980000000000004</v>
      </c>
      <c r="AC7641">
        <v>0.755</v>
      </c>
      <c r="AD7641">
        <v>1.367</v>
      </c>
      <c r="AE7641">
        <v>42.436999999999998</v>
      </c>
      <c r="AF7641">
        <v>33.243000000000002</v>
      </c>
      <c r="AG7641">
        <v>463.738</v>
      </c>
      <c r="AH7641">
        <v>584.35699999999997</v>
      </c>
      <c r="AI7641">
        <v>395.28300000000002</v>
      </c>
      <c r="AN7641">
        <v>24.8</v>
      </c>
      <c r="AP7641" t="s">
        <v>59</v>
      </c>
      <c r="AS7641">
        <v>102</v>
      </c>
      <c r="AU7641">
        <v>44732</v>
      </c>
      <c r="AV7641">
        <v>18029</v>
      </c>
      <c r="AW7641">
        <v>23</v>
      </c>
      <c r="AX7641">
        <v>21</v>
      </c>
      <c r="AZ7641">
        <v>0</v>
      </c>
      <c r="BA7641">
        <v>675</v>
      </c>
      <c r="BB7641">
        <f t="shared" si="629"/>
        <v>11324</v>
      </c>
      <c r="BD7641" t="e">
        <f t="shared" si="630"/>
        <v>#N/A</v>
      </c>
      <c r="BE7641">
        <f t="shared" si="631"/>
        <v>0</v>
      </c>
    </row>
    <row r="7642" spans="1:57" x14ac:dyDescent="0.25">
      <c r="A7642" t="s">
        <v>5541</v>
      </c>
      <c r="B7642" t="s">
        <v>5216</v>
      </c>
      <c r="C7642" t="s">
        <v>5217</v>
      </c>
      <c r="D7642" t="s">
        <v>55</v>
      </c>
      <c r="E7642" t="s">
        <v>56</v>
      </c>
      <c r="F7642" s="1">
        <v>40000</v>
      </c>
      <c r="G7642" s="1">
        <v>39996</v>
      </c>
      <c r="H7642" s="1">
        <v>40000</v>
      </c>
      <c r="J7642">
        <v>327</v>
      </c>
      <c r="K7642">
        <v>327</v>
      </c>
      <c r="L7642">
        <v>327</v>
      </c>
      <c r="M7642" t="b">
        <v>0</v>
      </c>
      <c r="O7642" t="s">
        <v>289</v>
      </c>
      <c r="Q7642" t="b">
        <v>0</v>
      </c>
      <c r="R7642" t="b">
        <v>0</v>
      </c>
      <c r="S7642" t="b">
        <v>0</v>
      </c>
      <c r="T7642">
        <v>13.471</v>
      </c>
      <c r="U7642">
        <v>6.8109999999999999</v>
      </c>
      <c r="V7642">
        <v>1.206</v>
      </c>
      <c r="W7642">
        <v>67.358000000000004</v>
      </c>
      <c r="X7642">
        <v>1.2529999999999999</v>
      </c>
      <c r="Y7642">
        <v>12.669</v>
      </c>
      <c r="Z7642">
        <v>1.645</v>
      </c>
      <c r="AA7642">
        <v>0.13800000000000001</v>
      </c>
      <c r="AB7642">
        <v>2.9529999999999998</v>
      </c>
      <c r="AC7642">
        <v>0.29099999999999998</v>
      </c>
      <c r="AD7642">
        <v>0.89500000000000002</v>
      </c>
      <c r="AE7642">
        <v>11.573</v>
      </c>
      <c r="AF7642">
        <v>13.635999999999999</v>
      </c>
      <c r="AG7642">
        <v>122.004</v>
      </c>
      <c r="AH7642">
        <v>299.55399999999997</v>
      </c>
      <c r="AI7642">
        <v>235.929</v>
      </c>
      <c r="AN7642">
        <v>24.7</v>
      </c>
      <c r="AP7642" t="s">
        <v>59</v>
      </c>
      <c r="AS7642">
        <v>180</v>
      </c>
      <c r="AU7642">
        <v>45319</v>
      </c>
      <c r="AV7642">
        <v>17029</v>
      </c>
      <c r="AW7642">
        <v>23</v>
      </c>
      <c r="AX7642">
        <v>21</v>
      </c>
      <c r="AZ7642">
        <v>0</v>
      </c>
      <c r="BA7642">
        <v>327</v>
      </c>
      <c r="BB7642">
        <f t="shared" si="629"/>
        <v>11672</v>
      </c>
      <c r="BD7642" t="e">
        <f t="shared" si="630"/>
        <v>#N/A</v>
      </c>
      <c r="BE7642">
        <f t="shared" si="631"/>
        <v>0</v>
      </c>
    </row>
    <row r="7643" spans="1:57" x14ac:dyDescent="0.25">
      <c r="A7643" t="s">
        <v>5546</v>
      </c>
      <c r="B7643" t="s">
        <v>5544</v>
      </c>
      <c r="C7643" t="s">
        <v>5545</v>
      </c>
      <c r="D7643" t="s">
        <v>57</v>
      </c>
      <c r="E7643" t="s">
        <v>58</v>
      </c>
      <c r="F7643" s="1">
        <v>43454</v>
      </c>
      <c r="G7643" s="1">
        <v>43450</v>
      </c>
      <c r="H7643" s="1">
        <v>43453</v>
      </c>
      <c r="I7643">
        <v>0</v>
      </c>
      <c r="J7643">
        <v>1115</v>
      </c>
      <c r="K7643">
        <v>1115</v>
      </c>
      <c r="L7643">
        <v>47918</v>
      </c>
      <c r="M7643" t="b">
        <v>1</v>
      </c>
      <c r="O7643" t="s">
        <v>34</v>
      </c>
      <c r="P7643" s="1">
        <v>43454</v>
      </c>
      <c r="Q7643" t="b">
        <v>0</v>
      </c>
      <c r="R7643" t="b">
        <v>0</v>
      </c>
      <c r="S7643" t="b">
        <v>0</v>
      </c>
      <c r="T7643">
        <v>6</v>
      </c>
      <c r="U7643">
        <v>1</v>
      </c>
      <c r="V7643">
        <v>0</v>
      </c>
      <c r="W7643">
        <v>11</v>
      </c>
      <c r="X7643">
        <v>1</v>
      </c>
      <c r="Y7643">
        <v>1</v>
      </c>
      <c r="Z7643">
        <v>0</v>
      </c>
      <c r="AA7643">
        <v>0</v>
      </c>
      <c r="AB7643">
        <v>0</v>
      </c>
      <c r="AC7643">
        <v>1</v>
      </c>
      <c r="AD7643">
        <v>2</v>
      </c>
      <c r="AE7643">
        <v>1113</v>
      </c>
      <c r="AF7643">
        <v>10</v>
      </c>
      <c r="AG7643">
        <v>2850</v>
      </c>
      <c r="AH7643">
        <v>1053</v>
      </c>
      <c r="AI7643">
        <v>3</v>
      </c>
      <c r="AN7643">
        <v>25.19</v>
      </c>
      <c r="AP7643" t="s">
        <v>59</v>
      </c>
      <c r="AS7643">
        <v>6</v>
      </c>
      <c r="AU7643">
        <v>12571</v>
      </c>
      <c r="AV7643">
        <v>265</v>
      </c>
      <c r="AW7643">
        <v>21</v>
      </c>
      <c r="AX7643">
        <v>15</v>
      </c>
      <c r="AY7643" t="s">
        <v>60</v>
      </c>
      <c r="AZ7643">
        <v>0</v>
      </c>
      <c r="BA7643">
        <f t="shared" ref="BA7643:BA7685" si="632">L7643-$L$7687</f>
        <v>11795</v>
      </c>
      <c r="BB7643">
        <f>16000-BA7643</f>
        <v>4205</v>
      </c>
      <c r="BC7643" t="s">
        <v>34</v>
      </c>
      <c r="BD7643">
        <f t="shared" si="630"/>
        <v>2</v>
      </c>
      <c r="BE7643">
        <f t="shared" si="631"/>
        <v>1</v>
      </c>
    </row>
    <row r="7644" spans="1:57" x14ac:dyDescent="0.25">
      <c r="A7644" t="s">
        <v>5548</v>
      </c>
      <c r="B7644" t="s">
        <v>5544</v>
      </c>
      <c r="C7644" t="s">
        <v>5545</v>
      </c>
      <c r="D7644" t="s">
        <v>57</v>
      </c>
      <c r="E7644" t="s">
        <v>58</v>
      </c>
      <c r="F7644" s="1">
        <v>43436</v>
      </c>
      <c r="G7644" s="1">
        <v>43432</v>
      </c>
      <c r="H7644" s="1">
        <v>43435</v>
      </c>
      <c r="I7644">
        <v>0</v>
      </c>
      <c r="J7644">
        <v>804</v>
      </c>
      <c r="K7644">
        <v>804</v>
      </c>
      <c r="L7644">
        <v>47607</v>
      </c>
      <c r="M7644" t="b">
        <v>0</v>
      </c>
      <c r="O7644" t="s">
        <v>34</v>
      </c>
      <c r="P7644" s="1">
        <v>43437</v>
      </c>
      <c r="Q7644" t="b">
        <v>0</v>
      </c>
      <c r="R7644" t="b">
        <v>0</v>
      </c>
      <c r="S7644" t="b">
        <v>0</v>
      </c>
      <c r="T7644">
        <v>5</v>
      </c>
      <c r="U7644">
        <v>1</v>
      </c>
      <c r="V7644">
        <v>0</v>
      </c>
      <c r="W7644">
        <v>9</v>
      </c>
      <c r="X7644">
        <v>0</v>
      </c>
      <c r="Y7644">
        <v>1</v>
      </c>
      <c r="Z7644">
        <v>0</v>
      </c>
      <c r="AA7644">
        <v>0</v>
      </c>
      <c r="AB7644">
        <v>2</v>
      </c>
      <c r="AC7644">
        <v>1</v>
      </c>
      <c r="AD7644">
        <v>1</v>
      </c>
      <c r="AE7644">
        <v>1150</v>
      </c>
      <c r="AF7644">
        <v>11</v>
      </c>
      <c r="AG7644">
        <v>2906</v>
      </c>
      <c r="AH7644">
        <v>1037</v>
      </c>
      <c r="AI7644">
        <v>2</v>
      </c>
      <c r="AN7644">
        <v>24.75</v>
      </c>
      <c r="AP7644" t="s">
        <v>59</v>
      </c>
      <c r="AS7644">
        <v>6</v>
      </c>
      <c r="AU7644">
        <v>14852</v>
      </c>
      <c r="AV7644">
        <v>303</v>
      </c>
      <c r="AW7644">
        <v>21</v>
      </c>
      <c r="AX7644">
        <v>15</v>
      </c>
      <c r="AY7644" t="s">
        <v>60</v>
      </c>
      <c r="AZ7644">
        <v>0</v>
      </c>
      <c r="BA7644">
        <f t="shared" si="632"/>
        <v>11484</v>
      </c>
      <c r="BB7644">
        <f t="shared" ref="BB7644:BB7686" si="633">16000-BA7644</f>
        <v>4516</v>
      </c>
      <c r="BC7644" t="s">
        <v>34</v>
      </c>
      <c r="BD7644">
        <f t="shared" si="630"/>
        <v>2</v>
      </c>
      <c r="BE7644">
        <f t="shared" si="631"/>
        <v>0</v>
      </c>
    </row>
    <row r="7645" spans="1:57" x14ac:dyDescent="0.25">
      <c r="A7645" t="s">
        <v>5550</v>
      </c>
      <c r="B7645" t="s">
        <v>5544</v>
      </c>
      <c r="C7645" t="s">
        <v>5545</v>
      </c>
      <c r="D7645" t="s">
        <v>57</v>
      </c>
      <c r="E7645" t="s">
        <v>58</v>
      </c>
      <c r="F7645" s="1">
        <v>43417</v>
      </c>
      <c r="G7645" s="1">
        <v>43412</v>
      </c>
      <c r="H7645" s="1">
        <v>43413</v>
      </c>
      <c r="I7645">
        <v>0</v>
      </c>
      <c r="J7645">
        <v>546</v>
      </c>
      <c r="K7645">
        <v>546</v>
      </c>
      <c r="L7645">
        <v>47349</v>
      </c>
      <c r="M7645" t="b">
        <v>0</v>
      </c>
      <c r="O7645" t="s">
        <v>34</v>
      </c>
      <c r="P7645" s="1">
        <v>43417</v>
      </c>
      <c r="Q7645" t="b">
        <v>0</v>
      </c>
      <c r="R7645" t="b">
        <v>0</v>
      </c>
      <c r="S7645" t="b">
        <v>0</v>
      </c>
      <c r="T7645">
        <v>8</v>
      </c>
      <c r="U7645">
        <v>2</v>
      </c>
      <c r="V7645">
        <v>0</v>
      </c>
      <c r="W7645">
        <v>13</v>
      </c>
      <c r="X7645">
        <v>1</v>
      </c>
      <c r="Y7645">
        <v>1</v>
      </c>
      <c r="Z7645">
        <v>0</v>
      </c>
      <c r="AA7645">
        <v>0</v>
      </c>
      <c r="AB7645">
        <v>2</v>
      </c>
      <c r="AC7645">
        <v>1</v>
      </c>
      <c r="AD7645">
        <v>0</v>
      </c>
      <c r="AE7645">
        <v>1264</v>
      </c>
      <c r="AF7645">
        <v>10</v>
      </c>
      <c r="AG7645">
        <v>3186</v>
      </c>
      <c r="AH7645">
        <v>1159</v>
      </c>
      <c r="AI7645">
        <v>3</v>
      </c>
      <c r="AN7645">
        <v>24.88</v>
      </c>
      <c r="AP7645" t="s">
        <v>59</v>
      </c>
      <c r="AS7645">
        <v>62</v>
      </c>
      <c r="AU7645">
        <v>21830</v>
      </c>
      <c r="AV7645">
        <v>1180</v>
      </c>
      <c r="AW7645">
        <v>22</v>
      </c>
      <c r="AX7645">
        <v>17</v>
      </c>
      <c r="AY7645" t="s">
        <v>60</v>
      </c>
      <c r="AZ7645">
        <v>0</v>
      </c>
      <c r="BA7645">
        <f t="shared" si="632"/>
        <v>11226</v>
      </c>
      <c r="BB7645">
        <f t="shared" si="633"/>
        <v>4774</v>
      </c>
      <c r="BC7645" t="s">
        <v>34</v>
      </c>
      <c r="BD7645">
        <f t="shared" si="630"/>
        <v>2</v>
      </c>
      <c r="BE7645">
        <f t="shared" si="631"/>
        <v>0</v>
      </c>
    </row>
    <row r="7646" spans="1:57" x14ac:dyDescent="0.25">
      <c r="A7646" t="s">
        <v>5552</v>
      </c>
      <c r="B7646" t="s">
        <v>5544</v>
      </c>
      <c r="C7646" t="s">
        <v>5545</v>
      </c>
      <c r="D7646" t="s">
        <v>57</v>
      </c>
      <c r="E7646" t="s">
        <v>58</v>
      </c>
      <c r="F7646" s="1">
        <v>43392</v>
      </c>
      <c r="G7646" s="1">
        <v>43390</v>
      </c>
      <c r="H7646" s="1">
        <v>43392</v>
      </c>
      <c r="I7646">
        <v>0</v>
      </c>
      <c r="J7646">
        <v>233</v>
      </c>
      <c r="K7646">
        <v>233</v>
      </c>
      <c r="L7646">
        <v>47036</v>
      </c>
      <c r="M7646" t="b">
        <v>0</v>
      </c>
      <c r="O7646" t="s">
        <v>34</v>
      </c>
      <c r="P7646" s="1">
        <v>43393</v>
      </c>
      <c r="Q7646" t="b">
        <v>0</v>
      </c>
      <c r="R7646" t="b">
        <v>0</v>
      </c>
      <c r="S7646" t="b">
        <v>0</v>
      </c>
      <c r="T7646">
        <v>5</v>
      </c>
      <c r="U7646">
        <v>1</v>
      </c>
      <c r="V7646">
        <v>0</v>
      </c>
      <c r="W7646">
        <v>5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</v>
      </c>
      <c r="AD7646">
        <v>0</v>
      </c>
      <c r="AE7646">
        <v>1141</v>
      </c>
      <c r="AF7646">
        <v>9</v>
      </c>
      <c r="AG7646">
        <v>2780</v>
      </c>
      <c r="AH7646">
        <v>1040</v>
      </c>
      <c r="AI7646">
        <v>0</v>
      </c>
      <c r="AN7646">
        <v>25.14</v>
      </c>
      <c r="AP7646" t="s">
        <v>59</v>
      </c>
      <c r="AS7646">
        <v>3</v>
      </c>
      <c r="AU7646">
        <v>9572</v>
      </c>
      <c r="AV7646">
        <v>212</v>
      </c>
      <c r="AW7646">
        <v>20</v>
      </c>
      <c r="AX7646">
        <v>15</v>
      </c>
      <c r="AY7646" t="s">
        <v>60</v>
      </c>
      <c r="AZ7646">
        <v>0</v>
      </c>
      <c r="BA7646">
        <f t="shared" si="632"/>
        <v>10913</v>
      </c>
      <c r="BB7646">
        <f t="shared" si="633"/>
        <v>5087</v>
      </c>
      <c r="BC7646" t="s">
        <v>34</v>
      </c>
      <c r="BD7646">
        <f t="shared" si="630"/>
        <v>2</v>
      </c>
      <c r="BE7646">
        <f t="shared" si="631"/>
        <v>0</v>
      </c>
    </row>
    <row r="7647" spans="1:57" x14ac:dyDescent="0.25">
      <c r="A7647" t="s">
        <v>5554</v>
      </c>
      <c r="B7647" t="s">
        <v>5544</v>
      </c>
      <c r="C7647" t="s">
        <v>5545</v>
      </c>
      <c r="D7647" t="s">
        <v>57</v>
      </c>
      <c r="E7647" t="s">
        <v>58</v>
      </c>
      <c r="F7647" s="1">
        <v>43378</v>
      </c>
      <c r="G7647" s="1">
        <v>43375</v>
      </c>
      <c r="H7647" s="1">
        <v>43377</v>
      </c>
      <c r="I7647">
        <v>0</v>
      </c>
      <c r="J7647">
        <v>1157</v>
      </c>
      <c r="K7647">
        <v>1157</v>
      </c>
      <c r="L7647">
        <v>46803</v>
      </c>
      <c r="M7647" t="b">
        <v>1</v>
      </c>
      <c r="O7647" t="s">
        <v>34</v>
      </c>
      <c r="P7647" s="1">
        <v>43378</v>
      </c>
      <c r="Q7647" t="b">
        <v>0</v>
      </c>
      <c r="R7647" t="b">
        <v>0</v>
      </c>
      <c r="S7647" t="b">
        <v>0</v>
      </c>
      <c r="T7647">
        <v>1</v>
      </c>
      <c r="U7647">
        <v>1</v>
      </c>
      <c r="V7647">
        <v>0</v>
      </c>
      <c r="W7647">
        <v>7</v>
      </c>
      <c r="X7647">
        <v>0</v>
      </c>
      <c r="Y7647">
        <v>0</v>
      </c>
      <c r="Z7647">
        <v>0</v>
      </c>
      <c r="AA7647">
        <v>0</v>
      </c>
      <c r="AB7647">
        <v>3</v>
      </c>
      <c r="AC7647">
        <v>0</v>
      </c>
      <c r="AD7647">
        <v>1</v>
      </c>
      <c r="AE7647">
        <v>1049</v>
      </c>
      <c r="AF7647">
        <v>9</v>
      </c>
      <c r="AG7647">
        <v>2566</v>
      </c>
      <c r="AH7647">
        <v>987</v>
      </c>
      <c r="AI7647">
        <v>4</v>
      </c>
      <c r="AN7647">
        <v>24.4</v>
      </c>
      <c r="AP7647" t="s">
        <v>59</v>
      </c>
      <c r="AS7647">
        <v>2</v>
      </c>
      <c r="AU7647">
        <v>7409</v>
      </c>
      <c r="AV7647">
        <v>113</v>
      </c>
      <c r="AW7647">
        <v>20</v>
      </c>
      <c r="AX7647">
        <v>14</v>
      </c>
      <c r="AY7647" t="s">
        <v>60</v>
      </c>
      <c r="AZ7647">
        <v>0</v>
      </c>
      <c r="BA7647">
        <f t="shared" si="632"/>
        <v>10680</v>
      </c>
      <c r="BB7647">
        <f t="shared" si="633"/>
        <v>5320</v>
      </c>
      <c r="BC7647" t="s">
        <v>289</v>
      </c>
      <c r="BD7647">
        <f t="shared" si="630"/>
        <v>1</v>
      </c>
      <c r="BE7647">
        <f t="shared" si="631"/>
        <v>1</v>
      </c>
    </row>
    <row r="7648" spans="1:57" x14ac:dyDescent="0.25">
      <c r="A7648" t="s">
        <v>5556</v>
      </c>
      <c r="B7648" t="s">
        <v>5544</v>
      </c>
      <c r="C7648" t="s">
        <v>5545</v>
      </c>
      <c r="D7648" t="s">
        <v>57</v>
      </c>
      <c r="E7648" t="s">
        <v>58</v>
      </c>
      <c r="F7648" s="1">
        <v>43361</v>
      </c>
      <c r="G7648" s="1">
        <v>43357</v>
      </c>
      <c r="H7648" s="1">
        <v>43360</v>
      </c>
      <c r="I7648">
        <v>0</v>
      </c>
      <c r="J7648">
        <v>865</v>
      </c>
      <c r="K7648">
        <v>865</v>
      </c>
      <c r="L7648">
        <v>46511</v>
      </c>
      <c r="M7648" t="b">
        <v>0</v>
      </c>
      <c r="O7648" t="s">
        <v>34</v>
      </c>
      <c r="P7648" s="1">
        <v>43361</v>
      </c>
      <c r="Q7648" t="b">
        <v>0</v>
      </c>
      <c r="R7648" t="b">
        <v>0</v>
      </c>
      <c r="S7648" t="b">
        <v>0</v>
      </c>
      <c r="T7648">
        <v>5</v>
      </c>
      <c r="U7648">
        <v>1</v>
      </c>
      <c r="V7648">
        <v>0</v>
      </c>
      <c r="W7648">
        <v>8</v>
      </c>
      <c r="X7648">
        <v>1</v>
      </c>
      <c r="Y7648">
        <v>1</v>
      </c>
      <c r="Z7648">
        <v>0</v>
      </c>
      <c r="AA7648">
        <v>0</v>
      </c>
      <c r="AB7648">
        <v>2</v>
      </c>
      <c r="AC7648">
        <v>1</v>
      </c>
      <c r="AD7648">
        <v>1</v>
      </c>
      <c r="AE7648">
        <v>1179</v>
      </c>
      <c r="AF7648">
        <v>11</v>
      </c>
      <c r="AG7648">
        <v>3155</v>
      </c>
      <c r="AH7648">
        <v>1185</v>
      </c>
      <c r="AI7648">
        <v>2</v>
      </c>
      <c r="AN7648">
        <v>23.72</v>
      </c>
      <c r="AP7648" t="s">
        <v>59</v>
      </c>
      <c r="AS7648">
        <v>0</v>
      </c>
      <c r="AU7648">
        <v>8171</v>
      </c>
      <c r="AV7648">
        <v>370</v>
      </c>
      <c r="AW7648">
        <v>20</v>
      </c>
      <c r="AX7648">
        <v>16</v>
      </c>
      <c r="AY7648" t="s">
        <v>60</v>
      </c>
      <c r="AZ7648">
        <v>0</v>
      </c>
      <c r="BA7648">
        <f t="shared" si="632"/>
        <v>10388</v>
      </c>
      <c r="BB7648">
        <f t="shared" si="633"/>
        <v>5612</v>
      </c>
      <c r="BC7648" t="s">
        <v>289</v>
      </c>
      <c r="BD7648">
        <f t="shared" si="630"/>
        <v>1</v>
      </c>
      <c r="BE7648">
        <f t="shared" si="631"/>
        <v>0</v>
      </c>
    </row>
    <row r="7649" spans="1:57" x14ac:dyDescent="0.25">
      <c r="A7649" t="s">
        <v>5558</v>
      </c>
      <c r="B7649" t="s">
        <v>5544</v>
      </c>
      <c r="C7649" t="s">
        <v>5545</v>
      </c>
      <c r="D7649" t="s">
        <v>57</v>
      </c>
      <c r="E7649" t="s">
        <v>58</v>
      </c>
      <c r="F7649" s="1">
        <v>43343</v>
      </c>
      <c r="G7649" s="1">
        <v>43340</v>
      </c>
      <c r="H7649" s="1">
        <v>43342</v>
      </c>
      <c r="I7649">
        <v>0</v>
      </c>
      <c r="J7649">
        <v>612</v>
      </c>
      <c r="K7649">
        <v>612</v>
      </c>
      <c r="L7649">
        <v>46258</v>
      </c>
      <c r="M7649" t="b">
        <v>0</v>
      </c>
      <c r="O7649" t="s">
        <v>34</v>
      </c>
      <c r="P7649" s="1">
        <v>43343</v>
      </c>
      <c r="Q7649" t="b">
        <v>0</v>
      </c>
      <c r="R7649" t="b">
        <v>0</v>
      </c>
      <c r="S7649" t="b">
        <v>0</v>
      </c>
      <c r="T7649">
        <v>2</v>
      </c>
      <c r="U7649">
        <v>1</v>
      </c>
      <c r="V7649">
        <v>0</v>
      </c>
      <c r="W7649">
        <v>4</v>
      </c>
      <c r="X7649">
        <v>1</v>
      </c>
      <c r="Y7649">
        <v>0</v>
      </c>
      <c r="Z7649">
        <v>0</v>
      </c>
      <c r="AA7649">
        <v>0</v>
      </c>
      <c r="AB7649">
        <v>0</v>
      </c>
      <c r="AC7649">
        <v>1</v>
      </c>
      <c r="AD7649">
        <v>1</v>
      </c>
      <c r="AE7649">
        <v>1048</v>
      </c>
      <c r="AF7649">
        <v>9</v>
      </c>
      <c r="AG7649">
        <v>2928</v>
      </c>
      <c r="AH7649">
        <v>1035</v>
      </c>
      <c r="AI7649">
        <v>2</v>
      </c>
      <c r="AN7649">
        <v>24.21</v>
      </c>
      <c r="AP7649" t="s">
        <v>59</v>
      </c>
      <c r="AS7649">
        <v>2</v>
      </c>
      <c r="AU7649">
        <v>5340</v>
      </c>
      <c r="AV7649">
        <v>128</v>
      </c>
      <c r="AW7649">
        <v>20</v>
      </c>
      <c r="AX7649">
        <v>14</v>
      </c>
      <c r="AY7649" t="s">
        <v>60</v>
      </c>
      <c r="AZ7649">
        <v>0</v>
      </c>
      <c r="BA7649">
        <f t="shared" si="632"/>
        <v>10135</v>
      </c>
      <c r="BB7649">
        <f t="shared" si="633"/>
        <v>5865</v>
      </c>
      <c r="BC7649" t="s">
        <v>289</v>
      </c>
      <c r="BD7649">
        <f t="shared" si="630"/>
        <v>1</v>
      </c>
      <c r="BE7649">
        <f t="shared" si="631"/>
        <v>0</v>
      </c>
    </row>
    <row r="7650" spans="1:57" x14ac:dyDescent="0.25">
      <c r="A7650" t="s">
        <v>5560</v>
      </c>
      <c r="B7650" t="s">
        <v>5544</v>
      </c>
      <c r="C7650" t="s">
        <v>5545</v>
      </c>
      <c r="D7650" t="s">
        <v>57</v>
      </c>
      <c r="E7650" t="s">
        <v>58</v>
      </c>
      <c r="F7650" s="1">
        <v>43320</v>
      </c>
      <c r="G7650" s="1">
        <v>43318</v>
      </c>
      <c r="H7650" s="1">
        <v>43319</v>
      </c>
      <c r="I7650">
        <v>0</v>
      </c>
      <c r="J7650">
        <v>285</v>
      </c>
      <c r="K7650">
        <v>285</v>
      </c>
      <c r="L7650">
        <v>45931</v>
      </c>
      <c r="M7650" t="b">
        <v>0</v>
      </c>
      <c r="O7650" t="s">
        <v>34</v>
      </c>
      <c r="P7650" s="1">
        <v>43321</v>
      </c>
      <c r="Q7650" t="b">
        <v>0</v>
      </c>
      <c r="R7650" t="b">
        <v>0</v>
      </c>
      <c r="S7650" t="b">
        <v>0</v>
      </c>
      <c r="T7650">
        <v>3</v>
      </c>
      <c r="U7650">
        <v>2</v>
      </c>
      <c r="V7650">
        <v>0</v>
      </c>
      <c r="W7650">
        <v>5</v>
      </c>
      <c r="X7650">
        <v>0</v>
      </c>
      <c r="Y7650">
        <v>0</v>
      </c>
      <c r="Z7650">
        <v>0</v>
      </c>
      <c r="AA7650">
        <v>1</v>
      </c>
      <c r="AB7650">
        <v>0</v>
      </c>
      <c r="AC7650">
        <v>0</v>
      </c>
      <c r="AD7650">
        <v>2</v>
      </c>
      <c r="AE7650">
        <v>1133</v>
      </c>
      <c r="AF7650">
        <v>9</v>
      </c>
      <c r="AG7650">
        <v>3003</v>
      </c>
      <c r="AH7650">
        <v>1025</v>
      </c>
      <c r="AI7650">
        <v>2</v>
      </c>
      <c r="AN7650">
        <v>24.99</v>
      </c>
      <c r="AP7650" t="s">
        <v>59</v>
      </c>
      <c r="AS7650">
        <v>0</v>
      </c>
      <c r="AU7650">
        <v>5420</v>
      </c>
      <c r="AV7650">
        <v>647</v>
      </c>
      <c r="AW7650">
        <v>20</v>
      </c>
      <c r="AX7650">
        <v>17</v>
      </c>
      <c r="AY7650" t="s">
        <v>60</v>
      </c>
      <c r="AZ7650">
        <v>0</v>
      </c>
      <c r="BA7650">
        <f t="shared" si="632"/>
        <v>9808</v>
      </c>
      <c r="BB7650">
        <f t="shared" si="633"/>
        <v>6192</v>
      </c>
      <c r="BC7650" t="s">
        <v>289</v>
      </c>
      <c r="BD7650">
        <f t="shared" si="630"/>
        <v>1</v>
      </c>
      <c r="BE7650">
        <f t="shared" si="631"/>
        <v>0</v>
      </c>
    </row>
    <row r="7651" spans="1:57" x14ac:dyDescent="0.25">
      <c r="A7651" t="s">
        <v>5562</v>
      </c>
      <c r="B7651" t="s">
        <v>5544</v>
      </c>
      <c r="C7651" t="s">
        <v>5545</v>
      </c>
      <c r="D7651" t="s">
        <v>57</v>
      </c>
      <c r="E7651" t="s">
        <v>58</v>
      </c>
      <c r="F7651" s="1">
        <v>43299</v>
      </c>
      <c r="G7651" s="1">
        <v>43297</v>
      </c>
      <c r="H7651" s="1">
        <v>43299</v>
      </c>
      <c r="I7651">
        <v>0</v>
      </c>
      <c r="J7651">
        <v>1042</v>
      </c>
      <c r="K7651">
        <v>1042</v>
      </c>
      <c r="L7651">
        <v>45646</v>
      </c>
      <c r="M7651" t="b">
        <v>1</v>
      </c>
      <c r="O7651" t="s">
        <v>34</v>
      </c>
      <c r="P7651" s="1">
        <v>43299</v>
      </c>
      <c r="Q7651" t="b">
        <v>0</v>
      </c>
      <c r="R7651" t="b">
        <v>0</v>
      </c>
      <c r="S7651" t="b">
        <v>0</v>
      </c>
      <c r="T7651">
        <v>4</v>
      </c>
      <c r="U7651">
        <v>1</v>
      </c>
      <c r="V7651">
        <v>0</v>
      </c>
      <c r="W7651">
        <v>7</v>
      </c>
      <c r="X7651">
        <v>1</v>
      </c>
      <c r="Y7651">
        <v>0</v>
      </c>
      <c r="Z7651">
        <v>0</v>
      </c>
      <c r="AA7651">
        <v>0</v>
      </c>
      <c r="AB7651">
        <v>1</v>
      </c>
      <c r="AC7651">
        <v>1</v>
      </c>
      <c r="AD7651">
        <v>2</v>
      </c>
      <c r="AE7651">
        <v>1097</v>
      </c>
      <c r="AF7651">
        <v>4</v>
      </c>
      <c r="AG7651">
        <v>2752</v>
      </c>
      <c r="AH7651">
        <v>1010</v>
      </c>
      <c r="AI7651">
        <v>3</v>
      </c>
      <c r="AN7651">
        <v>23.6</v>
      </c>
      <c r="AP7651" t="s">
        <v>59</v>
      </c>
      <c r="AS7651">
        <v>4</v>
      </c>
      <c r="AU7651">
        <v>8095</v>
      </c>
      <c r="AV7651">
        <v>120</v>
      </c>
      <c r="AW7651">
        <v>20</v>
      </c>
      <c r="AX7651">
        <v>14</v>
      </c>
      <c r="AY7651" t="s">
        <v>60</v>
      </c>
      <c r="AZ7651">
        <v>0</v>
      </c>
      <c r="BA7651">
        <f t="shared" si="632"/>
        <v>9523</v>
      </c>
      <c r="BB7651">
        <f t="shared" si="633"/>
        <v>6477</v>
      </c>
      <c r="BC7651" t="s">
        <v>289</v>
      </c>
      <c r="BD7651">
        <f t="shared" si="630"/>
        <v>1</v>
      </c>
      <c r="BE7651">
        <f t="shared" si="631"/>
        <v>1</v>
      </c>
    </row>
    <row r="7652" spans="1:57" x14ac:dyDescent="0.25">
      <c r="A7652" t="s">
        <v>5564</v>
      </c>
      <c r="B7652" t="s">
        <v>5544</v>
      </c>
      <c r="C7652" t="s">
        <v>5545</v>
      </c>
      <c r="D7652" t="s">
        <v>57</v>
      </c>
      <c r="E7652" t="s">
        <v>58</v>
      </c>
      <c r="F7652" s="1">
        <v>43277</v>
      </c>
      <c r="G7652" s="1">
        <v>43274</v>
      </c>
      <c r="H7652" s="1">
        <v>43276</v>
      </c>
      <c r="I7652">
        <v>0</v>
      </c>
      <c r="J7652">
        <v>753</v>
      </c>
      <c r="K7652">
        <v>753</v>
      </c>
      <c r="L7652">
        <v>45357</v>
      </c>
      <c r="M7652" t="b">
        <v>0</v>
      </c>
      <c r="O7652" t="s">
        <v>34</v>
      </c>
      <c r="P7652" s="1">
        <v>43277</v>
      </c>
      <c r="Q7652" t="b">
        <v>0</v>
      </c>
      <c r="R7652" t="b">
        <v>0</v>
      </c>
      <c r="S7652" t="b">
        <v>0</v>
      </c>
      <c r="T7652">
        <v>3</v>
      </c>
      <c r="U7652">
        <v>1</v>
      </c>
      <c r="V7652">
        <v>0</v>
      </c>
      <c r="W7652">
        <v>7</v>
      </c>
      <c r="X7652">
        <v>1</v>
      </c>
      <c r="Y7652">
        <v>0</v>
      </c>
      <c r="Z7652">
        <v>1</v>
      </c>
      <c r="AA7652">
        <v>0</v>
      </c>
      <c r="AB7652">
        <v>0</v>
      </c>
      <c r="AC7652">
        <v>1</v>
      </c>
      <c r="AD7652">
        <v>1</v>
      </c>
      <c r="AE7652">
        <v>1232</v>
      </c>
      <c r="AF7652">
        <v>9</v>
      </c>
      <c r="AG7652">
        <v>3092</v>
      </c>
      <c r="AH7652">
        <v>1085</v>
      </c>
      <c r="AI7652">
        <v>3</v>
      </c>
      <c r="AN7652">
        <v>23.45</v>
      </c>
      <c r="AP7652" t="s">
        <v>59</v>
      </c>
      <c r="AS7652">
        <v>2</v>
      </c>
      <c r="AU7652">
        <v>6730</v>
      </c>
      <c r="AV7652">
        <v>137</v>
      </c>
      <c r="AW7652">
        <v>20</v>
      </c>
      <c r="AX7652">
        <v>14</v>
      </c>
      <c r="AY7652" t="s">
        <v>60</v>
      </c>
      <c r="AZ7652">
        <v>0</v>
      </c>
      <c r="BA7652">
        <f t="shared" si="632"/>
        <v>9234</v>
      </c>
      <c r="BB7652">
        <f t="shared" si="633"/>
        <v>6766</v>
      </c>
      <c r="BC7652" t="s">
        <v>289</v>
      </c>
      <c r="BD7652">
        <f t="shared" si="630"/>
        <v>1</v>
      </c>
      <c r="BE7652">
        <f t="shared" si="631"/>
        <v>0</v>
      </c>
    </row>
    <row r="7653" spans="1:57" x14ac:dyDescent="0.25">
      <c r="A7653" t="s">
        <v>5566</v>
      </c>
      <c r="B7653" t="s">
        <v>5544</v>
      </c>
      <c r="C7653" t="s">
        <v>5545</v>
      </c>
      <c r="D7653" t="s">
        <v>57</v>
      </c>
      <c r="E7653" t="s">
        <v>58</v>
      </c>
      <c r="F7653" s="1">
        <v>43246</v>
      </c>
      <c r="G7653" s="1">
        <v>43245</v>
      </c>
      <c r="H7653" s="1">
        <v>43246</v>
      </c>
      <c r="I7653">
        <v>0</v>
      </c>
      <c r="J7653">
        <v>533</v>
      </c>
      <c r="K7653">
        <v>533</v>
      </c>
      <c r="L7653">
        <v>45137</v>
      </c>
      <c r="M7653" t="b">
        <v>0</v>
      </c>
      <c r="O7653" t="s">
        <v>34</v>
      </c>
      <c r="P7653" s="1">
        <v>43246</v>
      </c>
      <c r="Q7653" t="b">
        <v>0</v>
      </c>
      <c r="R7653" t="b">
        <v>0</v>
      </c>
      <c r="S7653" t="b">
        <v>0</v>
      </c>
      <c r="T7653">
        <v>6</v>
      </c>
      <c r="U7653">
        <v>1</v>
      </c>
      <c r="V7653">
        <v>0</v>
      </c>
      <c r="W7653">
        <v>6</v>
      </c>
      <c r="X7653">
        <v>1</v>
      </c>
      <c r="Y7653">
        <v>0</v>
      </c>
      <c r="Z7653">
        <v>0</v>
      </c>
      <c r="AA7653">
        <v>0</v>
      </c>
      <c r="AB7653">
        <v>0</v>
      </c>
      <c r="AC7653">
        <v>1</v>
      </c>
      <c r="AD7653">
        <v>0</v>
      </c>
      <c r="AE7653">
        <v>1071</v>
      </c>
      <c r="AF7653">
        <v>8</v>
      </c>
      <c r="AG7653">
        <v>2715</v>
      </c>
      <c r="AH7653">
        <v>974</v>
      </c>
      <c r="AI7653">
        <v>1</v>
      </c>
      <c r="AN7653">
        <v>24.02</v>
      </c>
      <c r="AP7653" t="s">
        <v>59</v>
      </c>
      <c r="AS7653">
        <v>3</v>
      </c>
      <c r="AU7653">
        <v>24396</v>
      </c>
      <c r="AV7653">
        <v>4346</v>
      </c>
      <c r="AW7653">
        <v>22</v>
      </c>
      <c r="AX7653">
        <v>19</v>
      </c>
      <c r="AY7653" t="s">
        <v>3590</v>
      </c>
      <c r="AZ7653">
        <v>0</v>
      </c>
      <c r="BA7653">
        <f t="shared" si="632"/>
        <v>9014</v>
      </c>
      <c r="BB7653">
        <f t="shared" si="633"/>
        <v>6986</v>
      </c>
      <c r="BC7653" t="s">
        <v>289</v>
      </c>
      <c r="BD7653">
        <f t="shared" si="630"/>
        <v>1</v>
      </c>
      <c r="BE7653">
        <f t="shared" si="631"/>
        <v>0</v>
      </c>
    </row>
    <row r="7654" spans="1:57" x14ac:dyDescent="0.25">
      <c r="A7654" t="s">
        <v>5568</v>
      </c>
      <c r="B7654" t="s">
        <v>5544</v>
      </c>
      <c r="C7654" t="s">
        <v>5545</v>
      </c>
      <c r="D7654" t="s">
        <v>57</v>
      </c>
      <c r="E7654" t="s">
        <v>58</v>
      </c>
      <c r="F7654" s="1">
        <v>43231</v>
      </c>
      <c r="G7654" s="1">
        <v>43227</v>
      </c>
      <c r="H7654" s="1">
        <v>43229</v>
      </c>
      <c r="I7654">
        <v>0</v>
      </c>
      <c r="J7654">
        <v>249</v>
      </c>
      <c r="K7654">
        <v>249</v>
      </c>
      <c r="L7654">
        <v>44853</v>
      </c>
      <c r="M7654" t="b">
        <v>0</v>
      </c>
      <c r="O7654" t="s">
        <v>34</v>
      </c>
      <c r="P7654" s="1">
        <v>43231</v>
      </c>
      <c r="Q7654" t="b">
        <v>0</v>
      </c>
      <c r="R7654" t="b">
        <v>0</v>
      </c>
      <c r="S7654" t="b">
        <v>0</v>
      </c>
      <c r="T7654">
        <v>5</v>
      </c>
      <c r="U7654">
        <v>1</v>
      </c>
      <c r="V7654">
        <v>0</v>
      </c>
      <c r="W7654">
        <v>3</v>
      </c>
      <c r="X7654">
        <v>1</v>
      </c>
      <c r="Y7654">
        <v>0</v>
      </c>
      <c r="Z7654">
        <v>0</v>
      </c>
      <c r="AA7654">
        <v>0</v>
      </c>
      <c r="AB7654">
        <v>1</v>
      </c>
      <c r="AC7654">
        <v>1</v>
      </c>
      <c r="AD7654">
        <v>0</v>
      </c>
      <c r="AE7654">
        <v>1009</v>
      </c>
      <c r="AF7654">
        <v>9</v>
      </c>
      <c r="AG7654">
        <v>2591</v>
      </c>
      <c r="AH7654">
        <v>1015</v>
      </c>
      <c r="AI7654">
        <v>0</v>
      </c>
      <c r="AN7654">
        <v>23.74</v>
      </c>
      <c r="AP7654" t="s">
        <v>59</v>
      </c>
      <c r="AS7654">
        <v>4</v>
      </c>
      <c r="AU7654">
        <v>4311</v>
      </c>
      <c r="AV7654">
        <v>208</v>
      </c>
      <c r="AW7654">
        <v>19</v>
      </c>
      <c r="AX7654">
        <v>15</v>
      </c>
      <c r="AY7654" t="s">
        <v>60</v>
      </c>
      <c r="AZ7654">
        <v>0</v>
      </c>
      <c r="BA7654">
        <f t="shared" si="632"/>
        <v>8730</v>
      </c>
      <c r="BB7654">
        <f t="shared" si="633"/>
        <v>7270</v>
      </c>
      <c r="BC7654" t="s">
        <v>289</v>
      </c>
      <c r="BD7654">
        <f t="shared" si="630"/>
        <v>1</v>
      </c>
      <c r="BE7654">
        <f t="shared" si="631"/>
        <v>0</v>
      </c>
    </row>
    <row r="7655" spans="1:57" x14ac:dyDescent="0.25">
      <c r="A7655" t="s">
        <v>5570</v>
      </c>
      <c r="B7655" t="s">
        <v>5544</v>
      </c>
      <c r="C7655" t="s">
        <v>5545</v>
      </c>
      <c r="D7655" t="s">
        <v>57</v>
      </c>
      <c r="E7655" t="s">
        <v>58</v>
      </c>
      <c r="F7655" s="1">
        <v>43204</v>
      </c>
      <c r="G7655" s="1">
        <v>43203</v>
      </c>
      <c r="H7655" s="1">
        <v>43204</v>
      </c>
      <c r="I7655">
        <v>0</v>
      </c>
      <c r="J7655">
        <v>1004</v>
      </c>
      <c r="K7655">
        <v>1004</v>
      </c>
      <c r="L7655">
        <v>44604</v>
      </c>
      <c r="M7655" t="b">
        <v>1</v>
      </c>
      <c r="O7655" t="s">
        <v>34</v>
      </c>
      <c r="P7655" s="1">
        <v>43204</v>
      </c>
      <c r="Q7655" t="b">
        <v>0</v>
      </c>
      <c r="R7655" t="b">
        <v>0</v>
      </c>
      <c r="S7655" t="b">
        <v>0</v>
      </c>
      <c r="T7655">
        <v>3</v>
      </c>
      <c r="U7655">
        <v>1</v>
      </c>
      <c r="V7655">
        <v>0</v>
      </c>
      <c r="W7655">
        <v>5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</v>
      </c>
      <c r="AD7655">
        <v>0</v>
      </c>
      <c r="AE7655">
        <v>1234</v>
      </c>
      <c r="AF7655">
        <v>9</v>
      </c>
      <c r="AG7655">
        <v>3085</v>
      </c>
      <c r="AH7655">
        <v>1130</v>
      </c>
      <c r="AI7655">
        <v>1</v>
      </c>
      <c r="AN7655">
        <v>24.28</v>
      </c>
      <c r="AP7655" t="s">
        <v>59</v>
      </c>
      <c r="AS7655">
        <v>1</v>
      </c>
      <c r="AU7655">
        <v>6918</v>
      </c>
      <c r="AV7655">
        <v>129</v>
      </c>
      <c r="AW7655">
        <v>20</v>
      </c>
      <c r="AX7655">
        <v>14</v>
      </c>
      <c r="AY7655" t="s">
        <v>60</v>
      </c>
      <c r="AZ7655">
        <v>0</v>
      </c>
      <c r="BA7655">
        <f t="shared" si="632"/>
        <v>8481</v>
      </c>
      <c r="BB7655">
        <f t="shared" si="633"/>
        <v>7519</v>
      </c>
      <c r="BC7655" t="s">
        <v>289</v>
      </c>
      <c r="BD7655">
        <f t="shared" si="630"/>
        <v>1</v>
      </c>
      <c r="BE7655">
        <f t="shared" si="631"/>
        <v>1</v>
      </c>
    </row>
    <row r="7656" spans="1:57" x14ac:dyDescent="0.25">
      <c r="A7656" t="s">
        <v>5572</v>
      </c>
      <c r="B7656" t="s">
        <v>5544</v>
      </c>
      <c r="C7656" t="s">
        <v>5545</v>
      </c>
      <c r="D7656" t="s">
        <v>57</v>
      </c>
      <c r="E7656" t="s">
        <v>58</v>
      </c>
      <c r="F7656" s="1">
        <v>43181</v>
      </c>
      <c r="G7656" s="1">
        <v>43179</v>
      </c>
      <c r="H7656" s="1">
        <v>43181</v>
      </c>
      <c r="I7656">
        <v>0</v>
      </c>
      <c r="J7656">
        <v>747</v>
      </c>
      <c r="K7656">
        <v>747</v>
      </c>
      <c r="L7656">
        <v>44347</v>
      </c>
      <c r="M7656" t="b">
        <v>0</v>
      </c>
      <c r="O7656" t="s">
        <v>34</v>
      </c>
      <c r="P7656" s="1">
        <v>43181</v>
      </c>
      <c r="Q7656" t="b">
        <v>0</v>
      </c>
      <c r="R7656" t="b">
        <v>0</v>
      </c>
      <c r="S7656" t="b">
        <v>0</v>
      </c>
      <c r="T7656">
        <v>5</v>
      </c>
      <c r="U7656">
        <v>1</v>
      </c>
      <c r="V7656">
        <v>0</v>
      </c>
      <c r="W7656">
        <v>7</v>
      </c>
      <c r="X7656">
        <v>1</v>
      </c>
      <c r="Y7656">
        <v>0</v>
      </c>
      <c r="Z7656">
        <v>0</v>
      </c>
      <c r="AA7656">
        <v>0</v>
      </c>
      <c r="AB7656">
        <v>1</v>
      </c>
      <c r="AC7656">
        <v>1</v>
      </c>
      <c r="AD7656">
        <v>1</v>
      </c>
      <c r="AE7656">
        <v>1204</v>
      </c>
      <c r="AF7656">
        <v>11</v>
      </c>
      <c r="AG7656">
        <v>3415</v>
      </c>
      <c r="AH7656">
        <v>1153</v>
      </c>
      <c r="AI7656">
        <v>1</v>
      </c>
      <c r="AN7656">
        <v>23.95</v>
      </c>
      <c r="AP7656" t="s">
        <v>59</v>
      </c>
      <c r="AS7656">
        <v>8</v>
      </c>
      <c r="AU7656">
        <v>7341</v>
      </c>
      <c r="AV7656">
        <v>308</v>
      </c>
      <c r="AW7656">
        <v>20</v>
      </c>
      <c r="AX7656">
        <v>15</v>
      </c>
      <c r="AY7656" t="s">
        <v>60</v>
      </c>
      <c r="AZ7656">
        <v>0</v>
      </c>
      <c r="BA7656">
        <f t="shared" si="632"/>
        <v>8224</v>
      </c>
      <c r="BB7656">
        <f t="shared" si="633"/>
        <v>7776</v>
      </c>
      <c r="BC7656" t="s">
        <v>289</v>
      </c>
      <c r="BD7656">
        <f t="shared" si="630"/>
        <v>1</v>
      </c>
      <c r="BE7656">
        <f t="shared" si="631"/>
        <v>0</v>
      </c>
    </row>
    <row r="7657" spans="1:57" x14ac:dyDescent="0.25">
      <c r="A7657" t="s">
        <v>5574</v>
      </c>
      <c r="B7657" t="s">
        <v>5544</v>
      </c>
      <c r="C7657" t="s">
        <v>5545</v>
      </c>
      <c r="D7657" t="s">
        <v>57</v>
      </c>
      <c r="E7657" t="s">
        <v>58</v>
      </c>
      <c r="F7657" s="1">
        <v>43164</v>
      </c>
      <c r="G7657" s="1">
        <v>43162</v>
      </c>
      <c r="H7657" s="1">
        <v>43164</v>
      </c>
      <c r="I7657">
        <v>0</v>
      </c>
      <c r="J7657">
        <v>496</v>
      </c>
      <c r="K7657">
        <v>496</v>
      </c>
      <c r="L7657">
        <v>44096</v>
      </c>
      <c r="M7657" t="b">
        <v>0</v>
      </c>
      <c r="O7657" t="s">
        <v>34</v>
      </c>
      <c r="P7657" s="1">
        <v>43164</v>
      </c>
      <c r="Q7657" t="b">
        <v>0</v>
      </c>
      <c r="R7657" t="b">
        <v>0</v>
      </c>
      <c r="S7657" t="b">
        <v>0</v>
      </c>
      <c r="T7657">
        <v>5</v>
      </c>
      <c r="U7657">
        <v>1</v>
      </c>
      <c r="V7657">
        <v>0</v>
      </c>
      <c r="W7657">
        <v>6</v>
      </c>
      <c r="X7657">
        <v>1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0</v>
      </c>
      <c r="AE7657">
        <v>1246</v>
      </c>
      <c r="AF7657">
        <v>11</v>
      </c>
      <c r="AG7657">
        <v>3265</v>
      </c>
      <c r="AH7657">
        <v>1162</v>
      </c>
      <c r="AI7657">
        <v>0</v>
      </c>
      <c r="AN7657">
        <v>24.44</v>
      </c>
      <c r="AP7657" t="s">
        <v>59</v>
      </c>
      <c r="AS7657">
        <v>34</v>
      </c>
      <c r="AU7657">
        <v>15143</v>
      </c>
      <c r="AV7657">
        <v>617</v>
      </c>
      <c r="AW7657">
        <v>21</v>
      </c>
      <c r="AX7657">
        <v>16</v>
      </c>
      <c r="AY7657" t="s">
        <v>446</v>
      </c>
      <c r="AZ7657">
        <v>0</v>
      </c>
      <c r="BA7657">
        <f t="shared" si="632"/>
        <v>7973</v>
      </c>
      <c r="BB7657">
        <f t="shared" si="633"/>
        <v>8027</v>
      </c>
      <c r="BC7657" t="s">
        <v>289</v>
      </c>
      <c r="BD7657">
        <f t="shared" si="630"/>
        <v>1</v>
      </c>
      <c r="BE7657">
        <f t="shared" si="631"/>
        <v>0</v>
      </c>
    </row>
    <row r="7658" spans="1:57" x14ac:dyDescent="0.25">
      <c r="A7658" t="s">
        <v>5576</v>
      </c>
      <c r="B7658" t="s">
        <v>5544</v>
      </c>
      <c r="C7658" t="s">
        <v>5545</v>
      </c>
      <c r="D7658" t="s">
        <v>57</v>
      </c>
      <c r="E7658" t="s">
        <v>58</v>
      </c>
      <c r="F7658" s="1">
        <v>43145</v>
      </c>
      <c r="G7658" s="1">
        <v>43144</v>
      </c>
      <c r="H7658" s="1">
        <v>43145</v>
      </c>
      <c r="I7658">
        <v>0</v>
      </c>
      <c r="J7658">
        <v>231</v>
      </c>
      <c r="K7658">
        <v>231</v>
      </c>
      <c r="L7658">
        <v>43831</v>
      </c>
      <c r="M7658" t="b">
        <v>0</v>
      </c>
      <c r="O7658" t="s">
        <v>34</v>
      </c>
      <c r="P7658" s="1">
        <v>43145</v>
      </c>
      <c r="Q7658" t="b">
        <v>0</v>
      </c>
      <c r="R7658" t="b">
        <v>0</v>
      </c>
      <c r="S7658" t="b">
        <v>0</v>
      </c>
      <c r="T7658">
        <v>3</v>
      </c>
      <c r="U7658">
        <v>0</v>
      </c>
      <c r="V7658">
        <v>0</v>
      </c>
      <c r="W7658">
        <v>2</v>
      </c>
      <c r="X7658">
        <v>0</v>
      </c>
      <c r="Y7658">
        <v>0</v>
      </c>
      <c r="Z7658">
        <v>0</v>
      </c>
      <c r="AA7658">
        <v>0</v>
      </c>
      <c r="AB7658">
        <v>1</v>
      </c>
      <c r="AC7658">
        <v>1</v>
      </c>
      <c r="AD7658">
        <v>1</v>
      </c>
      <c r="AE7658">
        <v>1019</v>
      </c>
      <c r="AF7658">
        <v>8</v>
      </c>
      <c r="AG7658">
        <v>2785</v>
      </c>
      <c r="AH7658">
        <v>986</v>
      </c>
      <c r="AI7658">
        <v>0</v>
      </c>
      <c r="AN7658">
        <v>24.5</v>
      </c>
      <c r="AP7658" t="s">
        <v>59</v>
      </c>
      <c r="AS7658">
        <v>0</v>
      </c>
      <c r="AU7658">
        <v>2917</v>
      </c>
      <c r="AV7658">
        <v>110</v>
      </c>
      <c r="AW7658">
        <v>19</v>
      </c>
      <c r="AX7658">
        <v>14</v>
      </c>
      <c r="AY7658" t="s">
        <v>60</v>
      </c>
      <c r="AZ7658">
        <v>0</v>
      </c>
      <c r="BA7658">
        <f t="shared" si="632"/>
        <v>7708</v>
      </c>
      <c r="BB7658">
        <f t="shared" si="633"/>
        <v>8292</v>
      </c>
      <c r="BC7658" t="s">
        <v>289</v>
      </c>
      <c r="BD7658">
        <f t="shared" si="630"/>
        <v>1</v>
      </c>
      <c r="BE7658">
        <f t="shared" si="631"/>
        <v>0</v>
      </c>
    </row>
    <row r="7659" spans="1:57" x14ac:dyDescent="0.25">
      <c r="A7659" t="s">
        <v>5578</v>
      </c>
      <c r="B7659" t="s">
        <v>5544</v>
      </c>
      <c r="C7659" t="s">
        <v>5545</v>
      </c>
      <c r="D7659" t="s">
        <v>57</v>
      </c>
      <c r="E7659" t="s">
        <v>58</v>
      </c>
      <c r="F7659" s="1">
        <v>43130</v>
      </c>
      <c r="G7659" s="1">
        <v>43127</v>
      </c>
      <c r="H7659" s="1">
        <v>43129</v>
      </c>
      <c r="I7659">
        <v>0</v>
      </c>
      <c r="J7659">
        <v>1052</v>
      </c>
      <c r="K7659">
        <v>1052</v>
      </c>
      <c r="L7659">
        <v>43600</v>
      </c>
      <c r="M7659" t="b">
        <v>1</v>
      </c>
      <c r="O7659" t="s">
        <v>34</v>
      </c>
      <c r="P7659" s="1">
        <v>43130</v>
      </c>
      <c r="Q7659" t="b">
        <v>0</v>
      </c>
      <c r="R7659" t="b">
        <v>0</v>
      </c>
      <c r="S7659" t="b">
        <v>0</v>
      </c>
      <c r="T7659">
        <v>5</v>
      </c>
      <c r="U7659">
        <v>1</v>
      </c>
      <c r="V7659">
        <v>0</v>
      </c>
      <c r="W7659">
        <v>8</v>
      </c>
      <c r="X7659">
        <v>0</v>
      </c>
      <c r="Y7659">
        <v>0</v>
      </c>
      <c r="Z7659">
        <v>0</v>
      </c>
      <c r="AA7659">
        <v>0</v>
      </c>
      <c r="AB7659">
        <v>3</v>
      </c>
      <c r="AC7659">
        <v>2</v>
      </c>
      <c r="AD7659">
        <v>2</v>
      </c>
      <c r="AE7659">
        <v>1141</v>
      </c>
      <c r="AF7659">
        <v>12</v>
      </c>
      <c r="AG7659">
        <v>3085</v>
      </c>
      <c r="AH7659">
        <v>1116</v>
      </c>
      <c r="AI7659">
        <v>0</v>
      </c>
      <c r="AN7659">
        <v>24.54</v>
      </c>
      <c r="AP7659" t="s">
        <v>59</v>
      </c>
      <c r="AS7659">
        <v>3</v>
      </c>
      <c r="AU7659">
        <v>5646</v>
      </c>
      <c r="AV7659">
        <v>239</v>
      </c>
      <c r="AW7659">
        <v>20</v>
      </c>
      <c r="AX7659">
        <v>15</v>
      </c>
      <c r="AY7659" t="s">
        <v>60</v>
      </c>
      <c r="AZ7659">
        <v>0</v>
      </c>
      <c r="BA7659">
        <f t="shared" si="632"/>
        <v>7477</v>
      </c>
      <c r="BB7659">
        <f t="shared" si="633"/>
        <v>8523</v>
      </c>
      <c r="BC7659" t="s">
        <v>289</v>
      </c>
      <c r="BD7659">
        <f t="shared" si="630"/>
        <v>1</v>
      </c>
      <c r="BE7659">
        <f t="shared" si="631"/>
        <v>1</v>
      </c>
    </row>
    <row r="7660" spans="1:57" x14ac:dyDescent="0.25">
      <c r="A7660" t="s">
        <v>5580</v>
      </c>
      <c r="B7660" t="s">
        <v>5544</v>
      </c>
      <c r="C7660" t="s">
        <v>5545</v>
      </c>
      <c r="D7660" t="s">
        <v>57</v>
      </c>
      <c r="E7660" t="s">
        <v>58</v>
      </c>
      <c r="F7660" s="1">
        <v>43110</v>
      </c>
      <c r="G7660" s="1">
        <v>43108</v>
      </c>
      <c r="H7660" s="1">
        <v>43109</v>
      </c>
      <c r="I7660">
        <v>0</v>
      </c>
      <c r="J7660">
        <v>783</v>
      </c>
      <c r="K7660">
        <v>783</v>
      </c>
      <c r="L7660">
        <v>43331</v>
      </c>
      <c r="M7660" t="b">
        <v>0</v>
      </c>
      <c r="O7660" t="s">
        <v>34</v>
      </c>
      <c r="P7660" s="1">
        <v>43110</v>
      </c>
      <c r="Q7660" t="b">
        <v>0</v>
      </c>
      <c r="R7660" t="b">
        <v>0</v>
      </c>
      <c r="S7660" t="b">
        <v>0</v>
      </c>
      <c r="T7660">
        <v>3</v>
      </c>
      <c r="U7660">
        <v>1</v>
      </c>
      <c r="V7660">
        <v>0</v>
      </c>
      <c r="W7660">
        <v>7</v>
      </c>
      <c r="X7660">
        <v>1</v>
      </c>
      <c r="Y7660">
        <v>0</v>
      </c>
      <c r="Z7660">
        <v>0</v>
      </c>
      <c r="AA7660">
        <v>0</v>
      </c>
      <c r="AB7660">
        <v>1</v>
      </c>
      <c r="AC7660">
        <v>1</v>
      </c>
      <c r="AD7660">
        <v>1</v>
      </c>
      <c r="AE7660">
        <v>1120</v>
      </c>
      <c r="AF7660">
        <v>11</v>
      </c>
      <c r="AG7660">
        <v>3053</v>
      </c>
      <c r="AH7660">
        <v>1088</v>
      </c>
      <c r="AI7660">
        <v>1</v>
      </c>
      <c r="AN7660">
        <v>24.25</v>
      </c>
      <c r="AP7660" t="s">
        <v>59</v>
      </c>
      <c r="AS7660">
        <v>2</v>
      </c>
      <c r="AU7660">
        <v>4895</v>
      </c>
      <c r="AV7660">
        <v>159</v>
      </c>
      <c r="AW7660">
        <v>19</v>
      </c>
      <c r="AX7660">
        <v>14</v>
      </c>
      <c r="AY7660" t="s">
        <v>60</v>
      </c>
      <c r="AZ7660">
        <v>0</v>
      </c>
      <c r="BA7660">
        <f t="shared" si="632"/>
        <v>7208</v>
      </c>
      <c r="BB7660">
        <f t="shared" si="633"/>
        <v>8792</v>
      </c>
      <c r="BC7660" t="s">
        <v>289</v>
      </c>
      <c r="BD7660">
        <f t="shared" si="630"/>
        <v>1</v>
      </c>
      <c r="BE7660">
        <f t="shared" si="631"/>
        <v>0</v>
      </c>
    </row>
    <row r="7661" spans="1:57" x14ac:dyDescent="0.25">
      <c r="A7661" t="s">
        <v>5582</v>
      </c>
      <c r="B7661" t="s">
        <v>5544</v>
      </c>
      <c r="C7661" t="s">
        <v>5545</v>
      </c>
      <c r="D7661" t="s">
        <v>57</v>
      </c>
      <c r="E7661" t="s">
        <v>58</v>
      </c>
      <c r="F7661" s="1">
        <v>43094</v>
      </c>
      <c r="G7661" s="1">
        <v>43092</v>
      </c>
      <c r="H7661" s="1">
        <v>43094</v>
      </c>
      <c r="I7661">
        <v>0</v>
      </c>
      <c r="J7661">
        <v>550</v>
      </c>
      <c r="K7661">
        <v>550</v>
      </c>
      <c r="L7661">
        <v>43098</v>
      </c>
      <c r="M7661" t="b">
        <v>0</v>
      </c>
      <c r="O7661" t="s">
        <v>34</v>
      </c>
      <c r="P7661" s="1">
        <v>43094</v>
      </c>
      <c r="Q7661" t="b">
        <v>0</v>
      </c>
      <c r="R7661" t="b">
        <v>0</v>
      </c>
      <c r="S7661" t="b">
        <v>0</v>
      </c>
      <c r="T7661">
        <v>4</v>
      </c>
      <c r="U7661">
        <v>1</v>
      </c>
      <c r="V7661">
        <v>0</v>
      </c>
      <c r="W7661">
        <v>5</v>
      </c>
      <c r="X7661">
        <v>1</v>
      </c>
      <c r="Y7661">
        <v>0</v>
      </c>
      <c r="Z7661">
        <v>0</v>
      </c>
      <c r="AA7661">
        <v>0</v>
      </c>
      <c r="AB7661">
        <v>0</v>
      </c>
      <c r="AC7661">
        <v>1</v>
      </c>
      <c r="AD7661">
        <v>2</v>
      </c>
      <c r="AE7661">
        <v>1185</v>
      </c>
      <c r="AF7661">
        <v>10</v>
      </c>
      <c r="AG7661">
        <v>3149</v>
      </c>
      <c r="AH7661">
        <v>1134</v>
      </c>
      <c r="AI7661">
        <v>0</v>
      </c>
      <c r="AN7661">
        <v>23.72</v>
      </c>
      <c r="AP7661" t="s">
        <v>59</v>
      </c>
      <c r="AS7661">
        <v>0</v>
      </c>
      <c r="AU7661">
        <v>4285</v>
      </c>
      <c r="AV7661">
        <v>176</v>
      </c>
      <c r="AW7661">
        <v>19</v>
      </c>
      <c r="AX7661">
        <v>15</v>
      </c>
      <c r="AY7661" t="s">
        <v>60</v>
      </c>
      <c r="AZ7661">
        <v>0</v>
      </c>
      <c r="BA7661">
        <f t="shared" si="632"/>
        <v>6975</v>
      </c>
      <c r="BB7661">
        <f t="shared" si="633"/>
        <v>9025</v>
      </c>
      <c r="BC7661" t="s">
        <v>289</v>
      </c>
      <c r="BD7661">
        <f t="shared" si="630"/>
        <v>1</v>
      </c>
      <c r="BE7661">
        <f t="shared" si="631"/>
        <v>0</v>
      </c>
    </row>
    <row r="7662" spans="1:57" x14ac:dyDescent="0.25">
      <c r="A7662" t="s">
        <v>5584</v>
      </c>
      <c r="B7662" t="s">
        <v>5544</v>
      </c>
      <c r="C7662" t="s">
        <v>5545</v>
      </c>
      <c r="D7662" t="s">
        <v>57</v>
      </c>
      <c r="E7662" t="s">
        <v>58</v>
      </c>
      <c r="F7662" s="1">
        <v>43071</v>
      </c>
      <c r="G7662" s="1">
        <v>43069</v>
      </c>
      <c r="H7662" s="1">
        <v>43071</v>
      </c>
      <c r="I7662">
        <v>0</v>
      </c>
      <c r="J7662">
        <v>232</v>
      </c>
      <c r="K7662">
        <v>232</v>
      </c>
      <c r="L7662">
        <v>42780</v>
      </c>
      <c r="M7662" t="b">
        <v>0</v>
      </c>
      <c r="O7662" t="s">
        <v>34</v>
      </c>
      <c r="P7662" s="1">
        <v>43071</v>
      </c>
      <c r="Q7662" t="b">
        <v>0</v>
      </c>
      <c r="R7662" t="b">
        <v>0</v>
      </c>
      <c r="S7662" t="b">
        <v>0</v>
      </c>
      <c r="T7662">
        <v>4</v>
      </c>
      <c r="U7662">
        <v>1</v>
      </c>
      <c r="V7662">
        <v>0</v>
      </c>
      <c r="W7662">
        <v>4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1</v>
      </c>
      <c r="AE7662">
        <v>1184</v>
      </c>
      <c r="AF7662">
        <v>12</v>
      </c>
      <c r="AG7662">
        <v>3019</v>
      </c>
      <c r="AH7662">
        <v>1138</v>
      </c>
      <c r="AI7662">
        <v>1</v>
      </c>
      <c r="AN7662">
        <v>23.57</v>
      </c>
      <c r="AP7662" t="s">
        <v>59</v>
      </c>
      <c r="AS7662">
        <v>0</v>
      </c>
      <c r="AU7662">
        <v>4244</v>
      </c>
      <c r="AV7662">
        <v>217</v>
      </c>
      <c r="AW7662">
        <v>19</v>
      </c>
      <c r="AX7662">
        <v>15</v>
      </c>
      <c r="AY7662" t="s">
        <v>60</v>
      </c>
      <c r="AZ7662">
        <v>0</v>
      </c>
      <c r="BA7662">
        <f t="shared" si="632"/>
        <v>6657</v>
      </c>
      <c r="BB7662">
        <f t="shared" si="633"/>
        <v>9343</v>
      </c>
      <c r="BC7662" t="s">
        <v>289</v>
      </c>
      <c r="BD7662">
        <f t="shared" si="630"/>
        <v>1</v>
      </c>
      <c r="BE7662">
        <f t="shared" si="631"/>
        <v>0</v>
      </c>
    </row>
    <row r="7663" spans="1:57" x14ac:dyDescent="0.25">
      <c r="A7663" t="s">
        <v>5586</v>
      </c>
      <c r="B7663" t="s">
        <v>5544</v>
      </c>
      <c r="C7663" t="s">
        <v>5545</v>
      </c>
      <c r="D7663" t="s">
        <v>57</v>
      </c>
      <c r="E7663" t="s">
        <v>58</v>
      </c>
      <c r="F7663" s="1">
        <v>43049</v>
      </c>
      <c r="G7663" s="1">
        <v>43048</v>
      </c>
      <c r="H7663" s="1">
        <v>43049</v>
      </c>
      <c r="I7663">
        <v>0</v>
      </c>
      <c r="J7663">
        <v>1211</v>
      </c>
      <c r="K7663">
        <v>1211</v>
      </c>
      <c r="L7663">
        <v>42548</v>
      </c>
      <c r="M7663" t="b">
        <v>1</v>
      </c>
      <c r="O7663" t="s">
        <v>34</v>
      </c>
      <c r="P7663" s="1">
        <v>43049</v>
      </c>
      <c r="Q7663" t="b">
        <v>0</v>
      </c>
      <c r="R7663" t="b">
        <v>0</v>
      </c>
      <c r="S7663" t="b">
        <v>0</v>
      </c>
      <c r="T7663">
        <v>6</v>
      </c>
      <c r="U7663">
        <v>2</v>
      </c>
      <c r="V7663">
        <v>0</v>
      </c>
      <c r="W7663">
        <v>12</v>
      </c>
      <c r="X7663">
        <v>1</v>
      </c>
      <c r="Y7663">
        <v>1</v>
      </c>
      <c r="Z7663">
        <v>0</v>
      </c>
      <c r="AA7663">
        <v>0</v>
      </c>
      <c r="AB7663">
        <v>1</v>
      </c>
      <c r="AC7663">
        <v>0</v>
      </c>
      <c r="AD7663">
        <v>5</v>
      </c>
      <c r="AE7663">
        <v>1202</v>
      </c>
      <c r="AF7663">
        <v>11</v>
      </c>
      <c r="AG7663">
        <v>3038</v>
      </c>
      <c r="AH7663">
        <v>1203</v>
      </c>
      <c r="AI7663">
        <v>5</v>
      </c>
      <c r="AN7663">
        <v>23.53</v>
      </c>
      <c r="AP7663" t="s">
        <v>59</v>
      </c>
      <c r="AS7663">
        <v>21</v>
      </c>
      <c r="AU7663">
        <v>9046</v>
      </c>
      <c r="AV7663">
        <v>460</v>
      </c>
      <c r="AW7663">
        <v>20</v>
      </c>
      <c r="AX7663">
        <v>16</v>
      </c>
      <c r="AY7663" t="s">
        <v>60</v>
      </c>
      <c r="AZ7663">
        <v>0</v>
      </c>
      <c r="BA7663">
        <f t="shared" si="632"/>
        <v>6425</v>
      </c>
      <c r="BB7663">
        <f t="shared" si="633"/>
        <v>9575</v>
      </c>
      <c r="BC7663" t="s">
        <v>289</v>
      </c>
      <c r="BD7663">
        <f t="shared" si="630"/>
        <v>1</v>
      </c>
      <c r="BE7663">
        <f t="shared" si="631"/>
        <v>1</v>
      </c>
    </row>
    <row r="7664" spans="1:57" x14ac:dyDescent="0.25">
      <c r="A7664" t="s">
        <v>5588</v>
      </c>
      <c r="B7664" t="s">
        <v>5544</v>
      </c>
      <c r="C7664" t="s">
        <v>5545</v>
      </c>
      <c r="D7664" t="s">
        <v>57</v>
      </c>
      <c r="E7664" t="s">
        <v>58</v>
      </c>
      <c r="F7664" s="1">
        <v>43029</v>
      </c>
      <c r="G7664" s="1">
        <v>43027</v>
      </c>
      <c r="H7664" s="1">
        <v>43029</v>
      </c>
      <c r="I7664">
        <v>0</v>
      </c>
      <c r="J7664">
        <v>907</v>
      </c>
      <c r="K7664">
        <v>907</v>
      </c>
      <c r="L7664">
        <v>42244</v>
      </c>
      <c r="M7664" t="b">
        <v>0</v>
      </c>
      <c r="O7664" t="s">
        <v>34</v>
      </c>
      <c r="P7664" s="1">
        <v>43029</v>
      </c>
      <c r="Q7664" t="b">
        <v>0</v>
      </c>
      <c r="R7664" t="b">
        <v>0</v>
      </c>
      <c r="S7664" t="b">
        <v>0</v>
      </c>
      <c r="T7664">
        <v>5</v>
      </c>
      <c r="U7664">
        <v>1</v>
      </c>
      <c r="V7664">
        <v>0</v>
      </c>
      <c r="W7664">
        <v>9</v>
      </c>
      <c r="X7664">
        <v>0</v>
      </c>
      <c r="Y7664">
        <v>0</v>
      </c>
      <c r="Z7664">
        <v>0</v>
      </c>
      <c r="AA7664">
        <v>0</v>
      </c>
      <c r="AB7664">
        <v>1</v>
      </c>
      <c r="AC7664">
        <v>1</v>
      </c>
      <c r="AD7664">
        <v>3</v>
      </c>
      <c r="AE7664">
        <v>1217</v>
      </c>
      <c r="AF7664">
        <v>10</v>
      </c>
      <c r="AG7664">
        <v>2994</v>
      </c>
      <c r="AH7664">
        <v>1092</v>
      </c>
      <c r="AI7664">
        <v>5</v>
      </c>
      <c r="AN7664">
        <v>23.46</v>
      </c>
      <c r="AP7664" t="s">
        <v>59</v>
      </c>
      <c r="AS7664">
        <v>7</v>
      </c>
      <c r="AU7664">
        <v>11179</v>
      </c>
      <c r="AV7664">
        <v>147</v>
      </c>
      <c r="AW7664">
        <v>21</v>
      </c>
      <c r="AX7664">
        <v>14</v>
      </c>
      <c r="AY7664" t="s">
        <v>60</v>
      </c>
      <c r="AZ7664">
        <v>0</v>
      </c>
      <c r="BA7664">
        <f t="shared" si="632"/>
        <v>6121</v>
      </c>
      <c r="BB7664">
        <f t="shared" si="633"/>
        <v>9879</v>
      </c>
      <c r="BC7664" t="s">
        <v>289</v>
      </c>
      <c r="BD7664">
        <f t="shared" si="630"/>
        <v>1</v>
      </c>
      <c r="BE7664">
        <f t="shared" si="631"/>
        <v>0</v>
      </c>
    </row>
    <row r="7665" spans="1:57" x14ac:dyDescent="0.25">
      <c r="A7665" t="s">
        <v>5590</v>
      </c>
      <c r="B7665" t="s">
        <v>5544</v>
      </c>
      <c r="C7665" t="s">
        <v>5545</v>
      </c>
      <c r="D7665" t="s">
        <v>57</v>
      </c>
      <c r="E7665" t="s">
        <v>58</v>
      </c>
      <c r="F7665" s="1">
        <v>43012</v>
      </c>
      <c r="G7665" s="1">
        <v>43009</v>
      </c>
      <c r="H7665" s="1">
        <v>43011</v>
      </c>
      <c r="I7665">
        <v>0</v>
      </c>
      <c r="J7665">
        <v>662</v>
      </c>
      <c r="K7665">
        <v>662</v>
      </c>
      <c r="L7665">
        <v>41999</v>
      </c>
      <c r="M7665" t="b">
        <v>0</v>
      </c>
      <c r="O7665" t="s">
        <v>34</v>
      </c>
      <c r="P7665" s="1">
        <v>43012</v>
      </c>
      <c r="Q7665" t="b">
        <v>0</v>
      </c>
      <c r="R7665" t="b">
        <v>0</v>
      </c>
      <c r="S7665" t="b">
        <v>0</v>
      </c>
      <c r="T7665">
        <v>5</v>
      </c>
      <c r="U7665">
        <v>1</v>
      </c>
      <c r="V7665">
        <v>0</v>
      </c>
      <c r="W7665">
        <v>9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0</v>
      </c>
      <c r="AD7665">
        <v>5</v>
      </c>
      <c r="AE7665">
        <v>1232</v>
      </c>
      <c r="AF7665">
        <v>11</v>
      </c>
      <c r="AG7665">
        <v>3193</v>
      </c>
      <c r="AH7665">
        <v>1112</v>
      </c>
      <c r="AI7665">
        <v>8</v>
      </c>
      <c r="AN7665">
        <v>24.37</v>
      </c>
      <c r="AP7665" t="s">
        <v>59</v>
      </c>
      <c r="AS7665">
        <v>0</v>
      </c>
      <c r="AU7665">
        <v>5159</v>
      </c>
      <c r="AV7665">
        <v>116</v>
      </c>
      <c r="AW7665">
        <v>20</v>
      </c>
      <c r="AX7665">
        <v>14</v>
      </c>
      <c r="AY7665" t="s">
        <v>60</v>
      </c>
      <c r="AZ7665">
        <v>0</v>
      </c>
      <c r="BA7665">
        <f t="shared" si="632"/>
        <v>5876</v>
      </c>
      <c r="BB7665">
        <f t="shared" si="633"/>
        <v>10124</v>
      </c>
      <c r="BC7665" t="s">
        <v>289</v>
      </c>
      <c r="BD7665">
        <f t="shared" si="630"/>
        <v>1</v>
      </c>
      <c r="BE7665">
        <f t="shared" si="631"/>
        <v>0</v>
      </c>
    </row>
    <row r="7666" spans="1:57" x14ac:dyDescent="0.25">
      <c r="A7666" t="s">
        <v>5592</v>
      </c>
      <c r="B7666" t="s">
        <v>5544</v>
      </c>
      <c r="C7666" t="s">
        <v>5545</v>
      </c>
      <c r="D7666" t="s">
        <v>57</v>
      </c>
      <c r="E7666" t="s">
        <v>58</v>
      </c>
      <c r="F7666" s="1">
        <v>42992</v>
      </c>
      <c r="G7666" s="1">
        <v>42990</v>
      </c>
      <c r="H7666" s="1">
        <v>42992</v>
      </c>
      <c r="I7666">
        <v>0</v>
      </c>
      <c r="J7666">
        <v>355</v>
      </c>
      <c r="K7666">
        <v>355</v>
      </c>
      <c r="L7666">
        <v>41692</v>
      </c>
      <c r="M7666" t="b">
        <v>0</v>
      </c>
      <c r="O7666" t="s">
        <v>34</v>
      </c>
      <c r="P7666" s="1">
        <v>42992</v>
      </c>
      <c r="Q7666" t="b">
        <v>0</v>
      </c>
      <c r="R7666" t="b">
        <v>0</v>
      </c>
      <c r="S7666" t="b">
        <v>0</v>
      </c>
      <c r="T7666">
        <v>5</v>
      </c>
      <c r="U7666">
        <v>2</v>
      </c>
      <c r="V7666">
        <v>0</v>
      </c>
      <c r="W7666">
        <v>8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2</v>
      </c>
      <c r="AD7666">
        <v>4</v>
      </c>
      <c r="AE7666">
        <v>1207</v>
      </c>
      <c r="AF7666">
        <v>10</v>
      </c>
      <c r="AG7666">
        <v>3121</v>
      </c>
      <c r="AH7666">
        <v>1132</v>
      </c>
      <c r="AI7666">
        <v>7</v>
      </c>
      <c r="AN7666">
        <v>23.45</v>
      </c>
      <c r="AP7666" t="s">
        <v>59</v>
      </c>
      <c r="AS7666">
        <v>10</v>
      </c>
      <c r="AU7666">
        <v>16637</v>
      </c>
      <c r="AV7666">
        <v>305</v>
      </c>
      <c r="AW7666">
        <v>21</v>
      </c>
      <c r="AX7666">
        <v>15</v>
      </c>
      <c r="AY7666" t="s">
        <v>60</v>
      </c>
      <c r="AZ7666">
        <v>0</v>
      </c>
      <c r="BA7666">
        <f t="shared" si="632"/>
        <v>5569</v>
      </c>
      <c r="BB7666">
        <f t="shared" si="633"/>
        <v>10431</v>
      </c>
      <c r="BC7666" t="s">
        <v>289</v>
      </c>
      <c r="BD7666">
        <f t="shared" si="630"/>
        <v>1</v>
      </c>
      <c r="BE7666">
        <f t="shared" si="631"/>
        <v>0</v>
      </c>
    </row>
    <row r="7667" spans="1:57" x14ac:dyDescent="0.25">
      <c r="A7667" t="s">
        <v>5594</v>
      </c>
      <c r="B7667" t="s">
        <v>5544</v>
      </c>
      <c r="C7667" t="s">
        <v>5545</v>
      </c>
      <c r="D7667" t="s">
        <v>57</v>
      </c>
      <c r="E7667" t="s">
        <v>58</v>
      </c>
      <c r="F7667" s="1">
        <v>42966</v>
      </c>
      <c r="G7667" s="1">
        <v>42965</v>
      </c>
      <c r="H7667" s="1">
        <v>42966</v>
      </c>
      <c r="J7667">
        <v>1211</v>
      </c>
      <c r="K7667">
        <v>1211</v>
      </c>
      <c r="L7667">
        <v>41337</v>
      </c>
      <c r="M7667" t="b">
        <v>1</v>
      </c>
      <c r="O7667" t="s">
        <v>34</v>
      </c>
      <c r="P7667" s="1">
        <v>42966</v>
      </c>
      <c r="Q7667" t="b">
        <v>0</v>
      </c>
      <c r="R7667" t="b">
        <v>0</v>
      </c>
      <c r="S7667" t="b">
        <v>0</v>
      </c>
      <c r="T7667">
        <v>4</v>
      </c>
      <c r="U7667">
        <v>1</v>
      </c>
      <c r="V7667">
        <v>0</v>
      </c>
      <c r="W7667">
        <v>16</v>
      </c>
      <c r="X7667">
        <v>0</v>
      </c>
      <c r="Y7667">
        <v>1</v>
      </c>
      <c r="Z7667">
        <v>0</v>
      </c>
      <c r="AA7667">
        <v>1</v>
      </c>
      <c r="AB7667">
        <v>3</v>
      </c>
      <c r="AC7667">
        <v>2</v>
      </c>
      <c r="AD7667">
        <v>2</v>
      </c>
      <c r="AE7667">
        <v>1281</v>
      </c>
      <c r="AF7667">
        <v>10</v>
      </c>
      <c r="AG7667">
        <v>3070</v>
      </c>
      <c r="AH7667">
        <v>1202</v>
      </c>
      <c r="AI7667">
        <v>0</v>
      </c>
      <c r="AN7667">
        <v>23.22</v>
      </c>
      <c r="AP7667" t="s">
        <v>59</v>
      </c>
      <c r="AS7667">
        <v>14</v>
      </c>
      <c r="AU7667">
        <v>19157</v>
      </c>
      <c r="AV7667">
        <v>307</v>
      </c>
      <c r="AW7667">
        <v>21</v>
      </c>
      <c r="AX7667">
        <v>15</v>
      </c>
      <c r="AY7667" t="s">
        <v>60</v>
      </c>
      <c r="AZ7667">
        <v>0</v>
      </c>
      <c r="BA7667">
        <f t="shared" si="632"/>
        <v>5214</v>
      </c>
      <c r="BB7667">
        <f t="shared" si="633"/>
        <v>10786</v>
      </c>
      <c r="BC7667" t="s">
        <v>289</v>
      </c>
      <c r="BD7667">
        <f t="shared" si="630"/>
        <v>1</v>
      </c>
      <c r="BE7667">
        <f t="shared" si="631"/>
        <v>1</v>
      </c>
    </row>
    <row r="7668" spans="1:57" x14ac:dyDescent="0.25">
      <c r="A7668" t="s">
        <v>5596</v>
      </c>
      <c r="B7668" t="s">
        <v>5544</v>
      </c>
      <c r="C7668" t="s">
        <v>5545</v>
      </c>
      <c r="D7668" t="s">
        <v>57</v>
      </c>
      <c r="E7668" t="s">
        <v>58</v>
      </c>
      <c r="F7668" s="1">
        <v>42930</v>
      </c>
      <c r="G7668" s="1">
        <v>42928</v>
      </c>
      <c r="H7668" s="1">
        <v>42930</v>
      </c>
      <c r="J7668">
        <v>750</v>
      </c>
      <c r="K7668">
        <v>750</v>
      </c>
      <c r="L7668">
        <v>40876</v>
      </c>
      <c r="M7668" t="b">
        <v>0</v>
      </c>
      <c r="O7668" t="s">
        <v>34</v>
      </c>
      <c r="P7668" s="1">
        <v>42930</v>
      </c>
      <c r="Q7668" t="b">
        <v>0</v>
      </c>
      <c r="R7668" t="b">
        <v>0</v>
      </c>
      <c r="S7668" t="b">
        <v>0</v>
      </c>
      <c r="T7668">
        <v>5</v>
      </c>
      <c r="U7668">
        <v>1</v>
      </c>
      <c r="V7668">
        <v>0</v>
      </c>
      <c r="W7668">
        <v>11</v>
      </c>
      <c r="X7668">
        <v>1</v>
      </c>
      <c r="Y7668">
        <v>0</v>
      </c>
      <c r="Z7668">
        <v>0</v>
      </c>
      <c r="AA7668">
        <v>0</v>
      </c>
      <c r="AB7668">
        <v>1</v>
      </c>
      <c r="AC7668">
        <v>1</v>
      </c>
      <c r="AD7668">
        <v>2</v>
      </c>
      <c r="AE7668">
        <v>1185</v>
      </c>
      <c r="AF7668">
        <v>9</v>
      </c>
      <c r="AG7668">
        <v>2955</v>
      </c>
      <c r="AH7668">
        <v>1105</v>
      </c>
      <c r="AI7668">
        <v>0</v>
      </c>
      <c r="AN7668">
        <v>23.06</v>
      </c>
      <c r="AP7668" t="s">
        <v>59</v>
      </c>
      <c r="AS7668">
        <v>9</v>
      </c>
      <c r="AU7668">
        <v>13773</v>
      </c>
      <c r="AV7668">
        <v>262</v>
      </c>
      <c r="AW7668">
        <v>21</v>
      </c>
      <c r="AX7668">
        <v>15</v>
      </c>
      <c r="AY7668" t="s">
        <v>60</v>
      </c>
      <c r="AZ7668">
        <v>0</v>
      </c>
      <c r="BA7668">
        <f t="shared" si="632"/>
        <v>4753</v>
      </c>
      <c r="BB7668">
        <f t="shared" si="633"/>
        <v>11247</v>
      </c>
      <c r="BC7668" t="s">
        <v>289</v>
      </c>
      <c r="BD7668">
        <f t="shared" si="630"/>
        <v>1</v>
      </c>
      <c r="BE7668">
        <f t="shared" si="631"/>
        <v>0</v>
      </c>
    </row>
    <row r="7669" spans="1:57" x14ac:dyDescent="0.25">
      <c r="A7669" t="s">
        <v>5598</v>
      </c>
      <c r="B7669" t="s">
        <v>5544</v>
      </c>
      <c r="C7669" t="s">
        <v>5545</v>
      </c>
      <c r="D7669" t="s">
        <v>57</v>
      </c>
      <c r="E7669" t="s">
        <v>58</v>
      </c>
      <c r="F7669" s="1">
        <v>42910</v>
      </c>
      <c r="G7669" s="1">
        <v>42908</v>
      </c>
      <c r="H7669" s="1">
        <v>42910</v>
      </c>
      <c r="J7669">
        <v>520</v>
      </c>
      <c r="K7669">
        <v>520</v>
      </c>
      <c r="L7669">
        <v>40646</v>
      </c>
      <c r="M7669" t="b">
        <v>0</v>
      </c>
      <c r="O7669" t="s">
        <v>34</v>
      </c>
      <c r="P7669" s="1">
        <v>42910</v>
      </c>
      <c r="Q7669" t="b">
        <v>0</v>
      </c>
      <c r="R7669" t="b">
        <v>0</v>
      </c>
      <c r="S7669" t="b">
        <v>0</v>
      </c>
      <c r="T7669">
        <v>3</v>
      </c>
      <c r="U7669">
        <v>1</v>
      </c>
      <c r="V7669">
        <v>0</v>
      </c>
      <c r="W7669">
        <v>8</v>
      </c>
      <c r="X7669">
        <v>0</v>
      </c>
      <c r="Y7669">
        <v>0</v>
      </c>
      <c r="Z7669">
        <v>0</v>
      </c>
      <c r="AA7669">
        <v>0</v>
      </c>
      <c r="AB7669">
        <v>2</v>
      </c>
      <c r="AC7669">
        <v>0</v>
      </c>
      <c r="AD7669">
        <v>2</v>
      </c>
      <c r="AE7669">
        <v>1139</v>
      </c>
      <c r="AF7669">
        <v>8</v>
      </c>
      <c r="AG7669">
        <v>2985</v>
      </c>
      <c r="AH7669">
        <v>1146</v>
      </c>
      <c r="AI7669">
        <v>0</v>
      </c>
      <c r="AN7669">
        <v>22.58</v>
      </c>
      <c r="AP7669" t="s">
        <v>59</v>
      </c>
      <c r="AS7669">
        <v>9</v>
      </c>
      <c r="AU7669">
        <v>13046</v>
      </c>
      <c r="AV7669">
        <v>162</v>
      </c>
      <c r="AW7669">
        <v>21</v>
      </c>
      <c r="AX7669">
        <v>15</v>
      </c>
      <c r="AY7669" t="s">
        <v>60</v>
      </c>
      <c r="AZ7669">
        <v>0</v>
      </c>
      <c r="BA7669">
        <f t="shared" si="632"/>
        <v>4523</v>
      </c>
      <c r="BB7669">
        <f t="shared" si="633"/>
        <v>11477</v>
      </c>
      <c r="BC7669" t="s">
        <v>289</v>
      </c>
      <c r="BD7669">
        <f t="shared" si="630"/>
        <v>1</v>
      </c>
      <c r="BE7669">
        <f t="shared" si="631"/>
        <v>0</v>
      </c>
    </row>
    <row r="7670" spans="1:57" x14ac:dyDescent="0.25">
      <c r="A7670" t="s">
        <v>5600</v>
      </c>
      <c r="B7670" t="s">
        <v>5544</v>
      </c>
      <c r="C7670" t="s">
        <v>5545</v>
      </c>
      <c r="D7670" t="s">
        <v>57</v>
      </c>
      <c r="E7670" t="s">
        <v>58</v>
      </c>
      <c r="F7670" s="1">
        <v>42889</v>
      </c>
      <c r="G7670" s="1">
        <v>42887</v>
      </c>
      <c r="H7670" s="1">
        <v>42889</v>
      </c>
      <c r="J7670">
        <v>236</v>
      </c>
      <c r="K7670">
        <v>236</v>
      </c>
      <c r="L7670">
        <v>40362</v>
      </c>
      <c r="M7670" t="b">
        <v>0</v>
      </c>
      <c r="O7670" t="s">
        <v>34</v>
      </c>
      <c r="P7670" s="1">
        <v>42889</v>
      </c>
      <c r="Q7670" t="b">
        <v>0</v>
      </c>
      <c r="R7670" t="b">
        <v>0</v>
      </c>
      <c r="S7670" t="b">
        <v>0</v>
      </c>
      <c r="T7670">
        <v>6</v>
      </c>
      <c r="U7670">
        <v>1</v>
      </c>
      <c r="V7670">
        <v>0</v>
      </c>
      <c r="W7670">
        <v>8</v>
      </c>
      <c r="X7670">
        <v>0</v>
      </c>
      <c r="Y7670">
        <v>0</v>
      </c>
      <c r="Z7670">
        <v>0</v>
      </c>
      <c r="AA7670">
        <v>0</v>
      </c>
      <c r="AB7670">
        <v>1</v>
      </c>
      <c r="AC7670">
        <v>2</v>
      </c>
      <c r="AD7670">
        <v>2</v>
      </c>
      <c r="AE7670">
        <v>1212</v>
      </c>
      <c r="AF7670">
        <v>10</v>
      </c>
      <c r="AG7670">
        <v>3306</v>
      </c>
      <c r="AH7670">
        <v>1169</v>
      </c>
      <c r="AI7670">
        <v>0</v>
      </c>
      <c r="AN7670">
        <v>22.9</v>
      </c>
      <c r="AP7670" t="s">
        <v>59</v>
      </c>
      <c r="AS7670">
        <v>4</v>
      </c>
      <c r="AU7670">
        <v>10641</v>
      </c>
      <c r="AV7670">
        <v>233</v>
      </c>
      <c r="AW7670">
        <v>21</v>
      </c>
      <c r="AX7670">
        <v>15</v>
      </c>
      <c r="AY7670" t="s">
        <v>60</v>
      </c>
      <c r="AZ7670">
        <v>0</v>
      </c>
      <c r="BA7670">
        <f t="shared" si="632"/>
        <v>4239</v>
      </c>
      <c r="BB7670">
        <f t="shared" si="633"/>
        <v>11761</v>
      </c>
      <c r="BC7670" t="s">
        <v>289</v>
      </c>
      <c r="BD7670">
        <f t="shared" si="630"/>
        <v>1</v>
      </c>
      <c r="BE7670">
        <f t="shared" si="631"/>
        <v>0</v>
      </c>
    </row>
    <row r="7671" spans="1:57" x14ac:dyDescent="0.25">
      <c r="A7671" t="s">
        <v>5602</v>
      </c>
      <c r="B7671" t="s">
        <v>5544</v>
      </c>
      <c r="C7671" t="s">
        <v>5545</v>
      </c>
      <c r="D7671" t="s">
        <v>57</v>
      </c>
      <c r="E7671" t="s">
        <v>58</v>
      </c>
      <c r="F7671" s="1">
        <v>42870</v>
      </c>
      <c r="G7671" s="1">
        <v>42866</v>
      </c>
      <c r="H7671" s="1">
        <v>42868</v>
      </c>
      <c r="J7671">
        <v>999</v>
      </c>
      <c r="K7671">
        <v>999</v>
      </c>
      <c r="L7671">
        <v>40126</v>
      </c>
      <c r="M7671" t="b">
        <v>1</v>
      </c>
      <c r="O7671" t="s">
        <v>34</v>
      </c>
      <c r="P7671" s="1">
        <v>42870</v>
      </c>
      <c r="Q7671" t="b">
        <v>0</v>
      </c>
      <c r="R7671" t="b">
        <v>0</v>
      </c>
      <c r="S7671" t="b">
        <v>0</v>
      </c>
      <c r="T7671">
        <v>10</v>
      </c>
      <c r="U7671">
        <v>1</v>
      </c>
      <c r="V7671">
        <v>0</v>
      </c>
      <c r="W7671">
        <v>11</v>
      </c>
      <c r="X7671">
        <v>0</v>
      </c>
      <c r="Y7671">
        <v>0</v>
      </c>
      <c r="Z7671">
        <v>0</v>
      </c>
      <c r="AA7671">
        <v>0</v>
      </c>
      <c r="AB7671">
        <v>2</v>
      </c>
      <c r="AC7671">
        <v>0</v>
      </c>
      <c r="AD7671">
        <v>2</v>
      </c>
      <c r="AE7671">
        <v>1016</v>
      </c>
      <c r="AF7671">
        <v>7</v>
      </c>
      <c r="AG7671">
        <v>2630</v>
      </c>
      <c r="AH7671">
        <v>903</v>
      </c>
      <c r="AI7671">
        <v>0</v>
      </c>
      <c r="AN7671">
        <v>25.43</v>
      </c>
      <c r="AP7671" t="s">
        <v>59</v>
      </c>
      <c r="AS7671">
        <v>10</v>
      </c>
      <c r="AU7671">
        <v>23598</v>
      </c>
      <c r="AV7671">
        <v>863</v>
      </c>
      <c r="AW7671">
        <v>22</v>
      </c>
      <c r="AX7671">
        <v>17</v>
      </c>
      <c r="AY7671" t="s">
        <v>60</v>
      </c>
      <c r="AZ7671">
        <v>0</v>
      </c>
      <c r="BA7671">
        <f t="shared" si="632"/>
        <v>4003</v>
      </c>
      <c r="BB7671">
        <f t="shared" si="633"/>
        <v>11997</v>
      </c>
      <c r="BC7671" t="s">
        <v>34</v>
      </c>
      <c r="BD7671">
        <f t="shared" si="630"/>
        <v>2</v>
      </c>
      <c r="BE7671">
        <f t="shared" si="631"/>
        <v>1</v>
      </c>
    </row>
    <row r="7672" spans="1:57" x14ac:dyDescent="0.25">
      <c r="A7672" t="s">
        <v>5604</v>
      </c>
      <c r="B7672" t="s">
        <v>5544</v>
      </c>
      <c r="C7672" t="s">
        <v>5545</v>
      </c>
      <c r="D7672" t="s">
        <v>57</v>
      </c>
      <c r="E7672" t="s">
        <v>58</v>
      </c>
      <c r="F7672" s="1">
        <v>42847</v>
      </c>
      <c r="G7672" s="1">
        <v>42845</v>
      </c>
      <c r="H7672" s="1">
        <v>42846</v>
      </c>
      <c r="J7672">
        <v>725</v>
      </c>
      <c r="K7672">
        <v>725</v>
      </c>
      <c r="L7672">
        <v>39852</v>
      </c>
      <c r="M7672" t="b">
        <v>0</v>
      </c>
      <c r="O7672" t="s">
        <v>34</v>
      </c>
      <c r="P7672" s="1">
        <v>42847</v>
      </c>
      <c r="Q7672" t="b">
        <v>0</v>
      </c>
      <c r="R7672" t="b">
        <v>0</v>
      </c>
      <c r="S7672" t="b">
        <v>0</v>
      </c>
      <c r="T7672">
        <v>9</v>
      </c>
      <c r="U7672">
        <v>2</v>
      </c>
      <c r="V7672">
        <v>0</v>
      </c>
      <c r="W7672">
        <v>9</v>
      </c>
      <c r="X7672">
        <v>0</v>
      </c>
      <c r="Y7672">
        <v>0</v>
      </c>
      <c r="Z7672">
        <v>0</v>
      </c>
      <c r="AA7672">
        <v>0</v>
      </c>
      <c r="AB7672">
        <v>1</v>
      </c>
      <c r="AC7672">
        <v>2</v>
      </c>
      <c r="AD7672">
        <v>1</v>
      </c>
      <c r="AE7672">
        <v>1026</v>
      </c>
      <c r="AF7672">
        <v>8</v>
      </c>
      <c r="AG7672">
        <v>2511</v>
      </c>
      <c r="AH7672">
        <v>950</v>
      </c>
      <c r="AI7672">
        <v>0</v>
      </c>
      <c r="AN7672">
        <v>25.53</v>
      </c>
      <c r="AP7672" t="s">
        <v>59</v>
      </c>
      <c r="AS7672">
        <v>13</v>
      </c>
      <c r="AU7672">
        <v>20482</v>
      </c>
      <c r="AV7672">
        <v>467</v>
      </c>
      <c r="AW7672">
        <v>22</v>
      </c>
      <c r="AX7672">
        <v>16</v>
      </c>
      <c r="AY7672" t="s">
        <v>60</v>
      </c>
      <c r="AZ7672">
        <v>0</v>
      </c>
      <c r="BA7672">
        <f t="shared" si="632"/>
        <v>3729</v>
      </c>
      <c r="BB7672">
        <f t="shared" si="633"/>
        <v>12271</v>
      </c>
      <c r="BC7672" t="s">
        <v>34</v>
      </c>
      <c r="BD7672">
        <f t="shared" si="630"/>
        <v>2</v>
      </c>
      <c r="BE7672">
        <f t="shared" si="631"/>
        <v>0</v>
      </c>
    </row>
    <row r="7673" spans="1:57" x14ac:dyDescent="0.25">
      <c r="A7673" t="s">
        <v>5606</v>
      </c>
      <c r="B7673" t="s">
        <v>5544</v>
      </c>
      <c r="C7673" t="s">
        <v>5545</v>
      </c>
      <c r="D7673" t="s">
        <v>57</v>
      </c>
      <c r="E7673" t="s">
        <v>58</v>
      </c>
      <c r="F7673" s="1">
        <v>42819</v>
      </c>
      <c r="G7673" s="1">
        <v>42816</v>
      </c>
      <c r="H7673" s="1">
        <v>42818</v>
      </c>
      <c r="J7673">
        <v>521</v>
      </c>
      <c r="K7673">
        <v>521</v>
      </c>
      <c r="L7673">
        <v>39648</v>
      </c>
      <c r="M7673" t="b">
        <v>0</v>
      </c>
      <c r="O7673" t="s">
        <v>34</v>
      </c>
      <c r="P7673" s="1">
        <v>42819</v>
      </c>
      <c r="Q7673" t="b">
        <v>0</v>
      </c>
      <c r="R7673" t="b">
        <v>0</v>
      </c>
      <c r="S7673" t="b">
        <v>0</v>
      </c>
      <c r="T7673">
        <v>5</v>
      </c>
      <c r="U7673">
        <v>1</v>
      </c>
      <c r="V7673">
        <v>0</v>
      </c>
      <c r="W7673">
        <v>7</v>
      </c>
      <c r="X7673">
        <v>0</v>
      </c>
      <c r="Y7673">
        <v>0</v>
      </c>
      <c r="Z7673">
        <v>0</v>
      </c>
      <c r="AA7673">
        <v>0</v>
      </c>
      <c r="AB7673">
        <v>4</v>
      </c>
      <c r="AC7673">
        <v>1</v>
      </c>
      <c r="AD7673">
        <v>1</v>
      </c>
      <c r="AE7673">
        <v>1102</v>
      </c>
      <c r="AF7673">
        <v>9</v>
      </c>
      <c r="AG7673">
        <v>2538</v>
      </c>
      <c r="AH7673">
        <v>993</v>
      </c>
      <c r="AI7673">
        <v>0</v>
      </c>
      <c r="AN7673">
        <v>25.16</v>
      </c>
      <c r="AP7673" t="s">
        <v>59</v>
      </c>
      <c r="AS7673">
        <v>10</v>
      </c>
      <c r="AU7673">
        <v>11420</v>
      </c>
      <c r="AV7673">
        <v>190</v>
      </c>
      <c r="AW7673">
        <v>21</v>
      </c>
      <c r="AX7673">
        <v>15</v>
      </c>
      <c r="AY7673" t="s">
        <v>60</v>
      </c>
      <c r="AZ7673">
        <v>0</v>
      </c>
      <c r="BA7673">
        <f t="shared" si="632"/>
        <v>3525</v>
      </c>
      <c r="BB7673">
        <f t="shared" si="633"/>
        <v>12475</v>
      </c>
      <c r="BC7673" t="s">
        <v>289</v>
      </c>
      <c r="BD7673">
        <f t="shared" si="630"/>
        <v>1</v>
      </c>
      <c r="BE7673">
        <f t="shared" si="631"/>
        <v>0</v>
      </c>
    </row>
    <row r="7674" spans="1:57" x14ac:dyDescent="0.25">
      <c r="A7674" t="s">
        <v>5608</v>
      </c>
      <c r="B7674" t="s">
        <v>5544</v>
      </c>
      <c r="C7674" t="s">
        <v>5545</v>
      </c>
      <c r="D7674" t="s">
        <v>57</v>
      </c>
      <c r="E7674" t="s">
        <v>58</v>
      </c>
      <c r="F7674" s="1">
        <v>42800</v>
      </c>
      <c r="G7674" s="1">
        <v>42797</v>
      </c>
      <c r="H7674" s="1">
        <v>42800</v>
      </c>
      <c r="J7674">
        <v>253</v>
      </c>
      <c r="K7674">
        <v>253</v>
      </c>
      <c r="L7674">
        <v>39380</v>
      </c>
      <c r="M7674" t="b">
        <v>0</v>
      </c>
      <c r="O7674" t="s">
        <v>34</v>
      </c>
      <c r="P7674" s="1">
        <v>42800</v>
      </c>
      <c r="Q7674" t="b">
        <v>0</v>
      </c>
      <c r="R7674" t="b">
        <v>0</v>
      </c>
      <c r="S7674" t="b">
        <v>0</v>
      </c>
      <c r="T7674">
        <v>5</v>
      </c>
      <c r="U7674">
        <v>1</v>
      </c>
      <c r="V7674">
        <v>0</v>
      </c>
      <c r="W7674">
        <v>6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</v>
      </c>
      <c r="AD7674">
        <v>0</v>
      </c>
      <c r="AE7674">
        <v>1134</v>
      </c>
      <c r="AF7674">
        <v>10</v>
      </c>
      <c r="AG7674">
        <v>2920</v>
      </c>
      <c r="AH7674">
        <v>1078</v>
      </c>
      <c r="AI7674">
        <v>0</v>
      </c>
      <c r="AN7674">
        <v>26.39</v>
      </c>
      <c r="AP7674" t="s">
        <v>59</v>
      </c>
      <c r="AS7674">
        <v>1</v>
      </c>
      <c r="AU7674">
        <v>5803</v>
      </c>
      <c r="AV7674">
        <v>249</v>
      </c>
      <c r="AW7674">
        <v>20</v>
      </c>
      <c r="AX7674">
        <v>15</v>
      </c>
      <c r="AY7674" t="s">
        <v>60</v>
      </c>
      <c r="AZ7674">
        <v>0</v>
      </c>
      <c r="BA7674">
        <f t="shared" si="632"/>
        <v>3257</v>
      </c>
      <c r="BB7674">
        <f t="shared" si="633"/>
        <v>12743</v>
      </c>
      <c r="BC7674" t="s">
        <v>289</v>
      </c>
      <c r="BD7674">
        <f t="shared" si="630"/>
        <v>1</v>
      </c>
      <c r="BE7674">
        <f t="shared" si="631"/>
        <v>0</v>
      </c>
    </row>
    <row r="7675" spans="1:57" x14ac:dyDescent="0.25">
      <c r="A7675" t="s">
        <v>5610</v>
      </c>
      <c r="B7675" t="s">
        <v>5544</v>
      </c>
      <c r="C7675" t="s">
        <v>5545</v>
      </c>
      <c r="D7675" t="s">
        <v>57</v>
      </c>
      <c r="E7675" t="s">
        <v>58</v>
      </c>
      <c r="F7675" s="1">
        <v>42777</v>
      </c>
      <c r="G7675" s="1">
        <v>42776</v>
      </c>
      <c r="H7675" s="1">
        <v>42777</v>
      </c>
      <c r="J7675">
        <v>1073</v>
      </c>
      <c r="K7675">
        <v>556</v>
      </c>
      <c r="L7675">
        <v>39127</v>
      </c>
      <c r="M7675" t="b">
        <v>1</v>
      </c>
      <c r="O7675" t="s">
        <v>34</v>
      </c>
      <c r="P7675" s="1">
        <v>42777</v>
      </c>
      <c r="Q7675" t="b">
        <v>0</v>
      </c>
      <c r="R7675" t="b">
        <v>0</v>
      </c>
      <c r="S7675" t="b">
        <v>0</v>
      </c>
      <c r="T7675">
        <v>6</v>
      </c>
      <c r="U7675">
        <v>0</v>
      </c>
      <c r="V7675">
        <v>0</v>
      </c>
      <c r="W7675">
        <v>14</v>
      </c>
      <c r="X7675">
        <v>1</v>
      </c>
      <c r="Y7675">
        <v>1</v>
      </c>
      <c r="Z7675">
        <v>0</v>
      </c>
      <c r="AA7675">
        <v>0</v>
      </c>
      <c r="AB7675">
        <v>3</v>
      </c>
      <c r="AC7675">
        <v>1</v>
      </c>
      <c r="AD7675">
        <v>0</v>
      </c>
      <c r="AE7675">
        <v>1178</v>
      </c>
      <c r="AF7675">
        <v>12</v>
      </c>
      <c r="AG7675">
        <v>2840</v>
      </c>
      <c r="AH7675">
        <v>1188</v>
      </c>
      <c r="AI7675">
        <v>0</v>
      </c>
      <c r="AN7675">
        <v>24.87</v>
      </c>
      <c r="AP7675" t="s">
        <v>59</v>
      </c>
      <c r="AS7675">
        <v>13</v>
      </c>
      <c r="AU7675">
        <v>15170</v>
      </c>
      <c r="AV7675">
        <v>87</v>
      </c>
      <c r="AW7675">
        <v>21</v>
      </c>
      <c r="AX7675">
        <v>14</v>
      </c>
      <c r="AY7675" t="s">
        <v>60</v>
      </c>
      <c r="AZ7675">
        <v>0</v>
      </c>
      <c r="BA7675">
        <f t="shared" si="632"/>
        <v>3004</v>
      </c>
      <c r="BB7675">
        <f t="shared" si="633"/>
        <v>12996</v>
      </c>
      <c r="BC7675" t="s">
        <v>289</v>
      </c>
      <c r="BD7675">
        <f t="shared" si="630"/>
        <v>1</v>
      </c>
      <c r="BE7675">
        <f t="shared" si="631"/>
        <v>1</v>
      </c>
    </row>
    <row r="7676" spans="1:57" x14ac:dyDescent="0.25">
      <c r="A7676" t="s">
        <v>5612</v>
      </c>
      <c r="B7676" t="s">
        <v>5544</v>
      </c>
      <c r="C7676" t="s">
        <v>5545</v>
      </c>
      <c r="D7676" t="s">
        <v>57</v>
      </c>
      <c r="E7676" t="s">
        <v>58</v>
      </c>
      <c r="F7676" s="1">
        <v>42759</v>
      </c>
      <c r="G7676" s="1">
        <v>42756</v>
      </c>
      <c r="H7676" s="1">
        <v>42759</v>
      </c>
      <c r="J7676">
        <v>251</v>
      </c>
      <c r="K7676">
        <v>251</v>
      </c>
      <c r="L7676">
        <v>38822</v>
      </c>
      <c r="M7676" t="b">
        <v>0</v>
      </c>
      <c r="O7676" t="s">
        <v>34</v>
      </c>
      <c r="P7676" s="1">
        <v>42759</v>
      </c>
      <c r="Q7676" t="b">
        <v>0</v>
      </c>
      <c r="R7676" t="b">
        <v>0</v>
      </c>
      <c r="S7676" t="b">
        <v>0</v>
      </c>
      <c r="T7676">
        <v>5</v>
      </c>
      <c r="U7676">
        <v>2</v>
      </c>
      <c r="V7676">
        <v>0</v>
      </c>
      <c r="W7676">
        <v>14</v>
      </c>
      <c r="X7676">
        <v>0</v>
      </c>
      <c r="Y7676">
        <v>1</v>
      </c>
      <c r="Z7676">
        <v>0</v>
      </c>
      <c r="AA7676">
        <v>0</v>
      </c>
      <c r="AB7676">
        <v>3</v>
      </c>
      <c r="AC7676">
        <v>1</v>
      </c>
      <c r="AD7676">
        <v>0</v>
      </c>
      <c r="AE7676">
        <v>1229</v>
      </c>
      <c r="AF7676">
        <v>12</v>
      </c>
      <c r="AG7676">
        <v>3239</v>
      </c>
      <c r="AH7676">
        <v>1177</v>
      </c>
      <c r="AI7676">
        <v>0</v>
      </c>
      <c r="AN7676">
        <v>24.91</v>
      </c>
      <c r="AP7676" t="s">
        <v>59</v>
      </c>
      <c r="AS7676">
        <v>12</v>
      </c>
      <c r="AU7676">
        <v>14522</v>
      </c>
      <c r="AV7676">
        <v>271</v>
      </c>
      <c r="AW7676">
        <v>21</v>
      </c>
      <c r="AX7676">
        <v>15</v>
      </c>
      <c r="AY7676" t="s">
        <v>60</v>
      </c>
      <c r="AZ7676">
        <v>0</v>
      </c>
      <c r="BA7676">
        <f t="shared" si="632"/>
        <v>2699</v>
      </c>
      <c r="BB7676">
        <f t="shared" si="633"/>
        <v>13301</v>
      </c>
      <c r="BC7676" t="s">
        <v>289</v>
      </c>
      <c r="BD7676">
        <f t="shared" si="630"/>
        <v>1</v>
      </c>
      <c r="BE7676">
        <f t="shared" si="631"/>
        <v>0</v>
      </c>
    </row>
    <row r="7677" spans="1:57" x14ac:dyDescent="0.25">
      <c r="A7677" t="s">
        <v>5614</v>
      </c>
      <c r="B7677" t="s">
        <v>5544</v>
      </c>
      <c r="C7677" t="s">
        <v>5545</v>
      </c>
      <c r="D7677" t="s">
        <v>57</v>
      </c>
      <c r="E7677" t="s">
        <v>58</v>
      </c>
      <c r="F7677" s="1">
        <v>42739</v>
      </c>
      <c r="G7677" s="1">
        <v>42738</v>
      </c>
      <c r="H7677" s="1">
        <v>42739</v>
      </c>
      <c r="J7677">
        <v>517</v>
      </c>
      <c r="K7677">
        <v>517</v>
      </c>
      <c r="L7677">
        <v>38571</v>
      </c>
      <c r="M7677" t="b">
        <v>1</v>
      </c>
      <c r="O7677" t="s">
        <v>34</v>
      </c>
      <c r="P7677" s="1">
        <v>42739</v>
      </c>
      <c r="Q7677" t="b">
        <v>0</v>
      </c>
      <c r="R7677" t="b">
        <v>0</v>
      </c>
      <c r="S7677" t="b">
        <v>0</v>
      </c>
      <c r="T7677">
        <v>5</v>
      </c>
      <c r="U7677">
        <v>1</v>
      </c>
      <c r="V7677">
        <v>0</v>
      </c>
      <c r="W7677">
        <v>10</v>
      </c>
      <c r="X7677">
        <v>0</v>
      </c>
      <c r="Y7677">
        <v>0</v>
      </c>
      <c r="Z7677">
        <v>0</v>
      </c>
      <c r="AA7677">
        <v>0</v>
      </c>
      <c r="AB7677">
        <v>1</v>
      </c>
      <c r="AC7677">
        <v>1</v>
      </c>
      <c r="AD7677">
        <v>0</v>
      </c>
      <c r="AE7677">
        <v>1237</v>
      </c>
      <c r="AF7677">
        <v>10</v>
      </c>
      <c r="AG7677">
        <v>3218</v>
      </c>
      <c r="AH7677">
        <v>1193</v>
      </c>
      <c r="AI7677">
        <v>1</v>
      </c>
      <c r="AN7677">
        <v>24.59</v>
      </c>
      <c r="AP7677" t="s">
        <v>59</v>
      </c>
      <c r="AS7677">
        <v>10</v>
      </c>
      <c r="AU7677">
        <v>11156</v>
      </c>
      <c r="AV7677">
        <v>145</v>
      </c>
      <c r="AW7677">
        <v>21</v>
      </c>
      <c r="AX7677">
        <v>14</v>
      </c>
      <c r="AY7677" t="s">
        <v>60</v>
      </c>
      <c r="AZ7677">
        <v>0</v>
      </c>
      <c r="BA7677">
        <f t="shared" si="632"/>
        <v>2448</v>
      </c>
      <c r="BB7677">
        <f t="shared" si="633"/>
        <v>13552</v>
      </c>
      <c r="BC7677" t="s">
        <v>289</v>
      </c>
      <c r="BD7677">
        <f t="shared" si="630"/>
        <v>1</v>
      </c>
      <c r="BE7677">
        <f t="shared" si="631"/>
        <v>1</v>
      </c>
    </row>
    <row r="7678" spans="1:57" x14ac:dyDescent="0.25">
      <c r="A7678" t="s">
        <v>5616</v>
      </c>
      <c r="B7678" t="s">
        <v>5544</v>
      </c>
      <c r="C7678" t="s">
        <v>5545</v>
      </c>
      <c r="D7678" t="s">
        <v>57</v>
      </c>
      <c r="E7678" t="s">
        <v>58</v>
      </c>
      <c r="F7678" s="1">
        <v>42719</v>
      </c>
      <c r="G7678" s="1">
        <v>42717</v>
      </c>
      <c r="H7678" s="1">
        <v>42718</v>
      </c>
      <c r="J7678">
        <v>261</v>
      </c>
      <c r="K7678">
        <v>261</v>
      </c>
      <c r="L7678">
        <v>38315</v>
      </c>
      <c r="M7678" t="b">
        <v>0</v>
      </c>
      <c r="O7678" t="s">
        <v>34</v>
      </c>
      <c r="P7678" s="1">
        <v>42719</v>
      </c>
      <c r="Q7678" t="b">
        <v>0</v>
      </c>
      <c r="R7678" t="b">
        <v>0</v>
      </c>
      <c r="S7678" t="b">
        <v>0</v>
      </c>
      <c r="T7678">
        <v>5</v>
      </c>
      <c r="U7678">
        <v>1</v>
      </c>
      <c r="V7678">
        <v>0</v>
      </c>
      <c r="W7678">
        <v>12</v>
      </c>
      <c r="X7678">
        <v>0</v>
      </c>
      <c r="Y7678">
        <v>0</v>
      </c>
      <c r="Z7678">
        <v>0</v>
      </c>
      <c r="AA7678">
        <v>0</v>
      </c>
      <c r="AB7678">
        <v>1</v>
      </c>
      <c r="AC7678">
        <v>1</v>
      </c>
      <c r="AD7678">
        <v>0</v>
      </c>
      <c r="AE7678">
        <v>1282</v>
      </c>
      <c r="AF7678">
        <v>10</v>
      </c>
      <c r="AG7678">
        <v>3188</v>
      </c>
      <c r="AH7678">
        <v>1246</v>
      </c>
      <c r="AI7678">
        <v>0</v>
      </c>
      <c r="AN7678">
        <v>23.92</v>
      </c>
      <c r="AP7678" t="s">
        <v>59</v>
      </c>
      <c r="AS7678">
        <v>6</v>
      </c>
      <c r="AU7678">
        <v>13048</v>
      </c>
      <c r="AV7678">
        <v>305</v>
      </c>
      <c r="AW7678">
        <v>21</v>
      </c>
      <c r="AX7678">
        <v>15</v>
      </c>
      <c r="AY7678" t="s">
        <v>60</v>
      </c>
      <c r="AZ7678">
        <v>0</v>
      </c>
      <c r="BA7678">
        <f t="shared" si="632"/>
        <v>2192</v>
      </c>
      <c r="BB7678">
        <f t="shared" si="633"/>
        <v>13808</v>
      </c>
      <c r="BD7678" t="e">
        <f t="shared" si="630"/>
        <v>#N/A</v>
      </c>
      <c r="BE7678">
        <f t="shared" si="631"/>
        <v>0</v>
      </c>
    </row>
    <row r="7679" spans="1:57" x14ac:dyDescent="0.25">
      <c r="A7679" t="s">
        <v>5618</v>
      </c>
      <c r="B7679" t="s">
        <v>5544</v>
      </c>
      <c r="C7679" t="s">
        <v>5545</v>
      </c>
      <c r="D7679" t="s">
        <v>57</v>
      </c>
      <c r="E7679" t="s">
        <v>58</v>
      </c>
      <c r="F7679" s="1">
        <v>42697</v>
      </c>
      <c r="G7679" s="1">
        <v>42695</v>
      </c>
      <c r="H7679" s="1">
        <v>42696</v>
      </c>
      <c r="J7679">
        <v>978</v>
      </c>
      <c r="K7679">
        <v>978</v>
      </c>
      <c r="L7679">
        <v>38054</v>
      </c>
      <c r="M7679" t="b">
        <v>1</v>
      </c>
      <c r="O7679" t="s">
        <v>34</v>
      </c>
      <c r="P7679" s="1">
        <v>42697</v>
      </c>
      <c r="Q7679" t="b">
        <v>0</v>
      </c>
      <c r="R7679" t="b">
        <v>0</v>
      </c>
      <c r="S7679" t="b">
        <v>0</v>
      </c>
      <c r="T7679">
        <v>5</v>
      </c>
      <c r="U7679">
        <v>1</v>
      </c>
      <c r="V7679">
        <v>0</v>
      </c>
      <c r="W7679">
        <v>26</v>
      </c>
      <c r="X7679">
        <v>0</v>
      </c>
      <c r="Y7679">
        <v>1</v>
      </c>
      <c r="Z7679">
        <v>0</v>
      </c>
      <c r="AA7679">
        <v>0</v>
      </c>
      <c r="AB7679">
        <v>2</v>
      </c>
      <c r="AC7679">
        <v>1</v>
      </c>
      <c r="AD7679">
        <v>1</v>
      </c>
      <c r="AE7679">
        <v>1138</v>
      </c>
      <c r="AF7679">
        <v>9</v>
      </c>
      <c r="AG7679">
        <v>2838</v>
      </c>
      <c r="AH7679">
        <v>1109</v>
      </c>
      <c r="AI7679">
        <v>0</v>
      </c>
      <c r="AN7679">
        <v>24.56</v>
      </c>
      <c r="AP7679" t="s">
        <v>59</v>
      </c>
      <c r="AS7679">
        <v>23</v>
      </c>
      <c r="AU7679">
        <v>29432</v>
      </c>
      <c r="AV7679">
        <v>300</v>
      </c>
      <c r="AW7679">
        <v>22</v>
      </c>
      <c r="AX7679">
        <v>15</v>
      </c>
      <c r="AY7679" t="s">
        <v>60</v>
      </c>
      <c r="AZ7679">
        <v>0</v>
      </c>
      <c r="BA7679">
        <f t="shared" si="632"/>
        <v>1931</v>
      </c>
      <c r="BB7679">
        <f t="shared" si="633"/>
        <v>14069</v>
      </c>
      <c r="BD7679" t="e">
        <f t="shared" si="630"/>
        <v>#N/A</v>
      </c>
      <c r="BE7679">
        <f t="shared" si="631"/>
        <v>1</v>
      </c>
    </row>
    <row r="7680" spans="1:57" x14ac:dyDescent="0.25">
      <c r="A7680" t="s">
        <v>5620</v>
      </c>
      <c r="B7680" t="s">
        <v>5544</v>
      </c>
      <c r="C7680" t="s">
        <v>5545</v>
      </c>
      <c r="D7680" t="s">
        <v>57</v>
      </c>
      <c r="E7680" t="s">
        <v>58</v>
      </c>
      <c r="F7680" s="1">
        <v>42681</v>
      </c>
      <c r="G7680" s="1">
        <v>42679</v>
      </c>
      <c r="H7680" s="1">
        <v>42681</v>
      </c>
      <c r="J7680">
        <v>728</v>
      </c>
      <c r="K7680">
        <v>728</v>
      </c>
      <c r="L7680">
        <v>37804</v>
      </c>
      <c r="M7680" t="b">
        <v>0</v>
      </c>
      <c r="O7680" t="s">
        <v>34</v>
      </c>
      <c r="P7680" s="1">
        <v>42681</v>
      </c>
      <c r="Q7680" t="b">
        <v>0</v>
      </c>
      <c r="R7680" t="b">
        <v>0</v>
      </c>
      <c r="S7680" t="b">
        <v>0</v>
      </c>
      <c r="T7680">
        <v>6</v>
      </c>
      <c r="U7680">
        <v>2</v>
      </c>
      <c r="V7680">
        <v>0</v>
      </c>
      <c r="W7680">
        <v>27</v>
      </c>
      <c r="X7680">
        <v>1</v>
      </c>
      <c r="Y7680">
        <v>1</v>
      </c>
      <c r="Z7680">
        <v>0</v>
      </c>
      <c r="AA7680">
        <v>0</v>
      </c>
      <c r="AB7680">
        <v>2</v>
      </c>
      <c r="AC7680">
        <v>1</v>
      </c>
      <c r="AD7680">
        <v>1</v>
      </c>
      <c r="AE7680">
        <v>1211</v>
      </c>
      <c r="AF7680">
        <v>10</v>
      </c>
      <c r="AG7680">
        <v>3333</v>
      </c>
      <c r="AH7680">
        <v>1160</v>
      </c>
      <c r="AI7680">
        <v>0</v>
      </c>
      <c r="AN7680">
        <v>24.39</v>
      </c>
      <c r="AP7680" t="s">
        <v>59</v>
      </c>
      <c r="AS7680">
        <v>23</v>
      </c>
      <c r="AU7680">
        <v>26929</v>
      </c>
      <c r="AV7680">
        <v>456</v>
      </c>
      <c r="AW7680">
        <v>22</v>
      </c>
      <c r="AX7680">
        <v>16</v>
      </c>
      <c r="AY7680" t="s">
        <v>60</v>
      </c>
      <c r="AZ7680">
        <v>0</v>
      </c>
      <c r="BA7680">
        <f t="shared" si="632"/>
        <v>1681</v>
      </c>
      <c r="BB7680">
        <f t="shared" si="633"/>
        <v>14319</v>
      </c>
      <c r="BD7680" t="e">
        <f t="shared" si="630"/>
        <v>#N/A</v>
      </c>
      <c r="BE7680">
        <f t="shared" si="631"/>
        <v>0</v>
      </c>
    </row>
    <row r="7681" spans="1:57" x14ac:dyDescent="0.25">
      <c r="A7681" t="s">
        <v>5622</v>
      </c>
      <c r="B7681" t="s">
        <v>5544</v>
      </c>
      <c r="C7681" t="s">
        <v>5545</v>
      </c>
      <c r="D7681" t="s">
        <v>57</v>
      </c>
      <c r="E7681" t="s">
        <v>58</v>
      </c>
      <c r="F7681" s="1">
        <v>42663</v>
      </c>
      <c r="G7681" s="1">
        <v>42662</v>
      </c>
      <c r="H7681" s="1">
        <v>42663</v>
      </c>
      <c r="J7681">
        <v>488</v>
      </c>
      <c r="K7681">
        <v>488</v>
      </c>
      <c r="L7681">
        <v>37564</v>
      </c>
      <c r="M7681" t="b">
        <v>0</v>
      </c>
      <c r="O7681" t="s">
        <v>34</v>
      </c>
      <c r="P7681" s="1">
        <v>42663</v>
      </c>
      <c r="Q7681" t="b">
        <v>0</v>
      </c>
      <c r="R7681" t="b">
        <v>0</v>
      </c>
      <c r="S7681" t="b">
        <v>0</v>
      </c>
      <c r="T7681">
        <v>3</v>
      </c>
      <c r="U7681">
        <v>1</v>
      </c>
      <c r="V7681">
        <v>0</v>
      </c>
      <c r="W7681">
        <v>17</v>
      </c>
      <c r="X7681">
        <v>0</v>
      </c>
      <c r="Y7681">
        <v>1</v>
      </c>
      <c r="Z7681">
        <v>0</v>
      </c>
      <c r="AA7681">
        <v>0</v>
      </c>
      <c r="AB7681">
        <v>2</v>
      </c>
      <c r="AC7681">
        <v>1</v>
      </c>
      <c r="AD7681">
        <v>0</v>
      </c>
      <c r="AE7681">
        <v>1043</v>
      </c>
      <c r="AF7681">
        <v>9</v>
      </c>
      <c r="AG7681">
        <v>2791</v>
      </c>
      <c r="AH7681">
        <v>1017</v>
      </c>
      <c r="AI7681">
        <v>0</v>
      </c>
      <c r="AN7681">
        <v>24.71</v>
      </c>
      <c r="AP7681" t="s">
        <v>59</v>
      </c>
      <c r="AS7681">
        <v>19</v>
      </c>
      <c r="AU7681">
        <v>24698</v>
      </c>
      <c r="AV7681">
        <v>415</v>
      </c>
      <c r="AW7681">
        <v>22</v>
      </c>
      <c r="AX7681">
        <v>16</v>
      </c>
      <c r="AY7681" t="s">
        <v>60</v>
      </c>
      <c r="AZ7681">
        <v>0</v>
      </c>
      <c r="BA7681">
        <f t="shared" si="632"/>
        <v>1441</v>
      </c>
      <c r="BB7681">
        <f t="shared" si="633"/>
        <v>14559</v>
      </c>
      <c r="BD7681" t="e">
        <f t="shared" si="630"/>
        <v>#N/A</v>
      </c>
      <c r="BE7681">
        <f t="shared" si="631"/>
        <v>0</v>
      </c>
    </row>
    <row r="7682" spans="1:57" x14ac:dyDescent="0.25">
      <c r="A7682" t="s">
        <v>5624</v>
      </c>
      <c r="B7682" t="s">
        <v>5544</v>
      </c>
      <c r="C7682" t="s">
        <v>5545</v>
      </c>
      <c r="D7682" t="s">
        <v>57</v>
      </c>
      <c r="E7682" t="s">
        <v>58</v>
      </c>
      <c r="F7682" s="1">
        <v>42647</v>
      </c>
      <c r="G7682" s="1">
        <v>42645</v>
      </c>
      <c r="H7682" s="1">
        <v>42647</v>
      </c>
      <c r="J7682">
        <v>258</v>
      </c>
      <c r="K7682">
        <v>258</v>
      </c>
      <c r="L7682">
        <v>37334</v>
      </c>
      <c r="M7682" t="b">
        <v>0</v>
      </c>
      <c r="O7682" t="s">
        <v>34</v>
      </c>
      <c r="P7682" s="1">
        <v>42649</v>
      </c>
      <c r="Q7682" t="b">
        <v>0</v>
      </c>
      <c r="R7682" t="b">
        <v>0</v>
      </c>
      <c r="S7682" t="b">
        <v>0</v>
      </c>
      <c r="T7682">
        <v>9</v>
      </c>
      <c r="U7682">
        <v>2</v>
      </c>
      <c r="V7682">
        <v>0</v>
      </c>
      <c r="W7682">
        <v>19</v>
      </c>
      <c r="X7682">
        <v>0</v>
      </c>
      <c r="Y7682">
        <v>0</v>
      </c>
      <c r="Z7682">
        <v>0</v>
      </c>
      <c r="AA7682">
        <v>0</v>
      </c>
      <c r="AB7682">
        <v>4</v>
      </c>
      <c r="AC7682">
        <v>0</v>
      </c>
      <c r="AD7682">
        <v>0</v>
      </c>
      <c r="AE7682">
        <v>1316</v>
      </c>
      <c r="AF7682">
        <v>12</v>
      </c>
      <c r="AG7682">
        <v>3235</v>
      </c>
      <c r="AH7682">
        <v>1354</v>
      </c>
      <c r="AI7682">
        <v>0</v>
      </c>
      <c r="AN7682">
        <v>25.28</v>
      </c>
      <c r="AP7682" t="s">
        <v>59</v>
      </c>
      <c r="AS7682">
        <v>11</v>
      </c>
      <c r="AU7682">
        <v>20256</v>
      </c>
      <c r="AV7682">
        <v>490</v>
      </c>
      <c r="AW7682">
        <v>22</v>
      </c>
      <c r="AX7682">
        <v>16</v>
      </c>
      <c r="AY7682" t="s">
        <v>60</v>
      </c>
      <c r="AZ7682">
        <v>0</v>
      </c>
      <c r="BA7682">
        <f t="shared" si="632"/>
        <v>1211</v>
      </c>
      <c r="BB7682">
        <f t="shared" si="633"/>
        <v>14789</v>
      </c>
      <c r="BD7682" t="e">
        <f t="shared" si="630"/>
        <v>#N/A</v>
      </c>
      <c r="BE7682">
        <f t="shared" si="631"/>
        <v>0</v>
      </c>
    </row>
    <row r="7683" spans="1:57" x14ac:dyDescent="0.25">
      <c r="A7683" t="s">
        <v>5626</v>
      </c>
      <c r="B7683" t="s">
        <v>5544</v>
      </c>
      <c r="C7683" t="s">
        <v>5545</v>
      </c>
      <c r="D7683" t="s">
        <v>57</v>
      </c>
      <c r="E7683" t="s">
        <v>58</v>
      </c>
      <c r="F7683" s="1">
        <v>42628</v>
      </c>
      <c r="G7683" s="1">
        <v>42626</v>
      </c>
      <c r="H7683" s="1">
        <v>42627</v>
      </c>
      <c r="J7683">
        <v>953</v>
      </c>
      <c r="K7683">
        <v>953</v>
      </c>
      <c r="L7683">
        <v>37076</v>
      </c>
      <c r="M7683" t="b">
        <v>1</v>
      </c>
      <c r="O7683" t="s">
        <v>34</v>
      </c>
      <c r="P7683" s="1">
        <v>42628</v>
      </c>
      <c r="Q7683" t="b">
        <v>0</v>
      </c>
      <c r="R7683" t="b">
        <v>0</v>
      </c>
      <c r="S7683" t="b">
        <v>0</v>
      </c>
      <c r="T7683">
        <v>26</v>
      </c>
      <c r="U7683">
        <v>4</v>
      </c>
      <c r="V7683">
        <v>1</v>
      </c>
      <c r="W7683">
        <v>70</v>
      </c>
      <c r="X7683">
        <v>1</v>
      </c>
      <c r="Y7683">
        <v>4</v>
      </c>
      <c r="Z7683">
        <v>0</v>
      </c>
      <c r="AA7683">
        <v>1</v>
      </c>
      <c r="AB7683">
        <v>8</v>
      </c>
      <c r="AC7683">
        <v>0</v>
      </c>
      <c r="AD7683">
        <v>3</v>
      </c>
      <c r="AE7683">
        <v>1098</v>
      </c>
      <c r="AF7683">
        <v>11</v>
      </c>
      <c r="AG7683">
        <v>2855</v>
      </c>
      <c r="AH7683">
        <v>1130</v>
      </c>
      <c r="AI7683">
        <v>0</v>
      </c>
      <c r="AN7683">
        <v>24.07</v>
      </c>
      <c r="AP7683" t="s">
        <v>59</v>
      </c>
      <c r="AS7683">
        <v>57</v>
      </c>
      <c r="AU7683" t="s">
        <v>60</v>
      </c>
      <c r="AV7683" t="s">
        <v>60</v>
      </c>
      <c r="AW7683" t="s">
        <v>60</v>
      </c>
      <c r="AX7683" t="s">
        <v>60</v>
      </c>
      <c r="AY7683" t="s">
        <v>5627</v>
      </c>
      <c r="AZ7683">
        <v>0</v>
      </c>
      <c r="BA7683">
        <f t="shared" si="632"/>
        <v>953</v>
      </c>
      <c r="BB7683">
        <f t="shared" si="633"/>
        <v>15047</v>
      </c>
      <c r="BD7683" t="e">
        <f t="shared" ref="BD7683:BD7746" si="634">_xlfn.IFS(BC7683="A",1,BC7683="B",2,BC7683="C",3,BC7683="X",4)</f>
        <v>#N/A</v>
      </c>
      <c r="BE7683">
        <f t="shared" ref="BE7683:BE7746" si="635">IF(M7683=TRUE,1,0)</f>
        <v>1</v>
      </c>
    </row>
    <row r="7684" spans="1:57" x14ac:dyDescent="0.25">
      <c r="A7684" t="s">
        <v>5629</v>
      </c>
      <c r="B7684" t="s">
        <v>5544</v>
      </c>
      <c r="C7684" t="s">
        <v>5545</v>
      </c>
      <c r="D7684" t="s">
        <v>57</v>
      </c>
      <c r="E7684" t="s">
        <v>58</v>
      </c>
      <c r="F7684" s="1">
        <v>42608</v>
      </c>
      <c r="G7684" s="1">
        <v>42606</v>
      </c>
      <c r="H7684" s="1">
        <v>42608</v>
      </c>
      <c r="J7684">
        <v>706</v>
      </c>
      <c r="K7684">
        <v>706</v>
      </c>
      <c r="L7684">
        <v>36829</v>
      </c>
      <c r="M7684" t="b">
        <v>0</v>
      </c>
      <c r="O7684" t="s">
        <v>34</v>
      </c>
      <c r="P7684" s="1">
        <v>42608</v>
      </c>
      <c r="Q7684" t="b">
        <v>0</v>
      </c>
      <c r="R7684" t="b">
        <v>0</v>
      </c>
      <c r="S7684" t="b">
        <v>0</v>
      </c>
      <c r="T7684">
        <v>18</v>
      </c>
      <c r="U7684">
        <v>4</v>
      </c>
      <c r="V7684">
        <v>1</v>
      </c>
      <c r="W7684">
        <v>62</v>
      </c>
      <c r="X7684">
        <v>1</v>
      </c>
      <c r="Y7684">
        <v>3</v>
      </c>
      <c r="Z7684">
        <v>1</v>
      </c>
      <c r="AA7684">
        <v>0</v>
      </c>
      <c r="AB7684">
        <v>7</v>
      </c>
      <c r="AC7684">
        <v>0</v>
      </c>
      <c r="AD7684">
        <v>2</v>
      </c>
      <c r="AE7684">
        <v>1048</v>
      </c>
      <c r="AF7684">
        <v>5</v>
      </c>
      <c r="AG7684">
        <v>2705</v>
      </c>
      <c r="AH7684">
        <v>1023</v>
      </c>
      <c r="AI7684">
        <v>1</v>
      </c>
      <c r="AN7684">
        <v>24.43</v>
      </c>
      <c r="AP7684" t="s">
        <v>59</v>
      </c>
      <c r="AS7684">
        <v>60</v>
      </c>
      <c r="AU7684">
        <v>46299</v>
      </c>
      <c r="AV7684">
        <v>2727</v>
      </c>
      <c r="AW7684">
        <v>23</v>
      </c>
      <c r="AX7684">
        <v>19</v>
      </c>
      <c r="AZ7684">
        <v>0</v>
      </c>
      <c r="BA7684">
        <f t="shared" si="632"/>
        <v>706</v>
      </c>
      <c r="BB7684">
        <f t="shared" si="633"/>
        <v>15294</v>
      </c>
      <c r="BD7684" t="e">
        <f t="shared" si="634"/>
        <v>#N/A</v>
      </c>
      <c r="BE7684">
        <f t="shared" si="635"/>
        <v>0</v>
      </c>
    </row>
    <row r="7685" spans="1:57" x14ac:dyDescent="0.25">
      <c r="A7685" t="s">
        <v>5631</v>
      </c>
      <c r="B7685" t="s">
        <v>5544</v>
      </c>
      <c r="C7685" t="s">
        <v>5545</v>
      </c>
      <c r="D7685" t="s">
        <v>57</v>
      </c>
      <c r="E7685" t="s">
        <v>58</v>
      </c>
      <c r="F7685" s="1">
        <v>42595</v>
      </c>
      <c r="G7685" s="1">
        <v>42591</v>
      </c>
      <c r="H7685" s="1">
        <v>42594</v>
      </c>
      <c r="J7685">
        <v>480</v>
      </c>
      <c r="K7685">
        <v>480</v>
      </c>
      <c r="L7685">
        <v>36603</v>
      </c>
      <c r="M7685" t="b">
        <v>0</v>
      </c>
      <c r="O7685" t="s">
        <v>34</v>
      </c>
      <c r="P7685" s="1">
        <v>42595</v>
      </c>
      <c r="Q7685" t="b">
        <v>0</v>
      </c>
      <c r="R7685" t="b">
        <v>0</v>
      </c>
      <c r="S7685" t="b">
        <v>0</v>
      </c>
      <c r="T7685">
        <v>24</v>
      </c>
      <c r="U7685">
        <v>4</v>
      </c>
      <c r="V7685">
        <v>1</v>
      </c>
      <c r="W7685">
        <v>58</v>
      </c>
      <c r="X7685">
        <v>1</v>
      </c>
      <c r="Y7685">
        <v>3</v>
      </c>
      <c r="Z7685">
        <v>0</v>
      </c>
      <c r="AA7685">
        <v>1</v>
      </c>
      <c r="AB7685">
        <v>6</v>
      </c>
      <c r="AC7685">
        <v>1</v>
      </c>
      <c r="AD7685">
        <v>3</v>
      </c>
      <c r="AE7685">
        <v>1209</v>
      </c>
      <c r="AF7685">
        <v>10</v>
      </c>
      <c r="AG7685">
        <v>3013</v>
      </c>
      <c r="AH7685">
        <v>1152</v>
      </c>
      <c r="AI7685">
        <v>0</v>
      </c>
      <c r="AN7685">
        <v>24.64</v>
      </c>
      <c r="AP7685" t="s">
        <v>59</v>
      </c>
      <c r="AS7685">
        <v>60</v>
      </c>
      <c r="AU7685">
        <v>50169</v>
      </c>
      <c r="AV7685">
        <v>3389</v>
      </c>
      <c r="AW7685">
        <v>23</v>
      </c>
      <c r="AX7685">
        <v>19</v>
      </c>
      <c r="AZ7685">
        <v>0</v>
      </c>
      <c r="BA7685">
        <f t="shared" si="632"/>
        <v>480</v>
      </c>
      <c r="BB7685">
        <f t="shared" si="633"/>
        <v>15520</v>
      </c>
      <c r="BD7685" t="e">
        <f t="shared" si="634"/>
        <v>#N/A</v>
      </c>
      <c r="BE7685">
        <f t="shared" si="635"/>
        <v>0</v>
      </c>
    </row>
    <row r="7686" spans="1:57" x14ac:dyDescent="0.25">
      <c r="A7686" t="s">
        <v>5633</v>
      </c>
      <c r="B7686" t="s">
        <v>5544</v>
      </c>
      <c r="C7686" t="s">
        <v>5545</v>
      </c>
      <c r="D7686" t="s">
        <v>57</v>
      </c>
      <c r="E7686" t="s">
        <v>58</v>
      </c>
      <c r="F7686" s="1">
        <v>42579</v>
      </c>
      <c r="G7686" s="1">
        <v>42576</v>
      </c>
      <c r="H7686" s="1">
        <v>42578</v>
      </c>
      <c r="J7686">
        <v>246</v>
      </c>
      <c r="K7686">
        <v>246</v>
      </c>
      <c r="L7686">
        <v>36369</v>
      </c>
      <c r="M7686" t="b">
        <v>0</v>
      </c>
      <c r="O7686" t="s">
        <v>34</v>
      </c>
      <c r="P7686" s="1">
        <v>42579</v>
      </c>
      <c r="Q7686" t="b">
        <v>0</v>
      </c>
      <c r="R7686" t="b">
        <v>0</v>
      </c>
      <c r="S7686" t="b">
        <v>0</v>
      </c>
      <c r="T7686">
        <v>20</v>
      </c>
      <c r="U7686">
        <v>4</v>
      </c>
      <c r="V7686">
        <v>1</v>
      </c>
      <c r="W7686">
        <v>46</v>
      </c>
      <c r="X7686">
        <v>1</v>
      </c>
      <c r="Y7686">
        <v>2</v>
      </c>
      <c r="Z7686">
        <v>0</v>
      </c>
      <c r="AA7686">
        <v>0</v>
      </c>
      <c r="AB7686">
        <v>7</v>
      </c>
      <c r="AC7686">
        <v>1</v>
      </c>
      <c r="AD7686">
        <v>4</v>
      </c>
      <c r="AE7686">
        <v>1107</v>
      </c>
      <c r="AF7686">
        <v>14</v>
      </c>
      <c r="AG7686">
        <v>3008</v>
      </c>
      <c r="AH7686">
        <v>1158</v>
      </c>
      <c r="AI7686">
        <v>0</v>
      </c>
      <c r="AN7686">
        <v>24.65</v>
      </c>
      <c r="AP7686" t="s">
        <v>59</v>
      </c>
      <c r="AS7686">
        <v>64</v>
      </c>
      <c r="AU7686">
        <v>49426</v>
      </c>
      <c r="AV7686">
        <v>4387</v>
      </c>
      <c r="AW7686">
        <v>23</v>
      </c>
      <c r="AX7686">
        <v>19</v>
      </c>
      <c r="AZ7686">
        <v>0</v>
      </c>
      <c r="BA7686">
        <f>L7686-$L$7687</f>
        <v>246</v>
      </c>
      <c r="BB7686">
        <f t="shared" si="633"/>
        <v>15754</v>
      </c>
      <c r="BD7686" t="e">
        <f t="shared" si="634"/>
        <v>#N/A</v>
      </c>
      <c r="BE7686">
        <f t="shared" si="635"/>
        <v>0</v>
      </c>
    </row>
    <row r="7687" spans="1:57" x14ac:dyDescent="0.25">
      <c r="A7687" t="s">
        <v>5635</v>
      </c>
      <c r="B7687" t="s">
        <v>5544</v>
      </c>
      <c r="C7687" t="s">
        <v>5545</v>
      </c>
      <c r="D7687" t="s">
        <v>57</v>
      </c>
      <c r="E7687" t="s">
        <v>58</v>
      </c>
      <c r="F7687" s="1">
        <v>42560</v>
      </c>
      <c r="G7687" s="1">
        <v>42555</v>
      </c>
      <c r="H7687" s="1">
        <v>42560</v>
      </c>
      <c r="I7687">
        <v>0</v>
      </c>
      <c r="J7687">
        <v>1032</v>
      </c>
      <c r="K7687">
        <v>1032</v>
      </c>
      <c r="L7687">
        <v>36123</v>
      </c>
      <c r="M7687" t="b">
        <v>1</v>
      </c>
      <c r="O7687" t="s">
        <v>190</v>
      </c>
      <c r="P7687" s="1">
        <v>42560</v>
      </c>
      <c r="Q7687" t="b">
        <v>0</v>
      </c>
      <c r="R7687" t="b">
        <v>0</v>
      </c>
      <c r="S7687" t="b">
        <v>1</v>
      </c>
      <c r="T7687">
        <v>7</v>
      </c>
      <c r="U7687">
        <v>1</v>
      </c>
      <c r="V7687">
        <v>0</v>
      </c>
      <c r="W7687">
        <v>29</v>
      </c>
      <c r="X7687">
        <v>1</v>
      </c>
      <c r="Y7687">
        <v>2</v>
      </c>
      <c r="Z7687">
        <v>0</v>
      </c>
      <c r="AA7687">
        <v>0</v>
      </c>
      <c r="AB7687">
        <v>1</v>
      </c>
      <c r="AC7687">
        <v>1</v>
      </c>
      <c r="AD7687">
        <v>0</v>
      </c>
      <c r="AE7687">
        <v>1153</v>
      </c>
      <c r="AF7687">
        <v>13</v>
      </c>
      <c r="AG7687">
        <v>2905</v>
      </c>
      <c r="AH7687">
        <v>1145</v>
      </c>
      <c r="AI7687">
        <v>0</v>
      </c>
      <c r="AN7687">
        <v>23.72</v>
      </c>
      <c r="AP7687" t="s">
        <v>59</v>
      </c>
      <c r="AS7687">
        <v>111</v>
      </c>
      <c r="AU7687">
        <v>48467</v>
      </c>
      <c r="AV7687">
        <v>4187</v>
      </c>
      <c r="AW7687">
        <v>23</v>
      </c>
      <c r="AX7687">
        <v>19</v>
      </c>
      <c r="AZ7687">
        <v>1</v>
      </c>
      <c r="BA7687">
        <f t="shared" ref="BA7687:BA7726" si="636">L7687-$L$7728</f>
        <v>11425</v>
      </c>
      <c r="BB7687">
        <f>$BA$7759-BA7759</f>
        <v>0</v>
      </c>
      <c r="BD7687" t="e">
        <f t="shared" si="634"/>
        <v>#N/A</v>
      </c>
      <c r="BE7687">
        <f t="shared" si="635"/>
        <v>1</v>
      </c>
    </row>
    <row r="7688" spans="1:57" x14ac:dyDescent="0.25">
      <c r="A7688" t="s">
        <v>5637</v>
      </c>
      <c r="B7688" t="s">
        <v>5544</v>
      </c>
      <c r="C7688" t="s">
        <v>5545</v>
      </c>
      <c r="D7688" t="s">
        <v>57</v>
      </c>
      <c r="E7688" t="s">
        <v>58</v>
      </c>
      <c r="F7688" s="1">
        <v>42535</v>
      </c>
      <c r="G7688" s="1">
        <v>42533</v>
      </c>
      <c r="H7688" s="1">
        <v>42535</v>
      </c>
      <c r="I7688">
        <v>0</v>
      </c>
      <c r="J7688">
        <v>741</v>
      </c>
      <c r="K7688">
        <v>741</v>
      </c>
      <c r="L7688">
        <v>35832</v>
      </c>
      <c r="M7688" t="b">
        <v>0</v>
      </c>
      <c r="O7688" t="s">
        <v>34</v>
      </c>
      <c r="P7688" s="1">
        <v>42535</v>
      </c>
      <c r="Q7688" t="b">
        <v>0</v>
      </c>
      <c r="R7688" t="b">
        <v>0</v>
      </c>
      <c r="S7688" t="b">
        <v>0</v>
      </c>
      <c r="T7688">
        <v>7</v>
      </c>
      <c r="U7688">
        <v>2</v>
      </c>
      <c r="V7688">
        <v>0</v>
      </c>
      <c r="W7688">
        <v>16</v>
      </c>
      <c r="X7688">
        <v>0</v>
      </c>
      <c r="Y7688">
        <v>1</v>
      </c>
      <c r="Z7688">
        <v>0</v>
      </c>
      <c r="AA7688">
        <v>0</v>
      </c>
      <c r="AB7688">
        <v>3</v>
      </c>
      <c r="AC7688">
        <v>0</v>
      </c>
      <c r="AD7688">
        <v>0</v>
      </c>
      <c r="AE7688">
        <v>1225</v>
      </c>
      <c r="AF7688">
        <v>12</v>
      </c>
      <c r="AG7688">
        <v>3045</v>
      </c>
      <c r="AH7688">
        <v>1254</v>
      </c>
      <c r="AI7688">
        <v>1</v>
      </c>
      <c r="AN7688">
        <v>23.98</v>
      </c>
      <c r="AP7688" t="s">
        <v>59</v>
      </c>
      <c r="AS7688">
        <v>11</v>
      </c>
      <c r="AU7688">
        <v>24841</v>
      </c>
      <c r="AV7688">
        <v>2176</v>
      </c>
      <c r="AW7688">
        <v>22</v>
      </c>
      <c r="AX7688">
        <v>18</v>
      </c>
      <c r="AZ7688">
        <v>0</v>
      </c>
      <c r="BA7688">
        <f t="shared" si="636"/>
        <v>11134</v>
      </c>
      <c r="BB7688">
        <f t="shared" ref="BB7688:BB7727" si="637">$BA$7759-BA7760</f>
        <v>239</v>
      </c>
      <c r="BD7688" t="e">
        <f t="shared" si="634"/>
        <v>#N/A</v>
      </c>
      <c r="BE7688">
        <f t="shared" si="635"/>
        <v>0</v>
      </c>
    </row>
    <row r="7689" spans="1:57" x14ac:dyDescent="0.25">
      <c r="A7689" t="s">
        <v>5639</v>
      </c>
      <c r="B7689" t="s">
        <v>5544</v>
      </c>
      <c r="C7689" t="s">
        <v>5545</v>
      </c>
      <c r="D7689" t="s">
        <v>57</v>
      </c>
      <c r="E7689" t="s">
        <v>58</v>
      </c>
      <c r="F7689" s="1">
        <v>42516</v>
      </c>
      <c r="G7689" s="1">
        <v>42514</v>
      </c>
      <c r="H7689" s="1">
        <v>42515</v>
      </c>
      <c r="J7689">
        <v>508</v>
      </c>
      <c r="K7689">
        <v>508</v>
      </c>
      <c r="L7689">
        <v>35599</v>
      </c>
      <c r="M7689" t="b">
        <v>0</v>
      </c>
      <c r="O7689" t="s">
        <v>34</v>
      </c>
      <c r="P7689" s="1">
        <v>42516</v>
      </c>
      <c r="Q7689" t="b">
        <v>0</v>
      </c>
      <c r="R7689" t="b">
        <v>0</v>
      </c>
      <c r="S7689" t="b">
        <v>0</v>
      </c>
      <c r="T7689">
        <v>4</v>
      </c>
      <c r="U7689">
        <v>0</v>
      </c>
      <c r="V7689">
        <v>0</v>
      </c>
      <c r="W7689">
        <v>9</v>
      </c>
      <c r="X7689">
        <v>0</v>
      </c>
      <c r="Y7689">
        <v>0</v>
      </c>
      <c r="Z7689">
        <v>0</v>
      </c>
      <c r="AA7689">
        <v>0</v>
      </c>
      <c r="AB7689">
        <v>4</v>
      </c>
      <c r="AC7689">
        <v>1</v>
      </c>
      <c r="AD7689">
        <v>0</v>
      </c>
      <c r="AE7689">
        <v>1257</v>
      </c>
      <c r="AF7689">
        <v>13</v>
      </c>
      <c r="AG7689">
        <v>3072</v>
      </c>
      <c r="AH7689">
        <v>1229</v>
      </c>
      <c r="AI7689">
        <v>0</v>
      </c>
      <c r="AN7689">
        <v>23.93</v>
      </c>
      <c r="AP7689" t="s">
        <v>59</v>
      </c>
      <c r="AS7689">
        <v>15</v>
      </c>
      <c r="AU7689">
        <v>31892</v>
      </c>
      <c r="AV7689">
        <v>622</v>
      </c>
      <c r="AW7689">
        <v>22</v>
      </c>
      <c r="AX7689">
        <v>16</v>
      </c>
      <c r="AZ7689">
        <v>0</v>
      </c>
      <c r="BA7689">
        <f t="shared" si="636"/>
        <v>10901</v>
      </c>
      <c r="BB7689">
        <f t="shared" si="637"/>
        <v>519</v>
      </c>
      <c r="BD7689" t="e">
        <f t="shared" si="634"/>
        <v>#N/A</v>
      </c>
      <c r="BE7689">
        <f t="shared" si="635"/>
        <v>0</v>
      </c>
    </row>
    <row r="7690" spans="1:57" x14ac:dyDescent="0.25">
      <c r="A7690" t="s">
        <v>5641</v>
      </c>
      <c r="B7690" t="s">
        <v>5544</v>
      </c>
      <c r="C7690" t="s">
        <v>5545</v>
      </c>
      <c r="D7690" t="s">
        <v>57</v>
      </c>
      <c r="E7690" t="s">
        <v>58</v>
      </c>
      <c r="F7690" s="1">
        <v>42494</v>
      </c>
      <c r="G7690" s="1">
        <v>42490</v>
      </c>
      <c r="H7690" s="1">
        <v>42493</v>
      </c>
      <c r="I7690">
        <v>0</v>
      </c>
      <c r="J7690">
        <v>251</v>
      </c>
      <c r="K7690">
        <v>251</v>
      </c>
      <c r="L7690">
        <v>35342</v>
      </c>
      <c r="M7690" t="b">
        <v>0</v>
      </c>
      <c r="O7690" t="s">
        <v>34</v>
      </c>
      <c r="P7690" s="1">
        <v>42494</v>
      </c>
      <c r="Q7690" t="b">
        <v>0</v>
      </c>
      <c r="R7690" t="b">
        <v>0</v>
      </c>
      <c r="S7690" t="b">
        <v>0</v>
      </c>
      <c r="T7690">
        <v>5</v>
      </c>
      <c r="U7690">
        <v>2</v>
      </c>
      <c r="V7690">
        <v>0</v>
      </c>
      <c r="W7690">
        <v>10</v>
      </c>
      <c r="X7690">
        <v>1</v>
      </c>
      <c r="Y7690">
        <v>1</v>
      </c>
      <c r="Z7690">
        <v>0</v>
      </c>
      <c r="AA7690">
        <v>0</v>
      </c>
      <c r="AB7690">
        <v>2</v>
      </c>
      <c r="AC7690">
        <v>0</v>
      </c>
      <c r="AD7690">
        <v>0</v>
      </c>
      <c r="AE7690">
        <v>1375</v>
      </c>
      <c r="AF7690">
        <v>12</v>
      </c>
      <c r="AG7690">
        <v>3342</v>
      </c>
      <c r="AH7690">
        <v>1445</v>
      </c>
      <c r="AI7690">
        <v>1</v>
      </c>
      <c r="AN7690">
        <v>23.9</v>
      </c>
      <c r="AP7690" t="s">
        <v>59</v>
      </c>
      <c r="AS7690">
        <v>5</v>
      </c>
      <c r="AU7690">
        <v>37003</v>
      </c>
      <c r="AV7690">
        <v>1358</v>
      </c>
      <c r="AW7690">
        <v>22</v>
      </c>
      <c r="AX7690">
        <v>18</v>
      </c>
      <c r="AZ7690">
        <v>0</v>
      </c>
      <c r="BA7690">
        <f t="shared" si="636"/>
        <v>10644</v>
      </c>
      <c r="BB7690">
        <f t="shared" si="637"/>
        <v>786</v>
      </c>
      <c r="BD7690" t="e">
        <f t="shared" si="634"/>
        <v>#N/A</v>
      </c>
      <c r="BE7690">
        <f t="shared" si="635"/>
        <v>0</v>
      </c>
    </row>
    <row r="7691" spans="1:57" x14ac:dyDescent="0.25">
      <c r="A7691" t="s">
        <v>5643</v>
      </c>
      <c r="B7691" t="s">
        <v>5544</v>
      </c>
      <c r="C7691" t="s">
        <v>5545</v>
      </c>
      <c r="D7691" t="s">
        <v>57</v>
      </c>
      <c r="E7691" t="s">
        <v>58</v>
      </c>
      <c r="F7691" s="1">
        <v>42467</v>
      </c>
      <c r="G7691" s="1">
        <v>42466</v>
      </c>
      <c r="H7691" s="1">
        <v>42467</v>
      </c>
      <c r="I7691">
        <v>0</v>
      </c>
      <c r="J7691">
        <v>1030</v>
      </c>
      <c r="K7691">
        <v>1030</v>
      </c>
      <c r="L7691">
        <v>35091</v>
      </c>
      <c r="M7691" t="b">
        <v>1</v>
      </c>
      <c r="O7691" t="s">
        <v>34</v>
      </c>
      <c r="P7691" s="1">
        <v>42467</v>
      </c>
      <c r="Q7691" t="b">
        <v>0</v>
      </c>
      <c r="R7691" t="b">
        <v>0</v>
      </c>
      <c r="S7691" t="b">
        <v>0</v>
      </c>
      <c r="T7691">
        <v>7</v>
      </c>
      <c r="U7691">
        <v>2</v>
      </c>
      <c r="V7691">
        <v>0</v>
      </c>
      <c r="W7691">
        <v>14</v>
      </c>
      <c r="X7691">
        <v>0</v>
      </c>
      <c r="Y7691">
        <v>1</v>
      </c>
      <c r="Z7691">
        <v>0</v>
      </c>
      <c r="AA7691">
        <v>0</v>
      </c>
      <c r="AB7691">
        <v>2</v>
      </c>
      <c r="AC7691">
        <v>0</v>
      </c>
      <c r="AD7691">
        <v>0</v>
      </c>
      <c r="AE7691">
        <v>1241</v>
      </c>
      <c r="AF7691">
        <v>13</v>
      </c>
      <c r="AG7691">
        <v>3222</v>
      </c>
      <c r="AH7691">
        <v>1283</v>
      </c>
      <c r="AI7691">
        <v>0</v>
      </c>
      <c r="AN7691">
        <v>23.32</v>
      </c>
      <c r="AP7691" t="s">
        <v>59</v>
      </c>
      <c r="AS7691">
        <v>6</v>
      </c>
      <c r="AU7691">
        <v>19747</v>
      </c>
      <c r="AV7691">
        <v>294</v>
      </c>
      <c r="AW7691">
        <v>21</v>
      </c>
      <c r="AX7691">
        <v>15</v>
      </c>
      <c r="AZ7691">
        <v>0</v>
      </c>
      <c r="BA7691">
        <f t="shared" si="636"/>
        <v>10393</v>
      </c>
      <c r="BB7691">
        <f t="shared" si="637"/>
        <v>1009</v>
      </c>
      <c r="BD7691" t="e">
        <f t="shared" si="634"/>
        <v>#N/A</v>
      </c>
      <c r="BE7691">
        <f t="shared" si="635"/>
        <v>1</v>
      </c>
    </row>
    <row r="7692" spans="1:57" x14ac:dyDescent="0.25">
      <c r="A7692" t="s">
        <v>5645</v>
      </c>
      <c r="B7692" t="s">
        <v>5544</v>
      </c>
      <c r="C7692" t="s">
        <v>5545</v>
      </c>
      <c r="D7692" t="s">
        <v>57</v>
      </c>
      <c r="E7692" t="s">
        <v>58</v>
      </c>
      <c r="F7692" s="1">
        <v>42431</v>
      </c>
      <c r="G7692" s="1">
        <v>42429</v>
      </c>
      <c r="H7692" s="1">
        <v>42431</v>
      </c>
      <c r="I7692">
        <v>0</v>
      </c>
      <c r="J7692">
        <v>796</v>
      </c>
      <c r="K7692">
        <v>796</v>
      </c>
      <c r="L7692">
        <v>34857</v>
      </c>
      <c r="M7692" t="b">
        <v>0</v>
      </c>
      <c r="O7692" t="s">
        <v>34</v>
      </c>
      <c r="P7692" s="1">
        <v>42431</v>
      </c>
      <c r="Q7692" t="b">
        <v>0</v>
      </c>
      <c r="R7692" t="b">
        <v>0</v>
      </c>
      <c r="S7692" t="b">
        <v>0</v>
      </c>
      <c r="T7692">
        <v>6</v>
      </c>
      <c r="U7692">
        <v>1</v>
      </c>
      <c r="V7692">
        <v>0</v>
      </c>
      <c r="W7692">
        <v>13</v>
      </c>
      <c r="X7692">
        <v>0</v>
      </c>
      <c r="Y7692">
        <v>1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1091</v>
      </c>
      <c r="AF7692">
        <v>11</v>
      </c>
      <c r="AG7692">
        <v>3128</v>
      </c>
      <c r="AH7692">
        <v>1001</v>
      </c>
      <c r="AI7692">
        <v>0</v>
      </c>
      <c r="AN7692">
        <v>23.08</v>
      </c>
      <c r="AP7692" t="s">
        <v>59</v>
      </c>
      <c r="AS7692">
        <v>9</v>
      </c>
      <c r="AU7692">
        <v>25013</v>
      </c>
      <c r="AV7692">
        <v>394</v>
      </c>
      <c r="AW7692">
        <v>22</v>
      </c>
      <c r="AX7692">
        <v>16</v>
      </c>
      <c r="AZ7692">
        <v>0</v>
      </c>
      <c r="BA7692">
        <f t="shared" si="636"/>
        <v>10159</v>
      </c>
      <c r="BB7692">
        <f t="shared" si="637"/>
        <v>1290</v>
      </c>
      <c r="BD7692" t="e">
        <f t="shared" si="634"/>
        <v>#N/A</v>
      </c>
      <c r="BE7692">
        <f t="shared" si="635"/>
        <v>0</v>
      </c>
    </row>
    <row r="7693" spans="1:57" x14ac:dyDescent="0.25">
      <c r="A7693" t="s">
        <v>5647</v>
      </c>
      <c r="B7693" t="s">
        <v>5544</v>
      </c>
      <c r="C7693" t="s">
        <v>5545</v>
      </c>
      <c r="D7693" t="s">
        <v>57</v>
      </c>
      <c r="E7693" t="s">
        <v>58</v>
      </c>
      <c r="F7693" s="1">
        <v>42409</v>
      </c>
      <c r="G7693" s="1">
        <v>42407</v>
      </c>
      <c r="H7693" s="1">
        <v>42409</v>
      </c>
      <c r="I7693">
        <v>0</v>
      </c>
      <c r="J7693">
        <v>525</v>
      </c>
      <c r="K7693">
        <v>525</v>
      </c>
      <c r="L7693">
        <v>34586</v>
      </c>
      <c r="M7693" t="b">
        <v>0</v>
      </c>
      <c r="O7693" t="s">
        <v>34</v>
      </c>
      <c r="P7693" s="1">
        <v>42409</v>
      </c>
      <c r="Q7693" t="b">
        <v>0</v>
      </c>
      <c r="R7693" t="b">
        <v>0</v>
      </c>
      <c r="S7693" t="b">
        <v>0</v>
      </c>
      <c r="T7693">
        <v>6</v>
      </c>
      <c r="U7693">
        <v>2</v>
      </c>
      <c r="V7693">
        <v>0</v>
      </c>
      <c r="W7693">
        <v>10</v>
      </c>
      <c r="X7693">
        <v>1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1037</v>
      </c>
      <c r="AF7693">
        <v>10</v>
      </c>
      <c r="AG7693">
        <v>2853</v>
      </c>
      <c r="AH7693">
        <v>857</v>
      </c>
      <c r="AI7693">
        <v>0</v>
      </c>
      <c r="AN7693">
        <v>23.12</v>
      </c>
      <c r="AP7693" t="s">
        <v>59</v>
      </c>
      <c r="AS7693">
        <v>7</v>
      </c>
      <c r="AU7693">
        <v>30705</v>
      </c>
      <c r="AV7693">
        <v>686</v>
      </c>
      <c r="AW7693">
        <v>22</v>
      </c>
      <c r="AX7693">
        <v>17</v>
      </c>
      <c r="AZ7693">
        <v>0</v>
      </c>
      <c r="BA7693">
        <f t="shared" si="636"/>
        <v>9888</v>
      </c>
      <c r="BB7693">
        <f t="shared" si="637"/>
        <v>1516</v>
      </c>
      <c r="BD7693" t="e">
        <f t="shared" si="634"/>
        <v>#N/A</v>
      </c>
      <c r="BE7693">
        <f t="shared" si="635"/>
        <v>0</v>
      </c>
    </row>
    <row r="7694" spans="1:57" x14ac:dyDescent="0.25">
      <c r="A7694" t="s">
        <v>5649</v>
      </c>
      <c r="B7694" t="s">
        <v>5544</v>
      </c>
      <c r="C7694" t="s">
        <v>5545</v>
      </c>
      <c r="D7694" t="s">
        <v>57</v>
      </c>
      <c r="E7694" t="s">
        <v>58</v>
      </c>
      <c r="F7694" s="1">
        <v>42388</v>
      </c>
      <c r="G7694" s="1">
        <v>42386</v>
      </c>
      <c r="H7694" s="1">
        <v>42388</v>
      </c>
      <c r="I7694">
        <v>0</v>
      </c>
      <c r="J7694">
        <v>250</v>
      </c>
      <c r="K7694">
        <v>250</v>
      </c>
      <c r="L7694">
        <v>34311</v>
      </c>
      <c r="M7694" t="b">
        <v>0</v>
      </c>
      <c r="O7694" t="s">
        <v>34</v>
      </c>
      <c r="P7694" s="1">
        <v>42388</v>
      </c>
      <c r="Q7694" t="b">
        <v>0</v>
      </c>
      <c r="R7694" t="b">
        <v>0</v>
      </c>
      <c r="S7694" t="b">
        <v>0</v>
      </c>
      <c r="T7694">
        <v>5</v>
      </c>
      <c r="U7694">
        <v>1</v>
      </c>
      <c r="V7694">
        <v>0</v>
      </c>
      <c r="W7694">
        <v>6</v>
      </c>
      <c r="X7694">
        <v>0</v>
      </c>
      <c r="Y7694">
        <v>0</v>
      </c>
      <c r="Z7694">
        <v>0</v>
      </c>
      <c r="AA7694">
        <v>0</v>
      </c>
      <c r="AB7694">
        <v>2</v>
      </c>
      <c r="AC7694">
        <v>2</v>
      </c>
      <c r="AD7694">
        <v>0</v>
      </c>
      <c r="AE7694">
        <v>1154</v>
      </c>
      <c r="AF7694">
        <v>13</v>
      </c>
      <c r="AG7694">
        <v>2959</v>
      </c>
      <c r="AH7694">
        <v>1060</v>
      </c>
      <c r="AI7694">
        <v>1</v>
      </c>
      <c r="AN7694">
        <v>23.76</v>
      </c>
      <c r="AP7694" t="s">
        <v>59</v>
      </c>
      <c r="AS7694">
        <v>0</v>
      </c>
      <c r="AU7694">
        <v>12257</v>
      </c>
      <c r="AV7694">
        <v>266</v>
      </c>
      <c r="AW7694">
        <v>21</v>
      </c>
      <c r="AX7694">
        <v>15</v>
      </c>
      <c r="AZ7694">
        <v>0</v>
      </c>
      <c r="BA7694">
        <f t="shared" si="636"/>
        <v>9613</v>
      </c>
      <c r="BB7694">
        <f t="shared" si="637"/>
        <v>1737</v>
      </c>
      <c r="BD7694" t="e">
        <f t="shared" si="634"/>
        <v>#N/A</v>
      </c>
      <c r="BE7694">
        <f t="shared" si="635"/>
        <v>0</v>
      </c>
    </row>
    <row r="7695" spans="1:57" x14ac:dyDescent="0.25">
      <c r="A7695" t="s">
        <v>5651</v>
      </c>
      <c r="B7695" t="s">
        <v>5544</v>
      </c>
      <c r="C7695" t="s">
        <v>5545</v>
      </c>
      <c r="D7695" t="s">
        <v>57</v>
      </c>
      <c r="E7695" t="s">
        <v>58</v>
      </c>
      <c r="F7695" s="1">
        <v>42368</v>
      </c>
      <c r="G7695" s="1">
        <v>42367</v>
      </c>
      <c r="H7695" s="1">
        <v>42368</v>
      </c>
      <c r="I7695">
        <v>0</v>
      </c>
      <c r="J7695">
        <v>981</v>
      </c>
      <c r="K7695">
        <v>981</v>
      </c>
      <c r="L7695">
        <v>34061</v>
      </c>
      <c r="M7695" t="b">
        <v>1</v>
      </c>
      <c r="O7695" t="s">
        <v>34</v>
      </c>
      <c r="P7695" s="1">
        <v>42368</v>
      </c>
      <c r="Q7695" t="b">
        <v>0</v>
      </c>
      <c r="R7695" t="b">
        <v>0</v>
      </c>
      <c r="S7695" t="b">
        <v>0</v>
      </c>
      <c r="T7695">
        <v>6</v>
      </c>
      <c r="U7695">
        <v>1</v>
      </c>
      <c r="V7695">
        <v>0</v>
      </c>
      <c r="W7695">
        <v>13</v>
      </c>
      <c r="X7695">
        <v>1</v>
      </c>
      <c r="Y7695">
        <v>1</v>
      </c>
      <c r="Z7695">
        <v>0</v>
      </c>
      <c r="AA7695">
        <v>0</v>
      </c>
      <c r="AB7695">
        <v>0</v>
      </c>
      <c r="AC7695">
        <v>1</v>
      </c>
      <c r="AD7695">
        <v>0</v>
      </c>
      <c r="AE7695">
        <v>1130</v>
      </c>
      <c r="AF7695">
        <v>10</v>
      </c>
      <c r="AG7695">
        <v>2882</v>
      </c>
      <c r="AH7695">
        <v>911</v>
      </c>
      <c r="AI7695">
        <v>0</v>
      </c>
      <c r="AN7695">
        <v>23.3</v>
      </c>
      <c r="AP7695" t="s">
        <v>59</v>
      </c>
      <c r="AS7695">
        <v>4</v>
      </c>
      <c r="AU7695">
        <v>25820</v>
      </c>
      <c r="AV7695">
        <v>416</v>
      </c>
      <c r="AW7695">
        <v>22</v>
      </c>
      <c r="AX7695">
        <v>16</v>
      </c>
      <c r="AZ7695">
        <v>0</v>
      </c>
      <c r="BA7695">
        <f t="shared" si="636"/>
        <v>9363</v>
      </c>
      <c r="BB7695">
        <f t="shared" si="637"/>
        <v>2000</v>
      </c>
      <c r="BD7695" t="e">
        <f t="shared" si="634"/>
        <v>#N/A</v>
      </c>
      <c r="BE7695">
        <f t="shared" si="635"/>
        <v>1</v>
      </c>
    </row>
    <row r="7696" spans="1:57" x14ac:dyDescent="0.25">
      <c r="A7696" t="s">
        <v>5653</v>
      </c>
      <c r="B7696" t="s">
        <v>5544</v>
      </c>
      <c r="C7696" t="s">
        <v>5545</v>
      </c>
      <c r="D7696" t="s">
        <v>57</v>
      </c>
      <c r="E7696" t="s">
        <v>58</v>
      </c>
      <c r="F7696" s="1">
        <v>42355</v>
      </c>
      <c r="G7696" s="1">
        <v>42352</v>
      </c>
      <c r="H7696" s="1">
        <v>42354</v>
      </c>
      <c r="I7696">
        <v>0</v>
      </c>
      <c r="J7696">
        <v>737</v>
      </c>
      <c r="K7696">
        <v>737</v>
      </c>
      <c r="L7696">
        <v>33817</v>
      </c>
      <c r="M7696" t="b">
        <v>0</v>
      </c>
      <c r="O7696" t="s">
        <v>34</v>
      </c>
      <c r="P7696" s="1">
        <v>42355</v>
      </c>
      <c r="Q7696" t="b">
        <v>0</v>
      </c>
      <c r="R7696" t="b">
        <v>0</v>
      </c>
      <c r="S7696" t="b">
        <v>0</v>
      </c>
      <c r="T7696">
        <v>7</v>
      </c>
      <c r="U7696">
        <v>2</v>
      </c>
      <c r="V7696">
        <v>0</v>
      </c>
      <c r="W7696">
        <v>13</v>
      </c>
      <c r="X7696">
        <v>0</v>
      </c>
      <c r="Y7696">
        <v>1</v>
      </c>
      <c r="Z7696">
        <v>0</v>
      </c>
      <c r="AA7696">
        <v>0</v>
      </c>
      <c r="AB7696">
        <v>9</v>
      </c>
      <c r="AC7696">
        <v>0</v>
      </c>
      <c r="AD7696">
        <v>0</v>
      </c>
      <c r="AE7696">
        <v>1251</v>
      </c>
      <c r="AF7696">
        <v>12</v>
      </c>
      <c r="AG7696">
        <v>2954</v>
      </c>
      <c r="AH7696">
        <v>1136</v>
      </c>
      <c r="AI7696">
        <v>0</v>
      </c>
      <c r="AN7696">
        <v>23.69</v>
      </c>
      <c r="AP7696" t="s">
        <v>59</v>
      </c>
      <c r="AS7696">
        <v>5</v>
      </c>
      <c r="AU7696">
        <v>16755</v>
      </c>
      <c r="AV7696">
        <v>360</v>
      </c>
      <c r="AW7696">
        <v>21</v>
      </c>
      <c r="AX7696">
        <v>16</v>
      </c>
      <c r="AZ7696">
        <v>0</v>
      </c>
      <c r="BA7696">
        <f t="shared" si="636"/>
        <v>9119</v>
      </c>
      <c r="BB7696">
        <f t="shared" si="637"/>
        <v>2263</v>
      </c>
      <c r="BD7696" t="e">
        <f t="shared" si="634"/>
        <v>#N/A</v>
      </c>
      <c r="BE7696">
        <f t="shared" si="635"/>
        <v>0</v>
      </c>
    </row>
    <row r="7697" spans="1:57" x14ac:dyDescent="0.25">
      <c r="A7697" t="s">
        <v>5655</v>
      </c>
      <c r="B7697" t="s">
        <v>5544</v>
      </c>
      <c r="C7697" t="s">
        <v>5545</v>
      </c>
      <c r="D7697" t="s">
        <v>57</v>
      </c>
      <c r="E7697" t="s">
        <v>58</v>
      </c>
      <c r="F7697" s="1">
        <v>42336</v>
      </c>
      <c r="G7697" s="1">
        <v>42335</v>
      </c>
      <c r="H7697" s="1">
        <v>42336</v>
      </c>
      <c r="I7697">
        <v>0</v>
      </c>
      <c r="J7697">
        <v>486</v>
      </c>
      <c r="K7697">
        <v>486</v>
      </c>
      <c r="L7697">
        <v>33566</v>
      </c>
      <c r="M7697" t="b">
        <v>0</v>
      </c>
      <c r="O7697" t="s">
        <v>34</v>
      </c>
      <c r="P7697" s="1">
        <v>42336</v>
      </c>
      <c r="Q7697" t="b">
        <v>0</v>
      </c>
      <c r="R7697" t="b">
        <v>0</v>
      </c>
      <c r="S7697" t="b">
        <v>0</v>
      </c>
      <c r="T7697">
        <v>8</v>
      </c>
      <c r="U7697">
        <v>2</v>
      </c>
      <c r="V7697">
        <v>0</v>
      </c>
      <c r="W7697">
        <v>8</v>
      </c>
      <c r="X7697">
        <v>1</v>
      </c>
      <c r="Y7697">
        <v>1</v>
      </c>
      <c r="Z7697">
        <v>0</v>
      </c>
      <c r="AA7697">
        <v>2</v>
      </c>
      <c r="AB7697">
        <v>1</v>
      </c>
      <c r="AC7697">
        <v>1</v>
      </c>
      <c r="AD7697">
        <v>0</v>
      </c>
      <c r="AE7697">
        <v>1334</v>
      </c>
      <c r="AF7697">
        <v>20</v>
      </c>
      <c r="AG7697">
        <v>3447</v>
      </c>
      <c r="AH7697">
        <v>1100</v>
      </c>
      <c r="AI7697">
        <v>0</v>
      </c>
      <c r="AN7697">
        <v>23.11</v>
      </c>
      <c r="AP7697" t="s">
        <v>59</v>
      </c>
      <c r="AS7697">
        <v>1</v>
      </c>
      <c r="AU7697">
        <v>7800</v>
      </c>
      <c r="AV7697">
        <v>258</v>
      </c>
      <c r="AW7697">
        <v>20</v>
      </c>
      <c r="AX7697">
        <v>15</v>
      </c>
      <c r="AZ7697">
        <v>0</v>
      </c>
      <c r="BA7697">
        <f t="shared" si="636"/>
        <v>8868</v>
      </c>
      <c r="BB7697">
        <f t="shared" si="637"/>
        <v>2559</v>
      </c>
      <c r="BD7697" t="e">
        <f t="shared" si="634"/>
        <v>#N/A</v>
      </c>
      <c r="BE7697">
        <f t="shared" si="635"/>
        <v>0</v>
      </c>
    </row>
    <row r="7698" spans="1:57" x14ac:dyDescent="0.25">
      <c r="A7698" t="s">
        <v>5657</v>
      </c>
      <c r="B7698" t="s">
        <v>5544</v>
      </c>
      <c r="C7698" t="s">
        <v>5545</v>
      </c>
      <c r="D7698" t="s">
        <v>57</v>
      </c>
      <c r="E7698" t="s">
        <v>58</v>
      </c>
      <c r="F7698" s="1">
        <v>42322</v>
      </c>
      <c r="G7698" s="1">
        <v>42319</v>
      </c>
      <c r="H7698" s="1">
        <v>42321</v>
      </c>
      <c r="I7698">
        <v>0</v>
      </c>
      <c r="J7698">
        <v>244</v>
      </c>
      <c r="K7698">
        <v>244</v>
      </c>
      <c r="L7698">
        <v>33324</v>
      </c>
      <c r="M7698" t="b">
        <v>0</v>
      </c>
      <c r="O7698" t="s">
        <v>34</v>
      </c>
      <c r="P7698" s="1">
        <v>42322</v>
      </c>
      <c r="Q7698" t="b">
        <v>0</v>
      </c>
      <c r="R7698" t="b">
        <v>0</v>
      </c>
      <c r="S7698" t="b">
        <v>0</v>
      </c>
      <c r="T7698">
        <v>5</v>
      </c>
      <c r="U7698">
        <v>1</v>
      </c>
      <c r="V7698">
        <v>0</v>
      </c>
      <c r="W7698">
        <v>4</v>
      </c>
      <c r="X7698">
        <v>0</v>
      </c>
      <c r="Y7698">
        <v>0</v>
      </c>
      <c r="Z7698">
        <v>0</v>
      </c>
      <c r="AA7698">
        <v>1</v>
      </c>
      <c r="AB7698">
        <v>4</v>
      </c>
      <c r="AC7698">
        <v>1</v>
      </c>
      <c r="AD7698">
        <v>0</v>
      </c>
      <c r="AE7698">
        <v>1393</v>
      </c>
      <c r="AF7698">
        <v>12</v>
      </c>
      <c r="AG7698">
        <v>3590</v>
      </c>
      <c r="AH7698">
        <v>1368</v>
      </c>
      <c r="AI7698">
        <v>0</v>
      </c>
      <c r="AN7698">
        <v>22.98</v>
      </c>
      <c r="AP7698" t="s">
        <v>59</v>
      </c>
      <c r="AS7698">
        <v>1</v>
      </c>
      <c r="AU7698">
        <v>8294</v>
      </c>
      <c r="AV7698">
        <v>343</v>
      </c>
      <c r="AW7698">
        <v>20</v>
      </c>
      <c r="AX7698">
        <v>16</v>
      </c>
      <c r="AZ7698">
        <v>0</v>
      </c>
      <c r="BA7698">
        <f t="shared" si="636"/>
        <v>8626</v>
      </c>
      <c r="BB7698">
        <f t="shared" si="637"/>
        <v>2825</v>
      </c>
      <c r="BD7698" t="e">
        <f t="shared" si="634"/>
        <v>#N/A</v>
      </c>
      <c r="BE7698">
        <f t="shared" si="635"/>
        <v>0</v>
      </c>
    </row>
    <row r="7699" spans="1:57" x14ac:dyDescent="0.25">
      <c r="A7699" t="s">
        <v>5659</v>
      </c>
      <c r="B7699" t="s">
        <v>5544</v>
      </c>
      <c r="C7699" t="s">
        <v>5545</v>
      </c>
      <c r="D7699" t="s">
        <v>57</v>
      </c>
      <c r="E7699" t="s">
        <v>58</v>
      </c>
      <c r="F7699" s="1">
        <v>42305</v>
      </c>
      <c r="G7699" s="1">
        <v>42302</v>
      </c>
      <c r="H7699" s="1">
        <v>42304</v>
      </c>
      <c r="I7699">
        <v>0</v>
      </c>
      <c r="J7699">
        <v>242</v>
      </c>
      <c r="K7699">
        <v>985</v>
      </c>
      <c r="L7699">
        <v>33080</v>
      </c>
      <c r="M7699" t="b">
        <v>1</v>
      </c>
      <c r="O7699" t="s">
        <v>34</v>
      </c>
      <c r="P7699" s="1">
        <v>42305</v>
      </c>
      <c r="Q7699" t="b">
        <v>0</v>
      </c>
      <c r="R7699" t="b">
        <v>0</v>
      </c>
      <c r="S7699" t="b">
        <v>0</v>
      </c>
      <c r="T7699">
        <v>5</v>
      </c>
      <c r="U7699">
        <v>1</v>
      </c>
      <c r="V7699">
        <v>0</v>
      </c>
      <c r="W7699">
        <v>8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1</v>
      </c>
      <c r="AD7699">
        <v>0</v>
      </c>
      <c r="AE7699">
        <v>1141</v>
      </c>
      <c r="AF7699">
        <v>11</v>
      </c>
      <c r="AG7699">
        <v>3192</v>
      </c>
      <c r="AH7699">
        <v>971</v>
      </c>
      <c r="AI7699">
        <v>0</v>
      </c>
      <c r="AN7699">
        <v>24.1</v>
      </c>
      <c r="AP7699" t="s">
        <v>59</v>
      </c>
      <c r="AS7699">
        <v>3</v>
      </c>
      <c r="AU7699">
        <v>11480</v>
      </c>
      <c r="AV7699">
        <v>287</v>
      </c>
      <c r="AW7699">
        <v>21</v>
      </c>
      <c r="AX7699">
        <v>15</v>
      </c>
      <c r="AZ7699">
        <v>0</v>
      </c>
      <c r="BA7699">
        <f t="shared" si="636"/>
        <v>8382</v>
      </c>
      <c r="BB7699">
        <f t="shared" si="637"/>
        <v>3117</v>
      </c>
      <c r="BD7699" t="e">
        <f t="shared" si="634"/>
        <v>#N/A</v>
      </c>
      <c r="BE7699">
        <f t="shared" si="635"/>
        <v>1</v>
      </c>
    </row>
    <row r="7700" spans="1:57" x14ac:dyDescent="0.25">
      <c r="A7700" t="s">
        <v>5661</v>
      </c>
      <c r="B7700" t="s">
        <v>5544</v>
      </c>
      <c r="C7700" t="s">
        <v>5545</v>
      </c>
      <c r="D7700" t="s">
        <v>57</v>
      </c>
      <c r="E7700" t="s">
        <v>58</v>
      </c>
      <c r="F7700" s="1">
        <v>42291</v>
      </c>
      <c r="G7700" s="1">
        <v>42287</v>
      </c>
      <c r="H7700" s="1">
        <v>42290</v>
      </c>
      <c r="I7700">
        <v>0</v>
      </c>
      <c r="J7700">
        <v>738</v>
      </c>
      <c r="K7700">
        <v>738</v>
      </c>
      <c r="L7700">
        <v>32833</v>
      </c>
      <c r="M7700" t="b">
        <v>0</v>
      </c>
      <c r="O7700" t="s">
        <v>34</v>
      </c>
      <c r="P7700" s="1">
        <v>42291</v>
      </c>
      <c r="Q7700" t="b">
        <v>0</v>
      </c>
      <c r="R7700" t="b">
        <v>0</v>
      </c>
      <c r="S7700" t="b">
        <v>0</v>
      </c>
      <c r="T7700">
        <v>4</v>
      </c>
      <c r="U7700">
        <v>0</v>
      </c>
      <c r="V7700">
        <v>0</v>
      </c>
      <c r="W7700">
        <v>6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0</v>
      </c>
      <c r="AE7700">
        <v>1141</v>
      </c>
      <c r="AF7700">
        <v>9</v>
      </c>
      <c r="AG7700">
        <v>3122</v>
      </c>
      <c r="AH7700">
        <v>996</v>
      </c>
      <c r="AI7700">
        <v>0</v>
      </c>
      <c r="AN7700">
        <v>23.08</v>
      </c>
      <c r="AP7700" t="s">
        <v>59</v>
      </c>
      <c r="AS7700">
        <v>1</v>
      </c>
      <c r="AU7700">
        <v>10570</v>
      </c>
      <c r="AV7700">
        <v>307</v>
      </c>
      <c r="AW7700">
        <v>21</v>
      </c>
      <c r="AX7700">
        <v>15</v>
      </c>
      <c r="AZ7700">
        <v>0</v>
      </c>
      <c r="BA7700">
        <f t="shared" si="636"/>
        <v>8135</v>
      </c>
      <c r="BB7700">
        <f t="shared" si="637"/>
        <v>3450</v>
      </c>
      <c r="BD7700" t="e">
        <f t="shared" si="634"/>
        <v>#N/A</v>
      </c>
      <c r="BE7700">
        <f t="shared" si="635"/>
        <v>0</v>
      </c>
    </row>
    <row r="7701" spans="1:57" x14ac:dyDescent="0.25">
      <c r="A7701" t="s">
        <v>5663</v>
      </c>
      <c r="B7701" t="s">
        <v>5544</v>
      </c>
      <c r="C7701" t="s">
        <v>5545</v>
      </c>
      <c r="D7701" t="s">
        <v>57</v>
      </c>
      <c r="E7701" t="s">
        <v>58</v>
      </c>
      <c r="F7701" s="1">
        <v>42272</v>
      </c>
      <c r="G7701" s="1">
        <v>42270</v>
      </c>
      <c r="H7701" s="1">
        <v>42272</v>
      </c>
      <c r="I7701">
        <v>0</v>
      </c>
      <c r="J7701">
        <v>481</v>
      </c>
      <c r="K7701">
        <v>481</v>
      </c>
      <c r="L7701">
        <v>32576</v>
      </c>
      <c r="M7701" t="b">
        <v>0</v>
      </c>
      <c r="O7701" t="s">
        <v>34</v>
      </c>
      <c r="P7701" s="1">
        <v>42272</v>
      </c>
      <c r="Q7701" t="b">
        <v>0</v>
      </c>
      <c r="R7701" t="b">
        <v>0</v>
      </c>
      <c r="S7701" t="b">
        <v>0</v>
      </c>
      <c r="T7701">
        <v>5</v>
      </c>
      <c r="U7701">
        <v>1</v>
      </c>
      <c r="V7701">
        <v>0</v>
      </c>
      <c r="W7701">
        <v>7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972</v>
      </c>
      <c r="AF7701">
        <v>9</v>
      </c>
      <c r="AG7701">
        <v>2572</v>
      </c>
      <c r="AH7701">
        <v>907</v>
      </c>
      <c r="AI7701">
        <v>1</v>
      </c>
      <c r="AN7701">
        <v>23.9</v>
      </c>
      <c r="AP7701" t="s">
        <v>59</v>
      </c>
      <c r="AS7701">
        <v>0</v>
      </c>
      <c r="AU7701">
        <v>11901</v>
      </c>
      <c r="AV7701">
        <v>293</v>
      </c>
      <c r="AW7701">
        <v>21</v>
      </c>
      <c r="AX7701">
        <v>15</v>
      </c>
      <c r="AZ7701">
        <v>0</v>
      </c>
      <c r="BA7701">
        <f t="shared" si="636"/>
        <v>7878</v>
      </c>
      <c r="BB7701">
        <f t="shared" si="637"/>
        <v>3766</v>
      </c>
      <c r="BD7701" t="e">
        <f t="shared" si="634"/>
        <v>#N/A</v>
      </c>
      <c r="BE7701">
        <f t="shared" si="635"/>
        <v>0</v>
      </c>
    </row>
    <row r="7702" spans="1:57" x14ac:dyDescent="0.25">
      <c r="A7702" t="s">
        <v>5665</v>
      </c>
      <c r="B7702" t="s">
        <v>5544</v>
      </c>
      <c r="C7702" t="s">
        <v>5545</v>
      </c>
      <c r="D7702" t="s">
        <v>57</v>
      </c>
      <c r="E7702" t="s">
        <v>58</v>
      </c>
      <c r="F7702" s="1">
        <v>42236</v>
      </c>
      <c r="G7702" s="1">
        <v>42233</v>
      </c>
      <c r="H7702" s="1">
        <v>42235</v>
      </c>
      <c r="I7702">
        <v>0</v>
      </c>
      <c r="J7702">
        <v>1185</v>
      </c>
      <c r="K7702">
        <v>1185</v>
      </c>
      <c r="L7702">
        <v>32095</v>
      </c>
      <c r="M7702" t="b">
        <v>1</v>
      </c>
      <c r="O7702" t="s">
        <v>34</v>
      </c>
      <c r="P7702" s="1">
        <v>42236</v>
      </c>
      <c r="Q7702" t="b">
        <v>0</v>
      </c>
      <c r="R7702" t="b">
        <v>0</v>
      </c>
      <c r="S7702" t="b">
        <v>0</v>
      </c>
      <c r="T7702">
        <v>6</v>
      </c>
      <c r="U7702">
        <v>1</v>
      </c>
      <c r="V7702">
        <v>0</v>
      </c>
      <c r="W7702">
        <v>14</v>
      </c>
      <c r="X7702">
        <v>0</v>
      </c>
      <c r="Y7702">
        <v>1</v>
      </c>
      <c r="Z7702">
        <v>0</v>
      </c>
      <c r="AA7702">
        <v>0</v>
      </c>
      <c r="AB7702">
        <v>3</v>
      </c>
      <c r="AC7702">
        <v>1</v>
      </c>
      <c r="AD7702">
        <v>0</v>
      </c>
      <c r="AE7702">
        <v>1090</v>
      </c>
      <c r="AF7702">
        <v>11</v>
      </c>
      <c r="AG7702">
        <v>4269</v>
      </c>
      <c r="AH7702">
        <v>1001</v>
      </c>
      <c r="AI7702">
        <v>7</v>
      </c>
      <c r="AN7702">
        <v>23.05</v>
      </c>
      <c r="AP7702" t="s">
        <v>59</v>
      </c>
      <c r="AS7702">
        <v>6</v>
      </c>
      <c r="AU7702">
        <v>10066</v>
      </c>
      <c r="AV7702">
        <v>183</v>
      </c>
      <c r="AW7702">
        <v>21</v>
      </c>
      <c r="AX7702">
        <v>15</v>
      </c>
      <c r="AZ7702">
        <v>0</v>
      </c>
      <c r="BA7702">
        <f t="shared" si="636"/>
        <v>7397</v>
      </c>
      <c r="BB7702">
        <f t="shared" si="637"/>
        <v>4142</v>
      </c>
      <c r="BD7702" t="e">
        <f t="shared" si="634"/>
        <v>#N/A</v>
      </c>
      <c r="BE7702">
        <f t="shared" si="635"/>
        <v>1</v>
      </c>
    </row>
    <row r="7703" spans="1:57" x14ac:dyDescent="0.25">
      <c r="A7703" t="s">
        <v>5667</v>
      </c>
      <c r="B7703" t="s">
        <v>5544</v>
      </c>
      <c r="C7703" t="s">
        <v>5545</v>
      </c>
      <c r="D7703" t="s">
        <v>57</v>
      </c>
      <c r="E7703" t="s">
        <v>58</v>
      </c>
      <c r="F7703" s="1">
        <v>42214</v>
      </c>
      <c r="G7703" s="1">
        <v>42211</v>
      </c>
      <c r="H7703" s="1">
        <v>42213</v>
      </c>
      <c r="I7703">
        <v>0</v>
      </c>
      <c r="J7703">
        <v>857</v>
      </c>
      <c r="K7703">
        <v>857</v>
      </c>
      <c r="L7703">
        <v>31767</v>
      </c>
      <c r="M7703" t="b">
        <v>0</v>
      </c>
      <c r="O7703" t="s">
        <v>34</v>
      </c>
      <c r="P7703" s="1">
        <v>42214</v>
      </c>
      <c r="Q7703" t="b">
        <v>0</v>
      </c>
      <c r="R7703" t="b">
        <v>0</v>
      </c>
      <c r="S7703" t="b">
        <v>0</v>
      </c>
      <c r="T7703">
        <v>5</v>
      </c>
      <c r="U7703">
        <v>1</v>
      </c>
      <c r="V7703">
        <v>0</v>
      </c>
      <c r="W7703">
        <v>11</v>
      </c>
      <c r="X7703">
        <v>0</v>
      </c>
      <c r="Y7703">
        <v>0</v>
      </c>
      <c r="Z7703">
        <v>0</v>
      </c>
      <c r="AA7703">
        <v>0</v>
      </c>
      <c r="AB7703">
        <v>1</v>
      </c>
      <c r="AC7703">
        <v>0</v>
      </c>
      <c r="AD7703">
        <v>0</v>
      </c>
      <c r="AE7703">
        <v>1149</v>
      </c>
      <c r="AF7703">
        <v>12</v>
      </c>
      <c r="AG7703">
        <v>3904</v>
      </c>
      <c r="AH7703">
        <v>1119</v>
      </c>
      <c r="AI7703">
        <v>8</v>
      </c>
      <c r="AN7703">
        <v>23.28</v>
      </c>
      <c r="AP7703" t="s">
        <v>59</v>
      </c>
      <c r="AS7703">
        <v>1</v>
      </c>
      <c r="AU7703">
        <v>9644</v>
      </c>
      <c r="AV7703">
        <v>212</v>
      </c>
      <c r="AW7703">
        <v>20</v>
      </c>
      <c r="AX7703">
        <v>15</v>
      </c>
      <c r="AZ7703">
        <v>0</v>
      </c>
      <c r="BA7703">
        <f t="shared" si="636"/>
        <v>7069</v>
      </c>
      <c r="BB7703">
        <f t="shared" si="637"/>
        <v>4775</v>
      </c>
      <c r="BD7703" t="e">
        <f t="shared" si="634"/>
        <v>#N/A</v>
      </c>
      <c r="BE7703">
        <f t="shared" si="635"/>
        <v>0</v>
      </c>
    </row>
    <row r="7704" spans="1:57" x14ac:dyDescent="0.25">
      <c r="A7704" t="s">
        <v>5669</v>
      </c>
      <c r="B7704" t="s">
        <v>5544</v>
      </c>
      <c r="C7704" t="s">
        <v>5545</v>
      </c>
      <c r="D7704" t="s">
        <v>57</v>
      </c>
      <c r="E7704" t="s">
        <v>58</v>
      </c>
      <c r="F7704" s="1">
        <v>42198</v>
      </c>
      <c r="G7704" s="1">
        <v>42195</v>
      </c>
      <c r="H7704" s="1">
        <v>42196</v>
      </c>
      <c r="I7704">
        <v>0</v>
      </c>
      <c r="J7704">
        <v>586</v>
      </c>
      <c r="K7704">
        <v>586</v>
      </c>
      <c r="L7704">
        <v>31496</v>
      </c>
      <c r="M7704" t="b">
        <v>0</v>
      </c>
      <c r="O7704" t="s">
        <v>289</v>
      </c>
      <c r="P7704" s="1">
        <v>42198</v>
      </c>
      <c r="Q7704" t="b">
        <v>0</v>
      </c>
      <c r="R7704" t="b">
        <v>0</v>
      </c>
      <c r="S7704" t="b">
        <v>0</v>
      </c>
      <c r="T7704">
        <v>6</v>
      </c>
      <c r="U7704">
        <v>1</v>
      </c>
      <c r="V7704">
        <v>0</v>
      </c>
      <c r="W7704">
        <v>9</v>
      </c>
      <c r="X7704">
        <v>0</v>
      </c>
      <c r="Y7704">
        <v>0</v>
      </c>
      <c r="Z7704">
        <v>0</v>
      </c>
      <c r="AA7704">
        <v>0</v>
      </c>
      <c r="AB7704">
        <v>3</v>
      </c>
      <c r="AC7704">
        <v>0</v>
      </c>
      <c r="AD7704">
        <v>0</v>
      </c>
      <c r="AE7704">
        <v>1205</v>
      </c>
      <c r="AF7704">
        <v>11</v>
      </c>
      <c r="AG7704">
        <v>4064</v>
      </c>
      <c r="AH7704">
        <v>922</v>
      </c>
      <c r="AI7704">
        <v>20</v>
      </c>
      <c r="AN7704">
        <v>23.23</v>
      </c>
      <c r="AP7704" t="s">
        <v>59</v>
      </c>
      <c r="AS7704">
        <v>0</v>
      </c>
      <c r="AU7704">
        <v>1188</v>
      </c>
      <c r="AV7704">
        <v>34</v>
      </c>
      <c r="AW7704">
        <v>17</v>
      </c>
      <c r="AX7704">
        <v>12</v>
      </c>
      <c r="AZ7704">
        <v>0</v>
      </c>
      <c r="BA7704">
        <f t="shared" si="636"/>
        <v>6798</v>
      </c>
      <c r="BB7704">
        <f t="shared" si="637"/>
        <v>4706</v>
      </c>
      <c r="BD7704" t="e">
        <f t="shared" si="634"/>
        <v>#N/A</v>
      </c>
      <c r="BE7704">
        <f t="shared" si="635"/>
        <v>0</v>
      </c>
    </row>
    <row r="7705" spans="1:57" x14ac:dyDescent="0.25">
      <c r="A7705" t="s">
        <v>5671</v>
      </c>
      <c r="B7705" t="s">
        <v>5544</v>
      </c>
      <c r="C7705" t="s">
        <v>5545</v>
      </c>
      <c r="D7705" t="s">
        <v>57</v>
      </c>
      <c r="E7705" t="s">
        <v>58</v>
      </c>
      <c r="F7705" s="1">
        <v>42178</v>
      </c>
      <c r="G7705" s="1">
        <v>42174</v>
      </c>
      <c r="H7705" s="1">
        <v>42178</v>
      </c>
      <c r="I7705">
        <v>0</v>
      </c>
      <c r="J7705">
        <v>284</v>
      </c>
      <c r="K7705">
        <v>284</v>
      </c>
      <c r="L7705">
        <v>31194</v>
      </c>
      <c r="M7705" t="b">
        <v>0</v>
      </c>
      <c r="O7705" t="s">
        <v>34</v>
      </c>
      <c r="P7705" s="1">
        <v>42178</v>
      </c>
      <c r="Q7705" t="b">
        <v>0</v>
      </c>
      <c r="R7705" t="b">
        <v>0</v>
      </c>
      <c r="S7705" t="b">
        <v>0</v>
      </c>
      <c r="T7705">
        <v>5</v>
      </c>
      <c r="U7705">
        <v>1</v>
      </c>
      <c r="V7705">
        <v>0</v>
      </c>
      <c r="W7705">
        <v>5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1090</v>
      </c>
      <c r="AF7705">
        <v>12</v>
      </c>
      <c r="AG7705">
        <v>3615</v>
      </c>
      <c r="AH7705">
        <v>930</v>
      </c>
      <c r="AI7705">
        <v>7</v>
      </c>
      <c r="AN7705">
        <v>23.39</v>
      </c>
      <c r="AP7705" t="s">
        <v>59</v>
      </c>
      <c r="AS7705">
        <v>4</v>
      </c>
      <c r="AU7705">
        <v>9615</v>
      </c>
      <c r="AV7705">
        <v>299</v>
      </c>
      <c r="AW7705">
        <v>20</v>
      </c>
      <c r="AX7705">
        <v>15</v>
      </c>
      <c r="AZ7705">
        <v>0</v>
      </c>
      <c r="BA7705">
        <f t="shared" si="636"/>
        <v>6496</v>
      </c>
      <c r="BB7705">
        <f t="shared" si="637"/>
        <v>5074</v>
      </c>
      <c r="BD7705" t="e">
        <f t="shared" si="634"/>
        <v>#N/A</v>
      </c>
      <c r="BE7705">
        <f t="shared" si="635"/>
        <v>0</v>
      </c>
    </row>
    <row r="7706" spans="1:57" x14ac:dyDescent="0.25">
      <c r="A7706" t="s">
        <v>5673</v>
      </c>
      <c r="B7706" t="s">
        <v>5544</v>
      </c>
      <c r="C7706" t="s">
        <v>5545</v>
      </c>
      <c r="D7706" t="s">
        <v>57</v>
      </c>
      <c r="E7706" t="s">
        <v>58</v>
      </c>
      <c r="F7706" s="1">
        <v>42157</v>
      </c>
      <c r="G7706" s="1">
        <v>42155</v>
      </c>
      <c r="H7706" s="1">
        <v>42157</v>
      </c>
      <c r="I7706">
        <v>0</v>
      </c>
      <c r="J7706">
        <v>1056</v>
      </c>
      <c r="K7706">
        <v>1056</v>
      </c>
      <c r="L7706">
        <v>30910</v>
      </c>
      <c r="M7706" t="b">
        <v>1</v>
      </c>
      <c r="O7706" t="s">
        <v>34</v>
      </c>
      <c r="P7706" s="1">
        <v>42157</v>
      </c>
      <c r="Q7706" t="b">
        <v>0</v>
      </c>
      <c r="R7706" t="b">
        <v>0</v>
      </c>
      <c r="S7706" t="b">
        <v>0</v>
      </c>
      <c r="T7706">
        <v>5</v>
      </c>
      <c r="U7706">
        <v>1</v>
      </c>
      <c r="V7706">
        <v>0</v>
      </c>
      <c r="W7706">
        <v>11</v>
      </c>
      <c r="X7706">
        <v>0</v>
      </c>
      <c r="Y7706">
        <v>0</v>
      </c>
      <c r="Z7706">
        <v>0</v>
      </c>
      <c r="AA7706">
        <v>0</v>
      </c>
      <c r="AB7706">
        <v>1</v>
      </c>
      <c r="AC7706">
        <v>1</v>
      </c>
      <c r="AD7706">
        <v>0</v>
      </c>
      <c r="AE7706">
        <v>948</v>
      </c>
      <c r="AF7706">
        <v>8</v>
      </c>
      <c r="AG7706">
        <v>2488</v>
      </c>
      <c r="AH7706">
        <v>864</v>
      </c>
      <c r="AI7706">
        <v>0</v>
      </c>
      <c r="AN7706">
        <v>23.5</v>
      </c>
      <c r="AP7706" t="s">
        <v>59</v>
      </c>
      <c r="AS7706">
        <v>11</v>
      </c>
      <c r="AU7706">
        <v>22008</v>
      </c>
      <c r="AV7706">
        <v>480</v>
      </c>
      <c r="AW7706">
        <v>22</v>
      </c>
      <c r="AX7706">
        <v>16</v>
      </c>
      <c r="AZ7706">
        <v>0</v>
      </c>
      <c r="BA7706">
        <f t="shared" si="636"/>
        <v>6212</v>
      </c>
      <c r="BB7706">
        <f t="shared" si="637"/>
        <v>5348</v>
      </c>
      <c r="BD7706" t="e">
        <f t="shared" si="634"/>
        <v>#N/A</v>
      </c>
      <c r="BE7706">
        <f t="shared" si="635"/>
        <v>1</v>
      </c>
    </row>
    <row r="7707" spans="1:57" x14ac:dyDescent="0.25">
      <c r="A7707" t="s">
        <v>5675</v>
      </c>
      <c r="B7707" t="s">
        <v>5544</v>
      </c>
      <c r="C7707" t="s">
        <v>5545</v>
      </c>
      <c r="D7707" t="s">
        <v>57</v>
      </c>
      <c r="E7707" t="s">
        <v>58</v>
      </c>
      <c r="F7707" s="1">
        <v>42138</v>
      </c>
      <c r="G7707" s="1">
        <v>42136</v>
      </c>
      <c r="H7707" s="1">
        <v>42138</v>
      </c>
      <c r="I7707">
        <v>0</v>
      </c>
      <c r="J7707">
        <v>781</v>
      </c>
      <c r="K7707">
        <v>781</v>
      </c>
      <c r="L7707">
        <v>30635</v>
      </c>
      <c r="M7707" t="b">
        <v>0</v>
      </c>
      <c r="O7707" t="s">
        <v>34</v>
      </c>
      <c r="P7707" s="1">
        <v>42138</v>
      </c>
      <c r="Q7707" t="b">
        <v>0</v>
      </c>
      <c r="R7707" t="b">
        <v>0</v>
      </c>
      <c r="S7707" t="b">
        <v>0</v>
      </c>
      <c r="T7707">
        <v>7</v>
      </c>
      <c r="U7707">
        <v>2</v>
      </c>
      <c r="V7707">
        <v>0</v>
      </c>
      <c r="W7707">
        <v>9</v>
      </c>
      <c r="X7707">
        <v>1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1210</v>
      </c>
      <c r="AF7707">
        <v>10</v>
      </c>
      <c r="AG7707">
        <v>3175</v>
      </c>
      <c r="AH7707">
        <v>1062</v>
      </c>
      <c r="AI7707">
        <v>0</v>
      </c>
      <c r="AN7707">
        <v>24.48</v>
      </c>
      <c r="AP7707" t="s">
        <v>59</v>
      </c>
      <c r="AS7707">
        <v>5</v>
      </c>
      <c r="AU7707">
        <v>20016</v>
      </c>
      <c r="AV7707">
        <v>636</v>
      </c>
      <c r="AW7707">
        <v>22</v>
      </c>
      <c r="AX7707">
        <v>16</v>
      </c>
      <c r="AZ7707">
        <v>0</v>
      </c>
      <c r="BA7707">
        <f t="shared" si="636"/>
        <v>5937</v>
      </c>
      <c r="BB7707">
        <f t="shared" si="637"/>
        <v>5604</v>
      </c>
      <c r="BD7707" t="e">
        <f t="shared" si="634"/>
        <v>#N/A</v>
      </c>
      <c r="BE7707">
        <f t="shared" si="635"/>
        <v>0</v>
      </c>
    </row>
    <row r="7708" spans="1:57" x14ac:dyDescent="0.25">
      <c r="A7708" t="s">
        <v>5677</v>
      </c>
      <c r="B7708" t="s">
        <v>5544</v>
      </c>
      <c r="C7708" t="s">
        <v>5545</v>
      </c>
      <c r="D7708" t="s">
        <v>57</v>
      </c>
      <c r="E7708" t="s">
        <v>58</v>
      </c>
      <c r="F7708" s="1">
        <v>42119</v>
      </c>
      <c r="G7708" s="1">
        <v>42117</v>
      </c>
      <c r="H7708" s="1">
        <v>42118</v>
      </c>
      <c r="I7708">
        <v>0</v>
      </c>
      <c r="J7708">
        <v>513</v>
      </c>
      <c r="K7708">
        <v>513</v>
      </c>
      <c r="L7708">
        <v>30367</v>
      </c>
      <c r="M7708" t="b">
        <v>0</v>
      </c>
      <c r="O7708" t="s">
        <v>34</v>
      </c>
      <c r="P7708" s="1">
        <v>42119</v>
      </c>
      <c r="Q7708" t="b">
        <v>0</v>
      </c>
      <c r="R7708" t="b">
        <v>0</v>
      </c>
      <c r="S7708" t="b">
        <v>0</v>
      </c>
      <c r="T7708">
        <v>4</v>
      </c>
      <c r="U7708">
        <v>1</v>
      </c>
      <c r="V7708">
        <v>0</v>
      </c>
      <c r="W7708">
        <v>5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1035</v>
      </c>
      <c r="AF7708">
        <v>8</v>
      </c>
      <c r="AG7708">
        <v>2686</v>
      </c>
      <c r="AH7708">
        <v>835</v>
      </c>
      <c r="AI7708">
        <v>1</v>
      </c>
      <c r="AN7708">
        <v>23.47</v>
      </c>
      <c r="AP7708" t="s">
        <v>59</v>
      </c>
      <c r="AS7708">
        <v>1</v>
      </c>
      <c r="AU7708">
        <v>8505</v>
      </c>
      <c r="AV7708">
        <v>316</v>
      </c>
      <c r="AW7708">
        <v>20</v>
      </c>
      <c r="AX7708">
        <v>15</v>
      </c>
      <c r="AZ7708">
        <v>0</v>
      </c>
      <c r="BA7708">
        <f t="shared" si="636"/>
        <v>5669</v>
      </c>
      <c r="BB7708">
        <f t="shared" si="637"/>
        <v>5877</v>
      </c>
      <c r="BD7708" t="e">
        <f t="shared" si="634"/>
        <v>#N/A</v>
      </c>
      <c r="BE7708">
        <f t="shared" si="635"/>
        <v>0</v>
      </c>
    </row>
    <row r="7709" spans="1:57" x14ac:dyDescent="0.25">
      <c r="A7709" t="s">
        <v>5679</v>
      </c>
      <c r="B7709" t="s">
        <v>5544</v>
      </c>
      <c r="C7709" t="s">
        <v>5545</v>
      </c>
      <c r="D7709" t="s">
        <v>57</v>
      </c>
      <c r="E7709" t="s">
        <v>58</v>
      </c>
      <c r="F7709" s="1">
        <v>42103</v>
      </c>
      <c r="G7709" s="1">
        <v>42099</v>
      </c>
      <c r="H7709" s="1">
        <v>42102</v>
      </c>
      <c r="I7709">
        <v>0</v>
      </c>
      <c r="J7709">
        <v>257</v>
      </c>
      <c r="K7709">
        <v>257</v>
      </c>
      <c r="L7709">
        <v>30111</v>
      </c>
      <c r="M7709" t="b">
        <v>0</v>
      </c>
      <c r="O7709" t="s">
        <v>34</v>
      </c>
      <c r="P7709" s="1">
        <v>42103</v>
      </c>
      <c r="Q7709" t="b">
        <v>0</v>
      </c>
      <c r="R7709" t="b">
        <v>0</v>
      </c>
      <c r="S7709" t="b">
        <v>0</v>
      </c>
      <c r="T7709">
        <v>5</v>
      </c>
      <c r="U7709">
        <v>1</v>
      </c>
      <c r="V7709">
        <v>0</v>
      </c>
      <c r="W7709">
        <v>6</v>
      </c>
      <c r="X7709">
        <v>1</v>
      </c>
      <c r="Y7709">
        <v>0</v>
      </c>
      <c r="Z7709">
        <v>0</v>
      </c>
      <c r="AA7709">
        <v>0</v>
      </c>
      <c r="AB7709">
        <v>4</v>
      </c>
      <c r="AC7709">
        <v>0</v>
      </c>
      <c r="AD7709">
        <v>0</v>
      </c>
      <c r="AE7709">
        <v>1150</v>
      </c>
      <c r="AF7709">
        <v>11</v>
      </c>
      <c r="AG7709">
        <v>3278</v>
      </c>
      <c r="AH7709">
        <v>1061</v>
      </c>
      <c r="AI7709">
        <v>1</v>
      </c>
      <c r="AN7709">
        <v>23.9</v>
      </c>
      <c r="AP7709" t="s">
        <v>59</v>
      </c>
      <c r="AS7709">
        <v>5</v>
      </c>
      <c r="AU7709">
        <v>6361</v>
      </c>
      <c r="AV7709">
        <v>225</v>
      </c>
      <c r="AW7709">
        <v>20</v>
      </c>
      <c r="AX7709">
        <v>15</v>
      </c>
      <c r="AZ7709">
        <v>0</v>
      </c>
      <c r="BA7709">
        <f t="shared" si="636"/>
        <v>5413</v>
      </c>
      <c r="BB7709">
        <f t="shared" si="637"/>
        <v>6177</v>
      </c>
      <c r="BD7709" t="e">
        <f t="shared" si="634"/>
        <v>#N/A</v>
      </c>
      <c r="BE7709">
        <f t="shared" si="635"/>
        <v>0</v>
      </c>
    </row>
    <row r="7710" spans="1:57" x14ac:dyDescent="0.25">
      <c r="A7710" t="s">
        <v>5681</v>
      </c>
      <c r="B7710" t="s">
        <v>5544</v>
      </c>
      <c r="C7710" t="s">
        <v>5545</v>
      </c>
      <c r="D7710" t="s">
        <v>57</v>
      </c>
      <c r="E7710" t="s">
        <v>58</v>
      </c>
      <c r="F7710" s="1">
        <v>42086</v>
      </c>
      <c r="G7710" s="1">
        <v>42082</v>
      </c>
      <c r="H7710" s="1">
        <v>42086</v>
      </c>
      <c r="I7710">
        <v>0</v>
      </c>
      <c r="J7710">
        <v>1011</v>
      </c>
      <c r="K7710">
        <v>1007</v>
      </c>
      <c r="L7710">
        <v>29854</v>
      </c>
      <c r="M7710" t="b">
        <v>1</v>
      </c>
      <c r="O7710" t="s">
        <v>34</v>
      </c>
      <c r="P7710" s="1">
        <v>42086</v>
      </c>
      <c r="Q7710" t="b">
        <v>0</v>
      </c>
      <c r="R7710" t="b">
        <v>0</v>
      </c>
      <c r="S7710" t="b">
        <v>0</v>
      </c>
      <c r="T7710">
        <v>6</v>
      </c>
      <c r="U7710">
        <v>1</v>
      </c>
      <c r="V7710">
        <v>0</v>
      </c>
      <c r="W7710">
        <v>13</v>
      </c>
      <c r="X7710">
        <v>0</v>
      </c>
      <c r="Y7710">
        <v>1</v>
      </c>
      <c r="Z7710">
        <v>0</v>
      </c>
      <c r="AA7710">
        <v>0</v>
      </c>
      <c r="AB7710">
        <v>8</v>
      </c>
      <c r="AC7710">
        <v>0</v>
      </c>
      <c r="AD7710">
        <v>0</v>
      </c>
      <c r="AE7710">
        <v>1193</v>
      </c>
      <c r="AF7710">
        <v>11</v>
      </c>
      <c r="AG7710">
        <v>3087</v>
      </c>
      <c r="AH7710">
        <v>1136</v>
      </c>
      <c r="AI7710">
        <v>1</v>
      </c>
      <c r="AN7710">
        <v>23.95</v>
      </c>
      <c r="AP7710" t="s">
        <v>59</v>
      </c>
      <c r="AS7710">
        <v>4</v>
      </c>
      <c r="AU7710">
        <v>16971</v>
      </c>
      <c r="AV7710">
        <v>356</v>
      </c>
      <c r="AW7710">
        <v>21</v>
      </c>
      <c r="AX7710">
        <v>16</v>
      </c>
      <c r="AZ7710">
        <v>0</v>
      </c>
      <c r="BA7710">
        <f t="shared" si="636"/>
        <v>5156</v>
      </c>
      <c r="BB7710">
        <f t="shared" si="637"/>
        <v>6503</v>
      </c>
      <c r="BD7710" t="e">
        <f t="shared" si="634"/>
        <v>#N/A</v>
      </c>
      <c r="BE7710">
        <f t="shared" si="635"/>
        <v>1</v>
      </c>
    </row>
    <row r="7711" spans="1:57" x14ac:dyDescent="0.25">
      <c r="A7711" t="s">
        <v>5683</v>
      </c>
      <c r="B7711" t="s">
        <v>5544</v>
      </c>
      <c r="C7711" t="s">
        <v>5545</v>
      </c>
      <c r="D7711" t="s">
        <v>57</v>
      </c>
      <c r="E7711" t="s">
        <v>58</v>
      </c>
      <c r="F7711" s="1">
        <v>42068</v>
      </c>
      <c r="G7711" s="1">
        <v>42061</v>
      </c>
      <c r="H7711" s="1">
        <v>42067</v>
      </c>
      <c r="I7711">
        <v>0</v>
      </c>
      <c r="J7711">
        <v>723</v>
      </c>
      <c r="K7711">
        <v>719</v>
      </c>
      <c r="L7711">
        <v>29566</v>
      </c>
      <c r="M7711" t="b">
        <v>0</v>
      </c>
      <c r="O7711" t="s">
        <v>34</v>
      </c>
      <c r="P7711" s="1">
        <v>42068</v>
      </c>
      <c r="Q7711" t="b">
        <v>0</v>
      </c>
      <c r="R7711" t="b">
        <v>0</v>
      </c>
      <c r="S7711" t="b">
        <v>0</v>
      </c>
      <c r="T7711">
        <v>4</v>
      </c>
      <c r="U7711">
        <v>1</v>
      </c>
      <c r="V7711">
        <v>0</v>
      </c>
      <c r="W7711">
        <v>11</v>
      </c>
      <c r="X7711">
        <v>0</v>
      </c>
      <c r="Y7711">
        <v>1</v>
      </c>
      <c r="Z7711">
        <v>0</v>
      </c>
      <c r="AA7711">
        <v>1</v>
      </c>
      <c r="AB7711">
        <v>6</v>
      </c>
      <c r="AC7711">
        <v>0</v>
      </c>
      <c r="AD7711">
        <v>0</v>
      </c>
      <c r="AE7711">
        <v>1084</v>
      </c>
      <c r="AF7711">
        <v>11</v>
      </c>
      <c r="AG7711">
        <v>2992</v>
      </c>
      <c r="AH7711">
        <v>964</v>
      </c>
      <c r="AI7711">
        <v>1</v>
      </c>
      <c r="AN7711">
        <v>24.14</v>
      </c>
      <c r="AP7711" t="s">
        <v>59</v>
      </c>
      <c r="AS7711">
        <v>6</v>
      </c>
      <c r="AU7711">
        <v>5305</v>
      </c>
      <c r="AV7711">
        <v>104</v>
      </c>
      <c r="AW7711">
        <v>20</v>
      </c>
      <c r="AX7711">
        <v>14</v>
      </c>
      <c r="AZ7711">
        <v>0</v>
      </c>
      <c r="BA7711">
        <f t="shared" si="636"/>
        <v>4868</v>
      </c>
      <c r="BB7711">
        <f t="shared" si="637"/>
        <v>6770</v>
      </c>
      <c r="BD7711" t="e">
        <f t="shared" si="634"/>
        <v>#N/A</v>
      </c>
      <c r="BE7711">
        <f t="shared" si="635"/>
        <v>0</v>
      </c>
    </row>
    <row r="7712" spans="1:57" x14ac:dyDescent="0.25">
      <c r="A7712" t="s">
        <v>5685</v>
      </c>
      <c r="B7712" t="s">
        <v>5544</v>
      </c>
      <c r="C7712" t="s">
        <v>5545</v>
      </c>
      <c r="D7712" t="s">
        <v>57</v>
      </c>
      <c r="E7712" t="s">
        <v>58</v>
      </c>
      <c r="F7712" s="1">
        <v>42049</v>
      </c>
      <c r="G7712" s="1">
        <v>42047</v>
      </c>
      <c r="H7712" s="1">
        <v>42048</v>
      </c>
      <c r="I7712">
        <v>0</v>
      </c>
      <c r="J7712">
        <v>501</v>
      </c>
      <c r="K7712">
        <v>497</v>
      </c>
      <c r="L7712">
        <v>29344</v>
      </c>
      <c r="M7712" t="b">
        <v>0</v>
      </c>
      <c r="O7712" t="s">
        <v>34</v>
      </c>
      <c r="P7712" s="1">
        <v>42049</v>
      </c>
      <c r="Q7712" t="b">
        <v>0</v>
      </c>
      <c r="R7712" t="b">
        <v>0</v>
      </c>
      <c r="S7712" t="b">
        <v>0</v>
      </c>
      <c r="T7712">
        <v>4</v>
      </c>
      <c r="U7712">
        <v>1</v>
      </c>
      <c r="V7712">
        <v>0</v>
      </c>
      <c r="W7712">
        <v>8</v>
      </c>
      <c r="X7712">
        <v>1</v>
      </c>
      <c r="Y7712">
        <v>1</v>
      </c>
      <c r="Z7712">
        <v>0</v>
      </c>
      <c r="AA7712">
        <v>1</v>
      </c>
      <c r="AB7712">
        <v>4</v>
      </c>
      <c r="AC7712">
        <v>0</v>
      </c>
      <c r="AD7712">
        <v>0</v>
      </c>
      <c r="AE7712">
        <v>1017</v>
      </c>
      <c r="AF7712">
        <v>9</v>
      </c>
      <c r="AG7712">
        <v>2646</v>
      </c>
      <c r="AH7712">
        <v>894</v>
      </c>
      <c r="AI7712">
        <v>0</v>
      </c>
      <c r="AN7712">
        <v>24.02</v>
      </c>
      <c r="AP7712" t="s">
        <v>59</v>
      </c>
      <c r="AS7712">
        <v>1</v>
      </c>
      <c r="AU7712">
        <v>4526</v>
      </c>
      <c r="AV7712">
        <v>186</v>
      </c>
      <c r="AW7712">
        <v>19</v>
      </c>
      <c r="AX7712">
        <v>15</v>
      </c>
      <c r="AZ7712">
        <v>0</v>
      </c>
      <c r="BA7712">
        <f t="shared" si="636"/>
        <v>4646</v>
      </c>
      <c r="BB7712">
        <f t="shared" si="637"/>
        <v>7095</v>
      </c>
      <c r="BD7712" t="e">
        <f t="shared" si="634"/>
        <v>#N/A</v>
      </c>
      <c r="BE7712">
        <f t="shared" si="635"/>
        <v>0</v>
      </c>
    </row>
    <row r="7713" spans="1:57" x14ac:dyDescent="0.25">
      <c r="A7713" t="s">
        <v>5687</v>
      </c>
      <c r="B7713" t="s">
        <v>5544</v>
      </c>
      <c r="C7713" t="s">
        <v>5545</v>
      </c>
      <c r="D7713" t="s">
        <v>57</v>
      </c>
      <c r="E7713" t="s">
        <v>58</v>
      </c>
      <c r="F7713" s="1">
        <v>42033</v>
      </c>
      <c r="G7713" s="1">
        <v>42031</v>
      </c>
      <c r="H7713" s="1">
        <v>42032</v>
      </c>
      <c r="I7713">
        <v>0</v>
      </c>
      <c r="J7713">
        <v>264</v>
      </c>
      <c r="K7713">
        <v>260</v>
      </c>
      <c r="L7713">
        <v>29107</v>
      </c>
      <c r="M7713" t="b">
        <v>0</v>
      </c>
      <c r="O7713" t="s">
        <v>34</v>
      </c>
      <c r="P7713" s="1">
        <v>42033</v>
      </c>
      <c r="Q7713" t="b">
        <v>0</v>
      </c>
      <c r="R7713" t="b">
        <v>0</v>
      </c>
      <c r="S7713" t="b">
        <v>0</v>
      </c>
      <c r="T7713">
        <v>4</v>
      </c>
      <c r="U7713">
        <v>2</v>
      </c>
      <c r="V7713">
        <v>0</v>
      </c>
      <c r="W7713">
        <v>9</v>
      </c>
      <c r="X7713">
        <v>0</v>
      </c>
      <c r="Y7713">
        <v>1</v>
      </c>
      <c r="Z7713">
        <v>0</v>
      </c>
      <c r="AA7713">
        <v>1</v>
      </c>
      <c r="AB7713">
        <v>8</v>
      </c>
      <c r="AC7713">
        <v>1</v>
      </c>
      <c r="AD7713">
        <v>0</v>
      </c>
      <c r="AE7713">
        <v>1567</v>
      </c>
      <c r="AF7713">
        <v>14</v>
      </c>
      <c r="AG7713">
        <v>3942</v>
      </c>
      <c r="AH7713">
        <v>1393</v>
      </c>
      <c r="AI7713">
        <v>1</v>
      </c>
      <c r="AN7713">
        <v>24.27</v>
      </c>
      <c r="AP7713" t="s">
        <v>59</v>
      </c>
      <c r="AS7713">
        <v>0</v>
      </c>
      <c r="AU7713">
        <v>5046</v>
      </c>
      <c r="AV7713">
        <v>200</v>
      </c>
      <c r="AW7713">
        <v>20</v>
      </c>
      <c r="AX7713">
        <v>15</v>
      </c>
      <c r="AZ7713">
        <v>0</v>
      </c>
      <c r="BA7713">
        <f t="shared" si="636"/>
        <v>4409</v>
      </c>
      <c r="BB7713">
        <f t="shared" si="637"/>
        <v>7384</v>
      </c>
      <c r="BD7713" t="e">
        <f t="shared" si="634"/>
        <v>#N/A</v>
      </c>
      <c r="BE7713">
        <f t="shared" si="635"/>
        <v>0</v>
      </c>
    </row>
    <row r="7714" spans="1:57" x14ac:dyDescent="0.25">
      <c r="A7714" t="s">
        <v>5689</v>
      </c>
      <c r="B7714" t="s">
        <v>5544</v>
      </c>
      <c r="C7714" t="s">
        <v>5545</v>
      </c>
      <c r="D7714" t="s">
        <v>57</v>
      </c>
      <c r="E7714" t="s">
        <v>58</v>
      </c>
      <c r="F7714" s="1">
        <v>42019</v>
      </c>
      <c r="G7714" s="1">
        <v>42014</v>
      </c>
      <c r="H7714" s="1">
        <v>42018</v>
      </c>
      <c r="I7714">
        <v>0</v>
      </c>
      <c r="J7714">
        <v>1111</v>
      </c>
      <c r="K7714">
        <v>1115</v>
      </c>
      <c r="L7714">
        <v>28847</v>
      </c>
      <c r="M7714" t="b">
        <v>1</v>
      </c>
      <c r="O7714" t="s">
        <v>34</v>
      </c>
      <c r="P7714" s="1">
        <v>42019</v>
      </c>
      <c r="Q7714" t="b">
        <v>0</v>
      </c>
      <c r="R7714" t="b">
        <v>0</v>
      </c>
      <c r="S7714" t="b">
        <v>0</v>
      </c>
      <c r="T7714">
        <v>6</v>
      </c>
      <c r="U7714">
        <v>1</v>
      </c>
      <c r="V7714">
        <v>0</v>
      </c>
      <c r="W7714">
        <v>20</v>
      </c>
      <c r="X7714">
        <v>1</v>
      </c>
      <c r="Y7714">
        <v>2</v>
      </c>
      <c r="Z7714">
        <v>0</v>
      </c>
      <c r="AA7714">
        <v>2</v>
      </c>
      <c r="AB7714">
        <v>0</v>
      </c>
      <c r="AC7714">
        <v>0</v>
      </c>
      <c r="AD7714">
        <v>1</v>
      </c>
      <c r="AE7714">
        <v>1146</v>
      </c>
      <c r="AF7714">
        <v>9</v>
      </c>
      <c r="AG7714">
        <v>2566</v>
      </c>
      <c r="AH7714">
        <v>965</v>
      </c>
      <c r="AI7714">
        <v>2</v>
      </c>
      <c r="AN7714">
        <v>23.89</v>
      </c>
      <c r="AP7714" t="s">
        <v>59</v>
      </c>
      <c r="AS7714">
        <v>16</v>
      </c>
      <c r="AU7714">
        <v>15110</v>
      </c>
      <c r="AV7714">
        <v>263</v>
      </c>
      <c r="AW7714">
        <v>21</v>
      </c>
      <c r="AX7714">
        <v>15</v>
      </c>
      <c r="AZ7714">
        <v>0</v>
      </c>
      <c r="BA7714">
        <f t="shared" si="636"/>
        <v>4149</v>
      </c>
      <c r="BB7714">
        <f t="shared" si="637"/>
        <v>7736</v>
      </c>
      <c r="BD7714" t="e">
        <f t="shared" si="634"/>
        <v>#N/A</v>
      </c>
      <c r="BE7714">
        <f t="shared" si="635"/>
        <v>1</v>
      </c>
    </row>
    <row r="7715" spans="1:57" x14ac:dyDescent="0.25">
      <c r="A7715" t="s">
        <v>5691</v>
      </c>
      <c r="B7715" t="s">
        <v>5544</v>
      </c>
      <c r="C7715" t="s">
        <v>5545</v>
      </c>
      <c r="D7715" t="s">
        <v>57</v>
      </c>
      <c r="E7715" t="s">
        <v>58</v>
      </c>
      <c r="F7715" s="1">
        <v>41997</v>
      </c>
      <c r="G7715" s="1">
        <v>41994</v>
      </c>
      <c r="H7715" s="1">
        <v>41997</v>
      </c>
      <c r="I7715">
        <v>0</v>
      </c>
      <c r="J7715">
        <v>848</v>
      </c>
      <c r="K7715">
        <v>848</v>
      </c>
      <c r="L7715">
        <v>28580</v>
      </c>
      <c r="M7715" t="b">
        <v>0</v>
      </c>
      <c r="O7715" t="s">
        <v>34</v>
      </c>
      <c r="P7715" s="1">
        <v>41997</v>
      </c>
      <c r="Q7715" t="b">
        <v>0</v>
      </c>
      <c r="R7715" t="b">
        <v>0</v>
      </c>
      <c r="S7715" t="b">
        <v>0</v>
      </c>
      <c r="T7715">
        <v>13</v>
      </c>
      <c r="U7715">
        <v>3</v>
      </c>
      <c r="V7715">
        <v>0</v>
      </c>
      <c r="W7715">
        <v>30</v>
      </c>
      <c r="X7715">
        <v>0</v>
      </c>
      <c r="Y7715">
        <v>4</v>
      </c>
      <c r="Z7715">
        <v>0</v>
      </c>
      <c r="AA7715">
        <v>0</v>
      </c>
      <c r="AB7715">
        <v>5</v>
      </c>
      <c r="AC7715">
        <v>0</v>
      </c>
      <c r="AD7715">
        <v>0</v>
      </c>
      <c r="AE7715">
        <v>1288</v>
      </c>
      <c r="AF7715">
        <v>10</v>
      </c>
      <c r="AG7715">
        <v>3700</v>
      </c>
      <c r="AH7715">
        <v>1131</v>
      </c>
      <c r="AI7715">
        <v>1</v>
      </c>
      <c r="AN7715">
        <v>24.2</v>
      </c>
      <c r="AP7715" t="s">
        <v>59</v>
      </c>
      <c r="AS7715">
        <v>11</v>
      </c>
      <c r="AU7715">
        <v>13309</v>
      </c>
      <c r="AV7715">
        <v>248</v>
      </c>
      <c r="AW7715">
        <v>21</v>
      </c>
      <c r="AX7715">
        <v>15</v>
      </c>
      <c r="AZ7715">
        <v>0</v>
      </c>
      <c r="BA7715">
        <f t="shared" si="636"/>
        <v>3882</v>
      </c>
      <c r="BB7715">
        <f t="shared" si="637"/>
        <v>8069</v>
      </c>
      <c r="BD7715" t="e">
        <f t="shared" si="634"/>
        <v>#N/A</v>
      </c>
      <c r="BE7715">
        <f t="shared" si="635"/>
        <v>0</v>
      </c>
    </row>
    <row r="7716" spans="1:57" x14ac:dyDescent="0.25">
      <c r="A7716" t="s">
        <v>5693</v>
      </c>
      <c r="B7716" t="s">
        <v>5544</v>
      </c>
      <c r="C7716" t="s">
        <v>5545</v>
      </c>
      <c r="D7716" t="s">
        <v>57</v>
      </c>
      <c r="E7716" t="s">
        <v>58</v>
      </c>
      <c r="F7716" s="1">
        <v>41979</v>
      </c>
      <c r="G7716" s="1">
        <v>41977</v>
      </c>
      <c r="H7716" s="1">
        <v>41979</v>
      </c>
      <c r="I7716">
        <v>0</v>
      </c>
      <c r="J7716">
        <v>606</v>
      </c>
      <c r="K7716">
        <v>606</v>
      </c>
      <c r="L7716">
        <v>28338</v>
      </c>
      <c r="M7716" t="b">
        <v>0</v>
      </c>
      <c r="O7716" t="s">
        <v>34</v>
      </c>
      <c r="Q7716" t="b">
        <v>0</v>
      </c>
      <c r="R7716" t="b">
        <v>0</v>
      </c>
      <c r="S7716" t="b">
        <v>0</v>
      </c>
      <c r="T7716">
        <v>6</v>
      </c>
      <c r="U7716">
        <v>2</v>
      </c>
      <c r="V7716">
        <v>0</v>
      </c>
      <c r="W7716">
        <v>14</v>
      </c>
      <c r="X7716">
        <v>0</v>
      </c>
      <c r="Y7716">
        <v>1</v>
      </c>
      <c r="Z7716">
        <v>0</v>
      </c>
      <c r="AA7716">
        <v>0</v>
      </c>
      <c r="AB7716">
        <v>1</v>
      </c>
      <c r="AC7716">
        <v>0</v>
      </c>
      <c r="AD7716">
        <v>0</v>
      </c>
      <c r="AE7716">
        <v>943</v>
      </c>
      <c r="AF7716">
        <v>8</v>
      </c>
      <c r="AG7716">
        <v>2499</v>
      </c>
      <c r="AH7716">
        <v>880</v>
      </c>
      <c r="AI7716">
        <v>1</v>
      </c>
      <c r="AN7716">
        <v>23.5</v>
      </c>
      <c r="AP7716" t="s">
        <v>59</v>
      </c>
      <c r="AS7716">
        <v>6</v>
      </c>
      <c r="AU7716">
        <v>14316</v>
      </c>
      <c r="AV7716">
        <v>210</v>
      </c>
      <c r="AW7716">
        <v>21</v>
      </c>
      <c r="AX7716">
        <v>15</v>
      </c>
      <c r="AZ7716">
        <v>0</v>
      </c>
      <c r="BA7716">
        <f t="shared" si="636"/>
        <v>3640</v>
      </c>
      <c r="BB7716">
        <f t="shared" si="637"/>
        <v>8380</v>
      </c>
      <c r="BD7716" t="e">
        <f t="shared" si="634"/>
        <v>#N/A</v>
      </c>
      <c r="BE7716">
        <f t="shared" si="635"/>
        <v>0</v>
      </c>
    </row>
    <row r="7717" spans="1:57" x14ac:dyDescent="0.25">
      <c r="A7717" t="s">
        <v>5695</v>
      </c>
      <c r="B7717" t="s">
        <v>5544</v>
      </c>
      <c r="C7717" t="s">
        <v>5545</v>
      </c>
      <c r="D7717" t="s">
        <v>57</v>
      </c>
      <c r="E7717" t="s">
        <v>58</v>
      </c>
      <c r="F7717" s="1">
        <v>41962</v>
      </c>
      <c r="G7717" s="1">
        <v>41958</v>
      </c>
      <c r="H7717" s="1">
        <v>41962</v>
      </c>
      <c r="I7717">
        <v>0</v>
      </c>
      <c r="J7717">
        <v>274</v>
      </c>
      <c r="K7717">
        <v>274</v>
      </c>
      <c r="L7717">
        <v>28006</v>
      </c>
      <c r="M7717" t="b">
        <v>0</v>
      </c>
      <c r="O7717" t="s">
        <v>34</v>
      </c>
      <c r="P7717" s="1">
        <v>41962</v>
      </c>
      <c r="Q7717" t="b">
        <v>0</v>
      </c>
      <c r="R7717" t="b">
        <v>0</v>
      </c>
      <c r="S7717" t="b">
        <v>0</v>
      </c>
      <c r="T7717">
        <v>6</v>
      </c>
      <c r="U7717">
        <v>1</v>
      </c>
      <c r="V7717">
        <v>0</v>
      </c>
      <c r="W7717">
        <v>7</v>
      </c>
      <c r="X7717">
        <v>0</v>
      </c>
      <c r="Y7717">
        <v>1</v>
      </c>
      <c r="Z7717">
        <v>0</v>
      </c>
      <c r="AA7717">
        <v>1</v>
      </c>
      <c r="AB7717">
        <v>2</v>
      </c>
      <c r="AC7717">
        <v>0</v>
      </c>
      <c r="AD7717">
        <v>1</v>
      </c>
      <c r="AE7717">
        <v>1017</v>
      </c>
      <c r="AF7717">
        <v>8</v>
      </c>
      <c r="AG7717">
        <v>2427</v>
      </c>
      <c r="AH7717">
        <v>881</v>
      </c>
      <c r="AI7717">
        <v>0</v>
      </c>
      <c r="AN7717">
        <v>23.51</v>
      </c>
      <c r="AP7717" t="s">
        <v>59</v>
      </c>
      <c r="AS7717">
        <v>8</v>
      </c>
      <c r="AU7717">
        <v>6494</v>
      </c>
      <c r="AV7717">
        <v>205</v>
      </c>
      <c r="AW7717">
        <v>20</v>
      </c>
      <c r="AX7717">
        <v>15</v>
      </c>
      <c r="AZ7717">
        <v>0</v>
      </c>
      <c r="BA7717">
        <f t="shared" si="636"/>
        <v>3308</v>
      </c>
      <c r="BB7717">
        <f t="shared" si="637"/>
        <v>8706</v>
      </c>
      <c r="BD7717" t="e">
        <f t="shared" si="634"/>
        <v>#N/A</v>
      </c>
      <c r="BE7717">
        <f t="shared" si="635"/>
        <v>0</v>
      </c>
    </row>
    <row r="7718" spans="1:57" x14ac:dyDescent="0.25">
      <c r="A7718" t="s">
        <v>5697</v>
      </c>
      <c r="B7718" t="s">
        <v>5544</v>
      </c>
      <c r="C7718" t="s">
        <v>5545</v>
      </c>
      <c r="D7718" t="s">
        <v>57</v>
      </c>
      <c r="E7718" t="s">
        <v>58</v>
      </c>
      <c r="F7718" s="1">
        <v>41943</v>
      </c>
      <c r="G7718" s="1">
        <v>41941</v>
      </c>
      <c r="H7718" s="1">
        <v>41942</v>
      </c>
      <c r="I7718">
        <v>0</v>
      </c>
      <c r="J7718">
        <v>1358</v>
      </c>
      <c r="K7718">
        <v>1358</v>
      </c>
      <c r="L7718">
        <v>27732</v>
      </c>
      <c r="M7718" t="b">
        <v>1</v>
      </c>
      <c r="O7718" t="s">
        <v>34</v>
      </c>
      <c r="P7718" s="1">
        <v>41943</v>
      </c>
      <c r="Q7718" t="b">
        <v>0</v>
      </c>
      <c r="R7718" t="b">
        <v>0</v>
      </c>
      <c r="S7718" t="b">
        <v>0</v>
      </c>
      <c r="T7718">
        <v>7</v>
      </c>
      <c r="U7718">
        <v>1</v>
      </c>
      <c r="V7718">
        <v>0</v>
      </c>
      <c r="W7718">
        <v>20</v>
      </c>
      <c r="X7718">
        <v>1</v>
      </c>
      <c r="Y7718">
        <v>2</v>
      </c>
      <c r="Z7718">
        <v>0</v>
      </c>
      <c r="AA7718">
        <v>0</v>
      </c>
      <c r="AB7718">
        <v>0</v>
      </c>
      <c r="AC7718">
        <v>1</v>
      </c>
      <c r="AD7718">
        <v>0</v>
      </c>
      <c r="AE7718">
        <v>1134</v>
      </c>
      <c r="AF7718">
        <v>8</v>
      </c>
      <c r="AG7718">
        <v>2646</v>
      </c>
      <c r="AH7718">
        <v>1040</v>
      </c>
      <c r="AI7718">
        <v>0</v>
      </c>
      <c r="AN7718">
        <v>23.17</v>
      </c>
      <c r="AP7718" t="s">
        <v>59</v>
      </c>
      <c r="AS7718">
        <v>14</v>
      </c>
      <c r="AU7718">
        <v>10801</v>
      </c>
      <c r="AV7718">
        <v>305</v>
      </c>
      <c r="AW7718">
        <v>21</v>
      </c>
      <c r="AX7718">
        <v>15</v>
      </c>
      <c r="AZ7718">
        <v>0</v>
      </c>
      <c r="BA7718">
        <f t="shared" si="636"/>
        <v>3034</v>
      </c>
      <c r="BB7718">
        <f t="shared" si="637"/>
        <v>8952</v>
      </c>
      <c r="BD7718" t="e">
        <f t="shared" si="634"/>
        <v>#N/A</v>
      </c>
      <c r="BE7718">
        <f t="shared" si="635"/>
        <v>1</v>
      </c>
    </row>
    <row r="7719" spans="1:57" x14ac:dyDescent="0.25">
      <c r="A7719" t="s">
        <v>5699</v>
      </c>
      <c r="B7719" t="s">
        <v>5544</v>
      </c>
      <c r="C7719" t="s">
        <v>5545</v>
      </c>
      <c r="D7719" t="s">
        <v>57</v>
      </c>
      <c r="E7719" t="s">
        <v>58</v>
      </c>
      <c r="F7719" s="1">
        <v>41916</v>
      </c>
      <c r="G7719" s="1">
        <v>41913</v>
      </c>
      <c r="H7719" s="1">
        <v>41915</v>
      </c>
      <c r="I7719">
        <v>0</v>
      </c>
      <c r="J7719">
        <v>919</v>
      </c>
      <c r="K7719">
        <v>919</v>
      </c>
      <c r="L7719">
        <v>27293</v>
      </c>
      <c r="M7719" t="b">
        <v>0</v>
      </c>
      <c r="O7719" t="s">
        <v>34</v>
      </c>
      <c r="P7719" s="1">
        <v>41916</v>
      </c>
      <c r="Q7719" t="b">
        <v>0</v>
      </c>
      <c r="R7719" t="b">
        <v>0</v>
      </c>
      <c r="S7719" t="b">
        <v>0</v>
      </c>
      <c r="T7719">
        <v>6</v>
      </c>
      <c r="U7719">
        <v>1</v>
      </c>
      <c r="V7719">
        <v>0</v>
      </c>
      <c r="W7719">
        <v>13</v>
      </c>
      <c r="X7719">
        <v>0</v>
      </c>
      <c r="Y7719">
        <v>2</v>
      </c>
      <c r="Z7719">
        <v>0</v>
      </c>
      <c r="AA7719">
        <v>0</v>
      </c>
      <c r="AB7719">
        <v>0</v>
      </c>
      <c r="AC7719">
        <v>1</v>
      </c>
      <c r="AD7719">
        <v>0</v>
      </c>
      <c r="AE7719">
        <v>1223</v>
      </c>
      <c r="AF7719">
        <v>9</v>
      </c>
      <c r="AG7719">
        <v>2992</v>
      </c>
      <c r="AH7719">
        <v>1058</v>
      </c>
      <c r="AI7719">
        <v>0</v>
      </c>
      <c r="AN7719">
        <v>24.9</v>
      </c>
      <c r="AP7719" t="s">
        <v>59</v>
      </c>
      <c r="AS7719">
        <v>3</v>
      </c>
      <c r="AU7719">
        <v>16023</v>
      </c>
      <c r="AV7719">
        <v>218</v>
      </c>
      <c r="AW7719">
        <v>21</v>
      </c>
      <c r="AX7719">
        <v>15</v>
      </c>
      <c r="AZ7719">
        <v>0</v>
      </c>
      <c r="BA7719">
        <f t="shared" si="636"/>
        <v>2595</v>
      </c>
      <c r="BB7719">
        <f t="shared" si="637"/>
        <v>9323</v>
      </c>
      <c r="BD7719" t="e">
        <f t="shared" si="634"/>
        <v>#N/A</v>
      </c>
      <c r="BE7719">
        <f t="shared" si="635"/>
        <v>0</v>
      </c>
    </row>
    <row r="7720" spans="1:57" x14ac:dyDescent="0.25">
      <c r="A7720" t="s">
        <v>5701</v>
      </c>
      <c r="B7720" t="s">
        <v>5544</v>
      </c>
      <c r="C7720" t="s">
        <v>5545</v>
      </c>
      <c r="D7720" t="s">
        <v>57</v>
      </c>
      <c r="E7720" t="s">
        <v>58</v>
      </c>
      <c r="F7720" s="1">
        <v>41899</v>
      </c>
      <c r="G7720" s="1">
        <v>41897</v>
      </c>
      <c r="H7720" s="1">
        <v>41898</v>
      </c>
      <c r="I7720">
        <v>0</v>
      </c>
      <c r="J7720">
        <v>606</v>
      </c>
      <c r="K7720">
        <v>606</v>
      </c>
      <c r="L7720">
        <v>26980</v>
      </c>
      <c r="M7720" t="b">
        <v>0</v>
      </c>
      <c r="O7720" t="s">
        <v>34</v>
      </c>
      <c r="P7720" s="1">
        <v>41899</v>
      </c>
      <c r="Q7720" t="b">
        <v>0</v>
      </c>
      <c r="R7720" t="b">
        <v>0</v>
      </c>
      <c r="S7720" t="b">
        <v>0</v>
      </c>
      <c r="T7720">
        <v>4</v>
      </c>
      <c r="U7720">
        <v>1</v>
      </c>
      <c r="V7720">
        <v>0</v>
      </c>
      <c r="W7720">
        <v>8</v>
      </c>
      <c r="X7720">
        <v>0</v>
      </c>
      <c r="Y7720">
        <v>1</v>
      </c>
      <c r="Z7720">
        <v>0</v>
      </c>
      <c r="AA7720">
        <v>0</v>
      </c>
      <c r="AB7720">
        <v>2</v>
      </c>
      <c r="AC7720">
        <v>1</v>
      </c>
      <c r="AD7720">
        <v>0</v>
      </c>
      <c r="AE7720">
        <v>1001</v>
      </c>
      <c r="AF7720">
        <v>7</v>
      </c>
      <c r="AG7720">
        <v>2625</v>
      </c>
      <c r="AH7720">
        <v>963</v>
      </c>
      <c r="AI7720">
        <v>0</v>
      </c>
      <c r="AN7720">
        <v>24.3</v>
      </c>
      <c r="AP7720" t="s">
        <v>59</v>
      </c>
      <c r="AS7720">
        <v>2</v>
      </c>
      <c r="AU7720">
        <v>8617</v>
      </c>
      <c r="AV7720">
        <v>832</v>
      </c>
      <c r="AW7720">
        <v>20</v>
      </c>
      <c r="AX7720">
        <v>17</v>
      </c>
      <c r="AZ7720">
        <v>0</v>
      </c>
      <c r="BA7720">
        <f t="shared" si="636"/>
        <v>2282</v>
      </c>
      <c r="BB7720">
        <f t="shared" si="637"/>
        <v>9628</v>
      </c>
      <c r="BD7720" t="e">
        <f t="shared" si="634"/>
        <v>#N/A</v>
      </c>
      <c r="BE7720">
        <f t="shared" si="635"/>
        <v>0</v>
      </c>
    </row>
    <row r="7721" spans="1:57" x14ac:dyDescent="0.25">
      <c r="A7721" t="s">
        <v>5703</v>
      </c>
      <c r="B7721" t="s">
        <v>5544</v>
      </c>
      <c r="C7721" t="s">
        <v>5545</v>
      </c>
      <c r="D7721" t="s">
        <v>57</v>
      </c>
      <c r="E7721" t="s">
        <v>58</v>
      </c>
      <c r="F7721" s="1">
        <v>41879</v>
      </c>
      <c r="G7721" s="1">
        <v>41876</v>
      </c>
      <c r="H7721" s="1">
        <v>41878</v>
      </c>
      <c r="I7721">
        <v>0</v>
      </c>
      <c r="J7721">
        <v>253</v>
      </c>
      <c r="K7721">
        <v>253</v>
      </c>
      <c r="L7721">
        <v>26627</v>
      </c>
      <c r="M7721" t="b">
        <v>0</v>
      </c>
      <c r="O7721" t="s">
        <v>34</v>
      </c>
      <c r="P7721" s="1">
        <v>41879</v>
      </c>
      <c r="Q7721" t="b">
        <v>0</v>
      </c>
      <c r="R7721" t="b">
        <v>0</v>
      </c>
      <c r="S7721" t="b">
        <v>0</v>
      </c>
      <c r="T7721">
        <v>4</v>
      </c>
      <c r="U7721">
        <v>1</v>
      </c>
      <c r="V7721">
        <v>0</v>
      </c>
      <c r="W7721">
        <v>5</v>
      </c>
      <c r="X7721">
        <v>0</v>
      </c>
      <c r="Y7721">
        <v>0</v>
      </c>
      <c r="Z7721">
        <v>0</v>
      </c>
      <c r="AA7721">
        <v>1</v>
      </c>
      <c r="AB7721">
        <v>3</v>
      </c>
      <c r="AC7721">
        <v>2</v>
      </c>
      <c r="AD7721">
        <v>0</v>
      </c>
      <c r="AE7721">
        <v>1373</v>
      </c>
      <c r="AF7721">
        <v>9</v>
      </c>
      <c r="AG7721">
        <v>3419</v>
      </c>
      <c r="AH7721">
        <v>1324</v>
      </c>
      <c r="AI7721">
        <v>0</v>
      </c>
      <c r="AN7721">
        <v>24.95</v>
      </c>
      <c r="AP7721" t="s">
        <v>59</v>
      </c>
      <c r="AS7721">
        <v>0</v>
      </c>
      <c r="AU7721">
        <v>6748</v>
      </c>
      <c r="AV7721">
        <v>393</v>
      </c>
      <c r="AW7721">
        <v>20</v>
      </c>
      <c r="AX7721">
        <v>16</v>
      </c>
      <c r="AZ7721">
        <v>0</v>
      </c>
      <c r="BA7721">
        <f t="shared" si="636"/>
        <v>1929</v>
      </c>
      <c r="BB7721">
        <f t="shared" si="637"/>
        <v>10005</v>
      </c>
      <c r="BD7721" t="e">
        <f t="shared" si="634"/>
        <v>#N/A</v>
      </c>
      <c r="BE7721">
        <f t="shared" si="635"/>
        <v>0</v>
      </c>
    </row>
    <row r="7722" spans="1:57" x14ac:dyDescent="0.25">
      <c r="A7722" t="s">
        <v>5705</v>
      </c>
      <c r="B7722" t="s">
        <v>5544</v>
      </c>
      <c r="C7722" t="s">
        <v>5545</v>
      </c>
      <c r="D7722" t="s">
        <v>57</v>
      </c>
      <c r="E7722" t="s">
        <v>58</v>
      </c>
      <c r="F7722" s="1">
        <v>41862</v>
      </c>
      <c r="G7722" s="1">
        <v>41860</v>
      </c>
      <c r="H7722" s="1">
        <v>41862</v>
      </c>
      <c r="I7722">
        <v>0</v>
      </c>
      <c r="J7722">
        <v>921</v>
      </c>
      <c r="K7722">
        <v>1163</v>
      </c>
      <c r="L7722">
        <v>26374</v>
      </c>
      <c r="M7722" t="b">
        <v>1</v>
      </c>
      <c r="O7722" t="s">
        <v>34</v>
      </c>
      <c r="P7722" s="1">
        <v>41862</v>
      </c>
      <c r="Q7722" t="b">
        <v>0</v>
      </c>
      <c r="R7722" t="b">
        <v>0</v>
      </c>
      <c r="S7722" t="b">
        <v>0</v>
      </c>
      <c r="T7722">
        <v>11</v>
      </c>
      <c r="U7722">
        <v>1</v>
      </c>
      <c r="V7722">
        <v>0</v>
      </c>
      <c r="W7722">
        <v>12</v>
      </c>
      <c r="X7722">
        <v>1</v>
      </c>
      <c r="Y7722">
        <v>1</v>
      </c>
      <c r="Z7722">
        <v>0</v>
      </c>
      <c r="AA7722">
        <v>0</v>
      </c>
      <c r="AB7722">
        <v>0</v>
      </c>
      <c r="AC7722">
        <v>1</v>
      </c>
      <c r="AD7722">
        <v>0</v>
      </c>
      <c r="AE7722">
        <v>953</v>
      </c>
      <c r="AF7722">
        <v>7</v>
      </c>
      <c r="AG7722">
        <v>2337</v>
      </c>
      <c r="AH7722">
        <v>814</v>
      </c>
      <c r="AI7722">
        <v>1</v>
      </c>
      <c r="AN7722">
        <v>24.95</v>
      </c>
      <c r="AP7722" t="s">
        <v>59</v>
      </c>
      <c r="AS7722">
        <v>9</v>
      </c>
      <c r="AU7722">
        <v>20173</v>
      </c>
      <c r="AV7722">
        <v>1048</v>
      </c>
      <c r="AW7722">
        <v>22</v>
      </c>
      <c r="AX7722">
        <v>17</v>
      </c>
      <c r="AZ7722">
        <v>0</v>
      </c>
      <c r="BA7722">
        <f t="shared" si="636"/>
        <v>1676</v>
      </c>
      <c r="BB7722">
        <f t="shared" si="637"/>
        <v>10452</v>
      </c>
      <c r="BD7722" t="e">
        <f t="shared" si="634"/>
        <v>#N/A</v>
      </c>
      <c r="BE7722">
        <f t="shared" si="635"/>
        <v>1</v>
      </c>
    </row>
    <row r="7723" spans="1:57" x14ac:dyDescent="0.25">
      <c r="A7723" t="s">
        <v>5707</v>
      </c>
      <c r="B7723" t="s">
        <v>5544</v>
      </c>
      <c r="C7723" t="s">
        <v>5545</v>
      </c>
      <c r="D7723" t="s">
        <v>57</v>
      </c>
      <c r="E7723" t="s">
        <v>58</v>
      </c>
      <c r="F7723" s="1">
        <v>41837</v>
      </c>
      <c r="G7723" s="1">
        <v>41833</v>
      </c>
      <c r="H7723" s="1">
        <v>41835</v>
      </c>
      <c r="I7723">
        <v>0</v>
      </c>
      <c r="J7723">
        <v>561</v>
      </c>
      <c r="K7723">
        <v>803</v>
      </c>
      <c r="L7723">
        <v>26014</v>
      </c>
      <c r="M7723" t="b">
        <v>0</v>
      </c>
      <c r="O7723" t="s">
        <v>34</v>
      </c>
      <c r="P7723" s="1">
        <v>41837</v>
      </c>
      <c r="Q7723" t="b">
        <v>0</v>
      </c>
      <c r="R7723" t="b">
        <v>0</v>
      </c>
      <c r="S7723" t="b">
        <v>0</v>
      </c>
      <c r="T7723">
        <v>6</v>
      </c>
      <c r="U7723">
        <v>1</v>
      </c>
      <c r="V7723">
        <v>0</v>
      </c>
      <c r="W7723">
        <v>10</v>
      </c>
      <c r="X7723">
        <v>0</v>
      </c>
      <c r="Y7723">
        <v>2</v>
      </c>
      <c r="Z7723">
        <v>0</v>
      </c>
      <c r="AA7723">
        <v>0</v>
      </c>
      <c r="AB7723">
        <v>2</v>
      </c>
      <c r="AC7723">
        <v>1</v>
      </c>
      <c r="AD7723">
        <v>0</v>
      </c>
      <c r="AE7723">
        <v>1097</v>
      </c>
      <c r="AF7723">
        <v>9</v>
      </c>
      <c r="AG7723">
        <v>2704</v>
      </c>
      <c r="AH7723">
        <v>1043</v>
      </c>
      <c r="AI7723">
        <v>0</v>
      </c>
      <c r="AN7723">
        <v>23.3</v>
      </c>
      <c r="AP7723" t="s">
        <v>59</v>
      </c>
      <c r="AS7723">
        <v>18</v>
      </c>
      <c r="AU7723">
        <v>21877</v>
      </c>
      <c r="AV7723">
        <v>1699</v>
      </c>
      <c r="AW7723">
        <v>22</v>
      </c>
      <c r="AX7723">
        <v>18</v>
      </c>
      <c r="AZ7723">
        <v>0</v>
      </c>
      <c r="BA7723">
        <f t="shared" si="636"/>
        <v>1316</v>
      </c>
      <c r="BB7723">
        <f t="shared" si="637"/>
        <v>10877</v>
      </c>
      <c r="BD7723" t="e">
        <f t="shared" si="634"/>
        <v>#N/A</v>
      </c>
      <c r="BE7723">
        <f t="shared" si="635"/>
        <v>0</v>
      </c>
    </row>
    <row r="7724" spans="1:57" x14ac:dyDescent="0.25">
      <c r="A7724" t="s">
        <v>5709</v>
      </c>
      <c r="B7724" t="s">
        <v>5544</v>
      </c>
      <c r="C7724" t="s">
        <v>5545</v>
      </c>
      <c r="D7724" t="s">
        <v>57</v>
      </c>
      <c r="E7724" t="s">
        <v>58</v>
      </c>
      <c r="F7724" s="1">
        <v>41817</v>
      </c>
      <c r="G7724" s="1">
        <v>41812</v>
      </c>
      <c r="H7724" s="1">
        <v>41815</v>
      </c>
      <c r="I7724">
        <v>0</v>
      </c>
      <c r="J7724">
        <v>492</v>
      </c>
      <c r="K7724">
        <v>492</v>
      </c>
      <c r="L7724">
        <v>25703</v>
      </c>
      <c r="M7724" t="b">
        <v>0</v>
      </c>
      <c r="O7724" t="s">
        <v>34</v>
      </c>
      <c r="Q7724" t="b">
        <v>1</v>
      </c>
      <c r="R7724" t="b">
        <v>0</v>
      </c>
      <c r="S7724" t="b">
        <v>0</v>
      </c>
      <c r="T7724">
        <v>6</v>
      </c>
      <c r="U7724">
        <v>2</v>
      </c>
      <c r="V7724">
        <v>1</v>
      </c>
      <c r="W7724">
        <v>16</v>
      </c>
      <c r="X7724">
        <v>2</v>
      </c>
      <c r="Y7724">
        <v>3</v>
      </c>
      <c r="Z7724">
        <v>0</v>
      </c>
      <c r="AA7724">
        <v>0</v>
      </c>
      <c r="AB7724">
        <v>0</v>
      </c>
      <c r="AC7724">
        <v>1</v>
      </c>
      <c r="AD7724">
        <v>0</v>
      </c>
      <c r="AE7724">
        <v>1089</v>
      </c>
      <c r="AF7724">
        <v>9</v>
      </c>
      <c r="AG7724">
        <v>2700</v>
      </c>
      <c r="AH7724">
        <v>982</v>
      </c>
      <c r="AI7724">
        <v>0</v>
      </c>
      <c r="AN7724">
        <v>24.55</v>
      </c>
      <c r="AP7724" t="s">
        <v>59</v>
      </c>
      <c r="AS7724">
        <v>8</v>
      </c>
      <c r="AU7724">
        <v>35066</v>
      </c>
      <c r="AV7724">
        <v>7635</v>
      </c>
      <c r="AW7724">
        <v>22</v>
      </c>
      <c r="AX7724">
        <v>20</v>
      </c>
      <c r="AZ7724">
        <v>0</v>
      </c>
      <c r="BA7724">
        <f t="shared" si="636"/>
        <v>1005</v>
      </c>
      <c r="BB7724">
        <f t="shared" si="637"/>
        <v>11322</v>
      </c>
      <c r="BD7724" t="e">
        <f t="shared" si="634"/>
        <v>#N/A</v>
      </c>
      <c r="BE7724">
        <f t="shared" si="635"/>
        <v>0</v>
      </c>
    </row>
    <row r="7725" spans="1:57" x14ac:dyDescent="0.25">
      <c r="A7725" t="s">
        <v>5711</v>
      </c>
      <c r="B7725" t="s">
        <v>5544</v>
      </c>
      <c r="C7725" t="s">
        <v>5545</v>
      </c>
      <c r="D7725" t="s">
        <v>57</v>
      </c>
      <c r="E7725" t="s">
        <v>58</v>
      </c>
      <c r="F7725" s="1">
        <v>41796</v>
      </c>
      <c r="G7725" s="1">
        <v>41793</v>
      </c>
      <c r="H7725" s="1">
        <v>41795</v>
      </c>
      <c r="I7725">
        <v>0</v>
      </c>
      <c r="J7725">
        <v>242</v>
      </c>
      <c r="K7725">
        <v>242</v>
      </c>
      <c r="L7725">
        <v>25453</v>
      </c>
      <c r="M7725" t="b">
        <v>0</v>
      </c>
      <c r="O7725" t="s">
        <v>34</v>
      </c>
      <c r="Q7725" t="b">
        <v>1</v>
      </c>
      <c r="R7725" t="b">
        <v>0</v>
      </c>
      <c r="S7725" t="b">
        <v>0</v>
      </c>
      <c r="T7725">
        <v>6</v>
      </c>
      <c r="U7725">
        <v>2</v>
      </c>
      <c r="V7725">
        <v>0</v>
      </c>
      <c r="W7725">
        <v>7</v>
      </c>
      <c r="X7725">
        <v>0</v>
      </c>
      <c r="Y7725">
        <v>0</v>
      </c>
      <c r="Z7725">
        <v>0</v>
      </c>
      <c r="AA7725">
        <v>0</v>
      </c>
      <c r="AB7725">
        <v>1</v>
      </c>
      <c r="AC7725">
        <v>0</v>
      </c>
      <c r="AD7725">
        <v>0</v>
      </c>
      <c r="AE7725">
        <v>1139</v>
      </c>
      <c r="AF7725">
        <v>9</v>
      </c>
      <c r="AG7725">
        <v>2820</v>
      </c>
      <c r="AH7725">
        <v>1176</v>
      </c>
      <c r="AI7725">
        <v>0</v>
      </c>
      <c r="AN7725">
        <v>24.95</v>
      </c>
      <c r="AP7725" t="s">
        <v>59</v>
      </c>
      <c r="AS7725">
        <v>7</v>
      </c>
      <c r="AU7725">
        <v>19469</v>
      </c>
      <c r="AV7725">
        <v>377</v>
      </c>
      <c r="AW7725">
        <v>21</v>
      </c>
      <c r="AX7725">
        <v>16</v>
      </c>
      <c r="AZ7725">
        <v>0</v>
      </c>
      <c r="BA7725">
        <f t="shared" si="636"/>
        <v>755</v>
      </c>
      <c r="BB7725">
        <f t="shared" si="637"/>
        <v>11715</v>
      </c>
      <c r="BD7725" t="e">
        <f t="shared" si="634"/>
        <v>#N/A</v>
      </c>
      <c r="BE7725">
        <f t="shared" si="635"/>
        <v>0</v>
      </c>
    </row>
    <row r="7726" spans="1:57" x14ac:dyDescent="0.25">
      <c r="A7726" t="s">
        <v>5713</v>
      </c>
      <c r="B7726" t="s">
        <v>5544</v>
      </c>
      <c r="C7726" t="s">
        <v>5545</v>
      </c>
      <c r="D7726" t="s">
        <v>57</v>
      </c>
      <c r="E7726" t="s">
        <v>58</v>
      </c>
      <c r="F7726" s="1">
        <v>41772</v>
      </c>
      <c r="G7726" s="1">
        <v>41768</v>
      </c>
      <c r="H7726" s="1">
        <v>41771</v>
      </c>
      <c r="I7726">
        <v>0</v>
      </c>
      <c r="J7726">
        <v>1014</v>
      </c>
      <c r="K7726">
        <v>1014</v>
      </c>
      <c r="L7726">
        <v>25211</v>
      </c>
      <c r="M7726" t="b">
        <v>1</v>
      </c>
      <c r="O7726" t="s">
        <v>34</v>
      </c>
      <c r="P7726" s="1">
        <v>41772</v>
      </c>
      <c r="Q7726" t="b">
        <v>0</v>
      </c>
      <c r="R7726" t="b">
        <v>0</v>
      </c>
      <c r="S7726" t="b">
        <v>0</v>
      </c>
      <c r="T7726">
        <v>13</v>
      </c>
      <c r="U7726">
        <v>2</v>
      </c>
      <c r="V7726">
        <v>0</v>
      </c>
      <c r="W7726">
        <v>23</v>
      </c>
      <c r="X7726">
        <v>0</v>
      </c>
      <c r="Y7726">
        <v>1</v>
      </c>
      <c r="Z7726">
        <v>0</v>
      </c>
      <c r="AA7726">
        <v>0</v>
      </c>
      <c r="AB7726">
        <v>2</v>
      </c>
      <c r="AC7726">
        <v>2</v>
      </c>
      <c r="AD7726">
        <v>1</v>
      </c>
      <c r="AE7726">
        <v>1478</v>
      </c>
      <c r="AF7726">
        <v>12</v>
      </c>
      <c r="AG7726">
        <v>3892</v>
      </c>
      <c r="AH7726">
        <v>1420</v>
      </c>
      <c r="AI7726">
        <v>0</v>
      </c>
      <c r="AN7726">
        <v>23.6</v>
      </c>
      <c r="AP7726" t="s">
        <v>59</v>
      </c>
      <c r="AS7726">
        <v>7</v>
      </c>
      <c r="AU7726">
        <v>19306</v>
      </c>
      <c r="AV7726">
        <v>401</v>
      </c>
      <c r="AW7726">
        <v>21</v>
      </c>
      <c r="AX7726">
        <v>16</v>
      </c>
      <c r="AZ7726">
        <v>0</v>
      </c>
      <c r="BA7726">
        <f t="shared" si="636"/>
        <v>513</v>
      </c>
      <c r="BB7726">
        <f t="shared" si="637"/>
        <v>12152</v>
      </c>
      <c r="BD7726" t="e">
        <f t="shared" si="634"/>
        <v>#N/A</v>
      </c>
      <c r="BE7726">
        <f t="shared" si="635"/>
        <v>1</v>
      </c>
    </row>
    <row r="7727" spans="1:57" x14ac:dyDescent="0.25">
      <c r="A7727" t="s">
        <v>5715</v>
      </c>
      <c r="B7727" t="s">
        <v>5544</v>
      </c>
      <c r="C7727" t="s">
        <v>5545</v>
      </c>
      <c r="D7727" t="s">
        <v>57</v>
      </c>
      <c r="E7727" t="s">
        <v>58</v>
      </c>
      <c r="F7727" s="1">
        <v>41754</v>
      </c>
      <c r="G7727" s="1">
        <v>41749</v>
      </c>
      <c r="H7727" s="1">
        <v>41752</v>
      </c>
      <c r="I7727">
        <v>0</v>
      </c>
      <c r="J7727">
        <v>741</v>
      </c>
      <c r="K7727">
        <v>741</v>
      </c>
      <c r="L7727">
        <v>24938</v>
      </c>
      <c r="M7727" t="b">
        <v>0</v>
      </c>
      <c r="O7727" t="s">
        <v>34</v>
      </c>
      <c r="P7727" s="1">
        <v>41754</v>
      </c>
      <c r="Q7727" t="b">
        <v>0</v>
      </c>
      <c r="R7727" t="b">
        <v>0</v>
      </c>
      <c r="S7727" t="b">
        <v>0</v>
      </c>
      <c r="T7727">
        <v>9</v>
      </c>
      <c r="U7727">
        <v>2</v>
      </c>
      <c r="V7727">
        <v>0</v>
      </c>
      <c r="W7727">
        <v>14</v>
      </c>
      <c r="X7727">
        <v>1</v>
      </c>
      <c r="Y7727">
        <v>0</v>
      </c>
      <c r="Z7727">
        <v>0</v>
      </c>
      <c r="AA7727">
        <v>0</v>
      </c>
      <c r="AB7727">
        <v>1</v>
      </c>
      <c r="AC7727">
        <v>0</v>
      </c>
      <c r="AD7727">
        <v>1</v>
      </c>
      <c r="AE7727">
        <v>1166</v>
      </c>
      <c r="AF7727">
        <v>9</v>
      </c>
      <c r="AG7727">
        <v>2980</v>
      </c>
      <c r="AH7727">
        <v>1025</v>
      </c>
      <c r="AI7727">
        <v>0</v>
      </c>
      <c r="AN7727">
        <v>23.77</v>
      </c>
      <c r="AP7727" t="s">
        <v>59</v>
      </c>
      <c r="AS7727">
        <v>16</v>
      </c>
      <c r="AU7727">
        <v>20022</v>
      </c>
      <c r="AV7727">
        <v>417</v>
      </c>
      <c r="AW7727">
        <v>22</v>
      </c>
      <c r="AX7727">
        <v>16</v>
      </c>
      <c r="AZ7727">
        <v>0</v>
      </c>
      <c r="BA7727">
        <f>L7727-$L$7728</f>
        <v>240</v>
      </c>
      <c r="BB7727">
        <f t="shared" si="637"/>
        <v>12516</v>
      </c>
      <c r="BD7727" t="e">
        <f t="shared" si="634"/>
        <v>#N/A</v>
      </c>
      <c r="BE7727">
        <f t="shared" si="635"/>
        <v>0</v>
      </c>
    </row>
    <row r="7728" spans="1:57" x14ac:dyDescent="0.25">
      <c r="A7728" t="s">
        <v>5717</v>
      </c>
      <c r="B7728" t="s">
        <v>5544</v>
      </c>
      <c r="C7728" t="s">
        <v>5545</v>
      </c>
      <c r="D7728" t="s">
        <v>57</v>
      </c>
      <c r="E7728" t="s">
        <v>58</v>
      </c>
      <c r="F7728" s="1">
        <v>41729</v>
      </c>
      <c r="G7728" s="1">
        <v>41724</v>
      </c>
      <c r="H7728" s="1">
        <v>41727</v>
      </c>
      <c r="I7728">
        <v>0</v>
      </c>
      <c r="J7728">
        <v>501</v>
      </c>
      <c r="K7728">
        <v>501</v>
      </c>
      <c r="L7728">
        <v>24698</v>
      </c>
      <c r="M7728" t="b">
        <v>0</v>
      </c>
      <c r="O7728" t="s">
        <v>34</v>
      </c>
      <c r="P7728" s="1">
        <v>41729</v>
      </c>
      <c r="Q7728" t="b">
        <v>0</v>
      </c>
      <c r="R7728" t="b">
        <v>0</v>
      </c>
      <c r="S7728" t="b">
        <v>0</v>
      </c>
      <c r="T7728">
        <v>7</v>
      </c>
      <c r="U7728">
        <v>1</v>
      </c>
      <c r="V7728">
        <v>0</v>
      </c>
      <c r="W7728">
        <v>19</v>
      </c>
      <c r="X7728">
        <v>1</v>
      </c>
      <c r="Y7728">
        <v>1</v>
      </c>
      <c r="Z7728">
        <v>0</v>
      </c>
      <c r="AA7728">
        <v>0</v>
      </c>
      <c r="AB7728">
        <v>3</v>
      </c>
      <c r="AC7728">
        <v>1</v>
      </c>
      <c r="AD7728">
        <v>0</v>
      </c>
      <c r="AE7728">
        <v>1076</v>
      </c>
      <c r="AF7728">
        <v>9</v>
      </c>
      <c r="AG7728">
        <v>2695</v>
      </c>
      <c r="AH7728">
        <v>984</v>
      </c>
      <c r="AI7728">
        <v>0</v>
      </c>
      <c r="AN7728">
        <v>24.35</v>
      </c>
      <c r="AP7728" t="s">
        <v>59</v>
      </c>
      <c r="AS7728">
        <v>21</v>
      </c>
      <c r="AU7728">
        <v>23294</v>
      </c>
      <c r="AV7728">
        <v>305</v>
      </c>
      <c r="AW7728">
        <v>22</v>
      </c>
      <c r="AX7728">
        <v>15</v>
      </c>
      <c r="AZ7728">
        <v>1</v>
      </c>
      <c r="BA7728">
        <f t="shared" ref="BA7728:BA7757" si="638">L7728-$L$7759</f>
        <v>9662</v>
      </c>
      <c r="BB7728">
        <f>$BA$7759-BA7759</f>
        <v>0</v>
      </c>
      <c r="BD7728" t="e">
        <f t="shared" si="634"/>
        <v>#N/A</v>
      </c>
      <c r="BE7728">
        <f t="shared" si="635"/>
        <v>0</v>
      </c>
    </row>
    <row r="7729" spans="1:57" x14ac:dyDescent="0.25">
      <c r="A7729" t="s">
        <v>5719</v>
      </c>
      <c r="B7729" t="s">
        <v>5544</v>
      </c>
      <c r="C7729" t="s">
        <v>5545</v>
      </c>
      <c r="D7729" t="s">
        <v>57</v>
      </c>
      <c r="E7729" t="s">
        <v>58</v>
      </c>
      <c r="F7729" s="1">
        <v>41711</v>
      </c>
      <c r="G7729" s="1">
        <v>41706</v>
      </c>
      <c r="H7729" s="1">
        <v>41710</v>
      </c>
      <c r="I7729">
        <v>0</v>
      </c>
      <c r="J7729">
        <v>262</v>
      </c>
      <c r="K7729">
        <v>262</v>
      </c>
      <c r="L7729">
        <v>24459</v>
      </c>
      <c r="M7729" t="b">
        <v>0</v>
      </c>
      <c r="O7729" t="s">
        <v>34</v>
      </c>
      <c r="P7729" s="1">
        <v>41711</v>
      </c>
      <c r="Q7729" t="b">
        <v>0</v>
      </c>
      <c r="R7729" t="b">
        <v>0</v>
      </c>
      <c r="S7729" t="b">
        <v>0</v>
      </c>
      <c r="T7729">
        <v>6</v>
      </c>
      <c r="U7729">
        <v>1</v>
      </c>
      <c r="V7729">
        <v>0</v>
      </c>
      <c r="W7729">
        <v>13</v>
      </c>
      <c r="X7729">
        <v>1</v>
      </c>
      <c r="Y7729">
        <v>0</v>
      </c>
      <c r="Z7729">
        <v>0</v>
      </c>
      <c r="AA7729">
        <v>0</v>
      </c>
      <c r="AB7729">
        <v>2</v>
      </c>
      <c r="AC7729">
        <v>1</v>
      </c>
      <c r="AD7729">
        <v>0</v>
      </c>
      <c r="AE7729">
        <v>1154</v>
      </c>
      <c r="AF7729">
        <v>9</v>
      </c>
      <c r="AG7729">
        <v>2975</v>
      </c>
      <c r="AH7729">
        <v>1006</v>
      </c>
      <c r="AI7729">
        <v>0</v>
      </c>
      <c r="AN7729">
        <v>24.5</v>
      </c>
      <c r="AP7729" t="s">
        <v>59</v>
      </c>
      <c r="AS7729">
        <v>4</v>
      </c>
      <c r="AU7729">
        <v>10771</v>
      </c>
      <c r="AV7729">
        <v>283</v>
      </c>
      <c r="AW7729">
        <v>21</v>
      </c>
      <c r="AX7729">
        <v>15</v>
      </c>
      <c r="AZ7729">
        <v>0</v>
      </c>
      <c r="BA7729">
        <f t="shared" si="638"/>
        <v>9423</v>
      </c>
      <c r="BB7729">
        <f t="shared" ref="BB7729:BB7758" si="639">$BA$7759-BA7760</f>
        <v>239</v>
      </c>
      <c r="BD7729" t="e">
        <f t="shared" si="634"/>
        <v>#N/A</v>
      </c>
      <c r="BE7729">
        <f t="shared" si="635"/>
        <v>0</v>
      </c>
    </row>
    <row r="7730" spans="1:57" x14ac:dyDescent="0.25">
      <c r="A7730" t="s">
        <v>5721</v>
      </c>
      <c r="B7730" t="s">
        <v>5544</v>
      </c>
      <c r="C7730" t="s">
        <v>5545</v>
      </c>
      <c r="D7730" t="s">
        <v>57</v>
      </c>
      <c r="E7730" t="s">
        <v>58</v>
      </c>
      <c r="F7730" s="1">
        <v>41692</v>
      </c>
      <c r="G7730" s="1">
        <v>41688</v>
      </c>
      <c r="H7730" s="1">
        <v>41691</v>
      </c>
      <c r="I7730">
        <v>0</v>
      </c>
      <c r="J7730">
        <v>1066</v>
      </c>
      <c r="K7730">
        <v>1066</v>
      </c>
      <c r="L7730">
        <v>24197</v>
      </c>
      <c r="M7730" t="b">
        <v>1</v>
      </c>
      <c r="O7730" t="s">
        <v>34</v>
      </c>
      <c r="P7730" s="1">
        <v>41692</v>
      </c>
      <c r="Q7730" t="b">
        <v>0</v>
      </c>
      <c r="R7730" t="b">
        <v>0</v>
      </c>
      <c r="S7730" t="b">
        <v>0</v>
      </c>
      <c r="T7730">
        <v>5</v>
      </c>
      <c r="U7730">
        <v>1</v>
      </c>
      <c r="V7730">
        <v>0</v>
      </c>
      <c r="W7730">
        <v>29</v>
      </c>
      <c r="X7730">
        <v>0</v>
      </c>
      <c r="Y7730">
        <v>2</v>
      </c>
      <c r="Z7730">
        <v>0</v>
      </c>
      <c r="AA7730">
        <v>0</v>
      </c>
      <c r="AB7730">
        <v>2</v>
      </c>
      <c r="AC7730">
        <v>1</v>
      </c>
      <c r="AD7730">
        <v>0</v>
      </c>
      <c r="AE7730">
        <v>995</v>
      </c>
      <c r="AF7730">
        <v>8</v>
      </c>
      <c r="AG7730">
        <v>2497</v>
      </c>
      <c r="AH7730">
        <v>911</v>
      </c>
      <c r="AI7730">
        <v>0</v>
      </c>
      <c r="AN7730">
        <v>23.04</v>
      </c>
      <c r="AP7730" t="s">
        <v>59</v>
      </c>
      <c r="AS7730">
        <v>25</v>
      </c>
      <c r="AU7730">
        <v>30706</v>
      </c>
      <c r="AV7730">
        <v>230</v>
      </c>
      <c r="AW7730">
        <v>22</v>
      </c>
      <c r="AX7730">
        <v>15</v>
      </c>
      <c r="AZ7730">
        <v>0</v>
      </c>
      <c r="BA7730">
        <f t="shared" si="638"/>
        <v>9161</v>
      </c>
      <c r="BB7730">
        <f t="shared" si="639"/>
        <v>519</v>
      </c>
      <c r="BD7730" t="e">
        <f t="shared" si="634"/>
        <v>#N/A</v>
      </c>
      <c r="BE7730">
        <f t="shared" si="635"/>
        <v>1</v>
      </c>
    </row>
    <row r="7731" spans="1:57" x14ac:dyDescent="0.25">
      <c r="A7731" t="s">
        <v>5723</v>
      </c>
      <c r="B7731" t="s">
        <v>5544</v>
      </c>
      <c r="C7731" t="s">
        <v>5545</v>
      </c>
      <c r="D7731" t="s">
        <v>57</v>
      </c>
      <c r="E7731" t="s">
        <v>58</v>
      </c>
      <c r="F7731" s="1">
        <v>41668</v>
      </c>
      <c r="G7731" s="1">
        <v>41665</v>
      </c>
      <c r="H7731" s="1">
        <v>41667</v>
      </c>
      <c r="I7731">
        <v>0</v>
      </c>
      <c r="J7731">
        <v>789</v>
      </c>
      <c r="K7731">
        <v>545</v>
      </c>
      <c r="L7731">
        <v>23676</v>
      </c>
      <c r="M7731" t="b">
        <v>0</v>
      </c>
      <c r="O7731" t="s">
        <v>34</v>
      </c>
      <c r="P7731" s="1">
        <v>41668</v>
      </c>
      <c r="Q7731" t="b">
        <v>0</v>
      </c>
      <c r="R7731" t="b">
        <v>0</v>
      </c>
      <c r="S7731" t="b">
        <v>0</v>
      </c>
      <c r="T7731">
        <v>6</v>
      </c>
      <c r="U7731">
        <v>2</v>
      </c>
      <c r="V7731">
        <v>0</v>
      </c>
      <c r="W7731">
        <v>17</v>
      </c>
      <c r="X7731">
        <v>0</v>
      </c>
      <c r="Y7731">
        <v>2</v>
      </c>
      <c r="Z7731">
        <v>0</v>
      </c>
      <c r="AA7731">
        <v>0</v>
      </c>
      <c r="AB7731">
        <v>4</v>
      </c>
      <c r="AC7731">
        <v>1</v>
      </c>
      <c r="AD7731">
        <v>1</v>
      </c>
      <c r="AE7731">
        <v>1316</v>
      </c>
      <c r="AF7731">
        <v>11</v>
      </c>
      <c r="AG7731">
        <v>3416</v>
      </c>
      <c r="AH7731">
        <v>1226</v>
      </c>
      <c r="AI7731">
        <v>0</v>
      </c>
      <c r="AN7731">
        <v>21.64</v>
      </c>
      <c r="AP7731" t="s">
        <v>59</v>
      </c>
      <c r="AS7731">
        <v>45</v>
      </c>
      <c r="AU7731">
        <v>22360</v>
      </c>
      <c r="AV7731">
        <v>295</v>
      </c>
      <c r="AW7731">
        <v>22</v>
      </c>
      <c r="AX7731">
        <v>15</v>
      </c>
      <c r="AZ7731">
        <v>0</v>
      </c>
      <c r="BA7731">
        <f t="shared" si="638"/>
        <v>8640</v>
      </c>
      <c r="BB7731">
        <f t="shared" si="639"/>
        <v>786</v>
      </c>
      <c r="BD7731" t="e">
        <f t="shared" si="634"/>
        <v>#N/A</v>
      </c>
      <c r="BE7731">
        <f t="shared" si="635"/>
        <v>0</v>
      </c>
    </row>
    <row r="7732" spans="1:57" x14ac:dyDescent="0.25">
      <c r="A7732" t="s">
        <v>5725</v>
      </c>
      <c r="B7732" t="s">
        <v>5544</v>
      </c>
      <c r="C7732" t="s">
        <v>5545</v>
      </c>
      <c r="D7732" t="s">
        <v>57</v>
      </c>
      <c r="E7732" t="s">
        <v>58</v>
      </c>
      <c r="F7732" s="1">
        <v>41653</v>
      </c>
      <c r="G7732" s="1">
        <v>41649</v>
      </c>
      <c r="H7732" s="1">
        <v>41652</v>
      </c>
      <c r="I7732">
        <v>0</v>
      </c>
      <c r="J7732">
        <v>545</v>
      </c>
      <c r="K7732">
        <v>545</v>
      </c>
      <c r="L7732">
        <v>23676</v>
      </c>
      <c r="M7732" t="b">
        <v>0</v>
      </c>
      <c r="O7732" t="s">
        <v>34</v>
      </c>
      <c r="P7732" s="1">
        <v>41653</v>
      </c>
      <c r="Q7732" t="b">
        <v>0</v>
      </c>
      <c r="R7732" t="b">
        <v>0</v>
      </c>
      <c r="S7732" t="b">
        <v>0</v>
      </c>
      <c r="T7732">
        <v>3</v>
      </c>
      <c r="U7732">
        <v>1</v>
      </c>
      <c r="V7732">
        <v>0</v>
      </c>
      <c r="W7732">
        <v>13</v>
      </c>
      <c r="X7732">
        <v>0</v>
      </c>
      <c r="Y7732">
        <v>1</v>
      </c>
      <c r="Z7732">
        <v>0</v>
      </c>
      <c r="AA7732">
        <v>0</v>
      </c>
      <c r="AB7732">
        <v>2</v>
      </c>
      <c r="AC7732">
        <v>0</v>
      </c>
      <c r="AD7732">
        <v>0</v>
      </c>
      <c r="AE7732">
        <v>1269</v>
      </c>
      <c r="AF7732">
        <v>6</v>
      </c>
      <c r="AG7732">
        <v>2901</v>
      </c>
      <c r="AH7732">
        <v>1147</v>
      </c>
      <c r="AI7732">
        <v>0</v>
      </c>
      <c r="AN7732">
        <v>23.22</v>
      </c>
      <c r="AP7732" t="s">
        <v>59</v>
      </c>
      <c r="AS7732">
        <v>17</v>
      </c>
      <c r="AU7732">
        <v>16248</v>
      </c>
      <c r="AV7732">
        <v>125</v>
      </c>
      <c r="AW7732">
        <v>21</v>
      </c>
      <c r="AX7732">
        <v>14</v>
      </c>
      <c r="AZ7732">
        <v>0</v>
      </c>
      <c r="BA7732">
        <f t="shared" si="638"/>
        <v>8640</v>
      </c>
      <c r="BB7732">
        <f t="shared" si="639"/>
        <v>1009</v>
      </c>
      <c r="BD7732" t="e">
        <f t="shared" si="634"/>
        <v>#N/A</v>
      </c>
      <c r="BE7732">
        <f t="shared" si="635"/>
        <v>0</v>
      </c>
    </row>
    <row r="7733" spans="1:57" x14ac:dyDescent="0.25">
      <c r="A7733" t="s">
        <v>5727</v>
      </c>
      <c r="B7733" t="s">
        <v>5544</v>
      </c>
      <c r="C7733" t="s">
        <v>5545</v>
      </c>
      <c r="D7733" t="s">
        <v>57</v>
      </c>
      <c r="E7733" t="s">
        <v>58</v>
      </c>
      <c r="F7733" s="1">
        <v>41633</v>
      </c>
      <c r="G7733" s="1">
        <v>41631</v>
      </c>
      <c r="H7733" s="1">
        <v>41632</v>
      </c>
      <c r="I7733">
        <v>0</v>
      </c>
      <c r="J7733">
        <v>294</v>
      </c>
      <c r="K7733">
        <v>294</v>
      </c>
      <c r="L7733">
        <v>23425</v>
      </c>
      <c r="M7733" t="b">
        <v>0</v>
      </c>
      <c r="O7733" t="s">
        <v>34</v>
      </c>
      <c r="P7733" s="1">
        <v>41633</v>
      </c>
      <c r="Q7733" t="b">
        <v>0</v>
      </c>
      <c r="R7733" t="b">
        <v>0</v>
      </c>
      <c r="S7733" t="b">
        <v>0</v>
      </c>
      <c r="T7733">
        <v>4</v>
      </c>
      <c r="U7733">
        <v>1</v>
      </c>
      <c r="V7733">
        <v>0</v>
      </c>
      <c r="W7733">
        <v>10</v>
      </c>
      <c r="X7733">
        <v>0</v>
      </c>
      <c r="Y7733">
        <v>1</v>
      </c>
      <c r="Z7733">
        <v>0</v>
      </c>
      <c r="AA7733">
        <v>0</v>
      </c>
      <c r="AB7733">
        <v>0</v>
      </c>
      <c r="AC7733">
        <v>1</v>
      </c>
      <c r="AD7733">
        <v>0</v>
      </c>
      <c r="AE7733">
        <v>1264</v>
      </c>
      <c r="AF7733">
        <v>10</v>
      </c>
      <c r="AG7733">
        <v>3321</v>
      </c>
      <c r="AH7733">
        <v>1112</v>
      </c>
      <c r="AI7733">
        <v>0</v>
      </c>
      <c r="AN7733">
        <v>23.02</v>
      </c>
      <c r="AP7733" t="s">
        <v>59</v>
      </c>
      <c r="AS7733">
        <v>5</v>
      </c>
      <c r="AU7733">
        <v>2617</v>
      </c>
      <c r="AV7733">
        <v>279</v>
      </c>
      <c r="AW7733">
        <v>19</v>
      </c>
      <c r="AX7733">
        <v>15</v>
      </c>
      <c r="AZ7733">
        <v>0</v>
      </c>
      <c r="BA7733">
        <f t="shared" si="638"/>
        <v>8389</v>
      </c>
      <c r="BB7733">
        <f t="shared" si="639"/>
        <v>1290</v>
      </c>
      <c r="BD7733" t="e">
        <f t="shared" si="634"/>
        <v>#N/A</v>
      </c>
      <c r="BE7733">
        <f t="shared" si="635"/>
        <v>0</v>
      </c>
    </row>
    <row r="7734" spans="1:57" x14ac:dyDescent="0.25">
      <c r="A7734" t="s">
        <v>5729</v>
      </c>
      <c r="B7734" t="s">
        <v>5544</v>
      </c>
      <c r="C7734" t="s">
        <v>5545</v>
      </c>
      <c r="D7734" t="s">
        <v>57</v>
      </c>
      <c r="E7734" t="s">
        <v>58</v>
      </c>
      <c r="F7734" s="1">
        <v>41617</v>
      </c>
      <c r="G7734" s="1">
        <v>41611</v>
      </c>
      <c r="H7734" s="1">
        <v>41615</v>
      </c>
      <c r="I7734">
        <v>0</v>
      </c>
      <c r="J7734">
        <v>0</v>
      </c>
      <c r="K7734">
        <v>1675</v>
      </c>
      <c r="L7734">
        <v>23131</v>
      </c>
      <c r="M7734" t="b">
        <v>1</v>
      </c>
      <c r="O7734" t="s">
        <v>34</v>
      </c>
      <c r="P7734" s="1">
        <v>41617</v>
      </c>
      <c r="Q7734" t="b">
        <v>0</v>
      </c>
      <c r="R7734" t="b">
        <v>0</v>
      </c>
      <c r="S7734" t="b">
        <v>0</v>
      </c>
      <c r="T7734">
        <v>9</v>
      </c>
      <c r="U7734">
        <v>1</v>
      </c>
      <c r="V7734">
        <v>0</v>
      </c>
      <c r="W7734">
        <v>45</v>
      </c>
      <c r="X7734">
        <v>1</v>
      </c>
      <c r="Y7734">
        <v>3</v>
      </c>
      <c r="Z7734">
        <v>0</v>
      </c>
      <c r="AA7734">
        <v>0</v>
      </c>
      <c r="AB7734">
        <v>1</v>
      </c>
      <c r="AC7734">
        <v>1</v>
      </c>
      <c r="AD7734">
        <v>0</v>
      </c>
      <c r="AE7734">
        <v>1213</v>
      </c>
      <c r="AF7734">
        <v>9</v>
      </c>
      <c r="AG7734">
        <v>3038</v>
      </c>
      <c r="AH7734">
        <v>1052</v>
      </c>
      <c r="AI7734">
        <v>0</v>
      </c>
      <c r="AN7734">
        <v>24.21</v>
      </c>
      <c r="AP7734" t="s">
        <v>59</v>
      </c>
      <c r="AS7734">
        <v>24</v>
      </c>
      <c r="AU7734">
        <v>24911</v>
      </c>
      <c r="AV7734">
        <v>343</v>
      </c>
      <c r="AW7734">
        <v>22</v>
      </c>
      <c r="AX7734">
        <v>16</v>
      </c>
      <c r="AZ7734">
        <v>0</v>
      </c>
      <c r="BA7734">
        <f t="shared" si="638"/>
        <v>8095</v>
      </c>
      <c r="BB7734">
        <f t="shared" si="639"/>
        <v>1516</v>
      </c>
      <c r="BD7734" t="e">
        <f t="shared" si="634"/>
        <v>#N/A</v>
      </c>
      <c r="BE7734">
        <f t="shared" si="635"/>
        <v>1</v>
      </c>
    </row>
    <row r="7735" spans="1:57" x14ac:dyDescent="0.25">
      <c r="A7735" t="s">
        <v>5731</v>
      </c>
      <c r="B7735" t="s">
        <v>5544</v>
      </c>
      <c r="C7735" t="s">
        <v>5545</v>
      </c>
      <c r="D7735" t="s">
        <v>57</v>
      </c>
      <c r="E7735" t="s">
        <v>58</v>
      </c>
      <c r="F7735" s="1">
        <v>41586</v>
      </c>
      <c r="G7735" s="1">
        <v>41583</v>
      </c>
      <c r="H7735" s="1">
        <v>41585</v>
      </c>
      <c r="I7735">
        <v>0</v>
      </c>
      <c r="J7735">
        <v>1307</v>
      </c>
      <c r="K7735">
        <v>1243</v>
      </c>
      <c r="L7735">
        <v>22699</v>
      </c>
      <c r="M7735" t="b">
        <v>0</v>
      </c>
      <c r="O7735" t="s">
        <v>34</v>
      </c>
      <c r="P7735" s="1">
        <v>41586</v>
      </c>
      <c r="Q7735" t="b">
        <v>0</v>
      </c>
      <c r="R7735" t="b">
        <v>0</v>
      </c>
      <c r="S7735" t="b">
        <v>0</v>
      </c>
      <c r="T7735">
        <v>10</v>
      </c>
      <c r="U7735">
        <v>1</v>
      </c>
      <c r="V7735">
        <v>0</v>
      </c>
      <c r="W7735">
        <v>33</v>
      </c>
      <c r="X7735">
        <v>1</v>
      </c>
      <c r="Y7735">
        <v>3</v>
      </c>
      <c r="Z7735">
        <v>0</v>
      </c>
      <c r="AA7735">
        <v>0</v>
      </c>
      <c r="AB7735">
        <v>0</v>
      </c>
      <c r="AC7735">
        <v>1</v>
      </c>
      <c r="AD7735">
        <v>0</v>
      </c>
      <c r="AE7735">
        <v>1364</v>
      </c>
      <c r="AF7735">
        <v>9</v>
      </c>
      <c r="AG7735">
        <v>3361</v>
      </c>
      <c r="AH7735">
        <v>1183</v>
      </c>
      <c r="AI7735">
        <v>0</v>
      </c>
      <c r="AN7735">
        <v>25.18</v>
      </c>
      <c r="AP7735" t="s">
        <v>59</v>
      </c>
      <c r="AS7735">
        <v>25</v>
      </c>
      <c r="AU7735">
        <v>24297</v>
      </c>
      <c r="AV7735">
        <v>1655</v>
      </c>
      <c r="AW7735">
        <v>22</v>
      </c>
      <c r="AX7735">
        <v>18</v>
      </c>
      <c r="AZ7735">
        <v>0</v>
      </c>
      <c r="BA7735">
        <f t="shared" si="638"/>
        <v>7663</v>
      </c>
      <c r="BB7735">
        <f t="shared" si="639"/>
        <v>1737</v>
      </c>
      <c r="BD7735" t="e">
        <f t="shared" si="634"/>
        <v>#N/A</v>
      </c>
      <c r="BE7735">
        <f t="shared" si="635"/>
        <v>0</v>
      </c>
    </row>
    <row r="7736" spans="1:57" x14ac:dyDescent="0.25">
      <c r="A7736" t="s">
        <v>5733</v>
      </c>
      <c r="B7736" t="s">
        <v>5544</v>
      </c>
      <c r="C7736" t="s">
        <v>5545</v>
      </c>
      <c r="D7736" t="s">
        <v>57</v>
      </c>
      <c r="E7736" t="s">
        <v>58</v>
      </c>
      <c r="F7736" s="1">
        <v>41549</v>
      </c>
      <c r="G7736" s="1">
        <v>41544</v>
      </c>
      <c r="H7736" s="1">
        <v>41547</v>
      </c>
      <c r="I7736">
        <v>0</v>
      </c>
      <c r="J7736">
        <v>857</v>
      </c>
      <c r="K7736">
        <v>793</v>
      </c>
      <c r="L7736">
        <v>22249</v>
      </c>
      <c r="M7736" t="b">
        <v>0</v>
      </c>
      <c r="O7736" t="s">
        <v>34</v>
      </c>
      <c r="P7736" s="1">
        <v>41549</v>
      </c>
      <c r="Q7736" t="b">
        <v>0</v>
      </c>
      <c r="R7736" t="b">
        <v>0</v>
      </c>
      <c r="S7736" t="b">
        <v>0</v>
      </c>
      <c r="T7736">
        <v>9</v>
      </c>
      <c r="U7736">
        <v>1</v>
      </c>
      <c r="V7736">
        <v>0</v>
      </c>
      <c r="W7736">
        <v>21</v>
      </c>
      <c r="X7736">
        <v>2</v>
      </c>
      <c r="Y7736">
        <v>2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1226</v>
      </c>
      <c r="AF7736">
        <v>9</v>
      </c>
      <c r="AG7736">
        <v>3088</v>
      </c>
      <c r="AH7736">
        <v>1061</v>
      </c>
      <c r="AI7736">
        <v>0</v>
      </c>
      <c r="AN7736">
        <v>24.17</v>
      </c>
      <c r="AP7736" t="s">
        <v>59</v>
      </c>
      <c r="AS7736">
        <v>20</v>
      </c>
      <c r="AU7736">
        <v>11756</v>
      </c>
      <c r="AV7736">
        <v>719</v>
      </c>
      <c r="AW7736">
        <v>21</v>
      </c>
      <c r="AX7736">
        <v>17</v>
      </c>
      <c r="AZ7736">
        <v>0</v>
      </c>
      <c r="BA7736">
        <f t="shared" si="638"/>
        <v>7213</v>
      </c>
      <c r="BB7736">
        <f t="shared" si="639"/>
        <v>2000</v>
      </c>
      <c r="BD7736" t="e">
        <f t="shared" si="634"/>
        <v>#N/A</v>
      </c>
      <c r="BE7736">
        <f t="shared" si="635"/>
        <v>0</v>
      </c>
    </row>
    <row r="7737" spans="1:57" x14ac:dyDescent="0.25">
      <c r="A7737" t="s">
        <v>5735</v>
      </c>
      <c r="B7737" t="s">
        <v>5544</v>
      </c>
      <c r="C7737" t="s">
        <v>5545</v>
      </c>
      <c r="D7737" t="s">
        <v>57</v>
      </c>
      <c r="E7737" t="s">
        <v>58</v>
      </c>
      <c r="F7737" s="1">
        <v>41521</v>
      </c>
      <c r="G7737" s="1">
        <v>41516</v>
      </c>
      <c r="H7737" s="1">
        <v>41520</v>
      </c>
      <c r="I7737">
        <v>0</v>
      </c>
      <c r="J7737">
        <v>322</v>
      </c>
      <c r="K7737">
        <v>322</v>
      </c>
      <c r="L7737">
        <v>21778</v>
      </c>
      <c r="M7737" t="b">
        <v>0</v>
      </c>
      <c r="O7737" t="s">
        <v>34</v>
      </c>
      <c r="P7737" s="1">
        <v>41521</v>
      </c>
      <c r="Q7737" t="b">
        <v>0</v>
      </c>
      <c r="R7737" t="b">
        <v>0</v>
      </c>
      <c r="S7737" t="b">
        <v>0</v>
      </c>
      <c r="T7737">
        <v>8</v>
      </c>
      <c r="U7737">
        <v>1</v>
      </c>
      <c r="V7737">
        <v>0</v>
      </c>
      <c r="W7737">
        <v>14</v>
      </c>
      <c r="X7737">
        <v>1</v>
      </c>
      <c r="Y7737">
        <v>1</v>
      </c>
      <c r="Z7737">
        <v>0</v>
      </c>
      <c r="AA7737">
        <v>0</v>
      </c>
      <c r="AB7737">
        <v>3</v>
      </c>
      <c r="AC7737">
        <v>0</v>
      </c>
      <c r="AD7737">
        <v>0</v>
      </c>
      <c r="AE7737">
        <v>1306</v>
      </c>
      <c r="AF7737">
        <v>9</v>
      </c>
      <c r="AG7737">
        <v>3119</v>
      </c>
      <c r="AH7737">
        <v>1075</v>
      </c>
      <c r="AI7737">
        <v>0</v>
      </c>
      <c r="AN7737">
        <v>23.81</v>
      </c>
      <c r="AP7737" t="s">
        <v>59</v>
      </c>
      <c r="AS7737">
        <v>15</v>
      </c>
      <c r="AU7737">
        <v>10590</v>
      </c>
      <c r="AV7737">
        <v>829</v>
      </c>
      <c r="AW7737">
        <v>21</v>
      </c>
      <c r="AX7737">
        <v>17</v>
      </c>
      <c r="AZ7737">
        <v>0</v>
      </c>
      <c r="BA7737">
        <f t="shared" si="638"/>
        <v>6742</v>
      </c>
      <c r="BB7737">
        <f t="shared" si="639"/>
        <v>2263</v>
      </c>
      <c r="BD7737" t="e">
        <f t="shared" si="634"/>
        <v>#N/A</v>
      </c>
      <c r="BE7737">
        <f t="shared" si="635"/>
        <v>0</v>
      </c>
    </row>
    <row r="7738" spans="1:57" x14ac:dyDescent="0.25">
      <c r="A7738" t="s">
        <v>5737</v>
      </c>
      <c r="B7738" t="s">
        <v>5544</v>
      </c>
      <c r="C7738" t="s">
        <v>5545</v>
      </c>
      <c r="D7738" t="s">
        <v>57</v>
      </c>
      <c r="E7738" t="s">
        <v>58</v>
      </c>
      <c r="F7738" s="1">
        <v>41501</v>
      </c>
      <c r="G7738" s="1">
        <v>41496</v>
      </c>
      <c r="H7738" s="1">
        <v>41499</v>
      </c>
      <c r="I7738">
        <v>0</v>
      </c>
      <c r="J7738">
        <v>64</v>
      </c>
      <c r="K7738">
        <v>1419</v>
      </c>
      <c r="L7738">
        <v>21456</v>
      </c>
      <c r="M7738" t="b">
        <v>1</v>
      </c>
      <c r="O7738" t="s">
        <v>34</v>
      </c>
      <c r="P7738" s="1">
        <v>41501</v>
      </c>
      <c r="Q7738" t="b">
        <v>0</v>
      </c>
      <c r="R7738" t="b">
        <v>0</v>
      </c>
      <c r="S7738" t="b">
        <v>0</v>
      </c>
      <c r="T7738">
        <v>14</v>
      </c>
      <c r="U7738">
        <v>2</v>
      </c>
      <c r="V7738">
        <v>0</v>
      </c>
      <c r="W7738">
        <v>18</v>
      </c>
      <c r="X7738">
        <v>1</v>
      </c>
      <c r="Y7738">
        <v>1</v>
      </c>
      <c r="Z7738">
        <v>0</v>
      </c>
      <c r="AA7738">
        <v>0</v>
      </c>
      <c r="AB7738">
        <v>2</v>
      </c>
      <c r="AC7738">
        <v>0</v>
      </c>
      <c r="AD7738">
        <v>0</v>
      </c>
      <c r="AE7738">
        <v>1262</v>
      </c>
      <c r="AF7738">
        <v>10</v>
      </c>
      <c r="AG7738">
        <v>3000</v>
      </c>
      <c r="AH7738">
        <v>1180</v>
      </c>
      <c r="AI7738">
        <v>0</v>
      </c>
      <c r="AN7738">
        <v>24.83</v>
      </c>
      <c r="AP7738" t="s">
        <v>59</v>
      </c>
      <c r="AS7738">
        <v>16</v>
      </c>
      <c r="AU7738">
        <v>28995</v>
      </c>
      <c r="AV7738">
        <v>3759</v>
      </c>
      <c r="AW7738">
        <v>22</v>
      </c>
      <c r="AX7738">
        <v>19</v>
      </c>
      <c r="AZ7738">
        <v>0</v>
      </c>
      <c r="BA7738">
        <f t="shared" si="638"/>
        <v>6420</v>
      </c>
      <c r="BB7738">
        <f t="shared" si="639"/>
        <v>2559</v>
      </c>
      <c r="BD7738" t="e">
        <f t="shared" si="634"/>
        <v>#N/A</v>
      </c>
      <c r="BE7738">
        <f t="shared" si="635"/>
        <v>1</v>
      </c>
    </row>
    <row r="7739" spans="1:57" x14ac:dyDescent="0.25">
      <c r="A7739" t="s">
        <v>5739</v>
      </c>
      <c r="B7739" t="s">
        <v>5544</v>
      </c>
      <c r="C7739" t="s">
        <v>5545</v>
      </c>
      <c r="D7739" t="s">
        <v>57</v>
      </c>
      <c r="E7739" t="s">
        <v>58</v>
      </c>
      <c r="F7739" s="1">
        <v>41487</v>
      </c>
      <c r="G7739" s="1">
        <v>41484</v>
      </c>
      <c r="H7739" s="1">
        <v>41486</v>
      </c>
      <c r="I7739">
        <v>0</v>
      </c>
      <c r="J7739">
        <v>1355</v>
      </c>
      <c r="K7739">
        <v>1355</v>
      </c>
      <c r="L7739">
        <v>21392</v>
      </c>
      <c r="M7739" t="b">
        <v>0</v>
      </c>
      <c r="O7739" t="s">
        <v>190</v>
      </c>
      <c r="P7739" s="1">
        <v>41487</v>
      </c>
      <c r="Q7739" t="b">
        <v>1</v>
      </c>
      <c r="R7739" t="b">
        <v>0</v>
      </c>
      <c r="S7739" t="b">
        <v>1</v>
      </c>
      <c r="T7739">
        <v>4</v>
      </c>
      <c r="U7739">
        <v>1</v>
      </c>
      <c r="V7739">
        <v>0</v>
      </c>
      <c r="W7739">
        <v>103</v>
      </c>
      <c r="X7739">
        <v>0</v>
      </c>
      <c r="Y7739">
        <v>7</v>
      </c>
      <c r="Z7739">
        <v>0</v>
      </c>
      <c r="AA7739">
        <v>0</v>
      </c>
      <c r="AB7739">
        <v>1</v>
      </c>
      <c r="AC7739">
        <v>0</v>
      </c>
      <c r="AD7739">
        <v>0</v>
      </c>
      <c r="AE7739">
        <v>1033</v>
      </c>
      <c r="AF7739">
        <v>7</v>
      </c>
      <c r="AG7739">
        <v>2523</v>
      </c>
      <c r="AH7739">
        <v>865</v>
      </c>
      <c r="AI7739">
        <v>0</v>
      </c>
      <c r="AN7739">
        <v>24.51</v>
      </c>
      <c r="AP7739" t="s">
        <v>59</v>
      </c>
      <c r="AS7739">
        <v>323</v>
      </c>
      <c r="AU7739" t="s">
        <v>60</v>
      </c>
      <c r="AV7739" t="s">
        <v>60</v>
      </c>
      <c r="AW7739" t="s">
        <v>60</v>
      </c>
      <c r="AX7739" t="s">
        <v>60</v>
      </c>
      <c r="AZ7739">
        <v>0</v>
      </c>
      <c r="BA7739">
        <f t="shared" si="638"/>
        <v>6356</v>
      </c>
      <c r="BB7739">
        <f t="shared" si="639"/>
        <v>2825</v>
      </c>
      <c r="BD7739" t="e">
        <f t="shared" si="634"/>
        <v>#N/A</v>
      </c>
      <c r="BE7739">
        <f t="shared" si="635"/>
        <v>0</v>
      </c>
    </row>
    <row r="7740" spans="1:57" x14ac:dyDescent="0.25">
      <c r="A7740" t="s">
        <v>5741</v>
      </c>
      <c r="B7740" t="s">
        <v>5544</v>
      </c>
      <c r="C7740" t="s">
        <v>5545</v>
      </c>
      <c r="D7740" t="s">
        <v>57</v>
      </c>
      <c r="E7740" t="s">
        <v>58</v>
      </c>
      <c r="F7740" s="1">
        <v>41473</v>
      </c>
      <c r="G7740" s="1">
        <v>41470</v>
      </c>
      <c r="H7740" s="1">
        <v>41472</v>
      </c>
      <c r="I7740">
        <v>0</v>
      </c>
      <c r="J7740">
        <v>1130</v>
      </c>
      <c r="K7740">
        <v>1130</v>
      </c>
      <c r="L7740">
        <v>21167</v>
      </c>
      <c r="M7740" t="b">
        <v>0</v>
      </c>
      <c r="O7740" t="s">
        <v>34</v>
      </c>
      <c r="P7740" s="1">
        <v>41473</v>
      </c>
      <c r="Q7740" t="b">
        <v>0</v>
      </c>
      <c r="R7740" t="b">
        <v>0</v>
      </c>
      <c r="S7740" t="b">
        <v>0</v>
      </c>
      <c r="T7740">
        <v>4</v>
      </c>
      <c r="U7740">
        <v>0</v>
      </c>
      <c r="V7740">
        <v>0</v>
      </c>
      <c r="W7740">
        <v>37</v>
      </c>
      <c r="X7740">
        <v>0</v>
      </c>
      <c r="Y7740">
        <v>2</v>
      </c>
      <c r="Z7740">
        <v>0</v>
      </c>
      <c r="AA7740">
        <v>0</v>
      </c>
      <c r="AB7740">
        <v>2</v>
      </c>
      <c r="AC7740">
        <v>0</v>
      </c>
      <c r="AD7740">
        <v>0</v>
      </c>
      <c r="AE7740">
        <v>983</v>
      </c>
      <c r="AF7740">
        <v>6</v>
      </c>
      <c r="AG7740">
        <v>2417</v>
      </c>
      <c r="AH7740">
        <v>830</v>
      </c>
      <c r="AI7740">
        <v>0</v>
      </c>
      <c r="AN7740">
        <v>23.89</v>
      </c>
      <c r="AP7740" t="s">
        <v>59</v>
      </c>
      <c r="AS7740">
        <v>131</v>
      </c>
      <c r="AU7740">
        <v>34781</v>
      </c>
      <c r="AV7740">
        <v>9999</v>
      </c>
      <c r="AW7740">
        <v>22</v>
      </c>
      <c r="AX7740">
        <v>20</v>
      </c>
      <c r="AZ7740">
        <v>0</v>
      </c>
      <c r="BA7740">
        <f t="shared" si="638"/>
        <v>6131</v>
      </c>
      <c r="BB7740">
        <f t="shared" si="639"/>
        <v>3117</v>
      </c>
      <c r="BD7740" t="e">
        <f t="shared" si="634"/>
        <v>#N/A</v>
      </c>
      <c r="BE7740">
        <f t="shared" si="635"/>
        <v>0</v>
      </c>
    </row>
    <row r="7741" spans="1:57" x14ac:dyDescent="0.25">
      <c r="A7741" t="s">
        <v>5743</v>
      </c>
      <c r="B7741" t="s">
        <v>5544</v>
      </c>
      <c r="C7741" t="s">
        <v>5545</v>
      </c>
      <c r="D7741" t="s">
        <v>57</v>
      </c>
      <c r="E7741" t="s">
        <v>58</v>
      </c>
      <c r="F7741" s="1">
        <v>41451</v>
      </c>
      <c r="G7741" s="1">
        <v>41447</v>
      </c>
      <c r="H7741" s="1">
        <v>41450</v>
      </c>
      <c r="I7741">
        <v>0</v>
      </c>
      <c r="J7741">
        <v>804</v>
      </c>
      <c r="K7741">
        <v>804</v>
      </c>
      <c r="L7741">
        <v>20841</v>
      </c>
      <c r="M7741" t="b">
        <v>0</v>
      </c>
      <c r="O7741" t="s">
        <v>34</v>
      </c>
      <c r="P7741" s="1">
        <v>41451</v>
      </c>
      <c r="Q7741" t="b">
        <v>0</v>
      </c>
      <c r="R7741" t="b">
        <v>0</v>
      </c>
      <c r="S7741" t="b">
        <v>0</v>
      </c>
      <c r="T7741">
        <v>3</v>
      </c>
      <c r="U7741">
        <v>1</v>
      </c>
      <c r="V7741">
        <v>0</v>
      </c>
      <c r="W7741">
        <v>39</v>
      </c>
      <c r="X7741">
        <v>1</v>
      </c>
      <c r="Y7741">
        <v>2</v>
      </c>
      <c r="Z7741">
        <v>0</v>
      </c>
      <c r="AA7741">
        <v>0</v>
      </c>
      <c r="AB7741">
        <v>1</v>
      </c>
      <c r="AC7741">
        <v>1</v>
      </c>
      <c r="AD7741">
        <v>0</v>
      </c>
      <c r="AE7741">
        <v>984</v>
      </c>
      <c r="AF7741">
        <v>7</v>
      </c>
      <c r="AG7741">
        <v>2488</v>
      </c>
      <c r="AH7741">
        <v>907</v>
      </c>
      <c r="AI7741">
        <v>0</v>
      </c>
      <c r="AN7741">
        <v>23.77</v>
      </c>
      <c r="AP7741" t="s">
        <v>59</v>
      </c>
      <c r="AS7741">
        <v>139</v>
      </c>
      <c r="AU7741">
        <v>42785</v>
      </c>
      <c r="AV7741">
        <v>20750</v>
      </c>
      <c r="AW7741">
        <v>23</v>
      </c>
      <c r="AX7741">
        <v>22</v>
      </c>
      <c r="AZ7741">
        <v>0</v>
      </c>
      <c r="BA7741">
        <f t="shared" si="638"/>
        <v>5805</v>
      </c>
      <c r="BB7741">
        <f t="shared" si="639"/>
        <v>3450</v>
      </c>
      <c r="BD7741" t="e">
        <f t="shared" si="634"/>
        <v>#N/A</v>
      </c>
      <c r="BE7741">
        <f t="shared" si="635"/>
        <v>0</v>
      </c>
    </row>
    <row r="7742" spans="1:57" x14ac:dyDescent="0.25">
      <c r="A7742" t="s">
        <v>5745</v>
      </c>
      <c r="B7742" t="s">
        <v>5544</v>
      </c>
      <c r="C7742" t="s">
        <v>5545</v>
      </c>
      <c r="D7742" t="s">
        <v>57</v>
      </c>
      <c r="E7742" t="s">
        <v>58</v>
      </c>
      <c r="F7742" s="1">
        <v>41418</v>
      </c>
      <c r="G7742" s="1">
        <v>41415</v>
      </c>
      <c r="H7742" s="1">
        <v>41417</v>
      </c>
      <c r="I7742">
        <v>0</v>
      </c>
      <c r="J7742">
        <v>329</v>
      </c>
      <c r="K7742">
        <v>329</v>
      </c>
      <c r="L7742">
        <v>20366</v>
      </c>
      <c r="M7742" t="b">
        <v>0</v>
      </c>
      <c r="O7742" t="s">
        <v>34</v>
      </c>
      <c r="P7742" s="1">
        <v>41419</v>
      </c>
      <c r="Q7742" t="b">
        <v>0</v>
      </c>
      <c r="R7742" t="b">
        <v>0</v>
      </c>
      <c r="S7742" t="b">
        <v>0</v>
      </c>
      <c r="T7742">
        <v>3</v>
      </c>
      <c r="U7742">
        <v>1</v>
      </c>
      <c r="V7742">
        <v>0</v>
      </c>
      <c r="W7742">
        <v>15</v>
      </c>
      <c r="X7742">
        <v>1</v>
      </c>
      <c r="Y7742">
        <v>1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1001</v>
      </c>
      <c r="AF7742">
        <v>7</v>
      </c>
      <c r="AG7742">
        <v>2464</v>
      </c>
      <c r="AH7742">
        <v>932</v>
      </c>
      <c r="AI7742">
        <v>0</v>
      </c>
      <c r="AN7742">
        <v>23.98</v>
      </c>
      <c r="AP7742" t="s">
        <v>59</v>
      </c>
      <c r="AS7742">
        <v>64</v>
      </c>
      <c r="AU7742">
        <v>25906</v>
      </c>
      <c r="AV7742">
        <v>5918</v>
      </c>
      <c r="AW7742">
        <v>22</v>
      </c>
      <c r="AX7742">
        <v>20</v>
      </c>
      <c r="AZ7742">
        <v>0</v>
      </c>
      <c r="BA7742">
        <f t="shared" si="638"/>
        <v>5330</v>
      </c>
      <c r="BB7742">
        <f t="shared" si="639"/>
        <v>3766</v>
      </c>
      <c r="BD7742" t="e">
        <f t="shared" si="634"/>
        <v>#N/A</v>
      </c>
      <c r="BE7742">
        <f t="shared" si="635"/>
        <v>0</v>
      </c>
    </row>
    <row r="7743" spans="1:57" x14ac:dyDescent="0.25">
      <c r="A7743" t="s">
        <v>5747</v>
      </c>
      <c r="B7743" t="s">
        <v>5544</v>
      </c>
      <c r="C7743" t="s">
        <v>5545</v>
      </c>
      <c r="D7743" t="s">
        <v>57</v>
      </c>
      <c r="E7743" t="s">
        <v>58</v>
      </c>
      <c r="F7743" s="1">
        <v>41396</v>
      </c>
      <c r="G7743" s="1">
        <v>41392</v>
      </c>
      <c r="H7743" s="1">
        <v>41395</v>
      </c>
      <c r="I7743">
        <v>0</v>
      </c>
      <c r="J7743">
        <v>1295</v>
      </c>
      <c r="K7743">
        <v>1172</v>
      </c>
      <c r="L7743">
        <v>20037</v>
      </c>
      <c r="M7743" t="b">
        <v>1</v>
      </c>
      <c r="O7743" t="s">
        <v>34</v>
      </c>
      <c r="P7743" s="1">
        <v>41396</v>
      </c>
      <c r="Q7743" t="b">
        <v>0</v>
      </c>
      <c r="R7743" t="b">
        <v>0</v>
      </c>
      <c r="S7743" t="b">
        <v>0</v>
      </c>
      <c r="T7743">
        <v>5</v>
      </c>
      <c r="U7743">
        <v>1</v>
      </c>
      <c r="V7743">
        <v>0</v>
      </c>
      <c r="W7743">
        <v>65</v>
      </c>
      <c r="X7743">
        <v>1</v>
      </c>
      <c r="Y7743">
        <v>5</v>
      </c>
      <c r="Z7743">
        <v>0</v>
      </c>
      <c r="AA7743">
        <v>0</v>
      </c>
      <c r="AB7743">
        <v>2</v>
      </c>
      <c r="AC7743">
        <v>1</v>
      </c>
      <c r="AD7743">
        <v>0</v>
      </c>
      <c r="AE7743">
        <v>1049</v>
      </c>
      <c r="AF7743">
        <v>8</v>
      </c>
      <c r="AG7743">
        <v>2641</v>
      </c>
      <c r="AH7743">
        <v>920</v>
      </c>
      <c r="AI7743">
        <v>2</v>
      </c>
      <c r="AN7743">
        <v>24.25</v>
      </c>
      <c r="AP7743" t="s">
        <v>59</v>
      </c>
      <c r="AS7743">
        <v>102</v>
      </c>
      <c r="AU7743">
        <v>42302</v>
      </c>
      <c r="AV7743">
        <v>20323</v>
      </c>
      <c r="AW7743">
        <v>23</v>
      </c>
      <c r="AX7743">
        <v>22</v>
      </c>
      <c r="AZ7743">
        <v>0</v>
      </c>
      <c r="BA7743">
        <f t="shared" si="638"/>
        <v>5001</v>
      </c>
      <c r="BB7743">
        <f t="shared" si="639"/>
        <v>4142</v>
      </c>
      <c r="BD7743" t="e">
        <f t="shared" si="634"/>
        <v>#N/A</v>
      </c>
      <c r="BE7743">
        <f t="shared" si="635"/>
        <v>1</v>
      </c>
    </row>
    <row r="7744" spans="1:57" x14ac:dyDescent="0.25">
      <c r="A7744" t="s">
        <v>5749</v>
      </c>
      <c r="B7744" t="s">
        <v>5544</v>
      </c>
      <c r="C7744" t="s">
        <v>5545</v>
      </c>
      <c r="D7744" t="s">
        <v>57</v>
      </c>
      <c r="E7744" t="s">
        <v>58</v>
      </c>
      <c r="F7744" s="1">
        <v>41369</v>
      </c>
      <c r="G7744" s="1">
        <v>41365</v>
      </c>
      <c r="H7744" s="1">
        <v>41369</v>
      </c>
      <c r="I7744">
        <v>0</v>
      </c>
      <c r="J7744">
        <v>898</v>
      </c>
      <c r="K7744">
        <v>775</v>
      </c>
      <c r="L7744">
        <v>19640</v>
      </c>
      <c r="M7744" t="b">
        <v>0</v>
      </c>
      <c r="O7744" t="s">
        <v>34</v>
      </c>
      <c r="P7744" s="1">
        <v>41369</v>
      </c>
      <c r="Q7744" t="b">
        <v>0</v>
      </c>
      <c r="R7744" t="b">
        <v>0</v>
      </c>
      <c r="S7744" t="b">
        <v>0</v>
      </c>
      <c r="T7744">
        <v>6</v>
      </c>
      <c r="U7744">
        <v>1</v>
      </c>
      <c r="V7744">
        <v>0</v>
      </c>
      <c r="W7744">
        <v>53</v>
      </c>
      <c r="X7744">
        <v>1</v>
      </c>
      <c r="Y7744">
        <v>4</v>
      </c>
      <c r="Z7744">
        <v>0</v>
      </c>
      <c r="AA7744">
        <v>0</v>
      </c>
      <c r="AB7744">
        <v>3</v>
      </c>
      <c r="AC7744">
        <v>1</v>
      </c>
      <c r="AD7744">
        <v>0</v>
      </c>
      <c r="AE7744">
        <v>987</v>
      </c>
      <c r="AF7744">
        <v>9</v>
      </c>
      <c r="AG7744">
        <v>2641</v>
      </c>
      <c r="AH7744">
        <v>843</v>
      </c>
      <c r="AI7744">
        <v>2</v>
      </c>
      <c r="AN7744">
        <v>23.64</v>
      </c>
      <c r="AP7744" t="s">
        <v>59</v>
      </c>
      <c r="AS7744">
        <v>123</v>
      </c>
      <c r="AU7744">
        <v>23928</v>
      </c>
      <c r="AV7744">
        <v>11882</v>
      </c>
      <c r="AW7744">
        <v>22</v>
      </c>
      <c r="AX7744">
        <v>21</v>
      </c>
      <c r="AZ7744">
        <v>0</v>
      </c>
      <c r="BA7744">
        <f t="shared" si="638"/>
        <v>4604</v>
      </c>
      <c r="BB7744">
        <f t="shared" si="639"/>
        <v>4775</v>
      </c>
      <c r="BD7744" t="e">
        <f t="shared" si="634"/>
        <v>#N/A</v>
      </c>
      <c r="BE7744">
        <f t="shared" si="635"/>
        <v>0</v>
      </c>
    </row>
    <row r="7745" spans="1:57" x14ac:dyDescent="0.25">
      <c r="A7745" t="s">
        <v>5751</v>
      </c>
      <c r="B7745" t="s">
        <v>5544</v>
      </c>
      <c r="C7745" t="s">
        <v>5545</v>
      </c>
      <c r="D7745" t="s">
        <v>57</v>
      </c>
      <c r="E7745" t="s">
        <v>58</v>
      </c>
      <c r="F7745" s="1">
        <v>41354</v>
      </c>
      <c r="G7745" s="1">
        <v>41350</v>
      </c>
      <c r="H7745" s="1">
        <v>41353</v>
      </c>
      <c r="I7745">
        <v>0</v>
      </c>
      <c r="J7745">
        <v>671</v>
      </c>
      <c r="K7745">
        <v>548</v>
      </c>
      <c r="L7745">
        <v>19413</v>
      </c>
      <c r="M7745" t="b">
        <v>0</v>
      </c>
      <c r="O7745" t="s">
        <v>190</v>
      </c>
      <c r="P7745" s="1">
        <v>41354</v>
      </c>
      <c r="Q7745" t="b">
        <v>1</v>
      </c>
      <c r="R7745" t="b">
        <v>0</v>
      </c>
      <c r="S7745" t="b">
        <v>1</v>
      </c>
      <c r="T7745">
        <v>5</v>
      </c>
      <c r="U7745">
        <v>0</v>
      </c>
      <c r="V7745">
        <v>0</v>
      </c>
      <c r="W7745">
        <v>41</v>
      </c>
      <c r="X7745">
        <v>0</v>
      </c>
      <c r="Y7745">
        <v>3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1110</v>
      </c>
      <c r="AF7745">
        <v>8</v>
      </c>
      <c r="AG7745">
        <v>2833</v>
      </c>
      <c r="AH7745">
        <v>1009</v>
      </c>
      <c r="AI7745">
        <v>0</v>
      </c>
      <c r="AN7745">
        <v>23.58</v>
      </c>
      <c r="AP7745" t="s">
        <v>59</v>
      </c>
      <c r="AS7745">
        <v>429</v>
      </c>
      <c r="AU7745" t="s">
        <v>60</v>
      </c>
      <c r="AV7745" t="s">
        <v>60</v>
      </c>
      <c r="AW7745" t="s">
        <v>60</v>
      </c>
      <c r="AX7745" t="s">
        <v>60</v>
      </c>
      <c r="AZ7745">
        <v>0</v>
      </c>
      <c r="BA7745">
        <f t="shared" si="638"/>
        <v>4377</v>
      </c>
      <c r="BB7745">
        <f t="shared" si="639"/>
        <v>4706</v>
      </c>
      <c r="BD7745" t="e">
        <f t="shared" si="634"/>
        <v>#N/A</v>
      </c>
      <c r="BE7745">
        <f t="shared" si="635"/>
        <v>0</v>
      </c>
    </row>
    <row r="7746" spans="1:57" x14ac:dyDescent="0.25">
      <c r="A7746" t="s">
        <v>5753</v>
      </c>
      <c r="B7746" t="s">
        <v>5544</v>
      </c>
      <c r="C7746" t="s">
        <v>5545</v>
      </c>
      <c r="D7746" t="s">
        <v>57</v>
      </c>
      <c r="E7746" t="s">
        <v>58</v>
      </c>
      <c r="F7746" s="1">
        <v>41324</v>
      </c>
      <c r="G7746" s="1">
        <v>41319</v>
      </c>
      <c r="H7746" s="1">
        <v>41323</v>
      </c>
      <c r="I7746">
        <v>0</v>
      </c>
      <c r="J7746">
        <v>255</v>
      </c>
      <c r="K7746">
        <v>255</v>
      </c>
      <c r="L7746">
        <v>19120</v>
      </c>
      <c r="M7746" t="b">
        <v>0</v>
      </c>
      <c r="O7746" t="s">
        <v>34</v>
      </c>
      <c r="P7746" s="1">
        <v>41324</v>
      </c>
      <c r="Q7746" t="b">
        <v>0</v>
      </c>
      <c r="R7746" t="b">
        <v>0</v>
      </c>
      <c r="S7746" t="b">
        <v>0</v>
      </c>
      <c r="T7746">
        <v>6</v>
      </c>
      <c r="U7746">
        <v>2</v>
      </c>
      <c r="V7746">
        <v>0</v>
      </c>
      <c r="W7746">
        <v>45</v>
      </c>
      <c r="X7746">
        <v>1</v>
      </c>
      <c r="Y7746">
        <v>4</v>
      </c>
      <c r="Z7746">
        <v>0</v>
      </c>
      <c r="AA7746">
        <v>0</v>
      </c>
      <c r="AB7746">
        <v>2</v>
      </c>
      <c r="AC7746">
        <v>1</v>
      </c>
      <c r="AD7746">
        <v>0</v>
      </c>
      <c r="AE7746">
        <v>1387</v>
      </c>
      <c r="AF7746">
        <v>11</v>
      </c>
      <c r="AG7746">
        <v>3640</v>
      </c>
      <c r="AH7746">
        <v>1302</v>
      </c>
      <c r="AI7746">
        <v>0</v>
      </c>
      <c r="AN7746">
        <v>23.78</v>
      </c>
      <c r="AP7746" t="s">
        <v>59</v>
      </c>
      <c r="AS7746">
        <v>215</v>
      </c>
      <c r="AU7746" t="s">
        <v>60</v>
      </c>
      <c r="AV7746" t="s">
        <v>60</v>
      </c>
      <c r="AW7746" t="s">
        <v>60</v>
      </c>
      <c r="AX7746" t="s">
        <v>60</v>
      </c>
      <c r="AZ7746">
        <v>0</v>
      </c>
      <c r="BA7746">
        <f t="shared" si="638"/>
        <v>4084</v>
      </c>
      <c r="BB7746">
        <f t="shared" si="639"/>
        <v>5074</v>
      </c>
      <c r="BD7746" t="e">
        <f t="shared" si="634"/>
        <v>#N/A</v>
      </c>
      <c r="BE7746">
        <f t="shared" si="635"/>
        <v>0</v>
      </c>
    </row>
    <row r="7747" spans="1:57" x14ac:dyDescent="0.25">
      <c r="A7747" t="s">
        <v>5755</v>
      </c>
      <c r="B7747" t="s">
        <v>5544</v>
      </c>
      <c r="C7747" t="s">
        <v>5545</v>
      </c>
      <c r="D7747" t="s">
        <v>57</v>
      </c>
      <c r="E7747" t="s">
        <v>58</v>
      </c>
      <c r="F7747" s="1">
        <v>41296</v>
      </c>
      <c r="G7747" s="1">
        <v>41291</v>
      </c>
      <c r="H7747" s="1">
        <v>41295</v>
      </c>
      <c r="I7747">
        <v>0</v>
      </c>
      <c r="J7747">
        <v>1408</v>
      </c>
      <c r="K7747">
        <v>1408</v>
      </c>
      <c r="L7747">
        <v>18865</v>
      </c>
      <c r="M7747" t="b">
        <v>1</v>
      </c>
      <c r="O7747" t="s">
        <v>190</v>
      </c>
      <c r="P7747" s="1">
        <v>41296</v>
      </c>
      <c r="Q7747" t="b">
        <v>1</v>
      </c>
      <c r="R7747" t="b">
        <v>0</v>
      </c>
      <c r="S7747" t="b">
        <v>1</v>
      </c>
      <c r="T7747">
        <v>13</v>
      </c>
      <c r="U7747">
        <v>2</v>
      </c>
      <c r="V7747">
        <v>1</v>
      </c>
      <c r="W7747">
        <v>115</v>
      </c>
      <c r="X7747">
        <v>4</v>
      </c>
      <c r="Y7747">
        <v>24</v>
      </c>
      <c r="Z7747">
        <v>1</v>
      </c>
      <c r="AA7747">
        <v>1</v>
      </c>
      <c r="AB7747">
        <v>4</v>
      </c>
      <c r="AC7747">
        <v>2</v>
      </c>
      <c r="AD7747">
        <v>1</v>
      </c>
      <c r="AE7747">
        <v>1136</v>
      </c>
      <c r="AF7747">
        <v>9</v>
      </c>
      <c r="AG7747">
        <v>2970</v>
      </c>
      <c r="AH7747">
        <v>1127</v>
      </c>
      <c r="AI7747">
        <v>0</v>
      </c>
      <c r="AN7747">
        <v>24.89</v>
      </c>
      <c r="AP7747" t="s">
        <v>59</v>
      </c>
      <c r="AS7747">
        <v>1256</v>
      </c>
      <c r="AU7747" t="s">
        <v>60</v>
      </c>
      <c r="AV7747" t="s">
        <v>60</v>
      </c>
      <c r="AW7747" t="s">
        <v>60</v>
      </c>
      <c r="AX7747" t="s">
        <v>60</v>
      </c>
      <c r="AZ7747">
        <v>0</v>
      </c>
      <c r="BA7747">
        <f t="shared" si="638"/>
        <v>3829</v>
      </c>
      <c r="BB7747">
        <f t="shared" si="639"/>
        <v>5348</v>
      </c>
      <c r="BD7747" t="e">
        <f t="shared" ref="BD7747:BD7810" si="640">_xlfn.IFS(BC7747="A",1,BC7747="B",2,BC7747="C",3,BC7747="X",4)</f>
        <v>#N/A</v>
      </c>
      <c r="BE7747">
        <f t="shared" ref="BE7747:BE7810" si="641">IF(M7747=TRUE,1,0)</f>
        <v>1</v>
      </c>
    </row>
    <row r="7748" spans="1:57" x14ac:dyDescent="0.25">
      <c r="A7748" t="s">
        <v>5757</v>
      </c>
      <c r="B7748" t="s">
        <v>5544</v>
      </c>
      <c r="C7748" t="s">
        <v>5545</v>
      </c>
      <c r="D7748" t="s">
        <v>57</v>
      </c>
      <c r="E7748" t="s">
        <v>58</v>
      </c>
      <c r="F7748" s="1">
        <v>41262</v>
      </c>
      <c r="G7748" s="1">
        <v>41258</v>
      </c>
      <c r="H7748" s="1">
        <v>41261</v>
      </c>
      <c r="I7748">
        <v>0</v>
      </c>
      <c r="J7748">
        <v>928</v>
      </c>
      <c r="K7748">
        <v>928</v>
      </c>
      <c r="L7748">
        <v>18385</v>
      </c>
      <c r="M7748" t="b">
        <v>0</v>
      </c>
      <c r="O7748" t="s">
        <v>34</v>
      </c>
      <c r="P7748" s="1">
        <v>41262</v>
      </c>
      <c r="Q7748" t="b">
        <v>0</v>
      </c>
      <c r="R7748" t="b">
        <v>0</v>
      </c>
      <c r="S7748" t="b">
        <v>0</v>
      </c>
      <c r="T7748">
        <v>11</v>
      </c>
      <c r="U7748">
        <v>2</v>
      </c>
      <c r="V7748">
        <v>0</v>
      </c>
      <c r="W7748">
        <v>52</v>
      </c>
      <c r="X7748">
        <v>2</v>
      </c>
      <c r="Y7748">
        <v>17</v>
      </c>
      <c r="Z7748">
        <v>1</v>
      </c>
      <c r="AA7748">
        <v>0</v>
      </c>
      <c r="AB7748">
        <v>4</v>
      </c>
      <c r="AC7748">
        <v>1</v>
      </c>
      <c r="AD7748">
        <v>0</v>
      </c>
      <c r="AE7748">
        <v>952</v>
      </c>
      <c r="AF7748">
        <v>7</v>
      </c>
      <c r="AG7748">
        <v>2342</v>
      </c>
      <c r="AH7748">
        <v>744</v>
      </c>
      <c r="AI7748">
        <v>0</v>
      </c>
      <c r="AN7748">
        <v>23.89</v>
      </c>
      <c r="AP7748" t="s">
        <v>59</v>
      </c>
      <c r="AS7748">
        <v>101</v>
      </c>
      <c r="AU7748">
        <v>40925</v>
      </c>
      <c r="AV7748">
        <v>15218</v>
      </c>
      <c r="AW7748">
        <v>23</v>
      </c>
      <c r="AX7748">
        <v>21</v>
      </c>
      <c r="AZ7748">
        <v>0</v>
      </c>
      <c r="BA7748">
        <f t="shared" si="638"/>
        <v>3349</v>
      </c>
      <c r="BB7748">
        <f t="shared" si="639"/>
        <v>5604</v>
      </c>
      <c r="BD7748" t="e">
        <f t="shared" si="640"/>
        <v>#N/A</v>
      </c>
      <c r="BE7748">
        <f t="shared" si="641"/>
        <v>0</v>
      </c>
    </row>
    <row r="7749" spans="1:57" x14ac:dyDescent="0.25">
      <c r="A7749" t="s">
        <v>5759</v>
      </c>
      <c r="B7749" t="s">
        <v>5544</v>
      </c>
      <c r="C7749" t="s">
        <v>5545</v>
      </c>
      <c r="D7749" t="s">
        <v>57</v>
      </c>
      <c r="E7749" t="s">
        <v>58</v>
      </c>
      <c r="F7749" s="1">
        <v>41241</v>
      </c>
      <c r="G7749" s="1">
        <v>41237</v>
      </c>
      <c r="H7749" s="1">
        <v>41240</v>
      </c>
      <c r="I7749">
        <v>0</v>
      </c>
      <c r="J7749">
        <v>653</v>
      </c>
      <c r="K7749">
        <v>653</v>
      </c>
      <c r="L7749">
        <v>18110</v>
      </c>
      <c r="M7749" t="b">
        <v>0</v>
      </c>
      <c r="O7749" t="s">
        <v>34</v>
      </c>
      <c r="P7749" s="1">
        <v>41241</v>
      </c>
      <c r="Q7749" t="b">
        <v>0</v>
      </c>
      <c r="R7749" t="b">
        <v>0</v>
      </c>
      <c r="S7749" t="b">
        <v>0</v>
      </c>
      <c r="T7749">
        <v>17</v>
      </c>
      <c r="U7749">
        <v>3</v>
      </c>
      <c r="V7749">
        <v>0</v>
      </c>
      <c r="W7749">
        <v>66</v>
      </c>
      <c r="X7749">
        <v>2</v>
      </c>
      <c r="Y7749">
        <v>32</v>
      </c>
      <c r="Z7749">
        <v>1</v>
      </c>
      <c r="AA7749">
        <v>0</v>
      </c>
      <c r="AB7749">
        <v>4</v>
      </c>
      <c r="AC7749">
        <v>1</v>
      </c>
      <c r="AD7749">
        <v>0</v>
      </c>
      <c r="AE7749">
        <v>1303</v>
      </c>
      <c r="AF7749">
        <v>10</v>
      </c>
      <c r="AG7749">
        <v>3259</v>
      </c>
      <c r="AH7749">
        <v>1042</v>
      </c>
      <c r="AI7749">
        <v>0</v>
      </c>
      <c r="AN7749">
        <v>23.79</v>
      </c>
      <c r="AP7749" t="s">
        <v>59</v>
      </c>
      <c r="AS7749">
        <v>71</v>
      </c>
      <c r="AU7749">
        <v>26558</v>
      </c>
      <c r="AV7749">
        <v>14360</v>
      </c>
      <c r="AW7749">
        <v>22</v>
      </c>
      <c r="AX7749">
        <v>21</v>
      </c>
      <c r="AZ7749">
        <v>0</v>
      </c>
      <c r="BA7749">
        <f t="shared" si="638"/>
        <v>3074</v>
      </c>
      <c r="BB7749">
        <f t="shared" si="639"/>
        <v>5877</v>
      </c>
      <c r="BD7749" t="e">
        <f t="shared" si="640"/>
        <v>#N/A</v>
      </c>
      <c r="BE7749">
        <f t="shared" si="641"/>
        <v>0</v>
      </c>
    </row>
    <row r="7750" spans="1:57" x14ac:dyDescent="0.25">
      <c r="A7750" t="s">
        <v>5761</v>
      </c>
      <c r="B7750" t="s">
        <v>5544</v>
      </c>
      <c r="C7750" t="s">
        <v>5545</v>
      </c>
      <c r="D7750" t="s">
        <v>57</v>
      </c>
      <c r="E7750" t="s">
        <v>58</v>
      </c>
      <c r="F7750" s="1">
        <v>41216</v>
      </c>
      <c r="G7750" s="1">
        <v>41213</v>
      </c>
      <c r="H7750" s="1">
        <v>41216</v>
      </c>
      <c r="I7750">
        <v>0</v>
      </c>
      <c r="J7750">
        <v>269</v>
      </c>
      <c r="K7750">
        <v>269</v>
      </c>
      <c r="L7750">
        <v>17726</v>
      </c>
      <c r="M7750" t="b">
        <v>0</v>
      </c>
      <c r="O7750" t="s">
        <v>34</v>
      </c>
      <c r="P7750" s="1">
        <v>41216</v>
      </c>
      <c r="Q7750" t="b">
        <v>0</v>
      </c>
      <c r="R7750" t="b">
        <v>0</v>
      </c>
      <c r="S7750" t="b">
        <v>0</v>
      </c>
      <c r="T7750">
        <v>12</v>
      </c>
      <c r="U7750">
        <v>2</v>
      </c>
      <c r="V7750">
        <v>0</v>
      </c>
      <c r="W7750">
        <v>35</v>
      </c>
      <c r="X7750">
        <v>2</v>
      </c>
      <c r="Y7750">
        <v>23</v>
      </c>
      <c r="Z7750">
        <v>1</v>
      </c>
      <c r="AA7750">
        <v>0</v>
      </c>
      <c r="AB7750">
        <v>8</v>
      </c>
      <c r="AC7750">
        <v>0</v>
      </c>
      <c r="AD7750">
        <v>0</v>
      </c>
      <c r="AE7750">
        <v>976</v>
      </c>
      <c r="AF7750">
        <v>8</v>
      </c>
      <c r="AG7750">
        <v>2579</v>
      </c>
      <c r="AH7750">
        <v>885</v>
      </c>
      <c r="AI7750">
        <v>0</v>
      </c>
      <c r="AN7750">
        <v>23.62</v>
      </c>
      <c r="AP7750" t="s">
        <v>59</v>
      </c>
      <c r="AS7750">
        <v>36</v>
      </c>
      <c r="AU7750">
        <v>40403</v>
      </c>
      <c r="AV7750">
        <v>15494</v>
      </c>
      <c r="AW7750">
        <v>23</v>
      </c>
      <c r="AX7750">
        <v>21</v>
      </c>
      <c r="AZ7750">
        <v>0</v>
      </c>
      <c r="BA7750">
        <f t="shared" si="638"/>
        <v>2690</v>
      </c>
      <c r="BB7750">
        <f t="shared" si="639"/>
        <v>6177</v>
      </c>
      <c r="BD7750" t="e">
        <f t="shared" si="640"/>
        <v>#N/A</v>
      </c>
      <c r="BE7750">
        <f t="shared" si="641"/>
        <v>0</v>
      </c>
    </row>
    <row r="7751" spans="1:57" x14ac:dyDescent="0.25">
      <c r="A7751" t="s">
        <v>5763</v>
      </c>
      <c r="B7751" t="s">
        <v>5544</v>
      </c>
      <c r="C7751" t="s">
        <v>5545</v>
      </c>
      <c r="D7751" t="s">
        <v>57</v>
      </c>
      <c r="E7751" t="s">
        <v>58</v>
      </c>
      <c r="F7751" s="1">
        <v>41197</v>
      </c>
      <c r="G7751" s="1">
        <v>41193</v>
      </c>
      <c r="H7751" s="1">
        <v>41195</v>
      </c>
      <c r="I7751">
        <v>0</v>
      </c>
      <c r="J7751">
        <v>1285</v>
      </c>
      <c r="K7751">
        <v>1285</v>
      </c>
      <c r="L7751">
        <v>17457</v>
      </c>
      <c r="M7751" t="b">
        <v>1</v>
      </c>
      <c r="O7751" t="s">
        <v>34</v>
      </c>
      <c r="P7751" s="1">
        <v>41197</v>
      </c>
      <c r="Q7751" t="b">
        <v>0</v>
      </c>
      <c r="R7751" t="b">
        <v>0</v>
      </c>
      <c r="S7751" t="b">
        <v>0</v>
      </c>
      <c r="T7751">
        <v>11</v>
      </c>
      <c r="U7751">
        <v>2</v>
      </c>
      <c r="V7751">
        <v>0</v>
      </c>
      <c r="W7751">
        <v>47</v>
      </c>
      <c r="X7751">
        <v>1</v>
      </c>
      <c r="Y7751">
        <v>1</v>
      </c>
      <c r="Z7751">
        <v>0</v>
      </c>
      <c r="AA7751">
        <v>0</v>
      </c>
      <c r="AB7751">
        <v>9</v>
      </c>
      <c r="AC7751">
        <v>3</v>
      </c>
      <c r="AD7751">
        <v>0</v>
      </c>
      <c r="AE7751">
        <v>1623</v>
      </c>
      <c r="AF7751">
        <v>12</v>
      </c>
      <c r="AG7751">
        <v>4083</v>
      </c>
      <c r="AH7751">
        <v>1387</v>
      </c>
      <c r="AI7751">
        <v>0</v>
      </c>
      <c r="AN7751">
        <v>24.11</v>
      </c>
      <c r="AP7751" t="s">
        <v>59</v>
      </c>
      <c r="AS7751">
        <v>17</v>
      </c>
      <c r="AU7751">
        <v>7936</v>
      </c>
      <c r="AV7751">
        <v>591</v>
      </c>
      <c r="AW7751">
        <v>20</v>
      </c>
      <c r="AX7751">
        <v>16</v>
      </c>
      <c r="AZ7751">
        <v>0</v>
      </c>
      <c r="BA7751">
        <f t="shared" si="638"/>
        <v>2421</v>
      </c>
      <c r="BB7751">
        <f t="shared" si="639"/>
        <v>6503</v>
      </c>
      <c r="BD7751" t="e">
        <f t="shared" si="640"/>
        <v>#N/A</v>
      </c>
      <c r="BE7751">
        <f t="shared" si="641"/>
        <v>1</v>
      </c>
    </row>
    <row r="7752" spans="1:57" x14ac:dyDescent="0.25">
      <c r="A7752" t="s">
        <v>5765</v>
      </c>
      <c r="B7752" t="s">
        <v>5544</v>
      </c>
      <c r="C7752" t="s">
        <v>5545</v>
      </c>
      <c r="D7752" t="s">
        <v>57</v>
      </c>
      <c r="E7752" t="s">
        <v>58</v>
      </c>
      <c r="F7752" s="1">
        <v>41162</v>
      </c>
      <c r="G7752" s="1">
        <v>41158</v>
      </c>
      <c r="H7752" s="1">
        <v>41160</v>
      </c>
      <c r="I7752">
        <v>0</v>
      </c>
      <c r="J7752">
        <v>910</v>
      </c>
      <c r="K7752">
        <v>910</v>
      </c>
      <c r="L7752">
        <v>17082</v>
      </c>
      <c r="M7752" t="b">
        <v>0</v>
      </c>
      <c r="O7752" t="s">
        <v>34</v>
      </c>
      <c r="P7752" s="1">
        <v>41162</v>
      </c>
      <c r="Q7752" t="b">
        <v>0</v>
      </c>
      <c r="R7752" t="b">
        <v>0</v>
      </c>
      <c r="S7752" t="b">
        <v>0</v>
      </c>
      <c r="T7752">
        <v>7</v>
      </c>
      <c r="U7752">
        <v>1</v>
      </c>
      <c r="V7752">
        <v>0</v>
      </c>
      <c r="W7752">
        <v>23</v>
      </c>
      <c r="X7752">
        <v>0</v>
      </c>
      <c r="Y7752">
        <v>0</v>
      </c>
      <c r="Z7752">
        <v>0</v>
      </c>
      <c r="AA7752">
        <v>0</v>
      </c>
      <c r="AB7752">
        <v>2</v>
      </c>
      <c r="AC7752">
        <v>1</v>
      </c>
      <c r="AD7752">
        <v>1</v>
      </c>
      <c r="AE7752">
        <v>1053</v>
      </c>
      <c r="AF7752">
        <v>18</v>
      </c>
      <c r="AG7752">
        <v>2574</v>
      </c>
      <c r="AH7752">
        <v>817</v>
      </c>
      <c r="AI7752">
        <v>0</v>
      </c>
      <c r="AN7752">
        <v>23.14</v>
      </c>
      <c r="AP7752" t="s">
        <v>59</v>
      </c>
      <c r="AS7752">
        <v>21</v>
      </c>
      <c r="AU7752">
        <v>13588</v>
      </c>
      <c r="AV7752">
        <v>380</v>
      </c>
      <c r="AW7752">
        <v>21</v>
      </c>
      <c r="AX7752">
        <v>16</v>
      </c>
      <c r="AZ7752">
        <v>0</v>
      </c>
      <c r="BA7752">
        <f t="shared" si="638"/>
        <v>2046</v>
      </c>
      <c r="BB7752">
        <f t="shared" si="639"/>
        <v>6770</v>
      </c>
      <c r="BD7752" t="e">
        <f t="shared" si="640"/>
        <v>#N/A</v>
      </c>
      <c r="BE7752">
        <f t="shared" si="641"/>
        <v>0</v>
      </c>
    </row>
    <row r="7753" spans="1:57" x14ac:dyDescent="0.25">
      <c r="A7753" t="s">
        <v>5766</v>
      </c>
      <c r="B7753" t="s">
        <v>5544</v>
      </c>
      <c r="C7753" t="s">
        <v>5545</v>
      </c>
      <c r="D7753" t="s">
        <v>57</v>
      </c>
      <c r="E7753" t="s">
        <v>58</v>
      </c>
      <c r="F7753" s="1">
        <v>41146</v>
      </c>
      <c r="G7753" s="1">
        <v>41141</v>
      </c>
      <c r="H7753" s="1">
        <v>41145</v>
      </c>
      <c r="I7753">
        <v>0</v>
      </c>
      <c r="J7753">
        <v>666</v>
      </c>
      <c r="K7753">
        <v>666</v>
      </c>
      <c r="L7753">
        <v>16838</v>
      </c>
      <c r="M7753" t="b">
        <v>0</v>
      </c>
      <c r="O7753" t="s">
        <v>289</v>
      </c>
      <c r="P7753" s="1">
        <v>41146</v>
      </c>
      <c r="Q7753" t="b">
        <v>0</v>
      </c>
      <c r="R7753" t="b">
        <v>0</v>
      </c>
      <c r="S7753" t="b">
        <v>0</v>
      </c>
      <c r="T7753">
        <v>7</v>
      </c>
      <c r="U7753">
        <v>3</v>
      </c>
      <c r="V7753">
        <v>0</v>
      </c>
      <c r="W7753">
        <v>10</v>
      </c>
      <c r="X7753">
        <v>0</v>
      </c>
      <c r="Y7753">
        <v>0</v>
      </c>
      <c r="Z7753">
        <v>0</v>
      </c>
      <c r="AA7753">
        <v>0</v>
      </c>
      <c r="AB7753">
        <v>2</v>
      </c>
      <c r="AC7753">
        <v>0</v>
      </c>
      <c r="AD7753">
        <v>0</v>
      </c>
      <c r="AE7753">
        <v>1135</v>
      </c>
      <c r="AF7753">
        <v>8</v>
      </c>
      <c r="AG7753">
        <v>2798</v>
      </c>
      <c r="AH7753">
        <v>855</v>
      </c>
      <c r="AI7753">
        <v>0</v>
      </c>
      <c r="AN7753">
        <v>24.3</v>
      </c>
      <c r="AP7753" t="s">
        <v>59</v>
      </c>
      <c r="AS7753">
        <v>9</v>
      </c>
      <c r="AU7753">
        <v>1413</v>
      </c>
      <c r="AV7753">
        <v>208</v>
      </c>
      <c r="AW7753">
        <v>18</v>
      </c>
      <c r="AX7753">
        <v>15</v>
      </c>
      <c r="AZ7753">
        <v>0</v>
      </c>
      <c r="BA7753">
        <f t="shared" si="638"/>
        <v>1802</v>
      </c>
      <c r="BB7753">
        <f t="shared" si="639"/>
        <v>7095</v>
      </c>
      <c r="BD7753" t="e">
        <f t="shared" si="640"/>
        <v>#N/A</v>
      </c>
      <c r="BE7753">
        <f t="shared" si="641"/>
        <v>0</v>
      </c>
    </row>
    <row r="7754" spans="1:57" x14ac:dyDescent="0.25">
      <c r="A7754" t="s">
        <v>5769</v>
      </c>
      <c r="B7754" t="s">
        <v>5544</v>
      </c>
      <c r="C7754" t="s">
        <v>5545</v>
      </c>
      <c r="D7754" t="s">
        <v>57</v>
      </c>
      <c r="E7754" t="s">
        <v>58</v>
      </c>
      <c r="F7754" s="1">
        <v>41122</v>
      </c>
      <c r="G7754" s="1">
        <v>41118</v>
      </c>
      <c r="H7754" s="1">
        <v>41121</v>
      </c>
      <c r="I7754">
        <v>0</v>
      </c>
      <c r="J7754">
        <v>279</v>
      </c>
      <c r="K7754">
        <v>279</v>
      </c>
      <c r="L7754">
        <v>16451</v>
      </c>
      <c r="M7754" t="b">
        <v>0</v>
      </c>
      <c r="O7754" t="s">
        <v>34</v>
      </c>
      <c r="P7754" s="1">
        <v>41122</v>
      </c>
      <c r="Q7754" t="b">
        <v>0</v>
      </c>
      <c r="R7754" t="b">
        <v>0</v>
      </c>
      <c r="S7754" t="b">
        <v>0</v>
      </c>
      <c r="T7754">
        <v>6</v>
      </c>
      <c r="U7754">
        <v>1</v>
      </c>
      <c r="V7754">
        <v>0</v>
      </c>
      <c r="W7754">
        <v>13</v>
      </c>
      <c r="X7754">
        <v>0</v>
      </c>
      <c r="Y7754">
        <v>0</v>
      </c>
      <c r="Z7754">
        <v>0</v>
      </c>
      <c r="AA7754">
        <v>0</v>
      </c>
      <c r="AB7754">
        <v>4</v>
      </c>
      <c r="AC7754">
        <v>0</v>
      </c>
      <c r="AD7754">
        <v>0</v>
      </c>
      <c r="AE7754">
        <v>1099</v>
      </c>
      <c r="AF7754">
        <v>8</v>
      </c>
      <c r="AG7754">
        <v>2683</v>
      </c>
      <c r="AH7754">
        <v>909</v>
      </c>
      <c r="AI7754">
        <v>0</v>
      </c>
      <c r="AN7754">
        <v>23.4</v>
      </c>
      <c r="AP7754" t="s">
        <v>59</v>
      </c>
      <c r="AS7754">
        <v>12</v>
      </c>
      <c r="AU7754">
        <v>11683</v>
      </c>
      <c r="AV7754">
        <v>1057</v>
      </c>
      <c r="AW7754">
        <v>21</v>
      </c>
      <c r="AX7754">
        <v>17</v>
      </c>
      <c r="AZ7754">
        <v>0</v>
      </c>
      <c r="BA7754">
        <f t="shared" si="638"/>
        <v>1415</v>
      </c>
      <c r="BB7754">
        <f t="shared" si="639"/>
        <v>7384</v>
      </c>
      <c r="BD7754" t="e">
        <f t="shared" si="640"/>
        <v>#N/A</v>
      </c>
      <c r="BE7754">
        <f t="shared" si="641"/>
        <v>0</v>
      </c>
    </row>
    <row r="7755" spans="1:57" x14ac:dyDescent="0.25">
      <c r="A7755" t="s">
        <v>5771</v>
      </c>
      <c r="B7755" t="s">
        <v>5544</v>
      </c>
      <c r="C7755" t="s">
        <v>5545</v>
      </c>
      <c r="D7755" t="s">
        <v>57</v>
      </c>
      <c r="E7755" t="s">
        <v>58</v>
      </c>
      <c r="F7755" s="1">
        <v>41104</v>
      </c>
      <c r="G7755" s="1">
        <v>41100</v>
      </c>
      <c r="H7755" s="1">
        <v>41102</v>
      </c>
      <c r="I7755">
        <v>0</v>
      </c>
      <c r="J7755">
        <v>525</v>
      </c>
      <c r="K7755">
        <v>525</v>
      </c>
      <c r="L7755">
        <v>16172</v>
      </c>
      <c r="M7755" t="b">
        <v>1</v>
      </c>
      <c r="O7755" t="s">
        <v>34</v>
      </c>
      <c r="P7755" s="1">
        <v>41104</v>
      </c>
      <c r="Q7755" t="b">
        <v>0</v>
      </c>
      <c r="R7755" t="b">
        <v>0</v>
      </c>
      <c r="S7755" t="b">
        <v>0</v>
      </c>
      <c r="T7755">
        <v>17</v>
      </c>
      <c r="U7755">
        <v>2</v>
      </c>
      <c r="V7755">
        <v>0</v>
      </c>
      <c r="W7755">
        <v>57</v>
      </c>
      <c r="X7755">
        <v>0</v>
      </c>
      <c r="Y7755">
        <v>2</v>
      </c>
      <c r="Z7755">
        <v>0</v>
      </c>
      <c r="AA7755">
        <v>0</v>
      </c>
      <c r="AB7755">
        <v>5</v>
      </c>
      <c r="AC7755">
        <v>0</v>
      </c>
      <c r="AD7755">
        <v>0</v>
      </c>
      <c r="AE7755">
        <v>1036</v>
      </c>
      <c r="AF7755">
        <v>8</v>
      </c>
      <c r="AG7755">
        <v>2521</v>
      </c>
      <c r="AH7755">
        <v>977</v>
      </c>
      <c r="AI7755">
        <v>1</v>
      </c>
      <c r="AN7755">
        <v>24</v>
      </c>
      <c r="AP7755" t="s">
        <v>59</v>
      </c>
      <c r="AS7755">
        <v>53</v>
      </c>
      <c r="AU7755">
        <v>18417</v>
      </c>
      <c r="AV7755">
        <v>1177</v>
      </c>
      <c r="AW7755">
        <v>21</v>
      </c>
      <c r="AX7755">
        <v>17</v>
      </c>
      <c r="AZ7755">
        <v>0</v>
      </c>
      <c r="BA7755">
        <f t="shared" si="638"/>
        <v>1136</v>
      </c>
      <c r="BB7755">
        <f t="shared" si="639"/>
        <v>7736</v>
      </c>
      <c r="BD7755" t="e">
        <f t="shared" si="640"/>
        <v>#N/A</v>
      </c>
      <c r="BE7755">
        <f t="shared" si="641"/>
        <v>1</v>
      </c>
    </row>
    <row r="7756" spans="1:57" x14ac:dyDescent="0.25">
      <c r="A7756" t="s">
        <v>5773</v>
      </c>
      <c r="B7756" t="s">
        <v>5544</v>
      </c>
      <c r="C7756" t="s">
        <v>5545</v>
      </c>
      <c r="D7756" t="s">
        <v>57</v>
      </c>
      <c r="E7756" t="s">
        <v>58</v>
      </c>
      <c r="F7756" s="1">
        <v>41073</v>
      </c>
      <c r="G7756" s="1">
        <v>41068</v>
      </c>
      <c r="H7756" s="1">
        <v>41071</v>
      </c>
      <c r="I7756">
        <v>0</v>
      </c>
      <c r="J7756">
        <v>245</v>
      </c>
      <c r="K7756">
        <v>245</v>
      </c>
      <c r="L7756">
        <v>15892</v>
      </c>
      <c r="M7756" t="b">
        <v>0</v>
      </c>
      <c r="O7756" t="s">
        <v>34</v>
      </c>
      <c r="P7756" s="1">
        <v>41073</v>
      </c>
      <c r="Q7756" t="b">
        <v>0</v>
      </c>
      <c r="R7756" t="b">
        <v>0</v>
      </c>
      <c r="S7756" t="b">
        <v>0</v>
      </c>
      <c r="T7756">
        <v>17</v>
      </c>
      <c r="U7756">
        <v>2</v>
      </c>
      <c r="V7756">
        <v>0</v>
      </c>
      <c r="W7756">
        <v>49</v>
      </c>
      <c r="X7756">
        <v>0</v>
      </c>
      <c r="Y7756">
        <v>1</v>
      </c>
      <c r="Z7756">
        <v>0</v>
      </c>
      <c r="AA7756">
        <v>0</v>
      </c>
      <c r="AB7756">
        <v>3</v>
      </c>
      <c r="AC7756">
        <v>1</v>
      </c>
      <c r="AD7756">
        <v>0</v>
      </c>
      <c r="AE7756">
        <v>1041</v>
      </c>
      <c r="AF7756">
        <v>8</v>
      </c>
      <c r="AG7756">
        <v>2534</v>
      </c>
      <c r="AH7756">
        <v>991</v>
      </c>
      <c r="AI7756">
        <v>1</v>
      </c>
      <c r="AN7756">
        <v>23.8</v>
      </c>
      <c r="AP7756" t="s">
        <v>59</v>
      </c>
      <c r="AS7756">
        <v>35</v>
      </c>
      <c r="AU7756">
        <v>12638</v>
      </c>
      <c r="AV7756">
        <v>583</v>
      </c>
      <c r="AW7756">
        <v>21</v>
      </c>
      <c r="AX7756">
        <v>16</v>
      </c>
      <c r="AZ7756">
        <v>0</v>
      </c>
      <c r="BA7756">
        <f t="shared" si="638"/>
        <v>856</v>
      </c>
      <c r="BB7756">
        <f t="shared" si="639"/>
        <v>8069</v>
      </c>
      <c r="BD7756" t="e">
        <f t="shared" si="640"/>
        <v>#N/A</v>
      </c>
      <c r="BE7756">
        <f t="shared" si="641"/>
        <v>0</v>
      </c>
    </row>
    <row r="7757" spans="1:57" x14ac:dyDescent="0.25">
      <c r="A7757" t="s">
        <v>5775</v>
      </c>
      <c r="B7757" t="s">
        <v>5544</v>
      </c>
      <c r="C7757" t="s">
        <v>5545</v>
      </c>
      <c r="D7757" t="s">
        <v>57</v>
      </c>
      <c r="E7757" t="s">
        <v>58</v>
      </c>
      <c r="F7757" s="1">
        <v>41060</v>
      </c>
      <c r="G7757" s="1">
        <v>41054</v>
      </c>
      <c r="H7757" s="1">
        <v>41059</v>
      </c>
      <c r="I7757">
        <v>0</v>
      </c>
      <c r="J7757">
        <v>611</v>
      </c>
      <c r="K7757">
        <v>611</v>
      </c>
      <c r="L7757">
        <v>15647</v>
      </c>
      <c r="M7757" t="b">
        <v>1</v>
      </c>
      <c r="O7757" t="s">
        <v>34</v>
      </c>
      <c r="P7757" s="1">
        <v>41060</v>
      </c>
      <c r="Q7757" t="b">
        <v>0</v>
      </c>
      <c r="R7757" t="b">
        <v>0</v>
      </c>
      <c r="S7757" t="b">
        <v>0</v>
      </c>
      <c r="T7757">
        <v>19</v>
      </c>
      <c r="U7757">
        <v>1</v>
      </c>
      <c r="V7757">
        <v>0</v>
      </c>
      <c r="W7757">
        <v>49</v>
      </c>
      <c r="X7757">
        <v>0</v>
      </c>
      <c r="Y7757">
        <v>0</v>
      </c>
      <c r="Z7757">
        <v>0</v>
      </c>
      <c r="AA7757">
        <v>0</v>
      </c>
      <c r="AB7757">
        <v>2</v>
      </c>
      <c r="AC7757">
        <v>1</v>
      </c>
      <c r="AD7757">
        <v>0</v>
      </c>
      <c r="AE7757">
        <v>1073</v>
      </c>
      <c r="AF7757">
        <v>7</v>
      </c>
      <c r="AG7757">
        <v>2671</v>
      </c>
      <c r="AH7757">
        <v>953</v>
      </c>
      <c r="AI7757">
        <v>0</v>
      </c>
      <c r="AN7757">
        <v>23.3</v>
      </c>
      <c r="AP7757" t="s">
        <v>59</v>
      </c>
      <c r="AS7757">
        <v>74</v>
      </c>
      <c r="AU7757">
        <v>34196</v>
      </c>
      <c r="AV7757">
        <v>3648</v>
      </c>
      <c r="AW7757">
        <v>22</v>
      </c>
      <c r="AX7757">
        <v>19</v>
      </c>
      <c r="AZ7757">
        <v>0</v>
      </c>
      <c r="BA7757">
        <f t="shared" si="638"/>
        <v>611</v>
      </c>
      <c r="BB7757">
        <f t="shared" si="639"/>
        <v>8380</v>
      </c>
      <c r="BD7757" t="e">
        <f t="shared" si="640"/>
        <v>#N/A</v>
      </c>
      <c r="BE7757">
        <f t="shared" si="641"/>
        <v>1</v>
      </c>
    </row>
    <row r="7758" spans="1:57" x14ac:dyDescent="0.25">
      <c r="A7758" t="s">
        <v>5777</v>
      </c>
      <c r="B7758" t="s">
        <v>5544</v>
      </c>
      <c r="C7758" t="s">
        <v>5545</v>
      </c>
      <c r="D7758" t="s">
        <v>57</v>
      </c>
      <c r="E7758" t="s">
        <v>58</v>
      </c>
      <c r="F7758" s="1">
        <v>41033</v>
      </c>
      <c r="G7758" s="1">
        <v>41029</v>
      </c>
      <c r="H7758" s="1">
        <v>41031</v>
      </c>
      <c r="I7758">
        <v>0</v>
      </c>
      <c r="J7758">
        <v>249</v>
      </c>
      <c r="K7758">
        <v>249</v>
      </c>
      <c r="L7758">
        <v>15285</v>
      </c>
      <c r="M7758" t="b">
        <v>0</v>
      </c>
      <c r="O7758" t="s">
        <v>34</v>
      </c>
      <c r="P7758" s="1">
        <v>41033</v>
      </c>
      <c r="Q7758" t="b">
        <v>0</v>
      </c>
      <c r="R7758" t="b">
        <v>0</v>
      </c>
      <c r="S7758" t="b">
        <v>0</v>
      </c>
      <c r="T7758">
        <v>22</v>
      </c>
      <c r="U7758">
        <v>2</v>
      </c>
      <c r="V7758">
        <v>0</v>
      </c>
      <c r="W7758">
        <v>39</v>
      </c>
      <c r="X7758">
        <v>0</v>
      </c>
      <c r="Y7758">
        <v>0</v>
      </c>
      <c r="Z7758">
        <v>0</v>
      </c>
      <c r="AA7758">
        <v>0</v>
      </c>
      <c r="AB7758">
        <v>7</v>
      </c>
      <c r="AC7758">
        <v>1</v>
      </c>
      <c r="AD7758">
        <v>0</v>
      </c>
      <c r="AE7758">
        <v>1447</v>
      </c>
      <c r="AF7758">
        <v>12</v>
      </c>
      <c r="AG7758">
        <v>3442</v>
      </c>
      <c r="AH7758">
        <v>1256</v>
      </c>
      <c r="AI7758">
        <v>1</v>
      </c>
      <c r="AN7758">
        <v>21.5</v>
      </c>
      <c r="AP7758" t="s">
        <v>59</v>
      </c>
      <c r="AS7758">
        <v>48</v>
      </c>
      <c r="AU7758">
        <v>29233</v>
      </c>
      <c r="AV7758">
        <v>3180</v>
      </c>
      <c r="AW7758">
        <v>22</v>
      </c>
      <c r="AX7758">
        <v>19</v>
      </c>
      <c r="AZ7758">
        <v>0</v>
      </c>
      <c r="BA7758">
        <f>L7758-$L$7759</f>
        <v>249</v>
      </c>
      <c r="BB7758">
        <f t="shared" si="639"/>
        <v>8706</v>
      </c>
      <c r="BD7758" t="e">
        <f t="shared" si="640"/>
        <v>#N/A</v>
      </c>
      <c r="BE7758">
        <f t="shared" si="641"/>
        <v>0</v>
      </c>
    </row>
    <row r="7759" spans="1:57" x14ac:dyDescent="0.25">
      <c r="A7759" t="s">
        <v>5779</v>
      </c>
      <c r="B7759" t="s">
        <v>5544</v>
      </c>
      <c r="C7759" t="s">
        <v>5545</v>
      </c>
      <c r="D7759" t="s">
        <v>57</v>
      </c>
      <c r="E7759" t="s">
        <v>58</v>
      </c>
      <c r="F7759" s="1">
        <v>41012</v>
      </c>
      <c r="G7759" s="1">
        <v>41008</v>
      </c>
      <c r="H7759" s="1">
        <v>41011</v>
      </c>
      <c r="I7759">
        <v>0</v>
      </c>
      <c r="J7759">
        <v>1014</v>
      </c>
      <c r="K7759">
        <v>1009</v>
      </c>
      <c r="L7759">
        <v>15036</v>
      </c>
      <c r="M7759" t="b">
        <v>1</v>
      </c>
      <c r="O7759" t="s">
        <v>34</v>
      </c>
      <c r="P7759" s="1">
        <v>41012</v>
      </c>
      <c r="Q7759" t="b">
        <v>0</v>
      </c>
      <c r="R7759" t="b">
        <v>0</v>
      </c>
      <c r="S7759" t="b">
        <v>0</v>
      </c>
      <c r="T7759">
        <v>7</v>
      </c>
      <c r="U7759">
        <v>1</v>
      </c>
      <c r="V7759">
        <v>0</v>
      </c>
      <c r="W7759">
        <v>18</v>
      </c>
      <c r="X7759">
        <v>0</v>
      </c>
      <c r="Y7759">
        <v>5</v>
      </c>
      <c r="Z7759">
        <v>0</v>
      </c>
      <c r="AA7759">
        <v>0</v>
      </c>
      <c r="AB7759">
        <v>3</v>
      </c>
      <c r="AC7759">
        <v>0</v>
      </c>
      <c r="AD7759">
        <v>0</v>
      </c>
      <c r="AE7759">
        <v>1027</v>
      </c>
      <c r="AF7759">
        <v>8</v>
      </c>
      <c r="AG7759">
        <v>2669</v>
      </c>
      <c r="AH7759">
        <v>939</v>
      </c>
      <c r="AI7759">
        <v>7</v>
      </c>
      <c r="AN7759">
        <v>24.7</v>
      </c>
      <c r="AP7759" t="s">
        <v>59</v>
      </c>
      <c r="AS7759">
        <v>3</v>
      </c>
      <c r="AU7759">
        <v>8797</v>
      </c>
      <c r="AV7759">
        <v>133</v>
      </c>
      <c r="AW7759">
        <v>20</v>
      </c>
      <c r="AX7759">
        <v>14</v>
      </c>
      <c r="AZ7759">
        <v>1</v>
      </c>
      <c r="BA7759">
        <v>15036</v>
      </c>
      <c r="BB7759">
        <f>$BA$7759-BA7759</f>
        <v>0</v>
      </c>
      <c r="BD7759" t="e">
        <f t="shared" si="640"/>
        <v>#N/A</v>
      </c>
      <c r="BE7759">
        <f t="shared" si="641"/>
        <v>1</v>
      </c>
    </row>
    <row r="7760" spans="1:57" x14ac:dyDescent="0.25">
      <c r="A7760" t="s">
        <v>5781</v>
      </c>
      <c r="B7760" t="s">
        <v>5544</v>
      </c>
      <c r="C7760" t="s">
        <v>5545</v>
      </c>
      <c r="D7760" t="s">
        <v>57</v>
      </c>
      <c r="E7760" t="s">
        <v>58</v>
      </c>
      <c r="F7760" s="1">
        <v>40995</v>
      </c>
      <c r="G7760" s="1">
        <v>40989</v>
      </c>
      <c r="H7760" s="1">
        <v>40994</v>
      </c>
      <c r="I7760">
        <v>0</v>
      </c>
      <c r="J7760">
        <v>775</v>
      </c>
      <c r="K7760">
        <v>770</v>
      </c>
      <c r="L7760">
        <v>14797</v>
      </c>
      <c r="M7760" t="b">
        <v>0</v>
      </c>
      <c r="O7760" t="s">
        <v>34</v>
      </c>
      <c r="P7760" s="1">
        <v>40995</v>
      </c>
      <c r="Q7760" t="b">
        <v>0</v>
      </c>
      <c r="R7760" t="b">
        <v>0</v>
      </c>
      <c r="S7760" t="b">
        <v>0</v>
      </c>
      <c r="T7760">
        <v>7</v>
      </c>
      <c r="U7760">
        <v>1</v>
      </c>
      <c r="V7760">
        <v>0</v>
      </c>
      <c r="W7760">
        <v>15</v>
      </c>
      <c r="X7760">
        <v>1</v>
      </c>
      <c r="Y7760">
        <v>5</v>
      </c>
      <c r="Z7760">
        <v>0</v>
      </c>
      <c r="AA7760">
        <v>0</v>
      </c>
      <c r="AB7760">
        <v>4</v>
      </c>
      <c r="AC7760">
        <v>1</v>
      </c>
      <c r="AD7760">
        <v>0</v>
      </c>
      <c r="AE7760">
        <v>933</v>
      </c>
      <c r="AF7760">
        <v>6</v>
      </c>
      <c r="AG7760">
        <v>2341</v>
      </c>
      <c r="AH7760">
        <v>836</v>
      </c>
      <c r="AI7760">
        <v>7</v>
      </c>
      <c r="AN7760">
        <v>23.3</v>
      </c>
      <c r="AP7760" t="s">
        <v>59</v>
      </c>
      <c r="AS7760">
        <v>9</v>
      </c>
      <c r="AU7760">
        <v>14362</v>
      </c>
      <c r="AV7760">
        <v>128</v>
      </c>
      <c r="AW7760">
        <v>21</v>
      </c>
      <c r="AX7760">
        <v>14</v>
      </c>
      <c r="AZ7760">
        <v>0</v>
      </c>
      <c r="BA7760">
        <v>14797</v>
      </c>
      <c r="BB7760">
        <f t="shared" ref="BB7760:BB7806" si="642">$BA$7759-BA7760</f>
        <v>239</v>
      </c>
      <c r="BD7760" t="e">
        <f t="shared" si="640"/>
        <v>#N/A</v>
      </c>
      <c r="BE7760">
        <f t="shared" si="641"/>
        <v>0</v>
      </c>
    </row>
    <row r="7761" spans="1:57" x14ac:dyDescent="0.25">
      <c r="A7761" t="s">
        <v>5783</v>
      </c>
      <c r="B7761" t="s">
        <v>5544</v>
      </c>
      <c r="C7761" t="s">
        <v>5545</v>
      </c>
      <c r="D7761" t="s">
        <v>57</v>
      </c>
      <c r="E7761" t="s">
        <v>58</v>
      </c>
      <c r="F7761" s="1">
        <v>40974</v>
      </c>
      <c r="G7761" s="1">
        <v>40970</v>
      </c>
      <c r="H7761" s="1">
        <v>40973</v>
      </c>
      <c r="I7761">
        <v>0</v>
      </c>
      <c r="J7761">
        <v>495</v>
      </c>
      <c r="K7761">
        <v>490</v>
      </c>
      <c r="L7761">
        <v>14517</v>
      </c>
      <c r="M7761" t="b">
        <v>0</v>
      </c>
      <c r="O7761" t="s">
        <v>289</v>
      </c>
      <c r="P7761" s="1">
        <v>40974</v>
      </c>
      <c r="Q7761" t="b">
        <v>0</v>
      </c>
      <c r="R7761" t="b">
        <v>0</v>
      </c>
      <c r="S7761" t="b">
        <v>0</v>
      </c>
      <c r="T7761">
        <v>5</v>
      </c>
      <c r="U7761">
        <v>1</v>
      </c>
      <c r="V7761">
        <v>0</v>
      </c>
      <c r="W7761">
        <v>6</v>
      </c>
      <c r="X7761">
        <v>0</v>
      </c>
      <c r="Y7761">
        <v>2</v>
      </c>
      <c r="Z7761">
        <v>0</v>
      </c>
      <c r="AA7761">
        <v>0</v>
      </c>
      <c r="AB7761">
        <v>1</v>
      </c>
      <c r="AC7761">
        <v>1</v>
      </c>
      <c r="AD7761">
        <v>0</v>
      </c>
      <c r="AE7761">
        <v>955</v>
      </c>
      <c r="AF7761">
        <v>7</v>
      </c>
      <c r="AG7761">
        <v>2337</v>
      </c>
      <c r="AH7761">
        <v>870</v>
      </c>
      <c r="AI7761">
        <v>0</v>
      </c>
      <c r="AN7761">
        <v>23.3</v>
      </c>
      <c r="AP7761" t="s">
        <v>59</v>
      </c>
      <c r="AS7761">
        <v>1</v>
      </c>
      <c r="AU7761">
        <v>2313</v>
      </c>
      <c r="AV7761">
        <v>76</v>
      </c>
      <c r="AW7761">
        <v>18</v>
      </c>
      <c r="AX7761">
        <v>13</v>
      </c>
      <c r="AZ7761">
        <v>0</v>
      </c>
      <c r="BA7761">
        <v>14517</v>
      </c>
      <c r="BB7761">
        <f t="shared" si="642"/>
        <v>519</v>
      </c>
      <c r="BD7761" t="e">
        <f t="shared" si="640"/>
        <v>#N/A</v>
      </c>
      <c r="BE7761">
        <f t="shared" si="641"/>
        <v>0</v>
      </c>
    </row>
    <row r="7762" spans="1:57" x14ac:dyDescent="0.25">
      <c r="A7762" t="s">
        <v>5785</v>
      </c>
      <c r="B7762" t="s">
        <v>5544</v>
      </c>
      <c r="C7762" t="s">
        <v>5545</v>
      </c>
      <c r="D7762" t="s">
        <v>57</v>
      </c>
      <c r="E7762" t="s">
        <v>58</v>
      </c>
      <c r="F7762" s="1">
        <v>40966</v>
      </c>
      <c r="G7762" s="1">
        <v>40952</v>
      </c>
      <c r="H7762" s="1">
        <v>40964</v>
      </c>
      <c r="I7762">
        <v>0</v>
      </c>
      <c r="J7762">
        <v>228</v>
      </c>
      <c r="K7762">
        <v>223</v>
      </c>
      <c r="L7762">
        <v>14250</v>
      </c>
      <c r="M7762" t="b">
        <v>0</v>
      </c>
      <c r="O7762" t="s">
        <v>34</v>
      </c>
      <c r="P7762" s="1">
        <v>40966</v>
      </c>
      <c r="Q7762" t="b">
        <v>0</v>
      </c>
      <c r="R7762" t="b">
        <v>0</v>
      </c>
      <c r="S7762" t="b">
        <v>0</v>
      </c>
      <c r="T7762">
        <v>7</v>
      </c>
      <c r="U7762">
        <v>1</v>
      </c>
      <c r="V7762">
        <v>0</v>
      </c>
      <c r="W7762">
        <v>6</v>
      </c>
      <c r="X7762">
        <v>0</v>
      </c>
      <c r="Y7762">
        <v>2</v>
      </c>
      <c r="Z7762">
        <v>0</v>
      </c>
      <c r="AA7762">
        <v>0</v>
      </c>
      <c r="AB7762">
        <v>3</v>
      </c>
      <c r="AC7762">
        <v>2</v>
      </c>
      <c r="AD7762">
        <v>0</v>
      </c>
      <c r="AE7762">
        <v>1279</v>
      </c>
      <c r="AF7762">
        <v>10</v>
      </c>
      <c r="AG7762">
        <v>3330</v>
      </c>
      <c r="AH7762">
        <v>1123</v>
      </c>
      <c r="AI7762">
        <v>0</v>
      </c>
      <c r="AN7762">
        <v>23.8</v>
      </c>
      <c r="AP7762" t="s">
        <v>59</v>
      </c>
      <c r="AS7762">
        <v>3</v>
      </c>
      <c r="AU7762">
        <v>3950</v>
      </c>
      <c r="AV7762">
        <v>156</v>
      </c>
      <c r="AW7762">
        <v>19</v>
      </c>
      <c r="AX7762">
        <v>14</v>
      </c>
      <c r="AZ7762">
        <v>0</v>
      </c>
      <c r="BA7762">
        <v>14250</v>
      </c>
      <c r="BB7762">
        <f t="shared" si="642"/>
        <v>786</v>
      </c>
      <c r="BD7762" t="e">
        <f t="shared" si="640"/>
        <v>#N/A</v>
      </c>
      <c r="BE7762">
        <f t="shared" si="641"/>
        <v>0</v>
      </c>
    </row>
    <row r="7763" spans="1:57" x14ac:dyDescent="0.25">
      <c r="A7763" t="s">
        <v>5787</v>
      </c>
      <c r="B7763" t="s">
        <v>5544</v>
      </c>
      <c r="C7763" t="s">
        <v>5545</v>
      </c>
      <c r="D7763" t="s">
        <v>57</v>
      </c>
      <c r="E7763" t="s">
        <v>58</v>
      </c>
      <c r="F7763" s="1">
        <v>40941</v>
      </c>
      <c r="G7763" s="1">
        <v>40933</v>
      </c>
      <c r="H7763" s="1">
        <v>40939</v>
      </c>
      <c r="I7763">
        <v>0</v>
      </c>
      <c r="J7763">
        <v>986</v>
      </c>
      <c r="K7763">
        <v>991</v>
      </c>
      <c r="L7763">
        <v>14027</v>
      </c>
      <c r="M7763" t="b">
        <v>1</v>
      </c>
      <c r="O7763" t="s">
        <v>34</v>
      </c>
      <c r="P7763" s="1">
        <v>40941</v>
      </c>
      <c r="Q7763" t="b">
        <v>0</v>
      </c>
      <c r="R7763" t="b">
        <v>0</v>
      </c>
      <c r="S7763" t="b">
        <v>0</v>
      </c>
      <c r="T7763">
        <v>9</v>
      </c>
      <c r="U7763">
        <v>1</v>
      </c>
      <c r="V7763">
        <v>0</v>
      </c>
      <c r="W7763">
        <v>19</v>
      </c>
      <c r="X7763">
        <v>1</v>
      </c>
      <c r="Y7763">
        <v>9</v>
      </c>
      <c r="Z7763">
        <v>0</v>
      </c>
      <c r="AA7763">
        <v>0</v>
      </c>
      <c r="AB7763">
        <v>6</v>
      </c>
      <c r="AC7763">
        <v>0</v>
      </c>
      <c r="AD7763">
        <v>0</v>
      </c>
      <c r="AE7763">
        <v>807</v>
      </c>
      <c r="AF7763">
        <v>7</v>
      </c>
      <c r="AG7763">
        <v>2158</v>
      </c>
      <c r="AH7763">
        <v>791</v>
      </c>
      <c r="AI7763">
        <v>8</v>
      </c>
      <c r="AN7763">
        <v>23.9</v>
      </c>
      <c r="AP7763" t="s">
        <v>59</v>
      </c>
      <c r="AS7763">
        <v>11</v>
      </c>
      <c r="AU7763">
        <v>27856</v>
      </c>
      <c r="AV7763">
        <v>3971</v>
      </c>
      <c r="AW7763">
        <v>22</v>
      </c>
      <c r="AX7763">
        <v>19</v>
      </c>
      <c r="AZ7763">
        <v>0</v>
      </c>
      <c r="BA7763">
        <v>14027</v>
      </c>
      <c r="BB7763">
        <f t="shared" si="642"/>
        <v>1009</v>
      </c>
      <c r="BD7763" t="e">
        <f t="shared" si="640"/>
        <v>#N/A</v>
      </c>
      <c r="BE7763">
        <f t="shared" si="641"/>
        <v>1</v>
      </c>
    </row>
    <row r="7764" spans="1:57" x14ac:dyDescent="0.25">
      <c r="A7764" t="s">
        <v>5789</v>
      </c>
      <c r="B7764" t="s">
        <v>5544</v>
      </c>
      <c r="C7764" t="s">
        <v>5545</v>
      </c>
      <c r="D7764" t="s">
        <v>57</v>
      </c>
      <c r="E7764" t="s">
        <v>58</v>
      </c>
      <c r="F7764" s="1">
        <v>40918</v>
      </c>
      <c r="G7764" s="1">
        <v>40915</v>
      </c>
      <c r="H7764" s="1">
        <v>40918</v>
      </c>
      <c r="I7764">
        <v>0</v>
      </c>
      <c r="J7764">
        <v>710</v>
      </c>
      <c r="K7764">
        <v>710</v>
      </c>
      <c r="L7764">
        <v>13746</v>
      </c>
      <c r="M7764" t="b">
        <v>0</v>
      </c>
      <c r="O7764" t="s">
        <v>34</v>
      </c>
      <c r="P7764" s="1">
        <v>40918</v>
      </c>
      <c r="Q7764" t="b">
        <v>0</v>
      </c>
      <c r="R7764" t="b">
        <v>0</v>
      </c>
      <c r="S7764" t="b">
        <v>0</v>
      </c>
      <c r="T7764">
        <v>8</v>
      </c>
      <c r="U7764">
        <v>1</v>
      </c>
      <c r="V7764">
        <v>0</v>
      </c>
      <c r="W7764">
        <v>18</v>
      </c>
      <c r="X7764">
        <v>1</v>
      </c>
      <c r="Y7764">
        <v>8</v>
      </c>
      <c r="Z7764">
        <v>0</v>
      </c>
      <c r="AA7764">
        <v>1</v>
      </c>
      <c r="AB7764">
        <v>4</v>
      </c>
      <c r="AC7764">
        <v>2</v>
      </c>
      <c r="AD7764">
        <v>0</v>
      </c>
      <c r="AE7764">
        <v>926</v>
      </c>
      <c r="AF7764">
        <v>14</v>
      </c>
      <c r="AG7764">
        <v>2388</v>
      </c>
      <c r="AH7764">
        <v>838</v>
      </c>
      <c r="AI7764">
        <v>10</v>
      </c>
      <c r="AN7764">
        <v>23.3</v>
      </c>
      <c r="AP7764" t="s">
        <v>59</v>
      </c>
      <c r="AS7764">
        <v>16</v>
      </c>
      <c r="AU7764">
        <v>12361</v>
      </c>
      <c r="AV7764">
        <v>3814</v>
      </c>
      <c r="AW7764">
        <v>21</v>
      </c>
      <c r="AX7764">
        <v>19</v>
      </c>
      <c r="AZ7764">
        <v>0</v>
      </c>
      <c r="BA7764">
        <v>13746</v>
      </c>
      <c r="BB7764">
        <f t="shared" si="642"/>
        <v>1290</v>
      </c>
      <c r="BD7764" t="e">
        <f t="shared" si="640"/>
        <v>#N/A</v>
      </c>
      <c r="BE7764">
        <f t="shared" si="641"/>
        <v>0</v>
      </c>
    </row>
    <row r="7765" spans="1:57" x14ac:dyDescent="0.25">
      <c r="A7765" t="s">
        <v>5791</v>
      </c>
      <c r="B7765" t="s">
        <v>5544</v>
      </c>
      <c r="C7765" t="s">
        <v>5545</v>
      </c>
      <c r="D7765" t="s">
        <v>57</v>
      </c>
      <c r="E7765" t="s">
        <v>58</v>
      </c>
      <c r="F7765" s="1">
        <v>40903</v>
      </c>
      <c r="G7765" s="1">
        <v>40897</v>
      </c>
      <c r="H7765" s="1">
        <v>40900</v>
      </c>
      <c r="I7765">
        <v>0</v>
      </c>
      <c r="J7765">
        <v>484</v>
      </c>
      <c r="K7765">
        <v>484</v>
      </c>
      <c r="L7765">
        <v>13520</v>
      </c>
      <c r="M7765" t="b">
        <v>0</v>
      </c>
      <c r="O7765" t="s">
        <v>34</v>
      </c>
      <c r="P7765" s="1">
        <v>40903</v>
      </c>
      <c r="Q7765" t="b">
        <v>0</v>
      </c>
      <c r="R7765" t="b">
        <v>0</v>
      </c>
      <c r="S7765" t="b">
        <v>0</v>
      </c>
      <c r="T7765">
        <v>5</v>
      </c>
      <c r="U7765">
        <v>1</v>
      </c>
      <c r="V7765">
        <v>0</v>
      </c>
      <c r="W7765">
        <v>6</v>
      </c>
      <c r="X7765">
        <v>0</v>
      </c>
      <c r="Y7765">
        <v>0</v>
      </c>
      <c r="Z7765">
        <v>0</v>
      </c>
      <c r="AA7765">
        <v>0</v>
      </c>
      <c r="AB7765">
        <v>7</v>
      </c>
      <c r="AC7765">
        <v>0</v>
      </c>
      <c r="AD7765">
        <v>1</v>
      </c>
      <c r="AE7765">
        <v>1106</v>
      </c>
      <c r="AF7765">
        <v>8</v>
      </c>
      <c r="AG7765">
        <v>2860</v>
      </c>
      <c r="AH7765">
        <v>968</v>
      </c>
      <c r="AI7765">
        <v>0</v>
      </c>
      <c r="AN7765">
        <v>23.8</v>
      </c>
      <c r="AP7765" t="s">
        <v>59</v>
      </c>
      <c r="AS7765">
        <v>0</v>
      </c>
      <c r="AU7765">
        <v>4721</v>
      </c>
      <c r="AV7765">
        <v>208</v>
      </c>
      <c r="AW7765">
        <v>19</v>
      </c>
      <c r="AX7765">
        <v>15</v>
      </c>
      <c r="AZ7765">
        <v>0</v>
      </c>
      <c r="BA7765">
        <v>13520</v>
      </c>
      <c r="BB7765">
        <f t="shared" si="642"/>
        <v>1516</v>
      </c>
      <c r="BD7765" t="e">
        <f t="shared" si="640"/>
        <v>#N/A</v>
      </c>
      <c r="BE7765">
        <f t="shared" si="641"/>
        <v>0</v>
      </c>
    </row>
    <row r="7766" spans="1:57" x14ac:dyDescent="0.25">
      <c r="A7766" t="s">
        <v>5793</v>
      </c>
      <c r="B7766" t="s">
        <v>5544</v>
      </c>
      <c r="C7766" t="s">
        <v>5545</v>
      </c>
      <c r="D7766" t="s">
        <v>57</v>
      </c>
      <c r="E7766" t="s">
        <v>58</v>
      </c>
      <c r="F7766" s="1">
        <v>40889</v>
      </c>
      <c r="G7766" s="1">
        <v>40882</v>
      </c>
      <c r="H7766" s="1">
        <v>40887</v>
      </c>
      <c r="I7766">
        <v>0</v>
      </c>
      <c r="J7766">
        <v>263</v>
      </c>
      <c r="K7766">
        <v>263</v>
      </c>
      <c r="L7766">
        <v>13299</v>
      </c>
      <c r="M7766" t="b">
        <v>0</v>
      </c>
      <c r="O7766" t="s">
        <v>289</v>
      </c>
      <c r="P7766" s="1">
        <v>40889</v>
      </c>
      <c r="Q7766" t="b">
        <v>0</v>
      </c>
      <c r="R7766" t="b">
        <v>0</v>
      </c>
      <c r="S7766" t="b">
        <v>0</v>
      </c>
      <c r="T7766">
        <v>5</v>
      </c>
      <c r="U7766">
        <v>1</v>
      </c>
      <c r="V7766">
        <v>0</v>
      </c>
      <c r="W7766">
        <v>6</v>
      </c>
      <c r="X7766">
        <v>0</v>
      </c>
      <c r="Y7766">
        <v>0</v>
      </c>
      <c r="Z7766">
        <v>0</v>
      </c>
      <c r="AA7766">
        <v>0</v>
      </c>
      <c r="AB7766">
        <v>2</v>
      </c>
      <c r="AC7766">
        <v>0</v>
      </c>
      <c r="AD7766">
        <v>1</v>
      </c>
      <c r="AE7766">
        <v>1451</v>
      </c>
      <c r="AF7766">
        <v>11</v>
      </c>
      <c r="AG7766">
        <v>3733</v>
      </c>
      <c r="AH7766">
        <v>1330</v>
      </c>
      <c r="AI7766">
        <v>0</v>
      </c>
      <c r="AN7766">
        <v>24.3</v>
      </c>
      <c r="AP7766" t="s">
        <v>59</v>
      </c>
      <c r="AS7766">
        <v>1</v>
      </c>
      <c r="AU7766">
        <v>1976</v>
      </c>
      <c r="AV7766">
        <v>170</v>
      </c>
      <c r="AW7766">
        <v>18</v>
      </c>
      <c r="AX7766">
        <v>15</v>
      </c>
      <c r="AZ7766">
        <v>0</v>
      </c>
      <c r="BA7766">
        <v>13299</v>
      </c>
      <c r="BB7766">
        <f t="shared" si="642"/>
        <v>1737</v>
      </c>
      <c r="BD7766" t="e">
        <f t="shared" si="640"/>
        <v>#N/A</v>
      </c>
      <c r="BE7766">
        <f t="shared" si="641"/>
        <v>0</v>
      </c>
    </row>
    <row r="7767" spans="1:57" x14ac:dyDescent="0.25">
      <c r="A7767" t="s">
        <v>5795</v>
      </c>
      <c r="B7767" t="s">
        <v>5544</v>
      </c>
      <c r="C7767" t="s">
        <v>5545</v>
      </c>
      <c r="D7767" t="s">
        <v>57</v>
      </c>
      <c r="E7767" t="s">
        <v>58</v>
      </c>
      <c r="F7767" s="1">
        <v>40872</v>
      </c>
      <c r="G7767" s="1">
        <v>40865</v>
      </c>
      <c r="H7767" s="1">
        <v>40871</v>
      </c>
      <c r="I7767">
        <v>0</v>
      </c>
      <c r="J7767">
        <v>1117</v>
      </c>
      <c r="K7767">
        <v>1117</v>
      </c>
      <c r="L7767">
        <v>13036</v>
      </c>
      <c r="M7767" t="b">
        <v>1</v>
      </c>
      <c r="O7767" t="s">
        <v>190</v>
      </c>
      <c r="P7767" s="1">
        <v>40872</v>
      </c>
      <c r="Q7767" t="b">
        <v>0</v>
      </c>
      <c r="R7767" t="b">
        <v>0</v>
      </c>
      <c r="S7767" t="b">
        <v>0</v>
      </c>
      <c r="T7767">
        <v>7</v>
      </c>
      <c r="U7767">
        <v>2</v>
      </c>
      <c r="V7767">
        <v>0</v>
      </c>
      <c r="W7767">
        <v>17</v>
      </c>
      <c r="X7767">
        <v>1</v>
      </c>
      <c r="Y7767">
        <v>1</v>
      </c>
      <c r="Z7767">
        <v>0</v>
      </c>
      <c r="AA7767">
        <v>0</v>
      </c>
      <c r="AB7767">
        <v>1</v>
      </c>
      <c r="AC7767">
        <v>1</v>
      </c>
      <c r="AD7767">
        <v>1</v>
      </c>
      <c r="AE7767">
        <v>1329</v>
      </c>
      <c r="AF7767">
        <v>11</v>
      </c>
      <c r="AG7767">
        <v>3669</v>
      </c>
      <c r="AH7767">
        <v>1113</v>
      </c>
      <c r="AI7767">
        <v>1</v>
      </c>
      <c r="AN7767">
        <v>19.399999999999999</v>
      </c>
      <c r="AP7767" t="s">
        <v>59</v>
      </c>
      <c r="AS7767">
        <v>11</v>
      </c>
      <c r="AU7767">
        <v>4426</v>
      </c>
      <c r="AV7767">
        <v>32</v>
      </c>
      <c r="AW7767">
        <v>19</v>
      </c>
      <c r="AX7767">
        <v>12</v>
      </c>
      <c r="AZ7767">
        <v>0</v>
      </c>
      <c r="BA7767">
        <v>13036</v>
      </c>
      <c r="BB7767">
        <f t="shared" si="642"/>
        <v>2000</v>
      </c>
      <c r="BD7767" t="e">
        <f t="shared" si="640"/>
        <v>#N/A</v>
      </c>
      <c r="BE7767">
        <f t="shared" si="641"/>
        <v>1</v>
      </c>
    </row>
    <row r="7768" spans="1:57" x14ac:dyDescent="0.25">
      <c r="A7768" t="s">
        <v>5797</v>
      </c>
      <c r="B7768" t="s">
        <v>5544</v>
      </c>
      <c r="C7768" t="s">
        <v>5545</v>
      </c>
      <c r="D7768" t="s">
        <v>57</v>
      </c>
      <c r="E7768" t="s">
        <v>58</v>
      </c>
      <c r="F7768" s="1">
        <v>40854</v>
      </c>
      <c r="G7768" s="1">
        <v>40846</v>
      </c>
      <c r="H7768" s="1">
        <v>40852</v>
      </c>
      <c r="I7768">
        <v>0</v>
      </c>
      <c r="J7768">
        <v>854</v>
      </c>
      <c r="K7768">
        <v>854</v>
      </c>
      <c r="L7768">
        <v>12773</v>
      </c>
      <c r="M7768" t="b">
        <v>0</v>
      </c>
      <c r="O7768" t="s">
        <v>34</v>
      </c>
      <c r="P7768" s="1">
        <v>40854</v>
      </c>
      <c r="Q7768" t="b">
        <v>0</v>
      </c>
      <c r="R7768" t="b">
        <v>0</v>
      </c>
      <c r="S7768" t="b">
        <v>0</v>
      </c>
      <c r="T7768">
        <v>7</v>
      </c>
      <c r="U7768">
        <v>1</v>
      </c>
      <c r="V7768">
        <v>0</v>
      </c>
      <c r="W7768">
        <v>13</v>
      </c>
      <c r="X7768">
        <v>1</v>
      </c>
      <c r="Y7768">
        <v>0</v>
      </c>
      <c r="Z7768">
        <v>0</v>
      </c>
      <c r="AA7768">
        <v>0</v>
      </c>
      <c r="AB7768">
        <v>6</v>
      </c>
      <c r="AC7768">
        <v>0</v>
      </c>
      <c r="AD7768">
        <v>1</v>
      </c>
      <c r="AE7768">
        <v>1111</v>
      </c>
      <c r="AF7768">
        <v>9</v>
      </c>
      <c r="AG7768">
        <v>3090</v>
      </c>
      <c r="AH7768">
        <v>973</v>
      </c>
      <c r="AI7768">
        <v>2</v>
      </c>
      <c r="AN7768">
        <v>21</v>
      </c>
      <c r="AP7768" t="s">
        <v>59</v>
      </c>
      <c r="AS7768">
        <v>8</v>
      </c>
      <c r="AU7768">
        <v>9962</v>
      </c>
      <c r="AV7768">
        <v>654</v>
      </c>
      <c r="AW7768">
        <v>20</v>
      </c>
      <c r="AX7768">
        <v>17</v>
      </c>
      <c r="AZ7768">
        <v>0</v>
      </c>
      <c r="BA7768">
        <v>12773</v>
      </c>
      <c r="BB7768">
        <f t="shared" si="642"/>
        <v>2263</v>
      </c>
      <c r="BD7768" t="e">
        <f t="shared" si="640"/>
        <v>#N/A</v>
      </c>
      <c r="BE7768">
        <f t="shared" si="641"/>
        <v>0</v>
      </c>
    </row>
    <row r="7769" spans="1:57" x14ac:dyDescent="0.25">
      <c r="A7769" t="s">
        <v>5799</v>
      </c>
      <c r="B7769" t="s">
        <v>5544</v>
      </c>
      <c r="C7769" t="s">
        <v>5545</v>
      </c>
      <c r="D7769" t="s">
        <v>57</v>
      </c>
      <c r="E7769" t="s">
        <v>58</v>
      </c>
      <c r="F7769" s="1">
        <v>40831</v>
      </c>
      <c r="G7769" s="1">
        <v>40828</v>
      </c>
      <c r="H7769" s="1">
        <v>40831</v>
      </c>
      <c r="I7769">
        <v>0</v>
      </c>
      <c r="J7769">
        <v>558</v>
      </c>
      <c r="K7769">
        <v>558</v>
      </c>
      <c r="L7769">
        <v>12477</v>
      </c>
      <c r="M7769" t="b">
        <v>0</v>
      </c>
      <c r="O7769" t="s">
        <v>34</v>
      </c>
      <c r="P7769" s="1">
        <v>40831</v>
      </c>
      <c r="Q7769" t="b">
        <v>0</v>
      </c>
      <c r="R7769" t="b">
        <v>0</v>
      </c>
      <c r="S7769" t="b">
        <v>0</v>
      </c>
      <c r="T7769">
        <v>7</v>
      </c>
      <c r="U7769">
        <v>1</v>
      </c>
      <c r="V7769">
        <v>0</v>
      </c>
      <c r="W7769">
        <v>11</v>
      </c>
      <c r="X7769">
        <v>0</v>
      </c>
      <c r="Y7769">
        <v>1</v>
      </c>
      <c r="Z7769">
        <v>0</v>
      </c>
      <c r="AA7769">
        <v>0</v>
      </c>
      <c r="AB7769">
        <v>4</v>
      </c>
      <c r="AC7769">
        <v>0</v>
      </c>
      <c r="AD7769">
        <v>0</v>
      </c>
      <c r="AE7769">
        <v>1255</v>
      </c>
      <c r="AF7769">
        <v>11</v>
      </c>
      <c r="AG7769">
        <v>3585</v>
      </c>
      <c r="AH7769">
        <v>1046</v>
      </c>
      <c r="AI7769">
        <v>0</v>
      </c>
      <c r="AN7769">
        <v>19.100000000000001</v>
      </c>
      <c r="AP7769" t="s">
        <v>59</v>
      </c>
      <c r="AS7769">
        <v>8</v>
      </c>
      <c r="AU7769">
        <v>7396</v>
      </c>
      <c r="AV7769">
        <v>189</v>
      </c>
      <c r="AW7769">
        <v>20</v>
      </c>
      <c r="AX7769">
        <v>15</v>
      </c>
      <c r="AZ7769">
        <v>0</v>
      </c>
      <c r="BA7769">
        <v>12477</v>
      </c>
      <c r="BB7769">
        <f t="shared" si="642"/>
        <v>2559</v>
      </c>
      <c r="BD7769" t="e">
        <f t="shared" si="640"/>
        <v>#N/A</v>
      </c>
      <c r="BE7769">
        <f t="shared" si="641"/>
        <v>0</v>
      </c>
    </row>
    <row r="7770" spans="1:57" x14ac:dyDescent="0.25">
      <c r="A7770" t="s">
        <v>5801</v>
      </c>
      <c r="B7770" t="s">
        <v>5544</v>
      </c>
      <c r="C7770" t="s">
        <v>5545</v>
      </c>
      <c r="D7770" t="s">
        <v>57</v>
      </c>
      <c r="E7770" t="s">
        <v>58</v>
      </c>
      <c r="F7770" s="1">
        <v>40809</v>
      </c>
      <c r="G7770" s="1">
        <v>40801</v>
      </c>
      <c r="H7770" s="1">
        <v>40805</v>
      </c>
      <c r="I7770">
        <v>0</v>
      </c>
      <c r="J7770">
        <v>292</v>
      </c>
      <c r="K7770">
        <v>292</v>
      </c>
      <c r="L7770">
        <v>12211</v>
      </c>
      <c r="M7770" t="b">
        <v>0</v>
      </c>
      <c r="O7770" t="s">
        <v>289</v>
      </c>
      <c r="P7770" s="1">
        <v>40809</v>
      </c>
      <c r="Q7770" t="b">
        <v>0</v>
      </c>
      <c r="R7770" t="b">
        <v>0</v>
      </c>
      <c r="S7770" t="b">
        <v>0</v>
      </c>
      <c r="T7770">
        <v>3</v>
      </c>
      <c r="U7770">
        <v>1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5</v>
      </c>
      <c r="AC7770">
        <v>0</v>
      </c>
      <c r="AD7770">
        <v>0</v>
      </c>
      <c r="AE7770">
        <v>972</v>
      </c>
      <c r="AF7770">
        <v>7</v>
      </c>
      <c r="AG7770">
        <v>2184</v>
      </c>
      <c r="AH7770">
        <v>705</v>
      </c>
      <c r="AI7770">
        <v>2</v>
      </c>
      <c r="AN7770">
        <v>24</v>
      </c>
      <c r="AP7770" t="s">
        <v>59</v>
      </c>
      <c r="AS7770">
        <v>0</v>
      </c>
      <c r="AU7770">
        <v>449</v>
      </c>
      <c r="AV7770">
        <v>30</v>
      </c>
      <c r="AW7770">
        <v>16</v>
      </c>
      <c r="AX7770">
        <v>12</v>
      </c>
      <c r="AZ7770">
        <v>0</v>
      </c>
      <c r="BA7770">
        <v>12211</v>
      </c>
      <c r="BB7770">
        <f t="shared" si="642"/>
        <v>2825</v>
      </c>
      <c r="BD7770" t="e">
        <f t="shared" si="640"/>
        <v>#N/A</v>
      </c>
      <c r="BE7770">
        <f t="shared" si="641"/>
        <v>0</v>
      </c>
    </row>
    <row r="7771" spans="1:57" x14ac:dyDescent="0.25">
      <c r="A7771" t="s">
        <v>5803</v>
      </c>
      <c r="B7771" t="s">
        <v>5544</v>
      </c>
      <c r="C7771" t="s">
        <v>5545</v>
      </c>
      <c r="D7771" t="s">
        <v>57</v>
      </c>
      <c r="E7771" t="s">
        <v>58</v>
      </c>
      <c r="F7771" s="1">
        <v>40789</v>
      </c>
      <c r="G7771" s="1">
        <v>40779</v>
      </c>
      <c r="H7771" s="1">
        <v>40783</v>
      </c>
      <c r="I7771">
        <v>0</v>
      </c>
      <c r="J7771">
        <v>1298</v>
      </c>
      <c r="K7771">
        <v>1658</v>
      </c>
      <c r="L7771">
        <v>11919</v>
      </c>
      <c r="M7771" t="b">
        <v>1</v>
      </c>
      <c r="O7771" t="s">
        <v>289</v>
      </c>
      <c r="P7771" s="1">
        <v>40789</v>
      </c>
      <c r="Q7771" t="b">
        <v>0</v>
      </c>
      <c r="R7771" t="b">
        <v>0</v>
      </c>
      <c r="S7771" t="b">
        <v>0</v>
      </c>
      <c r="T7771">
        <v>5</v>
      </c>
      <c r="U7771">
        <v>1</v>
      </c>
      <c r="V7771">
        <v>0</v>
      </c>
      <c r="W7771">
        <v>14</v>
      </c>
      <c r="X7771">
        <v>0</v>
      </c>
      <c r="Y7771">
        <v>0</v>
      </c>
      <c r="Z7771">
        <v>0</v>
      </c>
      <c r="AA7771">
        <v>0</v>
      </c>
      <c r="AB7771">
        <v>5</v>
      </c>
      <c r="AC7771">
        <v>0</v>
      </c>
      <c r="AD7771">
        <v>1</v>
      </c>
      <c r="AE7771">
        <v>1365</v>
      </c>
      <c r="AF7771">
        <v>10</v>
      </c>
      <c r="AG7771">
        <v>3405</v>
      </c>
      <c r="AH7771">
        <v>1163</v>
      </c>
      <c r="AI7771">
        <v>2</v>
      </c>
      <c r="AN7771">
        <v>23.5</v>
      </c>
      <c r="AP7771" t="s">
        <v>59</v>
      </c>
      <c r="AS7771">
        <v>5</v>
      </c>
      <c r="AU7771">
        <v>1959</v>
      </c>
      <c r="AV7771">
        <v>184</v>
      </c>
      <c r="AW7771">
        <v>18</v>
      </c>
      <c r="AX7771">
        <v>15</v>
      </c>
      <c r="AZ7771">
        <v>0</v>
      </c>
      <c r="BA7771">
        <v>11919</v>
      </c>
      <c r="BB7771">
        <f t="shared" si="642"/>
        <v>3117</v>
      </c>
      <c r="BD7771" t="e">
        <f t="shared" si="640"/>
        <v>#N/A</v>
      </c>
      <c r="BE7771">
        <f t="shared" si="641"/>
        <v>1</v>
      </c>
    </row>
    <row r="7772" spans="1:57" x14ac:dyDescent="0.25">
      <c r="A7772" t="s">
        <v>5805</v>
      </c>
      <c r="B7772" t="s">
        <v>5544</v>
      </c>
      <c r="C7772" t="s">
        <v>5545</v>
      </c>
      <c r="D7772" t="s">
        <v>57</v>
      </c>
      <c r="E7772" t="s">
        <v>58</v>
      </c>
      <c r="F7772" s="1">
        <v>40767</v>
      </c>
      <c r="G7772" s="1">
        <v>40759</v>
      </c>
      <c r="H7772" s="1">
        <v>40763</v>
      </c>
      <c r="I7772">
        <v>0</v>
      </c>
      <c r="J7772">
        <v>965</v>
      </c>
      <c r="K7772">
        <v>1325</v>
      </c>
      <c r="L7772">
        <v>11586</v>
      </c>
      <c r="M7772" t="b">
        <v>0</v>
      </c>
      <c r="O7772" t="s">
        <v>34</v>
      </c>
      <c r="P7772" s="1">
        <v>40767</v>
      </c>
      <c r="Q7772" t="b">
        <v>0</v>
      </c>
      <c r="R7772" t="b">
        <v>0</v>
      </c>
      <c r="S7772" t="b">
        <v>0</v>
      </c>
      <c r="T7772">
        <v>4</v>
      </c>
      <c r="U7772">
        <v>1</v>
      </c>
      <c r="V7772">
        <v>0</v>
      </c>
      <c r="W7772">
        <v>10</v>
      </c>
      <c r="X7772">
        <v>0</v>
      </c>
      <c r="Y7772">
        <v>0</v>
      </c>
      <c r="Z7772">
        <v>0</v>
      </c>
      <c r="AA7772">
        <v>1</v>
      </c>
      <c r="AB7772">
        <v>20</v>
      </c>
      <c r="AC7772">
        <v>0</v>
      </c>
      <c r="AD7772">
        <v>0</v>
      </c>
      <c r="AE7772">
        <v>1431</v>
      </c>
      <c r="AF7772">
        <v>10</v>
      </c>
      <c r="AG7772">
        <v>3499</v>
      </c>
      <c r="AH7772">
        <v>1218</v>
      </c>
      <c r="AI7772">
        <v>6</v>
      </c>
      <c r="AN7772">
        <v>23.8</v>
      </c>
      <c r="AP7772" t="s">
        <v>59</v>
      </c>
      <c r="AS7772">
        <v>2</v>
      </c>
      <c r="AU7772">
        <v>2921</v>
      </c>
      <c r="AV7772">
        <v>174</v>
      </c>
      <c r="AW7772">
        <v>19</v>
      </c>
      <c r="AX7772">
        <v>15</v>
      </c>
      <c r="AZ7772">
        <v>0</v>
      </c>
      <c r="BA7772">
        <v>11586</v>
      </c>
      <c r="BB7772">
        <f t="shared" si="642"/>
        <v>3450</v>
      </c>
      <c r="BD7772" t="e">
        <f t="shared" si="640"/>
        <v>#N/A</v>
      </c>
      <c r="BE7772">
        <f t="shared" si="641"/>
        <v>0</v>
      </c>
    </row>
    <row r="7773" spans="1:57" x14ac:dyDescent="0.25">
      <c r="A7773" t="s">
        <v>5807</v>
      </c>
      <c r="B7773" t="s">
        <v>5544</v>
      </c>
      <c r="C7773" t="s">
        <v>5545</v>
      </c>
      <c r="D7773" t="s">
        <v>57</v>
      </c>
      <c r="E7773" t="s">
        <v>58</v>
      </c>
      <c r="F7773" s="1">
        <v>40743</v>
      </c>
      <c r="G7773" s="1">
        <v>40740</v>
      </c>
      <c r="H7773" s="1">
        <v>40742</v>
      </c>
      <c r="I7773">
        <v>0</v>
      </c>
      <c r="J7773">
        <v>649</v>
      </c>
      <c r="K7773">
        <v>1009</v>
      </c>
      <c r="L7773">
        <v>11270</v>
      </c>
      <c r="M7773" t="b">
        <v>0</v>
      </c>
      <c r="O7773" t="s">
        <v>34</v>
      </c>
      <c r="P7773" s="1">
        <v>40743</v>
      </c>
      <c r="Q7773" t="b">
        <v>0</v>
      </c>
      <c r="R7773" t="b">
        <v>0</v>
      </c>
      <c r="S7773" t="b">
        <v>0</v>
      </c>
      <c r="T7773">
        <v>5</v>
      </c>
      <c r="U7773">
        <v>1</v>
      </c>
      <c r="V7773">
        <v>0</v>
      </c>
      <c r="W7773">
        <v>8</v>
      </c>
      <c r="X7773">
        <v>0</v>
      </c>
      <c r="Y7773">
        <v>0</v>
      </c>
      <c r="Z7773">
        <v>0</v>
      </c>
      <c r="AA7773">
        <v>0</v>
      </c>
      <c r="AB7773">
        <v>7</v>
      </c>
      <c r="AC7773">
        <v>2</v>
      </c>
      <c r="AD7773">
        <v>1</v>
      </c>
      <c r="AE7773">
        <v>1195</v>
      </c>
      <c r="AF7773">
        <v>8</v>
      </c>
      <c r="AG7773">
        <v>2952</v>
      </c>
      <c r="AH7773">
        <v>1031</v>
      </c>
      <c r="AI7773">
        <v>0</v>
      </c>
      <c r="AN7773">
        <v>23.4</v>
      </c>
      <c r="AP7773" t="s">
        <v>59</v>
      </c>
      <c r="AS7773">
        <v>0</v>
      </c>
      <c r="AU7773">
        <v>2764</v>
      </c>
      <c r="AV7773">
        <v>323</v>
      </c>
      <c r="AW7773">
        <v>19</v>
      </c>
      <c r="AX7773">
        <v>16</v>
      </c>
      <c r="AZ7773">
        <v>0</v>
      </c>
      <c r="BA7773">
        <v>11270</v>
      </c>
      <c r="BB7773">
        <f t="shared" si="642"/>
        <v>3766</v>
      </c>
      <c r="BD7773" t="e">
        <f t="shared" si="640"/>
        <v>#N/A</v>
      </c>
      <c r="BE7773">
        <f t="shared" si="641"/>
        <v>0</v>
      </c>
    </row>
    <row r="7774" spans="1:57" x14ac:dyDescent="0.25">
      <c r="A7774" t="s">
        <v>5809</v>
      </c>
      <c r="B7774" t="s">
        <v>5544</v>
      </c>
      <c r="C7774" t="s">
        <v>5545</v>
      </c>
      <c r="D7774" t="s">
        <v>57</v>
      </c>
      <c r="E7774" t="s">
        <v>58</v>
      </c>
      <c r="F7774" s="1">
        <v>40722</v>
      </c>
      <c r="G7774" s="1">
        <v>40716</v>
      </c>
      <c r="H7774" s="1">
        <v>40719</v>
      </c>
      <c r="I7774">
        <v>0</v>
      </c>
      <c r="J7774">
        <v>273</v>
      </c>
      <c r="K7774">
        <v>633</v>
      </c>
      <c r="L7774">
        <v>10894</v>
      </c>
      <c r="M7774" t="b">
        <v>0</v>
      </c>
      <c r="O7774" t="s">
        <v>289</v>
      </c>
      <c r="P7774" s="1">
        <v>40722</v>
      </c>
      <c r="Q7774" t="b">
        <v>0</v>
      </c>
      <c r="R7774" t="b">
        <v>0</v>
      </c>
      <c r="S7774" t="b">
        <v>0</v>
      </c>
      <c r="T7774">
        <v>4</v>
      </c>
      <c r="U7774">
        <v>1</v>
      </c>
      <c r="V7774">
        <v>0</v>
      </c>
      <c r="W7774">
        <v>5</v>
      </c>
      <c r="X7774">
        <v>0</v>
      </c>
      <c r="Y7774">
        <v>0</v>
      </c>
      <c r="Z7774">
        <v>0</v>
      </c>
      <c r="AA7774">
        <v>0</v>
      </c>
      <c r="AB7774">
        <v>6</v>
      </c>
      <c r="AC7774">
        <v>1</v>
      </c>
      <c r="AD7774">
        <v>0</v>
      </c>
      <c r="AE7774">
        <v>1358</v>
      </c>
      <c r="AF7774">
        <v>8</v>
      </c>
      <c r="AG7774">
        <v>3369</v>
      </c>
      <c r="AH7774">
        <v>1084</v>
      </c>
      <c r="AI7774">
        <v>1</v>
      </c>
      <c r="AN7774">
        <v>24.2</v>
      </c>
      <c r="AP7774" t="s">
        <v>59</v>
      </c>
      <c r="AS7774">
        <v>0</v>
      </c>
      <c r="AU7774">
        <v>1548</v>
      </c>
      <c r="AV7774">
        <v>129</v>
      </c>
      <c r="AW7774">
        <v>18</v>
      </c>
      <c r="AX7774">
        <v>14</v>
      </c>
      <c r="AZ7774">
        <v>0</v>
      </c>
      <c r="BA7774">
        <v>10894</v>
      </c>
      <c r="BB7774">
        <f t="shared" si="642"/>
        <v>4142</v>
      </c>
      <c r="BD7774" t="e">
        <f t="shared" si="640"/>
        <v>#N/A</v>
      </c>
      <c r="BE7774">
        <f t="shared" si="641"/>
        <v>0</v>
      </c>
    </row>
    <row r="7775" spans="1:57" x14ac:dyDescent="0.25">
      <c r="A7775" t="s">
        <v>5811</v>
      </c>
      <c r="B7775" t="s">
        <v>5544</v>
      </c>
      <c r="C7775" t="s">
        <v>5545</v>
      </c>
      <c r="D7775" t="s">
        <v>57</v>
      </c>
      <c r="E7775" t="s">
        <v>58</v>
      </c>
      <c r="F7775" s="1">
        <v>40703</v>
      </c>
      <c r="G7775" s="1">
        <v>40698</v>
      </c>
      <c r="H7775" s="1">
        <v>40702</v>
      </c>
      <c r="I7775">
        <v>0</v>
      </c>
      <c r="J7775">
        <v>0</v>
      </c>
      <c r="K7775">
        <v>829</v>
      </c>
      <c r="L7775">
        <v>10261</v>
      </c>
      <c r="M7775" t="b">
        <v>1</v>
      </c>
      <c r="O7775" t="s">
        <v>34</v>
      </c>
      <c r="P7775" s="1">
        <v>40703</v>
      </c>
      <c r="Q7775" t="b">
        <v>0</v>
      </c>
      <c r="R7775" t="b">
        <v>0</v>
      </c>
      <c r="S7775" t="b">
        <v>0</v>
      </c>
      <c r="T7775">
        <v>7</v>
      </c>
      <c r="U7775">
        <v>1</v>
      </c>
      <c r="V7775">
        <v>0</v>
      </c>
      <c r="W7775">
        <v>18</v>
      </c>
      <c r="X7775">
        <v>0</v>
      </c>
      <c r="Y7775">
        <v>1</v>
      </c>
      <c r="Z7775">
        <v>0</v>
      </c>
      <c r="AA7775">
        <v>0</v>
      </c>
      <c r="AB7775">
        <v>3</v>
      </c>
      <c r="AC7775">
        <v>1</v>
      </c>
      <c r="AD7775">
        <v>0</v>
      </c>
      <c r="AE7775">
        <v>1534</v>
      </c>
      <c r="AF7775">
        <v>12</v>
      </c>
      <c r="AG7775">
        <v>3852</v>
      </c>
      <c r="AH7775">
        <v>1302</v>
      </c>
      <c r="AI7775">
        <v>1</v>
      </c>
      <c r="AN7775">
        <v>25.6</v>
      </c>
      <c r="AP7775" t="s">
        <v>59</v>
      </c>
      <c r="AS7775">
        <v>2</v>
      </c>
      <c r="AU7775">
        <v>3887</v>
      </c>
      <c r="AV7775">
        <v>219</v>
      </c>
      <c r="AW7775">
        <v>19</v>
      </c>
      <c r="AX7775">
        <v>15</v>
      </c>
      <c r="AZ7775">
        <v>0</v>
      </c>
      <c r="BA7775">
        <v>10261</v>
      </c>
      <c r="BB7775">
        <f t="shared" si="642"/>
        <v>4775</v>
      </c>
      <c r="BD7775" t="e">
        <f t="shared" si="640"/>
        <v>#N/A</v>
      </c>
      <c r="BE7775">
        <f t="shared" si="641"/>
        <v>1</v>
      </c>
    </row>
    <row r="7776" spans="1:57" x14ac:dyDescent="0.25">
      <c r="A7776" t="s">
        <v>5813</v>
      </c>
      <c r="B7776" t="s">
        <v>5544</v>
      </c>
      <c r="C7776" t="s">
        <v>5545</v>
      </c>
      <c r="D7776" t="s">
        <v>57</v>
      </c>
      <c r="E7776" t="s">
        <v>58</v>
      </c>
      <c r="F7776" s="1">
        <v>40682</v>
      </c>
      <c r="G7776" s="1">
        <v>40678</v>
      </c>
      <c r="H7776" s="1">
        <v>40682</v>
      </c>
      <c r="I7776">
        <v>0</v>
      </c>
      <c r="J7776">
        <v>0</v>
      </c>
      <c r="K7776">
        <v>898</v>
      </c>
      <c r="L7776">
        <v>10330</v>
      </c>
      <c r="M7776" t="b">
        <v>0</v>
      </c>
      <c r="O7776" t="s">
        <v>34</v>
      </c>
      <c r="P7776" s="1">
        <v>40682</v>
      </c>
      <c r="Q7776" t="b">
        <v>0</v>
      </c>
      <c r="R7776" t="b">
        <v>0</v>
      </c>
      <c r="S7776" t="b">
        <v>0</v>
      </c>
      <c r="T7776">
        <v>6</v>
      </c>
      <c r="U7776">
        <v>1</v>
      </c>
      <c r="V7776">
        <v>0</v>
      </c>
      <c r="W7776">
        <v>13</v>
      </c>
      <c r="X7776">
        <v>0</v>
      </c>
      <c r="Y7776">
        <v>0</v>
      </c>
      <c r="Z7776">
        <v>0</v>
      </c>
      <c r="AA7776">
        <v>0</v>
      </c>
      <c r="AB7776">
        <v>3</v>
      </c>
      <c r="AC7776">
        <v>4</v>
      </c>
      <c r="AD7776">
        <v>0</v>
      </c>
      <c r="AE7776">
        <v>1373</v>
      </c>
      <c r="AF7776">
        <v>10</v>
      </c>
      <c r="AG7776">
        <v>3402</v>
      </c>
      <c r="AH7776">
        <v>1139</v>
      </c>
      <c r="AI7776">
        <v>1</v>
      </c>
      <c r="AN7776">
        <v>24.5</v>
      </c>
      <c r="AP7776" t="s">
        <v>59</v>
      </c>
      <c r="AS7776">
        <v>1</v>
      </c>
      <c r="AU7776">
        <v>2944</v>
      </c>
      <c r="AV7776">
        <v>325</v>
      </c>
      <c r="AW7776">
        <v>19</v>
      </c>
      <c r="AX7776">
        <v>16</v>
      </c>
      <c r="AZ7776">
        <v>0</v>
      </c>
      <c r="BA7776">
        <v>10330</v>
      </c>
      <c r="BB7776">
        <f t="shared" si="642"/>
        <v>4706</v>
      </c>
      <c r="BD7776" t="e">
        <f t="shared" si="640"/>
        <v>#N/A</v>
      </c>
      <c r="BE7776">
        <f t="shared" si="641"/>
        <v>0</v>
      </c>
    </row>
    <row r="7777" spans="1:57" x14ac:dyDescent="0.25">
      <c r="A7777" t="s">
        <v>5815</v>
      </c>
      <c r="B7777" t="s">
        <v>5544</v>
      </c>
      <c r="C7777" t="s">
        <v>5545</v>
      </c>
      <c r="D7777" t="s">
        <v>57</v>
      </c>
      <c r="E7777" t="s">
        <v>58</v>
      </c>
      <c r="F7777" s="1">
        <v>40662</v>
      </c>
      <c r="G7777" s="1">
        <v>40656</v>
      </c>
      <c r="H7777" s="1">
        <v>40661</v>
      </c>
      <c r="I7777">
        <v>0</v>
      </c>
      <c r="J7777">
        <v>530</v>
      </c>
      <c r="K7777">
        <v>530</v>
      </c>
      <c r="L7777">
        <v>9962</v>
      </c>
      <c r="M7777" t="b">
        <v>0</v>
      </c>
      <c r="O7777" t="s">
        <v>34</v>
      </c>
      <c r="P7777" s="1">
        <v>40662</v>
      </c>
      <c r="Q7777" t="b">
        <v>0</v>
      </c>
      <c r="R7777" t="b">
        <v>0</v>
      </c>
      <c r="S7777" t="b">
        <v>0</v>
      </c>
      <c r="T7777">
        <v>5</v>
      </c>
      <c r="U7777">
        <v>1</v>
      </c>
      <c r="V7777">
        <v>0</v>
      </c>
      <c r="W7777">
        <v>10</v>
      </c>
      <c r="X7777">
        <v>0</v>
      </c>
      <c r="Y7777">
        <v>0</v>
      </c>
      <c r="Z7777">
        <v>0</v>
      </c>
      <c r="AA7777">
        <v>0</v>
      </c>
      <c r="AB7777">
        <v>6</v>
      </c>
      <c r="AC7777">
        <v>3</v>
      </c>
      <c r="AD7777">
        <v>0</v>
      </c>
      <c r="AE7777">
        <v>1377</v>
      </c>
      <c r="AF7777">
        <v>9</v>
      </c>
      <c r="AG7777">
        <v>3444</v>
      </c>
      <c r="AH7777">
        <v>1150</v>
      </c>
      <c r="AI7777">
        <v>0</v>
      </c>
      <c r="AN7777">
        <v>24.3</v>
      </c>
      <c r="AP7777" t="s">
        <v>59</v>
      </c>
      <c r="AS7777">
        <v>1</v>
      </c>
      <c r="AU7777">
        <v>9464</v>
      </c>
      <c r="AV7777">
        <v>175</v>
      </c>
      <c r="AW7777">
        <v>20</v>
      </c>
      <c r="AX7777">
        <v>15</v>
      </c>
      <c r="AZ7777">
        <v>0</v>
      </c>
      <c r="BA7777">
        <v>9962</v>
      </c>
      <c r="BB7777">
        <f t="shared" si="642"/>
        <v>5074</v>
      </c>
      <c r="BD7777" t="e">
        <f t="shared" si="640"/>
        <v>#N/A</v>
      </c>
      <c r="BE7777">
        <f t="shared" si="641"/>
        <v>0</v>
      </c>
    </row>
    <row r="7778" spans="1:57" x14ac:dyDescent="0.25">
      <c r="A7778" t="s">
        <v>5817</v>
      </c>
      <c r="B7778" t="s">
        <v>5544</v>
      </c>
      <c r="C7778" t="s">
        <v>5545</v>
      </c>
      <c r="D7778" t="s">
        <v>57</v>
      </c>
      <c r="E7778" t="s">
        <v>58</v>
      </c>
      <c r="F7778" s="1">
        <v>40645</v>
      </c>
      <c r="G7778" s="1">
        <v>40640</v>
      </c>
      <c r="H7778" s="1">
        <v>40644</v>
      </c>
      <c r="I7778">
        <v>0</v>
      </c>
      <c r="J7778">
        <v>256</v>
      </c>
      <c r="K7778">
        <v>256</v>
      </c>
      <c r="L7778">
        <v>9688</v>
      </c>
      <c r="M7778" t="b">
        <v>0</v>
      </c>
      <c r="O7778" t="s">
        <v>34</v>
      </c>
      <c r="P7778" s="1">
        <v>40645</v>
      </c>
      <c r="Q7778" t="b">
        <v>0</v>
      </c>
      <c r="R7778" t="b">
        <v>0</v>
      </c>
      <c r="S7778" t="b">
        <v>0</v>
      </c>
      <c r="T7778">
        <v>5</v>
      </c>
      <c r="U7778">
        <v>1</v>
      </c>
      <c r="V7778">
        <v>0</v>
      </c>
      <c r="W7778">
        <v>6</v>
      </c>
      <c r="X7778">
        <v>0</v>
      </c>
      <c r="Y7778">
        <v>0</v>
      </c>
      <c r="Z7778">
        <v>0</v>
      </c>
      <c r="AA7778">
        <v>0</v>
      </c>
      <c r="AB7778">
        <v>2</v>
      </c>
      <c r="AC7778">
        <v>4</v>
      </c>
      <c r="AD7778">
        <v>1</v>
      </c>
      <c r="AE7778">
        <v>1293</v>
      </c>
      <c r="AF7778">
        <v>9</v>
      </c>
      <c r="AG7778">
        <v>3141</v>
      </c>
      <c r="AH7778">
        <v>1090</v>
      </c>
      <c r="AI7778">
        <v>0</v>
      </c>
      <c r="AN7778">
        <v>24.3</v>
      </c>
      <c r="AP7778" t="s">
        <v>59</v>
      </c>
      <c r="AS7778">
        <v>2</v>
      </c>
      <c r="AU7778">
        <v>5647</v>
      </c>
      <c r="AV7778">
        <v>123</v>
      </c>
      <c r="AW7778">
        <v>20</v>
      </c>
      <c r="AX7778">
        <v>14</v>
      </c>
      <c r="AZ7778">
        <v>0</v>
      </c>
      <c r="BA7778">
        <v>9688</v>
      </c>
      <c r="BB7778">
        <f t="shared" si="642"/>
        <v>5348</v>
      </c>
      <c r="BD7778" t="e">
        <f t="shared" si="640"/>
        <v>#N/A</v>
      </c>
      <c r="BE7778">
        <f t="shared" si="641"/>
        <v>0</v>
      </c>
    </row>
    <row r="7779" spans="1:57" x14ac:dyDescent="0.25">
      <c r="A7779" t="s">
        <v>5819</v>
      </c>
      <c r="B7779" t="s">
        <v>5544</v>
      </c>
      <c r="C7779" t="s">
        <v>5545</v>
      </c>
      <c r="D7779" t="s">
        <v>57</v>
      </c>
      <c r="E7779" t="s">
        <v>58</v>
      </c>
      <c r="F7779" s="1">
        <v>40625</v>
      </c>
      <c r="G7779" s="1">
        <v>40623</v>
      </c>
      <c r="H7779" s="1">
        <v>40625</v>
      </c>
      <c r="I7779">
        <v>0</v>
      </c>
      <c r="J7779">
        <v>1166</v>
      </c>
      <c r="K7779">
        <v>1166</v>
      </c>
      <c r="L7779">
        <v>9432</v>
      </c>
      <c r="M7779" t="b">
        <v>1</v>
      </c>
      <c r="O7779" t="s">
        <v>34</v>
      </c>
      <c r="P7779" s="1">
        <v>40625</v>
      </c>
      <c r="Q7779" t="b">
        <v>0</v>
      </c>
      <c r="R7779" t="b">
        <v>0</v>
      </c>
      <c r="S7779" t="b">
        <v>0</v>
      </c>
      <c r="T7779">
        <v>6</v>
      </c>
      <c r="U7779">
        <v>1</v>
      </c>
      <c r="V7779">
        <v>0</v>
      </c>
      <c r="W7779">
        <v>14</v>
      </c>
      <c r="X7779">
        <v>0</v>
      </c>
      <c r="Y7779">
        <v>0</v>
      </c>
      <c r="Z7779">
        <v>0</v>
      </c>
      <c r="AA7779">
        <v>0</v>
      </c>
      <c r="AB7779">
        <v>2</v>
      </c>
      <c r="AC7779">
        <v>2</v>
      </c>
      <c r="AD7779">
        <v>0</v>
      </c>
      <c r="AE7779">
        <v>1170</v>
      </c>
      <c r="AF7779">
        <v>9</v>
      </c>
      <c r="AG7779">
        <v>2892</v>
      </c>
      <c r="AH7779">
        <v>1024</v>
      </c>
      <c r="AI7779">
        <v>0</v>
      </c>
      <c r="AN7779">
        <v>23.3</v>
      </c>
      <c r="AP7779" t="s">
        <v>59</v>
      </c>
      <c r="AS7779">
        <v>7</v>
      </c>
      <c r="AU7779">
        <v>16075</v>
      </c>
      <c r="AV7779">
        <v>198</v>
      </c>
      <c r="AW7779">
        <v>21</v>
      </c>
      <c r="AX7779">
        <v>15</v>
      </c>
      <c r="AZ7779">
        <v>0</v>
      </c>
      <c r="BA7779">
        <v>9432</v>
      </c>
      <c r="BB7779">
        <f t="shared" si="642"/>
        <v>5604</v>
      </c>
      <c r="BD7779" t="e">
        <f t="shared" si="640"/>
        <v>#N/A</v>
      </c>
      <c r="BE7779">
        <f t="shared" si="641"/>
        <v>1</v>
      </c>
    </row>
    <row r="7780" spans="1:57" x14ac:dyDescent="0.25">
      <c r="A7780" t="s">
        <v>5821</v>
      </c>
      <c r="B7780" t="s">
        <v>5544</v>
      </c>
      <c r="C7780" t="s">
        <v>5545</v>
      </c>
      <c r="D7780" t="s">
        <v>57</v>
      </c>
      <c r="E7780" t="s">
        <v>58</v>
      </c>
      <c r="F7780" s="1">
        <v>40609</v>
      </c>
      <c r="G7780" s="1">
        <v>40604</v>
      </c>
      <c r="H7780" s="1">
        <v>40607</v>
      </c>
      <c r="I7780">
        <v>0</v>
      </c>
      <c r="J7780">
        <v>893</v>
      </c>
      <c r="K7780">
        <v>893</v>
      </c>
      <c r="L7780">
        <v>9159</v>
      </c>
      <c r="M7780" t="b">
        <v>0</v>
      </c>
      <c r="O7780" t="s">
        <v>34</v>
      </c>
      <c r="P7780" s="1">
        <v>40609</v>
      </c>
      <c r="Q7780" t="b">
        <v>0</v>
      </c>
      <c r="R7780" t="b">
        <v>0</v>
      </c>
      <c r="S7780" t="b">
        <v>0</v>
      </c>
      <c r="T7780">
        <v>7</v>
      </c>
      <c r="U7780">
        <v>1</v>
      </c>
      <c r="V7780">
        <v>0</v>
      </c>
      <c r="W7780">
        <v>15</v>
      </c>
      <c r="X7780">
        <v>0</v>
      </c>
      <c r="Y7780">
        <v>0</v>
      </c>
      <c r="Z7780">
        <v>0</v>
      </c>
      <c r="AA7780">
        <v>0</v>
      </c>
      <c r="AB7780">
        <v>1</v>
      </c>
      <c r="AC7780">
        <v>1</v>
      </c>
      <c r="AD7780">
        <v>1</v>
      </c>
      <c r="AE7780">
        <v>1276</v>
      </c>
      <c r="AF7780">
        <v>11</v>
      </c>
      <c r="AG7780">
        <v>3218</v>
      </c>
      <c r="AH7780">
        <v>1063</v>
      </c>
      <c r="AI7780">
        <v>4</v>
      </c>
      <c r="AN7780">
        <v>24.7</v>
      </c>
      <c r="AP7780" t="s">
        <v>59</v>
      </c>
      <c r="AS7780">
        <v>0</v>
      </c>
      <c r="AU7780">
        <v>15456</v>
      </c>
      <c r="AV7780">
        <v>118</v>
      </c>
      <c r="AW7780">
        <v>21</v>
      </c>
      <c r="AX7780">
        <v>14</v>
      </c>
      <c r="AZ7780">
        <v>0</v>
      </c>
      <c r="BA7780">
        <v>9159</v>
      </c>
      <c r="BB7780">
        <f t="shared" si="642"/>
        <v>5877</v>
      </c>
      <c r="BD7780" t="e">
        <f t="shared" si="640"/>
        <v>#N/A</v>
      </c>
      <c r="BE7780">
        <f t="shared" si="641"/>
        <v>0</v>
      </c>
    </row>
    <row r="7781" spans="1:57" x14ac:dyDescent="0.25">
      <c r="A7781" t="s">
        <v>5823</v>
      </c>
      <c r="B7781" t="s">
        <v>5544</v>
      </c>
      <c r="C7781" t="s">
        <v>5545</v>
      </c>
      <c r="D7781" t="s">
        <v>57</v>
      </c>
      <c r="E7781" t="s">
        <v>58</v>
      </c>
      <c r="F7781" s="1">
        <v>40591</v>
      </c>
      <c r="G7781" s="1">
        <v>40586</v>
      </c>
      <c r="H7781" s="1">
        <v>40591</v>
      </c>
      <c r="I7781">
        <v>0</v>
      </c>
      <c r="J7781">
        <v>593</v>
      </c>
      <c r="K7781">
        <v>593</v>
      </c>
      <c r="L7781">
        <v>8859</v>
      </c>
      <c r="M7781" t="b">
        <v>0</v>
      </c>
      <c r="O7781" t="s">
        <v>34</v>
      </c>
      <c r="P7781" s="1">
        <v>40591</v>
      </c>
      <c r="Q7781" t="b">
        <v>0</v>
      </c>
      <c r="R7781" t="b">
        <v>0</v>
      </c>
      <c r="S7781" t="b">
        <v>0</v>
      </c>
      <c r="T7781">
        <v>5</v>
      </c>
      <c r="U7781">
        <v>1</v>
      </c>
      <c r="V7781">
        <v>0</v>
      </c>
      <c r="W7781">
        <v>8</v>
      </c>
      <c r="X7781">
        <v>0</v>
      </c>
      <c r="Y7781">
        <v>0</v>
      </c>
      <c r="Z7781">
        <v>0</v>
      </c>
      <c r="AA7781">
        <v>0</v>
      </c>
      <c r="AB7781">
        <v>3</v>
      </c>
      <c r="AC7781">
        <v>0</v>
      </c>
      <c r="AD7781">
        <v>0</v>
      </c>
      <c r="AE7781">
        <v>917</v>
      </c>
      <c r="AF7781">
        <v>8</v>
      </c>
      <c r="AG7781">
        <v>2319</v>
      </c>
      <c r="AH7781">
        <v>791</v>
      </c>
      <c r="AI7781">
        <v>3</v>
      </c>
      <c r="AN7781">
        <v>23.7</v>
      </c>
      <c r="AP7781" t="s">
        <v>59</v>
      </c>
      <c r="AS7781">
        <v>1</v>
      </c>
      <c r="AU7781">
        <v>10831</v>
      </c>
      <c r="AV7781">
        <v>65</v>
      </c>
      <c r="AW7781">
        <v>21</v>
      </c>
      <c r="AX7781">
        <v>13</v>
      </c>
      <c r="AZ7781">
        <v>0</v>
      </c>
      <c r="BA7781">
        <v>8859</v>
      </c>
      <c r="BB7781">
        <f t="shared" si="642"/>
        <v>6177</v>
      </c>
      <c r="BD7781" t="e">
        <f t="shared" si="640"/>
        <v>#N/A</v>
      </c>
      <c r="BE7781">
        <f t="shared" si="641"/>
        <v>0</v>
      </c>
    </row>
    <row r="7782" spans="1:57" x14ac:dyDescent="0.25">
      <c r="A7782" t="s">
        <v>5825</v>
      </c>
      <c r="B7782" t="s">
        <v>5544</v>
      </c>
      <c r="C7782" t="s">
        <v>5545</v>
      </c>
      <c r="D7782" t="s">
        <v>57</v>
      </c>
      <c r="E7782" t="s">
        <v>58</v>
      </c>
      <c r="F7782" s="1">
        <v>40569</v>
      </c>
      <c r="G7782" s="1">
        <v>40563</v>
      </c>
      <c r="H7782" s="1">
        <v>40565</v>
      </c>
      <c r="I7782">
        <v>0</v>
      </c>
      <c r="J7782">
        <v>267</v>
      </c>
      <c r="K7782">
        <v>267</v>
      </c>
      <c r="L7782">
        <v>8533</v>
      </c>
      <c r="M7782" t="b">
        <v>0</v>
      </c>
      <c r="O7782" t="s">
        <v>34</v>
      </c>
      <c r="P7782" s="1">
        <v>40569</v>
      </c>
      <c r="Q7782" t="b">
        <v>0</v>
      </c>
      <c r="R7782" t="b">
        <v>0</v>
      </c>
      <c r="S7782" t="b">
        <v>0</v>
      </c>
      <c r="T7782">
        <v>6</v>
      </c>
      <c r="U7782">
        <v>1</v>
      </c>
      <c r="V7782">
        <v>0</v>
      </c>
      <c r="W7782">
        <v>6</v>
      </c>
      <c r="X7782">
        <v>0</v>
      </c>
      <c r="Y7782">
        <v>0</v>
      </c>
      <c r="Z7782">
        <v>0</v>
      </c>
      <c r="AA7782">
        <v>0</v>
      </c>
      <c r="AB7782">
        <v>5</v>
      </c>
      <c r="AC7782">
        <v>1</v>
      </c>
      <c r="AD7782">
        <v>0</v>
      </c>
      <c r="AE7782">
        <v>1089</v>
      </c>
      <c r="AF7782">
        <v>9</v>
      </c>
      <c r="AG7782">
        <v>2678</v>
      </c>
      <c r="AH7782">
        <v>901</v>
      </c>
      <c r="AI7782">
        <v>3</v>
      </c>
      <c r="AN7782">
        <v>24.6</v>
      </c>
      <c r="AP7782" t="s">
        <v>59</v>
      </c>
      <c r="AS7782">
        <v>1</v>
      </c>
      <c r="AU7782">
        <v>7887</v>
      </c>
      <c r="AV7782">
        <v>85</v>
      </c>
      <c r="AW7782">
        <v>20</v>
      </c>
      <c r="AX7782">
        <v>14</v>
      </c>
      <c r="AZ7782">
        <v>0</v>
      </c>
      <c r="BA7782">
        <v>8533</v>
      </c>
      <c r="BB7782">
        <f t="shared" si="642"/>
        <v>6503</v>
      </c>
      <c r="BD7782" t="e">
        <f t="shared" si="640"/>
        <v>#N/A</v>
      </c>
      <c r="BE7782">
        <f t="shared" si="641"/>
        <v>0</v>
      </c>
    </row>
    <row r="7783" spans="1:57" x14ac:dyDescent="0.25">
      <c r="A7783" t="s">
        <v>5827</v>
      </c>
      <c r="B7783" t="s">
        <v>5544</v>
      </c>
      <c r="C7783" t="s">
        <v>5545</v>
      </c>
      <c r="D7783" t="s">
        <v>57</v>
      </c>
      <c r="E7783" t="s">
        <v>58</v>
      </c>
      <c r="F7783" s="1">
        <v>40553</v>
      </c>
      <c r="G7783" s="1">
        <v>40547</v>
      </c>
      <c r="H7783" s="1">
        <v>40551</v>
      </c>
      <c r="I7783">
        <v>0</v>
      </c>
      <c r="J7783">
        <v>1299</v>
      </c>
      <c r="K7783">
        <v>1299</v>
      </c>
      <c r="L7783">
        <v>8266</v>
      </c>
      <c r="M7783" t="b">
        <v>1</v>
      </c>
      <c r="O7783" t="s">
        <v>34</v>
      </c>
      <c r="P7783" s="1">
        <v>40553</v>
      </c>
      <c r="Q7783" t="b">
        <v>0</v>
      </c>
      <c r="R7783" t="b">
        <v>0</v>
      </c>
      <c r="S7783" t="b">
        <v>0</v>
      </c>
      <c r="T7783">
        <v>5</v>
      </c>
      <c r="U7783">
        <v>1</v>
      </c>
      <c r="V7783">
        <v>0</v>
      </c>
      <c r="W7783">
        <v>16</v>
      </c>
      <c r="X7783">
        <v>0</v>
      </c>
      <c r="Y7783">
        <v>0</v>
      </c>
      <c r="Z7783">
        <v>1</v>
      </c>
      <c r="AA7783">
        <v>0</v>
      </c>
      <c r="AB7783">
        <v>4</v>
      </c>
      <c r="AC7783">
        <v>1</v>
      </c>
      <c r="AD7783">
        <v>0</v>
      </c>
      <c r="AE7783">
        <v>1049</v>
      </c>
      <c r="AF7783">
        <v>8</v>
      </c>
      <c r="AG7783">
        <v>2594</v>
      </c>
      <c r="AH7783">
        <v>895</v>
      </c>
      <c r="AI7783">
        <v>5</v>
      </c>
      <c r="AN7783">
        <v>24.2</v>
      </c>
      <c r="AP7783" t="s">
        <v>59</v>
      </c>
      <c r="AS7783">
        <v>10</v>
      </c>
      <c r="AU7783">
        <v>18803</v>
      </c>
      <c r="AV7783">
        <v>129</v>
      </c>
      <c r="AW7783">
        <v>21</v>
      </c>
      <c r="AX7783">
        <v>14</v>
      </c>
      <c r="AZ7783">
        <v>0</v>
      </c>
      <c r="BA7783">
        <v>8266</v>
      </c>
      <c r="BB7783">
        <f t="shared" si="642"/>
        <v>6770</v>
      </c>
      <c r="BD7783" t="e">
        <f t="shared" si="640"/>
        <v>#N/A</v>
      </c>
      <c r="BE7783">
        <f t="shared" si="641"/>
        <v>1</v>
      </c>
    </row>
    <row r="7784" spans="1:57" x14ac:dyDescent="0.25">
      <c r="A7784" t="s">
        <v>5829</v>
      </c>
      <c r="B7784" t="s">
        <v>5544</v>
      </c>
      <c r="C7784" t="s">
        <v>5545</v>
      </c>
      <c r="D7784" t="s">
        <v>57</v>
      </c>
      <c r="E7784" t="s">
        <v>58</v>
      </c>
      <c r="F7784" s="1">
        <v>40528</v>
      </c>
      <c r="G7784" s="1">
        <v>40525</v>
      </c>
      <c r="H7784" s="1">
        <v>40527</v>
      </c>
      <c r="I7784">
        <v>0</v>
      </c>
      <c r="J7784">
        <v>0</v>
      </c>
      <c r="K7784">
        <v>974</v>
      </c>
      <c r="L7784">
        <v>7941</v>
      </c>
      <c r="M7784" t="b">
        <v>0</v>
      </c>
      <c r="O7784" t="s">
        <v>34</v>
      </c>
      <c r="P7784" s="1">
        <v>40528</v>
      </c>
      <c r="Q7784" t="b">
        <v>0</v>
      </c>
      <c r="R7784" t="b">
        <v>0</v>
      </c>
      <c r="S7784" t="b">
        <v>0</v>
      </c>
      <c r="T7784">
        <v>5</v>
      </c>
      <c r="U7784">
        <v>1</v>
      </c>
      <c r="V7784">
        <v>0</v>
      </c>
      <c r="W7784">
        <v>13</v>
      </c>
      <c r="X7784">
        <v>0</v>
      </c>
      <c r="Y7784">
        <v>0</v>
      </c>
      <c r="Z7784">
        <v>0</v>
      </c>
      <c r="AA7784">
        <v>0</v>
      </c>
      <c r="AB7784">
        <v>4</v>
      </c>
      <c r="AC7784">
        <v>0</v>
      </c>
      <c r="AD7784">
        <v>0</v>
      </c>
      <c r="AE7784">
        <v>1062</v>
      </c>
      <c r="AF7784">
        <v>8</v>
      </c>
      <c r="AG7784">
        <v>2656</v>
      </c>
      <c r="AH7784">
        <v>849</v>
      </c>
      <c r="AI7784">
        <v>1</v>
      </c>
      <c r="AN7784">
        <v>23.8</v>
      </c>
      <c r="AP7784" t="s">
        <v>59</v>
      </c>
      <c r="AS7784">
        <v>16</v>
      </c>
      <c r="AU7784">
        <v>15958</v>
      </c>
      <c r="AV7784">
        <v>111</v>
      </c>
      <c r="AW7784">
        <v>21</v>
      </c>
      <c r="AX7784">
        <v>14</v>
      </c>
      <c r="AZ7784">
        <v>0</v>
      </c>
      <c r="BA7784">
        <v>7941</v>
      </c>
      <c r="BB7784">
        <f t="shared" si="642"/>
        <v>7095</v>
      </c>
      <c r="BD7784" t="e">
        <f t="shared" si="640"/>
        <v>#N/A</v>
      </c>
      <c r="BE7784">
        <f t="shared" si="641"/>
        <v>0</v>
      </c>
    </row>
    <row r="7785" spans="1:57" x14ac:dyDescent="0.25">
      <c r="A7785" t="s">
        <v>5831</v>
      </c>
      <c r="B7785" t="s">
        <v>5544</v>
      </c>
      <c r="C7785" t="s">
        <v>5545</v>
      </c>
      <c r="D7785" t="s">
        <v>57</v>
      </c>
      <c r="E7785" t="s">
        <v>58</v>
      </c>
      <c r="F7785" s="1">
        <v>40508</v>
      </c>
      <c r="G7785" s="1">
        <v>40504</v>
      </c>
      <c r="H7785" s="1">
        <v>40506</v>
      </c>
      <c r="I7785">
        <v>0</v>
      </c>
      <c r="J7785">
        <v>685</v>
      </c>
      <c r="K7785">
        <v>685</v>
      </c>
      <c r="L7785">
        <v>7652</v>
      </c>
      <c r="M7785" t="b">
        <v>0</v>
      </c>
      <c r="O7785" t="s">
        <v>34</v>
      </c>
      <c r="P7785" s="1">
        <v>40509</v>
      </c>
      <c r="Q7785" t="b">
        <v>0</v>
      </c>
      <c r="R7785" t="b">
        <v>0</v>
      </c>
      <c r="S7785" t="b">
        <v>0</v>
      </c>
      <c r="T7785">
        <v>5</v>
      </c>
      <c r="U7785">
        <v>1</v>
      </c>
      <c r="V7785">
        <v>0</v>
      </c>
      <c r="W7785">
        <v>12</v>
      </c>
      <c r="X7785">
        <v>0</v>
      </c>
      <c r="Y7785">
        <v>0</v>
      </c>
      <c r="Z7785">
        <v>0</v>
      </c>
      <c r="AA7785">
        <v>0</v>
      </c>
      <c r="AB7785">
        <v>6</v>
      </c>
      <c r="AC7785">
        <v>1</v>
      </c>
      <c r="AD7785">
        <v>0</v>
      </c>
      <c r="AE7785">
        <v>1166</v>
      </c>
      <c r="AF7785">
        <v>8</v>
      </c>
      <c r="AG7785">
        <v>2903</v>
      </c>
      <c r="AH7785">
        <v>948</v>
      </c>
      <c r="AI7785">
        <v>3</v>
      </c>
      <c r="AN7785">
        <v>21.5</v>
      </c>
      <c r="AP7785" t="s">
        <v>59</v>
      </c>
      <c r="AS7785">
        <v>10</v>
      </c>
      <c r="AU7785">
        <v>13954</v>
      </c>
      <c r="AV7785">
        <v>109.91</v>
      </c>
      <c r="AW7785">
        <v>21</v>
      </c>
      <c r="AX7785">
        <v>14</v>
      </c>
      <c r="AZ7785">
        <v>0</v>
      </c>
      <c r="BA7785">
        <v>7652</v>
      </c>
      <c r="BB7785">
        <f t="shared" si="642"/>
        <v>7384</v>
      </c>
      <c r="BD7785" t="e">
        <f t="shared" si="640"/>
        <v>#N/A</v>
      </c>
      <c r="BE7785">
        <f t="shared" si="641"/>
        <v>0</v>
      </c>
    </row>
    <row r="7786" spans="1:57" x14ac:dyDescent="0.25">
      <c r="A7786" t="s">
        <v>5833</v>
      </c>
      <c r="B7786" t="s">
        <v>5544</v>
      </c>
      <c r="C7786" t="s">
        <v>5545</v>
      </c>
      <c r="D7786" t="s">
        <v>57</v>
      </c>
      <c r="E7786" t="s">
        <v>58</v>
      </c>
      <c r="F7786" s="1">
        <v>40486</v>
      </c>
      <c r="G7786" s="1">
        <v>40481</v>
      </c>
      <c r="H7786" s="1">
        <v>40484</v>
      </c>
      <c r="I7786">
        <v>0</v>
      </c>
      <c r="J7786">
        <v>0</v>
      </c>
      <c r="K7786">
        <v>333</v>
      </c>
      <c r="L7786">
        <v>7300</v>
      </c>
      <c r="O7786" t="s">
        <v>34</v>
      </c>
      <c r="P7786" s="1">
        <v>40488</v>
      </c>
      <c r="Q7786" t="b">
        <v>0</v>
      </c>
      <c r="R7786" t="b">
        <v>0</v>
      </c>
      <c r="S7786" t="b">
        <v>0</v>
      </c>
      <c r="T7786">
        <v>8</v>
      </c>
      <c r="U7786">
        <v>2</v>
      </c>
      <c r="V7786">
        <v>0</v>
      </c>
      <c r="W7786">
        <v>13</v>
      </c>
      <c r="X7786">
        <v>0</v>
      </c>
      <c r="Y7786">
        <v>0</v>
      </c>
      <c r="Z7786">
        <v>1</v>
      </c>
      <c r="AA7786">
        <v>1</v>
      </c>
      <c r="AB7786">
        <v>11</v>
      </c>
      <c r="AC7786">
        <v>4</v>
      </c>
      <c r="AD7786">
        <v>0</v>
      </c>
      <c r="AE7786">
        <v>2044</v>
      </c>
      <c r="AF7786">
        <v>15</v>
      </c>
      <c r="AG7786">
        <v>5029</v>
      </c>
      <c r="AH7786">
        <v>1691</v>
      </c>
      <c r="AI7786">
        <v>7</v>
      </c>
      <c r="AN7786">
        <v>23.1</v>
      </c>
      <c r="AP7786" t="s">
        <v>59</v>
      </c>
      <c r="AS7786">
        <v>13</v>
      </c>
      <c r="AU7786">
        <v>8583</v>
      </c>
      <c r="AV7786">
        <v>46</v>
      </c>
      <c r="AW7786">
        <v>20</v>
      </c>
      <c r="AX7786">
        <v>13</v>
      </c>
      <c r="AZ7786">
        <v>0</v>
      </c>
      <c r="BA7786">
        <v>7300</v>
      </c>
      <c r="BB7786">
        <f t="shared" si="642"/>
        <v>7736</v>
      </c>
      <c r="BD7786" t="e">
        <f t="shared" si="640"/>
        <v>#N/A</v>
      </c>
      <c r="BE7786">
        <f t="shared" si="641"/>
        <v>0</v>
      </c>
    </row>
    <row r="7787" spans="1:57" x14ac:dyDescent="0.25">
      <c r="A7787" t="s">
        <v>5835</v>
      </c>
      <c r="B7787" t="s">
        <v>5544</v>
      </c>
      <c r="C7787" t="s">
        <v>5545</v>
      </c>
      <c r="D7787" t="s">
        <v>57</v>
      </c>
      <c r="E7787" t="s">
        <v>58</v>
      </c>
      <c r="F7787" s="1">
        <v>40473</v>
      </c>
      <c r="G7787" s="1">
        <v>40459</v>
      </c>
      <c r="H7787" s="1">
        <v>40469</v>
      </c>
      <c r="I7787">
        <v>0</v>
      </c>
      <c r="J7787">
        <v>1254</v>
      </c>
      <c r="K7787">
        <v>1254</v>
      </c>
      <c r="L7787">
        <v>6967</v>
      </c>
      <c r="M7787" t="b">
        <v>1</v>
      </c>
      <c r="O7787" t="s">
        <v>34</v>
      </c>
      <c r="P7787" s="1">
        <v>40473</v>
      </c>
      <c r="Q7787" t="b">
        <v>0</v>
      </c>
      <c r="R7787" t="b">
        <v>0</v>
      </c>
      <c r="S7787" t="b">
        <v>0</v>
      </c>
      <c r="T7787">
        <v>4</v>
      </c>
      <c r="U7787">
        <v>1</v>
      </c>
      <c r="V7787">
        <v>0</v>
      </c>
      <c r="W7787">
        <v>14</v>
      </c>
      <c r="X7787">
        <v>0</v>
      </c>
      <c r="Y7787">
        <v>0</v>
      </c>
      <c r="Z7787">
        <v>1</v>
      </c>
      <c r="AA7787">
        <v>0</v>
      </c>
      <c r="AB7787">
        <v>0</v>
      </c>
      <c r="AC7787">
        <v>8</v>
      </c>
      <c r="AD7787">
        <v>0</v>
      </c>
      <c r="AE7787">
        <v>935</v>
      </c>
      <c r="AF7787">
        <v>7</v>
      </c>
      <c r="AG7787">
        <v>2408</v>
      </c>
      <c r="AH7787">
        <v>775</v>
      </c>
      <c r="AI7787">
        <v>28</v>
      </c>
      <c r="AN7787">
        <v>21.6</v>
      </c>
      <c r="AP7787" t="s">
        <v>59</v>
      </c>
      <c r="AS7787">
        <v>14</v>
      </c>
      <c r="AU7787">
        <v>21200</v>
      </c>
      <c r="AV7787">
        <v>309</v>
      </c>
      <c r="AW7787">
        <v>22</v>
      </c>
      <c r="AX7787">
        <v>15</v>
      </c>
      <c r="AZ7787">
        <v>0</v>
      </c>
      <c r="BA7787">
        <v>6967</v>
      </c>
      <c r="BB7787">
        <f t="shared" si="642"/>
        <v>8069</v>
      </c>
      <c r="BD7787" t="e">
        <f t="shared" si="640"/>
        <v>#N/A</v>
      </c>
      <c r="BE7787">
        <f t="shared" si="641"/>
        <v>1</v>
      </c>
    </row>
    <row r="7788" spans="1:57" x14ac:dyDescent="0.25">
      <c r="A7788" t="s">
        <v>5837</v>
      </c>
      <c r="B7788" t="s">
        <v>5544</v>
      </c>
      <c r="C7788" t="s">
        <v>5545</v>
      </c>
      <c r="D7788" t="s">
        <v>57</v>
      </c>
      <c r="E7788" t="s">
        <v>58</v>
      </c>
      <c r="F7788" s="1">
        <v>40443</v>
      </c>
      <c r="G7788" s="1">
        <v>40438</v>
      </c>
      <c r="H7788" s="1">
        <v>40441</v>
      </c>
      <c r="I7788">
        <v>0</v>
      </c>
      <c r="J7788">
        <v>943</v>
      </c>
      <c r="K7788">
        <v>943</v>
      </c>
      <c r="L7788">
        <v>6656</v>
      </c>
      <c r="M7788" t="b">
        <v>0</v>
      </c>
      <c r="O7788" t="s">
        <v>34</v>
      </c>
      <c r="P7788" s="1">
        <v>40443</v>
      </c>
      <c r="Q7788" t="b">
        <v>0</v>
      </c>
      <c r="R7788" t="b">
        <v>0</v>
      </c>
      <c r="S7788" t="b">
        <v>0</v>
      </c>
      <c r="T7788">
        <v>6</v>
      </c>
      <c r="U7788">
        <v>2</v>
      </c>
      <c r="V7788">
        <v>0</v>
      </c>
      <c r="W7788">
        <v>14</v>
      </c>
      <c r="X7788">
        <v>1</v>
      </c>
      <c r="Y7788">
        <v>0</v>
      </c>
      <c r="Z7788">
        <v>1</v>
      </c>
      <c r="AA7788">
        <v>0</v>
      </c>
      <c r="AB7788">
        <v>3</v>
      </c>
      <c r="AC7788">
        <v>3</v>
      </c>
      <c r="AD7788">
        <v>0</v>
      </c>
      <c r="AE7788">
        <v>1300</v>
      </c>
      <c r="AF7788">
        <v>10</v>
      </c>
      <c r="AG7788">
        <v>3271</v>
      </c>
      <c r="AH7788">
        <v>1096</v>
      </c>
      <c r="AI7788">
        <v>5</v>
      </c>
      <c r="AN7788">
        <v>24.5</v>
      </c>
      <c r="AP7788" t="s">
        <v>59</v>
      </c>
      <c r="AS7788">
        <v>14</v>
      </c>
      <c r="AU7788">
        <v>13349</v>
      </c>
      <c r="AV7788">
        <v>75</v>
      </c>
      <c r="AW7788">
        <v>21</v>
      </c>
      <c r="AX7788">
        <v>13</v>
      </c>
      <c r="AZ7788">
        <v>0</v>
      </c>
      <c r="BA7788">
        <v>6656</v>
      </c>
      <c r="BB7788">
        <f t="shared" si="642"/>
        <v>8380</v>
      </c>
      <c r="BD7788" t="e">
        <f t="shared" si="640"/>
        <v>#N/A</v>
      </c>
      <c r="BE7788">
        <f t="shared" si="641"/>
        <v>0</v>
      </c>
    </row>
    <row r="7789" spans="1:57" x14ac:dyDescent="0.25">
      <c r="A7789" t="s">
        <v>5839</v>
      </c>
      <c r="B7789" t="s">
        <v>5544</v>
      </c>
      <c r="C7789" t="s">
        <v>5545</v>
      </c>
      <c r="D7789" t="s">
        <v>57</v>
      </c>
      <c r="E7789" t="s">
        <v>58</v>
      </c>
      <c r="F7789" s="1">
        <v>40421</v>
      </c>
      <c r="G7789" s="1">
        <v>40415</v>
      </c>
      <c r="H7789" s="1">
        <v>40417</v>
      </c>
      <c r="I7789">
        <v>0</v>
      </c>
      <c r="J7789">
        <v>617</v>
      </c>
      <c r="K7789">
        <v>617</v>
      </c>
      <c r="L7789">
        <v>6330</v>
      </c>
      <c r="M7789" t="b">
        <v>0</v>
      </c>
      <c r="O7789" t="s">
        <v>34</v>
      </c>
      <c r="P7789" s="1">
        <v>40421</v>
      </c>
      <c r="Q7789" t="b">
        <v>0</v>
      </c>
      <c r="R7789" t="b">
        <v>0</v>
      </c>
      <c r="S7789" t="b">
        <v>0</v>
      </c>
      <c r="T7789">
        <v>6</v>
      </c>
      <c r="U7789">
        <v>1</v>
      </c>
      <c r="V7789">
        <v>0</v>
      </c>
      <c r="W7789">
        <v>12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3</v>
      </c>
      <c r="AD7789">
        <v>0</v>
      </c>
      <c r="AE7789">
        <v>1466</v>
      </c>
      <c r="AF7789">
        <v>12</v>
      </c>
      <c r="AG7789">
        <v>3679</v>
      </c>
      <c r="AH7789">
        <v>1278</v>
      </c>
      <c r="AI7789">
        <v>0</v>
      </c>
      <c r="AN7789">
        <v>23.1</v>
      </c>
      <c r="AP7789" t="s">
        <v>59</v>
      </c>
      <c r="AS7789">
        <v>8</v>
      </c>
      <c r="AU7789">
        <v>8533</v>
      </c>
      <c r="AV7789">
        <v>51</v>
      </c>
      <c r="AW7789">
        <v>20</v>
      </c>
      <c r="AX7789">
        <v>13</v>
      </c>
      <c r="AZ7789">
        <v>0</v>
      </c>
      <c r="BA7789">
        <v>6330</v>
      </c>
      <c r="BB7789">
        <f t="shared" si="642"/>
        <v>8706</v>
      </c>
      <c r="BD7789" t="e">
        <f t="shared" si="640"/>
        <v>#N/A</v>
      </c>
      <c r="BE7789">
        <f t="shared" si="641"/>
        <v>0</v>
      </c>
    </row>
    <row r="7790" spans="1:57" x14ac:dyDescent="0.25">
      <c r="A7790" t="s">
        <v>5841</v>
      </c>
      <c r="B7790" t="s">
        <v>5544</v>
      </c>
      <c r="C7790" t="s">
        <v>5545</v>
      </c>
      <c r="D7790" t="s">
        <v>57</v>
      </c>
      <c r="E7790" t="s">
        <v>58</v>
      </c>
      <c r="F7790" s="1">
        <v>40403</v>
      </c>
      <c r="G7790" s="1">
        <v>40398</v>
      </c>
      <c r="H7790" s="1">
        <v>40402</v>
      </c>
      <c r="I7790">
        <v>0</v>
      </c>
      <c r="J7790">
        <v>371</v>
      </c>
      <c r="K7790">
        <v>371</v>
      </c>
      <c r="L7790">
        <v>6084</v>
      </c>
      <c r="O7790" t="s">
        <v>34</v>
      </c>
      <c r="P7790" s="1">
        <v>40403</v>
      </c>
      <c r="Q7790" t="b">
        <v>0</v>
      </c>
      <c r="R7790" t="b">
        <v>0</v>
      </c>
      <c r="S7790" t="b">
        <v>0</v>
      </c>
      <c r="T7790">
        <v>6</v>
      </c>
      <c r="U7790">
        <v>1</v>
      </c>
      <c r="V7790">
        <v>0</v>
      </c>
      <c r="W7790">
        <v>9</v>
      </c>
      <c r="X7790">
        <v>1</v>
      </c>
      <c r="Y7790">
        <v>0</v>
      </c>
      <c r="Z7790">
        <v>0</v>
      </c>
      <c r="AA7790">
        <v>0</v>
      </c>
      <c r="AB7790">
        <v>3</v>
      </c>
      <c r="AC7790">
        <v>0</v>
      </c>
      <c r="AD7790">
        <v>0</v>
      </c>
      <c r="AE7790">
        <v>1386</v>
      </c>
      <c r="AF7790">
        <v>9</v>
      </c>
      <c r="AG7790">
        <v>3445</v>
      </c>
      <c r="AH7790">
        <v>1236</v>
      </c>
      <c r="AI7790">
        <v>309</v>
      </c>
      <c r="AN7790">
        <v>24.6</v>
      </c>
      <c r="AP7790" t="s">
        <v>59</v>
      </c>
      <c r="AS7790">
        <v>3</v>
      </c>
      <c r="AU7790">
        <v>9655</v>
      </c>
      <c r="AV7790">
        <v>241</v>
      </c>
      <c r="AW7790">
        <v>20</v>
      </c>
      <c r="AX7790">
        <v>15</v>
      </c>
      <c r="AZ7790">
        <v>0</v>
      </c>
      <c r="BA7790">
        <v>6084</v>
      </c>
      <c r="BB7790">
        <f t="shared" si="642"/>
        <v>8952</v>
      </c>
      <c r="BD7790" t="e">
        <f t="shared" si="640"/>
        <v>#N/A</v>
      </c>
      <c r="BE7790">
        <f t="shared" si="641"/>
        <v>0</v>
      </c>
    </row>
    <row r="7791" spans="1:57" x14ac:dyDescent="0.25">
      <c r="A7791" t="s">
        <v>5843</v>
      </c>
      <c r="B7791" t="s">
        <v>5544</v>
      </c>
      <c r="C7791" t="s">
        <v>5545</v>
      </c>
      <c r="D7791" t="s">
        <v>57</v>
      </c>
      <c r="E7791" t="s">
        <v>58</v>
      </c>
      <c r="F7791" s="1">
        <v>40379</v>
      </c>
      <c r="G7791" s="1">
        <v>40375</v>
      </c>
      <c r="H7791" s="1">
        <v>40378</v>
      </c>
      <c r="I7791">
        <v>0</v>
      </c>
      <c r="J7791">
        <v>1554</v>
      </c>
      <c r="K7791">
        <v>1554</v>
      </c>
      <c r="L7791">
        <v>5713</v>
      </c>
      <c r="M7791" t="b">
        <v>1</v>
      </c>
      <c r="O7791" t="s">
        <v>34</v>
      </c>
      <c r="P7791" s="1">
        <v>40380</v>
      </c>
      <c r="Q7791" t="b">
        <v>0</v>
      </c>
      <c r="R7791" t="b">
        <v>0</v>
      </c>
      <c r="S7791" t="b">
        <v>0</v>
      </c>
      <c r="T7791">
        <v>6</v>
      </c>
      <c r="U7791">
        <v>2</v>
      </c>
      <c r="V7791">
        <v>0</v>
      </c>
      <c r="W7791">
        <v>22</v>
      </c>
      <c r="X7791">
        <v>0</v>
      </c>
      <c r="Y7791">
        <v>1</v>
      </c>
      <c r="Z7791">
        <v>2</v>
      </c>
      <c r="AA7791">
        <v>0</v>
      </c>
      <c r="AB7791">
        <v>4</v>
      </c>
      <c r="AC7791">
        <v>2</v>
      </c>
      <c r="AD7791">
        <v>0</v>
      </c>
      <c r="AE7791">
        <v>1461</v>
      </c>
      <c r="AF7791">
        <v>10</v>
      </c>
      <c r="AG7791">
        <v>3306</v>
      </c>
      <c r="AH7791">
        <v>1228</v>
      </c>
      <c r="AI7791">
        <v>255</v>
      </c>
      <c r="AN7791">
        <v>24.6</v>
      </c>
      <c r="AP7791" t="s">
        <v>59</v>
      </c>
      <c r="AS7791">
        <v>15</v>
      </c>
      <c r="AU7791">
        <v>20711</v>
      </c>
      <c r="AV7791">
        <v>274</v>
      </c>
      <c r="AW7791">
        <v>22</v>
      </c>
      <c r="AX7791">
        <v>15</v>
      </c>
      <c r="AZ7791">
        <v>0</v>
      </c>
      <c r="BA7791">
        <v>5713</v>
      </c>
      <c r="BB7791">
        <f t="shared" si="642"/>
        <v>9323</v>
      </c>
      <c r="BD7791" t="e">
        <f t="shared" si="640"/>
        <v>#N/A</v>
      </c>
      <c r="BE7791">
        <f t="shared" si="641"/>
        <v>1</v>
      </c>
    </row>
    <row r="7792" spans="1:57" x14ac:dyDescent="0.25">
      <c r="A7792" t="s">
        <v>5845</v>
      </c>
      <c r="B7792" t="s">
        <v>5544</v>
      </c>
      <c r="C7792" t="s">
        <v>5545</v>
      </c>
      <c r="D7792" t="s">
        <v>57</v>
      </c>
      <c r="E7792" t="s">
        <v>58</v>
      </c>
      <c r="F7792" s="1">
        <v>40353</v>
      </c>
      <c r="G7792" s="1">
        <v>40349</v>
      </c>
      <c r="H7792" s="1">
        <v>40352</v>
      </c>
      <c r="I7792">
        <v>0</v>
      </c>
      <c r="J7792">
        <v>1249</v>
      </c>
      <c r="K7792">
        <v>1249</v>
      </c>
      <c r="L7792">
        <v>5408</v>
      </c>
      <c r="M7792" t="b">
        <v>0</v>
      </c>
      <c r="O7792" t="s">
        <v>34</v>
      </c>
      <c r="P7792" s="1">
        <v>40353</v>
      </c>
      <c r="Q7792" t="b">
        <v>0</v>
      </c>
      <c r="R7792" t="b">
        <v>0</v>
      </c>
      <c r="S7792" t="b">
        <v>0</v>
      </c>
      <c r="T7792">
        <v>5</v>
      </c>
      <c r="U7792">
        <v>1</v>
      </c>
      <c r="V7792">
        <v>0</v>
      </c>
      <c r="W7792">
        <v>17</v>
      </c>
      <c r="X7792">
        <v>0</v>
      </c>
      <c r="Y7792">
        <v>0</v>
      </c>
      <c r="Z7792">
        <v>1</v>
      </c>
      <c r="AA7792">
        <v>0</v>
      </c>
      <c r="AB7792">
        <v>3</v>
      </c>
      <c r="AC7792">
        <v>2</v>
      </c>
      <c r="AD7792">
        <v>0</v>
      </c>
      <c r="AE7792">
        <v>1287</v>
      </c>
      <c r="AF7792">
        <v>8</v>
      </c>
      <c r="AG7792">
        <v>2988</v>
      </c>
      <c r="AH7792">
        <v>1059</v>
      </c>
      <c r="AI7792">
        <v>190</v>
      </c>
      <c r="AN7792">
        <v>23.6</v>
      </c>
      <c r="AP7792" t="s">
        <v>59</v>
      </c>
      <c r="AS7792">
        <v>13</v>
      </c>
      <c r="AU7792">
        <v>17745</v>
      </c>
      <c r="AV7792">
        <v>98</v>
      </c>
      <c r="AW7792">
        <v>21</v>
      </c>
      <c r="AX7792">
        <v>14</v>
      </c>
      <c r="AZ7792">
        <v>0</v>
      </c>
      <c r="BA7792">
        <v>5408</v>
      </c>
      <c r="BB7792">
        <f t="shared" si="642"/>
        <v>9628</v>
      </c>
      <c r="BD7792" t="e">
        <f t="shared" si="640"/>
        <v>#N/A</v>
      </c>
      <c r="BE7792">
        <f t="shared" si="641"/>
        <v>0</v>
      </c>
    </row>
    <row r="7793" spans="1:57" x14ac:dyDescent="0.25">
      <c r="A7793" t="s">
        <v>5847</v>
      </c>
      <c r="B7793" t="s">
        <v>5544</v>
      </c>
      <c r="C7793" t="s">
        <v>5545</v>
      </c>
      <c r="D7793" t="s">
        <v>57</v>
      </c>
      <c r="E7793" t="s">
        <v>58</v>
      </c>
      <c r="F7793" s="1">
        <v>40330</v>
      </c>
      <c r="G7793" s="1">
        <v>40327</v>
      </c>
      <c r="H7793" s="1">
        <v>40329</v>
      </c>
      <c r="J7793">
        <v>872</v>
      </c>
      <c r="K7793">
        <v>872</v>
      </c>
      <c r="L7793">
        <v>5031</v>
      </c>
      <c r="M7793" t="b">
        <v>0</v>
      </c>
      <c r="O7793" t="s">
        <v>34</v>
      </c>
      <c r="Q7793" t="b">
        <v>0</v>
      </c>
      <c r="R7793" t="b">
        <v>0</v>
      </c>
      <c r="S7793" t="b">
        <v>0</v>
      </c>
      <c r="T7793">
        <v>4.891</v>
      </c>
      <c r="U7793">
        <v>1.371</v>
      </c>
      <c r="V7793">
        <v>0.252</v>
      </c>
      <c r="W7793">
        <v>12.760999999999999</v>
      </c>
      <c r="X7793">
        <v>1.071</v>
      </c>
      <c r="Y7793">
        <v>0.32300000000000001</v>
      </c>
      <c r="Z7793">
        <v>0.621</v>
      </c>
      <c r="AA7793">
        <v>5.0999999999999997E-2</v>
      </c>
      <c r="AB7793">
        <v>4.109</v>
      </c>
      <c r="AC7793">
        <v>1.696</v>
      </c>
      <c r="AD7793">
        <v>0.26</v>
      </c>
      <c r="AE7793">
        <v>1422.192</v>
      </c>
      <c r="AF7793">
        <v>9.7789999999999999</v>
      </c>
      <c r="AG7793">
        <v>3493.1120000000001</v>
      </c>
      <c r="AH7793">
        <v>1157.8109999999999</v>
      </c>
      <c r="AI7793">
        <v>208.459</v>
      </c>
      <c r="AN7793">
        <v>23.4</v>
      </c>
      <c r="AP7793" t="s">
        <v>59</v>
      </c>
      <c r="AS7793">
        <v>13</v>
      </c>
      <c r="AU7793">
        <v>18875</v>
      </c>
      <c r="AV7793">
        <v>217</v>
      </c>
      <c r="AW7793">
        <v>21</v>
      </c>
      <c r="AX7793">
        <v>15</v>
      </c>
      <c r="AZ7793">
        <v>0</v>
      </c>
      <c r="BA7793">
        <v>5031</v>
      </c>
      <c r="BB7793">
        <f t="shared" si="642"/>
        <v>10005</v>
      </c>
      <c r="BD7793" t="e">
        <f t="shared" si="640"/>
        <v>#N/A</v>
      </c>
      <c r="BE7793">
        <f t="shared" si="641"/>
        <v>0</v>
      </c>
    </row>
    <row r="7794" spans="1:57" x14ac:dyDescent="0.25">
      <c r="A7794" t="s">
        <v>5849</v>
      </c>
      <c r="B7794" t="s">
        <v>5544</v>
      </c>
      <c r="C7794" t="s">
        <v>5545</v>
      </c>
      <c r="D7794" t="s">
        <v>57</v>
      </c>
      <c r="E7794" t="s">
        <v>58</v>
      </c>
      <c r="F7794" s="1">
        <v>40304</v>
      </c>
      <c r="G7794" s="1">
        <v>40299</v>
      </c>
      <c r="H7794" s="1">
        <v>40304</v>
      </c>
      <c r="J7794">
        <v>425</v>
      </c>
      <c r="K7794">
        <v>425</v>
      </c>
      <c r="L7794">
        <v>4584</v>
      </c>
      <c r="M7794" t="b">
        <v>0</v>
      </c>
      <c r="O7794" t="s">
        <v>34</v>
      </c>
      <c r="Q7794" t="b">
        <v>0</v>
      </c>
      <c r="R7794" t="b">
        <v>0</v>
      </c>
      <c r="S7794" t="b">
        <v>0</v>
      </c>
      <c r="T7794">
        <v>5.0890000000000004</v>
      </c>
      <c r="U7794">
        <v>1.1930000000000001</v>
      </c>
      <c r="V7794">
        <v>3.7999999999999999E-2</v>
      </c>
      <c r="W7794">
        <v>9.2100000000000009</v>
      </c>
      <c r="X7794">
        <v>0.311</v>
      </c>
      <c r="Y7794">
        <v>0.155</v>
      </c>
      <c r="Z7794">
        <v>0.36599999999999999</v>
      </c>
      <c r="AA7794">
        <v>0.28100000000000003</v>
      </c>
      <c r="AB7794">
        <v>1.536</v>
      </c>
      <c r="AC7794">
        <v>1.762</v>
      </c>
      <c r="AD7794">
        <v>0.97599999999999998</v>
      </c>
      <c r="AE7794">
        <v>1370.7280000000001</v>
      </c>
      <c r="AF7794">
        <v>9.0139999999999993</v>
      </c>
      <c r="AG7794">
        <v>3108.7190000000001</v>
      </c>
      <c r="AH7794">
        <v>1148.289</v>
      </c>
      <c r="AI7794">
        <v>234.613</v>
      </c>
      <c r="AN7794">
        <v>24.3</v>
      </c>
      <c r="AP7794" t="s">
        <v>59</v>
      </c>
      <c r="AS7794">
        <v>10</v>
      </c>
      <c r="AU7794">
        <v>10711</v>
      </c>
      <c r="AV7794">
        <v>770</v>
      </c>
      <c r="AW7794">
        <v>21</v>
      </c>
      <c r="AX7794">
        <v>17</v>
      </c>
      <c r="AZ7794">
        <v>0</v>
      </c>
      <c r="BA7794">
        <v>4584</v>
      </c>
      <c r="BB7794">
        <f t="shared" si="642"/>
        <v>10452</v>
      </c>
      <c r="BD7794" t="e">
        <f t="shared" si="640"/>
        <v>#N/A</v>
      </c>
      <c r="BE7794">
        <f t="shared" si="641"/>
        <v>0</v>
      </c>
    </row>
    <row r="7795" spans="1:57" x14ac:dyDescent="0.25">
      <c r="A7795" t="s">
        <v>5851</v>
      </c>
      <c r="B7795" t="s">
        <v>5544</v>
      </c>
      <c r="C7795" t="s">
        <v>5545</v>
      </c>
      <c r="D7795" t="s">
        <v>57</v>
      </c>
      <c r="E7795" t="s">
        <v>58</v>
      </c>
      <c r="F7795" s="1">
        <v>40280</v>
      </c>
      <c r="G7795" s="1">
        <v>40273</v>
      </c>
      <c r="H7795" s="1">
        <v>40280</v>
      </c>
      <c r="J7795">
        <v>1639</v>
      </c>
      <c r="K7795">
        <v>1639</v>
      </c>
      <c r="L7795">
        <v>4159</v>
      </c>
      <c r="M7795" t="b">
        <v>1</v>
      </c>
      <c r="O7795" t="s">
        <v>34</v>
      </c>
      <c r="Q7795" t="b">
        <v>0</v>
      </c>
      <c r="R7795" t="b">
        <v>0</v>
      </c>
      <c r="S7795" t="b">
        <v>0</v>
      </c>
      <c r="T7795">
        <v>5.7649999999999997</v>
      </c>
      <c r="U7795">
        <v>1.056</v>
      </c>
      <c r="V7795">
        <v>0.35599999999999998</v>
      </c>
      <c r="W7795">
        <v>18.530999999999999</v>
      </c>
      <c r="X7795">
        <v>0.02</v>
      </c>
      <c r="Y7795">
        <v>0.73699999999999999</v>
      </c>
      <c r="Z7795">
        <v>1.23</v>
      </c>
      <c r="AA7795">
        <v>0.64800000000000002</v>
      </c>
      <c r="AB7795">
        <v>4.4509999999999996</v>
      </c>
      <c r="AC7795">
        <v>1.177</v>
      </c>
      <c r="AD7795">
        <v>0.67300000000000004</v>
      </c>
      <c r="AE7795">
        <v>1209.0719999999999</v>
      </c>
      <c r="AF7795">
        <v>8.94</v>
      </c>
      <c r="AG7795">
        <v>2732.8</v>
      </c>
      <c r="AH7795">
        <v>967.76800000000003</v>
      </c>
      <c r="AI7795">
        <v>197.554</v>
      </c>
      <c r="AN7795">
        <v>24.4</v>
      </c>
      <c r="AP7795" t="s">
        <v>59</v>
      </c>
      <c r="AS7795">
        <v>18</v>
      </c>
      <c r="AU7795">
        <v>21178</v>
      </c>
      <c r="AV7795">
        <v>195</v>
      </c>
      <c r="AW7795">
        <v>22</v>
      </c>
      <c r="AX7795">
        <v>15</v>
      </c>
      <c r="AZ7795">
        <v>0</v>
      </c>
      <c r="BA7795">
        <v>4159</v>
      </c>
      <c r="BB7795">
        <f t="shared" si="642"/>
        <v>10877</v>
      </c>
      <c r="BD7795" t="e">
        <f t="shared" si="640"/>
        <v>#N/A</v>
      </c>
      <c r="BE7795">
        <f t="shared" si="641"/>
        <v>1</v>
      </c>
    </row>
    <row r="7796" spans="1:57" x14ac:dyDescent="0.25">
      <c r="A7796" t="s">
        <v>5853</v>
      </c>
      <c r="B7796" t="s">
        <v>5544</v>
      </c>
      <c r="C7796" t="s">
        <v>5545</v>
      </c>
      <c r="D7796" t="s">
        <v>57</v>
      </c>
      <c r="E7796" t="s">
        <v>58</v>
      </c>
      <c r="F7796" s="1">
        <v>40246</v>
      </c>
      <c r="G7796" s="1">
        <v>40243</v>
      </c>
      <c r="H7796" s="1">
        <v>40245</v>
      </c>
      <c r="J7796">
        <v>1194</v>
      </c>
      <c r="K7796">
        <v>1194</v>
      </c>
      <c r="L7796">
        <v>3714</v>
      </c>
      <c r="M7796" t="b">
        <v>0</v>
      </c>
      <c r="O7796" t="s">
        <v>34</v>
      </c>
      <c r="Q7796" t="b">
        <v>0</v>
      </c>
      <c r="R7796" t="b">
        <v>0</v>
      </c>
      <c r="S7796" t="b">
        <v>0</v>
      </c>
      <c r="T7796">
        <v>6.0720000000000001</v>
      </c>
      <c r="U7796">
        <v>1.978</v>
      </c>
      <c r="V7796">
        <v>0.18</v>
      </c>
      <c r="W7796">
        <v>17.181999999999999</v>
      </c>
      <c r="X7796">
        <v>0.186</v>
      </c>
      <c r="Y7796">
        <v>0.45100000000000001</v>
      </c>
      <c r="Z7796">
        <v>0.17899999999999999</v>
      </c>
      <c r="AA7796">
        <v>0.64100000000000001</v>
      </c>
      <c r="AB7796">
        <v>0.70799999999999996</v>
      </c>
      <c r="AC7796">
        <v>3.238</v>
      </c>
      <c r="AD7796">
        <v>0.45800000000000002</v>
      </c>
      <c r="AE7796">
        <v>1226.6289999999999</v>
      </c>
      <c r="AF7796">
        <v>7.6390000000000002</v>
      </c>
      <c r="AG7796">
        <v>3817.27</v>
      </c>
      <c r="AH7796">
        <v>1059.2280000000001</v>
      </c>
      <c r="AI7796">
        <v>218.95</v>
      </c>
      <c r="AN7796">
        <v>24.6</v>
      </c>
      <c r="AP7796" t="s">
        <v>59</v>
      </c>
      <c r="AS7796">
        <v>18</v>
      </c>
      <c r="AU7796">
        <v>23156</v>
      </c>
      <c r="AV7796">
        <v>678</v>
      </c>
      <c r="AW7796">
        <v>22</v>
      </c>
      <c r="AX7796">
        <v>17</v>
      </c>
      <c r="AZ7796">
        <v>0</v>
      </c>
      <c r="BA7796">
        <v>3714</v>
      </c>
      <c r="BB7796">
        <f t="shared" si="642"/>
        <v>11322</v>
      </c>
      <c r="BD7796" t="e">
        <f t="shared" si="640"/>
        <v>#N/A</v>
      </c>
      <c r="BE7796">
        <f t="shared" si="641"/>
        <v>0</v>
      </c>
    </row>
    <row r="7797" spans="1:57" x14ac:dyDescent="0.25">
      <c r="A7797" t="s">
        <v>5855</v>
      </c>
      <c r="B7797" t="s">
        <v>5544</v>
      </c>
      <c r="C7797" t="s">
        <v>5545</v>
      </c>
      <c r="D7797" t="s">
        <v>57</v>
      </c>
      <c r="E7797" t="s">
        <v>58</v>
      </c>
      <c r="F7797" s="1">
        <v>40226</v>
      </c>
      <c r="G7797" s="1">
        <v>40221</v>
      </c>
      <c r="H7797" s="1">
        <v>40224</v>
      </c>
      <c r="J7797">
        <v>801</v>
      </c>
      <c r="K7797">
        <v>801</v>
      </c>
      <c r="L7797">
        <v>3321</v>
      </c>
      <c r="M7797" t="b">
        <v>0</v>
      </c>
      <c r="O7797" t="s">
        <v>34</v>
      </c>
      <c r="Q7797" t="b">
        <v>0</v>
      </c>
      <c r="R7797" t="b">
        <v>0</v>
      </c>
      <c r="S7797" t="b">
        <v>0</v>
      </c>
      <c r="T7797">
        <v>5.0209999999999999</v>
      </c>
      <c r="U7797">
        <v>0.99099999999999999</v>
      </c>
      <c r="V7797">
        <v>0.22800000000000001</v>
      </c>
      <c r="W7797">
        <v>10.680999999999999</v>
      </c>
      <c r="X7797">
        <v>1.244</v>
      </c>
      <c r="Y7797">
        <v>0.29599999999999999</v>
      </c>
      <c r="Z7797">
        <v>0.84699999999999998</v>
      </c>
      <c r="AA7797">
        <v>0.43</v>
      </c>
      <c r="AB7797">
        <v>4.327</v>
      </c>
      <c r="AC7797">
        <v>1.1659999999999999</v>
      </c>
      <c r="AD7797">
        <v>0.33</v>
      </c>
      <c r="AE7797">
        <v>1140.722</v>
      </c>
      <c r="AF7797">
        <v>8.9629999999999992</v>
      </c>
      <c r="AG7797">
        <v>2877.2649999999999</v>
      </c>
      <c r="AH7797">
        <v>960.25900000000001</v>
      </c>
      <c r="AI7797">
        <v>199.63</v>
      </c>
      <c r="AN7797">
        <v>23.7</v>
      </c>
      <c r="AP7797" t="s">
        <v>59</v>
      </c>
      <c r="AS7797">
        <v>3</v>
      </c>
      <c r="AU7797">
        <v>13176</v>
      </c>
      <c r="AV7797">
        <v>121</v>
      </c>
      <c r="AW7797">
        <v>21</v>
      </c>
      <c r="AX7797">
        <v>14</v>
      </c>
      <c r="AZ7797">
        <v>0</v>
      </c>
      <c r="BA7797">
        <v>3321</v>
      </c>
      <c r="BB7797">
        <f t="shared" si="642"/>
        <v>11715</v>
      </c>
      <c r="BD7797" t="e">
        <f t="shared" si="640"/>
        <v>#N/A</v>
      </c>
      <c r="BE7797">
        <f t="shared" si="641"/>
        <v>0</v>
      </c>
    </row>
    <row r="7798" spans="1:57" x14ac:dyDescent="0.25">
      <c r="A7798" t="s">
        <v>5857</v>
      </c>
      <c r="B7798" t="s">
        <v>5544</v>
      </c>
      <c r="C7798" t="s">
        <v>5545</v>
      </c>
      <c r="D7798" t="s">
        <v>57</v>
      </c>
      <c r="E7798" t="s">
        <v>58</v>
      </c>
      <c r="F7798" s="1">
        <v>40199</v>
      </c>
      <c r="G7798" s="1">
        <v>40195</v>
      </c>
      <c r="H7798" s="1">
        <v>40198</v>
      </c>
      <c r="J7798">
        <v>364</v>
      </c>
      <c r="K7798">
        <v>364</v>
      </c>
      <c r="L7798">
        <v>2884</v>
      </c>
      <c r="M7798" t="b">
        <v>0</v>
      </c>
      <c r="O7798" t="s">
        <v>289</v>
      </c>
      <c r="Q7798" t="b">
        <v>0</v>
      </c>
      <c r="R7798" t="b">
        <v>0</v>
      </c>
      <c r="S7798" t="b">
        <v>0</v>
      </c>
      <c r="T7798">
        <v>5.3550000000000004</v>
      </c>
      <c r="U7798">
        <v>1.4259999999999999</v>
      </c>
      <c r="V7798">
        <v>0.161</v>
      </c>
      <c r="W7798">
        <v>7.7149999999999999</v>
      </c>
      <c r="X7798">
        <v>0.58399999999999996</v>
      </c>
      <c r="Y7798">
        <v>0.158</v>
      </c>
      <c r="Z7798">
        <v>0.28199999999999997</v>
      </c>
      <c r="AA7798">
        <v>0.89600000000000002</v>
      </c>
      <c r="AB7798">
        <v>1.92</v>
      </c>
      <c r="AC7798">
        <v>4.2869999999999999</v>
      </c>
      <c r="AD7798">
        <v>0.72499999999999998</v>
      </c>
      <c r="AE7798">
        <v>1278.915</v>
      </c>
      <c r="AF7798">
        <v>9.3569999999999993</v>
      </c>
      <c r="AG7798">
        <v>3083.5349999999999</v>
      </c>
      <c r="AH7798">
        <v>1070.501</v>
      </c>
      <c r="AI7798">
        <v>234.45599999999999</v>
      </c>
      <c r="AN7798">
        <v>23.6</v>
      </c>
      <c r="AP7798" t="s">
        <v>59</v>
      </c>
      <c r="AS7798">
        <v>4</v>
      </c>
      <c r="AU7798">
        <v>5563</v>
      </c>
      <c r="AV7798">
        <v>171</v>
      </c>
      <c r="AW7798">
        <v>20</v>
      </c>
      <c r="AX7798">
        <v>15</v>
      </c>
      <c r="AZ7798">
        <v>0</v>
      </c>
      <c r="BA7798">
        <v>2884</v>
      </c>
      <c r="BB7798">
        <f t="shared" si="642"/>
        <v>12152</v>
      </c>
      <c r="BD7798" t="e">
        <f t="shared" si="640"/>
        <v>#N/A</v>
      </c>
      <c r="BE7798">
        <f t="shared" si="641"/>
        <v>0</v>
      </c>
    </row>
    <row r="7799" spans="1:57" x14ac:dyDescent="0.25">
      <c r="A7799" t="s">
        <v>5859</v>
      </c>
      <c r="B7799" t="s">
        <v>5544</v>
      </c>
      <c r="C7799" t="s">
        <v>5545</v>
      </c>
      <c r="D7799" t="s">
        <v>57</v>
      </c>
      <c r="E7799" t="s">
        <v>58</v>
      </c>
      <c r="F7799" s="1">
        <v>40182</v>
      </c>
      <c r="G7799" s="1">
        <v>40164</v>
      </c>
      <c r="H7799" s="1">
        <v>40177</v>
      </c>
      <c r="J7799">
        <v>0</v>
      </c>
      <c r="K7799">
        <v>1354</v>
      </c>
      <c r="L7799">
        <v>2520</v>
      </c>
      <c r="M7799" t="b">
        <v>1</v>
      </c>
      <c r="O7799" t="s">
        <v>289</v>
      </c>
      <c r="Q7799" t="b">
        <v>0</v>
      </c>
      <c r="R7799" t="b">
        <v>0</v>
      </c>
      <c r="S7799" t="b">
        <v>0</v>
      </c>
      <c r="T7799">
        <v>10.029</v>
      </c>
      <c r="U7799">
        <v>3.0169999999999999</v>
      </c>
      <c r="V7799">
        <v>0.47199999999999998</v>
      </c>
      <c r="W7799">
        <v>35.902999999999999</v>
      </c>
      <c r="X7799">
        <v>2.766</v>
      </c>
      <c r="Y7799">
        <v>6.7000000000000004E-2</v>
      </c>
      <c r="Z7799">
        <v>0.14099999999999999</v>
      </c>
      <c r="AA7799">
        <v>0.69699999999999995</v>
      </c>
      <c r="AB7799">
        <v>2.8889999999999998</v>
      </c>
      <c r="AC7799">
        <v>0.59599999999999997</v>
      </c>
      <c r="AD7799">
        <v>0.25800000000000001</v>
      </c>
      <c r="AE7799">
        <v>1424.4570000000001</v>
      </c>
      <c r="AF7799">
        <v>9.9039999999999999</v>
      </c>
      <c r="AG7799">
        <v>3510.3069999999998</v>
      </c>
      <c r="AH7799">
        <v>1227.3030000000001</v>
      </c>
      <c r="AI7799">
        <v>234.65199999999999</v>
      </c>
      <c r="AN7799">
        <v>24.2</v>
      </c>
      <c r="AP7799" t="s">
        <v>59</v>
      </c>
      <c r="AS7799">
        <v>7</v>
      </c>
      <c r="AU7799">
        <v>12992</v>
      </c>
      <c r="AV7799">
        <v>112</v>
      </c>
      <c r="AW7799">
        <v>21</v>
      </c>
      <c r="AX7799">
        <v>14</v>
      </c>
      <c r="AZ7799">
        <v>0</v>
      </c>
      <c r="BA7799">
        <v>2520</v>
      </c>
      <c r="BB7799">
        <f t="shared" si="642"/>
        <v>12516</v>
      </c>
      <c r="BD7799" t="e">
        <f t="shared" si="640"/>
        <v>#N/A</v>
      </c>
      <c r="BE7799">
        <f t="shared" si="641"/>
        <v>1</v>
      </c>
    </row>
    <row r="7800" spans="1:57" x14ac:dyDescent="0.25">
      <c r="A7800" t="s">
        <v>5861</v>
      </c>
      <c r="B7800" t="s">
        <v>5544</v>
      </c>
      <c r="C7800" t="s">
        <v>5545</v>
      </c>
      <c r="D7800" t="s">
        <v>57</v>
      </c>
      <c r="E7800" t="s">
        <v>58</v>
      </c>
      <c r="F7800" s="1">
        <v>40159</v>
      </c>
      <c r="G7800" s="1">
        <v>40154</v>
      </c>
      <c r="H7800" s="1">
        <v>40159</v>
      </c>
      <c r="J7800">
        <v>0</v>
      </c>
      <c r="K7800">
        <v>1024</v>
      </c>
      <c r="L7800">
        <v>2190</v>
      </c>
      <c r="M7800" t="b">
        <v>0</v>
      </c>
      <c r="O7800" t="s">
        <v>289</v>
      </c>
      <c r="Q7800" t="b">
        <v>0</v>
      </c>
      <c r="R7800" t="b">
        <v>0</v>
      </c>
      <c r="S7800" t="b">
        <v>0</v>
      </c>
      <c r="T7800">
        <v>6.4450000000000003</v>
      </c>
      <c r="U7800">
        <v>1.0860000000000001</v>
      </c>
      <c r="V7800">
        <v>0.45500000000000002</v>
      </c>
      <c r="W7800">
        <v>28.513999999999999</v>
      </c>
      <c r="X7800">
        <v>0.61099999999999999</v>
      </c>
      <c r="Y7800">
        <v>1.6279999999999999</v>
      </c>
      <c r="Z7800">
        <v>0.73599999999999999</v>
      </c>
      <c r="AA7800">
        <v>0.69899999999999995</v>
      </c>
      <c r="AB7800">
        <v>12.054</v>
      </c>
      <c r="AC7800">
        <v>1.821</v>
      </c>
      <c r="AD7800">
        <v>0.25600000000000001</v>
      </c>
      <c r="AE7800">
        <v>1179.7370000000001</v>
      </c>
      <c r="AF7800">
        <v>9.4220000000000006</v>
      </c>
      <c r="AG7800">
        <v>2333.1860000000001</v>
      </c>
      <c r="AH7800">
        <v>1085.018</v>
      </c>
      <c r="AI7800">
        <v>275.44900000000001</v>
      </c>
      <c r="AN7800">
        <v>23.5</v>
      </c>
      <c r="AP7800" t="s">
        <v>59</v>
      </c>
      <c r="AS7800">
        <v>15</v>
      </c>
      <c r="AU7800">
        <v>26271</v>
      </c>
      <c r="AV7800">
        <v>432</v>
      </c>
      <c r="AW7800">
        <v>22</v>
      </c>
      <c r="AX7800">
        <v>16</v>
      </c>
      <c r="AZ7800">
        <v>0</v>
      </c>
      <c r="BA7800">
        <v>2190</v>
      </c>
      <c r="BB7800">
        <f t="shared" si="642"/>
        <v>12846</v>
      </c>
      <c r="BD7800" t="e">
        <f t="shared" si="640"/>
        <v>#N/A</v>
      </c>
      <c r="BE7800">
        <f t="shared" si="641"/>
        <v>0</v>
      </c>
    </row>
    <row r="7801" spans="1:57" x14ac:dyDescent="0.25">
      <c r="A7801" t="s">
        <v>5863</v>
      </c>
      <c r="B7801" t="s">
        <v>5544</v>
      </c>
      <c r="C7801" t="s">
        <v>5545</v>
      </c>
      <c r="D7801" t="s">
        <v>57</v>
      </c>
      <c r="E7801" t="s">
        <v>58</v>
      </c>
      <c r="F7801" s="1">
        <v>40138</v>
      </c>
      <c r="G7801" s="1">
        <v>40134</v>
      </c>
      <c r="H7801" s="1">
        <v>40137</v>
      </c>
      <c r="J7801">
        <v>669</v>
      </c>
      <c r="K7801">
        <v>669</v>
      </c>
      <c r="L7801">
        <v>1835</v>
      </c>
      <c r="M7801" t="b">
        <v>0</v>
      </c>
      <c r="O7801" t="s">
        <v>289</v>
      </c>
      <c r="Q7801" t="b">
        <v>0</v>
      </c>
      <c r="R7801" t="b">
        <v>0</v>
      </c>
      <c r="S7801" t="b">
        <v>0</v>
      </c>
      <c r="T7801">
        <v>9.1940000000000008</v>
      </c>
      <c r="U7801">
        <v>2.081</v>
      </c>
      <c r="V7801">
        <v>0.70499999999999996</v>
      </c>
      <c r="W7801">
        <v>39.420999999999999</v>
      </c>
      <c r="X7801">
        <v>1.633</v>
      </c>
      <c r="Y7801">
        <v>1.9279999999999999</v>
      </c>
      <c r="Z7801">
        <v>0.223</v>
      </c>
      <c r="AA7801">
        <v>0.19800000000000001</v>
      </c>
      <c r="AB7801">
        <v>13.675000000000001</v>
      </c>
      <c r="AC7801">
        <v>0.97599999999999998</v>
      </c>
      <c r="AD7801">
        <v>0.80200000000000005</v>
      </c>
      <c r="AE7801">
        <v>1560.4349999999999</v>
      </c>
      <c r="AF7801">
        <v>16.622</v>
      </c>
      <c r="AG7801">
        <v>4487.1639999999998</v>
      </c>
      <c r="AH7801">
        <v>1729.396</v>
      </c>
      <c r="AI7801">
        <v>390.923</v>
      </c>
      <c r="AN7801">
        <v>24.6</v>
      </c>
      <c r="AP7801" t="s">
        <v>59</v>
      </c>
      <c r="AS7801">
        <v>22</v>
      </c>
      <c r="AU7801">
        <v>23736</v>
      </c>
      <c r="AV7801">
        <v>406</v>
      </c>
      <c r="AW7801">
        <v>22</v>
      </c>
      <c r="AX7801">
        <v>16</v>
      </c>
      <c r="AZ7801">
        <v>0</v>
      </c>
      <c r="BA7801">
        <v>1835</v>
      </c>
      <c r="BB7801">
        <f t="shared" si="642"/>
        <v>13201</v>
      </c>
      <c r="BD7801" t="e">
        <f t="shared" si="640"/>
        <v>#N/A</v>
      </c>
      <c r="BE7801">
        <f t="shared" si="641"/>
        <v>0</v>
      </c>
    </row>
    <row r="7802" spans="1:57" x14ac:dyDescent="0.25">
      <c r="A7802" t="s">
        <v>5865</v>
      </c>
      <c r="B7802" t="s">
        <v>5544</v>
      </c>
      <c r="C7802" t="s">
        <v>5545</v>
      </c>
      <c r="D7802" t="s">
        <v>57</v>
      </c>
      <c r="E7802" t="s">
        <v>58</v>
      </c>
      <c r="F7802" s="1">
        <v>40117</v>
      </c>
      <c r="G7802" s="1">
        <v>40115</v>
      </c>
      <c r="H7802" s="1">
        <v>40116</v>
      </c>
      <c r="J7802">
        <v>318</v>
      </c>
      <c r="K7802">
        <v>318</v>
      </c>
      <c r="L7802">
        <v>1484</v>
      </c>
      <c r="M7802" t="b">
        <v>0</v>
      </c>
      <c r="O7802" t="s">
        <v>289</v>
      </c>
      <c r="Q7802" t="b">
        <v>0</v>
      </c>
      <c r="R7802" t="b">
        <v>0</v>
      </c>
      <c r="S7802" t="b">
        <v>0</v>
      </c>
      <c r="T7802">
        <v>4.7629999999999999</v>
      </c>
      <c r="U7802">
        <v>1.0900000000000001</v>
      </c>
      <c r="V7802">
        <v>0.13500000000000001</v>
      </c>
      <c r="W7802">
        <v>16.283000000000001</v>
      </c>
      <c r="X7802">
        <v>0.45100000000000001</v>
      </c>
      <c r="Y7802">
        <v>1.129</v>
      </c>
      <c r="Z7802">
        <v>0.46400000000000002</v>
      </c>
      <c r="AA7802">
        <v>0.48699999999999999</v>
      </c>
      <c r="AB7802">
        <v>4.8639999999999999</v>
      </c>
      <c r="AC7802">
        <v>1.879</v>
      </c>
      <c r="AD7802">
        <v>0.73399999999999999</v>
      </c>
      <c r="AE7802">
        <v>997.16099999999994</v>
      </c>
      <c r="AF7802">
        <v>13.948</v>
      </c>
      <c r="AG7802">
        <v>2036.4760000000001</v>
      </c>
      <c r="AH7802">
        <v>918.26900000000001</v>
      </c>
      <c r="AI7802">
        <v>210.345</v>
      </c>
      <c r="AN7802">
        <v>23.5</v>
      </c>
      <c r="AP7802" t="s">
        <v>59</v>
      </c>
      <c r="AS7802">
        <v>9</v>
      </c>
      <c r="AU7802">
        <v>25238</v>
      </c>
      <c r="AV7802">
        <v>687</v>
      </c>
      <c r="AW7802">
        <v>22</v>
      </c>
      <c r="AX7802">
        <v>17</v>
      </c>
      <c r="AZ7802">
        <v>0</v>
      </c>
      <c r="BA7802">
        <v>1484</v>
      </c>
      <c r="BB7802">
        <f t="shared" si="642"/>
        <v>13552</v>
      </c>
      <c r="BD7802" t="e">
        <f t="shared" si="640"/>
        <v>#N/A</v>
      </c>
      <c r="BE7802">
        <f t="shared" si="641"/>
        <v>0</v>
      </c>
    </row>
    <row r="7803" spans="1:57" x14ac:dyDescent="0.25">
      <c r="A7803" t="s">
        <v>5867</v>
      </c>
      <c r="B7803" t="s">
        <v>5544</v>
      </c>
      <c r="C7803" t="s">
        <v>5545</v>
      </c>
      <c r="D7803" t="s">
        <v>57</v>
      </c>
      <c r="E7803" t="s">
        <v>58</v>
      </c>
      <c r="F7803" s="1">
        <v>40103</v>
      </c>
      <c r="G7803" s="1">
        <v>40098</v>
      </c>
      <c r="H7803" s="1">
        <v>40101</v>
      </c>
      <c r="J7803">
        <v>1166</v>
      </c>
      <c r="K7803">
        <v>1166</v>
      </c>
      <c r="L7803">
        <v>1166</v>
      </c>
      <c r="M7803" t="b">
        <v>1</v>
      </c>
      <c r="O7803" t="s">
        <v>34</v>
      </c>
      <c r="Q7803" t="b">
        <v>0</v>
      </c>
      <c r="R7803" t="b">
        <v>0</v>
      </c>
      <c r="S7803" t="b">
        <v>0</v>
      </c>
      <c r="T7803">
        <v>19.757999999999999</v>
      </c>
      <c r="U7803">
        <v>2.2810000000000001</v>
      </c>
      <c r="V7803">
        <v>2.4620000000000002</v>
      </c>
      <c r="W7803">
        <v>177.06200000000001</v>
      </c>
      <c r="X7803">
        <v>2.0339999999999998</v>
      </c>
      <c r="Y7803">
        <v>14.225</v>
      </c>
      <c r="Z7803">
        <v>4.8209999999999997</v>
      </c>
      <c r="AA7803">
        <v>0.52600000000000002</v>
      </c>
      <c r="AB7803">
        <v>10.288</v>
      </c>
      <c r="AC7803">
        <v>5.5209999999999999</v>
      </c>
      <c r="AD7803">
        <v>0.58699999999999997</v>
      </c>
      <c r="AE7803">
        <v>21.35</v>
      </c>
      <c r="AF7803">
        <v>16.893000000000001</v>
      </c>
      <c r="AG7803">
        <v>301.69299999999998</v>
      </c>
      <c r="AH7803">
        <v>430.98899999999998</v>
      </c>
      <c r="AI7803">
        <v>435.25900000000001</v>
      </c>
      <c r="AN7803">
        <v>24</v>
      </c>
      <c r="AP7803" t="s">
        <v>59</v>
      </c>
      <c r="AS7803">
        <v>124</v>
      </c>
      <c r="AU7803">
        <v>46565</v>
      </c>
      <c r="AV7803">
        <v>16959</v>
      </c>
      <c r="AW7803">
        <v>23</v>
      </c>
      <c r="AX7803">
        <v>21</v>
      </c>
      <c r="AZ7803">
        <v>0</v>
      </c>
      <c r="BA7803">
        <v>1166</v>
      </c>
      <c r="BB7803">
        <f t="shared" si="642"/>
        <v>13870</v>
      </c>
      <c r="BD7803" t="e">
        <f t="shared" si="640"/>
        <v>#N/A</v>
      </c>
      <c r="BE7803">
        <f t="shared" si="641"/>
        <v>1</v>
      </c>
    </row>
    <row r="7804" spans="1:57" x14ac:dyDescent="0.25">
      <c r="A7804" t="s">
        <v>5869</v>
      </c>
      <c r="B7804" t="s">
        <v>5544</v>
      </c>
      <c r="C7804" t="s">
        <v>5545</v>
      </c>
      <c r="D7804" t="s">
        <v>57</v>
      </c>
      <c r="E7804" t="s">
        <v>58</v>
      </c>
      <c r="F7804" s="1">
        <v>40091</v>
      </c>
      <c r="G7804" s="1">
        <v>40083</v>
      </c>
      <c r="H7804" s="1">
        <v>40088</v>
      </c>
      <c r="J7804">
        <v>911</v>
      </c>
      <c r="K7804">
        <v>911</v>
      </c>
      <c r="L7804">
        <v>911</v>
      </c>
      <c r="M7804" t="b">
        <v>0</v>
      </c>
      <c r="O7804" t="s">
        <v>34</v>
      </c>
      <c r="Q7804" t="b">
        <v>0</v>
      </c>
      <c r="R7804" t="b">
        <v>0</v>
      </c>
      <c r="S7804" t="b">
        <v>0</v>
      </c>
      <c r="T7804">
        <v>16.38</v>
      </c>
      <c r="U7804">
        <v>2.2829999999999999</v>
      </c>
      <c r="V7804">
        <v>1.6559999999999999</v>
      </c>
      <c r="W7804">
        <v>110.07899999999999</v>
      </c>
      <c r="X7804">
        <v>2.2229999999999999</v>
      </c>
      <c r="Y7804">
        <v>11.451000000000001</v>
      </c>
      <c r="Z7804">
        <v>2.952</v>
      </c>
      <c r="AA7804">
        <v>0.113</v>
      </c>
      <c r="AB7804">
        <v>8.4770000000000003</v>
      </c>
      <c r="AC7804">
        <v>1.9159999999999999</v>
      </c>
      <c r="AD7804">
        <v>0.83499999999999996</v>
      </c>
      <c r="AE7804">
        <v>14.635999999999999</v>
      </c>
      <c r="AF7804">
        <v>13.433999999999999</v>
      </c>
      <c r="AG7804">
        <v>220.72399999999999</v>
      </c>
      <c r="AH7804">
        <v>333.80799999999999</v>
      </c>
      <c r="AI7804">
        <v>378.32100000000003</v>
      </c>
      <c r="AN7804">
        <v>24.6</v>
      </c>
      <c r="AP7804" t="s">
        <v>59</v>
      </c>
      <c r="AS7804">
        <v>463</v>
      </c>
      <c r="AU7804">
        <v>45540</v>
      </c>
      <c r="AV7804">
        <v>15365</v>
      </c>
      <c r="AW7804">
        <v>23</v>
      </c>
      <c r="AX7804">
        <v>21</v>
      </c>
      <c r="AZ7804">
        <v>0</v>
      </c>
      <c r="BA7804">
        <v>911</v>
      </c>
      <c r="BB7804">
        <f t="shared" si="642"/>
        <v>14125</v>
      </c>
      <c r="BD7804" t="e">
        <f t="shared" si="640"/>
        <v>#N/A</v>
      </c>
      <c r="BE7804">
        <f t="shared" si="641"/>
        <v>0</v>
      </c>
    </row>
    <row r="7805" spans="1:57" x14ac:dyDescent="0.25">
      <c r="A7805" t="s">
        <v>5871</v>
      </c>
      <c r="B7805" t="s">
        <v>5544</v>
      </c>
      <c r="C7805" t="s">
        <v>5545</v>
      </c>
      <c r="D7805" t="s">
        <v>57</v>
      </c>
      <c r="E7805" t="s">
        <v>58</v>
      </c>
      <c r="F7805" s="1">
        <v>40070</v>
      </c>
      <c r="G7805" s="1">
        <v>40066</v>
      </c>
      <c r="H7805" s="1">
        <v>40070</v>
      </c>
      <c r="J7805">
        <v>632</v>
      </c>
      <c r="K7805">
        <v>632</v>
      </c>
      <c r="L7805">
        <v>632</v>
      </c>
      <c r="M7805" t="b">
        <v>0</v>
      </c>
      <c r="O7805" t="s">
        <v>289</v>
      </c>
      <c r="Q7805" t="b">
        <v>0</v>
      </c>
      <c r="R7805" t="b">
        <v>0</v>
      </c>
      <c r="S7805" t="b">
        <v>0</v>
      </c>
      <c r="T7805">
        <v>17.047000000000001</v>
      </c>
      <c r="U7805">
        <v>2.3719999999999999</v>
      </c>
      <c r="V7805">
        <v>1.907</v>
      </c>
      <c r="W7805">
        <v>118.461</v>
      </c>
      <c r="X7805">
        <v>0.75700000000000001</v>
      </c>
      <c r="Y7805">
        <v>11.988</v>
      </c>
      <c r="Z7805">
        <v>2.4769999999999999</v>
      </c>
      <c r="AA7805">
        <v>0.56899999999999995</v>
      </c>
      <c r="AB7805">
        <v>10.006</v>
      </c>
      <c r="AC7805">
        <v>3.4359999999999999</v>
      </c>
      <c r="AD7805">
        <v>0.61799999999999999</v>
      </c>
      <c r="AE7805">
        <v>15.661</v>
      </c>
      <c r="AF7805">
        <v>14.462</v>
      </c>
      <c r="AG7805">
        <v>218.27</v>
      </c>
      <c r="AH7805">
        <v>390.54</v>
      </c>
      <c r="AI7805">
        <v>373.279</v>
      </c>
      <c r="AN7805">
        <v>24.5</v>
      </c>
      <c r="AP7805" t="s">
        <v>59</v>
      </c>
      <c r="AS7805">
        <v>84</v>
      </c>
      <c r="AU7805">
        <v>46175</v>
      </c>
      <c r="AV7805">
        <v>12749</v>
      </c>
      <c r="AW7805">
        <v>23</v>
      </c>
      <c r="AX7805">
        <v>21</v>
      </c>
      <c r="AZ7805">
        <v>0</v>
      </c>
      <c r="BA7805">
        <v>632</v>
      </c>
      <c r="BB7805">
        <f t="shared" si="642"/>
        <v>14404</v>
      </c>
      <c r="BD7805" t="e">
        <f t="shared" si="640"/>
        <v>#N/A</v>
      </c>
      <c r="BE7805">
        <f t="shared" si="641"/>
        <v>0</v>
      </c>
    </row>
    <row r="7806" spans="1:57" x14ac:dyDescent="0.25">
      <c r="A7806" t="s">
        <v>5873</v>
      </c>
      <c r="B7806" t="s">
        <v>5544</v>
      </c>
      <c r="C7806" t="s">
        <v>5545</v>
      </c>
      <c r="D7806" t="s">
        <v>57</v>
      </c>
      <c r="E7806" t="s">
        <v>58</v>
      </c>
      <c r="F7806" s="1">
        <v>40052</v>
      </c>
      <c r="G7806" s="1">
        <v>40050</v>
      </c>
      <c r="H7806" s="1">
        <v>40052</v>
      </c>
      <c r="J7806">
        <v>307</v>
      </c>
      <c r="K7806">
        <v>307</v>
      </c>
      <c r="L7806">
        <v>307</v>
      </c>
      <c r="M7806" t="b">
        <v>0</v>
      </c>
      <c r="O7806" t="s">
        <v>289</v>
      </c>
      <c r="Q7806" t="b">
        <v>0</v>
      </c>
      <c r="R7806" t="b">
        <v>0</v>
      </c>
      <c r="S7806" t="b">
        <v>0</v>
      </c>
      <c r="T7806">
        <v>14.983000000000001</v>
      </c>
      <c r="U7806">
        <v>2.7109999999999999</v>
      </c>
      <c r="V7806">
        <v>1.6759999999999999</v>
      </c>
      <c r="W7806">
        <v>99.087999999999994</v>
      </c>
      <c r="X7806">
        <v>0.72799999999999998</v>
      </c>
      <c r="Y7806">
        <v>10.795999999999999</v>
      </c>
      <c r="Z7806">
        <v>2.778</v>
      </c>
      <c r="AA7806">
        <v>3.5000000000000003E-2</v>
      </c>
      <c r="AB7806">
        <v>5.2690000000000001</v>
      </c>
      <c r="AC7806">
        <v>0.72699999999999998</v>
      </c>
      <c r="AD7806">
        <v>0.67200000000000004</v>
      </c>
      <c r="AE7806">
        <v>13.891</v>
      </c>
      <c r="AF7806">
        <v>14.901999999999999</v>
      </c>
      <c r="AG7806">
        <v>200.624</v>
      </c>
      <c r="AH7806">
        <v>352.483</v>
      </c>
      <c r="AI7806">
        <v>373.21300000000002</v>
      </c>
      <c r="AN7806">
        <v>23.6</v>
      </c>
      <c r="AP7806" t="s">
        <v>59</v>
      </c>
      <c r="AS7806">
        <v>95</v>
      </c>
      <c r="AU7806">
        <v>44271</v>
      </c>
      <c r="AV7806">
        <v>14064</v>
      </c>
      <c r="AW7806">
        <v>23</v>
      </c>
      <c r="AX7806">
        <v>21</v>
      </c>
      <c r="AZ7806">
        <v>0</v>
      </c>
      <c r="BA7806">
        <v>307</v>
      </c>
      <c r="BB7806">
        <f t="shared" si="642"/>
        <v>14729</v>
      </c>
      <c r="BD7806" t="e">
        <f t="shared" si="640"/>
        <v>#N/A</v>
      </c>
      <c r="BE7806">
        <f t="shared" si="641"/>
        <v>0</v>
      </c>
    </row>
    <row r="7807" spans="1:57" x14ac:dyDescent="0.25">
      <c r="A7807" t="s">
        <v>5543</v>
      </c>
      <c r="B7807" t="s">
        <v>5544</v>
      </c>
      <c r="C7807" t="s">
        <v>5545</v>
      </c>
      <c r="D7807" t="s">
        <v>55</v>
      </c>
      <c r="E7807" t="s">
        <v>56</v>
      </c>
      <c r="F7807" s="1">
        <v>43454</v>
      </c>
      <c r="G7807" s="1">
        <v>43450</v>
      </c>
      <c r="H7807" s="1">
        <v>43453</v>
      </c>
      <c r="I7807">
        <v>0</v>
      </c>
      <c r="J7807">
        <v>1115</v>
      </c>
      <c r="K7807">
        <v>1115</v>
      </c>
      <c r="L7807">
        <v>47918</v>
      </c>
      <c r="M7807" t="b">
        <v>1</v>
      </c>
      <c r="O7807" t="s">
        <v>34</v>
      </c>
      <c r="P7807" s="1">
        <v>43454</v>
      </c>
      <c r="Q7807" t="b">
        <v>0</v>
      </c>
      <c r="R7807" t="b">
        <v>0</v>
      </c>
      <c r="S7807" t="b">
        <v>0</v>
      </c>
      <c r="T7807">
        <v>5</v>
      </c>
      <c r="U7807">
        <v>1</v>
      </c>
      <c r="V7807">
        <v>0</v>
      </c>
      <c r="W7807">
        <v>11</v>
      </c>
      <c r="X7807">
        <v>1</v>
      </c>
      <c r="Y7807">
        <v>1</v>
      </c>
      <c r="Z7807">
        <v>0</v>
      </c>
      <c r="AA7807">
        <v>0</v>
      </c>
      <c r="AB7807">
        <v>0</v>
      </c>
      <c r="AC7807">
        <v>1</v>
      </c>
      <c r="AD7807">
        <v>1</v>
      </c>
      <c r="AE7807">
        <v>1073</v>
      </c>
      <c r="AF7807">
        <v>9</v>
      </c>
      <c r="AG7807">
        <v>2701</v>
      </c>
      <c r="AH7807">
        <v>1007</v>
      </c>
      <c r="AI7807">
        <v>3</v>
      </c>
      <c r="AN7807">
        <v>25.17</v>
      </c>
      <c r="AP7807" t="s">
        <v>59</v>
      </c>
      <c r="AS7807">
        <v>8</v>
      </c>
      <c r="AU7807">
        <v>12215</v>
      </c>
      <c r="AV7807">
        <v>207</v>
      </c>
      <c r="AW7807">
        <v>21</v>
      </c>
      <c r="AX7807">
        <v>15</v>
      </c>
      <c r="AY7807" t="s">
        <v>60</v>
      </c>
      <c r="AZ7807">
        <v>0</v>
      </c>
      <c r="BA7807">
        <f t="shared" ref="BA7807:BA7835" si="643">L7807-$L$7837</f>
        <v>8270</v>
      </c>
      <c r="BB7807">
        <f>16000-BA7807</f>
        <v>7730</v>
      </c>
      <c r="BC7807" t="s">
        <v>34</v>
      </c>
      <c r="BD7807">
        <f t="shared" si="640"/>
        <v>2</v>
      </c>
      <c r="BE7807">
        <f t="shared" si="641"/>
        <v>1</v>
      </c>
    </row>
    <row r="7808" spans="1:57" x14ac:dyDescent="0.25">
      <c r="A7808" t="s">
        <v>5547</v>
      </c>
      <c r="B7808" t="s">
        <v>5544</v>
      </c>
      <c r="C7808" t="s">
        <v>5545</v>
      </c>
      <c r="D7808" t="s">
        <v>55</v>
      </c>
      <c r="E7808" t="s">
        <v>56</v>
      </c>
      <c r="F7808" s="1">
        <v>43436</v>
      </c>
      <c r="G7808" s="1">
        <v>43432</v>
      </c>
      <c r="H7808" s="1">
        <v>43435</v>
      </c>
      <c r="I7808">
        <v>0</v>
      </c>
      <c r="J7808">
        <v>804</v>
      </c>
      <c r="K7808">
        <v>804</v>
      </c>
      <c r="L7808">
        <v>47607</v>
      </c>
      <c r="M7808" t="b">
        <v>0</v>
      </c>
      <c r="O7808" t="s">
        <v>34</v>
      </c>
      <c r="P7808" s="1">
        <v>43437</v>
      </c>
      <c r="Q7808" t="b">
        <v>0</v>
      </c>
      <c r="R7808" t="b">
        <v>0</v>
      </c>
      <c r="S7808" t="b">
        <v>0</v>
      </c>
      <c r="T7808">
        <v>5</v>
      </c>
      <c r="U7808">
        <v>1</v>
      </c>
      <c r="V7808">
        <v>0</v>
      </c>
      <c r="W7808">
        <v>9</v>
      </c>
      <c r="X7808">
        <v>0</v>
      </c>
      <c r="Y7808">
        <v>1</v>
      </c>
      <c r="Z7808">
        <v>0</v>
      </c>
      <c r="AA7808">
        <v>0</v>
      </c>
      <c r="AB7808">
        <v>2</v>
      </c>
      <c r="AC7808">
        <v>2</v>
      </c>
      <c r="AD7808">
        <v>1</v>
      </c>
      <c r="AE7808">
        <v>1083</v>
      </c>
      <c r="AF7808">
        <v>11</v>
      </c>
      <c r="AG7808">
        <v>2725</v>
      </c>
      <c r="AH7808">
        <v>1028</v>
      </c>
      <c r="AI7808">
        <v>2</v>
      </c>
      <c r="AN7808">
        <v>25.09</v>
      </c>
      <c r="AP7808" t="s">
        <v>59</v>
      </c>
      <c r="AS7808">
        <v>9</v>
      </c>
      <c r="AU7808">
        <v>14703</v>
      </c>
      <c r="AV7808">
        <v>213</v>
      </c>
      <c r="AW7808">
        <v>21</v>
      </c>
      <c r="AX7808">
        <v>15</v>
      </c>
      <c r="AY7808" t="s">
        <v>60</v>
      </c>
      <c r="AZ7808">
        <v>0</v>
      </c>
      <c r="BA7808">
        <f t="shared" si="643"/>
        <v>7959</v>
      </c>
      <c r="BB7808">
        <f t="shared" ref="BB7808:BB7836" si="644">16000-BA7808</f>
        <v>8041</v>
      </c>
      <c r="BC7808" t="s">
        <v>289</v>
      </c>
      <c r="BD7808">
        <f t="shared" si="640"/>
        <v>1</v>
      </c>
      <c r="BE7808">
        <f t="shared" si="641"/>
        <v>0</v>
      </c>
    </row>
    <row r="7809" spans="1:57" x14ac:dyDescent="0.25">
      <c r="A7809" t="s">
        <v>5549</v>
      </c>
      <c r="B7809" t="s">
        <v>5544</v>
      </c>
      <c r="C7809" t="s">
        <v>5545</v>
      </c>
      <c r="D7809" t="s">
        <v>55</v>
      </c>
      <c r="E7809" t="s">
        <v>56</v>
      </c>
      <c r="F7809" s="1">
        <v>43417</v>
      </c>
      <c r="G7809" s="1">
        <v>43412</v>
      </c>
      <c r="H7809" s="1">
        <v>43413</v>
      </c>
      <c r="I7809">
        <v>0</v>
      </c>
      <c r="J7809">
        <v>546</v>
      </c>
      <c r="K7809">
        <v>546</v>
      </c>
      <c r="L7809">
        <v>47349</v>
      </c>
      <c r="M7809" t="b">
        <v>0</v>
      </c>
      <c r="O7809" t="s">
        <v>34</v>
      </c>
      <c r="P7809" s="1">
        <v>43417</v>
      </c>
      <c r="Q7809" t="b">
        <v>0</v>
      </c>
      <c r="R7809" t="b">
        <v>0</v>
      </c>
      <c r="S7809" t="b">
        <v>0</v>
      </c>
      <c r="T7809">
        <v>8</v>
      </c>
      <c r="U7809">
        <v>2</v>
      </c>
      <c r="V7809">
        <v>0</v>
      </c>
      <c r="W7809">
        <v>11</v>
      </c>
      <c r="X7809">
        <v>0</v>
      </c>
      <c r="Y7809">
        <v>1</v>
      </c>
      <c r="Z7809">
        <v>0</v>
      </c>
      <c r="AA7809">
        <v>0</v>
      </c>
      <c r="AB7809">
        <v>2</v>
      </c>
      <c r="AC7809">
        <v>1</v>
      </c>
      <c r="AD7809">
        <v>1</v>
      </c>
      <c r="AE7809">
        <v>1207</v>
      </c>
      <c r="AF7809">
        <v>10</v>
      </c>
      <c r="AG7809">
        <v>2994</v>
      </c>
      <c r="AH7809">
        <v>1102</v>
      </c>
      <c r="AI7809">
        <v>3</v>
      </c>
      <c r="AN7809">
        <v>25.48</v>
      </c>
      <c r="AP7809" t="s">
        <v>59</v>
      </c>
      <c r="AS7809">
        <v>21</v>
      </c>
      <c r="AU7809">
        <v>18618</v>
      </c>
      <c r="AV7809">
        <v>566</v>
      </c>
      <c r="AW7809">
        <v>21</v>
      </c>
      <c r="AX7809">
        <v>16</v>
      </c>
      <c r="AY7809" t="s">
        <v>60</v>
      </c>
      <c r="AZ7809">
        <v>0</v>
      </c>
      <c r="BA7809">
        <f t="shared" si="643"/>
        <v>7701</v>
      </c>
      <c r="BB7809">
        <f t="shared" si="644"/>
        <v>8299</v>
      </c>
      <c r="BC7809" t="s">
        <v>34</v>
      </c>
      <c r="BD7809">
        <f t="shared" si="640"/>
        <v>2</v>
      </c>
      <c r="BE7809">
        <f t="shared" si="641"/>
        <v>0</v>
      </c>
    </row>
    <row r="7810" spans="1:57" x14ac:dyDescent="0.25">
      <c r="A7810" t="s">
        <v>5551</v>
      </c>
      <c r="B7810" t="s">
        <v>5544</v>
      </c>
      <c r="C7810" t="s">
        <v>5545</v>
      </c>
      <c r="D7810" t="s">
        <v>55</v>
      </c>
      <c r="E7810" t="s">
        <v>56</v>
      </c>
      <c r="F7810" s="1">
        <v>43392</v>
      </c>
      <c r="G7810" s="1">
        <v>43390</v>
      </c>
      <c r="H7810" s="1">
        <v>43392</v>
      </c>
      <c r="I7810">
        <v>0</v>
      </c>
      <c r="J7810">
        <v>233</v>
      </c>
      <c r="K7810">
        <v>233</v>
      </c>
      <c r="L7810">
        <v>47036</v>
      </c>
      <c r="M7810" t="b">
        <v>0</v>
      </c>
      <c r="O7810" t="s">
        <v>34</v>
      </c>
      <c r="P7810" s="1">
        <v>43393</v>
      </c>
      <c r="Q7810" t="b">
        <v>0</v>
      </c>
      <c r="R7810" t="b">
        <v>0</v>
      </c>
      <c r="S7810" t="b">
        <v>0</v>
      </c>
      <c r="T7810">
        <v>6</v>
      </c>
      <c r="U7810">
        <v>1</v>
      </c>
      <c r="V7810">
        <v>0</v>
      </c>
      <c r="W7810">
        <v>6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0</v>
      </c>
      <c r="AE7810">
        <v>1189</v>
      </c>
      <c r="AF7810">
        <v>10</v>
      </c>
      <c r="AG7810">
        <v>2879</v>
      </c>
      <c r="AH7810">
        <v>1122</v>
      </c>
      <c r="AI7810">
        <v>0</v>
      </c>
      <c r="AN7810">
        <v>25.42</v>
      </c>
      <c r="AP7810" t="s">
        <v>59</v>
      </c>
      <c r="AS7810">
        <v>1</v>
      </c>
      <c r="AU7810">
        <v>5939</v>
      </c>
      <c r="AV7810">
        <v>253</v>
      </c>
      <c r="AW7810">
        <v>20</v>
      </c>
      <c r="AX7810">
        <v>15</v>
      </c>
      <c r="AY7810" t="s">
        <v>60</v>
      </c>
      <c r="AZ7810">
        <v>0</v>
      </c>
      <c r="BA7810">
        <f t="shared" si="643"/>
        <v>7388</v>
      </c>
      <c r="BB7810">
        <f t="shared" si="644"/>
        <v>8612</v>
      </c>
      <c r="BC7810" t="s">
        <v>289</v>
      </c>
      <c r="BD7810">
        <f t="shared" si="640"/>
        <v>1</v>
      </c>
      <c r="BE7810">
        <f t="shared" si="641"/>
        <v>0</v>
      </c>
    </row>
    <row r="7811" spans="1:57" x14ac:dyDescent="0.25">
      <c r="A7811" t="s">
        <v>5553</v>
      </c>
      <c r="B7811" t="s">
        <v>5544</v>
      </c>
      <c r="C7811" t="s">
        <v>5545</v>
      </c>
      <c r="D7811" t="s">
        <v>55</v>
      </c>
      <c r="E7811" t="s">
        <v>56</v>
      </c>
      <c r="F7811" s="1">
        <v>43378</v>
      </c>
      <c r="G7811" s="1">
        <v>43375</v>
      </c>
      <c r="H7811" s="1">
        <v>43377</v>
      </c>
      <c r="I7811">
        <v>0</v>
      </c>
      <c r="J7811">
        <v>1157</v>
      </c>
      <c r="K7811">
        <v>1157</v>
      </c>
      <c r="L7811">
        <v>46803</v>
      </c>
      <c r="M7811" t="b">
        <v>1</v>
      </c>
      <c r="O7811" t="s">
        <v>34</v>
      </c>
      <c r="P7811" s="1">
        <v>43378</v>
      </c>
      <c r="Q7811" t="b">
        <v>0</v>
      </c>
      <c r="R7811" t="b">
        <v>0</v>
      </c>
      <c r="S7811" t="b">
        <v>0</v>
      </c>
      <c r="T7811">
        <v>1</v>
      </c>
      <c r="U7811">
        <v>1</v>
      </c>
      <c r="V7811">
        <v>0</v>
      </c>
      <c r="W7811">
        <v>7</v>
      </c>
      <c r="X7811">
        <v>0</v>
      </c>
      <c r="Y7811">
        <v>0</v>
      </c>
      <c r="Z7811">
        <v>0</v>
      </c>
      <c r="AA7811">
        <v>0</v>
      </c>
      <c r="AB7811">
        <v>3</v>
      </c>
      <c r="AC7811">
        <v>0</v>
      </c>
      <c r="AD7811">
        <v>1</v>
      </c>
      <c r="AE7811">
        <v>1041</v>
      </c>
      <c r="AF7811">
        <v>9</v>
      </c>
      <c r="AG7811">
        <v>2550</v>
      </c>
      <c r="AH7811">
        <v>978</v>
      </c>
      <c r="AI7811">
        <v>4</v>
      </c>
      <c r="AN7811">
        <v>24.83</v>
      </c>
      <c r="AP7811" t="s">
        <v>59</v>
      </c>
      <c r="AS7811">
        <v>1</v>
      </c>
      <c r="AU7811">
        <v>7762</v>
      </c>
      <c r="AV7811">
        <v>109</v>
      </c>
      <c r="AW7811">
        <v>20</v>
      </c>
      <c r="AX7811">
        <v>14</v>
      </c>
      <c r="AY7811" t="s">
        <v>60</v>
      </c>
      <c r="AZ7811">
        <v>0</v>
      </c>
      <c r="BA7811">
        <f t="shared" si="643"/>
        <v>7155</v>
      </c>
      <c r="BB7811">
        <f t="shared" si="644"/>
        <v>8845</v>
      </c>
      <c r="BC7811" t="s">
        <v>289</v>
      </c>
      <c r="BD7811">
        <f t="shared" ref="BD7811:BD7874" si="645">_xlfn.IFS(BC7811="A",1,BC7811="B",2,BC7811="C",3,BC7811="X",4)</f>
        <v>1</v>
      </c>
      <c r="BE7811">
        <f t="shared" ref="BE7811:BE7874" si="646">IF(M7811=TRUE,1,0)</f>
        <v>1</v>
      </c>
    </row>
    <row r="7812" spans="1:57" x14ac:dyDescent="0.25">
      <c r="A7812" t="s">
        <v>5555</v>
      </c>
      <c r="B7812" t="s">
        <v>5544</v>
      </c>
      <c r="C7812" t="s">
        <v>5545</v>
      </c>
      <c r="D7812" t="s">
        <v>55</v>
      </c>
      <c r="E7812" t="s">
        <v>56</v>
      </c>
      <c r="F7812" s="1">
        <v>43361</v>
      </c>
      <c r="G7812" s="1">
        <v>43357</v>
      </c>
      <c r="H7812" s="1">
        <v>43360</v>
      </c>
      <c r="I7812">
        <v>0</v>
      </c>
      <c r="J7812">
        <v>865</v>
      </c>
      <c r="K7812">
        <v>865</v>
      </c>
      <c r="L7812">
        <v>46511</v>
      </c>
      <c r="M7812" t="b">
        <v>0</v>
      </c>
      <c r="O7812" t="s">
        <v>34</v>
      </c>
      <c r="P7812" s="1">
        <v>43361</v>
      </c>
      <c r="Q7812" t="b">
        <v>0</v>
      </c>
      <c r="R7812" t="b">
        <v>0</v>
      </c>
      <c r="S7812" t="b">
        <v>0</v>
      </c>
      <c r="T7812">
        <v>5</v>
      </c>
      <c r="U7812">
        <v>2</v>
      </c>
      <c r="V7812">
        <v>0</v>
      </c>
      <c r="W7812">
        <v>8</v>
      </c>
      <c r="X7812">
        <v>0</v>
      </c>
      <c r="Y7812">
        <v>1</v>
      </c>
      <c r="Z7812">
        <v>0</v>
      </c>
      <c r="AA7812">
        <v>0</v>
      </c>
      <c r="AB7812">
        <v>2</v>
      </c>
      <c r="AC7812">
        <v>1</v>
      </c>
      <c r="AD7812">
        <v>1</v>
      </c>
      <c r="AE7812">
        <v>1130</v>
      </c>
      <c r="AF7812">
        <v>10</v>
      </c>
      <c r="AG7812">
        <v>2971</v>
      </c>
      <c r="AH7812">
        <v>1111</v>
      </c>
      <c r="AI7812">
        <v>2</v>
      </c>
      <c r="AN7812">
        <v>23.71</v>
      </c>
      <c r="AP7812" t="s">
        <v>59</v>
      </c>
      <c r="AS7812">
        <v>42</v>
      </c>
      <c r="AU7812">
        <v>21869</v>
      </c>
      <c r="AV7812">
        <v>2075</v>
      </c>
      <c r="AW7812">
        <v>22</v>
      </c>
      <c r="AX7812">
        <v>18</v>
      </c>
      <c r="AY7812" t="s">
        <v>446</v>
      </c>
      <c r="AZ7812">
        <v>0</v>
      </c>
      <c r="BA7812">
        <f t="shared" si="643"/>
        <v>6863</v>
      </c>
      <c r="BB7812">
        <f t="shared" si="644"/>
        <v>9137</v>
      </c>
      <c r="BC7812" t="s">
        <v>34</v>
      </c>
      <c r="BD7812">
        <f t="shared" si="645"/>
        <v>2</v>
      </c>
      <c r="BE7812">
        <f t="shared" si="646"/>
        <v>0</v>
      </c>
    </row>
    <row r="7813" spans="1:57" x14ac:dyDescent="0.25">
      <c r="A7813" t="s">
        <v>5557</v>
      </c>
      <c r="B7813" t="s">
        <v>5544</v>
      </c>
      <c r="C7813" t="s">
        <v>5545</v>
      </c>
      <c r="D7813" t="s">
        <v>55</v>
      </c>
      <c r="E7813" t="s">
        <v>56</v>
      </c>
      <c r="F7813" s="1">
        <v>43343</v>
      </c>
      <c r="G7813" s="1">
        <v>43340</v>
      </c>
      <c r="H7813" s="1">
        <v>43342</v>
      </c>
      <c r="I7813">
        <v>0</v>
      </c>
      <c r="J7813">
        <v>612</v>
      </c>
      <c r="K7813">
        <v>612</v>
      </c>
      <c r="L7813">
        <v>46258</v>
      </c>
      <c r="M7813" t="b">
        <v>0</v>
      </c>
      <c r="O7813" t="s">
        <v>34</v>
      </c>
      <c r="P7813" s="1">
        <v>43343</v>
      </c>
      <c r="Q7813" t="b">
        <v>0</v>
      </c>
      <c r="R7813" t="b">
        <v>0</v>
      </c>
      <c r="S7813" t="b">
        <v>0</v>
      </c>
      <c r="T7813">
        <v>2</v>
      </c>
      <c r="U7813">
        <v>1</v>
      </c>
      <c r="V7813">
        <v>0</v>
      </c>
      <c r="W7813">
        <v>4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2</v>
      </c>
      <c r="AE7813">
        <v>1114</v>
      </c>
      <c r="AF7813">
        <v>10</v>
      </c>
      <c r="AG7813">
        <v>3129</v>
      </c>
      <c r="AH7813">
        <v>1098</v>
      </c>
      <c r="AI7813">
        <v>2</v>
      </c>
      <c r="AN7813">
        <v>24.15</v>
      </c>
      <c r="AP7813" t="s">
        <v>59</v>
      </c>
      <c r="AS7813">
        <v>8</v>
      </c>
      <c r="AU7813">
        <v>6666</v>
      </c>
      <c r="AV7813">
        <v>179</v>
      </c>
      <c r="AW7813">
        <v>20</v>
      </c>
      <c r="AX7813">
        <v>15</v>
      </c>
      <c r="AY7813" t="s">
        <v>60</v>
      </c>
      <c r="AZ7813">
        <v>0</v>
      </c>
      <c r="BA7813">
        <f t="shared" si="643"/>
        <v>6610</v>
      </c>
      <c r="BB7813">
        <f t="shared" si="644"/>
        <v>9390</v>
      </c>
      <c r="BC7813" t="s">
        <v>289</v>
      </c>
      <c r="BD7813">
        <f t="shared" si="645"/>
        <v>1</v>
      </c>
      <c r="BE7813">
        <f t="shared" si="646"/>
        <v>0</v>
      </c>
    </row>
    <row r="7814" spans="1:57" x14ac:dyDescent="0.25">
      <c r="A7814" t="s">
        <v>5559</v>
      </c>
      <c r="B7814" t="s">
        <v>5544</v>
      </c>
      <c r="C7814" t="s">
        <v>5545</v>
      </c>
      <c r="D7814" t="s">
        <v>55</v>
      </c>
      <c r="E7814" t="s">
        <v>56</v>
      </c>
      <c r="F7814" s="1">
        <v>43320</v>
      </c>
      <c r="G7814" s="1">
        <v>43318</v>
      </c>
      <c r="H7814" s="1">
        <v>43319</v>
      </c>
      <c r="I7814">
        <v>0</v>
      </c>
      <c r="J7814">
        <v>285</v>
      </c>
      <c r="K7814">
        <v>285</v>
      </c>
      <c r="L7814">
        <v>45931</v>
      </c>
      <c r="M7814" t="b">
        <v>0</v>
      </c>
      <c r="O7814" t="s">
        <v>34</v>
      </c>
      <c r="P7814" s="1">
        <v>43321</v>
      </c>
      <c r="Q7814" t="b">
        <v>0</v>
      </c>
      <c r="R7814" t="b">
        <v>0</v>
      </c>
      <c r="S7814" t="b">
        <v>0</v>
      </c>
      <c r="T7814">
        <v>2</v>
      </c>
      <c r="U7814">
        <v>2</v>
      </c>
      <c r="V7814">
        <v>0</v>
      </c>
      <c r="W7814">
        <v>5</v>
      </c>
      <c r="X7814">
        <v>0</v>
      </c>
      <c r="Y7814">
        <v>0</v>
      </c>
      <c r="Z7814">
        <v>0</v>
      </c>
      <c r="AA7814">
        <v>2</v>
      </c>
      <c r="AB7814">
        <v>0</v>
      </c>
      <c r="AC7814">
        <v>0</v>
      </c>
      <c r="AD7814">
        <v>0</v>
      </c>
      <c r="AE7814">
        <v>1073</v>
      </c>
      <c r="AF7814">
        <v>9</v>
      </c>
      <c r="AG7814">
        <v>2624</v>
      </c>
      <c r="AH7814">
        <v>994</v>
      </c>
      <c r="AI7814">
        <v>2</v>
      </c>
      <c r="AN7814">
        <v>24.79</v>
      </c>
      <c r="AP7814" t="s">
        <v>59</v>
      </c>
      <c r="AS7814">
        <v>0</v>
      </c>
      <c r="AU7814">
        <v>4590</v>
      </c>
      <c r="AV7814">
        <v>274</v>
      </c>
      <c r="AW7814">
        <v>19</v>
      </c>
      <c r="AX7814">
        <v>15</v>
      </c>
      <c r="AY7814" t="s">
        <v>60</v>
      </c>
      <c r="AZ7814">
        <v>0</v>
      </c>
      <c r="BA7814">
        <f t="shared" si="643"/>
        <v>6283</v>
      </c>
      <c r="BB7814">
        <f t="shared" si="644"/>
        <v>9717</v>
      </c>
      <c r="BC7814" t="s">
        <v>289</v>
      </c>
      <c r="BD7814">
        <f t="shared" si="645"/>
        <v>1</v>
      </c>
      <c r="BE7814">
        <f t="shared" si="646"/>
        <v>0</v>
      </c>
    </row>
    <row r="7815" spans="1:57" x14ac:dyDescent="0.25">
      <c r="A7815" t="s">
        <v>5561</v>
      </c>
      <c r="B7815" t="s">
        <v>5544</v>
      </c>
      <c r="C7815" t="s">
        <v>5545</v>
      </c>
      <c r="D7815" t="s">
        <v>55</v>
      </c>
      <c r="E7815" t="s">
        <v>56</v>
      </c>
      <c r="F7815" s="1">
        <v>43299</v>
      </c>
      <c r="G7815" s="1">
        <v>43297</v>
      </c>
      <c r="H7815" s="1">
        <v>43299</v>
      </c>
      <c r="I7815">
        <v>0</v>
      </c>
      <c r="J7815">
        <v>1042</v>
      </c>
      <c r="K7815">
        <v>1042</v>
      </c>
      <c r="L7815">
        <v>45646</v>
      </c>
      <c r="M7815" t="b">
        <v>1</v>
      </c>
      <c r="O7815" t="s">
        <v>34</v>
      </c>
      <c r="P7815" s="1">
        <v>43299</v>
      </c>
      <c r="Q7815" t="b">
        <v>0</v>
      </c>
      <c r="R7815" t="b">
        <v>0</v>
      </c>
      <c r="S7815" t="b">
        <v>0</v>
      </c>
      <c r="T7815">
        <v>4</v>
      </c>
      <c r="U7815">
        <v>1</v>
      </c>
      <c r="V7815">
        <v>0</v>
      </c>
      <c r="W7815">
        <v>7</v>
      </c>
      <c r="X7815">
        <v>0</v>
      </c>
      <c r="Y7815">
        <v>0</v>
      </c>
      <c r="Z7815">
        <v>0</v>
      </c>
      <c r="AA7815">
        <v>0</v>
      </c>
      <c r="AB7815">
        <v>1</v>
      </c>
      <c r="AC7815">
        <v>1</v>
      </c>
      <c r="AD7815">
        <v>2</v>
      </c>
      <c r="AE7815">
        <v>1098</v>
      </c>
      <c r="AF7815">
        <v>4</v>
      </c>
      <c r="AG7815">
        <v>2770</v>
      </c>
      <c r="AH7815">
        <v>1017</v>
      </c>
      <c r="AI7815">
        <v>5</v>
      </c>
      <c r="AN7815">
        <v>23.66</v>
      </c>
      <c r="AP7815" t="s">
        <v>59</v>
      </c>
      <c r="AS7815">
        <v>4</v>
      </c>
      <c r="AU7815">
        <v>8263</v>
      </c>
      <c r="AV7815">
        <v>156</v>
      </c>
      <c r="AW7815">
        <v>20</v>
      </c>
      <c r="AX7815">
        <v>14</v>
      </c>
      <c r="AY7815" t="s">
        <v>60</v>
      </c>
      <c r="AZ7815">
        <v>0</v>
      </c>
      <c r="BA7815">
        <f t="shared" si="643"/>
        <v>5998</v>
      </c>
      <c r="BB7815">
        <f t="shared" si="644"/>
        <v>10002</v>
      </c>
      <c r="BC7815" t="s">
        <v>289</v>
      </c>
      <c r="BD7815">
        <f t="shared" si="645"/>
        <v>1</v>
      </c>
      <c r="BE7815">
        <f t="shared" si="646"/>
        <v>1</v>
      </c>
    </row>
    <row r="7816" spans="1:57" x14ac:dyDescent="0.25">
      <c r="A7816" t="s">
        <v>5563</v>
      </c>
      <c r="B7816" t="s">
        <v>5544</v>
      </c>
      <c r="C7816" t="s">
        <v>5545</v>
      </c>
      <c r="D7816" t="s">
        <v>55</v>
      </c>
      <c r="E7816" t="s">
        <v>56</v>
      </c>
      <c r="F7816" s="1">
        <v>43277</v>
      </c>
      <c r="G7816" s="1">
        <v>43274</v>
      </c>
      <c r="H7816" s="1">
        <v>43276</v>
      </c>
      <c r="I7816">
        <v>0</v>
      </c>
      <c r="J7816">
        <v>753</v>
      </c>
      <c r="K7816">
        <v>753</v>
      </c>
      <c r="L7816">
        <v>45357</v>
      </c>
      <c r="M7816" t="b">
        <v>0</v>
      </c>
      <c r="O7816" t="s">
        <v>34</v>
      </c>
      <c r="P7816" s="1">
        <v>43277</v>
      </c>
      <c r="Q7816" t="b">
        <v>0</v>
      </c>
      <c r="R7816" t="b">
        <v>0</v>
      </c>
      <c r="S7816" t="b">
        <v>0</v>
      </c>
      <c r="T7816">
        <v>3</v>
      </c>
      <c r="U7816">
        <v>1</v>
      </c>
      <c r="V7816">
        <v>1</v>
      </c>
      <c r="W7816">
        <v>7</v>
      </c>
      <c r="X7816">
        <v>1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2</v>
      </c>
      <c r="AE7816">
        <v>1212</v>
      </c>
      <c r="AF7816">
        <v>9</v>
      </c>
      <c r="AG7816">
        <v>3014</v>
      </c>
      <c r="AH7816">
        <v>1091</v>
      </c>
      <c r="AI7816">
        <v>3</v>
      </c>
      <c r="AN7816">
        <v>23.53</v>
      </c>
      <c r="AP7816" t="s">
        <v>59</v>
      </c>
      <c r="AS7816">
        <v>5</v>
      </c>
      <c r="AU7816">
        <v>7369</v>
      </c>
      <c r="AV7816">
        <v>106</v>
      </c>
      <c r="AW7816">
        <v>20</v>
      </c>
      <c r="AX7816">
        <v>14</v>
      </c>
      <c r="AY7816" t="s">
        <v>60</v>
      </c>
      <c r="AZ7816">
        <v>0</v>
      </c>
      <c r="BA7816">
        <f t="shared" si="643"/>
        <v>5709</v>
      </c>
      <c r="BB7816">
        <f t="shared" si="644"/>
        <v>10291</v>
      </c>
      <c r="BC7816" t="s">
        <v>289</v>
      </c>
      <c r="BD7816">
        <f t="shared" si="645"/>
        <v>1</v>
      </c>
      <c r="BE7816">
        <f t="shared" si="646"/>
        <v>0</v>
      </c>
    </row>
    <row r="7817" spans="1:57" x14ac:dyDescent="0.25">
      <c r="A7817" t="s">
        <v>5565</v>
      </c>
      <c r="B7817" t="s">
        <v>5544</v>
      </c>
      <c r="C7817" t="s">
        <v>5545</v>
      </c>
      <c r="D7817" t="s">
        <v>55</v>
      </c>
      <c r="E7817" t="s">
        <v>56</v>
      </c>
      <c r="F7817" s="1">
        <v>43246</v>
      </c>
      <c r="G7817" s="1">
        <v>43245</v>
      </c>
      <c r="H7817" s="1">
        <v>43246</v>
      </c>
      <c r="I7817">
        <v>0</v>
      </c>
      <c r="J7817">
        <v>533</v>
      </c>
      <c r="K7817">
        <v>533</v>
      </c>
      <c r="L7817">
        <v>45137</v>
      </c>
      <c r="M7817" t="b">
        <v>0</v>
      </c>
      <c r="O7817" t="s">
        <v>34</v>
      </c>
      <c r="P7817" s="1">
        <v>43246</v>
      </c>
      <c r="Q7817" t="b">
        <v>0</v>
      </c>
      <c r="R7817" t="b">
        <v>0</v>
      </c>
      <c r="S7817" t="b">
        <v>0</v>
      </c>
      <c r="T7817">
        <v>4</v>
      </c>
      <c r="U7817">
        <v>0</v>
      </c>
      <c r="V7817">
        <v>0</v>
      </c>
      <c r="W7817">
        <v>4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996</v>
      </c>
      <c r="AF7817">
        <v>7</v>
      </c>
      <c r="AG7817">
        <v>2519</v>
      </c>
      <c r="AH7817">
        <v>904</v>
      </c>
      <c r="AI7817">
        <v>0</v>
      </c>
      <c r="AN7817">
        <v>24.02</v>
      </c>
      <c r="AP7817" t="s">
        <v>59</v>
      </c>
      <c r="AS7817">
        <v>6</v>
      </c>
      <c r="AU7817">
        <v>10683</v>
      </c>
      <c r="AV7817">
        <v>604</v>
      </c>
      <c r="AW7817">
        <v>21</v>
      </c>
      <c r="AX7817">
        <v>16</v>
      </c>
      <c r="AY7817" t="s">
        <v>60</v>
      </c>
      <c r="AZ7817">
        <v>0</v>
      </c>
      <c r="BA7817">
        <f t="shared" si="643"/>
        <v>5489</v>
      </c>
      <c r="BB7817">
        <f t="shared" si="644"/>
        <v>10511</v>
      </c>
      <c r="BC7817" t="s">
        <v>289</v>
      </c>
      <c r="BD7817">
        <f t="shared" si="645"/>
        <v>1</v>
      </c>
      <c r="BE7817">
        <f t="shared" si="646"/>
        <v>0</v>
      </c>
    </row>
    <row r="7818" spans="1:57" x14ac:dyDescent="0.25">
      <c r="A7818" t="s">
        <v>5567</v>
      </c>
      <c r="B7818" t="s">
        <v>5544</v>
      </c>
      <c r="C7818" t="s">
        <v>5545</v>
      </c>
      <c r="D7818" t="s">
        <v>55</v>
      </c>
      <c r="E7818" t="s">
        <v>56</v>
      </c>
      <c r="F7818" s="1">
        <v>43231</v>
      </c>
      <c r="G7818" s="1">
        <v>43227</v>
      </c>
      <c r="H7818" s="1">
        <v>43229</v>
      </c>
      <c r="I7818">
        <v>0</v>
      </c>
      <c r="J7818">
        <v>249</v>
      </c>
      <c r="K7818">
        <v>249</v>
      </c>
      <c r="L7818">
        <v>44853</v>
      </c>
      <c r="M7818" t="b">
        <v>0</v>
      </c>
      <c r="O7818" t="s">
        <v>34</v>
      </c>
      <c r="P7818" s="1">
        <v>43231</v>
      </c>
      <c r="Q7818" t="b">
        <v>0</v>
      </c>
      <c r="R7818" t="b">
        <v>0</v>
      </c>
      <c r="S7818" t="b">
        <v>0</v>
      </c>
      <c r="T7818">
        <v>4</v>
      </c>
      <c r="U7818">
        <v>1</v>
      </c>
      <c r="V7818">
        <v>0</v>
      </c>
      <c r="W7818">
        <v>3</v>
      </c>
      <c r="X7818">
        <v>1</v>
      </c>
      <c r="Y7818">
        <v>0</v>
      </c>
      <c r="Z7818">
        <v>0</v>
      </c>
      <c r="AA7818">
        <v>0</v>
      </c>
      <c r="AB7818">
        <v>1</v>
      </c>
      <c r="AC7818">
        <v>1</v>
      </c>
      <c r="AD7818">
        <v>0</v>
      </c>
      <c r="AE7818">
        <v>1004</v>
      </c>
      <c r="AF7818">
        <v>11</v>
      </c>
      <c r="AG7818">
        <v>2606</v>
      </c>
      <c r="AH7818">
        <v>1029</v>
      </c>
      <c r="AI7818">
        <v>1</v>
      </c>
      <c r="AN7818">
        <v>24.44</v>
      </c>
      <c r="AP7818" t="s">
        <v>59</v>
      </c>
      <c r="AS7818">
        <v>4</v>
      </c>
      <c r="AU7818">
        <v>4287</v>
      </c>
      <c r="AV7818">
        <v>126</v>
      </c>
      <c r="AW7818">
        <v>19</v>
      </c>
      <c r="AX7818">
        <v>14</v>
      </c>
      <c r="AY7818" t="s">
        <v>60</v>
      </c>
      <c r="AZ7818">
        <v>0</v>
      </c>
      <c r="BA7818">
        <f t="shared" si="643"/>
        <v>5205</v>
      </c>
      <c r="BB7818">
        <f t="shared" si="644"/>
        <v>10795</v>
      </c>
      <c r="BC7818" t="s">
        <v>289</v>
      </c>
      <c r="BD7818">
        <f t="shared" si="645"/>
        <v>1</v>
      </c>
      <c r="BE7818">
        <f t="shared" si="646"/>
        <v>0</v>
      </c>
    </row>
    <row r="7819" spans="1:57" x14ac:dyDescent="0.25">
      <c r="A7819" t="s">
        <v>5569</v>
      </c>
      <c r="B7819" t="s">
        <v>5544</v>
      </c>
      <c r="C7819" t="s">
        <v>5545</v>
      </c>
      <c r="D7819" t="s">
        <v>55</v>
      </c>
      <c r="E7819" t="s">
        <v>56</v>
      </c>
      <c r="F7819" s="1">
        <v>43204</v>
      </c>
      <c r="G7819" s="1">
        <v>43203</v>
      </c>
      <c r="H7819" s="1">
        <v>43204</v>
      </c>
      <c r="I7819">
        <v>0</v>
      </c>
      <c r="J7819">
        <v>1004</v>
      </c>
      <c r="K7819">
        <v>1004</v>
      </c>
      <c r="L7819">
        <v>44604</v>
      </c>
      <c r="M7819" t="b">
        <v>1</v>
      </c>
      <c r="O7819" t="s">
        <v>34</v>
      </c>
      <c r="P7819" s="1">
        <v>43204</v>
      </c>
      <c r="Q7819" t="b">
        <v>0</v>
      </c>
      <c r="R7819" t="b">
        <v>0</v>
      </c>
      <c r="S7819" t="b">
        <v>0</v>
      </c>
      <c r="T7819">
        <v>4</v>
      </c>
      <c r="U7819">
        <v>1</v>
      </c>
      <c r="V7819">
        <v>0</v>
      </c>
      <c r="W7819">
        <v>6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0</v>
      </c>
      <c r="AE7819">
        <v>1221</v>
      </c>
      <c r="AF7819">
        <v>9</v>
      </c>
      <c r="AG7819">
        <v>3026</v>
      </c>
      <c r="AH7819">
        <v>1115</v>
      </c>
      <c r="AI7819">
        <v>1</v>
      </c>
      <c r="AN7819">
        <v>24.31</v>
      </c>
      <c r="AP7819" t="s">
        <v>59</v>
      </c>
      <c r="AS7819">
        <v>3</v>
      </c>
      <c r="AU7819">
        <v>7205</v>
      </c>
      <c r="AV7819">
        <v>153</v>
      </c>
      <c r="AW7819">
        <v>20</v>
      </c>
      <c r="AX7819">
        <v>14</v>
      </c>
      <c r="AY7819" t="s">
        <v>60</v>
      </c>
      <c r="AZ7819">
        <v>0</v>
      </c>
      <c r="BA7819">
        <f t="shared" si="643"/>
        <v>4956</v>
      </c>
      <c r="BB7819">
        <f t="shared" si="644"/>
        <v>11044</v>
      </c>
      <c r="BC7819" t="s">
        <v>289</v>
      </c>
      <c r="BD7819">
        <f t="shared" si="645"/>
        <v>1</v>
      </c>
      <c r="BE7819">
        <f t="shared" si="646"/>
        <v>1</v>
      </c>
    </row>
    <row r="7820" spans="1:57" x14ac:dyDescent="0.25">
      <c r="A7820" t="s">
        <v>5571</v>
      </c>
      <c r="B7820" t="s">
        <v>5544</v>
      </c>
      <c r="C7820" t="s">
        <v>5545</v>
      </c>
      <c r="D7820" t="s">
        <v>55</v>
      </c>
      <c r="E7820" t="s">
        <v>56</v>
      </c>
      <c r="F7820" s="1">
        <v>43181</v>
      </c>
      <c r="G7820" s="1">
        <v>43179</v>
      </c>
      <c r="H7820" s="1">
        <v>43181</v>
      </c>
      <c r="I7820">
        <v>0</v>
      </c>
      <c r="J7820">
        <v>747</v>
      </c>
      <c r="K7820">
        <v>747</v>
      </c>
      <c r="L7820">
        <v>44347</v>
      </c>
      <c r="M7820" t="b">
        <v>0</v>
      </c>
      <c r="O7820" t="s">
        <v>34</v>
      </c>
      <c r="P7820" s="1">
        <v>43181</v>
      </c>
      <c r="Q7820" t="b">
        <v>0</v>
      </c>
      <c r="R7820" t="b">
        <v>0</v>
      </c>
      <c r="S7820" t="b">
        <v>0</v>
      </c>
      <c r="T7820">
        <v>5</v>
      </c>
      <c r="U7820">
        <v>1</v>
      </c>
      <c r="V7820">
        <v>0</v>
      </c>
      <c r="W7820">
        <v>6</v>
      </c>
      <c r="X7820">
        <v>1</v>
      </c>
      <c r="Y7820">
        <v>0</v>
      </c>
      <c r="Z7820">
        <v>0</v>
      </c>
      <c r="AA7820">
        <v>0</v>
      </c>
      <c r="AB7820">
        <v>2</v>
      </c>
      <c r="AC7820">
        <v>1</v>
      </c>
      <c r="AD7820">
        <v>1</v>
      </c>
      <c r="AE7820">
        <v>1177</v>
      </c>
      <c r="AF7820">
        <v>11</v>
      </c>
      <c r="AG7820">
        <v>3328</v>
      </c>
      <c r="AH7820">
        <v>1120</v>
      </c>
      <c r="AI7820">
        <v>1</v>
      </c>
      <c r="AN7820">
        <v>23.79</v>
      </c>
      <c r="AP7820" t="s">
        <v>59</v>
      </c>
      <c r="AS7820">
        <v>11</v>
      </c>
      <c r="AU7820">
        <v>13389</v>
      </c>
      <c r="AV7820">
        <v>1707</v>
      </c>
      <c r="AW7820">
        <v>21</v>
      </c>
      <c r="AX7820">
        <v>18</v>
      </c>
      <c r="AY7820" t="s">
        <v>60</v>
      </c>
      <c r="AZ7820">
        <v>0</v>
      </c>
      <c r="BA7820">
        <f t="shared" si="643"/>
        <v>4699</v>
      </c>
      <c r="BB7820">
        <f t="shared" si="644"/>
        <v>11301</v>
      </c>
      <c r="BC7820" t="s">
        <v>289</v>
      </c>
      <c r="BD7820">
        <f t="shared" si="645"/>
        <v>1</v>
      </c>
      <c r="BE7820">
        <f t="shared" si="646"/>
        <v>0</v>
      </c>
    </row>
    <row r="7821" spans="1:57" x14ac:dyDescent="0.25">
      <c r="A7821" t="s">
        <v>5573</v>
      </c>
      <c r="B7821" t="s">
        <v>5544</v>
      </c>
      <c r="C7821" t="s">
        <v>5545</v>
      </c>
      <c r="D7821" t="s">
        <v>55</v>
      </c>
      <c r="E7821" t="s">
        <v>56</v>
      </c>
      <c r="F7821" s="1">
        <v>43164</v>
      </c>
      <c r="G7821" s="1">
        <v>43162</v>
      </c>
      <c r="H7821" s="1">
        <v>43164</v>
      </c>
      <c r="I7821">
        <v>0</v>
      </c>
      <c r="J7821">
        <v>496</v>
      </c>
      <c r="K7821">
        <v>496</v>
      </c>
      <c r="L7821">
        <v>44096</v>
      </c>
      <c r="M7821" t="b">
        <v>0</v>
      </c>
      <c r="O7821" t="s">
        <v>34</v>
      </c>
      <c r="P7821" s="1">
        <v>43164</v>
      </c>
      <c r="Q7821" t="b">
        <v>0</v>
      </c>
      <c r="R7821" t="b">
        <v>0</v>
      </c>
      <c r="S7821" t="b">
        <v>0</v>
      </c>
      <c r="T7821">
        <v>4</v>
      </c>
      <c r="U7821">
        <v>1</v>
      </c>
      <c r="V7821">
        <v>0</v>
      </c>
      <c r="W7821">
        <v>4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0</v>
      </c>
      <c r="AE7821">
        <v>1310</v>
      </c>
      <c r="AF7821">
        <v>10</v>
      </c>
      <c r="AG7821">
        <v>3381</v>
      </c>
      <c r="AH7821">
        <v>1183</v>
      </c>
      <c r="AI7821">
        <v>0</v>
      </c>
      <c r="AN7821">
        <v>24.55</v>
      </c>
      <c r="AP7821" t="s">
        <v>59</v>
      </c>
      <c r="AS7821">
        <v>0</v>
      </c>
      <c r="AU7821">
        <v>4100</v>
      </c>
      <c r="AV7821">
        <v>192</v>
      </c>
      <c r="AW7821">
        <v>19</v>
      </c>
      <c r="AX7821">
        <v>15</v>
      </c>
      <c r="AY7821" t="s">
        <v>60</v>
      </c>
      <c r="AZ7821">
        <v>0</v>
      </c>
      <c r="BA7821">
        <f t="shared" si="643"/>
        <v>4448</v>
      </c>
      <c r="BB7821">
        <f t="shared" si="644"/>
        <v>11552</v>
      </c>
      <c r="BC7821" t="s">
        <v>289</v>
      </c>
      <c r="BD7821">
        <f t="shared" si="645"/>
        <v>1</v>
      </c>
      <c r="BE7821">
        <f t="shared" si="646"/>
        <v>0</v>
      </c>
    </row>
    <row r="7822" spans="1:57" x14ac:dyDescent="0.25">
      <c r="A7822" t="s">
        <v>5575</v>
      </c>
      <c r="B7822" t="s">
        <v>5544</v>
      </c>
      <c r="C7822" t="s">
        <v>5545</v>
      </c>
      <c r="D7822" t="s">
        <v>55</v>
      </c>
      <c r="E7822" t="s">
        <v>56</v>
      </c>
      <c r="F7822" s="1">
        <v>43145</v>
      </c>
      <c r="G7822" s="1">
        <v>43144</v>
      </c>
      <c r="H7822" s="1">
        <v>43145</v>
      </c>
      <c r="I7822">
        <v>0</v>
      </c>
      <c r="J7822">
        <v>231</v>
      </c>
      <c r="K7822">
        <v>231</v>
      </c>
      <c r="L7822">
        <v>43831</v>
      </c>
      <c r="M7822" t="b">
        <v>0</v>
      </c>
      <c r="O7822" t="s">
        <v>34</v>
      </c>
      <c r="P7822" s="1">
        <v>43145</v>
      </c>
      <c r="Q7822" t="b">
        <v>0</v>
      </c>
      <c r="R7822" t="b">
        <v>0</v>
      </c>
      <c r="S7822" t="b">
        <v>0</v>
      </c>
      <c r="T7822">
        <v>4</v>
      </c>
      <c r="U7822">
        <v>0</v>
      </c>
      <c r="V7822">
        <v>0</v>
      </c>
      <c r="W7822">
        <v>2</v>
      </c>
      <c r="X7822">
        <v>0</v>
      </c>
      <c r="Y7822">
        <v>0</v>
      </c>
      <c r="Z7822">
        <v>0</v>
      </c>
      <c r="AA7822">
        <v>0</v>
      </c>
      <c r="AB7822">
        <v>1</v>
      </c>
      <c r="AC7822">
        <v>1</v>
      </c>
      <c r="AD7822">
        <v>0</v>
      </c>
      <c r="AE7822">
        <v>1026</v>
      </c>
      <c r="AF7822">
        <v>8</v>
      </c>
      <c r="AG7822">
        <v>2793</v>
      </c>
      <c r="AH7822">
        <v>1010</v>
      </c>
      <c r="AI7822">
        <v>0</v>
      </c>
      <c r="AN7822">
        <v>24.4</v>
      </c>
      <c r="AP7822" t="s">
        <v>59</v>
      </c>
      <c r="AS7822">
        <v>3</v>
      </c>
      <c r="AU7822">
        <v>3425</v>
      </c>
      <c r="AV7822">
        <v>95</v>
      </c>
      <c r="AW7822">
        <v>19</v>
      </c>
      <c r="AX7822">
        <v>14</v>
      </c>
      <c r="AY7822" t="s">
        <v>60</v>
      </c>
      <c r="AZ7822">
        <v>0</v>
      </c>
      <c r="BA7822">
        <f t="shared" si="643"/>
        <v>4183</v>
      </c>
      <c r="BB7822">
        <f t="shared" si="644"/>
        <v>11817</v>
      </c>
      <c r="BC7822" t="s">
        <v>289</v>
      </c>
      <c r="BD7822">
        <f t="shared" si="645"/>
        <v>1</v>
      </c>
      <c r="BE7822">
        <f t="shared" si="646"/>
        <v>0</v>
      </c>
    </row>
    <row r="7823" spans="1:57" x14ac:dyDescent="0.25">
      <c r="A7823" t="s">
        <v>5577</v>
      </c>
      <c r="B7823" t="s">
        <v>5544</v>
      </c>
      <c r="C7823" t="s">
        <v>5545</v>
      </c>
      <c r="D7823" t="s">
        <v>55</v>
      </c>
      <c r="E7823" t="s">
        <v>56</v>
      </c>
      <c r="F7823" s="1">
        <v>43130</v>
      </c>
      <c r="G7823" s="1">
        <v>43127</v>
      </c>
      <c r="H7823" s="1">
        <v>43129</v>
      </c>
      <c r="I7823">
        <v>0</v>
      </c>
      <c r="J7823">
        <v>1052</v>
      </c>
      <c r="K7823">
        <v>1052</v>
      </c>
      <c r="L7823">
        <v>43600</v>
      </c>
      <c r="M7823" t="b">
        <v>1</v>
      </c>
      <c r="O7823" t="s">
        <v>34</v>
      </c>
      <c r="P7823" s="1">
        <v>43130</v>
      </c>
      <c r="Q7823" t="b">
        <v>0</v>
      </c>
      <c r="R7823" t="b">
        <v>0</v>
      </c>
      <c r="S7823" t="b">
        <v>0</v>
      </c>
      <c r="T7823">
        <v>5</v>
      </c>
      <c r="U7823">
        <v>1</v>
      </c>
      <c r="V7823">
        <v>0</v>
      </c>
      <c r="W7823">
        <v>8</v>
      </c>
      <c r="X7823">
        <v>0</v>
      </c>
      <c r="Y7823">
        <v>0</v>
      </c>
      <c r="Z7823">
        <v>0</v>
      </c>
      <c r="AA7823">
        <v>0</v>
      </c>
      <c r="AB7823">
        <v>3</v>
      </c>
      <c r="AC7823">
        <v>2</v>
      </c>
      <c r="AD7823">
        <v>2</v>
      </c>
      <c r="AE7823">
        <v>1208</v>
      </c>
      <c r="AF7823">
        <v>12</v>
      </c>
      <c r="AG7823">
        <v>3312</v>
      </c>
      <c r="AH7823">
        <v>1187</v>
      </c>
      <c r="AI7823">
        <v>0</v>
      </c>
      <c r="AN7823">
        <v>24.48</v>
      </c>
      <c r="AP7823" t="s">
        <v>59</v>
      </c>
      <c r="AS7823">
        <v>7</v>
      </c>
      <c r="AU7823">
        <v>5902</v>
      </c>
      <c r="AV7823">
        <v>290</v>
      </c>
      <c r="AW7823">
        <v>20</v>
      </c>
      <c r="AX7823">
        <v>15</v>
      </c>
      <c r="AY7823" t="s">
        <v>60</v>
      </c>
      <c r="AZ7823">
        <v>0</v>
      </c>
      <c r="BA7823">
        <f t="shared" si="643"/>
        <v>3952</v>
      </c>
      <c r="BB7823">
        <f t="shared" si="644"/>
        <v>12048</v>
      </c>
      <c r="BC7823" t="s">
        <v>289</v>
      </c>
      <c r="BD7823">
        <f t="shared" si="645"/>
        <v>1</v>
      </c>
      <c r="BE7823">
        <f t="shared" si="646"/>
        <v>1</v>
      </c>
    </row>
    <row r="7824" spans="1:57" x14ac:dyDescent="0.25">
      <c r="A7824" t="s">
        <v>5579</v>
      </c>
      <c r="B7824" t="s">
        <v>5544</v>
      </c>
      <c r="C7824" t="s">
        <v>5545</v>
      </c>
      <c r="D7824" t="s">
        <v>55</v>
      </c>
      <c r="E7824" t="s">
        <v>56</v>
      </c>
      <c r="F7824" s="1">
        <v>43110</v>
      </c>
      <c r="G7824" s="1">
        <v>43108</v>
      </c>
      <c r="H7824" s="1">
        <v>43109</v>
      </c>
      <c r="I7824">
        <v>0</v>
      </c>
      <c r="J7824">
        <v>783</v>
      </c>
      <c r="K7824">
        <v>783</v>
      </c>
      <c r="L7824">
        <v>43331</v>
      </c>
      <c r="M7824" t="b">
        <v>0</v>
      </c>
      <c r="O7824" t="s">
        <v>34</v>
      </c>
      <c r="P7824" s="1">
        <v>43110</v>
      </c>
      <c r="Q7824" t="b">
        <v>0</v>
      </c>
      <c r="R7824" t="b">
        <v>0</v>
      </c>
      <c r="S7824" t="b">
        <v>0</v>
      </c>
      <c r="T7824">
        <v>3</v>
      </c>
      <c r="U7824">
        <v>1</v>
      </c>
      <c r="V7824">
        <v>0</v>
      </c>
      <c r="W7824">
        <v>8</v>
      </c>
      <c r="X7824">
        <v>1</v>
      </c>
      <c r="Y7824">
        <v>0</v>
      </c>
      <c r="Z7824">
        <v>0</v>
      </c>
      <c r="AA7824">
        <v>0</v>
      </c>
      <c r="AB7824">
        <v>1</v>
      </c>
      <c r="AC7824">
        <v>1</v>
      </c>
      <c r="AD7824">
        <v>1</v>
      </c>
      <c r="AE7824">
        <v>1110</v>
      </c>
      <c r="AF7824">
        <v>11</v>
      </c>
      <c r="AG7824">
        <v>3028</v>
      </c>
      <c r="AH7824">
        <v>1086</v>
      </c>
      <c r="AI7824">
        <v>1</v>
      </c>
      <c r="AN7824">
        <v>24.27</v>
      </c>
      <c r="AP7824" t="s">
        <v>59</v>
      </c>
      <c r="AS7824">
        <v>3</v>
      </c>
      <c r="AU7824">
        <v>4837</v>
      </c>
      <c r="AV7824">
        <v>172</v>
      </c>
      <c r="AW7824">
        <v>19</v>
      </c>
      <c r="AX7824">
        <v>15</v>
      </c>
      <c r="AY7824" t="s">
        <v>60</v>
      </c>
      <c r="AZ7824">
        <v>0</v>
      </c>
      <c r="BA7824">
        <f t="shared" si="643"/>
        <v>3683</v>
      </c>
      <c r="BB7824">
        <f t="shared" si="644"/>
        <v>12317</v>
      </c>
      <c r="BC7824" t="s">
        <v>289</v>
      </c>
      <c r="BD7824">
        <f t="shared" si="645"/>
        <v>1</v>
      </c>
      <c r="BE7824">
        <f t="shared" si="646"/>
        <v>0</v>
      </c>
    </row>
    <row r="7825" spans="1:57" x14ac:dyDescent="0.25">
      <c r="A7825" t="s">
        <v>5581</v>
      </c>
      <c r="B7825" t="s">
        <v>5544</v>
      </c>
      <c r="C7825" t="s">
        <v>5545</v>
      </c>
      <c r="D7825" t="s">
        <v>55</v>
      </c>
      <c r="E7825" t="s">
        <v>56</v>
      </c>
      <c r="F7825" s="1">
        <v>43094</v>
      </c>
      <c r="G7825" s="1">
        <v>43092</v>
      </c>
      <c r="H7825" s="1">
        <v>43094</v>
      </c>
      <c r="I7825">
        <v>0</v>
      </c>
      <c r="J7825">
        <v>550</v>
      </c>
      <c r="K7825">
        <v>550</v>
      </c>
      <c r="L7825">
        <v>43098</v>
      </c>
      <c r="M7825" t="b">
        <v>0</v>
      </c>
      <c r="O7825" t="s">
        <v>34</v>
      </c>
      <c r="P7825" s="1">
        <v>43094</v>
      </c>
      <c r="Q7825" t="b">
        <v>0</v>
      </c>
      <c r="R7825" t="b">
        <v>0</v>
      </c>
      <c r="S7825" t="b">
        <v>0</v>
      </c>
      <c r="T7825">
        <v>4</v>
      </c>
      <c r="U7825">
        <v>1</v>
      </c>
      <c r="V7825">
        <v>0</v>
      </c>
      <c r="W7825">
        <v>5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1179</v>
      </c>
      <c r="AF7825">
        <v>10</v>
      </c>
      <c r="AG7825">
        <v>3133</v>
      </c>
      <c r="AH7825">
        <v>1134</v>
      </c>
      <c r="AI7825">
        <v>0</v>
      </c>
      <c r="AN7825">
        <v>23.61</v>
      </c>
      <c r="AP7825" t="s">
        <v>59</v>
      </c>
      <c r="AS7825">
        <v>1</v>
      </c>
      <c r="AU7825">
        <v>8007</v>
      </c>
      <c r="AV7825">
        <v>472</v>
      </c>
      <c r="AW7825">
        <v>20</v>
      </c>
      <c r="AX7825">
        <v>16</v>
      </c>
      <c r="AY7825" t="s">
        <v>60</v>
      </c>
      <c r="AZ7825">
        <v>0</v>
      </c>
      <c r="BA7825">
        <f t="shared" si="643"/>
        <v>3450</v>
      </c>
      <c r="BB7825">
        <f t="shared" si="644"/>
        <v>12550</v>
      </c>
      <c r="BC7825" t="s">
        <v>289</v>
      </c>
      <c r="BD7825">
        <f t="shared" si="645"/>
        <v>1</v>
      </c>
      <c r="BE7825">
        <f t="shared" si="646"/>
        <v>0</v>
      </c>
    </row>
    <row r="7826" spans="1:57" x14ac:dyDescent="0.25">
      <c r="A7826" t="s">
        <v>5583</v>
      </c>
      <c r="B7826" t="s">
        <v>5544</v>
      </c>
      <c r="C7826" t="s">
        <v>5545</v>
      </c>
      <c r="D7826" t="s">
        <v>55</v>
      </c>
      <c r="E7826" t="s">
        <v>56</v>
      </c>
      <c r="F7826" s="1">
        <v>43071</v>
      </c>
      <c r="G7826" s="1">
        <v>43069</v>
      </c>
      <c r="H7826" s="1">
        <v>43071</v>
      </c>
      <c r="I7826">
        <v>0</v>
      </c>
      <c r="J7826">
        <v>232</v>
      </c>
      <c r="K7826">
        <v>232</v>
      </c>
      <c r="L7826">
        <v>42780</v>
      </c>
      <c r="M7826" t="b">
        <v>0</v>
      </c>
      <c r="O7826" t="s">
        <v>34</v>
      </c>
      <c r="P7826" s="1">
        <v>43071</v>
      </c>
      <c r="Q7826" t="b">
        <v>0</v>
      </c>
      <c r="R7826" t="b">
        <v>0</v>
      </c>
      <c r="S7826" t="b">
        <v>0</v>
      </c>
      <c r="T7826">
        <v>4</v>
      </c>
      <c r="U7826">
        <v>1</v>
      </c>
      <c r="V7826">
        <v>0</v>
      </c>
      <c r="W7826">
        <v>5</v>
      </c>
      <c r="X7826">
        <v>1</v>
      </c>
      <c r="Y7826">
        <v>0</v>
      </c>
      <c r="Z7826">
        <v>0</v>
      </c>
      <c r="AA7826">
        <v>0</v>
      </c>
      <c r="AB7826">
        <v>0</v>
      </c>
      <c r="AC7826">
        <v>2</v>
      </c>
      <c r="AD7826">
        <v>1</v>
      </c>
      <c r="AE7826">
        <v>1175</v>
      </c>
      <c r="AF7826">
        <v>12</v>
      </c>
      <c r="AG7826">
        <v>2999</v>
      </c>
      <c r="AH7826">
        <v>1131</v>
      </c>
      <c r="AI7826">
        <v>1</v>
      </c>
      <c r="AN7826">
        <v>23.75</v>
      </c>
      <c r="AP7826" t="s">
        <v>59</v>
      </c>
      <c r="AS7826">
        <v>0</v>
      </c>
      <c r="AU7826">
        <v>3763</v>
      </c>
      <c r="AV7826">
        <v>196</v>
      </c>
      <c r="AW7826">
        <v>19</v>
      </c>
      <c r="AX7826">
        <v>15</v>
      </c>
      <c r="AY7826" t="s">
        <v>60</v>
      </c>
      <c r="AZ7826">
        <v>0</v>
      </c>
      <c r="BA7826">
        <f t="shared" si="643"/>
        <v>3132</v>
      </c>
      <c r="BB7826">
        <f t="shared" si="644"/>
        <v>12868</v>
      </c>
      <c r="BC7826" t="s">
        <v>289</v>
      </c>
      <c r="BD7826">
        <f t="shared" si="645"/>
        <v>1</v>
      </c>
      <c r="BE7826">
        <f t="shared" si="646"/>
        <v>0</v>
      </c>
    </row>
    <row r="7827" spans="1:57" x14ac:dyDescent="0.25">
      <c r="A7827" t="s">
        <v>5585</v>
      </c>
      <c r="B7827" t="s">
        <v>5544</v>
      </c>
      <c r="C7827" t="s">
        <v>5545</v>
      </c>
      <c r="D7827" t="s">
        <v>55</v>
      </c>
      <c r="E7827" t="s">
        <v>56</v>
      </c>
      <c r="F7827" s="1">
        <v>43049</v>
      </c>
      <c r="G7827" s="1">
        <v>43048</v>
      </c>
      <c r="H7827" s="1">
        <v>43049</v>
      </c>
      <c r="I7827">
        <v>0</v>
      </c>
      <c r="J7827">
        <v>1211</v>
      </c>
      <c r="K7827">
        <v>1211</v>
      </c>
      <c r="L7827">
        <v>42548</v>
      </c>
      <c r="M7827" t="b">
        <v>1</v>
      </c>
      <c r="O7827" t="s">
        <v>34</v>
      </c>
      <c r="P7827" s="1">
        <v>43049</v>
      </c>
      <c r="Q7827" t="b">
        <v>0</v>
      </c>
      <c r="R7827" t="b">
        <v>0</v>
      </c>
      <c r="S7827" t="b">
        <v>0</v>
      </c>
      <c r="T7827">
        <v>7</v>
      </c>
      <c r="U7827">
        <v>2</v>
      </c>
      <c r="V7827">
        <v>0</v>
      </c>
      <c r="W7827">
        <v>12</v>
      </c>
      <c r="X7827">
        <v>1</v>
      </c>
      <c r="Y7827">
        <v>1</v>
      </c>
      <c r="Z7827">
        <v>0</v>
      </c>
      <c r="AA7827">
        <v>0</v>
      </c>
      <c r="AB7827">
        <v>1</v>
      </c>
      <c r="AC7827">
        <v>0</v>
      </c>
      <c r="AD7827">
        <v>5</v>
      </c>
      <c r="AE7827">
        <v>1266</v>
      </c>
      <c r="AF7827">
        <v>12</v>
      </c>
      <c r="AG7827">
        <v>3209</v>
      </c>
      <c r="AH7827">
        <v>1255</v>
      </c>
      <c r="AI7827">
        <v>6</v>
      </c>
      <c r="AN7827">
        <v>23.51</v>
      </c>
      <c r="AP7827" t="s">
        <v>59</v>
      </c>
      <c r="AS7827">
        <v>12</v>
      </c>
      <c r="AU7827">
        <v>11989</v>
      </c>
      <c r="AV7827">
        <v>412</v>
      </c>
      <c r="AW7827">
        <v>21</v>
      </c>
      <c r="AX7827">
        <v>16</v>
      </c>
      <c r="AY7827" t="s">
        <v>60</v>
      </c>
      <c r="AZ7827">
        <v>0</v>
      </c>
      <c r="BA7827">
        <f t="shared" si="643"/>
        <v>2900</v>
      </c>
      <c r="BB7827">
        <f t="shared" si="644"/>
        <v>13100</v>
      </c>
      <c r="BC7827" t="s">
        <v>289</v>
      </c>
      <c r="BD7827">
        <f t="shared" si="645"/>
        <v>1</v>
      </c>
      <c r="BE7827">
        <f t="shared" si="646"/>
        <v>1</v>
      </c>
    </row>
    <row r="7828" spans="1:57" x14ac:dyDescent="0.25">
      <c r="A7828" t="s">
        <v>5587</v>
      </c>
      <c r="B7828" t="s">
        <v>5544</v>
      </c>
      <c r="C7828" t="s">
        <v>5545</v>
      </c>
      <c r="D7828" t="s">
        <v>55</v>
      </c>
      <c r="E7828" t="s">
        <v>56</v>
      </c>
      <c r="F7828" s="1">
        <v>43029</v>
      </c>
      <c r="G7828" s="1">
        <v>43027</v>
      </c>
      <c r="H7828" s="1">
        <v>43029</v>
      </c>
      <c r="I7828">
        <v>0</v>
      </c>
      <c r="J7828">
        <v>907</v>
      </c>
      <c r="K7828">
        <v>907</v>
      </c>
      <c r="L7828">
        <v>42244</v>
      </c>
      <c r="M7828" t="b">
        <v>0</v>
      </c>
      <c r="O7828" t="s">
        <v>34</v>
      </c>
      <c r="P7828" s="1">
        <v>43029</v>
      </c>
      <c r="Q7828" t="b">
        <v>0</v>
      </c>
      <c r="R7828" t="b">
        <v>0</v>
      </c>
      <c r="S7828" t="b">
        <v>0</v>
      </c>
      <c r="T7828">
        <v>5</v>
      </c>
      <c r="U7828">
        <v>1</v>
      </c>
      <c r="V7828">
        <v>0</v>
      </c>
      <c r="W7828">
        <v>9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3</v>
      </c>
      <c r="AE7828">
        <v>1259</v>
      </c>
      <c r="AF7828">
        <v>11</v>
      </c>
      <c r="AG7828">
        <v>3098</v>
      </c>
      <c r="AH7828">
        <v>1126</v>
      </c>
      <c r="AI7828">
        <v>5</v>
      </c>
      <c r="AN7828">
        <v>23.42</v>
      </c>
      <c r="AP7828" t="s">
        <v>59</v>
      </c>
      <c r="AS7828">
        <v>3</v>
      </c>
      <c r="AU7828">
        <v>11954</v>
      </c>
      <c r="AV7828">
        <v>148</v>
      </c>
      <c r="AW7828">
        <v>21</v>
      </c>
      <c r="AX7828">
        <v>14</v>
      </c>
      <c r="AY7828" t="s">
        <v>60</v>
      </c>
      <c r="AZ7828">
        <v>0</v>
      </c>
      <c r="BA7828">
        <f t="shared" si="643"/>
        <v>2596</v>
      </c>
      <c r="BB7828">
        <f t="shared" si="644"/>
        <v>13404</v>
      </c>
      <c r="BC7828" t="s">
        <v>289</v>
      </c>
      <c r="BD7828">
        <f t="shared" si="645"/>
        <v>1</v>
      </c>
      <c r="BE7828">
        <f t="shared" si="646"/>
        <v>0</v>
      </c>
    </row>
    <row r="7829" spans="1:57" x14ac:dyDescent="0.25">
      <c r="A7829" t="s">
        <v>5589</v>
      </c>
      <c r="B7829" t="s">
        <v>5544</v>
      </c>
      <c r="C7829" t="s">
        <v>5545</v>
      </c>
      <c r="D7829" t="s">
        <v>55</v>
      </c>
      <c r="E7829" t="s">
        <v>56</v>
      </c>
      <c r="F7829" s="1">
        <v>43012</v>
      </c>
      <c r="G7829" s="1">
        <v>43009</v>
      </c>
      <c r="H7829" s="1">
        <v>43011</v>
      </c>
      <c r="I7829">
        <v>0</v>
      </c>
      <c r="J7829">
        <v>662</v>
      </c>
      <c r="K7829">
        <v>662</v>
      </c>
      <c r="L7829">
        <v>41999</v>
      </c>
      <c r="M7829" t="b">
        <v>0</v>
      </c>
      <c r="O7829" t="s">
        <v>34</v>
      </c>
      <c r="P7829" s="1">
        <v>43012</v>
      </c>
      <c r="Q7829" t="b">
        <v>0</v>
      </c>
      <c r="R7829" t="b">
        <v>0</v>
      </c>
      <c r="S7829" t="b">
        <v>0</v>
      </c>
      <c r="T7829">
        <v>5</v>
      </c>
      <c r="U7829">
        <v>2</v>
      </c>
      <c r="V7829">
        <v>0</v>
      </c>
      <c r="W7829">
        <v>10</v>
      </c>
      <c r="X7829">
        <v>0</v>
      </c>
      <c r="Y7829">
        <v>1</v>
      </c>
      <c r="Z7829">
        <v>0</v>
      </c>
      <c r="AA7829">
        <v>1</v>
      </c>
      <c r="AB7829">
        <v>0</v>
      </c>
      <c r="AC7829">
        <v>0</v>
      </c>
      <c r="AD7829">
        <v>6</v>
      </c>
      <c r="AE7829">
        <v>1331</v>
      </c>
      <c r="AF7829">
        <v>12</v>
      </c>
      <c r="AG7829">
        <v>3478</v>
      </c>
      <c r="AH7829">
        <v>1194</v>
      </c>
      <c r="AI7829">
        <v>9</v>
      </c>
      <c r="AN7829">
        <v>24.48</v>
      </c>
      <c r="AP7829" t="s">
        <v>59</v>
      </c>
      <c r="AS7829">
        <v>3</v>
      </c>
      <c r="AU7829">
        <v>5345</v>
      </c>
      <c r="AV7829">
        <v>130</v>
      </c>
      <c r="AW7829">
        <v>20</v>
      </c>
      <c r="AX7829">
        <v>14</v>
      </c>
      <c r="AY7829" t="s">
        <v>60</v>
      </c>
      <c r="AZ7829">
        <v>0</v>
      </c>
      <c r="BA7829">
        <f t="shared" si="643"/>
        <v>2351</v>
      </c>
      <c r="BB7829">
        <f t="shared" si="644"/>
        <v>13649</v>
      </c>
      <c r="BC7829" t="s">
        <v>289</v>
      </c>
      <c r="BD7829">
        <f t="shared" si="645"/>
        <v>1</v>
      </c>
      <c r="BE7829">
        <f t="shared" si="646"/>
        <v>0</v>
      </c>
    </row>
    <row r="7830" spans="1:57" x14ac:dyDescent="0.25">
      <c r="A7830" t="s">
        <v>5591</v>
      </c>
      <c r="B7830" t="s">
        <v>5544</v>
      </c>
      <c r="C7830" t="s">
        <v>5545</v>
      </c>
      <c r="D7830" t="s">
        <v>55</v>
      </c>
      <c r="E7830" t="s">
        <v>56</v>
      </c>
      <c r="F7830" s="1">
        <v>42992</v>
      </c>
      <c r="G7830" s="1">
        <v>42990</v>
      </c>
      <c r="H7830" s="1">
        <v>42992</v>
      </c>
      <c r="I7830">
        <v>0</v>
      </c>
      <c r="J7830">
        <v>355</v>
      </c>
      <c r="K7830">
        <v>355</v>
      </c>
      <c r="L7830">
        <v>41692</v>
      </c>
      <c r="M7830" t="b">
        <v>0</v>
      </c>
      <c r="O7830" t="s">
        <v>34</v>
      </c>
      <c r="P7830" s="1">
        <v>42992</v>
      </c>
      <c r="Q7830" t="b">
        <v>0</v>
      </c>
      <c r="R7830" t="b">
        <v>0</v>
      </c>
      <c r="S7830" t="b">
        <v>0</v>
      </c>
      <c r="T7830">
        <v>4</v>
      </c>
      <c r="U7830">
        <v>1</v>
      </c>
      <c r="V7830">
        <v>0</v>
      </c>
      <c r="W7830">
        <v>6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1</v>
      </c>
      <c r="AD7830">
        <v>5</v>
      </c>
      <c r="AE7830">
        <v>1145</v>
      </c>
      <c r="AF7830">
        <v>10</v>
      </c>
      <c r="AG7830">
        <v>2961</v>
      </c>
      <c r="AH7830">
        <v>1061</v>
      </c>
      <c r="AI7830">
        <v>6</v>
      </c>
      <c r="AN7830">
        <v>23.51</v>
      </c>
      <c r="AP7830" t="s">
        <v>59</v>
      </c>
      <c r="AS7830">
        <v>15</v>
      </c>
      <c r="AU7830">
        <v>11283</v>
      </c>
      <c r="AV7830">
        <v>232</v>
      </c>
      <c r="AW7830">
        <v>21</v>
      </c>
      <c r="AX7830">
        <v>15</v>
      </c>
      <c r="AY7830" t="s">
        <v>60</v>
      </c>
      <c r="AZ7830">
        <v>0</v>
      </c>
      <c r="BA7830">
        <f t="shared" si="643"/>
        <v>2044</v>
      </c>
      <c r="BB7830">
        <f t="shared" si="644"/>
        <v>13956</v>
      </c>
      <c r="BC7830" t="s">
        <v>289</v>
      </c>
      <c r="BD7830">
        <f t="shared" si="645"/>
        <v>1</v>
      </c>
      <c r="BE7830">
        <f t="shared" si="646"/>
        <v>0</v>
      </c>
    </row>
    <row r="7831" spans="1:57" x14ac:dyDescent="0.25">
      <c r="A7831" t="s">
        <v>5593</v>
      </c>
      <c r="B7831" t="s">
        <v>5544</v>
      </c>
      <c r="C7831" t="s">
        <v>5545</v>
      </c>
      <c r="D7831" t="s">
        <v>55</v>
      </c>
      <c r="E7831" t="s">
        <v>56</v>
      </c>
      <c r="F7831" s="1">
        <v>42966</v>
      </c>
      <c r="G7831" s="1">
        <v>42965</v>
      </c>
      <c r="H7831" s="1">
        <v>42966</v>
      </c>
      <c r="J7831">
        <v>1211</v>
      </c>
      <c r="K7831">
        <v>1211</v>
      </c>
      <c r="L7831">
        <v>41337</v>
      </c>
      <c r="M7831" t="b">
        <v>1</v>
      </c>
      <c r="O7831" t="s">
        <v>34</v>
      </c>
      <c r="P7831" s="1">
        <v>42966</v>
      </c>
      <c r="Q7831" t="b">
        <v>0</v>
      </c>
      <c r="R7831" t="b">
        <v>0</v>
      </c>
      <c r="S7831" t="b">
        <v>0</v>
      </c>
      <c r="T7831">
        <v>4</v>
      </c>
      <c r="U7831">
        <v>1</v>
      </c>
      <c r="V7831">
        <v>0</v>
      </c>
      <c r="W7831">
        <v>17</v>
      </c>
      <c r="X7831">
        <v>1</v>
      </c>
      <c r="Y7831">
        <v>1</v>
      </c>
      <c r="Z7831">
        <v>0</v>
      </c>
      <c r="AA7831">
        <v>1</v>
      </c>
      <c r="AB7831">
        <v>3</v>
      </c>
      <c r="AC7831">
        <v>2</v>
      </c>
      <c r="AD7831">
        <v>2</v>
      </c>
      <c r="AE7831">
        <v>1335</v>
      </c>
      <c r="AF7831">
        <v>11</v>
      </c>
      <c r="AG7831">
        <v>3212</v>
      </c>
      <c r="AH7831">
        <v>1258</v>
      </c>
      <c r="AI7831">
        <v>0</v>
      </c>
      <c r="AN7831">
        <v>23.12</v>
      </c>
      <c r="AP7831" t="s">
        <v>59</v>
      </c>
      <c r="AS7831">
        <v>12</v>
      </c>
      <c r="AU7831">
        <v>19716</v>
      </c>
      <c r="AV7831">
        <v>330</v>
      </c>
      <c r="AW7831">
        <v>21</v>
      </c>
      <c r="AX7831">
        <v>16</v>
      </c>
      <c r="AY7831" t="s">
        <v>60</v>
      </c>
      <c r="AZ7831">
        <v>0</v>
      </c>
      <c r="BA7831">
        <f t="shared" si="643"/>
        <v>1689</v>
      </c>
      <c r="BB7831">
        <f t="shared" si="644"/>
        <v>14311</v>
      </c>
      <c r="BC7831" t="s">
        <v>289</v>
      </c>
      <c r="BD7831">
        <f t="shared" si="645"/>
        <v>1</v>
      </c>
      <c r="BE7831">
        <f t="shared" si="646"/>
        <v>1</v>
      </c>
    </row>
    <row r="7832" spans="1:57" x14ac:dyDescent="0.25">
      <c r="A7832" t="s">
        <v>5595</v>
      </c>
      <c r="B7832" t="s">
        <v>5544</v>
      </c>
      <c r="C7832" t="s">
        <v>5545</v>
      </c>
      <c r="D7832" t="s">
        <v>55</v>
      </c>
      <c r="E7832" t="s">
        <v>56</v>
      </c>
      <c r="F7832" s="1">
        <v>42930</v>
      </c>
      <c r="G7832" s="1">
        <v>42928</v>
      </c>
      <c r="H7832" s="1">
        <v>42930</v>
      </c>
      <c r="J7832">
        <v>750</v>
      </c>
      <c r="K7832">
        <v>750</v>
      </c>
      <c r="L7832">
        <v>40876</v>
      </c>
      <c r="M7832" t="b">
        <v>0</v>
      </c>
      <c r="O7832" t="s">
        <v>34</v>
      </c>
      <c r="P7832" s="1">
        <v>42930</v>
      </c>
      <c r="Q7832" t="b">
        <v>0</v>
      </c>
      <c r="R7832" t="b">
        <v>0</v>
      </c>
      <c r="S7832" t="b">
        <v>0</v>
      </c>
      <c r="T7832">
        <v>5</v>
      </c>
      <c r="U7832">
        <v>1</v>
      </c>
      <c r="V7832">
        <v>0</v>
      </c>
      <c r="W7832">
        <v>12</v>
      </c>
      <c r="X7832">
        <v>1</v>
      </c>
      <c r="Y7832">
        <v>0</v>
      </c>
      <c r="Z7832">
        <v>0</v>
      </c>
      <c r="AA7832">
        <v>0</v>
      </c>
      <c r="AB7832">
        <v>1</v>
      </c>
      <c r="AC7832">
        <v>1</v>
      </c>
      <c r="AD7832">
        <v>2</v>
      </c>
      <c r="AE7832">
        <v>1159</v>
      </c>
      <c r="AF7832">
        <v>9</v>
      </c>
      <c r="AG7832">
        <v>2848</v>
      </c>
      <c r="AH7832">
        <v>1112</v>
      </c>
      <c r="AI7832">
        <v>0</v>
      </c>
      <c r="AN7832">
        <v>23.27</v>
      </c>
      <c r="AP7832" t="s">
        <v>59</v>
      </c>
      <c r="AS7832">
        <v>8</v>
      </c>
      <c r="AU7832">
        <v>14238</v>
      </c>
      <c r="AV7832">
        <v>316</v>
      </c>
      <c r="AW7832">
        <v>21</v>
      </c>
      <c r="AX7832">
        <v>15</v>
      </c>
      <c r="AY7832" t="s">
        <v>60</v>
      </c>
      <c r="AZ7832">
        <v>0</v>
      </c>
      <c r="BA7832">
        <f t="shared" si="643"/>
        <v>1228</v>
      </c>
      <c r="BB7832">
        <f t="shared" si="644"/>
        <v>14772</v>
      </c>
      <c r="BC7832" t="s">
        <v>289</v>
      </c>
      <c r="BD7832">
        <f t="shared" si="645"/>
        <v>1</v>
      </c>
      <c r="BE7832">
        <f t="shared" si="646"/>
        <v>0</v>
      </c>
    </row>
    <row r="7833" spans="1:57" x14ac:dyDescent="0.25">
      <c r="A7833" t="s">
        <v>5597</v>
      </c>
      <c r="B7833" t="s">
        <v>5544</v>
      </c>
      <c r="C7833" t="s">
        <v>5545</v>
      </c>
      <c r="D7833" t="s">
        <v>55</v>
      </c>
      <c r="E7833" t="s">
        <v>56</v>
      </c>
      <c r="F7833" s="1">
        <v>42910</v>
      </c>
      <c r="G7833" s="1">
        <v>42908</v>
      </c>
      <c r="H7833" s="1">
        <v>42910</v>
      </c>
      <c r="J7833">
        <v>520</v>
      </c>
      <c r="K7833">
        <v>520</v>
      </c>
      <c r="L7833">
        <v>40646</v>
      </c>
      <c r="M7833" t="b">
        <v>0</v>
      </c>
      <c r="O7833" t="s">
        <v>34</v>
      </c>
      <c r="P7833" s="1">
        <v>42910</v>
      </c>
      <c r="Q7833" t="b">
        <v>0</v>
      </c>
      <c r="R7833" t="b">
        <v>0</v>
      </c>
      <c r="S7833" t="b">
        <v>0</v>
      </c>
      <c r="T7833">
        <v>3</v>
      </c>
      <c r="U7833">
        <v>1</v>
      </c>
      <c r="V7833">
        <v>0</v>
      </c>
      <c r="W7833">
        <v>8</v>
      </c>
      <c r="X7833">
        <v>1</v>
      </c>
      <c r="Y7833">
        <v>0</v>
      </c>
      <c r="Z7833">
        <v>0</v>
      </c>
      <c r="AA7833">
        <v>0</v>
      </c>
      <c r="AB7833">
        <v>2</v>
      </c>
      <c r="AC7833">
        <v>0</v>
      </c>
      <c r="AD7833">
        <v>2</v>
      </c>
      <c r="AE7833">
        <v>1174</v>
      </c>
      <c r="AF7833">
        <v>9</v>
      </c>
      <c r="AG7833">
        <v>3096</v>
      </c>
      <c r="AH7833">
        <v>1190</v>
      </c>
      <c r="AI7833">
        <v>0</v>
      </c>
      <c r="AN7833">
        <v>23.16</v>
      </c>
      <c r="AP7833" t="s">
        <v>59</v>
      </c>
      <c r="AS7833">
        <v>11</v>
      </c>
      <c r="AU7833">
        <v>12794</v>
      </c>
      <c r="AV7833">
        <v>149</v>
      </c>
      <c r="AW7833">
        <v>21</v>
      </c>
      <c r="AX7833">
        <v>14</v>
      </c>
      <c r="AY7833" t="s">
        <v>60</v>
      </c>
      <c r="AZ7833">
        <v>0</v>
      </c>
      <c r="BA7833">
        <f t="shared" si="643"/>
        <v>998</v>
      </c>
      <c r="BB7833">
        <f t="shared" si="644"/>
        <v>15002</v>
      </c>
      <c r="BC7833" t="s">
        <v>289</v>
      </c>
      <c r="BD7833">
        <f t="shared" si="645"/>
        <v>1</v>
      </c>
      <c r="BE7833">
        <f t="shared" si="646"/>
        <v>0</v>
      </c>
    </row>
    <row r="7834" spans="1:57" x14ac:dyDescent="0.25">
      <c r="A7834" t="s">
        <v>5599</v>
      </c>
      <c r="B7834" t="s">
        <v>5544</v>
      </c>
      <c r="C7834" t="s">
        <v>5545</v>
      </c>
      <c r="D7834" t="s">
        <v>55</v>
      </c>
      <c r="E7834" t="s">
        <v>56</v>
      </c>
      <c r="F7834" s="1">
        <v>42889</v>
      </c>
      <c r="G7834" s="1">
        <v>42887</v>
      </c>
      <c r="H7834" s="1">
        <v>42889</v>
      </c>
      <c r="J7834">
        <v>236</v>
      </c>
      <c r="K7834">
        <v>236</v>
      </c>
      <c r="L7834">
        <v>40362</v>
      </c>
      <c r="M7834" t="b">
        <v>0</v>
      </c>
      <c r="O7834" t="s">
        <v>34</v>
      </c>
      <c r="P7834" s="1">
        <v>42889</v>
      </c>
      <c r="Q7834" t="b">
        <v>0</v>
      </c>
      <c r="R7834" t="b">
        <v>0</v>
      </c>
      <c r="S7834" t="b">
        <v>0</v>
      </c>
      <c r="T7834">
        <v>7</v>
      </c>
      <c r="U7834">
        <v>1</v>
      </c>
      <c r="V7834">
        <v>0</v>
      </c>
      <c r="W7834">
        <v>8</v>
      </c>
      <c r="X7834">
        <v>1</v>
      </c>
      <c r="Y7834">
        <v>0</v>
      </c>
      <c r="Z7834">
        <v>0</v>
      </c>
      <c r="AA7834">
        <v>0</v>
      </c>
      <c r="AB7834">
        <v>2</v>
      </c>
      <c r="AC7834">
        <v>2</v>
      </c>
      <c r="AD7834">
        <v>0</v>
      </c>
      <c r="AE7834">
        <v>1171</v>
      </c>
      <c r="AF7834">
        <v>10</v>
      </c>
      <c r="AG7834">
        <v>3195</v>
      </c>
      <c r="AH7834">
        <v>1127</v>
      </c>
      <c r="AI7834">
        <v>0</v>
      </c>
      <c r="AN7834">
        <v>22.71</v>
      </c>
      <c r="AP7834" t="s">
        <v>59</v>
      </c>
      <c r="AS7834">
        <v>179</v>
      </c>
      <c r="AU7834">
        <v>20272</v>
      </c>
      <c r="AV7834">
        <v>2326</v>
      </c>
      <c r="AW7834">
        <v>22</v>
      </c>
      <c r="AX7834">
        <v>18</v>
      </c>
      <c r="AY7834" t="s">
        <v>1454</v>
      </c>
      <c r="AZ7834">
        <v>0</v>
      </c>
      <c r="BA7834">
        <f t="shared" si="643"/>
        <v>714</v>
      </c>
      <c r="BB7834">
        <f t="shared" si="644"/>
        <v>15286</v>
      </c>
      <c r="BC7834" t="s">
        <v>289</v>
      </c>
      <c r="BD7834">
        <f t="shared" si="645"/>
        <v>1</v>
      </c>
      <c r="BE7834">
        <f t="shared" si="646"/>
        <v>0</v>
      </c>
    </row>
    <row r="7835" spans="1:57" x14ac:dyDescent="0.25">
      <c r="A7835" t="s">
        <v>5601</v>
      </c>
      <c r="B7835" t="s">
        <v>5544</v>
      </c>
      <c r="C7835" t="s">
        <v>5545</v>
      </c>
      <c r="D7835" t="s">
        <v>55</v>
      </c>
      <c r="E7835" t="s">
        <v>56</v>
      </c>
      <c r="F7835" s="1">
        <v>42870</v>
      </c>
      <c r="G7835" s="1">
        <v>42866</v>
      </c>
      <c r="H7835" s="1">
        <v>42868</v>
      </c>
      <c r="J7835">
        <v>999</v>
      </c>
      <c r="K7835">
        <v>999</v>
      </c>
      <c r="L7835">
        <v>40126</v>
      </c>
      <c r="M7835" t="b">
        <v>1</v>
      </c>
      <c r="O7835" t="s">
        <v>34</v>
      </c>
      <c r="P7835" s="1">
        <v>42870</v>
      </c>
      <c r="Q7835" t="b">
        <v>0</v>
      </c>
      <c r="R7835" t="b">
        <v>0</v>
      </c>
      <c r="S7835" t="b">
        <v>0</v>
      </c>
      <c r="T7835">
        <v>10</v>
      </c>
      <c r="U7835">
        <v>1</v>
      </c>
      <c r="V7835">
        <v>0</v>
      </c>
      <c r="W7835">
        <v>10</v>
      </c>
      <c r="X7835">
        <v>0</v>
      </c>
      <c r="Y7835">
        <v>0</v>
      </c>
      <c r="Z7835">
        <v>0</v>
      </c>
      <c r="AA7835">
        <v>0</v>
      </c>
      <c r="AB7835">
        <v>3</v>
      </c>
      <c r="AC7835">
        <v>0</v>
      </c>
      <c r="AD7835">
        <v>2</v>
      </c>
      <c r="AE7835">
        <v>992</v>
      </c>
      <c r="AF7835">
        <v>7</v>
      </c>
      <c r="AG7835">
        <v>2580</v>
      </c>
      <c r="AH7835">
        <v>881</v>
      </c>
      <c r="AI7835">
        <v>0</v>
      </c>
      <c r="AN7835">
        <v>25.44</v>
      </c>
      <c r="AP7835" t="s">
        <v>59</v>
      </c>
      <c r="AS7835">
        <v>12</v>
      </c>
      <c r="AU7835">
        <v>23737</v>
      </c>
      <c r="AV7835">
        <v>881</v>
      </c>
      <c r="AW7835">
        <v>22</v>
      </c>
      <c r="AX7835">
        <v>17</v>
      </c>
      <c r="AY7835" t="s">
        <v>60</v>
      </c>
      <c r="AZ7835">
        <v>0</v>
      </c>
      <c r="BA7835">
        <f t="shared" si="643"/>
        <v>478</v>
      </c>
      <c r="BB7835">
        <f t="shared" si="644"/>
        <v>15522</v>
      </c>
      <c r="BC7835" t="s">
        <v>34</v>
      </c>
      <c r="BD7835">
        <f t="shared" si="645"/>
        <v>2</v>
      </c>
      <c r="BE7835">
        <f t="shared" si="646"/>
        <v>1</v>
      </c>
    </row>
    <row r="7836" spans="1:57" x14ac:dyDescent="0.25">
      <c r="A7836" t="s">
        <v>5603</v>
      </c>
      <c r="B7836" t="s">
        <v>5544</v>
      </c>
      <c r="C7836" t="s">
        <v>5545</v>
      </c>
      <c r="D7836" t="s">
        <v>55</v>
      </c>
      <c r="E7836" t="s">
        <v>56</v>
      </c>
      <c r="F7836" s="1">
        <v>42847</v>
      </c>
      <c r="G7836" s="1">
        <v>42845</v>
      </c>
      <c r="H7836" s="1">
        <v>42846</v>
      </c>
      <c r="J7836">
        <v>725</v>
      </c>
      <c r="K7836">
        <v>725</v>
      </c>
      <c r="L7836">
        <v>39852</v>
      </c>
      <c r="M7836" t="b">
        <v>0</v>
      </c>
      <c r="O7836" t="s">
        <v>34</v>
      </c>
      <c r="P7836" s="1">
        <v>42847</v>
      </c>
      <c r="Q7836" t="b">
        <v>0</v>
      </c>
      <c r="R7836" t="b">
        <v>0</v>
      </c>
      <c r="S7836" t="b">
        <v>0</v>
      </c>
      <c r="T7836">
        <v>8</v>
      </c>
      <c r="U7836">
        <v>2</v>
      </c>
      <c r="V7836">
        <v>0</v>
      </c>
      <c r="W7836">
        <v>8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1</v>
      </c>
      <c r="AE7836">
        <v>881</v>
      </c>
      <c r="AF7836">
        <v>7</v>
      </c>
      <c r="AG7836">
        <v>2136</v>
      </c>
      <c r="AH7836">
        <v>826</v>
      </c>
      <c r="AI7836">
        <v>0</v>
      </c>
      <c r="AN7836">
        <v>25.41</v>
      </c>
      <c r="AP7836" t="s">
        <v>59</v>
      </c>
      <c r="AS7836">
        <v>7</v>
      </c>
      <c r="AU7836">
        <v>21547</v>
      </c>
      <c r="AV7836">
        <v>441</v>
      </c>
      <c r="AW7836">
        <v>22</v>
      </c>
      <c r="AX7836">
        <v>16</v>
      </c>
      <c r="AY7836" t="s">
        <v>60</v>
      </c>
      <c r="AZ7836">
        <v>0</v>
      </c>
      <c r="BA7836">
        <f>L7836-$L$7837</f>
        <v>204</v>
      </c>
      <c r="BB7836">
        <f t="shared" si="644"/>
        <v>15796</v>
      </c>
      <c r="BC7836" t="s">
        <v>34</v>
      </c>
      <c r="BD7836">
        <f t="shared" si="645"/>
        <v>2</v>
      </c>
      <c r="BE7836">
        <f t="shared" si="646"/>
        <v>0</v>
      </c>
    </row>
    <row r="7837" spans="1:57" x14ac:dyDescent="0.25">
      <c r="A7837" t="s">
        <v>5605</v>
      </c>
      <c r="B7837" t="s">
        <v>5544</v>
      </c>
      <c r="C7837" t="s">
        <v>5545</v>
      </c>
      <c r="D7837" t="s">
        <v>55</v>
      </c>
      <c r="E7837" t="s">
        <v>56</v>
      </c>
      <c r="F7837" s="1">
        <v>42819</v>
      </c>
      <c r="G7837" s="1">
        <v>42816</v>
      </c>
      <c r="H7837" s="1">
        <v>42818</v>
      </c>
      <c r="J7837">
        <v>521</v>
      </c>
      <c r="K7837">
        <v>521</v>
      </c>
      <c r="L7837">
        <v>39648</v>
      </c>
      <c r="M7837" t="b">
        <v>0</v>
      </c>
      <c r="O7837" t="s">
        <v>34</v>
      </c>
      <c r="P7837" s="1">
        <v>42819</v>
      </c>
      <c r="Q7837" t="b">
        <v>0</v>
      </c>
      <c r="R7837" t="b">
        <v>0</v>
      </c>
      <c r="S7837" t="b">
        <v>0</v>
      </c>
      <c r="T7837">
        <v>4</v>
      </c>
      <c r="U7837">
        <v>1</v>
      </c>
      <c r="V7837">
        <v>0</v>
      </c>
      <c r="W7837">
        <v>7</v>
      </c>
      <c r="X7837">
        <v>0</v>
      </c>
      <c r="Y7837">
        <v>0</v>
      </c>
      <c r="Z7837">
        <v>0</v>
      </c>
      <c r="AA7837">
        <v>0</v>
      </c>
      <c r="AB7837">
        <v>4</v>
      </c>
      <c r="AC7837">
        <v>1</v>
      </c>
      <c r="AD7837">
        <v>0</v>
      </c>
      <c r="AE7837">
        <v>1089</v>
      </c>
      <c r="AF7837">
        <v>9</v>
      </c>
      <c r="AG7837">
        <v>2463</v>
      </c>
      <c r="AH7837">
        <v>988</v>
      </c>
      <c r="AI7837">
        <v>0</v>
      </c>
      <c r="AN7837">
        <v>25.6</v>
      </c>
      <c r="AP7837" t="s">
        <v>59</v>
      </c>
      <c r="AS7837">
        <v>1</v>
      </c>
      <c r="AU7837">
        <v>10073</v>
      </c>
      <c r="AV7837">
        <v>176</v>
      </c>
      <c r="AW7837">
        <v>21</v>
      </c>
      <c r="AX7837">
        <v>15</v>
      </c>
      <c r="AY7837" t="s">
        <v>60</v>
      </c>
      <c r="AZ7837">
        <v>1</v>
      </c>
      <c r="BA7837">
        <f t="shared" ref="BA7837:BA7849" si="647">L7837-$L$7851</f>
        <v>3525</v>
      </c>
      <c r="BB7837">
        <f>$BA$7837-BA7837</f>
        <v>0</v>
      </c>
      <c r="BC7837" t="s">
        <v>289</v>
      </c>
      <c r="BD7837">
        <f t="shared" si="645"/>
        <v>1</v>
      </c>
      <c r="BE7837">
        <f t="shared" si="646"/>
        <v>0</v>
      </c>
    </row>
    <row r="7838" spans="1:57" x14ac:dyDescent="0.25">
      <c r="A7838" t="s">
        <v>5607</v>
      </c>
      <c r="B7838" t="s">
        <v>5544</v>
      </c>
      <c r="C7838" t="s">
        <v>5545</v>
      </c>
      <c r="D7838" t="s">
        <v>55</v>
      </c>
      <c r="E7838" t="s">
        <v>56</v>
      </c>
      <c r="F7838" s="1">
        <v>42800</v>
      </c>
      <c r="G7838" s="1">
        <v>42797</v>
      </c>
      <c r="H7838" s="1">
        <v>42800</v>
      </c>
      <c r="J7838">
        <v>253</v>
      </c>
      <c r="K7838">
        <v>253</v>
      </c>
      <c r="L7838">
        <v>39380</v>
      </c>
      <c r="M7838" t="b">
        <v>0</v>
      </c>
      <c r="O7838" t="s">
        <v>34</v>
      </c>
      <c r="P7838" s="1">
        <v>42800</v>
      </c>
      <c r="Q7838" t="b">
        <v>0</v>
      </c>
      <c r="R7838" t="b">
        <v>0</v>
      </c>
      <c r="S7838" t="b">
        <v>0</v>
      </c>
      <c r="AZ7838">
        <v>0</v>
      </c>
      <c r="BA7838">
        <f t="shared" si="647"/>
        <v>3257</v>
      </c>
      <c r="BB7838">
        <f t="shared" ref="BB7838:BB7850" si="648">$BA$7837-BA7838</f>
        <v>268</v>
      </c>
      <c r="BC7838" t="s">
        <v>289</v>
      </c>
      <c r="BD7838">
        <f t="shared" si="645"/>
        <v>1</v>
      </c>
      <c r="BE7838">
        <f t="shared" si="646"/>
        <v>0</v>
      </c>
    </row>
    <row r="7839" spans="1:57" x14ac:dyDescent="0.25">
      <c r="A7839" t="s">
        <v>5609</v>
      </c>
      <c r="B7839" t="s">
        <v>5544</v>
      </c>
      <c r="C7839" t="s">
        <v>5545</v>
      </c>
      <c r="D7839" t="s">
        <v>55</v>
      </c>
      <c r="E7839" t="s">
        <v>56</v>
      </c>
      <c r="F7839" s="1">
        <v>42777</v>
      </c>
      <c r="G7839" s="1">
        <v>42776</v>
      </c>
      <c r="H7839" s="1">
        <v>42777</v>
      </c>
      <c r="J7839">
        <v>1073</v>
      </c>
      <c r="K7839">
        <v>1073</v>
      </c>
      <c r="L7839">
        <v>39127</v>
      </c>
      <c r="M7839" t="b">
        <v>1</v>
      </c>
      <c r="O7839" t="s">
        <v>34</v>
      </c>
      <c r="P7839" s="1">
        <v>42777</v>
      </c>
      <c r="Q7839" t="b">
        <v>0</v>
      </c>
      <c r="R7839" t="b">
        <v>0</v>
      </c>
      <c r="S7839" t="b">
        <v>0</v>
      </c>
      <c r="T7839">
        <v>6</v>
      </c>
      <c r="U7839">
        <v>0</v>
      </c>
      <c r="V7839">
        <v>0</v>
      </c>
      <c r="W7839">
        <v>13</v>
      </c>
      <c r="X7839">
        <v>1</v>
      </c>
      <c r="Y7839">
        <v>1</v>
      </c>
      <c r="Z7839">
        <v>0</v>
      </c>
      <c r="AA7839">
        <v>0</v>
      </c>
      <c r="AB7839">
        <v>3</v>
      </c>
      <c r="AC7839">
        <v>0</v>
      </c>
      <c r="AD7839">
        <v>0</v>
      </c>
      <c r="AE7839">
        <v>1086</v>
      </c>
      <c r="AF7839">
        <v>11</v>
      </c>
      <c r="AG7839">
        <v>2597</v>
      </c>
      <c r="AH7839">
        <v>1123</v>
      </c>
      <c r="AI7839">
        <v>0</v>
      </c>
      <c r="AN7839">
        <v>24.98</v>
      </c>
      <c r="AP7839" t="s">
        <v>59</v>
      </c>
      <c r="AS7839">
        <v>14</v>
      </c>
      <c r="AU7839">
        <v>14742</v>
      </c>
      <c r="AV7839">
        <v>101</v>
      </c>
      <c r="AW7839">
        <v>21</v>
      </c>
      <c r="AX7839">
        <v>14</v>
      </c>
      <c r="AY7839" t="s">
        <v>60</v>
      </c>
      <c r="AZ7839">
        <v>0</v>
      </c>
      <c r="BA7839">
        <f t="shared" si="647"/>
        <v>3004</v>
      </c>
      <c r="BB7839">
        <f t="shared" si="648"/>
        <v>521</v>
      </c>
      <c r="BC7839" t="s">
        <v>34</v>
      </c>
      <c r="BD7839">
        <f t="shared" si="645"/>
        <v>2</v>
      </c>
      <c r="BE7839">
        <f t="shared" si="646"/>
        <v>1</v>
      </c>
    </row>
    <row r="7840" spans="1:57" x14ac:dyDescent="0.25">
      <c r="A7840" t="s">
        <v>5611</v>
      </c>
      <c r="B7840" t="s">
        <v>5544</v>
      </c>
      <c r="C7840" t="s">
        <v>5545</v>
      </c>
      <c r="D7840" t="s">
        <v>55</v>
      </c>
      <c r="E7840" t="s">
        <v>56</v>
      </c>
      <c r="F7840" s="1">
        <v>42759</v>
      </c>
      <c r="G7840" s="1">
        <v>42756</v>
      </c>
      <c r="H7840" s="1">
        <v>42759</v>
      </c>
      <c r="J7840">
        <v>768</v>
      </c>
      <c r="K7840">
        <v>768</v>
      </c>
      <c r="L7840">
        <v>38822</v>
      </c>
      <c r="M7840" t="b">
        <v>0</v>
      </c>
      <c r="O7840" t="s">
        <v>34</v>
      </c>
      <c r="P7840" s="1">
        <v>42759</v>
      </c>
      <c r="Q7840" t="b">
        <v>0</v>
      </c>
      <c r="R7840" t="b">
        <v>0</v>
      </c>
      <c r="S7840" t="b">
        <v>0</v>
      </c>
      <c r="T7840">
        <v>5</v>
      </c>
      <c r="U7840">
        <v>2</v>
      </c>
      <c r="V7840">
        <v>0</v>
      </c>
      <c r="W7840">
        <v>14</v>
      </c>
      <c r="X7840">
        <v>1</v>
      </c>
      <c r="Y7840">
        <v>1</v>
      </c>
      <c r="Z7840">
        <v>0</v>
      </c>
      <c r="AA7840">
        <v>0</v>
      </c>
      <c r="AB7840">
        <v>4</v>
      </c>
      <c r="AC7840">
        <v>0</v>
      </c>
      <c r="AD7840">
        <v>0</v>
      </c>
      <c r="AE7840">
        <v>1194</v>
      </c>
      <c r="AF7840">
        <v>10</v>
      </c>
      <c r="AG7840">
        <v>3121</v>
      </c>
      <c r="AH7840">
        <v>1131</v>
      </c>
      <c r="AI7840">
        <v>1</v>
      </c>
      <c r="AN7840">
        <v>24.85</v>
      </c>
      <c r="AP7840" t="s">
        <v>59</v>
      </c>
      <c r="AS7840">
        <v>11</v>
      </c>
      <c r="AU7840">
        <v>13955</v>
      </c>
      <c r="AV7840">
        <v>172</v>
      </c>
      <c r="AW7840">
        <v>21</v>
      </c>
      <c r="AX7840">
        <v>15</v>
      </c>
      <c r="AY7840" t="s">
        <v>60</v>
      </c>
      <c r="AZ7840">
        <v>0</v>
      </c>
      <c r="BA7840">
        <f t="shared" si="647"/>
        <v>2699</v>
      </c>
      <c r="BB7840">
        <f t="shared" si="648"/>
        <v>826</v>
      </c>
      <c r="BC7840" t="s">
        <v>289</v>
      </c>
      <c r="BD7840">
        <f t="shared" si="645"/>
        <v>1</v>
      </c>
      <c r="BE7840">
        <f t="shared" si="646"/>
        <v>0</v>
      </c>
    </row>
    <row r="7841" spans="1:57" x14ac:dyDescent="0.25">
      <c r="A7841" t="s">
        <v>5613</v>
      </c>
      <c r="B7841" t="s">
        <v>5544</v>
      </c>
      <c r="C7841" t="s">
        <v>5545</v>
      </c>
      <c r="D7841" t="s">
        <v>55</v>
      </c>
      <c r="E7841" t="s">
        <v>56</v>
      </c>
      <c r="F7841" s="1">
        <v>42739</v>
      </c>
      <c r="G7841" s="1">
        <v>42738</v>
      </c>
      <c r="H7841" s="1">
        <v>42739</v>
      </c>
      <c r="J7841">
        <v>517</v>
      </c>
      <c r="K7841">
        <v>517</v>
      </c>
      <c r="L7841">
        <v>38571</v>
      </c>
      <c r="M7841" t="b">
        <v>0</v>
      </c>
      <c r="O7841" t="s">
        <v>34</v>
      </c>
      <c r="P7841" s="1">
        <v>42739</v>
      </c>
      <c r="Q7841" t="b">
        <v>0</v>
      </c>
      <c r="R7841" t="b">
        <v>0</v>
      </c>
      <c r="S7841" t="b">
        <v>0</v>
      </c>
      <c r="T7841">
        <v>5</v>
      </c>
      <c r="U7841">
        <v>1</v>
      </c>
      <c r="V7841">
        <v>0</v>
      </c>
      <c r="W7841">
        <v>10</v>
      </c>
      <c r="X7841">
        <v>0</v>
      </c>
      <c r="Y7841">
        <v>0</v>
      </c>
      <c r="Z7841">
        <v>0</v>
      </c>
      <c r="AA7841">
        <v>0</v>
      </c>
      <c r="AB7841">
        <v>1</v>
      </c>
      <c r="AC7841">
        <v>1</v>
      </c>
      <c r="AD7841">
        <v>0</v>
      </c>
      <c r="AE7841">
        <v>1315</v>
      </c>
      <c r="AF7841">
        <v>10</v>
      </c>
      <c r="AG7841">
        <v>3347</v>
      </c>
      <c r="AH7841">
        <v>1273</v>
      </c>
      <c r="AI7841">
        <v>1</v>
      </c>
      <c r="AN7841">
        <v>24.68</v>
      </c>
      <c r="AP7841" t="s">
        <v>59</v>
      </c>
      <c r="AS7841">
        <v>9</v>
      </c>
      <c r="AU7841">
        <v>11996</v>
      </c>
      <c r="AV7841">
        <v>151</v>
      </c>
      <c r="AW7841">
        <v>21</v>
      </c>
      <c r="AX7841">
        <v>14</v>
      </c>
      <c r="AY7841" t="s">
        <v>60</v>
      </c>
      <c r="AZ7841">
        <v>0</v>
      </c>
      <c r="BA7841">
        <f t="shared" si="647"/>
        <v>2448</v>
      </c>
      <c r="BB7841">
        <f t="shared" si="648"/>
        <v>1077</v>
      </c>
      <c r="BC7841" t="s">
        <v>289</v>
      </c>
      <c r="BD7841">
        <f t="shared" si="645"/>
        <v>1</v>
      </c>
      <c r="BE7841">
        <f t="shared" si="646"/>
        <v>0</v>
      </c>
    </row>
    <row r="7842" spans="1:57" x14ac:dyDescent="0.25">
      <c r="A7842" t="s">
        <v>5615</v>
      </c>
      <c r="B7842" t="s">
        <v>5544</v>
      </c>
      <c r="C7842" t="s">
        <v>5545</v>
      </c>
      <c r="D7842" t="s">
        <v>55</v>
      </c>
      <c r="E7842" t="s">
        <v>56</v>
      </c>
      <c r="F7842" s="1">
        <v>42719</v>
      </c>
      <c r="G7842" s="1">
        <v>42717</v>
      </c>
      <c r="H7842" s="1">
        <v>42718</v>
      </c>
      <c r="J7842">
        <v>261</v>
      </c>
      <c r="K7842">
        <v>261</v>
      </c>
      <c r="L7842">
        <v>38315</v>
      </c>
      <c r="M7842" t="b">
        <v>0</v>
      </c>
      <c r="O7842" t="s">
        <v>34</v>
      </c>
      <c r="P7842" s="1">
        <v>42719</v>
      </c>
      <c r="Q7842" t="b">
        <v>0</v>
      </c>
      <c r="R7842" t="b">
        <v>0</v>
      </c>
      <c r="S7842" t="b">
        <v>0</v>
      </c>
      <c r="T7842">
        <v>5</v>
      </c>
      <c r="U7842">
        <v>1</v>
      </c>
      <c r="V7842">
        <v>0</v>
      </c>
      <c r="W7842">
        <v>12</v>
      </c>
      <c r="X7842">
        <v>0</v>
      </c>
      <c r="Y7842">
        <v>0</v>
      </c>
      <c r="Z7842">
        <v>0</v>
      </c>
      <c r="AA7842">
        <v>0</v>
      </c>
      <c r="AB7842">
        <v>1</v>
      </c>
      <c r="AC7842">
        <v>1</v>
      </c>
      <c r="AD7842">
        <v>0</v>
      </c>
      <c r="AE7842">
        <v>1214</v>
      </c>
      <c r="AF7842">
        <v>12</v>
      </c>
      <c r="AG7842">
        <v>3038</v>
      </c>
      <c r="AH7842">
        <v>1200</v>
      </c>
      <c r="AI7842">
        <v>0</v>
      </c>
      <c r="AN7842">
        <v>24.71</v>
      </c>
      <c r="AP7842" t="s">
        <v>59</v>
      </c>
      <c r="AS7842">
        <v>4</v>
      </c>
      <c r="AU7842">
        <v>11996</v>
      </c>
      <c r="AV7842">
        <v>240</v>
      </c>
      <c r="AW7842">
        <v>21</v>
      </c>
      <c r="AX7842">
        <v>15</v>
      </c>
      <c r="AY7842" t="s">
        <v>60</v>
      </c>
      <c r="AZ7842">
        <v>0</v>
      </c>
      <c r="BA7842">
        <f t="shared" si="647"/>
        <v>2192</v>
      </c>
      <c r="BB7842">
        <f t="shared" si="648"/>
        <v>1333</v>
      </c>
      <c r="BD7842" t="e">
        <f t="shared" si="645"/>
        <v>#N/A</v>
      </c>
      <c r="BE7842">
        <f t="shared" si="646"/>
        <v>0</v>
      </c>
    </row>
    <row r="7843" spans="1:57" x14ac:dyDescent="0.25">
      <c r="A7843" t="s">
        <v>5617</v>
      </c>
      <c r="B7843" t="s">
        <v>5544</v>
      </c>
      <c r="C7843" t="s">
        <v>5545</v>
      </c>
      <c r="D7843" t="s">
        <v>55</v>
      </c>
      <c r="E7843" t="s">
        <v>56</v>
      </c>
      <c r="F7843" s="1">
        <v>42697</v>
      </c>
      <c r="G7843" s="1">
        <v>42695</v>
      </c>
      <c r="H7843" s="1">
        <v>42696</v>
      </c>
      <c r="J7843">
        <v>978</v>
      </c>
      <c r="K7843">
        <v>978</v>
      </c>
      <c r="L7843">
        <v>38054</v>
      </c>
      <c r="M7843" t="b">
        <v>1</v>
      </c>
      <c r="O7843" t="s">
        <v>34</v>
      </c>
      <c r="P7843" s="1">
        <v>42697</v>
      </c>
      <c r="Q7843" t="b">
        <v>0</v>
      </c>
      <c r="R7843" t="b">
        <v>0</v>
      </c>
      <c r="S7843" t="b">
        <v>0</v>
      </c>
      <c r="T7843">
        <v>5</v>
      </c>
      <c r="U7843">
        <v>1</v>
      </c>
      <c r="V7843">
        <v>0</v>
      </c>
      <c r="W7843">
        <v>24</v>
      </c>
      <c r="X7843">
        <v>0</v>
      </c>
      <c r="Y7843">
        <v>1</v>
      </c>
      <c r="Z7843">
        <v>0</v>
      </c>
      <c r="AA7843">
        <v>0</v>
      </c>
      <c r="AB7843">
        <v>2</v>
      </c>
      <c r="AC7843">
        <v>1</v>
      </c>
      <c r="AD7843">
        <v>0</v>
      </c>
      <c r="AE7843">
        <v>1013</v>
      </c>
      <c r="AF7843">
        <v>10</v>
      </c>
      <c r="AG7843">
        <v>2510</v>
      </c>
      <c r="AH7843">
        <v>997</v>
      </c>
      <c r="AI7843">
        <v>0</v>
      </c>
      <c r="AN7843">
        <v>24.6</v>
      </c>
      <c r="AP7843" t="s">
        <v>59</v>
      </c>
      <c r="AS7843">
        <v>20</v>
      </c>
      <c r="AU7843">
        <v>29272</v>
      </c>
      <c r="AV7843">
        <v>321</v>
      </c>
      <c r="AW7843">
        <v>22</v>
      </c>
      <c r="AX7843">
        <v>16</v>
      </c>
      <c r="AY7843" t="s">
        <v>60</v>
      </c>
      <c r="AZ7843">
        <v>0</v>
      </c>
      <c r="BA7843">
        <f t="shared" si="647"/>
        <v>1931</v>
      </c>
      <c r="BB7843">
        <f t="shared" si="648"/>
        <v>1594</v>
      </c>
      <c r="BD7843" t="e">
        <f t="shared" si="645"/>
        <v>#N/A</v>
      </c>
      <c r="BE7843">
        <f t="shared" si="646"/>
        <v>1</v>
      </c>
    </row>
    <row r="7844" spans="1:57" x14ac:dyDescent="0.25">
      <c r="A7844" t="s">
        <v>5619</v>
      </c>
      <c r="B7844" t="s">
        <v>5544</v>
      </c>
      <c r="C7844" t="s">
        <v>5545</v>
      </c>
      <c r="D7844" t="s">
        <v>55</v>
      </c>
      <c r="E7844" t="s">
        <v>56</v>
      </c>
      <c r="F7844" s="1">
        <v>42681</v>
      </c>
      <c r="G7844" s="1">
        <v>42679</v>
      </c>
      <c r="H7844" s="1">
        <v>42681</v>
      </c>
      <c r="J7844">
        <v>728</v>
      </c>
      <c r="K7844">
        <v>728</v>
      </c>
      <c r="L7844">
        <v>37804</v>
      </c>
      <c r="M7844" t="b">
        <v>0</v>
      </c>
      <c r="O7844" t="s">
        <v>34</v>
      </c>
      <c r="P7844" s="1">
        <v>42681</v>
      </c>
      <c r="Q7844" t="b">
        <v>0</v>
      </c>
      <c r="R7844" t="b">
        <v>0</v>
      </c>
      <c r="S7844" t="b">
        <v>0</v>
      </c>
      <c r="T7844">
        <v>7</v>
      </c>
      <c r="U7844">
        <v>2</v>
      </c>
      <c r="V7844">
        <v>0</v>
      </c>
      <c r="W7844">
        <v>30</v>
      </c>
      <c r="X7844">
        <v>0</v>
      </c>
      <c r="Y7844">
        <v>1</v>
      </c>
      <c r="Z7844">
        <v>0</v>
      </c>
      <c r="AA7844">
        <v>0</v>
      </c>
      <c r="AB7844">
        <v>3</v>
      </c>
      <c r="AC7844">
        <v>1</v>
      </c>
      <c r="AD7844">
        <v>1</v>
      </c>
      <c r="AE7844">
        <v>1334</v>
      </c>
      <c r="AF7844">
        <v>14</v>
      </c>
      <c r="AG7844">
        <v>3694</v>
      </c>
      <c r="AH7844">
        <v>1287</v>
      </c>
      <c r="AI7844">
        <v>1</v>
      </c>
      <c r="AN7844">
        <v>24.64</v>
      </c>
      <c r="AP7844" t="s">
        <v>59</v>
      </c>
      <c r="AS7844">
        <v>21</v>
      </c>
      <c r="AU7844">
        <v>26571</v>
      </c>
      <c r="AV7844">
        <v>592</v>
      </c>
      <c r="AW7844">
        <v>22</v>
      </c>
      <c r="AX7844">
        <v>16</v>
      </c>
      <c r="AY7844" t="s">
        <v>60</v>
      </c>
      <c r="AZ7844">
        <v>0</v>
      </c>
      <c r="BA7844">
        <f t="shared" si="647"/>
        <v>1681</v>
      </c>
      <c r="BB7844">
        <f t="shared" si="648"/>
        <v>1844</v>
      </c>
      <c r="BD7844" t="e">
        <f t="shared" si="645"/>
        <v>#N/A</v>
      </c>
      <c r="BE7844">
        <f t="shared" si="646"/>
        <v>0</v>
      </c>
    </row>
    <row r="7845" spans="1:57" x14ac:dyDescent="0.25">
      <c r="A7845" t="s">
        <v>5621</v>
      </c>
      <c r="B7845" t="s">
        <v>5544</v>
      </c>
      <c r="C7845" t="s">
        <v>5545</v>
      </c>
      <c r="D7845" t="s">
        <v>55</v>
      </c>
      <c r="E7845" t="s">
        <v>56</v>
      </c>
      <c r="F7845" s="1">
        <v>42663</v>
      </c>
      <c r="G7845" s="1">
        <v>42662</v>
      </c>
      <c r="H7845" s="1">
        <v>42663</v>
      </c>
      <c r="J7845">
        <v>488</v>
      </c>
      <c r="K7845">
        <v>488</v>
      </c>
      <c r="L7845">
        <v>37564</v>
      </c>
      <c r="M7845" t="b">
        <v>0</v>
      </c>
      <c r="O7845" t="s">
        <v>34</v>
      </c>
      <c r="P7845" s="1">
        <v>42663</v>
      </c>
      <c r="Q7845" t="b">
        <v>0</v>
      </c>
      <c r="R7845" t="b">
        <v>0</v>
      </c>
      <c r="S7845" t="b">
        <v>0</v>
      </c>
      <c r="T7845">
        <v>3</v>
      </c>
      <c r="U7845">
        <v>1</v>
      </c>
      <c r="V7845">
        <v>0</v>
      </c>
      <c r="W7845">
        <v>17</v>
      </c>
      <c r="X7845">
        <v>0</v>
      </c>
      <c r="Y7845">
        <v>1</v>
      </c>
      <c r="Z7845">
        <v>0</v>
      </c>
      <c r="AA7845">
        <v>0</v>
      </c>
      <c r="AB7845">
        <v>2</v>
      </c>
      <c r="AC7845">
        <v>1</v>
      </c>
      <c r="AD7845">
        <v>1</v>
      </c>
      <c r="AE7845">
        <v>1025</v>
      </c>
      <c r="AF7845">
        <v>9</v>
      </c>
      <c r="AG7845">
        <v>2761</v>
      </c>
      <c r="AH7845">
        <v>996</v>
      </c>
      <c r="AI7845">
        <v>0</v>
      </c>
      <c r="AN7845">
        <v>24.64</v>
      </c>
      <c r="AP7845" t="s">
        <v>59</v>
      </c>
      <c r="AS7845">
        <v>14</v>
      </c>
      <c r="AU7845">
        <v>25475</v>
      </c>
      <c r="AV7845">
        <v>427</v>
      </c>
      <c r="AW7845">
        <v>22</v>
      </c>
      <c r="AX7845">
        <v>16</v>
      </c>
      <c r="AY7845" t="s">
        <v>60</v>
      </c>
      <c r="AZ7845">
        <v>0</v>
      </c>
      <c r="BA7845">
        <f t="shared" si="647"/>
        <v>1441</v>
      </c>
      <c r="BB7845">
        <f t="shared" si="648"/>
        <v>2084</v>
      </c>
      <c r="BD7845" t="e">
        <f t="shared" si="645"/>
        <v>#N/A</v>
      </c>
      <c r="BE7845">
        <f t="shared" si="646"/>
        <v>0</v>
      </c>
    </row>
    <row r="7846" spans="1:57" x14ac:dyDescent="0.25">
      <c r="A7846" t="s">
        <v>5623</v>
      </c>
      <c r="B7846" t="s">
        <v>5544</v>
      </c>
      <c r="C7846" t="s">
        <v>5545</v>
      </c>
      <c r="D7846" t="s">
        <v>55</v>
      </c>
      <c r="E7846" t="s">
        <v>56</v>
      </c>
      <c r="F7846" s="1">
        <v>42647</v>
      </c>
      <c r="G7846" s="1">
        <v>42645</v>
      </c>
      <c r="H7846" s="1">
        <v>42647</v>
      </c>
      <c r="J7846">
        <v>258</v>
      </c>
      <c r="K7846">
        <v>258</v>
      </c>
      <c r="L7846">
        <v>37334</v>
      </c>
      <c r="M7846" t="b">
        <v>0</v>
      </c>
      <c r="O7846" t="s">
        <v>34</v>
      </c>
      <c r="P7846" s="1">
        <v>42649</v>
      </c>
      <c r="Q7846" t="b">
        <v>0</v>
      </c>
      <c r="R7846" t="b">
        <v>0</v>
      </c>
      <c r="S7846" t="b">
        <v>0</v>
      </c>
      <c r="T7846">
        <v>8</v>
      </c>
      <c r="U7846">
        <v>2</v>
      </c>
      <c r="V7846">
        <v>0</v>
      </c>
      <c r="W7846">
        <v>17</v>
      </c>
      <c r="X7846">
        <v>0</v>
      </c>
      <c r="Y7846">
        <v>1</v>
      </c>
      <c r="Z7846">
        <v>0</v>
      </c>
      <c r="AA7846">
        <v>0</v>
      </c>
      <c r="AB7846">
        <v>3</v>
      </c>
      <c r="AC7846">
        <v>0</v>
      </c>
      <c r="AD7846">
        <v>0</v>
      </c>
      <c r="AE7846">
        <v>1284</v>
      </c>
      <c r="AF7846">
        <v>12</v>
      </c>
      <c r="AG7846">
        <v>3153</v>
      </c>
      <c r="AH7846">
        <v>1314</v>
      </c>
      <c r="AI7846">
        <v>0</v>
      </c>
      <c r="AN7846">
        <v>24.95</v>
      </c>
      <c r="AP7846" t="s">
        <v>59</v>
      </c>
      <c r="AS7846">
        <v>15</v>
      </c>
      <c r="AU7846">
        <v>23596</v>
      </c>
      <c r="AV7846">
        <v>840</v>
      </c>
      <c r="AW7846">
        <v>22</v>
      </c>
      <c r="AX7846">
        <v>17</v>
      </c>
      <c r="AY7846" t="s">
        <v>60</v>
      </c>
      <c r="AZ7846">
        <v>0</v>
      </c>
      <c r="BA7846">
        <f t="shared" si="647"/>
        <v>1211</v>
      </c>
      <c r="BB7846">
        <f t="shared" si="648"/>
        <v>2314</v>
      </c>
      <c r="BD7846" t="e">
        <f t="shared" si="645"/>
        <v>#N/A</v>
      </c>
      <c r="BE7846">
        <f t="shared" si="646"/>
        <v>0</v>
      </c>
    </row>
    <row r="7847" spans="1:57" x14ac:dyDescent="0.25">
      <c r="A7847" t="s">
        <v>5625</v>
      </c>
      <c r="B7847" t="s">
        <v>5544</v>
      </c>
      <c r="C7847" t="s">
        <v>5545</v>
      </c>
      <c r="D7847" t="s">
        <v>55</v>
      </c>
      <c r="E7847" t="s">
        <v>56</v>
      </c>
      <c r="F7847" s="1">
        <v>42628</v>
      </c>
      <c r="G7847" s="1">
        <v>42626</v>
      </c>
      <c r="H7847" s="1">
        <v>42627</v>
      </c>
      <c r="J7847">
        <v>953</v>
      </c>
      <c r="K7847">
        <v>953</v>
      </c>
      <c r="L7847">
        <v>37076</v>
      </c>
      <c r="M7847" t="b">
        <v>1</v>
      </c>
      <c r="O7847" t="s">
        <v>34</v>
      </c>
      <c r="P7847" s="1">
        <v>42628</v>
      </c>
      <c r="Q7847" t="b">
        <v>0</v>
      </c>
      <c r="R7847" t="b">
        <v>0</v>
      </c>
      <c r="S7847" t="b">
        <v>0</v>
      </c>
      <c r="T7847">
        <v>29</v>
      </c>
      <c r="U7847">
        <v>5</v>
      </c>
      <c r="V7847">
        <v>1</v>
      </c>
      <c r="W7847">
        <v>82</v>
      </c>
      <c r="X7847">
        <v>1</v>
      </c>
      <c r="Y7847">
        <v>4</v>
      </c>
      <c r="Z7847">
        <v>0</v>
      </c>
      <c r="AA7847">
        <v>1</v>
      </c>
      <c r="AB7847">
        <v>9</v>
      </c>
      <c r="AC7847">
        <v>0</v>
      </c>
      <c r="AD7847">
        <v>3</v>
      </c>
      <c r="AE7847">
        <v>1235</v>
      </c>
      <c r="AF7847">
        <v>13</v>
      </c>
      <c r="AG7847">
        <v>3243</v>
      </c>
      <c r="AH7847">
        <v>1264</v>
      </c>
      <c r="AI7847">
        <v>0</v>
      </c>
      <c r="AN7847">
        <v>24.26</v>
      </c>
      <c r="AP7847" t="s">
        <v>59</v>
      </c>
      <c r="AS7847">
        <v>61</v>
      </c>
      <c r="AU7847" t="s">
        <v>60</v>
      </c>
      <c r="AV7847" t="s">
        <v>60</v>
      </c>
      <c r="AW7847" t="s">
        <v>60</v>
      </c>
      <c r="AX7847" t="s">
        <v>60</v>
      </c>
      <c r="AY7847" t="s">
        <v>5627</v>
      </c>
      <c r="AZ7847">
        <v>0</v>
      </c>
      <c r="BA7847">
        <f t="shared" si="647"/>
        <v>953</v>
      </c>
      <c r="BB7847">
        <f t="shared" si="648"/>
        <v>2572</v>
      </c>
      <c r="BD7847" t="e">
        <f t="shared" si="645"/>
        <v>#N/A</v>
      </c>
      <c r="BE7847">
        <f t="shared" si="646"/>
        <v>1</v>
      </c>
    </row>
    <row r="7848" spans="1:57" x14ac:dyDescent="0.25">
      <c r="A7848" t="s">
        <v>5628</v>
      </c>
      <c r="B7848" t="s">
        <v>5544</v>
      </c>
      <c r="C7848" t="s">
        <v>5545</v>
      </c>
      <c r="D7848" t="s">
        <v>55</v>
      </c>
      <c r="E7848" t="s">
        <v>56</v>
      </c>
      <c r="F7848" s="1">
        <v>42608</v>
      </c>
      <c r="G7848" s="1">
        <v>42606</v>
      </c>
      <c r="H7848" s="1">
        <v>42608</v>
      </c>
      <c r="J7848">
        <v>706</v>
      </c>
      <c r="K7848">
        <v>706</v>
      </c>
      <c r="L7848">
        <v>36829</v>
      </c>
      <c r="M7848" t="b">
        <v>0</v>
      </c>
      <c r="O7848" t="s">
        <v>34</v>
      </c>
      <c r="P7848" s="1">
        <v>42608</v>
      </c>
      <c r="Q7848" t="b">
        <v>0</v>
      </c>
      <c r="R7848" t="b">
        <v>0</v>
      </c>
      <c r="S7848" t="b">
        <v>0</v>
      </c>
      <c r="T7848">
        <v>18</v>
      </c>
      <c r="U7848">
        <v>4</v>
      </c>
      <c r="V7848">
        <v>1</v>
      </c>
      <c r="W7848">
        <v>63</v>
      </c>
      <c r="X7848">
        <v>0</v>
      </c>
      <c r="Y7848">
        <v>3</v>
      </c>
      <c r="Z7848">
        <v>1</v>
      </c>
      <c r="AA7848">
        <v>0</v>
      </c>
      <c r="AB7848">
        <v>6</v>
      </c>
      <c r="AC7848">
        <v>0</v>
      </c>
      <c r="AD7848">
        <v>3</v>
      </c>
      <c r="AE7848">
        <v>1049</v>
      </c>
      <c r="AF7848">
        <v>5</v>
      </c>
      <c r="AG7848">
        <v>2708</v>
      </c>
      <c r="AH7848">
        <v>1041</v>
      </c>
      <c r="AI7848">
        <v>1</v>
      </c>
      <c r="AN7848">
        <v>24.93</v>
      </c>
      <c r="AP7848" t="s">
        <v>59</v>
      </c>
      <c r="AS7848">
        <v>59</v>
      </c>
      <c r="AU7848">
        <v>48080</v>
      </c>
      <c r="AV7848">
        <v>2806</v>
      </c>
      <c r="AW7848">
        <v>23</v>
      </c>
      <c r="AX7848">
        <v>19</v>
      </c>
      <c r="AZ7848">
        <v>0</v>
      </c>
      <c r="BA7848">
        <f t="shared" si="647"/>
        <v>706</v>
      </c>
      <c r="BB7848">
        <f t="shared" si="648"/>
        <v>2819</v>
      </c>
      <c r="BD7848" t="e">
        <f t="shared" si="645"/>
        <v>#N/A</v>
      </c>
      <c r="BE7848">
        <f t="shared" si="646"/>
        <v>0</v>
      </c>
    </row>
    <row r="7849" spans="1:57" x14ac:dyDescent="0.25">
      <c r="A7849" t="s">
        <v>5630</v>
      </c>
      <c r="B7849" t="s">
        <v>5544</v>
      </c>
      <c r="C7849" t="s">
        <v>5545</v>
      </c>
      <c r="D7849" t="s">
        <v>55</v>
      </c>
      <c r="E7849" t="s">
        <v>56</v>
      </c>
      <c r="F7849" s="1">
        <v>42595</v>
      </c>
      <c r="G7849" s="1">
        <v>42591</v>
      </c>
      <c r="H7849" s="1">
        <v>42594</v>
      </c>
      <c r="J7849">
        <v>480</v>
      </c>
      <c r="K7849">
        <v>480</v>
      </c>
      <c r="L7849">
        <v>36603</v>
      </c>
      <c r="M7849" t="b">
        <v>0</v>
      </c>
      <c r="O7849" t="s">
        <v>34</v>
      </c>
      <c r="P7849" s="1">
        <v>42595</v>
      </c>
      <c r="Q7849" t="b">
        <v>0</v>
      </c>
      <c r="R7849" t="b">
        <v>0</v>
      </c>
      <c r="S7849" t="b">
        <v>0</v>
      </c>
      <c r="T7849">
        <v>25</v>
      </c>
      <c r="U7849">
        <v>4</v>
      </c>
      <c r="V7849">
        <v>0</v>
      </c>
      <c r="W7849">
        <v>57</v>
      </c>
      <c r="X7849">
        <v>1</v>
      </c>
      <c r="Y7849">
        <v>3</v>
      </c>
      <c r="Z7849">
        <v>1</v>
      </c>
      <c r="AA7849">
        <v>0</v>
      </c>
      <c r="AB7849">
        <v>7</v>
      </c>
      <c r="AC7849">
        <v>0</v>
      </c>
      <c r="AD7849">
        <v>3</v>
      </c>
      <c r="AE7849">
        <v>1230</v>
      </c>
      <c r="AF7849">
        <v>11</v>
      </c>
      <c r="AG7849">
        <v>3060</v>
      </c>
      <c r="AH7849">
        <v>1176</v>
      </c>
      <c r="AI7849">
        <v>0</v>
      </c>
      <c r="AN7849">
        <v>24.59</v>
      </c>
      <c r="AP7849" t="s">
        <v>59</v>
      </c>
      <c r="AS7849">
        <v>55</v>
      </c>
      <c r="AU7849">
        <v>48881</v>
      </c>
      <c r="AV7849">
        <v>3841</v>
      </c>
      <c r="AW7849">
        <v>23</v>
      </c>
      <c r="AX7849">
        <v>19</v>
      </c>
      <c r="AZ7849">
        <v>0</v>
      </c>
      <c r="BA7849">
        <f t="shared" si="647"/>
        <v>480</v>
      </c>
      <c r="BB7849">
        <f t="shared" si="648"/>
        <v>3045</v>
      </c>
      <c r="BD7849" t="e">
        <f t="shared" si="645"/>
        <v>#N/A</v>
      </c>
      <c r="BE7849">
        <f t="shared" si="646"/>
        <v>0</v>
      </c>
    </row>
    <row r="7850" spans="1:57" x14ac:dyDescent="0.25">
      <c r="A7850" t="s">
        <v>5632</v>
      </c>
      <c r="B7850" t="s">
        <v>5544</v>
      </c>
      <c r="C7850" t="s">
        <v>5545</v>
      </c>
      <c r="D7850" t="s">
        <v>55</v>
      </c>
      <c r="E7850" t="s">
        <v>56</v>
      </c>
      <c r="F7850" s="1">
        <v>42579</v>
      </c>
      <c r="G7850" s="1">
        <v>42576</v>
      </c>
      <c r="H7850" s="1">
        <v>42578</v>
      </c>
      <c r="J7850">
        <v>246</v>
      </c>
      <c r="K7850">
        <v>246</v>
      </c>
      <c r="L7850">
        <v>36369</v>
      </c>
      <c r="M7850" t="b">
        <v>0</v>
      </c>
      <c r="O7850" t="s">
        <v>34</v>
      </c>
      <c r="P7850" s="1">
        <v>42579</v>
      </c>
      <c r="Q7850" t="b">
        <v>0</v>
      </c>
      <c r="R7850" t="b">
        <v>0</v>
      </c>
      <c r="S7850" t="b">
        <v>0</v>
      </c>
      <c r="T7850">
        <v>19</v>
      </c>
      <c r="U7850">
        <v>4</v>
      </c>
      <c r="V7850">
        <v>0</v>
      </c>
      <c r="W7850">
        <v>45</v>
      </c>
      <c r="X7850">
        <v>1</v>
      </c>
      <c r="Y7850">
        <v>2</v>
      </c>
      <c r="Z7850">
        <v>1</v>
      </c>
      <c r="AA7850">
        <v>0</v>
      </c>
      <c r="AB7850">
        <v>7</v>
      </c>
      <c r="AC7850">
        <v>0</v>
      </c>
      <c r="AD7850">
        <v>4</v>
      </c>
      <c r="AE7850">
        <v>1092</v>
      </c>
      <c r="AF7850">
        <v>10</v>
      </c>
      <c r="AG7850">
        <v>2966</v>
      </c>
      <c r="AH7850">
        <v>1160</v>
      </c>
      <c r="AI7850">
        <v>0</v>
      </c>
      <c r="AN7850">
        <v>24.11</v>
      </c>
      <c r="AP7850" t="s">
        <v>59</v>
      </c>
      <c r="AS7850">
        <v>50</v>
      </c>
      <c r="AU7850">
        <v>47226</v>
      </c>
      <c r="AV7850">
        <v>4380</v>
      </c>
      <c r="AW7850">
        <v>23</v>
      </c>
      <c r="AX7850">
        <v>19</v>
      </c>
      <c r="AZ7850">
        <v>0</v>
      </c>
      <c r="BA7850">
        <f>L7850-$L$7851</f>
        <v>246</v>
      </c>
      <c r="BB7850">
        <f t="shared" si="648"/>
        <v>3279</v>
      </c>
      <c r="BD7850" t="e">
        <f t="shared" si="645"/>
        <v>#N/A</v>
      </c>
      <c r="BE7850">
        <f t="shared" si="646"/>
        <v>0</v>
      </c>
    </row>
    <row r="7851" spans="1:57" x14ac:dyDescent="0.25">
      <c r="A7851" t="s">
        <v>5634</v>
      </c>
      <c r="B7851" t="s">
        <v>5544</v>
      </c>
      <c r="C7851" t="s">
        <v>5545</v>
      </c>
      <c r="D7851" t="s">
        <v>55</v>
      </c>
      <c r="E7851" t="s">
        <v>56</v>
      </c>
      <c r="F7851" s="1">
        <v>42560</v>
      </c>
      <c r="G7851" s="1">
        <v>42555</v>
      </c>
      <c r="H7851" s="1">
        <v>42560</v>
      </c>
      <c r="I7851">
        <v>0</v>
      </c>
      <c r="J7851">
        <v>1032</v>
      </c>
      <c r="K7851">
        <v>1032</v>
      </c>
      <c r="L7851">
        <v>36123</v>
      </c>
      <c r="M7851" t="b">
        <v>1</v>
      </c>
      <c r="O7851" t="s">
        <v>190</v>
      </c>
      <c r="P7851" s="1">
        <v>42560</v>
      </c>
      <c r="Q7851" t="b">
        <v>0</v>
      </c>
      <c r="R7851" t="b">
        <v>0</v>
      </c>
      <c r="S7851" t="b">
        <v>1</v>
      </c>
      <c r="T7851">
        <v>7</v>
      </c>
      <c r="U7851">
        <v>2</v>
      </c>
      <c r="V7851">
        <v>0</v>
      </c>
      <c r="W7851">
        <v>34</v>
      </c>
      <c r="X7851">
        <v>1</v>
      </c>
      <c r="Y7851">
        <v>2</v>
      </c>
      <c r="Z7851">
        <v>0</v>
      </c>
      <c r="AA7851">
        <v>0</v>
      </c>
      <c r="AB7851">
        <v>1</v>
      </c>
      <c r="AC7851">
        <v>1</v>
      </c>
      <c r="AD7851">
        <v>1</v>
      </c>
      <c r="AE7851">
        <v>1206</v>
      </c>
      <c r="AF7851">
        <v>21</v>
      </c>
      <c r="AG7851">
        <v>2993</v>
      </c>
      <c r="AH7851">
        <v>1220</v>
      </c>
      <c r="AI7851">
        <v>0</v>
      </c>
      <c r="AN7851">
        <v>23.11</v>
      </c>
      <c r="AP7851" t="s">
        <v>59</v>
      </c>
      <c r="AS7851">
        <v>74</v>
      </c>
      <c r="AU7851">
        <v>48629</v>
      </c>
      <c r="AV7851">
        <v>9371</v>
      </c>
      <c r="AW7851">
        <v>23</v>
      </c>
      <c r="AX7851">
        <v>20</v>
      </c>
      <c r="AZ7851">
        <v>1</v>
      </c>
      <c r="BA7851">
        <f t="shared" ref="BA7851:BA7885" si="649">L7851-$L$7887</f>
        <v>10109</v>
      </c>
      <c r="BB7851">
        <f>$BA$7851-BA7851</f>
        <v>0</v>
      </c>
      <c r="BD7851" t="e">
        <f t="shared" si="645"/>
        <v>#N/A</v>
      </c>
      <c r="BE7851">
        <f t="shared" si="646"/>
        <v>1</v>
      </c>
    </row>
    <row r="7852" spans="1:57" x14ac:dyDescent="0.25">
      <c r="A7852" t="s">
        <v>5636</v>
      </c>
      <c r="B7852" t="s">
        <v>5544</v>
      </c>
      <c r="C7852" t="s">
        <v>5545</v>
      </c>
      <c r="D7852" t="s">
        <v>55</v>
      </c>
      <c r="E7852" t="s">
        <v>56</v>
      </c>
      <c r="F7852" s="1">
        <v>42535</v>
      </c>
      <c r="G7852" s="1">
        <v>42533</v>
      </c>
      <c r="H7852" s="1">
        <v>42535</v>
      </c>
      <c r="I7852">
        <v>0</v>
      </c>
      <c r="J7852">
        <v>741</v>
      </c>
      <c r="K7852">
        <v>741</v>
      </c>
      <c r="L7852">
        <v>35832</v>
      </c>
      <c r="M7852" t="b">
        <v>0</v>
      </c>
      <c r="O7852" t="s">
        <v>34</v>
      </c>
      <c r="P7852" s="1">
        <v>42535</v>
      </c>
      <c r="Q7852" t="b">
        <v>0</v>
      </c>
      <c r="R7852" t="b">
        <v>0</v>
      </c>
      <c r="S7852" t="b">
        <v>0</v>
      </c>
      <c r="T7852">
        <v>6</v>
      </c>
      <c r="U7852">
        <v>2</v>
      </c>
      <c r="V7852">
        <v>0</v>
      </c>
      <c r="W7852">
        <v>15</v>
      </c>
      <c r="X7852">
        <v>0</v>
      </c>
      <c r="Y7852">
        <v>1</v>
      </c>
      <c r="Z7852">
        <v>0</v>
      </c>
      <c r="AA7852">
        <v>0</v>
      </c>
      <c r="AB7852">
        <v>3</v>
      </c>
      <c r="AC7852">
        <v>0</v>
      </c>
      <c r="AD7852">
        <v>0</v>
      </c>
      <c r="AE7852">
        <v>1258</v>
      </c>
      <c r="AF7852">
        <v>13</v>
      </c>
      <c r="AG7852">
        <v>3119</v>
      </c>
      <c r="AH7852">
        <v>1297</v>
      </c>
      <c r="AI7852">
        <v>1</v>
      </c>
      <c r="AN7852">
        <v>23.91</v>
      </c>
      <c r="AP7852" t="s">
        <v>59</v>
      </c>
      <c r="AS7852">
        <v>12</v>
      </c>
      <c r="AU7852">
        <v>29215</v>
      </c>
      <c r="AV7852">
        <v>1523</v>
      </c>
      <c r="AW7852">
        <v>22</v>
      </c>
      <c r="AX7852">
        <v>18</v>
      </c>
      <c r="AZ7852">
        <v>0</v>
      </c>
      <c r="BA7852">
        <f t="shared" si="649"/>
        <v>9818</v>
      </c>
      <c r="BB7852">
        <f t="shared" ref="BB7852:BB7886" si="650">$BA$7851-BA7852</f>
        <v>291</v>
      </c>
      <c r="BD7852" t="e">
        <f t="shared" si="645"/>
        <v>#N/A</v>
      </c>
      <c r="BE7852">
        <f t="shared" si="646"/>
        <v>0</v>
      </c>
    </row>
    <row r="7853" spans="1:57" x14ac:dyDescent="0.25">
      <c r="A7853" t="s">
        <v>5638</v>
      </c>
      <c r="B7853" t="s">
        <v>5544</v>
      </c>
      <c r="C7853" t="s">
        <v>5545</v>
      </c>
      <c r="D7853" t="s">
        <v>55</v>
      </c>
      <c r="E7853" t="s">
        <v>56</v>
      </c>
      <c r="F7853" s="1">
        <v>42516</v>
      </c>
      <c r="G7853" s="1">
        <v>42514</v>
      </c>
      <c r="H7853" s="1">
        <v>42515</v>
      </c>
      <c r="J7853">
        <v>508</v>
      </c>
      <c r="K7853">
        <v>508</v>
      </c>
      <c r="L7853">
        <v>35599</v>
      </c>
      <c r="M7853" t="b">
        <v>0</v>
      </c>
      <c r="O7853" t="s">
        <v>34</v>
      </c>
      <c r="P7853" s="1">
        <v>42516</v>
      </c>
      <c r="Q7853" t="b">
        <v>0</v>
      </c>
      <c r="R7853" t="b">
        <v>0</v>
      </c>
      <c r="S7853" t="b">
        <v>0</v>
      </c>
      <c r="T7853">
        <v>4</v>
      </c>
      <c r="U7853">
        <v>0</v>
      </c>
      <c r="V7853">
        <v>0</v>
      </c>
      <c r="W7853">
        <v>10</v>
      </c>
      <c r="X7853">
        <v>0</v>
      </c>
      <c r="Y7853">
        <v>1</v>
      </c>
      <c r="Z7853">
        <v>0</v>
      </c>
      <c r="AA7853">
        <v>0</v>
      </c>
      <c r="AB7853">
        <v>4</v>
      </c>
      <c r="AC7853">
        <v>1</v>
      </c>
      <c r="AD7853">
        <v>0</v>
      </c>
      <c r="AE7853">
        <v>1234</v>
      </c>
      <c r="AF7853">
        <v>12</v>
      </c>
      <c r="AG7853">
        <v>2967</v>
      </c>
      <c r="AH7853">
        <v>1200</v>
      </c>
      <c r="AI7853">
        <v>0</v>
      </c>
      <c r="AN7853">
        <v>24.36</v>
      </c>
      <c r="AP7853" t="s">
        <v>59</v>
      </c>
      <c r="AS7853">
        <v>17</v>
      </c>
      <c r="AU7853">
        <v>40167</v>
      </c>
      <c r="AV7853">
        <v>1497</v>
      </c>
      <c r="AW7853">
        <v>23</v>
      </c>
      <c r="AX7853">
        <v>18</v>
      </c>
      <c r="AZ7853">
        <v>0</v>
      </c>
      <c r="BA7853">
        <f t="shared" si="649"/>
        <v>9585</v>
      </c>
      <c r="BB7853">
        <f t="shared" si="650"/>
        <v>524</v>
      </c>
      <c r="BD7853" t="e">
        <f t="shared" si="645"/>
        <v>#N/A</v>
      </c>
      <c r="BE7853">
        <f t="shared" si="646"/>
        <v>0</v>
      </c>
    </row>
    <row r="7854" spans="1:57" x14ac:dyDescent="0.25">
      <c r="A7854" t="s">
        <v>5640</v>
      </c>
      <c r="B7854" t="s">
        <v>5544</v>
      </c>
      <c r="C7854" t="s">
        <v>5545</v>
      </c>
      <c r="D7854" t="s">
        <v>55</v>
      </c>
      <c r="E7854" t="s">
        <v>56</v>
      </c>
      <c r="F7854" s="1">
        <v>42494</v>
      </c>
      <c r="G7854" s="1">
        <v>42490</v>
      </c>
      <c r="H7854" s="1">
        <v>42493</v>
      </c>
      <c r="I7854">
        <v>0</v>
      </c>
      <c r="J7854">
        <v>251</v>
      </c>
      <c r="K7854">
        <v>251</v>
      </c>
      <c r="L7854">
        <v>35342</v>
      </c>
      <c r="M7854" t="b">
        <v>0</v>
      </c>
      <c r="O7854" t="s">
        <v>34</v>
      </c>
      <c r="P7854" s="1">
        <v>42494</v>
      </c>
      <c r="Q7854" t="b">
        <v>0</v>
      </c>
      <c r="R7854" t="b">
        <v>0</v>
      </c>
      <c r="S7854" t="b">
        <v>0</v>
      </c>
      <c r="T7854">
        <v>6</v>
      </c>
      <c r="U7854">
        <v>2</v>
      </c>
      <c r="V7854">
        <v>0</v>
      </c>
      <c r="W7854">
        <v>10</v>
      </c>
      <c r="X7854">
        <v>0</v>
      </c>
      <c r="Y7854">
        <v>1</v>
      </c>
      <c r="Z7854">
        <v>0</v>
      </c>
      <c r="AA7854">
        <v>0</v>
      </c>
      <c r="AB7854">
        <v>2</v>
      </c>
      <c r="AC7854">
        <v>0</v>
      </c>
      <c r="AD7854">
        <v>0</v>
      </c>
      <c r="AE7854">
        <v>1408</v>
      </c>
      <c r="AF7854">
        <v>12</v>
      </c>
      <c r="AG7854">
        <v>3406</v>
      </c>
      <c r="AH7854">
        <v>1483</v>
      </c>
      <c r="AI7854">
        <v>1</v>
      </c>
      <c r="AN7854">
        <v>23.44</v>
      </c>
      <c r="AP7854" t="s">
        <v>59</v>
      </c>
      <c r="AS7854">
        <v>3</v>
      </c>
      <c r="AU7854">
        <v>35065</v>
      </c>
      <c r="AV7854">
        <v>1330</v>
      </c>
      <c r="AW7854">
        <v>22</v>
      </c>
      <c r="AX7854">
        <v>18</v>
      </c>
      <c r="AZ7854">
        <v>0</v>
      </c>
      <c r="BA7854">
        <f t="shared" si="649"/>
        <v>9328</v>
      </c>
      <c r="BB7854">
        <f t="shared" si="650"/>
        <v>781</v>
      </c>
      <c r="BD7854" t="e">
        <f t="shared" si="645"/>
        <v>#N/A</v>
      </c>
      <c r="BE7854">
        <f t="shared" si="646"/>
        <v>0</v>
      </c>
    </row>
    <row r="7855" spans="1:57" x14ac:dyDescent="0.25">
      <c r="A7855" t="s">
        <v>5642</v>
      </c>
      <c r="B7855" t="s">
        <v>5544</v>
      </c>
      <c r="C7855" t="s">
        <v>5545</v>
      </c>
      <c r="D7855" t="s">
        <v>55</v>
      </c>
      <c r="E7855" t="s">
        <v>56</v>
      </c>
      <c r="F7855" s="1">
        <v>42467</v>
      </c>
      <c r="G7855" s="1">
        <v>42466</v>
      </c>
      <c r="H7855" s="1">
        <v>42467</v>
      </c>
      <c r="I7855">
        <v>0</v>
      </c>
      <c r="J7855">
        <v>1030</v>
      </c>
      <c r="K7855">
        <v>1030</v>
      </c>
      <c r="L7855">
        <v>35091</v>
      </c>
      <c r="M7855" t="b">
        <v>1</v>
      </c>
      <c r="O7855" t="s">
        <v>34</v>
      </c>
      <c r="P7855" s="1">
        <v>42467</v>
      </c>
      <c r="Q7855" t="b">
        <v>0</v>
      </c>
      <c r="R7855" t="b">
        <v>0</v>
      </c>
      <c r="S7855" t="b">
        <v>0</v>
      </c>
      <c r="T7855">
        <v>6</v>
      </c>
      <c r="U7855">
        <v>1</v>
      </c>
      <c r="V7855">
        <v>0</v>
      </c>
      <c r="W7855">
        <v>13</v>
      </c>
      <c r="X7855">
        <v>0</v>
      </c>
      <c r="Y7855">
        <v>1</v>
      </c>
      <c r="Z7855">
        <v>0</v>
      </c>
      <c r="AA7855">
        <v>0</v>
      </c>
      <c r="AB7855">
        <v>2</v>
      </c>
      <c r="AC7855">
        <v>0</v>
      </c>
      <c r="AD7855">
        <v>0</v>
      </c>
      <c r="AE7855">
        <v>1132</v>
      </c>
      <c r="AF7855">
        <v>11</v>
      </c>
      <c r="AG7855">
        <v>2923</v>
      </c>
      <c r="AH7855">
        <v>1149</v>
      </c>
      <c r="AI7855">
        <v>0</v>
      </c>
      <c r="AN7855">
        <v>23.28</v>
      </c>
      <c r="AP7855" t="s">
        <v>59</v>
      </c>
      <c r="AS7855">
        <v>6</v>
      </c>
      <c r="AU7855">
        <v>19006</v>
      </c>
      <c r="AV7855">
        <v>366</v>
      </c>
      <c r="AW7855">
        <v>21</v>
      </c>
      <c r="AX7855">
        <v>16</v>
      </c>
      <c r="AZ7855">
        <v>0</v>
      </c>
      <c r="BA7855">
        <f t="shared" si="649"/>
        <v>9077</v>
      </c>
      <c r="BB7855">
        <f t="shared" si="650"/>
        <v>1032</v>
      </c>
      <c r="BD7855" t="e">
        <f t="shared" si="645"/>
        <v>#N/A</v>
      </c>
      <c r="BE7855">
        <f t="shared" si="646"/>
        <v>1</v>
      </c>
    </row>
    <row r="7856" spans="1:57" x14ac:dyDescent="0.25">
      <c r="A7856" t="s">
        <v>5644</v>
      </c>
      <c r="B7856" t="s">
        <v>5544</v>
      </c>
      <c r="C7856" t="s">
        <v>5545</v>
      </c>
      <c r="D7856" t="s">
        <v>55</v>
      </c>
      <c r="E7856" t="s">
        <v>56</v>
      </c>
      <c r="F7856" s="1">
        <v>42431</v>
      </c>
      <c r="G7856" s="1">
        <v>42429</v>
      </c>
      <c r="H7856" s="1">
        <v>42431</v>
      </c>
      <c r="I7856">
        <v>0</v>
      </c>
      <c r="J7856">
        <v>796</v>
      </c>
      <c r="K7856">
        <v>796</v>
      </c>
      <c r="L7856">
        <v>34857</v>
      </c>
      <c r="M7856" t="b">
        <v>0</v>
      </c>
      <c r="O7856" t="s">
        <v>34</v>
      </c>
      <c r="P7856" s="1">
        <v>42431</v>
      </c>
      <c r="Q7856" t="b">
        <v>0</v>
      </c>
      <c r="R7856" t="b">
        <v>0</v>
      </c>
      <c r="S7856" t="b">
        <v>0</v>
      </c>
      <c r="T7856">
        <v>7</v>
      </c>
      <c r="U7856">
        <v>1</v>
      </c>
      <c r="V7856">
        <v>0</v>
      </c>
      <c r="W7856">
        <v>14</v>
      </c>
      <c r="X7856">
        <v>0</v>
      </c>
      <c r="Y7856">
        <v>1</v>
      </c>
      <c r="Z7856">
        <v>0</v>
      </c>
      <c r="AA7856">
        <v>0</v>
      </c>
      <c r="AB7856">
        <v>0</v>
      </c>
      <c r="AC7856">
        <v>1</v>
      </c>
      <c r="AD7856">
        <v>0</v>
      </c>
      <c r="AE7856">
        <v>1198</v>
      </c>
      <c r="AF7856">
        <v>12</v>
      </c>
      <c r="AG7856">
        <v>3471</v>
      </c>
      <c r="AH7856">
        <v>1100</v>
      </c>
      <c r="AI7856">
        <v>0</v>
      </c>
      <c r="AN7856">
        <v>23.04</v>
      </c>
      <c r="AP7856" t="s">
        <v>59</v>
      </c>
      <c r="AS7856">
        <v>6</v>
      </c>
      <c r="AU7856">
        <v>23871</v>
      </c>
      <c r="AV7856">
        <v>332</v>
      </c>
      <c r="AW7856">
        <v>22</v>
      </c>
      <c r="AX7856">
        <v>16</v>
      </c>
      <c r="AZ7856">
        <v>0</v>
      </c>
      <c r="BA7856">
        <f t="shared" si="649"/>
        <v>8843</v>
      </c>
      <c r="BB7856">
        <f t="shared" si="650"/>
        <v>1266</v>
      </c>
      <c r="BD7856" t="e">
        <f t="shared" si="645"/>
        <v>#N/A</v>
      </c>
      <c r="BE7856">
        <f t="shared" si="646"/>
        <v>0</v>
      </c>
    </row>
    <row r="7857" spans="1:57" x14ac:dyDescent="0.25">
      <c r="A7857" t="s">
        <v>5646</v>
      </c>
      <c r="B7857" t="s">
        <v>5544</v>
      </c>
      <c r="C7857" t="s">
        <v>5545</v>
      </c>
      <c r="D7857" t="s">
        <v>55</v>
      </c>
      <c r="E7857" t="s">
        <v>56</v>
      </c>
      <c r="F7857" s="1">
        <v>42409</v>
      </c>
      <c r="G7857" s="1">
        <v>42407</v>
      </c>
      <c r="H7857" s="1">
        <v>42409</v>
      </c>
      <c r="I7857">
        <v>0</v>
      </c>
      <c r="J7857">
        <v>525</v>
      </c>
      <c r="K7857">
        <v>525</v>
      </c>
      <c r="L7857">
        <v>34586</v>
      </c>
      <c r="M7857" t="b">
        <v>0</v>
      </c>
      <c r="O7857" t="s">
        <v>34</v>
      </c>
      <c r="P7857" s="1">
        <v>42409</v>
      </c>
      <c r="Q7857" t="b">
        <v>0</v>
      </c>
      <c r="R7857" t="b">
        <v>0</v>
      </c>
      <c r="S7857" t="b">
        <v>0</v>
      </c>
      <c r="T7857">
        <v>7</v>
      </c>
      <c r="U7857">
        <v>2</v>
      </c>
      <c r="V7857">
        <v>0</v>
      </c>
      <c r="W7857">
        <v>11</v>
      </c>
      <c r="X7857">
        <v>1</v>
      </c>
      <c r="Y7857">
        <v>1</v>
      </c>
      <c r="Z7857">
        <v>0</v>
      </c>
      <c r="AA7857">
        <v>0</v>
      </c>
      <c r="AB7857">
        <v>0</v>
      </c>
      <c r="AC7857">
        <v>1</v>
      </c>
      <c r="AD7857">
        <v>0</v>
      </c>
      <c r="AE7857">
        <v>1067</v>
      </c>
      <c r="AF7857">
        <v>11</v>
      </c>
      <c r="AG7857">
        <v>2891</v>
      </c>
      <c r="AH7857">
        <v>841</v>
      </c>
      <c r="AI7857">
        <v>0</v>
      </c>
      <c r="AN7857">
        <v>23.14</v>
      </c>
      <c r="AP7857" t="s">
        <v>59</v>
      </c>
      <c r="AS7857">
        <v>11</v>
      </c>
      <c r="AU7857">
        <v>30154</v>
      </c>
      <c r="AV7857">
        <v>696</v>
      </c>
      <c r="AW7857">
        <v>22</v>
      </c>
      <c r="AX7857">
        <v>17</v>
      </c>
      <c r="AZ7857">
        <v>0</v>
      </c>
      <c r="BA7857">
        <f t="shared" si="649"/>
        <v>8572</v>
      </c>
      <c r="BB7857">
        <f t="shared" si="650"/>
        <v>1537</v>
      </c>
      <c r="BD7857" t="e">
        <f t="shared" si="645"/>
        <v>#N/A</v>
      </c>
      <c r="BE7857">
        <f t="shared" si="646"/>
        <v>0</v>
      </c>
    </row>
    <row r="7858" spans="1:57" x14ac:dyDescent="0.25">
      <c r="A7858" t="s">
        <v>5648</v>
      </c>
      <c r="B7858" t="s">
        <v>5544</v>
      </c>
      <c r="C7858" t="s">
        <v>5545</v>
      </c>
      <c r="D7858" t="s">
        <v>55</v>
      </c>
      <c r="E7858" t="s">
        <v>56</v>
      </c>
      <c r="F7858" s="1">
        <v>42388</v>
      </c>
      <c r="G7858" s="1">
        <v>42386</v>
      </c>
      <c r="H7858" s="1">
        <v>42388</v>
      </c>
      <c r="I7858">
        <v>0</v>
      </c>
      <c r="J7858">
        <v>250</v>
      </c>
      <c r="K7858">
        <v>250</v>
      </c>
      <c r="L7858">
        <v>34311</v>
      </c>
      <c r="M7858" t="b">
        <v>0</v>
      </c>
      <c r="O7858" t="s">
        <v>34</v>
      </c>
      <c r="P7858" s="1">
        <v>42388</v>
      </c>
      <c r="Q7858" t="b">
        <v>0</v>
      </c>
      <c r="R7858" t="b">
        <v>0</v>
      </c>
      <c r="S7858" t="b">
        <v>0</v>
      </c>
      <c r="T7858">
        <v>5</v>
      </c>
      <c r="U7858">
        <v>1</v>
      </c>
      <c r="V7858">
        <v>0</v>
      </c>
      <c r="W7858">
        <v>5</v>
      </c>
      <c r="X7858">
        <v>0</v>
      </c>
      <c r="Y7858">
        <v>0</v>
      </c>
      <c r="Z7858">
        <v>0</v>
      </c>
      <c r="AA7858">
        <v>0</v>
      </c>
      <c r="AB7858">
        <v>2</v>
      </c>
      <c r="AC7858">
        <v>1</v>
      </c>
      <c r="AD7858">
        <v>0</v>
      </c>
      <c r="AE7858">
        <v>1133</v>
      </c>
      <c r="AF7858">
        <v>12</v>
      </c>
      <c r="AG7858">
        <v>2873</v>
      </c>
      <c r="AH7858">
        <v>1031</v>
      </c>
      <c r="AI7858">
        <v>1</v>
      </c>
      <c r="AN7858">
        <v>23.83</v>
      </c>
      <c r="AP7858" t="s">
        <v>59</v>
      </c>
      <c r="AS7858">
        <v>0</v>
      </c>
      <c r="AU7858">
        <v>12922</v>
      </c>
      <c r="AV7858">
        <v>351</v>
      </c>
      <c r="AW7858">
        <v>21</v>
      </c>
      <c r="AX7858">
        <v>16</v>
      </c>
      <c r="AZ7858">
        <v>0</v>
      </c>
      <c r="BA7858">
        <f t="shared" si="649"/>
        <v>8297</v>
      </c>
      <c r="BB7858">
        <f t="shared" si="650"/>
        <v>1812</v>
      </c>
      <c r="BD7858" t="e">
        <f t="shared" si="645"/>
        <v>#N/A</v>
      </c>
      <c r="BE7858">
        <f t="shared" si="646"/>
        <v>0</v>
      </c>
    </row>
    <row r="7859" spans="1:57" x14ac:dyDescent="0.25">
      <c r="A7859" t="s">
        <v>5650</v>
      </c>
      <c r="B7859" t="s">
        <v>5544</v>
      </c>
      <c r="C7859" t="s">
        <v>5545</v>
      </c>
      <c r="D7859" t="s">
        <v>55</v>
      </c>
      <c r="E7859" t="s">
        <v>56</v>
      </c>
      <c r="F7859" s="1">
        <v>42368</v>
      </c>
      <c r="G7859" s="1">
        <v>42367</v>
      </c>
      <c r="H7859" s="1">
        <v>42368</v>
      </c>
      <c r="I7859">
        <v>0</v>
      </c>
      <c r="J7859">
        <v>981</v>
      </c>
      <c r="K7859">
        <v>981</v>
      </c>
      <c r="L7859">
        <v>34061</v>
      </c>
      <c r="M7859" t="b">
        <v>1</v>
      </c>
      <c r="O7859" t="s">
        <v>34</v>
      </c>
      <c r="P7859" s="1">
        <v>42368</v>
      </c>
      <c r="Q7859" t="b">
        <v>0</v>
      </c>
      <c r="R7859" t="b">
        <v>0</v>
      </c>
      <c r="S7859" t="b">
        <v>0</v>
      </c>
      <c r="T7859">
        <v>6</v>
      </c>
      <c r="U7859">
        <v>2</v>
      </c>
      <c r="V7859">
        <v>0</v>
      </c>
      <c r="W7859">
        <v>13</v>
      </c>
      <c r="X7859">
        <v>1</v>
      </c>
      <c r="Y7859">
        <v>2</v>
      </c>
      <c r="Z7859">
        <v>0</v>
      </c>
      <c r="AA7859">
        <v>0</v>
      </c>
      <c r="AB7859">
        <v>0</v>
      </c>
      <c r="AC7859">
        <v>1</v>
      </c>
      <c r="AD7859">
        <v>1</v>
      </c>
      <c r="AE7859">
        <v>1138</v>
      </c>
      <c r="AF7859">
        <v>10</v>
      </c>
      <c r="AG7859">
        <v>2922</v>
      </c>
      <c r="AH7859">
        <v>923</v>
      </c>
      <c r="AI7859">
        <v>0</v>
      </c>
      <c r="AN7859">
        <v>23.37</v>
      </c>
      <c r="AP7859" t="s">
        <v>59</v>
      </c>
      <c r="AS7859">
        <v>4</v>
      </c>
      <c r="AU7859">
        <v>25249</v>
      </c>
      <c r="AV7859">
        <v>457</v>
      </c>
      <c r="AW7859">
        <v>22</v>
      </c>
      <c r="AX7859">
        <v>16</v>
      </c>
      <c r="AZ7859">
        <v>0</v>
      </c>
      <c r="BA7859">
        <f t="shared" si="649"/>
        <v>8047</v>
      </c>
      <c r="BB7859">
        <f t="shared" si="650"/>
        <v>2062</v>
      </c>
      <c r="BD7859" t="e">
        <f t="shared" si="645"/>
        <v>#N/A</v>
      </c>
      <c r="BE7859">
        <f t="shared" si="646"/>
        <v>1</v>
      </c>
    </row>
    <row r="7860" spans="1:57" x14ac:dyDescent="0.25">
      <c r="A7860" t="s">
        <v>5652</v>
      </c>
      <c r="B7860" t="s">
        <v>5544</v>
      </c>
      <c r="C7860" t="s">
        <v>5545</v>
      </c>
      <c r="D7860" t="s">
        <v>55</v>
      </c>
      <c r="E7860" t="s">
        <v>56</v>
      </c>
      <c r="F7860" s="1">
        <v>42355</v>
      </c>
      <c r="G7860" s="1">
        <v>42352</v>
      </c>
      <c r="H7860" s="1">
        <v>42354</v>
      </c>
      <c r="I7860">
        <v>0</v>
      </c>
      <c r="J7860">
        <v>737</v>
      </c>
      <c r="K7860">
        <v>737</v>
      </c>
      <c r="L7860">
        <v>33817</v>
      </c>
      <c r="M7860" t="b">
        <v>0</v>
      </c>
      <c r="O7860" t="s">
        <v>34</v>
      </c>
      <c r="P7860" s="1">
        <v>42355</v>
      </c>
      <c r="Q7860" t="b">
        <v>0</v>
      </c>
      <c r="R7860" t="b">
        <v>0</v>
      </c>
      <c r="S7860" t="b">
        <v>0</v>
      </c>
      <c r="T7860">
        <v>6</v>
      </c>
      <c r="U7860">
        <v>2</v>
      </c>
      <c r="V7860">
        <v>0</v>
      </c>
      <c r="W7860">
        <v>11</v>
      </c>
      <c r="X7860">
        <v>0</v>
      </c>
      <c r="Y7860">
        <v>1</v>
      </c>
      <c r="Z7860">
        <v>0</v>
      </c>
      <c r="AA7860">
        <v>0</v>
      </c>
      <c r="AB7860">
        <v>9</v>
      </c>
      <c r="AC7860">
        <v>0</v>
      </c>
      <c r="AD7860">
        <v>0</v>
      </c>
      <c r="AE7860">
        <v>1213</v>
      </c>
      <c r="AF7860">
        <v>11</v>
      </c>
      <c r="AG7860">
        <v>2862</v>
      </c>
      <c r="AH7860">
        <v>1097</v>
      </c>
      <c r="AI7860">
        <v>0</v>
      </c>
      <c r="AN7860">
        <v>23.98</v>
      </c>
      <c r="AP7860" t="s">
        <v>59</v>
      </c>
      <c r="AS7860">
        <v>4</v>
      </c>
      <c r="AU7860">
        <v>20575</v>
      </c>
      <c r="AV7860">
        <v>644</v>
      </c>
      <c r="AW7860">
        <v>22</v>
      </c>
      <c r="AX7860">
        <v>17</v>
      </c>
      <c r="AZ7860">
        <v>0</v>
      </c>
      <c r="BA7860">
        <f t="shared" si="649"/>
        <v>7803</v>
      </c>
      <c r="BB7860">
        <f t="shared" si="650"/>
        <v>2306</v>
      </c>
      <c r="BD7860" t="e">
        <f t="shared" si="645"/>
        <v>#N/A</v>
      </c>
      <c r="BE7860">
        <f t="shared" si="646"/>
        <v>0</v>
      </c>
    </row>
    <row r="7861" spans="1:57" x14ac:dyDescent="0.25">
      <c r="A7861" t="s">
        <v>5654</v>
      </c>
      <c r="B7861" t="s">
        <v>5544</v>
      </c>
      <c r="C7861" t="s">
        <v>5545</v>
      </c>
      <c r="D7861" t="s">
        <v>55</v>
      </c>
      <c r="E7861" t="s">
        <v>56</v>
      </c>
      <c r="F7861" s="1">
        <v>42336</v>
      </c>
      <c r="G7861" s="1">
        <v>42335</v>
      </c>
      <c r="H7861" s="1">
        <v>42336</v>
      </c>
      <c r="I7861">
        <v>0</v>
      </c>
      <c r="J7861">
        <v>486</v>
      </c>
      <c r="K7861">
        <v>486</v>
      </c>
      <c r="L7861">
        <v>33566</v>
      </c>
      <c r="M7861" t="b">
        <v>0</v>
      </c>
      <c r="O7861" t="s">
        <v>34</v>
      </c>
      <c r="P7861" s="1">
        <v>42336</v>
      </c>
      <c r="Q7861" t="b">
        <v>0</v>
      </c>
      <c r="R7861" t="b">
        <v>0</v>
      </c>
      <c r="S7861" t="b">
        <v>0</v>
      </c>
      <c r="T7861">
        <v>9</v>
      </c>
      <c r="U7861">
        <v>2</v>
      </c>
      <c r="V7861">
        <v>0</v>
      </c>
      <c r="W7861">
        <v>20</v>
      </c>
      <c r="X7861">
        <v>1</v>
      </c>
      <c r="Y7861">
        <v>2</v>
      </c>
      <c r="Z7861">
        <v>0</v>
      </c>
      <c r="AA7861">
        <v>1</v>
      </c>
      <c r="AB7861">
        <v>0</v>
      </c>
      <c r="AC7861">
        <v>2</v>
      </c>
      <c r="AD7861">
        <v>0</v>
      </c>
      <c r="AE7861">
        <v>1399</v>
      </c>
      <c r="AF7861">
        <v>13</v>
      </c>
      <c r="AG7861">
        <v>3590</v>
      </c>
      <c r="AH7861">
        <v>1197</v>
      </c>
      <c r="AI7861">
        <v>0</v>
      </c>
      <c r="AN7861">
        <v>23.07</v>
      </c>
      <c r="AP7861" t="s">
        <v>59</v>
      </c>
      <c r="AS7861">
        <v>12</v>
      </c>
      <c r="AU7861">
        <v>27465</v>
      </c>
      <c r="AV7861">
        <v>557</v>
      </c>
      <c r="AW7861">
        <v>22</v>
      </c>
      <c r="AX7861">
        <v>16</v>
      </c>
      <c r="AZ7861">
        <v>0</v>
      </c>
      <c r="BA7861">
        <f t="shared" si="649"/>
        <v>7552</v>
      </c>
      <c r="BB7861">
        <f t="shared" si="650"/>
        <v>2557</v>
      </c>
      <c r="BD7861" t="e">
        <f t="shared" si="645"/>
        <v>#N/A</v>
      </c>
      <c r="BE7861">
        <f t="shared" si="646"/>
        <v>0</v>
      </c>
    </row>
    <row r="7862" spans="1:57" x14ac:dyDescent="0.25">
      <c r="A7862" t="s">
        <v>5656</v>
      </c>
      <c r="B7862" t="s">
        <v>5544</v>
      </c>
      <c r="C7862" t="s">
        <v>5545</v>
      </c>
      <c r="D7862" t="s">
        <v>55</v>
      </c>
      <c r="E7862" t="s">
        <v>56</v>
      </c>
      <c r="F7862" s="1">
        <v>42322</v>
      </c>
      <c r="G7862" s="1">
        <v>42319</v>
      </c>
      <c r="H7862" s="1">
        <v>42321</v>
      </c>
      <c r="I7862">
        <v>0</v>
      </c>
      <c r="J7862">
        <v>244</v>
      </c>
      <c r="K7862">
        <v>244</v>
      </c>
      <c r="L7862">
        <v>33324</v>
      </c>
      <c r="M7862" t="b">
        <v>0</v>
      </c>
      <c r="O7862" t="s">
        <v>34</v>
      </c>
      <c r="P7862" s="1">
        <v>42322</v>
      </c>
      <c r="Q7862" t="b">
        <v>0</v>
      </c>
      <c r="R7862" t="b">
        <v>0</v>
      </c>
      <c r="S7862" t="b">
        <v>0</v>
      </c>
      <c r="T7862">
        <v>5</v>
      </c>
      <c r="U7862">
        <v>1</v>
      </c>
      <c r="V7862">
        <v>0</v>
      </c>
      <c r="W7862">
        <v>4</v>
      </c>
      <c r="X7862">
        <v>0</v>
      </c>
      <c r="Y7862">
        <v>0</v>
      </c>
      <c r="Z7862">
        <v>0</v>
      </c>
      <c r="AA7862">
        <v>1</v>
      </c>
      <c r="AB7862">
        <v>4</v>
      </c>
      <c r="AC7862">
        <v>0</v>
      </c>
      <c r="AD7862">
        <v>0</v>
      </c>
      <c r="AE7862">
        <v>1317</v>
      </c>
      <c r="AF7862">
        <v>12</v>
      </c>
      <c r="AG7862">
        <v>3393</v>
      </c>
      <c r="AH7862">
        <v>1296</v>
      </c>
      <c r="AI7862">
        <v>0</v>
      </c>
      <c r="AN7862">
        <v>22.99</v>
      </c>
      <c r="AP7862" t="s">
        <v>59</v>
      </c>
      <c r="AS7862">
        <v>2</v>
      </c>
      <c r="AU7862">
        <v>6188</v>
      </c>
      <c r="AV7862">
        <v>268</v>
      </c>
      <c r="AW7862">
        <v>20</v>
      </c>
      <c r="AX7862">
        <v>15</v>
      </c>
      <c r="AZ7862">
        <v>0</v>
      </c>
      <c r="BA7862">
        <f t="shared" si="649"/>
        <v>7310</v>
      </c>
      <c r="BB7862">
        <f t="shared" si="650"/>
        <v>2799</v>
      </c>
      <c r="BD7862" t="e">
        <f t="shared" si="645"/>
        <v>#N/A</v>
      </c>
      <c r="BE7862">
        <f t="shared" si="646"/>
        <v>0</v>
      </c>
    </row>
    <row r="7863" spans="1:57" x14ac:dyDescent="0.25">
      <c r="A7863" t="s">
        <v>5658</v>
      </c>
      <c r="B7863" t="s">
        <v>5544</v>
      </c>
      <c r="C7863" t="s">
        <v>5545</v>
      </c>
      <c r="D7863" t="s">
        <v>55</v>
      </c>
      <c r="E7863" t="s">
        <v>56</v>
      </c>
      <c r="F7863" s="1">
        <v>42305</v>
      </c>
      <c r="G7863" s="1">
        <v>42302</v>
      </c>
      <c r="H7863" s="1">
        <v>42304</v>
      </c>
      <c r="I7863">
        <v>0</v>
      </c>
      <c r="J7863">
        <v>242</v>
      </c>
      <c r="K7863">
        <v>985</v>
      </c>
      <c r="L7863">
        <v>33080</v>
      </c>
      <c r="M7863" t="b">
        <v>1</v>
      </c>
      <c r="O7863" t="s">
        <v>34</v>
      </c>
      <c r="P7863" s="1">
        <v>42305</v>
      </c>
      <c r="Q7863" t="b">
        <v>0</v>
      </c>
      <c r="R7863" t="b">
        <v>0</v>
      </c>
      <c r="S7863" t="b">
        <v>0</v>
      </c>
      <c r="T7863">
        <v>5</v>
      </c>
      <c r="U7863">
        <v>1</v>
      </c>
      <c r="V7863">
        <v>0</v>
      </c>
      <c r="W7863">
        <v>8</v>
      </c>
      <c r="X7863">
        <v>0</v>
      </c>
      <c r="Y7863">
        <v>1</v>
      </c>
      <c r="Z7863">
        <v>0</v>
      </c>
      <c r="AA7863">
        <v>0</v>
      </c>
      <c r="AB7863">
        <v>1</v>
      </c>
      <c r="AC7863">
        <v>1</v>
      </c>
      <c r="AD7863">
        <v>0</v>
      </c>
      <c r="AE7863">
        <v>1135</v>
      </c>
      <c r="AF7863">
        <v>9</v>
      </c>
      <c r="AG7863">
        <v>3197</v>
      </c>
      <c r="AH7863">
        <v>941</v>
      </c>
      <c r="AI7863">
        <v>0</v>
      </c>
      <c r="AN7863">
        <v>23.99</v>
      </c>
      <c r="AP7863" t="s">
        <v>59</v>
      </c>
      <c r="AS7863">
        <v>0</v>
      </c>
      <c r="AU7863">
        <v>11614</v>
      </c>
      <c r="AV7863">
        <v>319</v>
      </c>
      <c r="AW7863">
        <v>21</v>
      </c>
      <c r="AX7863">
        <v>15</v>
      </c>
      <c r="AZ7863">
        <v>0</v>
      </c>
      <c r="BA7863">
        <f t="shared" si="649"/>
        <v>7066</v>
      </c>
      <c r="BB7863">
        <f t="shared" si="650"/>
        <v>3043</v>
      </c>
      <c r="BD7863" t="e">
        <f t="shared" si="645"/>
        <v>#N/A</v>
      </c>
      <c r="BE7863">
        <f t="shared" si="646"/>
        <v>1</v>
      </c>
    </row>
    <row r="7864" spans="1:57" x14ac:dyDescent="0.25">
      <c r="A7864" t="s">
        <v>5660</v>
      </c>
      <c r="B7864" t="s">
        <v>5544</v>
      </c>
      <c r="C7864" t="s">
        <v>5545</v>
      </c>
      <c r="D7864" t="s">
        <v>55</v>
      </c>
      <c r="E7864" t="s">
        <v>56</v>
      </c>
      <c r="F7864" s="1">
        <v>42291</v>
      </c>
      <c r="G7864" s="1">
        <v>42287</v>
      </c>
      <c r="H7864" s="1">
        <v>42290</v>
      </c>
      <c r="I7864">
        <v>0</v>
      </c>
      <c r="J7864">
        <v>738</v>
      </c>
      <c r="K7864">
        <v>738</v>
      </c>
      <c r="L7864">
        <v>32833</v>
      </c>
      <c r="M7864" t="b">
        <v>0</v>
      </c>
      <c r="O7864" t="s">
        <v>34</v>
      </c>
      <c r="P7864" s="1">
        <v>42291</v>
      </c>
      <c r="Q7864" t="b">
        <v>0</v>
      </c>
      <c r="R7864" t="b">
        <v>0</v>
      </c>
      <c r="S7864" t="b">
        <v>0</v>
      </c>
      <c r="T7864">
        <v>4</v>
      </c>
      <c r="U7864">
        <v>0</v>
      </c>
      <c r="V7864">
        <v>0</v>
      </c>
      <c r="W7864">
        <v>6</v>
      </c>
      <c r="X7864">
        <v>0</v>
      </c>
      <c r="Y7864">
        <v>0</v>
      </c>
      <c r="Z7864">
        <v>0</v>
      </c>
      <c r="AA7864">
        <v>0</v>
      </c>
      <c r="AB7864">
        <v>1</v>
      </c>
      <c r="AC7864">
        <v>0</v>
      </c>
      <c r="AD7864">
        <v>0</v>
      </c>
      <c r="AE7864">
        <v>1137</v>
      </c>
      <c r="AF7864">
        <v>9</v>
      </c>
      <c r="AG7864">
        <v>3105</v>
      </c>
      <c r="AH7864">
        <v>993</v>
      </c>
      <c r="AI7864">
        <v>0</v>
      </c>
      <c r="AN7864">
        <v>23.01</v>
      </c>
      <c r="AP7864" t="s">
        <v>59</v>
      </c>
      <c r="AS7864">
        <v>3</v>
      </c>
      <c r="AU7864">
        <v>12333</v>
      </c>
      <c r="AV7864">
        <v>491</v>
      </c>
      <c r="AW7864">
        <v>21</v>
      </c>
      <c r="AX7864">
        <v>16</v>
      </c>
      <c r="AZ7864">
        <v>0</v>
      </c>
      <c r="BA7864">
        <f t="shared" si="649"/>
        <v>6819</v>
      </c>
      <c r="BB7864">
        <f t="shared" si="650"/>
        <v>3290</v>
      </c>
      <c r="BD7864" t="e">
        <f t="shared" si="645"/>
        <v>#N/A</v>
      </c>
      <c r="BE7864">
        <f t="shared" si="646"/>
        <v>0</v>
      </c>
    </row>
    <row r="7865" spans="1:57" x14ac:dyDescent="0.25">
      <c r="A7865" t="s">
        <v>5662</v>
      </c>
      <c r="B7865" t="s">
        <v>5544</v>
      </c>
      <c r="C7865" t="s">
        <v>5545</v>
      </c>
      <c r="D7865" t="s">
        <v>55</v>
      </c>
      <c r="E7865" t="s">
        <v>56</v>
      </c>
      <c r="F7865" s="1">
        <v>42272</v>
      </c>
      <c r="G7865" s="1">
        <v>42270</v>
      </c>
      <c r="H7865" s="1">
        <v>42272</v>
      </c>
      <c r="I7865">
        <v>0</v>
      </c>
      <c r="J7865">
        <v>481</v>
      </c>
      <c r="K7865">
        <v>481</v>
      </c>
      <c r="L7865">
        <v>32576</v>
      </c>
      <c r="M7865" t="b">
        <v>0</v>
      </c>
      <c r="O7865" t="s">
        <v>34</v>
      </c>
      <c r="P7865" s="1">
        <v>42272</v>
      </c>
      <c r="Q7865" t="b">
        <v>0</v>
      </c>
      <c r="R7865" t="b">
        <v>0</v>
      </c>
      <c r="S7865" t="b">
        <v>0</v>
      </c>
      <c r="T7865">
        <v>5</v>
      </c>
      <c r="U7865">
        <v>1</v>
      </c>
      <c r="V7865">
        <v>0</v>
      </c>
      <c r="W7865">
        <v>8</v>
      </c>
      <c r="X7865">
        <v>0</v>
      </c>
      <c r="Y7865">
        <v>1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1039</v>
      </c>
      <c r="AF7865">
        <v>11</v>
      </c>
      <c r="AG7865">
        <v>2764</v>
      </c>
      <c r="AH7865">
        <v>957</v>
      </c>
      <c r="AI7865">
        <v>1</v>
      </c>
      <c r="AN7865">
        <v>23.98</v>
      </c>
      <c r="AP7865" t="s">
        <v>59</v>
      </c>
      <c r="AS7865">
        <v>11</v>
      </c>
      <c r="AU7865">
        <v>15917</v>
      </c>
      <c r="AV7865">
        <v>461</v>
      </c>
      <c r="AW7865">
        <v>21</v>
      </c>
      <c r="AX7865">
        <v>16</v>
      </c>
      <c r="AZ7865">
        <v>0</v>
      </c>
      <c r="BA7865">
        <f t="shared" si="649"/>
        <v>6562</v>
      </c>
      <c r="BB7865">
        <f t="shared" si="650"/>
        <v>3547</v>
      </c>
      <c r="BD7865" t="e">
        <f t="shared" si="645"/>
        <v>#N/A</v>
      </c>
      <c r="BE7865">
        <f t="shared" si="646"/>
        <v>0</v>
      </c>
    </row>
    <row r="7866" spans="1:57" x14ac:dyDescent="0.25">
      <c r="A7866" t="s">
        <v>5664</v>
      </c>
      <c r="B7866" t="s">
        <v>5544</v>
      </c>
      <c r="C7866" t="s">
        <v>5545</v>
      </c>
      <c r="D7866" t="s">
        <v>55</v>
      </c>
      <c r="E7866" t="s">
        <v>56</v>
      </c>
      <c r="F7866" s="1">
        <v>42236</v>
      </c>
      <c r="G7866" s="1">
        <v>42233</v>
      </c>
      <c r="H7866" s="1">
        <v>42235</v>
      </c>
      <c r="I7866">
        <v>0</v>
      </c>
      <c r="J7866">
        <v>1185</v>
      </c>
      <c r="K7866">
        <v>1185</v>
      </c>
      <c r="L7866">
        <v>32095</v>
      </c>
      <c r="M7866" t="b">
        <v>1</v>
      </c>
      <c r="O7866" t="s">
        <v>34</v>
      </c>
      <c r="P7866" s="1">
        <v>42236</v>
      </c>
      <c r="Q7866" t="b">
        <v>0</v>
      </c>
      <c r="R7866" t="b">
        <v>0</v>
      </c>
      <c r="S7866" t="b">
        <v>0</v>
      </c>
      <c r="T7866">
        <v>6</v>
      </c>
      <c r="U7866">
        <v>2</v>
      </c>
      <c r="V7866">
        <v>0</v>
      </c>
      <c r="W7866">
        <v>13</v>
      </c>
      <c r="X7866">
        <v>1</v>
      </c>
      <c r="Y7866">
        <v>1</v>
      </c>
      <c r="Z7866">
        <v>0</v>
      </c>
      <c r="AA7866">
        <v>0</v>
      </c>
      <c r="AB7866">
        <v>3</v>
      </c>
      <c r="AC7866">
        <v>1</v>
      </c>
      <c r="AD7866">
        <v>0</v>
      </c>
      <c r="AE7866">
        <v>1023</v>
      </c>
      <c r="AF7866">
        <v>10</v>
      </c>
      <c r="AG7866">
        <v>3959</v>
      </c>
      <c r="AH7866">
        <v>935</v>
      </c>
      <c r="AI7866">
        <v>6</v>
      </c>
      <c r="AN7866">
        <v>23.08</v>
      </c>
      <c r="AP7866" t="s">
        <v>59</v>
      </c>
      <c r="AS7866">
        <v>6</v>
      </c>
      <c r="AU7866">
        <v>10151</v>
      </c>
      <c r="AV7866">
        <v>188</v>
      </c>
      <c r="AW7866">
        <v>21</v>
      </c>
      <c r="AX7866">
        <v>15</v>
      </c>
      <c r="AZ7866">
        <v>0</v>
      </c>
      <c r="BA7866">
        <f t="shared" si="649"/>
        <v>6081</v>
      </c>
      <c r="BB7866">
        <f t="shared" si="650"/>
        <v>4028</v>
      </c>
      <c r="BD7866" t="e">
        <f t="shared" si="645"/>
        <v>#N/A</v>
      </c>
      <c r="BE7866">
        <f t="shared" si="646"/>
        <v>1</v>
      </c>
    </row>
    <row r="7867" spans="1:57" x14ac:dyDescent="0.25">
      <c r="A7867" t="s">
        <v>5666</v>
      </c>
      <c r="B7867" t="s">
        <v>5544</v>
      </c>
      <c r="C7867" t="s">
        <v>5545</v>
      </c>
      <c r="D7867" t="s">
        <v>55</v>
      </c>
      <c r="E7867" t="s">
        <v>56</v>
      </c>
      <c r="F7867" s="1">
        <v>42214</v>
      </c>
      <c r="G7867" s="1">
        <v>42211</v>
      </c>
      <c r="H7867" s="1">
        <v>42213</v>
      </c>
      <c r="I7867">
        <v>0</v>
      </c>
      <c r="J7867">
        <v>857</v>
      </c>
      <c r="K7867">
        <v>857</v>
      </c>
      <c r="L7867">
        <v>31767</v>
      </c>
      <c r="M7867" t="b">
        <v>0</v>
      </c>
      <c r="O7867" t="s">
        <v>34</v>
      </c>
      <c r="P7867" s="1">
        <v>42214</v>
      </c>
      <c r="Q7867" t="b">
        <v>0</v>
      </c>
      <c r="R7867" t="b">
        <v>0</v>
      </c>
      <c r="S7867" t="b">
        <v>0</v>
      </c>
      <c r="T7867">
        <v>6</v>
      </c>
      <c r="U7867">
        <v>1</v>
      </c>
      <c r="V7867">
        <v>0</v>
      </c>
      <c r="W7867">
        <v>11</v>
      </c>
      <c r="X7867">
        <v>0</v>
      </c>
      <c r="Y7867">
        <v>0</v>
      </c>
      <c r="Z7867">
        <v>0</v>
      </c>
      <c r="AA7867">
        <v>0</v>
      </c>
      <c r="AB7867">
        <v>1</v>
      </c>
      <c r="AC7867">
        <v>0</v>
      </c>
      <c r="AD7867">
        <v>0</v>
      </c>
      <c r="AE7867">
        <v>1072</v>
      </c>
      <c r="AF7867">
        <v>10</v>
      </c>
      <c r="AG7867">
        <v>3665</v>
      </c>
      <c r="AH7867">
        <v>1026</v>
      </c>
      <c r="AI7867">
        <v>7</v>
      </c>
      <c r="AN7867">
        <v>23.39</v>
      </c>
      <c r="AP7867" t="s">
        <v>59</v>
      </c>
      <c r="AS7867">
        <v>4</v>
      </c>
      <c r="AU7867">
        <v>11696</v>
      </c>
      <c r="AV7867">
        <v>621</v>
      </c>
      <c r="AW7867">
        <v>21</v>
      </c>
      <c r="AX7867">
        <v>16</v>
      </c>
      <c r="AZ7867">
        <v>0</v>
      </c>
      <c r="BA7867">
        <f t="shared" si="649"/>
        <v>5753</v>
      </c>
      <c r="BB7867">
        <f t="shared" si="650"/>
        <v>4356</v>
      </c>
      <c r="BD7867" t="e">
        <f t="shared" si="645"/>
        <v>#N/A</v>
      </c>
      <c r="BE7867">
        <f t="shared" si="646"/>
        <v>0</v>
      </c>
    </row>
    <row r="7868" spans="1:57" x14ac:dyDescent="0.25">
      <c r="A7868" t="s">
        <v>5668</v>
      </c>
      <c r="B7868" t="s">
        <v>5544</v>
      </c>
      <c r="C7868" t="s">
        <v>5545</v>
      </c>
      <c r="D7868" t="s">
        <v>55</v>
      </c>
      <c r="E7868" t="s">
        <v>56</v>
      </c>
      <c r="F7868" s="1">
        <v>42198</v>
      </c>
      <c r="G7868" s="1">
        <v>42195</v>
      </c>
      <c r="H7868" s="1">
        <v>42196</v>
      </c>
      <c r="I7868">
        <v>0</v>
      </c>
      <c r="J7868">
        <v>586</v>
      </c>
      <c r="K7868">
        <v>586</v>
      </c>
      <c r="L7868">
        <v>31496</v>
      </c>
      <c r="M7868" t="b">
        <v>0</v>
      </c>
      <c r="O7868" t="s">
        <v>289</v>
      </c>
      <c r="P7868" s="1">
        <v>42198</v>
      </c>
      <c r="Q7868" t="b">
        <v>0</v>
      </c>
      <c r="R7868" t="b">
        <v>0</v>
      </c>
      <c r="S7868" t="b">
        <v>0</v>
      </c>
      <c r="T7868">
        <v>6</v>
      </c>
      <c r="U7868">
        <v>1</v>
      </c>
      <c r="V7868">
        <v>0</v>
      </c>
      <c r="W7868">
        <v>9</v>
      </c>
      <c r="X7868">
        <v>0</v>
      </c>
      <c r="Y7868">
        <v>0</v>
      </c>
      <c r="Z7868">
        <v>0</v>
      </c>
      <c r="AA7868">
        <v>0</v>
      </c>
      <c r="AB7868">
        <v>3</v>
      </c>
      <c r="AC7868">
        <v>0</v>
      </c>
      <c r="AD7868">
        <v>0</v>
      </c>
      <c r="AE7868">
        <v>1197</v>
      </c>
      <c r="AF7868">
        <v>11</v>
      </c>
      <c r="AG7868">
        <v>4023</v>
      </c>
      <c r="AH7868">
        <v>933</v>
      </c>
      <c r="AI7868">
        <v>21</v>
      </c>
      <c r="AN7868">
        <v>23.17</v>
      </c>
      <c r="AP7868" t="s">
        <v>59</v>
      </c>
      <c r="AS7868">
        <v>0</v>
      </c>
      <c r="AU7868">
        <v>1136</v>
      </c>
      <c r="AV7868">
        <v>33</v>
      </c>
      <c r="AW7868">
        <v>17</v>
      </c>
      <c r="AX7868">
        <v>12</v>
      </c>
      <c r="AZ7868">
        <v>0</v>
      </c>
      <c r="BA7868">
        <f t="shared" si="649"/>
        <v>5482</v>
      </c>
      <c r="BB7868">
        <f t="shared" si="650"/>
        <v>4627</v>
      </c>
      <c r="BD7868" t="e">
        <f t="shared" si="645"/>
        <v>#N/A</v>
      </c>
      <c r="BE7868">
        <f t="shared" si="646"/>
        <v>0</v>
      </c>
    </row>
    <row r="7869" spans="1:57" x14ac:dyDescent="0.25">
      <c r="A7869" t="s">
        <v>5670</v>
      </c>
      <c r="B7869" t="s">
        <v>5544</v>
      </c>
      <c r="C7869" t="s">
        <v>5545</v>
      </c>
      <c r="D7869" t="s">
        <v>55</v>
      </c>
      <c r="E7869" t="s">
        <v>56</v>
      </c>
      <c r="F7869" s="1">
        <v>42178</v>
      </c>
      <c r="G7869" s="1">
        <v>42174</v>
      </c>
      <c r="H7869" s="1">
        <v>42178</v>
      </c>
      <c r="I7869">
        <v>0</v>
      </c>
      <c r="J7869">
        <v>284</v>
      </c>
      <c r="K7869">
        <v>284</v>
      </c>
      <c r="L7869">
        <v>31194</v>
      </c>
      <c r="M7869" t="b">
        <v>0</v>
      </c>
      <c r="O7869" t="s">
        <v>34</v>
      </c>
      <c r="P7869" s="1">
        <v>42178</v>
      </c>
      <c r="Q7869" t="b">
        <v>0</v>
      </c>
      <c r="R7869" t="b">
        <v>0</v>
      </c>
      <c r="S7869" t="b">
        <v>0</v>
      </c>
      <c r="T7869">
        <v>5</v>
      </c>
      <c r="U7869">
        <v>1</v>
      </c>
      <c r="V7869">
        <v>0</v>
      </c>
      <c r="W7869">
        <v>5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1073</v>
      </c>
      <c r="AF7869">
        <v>12</v>
      </c>
      <c r="AG7869">
        <v>3567</v>
      </c>
      <c r="AH7869">
        <v>909</v>
      </c>
      <c r="AI7869">
        <v>6</v>
      </c>
      <c r="AN7869">
        <v>23.42</v>
      </c>
      <c r="AP7869" t="s">
        <v>59</v>
      </c>
      <c r="AS7869">
        <v>0</v>
      </c>
      <c r="AU7869">
        <v>10775</v>
      </c>
      <c r="AV7869">
        <v>368</v>
      </c>
      <c r="AW7869">
        <v>21</v>
      </c>
      <c r="AX7869">
        <v>16</v>
      </c>
      <c r="AZ7869">
        <v>0</v>
      </c>
      <c r="BA7869">
        <f t="shared" si="649"/>
        <v>5180</v>
      </c>
      <c r="BB7869">
        <f t="shared" si="650"/>
        <v>4929</v>
      </c>
      <c r="BD7869" t="e">
        <f t="shared" si="645"/>
        <v>#N/A</v>
      </c>
      <c r="BE7869">
        <f t="shared" si="646"/>
        <v>0</v>
      </c>
    </row>
    <row r="7870" spans="1:57" x14ac:dyDescent="0.25">
      <c r="A7870" t="s">
        <v>5672</v>
      </c>
      <c r="B7870" t="s">
        <v>5544</v>
      </c>
      <c r="C7870" t="s">
        <v>5545</v>
      </c>
      <c r="D7870" t="s">
        <v>55</v>
      </c>
      <c r="E7870" t="s">
        <v>56</v>
      </c>
      <c r="F7870" s="1">
        <v>42157</v>
      </c>
      <c r="G7870" s="1">
        <v>42155</v>
      </c>
      <c r="H7870" s="1">
        <v>42157</v>
      </c>
      <c r="I7870">
        <v>0</v>
      </c>
      <c r="J7870">
        <v>1056</v>
      </c>
      <c r="K7870">
        <v>1056</v>
      </c>
      <c r="L7870">
        <v>30910</v>
      </c>
      <c r="M7870" t="b">
        <v>1</v>
      </c>
      <c r="O7870" t="s">
        <v>34</v>
      </c>
      <c r="P7870" s="1">
        <v>42157</v>
      </c>
      <c r="Q7870" t="b">
        <v>0</v>
      </c>
      <c r="R7870" t="b">
        <v>0</v>
      </c>
      <c r="S7870" t="b">
        <v>0</v>
      </c>
      <c r="T7870">
        <v>5</v>
      </c>
      <c r="U7870">
        <v>1</v>
      </c>
      <c r="V7870">
        <v>0</v>
      </c>
      <c r="W7870">
        <v>12</v>
      </c>
      <c r="X7870">
        <v>0</v>
      </c>
      <c r="Y7870">
        <v>1</v>
      </c>
      <c r="Z7870">
        <v>0</v>
      </c>
      <c r="AA7870">
        <v>0</v>
      </c>
      <c r="AB7870">
        <v>1</v>
      </c>
      <c r="AC7870">
        <v>0</v>
      </c>
      <c r="AD7870">
        <v>0</v>
      </c>
      <c r="AE7870">
        <v>1020</v>
      </c>
      <c r="AF7870">
        <v>9</v>
      </c>
      <c r="AG7870">
        <v>2680</v>
      </c>
      <c r="AH7870">
        <v>936</v>
      </c>
      <c r="AI7870">
        <v>0</v>
      </c>
      <c r="AN7870">
        <v>23.41</v>
      </c>
      <c r="AP7870" t="s">
        <v>59</v>
      </c>
      <c r="AS7870">
        <v>11</v>
      </c>
      <c r="AU7870">
        <v>21429</v>
      </c>
      <c r="AV7870">
        <v>502</v>
      </c>
      <c r="AW7870">
        <v>22</v>
      </c>
      <c r="AX7870">
        <v>16</v>
      </c>
      <c r="AZ7870">
        <v>0</v>
      </c>
      <c r="BA7870">
        <f t="shared" si="649"/>
        <v>4896</v>
      </c>
      <c r="BB7870">
        <f t="shared" si="650"/>
        <v>5213</v>
      </c>
      <c r="BD7870" t="e">
        <f t="shared" si="645"/>
        <v>#N/A</v>
      </c>
      <c r="BE7870">
        <f t="shared" si="646"/>
        <v>1</v>
      </c>
    </row>
    <row r="7871" spans="1:57" x14ac:dyDescent="0.25">
      <c r="A7871" t="s">
        <v>5674</v>
      </c>
      <c r="B7871" t="s">
        <v>5544</v>
      </c>
      <c r="C7871" t="s">
        <v>5545</v>
      </c>
      <c r="D7871" t="s">
        <v>55</v>
      </c>
      <c r="E7871" t="s">
        <v>56</v>
      </c>
      <c r="F7871" s="1">
        <v>42138</v>
      </c>
      <c r="G7871" s="1">
        <v>42136</v>
      </c>
      <c r="H7871" s="1">
        <v>42138</v>
      </c>
      <c r="I7871">
        <v>0</v>
      </c>
      <c r="J7871">
        <v>781</v>
      </c>
      <c r="K7871">
        <v>781</v>
      </c>
      <c r="L7871">
        <v>30635</v>
      </c>
      <c r="M7871" t="b">
        <v>0</v>
      </c>
      <c r="O7871" t="s">
        <v>34</v>
      </c>
      <c r="P7871" s="1">
        <v>42138</v>
      </c>
      <c r="Q7871" t="b">
        <v>0</v>
      </c>
      <c r="R7871" t="b">
        <v>0</v>
      </c>
      <c r="S7871" t="b">
        <v>0</v>
      </c>
      <c r="T7871">
        <v>6</v>
      </c>
      <c r="U7871">
        <v>2</v>
      </c>
      <c r="V7871">
        <v>0</v>
      </c>
      <c r="W7871">
        <v>8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1</v>
      </c>
      <c r="AE7871">
        <v>1137</v>
      </c>
      <c r="AF7871">
        <v>10</v>
      </c>
      <c r="AG7871">
        <v>2973</v>
      </c>
      <c r="AH7871">
        <v>968</v>
      </c>
      <c r="AI7871">
        <v>0</v>
      </c>
      <c r="AN7871">
        <v>24.54</v>
      </c>
      <c r="AP7871" t="s">
        <v>59</v>
      </c>
      <c r="AS7871">
        <v>0</v>
      </c>
      <c r="AU7871">
        <v>19714</v>
      </c>
      <c r="AV7871">
        <v>776</v>
      </c>
      <c r="AW7871">
        <v>21</v>
      </c>
      <c r="AX7871">
        <v>17</v>
      </c>
      <c r="AZ7871">
        <v>0</v>
      </c>
      <c r="BA7871">
        <f t="shared" si="649"/>
        <v>4621</v>
      </c>
      <c r="BB7871">
        <f t="shared" si="650"/>
        <v>5488</v>
      </c>
      <c r="BD7871" t="e">
        <f t="shared" si="645"/>
        <v>#N/A</v>
      </c>
      <c r="BE7871">
        <f t="shared" si="646"/>
        <v>0</v>
      </c>
    </row>
    <row r="7872" spans="1:57" x14ac:dyDescent="0.25">
      <c r="A7872" t="s">
        <v>5676</v>
      </c>
      <c r="B7872" t="s">
        <v>5544</v>
      </c>
      <c r="C7872" t="s">
        <v>5545</v>
      </c>
      <c r="D7872" t="s">
        <v>55</v>
      </c>
      <c r="E7872" t="s">
        <v>56</v>
      </c>
      <c r="F7872" s="1">
        <v>42119</v>
      </c>
      <c r="G7872" s="1">
        <v>42117</v>
      </c>
      <c r="H7872" s="1">
        <v>42118</v>
      </c>
      <c r="I7872">
        <v>0</v>
      </c>
      <c r="J7872">
        <v>513</v>
      </c>
      <c r="K7872">
        <v>513</v>
      </c>
      <c r="L7872">
        <v>30367</v>
      </c>
      <c r="M7872" t="b">
        <v>0</v>
      </c>
      <c r="O7872" t="s">
        <v>34</v>
      </c>
      <c r="P7872" s="1">
        <v>42119</v>
      </c>
      <c r="Q7872" t="b">
        <v>0</v>
      </c>
      <c r="R7872" t="b">
        <v>0</v>
      </c>
      <c r="S7872" t="b">
        <v>0</v>
      </c>
      <c r="T7872">
        <v>4</v>
      </c>
      <c r="U7872">
        <v>1</v>
      </c>
      <c r="V7872">
        <v>0</v>
      </c>
      <c r="W7872">
        <v>5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1025</v>
      </c>
      <c r="AF7872">
        <v>8</v>
      </c>
      <c r="AG7872">
        <v>2686</v>
      </c>
      <c r="AH7872">
        <v>822</v>
      </c>
      <c r="AI7872">
        <v>1</v>
      </c>
      <c r="AN7872">
        <v>23.46</v>
      </c>
      <c r="AP7872" t="s">
        <v>59</v>
      </c>
      <c r="AS7872">
        <v>1</v>
      </c>
      <c r="AU7872">
        <v>8357</v>
      </c>
      <c r="AV7872">
        <v>296</v>
      </c>
      <c r="AW7872">
        <v>20</v>
      </c>
      <c r="AX7872">
        <v>15</v>
      </c>
      <c r="AZ7872">
        <v>0</v>
      </c>
      <c r="BA7872">
        <f t="shared" si="649"/>
        <v>4353</v>
      </c>
      <c r="BB7872">
        <f t="shared" si="650"/>
        <v>5756</v>
      </c>
      <c r="BD7872" t="e">
        <f t="shared" si="645"/>
        <v>#N/A</v>
      </c>
      <c r="BE7872">
        <f t="shared" si="646"/>
        <v>0</v>
      </c>
    </row>
    <row r="7873" spans="1:57" x14ac:dyDescent="0.25">
      <c r="A7873" t="s">
        <v>5678</v>
      </c>
      <c r="B7873" t="s">
        <v>5544</v>
      </c>
      <c r="C7873" t="s">
        <v>5545</v>
      </c>
      <c r="D7873" t="s">
        <v>55</v>
      </c>
      <c r="E7873" t="s">
        <v>56</v>
      </c>
      <c r="F7873" s="1">
        <v>42103</v>
      </c>
      <c r="G7873" s="1">
        <v>42099</v>
      </c>
      <c r="H7873" s="1">
        <v>42102</v>
      </c>
      <c r="I7873">
        <v>0</v>
      </c>
      <c r="J7873">
        <v>257</v>
      </c>
      <c r="K7873">
        <v>257</v>
      </c>
      <c r="L7873">
        <v>30111</v>
      </c>
      <c r="M7873" t="b">
        <v>0</v>
      </c>
      <c r="O7873" t="s">
        <v>34</v>
      </c>
      <c r="P7873" s="1">
        <v>42103</v>
      </c>
      <c r="Q7873" t="b">
        <v>0</v>
      </c>
      <c r="R7873" t="b">
        <v>0</v>
      </c>
      <c r="S7873" t="b">
        <v>0</v>
      </c>
      <c r="T7873">
        <v>6</v>
      </c>
      <c r="U7873">
        <v>1</v>
      </c>
      <c r="V7873">
        <v>0</v>
      </c>
      <c r="W7873">
        <v>6</v>
      </c>
      <c r="X7873">
        <v>0</v>
      </c>
      <c r="Y7873">
        <v>0</v>
      </c>
      <c r="Z7873">
        <v>0</v>
      </c>
      <c r="AA7873">
        <v>0</v>
      </c>
      <c r="AB7873">
        <v>4</v>
      </c>
      <c r="AC7873">
        <v>0</v>
      </c>
      <c r="AD7873">
        <v>0</v>
      </c>
      <c r="AE7873">
        <v>1142</v>
      </c>
      <c r="AF7873">
        <v>11</v>
      </c>
      <c r="AG7873">
        <v>3272</v>
      </c>
      <c r="AH7873">
        <v>1064</v>
      </c>
      <c r="AI7873">
        <v>1</v>
      </c>
      <c r="AN7873">
        <v>23.89</v>
      </c>
      <c r="AP7873" t="s">
        <v>59</v>
      </c>
      <c r="AS7873">
        <v>3</v>
      </c>
      <c r="AU7873">
        <v>6176</v>
      </c>
      <c r="AV7873">
        <v>263</v>
      </c>
      <c r="AW7873">
        <v>20</v>
      </c>
      <c r="AX7873">
        <v>15</v>
      </c>
      <c r="AZ7873">
        <v>0</v>
      </c>
      <c r="BA7873">
        <f t="shared" si="649"/>
        <v>4097</v>
      </c>
      <c r="BB7873">
        <f t="shared" si="650"/>
        <v>6012</v>
      </c>
      <c r="BD7873" t="e">
        <f t="shared" si="645"/>
        <v>#N/A</v>
      </c>
      <c r="BE7873">
        <f t="shared" si="646"/>
        <v>0</v>
      </c>
    </row>
    <row r="7874" spans="1:57" x14ac:dyDescent="0.25">
      <c r="A7874" t="s">
        <v>5680</v>
      </c>
      <c r="B7874" t="s">
        <v>5544</v>
      </c>
      <c r="C7874" t="s">
        <v>5545</v>
      </c>
      <c r="D7874" t="s">
        <v>55</v>
      </c>
      <c r="E7874" t="s">
        <v>56</v>
      </c>
      <c r="F7874" s="1">
        <v>42086</v>
      </c>
      <c r="G7874" s="1">
        <v>42082</v>
      </c>
      <c r="H7874" s="1">
        <v>42086</v>
      </c>
      <c r="I7874">
        <v>0</v>
      </c>
      <c r="J7874">
        <v>1011</v>
      </c>
      <c r="K7874">
        <v>1007</v>
      </c>
      <c r="L7874">
        <v>29854</v>
      </c>
      <c r="M7874" t="b">
        <v>1</v>
      </c>
      <c r="O7874" t="s">
        <v>34</v>
      </c>
      <c r="P7874" s="1">
        <v>42086</v>
      </c>
      <c r="Q7874" t="b">
        <v>0</v>
      </c>
      <c r="R7874" t="b">
        <v>0</v>
      </c>
      <c r="S7874" t="b">
        <v>0</v>
      </c>
      <c r="T7874">
        <v>6</v>
      </c>
      <c r="U7874">
        <v>2</v>
      </c>
      <c r="V7874">
        <v>0</v>
      </c>
      <c r="W7874">
        <v>14</v>
      </c>
      <c r="X7874">
        <v>1</v>
      </c>
      <c r="Y7874">
        <v>1</v>
      </c>
      <c r="Z7874">
        <v>0</v>
      </c>
      <c r="AA7874">
        <v>0</v>
      </c>
      <c r="AB7874">
        <v>8</v>
      </c>
      <c r="AC7874">
        <v>0</v>
      </c>
      <c r="AD7874">
        <v>0</v>
      </c>
      <c r="AE7874">
        <v>1216</v>
      </c>
      <c r="AF7874">
        <v>11</v>
      </c>
      <c r="AG7874">
        <v>3161</v>
      </c>
      <c r="AH7874">
        <v>1184</v>
      </c>
      <c r="AI7874">
        <v>1</v>
      </c>
      <c r="AN7874">
        <v>23.98</v>
      </c>
      <c r="AP7874" t="s">
        <v>59</v>
      </c>
      <c r="AS7874">
        <v>8</v>
      </c>
      <c r="AU7874">
        <v>16027</v>
      </c>
      <c r="AV7874">
        <v>254</v>
      </c>
      <c r="AW7874">
        <v>21</v>
      </c>
      <c r="AX7874">
        <v>15</v>
      </c>
      <c r="AZ7874">
        <v>0</v>
      </c>
      <c r="BA7874">
        <f t="shared" si="649"/>
        <v>3840</v>
      </c>
      <c r="BB7874">
        <f t="shared" si="650"/>
        <v>6269</v>
      </c>
      <c r="BD7874" t="e">
        <f t="shared" si="645"/>
        <v>#N/A</v>
      </c>
      <c r="BE7874">
        <f t="shared" si="646"/>
        <v>1</v>
      </c>
    </row>
    <row r="7875" spans="1:57" x14ac:dyDescent="0.25">
      <c r="A7875" t="s">
        <v>5682</v>
      </c>
      <c r="B7875" t="s">
        <v>5544</v>
      </c>
      <c r="C7875" t="s">
        <v>5545</v>
      </c>
      <c r="D7875" t="s">
        <v>55</v>
      </c>
      <c r="E7875" t="s">
        <v>56</v>
      </c>
      <c r="F7875" s="1">
        <v>42068</v>
      </c>
      <c r="G7875" s="1">
        <v>42061</v>
      </c>
      <c r="H7875" s="1">
        <v>42067</v>
      </c>
      <c r="I7875">
        <v>0</v>
      </c>
      <c r="J7875">
        <v>723</v>
      </c>
      <c r="K7875">
        <v>719</v>
      </c>
      <c r="L7875">
        <v>29566</v>
      </c>
      <c r="M7875" t="b">
        <v>0</v>
      </c>
      <c r="O7875" t="s">
        <v>34</v>
      </c>
      <c r="P7875" s="1">
        <v>42068</v>
      </c>
      <c r="Q7875" t="b">
        <v>0</v>
      </c>
      <c r="R7875" t="b">
        <v>0</v>
      </c>
      <c r="S7875" t="b">
        <v>0</v>
      </c>
      <c r="T7875">
        <v>5</v>
      </c>
      <c r="U7875">
        <v>2</v>
      </c>
      <c r="V7875">
        <v>0</v>
      </c>
      <c r="W7875">
        <v>12</v>
      </c>
      <c r="X7875">
        <v>0</v>
      </c>
      <c r="Y7875">
        <v>1</v>
      </c>
      <c r="Z7875">
        <v>0</v>
      </c>
      <c r="AA7875">
        <v>1</v>
      </c>
      <c r="AB7875">
        <v>7</v>
      </c>
      <c r="AC7875">
        <v>0</v>
      </c>
      <c r="AD7875">
        <v>0</v>
      </c>
      <c r="AE7875">
        <v>1193</v>
      </c>
      <c r="AF7875">
        <v>12</v>
      </c>
      <c r="AG7875">
        <v>3332</v>
      </c>
      <c r="AH7875">
        <v>1075</v>
      </c>
      <c r="AI7875">
        <v>1</v>
      </c>
      <c r="AN7875">
        <v>24.09</v>
      </c>
      <c r="AP7875" t="s">
        <v>59</v>
      </c>
      <c r="AS7875">
        <v>4</v>
      </c>
      <c r="AU7875">
        <v>5150</v>
      </c>
      <c r="AV7875">
        <v>118</v>
      </c>
      <c r="AW7875">
        <v>20</v>
      </c>
      <c r="AX7875">
        <v>14</v>
      </c>
      <c r="AZ7875">
        <v>0</v>
      </c>
      <c r="BA7875">
        <f t="shared" si="649"/>
        <v>3552</v>
      </c>
      <c r="BB7875">
        <f t="shared" si="650"/>
        <v>6557</v>
      </c>
      <c r="BD7875" t="e">
        <f t="shared" ref="BD7875:BD7938" si="651">_xlfn.IFS(BC7875="A",1,BC7875="B",2,BC7875="C",3,BC7875="X",4)</f>
        <v>#N/A</v>
      </c>
      <c r="BE7875">
        <f t="shared" ref="BE7875:BE7938" si="652">IF(M7875=TRUE,1,0)</f>
        <v>0</v>
      </c>
    </row>
    <row r="7876" spans="1:57" x14ac:dyDescent="0.25">
      <c r="A7876" t="s">
        <v>5684</v>
      </c>
      <c r="B7876" t="s">
        <v>5544</v>
      </c>
      <c r="C7876" t="s">
        <v>5545</v>
      </c>
      <c r="D7876" t="s">
        <v>55</v>
      </c>
      <c r="E7876" t="s">
        <v>56</v>
      </c>
      <c r="F7876" s="1">
        <v>42049</v>
      </c>
      <c r="G7876" s="1">
        <v>42047</v>
      </c>
      <c r="H7876" s="1">
        <v>42048</v>
      </c>
      <c r="I7876">
        <v>0</v>
      </c>
      <c r="J7876">
        <v>501</v>
      </c>
      <c r="K7876">
        <v>497</v>
      </c>
      <c r="L7876">
        <v>29344</v>
      </c>
      <c r="M7876" t="b">
        <v>0</v>
      </c>
      <c r="O7876" t="s">
        <v>34</v>
      </c>
      <c r="P7876" s="1">
        <v>42049</v>
      </c>
      <c r="Q7876" t="b">
        <v>0</v>
      </c>
      <c r="R7876" t="b">
        <v>0</v>
      </c>
      <c r="S7876" t="b">
        <v>0</v>
      </c>
      <c r="T7876">
        <v>4</v>
      </c>
      <c r="U7876">
        <v>1</v>
      </c>
      <c r="V7876">
        <v>0</v>
      </c>
      <c r="W7876">
        <v>7</v>
      </c>
      <c r="X7876">
        <v>1</v>
      </c>
      <c r="Y7876">
        <v>1</v>
      </c>
      <c r="Z7876">
        <v>0</v>
      </c>
      <c r="AA7876">
        <v>0</v>
      </c>
      <c r="AB7876">
        <v>3</v>
      </c>
      <c r="AC7876">
        <v>0</v>
      </c>
      <c r="AD7876">
        <v>0</v>
      </c>
      <c r="AE7876">
        <v>1016</v>
      </c>
      <c r="AF7876">
        <v>9</v>
      </c>
      <c r="AG7876">
        <v>2591</v>
      </c>
      <c r="AH7876">
        <v>890</v>
      </c>
      <c r="AI7876">
        <v>1</v>
      </c>
      <c r="AN7876">
        <v>23.99</v>
      </c>
      <c r="AP7876" t="s">
        <v>59</v>
      </c>
      <c r="AS7876">
        <v>2</v>
      </c>
      <c r="AU7876">
        <v>4325</v>
      </c>
      <c r="AV7876">
        <v>183</v>
      </c>
      <c r="AW7876">
        <v>19</v>
      </c>
      <c r="AX7876">
        <v>15</v>
      </c>
      <c r="AZ7876">
        <v>0</v>
      </c>
      <c r="BA7876">
        <f t="shared" si="649"/>
        <v>3330</v>
      </c>
      <c r="BB7876">
        <f t="shared" si="650"/>
        <v>6779</v>
      </c>
      <c r="BD7876" t="e">
        <f t="shared" si="651"/>
        <v>#N/A</v>
      </c>
      <c r="BE7876">
        <f t="shared" si="652"/>
        <v>0</v>
      </c>
    </row>
    <row r="7877" spans="1:57" x14ac:dyDescent="0.25">
      <c r="A7877" t="s">
        <v>5686</v>
      </c>
      <c r="B7877" t="s">
        <v>5544</v>
      </c>
      <c r="C7877" t="s">
        <v>5545</v>
      </c>
      <c r="D7877" t="s">
        <v>55</v>
      </c>
      <c r="E7877" t="s">
        <v>56</v>
      </c>
      <c r="F7877" s="1">
        <v>42033</v>
      </c>
      <c r="G7877" s="1">
        <v>42031</v>
      </c>
      <c r="H7877" s="1">
        <v>42032</v>
      </c>
      <c r="I7877">
        <v>0</v>
      </c>
      <c r="J7877">
        <v>264</v>
      </c>
      <c r="K7877">
        <v>260</v>
      </c>
      <c r="L7877">
        <v>29107</v>
      </c>
      <c r="M7877" t="b">
        <v>0</v>
      </c>
      <c r="O7877" t="s">
        <v>34</v>
      </c>
      <c r="P7877" s="1">
        <v>42033</v>
      </c>
      <c r="Q7877" t="b">
        <v>0</v>
      </c>
      <c r="R7877" t="b">
        <v>0</v>
      </c>
      <c r="S7877" t="b">
        <v>0</v>
      </c>
      <c r="T7877">
        <v>4</v>
      </c>
      <c r="U7877">
        <v>1</v>
      </c>
      <c r="V7877">
        <v>0</v>
      </c>
      <c r="W7877">
        <v>8</v>
      </c>
      <c r="X7877">
        <v>1</v>
      </c>
      <c r="Y7877">
        <v>1</v>
      </c>
      <c r="Z7877">
        <v>0</v>
      </c>
      <c r="AA7877">
        <v>1</v>
      </c>
      <c r="AB7877">
        <v>8</v>
      </c>
      <c r="AC7877">
        <v>0</v>
      </c>
      <c r="AD7877">
        <v>0</v>
      </c>
      <c r="AE7877">
        <v>1501</v>
      </c>
      <c r="AF7877">
        <v>13</v>
      </c>
      <c r="AG7877">
        <v>3759</v>
      </c>
      <c r="AH7877">
        <v>1326</v>
      </c>
      <c r="AI7877">
        <v>1</v>
      </c>
      <c r="AN7877">
        <v>24.32</v>
      </c>
      <c r="AP7877" t="s">
        <v>59</v>
      </c>
      <c r="AS7877">
        <v>2</v>
      </c>
      <c r="AU7877">
        <v>5195</v>
      </c>
      <c r="AV7877">
        <v>271</v>
      </c>
      <c r="AW7877">
        <v>20</v>
      </c>
      <c r="AX7877">
        <v>15</v>
      </c>
      <c r="AZ7877">
        <v>0</v>
      </c>
      <c r="BA7877">
        <f t="shared" si="649"/>
        <v>3093</v>
      </c>
      <c r="BB7877">
        <f t="shared" si="650"/>
        <v>7016</v>
      </c>
      <c r="BD7877" t="e">
        <f t="shared" si="651"/>
        <v>#N/A</v>
      </c>
      <c r="BE7877">
        <f t="shared" si="652"/>
        <v>0</v>
      </c>
    </row>
    <row r="7878" spans="1:57" x14ac:dyDescent="0.25">
      <c r="A7878" t="s">
        <v>5688</v>
      </c>
      <c r="B7878" t="s">
        <v>5544</v>
      </c>
      <c r="C7878" t="s">
        <v>5545</v>
      </c>
      <c r="D7878" t="s">
        <v>55</v>
      </c>
      <c r="E7878" t="s">
        <v>56</v>
      </c>
      <c r="F7878" s="1">
        <v>42019</v>
      </c>
      <c r="G7878" s="1">
        <v>42014</v>
      </c>
      <c r="H7878" s="1">
        <v>42018</v>
      </c>
      <c r="I7878">
        <v>0</v>
      </c>
      <c r="J7878">
        <v>1111</v>
      </c>
      <c r="K7878">
        <v>1115</v>
      </c>
      <c r="L7878">
        <v>28847</v>
      </c>
      <c r="M7878" t="b">
        <v>1</v>
      </c>
      <c r="O7878" t="s">
        <v>34</v>
      </c>
      <c r="P7878" s="1">
        <v>42019</v>
      </c>
      <c r="Q7878" t="b">
        <v>0</v>
      </c>
      <c r="R7878" t="b">
        <v>0</v>
      </c>
      <c r="S7878" t="b">
        <v>0</v>
      </c>
      <c r="T7878">
        <v>7</v>
      </c>
      <c r="U7878">
        <v>1</v>
      </c>
      <c r="V7878">
        <v>0</v>
      </c>
      <c r="W7878">
        <v>24</v>
      </c>
      <c r="X7878">
        <v>1</v>
      </c>
      <c r="Y7878">
        <v>3</v>
      </c>
      <c r="Z7878">
        <v>0</v>
      </c>
      <c r="AA7878">
        <v>2</v>
      </c>
      <c r="AB7878">
        <v>0</v>
      </c>
      <c r="AC7878">
        <v>0</v>
      </c>
      <c r="AD7878">
        <v>1</v>
      </c>
      <c r="AE7878">
        <v>1298</v>
      </c>
      <c r="AF7878">
        <v>10</v>
      </c>
      <c r="AG7878">
        <v>2953</v>
      </c>
      <c r="AH7878">
        <v>1104</v>
      </c>
      <c r="AI7878">
        <v>1</v>
      </c>
      <c r="AN7878">
        <v>23.88</v>
      </c>
      <c r="AP7878" t="s">
        <v>59</v>
      </c>
      <c r="AS7878">
        <v>15</v>
      </c>
      <c r="AU7878">
        <v>15101</v>
      </c>
      <c r="AV7878">
        <v>432</v>
      </c>
      <c r="AW7878">
        <v>21</v>
      </c>
      <c r="AX7878">
        <v>16</v>
      </c>
      <c r="AZ7878">
        <v>0</v>
      </c>
      <c r="BA7878">
        <f t="shared" si="649"/>
        <v>2833</v>
      </c>
      <c r="BB7878">
        <f t="shared" si="650"/>
        <v>7276</v>
      </c>
      <c r="BD7878" t="e">
        <f t="shared" si="651"/>
        <v>#N/A</v>
      </c>
      <c r="BE7878">
        <f t="shared" si="652"/>
        <v>1</v>
      </c>
    </row>
    <row r="7879" spans="1:57" x14ac:dyDescent="0.25">
      <c r="A7879" t="s">
        <v>5690</v>
      </c>
      <c r="B7879" t="s">
        <v>5544</v>
      </c>
      <c r="C7879" t="s">
        <v>5545</v>
      </c>
      <c r="D7879" t="s">
        <v>55</v>
      </c>
      <c r="E7879" t="s">
        <v>56</v>
      </c>
      <c r="F7879" s="1">
        <v>41997</v>
      </c>
      <c r="G7879" s="1">
        <v>41994</v>
      </c>
      <c r="H7879" s="1">
        <v>41997</v>
      </c>
      <c r="I7879">
        <v>0</v>
      </c>
      <c r="J7879">
        <v>848</v>
      </c>
      <c r="K7879">
        <v>848</v>
      </c>
      <c r="L7879">
        <v>28580</v>
      </c>
      <c r="M7879" t="b">
        <v>0</v>
      </c>
      <c r="O7879" t="s">
        <v>34</v>
      </c>
      <c r="P7879" s="1">
        <v>41997</v>
      </c>
      <c r="Q7879" t="b">
        <v>0</v>
      </c>
      <c r="R7879" t="b">
        <v>0</v>
      </c>
      <c r="S7879" t="b">
        <v>0</v>
      </c>
      <c r="T7879">
        <v>11</v>
      </c>
      <c r="U7879">
        <v>3</v>
      </c>
      <c r="V7879">
        <v>0</v>
      </c>
      <c r="W7879">
        <v>26</v>
      </c>
      <c r="X7879">
        <v>1</v>
      </c>
      <c r="Y7879">
        <v>4</v>
      </c>
      <c r="Z7879">
        <v>0</v>
      </c>
      <c r="AA7879">
        <v>0</v>
      </c>
      <c r="AB7879">
        <v>4</v>
      </c>
      <c r="AC7879">
        <v>0</v>
      </c>
      <c r="AD7879">
        <v>0</v>
      </c>
      <c r="AE7879">
        <v>1088</v>
      </c>
      <c r="AF7879">
        <v>8</v>
      </c>
      <c r="AG7879">
        <v>3112</v>
      </c>
      <c r="AH7879">
        <v>979</v>
      </c>
      <c r="AI7879">
        <v>1</v>
      </c>
      <c r="AN7879">
        <v>24.17</v>
      </c>
      <c r="AP7879" t="s">
        <v>59</v>
      </c>
      <c r="AS7879">
        <v>14</v>
      </c>
      <c r="AU7879">
        <v>12920</v>
      </c>
      <c r="AV7879">
        <v>235</v>
      </c>
      <c r="AW7879">
        <v>21</v>
      </c>
      <c r="AX7879">
        <v>15</v>
      </c>
      <c r="AZ7879">
        <v>0</v>
      </c>
      <c r="BA7879">
        <f t="shared" si="649"/>
        <v>2566</v>
      </c>
      <c r="BB7879">
        <f t="shared" si="650"/>
        <v>7543</v>
      </c>
      <c r="BD7879" t="e">
        <f t="shared" si="651"/>
        <v>#N/A</v>
      </c>
      <c r="BE7879">
        <f t="shared" si="652"/>
        <v>0</v>
      </c>
    </row>
    <row r="7880" spans="1:57" x14ac:dyDescent="0.25">
      <c r="A7880" t="s">
        <v>5692</v>
      </c>
      <c r="B7880" t="s">
        <v>5544</v>
      </c>
      <c r="C7880" t="s">
        <v>5545</v>
      </c>
      <c r="D7880" t="s">
        <v>55</v>
      </c>
      <c r="E7880" t="s">
        <v>56</v>
      </c>
      <c r="F7880" s="1">
        <v>41979</v>
      </c>
      <c r="G7880" s="1">
        <v>41977</v>
      </c>
      <c r="H7880" s="1">
        <v>41979</v>
      </c>
      <c r="I7880">
        <v>0</v>
      </c>
      <c r="J7880">
        <v>606</v>
      </c>
      <c r="K7880">
        <v>606</v>
      </c>
      <c r="L7880">
        <v>28338</v>
      </c>
      <c r="M7880" t="b">
        <v>0</v>
      </c>
      <c r="O7880" t="s">
        <v>34</v>
      </c>
      <c r="Q7880" t="b">
        <v>0</v>
      </c>
      <c r="R7880" t="b">
        <v>0</v>
      </c>
      <c r="S7880" t="b">
        <v>0</v>
      </c>
      <c r="T7880">
        <v>6</v>
      </c>
      <c r="U7880">
        <v>2</v>
      </c>
      <c r="V7880">
        <v>0</v>
      </c>
      <c r="W7880">
        <v>13</v>
      </c>
      <c r="X7880">
        <v>1</v>
      </c>
      <c r="Y7880">
        <v>1</v>
      </c>
      <c r="Z7880">
        <v>0</v>
      </c>
      <c r="AA7880">
        <v>0</v>
      </c>
      <c r="AB7880">
        <v>1</v>
      </c>
      <c r="AC7880">
        <v>0</v>
      </c>
      <c r="AD7880">
        <v>2</v>
      </c>
      <c r="AE7880">
        <v>970</v>
      </c>
      <c r="AF7880">
        <v>12</v>
      </c>
      <c r="AG7880">
        <v>2564</v>
      </c>
      <c r="AH7880">
        <v>879</v>
      </c>
      <c r="AI7880">
        <v>1</v>
      </c>
      <c r="AN7880">
        <v>23.48</v>
      </c>
      <c r="AP7880" t="s">
        <v>59</v>
      </c>
      <c r="AS7880">
        <v>7</v>
      </c>
      <c r="AU7880">
        <v>17759</v>
      </c>
      <c r="AV7880">
        <v>603</v>
      </c>
      <c r="AW7880">
        <v>21</v>
      </c>
      <c r="AX7880">
        <v>16</v>
      </c>
      <c r="AZ7880">
        <v>0</v>
      </c>
      <c r="BA7880">
        <f t="shared" si="649"/>
        <v>2324</v>
      </c>
      <c r="BB7880">
        <f t="shared" si="650"/>
        <v>7785</v>
      </c>
      <c r="BD7880" t="e">
        <f t="shared" si="651"/>
        <v>#N/A</v>
      </c>
      <c r="BE7880">
        <f t="shared" si="652"/>
        <v>0</v>
      </c>
    </row>
    <row r="7881" spans="1:57" x14ac:dyDescent="0.25">
      <c r="A7881" t="s">
        <v>5694</v>
      </c>
      <c r="B7881" t="s">
        <v>5544</v>
      </c>
      <c r="C7881" t="s">
        <v>5545</v>
      </c>
      <c r="D7881" t="s">
        <v>55</v>
      </c>
      <c r="E7881" t="s">
        <v>56</v>
      </c>
      <c r="F7881" s="1">
        <v>41962</v>
      </c>
      <c r="G7881" s="1">
        <v>41958</v>
      </c>
      <c r="H7881" s="1">
        <v>41962</v>
      </c>
      <c r="I7881">
        <v>0</v>
      </c>
      <c r="J7881">
        <v>274</v>
      </c>
      <c r="K7881">
        <v>274</v>
      </c>
      <c r="L7881">
        <v>28006</v>
      </c>
      <c r="M7881" t="b">
        <v>0</v>
      </c>
      <c r="O7881" t="s">
        <v>34</v>
      </c>
      <c r="P7881" s="1">
        <v>41962</v>
      </c>
      <c r="Q7881" t="b">
        <v>0</v>
      </c>
      <c r="R7881" t="b">
        <v>0</v>
      </c>
      <c r="S7881" t="b">
        <v>0</v>
      </c>
      <c r="T7881">
        <v>6</v>
      </c>
      <c r="U7881">
        <v>1</v>
      </c>
      <c r="V7881">
        <v>0</v>
      </c>
      <c r="W7881">
        <v>7</v>
      </c>
      <c r="X7881">
        <v>0</v>
      </c>
      <c r="Y7881">
        <v>1</v>
      </c>
      <c r="Z7881">
        <v>0</v>
      </c>
      <c r="AA7881">
        <v>1</v>
      </c>
      <c r="AB7881">
        <v>2</v>
      </c>
      <c r="AC7881">
        <v>0</v>
      </c>
      <c r="AD7881">
        <v>1</v>
      </c>
      <c r="AE7881">
        <v>999</v>
      </c>
      <c r="AF7881">
        <v>8</v>
      </c>
      <c r="AG7881">
        <v>2374</v>
      </c>
      <c r="AH7881">
        <v>887</v>
      </c>
      <c r="AI7881">
        <v>0</v>
      </c>
      <c r="AN7881">
        <v>23.55</v>
      </c>
      <c r="AP7881" t="s">
        <v>59</v>
      </c>
      <c r="AS7881">
        <v>9</v>
      </c>
      <c r="AU7881">
        <v>6494</v>
      </c>
      <c r="AV7881">
        <v>185</v>
      </c>
      <c r="AW7881">
        <v>20</v>
      </c>
      <c r="AX7881">
        <v>15</v>
      </c>
      <c r="AZ7881">
        <v>0</v>
      </c>
      <c r="BA7881">
        <f t="shared" si="649"/>
        <v>1992</v>
      </c>
      <c r="BB7881">
        <f t="shared" si="650"/>
        <v>8117</v>
      </c>
      <c r="BD7881" t="e">
        <f t="shared" si="651"/>
        <v>#N/A</v>
      </c>
      <c r="BE7881">
        <f t="shared" si="652"/>
        <v>0</v>
      </c>
    </row>
    <row r="7882" spans="1:57" x14ac:dyDescent="0.25">
      <c r="A7882" t="s">
        <v>5696</v>
      </c>
      <c r="B7882" t="s">
        <v>5544</v>
      </c>
      <c r="C7882" t="s">
        <v>5545</v>
      </c>
      <c r="D7882" t="s">
        <v>55</v>
      </c>
      <c r="E7882" t="s">
        <v>56</v>
      </c>
      <c r="F7882" s="1">
        <v>41943</v>
      </c>
      <c r="G7882" s="1">
        <v>41941</v>
      </c>
      <c r="H7882" s="1">
        <v>41942</v>
      </c>
      <c r="I7882">
        <v>0</v>
      </c>
      <c r="J7882">
        <v>1358</v>
      </c>
      <c r="K7882">
        <v>1358</v>
      </c>
      <c r="L7882">
        <v>27732</v>
      </c>
      <c r="M7882" t="b">
        <v>1</v>
      </c>
      <c r="O7882" t="s">
        <v>34</v>
      </c>
      <c r="P7882" s="1">
        <v>41943</v>
      </c>
      <c r="Q7882" t="b">
        <v>0</v>
      </c>
      <c r="R7882" t="b">
        <v>0</v>
      </c>
      <c r="S7882" t="b">
        <v>0</v>
      </c>
      <c r="T7882">
        <v>7</v>
      </c>
      <c r="U7882">
        <v>1</v>
      </c>
      <c r="V7882">
        <v>0</v>
      </c>
      <c r="W7882">
        <v>19</v>
      </c>
      <c r="X7882">
        <v>1</v>
      </c>
      <c r="Y7882">
        <v>3</v>
      </c>
      <c r="Z7882">
        <v>0</v>
      </c>
      <c r="AA7882">
        <v>0</v>
      </c>
      <c r="AB7882">
        <v>1</v>
      </c>
      <c r="AC7882">
        <v>1</v>
      </c>
      <c r="AD7882">
        <v>0</v>
      </c>
      <c r="AE7882">
        <v>1139</v>
      </c>
      <c r="AF7882">
        <v>10</v>
      </c>
      <c r="AG7882">
        <v>2653</v>
      </c>
      <c r="AH7882">
        <v>1032</v>
      </c>
      <c r="AI7882">
        <v>0</v>
      </c>
      <c r="AN7882">
        <v>23.1</v>
      </c>
      <c r="AP7882" t="s">
        <v>59</v>
      </c>
      <c r="AS7882">
        <v>13</v>
      </c>
      <c r="AU7882">
        <v>10328</v>
      </c>
      <c r="AV7882">
        <v>274</v>
      </c>
      <c r="AW7882">
        <v>21</v>
      </c>
      <c r="AX7882">
        <v>15</v>
      </c>
      <c r="AZ7882">
        <v>0</v>
      </c>
      <c r="BA7882">
        <f t="shared" si="649"/>
        <v>1718</v>
      </c>
      <c r="BB7882">
        <f t="shared" si="650"/>
        <v>8391</v>
      </c>
      <c r="BD7882" t="e">
        <f t="shared" si="651"/>
        <v>#N/A</v>
      </c>
      <c r="BE7882">
        <f t="shared" si="652"/>
        <v>1</v>
      </c>
    </row>
    <row r="7883" spans="1:57" x14ac:dyDescent="0.25">
      <c r="A7883" t="s">
        <v>5698</v>
      </c>
      <c r="B7883" t="s">
        <v>5544</v>
      </c>
      <c r="C7883" t="s">
        <v>5545</v>
      </c>
      <c r="D7883" t="s">
        <v>55</v>
      </c>
      <c r="E7883" t="s">
        <v>56</v>
      </c>
      <c r="F7883" s="1">
        <v>41916</v>
      </c>
      <c r="G7883" s="1">
        <v>41913</v>
      </c>
      <c r="H7883" s="1">
        <v>41915</v>
      </c>
      <c r="I7883">
        <v>0</v>
      </c>
      <c r="J7883">
        <v>919</v>
      </c>
      <c r="K7883">
        <v>919</v>
      </c>
      <c r="L7883">
        <v>27293</v>
      </c>
      <c r="M7883" t="b">
        <v>0</v>
      </c>
      <c r="O7883" t="s">
        <v>34</v>
      </c>
      <c r="P7883" s="1">
        <v>41916</v>
      </c>
      <c r="Q7883" t="b">
        <v>0</v>
      </c>
      <c r="R7883" t="b">
        <v>0</v>
      </c>
      <c r="S7883" t="b">
        <v>0</v>
      </c>
      <c r="T7883">
        <v>6</v>
      </c>
      <c r="U7883">
        <v>1</v>
      </c>
      <c r="V7883">
        <v>0</v>
      </c>
      <c r="W7883">
        <v>12</v>
      </c>
      <c r="X7883">
        <v>0</v>
      </c>
      <c r="Y7883">
        <v>2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1145</v>
      </c>
      <c r="AF7883">
        <v>8</v>
      </c>
      <c r="AG7883">
        <v>2789</v>
      </c>
      <c r="AH7883">
        <v>962</v>
      </c>
      <c r="AI7883">
        <v>0</v>
      </c>
      <c r="AN7883">
        <v>24.89</v>
      </c>
      <c r="AP7883" t="s">
        <v>59</v>
      </c>
      <c r="AS7883">
        <v>9</v>
      </c>
      <c r="AU7883">
        <v>15825</v>
      </c>
      <c r="AV7883">
        <v>222</v>
      </c>
      <c r="AW7883">
        <v>21</v>
      </c>
      <c r="AX7883">
        <v>15</v>
      </c>
      <c r="AZ7883">
        <v>0</v>
      </c>
      <c r="BA7883">
        <f t="shared" si="649"/>
        <v>1279</v>
      </c>
      <c r="BB7883">
        <f t="shared" si="650"/>
        <v>8830</v>
      </c>
      <c r="BD7883" t="e">
        <f t="shared" si="651"/>
        <v>#N/A</v>
      </c>
      <c r="BE7883">
        <f t="shared" si="652"/>
        <v>0</v>
      </c>
    </row>
    <row r="7884" spans="1:57" x14ac:dyDescent="0.25">
      <c r="A7884" t="s">
        <v>5700</v>
      </c>
      <c r="B7884" t="s">
        <v>5544</v>
      </c>
      <c r="C7884" t="s">
        <v>5545</v>
      </c>
      <c r="D7884" t="s">
        <v>55</v>
      </c>
      <c r="E7884" t="s">
        <v>56</v>
      </c>
      <c r="F7884" s="1">
        <v>41899</v>
      </c>
      <c r="G7884" s="1">
        <v>41897</v>
      </c>
      <c r="H7884" s="1">
        <v>41898</v>
      </c>
      <c r="I7884">
        <v>0</v>
      </c>
      <c r="J7884">
        <v>606</v>
      </c>
      <c r="K7884">
        <v>606</v>
      </c>
      <c r="L7884">
        <v>26980</v>
      </c>
      <c r="M7884" t="b">
        <v>0</v>
      </c>
      <c r="O7884" t="s">
        <v>34</v>
      </c>
      <c r="P7884" s="1">
        <v>41899</v>
      </c>
      <c r="Q7884" t="b">
        <v>0</v>
      </c>
      <c r="R7884" t="b">
        <v>0</v>
      </c>
      <c r="S7884" t="b">
        <v>0</v>
      </c>
      <c r="T7884">
        <v>5</v>
      </c>
      <c r="U7884">
        <v>2</v>
      </c>
      <c r="V7884">
        <v>0</v>
      </c>
      <c r="W7884">
        <v>10</v>
      </c>
      <c r="X7884">
        <v>1</v>
      </c>
      <c r="Y7884">
        <v>1</v>
      </c>
      <c r="Z7884">
        <v>0</v>
      </c>
      <c r="AA7884">
        <v>0</v>
      </c>
      <c r="AB7884">
        <v>3</v>
      </c>
      <c r="AC7884">
        <v>1</v>
      </c>
      <c r="AD7884">
        <v>0</v>
      </c>
      <c r="AE7884">
        <v>1151</v>
      </c>
      <c r="AF7884">
        <v>10</v>
      </c>
      <c r="AG7884">
        <v>3027</v>
      </c>
      <c r="AH7884">
        <v>1131</v>
      </c>
      <c r="AI7884">
        <v>0</v>
      </c>
      <c r="AN7884">
        <v>24.27</v>
      </c>
      <c r="AP7884" t="s">
        <v>59</v>
      </c>
      <c r="AS7884">
        <v>2</v>
      </c>
      <c r="AU7884">
        <v>8583</v>
      </c>
      <c r="AV7884">
        <v>896</v>
      </c>
      <c r="AW7884">
        <v>20</v>
      </c>
      <c r="AX7884">
        <v>17</v>
      </c>
      <c r="AZ7884">
        <v>0</v>
      </c>
      <c r="BA7884">
        <f t="shared" si="649"/>
        <v>966</v>
      </c>
      <c r="BB7884">
        <f t="shared" si="650"/>
        <v>9143</v>
      </c>
      <c r="BD7884" t="e">
        <f t="shared" si="651"/>
        <v>#N/A</v>
      </c>
      <c r="BE7884">
        <f t="shared" si="652"/>
        <v>0</v>
      </c>
    </row>
    <row r="7885" spans="1:57" x14ac:dyDescent="0.25">
      <c r="A7885" t="s">
        <v>5702</v>
      </c>
      <c r="B7885" t="s">
        <v>5544</v>
      </c>
      <c r="C7885" t="s">
        <v>5545</v>
      </c>
      <c r="D7885" t="s">
        <v>55</v>
      </c>
      <c r="E7885" t="s">
        <v>56</v>
      </c>
      <c r="F7885" s="1">
        <v>41879</v>
      </c>
      <c r="G7885" s="1">
        <v>41876</v>
      </c>
      <c r="H7885" s="1">
        <v>41878</v>
      </c>
      <c r="I7885">
        <v>0</v>
      </c>
      <c r="J7885">
        <v>253</v>
      </c>
      <c r="K7885">
        <v>253</v>
      </c>
      <c r="L7885">
        <v>26627</v>
      </c>
      <c r="M7885" t="b">
        <v>0</v>
      </c>
      <c r="O7885" t="s">
        <v>34</v>
      </c>
      <c r="P7885" s="1">
        <v>41879</v>
      </c>
      <c r="Q7885" t="b">
        <v>0</v>
      </c>
      <c r="R7885" t="b">
        <v>0</v>
      </c>
      <c r="S7885" t="b">
        <v>0</v>
      </c>
      <c r="T7885">
        <v>6</v>
      </c>
      <c r="U7885">
        <v>1</v>
      </c>
      <c r="V7885">
        <v>0</v>
      </c>
      <c r="W7885">
        <v>6</v>
      </c>
      <c r="X7885">
        <v>1</v>
      </c>
      <c r="Y7885">
        <v>1</v>
      </c>
      <c r="Z7885">
        <v>0</v>
      </c>
      <c r="AA7885">
        <v>1</v>
      </c>
      <c r="AB7885">
        <v>4</v>
      </c>
      <c r="AC7885">
        <v>2</v>
      </c>
      <c r="AD7885">
        <v>0</v>
      </c>
      <c r="AE7885">
        <v>1488</v>
      </c>
      <c r="AF7885">
        <v>10</v>
      </c>
      <c r="AG7885">
        <v>3748</v>
      </c>
      <c r="AH7885">
        <v>1451</v>
      </c>
      <c r="AI7885">
        <v>0</v>
      </c>
      <c r="AN7885">
        <v>24.92</v>
      </c>
      <c r="AP7885" t="s">
        <v>59</v>
      </c>
      <c r="AS7885">
        <v>1</v>
      </c>
      <c r="AU7885">
        <v>6754</v>
      </c>
      <c r="AV7885">
        <v>355</v>
      </c>
      <c r="AW7885">
        <v>20</v>
      </c>
      <c r="AX7885">
        <v>16</v>
      </c>
      <c r="AZ7885">
        <v>0</v>
      </c>
      <c r="BA7885">
        <f t="shared" si="649"/>
        <v>613</v>
      </c>
      <c r="BB7885">
        <f t="shared" si="650"/>
        <v>9496</v>
      </c>
      <c r="BD7885" t="e">
        <f t="shared" si="651"/>
        <v>#N/A</v>
      </c>
      <c r="BE7885">
        <f t="shared" si="652"/>
        <v>0</v>
      </c>
    </row>
    <row r="7886" spans="1:57" x14ac:dyDescent="0.25">
      <c r="A7886" t="s">
        <v>5704</v>
      </c>
      <c r="B7886" t="s">
        <v>5544</v>
      </c>
      <c r="C7886" t="s">
        <v>5545</v>
      </c>
      <c r="D7886" t="s">
        <v>55</v>
      </c>
      <c r="E7886" t="s">
        <v>56</v>
      </c>
      <c r="F7886" s="1">
        <v>41862</v>
      </c>
      <c r="G7886" s="1">
        <v>41860</v>
      </c>
      <c r="H7886" s="1">
        <v>41862</v>
      </c>
      <c r="I7886">
        <v>0</v>
      </c>
      <c r="J7886">
        <v>921</v>
      </c>
      <c r="K7886">
        <v>1163</v>
      </c>
      <c r="L7886">
        <v>26374</v>
      </c>
      <c r="M7886" t="b">
        <v>1</v>
      </c>
      <c r="O7886" t="s">
        <v>34</v>
      </c>
      <c r="P7886" s="1">
        <v>41862</v>
      </c>
      <c r="Q7886" t="b">
        <v>0</v>
      </c>
      <c r="R7886" t="b">
        <v>0</v>
      </c>
      <c r="S7886" t="b">
        <v>0</v>
      </c>
      <c r="T7886">
        <v>11</v>
      </c>
      <c r="U7886">
        <v>1</v>
      </c>
      <c r="V7886">
        <v>0</v>
      </c>
      <c r="W7886">
        <v>11</v>
      </c>
      <c r="X7886">
        <v>0</v>
      </c>
      <c r="Y7886">
        <v>1</v>
      </c>
      <c r="Z7886">
        <v>0</v>
      </c>
      <c r="AA7886">
        <v>0</v>
      </c>
      <c r="AB7886">
        <v>0</v>
      </c>
      <c r="AC7886">
        <v>1</v>
      </c>
      <c r="AD7886">
        <v>0</v>
      </c>
      <c r="AE7886">
        <v>935</v>
      </c>
      <c r="AF7886">
        <v>7</v>
      </c>
      <c r="AG7886">
        <v>2295</v>
      </c>
      <c r="AH7886">
        <v>809</v>
      </c>
      <c r="AI7886">
        <v>1</v>
      </c>
      <c r="AN7886">
        <v>24.92</v>
      </c>
      <c r="AP7886" t="s">
        <v>59</v>
      </c>
      <c r="AS7886">
        <v>13</v>
      </c>
      <c r="AU7886">
        <v>20079</v>
      </c>
      <c r="AV7886">
        <v>1074</v>
      </c>
      <c r="AW7886">
        <v>22</v>
      </c>
      <c r="AX7886">
        <v>17</v>
      </c>
      <c r="AZ7886">
        <v>0</v>
      </c>
      <c r="BA7886">
        <f>L7886-$L$7887</f>
        <v>360</v>
      </c>
      <c r="BB7886">
        <f t="shared" si="650"/>
        <v>9749</v>
      </c>
      <c r="BD7886" t="e">
        <f t="shared" si="651"/>
        <v>#N/A</v>
      </c>
      <c r="BE7886">
        <f t="shared" si="652"/>
        <v>1</v>
      </c>
    </row>
    <row r="7887" spans="1:57" x14ac:dyDescent="0.25">
      <c r="A7887" t="s">
        <v>5706</v>
      </c>
      <c r="B7887" t="s">
        <v>5544</v>
      </c>
      <c r="C7887" t="s">
        <v>5545</v>
      </c>
      <c r="D7887" t="s">
        <v>55</v>
      </c>
      <c r="E7887" t="s">
        <v>56</v>
      </c>
      <c r="F7887" s="1">
        <v>41837</v>
      </c>
      <c r="G7887" s="1">
        <v>41833</v>
      </c>
      <c r="H7887" s="1">
        <v>41835</v>
      </c>
      <c r="I7887">
        <v>0</v>
      </c>
      <c r="J7887">
        <v>561</v>
      </c>
      <c r="K7887">
        <v>803</v>
      </c>
      <c r="L7887">
        <v>26014</v>
      </c>
      <c r="M7887" t="b">
        <v>0</v>
      </c>
      <c r="O7887" t="s">
        <v>34</v>
      </c>
      <c r="P7887" s="1">
        <v>41837</v>
      </c>
      <c r="Q7887" t="b">
        <v>0</v>
      </c>
      <c r="R7887" t="b">
        <v>0</v>
      </c>
      <c r="S7887" t="b">
        <v>0</v>
      </c>
      <c r="T7887">
        <v>7</v>
      </c>
      <c r="U7887">
        <v>2</v>
      </c>
      <c r="V7887">
        <v>0</v>
      </c>
      <c r="W7887">
        <v>10</v>
      </c>
      <c r="X7887">
        <v>1</v>
      </c>
      <c r="Y7887">
        <v>1</v>
      </c>
      <c r="Z7887">
        <v>0</v>
      </c>
      <c r="AA7887">
        <v>0</v>
      </c>
      <c r="AB7887">
        <v>2</v>
      </c>
      <c r="AC7887">
        <v>1</v>
      </c>
      <c r="AD7887">
        <v>0</v>
      </c>
      <c r="AE7887">
        <v>1044</v>
      </c>
      <c r="AF7887">
        <v>8</v>
      </c>
      <c r="AG7887">
        <v>2561</v>
      </c>
      <c r="AH7887">
        <v>1012</v>
      </c>
      <c r="AI7887">
        <v>0</v>
      </c>
      <c r="AN7887">
        <v>23.25</v>
      </c>
      <c r="AP7887" t="s">
        <v>59</v>
      </c>
      <c r="AS7887">
        <v>9</v>
      </c>
      <c r="AU7887">
        <v>20578</v>
      </c>
      <c r="AV7887">
        <v>1684</v>
      </c>
      <c r="AW7887">
        <v>22</v>
      </c>
      <c r="AX7887">
        <v>18</v>
      </c>
      <c r="AZ7887">
        <v>1</v>
      </c>
      <c r="BA7887">
        <f t="shared" ref="BA7887:BA7921" si="653">L7887-$L$7923</f>
        <v>10978</v>
      </c>
      <c r="BB7887">
        <f>$BA$7887-BA7887</f>
        <v>0</v>
      </c>
      <c r="BD7887" t="e">
        <f t="shared" si="651"/>
        <v>#N/A</v>
      </c>
      <c r="BE7887">
        <f t="shared" si="652"/>
        <v>0</v>
      </c>
    </row>
    <row r="7888" spans="1:57" x14ac:dyDescent="0.25">
      <c r="A7888" t="s">
        <v>5708</v>
      </c>
      <c r="B7888" t="s">
        <v>5544</v>
      </c>
      <c r="C7888" t="s">
        <v>5545</v>
      </c>
      <c r="D7888" t="s">
        <v>55</v>
      </c>
      <c r="E7888" t="s">
        <v>56</v>
      </c>
      <c r="F7888" s="1">
        <v>41817</v>
      </c>
      <c r="G7888" s="1">
        <v>41812</v>
      </c>
      <c r="H7888" s="1">
        <v>41815</v>
      </c>
      <c r="I7888">
        <v>0</v>
      </c>
      <c r="J7888">
        <v>492</v>
      </c>
      <c r="K7888">
        <v>492</v>
      </c>
      <c r="L7888">
        <v>25703</v>
      </c>
      <c r="M7888" t="b">
        <v>0</v>
      </c>
      <c r="O7888" t="s">
        <v>190</v>
      </c>
      <c r="Q7888" t="b">
        <v>1</v>
      </c>
      <c r="R7888" t="b">
        <v>0</v>
      </c>
      <c r="S7888" t="b">
        <v>1</v>
      </c>
      <c r="T7888">
        <v>7</v>
      </c>
      <c r="U7888">
        <v>2</v>
      </c>
      <c r="V7888">
        <v>1</v>
      </c>
      <c r="W7888">
        <v>20</v>
      </c>
      <c r="X7888">
        <v>3</v>
      </c>
      <c r="Y7888">
        <v>4</v>
      </c>
      <c r="Z7888">
        <v>0</v>
      </c>
      <c r="AA7888">
        <v>0</v>
      </c>
      <c r="AB7888">
        <v>0</v>
      </c>
      <c r="AC7888">
        <v>1</v>
      </c>
      <c r="AD7888">
        <v>0</v>
      </c>
      <c r="AE7888">
        <v>1097</v>
      </c>
      <c r="AF7888">
        <v>9</v>
      </c>
      <c r="AG7888">
        <v>2724</v>
      </c>
      <c r="AH7888">
        <v>977</v>
      </c>
      <c r="AI7888">
        <v>0</v>
      </c>
      <c r="AN7888">
        <v>24.52</v>
      </c>
      <c r="AP7888" t="s">
        <v>59</v>
      </c>
      <c r="AS7888">
        <v>839</v>
      </c>
      <c r="AU7888">
        <v>37092</v>
      </c>
      <c r="AV7888">
        <v>11947</v>
      </c>
      <c r="AW7888">
        <v>22</v>
      </c>
      <c r="AX7888">
        <v>21</v>
      </c>
      <c r="AZ7888">
        <v>0</v>
      </c>
      <c r="BA7888">
        <f t="shared" si="653"/>
        <v>10667</v>
      </c>
      <c r="BB7888">
        <f t="shared" ref="BB7888:BB7922" si="654">$BA$7887-BA7888</f>
        <v>311</v>
      </c>
      <c r="BD7888" t="e">
        <f t="shared" si="651"/>
        <v>#N/A</v>
      </c>
      <c r="BE7888">
        <f t="shared" si="652"/>
        <v>0</v>
      </c>
    </row>
    <row r="7889" spans="1:57" x14ac:dyDescent="0.25">
      <c r="A7889" t="s">
        <v>5710</v>
      </c>
      <c r="B7889" t="s">
        <v>5544</v>
      </c>
      <c r="C7889" t="s">
        <v>5545</v>
      </c>
      <c r="D7889" t="s">
        <v>55</v>
      </c>
      <c r="E7889" t="s">
        <v>56</v>
      </c>
      <c r="F7889" s="1">
        <v>41796</v>
      </c>
      <c r="G7889" s="1">
        <v>41793</v>
      </c>
      <c r="H7889" s="1">
        <v>41795</v>
      </c>
      <c r="I7889">
        <v>0</v>
      </c>
      <c r="J7889">
        <v>242</v>
      </c>
      <c r="K7889">
        <v>242</v>
      </c>
      <c r="L7889">
        <v>25453</v>
      </c>
      <c r="M7889" t="b">
        <v>0</v>
      </c>
      <c r="O7889" t="s">
        <v>34</v>
      </c>
      <c r="Q7889" t="b">
        <v>1</v>
      </c>
      <c r="R7889" t="b">
        <v>0</v>
      </c>
      <c r="S7889" t="b">
        <v>0</v>
      </c>
      <c r="T7889">
        <v>7</v>
      </c>
      <c r="U7889">
        <v>2</v>
      </c>
      <c r="V7889">
        <v>0</v>
      </c>
      <c r="W7889">
        <v>9</v>
      </c>
      <c r="X7889">
        <v>0</v>
      </c>
      <c r="Y7889">
        <v>0</v>
      </c>
      <c r="Z7889">
        <v>0</v>
      </c>
      <c r="AA7889">
        <v>0</v>
      </c>
      <c r="AB7889">
        <v>2</v>
      </c>
      <c r="AC7889">
        <v>0</v>
      </c>
      <c r="AD7889">
        <v>0</v>
      </c>
      <c r="AE7889">
        <v>1199</v>
      </c>
      <c r="AF7889">
        <v>10</v>
      </c>
      <c r="AG7889">
        <v>2975</v>
      </c>
      <c r="AH7889">
        <v>1204</v>
      </c>
      <c r="AI7889">
        <v>0</v>
      </c>
      <c r="AN7889">
        <v>24.92</v>
      </c>
      <c r="AP7889" t="s">
        <v>59</v>
      </c>
      <c r="AS7889">
        <v>8</v>
      </c>
      <c r="AU7889">
        <v>18461</v>
      </c>
      <c r="AV7889">
        <v>369</v>
      </c>
      <c r="AW7889">
        <v>21</v>
      </c>
      <c r="AX7889">
        <v>16</v>
      </c>
      <c r="AZ7889">
        <v>0</v>
      </c>
      <c r="BA7889">
        <f t="shared" si="653"/>
        <v>10417</v>
      </c>
      <c r="BB7889">
        <f t="shared" si="654"/>
        <v>561</v>
      </c>
      <c r="BD7889" t="e">
        <f t="shared" si="651"/>
        <v>#N/A</v>
      </c>
      <c r="BE7889">
        <f t="shared" si="652"/>
        <v>0</v>
      </c>
    </row>
    <row r="7890" spans="1:57" x14ac:dyDescent="0.25">
      <c r="A7890" t="s">
        <v>5712</v>
      </c>
      <c r="B7890" t="s">
        <v>5544</v>
      </c>
      <c r="C7890" t="s">
        <v>5545</v>
      </c>
      <c r="D7890" t="s">
        <v>55</v>
      </c>
      <c r="E7890" t="s">
        <v>56</v>
      </c>
      <c r="F7890" s="1">
        <v>41772</v>
      </c>
      <c r="G7890" s="1">
        <v>41768</v>
      </c>
      <c r="H7890" s="1">
        <v>41771</v>
      </c>
      <c r="I7890">
        <v>0</v>
      </c>
      <c r="J7890">
        <v>1014</v>
      </c>
      <c r="K7890">
        <v>1014</v>
      </c>
      <c r="L7890">
        <v>25211</v>
      </c>
      <c r="M7890" t="b">
        <v>1</v>
      </c>
      <c r="O7890" t="s">
        <v>34</v>
      </c>
      <c r="P7890" s="1">
        <v>41772</v>
      </c>
      <c r="Q7890" t="b">
        <v>0</v>
      </c>
      <c r="R7890" t="b">
        <v>0</v>
      </c>
      <c r="S7890" t="b">
        <v>0</v>
      </c>
      <c r="T7890">
        <v>15</v>
      </c>
      <c r="U7890">
        <v>3</v>
      </c>
      <c r="V7890">
        <v>0</v>
      </c>
      <c r="W7890">
        <v>23</v>
      </c>
      <c r="X7890">
        <v>1</v>
      </c>
      <c r="Y7890">
        <v>1</v>
      </c>
      <c r="Z7890">
        <v>0</v>
      </c>
      <c r="AA7890">
        <v>0</v>
      </c>
      <c r="AB7890">
        <v>2</v>
      </c>
      <c r="AC7890">
        <v>2</v>
      </c>
      <c r="AD7890">
        <v>0</v>
      </c>
      <c r="AE7890">
        <v>1431</v>
      </c>
      <c r="AF7890">
        <v>11</v>
      </c>
      <c r="AG7890">
        <v>3757</v>
      </c>
      <c r="AH7890">
        <v>1393</v>
      </c>
      <c r="AI7890">
        <v>0</v>
      </c>
      <c r="AN7890">
        <v>23.62</v>
      </c>
      <c r="AP7890" t="s">
        <v>59</v>
      </c>
      <c r="AS7890">
        <v>18</v>
      </c>
      <c r="AU7890">
        <v>27594</v>
      </c>
      <c r="AV7890">
        <v>1892</v>
      </c>
      <c r="AW7890">
        <v>22</v>
      </c>
      <c r="AX7890">
        <v>18</v>
      </c>
      <c r="AZ7890">
        <v>0</v>
      </c>
      <c r="BA7890">
        <f t="shared" si="653"/>
        <v>10175</v>
      </c>
      <c r="BB7890">
        <f t="shared" si="654"/>
        <v>803</v>
      </c>
      <c r="BD7890" t="e">
        <f t="shared" si="651"/>
        <v>#N/A</v>
      </c>
      <c r="BE7890">
        <f t="shared" si="652"/>
        <v>1</v>
      </c>
    </row>
    <row r="7891" spans="1:57" x14ac:dyDescent="0.25">
      <c r="A7891" t="s">
        <v>5714</v>
      </c>
      <c r="B7891" t="s">
        <v>5544</v>
      </c>
      <c r="C7891" t="s">
        <v>5545</v>
      </c>
      <c r="D7891" t="s">
        <v>55</v>
      </c>
      <c r="E7891" t="s">
        <v>56</v>
      </c>
      <c r="F7891" s="1">
        <v>41754</v>
      </c>
      <c r="G7891" s="1">
        <v>41749</v>
      </c>
      <c r="H7891" s="1">
        <v>41752</v>
      </c>
      <c r="I7891">
        <v>0</v>
      </c>
      <c r="J7891">
        <v>741</v>
      </c>
      <c r="K7891">
        <v>741</v>
      </c>
      <c r="L7891">
        <v>24938</v>
      </c>
      <c r="M7891" t="b">
        <v>0</v>
      </c>
      <c r="O7891" t="s">
        <v>34</v>
      </c>
      <c r="P7891" s="1">
        <v>41754</v>
      </c>
      <c r="Q7891" t="b">
        <v>0</v>
      </c>
      <c r="R7891" t="b">
        <v>0</v>
      </c>
      <c r="S7891" t="b">
        <v>0</v>
      </c>
      <c r="T7891">
        <v>11</v>
      </c>
      <c r="U7891">
        <v>2</v>
      </c>
      <c r="V7891">
        <v>0</v>
      </c>
      <c r="W7891">
        <v>16</v>
      </c>
      <c r="X7891">
        <v>1</v>
      </c>
      <c r="Y7891">
        <v>0</v>
      </c>
      <c r="Z7891">
        <v>0</v>
      </c>
      <c r="AA7891">
        <v>0</v>
      </c>
      <c r="AB7891">
        <v>1</v>
      </c>
      <c r="AC7891">
        <v>1</v>
      </c>
      <c r="AD7891">
        <v>1</v>
      </c>
      <c r="AE7891">
        <v>1376</v>
      </c>
      <c r="AF7891">
        <v>11</v>
      </c>
      <c r="AG7891">
        <v>3590</v>
      </c>
      <c r="AH7891">
        <v>1218</v>
      </c>
      <c r="AI7891">
        <v>0</v>
      </c>
      <c r="AN7891">
        <v>23.76</v>
      </c>
      <c r="AP7891" t="s">
        <v>59</v>
      </c>
      <c r="AS7891">
        <v>12</v>
      </c>
      <c r="AU7891">
        <v>18590</v>
      </c>
      <c r="AV7891">
        <v>351</v>
      </c>
      <c r="AW7891">
        <v>21</v>
      </c>
      <c r="AX7891">
        <v>16</v>
      </c>
      <c r="AZ7891">
        <v>0</v>
      </c>
      <c r="BA7891">
        <f t="shared" si="653"/>
        <v>9902</v>
      </c>
      <c r="BB7891">
        <f t="shared" si="654"/>
        <v>1076</v>
      </c>
      <c r="BD7891" t="e">
        <f t="shared" si="651"/>
        <v>#N/A</v>
      </c>
      <c r="BE7891">
        <f t="shared" si="652"/>
        <v>0</v>
      </c>
    </row>
    <row r="7892" spans="1:57" x14ac:dyDescent="0.25">
      <c r="A7892" t="s">
        <v>5716</v>
      </c>
      <c r="B7892" t="s">
        <v>5544</v>
      </c>
      <c r="C7892" t="s">
        <v>5545</v>
      </c>
      <c r="D7892" t="s">
        <v>55</v>
      </c>
      <c r="E7892" t="s">
        <v>56</v>
      </c>
      <c r="F7892" s="1">
        <v>41729</v>
      </c>
      <c r="G7892" s="1">
        <v>41724</v>
      </c>
      <c r="H7892" s="1">
        <v>41727</v>
      </c>
      <c r="I7892">
        <v>0</v>
      </c>
      <c r="J7892">
        <v>501</v>
      </c>
      <c r="K7892">
        <v>501</v>
      </c>
      <c r="L7892">
        <v>24698</v>
      </c>
      <c r="M7892" t="b">
        <v>0</v>
      </c>
      <c r="O7892" t="s">
        <v>34</v>
      </c>
      <c r="P7892" s="1">
        <v>41729</v>
      </c>
      <c r="Q7892" t="b">
        <v>0</v>
      </c>
      <c r="R7892" t="b">
        <v>0</v>
      </c>
      <c r="S7892" t="b">
        <v>0</v>
      </c>
      <c r="T7892">
        <v>7</v>
      </c>
      <c r="U7892">
        <v>2</v>
      </c>
      <c r="V7892">
        <v>0</v>
      </c>
      <c r="W7892">
        <v>20</v>
      </c>
      <c r="X7892">
        <v>1</v>
      </c>
      <c r="Y7892">
        <v>1</v>
      </c>
      <c r="Z7892">
        <v>0</v>
      </c>
      <c r="AA7892">
        <v>0</v>
      </c>
      <c r="AB7892">
        <v>3</v>
      </c>
      <c r="AC7892">
        <v>1</v>
      </c>
      <c r="AD7892">
        <v>0</v>
      </c>
      <c r="AE7892">
        <v>1145</v>
      </c>
      <c r="AF7892">
        <v>10</v>
      </c>
      <c r="AG7892">
        <v>2887</v>
      </c>
      <c r="AH7892">
        <v>1033</v>
      </c>
      <c r="AI7892">
        <v>0</v>
      </c>
      <c r="AN7892">
        <v>24.33</v>
      </c>
      <c r="AP7892" t="s">
        <v>59</v>
      </c>
      <c r="AS7892">
        <v>18</v>
      </c>
      <c r="AU7892">
        <v>22214</v>
      </c>
      <c r="AV7892">
        <v>222</v>
      </c>
      <c r="AW7892">
        <v>22</v>
      </c>
      <c r="AX7892">
        <v>15</v>
      </c>
      <c r="AZ7892">
        <v>0</v>
      </c>
      <c r="BA7892">
        <f t="shared" si="653"/>
        <v>9662</v>
      </c>
      <c r="BB7892">
        <f t="shared" si="654"/>
        <v>1316</v>
      </c>
      <c r="BD7892" t="e">
        <f t="shared" si="651"/>
        <v>#N/A</v>
      </c>
      <c r="BE7892">
        <f t="shared" si="652"/>
        <v>0</v>
      </c>
    </row>
    <row r="7893" spans="1:57" x14ac:dyDescent="0.25">
      <c r="A7893" t="s">
        <v>5718</v>
      </c>
      <c r="B7893" t="s">
        <v>5544</v>
      </c>
      <c r="C7893" t="s">
        <v>5545</v>
      </c>
      <c r="D7893" t="s">
        <v>55</v>
      </c>
      <c r="E7893" t="s">
        <v>56</v>
      </c>
      <c r="F7893" s="1">
        <v>41711</v>
      </c>
      <c r="G7893" s="1">
        <v>41706</v>
      </c>
      <c r="H7893" s="1">
        <v>41710</v>
      </c>
      <c r="I7893">
        <v>0</v>
      </c>
      <c r="J7893">
        <v>262</v>
      </c>
      <c r="K7893">
        <v>262</v>
      </c>
      <c r="L7893">
        <v>24459</v>
      </c>
      <c r="M7893" t="b">
        <v>0</v>
      </c>
      <c r="O7893" t="s">
        <v>34</v>
      </c>
      <c r="P7893" s="1">
        <v>41711</v>
      </c>
      <c r="Q7893" t="b">
        <v>0</v>
      </c>
      <c r="R7893" t="b">
        <v>0</v>
      </c>
      <c r="S7893" t="b">
        <v>0</v>
      </c>
      <c r="T7893">
        <v>6</v>
      </c>
      <c r="U7893">
        <v>1</v>
      </c>
      <c r="V7893">
        <v>0</v>
      </c>
      <c r="W7893">
        <v>12</v>
      </c>
      <c r="X7893">
        <v>1</v>
      </c>
      <c r="Y7893">
        <v>0</v>
      </c>
      <c r="Z7893">
        <v>0</v>
      </c>
      <c r="AA7893">
        <v>0</v>
      </c>
      <c r="AB7893">
        <v>1</v>
      </c>
      <c r="AC7893">
        <v>1</v>
      </c>
      <c r="AD7893">
        <v>0</v>
      </c>
      <c r="AE7893">
        <v>1146</v>
      </c>
      <c r="AF7893">
        <v>9</v>
      </c>
      <c r="AG7893">
        <v>2959</v>
      </c>
      <c r="AH7893">
        <v>1010</v>
      </c>
      <c r="AI7893">
        <v>0</v>
      </c>
      <c r="AN7893">
        <v>24.48</v>
      </c>
      <c r="AP7893" t="s">
        <v>59</v>
      </c>
      <c r="AS7893">
        <v>8</v>
      </c>
      <c r="AU7893">
        <v>13310</v>
      </c>
      <c r="AV7893">
        <v>197</v>
      </c>
      <c r="AW7893">
        <v>21</v>
      </c>
      <c r="AX7893">
        <v>15</v>
      </c>
      <c r="AZ7893">
        <v>0</v>
      </c>
      <c r="BA7893">
        <f t="shared" si="653"/>
        <v>9423</v>
      </c>
      <c r="BB7893">
        <f t="shared" si="654"/>
        <v>1555</v>
      </c>
      <c r="BD7893" t="e">
        <f t="shared" si="651"/>
        <v>#N/A</v>
      </c>
      <c r="BE7893">
        <f t="shared" si="652"/>
        <v>0</v>
      </c>
    </row>
    <row r="7894" spans="1:57" x14ac:dyDescent="0.25">
      <c r="A7894" t="s">
        <v>5720</v>
      </c>
      <c r="B7894" t="s">
        <v>5544</v>
      </c>
      <c r="C7894" t="s">
        <v>5545</v>
      </c>
      <c r="D7894" t="s">
        <v>55</v>
      </c>
      <c r="E7894" t="s">
        <v>56</v>
      </c>
      <c r="F7894" s="1">
        <v>41692</v>
      </c>
      <c r="G7894" s="1">
        <v>41688</v>
      </c>
      <c r="H7894" s="1">
        <v>41691</v>
      </c>
      <c r="I7894">
        <v>0</v>
      </c>
      <c r="J7894">
        <v>1066</v>
      </c>
      <c r="K7894">
        <v>1066</v>
      </c>
      <c r="L7894">
        <v>24197</v>
      </c>
      <c r="M7894" t="b">
        <v>1</v>
      </c>
      <c r="O7894" t="s">
        <v>34</v>
      </c>
      <c r="P7894" s="1">
        <v>41692</v>
      </c>
      <c r="Q7894" t="b">
        <v>0</v>
      </c>
      <c r="R7894" t="b">
        <v>0</v>
      </c>
      <c r="S7894" t="b">
        <v>0</v>
      </c>
      <c r="T7894">
        <v>5</v>
      </c>
      <c r="U7894">
        <v>2</v>
      </c>
      <c r="V7894">
        <v>0</v>
      </c>
      <c r="W7894">
        <v>29</v>
      </c>
      <c r="X7894">
        <v>0</v>
      </c>
      <c r="Y7894">
        <v>2</v>
      </c>
      <c r="Z7894">
        <v>0</v>
      </c>
      <c r="AA7894">
        <v>0</v>
      </c>
      <c r="AB7894">
        <v>2</v>
      </c>
      <c r="AC7894">
        <v>1</v>
      </c>
      <c r="AD7894">
        <v>0</v>
      </c>
      <c r="AE7894">
        <v>1003</v>
      </c>
      <c r="AF7894">
        <v>8</v>
      </c>
      <c r="AG7894">
        <v>2534</v>
      </c>
      <c r="AH7894">
        <v>927</v>
      </c>
      <c r="AI7894">
        <v>0</v>
      </c>
      <c r="AN7894">
        <v>23.02</v>
      </c>
      <c r="AP7894" t="s">
        <v>59</v>
      </c>
      <c r="AS7894">
        <v>25</v>
      </c>
      <c r="AU7894">
        <v>28274</v>
      </c>
      <c r="AV7894">
        <v>205</v>
      </c>
      <c r="AW7894">
        <v>22</v>
      </c>
      <c r="AX7894">
        <v>15</v>
      </c>
      <c r="AZ7894">
        <v>0</v>
      </c>
      <c r="BA7894">
        <f t="shared" si="653"/>
        <v>9161</v>
      </c>
      <c r="BB7894">
        <f t="shared" si="654"/>
        <v>1817</v>
      </c>
      <c r="BD7894" t="e">
        <f t="shared" si="651"/>
        <v>#N/A</v>
      </c>
      <c r="BE7894">
        <f t="shared" si="652"/>
        <v>1</v>
      </c>
    </row>
    <row r="7895" spans="1:57" x14ac:dyDescent="0.25">
      <c r="A7895" t="s">
        <v>5722</v>
      </c>
      <c r="B7895" t="s">
        <v>5544</v>
      </c>
      <c r="C7895" t="s">
        <v>5545</v>
      </c>
      <c r="D7895" t="s">
        <v>55</v>
      </c>
      <c r="E7895" t="s">
        <v>56</v>
      </c>
      <c r="F7895" s="1">
        <v>41668</v>
      </c>
      <c r="G7895" s="1">
        <v>41665</v>
      </c>
      <c r="H7895" s="1">
        <v>41667</v>
      </c>
      <c r="I7895">
        <v>0</v>
      </c>
      <c r="J7895">
        <v>789</v>
      </c>
      <c r="K7895">
        <v>545</v>
      </c>
      <c r="L7895">
        <v>23676</v>
      </c>
      <c r="M7895" t="b">
        <v>0</v>
      </c>
      <c r="O7895" t="s">
        <v>34</v>
      </c>
      <c r="P7895" s="1">
        <v>41668</v>
      </c>
      <c r="Q7895" t="b">
        <v>0</v>
      </c>
      <c r="R7895" t="b">
        <v>0</v>
      </c>
      <c r="S7895" t="b">
        <v>0</v>
      </c>
      <c r="T7895">
        <v>8</v>
      </c>
      <c r="U7895">
        <v>2</v>
      </c>
      <c r="V7895">
        <v>0</v>
      </c>
      <c r="W7895">
        <v>19</v>
      </c>
      <c r="X7895">
        <v>0</v>
      </c>
      <c r="Y7895">
        <v>2</v>
      </c>
      <c r="Z7895">
        <v>0</v>
      </c>
      <c r="AA7895">
        <v>0</v>
      </c>
      <c r="AB7895">
        <v>5</v>
      </c>
      <c r="AC7895">
        <v>1</v>
      </c>
      <c r="AD7895">
        <v>0</v>
      </c>
      <c r="AE7895">
        <v>1447</v>
      </c>
      <c r="AF7895">
        <v>14</v>
      </c>
      <c r="AG7895">
        <v>3770</v>
      </c>
      <c r="AH7895">
        <v>1334</v>
      </c>
      <c r="AI7895">
        <v>0</v>
      </c>
      <c r="AN7895">
        <v>21.59</v>
      </c>
      <c r="AP7895" t="s">
        <v>59</v>
      </c>
      <c r="AS7895">
        <v>18</v>
      </c>
      <c r="AU7895">
        <v>22849</v>
      </c>
      <c r="AV7895">
        <v>383</v>
      </c>
      <c r="AW7895">
        <v>22</v>
      </c>
      <c r="AX7895">
        <v>16</v>
      </c>
      <c r="AZ7895">
        <v>0</v>
      </c>
      <c r="BA7895">
        <f t="shared" si="653"/>
        <v>8640</v>
      </c>
      <c r="BB7895">
        <f t="shared" si="654"/>
        <v>2338</v>
      </c>
      <c r="BD7895" t="e">
        <f t="shared" si="651"/>
        <v>#N/A</v>
      </c>
      <c r="BE7895">
        <f t="shared" si="652"/>
        <v>0</v>
      </c>
    </row>
    <row r="7896" spans="1:57" x14ac:dyDescent="0.25">
      <c r="A7896" t="s">
        <v>5724</v>
      </c>
      <c r="B7896" t="s">
        <v>5544</v>
      </c>
      <c r="C7896" t="s">
        <v>5545</v>
      </c>
      <c r="D7896" t="s">
        <v>55</v>
      </c>
      <c r="E7896" t="s">
        <v>56</v>
      </c>
      <c r="F7896" s="1">
        <v>41653</v>
      </c>
      <c r="G7896" s="1">
        <v>41649</v>
      </c>
      <c r="H7896" s="1">
        <v>41652</v>
      </c>
      <c r="I7896">
        <v>0</v>
      </c>
      <c r="J7896">
        <v>545</v>
      </c>
      <c r="K7896">
        <v>545</v>
      </c>
      <c r="L7896">
        <v>23676</v>
      </c>
      <c r="M7896" t="b">
        <v>0</v>
      </c>
      <c r="O7896" t="s">
        <v>34</v>
      </c>
      <c r="P7896" s="1">
        <v>41653</v>
      </c>
      <c r="Q7896" t="b">
        <v>0</v>
      </c>
      <c r="R7896" t="b">
        <v>0</v>
      </c>
      <c r="S7896" t="b">
        <v>0</v>
      </c>
      <c r="T7896">
        <v>4</v>
      </c>
      <c r="U7896">
        <v>1</v>
      </c>
      <c r="V7896">
        <v>0</v>
      </c>
      <c r="W7896">
        <v>11</v>
      </c>
      <c r="X7896">
        <v>0</v>
      </c>
      <c r="Y7896">
        <v>1</v>
      </c>
      <c r="Z7896">
        <v>0</v>
      </c>
      <c r="AA7896">
        <v>0</v>
      </c>
      <c r="AB7896">
        <v>2</v>
      </c>
      <c r="AC7896">
        <v>0</v>
      </c>
      <c r="AD7896">
        <v>0</v>
      </c>
      <c r="AE7896">
        <v>1146</v>
      </c>
      <c r="AF7896">
        <v>7</v>
      </c>
      <c r="AG7896">
        <v>2552</v>
      </c>
      <c r="AH7896">
        <v>1039</v>
      </c>
      <c r="AI7896">
        <v>0</v>
      </c>
      <c r="AN7896">
        <v>23.2</v>
      </c>
      <c r="AP7896" t="s">
        <v>59</v>
      </c>
      <c r="AS7896">
        <v>20</v>
      </c>
      <c r="AU7896">
        <v>14397</v>
      </c>
      <c r="AV7896">
        <v>247</v>
      </c>
      <c r="AW7896">
        <v>21</v>
      </c>
      <c r="AX7896">
        <v>15</v>
      </c>
      <c r="AZ7896">
        <v>0</v>
      </c>
      <c r="BA7896">
        <f t="shared" si="653"/>
        <v>8640</v>
      </c>
      <c r="BB7896">
        <f t="shared" si="654"/>
        <v>2338</v>
      </c>
      <c r="BD7896" t="e">
        <f t="shared" si="651"/>
        <v>#N/A</v>
      </c>
      <c r="BE7896">
        <f t="shared" si="652"/>
        <v>0</v>
      </c>
    </row>
    <row r="7897" spans="1:57" x14ac:dyDescent="0.25">
      <c r="A7897" t="s">
        <v>5726</v>
      </c>
      <c r="B7897" t="s">
        <v>5544</v>
      </c>
      <c r="C7897" t="s">
        <v>5545</v>
      </c>
      <c r="D7897" t="s">
        <v>55</v>
      </c>
      <c r="E7897" t="s">
        <v>56</v>
      </c>
      <c r="F7897" s="1">
        <v>41633</v>
      </c>
      <c r="G7897" s="1">
        <v>41631</v>
      </c>
      <c r="H7897" s="1">
        <v>41632</v>
      </c>
      <c r="I7897">
        <v>0</v>
      </c>
      <c r="J7897">
        <v>294</v>
      </c>
      <c r="K7897">
        <v>294</v>
      </c>
      <c r="L7897">
        <v>23425</v>
      </c>
      <c r="M7897" t="b">
        <v>0</v>
      </c>
      <c r="O7897" t="s">
        <v>34</v>
      </c>
      <c r="P7897" s="1">
        <v>41633</v>
      </c>
      <c r="Q7897" t="b">
        <v>0</v>
      </c>
      <c r="R7897" t="b">
        <v>0</v>
      </c>
      <c r="S7897" t="b">
        <v>0</v>
      </c>
      <c r="T7897">
        <v>4</v>
      </c>
      <c r="U7897">
        <v>1</v>
      </c>
      <c r="V7897">
        <v>0</v>
      </c>
      <c r="W7897">
        <v>9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1230</v>
      </c>
      <c r="AF7897">
        <v>9</v>
      </c>
      <c r="AG7897">
        <v>3216</v>
      </c>
      <c r="AH7897">
        <v>1047</v>
      </c>
      <c r="AI7897">
        <v>0</v>
      </c>
      <c r="AN7897">
        <v>23.08</v>
      </c>
      <c r="AP7897" t="s">
        <v>59</v>
      </c>
      <c r="AS7897">
        <v>9</v>
      </c>
      <c r="AU7897">
        <v>2631</v>
      </c>
      <c r="AV7897">
        <v>275</v>
      </c>
      <c r="AW7897">
        <v>19</v>
      </c>
      <c r="AX7897">
        <v>15</v>
      </c>
      <c r="AZ7897">
        <v>0</v>
      </c>
      <c r="BA7897">
        <f t="shared" si="653"/>
        <v>8389</v>
      </c>
      <c r="BB7897">
        <f t="shared" si="654"/>
        <v>2589</v>
      </c>
      <c r="BD7897" t="e">
        <f t="shared" si="651"/>
        <v>#N/A</v>
      </c>
      <c r="BE7897">
        <f t="shared" si="652"/>
        <v>0</v>
      </c>
    </row>
    <row r="7898" spans="1:57" x14ac:dyDescent="0.25">
      <c r="A7898" t="s">
        <v>5728</v>
      </c>
      <c r="B7898" t="s">
        <v>5544</v>
      </c>
      <c r="C7898" t="s">
        <v>5545</v>
      </c>
      <c r="D7898" t="s">
        <v>55</v>
      </c>
      <c r="E7898" t="s">
        <v>56</v>
      </c>
      <c r="F7898" s="1">
        <v>41617</v>
      </c>
      <c r="G7898" s="1">
        <v>41611</v>
      </c>
      <c r="H7898" s="1">
        <v>41615</v>
      </c>
      <c r="I7898">
        <v>0</v>
      </c>
      <c r="J7898">
        <v>0</v>
      </c>
      <c r="K7898">
        <v>1675</v>
      </c>
      <c r="L7898">
        <v>23131</v>
      </c>
      <c r="M7898" t="b">
        <v>1</v>
      </c>
      <c r="O7898" t="s">
        <v>34</v>
      </c>
      <c r="P7898" s="1">
        <v>41617</v>
      </c>
      <c r="Q7898" t="b">
        <v>0</v>
      </c>
      <c r="R7898" t="b">
        <v>0</v>
      </c>
      <c r="S7898" t="b">
        <v>0</v>
      </c>
      <c r="T7898">
        <v>10</v>
      </c>
      <c r="U7898">
        <v>2</v>
      </c>
      <c r="V7898">
        <v>0</v>
      </c>
      <c r="W7898">
        <v>48</v>
      </c>
      <c r="X7898">
        <v>2</v>
      </c>
      <c r="Y7898">
        <v>4</v>
      </c>
      <c r="Z7898">
        <v>0</v>
      </c>
      <c r="AA7898">
        <v>0</v>
      </c>
      <c r="AB7898">
        <v>1</v>
      </c>
      <c r="AC7898">
        <v>1</v>
      </c>
      <c r="AD7898">
        <v>0</v>
      </c>
      <c r="AE7898">
        <v>1303</v>
      </c>
      <c r="AF7898">
        <v>10</v>
      </c>
      <c r="AG7898">
        <v>3288</v>
      </c>
      <c r="AH7898">
        <v>1166</v>
      </c>
      <c r="AI7898">
        <v>0</v>
      </c>
      <c r="AN7898">
        <v>24.11</v>
      </c>
      <c r="AP7898" t="s">
        <v>59</v>
      </c>
      <c r="AS7898">
        <v>30</v>
      </c>
      <c r="AU7898">
        <v>25108</v>
      </c>
      <c r="AV7898">
        <v>301</v>
      </c>
      <c r="AW7898">
        <v>22</v>
      </c>
      <c r="AX7898">
        <v>15</v>
      </c>
      <c r="AZ7898">
        <v>0</v>
      </c>
      <c r="BA7898">
        <f t="shared" si="653"/>
        <v>8095</v>
      </c>
      <c r="BB7898">
        <f t="shared" si="654"/>
        <v>2883</v>
      </c>
      <c r="BD7898" t="e">
        <f t="shared" si="651"/>
        <v>#N/A</v>
      </c>
      <c r="BE7898">
        <f t="shared" si="652"/>
        <v>1</v>
      </c>
    </row>
    <row r="7899" spans="1:57" x14ac:dyDescent="0.25">
      <c r="A7899" t="s">
        <v>5730</v>
      </c>
      <c r="B7899" t="s">
        <v>5544</v>
      </c>
      <c r="C7899" t="s">
        <v>5545</v>
      </c>
      <c r="D7899" t="s">
        <v>55</v>
      </c>
      <c r="E7899" t="s">
        <v>56</v>
      </c>
      <c r="F7899" s="1">
        <v>41586</v>
      </c>
      <c r="G7899" s="1">
        <v>41583</v>
      </c>
      <c r="H7899" s="1">
        <v>41585</v>
      </c>
      <c r="I7899">
        <v>0</v>
      </c>
      <c r="J7899">
        <v>1307</v>
      </c>
      <c r="K7899">
        <v>1243</v>
      </c>
      <c r="L7899">
        <v>22699</v>
      </c>
      <c r="M7899" t="b">
        <v>0</v>
      </c>
      <c r="O7899" t="s">
        <v>34</v>
      </c>
      <c r="P7899" s="1">
        <v>41586</v>
      </c>
      <c r="Q7899" t="b">
        <v>0</v>
      </c>
      <c r="R7899" t="b">
        <v>0</v>
      </c>
      <c r="S7899" t="b">
        <v>0</v>
      </c>
      <c r="T7899">
        <v>11</v>
      </c>
      <c r="U7899">
        <v>1</v>
      </c>
      <c r="V7899">
        <v>0</v>
      </c>
      <c r="W7899">
        <v>35</v>
      </c>
      <c r="X7899">
        <v>0</v>
      </c>
      <c r="Y7899">
        <v>3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1399</v>
      </c>
      <c r="AF7899">
        <v>10</v>
      </c>
      <c r="AG7899">
        <v>3481</v>
      </c>
      <c r="AH7899">
        <v>1222</v>
      </c>
      <c r="AI7899">
        <v>0</v>
      </c>
      <c r="AN7899">
        <v>25.11</v>
      </c>
      <c r="AP7899" t="s">
        <v>59</v>
      </c>
      <c r="AS7899">
        <v>26</v>
      </c>
      <c r="AU7899">
        <v>24617</v>
      </c>
      <c r="AV7899">
        <v>1745</v>
      </c>
      <c r="AW7899">
        <v>22</v>
      </c>
      <c r="AX7899">
        <v>18</v>
      </c>
      <c r="AZ7899">
        <v>0</v>
      </c>
      <c r="BA7899">
        <f t="shared" si="653"/>
        <v>7663</v>
      </c>
      <c r="BB7899">
        <f t="shared" si="654"/>
        <v>3315</v>
      </c>
      <c r="BD7899" t="e">
        <f t="shared" si="651"/>
        <v>#N/A</v>
      </c>
      <c r="BE7899">
        <f t="shared" si="652"/>
        <v>0</v>
      </c>
    </row>
    <row r="7900" spans="1:57" x14ac:dyDescent="0.25">
      <c r="A7900" t="s">
        <v>5732</v>
      </c>
      <c r="B7900" t="s">
        <v>5544</v>
      </c>
      <c r="C7900" t="s">
        <v>5545</v>
      </c>
      <c r="D7900" t="s">
        <v>55</v>
      </c>
      <c r="E7900" t="s">
        <v>56</v>
      </c>
      <c r="F7900" s="1">
        <v>41549</v>
      </c>
      <c r="G7900" s="1">
        <v>41544</v>
      </c>
      <c r="H7900" s="1">
        <v>41547</v>
      </c>
      <c r="I7900">
        <v>0</v>
      </c>
      <c r="J7900">
        <v>857</v>
      </c>
      <c r="K7900">
        <v>793</v>
      </c>
      <c r="L7900">
        <v>22249</v>
      </c>
      <c r="M7900" t="b">
        <v>0</v>
      </c>
      <c r="O7900" t="s">
        <v>34</v>
      </c>
      <c r="P7900" s="1">
        <v>41549</v>
      </c>
      <c r="Q7900" t="b">
        <v>0</v>
      </c>
      <c r="R7900" t="b">
        <v>0</v>
      </c>
      <c r="S7900" t="b">
        <v>0</v>
      </c>
      <c r="T7900">
        <v>9</v>
      </c>
      <c r="U7900">
        <v>1</v>
      </c>
      <c r="V7900">
        <v>0</v>
      </c>
      <c r="W7900">
        <v>21</v>
      </c>
      <c r="X7900">
        <v>1</v>
      </c>
      <c r="Y7900">
        <v>2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1192</v>
      </c>
      <c r="AF7900">
        <v>11</v>
      </c>
      <c r="AG7900">
        <v>2999</v>
      </c>
      <c r="AH7900">
        <v>1035</v>
      </c>
      <c r="AI7900">
        <v>0</v>
      </c>
      <c r="AN7900">
        <v>24.21</v>
      </c>
      <c r="AP7900" t="s">
        <v>59</v>
      </c>
      <c r="AS7900">
        <v>20</v>
      </c>
      <c r="AU7900">
        <v>14132</v>
      </c>
      <c r="AV7900">
        <v>1159</v>
      </c>
      <c r="AW7900">
        <v>21</v>
      </c>
      <c r="AX7900">
        <v>17</v>
      </c>
      <c r="AZ7900">
        <v>0</v>
      </c>
      <c r="BA7900">
        <f t="shared" si="653"/>
        <v>7213</v>
      </c>
      <c r="BB7900">
        <f t="shared" si="654"/>
        <v>3765</v>
      </c>
      <c r="BD7900" t="e">
        <f t="shared" si="651"/>
        <v>#N/A</v>
      </c>
      <c r="BE7900">
        <f t="shared" si="652"/>
        <v>0</v>
      </c>
    </row>
    <row r="7901" spans="1:57" x14ac:dyDescent="0.25">
      <c r="A7901" t="s">
        <v>5734</v>
      </c>
      <c r="B7901" t="s">
        <v>5544</v>
      </c>
      <c r="C7901" t="s">
        <v>5545</v>
      </c>
      <c r="D7901" t="s">
        <v>55</v>
      </c>
      <c r="E7901" t="s">
        <v>56</v>
      </c>
      <c r="F7901" s="1">
        <v>41521</v>
      </c>
      <c r="G7901" s="1">
        <v>41516</v>
      </c>
      <c r="H7901" s="1">
        <v>41520</v>
      </c>
      <c r="I7901">
        <v>0</v>
      </c>
      <c r="J7901">
        <v>322</v>
      </c>
      <c r="K7901">
        <v>322</v>
      </c>
      <c r="L7901">
        <v>21778</v>
      </c>
      <c r="M7901" t="b">
        <v>0</v>
      </c>
      <c r="O7901" t="s">
        <v>190</v>
      </c>
      <c r="P7901" s="1">
        <v>41521</v>
      </c>
      <c r="Q7901" t="b">
        <v>0</v>
      </c>
      <c r="R7901" t="b">
        <v>0</v>
      </c>
      <c r="S7901" t="b">
        <v>1</v>
      </c>
      <c r="T7901">
        <v>11</v>
      </c>
      <c r="U7901">
        <v>2</v>
      </c>
      <c r="V7901">
        <v>0</v>
      </c>
      <c r="W7901">
        <v>17</v>
      </c>
      <c r="X7901">
        <v>1</v>
      </c>
      <c r="Y7901">
        <v>1</v>
      </c>
      <c r="Z7901">
        <v>0</v>
      </c>
      <c r="AA7901">
        <v>0</v>
      </c>
      <c r="AB7901">
        <v>3</v>
      </c>
      <c r="AC7901">
        <v>0</v>
      </c>
      <c r="AD7901">
        <v>0</v>
      </c>
      <c r="AE7901">
        <v>1425</v>
      </c>
      <c r="AF7901">
        <v>10</v>
      </c>
      <c r="AG7901">
        <v>3423</v>
      </c>
      <c r="AH7901">
        <v>1165</v>
      </c>
      <c r="AI7901">
        <v>0</v>
      </c>
      <c r="AN7901">
        <v>23.77</v>
      </c>
      <c r="AP7901" t="s">
        <v>59</v>
      </c>
      <c r="AS7901">
        <v>282</v>
      </c>
      <c r="AU7901" t="s">
        <v>60</v>
      </c>
      <c r="AV7901" t="s">
        <v>60</v>
      </c>
      <c r="AW7901" t="s">
        <v>60</v>
      </c>
      <c r="AX7901" t="s">
        <v>60</v>
      </c>
      <c r="AZ7901">
        <v>0</v>
      </c>
      <c r="BA7901">
        <f t="shared" si="653"/>
        <v>6742</v>
      </c>
      <c r="BB7901">
        <f t="shared" si="654"/>
        <v>4236</v>
      </c>
      <c r="BD7901" t="e">
        <f t="shared" si="651"/>
        <v>#N/A</v>
      </c>
      <c r="BE7901">
        <f t="shared" si="652"/>
        <v>0</v>
      </c>
    </row>
    <row r="7902" spans="1:57" x14ac:dyDescent="0.25">
      <c r="A7902" t="s">
        <v>5736</v>
      </c>
      <c r="B7902" t="s">
        <v>5544</v>
      </c>
      <c r="C7902" t="s">
        <v>5545</v>
      </c>
      <c r="D7902" t="s">
        <v>55</v>
      </c>
      <c r="E7902" t="s">
        <v>56</v>
      </c>
      <c r="F7902" s="1">
        <v>41501</v>
      </c>
      <c r="G7902" s="1">
        <v>41496</v>
      </c>
      <c r="H7902" s="1">
        <v>41499</v>
      </c>
      <c r="I7902">
        <v>0</v>
      </c>
      <c r="J7902">
        <v>64</v>
      </c>
      <c r="K7902">
        <v>1419</v>
      </c>
      <c r="L7902">
        <v>21456</v>
      </c>
      <c r="M7902" t="b">
        <v>1</v>
      </c>
      <c r="O7902" t="s">
        <v>34</v>
      </c>
      <c r="P7902" s="1">
        <v>41501</v>
      </c>
      <c r="Q7902" t="b">
        <v>0</v>
      </c>
      <c r="R7902" t="b">
        <v>0</v>
      </c>
      <c r="S7902" t="b">
        <v>0</v>
      </c>
      <c r="T7902">
        <v>13</v>
      </c>
      <c r="U7902">
        <v>3</v>
      </c>
      <c r="V7902">
        <v>0</v>
      </c>
      <c r="W7902">
        <v>19</v>
      </c>
      <c r="X7902">
        <v>1</v>
      </c>
      <c r="Y7902">
        <v>1</v>
      </c>
      <c r="Z7902">
        <v>0</v>
      </c>
      <c r="AA7902">
        <v>0</v>
      </c>
      <c r="AB7902">
        <v>2</v>
      </c>
      <c r="AC7902">
        <v>0</v>
      </c>
      <c r="AD7902">
        <v>0</v>
      </c>
      <c r="AE7902">
        <v>1201</v>
      </c>
      <c r="AF7902">
        <v>9</v>
      </c>
      <c r="AG7902">
        <v>2865</v>
      </c>
      <c r="AH7902">
        <v>1142</v>
      </c>
      <c r="AI7902">
        <v>0</v>
      </c>
      <c r="AN7902">
        <v>24.81</v>
      </c>
      <c r="AP7902" t="s">
        <v>59</v>
      </c>
      <c r="AS7902">
        <v>23</v>
      </c>
      <c r="AU7902">
        <v>28058</v>
      </c>
      <c r="AV7902">
        <v>3583</v>
      </c>
      <c r="AW7902">
        <v>22</v>
      </c>
      <c r="AX7902">
        <v>19</v>
      </c>
      <c r="AZ7902">
        <v>0</v>
      </c>
      <c r="BA7902">
        <f t="shared" si="653"/>
        <v>6420</v>
      </c>
      <c r="BB7902">
        <f t="shared" si="654"/>
        <v>4558</v>
      </c>
      <c r="BD7902" t="e">
        <f t="shared" si="651"/>
        <v>#N/A</v>
      </c>
      <c r="BE7902">
        <f t="shared" si="652"/>
        <v>1</v>
      </c>
    </row>
    <row r="7903" spans="1:57" x14ac:dyDescent="0.25">
      <c r="A7903" t="s">
        <v>5738</v>
      </c>
      <c r="B7903" t="s">
        <v>5544</v>
      </c>
      <c r="C7903" t="s">
        <v>5545</v>
      </c>
      <c r="D7903" t="s">
        <v>55</v>
      </c>
      <c r="E7903" t="s">
        <v>56</v>
      </c>
      <c r="F7903" s="1">
        <v>41487</v>
      </c>
      <c r="G7903" s="1">
        <v>41484</v>
      </c>
      <c r="H7903" s="1">
        <v>41486</v>
      </c>
      <c r="I7903">
        <v>0</v>
      </c>
      <c r="J7903">
        <v>1355</v>
      </c>
      <c r="K7903">
        <v>1355</v>
      </c>
      <c r="L7903">
        <v>21392</v>
      </c>
      <c r="M7903" t="b">
        <v>0</v>
      </c>
      <c r="O7903" t="s">
        <v>190</v>
      </c>
      <c r="P7903" s="1">
        <v>41487</v>
      </c>
      <c r="Q7903" t="b">
        <v>1</v>
      </c>
      <c r="R7903" t="b">
        <v>0</v>
      </c>
      <c r="S7903" t="b">
        <v>1</v>
      </c>
      <c r="T7903">
        <v>4</v>
      </c>
      <c r="U7903">
        <v>1</v>
      </c>
      <c r="V7903">
        <v>0</v>
      </c>
      <c r="W7903">
        <v>116</v>
      </c>
      <c r="X7903">
        <v>1</v>
      </c>
      <c r="Y7903">
        <v>7</v>
      </c>
      <c r="Z7903">
        <v>0</v>
      </c>
      <c r="AA7903">
        <v>0</v>
      </c>
      <c r="AB7903">
        <v>2</v>
      </c>
      <c r="AC7903">
        <v>0</v>
      </c>
      <c r="AD7903">
        <v>0</v>
      </c>
      <c r="AE7903">
        <v>1090</v>
      </c>
      <c r="AF7903">
        <v>8</v>
      </c>
      <c r="AG7903">
        <v>2663</v>
      </c>
      <c r="AH7903">
        <v>913</v>
      </c>
      <c r="AI7903">
        <v>0</v>
      </c>
      <c r="AN7903">
        <v>24.63</v>
      </c>
      <c r="AP7903" t="s">
        <v>59</v>
      </c>
      <c r="AS7903">
        <v>507</v>
      </c>
      <c r="AU7903" t="s">
        <v>60</v>
      </c>
      <c r="AV7903" t="s">
        <v>60</v>
      </c>
      <c r="AW7903" t="s">
        <v>60</v>
      </c>
      <c r="AX7903" t="s">
        <v>60</v>
      </c>
      <c r="AZ7903">
        <v>0</v>
      </c>
      <c r="BA7903">
        <f t="shared" si="653"/>
        <v>6356</v>
      </c>
      <c r="BB7903">
        <f t="shared" si="654"/>
        <v>4622</v>
      </c>
      <c r="BD7903" t="e">
        <f t="shared" si="651"/>
        <v>#N/A</v>
      </c>
      <c r="BE7903">
        <f t="shared" si="652"/>
        <v>0</v>
      </c>
    </row>
    <row r="7904" spans="1:57" x14ac:dyDescent="0.25">
      <c r="A7904" t="s">
        <v>5740</v>
      </c>
      <c r="B7904" t="s">
        <v>5544</v>
      </c>
      <c r="C7904" t="s">
        <v>5545</v>
      </c>
      <c r="D7904" t="s">
        <v>55</v>
      </c>
      <c r="E7904" t="s">
        <v>56</v>
      </c>
      <c r="F7904" s="1">
        <v>41473</v>
      </c>
      <c r="G7904" s="1">
        <v>41470</v>
      </c>
      <c r="H7904" s="1">
        <v>41472</v>
      </c>
      <c r="I7904">
        <v>0</v>
      </c>
      <c r="J7904">
        <v>1130</v>
      </c>
      <c r="K7904">
        <v>1130</v>
      </c>
      <c r="L7904">
        <v>21167</v>
      </c>
      <c r="M7904" t="b">
        <v>0</v>
      </c>
      <c r="O7904" t="s">
        <v>34</v>
      </c>
      <c r="P7904" s="1">
        <v>41473</v>
      </c>
      <c r="Q7904" t="b">
        <v>0</v>
      </c>
      <c r="R7904" t="b">
        <v>0</v>
      </c>
      <c r="S7904" t="b">
        <v>0</v>
      </c>
      <c r="T7904">
        <v>4</v>
      </c>
      <c r="U7904">
        <v>0</v>
      </c>
      <c r="V7904">
        <v>0</v>
      </c>
      <c r="W7904">
        <v>37</v>
      </c>
      <c r="X7904">
        <v>1</v>
      </c>
      <c r="Y7904">
        <v>2</v>
      </c>
      <c r="Z7904">
        <v>0</v>
      </c>
      <c r="AA7904">
        <v>0</v>
      </c>
      <c r="AB7904">
        <v>1</v>
      </c>
      <c r="AC7904">
        <v>1</v>
      </c>
      <c r="AD7904">
        <v>0</v>
      </c>
      <c r="AE7904">
        <v>994</v>
      </c>
      <c r="AF7904">
        <v>8</v>
      </c>
      <c r="AG7904">
        <v>2441</v>
      </c>
      <c r="AH7904">
        <v>840</v>
      </c>
      <c r="AI7904">
        <v>0</v>
      </c>
      <c r="AN7904">
        <v>24.08</v>
      </c>
      <c r="AP7904" t="s">
        <v>59</v>
      </c>
      <c r="AS7904">
        <v>159</v>
      </c>
      <c r="AU7904">
        <v>34387</v>
      </c>
      <c r="AV7904">
        <v>10504</v>
      </c>
      <c r="AW7904">
        <v>22</v>
      </c>
      <c r="AX7904">
        <v>21</v>
      </c>
      <c r="AZ7904">
        <v>0</v>
      </c>
      <c r="BA7904">
        <f t="shared" si="653"/>
        <v>6131</v>
      </c>
      <c r="BB7904">
        <f t="shared" si="654"/>
        <v>4847</v>
      </c>
      <c r="BD7904" t="e">
        <f t="shared" si="651"/>
        <v>#N/A</v>
      </c>
      <c r="BE7904">
        <f t="shared" si="652"/>
        <v>0</v>
      </c>
    </row>
    <row r="7905" spans="1:57" x14ac:dyDescent="0.25">
      <c r="A7905" t="s">
        <v>5742</v>
      </c>
      <c r="B7905" t="s">
        <v>5544</v>
      </c>
      <c r="C7905" t="s">
        <v>5545</v>
      </c>
      <c r="D7905" t="s">
        <v>55</v>
      </c>
      <c r="E7905" t="s">
        <v>56</v>
      </c>
      <c r="F7905" s="1">
        <v>41451</v>
      </c>
      <c r="G7905" s="1">
        <v>41447</v>
      </c>
      <c r="H7905" s="1">
        <v>41450</v>
      </c>
      <c r="I7905">
        <v>0</v>
      </c>
      <c r="J7905">
        <v>804</v>
      </c>
      <c r="K7905">
        <v>804</v>
      </c>
      <c r="L7905">
        <v>20841</v>
      </c>
      <c r="M7905" t="b">
        <v>0</v>
      </c>
      <c r="O7905" t="s">
        <v>34</v>
      </c>
      <c r="P7905" s="1">
        <v>41451</v>
      </c>
      <c r="Q7905" t="b">
        <v>0</v>
      </c>
      <c r="R7905" t="b">
        <v>0</v>
      </c>
      <c r="S7905" t="b">
        <v>0</v>
      </c>
      <c r="T7905">
        <v>4</v>
      </c>
      <c r="U7905">
        <v>1</v>
      </c>
      <c r="V7905">
        <v>0</v>
      </c>
      <c r="W7905">
        <v>41</v>
      </c>
      <c r="X7905">
        <v>0</v>
      </c>
      <c r="Y7905">
        <v>3</v>
      </c>
      <c r="Z7905">
        <v>0</v>
      </c>
      <c r="AA7905">
        <v>0</v>
      </c>
      <c r="AB7905">
        <v>1</v>
      </c>
      <c r="AC7905">
        <v>1</v>
      </c>
      <c r="AD7905">
        <v>0</v>
      </c>
      <c r="AE7905">
        <v>982</v>
      </c>
      <c r="AF7905">
        <v>9</v>
      </c>
      <c r="AG7905">
        <v>2473</v>
      </c>
      <c r="AH7905">
        <v>905</v>
      </c>
      <c r="AI7905">
        <v>0</v>
      </c>
      <c r="AN7905">
        <v>23.88</v>
      </c>
      <c r="AP7905" t="s">
        <v>59</v>
      </c>
      <c r="AS7905">
        <v>203</v>
      </c>
      <c r="AU7905">
        <v>38423</v>
      </c>
      <c r="AV7905">
        <v>18482</v>
      </c>
      <c r="AW7905">
        <v>22</v>
      </c>
      <c r="AX7905">
        <v>21</v>
      </c>
      <c r="AZ7905">
        <v>0</v>
      </c>
      <c r="BA7905">
        <f t="shared" si="653"/>
        <v>5805</v>
      </c>
      <c r="BB7905">
        <f t="shared" si="654"/>
        <v>5173</v>
      </c>
      <c r="BD7905" t="e">
        <f t="shared" si="651"/>
        <v>#N/A</v>
      </c>
      <c r="BE7905">
        <f t="shared" si="652"/>
        <v>0</v>
      </c>
    </row>
    <row r="7906" spans="1:57" x14ac:dyDescent="0.25">
      <c r="A7906" t="s">
        <v>5744</v>
      </c>
      <c r="B7906" t="s">
        <v>5544</v>
      </c>
      <c r="C7906" t="s">
        <v>5545</v>
      </c>
      <c r="D7906" t="s">
        <v>55</v>
      </c>
      <c r="E7906" t="s">
        <v>56</v>
      </c>
      <c r="F7906" s="1">
        <v>41418</v>
      </c>
      <c r="G7906" s="1">
        <v>41415</v>
      </c>
      <c r="H7906" s="1">
        <v>41417</v>
      </c>
      <c r="I7906">
        <v>0</v>
      </c>
      <c r="J7906">
        <v>329</v>
      </c>
      <c r="K7906">
        <v>329</v>
      </c>
      <c r="L7906">
        <v>20366</v>
      </c>
      <c r="M7906" t="b">
        <v>0</v>
      </c>
      <c r="O7906" t="s">
        <v>34</v>
      </c>
      <c r="P7906" s="1">
        <v>41419</v>
      </c>
      <c r="Q7906" t="b">
        <v>0</v>
      </c>
      <c r="R7906" t="b">
        <v>0</v>
      </c>
      <c r="S7906" t="b">
        <v>0</v>
      </c>
      <c r="T7906">
        <v>4</v>
      </c>
      <c r="U7906">
        <v>2</v>
      </c>
      <c r="V7906">
        <v>0</v>
      </c>
      <c r="W7906">
        <v>15</v>
      </c>
      <c r="X7906">
        <v>1</v>
      </c>
      <c r="Y7906">
        <v>1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991</v>
      </c>
      <c r="AF7906">
        <v>7</v>
      </c>
      <c r="AG7906">
        <v>2431</v>
      </c>
      <c r="AH7906">
        <v>936</v>
      </c>
      <c r="AI7906">
        <v>0</v>
      </c>
      <c r="AN7906">
        <v>23.97</v>
      </c>
      <c r="AP7906" t="s">
        <v>59</v>
      </c>
      <c r="AS7906">
        <v>64</v>
      </c>
      <c r="AU7906">
        <v>28069</v>
      </c>
      <c r="AV7906">
        <v>6956</v>
      </c>
      <c r="AW7906">
        <v>22</v>
      </c>
      <c r="AX7906">
        <v>20</v>
      </c>
      <c r="AZ7906">
        <v>0</v>
      </c>
      <c r="BA7906">
        <f t="shared" si="653"/>
        <v>5330</v>
      </c>
      <c r="BB7906">
        <f t="shared" si="654"/>
        <v>5648</v>
      </c>
      <c r="BD7906" t="e">
        <f t="shared" si="651"/>
        <v>#N/A</v>
      </c>
      <c r="BE7906">
        <f t="shared" si="652"/>
        <v>0</v>
      </c>
    </row>
    <row r="7907" spans="1:57" x14ac:dyDescent="0.25">
      <c r="A7907" t="s">
        <v>5746</v>
      </c>
      <c r="B7907" t="s">
        <v>5544</v>
      </c>
      <c r="C7907" t="s">
        <v>5545</v>
      </c>
      <c r="D7907" t="s">
        <v>55</v>
      </c>
      <c r="E7907" t="s">
        <v>56</v>
      </c>
      <c r="F7907" s="1">
        <v>41396</v>
      </c>
      <c r="G7907" s="1">
        <v>41392</v>
      </c>
      <c r="H7907" s="1">
        <v>41395</v>
      </c>
      <c r="I7907">
        <v>0</v>
      </c>
      <c r="J7907">
        <v>1295</v>
      </c>
      <c r="K7907">
        <v>1172</v>
      </c>
      <c r="L7907">
        <v>20037</v>
      </c>
      <c r="M7907" t="b">
        <v>1</v>
      </c>
      <c r="O7907" t="s">
        <v>34</v>
      </c>
      <c r="P7907" s="1">
        <v>41396</v>
      </c>
      <c r="Q7907" t="b">
        <v>0</v>
      </c>
      <c r="R7907" t="b">
        <v>0</v>
      </c>
      <c r="S7907" t="b">
        <v>0</v>
      </c>
      <c r="T7907">
        <v>5</v>
      </c>
      <c r="U7907">
        <v>1</v>
      </c>
      <c r="V7907">
        <v>0</v>
      </c>
      <c r="W7907">
        <v>62</v>
      </c>
      <c r="X7907">
        <v>2</v>
      </c>
      <c r="Y7907">
        <v>5</v>
      </c>
      <c r="Z7907">
        <v>0</v>
      </c>
      <c r="AA7907">
        <v>0</v>
      </c>
      <c r="AB7907">
        <v>2</v>
      </c>
      <c r="AC7907">
        <v>1</v>
      </c>
      <c r="AD7907">
        <v>0</v>
      </c>
      <c r="AE7907">
        <v>1120</v>
      </c>
      <c r="AF7907">
        <v>8</v>
      </c>
      <c r="AG7907">
        <v>2830</v>
      </c>
      <c r="AH7907">
        <v>976</v>
      </c>
      <c r="AI7907">
        <v>2</v>
      </c>
      <c r="AN7907">
        <v>24.24</v>
      </c>
      <c r="AP7907" t="s">
        <v>59</v>
      </c>
      <c r="AS7907">
        <v>102</v>
      </c>
      <c r="AU7907">
        <v>40577</v>
      </c>
      <c r="AV7907">
        <v>19659</v>
      </c>
      <c r="AW7907">
        <v>23</v>
      </c>
      <c r="AX7907">
        <v>21</v>
      </c>
      <c r="AZ7907">
        <v>0</v>
      </c>
      <c r="BA7907">
        <f t="shared" si="653"/>
        <v>5001</v>
      </c>
      <c r="BB7907">
        <f t="shared" si="654"/>
        <v>5977</v>
      </c>
      <c r="BD7907" t="e">
        <f t="shared" si="651"/>
        <v>#N/A</v>
      </c>
      <c r="BE7907">
        <f t="shared" si="652"/>
        <v>1</v>
      </c>
    </row>
    <row r="7908" spans="1:57" x14ac:dyDescent="0.25">
      <c r="A7908" t="s">
        <v>5748</v>
      </c>
      <c r="B7908" t="s">
        <v>5544</v>
      </c>
      <c r="C7908" t="s">
        <v>5545</v>
      </c>
      <c r="D7908" t="s">
        <v>55</v>
      </c>
      <c r="E7908" t="s">
        <v>56</v>
      </c>
      <c r="F7908" s="1">
        <v>41369</v>
      </c>
      <c r="G7908" s="1">
        <v>41365</v>
      </c>
      <c r="H7908" s="1">
        <v>41369</v>
      </c>
      <c r="I7908">
        <v>0</v>
      </c>
      <c r="J7908">
        <v>898</v>
      </c>
      <c r="K7908">
        <v>775</v>
      </c>
      <c r="L7908">
        <v>19640</v>
      </c>
      <c r="M7908" t="b">
        <v>0</v>
      </c>
      <c r="O7908" t="s">
        <v>34</v>
      </c>
      <c r="P7908" s="1">
        <v>41369</v>
      </c>
      <c r="Q7908" t="b">
        <v>0</v>
      </c>
      <c r="R7908" t="b">
        <v>0</v>
      </c>
      <c r="S7908" t="b">
        <v>0</v>
      </c>
      <c r="T7908">
        <v>6</v>
      </c>
      <c r="U7908">
        <v>2</v>
      </c>
      <c r="V7908">
        <v>0</v>
      </c>
      <c r="W7908">
        <v>53</v>
      </c>
      <c r="X7908">
        <v>1</v>
      </c>
      <c r="Y7908">
        <v>4</v>
      </c>
      <c r="Z7908">
        <v>0</v>
      </c>
      <c r="AA7908">
        <v>0</v>
      </c>
      <c r="AB7908">
        <v>3</v>
      </c>
      <c r="AC7908">
        <v>1</v>
      </c>
      <c r="AD7908">
        <v>0</v>
      </c>
      <c r="AE7908">
        <v>978</v>
      </c>
      <c r="AF7908">
        <v>7</v>
      </c>
      <c r="AG7908">
        <v>2622</v>
      </c>
      <c r="AH7908">
        <v>831</v>
      </c>
      <c r="AI7908">
        <v>2</v>
      </c>
      <c r="AN7908">
        <v>23.72</v>
      </c>
      <c r="AP7908" t="s">
        <v>59</v>
      </c>
      <c r="AS7908">
        <v>124</v>
      </c>
      <c r="AU7908">
        <v>23634</v>
      </c>
      <c r="AV7908">
        <v>12227</v>
      </c>
      <c r="AW7908">
        <v>22</v>
      </c>
      <c r="AX7908">
        <v>21</v>
      </c>
      <c r="AZ7908">
        <v>0</v>
      </c>
      <c r="BA7908">
        <f t="shared" si="653"/>
        <v>4604</v>
      </c>
      <c r="BB7908">
        <f t="shared" si="654"/>
        <v>6374</v>
      </c>
      <c r="BD7908" t="e">
        <f t="shared" si="651"/>
        <v>#N/A</v>
      </c>
      <c r="BE7908">
        <f t="shared" si="652"/>
        <v>0</v>
      </c>
    </row>
    <row r="7909" spans="1:57" x14ac:dyDescent="0.25">
      <c r="A7909" t="s">
        <v>5750</v>
      </c>
      <c r="B7909" t="s">
        <v>5544</v>
      </c>
      <c r="C7909" t="s">
        <v>5545</v>
      </c>
      <c r="D7909" t="s">
        <v>55</v>
      </c>
      <c r="E7909" t="s">
        <v>56</v>
      </c>
      <c r="F7909" s="1">
        <v>41354</v>
      </c>
      <c r="G7909" s="1">
        <v>41350</v>
      </c>
      <c r="H7909" s="1">
        <v>41353</v>
      </c>
      <c r="I7909">
        <v>0</v>
      </c>
      <c r="J7909">
        <v>671</v>
      </c>
      <c r="K7909">
        <v>548</v>
      </c>
      <c r="L7909">
        <v>19413</v>
      </c>
      <c r="M7909" t="b">
        <v>0</v>
      </c>
      <c r="O7909" t="s">
        <v>190</v>
      </c>
      <c r="P7909" s="1">
        <v>41354</v>
      </c>
      <c r="Q7909" t="b">
        <v>1</v>
      </c>
      <c r="R7909" t="b">
        <v>0</v>
      </c>
      <c r="S7909" t="b">
        <v>1</v>
      </c>
      <c r="T7909">
        <v>6</v>
      </c>
      <c r="U7909">
        <v>0</v>
      </c>
      <c r="V7909">
        <v>0</v>
      </c>
      <c r="W7909">
        <v>54</v>
      </c>
      <c r="X7909">
        <v>1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1150</v>
      </c>
      <c r="AF7909">
        <v>8</v>
      </c>
      <c r="AG7909">
        <v>2936</v>
      </c>
      <c r="AH7909">
        <v>1035</v>
      </c>
      <c r="AI7909">
        <v>0</v>
      </c>
      <c r="AN7909">
        <v>23.61</v>
      </c>
      <c r="AP7909" t="s">
        <v>59</v>
      </c>
      <c r="AS7909">
        <v>6538</v>
      </c>
      <c r="AU7909" t="s">
        <v>60</v>
      </c>
      <c r="AV7909" t="s">
        <v>60</v>
      </c>
      <c r="AW7909" t="s">
        <v>60</v>
      </c>
      <c r="AX7909" t="s">
        <v>60</v>
      </c>
      <c r="AZ7909">
        <v>0</v>
      </c>
      <c r="BA7909">
        <f t="shared" si="653"/>
        <v>4377</v>
      </c>
      <c r="BB7909">
        <f t="shared" si="654"/>
        <v>6601</v>
      </c>
      <c r="BD7909" t="e">
        <f t="shared" si="651"/>
        <v>#N/A</v>
      </c>
      <c r="BE7909">
        <f t="shared" si="652"/>
        <v>0</v>
      </c>
    </row>
    <row r="7910" spans="1:57" x14ac:dyDescent="0.25">
      <c r="A7910" t="s">
        <v>5752</v>
      </c>
      <c r="B7910" t="s">
        <v>5544</v>
      </c>
      <c r="C7910" t="s">
        <v>5545</v>
      </c>
      <c r="D7910" t="s">
        <v>55</v>
      </c>
      <c r="E7910" t="s">
        <v>56</v>
      </c>
      <c r="F7910" s="1">
        <v>41324</v>
      </c>
      <c r="G7910" s="1">
        <v>41319</v>
      </c>
      <c r="H7910" s="1">
        <v>41323</v>
      </c>
      <c r="I7910">
        <v>0</v>
      </c>
      <c r="J7910">
        <v>255</v>
      </c>
      <c r="K7910">
        <v>255</v>
      </c>
      <c r="L7910">
        <v>19120</v>
      </c>
      <c r="M7910" t="b">
        <v>0</v>
      </c>
      <c r="O7910" t="s">
        <v>34</v>
      </c>
      <c r="P7910" s="1">
        <v>41324</v>
      </c>
      <c r="Q7910" t="b">
        <v>0</v>
      </c>
      <c r="R7910" t="b">
        <v>0</v>
      </c>
      <c r="S7910" t="b">
        <v>0</v>
      </c>
      <c r="T7910">
        <v>6</v>
      </c>
      <c r="U7910">
        <v>2</v>
      </c>
      <c r="V7910">
        <v>0</v>
      </c>
      <c r="W7910">
        <v>42</v>
      </c>
      <c r="X7910">
        <v>1</v>
      </c>
      <c r="Y7910">
        <v>3</v>
      </c>
      <c r="Z7910">
        <v>0</v>
      </c>
      <c r="AA7910">
        <v>0</v>
      </c>
      <c r="AB7910">
        <v>2</v>
      </c>
      <c r="AC7910">
        <v>1</v>
      </c>
      <c r="AD7910">
        <v>0</v>
      </c>
      <c r="AE7910">
        <v>1233</v>
      </c>
      <c r="AF7910">
        <v>10</v>
      </c>
      <c r="AG7910">
        <v>3282</v>
      </c>
      <c r="AH7910">
        <v>1139</v>
      </c>
      <c r="AI7910">
        <v>0</v>
      </c>
      <c r="AN7910">
        <v>23.81</v>
      </c>
      <c r="AP7910" t="s">
        <v>59</v>
      </c>
      <c r="AS7910">
        <v>260</v>
      </c>
      <c r="AU7910" t="s">
        <v>60</v>
      </c>
      <c r="AV7910" t="s">
        <v>60</v>
      </c>
      <c r="AW7910" t="s">
        <v>60</v>
      </c>
      <c r="AX7910" t="s">
        <v>60</v>
      </c>
      <c r="AZ7910">
        <v>0</v>
      </c>
      <c r="BA7910">
        <f t="shared" si="653"/>
        <v>4084</v>
      </c>
      <c r="BB7910">
        <f t="shared" si="654"/>
        <v>6894</v>
      </c>
      <c r="BD7910" t="e">
        <f t="shared" si="651"/>
        <v>#N/A</v>
      </c>
      <c r="BE7910">
        <f t="shared" si="652"/>
        <v>0</v>
      </c>
    </row>
    <row r="7911" spans="1:57" x14ac:dyDescent="0.25">
      <c r="A7911" t="s">
        <v>5754</v>
      </c>
      <c r="B7911" t="s">
        <v>5544</v>
      </c>
      <c r="C7911" t="s">
        <v>5545</v>
      </c>
      <c r="D7911" t="s">
        <v>55</v>
      </c>
      <c r="E7911" t="s">
        <v>56</v>
      </c>
      <c r="F7911" s="1">
        <v>41296</v>
      </c>
      <c r="G7911" s="1">
        <v>41291</v>
      </c>
      <c r="H7911" s="1">
        <v>41295</v>
      </c>
      <c r="I7911">
        <v>0</v>
      </c>
      <c r="J7911">
        <v>1408</v>
      </c>
      <c r="K7911">
        <v>480</v>
      </c>
      <c r="L7911">
        <v>18865</v>
      </c>
      <c r="M7911" t="b">
        <v>1</v>
      </c>
      <c r="O7911" t="s">
        <v>190</v>
      </c>
      <c r="P7911" s="1">
        <v>41296</v>
      </c>
      <c r="Q7911" t="b">
        <v>1</v>
      </c>
      <c r="R7911" t="b">
        <v>0</v>
      </c>
      <c r="S7911" t="b">
        <v>1</v>
      </c>
      <c r="T7911">
        <v>13</v>
      </c>
      <c r="U7911">
        <v>2</v>
      </c>
      <c r="V7911">
        <v>1</v>
      </c>
      <c r="W7911">
        <v>107</v>
      </c>
      <c r="X7911">
        <v>2</v>
      </c>
      <c r="Y7911">
        <v>22</v>
      </c>
      <c r="Z7911">
        <v>1</v>
      </c>
      <c r="AA7911">
        <v>1</v>
      </c>
      <c r="AB7911">
        <v>4</v>
      </c>
      <c r="AC7911">
        <v>1</v>
      </c>
      <c r="AD7911">
        <v>0</v>
      </c>
      <c r="AE7911">
        <v>1101</v>
      </c>
      <c r="AF7911">
        <v>8</v>
      </c>
      <c r="AG7911">
        <v>2914</v>
      </c>
      <c r="AH7911">
        <v>1069</v>
      </c>
      <c r="AI7911">
        <v>0</v>
      </c>
      <c r="AN7911">
        <v>24.91</v>
      </c>
      <c r="AP7911" t="s">
        <v>59</v>
      </c>
      <c r="AS7911">
        <v>3787</v>
      </c>
      <c r="AU7911" t="s">
        <v>60</v>
      </c>
      <c r="AV7911" t="s">
        <v>60</v>
      </c>
      <c r="AW7911" t="s">
        <v>60</v>
      </c>
      <c r="AX7911" t="s">
        <v>60</v>
      </c>
      <c r="AZ7911">
        <v>0</v>
      </c>
      <c r="BA7911">
        <f t="shared" si="653"/>
        <v>3829</v>
      </c>
      <c r="BB7911">
        <f t="shared" si="654"/>
        <v>7149</v>
      </c>
      <c r="BD7911" t="e">
        <f t="shared" si="651"/>
        <v>#N/A</v>
      </c>
      <c r="BE7911">
        <f t="shared" si="652"/>
        <v>1</v>
      </c>
    </row>
    <row r="7912" spans="1:57" x14ac:dyDescent="0.25">
      <c r="A7912" t="s">
        <v>5756</v>
      </c>
      <c r="B7912" t="s">
        <v>5544</v>
      </c>
      <c r="C7912" t="s">
        <v>5545</v>
      </c>
      <c r="D7912" t="s">
        <v>55</v>
      </c>
      <c r="E7912" t="s">
        <v>56</v>
      </c>
      <c r="F7912" s="1">
        <v>41262</v>
      </c>
      <c r="G7912" s="1">
        <v>41258</v>
      </c>
      <c r="H7912" s="1">
        <v>41261</v>
      </c>
      <c r="I7912">
        <v>0</v>
      </c>
      <c r="J7912">
        <v>928</v>
      </c>
      <c r="K7912">
        <v>928</v>
      </c>
      <c r="L7912">
        <v>18385</v>
      </c>
      <c r="M7912" t="b">
        <v>1</v>
      </c>
      <c r="O7912" t="s">
        <v>34</v>
      </c>
      <c r="P7912" s="1">
        <v>41262</v>
      </c>
      <c r="Q7912" t="b">
        <v>0</v>
      </c>
      <c r="R7912" t="b">
        <v>0</v>
      </c>
      <c r="S7912" t="b">
        <v>0</v>
      </c>
      <c r="T7912">
        <v>11</v>
      </c>
      <c r="U7912">
        <v>2</v>
      </c>
      <c r="V7912">
        <v>0</v>
      </c>
      <c r="W7912">
        <v>48</v>
      </c>
      <c r="X7912">
        <v>2</v>
      </c>
      <c r="Y7912">
        <v>17</v>
      </c>
      <c r="Z7912">
        <v>1</v>
      </c>
      <c r="AA7912">
        <v>0</v>
      </c>
      <c r="AB7912">
        <v>4</v>
      </c>
      <c r="AC7912">
        <v>1</v>
      </c>
      <c r="AD7912">
        <v>0</v>
      </c>
      <c r="AE7912">
        <v>948</v>
      </c>
      <c r="AF7912">
        <v>7</v>
      </c>
      <c r="AG7912">
        <v>2348</v>
      </c>
      <c r="AH7912">
        <v>750</v>
      </c>
      <c r="AI7912">
        <v>0</v>
      </c>
      <c r="AN7912">
        <v>23.91</v>
      </c>
      <c r="AP7912" t="s">
        <v>59</v>
      </c>
      <c r="AS7912">
        <v>80</v>
      </c>
      <c r="AU7912">
        <v>39565</v>
      </c>
      <c r="AV7912">
        <v>14794</v>
      </c>
      <c r="AW7912">
        <v>22</v>
      </c>
      <c r="AX7912">
        <v>21</v>
      </c>
      <c r="AZ7912">
        <v>0</v>
      </c>
      <c r="BA7912">
        <f t="shared" si="653"/>
        <v>3349</v>
      </c>
      <c r="BB7912">
        <f t="shared" si="654"/>
        <v>7629</v>
      </c>
      <c r="BD7912" t="e">
        <f t="shared" si="651"/>
        <v>#N/A</v>
      </c>
      <c r="BE7912">
        <f t="shared" si="652"/>
        <v>1</v>
      </c>
    </row>
    <row r="7913" spans="1:57" x14ac:dyDescent="0.25">
      <c r="A7913" t="s">
        <v>5758</v>
      </c>
      <c r="B7913" t="s">
        <v>5544</v>
      </c>
      <c r="C7913" t="s">
        <v>5545</v>
      </c>
      <c r="D7913" t="s">
        <v>55</v>
      </c>
      <c r="E7913" t="s">
        <v>56</v>
      </c>
      <c r="F7913" s="1">
        <v>41241</v>
      </c>
      <c r="G7913" s="1">
        <v>41237</v>
      </c>
      <c r="H7913" s="1">
        <v>41240</v>
      </c>
      <c r="I7913">
        <v>0</v>
      </c>
      <c r="J7913">
        <v>653</v>
      </c>
      <c r="K7913">
        <v>653</v>
      </c>
      <c r="L7913">
        <v>18110</v>
      </c>
      <c r="M7913" t="b">
        <v>0</v>
      </c>
      <c r="O7913" t="s">
        <v>34</v>
      </c>
      <c r="P7913" s="1">
        <v>41241</v>
      </c>
      <c r="Q7913" t="b">
        <v>0</v>
      </c>
      <c r="R7913" t="b">
        <v>0</v>
      </c>
      <c r="S7913" t="b">
        <v>0</v>
      </c>
      <c r="T7913">
        <v>13</v>
      </c>
      <c r="U7913">
        <v>2</v>
      </c>
      <c r="V7913">
        <v>0</v>
      </c>
      <c r="W7913">
        <v>54</v>
      </c>
      <c r="X7913">
        <v>1</v>
      </c>
      <c r="Y7913">
        <v>26</v>
      </c>
      <c r="Z7913">
        <v>0</v>
      </c>
      <c r="AA7913">
        <v>0</v>
      </c>
      <c r="AB7913">
        <v>2</v>
      </c>
      <c r="AC7913">
        <v>0</v>
      </c>
      <c r="AD7913">
        <v>0</v>
      </c>
      <c r="AE7913">
        <v>1088</v>
      </c>
      <c r="AF7913">
        <v>8</v>
      </c>
      <c r="AG7913">
        <v>2698</v>
      </c>
      <c r="AH7913">
        <v>832</v>
      </c>
      <c r="AI7913">
        <v>0</v>
      </c>
      <c r="AN7913">
        <v>23.81</v>
      </c>
      <c r="AP7913" t="s">
        <v>59</v>
      </c>
      <c r="AS7913">
        <v>62</v>
      </c>
      <c r="AU7913">
        <v>26808</v>
      </c>
      <c r="AV7913">
        <v>14749</v>
      </c>
      <c r="AW7913">
        <v>22</v>
      </c>
      <c r="AX7913">
        <v>21</v>
      </c>
      <c r="AZ7913">
        <v>0</v>
      </c>
      <c r="BA7913">
        <f t="shared" si="653"/>
        <v>3074</v>
      </c>
      <c r="BB7913">
        <f t="shared" si="654"/>
        <v>7904</v>
      </c>
      <c r="BD7913" t="e">
        <f t="shared" si="651"/>
        <v>#N/A</v>
      </c>
      <c r="BE7913">
        <f t="shared" si="652"/>
        <v>0</v>
      </c>
    </row>
    <row r="7914" spans="1:57" x14ac:dyDescent="0.25">
      <c r="A7914" t="s">
        <v>5760</v>
      </c>
      <c r="B7914" t="s">
        <v>5544</v>
      </c>
      <c r="C7914" t="s">
        <v>5545</v>
      </c>
      <c r="D7914" t="s">
        <v>55</v>
      </c>
      <c r="E7914" t="s">
        <v>56</v>
      </c>
      <c r="F7914" s="1">
        <v>41216</v>
      </c>
      <c r="G7914" s="1">
        <v>41213</v>
      </c>
      <c r="H7914" s="1">
        <v>41216</v>
      </c>
      <c r="I7914">
        <v>0</v>
      </c>
      <c r="J7914">
        <v>269</v>
      </c>
      <c r="K7914">
        <v>269</v>
      </c>
      <c r="L7914">
        <v>17726</v>
      </c>
      <c r="M7914" t="b">
        <v>0</v>
      </c>
      <c r="O7914" t="s">
        <v>34</v>
      </c>
      <c r="P7914" s="1">
        <v>41216</v>
      </c>
      <c r="Q7914" t="b">
        <v>0</v>
      </c>
      <c r="R7914" t="b">
        <v>0</v>
      </c>
      <c r="S7914" t="b">
        <v>0</v>
      </c>
      <c r="T7914">
        <v>11</v>
      </c>
      <c r="U7914">
        <v>2</v>
      </c>
      <c r="V7914">
        <v>0</v>
      </c>
      <c r="W7914">
        <v>35</v>
      </c>
      <c r="X7914">
        <v>2</v>
      </c>
      <c r="Y7914">
        <v>27</v>
      </c>
      <c r="Z7914">
        <v>1</v>
      </c>
      <c r="AA7914">
        <v>0</v>
      </c>
      <c r="AB7914">
        <v>7</v>
      </c>
      <c r="AC7914">
        <v>0</v>
      </c>
      <c r="AD7914">
        <v>0</v>
      </c>
      <c r="AE7914">
        <v>981</v>
      </c>
      <c r="AF7914">
        <v>8</v>
      </c>
      <c r="AG7914">
        <v>2612</v>
      </c>
      <c r="AH7914">
        <v>862</v>
      </c>
      <c r="AI7914">
        <v>0</v>
      </c>
      <c r="AN7914">
        <v>23.58</v>
      </c>
      <c r="AP7914" t="s">
        <v>59</v>
      </c>
      <c r="AS7914">
        <v>43</v>
      </c>
      <c r="AU7914">
        <v>40325</v>
      </c>
      <c r="AV7914">
        <v>15496</v>
      </c>
      <c r="AW7914">
        <v>23</v>
      </c>
      <c r="AX7914">
        <v>21</v>
      </c>
      <c r="AZ7914">
        <v>0</v>
      </c>
      <c r="BA7914">
        <f t="shared" si="653"/>
        <v>2690</v>
      </c>
      <c r="BB7914">
        <f t="shared" si="654"/>
        <v>8288</v>
      </c>
      <c r="BD7914" t="e">
        <f t="shared" si="651"/>
        <v>#N/A</v>
      </c>
      <c r="BE7914">
        <f t="shared" si="652"/>
        <v>0</v>
      </c>
    </row>
    <row r="7915" spans="1:57" x14ac:dyDescent="0.25">
      <c r="A7915" t="s">
        <v>5762</v>
      </c>
      <c r="B7915" t="s">
        <v>5544</v>
      </c>
      <c r="C7915" t="s">
        <v>5545</v>
      </c>
      <c r="D7915" t="s">
        <v>55</v>
      </c>
      <c r="E7915" t="s">
        <v>56</v>
      </c>
      <c r="F7915" s="1">
        <v>41197</v>
      </c>
      <c r="G7915" s="1">
        <v>41193</v>
      </c>
      <c r="H7915" s="1">
        <v>41195</v>
      </c>
      <c r="I7915">
        <v>0</v>
      </c>
      <c r="J7915">
        <v>1285</v>
      </c>
      <c r="K7915">
        <v>1285</v>
      </c>
      <c r="L7915">
        <v>17457</v>
      </c>
      <c r="M7915" t="b">
        <v>1</v>
      </c>
      <c r="O7915" t="s">
        <v>34</v>
      </c>
      <c r="P7915" s="1">
        <v>41197</v>
      </c>
      <c r="Q7915" t="b">
        <v>0</v>
      </c>
      <c r="R7915" t="b">
        <v>0</v>
      </c>
      <c r="S7915" t="b">
        <v>0</v>
      </c>
      <c r="T7915">
        <v>13</v>
      </c>
      <c r="U7915">
        <v>2</v>
      </c>
      <c r="V7915">
        <v>0</v>
      </c>
      <c r="W7915">
        <v>47</v>
      </c>
      <c r="X7915">
        <v>1</v>
      </c>
      <c r="Y7915">
        <v>1</v>
      </c>
      <c r="Z7915">
        <v>0</v>
      </c>
      <c r="AA7915">
        <v>0</v>
      </c>
      <c r="AB7915">
        <v>9</v>
      </c>
      <c r="AC7915">
        <v>3</v>
      </c>
      <c r="AD7915">
        <v>0</v>
      </c>
      <c r="AE7915">
        <v>1705</v>
      </c>
      <c r="AF7915">
        <v>13</v>
      </c>
      <c r="AG7915">
        <v>4293</v>
      </c>
      <c r="AH7915">
        <v>1461</v>
      </c>
      <c r="AI7915">
        <v>1</v>
      </c>
      <c r="AN7915">
        <v>24.08</v>
      </c>
      <c r="AP7915" t="s">
        <v>59</v>
      </c>
      <c r="AS7915">
        <v>23</v>
      </c>
      <c r="AU7915">
        <v>8433</v>
      </c>
      <c r="AV7915">
        <v>638</v>
      </c>
      <c r="AW7915">
        <v>20</v>
      </c>
      <c r="AX7915">
        <v>16</v>
      </c>
      <c r="AZ7915">
        <v>0</v>
      </c>
      <c r="BA7915">
        <f t="shared" si="653"/>
        <v>2421</v>
      </c>
      <c r="BB7915">
        <f t="shared" si="654"/>
        <v>8557</v>
      </c>
      <c r="BD7915" t="e">
        <f t="shared" si="651"/>
        <v>#N/A</v>
      </c>
      <c r="BE7915">
        <f t="shared" si="652"/>
        <v>1</v>
      </c>
    </row>
    <row r="7916" spans="1:57" x14ac:dyDescent="0.25">
      <c r="A7916" t="s">
        <v>5764</v>
      </c>
      <c r="B7916" t="s">
        <v>5544</v>
      </c>
      <c r="C7916" t="s">
        <v>5545</v>
      </c>
      <c r="D7916" t="s">
        <v>55</v>
      </c>
      <c r="E7916" t="s">
        <v>56</v>
      </c>
      <c r="F7916" s="1">
        <v>41162</v>
      </c>
      <c r="G7916" s="1">
        <v>41158</v>
      </c>
      <c r="H7916" s="1">
        <v>41160</v>
      </c>
      <c r="I7916">
        <v>0</v>
      </c>
      <c r="J7916">
        <v>910</v>
      </c>
      <c r="K7916">
        <v>910</v>
      </c>
      <c r="L7916">
        <v>17082</v>
      </c>
      <c r="M7916" t="b">
        <v>0</v>
      </c>
      <c r="O7916" t="s">
        <v>34</v>
      </c>
      <c r="P7916" s="1">
        <v>41162</v>
      </c>
      <c r="Q7916" t="b">
        <v>0</v>
      </c>
      <c r="R7916" t="b">
        <v>0</v>
      </c>
      <c r="S7916" t="b">
        <v>0</v>
      </c>
      <c r="T7916">
        <v>7</v>
      </c>
      <c r="U7916">
        <v>2</v>
      </c>
      <c r="V7916">
        <v>0</v>
      </c>
      <c r="W7916">
        <v>24</v>
      </c>
      <c r="X7916">
        <v>0</v>
      </c>
      <c r="Y7916">
        <v>1</v>
      </c>
      <c r="Z7916">
        <v>0</v>
      </c>
      <c r="AA7916">
        <v>0</v>
      </c>
      <c r="AB7916">
        <v>3</v>
      </c>
      <c r="AC7916">
        <v>1</v>
      </c>
      <c r="AD7916">
        <v>1</v>
      </c>
      <c r="AE7916">
        <v>1070</v>
      </c>
      <c r="AF7916">
        <v>8</v>
      </c>
      <c r="AG7916">
        <v>2684</v>
      </c>
      <c r="AH7916">
        <v>841</v>
      </c>
      <c r="AI7916">
        <v>0</v>
      </c>
      <c r="AN7916">
        <v>23.01</v>
      </c>
      <c r="AP7916" t="s">
        <v>59</v>
      </c>
      <c r="AS7916">
        <v>21</v>
      </c>
      <c r="AU7916">
        <v>14495</v>
      </c>
      <c r="AV7916">
        <v>406</v>
      </c>
      <c r="AW7916">
        <v>21</v>
      </c>
      <c r="AX7916">
        <v>16</v>
      </c>
      <c r="AZ7916">
        <v>0</v>
      </c>
      <c r="BA7916">
        <f t="shared" si="653"/>
        <v>2046</v>
      </c>
      <c r="BB7916">
        <f t="shared" si="654"/>
        <v>8932</v>
      </c>
      <c r="BD7916" t="e">
        <f t="shared" si="651"/>
        <v>#N/A</v>
      </c>
      <c r="BE7916">
        <f t="shared" si="652"/>
        <v>0</v>
      </c>
    </row>
    <row r="7917" spans="1:57" x14ac:dyDescent="0.25">
      <c r="A7917" t="s">
        <v>5767</v>
      </c>
      <c r="B7917" t="s">
        <v>5544</v>
      </c>
      <c r="C7917" t="s">
        <v>5545</v>
      </c>
      <c r="D7917" t="s">
        <v>55</v>
      </c>
      <c r="E7917" t="s">
        <v>56</v>
      </c>
      <c r="F7917" s="1">
        <v>41146</v>
      </c>
      <c r="G7917" s="1">
        <v>41141</v>
      </c>
      <c r="H7917" s="1">
        <v>41145</v>
      </c>
      <c r="I7917">
        <v>0</v>
      </c>
      <c r="J7917">
        <v>666</v>
      </c>
      <c r="K7917">
        <v>666</v>
      </c>
      <c r="L7917">
        <v>16838</v>
      </c>
      <c r="M7917" t="b">
        <v>0</v>
      </c>
      <c r="O7917" t="s">
        <v>34</v>
      </c>
      <c r="P7917" s="1">
        <v>41146</v>
      </c>
      <c r="Q7917" t="b">
        <v>0</v>
      </c>
      <c r="R7917" t="b">
        <v>0</v>
      </c>
      <c r="S7917" t="b">
        <v>0</v>
      </c>
      <c r="T7917">
        <v>7</v>
      </c>
      <c r="U7917">
        <v>2</v>
      </c>
      <c r="V7917">
        <v>0</v>
      </c>
      <c r="W7917">
        <v>23</v>
      </c>
      <c r="X7917">
        <v>0</v>
      </c>
      <c r="Y7917">
        <v>1</v>
      </c>
      <c r="Z7917">
        <v>0</v>
      </c>
      <c r="AA7917">
        <v>0</v>
      </c>
      <c r="AB7917">
        <v>2</v>
      </c>
      <c r="AC7917">
        <v>0</v>
      </c>
      <c r="AD7917">
        <v>0</v>
      </c>
      <c r="AE7917">
        <v>1118</v>
      </c>
      <c r="AF7917">
        <v>8</v>
      </c>
      <c r="AG7917">
        <v>2720</v>
      </c>
      <c r="AH7917">
        <v>839</v>
      </c>
      <c r="AI7917">
        <v>0</v>
      </c>
      <c r="AN7917">
        <v>24.4</v>
      </c>
      <c r="AP7917" t="s">
        <v>59</v>
      </c>
      <c r="AS7917">
        <v>17</v>
      </c>
      <c r="AU7917">
        <v>15718</v>
      </c>
      <c r="AV7917">
        <v>2365</v>
      </c>
      <c r="AW7917">
        <v>21</v>
      </c>
      <c r="AX7917">
        <v>18</v>
      </c>
      <c r="AZ7917">
        <v>0</v>
      </c>
      <c r="BA7917">
        <f t="shared" si="653"/>
        <v>1802</v>
      </c>
      <c r="BB7917">
        <f t="shared" si="654"/>
        <v>9176</v>
      </c>
      <c r="BD7917" t="e">
        <f t="shared" si="651"/>
        <v>#N/A</v>
      </c>
      <c r="BE7917">
        <f t="shared" si="652"/>
        <v>0</v>
      </c>
    </row>
    <row r="7918" spans="1:57" x14ac:dyDescent="0.25">
      <c r="A7918" t="s">
        <v>5768</v>
      </c>
      <c r="B7918" t="s">
        <v>5544</v>
      </c>
      <c r="C7918" t="s">
        <v>5545</v>
      </c>
      <c r="D7918" t="s">
        <v>55</v>
      </c>
      <c r="E7918" t="s">
        <v>56</v>
      </c>
      <c r="F7918" s="1">
        <v>41122</v>
      </c>
      <c r="G7918" s="1">
        <v>41118</v>
      </c>
      <c r="H7918" s="1">
        <v>41121</v>
      </c>
      <c r="I7918">
        <v>0</v>
      </c>
      <c r="J7918">
        <v>279</v>
      </c>
      <c r="K7918">
        <v>279</v>
      </c>
      <c r="L7918">
        <v>16451</v>
      </c>
      <c r="M7918" t="b">
        <v>0</v>
      </c>
      <c r="O7918" t="s">
        <v>34</v>
      </c>
      <c r="P7918" s="1">
        <v>41122</v>
      </c>
      <c r="Q7918" t="b">
        <v>0</v>
      </c>
      <c r="R7918" t="b">
        <v>0</v>
      </c>
      <c r="S7918" t="b">
        <v>0</v>
      </c>
      <c r="T7918">
        <v>7</v>
      </c>
      <c r="U7918">
        <v>2</v>
      </c>
      <c r="V7918">
        <v>0</v>
      </c>
      <c r="W7918">
        <v>15</v>
      </c>
      <c r="X7918">
        <v>0</v>
      </c>
      <c r="Y7918">
        <v>0</v>
      </c>
      <c r="Z7918">
        <v>0</v>
      </c>
      <c r="AA7918">
        <v>0</v>
      </c>
      <c r="AB7918">
        <v>5</v>
      </c>
      <c r="AC7918">
        <v>0</v>
      </c>
      <c r="AD7918">
        <v>0</v>
      </c>
      <c r="AE7918">
        <v>1182</v>
      </c>
      <c r="AF7918">
        <v>9</v>
      </c>
      <c r="AG7918">
        <v>2895</v>
      </c>
      <c r="AH7918">
        <v>998</v>
      </c>
      <c r="AI7918">
        <v>0</v>
      </c>
      <c r="AN7918">
        <v>23.4</v>
      </c>
      <c r="AP7918" t="s">
        <v>59</v>
      </c>
      <c r="AS7918">
        <v>17</v>
      </c>
      <c r="AU7918">
        <v>11978</v>
      </c>
      <c r="AV7918">
        <v>1211</v>
      </c>
      <c r="AW7918">
        <v>21</v>
      </c>
      <c r="AX7918">
        <v>17</v>
      </c>
      <c r="AZ7918">
        <v>0</v>
      </c>
      <c r="BA7918">
        <f t="shared" si="653"/>
        <v>1415</v>
      </c>
      <c r="BB7918">
        <f t="shared" si="654"/>
        <v>9563</v>
      </c>
      <c r="BD7918" t="e">
        <f t="shared" si="651"/>
        <v>#N/A</v>
      </c>
      <c r="BE7918">
        <f t="shared" si="652"/>
        <v>0</v>
      </c>
    </row>
    <row r="7919" spans="1:57" x14ac:dyDescent="0.25">
      <c r="A7919" t="s">
        <v>5770</v>
      </c>
      <c r="B7919" t="s">
        <v>5544</v>
      </c>
      <c r="C7919" t="s">
        <v>5545</v>
      </c>
      <c r="D7919" t="s">
        <v>55</v>
      </c>
      <c r="E7919" t="s">
        <v>56</v>
      </c>
      <c r="F7919" s="1">
        <v>41104</v>
      </c>
      <c r="G7919" s="1">
        <v>41100</v>
      </c>
      <c r="H7919" s="1">
        <v>41102</v>
      </c>
      <c r="I7919">
        <v>0</v>
      </c>
      <c r="J7919">
        <v>525</v>
      </c>
      <c r="K7919">
        <v>525</v>
      </c>
      <c r="L7919">
        <v>16172</v>
      </c>
      <c r="M7919" t="b">
        <v>1</v>
      </c>
      <c r="O7919" t="s">
        <v>34</v>
      </c>
      <c r="P7919" s="1">
        <v>41104</v>
      </c>
      <c r="Q7919" t="b">
        <v>0</v>
      </c>
      <c r="R7919" t="b">
        <v>0</v>
      </c>
      <c r="S7919" t="b">
        <v>0</v>
      </c>
      <c r="T7919">
        <v>17</v>
      </c>
      <c r="U7919">
        <v>2</v>
      </c>
      <c r="V7919">
        <v>0</v>
      </c>
      <c r="W7919">
        <v>56</v>
      </c>
      <c r="X7919">
        <v>0</v>
      </c>
      <c r="Y7919">
        <v>1</v>
      </c>
      <c r="Z7919">
        <v>0</v>
      </c>
      <c r="AA7919">
        <v>0</v>
      </c>
      <c r="AB7919">
        <v>5</v>
      </c>
      <c r="AC7919">
        <v>1</v>
      </c>
      <c r="AD7919">
        <v>0</v>
      </c>
      <c r="AE7919">
        <v>1043</v>
      </c>
      <c r="AF7919">
        <v>8</v>
      </c>
      <c r="AG7919">
        <v>2579</v>
      </c>
      <c r="AH7919">
        <v>967</v>
      </c>
      <c r="AI7919">
        <v>0</v>
      </c>
      <c r="AN7919">
        <v>24.1</v>
      </c>
      <c r="AP7919" t="s">
        <v>59</v>
      </c>
      <c r="AS7919">
        <v>51</v>
      </c>
      <c r="AU7919">
        <v>18371</v>
      </c>
      <c r="AV7919">
        <v>903</v>
      </c>
      <c r="AW7919">
        <v>21</v>
      </c>
      <c r="AX7919">
        <v>17</v>
      </c>
      <c r="AZ7919">
        <v>0</v>
      </c>
      <c r="BA7919">
        <f t="shared" si="653"/>
        <v>1136</v>
      </c>
      <c r="BB7919">
        <f t="shared" si="654"/>
        <v>9842</v>
      </c>
      <c r="BD7919" t="e">
        <f t="shared" si="651"/>
        <v>#N/A</v>
      </c>
      <c r="BE7919">
        <f t="shared" si="652"/>
        <v>1</v>
      </c>
    </row>
    <row r="7920" spans="1:57" x14ac:dyDescent="0.25">
      <c r="A7920" t="s">
        <v>5772</v>
      </c>
      <c r="B7920" t="s">
        <v>5544</v>
      </c>
      <c r="C7920" t="s">
        <v>5545</v>
      </c>
      <c r="D7920" t="s">
        <v>55</v>
      </c>
      <c r="E7920" t="s">
        <v>56</v>
      </c>
      <c r="F7920" s="1">
        <v>41073</v>
      </c>
      <c r="G7920" s="1">
        <v>41068</v>
      </c>
      <c r="H7920" s="1">
        <v>41071</v>
      </c>
      <c r="I7920">
        <v>0</v>
      </c>
      <c r="J7920">
        <v>245</v>
      </c>
      <c r="K7920">
        <v>245</v>
      </c>
      <c r="L7920">
        <v>15892</v>
      </c>
      <c r="M7920" t="b">
        <v>0</v>
      </c>
      <c r="O7920" t="s">
        <v>34</v>
      </c>
      <c r="P7920" s="1">
        <v>41073</v>
      </c>
      <c r="Q7920" t="b">
        <v>0</v>
      </c>
      <c r="R7920" t="b">
        <v>0</v>
      </c>
      <c r="S7920" t="b">
        <v>0</v>
      </c>
      <c r="T7920">
        <v>17</v>
      </c>
      <c r="U7920">
        <v>1</v>
      </c>
      <c r="V7920">
        <v>1</v>
      </c>
      <c r="W7920">
        <v>47</v>
      </c>
      <c r="X7920">
        <v>0</v>
      </c>
      <c r="Y7920">
        <v>1</v>
      </c>
      <c r="Z7920">
        <v>0</v>
      </c>
      <c r="AA7920">
        <v>0</v>
      </c>
      <c r="AB7920">
        <v>4</v>
      </c>
      <c r="AC7920">
        <v>1</v>
      </c>
      <c r="AD7920">
        <v>0</v>
      </c>
      <c r="AE7920">
        <v>1008</v>
      </c>
      <c r="AF7920">
        <v>15</v>
      </c>
      <c r="AG7920">
        <v>2429</v>
      </c>
      <c r="AH7920">
        <v>987</v>
      </c>
      <c r="AI7920">
        <v>1</v>
      </c>
      <c r="AN7920">
        <v>23.7</v>
      </c>
      <c r="AP7920" t="s">
        <v>59</v>
      </c>
      <c r="AS7920">
        <v>31</v>
      </c>
      <c r="AU7920">
        <v>12740</v>
      </c>
      <c r="AV7920">
        <v>543</v>
      </c>
      <c r="AW7920">
        <v>21</v>
      </c>
      <c r="AX7920">
        <v>16</v>
      </c>
      <c r="AZ7920">
        <v>0</v>
      </c>
      <c r="BA7920">
        <f t="shared" si="653"/>
        <v>856</v>
      </c>
      <c r="BB7920">
        <f t="shared" si="654"/>
        <v>10122</v>
      </c>
      <c r="BD7920" t="e">
        <f t="shared" si="651"/>
        <v>#N/A</v>
      </c>
      <c r="BE7920">
        <f t="shared" si="652"/>
        <v>0</v>
      </c>
    </row>
    <row r="7921" spans="1:57" x14ac:dyDescent="0.25">
      <c r="A7921" t="s">
        <v>5774</v>
      </c>
      <c r="B7921" t="s">
        <v>5544</v>
      </c>
      <c r="C7921" t="s">
        <v>5545</v>
      </c>
      <c r="D7921" t="s">
        <v>55</v>
      </c>
      <c r="E7921" t="s">
        <v>56</v>
      </c>
      <c r="F7921" s="1">
        <v>41060</v>
      </c>
      <c r="G7921" s="1">
        <v>41054</v>
      </c>
      <c r="H7921" s="1">
        <v>41059</v>
      </c>
      <c r="I7921">
        <v>0</v>
      </c>
      <c r="J7921">
        <v>611</v>
      </c>
      <c r="K7921">
        <v>611</v>
      </c>
      <c r="L7921">
        <v>15647</v>
      </c>
      <c r="M7921" t="b">
        <v>1</v>
      </c>
      <c r="O7921" t="s">
        <v>34</v>
      </c>
      <c r="P7921" s="1">
        <v>41060</v>
      </c>
      <c r="Q7921" t="b">
        <v>0</v>
      </c>
      <c r="R7921" t="b">
        <v>0</v>
      </c>
      <c r="S7921" t="b">
        <v>0</v>
      </c>
      <c r="T7921">
        <v>18</v>
      </c>
      <c r="U7921">
        <v>1</v>
      </c>
      <c r="V7921">
        <v>0</v>
      </c>
      <c r="W7921">
        <v>50</v>
      </c>
      <c r="X7921">
        <v>0</v>
      </c>
      <c r="Y7921">
        <v>0</v>
      </c>
      <c r="Z7921">
        <v>0</v>
      </c>
      <c r="AA7921">
        <v>0</v>
      </c>
      <c r="AB7921">
        <v>2</v>
      </c>
      <c r="AC7921">
        <v>0</v>
      </c>
      <c r="AD7921">
        <v>0</v>
      </c>
      <c r="AE7921">
        <v>1059</v>
      </c>
      <c r="AF7921">
        <v>8</v>
      </c>
      <c r="AG7921">
        <v>2611</v>
      </c>
      <c r="AH7921">
        <v>933</v>
      </c>
      <c r="AI7921">
        <v>0</v>
      </c>
      <c r="AN7921">
        <v>23.2</v>
      </c>
      <c r="AP7921" t="s">
        <v>59</v>
      </c>
      <c r="AS7921">
        <v>54</v>
      </c>
      <c r="AU7921">
        <v>33716</v>
      </c>
      <c r="AV7921">
        <v>3471</v>
      </c>
      <c r="AW7921">
        <v>22</v>
      </c>
      <c r="AX7921">
        <v>19</v>
      </c>
      <c r="AZ7921">
        <v>0</v>
      </c>
      <c r="BA7921">
        <f t="shared" si="653"/>
        <v>611</v>
      </c>
      <c r="BB7921">
        <f t="shared" si="654"/>
        <v>10367</v>
      </c>
      <c r="BD7921" t="e">
        <f t="shared" si="651"/>
        <v>#N/A</v>
      </c>
      <c r="BE7921">
        <f t="shared" si="652"/>
        <v>1</v>
      </c>
    </row>
    <row r="7922" spans="1:57" x14ac:dyDescent="0.25">
      <c r="A7922" t="s">
        <v>5776</v>
      </c>
      <c r="B7922" t="s">
        <v>5544</v>
      </c>
      <c r="C7922" t="s">
        <v>5545</v>
      </c>
      <c r="D7922" t="s">
        <v>55</v>
      </c>
      <c r="E7922" t="s">
        <v>56</v>
      </c>
      <c r="F7922" s="1">
        <v>41033</v>
      </c>
      <c r="G7922" s="1">
        <v>41029</v>
      </c>
      <c r="H7922" s="1">
        <v>41031</v>
      </c>
      <c r="I7922">
        <v>0</v>
      </c>
      <c r="J7922">
        <v>249</v>
      </c>
      <c r="K7922">
        <v>249</v>
      </c>
      <c r="L7922">
        <v>15285</v>
      </c>
      <c r="M7922" t="b">
        <v>0</v>
      </c>
      <c r="O7922" t="s">
        <v>34</v>
      </c>
      <c r="P7922" s="1">
        <v>41033</v>
      </c>
      <c r="Q7922" t="b">
        <v>0</v>
      </c>
      <c r="R7922" t="b">
        <v>0</v>
      </c>
      <c r="S7922" t="b">
        <v>0</v>
      </c>
      <c r="T7922">
        <v>20</v>
      </c>
      <c r="U7922">
        <v>1</v>
      </c>
      <c r="V7922">
        <v>0</v>
      </c>
      <c r="W7922">
        <v>37</v>
      </c>
      <c r="X7922">
        <v>0</v>
      </c>
      <c r="Y7922">
        <v>0</v>
      </c>
      <c r="Z7922">
        <v>0</v>
      </c>
      <c r="AA7922">
        <v>0</v>
      </c>
      <c r="AB7922">
        <v>7</v>
      </c>
      <c r="AC7922">
        <v>1</v>
      </c>
      <c r="AD7922">
        <v>0</v>
      </c>
      <c r="AE7922">
        <v>1344</v>
      </c>
      <c r="AF7922">
        <v>10</v>
      </c>
      <c r="AG7922">
        <v>3216</v>
      </c>
      <c r="AH7922">
        <v>1163</v>
      </c>
      <c r="AI7922">
        <v>0</v>
      </c>
      <c r="AN7922">
        <v>21.4</v>
      </c>
      <c r="AP7922" t="s">
        <v>59</v>
      </c>
      <c r="AS7922">
        <v>30</v>
      </c>
      <c r="AU7922">
        <v>29116</v>
      </c>
      <c r="AV7922">
        <v>3159</v>
      </c>
      <c r="AW7922">
        <v>22</v>
      </c>
      <c r="AX7922">
        <v>19</v>
      </c>
      <c r="AZ7922">
        <v>0</v>
      </c>
      <c r="BA7922">
        <f>L7922-$L$7923</f>
        <v>249</v>
      </c>
      <c r="BB7922">
        <f t="shared" si="654"/>
        <v>10729</v>
      </c>
      <c r="BD7922" t="e">
        <f t="shared" si="651"/>
        <v>#N/A</v>
      </c>
      <c r="BE7922">
        <f t="shared" si="652"/>
        <v>0</v>
      </c>
    </row>
    <row r="7923" spans="1:57" x14ac:dyDescent="0.25">
      <c r="A7923" t="s">
        <v>5778</v>
      </c>
      <c r="B7923" t="s">
        <v>5544</v>
      </c>
      <c r="C7923" t="s">
        <v>5545</v>
      </c>
      <c r="D7923" t="s">
        <v>55</v>
      </c>
      <c r="E7923" t="s">
        <v>56</v>
      </c>
      <c r="F7923" s="1">
        <v>41012</v>
      </c>
      <c r="G7923" s="1">
        <v>41008</v>
      </c>
      <c r="H7923" s="1">
        <v>41011</v>
      </c>
      <c r="I7923">
        <v>0</v>
      </c>
      <c r="J7923">
        <v>1014</v>
      </c>
      <c r="K7923">
        <v>1009</v>
      </c>
      <c r="L7923">
        <v>15036</v>
      </c>
      <c r="M7923" t="b">
        <v>1</v>
      </c>
      <c r="O7923" t="s">
        <v>34</v>
      </c>
      <c r="P7923" s="1">
        <v>41012</v>
      </c>
      <c r="Q7923" t="b">
        <v>0</v>
      </c>
      <c r="R7923" t="b">
        <v>0</v>
      </c>
      <c r="S7923" t="b">
        <v>0</v>
      </c>
      <c r="T7923">
        <v>8</v>
      </c>
      <c r="U7923">
        <v>1</v>
      </c>
      <c r="V7923">
        <v>0</v>
      </c>
      <c r="W7923">
        <v>20</v>
      </c>
      <c r="X7923">
        <v>0</v>
      </c>
      <c r="Y7923">
        <v>6</v>
      </c>
      <c r="Z7923">
        <v>0</v>
      </c>
      <c r="AA7923">
        <v>0</v>
      </c>
      <c r="AB7923">
        <v>4</v>
      </c>
      <c r="AC7923">
        <v>0</v>
      </c>
      <c r="AD7923">
        <v>0</v>
      </c>
      <c r="AE7923">
        <v>1115</v>
      </c>
      <c r="AF7923">
        <v>9</v>
      </c>
      <c r="AG7923">
        <v>2922</v>
      </c>
      <c r="AH7923">
        <v>1028</v>
      </c>
      <c r="AI7923">
        <v>7</v>
      </c>
      <c r="AN7923">
        <v>24.7</v>
      </c>
      <c r="AP7923" t="s">
        <v>59</v>
      </c>
      <c r="AS7923">
        <v>10</v>
      </c>
      <c r="AU7923">
        <v>8524</v>
      </c>
      <c r="AV7923">
        <v>146</v>
      </c>
      <c r="AW7923">
        <v>20</v>
      </c>
      <c r="AX7923">
        <v>14</v>
      </c>
      <c r="AZ7923">
        <v>1</v>
      </c>
      <c r="BA7923">
        <v>15036</v>
      </c>
      <c r="BB7923">
        <f>$BA$7923-BA7923</f>
        <v>0</v>
      </c>
      <c r="BD7923" t="e">
        <f t="shared" si="651"/>
        <v>#N/A</v>
      </c>
      <c r="BE7923">
        <f t="shared" si="652"/>
        <v>1</v>
      </c>
    </row>
    <row r="7924" spans="1:57" x14ac:dyDescent="0.25">
      <c r="A7924" t="s">
        <v>5780</v>
      </c>
      <c r="B7924" t="s">
        <v>5544</v>
      </c>
      <c r="C7924" t="s">
        <v>5545</v>
      </c>
      <c r="D7924" t="s">
        <v>55</v>
      </c>
      <c r="E7924" t="s">
        <v>56</v>
      </c>
      <c r="F7924" s="1">
        <v>40995</v>
      </c>
      <c r="G7924" s="1">
        <v>40989</v>
      </c>
      <c r="H7924" s="1">
        <v>40994</v>
      </c>
      <c r="I7924">
        <v>0</v>
      </c>
      <c r="J7924">
        <v>775</v>
      </c>
      <c r="K7924">
        <v>770</v>
      </c>
      <c r="L7924">
        <v>14797</v>
      </c>
      <c r="M7924" t="b">
        <v>0</v>
      </c>
      <c r="O7924" t="s">
        <v>34</v>
      </c>
      <c r="P7924" s="1">
        <v>40995</v>
      </c>
      <c r="Q7924" t="b">
        <v>0</v>
      </c>
      <c r="R7924" t="b">
        <v>0</v>
      </c>
      <c r="S7924" t="b">
        <v>0</v>
      </c>
      <c r="T7924">
        <v>7</v>
      </c>
      <c r="U7924">
        <v>1</v>
      </c>
      <c r="V7924">
        <v>0</v>
      </c>
      <c r="W7924">
        <v>16</v>
      </c>
      <c r="X7924">
        <v>0</v>
      </c>
      <c r="Y7924">
        <v>6</v>
      </c>
      <c r="Z7924">
        <v>0</v>
      </c>
      <c r="AA7924">
        <v>0</v>
      </c>
      <c r="AB7924">
        <v>4</v>
      </c>
      <c r="AC7924">
        <v>1</v>
      </c>
      <c r="AD7924">
        <v>0</v>
      </c>
      <c r="AE7924">
        <v>969</v>
      </c>
      <c r="AF7924">
        <v>7</v>
      </c>
      <c r="AG7924">
        <v>2457</v>
      </c>
      <c r="AH7924">
        <v>877</v>
      </c>
      <c r="AI7924">
        <v>7</v>
      </c>
      <c r="AN7924">
        <v>23.2</v>
      </c>
      <c r="AP7924" t="s">
        <v>59</v>
      </c>
      <c r="AS7924">
        <v>15</v>
      </c>
      <c r="AU7924">
        <v>13843</v>
      </c>
      <c r="AV7924">
        <v>167</v>
      </c>
      <c r="AW7924">
        <v>21</v>
      </c>
      <c r="AX7924">
        <v>15</v>
      </c>
      <c r="AZ7924">
        <v>0</v>
      </c>
      <c r="BA7924">
        <v>14797</v>
      </c>
      <c r="BB7924">
        <f t="shared" ref="BB7924:BB7970" si="655">$BA$7923-BA7924</f>
        <v>239</v>
      </c>
      <c r="BD7924" t="e">
        <f t="shared" si="651"/>
        <v>#N/A</v>
      </c>
      <c r="BE7924">
        <f t="shared" si="652"/>
        <v>0</v>
      </c>
    </row>
    <row r="7925" spans="1:57" x14ac:dyDescent="0.25">
      <c r="A7925" t="s">
        <v>5782</v>
      </c>
      <c r="B7925" t="s">
        <v>5544</v>
      </c>
      <c r="C7925" t="s">
        <v>5545</v>
      </c>
      <c r="D7925" t="s">
        <v>55</v>
      </c>
      <c r="E7925" t="s">
        <v>56</v>
      </c>
      <c r="F7925" s="1">
        <v>40974</v>
      </c>
      <c r="G7925" s="1">
        <v>40970</v>
      </c>
      <c r="H7925" s="1">
        <v>40973</v>
      </c>
      <c r="I7925">
        <v>0</v>
      </c>
      <c r="J7925">
        <v>495</v>
      </c>
      <c r="K7925">
        <v>490</v>
      </c>
      <c r="L7925">
        <v>14517</v>
      </c>
      <c r="M7925" t="b">
        <v>0</v>
      </c>
      <c r="O7925" t="s">
        <v>289</v>
      </c>
      <c r="P7925" s="1">
        <v>40974</v>
      </c>
      <c r="Q7925" t="b">
        <v>0</v>
      </c>
      <c r="R7925" t="b">
        <v>0</v>
      </c>
      <c r="S7925" t="b">
        <v>0</v>
      </c>
      <c r="T7925">
        <v>5</v>
      </c>
      <c r="U7925">
        <v>1</v>
      </c>
      <c r="V7925">
        <v>0</v>
      </c>
      <c r="W7925">
        <v>7</v>
      </c>
      <c r="X7925">
        <v>0</v>
      </c>
      <c r="Y7925">
        <v>3</v>
      </c>
      <c r="Z7925">
        <v>0</v>
      </c>
      <c r="AA7925">
        <v>0</v>
      </c>
      <c r="AB7925">
        <v>1</v>
      </c>
      <c r="AC7925">
        <v>1</v>
      </c>
      <c r="AD7925">
        <v>0</v>
      </c>
      <c r="AE7925">
        <v>976</v>
      </c>
      <c r="AF7925">
        <v>7</v>
      </c>
      <c r="AG7925">
        <v>2383</v>
      </c>
      <c r="AH7925">
        <v>893</v>
      </c>
      <c r="AI7925">
        <v>0</v>
      </c>
      <c r="AN7925">
        <v>23.4</v>
      </c>
      <c r="AP7925" t="s">
        <v>59</v>
      </c>
      <c r="AS7925">
        <v>0</v>
      </c>
      <c r="AU7925">
        <v>2479</v>
      </c>
      <c r="AV7925">
        <v>79</v>
      </c>
      <c r="AW7925">
        <v>18</v>
      </c>
      <c r="AX7925">
        <v>13</v>
      </c>
      <c r="AZ7925">
        <v>0</v>
      </c>
      <c r="BA7925">
        <v>14517</v>
      </c>
      <c r="BB7925">
        <f t="shared" si="655"/>
        <v>519</v>
      </c>
      <c r="BD7925" t="e">
        <f t="shared" si="651"/>
        <v>#N/A</v>
      </c>
      <c r="BE7925">
        <f t="shared" si="652"/>
        <v>0</v>
      </c>
    </row>
    <row r="7926" spans="1:57" x14ac:dyDescent="0.25">
      <c r="A7926" t="s">
        <v>5784</v>
      </c>
      <c r="B7926" t="s">
        <v>5544</v>
      </c>
      <c r="C7926" t="s">
        <v>5545</v>
      </c>
      <c r="D7926" t="s">
        <v>55</v>
      </c>
      <c r="E7926" t="s">
        <v>56</v>
      </c>
      <c r="F7926" s="1">
        <v>40966</v>
      </c>
      <c r="G7926" s="1">
        <v>40952</v>
      </c>
      <c r="H7926" s="1">
        <v>40964</v>
      </c>
      <c r="I7926">
        <v>0</v>
      </c>
      <c r="J7926">
        <v>228</v>
      </c>
      <c r="K7926">
        <v>223</v>
      </c>
      <c r="L7926">
        <v>14250</v>
      </c>
      <c r="M7926" t="b">
        <v>0</v>
      </c>
      <c r="O7926" t="s">
        <v>34</v>
      </c>
      <c r="P7926" s="1">
        <v>40966</v>
      </c>
      <c r="Q7926" t="b">
        <v>0</v>
      </c>
      <c r="R7926" t="b">
        <v>0</v>
      </c>
      <c r="S7926" t="b">
        <v>0</v>
      </c>
      <c r="T7926">
        <v>6</v>
      </c>
      <c r="U7926">
        <v>1</v>
      </c>
      <c r="V7926">
        <v>0</v>
      </c>
      <c r="W7926">
        <v>5</v>
      </c>
      <c r="X7926">
        <v>0</v>
      </c>
      <c r="Y7926">
        <v>2</v>
      </c>
      <c r="Z7926">
        <v>0</v>
      </c>
      <c r="AA7926">
        <v>0</v>
      </c>
      <c r="AB7926">
        <v>2</v>
      </c>
      <c r="AC7926">
        <v>1</v>
      </c>
      <c r="AD7926">
        <v>0</v>
      </c>
      <c r="AE7926">
        <v>1146</v>
      </c>
      <c r="AF7926">
        <v>9</v>
      </c>
      <c r="AG7926">
        <v>2958</v>
      </c>
      <c r="AH7926">
        <v>1000</v>
      </c>
      <c r="AI7926">
        <v>0</v>
      </c>
      <c r="AN7926">
        <v>23.8</v>
      </c>
      <c r="AP7926" t="s">
        <v>59</v>
      </c>
      <c r="AS7926">
        <v>1</v>
      </c>
      <c r="AU7926">
        <v>4116</v>
      </c>
      <c r="AV7926">
        <v>179</v>
      </c>
      <c r="AW7926">
        <v>19</v>
      </c>
      <c r="AX7926">
        <v>15</v>
      </c>
      <c r="AZ7926">
        <v>0</v>
      </c>
      <c r="BA7926">
        <v>14250</v>
      </c>
      <c r="BB7926">
        <f t="shared" si="655"/>
        <v>786</v>
      </c>
      <c r="BD7926" t="e">
        <f t="shared" si="651"/>
        <v>#N/A</v>
      </c>
      <c r="BE7926">
        <f t="shared" si="652"/>
        <v>0</v>
      </c>
    </row>
    <row r="7927" spans="1:57" x14ac:dyDescent="0.25">
      <c r="A7927" t="s">
        <v>5786</v>
      </c>
      <c r="B7927" t="s">
        <v>5544</v>
      </c>
      <c r="C7927" t="s">
        <v>5545</v>
      </c>
      <c r="D7927" t="s">
        <v>55</v>
      </c>
      <c r="E7927" t="s">
        <v>56</v>
      </c>
      <c r="F7927" s="1">
        <v>40941</v>
      </c>
      <c r="G7927" s="1">
        <v>40933</v>
      </c>
      <c r="H7927" s="1">
        <v>40939</v>
      </c>
      <c r="I7927">
        <v>0</v>
      </c>
      <c r="J7927">
        <v>986</v>
      </c>
      <c r="K7927">
        <v>991</v>
      </c>
      <c r="L7927">
        <v>14027</v>
      </c>
      <c r="M7927" t="b">
        <v>1</v>
      </c>
      <c r="O7927" t="s">
        <v>34</v>
      </c>
      <c r="P7927" s="1">
        <v>40941</v>
      </c>
      <c r="Q7927" t="b">
        <v>0</v>
      </c>
      <c r="R7927" t="b">
        <v>0</v>
      </c>
      <c r="S7927" t="b">
        <v>0</v>
      </c>
      <c r="T7927">
        <v>9</v>
      </c>
      <c r="U7927">
        <v>1</v>
      </c>
      <c r="V7927">
        <v>0</v>
      </c>
      <c r="W7927">
        <v>20</v>
      </c>
      <c r="X7927">
        <v>1</v>
      </c>
      <c r="Y7927">
        <v>9</v>
      </c>
      <c r="Z7927">
        <v>0</v>
      </c>
      <c r="AA7927">
        <v>0</v>
      </c>
      <c r="AB7927">
        <v>6</v>
      </c>
      <c r="AC7927">
        <v>0</v>
      </c>
      <c r="AD7927">
        <v>0</v>
      </c>
      <c r="AE7927">
        <v>873</v>
      </c>
      <c r="AF7927">
        <v>8</v>
      </c>
      <c r="AG7927">
        <v>2357</v>
      </c>
      <c r="AH7927">
        <v>858</v>
      </c>
      <c r="AI7927">
        <v>8</v>
      </c>
      <c r="AN7927">
        <v>23.9</v>
      </c>
      <c r="AP7927" t="s">
        <v>59</v>
      </c>
      <c r="AS7927">
        <v>15</v>
      </c>
      <c r="AU7927">
        <v>26474</v>
      </c>
      <c r="AV7927">
        <v>3659</v>
      </c>
      <c r="AW7927">
        <v>22</v>
      </c>
      <c r="AX7927">
        <v>19</v>
      </c>
      <c r="AZ7927">
        <v>0</v>
      </c>
      <c r="BA7927">
        <v>14027</v>
      </c>
      <c r="BB7927">
        <f t="shared" si="655"/>
        <v>1009</v>
      </c>
      <c r="BD7927" t="e">
        <f t="shared" si="651"/>
        <v>#N/A</v>
      </c>
      <c r="BE7927">
        <f t="shared" si="652"/>
        <v>1</v>
      </c>
    </row>
    <row r="7928" spans="1:57" x14ac:dyDescent="0.25">
      <c r="A7928" t="s">
        <v>5788</v>
      </c>
      <c r="B7928" t="s">
        <v>5544</v>
      </c>
      <c r="C7928" t="s">
        <v>5545</v>
      </c>
      <c r="D7928" t="s">
        <v>55</v>
      </c>
      <c r="E7928" t="s">
        <v>56</v>
      </c>
      <c r="F7928" s="1">
        <v>40918</v>
      </c>
      <c r="G7928" s="1">
        <v>40915</v>
      </c>
      <c r="H7928" s="1">
        <v>40918</v>
      </c>
      <c r="I7928">
        <v>0</v>
      </c>
      <c r="J7928">
        <v>710</v>
      </c>
      <c r="K7928">
        <v>710</v>
      </c>
      <c r="L7928">
        <v>13746</v>
      </c>
      <c r="M7928" t="b">
        <v>0</v>
      </c>
      <c r="O7928" t="s">
        <v>34</v>
      </c>
      <c r="P7928" s="1">
        <v>40918</v>
      </c>
      <c r="Q7928" t="b">
        <v>0</v>
      </c>
      <c r="R7928" t="b">
        <v>0</v>
      </c>
      <c r="S7928" t="b">
        <v>0</v>
      </c>
      <c r="T7928">
        <v>8</v>
      </c>
      <c r="U7928">
        <v>1</v>
      </c>
      <c r="V7928">
        <v>0</v>
      </c>
      <c r="W7928">
        <v>19</v>
      </c>
      <c r="X7928">
        <v>1</v>
      </c>
      <c r="Y7928">
        <v>9</v>
      </c>
      <c r="Z7928">
        <v>1</v>
      </c>
      <c r="AA7928">
        <v>1</v>
      </c>
      <c r="AB7928">
        <v>4</v>
      </c>
      <c r="AC7928">
        <v>2</v>
      </c>
      <c r="AD7928">
        <v>0</v>
      </c>
      <c r="AE7928">
        <v>919</v>
      </c>
      <c r="AF7928">
        <v>8</v>
      </c>
      <c r="AG7928">
        <v>2403</v>
      </c>
      <c r="AH7928">
        <v>836</v>
      </c>
      <c r="AI7928">
        <v>10</v>
      </c>
      <c r="AN7928">
        <v>23.4</v>
      </c>
      <c r="AP7928" t="s">
        <v>59</v>
      </c>
      <c r="AS7928">
        <v>18</v>
      </c>
      <c r="AU7928">
        <v>12171</v>
      </c>
      <c r="AV7928">
        <v>3800</v>
      </c>
      <c r="AW7928">
        <v>21</v>
      </c>
      <c r="AX7928">
        <v>19</v>
      </c>
      <c r="AZ7928">
        <v>0</v>
      </c>
      <c r="BA7928">
        <v>13746</v>
      </c>
      <c r="BB7928">
        <f t="shared" si="655"/>
        <v>1290</v>
      </c>
      <c r="BD7928" t="e">
        <f t="shared" si="651"/>
        <v>#N/A</v>
      </c>
      <c r="BE7928">
        <f t="shared" si="652"/>
        <v>0</v>
      </c>
    </row>
    <row r="7929" spans="1:57" x14ac:dyDescent="0.25">
      <c r="A7929" t="s">
        <v>5790</v>
      </c>
      <c r="B7929" t="s">
        <v>5544</v>
      </c>
      <c r="C7929" t="s">
        <v>5545</v>
      </c>
      <c r="D7929" t="s">
        <v>55</v>
      </c>
      <c r="E7929" t="s">
        <v>56</v>
      </c>
      <c r="F7929" s="1">
        <v>40903</v>
      </c>
      <c r="G7929" s="1">
        <v>40897</v>
      </c>
      <c r="H7929" s="1">
        <v>40900</v>
      </c>
      <c r="I7929">
        <v>0</v>
      </c>
      <c r="J7929">
        <v>484</v>
      </c>
      <c r="K7929">
        <v>484</v>
      </c>
      <c r="L7929">
        <v>13520</v>
      </c>
      <c r="M7929" t="b">
        <v>0</v>
      </c>
      <c r="O7929" t="s">
        <v>34</v>
      </c>
      <c r="P7929" s="1">
        <v>40903</v>
      </c>
      <c r="Q7929" t="b">
        <v>0</v>
      </c>
      <c r="R7929" t="b">
        <v>0</v>
      </c>
      <c r="S7929" t="b">
        <v>0</v>
      </c>
      <c r="T7929">
        <v>5</v>
      </c>
      <c r="U7929">
        <v>1</v>
      </c>
      <c r="V7929">
        <v>0</v>
      </c>
      <c r="W7929">
        <v>6</v>
      </c>
      <c r="X7929">
        <v>0</v>
      </c>
      <c r="Y7929">
        <v>0</v>
      </c>
      <c r="Z7929">
        <v>0</v>
      </c>
      <c r="AA7929">
        <v>0</v>
      </c>
      <c r="AB7929">
        <v>7</v>
      </c>
      <c r="AC7929">
        <v>0</v>
      </c>
      <c r="AD7929">
        <v>1</v>
      </c>
      <c r="AE7929">
        <v>1120</v>
      </c>
      <c r="AF7929">
        <v>8</v>
      </c>
      <c r="AG7929">
        <v>2925</v>
      </c>
      <c r="AH7929">
        <v>976</v>
      </c>
      <c r="AI7929">
        <v>0</v>
      </c>
      <c r="AN7929">
        <v>23.8</v>
      </c>
      <c r="AP7929" t="s">
        <v>59</v>
      </c>
      <c r="AS7929">
        <v>0</v>
      </c>
      <c r="AU7929">
        <v>4228</v>
      </c>
      <c r="AV7929">
        <v>174</v>
      </c>
      <c r="AW7929">
        <v>19</v>
      </c>
      <c r="AX7929">
        <v>15</v>
      </c>
      <c r="AZ7929">
        <v>0</v>
      </c>
      <c r="BA7929">
        <v>13520</v>
      </c>
      <c r="BB7929">
        <f t="shared" si="655"/>
        <v>1516</v>
      </c>
      <c r="BD7929" t="e">
        <f t="shared" si="651"/>
        <v>#N/A</v>
      </c>
      <c r="BE7929">
        <f t="shared" si="652"/>
        <v>0</v>
      </c>
    </row>
    <row r="7930" spans="1:57" x14ac:dyDescent="0.25">
      <c r="A7930" t="s">
        <v>5792</v>
      </c>
      <c r="B7930" t="s">
        <v>5544</v>
      </c>
      <c r="C7930" t="s">
        <v>5545</v>
      </c>
      <c r="D7930" t="s">
        <v>55</v>
      </c>
      <c r="E7930" t="s">
        <v>56</v>
      </c>
      <c r="F7930" s="1">
        <v>40889</v>
      </c>
      <c r="G7930" s="1">
        <v>40882</v>
      </c>
      <c r="H7930" s="1">
        <v>40887</v>
      </c>
      <c r="I7930">
        <v>0</v>
      </c>
      <c r="J7930">
        <v>263</v>
      </c>
      <c r="K7930">
        <v>263</v>
      </c>
      <c r="L7930">
        <v>13299</v>
      </c>
      <c r="M7930" t="b">
        <v>0</v>
      </c>
      <c r="O7930" t="s">
        <v>34</v>
      </c>
      <c r="P7930" s="1">
        <v>40889</v>
      </c>
      <c r="Q7930" t="b">
        <v>0</v>
      </c>
      <c r="R7930" t="b">
        <v>0</v>
      </c>
      <c r="S7930" t="b">
        <v>0</v>
      </c>
      <c r="T7930">
        <v>5</v>
      </c>
      <c r="U7930">
        <v>1</v>
      </c>
      <c r="V7930">
        <v>0</v>
      </c>
      <c r="W7930">
        <v>6</v>
      </c>
      <c r="X7930">
        <v>0</v>
      </c>
      <c r="Y7930">
        <v>0</v>
      </c>
      <c r="Z7930">
        <v>0</v>
      </c>
      <c r="AA7930">
        <v>0</v>
      </c>
      <c r="AB7930">
        <v>1</v>
      </c>
      <c r="AC7930">
        <v>0</v>
      </c>
      <c r="AD7930">
        <v>2</v>
      </c>
      <c r="AE7930">
        <v>1449</v>
      </c>
      <c r="AF7930">
        <v>12</v>
      </c>
      <c r="AG7930">
        <v>3763</v>
      </c>
      <c r="AH7930">
        <v>1304</v>
      </c>
      <c r="AI7930">
        <v>0</v>
      </c>
      <c r="AN7930">
        <v>24.3</v>
      </c>
      <c r="AP7930" t="s">
        <v>59</v>
      </c>
      <c r="AS7930">
        <v>0</v>
      </c>
      <c r="AU7930">
        <v>1896</v>
      </c>
      <c r="AV7930">
        <v>157</v>
      </c>
      <c r="AW7930">
        <v>18</v>
      </c>
      <c r="AX7930">
        <v>14</v>
      </c>
      <c r="AZ7930">
        <v>0</v>
      </c>
      <c r="BA7930">
        <v>13299</v>
      </c>
      <c r="BB7930">
        <f t="shared" si="655"/>
        <v>1737</v>
      </c>
      <c r="BD7930" t="e">
        <f t="shared" si="651"/>
        <v>#N/A</v>
      </c>
      <c r="BE7930">
        <f t="shared" si="652"/>
        <v>0</v>
      </c>
    </row>
    <row r="7931" spans="1:57" x14ac:dyDescent="0.25">
      <c r="A7931" t="s">
        <v>5794</v>
      </c>
      <c r="B7931" t="s">
        <v>5544</v>
      </c>
      <c r="C7931" t="s">
        <v>5545</v>
      </c>
      <c r="D7931" t="s">
        <v>55</v>
      </c>
      <c r="E7931" t="s">
        <v>56</v>
      </c>
      <c r="F7931" s="1">
        <v>40872</v>
      </c>
      <c r="G7931" s="1">
        <v>40865</v>
      </c>
      <c r="H7931" s="1">
        <v>40871</v>
      </c>
      <c r="I7931">
        <v>0</v>
      </c>
      <c r="J7931">
        <v>1117</v>
      </c>
      <c r="K7931">
        <v>1117</v>
      </c>
      <c r="L7931">
        <v>13036</v>
      </c>
      <c r="M7931" t="b">
        <v>1</v>
      </c>
      <c r="O7931" t="s">
        <v>190</v>
      </c>
      <c r="P7931" s="1">
        <v>40872</v>
      </c>
      <c r="Q7931" t="b">
        <v>0</v>
      </c>
      <c r="R7931" t="b">
        <v>0</v>
      </c>
      <c r="S7931" t="b">
        <v>0</v>
      </c>
      <c r="T7931">
        <v>7</v>
      </c>
      <c r="U7931">
        <v>1</v>
      </c>
      <c r="V7931">
        <v>0</v>
      </c>
      <c r="W7931">
        <v>16</v>
      </c>
      <c r="X7931">
        <v>0</v>
      </c>
      <c r="Y7931">
        <v>1</v>
      </c>
      <c r="Z7931">
        <v>0</v>
      </c>
      <c r="AA7931">
        <v>0</v>
      </c>
      <c r="AB7931">
        <v>2</v>
      </c>
      <c r="AC7931">
        <v>2</v>
      </c>
      <c r="AD7931">
        <v>0</v>
      </c>
      <c r="AE7931">
        <v>1322</v>
      </c>
      <c r="AF7931">
        <v>11</v>
      </c>
      <c r="AG7931">
        <v>3621</v>
      </c>
      <c r="AH7931">
        <v>1123</v>
      </c>
      <c r="AI7931">
        <v>1</v>
      </c>
      <c r="AN7931">
        <v>19.399999999999999</v>
      </c>
      <c r="AP7931" t="s">
        <v>59</v>
      </c>
      <c r="AS7931">
        <v>9</v>
      </c>
      <c r="AU7931">
        <v>4133</v>
      </c>
      <c r="AV7931">
        <v>24</v>
      </c>
      <c r="AW7931">
        <v>19</v>
      </c>
      <c r="AX7931">
        <v>12</v>
      </c>
      <c r="AZ7931">
        <v>0</v>
      </c>
      <c r="BA7931">
        <v>13036</v>
      </c>
      <c r="BB7931">
        <f t="shared" si="655"/>
        <v>2000</v>
      </c>
      <c r="BD7931" t="e">
        <f t="shared" si="651"/>
        <v>#N/A</v>
      </c>
      <c r="BE7931">
        <f t="shared" si="652"/>
        <v>1</v>
      </c>
    </row>
    <row r="7932" spans="1:57" x14ac:dyDescent="0.25">
      <c r="A7932" t="s">
        <v>5796</v>
      </c>
      <c r="B7932" t="s">
        <v>5544</v>
      </c>
      <c r="C7932" t="s">
        <v>5545</v>
      </c>
      <c r="D7932" t="s">
        <v>55</v>
      </c>
      <c r="E7932" t="s">
        <v>56</v>
      </c>
      <c r="F7932" s="1">
        <v>40854</v>
      </c>
      <c r="G7932" s="1">
        <v>40846</v>
      </c>
      <c r="H7932" s="1">
        <v>40852</v>
      </c>
      <c r="I7932">
        <v>0</v>
      </c>
      <c r="J7932">
        <v>854</v>
      </c>
      <c r="K7932">
        <v>854</v>
      </c>
      <c r="L7932">
        <v>12773</v>
      </c>
      <c r="M7932" t="b">
        <v>0</v>
      </c>
      <c r="O7932" t="s">
        <v>34</v>
      </c>
      <c r="P7932" s="1">
        <v>40854</v>
      </c>
      <c r="Q7932" t="b">
        <v>0</v>
      </c>
      <c r="R7932" t="b">
        <v>0</v>
      </c>
      <c r="S7932" t="b">
        <v>0</v>
      </c>
      <c r="T7932">
        <v>6</v>
      </c>
      <c r="U7932">
        <v>1</v>
      </c>
      <c r="V7932">
        <v>0</v>
      </c>
      <c r="W7932">
        <v>11</v>
      </c>
      <c r="X7932">
        <v>0</v>
      </c>
      <c r="Y7932">
        <v>1</v>
      </c>
      <c r="Z7932">
        <v>0</v>
      </c>
      <c r="AA7932">
        <v>0</v>
      </c>
      <c r="AB7932">
        <v>5</v>
      </c>
      <c r="AC7932">
        <v>0</v>
      </c>
      <c r="AD7932">
        <v>1</v>
      </c>
      <c r="AE7932">
        <v>1035</v>
      </c>
      <c r="AF7932">
        <v>9</v>
      </c>
      <c r="AG7932">
        <v>2896</v>
      </c>
      <c r="AH7932">
        <v>907</v>
      </c>
      <c r="AI7932">
        <v>3</v>
      </c>
      <c r="AN7932">
        <v>20.8</v>
      </c>
      <c r="AP7932" t="s">
        <v>59</v>
      </c>
      <c r="AS7932">
        <v>20</v>
      </c>
      <c r="AU7932">
        <v>9065</v>
      </c>
      <c r="AV7932">
        <v>576</v>
      </c>
      <c r="AW7932">
        <v>20</v>
      </c>
      <c r="AX7932">
        <v>16</v>
      </c>
      <c r="AZ7932">
        <v>0</v>
      </c>
      <c r="BA7932">
        <v>12773</v>
      </c>
      <c r="BB7932">
        <f t="shared" si="655"/>
        <v>2263</v>
      </c>
      <c r="BD7932" t="e">
        <f t="shared" si="651"/>
        <v>#N/A</v>
      </c>
      <c r="BE7932">
        <f t="shared" si="652"/>
        <v>0</v>
      </c>
    </row>
    <row r="7933" spans="1:57" x14ac:dyDescent="0.25">
      <c r="A7933" t="s">
        <v>5798</v>
      </c>
      <c r="B7933" t="s">
        <v>5544</v>
      </c>
      <c r="C7933" t="s">
        <v>5545</v>
      </c>
      <c r="D7933" t="s">
        <v>55</v>
      </c>
      <c r="E7933" t="s">
        <v>56</v>
      </c>
      <c r="F7933" s="1">
        <v>40831</v>
      </c>
      <c r="G7933" s="1">
        <v>40828</v>
      </c>
      <c r="H7933" s="1">
        <v>40831</v>
      </c>
      <c r="I7933">
        <v>0</v>
      </c>
      <c r="J7933">
        <v>558</v>
      </c>
      <c r="K7933">
        <v>558</v>
      </c>
      <c r="L7933">
        <v>12477</v>
      </c>
      <c r="M7933" t="b">
        <v>0</v>
      </c>
      <c r="O7933" t="s">
        <v>34</v>
      </c>
      <c r="P7933" s="1">
        <v>40831</v>
      </c>
      <c r="Q7933" t="b">
        <v>0</v>
      </c>
      <c r="R7933" t="b">
        <v>0</v>
      </c>
      <c r="S7933" t="b">
        <v>0</v>
      </c>
      <c r="T7933">
        <v>6</v>
      </c>
      <c r="U7933">
        <v>1</v>
      </c>
      <c r="V7933">
        <v>0</v>
      </c>
      <c r="W7933">
        <v>9</v>
      </c>
      <c r="X7933">
        <v>0</v>
      </c>
      <c r="Y7933">
        <v>0</v>
      </c>
      <c r="Z7933">
        <v>0</v>
      </c>
      <c r="AA7933">
        <v>0</v>
      </c>
      <c r="AB7933">
        <v>4</v>
      </c>
      <c r="AC7933">
        <v>0</v>
      </c>
      <c r="AD7933">
        <v>0</v>
      </c>
      <c r="AE7933">
        <v>1041</v>
      </c>
      <c r="AF7933">
        <v>9</v>
      </c>
      <c r="AG7933">
        <v>2988</v>
      </c>
      <c r="AH7933">
        <v>886</v>
      </c>
      <c r="AI7933">
        <v>0</v>
      </c>
      <c r="AN7933">
        <v>19.100000000000001</v>
      </c>
      <c r="AP7933" t="s">
        <v>59</v>
      </c>
      <c r="AS7933">
        <v>3</v>
      </c>
      <c r="AU7933">
        <v>7407</v>
      </c>
      <c r="AV7933">
        <v>230</v>
      </c>
      <c r="AW7933">
        <v>20</v>
      </c>
      <c r="AX7933">
        <v>15</v>
      </c>
      <c r="AZ7933">
        <v>0</v>
      </c>
      <c r="BA7933">
        <v>12477</v>
      </c>
      <c r="BB7933">
        <f t="shared" si="655"/>
        <v>2559</v>
      </c>
      <c r="BD7933" t="e">
        <f t="shared" si="651"/>
        <v>#N/A</v>
      </c>
      <c r="BE7933">
        <f t="shared" si="652"/>
        <v>0</v>
      </c>
    </row>
    <row r="7934" spans="1:57" x14ac:dyDescent="0.25">
      <c r="A7934" t="s">
        <v>5800</v>
      </c>
      <c r="B7934" t="s">
        <v>5544</v>
      </c>
      <c r="C7934" t="s">
        <v>5545</v>
      </c>
      <c r="D7934" t="s">
        <v>55</v>
      </c>
      <c r="E7934" t="s">
        <v>56</v>
      </c>
      <c r="F7934" s="1">
        <v>40809</v>
      </c>
      <c r="G7934" s="1">
        <v>40801</v>
      </c>
      <c r="H7934" s="1">
        <v>40805</v>
      </c>
      <c r="I7934">
        <v>0</v>
      </c>
      <c r="J7934">
        <v>292</v>
      </c>
      <c r="K7934">
        <v>292</v>
      </c>
      <c r="L7934">
        <v>12211</v>
      </c>
      <c r="M7934" t="b">
        <v>0</v>
      </c>
      <c r="O7934" t="s">
        <v>289</v>
      </c>
      <c r="P7934" s="1">
        <v>40809</v>
      </c>
      <c r="Q7934" t="b">
        <v>0</v>
      </c>
      <c r="R7934" t="b">
        <v>0</v>
      </c>
      <c r="S7934" t="b">
        <v>0</v>
      </c>
      <c r="T7934">
        <v>4</v>
      </c>
      <c r="U7934">
        <v>1</v>
      </c>
      <c r="V7934">
        <v>0</v>
      </c>
      <c r="W7934">
        <v>1</v>
      </c>
      <c r="X7934">
        <v>0</v>
      </c>
      <c r="Y7934">
        <v>0</v>
      </c>
      <c r="Z7934">
        <v>0</v>
      </c>
      <c r="AA7934">
        <v>0</v>
      </c>
      <c r="AB7934">
        <v>4</v>
      </c>
      <c r="AC7934">
        <v>1</v>
      </c>
      <c r="AD7934">
        <v>0</v>
      </c>
      <c r="AE7934">
        <v>991</v>
      </c>
      <c r="AF7934">
        <v>7</v>
      </c>
      <c r="AG7934">
        <v>2222</v>
      </c>
      <c r="AH7934">
        <v>744</v>
      </c>
      <c r="AI7934">
        <v>3</v>
      </c>
      <c r="AN7934">
        <v>24</v>
      </c>
      <c r="AP7934" t="s">
        <v>59</v>
      </c>
      <c r="AS7934">
        <v>0</v>
      </c>
      <c r="AU7934">
        <v>567</v>
      </c>
      <c r="AV7934">
        <v>48</v>
      </c>
      <c r="AW7934">
        <v>16</v>
      </c>
      <c r="AX7934">
        <v>13</v>
      </c>
      <c r="AZ7934">
        <v>0</v>
      </c>
      <c r="BA7934">
        <v>12211</v>
      </c>
      <c r="BB7934">
        <f t="shared" si="655"/>
        <v>2825</v>
      </c>
      <c r="BD7934" t="e">
        <f t="shared" si="651"/>
        <v>#N/A</v>
      </c>
      <c r="BE7934">
        <f t="shared" si="652"/>
        <v>0</v>
      </c>
    </row>
    <row r="7935" spans="1:57" x14ac:dyDescent="0.25">
      <c r="A7935" t="s">
        <v>5802</v>
      </c>
      <c r="B7935" t="s">
        <v>5544</v>
      </c>
      <c r="C7935" t="s">
        <v>5545</v>
      </c>
      <c r="D7935" t="s">
        <v>55</v>
      </c>
      <c r="E7935" t="s">
        <v>56</v>
      </c>
      <c r="F7935" s="1">
        <v>40789</v>
      </c>
      <c r="G7935" s="1">
        <v>40779</v>
      </c>
      <c r="H7935" s="1">
        <v>40783</v>
      </c>
      <c r="I7935">
        <v>0</v>
      </c>
      <c r="J7935">
        <v>1298</v>
      </c>
      <c r="K7935">
        <v>1658</v>
      </c>
      <c r="L7935">
        <v>11919</v>
      </c>
      <c r="M7935" t="b">
        <v>1</v>
      </c>
      <c r="O7935" t="s">
        <v>289</v>
      </c>
      <c r="P7935" s="1">
        <v>40789</v>
      </c>
      <c r="Q7935" t="b">
        <v>0</v>
      </c>
      <c r="R7935" t="b">
        <v>0</v>
      </c>
      <c r="S7935" t="b">
        <v>0</v>
      </c>
      <c r="T7935">
        <v>5</v>
      </c>
      <c r="U7935">
        <v>1</v>
      </c>
      <c r="V7935">
        <v>0</v>
      </c>
      <c r="W7935">
        <v>15</v>
      </c>
      <c r="X7935">
        <v>0</v>
      </c>
      <c r="Y7935">
        <v>1</v>
      </c>
      <c r="Z7935">
        <v>0</v>
      </c>
      <c r="AA7935">
        <v>0</v>
      </c>
      <c r="AB7935">
        <v>4</v>
      </c>
      <c r="AC7935">
        <v>0</v>
      </c>
      <c r="AD7935">
        <v>0</v>
      </c>
      <c r="AE7935">
        <v>1419</v>
      </c>
      <c r="AF7935">
        <v>10</v>
      </c>
      <c r="AG7935">
        <v>3570</v>
      </c>
      <c r="AH7935">
        <v>1192</v>
      </c>
      <c r="AI7935">
        <v>4</v>
      </c>
      <c r="AN7935">
        <v>23.5</v>
      </c>
      <c r="AP7935" t="s">
        <v>59</v>
      </c>
      <c r="AS7935">
        <v>1</v>
      </c>
      <c r="AU7935">
        <v>2174</v>
      </c>
      <c r="AV7935">
        <v>163</v>
      </c>
      <c r="AW7935">
        <v>18</v>
      </c>
      <c r="AX7935">
        <v>15</v>
      </c>
      <c r="AZ7935">
        <v>0</v>
      </c>
      <c r="BA7935">
        <v>11919</v>
      </c>
      <c r="BB7935">
        <f t="shared" si="655"/>
        <v>3117</v>
      </c>
      <c r="BD7935" t="e">
        <f t="shared" si="651"/>
        <v>#N/A</v>
      </c>
      <c r="BE7935">
        <f t="shared" si="652"/>
        <v>1</v>
      </c>
    </row>
    <row r="7936" spans="1:57" x14ac:dyDescent="0.25">
      <c r="A7936" t="s">
        <v>5804</v>
      </c>
      <c r="B7936" t="s">
        <v>5544</v>
      </c>
      <c r="C7936" t="s">
        <v>5545</v>
      </c>
      <c r="D7936" t="s">
        <v>55</v>
      </c>
      <c r="E7936" t="s">
        <v>56</v>
      </c>
      <c r="F7936" s="1">
        <v>40767</v>
      </c>
      <c r="G7936" s="1">
        <v>40759</v>
      </c>
      <c r="H7936" s="1">
        <v>40763</v>
      </c>
      <c r="I7936">
        <v>0</v>
      </c>
      <c r="J7936">
        <v>965</v>
      </c>
      <c r="K7936">
        <v>1325</v>
      </c>
      <c r="L7936">
        <v>11586</v>
      </c>
      <c r="M7936" t="b">
        <v>0</v>
      </c>
      <c r="O7936" t="s">
        <v>34</v>
      </c>
      <c r="P7936" s="1">
        <v>40767</v>
      </c>
      <c r="Q7936" t="b">
        <v>0</v>
      </c>
      <c r="R7936" t="b">
        <v>0</v>
      </c>
      <c r="S7936" t="b">
        <v>0</v>
      </c>
      <c r="T7936">
        <v>5</v>
      </c>
      <c r="U7936">
        <v>1</v>
      </c>
      <c r="V7936">
        <v>0</v>
      </c>
      <c r="W7936">
        <v>10</v>
      </c>
      <c r="X7936">
        <v>0</v>
      </c>
      <c r="Y7936">
        <v>1</v>
      </c>
      <c r="Z7936">
        <v>0</v>
      </c>
      <c r="AA7936">
        <v>1</v>
      </c>
      <c r="AB7936">
        <v>15</v>
      </c>
      <c r="AC7936">
        <v>0</v>
      </c>
      <c r="AD7936">
        <v>0</v>
      </c>
      <c r="AE7936">
        <v>1418</v>
      </c>
      <c r="AF7936">
        <v>10</v>
      </c>
      <c r="AG7936">
        <v>3483</v>
      </c>
      <c r="AH7936">
        <v>1251</v>
      </c>
      <c r="AI7936">
        <v>6</v>
      </c>
      <c r="AN7936">
        <v>23.8</v>
      </c>
      <c r="AP7936" t="s">
        <v>59</v>
      </c>
      <c r="AS7936">
        <v>2</v>
      </c>
      <c r="AU7936">
        <v>3070</v>
      </c>
      <c r="AV7936">
        <v>260</v>
      </c>
      <c r="AW7936">
        <v>19</v>
      </c>
      <c r="AX7936">
        <v>15</v>
      </c>
      <c r="AZ7936">
        <v>0</v>
      </c>
      <c r="BA7936">
        <v>11586</v>
      </c>
      <c r="BB7936">
        <f t="shared" si="655"/>
        <v>3450</v>
      </c>
      <c r="BD7936" t="e">
        <f t="shared" si="651"/>
        <v>#N/A</v>
      </c>
      <c r="BE7936">
        <f t="shared" si="652"/>
        <v>0</v>
      </c>
    </row>
    <row r="7937" spans="1:57" x14ac:dyDescent="0.25">
      <c r="A7937" t="s">
        <v>5806</v>
      </c>
      <c r="B7937" t="s">
        <v>5544</v>
      </c>
      <c r="C7937" t="s">
        <v>5545</v>
      </c>
      <c r="D7937" t="s">
        <v>55</v>
      </c>
      <c r="E7937" t="s">
        <v>56</v>
      </c>
      <c r="F7937" s="1">
        <v>40743</v>
      </c>
      <c r="G7937" s="1">
        <v>40740</v>
      </c>
      <c r="H7937" s="1">
        <v>40742</v>
      </c>
      <c r="I7937">
        <v>0</v>
      </c>
      <c r="J7937">
        <v>649</v>
      </c>
      <c r="K7937">
        <v>1009</v>
      </c>
      <c r="L7937">
        <v>11270</v>
      </c>
      <c r="M7937" t="b">
        <v>0</v>
      </c>
      <c r="O7937" t="s">
        <v>289</v>
      </c>
      <c r="P7937" s="1">
        <v>40743</v>
      </c>
      <c r="Q7937" t="b">
        <v>0</v>
      </c>
      <c r="R7937" t="b">
        <v>0</v>
      </c>
      <c r="S7937" t="b">
        <v>0</v>
      </c>
      <c r="T7937">
        <v>4</v>
      </c>
      <c r="U7937">
        <v>1</v>
      </c>
      <c r="V7937">
        <v>0</v>
      </c>
      <c r="W7937">
        <v>5</v>
      </c>
      <c r="X7937">
        <v>0</v>
      </c>
      <c r="Y7937">
        <v>0</v>
      </c>
      <c r="Z7937">
        <v>0</v>
      </c>
      <c r="AA7937">
        <v>0</v>
      </c>
      <c r="AB7937">
        <v>8</v>
      </c>
      <c r="AC7937">
        <v>2</v>
      </c>
      <c r="AD7937">
        <v>0</v>
      </c>
      <c r="AE7937">
        <v>857</v>
      </c>
      <c r="AF7937">
        <v>6</v>
      </c>
      <c r="AG7937">
        <v>2127</v>
      </c>
      <c r="AH7937">
        <v>724</v>
      </c>
      <c r="AI7937">
        <v>0</v>
      </c>
      <c r="AN7937">
        <v>23.2</v>
      </c>
      <c r="AP7937" t="s">
        <v>59</v>
      </c>
      <c r="AS7937">
        <v>0</v>
      </c>
      <c r="AU7937">
        <v>1920</v>
      </c>
      <c r="AV7937">
        <v>78</v>
      </c>
      <c r="AW7937">
        <v>18</v>
      </c>
      <c r="AX7937">
        <v>13</v>
      </c>
      <c r="AZ7937">
        <v>0</v>
      </c>
      <c r="BA7937">
        <v>11270</v>
      </c>
      <c r="BB7937">
        <f t="shared" si="655"/>
        <v>3766</v>
      </c>
      <c r="BD7937" t="e">
        <f t="shared" si="651"/>
        <v>#N/A</v>
      </c>
      <c r="BE7937">
        <f t="shared" si="652"/>
        <v>0</v>
      </c>
    </row>
    <row r="7938" spans="1:57" x14ac:dyDescent="0.25">
      <c r="A7938" t="s">
        <v>5808</v>
      </c>
      <c r="B7938" t="s">
        <v>5544</v>
      </c>
      <c r="C7938" t="s">
        <v>5545</v>
      </c>
      <c r="D7938" t="s">
        <v>55</v>
      </c>
      <c r="E7938" t="s">
        <v>56</v>
      </c>
      <c r="F7938" s="1">
        <v>40722</v>
      </c>
      <c r="G7938" s="1">
        <v>40716</v>
      </c>
      <c r="H7938" s="1">
        <v>40719</v>
      </c>
      <c r="I7938">
        <v>0</v>
      </c>
      <c r="J7938">
        <v>273</v>
      </c>
      <c r="K7938">
        <v>633</v>
      </c>
      <c r="L7938">
        <v>10894</v>
      </c>
      <c r="M7938" t="b">
        <v>0</v>
      </c>
      <c r="O7938" t="s">
        <v>289</v>
      </c>
      <c r="P7938" s="1">
        <v>40722</v>
      </c>
      <c r="Q7938" t="b">
        <v>0</v>
      </c>
      <c r="R7938" t="b">
        <v>0</v>
      </c>
      <c r="S7938" t="b">
        <v>0</v>
      </c>
      <c r="T7938">
        <v>5</v>
      </c>
      <c r="U7938">
        <v>2</v>
      </c>
      <c r="V7938">
        <v>0</v>
      </c>
      <c r="W7938">
        <v>5</v>
      </c>
      <c r="X7938">
        <v>1</v>
      </c>
      <c r="Y7938">
        <v>0</v>
      </c>
      <c r="Z7938">
        <v>0</v>
      </c>
      <c r="AA7938">
        <v>0</v>
      </c>
      <c r="AB7938">
        <v>6</v>
      </c>
      <c r="AC7938">
        <v>1</v>
      </c>
      <c r="AD7938">
        <v>0</v>
      </c>
      <c r="AE7938">
        <v>1324</v>
      </c>
      <c r="AF7938">
        <v>8</v>
      </c>
      <c r="AG7938">
        <v>3268</v>
      </c>
      <c r="AH7938">
        <v>1063</v>
      </c>
      <c r="AI7938">
        <v>0</v>
      </c>
      <c r="AN7938">
        <v>24.4</v>
      </c>
      <c r="AP7938" t="s">
        <v>59</v>
      </c>
      <c r="AS7938">
        <v>2</v>
      </c>
      <c r="AU7938">
        <v>1337</v>
      </c>
      <c r="AV7938">
        <v>117</v>
      </c>
      <c r="AW7938">
        <v>18</v>
      </c>
      <c r="AX7938">
        <v>14</v>
      </c>
      <c r="AZ7938">
        <v>0</v>
      </c>
      <c r="BA7938">
        <v>10894</v>
      </c>
      <c r="BB7938">
        <f t="shared" si="655"/>
        <v>4142</v>
      </c>
      <c r="BD7938" t="e">
        <f t="shared" si="651"/>
        <v>#N/A</v>
      </c>
      <c r="BE7938">
        <f t="shared" si="652"/>
        <v>0</v>
      </c>
    </row>
    <row r="7939" spans="1:57" x14ac:dyDescent="0.25">
      <c r="A7939" t="s">
        <v>5810</v>
      </c>
      <c r="B7939" t="s">
        <v>5544</v>
      </c>
      <c r="C7939" t="s">
        <v>5545</v>
      </c>
      <c r="D7939" t="s">
        <v>55</v>
      </c>
      <c r="E7939" t="s">
        <v>56</v>
      </c>
      <c r="F7939" s="1">
        <v>40703</v>
      </c>
      <c r="G7939" s="1">
        <v>40698</v>
      </c>
      <c r="H7939" s="1">
        <v>40702</v>
      </c>
      <c r="I7939">
        <v>0</v>
      </c>
      <c r="J7939">
        <v>0</v>
      </c>
      <c r="K7939">
        <v>829</v>
      </c>
      <c r="L7939">
        <v>10261</v>
      </c>
      <c r="M7939" t="b">
        <v>1</v>
      </c>
      <c r="O7939" t="s">
        <v>34</v>
      </c>
      <c r="P7939" s="1">
        <v>40703</v>
      </c>
      <c r="Q7939" t="b">
        <v>0</v>
      </c>
      <c r="R7939" t="b">
        <v>0</v>
      </c>
      <c r="S7939" t="b">
        <v>0</v>
      </c>
      <c r="T7939">
        <v>6</v>
      </c>
      <c r="U7939">
        <v>1</v>
      </c>
      <c r="V7939">
        <v>0</v>
      </c>
      <c r="W7939">
        <v>15</v>
      </c>
      <c r="X7939">
        <v>0</v>
      </c>
      <c r="Y7939">
        <v>1</v>
      </c>
      <c r="Z7939">
        <v>0</v>
      </c>
      <c r="AA7939">
        <v>0</v>
      </c>
      <c r="AB7939">
        <v>3</v>
      </c>
      <c r="AC7939">
        <v>0</v>
      </c>
      <c r="AD7939">
        <v>0</v>
      </c>
      <c r="AE7939">
        <v>1274</v>
      </c>
      <c r="AF7939">
        <v>10</v>
      </c>
      <c r="AG7939">
        <v>3224</v>
      </c>
      <c r="AH7939">
        <v>1097</v>
      </c>
      <c r="AI7939">
        <v>1</v>
      </c>
      <c r="AN7939">
        <v>25.4</v>
      </c>
      <c r="AP7939" t="s">
        <v>59</v>
      </c>
      <c r="AS7939">
        <v>0</v>
      </c>
      <c r="AU7939">
        <v>3252</v>
      </c>
      <c r="AV7939">
        <v>152</v>
      </c>
      <c r="AW7939">
        <v>19</v>
      </c>
      <c r="AX7939">
        <v>14</v>
      </c>
      <c r="AZ7939">
        <v>0</v>
      </c>
      <c r="BA7939">
        <v>10261</v>
      </c>
      <c r="BB7939">
        <f t="shared" si="655"/>
        <v>4775</v>
      </c>
      <c r="BD7939" t="e">
        <f t="shared" ref="BD7939:BD7970" si="656">_xlfn.IFS(BC7939="A",1,BC7939="B",2,BC7939="C",3,BC7939="X",4)</f>
        <v>#N/A</v>
      </c>
      <c r="BE7939">
        <f t="shared" ref="BE7939:BE7970" si="657">IF(M7939=TRUE,1,0)</f>
        <v>1</v>
      </c>
    </row>
    <row r="7940" spans="1:57" x14ac:dyDescent="0.25">
      <c r="A7940" t="s">
        <v>5812</v>
      </c>
      <c r="B7940" t="s">
        <v>5544</v>
      </c>
      <c r="C7940" t="s">
        <v>5545</v>
      </c>
      <c r="D7940" t="s">
        <v>55</v>
      </c>
      <c r="E7940" t="s">
        <v>56</v>
      </c>
      <c r="F7940" s="1">
        <v>40682</v>
      </c>
      <c r="G7940" s="1">
        <v>40678</v>
      </c>
      <c r="H7940" s="1">
        <v>40682</v>
      </c>
      <c r="I7940">
        <v>0</v>
      </c>
      <c r="J7940">
        <v>0</v>
      </c>
      <c r="K7940">
        <v>898</v>
      </c>
      <c r="L7940">
        <v>10330</v>
      </c>
      <c r="M7940" t="b">
        <v>0</v>
      </c>
      <c r="O7940" t="s">
        <v>34</v>
      </c>
      <c r="P7940" s="1">
        <v>40682</v>
      </c>
      <c r="Q7940" t="b">
        <v>0</v>
      </c>
      <c r="R7940" t="b">
        <v>0</v>
      </c>
      <c r="S7940" t="b">
        <v>0</v>
      </c>
      <c r="T7940">
        <v>6</v>
      </c>
      <c r="U7940">
        <v>1</v>
      </c>
      <c r="V7940">
        <v>0</v>
      </c>
      <c r="W7940">
        <v>14</v>
      </c>
      <c r="X7940">
        <v>0</v>
      </c>
      <c r="Y7940">
        <v>0</v>
      </c>
      <c r="Z7940">
        <v>0</v>
      </c>
      <c r="AA7940">
        <v>0</v>
      </c>
      <c r="AB7940">
        <v>4</v>
      </c>
      <c r="AC7940">
        <v>4</v>
      </c>
      <c r="AD7940">
        <v>0</v>
      </c>
      <c r="AE7940">
        <v>1431</v>
      </c>
      <c r="AF7940">
        <v>10</v>
      </c>
      <c r="AG7940">
        <v>3587</v>
      </c>
      <c r="AH7940">
        <v>1181</v>
      </c>
      <c r="AI7940">
        <v>1</v>
      </c>
      <c r="AN7940">
        <v>24.6</v>
      </c>
      <c r="AP7940" t="s">
        <v>59</v>
      </c>
      <c r="AS7940">
        <v>0</v>
      </c>
      <c r="AU7940">
        <v>4310</v>
      </c>
      <c r="AV7940">
        <v>869</v>
      </c>
      <c r="AW7940">
        <v>19</v>
      </c>
      <c r="AX7940">
        <v>17</v>
      </c>
      <c r="AZ7940">
        <v>0</v>
      </c>
      <c r="BA7940">
        <v>10330</v>
      </c>
      <c r="BB7940">
        <f t="shared" si="655"/>
        <v>4706</v>
      </c>
      <c r="BD7940" t="e">
        <f t="shared" si="656"/>
        <v>#N/A</v>
      </c>
      <c r="BE7940">
        <f t="shared" si="657"/>
        <v>0</v>
      </c>
    </row>
    <row r="7941" spans="1:57" x14ac:dyDescent="0.25">
      <c r="A7941" t="s">
        <v>5814</v>
      </c>
      <c r="B7941" t="s">
        <v>5544</v>
      </c>
      <c r="C7941" t="s">
        <v>5545</v>
      </c>
      <c r="D7941" t="s">
        <v>55</v>
      </c>
      <c r="E7941" t="s">
        <v>56</v>
      </c>
      <c r="F7941" s="1">
        <v>40662</v>
      </c>
      <c r="G7941" s="1">
        <v>40656</v>
      </c>
      <c r="H7941" s="1">
        <v>40661</v>
      </c>
      <c r="I7941">
        <v>0</v>
      </c>
      <c r="J7941">
        <v>530</v>
      </c>
      <c r="K7941">
        <v>530</v>
      </c>
      <c r="L7941">
        <v>9962</v>
      </c>
      <c r="M7941" t="b">
        <v>0</v>
      </c>
      <c r="O7941" t="s">
        <v>34</v>
      </c>
      <c r="P7941" s="1">
        <v>40662</v>
      </c>
      <c r="Q7941" t="b">
        <v>0</v>
      </c>
      <c r="R7941" t="b">
        <v>0</v>
      </c>
      <c r="S7941" t="b">
        <v>0</v>
      </c>
      <c r="T7941">
        <v>6</v>
      </c>
      <c r="U7941">
        <v>1</v>
      </c>
      <c r="V7941">
        <v>0</v>
      </c>
      <c r="W7941">
        <v>10</v>
      </c>
      <c r="X7941">
        <v>0</v>
      </c>
      <c r="Y7941">
        <v>0</v>
      </c>
      <c r="Z7941">
        <v>0</v>
      </c>
      <c r="AA7941">
        <v>0</v>
      </c>
      <c r="AB7941">
        <v>6</v>
      </c>
      <c r="AC7941">
        <v>3</v>
      </c>
      <c r="AD7941">
        <v>0</v>
      </c>
      <c r="AE7941">
        <v>1354</v>
      </c>
      <c r="AF7941">
        <v>9</v>
      </c>
      <c r="AG7941">
        <v>3385</v>
      </c>
      <c r="AH7941">
        <v>1128</v>
      </c>
      <c r="AI7941">
        <v>0</v>
      </c>
      <c r="AN7941">
        <v>24.4</v>
      </c>
      <c r="AP7941" t="s">
        <v>59</v>
      </c>
      <c r="AS7941">
        <v>2</v>
      </c>
      <c r="AU7941">
        <v>10065</v>
      </c>
      <c r="AV7941">
        <v>212</v>
      </c>
      <c r="AW7941">
        <v>21</v>
      </c>
      <c r="AX7941">
        <v>15</v>
      </c>
      <c r="AZ7941">
        <v>0</v>
      </c>
      <c r="BA7941">
        <v>9962</v>
      </c>
      <c r="BB7941">
        <f t="shared" si="655"/>
        <v>5074</v>
      </c>
      <c r="BD7941" t="e">
        <f t="shared" si="656"/>
        <v>#N/A</v>
      </c>
      <c r="BE7941">
        <f t="shared" si="657"/>
        <v>0</v>
      </c>
    </row>
    <row r="7942" spans="1:57" x14ac:dyDescent="0.25">
      <c r="A7942" t="s">
        <v>5816</v>
      </c>
      <c r="B7942" t="s">
        <v>5544</v>
      </c>
      <c r="C7942" t="s">
        <v>5545</v>
      </c>
      <c r="D7942" t="s">
        <v>55</v>
      </c>
      <c r="E7942" t="s">
        <v>56</v>
      </c>
      <c r="F7942" s="1">
        <v>40645</v>
      </c>
      <c r="G7942" s="1">
        <v>40640</v>
      </c>
      <c r="H7942" s="1">
        <v>40644</v>
      </c>
      <c r="I7942">
        <v>0</v>
      </c>
      <c r="J7942">
        <v>256</v>
      </c>
      <c r="K7942">
        <v>256</v>
      </c>
      <c r="L7942">
        <v>9688</v>
      </c>
      <c r="M7942" t="b">
        <v>0</v>
      </c>
      <c r="O7942" t="s">
        <v>34</v>
      </c>
      <c r="P7942" s="1">
        <v>40645</v>
      </c>
      <c r="Q7942" t="b">
        <v>0</v>
      </c>
      <c r="R7942" t="b">
        <v>0</v>
      </c>
      <c r="S7942" t="b">
        <v>0</v>
      </c>
      <c r="T7942">
        <v>6</v>
      </c>
      <c r="U7942">
        <v>1</v>
      </c>
      <c r="V7942">
        <v>0</v>
      </c>
      <c r="W7942">
        <v>7</v>
      </c>
      <c r="X7942">
        <v>0</v>
      </c>
      <c r="Y7942">
        <v>0</v>
      </c>
      <c r="Z7942">
        <v>0</v>
      </c>
      <c r="AA7942">
        <v>0</v>
      </c>
      <c r="AB7942">
        <v>3</v>
      </c>
      <c r="AC7942">
        <v>5</v>
      </c>
      <c r="AD7942">
        <v>0</v>
      </c>
      <c r="AE7942">
        <v>1476</v>
      </c>
      <c r="AF7942">
        <v>16</v>
      </c>
      <c r="AG7942">
        <v>3584</v>
      </c>
      <c r="AH7942">
        <v>1216</v>
      </c>
      <c r="AI7942">
        <v>1</v>
      </c>
      <c r="AN7942">
        <v>24.4</v>
      </c>
      <c r="AP7942" t="s">
        <v>59</v>
      </c>
      <c r="AS7942">
        <v>0</v>
      </c>
      <c r="AU7942">
        <v>6677</v>
      </c>
      <c r="AV7942">
        <v>196</v>
      </c>
      <c r="AW7942">
        <v>20</v>
      </c>
      <c r="AX7942">
        <v>15</v>
      </c>
      <c r="AZ7942">
        <v>0</v>
      </c>
      <c r="BA7942">
        <v>9688</v>
      </c>
      <c r="BB7942">
        <f t="shared" si="655"/>
        <v>5348</v>
      </c>
      <c r="BD7942" t="e">
        <f t="shared" si="656"/>
        <v>#N/A</v>
      </c>
      <c r="BE7942">
        <f t="shared" si="657"/>
        <v>0</v>
      </c>
    </row>
    <row r="7943" spans="1:57" x14ac:dyDescent="0.25">
      <c r="A7943" t="s">
        <v>5818</v>
      </c>
      <c r="B7943" t="s">
        <v>5544</v>
      </c>
      <c r="C7943" t="s">
        <v>5545</v>
      </c>
      <c r="D7943" t="s">
        <v>55</v>
      </c>
      <c r="E7943" t="s">
        <v>56</v>
      </c>
      <c r="F7943" s="1">
        <v>40625</v>
      </c>
      <c r="G7943" s="1">
        <v>40623</v>
      </c>
      <c r="H7943" s="1">
        <v>40625</v>
      </c>
      <c r="I7943">
        <v>0</v>
      </c>
      <c r="J7943">
        <v>1166</v>
      </c>
      <c r="K7943">
        <v>1166</v>
      </c>
      <c r="L7943">
        <v>9432</v>
      </c>
      <c r="M7943" t="b">
        <v>1</v>
      </c>
      <c r="O7943" t="s">
        <v>34</v>
      </c>
      <c r="P7943" s="1">
        <v>40625</v>
      </c>
      <c r="Q7943" t="b">
        <v>0</v>
      </c>
      <c r="R7943" t="b">
        <v>0</v>
      </c>
      <c r="S7943" t="b">
        <v>0</v>
      </c>
      <c r="T7943">
        <v>9</v>
      </c>
      <c r="U7943">
        <v>2</v>
      </c>
      <c r="V7943">
        <v>0</v>
      </c>
      <c r="W7943">
        <v>20</v>
      </c>
      <c r="X7943">
        <v>0</v>
      </c>
      <c r="Y7943">
        <v>1</v>
      </c>
      <c r="Z7943">
        <v>0</v>
      </c>
      <c r="AA7943">
        <v>0</v>
      </c>
      <c r="AB7943">
        <v>4</v>
      </c>
      <c r="AC7943">
        <v>4</v>
      </c>
      <c r="AD7943">
        <v>0</v>
      </c>
      <c r="AE7943">
        <v>1721</v>
      </c>
      <c r="AF7943">
        <v>12</v>
      </c>
      <c r="AG7943">
        <v>4307</v>
      </c>
      <c r="AH7943">
        <v>1453</v>
      </c>
      <c r="AI7943">
        <v>0</v>
      </c>
      <c r="AN7943">
        <v>23.4</v>
      </c>
      <c r="AP7943" t="s">
        <v>59</v>
      </c>
      <c r="AS7943">
        <v>10</v>
      </c>
      <c r="AU7943">
        <v>11639</v>
      </c>
      <c r="AV7943">
        <v>208</v>
      </c>
      <c r="AW7943">
        <v>21</v>
      </c>
      <c r="AX7943">
        <v>15</v>
      </c>
      <c r="AZ7943">
        <v>0</v>
      </c>
      <c r="BA7943">
        <v>9432</v>
      </c>
      <c r="BB7943">
        <f t="shared" si="655"/>
        <v>5604</v>
      </c>
      <c r="BD7943" t="e">
        <f t="shared" si="656"/>
        <v>#N/A</v>
      </c>
      <c r="BE7943">
        <f t="shared" si="657"/>
        <v>1</v>
      </c>
    </row>
    <row r="7944" spans="1:57" x14ac:dyDescent="0.25">
      <c r="A7944" t="s">
        <v>5820</v>
      </c>
      <c r="B7944" t="s">
        <v>5544</v>
      </c>
      <c r="C7944" t="s">
        <v>5545</v>
      </c>
      <c r="D7944" t="s">
        <v>55</v>
      </c>
      <c r="E7944" t="s">
        <v>56</v>
      </c>
      <c r="F7944" s="1">
        <v>40609</v>
      </c>
      <c r="G7944" s="1">
        <v>40604</v>
      </c>
      <c r="H7944" s="1">
        <v>40607</v>
      </c>
      <c r="I7944">
        <v>0</v>
      </c>
      <c r="J7944">
        <v>893</v>
      </c>
      <c r="K7944">
        <v>893</v>
      </c>
      <c r="L7944">
        <v>9159</v>
      </c>
      <c r="M7944" t="b">
        <v>0</v>
      </c>
      <c r="O7944" t="s">
        <v>34</v>
      </c>
      <c r="P7944" s="1">
        <v>40609</v>
      </c>
      <c r="Q7944" t="b">
        <v>0</v>
      </c>
      <c r="R7944" t="b">
        <v>0</v>
      </c>
      <c r="S7944" t="b">
        <v>0</v>
      </c>
      <c r="T7944">
        <v>7</v>
      </c>
      <c r="U7944">
        <v>1</v>
      </c>
      <c r="V7944">
        <v>0</v>
      </c>
      <c r="W7944">
        <v>17</v>
      </c>
      <c r="X7944">
        <v>0</v>
      </c>
      <c r="Y7944">
        <v>1</v>
      </c>
      <c r="Z7944">
        <v>0</v>
      </c>
      <c r="AA7944">
        <v>1</v>
      </c>
      <c r="AB7944">
        <v>0</v>
      </c>
      <c r="AC7944">
        <v>0</v>
      </c>
      <c r="AD7944">
        <v>0</v>
      </c>
      <c r="AE7944">
        <v>1224</v>
      </c>
      <c r="AF7944">
        <v>10</v>
      </c>
      <c r="AG7944">
        <v>3121</v>
      </c>
      <c r="AH7944">
        <v>1060</v>
      </c>
      <c r="AI7944">
        <v>4</v>
      </c>
      <c r="AN7944">
        <v>24.8</v>
      </c>
      <c r="AP7944" t="s">
        <v>59</v>
      </c>
      <c r="AS7944">
        <v>8</v>
      </c>
      <c r="AU7944">
        <v>15701</v>
      </c>
      <c r="AV7944">
        <v>1742</v>
      </c>
      <c r="AW7944">
        <v>21</v>
      </c>
      <c r="AX7944">
        <v>18</v>
      </c>
      <c r="AZ7944">
        <v>0</v>
      </c>
      <c r="BA7944">
        <v>9159</v>
      </c>
      <c r="BB7944">
        <f t="shared" si="655"/>
        <v>5877</v>
      </c>
      <c r="BD7944" t="e">
        <f t="shared" si="656"/>
        <v>#N/A</v>
      </c>
      <c r="BE7944">
        <f t="shared" si="657"/>
        <v>0</v>
      </c>
    </row>
    <row r="7945" spans="1:57" x14ac:dyDescent="0.25">
      <c r="A7945" t="s">
        <v>5822</v>
      </c>
      <c r="B7945" t="s">
        <v>5544</v>
      </c>
      <c r="C7945" t="s">
        <v>5545</v>
      </c>
      <c r="D7945" t="s">
        <v>55</v>
      </c>
      <c r="E7945" t="s">
        <v>56</v>
      </c>
      <c r="F7945" s="1">
        <v>40591</v>
      </c>
      <c r="G7945" s="1">
        <v>40586</v>
      </c>
      <c r="H7945" s="1">
        <v>40591</v>
      </c>
      <c r="I7945">
        <v>0</v>
      </c>
      <c r="J7945">
        <v>593</v>
      </c>
      <c r="K7945">
        <v>593</v>
      </c>
      <c r="L7945">
        <v>8859</v>
      </c>
      <c r="M7945" t="b">
        <v>0</v>
      </c>
      <c r="O7945" t="s">
        <v>34</v>
      </c>
      <c r="P7945" s="1">
        <v>40591</v>
      </c>
      <c r="Q7945" t="b">
        <v>0</v>
      </c>
      <c r="R7945" t="b">
        <v>0</v>
      </c>
      <c r="S7945" t="b">
        <v>0</v>
      </c>
      <c r="T7945">
        <v>7</v>
      </c>
      <c r="U7945">
        <v>1</v>
      </c>
      <c r="V7945">
        <v>0</v>
      </c>
      <c r="W7945">
        <v>10</v>
      </c>
      <c r="X7945">
        <v>0</v>
      </c>
      <c r="Y7945">
        <v>0</v>
      </c>
      <c r="Z7945">
        <v>0</v>
      </c>
      <c r="AA7945">
        <v>0</v>
      </c>
      <c r="AB7945">
        <v>3</v>
      </c>
      <c r="AC7945">
        <v>2</v>
      </c>
      <c r="AD7945">
        <v>0</v>
      </c>
      <c r="AE7945">
        <v>1166</v>
      </c>
      <c r="AF7945">
        <v>9</v>
      </c>
      <c r="AG7945">
        <v>2928</v>
      </c>
      <c r="AH7945">
        <v>1001</v>
      </c>
      <c r="AI7945">
        <v>3</v>
      </c>
      <c r="AN7945">
        <v>23.8</v>
      </c>
      <c r="AP7945" t="s">
        <v>59</v>
      </c>
      <c r="AS7945">
        <v>7</v>
      </c>
      <c r="AU7945">
        <v>11747</v>
      </c>
      <c r="AV7945">
        <v>69</v>
      </c>
      <c r="AW7945">
        <v>21</v>
      </c>
      <c r="AX7945">
        <v>13</v>
      </c>
      <c r="AZ7945">
        <v>0</v>
      </c>
      <c r="BA7945">
        <v>8859</v>
      </c>
      <c r="BB7945">
        <f t="shared" si="655"/>
        <v>6177</v>
      </c>
      <c r="BD7945" t="e">
        <f t="shared" si="656"/>
        <v>#N/A</v>
      </c>
      <c r="BE7945">
        <f t="shared" si="657"/>
        <v>0</v>
      </c>
    </row>
    <row r="7946" spans="1:57" x14ac:dyDescent="0.25">
      <c r="A7946" t="s">
        <v>5824</v>
      </c>
      <c r="B7946" t="s">
        <v>5544</v>
      </c>
      <c r="C7946" t="s">
        <v>5545</v>
      </c>
      <c r="D7946" t="s">
        <v>55</v>
      </c>
      <c r="E7946" t="s">
        <v>56</v>
      </c>
      <c r="F7946" s="1">
        <v>40569</v>
      </c>
      <c r="G7946" s="1">
        <v>40563</v>
      </c>
      <c r="H7946" s="1">
        <v>40565</v>
      </c>
      <c r="I7946">
        <v>0</v>
      </c>
      <c r="J7946">
        <v>267</v>
      </c>
      <c r="K7946">
        <v>267</v>
      </c>
      <c r="L7946">
        <v>8533</v>
      </c>
      <c r="M7946" t="b">
        <v>0</v>
      </c>
      <c r="O7946" t="s">
        <v>34</v>
      </c>
      <c r="P7946" s="1">
        <v>40569</v>
      </c>
      <c r="Q7946" t="b">
        <v>0</v>
      </c>
      <c r="R7946" t="b">
        <v>0</v>
      </c>
      <c r="S7946" t="b">
        <v>0</v>
      </c>
      <c r="T7946">
        <v>7</v>
      </c>
      <c r="U7946">
        <v>1</v>
      </c>
      <c r="V7946">
        <v>0</v>
      </c>
      <c r="W7946">
        <v>6</v>
      </c>
      <c r="X7946">
        <v>0</v>
      </c>
      <c r="Y7946">
        <v>0</v>
      </c>
      <c r="Z7946">
        <v>0</v>
      </c>
      <c r="AA7946">
        <v>0</v>
      </c>
      <c r="AB7946">
        <v>5</v>
      </c>
      <c r="AC7946">
        <v>1</v>
      </c>
      <c r="AD7946">
        <v>0</v>
      </c>
      <c r="AE7946">
        <v>1035</v>
      </c>
      <c r="AF7946">
        <v>8</v>
      </c>
      <c r="AG7946">
        <v>2549</v>
      </c>
      <c r="AH7946">
        <v>858</v>
      </c>
      <c r="AI7946">
        <v>3</v>
      </c>
      <c r="AN7946">
        <v>24.5</v>
      </c>
      <c r="AP7946" t="s">
        <v>59</v>
      </c>
      <c r="AS7946">
        <v>5</v>
      </c>
      <c r="AU7946">
        <v>7917</v>
      </c>
      <c r="AV7946">
        <v>87</v>
      </c>
      <c r="AW7946">
        <v>20</v>
      </c>
      <c r="AX7946">
        <v>14</v>
      </c>
      <c r="AZ7946">
        <v>0</v>
      </c>
      <c r="BA7946">
        <v>8533</v>
      </c>
      <c r="BB7946">
        <f t="shared" si="655"/>
        <v>6503</v>
      </c>
      <c r="BD7946" t="e">
        <f t="shared" si="656"/>
        <v>#N/A</v>
      </c>
      <c r="BE7946">
        <f t="shared" si="657"/>
        <v>0</v>
      </c>
    </row>
    <row r="7947" spans="1:57" x14ac:dyDescent="0.25">
      <c r="A7947" t="s">
        <v>5826</v>
      </c>
      <c r="B7947" t="s">
        <v>5544</v>
      </c>
      <c r="C7947" t="s">
        <v>5545</v>
      </c>
      <c r="D7947" t="s">
        <v>55</v>
      </c>
      <c r="E7947" t="s">
        <v>56</v>
      </c>
      <c r="F7947" s="1">
        <v>40553</v>
      </c>
      <c r="G7947" s="1">
        <v>40547</v>
      </c>
      <c r="H7947" s="1">
        <v>40551</v>
      </c>
      <c r="I7947">
        <v>0</v>
      </c>
      <c r="J7947">
        <v>1299</v>
      </c>
      <c r="K7947">
        <v>1299</v>
      </c>
      <c r="L7947">
        <v>8266</v>
      </c>
      <c r="M7947" t="b">
        <v>1</v>
      </c>
      <c r="O7947" t="s">
        <v>34</v>
      </c>
      <c r="P7947" s="1">
        <v>40553</v>
      </c>
      <c r="Q7947" t="b">
        <v>0</v>
      </c>
      <c r="R7947" t="b">
        <v>0</v>
      </c>
      <c r="S7947" t="b">
        <v>0</v>
      </c>
      <c r="T7947">
        <v>16</v>
      </c>
      <c r="U7947">
        <v>4</v>
      </c>
      <c r="V7947">
        <v>0</v>
      </c>
      <c r="W7947">
        <v>13</v>
      </c>
      <c r="X7947">
        <v>0</v>
      </c>
      <c r="Y7947">
        <v>3</v>
      </c>
      <c r="Z7947">
        <v>0</v>
      </c>
      <c r="AA7947">
        <v>1</v>
      </c>
      <c r="AB7947">
        <v>4</v>
      </c>
      <c r="AC7947">
        <v>1</v>
      </c>
      <c r="AD7947">
        <v>0</v>
      </c>
      <c r="AE7947">
        <v>1111</v>
      </c>
      <c r="AF7947">
        <v>13</v>
      </c>
      <c r="AG7947">
        <v>3855</v>
      </c>
      <c r="AH7947">
        <v>986</v>
      </c>
      <c r="AI7947">
        <v>5</v>
      </c>
      <c r="AN7947">
        <v>24</v>
      </c>
      <c r="AP7947" t="s">
        <v>59</v>
      </c>
      <c r="AS7947">
        <v>20</v>
      </c>
      <c r="AU7947">
        <v>28265</v>
      </c>
      <c r="AV7947">
        <v>643</v>
      </c>
      <c r="AW7947">
        <v>22</v>
      </c>
      <c r="AX7947">
        <v>17</v>
      </c>
      <c r="AZ7947">
        <v>0</v>
      </c>
      <c r="BA7947">
        <v>8266</v>
      </c>
      <c r="BB7947">
        <f t="shared" si="655"/>
        <v>6770</v>
      </c>
      <c r="BD7947" t="e">
        <f t="shared" si="656"/>
        <v>#N/A</v>
      </c>
      <c r="BE7947">
        <f t="shared" si="657"/>
        <v>1</v>
      </c>
    </row>
    <row r="7948" spans="1:57" x14ac:dyDescent="0.25">
      <c r="A7948" t="s">
        <v>5828</v>
      </c>
      <c r="B7948" t="s">
        <v>5544</v>
      </c>
      <c r="C7948" t="s">
        <v>5545</v>
      </c>
      <c r="D7948" t="s">
        <v>55</v>
      </c>
      <c r="E7948" t="s">
        <v>56</v>
      </c>
      <c r="F7948" s="1">
        <v>40528</v>
      </c>
      <c r="G7948" s="1">
        <v>40525</v>
      </c>
      <c r="H7948" s="1">
        <v>40527</v>
      </c>
      <c r="I7948">
        <v>0</v>
      </c>
      <c r="J7948">
        <v>0</v>
      </c>
      <c r="K7948">
        <v>974</v>
      </c>
      <c r="L7948">
        <v>7941</v>
      </c>
      <c r="M7948" t="b">
        <v>0</v>
      </c>
      <c r="O7948" t="s">
        <v>34</v>
      </c>
      <c r="P7948" s="1">
        <v>40528</v>
      </c>
      <c r="Q7948" t="b">
        <v>0</v>
      </c>
      <c r="R7948" t="b">
        <v>0</v>
      </c>
      <c r="S7948" t="b">
        <v>0</v>
      </c>
      <c r="T7948">
        <v>5</v>
      </c>
      <c r="U7948">
        <v>1</v>
      </c>
      <c r="V7948">
        <v>0</v>
      </c>
      <c r="W7948">
        <v>14</v>
      </c>
      <c r="X7948">
        <v>1</v>
      </c>
      <c r="Y7948">
        <v>0</v>
      </c>
      <c r="Z7948">
        <v>0</v>
      </c>
      <c r="AA7948">
        <v>0</v>
      </c>
      <c r="AB7948">
        <v>4</v>
      </c>
      <c r="AC7948">
        <v>0</v>
      </c>
      <c r="AD7948">
        <v>0</v>
      </c>
      <c r="AE7948">
        <v>1120</v>
      </c>
      <c r="AF7948">
        <v>8</v>
      </c>
      <c r="AG7948">
        <v>2794</v>
      </c>
      <c r="AH7948">
        <v>895</v>
      </c>
      <c r="AI7948">
        <v>1</v>
      </c>
      <c r="AN7948">
        <v>23.7</v>
      </c>
      <c r="AP7948" t="s">
        <v>59</v>
      </c>
      <c r="AS7948">
        <v>12</v>
      </c>
      <c r="AU7948">
        <v>16619</v>
      </c>
      <c r="AV7948">
        <v>83</v>
      </c>
      <c r="AW7948">
        <v>21</v>
      </c>
      <c r="AX7948">
        <v>14</v>
      </c>
      <c r="AZ7948">
        <v>0</v>
      </c>
      <c r="BA7948">
        <v>7941</v>
      </c>
      <c r="BB7948">
        <f t="shared" si="655"/>
        <v>7095</v>
      </c>
      <c r="BD7948" t="e">
        <f t="shared" si="656"/>
        <v>#N/A</v>
      </c>
      <c r="BE7948">
        <f t="shared" si="657"/>
        <v>0</v>
      </c>
    </row>
    <row r="7949" spans="1:57" x14ac:dyDescent="0.25">
      <c r="A7949" t="s">
        <v>5830</v>
      </c>
      <c r="B7949" t="s">
        <v>5544</v>
      </c>
      <c r="C7949" t="s">
        <v>5545</v>
      </c>
      <c r="D7949" t="s">
        <v>55</v>
      </c>
      <c r="E7949" t="s">
        <v>56</v>
      </c>
      <c r="F7949" s="1">
        <v>40508</v>
      </c>
      <c r="G7949" s="1">
        <v>40504</v>
      </c>
      <c r="H7949" s="1">
        <v>40506</v>
      </c>
      <c r="I7949">
        <v>0</v>
      </c>
      <c r="J7949">
        <v>685</v>
      </c>
      <c r="K7949">
        <v>685</v>
      </c>
      <c r="L7949">
        <v>7652</v>
      </c>
      <c r="M7949" t="b">
        <v>0</v>
      </c>
      <c r="O7949" t="s">
        <v>34</v>
      </c>
      <c r="P7949" s="1">
        <v>40509</v>
      </c>
      <c r="Q7949" t="b">
        <v>0</v>
      </c>
      <c r="R7949" t="b">
        <v>0</v>
      </c>
      <c r="S7949" t="b">
        <v>0</v>
      </c>
      <c r="T7949">
        <v>5</v>
      </c>
      <c r="U7949">
        <v>1</v>
      </c>
      <c r="V7949">
        <v>0</v>
      </c>
      <c r="W7949">
        <v>12</v>
      </c>
      <c r="X7949">
        <v>0</v>
      </c>
      <c r="Y7949">
        <v>0</v>
      </c>
      <c r="Z7949">
        <v>1</v>
      </c>
      <c r="AA7949">
        <v>0</v>
      </c>
      <c r="AB7949">
        <v>6</v>
      </c>
      <c r="AC7949">
        <v>0</v>
      </c>
      <c r="AD7949">
        <v>0</v>
      </c>
      <c r="AE7949">
        <v>1148</v>
      </c>
      <c r="AF7949">
        <v>8</v>
      </c>
      <c r="AG7949">
        <v>2865</v>
      </c>
      <c r="AH7949">
        <v>934</v>
      </c>
      <c r="AI7949">
        <v>3</v>
      </c>
      <c r="AN7949">
        <v>21.4</v>
      </c>
      <c r="AP7949" t="s">
        <v>59</v>
      </c>
      <c r="AS7949">
        <v>16</v>
      </c>
      <c r="AU7949">
        <v>13592</v>
      </c>
      <c r="AV7949">
        <v>190.99</v>
      </c>
      <c r="AW7949">
        <v>21</v>
      </c>
      <c r="AX7949">
        <v>15</v>
      </c>
      <c r="AZ7949">
        <v>0</v>
      </c>
      <c r="BA7949">
        <v>7652</v>
      </c>
      <c r="BB7949">
        <f t="shared" si="655"/>
        <v>7384</v>
      </c>
      <c r="BD7949" t="e">
        <f t="shared" si="656"/>
        <v>#N/A</v>
      </c>
      <c r="BE7949">
        <f t="shared" si="657"/>
        <v>0</v>
      </c>
    </row>
    <row r="7950" spans="1:57" x14ac:dyDescent="0.25">
      <c r="A7950" t="s">
        <v>5832</v>
      </c>
      <c r="B7950" t="s">
        <v>5544</v>
      </c>
      <c r="C7950" t="s">
        <v>5545</v>
      </c>
      <c r="D7950" t="s">
        <v>55</v>
      </c>
      <c r="E7950" t="s">
        <v>56</v>
      </c>
      <c r="F7950" s="1">
        <v>40486</v>
      </c>
      <c r="G7950" s="1">
        <v>40481</v>
      </c>
      <c r="H7950" s="1">
        <v>40484</v>
      </c>
      <c r="I7950">
        <v>0</v>
      </c>
      <c r="J7950">
        <v>0</v>
      </c>
      <c r="K7950">
        <v>333</v>
      </c>
      <c r="L7950">
        <v>7300</v>
      </c>
      <c r="O7950" t="s">
        <v>34</v>
      </c>
      <c r="P7950" s="1">
        <v>40488</v>
      </c>
      <c r="Q7950" t="b">
        <v>0</v>
      </c>
      <c r="R7950" t="b">
        <v>0</v>
      </c>
      <c r="S7950" t="b">
        <v>0</v>
      </c>
      <c r="T7950">
        <v>7</v>
      </c>
      <c r="U7950">
        <v>1</v>
      </c>
      <c r="V7950">
        <v>0</v>
      </c>
      <c r="W7950">
        <v>12</v>
      </c>
      <c r="X7950">
        <v>0</v>
      </c>
      <c r="Y7950">
        <v>0</v>
      </c>
      <c r="Z7950">
        <v>1</v>
      </c>
      <c r="AA7950">
        <v>1</v>
      </c>
      <c r="AB7950">
        <v>10</v>
      </c>
      <c r="AC7950">
        <v>3</v>
      </c>
      <c r="AD7950">
        <v>0</v>
      </c>
      <c r="AE7950">
        <v>1820</v>
      </c>
      <c r="AF7950">
        <v>14</v>
      </c>
      <c r="AG7950">
        <v>4527</v>
      </c>
      <c r="AH7950">
        <v>1518</v>
      </c>
      <c r="AI7950">
        <v>7</v>
      </c>
      <c r="AN7950">
        <v>23.2</v>
      </c>
      <c r="AP7950" t="s">
        <v>59</v>
      </c>
      <c r="AS7950">
        <v>7</v>
      </c>
      <c r="AU7950">
        <v>8521</v>
      </c>
      <c r="AV7950">
        <v>51</v>
      </c>
      <c r="AW7950">
        <v>20</v>
      </c>
      <c r="AX7950">
        <v>13</v>
      </c>
      <c r="AZ7950">
        <v>0</v>
      </c>
      <c r="BA7950">
        <v>7300</v>
      </c>
      <c r="BB7950">
        <f t="shared" si="655"/>
        <v>7736</v>
      </c>
      <c r="BD7950" t="e">
        <f t="shared" si="656"/>
        <v>#N/A</v>
      </c>
      <c r="BE7950">
        <f t="shared" si="657"/>
        <v>0</v>
      </c>
    </row>
    <row r="7951" spans="1:57" x14ac:dyDescent="0.25">
      <c r="A7951" t="s">
        <v>5834</v>
      </c>
      <c r="B7951" t="s">
        <v>5544</v>
      </c>
      <c r="C7951" t="s">
        <v>5545</v>
      </c>
      <c r="D7951" t="s">
        <v>55</v>
      </c>
      <c r="E7951" t="s">
        <v>56</v>
      </c>
      <c r="F7951" s="1">
        <v>40473</v>
      </c>
      <c r="G7951" s="1">
        <v>40459</v>
      </c>
      <c r="H7951" s="1">
        <v>40469</v>
      </c>
      <c r="I7951">
        <v>0</v>
      </c>
      <c r="J7951">
        <v>1254</v>
      </c>
      <c r="K7951">
        <v>1254</v>
      </c>
      <c r="L7951">
        <v>6967</v>
      </c>
      <c r="M7951" t="b">
        <v>1</v>
      </c>
      <c r="O7951" t="s">
        <v>34</v>
      </c>
      <c r="P7951" s="1">
        <v>40473</v>
      </c>
      <c r="Q7951" t="b">
        <v>0</v>
      </c>
      <c r="R7951" t="b">
        <v>0</v>
      </c>
      <c r="S7951" t="b">
        <v>0</v>
      </c>
      <c r="T7951">
        <v>4</v>
      </c>
      <c r="U7951">
        <v>1</v>
      </c>
      <c r="V7951">
        <v>0</v>
      </c>
      <c r="W7951">
        <v>13</v>
      </c>
      <c r="X7951">
        <v>0</v>
      </c>
      <c r="Y7951">
        <v>1</v>
      </c>
      <c r="Z7951">
        <v>1</v>
      </c>
      <c r="AA7951">
        <v>0</v>
      </c>
      <c r="AB7951">
        <v>0</v>
      </c>
      <c r="AC7951">
        <v>8</v>
      </c>
      <c r="AD7951">
        <v>0</v>
      </c>
      <c r="AE7951">
        <v>918</v>
      </c>
      <c r="AF7951">
        <v>7</v>
      </c>
      <c r="AG7951">
        <v>2372</v>
      </c>
      <c r="AH7951">
        <v>757</v>
      </c>
      <c r="AI7951">
        <v>27</v>
      </c>
      <c r="AN7951">
        <v>21.5</v>
      </c>
      <c r="AP7951" t="s">
        <v>59</v>
      </c>
      <c r="AS7951">
        <v>15</v>
      </c>
      <c r="AU7951">
        <v>16656</v>
      </c>
      <c r="AV7951">
        <v>76</v>
      </c>
      <c r="AW7951">
        <v>21</v>
      </c>
      <c r="AX7951">
        <v>13</v>
      </c>
      <c r="AZ7951">
        <v>0</v>
      </c>
      <c r="BA7951">
        <v>6967</v>
      </c>
      <c r="BB7951">
        <f t="shared" si="655"/>
        <v>8069</v>
      </c>
      <c r="BD7951" t="e">
        <f t="shared" si="656"/>
        <v>#N/A</v>
      </c>
      <c r="BE7951">
        <f t="shared" si="657"/>
        <v>1</v>
      </c>
    </row>
    <row r="7952" spans="1:57" x14ac:dyDescent="0.25">
      <c r="A7952" t="s">
        <v>5836</v>
      </c>
      <c r="B7952" t="s">
        <v>5544</v>
      </c>
      <c r="C7952" t="s">
        <v>5545</v>
      </c>
      <c r="D7952" t="s">
        <v>55</v>
      </c>
      <c r="E7952" t="s">
        <v>56</v>
      </c>
      <c r="F7952" s="1">
        <v>40443</v>
      </c>
      <c r="G7952" s="1">
        <v>40438</v>
      </c>
      <c r="H7952" s="1">
        <v>40441</v>
      </c>
      <c r="I7952">
        <v>0</v>
      </c>
      <c r="J7952">
        <v>943</v>
      </c>
      <c r="K7952">
        <v>943</v>
      </c>
      <c r="L7952">
        <v>6656</v>
      </c>
      <c r="M7952" t="b">
        <v>0</v>
      </c>
      <c r="O7952" t="s">
        <v>34</v>
      </c>
      <c r="P7952" s="1">
        <v>40443</v>
      </c>
      <c r="Q7952" t="b">
        <v>0</v>
      </c>
      <c r="R7952" t="b">
        <v>0</v>
      </c>
      <c r="S7952" t="b">
        <v>0</v>
      </c>
      <c r="T7952">
        <v>7</v>
      </c>
      <c r="U7952">
        <v>2</v>
      </c>
      <c r="V7952">
        <v>0</v>
      </c>
      <c r="W7952">
        <v>15</v>
      </c>
      <c r="X7952">
        <v>0</v>
      </c>
      <c r="Y7952">
        <v>0</v>
      </c>
      <c r="Z7952">
        <v>2</v>
      </c>
      <c r="AA7952">
        <v>0</v>
      </c>
      <c r="AB7952">
        <v>3</v>
      </c>
      <c r="AC7952">
        <v>3</v>
      </c>
      <c r="AD7952">
        <v>0</v>
      </c>
      <c r="AE7952">
        <v>1253</v>
      </c>
      <c r="AF7952">
        <v>9</v>
      </c>
      <c r="AG7952">
        <v>3155</v>
      </c>
      <c r="AH7952">
        <v>1076</v>
      </c>
      <c r="AI7952">
        <v>5</v>
      </c>
      <c r="AN7952">
        <v>24.4</v>
      </c>
      <c r="AP7952" t="s">
        <v>59</v>
      </c>
      <c r="AS7952">
        <v>11</v>
      </c>
      <c r="AU7952">
        <v>14276</v>
      </c>
      <c r="AV7952">
        <v>105</v>
      </c>
      <c r="AW7952">
        <v>21</v>
      </c>
      <c r="AX7952">
        <v>14</v>
      </c>
      <c r="AZ7952">
        <v>0</v>
      </c>
      <c r="BA7952">
        <v>6656</v>
      </c>
      <c r="BB7952">
        <f t="shared" si="655"/>
        <v>8380</v>
      </c>
      <c r="BD7952" t="e">
        <f t="shared" si="656"/>
        <v>#N/A</v>
      </c>
      <c r="BE7952">
        <f t="shared" si="657"/>
        <v>0</v>
      </c>
    </row>
    <row r="7953" spans="1:57" x14ac:dyDescent="0.25">
      <c r="A7953" t="s">
        <v>5838</v>
      </c>
      <c r="B7953" t="s">
        <v>5544</v>
      </c>
      <c r="C7953" t="s">
        <v>5545</v>
      </c>
      <c r="D7953" t="s">
        <v>55</v>
      </c>
      <c r="E7953" t="s">
        <v>56</v>
      </c>
      <c r="F7953" s="1">
        <v>40421</v>
      </c>
      <c r="G7953" s="1">
        <v>40415</v>
      </c>
      <c r="H7953" s="1">
        <v>40417</v>
      </c>
      <c r="I7953">
        <v>0</v>
      </c>
      <c r="J7953">
        <v>617</v>
      </c>
      <c r="K7953">
        <v>617</v>
      </c>
      <c r="L7953">
        <v>6330</v>
      </c>
      <c r="M7953" t="b">
        <v>0</v>
      </c>
      <c r="O7953" t="s">
        <v>34</v>
      </c>
      <c r="P7953" s="1">
        <v>40421</v>
      </c>
      <c r="Q7953" t="b">
        <v>0</v>
      </c>
      <c r="R7953" t="b">
        <v>0</v>
      </c>
      <c r="S7953" t="b">
        <v>0</v>
      </c>
      <c r="T7953">
        <v>6</v>
      </c>
      <c r="U7953">
        <v>1</v>
      </c>
      <c r="V7953">
        <v>0</v>
      </c>
      <c r="W7953">
        <v>11</v>
      </c>
      <c r="X7953">
        <v>0</v>
      </c>
      <c r="Y7953">
        <v>0</v>
      </c>
      <c r="Z7953">
        <v>1</v>
      </c>
      <c r="AA7953">
        <v>0</v>
      </c>
      <c r="AB7953">
        <v>0</v>
      </c>
      <c r="AC7953">
        <v>3</v>
      </c>
      <c r="AD7953">
        <v>0</v>
      </c>
      <c r="AE7953">
        <v>1484</v>
      </c>
      <c r="AF7953">
        <v>12</v>
      </c>
      <c r="AG7953">
        <v>3700</v>
      </c>
      <c r="AH7953">
        <v>1297</v>
      </c>
      <c r="AI7953">
        <v>0</v>
      </c>
      <c r="AN7953">
        <v>23.2</v>
      </c>
      <c r="AP7953" t="s">
        <v>59</v>
      </c>
      <c r="AS7953">
        <v>9</v>
      </c>
      <c r="AU7953">
        <v>9653</v>
      </c>
      <c r="AV7953">
        <v>90</v>
      </c>
      <c r="AW7953">
        <v>20</v>
      </c>
      <c r="AX7953">
        <v>14</v>
      </c>
      <c r="AZ7953">
        <v>0</v>
      </c>
      <c r="BA7953">
        <v>6330</v>
      </c>
      <c r="BB7953">
        <f t="shared" si="655"/>
        <v>8706</v>
      </c>
      <c r="BD7953" t="e">
        <f t="shared" si="656"/>
        <v>#N/A</v>
      </c>
      <c r="BE7953">
        <f t="shared" si="657"/>
        <v>0</v>
      </c>
    </row>
    <row r="7954" spans="1:57" x14ac:dyDescent="0.25">
      <c r="A7954" t="s">
        <v>5840</v>
      </c>
      <c r="B7954" t="s">
        <v>5544</v>
      </c>
      <c r="C7954" t="s">
        <v>5545</v>
      </c>
      <c r="D7954" t="s">
        <v>55</v>
      </c>
      <c r="E7954" t="s">
        <v>56</v>
      </c>
      <c r="F7954" s="1">
        <v>40403</v>
      </c>
      <c r="G7954" s="1">
        <v>40398</v>
      </c>
      <c r="H7954" s="1">
        <v>40402</v>
      </c>
      <c r="I7954">
        <v>0</v>
      </c>
      <c r="J7954">
        <v>371</v>
      </c>
      <c r="K7954">
        <v>371</v>
      </c>
      <c r="L7954">
        <v>6084</v>
      </c>
      <c r="O7954" t="s">
        <v>34</v>
      </c>
      <c r="P7954" s="1">
        <v>40403</v>
      </c>
      <c r="Q7954" t="b">
        <v>0</v>
      </c>
      <c r="R7954" t="b">
        <v>0</v>
      </c>
      <c r="S7954" t="b">
        <v>0</v>
      </c>
      <c r="T7954">
        <v>6</v>
      </c>
      <c r="U7954">
        <v>1</v>
      </c>
      <c r="V7954">
        <v>0</v>
      </c>
      <c r="W7954">
        <v>9</v>
      </c>
      <c r="X7954">
        <v>0</v>
      </c>
      <c r="Y7954">
        <v>0</v>
      </c>
      <c r="Z7954">
        <v>0</v>
      </c>
      <c r="AA7954">
        <v>0</v>
      </c>
      <c r="AB7954">
        <v>3</v>
      </c>
      <c r="AC7954">
        <v>0</v>
      </c>
      <c r="AD7954">
        <v>0</v>
      </c>
      <c r="AE7954">
        <v>1466</v>
      </c>
      <c r="AF7954">
        <v>10</v>
      </c>
      <c r="AG7954">
        <v>3634</v>
      </c>
      <c r="AH7954">
        <v>1305</v>
      </c>
      <c r="AI7954">
        <v>333</v>
      </c>
      <c r="AN7954">
        <v>24.5</v>
      </c>
      <c r="AP7954" t="s">
        <v>59</v>
      </c>
      <c r="AS7954">
        <v>1</v>
      </c>
      <c r="AU7954">
        <v>8721</v>
      </c>
      <c r="AV7954">
        <v>203</v>
      </c>
      <c r="AW7954">
        <v>20</v>
      </c>
      <c r="AX7954">
        <v>15</v>
      </c>
      <c r="AZ7954">
        <v>0</v>
      </c>
      <c r="BA7954">
        <v>6084</v>
      </c>
      <c r="BB7954">
        <f t="shared" si="655"/>
        <v>8952</v>
      </c>
      <c r="BD7954" t="e">
        <f t="shared" si="656"/>
        <v>#N/A</v>
      </c>
      <c r="BE7954">
        <f t="shared" si="657"/>
        <v>0</v>
      </c>
    </row>
    <row r="7955" spans="1:57" x14ac:dyDescent="0.25">
      <c r="A7955" t="s">
        <v>5842</v>
      </c>
      <c r="B7955" t="s">
        <v>5544</v>
      </c>
      <c r="C7955" t="s">
        <v>5545</v>
      </c>
      <c r="D7955" t="s">
        <v>55</v>
      </c>
      <c r="E7955" t="s">
        <v>56</v>
      </c>
      <c r="F7955" s="1">
        <v>40379</v>
      </c>
      <c r="G7955" s="1">
        <v>40375</v>
      </c>
      <c r="H7955" s="1">
        <v>40378</v>
      </c>
      <c r="I7955">
        <v>0</v>
      </c>
      <c r="J7955">
        <v>1554</v>
      </c>
      <c r="K7955">
        <v>1554</v>
      </c>
      <c r="L7955">
        <v>5713</v>
      </c>
      <c r="M7955" t="b">
        <v>1</v>
      </c>
      <c r="O7955" t="s">
        <v>34</v>
      </c>
      <c r="P7955" s="1">
        <v>40380</v>
      </c>
      <c r="Q7955" t="b">
        <v>0</v>
      </c>
      <c r="R7955" t="b">
        <v>0</v>
      </c>
      <c r="S7955" t="b">
        <v>0</v>
      </c>
      <c r="T7955">
        <v>6</v>
      </c>
      <c r="U7955">
        <v>2</v>
      </c>
      <c r="V7955">
        <v>0</v>
      </c>
      <c r="W7955">
        <v>23</v>
      </c>
      <c r="X7955">
        <v>0</v>
      </c>
      <c r="Y7955">
        <v>1</v>
      </c>
      <c r="Z7955">
        <v>2</v>
      </c>
      <c r="AA7955">
        <v>1</v>
      </c>
      <c r="AB7955">
        <v>4</v>
      </c>
      <c r="AC7955">
        <v>2</v>
      </c>
      <c r="AD7955">
        <v>0</v>
      </c>
      <c r="AE7955">
        <v>1482</v>
      </c>
      <c r="AF7955">
        <v>11</v>
      </c>
      <c r="AG7955">
        <v>3348</v>
      </c>
      <c r="AH7955">
        <v>1251</v>
      </c>
      <c r="AI7955">
        <v>260</v>
      </c>
      <c r="AN7955">
        <v>24.5</v>
      </c>
      <c r="AP7955" t="s">
        <v>59</v>
      </c>
      <c r="AS7955">
        <v>16</v>
      </c>
      <c r="AU7955">
        <v>20162</v>
      </c>
      <c r="AV7955">
        <v>214</v>
      </c>
      <c r="AW7955">
        <v>22</v>
      </c>
      <c r="AX7955">
        <v>15</v>
      </c>
      <c r="AZ7955">
        <v>0</v>
      </c>
      <c r="BA7955">
        <v>5713</v>
      </c>
      <c r="BB7955">
        <f t="shared" si="655"/>
        <v>9323</v>
      </c>
      <c r="BD7955" t="e">
        <f t="shared" si="656"/>
        <v>#N/A</v>
      </c>
      <c r="BE7955">
        <f t="shared" si="657"/>
        <v>1</v>
      </c>
    </row>
    <row r="7956" spans="1:57" x14ac:dyDescent="0.25">
      <c r="A7956" t="s">
        <v>5844</v>
      </c>
      <c r="B7956" t="s">
        <v>5544</v>
      </c>
      <c r="C7956" t="s">
        <v>5545</v>
      </c>
      <c r="D7956" t="s">
        <v>55</v>
      </c>
      <c r="E7956" t="s">
        <v>56</v>
      </c>
      <c r="F7956" s="1">
        <v>40353</v>
      </c>
      <c r="G7956" s="1">
        <v>40349</v>
      </c>
      <c r="H7956" s="1">
        <v>40352</v>
      </c>
      <c r="I7956">
        <v>0</v>
      </c>
      <c r="J7956">
        <v>1249</v>
      </c>
      <c r="K7956">
        <v>1249</v>
      </c>
      <c r="L7956">
        <v>5408</v>
      </c>
      <c r="M7956" t="b">
        <v>0</v>
      </c>
      <c r="O7956" t="s">
        <v>34</v>
      </c>
      <c r="P7956" s="1">
        <v>40353</v>
      </c>
      <c r="Q7956" t="b">
        <v>0</v>
      </c>
      <c r="R7956" t="b">
        <v>0</v>
      </c>
      <c r="S7956" t="b">
        <v>0</v>
      </c>
      <c r="T7956">
        <v>6</v>
      </c>
      <c r="U7956">
        <v>1</v>
      </c>
      <c r="V7956">
        <v>0</v>
      </c>
      <c r="W7956">
        <v>20</v>
      </c>
      <c r="X7956">
        <v>0</v>
      </c>
      <c r="Y7956">
        <v>0</v>
      </c>
      <c r="Z7956">
        <v>1</v>
      </c>
      <c r="AA7956">
        <v>0</v>
      </c>
      <c r="AB7956">
        <v>5</v>
      </c>
      <c r="AC7956">
        <v>3</v>
      </c>
      <c r="AD7956">
        <v>0</v>
      </c>
      <c r="AE7956">
        <v>1471</v>
      </c>
      <c r="AF7956">
        <v>11</v>
      </c>
      <c r="AG7956">
        <v>3382</v>
      </c>
      <c r="AH7956">
        <v>1215</v>
      </c>
      <c r="AI7956">
        <v>220</v>
      </c>
      <c r="AN7956">
        <v>23.5</v>
      </c>
      <c r="AP7956" t="s">
        <v>59</v>
      </c>
      <c r="AS7956">
        <v>13</v>
      </c>
      <c r="AU7956">
        <v>17600</v>
      </c>
      <c r="AV7956">
        <v>91</v>
      </c>
      <c r="AW7956">
        <v>21</v>
      </c>
      <c r="AX7956">
        <v>14</v>
      </c>
      <c r="AZ7956">
        <v>0</v>
      </c>
      <c r="BA7956">
        <v>5408</v>
      </c>
      <c r="BB7956">
        <f t="shared" si="655"/>
        <v>9628</v>
      </c>
      <c r="BD7956" t="e">
        <f t="shared" si="656"/>
        <v>#N/A</v>
      </c>
      <c r="BE7956">
        <f t="shared" si="657"/>
        <v>0</v>
      </c>
    </row>
    <row r="7957" spans="1:57" x14ac:dyDescent="0.25">
      <c r="A7957" t="s">
        <v>5846</v>
      </c>
      <c r="B7957" t="s">
        <v>5544</v>
      </c>
      <c r="C7957" t="s">
        <v>5545</v>
      </c>
      <c r="D7957" t="s">
        <v>55</v>
      </c>
      <c r="E7957" t="s">
        <v>56</v>
      </c>
      <c r="F7957" s="1">
        <v>40330</v>
      </c>
      <c r="G7957" s="1">
        <v>40327</v>
      </c>
      <c r="H7957" s="1">
        <v>40329</v>
      </c>
      <c r="J7957">
        <v>872</v>
      </c>
      <c r="K7957">
        <v>872</v>
      </c>
      <c r="L7957">
        <v>5031</v>
      </c>
      <c r="M7957" t="b">
        <v>0</v>
      </c>
      <c r="O7957" t="s">
        <v>34</v>
      </c>
      <c r="Q7957" t="b">
        <v>0</v>
      </c>
      <c r="R7957" t="b">
        <v>0</v>
      </c>
      <c r="S7957" t="b">
        <v>0</v>
      </c>
      <c r="T7957">
        <v>5.0919999999999996</v>
      </c>
      <c r="U7957">
        <v>1.4339999999999999</v>
      </c>
      <c r="V7957">
        <v>0.23400000000000001</v>
      </c>
      <c r="W7957">
        <v>12.782999999999999</v>
      </c>
      <c r="X7957">
        <v>1.0309999999999999</v>
      </c>
      <c r="Y7957">
        <v>0.39800000000000002</v>
      </c>
      <c r="Z7957">
        <v>0.81399999999999995</v>
      </c>
      <c r="AA7957">
        <v>0.13100000000000001</v>
      </c>
      <c r="AB7957">
        <v>3.504</v>
      </c>
      <c r="AC7957">
        <v>1.7829999999999999</v>
      </c>
      <c r="AD7957">
        <v>0.29799999999999999</v>
      </c>
      <c r="AE7957">
        <v>1402.2940000000001</v>
      </c>
      <c r="AF7957">
        <v>10.536</v>
      </c>
      <c r="AG7957">
        <v>3413.4569999999999</v>
      </c>
      <c r="AH7957">
        <v>1138.94</v>
      </c>
      <c r="AI7957">
        <v>204.33500000000001</v>
      </c>
      <c r="AN7957">
        <v>23.2</v>
      </c>
      <c r="AP7957" t="s">
        <v>59</v>
      </c>
      <c r="AS7957">
        <v>11</v>
      </c>
      <c r="AU7957">
        <v>19019</v>
      </c>
      <c r="AV7957">
        <v>240</v>
      </c>
      <c r="AW7957">
        <v>21</v>
      </c>
      <c r="AX7957">
        <v>15</v>
      </c>
      <c r="AZ7957">
        <v>0</v>
      </c>
      <c r="BA7957">
        <v>5031</v>
      </c>
      <c r="BB7957">
        <f t="shared" si="655"/>
        <v>10005</v>
      </c>
      <c r="BD7957" t="e">
        <f t="shared" si="656"/>
        <v>#N/A</v>
      </c>
      <c r="BE7957">
        <f t="shared" si="657"/>
        <v>0</v>
      </c>
    </row>
    <row r="7958" spans="1:57" x14ac:dyDescent="0.25">
      <c r="A7958" t="s">
        <v>5848</v>
      </c>
      <c r="B7958" t="s">
        <v>5544</v>
      </c>
      <c r="C7958" t="s">
        <v>5545</v>
      </c>
      <c r="D7958" t="s">
        <v>55</v>
      </c>
      <c r="E7958" t="s">
        <v>56</v>
      </c>
      <c r="F7958" s="1">
        <v>40304</v>
      </c>
      <c r="G7958" s="1">
        <v>40299</v>
      </c>
      <c r="H7958" s="1">
        <v>40304</v>
      </c>
      <c r="J7958">
        <v>425</v>
      </c>
      <c r="K7958">
        <v>425</v>
      </c>
      <c r="L7958">
        <v>4584</v>
      </c>
      <c r="M7958" t="b">
        <v>0</v>
      </c>
      <c r="O7958" t="s">
        <v>34</v>
      </c>
      <c r="Q7958" t="b">
        <v>0</v>
      </c>
      <c r="R7958" t="b">
        <v>0</v>
      </c>
      <c r="S7958" t="b">
        <v>0</v>
      </c>
      <c r="T7958">
        <v>5.0919999999999996</v>
      </c>
      <c r="U7958">
        <v>1.194</v>
      </c>
      <c r="V7958">
        <v>1.7999999999999999E-2</v>
      </c>
      <c r="W7958">
        <v>9.4730000000000008</v>
      </c>
      <c r="X7958">
        <v>0.111</v>
      </c>
      <c r="Y7958">
        <v>0.216</v>
      </c>
      <c r="Z7958">
        <v>0.98199999999999998</v>
      </c>
      <c r="AA7958">
        <v>0.19400000000000001</v>
      </c>
      <c r="AB7958">
        <v>1.478</v>
      </c>
      <c r="AC7958">
        <v>1.7030000000000001</v>
      </c>
      <c r="AD7958">
        <v>0.75800000000000001</v>
      </c>
      <c r="AE7958">
        <v>1380.231</v>
      </c>
      <c r="AF7958">
        <v>10.247999999999999</v>
      </c>
      <c r="AG7958">
        <v>3116.0329999999999</v>
      </c>
      <c r="AH7958">
        <v>1165.5709999999999</v>
      </c>
      <c r="AI7958">
        <v>236.672</v>
      </c>
      <c r="AN7958">
        <v>24.1</v>
      </c>
      <c r="AP7958" t="s">
        <v>59</v>
      </c>
      <c r="AS7958">
        <v>8</v>
      </c>
      <c r="AU7958">
        <v>10653</v>
      </c>
      <c r="AV7958">
        <v>781</v>
      </c>
      <c r="AW7958">
        <v>21</v>
      </c>
      <c r="AX7958">
        <v>17</v>
      </c>
      <c r="AZ7958">
        <v>0</v>
      </c>
      <c r="BA7958">
        <v>4584</v>
      </c>
      <c r="BB7958">
        <f t="shared" si="655"/>
        <v>10452</v>
      </c>
      <c r="BD7958" t="e">
        <f t="shared" si="656"/>
        <v>#N/A</v>
      </c>
      <c r="BE7958">
        <f t="shared" si="657"/>
        <v>0</v>
      </c>
    </row>
    <row r="7959" spans="1:57" x14ac:dyDescent="0.25">
      <c r="A7959" t="s">
        <v>5850</v>
      </c>
      <c r="B7959" t="s">
        <v>5544</v>
      </c>
      <c r="C7959" t="s">
        <v>5545</v>
      </c>
      <c r="D7959" t="s">
        <v>55</v>
      </c>
      <c r="E7959" t="s">
        <v>56</v>
      </c>
      <c r="F7959" s="1">
        <v>40280</v>
      </c>
      <c r="G7959" s="1">
        <v>40273</v>
      </c>
      <c r="H7959" s="1">
        <v>40280</v>
      </c>
      <c r="J7959">
        <v>1639</v>
      </c>
      <c r="K7959">
        <v>1639</v>
      </c>
      <c r="L7959">
        <v>4159</v>
      </c>
      <c r="M7959" t="b">
        <v>1</v>
      </c>
      <c r="O7959" t="s">
        <v>34</v>
      </c>
      <c r="Q7959" t="b">
        <v>0</v>
      </c>
      <c r="R7959" t="b">
        <v>0</v>
      </c>
      <c r="S7959" t="b">
        <v>0</v>
      </c>
      <c r="T7959">
        <v>5.5359999999999996</v>
      </c>
      <c r="U7959">
        <v>1.02</v>
      </c>
      <c r="V7959">
        <v>0.34399999999999997</v>
      </c>
      <c r="W7959">
        <v>17.616</v>
      </c>
      <c r="X7959">
        <v>0.75700000000000001</v>
      </c>
      <c r="Y7959">
        <v>0.71399999999999997</v>
      </c>
      <c r="Z7959">
        <v>1.3169999999999999</v>
      </c>
      <c r="AA7959">
        <v>0.32700000000000001</v>
      </c>
      <c r="AB7959">
        <v>4.5460000000000003</v>
      </c>
      <c r="AC7959">
        <v>1.2050000000000001</v>
      </c>
      <c r="AD7959">
        <v>0.28299999999999997</v>
      </c>
      <c r="AE7959">
        <v>1188.6489999999999</v>
      </c>
      <c r="AF7959">
        <v>11.582000000000001</v>
      </c>
      <c r="AG7959">
        <v>2685.5340000000001</v>
      </c>
      <c r="AH7959">
        <v>951.35900000000004</v>
      </c>
      <c r="AI7959">
        <v>193.214</v>
      </c>
      <c r="AN7959">
        <v>24.2</v>
      </c>
      <c r="AP7959" t="s">
        <v>59</v>
      </c>
      <c r="AS7959">
        <v>26</v>
      </c>
      <c r="AU7959">
        <v>21410</v>
      </c>
      <c r="AV7959">
        <v>205</v>
      </c>
      <c r="AW7959">
        <v>22</v>
      </c>
      <c r="AX7959">
        <v>15</v>
      </c>
      <c r="AZ7959">
        <v>0</v>
      </c>
      <c r="BA7959">
        <v>4159</v>
      </c>
      <c r="BB7959">
        <f t="shared" si="655"/>
        <v>10877</v>
      </c>
      <c r="BD7959" t="e">
        <f t="shared" si="656"/>
        <v>#N/A</v>
      </c>
      <c r="BE7959">
        <f t="shared" si="657"/>
        <v>1</v>
      </c>
    </row>
    <row r="7960" spans="1:57" x14ac:dyDescent="0.25">
      <c r="A7960" t="s">
        <v>5852</v>
      </c>
      <c r="B7960" t="s">
        <v>5544</v>
      </c>
      <c r="C7960" t="s">
        <v>5545</v>
      </c>
      <c r="D7960" t="s">
        <v>55</v>
      </c>
      <c r="E7960" t="s">
        <v>56</v>
      </c>
      <c r="F7960" s="1">
        <v>40246</v>
      </c>
      <c r="G7960" s="1">
        <v>40243</v>
      </c>
      <c r="H7960" s="1">
        <v>40245</v>
      </c>
      <c r="J7960">
        <v>1194</v>
      </c>
      <c r="K7960">
        <v>1194</v>
      </c>
      <c r="L7960">
        <v>3714</v>
      </c>
      <c r="M7960" t="b">
        <v>0</v>
      </c>
      <c r="O7960" t="s">
        <v>34</v>
      </c>
      <c r="Q7960" t="b">
        <v>0</v>
      </c>
      <c r="R7960" t="b">
        <v>0</v>
      </c>
      <c r="S7960" t="b">
        <v>0</v>
      </c>
      <c r="T7960">
        <v>5.5469999999999997</v>
      </c>
      <c r="U7960">
        <v>1.619</v>
      </c>
      <c r="V7960">
        <v>0.29299999999999998</v>
      </c>
      <c r="W7960">
        <v>16.579000000000001</v>
      </c>
      <c r="X7960">
        <v>7.1999999999999995E-2</v>
      </c>
      <c r="Y7960">
        <v>0.49299999999999999</v>
      </c>
      <c r="Z7960">
        <v>5.7000000000000002E-2</v>
      </c>
      <c r="AA7960">
        <v>0.45800000000000002</v>
      </c>
      <c r="AB7960">
        <v>5.0000000000000001E-3</v>
      </c>
      <c r="AC7960">
        <v>2.875</v>
      </c>
      <c r="AD7960">
        <v>0.14000000000000001</v>
      </c>
      <c r="AE7960">
        <v>1236.6189999999999</v>
      </c>
      <c r="AF7960">
        <v>13.278</v>
      </c>
      <c r="AG7960">
        <v>3866.64</v>
      </c>
      <c r="AH7960">
        <v>1053.8920000000001</v>
      </c>
      <c r="AI7960">
        <v>216.55</v>
      </c>
      <c r="AN7960">
        <v>24.7</v>
      </c>
      <c r="AP7960" t="s">
        <v>59</v>
      </c>
      <c r="AS7960">
        <v>11</v>
      </c>
      <c r="AU7960">
        <v>21480</v>
      </c>
      <c r="AV7960">
        <v>548</v>
      </c>
      <c r="AW7960">
        <v>22</v>
      </c>
      <c r="AX7960">
        <v>16</v>
      </c>
      <c r="AZ7960">
        <v>0</v>
      </c>
      <c r="BA7960">
        <v>3714</v>
      </c>
      <c r="BB7960">
        <f t="shared" si="655"/>
        <v>11322</v>
      </c>
      <c r="BD7960" t="e">
        <f t="shared" si="656"/>
        <v>#N/A</v>
      </c>
      <c r="BE7960">
        <f t="shared" si="657"/>
        <v>0</v>
      </c>
    </row>
    <row r="7961" spans="1:57" x14ac:dyDescent="0.25">
      <c r="A7961" t="s">
        <v>5854</v>
      </c>
      <c r="B7961" t="s">
        <v>5544</v>
      </c>
      <c r="C7961" t="s">
        <v>5545</v>
      </c>
      <c r="D7961" t="s">
        <v>55</v>
      </c>
      <c r="E7961" t="s">
        <v>56</v>
      </c>
      <c r="F7961" s="1">
        <v>40226</v>
      </c>
      <c r="G7961" s="1">
        <v>40221</v>
      </c>
      <c r="H7961" s="1">
        <v>40224</v>
      </c>
      <c r="J7961">
        <v>801</v>
      </c>
      <c r="K7961">
        <v>801</v>
      </c>
      <c r="L7961">
        <v>3321</v>
      </c>
      <c r="M7961" t="b">
        <v>0</v>
      </c>
      <c r="O7961" t="s">
        <v>34</v>
      </c>
      <c r="Q7961" t="b">
        <v>0</v>
      </c>
      <c r="R7961" t="b">
        <v>0</v>
      </c>
      <c r="S7961" t="b">
        <v>0</v>
      </c>
      <c r="T7961">
        <v>4.7060000000000004</v>
      </c>
      <c r="U7961">
        <v>1.2310000000000001</v>
      </c>
      <c r="V7961">
        <v>0.26400000000000001</v>
      </c>
      <c r="W7961">
        <v>9.6660000000000004</v>
      </c>
      <c r="X7961">
        <v>0.64</v>
      </c>
      <c r="Y7961">
        <v>0.29199999999999998</v>
      </c>
      <c r="Z7961">
        <v>0.29699999999999999</v>
      </c>
      <c r="AA7961">
        <v>0.3</v>
      </c>
      <c r="AB7961">
        <v>3.9689999999999999</v>
      </c>
      <c r="AC7961">
        <v>6.0999999999999999E-2</v>
      </c>
      <c r="AD7961">
        <v>0.13800000000000001</v>
      </c>
      <c r="AE7961">
        <v>1045.2570000000001</v>
      </c>
      <c r="AF7961">
        <v>9.8919999999999995</v>
      </c>
      <c r="AG7961">
        <v>2628.2510000000002</v>
      </c>
      <c r="AH7961">
        <v>877.32600000000002</v>
      </c>
      <c r="AI7961">
        <v>181.274</v>
      </c>
      <c r="AN7961">
        <v>23.6</v>
      </c>
      <c r="AP7961" t="s">
        <v>59</v>
      </c>
      <c r="AS7961">
        <v>4</v>
      </c>
      <c r="AU7961">
        <v>13128</v>
      </c>
      <c r="AV7961">
        <v>104</v>
      </c>
      <c r="AW7961">
        <v>21</v>
      </c>
      <c r="AX7961">
        <v>14</v>
      </c>
      <c r="AZ7961">
        <v>0</v>
      </c>
      <c r="BA7961">
        <v>3321</v>
      </c>
      <c r="BB7961">
        <f t="shared" si="655"/>
        <v>11715</v>
      </c>
      <c r="BD7961" t="e">
        <f t="shared" si="656"/>
        <v>#N/A</v>
      </c>
      <c r="BE7961">
        <f t="shared" si="657"/>
        <v>0</v>
      </c>
    </row>
    <row r="7962" spans="1:57" x14ac:dyDescent="0.25">
      <c r="A7962" t="s">
        <v>5856</v>
      </c>
      <c r="B7962" t="s">
        <v>5544</v>
      </c>
      <c r="C7962" t="s">
        <v>5545</v>
      </c>
      <c r="D7962" t="s">
        <v>55</v>
      </c>
      <c r="E7962" t="s">
        <v>56</v>
      </c>
      <c r="F7962" s="1">
        <v>40199</v>
      </c>
      <c r="G7962" s="1">
        <v>40195</v>
      </c>
      <c r="H7962" s="1">
        <v>40198</v>
      </c>
      <c r="J7962">
        <v>364</v>
      </c>
      <c r="K7962">
        <v>364</v>
      </c>
      <c r="L7962">
        <v>2884</v>
      </c>
      <c r="M7962" t="b">
        <v>0</v>
      </c>
      <c r="O7962" t="s">
        <v>289</v>
      </c>
      <c r="Q7962" t="b">
        <v>0</v>
      </c>
      <c r="R7962" t="b">
        <v>0</v>
      </c>
      <c r="S7962" t="b">
        <v>0</v>
      </c>
      <c r="T7962">
        <v>6.702</v>
      </c>
      <c r="U7962">
        <v>2.387</v>
      </c>
      <c r="V7962">
        <v>0.13300000000000001</v>
      </c>
      <c r="W7962">
        <v>8.0250000000000004</v>
      </c>
      <c r="X7962">
        <v>0.29799999999999999</v>
      </c>
      <c r="Y7962">
        <v>0.23300000000000001</v>
      </c>
      <c r="Z7962">
        <v>0.153</v>
      </c>
      <c r="AA7962">
        <v>0.86799999999999999</v>
      </c>
      <c r="AB7962">
        <v>1.798</v>
      </c>
      <c r="AC7962">
        <v>5.2640000000000002</v>
      </c>
      <c r="AD7962">
        <v>0.623</v>
      </c>
      <c r="AE7962">
        <v>1236.7919999999999</v>
      </c>
      <c r="AF7962">
        <v>13.54</v>
      </c>
      <c r="AG7962">
        <v>2964.27</v>
      </c>
      <c r="AH7962">
        <v>1028.365</v>
      </c>
      <c r="AI7962">
        <v>228.43700000000001</v>
      </c>
      <c r="AN7962">
        <v>23.7</v>
      </c>
      <c r="AP7962" t="s">
        <v>59</v>
      </c>
      <c r="AS7962">
        <v>3</v>
      </c>
      <c r="AU7962">
        <v>5178</v>
      </c>
      <c r="AV7962">
        <v>127</v>
      </c>
      <c r="AW7962">
        <v>20</v>
      </c>
      <c r="AX7962">
        <v>14</v>
      </c>
      <c r="AZ7962">
        <v>0</v>
      </c>
      <c r="BA7962">
        <v>2884</v>
      </c>
      <c r="BB7962">
        <f t="shared" si="655"/>
        <v>12152</v>
      </c>
      <c r="BD7962" t="e">
        <f t="shared" si="656"/>
        <v>#N/A</v>
      </c>
      <c r="BE7962">
        <f t="shared" si="657"/>
        <v>0</v>
      </c>
    </row>
    <row r="7963" spans="1:57" x14ac:dyDescent="0.25">
      <c r="A7963" t="s">
        <v>5858</v>
      </c>
      <c r="B7963" t="s">
        <v>5544</v>
      </c>
      <c r="C7963" t="s">
        <v>5545</v>
      </c>
      <c r="D7963" t="s">
        <v>55</v>
      </c>
      <c r="E7963" t="s">
        <v>56</v>
      </c>
      <c r="F7963" s="1">
        <v>40182</v>
      </c>
      <c r="G7963" s="1">
        <v>40164</v>
      </c>
      <c r="H7963" s="1">
        <v>40177</v>
      </c>
      <c r="J7963">
        <v>0</v>
      </c>
      <c r="K7963">
        <v>1354</v>
      </c>
      <c r="L7963">
        <v>2520</v>
      </c>
      <c r="M7963" t="b">
        <v>1</v>
      </c>
      <c r="O7963" t="s">
        <v>289</v>
      </c>
      <c r="Q7963" t="b">
        <v>0</v>
      </c>
      <c r="R7963" t="b">
        <v>0</v>
      </c>
      <c r="S7963" t="b">
        <v>0</v>
      </c>
      <c r="T7963">
        <v>7.6859999999999999</v>
      </c>
      <c r="U7963">
        <v>1.7470000000000001</v>
      </c>
      <c r="V7963">
        <v>5.8000000000000003E-2</v>
      </c>
      <c r="W7963">
        <v>35.304000000000002</v>
      </c>
      <c r="X7963">
        <v>1.7000000000000001E-2</v>
      </c>
      <c r="Y7963">
        <v>1.68</v>
      </c>
      <c r="Z7963">
        <v>0.95599999999999996</v>
      </c>
      <c r="AA7963">
        <v>0.14599999999999999</v>
      </c>
      <c r="AB7963">
        <v>4.0570000000000004</v>
      </c>
      <c r="AC7963">
        <v>0.80600000000000005</v>
      </c>
      <c r="AD7963">
        <v>0.74299999999999999</v>
      </c>
      <c r="AE7963">
        <v>1346.566</v>
      </c>
      <c r="AF7963">
        <v>11.013999999999999</v>
      </c>
      <c r="AG7963">
        <v>3285.2930000000001</v>
      </c>
      <c r="AH7963">
        <v>1185.5239999999999</v>
      </c>
      <c r="AI7963">
        <v>227.01499999999999</v>
      </c>
      <c r="AN7963">
        <v>24.1</v>
      </c>
      <c r="AP7963" t="s">
        <v>59</v>
      </c>
      <c r="AS7963">
        <v>20</v>
      </c>
      <c r="AU7963">
        <v>29984</v>
      </c>
      <c r="AV7963">
        <v>249</v>
      </c>
      <c r="AW7963">
        <v>22</v>
      </c>
      <c r="AX7963">
        <v>15</v>
      </c>
      <c r="AZ7963">
        <v>0</v>
      </c>
      <c r="BA7963">
        <v>2520</v>
      </c>
      <c r="BB7963">
        <f t="shared" si="655"/>
        <v>12516</v>
      </c>
      <c r="BD7963" t="e">
        <f t="shared" si="656"/>
        <v>#N/A</v>
      </c>
      <c r="BE7963">
        <f t="shared" si="657"/>
        <v>1</v>
      </c>
    </row>
    <row r="7964" spans="1:57" x14ac:dyDescent="0.25">
      <c r="A7964" t="s">
        <v>5860</v>
      </c>
      <c r="B7964" t="s">
        <v>5544</v>
      </c>
      <c r="C7964" t="s">
        <v>5545</v>
      </c>
      <c r="D7964" t="s">
        <v>55</v>
      </c>
      <c r="E7964" t="s">
        <v>56</v>
      </c>
      <c r="F7964" s="1">
        <v>40159</v>
      </c>
      <c r="G7964" s="1">
        <v>40154</v>
      </c>
      <c r="H7964" s="1">
        <v>40159</v>
      </c>
      <c r="J7964">
        <v>0</v>
      </c>
      <c r="K7964">
        <v>1024</v>
      </c>
      <c r="L7964">
        <v>2190</v>
      </c>
      <c r="M7964" t="b">
        <v>0</v>
      </c>
      <c r="O7964" t="s">
        <v>289</v>
      </c>
      <c r="Q7964" t="b">
        <v>0</v>
      </c>
      <c r="R7964" t="b">
        <v>0</v>
      </c>
      <c r="S7964" t="b">
        <v>0</v>
      </c>
      <c r="T7964">
        <v>6.2839999999999998</v>
      </c>
      <c r="U7964">
        <v>1.5089999999999999</v>
      </c>
      <c r="V7964">
        <v>0.33600000000000002</v>
      </c>
      <c r="W7964">
        <v>26.286999999999999</v>
      </c>
      <c r="X7964">
        <v>0.27200000000000002</v>
      </c>
      <c r="Y7964">
        <v>1.6319999999999999</v>
      </c>
      <c r="Z7964">
        <v>0.36199999999999999</v>
      </c>
      <c r="AA7964">
        <v>0.56000000000000005</v>
      </c>
      <c r="AB7964">
        <v>10.673999999999999</v>
      </c>
      <c r="AC7964">
        <v>0.93700000000000006</v>
      </c>
      <c r="AD7964">
        <v>0.435</v>
      </c>
      <c r="AE7964">
        <v>1129.067</v>
      </c>
      <c r="AF7964">
        <v>26.042000000000002</v>
      </c>
      <c r="AG7964">
        <v>2215.5219999999999</v>
      </c>
      <c r="AH7964">
        <v>1023.822</v>
      </c>
      <c r="AI7964">
        <v>268.62099999999998</v>
      </c>
      <c r="AN7964">
        <v>23.4</v>
      </c>
      <c r="AP7964" t="s">
        <v>59</v>
      </c>
      <c r="AS7964">
        <v>20</v>
      </c>
      <c r="AU7964">
        <v>26332</v>
      </c>
      <c r="AV7964">
        <v>465</v>
      </c>
      <c r="AW7964">
        <v>22</v>
      </c>
      <c r="AX7964">
        <v>16</v>
      </c>
      <c r="AZ7964">
        <v>0</v>
      </c>
      <c r="BA7964">
        <v>2190</v>
      </c>
      <c r="BB7964">
        <f t="shared" si="655"/>
        <v>12846</v>
      </c>
      <c r="BD7964" t="e">
        <f t="shared" si="656"/>
        <v>#N/A</v>
      </c>
      <c r="BE7964">
        <f t="shared" si="657"/>
        <v>0</v>
      </c>
    </row>
    <row r="7965" spans="1:57" x14ac:dyDescent="0.25">
      <c r="A7965" t="s">
        <v>5862</v>
      </c>
      <c r="B7965" t="s">
        <v>5544</v>
      </c>
      <c r="C7965" t="s">
        <v>5545</v>
      </c>
      <c r="D7965" t="s">
        <v>55</v>
      </c>
      <c r="E7965" t="s">
        <v>56</v>
      </c>
      <c r="F7965" s="1">
        <v>40138</v>
      </c>
      <c r="G7965" s="1">
        <v>40134</v>
      </c>
      <c r="H7965" s="1">
        <v>40137</v>
      </c>
      <c r="J7965">
        <v>669</v>
      </c>
      <c r="K7965">
        <v>669</v>
      </c>
      <c r="L7965">
        <v>1835</v>
      </c>
      <c r="M7965" t="b">
        <v>0</v>
      </c>
      <c r="O7965" t="s">
        <v>289</v>
      </c>
      <c r="Q7965" t="b">
        <v>0</v>
      </c>
      <c r="R7965" t="b">
        <v>0</v>
      </c>
      <c r="S7965" t="b">
        <v>0</v>
      </c>
      <c r="T7965">
        <v>9.1430000000000007</v>
      </c>
      <c r="U7965">
        <v>1.839</v>
      </c>
      <c r="V7965">
        <v>0.70699999999999996</v>
      </c>
      <c r="W7965">
        <v>34.67</v>
      </c>
      <c r="X7965">
        <v>1.133</v>
      </c>
      <c r="Y7965">
        <v>1.74</v>
      </c>
      <c r="Z7965">
        <v>0.33200000000000002</v>
      </c>
      <c r="AA7965">
        <v>0.27700000000000002</v>
      </c>
      <c r="AB7965">
        <v>5.3390000000000004</v>
      </c>
      <c r="AC7965">
        <v>7.0999999999999994E-2</v>
      </c>
      <c r="AD7965">
        <v>0.08</v>
      </c>
      <c r="AE7965">
        <v>1674.7539999999999</v>
      </c>
      <c r="AF7965">
        <v>21.030999999999999</v>
      </c>
      <c r="AG7965">
        <v>4622.8410000000003</v>
      </c>
      <c r="AH7965">
        <v>1503.0609999999999</v>
      </c>
      <c r="AI7965">
        <v>333.15899999999999</v>
      </c>
      <c r="AN7965">
        <v>24.6</v>
      </c>
      <c r="AP7965" t="s">
        <v>59</v>
      </c>
      <c r="AS7965">
        <v>14</v>
      </c>
      <c r="AU7965">
        <v>23422</v>
      </c>
      <c r="AV7965">
        <v>497</v>
      </c>
      <c r="AW7965">
        <v>22</v>
      </c>
      <c r="AX7965">
        <v>16</v>
      </c>
      <c r="AZ7965">
        <v>0</v>
      </c>
      <c r="BA7965">
        <v>1835</v>
      </c>
      <c r="BB7965">
        <f t="shared" si="655"/>
        <v>13201</v>
      </c>
      <c r="BD7965" t="e">
        <f t="shared" si="656"/>
        <v>#N/A</v>
      </c>
      <c r="BE7965">
        <f t="shared" si="657"/>
        <v>0</v>
      </c>
    </row>
    <row r="7966" spans="1:57" x14ac:dyDescent="0.25">
      <c r="A7966" t="s">
        <v>5864</v>
      </c>
      <c r="B7966" t="s">
        <v>5544</v>
      </c>
      <c r="C7966" t="s">
        <v>5545</v>
      </c>
      <c r="D7966" t="s">
        <v>55</v>
      </c>
      <c r="E7966" t="s">
        <v>56</v>
      </c>
      <c r="F7966" s="1">
        <v>40117</v>
      </c>
      <c r="G7966" s="1">
        <v>40115</v>
      </c>
      <c r="H7966" s="1">
        <v>40116</v>
      </c>
      <c r="J7966">
        <v>318</v>
      </c>
      <c r="K7966">
        <v>318</v>
      </c>
      <c r="L7966">
        <v>1484</v>
      </c>
      <c r="M7966" t="b">
        <v>0</v>
      </c>
      <c r="O7966" t="s">
        <v>289</v>
      </c>
      <c r="Q7966" t="b">
        <v>0</v>
      </c>
      <c r="R7966" t="b">
        <v>0</v>
      </c>
      <c r="S7966" t="b">
        <v>0</v>
      </c>
      <c r="T7966">
        <v>5.875</v>
      </c>
      <c r="U7966">
        <v>2.0529999999999999</v>
      </c>
      <c r="V7966">
        <v>2.1000000000000001E-2</v>
      </c>
      <c r="W7966">
        <v>16.463000000000001</v>
      </c>
      <c r="X7966">
        <v>0.44500000000000001</v>
      </c>
      <c r="Y7966">
        <v>1.143</v>
      </c>
      <c r="Z7966">
        <v>0.51700000000000002</v>
      </c>
      <c r="AA7966">
        <v>0.34100000000000003</v>
      </c>
      <c r="AB7966">
        <v>2.9359999999999999</v>
      </c>
      <c r="AC7966">
        <v>2.0019999999999998</v>
      </c>
      <c r="AD7966">
        <v>0.17599999999999999</v>
      </c>
      <c r="AE7966">
        <v>948.05600000000004</v>
      </c>
      <c r="AF7966">
        <v>23.738</v>
      </c>
      <c r="AG7966">
        <v>1860.0260000000001</v>
      </c>
      <c r="AH7966">
        <v>868.34400000000005</v>
      </c>
      <c r="AI7966">
        <v>198.292</v>
      </c>
      <c r="AN7966">
        <v>23.4</v>
      </c>
      <c r="AP7966" t="s">
        <v>59</v>
      </c>
      <c r="AS7966">
        <v>9</v>
      </c>
      <c r="AU7966">
        <v>26549</v>
      </c>
      <c r="AV7966">
        <v>755</v>
      </c>
      <c r="AW7966">
        <v>22</v>
      </c>
      <c r="AX7966">
        <v>17</v>
      </c>
      <c r="AZ7966">
        <v>0</v>
      </c>
      <c r="BA7966">
        <v>1484</v>
      </c>
      <c r="BB7966">
        <f t="shared" si="655"/>
        <v>13552</v>
      </c>
      <c r="BD7966" t="e">
        <f t="shared" si="656"/>
        <v>#N/A</v>
      </c>
      <c r="BE7966">
        <f t="shared" si="657"/>
        <v>0</v>
      </c>
    </row>
    <row r="7967" spans="1:57" x14ac:dyDescent="0.25">
      <c r="A7967" t="s">
        <v>5866</v>
      </c>
      <c r="B7967" t="s">
        <v>5544</v>
      </c>
      <c r="C7967" t="s">
        <v>5545</v>
      </c>
      <c r="D7967" t="s">
        <v>55</v>
      </c>
      <c r="E7967" t="s">
        <v>56</v>
      </c>
      <c r="F7967" s="1">
        <v>40103</v>
      </c>
      <c r="G7967" s="1">
        <v>40098</v>
      </c>
      <c r="H7967" s="1">
        <v>40101</v>
      </c>
      <c r="J7967">
        <v>1166</v>
      </c>
      <c r="K7967">
        <v>859</v>
      </c>
      <c r="L7967">
        <v>1166</v>
      </c>
      <c r="M7967" t="b">
        <v>1</v>
      </c>
      <c r="O7967" t="s">
        <v>34</v>
      </c>
      <c r="Q7967" t="b">
        <v>0</v>
      </c>
      <c r="R7967" t="b">
        <v>0</v>
      </c>
      <c r="S7967" t="b">
        <v>0</v>
      </c>
      <c r="T7967">
        <v>19.552</v>
      </c>
      <c r="U7967">
        <v>2.0230000000000001</v>
      </c>
      <c r="V7967">
        <v>2.2719999999999998</v>
      </c>
      <c r="W7967">
        <v>173.72</v>
      </c>
      <c r="X7967">
        <v>2.3759999999999999</v>
      </c>
      <c r="Y7967">
        <v>14.156000000000001</v>
      </c>
      <c r="Z7967">
        <v>4.2370000000000001</v>
      </c>
      <c r="AA7967">
        <v>0.46800000000000003</v>
      </c>
      <c r="AB7967">
        <v>5.2729999999999997</v>
      </c>
      <c r="AC7967">
        <v>2.09</v>
      </c>
      <c r="AD7967">
        <v>0.497</v>
      </c>
      <c r="AE7967">
        <v>30.475999999999999</v>
      </c>
      <c r="AF7967">
        <v>30.456</v>
      </c>
      <c r="AG7967">
        <v>306.50599999999997</v>
      </c>
      <c r="AH7967">
        <v>432.75700000000001</v>
      </c>
      <c r="AI7967">
        <v>435.47899999999998</v>
      </c>
      <c r="AN7967">
        <v>24.3</v>
      </c>
      <c r="AP7967" t="s">
        <v>59</v>
      </c>
      <c r="AS7967">
        <v>123</v>
      </c>
      <c r="AU7967">
        <v>45500</v>
      </c>
      <c r="AV7967">
        <v>16209</v>
      </c>
      <c r="AW7967">
        <v>23</v>
      </c>
      <c r="AX7967">
        <v>21</v>
      </c>
      <c r="AZ7967">
        <v>0</v>
      </c>
      <c r="BA7967">
        <v>1166</v>
      </c>
      <c r="BB7967">
        <f t="shared" si="655"/>
        <v>13870</v>
      </c>
      <c r="BD7967" t="e">
        <f t="shared" si="656"/>
        <v>#N/A</v>
      </c>
      <c r="BE7967">
        <f t="shared" si="657"/>
        <v>1</v>
      </c>
    </row>
    <row r="7968" spans="1:57" x14ac:dyDescent="0.25">
      <c r="A7968" t="s">
        <v>5868</v>
      </c>
      <c r="B7968" t="s">
        <v>5544</v>
      </c>
      <c r="C7968" t="s">
        <v>5545</v>
      </c>
      <c r="D7968" t="s">
        <v>55</v>
      </c>
      <c r="E7968" t="s">
        <v>56</v>
      </c>
      <c r="F7968" s="1">
        <v>40091</v>
      </c>
      <c r="G7968" s="1">
        <v>40083</v>
      </c>
      <c r="H7968" s="1">
        <v>40088</v>
      </c>
      <c r="J7968">
        <v>0</v>
      </c>
      <c r="K7968">
        <v>604</v>
      </c>
      <c r="L7968">
        <v>911</v>
      </c>
      <c r="M7968" t="b">
        <v>0</v>
      </c>
      <c r="O7968" t="s">
        <v>34</v>
      </c>
      <c r="Q7968" t="b">
        <v>0</v>
      </c>
      <c r="R7968" t="b">
        <v>0</v>
      </c>
      <c r="S7968" t="b">
        <v>0</v>
      </c>
      <c r="T7968">
        <v>14.885</v>
      </c>
      <c r="U7968">
        <v>1.5609999999999999</v>
      </c>
      <c r="V7968">
        <v>1.5509999999999999</v>
      </c>
      <c r="W7968">
        <v>122.551</v>
      </c>
      <c r="X7968">
        <v>1.659</v>
      </c>
      <c r="Y7968">
        <v>11.047000000000001</v>
      </c>
      <c r="Z7968">
        <v>2.665</v>
      </c>
      <c r="AA7968">
        <v>0.193</v>
      </c>
      <c r="AB7968">
        <v>8.7050000000000001</v>
      </c>
      <c r="AC7968">
        <v>0.437</v>
      </c>
      <c r="AD7968">
        <v>0.91800000000000004</v>
      </c>
      <c r="AE7968">
        <v>28.093</v>
      </c>
      <c r="AF7968">
        <v>42.692999999999998</v>
      </c>
      <c r="AG7968">
        <v>224.00899999999999</v>
      </c>
      <c r="AH7968">
        <v>344.40600000000001</v>
      </c>
      <c r="AI7968">
        <v>384.72500000000002</v>
      </c>
      <c r="AN7968">
        <v>24.5</v>
      </c>
      <c r="AP7968" t="s">
        <v>59</v>
      </c>
      <c r="AS7968">
        <v>287</v>
      </c>
      <c r="AU7968">
        <v>45088</v>
      </c>
      <c r="AV7968">
        <v>16915</v>
      </c>
      <c r="AW7968">
        <v>23</v>
      </c>
      <c r="AX7968">
        <v>21</v>
      </c>
      <c r="AZ7968">
        <v>0</v>
      </c>
      <c r="BA7968">
        <v>911</v>
      </c>
      <c r="BB7968">
        <f t="shared" si="655"/>
        <v>14125</v>
      </c>
      <c r="BD7968" t="e">
        <f t="shared" si="656"/>
        <v>#N/A</v>
      </c>
      <c r="BE7968">
        <f t="shared" si="657"/>
        <v>0</v>
      </c>
    </row>
    <row r="7969" spans="1:57" x14ac:dyDescent="0.25">
      <c r="A7969" t="s">
        <v>5870</v>
      </c>
      <c r="B7969" t="s">
        <v>5544</v>
      </c>
      <c r="C7969" t="s">
        <v>5545</v>
      </c>
      <c r="D7969" t="s">
        <v>55</v>
      </c>
      <c r="E7969" t="s">
        <v>56</v>
      </c>
      <c r="F7969" s="1">
        <v>40070</v>
      </c>
      <c r="G7969" s="1">
        <v>40066</v>
      </c>
      <c r="H7969" s="1">
        <v>40070</v>
      </c>
      <c r="J7969">
        <v>632</v>
      </c>
      <c r="K7969">
        <v>325</v>
      </c>
      <c r="L7969">
        <v>632</v>
      </c>
      <c r="M7969" t="b">
        <v>0</v>
      </c>
      <c r="O7969" t="s">
        <v>289</v>
      </c>
      <c r="Q7969" t="b">
        <v>0</v>
      </c>
      <c r="R7969" t="b">
        <v>0</v>
      </c>
      <c r="S7969" t="b">
        <v>0</v>
      </c>
      <c r="T7969">
        <v>14.957000000000001</v>
      </c>
      <c r="U7969">
        <v>2.0699999999999998</v>
      </c>
      <c r="V7969">
        <v>1.5940000000000001</v>
      </c>
      <c r="W7969">
        <v>102.81</v>
      </c>
      <c r="X7969">
        <v>0.57499999999999996</v>
      </c>
      <c r="Y7969">
        <v>11.244999999999999</v>
      </c>
      <c r="Z7969">
        <v>1.9019999999999999</v>
      </c>
      <c r="AA7969">
        <v>0.10199999999999999</v>
      </c>
      <c r="AB7969">
        <v>8.9930000000000003</v>
      </c>
      <c r="AC7969">
        <v>3.339</v>
      </c>
      <c r="AD7969">
        <v>0.77</v>
      </c>
      <c r="AE7969">
        <v>26.163</v>
      </c>
      <c r="AF7969">
        <v>33.061</v>
      </c>
      <c r="AG7969">
        <v>193.36199999999999</v>
      </c>
      <c r="AH7969">
        <v>356.065</v>
      </c>
      <c r="AI7969">
        <v>335.36799999999999</v>
      </c>
      <c r="AN7969">
        <v>24.6</v>
      </c>
      <c r="AP7969" t="s">
        <v>59</v>
      </c>
      <c r="AS7969">
        <v>94</v>
      </c>
      <c r="AU7969">
        <v>45247</v>
      </c>
      <c r="AV7969">
        <v>18813</v>
      </c>
      <c r="AW7969">
        <v>23</v>
      </c>
      <c r="AX7969">
        <v>21</v>
      </c>
      <c r="AZ7969">
        <v>0</v>
      </c>
      <c r="BA7969">
        <v>632</v>
      </c>
      <c r="BB7969">
        <f t="shared" si="655"/>
        <v>14404</v>
      </c>
      <c r="BD7969" t="e">
        <f t="shared" si="656"/>
        <v>#N/A</v>
      </c>
      <c r="BE7969">
        <f t="shared" si="657"/>
        <v>0</v>
      </c>
    </row>
    <row r="7970" spans="1:57" x14ac:dyDescent="0.25">
      <c r="A7970" t="s">
        <v>5872</v>
      </c>
      <c r="B7970" t="s">
        <v>5544</v>
      </c>
      <c r="C7970" t="s">
        <v>5545</v>
      </c>
      <c r="D7970" t="s">
        <v>55</v>
      </c>
      <c r="E7970" t="s">
        <v>56</v>
      </c>
      <c r="F7970" s="1">
        <v>40052</v>
      </c>
      <c r="G7970" s="1">
        <v>40050</v>
      </c>
      <c r="H7970" s="1">
        <v>40052</v>
      </c>
      <c r="J7970">
        <v>307</v>
      </c>
      <c r="K7970">
        <v>307</v>
      </c>
      <c r="L7970">
        <v>307</v>
      </c>
      <c r="M7970" t="b">
        <v>1</v>
      </c>
      <c r="O7970" t="s">
        <v>289</v>
      </c>
      <c r="Q7970" t="b">
        <v>0</v>
      </c>
      <c r="R7970" t="b">
        <v>0</v>
      </c>
      <c r="S7970" t="b">
        <v>0</v>
      </c>
      <c r="T7970">
        <v>14.794</v>
      </c>
      <c r="U7970">
        <v>2.2400000000000002</v>
      </c>
      <c r="V7970">
        <v>1.72</v>
      </c>
      <c r="W7970">
        <v>99.603999999999999</v>
      </c>
      <c r="X7970">
        <v>2.0840000000000001</v>
      </c>
      <c r="Y7970">
        <v>10.858000000000001</v>
      </c>
      <c r="Z7970">
        <v>2.1459999999999999</v>
      </c>
      <c r="AA7970">
        <v>0.25800000000000001</v>
      </c>
      <c r="AB7970">
        <v>5.859</v>
      </c>
      <c r="AC7970">
        <v>3.4000000000000002E-2</v>
      </c>
      <c r="AD7970">
        <v>0.86399999999999999</v>
      </c>
      <c r="AE7970">
        <v>12.936</v>
      </c>
      <c r="AF7970">
        <v>14.997999999999999</v>
      </c>
      <c r="AG7970">
        <v>197.565</v>
      </c>
      <c r="AH7970">
        <v>351.30399999999997</v>
      </c>
      <c r="AI7970">
        <v>378.50900000000001</v>
      </c>
      <c r="AN7970">
        <v>23.7</v>
      </c>
      <c r="AP7970" t="s">
        <v>59</v>
      </c>
      <c r="AS7970">
        <v>113</v>
      </c>
      <c r="AU7970">
        <v>45629</v>
      </c>
      <c r="AV7970">
        <v>19698</v>
      </c>
      <c r="AW7970">
        <v>23</v>
      </c>
      <c r="AX7970">
        <v>21</v>
      </c>
      <c r="AZ7970">
        <v>0</v>
      </c>
      <c r="BA7970">
        <v>307</v>
      </c>
      <c r="BB7970">
        <f t="shared" si="655"/>
        <v>14729</v>
      </c>
      <c r="BD7970" t="e">
        <f t="shared" si="656"/>
        <v>#N/A</v>
      </c>
      <c r="BE7970">
        <f t="shared" si="657"/>
        <v>1</v>
      </c>
    </row>
  </sheetData>
  <autoFilter ref="A1:BC7970" xr:uid="{04F34958-B439-4FF0-AD47-E9C8D2985548}"/>
  <sortState xmlns:xlrd2="http://schemas.microsoft.com/office/spreadsheetml/2017/richdata2" ref="BB346:BB359">
    <sortCondition ref="BB34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3B60C-D4DA-4CB5-9143-F8C7D6DB2E31}">
  <sheetPr filterMode="1"/>
  <dimension ref="A1:BE1794"/>
  <sheetViews>
    <sheetView zoomScaleNormal="100" workbookViewId="0">
      <pane ySplit="1" topLeftCell="A2" activePane="bottomLeft" state="frozen"/>
      <selection pane="bottomLeft" activeCell="BB34" sqref="BB34"/>
    </sheetView>
  </sheetViews>
  <sheetFormatPr defaultRowHeight="15" x14ac:dyDescent="0.25"/>
  <cols>
    <col min="5" max="5" width="16.85546875" bestFit="1" customWidth="1"/>
    <col min="6" max="6" width="20.7109375" hidden="1" customWidth="1"/>
    <col min="7" max="7" width="13.7109375" hidden="1" customWidth="1"/>
    <col min="8" max="8" width="14" hidden="1" customWidth="1"/>
    <col min="9" max="51" width="9.140625" hidden="1" customWidth="1"/>
    <col min="55" max="55" width="13.5703125" bestFit="1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8101</v>
      </c>
      <c r="BA1" t="s">
        <v>8102</v>
      </c>
      <c r="BB1" t="s">
        <v>8103</v>
      </c>
      <c r="BC1" t="s">
        <v>8104</v>
      </c>
      <c r="BD1" t="s">
        <v>8105</v>
      </c>
      <c r="BE1" t="s">
        <v>8106</v>
      </c>
    </row>
    <row r="2" spans="1:57" hidden="1" x14ac:dyDescent="0.25">
      <c r="A2" t="s">
        <v>54</v>
      </c>
      <c r="B2" t="s">
        <v>52</v>
      </c>
      <c r="C2" t="s">
        <v>53</v>
      </c>
      <c r="D2" t="s">
        <v>57</v>
      </c>
      <c r="E2" t="s">
        <v>58</v>
      </c>
      <c r="F2" s="1">
        <v>43467</v>
      </c>
      <c r="G2" s="1">
        <v>43464</v>
      </c>
      <c r="H2" s="1">
        <v>43467</v>
      </c>
      <c r="I2">
        <v>0</v>
      </c>
      <c r="J2">
        <v>557</v>
      </c>
      <c r="K2">
        <v>557</v>
      </c>
      <c r="L2">
        <v>83145</v>
      </c>
      <c r="M2" t="b">
        <v>0</v>
      </c>
      <c r="O2" t="s">
        <v>34</v>
      </c>
      <c r="P2" s="1">
        <v>43467</v>
      </c>
      <c r="Q2" t="b">
        <v>0</v>
      </c>
      <c r="R2" t="b">
        <v>0</v>
      </c>
      <c r="S2" t="b">
        <v>0</v>
      </c>
      <c r="T2">
        <v>7</v>
      </c>
      <c r="U2">
        <v>1</v>
      </c>
      <c r="V2">
        <v>0</v>
      </c>
      <c r="W2">
        <v>4</v>
      </c>
      <c r="X2">
        <v>1</v>
      </c>
      <c r="Y2">
        <v>1</v>
      </c>
      <c r="Z2">
        <v>0</v>
      </c>
      <c r="AA2">
        <v>0</v>
      </c>
      <c r="AB2">
        <v>2</v>
      </c>
      <c r="AC2">
        <v>1</v>
      </c>
      <c r="AD2">
        <v>3</v>
      </c>
      <c r="AE2">
        <v>1313</v>
      </c>
      <c r="AF2">
        <v>17</v>
      </c>
      <c r="AG2">
        <v>3496</v>
      </c>
      <c r="AH2">
        <v>1174</v>
      </c>
      <c r="AI2">
        <v>4</v>
      </c>
      <c r="AN2">
        <v>23.82</v>
      </c>
      <c r="AP2" t="s">
        <v>59</v>
      </c>
      <c r="AS2">
        <v>0</v>
      </c>
      <c r="AU2">
        <v>11078</v>
      </c>
      <c r="AV2">
        <v>338</v>
      </c>
      <c r="AW2">
        <v>21</v>
      </c>
      <c r="AX2">
        <v>16</v>
      </c>
      <c r="AY2" t="s">
        <v>60</v>
      </c>
      <c r="AZ2">
        <v>0</v>
      </c>
      <c r="BA2">
        <v>6773</v>
      </c>
      <c r="BB2">
        <v>9227</v>
      </c>
      <c r="BC2" t="s">
        <v>289</v>
      </c>
      <c r="BD2">
        <v>1</v>
      </c>
      <c r="BE2">
        <v>0</v>
      </c>
    </row>
    <row r="3" spans="1:57" hidden="1" x14ac:dyDescent="0.25">
      <c r="A3" t="s">
        <v>62</v>
      </c>
      <c r="B3" t="s">
        <v>52</v>
      </c>
      <c r="C3" t="s">
        <v>53</v>
      </c>
      <c r="D3" t="s">
        <v>57</v>
      </c>
      <c r="E3" t="s">
        <v>58</v>
      </c>
      <c r="F3" s="1">
        <v>43445</v>
      </c>
      <c r="G3" s="1">
        <v>43442</v>
      </c>
      <c r="H3" s="1">
        <v>43444</v>
      </c>
      <c r="I3">
        <v>0</v>
      </c>
      <c r="J3">
        <v>233</v>
      </c>
      <c r="K3">
        <v>233</v>
      </c>
      <c r="L3">
        <v>82821</v>
      </c>
      <c r="M3" t="b">
        <v>0</v>
      </c>
      <c r="O3" t="s">
        <v>34</v>
      </c>
      <c r="P3" s="1">
        <v>43446</v>
      </c>
      <c r="Q3" t="b">
        <v>0</v>
      </c>
      <c r="R3" t="b">
        <v>0</v>
      </c>
      <c r="S3" t="b">
        <v>0</v>
      </c>
      <c r="T3">
        <v>4</v>
      </c>
      <c r="U3">
        <v>1</v>
      </c>
      <c r="V3">
        <v>0</v>
      </c>
      <c r="W3">
        <v>4</v>
      </c>
      <c r="X3">
        <v>0</v>
      </c>
      <c r="Y3">
        <v>0</v>
      </c>
      <c r="Z3">
        <v>0</v>
      </c>
      <c r="AA3">
        <v>0</v>
      </c>
      <c r="AB3">
        <v>2</v>
      </c>
      <c r="AC3">
        <v>1</v>
      </c>
      <c r="AD3">
        <v>2</v>
      </c>
      <c r="AE3">
        <v>1180</v>
      </c>
      <c r="AF3">
        <v>12</v>
      </c>
      <c r="AG3">
        <v>2774</v>
      </c>
      <c r="AH3">
        <v>1109</v>
      </c>
      <c r="AI3">
        <v>2</v>
      </c>
      <c r="AN3">
        <v>24.99</v>
      </c>
      <c r="AP3" t="s">
        <v>59</v>
      </c>
      <c r="AS3">
        <v>0</v>
      </c>
      <c r="AU3">
        <v>5581</v>
      </c>
      <c r="AV3">
        <v>328</v>
      </c>
      <c r="AW3">
        <v>20</v>
      </c>
      <c r="AX3">
        <v>16</v>
      </c>
      <c r="AY3" t="s">
        <v>60</v>
      </c>
      <c r="AZ3">
        <v>0</v>
      </c>
      <c r="BA3">
        <v>6449</v>
      </c>
      <c r="BB3">
        <v>9551</v>
      </c>
      <c r="BC3" t="s">
        <v>34</v>
      </c>
      <c r="BD3">
        <v>2</v>
      </c>
      <c r="BE3">
        <v>0</v>
      </c>
    </row>
    <row r="4" spans="1:57" hidden="1" x14ac:dyDescent="0.25">
      <c r="A4" t="s">
        <v>64</v>
      </c>
      <c r="B4" t="s">
        <v>52</v>
      </c>
      <c r="C4" t="s">
        <v>53</v>
      </c>
      <c r="D4" t="s">
        <v>57</v>
      </c>
      <c r="E4" t="s">
        <v>58</v>
      </c>
      <c r="F4" s="1">
        <v>43428</v>
      </c>
      <c r="G4" s="1">
        <v>43423</v>
      </c>
      <c r="H4" s="1">
        <v>43425</v>
      </c>
      <c r="I4">
        <v>0</v>
      </c>
      <c r="J4">
        <v>965</v>
      </c>
      <c r="K4">
        <v>965</v>
      </c>
      <c r="L4">
        <v>82588</v>
      </c>
      <c r="M4" t="b">
        <v>1</v>
      </c>
      <c r="O4" t="s">
        <v>34</v>
      </c>
      <c r="P4" s="1">
        <v>43428</v>
      </c>
      <c r="Q4" t="b">
        <v>0</v>
      </c>
      <c r="R4" t="b">
        <v>0</v>
      </c>
      <c r="S4" t="b">
        <v>0</v>
      </c>
      <c r="T4">
        <v>5</v>
      </c>
      <c r="U4">
        <v>1</v>
      </c>
      <c r="V4">
        <v>0</v>
      </c>
      <c r="W4">
        <v>5</v>
      </c>
      <c r="X4">
        <v>0</v>
      </c>
      <c r="Y4">
        <v>1</v>
      </c>
      <c r="Z4">
        <v>0</v>
      </c>
      <c r="AA4">
        <v>0</v>
      </c>
      <c r="AB4">
        <v>3</v>
      </c>
      <c r="AC4">
        <v>1</v>
      </c>
      <c r="AD4">
        <v>2</v>
      </c>
      <c r="AE4">
        <v>1083</v>
      </c>
      <c r="AF4">
        <v>10</v>
      </c>
      <c r="AG4">
        <v>2803</v>
      </c>
      <c r="AH4">
        <v>992</v>
      </c>
      <c r="AI4">
        <v>1</v>
      </c>
      <c r="AN4">
        <v>24.23</v>
      </c>
      <c r="AP4" t="s">
        <v>59</v>
      </c>
      <c r="AS4">
        <v>6</v>
      </c>
      <c r="AU4">
        <v>9568</v>
      </c>
      <c r="AV4">
        <v>261</v>
      </c>
      <c r="AW4">
        <v>20</v>
      </c>
      <c r="AX4">
        <v>15</v>
      </c>
      <c r="AY4" t="s">
        <v>60</v>
      </c>
      <c r="AZ4">
        <v>0</v>
      </c>
      <c r="BA4">
        <v>6216</v>
      </c>
      <c r="BB4">
        <v>9784</v>
      </c>
      <c r="BC4" t="s">
        <v>34</v>
      </c>
      <c r="BD4">
        <v>2</v>
      </c>
      <c r="BE4">
        <v>1</v>
      </c>
    </row>
    <row r="5" spans="1:57" hidden="1" x14ac:dyDescent="0.25">
      <c r="A5" t="s">
        <v>66</v>
      </c>
      <c r="B5" t="s">
        <v>52</v>
      </c>
      <c r="C5" t="s">
        <v>53</v>
      </c>
      <c r="D5" t="s">
        <v>57</v>
      </c>
      <c r="E5" t="s">
        <v>58</v>
      </c>
      <c r="F5" s="1">
        <v>43411</v>
      </c>
      <c r="G5" s="1">
        <v>43407</v>
      </c>
      <c r="H5" s="1">
        <v>43409</v>
      </c>
      <c r="I5">
        <v>0</v>
      </c>
      <c r="J5">
        <v>725</v>
      </c>
      <c r="K5">
        <v>725</v>
      </c>
      <c r="L5">
        <v>82348</v>
      </c>
      <c r="M5" t="b">
        <v>0</v>
      </c>
      <c r="O5" t="s">
        <v>34</v>
      </c>
      <c r="P5" s="1">
        <v>43411</v>
      </c>
      <c r="Q5" t="b">
        <v>0</v>
      </c>
      <c r="R5" t="b">
        <v>0</v>
      </c>
      <c r="S5" t="b">
        <v>0</v>
      </c>
      <c r="T5">
        <v>5</v>
      </c>
      <c r="U5">
        <v>2</v>
      </c>
      <c r="V5">
        <v>0</v>
      </c>
      <c r="W5">
        <v>6</v>
      </c>
      <c r="X5">
        <v>0</v>
      </c>
      <c r="Y5">
        <v>1</v>
      </c>
      <c r="Z5">
        <v>0</v>
      </c>
      <c r="AA5">
        <v>0</v>
      </c>
      <c r="AB5">
        <v>0</v>
      </c>
      <c r="AC5">
        <v>2</v>
      </c>
      <c r="AD5">
        <v>2</v>
      </c>
      <c r="AE5">
        <v>1226</v>
      </c>
      <c r="AF5">
        <v>12</v>
      </c>
      <c r="AG5">
        <v>3281</v>
      </c>
      <c r="AH5">
        <v>1185</v>
      </c>
      <c r="AI5">
        <v>1</v>
      </c>
      <c r="AN5">
        <v>24.83</v>
      </c>
      <c r="AP5" t="s">
        <v>59</v>
      </c>
      <c r="AS5">
        <v>3</v>
      </c>
      <c r="AU5">
        <v>11021</v>
      </c>
      <c r="AV5">
        <v>376</v>
      </c>
      <c r="AW5">
        <v>21</v>
      </c>
      <c r="AX5">
        <v>16</v>
      </c>
      <c r="AY5" t="s">
        <v>60</v>
      </c>
      <c r="AZ5">
        <v>0</v>
      </c>
      <c r="BA5">
        <v>5976</v>
      </c>
      <c r="BB5">
        <v>10024</v>
      </c>
      <c r="BC5" t="s">
        <v>289</v>
      </c>
      <c r="BD5">
        <v>1</v>
      </c>
      <c r="BE5">
        <v>0</v>
      </c>
    </row>
    <row r="6" spans="1:57" hidden="1" x14ac:dyDescent="0.25">
      <c r="A6" t="s">
        <v>68</v>
      </c>
      <c r="B6" t="s">
        <v>52</v>
      </c>
      <c r="C6" t="s">
        <v>53</v>
      </c>
      <c r="D6" t="s">
        <v>57</v>
      </c>
      <c r="E6" t="s">
        <v>58</v>
      </c>
      <c r="F6" s="1">
        <v>43389</v>
      </c>
      <c r="G6" s="1">
        <v>43385</v>
      </c>
      <c r="H6" s="1">
        <v>43388</v>
      </c>
      <c r="I6">
        <v>0</v>
      </c>
      <c r="J6">
        <v>493</v>
      </c>
      <c r="K6">
        <v>493</v>
      </c>
      <c r="L6">
        <v>82116</v>
      </c>
      <c r="M6" t="b">
        <v>0</v>
      </c>
      <c r="O6" t="s">
        <v>34</v>
      </c>
      <c r="P6" s="1">
        <v>43389</v>
      </c>
      <c r="Q6" t="b">
        <v>0</v>
      </c>
      <c r="R6" t="b">
        <v>0</v>
      </c>
      <c r="S6" t="b">
        <v>0</v>
      </c>
      <c r="T6">
        <v>5</v>
      </c>
      <c r="U6">
        <v>1</v>
      </c>
      <c r="V6">
        <v>0</v>
      </c>
      <c r="W6">
        <v>4</v>
      </c>
      <c r="X6">
        <v>0</v>
      </c>
      <c r="Y6">
        <v>0</v>
      </c>
      <c r="Z6">
        <v>0</v>
      </c>
      <c r="AA6">
        <v>0</v>
      </c>
      <c r="AB6">
        <v>2</v>
      </c>
      <c r="AC6">
        <v>1</v>
      </c>
      <c r="AD6">
        <v>2</v>
      </c>
      <c r="AE6">
        <v>1233</v>
      </c>
      <c r="AF6">
        <v>10</v>
      </c>
      <c r="AG6">
        <v>3242</v>
      </c>
      <c r="AH6">
        <v>1211</v>
      </c>
      <c r="AI6">
        <v>0</v>
      </c>
      <c r="AN6">
        <v>24.92</v>
      </c>
      <c r="AP6" t="s">
        <v>59</v>
      </c>
      <c r="AS6">
        <v>0</v>
      </c>
      <c r="AU6">
        <v>7504</v>
      </c>
      <c r="AV6">
        <v>246</v>
      </c>
      <c r="AW6">
        <v>20</v>
      </c>
      <c r="AX6">
        <v>15</v>
      </c>
      <c r="AY6" t="s">
        <v>60</v>
      </c>
      <c r="AZ6">
        <v>0</v>
      </c>
      <c r="BA6">
        <v>5744</v>
      </c>
      <c r="BB6">
        <v>10256</v>
      </c>
      <c r="BC6" t="s">
        <v>34</v>
      </c>
      <c r="BD6">
        <v>2</v>
      </c>
      <c r="BE6">
        <v>0</v>
      </c>
    </row>
    <row r="7" spans="1:57" hidden="1" x14ac:dyDescent="0.25">
      <c r="A7" t="s">
        <v>70</v>
      </c>
      <c r="B7" t="s">
        <v>52</v>
      </c>
      <c r="C7" t="s">
        <v>53</v>
      </c>
      <c r="D7" t="s">
        <v>57</v>
      </c>
      <c r="E7" t="s">
        <v>58</v>
      </c>
      <c r="F7" s="1">
        <v>43374</v>
      </c>
      <c r="G7" s="1">
        <v>43371</v>
      </c>
      <c r="H7" s="1">
        <v>43374</v>
      </c>
      <c r="I7">
        <v>0</v>
      </c>
      <c r="J7">
        <v>271</v>
      </c>
      <c r="K7">
        <v>271</v>
      </c>
      <c r="L7">
        <v>81894</v>
      </c>
      <c r="M7" t="b">
        <v>0</v>
      </c>
      <c r="O7" t="s">
        <v>34</v>
      </c>
      <c r="P7" s="1">
        <v>43374</v>
      </c>
      <c r="Q7" t="b">
        <v>0</v>
      </c>
      <c r="R7" t="b">
        <v>0</v>
      </c>
      <c r="S7" t="b">
        <v>0</v>
      </c>
      <c r="T7">
        <v>4</v>
      </c>
      <c r="U7">
        <v>1</v>
      </c>
      <c r="V7">
        <v>0</v>
      </c>
      <c r="W7">
        <v>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971</v>
      </c>
      <c r="AF7">
        <v>9</v>
      </c>
      <c r="AG7">
        <v>2467</v>
      </c>
      <c r="AH7">
        <v>891</v>
      </c>
      <c r="AI7">
        <v>0</v>
      </c>
      <c r="AN7">
        <v>24.75</v>
      </c>
      <c r="AP7" t="s">
        <v>59</v>
      </c>
      <c r="AS7">
        <v>0</v>
      </c>
      <c r="AU7">
        <v>6438</v>
      </c>
      <c r="AV7">
        <v>272</v>
      </c>
      <c r="AW7">
        <v>20</v>
      </c>
      <c r="AX7">
        <v>15</v>
      </c>
      <c r="AY7" t="s">
        <v>60</v>
      </c>
      <c r="AZ7">
        <v>0</v>
      </c>
      <c r="BA7">
        <v>5522</v>
      </c>
      <c r="BB7">
        <v>10478</v>
      </c>
      <c r="BC7" t="s">
        <v>34</v>
      </c>
      <c r="BD7">
        <v>2</v>
      </c>
      <c r="BE7">
        <v>0</v>
      </c>
    </row>
    <row r="8" spans="1:57" hidden="1" x14ac:dyDescent="0.25">
      <c r="A8" t="s">
        <v>73</v>
      </c>
      <c r="B8" t="s">
        <v>52</v>
      </c>
      <c r="C8" t="s">
        <v>53</v>
      </c>
      <c r="D8" t="s">
        <v>57</v>
      </c>
      <c r="E8" t="s">
        <v>58</v>
      </c>
      <c r="F8" s="1">
        <v>43357</v>
      </c>
      <c r="G8" s="1">
        <v>43354</v>
      </c>
      <c r="H8" s="1">
        <v>43356</v>
      </c>
      <c r="I8">
        <v>0</v>
      </c>
      <c r="J8">
        <v>1051</v>
      </c>
      <c r="K8">
        <v>1051</v>
      </c>
      <c r="L8">
        <v>81623</v>
      </c>
      <c r="M8" t="b">
        <v>1</v>
      </c>
      <c r="O8" t="s">
        <v>34</v>
      </c>
      <c r="P8" s="1">
        <v>43357</v>
      </c>
      <c r="Q8" t="b">
        <v>0</v>
      </c>
      <c r="R8" t="b">
        <v>0</v>
      </c>
      <c r="S8" t="b">
        <v>0</v>
      </c>
      <c r="T8">
        <v>2</v>
      </c>
      <c r="U8">
        <v>1</v>
      </c>
      <c r="V8">
        <v>0</v>
      </c>
      <c r="W8">
        <v>8</v>
      </c>
      <c r="X8">
        <v>1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1048</v>
      </c>
      <c r="AF8">
        <v>11</v>
      </c>
      <c r="AG8">
        <v>2792</v>
      </c>
      <c r="AH8">
        <v>994</v>
      </c>
      <c r="AI8">
        <v>1</v>
      </c>
      <c r="AN8">
        <v>24.14</v>
      </c>
      <c r="AP8" t="s">
        <v>59</v>
      </c>
      <c r="AS8">
        <v>5</v>
      </c>
      <c r="AU8">
        <v>15334</v>
      </c>
      <c r="AV8">
        <v>465</v>
      </c>
      <c r="AW8">
        <v>21</v>
      </c>
      <c r="AX8">
        <v>16</v>
      </c>
      <c r="AY8" t="s">
        <v>60</v>
      </c>
      <c r="AZ8">
        <v>0</v>
      </c>
      <c r="BA8">
        <v>5251</v>
      </c>
      <c r="BB8">
        <v>10749</v>
      </c>
      <c r="BC8" t="s">
        <v>289</v>
      </c>
      <c r="BD8">
        <v>1</v>
      </c>
      <c r="BE8">
        <v>1</v>
      </c>
    </row>
    <row r="9" spans="1:57" hidden="1" x14ac:dyDescent="0.25">
      <c r="A9" t="s">
        <v>75</v>
      </c>
      <c r="B9" t="s">
        <v>52</v>
      </c>
      <c r="C9" t="s">
        <v>53</v>
      </c>
      <c r="D9" t="s">
        <v>57</v>
      </c>
      <c r="E9" t="s">
        <v>58</v>
      </c>
      <c r="F9" s="1">
        <v>43343</v>
      </c>
      <c r="G9" s="1">
        <v>43340</v>
      </c>
      <c r="H9" s="1">
        <v>43342</v>
      </c>
      <c r="I9">
        <v>0</v>
      </c>
      <c r="J9">
        <v>809</v>
      </c>
      <c r="K9">
        <v>809</v>
      </c>
      <c r="L9">
        <v>81381</v>
      </c>
      <c r="M9" t="b">
        <v>0</v>
      </c>
      <c r="O9" t="s">
        <v>34</v>
      </c>
      <c r="P9" s="1">
        <v>43343</v>
      </c>
      <c r="Q9" t="b">
        <v>0</v>
      </c>
      <c r="R9" t="b">
        <v>0</v>
      </c>
      <c r="S9" t="b">
        <v>0</v>
      </c>
      <c r="T9">
        <v>3</v>
      </c>
      <c r="U9">
        <v>2</v>
      </c>
      <c r="V9">
        <v>0</v>
      </c>
      <c r="W9">
        <v>8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1214</v>
      </c>
      <c r="AF9">
        <v>12</v>
      </c>
      <c r="AG9">
        <v>3365</v>
      </c>
      <c r="AH9">
        <v>1114</v>
      </c>
      <c r="AI9">
        <v>2</v>
      </c>
      <c r="AN9">
        <v>25.12</v>
      </c>
      <c r="AP9" t="s">
        <v>59</v>
      </c>
      <c r="AS9">
        <v>6</v>
      </c>
      <c r="AU9">
        <v>14874</v>
      </c>
      <c r="AV9">
        <v>638</v>
      </c>
      <c r="AW9">
        <v>21</v>
      </c>
      <c r="AX9">
        <v>16</v>
      </c>
      <c r="AY9" t="s">
        <v>60</v>
      </c>
      <c r="AZ9">
        <v>0</v>
      </c>
      <c r="BA9">
        <v>5009</v>
      </c>
      <c r="BB9">
        <v>10991</v>
      </c>
      <c r="BC9" t="s">
        <v>34</v>
      </c>
      <c r="BD9">
        <v>2</v>
      </c>
      <c r="BE9">
        <v>0</v>
      </c>
    </row>
    <row r="10" spans="1:57" hidden="1" x14ac:dyDescent="0.25">
      <c r="A10" t="s">
        <v>77</v>
      </c>
      <c r="B10" t="s">
        <v>52</v>
      </c>
      <c r="C10" t="s">
        <v>53</v>
      </c>
      <c r="D10" t="s">
        <v>57</v>
      </c>
      <c r="E10" t="s">
        <v>58</v>
      </c>
      <c r="F10" s="1">
        <v>43315</v>
      </c>
      <c r="G10" s="1">
        <v>43314</v>
      </c>
      <c r="H10" s="1">
        <v>43315</v>
      </c>
      <c r="I10">
        <v>0</v>
      </c>
      <c r="J10">
        <v>512</v>
      </c>
      <c r="K10">
        <v>512</v>
      </c>
      <c r="L10">
        <v>81084</v>
      </c>
      <c r="M10" t="b">
        <v>0</v>
      </c>
      <c r="O10" t="s">
        <v>34</v>
      </c>
      <c r="P10" s="1">
        <v>43321</v>
      </c>
      <c r="Q10" t="b">
        <v>0</v>
      </c>
      <c r="R10" t="b">
        <v>0</v>
      </c>
      <c r="S10" t="b">
        <v>0</v>
      </c>
      <c r="T10">
        <v>3</v>
      </c>
      <c r="U10">
        <v>1</v>
      </c>
      <c r="V10">
        <v>0</v>
      </c>
      <c r="W10">
        <v>6</v>
      </c>
      <c r="X10">
        <v>0</v>
      </c>
      <c r="Y10">
        <v>0</v>
      </c>
      <c r="Z10">
        <v>0</v>
      </c>
      <c r="AA10">
        <v>0</v>
      </c>
      <c r="AB10">
        <v>1</v>
      </c>
      <c r="AC10">
        <v>1</v>
      </c>
      <c r="AD10">
        <v>2</v>
      </c>
      <c r="AE10">
        <v>947</v>
      </c>
      <c r="AF10">
        <v>9</v>
      </c>
      <c r="AG10">
        <v>2348</v>
      </c>
      <c r="AH10">
        <v>883</v>
      </c>
      <c r="AI10">
        <v>1</v>
      </c>
      <c r="AN10">
        <v>24.85</v>
      </c>
      <c r="AP10" t="s">
        <v>59</v>
      </c>
      <c r="AS10">
        <v>2</v>
      </c>
      <c r="AU10">
        <v>13014</v>
      </c>
      <c r="AV10">
        <v>552</v>
      </c>
      <c r="AW10">
        <v>21</v>
      </c>
      <c r="AX10">
        <v>16</v>
      </c>
      <c r="AY10" t="s">
        <v>60</v>
      </c>
      <c r="AZ10">
        <v>0</v>
      </c>
      <c r="BA10">
        <v>4712</v>
      </c>
      <c r="BB10">
        <v>11288</v>
      </c>
      <c r="BC10" t="s">
        <v>289</v>
      </c>
      <c r="BD10">
        <v>1</v>
      </c>
      <c r="BE10">
        <v>0</v>
      </c>
    </row>
    <row r="11" spans="1:57" hidden="1" x14ac:dyDescent="0.25">
      <c r="A11" t="s">
        <v>79</v>
      </c>
      <c r="B11" t="s">
        <v>52</v>
      </c>
      <c r="C11" t="s">
        <v>53</v>
      </c>
      <c r="D11" t="s">
        <v>57</v>
      </c>
      <c r="E11" t="s">
        <v>58</v>
      </c>
      <c r="F11" s="1">
        <v>43295</v>
      </c>
      <c r="G11" s="1">
        <v>43293</v>
      </c>
      <c r="H11" s="1">
        <v>43295</v>
      </c>
      <c r="I11">
        <v>0</v>
      </c>
      <c r="J11">
        <v>263</v>
      </c>
      <c r="K11">
        <v>263</v>
      </c>
      <c r="L11">
        <v>80835</v>
      </c>
      <c r="M11" t="b">
        <v>0</v>
      </c>
      <c r="O11" t="s">
        <v>34</v>
      </c>
      <c r="P11" s="1">
        <v>43295</v>
      </c>
      <c r="Q11" t="b">
        <v>0</v>
      </c>
      <c r="R11" t="b">
        <v>0</v>
      </c>
      <c r="S11" t="b">
        <v>0</v>
      </c>
      <c r="T11">
        <v>5</v>
      </c>
      <c r="U11">
        <v>1</v>
      </c>
      <c r="V11">
        <v>0</v>
      </c>
      <c r="W11">
        <v>6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1131</v>
      </c>
      <c r="AF11">
        <v>12</v>
      </c>
      <c r="AG11">
        <v>3004</v>
      </c>
      <c r="AH11">
        <v>1092</v>
      </c>
      <c r="AI11">
        <v>0</v>
      </c>
      <c r="AN11">
        <v>24.7</v>
      </c>
      <c r="AP11" t="s">
        <v>59</v>
      </c>
      <c r="AS11">
        <v>4</v>
      </c>
      <c r="AU11">
        <v>9710</v>
      </c>
      <c r="AV11">
        <v>502</v>
      </c>
      <c r="AW11">
        <v>20</v>
      </c>
      <c r="AX11">
        <v>16</v>
      </c>
      <c r="AY11" t="s">
        <v>60</v>
      </c>
      <c r="AZ11">
        <v>0</v>
      </c>
      <c r="BA11">
        <v>4463</v>
      </c>
      <c r="BB11">
        <v>11537</v>
      </c>
      <c r="BC11" t="s">
        <v>289</v>
      </c>
      <c r="BD11">
        <v>1</v>
      </c>
      <c r="BE11">
        <v>0</v>
      </c>
    </row>
    <row r="12" spans="1:57" hidden="1" x14ac:dyDescent="0.25">
      <c r="A12" t="s">
        <v>81</v>
      </c>
      <c r="B12" t="s">
        <v>52</v>
      </c>
      <c r="C12" t="s">
        <v>53</v>
      </c>
      <c r="D12" t="s">
        <v>57</v>
      </c>
      <c r="E12" t="s">
        <v>58</v>
      </c>
      <c r="F12" s="1">
        <v>43271</v>
      </c>
      <c r="G12" s="1">
        <v>43269</v>
      </c>
      <c r="H12" s="1">
        <v>43270</v>
      </c>
      <c r="I12">
        <v>0</v>
      </c>
      <c r="J12">
        <v>1012</v>
      </c>
      <c r="K12">
        <v>1012</v>
      </c>
      <c r="L12">
        <v>80572</v>
      </c>
      <c r="M12" t="b">
        <v>1</v>
      </c>
      <c r="O12" t="s">
        <v>34</v>
      </c>
      <c r="P12" s="1">
        <v>43271</v>
      </c>
      <c r="Q12" t="b">
        <v>0</v>
      </c>
      <c r="R12" t="b">
        <v>0</v>
      </c>
      <c r="S12" t="b">
        <v>0</v>
      </c>
      <c r="T12">
        <v>5</v>
      </c>
      <c r="U12">
        <v>1</v>
      </c>
      <c r="V12">
        <v>0</v>
      </c>
      <c r="W12">
        <v>17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2</v>
      </c>
      <c r="AE12">
        <v>1088</v>
      </c>
      <c r="AF12">
        <v>8</v>
      </c>
      <c r="AG12">
        <v>2739</v>
      </c>
      <c r="AH12">
        <v>984</v>
      </c>
      <c r="AI12">
        <v>0</v>
      </c>
      <c r="AN12">
        <v>23.32</v>
      </c>
      <c r="AP12" t="s">
        <v>59</v>
      </c>
      <c r="AS12">
        <v>11</v>
      </c>
      <c r="AU12">
        <v>20274</v>
      </c>
      <c r="AV12">
        <v>492</v>
      </c>
      <c r="AW12">
        <v>22</v>
      </c>
      <c r="AX12">
        <v>16</v>
      </c>
      <c r="AY12" t="s">
        <v>60</v>
      </c>
      <c r="AZ12">
        <v>0</v>
      </c>
      <c r="BA12">
        <v>4200</v>
      </c>
      <c r="BB12">
        <v>11800</v>
      </c>
      <c r="BC12" t="s">
        <v>289</v>
      </c>
      <c r="BD12">
        <v>1</v>
      </c>
      <c r="BE12">
        <v>1</v>
      </c>
    </row>
    <row r="13" spans="1:57" hidden="1" x14ac:dyDescent="0.25">
      <c r="A13" t="s">
        <v>83</v>
      </c>
      <c r="B13" t="s">
        <v>52</v>
      </c>
      <c r="C13" t="s">
        <v>53</v>
      </c>
      <c r="D13" t="s">
        <v>57</v>
      </c>
      <c r="E13" t="s">
        <v>58</v>
      </c>
      <c r="F13" s="1">
        <v>43250</v>
      </c>
      <c r="G13" s="1">
        <v>43246</v>
      </c>
      <c r="H13" s="1">
        <v>43249</v>
      </c>
      <c r="I13">
        <v>0</v>
      </c>
      <c r="J13">
        <v>718</v>
      </c>
      <c r="K13">
        <v>718</v>
      </c>
      <c r="L13">
        <v>80278</v>
      </c>
      <c r="M13" t="b">
        <v>0</v>
      </c>
      <c r="O13" t="s">
        <v>34</v>
      </c>
      <c r="P13" s="1">
        <v>43250</v>
      </c>
      <c r="Q13" t="b">
        <v>0</v>
      </c>
      <c r="R13" t="b">
        <v>0</v>
      </c>
      <c r="S13" t="b">
        <v>0</v>
      </c>
      <c r="T13">
        <v>8</v>
      </c>
      <c r="U13">
        <v>2</v>
      </c>
      <c r="V13">
        <v>0</v>
      </c>
      <c r="W13">
        <v>20</v>
      </c>
      <c r="X13">
        <v>0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1129</v>
      </c>
      <c r="AF13">
        <v>9</v>
      </c>
      <c r="AG13">
        <v>3049</v>
      </c>
      <c r="AH13">
        <v>1049</v>
      </c>
      <c r="AI13">
        <v>1</v>
      </c>
      <c r="AN13">
        <v>24.31</v>
      </c>
      <c r="AP13" t="s">
        <v>59</v>
      </c>
      <c r="AS13">
        <v>14</v>
      </c>
      <c r="AU13">
        <v>28495</v>
      </c>
      <c r="AV13">
        <v>661</v>
      </c>
      <c r="AW13">
        <v>22</v>
      </c>
      <c r="AX13">
        <v>17</v>
      </c>
      <c r="AY13" t="s">
        <v>60</v>
      </c>
      <c r="AZ13">
        <v>0</v>
      </c>
      <c r="BA13">
        <v>3906</v>
      </c>
      <c r="BB13">
        <v>12094</v>
      </c>
      <c r="BC13" t="s">
        <v>289</v>
      </c>
      <c r="BD13">
        <v>1</v>
      </c>
      <c r="BE13">
        <v>0</v>
      </c>
    </row>
    <row r="14" spans="1:57" hidden="1" x14ac:dyDescent="0.25">
      <c r="A14" t="s">
        <v>85</v>
      </c>
      <c r="B14" t="s">
        <v>52</v>
      </c>
      <c r="C14" t="s">
        <v>53</v>
      </c>
      <c r="D14" t="s">
        <v>57</v>
      </c>
      <c r="E14" t="s">
        <v>58</v>
      </c>
      <c r="F14" s="1">
        <v>43235</v>
      </c>
      <c r="G14" s="1">
        <v>43232</v>
      </c>
      <c r="H14" s="1">
        <v>43234</v>
      </c>
      <c r="I14">
        <v>0</v>
      </c>
      <c r="J14">
        <v>491</v>
      </c>
      <c r="K14">
        <v>491</v>
      </c>
      <c r="L14">
        <v>80051</v>
      </c>
      <c r="M14" t="b">
        <v>0</v>
      </c>
      <c r="O14" t="s">
        <v>34</v>
      </c>
      <c r="P14" s="1">
        <v>43235</v>
      </c>
      <c r="Q14" t="b">
        <v>0</v>
      </c>
      <c r="R14" t="b">
        <v>0</v>
      </c>
      <c r="S14" t="b">
        <v>0</v>
      </c>
      <c r="T14">
        <v>7</v>
      </c>
      <c r="U14">
        <v>1</v>
      </c>
      <c r="V14">
        <v>0</v>
      </c>
      <c r="W14">
        <v>17</v>
      </c>
      <c r="X14">
        <v>1</v>
      </c>
      <c r="Y14">
        <v>1</v>
      </c>
      <c r="Z14">
        <v>0</v>
      </c>
      <c r="AA14">
        <v>1</v>
      </c>
      <c r="AB14">
        <v>0</v>
      </c>
      <c r="AC14">
        <v>1</v>
      </c>
      <c r="AD14">
        <v>2</v>
      </c>
      <c r="AE14">
        <v>1181</v>
      </c>
      <c r="AF14">
        <v>9</v>
      </c>
      <c r="AG14">
        <v>2824</v>
      </c>
      <c r="AH14">
        <v>1104</v>
      </c>
      <c r="AI14">
        <v>0</v>
      </c>
      <c r="AN14">
        <v>23.57</v>
      </c>
      <c r="AP14" t="s">
        <v>59</v>
      </c>
      <c r="AS14">
        <v>18</v>
      </c>
      <c r="AU14">
        <v>19166</v>
      </c>
      <c r="AV14">
        <v>474</v>
      </c>
      <c r="AW14">
        <v>21</v>
      </c>
      <c r="AX14">
        <v>16</v>
      </c>
      <c r="AY14" t="s">
        <v>60</v>
      </c>
      <c r="AZ14">
        <v>0</v>
      </c>
      <c r="BA14">
        <v>3679</v>
      </c>
      <c r="BB14">
        <v>12321</v>
      </c>
      <c r="BC14" t="s">
        <v>289</v>
      </c>
      <c r="BD14">
        <v>1</v>
      </c>
      <c r="BE14">
        <v>0</v>
      </c>
    </row>
    <row r="15" spans="1:57" hidden="1" x14ac:dyDescent="0.25">
      <c r="A15" t="s">
        <v>87</v>
      </c>
      <c r="B15" t="s">
        <v>52</v>
      </c>
      <c r="C15" t="s">
        <v>53</v>
      </c>
      <c r="D15" t="s">
        <v>57</v>
      </c>
      <c r="E15" t="s">
        <v>58</v>
      </c>
      <c r="F15" s="1">
        <v>43208</v>
      </c>
      <c r="G15" s="1">
        <v>43207</v>
      </c>
      <c r="H15" s="1">
        <v>43208</v>
      </c>
      <c r="I15">
        <v>0</v>
      </c>
      <c r="J15">
        <v>226</v>
      </c>
      <c r="K15">
        <v>226</v>
      </c>
      <c r="L15">
        <v>79786</v>
      </c>
      <c r="M15" t="b">
        <v>0</v>
      </c>
      <c r="O15" t="s">
        <v>34</v>
      </c>
      <c r="P15" s="1">
        <v>43213</v>
      </c>
      <c r="Q15" t="b">
        <v>0</v>
      </c>
      <c r="R15" t="b">
        <v>0</v>
      </c>
      <c r="S15" t="b">
        <v>0</v>
      </c>
      <c r="T15">
        <v>5</v>
      </c>
      <c r="U15">
        <v>2</v>
      </c>
      <c r="V15">
        <v>0</v>
      </c>
      <c r="W15">
        <v>19</v>
      </c>
      <c r="X15">
        <v>0</v>
      </c>
      <c r="Y15">
        <v>1</v>
      </c>
      <c r="Z15">
        <v>0</v>
      </c>
      <c r="AA15">
        <v>0</v>
      </c>
      <c r="AB15">
        <v>1</v>
      </c>
      <c r="AC15">
        <v>1</v>
      </c>
      <c r="AD15">
        <v>1</v>
      </c>
      <c r="AE15">
        <v>1112</v>
      </c>
      <c r="AF15">
        <v>12</v>
      </c>
      <c r="AG15">
        <v>3387</v>
      </c>
      <c r="AH15">
        <v>1151</v>
      </c>
      <c r="AI15">
        <v>1</v>
      </c>
      <c r="AN15">
        <v>24.08</v>
      </c>
      <c r="AP15" t="s">
        <v>59</v>
      </c>
      <c r="AS15">
        <v>8</v>
      </c>
      <c r="AU15">
        <v>8971</v>
      </c>
      <c r="AV15">
        <v>167</v>
      </c>
      <c r="AW15">
        <v>20</v>
      </c>
      <c r="AX15">
        <v>15</v>
      </c>
      <c r="AY15" t="s">
        <v>60</v>
      </c>
      <c r="AZ15">
        <v>0</v>
      </c>
      <c r="BA15">
        <v>3414</v>
      </c>
      <c r="BB15">
        <v>12586</v>
      </c>
      <c r="BC15" t="s">
        <v>289</v>
      </c>
      <c r="BD15">
        <v>1</v>
      </c>
      <c r="BE15">
        <v>0</v>
      </c>
    </row>
    <row r="16" spans="1:57" hidden="1" x14ac:dyDescent="0.25">
      <c r="A16" t="s">
        <v>89</v>
      </c>
      <c r="B16" t="s">
        <v>52</v>
      </c>
      <c r="C16" t="s">
        <v>53</v>
      </c>
      <c r="D16" t="s">
        <v>57</v>
      </c>
      <c r="E16" t="s">
        <v>58</v>
      </c>
      <c r="F16" s="1">
        <v>43187</v>
      </c>
      <c r="G16" s="1">
        <v>43186</v>
      </c>
      <c r="H16" s="1">
        <v>43187</v>
      </c>
      <c r="I16">
        <v>0</v>
      </c>
      <c r="J16">
        <v>1045</v>
      </c>
      <c r="K16">
        <v>1045</v>
      </c>
      <c r="L16">
        <v>79560</v>
      </c>
      <c r="M16" t="b">
        <v>1</v>
      </c>
      <c r="O16" t="s">
        <v>34</v>
      </c>
      <c r="P16" s="1">
        <v>43188</v>
      </c>
      <c r="Q16" t="b">
        <v>0</v>
      </c>
      <c r="R16" t="b">
        <v>0</v>
      </c>
      <c r="S16" t="b">
        <v>0</v>
      </c>
      <c r="T16">
        <v>5</v>
      </c>
      <c r="U16">
        <v>2</v>
      </c>
      <c r="V16">
        <v>0</v>
      </c>
      <c r="W16">
        <v>63</v>
      </c>
      <c r="X16">
        <v>1</v>
      </c>
      <c r="Y16">
        <v>3</v>
      </c>
      <c r="Z16">
        <v>0</v>
      </c>
      <c r="AA16">
        <v>1</v>
      </c>
      <c r="AB16">
        <v>1</v>
      </c>
      <c r="AC16">
        <v>1</v>
      </c>
      <c r="AD16">
        <v>3</v>
      </c>
      <c r="AE16">
        <v>1023</v>
      </c>
      <c r="AF16">
        <v>9</v>
      </c>
      <c r="AG16">
        <v>2609</v>
      </c>
      <c r="AH16">
        <v>957</v>
      </c>
      <c r="AI16">
        <v>0</v>
      </c>
      <c r="AN16">
        <v>24.2</v>
      </c>
      <c r="AP16" t="s">
        <v>59</v>
      </c>
      <c r="AS16">
        <v>53</v>
      </c>
      <c r="AU16">
        <v>43439</v>
      </c>
      <c r="AV16">
        <v>653</v>
      </c>
      <c r="AW16">
        <v>23</v>
      </c>
      <c r="AX16">
        <v>17</v>
      </c>
      <c r="AY16" t="s">
        <v>60</v>
      </c>
      <c r="AZ16">
        <v>0</v>
      </c>
      <c r="BA16">
        <v>3188</v>
      </c>
      <c r="BB16">
        <v>12812</v>
      </c>
      <c r="BC16" t="s">
        <v>190</v>
      </c>
      <c r="BD16">
        <v>3</v>
      </c>
      <c r="BE16">
        <v>1</v>
      </c>
    </row>
    <row r="17" spans="1:57" hidden="1" x14ac:dyDescent="0.25">
      <c r="A17" t="s">
        <v>91</v>
      </c>
      <c r="B17" t="s">
        <v>52</v>
      </c>
      <c r="C17" t="s">
        <v>53</v>
      </c>
      <c r="D17" t="s">
        <v>57</v>
      </c>
      <c r="E17" t="s">
        <v>58</v>
      </c>
      <c r="F17" s="1">
        <v>43152</v>
      </c>
      <c r="G17" s="1">
        <v>43151</v>
      </c>
      <c r="H17" s="1">
        <v>43152</v>
      </c>
      <c r="I17">
        <v>0</v>
      </c>
      <c r="J17">
        <v>754</v>
      </c>
      <c r="K17">
        <v>754</v>
      </c>
      <c r="L17">
        <v>79269</v>
      </c>
      <c r="M17" t="b">
        <v>0</v>
      </c>
      <c r="O17" t="s">
        <v>34</v>
      </c>
      <c r="P17" s="1">
        <v>43152</v>
      </c>
      <c r="Q17" t="b">
        <v>0</v>
      </c>
      <c r="R17" t="b">
        <v>0</v>
      </c>
      <c r="S17" t="b">
        <v>0</v>
      </c>
      <c r="T17">
        <v>9</v>
      </c>
      <c r="U17">
        <v>3</v>
      </c>
      <c r="V17">
        <v>0</v>
      </c>
      <c r="W17">
        <v>69</v>
      </c>
      <c r="X17">
        <v>0</v>
      </c>
      <c r="Y17">
        <v>2</v>
      </c>
      <c r="Z17">
        <v>0</v>
      </c>
      <c r="AA17">
        <v>0</v>
      </c>
      <c r="AB17">
        <v>0</v>
      </c>
      <c r="AC17">
        <v>1</v>
      </c>
      <c r="AD17">
        <v>3</v>
      </c>
      <c r="AE17">
        <v>1131</v>
      </c>
      <c r="AF17">
        <v>10</v>
      </c>
      <c r="AG17">
        <v>2953</v>
      </c>
      <c r="AH17">
        <v>1086</v>
      </c>
      <c r="AI17">
        <v>0</v>
      </c>
      <c r="AN17">
        <v>24.84</v>
      </c>
      <c r="AP17" t="s">
        <v>59</v>
      </c>
      <c r="AS17">
        <v>50</v>
      </c>
      <c r="AU17">
        <v>43636</v>
      </c>
      <c r="AV17">
        <v>752</v>
      </c>
      <c r="AW17">
        <v>23</v>
      </c>
      <c r="AX17">
        <v>17</v>
      </c>
      <c r="AY17" t="s">
        <v>60</v>
      </c>
      <c r="AZ17">
        <v>0</v>
      </c>
      <c r="BA17">
        <v>2897</v>
      </c>
      <c r="BB17">
        <v>13103</v>
      </c>
      <c r="BC17" t="s">
        <v>34</v>
      </c>
      <c r="BD17">
        <v>2</v>
      </c>
      <c r="BE17">
        <v>0</v>
      </c>
    </row>
    <row r="18" spans="1:57" hidden="1" x14ac:dyDescent="0.25">
      <c r="A18" t="s">
        <v>93</v>
      </c>
      <c r="B18" t="s">
        <v>52</v>
      </c>
      <c r="C18" t="s">
        <v>53</v>
      </c>
      <c r="D18" t="s">
        <v>57</v>
      </c>
      <c r="E18" t="s">
        <v>58</v>
      </c>
      <c r="F18" s="1">
        <v>43131</v>
      </c>
      <c r="G18" s="1">
        <v>43129</v>
      </c>
      <c r="H18" s="1">
        <v>43130</v>
      </c>
      <c r="I18">
        <v>0</v>
      </c>
      <c r="J18">
        <v>513</v>
      </c>
      <c r="K18">
        <v>513</v>
      </c>
      <c r="L18">
        <v>79028</v>
      </c>
      <c r="M18" t="b">
        <v>0</v>
      </c>
      <c r="O18" t="s">
        <v>34</v>
      </c>
      <c r="P18" s="1">
        <v>43131</v>
      </c>
      <c r="Q18" t="b">
        <v>0</v>
      </c>
      <c r="R18" t="b">
        <v>0</v>
      </c>
      <c r="S18" t="b">
        <v>0</v>
      </c>
      <c r="T18">
        <v>7</v>
      </c>
      <c r="U18">
        <v>1</v>
      </c>
      <c r="V18">
        <v>0</v>
      </c>
      <c r="W18">
        <v>51</v>
      </c>
      <c r="X18">
        <v>1</v>
      </c>
      <c r="Y18">
        <v>2</v>
      </c>
      <c r="Z18">
        <v>0</v>
      </c>
      <c r="AA18">
        <v>0</v>
      </c>
      <c r="AB18">
        <v>1</v>
      </c>
      <c r="AC18">
        <v>2</v>
      </c>
      <c r="AD18">
        <v>4</v>
      </c>
      <c r="AE18">
        <v>1139</v>
      </c>
      <c r="AF18">
        <v>9</v>
      </c>
      <c r="AG18">
        <v>2901</v>
      </c>
      <c r="AH18">
        <v>1030</v>
      </c>
      <c r="AI18">
        <v>0</v>
      </c>
      <c r="AN18">
        <v>24.82</v>
      </c>
      <c r="AP18" t="s">
        <v>59</v>
      </c>
      <c r="AS18">
        <v>47</v>
      </c>
      <c r="AU18">
        <v>44799</v>
      </c>
      <c r="AV18">
        <v>991</v>
      </c>
      <c r="AW18">
        <v>23</v>
      </c>
      <c r="AX18">
        <v>17</v>
      </c>
      <c r="AY18" t="s">
        <v>60</v>
      </c>
      <c r="AZ18">
        <v>0</v>
      </c>
      <c r="BA18">
        <v>2656</v>
      </c>
      <c r="BB18">
        <v>13344</v>
      </c>
      <c r="BC18" t="s">
        <v>34</v>
      </c>
      <c r="BD18">
        <v>2</v>
      </c>
      <c r="BE18">
        <v>0</v>
      </c>
    </row>
    <row r="19" spans="1:57" hidden="1" x14ac:dyDescent="0.25">
      <c r="A19" t="s">
        <v>95</v>
      </c>
      <c r="B19" t="s">
        <v>52</v>
      </c>
      <c r="C19" t="s">
        <v>53</v>
      </c>
      <c r="D19" t="s">
        <v>57</v>
      </c>
      <c r="E19" t="s">
        <v>58</v>
      </c>
      <c r="F19" s="1">
        <v>43111</v>
      </c>
      <c r="G19" s="1">
        <v>43109</v>
      </c>
      <c r="H19" s="1">
        <v>43111</v>
      </c>
      <c r="I19">
        <v>0</v>
      </c>
      <c r="J19">
        <v>232</v>
      </c>
      <c r="K19">
        <v>232</v>
      </c>
      <c r="L19">
        <v>78747</v>
      </c>
      <c r="M19" t="b">
        <v>0</v>
      </c>
      <c r="O19" t="s">
        <v>34</v>
      </c>
      <c r="P19" s="1">
        <v>43112</v>
      </c>
      <c r="Q19" t="b">
        <v>0</v>
      </c>
      <c r="R19" t="b">
        <v>0</v>
      </c>
      <c r="S19" t="b">
        <v>0</v>
      </c>
      <c r="T19">
        <v>8</v>
      </c>
      <c r="U19">
        <v>3</v>
      </c>
      <c r="V19">
        <v>0</v>
      </c>
      <c r="W19">
        <v>46</v>
      </c>
      <c r="X19">
        <v>1</v>
      </c>
      <c r="Y19">
        <v>2</v>
      </c>
      <c r="Z19">
        <v>0</v>
      </c>
      <c r="AA19">
        <v>0</v>
      </c>
      <c r="AB19">
        <v>1</v>
      </c>
      <c r="AC19">
        <v>1</v>
      </c>
      <c r="AD19">
        <v>3</v>
      </c>
      <c r="AE19">
        <v>1061</v>
      </c>
      <c r="AF19">
        <v>11</v>
      </c>
      <c r="AG19">
        <v>2937</v>
      </c>
      <c r="AH19">
        <v>1022</v>
      </c>
      <c r="AI19">
        <v>0</v>
      </c>
      <c r="AN19">
        <v>24.59</v>
      </c>
      <c r="AP19" t="s">
        <v>59</v>
      </c>
      <c r="AS19">
        <v>42</v>
      </c>
      <c r="AU19">
        <v>42643</v>
      </c>
      <c r="AV19">
        <v>1146</v>
      </c>
      <c r="AW19">
        <v>23</v>
      </c>
      <c r="AX19">
        <v>17</v>
      </c>
      <c r="AY19" t="s">
        <v>60</v>
      </c>
      <c r="AZ19">
        <v>0</v>
      </c>
      <c r="BA19">
        <v>2375</v>
      </c>
      <c r="BB19">
        <v>13625</v>
      </c>
      <c r="BC19" t="s">
        <v>34</v>
      </c>
      <c r="BD19">
        <v>2</v>
      </c>
      <c r="BE19">
        <v>0</v>
      </c>
    </row>
    <row r="20" spans="1:57" hidden="1" x14ac:dyDescent="0.25">
      <c r="A20" t="s">
        <v>97</v>
      </c>
      <c r="B20" t="s">
        <v>52</v>
      </c>
      <c r="C20" t="s">
        <v>53</v>
      </c>
      <c r="D20" t="s">
        <v>57</v>
      </c>
      <c r="E20" t="s">
        <v>58</v>
      </c>
      <c r="F20" s="1">
        <v>43087</v>
      </c>
      <c r="G20" s="1">
        <v>43085</v>
      </c>
      <c r="H20" s="1">
        <v>43087</v>
      </c>
      <c r="I20">
        <v>0</v>
      </c>
      <c r="J20">
        <v>1023</v>
      </c>
      <c r="K20">
        <v>1023</v>
      </c>
      <c r="L20">
        <v>78515</v>
      </c>
      <c r="M20" t="b">
        <v>1</v>
      </c>
      <c r="O20" t="s">
        <v>34</v>
      </c>
      <c r="P20" s="1">
        <v>43087</v>
      </c>
      <c r="Q20" t="b">
        <v>0</v>
      </c>
      <c r="R20" t="b">
        <v>0</v>
      </c>
      <c r="S20" t="b">
        <v>0</v>
      </c>
      <c r="T20">
        <v>5</v>
      </c>
      <c r="U20">
        <v>1</v>
      </c>
      <c r="V20">
        <v>0</v>
      </c>
      <c r="W20">
        <v>11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1108</v>
      </c>
      <c r="AF20">
        <v>10</v>
      </c>
      <c r="AG20">
        <v>2850</v>
      </c>
      <c r="AH20">
        <v>1035</v>
      </c>
      <c r="AI20">
        <v>0</v>
      </c>
      <c r="AN20">
        <v>24.2</v>
      </c>
      <c r="AP20" t="s">
        <v>59</v>
      </c>
      <c r="AS20">
        <v>9</v>
      </c>
      <c r="AU20">
        <v>13353</v>
      </c>
      <c r="AV20">
        <v>308</v>
      </c>
      <c r="AW20">
        <v>21</v>
      </c>
      <c r="AX20">
        <v>15</v>
      </c>
      <c r="AY20" t="s">
        <v>60</v>
      </c>
      <c r="AZ20">
        <v>0</v>
      </c>
      <c r="BA20">
        <v>2143</v>
      </c>
      <c r="BB20">
        <v>13857</v>
      </c>
      <c r="BC20" t="s">
        <v>289</v>
      </c>
      <c r="BD20">
        <v>1</v>
      </c>
      <c r="BE20">
        <v>1</v>
      </c>
    </row>
    <row r="21" spans="1:57" hidden="1" x14ac:dyDescent="0.25">
      <c r="A21" t="s">
        <v>99</v>
      </c>
      <c r="B21" t="s">
        <v>52</v>
      </c>
      <c r="C21" t="s">
        <v>53</v>
      </c>
      <c r="D21" t="s">
        <v>57</v>
      </c>
      <c r="E21" t="s">
        <v>58</v>
      </c>
      <c r="F21" s="1">
        <v>43067</v>
      </c>
      <c r="G21" s="1">
        <v>43064</v>
      </c>
      <c r="H21" s="1">
        <v>43066</v>
      </c>
      <c r="I21">
        <v>0</v>
      </c>
      <c r="J21">
        <v>757</v>
      </c>
      <c r="K21">
        <v>757</v>
      </c>
      <c r="L21">
        <v>78249</v>
      </c>
      <c r="M21" t="b">
        <v>0</v>
      </c>
      <c r="O21" t="s">
        <v>34</v>
      </c>
      <c r="P21" s="1">
        <v>43067</v>
      </c>
      <c r="Q21" t="b">
        <v>0</v>
      </c>
      <c r="R21" t="b">
        <v>0</v>
      </c>
      <c r="S21" t="b">
        <v>0</v>
      </c>
      <c r="T21">
        <v>3</v>
      </c>
      <c r="U21">
        <v>1</v>
      </c>
      <c r="V21">
        <v>0</v>
      </c>
      <c r="W21">
        <v>9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1079</v>
      </c>
      <c r="AF21">
        <v>9</v>
      </c>
      <c r="AG21">
        <v>2709</v>
      </c>
      <c r="AH21">
        <v>1038</v>
      </c>
      <c r="AI21">
        <v>0</v>
      </c>
      <c r="AN21">
        <v>24.65</v>
      </c>
      <c r="AP21" t="s">
        <v>59</v>
      </c>
      <c r="AS21">
        <v>3</v>
      </c>
      <c r="AU21">
        <v>30002</v>
      </c>
      <c r="AV21">
        <v>685</v>
      </c>
      <c r="AW21">
        <v>22</v>
      </c>
      <c r="AX21">
        <v>17</v>
      </c>
      <c r="AY21" t="s">
        <v>60</v>
      </c>
      <c r="AZ21">
        <v>0</v>
      </c>
      <c r="BA21">
        <v>1877</v>
      </c>
      <c r="BB21">
        <v>14123</v>
      </c>
      <c r="BC21" t="s">
        <v>289</v>
      </c>
      <c r="BD21">
        <v>1</v>
      </c>
      <c r="BE21">
        <v>0</v>
      </c>
    </row>
    <row r="22" spans="1:57" hidden="1" x14ac:dyDescent="0.25">
      <c r="A22" t="s">
        <v>101</v>
      </c>
      <c r="B22" t="s">
        <v>52</v>
      </c>
      <c r="C22" t="s">
        <v>53</v>
      </c>
      <c r="D22" t="s">
        <v>57</v>
      </c>
      <c r="E22" t="s">
        <v>58</v>
      </c>
      <c r="F22" s="1">
        <v>43043</v>
      </c>
      <c r="G22" s="1">
        <v>43041</v>
      </c>
      <c r="H22" s="1">
        <v>43042</v>
      </c>
      <c r="I22">
        <v>0</v>
      </c>
      <c r="J22">
        <v>519</v>
      </c>
      <c r="K22">
        <v>519</v>
      </c>
      <c r="L22">
        <v>78011</v>
      </c>
      <c r="M22" t="b">
        <v>0</v>
      </c>
      <c r="O22" t="s">
        <v>34</v>
      </c>
      <c r="P22" s="1">
        <v>43043</v>
      </c>
      <c r="Q22" t="b">
        <v>0</v>
      </c>
      <c r="R22" t="b">
        <v>0</v>
      </c>
      <c r="S22" t="b">
        <v>0</v>
      </c>
      <c r="T22">
        <v>4</v>
      </c>
      <c r="U22">
        <v>1</v>
      </c>
      <c r="V22">
        <v>0</v>
      </c>
      <c r="W22">
        <v>9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1235</v>
      </c>
      <c r="AF22">
        <v>12</v>
      </c>
      <c r="AG22">
        <v>3380</v>
      </c>
      <c r="AH22">
        <v>1154</v>
      </c>
      <c r="AI22">
        <v>0</v>
      </c>
      <c r="AN22">
        <v>24.31</v>
      </c>
      <c r="AP22" t="s">
        <v>59</v>
      </c>
      <c r="AS22">
        <v>0</v>
      </c>
      <c r="AU22">
        <v>16837</v>
      </c>
      <c r="AV22">
        <v>287</v>
      </c>
      <c r="AW22">
        <v>21</v>
      </c>
      <c r="AX22">
        <v>15</v>
      </c>
      <c r="AY22" t="s">
        <v>60</v>
      </c>
      <c r="AZ22">
        <v>0</v>
      </c>
      <c r="BA22">
        <v>1639</v>
      </c>
      <c r="BB22">
        <v>14361</v>
      </c>
      <c r="BC22" t="s">
        <v>289</v>
      </c>
      <c r="BD22">
        <v>1</v>
      </c>
      <c r="BE22">
        <v>0</v>
      </c>
    </row>
    <row r="23" spans="1:57" hidden="1" x14ac:dyDescent="0.25">
      <c r="A23" t="s">
        <v>103</v>
      </c>
      <c r="B23" t="s">
        <v>52</v>
      </c>
      <c r="C23" t="s">
        <v>53</v>
      </c>
      <c r="D23" t="s">
        <v>57</v>
      </c>
      <c r="E23" t="s">
        <v>58</v>
      </c>
      <c r="F23" s="1">
        <v>43024</v>
      </c>
      <c r="G23" s="1">
        <v>43021</v>
      </c>
      <c r="H23" s="1">
        <v>43024</v>
      </c>
      <c r="I23">
        <v>0</v>
      </c>
      <c r="J23">
        <v>249</v>
      </c>
      <c r="K23">
        <v>249</v>
      </c>
      <c r="L23">
        <v>77741</v>
      </c>
      <c r="M23" t="b">
        <v>0</v>
      </c>
      <c r="O23" t="s">
        <v>34</v>
      </c>
      <c r="P23" s="1">
        <v>43024</v>
      </c>
      <c r="Q23" t="b">
        <v>0</v>
      </c>
      <c r="R23" t="b">
        <v>0</v>
      </c>
      <c r="S23" t="b">
        <v>0</v>
      </c>
      <c r="T23">
        <v>5</v>
      </c>
      <c r="U23">
        <v>0</v>
      </c>
      <c r="V23">
        <v>0</v>
      </c>
      <c r="W23">
        <v>7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1297</v>
      </c>
      <c r="AF23">
        <v>11</v>
      </c>
      <c r="AG23">
        <v>3523</v>
      </c>
      <c r="AH23">
        <v>1220</v>
      </c>
      <c r="AI23">
        <v>0</v>
      </c>
      <c r="AN23">
        <v>24.26</v>
      </c>
      <c r="AP23" t="s">
        <v>59</v>
      </c>
      <c r="AS23">
        <v>3</v>
      </c>
      <c r="AU23">
        <v>13565</v>
      </c>
      <c r="AV23">
        <v>204</v>
      </c>
      <c r="AW23">
        <v>21</v>
      </c>
      <c r="AX23">
        <v>15</v>
      </c>
      <c r="AY23" t="s">
        <v>60</v>
      </c>
      <c r="AZ23">
        <v>0</v>
      </c>
      <c r="BA23">
        <v>1369</v>
      </c>
      <c r="BB23">
        <v>14631</v>
      </c>
      <c r="BC23" t="s">
        <v>289</v>
      </c>
      <c r="BD23">
        <v>1</v>
      </c>
      <c r="BE23">
        <v>0</v>
      </c>
    </row>
    <row r="24" spans="1:57" hidden="1" x14ac:dyDescent="0.25">
      <c r="A24" t="s">
        <v>105</v>
      </c>
      <c r="B24" t="s">
        <v>52</v>
      </c>
      <c r="C24" t="s">
        <v>53</v>
      </c>
      <c r="D24" t="s">
        <v>57</v>
      </c>
      <c r="E24" t="s">
        <v>58</v>
      </c>
      <c r="F24" s="1">
        <v>43001</v>
      </c>
      <c r="G24" s="1">
        <v>43000</v>
      </c>
      <c r="H24" s="1">
        <v>43001</v>
      </c>
      <c r="I24">
        <v>0</v>
      </c>
      <c r="J24">
        <v>1120</v>
      </c>
      <c r="K24">
        <v>1120</v>
      </c>
      <c r="L24">
        <v>77492</v>
      </c>
      <c r="M24" t="b">
        <v>1</v>
      </c>
      <c r="O24" t="s">
        <v>34</v>
      </c>
      <c r="P24" s="1">
        <v>43001</v>
      </c>
      <c r="Q24" t="b">
        <v>0</v>
      </c>
      <c r="R24" t="b">
        <v>0</v>
      </c>
      <c r="S24" t="b">
        <v>0</v>
      </c>
      <c r="T24">
        <v>9</v>
      </c>
      <c r="U24">
        <v>2</v>
      </c>
      <c r="V24">
        <v>0</v>
      </c>
      <c r="W24">
        <v>26</v>
      </c>
      <c r="X24">
        <v>0</v>
      </c>
      <c r="Y24">
        <v>2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1153</v>
      </c>
      <c r="AF24">
        <v>10</v>
      </c>
      <c r="AG24">
        <v>3072</v>
      </c>
      <c r="AH24">
        <v>1086</v>
      </c>
      <c r="AI24">
        <v>0</v>
      </c>
      <c r="AN24">
        <v>25.35</v>
      </c>
      <c r="AP24" t="s">
        <v>59</v>
      </c>
      <c r="AS24">
        <v>18</v>
      </c>
      <c r="AU24">
        <v>29796</v>
      </c>
      <c r="AV24">
        <v>756</v>
      </c>
      <c r="AW24">
        <v>22</v>
      </c>
      <c r="AX24">
        <v>17</v>
      </c>
      <c r="AY24" t="s">
        <v>60</v>
      </c>
      <c r="AZ24">
        <v>0</v>
      </c>
      <c r="BA24">
        <v>1120</v>
      </c>
      <c r="BB24">
        <v>14880</v>
      </c>
      <c r="BC24" t="s">
        <v>34</v>
      </c>
      <c r="BD24">
        <v>2</v>
      </c>
      <c r="BE24">
        <v>1</v>
      </c>
    </row>
    <row r="25" spans="1:57" hidden="1" x14ac:dyDescent="0.25">
      <c r="A25" t="s">
        <v>107</v>
      </c>
      <c r="B25" t="s">
        <v>52</v>
      </c>
      <c r="C25" t="s">
        <v>53</v>
      </c>
      <c r="D25" t="s">
        <v>57</v>
      </c>
      <c r="E25" t="s">
        <v>58</v>
      </c>
      <c r="F25" s="1">
        <v>42959</v>
      </c>
      <c r="G25" s="1">
        <v>42957</v>
      </c>
      <c r="H25" s="1">
        <v>42958</v>
      </c>
      <c r="J25">
        <v>770</v>
      </c>
      <c r="K25">
        <v>770</v>
      </c>
      <c r="L25">
        <v>77142</v>
      </c>
      <c r="M25" t="b">
        <v>0</v>
      </c>
      <c r="O25" t="s">
        <v>34</v>
      </c>
      <c r="P25" s="1">
        <v>42959</v>
      </c>
      <c r="Q25" t="b">
        <v>0</v>
      </c>
      <c r="R25" t="b">
        <v>0</v>
      </c>
      <c r="S25" t="b">
        <v>0</v>
      </c>
      <c r="T25">
        <v>13</v>
      </c>
      <c r="U25">
        <v>2</v>
      </c>
      <c r="V25">
        <v>0</v>
      </c>
      <c r="W25">
        <v>23</v>
      </c>
      <c r="X25">
        <v>1</v>
      </c>
      <c r="Y25">
        <v>1</v>
      </c>
      <c r="Z25">
        <v>0</v>
      </c>
      <c r="AA25">
        <v>1</v>
      </c>
      <c r="AB25">
        <v>8</v>
      </c>
      <c r="AC25">
        <v>0</v>
      </c>
      <c r="AD25">
        <v>1</v>
      </c>
      <c r="AE25">
        <v>1228</v>
      </c>
      <c r="AF25">
        <v>11</v>
      </c>
      <c r="AG25">
        <v>3202</v>
      </c>
      <c r="AH25">
        <v>1155</v>
      </c>
      <c r="AI25">
        <v>0</v>
      </c>
      <c r="AN25">
        <v>25.49</v>
      </c>
      <c r="AP25" t="s">
        <v>59</v>
      </c>
      <c r="AS25">
        <v>10</v>
      </c>
      <c r="AU25">
        <v>30244</v>
      </c>
      <c r="AV25">
        <v>1412</v>
      </c>
      <c r="AW25">
        <v>22</v>
      </c>
      <c r="AX25">
        <v>18</v>
      </c>
      <c r="AY25" t="s">
        <v>60</v>
      </c>
      <c r="AZ25">
        <v>0</v>
      </c>
      <c r="BA25">
        <v>770</v>
      </c>
      <c r="BB25">
        <v>15230</v>
      </c>
      <c r="BC25" t="s">
        <v>34</v>
      </c>
      <c r="BD25">
        <v>2</v>
      </c>
      <c r="BE25">
        <v>0</v>
      </c>
    </row>
    <row r="26" spans="1:57" hidden="1" x14ac:dyDescent="0.25">
      <c r="A26" t="s">
        <v>109</v>
      </c>
      <c r="B26" t="s">
        <v>52</v>
      </c>
      <c r="C26" t="s">
        <v>53</v>
      </c>
      <c r="D26" t="s">
        <v>57</v>
      </c>
      <c r="E26" t="s">
        <v>58</v>
      </c>
      <c r="F26" s="1">
        <v>42937</v>
      </c>
      <c r="G26" s="1">
        <v>42935</v>
      </c>
      <c r="H26" s="1">
        <v>42936</v>
      </c>
      <c r="J26">
        <v>511</v>
      </c>
      <c r="K26">
        <v>511</v>
      </c>
      <c r="L26">
        <v>76883</v>
      </c>
      <c r="M26" t="b">
        <v>0</v>
      </c>
      <c r="O26" t="s">
        <v>34</v>
      </c>
      <c r="P26" s="1">
        <v>42937</v>
      </c>
      <c r="Q26" t="b">
        <v>0</v>
      </c>
      <c r="R26" t="b">
        <v>0</v>
      </c>
      <c r="S26" t="b">
        <v>0</v>
      </c>
      <c r="T26">
        <v>10</v>
      </c>
      <c r="U26">
        <v>1</v>
      </c>
      <c r="V26">
        <v>1</v>
      </c>
      <c r="W26">
        <v>16</v>
      </c>
      <c r="X26">
        <v>0</v>
      </c>
      <c r="Y26">
        <v>1</v>
      </c>
      <c r="Z26">
        <v>1</v>
      </c>
      <c r="AA26">
        <v>0</v>
      </c>
      <c r="AB26">
        <v>5</v>
      </c>
      <c r="AC26">
        <v>1</v>
      </c>
      <c r="AD26">
        <v>2</v>
      </c>
      <c r="AE26">
        <v>1170</v>
      </c>
      <c r="AF26">
        <v>11</v>
      </c>
      <c r="AG26">
        <v>3174</v>
      </c>
      <c r="AH26">
        <v>1094</v>
      </c>
      <c r="AI26">
        <v>1</v>
      </c>
      <c r="AN26">
        <v>25.6</v>
      </c>
      <c r="AP26" t="s">
        <v>59</v>
      </c>
      <c r="AS26">
        <v>18</v>
      </c>
      <c r="AU26">
        <v>27820</v>
      </c>
      <c r="AV26">
        <v>546</v>
      </c>
      <c r="AW26">
        <v>22</v>
      </c>
      <c r="AX26">
        <v>16</v>
      </c>
      <c r="AY26" t="s">
        <v>60</v>
      </c>
      <c r="AZ26">
        <v>0</v>
      </c>
      <c r="BA26">
        <v>511</v>
      </c>
      <c r="BB26">
        <v>15489</v>
      </c>
      <c r="BC26" t="s">
        <v>34</v>
      </c>
      <c r="BD26">
        <v>2</v>
      </c>
      <c r="BE26">
        <v>0</v>
      </c>
    </row>
    <row r="27" spans="1:57" hidden="1" x14ac:dyDescent="0.25">
      <c r="A27" t="s">
        <v>111</v>
      </c>
      <c r="B27" t="s">
        <v>52</v>
      </c>
      <c r="C27" t="s">
        <v>53</v>
      </c>
      <c r="D27" t="s">
        <v>57</v>
      </c>
      <c r="E27" t="s">
        <v>58</v>
      </c>
      <c r="F27" s="1">
        <v>42915</v>
      </c>
      <c r="G27" s="1">
        <v>42909</v>
      </c>
      <c r="H27" s="1">
        <v>42915</v>
      </c>
      <c r="J27">
        <v>241</v>
      </c>
      <c r="K27">
        <v>241</v>
      </c>
      <c r="L27">
        <v>76613</v>
      </c>
      <c r="M27" t="b">
        <v>0</v>
      </c>
      <c r="O27" t="s">
        <v>34</v>
      </c>
      <c r="P27" s="1">
        <v>42915</v>
      </c>
      <c r="Q27" t="b">
        <v>0</v>
      </c>
      <c r="R27" t="b">
        <v>0</v>
      </c>
      <c r="S27" t="b">
        <v>0</v>
      </c>
      <c r="T27">
        <v>7</v>
      </c>
      <c r="U27">
        <v>2</v>
      </c>
      <c r="V27">
        <v>0</v>
      </c>
      <c r="W27">
        <v>12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1</v>
      </c>
      <c r="AE27">
        <v>1039</v>
      </c>
      <c r="AF27">
        <v>10</v>
      </c>
      <c r="AG27">
        <v>2658</v>
      </c>
      <c r="AH27">
        <v>963</v>
      </c>
      <c r="AI27">
        <v>0</v>
      </c>
      <c r="AN27">
        <v>25.05</v>
      </c>
      <c r="AP27" t="s">
        <v>59</v>
      </c>
      <c r="AS27">
        <v>11</v>
      </c>
      <c r="AU27">
        <v>27404</v>
      </c>
      <c r="AV27">
        <v>1215</v>
      </c>
      <c r="AW27">
        <v>22</v>
      </c>
      <c r="AX27">
        <v>17</v>
      </c>
      <c r="AY27" t="s">
        <v>60</v>
      </c>
      <c r="AZ27">
        <v>0</v>
      </c>
      <c r="BA27">
        <v>241</v>
      </c>
      <c r="BB27">
        <v>15759</v>
      </c>
      <c r="BC27" t="s">
        <v>289</v>
      </c>
      <c r="BD27">
        <v>1</v>
      </c>
      <c r="BE27">
        <v>0</v>
      </c>
    </row>
    <row r="28" spans="1:57" hidden="1" x14ac:dyDescent="0.25">
      <c r="A28" t="s">
        <v>113</v>
      </c>
      <c r="B28" t="s">
        <v>52</v>
      </c>
      <c r="C28" t="s">
        <v>53</v>
      </c>
      <c r="D28" t="s">
        <v>57</v>
      </c>
      <c r="E28" t="s">
        <v>58</v>
      </c>
      <c r="F28" s="1">
        <v>42893</v>
      </c>
      <c r="G28" s="1">
        <v>42891</v>
      </c>
      <c r="H28" s="1">
        <v>42892</v>
      </c>
      <c r="J28">
        <v>947</v>
      </c>
      <c r="K28">
        <v>947</v>
      </c>
      <c r="L28">
        <v>76372</v>
      </c>
      <c r="M28" t="b">
        <v>1</v>
      </c>
      <c r="O28" t="s">
        <v>34</v>
      </c>
      <c r="P28" s="1">
        <v>42893</v>
      </c>
      <c r="Q28" t="b">
        <v>0</v>
      </c>
      <c r="R28" t="b">
        <v>0</v>
      </c>
      <c r="S28" t="b">
        <v>0</v>
      </c>
      <c r="T28">
        <v>5</v>
      </c>
      <c r="U28">
        <v>1</v>
      </c>
      <c r="V28">
        <v>0</v>
      </c>
      <c r="W28">
        <v>10</v>
      </c>
      <c r="X28">
        <v>0</v>
      </c>
      <c r="Y28">
        <v>0</v>
      </c>
      <c r="Z28">
        <v>0</v>
      </c>
      <c r="AA28">
        <v>0</v>
      </c>
      <c r="AB28">
        <v>2</v>
      </c>
      <c r="AC28">
        <v>1</v>
      </c>
      <c r="AD28">
        <v>1</v>
      </c>
      <c r="AE28">
        <v>1223</v>
      </c>
      <c r="AF28">
        <v>11</v>
      </c>
      <c r="AG28">
        <v>3026</v>
      </c>
      <c r="AH28">
        <v>1101</v>
      </c>
      <c r="AI28">
        <v>0</v>
      </c>
      <c r="AN28">
        <v>24.58</v>
      </c>
      <c r="AP28" t="s">
        <v>59</v>
      </c>
      <c r="AS28">
        <v>6</v>
      </c>
      <c r="AU28">
        <v>15859</v>
      </c>
      <c r="AV28">
        <v>158</v>
      </c>
      <c r="AW28">
        <v>21</v>
      </c>
      <c r="AX28">
        <v>14</v>
      </c>
      <c r="AY28" t="s">
        <v>60</v>
      </c>
      <c r="AZ28">
        <v>1</v>
      </c>
      <c r="BA28">
        <v>14692</v>
      </c>
      <c r="BB28">
        <v>0</v>
      </c>
      <c r="BC28" t="s">
        <v>289</v>
      </c>
      <c r="BD28">
        <v>1</v>
      </c>
      <c r="BE28">
        <v>1</v>
      </c>
    </row>
    <row r="29" spans="1:57" hidden="1" x14ac:dyDescent="0.25">
      <c r="A29" t="s">
        <v>115</v>
      </c>
      <c r="B29" t="s">
        <v>52</v>
      </c>
      <c r="C29" t="s">
        <v>53</v>
      </c>
      <c r="D29" t="s">
        <v>57</v>
      </c>
      <c r="E29" t="s">
        <v>58</v>
      </c>
      <c r="F29" s="1">
        <v>42873</v>
      </c>
      <c r="G29" s="1">
        <v>42870</v>
      </c>
      <c r="H29" s="1">
        <v>42872</v>
      </c>
      <c r="J29">
        <v>691</v>
      </c>
      <c r="K29">
        <v>691</v>
      </c>
      <c r="L29">
        <v>76116</v>
      </c>
      <c r="M29" t="b">
        <v>0</v>
      </c>
      <c r="O29" t="s">
        <v>34</v>
      </c>
      <c r="P29" s="1">
        <v>42873</v>
      </c>
      <c r="Q29" t="b">
        <v>0</v>
      </c>
      <c r="R29" t="b">
        <v>0</v>
      </c>
      <c r="S29" t="b">
        <v>0</v>
      </c>
      <c r="T29">
        <v>4</v>
      </c>
      <c r="U29">
        <v>1</v>
      </c>
      <c r="V29">
        <v>0</v>
      </c>
      <c r="W29">
        <v>8</v>
      </c>
      <c r="X29">
        <v>1</v>
      </c>
      <c r="Y29">
        <v>0</v>
      </c>
      <c r="Z29">
        <v>0</v>
      </c>
      <c r="AA29">
        <v>0</v>
      </c>
      <c r="AB29">
        <v>1</v>
      </c>
      <c r="AC29">
        <v>0</v>
      </c>
      <c r="AD29">
        <v>1</v>
      </c>
      <c r="AE29">
        <v>1080</v>
      </c>
      <c r="AF29">
        <v>9</v>
      </c>
      <c r="AG29">
        <v>2726</v>
      </c>
      <c r="AH29">
        <v>1065</v>
      </c>
      <c r="AI29">
        <v>0</v>
      </c>
      <c r="AN29">
        <v>24.53</v>
      </c>
      <c r="AP29" t="s">
        <v>59</v>
      </c>
      <c r="AS29">
        <v>6</v>
      </c>
      <c r="AU29">
        <v>13931</v>
      </c>
      <c r="AV29">
        <v>116</v>
      </c>
      <c r="AW29">
        <v>21</v>
      </c>
      <c r="AX29">
        <v>14</v>
      </c>
      <c r="AY29" t="s">
        <v>60</v>
      </c>
      <c r="AZ29">
        <v>0</v>
      </c>
      <c r="BA29">
        <v>14436</v>
      </c>
      <c r="BB29">
        <v>256</v>
      </c>
      <c r="BC29" t="s">
        <v>289</v>
      </c>
      <c r="BD29">
        <v>1</v>
      </c>
      <c r="BE29">
        <v>0</v>
      </c>
    </row>
    <row r="30" spans="1:57" hidden="1" x14ac:dyDescent="0.25">
      <c r="A30" t="s">
        <v>117</v>
      </c>
      <c r="B30" t="s">
        <v>52</v>
      </c>
      <c r="C30" t="s">
        <v>53</v>
      </c>
      <c r="D30" t="s">
        <v>57</v>
      </c>
      <c r="E30" t="s">
        <v>58</v>
      </c>
      <c r="F30" s="1">
        <v>42850</v>
      </c>
      <c r="G30" s="1">
        <v>42848</v>
      </c>
      <c r="H30" s="1">
        <v>42850</v>
      </c>
      <c r="J30">
        <v>457</v>
      </c>
      <c r="K30">
        <v>457</v>
      </c>
      <c r="L30">
        <v>75882</v>
      </c>
      <c r="M30" t="b">
        <v>0</v>
      </c>
      <c r="O30" t="s">
        <v>34</v>
      </c>
      <c r="P30" s="1">
        <v>42850</v>
      </c>
      <c r="Q30" t="b">
        <v>0</v>
      </c>
      <c r="R30" t="b">
        <v>0</v>
      </c>
      <c r="S30" t="b">
        <v>0</v>
      </c>
      <c r="T30">
        <v>4</v>
      </c>
      <c r="U30">
        <v>1</v>
      </c>
      <c r="V30">
        <v>0</v>
      </c>
      <c r="W30">
        <v>6</v>
      </c>
      <c r="X30">
        <v>0</v>
      </c>
      <c r="Y30">
        <v>0</v>
      </c>
      <c r="Z30">
        <v>0</v>
      </c>
      <c r="AA30">
        <v>0</v>
      </c>
      <c r="AB30">
        <v>4</v>
      </c>
      <c r="AC30">
        <v>0</v>
      </c>
      <c r="AD30">
        <v>0</v>
      </c>
      <c r="AE30">
        <v>1140</v>
      </c>
      <c r="AF30">
        <v>9</v>
      </c>
      <c r="AG30">
        <v>3043</v>
      </c>
      <c r="AH30">
        <v>1050</v>
      </c>
      <c r="AI30">
        <v>0</v>
      </c>
      <c r="AN30">
        <v>24.86</v>
      </c>
      <c r="AP30" t="s">
        <v>59</v>
      </c>
      <c r="AS30">
        <v>7</v>
      </c>
      <c r="AU30">
        <v>10710</v>
      </c>
      <c r="AV30">
        <v>226</v>
      </c>
      <c r="AW30">
        <v>21</v>
      </c>
      <c r="AX30">
        <v>15</v>
      </c>
      <c r="AY30" t="s">
        <v>60</v>
      </c>
      <c r="AZ30">
        <v>0</v>
      </c>
      <c r="BA30">
        <v>14202</v>
      </c>
      <c r="BB30">
        <v>490</v>
      </c>
      <c r="BC30" t="s">
        <v>289</v>
      </c>
      <c r="BD30">
        <v>1</v>
      </c>
      <c r="BE30">
        <v>0</v>
      </c>
    </row>
    <row r="31" spans="1:57" hidden="1" x14ac:dyDescent="0.25">
      <c r="A31" t="s">
        <v>119</v>
      </c>
      <c r="B31" t="s">
        <v>52</v>
      </c>
      <c r="C31" t="s">
        <v>53</v>
      </c>
      <c r="D31" t="s">
        <v>57</v>
      </c>
      <c r="E31" t="s">
        <v>58</v>
      </c>
      <c r="F31" s="1">
        <v>42830</v>
      </c>
      <c r="G31" s="1">
        <v>42828</v>
      </c>
      <c r="H31" s="1">
        <v>42830</v>
      </c>
      <c r="J31">
        <v>224</v>
      </c>
      <c r="K31">
        <v>224</v>
      </c>
      <c r="L31">
        <v>75649</v>
      </c>
      <c r="M31" t="b">
        <v>0</v>
      </c>
      <c r="O31" t="s">
        <v>34</v>
      </c>
      <c r="P31" s="1">
        <v>42830</v>
      </c>
      <c r="Q31" t="b">
        <v>0</v>
      </c>
      <c r="R31" t="b">
        <v>0</v>
      </c>
      <c r="S31" t="b">
        <v>0</v>
      </c>
      <c r="T31">
        <v>4</v>
      </c>
      <c r="U31">
        <v>1</v>
      </c>
      <c r="V31">
        <v>0</v>
      </c>
      <c r="W31">
        <v>6</v>
      </c>
      <c r="X31">
        <v>1</v>
      </c>
      <c r="Y31">
        <v>0</v>
      </c>
      <c r="Z31">
        <v>0</v>
      </c>
      <c r="AA31">
        <v>0</v>
      </c>
      <c r="AB31">
        <v>1</v>
      </c>
      <c r="AC31">
        <v>1</v>
      </c>
      <c r="AD31">
        <v>0</v>
      </c>
      <c r="AE31">
        <v>1304</v>
      </c>
      <c r="AF31">
        <v>3</v>
      </c>
      <c r="AG31">
        <v>3473</v>
      </c>
      <c r="AH31">
        <v>1127</v>
      </c>
      <c r="AI31">
        <v>0</v>
      </c>
      <c r="AN31">
        <v>23.86</v>
      </c>
      <c r="AP31" t="s">
        <v>59</v>
      </c>
      <c r="AS31">
        <v>6</v>
      </c>
      <c r="AU31">
        <v>5065</v>
      </c>
      <c r="AV31">
        <v>81</v>
      </c>
      <c r="AW31">
        <v>20</v>
      </c>
      <c r="AX31">
        <v>14</v>
      </c>
      <c r="AY31" t="s">
        <v>60</v>
      </c>
      <c r="AZ31">
        <v>0</v>
      </c>
      <c r="BA31">
        <v>13969</v>
      </c>
      <c r="BB31">
        <v>723</v>
      </c>
      <c r="BC31" t="s">
        <v>289</v>
      </c>
      <c r="BD31">
        <v>1</v>
      </c>
      <c r="BE31">
        <v>0</v>
      </c>
    </row>
    <row r="32" spans="1:57" hidden="1" x14ac:dyDescent="0.25">
      <c r="A32" t="s">
        <v>121</v>
      </c>
      <c r="B32" t="s">
        <v>52</v>
      </c>
      <c r="C32" t="s">
        <v>53</v>
      </c>
      <c r="D32" t="s">
        <v>57</v>
      </c>
      <c r="E32" t="s">
        <v>58</v>
      </c>
      <c r="F32" s="1">
        <v>42803</v>
      </c>
      <c r="G32" s="1">
        <v>42802</v>
      </c>
      <c r="H32" s="1">
        <v>42803</v>
      </c>
      <c r="J32">
        <v>979</v>
      </c>
      <c r="K32">
        <v>979</v>
      </c>
      <c r="L32">
        <v>75425</v>
      </c>
      <c r="M32" t="b">
        <v>1</v>
      </c>
      <c r="O32" t="s">
        <v>34</v>
      </c>
      <c r="P32" s="1">
        <v>42803</v>
      </c>
      <c r="Q32" t="b">
        <v>0</v>
      </c>
      <c r="R32" t="b">
        <v>0</v>
      </c>
      <c r="S32" t="b">
        <v>0</v>
      </c>
      <c r="T32">
        <v>6</v>
      </c>
      <c r="U32">
        <v>1</v>
      </c>
      <c r="V32">
        <v>0</v>
      </c>
      <c r="W32">
        <v>14</v>
      </c>
      <c r="X32">
        <v>0</v>
      </c>
      <c r="Y32">
        <v>1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988</v>
      </c>
      <c r="AF32">
        <v>8</v>
      </c>
      <c r="AG32">
        <v>2754</v>
      </c>
      <c r="AH32">
        <v>956</v>
      </c>
      <c r="AI32">
        <v>1</v>
      </c>
      <c r="AN32">
        <v>24.23</v>
      </c>
      <c r="AP32" t="s">
        <v>59</v>
      </c>
      <c r="AS32">
        <v>4</v>
      </c>
      <c r="AU32">
        <v>17156</v>
      </c>
      <c r="AV32">
        <v>126</v>
      </c>
      <c r="AW32">
        <v>21</v>
      </c>
      <c r="AX32">
        <v>14</v>
      </c>
      <c r="AY32" t="s">
        <v>60</v>
      </c>
      <c r="AZ32">
        <v>0</v>
      </c>
      <c r="BA32">
        <v>13745</v>
      </c>
      <c r="BB32">
        <v>947</v>
      </c>
      <c r="BC32" t="s">
        <v>289</v>
      </c>
      <c r="BD32">
        <v>1</v>
      </c>
      <c r="BE32">
        <v>1</v>
      </c>
    </row>
    <row r="33" spans="1:57" hidden="1" x14ac:dyDescent="0.25">
      <c r="A33" t="s">
        <v>123</v>
      </c>
      <c r="B33" t="s">
        <v>52</v>
      </c>
      <c r="C33" t="s">
        <v>53</v>
      </c>
      <c r="D33" t="s">
        <v>57</v>
      </c>
      <c r="E33" t="s">
        <v>58</v>
      </c>
      <c r="F33" s="1">
        <v>42780</v>
      </c>
      <c r="G33" s="1">
        <v>42779</v>
      </c>
      <c r="H33" s="1">
        <v>42780</v>
      </c>
      <c r="J33">
        <v>723</v>
      </c>
      <c r="K33">
        <v>723</v>
      </c>
      <c r="L33">
        <v>75169</v>
      </c>
      <c r="M33" t="b">
        <v>0</v>
      </c>
      <c r="O33" t="s">
        <v>34</v>
      </c>
      <c r="P33" s="1">
        <v>42780</v>
      </c>
      <c r="Q33" t="b">
        <v>0</v>
      </c>
      <c r="R33" t="b">
        <v>0</v>
      </c>
      <c r="S33" t="b">
        <v>0</v>
      </c>
      <c r="T33">
        <v>7</v>
      </c>
      <c r="U33">
        <v>1</v>
      </c>
      <c r="V33">
        <v>0</v>
      </c>
      <c r="W33">
        <v>13</v>
      </c>
      <c r="X33">
        <v>0</v>
      </c>
      <c r="Y33">
        <v>1</v>
      </c>
      <c r="Z33">
        <v>0</v>
      </c>
      <c r="AA33">
        <v>1</v>
      </c>
      <c r="AB33">
        <v>3</v>
      </c>
      <c r="AC33">
        <v>2</v>
      </c>
      <c r="AD33">
        <v>0</v>
      </c>
      <c r="AE33">
        <v>1272</v>
      </c>
      <c r="AF33">
        <v>10</v>
      </c>
      <c r="AG33">
        <v>3746</v>
      </c>
      <c r="AH33">
        <v>1315</v>
      </c>
      <c r="AI33">
        <v>0</v>
      </c>
      <c r="AN33">
        <v>24.61</v>
      </c>
      <c r="AP33" t="s">
        <v>59</v>
      </c>
      <c r="AS33">
        <v>9</v>
      </c>
      <c r="AU33">
        <v>10930</v>
      </c>
      <c r="AV33">
        <v>250</v>
      </c>
      <c r="AW33">
        <v>21</v>
      </c>
      <c r="AX33">
        <v>15</v>
      </c>
      <c r="AY33" t="s">
        <v>60</v>
      </c>
      <c r="AZ33">
        <v>0</v>
      </c>
      <c r="BA33">
        <v>13489</v>
      </c>
      <c r="BB33">
        <v>1203</v>
      </c>
      <c r="BC33" t="s">
        <v>289</v>
      </c>
      <c r="BD33">
        <v>1</v>
      </c>
      <c r="BE33">
        <v>0</v>
      </c>
    </row>
    <row r="34" spans="1:57" hidden="1" x14ac:dyDescent="0.25">
      <c r="A34" t="s">
        <v>125</v>
      </c>
      <c r="B34" t="s">
        <v>52</v>
      </c>
      <c r="C34" t="s">
        <v>53</v>
      </c>
      <c r="D34" t="s">
        <v>57</v>
      </c>
      <c r="E34" t="s">
        <v>58</v>
      </c>
      <c r="F34" s="1">
        <v>42760</v>
      </c>
      <c r="G34" s="1">
        <v>42759</v>
      </c>
      <c r="H34" s="1">
        <v>42760</v>
      </c>
      <c r="J34">
        <v>463</v>
      </c>
      <c r="K34">
        <v>463</v>
      </c>
      <c r="L34">
        <v>74909</v>
      </c>
      <c r="M34" t="b">
        <v>0</v>
      </c>
      <c r="O34" t="s">
        <v>34</v>
      </c>
      <c r="P34" s="1">
        <v>42760</v>
      </c>
      <c r="Q34" t="b">
        <v>0</v>
      </c>
      <c r="R34" t="b">
        <v>0</v>
      </c>
      <c r="S34" t="b">
        <v>0</v>
      </c>
      <c r="T34">
        <v>4</v>
      </c>
      <c r="U34">
        <v>1</v>
      </c>
      <c r="V34">
        <v>0</v>
      </c>
      <c r="W34">
        <v>10</v>
      </c>
      <c r="X34">
        <v>0</v>
      </c>
      <c r="Y34">
        <v>1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1132</v>
      </c>
      <c r="AF34">
        <v>10</v>
      </c>
      <c r="AG34">
        <v>2920</v>
      </c>
      <c r="AH34">
        <v>1087</v>
      </c>
      <c r="AI34">
        <v>1</v>
      </c>
      <c r="AN34">
        <v>24.51</v>
      </c>
      <c r="AP34" t="s">
        <v>59</v>
      </c>
      <c r="AS34">
        <v>12</v>
      </c>
      <c r="AU34">
        <v>16904</v>
      </c>
      <c r="AV34">
        <v>321</v>
      </c>
      <c r="AW34">
        <v>21</v>
      </c>
      <c r="AX34">
        <v>16</v>
      </c>
      <c r="AY34" t="s">
        <v>60</v>
      </c>
      <c r="AZ34">
        <v>0</v>
      </c>
      <c r="BA34">
        <v>13229</v>
      </c>
      <c r="BB34">
        <v>1463</v>
      </c>
      <c r="BC34" t="s">
        <v>289</v>
      </c>
      <c r="BD34">
        <v>1</v>
      </c>
      <c r="BE34">
        <v>0</v>
      </c>
    </row>
    <row r="35" spans="1:57" x14ac:dyDescent="0.25">
      <c r="A35" t="s">
        <v>51</v>
      </c>
      <c r="B35" t="s">
        <v>52</v>
      </c>
      <c r="C35" t="s">
        <v>53</v>
      </c>
      <c r="D35" t="s">
        <v>55</v>
      </c>
      <c r="E35" t="s">
        <v>56</v>
      </c>
      <c r="F35" s="1">
        <v>43467</v>
      </c>
      <c r="G35" s="1">
        <v>43464</v>
      </c>
      <c r="H35" s="1">
        <v>43467</v>
      </c>
      <c r="I35">
        <v>0</v>
      </c>
      <c r="J35">
        <v>557</v>
      </c>
      <c r="K35">
        <v>557</v>
      </c>
      <c r="L35">
        <v>83145</v>
      </c>
      <c r="M35" t="b">
        <v>0</v>
      </c>
      <c r="O35" t="s">
        <v>34</v>
      </c>
      <c r="P35" s="1">
        <v>43467</v>
      </c>
      <c r="Q35" t="b">
        <v>0</v>
      </c>
      <c r="R35" t="b">
        <v>0</v>
      </c>
      <c r="S35" t="b">
        <v>0</v>
      </c>
      <c r="T35">
        <v>6</v>
      </c>
      <c r="U35">
        <v>1</v>
      </c>
      <c r="V35">
        <v>0</v>
      </c>
      <c r="W35">
        <v>3</v>
      </c>
      <c r="X35">
        <v>1</v>
      </c>
      <c r="Y35">
        <v>1</v>
      </c>
      <c r="Z35">
        <v>1</v>
      </c>
      <c r="AA35">
        <v>0</v>
      </c>
      <c r="AB35">
        <v>2</v>
      </c>
      <c r="AC35">
        <v>0</v>
      </c>
      <c r="AD35">
        <v>2</v>
      </c>
      <c r="AE35">
        <v>1173</v>
      </c>
      <c r="AF35">
        <v>11</v>
      </c>
      <c r="AG35">
        <v>3174</v>
      </c>
      <c r="AH35">
        <v>1063</v>
      </c>
      <c r="AI35">
        <v>3</v>
      </c>
      <c r="AN35">
        <v>24.31</v>
      </c>
      <c r="AP35" t="s">
        <v>59</v>
      </c>
      <c r="AS35">
        <v>1</v>
      </c>
      <c r="AU35">
        <v>11564</v>
      </c>
      <c r="AV35">
        <v>425</v>
      </c>
      <c r="AW35">
        <v>21</v>
      </c>
      <c r="AX35">
        <v>16</v>
      </c>
      <c r="AY35" t="s">
        <v>60</v>
      </c>
      <c r="AZ35">
        <v>0</v>
      </c>
      <c r="BA35">
        <v>12253</v>
      </c>
      <c r="BB35">
        <v>3747</v>
      </c>
      <c r="BC35" t="s">
        <v>289</v>
      </c>
      <c r="BD35">
        <v>1</v>
      </c>
      <c r="BE35">
        <v>0</v>
      </c>
    </row>
    <row r="36" spans="1:57" x14ac:dyDescent="0.25">
      <c r="A36" t="s">
        <v>61</v>
      </c>
      <c r="B36" t="s">
        <v>52</v>
      </c>
      <c r="C36" t="s">
        <v>53</v>
      </c>
      <c r="D36" t="s">
        <v>55</v>
      </c>
      <c r="E36" t="s">
        <v>56</v>
      </c>
      <c r="F36" s="1">
        <v>43445</v>
      </c>
      <c r="G36" s="1">
        <v>43442</v>
      </c>
      <c r="H36" s="1">
        <v>43444</v>
      </c>
      <c r="I36">
        <v>0</v>
      </c>
      <c r="J36">
        <v>233</v>
      </c>
      <c r="K36">
        <v>233</v>
      </c>
      <c r="L36">
        <v>82821</v>
      </c>
      <c r="M36" t="b">
        <v>0</v>
      </c>
      <c r="O36" t="s">
        <v>34</v>
      </c>
      <c r="P36" s="1">
        <v>43446</v>
      </c>
      <c r="Q36" t="b">
        <v>0</v>
      </c>
      <c r="R36" t="b">
        <v>0</v>
      </c>
      <c r="S36" t="b">
        <v>0</v>
      </c>
      <c r="T36">
        <v>6</v>
      </c>
      <c r="U36">
        <v>1</v>
      </c>
      <c r="V36">
        <v>0</v>
      </c>
      <c r="W36">
        <v>15</v>
      </c>
      <c r="X36">
        <v>0</v>
      </c>
      <c r="Y36">
        <v>0</v>
      </c>
      <c r="Z36">
        <v>0</v>
      </c>
      <c r="AA36">
        <v>0</v>
      </c>
      <c r="AB36">
        <v>2</v>
      </c>
      <c r="AC36">
        <v>1</v>
      </c>
      <c r="AD36">
        <v>2</v>
      </c>
      <c r="AE36">
        <v>1281</v>
      </c>
      <c r="AF36">
        <v>13</v>
      </c>
      <c r="AG36">
        <v>3030</v>
      </c>
      <c r="AH36">
        <v>1220</v>
      </c>
      <c r="AI36">
        <v>2</v>
      </c>
      <c r="AN36">
        <v>24.95</v>
      </c>
      <c r="AP36" t="s">
        <v>59</v>
      </c>
      <c r="AS36">
        <v>1</v>
      </c>
      <c r="AU36">
        <v>4350</v>
      </c>
      <c r="AV36">
        <v>300</v>
      </c>
      <c r="AW36">
        <v>19</v>
      </c>
      <c r="AX36">
        <v>15</v>
      </c>
      <c r="AY36" t="s">
        <v>60</v>
      </c>
      <c r="AZ36">
        <v>0</v>
      </c>
      <c r="BA36">
        <v>11929</v>
      </c>
      <c r="BB36">
        <v>4071</v>
      </c>
      <c r="BC36" t="s">
        <v>34</v>
      </c>
      <c r="BD36">
        <v>2</v>
      </c>
      <c r="BE36">
        <v>0</v>
      </c>
    </row>
    <row r="37" spans="1:57" x14ac:dyDescent="0.25">
      <c r="A37" t="s">
        <v>63</v>
      </c>
      <c r="B37" t="s">
        <v>52</v>
      </c>
      <c r="C37" t="s">
        <v>53</v>
      </c>
      <c r="D37" t="s">
        <v>55</v>
      </c>
      <c r="E37" t="s">
        <v>56</v>
      </c>
      <c r="F37" s="1">
        <v>43428</v>
      </c>
      <c r="G37" s="1">
        <v>43423</v>
      </c>
      <c r="H37" s="1">
        <v>43425</v>
      </c>
      <c r="I37">
        <v>0</v>
      </c>
      <c r="J37">
        <v>965</v>
      </c>
      <c r="K37">
        <v>965</v>
      </c>
      <c r="L37">
        <v>82588</v>
      </c>
      <c r="M37" t="b">
        <v>1</v>
      </c>
      <c r="O37" t="s">
        <v>34</v>
      </c>
      <c r="P37" s="1">
        <v>43428</v>
      </c>
      <c r="Q37" t="b">
        <v>0</v>
      </c>
      <c r="R37" t="b">
        <v>0</v>
      </c>
      <c r="S37" t="b">
        <v>0</v>
      </c>
      <c r="T37">
        <v>4</v>
      </c>
      <c r="U37">
        <v>1</v>
      </c>
      <c r="V37">
        <v>0</v>
      </c>
      <c r="W37">
        <v>5</v>
      </c>
      <c r="X37">
        <v>0</v>
      </c>
      <c r="Y37">
        <v>2</v>
      </c>
      <c r="Z37">
        <v>0</v>
      </c>
      <c r="AA37">
        <v>0</v>
      </c>
      <c r="AB37">
        <v>3</v>
      </c>
      <c r="AC37">
        <v>1</v>
      </c>
      <c r="AD37">
        <v>2</v>
      </c>
      <c r="AE37">
        <v>989</v>
      </c>
      <c r="AF37">
        <v>9</v>
      </c>
      <c r="AG37">
        <v>2525</v>
      </c>
      <c r="AH37">
        <v>937</v>
      </c>
      <c r="AI37">
        <v>0</v>
      </c>
      <c r="AN37">
        <v>24.95</v>
      </c>
      <c r="AP37" t="s">
        <v>59</v>
      </c>
      <c r="AS37">
        <v>4</v>
      </c>
      <c r="AU37">
        <v>8912</v>
      </c>
      <c r="AV37">
        <v>270</v>
      </c>
      <c r="AW37">
        <v>20</v>
      </c>
      <c r="AX37">
        <v>15</v>
      </c>
      <c r="AY37" t="s">
        <v>60</v>
      </c>
      <c r="AZ37">
        <v>0</v>
      </c>
      <c r="BA37">
        <v>11696</v>
      </c>
      <c r="BB37">
        <v>4304</v>
      </c>
      <c r="BC37" t="s">
        <v>289</v>
      </c>
      <c r="BD37">
        <v>1</v>
      </c>
      <c r="BE37">
        <v>1</v>
      </c>
    </row>
    <row r="38" spans="1:57" x14ac:dyDescent="0.25">
      <c r="A38" t="s">
        <v>65</v>
      </c>
      <c r="B38" t="s">
        <v>52</v>
      </c>
      <c r="C38" t="s">
        <v>53</v>
      </c>
      <c r="D38" t="s">
        <v>55</v>
      </c>
      <c r="E38" t="s">
        <v>56</v>
      </c>
      <c r="F38" s="1">
        <v>43411</v>
      </c>
      <c r="G38" s="1">
        <v>43407</v>
      </c>
      <c r="H38" s="1">
        <v>43409</v>
      </c>
      <c r="I38">
        <v>0</v>
      </c>
      <c r="J38">
        <v>725</v>
      </c>
      <c r="K38">
        <v>725</v>
      </c>
      <c r="L38">
        <v>82348</v>
      </c>
      <c r="M38" t="b">
        <v>0</v>
      </c>
      <c r="O38" t="s">
        <v>34</v>
      </c>
      <c r="P38" s="1">
        <v>43411</v>
      </c>
      <c r="Q38" t="b">
        <v>0</v>
      </c>
      <c r="R38" t="b">
        <v>0</v>
      </c>
      <c r="S38" t="b">
        <v>0</v>
      </c>
      <c r="T38">
        <v>4</v>
      </c>
      <c r="U38">
        <v>2</v>
      </c>
      <c r="V38">
        <v>0</v>
      </c>
      <c r="W38">
        <v>5</v>
      </c>
      <c r="X38">
        <v>0</v>
      </c>
      <c r="Y38">
        <v>1</v>
      </c>
      <c r="Z38">
        <v>0</v>
      </c>
      <c r="AA38">
        <v>0</v>
      </c>
      <c r="AB38">
        <v>0</v>
      </c>
      <c r="AC38">
        <v>1</v>
      </c>
      <c r="AD38">
        <v>2</v>
      </c>
      <c r="AE38">
        <v>1194</v>
      </c>
      <c r="AF38">
        <v>12</v>
      </c>
      <c r="AG38">
        <v>3147</v>
      </c>
      <c r="AH38">
        <v>1152</v>
      </c>
      <c r="AI38">
        <v>0</v>
      </c>
      <c r="AN38">
        <v>24.88</v>
      </c>
      <c r="AP38" t="s">
        <v>59</v>
      </c>
      <c r="AS38">
        <v>4</v>
      </c>
      <c r="AU38">
        <v>10710</v>
      </c>
      <c r="AV38">
        <v>439</v>
      </c>
      <c r="AW38">
        <v>21</v>
      </c>
      <c r="AX38">
        <v>16</v>
      </c>
      <c r="AY38" t="s">
        <v>60</v>
      </c>
      <c r="AZ38">
        <v>0</v>
      </c>
      <c r="BA38">
        <v>11456</v>
      </c>
      <c r="BB38">
        <v>4544</v>
      </c>
      <c r="BC38" t="s">
        <v>289</v>
      </c>
      <c r="BD38">
        <v>1</v>
      </c>
      <c r="BE38">
        <v>0</v>
      </c>
    </row>
    <row r="39" spans="1:57" x14ac:dyDescent="0.25">
      <c r="A39" t="s">
        <v>67</v>
      </c>
      <c r="B39" t="s">
        <v>52</v>
      </c>
      <c r="C39" t="s">
        <v>53</v>
      </c>
      <c r="D39" t="s">
        <v>55</v>
      </c>
      <c r="E39" t="s">
        <v>56</v>
      </c>
      <c r="F39" s="1">
        <v>43389</v>
      </c>
      <c r="G39" s="1">
        <v>43385</v>
      </c>
      <c r="H39" s="1">
        <v>43388</v>
      </c>
      <c r="I39">
        <v>0</v>
      </c>
      <c r="J39">
        <v>493</v>
      </c>
      <c r="K39">
        <v>493</v>
      </c>
      <c r="L39">
        <v>82116</v>
      </c>
      <c r="M39" t="b">
        <v>0</v>
      </c>
      <c r="O39" t="s">
        <v>34</v>
      </c>
      <c r="P39" s="1">
        <v>43389</v>
      </c>
      <c r="Q39" t="b">
        <v>0</v>
      </c>
      <c r="R39" t="b">
        <v>0</v>
      </c>
      <c r="S39" t="b">
        <v>0</v>
      </c>
      <c r="T39">
        <v>5</v>
      </c>
      <c r="U39">
        <v>0</v>
      </c>
      <c r="V39">
        <v>0</v>
      </c>
      <c r="W39">
        <v>4</v>
      </c>
      <c r="X39">
        <v>1</v>
      </c>
      <c r="Y39">
        <v>0</v>
      </c>
      <c r="Z39">
        <v>0</v>
      </c>
      <c r="AA39">
        <v>0</v>
      </c>
      <c r="AB39">
        <v>2</v>
      </c>
      <c r="AC39">
        <v>0</v>
      </c>
      <c r="AD39">
        <v>2</v>
      </c>
      <c r="AE39">
        <v>1199</v>
      </c>
      <c r="AF39">
        <v>10</v>
      </c>
      <c r="AG39">
        <v>3124</v>
      </c>
      <c r="AH39">
        <v>1137</v>
      </c>
      <c r="AI39">
        <v>0</v>
      </c>
      <c r="AN39">
        <v>24.29</v>
      </c>
      <c r="AP39" t="s">
        <v>59</v>
      </c>
      <c r="AS39">
        <v>2</v>
      </c>
      <c r="AU39">
        <v>7153</v>
      </c>
      <c r="AV39">
        <v>233</v>
      </c>
      <c r="AW39">
        <v>20</v>
      </c>
      <c r="AX39">
        <v>15</v>
      </c>
      <c r="AY39" t="s">
        <v>60</v>
      </c>
      <c r="AZ39">
        <v>0</v>
      </c>
      <c r="BA39">
        <v>11224</v>
      </c>
      <c r="BB39">
        <v>4776</v>
      </c>
      <c r="BC39" t="s">
        <v>34</v>
      </c>
      <c r="BD39">
        <v>2</v>
      </c>
      <c r="BE39">
        <v>0</v>
      </c>
    </row>
    <row r="40" spans="1:57" x14ac:dyDescent="0.25">
      <c r="A40" t="s">
        <v>69</v>
      </c>
      <c r="B40" t="s">
        <v>52</v>
      </c>
      <c r="C40" t="s">
        <v>53</v>
      </c>
      <c r="D40" t="s">
        <v>55</v>
      </c>
      <c r="E40" t="s">
        <v>56</v>
      </c>
      <c r="F40" s="1">
        <v>43374</v>
      </c>
      <c r="G40" s="1">
        <v>43371</v>
      </c>
      <c r="H40" s="1">
        <v>43374</v>
      </c>
      <c r="I40">
        <v>0</v>
      </c>
      <c r="J40">
        <v>271</v>
      </c>
      <c r="K40">
        <v>271</v>
      </c>
      <c r="L40">
        <v>81894</v>
      </c>
      <c r="M40" t="b">
        <v>0</v>
      </c>
      <c r="O40" t="s">
        <v>34</v>
      </c>
      <c r="P40" s="1">
        <v>43374</v>
      </c>
      <c r="Q40" t="b">
        <v>0</v>
      </c>
      <c r="R40" t="b">
        <v>0</v>
      </c>
      <c r="S40" t="b">
        <v>0</v>
      </c>
      <c r="T40">
        <v>5</v>
      </c>
      <c r="U40">
        <v>1</v>
      </c>
      <c r="V40">
        <v>0</v>
      </c>
      <c r="W40">
        <v>3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</v>
      </c>
      <c r="AE40">
        <v>1045</v>
      </c>
      <c r="AF40">
        <v>9</v>
      </c>
      <c r="AG40">
        <v>2674</v>
      </c>
      <c r="AH40">
        <v>969</v>
      </c>
      <c r="AI40">
        <v>0</v>
      </c>
      <c r="AN40">
        <v>25.14</v>
      </c>
      <c r="AP40" t="s">
        <v>59</v>
      </c>
      <c r="AS40">
        <v>4</v>
      </c>
      <c r="AU40">
        <v>13915</v>
      </c>
      <c r="AV40">
        <v>1016</v>
      </c>
      <c r="AW40">
        <v>21</v>
      </c>
      <c r="AX40">
        <v>17</v>
      </c>
      <c r="AY40" t="s">
        <v>71</v>
      </c>
      <c r="AZ40">
        <v>0</v>
      </c>
      <c r="BA40">
        <v>11002</v>
      </c>
      <c r="BB40">
        <v>4998</v>
      </c>
      <c r="BC40" t="s">
        <v>34</v>
      </c>
      <c r="BD40">
        <v>2</v>
      </c>
      <c r="BE40">
        <v>0</v>
      </c>
    </row>
    <row r="41" spans="1:57" x14ac:dyDescent="0.25">
      <c r="A41" t="s">
        <v>72</v>
      </c>
      <c r="B41" t="s">
        <v>52</v>
      </c>
      <c r="C41" t="s">
        <v>53</v>
      </c>
      <c r="D41" t="s">
        <v>55</v>
      </c>
      <c r="E41" t="s">
        <v>56</v>
      </c>
      <c r="F41" s="1">
        <v>43357</v>
      </c>
      <c r="G41" s="1">
        <v>43354</v>
      </c>
      <c r="H41" s="1">
        <v>43356</v>
      </c>
      <c r="I41">
        <v>0</v>
      </c>
      <c r="J41">
        <v>1051</v>
      </c>
      <c r="K41">
        <v>1051</v>
      </c>
      <c r="L41">
        <v>81623</v>
      </c>
      <c r="M41" t="b">
        <v>1</v>
      </c>
      <c r="O41" t="s">
        <v>34</v>
      </c>
      <c r="P41" s="1">
        <v>43357</v>
      </c>
      <c r="Q41" t="b">
        <v>0</v>
      </c>
      <c r="R41" t="b">
        <v>0</v>
      </c>
      <c r="S41" t="b">
        <v>0</v>
      </c>
      <c r="T41">
        <v>3</v>
      </c>
      <c r="U41">
        <v>1</v>
      </c>
      <c r="V41">
        <v>0</v>
      </c>
      <c r="W41">
        <v>9</v>
      </c>
      <c r="X41">
        <v>1</v>
      </c>
      <c r="Y41">
        <v>2</v>
      </c>
      <c r="Z41">
        <v>0</v>
      </c>
      <c r="AA41">
        <v>0</v>
      </c>
      <c r="AB41">
        <v>1</v>
      </c>
      <c r="AC41">
        <v>0</v>
      </c>
      <c r="AD41">
        <v>1</v>
      </c>
      <c r="AE41">
        <v>1123</v>
      </c>
      <c r="AF41">
        <v>11</v>
      </c>
      <c r="AG41">
        <v>2954</v>
      </c>
      <c r="AH41">
        <v>1066</v>
      </c>
      <c r="AI41">
        <v>1</v>
      </c>
      <c r="AN41">
        <v>23.98</v>
      </c>
      <c r="AP41" t="s">
        <v>59</v>
      </c>
      <c r="AS41">
        <v>3</v>
      </c>
      <c r="AU41">
        <v>15336</v>
      </c>
      <c r="AV41">
        <v>473</v>
      </c>
      <c r="AW41">
        <v>21</v>
      </c>
      <c r="AX41">
        <v>16</v>
      </c>
      <c r="AY41" t="s">
        <v>60</v>
      </c>
      <c r="AZ41">
        <v>0</v>
      </c>
      <c r="BA41">
        <v>10731</v>
      </c>
      <c r="BB41">
        <v>5269</v>
      </c>
      <c r="BC41" t="s">
        <v>289</v>
      </c>
      <c r="BD41">
        <v>1</v>
      </c>
      <c r="BE41">
        <v>1</v>
      </c>
    </row>
    <row r="42" spans="1:57" x14ac:dyDescent="0.25">
      <c r="A42" t="s">
        <v>74</v>
      </c>
      <c r="B42" t="s">
        <v>52</v>
      </c>
      <c r="C42" t="s">
        <v>53</v>
      </c>
      <c r="D42" t="s">
        <v>55</v>
      </c>
      <c r="E42" t="s">
        <v>56</v>
      </c>
      <c r="F42" s="1">
        <v>43343</v>
      </c>
      <c r="G42" s="1">
        <v>43340</v>
      </c>
      <c r="H42" s="1">
        <v>43342</v>
      </c>
      <c r="I42">
        <v>0</v>
      </c>
      <c r="J42">
        <v>809</v>
      </c>
      <c r="K42">
        <v>809</v>
      </c>
      <c r="L42">
        <v>81381</v>
      </c>
      <c r="M42" t="b">
        <v>0</v>
      </c>
      <c r="O42" t="s">
        <v>34</v>
      </c>
      <c r="P42" s="1">
        <v>43343</v>
      </c>
      <c r="Q42" t="b">
        <v>0</v>
      </c>
      <c r="R42" t="b">
        <v>0</v>
      </c>
      <c r="S42" t="b">
        <v>0</v>
      </c>
      <c r="T42">
        <v>3</v>
      </c>
      <c r="U42">
        <v>1</v>
      </c>
      <c r="V42">
        <v>0</v>
      </c>
      <c r="W42">
        <v>7</v>
      </c>
      <c r="X42">
        <v>1</v>
      </c>
      <c r="Y42">
        <v>1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1164</v>
      </c>
      <c r="AF42">
        <v>10</v>
      </c>
      <c r="AG42">
        <v>3229</v>
      </c>
      <c r="AH42">
        <v>1107</v>
      </c>
      <c r="AI42">
        <v>2</v>
      </c>
      <c r="AN42">
        <v>24.93</v>
      </c>
      <c r="AP42" t="s">
        <v>59</v>
      </c>
      <c r="AS42">
        <v>6</v>
      </c>
      <c r="AU42">
        <v>13979</v>
      </c>
      <c r="AV42">
        <v>423</v>
      </c>
      <c r="AW42">
        <v>21</v>
      </c>
      <c r="AX42">
        <v>16</v>
      </c>
      <c r="AY42" t="s">
        <v>60</v>
      </c>
      <c r="AZ42">
        <v>0</v>
      </c>
      <c r="BA42">
        <v>10489</v>
      </c>
      <c r="BB42">
        <v>5511</v>
      </c>
      <c r="BC42" t="s">
        <v>289</v>
      </c>
      <c r="BD42">
        <v>1</v>
      </c>
      <c r="BE42">
        <v>0</v>
      </c>
    </row>
    <row r="43" spans="1:57" x14ac:dyDescent="0.25">
      <c r="A43" t="s">
        <v>76</v>
      </c>
      <c r="B43" t="s">
        <v>52</v>
      </c>
      <c r="C43" t="s">
        <v>53</v>
      </c>
      <c r="D43" t="s">
        <v>55</v>
      </c>
      <c r="E43" t="s">
        <v>56</v>
      </c>
      <c r="F43" s="1">
        <v>43315</v>
      </c>
      <c r="G43" s="1">
        <v>43314</v>
      </c>
      <c r="H43" s="1">
        <v>43315</v>
      </c>
      <c r="I43">
        <v>0</v>
      </c>
      <c r="J43">
        <v>512</v>
      </c>
      <c r="K43">
        <v>512</v>
      </c>
      <c r="L43">
        <v>81084</v>
      </c>
      <c r="M43" t="b">
        <v>0</v>
      </c>
      <c r="O43" t="s">
        <v>34</v>
      </c>
      <c r="P43" s="1">
        <v>43321</v>
      </c>
      <c r="Q43" t="b">
        <v>0</v>
      </c>
      <c r="R43" t="b">
        <v>0</v>
      </c>
      <c r="S43" t="b">
        <v>0</v>
      </c>
      <c r="T43">
        <v>3</v>
      </c>
      <c r="U43">
        <v>1</v>
      </c>
      <c r="V43">
        <v>0</v>
      </c>
      <c r="W43">
        <v>5</v>
      </c>
      <c r="X43">
        <v>0</v>
      </c>
      <c r="Y43">
        <v>0</v>
      </c>
      <c r="Z43">
        <v>0</v>
      </c>
      <c r="AA43">
        <v>0</v>
      </c>
      <c r="AB43">
        <v>1</v>
      </c>
      <c r="AC43">
        <v>1</v>
      </c>
      <c r="AD43">
        <v>1</v>
      </c>
      <c r="AE43">
        <v>966</v>
      </c>
      <c r="AF43">
        <v>10</v>
      </c>
      <c r="AG43">
        <v>2379</v>
      </c>
      <c r="AH43">
        <v>877</v>
      </c>
      <c r="AI43">
        <v>1</v>
      </c>
      <c r="AN43">
        <v>24.99</v>
      </c>
      <c r="AP43" t="s">
        <v>59</v>
      </c>
      <c r="AS43">
        <v>3</v>
      </c>
      <c r="AU43">
        <v>13717</v>
      </c>
      <c r="AV43">
        <v>620</v>
      </c>
      <c r="AW43">
        <v>21</v>
      </c>
      <c r="AX43">
        <v>16</v>
      </c>
      <c r="AY43" t="s">
        <v>60</v>
      </c>
      <c r="AZ43">
        <v>0</v>
      </c>
      <c r="BA43">
        <v>10192</v>
      </c>
      <c r="BB43">
        <v>5808</v>
      </c>
      <c r="BC43" t="s">
        <v>289</v>
      </c>
      <c r="BD43">
        <v>1</v>
      </c>
      <c r="BE43">
        <v>0</v>
      </c>
    </row>
    <row r="44" spans="1:57" x14ac:dyDescent="0.25">
      <c r="A44" t="s">
        <v>78</v>
      </c>
      <c r="B44" t="s">
        <v>52</v>
      </c>
      <c r="C44" t="s">
        <v>53</v>
      </c>
      <c r="D44" t="s">
        <v>55</v>
      </c>
      <c r="E44" t="s">
        <v>56</v>
      </c>
      <c r="F44" s="1">
        <v>43295</v>
      </c>
      <c r="G44" s="1">
        <v>43293</v>
      </c>
      <c r="H44" s="1">
        <v>43295</v>
      </c>
      <c r="I44">
        <v>0</v>
      </c>
      <c r="J44">
        <v>263</v>
      </c>
      <c r="K44">
        <v>263</v>
      </c>
      <c r="L44">
        <v>80835</v>
      </c>
      <c r="M44" t="b">
        <v>0</v>
      </c>
      <c r="O44" t="s">
        <v>34</v>
      </c>
      <c r="P44" s="1">
        <v>43295</v>
      </c>
      <c r="Q44" t="b">
        <v>0</v>
      </c>
      <c r="R44" t="b">
        <v>0</v>
      </c>
      <c r="S44" t="b">
        <v>0</v>
      </c>
      <c r="T44">
        <v>4</v>
      </c>
      <c r="U44">
        <v>1</v>
      </c>
      <c r="V44">
        <v>0</v>
      </c>
      <c r="W44">
        <v>6</v>
      </c>
      <c r="X44">
        <v>1</v>
      </c>
      <c r="Y44">
        <v>1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1165</v>
      </c>
      <c r="AF44">
        <v>12</v>
      </c>
      <c r="AG44">
        <v>3105</v>
      </c>
      <c r="AH44">
        <v>1080</v>
      </c>
      <c r="AI44">
        <v>0</v>
      </c>
      <c r="AN44">
        <v>24.3</v>
      </c>
      <c r="AP44" t="s">
        <v>59</v>
      </c>
      <c r="AS44">
        <v>1</v>
      </c>
      <c r="AU44">
        <v>14083</v>
      </c>
      <c r="AV44">
        <v>409</v>
      </c>
      <c r="AW44">
        <v>21</v>
      </c>
      <c r="AX44">
        <v>16</v>
      </c>
      <c r="AY44" t="s">
        <v>60</v>
      </c>
      <c r="AZ44">
        <v>0</v>
      </c>
      <c r="BA44">
        <v>9943</v>
      </c>
      <c r="BB44">
        <v>6057</v>
      </c>
      <c r="BC44" t="s">
        <v>289</v>
      </c>
      <c r="BD44">
        <v>1</v>
      </c>
      <c r="BE44">
        <v>0</v>
      </c>
    </row>
    <row r="45" spans="1:57" x14ac:dyDescent="0.25">
      <c r="A45" t="s">
        <v>80</v>
      </c>
      <c r="B45" t="s">
        <v>52</v>
      </c>
      <c r="C45" t="s">
        <v>53</v>
      </c>
      <c r="D45" t="s">
        <v>55</v>
      </c>
      <c r="E45" t="s">
        <v>56</v>
      </c>
      <c r="F45" s="1">
        <v>43271</v>
      </c>
      <c r="G45" s="1">
        <v>43269</v>
      </c>
      <c r="H45" s="1">
        <v>43270</v>
      </c>
      <c r="I45">
        <v>0</v>
      </c>
      <c r="J45">
        <v>1012</v>
      </c>
      <c r="K45">
        <v>1012</v>
      </c>
      <c r="L45">
        <v>80572</v>
      </c>
      <c r="M45" t="b">
        <v>1</v>
      </c>
      <c r="O45" t="s">
        <v>34</v>
      </c>
      <c r="P45" s="1">
        <v>43271</v>
      </c>
      <c r="Q45" t="b">
        <v>0</v>
      </c>
      <c r="R45" t="b">
        <v>0</v>
      </c>
      <c r="S45" t="b">
        <v>0</v>
      </c>
      <c r="T45">
        <v>5</v>
      </c>
      <c r="U45">
        <v>1</v>
      </c>
      <c r="V45">
        <v>0</v>
      </c>
      <c r="W45">
        <v>16</v>
      </c>
      <c r="X45">
        <v>0</v>
      </c>
      <c r="Y45">
        <v>1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1088</v>
      </c>
      <c r="AF45">
        <v>8</v>
      </c>
      <c r="AG45">
        <v>2767</v>
      </c>
      <c r="AH45">
        <v>985</v>
      </c>
      <c r="AI45">
        <v>1</v>
      </c>
      <c r="AN45">
        <v>23.83</v>
      </c>
      <c r="AP45" t="s">
        <v>59</v>
      </c>
      <c r="AS45">
        <v>13</v>
      </c>
      <c r="AU45">
        <v>19302</v>
      </c>
      <c r="AV45">
        <v>400</v>
      </c>
      <c r="AW45">
        <v>21</v>
      </c>
      <c r="AX45">
        <v>16</v>
      </c>
      <c r="AY45" t="s">
        <v>60</v>
      </c>
      <c r="AZ45">
        <v>0</v>
      </c>
      <c r="BA45">
        <v>9680</v>
      </c>
      <c r="BB45">
        <v>6320</v>
      </c>
      <c r="BC45" t="s">
        <v>289</v>
      </c>
      <c r="BD45">
        <v>1</v>
      </c>
      <c r="BE45">
        <v>1</v>
      </c>
    </row>
    <row r="46" spans="1:57" x14ac:dyDescent="0.25">
      <c r="A46" t="s">
        <v>82</v>
      </c>
      <c r="B46" t="s">
        <v>52</v>
      </c>
      <c r="C46" t="s">
        <v>53</v>
      </c>
      <c r="D46" t="s">
        <v>55</v>
      </c>
      <c r="E46" t="s">
        <v>56</v>
      </c>
      <c r="F46" s="1">
        <v>43250</v>
      </c>
      <c r="G46" s="1">
        <v>43246</v>
      </c>
      <c r="H46" s="1">
        <v>43249</v>
      </c>
      <c r="I46">
        <v>0</v>
      </c>
      <c r="J46">
        <v>718</v>
      </c>
      <c r="K46">
        <v>718</v>
      </c>
      <c r="L46">
        <v>80278</v>
      </c>
      <c r="M46" t="b">
        <v>0</v>
      </c>
      <c r="O46" t="s">
        <v>34</v>
      </c>
      <c r="P46" s="1">
        <v>43250</v>
      </c>
      <c r="Q46" t="b">
        <v>0</v>
      </c>
      <c r="R46" t="b">
        <v>0</v>
      </c>
      <c r="S46" t="b">
        <v>0</v>
      </c>
      <c r="T46">
        <v>8</v>
      </c>
      <c r="U46">
        <v>2</v>
      </c>
      <c r="V46">
        <v>0</v>
      </c>
      <c r="W46">
        <v>22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1139</v>
      </c>
      <c r="AF46">
        <v>10</v>
      </c>
      <c r="AG46">
        <v>3106</v>
      </c>
      <c r="AH46">
        <v>1055</v>
      </c>
      <c r="AI46">
        <v>1</v>
      </c>
      <c r="AN46">
        <v>24.62</v>
      </c>
      <c r="AP46" t="s">
        <v>59</v>
      </c>
      <c r="AS46">
        <v>16</v>
      </c>
      <c r="AU46">
        <v>27510</v>
      </c>
      <c r="AV46">
        <v>704</v>
      </c>
      <c r="AW46">
        <v>22</v>
      </c>
      <c r="AX46">
        <v>17</v>
      </c>
      <c r="AY46" t="s">
        <v>60</v>
      </c>
      <c r="AZ46">
        <v>0</v>
      </c>
      <c r="BA46">
        <v>9386</v>
      </c>
      <c r="BB46">
        <v>6614</v>
      </c>
      <c r="BC46" t="s">
        <v>289</v>
      </c>
      <c r="BD46">
        <v>1</v>
      </c>
      <c r="BE46">
        <v>0</v>
      </c>
    </row>
    <row r="47" spans="1:57" x14ac:dyDescent="0.25">
      <c r="A47" t="s">
        <v>84</v>
      </c>
      <c r="B47" t="s">
        <v>52</v>
      </c>
      <c r="C47" t="s">
        <v>53</v>
      </c>
      <c r="D47" t="s">
        <v>55</v>
      </c>
      <c r="E47" t="s">
        <v>56</v>
      </c>
      <c r="F47" s="1">
        <v>43235</v>
      </c>
      <c r="G47" s="1">
        <v>43232</v>
      </c>
      <c r="H47" s="1">
        <v>43234</v>
      </c>
      <c r="I47">
        <v>0</v>
      </c>
      <c r="J47">
        <v>491</v>
      </c>
      <c r="K47">
        <v>491</v>
      </c>
      <c r="L47">
        <v>80051</v>
      </c>
      <c r="M47" t="b">
        <v>0</v>
      </c>
      <c r="O47" t="s">
        <v>34</v>
      </c>
      <c r="P47" s="1">
        <v>43235</v>
      </c>
      <c r="Q47" t="b">
        <v>0</v>
      </c>
      <c r="R47" t="b">
        <v>0</v>
      </c>
      <c r="S47" t="b">
        <v>0</v>
      </c>
      <c r="T47">
        <v>6</v>
      </c>
      <c r="U47">
        <v>1</v>
      </c>
      <c r="V47">
        <v>0</v>
      </c>
      <c r="W47">
        <v>16</v>
      </c>
      <c r="X47">
        <v>1</v>
      </c>
      <c r="Y47">
        <v>1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1126</v>
      </c>
      <c r="AF47">
        <v>9</v>
      </c>
      <c r="AG47">
        <v>2709</v>
      </c>
      <c r="AH47">
        <v>1046</v>
      </c>
      <c r="AI47">
        <v>0</v>
      </c>
      <c r="AN47">
        <v>23.96</v>
      </c>
      <c r="AP47" t="s">
        <v>59</v>
      </c>
      <c r="AS47">
        <v>18</v>
      </c>
      <c r="AU47">
        <v>19826</v>
      </c>
      <c r="AV47">
        <v>536</v>
      </c>
      <c r="AW47">
        <v>21</v>
      </c>
      <c r="AX47">
        <v>16</v>
      </c>
      <c r="AY47" t="s">
        <v>60</v>
      </c>
      <c r="AZ47">
        <v>0</v>
      </c>
      <c r="BA47">
        <v>9159</v>
      </c>
      <c r="BB47">
        <v>6841</v>
      </c>
      <c r="BC47" t="s">
        <v>289</v>
      </c>
      <c r="BD47">
        <v>1</v>
      </c>
      <c r="BE47">
        <v>0</v>
      </c>
    </row>
    <row r="48" spans="1:57" x14ac:dyDescent="0.25">
      <c r="A48" t="s">
        <v>86</v>
      </c>
      <c r="B48" t="s">
        <v>52</v>
      </c>
      <c r="C48" t="s">
        <v>53</v>
      </c>
      <c r="D48" t="s">
        <v>55</v>
      </c>
      <c r="E48" t="s">
        <v>56</v>
      </c>
      <c r="F48" s="1">
        <v>43208</v>
      </c>
      <c r="G48" s="1">
        <v>43207</v>
      </c>
      <c r="H48" s="1">
        <v>43208</v>
      </c>
      <c r="I48">
        <v>0</v>
      </c>
      <c r="J48">
        <v>226</v>
      </c>
      <c r="K48">
        <v>226</v>
      </c>
      <c r="L48">
        <v>79786</v>
      </c>
      <c r="M48" t="b">
        <v>0</v>
      </c>
      <c r="O48" t="s">
        <v>34</v>
      </c>
      <c r="P48" s="1">
        <v>43213</v>
      </c>
      <c r="Q48" t="b">
        <v>0</v>
      </c>
      <c r="R48" t="b">
        <v>0</v>
      </c>
      <c r="S48" t="b">
        <v>0</v>
      </c>
      <c r="T48">
        <v>4</v>
      </c>
      <c r="U48">
        <v>2</v>
      </c>
      <c r="V48">
        <v>0</v>
      </c>
      <c r="W48">
        <v>17</v>
      </c>
      <c r="X48">
        <v>0</v>
      </c>
      <c r="Y48">
        <v>1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1105</v>
      </c>
      <c r="AF48">
        <v>11</v>
      </c>
      <c r="AG48">
        <v>3062</v>
      </c>
      <c r="AH48">
        <v>1121</v>
      </c>
      <c r="AI48">
        <v>1</v>
      </c>
      <c r="AN48">
        <v>24.05</v>
      </c>
      <c r="AP48" t="s">
        <v>59</v>
      </c>
      <c r="AS48">
        <v>10</v>
      </c>
      <c r="AU48">
        <v>14846</v>
      </c>
      <c r="AV48">
        <v>459</v>
      </c>
      <c r="AW48">
        <v>21</v>
      </c>
      <c r="AX48">
        <v>16</v>
      </c>
      <c r="AY48" t="s">
        <v>60</v>
      </c>
      <c r="AZ48">
        <v>0</v>
      </c>
      <c r="BA48">
        <v>8894</v>
      </c>
      <c r="BB48">
        <v>7106</v>
      </c>
      <c r="BC48" t="s">
        <v>289</v>
      </c>
      <c r="BD48">
        <v>1</v>
      </c>
      <c r="BE48">
        <v>0</v>
      </c>
    </row>
    <row r="49" spans="1:57" x14ac:dyDescent="0.25">
      <c r="A49" t="s">
        <v>88</v>
      </c>
      <c r="B49" t="s">
        <v>52</v>
      </c>
      <c r="C49" t="s">
        <v>53</v>
      </c>
      <c r="D49" t="s">
        <v>55</v>
      </c>
      <c r="E49" t="s">
        <v>56</v>
      </c>
      <c r="F49" s="1">
        <v>43187</v>
      </c>
      <c r="G49" s="1">
        <v>43186</v>
      </c>
      <c r="H49" s="1">
        <v>43187</v>
      </c>
      <c r="I49">
        <v>0</v>
      </c>
      <c r="J49">
        <v>1045</v>
      </c>
      <c r="K49">
        <v>1045</v>
      </c>
      <c r="L49">
        <v>79560</v>
      </c>
      <c r="M49" t="b">
        <v>1</v>
      </c>
      <c r="O49" t="s">
        <v>34</v>
      </c>
      <c r="P49" s="1">
        <v>43188</v>
      </c>
      <c r="Q49" t="b">
        <v>0</v>
      </c>
      <c r="R49" t="b">
        <v>0</v>
      </c>
      <c r="S49" t="b">
        <v>0</v>
      </c>
      <c r="T49">
        <v>5</v>
      </c>
      <c r="U49">
        <v>3</v>
      </c>
      <c r="V49">
        <v>1</v>
      </c>
      <c r="W49">
        <v>64</v>
      </c>
      <c r="X49">
        <v>1</v>
      </c>
      <c r="Y49">
        <v>2</v>
      </c>
      <c r="Z49">
        <v>0</v>
      </c>
      <c r="AA49">
        <v>1</v>
      </c>
      <c r="AB49">
        <v>1</v>
      </c>
      <c r="AC49">
        <v>1</v>
      </c>
      <c r="AD49">
        <v>3</v>
      </c>
      <c r="AE49">
        <v>1042</v>
      </c>
      <c r="AF49">
        <v>9</v>
      </c>
      <c r="AG49">
        <v>2639</v>
      </c>
      <c r="AH49">
        <v>978</v>
      </c>
      <c r="AI49">
        <v>0</v>
      </c>
      <c r="AN49">
        <v>24.76</v>
      </c>
      <c r="AP49" t="s">
        <v>59</v>
      </c>
      <c r="AS49">
        <v>54</v>
      </c>
      <c r="AU49">
        <v>43156</v>
      </c>
      <c r="AV49">
        <v>646</v>
      </c>
      <c r="AW49">
        <v>23</v>
      </c>
      <c r="AX49">
        <v>17</v>
      </c>
      <c r="AY49" t="s">
        <v>60</v>
      </c>
      <c r="AZ49">
        <v>0</v>
      </c>
      <c r="BA49">
        <v>8668</v>
      </c>
      <c r="BB49">
        <v>7332</v>
      </c>
      <c r="BC49" t="s">
        <v>190</v>
      </c>
      <c r="BD49">
        <v>3</v>
      </c>
      <c r="BE49">
        <v>1</v>
      </c>
    </row>
    <row r="50" spans="1:57" x14ac:dyDescent="0.25">
      <c r="A50" t="s">
        <v>90</v>
      </c>
      <c r="B50" t="s">
        <v>52</v>
      </c>
      <c r="C50" t="s">
        <v>53</v>
      </c>
      <c r="D50" t="s">
        <v>55</v>
      </c>
      <c r="E50" t="s">
        <v>56</v>
      </c>
      <c r="F50" s="1">
        <v>43152</v>
      </c>
      <c r="G50" s="1">
        <v>43151</v>
      </c>
      <c r="H50" s="1">
        <v>43152</v>
      </c>
      <c r="I50">
        <v>0</v>
      </c>
      <c r="J50">
        <v>754</v>
      </c>
      <c r="K50">
        <v>754</v>
      </c>
      <c r="L50">
        <v>79269</v>
      </c>
      <c r="M50" t="b">
        <v>0</v>
      </c>
      <c r="O50" t="s">
        <v>34</v>
      </c>
      <c r="P50" s="1">
        <v>43152</v>
      </c>
      <c r="Q50" t="b">
        <v>0</v>
      </c>
      <c r="R50" t="b">
        <v>0</v>
      </c>
      <c r="S50" t="b">
        <v>0</v>
      </c>
      <c r="T50">
        <v>9</v>
      </c>
      <c r="U50">
        <v>3</v>
      </c>
      <c r="V50">
        <v>0</v>
      </c>
      <c r="W50">
        <v>67</v>
      </c>
      <c r="X50">
        <v>0</v>
      </c>
      <c r="Y50">
        <v>3</v>
      </c>
      <c r="Z50">
        <v>0</v>
      </c>
      <c r="AA50">
        <v>0</v>
      </c>
      <c r="AB50">
        <v>1</v>
      </c>
      <c r="AC50">
        <v>1</v>
      </c>
      <c r="AD50">
        <v>4</v>
      </c>
      <c r="AE50">
        <v>1139</v>
      </c>
      <c r="AF50">
        <v>10</v>
      </c>
      <c r="AG50">
        <v>3018</v>
      </c>
      <c r="AH50">
        <v>1096</v>
      </c>
      <c r="AI50">
        <v>0</v>
      </c>
      <c r="AN50">
        <v>24.67</v>
      </c>
      <c r="AP50" t="s">
        <v>59</v>
      </c>
      <c r="AS50">
        <v>52</v>
      </c>
      <c r="AU50">
        <v>43029</v>
      </c>
      <c r="AV50">
        <v>849</v>
      </c>
      <c r="AW50">
        <v>23</v>
      </c>
      <c r="AX50">
        <v>17</v>
      </c>
      <c r="AY50" t="s">
        <v>60</v>
      </c>
      <c r="AZ50">
        <v>0</v>
      </c>
      <c r="BA50">
        <v>8377</v>
      </c>
      <c r="BB50">
        <v>7623</v>
      </c>
      <c r="BC50" t="s">
        <v>34</v>
      </c>
      <c r="BD50">
        <v>2</v>
      </c>
      <c r="BE50">
        <v>0</v>
      </c>
    </row>
    <row r="51" spans="1:57" x14ac:dyDescent="0.25">
      <c r="A51" t="s">
        <v>92</v>
      </c>
      <c r="B51" t="s">
        <v>52</v>
      </c>
      <c r="C51" t="s">
        <v>53</v>
      </c>
      <c r="D51" t="s">
        <v>55</v>
      </c>
      <c r="E51" t="s">
        <v>56</v>
      </c>
      <c r="F51" s="1">
        <v>43131</v>
      </c>
      <c r="G51" s="1">
        <v>43129</v>
      </c>
      <c r="H51" s="1">
        <v>43130</v>
      </c>
      <c r="I51">
        <v>0</v>
      </c>
      <c r="J51">
        <v>513</v>
      </c>
      <c r="K51">
        <v>513</v>
      </c>
      <c r="L51">
        <v>79028</v>
      </c>
      <c r="M51" t="b">
        <v>0</v>
      </c>
      <c r="O51" t="s">
        <v>34</v>
      </c>
      <c r="P51" s="1">
        <v>43131</v>
      </c>
      <c r="Q51" t="b">
        <v>0</v>
      </c>
      <c r="R51" t="b">
        <v>0</v>
      </c>
      <c r="S51" t="b">
        <v>0</v>
      </c>
      <c r="T51">
        <v>7</v>
      </c>
      <c r="U51">
        <v>1</v>
      </c>
      <c r="V51">
        <v>0</v>
      </c>
      <c r="W51">
        <v>51</v>
      </c>
      <c r="X51">
        <v>1</v>
      </c>
      <c r="Y51">
        <v>2</v>
      </c>
      <c r="Z51">
        <v>0</v>
      </c>
      <c r="AA51">
        <v>0</v>
      </c>
      <c r="AB51">
        <v>1</v>
      </c>
      <c r="AC51">
        <v>2</v>
      </c>
      <c r="AD51">
        <v>4</v>
      </c>
      <c r="AE51">
        <v>1131</v>
      </c>
      <c r="AF51">
        <v>9</v>
      </c>
      <c r="AG51">
        <v>2876</v>
      </c>
      <c r="AH51">
        <v>993</v>
      </c>
      <c r="AI51">
        <v>0</v>
      </c>
      <c r="AN51">
        <v>24.46</v>
      </c>
      <c r="AP51" t="s">
        <v>59</v>
      </c>
      <c r="AS51">
        <v>43</v>
      </c>
      <c r="AU51">
        <v>45217</v>
      </c>
      <c r="AV51">
        <v>1177</v>
      </c>
      <c r="AW51">
        <v>23</v>
      </c>
      <c r="AX51">
        <v>17</v>
      </c>
      <c r="AY51" t="s">
        <v>60</v>
      </c>
      <c r="AZ51">
        <v>0</v>
      </c>
      <c r="BA51">
        <v>8136</v>
      </c>
      <c r="BB51">
        <v>7864</v>
      </c>
      <c r="BC51" t="s">
        <v>34</v>
      </c>
      <c r="BD51">
        <v>2</v>
      </c>
      <c r="BE51">
        <v>0</v>
      </c>
    </row>
    <row r="52" spans="1:57" x14ac:dyDescent="0.25">
      <c r="A52" t="s">
        <v>94</v>
      </c>
      <c r="B52" t="s">
        <v>52</v>
      </c>
      <c r="C52" t="s">
        <v>53</v>
      </c>
      <c r="D52" t="s">
        <v>55</v>
      </c>
      <c r="E52" t="s">
        <v>56</v>
      </c>
      <c r="F52" s="1">
        <v>43111</v>
      </c>
      <c r="G52" s="1">
        <v>43109</v>
      </c>
      <c r="H52" s="1">
        <v>43111</v>
      </c>
      <c r="I52">
        <v>0</v>
      </c>
      <c r="J52">
        <v>232</v>
      </c>
      <c r="K52">
        <v>232</v>
      </c>
      <c r="L52">
        <v>78747</v>
      </c>
      <c r="M52" t="b">
        <v>0</v>
      </c>
      <c r="O52" t="s">
        <v>34</v>
      </c>
      <c r="P52" s="1">
        <v>43111</v>
      </c>
      <c r="Q52" t="b">
        <v>0</v>
      </c>
      <c r="R52" t="b">
        <v>0</v>
      </c>
      <c r="S52" t="b">
        <v>0</v>
      </c>
      <c r="T52">
        <v>9</v>
      </c>
      <c r="U52">
        <v>3</v>
      </c>
      <c r="V52">
        <v>0</v>
      </c>
      <c r="W52">
        <v>48</v>
      </c>
      <c r="X52">
        <v>1</v>
      </c>
      <c r="Y52">
        <v>2</v>
      </c>
      <c r="Z52">
        <v>0</v>
      </c>
      <c r="AA52">
        <v>0</v>
      </c>
      <c r="AB52">
        <v>1</v>
      </c>
      <c r="AC52">
        <v>1</v>
      </c>
      <c r="AD52">
        <v>3</v>
      </c>
      <c r="AE52">
        <v>1105</v>
      </c>
      <c r="AF52">
        <v>10</v>
      </c>
      <c r="AG52">
        <v>3073</v>
      </c>
      <c r="AH52">
        <v>1063</v>
      </c>
      <c r="AI52">
        <v>0</v>
      </c>
      <c r="AN52">
        <v>24.83</v>
      </c>
      <c r="AP52" t="s">
        <v>59</v>
      </c>
      <c r="AS52">
        <v>40</v>
      </c>
      <c r="AU52">
        <v>41556</v>
      </c>
      <c r="AV52">
        <v>1166</v>
      </c>
      <c r="AW52">
        <v>23</v>
      </c>
      <c r="AX52">
        <v>17</v>
      </c>
      <c r="AY52" t="s">
        <v>60</v>
      </c>
      <c r="AZ52">
        <v>0</v>
      </c>
      <c r="BA52">
        <v>7855</v>
      </c>
      <c r="BB52">
        <v>8145</v>
      </c>
      <c r="BC52" t="s">
        <v>34</v>
      </c>
      <c r="BD52">
        <v>2</v>
      </c>
      <c r="BE52">
        <v>0</v>
      </c>
    </row>
    <row r="53" spans="1:57" x14ac:dyDescent="0.25">
      <c r="A53" t="s">
        <v>96</v>
      </c>
      <c r="B53" t="s">
        <v>52</v>
      </c>
      <c r="C53" t="s">
        <v>53</v>
      </c>
      <c r="D53" t="s">
        <v>55</v>
      </c>
      <c r="E53" t="s">
        <v>56</v>
      </c>
      <c r="F53" s="1">
        <v>43087</v>
      </c>
      <c r="G53" s="1">
        <v>43085</v>
      </c>
      <c r="H53" s="1">
        <v>43087</v>
      </c>
      <c r="I53">
        <v>0</v>
      </c>
      <c r="J53">
        <v>1023</v>
      </c>
      <c r="K53">
        <v>1023</v>
      </c>
      <c r="L53">
        <v>78515</v>
      </c>
      <c r="M53" t="b">
        <v>1</v>
      </c>
      <c r="O53" t="s">
        <v>34</v>
      </c>
      <c r="P53" s="1">
        <v>43087</v>
      </c>
      <c r="Q53" t="b">
        <v>0</v>
      </c>
      <c r="R53" t="b">
        <v>0</v>
      </c>
      <c r="S53" t="b">
        <v>0</v>
      </c>
      <c r="T53">
        <v>4</v>
      </c>
      <c r="U53">
        <v>1</v>
      </c>
      <c r="V53">
        <v>0</v>
      </c>
      <c r="W53">
        <v>10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1066</v>
      </c>
      <c r="AF53">
        <v>9</v>
      </c>
      <c r="AG53">
        <v>2759</v>
      </c>
      <c r="AH53">
        <v>1000</v>
      </c>
      <c r="AI53">
        <v>0</v>
      </c>
      <c r="AN53">
        <v>24.53</v>
      </c>
      <c r="AP53" t="s">
        <v>59</v>
      </c>
      <c r="AS53">
        <v>5</v>
      </c>
      <c r="AU53">
        <v>12824</v>
      </c>
      <c r="AV53">
        <v>287</v>
      </c>
      <c r="AW53">
        <v>21</v>
      </c>
      <c r="AX53">
        <v>15</v>
      </c>
      <c r="AY53" t="s">
        <v>60</v>
      </c>
      <c r="AZ53">
        <v>0</v>
      </c>
      <c r="BA53">
        <v>7623</v>
      </c>
      <c r="BB53">
        <v>8377</v>
      </c>
      <c r="BC53" t="s">
        <v>289</v>
      </c>
      <c r="BD53">
        <v>1</v>
      </c>
      <c r="BE53">
        <v>1</v>
      </c>
    </row>
    <row r="54" spans="1:57" x14ac:dyDescent="0.25">
      <c r="A54" t="s">
        <v>98</v>
      </c>
      <c r="B54" t="s">
        <v>52</v>
      </c>
      <c r="C54" t="s">
        <v>53</v>
      </c>
      <c r="D54" t="s">
        <v>55</v>
      </c>
      <c r="E54" t="s">
        <v>56</v>
      </c>
      <c r="F54" s="1">
        <v>43067</v>
      </c>
      <c r="G54" s="1">
        <v>43064</v>
      </c>
      <c r="H54" s="1">
        <v>43066</v>
      </c>
      <c r="I54">
        <v>0</v>
      </c>
      <c r="J54">
        <v>757</v>
      </c>
      <c r="K54">
        <v>757</v>
      </c>
      <c r="L54">
        <v>78249</v>
      </c>
      <c r="M54" t="b">
        <v>0</v>
      </c>
      <c r="O54" t="s">
        <v>34</v>
      </c>
      <c r="P54" s="1">
        <v>43067</v>
      </c>
      <c r="Q54" t="b">
        <v>0</v>
      </c>
      <c r="R54" t="b">
        <v>0</v>
      </c>
      <c r="S54" t="b">
        <v>0</v>
      </c>
      <c r="T54">
        <v>3</v>
      </c>
      <c r="U54">
        <v>1</v>
      </c>
      <c r="V54">
        <v>0</v>
      </c>
      <c r="W54">
        <v>9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1078</v>
      </c>
      <c r="AF54">
        <v>9</v>
      </c>
      <c r="AG54">
        <v>2718</v>
      </c>
      <c r="AH54">
        <v>1038</v>
      </c>
      <c r="AI54">
        <v>0</v>
      </c>
      <c r="AN54">
        <v>24.67</v>
      </c>
      <c r="AP54" t="s">
        <v>59</v>
      </c>
      <c r="AS54">
        <v>7</v>
      </c>
      <c r="AU54">
        <v>26310</v>
      </c>
      <c r="AV54">
        <v>903</v>
      </c>
      <c r="AW54">
        <v>22</v>
      </c>
      <c r="AX54">
        <v>17</v>
      </c>
      <c r="AY54" t="s">
        <v>60</v>
      </c>
      <c r="AZ54">
        <v>0</v>
      </c>
      <c r="BA54">
        <v>7357</v>
      </c>
      <c r="BB54">
        <v>8643</v>
      </c>
      <c r="BC54" t="s">
        <v>289</v>
      </c>
      <c r="BD54">
        <v>1</v>
      </c>
      <c r="BE54">
        <v>0</v>
      </c>
    </row>
    <row r="55" spans="1:57" x14ac:dyDescent="0.25">
      <c r="A55" t="s">
        <v>100</v>
      </c>
      <c r="B55" t="s">
        <v>52</v>
      </c>
      <c r="C55" t="s">
        <v>53</v>
      </c>
      <c r="D55" t="s">
        <v>55</v>
      </c>
      <c r="E55" t="s">
        <v>56</v>
      </c>
      <c r="F55" s="1">
        <v>43043</v>
      </c>
      <c r="G55" s="1">
        <v>43041</v>
      </c>
      <c r="H55" s="1">
        <v>43042</v>
      </c>
      <c r="I55">
        <v>0</v>
      </c>
      <c r="J55">
        <v>519</v>
      </c>
      <c r="K55">
        <v>519</v>
      </c>
      <c r="L55">
        <v>78011</v>
      </c>
      <c r="M55" t="b">
        <v>0</v>
      </c>
      <c r="O55" t="s">
        <v>34</v>
      </c>
      <c r="P55" s="1">
        <v>43043</v>
      </c>
      <c r="Q55" t="b">
        <v>0</v>
      </c>
      <c r="R55" t="b">
        <v>0</v>
      </c>
      <c r="S55" t="b">
        <v>0</v>
      </c>
      <c r="T55">
        <v>4</v>
      </c>
      <c r="U55">
        <v>1</v>
      </c>
      <c r="V55">
        <v>0</v>
      </c>
      <c r="W55">
        <v>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1239</v>
      </c>
      <c r="AF55">
        <v>12</v>
      </c>
      <c r="AG55">
        <v>3100</v>
      </c>
      <c r="AH55">
        <v>1086</v>
      </c>
      <c r="AI55">
        <v>0</v>
      </c>
      <c r="AN55">
        <v>24.43</v>
      </c>
      <c r="AP55" t="s">
        <v>59</v>
      </c>
      <c r="AS55">
        <v>5</v>
      </c>
      <c r="AU55">
        <v>17477</v>
      </c>
      <c r="AV55">
        <v>579</v>
      </c>
      <c r="AW55">
        <v>21</v>
      </c>
      <c r="AX55">
        <v>16</v>
      </c>
      <c r="AY55" t="s">
        <v>60</v>
      </c>
      <c r="AZ55">
        <v>0</v>
      </c>
      <c r="BA55">
        <v>7119</v>
      </c>
      <c r="BB55">
        <v>8881</v>
      </c>
      <c r="BC55" t="s">
        <v>289</v>
      </c>
      <c r="BD55">
        <v>1</v>
      </c>
      <c r="BE55">
        <v>0</v>
      </c>
    </row>
    <row r="56" spans="1:57" x14ac:dyDescent="0.25">
      <c r="A56" t="s">
        <v>102</v>
      </c>
      <c r="B56" t="s">
        <v>52</v>
      </c>
      <c r="C56" t="s">
        <v>53</v>
      </c>
      <c r="D56" t="s">
        <v>55</v>
      </c>
      <c r="E56" t="s">
        <v>56</v>
      </c>
      <c r="F56" s="1">
        <v>43024</v>
      </c>
      <c r="G56" s="1">
        <v>43021</v>
      </c>
      <c r="H56" s="1">
        <v>43024</v>
      </c>
      <c r="I56">
        <v>0</v>
      </c>
      <c r="J56">
        <v>249</v>
      </c>
      <c r="K56">
        <v>249</v>
      </c>
      <c r="L56">
        <v>77741</v>
      </c>
      <c r="M56" t="b">
        <v>0</v>
      </c>
      <c r="O56" t="s">
        <v>34</v>
      </c>
      <c r="P56" s="1">
        <v>43024</v>
      </c>
      <c r="Q56" t="b">
        <v>0</v>
      </c>
      <c r="R56" t="b">
        <v>0</v>
      </c>
      <c r="S56" t="b">
        <v>0</v>
      </c>
      <c r="T56">
        <v>5</v>
      </c>
      <c r="U56">
        <v>0</v>
      </c>
      <c r="V56">
        <v>0</v>
      </c>
      <c r="W56">
        <v>6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1266</v>
      </c>
      <c r="AF56">
        <v>11</v>
      </c>
      <c r="AG56">
        <v>3377</v>
      </c>
      <c r="AH56">
        <v>1185</v>
      </c>
      <c r="AI56">
        <v>0</v>
      </c>
      <c r="AN56">
        <v>24.37</v>
      </c>
      <c r="AP56" t="s">
        <v>59</v>
      </c>
      <c r="AS56">
        <v>0</v>
      </c>
      <c r="AU56">
        <v>13098</v>
      </c>
      <c r="AV56">
        <v>185</v>
      </c>
      <c r="AW56">
        <v>21</v>
      </c>
      <c r="AX56">
        <v>15</v>
      </c>
      <c r="AY56" t="s">
        <v>60</v>
      </c>
      <c r="AZ56">
        <v>0</v>
      </c>
      <c r="BA56">
        <v>6849</v>
      </c>
      <c r="BB56">
        <v>9151</v>
      </c>
      <c r="BC56" t="s">
        <v>289</v>
      </c>
      <c r="BD56">
        <v>1</v>
      </c>
      <c r="BE56">
        <v>0</v>
      </c>
    </row>
    <row r="57" spans="1:57" x14ac:dyDescent="0.25">
      <c r="A57" t="s">
        <v>104</v>
      </c>
      <c r="B57" t="s">
        <v>52</v>
      </c>
      <c r="C57" t="s">
        <v>53</v>
      </c>
      <c r="D57" t="s">
        <v>55</v>
      </c>
      <c r="E57" t="s">
        <v>56</v>
      </c>
      <c r="F57" s="1">
        <v>43001</v>
      </c>
      <c r="G57" s="1">
        <v>43000</v>
      </c>
      <c r="H57" s="1">
        <v>43001</v>
      </c>
      <c r="I57">
        <v>0</v>
      </c>
      <c r="J57">
        <v>1120</v>
      </c>
      <c r="K57">
        <v>1120</v>
      </c>
      <c r="L57">
        <v>77492</v>
      </c>
      <c r="M57" t="b">
        <v>1</v>
      </c>
      <c r="O57" t="s">
        <v>34</v>
      </c>
      <c r="P57" s="1">
        <v>43001</v>
      </c>
      <c r="Q57" t="b">
        <v>0</v>
      </c>
      <c r="R57" t="b">
        <v>0</v>
      </c>
      <c r="S57" t="b">
        <v>0</v>
      </c>
      <c r="T57">
        <v>9</v>
      </c>
      <c r="U57">
        <v>2</v>
      </c>
      <c r="V57">
        <v>0</v>
      </c>
      <c r="W57">
        <v>26</v>
      </c>
      <c r="X57">
        <v>0</v>
      </c>
      <c r="Y57">
        <v>1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1168</v>
      </c>
      <c r="AF57">
        <v>10</v>
      </c>
      <c r="AG57">
        <v>3102</v>
      </c>
      <c r="AH57">
        <v>1076</v>
      </c>
      <c r="AI57">
        <v>0</v>
      </c>
      <c r="AN57">
        <v>25.34</v>
      </c>
      <c r="AP57" t="s">
        <v>59</v>
      </c>
      <c r="AS57">
        <v>17</v>
      </c>
      <c r="AU57">
        <v>31587</v>
      </c>
      <c r="AV57">
        <v>920</v>
      </c>
      <c r="AW57">
        <v>22</v>
      </c>
      <c r="AX57">
        <v>17</v>
      </c>
      <c r="AY57" t="s">
        <v>60</v>
      </c>
      <c r="AZ57">
        <v>0</v>
      </c>
      <c r="BA57">
        <v>6600</v>
      </c>
      <c r="BB57">
        <v>9400</v>
      </c>
      <c r="BC57" t="s">
        <v>34</v>
      </c>
      <c r="BD57">
        <v>2</v>
      </c>
      <c r="BE57">
        <v>1</v>
      </c>
    </row>
    <row r="58" spans="1:57" x14ac:dyDescent="0.25">
      <c r="A58" t="s">
        <v>106</v>
      </c>
      <c r="B58" t="s">
        <v>52</v>
      </c>
      <c r="C58" t="s">
        <v>53</v>
      </c>
      <c r="D58" t="s">
        <v>55</v>
      </c>
      <c r="E58" t="s">
        <v>56</v>
      </c>
      <c r="F58" s="1">
        <v>42959</v>
      </c>
      <c r="G58" s="1">
        <v>42957</v>
      </c>
      <c r="H58" s="1">
        <v>42958</v>
      </c>
      <c r="J58">
        <v>770</v>
      </c>
      <c r="K58">
        <v>770</v>
      </c>
      <c r="L58">
        <v>77142</v>
      </c>
      <c r="M58" t="b">
        <v>0</v>
      </c>
      <c r="O58" t="s">
        <v>34</v>
      </c>
      <c r="P58" s="1">
        <v>42959</v>
      </c>
      <c r="Q58" t="b">
        <v>0</v>
      </c>
      <c r="R58" t="b">
        <v>0</v>
      </c>
      <c r="S58" t="b">
        <v>0</v>
      </c>
      <c r="T58">
        <v>12</v>
      </c>
      <c r="U58">
        <v>2</v>
      </c>
      <c r="V58">
        <v>0</v>
      </c>
      <c r="W58">
        <v>21</v>
      </c>
      <c r="X58">
        <v>2</v>
      </c>
      <c r="Y58">
        <v>1</v>
      </c>
      <c r="Z58">
        <v>0</v>
      </c>
      <c r="AA58">
        <v>0</v>
      </c>
      <c r="AB58">
        <v>8</v>
      </c>
      <c r="AC58">
        <v>0</v>
      </c>
      <c r="AD58">
        <v>1</v>
      </c>
      <c r="AE58">
        <v>1140</v>
      </c>
      <c r="AF58">
        <v>10</v>
      </c>
      <c r="AG58">
        <v>2938</v>
      </c>
      <c r="AH58">
        <v>1061</v>
      </c>
      <c r="AI58">
        <v>0</v>
      </c>
      <c r="AN58">
        <v>25.74</v>
      </c>
      <c r="AP58" t="s">
        <v>59</v>
      </c>
      <c r="AS58">
        <v>16</v>
      </c>
      <c r="AU58">
        <v>26637</v>
      </c>
      <c r="AV58">
        <v>1333</v>
      </c>
      <c r="AW58">
        <v>22</v>
      </c>
      <c r="AX58">
        <v>18</v>
      </c>
      <c r="AY58" t="s">
        <v>60</v>
      </c>
      <c r="AZ58">
        <v>0</v>
      </c>
      <c r="BA58">
        <v>6250</v>
      </c>
      <c r="BB58">
        <v>9750</v>
      </c>
      <c r="BC58" t="s">
        <v>34</v>
      </c>
      <c r="BD58">
        <v>2</v>
      </c>
      <c r="BE58">
        <v>0</v>
      </c>
    </row>
    <row r="59" spans="1:57" x14ac:dyDescent="0.25">
      <c r="A59" t="s">
        <v>108</v>
      </c>
      <c r="B59" t="s">
        <v>52</v>
      </c>
      <c r="C59" t="s">
        <v>53</v>
      </c>
      <c r="D59" t="s">
        <v>55</v>
      </c>
      <c r="E59" t="s">
        <v>56</v>
      </c>
      <c r="F59" s="1">
        <v>42937</v>
      </c>
      <c r="G59" s="1">
        <v>42935</v>
      </c>
      <c r="H59" s="1">
        <v>42936</v>
      </c>
      <c r="J59">
        <v>511</v>
      </c>
      <c r="K59">
        <v>511</v>
      </c>
      <c r="L59">
        <v>76883</v>
      </c>
      <c r="M59" t="b">
        <v>0</v>
      </c>
      <c r="O59" t="s">
        <v>34</v>
      </c>
      <c r="P59" s="1">
        <v>42937</v>
      </c>
      <c r="Q59" t="b">
        <v>0</v>
      </c>
      <c r="R59" t="b">
        <v>0</v>
      </c>
      <c r="S59" t="b">
        <v>0</v>
      </c>
      <c r="T59">
        <v>11</v>
      </c>
      <c r="U59">
        <v>1</v>
      </c>
      <c r="V59">
        <v>0</v>
      </c>
      <c r="W59">
        <v>18</v>
      </c>
      <c r="X59">
        <v>0</v>
      </c>
      <c r="Y59">
        <v>1</v>
      </c>
      <c r="Z59">
        <v>0</v>
      </c>
      <c r="AA59">
        <v>0</v>
      </c>
      <c r="AB59">
        <v>5</v>
      </c>
      <c r="AC59">
        <v>1</v>
      </c>
      <c r="AD59">
        <v>2</v>
      </c>
      <c r="AE59">
        <v>1200</v>
      </c>
      <c r="AF59">
        <v>11</v>
      </c>
      <c r="AG59">
        <v>3250</v>
      </c>
      <c r="AH59">
        <v>1127</v>
      </c>
      <c r="AI59">
        <v>0</v>
      </c>
      <c r="AN59">
        <v>25.87</v>
      </c>
      <c r="AP59" t="s">
        <v>59</v>
      </c>
      <c r="AS59">
        <v>27</v>
      </c>
      <c r="AU59">
        <v>26767</v>
      </c>
      <c r="AV59">
        <v>499</v>
      </c>
      <c r="AW59">
        <v>22</v>
      </c>
      <c r="AX59">
        <v>16</v>
      </c>
      <c r="AY59" t="s">
        <v>60</v>
      </c>
      <c r="AZ59">
        <v>0</v>
      </c>
      <c r="BA59">
        <v>5991</v>
      </c>
      <c r="BB59">
        <v>10009</v>
      </c>
      <c r="BC59" t="s">
        <v>34</v>
      </c>
      <c r="BD59">
        <v>2</v>
      </c>
      <c r="BE59">
        <v>0</v>
      </c>
    </row>
    <row r="60" spans="1:57" x14ac:dyDescent="0.25">
      <c r="A60" t="s">
        <v>110</v>
      </c>
      <c r="B60" t="s">
        <v>52</v>
      </c>
      <c r="C60" t="s">
        <v>53</v>
      </c>
      <c r="D60" t="s">
        <v>55</v>
      </c>
      <c r="E60" t="s">
        <v>56</v>
      </c>
      <c r="F60" s="1">
        <v>42915</v>
      </c>
      <c r="G60" s="1">
        <v>42909</v>
      </c>
      <c r="H60" s="1">
        <v>42915</v>
      </c>
      <c r="J60">
        <v>241</v>
      </c>
      <c r="K60">
        <v>241</v>
      </c>
      <c r="L60">
        <v>76613</v>
      </c>
      <c r="M60" t="b">
        <v>0</v>
      </c>
      <c r="O60" t="s">
        <v>34</v>
      </c>
      <c r="P60" s="1">
        <v>42915</v>
      </c>
      <c r="Q60" t="b">
        <v>0</v>
      </c>
      <c r="R60" t="b">
        <v>0</v>
      </c>
      <c r="S60" t="b">
        <v>0</v>
      </c>
      <c r="T60">
        <v>7</v>
      </c>
      <c r="U60">
        <v>2</v>
      </c>
      <c r="V60">
        <v>0</v>
      </c>
      <c r="W60">
        <v>11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1</v>
      </c>
      <c r="AE60">
        <v>965</v>
      </c>
      <c r="AF60">
        <v>9</v>
      </c>
      <c r="AG60">
        <v>2463</v>
      </c>
      <c r="AH60">
        <v>884</v>
      </c>
      <c r="AI60">
        <v>0</v>
      </c>
      <c r="AN60">
        <v>25.07</v>
      </c>
      <c r="AP60" t="s">
        <v>59</v>
      </c>
      <c r="AS60">
        <v>11</v>
      </c>
      <c r="AU60">
        <v>27168</v>
      </c>
      <c r="AV60">
        <v>1248</v>
      </c>
      <c r="AW60">
        <v>22</v>
      </c>
      <c r="AX60">
        <v>17</v>
      </c>
      <c r="AY60" t="s">
        <v>60</v>
      </c>
      <c r="AZ60">
        <v>0</v>
      </c>
      <c r="BA60">
        <v>5721</v>
      </c>
      <c r="BB60">
        <v>10279</v>
      </c>
      <c r="BC60" t="s">
        <v>34</v>
      </c>
      <c r="BD60">
        <v>2</v>
      </c>
      <c r="BE60">
        <v>0</v>
      </c>
    </row>
    <row r="61" spans="1:57" x14ac:dyDescent="0.25">
      <c r="A61" t="s">
        <v>112</v>
      </c>
      <c r="B61" t="s">
        <v>52</v>
      </c>
      <c r="C61" t="s">
        <v>53</v>
      </c>
      <c r="D61" t="s">
        <v>55</v>
      </c>
      <c r="E61" t="s">
        <v>56</v>
      </c>
      <c r="F61" s="1">
        <v>42893</v>
      </c>
      <c r="G61" s="1">
        <v>42891</v>
      </c>
      <c r="H61" s="1">
        <v>42892</v>
      </c>
      <c r="J61">
        <v>947</v>
      </c>
      <c r="K61">
        <v>947</v>
      </c>
      <c r="L61">
        <v>76372</v>
      </c>
      <c r="M61" t="b">
        <v>1</v>
      </c>
      <c r="O61" t="s">
        <v>34</v>
      </c>
      <c r="P61" s="1">
        <v>42893</v>
      </c>
      <c r="Q61" t="b">
        <v>0</v>
      </c>
      <c r="R61" t="b">
        <v>0</v>
      </c>
      <c r="S61" t="b">
        <v>0</v>
      </c>
      <c r="T61">
        <v>5</v>
      </c>
      <c r="U61">
        <v>1</v>
      </c>
      <c r="V61">
        <v>0</v>
      </c>
      <c r="W61">
        <v>11</v>
      </c>
      <c r="X61">
        <v>0</v>
      </c>
      <c r="Y61">
        <v>1</v>
      </c>
      <c r="Z61">
        <v>0</v>
      </c>
      <c r="AA61">
        <v>0</v>
      </c>
      <c r="AB61">
        <v>2</v>
      </c>
      <c r="AC61">
        <v>1</v>
      </c>
      <c r="AD61">
        <v>1</v>
      </c>
      <c r="AE61">
        <v>1344</v>
      </c>
      <c r="AF61">
        <v>12</v>
      </c>
      <c r="AG61">
        <v>3365</v>
      </c>
      <c r="AH61">
        <v>1230</v>
      </c>
      <c r="AI61">
        <v>0</v>
      </c>
      <c r="AN61">
        <v>24.73</v>
      </c>
      <c r="AP61" t="s">
        <v>59</v>
      </c>
      <c r="AS61">
        <v>6</v>
      </c>
      <c r="AU61">
        <v>14826</v>
      </c>
      <c r="AV61">
        <v>202</v>
      </c>
      <c r="AW61">
        <v>21</v>
      </c>
      <c r="AX61">
        <v>15</v>
      </c>
      <c r="AY61" t="s">
        <v>60</v>
      </c>
      <c r="AZ61">
        <v>0</v>
      </c>
      <c r="BA61">
        <v>5480</v>
      </c>
      <c r="BB61">
        <v>10520</v>
      </c>
      <c r="BC61" t="s">
        <v>289</v>
      </c>
      <c r="BD61">
        <v>1</v>
      </c>
      <c r="BE61">
        <v>1</v>
      </c>
    </row>
    <row r="62" spans="1:57" x14ac:dyDescent="0.25">
      <c r="A62" t="s">
        <v>114</v>
      </c>
      <c r="B62" t="s">
        <v>52</v>
      </c>
      <c r="C62" t="s">
        <v>53</v>
      </c>
      <c r="D62" t="s">
        <v>55</v>
      </c>
      <c r="E62" t="s">
        <v>56</v>
      </c>
      <c r="F62" s="1">
        <v>42873</v>
      </c>
      <c r="G62" s="1">
        <v>42870</v>
      </c>
      <c r="H62" s="1">
        <v>42872</v>
      </c>
      <c r="J62">
        <v>691</v>
      </c>
      <c r="K62">
        <v>691</v>
      </c>
      <c r="L62">
        <v>76116</v>
      </c>
      <c r="M62" t="b">
        <v>0</v>
      </c>
      <c r="O62" t="s">
        <v>34</v>
      </c>
      <c r="P62" s="1">
        <v>42873</v>
      </c>
      <c r="Q62" t="b">
        <v>0</v>
      </c>
      <c r="R62" t="b">
        <v>0</v>
      </c>
      <c r="S62" t="b">
        <v>0</v>
      </c>
      <c r="T62">
        <v>5</v>
      </c>
      <c r="U62">
        <v>1</v>
      </c>
      <c r="V62">
        <v>0</v>
      </c>
      <c r="W62">
        <v>8</v>
      </c>
      <c r="X62">
        <v>0</v>
      </c>
      <c r="Y62">
        <v>0</v>
      </c>
      <c r="Z62">
        <v>0</v>
      </c>
      <c r="AA62">
        <v>0</v>
      </c>
      <c r="AB62">
        <v>2</v>
      </c>
      <c r="AC62">
        <v>0</v>
      </c>
      <c r="AD62">
        <v>1</v>
      </c>
      <c r="AE62">
        <v>1141</v>
      </c>
      <c r="AF62">
        <v>10</v>
      </c>
      <c r="AG62">
        <v>2903</v>
      </c>
      <c r="AH62">
        <v>1108</v>
      </c>
      <c r="AI62">
        <v>0</v>
      </c>
      <c r="AN62">
        <v>24.74</v>
      </c>
      <c r="AP62" t="s">
        <v>59</v>
      </c>
      <c r="AS62">
        <v>2</v>
      </c>
      <c r="AU62">
        <v>13003</v>
      </c>
      <c r="AV62">
        <v>138</v>
      </c>
      <c r="AW62">
        <v>21</v>
      </c>
      <c r="AX62">
        <v>14</v>
      </c>
      <c r="AY62" t="s">
        <v>60</v>
      </c>
      <c r="AZ62">
        <v>0</v>
      </c>
      <c r="BA62">
        <v>5224</v>
      </c>
      <c r="BB62">
        <v>10776</v>
      </c>
      <c r="BC62" t="s">
        <v>289</v>
      </c>
      <c r="BD62">
        <v>1</v>
      </c>
      <c r="BE62">
        <v>0</v>
      </c>
    </row>
    <row r="63" spans="1:57" x14ac:dyDescent="0.25">
      <c r="A63" t="s">
        <v>116</v>
      </c>
      <c r="B63" t="s">
        <v>52</v>
      </c>
      <c r="C63" t="s">
        <v>53</v>
      </c>
      <c r="D63" t="s">
        <v>55</v>
      </c>
      <c r="E63" t="s">
        <v>56</v>
      </c>
      <c r="F63" s="1">
        <v>42850</v>
      </c>
      <c r="G63" s="1">
        <v>42848</v>
      </c>
      <c r="H63" s="1">
        <v>42850</v>
      </c>
      <c r="J63">
        <v>457</v>
      </c>
      <c r="K63">
        <v>457</v>
      </c>
      <c r="L63">
        <v>75882</v>
      </c>
      <c r="M63" t="b">
        <v>0</v>
      </c>
      <c r="O63" t="s">
        <v>34</v>
      </c>
      <c r="P63" s="1">
        <v>42850</v>
      </c>
      <c r="Q63" t="b">
        <v>0</v>
      </c>
      <c r="R63" t="b">
        <v>0</v>
      </c>
      <c r="S63" t="b">
        <v>0</v>
      </c>
      <c r="T63">
        <v>5</v>
      </c>
      <c r="U63">
        <v>1</v>
      </c>
      <c r="V63">
        <v>0</v>
      </c>
      <c r="W63">
        <v>7</v>
      </c>
      <c r="X63">
        <v>0</v>
      </c>
      <c r="Y63">
        <v>0</v>
      </c>
      <c r="Z63">
        <v>0</v>
      </c>
      <c r="AA63">
        <v>0</v>
      </c>
      <c r="AB63">
        <v>3</v>
      </c>
      <c r="AC63">
        <v>0</v>
      </c>
      <c r="AD63">
        <v>1</v>
      </c>
      <c r="AE63">
        <v>1172</v>
      </c>
      <c r="AF63">
        <v>10</v>
      </c>
      <c r="AG63">
        <v>3092</v>
      </c>
      <c r="AH63">
        <v>1085</v>
      </c>
      <c r="AI63">
        <v>1</v>
      </c>
      <c r="AN63">
        <v>24.63</v>
      </c>
      <c r="AP63" t="s">
        <v>59</v>
      </c>
      <c r="AS63">
        <v>10</v>
      </c>
      <c r="AU63">
        <v>14437</v>
      </c>
      <c r="AV63">
        <v>429</v>
      </c>
      <c r="AW63">
        <v>21</v>
      </c>
      <c r="AX63">
        <v>16</v>
      </c>
      <c r="AY63" t="s">
        <v>60</v>
      </c>
      <c r="AZ63">
        <v>0</v>
      </c>
      <c r="BA63">
        <v>4990</v>
      </c>
      <c r="BB63">
        <v>11010</v>
      </c>
      <c r="BC63" t="s">
        <v>289</v>
      </c>
      <c r="BD63">
        <v>1</v>
      </c>
      <c r="BE63">
        <v>0</v>
      </c>
    </row>
    <row r="64" spans="1:57" x14ac:dyDescent="0.25">
      <c r="A64" t="s">
        <v>118</v>
      </c>
      <c r="B64" t="s">
        <v>52</v>
      </c>
      <c r="C64" t="s">
        <v>53</v>
      </c>
      <c r="D64" t="s">
        <v>55</v>
      </c>
      <c r="E64" t="s">
        <v>56</v>
      </c>
      <c r="F64" s="1">
        <v>42830</v>
      </c>
      <c r="G64" s="1">
        <v>42828</v>
      </c>
      <c r="H64" s="1">
        <v>42830</v>
      </c>
      <c r="J64">
        <v>224</v>
      </c>
      <c r="K64">
        <v>224</v>
      </c>
      <c r="L64">
        <v>75649</v>
      </c>
      <c r="M64" t="b">
        <v>0</v>
      </c>
      <c r="O64" t="s">
        <v>34</v>
      </c>
      <c r="P64" s="1">
        <v>42830</v>
      </c>
      <c r="Q64" t="b">
        <v>0</v>
      </c>
      <c r="R64" t="b">
        <v>0</v>
      </c>
      <c r="S64" t="b">
        <v>0</v>
      </c>
      <c r="T64">
        <v>4</v>
      </c>
      <c r="U64">
        <v>1</v>
      </c>
      <c r="V64">
        <v>0</v>
      </c>
      <c r="W64">
        <v>6</v>
      </c>
      <c r="X64">
        <v>0</v>
      </c>
      <c r="Y64">
        <v>0</v>
      </c>
      <c r="Z64">
        <v>0</v>
      </c>
      <c r="AA64">
        <v>0</v>
      </c>
      <c r="AB64">
        <v>1</v>
      </c>
      <c r="AC64">
        <v>1</v>
      </c>
      <c r="AD64">
        <v>0</v>
      </c>
      <c r="AE64">
        <v>1300</v>
      </c>
      <c r="AF64">
        <v>3</v>
      </c>
      <c r="AG64">
        <v>3491</v>
      </c>
      <c r="AH64">
        <v>1102</v>
      </c>
      <c r="AI64">
        <v>0</v>
      </c>
      <c r="AN64">
        <v>23.86</v>
      </c>
      <c r="AP64" t="s">
        <v>59</v>
      </c>
      <c r="AS64">
        <v>3</v>
      </c>
      <c r="AU64">
        <v>5244</v>
      </c>
      <c r="AV64">
        <v>75</v>
      </c>
      <c r="AW64">
        <v>20</v>
      </c>
      <c r="AX64">
        <v>13</v>
      </c>
      <c r="AY64" t="s">
        <v>60</v>
      </c>
      <c r="AZ64">
        <v>0</v>
      </c>
      <c r="BA64">
        <v>4757</v>
      </c>
      <c r="BB64">
        <v>11243</v>
      </c>
      <c r="BC64" t="s">
        <v>289</v>
      </c>
      <c r="BD64">
        <v>1</v>
      </c>
      <c r="BE64">
        <v>0</v>
      </c>
    </row>
    <row r="65" spans="1:57" x14ac:dyDescent="0.25">
      <c r="A65" t="s">
        <v>120</v>
      </c>
      <c r="B65" t="s">
        <v>52</v>
      </c>
      <c r="C65" t="s">
        <v>53</v>
      </c>
      <c r="D65" t="s">
        <v>55</v>
      </c>
      <c r="E65" t="s">
        <v>56</v>
      </c>
      <c r="F65" s="1">
        <v>42803</v>
      </c>
      <c r="G65" s="1">
        <v>42802</v>
      </c>
      <c r="H65" s="1">
        <v>42803</v>
      </c>
      <c r="J65">
        <v>979</v>
      </c>
      <c r="K65">
        <v>979</v>
      </c>
      <c r="L65">
        <v>75425</v>
      </c>
      <c r="M65" t="b">
        <v>1</v>
      </c>
      <c r="O65" t="s">
        <v>34</v>
      </c>
      <c r="P65" s="1">
        <v>42803</v>
      </c>
      <c r="Q65" t="b">
        <v>0</v>
      </c>
      <c r="R65" t="b">
        <v>0</v>
      </c>
      <c r="S65" t="b">
        <v>0</v>
      </c>
      <c r="T65">
        <v>5</v>
      </c>
      <c r="U65">
        <v>1</v>
      </c>
      <c r="V65">
        <v>1</v>
      </c>
      <c r="W65">
        <v>12</v>
      </c>
      <c r="X65">
        <v>0</v>
      </c>
      <c r="Y65">
        <v>1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921</v>
      </c>
      <c r="AF65">
        <v>8</v>
      </c>
      <c r="AG65">
        <v>2546</v>
      </c>
      <c r="AH65">
        <v>890</v>
      </c>
      <c r="AI65">
        <v>1</v>
      </c>
      <c r="AN65">
        <v>24.34</v>
      </c>
      <c r="AP65" t="s">
        <v>59</v>
      </c>
      <c r="AS65">
        <v>7</v>
      </c>
      <c r="AU65">
        <v>16489</v>
      </c>
      <c r="AV65">
        <v>169</v>
      </c>
      <c r="AW65">
        <v>21</v>
      </c>
      <c r="AX65">
        <v>15</v>
      </c>
      <c r="AY65" t="s">
        <v>60</v>
      </c>
      <c r="AZ65">
        <v>0</v>
      </c>
      <c r="BA65">
        <v>4533</v>
      </c>
      <c r="BB65">
        <v>11467</v>
      </c>
      <c r="BC65" t="s">
        <v>289</v>
      </c>
      <c r="BD65">
        <v>1</v>
      </c>
      <c r="BE65">
        <v>1</v>
      </c>
    </row>
    <row r="66" spans="1:57" x14ac:dyDescent="0.25">
      <c r="A66" t="s">
        <v>122</v>
      </c>
      <c r="B66" t="s">
        <v>52</v>
      </c>
      <c r="C66" t="s">
        <v>53</v>
      </c>
      <c r="D66" t="s">
        <v>55</v>
      </c>
      <c r="E66" t="s">
        <v>56</v>
      </c>
      <c r="F66" s="1">
        <v>42780</v>
      </c>
      <c r="G66" s="1">
        <v>42779</v>
      </c>
      <c r="H66" s="1">
        <v>42780</v>
      </c>
      <c r="J66">
        <v>723</v>
      </c>
      <c r="K66">
        <v>723</v>
      </c>
      <c r="L66">
        <v>75169</v>
      </c>
      <c r="M66" t="b">
        <v>0</v>
      </c>
      <c r="O66" t="s">
        <v>34</v>
      </c>
      <c r="P66" s="1">
        <v>42780</v>
      </c>
      <c r="Q66" t="b">
        <v>0</v>
      </c>
      <c r="R66" t="b">
        <v>0</v>
      </c>
      <c r="S66" t="b">
        <v>0</v>
      </c>
      <c r="T66">
        <v>7</v>
      </c>
      <c r="U66">
        <v>1</v>
      </c>
      <c r="V66">
        <v>0</v>
      </c>
      <c r="W66">
        <v>13</v>
      </c>
      <c r="X66">
        <v>0</v>
      </c>
      <c r="Y66">
        <v>1</v>
      </c>
      <c r="Z66">
        <v>0</v>
      </c>
      <c r="AA66">
        <v>0</v>
      </c>
      <c r="AB66">
        <v>3</v>
      </c>
      <c r="AC66">
        <v>2</v>
      </c>
      <c r="AD66">
        <v>0</v>
      </c>
      <c r="AE66">
        <v>1234</v>
      </c>
      <c r="AF66">
        <v>10</v>
      </c>
      <c r="AG66">
        <v>3653</v>
      </c>
      <c r="AH66">
        <v>1295</v>
      </c>
      <c r="AI66">
        <v>0</v>
      </c>
      <c r="AN66">
        <v>24.7</v>
      </c>
      <c r="AP66" t="s">
        <v>59</v>
      </c>
      <c r="AS66">
        <v>9</v>
      </c>
      <c r="AU66">
        <v>11605</v>
      </c>
      <c r="AV66">
        <v>286</v>
      </c>
      <c r="AW66">
        <v>21</v>
      </c>
      <c r="AX66">
        <v>15</v>
      </c>
      <c r="AY66" t="s">
        <v>60</v>
      </c>
      <c r="AZ66">
        <v>0</v>
      </c>
      <c r="BA66">
        <v>4277</v>
      </c>
      <c r="BB66">
        <v>11723</v>
      </c>
      <c r="BC66" t="s">
        <v>289</v>
      </c>
      <c r="BD66">
        <v>1</v>
      </c>
      <c r="BE66">
        <v>0</v>
      </c>
    </row>
    <row r="67" spans="1:57" x14ac:dyDescent="0.25">
      <c r="A67" t="s">
        <v>124</v>
      </c>
      <c r="B67" t="s">
        <v>52</v>
      </c>
      <c r="C67" t="s">
        <v>53</v>
      </c>
      <c r="D67" t="s">
        <v>55</v>
      </c>
      <c r="E67" t="s">
        <v>56</v>
      </c>
      <c r="F67" s="1">
        <v>42760</v>
      </c>
      <c r="G67" s="1">
        <v>42759</v>
      </c>
      <c r="H67" s="1">
        <v>42760</v>
      </c>
      <c r="J67">
        <v>463</v>
      </c>
      <c r="K67">
        <v>463</v>
      </c>
      <c r="L67">
        <v>74909</v>
      </c>
      <c r="M67" t="b">
        <v>0</v>
      </c>
      <c r="O67" t="s">
        <v>34</v>
      </c>
      <c r="P67" s="1">
        <v>42760</v>
      </c>
      <c r="Q67" t="b">
        <v>0</v>
      </c>
      <c r="R67" t="b">
        <v>0</v>
      </c>
      <c r="S67" t="b">
        <v>0</v>
      </c>
      <c r="T67">
        <v>4</v>
      </c>
      <c r="U67">
        <v>2</v>
      </c>
      <c r="V67">
        <v>0</v>
      </c>
      <c r="W67">
        <v>9</v>
      </c>
      <c r="X67">
        <v>1</v>
      </c>
      <c r="Y67">
        <v>2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1085</v>
      </c>
      <c r="AF67">
        <v>9</v>
      </c>
      <c r="AG67">
        <v>2786</v>
      </c>
      <c r="AH67">
        <v>1045</v>
      </c>
      <c r="AI67">
        <v>1</v>
      </c>
      <c r="AN67">
        <v>24.44</v>
      </c>
      <c r="AP67" t="s">
        <v>59</v>
      </c>
      <c r="AS67">
        <v>4</v>
      </c>
      <c r="AU67">
        <v>16335</v>
      </c>
      <c r="AV67">
        <v>328</v>
      </c>
      <c r="AW67">
        <v>21</v>
      </c>
      <c r="AX67">
        <v>16</v>
      </c>
      <c r="AY67" t="s">
        <v>60</v>
      </c>
      <c r="AZ67">
        <v>0</v>
      </c>
      <c r="BA67">
        <v>4017</v>
      </c>
      <c r="BB67">
        <v>11983</v>
      </c>
      <c r="BC67" t="s">
        <v>289</v>
      </c>
      <c r="BD67">
        <v>1</v>
      </c>
      <c r="BE67">
        <v>0</v>
      </c>
    </row>
    <row r="68" spans="1:57" hidden="1" x14ac:dyDescent="0.25">
      <c r="A68" t="s">
        <v>409</v>
      </c>
      <c r="B68" t="s">
        <v>407</v>
      </c>
      <c r="C68" t="s">
        <v>408</v>
      </c>
      <c r="D68" t="s">
        <v>57</v>
      </c>
      <c r="E68" t="s">
        <v>58</v>
      </c>
      <c r="F68" s="1">
        <v>43462</v>
      </c>
      <c r="G68" s="1">
        <v>43460</v>
      </c>
      <c r="H68" s="1">
        <v>43462</v>
      </c>
      <c r="I68">
        <v>0</v>
      </c>
      <c r="J68">
        <v>1122</v>
      </c>
      <c r="K68">
        <v>1122</v>
      </c>
      <c r="L68">
        <v>81591</v>
      </c>
      <c r="M68" t="b">
        <v>1</v>
      </c>
      <c r="O68" t="s">
        <v>34</v>
      </c>
      <c r="P68" s="1">
        <v>43463</v>
      </c>
      <c r="Q68" t="b">
        <v>0</v>
      </c>
      <c r="R68" t="b">
        <v>0</v>
      </c>
      <c r="S68" t="b">
        <v>0</v>
      </c>
      <c r="T68">
        <v>7</v>
      </c>
      <c r="U68">
        <v>1</v>
      </c>
      <c r="V68">
        <v>0</v>
      </c>
      <c r="W68">
        <v>15</v>
      </c>
      <c r="X68">
        <v>0</v>
      </c>
      <c r="Y68">
        <v>2</v>
      </c>
      <c r="Z68">
        <v>0</v>
      </c>
      <c r="AA68">
        <v>0</v>
      </c>
      <c r="AB68">
        <v>3</v>
      </c>
      <c r="AC68">
        <v>0</v>
      </c>
      <c r="AD68">
        <v>2</v>
      </c>
      <c r="AE68">
        <v>1178</v>
      </c>
      <c r="AF68">
        <v>12</v>
      </c>
      <c r="AG68">
        <v>3089</v>
      </c>
      <c r="AH68">
        <v>1129</v>
      </c>
      <c r="AI68">
        <v>0</v>
      </c>
      <c r="AN68">
        <v>23.86</v>
      </c>
      <c r="AP68" t="s">
        <v>59</v>
      </c>
      <c r="AS68">
        <v>14</v>
      </c>
      <c r="AU68">
        <v>20703</v>
      </c>
      <c r="AV68">
        <v>505</v>
      </c>
      <c r="AW68">
        <v>22</v>
      </c>
      <c r="AX68">
        <v>16</v>
      </c>
      <c r="AY68" t="s">
        <v>60</v>
      </c>
      <c r="AZ68">
        <v>0</v>
      </c>
      <c r="BA68">
        <v>3666</v>
      </c>
      <c r="BB68">
        <v>12334</v>
      </c>
      <c r="BC68" t="s">
        <v>289</v>
      </c>
      <c r="BD68">
        <v>1</v>
      </c>
      <c r="BE68">
        <v>1</v>
      </c>
    </row>
    <row r="69" spans="1:57" hidden="1" x14ac:dyDescent="0.25">
      <c r="A69" t="s">
        <v>411</v>
      </c>
      <c r="B69" t="s">
        <v>407</v>
      </c>
      <c r="C69" t="s">
        <v>408</v>
      </c>
      <c r="D69" t="s">
        <v>57</v>
      </c>
      <c r="E69" t="s">
        <v>58</v>
      </c>
      <c r="F69" s="1">
        <v>43436</v>
      </c>
      <c r="G69" s="1">
        <v>43433</v>
      </c>
      <c r="H69" s="1">
        <v>43435</v>
      </c>
      <c r="I69">
        <v>0</v>
      </c>
      <c r="J69">
        <v>742</v>
      </c>
      <c r="K69">
        <v>742</v>
      </c>
      <c r="L69">
        <v>81211</v>
      </c>
      <c r="M69" t="b">
        <v>0</v>
      </c>
      <c r="O69" t="s">
        <v>34</v>
      </c>
      <c r="P69" s="1">
        <v>43437</v>
      </c>
      <c r="Q69" t="b">
        <v>0</v>
      </c>
      <c r="R69" t="b">
        <v>0</v>
      </c>
      <c r="S69" t="b">
        <v>0</v>
      </c>
      <c r="T69">
        <v>6</v>
      </c>
      <c r="U69">
        <v>1</v>
      </c>
      <c r="V69">
        <v>0</v>
      </c>
      <c r="W69">
        <v>10</v>
      </c>
      <c r="X69">
        <v>0</v>
      </c>
      <c r="Y69">
        <v>1</v>
      </c>
      <c r="Z69">
        <v>0</v>
      </c>
      <c r="AA69">
        <v>0</v>
      </c>
      <c r="AB69">
        <v>3</v>
      </c>
      <c r="AC69">
        <v>1</v>
      </c>
      <c r="AD69">
        <v>2</v>
      </c>
      <c r="AE69">
        <v>1100</v>
      </c>
      <c r="AF69">
        <v>11</v>
      </c>
      <c r="AG69">
        <v>3036</v>
      </c>
      <c r="AH69">
        <v>1070</v>
      </c>
      <c r="AI69">
        <v>0</v>
      </c>
      <c r="AN69">
        <v>24.78</v>
      </c>
      <c r="AP69" t="s">
        <v>59</v>
      </c>
      <c r="AS69">
        <v>6</v>
      </c>
      <c r="AU69">
        <v>19339</v>
      </c>
      <c r="AV69">
        <v>605</v>
      </c>
      <c r="AW69">
        <v>21</v>
      </c>
      <c r="AX69">
        <v>16</v>
      </c>
      <c r="AY69" t="s">
        <v>60</v>
      </c>
      <c r="AZ69">
        <v>0</v>
      </c>
      <c r="BA69">
        <v>3286</v>
      </c>
      <c r="BB69">
        <v>12714</v>
      </c>
      <c r="BC69" t="s">
        <v>289</v>
      </c>
      <c r="BD69">
        <v>1</v>
      </c>
      <c r="BE69">
        <v>0</v>
      </c>
    </row>
    <row r="70" spans="1:57" hidden="1" x14ac:dyDescent="0.25">
      <c r="A70" t="s">
        <v>413</v>
      </c>
      <c r="B70" t="s">
        <v>407</v>
      </c>
      <c r="C70" t="s">
        <v>408</v>
      </c>
      <c r="D70" t="s">
        <v>57</v>
      </c>
      <c r="E70" t="s">
        <v>58</v>
      </c>
      <c r="F70" s="1">
        <v>43419</v>
      </c>
      <c r="G70" s="1">
        <v>43412</v>
      </c>
      <c r="H70" s="1">
        <v>43416</v>
      </c>
      <c r="I70">
        <v>0</v>
      </c>
      <c r="J70">
        <v>472</v>
      </c>
      <c r="K70">
        <v>472</v>
      </c>
      <c r="L70">
        <v>80941</v>
      </c>
      <c r="M70" t="b">
        <v>0</v>
      </c>
      <c r="O70" t="s">
        <v>34</v>
      </c>
      <c r="P70" s="1">
        <v>43419</v>
      </c>
      <c r="Q70" t="b">
        <v>0</v>
      </c>
      <c r="R70" t="b">
        <v>0</v>
      </c>
      <c r="S70" t="b">
        <v>0</v>
      </c>
      <c r="T70">
        <v>6</v>
      </c>
      <c r="U70">
        <v>0</v>
      </c>
      <c r="V70">
        <v>0</v>
      </c>
      <c r="W70">
        <v>7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2</v>
      </c>
      <c r="AE70">
        <v>1039</v>
      </c>
      <c r="AF70">
        <v>10</v>
      </c>
      <c r="AG70">
        <v>3180</v>
      </c>
      <c r="AH70">
        <v>1056</v>
      </c>
      <c r="AI70">
        <v>0</v>
      </c>
      <c r="AN70">
        <v>24.7</v>
      </c>
      <c r="AP70" t="s">
        <v>59</v>
      </c>
      <c r="AS70">
        <v>8</v>
      </c>
      <c r="AU70">
        <v>13028</v>
      </c>
      <c r="AV70">
        <v>379</v>
      </c>
      <c r="AW70">
        <v>21</v>
      </c>
      <c r="AX70">
        <v>16</v>
      </c>
      <c r="AY70" t="s">
        <v>60</v>
      </c>
      <c r="AZ70">
        <v>0</v>
      </c>
      <c r="BA70">
        <v>3016</v>
      </c>
      <c r="BB70">
        <v>12984</v>
      </c>
      <c r="BC70" t="s">
        <v>289</v>
      </c>
      <c r="BD70">
        <v>1</v>
      </c>
      <c r="BE70">
        <v>0</v>
      </c>
    </row>
    <row r="71" spans="1:57" hidden="1" x14ac:dyDescent="0.25">
      <c r="A71" t="s">
        <v>415</v>
      </c>
      <c r="B71" t="s">
        <v>407</v>
      </c>
      <c r="C71" t="s">
        <v>408</v>
      </c>
      <c r="D71" t="s">
        <v>57</v>
      </c>
      <c r="E71" t="s">
        <v>58</v>
      </c>
      <c r="F71" s="1">
        <v>43397</v>
      </c>
      <c r="G71" s="1">
        <v>43394</v>
      </c>
      <c r="H71" s="1">
        <v>43396</v>
      </c>
      <c r="I71">
        <v>0</v>
      </c>
      <c r="J71">
        <v>241</v>
      </c>
      <c r="K71">
        <v>241</v>
      </c>
      <c r="L71">
        <v>80710</v>
      </c>
      <c r="M71" t="b">
        <v>0</v>
      </c>
      <c r="O71" t="s">
        <v>34</v>
      </c>
      <c r="P71" s="1">
        <v>43398</v>
      </c>
      <c r="Q71" t="b">
        <v>0</v>
      </c>
      <c r="R71" t="b">
        <v>0</v>
      </c>
      <c r="S71" t="b">
        <v>0</v>
      </c>
      <c r="T71">
        <v>6</v>
      </c>
      <c r="U71">
        <v>1</v>
      </c>
      <c r="V71">
        <v>0</v>
      </c>
      <c r="W71">
        <v>5</v>
      </c>
      <c r="X71">
        <v>1</v>
      </c>
      <c r="Y71">
        <v>1</v>
      </c>
      <c r="Z71">
        <v>0</v>
      </c>
      <c r="AA71">
        <v>0</v>
      </c>
      <c r="AB71">
        <v>1</v>
      </c>
      <c r="AC71">
        <v>1</v>
      </c>
      <c r="AD71">
        <v>3</v>
      </c>
      <c r="AE71">
        <v>1242</v>
      </c>
      <c r="AF71">
        <v>10</v>
      </c>
      <c r="AG71">
        <v>3517</v>
      </c>
      <c r="AH71">
        <v>1171</v>
      </c>
      <c r="AI71">
        <v>0</v>
      </c>
      <c r="AN71">
        <v>24.05</v>
      </c>
      <c r="AP71" t="s">
        <v>59</v>
      </c>
      <c r="AS71">
        <v>5</v>
      </c>
      <c r="AU71">
        <v>5005</v>
      </c>
      <c r="AV71">
        <v>179</v>
      </c>
      <c r="AW71">
        <v>20</v>
      </c>
      <c r="AX71">
        <v>15</v>
      </c>
      <c r="AY71" t="s">
        <v>60</v>
      </c>
      <c r="AZ71">
        <v>0</v>
      </c>
      <c r="BA71">
        <v>2785</v>
      </c>
      <c r="BB71">
        <v>13215</v>
      </c>
      <c r="BC71" t="s">
        <v>289</v>
      </c>
      <c r="BD71">
        <v>1</v>
      </c>
      <c r="BE71">
        <v>0</v>
      </c>
    </row>
    <row r="72" spans="1:57" hidden="1" x14ac:dyDescent="0.25">
      <c r="A72" t="s">
        <v>417</v>
      </c>
      <c r="B72" t="s">
        <v>407</v>
      </c>
      <c r="C72" t="s">
        <v>408</v>
      </c>
      <c r="D72" t="s">
        <v>57</v>
      </c>
      <c r="E72" t="s">
        <v>58</v>
      </c>
      <c r="F72" s="1">
        <v>43375</v>
      </c>
      <c r="G72" s="1">
        <v>43371</v>
      </c>
      <c r="H72" s="1">
        <v>43374</v>
      </c>
      <c r="I72">
        <v>0</v>
      </c>
      <c r="J72">
        <v>1059</v>
      </c>
      <c r="K72">
        <v>1059</v>
      </c>
      <c r="L72">
        <v>80469</v>
      </c>
      <c r="M72" t="b">
        <v>1</v>
      </c>
      <c r="O72" t="s">
        <v>34</v>
      </c>
      <c r="P72" s="1">
        <v>43375</v>
      </c>
      <c r="Q72" t="b">
        <v>0</v>
      </c>
      <c r="R72" t="b">
        <v>0</v>
      </c>
      <c r="S72" t="b">
        <v>0</v>
      </c>
      <c r="T72">
        <v>5</v>
      </c>
      <c r="U72">
        <v>2</v>
      </c>
      <c r="V72">
        <v>0</v>
      </c>
      <c r="W72">
        <v>13</v>
      </c>
      <c r="X72">
        <v>0</v>
      </c>
      <c r="Y72">
        <v>2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1071</v>
      </c>
      <c r="AF72">
        <v>9</v>
      </c>
      <c r="AG72">
        <v>2750</v>
      </c>
      <c r="AH72">
        <v>1006</v>
      </c>
      <c r="AI72">
        <v>0</v>
      </c>
      <c r="AN72">
        <v>24.62</v>
      </c>
      <c r="AP72" t="s">
        <v>59</v>
      </c>
      <c r="AS72">
        <v>9</v>
      </c>
      <c r="AU72">
        <v>19944</v>
      </c>
      <c r="AV72">
        <v>445</v>
      </c>
      <c r="AW72">
        <v>21</v>
      </c>
      <c r="AX72">
        <v>16</v>
      </c>
      <c r="AY72" t="s">
        <v>60</v>
      </c>
      <c r="AZ72">
        <v>0</v>
      </c>
      <c r="BA72">
        <v>2544</v>
      </c>
      <c r="BB72">
        <v>13456</v>
      </c>
      <c r="BC72" t="s">
        <v>289</v>
      </c>
      <c r="BD72">
        <v>1</v>
      </c>
      <c r="BE72">
        <v>1</v>
      </c>
    </row>
    <row r="73" spans="1:57" hidden="1" x14ac:dyDescent="0.25">
      <c r="A73" t="s">
        <v>419</v>
      </c>
      <c r="B73" t="s">
        <v>407</v>
      </c>
      <c r="C73" t="s">
        <v>408</v>
      </c>
      <c r="D73" t="s">
        <v>57</v>
      </c>
      <c r="E73" t="s">
        <v>58</v>
      </c>
      <c r="F73" s="1">
        <v>43333</v>
      </c>
      <c r="G73" s="1">
        <v>43329</v>
      </c>
      <c r="H73" s="1">
        <v>43332</v>
      </c>
      <c r="I73">
        <v>0</v>
      </c>
      <c r="J73">
        <v>791</v>
      </c>
      <c r="K73">
        <v>791</v>
      </c>
      <c r="L73">
        <v>80201</v>
      </c>
      <c r="M73" t="b">
        <v>0</v>
      </c>
      <c r="O73" t="s">
        <v>34</v>
      </c>
      <c r="P73" s="1">
        <v>43333</v>
      </c>
      <c r="Q73" t="b">
        <v>0</v>
      </c>
      <c r="R73" t="b">
        <v>0</v>
      </c>
      <c r="S73" t="b">
        <v>0</v>
      </c>
      <c r="T73">
        <v>4</v>
      </c>
      <c r="U73">
        <v>1</v>
      </c>
      <c r="V73">
        <v>0</v>
      </c>
      <c r="W73">
        <v>11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1173</v>
      </c>
      <c r="AF73">
        <v>11</v>
      </c>
      <c r="AG73">
        <v>2865</v>
      </c>
      <c r="AH73">
        <v>1149</v>
      </c>
      <c r="AI73">
        <v>1</v>
      </c>
      <c r="AN73">
        <v>24.24</v>
      </c>
      <c r="AP73" t="s">
        <v>59</v>
      </c>
      <c r="AS73">
        <v>6</v>
      </c>
      <c r="AU73">
        <v>15322</v>
      </c>
      <c r="AV73">
        <v>427</v>
      </c>
      <c r="AW73">
        <v>21</v>
      </c>
      <c r="AX73">
        <v>16</v>
      </c>
      <c r="AY73" t="s">
        <v>60</v>
      </c>
      <c r="AZ73">
        <v>0</v>
      </c>
      <c r="BA73">
        <v>2276</v>
      </c>
      <c r="BB73">
        <v>13724</v>
      </c>
      <c r="BC73" t="s">
        <v>289</v>
      </c>
      <c r="BD73">
        <v>1</v>
      </c>
      <c r="BE73">
        <v>0</v>
      </c>
    </row>
    <row r="74" spans="1:57" hidden="1" x14ac:dyDescent="0.25">
      <c r="A74" t="s">
        <v>421</v>
      </c>
      <c r="B74" t="s">
        <v>407</v>
      </c>
      <c r="C74" t="s">
        <v>408</v>
      </c>
      <c r="D74" t="s">
        <v>57</v>
      </c>
      <c r="E74" t="s">
        <v>58</v>
      </c>
      <c r="F74" s="1">
        <v>43312</v>
      </c>
      <c r="G74" s="1">
        <v>43309</v>
      </c>
      <c r="H74" s="1">
        <v>43311</v>
      </c>
      <c r="I74">
        <v>0</v>
      </c>
      <c r="J74">
        <v>502</v>
      </c>
      <c r="K74">
        <v>502</v>
      </c>
      <c r="L74">
        <v>79912</v>
      </c>
      <c r="M74" t="b">
        <v>0</v>
      </c>
      <c r="O74" t="s">
        <v>34</v>
      </c>
      <c r="P74" s="1">
        <v>43321</v>
      </c>
      <c r="Q74" t="b">
        <v>0</v>
      </c>
      <c r="R74" t="b">
        <v>0</v>
      </c>
      <c r="S74" t="b">
        <v>0</v>
      </c>
      <c r="T74">
        <v>4</v>
      </c>
      <c r="U74">
        <v>1</v>
      </c>
      <c r="V74">
        <v>0</v>
      </c>
      <c r="W74">
        <v>8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1225</v>
      </c>
      <c r="AF74">
        <v>9</v>
      </c>
      <c r="AG74">
        <v>3079</v>
      </c>
      <c r="AH74">
        <v>1088</v>
      </c>
      <c r="AI74">
        <v>1</v>
      </c>
      <c r="AN74">
        <v>23.95</v>
      </c>
      <c r="AP74" t="s">
        <v>59</v>
      </c>
      <c r="AS74">
        <v>6</v>
      </c>
      <c r="AU74">
        <v>15695</v>
      </c>
      <c r="AV74">
        <v>653</v>
      </c>
      <c r="AW74">
        <v>21</v>
      </c>
      <c r="AX74">
        <v>17</v>
      </c>
      <c r="AY74" t="s">
        <v>60</v>
      </c>
      <c r="AZ74">
        <v>0</v>
      </c>
      <c r="BA74">
        <v>1987</v>
      </c>
      <c r="BB74">
        <v>14013</v>
      </c>
      <c r="BC74" t="s">
        <v>289</v>
      </c>
      <c r="BD74">
        <v>1</v>
      </c>
      <c r="BE74">
        <v>0</v>
      </c>
    </row>
    <row r="75" spans="1:57" hidden="1" x14ac:dyDescent="0.25">
      <c r="A75" t="s">
        <v>423</v>
      </c>
      <c r="B75" t="s">
        <v>407</v>
      </c>
      <c r="C75" t="s">
        <v>408</v>
      </c>
      <c r="D75" t="s">
        <v>57</v>
      </c>
      <c r="E75" t="s">
        <v>58</v>
      </c>
      <c r="F75" s="1">
        <v>43292</v>
      </c>
      <c r="G75" s="1">
        <v>43289</v>
      </c>
      <c r="H75" s="1">
        <v>43291</v>
      </c>
      <c r="I75">
        <v>0</v>
      </c>
      <c r="J75">
        <v>246</v>
      </c>
      <c r="K75">
        <v>246</v>
      </c>
      <c r="L75">
        <v>79656</v>
      </c>
      <c r="M75" t="b">
        <v>0</v>
      </c>
      <c r="O75" t="s">
        <v>34</v>
      </c>
      <c r="P75" s="1">
        <v>43292</v>
      </c>
      <c r="Q75" t="b">
        <v>0</v>
      </c>
      <c r="R75" t="b">
        <v>0</v>
      </c>
      <c r="S75" t="b">
        <v>0</v>
      </c>
      <c r="T75">
        <v>5</v>
      </c>
      <c r="U75">
        <v>1</v>
      </c>
      <c r="V75">
        <v>0</v>
      </c>
      <c r="W75">
        <v>8</v>
      </c>
      <c r="X75">
        <v>1</v>
      </c>
      <c r="Y75">
        <v>1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1210</v>
      </c>
      <c r="AF75">
        <v>12</v>
      </c>
      <c r="AG75">
        <v>3256</v>
      </c>
      <c r="AH75">
        <v>1141</v>
      </c>
      <c r="AI75">
        <v>1</v>
      </c>
      <c r="AN75">
        <v>24.98</v>
      </c>
      <c r="AP75" t="s">
        <v>59</v>
      </c>
      <c r="AS75">
        <v>3</v>
      </c>
      <c r="AU75">
        <v>10418</v>
      </c>
      <c r="AV75">
        <v>335</v>
      </c>
      <c r="AW75">
        <v>21</v>
      </c>
      <c r="AX75">
        <v>16</v>
      </c>
      <c r="AY75" t="s">
        <v>60</v>
      </c>
      <c r="AZ75">
        <v>0</v>
      </c>
      <c r="BA75">
        <v>1731</v>
      </c>
      <c r="BB75">
        <v>14269</v>
      </c>
      <c r="BC75" t="s">
        <v>289</v>
      </c>
      <c r="BD75">
        <v>1</v>
      </c>
      <c r="BE75">
        <v>0</v>
      </c>
    </row>
    <row r="76" spans="1:57" hidden="1" x14ac:dyDescent="0.25">
      <c r="A76" t="s">
        <v>425</v>
      </c>
      <c r="B76" t="s">
        <v>407</v>
      </c>
      <c r="C76" t="s">
        <v>408</v>
      </c>
      <c r="D76" t="s">
        <v>57</v>
      </c>
      <c r="E76" t="s">
        <v>58</v>
      </c>
      <c r="F76" s="1">
        <v>43260</v>
      </c>
      <c r="G76" s="1">
        <v>43259</v>
      </c>
      <c r="H76" s="1">
        <v>43260</v>
      </c>
      <c r="I76">
        <v>0</v>
      </c>
      <c r="J76">
        <v>1004</v>
      </c>
      <c r="K76">
        <v>1004</v>
      </c>
      <c r="L76">
        <v>79410</v>
      </c>
      <c r="M76" t="b">
        <v>1</v>
      </c>
      <c r="O76" t="s">
        <v>34</v>
      </c>
      <c r="P76" s="1">
        <v>43260</v>
      </c>
      <c r="Q76" t="b">
        <v>0</v>
      </c>
      <c r="R76" t="b">
        <v>0</v>
      </c>
      <c r="S76" t="b">
        <v>0</v>
      </c>
      <c r="T76">
        <v>5</v>
      </c>
      <c r="U76">
        <v>0</v>
      </c>
      <c r="V76">
        <v>0</v>
      </c>
      <c r="W76">
        <v>18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929</v>
      </c>
      <c r="AF76">
        <v>13</v>
      </c>
      <c r="AG76">
        <v>2362</v>
      </c>
      <c r="AH76">
        <v>865</v>
      </c>
      <c r="AI76">
        <v>0</v>
      </c>
      <c r="AN76">
        <v>23.11</v>
      </c>
      <c r="AP76" t="s">
        <v>59</v>
      </c>
      <c r="AS76">
        <v>16</v>
      </c>
      <c r="AU76">
        <v>23338</v>
      </c>
      <c r="AV76">
        <v>470</v>
      </c>
      <c r="AW76">
        <v>22</v>
      </c>
      <c r="AX76">
        <v>16</v>
      </c>
      <c r="AY76" t="s">
        <v>60</v>
      </c>
      <c r="AZ76">
        <v>0</v>
      </c>
      <c r="BA76">
        <v>1485</v>
      </c>
      <c r="BB76">
        <v>14515</v>
      </c>
      <c r="BC76" t="s">
        <v>289</v>
      </c>
      <c r="BD76">
        <v>1</v>
      </c>
      <c r="BE76">
        <v>1</v>
      </c>
    </row>
    <row r="77" spans="1:57" hidden="1" x14ac:dyDescent="0.25">
      <c r="A77" t="s">
        <v>427</v>
      </c>
      <c r="B77" t="s">
        <v>407</v>
      </c>
      <c r="C77" t="s">
        <v>408</v>
      </c>
      <c r="D77" t="s">
        <v>57</v>
      </c>
      <c r="E77" t="s">
        <v>58</v>
      </c>
      <c r="F77" s="1">
        <v>43244</v>
      </c>
      <c r="G77" s="1">
        <v>43242</v>
      </c>
      <c r="H77" s="1">
        <v>43244</v>
      </c>
      <c r="I77">
        <v>0</v>
      </c>
      <c r="J77">
        <v>764</v>
      </c>
      <c r="K77">
        <v>764</v>
      </c>
      <c r="L77">
        <v>79170</v>
      </c>
      <c r="M77" t="b">
        <v>0</v>
      </c>
      <c r="O77" t="s">
        <v>34</v>
      </c>
      <c r="P77" s="1">
        <v>43245</v>
      </c>
      <c r="Q77" t="b">
        <v>0</v>
      </c>
      <c r="R77" t="b">
        <v>0</v>
      </c>
      <c r="S77" t="b">
        <v>0</v>
      </c>
      <c r="T77">
        <v>5</v>
      </c>
      <c r="U77">
        <v>0</v>
      </c>
      <c r="V77">
        <v>0</v>
      </c>
      <c r="W77">
        <v>16</v>
      </c>
      <c r="X77">
        <v>0</v>
      </c>
      <c r="Y77">
        <v>1</v>
      </c>
      <c r="Z77">
        <v>0</v>
      </c>
      <c r="AA77">
        <v>0</v>
      </c>
      <c r="AB77">
        <v>1</v>
      </c>
      <c r="AC77">
        <v>2</v>
      </c>
      <c r="AD77">
        <v>1</v>
      </c>
      <c r="AE77">
        <v>1006</v>
      </c>
      <c r="AF77">
        <v>7</v>
      </c>
      <c r="AG77">
        <v>2434</v>
      </c>
      <c r="AH77">
        <v>963</v>
      </c>
      <c r="AI77">
        <v>1</v>
      </c>
      <c r="AN77">
        <v>24.33</v>
      </c>
      <c r="AP77" t="s">
        <v>59</v>
      </c>
      <c r="AS77">
        <v>19</v>
      </c>
      <c r="AU77">
        <v>22083</v>
      </c>
      <c r="AV77">
        <v>523</v>
      </c>
      <c r="AW77">
        <v>22</v>
      </c>
      <c r="AX77">
        <v>16</v>
      </c>
      <c r="AY77" t="s">
        <v>60</v>
      </c>
      <c r="AZ77">
        <v>0</v>
      </c>
      <c r="BA77">
        <v>1245</v>
      </c>
      <c r="BB77">
        <v>14755</v>
      </c>
      <c r="BC77" t="s">
        <v>289</v>
      </c>
      <c r="BD77">
        <v>1</v>
      </c>
      <c r="BE77">
        <v>0</v>
      </c>
    </row>
    <row r="78" spans="1:57" hidden="1" x14ac:dyDescent="0.25">
      <c r="A78" t="s">
        <v>429</v>
      </c>
      <c r="B78" t="s">
        <v>407</v>
      </c>
      <c r="C78" t="s">
        <v>408</v>
      </c>
      <c r="D78" t="s">
        <v>57</v>
      </c>
      <c r="E78" t="s">
        <v>58</v>
      </c>
      <c r="F78" s="1">
        <v>43224</v>
      </c>
      <c r="G78" s="1">
        <v>43221</v>
      </c>
      <c r="H78" s="1">
        <v>43223</v>
      </c>
      <c r="I78">
        <v>0</v>
      </c>
      <c r="J78">
        <v>507</v>
      </c>
      <c r="K78">
        <v>507</v>
      </c>
      <c r="L78">
        <v>78913</v>
      </c>
      <c r="M78" t="b">
        <v>0</v>
      </c>
      <c r="O78" t="s">
        <v>34</v>
      </c>
      <c r="P78" s="1">
        <v>43224</v>
      </c>
      <c r="Q78" t="b">
        <v>0</v>
      </c>
      <c r="R78" t="b">
        <v>0</v>
      </c>
      <c r="S78" t="b">
        <v>0</v>
      </c>
      <c r="T78">
        <v>6</v>
      </c>
      <c r="U78">
        <v>2</v>
      </c>
      <c r="V78">
        <v>0</v>
      </c>
      <c r="W78">
        <v>13</v>
      </c>
      <c r="X78">
        <v>1</v>
      </c>
      <c r="Y78">
        <v>1</v>
      </c>
      <c r="Z78">
        <v>0</v>
      </c>
      <c r="AA78">
        <v>0</v>
      </c>
      <c r="AB78">
        <v>2</v>
      </c>
      <c r="AC78">
        <v>0</v>
      </c>
      <c r="AD78">
        <v>1</v>
      </c>
      <c r="AE78">
        <v>1231</v>
      </c>
      <c r="AF78">
        <v>9</v>
      </c>
      <c r="AG78">
        <v>3051</v>
      </c>
      <c r="AH78">
        <v>1158</v>
      </c>
      <c r="AI78">
        <v>1</v>
      </c>
      <c r="AN78">
        <v>24.1</v>
      </c>
      <c r="AP78" t="s">
        <v>59</v>
      </c>
      <c r="AS78">
        <v>6</v>
      </c>
      <c r="AU78">
        <v>18622</v>
      </c>
      <c r="AV78">
        <v>348</v>
      </c>
      <c r="AW78">
        <v>21</v>
      </c>
      <c r="AX78">
        <v>16</v>
      </c>
      <c r="AY78" t="s">
        <v>60</v>
      </c>
      <c r="AZ78">
        <v>0</v>
      </c>
      <c r="BA78">
        <v>988</v>
      </c>
      <c r="BB78">
        <v>15012</v>
      </c>
      <c r="BC78" t="s">
        <v>289</v>
      </c>
      <c r="BD78">
        <v>1</v>
      </c>
      <c r="BE78">
        <v>0</v>
      </c>
    </row>
    <row r="79" spans="1:57" hidden="1" x14ac:dyDescent="0.25">
      <c r="A79" t="s">
        <v>431</v>
      </c>
      <c r="B79" t="s">
        <v>407</v>
      </c>
      <c r="C79" t="s">
        <v>408</v>
      </c>
      <c r="D79" t="s">
        <v>57</v>
      </c>
      <c r="E79" t="s">
        <v>58</v>
      </c>
      <c r="F79" s="1">
        <v>43201</v>
      </c>
      <c r="G79" s="1">
        <v>43197</v>
      </c>
      <c r="H79" s="1">
        <v>43200</v>
      </c>
      <c r="I79">
        <v>0</v>
      </c>
      <c r="J79">
        <v>238</v>
      </c>
      <c r="K79">
        <v>238</v>
      </c>
      <c r="L79">
        <v>78644</v>
      </c>
      <c r="M79" t="b">
        <v>0</v>
      </c>
      <c r="O79" t="s">
        <v>34</v>
      </c>
      <c r="P79" s="1">
        <v>43201</v>
      </c>
      <c r="Q79" t="b">
        <v>0</v>
      </c>
      <c r="R79" t="b">
        <v>0</v>
      </c>
      <c r="S79" t="b">
        <v>0</v>
      </c>
      <c r="T79">
        <v>6</v>
      </c>
      <c r="U79">
        <v>1</v>
      </c>
      <c r="V79">
        <v>0</v>
      </c>
      <c r="W79">
        <v>11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1210</v>
      </c>
      <c r="AF79">
        <v>9</v>
      </c>
      <c r="AG79">
        <v>3076</v>
      </c>
      <c r="AH79">
        <v>1116</v>
      </c>
      <c r="AI79">
        <v>0</v>
      </c>
      <c r="AN79">
        <v>24.26</v>
      </c>
      <c r="AP79" t="s">
        <v>59</v>
      </c>
      <c r="AS79">
        <v>8</v>
      </c>
      <c r="AU79">
        <v>12790</v>
      </c>
      <c r="AV79">
        <v>261</v>
      </c>
      <c r="AW79">
        <v>21</v>
      </c>
      <c r="AX79">
        <v>15</v>
      </c>
      <c r="AY79" t="s">
        <v>60</v>
      </c>
      <c r="AZ79">
        <v>0</v>
      </c>
      <c r="BA79">
        <v>719</v>
      </c>
      <c r="BB79">
        <v>15281</v>
      </c>
      <c r="BC79" t="s">
        <v>289</v>
      </c>
      <c r="BD79">
        <v>1</v>
      </c>
      <c r="BE79">
        <v>0</v>
      </c>
    </row>
    <row r="80" spans="1:57" hidden="1" x14ac:dyDescent="0.25">
      <c r="A80" t="s">
        <v>433</v>
      </c>
      <c r="B80" t="s">
        <v>407</v>
      </c>
      <c r="C80" t="s">
        <v>408</v>
      </c>
      <c r="D80" t="s">
        <v>57</v>
      </c>
      <c r="E80" t="s">
        <v>58</v>
      </c>
      <c r="F80" s="1">
        <v>43175</v>
      </c>
      <c r="G80" s="1">
        <v>43173</v>
      </c>
      <c r="H80" s="1">
        <v>43174</v>
      </c>
      <c r="I80">
        <v>0</v>
      </c>
      <c r="J80">
        <v>481</v>
      </c>
      <c r="K80">
        <v>481</v>
      </c>
      <c r="L80">
        <v>78406</v>
      </c>
      <c r="M80" t="b">
        <v>1</v>
      </c>
      <c r="O80" t="s">
        <v>34</v>
      </c>
      <c r="P80" s="1">
        <v>43175</v>
      </c>
      <c r="Q80" t="b">
        <v>0</v>
      </c>
      <c r="R80" t="b">
        <v>0</v>
      </c>
      <c r="S80" t="b">
        <v>0</v>
      </c>
      <c r="T80">
        <v>18</v>
      </c>
      <c r="U80">
        <v>2</v>
      </c>
      <c r="V80">
        <v>1</v>
      </c>
      <c r="W80">
        <v>38</v>
      </c>
      <c r="X80">
        <v>1</v>
      </c>
      <c r="Y80">
        <v>2</v>
      </c>
      <c r="Z80">
        <v>1</v>
      </c>
      <c r="AA80">
        <v>1</v>
      </c>
      <c r="AB80">
        <v>1</v>
      </c>
      <c r="AC80">
        <v>2</v>
      </c>
      <c r="AD80">
        <v>1</v>
      </c>
      <c r="AE80">
        <v>1174</v>
      </c>
      <c r="AF80">
        <v>9</v>
      </c>
      <c r="AG80">
        <v>3039</v>
      </c>
      <c r="AH80">
        <v>1084</v>
      </c>
      <c r="AI80">
        <v>0</v>
      </c>
      <c r="AN80">
        <v>24.42</v>
      </c>
      <c r="AP80" t="s">
        <v>59</v>
      </c>
      <c r="AS80">
        <v>36</v>
      </c>
      <c r="AU80">
        <v>42019</v>
      </c>
      <c r="AV80">
        <v>1452</v>
      </c>
      <c r="AW80">
        <v>23</v>
      </c>
      <c r="AX80">
        <v>18</v>
      </c>
      <c r="AY80" t="s">
        <v>60</v>
      </c>
      <c r="AZ80">
        <v>0</v>
      </c>
      <c r="BA80">
        <v>481</v>
      </c>
      <c r="BB80">
        <v>15519</v>
      </c>
      <c r="BC80" t="s">
        <v>34</v>
      </c>
      <c r="BD80">
        <v>2</v>
      </c>
      <c r="BE80">
        <v>1</v>
      </c>
    </row>
    <row r="81" spans="1:57" hidden="1" x14ac:dyDescent="0.25">
      <c r="A81" t="s">
        <v>435</v>
      </c>
      <c r="B81" t="s">
        <v>407</v>
      </c>
      <c r="C81" t="s">
        <v>408</v>
      </c>
      <c r="D81" t="s">
        <v>57</v>
      </c>
      <c r="E81" t="s">
        <v>58</v>
      </c>
      <c r="F81" s="1">
        <v>43152</v>
      </c>
      <c r="G81" s="1">
        <v>43150</v>
      </c>
      <c r="H81" s="1">
        <v>43152</v>
      </c>
      <c r="I81">
        <v>0</v>
      </c>
      <c r="J81">
        <v>237</v>
      </c>
      <c r="K81">
        <v>237</v>
      </c>
      <c r="L81">
        <v>78162</v>
      </c>
      <c r="M81" t="b">
        <v>0</v>
      </c>
      <c r="O81" t="s">
        <v>34</v>
      </c>
      <c r="P81" s="1">
        <v>43152</v>
      </c>
      <c r="Q81" t="b">
        <v>0</v>
      </c>
      <c r="R81" t="b">
        <v>0</v>
      </c>
      <c r="S81" t="b">
        <v>0</v>
      </c>
      <c r="T81">
        <v>16</v>
      </c>
      <c r="U81">
        <v>2</v>
      </c>
      <c r="V81">
        <v>0</v>
      </c>
      <c r="W81">
        <v>25</v>
      </c>
      <c r="X81">
        <v>0</v>
      </c>
      <c r="Y81">
        <v>2</v>
      </c>
      <c r="Z81">
        <v>0</v>
      </c>
      <c r="AA81">
        <v>0</v>
      </c>
      <c r="AB81">
        <v>2</v>
      </c>
      <c r="AC81">
        <v>1</v>
      </c>
      <c r="AD81">
        <v>1</v>
      </c>
      <c r="AE81">
        <v>1144</v>
      </c>
      <c r="AF81">
        <v>9</v>
      </c>
      <c r="AG81">
        <v>2859</v>
      </c>
      <c r="AH81">
        <v>1041</v>
      </c>
      <c r="AI81">
        <v>0</v>
      </c>
      <c r="AN81">
        <v>24.26</v>
      </c>
      <c r="AP81" t="s">
        <v>59</v>
      </c>
      <c r="AS81">
        <v>30</v>
      </c>
      <c r="AU81">
        <v>39510</v>
      </c>
      <c r="AV81">
        <v>1518</v>
      </c>
      <c r="AW81">
        <v>22</v>
      </c>
      <c r="AX81">
        <v>18</v>
      </c>
      <c r="AY81" t="s">
        <v>60</v>
      </c>
      <c r="AZ81">
        <v>0</v>
      </c>
      <c r="BA81">
        <v>237</v>
      </c>
      <c r="BB81">
        <v>15763</v>
      </c>
      <c r="BC81" t="s">
        <v>34</v>
      </c>
      <c r="BD81">
        <v>2</v>
      </c>
      <c r="BE81">
        <v>0</v>
      </c>
    </row>
    <row r="82" spans="1:57" hidden="1" x14ac:dyDescent="0.25">
      <c r="A82" t="s">
        <v>437</v>
      </c>
      <c r="B82" t="s">
        <v>407</v>
      </c>
      <c r="C82" t="s">
        <v>408</v>
      </c>
      <c r="D82" t="s">
        <v>57</v>
      </c>
      <c r="E82" t="s">
        <v>58</v>
      </c>
      <c r="F82" s="1">
        <v>43131</v>
      </c>
      <c r="G82" s="1">
        <v>43130</v>
      </c>
      <c r="H82" s="1">
        <v>43131</v>
      </c>
      <c r="I82">
        <v>0</v>
      </c>
      <c r="J82">
        <v>493</v>
      </c>
      <c r="K82">
        <v>493</v>
      </c>
      <c r="L82">
        <v>77925</v>
      </c>
      <c r="M82" t="b">
        <v>1</v>
      </c>
      <c r="O82" t="s">
        <v>34</v>
      </c>
      <c r="P82" s="1">
        <v>43131</v>
      </c>
      <c r="Q82" t="b">
        <v>0</v>
      </c>
      <c r="R82" t="b">
        <v>0</v>
      </c>
      <c r="S82" t="b">
        <v>0</v>
      </c>
      <c r="T82">
        <v>3</v>
      </c>
      <c r="U82">
        <v>0</v>
      </c>
      <c r="V82">
        <v>0</v>
      </c>
      <c r="W82">
        <v>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2</v>
      </c>
      <c r="AE82">
        <v>1058</v>
      </c>
      <c r="AF82">
        <v>8</v>
      </c>
      <c r="AG82">
        <v>2773</v>
      </c>
      <c r="AH82">
        <v>1052</v>
      </c>
      <c r="AI82">
        <v>0</v>
      </c>
      <c r="AN82">
        <v>25.03</v>
      </c>
      <c r="AP82" t="s">
        <v>59</v>
      </c>
      <c r="AS82">
        <v>1</v>
      </c>
      <c r="AU82">
        <v>6971</v>
      </c>
      <c r="AV82">
        <v>273</v>
      </c>
      <c r="AW82">
        <v>20</v>
      </c>
      <c r="AX82">
        <v>15</v>
      </c>
      <c r="AY82" t="s">
        <v>60</v>
      </c>
      <c r="AZ82">
        <v>1</v>
      </c>
      <c r="BA82">
        <v>6962</v>
      </c>
      <c r="BB82">
        <v>0</v>
      </c>
      <c r="BC82" t="s">
        <v>289</v>
      </c>
      <c r="BD82">
        <v>1</v>
      </c>
      <c r="BE82">
        <v>1</v>
      </c>
    </row>
    <row r="83" spans="1:57" hidden="1" x14ac:dyDescent="0.25">
      <c r="A83" t="s">
        <v>439</v>
      </c>
      <c r="B83" t="s">
        <v>407</v>
      </c>
      <c r="C83" t="s">
        <v>408</v>
      </c>
      <c r="D83" t="s">
        <v>57</v>
      </c>
      <c r="E83" t="s">
        <v>58</v>
      </c>
      <c r="F83" s="1">
        <v>43115</v>
      </c>
      <c r="G83" s="1">
        <v>43112</v>
      </c>
      <c r="H83" s="1">
        <v>43115</v>
      </c>
      <c r="I83">
        <v>0</v>
      </c>
      <c r="J83">
        <v>249</v>
      </c>
      <c r="K83">
        <v>249</v>
      </c>
      <c r="L83">
        <v>77681</v>
      </c>
      <c r="M83" t="b">
        <v>0</v>
      </c>
      <c r="O83" t="s">
        <v>34</v>
      </c>
      <c r="P83" s="1">
        <v>43115</v>
      </c>
      <c r="Q83" t="b">
        <v>0</v>
      </c>
      <c r="R83" t="b">
        <v>0</v>
      </c>
      <c r="S83" t="b">
        <v>0</v>
      </c>
      <c r="T83">
        <v>3</v>
      </c>
      <c r="U83">
        <v>1</v>
      </c>
      <c r="V83">
        <v>0</v>
      </c>
      <c r="W83">
        <v>3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3</v>
      </c>
      <c r="AE83">
        <v>995</v>
      </c>
      <c r="AF83">
        <v>8</v>
      </c>
      <c r="AG83">
        <v>2511</v>
      </c>
      <c r="AH83">
        <v>942</v>
      </c>
      <c r="AI83">
        <v>0</v>
      </c>
      <c r="AN83">
        <v>25.12</v>
      </c>
      <c r="AP83" t="s">
        <v>59</v>
      </c>
      <c r="AS83">
        <v>0</v>
      </c>
      <c r="AU83">
        <v>5257</v>
      </c>
      <c r="AV83">
        <v>208</v>
      </c>
      <c r="AW83">
        <v>20</v>
      </c>
      <c r="AX83">
        <v>15</v>
      </c>
      <c r="AY83" t="s">
        <v>60</v>
      </c>
      <c r="AZ83">
        <v>0</v>
      </c>
      <c r="BA83">
        <v>6718</v>
      </c>
      <c r="BB83">
        <v>244</v>
      </c>
      <c r="BC83" t="s">
        <v>289</v>
      </c>
      <c r="BD83">
        <v>1</v>
      </c>
      <c r="BE83">
        <v>0</v>
      </c>
    </row>
    <row r="84" spans="1:57" hidden="1" x14ac:dyDescent="0.25">
      <c r="A84" t="s">
        <v>441</v>
      </c>
      <c r="B84" t="s">
        <v>407</v>
      </c>
      <c r="C84" t="s">
        <v>408</v>
      </c>
      <c r="D84" t="s">
        <v>57</v>
      </c>
      <c r="E84" t="s">
        <v>58</v>
      </c>
      <c r="F84" s="1">
        <v>43091</v>
      </c>
      <c r="G84" s="1">
        <v>43090</v>
      </c>
      <c r="H84" s="1">
        <v>43091</v>
      </c>
      <c r="I84">
        <v>0</v>
      </c>
      <c r="J84">
        <v>277</v>
      </c>
      <c r="K84">
        <v>277</v>
      </c>
      <c r="L84">
        <v>77432</v>
      </c>
      <c r="M84" t="b">
        <v>1</v>
      </c>
      <c r="O84" t="s">
        <v>34</v>
      </c>
      <c r="P84" s="1">
        <v>43091</v>
      </c>
      <c r="Q84" t="b">
        <v>0</v>
      </c>
      <c r="R84" t="b">
        <v>0</v>
      </c>
      <c r="S84" t="b">
        <v>0</v>
      </c>
      <c r="T84">
        <v>4</v>
      </c>
      <c r="U84">
        <v>1</v>
      </c>
      <c r="V84">
        <v>0</v>
      </c>
      <c r="W84">
        <v>6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1230</v>
      </c>
      <c r="AF84">
        <v>9</v>
      </c>
      <c r="AG84">
        <v>3171</v>
      </c>
      <c r="AH84">
        <v>1179</v>
      </c>
      <c r="AI84">
        <v>0</v>
      </c>
      <c r="AN84">
        <v>23.58</v>
      </c>
      <c r="AP84" t="s">
        <v>59</v>
      </c>
      <c r="AS84">
        <v>1</v>
      </c>
      <c r="AU84">
        <v>10159</v>
      </c>
      <c r="AV84">
        <v>293</v>
      </c>
      <c r="AW84">
        <v>21</v>
      </c>
      <c r="AX84">
        <v>15</v>
      </c>
      <c r="AY84" t="s">
        <v>60</v>
      </c>
      <c r="AZ84">
        <v>0</v>
      </c>
      <c r="BA84">
        <v>6469</v>
      </c>
      <c r="BB84">
        <v>493</v>
      </c>
      <c r="BC84" t="s">
        <v>289</v>
      </c>
      <c r="BD84">
        <v>1</v>
      </c>
      <c r="BE84">
        <v>1</v>
      </c>
    </row>
    <row r="85" spans="1:57" hidden="1" x14ac:dyDescent="0.25">
      <c r="A85" t="s">
        <v>443</v>
      </c>
      <c r="B85" t="s">
        <v>407</v>
      </c>
      <c r="C85" t="s">
        <v>408</v>
      </c>
      <c r="D85" t="s">
        <v>57</v>
      </c>
      <c r="E85" t="s">
        <v>58</v>
      </c>
      <c r="F85" s="1">
        <v>43070</v>
      </c>
      <c r="G85" s="1">
        <v>43069</v>
      </c>
      <c r="H85" s="1">
        <v>43070</v>
      </c>
      <c r="I85">
        <v>0</v>
      </c>
      <c r="J85">
        <v>760</v>
      </c>
      <c r="K85">
        <v>760</v>
      </c>
      <c r="L85">
        <v>77155</v>
      </c>
      <c r="M85" t="b">
        <v>1</v>
      </c>
      <c r="O85" t="s">
        <v>34</v>
      </c>
      <c r="P85" s="1">
        <v>43070</v>
      </c>
      <c r="Q85" t="b">
        <v>0</v>
      </c>
      <c r="R85" t="b">
        <v>0</v>
      </c>
      <c r="S85" t="b">
        <v>0</v>
      </c>
      <c r="T85">
        <v>10</v>
      </c>
      <c r="U85">
        <v>5</v>
      </c>
      <c r="V85">
        <v>0</v>
      </c>
      <c r="W85">
        <v>9</v>
      </c>
      <c r="X85">
        <v>0</v>
      </c>
      <c r="Y85">
        <v>1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1190</v>
      </c>
      <c r="AF85">
        <v>10</v>
      </c>
      <c r="AG85">
        <v>3306</v>
      </c>
      <c r="AH85">
        <v>1182</v>
      </c>
      <c r="AI85">
        <v>0</v>
      </c>
      <c r="AN85">
        <v>23.62</v>
      </c>
      <c r="AP85" t="s">
        <v>59</v>
      </c>
      <c r="AS85">
        <v>51</v>
      </c>
      <c r="AU85">
        <v>40339</v>
      </c>
      <c r="AV85">
        <v>6316</v>
      </c>
      <c r="AW85">
        <v>23</v>
      </c>
      <c r="AX85">
        <v>20</v>
      </c>
      <c r="AY85" t="s">
        <v>60</v>
      </c>
      <c r="AZ85">
        <v>0</v>
      </c>
      <c r="BA85">
        <v>6192</v>
      </c>
      <c r="BB85">
        <v>770</v>
      </c>
      <c r="BC85" t="s">
        <v>289</v>
      </c>
      <c r="BD85">
        <v>1</v>
      </c>
      <c r="BE85">
        <v>1</v>
      </c>
    </row>
    <row r="86" spans="1:57" hidden="1" x14ac:dyDescent="0.25">
      <c r="A86" t="s">
        <v>445</v>
      </c>
      <c r="B86" t="s">
        <v>407</v>
      </c>
      <c r="C86" t="s">
        <v>408</v>
      </c>
      <c r="D86" t="s">
        <v>57</v>
      </c>
      <c r="E86" t="s">
        <v>58</v>
      </c>
      <c r="F86" s="1">
        <v>43053</v>
      </c>
      <c r="G86" s="1">
        <v>43050</v>
      </c>
      <c r="H86" s="1">
        <v>43052</v>
      </c>
      <c r="I86">
        <v>0</v>
      </c>
      <c r="J86">
        <v>525</v>
      </c>
      <c r="K86">
        <v>525</v>
      </c>
      <c r="L86">
        <v>76920</v>
      </c>
      <c r="M86" t="b">
        <v>0</v>
      </c>
      <c r="O86" t="s">
        <v>34</v>
      </c>
      <c r="P86" s="1">
        <v>43053</v>
      </c>
      <c r="Q86" t="b">
        <v>0</v>
      </c>
      <c r="R86" t="b">
        <v>0</v>
      </c>
      <c r="S86" t="b">
        <v>0</v>
      </c>
      <c r="T86">
        <v>5</v>
      </c>
      <c r="U86">
        <v>1</v>
      </c>
      <c r="V86">
        <v>0</v>
      </c>
      <c r="W86">
        <v>5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1183</v>
      </c>
      <c r="AF86">
        <v>9</v>
      </c>
      <c r="AG86">
        <v>2991</v>
      </c>
      <c r="AH86">
        <v>1210</v>
      </c>
      <c r="AI86">
        <v>0</v>
      </c>
      <c r="AN86">
        <v>23.39</v>
      </c>
      <c r="AP86" t="s">
        <v>59</v>
      </c>
      <c r="AS86">
        <v>0</v>
      </c>
      <c r="AU86">
        <v>7276</v>
      </c>
      <c r="AV86">
        <v>326</v>
      </c>
      <c r="AW86">
        <v>20</v>
      </c>
      <c r="AX86">
        <v>16</v>
      </c>
      <c r="AY86" t="s">
        <v>60</v>
      </c>
      <c r="AZ86">
        <v>0</v>
      </c>
      <c r="BA86">
        <v>5957</v>
      </c>
      <c r="BB86">
        <v>1005</v>
      </c>
      <c r="BC86" t="s">
        <v>289</v>
      </c>
      <c r="BD86">
        <v>1</v>
      </c>
      <c r="BE86">
        <v>0</v>
      </c>
    </row>
    <row r="87" spans="1:57" hidden="1" x14ac:dyDescent="0.25">
      <c r="A87" t="s">
        <v>448</v>
      </c>
      <c r="B87" t="s">
        <v>407</v>
      </c>
      <c r="C87" t="s">
        <v>408</v>
      </c>
      <c r="D87" t="s">
        <v>57</v>
      </c>
      <c r="E87" t="s">
        <v>58</v>
      </c>
      <c r="F87" s="1">
        <v>43028</v>
      </c>
      <c r="G87" s="1">
        <v>43027</v>
      </c>
      <c r="H87" s="1">
        <v>43028</v>
      </c>
      <c r="I87">
        <v>0</v>
      </c>
      <c r="J87">
        <v>243</v>
      </c>
      <c r="K87">
        <v>243</v>
      </c>
      <c r="L87">
        <v>76638</v>
      </c>
      <c r="M87" t="b">
        <v>0</v>
      </c>
      <c r="O87" t="s">
        <v>34</v>
      </c>
      <c r="P87" s="1">
        <v>43028</v>
      </c>
      <c r="Q87" t="b">
        <v>0</v>
      </c>
      <c r="R87" t="b">
        <v>0</v>
      </c>
      <c r="S87" t="b">
        <v>0</v>
      </c>
      <c r="T87">
        <v>4</v>
      </c>
      <c r="U87">
        <v>1</v>
      </c>
      <c r="V87">
        <v>0</v>
      </c>
      <c r="W87">
        <v>3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1289</v>
      </c>
      <c r="AF87">
        <v>11</v>
      </c>
      <c r="AG87">
        <v>3161</v>
      </c>
      <c r="AH87">
        <v>1153</v>
      </c>
      <c r="AI87">
        <v>0</v>
      </c>
      <c r="AN87">
        <v>24.22</v>
      </c>
      <c r="AP87" t="s">
        <v>59</v>
      </c>
      <c r="AS87">
        <v>0</v>
      </c>
      <c r="AU87">
        <v>4210</v>
      </c>
      <c r="AV87">
        <v>178</v>
      </c>
      <c r="AW87">
        <v>19</v>
      </c>
      <c r="AX87">
        <v>15</v>
      </c>
      <c r="AY87" t="s">
        <v>60</v>
      </c>
      <c r="AZ87">
        <v>0</v>
      </c>
      <c r="BA87">
        <v>5675</v>
      </c>
      <c r="BB87">
        <v>1287</v>
      </c>
      <c r="BC87" t="s">
        <v>289</v>
      </c>
      <c r="BD87">
        <v>1</v>
      </c>
      <c r="BE87">
        <v>0</v>
      </c>
    </row>
    <row r="88" spans="1:57" hidden="1" x14ac:dyDescent="0.25">
      <c r="A88" t="s">
        <v>450</v>
      </c>
      <c r="B88" t="s">
        <v>407</v>
      </c>
      <c r="C88" t="s">
        <v>408</v>
      </c>
      <c r="D88" t="s">
        <v>57</v>
      </c>
      <c r="E88" t="s">
        <v>58</v>
      </c>
      <c r="F88" s="1">
        <v>43012</v>
      </c>
      <c r="G88" s="1">
        <v>43009</v>
      </c>
      <c r="H88" s="1">
        <v>43011</v>
      </c>
      <c r="I88">
        <v>0</v>
      </c>
      <c r="J88">
        <v>1025</v>
      </c>
      <c r="K88">
        <v>1025</v>
      </c>
      <c r="L88">
        <v>76395</v>
      </c>
      <c r="M88" t="b">
        <v>1</v>
      </c>
      <c r="O88" t="s">
        <v>34</v>
      </c>
      <c r="P88" s="1">
        <v>43012</v>
      </c>
      <c r="Q88" t="b">
        <v>0</v>
      </c>
      <c r="R88" t="b">
        <v>0</v>
      </c>
      <c r="S88" t="b">
        <v>0</v>
      </c>
      <c r="T88">
        <v>6</v>
      </c>
      <c r="U88">
        <v>1</v>
      </c>
      <c r="V88">
        <v>0</v>
      </c>
      <c r="W88">
        <v>9</v>
      </c>
      <c r="X88">
        <v>0</v>
      </c>
      <c r="Y88">
        <v>2</v>
      </c>
      <c r="Z88">
        <v>0</v>
      </c>
      <c r="AA88">
        <v>0</v>
      </c>
      <c r="AB88">
        <v>0</v>
      </c>
      <c r="AC88">
        <v>0</v>
      </c>
      <c r="AD88">
        <v>2</v>
      </c>
      <c r="AE88">
        <v>1134</v>
      </c>
      <c r="AF88">
        <v>11</v>
      </c>
      <c r="AG88">
        <v>3024</v>
      </c>
      <c r="AH88">
        <v>1115</v>
      </c>
      <c r="AI88">
        <v>0</v>
      </c>
      <c r="AN88">
        <v>24.34</v>
      </c>
      <c r="AP88" t="s">
        <v>59</v>
      </c>
      <c r="AS88">
        <v>0</v>
      </c>
      <c r="AU88">
        <v>13047</v>
      </c>
      <c r="AV88">
        <v>277</v>
      </c>
      <c r="AW88">
        <v>21</v>
      </c>
      <c r="AX88">
        <v>15</v>
      </c>
      <c r="AY88" t="s">
        <v>60</v>
      </c>
      <c r="AZ88">
        <v>0</v>
      </c>
      <c r="BA88">
        <v>5432</v>
      </c>
      <c r="BB88">
        <v>1530</v>
      </c>
      <c r="BC88" t="s">
        <v>289</v>
      </c>
      <c r="BD88">
        <v>1</v>
      </c>
      <c r="BE88">
        <v>1</v>
      </c>
    </row>
    <row r="89" spans="1:57" hidden="1" x14ac:dyDescent="0.25">
      <c r="A89" t="s">
        <v>452</v>
      </c>
      <c r="B89" t="s">
        <v>407</v>
      </c>
      <c r="C89" t="s">
        <v>408</v>
      </c>
      <c r="D89" t="s">
        <v>57</v>
      </c>
      <c r="E89" t="s">
        <v>58</v>
      </c>
      <c r="F89" s="1">
        <v>42990</v>
      </c>
      <c r="G89" s="1">
        <v>42988</v>
      </c>
      <c r="H89" s="1">
        <v>42990</v>
      </c>
      <c r="I89">
        <v>0</v>
      </c>
      <c r="J89">
        <v>788</v>
      </c>
      <c r="K89">
        <v>788</v>
      </c>
      <c r="L89">
        <v>76158</v>
      </c>
      <c r="M89" t="b">
        <v>0</v>
      </c>
      <c r="O89" t="s">
        <v>34</v>
      </c>
      <c r="P89" s="1">
        <v>42990</v>
      </c>
      <c r="Q89" t="b">
        <v>0</v>
      </c>
      <c r="R89" t="b">
        <v>0</v>
      </c>
      <c r="S89" t="b">
        <v>0</v>
      </c>
      <c r="T89">
        <v>5</v>
      </c>
      <c r="U89">
        <v>1</v>
      </c>
      <c r="V89">
        <v>0</v>
      </c>
      <c r="W89">
        <v>8</v>
      </c>
      <c r="X89">
        <v>0</v>
      </c>
      <c r="Y89">
        <v>1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1169</v>
      </c>
      <c r="AF89">
        <v>11</v>
      </c>
      <c r="AG89">
        <v>3236</v>
      </c>
      <c r="AH89">
        <v>1093</v>
      </c>
      <c r="AI89">
        <v>0</v>
      </c>
      <c r="AN89">
        <v>23.28</v>
      </c>
      <c r="AP89" t="s">
        <v>59</v>
      </c>
      <c r="AS89">
        <v>1</v>
      </c>
      <c r="AU89">
        <v>9592</v>
      </c>
      <c r="AV89">
        <v>444</v>
      </c>
      <c r="AW89">
        <v>20</v>
      </c>
      <c r="AX89">
        <v>16</v>
      </c>
      <c r="AY89" t="s">
        <v>60</v>
      </c>
      <c r="AZ89">
        <v>0</v>
      </c>
      <c r="BA89">
        <v>5195</v>
      </c>
      <c r="BB89">
        <v>1767</v>
      </c>
      <c r="BC89" t="s">
        <v>289</v>
      </c>
      <c r="BD89">
        <v>1</v>
      </c>
      <c r="BE89">
        <v>0</v>
      </c>
    </row>
    <row r="90" spans="1:57" hidden="1" x14ac:dyDescent="0.25">
      <c r="A90" t="s">
        <v>454</v>
      </c>
      <c r="B90" t="s">
        <v>407</v>
      </c>
      <c r="C90" t="s">
        <v>408</v>
      </c>
      <c r="D90" t="s">
        <v>57</v>
      </c>
      <c r="E90" t="s">
        <v>58</v>
      </c>
      <c r="F90" s="1">
        <v>42969</v>
      </c>
      <c r="G90" s="1">
        <v>42963</v>
      </c>
      <c r="H90" s="1">
        <v>42968</v>
      </c>
      <c r="J90">
        <v>475</v>
      </c>
      <c r="K90">
        <v>475</v>
      </c>
      <c r="L90">
        <v>75845</v>
      </c>
      <c r="M90" t="b">
        <v>0</v>
      </c>
      <c r="O90" t="s">
        <v>34</v>
      </c>
      <c r="P90" s="1">
        <v>42969</v>
      </c>
      <c r="Q90" t="b">
        <v>0</v>
      </c>
      <c r="R90" t="b">
        <v>0</v>
      </c>
      <c r="S90" t="b">
        <v>0</v>
      </c>
      <c r="T90">
        <v>3</v>
      </c>
      <c r="U90">
        <v>1</v>
      </c>
      <c r="V90">
        <v>0</v>
      </c>
      <c r="W90">
        <v>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1117</v>
      </c>
      <c r="AF90">
        <v>10</v>
      </c>
      <c r="AG90">
        <v>2908</v>
      </c>
      <c r="AH90">
        <v>1107</v>
      </c>
      <c r="AI90">
        <v>0</v>
      </c>
      <c r="AN90">
        <v>24.58</v>
      </c>
      <c r="AP90" t="s">
        <v>59</v>
      </c>
      <c r="AS90">
        <v>1</v>
      </c>
      <c r="AU90">
        <v>12327</v>
      </c>
      <c r="AV90">
        <v>195</v>
      </c>
      <c r="AW90">
        <v>21</v>
      </c>
      <c r="AX90">
        <v>15</v>
      </c>
      <c r="AY90" t="s">
        <v>60</v>
      </c>
      <c r="AZ90">
        <v>0</v>
      </c>
      <c r="BA90">
        <v>4882</v>
      </c>
      <c r="BB90">
        <v>2080</v>
      </c>
      <c r="BC90" t="s">
        <v>289</v>
      </c>
      <c r="BD90">
        <v>1</v>
      </c>
      <c r="BE90">
        <v>0</v>
      </c>
    </row>
    <row r="91" spans="1:57" hidden="1" x14ac:dyDescent="0.25">
      <c r="A91" t="s">
        <v>456</v>
      </c>
      <c r="B91" t="s">
        <v>407</v>
      </c>
      <c r="C91" t="s">
        <v>408</v>
      </c>
      <c r="D91" t="s">
        <v>57</v>
      </c>
      <c r="E91" t="s">
        <v>58</v>
      </c>
      <c r="F91" s="1">
        <v>42949</v>
      </c>
      <c r="G91" s="1">
        <v>42946</v>
      </c>
      <c r="H91" s="1">
        <v>42948</v>
      </c>
      <c r="J91">
        <v>242</v>
      </c>
      <c r="K91">
        <v>242</v>
      </c>
      <c r="L91">
        <v>75612</v>
      </c>
      <c r="M91" t="b">
        <v>0</v>
      </c>
      <c r="O91" t="s">
        <v>34</v>
      </c>
      <c r="P91" s="1">
        <v>42949</v>
      </c>
      <c r="Q91" t="b">
        <v>0</v>
      </c>
      <c r="R91" t="b">
        <v>0</v>
      </c>
      <c r="S91" t="b">
        <v>0</v>
      </c>
      <c r="T91">
        <v>5</v>
      </c>
      <c r="U91">
        <v>1</v>
      </c>
      <c r="V91">
        <v>0</v>
      </c>
      <c r="W91">
        <v>4</v>
      </c>
      <c r="X91">
        <v>0</v>
      </c>
      <c r="Y91">
        <v>0</v>
      </c>
      <c r="Z91">
        <v>0</v>
      </c>
      <c r="AA91">
        <v>0</v>
      </c>
      <c r="AB91">
        <v>2</v>
      </c>
      <c r="AC91">
        <v>0</v>
      </c>
      <c r="AD91">
        <v>3</v>
      </c>
      <c r="AE91">
        <v>1149</v>
      </c>
      <c r="AF91">
        <v>10</v>
      </c>
      <c r="AG91">
        <v>2910</v>
      </c>
      <c r="AH91">
        <v>1062</v>
      </c>
      <c r="AI91">
        <v>0</v>
      </c>
      <c r="AN91">
        <v>23.27</v>
      </c>
      <c r="AP91" t="s">
        <v>59</v>
      </c>
      <c r="AS91">
        <v>1</v>
      </c>
      <c r="AU91">
        <v>5716</v>
      </c>
      <c r="AV91">
        <v>299</v>
      </c>
      <c r="AW91">
        <v>20</v>
      </c>
      <c r="AX91">
        <v>15</v>
      </c>
      <c r="AY91" t="s">
        <v>60</v>
      </c>
      <c r="AZ91">
        <v>0</v>
      </c>
      <c r="BA91">
        <v>4649</v>
      </c>
      <c r="BB91">
        <v>2313</v>
      </c>
      <c r="BC91" t="s">
        <v>289</v>
      </c>
      <c r="BD91">
        <v>1</v>
      </c>
      <c r="BE91">
        <v>0</v>
      </c>
    </row>
    <row r="92" spans="1:57" hidden="1" x14ac:dyDescent="0.25">
      <c r="A92" t="s">
        <v>458</v>
      </c>
      <c r="B92" t="s">
        <v>407</v>
      </c>
      <c r="C92" t="s">
        <v>408</v>
      </c>
      <c r="D92" t="s">
        <v>57</v>
      </c>
      <c r="E92" t="s">
        <v>58</v>
      </c>
      <c r="F92" s="1">
        <v>42929</v>
      </c>
      <c r="G92" s="1">
        <v>42928</v>
      </c>
      <c r="H92" s="1">
        <v>42929</v>
      </c>
      <c r="J92">
        <v>1018</v>
      </c>
      <c r="K92">
        <v>1018</v>
      </c>
      <c r="L92">
        <v>75370</v>
      </c>
      <c r="M92" t="b">
        <v>1</v>
      </c>
      <c r="O92" t="s">
        <v>34</v>
      </c>
      <c r="P92" s="1">
        <v>42930</v>
      </c>
      <c r="Q92" t="b">
        <v>0</v>
      </c>
      <c r="R92" t="b">
        <v>0</v>
      </c>
      <c r="S92" t="b">
        <v>0</v>
      </c>
      <c r="T92">
        <v>5</v>
      </c>
      <c r="U92">
        <v>1</v>
      </c>
      <c r="V92">
        <v>0</v>
      </c>
      <c r="W92">
        <v>15</v>
      </c>
      <c r="X92">
        <v>0</v>
      </c>
      <c r="Y92">
        <v>3</v>
      </c>
      <c r="Z92">
        <v>0</v>
      </c>
      <c r="AA92">
        <v>0</v>
      </c>
      <c r="AB92">
        <v>2</v>
      </c>
      <c r="AC92">
        <v>1</v>
      </c>
      <c r="AD92">
        <v>2</v>
      </c>
      <c r="AE92">
        <v>1107</v>
      </c>
      <c r="AF92">
        <v>11</v>
      </c>
      <c r="AG92">
        <v>3437</v>
      </c>
      <c r="AH92">
        <v>1087</v>
      </c>
      <c r="AI92">
        <v>0</v>
      </c>
      <c r="AN92">
        <v>18.73</v>
      </c>
      <c r="AP92" t="s">
        <v>59</v>
      </c>
      <c r="AS92">
        <v>4</v>
      </c>
      <c r="AU92">
        <v>19514</v>
      </c>
      <c r="AV92">
        <v>227</v>
      </c>
      <c r="AW92">
        <v>21</v>
      </c>
      <c r="AX92">
        <v>15</v>
      </c>
      <c r="AY92" t="s">
        <v>60</v>
      </c>
      <c r="AZ92">
        <v>0</v>
      </c>
      <c r="BA92">
        <v>4407</v>
      </c>
      <c r="BB92">
        <v>2555</v>
      </c>
      <c r="BC92" t="s">
        <v>289</v>
      </c>
      <c r="BD92">
        <v>1</v>
      </c>
      <c r="BE92">
        <v>1</v>
      </c>
    </row>
    <row r="93" spans="1:57" hidden="1" x14ac:dyDescent="0.25">
      <c r="A93" t="s">
        <v>460</v>
      </c>
      <c r="B93" t="s">
        <v>407</v>
      </c>
      <c r="C93" t="s">
        <v>408</v>
      </c>
      <c r="D93" t="s">
        <v>57</v>
      </c>
      <c r="E93" t="s">
        <v>58</v>
      </c>
      <c r="F93" s="1">
        <v>42907</v>
      </c>
      <c r="G93" s="1">
        <v>42906</v>
      </c>
      <c r="H93" s="1">
        <v>42907</v>
      </c>
      <c r="J93">
        <v>768</v>
      </c>
      <c r="K93">
        <v>768</v>
      </c>
      <c r="L93">
        <v>75120</v>
      </c>
      <c r="M93" t="b">
        <v>0</v>
      </c>
      <c r="O93" t="s">
        <v>34</v>
      </c>
      <c r="P93" s="1">
        <v>42907</v>
      </c>
      <c r="Q93" t="b">
        <v>0</v>
      </c>
      <c r="R93" t="b">
        <v>0</v>
      </c>
      <c r="S93" t="b">
        <v>0</v>
      </c>
      <c r="T93">
        <v>7</v>
      </c>
      <c r="U93">
        <v>1</v>
      </c>
      <c r="V93">
        <v>0</v>
      </c>
      <c r="W93">
        <v>13</v>
      </c>
      <c r="X93">
        <v>0</v>
      </c>
      <c r="Y93">
        <v>2</v>
      </c>
      <c r="Z93">
        <v>0</v>
      </c>
      <c r="AA93">
        <v>1</v>
      </c>
      <c r="AB93">
        <v>3</v>
      </c>
      <c r="AC93">
        <v>1</v>
      </c>
      <c r="AD93">
        <v>1</v>
      </c>
      <c r="AE93">
        <v>1214</v>
      </c>
      <c r="AF93">
        <v>10</v>
      </c>
      <c r="AG93">
        <v>3585</v>
      </c>
      <c r="AH93">
        <v>1203</v>
      </c>
      <c r="AI93">
        <v>0</v>
      </c>
      <c r="AN93">
        <v>18.670000000000002</v>
      </c>
      <c r="AP93" t="s">
        <v>59</v>
      </c>
      <c r="AS93">
        <v>8</v>
      </c>
      <c r="AU93">
        <v>19192</v>
      </c>
      <c r="AV93">
        <v>325</v>
      </c>
      <c r="AW93">
        <v>21</v>
      </c>
      <c r="AX93">
        <v>16</v>
      </c>
      <c r="AY93" t="s">
        <v>60</v>
      </c>
      <c r="AZ93">
        <v>0</v>
      </c>
      <c r="BA93">
        <v>4157</v>
      </c>
      <c r="BB93">
        <v>2805</v>
      </c>
      <c r="BC93" t="s">
        <v>289</v>
      </c>
      <c r="BD93">
        <v>1</v>
      </c>
      <c r="BE93">
        <v>0</v>
      </c>
    </row>
    <row r="94" spans="1:57" hidden="1" x14ac:dyDescent="0.25">
      <c r="A94" t="s">
        <v>462</v>
      </c>
      <c r="B94" t="s">
        <v>407</v>
      </c>
      <c r="C94" t="s">
        <v>408</v>
      </c>
      <c r="D94" t="s">
        <v>57</v>
      </c>
      <c r="E94" t="s">
        <v>58</v>
      </c>
      <c r="F94" s="1">
        <v>42882</v>
      </c>
      <c r="G94" s="1">
        <v>42880</v>
      </c>
      <c r="H94" s="1">
        <v>42882</v>
      </c>
      <c r="J94">
        <v>495</v>
      </c>
      <c r="K94">
        <v>495</v>
      </c>
      <c r="L94">
        <v>74847</v>
      </c>
      <c r="M94" t="b">
        <v>0</v>
      </c>
      <c r="O94" t="s">
        <v>34</v>
      </c>
      <c r="P94" s="1">
        <v>42882</v>
      </c>
      <c r="Q94" t="b">
        <v>0</v>
      </c>
      <c r="R94" t="b">
        <v>0</v>
      </c>
      <c r="S94" t="b">
        <v>0</v>
      </c>
      <c r="T94">
        <v>8</v>
      </c>
      <c r="U94">
        <v>1</v>
      </c>
      <c r="V94">
        <v>0</v>
      </c>
      <c r="W94">
        <v>14</v>
      </c>
      <c r="X94">
        <v>0</v>
      </c>
      <c r="Y94">
        <v>2</v>
      </c>
      <c r="Z94">
        <v>0</v>
      </c>
      <c r="AA94">
        <v>0</v>
      </c>
      <c r="AB94">
        <v>4</v>
      </c>
      <c r="AC94">
        <v>1</v>
      </c>
      <c r="AD94">
        <v>2</v>
      </c>
      <c r="AE94">
        <v>1231</v>
      </c>
      <c r="AF94">
        <v>15</v>
      </c>
      <c r="AG94">
        <v>3611</v>
      </c>
      <c r="AH94">
        <v>1283</v>
      </c>
      <c r="AI94">
        <v>0</v>
      </c>
      <c r="AN94">
        <v>18.190000000000001</v>
      </c>
      <c r="AP94" t="s">
        <v>59</v>
      </c>
      <c r="AS94">
        <v>6</v>
      </c>
      <c r="AU94">
        <v>19152</v>
      </c>
      <c r="AV94">
        <v>309</v>
      </c>
      <c r="AW94">
        <v>21</v>
      </c>
      <c r="AX94">
        <v>15</v>
      </c>
      <c r="AY94" t="s">
        <v>60</v>
      </c>
      <c r="AZ94">
        <v>0</v>
      </c>
      <c r="BA94">
        <v>3884</v>
      </c>
      <c r="BB94">
        <v>3078</v>
      </c>
      <c r="BC94" t="s">
        <v>289</v>
      </c>
      <c r="BD94">
        <v>1</v>
      </c>
      <c r="BE94">
        <v>0</v>
      </c>
    </row>
    <row r="95" spans="1:57" hidden="1" x14ac:dyDescent="0.25">
      <c r="A95" t="s">
        <v>464</v>
      </c>
      <c r="B95" t="s">
        <v>407</v>
      </c>
      <c r="C95" t="s">
        <v>408</v>
      </c>
      <c r="D95" t="s">
        <v>57</v>
      </c>
      <c r="E95" t="s">
        <v>58</v>
      </c>
      <c r="F95" s="1">
        <v>42861</v>
      </c>
      <c r="G95" s="1">
        <v>42858</v>
      </c>
      <c r="H95" s="1">
        <v>42860</v>
      </c>
      <c r="J95">
        <v>236</v>
      </c>
      <c r="K95">
        <v>236</v>
      </c>
      <c r="L95">
        <v>74588</v>
      </c>
      <c r="M95" t="b">
        <v>0</v>
      </c>
      <c r="O95" t="s">
        <v>34</v>
      </c>
      <c r="P95" s="1">
        <v>42861</v>
      </c>
      <c r="Q95" t="b">
        <v>0</v>
      </c>
      <c r="R95" t="b">
        <v>0</v>
      </c>
      <c r="S95" t="b">
        <v>0</v>
      </c>
      <c r="T95">
        <v>5</v>
      </c>
      <c r="U95">
        <v>1</v>
      </c>
      <c r="V95">
        <v>0</v>
      </c>
      <c r="W95">
        <v>8</v>
      </c>
      <c r="X95">
        <v>0</v>
      </c>
      <c r="Y95">
        <v>1</v>
      </c>
      <c r="Z95">
        <v>0</v>
      </c>
      <c r="AA95">
        <v>0</v>
      </c>
      <c r="AB95">
        <v>2</v>
      </c>
      <c r="AC95">
        <v>0</v>
      </c>
      <c r="AD95">
        <v>1</v>
      </c>
      <c r="AE95">
        <v>1019</v>
      </c>
      <c r="AF95">
        <v>9</v>
      </c>
      <c r="AG95">
        <v>2725</v>
      </c>
      <c r="AH95">
        <v>977</v>
      </c>
      <c r="AI95">
        <v>0</v>
      </c>
      <c r="AN95">
        <v>18.41</v>
      </c>
      <c r="AP95" t="s">
        <v>59</v>
      </c>
      <c r="AS95">
        <v>3</v>
      </c>
      <c r="AU95">
        <v>16066</v>
      </c>
      <c r="AV95">
        <v>251</v>
      </c>
      <c r="AW95">
        <v>21</v>
      </c>
      <c r="AX95">
        <v>15</v>
      </c>
      <c r="AY95" t="s">
        <v>60</v>
      </c>
      <c r="AZ95">
        <v>0</v>
      </c>
      <c r="BA95">
        <v>3625</v>
      </c>
      <c r="BB95">
        <v>3337</v>
      </c>
      <c r="BC95" t="s">
        <v>34</v>
      </c>
      <c r="BD95">
        <v>2</v>
      </c>
      <c r="BE95">
        <v>0</v>
      </c>
    </row>
    <row r="96" spans="1:57" hidden="1" x14ac:dyDescent="0.25">
      <c r="A96" t="s">
        <v>466</v>
      </c>
      <c r="B96" t="s">
        <v>407</v>
      </c>
      <c r="C96" t="s">
        <v>408</v>
      </c>
      <c r="D96" t="s">
        <v>57</v>
      </c>
      <c r="E96" t="s">
        <v>58</v>
      </c>
      <c r="F96" s="1">
        <v>42843</v>
      </c>
      <c r="G96" s="1">
        <v>42839</v>
      </c>
      <c r="H96" s="1">
        <v>42842</v>
      </c>
      <c r="J96">
        <v>992</v>
      </c>
      <c r="K96">
        <v>992</v>
      </c>
      <c r="L96">
        <v>74352</v>
      </c>
      <c r="M96" t="b">
        <v>1</v>
      </c>
      <c r="O96" t="s">
        <v>34</v>
      </c>
      <c r="P96" s="1">
        <v>42843</v>
      </c>
      <c r="Q96" t="b">
        <v>0</v>
      </c>
      <c r="R96" t="b">
        <v>0</v>
      </c>
      <c r="S96" t="b">
        <v>0</v>
      </c>
      <c r="T96">
        <v>10</v>
      </c>
      <c r="U96">
        <v>1</v>
      </c>
      <c r="V96">
        <v>0</v>
      </c>
      <c r="W96">
        <v>43</v>
      </c>
      <c r="X96">
        <v>0</v>
      </c>
      <c r="Y96">
        <v>5</v>
      </c>
      <c r="Z96">
        <v>1</v>
      </c>
      <c r="AA96">
        <v>1</v>
      </c>
      <c r="AB96">
        <v>4</v>
      </c>
      <c r="AC96">
        <v>2</v>
      </c>
      <c r="AD96">
        <v>7</v>
      </c>
      <c r="AE96">
        <v>1089</v>
      </c>
      <c r="AF96">
        <v>9</v>
      </c>
      <c r="AG96">
        <v>3000</v>
      </c>
      <c r="AH96">
        <v>1012</v>
      </c>
      <c r="AI96">
        <v>1</v>
      </c>
      <c r="AN96">
        <v>24.79</v>
      </c>
      <c r="AP96" t="s">
        <v>59</v>
      </c>
      <c r="AS96">
        <v>35</v>
      </c>
      <c r="AU96">
        <v>35343</v>
      </c>
      <c r="AV96">
        <v>1063</v>
      </c>
      <c r="AW96">
        <v>22</v>
      </c>
      <c r="AX96">
        <v>17</v>
      </c>
      <c r="AY96" t="s">
        <v>60</v>
      </c>
      <c r="AZ96">
        <v>0</v>
      </c>
      <c r="BA96">
        <v>3389</v>
      </c>
      <c r="BB96">
        <v>3573</v>
      </c>
      <c r="BC96" t="s">
        <v>289</v>
      </c>
      <c r="BD96">
        <v>1</v>
      </c>
      <c r="BE96">
        <v>1</v>
      </c>
    </row>
    <row r="97" spans="1:57" hidden="1" x14ac:dyDescent="0.25">
      <c r="A97" t="s">
        <v>468</v>
      </c>
      <c r="B97" t="s">
        <v>407</v>
      </c>
      <c r="C97" t="s">
        <v>408</v>
      </c>
      <c r="D97" t="s">
        <v>57</v>
      </c>
      <c r="E97" t="s">
        <v>58</v>
      </c>
      <c r="F97" s="1">
        <v>42819</v>
      </c>
      <c r="G97" s="1">
        <v>42817</v>
      </c>
      <c r="H97" s="1">
        <v>42819</v>
      </c>
      <c r="J97">
        <v>747</v>
      </c>
      <c r="K97">
        <v>747</v>
      </c>
      <c r="L97">
        <v>74107</v>
      </c>
      <c r="M97" t="b">
        <v>0</v>
      </c>
      <c r="O97" t="s">
        <v>34</v>
      </c>
      <c r="P97" s="1">
        <v>42819</v>
      </c>
      <c r="Q97" t="b">
        <v>0</v>
      </c>
      <c r="R97" t="b">
        <v>0</v>
      </c>
      <c r="S97" t="b">
        <v>0</v>
      </c>
      <c r="T97">
        <v>9</v>
      </c>
      <c r="U97">
        <v>2</v>
      </c>
      <c r="V97">
        <v>1</v>
      </c>
      <c r="W97">
        <v>38</v>
      </c>
      <c r="X97">
        <v>2</v>
      </c>
      <c r="Y97">
        <v>4</v>
      </c>
      <c r="Z97">
        <v>0</v>
      </c>
      <c r="AA97">
        <v>0</v>
      </c>
      <c r="AB97">
        <v>2</v>
      </c>
      <c r="AC97">
        <v>1</v>
      </c>
      <c r="AD97">
        <v>7</v>
      </c>
      <c r="AE97">
        <v>1063</v>
      </c>
      <c r="AF97">
        <v>9</v>
      </c>
      <c r="AG97">
        <v>2812</v>
      </c>
      <c r="AH97">
        <v>1016</v>
      </c>
      <c r="AI97">
        <v>1</v>
      </c>
      <c r="AN97">
        <v>24.69</v>
      </c>
      <c r="AP97" t="s">
        <v>59</v>
      </c>
      <c r="AS97">
        <v>36</v>
      </c>
      <c r="AU97">
        <v>33026</v>
      </c>
      <c r="AV97">
        <v>1416</v>
      </c>
      <c r="AW97">
        <v>22</v>
      </c>
      <c r="AX97">
        <v>18</v>
      </c>
      <c r="AY97" t="s">
        <v>60</v>
      </c>
      <c r="AZ97">
        <v>0</v>
      </c>
      <c r="BA97">
        <v>3144</v>
      </c>
      <c r="BB97">
        <v>3818</v>
      </c>
      <c r="BC97" t="s">
        <v>289</v>
      </c>
      <c r="BD97">
        <v>1</v>
      </c>
      <c r="BE97">
        <v>0</v>
      </c>
    </row>
    <row r="98" spans="1:57" hidden="1" x14ac:dyDescent="0.25">
      <c r="A98" t="s">
        <v>470</v>
      </c>
      <c r="B98" t="s">
        <v>407</v>
      </c>
      <c r="C98" t="s">
        <v>408</v>
      </c>
      <c r="D98" t="s">
        <v>57</v>
      </c>
      <c r="E98" t="s">
        <v>58</v>
      </c>
      <c r="F98" s="1">
        <v>42787</v>
      </c>
      <c r="G98" s="1">
        <v>42784</v>
      </c>
      <c r="H98" s="1">
        <v>42786</v>
      </c>
      <c r="J98">
        <v>499</v>
      </c>
      <c r="K98">
        <v>499</v>
      </c>
      <c r="L98">
        <v>73859</v>
      </c>
      <c r="M98" t="b">
        <v>0</v>
      </c>
      <c r="O98" t="s">
        <v>34</v>
      </c>
      <c r="P98" s="1">
        <v>42787</v>
      </c>
      <c r="Q98" t="b">
        <v>0</v>
      </c>
      <c r="R98" t="b">
        <v>0</v>
      </c>
      <c r="S98" t="b">
        <v>0</v>
      </c>
      <c r="T98">
        <v>9</v>
      </c>
      <c r="U98">
        <v>2</v>
      </c>
      <c r="V98">
        <v>0</v>
      </c>
      <c r="W98">
        <v>37</v>
      </c>
      <c r="X98">
        <v>1</v>
      </c>
      <c r="Y98">
        <v>4</v>
      </c>
      <c r="Z98">
        <v>0</v>
      </c>
      <c r="AA98">
        <v>0</v>
      </c>
      <c r="AB98">
        <v>4</v>
      </c>
      <c r="AC98">
        <v>1</v>
      </c>
      <c r="AD98">
        <v>8</v>
      </c>
      <c r="AE98">
        <v>1167</v>
      </c>
      <c r="AF98">
        <v>10</v>
      </c>
      <c r="AG98">
        <v>2906</v>
      </c>
      <c r="AH98">
        <v>1078</v>
      </c>
      <c r="AI98">
        <v>0</v>
      </c>
      <c r="AN98">
        <v>24.75</v>
      </c>
      <c r="AP98" t="s">
        <v>59</v>
      </c>
      <c r="AS98">
        <v>34</v>
      </c>
      <c r="AU98">
        <v>45423</v>
      </c>
      <c r="AV98">
        <v>3066</v>
      </c>
      <c r="AW98">
        <v>23</v>
      </c>
      <c r="AX98">
        <v>19</v>
      </c>
      <c r="AY98" t="s">
        <v>60</v>
      </c>
      <c r="AZ98">
        <v>0</v>
      </c>
      <c r="BA98">
        <v>2896</v>
      </c>
      <c r="BB98">
        <v>4066</v>
      </c>
      <c r="BC98" t="s">
        <v>34</v>
      </c>
      <c r="BD98">
        <v>2</v>
      </c>
      <c r="BE98">
        <v>0</v>
      </c>
    </row>
    <row r="99" spans="1:57" hidden="1" x14ac:dyDescent="0.25">
      <c r="A99" t="s">
        <v>472</v>
      </c>
      <c r="B99" t="s">
        <v>407</v>
      </c>
      <c r="C99" t="s">
        <v>408</v>
      </c>
      <c r="D99" t="s">
        <v>57</v>
      </c>
      <c r="E99" t="s">
        <v>58</v>
      </c>
      <c r="F99" s="1">
        <v>42763</v>
      </c>
      <c r="G99" s="1">
        <v>42761</v>
      </c>
      <c r="H99" s="1">
        <v>42762</v>
      </c>
      <c r="J99">
        <v>254</v>
      </c>
      <c r="K99">
        <v>254</v>
      </c>
      <c r="L99">
        <v>73614</v>
      </c>
      <c r="M99" t="b">
        <v>0</v>
      </c>
      <c r="O99" t="s">
        <v>34</v>
      </c>
      <c r="P99" s="1">
        <v>42763</v>
      </c>
      <c r="Q99" t="b">
        <v>0</v>
      </c>
      <c r="R99" t="b">
        <v>0</v>
      </c>
      <c r="S99" t="b">
        <v>0</v>
      </c>
      <c r="T99">
        <v>6</v>
      </c>
      <c r="U99">
        <v>2</v>
      </c>
      <c r="V99">
        <v>0</v>
      </c>
      <c r="W99">
        <v>27</v>
      </c>
      <c r="X99">
        <v>0</v>
      </c>
      <c r="Y99">
        <v>3</v>
      </c>
      <c r="Z99">
        <v>0</v>
      </c>
      <c r="AA99">
        <v>0</v>
      </c>
      <c r="AB99">
        <v>3</v>
      </c>
      <c r="AC99">
        <v>0</v>
      </c>
      <c r="AD99">
        <v>7</v>
      </c>
      <c r="AE99">
        <v>969</v>
      </c>
      <c r="AF99">
        <v>9</v>
      </c>
      <c r="AG99">
        <v>2737</v>
      </c>
      <c r="AH99">
        <v>957</v>
      </c>
      <c r="AI99">
        <v>1</v>
      </c>
      <c r="AN99">
        <v>24.55</v>
      </c>
      <c r="AP99" t="s">
        <v>59</v>
      </c>
      <c r="AS99">
        <v>30</v>
      </c>
      <c r="AU99">
        <v>46596</v>
      </c>
      <c r="AV99">
        <v>1889</v>
      </c>
      <c r="AW99">
        <v>23</v>
      </c>
      <c r="AX99">
        <v>18</v>
      </c>
      <c r="AY99" t="s">
        <v>60</v>
      </c>
      <c r="AZ99">
        <v>0</v>
      </c>
      <c r="BA99">
        <v>2651</v>
      </c>
      <c r="BB99">
        <v>4311</v>
      </c>
      <c r="BC99" t="s">
        <v>34</v>
      </c>
      <c r="BD99">
        <v>2</v>
      </c>
      <c r="BE99">
        <v>0</v>
      </c>
    </row>
    <row r="100" spans="1:57" hidden="1" x14ac:dyDescent="0.25">
      <c r="A100" t="s">
        <v>406</v>
      </c>
      <c r="B100" t="s">
        <v>407</v>
      </c>
      <c r="C100" t="s">
        <v>408</v>
      </c>
      <c r="D100" t="s">
        <v>55</v>
      </c>
      <c r="E100" t="s">
        <v>56</v>
      </c>
      <c r="F100" s="1">
        <v>43462</v>
      </c>
      <c r="G100" s="1">
        <v>43460</v>
      </c>
      <c r="H100" s="1">
        <v>43462</v>
      </c>
      <c r="I100">
        <v>0</v>
      </c>
      <c r="J100">
        <v>1122</v>
      </c>
      <c r="K100">
        <v>1122</v>
      </c>
      <c r="L100">
        <v>81591</v>
      </c>
      <c r="M100" t="b">
        <v>1</v>
      </c>
      <c r="O100" t="s">
        <v>34</v>
      </c>
      <c r="P100" s="1">
        <v>43463</v>
      </c>
      <c r="Q100" t="b">
        <v>0</v>
      </c>
      <c r="R100" t="b">
        <v>0</v>
      </c>
      <c r="S100" t="b">
        <v>0</v>
      </c>
      <c r="T100">
        <v>7</v>
      </c>
      <c r="U100">
        <v>1</v>
      </c>
      <c r="V100">
        <v>0</v>
      </c>
      <c r="W100">
        <v>15</v>
      </c>
      <c r="X100">
        <v>1</v>
      </c>
      <c r="Y100">
        <v>2</v>
      </c>
      <c r="Z100">
        <v>0</v>
      </c>
      <c r="AA100">
        <v>0</v>
      </c>
      <c r="AB100">
        <v>3</v>
      </c>
      <c r="AC100">
        <v>0</v>
      </c>
      <c r="AD100">
        <v>2</v>
      </c>
      <c r="AE100">
        <v>1184</v>
      </c>
      <c r="AF100">
        <v>11</v>
      </c>
      <c r="AG100">
        <v>3077</v>
      </c>
      <c r="AH100">
        <v>1093</v>
      </c>
      <c r="AI100">
        <v>0</v>
      </c>
      <c r="AN100">
        <v>23.75</v>
      </c>
      <c r="AP100" t="s">
        <v>59</v>
      </c>
      <c r="AS100">
        <v>10</v>
      </c>
      <c r="AU100">
        <v>20510</v>
      </c>
      <c r="AV100">
        <v>585</v>
      </c>
      <c r="AW100">
        <v>22</v>
      </c>
      <c r="AX100">
        <v>16</v>
      </c>
      <c r="AY100" t="s">
        <v>60</v>
      </c>
      <c r="AZ100">
        <v>0</v>
      </c>
      <c r="BA100">
        <v>3666</v>
      </c>
      <c r="BB100">
        <v>12334</v>
      </c>
      <c r="BC100" t="s">
        <v>289</v>
      </c>
      <c r="BD100">
        <v>1</v>
      </c>
      <c r="BE100">
        <v>1</v>
      </c>
    </row>
    <row r="101" spans="1:57" hidden="1" x14ac:dyDescent="0.25">
      <c r="A101" t="s">
        <v>410</v>
      </c>
      <c r="B101" t="s">
        <v>407</v>
      </c>
      <c r="C101" t="s">
        <v>408</v>
      </c>
      <c r="D101" t="s">
        <v>55</v>
      </c>
      <c r="E101" t="s">
        <v>56</v>
      </c>
      <c r="F101" s="1">
        <v>43436</v>
      </c>
      <c r="G101" s="1">
        <v>43433</v>
      </c>
      <c r="H101" s="1">
        <v>43435</v>
      </c>
      <c r="I101">
        <v>0</v>
      </c>
      <c r="J101">
        <v>742</v>
      </c>
      <c r="K101">
        <v>742</v>
      </c>
      <c r="L101">
        <v>81211</v>
      </c>
      <c r="M101" t="b">
        <v>0</v>
      </c>
      <c r="O101" t="s">
        <v>34</v>
      </c>
      <c r="P101" s="1">
        <v>43437</v>
      </c>
      <c r="Q101" t="b">
        <v>0</v>
      </c>
      <c r="R101" t="b">
        <v>0</v>
      </c>
      <c r="S101" t="b">
        <v>0</v>
      </c>
      <c r="T101">
        <v>7</v>
      </c>
      <c r="U101">
        <v>1</v>
      </c>
      <c r="V101">
        <v>0</v>
      </c>
      <c r="W101">
        <v>11</v>
      </c>
      <c r="X101">
        <v>0</v>
      </c>
      <c r="Y101">
        <v>1</v>
      </c>
      <c r="Z101">
        <v>0</v>
      </c>
      <c r="AA101">
        <v>0</v>
      </c>
      <c r="AB101">
        <v>3</v>
      </c>
      <c r="AC101">
        <v>1</v>
      </c>
      <c r="AD101">
        <v>3</v>
      </c>
      <c r="AE101">
        <v>1194</v>
      </c>
      <c r="AF101">
        <v>13</v>
      </c>
      <c r="AG101">
        <v>3374</v>
      </c>
      <c r="AH101">
        <v>1173</v>
      </c>
      <c r="AI101">
        <v>1</v>
      </c>
      <c r="AN101">
        <v>24.22</v>
      </c>
      <c r="AP101" t="s">
        <v>59</v>
      </c>
      <c r="AS101">
        <v>6</v>
      </c>
      <c r="AU101">
        <v>19251</v>
      </c>
      <c r="AV101">
        <v>440</v>
      </c>
      <c r="AW101">
        <v>21</v>
      </c>
      <c r="AX101">
        <v>16</v>
      </c>
      <c r="AY101" t="s">
        <v>60</v>
      </c>
      <c r="AZ101">
        <v>0</v>
      </c>
      <c r="BA101">
        <v>3286</v>
      </c>
      <c r="BB101">
        <v>12714</v>
      </c>
      <c r="BC101" t="s">
        <v>34</v>
      </c>
      <c r="BD101">
        <v>2</v>
      </c>
      <c r="BE101">
        <v>0</v>
      </c>
    </row>
    <row r="102" spans="1:57" hidden="1" x14ac:dyDescent="0.25">
      <c r="A102" t="s">
        <v>412</v>
      </c>
      <c r="B102" t="s">
        <v>407</v>
      </c>
      <c r="C102" t="s">
        <v>408</v>
      </c>
      <c r="D102" t="s">
        <v>55</v>
      </c>
      <c r="E102" t="s">
        <v>56</v>
      </c>
      <c r="F102" s="1">
        <v>43419</v>
      </c>
      <c r="G102" s="1">
        <v>43412</v>
      </c>
      <c r="H102" s="1">
        <v>43416</v>
      </c>
      <c r="I102">
        <v>0</v>
      </c>
      <c r="J102">
        <v>472</v>
      </c>
      <c r="K102">
        <v>472</v>
      </c>
      <c r="L102">
        <v>80941</v>
      </c>
      <c r="M102" t="b">
        <v>0</v>
      </c>
      <c r="O102" t="s">
        <v>34</v>
      </c>
      <c r="P102" s="1">
        <v>43419</v>
      </c>
      <c r="Q102" t="b">
        <v>0</v>
      </c>
      <c r="R102" t="b">
        <v>0</v>
      </c>
      <c r="S102" t="b">
        <v>0</v>
      </c>
      <c r="T102">
        <v>5</v>
      </c>
      <c r="U102">
        <v>0</v>
      </c>
      <c r="V102">
        <v>0</v>
      </c>
      <c r="W102">
        <v>6</v>
      </c>
      <c r="X102">
        <v>0</v>
      </c>
      <c r="Y102">
        <v>2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1015</v>
      </c>
      <c r="AF102">
        <v>9</v>
      </c>
      <c r="AG102">
        <v>3074</v>
      </c>
      <c r="AH102">
        <v>982</v>
      </c>
      <c r="AI102">
        <v>0</v>
      </c>
      <c r="AN102">
        <v>23.59</v>
      </c>
      <c r="AP102" t="s">
        <v>59</v>
      </c>
      <c r="AS102">
        <v>4</v>
      </c>
      <c r="AU102">
        <v>11586</v>
      </c>
      <c r="AV102">
        <v>360</v>
      </c>
      <c r="AW102">
        <v>21</v>
      </c>
      <c r="AX102">
        <v>16</v>
      </c>
      <c r="AY102" t="s">
        <v>60</v>
      </c>
      <c r="AZ102">
        <v>0</v>
      </c>
      <c r="BA102">
        <v>3016</v>
      </c>
      <c r="BB102">
        <v>12984</v>
      </c>
      <c r="BC102" t="s">
        <v>289</v>
      </c>
      <c r="BD102">
        <v>1</v>
      </c>
      <c r="BE102">
        <v>0</v>
      </c>
    </row>
    <row r="103" spans="1:57" hidden="1" x14ac:dyDescent="0.25">
      <c r="A103" t="s">
        <v>414</v>
      </c>
      <c r="B103" t="s">
        <v>407</v>
      </c>
      <c r="C103" t="s">
        <v>408</v>
      </c>
      <c r="D103" t="s">
        <v>55</v>
      </c>
      <c r="E103" t="s">
        <v>56</v>
      </c>
      <c r="F103" s="1">
        <v>43397</v>
      </c>
      <c r="G103" s="1">
        <v>43394</v>
      </c>
      <c r="H103" s="1">
        <v>43396</v>
      </c>
      <c r="I103">
        <v>0</v>
      </c>
      <c r="J103">
        <v>241</v>
      </c>
      <c r="K103">
        <v>241</v>
      </c>
      <c r="L103">
        <v>80710</v>
      </c>
      <c r="M103" t="b">
        <v>0</v>
      </c>
      <c r="O103" t="s">
        <v>34</v>
      </c>
      <c r="P103" s="1">
        <v>43398</v>
      </c>
      <c r="Q103" t="b">
        <v>0</v>
      </c>
      <c r="R103" t="b">
        <v>0</v>
      </c>
      <c r="S103" t="b">
        <v>0</v>
      </c>
      <c r="T103">
        <v>5</v>
      </c>
      <c r="U103">
        <v>1</v>
      </c>
      <c r="V103">
        <v>0</v>
      </c>
      <c r="W103">
        <v>5</v>
      </c>
      <c r="X103">
        <v>1</v>
      </c>
      <c r="Y103">
        <v>0</v>
      </c>
      <c r="Z103">
        <v>0</v>
      </c>
      <c r="AA103">
        <v>0</v>
      </c>
      <c r="AB103">
        <v>1</v>
      </c>
      <c r="AC103">
        <v>1</v>
      </c>
      <c r="AD103">
        <v>2</v>
      </c>
      <c r="AE103">
        <v>1151</v>
      </c>
      <c r="AF103">
        <v>10</v>
      </c>
      <c r="AG103">
        <v>3278</v>
      </c>
      <c r="AH103">
        <v>1098</v>
      </c>
      <c r="AI103">
        <v>1</v>
      </c>
      <c r="AN103">
        <v>24</v>
      </c>
      <c r="AP103" t="s">
        <v>59</v>
      </c>
      <c r="AS103">
        <v>4</v>
      </c>
      <c r="AU103">
        <v>6625</v>
      </c>
      <c r="AV103">
        <v>239</v>
      </c>
      <c r="AW103">
        <v>20</v>
      </c>
      <c r="AX103">
        <v>15</v>
      </c>
      <c r="AY103" t="s">
        <v>60</v>
      </c>
      <c r="AZ103">
        <v>0</v>
      </c>
      <c r="BA103">
        <v>2785</v>
      </c>
      <c r="BB103">
        <v>13215</v>
      </c>
      <c r="BC103" t="s">
        <v>289</v>
      </c>
      <c r="BD103">
        <v>1</v>
      </c>
      <c r="BE103">
        <v>0</v>
      </c>
    </row>
    <row r="104" spans="1:57" hidden="1" x14ac:dyDescent="0.25">
      <c r="A104" t="s">
        <v>416</v>
      </c>
      <c r="B104" t="s">
        <v>407</v>
      </c>
      <c r="C104" t="s">
        <v>408</v>
      </c>
      <c r="D104" t="s">
        <v>55</v>
      </c>
      <c r="E104" t="s">
        <v>56</v>
      </c>
      <c r="F104" s="1">
        <v>43375</v>
      </c>
      <c r="G104" s="1">
        <v>43371</v>
      </c>
      <c r="H104" s="1">
        <v>43374</v>
      </c>
      <c r="I104">
        <v>0</v>
      </c>
      <c r="J104">
        <v>1059</v>
      </c>
      <c r="K104">
        <v>1059</v>
      </c>
      <c r="L104">
        <v>80469</v>
      </c>
      <c r="M104" t="b">
        <v>1</v>
      </c>
      <c r="O104" t="s">
        <v>34</v>
      </c>
      <c r="P104" s="1">
        <v>43375</v>
      </c>
      <c r="Q104" t="b">
        <v>0</v>
      </c>
      <c r="R104" t="b">
        <v>0</v>
      </c>
      <c r="S104" t="b">
        <v>0</v>
      </c>
      <c r="T104">
        <v>6</v>
      </c>
      <c r="U104">
        <v>1</v>
      </c>
      <c r="V104">
        <v>0</v>
      </c>
      <c r="W104">
        <v>13</v>
      </c>
      <c r="X104">
        <v>0</v>
      </c>
      <c r="Y104">
        <v>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1064</v>
      </c>
      <c r="AF104">
        <v>9</v>
      </c>
      <c r="AG104">
        <v>2761</v>
      </c>
      <c r="AH104">
        <v>1015</v>
      </c>
      <c r="AI104">
        <v>0</v>
      </c>
      <c r="AN104">
        <v>24.29</v>
      </c>
      <c r="AP104" t="s">
        <v>59</v>
      </c>
      <c r="AS104">
        <v>11</v>
      </c>
      <c r="AU104">
        <v>18958</v>
      </c>
      <c r="AV104">
        <v>387</v>
      </c>
      <c r="AW104">
        <v>21</v>
      </c>
      <c r="AX104">
        <v>16</v>
      </c>
      <c r="AY104" t="s">
        <v>60</v>
      </c>
      <c r="AZ104">
        <v>0</v>
      </c>
      <c r="BA104">
        <v>2544</v>
      </c>
      <c r="BB104">
        <v>13456</v>
      </c>
      <c r="BC104" t="s">
        <v>289</v>
      </c>
      <c r="BD104">
        <v>1</v>
      </c>
      <c r="BE104">
        <v>1</v>
      </c>
    </row>
    <row r="105" spans="1:57" hidden="1" x14ac:dyDescent="0.25">
      <c r="A105" t="s">
        <v>418</v>
      </c>
      <c r="B105" t="s">
        <v>407</v>
      </c>
      <c r="C105" t="s">
        <v>408</v>
      </c>
      <c r="D105" t="s">
        <v>55</v>
      </c>
      <c r="E105" t="s">
        <v>56</v>
      </c>
      <c r="F105" s="1">
        <v>43333</v>
      </c>
      <c r="G105" s="1">
        <v>43329</v>
      </c>
      <c r="H105" s="1">
        <v>43332</v>
      </c>
      <c r="I105">
        <v>0</v>
      </c>
      <c r="J105">
        <v>791</v>
      </c>
      <c r="K105">
        <v>791</v>
      </c>
      <c r="L105">
        <v>80201</v>
      </c>
      <c r="M105" t="b">
        <v>0</v>
      </c>
      <c r="O105" t="s">
        <v>34</v>
      </c>
      <c r="P105" s="1">
        <v>43333</v>
      </c>
      <c r="Q105" t="b">
        <v>0</v>
      </c>
      <c r="R105" t="b">
        <v>0</v>
      </c>
      <c r="S105" t="b">
        <v>0</v>
      </c>
      <c r="T105">
        <v>4</v>
      </c>
      <c r="U105">
        <v>1</v>
      </c>
      <c r="V105">
        <v>0</v>
      </c>
      <c r="W105">
        <v>11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1157</v>
      </c>
      <c r="AF105">
        <v>11</v>
      </c>
      <c r="AG105">
        <v>2898</v>
      </c>
      <c r="AH105">
        <v>1182</v>
      </c>
      <c r="AI105">
        <v>1</v>
      </c>
      <c r="AN105">
        <v>24.19</v>
      </c>
      <c r="AP105" t="s">
        <v>59</v>
      </c>
      <c r="AS105">
        <v>9</v>
      </c>
      <c r="AU105">
        <v>14418</v>
      </c>
      <c r="AV105">
        <v>303</v>
      </c>
      <c r="AW105">
        <v>21</v>
      </c>
      <c r="AX105">
        <v>15</v>
      </c>
      <c r="AY105" t="s">
        <v>60</v>
      </c>
      <c r="AZ105">
        <v>0</v>
      </c>
      <c r="BA105">
        <v>2276</v>
      </c>
      <c r="BB105">
        <v>13724</v>
      </c>
      <c r="BC105" t="s">
        <v>289</v>
      </c>
      <c r="BD105">
        <v>1</v>
      </c>
      <c r="BE105">
        <v>0</v>
      </c>
    </row>
    <row r="106" spans="1:57" hidden="1" x14ac:dyDescent="0.25">
      <c r="A106" t="s">
        <v>420</v>
      </c>
      <c r="B106" t="s">
        <v>407</v>
      </c>
      <c r="C106" t="s">
        <v>408</v>
      </c>
      <c r="D106" t="s">
        <v>55</v>
      </c>
      <c r="E106" t="s">
        <v>56</v>
      </c>
      <c r="F106" s="1">
        <v>43312</v>
      </c>
      <c r="G106" s="1">
        <v>43309</v>
      </c>
      <c r="H106" s="1">
        <v>43311</v>
      </c>
      <c r="I106">
        <v>0</v>
      </c>
      <c r="J106">
        <v>502</v>
      </c>
      <c r="K106">
        <v>502</v>
      </c>
      <c r="L106">
        <v>79912</v>
      </c>
      <c r="M106" t="b">
        <v>0</v>
      </c>
      <c r="O106" t="s">
        <v>34</v>
      </c>
      <c r="P106" s="1">
        <v>43321</v>
      </c>
      <c r="Q106" t="b">
        <v>0</v>
      </c>
      <c r="R106" t="b">
        <v>0</v>
      </c>
      <c r="S106" t="b">
        <v>0</v>
      </c>
      <c r="T106">
        <v>4</v>
      </c>
      <c r="U106">
        <v>1</v>
      </c>
      <c r="V106">
        <v>0</v>
      </c>
      <c r="W106">
        <v>8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3</v>
      </c>
      <c r="AE106">
        <v>1205</v>
      </c>
      <c r="AF106">
        <v>11</v>
      </c>
      <c r="AG106">
        <v>3137</v>
      </c>
      <c r="AH106">
        <v>1058</v>
      </c>
      <c r="AI106">
        <v>0</v>
      </c>
      <c r="AN106">
        <v>24.2</v>
      </c>
      <c r="AP106" t="s">
        <v>59</v>
      </c>
      <c r="AS106">
        <v>1</v>
      </c>
      <c r="AU106">
        <v>15094</v>
      </c>
      <c r="AV106">
        <v>524</v>
      </c>
      <c r="AW106">
        <v>21</v>
      </c>
      <c r="AX106">
        <v>16</v>
      </c>
      <c r="AY106" t="s">
        <v>60</v>
      </c>
      <c r="AZ106">
        <v>0</v>
      </c>
      <c r="BA106">
        <v>1987</v>
      </c>
      <c r="BB106">
        <v>14013</v>
      </c>
      <c r="BC106" t="s">
        <v>289</v>
      </c>
      <c r="BD106">
        <v>1</v>
      </c>
      <c r="BE106">
        <v>0</v>
      </c>
    </row>
    <row r="107" spans="1:57" hidden="1" x14ac:dyDescent="0.25">
      <c r="A107" t="s">
        <v>422</v>
      </c>
      <c r="B107" t="s">
        <v>407</v>
      </c>
      <c r="C107" t="s">
        <v>408</v>
      </c>
      <c r="D107" t="s">
        <v>55</v>
      </c>
      <c r="E107" t="s">
        <v>56</v>
      </c>
      <c r="F107" s="1">
        <v>43292</v>
      </c>
      <c r="G107" s="1">
        <v>43289</v>
      </c>
      <c r="H107" s="1">
        <v>43291</v>
      </c>
      <c r="I107">
        <v>0</v>
      </c>
      <c r="J107">
        <v>246</v>
      </c>
      <c r="K107">
        <v>246</v>
      </c>
      <c r="L107">
        <v>79656</v>
      </c>
      <c r="M107" t="b">
        <v>0</v>
      </c>
      <c r="O107" t="s">
        <v>34</v>
      </c>
      <c r="P107" s="1">
        <v>43292</v>
      </c>
      <c r="Q107" t="b">
        <v>0</v>
      </c>
      <c r="R107" t="b">
        <v>0</v>
      </c>
      <c r="S107" t="b">
        <v>0</v>
      </c>
      <c r="T107">
        <v>5</v>
      </c>
      <c r="U107">
        <v>1</v>
      </c>
      <c r="V107">
        <v>0</v>
      </c>
      <c r="W107">
        <v>8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1</v>
      </c>
      <c r="AD107">
        <v>0</v>
      </c>
      <c r="AE107">
        <v>1277</v>
      </c>
      <c r="AF107">
        <v>12</v>
      </c>
      <c r="AG107">
        <v>3379</v>
      </c>
      <c r="AH107">
        <v>1193</v>
      </c>
      <c r="AI107">
        <v>1</v>
      </c>
      <c r="AN107">
        <v>25.22</v>
      </c>
      <c r="AP107" t="s">
        <v>59</v>
      </c>
      <c r="AS107">
        <v>3</v>
      </c>
      <c r="AU107">
        <v>10913</v>
      </c>
      <c r="AV107">
        <v>401</v>
      </c>
      <c r="AW107">
        <v>21</v>
      </c>
      <c r="AX107">
        <v>16</v>
      </c>
      <c r="AY107" t="s">
        <v>60</v>
      </c>
      <c r="AZ107">
        <v>0</v>
      </c>
      <c r="BA107">
        <v>1731</v>
      </c>
      <c r="BB107">
        <v>14269</v>
      </c>
      <c r="BC107" t="s">
        <v>289</v>
      </c>
      <c r="BD107">
        <v>1</v>
      </c>
      <c r="BE107">
        <v>0</v>
      </c>
    </row>
    <row r="108" spans="1:57" hidden="1" x14ac:dyDescent="0.25">
      <c r="A108" t="s">
        <v>424</v>
      </c>
      <c r="B108" t="s">
        <v>407</v>
      </c>
      <c r="C108" t="s">
        <v>408</v>
      </c>
      <c r="D108" t="s">
        <v>55</v>
      </c>
      <c r="E108" t="s">
        <v>56</v>
      </c>
      <c r="F108" s="1">
        <v>43260</v>
      </c>
      <c r="G108" s="1">
        <v>43259</v>
      </c>
      <c r="H108" s="1">
        <v>43260</v>
      </c>
      <c r="I108">
        <v>0</v>
      </c>
      <c r="J108">
        <v>1004</v>
      </c>
      <c r="K108">
        <v>1004</v>
      </c>
      <c r="L108">
        <v>79410</v>
      </c>
      <c r="M108" t="b">
        <v>1</v>
      </c>
      <c r="O108" t="s">
        <v>34</v>
      </c>
      <c r="P108" s="1">
        <v>43260</v>
      </c>
      <c r="Q108" t="b">
        <v>0</v>
      </c>
      <c r="R108" t="b">
        <v>0</v>
      </c>
      <c r="S108" t="b">
        <v>0</v>
      </c>
      <c r="T108">
        <v>6</v>
      </c>
      <c r="U108">
        <v>0</v>
      </c>
      <c r="V108">
        <v>0</v>
      </c>
      <c r="W108">
        <v>19</v>
      </c>
      <c r="X108">
        <v>0</v>
      </c>
      <c r="Y108">
        <v>2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948</v>
      </c>
      <c r="AF108">
        <v>7</v>
      </c>
      <c r="AG108">
        <v>2444</v>
      </c>
      <c r="AH108">
        <v>878</v>
      </c>
      <c r="AI108">
        <v>1</v>
      </c>
      <c r="AN108">
        <v>23.18</v>
      </c>
      <c r="AP108" t="s">
        <v>59</v>
      </c>
      <c r="AS108">
        <v>18</v>
      </c>
      <c r="AU108">
        <v>23717</v>
      </c>
      <c r="AV108">
        <v>580</v>
      </c>
      <c r="AW108">
        <v>22</v>
      </c>
      <c r="AX108">
        <v>16</v>
      </c>
      <c r="AY108" t="s">
        <v>60</v>
      </c>
      <c r="AZ108">
        <v>0</v>
      </c>
      <c r="BA108">
        <v>1485</v>
      </c>
      <c r="BB108">
        <v>14515</v>
      </c>
      <c r="BC108" t="s">
        <v>289</v>
      </c>
      <c r="BD108">
        <v>1</v>
      </c>
      <c r="BE108">
        <v>1</v>
      </c>
    </row>
    <row r="109" spans="1:57" hidden="1" x14ac:dyDescent="0.25">
      <c r="A109" t="s">
        <v>426</v>
      </c>
      <c r="B109" t="s">
        <v>407</v>
      </c>
      <c r="C109" t="s">
        <v>408</v>
      </c>
      <c r="D109" t="s">
        <v>55</v>
      </c>
      <c r="E109" t="s">
        <v>56</v>
      </c>
      <c r="F109" s="1">
        <v>43244</v>
      </c>
      <c r="G109" s="1">
        <v>43242</v>
      </c>
      <c r="H109" s="1">
        <v>43244</v>
      </c>
      <c r="I109">
        <v>0</v>
      </c>
      <c r="J109">
        <v>764</v>
      </c>
      <c r="K109">
        <v>764</v>
      </c>
      <c r="L109">
        <v>79170</v>
      </c>
      <c r="M109" t="b">
        <v>0</v>
      </c>
      <c r="O109" t="s">
        <v>34</v>
      </c>
      <c r="P109" s="1">
        <v>43245</v>
      </c>
      <c r="Q109" t="b">
        <v>0</v>
      </c>
      <c r="R109" t="b">
        <v>0</v>
      </c>
      <c r="S109" t="b">
        <v>0</v>
      </c>
      <c r="T109">
        <v>5</v>
      </c>
      <c r="U109">
        <v>0</v>
      </c>
      <c r="V109">
        <v>0</v>
      </c>
      <c r="W109">
        <v>15</v>
      </c>
      <c r="X109">
        <v>0</v>
      </c>
      <c r="Y109">
        <v>1</v>
      </c>
      <c r="Z109">
        <v>0</v>
      </c>
      <c r="AA109">
        <v>0</v>
      </c>
      <c r="AB109">
        <v>1</v>
      </c>
      <c r="AC109">
        <v>1</v>
      </c>
      <c r="AD109">
        <v>1</v>
      </c>
      <c r="AE109">
        <v>969</v>
      </c>
      <c r="AF109">
        <v>7</v>
      </c>
      <c r="AG109">
        <v>2319</v>
      </c>
      <c r="AH109">
        <v>924</v>
      </c>
      <c r="AI109">
        <v>1</v>
      </c>
      <c r="AN109">
        <v>24.02</v>
      </c>
      <c r="AP109" t="s">
        <v>59</v>
      </c>
      <c r="AS109">
        <v>17</v>
      </c>
      <c r="AU109">
        <v>21244</v>
      </c>
      <c r="AV109">
        <v>463</v>
      </c>
      <c r="AW109">
        <v>22</v>
      </c>
      <c r="AX109">
        <v>16</v>
      </c>
      <c r="AY109" t="s">
        <v>60</v>
      </c>
      <c r="AZ109">
        <v>0</v>
      </c>
      <c r="BA109">
        <v>1245</v>
      </c>
      <c r="BB109">
        <v>14755</v>
      </c>
      <c r="BC109" t="s">
        <v>289</v>
      </c>
      <c r="BD109">
        <v>1</v>
      </c>
      <c r="BE109">
        <v>0</v>
      </c>
    </row>
    <row r="110" spans="1:57" hidden="1" x14ac:dyDescent="0.25">
      <c r="A110" t="s">
        <v>428</v>
      </c>
      <c r="B110" t="s">
        <v>407</v>
      </c>
      <c r="C110" t="s">
        <v>408</v>
      </c>
      <c r="D110" t="s">
        <v>55</v>
      </c>
      <c r="E110" t="s">
        <v>56</v>
      </c>
      <c r="F110" s="1">
        <v>43224</v>
      </c>
      <c r="G110" s="1">
        <v>43221</v>
      </c>
      <c r="H110" s="1">
        <v>43223</v>
      </c>
      <c r="I110">
        <v>0</v>
      </c>
      <c r="J110">
        <v>507</v>
      </c>
      <c r="K110">
        <v>507</v>
      </c>
      <c r="L110">
        <v>78913</v>
      </c>
      <c r="M110" t="b">
        <v>0</v>
      </c>
      <c r="O110" t="s">
        <v>34</v>
      </c>
      <c r="P110" s="1">
        <v>43224</v>
      </c>
      <c r="Q110" t="b">
        <v>0</v>
      </c>
      <c r="R110" t="b">
        <v>0</v>
      </c>
      <c r="S110" t="b">
        <v>0</v>
      </c>
      <c r="T110">
        <v>6</v>
      </c>
      <c r="U110">
        <v>1</v>
      </c>
      <c r="V110">
        <v>0</v>
      </c>
      <c r="W110">
        <v>13</v>
      </c>
      <c r="X110">
        <v>0</v>
      </c>
      <c r="Y110">
        <v>1</v>
      </c>
      <c r="Z110">
        <v>0</v>
      </c>
      <c r="AA110">
        <v>0</v>
      </c>
      <c r="AB110">
        <v>2</v>
      </c>
      <c r="AC110">
        <v>0</v>
      </c>
      <c r="AD110">
        <v>0</v>
      </c>
      <c r="AE110">
        <v>1190</v>
      </c>
      <c r="AF110">
        <v>9</v>
      </c>
      <c r="AG110">
        <v>2935</v>
      </c>
      <c r="AH110">
        <v>1132</v>
      </c>
      <c r="AI110">
        <v>1</v>
      </c>
      <c r="AN110">
        <v>23.69</v>
      </c>
      <c r="AP110" t="s">
        <v>59</v>
      </c>
      <c r="AS110">
        <v>10</v>
      </c>
      <c r="AU110">
        <v>18399</v>
      </c>
      <c r="AV110">
        <v>402</v>
      </c>
      <c r="AW110">
        <v>21</v>
      </c>
      <c r="AX110">
        <v>16</v>
      </c>
      <c r="AY110" t="s">
        <v>60</v>
      </c>
      <c r="AZ110">
        <v>0</v>
      </c>
      <c r="BA110">
        <v>988</v>
      </c>
      <c r="BB110">
        <v>15012</v>
      </c>
      <c r="BC110" t="s">
        <v>289</v>
      </c>
      <c r="BD110">
        <v>1</v>
      </c>
      <c r="BE110">
        <v>0</v>
      </c>
    </row>
    <row r="111" spans="1:57" hidden="1" x14ac:dyDescent="0.25">
      <c r="A111" t="s">
        <v>430</v>
      </c>
      <c r="B111" t="s">
        <v>407</v>
      </c>
      <c r="C111" t="s">
        <v>408</v>
      </c>
      <c r="D111" t="s">
        <v>55</v>
      </c>
      <c r="E111" t="s">
        <v>56</v>
      </c>
      <c r="F111" s="1">
        <v>43201</v>
      </c>
      <c r="G111" s="1">
        <v>43197</v>
      </c>
      <c r="H111" s="1">
        <v>43200</v>
      </c>
      <c r="I111">
        <v>0</v>
      </c>
      <c r="J111">
        <v>238</v>
      </c>
      <c r="K111">
        <v>238</v>
      </c>
      <c r="L111">
        <v>78644</v>
      </c>
      <c r="M111" t="b">
        <v>0</v>
      </c>
      <c r="O111" t="s">
        <v>34</v>
      </c>
      <c r="P111" s="1">
        <v>43201</v>
      </c>
      <c r="Q111" t="b">
        <v>0</v>
      </c>
      <c r="R111" t="b">
        <v>0</v>
      </c>
      <c r="S111" t="b">
        <v>0</v>
      </c>
      <c r="T111">
        <v>6</v>
      </c>
      <c r="U111">
        <v>1</v>
      </c>
      <c r="V111">
        <v>0</v>
      </c>
      <c r="W111">
        <v>11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1169</v>
      </c>
      <c r="AF111">
        <v>9</v>
      </c>
      <c r="AG111">
        <v>2988</v>
      </c>
      <c r="AH111">
        <v>1091</v>
      </c>
      <c r="AI111">
        <v>0</v>
      </c>
      <c r="AN111">
        <v>23.84</v>
      </c>
      <c r="AP111" t="s">
        <v>59</v>
      </c>
      <c r="AS111">
        <v>5</v>
      </c>
      <c r="AU111">
        <v>12483</v>
      </c>
      <c r="AV111">
        <v>266</v>
      </c>
      <c r="AW111">
        <v>21</v>
      </c>
      <c r="AX111">
        <v>15</v>
      </c>
      <c r="AY111" t="s">
        <v>60</v>
      </c>
      <c r="AZ111">
        <v>0</v>
      </c>
      <c r="BA111">
        <v>719</v>
      </c>
      <c r="BB111">
        <v>15281</v>
      </c>
      <c r="BC111" t="s">
        <v>289</v>
      </c>
      <c r="BD111">
        <v>1</v>
      </c>
      <c r="BE111">
        <v>0</v>
      </c>
    </row>
    <row r="112" spans="1:57" hidden="1" x14ac:dyDescent="0.25">
      <c r="A112" t="s">
        <v>432</v>
      </c>
      <c r="B112" t="s">
        <v>407</v>
      </c>
      <c r="C112" t="s">
        <v>408</v>
      </c>
      <c r="D112" t="s">
        <v>55</v>
      </c>
      <c r="E112" t="s">
        <v>56</v>
      </c>
      <c r="F112" s="1">
        <v>43175</v>
      </c>
      <c r="G112" s="1">
        <v>43173</v>
      </c>
      <c r="H112" s="1">
        <v>43174</v>
      </c>
      <c r="I112">
        <v>0</v>
      </c>
      <c r="J112">
        <v>481</v>
      </c>
      <c r="K112">
        <v>481</v>
      </c>
      <c r="L112">
        <v>78406</v>
      </c>
      <c r="M112" t="b">
        <v>1</v>
      </c>
      <c r="O112" t="s">
        <v>34</v>
      </c>
      <c r="P112" s="1">
        <v>43175</v>
      </c>
      <c r="Q112" t="b">
        <v>0</v>
      </c>
      <c r="R112" t="b">
        <v>0</v>
      </c>
      <c r="S112" t="b">
        <v>0</v>
      </c>
      <c r="T112">
        <v>18</v>
      </c>
      <c r="U112">
        <v>1</v>
      </c>
      <c r="V112">
        <v>0</v>
      </c>
      <c r="W112">
        <v>38</v>
      </c>
      <c r="X112">
        <v>2</v>
      </c>
      <c r="Y112">
        <v>2</v>
      </c>
      <c r="Z112">
        <v>1</v>
      </c>
      <c r="AA112">
        <v>0</v>
      </c>
      <c r="AB112">
        <v>0</v>
      </c>
      <c r="AC112">
        <v>2</v>
      </c>
      <c r="AD112">
        <v>1</v>
      </c>
      <c r="AE112">
        <v>1120</v>
      </c>
      <c r="AF112">
        <v>8</v>
      </c>
      <c r="AG112">
        <v>2830</v>
      </c>
      <c r="AH112">
        <v>1021</v>
      </c>
      <c r="AI112">
        <v>0</v>
      </c>
      <c r="AN112">
        <v>24.67</v>
      </c>
      <c r="AP112" t="s">
        <v>59</v>
      </c>
      <c r="AS112">
        <v>50</v>
      </c>
      <c r="AU112">
        <v>41688</v>
      </c>
      <c r="AV112">
        <v>1493</v>
      </c>
      <c r="AW112">
        <v>23</v>
      </c>
      <c r="AX112">
        <v>18</v>
      </c>
      <c r="AY112" t="s">
        <v>60</v>
      </c>
      <c r="AZ112">
        <v>0</v>
      </c>
      <c r="BA112">
        <v>481</v>
      </c>
      <c r="BB112">
        <v>15519</v>
      </c>
      <c r="BC112" t="s">
        <v>34</v>
      </c>
      <c r="BD112">
        <v>2</v>
      </c>
      <c r="BE112">
        <v>1</v>
      </c>
    </row>
    <row r="113" spans="1:57" hidden="1" x14ac:dyDescent="0.25">
      <c r="A113" t="s">
        <v>434</v>
      </c>
      <c r="B113" t="s">
        <v>407</v>
      </c>
      <c r="C113" t="s">
        <v>408</v>
      </c>
      <c r="D113" t="s">
        <v>55</v>
      </c>
      <c r="E113" t="s">
        <v>56</v>
      </c>
      <c r="F113" s="1">
        <v>43152</v>
      </c>
      <c r="G113" s="1">
        <v>43150</v>
      </c>
      <c r="H113" s="1">
        <v>43152</v>
      </c>
      <c r="I113">
        <v>0</v>
      </c>
      <c r="J113">
        <v>237</v>
      </c>
      <c r="K113">
        <v>237</v>
      </c>
      <c r="L113">
        <v>78162</v>
      </c>
      <c r="M113" t="b">
        <v>0</v>
      </c>
      <c r="O113" t="s">
        <v>34</v>
      </c>
      <c r="P113" s="1">
        <v>43152</v>
      </c>
      <c r="Q113" t="b">
        <v>0</v>
      </c>
      <c r="R113" t="b">
        <v>0</v>
      </c>
      <c r="S113" t="b">
        <v>0</v>
      </c>
      <c r="T113">
        <v>17</v>
      </c>
      <c r="U113">
        <v>2</v>
      </c>
      <c r="V113">
        <v>0</v>
      </c>
      <c r="W113">
        <v>26</v>
      </c>
      <c r="X113">
        <v>0</v>
      </c>
      <c r="Y113">
        <v>2</v>
      </c>
      <c r="Z113">
        <v>0</v>
      </c>
      <c r="AA113">
        <v>0</v>
      </c>
      <c r="AB113">
        <v>2</v>
      </c>
      <c r="AC113">
        <v>1</v>
      </c>
      <c r="AD113">
        <v>1</v>
      </c>
      <c r="AE113">
        <v>1196</v>
      </c>
      <c r="AF113">
        <v>10</v>
      </c>
      <c r="AG113">
        <v>3071</v>
      </c>
      <c r="AH113">
        <v>1088</v>
      </c>
      <c r="AI113">
        <v>0</v>
      </c>
      <c r="AN113">
        <v>24.07</v>
      </c>
      <c r="AP113" t="s">
        <v>59</v>
      </c>
      <c r="AS113">
        <v>35</v>
      </c>
      <c r="AU113">
        <v>39482</v>
      </c>
      <c r="AV113">
        <v>1629</v>
      </c>
      <c r="AW113">
        <v>22</v>
      </c>
      <c r="AX113">
        <v>18</v>
      </c>
      <c r="AY113" t="s">
        <v>60</v>
      </c>
      <c r="AZ113">
        <v>0</v>
      </c>
      <c r="BA113">
        <v>237</v>
      </c>
      <c r="BB113">
        <v>15763</v>
      </c>
      <c r="BC113" t="s">
        <v>34</v>
      </c>
      <c r="BD113">
        <v>2</v>
      </c>
      <c r="BE113">
        <v>0</v>
      </c>
    </row>
    <row r="114" spans="1:57" hidden="1" x14ac:dyDescent="0.25">
      <c r="A114" t="s">
        <v>436</v>
      </c>
      <c r="B114" t="s">
        <v>407</v>
      </c>
      <c r="C114" t="s">
        <v>408</v>
      </c>
      <c r="D114" t="s">
        <v>55</v>
      </c>
      <c r="E114" t="s">
        <v>56</v>
      </c>
      <c r="F114" s="1">
        <v>43131</v>
      </c>
      <c r="G114" s="1">
        <v>43130</v>
      </c>
      <c r="H114" s="1">
        <v>43131</v>
      </c>
      <c r="I114">
        <v>0</v>
      </c>
      <c r="J114">
        <v>493</v>
      </c>
      <c r="K114">
        <v>493</v>
      </c>
      <c r="L114">
        <v>77925</v>
      </c>
      <c r="M114" t="b">
        <v>1</v>
      </c>
      <c r="O114" t="s">
        <v>34</v>
      </c>
      <c r="P114" s="1">
        <v>43131</v>
      </c>
      <c r="Q114" t="b">
        <v>0</v>
      </c>
      <c r="R114" t="b">
        <v>0</v>
      </c>
      <c r="S114" t="b">
        <v>0</v>
      </c>
      <c r="T114">
        <v>3</v>
      </c>
      <c r="U114">
        <v>0</v>
      </c>
      <c r="V114">
        <v>0</v>
      </c>
      <c r="W114">
        <v>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</v>
      </c>
      <c r="AE114">
        <v>1059</v>
      </c>
      <c r="AF114">
        <v>8</v>
      </c>
      <c r="AG114">
        <v>2789</v>
      </c>
      <c r="AH114">
        <v>1054</v>
      </c>
      <c r="AI114">
        <v>0</v>
      </c>
      <c r="AN114">
        <v>25.02</v>
      </c>
      <c r="AP114" t="s">
        <v>59</v>
      </c>
      <c r="AS114">
        <v>1</v>
      </c>
      <c r="AU114">
        <v>7203</v>
      </c>
      <c r="AV114">
        <v>275</v>
      </c>
      <c r="AW114">
        <v>20</v>
      </c>
      <c r="AX114">
        <v>15</v>
      </c>
      <c r="AY114" t="s">
        <v>60</v>
      </c>
      <c r="AZ114">
        <v>1</v>
      </c>
      <c r="BA114">
        <v>12424</v>
      </c>
      <c r="BB114">
        <v>0</v>
      </c>
      <c r="BC114" t="s">
        <v>289</v>
      </c>
      <c r="BD114">
        <v>1</v>
      </c>
      <c r="BE114">
        <v>1</v>
      </c>
    </row>
    <row r="115" spans="1:57" hidden="1" x14ac:dyDescent="0.25">
      <c r="A115" t="s">
        <v>438</v>
      </c>
      <c r="B115" t="s">
        <v>407</v>
      </c>
      <c r="C115" t="s">
        <v>408</v>
      </c>
      <c r="D115" t="s">
        <v>55</v>
      </c>
      <c r="E115" t="s">
        <v>56</v>
      </c>
      <c r="F115" s="1">
        <v>43115</v>
      </c>
      <c r="G115" s="1">
        <v>43112</v>
      </c>
      <c r="H115" s="1">
        <v>43115</v>
      </c>
      <c r="I115">
        <v>0</v>
      </c>
      <c r="J115">
        <v>249</v>
      </c>
      <c r="K115">
        <v>249</v>
      </c>
      <c r="L115">
        <v>77681</v>
      </c>
      <c r="M115" t="b">
        <v>0</v>
      </c>
      <c r="O115" t="s">
        <v>34</v>
      </c>
      <c r="P115" s="1">
        <v>43115</v>
      </c>
      <c r="Q115" t="b">
        <v>0</v>
      </c>
      <c r="R115" t="b">
        <v>0</v>
      </c>
      <c r="S115" t="b">
        <v>0</v>
      </c>
      <c r="T115">
        <v>3</v>
      </c>
      <c r="U115">
        <v>1</v>
      </c>
      <c r="V115">
        <v>0</v>
      </c>
      <c r="W115">
        <v>2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3</v>
      </c>
      <c r="AE115">
        <v>1047</v>
      </c>
      <c r="AF115">
        <v>9</v>
      </c>
      <c r="AG115">
        <v>2652</v>
      </c>
      <c r="AH115">
        <v>993</v>
      </c>
      <c r="AI115">
        <v>0</v>
      </c>
      <c r="AN115">
        <v>25.03</v>
      </c>
      <c r="AP115" t="s">
        <v>59</v>
      </c>
      <c r="AS115">
        <v>0</v>
      </c>
      <c r="AU115">
        <v>5599</v>
      </c>
      <c r="AV115">
        <v>217</v>
      </c>
      <c r="AW115">
        <v>20</v>
      </c>
      <c r="AX115">
        <v>15</v>
      </c>
      <c r="AY115" t="s">
        <v>60</v>
      </c>
      <c r="AZ115">
        <v>0</v>
      </c>
      <c r="BA115">
        <v>12180</v>
      </c>
      <c r="BB115">
        <v>244</v>
      </c>
      <c r="BC115" t="s">
        <v>289</v>
      </c>
      <c r="BD115">
        <v>1</v>
      </c>
      <c r="BE115">
        <v>0</v>
      </c>
    </row>
    <row r="116" spans="1:57" hidden="1" x14ac:dyDescent="0.25">
      <c r="A116" t="s">
        <v>440</v>
      </c>
      <c r="B116" t="s">
        <v>407</v>
      </c>
      <c r="C116" t="s">
        <v>408</v>
      </c>
      <c r="D116" t="s">
        <v>55</v>
      </c>
      <c r="E116" t="s">
        <v>56</v>
      </c>
      <c r="F116" s="1">
        <v>43091</v>
      </c>
      <c r="G116" s="1">
        <v>43090</v>
      </c>
      <c r="H116" s="1">
        <v>43091</v>
      </c>
      <c r="I116">
        <v>0</v>
      </c>
      <c r="J116">
        <v>277</v>
      </c>
      <c r="K116">
        <v>277</v>
      </c>
      <c r="L116">
        <v>77432</v>
      </c>
      <c r="M116" t="b">
        <v>1</v>
      </c>
      <c r="O116" t="s">
        <v>34</v>
      </c>
      <c r="P116" s="1">
        <v>43091</v>
      </c>
      <c r="Q116" t="b">
        <v>0</v>
      </c>
      <c r="R116" t="b">
        <v>0</v>
      </c>
      <c r="S116" t="b">
        <v>0</v>
      </c>
      <c r="T116">
        <v>4</v>
      </c>
      <c r="U116">
        <v>1</v>
      </c>
      <c r="V116">
        <v>0</v>
      </c>
      <c r="W116">
        <v>6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1229</v>
      </c>
      <c r="AF116">
        <v>9</v>
      </c>
      <c r="AG116">
        <v>3220</v>
      </c>
      <c r="AH116">
        <v>1179</v>
      </c>
      <c r="AI116">
        <v>0</v>
      </c>
      <c r="AN116">
        <v>23.63</v>
      </c>
      <c r="AP116" t="s">
        <v>59</v>
      </c>
      <c r="AS116">
        <v>0</v>
      </c>
      <c r="AU116">
        <v>10093</v>
      </c>
      <c r="AV116">
        <v>301</v>
      </c>
      <c r="AW116">
        <v>21</v>
      </c>
      <c r="AX116">
        <v>15</v>
      </c>
      <c r="AY116" t="s">
        <v>60</v>
      </c>
      <c r="AZ116">
        <v>0</v>
      </c>
      <c r="BA116">
        <v>11931</v>
      </c>
      <c r="BB116">
        <v>493</v>
      </c>
      <c r="BC116" t="s">
        <v>289</v>
      </c>
      <c r="BD116">
        <v>1</v>
      </c>
      <c r="BE116">
        <v>1</v>
      </c>
    </row>
    <row r="117" spans="1:57" hidden="1" x14ac:dyDescent="0.25">
      <c r="A117" t="s">
        <v>442</v>
      </c>
      <c r="B117" t="s">
        <v>407</v>
      </c>
      <c r="C117" t="s">
        <v>408</v>
      </c>
      <c r="D117" t="s">
        <v>55</v>
      </c>
      <c r="E117" t="s">
        <v>56</v>
      </c>
      <c r="F117" s="1">
        <v>43070</v>
      </c>
      <c r="G117" s="1">
        <v>43069</v>
      </c>
      <c r="H117" s="1">
        <v>43070</v>
      </c>
      <c r="I117">
        <v>0</v>
      </c>
      <c r="J117">
        <v>760</v>
      </c>
      <c r="K117">
        <v>760</v>
      </c>
      <c r="L117">
        <v>77155</v>
      </c>
      <c r="M117" t="b">
        <v>1</v>
      </c>
      <c r="O117" t="s">
        <v>34</v>
      </c>
      <c r="P117" s="1">
        <v>43070</v>
      </c>
      <c r="Q117" t="b">
        <v>0</v>
      </c>
      <c r="R117" t="b">
        <v>0</v>
      </c>
      <c r="S117" t="b">
        <v>0</v>
      </c>
      <c r="T117">
        <v>9</v>
      </c>
      <c r="U117">
        <v>5</v>
      </c>
      <c r="V117">
        <v>0</v>
      </c>
      <c r="W117">
        <v>8</v>
      </c>
      <c r="X117">
        <v>0</v>
      </c>
      <c r="Y117">
        <v>1</v>
      </c>
      <c r="Z117">
        <v>0</v>
      </c>
      <c r="AA117">
        <v>1</v>
      </c>
      <c r="AB117">
        <v>0</v>
      </c>
      <c r="AC117">
        <v>1</v>
      </c>
      <c r="AD117">
        <v>0</v>
      </c>
      <c r="AE117">
        <v>1104</v>
      </c>
      <c r="AF117">
        <v>9</v>
      </c>
      <c r="AG117">
        <v>3128</v>
      </c>
      <c r="AH117">
        <v>1179</v>
      </c>
      <c r="AI117">
        <v>0</v>
      </c>
      <c r="AN117">
        <v>23.56</v>
      </c>
      <c r="AP117" t="s">
        <v>59</v>
      </c>
      <c r="AS117">
        <v>32</v>
      </c>
      <c r="AU117">
        <v>37335</v>
      </c>
      <c r="AV117">
        <v>5080</v>
      </c>
      <c r="AW117">
        <v>22</v>
      </c>
      <c r="AX117">
        <v>20</v>
      </c>
      <c r="AY117" t="s">
        <v>60</v>
      </c>
      <c r="AZ117">
        <v>0</v>
      </c>
      <c r="BA117">
        <v>11654</v>
      </c>
      <c r="BB117">
        <v>770</v>
      </c>
      <c r="BC117" t="s">
        <v>289</v>
      </c>
      <c r="BD117">
        <v>1</v>
      </c>
      <c r="BE117">
        <v>1</v>
      </c>
    </row>
    <row r="118" spans="1:57" hidden="1" x14ac:dyDescent="0.25">
      <c r="A118" t="s">
        <v>444</v>
      </c>
      <c r="B118" t="s">
        <v>407</v>
      </c>
      <c r="C118" t="s">
        <v>408</v>
      </c>
      <c r="D118" t="s">
        <v>55</v>
      </c>
      <c r="E118" t="s">
        <v>56</v>
      </c>
      <c r="F118" s="1">
        <v>43053</v>
      </c>
      <c r="G118" s="1">
        <v>43050</v>
      </c>
      <c r="H118" s="1">
        <v>43052</v>
      </c>
      <c r="I118">
        <v>0</v>
      </c>
      <c r="J118">
        <v>525</v>
      </c>
      <c r="K118">
        <v>525</v>
      </c>
      <c r="L118">
        <v>76920</v>
      </c>
      <c r="M118" t="b">
        <v>0</v>
      </c>
      <c r="O118" t="s">
        <v>190</v>
      </c>
      <c r="P118" s="1">
        <v>43053</v>
      </c>
      <c r="Q118" t="b">
        <v>1</v>
      </c>
      <c r="R118" t="b">
        <v>0</v>
      </c>
      <c r="S118" t="b">
        <v>1</v>
      </c>
      <c r="T118">
        <v>5</v>
      </c>
      <c r="U118">
        <v>1</v>
      </c>
      <c r="V118">
        <v>0</v>
      </c>
      <c r="W118">
        <v>14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1167</v>
      </c>
      <c r="AF118">
        <v>9</v>
      </c>
      <c r="AG118">
        <v>2942</v>
      </c>
      <c r="AH118">
        <v>1174</v>
      </c>
      <c r="AI118">
        <v>0</v>
      </c>
      <c r="AN118">
        <v>23.6</v>
      </c>
      <c r="AP118" t="s">
        <v>59</v>
      </c>
      <c r="AS118">
        <v>280</v>
      </c>
      <c r="AU118">
        <v>44146</v>
      </c>
      <c r="AV118">
        <v>4970</v>
      </c>
      <c r="AW118">
        <v>23</v>
      </c>
      <c r="AX118">
        <v>19</v>
      </c>
      <c r="AY118" t="s">
        <v>446</v>
      </c>
      <c r="AZ118">
        <v>0</v>
      </c>
      <c r="BA118">
        <v>11419</v>
      </c>
      <c r="BB118">
        <v>1005</v>
      </c>
      <c r="BC118" t="s">
        <v>289</v>
      </c>
      <c r="BD118">
        <v>1</v>
      </c>
      <c r="BE118">
        <v>0</v>
      </c>
    </row>
    <row r="119" spans="1:57" hidden="1" x14ac:dyDescent="0.25">
      <c r="A119" t="s">
        <v>447</v>
      </c>
      <c r="B119" t="s">
        <v>407</v>
      </c>
      <c r="C119" t="s">
        <v>408</v>
      </c>
      <c r="D119" t="s">
        <v>55</v>
      </c>
      <c r="E119" t="s">
        <v>56</v>
      </c>
      <c r="F119" s="1">
        <v>43028</v>
      </c>
      <c r="G119" s="1">
        <v>43027</v>
      </c>
      <c r="H119" s="1">
        <v>43028</v>
      </c>
      <c r="I119">
        <v>0</v>
      </c>
      <c r="J119">
        <v>243</v>
      </c>
      <c r="K119">
        <v>243</v>
      </c>
      <c r="L119">
        <v>76638</v>
      </c>
      <c r="M119" t="b">
        <v>0</v>
      </c>
      <c r="O119" t="s">
        <v>34</v>
      </c>
      <c r="P119" s="1">
        <v>43028</v>
      </c>
      <c r="Q119" t="b">
        <v>0</v>
      </c>
      <c r="R119" t="b">
        <v>0</v>
      </c>
      <c r="S119" t="b">
        <v>0</v>
      </c>
      <c r="T119">
        <v>4</v>
      </c>
      <c r="U119">
        <v>1</v>
      </c>
      <c r="V119">
        <v>0</v>
      </c>
      <c r="W119">
        <v>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1286</v>
      </c>
      <c r="AF119">
        <v>11</v>
      </c>
      <c r="AG119">
        <v>3152</v>
      </c>
      <c r="AH119">
        <v>1169</v>
      </c>
      <c r="AI119">
        <v>0</v>
      </c>
      <c r="AN119">
        <v>24.39</v>
      </c>
      <c r="AP119" t="s">
        <v>59</v>
      </c>
      <c r="AS119">
        <v>0</v>
      </c>
      <c r="AU119">
        <v>4224</v>
      </c>
      <c r="AV119">
        <v>184</v>
      </c>
      <c r="AW119">
        <v>19</v>
      </c>
      <c r="AX119">
        <v>15</v>
      </c>
      <c r="AY119" t="s">
        <v>60</v>
      </c>
      <c r="AZ119">
        <v>0</v>
      </c>
      <c r="BA119">
        <v>11137</v>
      </c>
      <c r="BB119">
        <v>1287</v>
      </c>
      <c r="BC119" t="s">
        <v>289</v>
      </c>
      <c r="BD119">
        <v>1</v>
      </c>
      <c r="BE119">
        <v>0</v>
      </c>
    </row>
    <row r="120" spans="1:57" hidden="1" x14ac:dyDescent="0.25">
      <c r="A120" t="s">
        <v>449</v>
      </c>
      <c r="B120" t="s">
        <v>407</v>
      </c>
      <c r="C120" t="s">
        <v>408</v>
      </c>
      <c r="D120" t="s">
        <v>55</v>
      </c>
      <c r="E120" t="s">
        <v>56</v>
      </c>
      <c r="F120" s="1">
        <v>43012</v>
      </c>
      <c r="G120" s="1">
        <v>43009</v>
      </c>
      <c r="H120" s="1">
        <v>43011</v>
      </c>
      <c r="I120">
        <v>0</v>
      </c>
      <c r="J120">
        <v>1025</v>
      </c>
      <c r="K120">
        <v>1025</v>
      </c>
      <c r="L120">
        <v>76395</v>
      </c>
      <c r="M120" t="b">
        <v>1</v>
      </c>
      <c r="O120" t="s">
        <v>34</v>
      </c>
      <c r="P120" s="1">
        <v>43012</v>
      </c>
      <c r="Q120" t="b">
        <v>0</v>
      </c>
      <c r="R120" t="b">
        <v>0</v>
      </c>
      <c r="S120" t="b">
        <v>0</v>
      </c>
      <c r="T120">
        <v>5</v>
      </c>
      <c r="U120">
        <v>2</v>
      </c>
      <c r="V120">
        <v>0</v>
      </c>
      <c r="W120">
        <v>9</v>
      </c>
      <c r="X120">
        <v>2</v>
      </c>
      <c r="Y120">
        <v>2</v>
      </c>
      <c r="Z120">
        <v>0</v>
      </c>
      <c r="AA120">
        <v>0</v>
      </c>
      <c r="AB120">
        <v>0</v>
      </c>
      <c r="AC120">
        <v>0</v>
      </c>
      <c r="AD120">
        <v>2</v>
      </c>
      <c r="AE120">
        <v>1231</v>
      </c>
      <c r="AF120">
        <v>11</v>
      </c>
      <c r="AG120">
        <v>2992</v>
      </c>
      <c r="AH120">
        <v>1091</v>
      </c>
      <c r="AI120">
        <v>0</v>
      </c>
      <c r="AN120">
        <v>23.9</v>
      </c>
      <c r="AP120" t="s">
        <v>59</v>
      </c>
      <c r="AS120">
        <v>5</v>
      </c>
      <c r="AU120">
        <v>15360</v>
      </c>
      <c r="AV120">
        <v>300</v>
      </c>
      <c r="AW120">
        <v>21</v>
      </c>
      <c r="AX120">
        <v>15</v>
      </c>
      <c r="AY120" t="s">
        <v>60</v>
      </c>
      <c r="AZ120">
        <v>0</v>
      </c>
      <c r="BA120">
        <v>10894</v>
      </c>
      <c r="BB120">
        <v>1530</v>
      </c>
      <c r="BC120" t="s">
        <v>289</v>
      </c>
      <c r="BD120">
        <v>1</v>
      </c>
      <c r="BE120">
        <v>1</v>
      </c>
    </row>
    <row r="121" spans="1:57" hidden="1" x14ac:dyDescent="0.25">
      <c r="A121" t="s">
        <v>451</v>
      </c>
      <c r="B121" t="s">
        <v>407</v>
      </c>
      <c r="C121" t="s">
        <v>408</v>
      </c>
      <c r="D121" t="s">
        <v>55</v>
      </c>
      <c r="E121" t="s">
        <v>56</v>
      </c>
      <c r="F121" s="1">
        <v>42990</v>
      </c>
      <c r="G121" s="1">
        <v>42988</v>
      </c>
      <c r="H121" s="1">
        <v>42990</v>
      </c>
      <c r="I121">
        <v>0</v>
      </c>
      <c r="J121">
        <v>788</v>
      </c>
      <c r="K121">
        <v>788</v>
      </c>
      <c r="L121">
        <v>76158</v>
      </c>
      <c r="M121" t="b">
        <v>0</v>
      </c>
      <c r="O121" t="s">
        <v>34</v>
      </c>
      <c r="P121" s="1">
        <v>42990</v>
      </c>
      <c r="Q121" t="b">
        <v>0</v>
      </c>
      <c r="R121" t="b">
        <v>0</v>
      </c>
      <c r="S121" t="b">
        <v>0</v>
      </c>
      <c r="T121">
        <v>5</v>
      </c>
      <c r="U121">
        <v>1</v>
      </c>
      <c r="V121">
        <v>0</v>
      </c>
      <c r="W121">
        <v>8</v>
      </c>
      <c r="X121">
        <v>0</v>
      </c>
      <c r="Y121">
        <v>1</v>
      </c>
      <c r="Z121">
        <v>0</v>
      </c>
      <c r="AA121">
        <v>0</v>
      </c>
      <c r="AB121">
        <v>1</v>
      </c>
      <c r="AC121">
        <v>0</v>
      </c>
      <c r="AD121">
        <v>1</v>
      </c>
      <c r="AE121">
        <v>1201</v>
      </c>
      <c r="AF121">
        <v>11</v>
      </c>
      <c r="AG121">
        <v>3296</v>
      </c>
      <c r="AH121">
        <v>1141</v>
      </c>
      <c r="AI121">
        <v>0</v>
      </c>
      <c r="AN121">
        <v>23.2</v>
      </c>
      <c r="AP121" t="s">
        <v>59</v>
      </c>
      <c r="AS121">
        <v>0</v>
      </c>
      <c r="AU121">
        <v>9672</v>
      </c>
      <c r="AV121">
        <v>323</v>
      </c>
      <c r="AW121">
        <v>20</v>
      </c>
      <c r="AX121">
        <v>16</v>
      </c>
      <c r="AY121" t="s">
        <v>60</v>
      </c>
      <c r="AZ121">
        <v>0</v>
      </c>
      <c r="BA121">
        <v>10657</v>
      </c>
      <c r="BB121">
        <v>1767</v>
      </c>
      <c r="BC121" t="s">
        <v>289</v>
      </c>
      <c r="BD121">
        <v>1</v>
      </c>
      <c r="BE121">
        <v>0</v>
      </c>
    </row>
    <row r="122" spans="1:57" hidden="1" x14ac:dyDescent="0.25">
      <c r="A122" t="s">
        <v>453</v>
      </c>
      <c r="B122" t="s">
        <v>407</v>
      </c>
      <c r="C122" t="s">
        <v>408</v>
      </c>
      <c r="D122" t="s">
        <v>55</v>
      </c>
      <c r="E122" t="s">
        <v>56</v>
      </c>
      <c r="F122" s="1">
        <v>42969</v>
      </c>
      <c r="G122" s="1">
        <v>42963</v>
      </c>
      <c r="H122" s="1">
        <v>42968</v>
      </c>
      <c r="J122">
        <v>475</v>
      </c>
      <c r="K122">
        <v>475</v>
      </c>
      <c r="L122">
        <v>75845</v>
      </c>
      <c r="M122" t="b">
        <v>0</v>
      </c>
      <c r="O122" t="s">
        <v>34</v>
      </c>
      <c r="P122" s="1">
        <v>42969</v>
      </c>
      <c r="Q122" t="b">
        <v>0</v>
      </c>
      <c r="R122" t="b">
        <v>0</v>
      </c>
      <c r="S122" t="b">
        <v>0</v>
      </c>
      <c r="T122">
        <v>2</v>
      </c>
      <c r="U122">
        <v>1</v>
      </c>
      <c r="V122">
        <v>0</v>
      </c>
      <c r="W122">
        <v>5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1082</v>
      </c>
      <c r="AF122">
        <v>10</v>
      </c>
      <c r="AG122">
        <v>2797</v>
      </c>
      <c r="AH122">
        <v>1077</v>
      </c>
      <c r="AI122">
        <v>0</v>
      </c>
      <c r="AN122">
        <v>24.59</v>
      </c>
      <c r="AP122" t="s">
        <v>59</v>
      </c>
      <c r="AS122">
        <v>0</v>
      </c>
      <c r="AU122">
        <v>14468</v>
      </c>
      <c r="AV122">
        <v>346</v>
      </c>
      <c r="AW122">
        <v>21</v>
      </c>
      <c r="AX122">
        <v>16</v>
      </c>
      <c r="AY122" t="s">
        <v>60</v>
      </c>
      <c r="AZ122">
        <v>0</v>
      </c>
      <c r="BA122">
        <v>10344</v>
      </c>
      <c r="BB122">
        <v>2080</v>
      </c>
      <c r="BC122" t="s">
        <v>289</v>
      </c>
      <c r="BD122">
        <v>1</v>
      </c>
      <c r="BE122">
        <v>0</v>
      </c>
    </row>
    <row r="123" spans="1:57" hidden="1" x14ac:dyDescent="0.25">
      <c r="A123" t="s">
        <v>455</v>
      </c>
      <c r="B123" t="s">
        <v>407</v>
      </c>
      <c r="C123" t="s">
        <v>408</v>
      </c>
      <c r="D123" t="s">
        <v>55</v>
      </c>
      <c r="E123" t="s">
        <v>56</v>
      </c>
      <c r="F123" s="1">
        <v>42949</v>
      </c>
      <c r="G123" s="1">
        <v>42946</v>
      </c>
      <c r="H123" s="1">
        <v>42948</v>
      </c>
      <c r="J123">
        <v>242</v>
      </c>
      <c r="K123">
        <v>242</v>
      </c>
      <c r="L123">
        <v>75612</v>
      </c>
      <c r="M123" t="b">
        <v>0</v>
      </c>
      <c r="O123" t="s">
        <v>34</v>
      </c>
      <c r="P123" s="1">
        <v>42949</v>
      </c>
      <c r="Q123" t="b">
        <v>0</v>
      </c>
      <c r="R123" t="b">
        <v>0</v>
      </c>
      <c r="S123" t="b">
        <v>0</v>
      </c>
      <c r="T123">
        <v>4</v>
      </c>
      <c r="U123">
        <v>1</v>
      </c>
      <c r="V123">
        <v>0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3</v>
      </c>
      <c r="AE123">
        <v>1185</v>
      </c>
      <c r="AF123">
        <v>10</v>
      </c>
      <c r="AG123">
        <v>3044</v>
      </c>
      <c r="AH123">
        <v>1091</v>
      </c>
      <c r="AI123">
        <v>0</v>
      </c>
      <c r="AN123">
        <v>23.39</v>
      </c>
      <c r="AP123" t="s">
        <v>59</v>
      </c>
      <c r="AS123">
        <v>4</v>
      </c>
      <c r="AU123">
        <v>6020</v>
      </c>
      <c r="AV123">
        <v>335</v>
      </c>
      <c r="AW123">
        <v>20</v>
      </c>
      <c r="AX123">
        <v>16</v>
      </c>
      <c r="AY123" t="s">
        <v>60</v>
      </c>
      <c r="AZ123">
        <v>0</v>
      </c>
      <c r="BA123">
        <v>10111</v>
      </c>
      <c r="BB123">
        <v>2313</v>
      </c>
      <c r="BC123" t="s">
        <v>289</v>
      </c>
      <c r="BD123">
        <v>1</v>
      </c>
      <c r="BE123">
        <v>0</v>
      </c>
    </row>
    <row r="124" spans="1:57" hidden="1" x14ac:dyDescent="0.25">
      <c r="A124" t="s">
        <v>457</v>
      </c>
      <c r="B124" t="s">
        <v>407</v>
      </c>
      <c r="C124" t="s">
        <v>408</v>
      </c>
      <c r="D124" t="s">
        <v>55</v>
      </c>
      <c r="E124" t="s">
        <v>56</v>
      </c>
      <c r="F124" s="1">
        <v>42929</v>
      </c>
      <c r="G124" s="1">
        <v>42928</v>
      </c>
      <c r="H124" s="1">
        <v>42929</v>
      </c>
      <c r="J124">
        <v>1018</v>
      </c>
      <c r="K124">
        <v>1018</v>
      </c>
      <c r="L124">
        <v>75370</v>
      </c>
      <c r="M124" t="b">
        <v>1</v>
      </c>
      <c r="O124" t="s">
        <v>34</v>
      </c>
      <c r="P124" s="1">
        <v>42930</v>
      </c>
      <c r="Q124" t="b">
        <v>0</v>
      </c>
      <c r="R124" t="b">
        <v>0</v>
      </c>
      <c r="S124" t="b">
        <v>0</v>
      </c>
      <c r="T124">
        <v>4</v>
      </c>
      <c r="U124">
        <v>1</v>
      </c>
      <c r="V124">
        <v>0</v>
      </c>
      <c r="W124">
        <v>14</v>
      </c>
      <c r="X124">
        <v>1</v>
      </c>
      <c r="Y124">
        <v>2</v>
      </c>
      <c r="Z124">
        <v>0</v>
      </c>
      <c r="AA124">
        <v>0</v>
      </c>
      <c r="AB124">
        <v>2</v>
      </c>
      <c r="AC124">
        <v>2</v>
      </c>
      <c r="AD124">
        <v>1</v>
      </c>
      <c r="AE124">
        <v>987</v>
      </c>
      <c r="AF124">
        <v>10</v>
      </c>
      <c r="AG124">
        <v>3016</v>
      </c>
      <c r="AH124">
        <v>948</v>
      </c>
      <c r="AI124">
        <v>0</v>
      </c>
      <c r="AN124">
        <v>18.93</v>
      </c>
      <c r="AP124" t="s">
        <v>59</v>
      </c>
      <c r="AS124">
        <v>4</v>
      </c>
      <c r="AU124">
        <v>18352</v>
      </c>
      <c r="AV124">
        <v>188</v>
      </c>
      <c r="AW124">
        <v>21</v>
      </c>
      <c r="AX124">
        <v>15</v>
      </c>
      <c r="AY124" t="s">
        <v>60</v>
      </c>
      <c r="AZ124">
        <v>0</v>
      </c>
      <c r="BA124">
        <v>9869</v>
      </c>
      <c r="BB124">
        <v>2555</v>
      </c>
      <c r="BC124" t="s">
        <v>289</v>
      </c>
      <c r="BD124">
        <v>1</v>
      </c>
      <c r="BE124">
        <v>1</v>
      </c>
    </row>
    <row r="125" spans="1:57" hidden="1" x14ac:dyDescent="0.25">
      <c r="A125" t="s">
        <v>459</v>
      </c>
      <c r="B125" t="s">
        <v>407</v>
      </c>
      <c r="C125" t="s">
        <v>408</v>
      </c>
      <c r="D125" t="s">
        <v>55</v>
      </c>
      <c r="E125" t="s">
        <v>56</v>
      </c>
      <c r="F125" s="1">
        <v>42907</v>
      </c>
      <c r="G125" s="1">
        <v>42906</v>
      </c>
      <c r="H125" s="1">
        <v>42907</v>
      </c>
      <c r="J125">
        <v>768</v>
      </c>
      <c r="K125">
        <v>768</v>
      </c>
      <c r="L125">
        <v>75120</v>
      </c>
      <c r="M125" t="b">
        <v>0</v>
      </c>
      <c r="O125" t="s">
        <v>34</v>
      </c>
      <c r="P125" s="1">
        <v>42907</v>
      </c>
      <c r="Q125" t="b">
        <v>0</v>
      </c>
      <c r="R125" t="b">
        <v>0</v>
      </c>
      <c r="S125" t="b">
        <v>0</v>
      </c>
      <c r="T125">
        <v>7</v>
      </c>
      <c r="U125">
        <v>1</v>
      </c>
      <c r="V125">
        <v>0</v>
      </c>
      <c r="W125">
        <v>14</v>
      </c>
      <c r="X125">
        <v>0</v>
      </c>
      <c r="Y125">
        <v>1</v>
      </c>
      <c r="Z125">
        <v>0</v>
      </c>
      <c r="AA125">
        <v>1</v>
      </c>
      <c r="AB125">
        <v>2</v>
      </c>
      <c r="AC125">
        <v>1</v>
      </c>
      <c r="AD125">
        <v>1</v>
      </c>
      <c r="AE125">
        <v>1208</v>
      </c>
      <c r="AF125">
        <v>10</v>
      </c>
      <c r="AG125">
        <v>3551</v>
      </c>
      <c r="AH125">
        <v>1190</v>
      </c>
      <c r="AI125">
        <v>0</v>
      </c>
      <c r="AN125">
        <v>18.3</v>
      </c>
      <c r="AP125" t="s">
        <v>59</v>
      </c>
      <c r="AS125">
        <v>9</v>
      </c>
      <c r="AU125">
        <v>19099</v>
      </c>
      <c r="AV125">
        <v>423</v>
      </c>
      <c r="AW125">
        <v>21</v>
      </c>
      <c r="AX125">
        <v>16</v>
      </c>
      <c r="AY125" t="s">
        <v>60</v>
      </c>
      <c r="AZ125">
        <v>0</v>
      </c>
      <c r="BA125">
        <v>9619</v>
      </c>
      <c r="BB125">
        <v>2805</v>
      </c>
      <c r="BC125" t="s">
        <v>289</v>
      </c>
      <c r="BD125">
        <v>1</v>
      </c>
      <c r="BE125">
        <v>0</v>
      </c>
    </row>
    <row r="126" spans="1:57" hidden="1" x14ac:dyDescent="0.25">
      <c r="A126" t="s">
        <v>461</v>
      </c>
      <c r="B126" t="s">
        <v>407</v>
      </c>
      <c r="C126" t="s">
        <v>408</v>
      </c>
      <c r="D126" t="s">
        <v>55</v>
      </c>
      <c r="E126" t="s">
        <v>56</v>
      </c>
      <c r="F126" s="1">
        <v>42882</v>
      </c>
      <c r="G126" s="1">
        <v>42880</v>
      </c>
      <c r="H126" s="1">
        <v>42882</v>
      </c>
      <c r="J126">
        <v>495</v>
      </c>
      <c r="K126">
        <v>495</v>
      </c>
      <c r="L126">
        <v>74847</v>
      </c>
      <c r="M126" t="b">
        <v>0</v>
      </c>
      <c r="O126" t="s">
        <v>34</v>
      </c>
      <c r="P126" s="1">
        <v>42882</v>
      </c>
      <c r="Q126" t="b">
        <v>0</v>
      </c>
      <c r="R126" t="b">
        <v>0</v>
      </c>
      <c r="S126" t="b">
        <v>0</v>
      </c>
      <c r="T126">
        <v>8</v>
      </c>
      <c r="U126">
        <v>1</v>
      </c>
      <c r="V126">
        <v>0</v>
      </c>
      <c r="W126">
        <v>15</v>
      </c>
      <c r="X126">
        <v>0</v>
      </c>
      <c r="Y126">
        <v>2</v>
      </c>
      <c r="Z126">
        <v>0</v>
      </c>
      <c r="AA126">
        <v>0</v>
      </c>
      <c r="AB126">
        <v>4</v>
      </c>
      <c r="AC126">
        <v>1</v>
      </c>
      <c r="AD126">
        <v>3</v>
      </c>
      <c r="AE126">
        <v>1267</v>
      </c>
      <c r="AF126">
        <v>16</v>
      </c>
      <c r="AG126">
        <v>3729</v>
      </c>
      <c r="AH126">
        <v>1337</v>
      </c>
      <c r="AI126">
        <v>0</v>
      </c>
      <c r="AN126">
        <v>18.21</v>
      </c>
      <c r="AP126" t="s">
        <v>59</v>
      </c>
      <c r="AS126">
        <v>14</v>
      </c>
      <c r="AU126">
        <v>20985</v>
      </c>
      <c r="AV126">
        <v>359</v>
      </c>
      <c r="AW126">
        <v>22</v>
      </c>
      <c r="AX126">
        <v>16</v>
      </c>
      <c r="AY126" t="s">
        <v>60</v>
      </c>
      <c r="AZ126">
        <v>0</v>
      </c>
      <c r="BA126">
        <v>9346</v>
      </c>
      <c r="BB126">
        <v>3078</v>
      </c>
      <c r="BC126" t="s">
        <v>289</v>
      </c>
      <c r="BD126">
        <v>1</v>
      </c>
      <c r="BE126">
        <v>0</v>
      </c>
    </row>
    <row r="127" spans="1:57" hidden="1" x14ac:dyDescent="0.25">
      <c r="A127" t="s">
        <v>463</v>
      </c>
      <c r="B127" t="s">
        <v>407</v>
      </c>
      <c r="C127" t="s">
        <v>408</v>
      </c>
      <c r="D127" t="s">
        <v>55</v>
      </c>
      <c r="E127" t="s">
        <v>56</v>
      </c>
      <c r="F127" s="1">
        <v>42861</v>
      </c>
      <c r="G127" s="1">
        <v>42858</v>
      </c>
      <c r="H127" s="1">
        <v>42860</v>
      </c>
      <c r="J127">
        <v>236</v>
      </c>
      <c r="K127">
        <v>236</v>
      </c>
      <c r="L127">
        <v>74588</v>
      </c>
      <c r="M127" t="b">
        <v>0</v>
      </c>
      <c r="O127" t="s">
        <v>34</v>
      </c>
      <c r="P127" s="1">
        <v>42861</v>
      </c>
      <c r="Q127" t="b">
        <v>0</v>
      </c>
      <c r="R127" t="b">
        <v>0</v>
      </c>
      <c r="S127" t="b">
        <v>0</v>
      </c>
      <c r="T127">
        <v>5</v>
      </c>
      <c r="U127">
        <v>1</v>
      </c>
      <c r="V127">
        <v>0</v>
      </c>
      <c r="W127">
        <v>9</v>
      </c>
      <c r="X127">
        <v>0</v>
      </c>
      <c r="Y127">
        <v>1</v>
      </c>
      <c r="Z127">
        <v>0</v>
      </c>
      <c r="AA127">
        <v>0</v>
      </c>
      <c r="AB127">
        <v>2</v>
      </c>
      <c r="AC127">
        <v>0</v>
      </c>
      <c r="AD127">
        <v>1</v>
      </c>
      <c r="AE127">
        <v>1036</v>
      </c>
      <c r="AF127">
        <v>9</v>
      </c>
      <c r="AG127">
        <v>2901</v>
      </c>
      <c r="AH127">
        <v>999</v>
      </c>
      <c r="AI127">
        <v>0</v>
      </c>
      <c r="AN127">
        <v>18.47</v>
      </c>
      <c r="AP127" t="s">
        <v>59</v>
      </c>
      <c r="AS127">
        <v>3</v>
      </c>
      <c r="AU127">
        <v>15519</v>
      </c>
      <c r="AV127">
        <v>234</v>
      </c>
      <c r="AW127">
        <v>21</v>
      </c>
      <c r="AX127">
        <v>15</v>
      </c>
      <c r="AY127" t="s">
        <v>60</v>
      </c>
      <c r="AZ127">
        <v>0</v>
      </c>
      <c r="BA127">
        <v>9087</v>
      </c>
      <c r="BB127">
        <v>3337</v>
      </c>
      <c r="BC127" t="s">
        <v>289</v>
      </c>
      <c r="BD127">
        <v>1</v>
      </c>
      <c r="BE127">
        <v>0</v>
      </c>
    </row>
    <row r="128" spans="1:57" hidden="1" x14ac:dyDescent="0.25">
      <c r="A128" t="s">
        <v>465</v>
      </c>
      <c r="B128" t="s">
        <v>407</v>
      </c>
      <c r="C128" t="s">
        <v>408</v>
      </c>
      <c r="D128" t="s">
        <v>55</v>
      </c>
      <c r="E128" t="s">
        <v>56</v>
      </c>
      <c r="F128" s="1">
        <v>42843</v>
      </c>
      <c r="G128" s="1">
        <v>42839</v>
      </c>
      <c r="H128" s="1">
        <v>42842</v>
      </c>
      <c r="J128">
        <v>992</v>
      </c>
      <c r="K128">
        <v>992</v>
      </c>
      <c r="L128">
        <v>74352</v>
      </c>
      <c r="M128" t="b">
        <v>1</v>
      </c>
      <c r="O128" t="s">
        <v>34</v>
      </c>
      <c r="P128" s="1">
        <v>42843</v>
      </c>
      <c r="Q128" t="b">
        <v>0</v>
      </c>
      <c r="R128" t="b">
        <v>0</v>
      </c>
      <c r="S128" t="b">
        <v>0</v>
      </c>
      <c r="T128">
        <v>9</v>
      </c>
      <c r="U128">
        <v>1</v>
      </c>
      <c r="V128">
        <v>0</v>
      </c>
      <c r="W128">
        <v>42</v>
      </c>
      <c r="X128">
        <v>0</v>
      </c>
      <c r="Y128">
        <v>5</v>
      </c>
      <c r="Z128">
        <v>0</v>
      </c>
      <c r="AA128">
        <v>1</v>
      </c>
      <c r="AB128">
        <v>4</v>
      </c>
      <c r="AC128">
        <v>1</v>
      </c>
      <c r="AD128">
        <v>7</v>
      </c>
      <c r="AE128">
        <v>1056</v>
      </c>
      <c r="AF128">
        <v>8</v>
      </c>
      <c r="AG128">
        <v>2887</v>
      </c>
      <c r="AH128">
        <v>984</v>
      </c>
      <c r="AI128">
        <v>1</v>
      </c>
      <c r="AN128">
        <v>24.81</v>
      </c>
      <c r="AP128" t="s">
        <v>59</v>
      </c>
      <c r="AS128">
        <v>35</v>
      </c>
      <c r="AU128">
        <v>32369</v>
      </c>
      <c r="AV128">
        <v>1168</v>
      </c>
      <c r="AW128">
        <v>22</v>
      </c>
      <c r="AX128">
        <v>17</v>
      </c>
      <c r="AY128" t="s">
        <v>60</v>
      </c>
      <c r="AZ128">
        <v>0</v>
      </c>
      <c r="BA128">
        <v>8851</v>
      </c>
      <c r="BB128">
        <v>3573</v>
      </c>
      <c r="BC128" t="s">
        <v>34</v>
      </c>
      <c r="BD128">
        <v>2</v>
      </c>
      <c r="BE128">
        <v>1</v>
      </c>
    </row>
    <row r="129" spans="1:57" hidden="1" x14ac:dyDescent="0.25">
      <c r="A129" t="s">
        <v>467</v>
      </c>
      <c r="B129" t="s">
        <v>407</v>
      </c>
      <c r="C129" t="s">
        <v>408</v>
      </c>
      <c r="D129" t="s">
        <v>55</v>
      </c>
      <c r="E129" t="s">
        <v>56</v>
      </c>
      <c r="F129" s="1">
        <v>42819</v>
      </c>
      <c r="G129" s="1">
        <v>42817</v>
      </c>
      <c r="H129" s="1">
        <v>42819</v>
      </c>
      <c r="J129">
        <v>747</v>
      </c>
      <c r="K129">
        <v>747</v>
      </c>
      <c r="L129">
        <v>74107</v>
      </c>
      <c r="M129" t="b">
        <v>0</v>
      </c>
      <c r="O129" t="s">
        <v>34</v>
      </c>
      <c r="P129" s="1">
        <v>42819</v>
      </c>
      <c r="Q129" t="b">
        <v>0</v>
      </c>
      <c r="R129" t="b">
        <v>0</v>
      </c>
      <c r="S129" t="b">
        <v>0</v>
      </c>
      <c r="T129">
        <v>11</v>
      </c>
      <c r="U129">
        <v>2</v>
      </c>
      <c r="V129">
        <v>1</v>
      </c>
      <c r="W129">
        <v>40</v>
      </c>
      <c r="X129">
        <v>1</v>
      </c>
      <c r="Y129">
        <v>4</v>
      </c>
      <c r="Z129">
        <v>0</v>
      </c>
      <c r="AA129">
        <v>0</v>
      </c>
      <c r="AB129">
        <v>3</v>
      </c>
      <c r="AC129">
        <v>1</v>
      </c>
      <c r="AD129">
        <v>7</v>
      </c>
      <c r="AE129">
        <v>1055</v>
      </c>
      <c r="AF129">
        <v>9</v>
      </c>
      <c r="AG129">
        <v>2793</v>
      </c>
      <c r="AH129">
        <v>1012</v>
      </c>
      <c r="AI129">
        <v>1</v>
      </c>
      <c r="AN129">
        <v>24.86</v>
      </c>
      <c r="AP129" t="s">
        <v>59</v>
      </c>
      <c r="AS129">
        <v>54</v>
      </c>
      <c r="AU129">
        <v>34099</v>
      </c>
      <c r="AV129">
        <v>2274</v>
      </c>
      <c r="AW129">
        <v>22</v>
      </c>
      <c r="AX129">
        <v>18</v>
      </c>
      <c r="AY129" t="s">
        <v>60</v>
      </c>
      <c r="AZ129">
        <v>0</v>
      </c>
      <c r="BA129">
        <v>8606</v>
      </c>
      <c r="BB129">
        <v>3818</v>
      </c>
      <c r="BC129" t="s">
        <v>289</v>
      </c>
      <c r="BD129">
        <v>1</v>
      </c>
      <c r="BE129">
        <v>0</v>
      </c>
    </row>
    <row r="130" spans="1:57" hidden="1" x14ac:dyDescent="0.25">
      <c r="A130" t="s">
        <v>469</v>
      </c>
      <c r="B130" t="s">
        <v>407</v>
      </c>
      <c r="C130" t="s">
        <v>408</v>
      </c>
      <c r="D130" t="s">
        <v>55</v>
      </c>
      <c r="E130" t="s">
        <v>56</v>
      </c>
      <c r="F130" s="1">
        <v>42787</v>
      </c>
      <c r="G130" s="1">
        <v>42784</v>
      </c>
      <c r="H130" s="1">
        <v>42786</v>
      </c>
      <c r="J130">
        <v>499</v>
      </c>
      <c r="K130">
        <v>499</v>
      </c>
      <c r="L130">
        <v>73859</v>
      </c>
      <c r="M130" t="b">
        <v>0</v>
      </c>
      <c r="O130" t="s">
        <v>34</v>
      </c>
      <c r="P130" s="1">
        <v>42787</v>
      </c>
      <c r="Q130" t="b">
        <v>0</v>
      </c>
      <c r="R130" t="b">
        <v>0</v>
      </c>
      <c r="S130" t="b">
        <v>0</v>
      </c>
      <c r="T130">
        <v>10</v>
      </c>
      <c r="U130">
        <v>2</v>
      </c>
      <c r="V130">
        <v>0</v>
      </c>
      <c r="W130">
        <v>38</v>
      </c>
      <c r="X130">
        <v>1</v>
      </c>
      <c r="Y130">
        <v>5</v>
      </c>
      <c r="Z130">
        <v>0</v>
      </c>
      <c r="AA130">
        <v>0</v>
      </c>
      <c r="AB130">
        <v>4</v>
      </c>
      <c r="AC130">
        <v>0</v>
      </c>
      <c r="AD130">
        <v>8</v>
      </c>
      <c r="AE130">
        <v>1236</v>
      </c>
      <c r="AF130">
        <v>10</v>
      </c>
      <c r="AG130">
        <v>3085</v>
      </c>
      <c r="AH130">
        <v>1135</v>
      </c>
      <c r="AI130">
        <v>0</v>
      </c>
      <c r="AN130">
        <v>24.92</v>
      </c>
      <c r="AP130" t="s">
        <v>59</v>
      </c>
      <c r="AS130">
        <v>32</v>
      </c>
      <c r="AU130">
        <v>43448</v>
      </c>
      <c r="AV130">
        <v>2856</v>
      </c>
      <c r="AW130">
        <v>23</v>
      </c>
      <c r="AX130">
        <v>19</v>
      </c>
      <c r="AY130" t="s">
        <v>60</v>
      </c>
      <c r="AZ130">
        <v>0</v>
      </c>
      <c r="BA130">
        <v>8358</v>
      </c>
      <c r="BB130">
        <v>4066</v>
      </c>
      <c r="BC130" t="s">
        <v>289</v>
      </c>
      <c r="BD130">
        <v>1</v>
      </c>
      <c r="BE130">
        <v>0</v>
      </c>
    </row>
    <row r="131" spans="1:57" hidden="1" x14ac:dyDescent="0.25">
      <c r="A131" t="s">
        <v>471</v>
      </c>
      <c r="B131" t="s">
        <v>407</v>
      </c>
      <c r="C131" t="s">
        <v>408</v>
      </c>
      <c r="D131" t="s">
        <v>55</v>
      </c>
      <c r="E131" t="s">
        <v>56</v>
      </c>
      <c r="F131" s="1">
        <v>42763</v>
      </c>
      <c r="G131" s="1">
        <v>42761</v>
      </c>
      <c r="H131" s="1">
        <v>42762</v>
      </c>
      <c r="J131">
        <v>254</v>
      </c>
      <c r="K131">
        <v>254</v>
      </c>
      <c r="L131">
        <v>73614</v>
      </c>
      <c r="M131" t="b">
        <v>0</v>
      </c>
      <c r="O131" t="s">
        <v>34</v>
      </c>
      <c r="P131" s="1">
        <v>42763</v>
      </c>
      <c r="Q131" t="b">
        <v>0</v>
      </c>
      <c r="R131" t="b">
        <v>0</v>
      </c>
      <c r="S131" t="b">
        <v>0</v>
      </c>
      <c r="T131">
        <v>6</v>
      </c>
      <c r="U131">
        <v>2</v>
      </c>
      <c r="V131">
        <v>0</v>
      </c>
      <c r="W131">
        <v>25</v>
      </c>
      <c r="X131">
        <v>0</v>
      </c>
      <c r="Y131">
        <v>3</v>
      </c>
      <c r="Z131">
        <v>0</v>
      </c>
      <c r="AA131">
        <v>0</v>
      </c>
      <c r="AB131">
        <v>4</v>
      </c>
      <c r="AC131">
        <v>0</v>
      </c>
      <c r="AD131">
        <v>7</v>
      </c>
      <c r="AE131">
        <v>949</v>
      </c>
      <c r="AF131">
        <v>9</v>
      </c>
      <c r="AG131">
        <v>2660</v>
      </c>
      <c r="AH131">
        <v>923</v>
      </c>
      <c r="AI131">
        <v>1</v>
      </c>
      <c r="AN131">
        <v>24.75</v>
      </c>
      <c r="AP131" t="s">
        <v>59</v>
      </c>
      <c r="AS131">
        <v>28</v>
      </c>
      <c r="AU131">
        <v>45385</v>
      </c>
      <c r="AV131">
        <v>1959</v>
      </c>
      <c r="AW131">
        <v>23</v>
      </c>
      <c r="AX131">
        <v>18</v>
      </c>
      <c r="AY131" t="s">
        <v>60</v>
      </c>
      <c r="AZ131">
        <v>0</v>
      </c>
      <c r="BA131">
        <v>8113</v>
      </c>
      <c r="BB131">
        <v>4311</v>
      </c>
      <c r="BC131" t="s">
        <v>289</v>
      </c>
      <c r="BD131">
        <v>1</v>
      </c>
      <c r="BE131">
        <v>0</v>
      </c>
    </row>
    <row r="132" spans="1:57" hidden="1" x14ac:dyDescent="0.25">
      <c r="A132" t="s">
        <v>1099</v>
      </c>
      <c r="B132" t="s">
        <v>1097</v>
      </c>
      <c r="C132" t="s">
        <v>1098</v>
      </c>
      <c r="D132" t="s">
        <v>57</v>
      </c>
      <c r="E132" t="s">
        <v>58</v>
      </c>
      <c r="F132" s="1">
        <v>43446</v>
      </c>
      <c r="G132" s="1">
        <v>43443</v>
      </c>
      <c r="H132" s="1">
        <v>43445</v>
      </c>
      <c r="I132">
        <v>0</v>
      </c>
      <c r="J132">
        <v>833</v>
      </c>
      <c r="K132">
        <v>833</v>
      </c>
      <c r="L132">
        <v>83473</v>
      </c>
      <c r="M132" t="b">
        <v>0</v>
      </c>
      <c r="O132" t="s">
        <v>34</v>
      </c>
      <c r="P132" s="1">
        <v>43446</v>
      </c>
      <c r="Q132" t="b">
        <v>0</v>
      </c>
      <c r="R132" t="b">
        <v>0</v>
      </c>
      <c r="S132" t="b">
        <v>0</v>
      </c>
      <c r="T132">
        <v>3</v>
      </c>
      <c r="U132">
        <v>1</v>
      </c>
      <c r="V132">
        <v>0</v>
      </c>
      <c r="W132">
        <v>33</v>
      </c>
      <c r="X132">
        <v>1</v>
      </c>
      <c r="Y132">
        <v>2</v>
      </c>
      <c r="Z132">
        <v>0</v>
      </c>
      <c r="AA132">
        <v>1</v>
      </c>
      <c r="AB132">
        <v>2</v>
      </c>
      <c r="AC132">
        <v>1</v>
      </c>
      <c r="AD132">
        <v>2</v>
      </c>
      <c r="AE132">
        <v>1192</v>
      </c>
      <c r="AF132">
        <v>11</v>
      </c>
      <c r="AG132">
        <v>3220</v>
      </c>
      <c r="AH132">
        <v>1220</v>
      </c>
      <c r="AI132">
        <v>6</v>
      </c>
      <c r="AN132">
        <v>24.07</v>
      </c>
      <c r="AP132" t="s">
        <v>59</v>
      </c>
      <c r="AS132">
        <v>18</v>
      </c>
      <c r="AU132">
        <v>19601</v>
      </c>
      <c r="AV132">
        <v>391</v>
      </c>
      <c r="AW132">
        <v>21</v>
      </c>
      <c r="AX132">
        <v>16</v>
      </c>
      <c r="AY132" t="s">
        <v>60</v>
      </c>
      <c r="AZ132">
        <v>0</v>
      </c>
      <c r="BA132">
        <v>8328</v>
      </c>
      <c r="BB132">
        <v>7672</v>
      </c>
      <c r="BC132" t="s">
        <v>34</v>
      </c>
      <c r="BD132">
        <v>2</v>
      </c>
      <c r="BE132">
        <v>0</v>
      </c>
    </row>
    <row r="133" spans="1:57" hidden="1" x14ac:dyDescent="0.25">
      <c r="A133" t="s">
        <v>1101</v>
      </c>
      <c r="B133" t="s">
        <v>1097</v>
      </c>
      <c r="C133" t="s">
        <v>1098</v>
      </c>
      <c r="D133" t="s">
        <v>57</v>
      </c>
      <c r="E133" t="s">
        <v>58</v>
      </c>
      <c r="F133" s="1">
        <v>43426</v>
      </c>
      <c r="G133" s="1">
        <v>43421</v>
      </c>
      <c r="H133" s="1">
        <v>43423</v>
      </c>
      <c r="I133">
        <v>0</v>
      </c>
      <c r="J133">
        <v>560</v>
      </c>
      <c r="K133">
        <v>560</v>
      </c>
      <c r="L133">
        <v>83200</v>
      </c>
      <c r="M133" t="b">
        <v>0</v>
      </c>
      <c r="O133" t="s">
        <v>34</v>
      </c>
      <c r="P133" s="1">
        <v>43426</v>
      </c>
      <c r="Q133" t="b">
        <v>0</v>
      </c>
      <c r="R133" t="b">
        <v>0</v>
      </c>
      <c r="S133" t="b">
        <v>0</v>
      </c>
      <c r="T133">
        <v>4</v>
      </c>
      <c r="U133">
        <v>1</v>
      </c>
      <c r="V133">
        <v>0</v>
      </c>
      <c r="W133">
        <v>16</v>
      </c>
      <c r="X133">
        <v>0</v>
      </c>
      <c r="Y133">
        <v>2</v>
      </c>
      <c r="Z133">
        <v>0</v>
      </c>
      <c r="AA133">
        <v>1</v>
      </c>
      <c r="AB133">
        <v>3</v>
      </c>
      <c r="AC133">
        <v>0</v>
      </c>
      <c r="AD133">
        <v>2</v>
      </c>
      <c r="AE133">
        <v>1035</v>
      </c>
      <c r="AF133">
        <v>9</v>
      </c>
      <c r="AG133">
        <v>2510</v>
      </c>
      <c r="AH133">
        <v>999</v>
      </c>
      <c r="AI133">
        <v>2</v>
      </c>
      <c r="AN133">
        <v>23.34</v>
      </c>
      <c r="AP133" t="s">
        <v>59</v>
      </c>
      <c r="AS133">
        <v>25</v>
      </c>
      <c r="AU133">
        <v>20990</v>
      </c>
      <c r="AV133">
        <v>604</v>
      </c>
      <c r="AW133">
        <v>22</v>
      </c>
      <c r="AX133">
        <v>16</v>
      </c>
      <c r="AY133" t="s">
        <v>60</v>
      </c>
      <c r="AZ133">
        <v>0</v>
      </c>
      <c r="BA133">
        <v>8055</v>
      </c>
      <c r="BB133">
        <v>7945</v>
      </c>
      <c r="BC133" t="s">
        <v>289</v>
      </c>
      <c r="BD133">
        <v>1</v>
      </c>
      <c r="BE133">
        <v>0</v>
      </c>
    </row>
    <row r="134" spans="1:57" hidden="1" x14ac:dyDescent="0.25">
      <c r="A134" t="s">
        <v>1103</v>
      </c>
      <c r="B134" t="s">
        <v>1097</v>
      </c>
      <c r="C134" t="s">
        <v>1098</v>
      </c>
      <c r="D134" t="s">
        <v>57</v>
      </c>
      <c r="E134" t="s">
        <v>58</v>
      </c>
      <c r="F134" s="1">
        <v>43407</v>
      </c>
      <c r="G134" s="1">
        <v>43403</v>
      </c>
      <c r="H134" s="1">
        <v>43405</v>
      </c>
      <c r="I134">
        <v>0</v>
      </c>
      <c r="J134">
        <v>105</v>
      </c>
      <c r="K134">
        <v>105</v>
      </c>
      <c r="L134">
        <v>82745</v>
      </c>
      <c r="M134" t="b">
        <v>0</v>
      </c>
      <c r="O134" t="s">
        <v>34</v>
      </c>
      <c r="P134" s="1">
        <v>43407</v>
      </c>
      <c r="Q134" t="b">
        <v>0</v>
      </c>
      <c r="R134" t="b">
        <v>0</v>
      </c>
      <c r="S134" t="b">
        <v>0</v>
      </c>
      <c r="T134">
        <v>4</v>
      </c>
      <c r="U134">
        <v>1</v>
      </c>
      <c r="V134">
        <v>0</v>
      </c>
      <c r="W134">
        <v>12</v>
      </c>
      <c r="X134">
        <v>0</v>
      </c>
      <c r="Y134">
        <v>1</v>
      </c>
      <c r="Z134">
        <v>0</v>
      </c>
      <c r="AA134">
        <v>0</v>
      </c>
      <c r="AB134">
        <v>2</v>
      </c>
      <c r="AC134">
        <v>0</v>
      </c>
      <c r="AD134">
        <v>2</v>
      </c>
      <c r="AE134">
        <v>924</v>
      </c>
      <c r="AF134">
        <v>7</v>
      </c>
      <c r="AG134">
        <v>2470</v>
      </c>
      <c r="AH134">
        <v>948</v>
      </c>
      <c r="AI134">
        <v>3</v>
      </c>
      <c r="AN134">
        <v>24.33</v>
      </c>
      <c r="AP134" t="s">
        <v>59</v>
      </c>
      <c r="AS134">
        <v>11</v>
      </c>
      <c r="AU134">
        <v>20079</v>
      </c>
      <c r="AV134">
        <v>418</v>
      </c>
      <c r="AW134">
        <v>22</v>
      </c>
      <c r="AX134">
        <v>16</v>
      </c>
      <c r="AY134" t="s">
        <v>60</v>
      </c>
      <c r="AZ134">
        <v>0</v>
      </c>
      <c r="BA134">
        <v>7600</v>
      </c>
      <c r="BB134">
        <v>8400</v>
      </c>
      <c r="BC134" t="s">
        <v>34</v>
      </c>
      <c r="BD134">
        <v>2</v>
      </c>
      <c r="BE134">
        <v>0</v>
      </c>
    </row>
    <row r="135" spans="1:57" hidden="1" x14ac:dyDescent="0.25">
      <c r="A135" t="s">
        <v>1105</v>
      </c>
      <c r="B135" t="s">
        <v>1097</v>
      </c>
      <c r="C135" t="s">
        <v>1098</v>
      </c>
      <c r="D135" t="s">
        <v>57</v>
      </c>
      <c r="E135" t="s">
        <v>58</v>
      </c>
      <c r="F135" s="1">
        <v>43381</v>
      </c>
      <c r="G135" s="1">
        <v>43378</v>
      </c>
      <c r="H135" s="1">
        <v>43381</v>
      </c>
      <c r="I135">
        <v>0</v>
      </c>
      <c r="J135">
        <v>1049</v>
      </c>
      <c r="K135">
        <v>1049</v>
      </c>
      <c r="L135">
        <v>82640</v>
      </c>
      <c r="M135" t="b">
        <v>1</v>
      </c>
      <c r="O135" t="s">
        <v>34</v>
      </c>
      <c r="P135" s="1">
        <v>43381</v>
      </c>
      <c r="Q135" t="b">
        <v>0</v>
      </c>
      <c r="R135" t="b">
        <v>0</v>
      </c>
      <c r="S135" t="b">
        <v>0</v>
      </c>
      <c r="T135">
        <v>5</v>
      </c>
      <c r="U135">
        <v>1</v>
      </c>
      <c r="V135">
        <v>0</v>
      </c>
      <c r="W135">
        <v>39</v>
      </c>
      <c r="X135">
        <v>0</v>
      </c>
      <c r="Y135">
        <v>3</v>
      </c>
      <c r="Z135">
        <v>0</v>
      </c>
      <c r="AA135">
        <v>1</v>
      </c>
      <c r="AB135">
        <v>1</v>
      </c>
      <c r="AC135">
        <v>0</v>
      </c>
      <c r="AD135">
        <v>2</v>
      </c>
      <c r="AE135">
        <v>1190</v>
      </c>
      <c r="AF135">
        <v>11</v>
      </c>
      <c r="AG135">
        <v>2975</v>
      </c>
      <c r="AH135">
        <v>1088</v>
      </c>
      <c r="AI135">
        <v>4</v>
      </c>
      <c r="AN135">
        <v>23.89</v>
      </c>
      <c r="AP135" t="s">
        <v>59</v>
      </c>
      <c r="AS135">
        <v>49</v>
      </c>
      <c r="AU135">
        <v>42629</v>
      </c>
      <c r="AV135">
        <v>935</v>
      </c>
      <c r="AW135">
        <v>23</v>
      </c>
      <c r="AX135">
        <v>17</v>
      </c>
      <c r="AY135" t="s">
        <v>60</v>
      </c>
      <c r="AZ135">
        <v>0</v>
      </c>
      <c r="BA135">
        <v>7495</v>
      </c>
      <c r="BB135">
        <v>8505</v>
      </c>
      <c r="BC135" t="s">
        <v>34</v>
      </c>
      <c r="BD135">
        <v>2</v>
      </c>
      <c r="BE135">
        <v>1</v>
      </c>
    </row>
    <row r="136" spans="1:57" hidden="1" x14ac:dyDescent="0.25">
      <c r="A136" t="s">
        <v>1107</v>
      </c>
      <c r="B136" t="s">
        <v>1097</v>
      </c>
      <c r="C136" t="s">
        <v>1098</v>
      </c>
      <c r="D136" t="s">
        <v>57</v>
      </c>
      <c r="E136" t="s">
        <v>58</v>
      </c>
      <c r="F136" s="1">
        <v>43363</v>
      </c>
      <c r="G136" s="1">
        <v>43361</v>
      </c>
      <c r="H136" s="1">
        <v>43363</v>
      </c>
      <c r="I136">
        <v>0</v>
      </c>
      <c r="J136">
        <v>783</v>
      </c>
      <c r="K136">
        <v>783</v>
      </c>
      <c r="L136">
        <v>82374</v>
      </c>
      <c r="M136" t="b">
        <v>0</v>
      </c>
      <c r="O136" t="s">
        <v>34</v>
      </c>
      <c r="P136" s="1">
        <v>43363</v>
      </c>
      <c r="Q136" t="b">
        <v>0</v>
      </c>
      <c r="R136" t="b">
        <v>0</v>
      </c>
      <c r="S136" t="b">
        <v>0</v>
      </c>
      <c r="T136">
        <v>4</v>
      </c>
      <c r="U136">
        <v>1</v>
      </c>
      <c r="V136">
        <v>0</v>
      </c>
      <c r="W136">
        <v>32</v>
      </c>
      <c r="X136">
        <v>0</v>
      </c>
      <c r="Y136">
        <v>2</v>
      </c>
      <c r="Z136">
        <v>1</v>
      </c>
      <c r="AA136">
        <v>0</v>
      </c>
      <c r="AB136">
        <v>2</v>
      </c>
      <c r="AC136">
        <v>1</v>
      </c>
      <c r="AD136">
        <v>1</v>
      </c>
      <c r="AE136">
        <v>1177</v>
      </c>
      <c r="AF136">
        <v>8</v>
      </c>
      <c r="AG136">
        <v>3199</v>
      </c>
      <c r="AH136">
        <v>1051</v>
      </c>
      <c r="AI136">
        <v>4</v>
      </c>
      <c r="AN136">
        <v>24.75</v>
      </c>
      <c r="AP136" t="s">
        <v>59</v>
      </c>
      <c r="AS136">
        <v>31</v>
      </c>
      <c r="AU136">
        <v>35228</v>
      </c>
      <c r="AV136">
        <v>770</v>
      </c>
      <c r="AW136">
        <v>22</v>
      </c>
      <c r="AX136">
        <v>17</v>
      </c>
      <c r="AY136" t="s">
        <v>60</v>
      </c>
      <c r="AZ136">
        <v>0</v>
      </c>
      <c r="BA136">
        <v>7229</v>
      </c>
      <c r="BB136">
        <v>8771</v>
      </c>
      <c r="BC136" t="s">
        <v>34</v>
      </c>
      <c r="BD136">
        <v>2</v>
      </c>
      <c r="BE136">
        <v>0</v>
      </c>
    </row>
    <row r="137" spans="1:57" hidden="1" x14ac:dyDescent="0.25">
      <c r="A137" t="s">
        <v>1109</v>
      </c>
      <c r="B137" t="s">
        <v>1097</v>
      </c>
      <c r="C137" t="s">
        <v>1098</v>
      </c>
      <c r="D137" t="s">
        <v>57</v>
      </c>
      <c r="E137" t="s">
        <v>58</v>
      </c>
      <c r="F137" s="1">
        <v>43349</v>
      </c>
      <c r="G137" s="1">
        <v>43345</v>
      </c>
      <c r="H137" s="1">
        <v>43348</v>
      </c>
      <c r="I137">
        <v>0</v>
      </c>
      <c r="J137">
        <v>549</v>
      </c>
      <c r="K137">
        <v>549</v>
      </c>
      <c r="L137">
        <v>82140</v>
      </c>
      <c r="M137" t="b">
        <v>0</v>
      </c>
      <c r="O137" t="s">
        <v>34</v>
      </c>
      <c r="P137" s="1">
        <v>43349</v>
      </c>
      <c r="Q137" t="b">
        <v>0</v>
      </c>
      <c r="R137" t="b">
        <v>0</v>
      </c>
      <c r="S137" t="b">
        <v>0</v>
      </c>
      <c r="T137">
        <v>6</v>
      </c>
      <c r="U137">
        <v>2</v>
      </c>
      <c r="V137">
        <v>0</v>
      </c>
      <c r="W137">
        <v>28</v>
      </c>
      <c r="X137">
        <v>0</v>
      </c>
      <c r="Y137">
        <v>2</v>
      </c>
      <c r="Z137">
        <v>0</v>
      </c>
      <c r="AA137">
        <v>0</v>
      </c>
      <c r="AB137">
        <v>4</v>
      </c>
      <c r="AC137">
        <v>3</v>
      </c>
      <c r="AD137">
        <v>1</v>
      </c>
      <c r="AE137">
        <v>1108</v>
      </c>
      <c r="AF137">
        <v>12</v>
      </c>
      <c r="AG137">
        <v>3024</v>
      </c>
      <c r="AH137">
        <v>1097</v>
      </c>
      <c r="AI137">
        <v>2</v>
      </c>
      <c r="AN137">
        <v>24.5</v>
      </c>
      <c r="AP137" t="s">
        <v>59</v>
      </c>
      <c r="AS137">
        <v>23</v>
      </c>
      <c r="AU137">
        <v>28644</v>
      </c>
      <c r="AV137">
        <v>406</v>
      </c>
      <c r="AW137">
        <v>22</v>
      </c>
      <c r="AX137">
        <v>16</v>
      </c>
      <c r="AY137" t="s">
        <v>60</v>
      </c>
      <c r="AZ137">
        <v>0</v>
      </c>
      <c r="BA137">
        <v>6995</v>
      </c>
      <c r="BB137">
        <v>9005</v>
      </c>
      <c r="BC137" t="s">
        <v>289</v>
      </c>
      <c r="BD137">
        <v>1</v>
      </c>
      <c r="BE137">
        <v>0</v>
      </c>
    </row>
    <row r="138" spans="1:57" hidden="1" x14ac:dyDescent="0.25">
      <c r="A138" t="s">
        <v>1111</v>
      </c>
      <c r="B138" t="s">
        <v>1097</v>
      </c>
      <c r="C138" t="s">
        <v>1098</v>
      </c>
      <c r="D138" t="s">
        <v>57</v>
      </c>
      <c r="E138" t="s">
        <v>58</v>
      </c>
      <c r="F138" s="1">
        <v>43333</v>
      </c>
      <c r="G138" s="1">
        <v>43329</v>
      </c>
      <c r="H138" s="1">
        <v>43332</v>
      </c>
      <c r="I138">
        <v>0</v>
      </c>
      <c r="J138">
        <v>300</v>
      </c>
      <c r="K138">
        <v>300</v>
      </c>
      <c r="L138">
        <v>81891</v>
      </c>
      <c r="M138" t="b">
        <v>0</v>
      </c>
      <c r="O138" t="s">
        <v>34</v>
      </c>
      <c r="P138" s="1">
        <v>43333</v>
      </c>
      <c r="Q138" t="b">
        <v>0</v>
      </c>
      <c r="R138" t="b">
        <v>0</v>
      </c>
      <c r="S138" t="b">
        <v>0</v>
      </c>
      <c r="T138">
        <v>3</v>
      </c>
      <c r="U138">
        <v>1</v>
      </c>
      <c r="V138">
        <v>0</v>
      </c>
      <c r="W138">
        <v>14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1078</v>
      </c>
      <c r="AF138">
        <v>10</v>
      </c>
      <c r="AG138">
        <v>2965</v>
      </c>
      <c r="AH138">
        <v>1020</v>
      </c>
      <c r="AI138">
        <v>2</v>
      </c>
      <c r="AN138">
        <v>24.67</v>
      </c>
      <c r="AP138" t="s">
        <v>59</v>
      </c>
      <c r="AS138">
        <v>18</v>
      </c>
      <c r="AU138">
        <v>21817</v>
      </c>
      <c r="AV138">
        <v>385</v>
      </c>
      <c r="AW138">
        <v>22</v>
      </c>
      <c r="AX138">
        <v>16</v>
      </c>
      <c r="AY138" t="s">
        <v>60</v>
      </c>
      <c r="AZ138">
        <v>0</v>
      </c>
      <c r="BA138">
        <v>6746</v>
      </c>
      <c r="BB138">
        <v>9254</v>
      </c>
      <c r="BC138" t="s">
        <v>34</v>
      </c>
      <c r="BD138">
        <v>2</v>
      </c>
      <c r="BE138">
        <v>0</v>
      </c>
    </row>
    <row r="139" spans="1:57" hidden="1" x14ac:dyDescent="0.25">
      <c r="A139" t="s">
        <v>1113</v>
      </c>
      <c r="B139" t="s">
        <v>1097</v>
      </c>
      <c r="C139" t="s">
        <v>1098</v>
      </c>
      <c r="D139" t="s">
        <v>57</v>
      </c>
      <c r="E139" t="s">
        <v>58</v>
      </c>
      <c r="F139" s="1">
        <v>43312</v>
      </c>
      <c r="G139" s="1">
        <v>43307</v>
      </c>
      <c r="H139" s="1">
        <v>43311</v>
      </c>
      <c r="I139">
        <v>0</v>
      </c>
      <c r="J139">
        <v>951</v>
      </c>
      <c r="K139">
        <v>951</v>
      </c>
      <c r="L139">
        <v>81591</v>
      </c>
      <c r="M139" t="b">
        <v>1</v>
      </c>
      <c r="O139" t="s">
        <v>34</v>
      </c>
      <c r="P139" s="1">
        <v>43321</v>
      </c>
      <c r="Q139" t="b">
        <v>0</v>
      </c>
      <c r="R139" t="b">
        <v>0</v>
      </c>
      <c r="S139" t="b">
        <v>0</v>
      </c>
      <c r="T139">
        <v>5</v>
      </c>
      <c r="U139">
        <v>2</v>
      </c>
      <c r="V139">
        <v>0</v>
      </c>
      <c r="W139">
        <v>42</v>
      </c>
      <c r="X139">
        <v>0</v>
      </c>
      <c r="Y139">
        <v>2</v>
      </c>
      <c r="Z139">
        <v>0</v>
      </c>
      <c r="AA139">
        <v>0</v>
      </c>
      <c r="AB139">
        <v>2</v>
      </c>
      <c r="AC139">
        <v>0</v>
      </c>
      <c r="AD139">
        <v>0</v>
      </c>
      <c r="AE139">
        <v>1092</v>
      </c>
      <c r="AF139">
        <v>10</v>
      </c>
      <c r="AG139">
        <v>2816</v>
      </c>
      <c r="AH139">
        <v>1116</v>
      </c>
      <c r="AI139">
        <v>1</v>
      </c>
      <c r="AN139">
        <v>24.42</v>
      </c>
      <c r="AP139" t="s">
        <v>59</v>
      </c>
      <c r="AS139">
        <v>45</v>
      </c>
      <c r="AU139">
        <v>44276</v>
      </c>
      <c r="AV139">
        <v>936</v>
      </c>
      <c r="AW139">
        <v>23</v>
      </c>
      <c r="AX139">
        <v>17</v>
      </c>
      <c r="AY139" t="s">
        <v>60</v>
      </c>
      <c r="AZ139">
        <v>0</v>
      </c>
      <c r="BA139">
        <v>6446</v>
      </c>
      <c r="BB139">
        <v>9554</v>
      </c>
      <c r="BC139" t="s">
        <v>34</v>
      </c>
      <c r="BD139">
        <v>2</v>
      </c>
      <c r="BE139">
        <v>1</v>
      </c>
    </row>
    <row r="140" spans="1:57" hidden="1" x14ac:dyDescent="0.25">
      <c r="A140" t="s">
        <v>1115</v>
      </c>
      <c r="B140" t="s">
        <v>1097</v>
      </c>
      <c r="C140" t="s">
        <v>1098</v>
      </c>
      <c r="D140" t="s">
        <v>57</v>
      </c>
      <c r="E140" t="s">
        <v>58</v>
      </c>
      <c r="F140" s="1">
        <v>43291</v>
      </c>
      <c r="G140" s="1">
        <v>43288</v>
      </c>
      <c r="H140" s="1">
        <v>43290</v>
      </c>
      <c r="I140">
        <v>0</v>
      </c>
      <c r="J140">
        <v>708</v>
      </c>
      <c r="K140">
        <v>708</v>
      </c>
      <c r="L140">
        <v>81348</v>
      </c>
      <c r="M140" t="b">
        <v>0</v>
      </c>
      <c r="O140" t="s">
        <v>34</v>
      </c>
      <c r="P140" s="1">
        <v>43291</v>
      </c>
      <c r="Q140" t="b">
        <v>0</v>
      </c>
      <c r="R140" t="b">
        <v>0</v>
      </c>
      <c r="S140" t="b">
        <v>0</v>
      </c>
      <c r="T140">
        <v>6</v>
      </c>
      <c r="U140">
        <v>2</v>
      </c>
      <c r="V140">
        <v>0</v>
      </c>
      <c r="W140">
        <v>26</v>
      </c>
      <c r="X140">
        <v>1</v>
      </c>
      <c r="Y140">
        <v>2</v>
      </c>
      <c r="Z140">
        <v>0</v>
      </c>
      <c r="AA140">
        <v>0</v>
      </c>
      <c r="AB140">
        <v>1</v>
      </c>
      <c r="AC140">
        <v>0</v>
      </c>
      <c r="AD140">
        <v>1</v>
      </c>
      <c r="AE140">
        <v>1041</v>
      </c>
      <c r="AF140">
        <v>10</v>
      </c>
      <c r="AG140">
        <v>2652</v>
      </c>
      <c r="AH140">
        <v>936</v>
      </c>
      <c r="AI140">
        <v>1</v>
      </c>
      <c r="AN140">
        <v>25.3</v>
      </c>
      <c r="AP140" t="s">
        <v>59</v>
      </c>
      <c r="AS140">
        <v>20</v>
      </c>
      <c r="AU140">
        <v>36674</v>
      </c>
      <c r="AV140">
        <v>946</v>
      </c>
      <c r="AW140">
        <v>22</v>
      </c>
      <c r="AX140">
        <v>17</v>
      </c>
      <c r="AY140" t="s">
        <v>60</v>
      </c>
      <c r="AZ140">
        <v>0</v>
      </c>
      <c r="BA140">
        <v>6203</v>
      </c>
      <c r="BB140">
        <v>9797</v>
      </c>
      <c r="BC140" t="s">
        <v>34</v>
      </c>
      <c r="BD140">
        <v>2</v>
      </c>
      <c r="BE140">
        <v>0</v>
      </c>
    </row>
    <row r="141" spans="1:57" hidden="1" x14ac:dyDescent="0.25">
      <c r="A141" t="s">
        <v>1117</v>
      </c>
      <c r="B141" t="s">
        <v>1097</v>
      </c>
      <c r="C141" t="s">
        <v>1098</v>
      </c>
      <c r="D141" t="s">
        <v>57</v>
      </c>
      <c r="E141" t="s">
        <v>58</v>
      </c>
      <c r="F141" s="1">
        <v>43265</v>
      </c>
      <c r="G141" s="1">
        <v>43262</v>
      </c>
      <c r="H141" s="1">
        <v>43264</v>
      </c>
      <c r="I141">
        <v>0</v>
      </c>
      <c r="J141">
        <v>468</v>
      </c>
      <c r="K141">
        <v>468</v>
      </c>
      <c r="L141">
        <v>81108</v>
      </c>
      <c r="M141" t="b">
        <v>0</v>
      </c>
      <c r="O141" t="s">
        <v>34</v>
      </c>
      <c r="P141" s="1">
        <v>43265</v>
      </c>
      <c r="Q141" t="b">
        <v>0</v>
      </c>
      <c r="R141" t="b">
        <v>0</v>
      </c>
      <c r="S141" t="b">
        <v>0</v>
      </c>
      <c r="T141">
        <v>5</v>
      </c>
      <c r="U141">
        <v>1</v>
      </c>
      <c r="V141">
        <v>0</v>
      </c>
      <c r="W141">
        <v>19</v>
      </c>
      <c r="X141">
        <v>1</v>
      </c>
      <c r="Y141">
        <v>2</v>
      </c>
      <c r="Z141">
        <v>0</v>
      </c>
      <c r="AA141">
        <v>0</v>
      </c>
      <c r="AB141">
        <v>0</v>
      </c>
      <c r="AC141">
        <v>2</v>
      </c>
      <c r="AD141">
        <v>1</v>
      </c>
      <c r="AE141">
        <v>1174</v>
      </c>
      <c r="AF141">
        <v>9</v>
      </c>
      <c r="AG141">
        <v>3004</v>
      </c>
      <c r="AH141">
        <v>1085</v>
      </c>
      <c r="AI141">
        <v>2</v>
      </c>
      <c r="AN141">
        <v>25.34</v>
      </c>
      <c r="AP141" t="s">
        <v>59</v>
      </c>
      <c r="AS141">
        <v>21</v>
      </c>
      <c r="AU141">
        <v>28502</v>
      </c>
      <c r="AV141">
        <v>593</v>
      </c>
      <c r="AW141">
        <v>22</v>
      </c>
      <c r="AX141">
        <v>16</v>
      </c>
      <c r="AY141" t="s">
        <v>60</v>
      </c>
      <c r="AZ141">
        <v>0</v>
      </c>
      <c r="BA141">
        <v>5963</v>
      </c>
      <c r="BB141">
        <v>10037</v>
      </c>
      <c r="BC141" t="s">
        <v>34</v>
      </c>
      <c r="BD141">
        <v>2</v>
      </c>
      <c r="BE141">
        <v>0</v>
      </c>
    </row>
    <row r="142" spans="1:57" hidden="1" x14ac:dyDescent="0.25">
      <c r="A142" t="s">
        <v>1119</v>
      </c>
      <c r="B142" t="s">
        <v>1097</v>
      </c>
      <c r="C142" t="s">
        <v>1098</v>
      </c>
      <c r="D142" t="s">
        <v>57</v>
      </c>
      <c r="E142" t="s">
        <v>58</v>
      </c>
      <c r="F142" s="1">
        <v>43249</v>
      </c>
      <c r="G142" s="1">
        <v>43245</v>
      </c>
      <c r="H142" s="1">
        <v>43248</v>
      </c>
      <c r="I142">
        <v>0</v>
      </c>
      <c r="J142">
        <v>224</v>
      </c>
      <c r="K142">
        <v>224</v>
      </c>
      <c r="L142">
        <v>80864</v>
      </c>
      <c r="M142" t="b">
        <v>0</v>
      </c>
      <c r="O142" t="s">
        <v>34</v>
      </c>
      <c r="P142" s="1">
        <v>43249</v>
      </c>
      <c r="Q142" t="b">
        <v>0</v>
      </c>
      <c r="R142" t="b">
        <v>0</v>
      </c>
      <c r="S142" t="b">
        <v>0</v>
      </c>
      <c r="T142">
        <v>6</v>
      </c>
      <c r="U142">
        <v>2</v>
      </c>
      <c r="V142">
        <v>0</v>
      </c>
      <c r="W142">
        <v>15</v>
      </c>
      <c r="X142">
        <v>0</v>
      </c>
      <c r="Y142">
        <v>2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1119</v>
      </c>
      <c r="AF142">
        <v>10</v>
      </c>
      <c r="AG142">
        <v>3112</v>
      </c>
      <c r="AH142">
        <v>1028</v>
      </c>
      <c r="AI142">
        <v>1</v>
      </c>
      <c r="AN142">
        <v>25.67</v>
      </c>
      <c r="AP142" t="s">
        <v>59</v>
      </c>
      <c r="AS142">
        <v>13</v>
      </c>
      <c r="AU142">
        <v>19136</v>
      </c>
      <c r="AV142">
        <v>510</v>
      </c>
      <c r="AW142">
        <v>21</v>
      </c>
      <c r="AX142">
        <v>16</v>
      </c>
      <c r="AY142" t="s">
        <v>60</v>
      </c>
      <c r="AZ142">
        <v>0</v>
      </c>
      <c r="BA142">
        <v>5719</v>
      </c>
      <c r="BB142">
        <v>10281</v>
      </c>
      <c r="BC142" t="s">
        <v>289</v>
      </c>
      <c r="BD142">
        <v>1</v>
      </c>
      <c r="BE142">
        <v>0</v>
      </c>
    </row>
    <row r="143" spans="1:57" hidden="1" x14ac:dyDescent="0.25">
      <c r="A143" t="s">
        <v>1121</v>
      </c>
      <c r="B143" t="s">
        <v>1097</v>
      </c>
      <c r="C143" t="s">
        <v>1098</v>
      </c>
      <c r="D143" t="s">
        <v>57</v>
      </c>
      <c r="E143" t="s">
        <v>58</v>
      </c>
      <c r="F143" s="1">
        <v>43225</v>
      </c>
      <c r="G143" s="1">
        <v>43223</v>
      </c>
      <c r="H143" s="1">
        <v>43224</v>
      </c>
      <c r="I143">
        <v>0</v>
      </c>
      <c r="J143">
        <v>424</v>
      </c>
      <c r="K143">
        <v>424</v>
      </c>
      <c r="L143">
        <v>80640</v>
      </c>
      <c r="M143" t="b">
        <v>1</v>
      </c>
      <c r="O143" t="s">
        <v>34</v>
      </c>
      <c r="P143" s="1">
        <v>43225</v>
      </c>
      <c r="Q143" t="b">
        <v>0</v>
      </c>
      <c r="R143" t="b">
        <v>0</v>
      </c>
      <c r="S143" t="b">
        <v>0</v>
      </c>
      <c r="T143">
        <v>10</v>
      </c>
      <c r="U143">
        <v>2</v>
      </c>
      <c r="V143">
        <v>0</v>
      </c>
      <c r="W143">
        <v>44</v>
      </c>
      <c r="X143">
        <v>1</v>
      </c>
      <c r="Y143">
        <v>6</v>
      </c>
      <c r="Z143">
        <v>0</v>
      </c>
      <c r="AA143">
        <v>1</v>
      </c>
      <c r="AB143">
        <v>2</v>
      </c>
      <c r="AC143">
        <v>0</v>
      </c>
      <c r="AD143">
        <v>2</v>
      </c>
      <c r="AE143">
        <v>1147</v>
      </c>
      <c r="AF143">
        <v>10</v>
      </c>
      <c r="AG143">
        <v>3023</v>
      </c>
      <c r="AH143">
        <v>1071</v>
      </c>
      <c r="AI143">
        <v>0</v>
      </c>
      <c r="AN143">
        <v>24.07</v>
      </c>
      <c r="AP143" t="s">
        <v>59</v>
      </c>
      <c r="AS143">
        <v>45</v>
      </c>
      <c r="AU143">
        <v>48950</v>
      </c>
      <c r="AV143">
        <v>3976</v>
      </c>
      <c r="AW143">
        <v>23</v>
      </c>
      <c r="AX143">
        <v>19</v>
      </c>
      <c r="AY143" t="s">
        <v>60</v>
      </c>
      <c r="AZ143">
        <v>0</v>
      </c>
      <c r="BA143">
        <v>5495</v>
      </c>
      <c r="BB143">
        <v>10505</v>
      </c>
      <c r="BC143" t="s">
        <v>190</v>
      </c>
      <c r="BD143">
        <v>3</v>
      </c>
      <c r="BE143">
        <v>1</v>
      </c>
    </row>
    <row r="144" spans="1:57" hidden="1" x14ac:dyDescent="0.25">
      <c r="A144" t="s">
        <v>1123</v>
      </c>
      <c r="B144" t="s">
        <v>1097</v>
      </c>
      <c r="C144" t="s">
        <v>1098</v>
      </c>
      <c r="D144" t="s">
        <v>57</v>
      </c>
      <c r="E144" t="s">
        <v>58</v>
      </c>
      <c r="F144" s="1">
        <v>43204</v>
      </c>
      <c r="G144" s="1">
        <v>43202</v>
      </c>
      <c r="H144" s="1">
        <v>43204</v>
      </c>
      <c r="I144">
        <v>0</v>
      </c>
      <c r="J144">
        <v>229</v>
      </c>
      <c r="K144">
        <v>229</v>
      </c>
      <c r="L144">
        <v>80445</v>
      </c>
      <c r="M144" t="b">
        <v>0</v>
      </c>
      <c r="O144" t="s">
        <v>34</v>
      </c>
      <c r="P144" s="1">
        <v>43204</v>
      </c>
      <c r="Q144" t="b">
        <v>0</v>
      </c>
      <c r="R144" t="b">
        <v>0</v>
      </c>
      <c r="S144" t="b">
        <v>0</v>
      </c>
      <c r="T144">
        <v>9</v>
      </c>
      <c r="U144">
        <v>1</v>
      </c>
      <c r="V144">
        <v>0</v>
      </c>
      <c r="W144">
        <v>31</v>
      </c>
      <c r="X144">
        <v>1</v>
      </c>
      <c r="Y144">
        <v>3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1189</v>
      </c>
      <c r="AF144">
        <v>10</v>
      </c>
      <c r="AG144">
        <v>3195</v>
      </c>
      <c r="AH144">
        <v>1105</v>
      </c>
      <c r="AI144">
        <v>0</v>
      </c>
      <c r="AN144">
        <v>24</v>
      </c>
      <c r="AP144" t="s">
        <v>59</v>
      </c>
      <c r="AS144">
        <v>60</v>
      </c>
      <c r="AU144">
        <v>45659</v>
      </c>
      <c r="AV144">
        <v>4012</v>
      </c>
      <c r="AW144">
        <v>23</v>
      </c>
      <c r="AX144">
        <v>19</v>
      </c>
      <c r="AY144" t="s">
        <v>60</v>
      </c>
      <c r="AZ144">
        <v>0</v>
      </c>
      <c r="BA144">
        <v>5300</v>
      </c>
      <c r="BB144">
        <v>10700</v>
      </c>
      <c r="BC144" t="s">
        <v>190</v>
      </c>
      <c r="BD144">
        <v>3</v>
      </c>
      <c r="BE144">
        <v>0</v>
      </c>
    </row>
    <row r="145" spans="1:57" hidden="1" x14ac:dyDescent="0.25">
      <c r="A145" t="s">
        <v>1125</v>
      </c>
      <c r="B145" t="s">
        <v>1097</v>
      </c>
      <c r="C145" t="s">
        <v>1098</v>
      </c>
      <c r="D145" t="s">
        <v>57</v>
      </c>
      <c r="E145" t="s">
        <v>58</v>
      </c>
      <c r="F145" s="1">
        <v>43178</v>
      </c>
      <c r="G145" s="1">
        <v>43176</v>
      </c>
      <c r="H145" s="1">
        <v>43178</v>
      </c>
      <c r="I145">
        <v>0</v>
      </c>
      <c r="J145">
        <v>466</v>
      </c>
      <c r="K145">
        <v>466</v>
      </c>
      <c r="L145">
        <v>80216</v>
      </c>
      <c r="M145" t="b">
        <v>1</v>
      </c>
      <c r="O145" t="s">
        <v>190</v>
      </c>
      <c r="P145" s="1">
        <v>43178</v>
      </c>
      <c r="Q145" t="b">
        <v>1</v>
      </c>
      <c r="R145" t="b">
        <v>0</v>
      </c>
      <c r="S145" t="b">
        <v>1</v>
      </c>
      <c r="T145">
        <v>4</v>
      </c>
      <c r="U145">
        <v>2</v>
      </c>
      <c r="V145">
        <v>0</v>
      </c>
      <c r="W145">
        <v>45</v>
      </c>
      <c r="X145">
        <v>2</v>
      </c>
      <c r="Y145">
        <v>15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1017</v>
      </c>
      <c r="AF145">
        <v>9</v>
      </c>
      <c r="AG145">
        <v>2751</v>
      </c>
      <c r="AH145">
        <v>972</v>
      </c>
      <c r="AI145">
        <v>0</v>
      </c>
      <c r="AN145">
        <v>24.03</v>
      </c>
      <c r="AP145" t="s">
        <v>59</v>
      </c>
      <c r="AS145">
        <v>500</v>
      </c>
      <c r="AU145">
        <v>19468.442219679633</v>
      </c>
      <c r="AV145">
        <v>986.38157894736844</v>
      </c>
      <c r="AW145">
        <v>21</v>
      </c>
      <c r="AX145">
        <v>16</v>
      </c>
      <c r="AY145" t="s">
        <v>1126</v>
      </c>
      <c r="AZ145">
        <v>0</v>
      </c>
      <c r="BA145">
        <v>5071</v>
      </c>
      <c r="BB145">
        <v>10929</v>
      </c>
      <c r="BC145" t="s">
        <v>190</v>
      </c>
      <c r="BD145">
        <v>3</v>
      </c>
      <c r="BE145">
        <v>1</v>
      </c>
    </row>
    <row r="146" spans="1:57" hidden="1" x14ac:dyDescent="0.25">
      <c r="A146" t="s">
        <v>1128</v>
      </c>
      <c r="B146" t="s">
        <v>1097</v>
      </c>
      <c r="C146" t="s">
        <v>1098</v>
      </c>
      <c r="D146" t="s">
        <v>57</v>
      </c>
      <c r="E146" t="s">
        <v>58</v>
      </c>
      <c r="F146" s="1">
        <v>43155</v>
      </c>
      <c r="G146" s="1">
        <v>43153</v>
      </c>
      <c r="H146" s="1">
        <v>43155</v>
      </c>
      <c r="I146">
        <v>0</v>
      </c>
      <c r="J146">
        <v>229</v>
      </c>
      <c r="K146">
        <v>229</v>
      </c>
      <c r="L146">
        <v>79979</v>
      </c>
      <c r="M146" t="b">
        <v>0</v>
      </c>
      <c r="O146" t="s">
        <v>34</v>
      </c>
      <c r="P146" s="1">
        <v>43155</v>
      </c>
      <c r="Q146" t="b">
        <v>0</v>
      </c>
      <c r="R146" t="b">
        <v>0</v>
      </c>
      <c r="S146" t="b">
        <v>0</v>
      </c>
      <c r="T146">
        <v>4</v>
      </c>
      <c r="U146">
        <v>2</v>
      </c>
      <c r="V146">
        <v>0</v>
      </c>
      <c r="W146">
        <v>28</v>
      </c>
      <c r="X146">
        <v>2</v>
      </c>
      <c r="Y146">
        <v>9</v>
      </c>
      <c r="Z146">
        <v>0</v>
      </c>
      <c r="AA146">
        <v>1</v>
      </c>
      <c r="AB146">
        <v>1</v>
      </c>
      <c r="AC146">
        <v>0</v>
      </c>
      <c r="AD146">
        <v>2</v>
      </c>
      <c r="AE146">
        <v>1136</v>
      </c>
      <c r="AF146">
        <v>9</v>
      </c>
      <c r="AG146">
        <v>3171</v>
      </c>
      <c r="AH146">
        <v>1029</v>
      </c>
      <c r="AI146">
        <v>0</v>
      </c>
      <c r="AN146">
        <v>24.16</v>
      </c>
      <c r="AP146" t="s">
        <v>59</v>
      </c>
      <c r="AS146">
        <v>86</v>
      </c>
      <c r="AU146">
        <v>45438</v>
      </c>
      <c r="AV146">
        <v>7064</v>
      </c>
      <c r="AW146">
        <v>23</v>
      </c>
      <c r="AX146">
        <v>20</v>
      </c>
      <c r="AY146" t="s">
        <v>60</v>
      </c>
      <c r="AZ146">
        <v>0</v>
      </c>
      <c r="BA146">
        <v>4834</v>
      </c>
      <c r="BB146">
        <v>11166</v>
      </c>
      <c r="BC146" t="s">
        <v>190</v>
      </c>
      <c r="BD146">
        <v>3</v>
      </c>
      <c r="BE146">
        <v>0</v>
      </c>
    </row>
    <row r="147" spans="1:57" hidden="1" x14ac:dyDescent="0.25">
      <c r="A147" t="s">
        <v>1130</v>
      </c>
      <c r="B147" t="s">
        <v>1097</v>
      </c>
      <c r="C147" t="s">
        <v>1098</v>
      </c>
      <c r="D147" t="s">
        <v>57</v>
      </c>
      <c r="E147" t="s">
        <v>58</v>
      </c>
      <c r="F147" s="1">
        <v>43133</v>
      </c>
      <c r="G147" s="1">
        <v>43132</v>
      </c>
      <c r="H147" s="1">
        <v>43133</v>
      </c>
      <c r="I147">
        <v>26</v>
      </c>
      <c r="J147">
        <v>1048</v>
      </c>
      <c r="K147">
        <v>1048</v>
      </c>
      <c r="L147">
        <v>79750</v>
      </c>
      <c r="M147" t="b">
        <v>1</v>
      </c>
      <c r="O147" t="s">
        <v>190</v>
      </c>
      <c r="P147" s="1">
        <v>43133</v>
      </c>
      <c r="Q147" t="b">
        <v>1</v>
      </c>
      <c r="R147" t="b">
        <v>0</v>
      </c>
      <c r="S147" t="b">
        <v>1</v>
      </c>
      <c r="T147">
        <v>6</v>
      </c>
      <c r="U147">
        <v>0</v>
      </c>
      <c r="V147">
        <v>1</v>
      </c>
      <c r="W147">
        <v>125</v>
      </c>
      <c r="X147">
        <v>6</v>
      </c>
      <c r="Y147">
        <v>25</v>
      </c>
      <c r="Z147">
        <v>1</v>
      </c>
      <c r="AA147">
        <v>1</v>
      </c>
      <c r="AB147">
        <v>0</v>
      </c>
      <c r="AC147">
        <v>1</v>
      </c>
      <c r="AD147">
        <v>1</v>
      </c>
      <c r="AE147">
        <v>1115</v>
      </c>
      <c r="AF147">
        <v>10</v>
      </c>
      <c r="AG147">
        <v>2877</v>
      </c>
      <c r="AH147">
        <v>1017</v>
      </c>
      <c r="AI147">
        <v>0</v>
      </c>
      <c r="AN147">
        <v>24.77</v>
      </c>
      <c r="AP147" t="s">
        <v>59</v>
      </c>
      <c r="AS147">
        <v>238</v>
      </c>
      <c r="AU147">
        <v>19468.442219679633</v>
      </c>
      <c r="AV147">
        <v>986.38157894736844</v>
      </c>
      <c r="AW147">
        <v>21</v>
      </c>
      <c r="AX147">
        <v>16</v>
      </c>
      <c r="AY147" t="s">
        <v>1131</v>
      </c>
      <c r="AZ147">
        <v>0</v>
      </c>
      <c r="BA147">
        <v>4605</v>
      </c>
      <c r="BB147">
        <v>11395</v>
      </c>
      <c r="BC147" t="s">
        <v>190</v>
      </c>
      <c r="BD147">
        <v>3</v>
      </c>
      <c r="BE147">
        <v>1</v>
      </c>
    </row>
    <row r="148" spans="1:57" hidden="1" x14ac:dyDescent="0.25">
      <c r="A148" t="s">
        <v>1133</v>
      </c>
      <c r="B148" t="s">
        <v>1097</v>
      </c>
      <c r="C148" t="s">
        <v>1098</v>
      </c>
      <c r="D148" t="s">
        <v>57</v>
      </c>
      <c r="E148" t="s">
        <v>58</v>
      </c>
      <c r="F148" s="1">
        <v>43115</v>
      </c>
      <c r="G148" s="1">
        <v>43114</v>
      </c>
      <c r="H148" s="1">
        <v>43115</v>
      </c>
      <c r="I148">
        <v>0</v>
      </c>
      <c r="J148">
        <v>817</v>
      </c>
      <c r="K148">
        <v>817</v>
      </c>
      <c r="L148">
        <v>79519</v>
      </c>
      <c r="M148" t="b">
        <v>0</v>
      </c>
      <c r="O148" t="s">
        <v>190</v>
      </c>
      <c r="P148" s="1">
        <v>43115</v>
      </c>
      <c r="Q148" t="b">
        <v>1</v>
      </c>
      <c r="R148" t="b">
        <v>0</v>
      </c>
      <c r="S148" t="b">
        <v>1</v>
      </c>
      <c r="T148">
        <v>10</v>
      </c>
      <c r="U148">
        <v>5</v>
      </c>
      <c r="V148">
        <v>1</v>
      </c>
      <c r="W148">
        <v>139</v>
      </c>
      <c r="X148">
        <v>3</v>
      </c>
      <c r="Y148">
        <v>24</v>
      </c>
      <c r="Z148">
        <v>1</v>
      </c>
      <c r="AA148">
        <v>1</v>
      </c>
      <c r="AB148">
        <v>0</v>
      </c>
      <c r="AC148">
        <v>2</v>
      </c>
      <c r="AD148">
        <v>1</v>
      </c>
      <c r="AE148">
        <v>1049</v>
      </c>
      <c r="AF148">
        <v>11</v>
      </c>
      <c r="AG148">
        <v>2932</v>
      </c>
      <c r="AH148">
        <v>1039</v>
      </c>
      <c r="AI148">
        <v>0</v>
      </c>
      <c r="AN148">
        <v>24.66</v>
      </c>
      <c r="AP148" t="s">
        <v>59</v>
      </c>
      <c r="AS148">
        <v>124</v>
      </c>
      <c r="AU148">
        <v>19468.442219679633</v>
      </c>
      <c r="AV148">
        <v>986.38157894736844</v>
      </c>
      <c r="AW148">
        <v>21</v>
      </c>
      <c r="AX148">
        <v>16</v>
      </c>
      <c r="AY148" t="s">
        <v>799</v>
      </c>
      <c r="AZ148">
        <v>0</v>
      </c>
      <c r="BA148">
        <v>4374</v>
      </c>
      <c r="BB148">
        <v>11626</v>
      </c>
      <c r="BC148" t="s">
        <v>190</v>
      </c>
      <c r="BD148">
        <v>3</v>
      </c>
      <c r="BE148">
        <v>0</v>
      </c>
    </row>
    <row r="149" spans="1:57" hidden="1" x14ac:dyDescent="0.25">
      <c r="A149" t="s">
        <v>1135</v>
      </c>
      <c r="B149" t="s">
        <v>1097</v>
      </c>
      <c r="C149" t="s">
        <v>1098</v>
      </c>
      <c r="D149" t="s">
        <v>57</v>
      </c>
      <c r="E149" t="s">
        <v>58</v>
      </c>
      <c r="F149" s="1">
        <v>43092</v>
      </c>
      <c r="G149" s="1">
        <v>43091</v>
      </c>
      <c r="H149" s="1">
        <v>43092</v>
      </c>
      <c r="I149">
        <v>0</v>
      </c>
      <c r="J149">
        <v>581</v>
      </c>
      <c r="K149">
        <v>581</v>
      </c>
      <c r="L149">
        <v>79283</v>
      </c>
      <c r="M149" t="b">
        <v>0</v>
      </c>
      <c r="O149" t="s">
        <v>190</v>
      </c>
      <c r="P149" s="1">
        <v>43092</v>
      </c>
      <c r="Q149" t="b">
        <v>1</v>
      </c>
      <c r="R149" t="b">
        <v>0</v>
      </c>
      <c r="S149" t="b">
        <v>1</v>
      </c>
      <c r="T149">
        <v>10</v>
      </c>
      <c r="U149">
        <v>4</v>
      </c>
      <c r="V149">
        <v>1</v>
      </c>
      <c r="W149">
        <v>109</v>
      </c>
      <c r="X149">
        <v>3</v>
      </c>
      <c r="Y149">
        <v>15</v>
      </c>
      <c r="Z149">
        <v>0</v>
      </c>
      <c r="AA149">
        <v>0</v>
      </c>
      <c r="AB149">
        <v>0</v>
      </c>
      <c r="AC149">
        <v>2</v>
      </c>
      <c r="AD149">
        <v>0</v>
      </c>
      <c r="AE149">
        <v>1253</v>
      </c>
      <c r="AF149">
        <v>12</v>
      </c>
      <c r="AG149">
        <v>3495</v>
      </c>
      <c r="AH149">
        <v>1186</v>
      </c>
      <c r="AI149">
        <v>0</v>
      </c>
      <c r="AN149">
        <v>24.62</v>
      </c>
      <c r="AP149" t="s">
        <v>59</v>
      </c>
      <c r="AS149">
        <v>108</v>
      </c>
      <c r="AU149">
        <v>55326</v>
      </c>
      <c r="AV149">
        <v>15484</v>
      </c>
      <c r="AW149">
        <v>23</v>
      </c>
      <c r="AX149">
        <v>21</v>
      </c>
      <c r="AY149" t="s">
        <v>60</v>
      </c>
      <c r="AZ149">
        <v>0</v>
      </c>
      <c r="BA149">
        <v>4138</v>
      </c>
      <c r="BB149">
        <v>11862</v>
      </c>
      <c r="BC149" t="s">
        <v>190</v>
      </c>
      <c r="BD149">
        <v>3</v>
      </c>
      <c r="BE149">
        <v>0</v>
      </c>
    </row>
    <row r="150" spans="1:57" hidden="1" x14ac:dyDescent="0.25">
      <c r="A150" t="s">
        <v>1137</v>
      </c>
      <c r="B150" t="s">
        <v>1097</v>
      </c>
      <c r="C150" t="s">
        <v>1098</v>
      </c>
      <c r="D150" t="s">
        <v>57</v>
      </c>
      <c r="E150" t="s">
        <v>58</v>
      </c>
      <c r="F150" s="1">
        <v>43067</v>
      </c>
      <c r="G150" s="1">
        <v>43064</v>
      </c>
      <c r="H150" s="1">
        <v>43066</v>
      </c>
      <c r="I150">
        <v>0</v>
      </c>
      <c r="J150">
        <v>245</v>
      </c>
      <c r="K150">
        <v>245</v>
      </c>
      <c r="L150">
        <v>78947</v>
      </c>
      <c r="M150" t="b">
        <v>0</v>
      </c>
      <c r="O150" t="s">
        <v>34</v>
      </c>
      <c r="P150" s="1">
        <v>43067</v>
      </c>
      <c r="Q150" t="b">
        <v>0</v>
      </c>
      <c r="R150" t="b">
        <v>0</v>
      </c>
      <c r="S150" t="b">
        <v>0</v>
      </c>
      <c r="T150">
        <v>4</v>
      </c>
      <c r="U150">
        <v>3</v>
      </c>
      <c r="V150">
        <v>0</v>
      </c>
      <c r="W150">
        <v>49</v>
      </c>
      <c r="X150">
        <v>0</v>
      </c>
      <c r="Y150">
        <v>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955</v>
      </c>
      <c r="AF150">
        <v>9</v>
      </c>
      <c r="AG150">
        <v>2348</v>
      </c>
      <c r="AH150">
        <v>926</v>
      </c>
      <c r="AI150">
        <v>0</v>
      </c>
      <c r="AN150">
        <v>24.55</v>
      </c>
      <c r="AP150" t="s">
        <v>59</v>
      </c>
      <c r="AS150">
        <v>68</v>
      </c>
      <c r="AU150">
        <v>61162</v>
      </c>
      <c r="AV150">
        <v>12344</v>
      </c>
      <c r="AW150">
        <v>23</v>
      </c>
      <c r="AX150">
        <v>21</v>
      </c>
      <c r="AY150" t="s">
        <v>60</v>
      </c>
      <c r="AZ150">
        <v>0</v>
      </c>
      <c r="BA150">
        <v>3802</v>
      </c>
      <c r="BB150">
        <v>12198</v>
      </c>
      <c r="BC150" t="s">
        <v>34</v>
      </c>
      <c r="BD150">
        <v>2</v>
      </c>
      <c r="BE150">
        <v>0</v>
      </c>
    </row>
    <row r="151" spans="1:57" hidden="1" x14ac:dyDescent="0.25">
      <c r="A151" t="s">
        <v>1139</v>
      </c>
      <c r="B151" t="s">
        <v>1097</v>
      </c>
      <c r="C151" t="s">
        <v>1098</v>
      </c>
      <c r="D151" t="s">
        <v>57</v>
      </c>
      <c r="E151" t="s">
        <v>58</v>
      </c>
      <c r="F151" s="1">
        <v>43040</v>
      </c>
      <c r="G151" s="1">
        <v>43038</v>
      </c>
      <c r="H151" s="1">
        <v>43040</v>
      </c>
      <c r="I151">
        <v>0</v>
      </c>
      <c r="J151">
        <v>1058</v>
      </c>
      <c r="K151">
        <v>1058</v>
      </c>
      <c r="L151">
        <v>78702</v>
      </c>
      <c r="M151" t="b">
        <v>1</v>
      </c>
      <c r="O151" t="s">
        <v>190</v>
      </c>
      <c r="P151" s="1">
        <v>43040</v>
      </c>
      <c r="Q151" t="b">
        <v>1</v>
      </c>
      <c r="R151" t="b">
        <v>0</v>
      </c>
      <c r="S151" t="b">
        <v>1</v>
      </c>
      <c r="T151">
        <v>5</v>
      </c>
      <c r="U151">
        <v>3</v>
      </c>
      <c r="V151">
        <v>0</v>
      </c>
      <c r="W151">
        <v>88</v>
      </c>
      <c r="X151">
        <v>3</v>
      </c>
      <c r="Y151">
        <v>27</v>
      </c>
      <c r="Z151">
        <v>1</v>
      </c>
      <c r="AA151">
        <v>1</v>
      </c>
      <c r="AB151">
        <v>0</v>
      </c>
      <c r="AC151">
        <v>2</v>
      </c>
      <c r="AD151">
        <v>0</v>
      </c>
      <c r="AE151">
        <v>1000</v>
      </c>
      <c r="AF151">
        <v>10</v>
      </c>
      <c r="AG151">
        <v>2848</v>
      </c>
      <c r="AH151">
        <v>905</v>
      </c>
      <c r="AI151">
        <v>2</v>
      </c>
      <c r="AN151">
        <v>22.85</v>
      </c>
      <c r="AP151" t="s">
        <v>59</v>
      </c>
      <c r="AS151">
        <v>102</v>
      </c>
      <c r="AU151">
        <v>41319</v>
      </c>
      <c r="AV151">
        <v>13175</v>
      </c>
      <c r="AW151">
        <v>23</v>
      </c>
      <c r="AX151">
        <v>21</v>
      </c>
      <c r="AY151" t="s">
        <v>446</v>
      </c>
      <c r="AZ151">
        <v>0</v>
      </c>
      <c r="BA151">
        <v>3557</v>
      </c>
      <c r="BB151">
        <v>12443</v>
      </c>
      <c r="BC151" t="s">
        <v>34</v>
      </c>
      <c r="BD151">
        <v>2</v>
      </c>
      <c r="BE151">
        <v>1</v>
      </c>
    </row>
    <row r="152" spans="1:57" hidden="1" x14ac:dyDescent="0.25">
      <c r="A152" t="s">
        <v>1141</v>
      </c>
      <c r="B152" t="s">
        <v>1097</v>
      </c>
      <c r="C152" t="s">
        <v>1098</v>
      </c>
      <c r="D152" t="s">
        <v>57</v>
      </c>
      <c r="E152" t="s">
        <v>58</v>
      </c>
      <c r="F152" s="1">
        <v>43021</v>
      </c>
      <c r="G152" s="1">
        <v>43020</v>
      </c>
      <c r="H152" s="1">
        <v>43021</v>
      </c>
      <c r="I152">
        <v>0</v>
      </c>
      <c r="J152">
        <v>806</v>
      </c>
      <c r="K152">
        <v>806</v>
      </c>
      <c r="L152">
        <v>78450</v>
      </c>
      <c r="M152" t="b">
        <v>0</v>
      </c>
      <c r="O152" t="s">
        <v>34</v>
      </c>
      <c r="P152" s="1">
        <v>43021</v>
      </c>
      <c r="Q152" t="b">
        <v>0</v>
      </c>
      <c r="R152" t="b">
        <v>0</v>
      </c>
      <c r="S152" t="b">
        <v>0</v>
      </c>
      <c r="T152">
        <v>7</v>
      </c>
      <c r="U152">
        <v>2</v>
      </c>
      <c r="V152">
        <v>1</v>
      </c>
      <c r="W152">
        <v>56</v>
      </c>
      <c r="X152">
        <v>2</v>
      </c>
      <c r="Y152">
        <v>19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1278</v>
      </c>
      <c r="AF152">
        <v>18</v>
      </c>
      <c r="AG152">
        <v>3499</v>
      </c>
      <c r="AH152">
        <v>1271</v>
      </c>
      <c r="AI152">
        <v>1</v>
      </c>
      <c r="AN152">
        <v>22.83</v>
      </c>
      <c r="AP152" t="s">
        <v>59</v>
      </c>
      <c r="AS152">
        <v>60</v>
      </c>
      <c r="AU152">
        <v>53554</v>
      </c>
      <c r="AV152">
        <v>12574</v>
      </c>
      <c r="AW152">
        <v>23</v>
      </c>
      <c r="AX152">
        <v>21</v>
      </c>
      <c r="AY152" t="s">
        <v>60</v>
      </c>
      <c r="AZ152">
        <v>0</v>
      </c>
      <c r="BA152">
        <v>3305</v>
      </c>
      <c r="BB152">
        <v>12695</v>
      </c>
      <c r="BC152" t="s">
        <v>34</v>
      </c>
      <c r="BD152">
        <v>2</v>
      </c>
      <c r="BE152">
        <v>0</v>
      </c>
    </row>
    <row r="153" spans="1:57" hidden="1" x14ac:dyDescent="0.25">
      <c r="A153" t="s">
        <v>1143</v>
      </c>
      <c r="B153" t="s">
        <v>1097</v>
      </c>
      <c r="C153" t="s">
        <v>1098</v>
      </c>
      <c r="D153" t="s">
        <v>57</v>
      </c>
      <c r="E153" t="s">
        <v>58</v>
      </c>
      <c r="F153" s="1">
        <v>43005</v>
      </c>
      <c r="G153" s="1">
        <v>43002</v>
      </c>
      <c r="H153" s="1">
        <v>43004</v>
      </c>
      <c r="I153">
        <v>0</v>
      </c>
      <c r="J153">
        <v>574</v>
      </c>
      <c r="K153">
        <v>574</v>
      </c>
      <c r="L153">
        <v>78218</v>
      </c>
      <c r="M153" t="b">
        <v>0</v>
      </c>
      <c r="O153" t="s">
        <v>34</v>
      </c>
      <c r="P153" s="1">
        <v>43005</v>
      </c>
      <c r="Q153" t="b">
        <v>0</v>
      </c>
      <c r="R153" t="b">
        <v>0</v>
      </c>
      <c r="S153" t="b">
        <v>0</v>
      </c>
      <c r="T153">
        <v>5</v>
      </c>
      <c r="U153">
        <v>1</v>
      </c>
      <c r="V153">
        <v>0</v>
      </c>
      <c r="W153">
        <v>42</v>
      </c>
      <c r="X153">
        <v>0</v>
      </c>
      <c r="Y153">
        <v>7</v>
      </c>
      <c r="Z153">
        <v>0</v>
      </c>
      <c r="AA153">
        <v>0</v>
      </c>
      <c r="AB153">
        <v>2</v>
      </c>
      <c r="AC153">
        <v>0</v>
      </c>
      <c r="AD153">
        <v>0</v>
      </c>
      <c r="AE153">
        <v>1071</v>
      </c>
      <c r="AF153">
        <v>9</v>
      </c>
      <c r="AG153">
        <v>2967</v>
      </c>
      <c r="AH153">
        <v>1013</v>
      </c>
      <c r="AI153">
        <v>1</v>
      </c>
      <c r="AN153">
        <v>23.26</v>
      </c>
      <c r="AP153" t="s">
        <v>59</v>
      </c>
      <c r="AS153">
        <v>93</v>
      </c>
      <c r="AU153">
        <v>19468.442219679633</v>
      </c>
      <c r="AV153">
        <v>986.38157894736844</v>
      </c>
      <c r="AW153">
        <v>21</v>
      </c>
      <c r="AX153">
        <v>16</v>
      </c>
      <c r="AY153" t="s">
        <v>1131</v>
      </c>
      <c r="AZ153">
        <v>0</v>
      </c>
      <c r="BA153">
        <v>3073</v>
      </c>
      <c r="BB153">
        <v>12927</v>
      </c>
      <c r="BC153" t="s">
        <v>34</v>
      </c>
      <c r="BD153">
        <v>2</v>
      </c>
      <c r="BE153">
        <v>0</v>
      </c>
    </row>
    <row r="154" spans="1:57" hidden="1" x14ac:dyDescent="0.25">
      <c r="A154" t="s">
        <v>1145</v>
      </c>
      <c r="B154" t="s">
        <v>1097</v>
      </c>
      <c r="C154" t="s">
        <v>1098</v>
      </c>
      <c r="D154" t="s">
        <v>57</v>
      </c>
      <c r="E154" t="s">
        <v>58</v>
      </c>
      <c r="F154" s="1">
        <v>42985</v>
      </c>
      <c r="G154" s="1">
        <v>42982</v>
      </c>
      <c r="H154" s="1">
        <v>42984</v>
      </c>
      <c r="J154">
        <v>270</v>
      </c>
      <c r="K154">
        <v>270</v>
      </c>
      <c r="L154">
        <v>77914</v>
      </c>
      <c r="M154" t="b">
        <v>0</v>
      </c>
      <c r="O154" t="s">
        <v>34</v>
      </c>
      <c r="P154" s="1">
        <v>42985</v>
      </c>
      <c r="Q154" t="b">
        <v>0</v>
      </c>
      <c r="R154" t="b">
        <v>0</v>
      </c>
      <c r="S154" t="b">
        <v>0</v>
      </c>
      <c r="T154">
        <v>7</v>
      </c>
      <c r="U154">
        <v>2</v>
      </c>
      <c r="V154">
        <v>0</v>
      </c>
      <c r="W154">
        <v>33</v>
      </c>
      <c r="X154">
        <v>1</v>
      </c>
      <c r="Y154">
        <v>2</v>
      </c>
      <c r="Z154">
        <v>0</v>
      </c>
      <c r="AA154">
        <v>0</v>
      </c>
      <c r="AB154">
        <v>1</v>
      </c>
      <c r="AC154">
        <v>0</v>
      </c>
      <c r="AD154">
        <v>2</v>
      </c>
      <c r="AE154">
        <v>1248</v>
      </c>
      <c r="AF154">
        <v>11</v>
      </c>
      <c r="AG154">
        <v>3143</v>
      </c>
      <c r="AH154">
        <v>1134</v>
      </c>
      <c r="AI154">
        <v>1</v>
      </c>
      <c r="AN154">
        <v>24.07</v>
      </c>
      <c r="AP154" t="s">
        <v>59</v>
      </c>
      <c r="AS154">
        <v>32</v>
      </c>
      <c r="AU154">
        <v>39294</v>
      </c>
      <c r="AV154">
        <v>2134</v>
      </c>
      <c r="AW154">
        <v>22</v>
      </c>
      <c r="AX154">
        <v>18</v>
      </c>
      <c r="AY154" t="s">
        <v>60</v>
      </c>
      <c r="AZ154">
        <v>0</v>
      </c>
      <c r="BA154">
        <v>2769</v>
      </c>
      <c r="BB154">
        <v>13231</v>
      </c>
      <c r="BC154" t="s">
        <v>34</v>
      </c>
      <c r="BD154">
        <v>2</v>
      </c>
      <c r="BE154">
        <v>0</v>
      </c>
    </row>
    <row r="155" spans="1:57" hidden="1" x14ac:dyDescent="0.25">
      <c r="A155" t="s">
        <v>1147</v>
      </c>
      <c r="B155" t="s">
        <v>1097</v>
      </c>
      <c r="C155" t="s">
        <v>1098</v>
      </c>
      <c r="D155" t="s">
        <v>57</v>
      </c>
      <c r="E155" t="s">
        <v>58</v>
      </c>
      <c r="F155" s="1">
        <v>42963</v>
      </c>
      <c r="G155" s="1">
        <v>42959</v>
      </c>
      <c r="H155" s="1">
        <v>42962</v>
      </c>
      <c r="J155">
        <v>1022</v>
      </c>
      <c r="K155">
        <v>1022</v>
      </c>
      <c r="L155">
        <v>77644</v>
      </c>
      <c r="M155" t="b">
        <v>1</v>
      </c>
      <c r="O155" t="s">
        <v>190</v>
      </c>
      <c r="P155" s="1">
        <v>42963</v>
      </c>
      <c r="Q155" t="b">
        <v>1</v>
      </c>
      <c r="R155" t="b">
        <v>0</v>
      </c>
      <c r="S155" t="b">
        <v>1</v>
      </c>
      <c r="T155">
        <v>8</v>
      </c>
      <c r="U155">
        <v>7</v>
      </c>
      <c r="V155">
        <v>1</v>
      </c>
      <c r="W155">
        <v>222</v>
      </c>
      <c r="X155">
        <v>1</v>
      </c>
      <c r="Y155">
        <v>7</v>
      </c>
      <c r="Z155">
        <v>1</v>
      </c>
      <c r="AA155">
        <v>1</v>
      </c>
      <c r="AB155">
        <v>0</v>
      </c>
      <c r="AC155">
        <v>1</v>
      </c>
      <c r="AD155">
        <v>0</v>
      </c>
      <c r="AE155">
        <v>1250</v>
      </c>
      <c r="AF155">
        <v>11</v>
      </c>
      <c r="AG155">
        <v>3301</v>
      </c>
      <c r="AH155">
        <v>1190</v>
      </c>
      <c r="AI155">
        <v>0</v>
      </c>
      <c r="AN155">
        <v>23.23</v>
      </c>
      <c r="AP155" t="s">
        <v>59</v>
      </c>
      <c r="AS155">
        <v>197</v>
      </c>
      <c r="AU155">
        <v>19468.442219679633</v>
      </c>
      <c r="AV155">
        <v>986.38157894736844</v>
      </c>
      <c r="AW155">
        <v>21</v>
      </c>
      <c r="AX155">
        <v>16</v>
      </c>
      <c r="AY155" t="s">
        <v>799</v>
      </c>
      <c r="AZ155">
        <v>0</v>
      </c>
      <c r="BA155">
        <v>2499</v>
      </c>
      <c r="BB155">
        <v>13501</v>
      </c>
      <c r="BC155" t="s">
        <v>34</v>
      </c>
      <c r="BD155">
        <v>2</v>
      </c>
      <c r="BE155">
        <v>1</v>
      </c>
    </row>
    <row r="156" spans="1:57" hidden="1" x14ac:dyDescent="0.25">
      <c r="A156" t="s">
        <v>1149</v>
      </c>
      <c r="B156" t="s">
        <v>1097</v>
      </c>
      <c r="C156" t="s">
        <v>1098</v>
      </c>
      <c r="D156" t="s">
        <v>57</v>
      </c>
      <c r="E156" t="s">
        <v>58</v>
      </c>
      <c r="F156" s="1">
        <v>42941</v>
      </c>
      <c r="G156" s="1">
        <v>42938</v>
      </c>
      <c r="H156" s="1">
        <v>42941</v>
      </c>
      <c r="J156">
        <v>736</v>
      </c>
      <c r="K156">
        <v>736</v>
      </c>
      <c r="L156">
        <v>77358</v>
      </c>
      <c r="M156" t="b">
        <v>0</v>
      </c>
      <c r="O156" t="s">
        <v>190</v>
      </c>
      <c r="P156" s="1">
        <v>42941</v>
      </c>
      <c r="Q156" t="b">
        <v>1</v>
      </c>
      <c r="R156" t="b">
        <v>0</v>
      </c>
      <c r="S156" t="b">
        <v>1</v>
      </c>
      <c r="T156">
        <v>10</v>
      </c>
      <c r="U156">
        <v>6</v>
      </c>
      <c r="V156">
        <v>1</v>
      </c>
      <c r="W156">
        <v>174</v>
      </c>
      <c r="X156">
        <v>0</v>
      </c>
      <c r="Y156">
        <v>4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1404</v>
      </c>
      <c r="AF156">
        <v>13</v>
      </c>
      <c r="AG156">
        <v>3635</v>
      </c>
      <c r="AH156">
        <v>1294</v>
      </c>
      <c r="AI156">
        <v>0</v>
      </c>
      <c r="AN156">
        <v>25.52</v>
      </c>
      <c r="AP156" t="s">
        <v>59</v>
      </c>
      <c r="AS156">
        <v>233</v>
      </c>
      <c r="AU156">
        <v>19468.442219679633</v>
      </c>
      <c r="AV156">
        <v>986.38157894736844</v>
      </c>
      <c r="AW156">
        <v>21</v>
      </c>
      <c r="AX156">
        <v>16</v>
      </c>
      <c r="AY156" t="s">
        <v>799</v>
      </c>
      <c r="AZ156">
        <v>0</v>
      </c>
      <c r="BA156">
        <v>2213</v>
      </c>
      <c r="BB156">
        <v>13787</v>
      </c>
      <c r="BC156" t="s">
        <v>34</v>
      </c>
      <c r="BD156">
        <v>2</v>
      </c>
      <c r="BE156">
        <v>0</v>
      </c>
    </row>
    <row r="157" spans="1:57" hidden="1" x14ac:dyDescent="0.25">
      <c r="A157" t="s">
        <v>1151</v>
      </c>
      <c r="B157" t="s">
        <v>1097</v>
      </c>
      <c r="C157" t="s">
        <v>1098</v>
      </c>
      <c r="D157" t="s">
        <v>57</v>
      </c>
      <c r="E157" t="s">
        <v>58</v>
      </c>
      <c r="F157" s="1">
        <v>42906</v>
      </c>
      <c r="G157" s="1">
        <v>42904</v>
      </c>
      <c r="H157" s="1">
        <v>42906</v>
      </c>
      <c r="J157">
        <v>263</v>
      </c>
      <c r="K157">
        <v>508</v>
      </c>
      <c r="L157">
        <v>77130</v>
      </c>
      <c r="M157" t="b">
        <v>0</v>
      </c>
      <c r="O157" t="s">
        <v>190</v>
      </c>
      <c r="P157" s="1">
        <v>42906</v>
      </c>
      <c r="Q157" t="b">
        <v>1</v>
      </c>
      <c r="R157" t="b">
        <v>0</v>
      </c>
      <c r="S157" t="b">
        <v>1</v>
      </c>
      <c r="T157">
        <v>6</v>
      </c>
      <c r="U157">
        <v>4</v>
      </c>
      <c r="V157">
        <v>0</v>
      </c>
      <c r="W157">
        <v>79</v>
      </c>
      <c r="X157">
        <v>0</v>
      </c>
      <c r="Y157">
        <v>2</v>
      </c>
      <c r="Z157">
        <v>0</v>
      </c>
      <c r="AA157">
        <v>0</v>
      </c>
      <c r="AB157">
        <v>3</v>
      </c>
      <c r="AC157">
        <v>1</v>
      </c>
      <c r="AD157">
        <v>1</v>
      </c>
      <c r="AE157">
        <v>853</v>
      </c>
      <c r="AF157">
        <v>8</v>
      </c>
      <c r="AG157">
        <v>2250</v>
      </c>
      <c r="AH157">
        <v>851</v>
      </c>
      <c r="AI157">
        <v>0</v>
      </c>
      <c r="AN157">
        <v>25.21</v>
      </c>
      <c r="AP157" t="s">
        <v>59</v>
      </c>
      <c r="AS157">
        <v>130</v>
      </c>
      <c r="AU157">
        <v>41354</v>
      </c>
      <c r="AV157">
        <v>11241</v>
      </c>
      <c r="AW157">
        <v>23</v>
      </c>
      <c r="AX157">
        <v>21</v>
      </c>
      <c r="AY157" t="s">
        <v>60</v>
      </c>
      <c r="AZ157">
        <v>0</v>
      </c>
      <c r="BA157">
        <v>1985</v>
      </c>
      <c r="BB157">
        <v>14015</v>
      </c>
      <c r="BC157" t="s">
        <v>190</v>
      </c>
      <c r="BD157">
        <v>3</v>
      </c>
      <c r="BE157">
        <v>0</v>
      </c>
    </row>
    <row r="158" spans="1:57" hidden="1" x14ac:dyDescent="0.25">
      <c r="A158" t="s">
        <v>1153</v>
      </c>
      <c r="B158" t="s">
        <v>1097</v>
      </c>
      <c r="C158" t="s">
        <v>1098</v>
      </c>
      <c r="D158" t="s">
        <v>57</v>
      </c>
      <c r="E158" t="s">
        <v>58</v>
      </c>
      <c r="F158" s="1">
        <v>42882</v>
      </c>
      <c r="G158" s="1">
        <v>42880</v>
      </c>
      <c r="H158" s="1">
        <v>42882</v>
      </c>
      <c r="J158">
        <v>245</v>
      </c>
      <c r="K158">
        <v>245</v>
      </c>
      <c r="L158">
        <v>76867</v>
      </c>
      <c r="M158" t="b">
        <v>0</v>
      </c>
      <c r="O158" t="s">
        <v>34</v>
      </c>
      <c r="P158" s="1">
        <v>42882</v>
      </c>
      <c r="Q158" t="b">
        <v>0</v>
      </c>
      <c r="R158" t="b">
        <v>0</v>
      </c>
      <c r="S158" t="b">
        <v>0</v>
      </c>
      <c r="T158">
        <v>4</v>
      </c>
      <c r="U158">
        <v>1</v>
      </c>
      <c r="V158">
        <v>0</v>
      </c>
      <c r="W158">
        <v>7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1</v>
      </c>
      <c r="AD158">
        <v>0</v>
      </c>
      <c r="AE158">
        <v>1202</v>
      </c>
      <c r="AF158">
        <v>11</v>
      </c>
      <c r="AG158">
        <v>3100</v>
      </c>
      <c r="AH158">
        <v>1095</v>
      </c>
      <c r="AI158">
        <v>0</v>
      </c>
      <c r="AN158">
        <v>24.53</v>
      </c>
      <c r="AP158" t="s">
        <v>59</v>
      </c>
      <c r="AS158">
        <v>14</v>
      </c>
      <c r="AU158">
        <v>18560</v>
      </c>
      <c r="AV158">
        <v>706</v>
      </c>
      <c r="AW158">
        <v>21</v>
      </c>
      <c r="AX158">
        <v>17</v>
      </c>
      <c r="AY158" t="s">
        <v>60</v>
      </c>
      <c r="AZ158">
        <v>0</v>
      </c>
      <c r="BA158">
        <v>1722</v>
      </c>
      <c r="BB158">
        <v>14278</v>
      </c>
      <c r="BC158" t="s">
        <v>289</v>
      </c>
      <c r="BD158">
        <v>1</v>
      </c>
      <c r="BE158">
        <v>0</v>
      </c>
    </row>
    <row r="159" spans="1:57" hidden="1" x14ac:dyDescent="0.25">
      <c r="A159" t="s">
        <v>1155</v>
      </c>
      <c r="B159" t="s">
        <v>1097</v>
      </c>
      <c r="C159" t="s">
        <v>1098</v>
      </c>
      <c r="D159" t="s">
        <v>57</v>
      </c>
      <c r="E159" t="s">
        <v>58</v>
      </c>
      <c r="F159" s="1">
        <v>42861</v>
      </c>
      <c r="G159" s="1">
        <v>42858</v>
      </c>
      <c r="H159" s="1">
        <v>42860</v>
      </c>
      <c r="J159">
        <v>984</v>
      </c>
      <c r="K159">
        <v>984</v>
      </c>
      <c r="L159">
        <v>76622</v>
      </c>
      <c r="M159" t="b">
        <v>1</v>
      </c>
      <c r="O159" t="s">
        <v>34</v>
      </c>
      <c r="P159" s="1">
        <v>42861</v>
      </c>
      <c r="Q159" t="b">
        <v>0</v>
      </c>
      <c r="R159" t="b">
        <v>0</v>
      </c>
      <c r="S159" t="b">
        <v>0</v>
      </c>
      <c r="T159">
        <v>5</v>
      </c>
      <c r="U159">
        <v>1</v>
      </c>
      <c r="V159">
        <v>0</v>
      </c>
      <c r="W159">
        <v>20</v>
      </c>
      <c r="X159">
        <v>0</v>
      </c>
      <c r="Y159">
        <v>1</v>
      </c>
      <c r="Z159">
        <v>0</v>
      </c>
      <c r="AA159">
        <v>0</v>
      </c>
      <c r="AB159">
        <v>2</v>
      </c>
      <c r="AC159">
        <v>0</v>
      </c>
      <c r="AD159">
        <v>4</v>
      </c>
      <c r="AE159">
        <v>1009</v>
      </c>
      <c r="AF159">
        <v>21</v>
      </c>
      <c r="AG159">
        <v>2478</v>
      </c>
      <c r="AH159">
        <v>932</v>
      </c>
      <c r="AI159">
        <v>0</v>
      </c>
      <c r="AN159">
        <v>24.6</v>
      </c>
      <c r="AP159" t="s">
        <v>59</v>
      </c>
      <c r="AS159">
        <v>18</v>
      </c>
      <c r="AU159">
        <v>30449</v>
      </c>
      <c r="AV159">
        <v>1141</v>
      </c>
      <c r="AW159">
        <v>22</v>
      </c>
      <c r="AX159">
        <v>17</v>
      </c>
      <c r="AY159" t="s">
        <v>60</v>
      </c>
      <c r="AZ159">
        <v>0</v>
      </c>
      <c r="BA159">
        <v>1477</v>
      </c>
      <c r="BB159">
        <v>14523</v>
      </c>
      <c r="BC159" t="s">
        <v>34</v>
      </c>
      <c r="BD159">
        <v>2</v>
      </c>
      <c r="BE159">
        <v>1</v>
      </c>
    </row>
    <row r="160" spans="1:57" hidden="1" x14ac:dyDescent="0.25">
      <c r="A160" t="s">
        <v>1157</v>
      </c>
      <c r="B160" t="s">
        <v>1097</v>
      </c>
      <c r="C160" t="s">
        <v>1098</v>
      </c>
      <c r="D160" t="s">
        <v>57</v>
      </c>
      <c r="E160" t="s">
        <v>58</v>
      </c>
      <c r="F160" s="1">
        <v>42840</v>
      </c>
      <c r="G160" s="1">
        <v>42838</v>
      </c>
      <c r="H160" s="1">
        <v>42840</v>
      </c>
      <c r="J160">
        <v>728</v>
      </c>
      <c r="K160">
        <v>728</v>
      </c>
      <c r="L160">
        <v>76366</v>
      </c>
      <c r="M160" t="b">
        <v>0</v>
      </c>
      <c r="O160" t="s">
        <v>34</v>
      </c>
      <c r="P160" s="1">
        <v>42840</v>
      </c>
      <c r="Q160" t="b">
        <v>0</v>
      </c>
      <c r="R160" t="b">
        <v>0</v>
      </c>
      <c r="S160" t="b">
        <v>0</v>
      </c>
      <c r="T160">
        <v>7</v>
      </c>
      <c r="U160">
        <v>2</v>
      </c>
      <c r="V160">
        <v>0</v>
      </c>
      <c r="W160">
        <v>25</v>
      </c>
      <c r="X160">
        <v>0</v>
      </c>
      <c r="Y160">
        <v>1</v>
      </c>
      <c r="Z160">
        <v>0</v>
      </c>
      <c r="AA160">
        <v>0</v>
      </c>
      <c r="AB160">
        <v>4</v>
      </c>
      <c r="AC160">
        <v>1</v>
      </c>
      <c r="AD160">
        <v>5</v>
      </c>
      <c r="AE160">
        <v>1324</v>
      </c>
      <c r="AF160">
        <v>14</v>
      </c>
      <c r="AG160">
        <v>3244</v>
      </c>
      <c r="AH160">
        <v>1264</v>
      </c>
      <c r="AI160">
        <v>1</v>
      </c>
      <c r="AN160">
        <v>25.01</v>
      </c>
      <c r="AP160" t="s">
        <v>59</v>
      </c>
      <c r="AS160">
        <v>24</v>
      </c>
      <c r="AU160">
        <v>26941</v>
      </c>
      <c r="AV160">
        <v>751</v>
      </c>
      <c r="AW160">
        <v>22</v>
      </c>
      <c r="AX160">
        <v>17</v>
      </c>
      <c r="AY160" t="s">
        <v>60</v>
      </c>
      <c r="AZ160">
        <v>0</v>
      </c>
      <c r="BA160">
        <v>1221</v>
      </c>
      <c r="BB160">
        <v>14779</v>
      </c>
      <c r="BC160" t="s">
        <v>289</v>
      </c>
      <c r="BD160">
        <v>1</v>
      </c>
      <c r="BE160">
        <v>0</v>
      </c>
    </row>
    <row r="161" spans="1:57" hidden="1" x14ac:dyDescent="0.25">
      <c r="A161" t="s">
        <v>1159</v>
      </c>
      <c r="B161" t="s">
        <v>1097</v>
      </c>
      <c r="C161" t="s">
        <v>1098</v>
      </c>
      <c r="D161" t="s">
        <v>57</v>
      </c>
      <c r="E161" t="s">
        <v>58</v>
      </c>
      <c r="F161" s="1">
        <v>42816</v>
      </c>
      <c r="G161" s="1">
        <v>42814</v>
      </c>
      <c r="H161" s="1">
        <v>42816</v>
      </c>
      <c r="J161">
        <v>497</v>
      </c>
      <c r="K161">
        <v>497</v>
      </c>
      <c r="L161">
        <v>76135</v>
      </c>
      <c r="M161" t="b">
        <v>0</v>
      </c>
      <c r="O161" t="s">
        <v>34</v>
      </c>
      <c r="P161" s="1">
        <v>42816</v>
      </c>
      <c r="Q161" t="b">
        <v>0</v>
      </c>
      <c r="R161" t="b">
        <v>0</v>
      </c>
      <c r="S161" t="b">
        <v>0</v>
      </c>
      <c r="T161">
        <v>5</v>
      </c>
      <c r="U161">
        <v>1</v>
      </c>
      <c r="V161">
        <v>0</v>
      </c>
      <c r="W161">
        <v>19</v>
      </c>
      <c r="X161">
        <v>0</v>
      </c>
      <c r="Y161">
        <v>1</v>
      </c>
      <c r="Z161">
        <v>0</v>
      </c>
      <c r="AA161">
        <v>0</v>
      </c>
      <c r="AB161">
        <v>1</v>
      </c>
      <c r="AC161">
        <v>1</v>
      </c>
      <c r="AD161">
        <v>4</v>
      </c>
      <c r="AE161">
        <v>1136</v>
      </c>
      <c r="AF161">
        <v>9</v>
      </c>
      <c r="AG161">
        <v>3197</v>
      </c>
      <c r="AH161">
        <v>1050</v>
      </c>
      <c r="AI161">
        <v>1</v>
      </c>
      <c r="AN161">
        <v>24.18</v>
      </c>
      <c r="AP161" t="s">
        <v>59</v>
      </c>
      <c r="AS161">
        <v>21</v>
      </c>
      <c r="AU161">
        <v>31079</v>
      </c>
      <c r="AV161">
        <v>1564</v>
      </c>
      <c r="AW161">
        <v>22</v>
      </c>
      <c r="AX161">
        <v>18</v>
      </c>
      <c r="AY161" t="s">
        <v>60</v>
      </c>
      <c r="AZ161">
        <v>0</v>
      </c>
      <c r="BA161">
        <v>990</v>
      </c>
      <c r="BB161">
        <v>15010</v>
      </c>
      <c r="BC161" t="s">
        <v>34</v>
      </c>
      <c r="BD161">
        <v>2</v>
      </c>
      <c r="BE161">
        <v>0</v>
      </c>
    </row>
    <row r="162" spans="1:57" hidden="1" x14ac:dyDescent="0.25">
      <c r="A162" t="s">
        <v>1161</v>
      </c>
      <c r="B162" t="s">
        <v>1097</v>
      </c>
      <c r="C162" t="s">
        <v>1098</v>
      </c>
      <c r="D162" t="s">
        <v>57</v>
      </c>
      <c r="E162" t="s">
        <v>58</v>
      </c>
      <c r="F162" s="1">
        <v>42794</v>
      </c>
      <c r="G162" s="1">
        <v>42792</v>
      </c>
      <c r="H162" s="1">
        <v>42794</v>
      </c>
      <c r="J162">
        <v>228</v>
      </c>
      <c r="K162">
        <v>228</v>
      </c>
      <c r="L162">
        <v>75866</v>
      </c>
      <c r="M162" t="b">
        <v>0</v>
      </c>
      <c r="O162" t="s">
        <v>34</v>
      </c>
      <c r="P162" s="1">
        <v>42794</v>
      </c>
      <c r="Q162" t="b">
        <v>0</v>
      </c>
      <c r="R162" t="b">
        <v>0</v>
      </c>
      <c r="S162" t="b">
        <v>0</v>
      </c>
      <c r="T162">
        <v>5</v>
      </c>
      <c r="U162">
        <v>1</v>
      </c>
      <c r="V162">
        <v>0</v>
      </c>
      <c r="W162">
        <v>10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4</v>
      </c>
      <c r="AE162">
        <v>1092</v>
      </c>
      <c r="AF162">
        <v>11</v>
      </c>
      <c r="AG162">
        <v>2836</v>
      </c>
      <c r="AH162">
        <v>1075</v>
      </c>
      <c r="AI162">
        <v>2</v>
      </c>
      <c r="AN162">
        <v>25.42</v>
      </c>
      <c r="AP162" t="s">
        <v>59</v>
      </c>
      <c r="AS162">
        <v>17</v>
      </c>
      <c r="AU162">
        <v>23647</v>
      </c>
      <c r="AV162">
        <v>874</v>
      </c>
      <c r="AW162">
        <v>22</v>
      </c>
      <c r="AX162">
        <v>17</v>
      </c>
      <c r="AY162" t="s">
        <v>60</v>
      </c>
      <c r="AZ162">
        <v>0</v>
      </c>
      <c r="BA162">
        <v>721</v>
      </c>
      <c r="BB162">
        <v>15279</v>
      </c>
      <c r="BC162" t="s">
        <v>34</v>
      </c>
      <c r="BD162">
        <v>2</v>
      </c>
      <c r="BE162">
        <v>0</v>
      </c>
    </row>
    <row r="163" spans="1:57" hidden="1" x14ac:dyDescent="0.25">
      <c r="A163" t="s">
        <v>1163</v>
      </c>
      <c r="B163" t="s">
        <v>1097</v>
      </c>
      <c r="C163" t="s">
        <v>1098</v>
      </c>
      <c r="D163" t="s">
        <v>57</v>
      </c>
      <c r="E163" t="s">
        <v>58</v>
      </c>
      <c r="F163" s="1">
        <v>42770</v>
      </c>
      <c r="G163" s="1">
        <v>42769</v>
      </c>
      <c r="H163" s="1">
        <v>42770</v>
      </c>
      <c r="J163">
        <v>965</v>
      </c>
      <c r="K163">
        <v>965</v>
      </c>
      <c r="L163">
        <v>75638</v>
      </c>
      <c r="M163" t="b">
        <v>1</v>
      </c>
      <c r="O163" t="s">
        <v>34</v>
      </c>
      <c r="P163" s="1">
        <v>42770</v>
      </c>
      <c r="Q163" t="b">
        <v>0</v>
      </c>
      <c r="R163" t="b">
        <v>0</v>
      </c>
      <c r="S163" t="b">
        <v>0</v>
      </c>
      <c r="T163">
        <v>9</v>
      </c>
      <c r="U163">
        <v>2</v>
      </c>
      <c r="V163">
        <v>0</v>
      </c>
      <c r="W163">
        <v>32</v>
      </c>
      <c r="X163">
        <v>0</v>
      </c>
      <c r="Y163">
        <v>1</v>
      </c>
      <c r="Z163">
        <v>0</v>
      </c>
      <c r="AA163">
        <v>1</v>
      </c>
      <c r="AB163">
        <v>2</v>
      </c>
      <c r="AC163">
        <v>1</v>
      </c>
      <c r="AD163">
        <v>6</v>
      </c>
      <c r="AE163">
        <v>992</v>
      </c>
      <c r="AF163">
        <v>8</v>
      </c>
      <c r="AG163">
        <v>2497</v>
      </c>
      <c r="AH163">
        <v>918</v>
      </c>
      <c r="AI163">
        <v>0</v>
      </c>
      <c r="AN163">
        <v>24.25</v>
      </c>
      <c r="AP163" t="s">
        <v>59</v>
      </c>
      <c r="AS163">
        <v>73</v>
      </c>
      <c r="AU163">
        <v>53036</v>
      </c>
      <c r="AV163">
        <v>4191</v>
      </c>
      <c r="AW163">
        <v>23</v>
      </c>
      <c r="AX163">
        <v>19</v>
      </c>
      <c r="AY163" t="s">
        <v>60</v>
      </c>
      <c r="AZ163">
        <v>0</v>
      </c>
      <c r="BA163">
        <v>493</v>
      </c>
      <c r="BB163">
        <v>15507</v>
      </c>
      <c r="BC163" t="s">
        <v>34</v>
      </c>
      <c r="BD163">
        <v>2</v>
      </c>
      <c r="BE163">
        <v>1</v>
      </c>
    </row>
    <row r="164" spans="1:57" hidden="1" x14ac:dyDescent="0.25">
      <c r="A164" t="s">
        <v>1165</v>
      </c>
      <c r="B164" t="s">
        <v>1097</v>
      </c>
      <c r="C164" t="s">
        <v>1098</v>
      </c>
      <c r="D164" t="s">
        <v>57</v>
      </c>
      <c r="E164" t="s">
        <v>58</v>
      </c>
      <c r="F164" s="1">
        <v>42749</v>
      </c>
      <c r="G164" s="1">
        <v>42747</v>
      </c>
      <c r="H164" s="1">
        <v>42749</v>
      </c>
      <c r="J164">
        <v>716</v>
      </c>
      <c r="K164">
        <v>716</v>
      </c>
      <c r="L164">
        <v>75389</v>
      </c>
      <c r="M164" t="b">
        <v>0</v>
      </c>
      <c r="O164" t="s">
        <v>34</v>
      </c>
      <c r="P164" s="1">
        <v>42749</v>
      </c>
      <c r="Q164" t="b">
        <v>0</v>
      </c>
      <c r="R164" t="b">
        <v>0</v>
      </c>
      <c r="S164" t="b">
        <v>0</v>
      </c>
      <c r="T164">
        <v>12</v>
      </c>
      <c r="U164">
        <v>2</v>
      </c>
      <c r="V164">
        <v>1</v>
      </c>
      <c r="W164">
        <v>29</v>
      </c>
      <c r="X164">
        <v>1</v>
      </c>
      <c r="Y164">
        <v>1</v>
      </c>
      <c r="Z164">
        <v>0</v>
      </c>
      <c r="AA164">
        <v>0</v>
      </c>
      <c r="AB164">
        <v>4</v>
      </c>
      <c r="AC164">
        <v>1</v>
      </c>
      <c r="AD164">
        <v>5</v>
      </c>
      <c r="AE164">
        <v>1080</v>
      </c>
      <c r="AF164">
        <v>9</v>
      </c>
      <c r="AG164">
        <v>2712</v>
      </c>
      <c r="AH164">
        <v>1024</v>
      </c>
      <c r="AI164">
        <v>1</v>
      </c>
      <c r="AN164">
        <v>24.67</v>
      </c>
      <c r="AP164" t="s">
        <v>59</v>
      </c>
      <c r="AS164">
        <v>37</v>
      </c>
      <c r="AU164">
        <v>43850</v>
      </c>
      <c r="AV164">
        <v>3102</v>
      </c>
      <c r="AW164">
        <v>23</v>
      </c>
      <c r="AX164">
        <v>19</v>
      </c>
      <c r="AY164" t="s">
        <v>60</v>
      </c>
      <c r="AZ164">
        <v>0</v>
      </c>
      <c r="BA164">
        <v>244</v>
      </c>
      <c r="BB164">
        <v>15756</v>
      </c>
      <c r="BC164" t="s">
        <v>34</v>
      </c>
      <c r="BD164">
        <v>2</v>
      </c>
      <c r="BE164">
        <v>0</v>
      </c>
    </row>
    <row r="165" spans="1:57" hidden="1" x14ac:dyDescent="0.25">
      <c r="A165" t="s">
        <v>1096</v>
      </c>
      <c r="B165" t="s">
        <v>1097</v>
      </c>
      <c r="C165" t="s">
        <v>1098</v>
      </c>
      <c r="D165" t="s">
        <v>55</v>
      </c>
      <c r="E165" t="s">
        <v>56</v>
      </c>
      <c r="F165" s="1">
        <v>43446</v>
      </c>
      <c r="G165" s="1">
        <v>43443</v>
      </c>
      <c r="H165" s="1">
        <v>43445</v>
      </c>
      <c r="I165">
        <v>0</v>
      </c>
      <c r="J165">
        <v>833</v>
      </c>
      <c r="K165">
        <v>833</v>
      </c>
      <c r="L165">
        <v>83473</v>
      </c>
      <c r="M165" t="b">
        <v>0</v>
      </c>
      <c r="O165" t="s">
        <v>34</v>
      </c>
      <c r="P165" s="1">
        <v>43446</v>
      </c>
      <c r="Q165" t="b">
        <v>0</v>
      </c>
      <c r="R165" t="b">
        <v>0</v>
      </c>
      <c r="S165" t="b">
        <v>0</v>
      </c>
      <c r="T165">
        <v>3</v>
      </c>
      <c r="U165">
        <v>2</v>
      </c>
      <c r="V165">
        <v>0</v>
      </c>
      <c r="W165">
        <v>33</v>
      </c>
      <c r="X165">
        <v>2</v>
      </c>
      <c r="Y165">
        <v>2</v>
      </c>
      <c r="Z165">
        <v>0</v>
      </c>
      <c r="AA165">
        <v>1</v>
      </c>
      <c r="AB165">
        <v>1</v>
      </c>
      <c r="AC165">
        <v>1</v>
      </c>
      <c r="AD165">
        <v>4</v>
      </c>
      <c r="AE165">
        <v>1179</v>
      </c>
      <c r="AF165">
        <v>11</v>
      </c>
      <c r="AG165">
        <v>3170</v>
      </c>
      <c r="AH165">
        <v>1147</v>
      </c>
      <c r="AI165">
        <v>5</v>
      </c>
      <c r="AN165">
        <v>24</v>
      </c>
      <c r="AP165" t="s">
        <v>59</v>
      </c>
      <c r="AS165">
        <v>16</v>
      </c>
      <c r="AU165">
        <v>18644</v>
      </c>
      <c r="AV165">
        <v>409</v>
      </c>
      <c r="AW165">
        <v>21</v>
      </c>
      <c r="AX165">
        <v>16</v>
      </c>
      <c r="AY165" t="s">
        <v>60</v>
      </c>
      <c r="AZ165">
        <v>0</v>
      </c>
      <c r="BA165">
        <v>8800</v>
      </c>
      <c r="BB165">
        <v>7200</v>
      </c>
      <c r="BC165" t="s">
        <v>34</v>
      </c>
      <c r="BD165">
        <v>2</v>
      </c>
      <c r="BE165">
        <v>0</v>
      </c>
    </row>
    <row r="166" spans="1:57" hidden="1" x14ac:dyDescent="0.25">
      <c r="A166" t="s">
        <v>1100</v>
      </c>
      <c r="B166" t="s">
        <v>1097</v>
      </c>
      <c r="C166" t="s">
        <v>1098</v>
      </c>
      <c r="D166" t="s">
        <v>55</v>
      </c>
      <c r="E166" t="s">
        <v>56</v>
      </c>
      <c r="F166" s="1">
        <v>43426</v>
      </c>
      <c r="G166" s="1">
        <v>43421</v>
      </c>
      <c r="H166" s="1">
        <v>43423</v>
      </c>
      <c r="I166">
        <v>0</v>
      </c>
      <c r="J166">
        <v>560</v>
      </c>
      <c r="K166">
        <v>560</v>
      </c>
      <c r="L166">
        <v>83200</v>
      </c>
      <c r="M166" t="b">
        <v>0</v>
      </c>
      <c r="O166" t="s">
        <v>34</v>
      </c>
      <c r="P166" s="1">
        <v>43426</v>
      </c>
      <c r="Q166" t="b">
        <v>0</v>
      </c>
      <c r="R166" t="b">
        <v>0</v>
      </c>
      <c r="S166" t="b">
        <v>0</v>
      </c>
      <c r="T166">
        <v>5</v>
      </c>
      <c r="U166">
        <v>2</v>
      </c>
      <c r="V166">
        <v>0</v>
      </c>
      <c r="W166">
        <v>17</v>
      </c>
      <c r="X166">
        <v>0</v>
      </c>
      <c r="Y166">
        <v>1</v>
      </c>
      <c r="Z166">
        <v>0</v>
      </c>
      <c r="AA166">
        <v>1</v>
      </c>
      <c r="AB166">
        <v>5</v>
      </c>
      <c r="AC166">
        <v>0</v>
      </c>
      <c r="AD166">
        <v>3</v>
      </c>
      <c r="AE166">
        <v>1181</v>
      </c>
      <c r="AF166">
        <v>11</v>
      </c>
      <c r="AG166">
        <v>2875</v>
      </c>
      <c r="AH166">
        <v>1107</v>
      </c>
      <c r="AI166">
        <v>3</v>
      </c>
      <c r="AN166">
        <v>23.3</v>
      </c>
      <c r="AP166" t="s">
        <v>59</v>
      </c>
      <c r="AS166">
        <v>22</v>
      </c>
      <c r="AU166">
        <v>23283</v>
      </c>
      <c r="AV166">
        <v>956</v>
      </c>
      <c r="AW166">
        <v>22</v>
      </c>
      <c r="AX166">
        <v>17</v>
      </c>
      <c r="AY166" t="s">
        <v>60</v>
      </c>
      <c r="AZ166">
        <v>0</v>
      </c>
      <c r="BA166">
        <v>8527</v>
      </c>
      <c r="BB166">
        <v>7473</v>
      </c>
      <c r="BC166" t="s">
        <v>34</v>
      </c>
      <c r="BD166">
        <v>2</v>
      </c>
      <c r="BE166">
        <v>0</v>
      </c>
    </row>
    <row r="167" spans="1:57" hidden="1" x14ac:dyDescent="0.25">
      <c r="A167" t="s">
        <v>1102</v>
      </c>
      <c r="B167" t="s">
        <v>1097</v>
      </c>
      <c r="C167" t="s">
        <v>1098</v>
      </c>
      <c r="D167" t="s">
        <v>55</v>
      </c>
      <c r="E167" t="s">
        <v>56</v>
      </c>
      <c r="F167" s="1">
        <v>43407</v>
      </c>
      <c r="G167" s="1">
        <v>43403</v>
      </c>
      <c r="H167" s="1">
        <v>43405</v>
      </c>
      <c r="I167">
        <v>0</v>
      </c>
      <c r="J167">
        <v>105</v>
      </c>
      <c r="K167">
        <v>105</v>
      </c>
      <c r="L167">
        <v>82745</v>
      </c>
      <c r="M167" t="b">
        <v>0</v>
      </c>
      <c r="O167" t="s">
        <v>34</v>
      </c>
      <c r="P167" s="1">
        <v>43407</v>
      </c>
      <c r="Q167" t="b">
        <v>0</v>
      </c>
      <c r="R167" t="b">
        <v>0</v>
      </c>
      <c r="S167" t="b">
        <v>0</v>
      </c>
      <c r="T167">
        <v>4</v>
      </c>
      <c r="U167">
        <v>1</v>
      </c>
      <c r="V167">
        <v>0</v>
      </c>
      <c r="W167">
        <v>12</v>
      </c>
      <c r="X167">
        <v>0</v>
      </c>
      <c r="Y167">
        <v>1</v>
      </c>
      <c r="Z167">
        <v>0</v>
      </c>
      <c r="AA167">
        <v>0</v>
      </c>
      <c r="AB167">
        <v>2</v>
      </c>
      <c r="AC167">
        <v>0</v>
      </c>
      <c r="AD167">
        <v>2</v>
      </c>
      <c r="AE167">
        <v>903</v>
      </c>
      <c r="AF167">
        <v>7</v>
      </c>
      <c r="AG167">
        <v>2441</v>
      </c>
      <c r="AH167">
        <v>888</v>
      </c>
      <c r="AI167">
        <v>3</v>
      </c>
      <c r="AN167">
        <v>23.51</v>
      </c>
      <c r="AP167" t="s">
        <v>59</v>
      </c>
      <c r="AS167">
        <v>15</v>
      </c>
      <c r="AU167">
        <v>14541</v>
      </c>
      <c r="AV167">
        <v>361</v>
      </c>
      <c r="AW167">
        <v>21</v>
      </c>
      <c r="AX167">
        <v>16</v>
      </c>
      <c r="AY167" t="s">
        <v>60</v>
      </c>
      <c r="AZ167">
        <v>0</v>
      </c>
      <c r="BA167">
        <v>8072</v>
      </c>
      <c r="BB167">
        <v>7928</v>
      </c>
      <c r="BC167" t="s">
        <v>34</v>
      </c>
      <c r="BD167">
        <v>2</v>
      </c>
      <c r="BE167">
        <v>0</v>
      </c>
    </row>
    <row r="168" spans="1:57" hidden="1" x14ac:dyDescent="0.25">
      <c r="A168" t="s">
        <v>1104</v>
      </c>
      <c r="B168" t="s">
        <v>1097</v>
      </c>
      <c r="C168" t="s">
        <v>1098</v>
      </c>
      <c r="D168" t="s">
        <v>55</v>
      </c>
      <c r="E168" t="s">
        <v>56</v>
      </c>
      <c r="F168" s="1">
        <v>43381</v>
      </c>
      <c r="G168" s="1">
        <v>43378</v>
      </c>
      <c r="H168" s="1">
        <v>43381</v>
      </c>
      <c r="I168">
        <v>0</v>
      </c>
      <c r="J168">
        <v>1049</v>
      </c>
      <c r="K168">
        <v>1049</v>
      </c>
      <c r="L168">
        <v>82640</v>
      </c>
      <c r="M168" t="b">
        <v>1</v>
      </c>
      <c r="O168" t="s">
        <v>34</v>
      </c>
      <c r="P168" s="1">
        <v>43381</v>
      </c>
      <c r="Q168" t="b">
        <v>0</v>
      </c>
      <c r="R168" t="b">
        <v>0</v>
      </c>
      <c r="S168" t="b">
        <v>0</v>
      </c>
      <c r="T168">
        <v>4</v>
      </c>
      <c r="U168">
        <v>1</v>
      </c>
      <c r="V168">
        <v>0</v>
      </c>
      <c r="W168">
        <v>40</v>
      </c>
      <c r="X168">
        <v>0</v>
      </c>
      <c r="Y168">
        <v>3</v>
      </c>
      <c r="Z168">
        <v>0</v>
      </c>
      <c r="AA168">
        <v>0</v>
      </c>
      <c r="AB168">
        <v>1</v>
      </c>
      <c r="AC168">
        <v>0</v>
      </c>
      <c r="AD168">
        <v>2</v>
      </c>
      <c r="AE168">
        <v>1173</v>
      </c>
      <c r="AF168">
        <v>11</v>
      </c>
      <c r="AG168">
        <v>2922</v>
      </c>
      <c r="AH168">
        <v>1064</v>
      </c>
      <c r="AI168">
        <v>4</v>
      </c>
      <c r="AN168">
        <v>23.93</v>
      </c>
      <c r="AP168" t="s">
        <v>59</v>
      </c>
      <c r="AS168">
        <v>44</v>
      </c>
      <c r="AU168">
        <v>42347</v>
      </c>
      <c r="AV168">
        <v>851</v>
      </c>
      <c r="AW168">
        <v>23</v>
      </c>
      <c r="AX168">
        <v>17</v>
      </c>
      <c r="AY168" t="s">
        <v>60</v>
      </c>
      <c r="AZ168">
        <v>0</v>
      </c>
      <c r="BA168">
        <v>7967</v>
      </c>
      <c r="BB168">
        <v>8033</v>
      </c>
      <c r="BC168" t="s">
        <v>34</v>
      </c>
      <c r="BD168">
        <v>2</v>
      </c>
      <c r="BE168">
        <v>1</v>
      </c>
    </row>
    <row r="169" spans="1:57" hidden="1" x14ac:dyDescent="0.25">
      <c r="A169" t="s">
        <v>1106</v>
      </c>
      <c r="B169" t="s">
        <v>1097</v>
      </c>
      <c r="C169" t="s">
        <v>1098</v>
      </c>
      <c r="D169" t="s">
        <v>55</v>
      </c>
      <c r="E169" t="s">
        <v>56</v>
      </c>
      <c r="F169" s="1">
        <v>43363</v>
      </c>
      <c r="G169" s="1">
        <v>43361</v>
      </c>
      <c r="H169" s="1">
        <v>43363</v>
      </c>
      <c r="I169">
        <v>0</v>
      </c>
      <c r="J169">
        <v>783</v>
      </c>
      <c r="K169">
        <v>783</v>
      </c>
      <c r="L169">
        <v>82374</v>
      </c>
      <c r="M169" t="b">
        <v>0</v>
      </c>
      <c r="O169" t="s">
        <v>34</v>
      </c>
      <c r="P169" s="1">
        <v>43363</v>
      </c>
      <c r="Q169" t="b">
        <v>0</v>
      </c>
      <c r="R169" t="b">
        <v>0</v>
      </c>
      <c r="S169" t="b">
        <v>0</v>
      </c>
      <c r="T169">
        <v>4</v>
      </c>
      <c r="U169">
        <v>1</v>
      </c>
      <c r="V169">
        <v>0</v>
      </c>
      <c r="W169">
        <v>30</v>
      </c>
      <c r="X169">
        <v>0</v>
      </c>
      <c r="Y169">
        <v>2</v>
      </c>
      <c r="Z169">
        <v>1</v>
      </c>
      <c r="AA169">
        <v>0</v>
      </c>
      <c r="AB169">
        <v>3</v>
      </c>
      <c r="AC169">
        <v>2</v>
      </c>
      <c r="AD169">
        <v>1</v>
      </c>
      <c r="AE169">
        <v>1060</v>
      </c>
      <c r="AF169">
        <v>8</v>
      </c>
      <c r="AG169">
        <v>2746</v>
      </c>
      <c r="AH169">
        <v>1010</v>
      </c>
      <c r="AI169">
        <v>3</v>
      </c>
      <c r="AN169">
        <v>23.76</v>
      </c>
      <c r="AP169" t="s">
        <v>59</v>
      </c>
      <c r="AS169">
        <v>32</v>
      </c>
      <c r="AU169">
        <v>36217</v>
      </c>
      <c r="AV169">
        <v>894</v>
      </c>
      <c r="AW169">
        <v>22</v>
      </c>
      <c r="AX169">
        <v>17</v>
      </c>
      <c r="AY169" t="s">
        <v>60</v>
      </c>
      <c r="AZ169">
        <v>0</v>
      </c>
      <c r="BA169">
        <v>7701</v>
      </c>
      <c r="BB169">
        <v>8299</v>
      </c>
      <c r="BC169" t="s">
        <v>34</v>
      </c>
      <c r="BD169">
        <v>2</v>
      </c>
      <c r="BE169">
        <v>0</v>
      </c>
    </row>
    <row r="170" spans="1:57" hidden="1" x14ac:dyDescent="0.25">
      <c r="A170" t="s">
        <v>1108</v>
      </c>
      <c r="B170" t="s">
        <v>1097</v>
      </c>
      <c r="C170" t="s">
        <v>1098</v>
      </c>
      <c r="D170" t="s">
        <v>55</v>
      </c>
      <c r="E170" t="s">
        <v>56</v>
      </c>
      <c r="F170" s="1">
        <v>43349</v>
      </c>
      <c r="G170" s="1">
        <v>43345</v>
      </c>
      <c r="H170" s="1">
        <v>43348</v>
      </c>
      <c r="I170">
        <v>0</v>
      </c>
      <c r="J170">
        <v>549</v>
      </c>
      <c r="K170">
        <v>549</v>
      </c>
      <c r="L170">
        <v>82140</v>
      </c>
      <c r="M170" t="b">
        <v>0</v>
      </c>
      <c r="O170" t="s">
        <v>34</v>
      </c>
      <c r="P170" s="1">
        <v>43349</v>
      </c>
      <c r="Q170" t="b">
        <v>0</v>
      </c>
      <c r="R170" t="b">
        <v>0</v>
      </c>
      <c r="S170" t="b">
        <v>0</v>
      </c>
      <c r="T170">
        <v>6</v>
      </c>
      <c r="U170">
        <v>2</v>
      </c>
      <c r="V170">
        <v>0</v>
      </c>
      <c r="W170">
        <v>29</v>
      </c>
      <c r="X170">
        <v>0</v>
      </c>
      <c r="Y170">
        <v>3</v>
      </c>
      <c r="Z170">
        <v>0</v>
      </c>
      <c r="AA170">
        <v>0</v>
      </c>
      <c r="AB170">
        <v>5</v>
      </c>
      <c r="AC170">
        <v>3</v>
      </c>
      <c r="AD170">
        <v>1</v>
      </c>
      <c r="AE170">
        <v>1112</v>
      </c>
      <c r="AF170">
        <v>13</v>
      </c>
      <c r="AG170">
        <v>3028</v>
      </c>
      <c r="AH170">
        <v>1076</v>
      </c>
      <c r="AI170">
        <v>2</v>
      </c>
      <c r="AN170">
        <v>24.5</v>
      </c>
      <c r="AP170" t="s">
        <v>59</v>
      </c>
      <c r="AS170">
        <v>21</v>
      </c>
      <c r="AU170">
        <v>29645</v>
      </c>
      <c r="AV170">
        <v>505</v>
      </c>
      <c r="AW170">
        <v>22</v>
      </c>
      <c r="AX170">
        <v>16</v>
      </c>
      <c r="AY170" t="s">
        <v>60</v>
      </c>
      <c r="AZ170">
        <v>0</v>
      </c>
      <c r="BA170">
        <v>7467</v>
      </c>
      <c r="BB170">
        <v>8533</v>
      </c>
      <c r="BC170" t="s">
        <v>289</v>
      </c>
      <c r="BD170">
        <v>1</v>
      </c>
      <c r="BE170">
        <v>0</v>
      </c>
    </row>
    <row r="171" spans="1:57" hidden="1" x14ac:dyDescent="0.25">
      <c r="A171" t="s">
        <v>1110</v>
      </c>
      <c r="B171" t="s">
        <v>1097</v>
      </c>
      <c r="C171" t="s">
        <v>1098</v>
      </c>
      <c r="D171" t="s">
        <v>55</v>
      </c>
      <c r="E171" t="s">
        <v>56</v>
      </c>
      <c r="F171" s="1">
        <v>43333</v>
      </c>
      <c r="G171" s="1">
        <v>43329</v>
      </c>
      <c r="H171" s="1">
        <v>43332</v>
      </c>
      <c r="I171">
        <v>0</v>
      </c>
      <c r="J171">
        <v>300</v>
      </c>
      <c r="K171">
        <v>300</v>
      </c>
      <c r="L171">
        <v>81891</v>
      </c>
      <c r="M171" t="b">
        <v>0</v>
      </c>
      <c r="O171" t="s">
        <v>34</v>
      </c>
      <c r="P171" s="1">
        <v>43333</v>
      </c>
      <c r="Q171" t="b">
        <v>0</v>
      </c>
      <c r="R171" t="b">
        <v>0</v>
      </c>
      <c r="S171" t="b">
        <v>0</v>
      </c>
      <c r="T171">
        <v>3</v>
      </c>
      <c r="U171">
        <v>1</v>
      </c>
      <c r="V171">
        <v>0</v>
      </c>
      <c r="W171">
        <v>14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1063</v>
      </c>
      <c r="AF171">
        <v>9</v>
      </c>
      <c r="AG171">
        <v>2853</v>
      </c>
      <c r="AH171">
        <v>1012</v>
      </c>
      <c r="AI171">
        <v>2</v>
      </c>
      <c r="AN171">
        <v>25.01</v>
      </c>
      <c r="AP171" t="s">
        <v>59</v>
      </c>
      <c r="AS171">
        <v>20</v>
      </c>
      <c r="AU171">
        <v>22816</v>
      </c>
      <c r="AV171">
        <v>436</v>
      </c>
      <c r="AW171">
        <v>22</v>
      </c>
      <c r="AX171">
        <v>16</v>
      </c>
      <c r="AY171" t="s">
        <v>60</v>
      </c>
      <c r="AZ171">
        <v>0</v>
      </c>
      <c r="BA171">
        <v>7218</v>
      </c>
      <c r="BB171">
        <v>8782</v>
      </c>
      <c r="BC171" t="s">
        <v>289</v>
      </c>
      <c r="BD171">
        <v>1</v>
      </c>
      <c r="BE171">
        <v>0</v>
      </c>
    </row>
    <row r="172" spans="1:57" hidden="1" x14ac:dyDescent="0.25">
      <c r="A172" t="s">
        <v>1112</v>
      </c>
      <c r="B172" t="s">
        <v>1097</v>
      </c>
      <c r="C172" t="s">
        <v>1098</v>
      </c>
      <c r="D172" t="s">
        <v>55</v>
      </c>
      <c r="E172" t="s">
        <v>56</v>
      </c>
      <c r="F172" s="1">
        <v>43312</v>
      </c>
      <c r="G172" s="1">
        <v>43307</v>
      </c>
      <c r="H172" s="1">
        <v>43311</v>
      </c>
      <c r="I172">
        <v>0</v>
      </c>
      <c r="J172">
        <v>951</v>
      </c>
      <c r="K172">
        <v>951</v>
      </c>
      <c r="L172">
        <v>81591</v>
      </c>
      <c r="M172" t="b">
        <v>1</v>
      </c>
      <c r="O172" t="s">
        <v>34</v>
      </c>
      <c r="P172" s="1">
        <v>43321</v>
      </c>
      <c r="Q172" t="b">
        <v>0</v>
      </c>
      <c r="R172" t="b">
        <v>0</v>
      </c>
      <c r="S172" t="b">
        <v>0</v>
      </c>
      <c r="T172">
        <v>5</v>
      </c>
      <c r="U172">
        <v>2</v>
      </c>
      <c r="V172">
        <v>0</v>
      </c>
      <c r="W172">
        <v>41</v>
      </c>
      <c r="X172">
        <v>1</v>
      </c>
      <c r="Y172">
        <v>2</v>
      </c>
      <c r="Z172">
        <v>0</v>
      </c>
      <c r="AA172">
        <v>0</v>
      </c>
      <c r="AB172">
        <v>2</v>
      </c>
      <c r="AC172">
        <v>0</v>
      </c>
      <c r="AD172">
        <v>0</v>
      </c>
      <c r="AE172">
        <v>1081</v>
      </c>
      <c r="AF172">
        <v>11</v>
      </c>
      <c r="AG172">
        <v>2771</v>
      </c>
      <c r="AH172">
        <v>1114</v>
      </c>
      <c r="AI172">
        <v>1</v>
      </c>
      <c r="AN172">
        <v>24.34</v>
      </c>
      <c r="AP172" t="s">
        <v>59</v>
      </c>
      <c r="AS172">
        <v>43</v>
      </c>
      <c r="AU172">
        <v>42001</v>
      </c>
      <c r="AV172">
        <v>803</v>
      </c>
      <c r="AW172">
        <v>23</v>
      </c>
      <c r="AX172">
        <v>17</v>
      </c>
      <c r="AY172" t="s">
        <v>60</v>
      </c>
      <c r="AZ172">
        <v>0</v>
      </c>
      <c r="BA172">
        <v>6918</v>
      </c>
      <c r="BB172">
        <v>9082</v>
      </c>
      <c r="BC172" t="s">
        <v>34</v>
      </c>
      <c r="BD172">
        <v>2</v>
      </c>
      <c r="BE172">
        <v>1</v>
      </c>
    </row>
    <row r="173" spans="1:57" hidden="1" x14ac:dyDescent="0.25">
      <c r="A173" t="s">
        <v>1114</v>
      </c>
      <c r="B173" t="s">
        <v>1097</v>
      </c>
      <c r="C173" t="s">
        <v>1098</v>
      </c>
      <c r="D173" t="s">
        <v>55</v>
      </c>
      <c r="E173" t="s">
        <v>56</v>
      </c>
      <c r="F173" s="1">
        <v>43291</v>
      </c>
      <c r="G173" s="1">
        <v>43288</v>
      </c>
      <c r="H173" s="1">
        <v>43290</v>
      </c>
      <c r="I173">
        <v>0</v>
      </c>
      <c r="J173">
        <v>708</v>
      </c>
      <c r="K173">
        <v>708</v>
      </c>
      <c r="L173">
        <v>81348</v>
      </c>
      <c r="M173" t="b">
        <v>0</v>
      </c>
      <c r="O173" t="s">
        <v>34</v>
      </c>
      <c r="P173" s="1">
        <v>43291</v>
      </c>
      <c r="Q173" t="b">
        <v>0</v>
      </c>
      <c r="R173" t="b">
        <v>0</v>
      </c>
      <c r="S173" t="b">
        <v>0</v>
      </c>
      <c r="T173">
        <v>6</v>
      </c>
      <c r="U173">
        <v>2</v>
      </c>
      <c r="V173">
        <v>0</v>
      </c>
      <c r="W173">
        <v>25</v>
      </c>
      <c r="X173">
        <v>1</v>
      </c>
      <c r="Y173">
        <v>1</v>
      </c>
      <c r="Z173">
        <v>0</v>
      </c>
      <c r="AA173">
        <v>0</v>
      </c>
      <c r="AB173">
        <v>1</v>
      </c>
      <c r="AC173">
        <v>0</v>
      </c>
      <c r="AD173">
        <v>1</v>
      </c>
      <c r="AE173">
        <v>1044</v>
      </c>
      <c r="AF173">
        <v>10</v>
      </c>
      <c r="AG173">
        <v>2641</v>
      </c>
      <c r="AH173">
        <v>919</v>
      </c>
      <c r="AI173">
        <v>1</v>
      </c>
      <c r="AN173">
        <v>25.03</v>
      </c>
      <c r="AP173" t="s">
        <v>59</v>
      </c>
      <c r="AS173">
        <v>18</v>
      </c>
      <c r="AU173">
        <v>36809</v>
      </c>
      <c r="AV173">
        <v>993</v>
      </c>
      <c r="AW173">
        <v>22</v>
      </c>
      <c r="AX173">
        <v>17</v>
      </c>
      <c r="AY173" t="s">
        <v>60</v>
      </c>
      <c r="AZ173">
        <v>0</v>
      </c>
      <c r="BA173">
        <v>6675</v>
      </c>
      <c r="BB173">
        <v>9325</v>
      </c>
      <c r="BC173" t="s">
        <v>34</v>
      </c>
      <c r="BD173">
        <v>2</v>
      </c>
      <c r="BE173">
        <v>0</v>
      </c>
    </row>
    <row r="174" spans="1:57" hidden="1" x14ac:dyDescent="0.25">
      <c r="A174" t="s">
        <v>1116</v>
      </c>
      <c r="B174" t="s">
        <v>1097</v>
      </c>
      <c r="C174" t="s">
        <v>1098</v>
      </c>
      <c r="D174" t="s">
        <v>55</v>
      </c>
      <c r="E174" t="s">
        <v>56</v>
      </c>
      <c r="F174" s="1">
        <v>43265</v>
      </c>
      <c r="G174" s="1">
        <v>43262</v>
      </c>
      <c r="H174" s="1">
        <v>43264</v>
      </c>
      <c r="I174">
        <v>0</v>
      </c>
      <c r="J174">
        <v>468</v>
      </c>
      <c r="K174">
        <v>468</v>
      </c>
      <c r="L174">
        <v>81108</v>
      </c>
      <c r="M174" t="b">
        <v>0</v>
      </c>
      <c r="O174" t="s">
        <v>34</v>
      </c>
      <c r="P174" s="1">
        <v>43265</v>
      </c>
      <c r="Q174" t="b">
        <v>0</v>
      </c>
      <c r="R174" t="b">
        <v>0</v>
      </c>
      <c r="S174" t="b">
        <v>0</v>
      </c>
      <c r="T174">
        <v>5</v>
      </c>
      <c r="U174">
        <v>1</v>
      </c>
      <c r="V174">
        <v>0</v>
      </c>
      <c r="W174">
        <v>18</v>
      </c>
      <c r="X174">
        <v>2</v>
      </c>
      <c r="Y174">
        <v>2</v>
      </c>
      <c r="Z174">
        <v>1</v>
      </c>
      <c r="AA174">
        <v>0</v>
      </c>
      <c r="AB174">
        <v>0</v>
      </c>
      <c r="AC174">
        <v>2</v>
      </c>
      <c r="AD174">
        <v>1</v>
      </c>
      <c r="AE174">
        <v>1186</v>
      </c>
      <c r="AF174">
        <v>15</v>
      </c>
      <c r="AG174">
        <v>2994</v>
      </c>
      <c r="AH174">
        <v>1080</v>
      </c>
      <c r="AI174">
        <v>2</v>
      </c>
      <c r="AN174">
        <v>25.4</v>
      </c>
      <c r="AP174" t="s">
        <v>59</v>
      </c>
      <c r="AS174">
        <v>20</v>
      </c>
      <c r="AU174">
        <v>25216</v>
      </c>
      <c r="AV174">
        <v>490</v>
      </c>
      <c r="AW174">
        <v>22</v>
      </c>
      <c r="AX174">
        <v>16</v>
      </c>
      <c r="AY174" t="s">
        <v>60</v>
      </c>
      <c r="AZ174">
        <v>0</v>
      </c>
      <c r="BA174">
        <v>6435</v>
      </c>
      <c r="BB174">
        <v>9565</v>
      </c>
      <c r="BC174" t="s">
        <v>34</v>
      </c>
      <c r="BD174">
        <v>2</v>
      </c>
      <c r="BE174">
        <v>0</v>
      </c>
    </row>
    <row r="175" spans="1:57" hidden="1" x14ac:dyDescent="0.25">
      <c r="A175" t="s">
        <v>1118</v>
      </c>
      <c r="B175" t="s">
        <v>1097</v>
      </c>
      <c r="C175" t="s">
        <v>1098</v>
      </c>
      <c r="D175" t="s">
        <v>55</v>
      </c>
      <c r="E175" t="s">
        <v>56</v>
      </c>
      <c r="F175" s="1">
        <v>43249</v>
      </c>
      <c r="G175" s="1">
        <v>43245</v>
      </c>
      <c r="H175" s="1">
        <v>43248</v>
      </c>
      <c r="I175">
        <v>0</v>
      </c>
      <c r="J175">
        <v>224</v>
      </c>
      <c r="K175">
        <v>224</v>
      </c>
      <c r="L175">
        <v>80864</v>
      </c>
      <c r="M175" t="b">
        <v>0</v>
      </c>
      <c r="O175" t="s">
        <v>34</v>
      </c>
      <c r="P175" s="1">
        <v>43249</v>
      </c>
      <c r="Q175" t="b">
        <v>0</v>
      </c>
      <c r="R175" t="b">
        <v>0</v>
      </c>
      <c r="S175" t="b">
        <v>0</v>
      </c>
      <c r="T175">
        <v>5</v>
      </c>
      <c r="U175">
        <v>2</v>
      </c>
      <c r="V175">
        <v>0</v>
      </c>
      <c r="W175">
        <v>14</v>
      </c>
      <c r="X175">
        <v>0</v>
      </c>
      <c r="Y175">
        <v>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1050</v>
      </c>
      <c r="AF175">
        <v>9</v>
      </c>
      <c r="AG175">
        <v>2886</v>
      </c>
      <c r="AH175">
        <v>974</v>
      </c>
      <c r="AI175">
        <v>1</v>
      </c>
      <c r="AN175">
        <v>25.62</v>
      </c>
      <c r="AP175" t="s">
        <v>59</v>
      </c>
      <c r="AS175">
        <v>10</v>
      </c>
      <c r="AU175">
        <v>18778</v>
      </c>
      <c r="AV175">
        <v>427</v>
      </c>
      <c r="AW175">
        <v>21</v>
      </c>
      <c r="AX175">
        <v>16</v>
      </c>
      <c r="AY175" t="s">
        <v>60</v>
      </c>
      <c r="AZ175">
        <v>0</v>
      </c>
      <c r="BA175">
        <v>6191</v>
      </c>
      <c r="BB175">
        <v>9809</v>
      </c>
      <c r="BC175" t="s">
        <v>289</v>
      </c>
      <c r="BD175">
        <v>1</v>
      </c>
      <c r="BE175">
        <v>0</v>
      </c>
    </row>
    <row r="176" spans="1:57" hidden="1" x14ac:dyDescent="0.25">
      <c r="A176" t="s">
        <v>1120</v>
      </c>
      <c r="B176" t="s">
        <v>1097</v>
      </c>
      <c r="C176" t="s">
        <v>1098</v>
      </c>
      <c r="D176" t="s">
        <v>55</v>
      </c>
      <c r="E176" t="s">
        <v>56</v>
      </c>
      <c r="F176" s="1">
        <v>43225</v>
      </c>
      <c r="G176" s="1">
        <v>43223</v>
      </c>
      <c r="H176" s="1">
        <v>43224</v>
      </c>
      <c r="I176">
        <v>0</v>
      </c>
      <c r="J176">
        <v>424</v>
      </c>
      <c r="K176">
        <v>424</v>
      </c>
      <c r="L176">
        <v>80640</v>
      </c>
      <c r="M176" t="b">
        <v>1</v>
      </c>
      <c r="O176" t="s">
        <v>34</v>
      </c>
      <c r="P176" s="1">
        <v>43225</v>
      </c>
      <c r="Q176" t="b">
        <v>0</v>
      </c>
      <c r="R176" t="b">
        <v>0</v>
      </c>
      <c r="S176" t="b">
        <v>0</v>
      </c>
      <c r="T176">
        <v>9</v>
      </c>
      <c r="U176">
        <v>2</v>
      </c>
      <c r="V176">
        <v>0</v>
      </c>
      <c r="W176">
        <v>40</v>
      </c>
      <c r="X176">
        <v>1</v>
      </c>
      <c r="Y176">
        <v>5</v>
      </c>
      <c r="Z176">
        <v>0</v>
      </c>
      <c r="AA176">
        <v>1</v>
      </c>
      <c r="AB176">
        <v>2</v>
      </c>
      <c r="AC176">
        <v>0</v>
      </c>
      <c r="AD176">
        <v>2</v>
      </c>
      <c r="AE176">
        <v>1084</v>
      </c>
      <c r="AF176">
        <v>9</v>
      </c>
      <c r="AG176">
        <v>2841</v>
      </c>
      <c r="AH176">
        <v>1017</v>
      </c>
      <c r="AI176">
        <v>0</v>
      </c>
      <c r="AN176">
        <v>24.56</v>
      </c>
      <c r="AP176" t="s">
        <v>59</v>
      </c>
      <c r="AS176">
        <v>42</v>
      </c>
      <c r="AU176">
        <v>48701</v>
      </c>
      <c r="AV176">
        <v>4472</v>
      </c>
      <c r="AW176">
        <v>23</v>
      </c>
      <c r="AX176">
        <v>19</v>
      </c>
      <c r="AY176" t="s">
        <v>60</v>
      </c>
      <c r="AZ176">
        <v>0</v>
      </c>
      <c r="BA176">
        <v>5967</v>
      </c>
      <c r="BB176">
        <v>10033</v>
      </c>
      <c r="BC176" t="s">
        <v>190</v>
      </c>
      <c r="BD176">
        <v>3</v>
      </c>
      <c r="BE176">
        <v>1</v>
      </c>
    </row>
    <row r="177" spans="1:57" hidden="1" x14ac:dyDescent="0.25">
      <c r="A177" t="s">
        <v>1122</v>
      </c>
      <c r="B177" t="s">
        <v>1097</v>
      </c>
      <c r="C177" t="s">
        <v>1098</v>
      </c>
      <c r="D177" t="s">
        <v>55</v>
      </c>
      <c r="E177" t="s">
        <v>56</v>
      </c>
      <c r="F177" s="1">
        <v>43204</v>
      </c>
      <c r="G177" s="1">
        <v>43202</v>
      </c>
      <c r="H177" s="1">
        <v>43204</v>
      </c>
      <c r="I177">
        <v>0</v>
      </c>
      <c r="J177">
        <v>229</v>
      </c>
      <c r="K177">
        <v>229</v>
      </c>
      <c r="L177">
        <v>80445</v>
      </c>
      <c r="M177" t="b">
        <v>0</v>
      </c>
      <c r="O177" t="s">
        <v>34</v>
      </c>
      <c r="P177" s="1">
        <v>43204</v>
      </c>
      <c r="Q177" t="b">
        <v>0</v>
      </c>
      <c r="R177" t="b">
        <v>0</v>
      </c>
      <c r="S177" t="b">
        <v>0</v>
      </c>
      <c r="T177">
        <v>9</v>
      </c>
      <c r="U177">
        <v>2</v>
      </c>
      <c r="V177">
        <v>0</v>
      </c>
      <c r="W177">
        <v>31</v>
      </c>
      <c r="X177">
        <v>1</v>
      </c>
      <c r="Y177">
        <v>4</v>
      </c>
      <c r="Z177">
        <v>0</v>
      </c>
      <c r="AA177">
        <v>0</v>
      </c>
      <c r="AB177">
        <v>1</v>
      </c>
      <c r="AC177">
        <v>1</v>
      </c>
      <c r="AD177">
        <v>1</v>
      </c>
      <c r="AE177">
        <v>1163</v>
      </c>
      <c r="AF177">
        <v>10</v>
      </c>
      <c r="AG177">
        <v>3152</v>
      </c>
      <c r="AH177">
        <v>1082</v>
      </c>
      <c r="AI177">
        <v>0</v>
      </c>
      <c r="AN177">
        <v>24.28</v>
      </c>
      <c r="AP177" t="s">
        <v>59</v>
      </c>
      <c r="AS177">
        <v>63</v>
      </c>
      <c r="AU177">
        <v>44996</v>
      </c>
      <c r="AV177">
        <v>3826</v>
      </c>
      <c r="AW177">
        <v>23</v>
      </c>
      <c r="AX177">
        <v>19</v>
      </c>
      <c r="AY177" t="s">
        <v>60</v>
      </c>
      <c r="AZ177">
        <v>0</v>
      </c>
      <c r="BA177">
        <v>5772</v>
      </c>
      <c r="BB177">
        <v>10228</v>
      </c>
      <c r="BC177" t="s">
        <v>190</v>
      </c>
      <c r="BD177">
        <v>3</v>
      </c>
      <c r="BE177">
        <v>0</v>
      </c>
    </row>
    <row r="178" spans="1:57" hidden="1" x14ac:dyDescent="0.25">
      <c r="A178" t="s">
        <v>1124</v>
      </c>
      <c r="B178" t="s">
        <v>1097</v>
      </c>
      <c r="C178" t="s">
        <v>1098</v>
      </c>
      <c r="D178" t="s">
        <v>55</v>
      </c>
      <c r="E178" t="s">
        <v>56</v>
      </c>
      <c r="F178" s="1">
        <v>43178</v>
      </c>
      <c r="G178" s="1">
        <v>43176</v>
      </c>
      <c r="H178" s="1">
        <v>43178</v>
      </c>
      <c r="I178">
        <v>0</v>
      </c>
      <c r="J178">
        <v>466</v>
      </c>
      <c r="K178">
        <v>466</v>
      </c>
      <c r="L178">
        <v>80216</v>
      </c>
      <c r="M178" t="b">
        <v>1</v>
      </c>
      <c r="O178" t="s">
        <v>190</v>
      </c>
      <c r="P178" s="1">
        <v>43178</v>
      </c>
      <c r="Q178" t="b">
        <v>1</v>
      </c>
      <c r="R178" t="b">
        <v>0</v>
      </c>
      <c r="S178" t="b">
        <v>1</v>
      </c>
      <c r="T178">
        <v>4</v>
      </c>
      <c r="U178">
        <v>1</v>
      </c>
      <c r="V178">
        <v>0</v>
      </c>
      <c r="W178">
        <v>41</v>
      </c>
      <c r="X178">
        <v>3</v>
      </c>
      <c r="Y178">
        <v>13</v>
      </c>
      <c r="Z178">
        <v>1</v>
      </c>
      <c r="AA178">
        <v>0</v>
      </c>
      <c r="AB178">
        <v>0</v>
      </c>
      <c r="AC178">
        <v>1</v>
      </c>
      <c r="AD178">
        <v>1</v>
      </c>
      <c r="AE178">
        <v>992</v>
      </c>
      <c r="AF178">
        <v>9</v>
      </c>
      <c r="AG178">
        <v>2650</v>
      </c>
      <c r="AH178">
        <v>931</v>
      </c>
      <c r="AI178">
        <v>0</v>
      </c>
      <c r="AN178">
        <v>23.99</v>
      </c>
      <c r="AP178" t="s">
        <v>59</v>
      </c>
      <c r="AS178">
        <v>829</v>
      </c>
      <c r="AU178">
        <v>19468.442219679633</v>
      </c>
      <c r="AV178">
        <v>986.38157894736844</v>
      </c>
      <c r="AW178">
        <v>21</v>
      </c>
      <c r="AX178">
        <v>16</v>
      </c>
      <c r="AY178" t="s">
        <v>1126</v>
      </c>
      <c r="AZ178">
        <v>0</v>
      </c>
      <c r="BA178">
        <v>5543</v>
      </c>
      <c r="BB178">
        <v>10457</v>
      </c>
      <c r="BC178" t="s">
        <v>190</v>
      </c>
      <c r="BD178">
        <v>3</v>
      </c>
      <c r="BE178">
        <v>1</v>
      </c>
    </row>
    <row r="179" spans="1:57" hidden="1" x14ac:dyDescent="0.25">
      <c r="A179" t="s">
        <v>1127</v>
      </c>
      <c r="B179" t="s">
        <v>1097</v>
      </c>
      <c r="C179" t="s">
        <v>1098</v>
      </c>
      <c r="D179" t="s">
        <v>55</v>
      </c>
      <c r="E179" t="s">
        <v>56</v>
      </c>
      <c r="F179" s="1">
        <v>43155</v>
      </c>
      <c r="G179" s="1">
        <v>43153</v>
      </c>
      <c r="H179" s="1">
        <v>43155</v>
      </c>
      <c r="I179">
        <v>0</v>
      </c>
      <c r="J179">
        <v>229</v>
      </c>
      <c r="K179">
        <v>229</v>
      </c>
      <c r="L179">
        <v>79979</v>
      </c>
      <c r="M179" t="b">
        <v>0</v>
      </c>
      <c r="O179" t="s">
        <v>34</v>
      </c>
      <c r="P179" s="1">
        <v>43155</v>
      </c>
      <c r="Q179" t="b">
        <v>0</v>
      </c>
      <c r="R179" t="b">
        <v>0</v>
      </c>
      <c r="S179" t="b">
        <v>0</v>
      </c>
      <c r="T179">
        <v>4</v>
      </c>
      <c r="U179">
        <v>2</v>
      </c>
      <c r="V179">
        <v>0</v>
      </c>
      <c r="W179">
        <v>28</v>
      </c>
      <c r="X179">
        <v>1</v>
      </c>
      <c r="Y179">
        <v>11</v>
      </c>
      <c r="Z179">
        <v>0</v>
      </c>
      <c r="AA179">
        <v>1</v>
      </c>
      <c r="AB179">
        <v>0</v>
      </c>
      <c r="AC179">
        <v>0</v>
      </c>
      <c r="AD179">
        <v>2</v>
      </c>
      <c r="AE179">
        <v>1101</v>
      </c>
      <c r="AF179">
        <v>9</v>
      </c>
      <c r="AG179">
        <v>3059</v>
      </c>
      <c r="AH179">
        <v>1003</v>
      </c>
      <c r="AI179">
        <v>0</v>
      </c>
      <c r="AN179">
        <v>24.53</v>
      </c>
      <c r="AP179" t="s">
        <v>59</v>
      </c>
      <c r="AS179">
        <v>100</v>
      </c>
      <c r="AU179">
        <v>43975</v>
      </c>
      <c r="AV179">
        <v>7238</v>
      </c>
      <c r="AW179">
        <v>23</v>
      </c>
      <c r="AX179">
        <v>20</v>
      </c>
      <c r="AY179" t="s">
        <v>60</v>
      </c>
      <c r="AZ179">
        <v>0</v>
      </c>
      <c r="BA179">
        <v>5306</v>
      </c>
      <c r="BB179">
        <v>10694</v>
      </c>
      <c r="BC179" t="s">
        <v>190</v>
      </c>
      <c r="BD179">
        <v>3</v>
      </c>
      <c r="BE179">
        <v>0</v>
      </c>
    </row>
    <row r="180" spans="1:57" hidden="1" x14ac:dyDescent="0.25">
      <c r="A180" t="s">
        <v>1129</v>
      </c>
      <c r="B180" t="s">
        <v>1097</v>
      </c>
      <c r="C180" t="s">
        <v>1098</v>
      </c>
      <c r="D180" t="s">
        <v>55</v>
      </c>
      <c r="E180" t="s">
        <v>56</v>
      </c>
      <c r="F180" s="1">
        <v>43133</v>
      </c>
      <c r="G180" s="1">
        <v>43132</v>
      </c>
      <c r="H180" s="1">
        <v>43133</v>
      </c>
      <c r="I180">
        <v>0</v>
      </c>
      <c r="J180">
        <v>1048</v>
      </c>
      <c r="K180">
        <v>1048</v>
      </c>
      <c r="L180">
        <v>79750</v>
      </c>
      <c r="M180" t="b">
        <v>1</v>
      </c>
      <c r="O180" t="s">
        <v>190</v>
      </c>
      <c r="P180" s="1">
        <v>43133</v>
      </c>
      <c r="Q180" t="b">
        <v>1</v>
      </c>
      <c r="R180" t="b">
        <v>0</v>
      </c>
      <c r="S180" t="b">
        <v>1</v>
      </c>
      <c r="T180">
        <v>6</v>
      </c>
      <c r="U180">
        <v>0</v>
      </c>
      <c r="V180">
        <v>1</v>
      </c>
      <c r="W180">
        <v>118</v>
      </c>
      <c r="X180">
        <v>5</v>
      </c>
      <c r="Y180">
        <v>25</v>
      </c>
      <c r="Z180">
        <v>1</v>
      </c>
      <c r="AA180">
        <v>0</v>
      </c>
      <c r="AB180">
        <v>0</v>
      </c>
      <c r="AC180">
        <v>2</v>
      </c>
      <c r="AD180">
        <v>0</v>
      </c>
      <c r="AE180">
        <v>1090</v>
      </c>
      <c r="AF180">
        <v>9</v>
      </c>
      <c r="AG180">
        <v>2794</v>
      </c>
      <c r="AH180">
        <v>991</v>
      </c>
      <c r="AI180">
        <v>0</v>
      </c>
      <c r="AN180">
        <v>24.68</v>
      </c>
      <c r="AP180" t="s">
        <v>59</v>
      </c>
      <c r="AS180">
        <v>267</v>
      </c>
      <c r="AU180">
        <v>19468.442219679633</v>
      </c>
      <c r="AV180">
        <v>986.38157894736844</v>
      </c>
      <c r="AW180">
        <v>21</v>
      </c>
      <c r="AX180">
        <v>16</v>
      </c>
      <c r="AY180" t="s">
        <v>1131</v>
      </c>
      <c r="AZ180">
        <v>0</v>
      </c>
      <c r="BA180">
        <v>5077</v>
      </c>
      <c r="BB180">
        <v>10923</v>
      </c>
      <c r="BC180" t="s">
        <v>190</v>
      </c>
      <c r="BD180">
        <v>3</v>
      </c>
      <c r="BE180">
        <v>1</v>
      </c>
    </row>
    <row r="181" spans="1:57" hidden="1" x14ac:dyDescent="0.25">
      <c r="A181" t="s">
        <v>1132</v>
      </c>
      <c r="B181" t="s">
        <v>1097</v>
      </c>
      <c r="C181" t="s">
        <v>1098</v>
      </c>
      <c r="D181" t="s">
        <v>55</v>
      </c>
      <c r="E181" t="s">
        <v>56</v>
      </c>
      <c r="F181" s="1">
        <v>43115</v>
      </c>
      <c r="G181" s="1">
        <v>43114</v>
      </c>
      <c r="H181" s="1">
        <v>43115</v>
      </c>
      <c r="I181">
        <v>0</v>
      </c>
      <c r="J181">
        <v>817</v>
      </c>
      <c r="K181">
        <v>817</v>
      </c>
      <c r="L181">
        <v>79519</v>
      </c>
      <c r="M181" t="b">
        <v>0</v>
      </c>
      <c r="O181" t="s">
        <v>190</v>
      </c>
      <c r="P181" s="1">
        <v>43115</v>
      </c>
      <c r="Q181" t="b">
        <v>1</v>
      </c>
      <c r="R181" t="b">
        <v>0</v>
      </c>
      <c r="S181" t="b">
        <v>1</v>
      </c>
      <c r="T181">
        <v>11</v>
      </c>
      <c r="U181">
        <v>4</v>
      </c>
      <c r="V181">
        <v>0</v>
      </c>
      <c r="W181">
        <v>150</v>
      </c>
      <c r="X181">
        <v>2</v>
      </c>
      <c r="Y181">
        <v>21</v>
      </c>
      <c r="Z181">
        <v>1</v>
      </c>
      <c r="AA181">
        <v>1</v>
      </c>
      <c r="AB181">
        <v>0</v>
      </c>
      <c r="AC181">
        <v>2</v>
      </c>
      <c r="AD181">
        <v>1</v>
      </c>
      <c r="AE181">
        <v>1112</v>
      </c>
      <c r="AF181">
        <v>12</v>
      </c>
      <c r="AG181">
        <v>3120</v>
      </c>
      <c r="AH181">
        <v>1086</v>
      </c>
      <c r="AI181">
        <v>0</v>
      </c>
      <c r="AN181">
        <v>25.08</v>
      </c>
      <c r="AP181" t="s">
        <v>59</v>
      </c>
      <c r="AS181">
        <v>151</v>
      </c>
      <c r="AU181">
        <v>19468.442219679633</v>
      </c>
      <c r="AV181">
        <v>986.38157894736844</v>
      </c>
      <c r="AW181">
        <v>21</v>
      </c>
      <c r="AX181">
        <v>16</v>
      </c>
      <c r="AY181" t="s">
        <v>799</v>
      </c>
      <c r="AZ181">
        <v>0</v>
      </c>
      <c r="BA181">
        <v>4846</v>
      </c>
      <c r="BB181">
        <v>11154</v>
      </c>
      <c r="BC181" t="s">
        <v>190</v>
      </c>
      <c r="BD181">
        <v>3</v>
      </c>
      <c r="BE181">
        <v>0</v>
      </c>
    </row>
    <row r="182" spans="1:57" hidden="1" x14ac:dyDescent="0.25">
      <c r="A182" t="s">
        <v>1134</v>
      </c>
      <c r="B182" t="s">
        <v>1097</v>
      </c>
      <c r="C182" t="s">
        <v>1098</v>
      </c>
      <c r="D182" t="s">
        <v>55</v>
      </c>
      <c r="E182" t="s">
        <v>56</v>
      </c>
      <c r="F182" s="1">
        <v>43092</v>
      </c>
      <c r="G182" s="1">
        <v>43091</v>
      </c>
      <c r="H182" s="1">
        <v>43092</v>
      </c>
      <c r="I182">
        <v>0</v>
      </c>
      <c r="J182">
        <v>581</v>
      </c>
      <c r="K182">
        <v>581</v>
      </c>
      <c r="L182">
        <v>79283</v>
      </c>
      <c r="M182" t="b">
        <v>0</v>
      </c>
      <c r="O182" t="s">
        <v>190</v>
      </c>
      <c r="P182" s="1">
        <v>43092</v>
      </c>
      <c r="Q182" t="b">
        <v>1</v>
      </c>
      <c r="R182" t="b">
        <v>0</v>
      </c>
      <c r="S182" t="b">
        <v>1</v>
      </c>
      <c r="T182">
        <v>11</v>
      </c>
      <c r="U182">
        <v>4</v>
      </c>
      <c r="V182">
        <v>1</v>
      </c>
      <c r="W182">
        <v>118</v>
      </c>
      <c r="X182">
        <v>3</v>
      </c>
      <c r="Y182">
        <v>16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1330</v>
      </c>
      <c r="AF182">
        <v>12</v>
      </c>
      <c r="AG182">
        <v>3707</v>
      </c>
      <c r="AH182">
        <v>1197</v>
      </c>
      <c r="AI182">
        <v>0</v>
      </c>
      <c r="AN182">
        <v>24.78</v>
      </c>
      <c r="AP182" t="s">
        <v>59</v>
      </c>
      <c r="AS182">
        <v>160</v>
      </c>
      <c r="AU182">
        <v>57931</v>
      </c>
      <c r="AV182">
        <v>13919</v>
      </c>
      <c r="AW182">
        <v>23</v>
      </c>
      <c r="AX182">
        <v>21</v>
      </c>
      <c r="AY182" t="s">
        <v>60</v>
      </c>
      <c r="AZ182">
        <v>0</v>
      </c>
      <c r="BA182">
        <v>4610</v>
      </c>
      <c r="BB182">
        <v>11390</v>
      </c>
      <c r="BC182" t="s">
        <v>190</v>
      </c>
      <c r="BD182">
        <v>3</v>
      </c>
      <c r="BE182">
        <v>0</v>
      </c>
    </row>
    <row r="183" spans="1:57" hidden="1" x14ac:dyDescent="0.25">
      <c r="A183" t="s">
        <v>1136</v>
      </c>
      <c r="B183" t="s">
        <v>1097</v>
      </c>
      <c r="C183" t="s">
        <v>1098</v>
      </c>
      <c r="D183" t="s">
        <v>55</v>
      </c>
      <c r="E183" t="s">
        <v>56</v>
      </c>
      <c r="F183" s="1">
        <v>43067</v>
      </c>
      <c r="G183" s="1">
        <v>43064</v>
      </c>
      <c r="H183" s="1">
        <v>43066</v>
      </c>
      <c r="I183">
        <v>0</v>
      </c>
      <c r="J183">
        <v>245</v>
      </c>
      <c r="K183">
        <v>245</v>
      </c>
      <c r="L183">
        <v>78947</v>
      </c>
      <c r="M183" t="b">
        <v>0</v>
      </c>
      <c r="O183" t="s">
        <v>34</v>
      </c>
      <c r="P183" s="1">
        <v>43067</v>
      </c>
      <c r="Q183" t="b">
        <v>0</v>
      </c>
      <c r="R183" t="b">
        <v>0</v>
      </c>
      <c r="S183" t="b">
        <v>0</v>
      </c>
      <c r="T183">
        <v>5</v>
      </c>
      <c r="U183">
        <v>3</v>
      </c>
      <c r="V183">
        <v>0</v>
      </c>
      <c r="W183">
        <v>56</v>
      </c>
      <c r="X183">
        <v>1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1115</v>
      </c>
      <c r="AF183">
        <v>11</v>
      </c>
      <c r="AG183">
        <v>2772</v>
      </c>
      <c r="AH183">
        <v>1034</v>
      </c>
      <c r="AI183">
        <v>0</v>
      </c>
      <c r="AN183">
        <v>24.9</v>
      </c>
      <c r="AP183" t="s">
        <v>59</v>
      </c>
      <c r="AS183">
        <v>66</v>
      </c>
      <c r="AU183">
        <v>61078</v>
      </c>
      <c r="AV183">
        <v>11261</v>
      </c>
      <c r="AW183">
        <v>23</v>
      </c>
      <c r="AX183">
        <v>21</v>
      </c>
      <c r="AY183" t="s">
        <v>60</v>
      </c>
      <c r="AZ183">
        <v>0</v>
      </c>
      <c r="BA183">
        <v>4274</v>
      </c>
      <c r="BB183">
        <v>11726</v>
      </c>
      <c r="BC183" t="s">
        <v>34</v>
      </c>
      <c r="BD183">
        <v>2</v>
      </c>
      <c r="BE183">
        <v>0</v>
      </c>
    </row>
    <row r="184" spans="1:57" hidden="1" x14ac:dyDescent="0.25">
      <c r="A184" t="s">
        <v>1138</v>
      </c>
      <c r="B184" t="s">
        <v>1097</v>
      </c>
      <c r="C184" t="s">
        <v>1098</v>
      </c>
      <c r="D184" t="s">
        <v>55</v>
      </c>
      <c r="E184" t="s">
        <v>56</v>
      </c>
      <c r="F184" s="1">
        <v>43040</v>
      </c>
      <c r="G184" s="1">
        <v>43038</v>
      </c>
      <c r="H184" s="1">
        <v>43040</v>
      </c>
      <c r="I184">
        <v>0</v>
      </c>
      <c r="J184">
        <v>1058</v>
      </c>
      <c r="K184">
        <v>1058</v>
      </c>
      <c r="L184">
        <v>78702</v>
      </c>
      <c r="M184" t="b">
        <v>1</v>
      </c>
      <c r="O184" t="s">
        <v>190</v>
      </c>
      <c r="P184" s="1">
        <v>43040</v>
      </c>
      <c r="Q184" t="b">
        <v>1</v>
      </c>
      <c r="R184" t="b">
        <v>0</v>
      </c>
      <c r="S184" t="b">
        <v>1</v>
      </c>
      <c r="T184">
        <v>5</v>
      </c>
      <c r="U184">
        <v>3</v>
      </c>
      <c r="V184">
        <v>1</v>
      </c>
      <c r="W184">
        <v>95</v>
      </c>
      <c r="X184">
        <v>4</v>
      </c>
      <c r="Y184">
        <v>27</v>
      </c>
      <c r="Z184">
        <v>1</v>
      </c>
      <c r="AA184">
        <v>1</v>
      </c>
      <c r="AB184">
        <v>1</v>
      </c>
      <c r="AC184">
        <v>2</v>
      </c>
      <c r="AD184">
        <v>0</v>
      </c>
      <c r="AE184">
        <v>1011</v>
      </c>
      <c r="AF184">
        <v>11</v>
      </c>
      <c r="AG184">
        <v>2759</v>
      </c>
      <c r="AH184">
        <v>927</v>
      </c>
      <c r="AI184">
        <v>1</v>
      </c>
      <c r="AN184">
        <v>22.64</v>
      </c>
      <c r="AP184" t="s">
        <v>59</v>
      </c>
      <c r="AS184">
        <v>100</v>
      </c>
      <c r="AU184">
        <v>40529</v>
      </c>
      <c r="AV184">
        <v>12985</v>
      </c>
      <c r="AW184">
        <v>23</v>
      </c>
      <c r="AX184">
        <v>21</v>
      </c>
      <c r="AY184" t="s">
        <v>446</v>
      </c>
      <c r="AZ184">
        <v>0</v>
      </c>
      <c r="BA184">
        <v>4029</v>
      </c>
      <c r="BB184">
        <v>11971</v>
      </c>
      <c r="BC184" t="s">
        <v>34</v>
      </c>
      <c r="BD184">
        <v>2</v>
      </c>
      <c r="BE184">
        <v>1</v>
      </c>
    </row>
    <row r="185" spans="1:57" hidden="1" x14ac:dyDescent="0.25">
      <c r="A185" t="s">
        <v>1140</v>
      </c>
      <c r="B185" t="s">
        <v>1097</v>
      </c>
      <c r="C185" t="s">
        <v>1098</v>
      </c>
      <c r="D185" t="s">
        <v>55</v>
      </c>
      <c r="E185" t="s">
        <v>56</v>
      </c>
      <c r="F185" s="1">
        <v>43021</v>
      </c>
      <c r="G185" s="1">
        <v>43020</v>
      </c>
      <c r="H185" s="1">
        <v>43021</v>
      </c>
      <c r="I185">
        <v>0</v>
      </c>
      <c r="J185">
        <v>806</v>
      </c>
      <c r="K185">
        <v>806</v>
      </c>
      <c r="L185">
        <v>78450</v>
      </c>
      <c r="M185" t="b">
        <v>0</v>
      </c>
      <c r="O185" t="s">
        <v>34</v>
      </c>
      <c r="P185" s="1">
        <v>43021</v>
      </c>
      <c r="Q185" t="b">
        <v>0</v>
      </c>
      <c r="R185" t="b">
        <v>0</v>
      </c>
      <c r="S185" t="b">
        <v>0</v>
      </c>
      <c r="T185">
        <v>7</v>
      </c>
      <c r="U185">
        <v>2</v>
      </c>
      <c r="V185">
        <v>1</v>
      </c>
      <c r="W185">
        <v>57</v>
      </c>
      <c r="X185">
        <v>3</v>
      </c>
      <c r="Y185">
        <v>13</v>
      </c>
      <c r="Z185">
        <v>1</v>
      </c>
      <c r="AA185">
        <v>1</v>
      </c>
      <c r="AB185">
        <v>0</v>
      </c>
      <c r="AC185">
        <v>1</v>
      </c>
      <c r="AD185">
        <v>0</v>
      </c>
      <c r="AE185">
        <v>1233</v>
      </c>
      <c r="AF185">
        <v>12</v>
      </c>
      <c r="AG185">
        <v>3596</v>
      </c>
      <c r="AH185">
        <v>1211</v>
      </c>
      <c r="AI185">
        <v>1</v>
      </c>
      <c r="AN185">
        <v>22.98</v>
      </c>
      <c r="AP185" t="s">
        <v>59</v>
      </c>
      <c r="AS185">
        <v>89</v>
      </c>
      <c r="AU185">
        <v>50772</v>
      </c>
      <c r="AV185">
        <v>11552</v>
      </c>
      <c r="AW185">
        <v>23</v>
      </c>
      <c r="AX185">
        <v>21</v>
      </c>
      <c r="AY185" t="s">
        <v>60</v>
      </c>
      <c r="AZ185">
        <v>0</v>
      </c>
      <c r="BA185">
        <v>3777</v>
      </c>
      <c r="BB185">
        <v>12223</v>
      </c>
      <c r="BC185" t="s">
        <v>34</v>
      </c>
      <c r="BD185">
        <v>2</v>
      </c>
      <c r="BE185">
        <v>0</v>
      </c>
    </row>
    <row r="186" spans="1:57" hidden="1" x14ac:dyDescent="0.25">
      <c r="A186" t="s">
        <v>1142</v>
      </c>
      <c r="B186" t="s">
        <v>1097</v>
      </c>
      <c r="C186" t="s">
        <v>1098</v>
      </c>
      <c r="D186" t="s">
        <v>55</v>
      </c>
      <c r="E186" t="s">
        <v>56</v>
      </c>
      <c r="F186" s="1">
        <v>43005</v>
      </c>
      <c r="G186" s="1">
        <v>43002</v>
      </c>
      <c r="H186" s="1">
        <v>43004</v>
      </c>
      <c r="I186">
        <v>0</v>
      </c>
      <c r="J186">
        <v>574</v>
      </c>
      <c r="K186">
        <v>574</v>
      </c>
      <c r="L186">
        <v>78218</v>
      </c>
      <c r="M186" t="b">
        <v>0</v>
      </c>
      <c r="O186" t="s">
        <v>34</v>
      </c>
      <c r="P186" s="1">
        <v>43005</v>
      </c>
      <c r="Q186" t="b">
        <v>0</v>
      </c>
      <c r="R186" t="b">
        <v>0</v>
      </c>
      <c r="S186" t="b">
        <v>0</v>
      </c>
      <c r="T186">
        <v>6</v>
      </c>
      <c r="U186">
        <v>2</v>
      </c>
      <c r="V186">
        <v>0</v>
      </c>
      <c r="W186">
        <v>46</v>
      </c>
      <c r="X186">
        <v>1</v>
      </c>
      <c r="Y186">
        <v>8</v>
      </c>
      <c r="Z186">
        <v>0</v>
      </c>
      <c r="AA186">
        <v>0</v>
      </c>
      <c r="AB186">
        <v>2</v>
      </c>
      <c r="AC186">
        <v>0</v>
      </c>
      <c r="AD186">
        <v>0</v>
      </c>
      <c r="AE186">
        <v>1177</v>
      </c>
      <c r="AF186">
        <v>10</v>
      </c>
      <c r="AG186">
        <v>3301</v>
      </c>
      <c r="AH186">
        <v>1127</v>
      </c>
      <c r="AI186">
        <v>1</v>
      </c>
      <c r="AN186">
        <v>23.5</v>
      </c>
      <c r="AP186" t="s">
        <v>59</v>
      </c>
      <c r="AS186">
        <v>73</v>
      </c>
      <c r="AU186">
        <v>19468.442219679633</v>
      </c>
      <c r="AV186">
        <v>986.38157894736844</v>
      </c>
      <c r="AW186">
        <v>21</v>
      </c>
      <c r="AX186">
        <v>16</v>
      </c>
      <c r="AY186" t="s">
        <v>1131</v>
      </c>
      <c r="AZ186">
        <v>0</v>
      </c>
      <c r="BA186">
        <v>3545</v>
      </c>
      <c r="BB186">
        <v>12455</v>
      </c>
      <c r="BC186" t="s">
        <v>34</v>
      </c>
      <c r="BD186">
        <v>2</v>
      </c>
      <c r="BE186">
        <v>0</v>
      </c>
    </row>
    <row r="187" spans="1:57" hidden="1" x14ac:dyDescent="0.25">
      <c r="A187" t="s">
        <v>1144</v>
      </c>
      <c r="B187" t="s">
        <v>1097</v>
      </c>
      <c r="C187" t="s">
        <v>1098</v>
      </c>
      <c r="D187" t="s">
        <v>55</v>
      </c>
      <c r="E187" t="s">
        <v>56</v>
      </c>
      <c r="F187" s="1">
        <v>42985</v>
      </c>
      <c r="G187" s="1">
        <v>42982</v>
      </c>
      <c r="H187" s="1">
        <v>42984</v>
      </c>
      <c r="J187">
        <v>270</v>
      </c>
      <c r="K187">
        <v>270</v>
      </c>
      <c r="L187">
        <v>77914</v>
      </c>
      <c r="M187" t="b">
        <v>0</v>
      </c>
      <c r="O187" t="s">
        <v>34</v>
      </c>
      <c r="P187" s="1">
        <v>42985</v>
      </c>
      <c r="Q187" t="b">
        <v>0</v>
      </c>
      <c r="R187" t="b">
        <v>0</v>
      </c>
      <c r="S187" t="b">
        <v>0</v>
      </c>
      <c r="T187">
        <v>7</v>
      </c>
      <c r="U187">
        <v>2</v>
      </c>
      <c r="V187">
        <v>1</v>
      </c>
      <c r="W187">
        <v>33</v>
      </c>
      <c r="X187">
        <v>0</v>
      </c>
      <c r="Y187">
        <v>3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1170</v>
      </c>
      <c r="AF187">
        <v>11</v>
      </c>
      <c r="AG187">
        <v>2944</v>
      </c>
      <c r="AH187">
        <v>1084</v>
      </c>
      <c r="AI187">
        <v>1</v>
      </c>
      <c r="AN187">
        <v>24.02</v>
      </c>
      <c r="AP187" t="s">
        <v>59</v>
      </c>
      <c r="AS187">
        <v>30</v>
      </c>
      <c r="AU187">
        <v>35446</v>
      </c>
      <c r="AV187">
        <v>2025</v>
      </c>
      <c r="AW187">
        <v>22</v>
      </c>
      <c r="AX187">
        <v>18</v>
      </c>
      <c r="AY187" t="s">
        <v>60</v>
      </c>
      <c r="AZ187">
        <v>0</v>
      </c>
      <c r="BA187">
        <v>3241</v>
      </c>
      <c r="BB187">
        <v>12759</v>
      </c>
      <c r="BC187" t="s">
        <v>34</v>
      </c>
      <c r="BD187">
        <v>2</v>
      </c>
      <c r="BE187">
        <v>0</v>
      </c>
    </row>
    <row r="188" spans="1:57" hidden="1" x14ac:dyDescent="0.25">
      <c r="A188" t="s">
        <v>1146</v>
      </c>
      <c r="B188" t="s">
        <v>1097</v>
      </c>
      <c r="C188" t="s">
        <v>1098</v>
      </c>
      <c r="D188" t="s">
        <v>55</v>
      </c>
      <c r="E188" t="s">
        <v>56</v>
      </c>
      <c r="F188" s="1">
        <v>42963</v>
      </c>
      <c r="G188" s="1">
        <v>42959</v>
      </c>
      <c r="H188" s="1">
        <v>42962</v>
      </c>
      <c r="J188">
        <v>1022</v>
      </c>
      <c r="K188">
        <v>1022</v>
      </c>
      <c r="L188">
        <v>77644</v>
      </c>
      <c r="M188" t="b">
        <v>1</v>
      </c>
      <c r="O188" t="s">
        <v>190</v>
      </c>
      <c r="P188" s="1">
        <v>42963</v>
      </c>
      <c r="Q188" t="b">
        <v>1</v>
      </c>
      <c r="R188" t="b">
        <v>0</v>
      </c>
      <c r="S188" t="b">
        <v>1</v>
      </c>
      <c r="T188">
        <v>7</v>
      </c>
      <c r="U188">
        <v>6</v>
      </c>
      <c r="V188">
        <v>1</v>
      </c>
      <c r="W188">
        <v>208</v>
      </c>
      <c r="X188">
        <v>0</v>
      </c>
      <c r="Y188">
        <v>7</v>
      </c>
      <c r="Z188">
        <v>1</v>
      </c>
      <c r="AA188">
        <v>1</v>
      </c>
      <c r="AB188">
        <v>0</v>
      </c>
      <c r="AC188">
        <v>1</v>
      </c>
      <c r="AD188">
        <v>0</v>
      </c>
      <c r="AE188">
        <v>1193</v>
      </c>
      <c r="AF188">
        <v>11</v>
      </c>
      <c r="AG188">
        <v>3127</v>
      </c>
      <c r="AH188">
        <v>1154</v>
      </c>
      <c r="AI188">
        <v>0</v>
      </c>
      <c r="AN188">
        <v>23.81</v>
      </c>
      <c r="AP188" t="s">
        <v>59</v>
      </c>
      <c r="AS188">
        <v>168</v>
      </c>
      <c r="AU188">
        <v>19468.442219679633</v>
      </c>
      <c r="AV188">
        <v>986.38157894736844</v>
      </c>
      <c r="AW188">
        <v>21</v>
      </c>
      <c r="AX188">
        <v>16</v>
      </c>
      <c r="AY188" t="s">
        <v>799</v>
      </c>
      <c r="AZ188">
        <v>0</v>
      </c>
      <c r="BA188">
        <v>2971</v>
      </c>
      <c r="BB188">
        <v>13029</v>
      </c>
      <c r="BC188" t="s">
        <v>34</v>
      </c>
      <c r="BD188">
        <v>2</v>
      </c>
      <c r="BE188">
        <v>1</v>
      </c>
    </row>
    <row r="189" spans="1:57" hidden="1" x14ac:dyDescent="0.25">
      <c r="A189" t="s">
        <v>1148</v>
      </c>
      <c r="B189" t="s">
        <v>1097</v>
      </c>
      <c r="C189" t="s">
        <v>1098</v>
      </c>
      <c r="D189" t="s">
        <v>55</v>
      </c>
      <c r="E189" t="s">
        <v>56</v>
      </c>
      <c r="F189" s="1">
        <v>42941</v>
      </c>
      <c r="G189" s="1">
        <v>42938</v>
      </c>
      <c r="H189" s="1">
        <v>42941</v>
      </c>
      <c r="J189">
        <v>736</v>
      </c>
      <c r="K189">
        <v>736</v>
      </c>
      <c r="L189">
        <v>77358</v>
      </c>
      <c r="M189" t="b">
        <v>0</v>
      </c>
      <c r="O189" t="s">
        <v>190</v>
      </c>
      <c r="P189" s="1">
        <v>42941</v>
      </c>
      <c r="Q189" t="b">
        <v>1</v>
      </c>
      <c r="R189" t="b">
        <v>0</v>
      </c>
      <c r="S189" t="b">
        <v>1</v>
      </c>
      <c r="T189">
        <v>9</v>
      </c>
      <c r="U189">
        <v>6</v>
      </c>
      <c r="V189">
        <v>1</v>
      </c>
      <c r="W189">
        <v>153</v>
      </c>
      <c r="X189">
        <v>0</v>
      </c>
      <c r="Y189">
        <v>4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1256</v>
      </c>
      <c r="AF189">
        <v>12</v>
      </c>
      <c r="AG189">
        <v>3211</v>
      </c>
      <c r="AH189">
        <v>1146</v>
      </c>
      <c r="AI189">
        <v>0</v>
      </c>
      <c r="AN189">
        <v>25.56</v>
      </c>
      <c r="AP189" t="s">
        <v>59</v>
      </c>
      <c r="AS189">
        <v>165</v>
      </c>
      <c r="AU189">
        <v>19468.442219679633</v>
      </c>
      <c r="AV189">
        <v>986.38157894736844</v>
      </c>
      <c r="AW189">
        <v>21</v>
      </c>
      <c r="AX189">
        <v>16</v>
      </c>
      <c r="AY189" t="s">
        <v>799</v>
      </c>
      <c r="AZ189">
        <v>0</v>
      </c>
      <c r="BA189">
        <v>2685</v>
      </c>
      <c r="BB189">
        <v>13315</v>
      </c>
      <c r="BC189" t="s">
        <v>34</v>
      </c>
      <c r="BD189">
        <v>2</v>
      </c>
      <c r="BE189">
        <v>0</v>
      </c>
    </row>
    <row r="190" spans="1:57" hidden="1" x14ac:dyDescent="0.25">
      <c r="A190" t="s">
        <v>1150</v>
      </c>
      <c r="B190" t="s">
        <v>1097</v>
      </c>
      <c r="C190" t="s">
        <v>1098</v>
      </c>
      <c r="D190" t="s">
        <v>55</v>
      </c>
      <c r="E190" t="s">
        <v>56</v>
      </c>
      <c r="F190" s="1">
        <v>42906</v>
      </c>
      <c r="G190" s="1">
        <v>42904</v>
      </c>
      <c r="H190" s="1">
        <v>42906</v>
      </c>
      <c r="J190">
        <v>263</v>
      </c>
      <c r="K190">
        <v>508</v>
      </c>
      <c r="L190">
        <v>77130</v>
      </c>
      <c r="M190" t="b">
        <v>0</v>
      </c>
      <c r="O190" t="s">
        <v>190</v>
      </c>
      <c r="P190" s="1">
        <v>42906</v>
      </c>
      <c r="Q190" t="b">
        <v>1</v>
      </c>
      <c r="R190" t="b">
        <v>0</v>
      </c>
      <c r="S190" t="b">
        <v>1</v>
      </c>
      <c r="T190">
        <v>6</v>
      </c>
      <c r="U190">
        <v>5</v>
      </c>
      <c r="V190">
        <v>1</v>
      </c>
      <c r="W190">
        <v>86</v>
      </c>
      <c r="X190">
        <v>0</v>
      </c>
      <c r="Y190">
        <v>2</v>
      </c>
      <c r="Z190">
        <v>0</v>
      </c>
      <c r="AA190">
        <v>0</v>
      </c>
      <c r="AB190">
        <v>3</v>
      </c>
      <c r="AC190">
        <v>1</v>
      </c>
      <c r="AD190">
        <v>0</v>
      </c>
      <c r="AE190">
        <v>919</v>
      </c>
      <c r="AF190">
        <v>9</v>
      </c>
      <c r="AG190">
        <v>2430</v>
      </c>
      <c r="AH190">
        <v>907</v>
      </c>
      <c r="AI190">
        <v>0</v>
      </c>
      <c r="AN190">
        <v>25.2</v>
      </c>
      <c r="AP190" t="s">
        <v>59</v>
      </c>
      <c r="AS190">
        <v>145</v>
      </c>
      <c r="AU190">
        <v>41220</v>
      </c>
      <c r="AV190">
        <v>11135</v>
      </c>
      <c r="AW190">
        <v>23</v>
      </c>
      <c r="AX190">
        <v>21</v>
      </c>
      <c r="AY190" t="s">
        <v>60</v>
      </c>
      <c r="AZ190">
        <v>0</v>
      </c>
      <c r="BA190">
        <v>2457</v>
      </c>
      <c r="BB190">
        <v>13543</v>
      </c>
      <c r="BC190" t="s">
        <v>190</v>
      </c>
      <c r="BD190">
        <v>3</v>
      </c>
      <c r="BE190">
        <v>0</v>
      </c>
    </row>
    <row r="191" spans="1:57" hidden="1" x14ac:dyDescent="0.25">
      <c r="A191" t="s">
        <v>1152</v>
      </c>
      <c r="B191" t="s">
        <v>1097</v>
      </c>
      <c r="C191" t="s">
        <v>1098</v>
      </c>
      <c r="D191" t="s">
        <v>55</v>
      </c>
      <c r="E191" t="s">
        <v>56</v>
      </c>
      <c r="F191" s="1">
        <v>42882</v>
      </c>
      <c r="G191" s="1">
        <v>42880</v>
      </c>
      <c r="H191" s="1">
        <v>42882</v>
      </c>
      <c r="J191">
        <v>245</v>
      </c>
      <c r="K191">
        <v>245</v>
      </c>
      <c r="L191">
        <v>76867</v>
      </c>
      <c r="M191" t="b">
        <v>0</v>
      </c>
      <c r="O191" t="s">
        <v>34</v>
      </c>
      <c r="P191" s="1">
        <v>42882</v>
      </c>
      <c r="Q191" t="b">
        <v>0</v>
      </c>
      <c r="R191" t="b">
        <v>0</v>
      </c>
      <c r="S191" t="b">
        <v>0</v>
      </c>
      <c r="T191">
        <v>4</v>
      </c>
      <c r="U191">
        <v>1</v>
      </c>
      <c r="V191">
        <v>0</v>
      </c>
      <c r="W191">
        <v>8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1286</v>
      </c>
      <c r="AF191">
        <v>13</v>
      </c>
      <c r="AG191">
        <v>3332</v>
      </c>
      <c r="AH191">
        <v>1199</v>
      </c>
      <c r="AI191">
        <v>0</v>
      </c>
      <c r="AN191">
        <v>25.53</v>
      </c>
      <c r="AP191" t="s">
        <v>59</v>
      </c>
      <c r="AS191">
        <v>12</v>
      </c>
      <c r="AU191">
        <v>16489</v>
      </c>
      <c r="AV191">
        <v>549</v>
      </c>
      <c r="AW191">
        <v>21</v>
      </c>
      <c r="AX191">
        <v>16</v>
      </c>
      <c r="AY191" t="s">
        <v>60</v>
      </c>
      <c r="AZ191">
        <v>0</v>
      </c>
      <c r="BA191">
        <v>2194</v>
      </c>
      <c r="BB191">
        <v>13806</v>
      </c>
      <c r="BC191" t="s">
        <v>289</v>
      </c>
      <c r="BD191">
        <v>1</v>
      </c>
      <c r="BE191">
        <v>0</v>
      </c>
    </row>
    <row r="192" spans="1:57" hidden="1" x14ac:dyDescent="0.25">
      <c r="A192" t="s">
        <v>1154</v>
      </c>
      <c r="B192" t="s">
        <v>1097</v>
      </c>
      <c r="C192" t="s">
        <v>1098</v>
      </c>
      <c r="D192" t="s">
        <v>55</v>
      </c>
      <c r="E192" t="s">
        <v>56</v>
      </c>
      <c r="F192" s="1">
        <v>42861</v>
      </c>
      <c r="G192" s="1">
        <v>42858</v>
      </c>
      <c r="H192" s="1">
        <v>42860</v>
      </c>
      <c r="J192">
        <v>984</v>
      </c>
      <c r="K192">
        <v>984</v>
      </c>
      <c r="L192">
        <v>76622</v>
      </c>
      <c r="M192" t="b">
        <v>1</v>
      </c>
      <c r="O192" t="s">
        <v>34</v>
      </c>
      <c r="P192" s="1">
        <v>42861</v>
      </c>
      <c r="Q192" t="b">
        <v>0</v>
      </c>
      <c r="R192" t="b">
        <v>0</v>
      </c>
      <c r="S192" t="b">
        <v>0</v>
      </c>
      <c r="T192">
        <v>6</v>
      </c>
      <c r="U192">
        <v>1</v>
      </c>
      <c r="V192">
        <v>0</v>
      </c>
      <c r="W192">
        <v>22</v>
      </c>
      <c r="X192">
        <v>1</v>
      </c>
      <c r="Y192">
        <v>1</v>
      </c>
      <c r="Z192">
        <v>0</v>
      </c>
      <c r="AA192">
        <v>0</v>
      </c>
      <c r="AB192">
        <v>2</v>
      </c>
      <c r="AC192">
        <v>0</v>
      </c>
      <c r="AD192">
        <v>3</v>
      </c>
      <c r="AE192">
        <v>1027</v>
      </c>
      <c r="AF192">
        <v>8</v>
      </c>
      <c r="AG192">
        <v>2559</v>
      </c>
      <c r="AH192">
        <v>965</v>
      </c>
      <c r="AI192">
        <v>0</v>
      </c>
      <c r="AN192">
        <v>24.88</v>
      </c>
      <c r="AP192" t="s">
        <v>59</v>
      </c>
      <c r="AS192">
        <v>21</v>
      </c>
      <c r="AU192">
        <v>28279</v>
      </c>
      <c r="AV192">
        <v>1145</v>
      </c>
      <c r="AW192">
        <v>22</v>
      </c>
      <c r="AX192">
        <v>17</v>
      </c>
      <c r="AY192" t="s">
        <v>60</v>
      </c>
      <c r="AZ192">
        <v>0</v>
      </c>
      <c r="BA192">
        <v>1949</v>
      </c>
      <c r="BB192">
        <v>14051</v>
      </c>
      <c r="BC192" t="s">
        <v>34</v>
      </c>
      <c r="BD192">
        <v>2</v>
      </c>
      <c r="BE192">
        <v>1</v>
      </c>
    </row>
    <row r="193" spans="1:57" hidden="1" x14ac:dyDescent="0.25">
      <c r="A193" t="s">
        <v>1156</v>
      </c>
      <c r="B193" t="s">
        <v>1097</v>
      </c>
      <c r="C193" t="s">
        <v>1098</v>
      </c>
      <c r="D193" t="s">
        <v>55</v>
      </c>
      <c r="E193" t="s">
        <v>56</v>
      </c>
      <c r="F193" s="1">
        <v>42840</v>
      </c>
      <c r="G193" s="1">
        <v>42838</v>
      </c>
      <c r="H193" s="1">
        <v>42840</v>
      </c>
      <c r="J193">
        <v>728</v>
      </c>
      <c r="K193">
        <v>728</v>
      </c>
      <c r="L193">
        <v>76366</v>
      </c>
      <c r="M193" t="b">
        <v>0</v>
      </c>
      <c r="O193" t="s">
        <v>34</v>
      </c>
      <c r="P193" s="1">
        <v>42840</v>
      </c>
      <c r="Q193" t="b">
        <v>0</v>
      </c>
      <c r="R193" t="b">
        <v>0</v>
      </c>
      <c r="S193" t="b">
        <v>0</v>
      </c>
      <c r="T193">
        <v>8</v>
      </c>
      <c r="U193">
        <v>2</v>
      </c>
      <c r="V193">
        <v>0</v>
      </c>
      <c r="W193">
        <v>25</v>
      </c>
      <c r="X193">
        <v>0</v>
      </c>
      <c r="Y193">
        <v>1</v>
      </c>
      <c r="Z193">
        <v>0</v>
      </c>
      <c r="AA193">
        <v>0</v>
      </c>
      <c r="AB193">
        <v>3</v>
      </c>
      <c r="AC193">
        <v>1</v>
      </c>
      <c r="AD193">
        <v>6</v>
      </c>
      <c r="AE193">
        <v>1358</v>
      </c>
      <c r="AF193">
        <v>14</v>
      </c>
      <c r="AG193">
        <v>3377</v>
      </c>
      <c r="AH193">
        <v>1303</v>
      </c>
      <c r="AI193">
        <v>1</v>
      </c>
      <c r="AN193">
        <v>25.18</v>
      </c>
      <c r="AP193" t="s">
        <v>59</v>
      </c>
      <c r="AS193">
        <v>18</v>
      </c>
      <c r="AU193">
        <v>26088</v>
      </c>
      <c r="AV193">
        <v>706</v>
      </c>
      <c r="AW193">
        <v>22</v>
      </c>
      <c r="AX193">
        <v>17</v>
      </c>
      <c r="AY193" t="s">
        <v>60</v>
      </c>
      <c r="AZ193">
        <v>0</v>
      </c>
      <c r="BA193">
        <v>1693</v>
      </c>
      <c r="BB193">
        <v>14307</v>
      </c>
      <c r="BC193" t="s">
        <v>289</v>
      </c>
      <c r="BD193">
        <v>1</v>
      </c>
      <c r="BE193">
        <v>0</v>
      </c>
    </row>
    <row r="194" spans="1:57" hidden="1" x14ac:dyDescent="0.25">
      <c r="A194" t="s">
        <v>1158</v>
      </c>
      <c r="B194" t="s">
        <v>1097</v>
      </c>
      <c r="C194" t="s">
        <v>1098</v>
      </c>
      <c r="D194" t="s">
        <v>55</v>
      </c>
      <c r="E194" t="s">
        <v>56</v>
      </c>
      <c r="F194" s="1">
        <v>42816</v>
      </c>
      <c r="G194" s="1">
        <v>42814</v>
      </c>
      <c r="H194" s="1">
        <v>42816</v>
      </c>
      <c r="J194">
        <v>497</v>
      </c>
      <c r="K194">
        <v>497</v>
      </c>
      <c r="L194">
        <v>76135</v>
      </c>
      <c r="M194" t="b">
        <v>0</v>
      </c>
      <c r="O194" t="s">
        <v>34</v>
      </c>
      <c r="P194" s="1">
        <v>42816</v>
      </c>
      <c r="Q194" t="b">
        <v>0</v>
      </c>
      <c r="R194" t="b">
        <v>0</v>
      </c>
      <c r="S194" t="b">
        <v>0</v>
      </c>
      <c r="T194">
        <v>6</v>
      </c>
      <c r="U194">
        <v>1</v>
      </c>
      <c r="V194">
        <v>0</v>
      </c>
      <c r="W194">
        <v>19</v>
      </c>
      <c r="X194">
        <v>0</v>
      </c>
      <c r="Y194">
        <v>1</v>
      </c>
      <c r="Z194">
        <v>0</v>
      </c>
      <c r="AA194">
        <v>0</v>
      </c>
      <c r="AB194">
        <v>2</v>
      </c>
      <c r="AC194">
        <v>1</v>
      </c>
      <c r="AD194">
        <v>4</v>
      </c>
      <c r="AE194">
        <v>1164</v>
      </c>
      <c r="AF194">
        <v>10</v>
      </c>
      <c r="AG194">
        <v>3216</v>
      </c>
      <c r="AH194">
        <v>1086</v>
      </c>
      <c r="AI194">
        <v>1</v>
      </c>
      <c r="AN194">
        <v>24.29</v>
      </c>
      <c r="AP194" t="s">
        <v>59</v>
      </c>
      <c r="AS194">
        <v>21</v>
      </c>
      <c r="AU194">
        <v>28089</v>
      </c>
      <c r="AV194">
        <v>1211</v>
      </c>
      <c r="AW194">
        <v>22</v>
      </c>
      <c r="AX194">
        <v>17</v>
      </c>
      <c r="AY194" t="s">
        <v>60</v>
      </c>
      <c r="AZ194">
        <v>0</v>
      </c>
      <c r="BA194">
        <v>1462</v>
      </c>
      <c r="BB194">
        <v>14538</v>
      </c>
      <c r="BC194" t="s">
        <v>34</v>
      </c>
      <c r="BD194">
        <v>2</v>
      </c>
      <c r="BE194">
        <v>0</v>
      </c>
    </row>
    <row r="195" spans="1:57" hidden="1" x14ac:dyDescent="0.25">
      <c r="A195" t="s">
        <v>1160</v>
      </c>
      <c r="B195" t="s">
        <v>1097</v>
      </c>
      <c r="C195" t="s">
        <v>1098</v>
      </c>
      <c r="D195" t="s">
        <v>55</v>
      </c>
      <c r="E195" t="s">
        <v>56</v>
      </c>
      <c r="F195" s="1">
        <v>42794</v>
      </c>
      <c r="G195" s="1">
        <v>42792</v>
      </c>
      <c r="H195" s="1">
        <v>42794</v>
      </c>
      <c r="J195">
        <v>228</v>
      </c>
      <c r="K195">
        <v>228</v>
      </c>
      <c r="L195">
        <v>75866</v>
      </c>
      <c r="M195" t="b">
        <v>0</v>
      </c>
      <c r="O195" t="s">
        <v>34</v>
      </c>
      <c r="P195" s="1">
        <v>42794</v>
      </c>
      <c r="Q195" t="b">
        <v>0</v>
      </c>
      <c r="R195" t="b">
        <v>0</v>
      </c>
      <c r="S195" t="b">
        <v>0</v>
      </c>
      <c r="T195">
        <v>4</v>
      </c>
      <c r="U195">
        <v>1</v>
      </c>
      <c r="V195">
        <v>0</v>
      </c>
      <c r="W195">
        <v>10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3</v>
      </c>
      <c r="AE195">
        <v>1081</v>
      </c>
      <c r="AF195">
        <v>11</v>
      </c>
      <c r="AG195">
        <v>2801</v>
      </c>
      <c r="AH195">
        <v>1043</v>
      </c>
      <c r="AI195">
        <v>1</v>
      </c>
      <c r="AN195">
        <v>25.81</v>
      </c>
      <c r="AP195" t="s">
        <v>59</v>
      </c>
      <c r="AS195">
        <v>18</v>
      </c>
      <c r="AU195">
        <v>21333</v>
      </c>
      <c r="AV195">
        <v>865</v>
      </c>
      <c r="AW195">
        <v>22</v>
      </c>
      <c r="AX195">
        <v>17</v>
      </c>
      <c r="AY195" t="s">
        <v>60</v>
      </c>
      <c r="AZ195">
        <v>0</v>
      </c>
      <c r="BA195">
        <v>1193</v>
      </c>
      <c r="BB195">
        <v>14807</v>
      </c>
      <c r="BC195" t="s">
        <v>34</v>
      </c>
      <c r="BD195">
        <v>2</v>
      </c>
      <c r="BE195">
        <v>0</v>
      </c>
    </row>
    <row r="196" spans="1:57" hidden="1" x14ac:dyDescent="0.25">
      <c r="A196" t="s">
        <v>1162</v>
      </c>
      <c r="B196" t="s">
        <v>1097</v>
      </c>
      <c r="C196" t="s">
        <v>1098</v>
      </c>
      <c r="D196" t="s">
        <v>55</v>
      </c>
      <c r="E196" t="s">
        <v>56</v>
      </c>
      <c r="F196" s="1">
        <v>42770</v>
      </c>
      <c r="G196" s="1">
        <v>42769</v>
      </c>
      <c r="H196" s="1">
        <v>42770</v>
      </c>
      <c r="J196">
        <v>965</v>
      </c>
      <c r="K196">
        <v>965</v>
      </c>
      <c r="L196">
        <v>75638</v>
      </c>
      <c r="M196" t="b">
        <v>1</v>
      </c>
      <c r="O196" t="s">
        <v>34</v>
      </c>
      <c r="P196" s="1">
        <v>42770</v>
      </c>
      <c r="Q196" t="b">
        <v>0</v>
      </c>
      <c r="R196" t="b">
        <v>0</v>
      </c>
      <c r="S196" t="b">
        <v>0</v>
      </c>
      <c r="T196">
        <v>10</v>
      </c>
      <c r="U196">
        <v>2</v>
      </c>
      <c r="V196">
        <v>0</v>
      </c>
      <c r="W196">
        <v>31</v>
      </c>
      <c r="X196">
        <v>0</v>
      </c>
      <c r="Y196">
        <v>1</v>
      </c>
      <c r="Z196">
        <v>0</v>
      </c>
      <c r="AA196">
        <v>1</v>
      </c>
      <c r="AB196">
        <v>3</v>
      </c>
      <c r="AC196">
        <v>1</v>
      </c>
      <c r="AD196">
        <v>5</v>
      </c>
      <c r="AE196">
        <v>996</v>
      </c>
      <c r="AF196">
        <v>8</v>
      </c>
      <c r="AG196">
        <v>2519</v>
      </c>
      <c r="AH196">
        <v>915</v>
      </c>
      <c r="AI196">
        <v>0</v>
      </c>
      <c r="AN196">
        <v>24.19</v>
      </c>
      <c r="AP196" t="s">
        <v>59</v>
      </c>
      <c r="AS196">
        <v>60</v>
      </c>
      <c r="AU196">
        <v>51512</v>
      </c>
      <c r="AV196">
        <v>4211</v>
      </c>
      <c r="AW196">
        <v>23</v>
      </c>
      <c r="AX196">
        <v>19</v>
      </c>
      <c r="AY196" t="s">
        <v>60</v>
      </c>
      <c r="AZ196">
        <v>0</v>
      </c>
      <c r="BA196">
        <v>965</v>
      </c>
      <c r="BB196">
        <v>15035</v>
      </c>
      <c r="BC196" t="s">
        <v>34</v>
      </c>
      <c r="BD196">
        <v>2</v>
      </c>
      <c r="BE196">
        <v>1</v>
      </c>
    </row>
    <row r="197" spans="1:57" hidden="1" x14ac:dyDescent="0.25">
      <c r="A197" t="s">
        <v>1164</v>
      </c>
      <c r="B197" t="s">
        <v>1097</v>
      </c>
      <c r="C197" t="s">
        <v>1098</v>
      </c>
      <c r="D197" t="s">
        <v>55</v>
      </c>
      <c r="E197" t="s">
        <v>56</v>
      </c>
      <c r="F197" s="1">
        <v>42749</v>
      </c>
      <c r="G197" s="1">
        <v>42747</v>
      </c>
      <c r="H197" s="1">
        <v>42749</v>
      </c>
      <c r="J197">
        <v>716</v>
      </c>
      <c r="K197">
        <v>716</v>
      </c>
      <c r="L197">
        <v>75389</v>
      </c>
      <c r="M197" t="b">
        <v>0</v>
      </c>
      <c r="O197" t="s">
        <v>34</v>
      </c>
      <c r="P197" s="1">
        <v>42749</v>
      </c>
      <c r="Q197" t="b">
        <v>0</v>
      </c>
      <c r="R197" t="b">
        <v>0</v>
      </c>
      <c r="S197" t="b">
        <v>0</v>
      </c>
      <c r="T197">
        <v>13</v>
      </c>
      <c r="U197">
        <v>2</v>
      </c>
      <c r="V197">
        <v>0</v>
      </c>
      <c r="W197">
        <v>34</v>
      </c>
      <c r="X197">
        <v>1</v>
      </c>
      <c r="Y197">
        <v>1</v>
      </c>
      <c r="Z197">
        <v>0</v>
      </c>
      <c r="AA197">
        <v>0</v>
      </c>
      <c r="AB197">
        <v>4</v>
      </c>
      <c r="AC197">
        <v>0</v>
      </c>
      <c r="AD197">
        <v>6</v>
      </c>
      <c r="AE197">
        <v>1165</v>
      </c>
      <c r="AF197">
        <v>10</v>
      </c>
      <c r="AG197">
        <v>2935</v>
      </c>
      <c r="AH197">
        <v>1097</v>
      </c>
      <c r="AI197">
        <v>1</v>
      </c>
      <c r="AN197">
        <v>24.71</v>
      </c>
      <c r="AP197" t="s">
        <v>59</v>
      </c>
      <c r="AS197">
        <v>36</v>
      </c>
      <c r="AU197">
        <v>43436</v>
      </c>
      <c r="AV197">
        <v>3077</v>
      </c>
      <c r="AW197">
        <v>23</v>
      </c>
      <c r="AX197">
        <v>19</v>
      </c>
      <c r="AY197" t="s">
        <v>60</v>
      </c>
      <c r="AZ197">
        <v>0</v>
      </c>
      <c r="BA197">
        <v>716</v>
      </c>
      <c r="BB197">
        <v>15284</v>
      </c>
      <c r="BC197" t="s">
        <v>34</v>
      </c>
      <c r="BD197">
        <v>2</v>
      </c>
      <c r="BE197">
        <v>0</v>
      </c>
    </row>
    <row r="198" spans="1:57" hidden="1" x14ac:dyDescent="0.25">
      <c r="A198" t="s">
        <v>742</v>
      </c>
      <c r="B198" t="s">
        <v>740</v>
      </c>
      <c r="C198" t="s">
        <v>741</v>
      </c>
      <c r="D198" t="s">
        <v>57</v>
      </c>
      <c r="E198" t="s">
        <v>58</v>
      </c>
      <c r="F198" s="1">
        <v>43453</v>
      </c>
      <c r="G198" s="1">
        <v>43449</v>
      </c>
      <c r="H198" s="1">
        <v>43452</v>
      </c>
      <c r="I198">
        <v>0</v>
      </c>
      <c r="J198">
        <v>770</v>
      </c>
      <c r="K198">
        <v>723</v>
      </c>
      <c r="L198">
        <v>84567</v>
      </c>
      <c r="M198" t="b">
        <v>0</v>
      </c>
      <c r="O198" t="s">
        <v>34</v>
      </c>
      <c r="P198" s="1">
        <v>43453</v>
      </c>
      <c r="Q198" t="b">
        <v>0</v>
      </c>
      <c r="R198" t="b">
        <v>0</v>
      </c>
      <c r="S198" t="b">
        <v>0</v>
      </c>
      <c r="T198">
        <v>14</v>
      </c>
      <c r="U198">
        <v>1</v>
      </c>
      <c r="V198">
        <v>0</v>
      </c>
      <c r="W198">
        <v>19</v>
      </c>
      <c r="X198">
        <v>1</v>
      </c>
      <c r="Y198">
        <v>2</v>
      </c>
      <c r="Z198">
        <v>0</v>
      </c>
      <c r="AA198">
        <v>0</v>
      </c>
      <c r="AB198">
        <v>3</v>
      </c>
      <c r="AC198">
        <v>1</v>
      </c>
      <c r="AD198">
        <v>1</v>
      </c>
      <c r="AE198">
        <v>1015</v>
      </c>
      <c r="AF198">
        <v>11</v>
      </c>
      <c r="AG198">
        <v>2620</v>
      </c>
      <c r="AH198">
        <v>968</v>
      </c>
      <c r="AI198">
        <v>1</v>
      </c>
      <c r="AN198">
        <v>24.62</v>
      </c>
      <c r="AP198" t="s">
        <v>59</v>
      </c>
      <c r="AS198">
        <v>12</v>
      </c>
      <c r="AU198">
        <v>27139</v>
      </c>
      <c r="AV198">
        <v>640</v>
      </c>
      <c r="AW198">
        <v>22</v>
      </c>
      <c r="AX198">
        <v>17</v>
      </c>
      <c r="AY198" t="s">
        <v>60</v>
      </c>
      <c r="AZ198">
        <v>0</v>
      </c>
      <c r="BA198">
        <v>15073</v>
      </c>
      <c r="BB198">
        <v>927</v>
      </c>
      <c r="BC198" t="s">
        <v>289</v>
      </c>
      <c r="BD198">
        <v>1</v>
      </c>
      <c r="BE198">
        <v>0</v>
      </c>
    </row>
    <row r="199" spans="1:57" hidden="1" x14ac:dyDescent="0.25">
      <c r="A199" t="s">
        <v>744</v>
      </c>
      <c r="B199" t="s">
        <v>740</v>
      </c>
      <c r="C199" t="s">
        <v>741</v>
      </c>
      <c r="D199" t="s">
        <v>57</v>
      </c>
      <c r="E199" t="s">
        <v>58</v>
      </c>
      <c r="F199" s="1">
        <v>43430</v>
      </c>
      <c r="G199" s="1">
        <v>43425</v>
      </c>
      <c r="H199" s="1">
        <v>43427</v>
      </c>
      <c r="I199">
        <v>0</v>
      </c>
      <c r="J199">
        <v>483</v>
      </c>
      <c r="K199">
        <v>483</v>
      </c>
      <c r="L199">
        <v>84327</v>
      </c>
      <c r="M199" t="b">
        <v>0</v>
      </c>
      <c r="O199" t="s">
        <v>34</v>
      </c>
      <c r="P199" s="1">
        <v>43430</v>
      </c>
      <c r="Q199" t="b">
        <v>0</v>
      </c>
      <c r="R199" t="b">
        <v>0</v>
      </c>
      <c r="S199" t="b">
        <v>0</v>
      </c>
      <c r="T199">
        <v>14</v>
      </c>
      <c r="U199">
        <v>1</v>
      </c>
      <c r="V199">
        <v>0</v>
      </c>
      <c r="W199">
        <v>16</v>
      </c>
      <c r="X199">
        <v>1</v>
      </c>
      <c r="Y199">
        <v>1</v>
      </c>
      <c r="Z199">
        <v>0</v>
      </c>
      <c r="AA199">
        <v>1</v>
      </c>
      <c r="AB199">
        <v>2</v>
      </c>
      <c r="AC199">
        <v>1</v>
      </c>
      <c r="AD199">
        <v>2</v>
      </c>
      <c r="AE199">
        <v>1171</v>
      </c>
      <c r="AF199">
        <v>9</v>
      </c>
      <c r="AG199">
        <v>2916</v>
      </c>
      <c r="AH199">
        <v>1069</v>
      </c>
      <c r="AI199">
        <v>1</v>
      </c>
      <c r="AN199">
        <v>23.98</v>
      </c>
      <c r="AP199" t="s">
        <v>59</v>
      </c>
      <c r="AS199">
        <v>13</v>
      </c>
      <c r="AU199">
        <v>21474</v>
      </c>
      <c r="AV199">
        <v>486</v>
      </c>
      <c r="AW199">
        <v>22</v>
      </c>
      <c r="AX199">
        <v>16</v>
      </c>
      <c r="AY199" t="s">
        <v>60</v>
      </c>
      <c r="AZ199">
        <v>0</v>
      </c>
      <c r="BA199">
        <v>14833</v>
      </c>
      <c r="BB199">
        <v>1167</v>
      </c>
      <c r="BC199" t="s">
        <v>34</v>
      </c>
      <c r="BD199">
        <v>2</v>
      </c>
      <c r="BE199">
        <v>0</v>
      </c>
    </row>
    <row r="200" spans="1:57" hidden="1" x14ac:dyDescent="0.25">
      <c r="A200" t="s">
        <v>746</v>
      </c>
      <c r="B200" t="s">
        <v>740</v>
      </c>
      <c r="C200" t="s">
        <v>741</v>
      </c>
      <c r="D200" t="s">
        <v>57</v>
      </c>
      <c r="E200" t="s">
        <v>58</v>
      </c>
      <c r="F200" s="1">
        <v>43412</v>
      </c>
      <c r="G200" s="1">
        <v>43407</v>
      </c>
      <c r="H200" s="1">
        <v>43410</v>
      </c>
      <c r="I200">
        <v>0</v>
      </c>
      <c r="J200">
        <v>47</v>
      </c>
      <c r="K200">
        <v>47</v>
      </c>
      <c r="L200">
        <v>83844</v>
      </c>
      <c r="M200" t="b">
        <v>1</v>
      </c>
      <c r="O200" t="s">
        <v>34</v>
      </c>
      <c r="P200" s="1">
        <v>43413</v>
      </c>
      <c r="Q200" t="b">
        <v>0</v>
      </c>
      <c r="R200" t="b">
        <v>0</v>
      </c>
      <c r="S200" t="b">
        <v>0</v>
      </c>
      <c r="T200">
        <v>3</v>
      </c>
      <c r="U200">
        <v>1</v>
      </c>
      <c r="V200">
        <v>0</v>
      </c>
      <c r="W200">
        <v>3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875</v>
      </c>
      <c r="AF200">
        <v>8</v>
      </c>
      <c r="AG200">
        <v>2112</v>
      </c>
      <c r="AH200">
        <v>797</v>
      </c>
      <c r="AI200">
        <v>0</v>
      </c>
      <c r="AN200">
        <v>25.52</v>
      </c>
      <c r="AP200" t="s">
        <v>59</v>
      </c>
      <c r="AS200">
        <v>2</v>
      </c>
      <c r="AU200">
        <v>9484</v>
      </c>
      <c r="AV200">
        <v>239</v>
      </c>
      <c r="AW200">
        <v>20</v>
      </c>
      <c r="AX200">
        <v>15</v>
      </c>
      <c r="AY200" t="s">
        <v>60</v>
      </c>
      <c r="AZ200">
        <v>0</v>
      </c>
      <c r="BA200">
        <v>14350</v>
      </c>
      <c r="BB200">
        <v>1650</v>
      </c>
      <c r="BC200" t="s">
        <v>34</v>
      </c>
      <c r="BD200">
        <v>2</v>
      </c>
      <c r="BE200">
        <v>1</v>
      </c>
    </row>
    <row r="201" spans="1:57" hidden="1" x14ac:dyDescent="0.25">
      <c r="A201" t="s">
        <v>748</v>
      </c>
      <c r="B201" t="s">
        <v>740</v>
      </c>
      <c r="C201" t="s">
        <v>741</v>
      </c>
      <c r="D201" t="s">
        <v>57</v>
      </c>
      <c r="E201" t="s">
        <v>58</v>
      </c>
      <c r="F201" s="1">
        <v>43390</v>
      </c>
      <c r="G201" s="1">
        <v>43387</v>
      </c>
      <c r="H201" s="1">
        <v>43389</v>
      </c>
      <c r="I201">
        <v>0</v>
      </c>
      <c r="J201">
        <v>1038</v>
      </c>
      <c r="K201">
        <v>1038</v>
      </c>
      <c r="L201">
        <v>83797</v>
      </c>
      <c r="M201" t="b">
        <v>1</v>
      </c>
      <c r="O201" t="s">
        <v>34</v>
      </c>
      <c r="P201" s="1">
        <v>43390</v>
      </c>
      <c r="Q201" t="b">
        <v>0</v>
      </c>
      <c r="R201" t="b">
        <v>0</v>
      </c>
      <c r="S201" t="b">
        <v>0</v>
      </c>
      <c r="T201">
        <v>9</v>
      </c>
      <c r="U201">
        <v>2</v>
      </c>
      <c r="V201">
        <v>0</v>
      </c>
      <c r="W201">
        <v>21</v>
      </c>
      <c r="X201">
        <v>1</v>
      </c>
      <c r="Y201">
        <v>4</v>
      </c>
      <c r="Z201">
        <v>0</v>
      </c>
      <c r="AA201">
        <v>0</v>
      </c>
      <c r="AB201">
        <v>3</v>
      </c>
      <c r="AC201">
        <v>1</v>
      </c>
      <c r="AD201">
        <v>0</v>
      </c>
      <c r="AE201">
        <v>1078</v>
      </c>
      <c r="AF201">
        <v>10</v>
      </c>
      <c r="AG201">
        <v>2777</v>
      </c>
      <c r="AH201">
        <v>1104</v>
      </c>
      <c r="AI201">
        <v>1</v>
      </c>
      <c r="AN201">
        <v>24.77</v>
      </c>
      <c r="AP201" t="s">
        <v>59</v>
      </c>
      <c r="AS201">
        <v>12</v>
      </c>
      <c r="AU201">
        <v>27262</v>
      </c>
      <c r="AV201">
        <v>889</v>
      </c>
      <c r="AW201">
        <v>22</v>
      </c>
      <c r="AX201">
        <v>17</v>
      </c>
      <c r="AY201" t="s">
        <v>60</v>
      </c>
      <c r="AZ201">
        <v>0</v>
      </c>
      <c r="BA201">
        <v>14303</v>
      </c>
      <c r="BB201">
        <v>1697</v>
      </c>
      <c r="BC201" t="s">
        <v>289</v>
      </c>
      <c r="BD201">
        <v>1</v>
      </c>
      <c r="BE201">
        <v>1</v>
      </c>
    </row>
    <row r="202" spans="1:57" hidden="1" x14ac:dyDescent="0.25">
      <c r="A202" t="s">
        <v>750</v>
      </c>
      <c r="B202" t="s">
        <v>740</v>
      </c>
      <c r="C202" t="s">
        <v>741</v>
      </c>
      <c r="D202" t="s">
        <v>57</v>
      </c>
      <c r="E202" t="s">
        <v>58</v>
      </c>
      <c r="F202" s="1">
        <v>43370</v>
      </c>
      <c r="G202" s="1">
        <v>43368</v>
      </c>
      <c r="H202" s="1">
        <v>43370</v>
      </c>
      <c r="I202">
        <v>0</v>
      </c>
      <c r="J202">
        <v>799</v>
      </c>
      <c r="K202">
        <v>799</v>
      </c>
      <c r="L202">
        <v>83558</v>
      </c>
      <c r="M202" t="b">
        <v>0</v>
      </c>
      <c r="O202" t="s">
        <v>34</v>
      </c>
      <c r="P202" s="1">
        <v>43370</v>
      </c>
      <c r="Q202" t="b">
        <v>0</v>
      </c>
      <c r="R202" t="b">
        <v>0</v>
      </c>
      <c r="S202" t="b">
        <v>0</v>
      </c>
      <c r="T202">
        <v>7</v>
      </c>
      <c r="U202">
        <v>2</v>
      </c>
      <c r="V202">
        <v>0</v>
      </c>
      <c r="W202">
        <v>18</v>
      </c>
      <c r="X202">
        <v>1</v>
      </c>
      <c r="Y202">
        <v>3</v>
      </c>
      <c r="Z202">
        <v>0</v>
      </c>
      <c r="AA202">
        <v>0</v>
      </c>
      <c r="AB202">
        <v>2</v>
      </c>
      <c r="AC202">
        <v>2</v>
      </c>
      <c r="AD202">
        <v>0</v>
      </c>
      <c r="AE202">
        <v>1000</v>
      </c>
      <c r="AF202">
        <v>9</v>
      </c>
      <c r="AG202">
        <v>2643</v>
      </c>
      <c r="AH202">
        <v>971</v>
      </c>
      <c r="AI202">
        <v>0</v>
      </c>
      <c r="AN202">
        <v>23.52</v>
      </c>
      <c r="AP202" t="s">
        <v>59</v>
      </c>
      <c r="AS202">
        <v>13</v>
      </c>
      <c r="AU202">
        <v>31107</v>
      </c>
      <c r="AV202">
        <v>838</v>
      </c>
      <c r="AW202">
        <v>22</v>
      </c>
      <c r="AX202">
        <v>17</v>
      </c>
      <c r="AY202" t="s">
        <v>60</v>
      </c>
      <c r="AZ202">
        <v>0</v>
      </c>
      <c r="BA202">
        <v>14064</v>
      </c>
      <c r="BB202">
        <v>1936</v>
      </c>
      <c r="BC202" t="s">
        <v>34</v>
      </c>
      <c r="BD202">
        <v>2</v>
      </c>
      <c r="BE202">
        <v>0</v>
      </c>
    </row>
    <row r="203" spans="1:57" hidden="1" x14ac:dyDescent="0.25">
      <c r="A203" t="s">
        <v>752</v>
      </c>
      <c r="B203" t="s">
        <v>740</v>
      </c>
      <c r="C203" t="s">
        <v>741</v>
      </c>
      <c r="D203" t="s">
        <v>57</v>
      </c>
      <c r="E203" t="s">
        <v>58</v>
      </c>
      <c r="F203" s="1">
        <v>43354</v>
      </c>
      <c r="G203" s="1">
        <v>43350</v>
      </c>
      <c r="H203" s="1">
        <v>43353</v>
      </c>
      <c r="I203">
        <v>0</v>
      </c>
      <c r="J203">
        <v>511</v>
      </c>
      <c r="K203">
        <v>511</v>
      </c>
      <c r="L203">
        <v>83270</v>
      </c>
      <c r="M203" t="b">
        <v>0</v>
      </c>
      <c r="O203" t="s">
        <v>34</v>
      </c>
      <c r="P203" s="1">
        <v>43355</v>
      </c>
      <c r="Q203" t="b">
        <v>0</v>
      </c>
      <c r="R203" t="b">
        <v>0</v>
      </c>
      <c r="S203" t="b">
        <v>0</v>
      </c>
      <c r="T203">
        <v>6</v>
      </c>
      <c r="U203">
        <v>1</v>
      </c>
      <c r="V203">
        <v>0</v>
      </c>
      <c r="W203">
        <v>14</v>
      </c>
      <c r="X203">
        <v>1</v>
      </c>
      <c r="Y203">
        <v>2</v>
      </c>
      <c r="Z203">
        <v>0</v>
      </c>
      <c r="AA203">
        <v>0</v>
      </c>
      <c r="AB203">
        <v>3</v>
      </c>
      <c r="AC203">
        <v>1</v>
      </c>
      <c r="AD203">
        <v>1</v>
      </c>
      <c r="AE203">
        <v>1162</v>
      </c>
      <c r="AF203">
        <v>11</v>
      </c>
      <c r="AG203">
        <v>2983</v>
      </c>
      <c r="AH203">
        <v>1096</v>
      </c>
      <c r="AI203">
        <v>0</v>
      </c>
      <c r="AN203">
        <v>24.02</v>
      </c>
      <c r="AP203" t="s">
        <v>59</v>
      </c>
      <c r="AS203">
        <v>4</v>
      </c>
      <c r="AU203">
        <v>21342</v>
      </c>
      <c r="AV203">
        <v>506</v>
      </c>
      <c r="AW203">
        <v>22</v>
      </c>
      <c r="AX203">
        <v>16</v>
      </c>
      <c r="AY203" t="s">
        <v>60</v>
      </c>
      <c r="AZ203">
        <v>0</v>
      </c>
      <c r="BA203">
        <v>13776</v>
      </c>
      <c r="BB203">
        <v>2224</v>
      </c>
      <c r="BC203" t="s">
        <v>34</v>
      </c>
      <c r="BD203">
        <v>2</v>
      </c>
      <c r="BE203">
        <v>0</v>
      </c>
    </row>
    <row r="204" spans="1:57" hidden="1" x14ac:dyDescent="0.25">
      <c r="A204" t="s">
        <v>754</v>
      </c>
      <c r="B204" t="s">
        <v>740</v>
      </c>
      <c r="C204" t="s">
        <v>741</v>
      </c>
      <c r="D204" t="s">
        <v>57</v>
      </c>
      <c r="E204" t="s">
        <v>58</v>
      </c>
      <c r="F204" s="1">
        <v>43336</v>
      </c>
      <c r="G204" s="1">
        <v>43334</v>
      </c>
      <c r="H204" s="1">
        <v>43336</v>
      </c>
      <c r="I204">
        <v>0</v>
      </c>
      <c r="J204">
        <v>249</v>
      </c>
      <c r="K204">
        <v>249</v>
      </c>
      <c r="L204">
        <v>83008</v>
      </c>
      <c r="M204" t="b">
        <v>0</v>
      </c>
      <c r="O204" t="s">
        <v>34</v>
      </c>
      <c r="P204" s="1">
        <v>43336</v>
      </c>
      <c r="Q204" t="b">
        <v>0</v>
      </c>
      <c r="R204" t="b">
        <v>0</v>
      </c>
      <c r="S204" t="b">
        <v>0</v>
      </c>
      <c r="T204">
        <v>7</v>
      </c>
      <c r="U204">
        <v>2</v>
      </c>
      <c r="V204">
        <v>0</v>
      </c>
      <c r="W204">
        <v>9</v>
      </c>
      <c r="X204">
        <v>1</v>
      </c>
      <c r="Y204">
        <v>1</v>
      </c>
      <c r="Z204">
        <v>0</v>
      </c>
      <c r="AA204">
        <v>0</v>
      </c>
      <c r="AB204">
        <v>3</v>
      </c>
      <c r="AC204">
        <v>2</v>
      </c>
      <c r="AD204">
        <v>0</v>
      </c>
      <c r="AE204">
        <v>1154</v>
      </c>
      <c r="AF204">
        <v>7</v>
      </c>
      <c r="AG204">
        <v>3068</v>
      </c>
      <c r="AH204">
        <v>1059</v>
      </c>
      <c r="AI204">
        <v>1</v>
      </c>
      <c r="AN204">
        <v>25.02</v>
      </c>
      <c r="AP204" t="s">
        <v>59</v>
      </c>
      <c r="AS204">
        <v>5</v>
      </c>
      <c r="AU204">
        <v>15346</v>
      </c>
      <c r="AV204">
        <v>415</v>
      </c>
      <c r="AW204">
        <v>21</v>
      </c>
      <c r="AX204">
        <v>16</v>
      </c>
      <c r="AY204" t="s">
        <v>60</v>
      </c>
      <c r="AZ204">
        <v>0</v>
      </c>
      <c r="BA204">
        <v>13514</v>
      </c>
      <c r="BB204">
        <v>2486</v>
      </c>
      <c r="BC204" t="s">
        <v>289</v>
      </c>
      <c r="BD204">
        <v>1</v>
      </c>
      <c r="BE204">
        <v>0</v>
      </c>
    </row>
    <row r="205" spans="1:57" hidden="1" x14ac:dyDescent="0.25">
      <c r="A205" t="s">
        <v>756</v>
      </c>
      <c r="B205" t="s">
        <v>740</v>
      </c>
      <c r="C205" t="s">
        <v>741</v>
      </c>
      <c r="D205" t="s">
        <v>57</v>
      </c>
      <c r="E205" t="s">
        <v>58</v>
      </c>
      <c r="F205" s="1">
        <v>43315</v>
      </c>
      <c r="G205" s="1">
        <v>43313</v>
      </c>
      <c r="H205" s="1">
        <v>43314</v>
      </c>
      <c r="I205">
        <v>0</v>
      </c>
      <c r="J205">
        <v>1052</v>
      </c>
      <c r="K205">
        <v>1052</v>
      </c>
      <c r="L205">
        <v>82759</v>
      </c>
      <c r="M205" t="b">
        <v>1</v>
      </c>
      <c r="O205" t="s">
        <v>34</v>
      </c>
      <c r="P205" s="1">
        <v>43321</v>
      </c>
      <c r="Q205" t="b">
        <v>0</v>
      </c>
      <c r="R205" t="b">
        <v>0</v>
      </c>
      <c r="S205" t="b">
        <v>0</v>
      </c>
      <c r="T205">
        <v>5</v>
      </c>
      <c r="U205">
        <v>1</v>
      </c>
      <c r="V205">
        <v>0</v>
      </c>
      <c r="W205">
        <v>8</v>
      </c>
      <c r="X205">
        <v>1</v>
      </c>
      <c r="Y205">
        <v>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1183</v>
      </c>
      <c r="AF205">
        <v>10</v>
      </c>
      <c r="AG205">
        <v>3329</v>
      </c>
      <c r="AH205">
        <v>1096</v>
      </c>
      <c r="AI205">
        <v>0</v>
      </c>
      <c r="AN205">
        <v>22.75</v>
      </c>
      <c r="AP205" t="s">
        <v>59</v>
      </c>
      <c r="AS205">
        <v>6</v>
      </c>
      <c r="AU205">
        <v>19413</v>
      </c>
      <c r="AV205">
        <v>778</v>
      </c>
      <c r="AW205">
        <v>21</v>
      </c>
      <c r="AX205">
        <v>17</v>
      </c>
      <c r="AY205" t="s">
        <v>60</v>
      </c>
      <c r="AZ205">
        <v>0</v>
      </c>
      <c r="BA205">
        <v>13265</v>
      </c>
      <c r="BB205">
        <v>2735</v>
      </c>
      <c r="BC205" t="s">
        <v>289</v>
      </c>
      <c r="BD205">
        <v>1</v>
      </c>
      <c r="BE205">
        <v>1</v>
      </c>
    </row>
    <row r="206" spans="1:57" hidden="1" x14ac:dyDescent="0.25">
      <c r="A206" t="s">
        <v>758</v>
      </c>
      <c r="B206" t="s">
        <v>740</v>
      </c>
      <c r="C206" t="s">
        <v>741</v>
      </c>
      <c r="D206" t="s">
        <v>57</v>
      </c>
      <c r="E206" t="s">
        <v>58</v>
      </c>
      <c r="F206" s="1">
        <v>43294</v>
      </c>
      <c r="G206" s="1">
        <v>43292</v>
      </c>
      <c r="H206" s="1">
        <v>43293</v>
      </c>
      <c r="I206">
        <v>0</v>
      </c>
      <c r="J206">
        <v>817</v>
      </c>
      <c r="K206">
        <v>817</v>
      </c>
      <c r="L206">
        <v>82524</v>
      </c>
      <c r="M206" t="b">
        <v>0</v>
      </c>
      <c r="O206" t="s">
        <v>34</v>
      </c>
      <c r="P206" s="1">
        <v>43294</v>
      </c>
      <c r="Q206" t="b">
        <v>0</v>
      </c>
      <c r="R206" t="b">
        <v>0</v>
      </c>
      <c r="S206" t="b">
        <v>0</v>
      </c>
      <c r="T206">
        <v>4</v>
      </c>
      <c r="U206">
        <v>0</v>
      </c>
      <c r="V206">
        <v>0</v>
      </c>
      <c r="W206">
        <v>6</v>
      </c>
      <c r="X206">
        <v>0</v>
      </c>
      <c r="Y206">
        <v>2</v>
      </c>
      <c r="Z206">
        <v>0</v>
      </c>
      <c r="AA206">
        <v>0</v>
      </c>
      <c r="AB206">
        <v>2</v>
      </c>
      <c r="AC206">
        <v>1</v>
      </c>
      <c r="AD206">
        <v>0</v>
      </c>
      <c r="AE206">
        <v>949</v>
      </c>
      <c r="AF206">
        <v>8</v>
      </c>
      <c r="AG206">
        <v>2449</v>
      </c>
      <c r="AH206">
        <v>901</v>
      </c>
      <c r="AI206">
        <v>0</v>
      </c>
      <c r="AN206">
        <v>22.52</v>
      </c>
      <c r="AP206" t="s">
        <v>59</v>
      </c>
      <c r="AS206">
        <v>1</v>
      </c>
      <c r="AU206">
        <v>17165</v>
      </c>
      <c r="AV206">
        <v>720</v>
      </c>
      <c r="AW206">
        <v>21</v>
      </c>
      <c r="AX206">
        <v>17</v>
      </c>
      <c r="AY206" t="s">
        <v>60</v>
      </c>
      <c r="AZ206">
        <v>0</v>
      </c>
      <c r="BA206">
        <v>13030</v>
      </c>
      <c r="BB206">
        <v>2970</v>
      </c>
      <c r="BC206" t="s">
        <v>289</v>
      </c>
      <c r="BD206">
        <v>1</v>
      </c>
      <c r="BE206">
        <v>0</v>
      </c>
    </row>
    <row r="207" spans="1:57" hidden="1" x14ac:dyDescent="0.25">
      <c r="A207" t="s">
        <v>760</v>
      </c>
      <c r="B207" t="s">
        <v>740</v>
      </c>
      <c r="C207" t="s">
        <v>741</v>
      </c>
      <c r="D207" t="s">
        <v>57</v>
      </c>
      <c r="E207" t="s">
        <v>58</v>
      </c>
      <c r="F207" s="1">
        <v>43270</v>
      </c>
      <c r="G207" s="1">
        <v>43264</v>
      </c>
      <c r="H207" s="1">
        <v>43265</v>
      </c>
      <c r="I207">
        <v>0</v>
      </c>
      <c r="J207">
        <v>567</v>
      </c>
      <c r="K207">
        <v>567</v>
      </c>
      <c r="L207">
        <v>82274</v>
      </c>
      <c r="M207" t="b">
        <v>0</v>
      </c>
      <c r="O207" t="s">
        <v>34</v>
      </c>
      <c r="P207" s="1">
        <v>43270</v>
      </c>
      <c r="Q207" t="b">
        <v>0</v>
      </c>
      <c r="R207" t="b">
        <v>0</v>
      </c>
      <c r="S207" t="b">
        <v>0</v>
      </c>
      <c r="T207">
        <v>5</v>
      </c>
      <c r="U207">
        <v>1</v>
      </c>
      <c r="V207">
        <v>0</v>
      </c>
      <c r="W207">
        <v>5</v>
      </c>
      <c r="X207">
        <v>0</v>
      </c>
      <c r="Y207">
        <v>2</v>
      </c>
      <c r="Z207">
        <v>0</v>
      </c>
      <c r="AA207">
        <v>0</v>
      </c>
      <c r="AB207">
        <v>1</v>
      </c>
      <c r="AC207">
        <v>1</v>
      </c>
      <c r="AD207">
        <v>1</v>
      </c>
      <c r="AE207">
        <v>1306</v>
      </c>
      <c r="AF207">
        <v>11</v>
      </c>
      <c r="AG207">
        <v>3364</v>
      </c>
      <c r="AH207">
        <v>1230</v>
      </c>
      <c r="AI207">
        <v>0</v>
      </c>
      <c r="AN207">
        <v>22.96</v>
      </c>
      <c r="AP207" t="s">
        <v>59</v>
      </c>
      <c r="AS207">
        <v>5</v>
      </c>
      <c r="AU207">
        <v>12513</v>
      </c>
      <c r="AV207">
        <v>626</v>
      </c>
      <c r="AW207">
        <v>21</v>
      </c>
      <c r="AX207">
        <v>16</v>
      </c>
      <c r="AY207" t="s">
        <v>60</v>
      </c>
      <c r="AZ207">
        <v>0</v>
      </c>
      <c r="BA207">
        <v>12780</v>
      </c>
      <c r="BB207">
        <v>3220</v>
      </c>
      <c r="BC207" t="s">
        <v>289</v>
      </c>
      <c r="BD207">
        <v>1</v>
      </c>
      <c r="BE207">
        <v>0</v>
      </c>
    </row>
    <row r="208" spans="1:57" hidden="1" x14ac:dyDescent="0.25">
      <c r="A208" t="s">
        <v>762</v>
      </c>
      <c r="B208" t="s">
        <v>740</v>
      </c>
      <c r="C208" t="s">
        <v>741</v>
      </c>
      <c r="D208" t="s">
        <v>57</v>
      </c>
      <c r="E208" t="s">
        <v>58</v>
      </c>
      <c r="F208" s="1">
        <v>43245</v>
      </c>
      <c r="G208" s="1">
        <v>43244</v>
      </c>
      <c r="H208" s="1">
        <v>43245</v>
      </c>
      <c r="I208">
        <v>0</v>
      </c>
      <c r="J208">
        <v>266</v>
      </c>
      <c r="K208">
        <v>266</v>
      </c>
      <c r="L208">
        <v>81973</v>
      </c>
      <c r="M208" t="b">
        <v>0</v>
      </c>
      <c r="O208" t="s">
        <v>34</v>
      </c>
      <c r="P208" s="1">
        <v>43245</v>
      </c>
      <c r="Q208" t="b">
        <v>0</v>
      </c>
      <c r="R208" t="b">
        <v>0</v>
      </c>
      <c r="S208" t="b">
        <v>0</v>
      </c>
      <c r="T208">
        <v>5</v>
      </c>
      <c r="U208">
        <v>1</v>
      </c>
      <c r="V208">
        <v>0</v>
      </c>
      <c r="W208">
        <v>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1041</v>
      </c>
      <c r="AF208">
        <v>9</v>
      </c>
      <c r="AG208">
        <v>2767</v>
      </c>
      <c r="AH208">
        <v>984</v>
      </c>
      <c r="AI208">
        <v>2</v>
      </c>
      <c r="AN208">
        <v>23.2</v>
      </c>
      <c r="AP208" t="s">
        <v>59</v>
      </c>
      <c r="AS208">
        <v>1</v>
      </c>
      <c r="AU208">
        <v>11981</v>
      </c>
      <c r="AV208">
        <v>733</v>
      </c>
      <c r="AW208">
        <v>21</v>
      </c>
      <c r="AX208">
        <v>17</v>
      </c>
      <c r="AY208" t="s">
        <v>60</v>
      </c>
      <c r="AZ208">
        <v>0</v>
      </c>
      <c r="BA208">
        <v>12479</v>
      </c>
      <c r="BB208">
        <v>3521</v>
      </c>
      <c r="BC208" t="s">
        <v>289</v>
      </c>
      <c r="BD208">
        <v>1</v>
      </c>
      <c r="BE208">
        <v>0</v>
      </c>
    </row>
    <row r="209" spans="1:57" hidden="1" x14ac:dyDescent="0.25">
      <c r="A209" t="s">
        <v>764</v>
      </c>
      <c r="B209" t="s">
        <v>740</v>
      </c>
      <c r="C209" t="s">
        <v>741</v>
      </c>
      <c r="D209" t="s">
        <v>57</v>
      </c>
      <c r="E209" t="s">
        <v>58</v>
      </c>
      <c r="F209" s="1">
        <v>43210</v>
      </c>
      <c r="G209" s="1">
        <v>43208</v>
      </c>
      <c r="H209" s="1">
        <v>43210</v>
      </c>
      <c r="I209">
        <v>0</v>
      </c>
      <c r="J209">
        <v>475</v>
      </c>
      <c r="K209">
        <v>475</v>
      </c>
      <c r="L209">
        <v>81707</v>
      </c>
      <c r="M209" t="b">
        <v>1</v>
      </c>
      <c r="O209" t="s">
        <v>34</v>
      </c>
      <c r="P209" s="1">
        <v>43213</v>
      </c>
      <c r="Q209" t="b">
        <v>0</v>
      </c>
      <c r="R209" t="b">
        <v>0</v>
      </c>
      <c r="S209" t="b">
        <v>0</v>
      </c>
      <c r="T209">
        <v>5</v>
      </c>
      <c r="U209">
        <v>1</v>
      </c>
      <c r="V209">
        <v>0</v>
      </c>
      <c r="W209">
        <v>6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1205</v>
      </c>
      <c r="AF209">
        <v>9</v>
      </c>
      <c r="AG209">
        <v>3044</v>
      </c>
      <c r="AH209">
        <v>1172</v>
      </c>
      <c r="AI209">
        <v>1</v>
      </c>
      <c r="AN209">
        <v>23.99</v>
      </c>
      <c r="AP209" t="s">
        <v>59</v>
      </c>
      <c r="AS209">
        <v>3</v>
      </c>
      <c r="AU209">
        <v>11242</v>
      </c>
      <c r="AV209">
        <v>445</v>
      </c>
      <c r="AW209">
        <v>21</v>
      </c>
      <c r="AX209">
        <v>16</v>
      </c>
      <c r="AY209" t="s">
        <v>60</v>
      </c>
      <c r="AZ209">
        <v>0</v>
      </c>
      <c r="BA209">
        <v>12213</v>
      </c>
      <c r="BB209">
        <v>3787</v>
      </c>
      <c r="BC209" t="s">
        <v>289</v>
      </c>
      <c r="BD209">
        <v>1</v>
      </c>
      <c r="BE209">
        <v>1</v>
      </c>
    </row>
    <row r="210" spans="1:57" hidden="1" x14ac:dyDescent="0.25">
      <c r="A210" t="s">
        <v>766</v>
      </c>
      <c r="B210" t="s">
        <v>740</v>
      </c>
      <c r="C210" t="s">
        <v>741</v>
      </c>
      <c r="D210" t="s">
        <v>57</v>
      </c>
      <c r="E210" t="s">
        <v>58</v>
      </c>
      <c r="F210" s="1">
        <v>43188</v>
      </c>
      <c r="G210" s="1">
        <v>43186</v>
      </c>
      <c r="H210" s="1">
        <v>43188</v>
      </c>
      <c r="I210">
        <v>0</v>
      </c>
      <c r="J210">
        <v>235</v>
      </c>
      <c r="K210">
        <v>235</v>
      </c>
      <c r="L210">
        <v>81467</v>
      </c>
      <c r="M210" t="b">
        <v>0</v>
      </c>
      <c r="O210" t="s">
        <v>34</v>
      </c>
      <c r="P210" s="1">
        <v>43189</v>
      </c>
      <c r="Q210" t="b">
        <v>0</v>
      </c>
      <c r="R210" t="b">
        <v>0</v>
      </c>
      <c r="S210" t="b">
        <v>0</v>
      </c>
      <c r="T210">
        <v>2</v>
      </c>
      <c r="U210">
        <v>1</v>
      </c>
      <c r="V210">
        <v>0</v>
      </c>
      <c r="W210">
        <v>4</v>
      </c>
      <c r="X210">
        <v>1</v>
      </c>
      <c r="Y210">
        <v>1</v>
      </c>
      <c r="Z210">
        <v>0</v>
      </c>
      <c r="AA210">
        <v>0</v>
      </c>
      <c r="AB210">
        <v>1</v>
      </c>
      <c r="AC210">
        <v>0</v>
      </c>
      <c r="AD210">
        <v>1</v>
      </c>
      <c r="AE210">
        <v>1073</v>
      </c>
      <c r="AF210">
        <v>8</v>
      </c>
      <c r="AG210">
        <v>2593</v>
      </c>
      <c r="AH210">
        <v>1025</v>
      </c>
      <c r="AI210">
        <v>1</v>
      </c>
      <c r="AN210">
        <v>24.01</v>
      </c>
      <c r="AP210" t="s">
        <v>59</v>
      </c>
      <c r="AS210">
        <v>3</v>
      </c>
      <c r="AU210">
        <v>8529</v>
      </c>
      <c r="AV210">
        <v>371</v>
      </c>
      <c r="AW210">
        <v>20</v>
      </c>
      <c r="AX210">
        <v>16</v>
      </c>
      <c r="AY210" t="s">
        <v>60</v>
      </c>
      <c r="AZ210">
        <v>0</v>
      </c>
      <c r="BA210">
        <v>11973</v>
      </c>
      <c r="BB210">
        <v>4027</v>
      </c>
      <c r="BC210" t="s">
        <v>289</v>
      </c>
      <c r="BD210">
        <v>1</v>
      </c>
      <c r="BE210">
        <v>0</v>
      </c>
    </row>
    <row r="211" spans="1:57" hidden="1" x14ac:dyDescent="0.25">
      <c r="A211" t="s">
        <v>768</v>
      </c>
      <c r="B211" t="s">
        <v>740</v>
      </c>
      <c r="C211" t="s">
        <v>741</v>
      </c>
      <c r="D211" t="s">
        <v>57</v>
      </c>
      <c r="E211" t="s">
        <v>58</v>
      </c>
      <c r="F211" s="1">
        <v>43161</v>
      </c>
      <c r="G211" s="1">
        <v>43160</v>
      </c>
      <c r="H211" s="1">
        <v>43161</v>
      </c>
      <c r="I211">
        <v>0</v>
      </c>
      <c r="J211">
        <v>548</v>
      </c>
      <c r="K211">
        <v>548</v>
      </c>
      <c r="L211">
        <v>81232</v>
      </c>
      <c r="M211" t="b">
        <v>1</v>
      </c>
      <c r="O211" t="s">
        <v>34</v>
      </c>
      <c r="P211" s="1">
        <v>43161</v>
      </c>
      <c r="Q211" t="b">
        <v>0</v>
      </c>
      <c r="R211" t="b">
        <v>0</v>
      </c>
      <c r="S211" t="b">
        <v>0</v>
      </c>
      <c r="T211">
        <v>3</v>
      </c>
      <c r="U211">
        <v>0</v>
      </c>
      <c r="V211">
        <v>0</v>
      </c>
      <c r="W211">
        <v>7</v>
      </c>
      <c r="X211">
        <v>1</v>
      </c>
      <c r="Y211">
        <v>2</v>
      </c>
      <c r="Z211">
        <v>0</v>
      </c>
      <c r="AA211">
        <v>0</v>
      </c>
      <c r="AB211">
        <v>1</v>
      </c>
      <c r="AC211">
        <v>1</v>
      </c>
      <c r="AD211">
        <v>0</v>
      </c>
      <c r="AE211">
        <v>1080</v>
      </c>
      <c r="AF211">
        <v>9</v>
      </c>
      <c r="AG211">
        <v>2647</v>
      </c>
      <c r="AH211">
        <v>972</v>
      </c>
      <c r="AI211">
        <v>0</v>
      </c>
      <c r="AN211">
        <v>24.44</v>
      </c>
      <c r="AP211" t="s">
        <v>59</v>
      </c>
      <c r="AS211">
        <v>11</v>
      </c>
      <c r="AU211">
        <v>15121</v>
      </c>
      <c r="AV211">
        <v>679</v>
      </c>
      <c r="AW211">
        <v>21</v>
      </c>
      <c r="AX211">
        <v>17</v>
      </c>
      <c r="AY211" t="s">
        <v>60</v>
      </c>
      <c r="AZ211">
        <v>0</v>
      </c>
      <c r="BA211">
        <v>11738</v>
      </c>
      <c r="BB211">
        <v>4262</v>
      </c>
      <c r="BC211" t="s">
        <v>190</v>
      </c>
      <c r="BD211">
        <v>3</v>
      </c>
      <c r="BE211">
        <v>1</v>
      </c>
    </row>
    <row r="212" spans="1:57" hidden="1" x14ac:dyDescent="0.25">
      <c r="A212" t="s">
        <v>770</v>
      </c>
      <c r="B212" t="s">
        <v>740</v>
      </c>
      <c r="C212" t="s">
        <v>741</v>
      </c>
      <c r="D212" t="s">
        <v>57</v>
      </c>
      <c r="E212" t="s">
        <v>58</v>
      </c>
      <c r="F212" s="1">
        <v>43134</v>
      </c>
      <c r="G212" s="1">
        <v>43132</v>
      </c>
      <c r="H212" s="1">
        <v>43134</v>
      </c>
      <c r="I212">
        <v>0</v>
      </c>
      <c r="J212">
        <v>261</v>
      </c>
      <c r="K212">
        <v>261</v>
      </c>
      <c r="L212">
        <v>80945</v>
      </c>
      <c r="M212" t="b">
        <v>0</v>
      </c>
      <c r="O212" t="s">
        <v>34</v>
      </c>
      <c r="P212" s="1">
        <v>43134</v>
      </c>
      <c r="Q212" t="b">
        <v>0</v>
      </c>
      <c r="R212" t="b">
        <v>0</v>
      </c>
      <c r="S212" t="b">
        <v>0</v>
      </c>
      <c r="T212">
        <v>2</v>
      </c>
      <c r="U212">
        <v>3</v>
      </c>
      <c r="V212">
        <v>0</v>
      </c>
      <c r="W212">
        <v>6</v>
      </c>
      <c r="X212">
        <v>0</v>
      </c>
      <c r="Y212">
        <v>1</v>
      </c>
      <c r="Z212">
        <v>0</v>
      </c>
      <c r="AA212">
        <v>0</v>
      </c>
      <c r="AB212">
        <v>1</v>
      </c>
      <c r="AC212">
        <v>1</v>
      </c>
      <c r="AD212">
        <v>1</v>
      </c>
      <c r="AE212">
        <v>1123</v>
      </c>
      <c r="AF212">
        <v>9</v>
      </c>
      <c r="AG212">
        <v>3033</v>
      </c>
      <c r="AH212">
        <v>1036</v>
      </c>
      <c r="AI212">
        <v>0</v>
      </c>
      <c r="AN212">
        <v>24.42</v>
      </c>
      <c r="AP212" t="s">
        <v>59</v>
      </c>
      <c r="AS212">
        <v>63</v>
      </c>
      <c r="AU212">
        <v>18522</v>
      </c>
      <c r="AV212">
        <v>1381</v>
      </c>
      <c r="AW212">
        <v>21</v>
      </c>
      <c r="AX212">
        <v>18</v>
      </c>
      <c r="AY212" t="s">
        <v>60</v>
      </c>
      <c r="AZ212">
        <v>0</v>
      </c>
      <c r="BA212">
        <v>11451</v>
      </c>
      <c r="BB212">
        <v>4549</v>
      </c>
      <c r="BC212" t="s">
        <v>289</v>
      </c>
      <c r="BD212">
        <v>1</v>
      </c>
      <c r="BE212">
        <v>0</v>
      </c>
    </row>
    <row r="213" spans="1:57" hidden="1" x14ac:dyDescent="0.25">
      <c r="A213" t="s">
        <v>772</v>
      </c>
      <c r="B213" t="s">
        <v>740</v>
      </c>
      <c r="C213" t="s">
        <v>741</v>
      </c>
      <c r="D213" t="s">
        <v>57</v>
      </c>
      <c r="E213" t="s">
        <v>58</v>
      </c>
      <c r="F213" s="1">
        <v>43111</v>
      </c>
      <c r="G213" s="1">
        <v>43110</v>
      </c>
      <c r="H213" s="1">
        <v>43111</v>
      </c>
      <c r="I213">
        <v>0</v>
      </c>
      <c r="J213">
        <v>1006</v>
      </c>
      <c r="K213">
        <v>1006</v>
      </c>
      <c r="L213">
        <v>80684</v>
      </c>
      <c r="M213" t="b">
        <v>1</v>
      </c>
      <c r="O213" t="s">
        <v>34</v>
      </c>
      <c r="P213" s="1">
        <v>43112</v>
      </c>
      <c r="Q213" t="b">
        <v>0</v>
      </c>
      <c r="R213" t="b">
        <v>0</v>
      </c>
      <c r="S213" t="b">
        <v>0</v>
      </c>
      <c r="T213">
        <v>7</v>
      </c>
      <c r="U213">
        <v>2</v>
      </c>
      <c r="V213">
        <v>0</v>
      </c>
      <c r="W213">
        <v>38</v>
      </c>
      <c r="X213">
        <v>1</v>
      </c>
      <c r="Y213">
        <v>3</v>
      </c>
      <c r="Z213">
        <v>0</v>
      </c>
      <c r="AA213">
        <v>0</v>
      </c>
      <c r="AB213">
        <v>2</v>
      </c>
      <c r="AC213">
        <v>1</v>
      </c>
      <c r="AD213">
        <v>0</v>
      </c>
      <c r="AE213">
        <v>1146</v>
      </c>
      <c r="AF213">
        <v>11</v>
      </c>
      <c r="AG213">
        <v>3195</v>
      </c>
      <c r="AH213">
        <v>1104</v>
      </c>
      <c r="AI213">
        <v>0</v>
      </c>
      <c r="AN213">
        <v>25.35</v>
      </c>
      <c r="AP213" t="s">
        <v>59</v>
      </c>
      <c r="AS213">
        <v>28</v>
      </c>
      <c r="AU213">
        <v>34889</v>
      </c>
      <c r="AV213">
        <v>1282</v>
      </c>
      <c r="AW213">
        <v>22</v>
      </c>
      <c r="AX213">
        <v>17</v>
      </c>
      <c r="AY213" t="s">
        <v>60</v>
      </c>
      <c r="AZ213">
        <v>0</v>
      </c>
      <c r="BA213">
        <v>11190</v>
      </c>
      <c r="BB213">
        <v>4810</v>
      </c>
      <c r="BC213" t="s">
        <v>289</v>
      </c>
      <c r="BD213">
        <v>1</v>
      </c>
      <c r="BE213">
        <v>1</v>
      </c>
    </row>
    <row r="214" spans="1:57" hidden="1" x14ac:dyDescent="0.25">
      <c r="A214" t="s">
        <v>774</v>
      </c>
      <c r="B214" t="s">
        <v>740</v>
      </c>
      <c r="C214" t="s">
        <v>741</v>
      </c>
      <c r="D214" t="s">
        <v>57</v>
      </c>
      <c r="E214" t="s">
        <v>58</v>
      </c>
      <c r="F214" s="1">
        <v>43091</v>
      </c>
      <c r="G214" s="1">
        <v>43089</v>
      </c>
      <c r="H214" s="1">
        <v>43091</v>
      </c>
      <c r="I214">
        <v>0</v>
      </c>
      <c r="J214">
        <v>749</v>
      </c>
      <c r="K214">
        <v>749</v>
      </c>
      <c r="L214">
        <v>80427</v>
      </c>
      <c r="M214" t="b">
        <v>0</v>
      </c>
      <c r="O214" t="s">
        <v>34</v>
      </c>
      <c r="P214" s="1">
        <v>43091</v>
      </c>
      <c r="Q214" t="b">
        <v>0</v>
      </c>
      <c r="R214" t="b">
        <v>0</v>
      </c>
      <c r="S214" t="b">
        <v>0</v>
      </c>
      <c r="T214">
        <v>7</v>
      </c>
      <c r="U214">
        <v>1</v>
      </c>
      <c r="V214">
        <v>0</v>
      </c>
      <c r="W214">
        <v>29</v>
      </c>
      <c r="X214">
        <v>1</v>
      </c>
      <c r="Y214">
        <v>2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1298</v>
      </c>
      <c r="AF214">
        <v>11</v>
      </c>
      <c r="AG214">
        <v>3199</v>
      </c>
      <c r="AH214">
        <v>1205</v>
      </c>
      <c r="AI214">
        <v>0</v>
      </c>
      <c r="AN214">
        <v>25.29</v>
      </c>
      <c r="AP214" t="s">
        <v>59</v>
      </c>
      <c r="AS214">
        <v>25</v>
      </c>
      <c r="AU214">
        <v>30323</v>
      </c>
      <c r="AV214">
        <v>1104</v>
      </c>
      <c r="AW214">
        <v>22</v>
      </c>
      <c r="AX214">
        <v>17</v>
      </c>
      <c r="AY214" t="s">
        <v>60</v>
      </c>
      <c r="AZ214">
        <v>0</v>
      </c>
      <c r="BA214">
        <v>10933</v>
      </c>
      <c r="BB214">
        <v>5067</v>
      </c>
      <c r="BC214" t="s">
        <v>289</v>
      </c>
      <c r="BD214">
        <v>1</v>
      </c>
      <c r="BE214">
        <v>0</v>
      </c>
    </row>
    <row r="215" spans="1:57" hidden="1" x14ac:dyDescent="0.25">
      <c r="A215" t="s">
        <v>776</v>
      </c>
      <c r="B215" t="s">
        <v>740</v>
      </c>
      <c r="C215" t="s">
        <v>741</v>
      </c>
      <c r="D215" t="s">
        <v>57</v>
      </c>
      <c r="E215" t="s">
        <v>58</v>
      </c>
      <c r="F215" s="1">
        <v>43069</v>
      </c>
      <c r="G215" s="1">
        <v>43068</v>
      </c>
      <c r="H215" s="1">
        <v>43069</v>
      </c>
      <c r="I215">
        <v>0</v>
      </c>
      <c r="J215">
        <v>478</v>
      </c>
      <c r="K215">
        <v>478</v>
      </c>
      <c r="L215">
        <v>80156</v>
      </c>
      <c r="M215" t="b">
        <v>0</v>
      </c>
      <c r="O215" t="s">
        <v>34</v>
      </c>
      <c r="P215" s="1">
        <v>43069</v>
      </c>
      <c r="Q215" t="b">
        <v>0</v>
      </c>
      <c r="R215" t="b">
        <v>0</v>
      </c>
      <c r="S215" t="b">
        <v>0</v>
      </c>
      <c r="T215">
        <v>5</v>
      </c>
      <c r="U215">
        <v>1</v>
      </c>
      <c r="V215">
        <v>0</v>
      </c>
      <c r="W215">
        <v>26</v>
      </c>
      <c r="X215">
        <v>0</v>
      </c>
      <c r="Y215">
        <v>2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1176</v>
      </c>
      <c r="AF215">
        <v>11</v>
      </c>
      <c r="AG215">
        <v>3015</v>
      </c>
      <c r="AH215">
        <v>1105</v>
      </c>
      <c r="AI215">
        <v>0</v>
      </c>
      <c r="AN215">
        <v>24.62</v>
      </c>
      <c r="AP215" t="s">
        <v>59</v>
      </c>
      <c r="AS215">
        <v>22</v>
      </c>
      <c r="AU215">
        <v>45139</v>
      </c>
      <c r="AV215">
        <v>1513</v>
      </c>
      <c r="AW215">
        <v>23</v>
      </c>
      <c r="AX215">
        <v>18</v>
      </c>
      <c r="AY215" t="s">
        <v>60</v>
      </c>
      <c r="AZ215">
        <v>0</v>
      </c>
      <c r="BA215">
        <v>10662</v>
      </c>
      <c r="BB215">
        <v>5338</v>
      </c>
      <c r="BC215" t="s">
        <v>34</v>
      </c>
      <c r="BD215">
        <v>2</v>
      </c>
      <c r="BE215">
        <v>0</v>
      </c>
    </row>
    <row r="216" spans="1:57" hidden="1" x14ac:dyDescent="0.25">
      <c r="A216" t="s">
        <v>778</v>
      </c>
      <c r="B216" t="s">
        <v>740</v>
      </c>
      <c r="C216" t="s">
        <v>741</v>
      </c>
      <c r="D216" t="s">
        <v>57</v>
      </c>
      <c r="E216" t="s">
        <v>58</v>
      </c>
      <c r="F216" s="1">
        <v>43053</v>
      </c>
      <c r="G216" s="1">
        <v>43049</v>
      </c>
      <c r="H216" s="1">
        <v>43052</v>
      </c>
      <c r="I216">
        <v>0</v>
      </c>
      <c r="J216">
        <v>252</v>
      </c>
      <c r="K216">
        <v>252</v>
      </c>
      <c r="L216">
        <v>79930</v>
      </c>
      <c r="M216" t="b">
        <v>0</v>
      </c>
      <c r="O216" t="s">
        <v>34</v>
      </c>
      <c r="P216" s="1">
        <v>43053</v>
      </c>
      <c r="Q216" t="b">
        <v>0</v>
      </c>
      <c r="R216" t="b">
        <v>0</v>
      </c>
      <c r="S216" t="b">
        <v>0</v>
      </c>
      <c r="T216">
        <v>7</v>
      </c>
      <c r="U216">
        <v>2</v>
      </c>
      <c r="V216">
        <v>0</v>
      </c>
      <c r="W216">
        <v>19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1124</v>
      </c>
      <c r="AF216">
        <v>10</v>
      </c>
      <c r="AG216">
        <v>2804</v>
      </c>
      <c r="AH216">
        <v>1131</v>
      </c>
      <c r="AI216">
        <v>0</v>
      </c>
      <c r="AN216">
        <v>24.73</v>
      </c>
      <c r="AP216" t="s">
        <v>59</v>
      </c>
      <c r="AS216">
        <v>19</v>
      </c>
      <c r="AU216">
        <v>30372</v>
      </c>
      <c r="AV216">
        <v>668</v>
      </c>
      <c r="AW216">
        <v>22</v>
      </c>
      <c r="AX216">
        <v>17</v>
      </c>
      <c r="AY216" t="s">
        <v>60</v>
      </c>
      <c r="AZ216">
        <v>0</v>
      </c>
      <c r="BA216">
        <v>10436</v>
      </c>
      <c r="BB216">
        <v>5564</v>
      </c>
      <c r="BC216" t="s">
        <v>34</v>
      </c>
      <c r="BD216">
        <v>2</v>
      </c>
      <c r="BE216">
        <v>0</v>
      </c>
    </row>
    <row r="217" spans="1:57" hidden="1" x14ac:dyDescent="0.25">
      <c r="A217" t="s">
        <v>779</v>
      </c>
      <c r="B217" t="s">
        <v>740</v>
      </c>
      <c r="C217" t="s">
        <v>741</v>
      </c>
      <c r="D217" t="s">
        <v>57</v>
      </c>
      <c r="E217" t="s">
        <v>58</v>
      </c>
      <c r="F217" s="1">
        <v>43032</v>
      </c>
      <c r="G217" s="1">
        <v>43030</v>
      </c>
      <c r="H217" s="1">
        <v>43032</v>
      </c>
      <c r="I217">
        <v>0</v>
      </c>
      <c r="J217">
        <v>1097</v>
      </c>
      <c r="K217">
        <v>1097</v>
      </c>
      <c r="L217">
        <v>79678</v>
      </c>
      <c r="M217" t="b">
        <v>1</v>
      </c>
      <c r="O217" t="s">
        <v>34</v>
      </c>
      <c r="P217" s="1">
        <v>43032</v>
      </c>
      <c r="Q217" t="b">
        <v>0</v>
      </c>
      <c r="R217" t="b">
        <v>0</v>
      </c>
      <c r="S217" t="b">
        <v>0</v>
      </c>
      <c r="T217">
        <v>9</v>
      </c>
      <c r="U217">
        <v>2</v>
      </c>
      <c r="V217">
        <v>0</v>
      </c>
      <c r="W217">
        <v>16</v>
      </c>
      <c r="X217">
        <v>1</v>
      </c>
      <c r="Y217">
        <v>4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1228</v>
      </c>
      <c r="AF217">
        <v>10</v>
      </c>
      <c r="AG217">
        <v>3348</v>
      </c>
      <c r="AH217">
        <v>1192</v>
      </c>
      <c r="AI217">
        <v>0</v>
      </c>
      <c r="AN217">
        <v>24.06</v>
      </c>
      <c r="AP217" t="s">
        <v>59</v>
      </c>
      <c r="AS217">
        <v>19</v>
      </c>
      <c r="AU217">
        <v>28889</v>
      </c>
      <c r="AV217">
        <v>727</v>
      </c>
      <c r="AW217">
        <v>22</v>
      </c>
      <c r="AX217">
        <v>17</v>
      </c>
      <c r="AY217" t="s">
        <v>60</v>
      </c>
      <c r="AZ217">
        <v>0</v>
      </c>
      <c r="BA217">
        <v>10184</v>
      </c>
      <c r="BB217">
        <v>5816</v>
      </c>
      <c r="BC217" t="s">
        <v>289</v>
      </c>
      <c r="BD217">
        <v>1</v>
      </c>
      <c r="BE217">
        <v>1</v>
      </c>
    </row>
    <row r="218" spans="1:57" hidden="1" x14ac:dyDescent="0.25">
      <c r="A218" t="s">
        <v>782</v>
      </c>
      <c r="B218" t="s">
        <v>740</v>
      </c>
      <c r="C218" t="s">
        <v>741</v>
      </c>
      <c r="D218" t="s">
        <v>57</v>
      </c>
      <c r="E218" t="s">
        <v>58</v>
      </c>
      <c r="F218" s="1">
        <v>43012</v>
      </c>
      <c r="G218" s="1">
        <v>43009</v>
      </c>
      <c r="H218" s="1">
        <v>43011</v>
      </c>
      <c r="I218">
        <v>0</v>
      </c>
      <c r="J218">
        <v>808</v>
      </c>
      <c r="K218">
        <v>808</v>
      </c>
      <c r="L218">
        <v>79389</v>
      </c>
      <c r="M218" t="b">
        <v>0</v>
      </c>
      <c r="O218" t="s">
        <v>34</v>
      </c>
      <c r="P218" s="1">
        <v>43012</v>
      </c>
      <c r="Q218" t="b">
        <v>0</v>
      </c>
      <c r="R218" t="b">
        <v>0</v>
      </c>
      <c r="S218" t="b">
        <v>0</v>
      </c>
      <c r="T218">
        <v>9</v>
      </c>
      <c r="U218">
        <v>2</v>
      </c>
      <c r="V218">
        <v>0</v>
      </c>
      <c r="W218">
        <v>17</v>
      </c>
      <c r="X218">
        <v>1</v>
      </c>
      <c r="Y218">
        <v>4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1176</v>
      </c>
      <c r="AF218">
        <v>10</v>
      </c>
      <c r="AG218">
        <v>3100</v>
      </c>
      <c r="AH218">
        <v>1117</v>
      </c>
      <c r="AI218">
        <v>2</v>
      </c>
      <c r="AN218">
        <v>24.92</v>
      </c>
      <c r="AP218" t="s">
        <v>59</v>
      </c>
      <c r="AS218">
        <v>16</v>
      </c>
      <c r="AU218">
        <v>23689</v>
      </c>
      <c r="AV218">
        <v>757</v>
      </c>
      <c r="AW218">
        <v>22</v>
      </c>
      <c r="AX218">
        <v>17</v>
      </c>
      <c r="AY218" t="s">
        <v>60</v>
      </c>
      <c r="AZ218">
        <v>0</v>
      </c>
      <c r="BA218">
        <v>9895</v>
      </c>
      <c r="BB218">
        <v>6105</v>
      </c>
      <c r="BC218" t="s">
        <v>289</v>
      </c>
      <c r="BD218">
        <v>1</v>
      </c>
      <c r="BE218">
        <v>0</v>
      </c>
    </row>
    <row r="219" spans="1:57" hidden="1" x14ac:dyDescent="0.25">
      <c r="A219" t="s">
        <v>784</v>
      </c>
      <c r="B219" t="s">
        <v>740</v>
      </c>
      <c r="C219" t="s">
        <v>741</v>
      </c>
      <c r="D219" t="s">
        <v>57</v>
      </c>
      <c r="E219" t="s">
        <v>58</v>
      </c>
      <c r="F219" s="1">
        <v>42994</v>
      </c>
      <c r="G219" s="1">
        <v>42992</v>
      </c>
      <c r="H219" s="1">
        <v>42994</v>
      </c>
      <c r="I219">
        <v>0</v>
      </c>
      <c r="J219">
        <v>559</v>
      </c>
      <c r="K219">
        <v>559</v>
      </c>
      <c r="L219">
        <v>79140</v>
      </c>
      <c r="M219" t="b">
        <v>0</v>
      </c>
      <c r="O219" t="s">
        <v>34</v>
      </c>
      <c r="P219" s="1">
        <v>42994</v>
      </c>
      <c r="Q219" t="b">
        <v>0</v>
      </c>
      <c r="R219" t="b">
        <v>0</v>
      </c>
      <c r="S219" t="b">
        <v>0</v>
      </c>
      <c r="T219">
        <v>8</v>
      </c>
      <c r="U219">
        <v>1</v>
      </c>
      <c r="V219">
        <v>0</v>
      </c>
      <c r="W219">
        <v>12</v>
      </c>
      <c r="X219">
        <v>2</v>
      </c>
      <c r="Y219">
        <v>2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1195</v>
      </c>
      <c r="AF219">
        <v>11</v>
      </c>
      <c r="AG219">
        <v>3251</v>
      </c>
      <c r="AH219">
        <v>1157</v>
      </c>
      <c r="AI219">
        <v>2</v>
      </c>
      <c r="AN219">
        <v>25.27</v>
      </c>
      <c r="AP219" t="s">
        <v>59</v>
      </c>
      <c r="AS219">
        <v>10</v>
      </c>
      <c r="AU219">
        <v>24718</v>
      </c>
      <c r="AV219">
        <v>523</v>
      </c>
      <c r="AW219">
        <v>22</v>
      </c>
      <c r="AX219">
        <v>16</v>
      </c>
      <c r="AY219" t="s">
        <v>60</v>
      </c>
      <c r="AZ219">
        <v>0</v>
      </c>
      <c r="BA219">
        <v>9646</v>
      </c>
      <c r="BB219">
        <v>6354</v>
      </c>
      <c r="BC219" t="s">
        <v>289</v>
      </c>
      <c r="BD219">
        <v>1</v>
      </c>
      <c r="BE219">
        <v>0</v>
      </c>
    </row>
    <row r="220" spans="1:57" hidden="1" x14ac:dyDescent="0.25">
      <c r="A220" t="s">
        <v>786</v>
      </c>
      <c r="B220" t="s">
        <v>740</v>
      </c>
      <c r="C220" t="s">
        <v>741</v>
      </c>
      <c r="D220" t="s">
        <v>57</v>
      </c>
      <c r="E220" t="s">
        <v>58</v>
      </c>
      <c r="F220" s="1">
        <v>42970</v>
      </c>
      <c r="G220" s="1">
        <v>42967</v>
      </c>
      <c r="H220" s="1">
        <v>42969</v>
      </c>
      <c r="J220">
        <v>251</v>
      </c>
      <c r="K220">
        <v>251</v>
      </c>
      <c r="L220">
        <v>78832</v>
      </c>
      <c r="M220" t="b">
        <v>0</v>
      </c>
      <c r="O220" t="s">
        <v>34</v>
      </c>
      <c r="P220" s="1">
        <v>42970</v>
      </c>
      <c r="Q220" t="b">
        <v>0</v>
      </c>
      <c r="R220" t="b">
        <v>0</v>
      </c>
      <c r="S220" t="b">
        <v>0</v>
      </c>
      <c r="T220">
        <v>8</v>
      </c>
      <c r="U220">
        <v>3</v>
      </c>
      <c r="V220">
        <v>0</v>
      </c>
      <c r="W220">
        <v>8</v>
      </c>
      <c r="X220">
        <v>0</v>
      </c>
      <c r="Y220">
        <v>1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1258</v>
      </c>
      <c r="AF220">
        <v>11</v>
      </c>
      <c r="AG220">
        <v>3473</v>
      </c>
      <c r="AH220">
        <v>1255</v>
      </c>
      <c r="AI220">
        <v>1</v>
      </c>
      <c r="AN220">
        <v>23.89</v>
      </c>
      <c r="AP220" t="s">
        <v>59</v>
      </c>
      <c r="AS220">
        <v>13</v>
      </c>
      <c r="AU220">
        <v>13588</v>
      </c>
      <c r="AV220">
        <v>362</v>
      </c>
      <c r="AW220">
        <v>21</v>
      </c>
      <c r="AX220">
        <v>16</v>
      </c>
      <c r="AY220" t="s">
        <v>60</v>
      </c>
      <c r="AZ220">
        <v>0</v>
      </c>
      <c r="BA220">
        <v>9338</v>
      </c>
      <c r="BB220">
        <v>6662</v>
      </c>
      <c r="BC220" t="s">
        <v>289</v>
      </c>
      <c r="BD220">
        <v>1</v>
      </c>
      <c r="BE220">
        <v>0</v>
      </c>
    </row>
    <row r="221" spans="1:57" hidden="1" x14ac:dyDescent="0.25">
      <c r="A221" t="s">
        <v>788</v>
      </c>
      <c r="B221" t="s">
        <v>740</v>
      </c>
      <c r="C221" t="s">
        <v>741</v>
      </c>
      <c r="D221" t="s">
        <v>57</v>
      </c>
      <c r="E221" t="s">
        <v>58</v>
      </c>
      <c r="F221" s="1">
        <v>42949</v>
      </c>
      <c r="G221" s="1">
        <v>42947</v>
      </c>
      <c r="H221" s="1">
        <v>42948</v>
      </c>
      <c r="J221">
        <v>973</v>
      </c>
      <c r="K221">
        <v>973</v>
      </c>
      <c r="L221">
        <v>78581</v>
      </c>
      <c r="M221" t="b">
        <v>1</v>
      </c>
      <c r="O221" t="s">
        <v>34</v>
      </c>
      <c r="P221" s="1">
        <v>42949</v>
      </c>
      <c r="Q221" t="b">
        <v>0</v>
      </c>
      <c r="R221" t="b">
        <v>0</v>
      </c>
      <c r="S221" t="b">
        <v>0</v>
      </c>
      <c r="T221">
        <v>9</v>
      </c>
      <c r="U221">
        <v>2</v>
      </c>
      <c r="V221">
        <v>1</v>
      </c>
      <c r="W221">
        <v>16</v>
      </c>
      <c r="X221">
        <v>0</v>
      </c>
      <c r="Y221">
        <v>4</v>
      </c>
      <c r="Z221">
        <v>0</v>
      </c>
      <c r="AA221">
        <v>0</v>
      </c>
      <c r="AB221">
        <v>0</v>
      </c>
      <c r="AC221">
        <v>0</v>
      </c>
      <c r="AD221">
        <v>7</v>
      </c>
      <c r="AE221">
        <v>1281</v>
      </c>
      <c r="AF221">
        <v>10</v>
      </c>
      <c r="AG221">
        <v>3362</v>
      </c>
      <c r="AH221">
        <v>1212</v>
      </c>
      <c r="AI221">
        <v>0</v>
      </c>
      <c r="AN221">
        <v>23.41</v>
      </c>
      <c r="AP221" t="s">
        <v>59</v>
      </c>
      <c r="AS221">
        <v>17</v>
      </c>
      <c r="AU221">
        <v>27827</v>
      </c>
      <c r="AV221">
        <v>1284</v>
      </c>
      <c r="AW221">
        <v>22</v>
      </c>
      <c r="AX221">
        <v>17</v>
      </c>
      <c r="AY221" t="s">
        <v>60</v>
      </c>
      <c r="AZ221">
        <v>0</v>
      </c>
      <c r="BA221">
        <v>9087</v>
      </c>
      <c r="BB221">
        <v>6913</v>
      </c>
      <c r="BC221" t="s">
        <v>289</v>
      </c>
      <c r="BD221">
        <v>1</v>
      </c>
      <c r="BE221">
        <v>1</v>
      </c>
    </row>
    <row r="222" spans="1:57" hidden="1" x14ac:dyDescent="0.25">
      <c r="A222" t="s">
        <v>790</v>
      </c>
      <c r="B222" t="s">
        <v>740</v>
      </c>
      <c r="C222" t="s">
        <v>741</v>
      </c>
      <c r="D222" t="s">
        <v>57</v>
      </c>
      <c r="E222" t="s">
        <v>58</v>
      </c>
      <c r="F222" s="1">
        <v>42929</v>
      </c>
      <c r="G222" s="1">
        <v>42927</v>
      </c>
      <c r="H222" s="1">
        <v>42929</v>
      </c>
      <c r="J222">
        <v>744</v>
      </c>
      <c r="K222">
        <v>744</v>
      </c>
      <c r="L222">
        <v>78352</v>
      </c>
      <c r="M222" t="b">
        <v>0</v>
      </c>
      <c r="O222" t="s">
        <v>34</v>
      </c>
      <c r="P222" s="1">
        <v>42930</v>
      </c>
      <c r="Q222" t="b">
        <v>0</v>
      </c>
      <c r="R222" t="b">
        <v>0</v>
      </c>
      <c r="S222" t="b">
        <v>0</v>
      </c>
      <c r="T222">
        <v>5</v>
      </c>
      <c r="U222">
        <v>2</v>
      </c>
      <c r="V222">
        <v>0</v>
      </c>
      <c r="W222">
        <v>15</v>
      </c>
      <c r="X222">
        <v>0</v>
      </c>
      <c r="Y222">
        <v>3</v>
      </c>
      <c r="Z222">
        <v>0</v>
      </c>
      <c r="AA222">
        <v>0</v>
      </c>
      <c r="AB222">
        <v>3</v>
      </c>
      <c r="AC222">
        <v>1</v>
      </c>
      <c r="AD222">
        <v>3</v>
      </c>
      <c r="AE222">
        <v>1125</v>
      </c>
      <c r="AF222">
        <v>9</v>
      </c>
      <c r="AG222">
        <v>3027</v>
      </c>
      <c r="AH222">
        <v>1097</v>
      </c>
      <c r="AI222">
        <v>0</v>
      </c>
      <c r="AN222">
        <v>23.18</v>
      </c>
      <c r="AP222" t="s">
        <v>59</v>
      </c>
      <c r="AS222">
        <v>14</v>
      </c>
      <c r="AU222">
        <v>23258</v>
      </c>
      <c r="AV222">
        <v>481</v>
      </c>
      <c r="AW222">
        <v>22</v>
      </c>
      <c r="AX222">
        <v>16</v>
      </c>
      <c r="AY222" t="s">
        <v>60</v>
      </c>
      <c r="AZ222">
        <v>0</v>
      </c>
      <c r="BA222">
        <v>8858</v>
      </c>
      <c r="BB222">
        <v>7142</v>
      </c>
      <c r="BC222" t="s">
        <v>289</v>
      </c>
      <c r="BD222">
        <v>1</v>
      </c>
      <c r="BE222">
        <v>0</v>
      </c>
    </row>
    <row r="223" spans="1:57" hidden="1" x14ac:dyDescent="0.25">
      <c r="A223" t="s">
        <v>792</v>
      </c>
      <c r="B223" t="s">
        <v>740</v>
      </c>
      <c r="C223" t="s">
        <v>741</v>
      </c>
      <c r="D223" t="s">
        <v>57</v>
      </c>
      <c r="E223" t="s">
        <v>58</v>
      </c>
      <c r="F223" s="1">
        <v>42906</v>
      </c>
      <c r="G223" s="1">
        <v>42904</v>
      </c>
      <c r="H223" s="1">
        <v>42906</v>
      </c>
      <c r="J223">
        <v>506</v>
      </c>
      <c r="K223">
        <v>506</v>
      </c>
      <c r="L223">
        <v>78114</v>
      </c>
      <c r="M223" t="b">
        <v>0</v>
      </c>
      <c r="O223" t="s">
        <v>34</v>
      </c>
      <c r="P223" s="1">
        <v>42906</v>
      </c>
      <c r="Q223" t="b">
        <v>0</v>
      </c>
      <c r="R223" t="b">
        <v>0</v>
      </c>
      <c r="S223" t="b">
        <v>0</v>
      </c>
      <c r="T223">
        <v>5</v>
      </c>
      <c r="U223">
        <v>1</v>
      </c>
      <c r="V223">
        <v>0</v>
      </c>
      <c r="W223">
        <v>8</v>
      </c>
      <c r="X223">
        <v>0</v>
      </c>
      <c r="Y223">
        <v>2</v>
      </c>
      <c r="Z223">
        <v>0</v>
      </c>
      <c r="AA223">
        <v>0</v>
      </c>
      <c r="AB223">
        <v>4</v>
      </c>
      <c r="AC223">
        <v>0</v>
      </c>
      <c r="AD223">
        <v>2</v>
      </c>
      <c r="AE223">
        <v>1118</v>
      </c>
      <c r="AF223">
        <v>9</v>
      </c>
      <c r="AG223">
        <v>2858</v>
      </c>
      <c r="AH223">
        <v>1046</v>
      </c>
      <c r="AI223">
        <v>0</v>
      </c>
      <c r="AN223">
        <v>24.06</v>
      </c>
      <c r="AP223" t="s">
        <v>59</v>
      </c>
      <c r="AS223">
        <v>12</v>
      </c>
      <c r="AU223">
        <v>22861</v>
      </c>
      <c r="AV223">
        <v>563</v>
      </c>
      <c r="AW223">
        <v>22</v>
      </c>
      <c r="AX223">
        <v>16</v>
      </c>
      <c r="AY223" t="s">
        <v>60</v>
      </c>
      <c r="AZ223">
        <v>0</v>
      </c>
      <c r="BA223">
        <v>8620</v>
      </c>
      <c r="BB223">
        <v>7380</v>
      </c>
      <c r="BC223" t="s">
        <v>289</v>
      </c>
      <c r="BD223">
        <v>1</v>
      </c>
      <c r="BE223">
        <v>0</v>
      </c>
    </row>
    <row r="224" spans="1:57" hidden="1" x14ac:dyDescent="0.25">
      <c r="A224" t="s">
        <v>794</v>
      </c>
      <c r="B224" t="s">
        <v>740</v>
      </c>
      <c r="C224" t="s">
        <v>741</v>
      </c>
      <c r="D224" t="s">
        <v>57</v>
      </c>
      <c r="E224" t="s">
        <v>58</v>
      </c>
      <c r="F224" s="1">
        <v>42877</v>
      </c>
      <c r="G224" s="1">
        <v>42875</v>
      </c>
      <c r="H224" s="1">
        <v>42877</v>
      </c>
      <c r="J224">
        <v>254</v>
      </c>
      <c r="K224">
        <v>254</v>
      </c>
      <c r="L224">
        <v>77862</v>
      </c>
      <c r="M224" t="b">
        <v>0</v>
      </c>
      <c r="O224" t="s">
        <v>34</v>
      </c>
      <c r="P224" s="1">
        <v>42877</v>
      </c>
      <c r="Q224" t="b">
        <v>0</v>
      </c>
      <c r="R224" t="b">
        <v>0</v>
      </c>
      <c r="S224" t="b">
        <v>0</v>
      </c>
      <c r="T224">
        <v>7</v>
      </c>
      <c r="U224">
        <v>2</v>
      </c>
      <c r="V224">
        <v>0</v>
      </c>
      <c r="W224">
        <v>8</v>
      </c>
      <c r="X224">
        <v>1</v>
      </c>
      <c r="Y224">
        <v>2</v>
      </c>
      <c r="Z224">
        <v>0</v>
      </c>
      <c r="AA224">
        <v>0</v>
      </c>
      <c r="AB224">
        <v>1</v>
      </c>
      <c r="AC224">
        <v>1</v>
      </c>
      <c r="AD224">
        <v>3</v>
      </c>
      <c r="AE224">
        <v>1341</v>
      </c>
      <c r="AF224">
        <v>11</v>
      </c>
      <c r="AG224">
        <v>3572</v>
      </c>
      <c r="AH224">
        <v>1315</v>
      </c>
      <c r="AI224">
        <v>0</v>
      </c>
      <c r="AN224">
        <v>23.51</v>
      </c>
      <c r="AP224" t="s">
        <v>59</v>
      </c>
      <c r="AS224">
        <v>4</v>
      </c>
      <c r="AU224">
        <v>17421</v>
      </c>
      <c r="AV224">
        <v>467</v>
      </c>
      <c r="AW224">
        <v>21</v>
      </c>
      <c r="AX224">
        <v>16</v>
      </c>
      <c r="AY224" t="s">
        <v>60</v>
      </c>
      <c r="AZ224">
        <v>0</v>
      </c>
      <c r="BA224">
        <v>8368</v>
      </c>
      <c r="BB224">
        <v>7632</v>
      </c>
      <c r="BC224" t="s">
        <v>34</v>
      </c>
      <c r="BD224">
        <v>2</v>
      </c>
      <c r="BE224">
        <v>0</v>
      </c>
    </row>
    <row r="225" spans="1:57" hidden="1" x14ac:dyDescent="0.25">
      <c r="A225" t="s">
        <v>796</v>
      </c>
      <c r="B225" t="s">
        <v>740</v>
      </c>
      <c r="C225" t="s">
        <v>741</v>
      </c>
      <c r="D225" t="s">
        <v>57</v>
      </c>
      <c r="E225" t="s">
        <v>58</v>
      </c>
      <c r="F225" s="1">
        <v>42851</v>
      </c>
      <c r="G225" s="1">
        <v>42849</v>
      </c>
      <c r="H225" s="1">
        <v>42851</v>
      </c>
      <c r="J225">
        <v>277</v>
      </c>
      <c r="K225">
        <v>277</v>
      </c>
      <c r="L225">
        <v>77608</v>
      </c>
      <c r="M225" t="b">
        <v>1</v>
      </c>
      <c r="O225" t="s">
        <v>34</v>
      </c>
      <c r="P225" s="1">
        <v>42851</v>
      </c>
      <c r="Q225" t="b">
        <v>0</v>
      </c>
      <c r="R225" t="b">
        <v>0</v>
      </c>
      <c r="S225" t="b">
        <v>0</v>
      </c>
      <c r="T225">
        <v>9</v>
      </c>
      <c r="U225">
        <v>2</v>
      </c>
      <c r="V225">
        <v>0</v>
      </c>
      <c r="W225">
        <v>22</v>
      </c>
      <c r="X225">
        <v>1</v>
      </c>
      <c r="Y225">
        <v>6</v>
      </c>
      <c r="Z225">
        <v>0</v>
      </c>
      <c r="AA225">
        <v>0</v>
      </c>
      <c r="AB225">
        <v>0</v>
      </c>
      <c r="AC225">
        <v>0</v>
      </c>
      <c r="AD225">
        <v>2</v>
      </c>
      <c r="AE225">
        <v>1020</v>
      </c>
      <c r="AF225">
        <v>9</v>
      </c>
      <c r="AG225">
        <v>2811</v>
      </c>
      <c r="AH225">
        <v>972</v>
      </c>
      <c r="AI225">
        <v>0</v>
      </c>
      <c r="AN225">
        <v>20.85</v>
      </c>
      <c r="AP225" t="s">
        <v>59</v>
      </c>
      <c r="AS225">
        <v>33</v>
      </c>
      <c r="AU225">
        <v>35186</v>
      </c>
      <c r="AV225">
        <v>2500</v>
      </c>
      <c r="AW225">
        <v>22</v>
      </c>
      <c r="AX225">
        <v>19</v>
      </c>
      <c r="AY225" t="s">
        <v>60</v>
      </c>
      <c r="AZ225">
        <v>0</v>
      </c>
      <c r="BA225">
        <v>8114</v>
      </c>
      <c r="BB225">
        <v>7886</v>
      </c>
      <c r="BC225" t="s">
        <v>34</v>
      </c>
      <c r="BD225">
        <v>2</v>
      </c>
      <c r="BE225">
        <v>1</v>
      </c>
    </row>
    <row r="226" spans="1:57" hidden="1" x14ac:dyDescent="0.25">
      <c r="A226" t="s">
        <v>798</v>
      </c>
      <c r="B226" t="s">
        <v>740</v>
      </c>
      <c r="C226" t="s">
        <v>741</v>
      </c>
      <c r="D226" t="s">
        <v>57</v>
      </c>
      <c r="E226" t="s">
        <v>58</v>
      </c>
      <c r="F226" s="1">
        <v>42824</v>
      </c>
      <c r="G226" s="1">
        <v>42823</v>
      </c>
      <c r="H226" s="1">
        <v>42824</v>
      </c>
      <c r="J226">
        <v>275</v>
      </c>
      <c r="K226">
        <v>275</v>
      </c>
      <c r="L226">
        <v>77331</v>
      </c>
      <c r="M226" t="b">
        <v>1</v>
      </c>
      <c r="O226" t="s">
        <v>190</v>
      </c>
      <c r="P226" s="1">
        <v>42824</v>
      </c>
      <c r="Q226" t="b">
        <v>1</v>
      </c>
      <c r="R226" t="b">
        <v>0</v>
      </c>
      <c r="S226" t="b">
        <v>1</v>
      </c>
      <c r="T226">
        <v>17</v>
      </c>
      <c r="U226">
        <v>3</v>
      </c>
      <c r="V226">
        <v>0</v>
      </c>
      <c r="W226">
        <v>42</v>
      </c>
      <c r="X226">
        <v>3</v>
      </c>
      <c r="Y226">
        <v>20</v>
      </c>
      <c r="Z226">
        <v>1</v>
      </c>
      <c r="AA226">
        <v>0</v>
      </c>
      <c r="AB226">
        <v>2</v>
      </c>
      <c r="AC226">
        <v>1</v>
      </c>
      <c r="AD226">
        <v>3</v>
      </c>
      <c r="AE226">
        <v>965</v>
      </c>
      <c r="AF226">
        <v>9</v>
      </c>
      <c r="AG226">
        <v>2465</v>
      </c>
      <c r="AH226">
        <v>962</v>
      </c>
      <c r="AI226">
        <v>0</v>
      </c>
      <c r="AN226">
        <v>23.94</v>
      </c>
      <c r="AP226" t="s">
        <v>59</v>
      </c>
      <c r="AS226">
        <v>139</v>
      </c>
      <c r="AU226">
        <v>19468.442219679633</v>
      </c>
      <c r="AV226">
        <v>986.38157894736844</v>
      </c>
      <c r="AW226">
        <v>21</v>
      </c>
      <c r="AX226">
        <v>16</v>
      </c>
      <c r="AY226" t="s">
        <v>799</v>
      </c>
      <c r="AZ226">
        <v>0</v>
      </c>
      <c r="BA226">
        <v>7837</v>
      </c>
      <c r="BB226">
        <v>8163</v>
      </c>
      <c r="BC226" t="s">
        <v>34</v>
      </c>
      <c r="BD226">
        <v>2</v>
      </c>
      <c r="BE226">
        <v>1</v>
      </c>
    </row>
    <row r="227" spans="1:57" hidden="1" x14ac:dyDescent="0.25">
      <c r="A227" t="s">
        <v>801</v>
      </c>
      <c r="B227" t="s">
        <v>740</v>
      </c>
      <c r="C227" t="s">
        <v>741</v>
      </c>
      <c r="D227" t="s">
        <v>57</v>
      </c>
      <c r="E227" t="s">
        <v>58</v>
      </c>
      <c r="F227" s="1">
        <v>42788</v>
      </c>
      <c r="G227" s="1">
        <v>42786</v>
      </c>
      <c r="H227" s="1">
        <v>42788</v>
      </c>
      <c r="J227">
        <v>415</v>
      </c>
      <c r="K227">
        <v>415</v>
      </c>
      <c r="L227">
        <v>77056</v>
      </c>
      <c r="M227" t="b">
        <v>1</v>
      </c>
      <c r="O227" t="s">
        <v>34</v>
      </c>
      <c r="P227" s="1">
        <v>42788</v>
      </c>
      <c r="Q227" t="b">
        <v>0</v>
      </c>
      <c r="R227" t="b">
        <v>0</v>
      </c>
      <c r="S227" t="b">
        <v>0</v>
      </c>
      <c r="T227">
        <v>5</v>
      </c>
      <c r="U227">
        <v>1</v>
      </c>
      <c r="V227">
        <v>1</v>
      </c>
      <c r="W227">
        <v>14</v>
      </c>
      <c r="X227">
        <v>5</v>
      </c>
      <c r="Y227">
        <v>27</v>
      </c>
      <c r="Z227">
        <v>1</v>
      </c>
      <c r="AA227">
        <v>0</v>
      </c>
      <c r="AB227">
        <v>1</v>
      </c>
      <c r="AC227">
        <v>1</v>
      </c>
      <c r="AD227">
        <v>5</v>
      </c>
      <c r="AE227">
        <v>1194</v>
      </c>
      <c r="AF227">
        <v>10</v>
      </c>
      <c r="AG227">
        <v>3103</v>
      </c>
      <c r="AH227">
        <v>1122</v>
      </c>
      <c r="AI227">
        <v>1</v>
      </c>
      <c r="AN227">
        <v>24.63</v>
      </c>
      <c r="AP227" t="s">
        <v>59</v>
      </c>
      <c r="AS227">
        <v>27</v>
      </c>
      <c r="AU227">
        <v>19468.442219679633</v>
      </c>
      <c r="AV227">
        <v>986.38157894736844</v>
      </c>
      <c r="AW227">
        <v>21</v>
      </c>
      <c r="AX227">
        <v>16</v>
      </c>
      <c r="AY227" t="s">
        <v>802</v>
      </c>
      <c r="AZ227">
        <v>0</v>
      </c>
      <c r="BA227">
        <v>7562</v>
      </c>
      <c r="BB227">
        <v>8438</v>
      </c>
      <c r="BC227" t="s">
        <v>289</v>
      </c>
      <c r="BD227">
        <v>1</v>
      </c>
      <c r="BE227">
        <v>1</v>
      </c>
    </row>
    <row r="228" spans="1:57" hidden="1" x14ac:dyDescent="0.25">
      <c r="A228" t="s">
        <v>804</v>
      </c>
      <c r="B228" t="s">
        <v>740</v>
      </c>
      <c r="C228" t="s">
        <v>741</v>
      </c>
      <c r="D228" t="s">
        <v>57</v>
      </c>
      <c r="E228" t="s">
        <v>58</v>
      </c>
      <c r="F228" s="1">
        <v>42763</v>
      </c>
      <c r="G228" s="1">
        <v>42760</v>
      </c>
      <c r="H228" s="1">
        <v>42762</v>
      </c>
      <c r="J228">
        <v>228</v>
      </c>
      <c r="K228">
        <v>228</v>
      </c>
      <c r="L228">
        <v>76869</v>
      </c>
      <c r="M228" t="b">
        <v>0</v>
      </c>
      <c r="O228" t="s">
        <v>34</v>
      </c>
      <c r="P228" s="1">
        <v>42763</v>
      </c>
      <c r="Q228" t="b">
        <v>0</v>
      </c>
      <c r="R228" t="b">
        <v>0</v>
      </c>
      <c r="S228" t="b">
        <v>0</v>
      </c>
      <c r="T228">
        <v>4</v>
      </c>
      <c r="U228">
        <v>1</v>
      </c>
      <c r="V228">
        <v>0</v>
      </c>
      <c r="W228">
        <v>11</v>
      </c>
      <c r="X228">
        <v>1</v>
      </c>
      <c r="Y228">
        <v>20</v>
      </c>
      <c r="Z228">
        <v>1</v>
      </c>
      <c r="AA228">
        <v>0</v>
      </c>
      <c r="AB228">
        <v>1</v>
      </c>
      <c r="AC228">
        <v>0</v>
      </c>
      <c r="AD228">
        <v>3</v>
      </c>
      <c r="AE228">
        <v>1031</v>
      </c>
      <c r="AF228">
        <v>12</v>
      </c>
      <c r="AG228">
        <v>2798</v>
      </c>
      <c r="AH228">
        <v>995</v>
      </c>
      <c r="AI228">
        <v>0</v>
      </c>
      <c r="AN228">
        <v>24.75</v>
      </c>
      <c r="AP228" t="s">
        <v>59</v>
      </c>
      <c r="AS228">
        <v>27</v>
      </c>
      <c r="AU228">
        <v>19468.442219679633</v>
      </c>
      <c r="AV228">
        <v>986.38157894736844</v>
      </c>
      <c r="AW228">
        <v>21</v>
      </c>
      <c r="AX228">
        <v>16</v>
      </c>
      <c r="AY228" t="s">
        <v>805</v>
      </c>
      <c r="AZ228">
        <v>0</v>
      </c>
      <c r="BA228">
        <v>7375</v>
      </c>
      <c r="BB228">
        <v>8625</v>
      </c>
      <c r="BC228" t="s">
        <v>34</v>
      </c>
      <c r="BD228">
        <v>2</v>
      </c>
      <c r="BE228">
        <v>0</v>
      </c>
    </row>
    <row r="229" spans="1:57" hidden="1" x14ac:dyDescent="0.25">
      <c r="A229" t="s">
        <v>807</v>
      </c>
      <c r="B229" t="s">
        <v>740</v>
      </c>
      <c r="C229" t="s">
        <v>741</v>
      </c>
      <c r="D229" t="s">
        <v>57</v>
      </c>
      <c r="E229" t="s">
        <v>58</v>
      </c>
      <c r="F229" s="1">
        <v>42755</v>
      </c>
      <c r="G229" s="1">
        <v>42754</v>
      </c>
      <c r="H229" s="1">
        <v>42755</v>
      </c>
      <c r="J229">
        <v>159</v>
      </c>
      <c r="K229">
        <v>159</v>
      </c>
      <c r="L229">
        <v>76800</v>
      </c>
      <c r="M229" t="b">
        <v>0</v>
      </c>
      <c r="N229" t="b">
        <v>0</v>
      </c>
      <c r="O229" t="s">
        <v>34</v>
      </c>
      <c r="P229" s="1">
        <v>42755</v>
      </c>
      <c r="Q229" t="b">
        <v>0</v>
      </c>
      <c r="R229" t="b">
        <v>0</v>
      </c>
      <c r="S229" t="b">
        <v>0</v>
      </c>
      <c r="T229">
        <v>4</v>
      </c>
      <c r="U229">
        <v>1</v>
      </c>
      <c r="V229">
        <v>0</v>
      </c>
      <c r="W229">
        <v>9</v>
      </c>
      <c r="X229">
        <v>1</v>
      </c>
      <c r="Y229">
        <v>15</v>
      </c>
      <c r="Z229">
        <v>0</v>
      </c>
      <c r="AA229">
        <v>0</v>
      </c>
      <c r="AB229">
        <v>2</v>
      </c>
      <c r="AC229">
        <v>0</v>
      </c>
      <c r="AD229">
        <v>5</v>
      </c>
      <c r="AE229">
        <v>1163</v>
      </c>
      <c r="AF229">
        <v>10</v>
      </c>
      <c r="AG229">
        <v>3093</v>
      </c>
      <c r="AH229">
        <v>1151</v>
      </c>
      <c r="AI229">
        <v>0</v>
      </c>
      <c r="AN229">
        <v>24.92</v>
      </c>
      <c r="AP229" t="s">
        <v>59</v>
      </c>
      <c r="AS229">
        <v>33</v>
      </c>
      <c r="AU229">
        <v>49119</v>
      </c>
      <c r="AV229">
        <v>8739</v>
      </c>
      <c r="AW229">
        <v>23</v>
      </c>
      <c r="AX229">
        <v>20</v>
      </c>
      <c r="AY229" t="s">
        <v>60</v>
      </c>
      <c r="AZ229">
        <v>0</v>
      </c>
      <c r="BA229">
        <v>7306</v>
      </c>
      <c r="BB229">
        <v>8694</v>
      </c>
      <c r="BC229" t="s">
        <v>289</v>
      </c>
      <c r="BD229">
        <v>1</v>
      </c>
      <c r="BE229">
        <v>0</v>
      </c>
    </row>
    <row r="230" spans="1:57" hidden="1" x14ac:dyDescent="0.25">
      <c r="A230" t="s">
        <v>809</v>
      </c>
      <c r="B230" t="s">
        <v>740</v>
      </c>
      <c r="C230" t="s">
        <v>741</v>
      </c>
      <c r="D230" t="s">
        <v>57</v>
      </c>
      <c r="E230" t="s">
        <v>58</v>
      </c>
      <c r="F230" s="1">
        <v>42740</v>
      </c>
      <c r="G230" s="1">
        <v>42739</v>
      </c>
      <c r="H230" s="1">
        <v>42740</v>
      </c>
      <c r="J230">
        <v>986</v>
      </c>
      <c r="K230">
        <v>986</v>
      </c>
      <c r="L230">
        <v>76641</v>
      </c>
      <c r="M230" t="b">
        <v>1</v>
      </c>
      <c r="O230" t="s">
        <v>190</v>
      </c>
      <c r="P230" s="1">
        <v>42740</v>
      </c>
      <c r="Q230" t="b">
        <v>1</v>
      </c>
      <c r="R230" t="b">
        <v>0</v>
      </c>
      <c r="S230" t="b">
        <v>1</v>
      </c>
      <c r="T230">
        <v>5</v>
      </c>
      <c r="U230">
        <v>1</v>
      </c>
      <c r="V230">
        <v>0</v>
      </c>
      <c r="W230">
        <v>32</v>
      </c>
      <c r="X230">
        <v>8</v>
      </c>
      <c r="Y230">
        <v>36</v>
      </c>
      <c r="Z230">
        <v>2</v>
      </c>
      <c r="AA230">
        <v>0</v>
      </c>
      <c r="AB230">
        <v>0</v>
      </c>
      <c r="AC230">
        <v>1</v>
      </c>
      <c r="AD230">
        <v>0</v>
      </c>
      <c r="AE230">
        <v>1106</v>
      </c>
      <c r="AF230">
        <v>8</v>
      </c>
      <c r="AG230">
        <v>2571</v>
      </c>
      <c r="AH230">
        <v>1056</v>
      </c>
      <c r="AI230">
        <v>0</v>
      </c>
      <c r="AN230">
        <v>23.59</v>
      </c>
      <c r="AP230" t="s">
        <v>59</v>
      </c>
      <c r="AS230">
        <v>41</v>
      </c>
      <c r="AU230">
        <v>19468.442219679633</v>
      </c>
      <c r="AV230">
        <v>986.38157894736844</v>
      </c>
      <c r="AW230">
        <v>21</v>
      </c>
      <c r="AX230">
        <v>16</v>
      </c>
      <c r="AY230" t="s">
        <v>799</v>
      </c>
      <c r="AZ230">
        <v>0</v>
      </c>
      <c r="BA230">
        <v>7147</v>
      </c>
      <c r="BB230">
        <v>8853</v>
      </c>
      <c r="BC230" t="s">
        <v>34</v>
      </c>
      <c r="BD230">
        <v>2</v>
      </c>
      <c r="BE230">
        <v>1</v>
      </c>
    </row>
    <row r="231" spans="1:57" hidden="1" x14ac:dyDescent="0.25">
      <c r="A231" t="s">
        <v>739</v>
      </c>
      <c r="B231" t="s">
        <v>740</v>
      </c>
      <c r="C231" t="s">
        <v>741</v>
      </c>
      <c r="D231" t="s">
        <v>55</v>
      </c>
      <c r="E231" t="s">
        <v>56</v>
      </c>
      <c r="F231" s="1">
        <v>43453</v>
      </c>
      <c r="G231" s="1">
        <v>43449</v>
      </c>
      <c r="H231" s="1">
        <v>43452</v>
      </c>
      <c r="I231">
        <v>0</v>
      </c>
      <c r="J231">
        <v>770</v>
      </c>
      <c r="K231">
        <v>723</v>
      </c>
      <c r="L231">
        <v>84567</v>
      </c>
      <c r="M231" t="b">
        <v>0</v>
      </c>
      <c r="O231" t="s">
        <v>34</v>
      </c>
      <c r="P231" s="1">
        <v>43453</v>
      </c>
      <c r="Q231" t="b">
        <v>0</v>
      </c>
      <c r="R231" t="b">
        <v>0</v>
      </c>
      <c r="S231" t="b">
        <v>0</v>
      </c>
      <c r="T231">
        <v>13</v>
      </c>
      <c r="U231">
        <v>1</v>
      </c>
      <c r="V231">
        <v>0</v>
      </c>
      <c r="W231">
        <v>19</v>
      </c>
      <c r="X231">
        <v>1</v>
      </c>
      <c r="Y231">
        <v>2</v>
      </c>
      <c r="Z231">
        <v>0</v>
      </c>
      <c r="AA231">
        <v>0</v>
      </c>
      <c r="AB231">
        <v>3</v>
      </c>
      <c r="AC231">
        <v>1</v>
      </c>
      <c r="AD231">
        <v>1</v>
      </c>
      <c r="AE231">
        <v>985</v>
      </c>
      <c r="AF231">
        <v>10</v>
      </c>
      <c r="AG231">
        <v>2536</v>
      </c>
      <c r="AH231">
        <v>920</v>
      </c>
      <c r="AI231">
        <v>1</v>
      </c>
      <c r="AN231">
        <v>25.12</v>
      </c>
      <c r="AP231" t="s">
        <v>59</v>
      </c>
      <c r="AS231">
        <v>21</v>
      </c>
      <c r="AU231">
        <v>26087</v>
      </c>
      <c r="AV231">
        <v>517</v>
      </c>
      <c r="AW231">
        <v>22</v>
      </c>
      <c r="AX231">
        <v>16</v>
      </c>
      <c r="AY231" t="s">
        <v>60</v>
      </c>
      <c r="AZ231">
        <v>0</v>
      </c>
      <c r="BA231">
        <v>10280</v>
      </c>
      <c r="BB231">
        <v>5720</v>
      </c>
      <c r="BC231" t="s">
        <v>289</v>
      </c>
      <c r="BD231">
        <v>1</v>
      </c>
      <c r="BE231">
        <v>0</v>
      </c>
    </row>
    <row r="232" spans="1:57" hidden="1" x14ac:dyDescent="0.25">
      <c r="A232" t="s">
        <v>743</v>
      </c>
      <c r="B232" t="s">
        <v>740</v>
      </c>
      <c r="C232" t="s">
        <v>741</v>
      </c>
      <c r="D232" t="s">
        <v>55</v>
      </c>
      <c r="E232" t="s">
        <v>56</v>
      </c>
      <c r="F232" s="1">
        <v>43430</v>
      </c>
      <c r="G232" s="1">
        <v>43425</v>
      </c>
      <c r="H232" s="1">
        <v>43427</v>
      </c>
      <c r="I232">
        <v>0</v>
      </c>
      <c r="J232">
        <v>483</v>
      </c>
      <c r="K232">
        <v>483</v>
      </c>
      <c r="L232">
        <v>84327</v>
      </c>
      <c r="M232" t="b">
        <v>0</v>
      </c>
      <c r="O232" t="s">
        <v>34</v>
      </c>
      <c r="P232" s="1">
        <v>43430</v>
      </c>
      <c r="Q232" t="b">
        <v>0</v>
      </c>
      <c r="R232" t="b">
        <v>0</v>
      </c>
      <c r="S232" t="b">
        <v>0</v>
      </c>
      <c r="T232">
        <v>13</v>
      </c>
      <c r="U232">
        <v>2</v>
      </c>
      <c r="V232">
        <v>0</v>
      </c>
      <c r="W232">
        <v>14</v>
      </c>
      <c r="X232">
        <v>0</v>
      </c>
      <c r="Y232">
        <v>1</v>
      </c>
      <c r="Z232">
        <v>0</v>
      </c>
      <c r="AA232">
        <v>0</v>
      </c>
      <c r="AB232">
        <v>2</v>
      </c>
      <c r="AC232">
        <v>1</v>
      </c>
      <c r="AD232">
        <v>2</v>
      </c>
      <c r="AE232">
        <v>1103</v>
      </c>
      <c r="AF232">
        <v>9</v>
      </c>
      <c r="AG232">
        <v>2688</v>
      </c>
      <c r="AH232">
        <v>994</v>
      </c>
      <c r="AI232">
        <v>2</v>
      </c>
      <c r="AN232">
        <v>23.95</v>
      </c>
      <c r="AP232" t="s">
        <v>59</v>
      </c>
      <c r="AS232">
        <v>17</v>
      </c>
      <c r="AU232">
        <v>26038</v>
      </c>
      <c r="AV232">
        <v>937</v>
      </c>
      <c r="AW232">
        <v>22</v>
      </c>
      <c r="AX232">
        <v>17</v>
      </c>
      <c r="AY232" t="s">
        <v>60</v>
      </c>
      <c r="AZ232">
        <v>0</v>
      </c>
      <c r="BA232">
        <v>10040</v>
      </c>
      <c r="BB232">
        <v>5960</v>
      </c>
      <c r="BC232" t="s">
        <v>34</v>
      </c>
      <c r="BD232">
        <v>2</v>
      </c>
      <c r="BE232">
        <v>0</v>
      </c>
    </row>
    <row r="233" spans="1:57" hidden="1" x14ac:dyDescent="0.25">
      <c r="A233" t="s">
        <v>745</v>
      </c>
      <c r="B233" t="s">
        <v>740</v>
      </c>
      <c r="C233" t="s">
        <v>741</v>
      </c>
      <c r="D233" t="s">
        <v>55</v>
      </c>
      <c r="E233" t="s">
        <v>56</v>
      </c>
      <c r="F233" s="1">
        <v>43412</v>
      </c>
      <c r="G233" s="1">
        <v>43407</v>
      </c>
      <c r="H233" s="1">
        <v>43410</v>
      </c>
      <c r="I233">
        <v>0</v>
      </c>
      <c r="J233">
        <v>47</v>
      </c>
      <c r="K233">
        <v>47</v>
      </c>
      <c r="L233">
        <v>83844</v>
      </c>
      <c r="M233" t="b">
        <v>1</v>
      </c>
      <c r="O233" t="s">
        <v>34</v>
      </c>
      <c r="P233" s="1">
        <v>43413</v>
      </c>
      <c r="Q233" t="b">
        <v>0</v>
      </c>
      <c r="R233" t="b">
        <v>0</v>
      </c>
      <c r="S233" t="b">
        <v>0</v>
      </c>
      <c r="T233">
        <v>3</v>
      </c>
      <c r="U233">
        <v>1</v>
      </c>
      <c r="V233">
        <v>0</v>
      </c>
      <c r="W233">
        <v>3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871</v>
      </c>
      <c r="AF233">
        <v>8</v>
      </c>
      <c r="AG233">
        <v>2125</v>
      </c>
      <c r="AH233">
        <v>795</v>
      </c>
      <c r="AI233">
        <v>0</v>
      </c>
      <c r="AN233">
        <v>26.08</v>
      </c>
      <c r="AP233" t="s">
        <v>59</v>
      </c>
      <c r="AS233">
        <v>2</v>
      </c>
      <c r="AU233">
        <v>8265</v>
      </c>
      <c r="AV233">
        <v>218</v>
      </c>
      <c r="AW233">
        <v>20</v>
      </c>
      <c r="AX233">
        <v>15</v>
      </c>
      <c r="AY233" t="s">
        <v>60</v>
      </c>
      <c r="AZ233">
        <v>0</v>
      </c>
      <c r="BA233">
        <v>9557</v>
      </c>
      <c r="BB233">
        <v>6443</v>
      </c>
      <c r="BC233" t="s">
        <v>34</v>
      </c>
      <c r="BD233">
        <v>2</v>
      </c>
      <c r="BE233">
        <v>1</v>
      </c>
    </row>
    <row r="234" spans="1:57" hidden="1" x14ac:dyDescent="0.25">
      <c r="A234" t="s">
        <v>747</v>
      </c>
      <c r="B234" t="s">
        <v>740</v>
      </c>
      <c r="C234" t="s">
        <v>741</v>
      </c>
      <c r="D234" t="s">
        <v>55</v>
      </c>
      <c r="E234" t="s">
        <v>56</v>
      </c>
      <c r="F234" s="1">
        <v>43390</v>
      </c>
      <c r="G234" s="1">
        <v>43387</v>
      </c>
      <c r="H234" s="1">
        <v>43389</v>
      </c>
      <c r="I234">
        <v>0</v>
      </c>
      <c r="J234">
        <v>1038</v>
      </c>
      <c r="K234">
        <v>1038</v>
      </c>
      <c r="L234">
        <v>83797</v>
      </c>
      <c r="M234" t="b">
        <v>1</v>
      </c>
      <c r="O234" t="s">
        <v>34</v>
      </c>
      <c r="P234" s="1">
        <v>43390</v>
      </c>
      <c r="Q234" t="b">
        <v>0</v>
      </c>
      <c r="R234" t="b">
        <v>0</v>
      </c>
      <c r="S234" t="b">
        <v>0</v>
      </c>
      <c r="T234">
        <v>8</v>
      </c>
      <c r="U234">
        <v>3</v>
      </c>
      <c r="V234">
        <v>0</v>
      </c>
      <c r="W234">
        <v>21</v>
      </c>
      <c r="X234">
        <v>1</v>
      </c>
      <c r="Y234">
        <v>3</v>
      </c>
      <c r="Z234">
        <v>0</v>
      </c>
      <c r="AA234">
        <v>0</v>
      </c>
      <c r="AB234">
        <v>3</v>
      </c>
      <c r="AC234">
        <v>2</v>
      </c>
      <c r="AD234">
        <v>0</v>
      </c>
      <c r="AE234">
        <v>1061</v>
      </c>
      <c r="AF234">
        <v>9</v>
      </c>
      <c r="AG234">
        <v>2733</v>
      </c>
      <c r="AH234">
        <v>1085</v>
      </c>
      <c r="AI234">
        <v>1</v>
      </c>
      <c r="AN234">
        <v>24.75</v>
      </c>
      <c r="AP234" t="s">
        <v>59</v>
      </c>
      <c r="AS234">
        <v>11</v>
      </c>
      <c r="AU234">
        <v>27696</v>
      </c>
      <c r="AV234">
        <v>926</v>
      </c>
      <c r="AW234">
        <v>22</v>
      </c>
      <c r="AX234">
        <v>17</v>
      </c>
      <c r="AY234" t="s">
        <v>60</v>
      </c>
      <c r="AZ234">
        <v>0</v>
      </c>
      <c r="BA234">
        <v>9510</v>
      </c>
      <c r="BB234">
        <v>6490</v>
      </c>
      <c r="BC234" t="s">
        <v>289</v>
      </c>
      <c r="BD234">
        <v>1</v>
      </c>
      <c r="BE234">
        <v>1</v>
      </c>
    </row>
    <row r="235" spans="1:57" hidden="1" x14ac:dyDescent="0.25">
      <c r="A235" t="s">
        <v>749</v>
      </c>
      <c r="B235" t="s">
        <v>740</v>
      </c>
      <c r="C235" t="s">
        <v>741</v>
      </c>
      <c r="D235" t="s">
        <v>55</v>
      </c>
      <c r="E235" t="s">
        <v>56</v>
      </c>
      <c r="F235" s="1">
        <v>43370</v>
      </c>
      <c r="G235" s="1">
        <v>43368</v>
      </c>
      <c r="H235" s="1">
        <v>43370</v>
      </c>
      <c r="I235">
        <v>0</v>
      </c>
      <c r="J235">
        <v>799</v>
      </c>
      <c r="K235">
        <v>799</v>
      </c>
      <c r="L235">
        <v>83558</v>
      </c>
      <c r="M235" t="b">
        <v>0</v>
      </c>
      <c r="O235" t="s">
        <v>34</v>
      </c>
      <c r="P235" s="1">
        <v>43370</v>
      </c>
      <c r="Q235" t="b">
        <v>0</v>
      </c>
      <c r="R235" t="b">
        <v>0</v>
      </c>
      <c r="S235" t="b">
        <v>0</v>
      </c>
      <c r="T235">
        <v>6</v>
      </c>
      <c r="U235">
        <v>2</v>
      </c>
      <c r="V235">
        <v>0</v>
      </c>
      <c r="W235">
        <v>17</v>
      </c>
      <c r="X235">
        <v>1</v>
      </c>
      <c r="Y235">
        <v>2</v>
      </c>
      <c r="Z235">
        <v>0</v>
      </c>
      <c r="AA235">
        <v>0</v>
      </c>
      <c r="AB235">
        <v>2</v>
      </c>
      <c r="AC235">
        <v>1</v>
      </c>
      <c r="AD235">
        <v>1</v>
      </c>
      <c r="AE235">
        <v>943</v>
      </c>
      <c r="AF235">
        <v>8</v>
      </c>
      <c r="AG235">
        <v>2541</v>
      </c>
      <c r="AH235">
        <v>910</v>
      </c>
      <c r="AI235">
        <v>0</v>
      </c>
      <c r="AN235">
        <v>24.24</v>
      </c>
      <c r="AP235" t="s">
        <v>59</v>
      </c>
      <c r="AS235">
        <v>11</v>
      </c>
      <c r="AU235">
        <v>30784</v>
      </c>
      <c r="AV235">
        <v>796</v>
      </c>
      <c r="AW235">
        <v>22</v>
      </c>
      <c r="AX235">
        <v>17</v>
      </c>
      <c r="AY235" t="s">
        <v>60</v>
      </c>
      <c r="AZ235">
        <v>0</v>
      </c>
      <c r="BA235">
        <v>9271</v>
      </c>
      <c r="BB235">
        <v>6729</v>
      </c>
      <c r="BC235" t="s">
        <v>289</v>
      </c>
      <c r="BD235">
        <v>1</v>
      </c>
      <c r="BE235">
        <v>0</v>
      </c>
    </row>
    <row r="236" spans="1:57" hidden="1" x14ac:dyDescent="0.25">
      <c r="A236" t="s">
        <v>751</v>
      </c>
      <c r="B236" t="s">
        <v>740</v>
      </c>
      <c r="C236" t="s">
        <v>741</v>
      </c>
      <c r="D236" t="s">
        <v>55</v>
      </c>
      <c r="E236" t="s">
        <v>56</v>
      </c>
      <c r="F236" s="1">
        <v>43354</v>
      </c>
      <c r="G236" s="1">
        <v>43350</v>
      </c>
      <c r="H236" s="1">
        <v>43353</v>
      </c>
      <c r="I236">
        <v>0</v>
      </c>
      <c r="J236">
        <v>511</v>
      </c>
      <c r="K236">
        <v>511</v>
      </c>
      <c r="L236">
        <v>83270</v>
      </c>
      <c r="M236" t="b">
        <v>0</v>
      </c>
      <c r="O236" t="s">
        <v>34</v>
      </c>
      <c r="P236" s="1">
        <v>43355</v>
      </c>
      <c r="Q236" t="b">
        <v>0</v>
      </c>
      <c r="R236" t="b">
        <v>0</v>
      </c>
      <c r="S236" t="b">
        <v>0</v>
      </c>
      <c r="T236">
        <v>6</v>
      </c>
      <c r="U236">
        <v>1</v>
      </c>
      <c r="V236">
        <v>0</v>
      </c>
      <c r="W236">
        <v>13</v>
      </c>
      <c r="X236">
        <v>1</v>
      </c>
      <c r="Y236">
        <v>2</v>
      </c>
      <c r="Z236">
        <v>0</v>
      </c>
      <c r="AA236">
        <v>0</v>
      </c>
      <c r="AB236">
        <v>3</v>
      </c>
      <c r="AC236">
        <v>1</v>
      </c>
      <c r="AD236">
        <v>1</v>
      </c>
      <c r="AE236">
        <v>1095</v>
      </c>
      <c r="AF236">
        <v>10</v>
      </c>
      <c r="AG236">
        <v>2883</v>
      </c>
      <c r="AH236">
        <v>1023</v>
      </c>
      <c r="AI236">
        <v>0</v>
      </c>
      <c r="AN236">
        <v>24.04</v>
      </c>
      <c r="AP236" t="s">
        <v>59</v>
      </c>
      <c r="AS236">
        <v>5</v>
      </c>
      <c r="AU236">
        <v>21384</v>
      </c>
      <c r="AV236">
        <v>516</v>
      </c>
      <c r="AW236">
        <v>22</v>
      </c>
      <c r="AX236">
        <v>16</v>
      </c>
      <c r="AY236" t="s">
        <v>60</v>
      </c>
      <c r="AZ236">
        <v>0</v>
      </c>
      <c r="BA236">
        <v>8983</v>
      </c>
      <c r="BB236">
        <v>7017</v>
      </c>
      <c r="BC236" t="s">
        <v>34</v>
      </c>
      <c r="BD236">
        <v>2</v>
      </c>
      <c r="BE236">
        <v>0</v>
      </c>
    </row>
    <row r="237" spans="1:57" hidden="1" x14ac:dyDescent="0.25">
      <c r="A237" t="s">
        <v>753</v>
      </c>
      <c r="B237" t="s">
        <v>740</v>
      </c>
      <c r="C237" t="s">
        <v>741</v>
      </c>
      <c r="D237" t="s">
        <v>55</v>
      </c>
      <c r="E237" t="s">
        <v>56</v>
      </c>
      <c r="F237" s="1">
        <v>43336</v>
      </c>
      <c r="G237" s="1">
        <v>43334</v>
      </c>
      <c r="H237" s="1">
        <v>43336</v>
      </c>
      <c r="I237">
        <v>0</v>
      </c>
      <c r="J237">
        <v>249</v>
      </c>
      <c r="K237">
        <v>249</v>
      </c>
      <c r="L237">
        <v>83008</v>
      </c>
      <c r="M237" t="b">
        <v>0</v>
      </c>
      <c r="O237" t="s">
        <v>34</v>
      </c>
      <c r="P237" s="1">
        <v>43336</v>
      </c>
      <c r="Q237" t="b">
        <v>0</v>
      </c>
      <c r="R237" t="b">
        <v>0</v>
      </c>
      <c r="S237" t="b">
        <v>0</v>
      </c>
      <c r="T237">
        <v>7</v>
      </c>
      <c r="U237">
        <v>2</v>
      </c>
      <c r="V237">
        <v>0</v>
      </c>
      <c r="W237">
        <v>10</v>
      </c>
      <c r="X237">
        <v>1</v>
      </c>
      <c r="Y237">
        <v>1</v>
      </c>
      <c r="Z237">
        <v>0</v>
      </c>
      <c r="AA237">
        <v>0</v>
      </c>
      <c r="AB237">
        <v>2</v>
      </c>
      <c r="AC237">
        <v>2</v>
      </c>
      <c r="AD237">
        <v>0</v>
      </c>
      <c r="AE237">
        <v>1138</v>
      </c>
      <c r="AF237">
        <v>7</v>
      </c>
      <c r="AG237">
        <v>2961</v>
      </c>
      <c r="AH237">
        <v>1049</v>
      </c>
      <c r="AI237">
        <v>0</v>
      </c>
      <c r="AN237">
        <v>25.06</v>
      </c>
      <c r="AP237" t="s">
        <v>59</v>
      </c>
      <c r="AS237">
        <v>7</v>
      </c>
      <c r="AU237">
        <v>17496</v>
      </c>
      <c r="AV237">
        <v>617</v>
      </c>
      <c r="AW237">
        <v>21</v>
      </c>
      <c r="AX237">
        <v>16</v>
      </c>
      <c r="AY237" t="s">
        <v>60</v>
      </c>
      <c r="AZ237">
        <v>0</v>
      </c>
      <c r="BA237">
        <v>8721</v>
      </c>
      <c r="BB237">
        <v>7279</v>
      </c>
      <c r="BC237" t="s">
        <v>289</v>
      </c>
      <c r="BD237">
        <v>1</v>
      </c>
      <c r="BE237">
        <v>0</v>
      </c>
    </row>
    <row r="238" spans="1:57" hidden="1" x14ac:dyDescent="0.25">
      <c r="A238" t="s">
        <v>755</v>
      </c>
      <c r="B238" t="s">
        <v>740</v>
      </c>
      <c r="C238" t="s">
        <v>741</v>
      </c>
      <c r="D238" t="s">
        <v>55</v>
      </c>
      <c r="E238" t="s">
        <v>56</v>
      </c>
      <c r="F238" s="1">
        <v>43315</v>
      </c>
      <c r="G238" s="1">
        <v>43313</v>
      </c>
      <c r="H238" s="1">
        <v>43314</v>
      </c>
      <c r="I238">
        <v>0</v>
      </c>
      <c r="J238">
        <v>1052</v>
      </c>
      <c r="K238">
        <v>1052</v>
      </c>
      <c r="L238">
        <v>82759</v>
      </c>
      <c r="M238" t="b">
        <v>1</v>
      </c>
      <c r="O238" t="s">
        <v>34</v>
      </c>
      <c r="P238" s="1">
        <v>43321</v>
      </c>
      <c r="Q238" t="b">
        <v>0</v>
      </c>
      <c r="R238" t="b">
        <v>0</v>
      </c>
      <c r="S238" t="b">
        <v>0</v>
      </c>
      <c r="T238">
        <v>6</v>
      </c>
      <c r="U238">
        <v>1</v>
      </c>
      <c r="V238">
        <v>0</v>
      </c>
      <c r="W238">
        <v>8</v>
      </c>
      <c r="X238">
        <v>0</v>
      </c>
      <c r="Y238">
        <v>3</v>
      </c>
      <c r="Z238">
        <v>0</v>
      </c>
      <c r="AA238">
        <v>0</v>
      </c>
      <c r="AB238">
        <v>0</v>
      </c>
      <c r="AC238">
        <v>0</v>
      </c>
      <c r="AD238">
        <v>2</v>
      </c>
      <c r="AE238">
        <v>1191</v>
      </c>
      <c r="AF238">
        <v>10</v>
      </c>
      <c r="AG238">
        <v>3298</v>
      </c>
      <c r="AH238">
        <v>1108</v>
      </c>
      <c r="AI238">
        <v>1</v>
      </c>
      <c r="AN238">
        <v>23.07</v>
      </c>
      <c r="AP238" t="s">
        <v>59</v>
      </c>
      <c r="AS238">
        <v>3</v>
      </c>
      <c r="AU238">
        <v>18946</v>
      </c>
      <c r="AV238">
        <v>709</v>
      </c>
      <c r="AW238">
        <v>21</v>
      </c>
      <c r="AX238">
        <v>17</v>
      </c>
      <c r="AY238" t="s">
        <v>60</v>
      </c>
      <c r="AZ238">
        <v>0</v>
      </c>
      <c r="BA238">
        <v>8472</v>
      </c>
      <c r="BB238">
        <v>7528</v>
      </c>
      <c r="BC238" t="s">
        <v>289</v>
      </c>
      <c r="BD238">
        <v>1</v>
      </c>
      <c r="BE238">
        <v>1</v>
      </c>
    </row>
    <row r="239" spans="1:57" hidden="1" x14ac:dyDescent="0.25">
      <c r="A239" t="s">
        <v>757</v>
      </c>
      <c r="B239" t="s">
        <v>740</v>
      </c>
      <c r="C239" t="s">
        <v>741</v>
      </c>
      <c r="D239" t="s">
        <v>55</v>
      </c>
      <c r="E239" t="s">
        <v>56</v>
      </c>
      <c r="F239" s="1">
        <v>43294</v>
      </c>
      <c r="G239" s="1">
        <v>43292</v>
      </c>
      <c r="H239" s="1">
        <v>43293</v>
      </c>
      <c r="I239">
        <v>0</v>
      </c>
      <c r="J239">
        <v>817</v>
      </c>
      <c r="K239">
        <v>817</v>
      </c>
      <c r="L239">
        <v>82524</v>
      </c>
      <c r="M239" t="b">
        <v>0</v>
      </c>
      <c r="O239" t="s">
        <v>34</v>
      </c>
      <c r="P239" s="1">
        <v>43294</v>
      </c>
      <c r="Q239" t="b">
        <v>0</v>
      </c>
      <c r="R239" t="b">
        <v>0</v>
      </c>
      <c r="S239" t="b">
        <v>0</v>
      </c>
      <c r="T239">
        <v>4</v>
      </c>
      <c r="U239">
        <v>1</v>
      </c>
      <c r="V239">
        <v>0</v>
      </c>
      <c r="W239">
        <v>6</v>
      </c>
      <c r="X239">
        <v>1</v>
      </c>
      <c r="Y239">
        <v>2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972</v>
      </c>
      <c r="AF239">
        <v>8</v>
      </c>
      <c r="AG239">
        <v>2506</v>
      </c>
      <c r="AH239">
        <v>926</v>
      </c>
      <c r="AI239">
        <v>0</v>
      </c>
      <c r="AN239">
        <v>23.05</v>
      </c>
      <c r="AP239" t="s">
        <v>59</v>
      </c>
      <c r="AS239">
        <v>0</v>
      </c>
      <c r="AU239">
        <v>15779</v>
      </c>
      <c r="AV239">
        <v>688</v>
      </c>
      <c r="AW239">
        <v>21</v>
      </c>
      <c r="AX239">
        <v>17</v>
      </c>
      <c r="AY239" t="s">
        <v>60</v>
      </c>
      <c r="AZ239">
        <v>0</v>
      </c>
      <c r="BA239">
        <v>8237</v>
      </c>
      <c r="BB239">
        <v>7763</v>
      </c>
      <c r="BC239" t="s">
        <v>289</v>
      </c>
      <c r="BD239">
        <v>1</v>
      </c>
      <c r="BE239">
        <v>0</v>
      </c>
    </row>
    <row r="240" spans="1:57" hidden="1" x14ac:dyDescent="0.25">
      <c r="A240" t="s">
        <v>759</v>
      </c>
      <c r="B240" t="s">
        <v>740</v>
      </c>
      <c r="C240" t="s">
        <v>741</v>
      </c>
      <c r="D240" t="s">
        <v>55</v>
      </c>
      <c r="E240" t="s">
        <v>56</v>
      </c>
      <c r="F240" s="1">
        <v>43270</v>
      </c>
      <c r="G240" s="1">
        <v>43264</v>
      </c>
      <c r="H240" s="1">
        <v>43265</v>
      </c>
      <c r="I240">
        <v>0</v>
      </c>
      <c r="J240">
        <v>567</v>
      </c>
      <c r="K240">
        <v>567</v>
      </c>
      <c r="L240">
        <v>82274</v>
      </c>
      <c r="M240" t="b">
        <v>0</v>
      </c>
      <c r="O240" t="s">
        <v>34</v>
      </c>
      <c r="P240" s="1">
        <v>43270</v>
      </c>
      <c r="Q240" t="b">
        <v>0</v>
      </c>
      <c r="R240" t="b">
        <v>0</v>
      </c>
      <c r="S240" t="b">
        <v>0</v>
      </c>
      <c r="T240">
        <v>5</v>
      </c>
      <c r="U240">
        <v>1</v>
      </c>
      <c r="V240">
        <v>0</v>
      </c>
      <c r="W240">
        <v>8</v>
      </c>
      <c r="X240">
        <v>1</v>
      </c>
      <c r="Y240">
        <v>1</v>
      </c>
      <c r="Z240">
        <v>0</v>
      </c>
      <c r="AA240">
        <v>0</v>
      </c>
      <c r="AB240">
        <v>2</v>
      </c>
      <c r="AC240">
        <v>0</v>
      </c>
      <c r="AD240">
        <v>1</v>
      </c>
      <c r="AE240">
        <v>1213</v>
      </c>
      <c r="AF240">
        <v>10</v>
      </c>
      <c r="AG240">
        <v>3111</v>
      </c>
      <c r="AH240">
        <v>1125</v>
      </c>
      <c r="AI240">
        <v>0</v>
      </c>
      <c r="AN240">
        <v>22.61</v>
      </c>
      <c r="AP240" t="s">
        <v>59</v>
      </c>
      <c r="AS240">
        <v>8</v>
      </c>
      <c r="AU240">
        <v>18680</v>
      </c>
      <c r="AV240">
        <v>1314</v>
      </c>
      <c r="AW240">
        <v>21</v>
      </c>
      <c r="AX240">
        <v>18</v>
      </c>
      <c r="AY240" t="s">
        <v>60</v>
      </c>
      <c r="AZ240">
        <v>0</v>
      </c>
      <c r="BA240">
        <v>7987</v>
      </c>
      <c r="BB240">
        <v>8013</v>
      </c>
      <c r="BC240" t="s">
        <v>289</v>
      </c>
      <c r="BD240">
        <v>1</v>
      </c>
      <c r="BE240">
        <v>0</v>
      </c>
    </row>
    <row r="241" spans="1:57" hidden="1" x14ac:dyDescent="0.25">
      <c r="A241" t="s">
        <v>761</v>
      </c>
      <c r="B241" t="s">
        <v>740</v>
      </c>
      <c r="C241" t="s">
        <v>741</v>
      </c>
      <c r="D241" t="s">
        <v>55</v>
      </c>
      <c r="E241" t="s">
        <v>56</v>
      </c>
      <c r="F241" s="1">
        <v>43245</v>
      </c>
      <c r="G241" s="1">
        <v>43244</v>
      </c>
      <c r="H241" s="1">
        <v>43245</v>
      </c>
      <c r="I241">
        <v>0</v>
      </c>
      <c r="J241">
        <v>266</v>
      </c>
      <c r="K241">
        <v>266</v>
      </c>
      <c r="L241">
        <v>81973</v>
      </c>
      <c r="M241" t="b">
        <v>0</v>
      </c>
      <c r="O241" t="s">
        <v>34</v>
      </c>
      <c r="P241" s="1">
        <v>43245</v>
      </c>
      <c r="Q241" t="b">
        <v>0</v>
      </c>
      <c r="R241" t="b">
        <v>0</v>
      </c>
      <c r="S241" t="b">
        <v>0</v>
      </c>
      <c r="T241">
        <v>4</v>
      </c>
      <c r="U241">
        <v>0</v>
      </c>
      <c r="V241">
        <v>0</v>
      </c>
      <c r="W241">
        <v>3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945</v>
      </c>
      <c r="AF241">
        <v>8</v>
      </c>
      <c r="AG241">
        <v>2483</v>
      </c>
      <c r="AH241">
        <v>906</v>
      </c>
      <c r="AI241">
        <v>1</v>
      </c>
      <c r="AN241">
        <v>22.59</v>
      </c>
      <c r="AP241" t="s">
        <v>59</v>
      </c>
      <c r="AS241">
        <v>5</v>
      </c>
      <c r="AU241">
        <v>13142</v>
      </c>
      <c r="AV241">
        <v>450</v>
      </c>
      <c r="AW241">
        <v>21</v>
      </c>
      <c r="AX241">
        <v>16</v>
      </c>
      <c r="AY241" t="s">
        <v>60</v>
      </c>
      <c r="AZ241">
        <v>0</v>
      </c>
      <c r="BA241">
        <v>7686</v>
      </c>
      <c r="BB241">
        <v>8314</v>
      </c>
      <c r="BC241" t="s">
        <v>289</v>
      </c>
      <c r="BD241">
        <v>1</v>
      </c>
      <c r="BE241">
        <v>0</v>
      </c>
    </row>
    <row r="242" spans="1:57" hidden="1" x14ac:dyDescent="0.25">
      <c r="A242" t="s">
        <v>763</v>
      </c>
      <c r="B242" t="s">
        <v>740</v>
      </c>
      <c r="C242" t="s">
        <v>741</v>
      </c>
      <c r="D242" t="s">
        <v>55</v>
      </c>
      <c r="E242" t="s">
        <v>56</v>
      </c>
      <c r="F242" s="1">
        <v>43210</v>
      </c>
      <c r="G242" s="1">
        <v>43208</v>
      </c>
      <c r="H242" s="1">
        <v>43210</v>
      </c>
      <c r="I242">
        <v>0</v>
      </c>
      <c r="J242">
        <v>475</v>
      </c>
      <c r="K242">
        <v>475</v>
      </c>
      <c r="L242">
        <v>81707</v>
      </c>
      <c r="M242" t="b">
        <v>1</v>
      </c>
      <c r="O242" t="s">
        <v>34</v>
      </c>
      <c r="P242" s="1">
        <v>43213</v>
      </c>
      <c r="Q242" t="b">
        <v>0</v>
      </c>
      <c r="R242" t="b">
        <v>0</v>
      </c>
      <c r="S242" t="b">
        <v>0</v>
      </c>
      <c r="T242">
        <v>5</v>
      </c>
      <c r="U242">
        <v>1</v>
      </c>
      <c r="V242">
        <v>0</v>
      </c>
      <c r="W242">
        <v>6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1220</v>
      </c>
      <c r="AF242">
        <v>10</v>
      </c>
      <c r="AG242">
        <v>3046</v>
      </c>
      <c r="AH242">
        <v>1169</v>
      </c>
      <c r="AI242">
        <v>1</v>
      </c>
      <c r="AN242">
        <v>23.89</v>
      </c>
      <c r="AP242" t="s">
        <v>59</v>
      </c>
      <c r="AS242">
        <v>1</v>
      </c>
      <c r="AU242">
        <v>11116</v>
      </c>
      <c r="AV242">
        <v>409</v>
      </c>
      <c r="AW242">
        <v>21</v>
      </c>
      <c r="AX242">
        <v>16</v>
      </c>
      <c r="AY242" t="s">
        <v>60</v>
      </c>
      <c r="AZ242">
        <v>0</v>
      </c>
      <c r="BA242">
        <v>7420</v>
      </c>
      <c r="BB242">
        <v>8580</v>
      </c>
      <c r="BC242" t="s">
        <v>289</v>
      </c>
      <c r="BD242">
        <v>1</v>
      </c>
      <c r="BE242">
        <v>1</v>
      </c>
    </row>
    <row r="243" spans="1:57" hidden="1" x14ac:dyDescent="0.25">
      <c r="A243" t="s">
        <v>765</v>
      </c>
      <c r="B243" t="s">
        <v>740</v>
      </c>
      <c r="C243" t="s">
        <v>741</v>
      </c>
      <c r="D243" t="s">
        <v>55</v>
      </c>
      <c r="E243" t="s">
        <v>56</v>
      </c>
      <c r="F243" s="1">
        <v>43188</v>
      </c>
      <c r="G243" s="1">
        <v>43186</v>
      </c>
      <c r="H243" s="1">
        <v>43188</v>
      </c>
      <c r="I243">
        <v>0</v>
      </c>
      <c r="J243">
        <v>235</v>
      </c>
      <c r="K243">
        <v>235</v>
      </c>
      <c r="L243">
        <v>81467</v>
      </c>
      <c r="M243" t="b">
        <v>0</v>
      </c>
      <c r="O243" t="s">
        <v>34</v>
      </c>
      <c r="P243" s="1">
        <v>43189</v>
      </c>
      <c r="Q243" t="b">
        <v>0</v>
      </c>
      <c r="R243" t="b">
        <v>0</v>
      </c>
      <c r="S243" t="b">
        <v>0</v>
      </c>
      <c r="T243">
        <v>2</v>
      </c>
      <c r="U243">
        <v>1</v>
      </c>
      <c r="V243">
        <v>0</v>
      </c>
      <c r="W243">
        <v>4</v>
      </c>
      <c r="X243">
        <v>2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1049</v>
      </c>
      <c r="AF243">
        <v>8</v>
      </c>
      <c r="AG243">
        <v>2526</v>
      </c>
      <c r="AH243">
        <v>998</v>
      </c>
      <c r="AI243">
        <v>1</v>
      </c>
      <c r="AN243">
        <v>24.15</v>
      </c>
      <c r="AP243" t="s">
        <v>59</v>
      </c>
      <c r="AS243">
        <v>7</v>
      </c>
      <c r="AU243">
        <v>9662</v>
      </c>
      <c r="AV243">
        <v>408</v>
      </c>
      <c r="AW243">
        <v>20</v>
      </c>
      <c r="AX243">
        <v>16</v>
      </c>
      <c r="AY243" t="s">
        <v>60</v>
      </c>
      <c r="AZ243">
        <v>0</v>
      </c>
      <c r="BA243">
        <v>7180</v>
      </c>
      <c r="BB243">
        <v>8820</v>
      </c>
      <c r="BC243" t="s">
        <v>289</v>
      </c>
      <c r="BD243">
        <v>1</v>
      </c>
      <c r="BE243">
        <v>0</v>
      </c>
    </row>
    <row r="244" spans="1:57" hidden="1" x14ac:dyDescent="0.25">
      <c r="A244" t="s">
        <v>767</v>
      </c>
      <c r="B244" t="s">
        <v>740</v>
      </c>
      <c r="C244" t="s">
        <v>741</v>
      </c>
      <c r="D244" t="s">
        <v>55</v>
      </c>
      <c r="E244" t="s">
        <v>56</v>
      </c>
      <c r="F244" s="1">
        <v>43161</v>
      </c>
      <c r="G244" s="1">
        <v>43160</v>
      </c>
      <c r="H244" s="1">
        <v>43161</v>
      </c>
      <c r="I244">
        <v>0</v>
      </c>
      <c r="J244">
        <v>548</v>
      </c>
      <c r="K244">
        <v>548</v>
      </c>
      <c r="L244">
        <v>81232</v>
      </c>
      <c r="M244" t="b">
        <v>1</v>
      </c>
      <c r="O244" t="s">
        <v>34</v>
      </c>
      <c r="P244" s="1">
        <v>43161</v>
      </c>
      <c r="Q244" t="b">
        <v>0</v>
      </c>
      <c r="R244" t="b">
        <v>0</v>
      </c>
      <c r="S244" t="b">
        <v>0</v>
      </c>
      <c r="T244">
        <v>3</v>
      </c>
      <c r="U244">
        <v>0</v>
      </c>
      <c r="V244">
        <v>0</v>
      </c>
      <c r="W244">
        <v>7</v>
      </c>
      <c r="X244">
        <v>1</v>
      </c>
      <c r="Y244">
        <v>2</v>
      </c>
      <c r="Z244">
        <v>0</v>
      </c>
      <c r="AA244">
        <v>0</v>
      </c>
      <c r="AB244">
        <v>1</v>
      </c>
      <c r="AC244">
        <v>1</v>
      </c>
      <c r="AD244">
        <v>0</v>
      </c>
      <c r="AE244">
        <v>1013</v>
      </c>
      <c r="AF244">
        <v>8</v>
      </c>
      <c r="AG244">
        <v>2431</v>
      </c>
      <c r="AH244">
        <v>905</v>
      </c>
      <c r="AI244">
        <v>0</v>
      </c>
      <c r="AN244">
        <v>24.09</v>
      </c>
      <c r="AP244" t="s">
        <v>59</v>
      </c>
      <c r="AS244">
        <v>11</v>
      </c>
      <c r="AU244">
        <v>14913</v>
      </c>
      <c r="AV244">
        <v>687</v>
      </c>
      <c r="AW244">
        <v>21</v>
      </c>
      <c r="AX244">
        <v>17</v>
      </c>
      <c r="AY244" t="s">
        <v>60</v>
      </c>
      <c r="AZ244">
        <v>0</v>
      </c>
      <c r="BA244">
        <v>6945</v>
      </c>
      <c r="BB244">
        <v>9055</v>
      </c>
      <c r="BC244" t="s">
        <v>289</v>
      </c>
      <c r="BD244">
        <v>1</v>
      </c>
      <c r="BE244">
        <v>1</v>
      </c>
    </row>
    <row r="245" spans="1:57" hidden="1" x14ac:dyDescent="0.25">
      <c r="A245" t="s">
        <v>769</v>
      </c>
      <c r="B245" t="s">
        <v>740</v>
      </c>
      <c r="C245" t="s">
        <v>741</v>
      </c>
      <c r="D245" t="s">
        <v>55</v>
      </c>
      <c r="E245" t="s">
        <v>56</v>
      </c>
      <c r="F245" s="1">
        <v>43134</v>
      </c>
      <c r="G245" s="1">
        <v>43132</v>
      </c>
      <c r="H245" s="1">
        <v>43134</v>
      </c>
      <c r="I245">
        <v>0</v>
      </c>
      <c r="J245">
        <v>261</v>
      </c>
      <c r="K245">
        <v>261</v>
      </c>
      <c r="L245">
        <v>80945</v>
      </c>
      <c r="M245" t="b">
        <v>0</v>
      </c>
      <c r="O245" t="s">
        <v>34</v>
      </c>
      <c r="P245" s="1">
        <v>43134</v>
      </c>
      <c r="Q245" t="b">
        <v>0</v>
      </c>
      <c r="R245" t="b">
        <v>0</v>
      </c>
      <c r="S245" t="b">
        <v>0</v>
      </c>
      <c r="T245">
        <v>1</v>
      </c>
      <c r="U245">
        <v>1</v>
      </c>
      <c r="V245">
        <v>0</v>
      </c>
      <c r="W245">
        <v>5</v>
      </c>
      <c r="X245">
        <v>1</v>
      </c>
      <c r="Y245">
        <v>1</v>
      </c>
      <c r="Z245">
        <v>0</v>
      </c>
      <c r="AA245">
        <v>0</v>
      </c>
      <c r="AB245">
        <v>1</v>
      </c>
      <c r="AC245">
        <v>1</v>
      </c>
      <c r="AD245">
        <v>1</v>
      </c>
      <c r="AE245">
        <v>1140</v>
      </c>
      <c r="AF245">
        <v>9</v>
      </c>
      <c r="AG245">
        <v>3140</v>
      </c>
      <c r="AH245">
        <v>1065</v>
      </c>
      <c r="AI245">
        <v>0</v>
      </c>
      <c r="AN245">
        <v>24.35</v>
      </c>
      <c r="AP245" t="s">
        <v>59</v>
      </c>
      <c r="AS245">
        <v>8</v>
      </c>
      <c r="AU245">
        <v>10967</v>
      </c>
      <c r="AV245">
        <v>688</v>
      </c>
      <c r="AW245">
        <v>21</v>
      </c>
      <c r="AX245">
        <v>17</v>
      </c>
      <c r="AY245" t="s">
        <v>60</v>
      </c>
      <c r="AZ245">
        <v>0</v>
      </c>
      <c r="BA245">
        <v>6658</v>
      </c>
      <c r="BB245">
        <v>9342</v>
      </c>
      <c r="BC245" t="s">
        <v>34</v>
      </c>
      <c r="BD245">
        <v>2</v>
      </c>
      <c r="BE245">
        <v>0</v>
      </c>
    </row>
    <row r="246" spans="1:57" hidden="1" x14ac:dyDescent="0.25">
      <c r="A246" t="s">
        <v>771</v>
      </c>
      <c r="B246" t="s">
        <v>740</v>
      </c>
      <c r="C246" t="s">
        <v>741</v>
      </c>
      <c r="D246" t="s">
        <v>55</v>
      </c>
      <c r="E246" t="s">
        <v>56</v>
      </c>
      <c r="F246" s="1">
        <v>43111</v>
      </c>
      <c r="G246" s="1">
        <v>43110</v>
      </c>
      <c r="H246" s="1">
        <v>43111</v>
      </c>
      <c r="I246">
        <v>0</v>
      </c>
      <c r="J246">
        <v>1006</v>
      </c>
      <c r="K246">
        <v>1006</v>
      </c>
      <c r="L246">
        <v>80684</v>
      </c>
      <c r="M246" t="b">
        <v>1</v>
      </c>
      <c r="O246" t="s">
        <v>34</v>
      </c>
      <c r="P246" s="1">
        <v>43111</v>
      </c>
      <c r="Q246" t="b">
        <v>0</v>
      </c>
      <c r="R246" t="b">
        <v>0</v>
      </c>
      <c r="S246" t="b">
        <v>0</v>
      </c>
      <c r="T246">
        <v>7</v>
      </c>
      <c r="U246">
        <v>2</v>
      </c>
      <c r="V246">
        <v>0</v>
      </c>
      <c r="W246">
        <v>38</v>
      </c>
      <c r="X246">
        <v>2</v>
      </c>
      <c r="Y246">
        <v>3</v>
      </c>
      <c r="Z246">
        <v>0</v>
      </c>
      <c r="AA246">
        <v>0</v>
      </c>
      <c r="AB246">
        <v>2</v>
      </c>
      <c r="AC246">
        <v>1</v>
      </c>
      <c r="AD246">
        <v>0</v>
      </c>
      <c r="AE246">
        <v>1117</v>
      </c>
      <c r="AF246">
        <v>11</v>
      </c>
      <c r="AG246">
        <v>3124</v>
      </c>
      <c r="AH246">
        <v>1082</v>
      </c>
      <c r="AI246">
        <v>0</v>
      </c>
      <c r="AN246">
        <v>25.18</v>
      </c>
      <c r="AP246" t="s">
        <v>59</v>
      </c>
      <c r="AS246">
        <v>21</v>
      </c>
      <c r="AU246">
        <v>34992</v>
      </c>
      <c r="AV246">
        <v>1326</v>
      </c>
      <c r="AW246">
        <v>22</v>
      </c>
      <c r="AX246">
        <v>18</v>
      </c>
      <c r="AY246" t="s">
        <v>60</v>
      </c>
      <c r="AZ246">
        <v>0</v>
      </c>
      <c r="BA246">
        <v>6397</v>
      </c>
      <c r="BB246">
        <v>9603</v>
      </c>
      <c r="BC246" t="s">
        <v>34</v>
      </c>
      <c r="BD246">
        <v>2</v>
      </c>
      <c r="BE246">
        <v>1</v>
      </c>
    </row>
    <row r="247" spans="1:57" hidden="1" x14ac:dyDescent="0.25">
      <c r="A247" t="s">
        <v>773</v>
      </c>
      <c r="B247" t="s">
        <v>740</v>
      </c>
      <c r="C247" t="s">
        <v>741</v>
      </c>
      <c r="D247" t="s">
        <v>55</v>
      </c>
      <c r="E247" t="s">
        <v>56</v>
      </c>
      <c r="F247" s="1">
        <v>43091</v>
      </c>
      <c r="G247" s="1">
        <v>43089</v>
      </c>
      <c r="H247" s="1">
        <v>43091</v>
      </c>
      <c r="I247">
        <v>0</v>
      </c>
      <c r="J247">
        <v>749</v>
      </c>
      <c r="K247">
        <v>749</v>
      </c>
      <c r="L247">
        <v>80427</v>
      </c>
      <c r="M247" t="b">
        <v>0</v>
      </c>
      <c r="O247" t="s">
        <v>34</v>
      </c>
      <c r="P247" s="1">
        <v>43091</v>
      </c>
      <c r="Q247" t="b">
        <v>0</v>
      </c>
      <c r="R247" t="b">
        <v>0</v>
      </c>
      <c r="S247" t="b">
        <v>0</v>
      </c>
      <c r="T247">
        <v>7</v>
      </c>
      <c r="U247">
        <v>2</v>
      </c>
      <c r="V247">
        <v>0</v>
      </c>
      <c r="W247">
        <v>27</v>
      </c>
      <c r="X247">
        <v>1</v>
      </c>
      <c r="Y247">
        <v>2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1263</v>
      </c>
      <c r="AF247">
        <v>11</v>
      </c>
      <c r="AG247">
        <v>3146</v>
      </c>
      <c r="AH247">
        <v>1185</v>
      </c>
      <c r="AI247">
        <v>0</v>
      </c>
      <c r="AN247">
        <v>25.17</v>
      </c>
      <c r="AP247" t="s">
        <v>59</v>
      </c>
      <c r="AS247">
        <v>31</v>
      </c>
      <c r="AU247">
        <v>33579</v>
      </c>
      <c r="AV247">
        <v>1571</v>
      </c>
      <c r="AW247">
        <v>22</v>
      </c>
      <c r="AX247">
        <v>18</v>
      </c>
      <c r="AY247" t="s">
        <v>60</v>
      </c>
      <c r="AZ247">
        <v>0</v>
      </c>
      <c r="BA247">
        <v>6140</v>
      </c>
      <c r="BB247">
        <v>9860</v>
      </c>
      <c r="BC247" t="s">
        <v>289</v>
      </c>
      <c r="BD247">
        <v>1</v>
      </c>
      <c r="BE247">
        <v>0</v>
      </c>
    </row>
    <row r="248" spans="1:57" hidden="1" x14ac:dyDescent="0.25">
      <c r="A248" t="s">
        <v>775</v>
      </c>
      <c r="B248" t="s">
        <v>740</v>
      </c>
      <c r="C248" t="s">
        <v>741</v>
      </c>
      <c r="D248" t="s">
        <v>55</v>
      </c>
      <c r="E248" t="s">
        <v>56</v>
      </c>
      <c r="F248" s="1">
        <v>43069</v>
      </c>
      <c r="G248" s="1">
        <v>43068</v>
      </c>
      <c r="H248" s="1">
        <v>43069</v>
      </c>
      <c r="I248">
        <v>0</v>
      </c>
      <c r="J248">
        <v>478</v>
      </c>
      <c r="K248">
        <v>478</v>
      </c>
      <c r="L248">
        <v>80156</v>
      </c>
      <c r="M248" t="b">
        <v>0</v>
      </c>
      <c r="O248" t="s">
        <v>34</v>
      </c>
      <c r="P248" s="1">
        <v>43069</v>
      </c>
      <c r="Q248" t="b">
        <v>0</v>
      </c>
      <c r="R248" t="b">
        <v>0</v>
      </c>
      <c r="S248" t="b">
        <v>0</v>
      </c>
      <c r="T248">
        <v>5</v>
      </c>
      <c r="U248">
        <v>1</v>
      </c>
      <c r="V248">
        <v>0</v>
      </c>
      <c r="W248">
        <v>27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1199</v>
      </c>
      <c r="AF248">
        <v>11</v>
      </c>
      <c r="AG248">
        <v>3085</v>
      </c>
      <c r="AH248">
        <v>1158</v>
      </c>
      <c r="AI248">
        <v>0</v>
      </c>
      <c r="AN248">
        <v>24.97</v>
      </c>
      <c r="AP248" t="s">
        <v>59</v>
      </c>
      <c r="AS248">
        <v>15</v>
      </c>
      <c r="AU248">
        <v>44286</v>
      </c>
      <c r="AV248">
        <v>1564</v>
      </c>
      <c r="AW248">
        <v>23</v>
      </c>
      <c r="AX248">
        <v>18</v>
      </c>
      <c r="AY248" t="s">
        <v>60</v>
      </c>
      <c r="AZ248">
        <v>0</v>
      </c>
      <c r="BA248">
        <v>5869</v>
      </c>
      <c r="BB248">
        <v>10131</v>
      </c>
      <c r="BC248" t="s">
        <v>289</v>
      </c>
      <c r="BD248">
        <v>1</v>
      </c>
      <c r="BE248">
        <v>0</v>
      </c>
    </row>
    <row r="249" spans="1:57" hidden="1" x14ac:dyDescent="0.25">
      <c r="A249" t="s">
        <v>777</v>
      </c>
      <c r="B249" t="s">
        <v>740</v>
      </c>
      <c r="C249" t="s">
        <v>741</v>
      </c>
      <c r="D249" t="s">
        <v>55</v>
      </c>
      <c r="E249" t="s">
        <v>56</v>
      </c>
      <c r="F249" s="1">
        <v>43053</v>
      </c>
      <c r="G249" s="1">
        <v>43049</v>
      </c>
      <c r="H249" s="1">
        <v>43052</v>
      </c>
      <c r="I249">
        <v>0</v>
      </c>
      <c r="J249">
        <v>252</v>
      </c>
      <c r="K249">
        <v>252</v>
      </c>
      <c r="L249">
        <v>79930</v>
      </c>
      <c r="M249" t="b">
        <v>0</v>
      </c>
      <c r="O249" t="s">
        <v>34</v>
      </c>
      <c r="P249" s="1">
        <v>43053</v>
      </c>
      <c r="Q249" t="b">
        <v>0</v>
      </c>
      <c r="R249" t="b">
        <v>0</v>
      </c>
      <c r="S249" t="b">
        <v>0</v>
      </c>
      <c r="T249">
        <v>8</v>
      </c>
      <c r="U249">
        <v>2</v>
      </c>
      <c r="V249">
        <v>0</v>
      </c>
      <c r="W249">
        <v>22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1254</v>
      </c>
      <c r="AF249">
        <v>12</v>
      </c>
      <c r="AG249">
        <v>3142</v>
      </c>
      <c r="AH249">
        <v>1281</v>
      </c>
      <c r="AI249">
        <v>0</v>
      </c>
      <c r="AN249">
        <v>24.89</v>
      </c>
      <c r="AP249" t="s">
        <v>59</v>
      </c>
      <c r="AS249">
        <v>10</v>
      </c>
      <c r="AU249">
        <v>31177</v>
      </c>
      <c r="AV249">
        <v>726</v>
      </c>
      <c r="AW249">
        <v>22</v>
      </c>
      <c r="AX249">
        <v>17</v>
      </c>
      <c r="AY249" t="s">
        <v>60</v>
      </c>
      <c r="AZ249">
        <v>0</v>
      </c>
      <c r="BA249">
        <v>5643</v>
      </c>
      <c r="BB249">
        <v>10357</v>
      </c>
      <c r="BC249" t="s">
        <v>34</v>
      </c>
      <c r="BD249">
        <v>2</v>
      </c>
      <c r="BE249">
        <v>0</v>
      </c>
    </row>
    <row r="250" spans="1:57" hidden="1" x14ac:dyDescent="0.25">
      <c r="A250" t="s">
        <v>780</v>
      </c>
      <c r="B250" t="s">
        <v>740</v>
      </c>
      <c r="C250" t="s">
        <v>741</v>
      </c>
      <c r="D250" t="s">
        <v>55</v>
      </c>
      <c r="E250" t="s">
        <v>56</v>
      </c>
      <c r="F250" s="1">
        <v>43032</v>
      </c>
      <c r="G250" s="1">
        <v>43030</v>
      </c>
      <c r="H250" s="1">
        <v>43032</v>
      </c>
      <c r="I250">
        <v>0</v>
      </c>
      <c r="J250">
        <v>1097</v>
      </c>
      <c r="K250">
        <v>1097</v>
      </c>
      <c r="L250">
        <v>79678</v>
      </c>
      <c r="M250" t="b">
        <v>1</v>
      </c>
      <c r="O250" t="s">
        <v>34</v>
      </c>
      <c r="P250" s="1">
        <v>43032</v>
      </c>
      <c r="Q250" t="b">
        <v>0</v>
      </c>
      <c r="R250" t="b">
        <v>0</v>
      </c>
      <c r="S250" t="b">
        <v>0</v>
      </c>
      <c r="T250">
        <v>8</v>
      </c>
      <c r="U250">
        <v>1</v>
      </c>
      <c r="V250">
        <v>0</v>
      </c>
      <c r="W250">
        <v>16</v>
      </c>
      <c r="X250">
        <v>0</v>
      </c>
      <c r="Y250">
        <v>4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1221</v>
      </c>
      <c r="AF250">
        <v>10</v>
      </c>
      <c r="AG250">
        <v>3338</v>
      </c>
      <c r="AH250">
        <v>1162</v>
      </c>
      <c r="AI250">
        <v>0</v>
      </c>
      <c r="AN250">
        <v>23.87</v>
      </c>
      <c r="AP250" t="s">
        <v>59</v>
      </c>
      <c r="AS250">
        <v>21</v>
      </c>
      <c r="AU250">
        <v>29241</v>
      </c>
      <c r="AV250">
        <v>792</v>
      </c>
      <c r="AW250">
        <v>22</v>
      </c>
      <c r="AX250">
        <v>17</v>
      </c>
      <c r="AY250" t="s">
        <v>60</v>
      </c>
      <c r="AZ250">
        <v>0</v>
      </c>
      <c r="BA250">
        <v>5391</v>
      </c>
      <c r="BB250">
        <v>10609</v>
      </c>
      <c r="BC250" t="s">
        <v>289</v>
      </c>
      <c r="BD250">
        <v>1</v>
      </c>
      <c r="BE250">
        <v>1</v>
      </c>
    </row>
    <row r="251" spans="1:57" hidden="1" x14ac:dyDescent="0.25">
      <c r="A251" t="s">
        <v>781</v>
      </c>
      <c r="B251" t="s">
        <v>740</v>
      </c>
      <c r="C251" t="s">
        <v>741</v>
      </c>
      <c r="D251" t="s">
        <v>55</v>
      </c>
      <c r="E251" t="s">
        <v>56</v>
      </c>
      <c r="F251" s="1">
        <v>43012</v>
      </c>
      <c r="G251" s="1">
        <v>43009</v>
      </c>
      <c r="H251" s="1">
        <v>43011</v>
      </c>
      <c r="I251">
        <v>0</v>
      </c>
      <c r="J251">
        <v>808</v>
      </c>
      <c r="K251">
        <v>808</v>
      </c>
      <c r="L251">
        <v>79389</v>
      </c>
      <c r="M251" t="b">
        <v>0</v>
      </c>
      <c r="O251" t="s">
        <v>34</v>
      </c>
      <c r="P251" s="1">
        <v>43012</v>
      </c>
      <c r="Q251" t="b">
        <v>0</v>
      </c>
      <c r="R251" t="b">
        <v>0</v>
      </c>
      <c r="S251" t="b">
        <v>0</v>
      </c>
      <c r="T251">
        <v>9</v>
      </c>
      <c r="U251">
        <v>3</v>
      </c>
      <c r="V251">
        <v>0</v>
      </c>
      <c r="W251">
        <v>17</v>
      </c>
      <c r="X251">
        <v>1</v>
      </c>
      <c r="Y251">
        <v>4</v>
      </c>
      <c r="Z251">
        <v>0</v>
      </c>
      <c r="AA251">
        <v>0</v>
      </c>
      <c r="AB251">
        <v>0</v>
      </c>
      <c r="AC251">
        <v>0</v>
      </c>
      <c r="AD251">
        <v>2</v>
      </c>
      <c r="AE251">
        <v>1242</v>
      </c>
      <c r="AF251">
        <v>11</v>
      </c>
      <c r="AG251">
        <v>3305</v>
      </c>
      <c r="AH251">
        <v>1178</v>
      </c>
      <c r="AI251">
        <v>1</v>
      </c>
      <c r="AN251">
        <v>24.98</v>
      </c>
      <c r="AP251" t="s">
        <v>59</v>
      </c>
      <c r="AS251">
        <v>19</v>
      </c>
      <c r="AU251">
        <v>26419</v>
      </c>
      <c r="AV251">
        <v>1652</v>
      </c>
      <c r="AW251">
        <v>22</v>
      </c>
      <c r="AX251">
        <v>18</v>
      </c>
      <c r="AY251" t="s">
        <v>60</v>
      </c>
      <c r="AZ251">
        <v>0</v>
      </c>
      <c r="BA251">
        <v>5102</v>
      </c>
      <c r="BB251">
        <v>10898</v>
      </c>
      <c r="BC251" t="s">
        <v>289</v>
      </c>
      <c r="BD251">
        <v>1</v>
      </c>
      <c r="BE251">
        <v>0</v>
      </c>
    </row>
    <row r="252" spans="1:57" hidden="1" x14ac:dyDescent="0.25">
      <c r="A252" t="s">
        <v>783</v>
      </c>
      <c r="B252" t="s">
        <v>740</v>
      </c>
      <c r="C252" t="s">
        <v>741</v>
      </c>
      <c r="D252" t="s">
        <v>55</v>
      </c>
      <c r="E252" t="s">
        <v>56</v>
      </c>
      <c r="F252" s="1">
        <v>42994</v>
      </c>
      <c r="G252" s="1">
        <v>42992</v>
      </c>
      <c r="H252" s="1">
        <v>42994</v>
      </c>
      <c r="I252">
        <v>0</v>
      </c>
      <c r="J252">
        <v>559</v>
      </c>
      <c r="K252">
        <v>559</v>
      </c>
      <c r="L252">
        <v>79140</v>
      </c>
      <c r="M252" t="b">
        <v>0</v>
      </c>
      <c r="O252" t="s">
        <v>34</v>
      </c>
      <c r="P252" s="1">
        <v>42994</v>
      </c>
      <c r="Q252" t="b">
        <v>0</v>
      </c>
      <c r="R252" t="b">
        <v>0</v>
      </c>
      <c r="S252" t="b">
        <v>0</v>
      </c>
      <c r="T252">
        <v>8</v>
      </c>
      <c r="U252">
        <v>2</v>
      </c>
      <c r="V252">
        <v>0</v>
      </c>
      <c r="W252">
        <v>12</v>
      </c>
      <c r="X252">
        <v>0</v>
      </c>
      <c r="Y252">
        <v>2</v>
      </c>
      <c r="Z252">
        <v>0</v>
      </c>
      <c r="AA252">
        <v>0</v>
      </c>
      <c r="AB252">
        <v>0</v>
      </c>
      <c r="AC252">
        <v>2</v>
      </c>
      <c r="AD252">
        <v>1</v>
      </c>
      <c r="AE252">
        <v>1174</v>
      </c>
      <c r="AF252">
        <v>10</v>
      </c>
      <c r="AG252">
        <v>3184</v>
      </c>
      <c r="AH252">
        <v>1138</v>
      </c>
      <c r="AI252">
        <v>1</v>
      </c>
      <c r="AN252">
        <v>25.15</v>
      </c>
      <c r="AP252" t="s">
        <v>59</v>
      </c>
      <c r="AS252">
        <v>8</v>
      </c>
      <c r="AU252">
        <v>24153</v>
      </c>
      <c r="AV252">
        <v>553</v>
      </c>
      <c r="AW252">
        <v>22</v>
      </c>
      <c r="AX252">
        <v>16</v>
      </c>
      <c r="AY252" t="s">
        <v>60</v>
      </c>
      <c r="AZ252">
        <v>0</v>
      </c>
      <c r="BA252">
        <v>4853</v>
      </c>
      <c r="BB252">
        <v>11147</v>
      </c>
      <c r="BC252" t="s">
        <v>289</v>
      </c>
      <c r="BD252">
        <v>1</v>
      </c>
      <c r="BE252">
        <v>0</v>
      </c>
    </row>
    <row r="253" spans="1:57" hidden="1" x14ac:dyDescent="0.25">
      <c r="A253" t="s">
        <v>785</v>
      </c>
      <c r="B253" t="s">
        <v>740</v>
      </c>
      <c r="C253" t="s">
        <v>741</v>
      </c>
      <c r="D253" t="s">
        <v>55</v>
      </c>
      <c r="E253" t="s">
        <v>56</v>
      </c>
      <c r="F253" s="1">
        <v>42970</v>
      </c>
      <c r="G253" s="1">
        <v>42967</v>
      </c>
      <c r="H253" s="1">
        <v>42969</v>
      </c>
      <c r="J253">
        <v>251</v>
      </c>
      <c r="K253">
        <v>251</v>
      </c>
      <c r="L253">
        <v>78832</v>
      </c>
      <c r="M253" t="b">
        <v>0</v>
      </c>
      <c r="O253" t="s">
        <v>34</v>
      </c>
      <c r="P253" s="1">
        <v>42970</v>
      </c>
      <c r="Q253" t="b">
        <v>0</v>
      </c>
      <c r="R253" t="b">
        <v>0</v>
      </c>
      <c r="S253" t="b">
        <v>0</v>
      </c>
      <c r="T253">
        <v>7</v>
      </c>
      <c r="U253">
        <v>4</v>
      </c>
      <c r="V253">
        <v>0</v>
      </c>
      <c r="W253">
        <v>7</v>
      </c>
      <c r="X253">
        <v>0</v>
      </c>
      <c r="Y253">
        <v>1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1132</v>
      </c>
      <c r="AF253">
        <v>10</v>
      </c>
      <c r="AG253">
        <v>3099</v>
      </c>
      <c r="AH253">
        <v>1148</v>
      </c>
      <c r="AI253">
        <v>1</v>
      </c>
      <c r="AN253">
        <v>24.09</v>
      </c>
      <c r="AP253" t="s">
        <v>59</v>
      </c>
      <c r="AS253">
        <v>8</v>
      </c>
      <c r="AU253">
        <v>12435</v>
      </c>
      <c r="AV253">
        <v>420</v>
      </c>
      <c r="AW253">
        <v>21</v>
      </c>
      <c r="AX253">
        <v>16</v>
      </c>
      <c r="AY253" t="s">
        <v>60</v>
      </c>
      <c r="AZ253">
        <v>0</v>
      </c>
      <c r="BA253">
        <v>4545</v>
      </c>
      <c r="BB253">
        <v>11455</v>
      </c>
      <c r="BC253" t="s">
        <v>289</v>
      </c>
      <c r="BD253">
        <v>1</v>
      </c>
      <c r="BE253">
        <v>0</v>
      </c>
    </row>
    <row r="254" spans="1:57" hidden="1" x14ac:dyDescent="0.25">
      <c r="A254" t="s">
        <v>787</v>
      </c>
      <c r="B254" t="s">
        <v>740</v>
      </c>
      <c r="C254" t="s">
        <v>741</v>
      </c>
      <c r="D254" t="s">
        <v>55</v>
      </c>
      <c r="E254" t="s">
        <v>56</v>
      </c>
      <c r="F254" s="1">
        <v>42949</v>
      </c>
      <c r="G254" s="1">
        <v>42947</v>
      </c>
      <c r="H254" s="1">
        <v>42948</v>
      </c>
      <c r="J254">
        <v>973</v>
      </c>
      <c r="K254">
        <v>973</v>
      </c>
      <c r="L254">
        <v>78581</v>
      </c>
      <c r="M254" t="b">
        <v>1</v>
      </c>
      <c r="O254" t="s">
        <v>34</v>
      </c>
      <c r="P254" s="1">
        <v>42949</v>
      </c>
      <c r="Q254" t="b">
        <v>0</v>
      </c>
      <c r="R254" t="b">
        <v>0</v>
      </c>
      <c r="S254" t="b">
        <v>0</v>
      </c>
      <c r="T254">
        <v>8</v>
      </c>
      <c r="U254">
        <v>2</v>
      </c>
      <c r="V254">
        <v>0</v>
      </c>
      <c r="W254">
        <v>15</v>
      </c>
      <c r="X254">
        <v>0</v>
      </c>
      <c r="Y254">
        <v>4</v>
      </c>
      <c r="Z254">
        <v>0</v>
      </c>
      <c r="AA254">
        <v>0</v>
      </c>
      <c r="AB254">
        <v>0</v>
      </c>
      <c r="AC254">
        <v>0</v>
      </c>
      <c r="AD254">
        <v>6</v>
      </c>
      <c r="AE254">
        <v>1224</v>
      </c>
      <c r="AF254">
        <v>10</v>
      </c>
      <c r="AG254">
        <v>3200</v>
      </c>
      <c r="AH254">
        <v>1152</v>
      </c>
      <c r="AI254">
        <v>0</v>
      </c>
      <c r="AN254">
        <v>23.1</v>
      </c>
      <c r="AP254" t="s">
        <v>59</v>
      </c>
      <c r="AS254">
        <v>17</v>
      </c>
      <c r="AU254">
        <v>27821</v>
      </c>
      <c r="AV254">
        <v>1335</v>
      </c>
      <c r="AW254">
        <v>22</v>
      </c>
      <c r="AX254">
        <v>18</v>
      </c>
      <c r="AY254" t="s">
        <v>60</v>
      </c>
      <c r="AZ254">
        <v>0</v>
      </c>
      <c r="BA254">
        <v>4294</v>
      </c>
      <c r="BB254">
        <v>11706</v>
      </c>
      <c r="BC254" t="s">
        <v>289</v>
      </c>
      <c r="BD254">
        <v>1</v>
      </c>
      <c r="BE254">
        <v>1</v>
      </c>
    </row>
    <row r="255" spans="1:57" hidden="1" x14ac:dyDescent="0.25">
      <c r="A255" t="s">
        <v>789</v>
      </c>
      <c r="B255" t="s">
        <v>740</v>
      </c>
      <c r="C255" t="s">
        <v>741</v>
      </c>
      <c r="D255" t="s">
        <v>55</v>
      </c>
      <c r="E255" t="s">
        <v>56</v>
      </c>
      <c r="F255" s="1">
        <v>42929</v>
      </c>
      <c r="G255" s="1">
        <v>42927</v>
      </c>
      <c r="H255" s="1">
        <v>42929</v>
      </c>
      <c r="J255">
        <v>744</v>
      </c>
      <c r="K255">
        <v>744</v>
      </c>
      <c r="L255">
        <v>78352</v>
      </c>
      <c r="M255" t="b">
        <v>0</v>
      </c>
      <c r="O255" t="s">
        <v>34</v>
      </c>
      <c r="P255" s="1">
        <v>42930</v>
      </c>
      <c r="Q255" t="b">
        <v>0</v>
      </c>
      <c r="R255" t="b">
        <v>0</v>
      </c>
      <c r="S255" t="b">
        <v>0</v>
      </c>
      <c r="T255">
        <v>5</v>
      </c>
      <c r="U255">
        <v>2</v>
      </c>
      <c r="V255">
        <v>1</v>
      </c>
      <c r="W255">
        <v>13</v>
      </c>
      <c r="X255">
        <v>1</v>
      </c>
      <c r="Y255">
        <v>3</v>
      </c>
      <c r="Z255">
        <v>0</v>
      </c>
      <c r="AA255">
        <v>0</v>
      </c>
      <c r="AB255">
        <v>3</v>
      </c>
      <c r="AC255">
        <v>0</v>
      </c>
      <c r="AD255">
        <v>0</v>
      </c>
      <c r="AE255">
        <v>1044</v>
      </c>
      <c r="AF255">
        <v>8</v>
      </c>
      <c r="AG255">
        <v>2786</v>
      </c>
      <c r="AH255">
        <v>1015</v>
      </c>
      <c r="AI255">
        <v>0</v>
      </c>
      <c r="AN255">
        <v>23.3</v>
      </c>
      <c r="AP255" t="s">
        <v>59</v>
      </c>
      <c r="AS255">
        <v>9</v>
      </c>
      <c r="AU255">
        <v>24027</v>
      </c>
      <c r="AV255">
        <v>532</v>
      </c>
      <c r="AW255">
        <v>22</v>
      </c>
      <c r="AX255">
        <v>16</v>
      </c>
      <c r="AY255" t="s">
        <v>60</v>
      </c>
      <c r="AZ255">
        <v>0</v>
      </c>
      <c r="BA255">
        <v>4065</v>
      </c>
      <c r="BB255">
        <v>11935</v>
      </c>
      <c r="BC255" t="s">
        <v>289</v>
      </c>
      <c r="BD255">
        <v>1</v>
      </c>
      <c r="BE255">
        <v>0</v>
      </c>
    </row>
    <row r="256" spans="1:57" hidden="1" x14ac:dyDescent="0.25">
      <c r="A256" t="s">
        <v>791</v>
      </c>
      <c r="B256" t="s">
        <v>740</v>
      </c>
      <c r="C256" t="s">
        <v>741</v>
      </c>
      <c r="D256" t="s">
        <v>55</v>
      </c>
      <c r="E256" t="s">
        <v>56</v>
      </c>
      <c r="F256" s="1">
        <v>42906</v>
      </c>
      <c r="G256" s="1">
        <v>42904</v>
      </c>
      <c r="H256" s="1">
        <v>42906</v>
      </c>
      <c r="J256">
        <v>506</v>
      </c>
      <c r="K256">
        <v>506</v>
      </c>
      <c r="L256">
        <v>78114</v>
      </c>
      <c r="M256" t="b">
        <v>0</v>
      </c>
      <c r="O256" t="s">
        <v>34</v>
      </c>
      <c r="P256" s="1">
        <v>42906</v>
      </c>
      <c r="Q256" t="b">
        <v>0</v>
      </c>
      <c r="R256" t="b">
        <v>0</v>
      </c>
      <c r="S256" t="b">
        <v>0</v>
      </c>
      <c r="T256">
        <v>5</v>
      </c>
      <c r="U256">
        <v>1</v>
      </c>
      <c r="V256">
        <v>0</v>
      </c>
      <c r="W256">
        <v>7</v>
      </c>
      <c r="X256">
        <v>1</v>
      </c>
      <c r="Y256">
        <v>2</v>
      </c>
      <c r="Z256">
        <v>0</v>
      </c>
      <c r="AA256">
        <v>0</v>
      </c>
      <c r="AB256">
        <v>4</v>
      </c>
      <c r="AC256">
        <v>0</v>
      </c>
      <c r="AD256">
        <v>2</v>
      </c>
      <c r="AE256">
        <v>1055</v>
      </c>
      <c r="AF256">
        <v>8</v>
      </c>
      <c r="AG256">
        <v>2687</v>
      </c>
      <c r="AH256">
        <v>970</v>
      </c>
      <c r="AI256">
        <v>0</v>
      </c>
      <c r="AN256">
        <v>24.05</v>
      </c>
      <c r="AP256" t="s">
        <v>59</v>
      </c>
      <c r="AS256">
        <v>10</v>
      </c>
      <c r="AU256">
        <v>22906</v>
      </c>
      <c r="AV256">
        <v>605</v>
      </c>
      <c r="AW256">
        <v>22</v>
      </c>
      <c r="AX256">
        <v>16</v>
      </c>
      <c r="AY256" t="s">
        <v>60</v>
      </c>
      <c r="AZ256">
        <v>0</v>
      </c>
      <c r="BA256">
        <v>3827</v>
      </c>
      <c r="BB256">
        <v>12173</v>
      </c>
      <c r="BC256" t="s">
        <v>289</v>
      </c>
      <c r="BD256">
        <v>1</v>
      </c>
      <c r="BE256">
        <v>0</v>
      </c>
    </row>
    <row r="257" spans="1:57" hidden="1" x14ac:dyDescent="0.25">
      <c r="A257" t="s">
        <v>793</v>
      </c>
      <c r="B257" t="s">
        <v>740</v>
      </c>
      <c r="C257" t="s">
        <v>741</v>
      </c>
      <c r="D257" t="s">
        <v>55</v>
      </c>
      <c r="E257" t="s">
        <v>56</v>
      </c>
      <c r="F257" s="1">
        <v>42877</v>
      </c>
      <c r="G257" s="1">
        <v>42875</v>
      </c>
      <c r="H257" s="1">
        <v>42877</v>
      </c>
      <c r="J257">
        <v>254</v>
      </c>
      <c r="K257">
        <v>254</v>
      </c>
      <c r="L257">
        <v>77862</v>
      </c>
      <c r="M257" t="b">
        <v>0</v>
      </c>
      <c r="O257" t="s">
        <v>34</v>
      </c>
      <c r="P257" s="1">
        <v>42877</v>
      </c>
      <c r="Q257" t="b">
        <v>0</v>
      </c>
      <c r="R257" t="b">
        <v>0</v>
      </c>
      <c r="S257" t="b">
        <v>0</v>
      </c>
      <c r="T257">
        <v>6</v>
      </c>
      <c r="U257">
        <v>2</v>
      </c>
      <c r="V257">
        <v>0</v>
      </c>
      <c r="W257">
        <v>8</v>
      </c>
      <c r="X257">
        <v>1</v>
      </c>
      <c r="Y257">
        <v>2</v>
      </c>
      <c r="Z257">
        <v>0</v>
      </c>
      <c r="AA257">
        <v>0</v>
      </c>
      <c r="AB257">
        <v>2</v>
      </c>
      <c r="AC257">
        <v>2</v>
      </c>
      <c r="AD257">
        <v>1</v>
      </c>
      <c r="AE257">
        <v>1302</v>
      </c>
      <c r="AF257">
        <v>11</v>
      </c>
      <c r="AG257">
        <v>3531</v>
      </c>
      <c r="AH257">
        <v>1244</v>
      </c>
      <c r="AI257">
        <v>1</v>
      </c>
      <c r="AN257">
        <v>23.43</v>
      </c>
      <c r="AP257" t="s">
        <v>59</v>
      </c>
      <c r="AS257">
        <v>7</v>
      </c>
      <c r="AU257">
        <v>15485</v>
      </c>
      <c r="AV257">
        <v>486</v>
      </c>
      <c r="AW257">
        <v>21</v>
      </c>
      <c r="AX257">
        <v>16</v>
      </c>
      <c r="AY257" t="s">
        <v>60</v>
      </c>
      <c r="AZ257">
        <v>0</v>
      </c>
      <c r="BA257">
        <v>3575</v>
      </c>
      <c r="BB257">
        <v>12425</v>
      </c>
      <c r="BC257" t="s">
        <v>34</v>
      </c>
      <c r="BD257">
        <v>2</v>
      </c>
      <c r="BE257">
        <v>0</v>
      </c>
    </row>
    <row r="258" spans="1:57" hidden="1" x14ac:dyDescent="0.25">
      <c r="A258" t="s">
        <v>795</v>
      </c>
      <c r="B258" t="s">
        <v>740</v>
      </c>
      <c r="C258" t="s">
        <v>741</v>
      </c>
      <c r="D258" t="s">
        <v>55</v>
      </c>
      <c r="E258" t="s">
        <v>56</v>
      </c>
      <c r="F258" s="1">
        <v>42851</v>
      </c>
      <c r="G258" s="1">
        <v>42849</v>
      </c>
      <c r="H258" s="1">
        <v>42851</v>
      </c>
      <c r="J258">
        <v>277</v>
      </c>
      <c r="K258">
        <v>277</v>
      </c>
      <c r="L258">
        <v>77608</v>
      </c>
      <c r="M258" t="b">
        <v>1</v>
      </c>
      <c r="O258" t="s">
        <v>34</v>
      </c>
      <c r="P258" s="1">
        <v>42851</v>
      </c>
      <c r="Q258" t="b">
        <v>0</v>
      </c>
      <c r="R258" t="b">
        <v>0</v>
      </c>
      <c r="S258" t="b">
        <v>0</v>
      </c>
      <c r="T258">
        <v>10</v>
      </c>
      <c r="U258">
        <v>2</v>
      </c>
      <c r="V258">
        <v>0</v>
      </c>
      <c r="W258">
        <v>23</v>
      </c>
      <c r="X258">
        <v>1</v>
      </c>
      <c r="Y258">
        <v>7</v>
      </c>
      <c r="Z258">
        <v>0</v>
      </c>
      <c r="AA258">
        <v>0</v>
      </c>
      <c r="AB258">
        <v>1</v>
      </c>
      <c r="AC258">
        <v>0</v>
      </c>
      <c r="AD258">
        <v>2</v>
      </c>
      <c r="AE258">
        <v>1080</v>
      </c>
      <c r="AF258">
        <v>10</v>
      </c>
      <c r="AG258">
        <v>2964</v>
      </c>
      <c r="AH258">
        <v>1043</v>
      </c>
      <c r="AI258">
        <v>0</v>
      </c>
      <c r="AN258">
        <v>20.78</v>
      </c>
      <c r="AP258" t="s">
        <v>59</v>
      </c>
      <c r="AS258">
        <v>33</v>
      </c>
      <c r="AU258">
        <v>37190</v>
      </c>
      <c r="AV258">
        <v>2398</v>
      </c>
      <c r="AW258">
        <v>22</v>
      </c>
      <c r="AX258">
        <v>18</v>
      </c>
      <c r="AY258" t="s">
        <v>60</v>
      </c>
      <c r="AZ258">
        <v>0</v>
      </c>
      <c r="BA258">
        <v>3321</v>
      </c>
      <c r="BB258">
        <v>12679</v>
      </c>
      <c r="BC258" t="s">
        <v>34</v>
      </c>
      <c r="BD258">
        <v>2</v>
      </c>
      <c r="BE258">
        <v>1</v>
      </c>
    </row>
    <row r="259" spans="1:57" hidden="1" x14ac:dyDescent="0.25">
      <c r="A259" t="s">
        <v>797</v>
      </c>
      <c r="B259" t="s">
        <v>740</v>
      </c>
      <c r="C259" t="s">
        <v>741</v>
      </c>
      <c r="D259" t="s">
        <v>55</v>
      </c>
      <c r="E259" t="s">
        <v>56</v>
      </c>
      <c r="F259" s="1">
        <v>42824</v>
      </c>
      <c r="G259" s="1">
        <v>42823</v>
      </c>
      <c r="H259" s="1">
        <v>42824</v>
      </c>
      <c r="J259">
        <v>275</v>
      </c>
      <c r="K259">
        <v>275</v>
      </c>
      <c r="L259">
        <v>77331</v>
      </c>
      <c r="M259" t="b">
        <v>1</v>
      </c>
      <c r="O259" t="s">
        <v>190</v>
      </c>
      <c r="P259" s="1">
        <v>42824</v>
      </c>
      <c r="Q259" t="b">
        <v>1</v>
      </c>
      <c r="R259" t="b">
        <v>0</v>
      </c>
      <c r="S259" t="b">
        <v>1</v>
      </c>
      <c r="T259">
        <v>18</v>
      </c>
      <c r="U259">
        <v>3</v>
      </c>
      <c r="V259">
        <v>0</v>
      </c>
      <c r="W259">
        <v>46</v>
      </c>
      <c r="X259">
        <v>3</v>
      </c>
      <c r="Y259">
        <v>30</v>
      </c>
      <c r="Z259">
        <v>1</v>
      </c>
      <c r="AA259">
        <v>0</v>
      </c>
      <c r="AB259">
        <v>2</v>
      </c>
      <c r="AC259">
        <v>1</v>
      </c>
      <c r="AD259">
        <v>3</v>
      </c>
      <c r="AE259">
        <v>1004</v>
      </c>
      <c r="AF259">
        <v>11</v>
      </c>
      <c r="AG259">
        <v>2564</v>
      </c>
      <c r="AH259">
        <v>988</v>
      </c>
      <c r="AI259">
        <v>0</v>
      </c>
      <c r="AN259">
        <v>24.07</v>
      </c>
      <c r="AP259" t="s">
        <v>59</v>
      </c>
      <c r="AS259">
        <v>132</v>
      </c>
      <c r="AU259">
        <v>19468.442219679633</v>
      </c>
      <c r="AV259">
        <v>986.38157894736844</v>
      </c>
      <c r="AW259">
        <v>21</v>
      </c>
      <c r="AX259">
        <v>16</v>
      </c>
      <c r="AY259" t="s">
        <v>799</v>
      </c>
      <c r="AZ259">
        <v>0</v>
      </c>
      <c r="BA259">
        <v>3044</v>
      </c>
      <c r="BB259">
        <v>12956</v>
      </c>
      <c r="BC259" t="s">
        <v>34</v>
      </c>
      <c r="BD259">
        <v>2</v>
      </c>
      <c r="BE259">
        <v>1</v>
      </c>
    </row>
    <row r="260" spans="1:57" hidden="1" x14ac:dyDescent="0.25">
      <c r="A260" t="s">
        <v>800</v>
      </c>
      <c r="B260" t="s">
        <v>740</v>
      </c>
      <c r="C260" t="s">
        <v>741</v>
      </c>
      <c r="D260" t="s">
        <v>55</v>
      </c>
      <c r="E260" t="s">
        <v>56</v>
      </c>
      <c r="F260" s="1">
        <v>42788</v>
      </c>
      <c r="G260" s="1">
        <v>42786</v>
      </c>
      <c r="H260" s="1">
        <v>42788</v>
      </c>
      <c r="J260">
        <v>415</v>
      </c>
      <c r="K260">
        <v>415</v>
      </c>
      <c r="L260">
        <v>77056</v>
      </c>
      <c r="M260" t="b">
        <v>1</v>
      </c>
      <c r="O260" t="s">
        <v>34</v>
      </c>
      <c r="P260" s="1">
        <v>42788</v>
      </c>
      <c r="Q260" t="b">
        <v>0</v>
      </c>
      <c r="R260" t="b">
        <v>0</v>
      </c>
      <c r="S260" t="b">
        <v>0</v>
      </c>
      <c r="T260">
        <v>6</v>
      </c>
      <c r="U260">
        <v>1</v>
      </c>
      <c r="V260">
        <v>0</v>
      </c>
      <c r="W260">
        <v>16</v>
      </c>
      <c r="X260">
        <v>5</v>
      </c>
      <c r="Y260">
        <v>30</v>
      </c>
      <c r="Z260">
        <v>1</v>
      </c>
      <c r="AA260">
        <v>0</v>
      </c>
      <c r="AB260">
        <v>2</v>
      </c>
      <c r="AC260">
        <v>1</v>
      </c>
      <c r="AD260">
        <v>4</v>
      </c>
      <c r="AE260">
        <v>1219</v>
      </c>
      <c r="AF260">
        <v>11</v>
      </c>
      <c r="AG260">
        <v>3204</v>
      </c>
      <c r="AH260">
        <v>1132</v>
      </c>
      <c r="AI260">
        <v>0</v>
      </c>
      <c r="AN260">
        <v>24.02</v>
      </c>
      <c r="AP260" t="s">
        <v>59</v>
      </c>
      <c r="AS260">
        <v>26</v>
      </c>
      <c r="AU260">
        <v>19468.442219679633</v>
      </c>
      <c r="AV260">
        <v>986.38157894736844</v>
      </c>
      <c r="AW260">
        <v>21</v>
      </c>
      <c r="AX260">
        <v>16</v>
      </c>
      <c r="AY260" t="s">
        <v>802</v>
      </c>
      <c r="AZ260">
        <v>0</v>
      </c>
      <c r="BA260">
        <v>2769</v>
      </c>
      <c r="BB260">
        <v>13231</v>
      </c>
      <c r="BC260" t="s">
        <v>289</v>
      </c>
      <c r="BD260">
        <v>1</v>
      </c>
      <c r="BE260">
        <v>1</v>
      </c>
    </row>
    <row r="261" spans="1:57" hidden="1" x14ac:dyDescent="0.25">
      <c r="A261" t="s">
        <v>803</v>
      </c>
      <c r="B261" t="s">
        <v>740</v>
      </c>
      <c r="C261" t="s">
        <v>741</v>
      </c>
      <c r="D261" t="s">
        <v>55</v>
      </c>
      <c r="E261" t="s">
        <v>56</v>
      </c>
      <c r="F261" s="1">
        <v>42763</v>
      </c>
      <c r="G261" s="1">
        <v>42760</v>
      </c>
      <c r="H261" s="1">
        <v>42762</v>
      </c>
      <c r="J261">
        <v>228</v>
      </c>
      <c r="K261">
        <v>228</v>
      </c>
      <c r="L261">
        <v>76869</v>
      </c>
      <c r="M261" t="b">
        <v>0</v>
      </c>
      <c r="O261" t="s">
        <v>34</v>
      </c>
      <c r="P261" s="1">
        <v>42763</v>
      </c>
      <c r="Q261" t="b">
        <v>0</v>
      </c>
      <c r="R261" t="b">
        <v>0</v>
      </c>
      <c r="S261" t="b">
        <v>0</v>
      </c>
      <c r="T261">
        <v>3</v>
      </c>
      <c r="U261">
        <v>1</v>
      </c>
      <c r="V261">
        <v>0</v>
      </c>
      <c r="W261">
        <v>12</v>
      </c>
      <c r="X261">
        <v>3</v>
      </c>
      <c r="Y261">
        <v>23</v>
      </c>
      <c r="Z261">
        <v>1</v>
      </c>
      <c r="AA261">
        <v>0</v>
      </c>
      <c r="AB261">
        <v>1</v>
      </c>
      <c r="AC261">
        <v>0</v>
      </c>
      <c r="AD261">
        <v>4</v>
      </c>
      <c r="AE261">
        <v>1045</v>
      </c>
      <c r="AF261">
        <v>9</v>
      </c>
      <c r="AG261">
        <v>2834</v>
      </c>
      <c r="AH261">
        <v>1036</v>
      </c>
      <c r="AI261">
        <v>0</v>
      </c>
      <c r="AN261">
        <v>24.56</v>
      </c>
      <c r="AP261" t="s">
        <v>59</v>
      </c>
      <c r="AS261">
        <v>22</v>
      </c>
      <c r="AU261">
        <v>19468.442219679633</v>
      </c>
      <c r="AV261">
        <v>986.38157894736844</v>
      </c>
      <c r="AW261">
        <v>21</v>
      </c>
      <c r="AX261">
        <v>16</v>
      </c>
      <c r="AY261" t="s">
        <v>805</v>
      </c>
      <c r="AZ261">
        <v>0</v>
      </c>
      <c r="BA261">
        <v>2582</v>
      </c>
      <c r="BB261">
        <v>13418</v>
      </c>
      <c r="BC261" t="s">
        <v>34</v>
      </c>
      <c r="BD261">
        <v>2</v>
      </c>
      <c r="BE261">
        <v>0</v>
      </c>
    </row>
    <row r="262" spans="1:57" hidden="1" x14ac:dyDescent="0.25">
      <c r="A262" t="s">
        <v>806</v>
      </c>
      <c r="B262" t="s">
        <v>740</v>
      </c>
      <c r="C262" t="s">
        <v>741</v>
      </c>
      <c r="D262" t="s">
        <v>55</v>
      </c>
      <c r="E262" t="s">
        <v>56</v>
      </c>
      <c r="F262" s="1">
        <v>42755</v>
      </c>
      <c r="G262" s="1">
        <v>42754</v>
      </c>
      <c r="H262" s="1">
        <v>42755</v>
      </c>
      <c r="J262">
        <v>159</v>
      </c>
      <c r="K262">
        <v>159</v>
      </c>
      <c r="L262">
        <v>76800</v>
      </c>
      <c r="M262" t="b">
        <v>0</v>
      </c>
      <c r="N262" t="b">
        <v>0</v>
      </c>
      <c r="O262" t="s">
        <v>34</v>
      </c>
      <c r="P262" s="1">
        <v>42755</v>
      </c>
      <c r="Q262" t="b">
        <v>0</v>
      </c>
      <c r="R262" t="b">
        <v>0</v>
      </c>
      <c r="S262" t="b">
        <v>0</v>
      </c>
      <c r="T262">
        <v>4</v>
      </c>
      <c r="U262">
        <v>1</v>
      </c>
      <c r="V262">
        <v>0</v>
      </c>
      <c r="W262">
        <v>9</v>
      </c>
      <c r="X262">
        <v>2</v>
      </c>
      <c r="Y262">
        <v>15</v>
      </c>
      <c r="Z262">
        <v>0</v>
      </c>
      <c r="AA262">
        <v>0</v>
      </c>
      <c r="AB262">
        <v>2</v>
      </c>
      <c r="AC262">
        <v>1</v>
      </c>
      <c r="AD262">
        <v>4</v>
      </c>
      <c r="AE262">
        <v>1129</v>
      </c>
      <c r="AF262">
        <v>9</v>
      </c>
      <c r="AG262">
        <v>2982</v>
      </c>
      <c r="AH262">
        <v>1138</v>
      </c>
      <c r="AI262">
        <v>0</v>
      </c>
      <c r="AN262">
        <v>25.66</v>
      </c>
      <c r="AP262" t="s">
        <v>59</v>
      </c>
      <c r="AS262">
        <v>31</v>
      </c>
      <c r="AU262">
        <v>50663</v>
      </c>
      <c r="AV262">
        <v>8166</v>
      </c>
      <c r="AW262">
        <v>23</v>
      </c>
      <c r="AX262">
        <v>20</v>
      </c>
      <c r="AY262" t="s">
        <v>60</v>
      </c>
      <c r="AZ262">
        <v>0</v>
      </c>
      <c r="BA262">
        <v>2513</v>
      </c>
      <c r="BB262">
        <v>13487</v>
      </c>
      <c r="BC262" t="s">
        <v>289</v>
      </c>
      <c r="BD262">
        <v>1</v>
      </c>
      <c r="BE262">
        <v>0</v>
      </c>
    </row>
    <row r="263" spans="1:57" hidden="1" x14ac:dyDescent="0.25">
      <c r="A263" t="s">
        <v>808</v>
      </c>
      <c r="B263" t="s">
        <v>740</v>
      </c>
      <c r="C263" t="s">
        <v>741</v>
      </c>
      <c r="D263" t="s">
        <v>55</v>
      </c>
      <c r="E263" t="s">
        <v>56</v>
      </c>
      <c r="F263" s="1">
        <v>42740</v>
      </c>
      <c r="G263" s="1">
        <v>42739</v>
      </c>
      <c r="H263" s="1">
        <v>42740</v>
      </c>
      <c r="J263">
        <v>986</v>
      </c>
      <c r="K263">
        <v>986</v>
      </c>
      <c r="L263">
        <v>76641</v>
      </c>
      <c r="M263" t="b">
        <v>1</v>
      </c>
      <c r="O263" t="s">
        <v>190</v>
      </c>
      <c r="P263" s="1">
        <v>42740</v>
      </c>
      <c r="Q263" t="b">
        <v>1</v>
      </c>
      <c r="R263" t="b">
        <v>0</v>
      </c>
      <c r="S263" t="b">
        <v>1</v>
      </c>
      <c r="T263">
        <v>5</v>
      </c>
      <c r="U263">
        <v>1</v>
      </c>
      <c r="V263">
        <v>0</v>
      </c>
      <c r="W263">
        <v>32</v>
      </c>
      <c r="X263">
        <v>7</v>
      </c>
      <c r="Y263">
        <v>45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1076</v>
      </c>
      <c r="AF263">
        <v>8</v>
      </c>
      <c r="AG263">
        <v>2529</v>
      </c>
      <c r="AH263">
        <v>1034</v>
      </c>
      <c r="AI263">
        <v>0</v>
      </c>
      <c r="AN263">
        <v>23.83</v>
      </c>
      <c r="AP263" t="s">
        <v>59</v>
      </c>
      <c r="AS263">
        <v>39</v>
      </c>
      <c r="AU263">
        <v>19468.442219679633</v>
      </c>
      <c r="AV263">
        <v>986.38157894736844</v>
      </c>
      <c r="AW263">
        <v>21</v>
      </c>
      <c r="AX263">
        <v>16</v>
      </c>
      <c r="AY263" t="s">
        <v>799</v>
      </c>
      <c r="AZ263">
        <v>0</v>
      </c>
      <c r="BA263">
        <v>2354</v>
      </c>
      <c r="BB263">
        <v>13646</v>
      </c>
      <c r="BC263" t="s">
        <v>34</v>
      </c>
      <c r="BD263">
        <v>2</v>
      </c>
      <c r="BE263">
        <v>1</v>
      </c>
    </row>
    <row r="264" spans="1:57" hidden="1" x14ac:dyDescent="0.25">
      <c r="A264" t="s">
        <v>1441</v>
      </c>
      <c r="B264" t="s">
        <v>1439</v>
      </c>
      <c r="C264" t="s">
        <v>1440</v>
      </c>
      <c r="D264" t="s">
        <v>57</v>
      </c>
      <c r="E264" t="s">
        <v>58</v>
      </c>
      <c r="F264" s="1">
        <v>43451</v>
      </c>
      <c r="G264" s="1">
        <v>43448</v>
      </c>
      <c r="H264" s="1">
        <v>43451</v>
      </c>
      <c r="I264">
        <v>0</v>
      </c>
      <c r="J264">
        <v>1217</v>
      </c>
      <c r="K264">
        <v>1217</v>
      </c>
      <c r="L264">
        <v>81013</v>
      </c>
      <c r="M264" t="b">
        <v>1</v>
      </c>
      <c r="O264" t="s">
        <v>34</v>
      </c>
      <c r="P264" s="1">
        <v>43451</v>
      </c>
      <c r="Q264" t="b">
        <v>0</v>
      </c>
      <c r="R264" t="b">
        <v>0</v>
      </c>
      <c r="S264" t="b">
        <v>0</v>
      </c>
      <c r="T264">
        <v>10</v>
      </c>
      <c r="U264">
        <v>2</v>
      </c>
      <c r="V264">
        <v>0</v>
      </c>
      <c r="W264">
        <v>19</v>
      </c>
      <c r="X264">
        <v>0</v>
      </c>
      <c r="Y264">
        <v>0</v>
      </c>
      <c r="Z264">
        <v>0</v>
      </c>
      <c r="AA264">
        <v>0</v>
      </c>
      <c r="AB264">
        <v>2</v>
      </c>
      <c r="AC264">
        <v>0</v>
      </c>
      <c r="AD264">
        <v>1</v>
      </c>
      <c r="AE264">
        <v>1309</v>
      </c>
      <c r="AF264">
        <v>14</v>
      </c>
      <c r="AG264">
        <v>3133</v>
      </c>
      <c r="AH264">
        <v>1174</v>
      </c>
      <c r="AI264">
        <v>0</v>
      </c>
      <c r="AN264">
        <v>24.83</v>
      </c>
      <c r="AP264" t="s">
        <v>59</v>
      </c>
      <c r="AS264">
        <v>21</v>
      </c>
      <c r="AU264">
        <v>27867</v>
      </c>
      <c r="AV264">
        <v>273</v>
      </c>
      <c r="AW264">
        <v>22</v>
      </c>
      <c r="AX264">
        <v>15</v>
      </c>
      <c r="AY264" t="s">
        <v>60</v>
      </c>
      <c r="AZ264">
        <v>0</v>
      </c>
      <c r="BA264">
        <v>6023</v>
      </c>
      <c r="BB264">
        <v>9977</v>
      </c>
      <c r="BC264" t="s">
        <v>34</v>
      </c>
      <c r="BD264">
        <v>2</v>
      </c>
      <c r="BE264">
        <v>1</v>
      </c>
    </row>
    <row r="265" spans="1:57" hidden="1" x14ac:dyDescent="0.25">
      <c r="A265" t="s">
        <v>1443</v>
      </c>
      <c r="B265" t="s">
        <v>1439</v>
      </c>
      <c r="C265" t="s">
        <v>1440</v>
      </c>
      <c r="D265" t="s">
        <v>57</v>
      </c>
      <c r="E265" t="s">
        <v>58</v>
      </c>
      <c r="F265" s="1">
        <v>43430</v>
      </c>
      <c r="G265" s="1">
        <v>43425</v>
      </c>
      <c r="H265" s="1">
        <v>43427</v>
      </c>
      <c r="I265">
        <v>0</v>
      </c>
      <c r="J265">
        <v>909</v>
      </c>
      <c r="K265">
        <v>909</v>
      </c>
      <c r="L265">
        <v>80705</v>
      </c>
      <c r="M265" t="b">
        <v>0</v>
      </c>
      <c r="O265" t="s">
        <v>34</v>
      </c>
      <c r="P265" s="1">
        <v>43430</v>
      </c>
      <c r="Q265" t="b">
        <v>0</v>
      </c>
      <c r="R265" t="b">
        <v>0</v>
      </c>
      <c r="S265" t="b">
        <v>0</v>
      </c>
      <c r="T265">
        <v>5</v>
      </c>
      <c r="U265">
        <v>1</v>
      </c>
      <c r="V265">
        <v>0</v>
      </c>
      <c r="W265">
        <v>11</v>
      </c>
      <c r="X265">
        <v>1</v>
      </c>
      <c r="Y265">
        <v>1</v>
      </c>
      <c r="Z265">
        <v>0</v>
      </c>
      <c r="AA265">
        <v>0</v>
      </c>
      <c r="AB265">
        <v>1</v>
      </c>
      <c r="AC265">
        <v>0</v>
      </c>
      <c r="AD265">
        <v>1</v>
      </c>
      <c r="AE265">
        <v>1132</v>
      </c>
      <c r="AF265">
        <v>9</v>
      </c>
      <c r="AG265">
        <v>2786</v>
      </c>
      <c r="AH265">
        <v>1046</v>
      </c>
      <c r="AI265">
        <v>1</v>
      </c>
      <c r="AN265">
        <v>25.08</v>
      </c>
      <c r="AP265" t="s">
        <v>59</v>
      </c>
      <c r="AS265">
        <v>18</v>
      </c>
      <c r="AU265">
        <v>15188</v>
      </c>
      <c r="AV265">
        <v>184</v>
      </c>
      <c r="AW265">
        <v>21</v>
      </c>
      <c r="AX265">
        <v>15</v>
      </c>
      <c r="AY265" t="s">
        <v>60</v>
      </c>
      <c r="AZ265">
        <v>0</v>
      </c>
      <c r="BA265">
        <v>5715</v>
      </c>
      <c r="BB265">
        <v>10285</v>
      </c>
      <c r="BC265" t="s">
        <v>34</v>
      </c>
      <c r="BD265">
        <v>2</v>
      </c>
      <c r="BE265">
        <v>0</v>
      </c>
    </row>
    <row r="266" spans="1:57" hidden="1" x14ac:dyDescent="0.25">
      <c r="A266" t="s">
        <v>1445</v>
      </c>
      <c r="B266" t="s">
        <v>1439</v>
      </c>
      <c r="C266" t="s">
        <v>1440</v>
      </c>
      <c r="D266" t="s">
        <v>57</v>
      </c>
      <c r="E266" t="s">
        <v>58</v>
      </c>
      <c r="F266" s="1">
        <v>43405</v>
      </c>
      <c r="G266" s="1">
        <v>43402</v>
      </c>
      <c r="H266" s="1">
        <v>43403</v>
      </c>
      <c r="I266">
        <v>0</v>
      </c>
      <c r="J266">
        <v>606</v>
      </c>
      <c r="K266">
        <v>606</v>
      </c>
      <c r="L266">
        <v>80402</v>
      </c>
      <c r="M266" t="b">
        <v>0</v>
      </c>
      <c r="O266" t="s">
        <v>34</v>
      </c>
      <c r="P266" s="1">
        <v>43407</v>
      </c>
      <c r="Q266" t="b">
        <v>0</v>
      </c>
      <c r="R266" t="b">
        <v>0</v>
      </c>
      <c r="S266" t="b">
        <v>0</v>
      </c>
      <c r="T266">
        <v>4</v>
      </c>
      <c r="U266">
        <v>1</v>
      </c>
      <c r="V266">
        <v>0</v>
      </c>
      <c r="W266">
        <v>7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1186</v>
      </c>
      <c r="AF266">
        <v>10</v>
      </c>
      <c r="AG266">
        <v>2854</v>
      </c>
      <c r="AH266">
        <v>1119</v>
      </c>
      <c r="AI266">
        <v>0</v>
      </c>
      <c r="AN266">
        <v>24.31</v>
      </c>
      <c r="AP266" t="s">
        <v>59</v>
      </c>
      <c r="AS266">
        <v>3</v>
      </c>
      <c r="AU266">
        <v>7909</v>
      </c>
      <c r="AV266">
        <v>142</v>
      </c>
      <c r="AW266">
        <v>20</v>
      </c>
      <c r="AX266">
        <v>14</v>
      </c>
      <c r="AY266" t="s">
        <v>60</v>
      </c>
      <c r="AZ266">
        <v>0</v>
      </c>
      <c r="BA266">
        <v>5412</v>
      </c>
      <c r="BB266">
        <v>10588</v>
      </c>
      <c r="BC266" t="s">
        <v>289</v>
      </c>
      <c r="BD266">
        <v>1</v>
      </c>
      <c r="BE266">
        <v>0</v>
      </c>
    </row>
    <row r="267" spans="1:57" hidden="1" x14ac:dyDescent="0.25">
      <c r="A267" t="s">
        <v>1447</v>
      </c>
      <c r="B267" t="s">
        <v>1439</v>
      </c>
      <c r="C267" t="s">
        <v>1440</v>
      </c>
      <c r="D267" t="s">
        <v>57</v>
      </c>
      <c r="E267" t="s">
        <v>58</v>
      </c>
      <c r="F267" s="1">
        <v>43376</v>
      </c>
      <c r="G267" s="1">
        <v>43373</v>
      </c>
      <c r="H267" s="1">
        <v>43375</v>
      </c>
      <c r="I267">
        <v>0</v>
      </c>
      <c r="J267">
        <v>285</v>
      </c>
      <c r="K267">
        <v>285</v>
      </c>
      <c r="L267">
        <v>80081</v>
      </c>
      <c r="M267" t="b">
        <v>0</v>
      </c>
      <c r="O267" t="s">
        <v>34</v>
      </c>
      <c r="P267" s="1">
        <v>43376</v>
      </c>
      <c r="Q267" t="b">
        <v>0</v>
      </c>
      <c r="R267" t="b">
        <v>0</v>
      </c>
      <c r="S267" t="b">
        <v>0</v>
      </c>
      <c r="T267">
        <v>2</v>
      </c>
      <c r="U267">
        <v>0</v>
      </c>
      <c r="V267">
        <v>0</v>
      </c>
      <c r="W267">
        <v>3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991</v>
      </c>
      <c r="AF267">
        <v>7</v>
      </c>
      <c r="AG267">
        <v>2510</v>
      </c>
      <c r="AH267">
        <v>961</v>
      </c>
      <c r="AI267">
        <v>0</v>
      </c>
      <c r="AN267">
        <v>24.61</v>
      </c>
      <c r="AP267" t="s">
        <v>59</v>
      </c>
      <c r="AS267">
        <v>1</v>
      </c>
      <c r="AU267">
        <v>4899</v>
      </c>
      <c r="AV267">
        <v>143</v>
      </c>
      <c r="AW267">
        <v>19</v>
      </c>
      <c r="AX267">
        <v>14</v>
      </c>
      <c r="AY267" t="s">
        <v>60</v>
      </c>
      <c r="AZ267">
        <v>0</v>
      </c>
      <c r="BA267">
        <v>5091</v>
      </c>
      <c r="BB267">
        <v>10909</v>
      </c>
      <c r="BC267" t="s">
        <v>289</v>
      </c>
      <c r="BD267">
        <v>1</v>
      </c>
      <c r="BE267">
        <v>0</v>
      </c>
    </row>
    <row r="268" spans="1:57" hidden="1" x14ac:dyDescent="0.25">
      <c r="A268" t="s">
        <v>1449</v>
      </c>
      <c r="B268" t="s">
        <v>1439</v>
      </c>
      <c r="C268" t="s">
        <v>1440</v>
      </c>
      <c r="D268" t="s">
        <v>57</v>
      </c>
      <c r="E268" t="s">
        <v>58</v>
      </c>
      <c r="F268" s="1">
        <v>43361</v>
      </c>
      <c r="G268" s="1">
        <v>43357</v>
      </c>
      <c r="H268" s="1">
        <v>43360</v>
      </c>
      <c r="I268">
        <v>0</v>
      </c>
      <c r="J268">
        <v>1078</v>
      </c>
      <c r="K268">
        <v>1078</v>
      </c>
      <c r="L268">
        <v>79796</v>
      </c>
      <c r="M268" t="b">
        <v>1</v>
      </c>
      <c r="O268" t="s">
        <v>34</v>
      </c>
      <c r="P268" s="1">
        <v>43361</v>
      </c>
      <c r="Q268" t="b">
        <v>0</v>
      </c>
      <c r="R268" t="b">
        <v>0</v>
      </c>
      <c r="S268" t="b">
        <v>0</v>
      </c>
      <c r="T268">
        <v>5</v>
      </c>
      <c r="U268">
        <v>1</v>
      </c>
      <c r="V268">
        <v>0</v>
      </c>
      <c r="W268">
        <v>13</v>
      </c>
      <c r="X268">
        <v>0</v>
      </c>
      <c r="Y268">
        <v>1</v>
      </c>
      <c r="Z268">
        <v>0</v>
      </c>
      <c r="AA268">
        <v>0</v>
      </c>
      <c r="AB268">
        <v>2</v>
      </c>
      <c r="AC268">
        <v>1</v>
      </c>
      <c r="AD268">
        <v>0</v>
      </c>
      <c r="AE268">
        <v>1163</v>
      </c>
      <c r="AF268">
        <v>10</v>
      </c>
      <c r="AG268">
        <v>3053</v>
      </c>
      <c r="AH268">
        <v>1132</v>
      </c>
      <c r="AI268">
        <v>0</v>
      </c>
      <c r="AN268">
        <v>24.11</v>
      </c>
      <c r="AP268" t="s">
        <v>59</v>
      </c>
      <c r="AS268">
        <v>6</v>
      </c>
      <c r="AU268">
        <v>9842</v>
      </c>
      <c r="AV268">
        <v>103</v>
      </c>
      <c r="AW268">
        <v>20</v>
      </c>
      <c r="AX268">
        <v>14</v>
      </c>
      <c r="AY268" t="s">
        <v>60</v>
      </c>
      <c r="AZ268">
        <v>0</v>
      </c>
      <c r="BA268">
        <v>4806</v>
      </c>
      <c r="BB268">
        <v>11194</v>
      </c>
      <c r="BC268" t="s">
        <v>34</v>
      </c>
      <c r="BD268">
        <v>2</v>
      </c>
      <c r="BE268">
        <v>1</v>
      </c>
    </row>
    <row r="269" spans="1:57" hidden="1" x14ac:dyDescent="0.25">
      <c r="A269" t="s">
        <v>1451</v>
      </c>
      <c r="B269" t="s">
        <v>1439</v>
      </c>
      <c r="C269" t="s">
        <v>1440</v>
      </c>
      <c r="D269" t="s">
        <v>57</v>
      </c>
      <c r="E269" t="s">
        <v>58</v>
      </c>
      <c r="F269" s="1">
        <v>43344</v>
      </c>
      <c r="G269" s="1">
        <v>43341</v>
      </c>
      <c r="H269" s="1">
        <v>43343</v>
      </c>
      <c r="I269">
        <v>0</v>
      </c>
      <c r="J269">
        <v>852</v>
      </c>
      <c r="K269">
        <v>852</v>
      </c>
      <c r="L269">
        <v>79570</v>
      </c>
      <c r="M269" t="b">
        <v>0</v>
      </c>
      <c r="O269" t="s">
        <v>34</v>
      </c>
      <c r="P269" s="1">
        <v>43344</v>
      </c>
      <c r="Q269" t="b">
        <v>0</v>
      </c>
      <c r="R269" t="b">
        <v>0</v>
      </c>
      <c r="S269" t="b">
        <v>0</v>
      </c>
      <c r="T269">
        <v>4</v>
      </c>
      <c r="U269">
        <v>2</v>
      </c>
      <c r="V269">
        <v>0</v>
      </c>
      <c r="W269">
        <v>11</v>
      </c>
      <c r="X269">
        <v>0</v>
      </c>
      <c r="Y269">
        <v>0</v>
      </c>
      <c r="Z269">
        <v>0</v>
      </c>
      <c r="AA269">
        <v>0</v>
      </c>
      <c r="AB269">
        <v>2</v>
      </c>
      <c r="AC269">
        <v>1</v>
      </c>
      <c r="AD269">
        <v>0</v>
      </c>
      <c r="AE269">
        <v>1262</v>
      </c>
      <c r="AF269">
        <v>12</v>
      </c>
      <c r="AG269">
        <v>3128</v>
      </c>
      <c r="AH269">
        <v>1170</v>
      </c>
      <c r="AI269">
        <v>0</v>
      </c>
      <c r="AN269">
        <v>23.97</v>
      </c>
      <c r="AP269" t="s">
        <v>59</v>
      </c>
      <c r="AS269">
        <v>8</v>
      </c>
      <c r="AU269">
        <v>3511</v>
      </c>
      <c r="AV269">
        <v>105</v>
      </c>
      <c r="AW269">
        <v>19</v>
      </c>
      <c r="AX269">
        <v>14</v>
      </c>
      <c r="AY269" t="s">
        <v>60</v>
      </c>
      <c r="AZ269">
        <v>0</v>
      </c>
      <c r="BA269">
        <v>4580</v>
      </c>
      <c r="BB269">
        <v>11420</v>
      </c>
      <c r="BC269" t="s">
        <v>34</v>
      </c>
      <c r="BD269">
        <v>2</v>
      </c>
      <c r="BE269">
        <v>0</v>
      </c>
    </row>
    <row r="270" spans="1:57" hidden="1" x14ac:dyDescent="0.25">
      <c r="A270" t="s">
        <v>1453</v>
      </c>
      <c r="B270" t="s">
        <v>1439</v>
      </c>
      <c r="C270" t="s">
        <v>1440</v>
      </c>
      <c r="D270" t="s">
        <v>57</v>
      </c>
      <c r="E270" t="s">
        <v>58</v>
      </c>
      <c r="F270" s="1">
        <v>43322</v>
      </c>
      <c r="G270" s="1">
        <v>43321</v>
      </c>
      <c r="H270" s="1">
        <v>43322</v>
      </c>
      <c r="I270">
        <v>0</v>
      </c>
      <c r="J270">
        <v>542</v>
      </c>
      <c r="K270">
        <v>542</v>
      </c>
      <c r="L270">
        <v>79260</v>
      </c>
      <c r="M270" t="b">
        <v>0</v>
      </c>
      <c r="O270" t="s">
        <v>34</v>
      </c>
      <c r="P270" s="1">
        <v>43328</v>
      </c>
      <c r="Q270" t="b">
        <v>0</v>
      </c>
      <c r="R270" t="b">
        <v>0</v>
      </c>
      <c r="S270" t="b">
        <v>0</v>
      </c>
      <c r="T270">
        <v>5</v>
      </c>
      <c r="U270">
        <v>1</v>
      </c>
      <c r="V270">
        <v>0</v>
      </c>
      <c r="W270">
        <v>9</v>
      </c>
      <c r="X270">
        <v>0</v>
      </c>
      <c r="Y270">
        <v>1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1200</v>
      </c>
      <c r="AF270">
        <v>10</v>
      </c>
      <c r="AG270">
        <v>2956</v>
      </c>
      <c r="AH270">
        <v>1180</v>
      </c>
      <c r="AI270">
        <v>1</v>
      </c>
      <c r="AN270">
        <v>23.89</v>
      </c>
      <c r="AP270" t="s">
        <v>59</v>
      </c>
      <c r="AS270">
        <v>54</v>
      </c>
      <c r="AU270">
        <v>12927</v>
      </c>
      <c r="AV270">
        <v>814</v>
      </c>
      <c r="AW270">
        <v>21</v>
      </c>
      <c r="AX270">
        <v>17</v>
      </c>
      <c r="AY270" t="s">
        <v>1454</v>
      </c>
      <c r="AZ270">
        <v>0</v>
      </c>
      <c r="BA270">
        <v>4270</v>
      </c>
      <c r="BB270">
        <v>11730</v>
      </c>
      <c r="BC270" t="s">
        <v>289</v>
      </c>
      <c r="BD270">
        <v>1</v>
      </c>
      <c r="BE270">
        <v>0</v>
      </c>
    </row>
    <row r="271" spans="1:57" hidden="1" x14ac:dyDescent="0.25">
      <c r="A271" t="s">
        <v>1456</v>
      </c>
      <c r="B271" t="s">
        <v>1439</v>
      </c>
      <c r="C271" t="s">
        <v>1440</v>
      </c>
      <c r="D271" t="s">
        <v>57</v>
      </c>
      <c r="E271" t="s">
        <v>58</v>
      </c>
      <c r="F271" s="1">
        <v>43305</v>
      </c>
      <c r="G271" s="1">
        <v>43303</v>
      </c>
      <c r="H271" s="1">
        <v>43304</v>
      </c>
      <c r="I271">
        <v>0</v>
      </c>
      <c r="J271">
        <v>286</v>
      </c>
      <c r="K271">
        <v>286</v>
      </c>
      <c r="L271">
        <v>79004</v>
      </c>
      <c r="M271" t="b">
        <v>0</v>
      </c>
      <c r="O271" t="s">
        <v>34</v>
      </c>
      <c r="P271" s="1">
        <v>43305</v>
      </c>
      <c r="Q271" t="b">
        <v>0</v>
      </c>
      <c r="R271" t="b">
        <v>0</v>
      </c>
      <c r="S271" t="b">
        <v>0</v>
      </c>
      <c r="T271">
        <v>5</v>
      </c>
      <c r="U271">
        <v>2</v>
      </c>
      <c r="V271">
        <v>0</v>
      </c>
      <c r="W271">
        <v>7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1229</v>
      </c>
      <c r="AF271">
        <v>12</v>
      </c>
      <c r="AG271">
        <v>3241</v>
      </c>
      <c r="AH271">
        <v>1204</v>
      </c>
      <c r="AI271">
        <v>1</v>
      </c>
      <c r="AN271">
        <v>23.92</v>
      </c>
      <c r="AP271" t="s">
        <v>59</v>
      </c>
      <c r="AS271">
        <v>1</v>
      </c>
      <c r="AU271">
        <v>6583</v>
      </c>
      <c r="AV271">
        <v>153</v>
      </c>
      <c r="AW271">
        <v>20</v>
      </c>
      <c r="AX271">
        <v>14</v>
      </c>
      <c r="AY271" t="s">
        <v>60</v>
      </c>
      <c r="AZ271">
        <v>0</v>
      </c>
      <c r="BA271">
        <v>4014</v>
      </c>
      <c r="BB271">
        <v>11986</v>
      </c>
      <c r="BC271" t="s">
        <v>289</v>
      </c>
      <c r="BD271">
        <v>1</v>
      </c>
      <c r="BE271">
        <v>0</v>
      </c>
    </row>
    <row r="272" spans="1:57" hidden="1" x14ac:dyDescent="0.25">
      <c r="A272" t="s">
        <v>1458</v>
      </c>
      <c r="B272" t="s">
        <v>1439</v>
      </c>
      <c r="C272" t="s">
        <v>1440</v>
      </c>
      <c r="D272" t="s">
        <v>57</v>
      </c>
      <c r="E272" t="s">
        <v>58</v>
      </c>
      <c r="F272" s="1">
        <v>43283</v>
      </c>
      <c r="G272" s="1">
        <v>43280</v>
      </c>
      <c r="H272" s="1">
        <v>43281</v>
      </c>
      <c r="I272">
        <v>0</v>
      </c>
      <c r="J272">
        <v>987</v>
      </c>
      <c r="K272">
        <v>987</v>
      </c>
      <c r="L272">
        <v>78718</v>
      </c>
      <c r="M272" t="b">
        <v>1</v>
      </c>
      <c r="O272" t="s">
        <v>34</v>
      </c>
      <c r="P272" s="1">
        <v>43283</v>
      </c>
      <c r="Q272" t="b">
        <v>0</v>
      </c>
      <c r="R272" t="b">
        <v>0</v>
      </c>
      <c r="S272" t="b">
        <v>0</v>
      </c>
      <c r="T272">
        <v>7</v>
      </c>
      <c r="U272">
        <v>2</v>
      </c>
      <c r="V272">
        <v>0</v>
      </c>
      <c r="W272">
        <v>20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1240</v>
      </c>
      <c r="AF272">
        <v>9</v>
      </c>
      <c r="AG272">
        <v>3454</v>
      </c>
      <c r="AH272">
        <v>1151</v>
      </c>
      <c r="AI272">
        <v>0</v>
      </c>
      <c r="AN272">
        <v>23.6</v>
      </c>
      <c r="AP272" t="s">
        <v>59</v>
      </c>
      <c r="AS272">
        <v>10</v>
      </c>
      <c r="AU272">
        <v>19426</v>
      </c>
      <c r="AV272">
        <v>201</v>
      </c>
      <c r="AW272">
        <v>21</v>
      </c>
      <c r="AX272">
        <v>15</v>
      </c>
      <c r="AY272" t="s">
        <v>60</v>
      </c>
      <c r="AZ272">
        <v>0</v>
      </c>
      <c r="BA272">
        <v>3728</v>
      </c>
      <c r="BB272">
        <v>12272</v>
      </c>
      <c r="BC272" t="s">
        <v>34</v>
      </c>
      <c r="BD272">
        <v>2</v>
      </c>
      <c r="BE272">
        <v>1</v>
      </c>
    </row>
    <row r="273" spans="1:57" hidden="1" x14ac:dyDescent="0.25">
      <c r="A273" t="s">
        <v>1460</v>
      </c>
      <c r="B273" t="s">
        <v>1439</v>
      </c>
      <c r="C273" t="s">
        <v>1440</v>
      </c>
      <c r="D273" t="s">
        <v>57</v>
      </c>
      <c r="E273" t="s">
        <v>58</v>
      </c>
      <c r="F273" s="1">
        <v>43259</v>
      </c>
      <c r="G273" s="1">
        <v>43257</v>
      </c>
      <c r="H273" s="1">
        <v>43259</v>
      </c>
      <c r="I273">
        <v>0</v>
      </c>
      <c r="J273">
        <v>758</v>
      </c>
      <c r="K273">
        <v>758</v>
      </c>
      <c r="L273">
        <v>78489</v>
      </c>
      <c r="M273" t="b">
        <v>0</v>
      </c>
      <c r="O273" t="s">
        <v>34</v>
      </c>
      <c r="P273" s="1">
        <v>43260</v>
      </c>
      <c r="Q273" t="b">
        <v>0</v>
      </c>
      <c r="R273" t="b">
        <v>0</v>
      </c>
      <c r="S273" t="b">
        <v>0</v>
      </c>
      <c r="T273">
        <v>6</v>
      </c>
      <c r="U273">
        <v>0</v>
      </c>
      <c r="V273">
        <v>0</v>
      </c>
      <c r="W273">
        <v>12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1025</v>
      </c>
      <c r="AF273">
        <v>8</v>
      </c>
      <c r="AG273">
        <v>2673</v>
      </c>
      <c r="AH273">
        <v>955</v>
      </c>
      <c r="AI273">
        <v>0</v>
      </c>
      <c r="AN273">
        <v>24.58</v>
      </c>
      <c r="AP273" t="s">
        <v>59</v>
      </c>
      <c r="AS273">
        <v>13</v>
      </c>
      <c r="AU273">
        <v>19892</v>
      </c>
      <c r="AV273">
        <v>358</v>
      </c>
      <c r="AW273">
        <v>21</v>
      </c>
      <c r="AX273">
        <v>16</v>
      </c>
      <c r="AY273" t="s">
        <v>60</v>
      </c>
      <c r="AZ273">
        <v>0</v>
      </c>
      <c r="BA273">
        <v>3499</v>
      </c>
      <c r="BB273">
        <v>12501</v>
      </c>
      <c r="BC273" t="s">
        <v>34</v>
      </c>
      <c r="BD273">
        <v>2</v>
      </c>
      <c r="BE273">
        <v>0</v>
      </c>
    </row>
    <row r="274" spans="1:57" hidden="1" x14ac:dyDescent="0.25">
      <c r="A274" t="s">
        <v>1462</v>
      </c>
      <c r="B274" t="s">
        <v>1439</v>
      </c>
      <c r="C274" t="s">
        <v>1440</v>
      </c>
      <c r="D274" t="s">
        <v>57</v>
      </c>
      <c r="E274" t="s">
        <v>58</v>
      </c>
      <c r="F274" s="1">
        <v>43243</v>
      </c>
      <c r="G274" s="1">
        <v>43241</v>
      </c>
      <c r="H274" s="1">
        <v>43242</v>
      </c>
      <c r="I274">
        <v>0</v>
      </c>
      <c r="J274">
        <v>520</v>
      </c>
      <c r="K274">
        <v>520</v>
      </c>
      <c r="L274">
        <v>78251</v>
      </c>
      <c r="M274" t="b">
        <v>0</v>
      </c>
      <c r="O274" t="s">
        <v>34</v>
      </c>
      <c r="P274" s="1">
        <v>43243</v>
      </c>
      <c r="Q274" t="b">
        <v>0</v>
      </c>
      <c r="R274" t="b">
        <v>0</v>
      </c>
      <c r="S274" t="b">
        <v>0</v>
      </c>
      <c r="T274">
        <v>6</v>
      </c>
      <c r="U274">
        <v>1</v>
      </c>
      <c r="V274">
        <v>0</v>
      </c>
      <c r="W274">
        <v>12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2</v>
      </c>
      <c r="AD274">
        <v>0</v>
      </c>
      <c r="AE274">
        <v>1068</v>
      </c>
      <c r="AF274">
        <v>9</v>
      </c>
      <c r="AG274">
        <v>2754</v>
      </c>
      <c r="AH274">
        <v>1017</v>
      </c>
      <c r="AI274">
        <v>0</v>
      </c>
      <c r="AN274">
        <v>23.46</v>
      </c>
      <c r="AP274" t="s">
        <v>59</v>
      </c>
      <c r="AS274">
        <v>17</v>
      </c>
      <c r="AU274">
        <v>27760</v>
      </c>
      <c r="AV274">
        <v>1080</v>
      </c>
      <c r="AW274">
        <v>22</v>
      </c>
      <c r="AX274">
        <v>17</v>
      </c>
      <c r="AY274" t="s">
        <v>60</v>
      </c>
      <c r="AZ274">
        <v>0</v>
      </c>
      <c r="BA274">
        <v>3261</v>
      </c>
      <c r="BB274">
        <v>12739</v>
      </c>
      <c r="BC274" t="s">
        <v>289</v>
      </c>
      <c r="BD274">
        <v>1</v>
      </c>
      <c r="BE274">
        <v>0</v>
      </c>
    </row>
    <row r="275" spans="1:57" hidden="1" x14ac:dyDescent="0.25">
      <c r="A275" t="s">
        <v>1464</v>
      </c>
      <c r="B275" t="s">
        <v>1439</v>
      </c>
      <c r="C275" t="s">
        <v>1440</v>
      </c>
      <c r="D275" t="s">
        <v>57</v>
      </c>
      <c r="E275" t="s">
        <v>58</v>
      </c>
      <c r="F275" s="1">
        <v>43222</v>
      </c>
      <c r="G275" s="1">
        <v>43217</v>
      </c>
      <c r="H275" s="1">
        <v>43221</v>
      </c>
      <c r="I275">
        <v>0</v>
      </c>
      <c r="J275">
        <v>226</v>
      </c>
      <c r="K275">
        <v>226</v>
      </c>
      <c r="L275">
        <v>77957</v>
      </c>
      <c r="M275" t="b">
        <v>0</v>
      </c>
      <c r="O275" t="s">
        <v>34</v>
      </c>
      <c r="P275" s="1">
        <v>43222</v>
      </c>
      <c r="Q275" t="b">
        <v>0</v>
      </c>
      <c r="R275" t="b">
        <v>0</v>
      </c>
      <c r="S275" t="b">
        <v>0</v>
      </c>
      <c r="T275">
        <v>7</v>
      </c>
      <c r="U275">
        <v>1</v>
      </c>
      <c r="V275">
        <v>0</v>
      </c>
      <c r="W275">
        <v>10</v>
      </c>
      <c r="X275">
        <v>2</v>
      </c>
      <c r="Y275">
        <v>1</v>
      </c>
      <c r="Z275">
        <v>0</v>
      </c>
      <c r="AA275">
        <v>0</v>
      </c>
      <c r="AB275">
        <v>1</v>
      </c>
      <c r="AC275">
        <v>1</v>
      </c>
      <c r="AD275">
        <v>0</v>
      </c>
      <c r="AE275">
        <v>1217</v>
      </c>
      <c r="AF275">
        <v>10</v>
      </c>
      <c r="AG275">
        <v>3370</v>
      </c>
      <c r="AH275">
        <v>1135</v>
      </c>
      <c r="AI275">
        <v>0</v>
      </c>
      <c r="AN275">
        <v>23.8</v>
      </c>
      <c r="AP275" t="s">
        <v>59</v>
      </c>
      <c r="AS275">
        <v>6</v>
      </c>
      <c r="AU275">
        <v>15541</v>
      </c>
      <c r="AV275">
        <v>250</v>
      </c>
      <c r="AW275">
        <v>21</v>
      </c>
      <c r="AX275">
        <v>15</v>
      </c>
      <c r="AY275" t="s">
        <v>60</v>
      </c>
      <c r="AZ275">
        <v>0</v>
      </c>
      <c r="BA275">
        <v>2967</v>
      </c>
      <c r="BB275">
        <v>13033</v>
      </c>
      <c r="BC275" t="s">
        <v>289</v>
      </c>
      <c r="BD275">
        <v>1</v>
      </c>
      <c r="BE275">
        <v>0</v>
      </c>
    </row>
    <row r="276" spans="1:57" hidden="1" x14ac:dyDescent="0.25">
      <c r="A276" t="s">
        <v>1466</v>
      </c>
      <c r="B276" t="s">
        <v>1439</v>
      </c>
      <c r="C276" t="s">
        <v>1440</v>
      </c>
      <c r="D276" t="s">
        <v>57</v>
      </c>
      <c r="E276" t="s">
        <v>58</v>
      </c>
      <c r="F276" s="1">
        <v>43197</v>
      </c>
      <c r="G276" s="1">
        <v>43196</v>
      </c>
      <c r="H276" s="1">
        <v>43197</v>
      </c>
      <c r="I276">
        <v>0</v>
      </c>
      <c r="J276">
        <v>969</v>
      </c>
      <c r="K276">
        <v>1919</v>
      </c>
      <c r="L276">
        <v>77731</v>
      </c>
      <c r="M276" t="b">
        <v>1</v>
      </c>
      <c r="O276" t="s">
        <v>34</v>
      </c>
      <c r="P276" s="1">
        <v>43197</v>
      </c>
      <c r="Q276" t="b">
        <v>0</v>
      </c>
      <c r="R276" t="b">
        <v>0</v>
      </c>
      <c r="S276" t="b">
        <v>0</v>
      </c>
      <c r="T276">
        <v>10</v>
      </c>
      <c r="U276">
        <v>2</v>
      </c>
      <c r="V276">
        <v>0</v>
      </c>
      <c r="W276">
        <v>23</v>
      </c>
      <c r="X276">
        <v>2</v>
      </c>
      <c r="Y276">
        <v>1</v>
      </c>
      <c r="Z276">
        <v>0</v>
      </c>
      <c r="AA276">
        <v>1</v>
      </c>
      <c r="AB276">
        <v>2</v>
      </c>
      <c r="AC276">
        <v>1</v>
      </c>
      <c r="AD276">
        <v>5</v>
      </c>
      <c r="AE276">
        <v>1110</v>
      </c>
      <c r="AF276">
        <v>9</v>
      </c>
      <c r="AG276">
        <v>2811</v>
      </c>
      <c r="AH276">
        <v>1039</v>
      </c>
      <c r="AI276">
        <v>0</v>
      </c>
      <c r="AN276">
        <v>24.3</v>
      </c>
      <c r="AP276" t="s">
        <v>59</v>
      </c>
      <c r="AS276">
        <v>17</v>
      </c>
      <c r="AU276">
        <v>24055</v>
      </c>
      <c r="AV276">
        <v>417</v>
      </c>
      <c r="AW276">
        <v>22</v>
      </c>
      <c r="AX276">
        <v>16</v>
      </c>
      <c r="AY276" t="s">
        <v>60</v>
      </c>
      <c r="AZ276">
        <v>0</v>
      </c>
      <c r="BA276">
        <v>2741</v>
      </c>
      <c r="BB276">
        <v>13259</v>
      </c>
      <c r="BC276" t="s">
        <v>289</v>
      </c>
      <c r="BD276">
        <v>1</v>
      </c>
      <c r="BE276">
        <v>1</v>
      </c>
    </row>
    <row r="277" spans="1:57" hidden="1" x14ac:dyDescent="0.25">
      <c r="A277" t="s">
        <v>1468</v>
      </c>
      <c r="B277" t="s">
        <v>1439</v>
      </c>
      <c r="C277" t="s">
        <v>1440</v>
      </c>
      <c r="D277" t="s">
        <v>57</v>
      </c>
      <c r="E277" t="s">
        <v>58</v>
      </c>
      <c r="F277" s="1">
        <v>43175</v>
      </c>
      <c r="G277" s="1">
        <v>43173</v>
      </c>
      <c r="H277" s="1">
        <v>43175</v>
      </c>
      <c r="I277">
        <v>0</v>
      </c>
      <c r="J277">
        <v>731</v>
      </c>
      <c r="K277">
        <v>1681</v>
      </c>
      <c r="L277">
        <v>77493</v>
      </c>
      <c r="M277" t="b">
        <v>0</v>
      </c>
      <c r="O277" t="s">
        <v>34</v>
      </c>
      <c r="P277" s="1">
        <v>43176</v>
      </c>
      <c r="Q277" t="b">
        <v>0</v>
      </c>
      <c r="R277" t="b">
        <v>0</v>
      </c>
      <c r="S277" t="b">
        <v>0</v>
      </c>
      <c r="T277">
        <v>8</v>
      </c>
      <c r="U277">
        <v>1</v>
      </c>
      <c r="V277">
        <v>0</v>
      </c>
      <c r="W277">
        <v>16</v>
      </c>
      <c r="X277">
        <v>1</v>
      </c>
      <c r="Y277">
        <v>1</v>
      </c>
      <c r="Z277">
        <v>0</v>
      </c>
      <c r="AA277">
        <v>0</v>
      </c>
      <c r="AB277">
        <v>2</v>
      </c>
      <c r="AC277">
        <v>0</v>
      </c>
      <c r="AD277">
        <v>3</v>
      </c>
      <c r="AE277">
        <v>916</v>
      </c>
      <c r="AF277">
        <v>7</v>
      </c>
      <c r="AG277">
        <v>2059</v>
      </c>
      <c r="AH277">
        <v>822</v>
      </c>
      <c r="AI277">
        <v>0</v>
      </c>
      <c r="AN277">
        <v>24.92</v>
      </c>
      <c r="AP277" t="s">
        <v>59</v>
      </c>
      <c r="AS277">
        <v>17</v>
      </c>
      <c r="AU277">
        <v>24660</v>
      </c>
      <c r="AV277">
        <v>558</v>
      </c>
      <c r="AW277">
        <v>22</v>
      </c>
      <c r="AX277">
        <v>16</v>
      </c>
      <c r="AY277" t="s">
        <v>60</v>
      </c>
      <c r="AZ277">
        <v>0</v>
      </c>
      <c r="BA277">
        <v>2503</v>
      </c>
      <c r="BB277">
        <v>13497</v>
      </c>
      <c r="BC277" t="s">
        <v>289</v>
      </c>
      <c r="BD277">
        <v>1</v>
      </c>
      <c r="BE277">
        <v>0</v>
      </c>
    </row>
    <row r="278" spans="1:57" hidden="1" x14ac:dyDescent="0.25">
      <c r="A278" t="s">
        <v>1470</v>
      </c>
      <c r="B278" t="s">
        <v>1439</v>
      </c>
      <c r="C278" t="s">
        <v>1440</v>
      </c>
      <c r="D278" t="s">
        <v>57</v>
      </c>
      <c r="E278" t="s">
        <v>58</v>
      </c>
      <c r="F278" s="1">
        <v>43155</v>
      </c>
      <c r="G278" s="1">
        <v>43153</v>
      </c>
      <c r="H278" s="1">
        <v>43155</v>
      </c>
      <c r="I278">
        <v>0</v>
      </c>
      <c r="J278">
        <v>1445</v>
      </c>
      <c r="K278">
        <v>1445</v>
      </c>
      <c r="L278">
        <v>77257</v>
      </c>
      <c r="M278" t="b">
        <v>0</v>
      </c>
      <c r="O278" t="s">
        <v>34</v>
      </c>
      <c r="P278" s="1">
        <v>43155</v>
      </c>
      <c r="Q278" t="b">
        <v>0</v>
      </c>
      <c r="R278" t="b">
        <v>0</v>
      </c>
      <c r="S278" t="b">
        <v>0</v>
      </c>
      <c r="T278">
        <v>8</v>
      </c>
      <c r="U278">
        <v>2</v>
      </c>
      <c r="V278">
        <v>0</v>
      </c>
      <c r="W278">
        <v>17</v>
      </c>
      <c r="X278">
        <v>0</v>
      </c>
      <c r="Y278">
        <v>1</v>
      </c>
      <c r="Z278">
        <v>0</v>
      </c>
      <c r="AA278">
        <v>1</v>
      </c>
      <c r="AB278">
        <v>2</v>
      </c>
      <c r="AC278">
        <v>0</v>
      </c>
      <c r="AD278">
        <v>5</v>
      </c>
      <c r="AE278">
        <v>1095</v>
      </c>
      <c r="AF278">
        <v>10</v>
      </c>
      <c r="AG278">
        <v>3150</v>
      </c>
      <c r="AH278">
        <v>1032</v>
      </c>
      <c r="AI278">
        <v>0</v>
      </c>
      <c r="AN278">
        <v>23.96</v>
      </c>
      <c r="AP278" t="s">
        <v>59</v>
      </c>
      <c r="AS278">
        <v>11</v>
      </c>
      <c r="AU278">
        <v>9004</v>
      </c>
      <c r="AV278">
        <v>275</v>
      </c>
      <c r="AW278">
        <v>20</v>
      </c>
      <c r="AX278">
        <v>15</v>
      </c>
      <c r="AY278" t="s">
        <v>60</v>
      </c>
      <c r="AZ278">
        <v>0</v>
      </c>
      <c r="BA278">
        <v>2267</v>
      </c>
      <c r="BB278">
        <v>13733</v>
      </c>
      <c r="BC278" t="s">
        <v>289</v>
      </c>
      <c r="BD278">
        <v>1</v>
      </c>
      <c r="BE278">
        <v>0</v>
      </c>
    </row>
    <row r="279" spans="1:57" hidden="1" x14ac:dyDescent="0.25">
      <c r="A279" t="s">
        <v>1472</v>
      </c>
      <c r="B279" t="s">
        <v>1439</v>
      </c>
      <c r="C279" t="s">
        <v>1440</v>
      </c>
      <c r="D279" t="s">
        <v>57</v>
      </c>
      <c r="E279" t="s">
        <v>58</v>
      </c>
      <c r="F279" s="1">
        <v>43131</v>
      </c>
      <c r="G279" s="1">
        <v>43129</v>
      </c>
      <c r="H279" s="1">
        <v>43131</v>
      </c>
      <c r="I279">
        <v>0</v>
      </c>
      <c r="J279">
        <v>256</v>
      </c>
      <c r="K279">
        <v>1206</v>
      </c>
      <c r="L279">
        <v>77018</v>
      </c>
      <c r="M279" t="b">
        <v>0</v>
      </c>
      <c r="O279" t="s">
        <v>34</v>
      </c>
      <c r="P279" s="1">
        <v>43131</v>
      </c>
      <c r="Q279" t="b">
        <v>0</v>
      </c>
      <c r="R279" t="b">
        <v>0</v>
      </c>
      <c r="S279" t="b">
        <v>0</v>
      </c>
      <c r="T279">
        <v>7</v>
      </c>
      <c r="U279">
        <v>0</v>
      </c>
      <c r="V279">
        <v>0</v>
      </c>
      <c r="W279">
        <v>8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4</v>
      </c>
      <c r="AE279">
        <v>1004</v>
      </c>
      <c r="AF279">
        <v>8</v>
      </c>
      <c r="AG279">
        <v>2542</v>
      </c>
      <c r="AH279">
        <v>1022</v>
      </c>
      <c r="AI279">
        <v>0</v>
      </c>
      <c r="AN279">
        <v>24.83</v>
      </c>
      <c r="AP279" t="s">
        <v>59</v>
      </c>
      <c r="AS279">
        <v>9</v>
      </c>
      <c r="AU279">
        <v>21811</v>
      </c>
      <c r="AV279">
        <v>1671</v>
      </c>
      <c r="AW279">
        <v>22</v>
      </c>
      <c r="AX279">
        <v>18</v>
      </c>
      <c r="AY279" t="s">
        <v>60</v>
      </c>
      <c r="AZ279">
        <v>0</v>
      </c>
      <c r="BA279">
        <v>2028</v>
      </c>
      <c r="BB279">
        <v>13972</v>
      </c>
      <c r="BC279" t="s">
        <v>34</v>
      </c>
      <c r="BD279">
        <v>2</v>
      </c>
      <c r="BE279">
        <v>0</v>
      </c>
    </row>
    <row r="280" spans="1:57" hidden="1" x14ac:dyDescent="0.25">
      <c r="A280" t="s">
        <v>1475</v>
      </c>
      <c r="B280" t="s">
        <v>1439</v>
      </c>
      <c r="C280" t="s">
        <v>1440</v>
      </c>
      <c r="D280" t="s">
        <v>57</v>
      </c>
      <c r="E280" t="s">
        <v>58</v>
      </c>
      <c r="F280" s="1">
        <v>43091</v>
      </c>
      <c r="G280" s="1">
        <v>43088</v>
      </c>
      <c r="H280" s="1">
        <v>43090</v>
      </c>
      <c r="I280">
        <v>0</v>
      </c>
      <c r="J280">
        <v>772</v>
      </c>
      <c r="K280">
        <v>772</v>
      </c>
      <c r="L280">
        <v>76584</v>
      </c>
      <c r="M280" t="b">
        <v>0</v>
      </c>
      <c r="O280" t="s">
        <v>34</v>
      </c>
      <c r="P280" s="1">
        <v>43091</v>
      </c>
      <c r="Q280" t="b">
        <v>0</v>
      </c>
      <c r="R280" t="b">
        <v>0</v>
      </c>
      <c r="S280" t="b">
        <v>0</v>
      </c>
      <c r="T280">
        <v>5</v>
      </c>
      <c r="U280">
        <v>1</v>
      </c>
      <c r="V280">
        <v>0</v>
      </c>
      <c r="W280">
        <v>17</v>
      </c>
      <c r="X280">
        <v>1</v>
      </c>
      <c r="Y280">
        <v>1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1151</v>
      </c>
      <c r="AF280">
        <v>10</v>
      </c>
      <c r="AG280">
        <v>3137</v>
      </c>
      <c r="AH280">
        <v>1129</v>
      </c>
      <c r="AI280">
        <v>0</v>
      </c>
      <c r="AN280">
        <v>24.39</v>
      </c>
      <c r="AP280" t="s">
        <v>59</v>
      </c>
      <c r="AS280">
        <v>18</v>
      </c>
      <c r="AU280">
        <v>21368</v>
      </c>
      <c r="AV280">
        <v>474</v>
      </c>
      <c r="AW280">
        <v>22</v>
      </c>
      <c r="AX280">
        <v>16</v>
      </c>
      <c r="AY280" t="s">
        <v>60</v>
      </c>
      <c r="AZ280">
        <v>0</v>
      </c>
      <c r="BA280">
        <v>1594</v>
      </c>
      <c r="BB280">
        <v>14406</v>
      </c>
      <c r="BC280" t="s">
        <v>34</v>
      </c>
      <c r="BD280">
        <v>2</v>
      </c>
      <c r="BE280">
        <v>0</v>
      </c>
    </row>
    <row r="281" spans="1:57" hidden="1" x14ac:dyDescent="0.25">
      <c r="A281" t="s">
        <v>1477</v>
      </c>
      <c r="B281" t="s">
        <v>1439</v>
      </c>
      <c r="C281" t="s">
        <v>1440</v>
      </c>
      <c r="D281" t="s">
        <v>57</v>
      </c>
      <c r="E281" t="s">
        <v>58</v>
      </c>
      <c r="F281" s="1">
        <v>43060</v>
      </c>
      <c r="G281" s="1">
        <v>43058</v>
      </c>
      <c r="H281" s="1">
        <v>43059</v>
      </c>
      <c r="I281">
        <v>0</v>
      </c>
      <c r="J281">
        <v>496</v>
      </c>
      <c r="K281">
        <v>496</v>
      </c>
      <c r="L281">
        <v>76308</v>
      </c>
      <c r="M281" t="b">
        <v>0</v>
      </c>
      <c r="O281" t="s">
        <v>34</v>
      </c>
      <c r="P281" s="1">
        <v>43060</v>
      </c>
      <c r="Q281" t="b">
        <v>0</v>
      </c>
      <c r="R281" t="b">
        <v>0</v>
      </c>
      <c r="S281" t="b">
        <v>0</v>
      </c>
      <c r="T281">
        <v>4</v>
      </c>
      <c r="U281">
        <v>1</v>
      </c>
      <c r="V281">
        <v>0</v>
      </c>
      <c r="W281">
        <v>18</v>
      </c>
      <c r="X281">
        <v>1</v>
      </c>
      <c r="Y281">
        <v>1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1125</v>
      </c>
      <c r="AF281">
        <v>9</v>
      </c>
      <c r="AG281">
        <v>2800</v>
      </c>
      <c r="AH281">
        <v>996</v>
      </c>
      <c r="AI281">
        <v>0</v>
      </c>
      <c r="AN281">
        <v>24.5</v>
      </c>
      <c r="AP281" t="s">
        <v>59</v>
      </c>
      <c r="AS281">
        <v>37</v>
      </c>
      <c r="AU281">
        <v>22769</v>
      </c>
      <c r="AV281">
        <v>856</v>
      </c>
      <c r="AW281">
        <v>22</v>
      </c>
      <c r="AX281">
        <v>17</v>
      </c>
      <c r="AY281" t="s">
        <v>60</v>
      </c>
      <c r="AZ281">
        <v>0</v>
      </c>
      <c r="BA281">
        <v>1318</v>
      </c>
      <c r="BB281">
        <v>14682</v>
      </c>
      <c r="BC281" t="s">
        <v>34</v>
      </c>
      <c r="BD281">
        <v>2</v>
      </c>
      <c r="BE281">
        <v>0</v>
      </c>
    </row>
    <row r="282" spans="1:57" hidden="1" x14ac:dyDescent="0.25">
      <c r="A282" t="s">
        <v>1481</v>
      </c>
      <c r="B282" t="s">
        <v>1439</v>
      </c>
      <c r="C282" t="s">
        <v>1440</v>
      </c>
      <c r="D282" t="s">
        <v>57</v>
      </c>
      <c r="E282" t="s">
        <v>58</v>
      </c>
      <c r="F282" s="1">
        <v>43021</v>
      </c>
      <c r="G282" s="1">
        <v>43019</v>
      </c>
      <c r="H282" s="1">
        <v>43021</v>
      </c>
      <c r="I282">
        <v>0</v>
      </c>
      <c r="J282">
        <v>253</v>
      </c>
      <c r="K282">
        <v>253</v>
      </c>
      <c r="L282">
        <v>76065</v>
      </c>
      <c r="M282" t="b">
        <v>0</v>
      </c>
      <c r="O282" t="s">
        <v>34</v>
      </c>
      <c r="P282" s="1">
        <v>43021</v>
      </c>
      <c r="Q282" t="b">
        <v>0</v>
      </c>
      <c r="R282" t="b">
        <v>0</v>
      </c>
      <c r="S282" t="b">
        <v>0</v>
      </c>
      <c r="T282">
        <v>5</v>
      </c>
      <c r="U282">
        <v>2</v>
      </c>
      <c r="V282">
        <v>0</v>
      </c>
      <c r="W282">
        <v>12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1</v>
      </c>
      <c r="AD282">
        <v>0</v>
      </c>
      <c r="AE282">
        <v>1213</v>
      </c>
      <c r="AF282">
        <v>11</v>
      </c>
      <c r="AG282">
        <v>3260</v>
      </c>
      <c r="AH282">
        <v>1145</v>
      </c>
      <c r="AI282">
        <v>0</v>
      </c>
      <c r="AN282">
        <v>24.97</v>
      </c>
      <c r="AP282" t="s">
        <v>59</v>
      </c>
      <c r="AS282">
        <v>9</v>
      </c>
      <c r="AU282">
        <v>15932</v>
      </c>
      <c r="AV282">
        <v>451</v>
      </c>
      <c r="AW282">
        <v>21</v>
      </c>
      <c r="AX282">
        <v>16</v>
      </c>
      <c r="AY282" t="s">
        <v>60</v>
      </c>
      <c r="AZ282">
        <v>0</v>
      </c>
      <c r="BA282">
        <v>1075</v>
      </c>
      <c r="BB282">
        <v>14925</v>
      </c>
      <c r="BC282" t="s">
        <v>190</v>
      </c>
      <c r="BD282">
        <v>3</v>
      </c>
      <c r="BE282">
        <v>0</v>
      </c>
    </row>
    <row r="283" spans="1:57" hidden="1" x14ac:dyDescent="0.25">
      <c r="A283" t="s">
        <v>1483</v>
      </c>
      <c r="B283" t="s">
        <v>1439</v>
      </c>
      <c r="C283" t="s">
        <v>1440</v>
      </c>
      <c r="D283" t="s">
        <v>57</v>
      </c>
      <c r="E283" t="s">
        <v>58</v>
      </c>
      <c r="F283" s="1">
        <v>42999</v>
      </c>
      <c r="G283" s="1">
        <v>42998</v>
      </c>
      <c r="H283" s="1">
        <v>42999</v>
      </c>
      <c r="I283">
        <v>25</v>
      </c>
      <c r="J283">
        <v>1060</v>
      </c>
      <c r="K283">
        <v>1049</v>
      </c>
      <c r="L283">
        <v>75812</v>
      </c>
      <c r="M283" t="b">
        <v>1</v>
      </c>
      <c r="O283" t="s">
        <v>34</v>
      </c>
      <c r="P283" s="1">
        <v>42999</v>
      </c>
      <c r="Q283" t="b">
        <v>0</v>
      </c>
      <c r="R283" t="b">
        <v>0</v>
      </c>
      <c r="S283" t="b">
        <v>0</v>
      </c>
      <c r="T283">
        <v>10</v>
      </c>
      <c r="U283">
        <v>1</v>
      </c>
      <c r="V283">
        <v>0</v>
      </c>
      <c r="W283">
        <v>36</v>
      </c>
      <c r="X283">
        <v>0</v>
      </c>
      <c r="Y283">
        <v>1</v>
      </c>
      <c r="Z283">
        <v>1</v>
      </c>
      <c r="AA283">
        <v>0</v>
      </c>
      <c r="AB283">
        <v>3</v>
      </c>
      <c r="AC283">
        <v>2</v>
      </c>
      <c r="AD283">
        <v>0</v>
      </c>
      <c r="AE283">
        <v>1380</v>
      </c>
      <c r="AF283">
        <v>14</v>
      </c>
      <c r="AG283">
        <v>3834</v>
      </c>
      <c r="AH283">
        <v>1237</v>
      </c>
      <c r="AI283">
        <v>0</v>
      </c>
      <c r="AN283">
        <v>25.27</v>
      </c>
      <c r="AP283" t="s">
        <v>59</v>
      </c>
      <c r="AS283">
        <v>28</v>
      </c>
      <c r="AU283">
        <v>26717</v>
      </c>
      <c r="AV283">
        <v>865</v>
      </c>
      <c r="AW283">
        <v>22</v>
      </c>
      <c r="AX283">
        <v>17</v>
      </c>
      <c r="AY283" t="s">
        <v>60</v>
      </c>
      <c r="AZ283">
        <v>0</v>
      </c>
      <c r="BA283">
        <v>822</v>
      </c>
      <c r="BB283">
        <v>15178</v>
      </c>
      <c r="BC283" t="s">
        <v>190</v>
      </c>
      <c r="BD283">
        <v>3</v>
      </c>
      <c r="BE283">
        <v>1</v>
      </c>
    </row>
    <row r="284" spans="1:57" hidden="1" x14ac:dyDescent="0.25">
      <c r="A284" t="s">
        <v>1485</v>
      </c>
      <c r="B284" t="s">
        <v>1439</v>
      </c>
      <c r="C284" t="s">
        <v>1440</v>
      </c>
      <c r="D284" t="s">
        <v>57</v>
      </c>
      <c r="E284" t="s">
        <v>58</v>
      </c>
      <c r="F284" s="1">
        <v>42980</v>
      </c>
      <c r="G284" s="1">
        <v>42977</v>
      </c>
      <c r="H284" s="1">
        <v>42980</v>
      </c>
      <c r="J284">
        <v>757</v>
      </c>
      <c r="K284">
        <v>746</v>
      </c>
      <c r="L284">
        <v>75509</v>
      </c>
      <c r="M284" t="b">
        <v>0</v>
      </c>
      <c r="O284" t="s">
        <v>34</v>
      </c>
      <c r="P284" s="1">
        <v>42980</v>
      </c>
      <c r="Q284" t="b">
        <v>0</v>
      </c>
      <c r="R284" t="b">
        <v>0</v>
      </c>
      <c r="S284" t="b">
        <v>0</v>
      </c>
      <c r="T284">
        <v>9</v>
      </c>
      <c r="U284">
        <v>1</v>
      </c>
      <c r="V284">
        <v>0</v>
      </c>
      <c r="W284">
        <v>24</v>
      </c>
      <c r="X284">
        <v>1</v>
      </c>
      <c r="Y284">
        <v>1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1393</v>
      </c>
      <c r="AF284">
        <v>12</v>
      </c>
      <c r="AG284">
        <v>3691</v>
      </c>
      <c r="AH284">
        <v>1275</v>
      </c>
      <c r="AI284">
        <v>0</v>
      </c>
      <c r="AN284">
        <v>25.83</v>
      </c>
      <c r="AP284" t="s">
        <v>59</v>
      </c>
      <c r="AS284">
        <v>21</v>
      </c>
      <c r="AU284">
        <v>29892</v>
      </c>
      <c r="AV284">
        <v>529</v>
      </c>
      <c r="AW284">
        <v>22</v>
      </c>
      <c r="AX284">
        <v>16</v>
      </c>
      <c r="AY284" t="s">
        <v>60</v>
      </c>
      <c r="AZ284">
        <v>0</v>
      </c>
      <c r="BA284">
        <v>519</v>
      </c>
      <c r="BB284">
        <v>15481</v>
      </c>
      <c r="BC284" t="s">
        <v>34</v>
      </c>
      <c r="BD284">
        <v>2</v>
      </c>
      <c r="BE284">
        <v>0</v>
      </c>
    </row>
    <row r="285" spans="1:57" hidden="1" x14ac:dyDescent="0.25">
      <c r="A285" t="s">
        <v>1487</v>
      </c>
      <c r="B285" t="s">
        <v>1439</v>
      </c>
      <c r="C285" t="s">
        <v>1440</v>
      </c>
      <c r="D285" t="s">
        <v>57</v>
      </c>
      <c r="E285" t="s">
        <v>58</v>
      </c>
      <c r="F285" s="1">
        <v>42958</v>
      </c>
      <c r="G285" s="1">
        <v>42954</v>
      </c>
      <c r="H285" s="1">
        <v>42956</v>
      </c>
      <c r="I285">
        <v>25</v>
      </c>
      <c r="J285">
        <v>516</v>
      </c>
      <c r="K285">
        <v>505</v>
      </c>
      <c r="L285">
        <v>75268</v>
      </c>
      <c r="M285" t="b">
        <v>0</v>
      </c>
      <c r="O285" t="s">
        <v>34</v>
      </c>
      <c r="P285" s="1">
        <v>42958</v>
      </c>
      <c r="Q285" t="b">
        <v>0</v>
      </c>
      <c r="R285" t="b">
        <v>0</v>
      </c>
      <c r="S285" t="b">
        <v>0</v>
      </c>
      <c r="T285">
        <v>7</v>
      </c>
      <c r="U285">
        <v>1</v>
      </c>
      <c r="V285">
        <v>0</v>
      </c>
      <c r="W285">
        <v>11</v>
      </c>
      <c r="X285">
        <v>0</v>
      </c>
      <c r="Y285">
        <v>0</v>
      </c>
      <c r="Z285">
        <v>0</v>
      </c>
      <c r="AA285">
        <v>0</v>
      </c>
      <c r="AB285">
        <v>3</v>
      </c>
      <c r="AC285">
        <v>0</v>
      </c>
      <c r="AD285">
        <v>0</v>
      </c>
      <c r="AE285">
        <v>1338</v>
      </c>
      <c r="AF285">
        <v>13</v>
      </c>
      <c r="AG285">
        <v>3173</v>
      </c>
      <c r="AH285">
        <v>1143</v>
      </c>
      <c r="AI285">
        <v>1</v>
      </c>
      <c r="AN285">
        <v>24.48</v>
      </c>
      <c r="AP285" t="s">
        <v>59</v>
      </c>
      <c r="AS285">
        <v>14</v>
      </c>
      <c r="AU285">
        <v>27476</v>
      </c>
      <c r="AV285">
        <v>650</v>
      </c>
      <c r="AW285">
        <v>22</v>
      </c>
      <c r="AX285">
        <v>17</v>
      </c>
      <c r="AY285" t="s">
        <v>60</v>
      </c>
      <c r="AZ285">
        <v>0</v>
      </c>
      <c r="BA285">
        <v>278</v>
      </c>
      <c r="BB285">
        <v>15722</v>
      </c>
      <c r="BC285" t="s">
        <v>34</v>
      </c>
      <c r="BD285">
        <v>2</v>
      </c>
      <c r="BE285">
        <v>0</v>
      </c>
    </row>
    <row r="286" spans="1:57" hidden="1" x14ac:dyDescent="0.25">
      <c r="A286" t="s">
        <v>1489</v>
      </c>
      <c r="B286" t="s">
        <v>1439</v>
      </c>
      <c r="C286" t="s">
        <v>1440</v>
      </c>
      <c r="D286" t="s">
        <v>57</v>
      </c>
      <c r="E286" t="s">
        <v>58</v>
      </c>
      <c r="F286" s="1">
        <v>42938</v>
      </c>
      <c r="G286" s="1">
        <v>42936</v>
      </c>
      <c r="H286" s="1">
        <v>42938</v>
      </c>
      <c r="J286">
        <v>238</v>
      </c>
      <c r="K286">
        <v>227</v>
      </c>
      <c r="L286">
        <v>74990</v>
      </c>
      <c r="M286" t="b">
        <v>0</v>
      </c>
      <c r="O286" t="s">
        <v>34</v>
      </c>
      <c r="P286" s="1">
        <v>42938</v>
      </c>
      <c r="Q286" t="b">
        <v>0</v>
      </c>
      <c r="R286" t="b">
        <v>0</v>
      </c>
      <c r="S286" t="b">
        <v>0</v>
      </c>
      <c r="T286">
        <v>6</v>
      </c>
      <c r="U286">
        <v>1</v>
      </c>
      <c r="V286">
        <v>0</v>
      </c>
      <c r="W286">
        <v>14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2</v>
      </c>
      <c r="AD286">
        <v>0</v>
      </c>
      <c r="AE286">
        <v>1299</v>
      </c>
      <c r="AF286">
        <v>14</v>
      </c>
      <c r="AG286">
        <v>3705</v>
      </c>
      <c r="AH286">
        <v>1196</v>
      </c>
      <c r="AI286">
        <v>2</v>
      </c>
      <c r="AN286">
        <v>23.97</v>
      </c>
      <c r="AP286" t="s">
        <v>59</v>
      </c>
      <c r="AS286">
        <v>9</v>
      </c>
      <c r="AU286">
        <v>18597</v>
      </c>
      <c r="AV286">
        <v>715</v>
      </c>
      <c r="AW286">
        <v>21</v>
      </c>
      <c r="AX286">
        <v>17</v>
      </c>
      <c r="AY286" t="s">
        <v>60</v>
      </c>
      <c r="AZ286">
        <v>1</v>
      </c>
      <c r="BA286">
        <v>11695</v>
      </c>
      <c r="BB286">
        <v>0</v>
      </c>
      <c r="BC286" t="s">
        <v>34</v>
      </c>
      <c r="BD286">
        <v>2</v>
      </c>
      <c r="BE286">
        <v>0</v>
      </c>
    </row>
    <row r="287" spans="1:57" hidden="1" x14ac:dyDescent="0.25">
      <c r="A287" t="s">
        <v>1491</v>
      </c>
      <c r="B287" t="s">
        <v>1439</v>
      </c>
      <c r="C287" t="s">
        <v>1440</v>
      </c>
      <c r="D287" t="s">
        <v>57</v>
      </c>
      <c r="E287" t="s">
        <v>58</v>
      </c>
      <c r="F287" s="1">
        <v>42910</v>
      </c>
      <c r="G287" s="1">
        <v>42908</v>
      </c>
      <c r="H287" s="1">
        <v>42910</v>
      </c>
      <c r="J287">
        <v>563</v>
      </c>
      <c r="K287">
        <v>563</v>
      </c>
      <c r="L287">
        <v>74763</v>
      </c>
      <c r="M287" t="b">
        <v>1</v>
      </c>
      <c r="O287" t="s">
        <v>34</v>
      </c>
      <c r="P287" s="1">
        <v>42910</v>
      </c>
      <c r="Q287" t="b">
        <v>0</v>
      </c>
      <c r="R287" t="b">
        <v>0</v>
      </c>
      <c r="S287" t="b">
        <v>0</v>
      </c>
      <c r="T287">
        <v>4</v>
      </c>
      <c r="U287">
        <v>2</v>
      </c>
      <c r="V287">
        <v>0</v>
      </c>
      <c r="W287">
        <v>44</v>
      </c>
      <c r="X287">
        <v>0</v>
      </c>
      <c r="Y287">
        <v>10</v>
      </c>
      <c r="Z287">
        <v>0</v>
      </c>
      <c r="AA287">
        <v>0</v>
      </c>
      <c r="AB287">
        <v>2</v>
      </c>
      <c r="AC287">
        <v>0</v>
      </c>
      <c r="AD287">
        <v>0</v>
      </c>
      <c r="AE287">
        <v>1155</v>
      </c>
      <c r="AF287">
        <v>10</v>
      </c>
      <c r="AG287">
        <v>3037</v>
      </c>
      <c r="AH287">
        <v>1128</v>
      </c>
      <c r="AI287">
        <v>0</v>
      </c>
      <c r="AN287">
        <v>25</v>
      </c>
      <c r="AP287" t="s">
        <v>59</v>
      </c>
      <c r="AS287">
        <v>48</v>
      </c>
      <c r="AU287">
        <v>39699</v>
      </c>
      <c r="AV287">
        <v>3598</v>
      </c>
      <c r="AW287">
        <v>22</v>
      </c>
      <c r="AX287">
        <v>19</v>
      </c>
      <c r="AY287" t="s">
        <v>60</v>
      </c>
      <c r="AZ287">
        <v>0</v>
      </c>
      <c r="BA287">
        <v>11468</v>
      </c>
      <c r="BB287">
        <v>227</v>
      </c>
      <c r="BC287" t="s">
        <v>34</v>
      </c>
      <c r="BD287">
        <v>2</v>
      </c>
      <c r="BE287">
        <v>1</v>
      </c>
    </row>
    <row r="288" spans="1:57" hidden="1" x14ac:dyDescent="0.25">
      <c r="A288" t="s">
        <v>1493</v>
      </c>
      <c r="B288" t="s">
        <v>1439</v>
      </c>
      <c r="C288" t="s">
        <v>1440</v>
      </c>
      <c r="D288" t="s">
        <v>57</v>
      </c>
      <c r="E288" t="s">
        <v>58</v>
      </c>
      <c r="F288" s="1">
        <v>42886</v>
      </c>
      <c r="G288" s="1">
        <v>42884</v>
      </c>
      <c r="H288" s="1">
        <v>42886</v>
      </c>
      <c r="J288">
        <v>256</v>
      </c>
      <c r="K288">
        <v>256</v>
      </c>
      <c r="L288">
        <v>74456</v>
      </c>
      <c r="M288" t="b">
        <v>0</v>
      </c>
      <c r="O288" t="s">
        <v>34</v>
      </c>
      <c r="P288" s="1">
        <v>42886</v>
      </c>
      <c r="Q288" t="b">
        <v>0</v>
      </c>
      <c r="R288" t="b">
        <v>0</v>
      </c>
      <c r="S288" t="b">
        <v>0</v>
      </c>
      <c r="T288">
        <v>4</v>
      </c>
      <c r="U288">
        <v>2</v>
      </c>
      <c r="V288">
        <v>0</v>
      </c>
      <c r="W288">
        <v>37</v>
      </c>
      <c r="X288">
        <v>0</v>
      </c>
      <c r="Y288">
        <v>10</v>
      </c>
      <c r="Z288">
        <v>0</v>
      </c>
      <c r="AA288">
        <v>0</v>
      </c>
      <c r="AB288">
        <v>2</v>
      </c>
      <c r="AC288">
        <v>0</v>
      </c>
      <c r="AD288">
        <v>0</v>
      </c>
      <c r="AE288">
        <v>1099</v>
      </c>
      <c r="AF288">
        <v>11</v>
      </c>
      <c r="AG288">
        <v>3009</v>
      </c>
      <c r="AH288">
        <v>992</v>
      </c>
      <c r="AI288">
        <v>0</v>
      </c>
      <c r="AN288">
        <v>24.59</v>
      </c>
      <c r="AP288" t="s">
        <v>59</v>
      </c>
      <c r="AS288">
        <v>46</v>
      </c>
      <c r="AU288">
        <v>38455</v>
      </c>
      <c r="AV288">
        <v>3914</v>
      </c>
      <c r="AW288">
        <v>22</v>
      </c>
      <c r="AX288">
        <v>19</v>
      </c>
      <c r="AY288" t="s">
        <v>60</v>
      </c>
      <c r="AZ288">
        <v>0</v>
      </c>
      <c r="BA288">
        <v>11161</v>
      </c>
      <c r="BB288">
        <v>534</v>
      </c>
      <c r="BC288" t="s">
        <v>34</v>
      </c>
      <c r="BD288">
        <v>2</v>
      </c>
      <c r="BE288">
        <v>0</v>
      </c>
    </row>
    <row r="289" spans="1:57" hidden="1" x14ac:dyDescent="0.25">
      <c r="A289" t="s">
        <v>1495</v>
      </c>
      <c r="B289" t="s">
        <v>1439</v>
      </c>
      <c r="C289" t="s">
        <v>1440</v>
      </c>
      <c r="D289" t="s">
        <v>57</v>
      </c>
      <c r="E289" t="s">
        <v>58</v>
      </c>
      <c r="F289" s="1">
        <v>42863</v>
      </c>
      <c r="G289" s="1">
        <v>42861</v>
      </c>
      <c r="H289" s="1">
        <v>42863</v>
      </c>
      <c r="J289">
        <v>511</v>
      </c>
      <c r="K289">
        <v>1471</v>
      </c>
      <c r="L289">
        <v>74200</v>
      </c>
      <c r="M289" t="b">
        <v>1</v>
      </c>
      <c r="O289" t="s">
        <v>34</v>
      </c>
      <c r="P289" s="1">
        <v>42863</v>
      </c>
      <c r="Q289" t="b">
        <v>0</v>
      </c>
      <c r="R289" t="b">
        <v>0</v>
      </c>
      <c r="S289" t="b">
        <v>0</v>
      </c>
      <c r="T289">
        <v>4</v>
      </c>
      <c r="U289">
        <v>1</v>
      </c>
      <c r="V289">
        <v>0</v>
      </c>
      <c r="W289">
        <v>5</v>
      </c>
      <c r="X289">
        <v>0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1</v>
      </c>
      <c r="AE289">
        <v>1237</v>
      </c>
      <c r="AF289">
        <v>9</v>
      </c>
      <c r="AG289">
        <v>3097</v>
      </c>
      <c r="AH289">
        <v>1127</v>
      </c>
      <c r="AI289">
        <v>0</v>
      </c>
      <c r="AN289">
        <v>25.13</v>
      </c>
      <c r="AP289" t="s">
        <v>59</v>
      </c>
      <c r="AS289">
        <v>3</v>
      </c>
      <c r="AU289">
        <v>12645</v>
      </c>
      <c r="AV289">
        <v>336</v>
      </c>
      <c r="AW289">
        <v>21</v>
      </c>
      <c r="AX289">
        <v>16</v>
      </c>
      <c r="AY289" t="s">
        <v>60</v>
      </c>
      <c r="AZ289">
        <v>0</v>
      </c>
      <c r="BA289">
        <v>10905</v>
      </c>
      <c r="BB289">
        <v>790</v>
      </c>
      <c r="BC289" t="s">
        <v>289</v>
      </c>
      <c r="BD289">
        <v>1</v>
      </c>
      <c r="BE289">
        <v>1</v>
      </c>
    </row>
    <row r="290" spans="1:57" hidden="1" x14ac:dyDescent="0.25">
      <c r="A290" t="s">
        <v>1497</v>
      </c>
      <c r="B290" t="s">
        <v>1439</v>
      </c>
      <c r="C290" t="s">
        <v>1440</v>
      </c>
      <c r="D290" t="s">
        <v>57</v>
      </c>
      <c r="E290" t="s">
        <v>58</v>
      </c>
      <c r="F290" s="1">
        <v>42840</v>
      </c>
      <c r="G290" s="1">
        <v>42838</v>
      </c>
      <c r="H290" s="1">
        <v>42840</v>
      </c>
      <c r="J290">
        <v>256</v>
      </c>
      <c r="K290">
        <v>1216</v>
      </c>
      <c r="L290">
        <v>73945</v>
      </c>
      <c r="M290" t="b">
        <v>0</v>
      </c>
      <c r="O290" t="s">
        <v>34</v>
      </c>
      <c r="P290" s="1">
        <v>42840</v>
      </c>
      <c r="Q290" t="b">
        <v>0</v>
      </c>
      <c r="R290" t="b">
        <v>0</v>
      </c>
      <c r="S290" t="b">
        <v>0</v>
      </c>
      <c r="T290">
        <v>6</v>
      </c>
      <c r="U290">
        <v>2</v>
      </c>
      <c r="V290">
        <v>0</v>
      </c>
      <c r="W290">
        <v>5</v>
      </c>
      <c r="X290">
        <v>0</v>
      </c>
      <c r="Y290">
        <v>1</v>
      </c>
      <c r="Z290">
        <v>0</v>
      </c>
      <c r="AA290">
        <v>0</v>
      </c>
      <c r="AB290">
        <v>4</v>
      </c>
      <c r="AC290">
        <v>0</v>
      </c>
      <c r="AD290">
        <v>1</v>
      </c>
      <c r="AE290">
        <v>1349</v>
      </c>
      <c r="AF290">
        <v>14</v>
      </c>
      <c r="AG290">
        <v>3294</v>
      </c>
      <c r="AH290">
        <v>1312</v>
      </c>
      <c r="AI290">
        <v>0</v>
      </c>
      <c r="AN290">
        <v>25.15</v>
      </c>
      <c r="AP290" t="s">
        <v>59</v>
      </c>
      <c r="AS290">
        <v>1</v>
      </c>
      <c r="AU290">
        <v>10795</v>
      </c>
      <c r="AV290">
        <v>418</v>
      </c>
      <c r="AW290">
        <v>21</v>
      </c>
      <c r="AX290">
        <v>16</v>
      </c>
      <c r="AY290" t="s">
        <v>60</v>
      </c>
      <c r="AZ290">
        <v>0</v>
      </c>
      <c r="BA290">
        <v>10650</v>
      </c>
      <c r="BB290">
        <v>1045</v>
      </c>
      <c r="BC290" t="s">
        <v>289</v>
      </c>
      <c r="BD290">
        <v>1</v>
      </c>
      <c r="BE290">
        <v>0</v>
      </c>
    </row>
    <row r="291" spans="1:57" hidden="1" x14ac:dyDescent="0.25">
      <c r="A291" t="s">
        <v>1499</v>
      </c>
      <c r="B291" t="s">
        <v>1439</v>
      </c>
      <c r="C291" t="s">
        <v>1440</v>
      </c>
      <c r="D291" t="s">
        <v>57</v>
      </c>
      <c r="E291" t="s">
        <v>58</v>
      </c>
      <c r="F291" s="1">
        <v>42810</v>
      </c>
      <c r="G291" s="1">
        <v>42808</v>
      </c>
      <c r="H291" s="1">
        <v>42810</v>
      </c>
      <c r="J291">
        <v>960</v>
      </c>
      <c r="K291">
        <v>960</v>
      </c>
      <c r="L291">
        <v>73689</v>
      </c>
      <c r="O291" t="s">
        <v>34</v>
      </c>
      <c r="P291" s="1">
        <v>42810</v>
      </c>
      <c r="Q291" t="b">
        <v>0</v>
      </c>
      <c r="R291" t="b">
        <v>0</v>
      </c>
      <c r="S291" t="b">
        <v>0</v>
      </c>
      <c r="T291">
        <v>5</v>
      </c>
      <c r="U291">
        <v>1</v>
      </c>
      <c r="V291">
        <v>0</v>
      </c>
      <c r="W291">
        <v>7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2</v>
      </c>
      <c r="AD291">
        <v>3</v>
      </c>
      <c r="AE291">
        <v>1012</v>
      </c>
      <c r="AF291">
        <v>7</v>
      </c>
      <c r="AG291">
        <v>2505</v>
      </c>
      <c r="AH291">
        <v>933</v>
      </c>
      <c r="AI291">
        <v>0</v>
      </c>
      <c r="AN291">
        <v>24.64</v>
      </c>
      <c r="AP291" t="s">
        <v>59</v>
      </c>
      <c r="AS291">
        <v>14</v>
      </c>
      <c r="AU291">
        <v>17612</v>
      </c>
      <c r="AV291">
        <v>411</v>
      </c>
      <c r="AW291">
        <v>21</v>
      </c>
      <c r="AX291">
        <v>16</v>
      </c>
      <c r="AY291" t="s">
        <v>60</v>
      </c>
      <c r="AZ291">
        <v>0</v>
      </c>
      <c r="BA291">
        <v>10394</v>
      </c>
      <c r="BB291">
        <v>1301</v>
      </c>
      <c r="BC291" t="s">
        <v>289</v>
      </c>
      <c r="BD291">
        <v>1</v>
      </c>
      <c r="BE291">
        <v>0</v>
      </c>
    </row>
    <row r="292" spans="1:57" hidden="1" x14ac:dyDescent="0.25">
      <c r="A292" t="s">
        <v>1501</v>
      </c>
      <c r="B292" t="s">
        <v>1439</v>
      </c>
      <c r="C292" t="s">
        <v>1440</v>
      </c>
      <c r="D292" t="s">
        <v>57</v>
      </c>
      <c r="E292" t="s">
        <v>58</v>
      </c>
      <c r="F292" s="1">
        <v>42787</v>
      </c>
      <c r="G292" s="1">
        <v>42784</v>
      </c>
      <c r="H292" s="1">
        <v>42787</v>
      </c>
      <c r="J292">
        <v>718</v>
      </c>
      <c r="K292">
        <v>718</v>
      </c>
      <c r="L292">
        <v>73447</v>
      </c>
      <c r="M292" t="b">
        <v>0</v>
      </c>
      <c r="O292" t="s">
        <v>34</v>
      </c>
      <c r="P292" s="1">
        <v>42787</v>
      </c>
      <c r="Q292" t="b">
        <v>0</v>
      </c>
      <c r="R292" t="b">
        <v>0</v>
      </c>
      <c r="S292" t="b">
        <v>0</v>
      </c>
      <c r="T292">
        <v>4</v>
      </c>
      <c r="U292">
        <v>1</v>
      </c>
      <c r="V292">
        <v>0</v>
      </c>
      <c r="W292">
        <v>7</v>
      </c>
      <c r="X292">
        <v>0</v>
      </c>
      <c r="Y292">
        <v>1</v>
      </c>
      <c r="Z292">
        <v>0</v>
      </c>
      <c r="AA292">
        <v>0</v>
      </c>
      <c r="AB292">
        <v>1</v>
      </c>
      <c r="AC292">
        <v>0</v>
      </c>
      <c r="AD292">
        <v>3</v>
      </c>
      <c r="AE292">
        <v>1059</v>
      </c>
      <c r="AF292">
        <v>9</v>
      </c>
      <c r="AG292">
        <v>2785</v>
      </c>
      <c r="AH292">
        <v>1001</v>
      </c>
      <c r="AI292">
        <v>1</v>
      </c>
      <c r="AN292">
        <v>24.74</v>
      </c>
      <c r="AP292" t="s">
        <v>59</v>
      </c>
      <c r="AS292">
        <v>3</v>
      </c>
      <c r="AU292">
        <v>13672</v>
      </c>
      <c r="AV292">
        <v>857</v>
      </c>
      <c r="AW292">
        <v>21</v>
      </c>
      <c r="AX292">
        <v>17</v>
      </c>
      <c r="AY292" t="s">
        <v>60</v>
      </c>
      <c r="AZ292">
        <v>0</v>
      </c>
      <c r="BA292">
        <v>10152</v>
      </c>
      <c r="BB292">
        <v>1543</v>
      </c>
      <c r="BC292" t="s">
        <v>289</v>
      </c>
      <c r="BD292">
        <v>1</v>
      </c>
      <c r="BE292">
        <v>0</v>
      </c>
    </row>
    <row r="293" spans="1:57" hidden="1" x14ac:dyDescent="0.25">
      <c r="A293" t="s">
        <v>1503</v>
      </c>
      <c r="B293" t="s">
        <v>1439</v>
      </c>
      <c r="C293" t="s">
        <v>1440</v>
      </c>
      <c r="D293" t="s">
        <v>57</v>
      </c>
      <c r="E293" t="s">
        <v>58</v>
      </c>
      <c r="F293" s="1">
        <v>42761</v>
      </c>
      <c r="G293" s="1">
        <v>42759</v>
      </c>
      <c r="H293" s="1">
        <v>42761</v>
      </c>
      <c r="J293">
        <v>503</v>
      </c>
      <c r="K293">
        <v>503</v>
      </c>
      <c r="L293">
        <v>73232</v>
      </c>
      <c r="M293" t="b">
        <v>0</v>
      </c>
      <c r="O293" t="s">
        <v>34</v>
      </c>
      <c r="P293" s="1">
        <v>42761</v>
      </c>
      <c r="Q293" t="b">
        <v>0</v>
      </c>
      <c r="R293" t="b">
        <v>0</v>
      </c>
      <c r="S293" t="b">
        <v>0</v>
      </c>
      <c r="T293">
        <v>5</v>
      </c>
      <c r="U293">
        <v>2</v>
      </c>
      <c r="V293">
        <v>0</v>
      </c>
      <c r="W293">
        <v>7</v>
      </c>
      <c r="X293">
        <v>0</v>
      </c>
      <c r="Y293">
        <v>1</v>
      </c>
      <c r="Z293">
        <v>0</v>
      </c>
      <c r="AA293">
        <v>0</v>
      </c>
      <c r="AB293">
        <v>2</v>
      </c>
      <c r="AC293">
        <v>0</v>
      </c>
      <c r="AD293">
        <v>4</v>
      </c>
      <c r="AE293">
        <v>1105</v>
      </c>
      <c r="AF293">
        <v>11</v>
      </c>
      <c r="AG293">
        <v>3025</v>
      </c>
      <c r="AH293">
        <v>1041</v>
      </c>
      <c r="AI293">
        <v>1</v>
      </c>
      <c r="AN293">
        <v>23.96</v>
      </c>
      <c r="AP293" t="s">
        <v>59</v>
      </c>
      <c r="AS293">
        <v>12</v>
      </c>
      <c r="AU293">
        <v>15213</v>
      </c>
      <c r="AV293">
        <v>582</v>
      </c>
      <c r="AW293">
        <v>21</v>
      </c>
      <c r="AX293">
        <v>16</v>
      </c>
      <c r="AY293" t="s">
        <v>60</v>
      </c>
      <c r="AZ293">
        <v>0</v>
      </c>
      <c r="BA293">
        <v>9937</v>
      </c>
      <c r="BB293">
        <v>1758</v>
      </c>
      <c r="BC293" t="s">
        <v>289</v>
      </c>
      <c r="BD293">
        <v>1</v>
      </c>
      <c r="BE293">
        <v>0</v>
      </c>
    </row>
    <row r="294" spans="1:57" hidden="1" x14ac:dyDescent="0.25">
      <c r="A294" t="s">
        <v>1505</v>
      </c>
      <c r="B294" t="s">
        <v>1439</v>
      </c>
      <c r="C294" t="s">
        <v>1440</v>
      </c>
      <c r="D294" t="s">
        <v>57</v>
      </c>
      <c r="E294" t="s">
        <v>58</v>
      </c>
      <c r="F294" s="1">
        <v>42741</v>
      </c>
      <c r="G294" s="1">
        <v>42739</v>
      </c>
      <c r="H294" s="1">
        <v>42741</v>
      </c>
      <c r="J294">
        <v>252</v>
      </c>
      <c r="K294">
        <v>252</v>
      </c>
      <c r="L294">
        <v>72981</v>
      </c>
      <c r="M294" t="b">
        <v>0</v>
      </c>
      <c r="O294" t="s">
        <v>34</v>
      </c>
      <c r="P294" s="1">
        <v>42741</v>
      </c>
      <c r="Q294" t="b">
        <v>0</v>
      </c>
      <c r="R294" t="b">
        <v>0</v>
      </c>
      <c r="S294" t="b">
        <v>0</v>
      </c>
      <c r="T294">
        <v>5</v>
      </c>
      <c r="U294">
        <v>1</v>
      </c>
      <c r="V294">
        <v>0</v>
      </c>
      <c r="W294">
        <v>4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1</v>
      </c>
      <c r="AD294">
        <v>3</v>
      </c>
      <c r="AE294">
        <v>986</v>
      </c>
      <c r="AF294">
        <v>8</v>
      </c>
      <c r="AG294">
        <v>2555</v>
      </c>
      <c r="AH294">
        <v>911</v>
      </c>
      <c r="AI294">
        <v>1</v>
      </c>
      <c r="AN294">
        <v>24.96</v>
      </c>
      <c r="AP294" t="s">
        <v>59</v>
      </c>
      <c r="AS294">
        <v>4</v>
      </c>
      <c r="AU294">
        <v>9456</v>
      </c>
      <c r="AV294">
        <v>270</v>
      </c>
      <c r="AW294">
        <v>20</v>
      </c>
      <c r="AX294">
        <v>15</v>
      </c>
      <c r="AY294" t="s">
        <v>60</v>
      </c>
      <c r="AZ294">
        <v>0</v>
      </c>
      <c r="BA294">
        <v>9686</v>
      </c>
      <c r="BB294">
        <v>2009</v>
      </c>
      <c r="BC294" t="s">
        <v>289</v>
      </c>
      <c r="BD294">
        <v>1</v>
      </c>
      <c r="BE294">
        <v>0</v>
      </c>
    </row>
    <row r="295" spans="1:57" hidden="1" x14ac:dyDescent="0.25">
      <c r="A295" t="s">
        <v>1438</v>
      </c>
      <c r="B295" t="s">
        <v>1439</v>
      </c>
      <c r="C295" t="s">
        <v>1440</v>
      </c>
      <c r="D295" t="s">
        <v>55</v>
      </c>
      <c r="E295" t="s">
        <v>56</v>
      </c>
      <c r="F295" s="1">
        <v>43451</v>
      </c>
      <c r="G295" s="1">
        <v>43448</v>
      </c>
      <c r="H295" s="1">
        <v>43451</v>
      </c>
      <c r="I295">
        <v>0</v>
      </c>
      <c r="J295">
        <v>1217</v>
      </c>
      <c r="K295">
        <v>1217</v>
      </c>
      <c r="L295">
        <v>81013</v>
      </c>
      <c r="M295" t="b">
        <v>1</v>
      </c>
      <c r="O295" t="s">
        <v>34</v>
      </c>
      <c r="P295" s="1">
        <v>43451</v>
      </c>
      <c r="Q295" t="b">
        <v>0</v>
      </c>
      <c r="R295" t="b">
        <v>0</v>
      </c>
      <c r="S295" t="b">
        <v>0</v>
      </c>
      <c r="T295">
        <v>9</v>
      </c>
      <c r="U295">
        <v>1</v>
      </c>
      <c r="V295">
        <v>0</v>
      </c>
      <c r="W295">
        <v>17</v>
      </c>
      <c r="X295">
        <v>0</v>
      </c>
      <c r="Y295">
        <v>0</v>
      </c>
      <c r="Z295">
        <v>0</v>
      </c>
      <c r="AA295">
        <v>0</v>
      </c>
      <c r="AB295">
        <v>2</v>
      </c>
      <c r="AC295">
        <v>0</v>
      </c>
      <c r="AD295">
        <v>0</v>
      </c>
      <c r="AE295">
        <v>1237</v>
      </c>
      <c r="AF295">
        <v>13</v>
      </c>
      <c r="AG295">
        <v>2921</v>
      </c>
      <c r="AH295">
        <v>1075</v>
      </c>
      <c r="AI295">
        <v>0</v>
      </c>
      <c r="AN295">
        <v>24.17</v>
      </c>
      <c r="AP295" t="s">
        <v>59</v>
      </c>
      <c r="AS295">
        <v>20</v>
      </c>
      <c r="AU295">
        <v>24890</v>
      </c>
      <c r="AV295">
        <v>272</v>
      </c>
      <c r="AW295">
        <v>22</v>
      </c>
      <c r="AX295">
        <v>15</v>
      </c>
      <c r="AY295" t="s">
        <v>60</v>
      </c>
      <c r="AZ295">
        <v>0</v>
      </c>
      <c r="BA295">
        <v>4429</v>
      </c>
      <c r="BB295">
        <v>11571</v>
      </c>
      <c r="BC295" t="s">
        <v>34</v>
      </c>
      <c r="BD295">
        <v>2</v>
      </c>
      <c r="BE295">
        <v>1</v>
      </c>
    </row>
    <row r="296" spans="1:57" hidden="1" x14ac:dyDescent="0.25">
      <c r="A296" t="s">
        <v>1442</v>
      </c>
      <c r="B296" t="s">
        <v>1439</v>
      </c>
      <c r="C296" t="s">
        <v>1440</v>
      </c>
      <c r="D296" t="s">
        <v>55</v>
      </c>
      <c r="E296" t="s">
        <v>56</v>
      </c>
      <c r="F296" s="1">
        <v>43430</v>
      </c>
      <c r="G296" s="1">
        <v>43425</v>
      </c>
      <c r="H296" s="1">
        <v>43427</v>
      </c>
      <c r="I296">
        <v>0</v>
      </c>
      <c r="J296">
        <v>909</v>
      </c>
      <c r="K296">
        <v>909</v>
      </c>
      <c r="L296">
        <v>80705</v>
      </c>
      <c r="M296" t="b">
        <v>0</v>
      </c>
      <c r="O296" t="s">
        <v>34</v>
      </c>
      <c r="P296" s="1">
        <v>43430</v>
      </c>
      <c r="Q296" t="b">
        <v>0</v>
      </c>
      <c r="R296" t="b">
        <v>0</v>
      </c>
      <c r="S296" t="b">
        <v>0</v>
      </c>
      <c r="T296">
        <v>5</v>
      </c>
      <c r="U296">
        <v>1</v>
      </c>
      <c r="V296">
        <v>0</v>
      </c>
      <c r="W296">
        <v>11</v>
      </c>
      <c r="X296">
        <v>1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1169</v>
      </c>
      <c r="AF296">
        <v>10</v>
      </c>
      <c r="AG296">
        <v>2931</v>
      </c>
      <c r="AH296">
        <v>1088</v>
      </c>
      <c r="AI296">
        <v>1</v>
      </c>
      <c r="AN296">
        <v>26</v>
      </c>
      <c r="AP296" t="s">
        <v>59</v>
      </c>
      <c r="AS296">
        <v>17</v>
      </c>
      <c r="AU296">
        <v>15848</v>
      </c>
      <c r="AV296">
        <v>231</v>
      </c>
      <c r="AW296">
        <v>21</v>
      </c>
      <c r="AX296">
        <v>15</v>
      </c>
      <c r="AY296" t="s">
        <v>60</v>
      </c>
      <c r="AZ296">
        <v>0</v>
      </c>
      <c r="BA296">
        <v>4121</v>
      </c>
      <c r="BB296">
        <v>11879</v>
      </c>
      <c r="BC296" t="s">
        <v>34</v>
      </c>
      <c r="BD296">
        <v>2</v>
      </c>
      <c r="BE296">
        <v>0</v>
      </c>
    </row>
    <row r="297" spans="1:57" hidden="1" x14ac:dyDescent="0.25">
      <c r="A297" t="s">
        <v>1444</v>
      </c>
      <c r="B297" t="s">
        <v>1439</v>
      </c>
      <c r="C297" t="s">
        <v>1440</v>
      </c>
      <c r="D297" t="s">
        <v>55</v>
      </c>
      <c r="E297" t="s">
        <v>56</v>
      </c>
      <c r="F297" s="1">
        <v>43405</v>
      </c>
      <c r="G297" s="1">
        <v>43402</v>
      </c>
      <c r="H297" s="1">
        <v>43403</v>
      </c>
      <c r="I297">
        <v>0</v>
      </c>
      <c r="J297">
        <v>606</v>
      </c>
      <c r="K297">
        <v>606</v>
      </c>
      <c r="L297">
        <v>80402</v>
      </c>
      <c r="M297" t="b">
        <v>0</v>
      </c>
      <c r="O297" t="s">
        <v>34</v>
      </c>
      <c r="P297" s="1">
        <v>43407</v>
      </c>
      <c r="Q297" t="b">
        <v>0</v>
      </c>
      <c r="R297" t="b">
        <v>0</v>
      </c>
      <c r="S297" t="b">
        <v>0</v>
      </c>
      <c r="T297">
        <v>4</v>
      </c>
      <c r="U297">
        <v>1</v>
      </c>
      <c r="V297">
        <v>0</v>
      </c>
      <c r="W297">
        <v>7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1</v>
      </c>
      <c r="AD297">
        <v>0</v>
      </c>
      <c r="AE297">
        <v>1238</v>
      </c>
      <c r="AF297">
        <v>10</v>
      </c>
      <c r="AG297">
        <v>3041</v>
      </c>
      <c r="AH297">
        <v>1186</v>
      </c>
      <c r="AI297">
        <v>0</v>
      </c>
      <c r="AN297">
        <v>24.31</v>
      </c>
      <c r="AP297" t="s">
        <v>59</v>
      </c>
      <c r="AS297">
        <v>3</v>
      </c>
      <c r="AU297">
        <v>7462</v>
      </c>
      <c r="AV297">
        <v>141</v>
      </c>
      <c r="AW297">
        <v>20</v>
      </c>
      <c r="AX297">
        <v>14</v>
      </c>
      <c r="AY297" t="s">
        <v>60</v>
      </c>
      <c r="AZ297">
        <v>0</v>
      </c>
      <c r="BA297">
        <v>3818</v>
      </c>
      <c r="BB297">
        <v>12182</v>
      </c>
      <c r="BC297" t="s">
        <v>34</v>
      </c>
      <c r="BD297">
        <v>2</v>
      </c>
      <c r="BE297">
        <v>0</v>
      </c>
    </row>
    <row r="298" spans="1:57" hidden="1" x14ac:dyDescent="0.25">
      <c r="A298" t="s">
        <v>1446</v>
      </c>
      <c r="B298" t="s">
        <v>1439</v>
      </c>
      <c r="C298" t="s">
        <v>1440</v>
      </c>
      <c r="D298" t="s">
        <v>55</v>
      </c>
      <c r="E298" t="s">
        <v>56</v>
      </c>
      <c r="F298" s="1">
        <v>43376</v>
      </c>
      <c r="G298" s="1">
        <v>43373</v>
      </c>
      <c r="H298" s="1">
        <v>43375</v>
      </c>
      <c r="I298">
        <v>0</v>
      </c>
      <c r="J298">
        <v>285</v>
      </c>
      <c r="K298">
        <v>285</v>
      </c>
      <c r="L298">
        <v>80081</v>
      </c>
      <c r="M298" t="b">
        <v>0</v>
      </c>
      <c r="O298" t="s">
        <v>34</v>
      </c>
      <c r="P298" s="1">
        <v>43376</v>
      </c>
      <c r="Q298" t="b">
        <v>0</v>
      </c>
      <c r="R298" t="b">
        <v>0</v>
      </c>
      <c r="S298" t="b">
        <v>0</v>
      </c>
      <c r="T298">
        <v>2</v>
      </c>
      <c r="U298">
        <v>0</v>
      </c>
      <c r="V298">
        <v>0</v>
      </c>
      <c r="W298">
        <v>3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961</v>
      </c>
      <c r="AF298">
        <v>7</v>
      </c>
      <c r="AG298">
        <v>2440</v>
      </c>
      <c r="AH298">
        <v>920</v>
      </c>
      <c r="AI298">
        <v>0</v>
      </c>
      <c r="AN298">
        <v>25.09</v>
      </c>
      <c r="AP298" t="s">
        <v>59</v>
      </c>
      <c r="AS298">
        <v>2</v>
      </c>
      <c r="AU298">
        <v>6819</v>
      </c>
      <c r="AV298">
        <v>292</v>
      </c>
      <c r="AW298">
        <v>20</v>
      </c>
      <c r="AX298">
        <v>15</v>
      </c>
      <c r="AY298" t="s">
        <v>60</v>
      </c>
      <c r="AZ298">
        <v>0</v>
      </c>
      <c r="BA298">
        <v>3497</v>
      </c>
      <c r="BB298">
        <v>12503</v>
      </c>
      <c r="BC298" t="s">
        <v>289</v>
      </c>
      <c r="BD298">
        <v>1</v>
      </c>
      <c r="BE298">
        <v>0</v>
      </c>
    </row>
    <row r="299" spans="1:57" hidden="1" x14ac:dyDescent="0.25">
      <c r="A299" t="s">
        <v>1448</v>
      </c>
      <c r="B299" t="s">
        <v>1439</v>
      </c>
      <c r="C299" t="s">
        <v>1440</v>
      </c>
      <c r="D299" t="s">
        <v>55</v>
      </c>
      <c r="E299" t="s">
        <v>56</v>
      </c>
      <c r="F299" s="1">
        <v>43361</v>
      </c>
      <c r="G299" s="1">
        <v>43357</v>
      </c>
      <c r="H299" s="1">
        <v>43360</v>
      </c>
      <c r="I299">
        <v>0</v>
      </c>
      <c r="J299">
        <v>1078</v>
      </c>
      <c r="K299">
        <v>1078</v>
      </c>
      <c r="L299">
        <v>79796</v>
      </c>
      <c r="M299" t="b">
        <v>1</v>
      </c>
      <c r="O299" t="s">
        <v>34</v>
      </c>
      <c r="P299" s="1">
        <v>43361</v>
      </c>
      <c r="Q299" t="b">
        <v>0</v>
      </c>
      <c r="R299" t="b">
        <v>0</v>
      </c>
      <c r="S299" t="b">
        <v>0</v>
      </c>
      <c r="T299">
        <v>5</v>
      </c>
      <c r="U299">
        <v>1</v>
      </c>
      <c r="V299">
        <v>0</v>
      </c>
      <c r="W299">
        <v>13</v>
      </c>
      <c r="X299">
        <v>1</v>
      </c>
      <c r="Y299">
        <v>1</v>
      </c>
      <c r="Z299">
        <v>0</v>
      </c>
      <c r="AA299">
        <v>0</v>
      </c>
      <c r="AB299">
        <v>2</v>
      </c>
      <c r="AC299">
        <v>1</v>
      </c>
      <c r="AD299">
        <v>0</v>
      </c>
      <c r="AE299">
        <v>1135</v>
      </c>
      <c r="AF299">
        <v>11</v>
      </c>
      <c r="AG299">
        <v>3001</v>
      </c>
      <c r="AH299">
        <v>1094</v>
      </c>
      <c r="AI299">
        <v>0</v>
      </c>
      <c r="AN299">
        <v>24</v>
      </c>
      <c r="AP299" t="s">
        <v>59</v>
      </c>
      <c r="AS299">
        <v>6</v>
      </c>
      <c r="AU299">
        <v>10884</v>
      </c>
      <c r="AV299">
        <v>110</v>
      </c>
      <c r="AW299">
        <v>21</v>
      </c>
      <c r="AX299">
        <v>14</v>
      </c>
      <c r="AY299" t="s">
        <v>60</v>
      </c>
      <c r="AZ299">
        <v>0</v>
      </c>
      <c r="BA299">
        <v>3212</v>
      </c>
      <c r="BB299">
        <v>12788</v>
      </c>
      <c r="BC299" t="s">
        <v>34</v>
      </c>
      <c r="BD299">
        <v>2</v>
      </c>
      <c r="BE299">
        <v>1</v>
      </c>
    </row>
    <row r="300" spans="1:57" hidden="1" x14ac:dyDescent="0.25">
      <c r="A300" t="s">
        <v>1450</v>
      </c>
      <c r="B300" t="s">
        <v>1439</v>
      </c>
      <c r="C300" t="s">
        <v>1440</v>
      </c>
      <c r="D300" t="s">
        <v>55</v>
      </c>
      <c r="E300" t="s">
        <v>56</v>
      </c>
      <c r="F300" s="1">
        <v>43344</v>
      </c>
      <c r="G300" s="1">
        <v>43341</v>
      </c>
      <c r="H300" s="1">
        <v>43343</v>
      </c>
      <c r="I300">
        <v>0</v>
      </c>
      <c r="J300">
        <v>852</v>
      </c>
      <c r="K300">
        <v>852</v>
      </c>
      <c r="L300">
        <v>79570</v>
      </c>
      <c r="M300" t="b">
        <v>0</v>
      </c>
      <c r="O300" t="s">
        <v>34</v>
      </c>
      <c r="P300" s="1">
        <v>43344</v>
      </c>
      <c r="Q300" t="b">
        <v>0</v>
      </c>
      <c r="R300" t="b">
        <v>0</v>
      </c>
      <c r="S300" t="b">
        <v>0</v>
      </c>
      <c r="T300">
        <v>4</v>
      </c>
      <c r="U300">
        <v>1</v>
      </c>
      <c r="V300">
        <v>0</v>
      </c>
      <c r="W300">
        <v>11</v>
      </c>
      <c r="X300">
        <v>0</v>
      </c>
      <c r="Y300">
        <v>0</v>
      </c>
      <c r="Z300">
        <v>0</v>
      </c>
      <c r="AA300">
        <v>0</v>
      </c>
      <c r="AB300">
        <v>2</v>
      </c>
      <c r="AC300">
        <v>3</v>
      </c>
      <c r="AD300">
        <v>0</v>
      </c>
      <c r="AE300">
        <v>1165</v>
      </c>
      <c r="AF300">
        <v>12</v>
      </c>
      <c r="AG300">
        <v>2848</v>
      </c>
      <c r="AH300">
        <v>1085</v>
      </c>
      <c r="AI300">
        <v>1</v>
      </c>
      <c r="AN300">
        <v>24.04</v>
      </c>
      <c r="AP300" t="s">
        <v>59</v>
      </c>
      <c r="AS300">
        <v>15</v>
      </c>
      <c r="AU300">
        <v>3792</v>
      </c>
      <c r="AV300">
        <v>282</v>
      </c>
      <c r="AW300">
        <v>19</v>
      </c>
      <c r="AX300">
        <v>15</v>
      </c>
      <c r="AY300" t="s">
        <v>60</v>
      </c>
      <c r="AZ300">
        <v>0</v>
      </c>
      <c r="BA300">
        <v>2986</v>
      </c>
      <c r="BB300">
        <v>13014</v>
      </c>
      <c r="BC300" t="s">
        <v>289</v>
      </c>
      <c r="BD300">
        <v>1</v>
      </c>
      <c r="BE300">
        <v>0</v>
      </c>
    </row>
    <row r="301" spans="1:57" hidden="1" x14ac:dyDescent="0.25">
      <c r="A301" t="s">
        <v>1452</v>
      </c>
      <c r="B301" t="s">
        <v>1439</v>
      </c>
      <c r="C301" t="s">
        <v>1440</v>
      </c>
      <c r="D301" t="s">
        <v>55</v>
      </c>
      <c r="E301" t="s">
        <v>56</v>
      </c>
      <c r="F301" s="1">
        <v>43322</v>
      </c>
      <c r="G301" s="1">
        <v>43321</v>
      </c>
      <c r="H301" s="1">
        <v>43322</v>
      </c>
      <c r="I301">
        <v>0</v>
      </c>
      <c r="J301">
        <v>542</v>
      </c>
      <c r="K301">
        <v>542</v>
      </c>
      <c r="L301">
        <v>79260</v>
      </c>
      <c r="M301" t="b">
        <v>0</v>
      </c>
      <c r="O301" t="s">
        <v>34</v>
      </c>
      <c r="P301" s="1">
        <v>43328</v>
      </c>
      <c r="Q301" t="b">
        <v>0</v>
      </c>
      <c r="R301" t="b">
        <v>0</v>
      </c>
      <c r="S301" t="b">
        <v>0</v>
      </c>
      <c r="T301">
        <v>7</v>
      </c>
      <c r="U301">
        <v>2</v>
      </c>
      <c r="V301">
        <v>0</v>
      </c>
      <c r="W301">
        <v>11</v>
      </c>
      <c r="X301">
        <v>0</v>
      </c>
      <c r="Y301">
        <v>0</v>
      </c>
      <c r="Z301">
        <v>0</v>
      </c>
      <c r="AA301">
        <v>0</v>
      </c>
      <c r="AB301">
        <v>2</v>
      </c>
      <c r="AC301">
        <v>0</v>
      </c>
      <c r="AD301">
        <v>0</v>
      </c>
      <c r="AE301">
        <v>1189</v>
      </c>
      <c r="AF301">
        <v>11</v>
      </c>
      <c r="AG301">
        <v>2931</v>
      </c>
      <c r="AH301">
        <v>1174</v>
      </c>
      <c r="AI301">
        <v>1</v>
      </c>
      <c r="AN301">
        <v>23.53</v>
      </c>
      <c r="AP301" t="s">
        <v>59</v>
      </c>
      <c r="AS301">
        <v>36</v>
      </c>
      <c r="AU301">
        <v>24788</v>
      </c>
      <c r="AV301">
        <v>2958</v>
      </c>
      <c r="AW301">
        <v>22</v>
      </c>
      <c r="AX301">
        <v>19</v>
      </c>
      <c r="AY301" t="s">
        <v>1454</v>
      </c>
      <c r="AZ301">
        <v>0</v>
      </c>
      <c r="BA301">
        <v>2676</v>
      </c>
      <c r="BB301">
        <v>13324</v>
      </c>
      <c r="BC301" t="s">
        <v>289</v>
      </c>
      <c r="BD301">
        <v>1</v>
      </c>
      <c r="BE301">
        <v>0</v>
      </c>
    </row>
    <row r="302" spans="1:57" hidden="1" x14ac:dyDescent="0.25">
      <c r="A302" t="s">
        <v>1455</v>
      </c>
      <c r="B302" t="s">
        <v>1439</v>
      </c>
      <c r="C302" t="s">
        <v>1440</v>
      </c>
      <c r="D302" t="s">
        <v>55</v>
      </c>
      <c r="E302" t="s">
        <v>56</v>
      </c>
      <c r="F302" s="1">
        <v>43305</v>
      </c>
      <c r="G302" s="1">
        <v>43303</v>
      </c>
      <c r="H302" s="1">
        <v>43304</v>
      </c>
      <c r="I302">
        <v>0</v>
      </c>
      <c r="J302">
        <v>286</v>
      </c>
      <c r="K302">
        <v>286</v>
      </c>
      <c r="L302">
        <v>79004</v>
      </c>
      <c r="M302" t="b">
        <v>0</v>
      </c>
      <c r="O302" t="s">
        <v>34</v>
      </c>
      <c r="P302" s="1">
        <v>43305</v>
      </c>
      <c r="Q302" t="b">
        <v>0</v>
      </c>
      <c r="R302" t="b">
        <v>0</v>
      </c>
      <c r="S302" t="b">
        <v>0</v>
      </c>
      <c r="T302">
        <v>4</v>
      </c>
      <c r="U302">
        <v>2</v>
      </c>
      <c r="V302">
        <v>0</v>
      </c>
      <c r="W302">
        <v>6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1134</v>
      </c>
      <c r="AF302">
        <v>11</v>
      </c>
      <c r="AG302">
        <v>2888</v>
      </c>
      <c r="AH302">
        <v>1080</v>
      </c>
      <c r="AI302">
        <v>1</v>
      </c>
      <c r="AN302">
        <v>23.87</v>
      </c>
      <c r="AP302" t="s">
        <v>59</v>
      </c>
      <c r="AS302">
        <v>1</v>
      </c>
      <c r="AU302">
        <v>6365</v>
      </c>
      <c r="AV302">
        <v>87</v>
      </c>
      <c r="AW302">
        <v>20</v>
      </c>
      <c r="AX302">
        <v>14</v>
      </c>
      <c r="AY302" t="s">
        <v>60</v>
      </c>
      <c r="AZ302">
        <v>0</v>
      </c>
      <c r="BA302">
        <v>2420</v>
      </c>
      <c r="BB302">
        <v>13580</v>
      </c>
      <c r="BC302" t="s">
        <v>289</v>
      </c>
      <c r="BD302">
        <v>1</v>
      </c>
      <c r="BE302">
        <v>0</v>
      </c>
    </row>
    <row r="303" spans="1:57" hidden="1" x14ac:dyDescent="0.25">
      <c r="A303" t="s">
        <v>1457</v>
      </c>
      <c r="B303" t="s">
        <v>1439</v>
      </c>
      <c r="C303" t="s">
        <v>1440</v>
      </c>
      <c r="D303" t="s">
        <v>55</v>
      </c>
      <c r="E303" t="s">
        <v>56</v>
      </c>
      <c r="F303" s="1">
        <v>43283</v>
      </c>
      <c r="G303" s="1">
        <v>43280</v>
      </c>
      <c r="H303" s="1">
        <v>43281</v>
      </c>
      <c r="I303">
        <v>0</v>
      </c>
      <c r="J303">
        <v>987</v>
      </c>
      <c r="K303">
        <v>987</v>
      </c>
      <c r="L303">
        <v>78718</v>
      </c>
      <c r="M303" t="b">
        <v>1</v>
      </c>
      <c r="O303" t="s">
        <v>34</v>
      </c>
      <c r="P303" s="1">
        <v>43283</v>
      </c>
      <c r="Q303" t="b">
        <v>0</v>
      </c>
      <c r="R303" t="b">
        <v>0</v>
      </c>
      <c r="S303" t="b">
        <v>0</v>
      </c>
      <c r="T303">
        <v>8</v>
      </c>
      <c r="U303">
        <v>1</v>
      </c>
      <c r="V303">
        <v>0</v>
      </c>
      <c r="W303">
        <v>20</v>
      </c>
      <c r="X303">
        <v>1</v>
      </c>
      <c r="Y303">
        <v>1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1232</v>
      </c>
      <c r="AF303">
        <v>9</v>
      </c>
      <c r="AG303">
        <v>3439</v>
      </c>
      <c r="AH303">
        <v>1133</v>
      </c>
      <c r="AI303">
        <v>0</v>
      </c>
      <c r="AN303">
        <v>23.38</v>
      </c>
      <c r="AP303" t="s">
        <v>59</v>
      </c>
      <c r="AS303">
        <v>11</v>
      </c>
      <c r="AU303">
        <v>19020</v>
      </c>
      <c r="AV303">
        <v>202</v>
      </c>
      <c r="AW303">
        <v>21</v>
      </c>
      <c r="AX303">
        <v>15</v>
      </c>
      <c r="AY303" t="s">
        <v>60</v>
      </c>
      <c r="AZ303">
        <v>0</v>
      </c>
      <c r="BA303">
        <v>2134</v>
      </c>
      <c r="BB303">
        <v>13866</v>
      </c>
      <c r="BC303" t="s">
        <v>34</v>
      </c>
      <c r="BD303">
        <v>2</v>
      </c>
      <c r="BE303">
        <v>1</v>
      </c>
    </row>
    <row r="304" spans="1:57" hidden="1" x14ac:dyDescent="0.25">
      <c r="A304" t="s">
        <v>1459</v>
      </c>
      <c r="B304" t="s">
        <v>1439</v>
      </c>
      <c r="C304" t="s">
        <v>1440</v>
      </c>
      <c r="D304" t="s">
        <v>55</v>
      </c>
      <c r="E304" t="s">
        <v>56</v>
      </c>
      <c r="F304" s="1">
        <v>43259</v>
      </c>
      <c r="G304" s="1">
        <v>43257</v>
      </c>
      <c r="H304" s="1">
        <v>43259</v>
      </c>
      <c r="I304">
        <v>0</v>
      </c>
      <c r="J304">
        <v>758</v>
      </c>
      <c r="K304">
        <v>758</v>
      </c>
      <c r="L304">
        <v>78489</v>
      </c>
      <c r="M304" t="b">
        <v>0</v>
      </c>
      <c r="O304" t="s">
        <v>34</v>
      </c>
      <c r="P304" s="1">
        <v>43260</v>
      </c>
      <c r="Q304" t="b">
        <v>0</v>
      </c>
      <c r="R304" t="b">
        <v>0</v>
      </c>
      <c r="S304" t="b">
        <v>0</v>
      </c>
      <c r="T304">
        <v>5</v>
      </c>
      <c r="U304">
        <v>0</v>
      </c>
      <c r="V304">
        <v>0</v>
      </c>
      <c r="W304">
        <v>11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965</v>
      </c>
      <c r="AF304">
        <v>8</v>
      </c>
      <c r="AG304">
        <v>2505</v>
      </c>
      <c r="AH304">
        <v>906</v>
      </c>
      <c r="AI304">
        <v>0</v>
      </c>
      <c r="AN304">
        <v>24.56</v>
      </c>
      <c r="AP304" t="s">
        <v>59</v>
      </c>
      <c r="AS304">
        <v>13</v>
      </c>
      <c r="AU304">
        <v>19916</v>
      </c>
      <c r="AV304">
        <v>353</v>
      </c>
      <c r="AW304">
        <v>21</v>
      </c>
      <c r="AX304">
        <v>16</v>
      </c>
      <c r="AY304" t="s">
        <v>60</v>
      </c>
      <c r="AZ304">
        <v>0</v>
      </c>
      <c r="BA304">
        <v>1905</v>
      </c>
      <c r="BB304">
        <v>14095</v>
      </c>
      <c r="BC304" t="s">
        <v>34</v>
      </c>
      <c r="BD304">
        <v>2</v>
      </c>
      <c r="BE304">
        <v>0</v>
      </c>
    </row>
    <row r="305" spans="1:57" hidden="1" x14ac:dyDescent="0.25">
      <c r="A305" t="s">
        <v>1461</v>
      </c>
      <c r="B305" t="s">
        <v>1439</v>
      </c>
      <c r="C305" t="s">
        <v>1440</v>
      </c>
      <c r="D305" t="s">
        <v>55</v>
      </c>
      <c r="E305" t="s">
        <v>56</v>
      </c>
      <c r="F305" s="1">
        <v>43243</v>
      </c>
      <c r="G305" s="1">
        <v>43241</v>
      </c>
      <c r="H305" s="1">
        <v>43242</v>
      </c>
      <c r="I305">
        <v>0</v>
      </c>
      <c r="J305">
        <v>520</v>
      </c>
      <c r="K305">
        <v>520</v>
      </c>
      <c r="L305">
        <v>78251</v>
      </c>
      <c r="M305" t="b">
        <v>0</v>
      </c>
      <c r="O305" t="s">
        <v>34</v>
      </c>
      <c r="P305" s="1">
        <v>43243</v>
      </c>
      <c r="Q305" t="b">
        <v>0</v>
      </c>
      <c r="R305" t="b">
        <v>0</v>
      </c>
      <c r="S305" t="b">
        <v>0</v>
      </c>
      <c r="T305">
        <v>6</v>
      </c>
      <c r="U305">
        <v>1</v>
      </c>
      <c r="V305">
        <v>0</v>
      </c>
      <c r="W305">
        <v>12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1081</v>
      </c>
      <c r="AF305">
        <v>9</v>
      </c>
      <c r="AG305">
        <v>2793</v>
      </c>
      <c r="AH305">
        <v>1031</v>
      </c>
      <c r="AI305">
        <v>0</v>
      </c>
      <c r="AN305">
        <v>23.45</v>
      </c>
      <c r="AP305" t="s">
        <v>59</v>
      </c>
      <c r="AS305">
        <v>14</v>
      </c>
      <c r="AU305">
        <v>25502</v>
      </c>
      <c r="AV305">
        <v>808</v>
      </c>
      <c r="AW305">
        <v>22</v>
      </c>
      <c r="AX305">
        <v>17</v>
      </c>
      <c r="AY305" t="s">
        <v>60</v>
      </c>
      <c r="AZ305">
        <v>0</v>
      </c>
      <c r="BA305">
        <v>1667</v>
      </c>
      <c r="BB305">
        <v>14333</v>
      </c>
      <c r="BC305" t="s">
        <v>289</v>
      </c>
      <c r="BD305">
        <v>1</v>
      </c>
      <c r="BE305">
        <v>0</v>
      </c>
    </row>
    <row r="306" spans="1:57" hidden="1" x14ac:dyDescent="0.25">
      <c r="A306" t="s">
        <v>1463</v>
      </c>
      <c r="B306" t="s">
        <v>1439</v>
      </c>
      <c r="C306" t="s">
        <v>1440</v>
      </c>
      <c r="D306" t="s">
        <v>55</v>
      </c>
      <c r="E306" t="s">
        <v>56</v>
      </c>
      <c r="F306" s="1">
        <v>43222</v>
      </c>
      <c r="G306" s="1">
        <v>43217</v>
      </c>
      <c r="H306" s="1">
        <v>43221</v>
      </c>
      <c r="I306">
        <v>0</v>
      </c>
      <c r="J306">
        <v>226</v>
      </c>
      <c r="K306">
        <v>226</v>
      </c>
      <c r="L306">
        <v>77957</v>
      </c>
      <c r="M306" t="b">
        <v>0</v>
      </c>
      <c r="O306" t="s">
        <v>34</v>
      </c>
      <c r="P306" s="1">
        <v>43222</v>
      </c>
      <c r="Q306" t="b">
        <v>0</v>
      </c>
      <c r="R306" t="b">
        <v>0</v>
      </c>
      <c r="S306" t="b">
        <v>0</v>
      </c>
      <c r="T306">
        <v>7</v>
      </c>
      <c r="U306">
        <v>1</v>
      </c>
      <c r="V306">
        <v>0</v>
      </c>
      <c r="W306">
        <v>9</v>
      </c>
      <c r="X306">
        <v>3</v>
      </c>
      <c r="Y306">
        <v>1</v>
      </c>
      <c r="Z306">
        <v>0</v>
      </c>
      <c r="AA306">
        <v>0</v>
      </c>
      <c r="AB306">
        <v>1</v>
      </c>
      <c r="AC306">
        <v>1</v>
      </c>
      <c r="AD306">
        <v>1</v>
      </c>
      <c r="AE306">
        <v>1198</v>
      </c>
      <c r="AF306">
        <v>10</v>
      </c>
      <c r="AG306">
        <v>3269</v>
      </c>
      <c r="AH306">
        <v>1114</v>
      </c>
      <c r="AI306">
        <v>0</v>
      </c>
      <c r="AN306">
        <v>24.09</v>
      </c>
      <c r="AP306" t="s">
        <v>59</v>
      </c>
      <c r="AS306">
        <v>6</v>
      </c>
      <c r="AU306">
        <v>16018</v>
      </c>
      <c r="AV306">
        <v>233</v>
      </c>
      <c r="AW306">
        <v>21</v>
      </c>
      <c r="AX306">
        <v>15</v>
      </c>
      <c r="AY306" t="s">
        <v>60</v>
      </c>
      <c r="AZ306">
        <v>0</v>
      </c>
      <c r="BA306">
        <v>1373</v>
      </c>
      <c r="BB306">
        <v>14627</v>
      </c>
      <c r="BC306" t="s">
        <v>289</v>
      </c>
      <c r="BD306">
        <v>1</v>
      </c>
      <c r="BE306">
        <v>0</v>
      </c>
    </row>
    <row r="307" spans="1:57" hidden="1" x14ac:dyDescent="0.25">
      <c r="A307" t="s">
        <v>1465</v>
      </c>
      <c r="B307" t="s">
        <v>1439</v>
      </c>
      <c r="C307" t="s">
        <v>1440</v>
      </c>
      <c r="D307" t="s">
        <v>55</v>
      </c>
      <c r="E307" t="s">
        <v>56</v>
      </c>
      <c r="F307" s="1">
        <v>43197</v>
      </c>
      <c r="G307" s="1">
        <v>43196</v>
      </c>
      <c r="H307" s="1">
        <v>43197</v>
      </c>
      <c r="I307">
        <v>0</v>
      </c>
      <c r="J307">
        <v>969</v>
      </c>
      <c r="K307">
        <v>969</v>
      </c>
      <c r="L307">
        <v>77731</v>
      </c>
      <c r="M307" t="b">
        <v>1</v>
      </c>
      <c r="O307" t="s">
        <v>34</v>
      </c>
      <c r="P307" s="1">
        <v>43197</v>
      </c>
      <c r="Q307" t="b">
        <v>0</v>
      </c>
      <c r="R307" t="b">
        <v>0</v>
      </c>
      <c r="S307" t="b">
        <v>0</v>
      </c>
      <c r="T307">
        <v>10</v>
      </c>
      <c r="U307">
        <v>2</v>
      </c>
      <c r="V307">
        <v>0</v>
      </c>
      <c r="W307">
        <v>22</v>
      </c>
      <c r="X307">
        <v>1</v>
      </c>
      <c r="Y307">
        <v>2</v>
      </c>
      <c r="Z307">
        <v>0</v>
      </c>
      <c r="AA307">
        <v>1</v>
      </c>
      <c r="AB307">
        <v>2</v>
      </c>
      <c r="AC307">
        <v>1</v>
      </c>
      <c r="AD307">
        <v>5</v>
      </c>
      <c r="AE307">
        <v>1100</v>
      </c>
      <c r="AF307">
        <v>9</v>
      </c>
      <c r="AG307">
        <v>2779</v>
      </c>
      <c r="AH307">
        <v>1023</v>
      </c>
      <c r="AI307">
        <v>0</v>
      </c>
      <c r="AN307">
        <v>24.53</v>
      </c>
      <c r="AP307" t="s">
        <v>59</v>
      </c>
      <c r="AS307">
        <v>17</v>
      </c>
      <c r="AU307">
        <v>21786</v>
      </c>
      <c r="AV307">
        <v>411</v>
      </c>
      <c r="AW307">
        <v>22</v>
      </c>
      <c r="AX307">
        <v>16</v>
      </c>
      <c r="AY307" t="s">
        <v>60</v>
      </c>
      <c r="AZ307">
        <v>0</v>
      </c>
      <c r="BA307">
        <v>1147</v>
      </c>
      <c r="BB307">
        <v>14853</v>
      </c>
      <c r="BC307" t="s">
        <v>289</v>
      </c>
      <c r="BD307">
        <v>1</v>
      </c>
      <c r="BE307">
        <v>1</v>
      </c>
    </row>
    <row r="308" spans="1:57" hidden="1" x14ac:dyDescent="0.25">
      <c r="A308" t="s">
        <v>1467</v>
      </c>
      <c r="B308" t="s">
        <v>1439</v>
      </c>
      <c r="C308" t="s">
        <v>1440</v>
      </c>
      <c r="D308" t="s">
        <v>55</v>
      </c>
      <c r="E308" t="s">
        <v>56</v>
      </c>
      <c r="F308" s="1">
        <v>43175</v>
      </c>
      <c r="G308" s="1">
        <v>43173</v>
      </c>
      <c r="H308" s="1">
        <v>43175</v>
      </c>
      <c r="I308">
        <v>0</v>
      </c>
      <c r="J308">
        <v>731</v>
      </c>
      <c r="K308">
        <v>731</v>
      </c>
      <c r="L308">
        <v>77493</v>
      </c>
      <c r="M308" t="b">
        <v>0</v>
      </c>
      <c r="O308" t="s">
        <v>34</v>
      </c>
      <c r="P308" s="1">
        <v>43176</v>
      </c>
      <c r="Q308" t="b">
        <v>0</v>
      </c>
      <c r="R308" t="b">
        <v>0</v>
      </c>
      <c r="S308" t="b">
        <v>0</v>
      </c>
      <c r="T308">
        <v>9</v>
      </c>
      <c r="U308">
        <v>1</v>
      </c>
      <c r="V308">
        <v>0</v>
      </c>
      <c r="W308">
        <v>17</v>
      </c>
      <c r="X308">
        <v>0</v>
      </c>
      <c r="Y308">
        <v>1</v>
      </c>
      <c r="Z308">
        <v>0</v>
      </c>
      <c r="AA308">
        <v>0</v>
      </c>
      <c r="AB308">
        <v>2</v>
      </c>
      <c r="AC308">
        <v>0</v>
      </c>
      <c r="AD308">
        <v>3</v>
      </c>
      <c r="AE308">
        <v>984</v>
      </c>
      <c r="AF308">
        <v>8</v>
      </c>
      <c r="AG308">
        <v>2236</v>
      </c>
      <c r="AH308">
        <v>892</v>
      </c>
      <c r="AI308">
        <v>0</v>
      </c>
      <c r="AN308">
        <v>24.94</v>
      </c>
      <c r="AP308" t="s">
        <v>59</v>
      </c>
      <c r="AS308">
        <v>18</v>
      </c>
      <c r="AU308">
        <v>24524</v>
      </c>
      <c r="AV308">
        <v>607</v>
      </c>
      <c r="AW308">
        <v>22</v>
      </c>
      <c r="AX308">
        <v>16</v>
      </c>
      <c r="AY308" t="s">
        <v>60</v>
      </c>
      <c r="AZ308">
        <v>0</v>
      </c>
      <c r="BA308">
        <v>909</v>
      </c>
      <c r="BB308">
        <v>15091</v>
      </c>
      <c r="BC308" t="s">
        <v>289</v>
      </c>
      <c r="BD308">
        <v>1</v>
      </c>
      <c r="BE308">
        <v>0</v>
      </c>
    </row>
    <row r="309" spans="1:57" hidden="1" x14ac:dyDescent="0.25">
      <c r="A309" t="s">
        <v>1469</v>
      </c>
      <c r="B309" t="s">
        <v>1439</v>
      </c>
      <c r="C309" t="s">
        <v>1440</v>
      </c>
      <c r="D309" t="s">
        <v>55</v>
      </c>
      <c r="E309" t="s">
        <v>56</v>
      </c>
      <c r="F309" s="1">
        <v>43155</v>
      </c>
      <c r="G309" s="1">
        <v>43153</v>
      </c>
      <c r="H309" s="1">
        <v>43155</v>
      </c>
      <c r="I309">
        <v>0</v>
      </c>
      <c r="J309">
        <v>495</v>
      </c>
      <c r="K309">
        <v>495</v>
      </c>
      <c r="L309">
        <v>77257</v>
      </c>
      <c r="M309" t="b">
        <v>0</v>
      </c>
      <c r="O309" t="s">
        <v>34</v>
      </c>
      <c r="P309" s="1">
        <v>43155</v>
      </c>
      <c r="Q309" t="b">
        <v>0</v>
      </c>
      <c r="R309" t="b">
        <v>0</v>
      </c>
      <c r="S309" t="b">
        <v>0</v>
      </c>
      <c r="T309">
        <v>8</v>
      </c>
      <c r="U309">
        <v>2</v>
      </c>
      <c r="V309">
        <v>0</v>
      </c>
      <c r="W309">
        <v>18</v>
      </c>
      <c r="X309">
        <v>0</v>
      </c>
      <c r="Y309">
        <v>1</v>
      </c>
      <c r="Z309">
        <v>0</v>
      </c>
      <c r="AA309">
        <v>0</v>
      </c>
      <c r="AB309">
        <v>3</v>
      </c>
      <c r="AC309">
        <v>0</v>
      </c>
      <c r="AD309">
        <v>6</v>
      </c>
      <c r="AE309">
        <v>1106</v>
      </c>
      <c r="AF309">
        <v>10</v>
      </c>
      <c r="AG309">
        <v>3175</v>
      </c>
      <c r="AH309">
        <v>1047</v>
      </c>
      <c r="AI309">
        <v>0</v>
      </c>
      <c r="AN309">
        <v>24.62</v>
      </c>
      <c r="AP309" t="s">
        <v>59</v>
      </c>
      <c r="AS309">
        <v>9</v>
      </c>
      <c r="AU309">
        <v>11302</v>
      </c>
      <c r="AV309">
        <v>382</v>
      </c>
      <c r="AW309">
        <v>21</v>
      </c>
      <c r="AX309">
        <v>16</v>
      </c>
      <c r="AY309" t="s">
        <v>60</v>
      </c>
      <c r="AZ309">
        <v>0</v>
      </c>
      <c r="BA309">
        <v>673</v>
      </c>
      <c r="BB309">
        <v>15327</v>
      </c>
      <c r="BC309" t="s">
        <v>289</v>
      </c>
      <c r="BD309">
        <v>1</v>
      </c>
      <c r="BE309">
        <v>0</v>
      </c>
    </row>
    <row r="310" spans="1:57" hidden="1" x14ac:dyDescent="0.25">
      <c r="A310" t="s">
        <v>1471</v>
      </c>
      <c r="B310" t="s">
        <v>1439</v>
      </c>
      <c r="C310" t="s">
        <v>1440</v>
      </c>
      <c r="D310" t="s">
        <v>55</v>
      </c>
      <c r="E310" t="s">
        <v>56</v>
      </c>
      <c r="F310" s="1">
        <v>43131</v>
      </c>
      <c r="G310" s="1">
        <v>43129</v>
      </c>
      <c r="H310" s="1">
        <v>43131</v>
      </c>
      <c r="I310">
        <v>0</v>
      </c>
      <c r="J310">
        <v>256</v>
      </c>
      <c r="K310">
        <v>256</v>
      </c>
      <c r="L310">
        <v>77018</v>
      </c>
      <c r="M310" t="b">
        <v>0</v>
      </c>
      <c r="O310" t="s">
        <v>34</v>
      </c>
      <c r="P310" s="1">
        <v>43131</v>
      </c>
      <c r="Q310" t="b">
        <v>0</v>
      </c>
      <c r="R310" t="b">
        <v>0</v>
      </c>
      <c r="S310" t="b">
        <v>0</v>
      </c>
      <c r="T310">
        <v>6</v>
      </c>
      <c r="U310">
        <v>0</v>
      </c>
      <c r="V310">
        <v>0</v>
      </c>
      <c r="W310">
        <v>8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4</v>
      </c>
      <c r="AE310">
        <v>969</v>
      </c>
      <c r="AF310">
        <v>10</v>
      </c>
      <c r="AG310">
        <v>2493</v>
      </c>
      <c r="AH310">
        <v>965</v>
      </c>
      <c r="AI310">
        <v>0</v>
      </c>
      <c r="AN310">
        <v>24.68</v>
      </c>
      <c r="AP310" t="s">
        <v>59</v>
      </c>
      <c r="AS310">
        <v>8</v>
      </c>
      <c r="AU310">
        <v>22503</v>
      </c>
      <c r="AV310">
        <v>1803</v>
      </c>
      <c r="AW310">
        <v>22</v>
      </c>
      <c r="AX310">
        <v>18</v>
      </c>
      <c r="AY310" t="s">
        <v>60</v>
      </c>
      <c r="AZ310">
        <v>0</v>
      </c>
      <c r="BA310">
        <v>434</v>
      </c>
      <c r="BB310">
        <v>15566</v>
      </c>
      <c r="BC310" t="s">
        <v>34</v>
      </c>
      <c r="BD310">
        <v>2</v>
      </c>
      <c r="BE310">
        <v>0</v>
      </c>
    </row>
    <row r="311" spans="1:57" hidden="1" x14ac:dyDescent="0.25">
      <c r="A311" t="s">
        <v>1473</v>
      </c>
      <c r="B311" t="s">
        <v>1439</v>
      </c>
      <c r="C311" t="s">
        <v>1440</v>
      </c>
      <c r="D311" t="s">
        <v>55</v>
      </c>
      <c r="E311" t="s">
        <v>56</v>
      </c>
      <c r="F311" s="1">
        <v>43110</v>
      </c>
      <c r="G311" s="1">
        <v>43108</v>
      </c>
      <c r="H311" s="1">
        <v>43109</v>
      </c>
      <c r="I311">
        <v>0</v>
      </c>
      <c r="J311">
        <v>950</v>
      </c>
      <c r="K311">
        <v>950</v>
      </c>
      <c r="L311">
        <v>76762</v>
      </c>
      <c r="M311" t="b">
        <v>1</v>
      </c>
      <c r="O311" t="s">
        <v>34</v>
      </c>
      <c r="P311" s="1">
        <v>43110</v>
      </c>
      <c r="Q311" t="b">
        <v>0</v>
      </c>
      <c r="R311" t="b">
        <v>0</v>
      </c>
      <c r="S311" t="b">
        <v>0</v>
      </c>
      <c r="T311">
        <v>5</v>
      </c>
      <c r="U311">
        <v>2</v>
      </c>
      <c r="V311">
        <v>0</v>
      </c>
      <c r="W311">
        <v>25</v>
      </c>
      <c r="X311">
        <v>0</v>
      </c>
      <c r="Y311">
        <v>1</v>
      </c>
      <c r="Z311">
        <v>0</v>
      </c>
      <c r="AA311">
        <v>0</v>
      </c>
      <c r="AB311">
        <v>1</v>
      </c>
      <c r="AC311">
        <v>1</v>
      </c>
      <c r="AD311">
        <v>0</v>
      </c>
      <c r="AE311">
        <v>1164</v>
      </c>
      <c r="AF311">
        <v>10</v>
      </c>
      <c r="AG311">
        <v>2989</v>
      </c>
      <c r="AH311">
        <v>1080</v>
      </c>
      <c r="AI311">
        <v>0</v>
      </c>
      <c r="AN311">
        <v>24.91</v>
      </c>
      <c r="AP311" t="s">
        <v>59</v>
      </c>
      <c r="AS311">
        <v>45</v>
      </c>
      <c r="AU311">
        <v>31641</v>
      </c>
      <c r="AV311">
        <v>2326</v>
      </c>
      <c r="AW311">
        <v>22</v>
      </c>
      <c r="AX311">
        <v>18</v>
      </c>
      <c r="AY311" t="s">
        <v>60</v>
      </c>
      <c r="AZ311">
        <v>0</v>
      </c>
      <c r="BA311">
        <v>178</v>
      </c>
      <c r="BB311">
        <v>15822</v>
      </c>
      <c r="BC311" t="s">
        <v>34</v>
      </c>
      <c r="BD311">
        <v>2</v>
      </c>
      <c r="BE311">
        <v>1</v>
      </c>
    </row>
    <row r="312" spans="1:57" hidden="1" x14ac:dyDescent="0.25">
      <c r="A312" t="s">
        <v>1474</v>
      </c>
      <c r="B312" t="s">
        <v>1439</v>
      </c>
      <c r="C312" t="s">
        <v>1440</v>
      </c>
      <c r="D312" t="s">
        <v>55</v>
      </c>
      <c r="E312" t="s">
        <v>56</v>
      </c>
      <c r="F312" s="1">
        <v>43091</v>
      </c>
      <c r="G312" s="1">
        <v>43088</v>
      </c>
      <c r="H312" s="1">
        <v>43090</v>
      </c>
      <c r="I312">
        <v>0</v>
      </c>
      <c r="J312">
        <v>772</v>
      </c>
      <c r="K312">
        <v>772</v>
      </c>
      <c r="L312">
        <v>76584</v>
      </c>
      <c r="M312" t="b">
        <v>0</v>
      </c>
      <c r="O312" t="s">
        <v>34</v>
      </c>
      <c r="P312" s="1">
        <v>43091</v>
      </c>
      <c r="Q312" t="b">
        <v>0</v>
      </c>
      <c r="R312" t="b">
        <v>0</v>
      </c>
      <c r="S312" t="b">
        <v>0</v>
      </c>
      <c r="T312">
        <v>5</v>
      </c>
      <c r="U312">
        <v>1</v>
      </c>
      <c r="V312">
        <v>0</v>
      </c>
      <c r="W312">
        <v>16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1</v>
      </c>
      <c r="AD312">
        <v>0</v>
      </c>
      <c r="AE312">
        <v>1125</v>
      </c>
      <c r="AF312">
        <v>9</v>
      </c>
      <c r="AG312">
        <v>3064</v>
      </c>
      <c r="AH312">
        <v>1106</v>
      </c>
      <c r="AI312">
        <v>0</v>
      </c>
      <c r="AN312">
        <v>24.4</v>
      </c>
      <c r="AP312" t="s">
        <v>59</v>
      </c>
      <c r="AS312">
        <v>21</v>
      </c>
      <c r="AU312">
        <v>21099</v>
      </c>
      <c r="AV312">
        <v>593</v>
      </c>
      <c r="AW312">
        <v>22</v>
      </c>
      <c r="AX312">
        <v>16</v>
      </c>
      <c r="AY312" t="s">
        <v>60</v>
      </c>
      <c r="AZ312">
        <v>1</v>
      </c>
      <c r="BA312">
        <v>13289</v>
      </c>
      <c r="BB312">
        <v>0</v>
      </c>
      <c r="BC312" t="s">
        <v>34</v>
      </c>
      <c r="BD312">
        <v>2</v>
      </c>
      <c r="BE312">
        <v>0</v>
      </c>
    </row>
    <row r="313" spans="1:57" hidden="1" x14ac:dyDescent="0.25">
      <c r="A313" t="s">
        <v>1476</v>
      </c>
      <c r="B313" t="s">
        <v>1439</v>
      </c>
      <c r="C313" t="s">
        <v>1440</v>
      </c>
      <c r="D313" t="s">
        <v>55</v>
      </c>
      <c r="E313" t="s">
        <v>56</v>
      </c>
      <c r="F313" s="1">
        <v>43060</v>
      </c>
      <c r="G313" s="1">
        <v>43058</v>
      </c>
      <c r="H313" s="1">
        <v>43059</v>
      </c>
      <c r="I313">
        <v>0</v>
      </c>
      <c r="J313">
        <v>496</v>
      </c>
      <c r="K313">
        <v>496</v>
      </c>
      <c r="L313">
        <v>76308</v>
      </c>
      <c r="M313" t="b">
        <v>0</v>
      </c>
      <c r="O313" t="s">
        <v>34</v>
      </c>
      <c r="P313" s="1">
        <v>43060</v>
      </c>
      <c r="Q313" t="b">
        <v>0</v>
      </c>
      <c r="R313" t="b">
        <v>0</v>
      </c>
      <c r="S313" t="b">
        <v>0</v>
      </c>
      <c r="T313">
        <v>5</v>
      </c>
      <c r="U313">
        <v>2</v>
      </c>
      <c r="V313">
        <v>0</v>
      </c>
      <c r="W313">
        <v>18</v>
      </c>
      <c r="X313">
        <v>1</v>
      </c>
      <c r="Y313">
        <v>1</v>
      </c>
      <c r="Z313">
        <v>0</v>
      </c>
      <c r="AA313">
        <v>0</v>
      </c>
      <c r="AB313">
        <v>1</v>
      </c>
      <c r="AC313">
        <v>1</v>
      </c>
      <c r="AD313">
        <v>0</v>
      </c>
      <c r="AE313">
        <v>1136</v>
      </c>
      <c r="AF313">
        <v>10</v>
      </c>
      <c r="AG313">
        <v>2853</v>
      </c>
      <c r="AH313">
        <v>992</v>
      </c>
      <c r="AI313">
        <v>0</v>
      </c>
      <c r="AN313">
        <v>24.26</v>
      </c>
      <c r="AP313" t="s">
        <v>1478</v>
      </c>
      <c r="AS313">
        <v>16</v>
      </c>
      <c r="AU313">
        <v>19468.442219679633</v>
      </c>
      <c r="AV313">
        <v>986.38157894736844</v>
      </c>
      <c r="AW313">
        <v>21</v>
      </c>
      <c r="AX313">
        <v>16</v>
      </c>
      <c r="AY313" t="s">
        <v>1479</v>
      </c>
      <c r="AZ313">
        <v>0</v>
      </c>
      <c r="BA313">
        <v>13013</v>
      </c>
      <c r="BB313">
        <v>276</v>
      </c>
      <c r="BC313" t="s">
        <v>34</v>
      </c>
      <c r="BD313">
        <v>2</v>
      </c>
      <c r="BE313">
        <v>0</v>
      </c>
    </row>
    <row r="314" spans="1:57" hidden="1" x14ac:dyDescent="0.25">
      <c r="A314" t="s">
        <v>1480</v>
      </c>
      <c r="B314" t="s">
        <v>1439</v>
      </c>
      <c r="C314" t="s">
        <v>1440</v>
      </c>
      <c r="D314" t="s">
        <v>55</v>
      </c>
      <c r="E314" t="s">
        <v>56</v>
      </c>
      <c r="F314" s="1">
        <v>43021</v>
      </c>
      <c r="G314" s="1">
        <v>43019</v>
      </c>
      <c r="H314" s="1">
        <v>43021</v>
      </c>
      <c r="I314">
        <v>0</v>
      </c>
      <c r="J314">
        <v>253</v>
      </c>
      <c r="K314">
        <v>253</v>
      </c>
      <c r="L314">
        <v>76065</v>
      </c>
      <c r="M314" t="b">
        <v>0</v>
      </c>
      <c r="O314" t="s">
        <v>34</v>
      </c>
      <c r="P314" s="1">
        <v>43021</v>
      </c>
      <c r="Q314" t="b">
        <v>0</v>
      </c>
      <c r="R314" t="b">
        <v>0</v>
      </c>
      <c r="S314" t="b">
        <v>0</v>
      </c>
      <c r="T314">
        <v>5</v>
      </c>
      <c r="U314">
        <v>2</v>
      </c>
      <c r="V314">
        <v>0</v>
      </c>
      <c r="W314">
        <v>12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1</v>
      </c>
      <c r="AD314">
        <v>0</v>
      </c>
      <c r="AE314">
        <v>1269</v>
      </c>
      <c r="AF314">
        <v>11</v>
      </c>
      <c r="AG314">
        <v>3426</v>
      </c>
      <c r="AH314">
        <v>1198</v>
      </c>
      <c r="AI314">
        <v>0</v>
      </c>
      <c r="AN314">
        <v>24.34</v>
      </c>
      <c r="AP314" t="s">
        <v>59</v>
      </c>
      <c r="AS314">
        <v>12</v>
      </c>
      <c r="AU314">
        <v>15632</v>
      </c>
      <c r="AV314">
        <v>409</v>
      </c>
      <c r="AW314">
        <v>21</v>
      </c>
      <c r="AX314">
        <v>16</v>
      </c>
      <c r="AY314" t="s">
        <v>60</v>
      </c>
      <c r="AZ314">
        <v>0</v>
      </c>
      <c r="BA314">
        <v>12770</v>
      </c>
      <c r="BB314">
        <v>519</v>
      </c>
      <c r="BC314" t="s">
        <v>34</v>
      </c>
      <c r="BD314">
        <v>2</v>
      </c>
      <c r="BE314">
        <v>0</v>
      </c>
    </row>
    <row r="315" spans="1:57" hidden="1" x14ac:dyDescent="0.25">
      <c r="A315" t="s">
        <v>1482</v>
      </c>
      <c r="B315" t="s">
        <v>1439</v>
      </c>
      <c r="C315" t="s">
        <v>1440</v>
      </c>
      <c r="D315" t="s">
        <v>55</v>
      </c>
      <c r="E315" t="s">
        <v>56</v>
      </c>
      <c r="F315" s="1">
        <v>42999</v>
      </c>
      <c r="G315" s="1">
        <v>42998</v>
      </c>
      <c r="H315" s="1">
        <v>42999</v>
      </c>
      <c r="J315">
        <v>1060</v>
      </c>
      <c r="K315">
        <v>1049</v>
      </c>
      <c r="L315">
        <v>75812</v>
      </c>
      <c r="M315" t="b">
        <v>1</v>
      </c>
      <c r="O315" t="s">
        <v>34</v>
      </c>
      <c r="P315" s="1">
        <v>42999</v>
      </c>
      <c r="Q315" t="b">
        <v>0</v>
      </c>
      <c r="R315" t="b">
        <v>0</v>
      </c>
      <c r="S315" t="b">
        <v>0</v>
      </c>
      <c r="T315">
        <v>10</v>
      </c>
      <c r="U315">
        <v>2</v>
      </c>
      <c r="V315">
        <v>0</v>
      </c>
      <c r="W315">
        <v>37</v>
      </c>
      <c r="X315">
        <v>0</v>
      </c>
      <c r="Y315">
        <v>1</v>
      </c>
      <c r="Z315">
        <v>1</v>
      </c>
      <c r="AA315">
        <v>0</v>
      </c>
      <c r="AB315">
        <v>2</v>
      </c>
      <c r="AC315">
        <v>1</v>
      </c>
      <c r="AD315">
        <v>0</v>
      </c>
      <c r="AE315">
        <v>1315</v>
      </c>
      <c r="AF315">
        <v>13</v>
      </c>
      <c r="AG315">
        <v>3654</v>
      </c>
      <c r="AH315">
        <v>1184</v>
      </c>
      <c r="AI315">
        <v>0</v>
      </c>
      <c r="AN315">
        <v>24.71</v>
      </c>
      <c r="AP315" t="s">
        <v>59</v>
      </c>
      <c r="AS315">
        <v>81</v>
      </c>
      <c r="AU315">
        <v>20201</v>
      </c>
      <c r="AV315">
        <v>980</v>
      </c>
      <c r="AW315">
        <v>22</v>
      </c>
      <c r="AX315">
        <v>17</v>
      </c>
      <c r="AY315" t="s">
        <v>60</v>
      </c>
      <c r="AZ315">
        <v>0</v>
      </c>
      <c r="BA315">
        <v>12517</v>
      </c>
      <c r="BB315">
        <v>772</v>
      </c>
      <c r="BC315" t="s">
        <v>34</v>
      </c>
      <c r="BD315">
        <v>2</v>
      </c>
      <c r="BE315">
        <v>1</v>
      </c>
    </row>
    <row r="316" spans="1:57" hidden="1" x14ac:dyDescent="0.25">
      <c r="A316" t="s">
        <v>1484</v>
      </c>
      <c r="B316" t="s">
        <v>1439</v>
      </c>
      <c r="C316" t="s">
        <v>1440</v>
      </c>
      <c r="D316" t="s">
        <v>55</v>
      </c>
      <c r="E316" t="s">
        <v>56</v>
      </c>
      <c r="F316" s="1">
        <v>42980</v>
      </c>
      <c r="G316" s="1">
        <v>42977</v>
      </c>
      <c r="H316" s="1">
        <v>42980</v>
      </c>
      <c r="J316">
        <v>757</v>
      </c>
      <c r="K316">
        <v>746</v>
      </c>
      <c r="L316">
        <v>75509</v>
      </c>
      <c r="M316" t="b">
        <v>0</v>
      </c>
      <c r="O316" t="s">
        <v>34</v>
      </c>
      <c r="P316" s="1">
        <v>42980</v>
      </c>
      <c r="Q316" t="b">
        <v>0</v>
      </c>
      <c r="R316" t="b">
        <v>0</v>
      </c>
      <c r="S316" t="b">
        <v>0</v>
      </c>
      <c r="T316">
        <v>9</v>
      </c>
      <c r="U316">
        <v>1</v>
      </c>
      <c r="V316">
        <v>0</v>
      </c>
      <c r="W316">
        <v>24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1388</v>
      </c>
      <c r="AF316">
        <v>12</v>
      </c>
      <c r="AG316">
        <v>3693</v>
      </c>
      <c r="AH316">
        <v>1264</v>
      </c>
      <c r="AI316">
        <v>0</v>
      </c>
      <c r="AN316">
        <v>25.82</v>
      </c>
      <c r="AP316" t="s">
        <v>59</v>
      </c>
      <c r="AS316">
        <v>25</v>
      </c>
      <c r="AU316">
        <v>31108</v>
      </c>
      <c r="AV316">
        <v>769</v>
      </c>
      <c r="AW316">
        <v>22</v>
      </c>
      <c r="AX316">
        <v>17</v>
      </c>
      <c r="AY316" t="s">
        <v>60</v>
      </c>
      <c r="AZ316">
        <v>0</v>
      </c>
      <c r="BA316">
        <v>12214</v>
      </c>
      <c r="BB316">
        <v>1075</v>
      </c>
      <c r="BC316" t="s">
        <v>34</v>
      </c>
      <c r="BD316">
        <v>2</v>
      </c>
      <c r="BE316">
        <v>0</v>
      </c>
    </row>
    <row r="317" spans="1:57" hidden="1" x14ac:dyDescent="0.25">
      <c r="A317" t="s">
        <v>1486</v>
      </c>
      <c r="B317" t="s">
        <v>1439</v>
      </c>
      <c r="C317" t="s">
        <v>1440</v>
      </c>
      <c r="D317" t="s">
        <v>55</v>
      </c>
      <c r="E317" t="s">
        <v>56</v>
      </c>
      <c r="F317" s="1">
        <v>42958</v>
      </c>
      <c r="G317" s="1">
        <v>42954</v>
      </c>
      <c r="H317" s="1">
        <v>42956</v>
      </c>
      <c r="J317">
        <v>516</v>
      </c>
      <c r="K317">
        <v>505</v>
      </c>
      <c r="L317">
        <v>75268</v>
      </c>
      <c r="M317" t="b">
        <v>0</v>
      </c>
      <c r="O317" t="s">
        <v>34</v>
      </c>
      <c r="P317" s="1">
        <v>42958</v>
      </c>
      <c r="Q317" t="b">
        <v>0</v>
      </c>
      <c r="R317" t="b">
        <v>0</v>
      </c>
      <c r="S317" t="b">
        <v>0</v>
      </c>
      <c r="T317">
        <v>6</v>
      </c>
      <c r="U317">
        <v>1</v>
      </c>
      <c r="V317">
        <v>0</v>
      </c>
      <c r="W317">
        <v>11</v>
      </c>
      <c r="X317">
        <v>0</v>
      </c>
      <c r="Y317">
        <v>0</v>
      </c>
      <c r="Z317">
        <v>0</v>
      </c>
      <c r="AA317">
        <v>0</v>
      </c>
      <c r="AB317">
        <v>2</v>
      </c>
      <c r="AC317">
        <v>0</v>
      </c>
      <c r="AD317">
        <v>0</v>
      </c>
      <c r="AE317">
        <v>1260</v>
      </c>
      <c r="AF317">
        <v>12</v>
      </c>
      <c r="AG317">
        <v>2919</v>
      </c>
      <c r="AH317">
        <v>1085</v>
      </c>
      <c r="AI317">
        <v>0</v>
      </c>
      <c r="AN317">
        <v>24.38</v>
      </c>
      <c r="AP317" t="s">
        <v>59</v>
      </c>
      <c r="AS317">
        <v>12</v>
      </c>
      <c r="AU317">
        <v>27777</v>
      </c>
      <c r="AV317">
        <v>664</v>
      </c>
      <c r="AW317">
        <v>22</v>
      </c>
      <c r="AX317">
        <v>17</v>
      </c>
      <c r="AY317" t="s">
        <v>60</v>
      </c>
      <c r="AZ317">
        <v>0</v>
      </c>
      <c r="BA317">
        <v>11973</v>
      </c>
      <c r="BB317">
        <v>1316</v>
      </c>
      <c r="BC317" t="s">
        <v>34</v>
      </c>
      <c r="BD317">
        <v>2</v>
      </c>
      <c r="BE317">
        <v>0</v>
      </c>
    </row>
    <row r="318" spans="1:57" hidden="1" x14ac:dyDescent="0.25">
      <c r="A318" t="s">
        <v>1488</v>
      </c>
      <c r="B318" t="s">
        <v>1439</v>
      </c>
      <c r="C318" t="s">
        <v>1440</v>
      </c>
      <c r="D318" t="s">
        <v>55</v>
      </c>
      <c r="E318" t="s">
        <v>56</v>
      </c>
      <c r="F318" s="1">
        <v>42938</v>
      </c>
      <c r="G318" s="1">
        <v>42936</v>
      </c>
      <c r="H318" s="1">
        <v>42938</v>
      </c>
      <c r="J318">
        <v>238</v>
      </c>
      <c r="K318">
        <v>227</v>
      </c>
      <c r="L318">
        <v>74990</v>
      </c>
      <c r="M318" t="b">
        <v>0</v>
      </c>
      <c r="O318" t="s">
        <v>34</v>
      </c>
      <c r="P318" s="1">
        <v>42938</v>
      </c>
      <c r="Q318" t="b">
        <v>0</v>
      </c>
      <c r="R318" t="b">
        <v>0</v>
      </c>
      <c r="S318" t="b">
        <v>0</v>
      </c>
      <c r="T318">
        <v>6</v>
      </c>
      <c r="U318">
        <v>1</v>
      </c>
      <c r="V318">
        <v>0</v>
      </c>
      <c r="W318">
        <v>14</v>
      </c>
      <c r="X318">
        <v>0</v>
      </c>
      <c r="Y318">
        <v>1</v>
      </c>
      <c r="Z318">
        <v>0</v>
      </c>
      <c r="AA318">
        <v>0</v>
      </c>
      <c r="AB318">
        <v>1</v>
      </c>
      <c r="AC318">
        <v>1</v>
      </c>
      <c r="AD318">
        <v>0</v>
      </c>
      <c r="AE318">
        <v>1360</v>
      </c>
      <c r="AF318">
        <v>15</v>
      </c>
      <c r="AG318">
        <v>3908</v>
      </c>
      <c r="AH318">
        <v>1270</v>
      </c>
      <c r="AI318">
        <v>2</v>
      </c>
      <c r="AN318">
        <v>24.05</v>
      </c>
      <c r="AP318" t="s">
        <v>59</v>
      </c>
      <c r="AS318">
        <v>10</v>
      </c>
      <c r="AU318">
        <v>18617</v>
      </c>
      <c r="AV318">
        <v>776</v>
      </c>
      <c r="AW318">
        <v>21</v>
      </c>
      <c r="AX318">
        <v>17</v>
      </c>
      <c r="AY318" t="s">
        <v>60</v>
      </c>
      <c r="AZ318">
        <v>0</v>
      </c>
      <c r="BA318">
        <v>11695</v>
      </c>
      <c r="BB318">
        <v>1594</v>
      </c>
      <c r="BC318" t="s">
        <v>34</v>
      </c>
      <c r="BD318">
        <v>2</v>
      </c>
      <c r="BE318">
        <v>0</v>
      </c>
    </row>
    <row r="319" spans="1:57" hidden="1" x14ac:dyDescent="0.25">
      <c r="A319" t="s">
        <v>1490</v>
      </c>
      <c r="B319" t="s">
        <v>1439</v>
      </c>
      <c r="C319" t="s">
        <v>1440</v>
      </c>
      <c r="D319" t="s">
        <v>55</v>
      </c>
      <c r="E319" t="s">
        <v>56</v>
      </c>
      <c r="F319" s="1">
        <v>42910</v>
      </c>
      <c r="G319" s="1">
        <v>42908</v>
      </c>
      <c r="H319" s="1">
        <v>42910</v>
      </c>
      <c r="J319">
        <v>563</v>
      </c>
      <c r="K319">
        <v>563</v>
      </c>
      <c r="L319">
        <v>74763</v>
      </c>
      <c r="M319" t="b">
        <v>1</v>
      </c>
      <c r="O319" t="s">
        <v>34</v>
      </c>
      <c r="P319" s="1">
        <v>42910</v>
      </c>
      <c r="Q319" t="b">
        <v>0</v>
      </c>
      <c r="R319" t="b">
        <v>0</v>
      </c>
      <c r="S319" t="b">
        <v>0</v>
      </c>
      <c r="T319">
        <v>4</v>
      </c>
      <c r="U319">
        <v>1</v>
      </c>
      <c r="V319">
        <v>1</v>
      </c>
      <c r="W319">
        <v>45</v>
      </c>
      <c r="X319">
        <v>1</v>
      </c>
      <c r="Y319">
        <v>11</v>
      </c>
      <c r="Z319">
        <v>0</v>
      </c>
      <c r="AA319">
        <v>0</v>
      </c>
      <c r="AB319">
        <v>2</v>
      </c>
      <c r="AC319">
        <v>0</v>
      </c>
      <c r="AD319">
        <v>0</v>
      </c>
      <c r="AE319">
        <v>1161</v>
      </c>
      <c r="AF319">
        <v>10</v>
      </c>
      <c r="AG319">
        <v>3032</v>
      </c>
      <c r="AH319">
        <v>1143</v>
      </c>
      <c r="AI319">
        <v>0</v>
      </c>
      <c r="AN319">
        <v>25.16</v>
      </c>
      <c r="AP319" t="s">
        <v>59</v>
      </c>
      <c r="AS319">
        <v>49</v>
      </c>
      <c r="AU319">
        <v>38492</v>
      </c>
      <c r="AV319">
        <v>3435</v>
      </c>
      <c r="AW319">
        <v>22</v>
      </c>
      <c r="AX319">
        <v>19</v>
      </c>
      <c r="AY319" t="s">
        <v>60</v>
      </c>
      <c r="AZ319">
        <v>0</v>
      </c>
      <c r="BA319">
        <v>11468</v>
      </c>
      <c r="BB319">
        <v>1821</v>
      </c>
      <c r="BC319" t="s">
        <v>34</v>
      </c>
      <c r="BD319">
        <v>2</v>
      </c>
      <c r="BE319">
        <v>1</v>
      </c>
    </row>
    <row r="320" spans="1:57" hidden="1" x14ac:dyDescent="0.25">
      <c r="A320" t="s">
        <v>1492</v>
      </c>
      <c r="B320" t="s">
        <v>1439</v>
      </c>
      <c r="C320" t="s">
        <v>1440</v>
      </c>
      <c r="D320" t="s">
        <v>55</v>
      </c>
      <c r="E320" t="s">
        <v>56</v>
      </c>
      <c r="F320" s="1">
        <v>42886</v>
      </c>
      <c r="G320" s="1">
        <v>42884</v>
      </c>
      <c r="H320" s="1">
        <v>42886</v>
      </c>
      <c r="J320">
        <v>256</v>
      </c>
      <c r="K320">
        <v>256</v>
      </c>
      <c r="L320">
        <v>74456</v>
      </c>
      <c r="M320" t="b">
        <v>0</v>
      </c>
      <c r="O320" t="s">
        <v>34</v>
      </c>
      <c r="P320" s="1">
        <v>42886</v>
      </c>
      <c r="Q320" t="b">
        <v>0</v>
      </c>
      <c r="R320" t="b">
        <v>0</v>
      </c>
      <c r="S320" t="b">
        <v>0</v>
      </c>
      <c r="T320">
        <v>4</v>
      </c>
      <c r="U320">
        <v>2</v>
      </c>
      <c r="V320">
        <v>0</v>
      </c>
      <c r="W320">
        <v>40</v>
      </c>
      <c r="X320">
        <v>2</v>
      </c>
      <c r="Y320">
        <v>11</v>
      </c>
      <c r="Z320">
        <v>0</v>
      </c>
      <c r="AA320">
        <v>0</v>
      </c>
      <c r="AB320">
        <v>3</v>
      </c>
      <c r="AC320">
        <v>0</v>
      </c>
      <c r="AD320">
        <v>0</v>
      </c>
      <c r="AE320">
        <v>1056</v>
      </c>
      <c r="AF320">
        <v>11</v>
      </c>
      <c r="AG320">
        <v>2879</v>
      </c>
      <c r="AH320">
        <v>969</v>
      </c>
      <c r="AI320">
        <v>0</v>
      </c>
      <c r="AN320">
        <v>24.57</v>
      </c>
      <c r="AP320" t="s">
        <v>59</v>
      </c>
      <c r="AS320">
        <v>49</v>
      </c>
      <c r="AU320">
        <v>40126</v>
      </c>
      <c r="AV320">
        <v>3975</v>
      </c>
      <c r="AW320">
        <v>23</v>
      </c>
      <c r="AX320">
        <v>19</v>
      </c>
      <c r="AY320" t="s">
        <v>60</v>
      </c>
      <c r="AZ320">
        <v>0</v>
      </c>
      <c r="BA320">
        <v>11161</v>
      </c>
      <c r="BB320">
        <v>2128</v>
      </c>
      <c r="BC320" t="s">
        <v>34</v>
      </c>
      <c r="BD320">
        <v>2</v>
      </c>
      <c r="BE320">
        <v>0</v>
      </c>
    </row>
    <row r="321" spans="1:57" hidden="1" x14ac:dyDescent="0.25">
      <c r="A321" t="s">
        <v>1494</v>
      </c>
      <c r="B321" t="s">
        <v>1439</v>
      </c>
      <c r="C321" t="s">
        <v>1440</v>
      </c>
      <c r="D321" t="s">
        <v>55</v>
      </c>
      <c r="E321" t="s">
        <v>56</v>
      </c>
      <c r="F321" s="1">
        <v>42863</v>
      </c>
      <c r="G321" s="1">
        <v>42861</v>
      </c>
      <c r="H321" s="1">
        <v>42863</v>
      </c>
      <c r="J321">
        <v>511</v>
      </c>
      <c r="K321">
        <v>511</v>
      </c>
      <c r="L321">
        <v>74200</v>
      </c>
      <c r="M321" t="b">
        <v>1</v>
      </c>
      <c r="O321" t="s">
        <v>34</v>
      </c>
      <c r="P321" s="1">
        <v>42863</v>
      </c>
      <c r="Q321" t="b">
        <v>0</v>
      </c>
      <c r="R321" t="b">
        <v>0</v>
      </c>
      <c r="S321" t="b">
        <v>0</v>
      </c>
      <c r="T321">
        <v>4</v>
      </c>
      <c r="U321">
        <v>1</v>
      </c>
      <c r="V321">
        <v>0</v>
      </c>
      <c r="W321">
        <v>5</v>
      </c>
      <c r="X321">
        <v>0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1</v>
      </c>
      <c r="AE321">
        <v>1191</v>
      </c>
      <c r="AF321">
        <v>9</v>
      </c>
      <c r="AG321">
        <v>2941</v>
      </c>
      <c r="AH321">
        <v>1094</v>
      </c>
      <c r="AI321">
        <v>0</v>
      </c>
      <c r="AN321">
        <v>25</v>
      </c>
      <c r="AP321" t="s">
        <v>59</v>
      </c>
      <c r="AS321">
        <v>4</v>
      </c>
      <c r="AU321">
        <v>13300</v>
      </c>
      <c r="AV321">
        <v>346</v>
      </c>
      <c r="AW321">
        <v>21</v>
      </c>
      <c r="AX321">
        <v>16</v>
      </c>
      <c r="AY321" t="s">
        <v>60</v>
      </c>
      <c r="AZ321">
        <v>0</v>
      </c>
      <c r="BA321">
        <v>10905</v>
      </c>
      <c r="BB321">
        <v>2384</v>
      </c>
      <c r="BC321" t="s">
        <v>289</v>
      </c>
      <c r="BD321">
        <v>1</v>
      </c>
      <c r="BE321">
        <v>1</v>
      </c>
    </row>
    <row r="322" spans="1:57" hidden="1" x14ac:dyDescent="0.25">
      <c r="A322" t="s">
        <v>1496</v>
      </c>
      <c r="B322" t="s">
        <v>1439</v>
      </c>
      <c r="C322" t="s">
        <v>1440</v>
      </c>
      <c r="D322" t="s">
        <v>55</v>
      </c>
      <c r="E322" t="s">
        <v>56</v>
      </c>
      <c r="F322" s="1">
        <v>42840</v>
      </c>
      <c r="G322" s="1">
        <v>42838</v>
      </c>
      <c r="H322" s="1">
        <v>42840</v>
      </c>
      <c r="J322">
        <v>256</v>
      </c>
      <c r="K322">
        <v>256</v>
      </c>
      <c r="L322">
        <v>73945</v>
      </c>
      <c r="M322" t="b">
        <v>0</v>
      </c>
      <c r="O322" t="s">
        <v>34</v>
      </c>
      <c r="P322" s="1">
        <v>42840</v>
      </c>
      <c r="Q322" t="b">
        <v>0</v>
      </c>
      <c r="R322" t="b">
        <v>0</v>
      </c>
      <c r="S322" t="b">
        <v>0</v>
      </c>
      <c r="T322">
        <v>5</v>
      </c>
      <c r="U322">
        <v>1</v>
      </c>
      <c r="V322">
        <v>0</v>
      </c>
      <c r="W322">
        <v>5</v>
      </c>
      <c r="X322">
        <v>0</v>
      </c>
      <c r="Y322">
        <v>1</v>
      </c>
      <c r="Z322">
        <v>0</v>
      </c>
      <c r="AA322">
        <v>0</v>
      </c>
      <c r="AB322">
        <v>3</v>
      </c>
      <c r="AC322">
        <v>0</v>
      </c>
      <c r="AD322">
        <v>1</v>
      </c>
      <c r="AE322">
        <v>1239</v>
      </c>
      <c r="AF322">
        <v>13</v>
      </c>
      <c r="AG322">
        <v>2945</v>
      </c>
      <c r="AH322">
        <v>1187</v>
      </c>
      <c r="AI322">
        <v>0</v>
      </c>
      <c r="AN322">
        <v>24.97</v>
      </c>
      <c r="AP322" t="s">
        <v>59</v>
      </c>
      <c r="AS322">
        <v>0</v>
      </c>
      <c r="AU322">
        <v>11765</v>
      </c>
      <c r="AV322">
        <v>480</v>
      </c>
      <c r="AW322">
        <v>21</v>
      </c>
      <c r="AX322">
        <v>16</v>
      </c>
      <c r="AY322" t="s">
        <v>60</v>
      </c>
      <c r="AZ322">
        <v>0</v>
      </c>
      <c r="BA322">
        <v>10650</v>
      </c>
      <c r="BB322">
        <v>2639</v>
      </c>
      <c r="BC322" t="s">
        <v>289</v>
      </c>
      <c r="BD322">
        <v>1</v>
      </c>
      <c r="BE322">
        <v>0</v>
      </c>
    </row>
    <row r="323" spans="1:57" hidden="1" x14ac:dyDescent="0.25">
      <c r="A323" t="s">
        <v>1498</v>
      </c>
      <c r="B323" t="s">
        <v>1439</v>
      </c>
      <c r="C323" t="s">
        <v>1440</v>
      </c>
      <c r="D323" t="s">
        <v>55</v>
      </c>
      <c r="E323" t="s">
        <v>56</v>
      </c>
      <c r="F323" s="1">
        <v>42810</v>
      </c>
      <c r="G323" s="1">
        <v>42808</v>
      </c>
      <c r="H323" s="1">
        <v>42810</v>
      </c>
      <c r="J323">
        <v>960</v>
      </c>
      <c r="K323">
        <v>960</v>
      </c>
      <c r="L323">
        <v>73689</v>
      </c>
      <c r="M323" t="b">
        <v>1</v>
      </c>
      <c r="O323" t="s">
        <v>34</v>
      </c>
      <c r="P323" s="1">
        <v>42810</v>
      </c>
      <c r="Q323" t="b">
        <v>0</v>
      </c>
      <c r="R323" t="b">
        <v>0</v>
      </c>
      <c r="S323" t="b">
        <v>0</v>
      </c>
      <c r="T323">
        <v>4</v>
      </c>
      <c r="U323">
        <v>1</v>
      </c>
      <c r="V323">
        <v>0</v>
      </c>
      <c r="W323">
        <v>7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1</v>
      </c>
      <c r="AD323">
        <v>3</v>
      </c>
      <c r="AE323">
        <v>994</v>
      </c>
      <c r="AF323">
        <v>7</v>
      </c>
      <c r="AG323">
        <v>2456</v>
      </c>
      <c r="AH323">
        <v>907</v>
      </c>
      <c r="AI323">
        <v>0</v>
      </c>
      <c r="AN323">
        <v>24.92</v>
      </c>
      <c r="AP323" t="s">
        <v>59</v>
      </c>
      <c r="AS323">
        <v>6</v>
      </c>
      <c r="AU323">
        <v>17209</v>
      </c>
      <c r="AV323">
        <v>426</v>
      </c>
      <c r="AW323">
        <v>21</v>
      </c>
      <c r="AX323">
        <v>16</v>
      </c>
      <c r="AY323" t="s">
        <v>60</v>
      </c>
      <c r="AZ323">
        <v>0</v>
      </c>
      <c r="BA323">
        <v>10394</v>
      </c>
      <c r="BB323">
        <v>2895</v>
      </c>
      <c r="BC323" t="s">
        <v>289</v>
      </c>
      <c r="BD323">
        <v>1</v>
      </c>
      <c r="BE323">
        <v>1</v>
      </c>
    </row>
    <row r="324" spans="1:57" hidden="1" x14ac:dyDescent="0.25">
      <c r="A324" t="s">
        <v>1500</v>
      </c>
      <c r="B324" t="s">
        <v>1439</v>
      </c>
      <c r="C324" t="s">
        <v>1440</v>
      </c>
      <c r="D324" t="s">
        <v>55</v>
      </c>
      <c r="E324" t="s">
        <v>56</v>
      </c>
      <c r="F324" s="1">
        <v>42787</v>
      </c>
      <c r="G324" s="1">
        <v>42784</v>
      </c>
      <c r="H324" s="1">
        <v>42787</v>
      </c>
      <c r="J324">
        <v>718</v>
      </c>
      <c r="K324">
        <v>718</v>
      </c>
      <c r="L324">
        <v>73447</v>
      </c>
      <c r="M324" t="b">
        <v>0</v>
      </c>
      <c r="O324" t="s">
        <v>34</v>
      </c>
      <c r="P324" s="1">
        <v>42787</v>
      </c>
      <c r="Q324" t="b">
        <v>0</v>
      </c>
      <c r="R324" t="b">
        <v>0</v>
      </c>
      <c r="S324" t="b">
        <v>0</v>
      </c>
      <c r="T324">
        <v>5</v>
      </c>
      <c r="U324">
        <v>2</v>
      </c>
      <c r="V324">
        <v>0</v>
      </c>
      <c r="W324">
        <v>8</v>
      </c>
      <c r="X324">
        <v>0</v>
      </c>
      <c r="Y324">
        <v>1</v>
      </c>
      <c r="Z324">
        <v>0</v>
      </c>
      <c r="AA324">
        <v>0</v>
      </c>
      <c r="AB324">
        <v>1</v>
      </c>
      <c r="AC324">
        <v>0</v>
      </c>
      <c r="AD324">
        <v>4</v>
      </c>
      <c r="AE324">
        <v>1190</v>
      </c>
      <c r="AF324">
        <v>10</v>
      </c>
      <c r="AG324">
        <v>3120</v>
      </c>
      <c r="AH324">
        <v>1140</v>
      </c>
      <c r="AI324">
        <v>1</v>
      </c>
      <c r="AN324">
        <v>24.8</v>
      </c>
      <c r="AP324" t="s">
        <v>59</v>
      </c>
      <c r="AS324">
        <v>5</v>
      </c>
      <c r="AU324">
        <v>17283</v>
      </c>
      <c r="AV324">
        <v>1489</v>
      </c>
      <c r="AW324">
        <v>21</v>
      </c>
      <c r="AX324">
        <v>18</v>
      </c>
      <c r="AY324" t="s">
        <v>60</v>
      </c>
      <c r="AZ324">
        <v>0</v>
      </c>
      <c r="BA324">
        <v>10152</v>
      </c>
      <c r="BB324">
        <v>3137</v>
      </c>
      <c r="BC324" t="s">
        <v>289</v>
      </c>
      <c r="BD324">
        <v>1</v>
      </c>
      <c r="BE324">
        <v>0</v>
      </c>
    </row>
    <row r="325" spans="1:57" hidden="1" x14ac:dyDescent="0.25">
      <c r="A325" t="s">
        <v>1502</v>
      </c>
      <c r="B325" t="s">
        <v>1439</v>
      </c>
      <c r="C325" t="s">
        <v>1440</v>
      </c>
      <c r="D325" t="s">
        <v>55</v>
      </c>
      <c r="E325" t="s">
        <v>56</v>
      </c>
      <c r="F325" s="1">
        <v>42761</v>
      </c>
      <c r="G325" s="1">
        <v>42759</v>
      </c>
      <c r="H325" s="1">
        <v>42761</v>
      </c>
      <c r="J325">
        <v>503</v>
      </c>
      <c r="K325">
        <v>503</v>
      </c>
      <c r="L325">
        <v>73232</v>
      </c>
      <c r="M325" t="b">
        <v>0</v>
      </c>
      <c r="O325" t="s">
        <v>34</v>
      </c>
      <c r="P325" s="1">
        <v>42761</v>
      </c>
      <c r="Q325" t="b">
        <v>0</v>
      </c>
      <c r="R325" t="b">
        <v>0</v>
      </c>
      <c r="S325" t="b">
        <v>0</v>
      </c>
      <c r="T325">
        <v>4</v>
      </c>
      <c r="U325">
        <v>1</v>
      </c>
      <c r="V325">
        <v>0</v>
      </c>
      <c r="W325">
        <v>6</v>
      </c>
      <c r="X325">
        <v>0</v>
      </c>
      <c r="Y325">
        <v>1</v>
      </c>
      <c r="Z325">
        <v>0</v>
      </c>
      <c r="AA325">
        <v>0</v>
      </c>
      <c r="AB325">
        <v>2</v>
      </c>
      <c r="AC325">
        <v>1</v>
      </c>
      <c r="AD325">
        <v>4</v>
      </c>
      <c r="AE325">
        <v>1053</v>
      </c>
      <c r="AF325">
        <v>9</v>
      </c>
      <c r="AG325">
        <v>2930</v>
      </c>
      <c r="AH325">
        <v>1065</v>
      </c>
      <c r="AI325">
        <v>1</v>
      </c>
      <c r="AN325">
        <v>23.95</v>
      </c>
      <c r="AP325" t="s">
        <v>59</v>
      </c>
      <c r="AS325">
        <v>4</v>
      </c>
      <c r="AU325">
        <v>11634</v>
      </c>
      <c r="AV325">
        <v>260</v>
      </c>
      <c r="AW325">
        <v>21</v>
      </c>
      <c r="AX325">
        <v>15</v>
      </c>
      <c r="AY325" t="s">
        <v>60</v>
      </c>
      <c r="AZ325">
        <v>0</v>
      </c>
      <c r="BA325">
        <v>9937</v>
      </c>
      <c r="BB325">
        <v>3352</v>
      </c>
      <c r="BC325" t="s">
        <v>289</v>
      </c>
      <c r="BD325">
        <v>1</v>
      </c>
      <c r="BE325">
        <v>0</v>
      </c>
    </row>
    <row r="326" spans="1:57" hidden="1" x14ac:dyDescent="0.25">
      <c r="A326" t="s">
        <v>1504</v>
      </c>
      <c r="B326" t="s">
        <v>1439</v>
      </c>
      <c r="C326" t="s">
        <v>1440</v>
      </c>
      <c r="D326" t="s">
        <v>55</v>
      </c>
      <c r="E326" t="s">
        <v>56</v>
      </c>
      <c r="F326" s="1">
        <v>42741</v>
      </c>
      <c r="G326" s="1">
        <v>42739</v>
      </c>
      <c r="H326" s="1">
        <v>42741</v>
      </c>
      <c r="J326">
        <v>252</v>
      </c>
      <c r="K326">
        <v>252</v>
      </c>
      <c r="L326">
        <v>72981</v>
      </c>
      <c r="M326" t="b">
        <v>0</v>
      </c>
      <c r="O326" t="s">
        <v>34</v>
      </c>
      <c r="P326" s="1">
        <v>42741</v>
      </c>
      <c r="Q326" t="b">
        <v>0</v>
      </c>
      <c r="R326" t="b">
        <v>0</v>
      </c>
      <c r="S326" t="b">
        <v>0</v>
      </c>
      <c r="T326">
        <v>5</v>
      </c>
      <c r="U326">
        <v>1</v>
      </c>
      <c r="V326">
        <v>0</v>
      </c>
      <c r="W326">
        <v>4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3</v>
      </c>
      <c r="AE326">
        <v>984</v>
      </c>
      <c r="AF326">
        <v>8</v>
      </c>
      <c r="AG326">
        <v>2545</v>
      </c>
      <c r="AH326">
        <v>900</v>
      </c>
      <c r="AI326">
        <v>0</v>
      </c>
      <c r="AN326">
        <v>24.62</v>
      </c>
      <c r="AP326" t="s">
        <v>59</v>
      </c>
      <c r="AS326">
        <v>1</v>
      </c>
      <c r="AU326">
        <v>9185</v>
      </c>
      <c r="AV326">
        <v>224</v>
      </c>
      <c r="AW326">
        <v>20</v>
      </c>
      <c r="AX326">
        <v>15</v>
      </c>
      <c r="AY326" t="s">
        <v>60</v>
      </c>
      <c r="AZ326">
        <v>0</v>
      </c>
      <c r="BA326">
        <v>9686</v>
      </c>
      <c r="BB326">
        <v>3603</v>
      </c>
      <c r="BC326" t="s">
        <v>289</v>
      </c>
      <c r="BD326">
        <v>1</v>
      </c>
      <c r="BE326">
        <v>0</v>
      </c>
    </row>
    <row r="327" spans="1:57" hidden="1" x14ac:dyDescent="0.25">
      <c r="A327" t="s">
        <v>1792</v>
      </c>
      <c r="B327" t="s">
        <v>1793</v>
      </c>
      <c r="C327" t="s">
        <v>1794</v>
      </c>
      <c r="D327" t="s">
        <v>57</v>
      </c>
      <c r="E327" t="s">
        <v>58</v>
      </c>
      <c r="F327" s="1">
        <v>43451</v>
      </c>
      <c r="G327" s="1">
        <v>43448</v>
      </c>
      <c r="H327" s="1">
        <v>43451</v>
      </c>
      <c r="I327">
        <v>0</v>
      </c>
      <c r="J327">
        <v>716</v>
      </c>
      <c r="K327">
        <v>716</v>
      </c>
      <c r="L327">
        <v>80051</v>
      </c>
      <c r="M327" t="b">
        <v>0</v>
      </c>
      <c r="O327" t="s">
        <v>34</v>
      </c>
      <c r="P327" s="1">
        <v>43451</v>
      </c>
      <c r="Q327" t="b">
        <v>0</v>
      </c>
      <c r="R327" t="b">
        <v>0</v>
      </c>
      <c r="S327" t="b">
        <v>0</v>
      </c>
      <c r="T327">
        <v>8</v>
      </c>
      <c r="U327">
        <v>1</v>
      </c>
      <c r="V327">
        <v>0</v>
      </c>
      <c r="W327">
        <v>17</v>
      </c>
      <c r="X327">
        <v>0</v>
      </c>
      <c r="Y327">
        <v>1</v>
      </c>
      <c r="Z327">
        <v>0</v>
      </c>
      <c r="AA327">
        <v>0</v>
      </c>
      <c r="AB327">
        <v>2</v>
      </c>
      <c r="AC327">
        <v>2</v>
      </c>
      <c r="AD327">
        <v>1</v>
      </c>
      <c r="AE327">
        <v>1277</v>
      </c>
      <c r="AF327">
        <v>13</v>
      </c>
      <c r="AG327">
        <v>3234</v>
      </c>
      <c r="AH327">
        <v>1183</v>
      </c>
      <c r="AI327">
        <v>3</v>
      </c>
      <c r="AN327">
        <v>24.83</v>
      </c>
      <c r="AP327" t="s">
        <v>59</v>
      </c>
      <c r="AS327">
        <v>9</v>
      </c>
      <c r="AU327">
        <v>18228</v>
      </c>
      <c r="AV327">
        <v>438</v>
      </c>
      <c r="AW327">
        <v>21</v>
      </c>
      <c r="AX327">
        <v>16</v>
      </c>
      <c r="AY327" t="s">
        <v>60</v>
      </c>
      <c r="AZ327">
        <v>0</v>
      </c>
      <c r="BA327">
        <v>9177</v>
      </c>
      <c r="BB327">
        <v>6823</v>
      </c>
      <c r="BC327" t="s">
        <v>289</v>
      </c>
      <c r="BD327">
        <v>1</v>
      </c>
      <c r="BE327">
        <v>0</v>
      </c>
    </row>
    <row r="328" spans="1:57" hidden="1" x14ac:dyDescent="0.25">
      <c r="A328" t="s">
        <v>1797</v>
      </c>
      <c r="B328" t="s">
        <v>1793</v>
      </c>
      <c r="C328" t="s">
        <v>1794</v>
      </c>
      <c r="D328" t="s">
        <v>57</v>
      </c>
      <c r="E328" t="s">
        <v>58</v>
      </c>
      <c r="F328" s="1">
        <v>43431</v>
      </c>
      <c r="G328" s="1">
        <v>43427</v>
      </c>
      <c r="H328" s="1">
        <v>43430</v>
      </c>
      <c r="I328">
        <v>0</v>
      </c>
      <c r="J328">
        <v>450</v>
      </c>
      <c r="K328">
        <v>450</v>
      </c>
      <c r="L328">
        <v>79785</v>
      </c>
      <c r="M328" t="b">
        <v>0</v>
      </c>
      <c r="O328" t="s">
        <v>34</v>
      </c>
      <c r="P328" s="1">
        <v>43432</v>
      </c>
      <c r="Q328" t="b">
        <v>0</v>
      </c>
      <c r="R328" t="b">
        <v>0</v>
      </c>
      <c r="S328" t="b">
        <v>0</v>
      </c>
      <c r="T328">
        <v>8</v>
      </c>
      <c r="U328">
        <v>1</v>
      </c>
      <c r="V328">
        <v>0</v>
      </c>
      <c r="W328">
        <v>15</v>
      </c>
      <c r="X328">
        <v>1</v>
      </c>
      <c r="Y328">
        <v>1</v>
      </c>
      <c r="Z328">
        <v>0</v>
      </c>
      <c r="AA328">
        <v>1</v>
      </c>
      <c r="AB328">
        <v>0</v>
      </c>
      <c r="AC328">
        <v>1</v>
      </c>
      <c r="AD328">
        <v>2</v>
      </c>
      <c r="AE328">
        <v>1097</v>
      </c>
      <c r="AF328">
        <v>9</v>
      </c>
      <c r="AG328">
        <v>2917</v>
      </c>
      <c r="AH328">
        <v>1050</v>
      </c>
      <c r="AI328">
        <v>2</v>
      </c>
      <c r="AN328">
        <v>24.47</v>
      </c>
      <c r="AP328" t="s">
        <v>59</v>
      </c>
      <c r="AS328">
        <v>13</v>
      </c>
      <c r="AU328">
        <v>11264</v>
      </c>
      <c r="AV328">
        <v>179</v>
      </c>
      <c r="AW328">
        <v>21</v>
      </c>
      <c r="AX328">
        <v>15</v>
      </c>
      <c r="AY328" t="s">
        <v>60</v>
      </c>
      <c r="AZ328">
        <v>0</v>
      </c>
      <c r="BA328">
        <v>8911</v>
      </c>
      <c r="BB328">
        <v>7089</v>
      </c>
      <c r="BC328" t="s">
        <v>34</v>
      </c>
      <c r="BD328">
        <v>2</v>
      </c>
      <c r="BE328">
        <v>0</v>
      </c>
    </row>
    <row r="329" spans="1:57" hidden="1" x14ac:dyDescent="0.25">
      <c r="A329" t="s">
        <v>1799</v>
      </c>
      <c r="B329" t="s">
        <v>1793</v>
      </c>
      <c r="C329" t="s">
        <v>1794</v>
      </c>
      <c r="D329" t="s">
        <v>57</v>
      </c>
      <c r="E329" t="s">
        <v>58</v>
      </c>
      <c r="F329" s="1">
        <v>43413</v>
      </c>
      <c r="G329" s="1">
        <v>43409</v>
      </c>
      <c r="H329" s="1">
        <v>43411</v>
      </c>
      <c r="I329">
        <v>0</v>
      </c>
      <c r="J329">
        <v>235</v>
      </c>
      <c r="K329">
        <v>235</v>
      </c>
      <c r="L329">
        <v>79570</v>
      </c>
      <c r="M329" t="b">
        <v>0</v>
      </c>
      <c r="O329" t="s">
        <v>34</v>
      </c>
      <c r="P329" s="1">
        <v>43413</v>
      </c>
      <c r="Q329" t="b">
        <v>0</v>
      </c>
      <c r="R329" t="b">
        <v>0</v>
      </c>
      <c r="S329" t="b">
        <v>0</v>
      </c>
      <c r="T329">
        <v>6</v>
      </c>
      <c r="U329">
        <v>1</v>
      </c>
      <c r="V329">
        <v>0</v>
      </c>
      <c r="W329">
        <v>9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1005</v>
      </c>
      <c r="AF329">
        <v>9</v>
      </c>
      <c r="AG329">
        <v>2567</v>
      </c>
      <c r="AH329">
        <v>1013</v>
      </c>
      <c r="AI329">
        <v>1</v>
      </c>
      <c r="AN329">
        <v>25.04</v>
      </c>
      <c r="AP329" t="s">
        <v>59</v>
      </c>
      <c r="AS329">
        <v>6</v>
      </c>
      <c r="AU329">
        <v>12722</v>
      </c>
      <c r="AV329">
        <v>311</v>
      </c>
      <c r="AW329">
        <v>21</v>
      </c>
      <c r="AX329">
        <v>15</v>
      </c>
      <c r="AY329" t="s">
        <v>60</v>
      </c>
      <c r="AZ329">
        <v>0</v>
      </c>
      <c r="BA329">
        <v>8696</v>
      </c>
      <c r="BB329">
        <v>7304</v>
      </c>
      <c r="BC329" t="s">
        <v>289</v>
      </c>
      <c r="BD329">
        <v>1</v>
      </c>
      <c r="BE329">
        <v>0</v>
      </c>
    </row>
    <row r="330" spans="1:57" hidden="1" x14ac:dyDescent="0.25">
      <c r="A330" t="s">
        <v>1801</v>
      </c>
      <c r="B330" t="s">
        <v>1793</v>
      </c>
      <c r="C330" t="s">
        <v>1794</v>
      </c>
      <c r="D330" t="s">
        <v>57</v>
      </c>
      <c r="E330" t="s">
        <v>58</v>
      </c>
      <c r="F330" s="1">
        <v>43397</v>
      </c>
      <c r="G330" s="1">
        <v>43392</v>
      </c>
      <c r="H330" s="1">
        <v>43395</v>
      </c>
      <c r="I330">
        <v>0</v>
      </c>
      <c r="J330">
        <v>1043</v>
      </c>
      <c r="K330">
        <v>1043</v>
      </c>
      <c r="L330">
        <v>79335</v>
      </c>
      <c r="M330" t="b">
        <v>1</v>
      </c>
      <c r="O330" t="s">
        <v>34</v>
      </c>
      <c r="P330" s="1">
        <v>43397</v>
      </c>
      <c r="Q330" t="b">
        <v>0</v>
      </c>
      <c r="R330" t="b">
        <v>0</v>
      </c>
      <c r="S330" t="b">
        <v>0</v>
      </c>
      <c r="T330">
        <v>8</v>
      </c>
      <c r="U330">
        <v>2</v>
      </c>
      <c r="V330">
        <v>0</v>
      </c>
      <c r="W330">
        <v>33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1178</v>
      </c>
      <c r="AF330">
        <v>10</v>
      </c>
      <c r="AG330">
        <v>2721</v>
      </c>
      <c r="AH330">
        <v>1073</v>
      </c>
      <c r="AI330">
        <v>1</v>
      </c>
      <c r="AN330">
        <v>25.94</v>
      </c>
      <c r="AP330" t="s">
        <v>59</v>
      </c>
      <c r="AS330">
        <v>29</v>
      </c>
      <c r="AU330">
        <v>31387</v>
      </c>
      <c r="AV330">
        <v>547</v>
      </c>
      <c r="AW330">
        <v>22</v>
      </c>
      <c r="AX330">
        <v>16</v>
      </c>
      <c r="AY330" t="s">
        <v>60</v>
      </c>
      <c r="AZ330">
        <v>0</v>
      </c>
      <c r="BA330">
        <v>8461</v>
      </c>
      <c r="BB330">
        <v>7539</v>
      </c>
      <c r="BC330" t="s">
        <v>34</v>
      </c>
      <c r="BD330">
        <v>2</v>
      </c>
      <c r="BE330">
        <v>1</v>
      </c>
    </row>
    <row r="331" spans="1:57" hidden="1" x14ac:dyDescent="0.25">
      <c r="A331" t="s">
        <v>1803</v>
      </c>
      <c r="B331" t="s">
        <v>1793</v>
      </c>
      <c r="C331" t="s">
        <v>1794</v>
      </c>
      <c r="D331" t="s">
        <v>57</v>
      </c>
      <c r="E331" t="s">
        <v>58</v>
      </c>
      <c r="F331" s="1">
        <v>43372</v>
      </c>
      <c r="G331" s="1">
        <v>43369</v>
      </c>
      <c r="H331" s="1">
        <v>43372</v>
      </c>
      <c r="I331">
        <v>0</v>
      </c>
      <c r="J331">
        <v>774</v>
      </c>
      <c r="K331">
        <v>774</v>
      </c>
      <c r="L331">
        <v>79066</v>
      </c>
      <c r="M331" t="b">
        <v>0</v>
      </c>
      <c r="O331" t="s">
        <v>34</v>
      </c>
      <c r="P331" s="1">
        <v>43372</v>
      </c>
      <c r="Q331" t="b">
        <v>0</v>
      </c>
      <c r="R331" t="b">
        <v>0</v>
      </c>
      <c r="S331" t="b">
        <v>0</v>
      </c>
      <c r="T331">
        <v>8</v>
      </c>
      <c r="U331">
        <v>2</v>
      </c>
      <c r="V331">
        <v>0</v>
      </c>
      <c r="W331">
        <v>18</v>
      </c>
      <c r="X331">
        <v>1</v>
      </c>
      <c r="Y331">
        <v>1</v>
      </c>
      <c r="Z331">
        <v>0</v>
      </c>
      <c r="AA331">
        <v>0</v>
      </c>
      <c r="AB331">
        <v>1</v>
      </c>
      <c r="AC331">
        <v>1</v>
      </c>
      <c r="AD331">
        <v>1</v>
      </c>
      <c r="AE331">
        <v>1089</v>
      </c>
      <c r="AF331">
        <v>10</v>
      </c>
      <c r="AG331">
        <v>2762</v>
      </c>
      <c r="AH331">
        <v>1062</v>
      </c>
      <c r="AI331">
        <v>2</v>
      </c>
      <c r="AN331">
        <v>24.12</v>
      </c>
      <c r="AP331" t="s">
        <v>59</v>
      </c>
      <c r="AS331">
        <v>10</v>
      </c>
      <c r="AU331">
        <v>24893</v>
      </c>
      <c r="AV331">
        <v>380</v>
      </c>
      <c r="AW331">
        <v>22</v>
      </c>
      <c r="AX331">
        <v>16</v>
      </c>
      <c r="AY331" t="s">
        <v>60</v>
      </c>
      <c r="AZ331">
        <v>0</v>
      </c>
      <c r="BA331">
        <v>8192</v>
      </c>
      <c r="BB331">
        <v>7808</v>
      </c>
      <c r="BC331" t="s">
        <v>34</v>
      </c>
      <c r="BD331">
        <v>2</v>
      </c>
      <c r="BE331">
        <v>0</v>
      </c>
    </row>
    <row r="332" spans="1:57" hidden="1" x14ac:dyDescent="0.25">
      <c r="A332" t="s">
        <v>1805</v>
      </c>
      <c r="B332" t="s">
        <v>1793</v>
      </c>
      <c r="C332" t="s">
        <v>1794</v>
      </c>
      <c r="D332" t="s">
        <v>57</v>
      </c>
      <c r="E332" t="s">
        <v>58</v>
      </c>
      <c r="F332" s="1">
        <v>43355</v>
      </c>
      <c r="G332" s="1">
        <v>43352</v>
      </c>
      <c r="H332" s="1">
        <v>43354</v>
      </c>
      <c r="I332">
        <v>0</v>
      </c>
      <c r="J332">
        <v>507</v>
      </c>
      <c r="K332">
        <v>507</v>
      </c>
      <c r="L332">
        <v>78799</v>
      </c>
      <c r="M332" t="b">
        <v>0</v>
      </c>
      <c r="O332" t="s">
        <v>34</v>
      </c>
      <c r="P332" s="1">
        <v>43356</v>
      </c>
      <c r="Q332" t="b">
        <v>0</v>
      </c>
      <c r="R332" t="b">
        <v>0</v>
      </c>
      <c r="S332" t="b">
        <v>0</v>
      </c>
      <c r="T332">
        <v>3</v>
      </c>
      <c r="U332">
        <v>1</v>
      </c>
      <c r="V332">
        <v>0</v>
      </c>
      <c r="W332">
        <v>9</v>
      </c>
      <c r="X332">
        <v>1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1</v>
      </c>
      <c r="AE332">
        <v>1040</v>
      </c>
      <c r="AF332">
        <v>8</v>
      </c>
      <c r="AG332">
        <v>2500</v>
      </c>
      <c r="AH332">
        <v>915</v>
      </c>
      <c r="AI332">
        <v>1</v>
      </c>
      <c r="AN332">
        <v>24.48</v>
      </c>
      <c r="AP332" t="s">
        <v>59</v>
      </c>
      <c r="AS332">
        <v>8</v>
      </c>
      <c r="AU332">
        <v>13550</v>
      </c>
      <c r="AV332">
        <v>253</v>
      </c>
      <c r="AW332">
        <v>21</v>
      </c>
      <c r="AX332">
        <v>15</v>
      </c>
      <c r="AY332" t="s">
        <v>60</v>
      </c>
      <c r="AZ332">
        <v>0</v>
      </c>
      <c r="BA332">
        <v>7925</v>
      </c>
      <c r="BB332">
        <v>8075</v>
      </c>
      <c r="BC332" t="s">
        <v>289</v>
      </c>
      <c r="BD332">
        <v>1</v>
      </c>
      <c r="BE332">
        <v>0</v>
      </c>
    </row>
    <row r="333" spans="1:57" hidden="1" x14ac:dyDescent="0.25">
      <c r="A333" t="s">
        <v>1807</v>
      </c>
      <c r="B333" t="s">
        <v>1793</v>
      </c>
      <c r="C333" t="s">
        <v>1794</v>
      </c>
      <c r="D333" t="s">
        <v>57</v>
      </c>
      <c r="E333" t="s">
        <v>58</v>
      </c>
      <c r="F333" s="1">
        <v>43339</v>
      </c>
      <c r="G333" s="1">
        <v>43336</v>
      </c>
      <c r="H333" s="1">
        <v>43339</v>
      </c>
      <c r="I333">
        <v>0</v>
      </c>
      <c r="J333">
        <v>254</v>
      </c>
      <c r="K333">
        <v>254</v>
      </c>
      <c r="L333">
        <v>78546</v>
      </c>
      <c r="M333" t="b">
        <v>0</v>
      </c>
      <c r="O333" t="s">
        <v>34</v>
      </c>
      <c r="P333" s="1">
        <v>43339</v>
      </c>
      <c r="Q333" t="b">
        <v>0</v>
      </c>
      <c r="R333" t="b">
        <v>0</v>
      </c>
      <c r="S333" t="b">
        <v>0</v>
      </c>
      <c r="T333">
        <v>2</v>
      </c>
      <c r="U333">
        <v>1</v>
      </c>
      <c r="V333">
        <v>0</v>
      </c>
      <c r="W333">
        <v>6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1138</v>
      </c>
      <c r="AF333">
        <v>10</v>
      </c>
      <c r="AG333">
        <v>2710</v>
      </c>
      <c r="AH333">
        <v>1053</v>
      </c>
      <c r="AI333">
        <v>1</v>
      </c>
      <c r="AN333">
        <v>24.88</v>
      </c>
      <c r="AP333" t="s">
        <v>59</v>
      </c>
      <c r="AS333">
        <v>4</v>
      </c>
      <c r="AU333">
        <v>10201</v>
      </c>
      <c r="AV333">
        <v>258</v>
      </c>
      <c r="AW333">
        <v>21</v>
      </c>
      <c r="AX333">
        <v>15</v>
      </c>
      <c r="AY333" t="s">
        <v>60</v>
      </c>
      <c r="AZ333">
        <v>0</v>
      </c>
      <c r="BA333">
        <v>7672</v>
      </c>
      <c r="BB333">
        <v>8328</v>
      </c>
      <c r="BC333" t="s">
        <v>289</v>
      </c>
      <c r="BD333">
        <v>1</v>
      </c>
      <c r="BE333">
        <v>0</v>
      </c>
    </row>
    <row r="334" spans="1:57" hidden="1" x14ac:dyDescent="0.25">
      <c r="A334" t="s">
        <v>1809</v>
      </c>
      <c r="B334" t="s">
        <v>1793</v>
      </c>
      <c r="C334" t="s">
        <v>1794</v>
      </c>
      <c r="D334" t="s">
        <v>57</v>
      </c>
      <c r="E334" t="s">
        <v>58</v>
      </c>
      <c r="F334" s="1">
        <v>43316</v>
      </c>
      <c r="G334" s="1">
        <v>43315</v>
      </c>
      <c r="H334" s="1">
        <v>43316</v>
      </c>
      <c r="I334">
        <v>0</v>
      </c>
      <c r="J334">
        <v>1054</v>
      </c>
      <c r="K334">
        <v>1054</v>
      </c>
      <c r="L334">
        <v>78292</v>
      </c>
      <c r="M334" t="b">
        <v>1</v>
      </c>
      <c r="O334" t="s">
        <v>34</v>
      </c>
      <c r="P334" s="1">
        <v>43321</v>
      </c>
      <c r="Q334" t="b">
        <v>0</v>
      </c>
      <c r="R334" t="b">
        <v>0</v>
      </c>
      <c r="S334" t="b">
        <v>0</v>
      </c>
      <c r="T334">
        <v>4</v>
      </c>
      <c r="U334">
        <v>1</v>
      </c>
      <c r="V334">
        <v>0</v>
      </c>
      <c r="W334">
        <v>13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1099</v>
      </c>
      <c r="AF334">
        <v>9</v>
      </c>
      <c r="AG334">
        <v>2614</v>
      </c>
      <c r="AH334">
        <v>945</v>
      </c>
      <c r="AI334">
        <v>0</v>
      </c>
      <c r="AN334">
        <v>24.69</v>
      </c>
      <c r="AP334" t="s">
        <v>59</v>
      </c>
      <c r="AS334">
        <v>12</v>
      </c>
      <c r="AU334">
        <v>20672</v>
      </c>
      <c r="AV334">
        <v>341</v>
      </c>
      <c r="AW334">
        <v>22</v>
      </c>
      <c r="AX334">
        <v>16</v>
      </c>
      <c r="AY334" t="s">
        <v>60</v>
      </c>
      <c r="AZ334">
        <v>0</v>
      </c>
      <c r="BA334">
        <v>7418</v>
      </c>
      <c r="BB334">
        <v>8582</v>
      </c>
      <c r="BC334" t="s">
        <v>34</v>
      </c>
      <c r="BD334">
        <v>2</v>
      </c>
      <c r="BE334">
        <v>1</v>
      </c>
    </row>
    <row r="335" spans="1:57" hidden="1" x14ac:dyDescent="0.25">
      <c r="A335" t="s">
        <v>1811</v>
      </c>
      <c r="B335" t="s">
        <v>1793</v>
      </c>
      <c r="C335" t="s">
        <v>1794</v>
      </c>
      <c r="D335" t="s">
        <v>57</v>
      </c>
      <c r="E335" t="s">
        <v>58</v>
      </c>
      <c r="F335" s="1">
        <v>43300</v>
      </c>
      <c r="G335" s="1">
        <v>43299</v>
      </c>
      <c r="H335" s="1">
        <v>43300</v>
      </c>
      <c r="I335">
        <v>0</v>
      </c>
      <c r="J335">
        <v>805</v>
      </c>
      <c r="K335">
        <v>805</v>
      </c>
      <c r="L335">
        <v>78043</v>
      </c>
      <c r="M335" t="b">
        <v>0</v>
      </c>
      <c r="O335" t="s">
        <v>34</v>
      </c>
      <c r="P335" s="1">
        <v>43300</v>
      </c>
      <c r="Q335" t="b">
        <v>0</v>
      </c>
      <c r="R335" t="b">
        <v>0</v>
      </c>
      <c r="S335" t="b">
        <v>0</v>
      </c>
      <c r="T335">
        <v>5</v>
      </c>
      <c r="U335">
        <v>1</v>
      </c>
      <c r="V335">
        <v>0</v>
      </c>
      <c r="W335">
        <v>9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D335">
        <v>0</v>
      </c>
      <c r="AE335">
        <v>1020</v>
      </c>
      <c r="AF335">
        <v>10</v>
      </c>
      <c r="AG335">
        <v>2696</v>
      </c>
      <c r="AH335">
        <v>888</v>
      </c>
      <c r="AI335">
        <v>1</v>
      </c>
      <c r="AN335">
        <v>25.85</v>
      </c>
      <c r="AP335" t="s">
        <v>59</v>
      </c>
      <c r="AS335">
        <v>4</v>
      </c>
      <c r="AU335">
        <v>20478</v>
      </c>
      <c r="AV335">
        <v>442</v>
      </c>
      <c r="AW335">
        <v>22</v>
      </c>
      <c r="AX335">
        <v>16</v>
      </c>
      <c r="AY335" t="s">
        <v>60</v>
      </c>
      <c r="AZ335">
        <v>0</v>
      </c>
      <c r="BA335">
        <v>7169</v>
      </c>
      <c r="BB335">
        <v>8831</v>
      </c>
      <c r="BC335" t="s">
        <v>289</v>
      </c>
      <c r="BD335">
        <v>1</v>
      </c>
      <c r="BE335">
        <v>0</v>
      </c>
    </row>
    <row r="336" spans="1:57" hidden="1" x14ac:dyDescent="0.25">
      <c r="A336" t="s">
        <v>1813</v>
      </c>
      <c r="B336" t="s">
        <v>1793</v>
      </c>
      <c r="C336" t="s">
        <v>1794</v>
      </c>
      <c r="D336" t="s">
        <v>57</v>
      </c>
      <c r="E336" t="s">
        <v>58</v>
      </c>
      <c r="F336" s="1">
        <v>43280</v>
      </c>
      <c r="G336" s="1">
        <v>43278</v>
      </c>
      <c r="H336" s="1">
        <v>43279</v>
      </c>
      <c r="I336">
        <v>0</v>
      </c>
      <c r="J336">
        <v>539</v>
      </c>
      <c r="K336">
        <v>539</v>
      </c>
      <c r="L336">
        <v>77777</v>
      </c>
      <c r="M336" t="b">
        <v>0</v>
      </c>
      <c r="O336" t="s">
        <v>34</v>
      </c>
      <c r="P336" s="1">
        <v>43280</v>
      </c>
      <c r="Q336" t="b">
        <v>0</v>
      </c>
      <c r="R336" t="b">
        <v>0</v>
      </c>
      <c r="S336" t="b">
        <v>0</v>
      </c>
      <c r="T336">
        <v>4</v>
      </c>
      <c r="U336">
        <v>0</v>
      </c>
      <c r="V336">
        <v>0</v>
      </c>
      <c r="W336">
        <v>8</v>
      </c>
      <c r="X336">
        <v>1</v>
      </c>
      <c r="Y336">
        <v>0</v>
      </c>
      <c r="Z336">
        <v>0</v>
      </c>
      <c r="AA336">
        <v>0</v>
      </c>
      <c r="AB336">
        <v>3</v>
      </c>
      <c r="AC336">
        <v>0</v>
      </c>
      <c r="AD336">
        <v>0</v>
      </c>
      <c r="AE336">
        <v>1006</v>
      </c>
      <c r="AF336">
        <v>9</v>
      </c>
      <c r="AG336">
        <v>2532</v>
      </c>
      <c r="AH336">
        <v>987</v>
      </c>
      <c r="AI336">
        <v>0</v>
      </c>
      <c r="AN336">
        <v>25.08</v>
      </c>
      <c r="AP336" t="s">
        <v>59</v>
      </c>
      <c r="AS336">
        <v>16</v>
      </c>
      <c r="AU336">
        <v>10586</v>
      </c>
      <c r="AV336">
        <v>196</v>
      </c>
      <c r="AW336">
        <v>21</v>
      </c>
      <c r="AX336">
        <v>15</v>
      </c>
      <c r="AY336" t="s">
        <v>60</v>
      </c>
      <c r="AZ336">
        <v>0</v>
      </c>
      <c r="BA336">
        <v>6903</v>
      </c>
      <c r="BB336">
        <v>9097</v>
      </c>
      <c r="BC336" t="s">
        <v>289</v>
      </c>
      <c r="BD336">
        <v>1</v>
      </c>
      <c r="BE336">
        <v>0</v>
      </c>
    </row>
    <row r="337" spans="1:57" hidden="1" x14ac:dyDescent="0.25">
      <c r="A337" t="s">
        <v>1815</v>
      </c>
      <c r="B337" t="s">
        <v>1793</v>
      </c>
      <c r="C337" t="s">
        <v>1794</v>
      </c>
      <c r="D337" t="s">
        <v>57</v>
      </c>
      <c r="E337" t="s">
        <v>58</v>
      </c>
      <c r="F337" s="1">
        <v>43258</v>
      </c>
      <c r="G337" s="1">
        <v>43254</v>
      </c>
      <c r="H337" s="1">
        <v>43257</v>
      </c>
      <c r="I337">
        <v>0</v>
      </c>
      <c r="J337">
        <v>227</v>
      </c>
      <c r="K337">
        <v>227</v>
      </c>
      <c r="L337">
        <v>77465</v>
      </c>
      <c r="M337" t="b">
        <v>0</v>
      </c>
      <c r="O337" t="s">
        <v>34</v>
      </c>
      <c r="P337" s="1">
        <v>43258</v>
      </c>
      <c r="Q337" t="b">
        <v>0</v>
      </c>
      <c r="R337" t="b">
        <v>0</v>
      </c>
      <c r="S337" t="b">
        <v>0</v>
      </c>
      <c r="T337">
        <v>2</v>
      </c>
      <c r="U337">
        <v>1</v>
      </c>
      <c r="V337">
        <v>0</v>
      </c>
      <c r="W337">
        <v>6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0</v>
      </c>
      <c r="AD337">
        <v>0</v>
      </c>
      <c r="AE337">
        <v>1083</v>
      </c>
      <c r="AF337">
        <v>9</v>
      </c>
      <c r="AG337">
        <v>2893</v>
      </c>
      <c r="AH337">
        <v>1029</v>
      </c>
      <c r="AI337">
        <v>1</v>
      </c>
      <c r="AN337">
        <v>25.5</v>
      </c>
      <c r="AP337" t="s">
        <v>59</v>
      </c>
      <c r="AS337">
        <v>3</v>
      </c>
      <c r="AU337">
        <v>12496</v>
      </c>
      <c r="AV337">
        <v>233</v>
      </c>
      <c r="AW337">
        <v>21</v>
      </c>
      <c r="AX337">
        <v>15</v>
      </c>
      <c r="AY337" t="s">
        <v>60</v>
      </c>
      <c r="AZ337">
        <v>0</v>
      </c>
      <c r="BA337">
        <v>6591</v>
      </c>
      <c r="BB337">
        <v>9409</v>
      </c>
      <c r="BC337" t="s">
        <v>289</v>
      </c>
      <c r="BD337">
        <v>1</v>
      </c>
      <c r="BE337">
        <v>0</v>
      </c>
    </row>
    <row r="338" spans="1:57" hidden="1" x14ac:dyDescent="0.25">
      <c r="A338" t="s">
        <v>1817</v>
      </c>
      <c r="B338" t="s">
        <v>1793</v>
      </c>
      <c r="C338" t="s">
        <v>1794</v>
      </c>
      <c r="D338" t="s">
        <v>57</v>
      </c>
      <c r="E338" t="s">
        <v>58</v>
      </c>
      <c r="F338" s="1">
        <v>43239</v>
      </c>
      <c r="G338" s="1">
        <v>43237</v>
      </c>
      <c r="H338" s="1">
        <v>43238</v>
      </c>
      <c r="I338">
        <v>0</v>
      </c>
      <c r="J338">
        <v>1014</v>
      </c>
      <c r="K338">
        <v>1014</v>
      </c>
      <c r="L338">
        <v>77238</v>
      </c>
      <c r="M338" t="b">
        <v>1</v>
      </c>
      <c r="O338" t="s">
        <v>34</v>
      </c>
      <c r="P338" s="1">
        <v>43239</v>
      </c>
      <c r="Q338" t="b">
        <v>0</v>
      </c>
      <c r="R338" t="b">
        <v>0</v>
      </c>
      <c r="S338" t="b">
        <v>0</v>
      </c>
      <c r="T338">
        <v>3</v>
      </c>
      <c r="U338">
        <v>0</v>
      </c>
      <c r="V338">
        <v>0</v>
      </c>
      <c r="W338">
        <v>21</v>
      </c>
      <c r="X338">
        <v>0</v>
      </c>
      <c r="Y338">
        <v>1</v>
      </c>
      <c r="Z338">
        <v>0</v>
      </c>
      <c r="AA338">
        <v>1</v>
      </c>
      <c r="AB338">
        <v>0</v>
      </c>
      <c r="AC338">
        <v>1</v>
      </c>
      <c r="AD338">
        <v>1</v>
      </c>
      <c r="AE338">
        <v>972</v>
      </c>
      <c r="AF338">
        <v>7</v>
      </c>
      <c r="AG338">
        <v>2644</v>
      </c>
      <c r="AH338">
        <v>969</v>
      </c>
      <c r="AI338">
        <v>0</v>
      </c>
      <c r="AN338">
        <v>22.1</v>
      </c>
      <c r="AP338" t="s">
        <v>59</v>
      </c>
      <c r="AS338">
        <v>16</v>
      </c>
      <c r="AU338">
        <v>34580</v>
      </c>
      <c r="AV338">
        <v>337</v>
      </c>
      <c r="AW338">
        <v>22</v>
      </c>
      <c r="AX338">
        <v>16</v>
      </c>
      <c r="AY338" t="s">
        <v>60</v>
      </c>
      <c r="AZ338">
        <v>0</v>
      </c>
      <c r="BA338">
        <v>6364</v>
      </c>
      <c r="BB338">
        <v>9636</v>
      </c>
      <c r="BC338" t="s">
        <v>289</v>
      </c>
      <c r="BD338">
        <v>1</v>
      </c>
      <c r="BE338">
        <v>1</v>
      </c>
    </row>
    <row r="339" spans="1:57" hidden="1" x14ac:dyDescent="0.25">
      <c r="A339" t="s">
        <v>1819</v>
      </c>
      <c r="B339" t="s">
        <v>1793</v>
      </c>
      <c r="C339" t="s">
        <v>1794</v>
      </c>
      <c r="D339" t="s">
        <v>57</v>
      </c>
      <c r="E339" t="s">
        <v>58</v>
      </c>
      <c r="F339" s="1">
        <v>43218</v>
      </c>
      <c r="G339" s="1">
        <v>43217</v>
      </c>
      <c r="H339" s="1">
        <v>43218</v>
      </c>
      <c r="I339">
        <v>0</v>
      </c>
      <c r="J339">
        <v>717</v>
      </c>
      <c r="K339">
        <v>717</v>
      </c>
      <c r="L339">
        <v>76941</v>
      </c>
      <c r="M339" t="b">
        <v>0</v>
      </c>
      <c r="O339" t="s">
        <v>34</v>
      </c>
      <c r="P339" s="1">
        <v>43218</v>
      </c>
      <c r="Q339" t="b">
        <v>0</v>
      </c>
      <c r="R339" t="b">
        <v>0</v>
      </c>
      <c r="S339" t="b">
        <v>0</v>
      </c>
      <c r="T339">
        <v>5</v>
      </c>
      <c r="U339">
        <v>1</v>
      </c>
      <c r="V339">
        <v>0</v>
      </c>
      <c r="W339">
        <v>19</v>
      </c>
      <c r="X339">
        <v>1</v>
      </c>
      <c r="Y339">
        <v>1</v>
      </c>
      <c r="Z339">
        <v>0</v>
      </c>
      <c r="AA339">
        <v>0</v>
      </c>
      <c r="AB339">
        <v>1</v>
      </c>
      <c r="AC339">
        <v>0</v>
      </c>
      <c r="AD339">
        <v>1</v>
      </c>
      <c r="AE339">
        <v>1039</v>
      </c>
      <c r="AF339">
        <v>0</v>
      </c>
      <c r="AG339">
        <v>2792</v>
      </c>
      <c r="AH339">
        <v>1011</v>
      </c>
      <c r="AI339">
        <v>0</v>
      </c>
      <c r="AN339">
        <v>22.76</v>
      </c>
      <c r="AP339" t="s">
        <v>59</v>
      </c>
      <c r="AS339">
        <v>14</v>
      </c>
      <c r="AU339">
        <v>25292</v>
      </c>
      <c r="AV339">
        <v>271</v>
      </c>
      <c r="AW339">
        <v>22</v>
      </c>
      <c r="AX339">
        <v>15</v>
      </c>
      <c r="AY339" t="s">
        <v>60</v>
      </c>
      <c r="AZ339">
        <v>0</v>
      </c>
      <c r="BA339">
        <v>6067</v>
      </c>
      <c r="BB339">
        <v>9933</v>
      </c>
      <c r="BC339" t="s">
        <v>289</v>
      </c>
      <c r="BD339">
        <v>1</v>
      </c>
      <c r="BE339">
        <v>0</v>
      </c>
    </row>
    <row r="340" spans="1:57" hidden="1" x14ac:dyDescent="0.25">
      <c r="A340" t="s">
        <v>1821</v>
      </c>
      <c r="B340" t="s">
        <v>1793</v>
      </c>
      <c r="C340" t="s">
        <v>1794</v>
      </c>
      <c r="D340" t="s">
        <v>57</v>
      </c>
      <c r="E340" t="s">
        <v>58</v>
      </c>
      <c r="F340" s="1">
        <v>43196</v>
      </c>
      <c r="G340" s="1">
        <v>43195</v>
      </c>
      <c r="H340" s="1">
        <v>43196</v>
      </c>
      <c r="I340">
        <v>0</v>
      </c>
      <c r="J340">
        <v>484</v>
      </c>
      <c r="K340">
        <v>484</v>
      </c>
      <c r="L340">
        <v>76708</v>
      </c>
      <c r="M340" t="b">
        <v>0</v>
      </c>
      <c r="O340" t="s">
        <v>34</v>
      </c>
      <c r="P340" s="1">
        <v>43196</v>
      </c>
      <c r="Q340" t="b">
        <v>0</v>
      </c>
      <c r="R340" t="b">
        <v>0</v>
      </c>
      <c r="S340" t="b">
        <v>0</v>
      </c>
      <c r="T340">
        <v>5</v>
      </c>
      <c r="U340">
        <v>1</v>
      </c>
      <c r="V340">
        <v>0</v>
      </c>
      <c r="W340">
        <v>22</v>
      </c>
      <c r="X340">
        <v>1</v>
      </c>
      <c r="Y340">
        <v>1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1157</v>
      </c>
      <c r="AF340">
        <v>9</v>
      </c>
      <c r="AG340">
        <v>3063</v>
      </c>
      <c r="AH340">
        <v>1173</v>
      </c>
      <c r="AI340">
        <v>2</v>
      </c>
      <c r="AN340">
        <v>22.11</v>
      </c>
      <c r="AP340" t="s">
        <v>59</v>
      </c>
      <c r="AS340">
        <v>13</v>
      </c>
      <c r="AU340">
        <v>18995</v>
      </c>
      <c r="AV340">
        <v>145</v>
      </c>
      <c r="AW340">
        <v>21</v>
      </c>
      <c r="AX340">
        <v>14</v>
      </c>
      <c r="AY340" t="s">
        <v>60</v>
      </c>
      <c r="AZ340">
        <v>0</v>
      </c>
      <c r="BA340">
        <v>5834</v>
      </c>
      <c r="BB340">
        <v>10166</v>
      </c>
      <c r="BC340" t="s">
        <v>289</v>
      </c>
      <c r="BD340">
        <v>1</v>
      </c>
      <c r="BE340">
        <v>0</v>
      </c>
    </row>
    <row r="341" spans="1:57" hidden="1" x14ac:dyDescent="0.25">
      <c r="A341" t="s">
        <v>1823</v>
      </c>
      <c r="B341" t="s">
        <v>1793</v>
      </c>
      <c r="C341" t="s">
        <v>1794</v>
      </c>
      <c r="D341" t="s">
        <v>57</v>
      </c>
      <c r="E341" t="s">
        <v>58</v>
      </c>
      <c r="F341" s="1">
        <v>43172</v>
      </c>
      <c r="G341" s="1">
        <v>43171</v>
      </c>
      <c r="H341" s="1">
        <v>43172</v>
      </c>
      <c r="I341">
        <v>0</v>
      </c>
      <c r="J341">
        <v>254</v>
      </c>
      <c r="K341">
        <v>254</v>
      </c>
      <c r="L341">
        <v>76478</v>
      </c>
      <c r="M341" t="b">
        <v>0</v>
      </c>
      <c r="O341" t="s">
        <v>34</v>
      </c>
      <c r="P341" s="1">
        <v>43172</v>
      </c>
      <c r="Q341" t="b">
        <v>0</v>
      </c>
      <c r="R341" t="b">
        <v>0</v>
      </c>
      <c r="S341" t="b">
        <v>0</v>
      </c>
      <c r="T341">
        <v>3</v>
      </c>
      <c r="U341">
        <v>1</v>
      </c>
      <c r="V341">
        <v>0</v>
      </c>
      <c r="W341">
        <v>15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1111</v>
      </c>
      <c r="AF341">
        <v>9</v>
      </c>
      <c r="AG341">
        <v>2919</v>
      </c>
      <c r="AH341">
        <v>1059</v>
      </c>
      <c r="AI341">
        <v>0</v>
      </c>
      <c r="AN341">
        <v>22.37</v>
      </c>
      <c r="AP341" t="s">
        <v>59</v>
      </c>
      <c r="AS341">
        <v>8</v>
      </c>
      <c r="AU341">
        <v>12520</v>
      </c>
      <c r="AV341">
        <v>149</v>
      </c>
      <c r="AW341">
        <v>21</v>
      </c>
      <c r="AX341">
        <v>14</v>
      </c>
      <c r="AY341" t="s">
        <v>60</v>
      </c>
      <c r="AZ341">
        <v>0</v>
      </c>
      <c r="BA341">
        <v>5604</v>
      </c>
      <c r="BB341">
        <v>10396</v>
      </c>
      <c r="BC341" t="s">
        <v>289</v>
      </c>
      <c r="BD341">
        <v>1</v>
      </c>
      <c r="BE341">
        <v>0</v>
      </c>
    </row>
    <row r="342" spans="1:57" hidden="1" x14ac:dyDescent="0.25">
      <c r="A342" t="s">
        <v>1825</v>
      </c>
      <c r="B342" t="s">
        <v>1793</v>
      </c>
      <c r="C342" t="s">
        <v>1794</v>
      </c>
      <c r="D342" t="s">
        <v>57</v>
      </c>
      <c r="E342" t="s">
        <v>58</v>
      </c>
      <c r="F342" s="1">
        <v>43150</v>
      </c>
      <c r="G342" s="1">
        <v>43148</v>
      </c>
      <c r="H342" s="1">
        <v>43150</v>
      </c>
      <c r="I342">
        <v>0</v>
      </c>
      <c r="J342">
        <v>231</v>
      </c>
      <c r="K342">
        <v>231</v>
      </c>
      <c r="L342">
        <v>76224</v>
      </c>
      <c r="M342" t="b">
        <v>1</v>
      </c>
      <c r="O342" t="s">
        <v>34</v>
      </c>
      <c r="P342" s="1">
        <v>43150</v>
      </c>
      <c r="Q342" t="b">
        <v>0</v>
      </c>
      <c r="R342" t="b">
        <v>0</v>
      </c>
      <c r="S342" t="b">
        <v>0</v>
      </c>
      <c r="T342">
        <v>8</v>
      </c>
      <c r="U342">
        <v>4</v>
      </c>
      <c r="V342">
        <v>0</v>
      </c>
      <c r="W342">
        <v>69</v>
      </c>
      <c r="X342">
        <v>0</v>
      </c>
      <c r="Y342">
        <v>2</v>
      </c>
      <c r="Z342">
        <v>0</v>
      </c>
      <c r="AA342">
        <v>0</v>
      </c>
      <c r="AB342">
        <v>0</v>
      </c>
      <c r="AC342">
        <v>1</v>
      </c>
      <c r="AD342">
        <v>2</v>
      </c>
      <c r="AE342">
        <v>1122</v>
      </c>
      <c r="AF342">
        <v>9</v>
      </c>
      <c r="AG342">
        <v>2985</v>
      </c>
      <c r="AH342">
        <v>1013</v>
      </c>
      <c r="AI342">
        <v>0</v>
      </c>
      <c r="AN342">
        <v>24.8</v>
      </c>
      <c r="AP342" t="s">
        <v>59</v>
      </c>
      <c r="AS342">
        <v>47</v>
      </c>
      <c r="AU342">
        <v>31832</v>
      </c>
      <c r="AV342">
        <v>1218</v>
      </c>
      <c r="AW342">
        <v>22</v>
      </c>
      <c r="AX342">
        <v>17</v>
      </c>
      <c r="AY342" t="s">
        <v>60</v>
      </c>
      <c r="AZ342">
        <v>0</v>
      </c>
      <c r="BA342">
        <v>5350</v>
      </c>
      <c r="BB342">
        <v>10650</v>
      </c>
      <c r="BC342" t="s">
        <v>289</v>
      </c>
      <c r="BD342">
        <v>1</v>
      </c>
      <c r="BE342">
        <v>1</v>
      </c>
    </row>
    <row r="343" spans="1:57" hidden="1" x14ac:dyDescent="0.25">
      <c r="A343" t="s">
        <v>1827</v>
      </c>
      <c r="B343" t="s">
        <v>1793</v>
      </c>
      <c r="C343" t="s">
        <v>1794</v>
      </c>
      <c r="D343" t="s">
        <v>57</v>
      </c>
      <c r="E343" t="s">
        <v>58</v>
      </c>
      <c r="F343" s="1">
        <v>43130</v>
      </c>
      <c r="G343" s="1">
        <v>43128</v>
      </c>
      <c r="H343" s="1">
        <v>43129</v>
      </c>
      <c r="I343">
        <v>0</v>
      </c>
      <c r="J343">
        <v>790</v>
      </c>
      <c r="K343">
        <v>790</v>
      </c>
      <c r="L343">
        <v>75993</v>
      </c>
      <c r="M343" t="b">
        <v>1</v>
      </c>
      <c r="O343" t="s">
        <v>34</v>
      </c>
      <c r="P343" s="1">
        <v>43130</v>
      </c>
      <c r="Q343" t="b">
        <v>0</v>
      </c>
      <c r="R343" t="b">
        <v>0</v>
      </c>
      <c r="S343" t="b">
        <v>0</v>
      </c>
      <c r="T343">
        <v>6</v>
      </c>
      <c r="U343">
        <v>1</v>
      </c>
      <c r="V343">
        <v>0</v>
      </c>
      <c r="W343">
        <v>22</v>
      </c>
      <c r="X343">
        <v>0</v>
      </c>
      <c r="Y343">
        <v>1</v>
      </c>
      <c r="Z343">
        <v>0</v>
      </c>
      <c r="AA343">
        <v>0</v>
      </c>
      <c r="AB343">
        <v>3</v>
      </c>
      <c r="AC343">
        <v>2</v>
      </c>
      <c r="AD343">
        <v>1</v>
      </c>
      <c r="AE343">
        <v>1161</v>
      </c>
      <c r="AF343">
        <v>10</v>
      </c>
      <c r="AG343">
        <v>3186</v>
      </c>
      <c r="AH343">
        <v>1144</v>
      </c>
      <c r="AI343">
        <v>0</v>
      </c>
      <c r="AN343">
        <v>25.23</v>
      </c>
      <c r="AP343" t="s">
        <v>59</v>
      </c>
      <c r="AS343">
        <v>14</v>
      </c>
      <c r="AU343">
        <v>15472</v>
      </c>
      <c r="AV343">
        <v>465</v>
      </c>
      <c r="AW343">
        <v>21</v>
      </c>
      <c r="AX343">
        <v>16</v>
      </c>
      <c r="AY343" t="s">
        <v>60</v>
      </c>
      <c r="AZ343">
        <v>0</v>
      </c>
      <c r="BA343">
        <v>5119</v>
      </c>
      <c r="BB343">
        <v>10881</v>
      </c>
      <c r="BC343" t="s">
        <v>289</v>
      </c>
      <c r="BD343">
        <v>1</v>
      </c>
      <c r="BE343">
        <v>1</v>
      </c>
    </row>
    <row r="344" spans="1:57" hidden="1" x14ac:dyDescent="0.25">
      <c r="A344" t="s">
        <v>1829</v>
      </c>
      <c r="B344" t="s">
        <v>1793</v>
      </c>
      <c r="C344" t="s">
        <v>1794</v>
      </c>
      <c r="D344" t="s">
        <v>57</v>
      </c>
      <c r="E344" t="s">
        <v>58</v>
      </c>
      <c r="F344" s="1">
        <v>43108</v>
      </c>
      <c r="G344" s="1">
        <v>43105</v>
      </c>
      <c r="H344" s="1">
        <v>43106</v>
      </c>
      <c r="I344">
        <v>0</v>
      </c>
      <c r="J344">
        <v>495</v>
      </c>
      <c r="K344">
        <v>495</v>
      </c>
      <c r="L344">
        <v>75698</v>
      </c>
      <c r="M344" t="b">
        <v>0</v>
      </c>
      <c r="O344" t="s">
        <v>34</v>
      </c>
      <c r="P344" s="1">
        <v>43108</v>
      </c>
      <c r="Q344" t="b">
        <v>0</v>
      </c>
      <c r="R344" t="b">
        <v>0</v>
      </c>
      <c r="S344" t="b">
        <v>0</v>
      </c>
      <c r="T344">
        <v>4</v>
      </c>
      <c r="U344">
        <v>1</v>
      </c>
      <c r="V344">
        <v>0</v>
      </c>
      <c r="W344">
        <v>14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1138</v>
      </c>
      <c r="AF344">
        <v>6</v>
      </c>
      <c r="AG344">
        <v>3290</v>
      </c>
      <c r="AH344">
        <v>1112</v>
      </c>
      <c r="AI344">
        <v>0</v>
      </c>
      <c r="AN344">
        <v>24.1</v>
      </c>
      <c r="AP344" t="s">
        <v>59</v>
      </c>
      <c r="AS344">
        <v>10</v>
      </c>
      <c r="AU344">
        <v>11071</v>
      </c>
      <c r="AV344">
        <v>195</v>
      </c>
      <c r="AW344">
        <v>21</v>
      </c>
      <c r="AX344">
        <v>15</v>
      </c>
      <c r="AY344" t="s">
        <v>60</v>
      </c>
      <c r="AZ344">
        <v>0</v>
      </c>
      <c r="BA344">
        <v>4824</v>
      </c>
      <c r="BB344">
        <v>11176</v>
      </c>
      <c r="BC344" t="s">
        <v>289</v>
      </c>
      <c r="BD344">
        <v>1</v>
      </c>
      <c r="BE344">
        <v>0</v>
      </c>
    </row>
    <row r="345" spans="1:57" hidden="1" x14ac:dyDescent="0.25">
      <c r="A345" t="s">
        <v>1831</v>
      </c>
      <c r="B345" t="s">
        <v>1793</v>
      </c>
      <c r="C345" t="s">
        <v>1794</v>
      </c>
      <c r="D345" t="s">
        <v>57</v>
      </c>
      <c r="E345" t="s">
        <v>58</v>
      </c>
      <c r="F345" s="1">
        <v>43089</v>
      </c>
      <c r="G345" s="1">
        <v>43087</v>
      </c>
      <c r="H345" s="1">
        <v>43089</v>
      </c>
      <c r="I345">
        <v>0</v>
      </c>
      <c r="J345">
        <v>252</v>
      </c>
      <c r="K345">
        <v>252</v>
      </c>
      <c r="L345">
        <v>75455</v>
      </c>
      <c r="M345" t="b">
        <v>0</v>
      </c>
      <c r="O345" t="s">
        <v>34</v>
      </c>
      <c r="P345" s="1">
        <v>43089</v>
      </c>
      <c r="Q345" t="b">
        <v>0</v>
      </c>
      <c r="R345" t="b">
        <v>0</v>
      </c>
      <c r="S345" t="b">
        <v>0</v>
      </c>
      <c r="T345">
        <v>4</v>
      </c>
      <c r="U345">
        <v>1</v>
      </c>
      <c r="V345">
        <v>0</v>
      </c>
      <c r="W345">
        <v>10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0</v>
      </c>
      <c r="AD345">
        <v>0</v>
      </c>
      <c r="AE345">
        <v>1172</v>
      </c>
      <c r="AF345">
        <v>10</v>
      </c>
      <c r="AG345">
        <v>3289</v>
      </c>
      <c r="AH345">
        <v>1097</v>
      </c>
      <c r="AI345">
        <v>0</v>
      </c>
      <c r="AN345">
        <v>24.85</v>
      </c>
      <c r="AP345" t="s">
        <v>59</v>
      </c>
      <c r="AS345">
        <v>4</v>
      </c>
      <c r="AU345">
        <v>6227</v>
      </c>
      <c r="AV345">
        <v>115</v>
      </c>
      <c r="AW345">
        <v>20</v>
      </c>
      <c r="AX345">
        <v>14</v>
      </c>
      <c r="AY345" t="s">
        <v>60</v>
      </c>
      <c r="AZ345">
        <v>0</v>
      </c>
      <c r="BA345">
        <v>4581</v>
      </c>
      <c r="BB345">
        <v>11419</v>
      </c>
      <c r="BC345" t="s">
        <v>289</v>
      </c>
      <c r="BD345">
        <v>1</v>
      </c>
      <c r="BE345">
        <v>0</v>
      </c>
    </row>
    <row r="346" spans="1:57" hidden="1" x14ac:dyDescent="0.25">
      <c r="A346" t="s">
        <v>1833</v>
      </c>
      <c r="B346" t="s">
        <v>1793</v>
      </c>
      <c r="C346" t="s">
        <v>1794</v>
      </c>
      <c r="D346" t="s">
        <v>57</v>
      </c>
      <c r="E346" t="s">
        <v>58</v>
      </c>
      <c r="F346" s="1">
        <v>43062</v>
      </c>
      <c r="G346" s="1">
        <v>43061</v>
      </c>
      <c r="H346" s="1">
        <v>43062</v>
      </c>
      <c r="I346">
        <v>0</v>
      </c>
      <c r="J346">
        <v>1131</v>
      </c>
      <c r="K346">
        <v>1131</v>
      </c>
      <c r="L346">
        <v>75203</v>
      </c>
      <c r="M346" t="b">
        <v>1</v>
      </c>
      <c r="O346" t="s">
        <v>34</v>
      </c>
      <c r="P346" s="1">
        <v>43062</v>
      </c>
      <c r="Q346" t="b">
        <v>0</v>
      </c>
      <c r="R346" t="b">
        <v>0</v>
      </c>
      <c r="S346" t="b">
        <v>0</v>
      </c>
      <c r="T346">
        <v>17</v>
      </c>
      <c r="U346">
        <v>3</v>
      </c>
      <c r="V346">
        <v>0</v>
      </c>
      <c r="W346">
        <v>56</v>
      </c>
      <c r="X346">
        <v>1</v>
      </c>
      <c r="Y346">
        <v>2</v>
      </c>
      <c r="Z346">
        <v>0</v>
      </c>
      <c r="AA346">
        <v>1</v>
      </c>
      <c r="AB346">
        <v>0</v>
      </c>
      <c r="AC346">
        <v>1</v>
      </c>
      <c r="AD346">
        <v>0</v>
      </c>
      <c r="AE346">
        <v>1182</v>
      </c>
      <c r="AF346">
        <v>11</v>
      </c>
      <c r="AG346">
        <v>3286</v>
      </c>
      <c r="AH346">
        <v>1153</v>
      </c>
      <c r="AI346">
        <v>0</v>
      </c>
      <c r="AN346">
        <v>24.12</v>
      </c>
      <c r="AP346" t="s">
        <v>59</v>
      </c>
      <c r="AS346">
        <v>35</v>
      </c>
      <c r="AU346">
        <v>40558</v>
      </c>
      <c r="AV346">
        <v>246</v>
      </c>
      <c r="AW346">
        <v>23</v>
      </c>
      <c r="AX346">
        <v>15</v>
      </c>
      <c r="AY346" t="s">
        <v>60</v>
      </c>
      <c r="AZ346">
        <v>0</v>
      </c>
      <c r="BA346">
        <v>4329</v>
      </c>
      <c r="BB346">
        <v>11671</v>
      </c>
      <c r="BC346" t="s">
        <v>289</v>
      </c>
      <c r="BD346">
        <v>1</v>
      </c>
      <c r="BE346">
        <v>1</v>
      </c>
    </row>
    <row r="347" spans="1:57" hidden="1" x14ac:dyDescent="0.25">
      <c r="A347" t="s">
        <v>1835</v>
      </c>
      <c r="B347" t="s">
        <v>1793</v>
      </c>
      <c r="C347" t="s">
        <v>1794</v>
      </c>
      <c r="D347" t="s">
        <v>57</v>
      </c>
      <c r="E347" t="s">
        <v>58</v>
      </c>
      <c r="F347" s="1">
        <v>43043</v>
      </c>
      <c r="G347" s="1">
        <v>43040</v>
      </c>
      <c r="H347" s="1">
        <v>43042</v>
      </c>
      <c r="I347">
        <v>0</v>
      </c>
      <c r="J347">
        <v>844</v>
      </c>
      <c r="K347">
        <v>844</v>
      </c>
      <c r="L347">
        <v>74916</v>
      </c>
      <c r="M347" t="b">
        <v>0</v>
      </c>
      <c r="O347" t="s">
        <v>34</v>
      </c>
      <c r="P347" s="1">
        <v>43043</v>
      </c>
      <c r="Q347" t="b">
        <v>0</v>
      </c>
      <c r="R347" t="b">
        <v>0</v>
      </c>
      <c r="S347" t="b">
        <v>0</v>
      </c>
      <c r="T347">
        <v>18</v>
      </c>
      <c r="U347">
        <v>3</v>
      </c>
      <c r="V347">
        <v>0</v>
      </c>
      <c r="W347">
        <v>56</v>
      </c>
      <c r="X347">
        <v>1</v>
      </c>
      <c r="Y347">
        <v>2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1336</v>
      </c>
      <c r="AF347">
        <v>12</v>
      </c>
      <c r="AG347">
        <v>3795</v>
      </c>
      <c r="AH347">
        <v>1326</v>
      </c>
      <c r="AI347">
        <v>1</v>
      </c>
      <c r="AN347">
        <v>24.15</v>
      </c>
      <c r="AP347" t="s">
        <v>59</v>
      </c>
      <c r="AS347">
        <v>45</v>
      </c>
      <c r="AU347">
        <v>36818</v>
      </c>
      <c r="AV347">
        <v>672</v>
      </c>
      <c r="AW347">
        <v>22</v>
      </c>
      <c r="AX347">
        <v>17</v>
      </c>
      <c r="AY347" t="s">
        <v>60</v>
      </c>
      <c r="AZ347">
        <v>0</v>
      </c>
      <c r="BA347">
        <v>4042</v>
      </c>
      <c r="BB347">
        <v>11958</v>
      </c>
      <c r="BC347" t="s">
        <v>34</v>
      </c>
      <c r="BD347">
        <v>2</v>
      </c>
      <c r="BE347">
        <v>0</v>
      </c>
    </row>
    <row r="348" spans="1:57" hidden="1" x14ac:dyDescent="0.25">
      <c r="A348" t="s">
        <v>1837</v>
      </c>
      <c r="B348" t="s">
        <v>1793</v>
      </c>
      <c r="C348" t="s">
        <v>1794</v>
      </c>
      <c r="D348" t="s">
        <v>57</v>
      </c>
      <c r="E348" t="s">
        <v>58</v>
      </c>
      <c r="F348" s="1">
        <v>42993</v>
      </c>
      <c r="G348" s="1">
        <v>42992</v>
      </c>
      <c r="H348" s="1">
        <v>42993</v>
      </c>
      <c r="I348">
        <v>0</v>
      </c>
      <c r="J348">
        <v>573</v>
      </c>
      <c r="K348">
        <v>573</v>
      </c>
      <c r="L348">
        <v>74645</v>
      </c>
      <c r="M348" t="b">
        <v>0</v>
      </c>
      <c r="O348" t="s">
        <v>34</v>
      </c>
      <c r="P348" s="1">
        <v>42993</v>
      </c>
      <c r="Q348" t="b">
        <v>0</v>
      </c>
      <c r="R348" t="b">
        <v>0</v>
      </c>
      <c r="S348" t="b">
        <v>0</v>
      </c>
      <c r="T348">
        <v>9</v>
      </c>
      <c r="U348">
        <v>3</v>
      </c>
      <c r="V348">
        <v>0</v>
      </c>
      <c r="W348">
        <v>37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2</v>
      </c>
      <c r="AD348">
        <v>0</v>
      </c>
      <c r="AE348">
        <v>1238</v>
      </c>
      <c r="AF348">
        <v>12</v>
      </c>
      <c r="AG348">
        <v>3532</v>
      </c>
      <c r="AH348">
        <v>1148</v>
      </c>
      <c r="AI348">
        <v>1</v>
      </c>
      <c r="AN348">
        <v>24.07</v>
      </c>
      <c r="AP348" t="s">
        <v>59</v>
      </c>
      <c r="AS348">
        <v>52</v>
      </c>
      <c r="AU348">
        <v>34258</v>
      </c>
      <c r="AV348">
        <v>811</v>
      </c>
      <c r="AW348">
        <v>22</v>
      </c>
      <c r="AX348">
        <v>17</v>
      </c>
      <c r="AY348" t="s">
        <v>60</v>
      </c>
      <c r="AZ348">
        <v>0</v>
      </c>
      <c r="BA348">
        <v>3771</v>
      </c>
      <c r="BB348">
        <v>12229</v>
      </c>
      <c r="BC348" t="s">
        <v>289</v>
      </c>
      <c r="BD348">
        <v>1</v>
      </c>
      <c r="BE348">
        <v>0</v>
      </c>
    </row>
    <row r="349" spans="1:57" hidden="1" x14ac:dyDescent="0.25">
      <c r="A349" t="s">
        <v>1839</v>
      </c>
      <c r="B349" t="s">
        <v>1793</v>
      </c>
      <c r="C349" t="s">
        <v>1794</v>
      </c>
      <c r="D349" t="s">
        <v>57</v>
      </c>
      <c r="E349" t="s">
        <v>58</v>
      </c>
      <c r="F349" s="1">
        <v>42971</v>
      </c>
      <c r="G349" s="1">
        <v>42969</v>
      </c>
      <c r="H349" s="1">
        <v>42970</v>
      </c>
      <c r="J349">
        <v>255</v>
      </c>
      <c r="K349">
        <v>255</v>
      </c>
      <c r="L349">
        <v>74327</v>
      </c>
      <c r="M349" t="b">
        <v>0</v>
      </c>
      <c r="O349" t="s">
        <v>34</v>
      </c>
      <c r="P349" s="1">
        <v>42971</v>
      </c>
      <c r="Q349" t="b">
        <v>1</v>
      </c>
      <c r="R349" t="b">
        <v>0</v>
      </c>
      <c r="S349" t="b">
        <v>0</v>
      </c>
      <c r="T349">
        <v>10</v>
      </c>
      <c r="U349">
        <v>1</v>
      </c>
      <c r="V349">
        <v>0</v>
      </c>
      <c r="W349">
        <v>22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1190</v>
      </c>
      <c r="AF349">
        <v>11</v>
      </c>
      <c r="AG349">
        <v>3158</v>
      </c>
      <c r="AH349">
        <v>1101</v>
      </c>
      <c r="AI349">
        <v>1</v>
      </c>
      <c r="AN349">
        <v>25.78</v>
      </c>
      <c r="AP349" t="s">
        <v>59</v>
      </c>
      <c r="AS349">
        <v>15</v>
      </c>
      <c r="AU349">
        <v>25895</v>
      </c>
      <c r="AV349">
        <v>292</v>
      </c>
      <c r="AW349">
        <v>22</v>
      </c>
      <c r="AX349">
        <v>15</v>
      </c>
      <c r="AY349" t="s">
        <v>60</v>
      </c>
      <c r="AZ349">
        <v>0</v>
      </c>
      <c r="BA349">
        <v>3453</v>
      </c>
      <c r="BB349">
        <v>12547</v>
      </c>
      <c r="BC349" t="s">
        <v>289</v>
      </c>
      <c r="BD349">
        <v>1</v>
      </c>
      <c r="BE349">
        <v>0</v>
      </c>
    </row>
    <row r="350" spans="1:57" hidden="1" x14ac:dyDescent="0.25">
      <c r="A350" t="s">
        <v>1841</v>
      </c>
      <c r="B350" t="s">
        <v>1793</v>
      </c>
      <c r="C350" t="s">
        <v>1794</v>
      </c>
      <c r="D350" t="s">
        <v>57</v>
      </c>
      <c r="E350" t="s">
        <v>58</v>
      </c>
      <c r="F350" s="1">
        <v>42950</v>
      </c>
      <c r="G350" s="1">
        <v>42948</v>
      </c>
      <c r="H350" s="1">
        <v>42949</v>
      </c>
      <c r="J350">
        <v>1047</v>
      </c>
      <c r="K350">
        <v>1047</v>
      </c>
      <c r="L350">
        <v>74072</v>
      </c>
      <c r="M350" t="b">
        <v>1</v>
      </c>
      <c r="O350" t="s">
        <v>190</v>
      </c>
      <c r="P350" s="1">
        <v>42950</v>
      </c>
      <c r="Q350" t="b">
        <v>1</v>
      </c>
      <c r="R350" t="b">
        <v>0</v>
      </c>
      <c r="S350" t="b">
        <v>1</v>
      </c>
      <c r="T350">
        <v>46</v>
      </c>
      <c r="U350">
        <v>6</v>
      </c>
      <c r="V350">
        <v>1</v>
      </c>
      <c r="W350">
        <v>95</v>
      </c>
      <c r="X350">
        <v>0</v>
      </c>
      <c r="Y350">
        <v>4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1219</v>
      </c>
      <c r="AF350">
        <v>12</v>
      </c>
      <c r="AG350">
        <v>3222</v>
      </c>
      <c r="AH350">
        <v>1191</v>
      </c>
      <c r="AI350">
        <v>0</v>
      </c>
      <c r="AN350">
        <v>24.45</v>
      </c>
      <c r="AP350" t="s">
        <v>59</v>
      </c>
      <c r="AS350">
        <v>99</v>
      </c>
      <c r="AU350">
        <v>54926</v>
      </c>
      <c r="AV350">
        <v>6108</v>
      </c>
      <c r="AW350">
        <v>23</v>
      </c>
      <c r="AX350">
        <v>20</v>
      </c>
      <c r="AY350" t="s">
        <v>60</v>
      </c>
      <c r="AZ350">
        <v>0</v>
      </c>
      <c r="BA350">
        <v>3198</v>
      </c>
      <c r="BB350">
        <v>12802</v>
      </c>
      <c r="BC350" t="s">
        <v>34</v>
      </c>
      <c r="BD350">
        <v>2</v>
      </c>
      <c r="BE350">
        <v>1</v>
      </c>
    </row>
    <row r="351" spans="1:57" hidden="1" x14ac:dyDescent="0.25">
      <c r="A351" t="s">
        <v>1843</v>
      </c>
      <c r="B351" t="s">
        <v>1793</v>
      </c>
      <c r="C351" t="s">
        <v>1794</v>
      </c>
      <c r="D351" t="s">
        <v>57</v>
      </c>
      <c r="E351" t="s">
        <v>58</v>
      </c>
      <c r="F351" s="1">
        <v>42927</v>
      </c>
      <c r="G351" s="1">
        <v>42924</v>
      </c>
      <c r="H351" s="1">
        <v>42927</v>
      </c>
      <c r="J351">
        <v>765</v>
      </c>
      <c r="K351">
        <v>765</v>
      </c>
      <c r="L351">
        <v>73790</v>
      </c>
      <c r="M351" t="b">
        <v>0</v>
      </c>
      <c r="O351" t="s">
        <v>190</v>
      </c>
      <c r="P351" s="1">
        <v>42930</v>
      </c>
      <c r="Q351" t="b">
        <v>1</v>
      </c>
      <c r="R351" t="b">
        <v>0</v>
      </c>
      <c r="S351" t="b">
        <v>1</v>
      </c>
      <c r="T351">
        <v>49</v>
      </c>
      <c r="U351">
        <v>8</v>
      </c>
      <c r="V351">
        <v>1</v>
      </c>
      <c r="W351">
        <v>98</v>
      </c>
      <c r="X351">
        <v>0</v>
      </c>
      <c r="Y351">
        <v>5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1139</v>
      </c>
      <c r="AF351">
        <v>11</v>
      </c>
      <c r="AG351">
        <v>2999</v>
      </c>
      <c r="AH351">
        <v>1132</v>
      </c>
      <c r="AI351">
        <v>0</v>
      </c>
      <c r="AN351">
        <v>25.97</v>
      </c>
      <c r="AP351" t="s">
        <v>59</v>
      </c>
      <c r="AS351">
        <v>72</v>
      </c>
      <c r="AU351">
        <v>40533</v>
      </c>
      <c r="AV351">
        <v>1580</v>
      </c>
      <c r="AW351">
        <v>23</v>
      </c>
      <c r="AX351">
        <v>18</v>
      </c>
      <c r="AY351" t="s">
        <v>60</v>
      </c>
      <c r="AZ351">
        <v>0</v>
      </c>
      <c r="BA351">
        <v>2916</v>
      </c>
      <c r="BB351">
        <v>13084</v>
      </c>
      <c r="BC351" t="s">
        <v>289</v>
      </c>
      <c r="BD351">
        <v>1</v>
      </c>
      <c r="BE351">
        <v>0</v>
      </c>
    </row>
    <row r="352" spans="1:57" hidden="1" x14ac:dyDescent="0.25">
      <c r="A352" t="s">
        <v>1845</v>
      </c>
      <c r="B352" t="s">
        <v>1793</v>
      </c>
      <c r="C352" t="s">
        <v>1794</v>
      </c>
      <c r="D352" t="s">
        <v>57</v>
      </c>
      <c r="E352" t="s">
        <v>58</v>
      </c>
      <c r="F352" s="1">
        <v>42906</v>
      </c>
      <c r="G352" s="1">
        <v>42903</v>
      </c>
      <c r="H352" s="1">
        <v>42905</v>
      </c>
      <c r="J352">
        <v>533</v>
      </c>
      <c r="K352">
        <v>533</v>
      </c>
      <c r="L352">
        <v>73558</v>
      </c>
      <c r="M352" t="b">
        <v>0</v>
      </c>
      <c r="O352" t="s">
        <v>34</v>
      </c>
      <c r="P352" s="1">
        <v>42906</v>
      </c>
      <c r="Q352" t="b">
        <v>0</v>
      </c>
      <c r="R352" t="b">
        <v>0</v>
      </c>
      <c r="S352" t="b">
        <v>0</v>
      </c>
      <c r="T352">
        <v>48</v>
      </c>
      <c r="U352">
        <v>7</v>
      </c>
      <c r="V352">
        <v>0</v>
      </c>
      <c r="W352">
        <v>85</v>
      </c>
      <c r="X352">
        <v>0</v>
      </c>
      <c r="Y352">
        <v>3</v>
      </c>
      <c r="Z352">
        <v>0</v>
      </c>
      <c r="AA352">
        <v>0</v>
      </c>
      <c r="AB352">
        <v>4</v>
      </c>
      <c r="AC352">
        <v>0</v>
      </c>
      <c r="AD352">
        <v>0</v>
      </c>
      <c r="AE352">
        <v>1249</v>
      </c>
      <c r="AF352">
        <v>11</v>
      </c>
      <c r="AG352">
        <v>3141</v>
      </c>
      <c r="AH352">
        <v>1144</v>
      </c>
      <c r="AI352">
        <v>0</v>
      </c>
      <c r="AN352">
        <v>25.39</v>
      </c>
      <c r="AP352" t="s">
        <v>59</v>
      </c>
      <c r="AS352">
        <v>75</v>
      </c>
      <c r="AU352">
        <v>53580</v>
      </c>
      <c r="AV352">
        <v>3545</v>
      </c>
      <c r="AW352">
        <v>23</v>
      </c>
      <c r="AX352">
        <v>19</v>
      </c>
      <c r="AY352" t="s">
        <v>60</v>
      </c>
      <c r="AZ352">
        <v>0</v>
      </c>
      <c r="BA352">
        <v>2684</v>
      </c>
      <c r="BB352">
        <v>13316</v>
      </c>
      <c r="BC352" t="s">
        <v>34</v>
      </c>
      <c r="BD352">
        <v>2</v>
      </c>
      <c r="BE352">
        <v>0</v>
      </c>
    </row>
    <row r="353" spans="1:57" hidden="1" x14ac:dyDescent="0.25">
      <c r="A353" t="s">
        <v>1847</v>
      </c>
      <c r="B353" t="s">
        <v>1793</v>
      </c>
      <c r="C353" t="s">
        <v>1794</v>
      </c>
      <c r="D353" t="s">
        <v>57</v>
      </c>
      <c r="E353" t="s">
        <v>58</v>
      </c>
      <c r="F353" s="1">
        <v>42882</v>
      </c>
      <c r="G353" s="1">
        <v>42880</v>
      </c>
      <c r="H353" s="1">
        <v>42881</v>
      </c>
      <c r="J353">
        <v>270</v>
      </c>
      <c r="K353">
        <v>270</v>
      </c>
      <c r="L353">
        <v>73295</v>
      </c>
      <c r="M353" t="b">
        <v>0</v>
      </c>
      <c r="O353" t="s">
        <v>34</v>
      </c>
      <c r="P353" s="1">
        <v>42882</v>
      </c>
      <c r="Q353" t="b">
        <v>0</v>
      </c>
      <c r="R353" t="b">
        <v>0</v>
      </c>
      <c r="S353" t="b">
        <v>0</v>
      </c>
      <c r="T353">
        <v>43</v>
      </c>
      <c r="U353">
        <v>6</v>
      </c>
      <c r="V353">
        <v>0</v>
      </c>
      <c r="W353">
        <v>52</v>
      </c>
      <c r="X353">
        <v>1</v>
      </c>
      <c r="Y353">
        <v>3</v>
      </c>
      <c r="Z353">
        <v>0</v>
      </c>
      <c r="AA353">
        <v>0</v>
      </c>
      <c r="AB353">
        <v>1</v>
      </c>
      <c r="AC353">
        <v>2</v>
      </c>
      <c r="AD353">
        <v>1</v>
      </c>
      <c r="AE353">
        <v>1150</v>
      </c>
      <c r="AF353">
        <v>11</v>
      </c>
      <c r="AG353">
        <v>2898</v>
      </c>
      <c r="AH353">
        <v>1096</v>
      </c>
      <c r="AI353">
        <v>1</v>
      </c>
      <c r="AN353">
        <v>25.71</v>
      </c>
      <c r="AP353" t="s">
        <v>59</v>
      </c>
      <c r="AS353">
        <v>54</v>
      </c>
      <c r="AU353">
        <v>40383</v>
      </c>
      <c r="AV353">
        <v>1566</v>
      </c>
      <c r="AW353">
        <v>23</v>
      </c>
      <c r="AX353">
        <v>18</v>
      </c>
      <c r="AY353" t="s">
        <v>60</v>
      </c>
      <c r="AZ353">
        <v>0</v>
      </c>
      <c r="BA353">
        <v>2421</v>
      </c>
      <c r="BB353">
        <v>13579</v>
      </c>
      <c r="BC353" t="s">
        <v>34</v>
      </c>
      <c r="BD353">
        <v>2</v>
      </c>
      <c r="BE353">
        <v>0</v>
      </c>
    </row>
    <row r="354" spans="1:57" hidden="1" x14ac:dyDescent="0.25">
      <c r="A354" t="s">
        <v>1849</v>
      </c>
      <c r="B354" t="s">
        <v>1793</v>
      </c>
      <c r="C354" t="s">
        <v>1794</v>
      </c>
      <c r="D354" t="s">
        <v>57</v>
      </c>
      <c r="E354" t="s">
        <v>58</v>
      </c>
      <c r="F354" s="1">
        <v>42858</v>
      </c>
      <c r="G354" s="1">
        <v>42856</v>
      </c>
      <c r="H354" s="1">
        <v>42858</v>
      </c>
      <c r="J354">
        <v>985</v>
      </c>
      <c r="K354">
        <v>985</v>
      </c>
      <c r="L354">
        <v>73025</v>
      </c>
      <c r="M354" t="b">
        <v>1</v>
      </c>
      <c r="O354" t="s">
        <v>34</v>
      </c>
      <c r="P354" s="1">
        <v>42858</v>
      </c>
      <c r="Q354" t="b">
        <v>0</v>
      </c>
      <c r="R354" t="b">
        <v>0</v>
      </c>
      <c r="S354" t="b">
        <v>0</v>
      </c>
      <c r="T354">
        <v>10</v>
      </c>
      <c r="U354">
        <v>2</v>
      </c>
      <c r="V354">
        <v>0</v>
      </c>
      <c r="W354">
        <v>43</v>
      </c>
      <c r="X354">
        <v>1</v>
      </c>
      <c r="Y354">
        <v>4</v>
      </c>
      <c r="Z354">
        <v>1</v>
      </c>
      <c r="AA354">
        <v>0</v>
      </c>
      <c r="AB354">
        <v>3</v>
      </c>
      <c r="AC354">
        <v>1</v>
      </c>
      <c r="AD354">
        <v>4</v>
      </c>
      <c r="AE354">
        <v>908</v>
      </c>
      <c r="AF354">
        <v>7</v>
      </c>
      <c r="AG354">
        <v>2398</v>
      </c>
      <c r="AH354">
        <v>884</v>
      </c>
      <c r="AI354">
        <v>1</v>
      </c>
      <c r="AN354">
        <v>25.15</v>
      </c>
      <c r="AP354" t="s">
        <v>59</v>
      </c>
      <c r="AS354">
        <v>38</v>
      </c>
      <c r="AU354">
        <v>38376</v>
      </c>
      <c r="AV354">
        <v>1319</v>
      </c>
      <c r="AW354">
        <v>22</v>
      </c>
      <c r="AX354">
        <v>18</v>
      </c>
      <c r="AY354" t="s">
        <v>60</v>
      </c>
      <c r="AZ354">
        <v>0</v>
      </c>
      <c r="BA354">
        <v>2151</v>
      </c>
      <c r="BB354">
        <v>13849</v>
      </c>
      <c r="BC354" t="s">
        <v>34</v>
      </c>
      <c r="BD354">
        <v>2</v>
      </c>
      <c r="BE354">
        <v>1</v>
      </c>
    </row>
    <row r="355" spans="1:57" hidden="1" x14ac:dyDescent="0.25">
      <c r="A355" t="s">
        <v>1851</v>
      </c>
      <c r="B355" t="s">
        <v>1793</v>
      </c>
      <c r="C355" t="s">
        <v>1794</v>
      </c>
      <c r="D355" t="s">
        <v>57</v>
      </c>
      <c r="E355" t="s">
        <v>58</v>
      </c>
      <c r="F355" s="1">
        <v>42836</v>
      </c>
      <c r="G355" s="1">
        <v>42833</v>
      </c>
      <c r="H355" s="1">
        <v>42836</v>
      </c>
      <c r="J355">
        <v>723</v>
      </c>
      <c r="K355">
        <v>723</v>
      </c>
      <c r="L355">
        <v>72763</v>
      </c>
      <c r="M355" t="b">
        <v>0</v>
      </c>
      <c r="O355" t="s">
        <v>34</v>
      </c>
      <c r="P355" s="1">
        <v>42836</v>
      </c>
      <c r="Q355" t="b">
        <v>0</v>
      </c>
      <c r="R355" t="b">
        <v>0</v>
      </c>
      <c r="S355" t="b">
        <v>0</v>
      </c>
      <c r="T355">
        <v>10</v>
      </c>
      <c r="U355">
        <v>2</v>
      </c>
      <c r="V355">
        <v>1</v>
      </c>
      <c r="W355">
        <v>44</v>
      </c>
      <c r="X355">
        <v>1</v>
      </c>
      <c r="Y355">
        <v>5</v>
      </c>
      <c r="Z355">
        <v>1</v>
      </c>
      <c r="AA355">
        <v>0</v>
      </c>
      <c r="AB355">
        <v>6</v>
      </c>
      <c r="AC355">
        <v>0</v>
      </c>
      <c r="AD355">
        <v>6</v>
      </c>
      <c r="AE355">
        <v>1053</v>
      </c>
      <c r="AF355">
        <v>9</v>
      </c>
      <c r="AG355">
        <v>2882</v>
      </c>
      <c r="AH355">
        <v>1033</v>
      </c>
      <c r="AI355">
        <v>1</v>
      </c>
      <c r="AN355">
        <v>24.85</v>
      </c>
      <c r="AP355" t="s">
        <v>59</v>
      </c>
      <c r="AS355">
        <v>35</v>
      </c>
      <c r="AU355">
        <v>17484</v>
      </c>
      <c r="AV355">
        <v>456</v>
      </c>
      <c r="AW355">
        <v>21</v>
      </c>
      <c r="AX355">
        <v>16</v>
      </c>
      <c r="AY355" t="s">
        <v>60</v>
      </c>
      <c r="AZ355">
        <v>0</v>
      </c>
      <c r="BA355">
        <v>1889</v>
      </c>
      <c r="BB355">
        <v>14111</v>
      </c>
      <c r="BC355" t="s">
        <v>289</v>
      </c>
      <c r="BD355">
        <v>1</v>
      </c>
      <c r="BE355">
        <v>0</v>
      </c>
    </row>
    <row r="356" spans="1:57" hidden="1" x14ac:dyDescent="0.25">
      <c r="A356" t="s">
        <v>1853</v>
      </c>
      <c r="B356" t="s">
        <v>1793</v>
      </c>
      <c r="C356" t="s">
        <v>1794</v>
      </c>
      <c r="D356" t="s">
        <v>57</v>
      </c>
      <c r="E356" t="s">
        <v>58</v>
      </c>
      <c r="F356" s="1">
        <v>42810</v>
      </c>
      <c r="G356" s="1">
        <v>42808</v>
      </c>
      <c r="H356" s="1">
        <v>42810</v>
      </c>
      <c r="J356">
        <v>492</v>
      </c>
      <c r="K356">
        <v>492</v>
      </c>
      <c r="L356">
        <v>72532</v>
      </c>
      <c r="M356" t="b">
        <v>0</v>
      </c>
      <c r="O356" t="s">
        <v>34</v>
      </c>
      <c r="P356" s="1">
        <v>42810</v>
      </c>
      <c r="Q356" t="b">
        <v>0</v>
      </c>
      <c r="R356" t="b">
        <v>0</v>
      </c>
      <c r="S356" t="b">
        <v>0</v>
      </c>
      <c r="T356">
        <v>7</v>
      </c>
      <c r="U356">
        <v>2</v>
      </c>
      <c r="V356">
        <v>0</v>
      </c>
      <c r="W356">
        <v>34</v>
      </c>
      <c r="X356">
        <v>0</v>
      </c>
      <c r="Y356">
        <v>3</v>
      </c>
      <c r="Z356">
        <v>0</v>
      </c>
      <c r="AA356">
        <v>0</v>
      </c>
      <c r="AB356">
        <v>2</v>
      </c>
      <c r="AC356">
        <v>1</v>
      </c>
      <c r="AD356">
        <v>6</v>
      </c>
      <c r="AE356">
        <v>1038</v>
      </c>
      <c r="AF356">
        <v>9</v>
      </c>
      <c r="AG356">
        <v>2776</v>
      </c>
      <c r="AH356">
        <v>990</v>
      </c>
      <c r="AI356">
        <v>1</v>
      </c>
      <c r="AN356">
        <v>25.25</v>
      </c>
      <c r="AP356" t="s">
        <v>59</v>
      </c>
      <c r="AS356">
        <v>47</v>
      </c>
      <c r="AU356">
        <v>37896</v>
      </c>
      <c r="AV356">
        <v>1384</v>
      </c>
      <c r="AW356">
        <v>22</v>
      </c>
      <c r="AX356">
        <v>18</v>
      </c>
      <c r="AY356" t="s">
        <v>60</v>
      </c>
      <c r="AZ356">
        <v>0</v>
      </c>
      <c r="BA356">
        <v>1658</v>
      </c>
      <c r="BB356">
        <v>14342</v>
      </c>
      <c r="BC356" t="s">
        <v>34</v>
      </c>
      <c r="BD356">
        <v>2</v>
      </c>
      <c r="BE356">
        <v>0</v>
      </c>
    </row>
    <row r="357" spans="1:57" hidden="1" x14ac:dyDescent="0.25">
      <c r="A357" t="s">
        <v>1855</v>
      </c>
      <c r="B357" t="s">
        <v>1793</v>
      </c>
      <c r="C357" t="s">
        <v>1794</v>
      </c>
      <c r="D357" t="s">
        <v>57</v>
      </c>
      <c r="E357" t="s">
        <v>58</v>
      </c>
      <c r="F357" s="1">
        <v>42781</v>
      </c>
      <c r="G357" s="1">
        <v>42780</v>
      </c>
      <c r="H357" s="1">
        <v>42781</v>
      </c>
      <c r="J357">
        <v>240</v>
      </c>
      <c r="K357">
        <v>240</v>
      </c>
      <c r="L357">
        <v>72280</v>
      </c>
      <c r="M357" t="b">
        <v>0</v>
      </c>
      <c r="O357" t="s">
        <v>34</v>
      </c>
      <c r="P357" s="1">
        <v>42781</v>
      </c>
      <c r="Q357" t="b">
        <v>0</v>
      </c>
      <c r="R357" t="b">
        <v>0</v>
      </c>
      <c r="S357" t="b">
        <v>0</v>
      </c>
      <c r="T357">
        <v>9</v>
      </c>
      <c r="U357">
        <v>2</v>
      </c>
      <c r="V357">
        <v>0</v>
      </c>
      <c r="W357">
        <v>35</v>
      </c>
      <c r="X357">
        <v>0</v>
      </c>
      <c r="Y357">
        <v>3</v>
      </c>
      <c r="Z357">
        <v>0</v>
      </c>
      <c r="AA357">
        <v>0</v>
      </c>
      <c r="AB357">
        <v>4</v>
      </c>
      <c r="AC357">
        <v>1</v>
      </c>
      <c r="AD357">
        <v>7</v>
      </c>
      <c r="AE357">
        <v>1247</v>
      </c>
      <c r="AF357">
        <v>11</v>
      </c>
      <c r="AG357">
        <v>3351</v>
      </c>
      <c r="AH357">
        <v>1197</v>
      </c>
      <c r="AI357">
        <v>1</v>
      </c>
      <c r="AN357">
        <v>25.11</v>
      </c>
      <c r="AP357" t="s">
        <v>59</v>
      </c>
      <c r="AS357">
        <v>28</v>
      </c>
      <c r="AU357">
        <v>44498</v>
      </c>
      <c r="AV357">
        <v>1076</v>
      </c>
      <c r="AW357">
        <v>23</v>
      </c>
      <c r="AX357">
        <v>17</v>
      </c>
      <c r="AY357" t="s">
        <v>60</v>
      </c>
      <c r="AZ357">
        <v>0</v>
      </c>
      <c r="BA357">
        <v>1406</v>
      </c>
      <c r="BB357">
        <v>14594</v>
      </c>
      <c r="BC357" t="s">
        <v>34</v>
      </c>
      <c r="BD357">
        <v>2</v>
      </c>
      <c r="BE357">
        <v>0</v>
      </c>
    </row>
    <row r="358" spans="1:57" hidden="1" x14ac:dyDescent="0.25">
      <c r="A358" t="s">
        <v>1857</v>
      </c>
      <c r="B358" t="s">
        <v>1793</v>
      </c>
      <c r="C358" t="s">
        <v>1794</v>
      </c>
      <c r="D358" t="s">
        <v>57</v>
      </c>
      <c r="E358" t="s">
        <v>58</v>
      </c>
      <c r="F358" s="1">
        <v>42755</v>
      </c>
      <c r="G358" s="1">
        <v>42754</v>
      </c>
      <c r="H358" s="1">
        <v>42755</v>
      </c>
      <c r="J358">
        <v>938</v>
      </c>
      <c r="K358">
        <v>938</v>
      </c>
      <c r="L358">
        <v>72040</v>
      </c>
      <c r="M358" t="b">
        <v>1</v>
      </c>
      <c r="O358" t="s">
        <v>190</v>
      </c>
      <c r="P358" s="1">
        <v>42755</v>
      </c>
      <c r="Q358" t="b">
        <v>1</v>
      </c>
      <c r="R358" t="b">
        <v>0</v>
      </c>
      <c r="S358" t="b">
        <v>1</v>
      </c>
      <c r="T358">
        <v>7</v>
      </c>
      <c r="U358">
        <v>4</v>
      </c>
      <c r="V358">
        <v>0</v>
      </c>
      <c r="W358">
        <v>96</v>
      </c>
      <c r="X358">
        <v>0</v>
      </c>
      <c r="Y358">
        <v>2</v>
      </c>
      <c r="Z358">
        <v>0</v>
      </c>
      <c r="AA358">
        <v>1</v>
      </c>
      <c r="AB358">
        <v>2</v>
      </c>
      <c r="AC358">
        <v>1</v>
      </c>
      <c r="AD358">
        <v>0</v>
      </c>
      <c r="AE358">
        <v>1181</v>
      </c>
      <c r="AF358">
        <v>9</v>
      </c>
      <c r="AG358">
        <v>3077</v>
      </c>
      <c r="AH358">
        <v>1207</v>
      </c>
      <c r="AI358">
        <v>0</v>
      </c>
      <c r="AN358">
        <v>24.32</v>
      </c>
      <c r="AP358" t="s">
        <v>59</v>
      </c>
      <c r="AS358">
        <v>82</v>
      </c>
      <c r="AU358">
        <v>54290</v>
      </c>
      <c r="AV358">
        <v>1966</v>
      </c>
      <c r="AW358">
        <v>23</v>
      </c>
      <c r="AX358">
        <v>18</v>
      </c>
      <c r="AY358" t="s">
        <v>60</v>
      </c>
      <c r="AZ358">
        <v>0</v>
      </c>
      <c r="BA358">
        <v>1166</v>
      </c>
      <c r="BB358">
        <v>14834</v>
      </c>
      <c r="BC358" t="s">
        <v>34</v>
      </c>
      <c r="BD358">
        <v>2</v>
      </c>
      <c r="BE358">
        <v>1</v>
      </c>
    </row>
    <row r="359" spans="1:57" hidden="1" x14ac:dyDescent="0.25">
      <c r="A359" t="s">
        <v>1795</v>
      </c>
      <c r="B359" t="s">
        <v>1793</v>
      </c>
      <c r="C359" t="s">
        <v>1794</v>
      </c>
      <c r="D359" t="s">
        <v>55</v>
      </c>
      <c r="E359" t="s">
        <v>56</v>
      </c>
      <c r="F359" s="1">
        <v>43451</v>
      </c>
      <c r="G359" s="1">
        <v>43448</v>
      </c>
      <c r="H359" s="1">
        <v>43451</v>
      </c>
      <c r="I359">
        <v>0</v>
      </c>
      <c r="J359">
        <v>716</v>
      </c>
      <c r="K359">
        <v>716</v>
      </c>
      <c r="L359">
        <v>80051</v>
      </c>
      <c r="M359" t="b">
        <v>0</v>
      </c>
      <c r="O359" t="s">
        <v>34</v>
      </c>
      <c r="P359" s="1">
        <v>43451</v>
      </c>
      <c r="Q359" t="b">
        <v>0</v>
      </c>
      <c r="R359" t="b">
        <v>0</v>
      </c>
      <c r="S359" t="b">
        <v>0</v>
      </c>
      <c r="T359">
        <v>7</v>
      </c>
      <c r="U359">
        <v>1</v>
      </c>
      <c r="V359">
        <v>0</v>
      </c>
      <c r="W359">
        <v>16</v>
      </c>
      <c r="X359">
        <v>1</v>
      </c>
      <c r="Y359">
        <v>1</v>
      </c>
      <c r="Z359">
        <v>0</v>
      </c>
      <c r="AA359">
        <v>0</v>
      </c>
      <c r="AB359">
        <v>2</v>
      </c>
      <c r="AC359">
        <v>2</v>
      </c>
      <c r="AD359">
        <v>1</v>
      </c>
      <c r="AE359">
        <v>1232</v>
      </c>
      <c r="AF359">
        <v>12</v>
      </c>
      <c r="AG359">
        <v>3099</v>
      </c>
      <c r="AH359">
        <v>1103</v>
      </c>
      <c r="AI359">
        <v>2</v>
      </c>
      <c r="AN359">
        <v>24.05</v>
      </c>
      <c r="AP359" t="s">
        <v>59</v>
      </c>
      <c r="AS359">
        <v>9</v>
      </c>
      <c r="AU359">
        <v>15736</v>
      </c>
      <c r="AV359">
        <v>354</v>
      </c>
      <c r="AW359">
        <v>21</v>
      </c>
      <c r="AX359">
        <v>16</v>
      </c>
      <c r="AY359" t="s">
        <v>60</v>
      </c>
      <c r="AZ359">
        <v>0</v>
      </c>
      <c r="BA359">
        <v>10327</v>
      </c>
      <c r="BB359">
        <v>5673</v>
      </c>
      <c r="BC359" t="s">
        <v>289</v>
      </c>
      <c r="BD359">
        <v>1</v>
      </c>
      <c r="BE359">
        <v>0</v>
      </c>
    </row>
    <row r="360" spans="1:57" hidden="1" x14ac:dyDescent="0.25">
      <c r="A360" t="s">
        <v>1796</v>
      </c>
      <c r="B360" t="s">
        <v>1793</v>
      </c>
      <c r="C360" t="s">
        <v>1794</v>
      </c>
      <c r="D360" t="s">
        <v>55</v>
      </c>
      <c r="E360" t="s">
        <v>56</v>
      </c>
      <c r="F360" s="1">
        <v>43431</v>
      </c>
      <c r="G360" s="1">
        <v>43427</v>
      </c>
      <c r="H360" s="1">
        <v>43430</v>
      </c>
      <c r="I360">
        <v>0</v>
      </c>
      <c r="J360">
        <v>450</v>
      </c>
      <c r="K360">
        <v>450</v>
      </c>
      <c r="L360">
        <v>79785</v>
      </c>
      <c r="M360" t="b">
        <v>0</v>
      </c>
      <c r="O360" t="s">
        <v>34</v>
      </c>
      <c r="P360" s="1">
        <v>43432</v>
      </c>
      <c r="Q360" t="b">
        <v>0</v>
      </c>
      <c r="R360" t="b">
        <v>0</v>
      </c>
      <c r="S360" t="b">
        <v>0</v>
      </c>
      <c r="T360">
        <v>9</v>
      </c>
      <c r="U360">
        <v>1</v>
      </c>
      <c r="V360">
        <v>0</v>
      </c>
      <c r="W360">
        <v>16</v>
      </c>
      <c r="X360">
        <v>2</v>
      </c>
      <c r="Y360">
        <v>1</v>
      </c>
      <c r="Z360">
        <v>0</v>
      </c>
      <c r="AA360">
        <v>1</v>
      </c>
      <c r="AB360">
        <v>0</v>
      </c>
      <c r="AC360">
        <v>1</v>
      </c>
      <c r="AD360">
        <v>3</v>
      </c>
      <c r="AE360">
        <v>1088</v>
      </c>
      <c r="AF360">
        <v>9</v>
      </c>
      <c r="AG360">
        <v>3002</v>
      </c>
      <c r="AH360">
        <v>1038</v>
      </c>
      <c r="AI360">
        <v>3</v>
      </c>
      <c r="AN360">
        <v>24.37</v>
      </c>
      <c r="AP360" t="s">
        <v>59</v>
      </c>
      <c r="AS360">
        <v>20</v>
      </c>
      <c r="AU360">
        <v>13219</v>
      </c>
      <c r="AV360">
        <v>242</v>
      </c>
      <c r="AW360">
        <v>21</v>
      </c>
      <c r="AX360">
        <v>15</v>
      </c>
      <c r="AY360" t="s">
        <v>60</v>
      </c>
      <c r="AZ360">
        <v>0</v>
      </c>
      <c r="BA360">
        <v>10061</v>
      </c>
      <c r="BB360">
        <v>5939</v>
      </c>
      <c r="BC360" t="s">
        <v>34</v>
      </c>
      <c r="BD360">
        <v>2</v>
      </c>
      <c r="BE360">
        <v>0</v>
      </c>
    </row>
    <row r="361" spans="1:57" hidden="1" x14ac:dyDescent="0.25">
      <c r="A361" t="s">
        <v>1798</v>
      </c>
      <c r="B361" t="s">
        <v>1793</v>
      </c>
      <c r="C361" t="s">
        <v>1794</v>
      </c>
      <c r="D361" t="s">
        <v>55</v>
      </c>
      <c r="E361" t="s">
        <v>56</v>
      </c>
      <c r="F361" s="1">
        <v>43413</v>
      </c>
      <c r="G361" s="1">
        <v>43409</v>
      </c>
      <c r="H361" s="1">
        <v>43411</v>
      </c>
      <c r="I361">
        <v>0</v>
      </c>
      <c r="J361">
        <v>235</v>
      </c>
      <c r="K361">
        <v>235</v>
      </c>
      <c r="L361">
        <v>79570</v>
      </c>
      <c r="M361" t="b">
        <v>0</v>
      </c>
      <c r="O361" t="s">
        <v>34</v>
      </c>
      <c r="P361" s="1">
        <v>43413</v>
      </c>
      <c r="Q361" t="b">
        <v>0</v>
      </c>
      <c r="R361" t="b">
        <v>0</v>
      </c>
      <c r="S361" t="b">
        <v>0</v>
      </c>
      <c r="T361">
        <v>6</v>
      </c>
      <c r="U361">
        <v>1</v>
      </c>
      <c r="V361">
        <v>0</v>
      </c>
      <c r="W361">
        <v>8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1016</v>
      </c>
      <c r="AF361">
        <v>11</v>
      </c>
      <c r="AG361">
        <v>2561</v>
      </c>
      <c r="AH361">
        <v>948</v>
      </c>
      <c r="AI361">
        <v>1</v>
      </c>
      <c r="AN361">
        <v>24.9</v>
      </c>
      <c r="AP361" t="s">
        <v>59</v>
      </c>
      <c r="AS361">
        <v>8</v>
      </c>
      <c r="AU361">
        <v>6954</v>
      </c>
      <c r="AV361">
        <v>140</v>
      </c>
      <c r="AW361">
        <v>20</v>
      </c>
      <c r="AX361">
        <v>14</v>
      </c>
      <c r="AY361" t="s">
        <v>60</v>
      </c>
      <c r="AZ361">
        <v>0</v>
      </c>
      <c r="BA361">
        <v>9846</v>
      </c>
      <c r="BB361">
        <v>6154</v>
      </c>
      <c r="BC361" t="s">
        <v>289</v>
      </c>
      <c r="BD361">
        <v>1</v>
      </c>
      <c r="BE361">
        <v>0</v>
      </c>
    </row>
    <row r="362" spans="1:57" hidden="1" x14ac:dyDescent="0.25">
      <c r="A362" t="s">
        <v>1800</v>
      </c>
      <c r="B362" t="s">
        <v>1793</v>
      </c>
      <c r="C362" t="s">
        <v>1794</v>
      </c>
      <c r="D362" t="s">
        <v>55</v>
      </c>
      <c r="E362" t="s">
        <v>56</v>
      </c>
      <c r="F362" s="1">
        <v>43397</v>
      </c>
      <c r="G362" s="1">
        <v>43392</v>
      </c>
      <c r="H362" s="1">
        <v>43395</v>
      </c>
      <c r="I362">
        <v>0</v>
      </c>
      <c r="J362">
        <v>1043</v>
      </c>
      <c r="K362">
        <v>1043</v>
      </c>
      <c r="L362">
        <v>79335</v>
      </c>
      <c r="M362" t="b">
        <v>1</v>
      </c>
      <c r="O362" t="s">
        <v>34</v>
      </c>
      <c r="P362" s="1">
        <v>43397</v>
      </c>
      <c r="Q362" t="b">
        <v>0</v>
      </c>
      <c r="R362" t="b">
        <v>0</v>
      </c>
      <c r="S362" t="b">
        <v>0</v>
      </c>
      <c r="T362">
        <v>8</v>
      </c>
      <c r="U362">
        <v>2</v>
      </c>
      <c r="V362">
        <v>0</v>
      </c>
      <c r="W362">
        <v>31</v>
      </c>
      <c r="X362">
        <v>0</v>
      </c>
      <c r="Y362">
        <v>1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1181</v>
      </c>
      <c r="AF362">
        <v>10</v>
      </c>
      <c r="AG362">
        <v>2740</v>
      </c>
      <c r="AH362">
        <v>1064</v>
      </c>
      <c r="AI362">
        <v>1</v>
      </c>
      <c r="AN362">
        <v>25.18</v>
      </c>
      <c r="AP362" t="s">
        <v>59</v>
      </c>
      <c r="AS362">
        <v>32</v>
      </c>
      <c r="AU362">
        <v>24168</v>
      </c>
      <c r="AV362">
        <v>380</v>
      </c>
      <c r="AW362">
        <v>22</v>
      </c>
      <c r="AX362">
        <v>16</v>
      </c>
      <c r="AY362" t="s">
        <v>60</v>
      </c>
      <c r="AZ362">
        <v>0</v>
      </c>
      <c r="BA362">
        <v>9611</v>
      </c>
      <c r="BB362">
        <v>6389</v>
      </c>
      <c r="BC362" t="s">
        <v>289</v>
      </c>
      <c r="BD362">
        <v>1</v>
      </c>
      <c r="BE362">
        <v>1</v>
      </c>
    </row>
    <row r="363" spans="1:57" hidden="1" x14ac:dyDescent="0.25">
      <c r="A363" t="s">
        <v>1802</v>
      </c>
      <c r="B363" t="s">
        <v>1793</v>
      </c>
      <c r="C363" t="s">
        <v>1794</v>
      </c>
      <c r="D363" t="s">
        <v>55</v>
      </c>
      <c r="E363" t="s">
        <v>56</v>
      </c>
      <c r="F363" s="1">
        <v>43372</v>
      </c>
      <c r="G363" s="1">
        <v>43369</v>
      </c>
      <c r="H363" s="1">
        <v>43372</v>
      </c>
      <c r="I363">
        <v>0</v>
      </c>
      <c r="J363">
        <v>774</v>
      </c>
      <c r="K363">
        <v>774</v>
      </c>
      <c r="L363">
        <v>79066</v>
      </c>
      <c r="M363" t="b">
        <v>0</v>
      </c>
      <c r="O363" t="s">
        <v>34</v>
      </c>
      <c r="P363" s="1">
        <v>43372</v>
      </c>
      <c r="Q363" t="b">
        <v>0</v>
      </c>
      <c r="R363" t="b">
        <v>0</v>
      </c>
      <c r="S363" t="b">
        <v>0</v>
      </c>
      <c r="T363">
        <v>8</v>
      </c>
      <c r="U363">
        <v>2</v>
      </c>
      <c r="V363">
        <v>0</v>
      </c>
      <c r="W363">
        <v>17</v>
      </c>
      <c r="X363">
        <v>1</v>
      </c>
      <c r="Y363">
        <v>1</v>
      </c>
      <c r="Z363">
        <v>0</v>
      </c>
      <c r="AA363">
        <v>0</v>
      </c>
      <c r="AB363">
        <v>1</v>
      </c>
      <c r="AC363">
        <v>1</v>
      </c>
      <c r="AD363">
        <v>1</v>
      </c>
      <c r="AE363">
        <v>1070</v>
      </c>
      <c r="AF363">
        <v>10</v>
      </c>
      <c r="AG363">
        <v>2686</v>
      </c>
      <c r="AH363">
        <v>1038</v>
      </c>
      <c r="AI363">
        <v>2</v>
      </c>
      <c r="AN363">
        <v>24.17</v>
      </c>
      <c r="AP363" t="s">
        <v>59</v>
      </c>
      <c r="AS363">
        <v>17</v>
      </c>
      <c r="AU363">
        <v>24192</v>
      </c>
      <c r="AV363">
        <v>335</v>
      </c>
      <c r="AW363">
        <v>22</v>
      </c>
      <c r="AX363">
        <v>16</v>
      </c>
      <c r="AY363" t="s">
        <v>60</v>
      </c>
      <c r="AZ363">
        <v>0</v>
      </c>
      <c r="BA363">
        <v>9342</v>
      </c>
      <c r="BB363">
        <v>6658</v>
      </c>
      <c r="BC363" t="s">
        <v>34</v>
      </c>
      <c r="BD363">
        <v>2</v>
      </c>
      <c r="BE363">
        <v>0</v>
      </c>
    </row>
    <row r="364" spans="1:57" hidden="1" x14ac:dyDescent="0.25">
      <c r="A364" t="s">
        <v>1804</v>
      </c>
      <c r="B364" t="s">
        <v>1793</v>
      </c>
      <c r="C364" t="s">
        <v>1794</v>
      </c>
      <c r="D364" t="s">
        <v>55</v>
      </c>
      <c r="E364" t="s">
        <v>56</v>
      </c>
      <c r="F364" s="1">
        <v>43355</v>
      </c>
      <c r="G364" s="1">
        <v>43352</v>
      </c>
      <c r="H364" s="1">
        <v>43354</v>
      </c>
      <c r="I364">
        <v>0</v>
      </c>
      <c r="J364">
        <v>507</v>
      </c>
      <c r="K364">
        <v>507</v>
      </c>
      <c r="L364">
        <v>78799</v>
      </c>
      <c r="M364" t="b">
        <v>0</v>
      </c>
      <c r="O364" t="s">
        <v>34</v>
      </c>
      <c r="P364" s="1">
        <v>43356</v>
      </c>
      <c r="Q364" t="b">
        <v>0</v>
      </c>
      <c r="R364" t="b">
        <v>0</v>
      </c>
      <c r="S364" t="b">
        <v>0</v>
      </c>
      <c r="T364">
        <v>3</v>
      </c>
      <c r="U364">
        <v>1</v>
      </c>
      <c r="V364">
        <v>0</v>
      </c>
      <c r="W364">
        <v>9</v>
      </c>
      <c r="X364">
        <v>1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1022</v>
      </c>
      <c r="AF364">
        <v>8</v>
      </c>
      <c r="AG364">
        <v>2461</v>
      </c>
      <c r="AH364">
        <v>929</v>
      </c>
      <c r="AI364">
        <v>1</v>
      </c>
      <c r="AN364">
        <v>23.79</v>
      </c>
      <c r="AP364" t="s">
        <v>59</v>
      </c>
      <c r="AS364">
        <v>9</v>
      </c>
      <c r="AU364">
        <v>16423</v>
      </c>
      <c r="AV364">
        <v>424</v>
      </c>
      <c r="AW364">
        <v>21</v>
      </c>
      <c r="AX364">
        <v>16</v>
      </c>
      <c r="AY364" t="s">
        <v>60</v>
      </c>
      <c r="AZ364">
        <v>0</v>
      </c>
      <c r="BA364">
        <v>9075</v>
      </c>
      <c r="BB364">
        <v>6925</v>
      </c>
      <c r="BC364" t="s">
        <v>289</v>
      </c>
      <c r="BD364">
        <v>1</v>
      </c>
      <c r="BE364">
        <v>0</v>
      </c>
    </row>
    <row r="365" spans="1:57" hidden="1" x14ac:dyDescent="0.25">
      <c r="A365" t="s">
        <v>1806</v>
      </c>
      <c r="B365" t="s">
        <v>1793</v>
      </c>
      <c r="C365" t="s">
        <v>1794</v>
      </c>
      <c r="D365" t="s">
        <v>55</v>
      </c>
      <c r="E365" t="s">
        <v>56</v>
      </c>
      <c r="F365" s="1">
        <v>43339</v>
      </c>
      <c r="G365" s="1">
        <v>43336</v>
      </c>
      <c r="H365" s="1">
        <v>43339</v>
      </c>
      <c r="I365">
        <v>0</v>
      </c>
      <c r="J365">
        <v>254</v>
      </c>
      <c r="K365">
        <v>254</v>
      </c>
      <c r="L365">
        <v>78546</v>
      </c>
      <c r="M365" t="b">
        <v>0</v>
      </c>
      <c r="O365" t="s">
        <v>34</v>
      </c>
      <c r="P365" s="1">
        <v>43339</v>
      </c>
      <c r="Q365" t="b">
        <v>0</v>
      </c>
      <c r="R365" t="b">
        <v>0</v>
      </c>
      <c r="S365" t="b">
        <v>0</v>
      </c>
      <c r="T365">
        <v>2</v>
      </c>
      <c r="U365">
        <v>1</v>
      </c>
      <c r="V365">
        <v>0</v>
      </c>
      <c r="W365">
        <v>5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1063</v>
      </c>
      <c r="AF365">
        <v>9</v>
      </c>
      <c r="AG365">
        <v>2469</v>
      </c>
      <c r="AH365">
        <v>981</v>
      </c>
      <c r="AI365">
        <v>1</v>
      </c>
      <c r="AN365">
        <v>24.81</v>
      </c>
      <c r="AP365" t="s">
        <v>59</v>
      </c>
      <c r="AS365">
        <v>4</v>
      </c>
      <c r="AU365">
        <v>11126</v>
      </c>
      <c r="AV365">
        <v>333</v>
      </c>
      <c r="AW365">
        <v>21</v>
      </c>
      <c r="AX365">
        <v>16</v>
      </c>
      <c r="AY365" t="s">
        <v>60</v>
      </c>
      <c r="AZ365">
        <v>0</v>
      </c>
      <c r="BA365">
        <v>8822</v>
      </c>
      <c r="BB365">
        <v>7178</v>
      </c>
      <c r="BC365" t="s">
        <v>289</v>
      </c>
      <c r="BD365">
        <v>1</v>
      </c>
      <c r="BE365">
        <v>0</v>
      </c>
    </row>
    <row r="366" spans="1:57" hidden="1" x14ac:dyDescent="0.25">
      <c r="A366" t="s">
        <v>1808</v>
      </c>
      <c r="B366" t="s">
        <v>1793</v>
      </c>
      <c r="C366" t="s">
        <v>1794</v>
      </c>
      <c r="D366" t="s">
        <v>55</v>
      </c>
      <c r="E366" t="s">
        <v>56</v>
      </c>
      <c r="F366" s="1">
        <v>43316</v>
      </c>
      <c r="G366" s="1">
        <v>43315</v>
      </c>
      <c r="H366" s="1">
        <v>43316</v>
      </c>
      <c r="I366">
        <v>0</v>
      </c>
      <c r="J366">
        <v>1054</v>
      </c>
      <c r="K366">
        <v>1054</v>
      </c>
      <c r="L366">
        <v>78292</v>
      </c>
      <c r="M366" t="b">
        <v>1</v>
      </c>
      <c r="O366" t="s">
        <v>34</v>
      </c>
      <c r="P366" s="1">
        <v>43321</v>
      </c>
      <c r="Q366" t="b">
        <v>0</v>
      </c>
      <c r="R366" t="b">
        <v>0</v>
      </c>
      <c r="S366" t="b">
        <v>0</v>
      </c>
      <c r="T366">
        <v>4</v>
      </c>
      <c r="U366">
        <v>1</v>
      </c>
      <c r="V366">
        <v>0</v>
      </c>
      <c r="W366">
        <v>12</v>
      </c>
      <c r="X366">
        <v>0</v>
      </c>
      <c r="Y366">
        <v>1</v>
      </c>
      <c r="Z366">
        <v>0</v>
      </c>
      <c r="AA366">
        <v>1</v>
      </c>
      <c r="AB366">
        <v>1</v>
      </c>
      <c r="AC366">
        <v>0</v>
      </c>
      <c r="AD366">
        <v>0</v>
      </c>
      <c r="AE366">
        <v>1119</v>
      </c>
      <c r="AF366">
        <v>10</v>
      </c>
      <c r="AG366">
        <v>2589</v>
      </c>
      <c r="AH366">
        <v>971</v>
      </c>
      <c r="AI366">
        <v>0</v>
      </c>
      <c r="AN366">
        <v>24.61</v>
      </c>
      <c r="AP366" t="s">
        <v>59</v>
      </c>
      <c r="AS366">
        <v>12</v>
      </c>
      <c r="AU366">
        <v>20407</v>
      </c>
      <c r="AV366">
        <v>403</v>
      </c>
      <c r="AW366">
        <v>22</v>
      </c>
      <c r="AX366">
        <v>16</v>
      </c>
      <c r="AY366" t="s">
        <v>60</v>
      </c>
      <c r="AZ366">
        <v>0</v>
      </c>
      <c r="BA366">
        <v>8568</v>
      </c>
      <c r="BB366">
        <v>7432</v>
      </c>
      <c r="BC366" t="s">
        <v>34</v>
      </c>
      <c r="BD366">
        <v>2</v>
      </c>
      <c r="BE366">
        <v>1</v>
      </c>
    </row>
    <row r="367" spans="1:57" hidden="1" x14ac:dyDescent="0.25">
      <c r="A367" t="s">
        <v>1810</v>
      </c>
      <c r="B367" t="s">
        <v>1793</v>
      </c>
      <c r="C367" t="s">
        <v>1794</v>
      </c>
      <c r="D367" t="s">
        <v>55</v>
      </c>
      <c r="E367" t="s">
        <v>56</v>
      </c>
      <c r="F367" s="1">
        <v>43300</v>
      </c>
      <c r="G367" s="1">
        <v>43299</v>
      </c>
      <c r="H367" s="1">
        <v>43300</v>
      </c>
      <c r="I367">
        <v>0</v>
      </c>
      <c r="J367">
        <v>805</v>
      </c>
      <c r="K367">
        <v>805</v>
      </c>
      <c r="L367">
        <v>78043</v>
      </c>
      <c r="M367" t="b">
        <v>0</v>
      </c>
      <c r="O367" t="s">
        <v>34</v>
      </c>
      <c r="P367" s="1">
        <v>43300</v>
      </c>
      <c r="Q367" t="b">
        <v>0</v>
      </c>
      <c r="R367" t="b">
        <v>0</v>
      </c>
      <c r="S367" t="b">
        <v>0</v>
      </c>
      <c r="T367">
        <v>5</v>
      </c>
      <c r="U367">
        <v>1</v>
      </c>
      <c r="V367">
        <v>0</v>
      </c>
      <c r="W367">
        <v>9</v>
      </c>
      <c r="X367">
        <v>1</v>
      </c>
      <c r="Y367">
        <v>0</v>
      </c>
      <c r="Z367">
        <v>0</v>
      </c>
      <c r="AA367">
        <v>0</v>
      </c>
      <c r="AB367">
        <v>1</v>
      </c>
      <c r="AC367">
        <v>1</v>
      </c>
      <c r="AD367">
        <v>0</v>
      </c>
      <c r="AE367">
        <v>1007</v>
      </c>
      <c r="AF367">
        <v>10</v>
      </c>
      <c r="AG367">
        <v>2641</v>
      </c>
      <c r="AH367">
        <v>871</v>
      </c>
      <c r="AI367">
        <v>1</v>
      </c>
      <c r="AN367">
        <v>25.08</v>
      </c>
      <c r="AP367" t="s">
        <v>59</v>
      </c>
      <c r="AS367">
        <v>3</v>
      </c>
      <c r="AU367">
        <v>20589</v>
      </c>
      <c r="AV367">
        <v>610</v>
      </c>
      <c r="AW367">
        <v>22</v>
      </c>
      <c r="AX367">
        <v>16</v>
      </c>
      <c r="AY367" t="s">
        <v>60</v>
      </c>
      <c r="AZ367">
        <v>0</v>
      </c>
      <c r="BA367">
        <v>8319</v>
      </c>
      <c r="BB367">
        <v>7681</v>
      </c>
      <c r="BC367" t="s">
        <v>289</v>
      </c>
      <c r="BD367">
        <v>1</v>
      </c>
      <c r="BE367">
        <v>0</v>
      </c>
    </row>
    <row r="368" spans="1:57" hidden="1" x14ac:dyDescent="0.25">
      <c r="A368" t="s">
        <v>1812</v>
      </c>
      <c r="B368" t="s">
        <v>1793</v>
      </c>
      <c r="C368" t="s">
        <v>1794</v>
      </c>
      <c r="D368" t="s">
        <v>55</v>
      </c>
      <c r="E368" t="s">
        <v>56</v>
      </c>
      <c r="F368" s="1">
        <v>43280</v>
      </c>
      <c r="G368" s="1">
        <v>43278</v>
      </c>
      <c r="H368" s="1">
        <v>43279</v>
      </c>
      <c r="I368">
        <v>0</v>
      </c>
      <c r="J368">
        <v>539</v>
      </c>
      <c r="K368">
        <v>539</v>
      </c>
      <c r="L368">
        <v>77777</v>
      </c>
      <c r="M368" t="b">
        <v>0</v>
      </c>
      <c r="O368" t="s">
        <v>34</v>
      </c>
      <c r="P368" s="1">
        <v>43280</v>
      </c>
      <c r="Q368" t="b">
        <v>0</v>
      </c>
      <c r="R368" t="b">
        <v>0</v>
      </c>
      <c r="S368" t="b">
        <v>0</v>
      </c>
      <c r="T368">
        <v>4</v>
      </c>
      <c r="U368">
        <v>1</v>
      </c>
      <c r="V368">
        <v>0</v>
      </c>
      <c r="W368">
        <v>9</v>
      </c>
      <c r="X368">
        <v>0</v>
      </c>
      <c r="Y368">
        <v>1</v>
      </c>
      <c r="Z368">
        <v>0</v>
      </c>
      <c r="AA368">
        <v>0</v>
      </c>
      <c r="AB368">
        <v>3</v>
      </c>
      <c r="AC368">
        <v>0</v>
      </c>
      <c r="AD368">
        <v>0</v>
      </c>
      <c r="AE368">
        <v>1078</v>
      </c>
      <c r="AF368">
        <v>9</v>
      </c>
      <c r="AG368">
        <v>2700</v>
      </c>
      <c r="AH368">
        <v>1049</v>
      </c>
      <c r="AI368">
        <v>1</v>
      </c>
      <c r="AN368">
        <v>24.79</v>
      </c>
      <c r="AP368" t="s">
        <v>59</v>
      </c>
      <c r="AS368">
        <v>2</v>
      </c>
      <c r="AU368">
        <v>11046</v>
      </c>
      <c r="AV368">
        <v>233</v>
      </c>
      <c r="AW368">
        <v>21</v>
      </c>
      <c r="AX368">
        <v>15</v>
      </c>
      <c r="AY368" t="s">
        <v>60</v>
      </c>
      <c r="AZ368">
        <v>0</v>
      </c>
      <c r="BA368">
        <v>8053</v>
      </c>
      <c r="BB368">
        <v>7947</v>
      </c>
      <c r="BC368" t="s">
        <v>289</v>
      </c>
      <c r="BD368">
        <v>1</v>
      </c>
      <c r="BE368">
        <v>0</v>
      </c>
    </row>
    <row r="369" spans="1:57" hidden="1" x14ac:dyDescent="0.25">
      <c r="A369" t="s">
        <v>1814</v>
      </c>
      <c r="B369" t="s">
        <v>1793</v>
      </c>
      <c r="C369" t="s">
        <v>1794</v>
      </c>
      <c r="D369" t="s">
        <v>55</v>
      </c>
      <c r="E369" t="s">
        <v>56</v>
      </c>
      <c r="F369" s="1">
        <v>43258</v>
      </c>
      <c r="G369" s="1">
        <v>43254</v>
      </c>
      <c r="H369" s="1">
        <v>43257</v>
      </c>
      <c r="I369">
        <v>0</v>
      </c>
      <c r="J369">
        <v>227</v>
      </c>
      <c r="K369">
        <v>227</v>
      </c>
      <c r="L369">
        <v>77465</v>
      </c>
      <c r="M369" t="b">
        <v>0</v>
      </c>
      <c r="O369" t="s">
        <v>34</v>
      </c>
      <c r="P369" s="1">
        <v>43258</v>
      </c>
      <c r="Q369" t="b">
        <v>0</v>
      </c>
      <c r="R369" t="b">
        <v>0</v>
      </c>
      <c r="S369" t="b">
        <v>0</v>
      </c>
      <c r="T369">
        <v>1</v>
      </c>
      <c r="U369">
        <v>1</v>
      </c>
      <c r="V369">
        <v>0</v>
      </c>
      <c r="W369">
        <v>6</v>
      </c>
      <c r="X369">
        <v>0</v>
      </c>
      <c r="Y369">
        <v>0</v>
      </c>
      <c r="Z369">
        <v>0</v>
      </c>
      <c r="AA369">
        <v>1</v>
      </c>
      <c r="AB369">
        <v>1</v>
      </c>
      <c r="AC369">
        <v>0</v>
      </c>
      <c r="AD369">
        <v>0</v>
      </c>
      <c r="AE369">
        <v>1041</v>
      </c>
      <c r="AF369">
        <v>8</v>
      </c>
      <c r="AG369">
        <v>2787</v>
      </c>
      <c r="AH369">
        <v>997</v>
      </c>
      <c r="AI369">
        <v>1</v>
      </c>
      <c r="AN369">
        <v>25.08</v>
      </c>
      <c r="AP369" t="s">
        <v>59</v>
      </c>
      <c r="AS369">
        <v>1</v>
      </c>
      <c r="AU369">
        <v>13097</v>
      </c>
      <c r="AV369">
        <v>346</v>
      </c>
      <c r="AW369">
        <v>21</v>
      </c>
      <c r="AX369">
        <v>16</v>
      </c>
      <c r="AY369" t="s">
        <v>60</v>
      </c>
      <c r="AZ369">
        <v>0</v>
      </c>
      <c r="BA369">
        <v>7741</v>
      </c>
      <c r="BB369">
        <v>8259</v>
      </c>
      <c r="BC369" t="s">
        <v>289</v>
      </c>
      <c r="BD369">
        <v>1</v>
      </c>
      <c r="BE369">
        <v>0</v>
      </c>
    </row>
    <row r="370" spans="1:57" hidden="1" x14ac:dyDescent="0.25">
      <c r="A370" t="s">
        <v>1816</v>
      </c>
      <c r="B370" t="s">
        <v>1793</v>
      </c>
      <c r="C370" t="s">
        <v>1794</v>
      </c>
      <c r="D370" t="s">
        <v>55</v>
      </c>
      <c r="E370" t="s">
        <v>56</v>
      </c>
      <c r="F370" s="1">
        <v>43239</v>
      </c>
      <c r="G370" s="1">
        <v>43237</v>
      </c>
      <c r="H370" s="1">
        <v>43238</v>
      </c>
      <c r="I370">
        <v>0</v>
      </c>
      <c r="J370">
        <v>1014</v>
      </c>
      <c r="K370">
        <v>1014</v>
      </c>
      <c r="L370">
        <v>77238</v>
      </c>
      <c r="M370" t="b">
        <v>1</v>
      </c>
      <c r="O370" t="s">
        <v>34</v>
      </c>
      <c r="P370" s="1">
        <v>43239</v>
      </c>
      <c r="Q370" t="b">
        <v>0</v>
      </c>
      <c r="R370" t="b">
        <v>0</v>
      </c>
      <c r="S370" t="b">
        <v>0</v>
      </c>
      <c r="T370">
        <v>4</v>
      </c>
      <c r="U370">
        <v>1</v>
      </c>
      <c r="V370">
        <v>0</v>
      </c>
      <c r="W370">
        <v>22</v>
      </c>
      <c r="X370">
        <v>0</v>
      </c>
      <c r="Y370">
        <v>1</v>
      </c>
      <c r="Z370">
        <v>0</v>
      </c>
      <c r="AA370">
        <v>1</v>
      </c>
      <c r="AB370">
        <v>0</v>
      </c>
      <c r="AC370">
        <v>1</v>
      </c>
      <c r="AD370">
        <v>1</v>
      </c>
      <c r="AE370">
        <v>1005</v>
      </c>
      <c r="AF370">
        <v>8</v>
      </c>
      <c r="AG370">
        <v>2727</v>
      </c>
      <c r="AH370">
        <v>1033</v>
      </c>
      <c r="AI370">
        <v>0</v>
      </c>
      <c r="AN370">
        <v>22.16</v>
      </c>
      <c r="AP370" t="s">
        <v>59</v>
      </c>
      <c r="AS370">
        <v>15</v>
      </c>
      <c r="AU370">
        <v>34069</v>
      </c>
      <c r="AV370">
        <v>331</v>
      </c>
      <c r="AW370">
        <v>22</v>
      </c>
      <c r="AX370">
        <v>16</v>
      </c>
      <c r="AY370" t="s">
        <v>60</v>
      </c>
      <c r="AZ370">
        <v>0</v>
      </c>
      <c r="BA370">
        <v>7514</v>
      </c>
      <c r="BB370">
        <v>8486</v>
      </c>
      <c r="BC370" t="s">
        <v>289</v>
      </c>
      <c r="BD370">
        <v>1</v>
      </c>
      <c r="BE370">
        <v>1</v>
      </c>
    </row>
    <row r="371" spans="1:57" hidden="1" x14ac:dyDescent="0.25">
      <c r="A371" t="s">
        <v>1818</v>
      </c>
      <c r="B371" t="s">
        <v>1793</v>
      </c>
      <c r="C371" t="s">
        <v>1794</v>
      </c>
      <c r="D371" t="s">
        <v>55</v>
      </c>
      <c r="E371" t="s">
        <v>56</v>
      </c>
      <c r="F371" s="1">
        <v>43218</v>
      </c>
      <c r="G371" s="1">
        <v>43217</v>
      </c>
      <c r="H371" s="1">
        <v>43218</v>
      </c>
      <c r="I371">
        <v>0</v>
      </c>
      <c r="J371">
        <v>717</v>
      </c>
      <c r="K371">
        <v>717</v>
      </c>
      <c r="L371">
        <v>76941</v>
      </c>
      <c r="M371" t="b">
        <v>0</v>
      </c>
      <c r="O371" t="s">
        <v>34</v>
      </c>
      <c r="P371" s="1">
        <v>43218</v>
      </c>
      <c r="Q371" t="b">
        <v>0</v>
      </c>
      <c r="R371" t="b">
        <v>0</v>
      </c>
      <c r="S371" t="b">
        <v>0</v>
      </c>
      <c r="T371">
        <v>5</v>
      </c>
      <c r="U371">
        <v>1</v>
      </c>
      <c r="V371">
        <v>0</v>
      </c>
      <c r="W371">
        <v>20</v>
      </c>
      <c r="X371">
        <v>1</v>
      </c>
      <c r="Y371">
        <v>1</v>
      </c>
      <c r="Z371">
        <v>0</v>
      </c>
      <c r="AA371">
        <v>0</v>
      </c>
      <c r="AB371">
        <v>1</v>
      </c>
      <c r="AC371">
        <v>1</v>
      </c>
      <c r="AD371">
        <v>1</v>
      </c>
      <c r="AE371">
        <v>1049</v>
      </c>
      <c r="AF371">
        <v>0</v>
      </c>
      <c r="AG371">
        <v>2834</v>
      </c>
      <c r="AH371">
        <v>1039</v>
      </c>
      <c r="AI371">
        <v>1</v>
      </c>
      <c r="AN371">
        <v>22.55</v>
      </c>
      <c r="AP371" t="s">
        <v>59</v>
      </c>
      <c r="AS371">
        <v>13</v>
      </c>
      <c r="AU371">
        <v>24559</v>
      </c>
      <c r="AV371">
        <v>238</v>
      </c>
      <c r="AW371">
        <v>22</v>
      </c>
      <c r="AX371">
        <v>15</v>
      </c>
      <c r="AY371" t="s">
        <v>60</v>
      </c>
      <c r="AZ371">
        <v>0</v>
      </c>
      <c r="BA371">
        <v>7217</v>
      </c>
      <c r="BB371">
        <v>8783</v>
      </c>
      <c r="BC371" t="s">
        <v>289</v>
      </c>
      <c r="BD371">
        <v>1</v>
      </c>
      <c r="BE371">
        <v>0</v>
      </c>
    </row>
    <row r="372" spans="1:57" hidden="1" x14ac:dyDescent="0.25">
      <c r="A372" t="s">
        <v>1820</v>
      </c>
      <c r="B372" t="s">
        <v>1793</v>
      </c>
      <c r="C372" t="s">
        <v>1794</v>
      </c>
      <c r="D372" t="s">
        <v>55</v>
      </c>
      <c r="E372" t="s">
        <v>56</v>
      </c>
      <c r="F372" s="1">
        <v>43196</v>
      </c>
      <c r="G372" s="1">
        <v>43195</v>
      </c>
      <c r="H372" s="1">
        <v>43196</v>
      </c>
      <c r="I372">
        <v>0</v>
      </c>
      <c r="J372">
        <v>484</v>
      </c>
      <c r="K372">
        <v>484</v>
      </c>
      <c r="L372">
        <v>76708</v>
      </c>
      <c r="M372" t="b">
        <v>0</v>
      </c>
      <c r="O372" t="s">
        <v>34</v>
      </c>
      <c r="P372" s="1">
        <v>43196</v>
      </c>
      <c r="Q372" t="b">
        <v>0</v>
      </c>
      <c r="R372" t="b">
        <v>0</v>
      </c>
      <c r="S372" t="b">
        <v>0</v>
      </c>
      <c r="T372">
        <v>5</v>
      </c>
      <c r="U372">
        <v>1</v>
      </c>
      <c r="V372">
        <v>0</v>
      </c>
      <c r="W372">
        <v>23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1204</v>
      </c>
      <c r="AF372">
        <v>9</v>
      </c>
      <c r="AG372">
        <v>3181</v>
      </c>
      <c r="AH372">
        <v>1242</v>
      </c>
      <c r="AI372">
        <v>2</v>
      </c>
      <c r="AN372">
        <v>22.16</v>
      </c>
      <c r="AP372" t="s">
        <v>59</v>
      </c>
      <c r="AS372">
        <v>13</v>
      </c>
      <c r="AU372">
        <v>19260</v>
      </c>
      <c r="AV372">
        <v>165</v>
      </c>
      <c r="AW372">
        <v>21</v>
      </c>
      <c r="AX372">
        <v>15</v>
      </c>
      <c r="AY372" t="s">
        <v>60</v>
      </c>
      <c r="AZ372">
        <v>0</v>
      </c>
      <c r="BA372">
        <v>6984</v>
      </c>
      <c r="BB372">
        <v>9016</v>
      </c>
      <c r="BC372" t="s">
        <v>289</v>
      </c>
      <c r="BD372">
        <v>1</v>
      </c>
      <c r="BE372">
        <v>0</v>
      </c>
    </row>
    <row r="373" spans="1:57" hidden="1" x14ac:dyDescent="0.25">
      <c r="A373" t="s">
        <v>1822</v>
      </c>
      <c r="B373" t="s">
        <v>1793</v>
      </c>
      <c r="C373" t="s">
        <v>1794</v>
      </c>
      <c r="D373" t="s">
        <v>55</v>
      </c>
      <c r="E373" t="s">
        <v>56</v>
      </c>
      <c r="F373" s="1">
        <v>43172</v>
      </c>
      <c r="G373" s="1">
        <v>43171</v>
      </c>
      <c r="H373" s="1">
        <v>43172</v>
      </c>
      <c r="I373">
        <v>0</v>
      </c>
      <c r="J373">
        <v>254</v>
      </c>
      <c r="K373">
        <v>254</v>
      </c>
      <c r="L373">
        <v>76478</v>
      </c>
      <c r="M373" t="b">
        <v>0</v>
      </c>
      <c r="O373" t="s">
        <v>34</v>
      </c>
      <c r="P373" s="1">
        <v>43172</v>
      </c>
      <c r="Q373" t="b">
        <v>0</v>
      </c>
      <c r="R373" t="b">
        <v>0</v>
      </c>
      <c r="S373" t="b">
        <v>0</v>
      </c>
      <c r="T373">
        <v>3</v>
      </c>
      <c r="U373">
        <v>1</v>
      </c>
      <c r="V373">
        <v>0</v>
      </c>
      <c r="W373">
        <v>15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1112</v>
      </c>
      <c r="AF373">
        <v>9</v>
      </c>
      <c r="AG373">
        <v>2937</v>
      </c>
      <c r="AH373">
        <v>1069</v>
      </c>
      <c r="AI373">
        <v>0</v>
      </c>
      <c r="AN373">
        <v>22.15</v>
      </c>
      <c r="AP373" t="s">
        <v>59</v>
      </c>
      <c r="AS373">
        <v>11</v>
      </c>
      <c r="AU373">
        <v>10425</v>
      </c>
      <c r="AV373">
        <v>145</v>
      </c>
      <c r="AW373">
        <v>21</v>
      </c>
      <c r="AX373">
        <v>14</v>
      </c>
      <c r="AY373" t="s">
        <v>60</v>
      </c>
      <c r="AZ373">
        <v>0</v>
      </c>
      <c r="BA373">
        <v>6754</v>
      </c>
      <c r="BB373">
        <v>9246</v>
      </c>
      <c r="BC373" t="s">
        <v>289</v>
      </c>
      <c r="BD373">
        <v>1</v>
      </c>
      <c r="BE373">
        <v>0</v>
      </c>
    </row>
    <row r="374" spans="1:57" hidden="1" x14ac:dyDescent="0.25">
      <c r="A374" t="s">
        <v>1824</v>
      </c>
      <c r="B374" t="s">
        <v>1793</v>
      </c>
      <c r="C374" t="s">
        <v>1794</v>
      </c>
      <c r="D374" t="s">
        <v>55</v>
      </c>
      <c r="E374" t="s">
        <v>56</v>
      </c>
      <c r="F374" s="1">
        <v>43150</v>
      </c>
      <c r="G374" s="1">
        <v>43148</v>
      </c>
      <c r="H374" s="1">
        <v>43150</v>
      </c>
      <c r="I374">
        <v>0</v>
      </c>
      <c r="J374">
        <v>231</v>
      </c>
      <c r="K374">
        <v>231</v>
      </c>
      <c r="L374">
        <v>76224</v>
      </c>
      <c r="M374" t="b">
        <v>1</v>
      </c>
      <c r="O374" t="s">
        <v>34</v>
      </c>
      <c r="P374" s="1">
        <v>43150</v>
      </c>
      <c r="Q374" t="b">
        <v>0</v>
      </c>
      <c r="R374" t="b">
        <v>0</v>
      </c>
      <c r="S374" t="b">
        <v>0</v>
      </c>
      <c r="T374">
        <v>7</v>
      </c>
      <c r="U374">
        <v>3</v>
      </c>
      <c r="V374">
        <v>0</v>
      </c>
      <c r="W374">
        <v>66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1</v>
      </c>
      <c r="AD374">
        <v>2</v>
      </c>
      <c r="AE374">
        <v>1028</v>
      </c>
      <c r="AF374">
        <v>8</v>
      </c>
      <c r="AG374">
        <v>2717</v>
      </c>
      <c r="AH374">
        <v>930</v>
      </c>
      <c r="AI374">
        <v>0</v>
      </c>
      <c r="AN374">
        <v>24.21</v>
      </c>
      <c r="AP374" t="s">
        <v>59</v>
      </c>
      <c r="AS374">
        <v>56</v>
      </c>
      <c r="AU374">
        <v>33835</v>
      </c>
      <c r="AV374">
        <v>1420</v>
      </c>
      <c r="AW374">
        <v>22</v>
      </c>
      <c r="AX374">
        <v>18</v>
      </c>
      <c r="AY374" t="s">
        <v>60</v>
      </c>
      <c r="AZ374">
        <v>0</v>
      </c>
      <c r="BA374">
        <v>6500</v>
      </c>
      <c r="BB374">
        <v>9500</v>
      </c>
      <c r="BC374" t="s">
        <v>34</v>
      </c>
      <c r="BD374">
        <v>2</v>
      </c>
      <c r="BE374">
        <v>1</v>
      </c>
    </row>
    <row r="375" spans="1:57" hidden="1" x14ac:dyDescent="0.25">
      <c r="A375" t="s">
        <v>1826</v>
      </c>
      <c r="B375" t="s">
        <v>1793</v>
      </c>
      <c r="C375" t="s">
        <v>1794</v>
      </c>
      <c r="D375" t="s">
        <v>55</v>
      </c>
      <c r="E375" t="s">
        <v>56</v>
      </c>
      <c r="F375" s="1">
        <v>43130</v>
      </c>
      <c r="G375" s="1">
        <v>43128</v>
      </c>
      <c r="H375" s="1">
        <v>43129</v>
      </c>
      <c r="I375">
        <v>0</v>
      </c>
      <c r="J375">
        <v>790</v>
      </c>
      <c r="K375">
        <v>790</v>
      </c>
      <c r="L375">
        <v>75993</v>
      </c>
      <c r="M375" t="b">
        <v>1</v>
      </c>
      <c r="O375" t="s">
        <v>34</v>
      </c>
      <c r="P375" s="1">
        <v>43130</v>
      </c>
      <c r="Q375" t="b">
        <v>0</v>
      </c>
      <c r="R375" t="b">
        <v>0</v>
      </c>
      <c r="S375" t="b">
        <v>0</v>
      </c>
      <c r="T375">
        <v>6</v>
      </c>
      <c r="U375">
        <v>1</v>
      </c>
      <c r="V375">
        <v>0</v>
      </c>
      <c r="W375">
        <v>22</v>
      </c>
      <c r="X375">
        <v>1</v>
      </c>
      <c r="Y375">
        <v>1</v>
      </c>
      <c r="Z375">
        <v>0</v>
      </c>
      <c r="AA375">
        <v>0</v>
      </c>
      <c r="AB375">
        <v>3</v>
      </c>
      <c r="AC375">
        <v>2</v>
      </c>
      <c r="AD375">
        <v>1</v>
      </c>
      <c r="AE375">
        <v>1148</v>
      </c>
      <c r="AF375">
        <v>12</v>
      </c>
      <c r="AG375">
        <v>3149</v>
      </c>
      <c r="AH375">
        <v>1131</v>
      </c>
      <c r="AI375">
        <v>0</v>
      </c>
      <c r="AN375">
        <v>25.37</v>
      </c>
      <c r="AP375" t="s">
        <v>59</v>
      </c>
      <c r="AS375">
        <v>8</v>
      </c>
      <c r="AU375">
        <v>14575</v>
      </c>
      <c r="AV375">
        <v>382</v>
      </c>
      <c r="AW375">
        <v>21</v>
      </c>
      <c r="AX375">
        <v>16</v>
      </c>
      <c r="AY375" t="s">
        <v>60</v>
      </c>
      <c r="AZ375">
        <v>0</v>
      </c>
      <c r="BA375">
        <v>6269</v>
      </c>
      <c r="BB375">
        <v>9731</v>
      </c>
      <c r="BC375" t="s">
        <v>289</v>
      </c>
      <c r="BD375">
        <v>1</v>
      </c>
      <c r="BE375">
        <v>1</v>
      </c>
    </row>
    <row r="376" spans="1:57" hidden="1" x14ac:dyDescent="0.25">
      <c r="A376" t="s">
        <v>1828</v>
      </c>
      <c r="B376" t="s">
        <v>1793</v>
      </c>
      <c r="C376" t="s">
        <v>1794</v>
      </c>
      <c r="D376" t="s">
        <v>55</v>
      </c>
      <c r="E376" t="s">
        <v>56</v>
      </c>
      <c r="F376" s="1">
        <v>43108</v>
      </c>
      <c r="G376" s="1">
        <v>43105</v>
      </c>
      <c r="H376" s="1">
        <v>43106</v>
      </c>
      <c r="I376">
        <v>0</v>
      </c>
      <c r="J376">
        <v>495</v>
      </c>
      <c r="K376">
        <v>495</v>
      </c>
      <c r="L376">
        <v>75698</v>
      </c>
      <c r="M376" t="b">
        <v>0</v>
      </c>
      <c r="O376" t="s">
        <v>34</v>
      </c>
      <c r="P376" s="1">
        <v>43108</v>
      </c>
      <c r="Q376" t="b">
        <v>0</v>
      </c>
      <c r="R376" t="b">
        <v>0</v>
      </c>
      <c r="S376" t="b">
        <v>0</v>
      </c>
      <c r="T376">
        <v>4</v>
      </c>
      <c r="U376">
        <v>1</v>
      </c>
      <c r="V376">
        <v>0</v>
      </c>
      <c r="W376">
        <v>14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1150</v>
      </c>
      <c r="AF376">
        <v>7</v>
      </c>
      <c r="AG376">
        <v>3291</v>
      </c>
      <c r="AH376">
        <v>1104</v>
      </c>
      <c r="AI376">
        <v>0</v>
      </c>
      <c r="AN376">
        <v>24.2</v>
      </c>
      <c r="AP376" t="s">
        <v>59</v>
      </c>
      <c r="AS376">
        <v>8</v>
      </c>
      <c r="AU376">
        <v>10733</v>
      </c>
      <c r="AV376">
        <v>153</v>
      </c>
      <c r="AW376">
        <v>21</v>
      </c>
      <c r="AX376">
        <v>14</v>
      </c>
      <c r="AY376" t="s">
        <v>60</v>
      </c>
      <c r="AZ376">
        <v>0</v>
      </c>
      <c r="BA376">
        <v>5974</v>
      </c>
      <c r="BB376">
        <v>10026</v>
      </c>
      <c r="BC376" t="s">
        <v>289</v>
      </c>
      <c r="BD376">
        <v>1</v>
      </c>
      <c r="BE376">
        <v>0</v>
      </c>
    </row>
    <row r="377" spans="1:57" hidden="1" x14ac:dyDescent="0.25">
      <c r="A377" t="s">
        <v>1830</v>
      </c>
      <c r="B377" t="s">
        <v>1793</v>
      </c>
      <c r="C377" t="s">
        <v>1794</v>
      </c>
      <c r="D377" t="s">
        <v>55</v>
      </c>
      <c r="E377" t="s">
        <v>56</v>
      </c>
      <c r="F377" s="1">
        <v>43089</v>
      </c>
      <c r="G377" s="1">
        <v>43087</v>
      </c>
      <c r="H377" s="1">
        <v>43089</v>
      </c>
      <c r="I377">
        <v>0</v>
      </c>
      <c r="J377">
        <v>252</v>
      </c>
      <c r="K377">
        <v>252</v>
      </c>
      <c r="L377">
        <v>75455</v>
      </c>
      <c r="M377" t="b">
        <v>0</v>
      </c>
      <c r="O377" t="s">
        <v>34</v>
      </c>
      <c r="P377" s="1">
        <v>43089</v>
      </c>
      <c r="Q377" t="b">
        <v>0</v>
      </c>
      <c r="R377" t="b">
        <v>0</v>
      </c>
      <c r="S377" t="b">
        <v>0</v>
      </c>
      <c r="T377">
        <v>4</v>
      </c>
      <c r="U377">
        <v>1</v>
      </c>
      <c r="V377">
        <v>0</v>
      </c>
      <c r="W377">
        <v>10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1172</v>
      </c>
      <c r="AF377">
        <v>10</v>
      </c>
      <c r="AG377">
        <v>3249</v>
      </c>
      <c r="AH377">
        <v>1085</v>
      </c>
      <c r="AI377">
        <v>0</v>
      </c>
      <c r="AN377">
        <v>24.38</v>
      </c>
      <c r="AP377" t="s">
        <v>1478</v>
      </c>
      <c r="AS377">
        <v>4</v>
      </c>
      <c r="AU377">
        <v>19468.442219679633</v>
      </c>
      <c r="AV377">
        <v>986.38157894736844</v>
      </c>
      <c r="AW377">
        <v>21</v>
      </c>
      <c r="AX377">
        <v>16</v>
      </c>
      <c r="AY377" t="s">
        <v>1479</v>
      </c>
      <c r="AZ377">
        <v>0</v>
      </c>
      <c r="BA377">
        <v>5731</v>
      </c>
      <c r="BB377">
        <v>10269</v>
      </c>
      <c r="BC377" t="s">
        <v>289</v>
      </c>
      <c r="BD377">
        <v>1</v>
      </c>
      <c r="BE377">
        <v>0</v>
      </c>
    </row>
    <row r="378" spans="1:57" hidden="1" x14ac:dyDescent="0.25">
      <c r="A378" t="s">
        <v>1832</v>
      </c>
      <c r="B378" t="s">
        <v>1793</v>
      </c>
      <c r="C378" t="s">
        <v>1794</v>
      </c>
      <c r="D378" t="s">
        <v>55</v>
      </c>
      <c r="E378" t="s">
        <v>56</v>
      </c>
      <c r="F378" s="1">
        <v>43062</v>
      </c>
      <c r="G378" s="1">
        <v>43061</v>
      </c>
      <c r="H378" s="1">
        <v>43062</v>
      </c>
      <c r="I378">
        <v>0</v>
      </c>
      <c r="J378">
        <v>1131</v>
      </c>
      <c r="K378">
        <v>1131</v>
      </c>
      <c r="L378">
        <v>75203</v>
      </c>
      <c r="M378" t="b">
        <v>1</v>
      </c>
      <c r="O378" t="s">
        <v>34</v>
      </c>
      <c r="P378" s="1">
        <v>43062</v>
      </c>
      <c r="Q378" t="b">
        <v>0</v>
      </c>
      <c r="R378" t="b">
        <v>0</v>
      </c>
      <c r="S378" t="b">
        <v>0</v>
      </c>
      <c r="T378">
        <v>18</v>
      </c>
      <c r="U378">
        <v>3</v>
      </c>
      <c r="V378">
        <v>0</v>
      </c>
      <c r="W378">
        <v>58</v>
      </c>
      <c r="X378">
        <v>1</v>
      </c>
      <c r="Y378">
        <v>2</v>
      </c>
      <c r="Z378">
        <v>0</v>
      </c>
      <c r="AA378">
        <v>0</v>
      </c>
      <c r="AB378">
        <v>0</v>
      </c>
      <c r="AC378">
        <v>2</v>
      </c>
      <c r="AD378">
        <v>0</v>
      </c>
      <c r="AE378">
        <v>1215</v>
      </c>
      <c r="AF378">
        <v>11</v>
      </c>
      <c r="AG378">
        <v>3386</v>
      </c>
      <c r="AH378">
        <v>1201</v>
      </c>
      <c r="AI378">
        <v>0</v>
      </c>
      <c r="AN378">
        <v>24.27</v>
      </c>
      <c r="AP378" t="s">
        <v>59</v>
      </c>
      <c r="AS378">
        <v>38</v>
      </c>
      <c r="AU378">
        <v>39724</v>
      </c>
      <c r="AV378">
        <v>217</v>
      </c>
      <c r="AW378">
        <v>22</v>
      </c>
      <c r="AX378">
        <v>15</v>
      </c>
      <c r="AY378" t="s">
        <v>60</v>
      </c>
      <c r="AZ378">
        <v>0</v>
      </c>
      <c r="BA378">
        <v>5479</v>
      </c>
      <c r="BB378">
        <v>10521</v>
      </c>
      <c r="BC378" t="s">
        <v>289</v>
      </c>
      <c r="BD378">
        <v>1</v>
      </c>
      <c r="BE378">
        <v>1</v>
      </c>
    </row>
    <row r="379" spans="1:57" hidden="1" x14ac:dyDescent="0.25">
      <c r="A379" t="s">
        <v>1834</v>
      </c>
      <c r="B379" t="s">
        <v>1793</v>
      </c>
      <c r="C379" t="s">
        <v>1794</v>
      </c>
      <c r="D379" t="s">
        <v>55</v>
      </c>
      <c r="E379" t="s">
        <v>56</v>
      </c>
      <c r="F379" s="1">
        <v>43043</v>
      </c>
      <c r="G379" s="1">
        <v>43040</v>
      </c>
      <c r="H379" s="1">
        <v>43042</v>
      </c>
      <c r="I379">
        <v>0</v>
      </c>
      <c r="J379">
        <v>844</v>
      </c>
      <c r="K379">
        <v>844</v>
      </c>
      <c r="L379">
        <v>74916</v>
      </c>
      <c r="M379" t="b">
        <v>0</v>
      </c>
      <c r="O379" t="s">
        <v>34</v>
      </c>
      <c r="P379" s="1">
        <v>43043</v>
      </c>
      <c r="Q379" t="b">
        <v>0</v>
      </c>
      <c r="R379" t="b">
        <v>0</v>
      </c>
      <c r="S379" t="b">
        <v>0</v>
      </c>
      <c r="T379">
        <v>18</v>
      </c>
      <c r="U379">
        <v>4</v>
      </c>
      <c r="V379">
        <v>0</v>
      </c>
      <c r="W379">
        <v>55</v>
      </c>
      <c r="X379">
        <v>0</v>
      </c>
      <c r="Y379">
        <v>2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1339</v>
      </c>
      <c r="AF379">
        <v>13</v>
      </c>
      <c r="AG379">
        <v>3584</v>
      </c>
      <c r="AH379">
        <v>1175</v>
      </c>
      <c r="AI379">
        <v>1</v>
      </c>
      <c r="AN379">
        <v>24.12</v>
      </c>
      <c r="AP379" t="s">
        <v>59</v>
      </c>
      <c r="AS379">
        <v>34</v>
      </c>
      <c r="AU379">
        <v>37385</v>
      </c>
      <c r="AV379">
        <v>650</v>
      </c>
      <c r="AW379">
        <v>22</v>
      </c>
      <c r="AX379">
        <v>17</v>
      </c>
      <c r="AY379" t="s">
        <v>60</v>
      </c>
      <c r="AZ379">
        <v>0</v>
      </c>
      <c r="BA379">
        <v>5192</v>
      </c>
      <c r="BB379">
        <v>10808</v>
      </c>
      <c r="BC379" t="s">
        <v>289</v>
      </c>
      <c r="BD379">
        <v>1</v>
      </c>
      <c r="BE379">
        <v>0</v>
      </c>
    </row>
    <row r="380" spans="1:57" hidden="1" x14ac:dyDescent="0.25">
      <c r="A380" t="s">
        <v>1836</v>
      </c>
      <c r="B380" t="s">
        <v>1793</v>
      </c>
      <c r="C380" t="s">
        <v>1794</v>
      </c>
      <c r="D380" t="s">
        <v>55</v>
      </c>
      <c r="E380" t="s">
        <v>56</v>
      </c>
      <c r="F380" s="1">
        <v>42993</v>
      </c>
      <c r="G380" s="1">
        <v>42992</v>
      </c>
      <c r="H380" s="1">
        <v>42993</v>
      </c>
      <c r="I380">
        <v>0</v>
      </c>
      <c r="J380">
        <v>573</v>
      </c>
      <c r="K380">
        <v>573</v>
      </c>
      <c r="L380">
        <v>74645</v>
      </c>
      <c r="M380" t="b">
        <v>0</v>
      </c>
      <c r="O380" t="s">
        <v>34</v>
      </c>
      <c r="P380" s="1">
        <v>42993</v>
      </c>
      <c r="Q380" t="b">
        <v>0</v>
      </c>
      <c r="R380" t="b">
        <v>0</v>
      </c>
      <c r="S380" t="b">
        <v>0</v>
      </c>
      <c r="T380">
        <v>9</v>
      </c>
      <c r="U380">
        <v>2</v>
      </c>
      <c r="V380">
        <v>0</v>
      </c>
      <c r="W380">
        <v>35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3</v>
      </c>
      <c r="AD380">
        <v>0</v>
      </c>
      <c r="AE380">
        <v>1273</v>
      </c>
      <c r="AF380">
        <v>11</v>
      </c>
      <c r="AG380">
        <v>3637</v>
      </c>
      <c r="AH380">
        <v>1177</v>
      </c>
      <c r="AI380">
        <v>0</v>
      </c>
      <c r="AN380">
        <v>24.11</v>
      </c>
      <c r="AP380" t="s">
        <v>59</v>
      </c>
      <c r="AS380">
        <v>25</v>
      </c>
      <c r="AU380">
        <v>32671</v>
      </c>
      <c r="AV380">
        <v>294</v>
      </c>
      <c r="AW380">
        <v>22</v>
      </c>
      <c r="AX380">
        <v>15</v>
      </c>
      <c r="AY380" t="s">
        <v>60</v>
      </c>
      <c r="AZ380">
        <v>0</v>
      </c>
      <c r="BA380">
        <v>4921</v>
      </c>
      <c r="BB380">
        <v>11079</v>
      </c>
      <c r="BC380" t="s">
        <v>289</v>
      </c>
      <c r="BD380">
        <v>1</v>
      </c>
      <c r="BE380">
        <v>0</v>
      </c>
    </row>
    <row r="381" spans="1:57" hidden="1" x14ac:dyDescent="0.25">
      <c r="A381" t="s">
        <v>1838</v>
      </c>
      <c r="B381" t="s">
        <v>1793</v>
      </c>
      <c r="C381" t="s">
        <v>1794</v>
      </c>
      <c r="D381" t="s">
        <v>55</v>
      </c>
      <c r="E381" t="s">
        <v>56</v>
      </c>
      <c r="F381" s="1">
        <v>42971</v>
      </c>
      <c r="G381" s="1">
        <v>42969</v>
      </c>
      <c r="H381" s="1">
        <v>42970</v>
      </c>
      <c r="J381">
        <v>255</v>
      </c>
      <c r="K381">
        <v>255</v>
      </c>
      <c r="L381">
        <v>74327</v>
      </c>
      <c r="M381" t="b">
        <v>0</v>
      </c>
      <c r="O381" t="s">
        <v>34</v>
      </c>
      <c r="P381" s="1">
        <v>42971</v>
      </c>
      <c r="Q381" t="b">
        <v>1</v>
      </c>
      <c r="R381" t="b">
        <v>0</v>
      </c>
      <c r="S381" t="b">
        <v>0</v>
      </c>
      <c r="T381">
        <v>10</v>
      </c>
      <c r="U381">
        <v>2</v>
      </c>
      <c r="V381">
        <v>0</v>
      </c>
      <c r="W381">
        <v>21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1146</v>
      </c>
      <c r="AF381">
        <v>11</v>
      </c>
      <c r="AG381">
        <v>3031</v>
      </c>
      <c r="AH381">
        <v>1070</v>
      </c>
      <c r="AI381">
        <v>1</v>
      </c>
      <c r="AN381">
        <v>25.46</v>
      </c>
      <c r="AP381" t="s">
        <v>59</v>
      </c>
      <c r="AS381">
        <v>15</v>
      </c>
      <c r="AU381">
        <v>27677</v>
      </c>
      <c r="AV381">
        <v>214</v>
      </c>
      <c r="AW381">
        <v>22</v>
      </c>
      <c r="AX381">
        <v>15</v>
      </c>
      <c r="AY381" t="s">
        <v>60</v>
      </c>
      <c r="AZ381">
        <v>0</v>
      </c>
      <c r="BA381">
        <v>4603</v>
      </c>
      <c r="BB381">
        <v>11397</v>
      </c>
      <c r="BC381" t="s">
        <v>289</v>
      </c>
      <c r="BD381">
        <v>1</v>
      </c>
      <c r="BE381">
        <v>0</v>
      </c>
    </row>
    <row r="382" spans="1:57" hidden="1" x14ac:dyDescent="0.25">
      <c r="A382" t="s">
        <v>1840</v>
      </c>
      <c r="B382" t="s">
        <v>1793</v>
      </c>
      <c r="C382" t="s">
        <v>1794</v>
      </c>
      <c r="D382" t="s">
        <v>55</v>
      </c>
      <c r="E382" t="s">
        <v>56</v>
      </c>
      <c r="F382" s="1">
        <v>42950</v>
      </c>
      <c r="G382" s="1">
        <v>42948</v>
      </c>
      <c r="H382" s="1">
        <v>42949</v>
      </c>
      <c r="J382">
        <v>1047</v>
      </c>
      <c r="K382">
        <v>1047</v>
      </c>
      <c r="L382">
        <v>74072</v>
      </c>
      <c r="M382" t="b">
        <v>1</v>
      </c>
      <c r="O382" t="s">
        <v>190</v>
      </c>
      <c r="P382" s="1">
        <v>42950</v>
      </c>
      <c r="Q382" t="b">
        <v>1</v>
      </c>
      <c r="R382" t="b">
        <v>0</v>
      </c>
      <c r="S382" t="b">
        <v>1</v>
      </c>
      <c r="T382">
        <v>43</v>
      </c>
      <c r="U382">
        <v>6</v>
      </c>
      <c r="V382">
        <v>1</v>
      </c>
      <c r="W382">
        <v>90</v>
      </c>
      <c r="X382">
        <v>1</v>
      </c>
      <c r="Y382">
        <v>4</v>
      </c>
      <c r="Z382">
        <v>0</v>
      </c>
      <c r="AA382">
        <v>0</v>
      </c>
      <c r="AB382">
        <v>1</v>
      </c>
      <c r="AC382">
        <v>1</v>
      </c>
      <c r="AD382">
        <v>1</v>
      </c>
      <c r="AE382">
        <v>1163</v>
      </c>
      <c r="AF382">
        <v>12</v>
      </c>
      <c r="AG382">
        <v>3046</v>
      </c>
      <c r="AH382">
        <v>1127</v>
      </c>
      <c r="AI382">
        <v>0</v>
      </c>
      <c r="AN382">
        <v>24.41</v>
      </c>
      <c r="AP382" t="s">
        <v>59</v>
      </c>
      <c r="AS382">
        <v>98</v>
      </c>
      <c r="AU382">
        <v>49728</v>
      </c>
      <c r="AV382">
        <v>5305</v>
      </c>
      <c r="AW382">
        <v>23</v>
      </c>
      <c r="AX382">
        <v>20</v>
      </c>
      <c r="AY382" t="s">
        <v>60</v>
      </c>
      <c r="AZ382">
        <v>0</v>
      </c>
      <c r="BA382">
        <v>4348</v>
      </c>
      <c r="BB382">
        <v>11652</v>
      </c>
      <c r="BC382" t="s">
        <v>34</v>
      </c>
      <c r="BD382">
        <v>2</v>
      </c>
      <c r="BE382">
        <v>1</v>
      </c>
    </row>
    <row r="383" spans="1:57" hidden="1" x14ac:dyDescent="0.25">
      <c r="A383" t="s">
        <v>1842</v>
      </c>
      <c r="B383" t="s">
        <v>1793</v>
      </c>
      <c r="C383" t="s">
        <v>1794</v>
      </c>
      <c r="D383" t="s">
        <v>55</v>
      </c>
      <c r="E383" t="s">
        <v>56</v>
      </c>
      <c r="F383" s="1">
        <v>42927</v>
      </c>
      <c r="G383" s="1">
        <v>42924</v>
      </c>
      <c r="H383" s="1">
        <v>42927</v>
      </c>
      <c r="J383">
        <v>765</v>
      </c>
      <c r="K383">
        <v>765</v>
      </c>
      <c r="L383">
        <v>73790</v>
      </c>
      <c r="M383" t="b">
        <v>0</v>
      </c>
      <c r="O383" t="s">
        <v>190</v>
      </c>
      <c r="P383" s="1">
        <v>42930</v>
      </c>
      <c r="Q383" t="b">
        <v>1</v>
      </c>
      <c r="R383" t="b">
        <v>0</v>
      </c>
      <c r="S383" t="b">
        <v>1</v>
      </c>
      <c r="T383">
        <v>46</v>
      </c>
      <c r="U383">
        <v>8</v>
      </c>
      <c r="V383">
        <v>0</v>
      </c>
      <c r="W383">
        <v>92</v>
      </c>
      <c r="X383">
        <v>0</v>
      </c>
      <c r="Y383">
        <v>4</v>
      </c>
      <c r="Z383">
        <v>0</v>
      </c>
      <c r="AA383">
        <v>1</v>
      </c>
      <c r="AB383">
        <v>1</v>
      </c>
      <c r="AC383">
        <v>0</v>
      </c>
      <c r="AD383">
        <v>1</v>
      </c>
      <c r="AE383">
        <v>1085</v>
      </c>
      <c r="AF383">
        <v>11</v>
      </c>
      <c r="AG383">
        <v>2846</v>
      </c>
      <c r="AH383">
        <v>1071</v>
      </c>
      <c r="AI383">
        <v>0</v>
      </c>
      <c r="AN383">
        <v>25.75</v>
      </c>
      <c r="AP383" t="s">
        <v>59</v>
      </c>
      <c r="AS383">
        <v>72</v>
      </c>
      <c r="AU383">
        <v>37300</v>
      </c>
      <c r="AV383">
        <v>1642</v>
      </c>
      <c r="AW383">
        <v>22</v>
      </c>
      <c r="AX383">
        <v>18</v>
      </c>
      <c r="AY383" t="s">
        <v>60</v>
      </c>
      <c r="AZ383">
        <v>0</v>
      </c>
      <c r="BA383">
        <v>4066</v>
      </c>
      <c r="BB383">
        <v>11934</v>
      </c>
      <c r="BC383" t="s">
        <v>289</v>
      </c>
      <c r="BD383">
        <v>1</v>
      </c>
      <c r="BE383">
        <v>0</v>
      </c>
    </row>
    <row r="384" spans="1:57" hidden="1" x14ac:dyDescent="0.25">
      <c r="A384" t="s">
        <v>1844</v>
      </c>
      <c r="B384" t="s">
        <v>1793</v>
      </c>
      <c r="C384" t="s">
        <v>1794</v>
      </c>
      <c r="D384" t="s">
        <v>55</v>
      </c>
      <c r="E384" t="s">
        <v>56</v>
      </c>
      <c r="F384" s="1">
        <v>42906</v>
      </c>
      <c r="G384" s="1">
        <v>42903</v>
      </c>
      <c r="H384" s="1">
        <v>42905</v>
      </c>
      <c r="J384">
        <v>533</v>
      </c>
      <c r="K384">
        <v>533</v>
      </c>
      <c r="L384">
        <v>73558</v>
      </c>
      <c r="M384" t="b">
        <v>0</v>
      </c>
      <c r="O384" t="s">
        <v>34</v>
      </c>
      <c r="P384" s="1">
        <v>42906</v>
      </c>
      <c r="Q384" t="b">
        <v>0</v>
      </c>
      <c r="R384" t="b">
        <v>0</v>
      </c>
      <c r="S384" t="b">
        <v>0</v>
      </c>
      <c r="T384">
        <v>41</v>
      </c>
      <c r="U384">
        <v>6</v>
      </c>
      <c r="V384">
        <v>1</v>
      </c>
      <c r="W384">
        <v>73</v>
      </c>
      <c r="X384">
        <v>0</v>
      </c>
      <c r="Y384">
        <v>3</v>
      </c>
      <c r="Z384">
        <v>0</v>
      </c>
      <c r="AA384">
        <v>0</v>
      </c>
      <c r="AB384">
        <v>4</v>
      </c>
      <c r="AC384">
        <v>0</v>
      </c>
      <c r="AD384">
        <v>1</v>
      </c>
      <c r="AE384">
        <v>1083</v>
      </c>
      <c r="AF384">
        <v>10</v>
      </c>
      <c r="AG384">
        <v>2710</v>
      </c>
      <c r="AH384">
        <v>987</v>
      </c>
      <c r="AI384">
        <v>0</v>
      </c>
      <c r="AN384">
        <v>25.33</v>
      </c>
      <c r="AP384" t="s">
        <v>59</v>
      </c>
      <c r="AS384">
        <v>68</v>
      </c>
      <c r="AU384">
        <v>50420</v>
      </c>
      <c r="AV384">
        <v>3223</v>
      </c>
      <c r="AW384">
        <v>23</v>
      </c>
      <c r="AX384">
        <v>19</v>
      </c>
      <c r="AY384" t="s">
        <v>60</v>
      </c>
      <c r="AZ384">
        <v>0</v>
      </c>
      <c r="BA384">
        <v>3834</v>
      </c>
      <c r="BB384">
        <v>12166</v>
      </c>
      <c r="BC384" t="s">
        <v>34</v>
      </c>
      <c r="BD384">
        <v>2</v>
      </c>
      <c r="BE384">
        <v>0</v>
      </c>
    </row>
    <row r="385" spans="1:57" hidden="1" x14ac:dyDescent="0.25">
      <c r="A385" t="s">
        <v>1846</v>
      </c>
      <c r="B385" t="s">
        <v>1793</v>
      </c>
      <c r="C385" t="s">
        <v>1794</v>
      </c>
      <c r="D385" t="s">
        <v>55</v>
      </c>
      <c r="E385" t="s">
        <v>56</v>
      </c>
      <c r="F385" s="1">
        <v>42882</v>
      </c>
      <c r="G385" s="1">
        <v>42880</v>
      </c>
      <c r="H385" s="1">
        <v>42881</v>
      </c>
      <c r="J385">
        <v>270</v>
      </c>
      <c r="K385">
        <v>270</v>
      </c>
      <c r="L385">
        <v>73295</v>
      </c>
      <c r="M385" t="b">
        <v>0</v>
      </c>
      <c r="O385" t="s">
        <v>34</v>
      </c>
      <c r="P385" s="1">
        <v>42882</v>
      </c>
      <c r="Q385" t="b">
        <v>0</v>
      </c>
      <c r="R385" t="b">
        <v>0</v>
      </c>
      <c r="S385" t="b">
        <v>0</v>
      </c>
      <c r="T385">
        <v>39</v>
      </c>
      <c r="U385">
        <v>6</v>
      </c>
      <c r="V385">
        <v>0</v>
      </c>
      <c r="W385">
        <v>48</v>
      </c>
      <c r="X385">
        <v>1</v>
      </c>
      <c r="Y385">
        <v>3</v>
      </c>
      <c r="Z385">
        <v>0</v>
      </c>
      <c r="AA385">
        <v>1</v>
      </c>
      <c r="AB385">
        <v>1</v>
      </c>
      <c r="AC385">
        <v>2</v>
      </c>
      <c r="AD385">
        <v>1</v>
      </c>
      <c r="AE385">
        <v>1068</v>
      </c>
      <c r="AF385">
        <v>10</v>
      </c>
      <c r="AG385">
        <v>2693</v>
      </c>
      <c r="AH385">
        <v>1021</v>
      </c>
      <c r="AI385">
        <v>0</v>
      </c>
      <c r="AN385">
        <v>25.6</v>
      </c>
      <c r="AP385" t="s">
        <v>59</v>
      </c>
      <c r="AS385">
        <v>56</v>
      </c>
      <c r="AU385">
        <v>40025</v>
      </c>
      <c r="AV385">
        <v>1302</v>
      </c>
      <c r="AW385">
        <v>23</v>
      </c>
      <c r="AX385">
        <v>18</v>
      </c>
      <c r="AY385" t="s">
        <v>60</v>
      </c>
      <c r="AZ385">
        <v>0</v>
      </c>
      <c r="BA385">
        <v>3571</v>
      </c>
      <c r="BB385">
        <v>12429</v>
      </c>
      <c r="BC385" t="s">
        <v>34</v>
      </c>
      <c r="BD385">
        <v>2</v>
      </c>
      <c r="BE385">
        <v>0</v>
      </c>
    </row>
    <row r="386" spans="1:57" hidden="1" x14ac:dyDescent="0.25">
      <c r="A386" t="s">
        <v>1848</v>
      </c>
      <c r="B386" t="s">
        <v>1793</v>
      </c>
      <c r="C386" t="s">
        <v>1794</v>
      </c>
      <c r="D386" t="s">
        <v>55</v>
      </c>
      <c r="E386" t="s">
        <v>56</v>
      </c>
      <c r="F386" s="1">
        <v>42858</v>
      </c>
      <c r="G386" s="1">
        <v>42856</v>
      </c>
      <c r="H386" s="1">
        <v>42858</v>
      </c>
      <c r="J386">
        <v>985</v>
      </c>
      <c r="K386">
        <v>985</v>
      </c>
      <c r="L386">
        <v>73025</v>
      </c>
      <c r="M386" t="b">
        <v>1</v>
      </c>
      <c r="O386" t="s">
        <v>34</v>
      </c>
      <c r="P386" s="1">
        <v>42858</v>
      </c>
      <c r="Q386" t="b">
        <v>0</v>
      </c>
      <c r="R386" t="b">
        <v>0</v>
      </c>
      <c r="S386" t="b">
        <v>0</v>
      </c>
      <c r="T386">
        <v>10</v>
      </c>
      <c r="U386">
        <v>2</v>
      </c>
      <c r="V386">
        <v>1</v>
      </c>
      <c r="W386">
        <v>43</v>
      </c>
      <c r="X386">
        <v>0</v>
      </c>
      <c r="Y386">
        <v>4</v>
      </c>
      <c r="Z386">
        <v>1</v>
      </c>
      <c r="AA386">
        <v>0</v>
      </c>
      <c r="AB386">
        <v>4</v>
      </c>
      <c r="AC386">
        <v>1</v>
      </c>
      <c r="AD386">
        <v>5</v>
      </c>
      <c r="AE386">
        <v>913</v>
      </c>
      <c r="AF386">
        <v>7</v>
      </c>
      <c r="AG386">
        <v>2396</v>
      </c>
      <c r="AH386">
        <v>876</v>
      </c>
      <c r="AI386">
        <v>1</v>
      </c>
      <c r="AN386">
        <v>24.67</v>
      </c>
      <c r="AP386" t="s">
        <v>59</v>
      </c>
      <c r="AS386">
        <v>37</v>
      </c>
      <c r="AU386">
        <v>36966</v>
      </c>
      <c r="AV386">
        <v>1409</v>
      </c>
      <c r="AW386">
        <v>22</v>
      </c>
      <c r="AX386">
        <v>18</v>
      </c>
      <c r="AY386" t="s">
        <v>60</v>
      </c>
      <c r="AZ386">
        <v>0</v>
      </c>
      <c r="BA386">
        <v>3301</v>
      </c>
      <c r="BB386">
        <v>12699</v>
      </c>
      <c r="BC386" t="s">
        <v>289</v>
      </c>
      <c r="BD386">
        <v>1</v>
      </c>
      <c r="BE386">
        <v>1</v>
      </c>
    </row>
    <row r="387" spans="1:57" hidden="1" x14ac:dyDescent="0.25">
      <c r="A387" t="s">
        <v>1850</v>
      </c>
      <c r="B387" t="s">
        <v>1793</v>
      </c>
      <c r="C387" t="s">
        <v>1794</v>
      </c>
      <c r="D387" t="s">
        <v>55</v>
      </c>
      <c r="E387" t="s">
        <v>56</v>
      </c>
      <c r="F387" s="1">
        <v>42836</v>
      </c>
      <c r="G387" s="1">
        <v>42833</v>
      </c>
      <c r="H387" s="1">
        <v>42836</v>
      </c>
      <c r="J387">
        <v>723</v>
      </c>
      <c r="K387">
        <v>723</v>
      </c>
      <c r="L387">
        <v>72763</v>
      </c>
      <c r="M387" t="b">
        <v>0</v>
      </c>
      <c r="O387" t="s">
        <v>34</v>
      </c>
      <c r="P387" s="1">
        <v>42836</v>
      </c>
      <c r="Q387" t="b">
        <v>0</v>
      </c>
      <c r="R387" t="b">
        <v>0</v>
      </c>
      <c r="S387" t="b">
        <v>0</v>
      </c>
      <c r="T387">
        <v>10</v>
      </c>
      <c r="U387">
        <v>3</v>
      </c>
      <c r="V387">
        <v>1</v>
      </c>
      <c r="W387">
        <v>44</v>
      </c>
      <c r="X387">
        <v>1</v>
      </c>
      <c r="Y387">
        <v>5</v>
      </c>
      <c r="Z387">
        <v>0</v>
      </c>
      <c r="AA387">
        <v>0</v>
      </c>
      <c r="AB387">
        <v>6</v>
      </c>
      <c r="AC387">
        <v>0</v>
      </c>
      <c r="AD387">
        <v>6</v>
      </c>
      <c r="AE387">
        <v>1038</v>
      </c>
      <c r="AF387">
        <v>9</v>
      </c>
      <c r="AG387">
        <v>2844</v>
      </c>
      <c r="AH387">
        <v>1010</v>
      </c>
      <c r="AI387">
        <v>1</v>
      </c>
      <c r="AN387">
        <v>24.88</v>
      </c>
      <c r="AP387" t="s">
        <v>59</v>
      </c>
      <c r="AS387">
        <v>37</v>
      </c>
      <c r="AU387">
        <v>19870</v>
      </c>
      <c r="AV387">
        <v>497</v>
      </c>
      <c r="AW387">
        <v>21</v>
      </c>
      <c r="AX387">
        <v>16</v>
      </c>
      <c r="AY387" t="s">
        <v>60</v>
      </c>
      <c r="AZ387">
        <v>0</v>
      </c>
      <c r="BA387">
        <v>3039</v>
      </c>
      <c r="BB387">
        <v>12961</v>
      </c>
      <c r="BC387" t="s">
        <v>289</v>
      </c>
      <c r="BD387">
        <v>1</v>
      </c>
      <c r="BE387">
        <v>0</v>
      </c>
    </row>
    <row r="388" spans="1:57" hidden="1" x14ac:dyDescent="0.25">
      <c r="A388" t="s">
        <v>1852</v>
      </c>
      <c r="B388" t="s">
        <v>1793</v>
      </c>
      <c r="C388" t="s">
        <v>1794</v>
      </c>
      <c r="D388" t="s">
        <v>55</v>
      </c>
      <c r="E388" t="s">
        <v>56</v>
      </c>
      <c r="F388" s="1">
        <v>42810</v>
      </c>
      <c r="G388" s="1">
        <v>42808</v>
      </c>
      <c r="H388" s="1">
        <v>42810</v>
      </c>
      <c r="J388">
        <v>492</v>
      </c>
      <c r="K388">
        <v>492</v>
      </c>
      <c r="L388">
        <v>72532</v>
      </c>
      <c r="M388" t="b">
        <v>0</v>
      </c>
      <c r="O388" t="s">
        <v>34</v>
      </c>
      <c r="P388" s="1">
        <v>42810</v>
      </c>
      <c r="Q388" t="b">
        <v>0</v>
      </c>
      <c r="R388" t="b">
        <v>0</v>
      </c>
      <c r="S388" t="b">
        <v>0</v>
      </c>
      <c r="T388">
        <v>7</v>
      </c>
      <c r="U388">
        <v>2</v>
      </c>
      <c r="V388">
        <v>0</v>
      </c>
      <c r="W388">
        <v>32</v>
      </c>
      <c r="X388">
        <v>1</v>
      </c>
      <c r="Y388">
        <v>4</v>
      </c>
      <c r="Z388">
        <v>0</v>
      </c>
      <c r="AA388">
        <v>0</v>
      </c>
      <c r="AB388">
        <v>2</v>
      </c>
      <c r="AC388">
        <v>0</v>
      </c>
      <c r="AD388">
        <v>6</v>
      </c>
      <c r="AE388">
        <v>1009</v>
      </c>
      <c r="AF388">
        <v>9</v>
      </c>
      <c r="AG388">
        <v>2689</v>
      </c>
      <c r="AH388">
        <v>941</v>
      </c>
      <c r="AI388">
        <v>1</v>
      </c>
      <c r="AN388">
        <v>24.74</v>
      </c>
      <c r="AP388" t="s">
        <v>59</v>
      </c>
      <c r="AS388">
        <v>41</v>
      </c>
      <c r="AU388">
        <v>34621</v>
      </c>
      <c r="AV388">
        <v>1552</v>
      </c>
      <c r="AW388">
        <v>22</v>
      </c>
      <c r="AX388">
        <v>18</v>
      </c>
      <c r="AY388" t="s">
        <v>60</v>
      </c>
      <c r="AZ388">
        <v>0</v>
      </c>
      <c r="BA388">
        <v>2808</v>
      </c>
      <c r="BB388">
        <v>13192</v>
      </c>
      <c r="BC388" t="s">
        <v>34</v>
      </c>
      <c r="BD388">
        <v>2</v>
      </c>
      <c r="BE388">
        <v>0</v>
      </c>
    </row>
    <row r="389" spans="1:57" hidden="1" x14ac:dyDescent="0.25">
      <c r="A389" t="s">
        <v>1854</v>
      </c>
      <c r="B389" t="s">
        <v>1793</v>
      </c>
      <c r="C389" t="s">
        <v>1794</v>
      </c>
      <c r="D389" t="s">
        <v>55</v>
      </c>
      <c r="E389" t="s">
        <v>56</v>
      </c>
      <c r="F389" s="1">
        <v>42781</v>
      </c>
      <c r="G389" s="1">
        <v>42780</v>
      </c>
      <c r="H389" s="1">
        <v>42781</v>
      </c>
      <c r="J389">
        <v>240</v>
      </c>
      <c r="K389">
        <v>240</v>
      </c>
      <c r="L389">
        <v>72280</v>
      </c>
      <c r="M389" t="b">
        <v>0</v>
      </c>
      <c r="O389" t="s">
        <v>34</v>
      </c>
      <c r="P389" s="1">
        <v>42781</v>
      </c>
      <c r="Q389" t="b">
        <v>0</v>
      </c>
      <c r="R389" t="b">
        <v>0</v>
      </c>
      <c r="S389" t="b">
        <v>0</v>
      </c>
      <c r="T389">
        <v>9</v>
      </c>
      <c r="U389">
        <v>2</v>
      </c>
      <c r="V389">
        <v>0</v>
      </c>
      <c r="W389">
        <v>35</v>
      </c>
      <c r="X389">
        <v>0</v>
      </c>
      <c r="Y389">
        <v>4</v>
      </c>
      <c r="Z389">
        <v>0</v>
      </c>
      <c r="AA389">
        <v>0</v>
      </c>
      <c r="AB389">
        <v>4</v>
      </c>
      <c r="AC389">
        <v>1</v>
      </c>
      <c r="AD389">
        <v>7</v>
      </c>
      <c r="AE389">
        <v>1284</v>
      </c>
      <c r="AF389">
        <v>11</v>
      </c>
      <c r="AG389">
        <v>3442</v>
      </c>
      <c r="AH389">
        <v>1226</v>
      </c>
      <c r="AI389">
        <v>1</v>
      </c>
      <c r="AN389">
        <v>25.03</v>
      </c>
      <c r="AP389" t="s">
        <v>59</v>
      </c>
      <c r="AS389">
        <v>31</v>
      </c>
      <c r="AU389">
        <v>44481</v>
      </c>
      <c r="AV389">
        <v>1323</v>
      </c>
      <c r="AW389">
        <v>23</v>
      </c>
      <c r="AX389">
        <v>18</v>
      </c>
      <c r="AY389" t="s">
        <v>60</v>
      </c>
      <c r="AZ389">
        <v>0</v>
      </c>
      <c r="BA389">
        <v>2556</v>
      </c>
      <c r="BB389">
        <v>13444</v>
      </c>
      <c r="BC389" t="s">
        <v>34</v>
      </c>
      <c r="BD389">
        <v>2</v>
      </c>
      <c r="BE389">
        <v>0</v>
      </c>
    </row>
    <row r="390" spans="1:57" hidden="1" x14ac:dyDescent="0.25">
      <c r="A390" t="s">
        <v>1856</v>
      </c>
      <c r="B390" t="s">
        <v>1793</v>
      </c>
      <c r="C390" t="s">
        <v>1794</v>
      </c>
      <c r="D390" t="s">
        <v>55</v>
      </c>
      <c r="E390" t="s">
        <v>56</v>
      </c>
      <c r="F390" s="1">
        <v>42755</v>
      </c>
      <c r="G390" s="1">
        <v>42754</v>
      </c>
      <c r="H390" s="1">
        <v>42755</v>
      </c>
      <c r="J390">
        <v>938</v>
      </c>
      <c r="K390">
        <v>938</v>
      </c>
      <c r="L390">
        <v>72040</v>
      </c>
      <c r="M390" t="b">
        <v>1</v>
      </c>
      <c r="O390" t="s">
        <v>190</v>
      </c>
      <c r="P390" s="1">
        <v>42755</v>
      </c>
      <c r="Q390" t="b">
        <v>1</v>
      </c>
      <c r="R390" t="b">
        <v>0</v>
      </c>
      <c r="S390" t="b">
        <v>1</v>
      </c>
      <c r="T390">
        <v>7</v>
      </c>
      <c r="U390">
        <v>4</v>
      </c>
      <c r="V390">
        <v>0</v>
      </c>
      <c r="W390">
        <v>96</v>
      </c>
      <c r="X390">
        <v>0</v>
      </c>
      <c r="Y390">
        <v>2</v>
      </c>
      <c r="Z390">
        <v>0</v>
      </c>
      <c r="AA390">
        <v>1</v>
      </c>
      <c r="AB390">
        <v>2</v>
      </c>
      <c r="AC390">
        <v>0</v>
      </c>
      <c r="AD390">
        <v>0</v>
      </c>
      <c r="AE390">
        <v>1177</v>
      </c>
      <c r="AF390">
        <v>9</v>
      </c>
      <c r="AG390">
        <v>3063</v>
      </c>
      <c r="AH390">
        <v>1200</v>
      </c>
      <c r="AI390">
        <v>0</v>
      </c>
      <c r="AN390">
        <v>25.04</v>
      </c>
      <c r="AP390" t="s">
        <v>59</v>
      </c>
      <c r="AS390">
        <v>86</v>
      </c>
      <c r="AU390">
        <v>54991</v>
      </c>
      <c r="AV390">
        <v>1844</v>
      </c>
      <c r="AW390">
        <v>23</v>
      </c>
      <c r="AX390">
        <v>18</v>
      </c>
      <c r="AY390" t="s">
        <v>60</v>
      </c>
      <c r="AZ390">
        <v>0</v>
      </c>
      <c r="BA390">
        <v>2316</v>
      </c>
      <c r="BB390">
        <v>13684</v>
      </c>
      <c r="BC390" t="s">
        <v>34</v>
      </c>
      <c r="BD390">
        <v>2</v>
      </c>
      <c r="BE390">
        <v>1</v>
      </c>
    </row>
    <row r="391" spans="1:57" hidden="1" x14ac:dyDescent="0.25">
      <c r="A391" t="s">
        <v>2147</v>
      </c>
      <c r="B391" t="s">
        <v>2145</v>
      </c>
      <c r="C391" t="s">
        <v>2146</v>
      </c>
      <c r="D391" t="s">
        <v>57</v>
      </c>
      <c r="E391" t="s">
        <v>58</v>
      </c>
      <c r="F391" s="1">
        <v>43449</v>
      </c>
      <c r="G391" s="1">
        <v>43447</v>
      </c>
      <c r="H391" s="1">
        <v>43449</v>
      </c>
      <c r="I391">
        <v>0</v>
      </c>
      <c r="J391">
        <v>570</v>
      </c>
      <c r="K391">
        <v>570</v>
      </c>
      <c r="L391">
        <v>81780</v>
      </c>
      <c r="M391" t="b">
        <v>0</v>
      </c>
      <c r="O391" t="s">
        <v>34</v>
      </c>
      <c r="P391" s="1">
        <v>43450</v>
      </c>
      <c r="Q391" t="b">
        <v>0</v>
      </c>
      <c r="R391" t="b">
        <v>0</v>
      </c>
      <c r="S391" t="b">
        <v>0</v>
      </c>
      <c r="T391">
        <v>5</v>
      </c>
      <c r="U391">
        <v>1</v>
      </c>
      <c r="V391">
        <v>0</v>
      </c>
      <c r="W391">
        <v>6</v>
      </c>
      <c r="X391">
        <v>0</v>
      </c>
      <c r="Y391">
        <v>0</v>
      </c>
      <c r="Z391">
        <v>0</v>
      </c>
      <c r="AA391">
        <v>0</v>
      </c>
      <c r="AB391">
        <v>2</v>
      </c>
      <c r="AC391">
        <v>0</v>
      </c>
      <c r="AD391">
        <v>0</v>
      </c>
      <c r="AE391">
        <v>1164</v>
      </c>
      <c r="AF391">
        <v>12</v>
      </c>
      <c r="AG391">
        <v>2835</v>
      </c>
      <c r="AH391">
        <v>1059</v>
      </c>
      <c r="AI391">
        <v>0</v>
      </c>
      <c r="AN391">
        <v>24.08</v>
      </c>
      <c r="AP391" t="s">
        <v>59</v>
      </c>
      <c r="AS391">
        <v>5</v>
      </c>
      <c r="AU391">
        <v>11559</v>
      </c>
      <c r="AV391">
        <v>351</v>
      </c>
      <c r="AW391">
        <v>21</v>
      </c>
      <c r="AX391">
        <v>16</v>
      </c>
      <c r="AY391" t="s">
        <v>60</v>
      </c>
      <c r="AZ391">
        <v>0</v>
      </c>
      <c r="BA391">
        <v>2155</v>
      </c>
      <c r="BB391">
        <v>13845</v>
      </c>
      <c r="BC391" t="s">
        <v>34</v>
      </c>
      <c r="BD391">
        <v>2</v>
      </c>
      <c r="BE391">
        <v>0</v>
      </c>
    </row>
    <row r="392" spans="1:57" hidden="1" x14ac:dyDescent="0.25">
      <c r="A392" t="s">
        <v>2149</v>
      </c>
      <c r="B392" t="s">
        <v>2145</v>
      </c>
      <c r="C392" t="s">
        <v>2146</v>
      </c>
      <c r="D392" t="s">
        <v>57</v>
      </c>
      <c r="E392" t="s">
        <v>58</v>
      </c>
      <c r="F392" s="1">
        <v>43428</v>
      </c>
      <c r="G392" s="1">
        <v>43422</v>
      </c>
      <c r="H392" s="1">
        <v>43425</v>
      </c>
      <c r="I392">
        <v>0</v>
      </c>
      <c r="J392">
        <v>256</v>
      </c>
      <c r="K392">
        <v>256</v>
      </c>
      <c r="L392">
        <v>81466</v>
      </c>
      <c r="M392" t="b">
        <v>0</v>
      </c>
      <c r="O392" t="s">
        <v>34</v>
      </c>
      <c r="P392" s="1">
        <v>43428</v>
      </c>
      <c r="Q392" t="b">
        <v>0</v>
      </c>
      <c r="R392" t="b">
        <v>0</v>
      </c>
      <c r="S392" t="b">
        <v>0</v>
      </c>
      <c r="T392">
        <v>5</v>
      </c>
      <c r="U392">
        <v>1</v>
      </c>
      <c r="V392">
        <v>0</v>
      </c>
      <c r="W392">
        <v>5</v>
      </c>
      <c r="X392">
        <v>0</v>
      </c>
      <c r="Y392">
        <v>0</v>
      </c>
      <c r="Z392">
        <v>0</v>
      </c>
      <c r="AA392">
        <v>0</v>
      </c>
      <c r="AB392">
        <v>3</v>
      </c>
      <c r="AC392">
        <v>1</v>
      </c>
      <c r="AD392">
        <v>0</v>
      </c>
      <c r="AE392">
        <v>1057</v>
      </c>
      <c r="AF392">
        <v>10</v>
      </c>
      <c r="AG392">
        <v>2517</v>
      </c>
      <c r="AH392">
        <v>979</v>
      </c>
      <c r="AI392">
        <v>0</v>
      </c>
      <c r="AN392">
        <v>25.76</v>
      </c>
      <c r="AP392" t="s">
        <v>59</v>
      </c>
      <c r="AS392">
        <v>3</v>
      </c>
      <c r="AU392">
        <v>4279</v>
      </c>
      <c r="AV392">
        <v>122</v>
      </c>
      <c r="AW392">
        <v>19</v>
      </c>
      <c r="AX392">
        <v>14</v>
      </c>
      <c r="AY392" t="s">
        <v>60</v>
      </c>
      <c r="AZ392">
        <v>0</v>
      </c>
      <c r="BA392">
        <v>1841</v>
      </c>
      <c r="BB392">
        <v>14159</v>
      </c>
      <c r="BC392" t="s">
        <v>289</v>
      </c>
      <c r="BD392">
        <v>1</v>
      </c>
      <c r="BE392">
        <v>0</v>
      </c>
    </row>
    <row r="393" spans="1:57" hidden="1" x14ac:dyDescent="0.25">
      <c r="A393" t="s">
        <v>2151</v>
      </c>
      <c r="B393" t="s">
        <v>2145</v>
      </c>
      <c r="C393" t="s">
        <v>2146</v>
      </c>
      <c r="D393" t="s">
        <v>57</v>
      </c>
      <c r="E393" t="s">
        <v>58</v>
      </c>
      <c r="F393" s="1">
        <v>43410</v>
      </c>
      <c r="G393" s="1">
        <v>43405</v>
      </c>
      <c r="H393" s="1">
        <v>43407</v>
      </c>
      <c r="I393">
        <v>0</v>
      </c>
      <c r="J393">
        <v>1028</v>
      </c>
      <c r="K393">
        <v>1028</v>
      </c>
      <c r="L393">
        <v>81210</v>
      </c>
      <c r="M393" t="b">
        <v>1</v>
      </c>
      <c r="O393" t="s">
        <v>34</v>
      </c>
      <c r="P393" s="1">
        <v>43411</v>
      </c>
      <c r="Q393" t="b">
        <v>0</v>
      </c>
      <c r="R393" t="b">
        <v>0</v>
      </c>
      <c r="S393" t="b">
        <v>0</v>
      </c>
      <c r="T393">
        <v>7</v>
      </c>
      <c r="U393">
        <v>1</v>
      </c>
      <c r="V393">
        <v>0</v>
      </c>
      <c r="W393">
        <v>19</v>
      </c>
      <c r="X393">
        <v>1</v>
      </c>
      <c r="Y393">
        <v>1</v>
      </c>
      <c r="Z393">
        <v>0</v>
      </c>
      <c r="AA393">
        <v>0</v>
      </c>
      <c r="AB393">
        <v>1</v>
      </c>
      <c r="AC393">
        <v>0</v>
      </c>
      <c r="AD393">
        <v>1</v>
      </c>
      <c r="AE393">
        <v>1036</v>
      </c>
      <c r="AF393">
        <v>8</v>
      </c>
      <c r="AG393">
        <v>2794</v>
      </c>
      <c r="AH393">
        <v>1043</v>
      </c>
      <c r="AI393">
        <v>0</v>
      </c>
      <c r="AN393">
        <v>23.46</v>
      </c>
      <c r="AP393" t="s">
        <v>59</v>
      </c>
      <c r="AS393">
        <v>13</v>
      </c>
      <c r="AU393">
        <v>21904</v>
      </c>
      <c r="AV393">
        <v>307</v>
      </c>
      <c r="AW393">
        <v>22</v>
      </c>
      <c r="AX393">
        <v>15</v>
      </c>
      <c r="AY393" t="s">
        <v>60</v>
      </c>
      <c r="AZ393">
        <v>0</v>
      </c>
      <c r="BA393">
        <v>1585</v>
      </c>
      <c r="BB393">
        <v>14415</v>
      </c>
      <c r="BC393" t="s">
        <v>34</v>
      </c>
      <c r="BD393">
        <v>2</v>
      </c>
      <c r="BE393">
        <v>1</v>
      </c>
    </row>
    <row r="394" spans="1:57" hidden="1" x14ac:dyDescent="0.25">
      <c r="A394" t="s">
        <v>2153</v>
      </c>
      <c r="B394" t="s">
        <v>2145</v>
      </c>
      <c r="C394" t="s">
        <v>2146</v>
      </c>
      <c r="D394" t="s">
        <v>57</v>
      </c>
      <c r="E394" t="s">
        <v>58</v>
      </c>
      <c r="F394" s="1">
        <v>43386</v>
      </c>
      <c r="G394" s="1">
        <v>43383</v>
      </c>
      <c r="H394" s="1">
        <v>43385</v>
      </c>
      <c r="I394">
        <v>0</v>
      </c>
      <c r="J394">
        <v>728</v>
      </c>
      <c r="K394">
        <v>728</v>
      </c>
      <c r="L394">
        <v>80910</v>
      </c>
      <c r="M394" t="b">
        <v>0</v>
      </c>
      <c r="O394" t="s">
        <v>34</v>
      </c>
      <c r="P394" s="1">
        <v>43386</v>
      </c>
      <c r="Q394" t="b">
        <v>0</v>
      </c>
      <c r="R394" t="b">
        <v>0</v>
      </c>
      <c r="S394" t="b">
        <v>0</v>
      </c>
      <c r="T394">
        <v>7</v>
      </c>
      <c r="U394">
        <v>1</v>
      </c>
      <c r="V394">
        <v>0</v>
      </c>
      <c r="W394">
        <v>15</v>
      </c>
      <c r="X394">
        <v>0</v>
      </c>
      <c r="Y394">
        <v>1</v>
      </c>
      <c r="Z394">
        <v>0</v>
      </c>
      <c r="AA394">
        <v>0</v>
      </c>
      <c r="AB394">
        <v>3</v>
      </c>
      <c r="AC394">
        <v>1</v>
      </c>
      <c r="AD394">
        <v>2</v>
      </c>
      <c r="AE394">
        <v>1043</v>
      </c>
      <c r="AF394">
        <v>9</v>
      </c>
      <c r="AG394">
        <v>2629</v>
      </c>
      <c r="AH394">
        <v>969</v>
      </c>
      <c r="AI394">
        <v>0</v>
      </c>
      <c r="AN394">
        <v>23.4</v>
      </c>
      <c r="AP394" t="s">
        <v>59</v>
      </c>
      <c r="AS394">
        <v>9</v>
      </c>
      <c r="AU394">
        <v>20844</v>
      </c>
      <c r="AV394">
        <v>481</v>
      </c>
      <c r="AW394">
        <v>22</v>
      </c>
      <c r="AX394">
        <v>16</v>
      </c>
      <c r="AY394" t="s">
        <v>60</v>
      </c>
      <c r="AZ394">
        <v>0</v>
      </c>
      <c r="BA394">
        <v>1285</v>
      </c>
      <c r="BB394">
        <v>14715</v>
      </c>
      <c r="BC394" t="s">
        <v>289</v>
      </c>
      <c r="BD394">
        <v>1</v>
      </c>
      <c r="BE394">
        <v>0</v>
      </c>
    </row>
    <row r="395" spans="1:57" hidden="1" x14ac:dyDescent="0.25">
      <c r="A395" t="s">
        <v>2155</v>
      </c>
      <c r="B395" t="s">
        <v>2145</v>
      </c>
      <c r="C395" t="s">
        <v>2146</v>
      </c>
      <c r="D395" t="s">
        <v>57</v>
      </c>
      <c r="E395" t="s">
        <v>58</v>
      </c>
      <c r="F395" s="1">
        <v>43370</v>
      </c>
      <c r="G395" s="1">
        <v>43368</v>
      </c>
      <c r="H395" s="1">
        <v>43370</v>
      </c>
      <c r="I395">
        <v>0</v>
      </c>
      <c r="J395">
        <v>491</v>
      </c>
      <c r="K395">
        <v>491</v>
      </c>
      <c r="L395">
        <v>80673</v>
      </c>
      <c r="M395" t="b">
        <v>0</v>
      </c>
      <c r="O395" t="s">
        <v>34</v>
      </c>
      <c r="P395" s="1">
        <v>43370</v>
      </c>
      <c r="Q395" t="b">
        <v>0</v>
      </c>
      <c r="R395" t="b">
        <v>0</v>
      </c>
      <c r="S395" t="b">
        <v>0</v>
      </c>
      <c r="T395">
        <v>6</v>
      </c>
      <c r="U395">
        <v>1</v>
      </c>
      <c r="V395">
        <v>0</v>
      </c>
      <c r="W395">
        <v>12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983</v>
      </c>
      <c r="AF395">
        <v>8</v>
      </c>
      <c r="AG395">
        <v>2675</v>
      </c>
      <c r="AH395">
        <v>967</v>
      </c>
      <c r="AI395">
        <v>0</v>
      </c>
      <c r="AN395">
        <v>23.52</v>
      </c>
      <c r="AP395" t="s">
        <v>59</v>
      </c>
      <c r="AS395">
        <v>13</v>
      </c>
      <c r="AU395">
        <v>17587</v>
      </c>
      <c r="AV395">
        <v>228</v>
      </c>
      <c r="AW395">
        <v>21</v>
      </c>
      <c r="AX395">
        <v>15</v>
      </c>
      <c r="AY395" t="s">
        <v>60</v>
      </c>
      <c r="AZ395">
        <v>0</v>
      </c>
      <c r="BA395">
        <v>1048</v>
      </c>
      <c r="BB395">
        <v>14952</v>
      </c>
      <c r="BC395" t="s">
        <v>289</v>
      </c>
      <c r="BD395">
        <v>1</v>
      </c>
      <c r="BE395">
        <v>0</v>
      </c>
    </row>
    <row r="396" spans="1:57" hidden="1" x14ac:dyDescent="0.25">
      <c r="A396" t="s">
        <v>2157</v>
      </c>
      <c r="B396" t="s">
        <v>2145</v>
      </c>
      <c r="C396" t="s">
        <v>2146</v>
      </c>
      <c r="D396" t="s">
        <v>57</v>
      </c>
      <c r="E396" t="s">
        <v>58</v>
      </c>
      <c r="F396" s="1">
        <v>43355</v>
      </c>
      <c r="G396" s="1">
        <v>43351</v>
      </c>
      <c r="H396" s="1">
        <v>43353</v>
      </c>
      <c r="I396">
        <v>0</v>
      </c>
      <c r="J396">
        <v>238</v>
      </c>
      <c r="K396">
        <v>238</v>
      </c>
      <c r="L396">
        <v>80420</v>
      </c>
      <c r="M396" t="b">
        <v>0</v>
      </c>
      <c r="O396" t="s">
        <v>34</v>
      </c>
      <c r="P396" s="1">
        <v>43355</v>
      </c>
      <c r="Q396" t="b">
        <v>0</v>
      </c>
      <c r="R396" t="b">
        <v>0</v>
      </c>
      <c r="S396" t="b">
        <v>0</v>
      </c>
      <c r="T396">
        <v>5</v>
      </c>
      <c r="U396">
        <v>1</v>
      </c>
      <c r="V396">
        <v>0</v>
      </c>
      <c r="W396">
        <v>7</v>
      </c>
      <c r="X396">
        <v>0</v>
      </c>
      <c r="Y396">
        <v>0</v>
      </c>
      <c r="Z396">
        <v>0</v>
      </c>
      <c r="AA396">
        <v>0</v>
      </c>
      <c r="AB396">
        <v>4</v>
      </c>
      <c r="AC396">
        <v>0</v>
      </c>
      <c r="AD396">
        <v>1</v>
      </c>
      <c r="AE396">
        <v>1150</v>
      </c>
      <c r="AF396">
        <v>11</v>
      </c>
      <c r="AG396">
        <v>2968</v>
      </c>
      <c r="AH396">
        <v>1057</v>
      </c>
      <c r="AI396">
        <v>0</v>
      </c>
      <c r="AN396">
        <v>23.45</v>
      </c>
      <c r="AP396" t="s">
        <v>59</v>
      </c>
      <c r="AS396">
        <v>8</v>
      </c>
      <c r="AU396">
        <v>11884</v>
      </c>
      <c r="AV396">
        <v>232</v>
      </c>
      <c r="AW396">
        <v>21</v>
      </c>
      <c r="AX396">
        <v>15</v>
      </c>
      <c r="AY396" t="s">
        <v>60</v>
      </c>
      <c r="AZ396">
        <v>0</v>
      </c>
      <c r="BA396">
        <v>795</v>
      </c>
      <c r="BB396">
        <v>15205</v>
      </c>
      <c r="BC396" t="s">
        <v>289</v>
      </c>
      <c r="BD396">
        <v>1</v>
      </c>
      <c r="BE396">
        <v>0</v>
      </c>
    </row>
    <row r="397" spans="1:57" hidden="1" x14ac:dyDescent="0.25">
      <c r="A397" t="s">
        <v>2159</v>
      </c>
      <c r="B397" t="s">
        <v>2145</v>
      </c>
      <c r="C397" t="s">
        <v>2146</v>
      </c>
      <c r="D397" t="s">
        <v>57</v>
      </c>
      <c r="E397" t="s">
        <v>58</v>
      </c>
      <c r="F397" s="1">
        <v>43336</v>
      </c>
      <c r="G397" s="1">
        <v>43335</v>
      </c>
      <c r="H397" s="1">
        <v>43336</v>
      </c>
      <c r="I397">
        <v>0</v>
      </c>
      <c r="J397">
        <v>557</v>
      </c>
      <c r="K397">
        <v>557</v>
      </c>
      <c r="L397">
        <v>80182</v>
      </c>
      <c r="M397" t="b">
        <v>1</v>
      </c>
      <c r="O397" t="s">
        <v>34</v>
      </c>
      <c r="P397" s="1">
        <v>43336</v>
      </c>
      <c r="Q397" t="b">
        <v>0</v>
      </c>
      <c r="R397" t="b">
        <v>0</v>
      </c>
      <c r="S397" t="b">
        <v>0</v>
      </c>
      <c r="T397">
        <v>14</v>
      </c>
      <c r="U397">
        <v>1</v>
      </c>
      <c r="V397">
        <v>0</v>
      </c>
      <c r="W397">
        <v>22</v>
      </c>
      <c r="X397">
        <v>1</v>
      </c>
      <c r="Y397">
        <v>1</v>
      </c>
      <c r="Z397">
        <v>0</v>
      </c>
      <c r="AA397">
        <v>0</v>
      </c>
      <c r="AB397">
        <v>1</v>
      </c>
      <c r="AC397">
        <v>1</v>
      </c>
      <c r="AD397">
        <v>1</v>
      </c>
      <c r="AE397">
        <v>1033</v>
      </c>
      <c r="AF397">
        <v>7</v>
      </c>
      <c r="AG397">
        <v>2907</v>
      </c>
      <c r="AH397">
        <v>1045</v>
      </c>
      <c r="AI397">
        <v>1</v>
      </c>
      <c r="AN397">
        <v>23.75</v>
      </c>
      <c r="AP397" t="s">
        <v>59</v>
      </c>
      <c r="AS397">
        <v>26</v>
      </c>
      <c r="AU397">
        <v>29551</v>
      </c>
      <c r="AV397">
        <v>665</v>
      </c>
      <c r="AW397">
        <v>22</v>
      </c>
      <c r="AX397">
        <v>17</v>
      </c>
      <c r="AY397" t="s">
        <v>60</v>
      </c>
      <c r="AZ397">
        <v>0</v>
      </c>
      <c r="BA397">
        <v>557</v>
      </c>
      <c r="BB397">
        <v>15443</v>
      </c>
      <c r="BC397" t="s">
        <v>34</v>
      </c>
      <c r="BD397">
        <v>2</v>
      </c>
      <c r="BE397">
        <v>1</v>
      </c>
    </row>
    <row r="398" spans="1:57" hidden="1" x14ac:dyDescent="0.25">
      <c r="A398" t="s">
        <v>2161</v>
      </c>
      <c r="B398" t="s">
        <v>2145</v>
      </c>
      <c r="C398" t="s">
        <v>2146</v>
      </c>
      <c r="D398" t="s">
        <v>57</v>
      </c>
      <c r="E398" t="s">
        <v>58</v>
      </c>
      <c r="F398" s="1">
        <v>43315</v>
      </c>
      <c r="G398" s="1">
        <v>43314</v>
      </c>
      <c r="H398" s="1">
        <v>43315</v>
      </c>
      <c r="I398">
        <v>0</v>
      </c>
      <c r="J398">
        <v>259</v>
      </c>
      <c r="K398">
        <v>259</v>
      </c>
      <c r="L398">
        <v>79884</v>
      </c>
      <c r="M398" t="b">
        <v>0</v>
      </c>
      <c r="O398" t="s">
        <v>34</v>
      </c>
      <c r="P398" s="1">
        <v>43321</v>
      </c>
      <c r="Q398" t="b">
        <v>0</v>
      </c>
      <c r="R398" t="b">
        <v>0</v>
      </c>
      <c r="S398" t="b">
        <v>0</v>
      </c>
      <c r="T398">
        <v>10</v>
      </c>
      <c r="U398">
        <v>1</v>
      </c>
      <c r="V398">
        <v>0</v>
      </c>
      <c r="W398">
        <v>12</v>
      </c>
      <c r="X398">
        <v>0</v>
      </c>
      <c r="Y398">
        <v>0</v>
      </c>
      <c r="Z398">
        <v>1</v>
      </c>
      <c r="AA398">
        <v>0</v>
      </c>
      <c r="AB398">
        <v>5</v>
      </c>
      <c r="AC398">
        <v>1</v>
      </c>
      <c r="AD398">
        <v>0</v>
      </c>
      <c r="AE398">
        <v>964</v>
      </c>
      <c r="AF398">
        <v>9</v>
      </c>
      <c r="AG398">
        <v>2341</v>
      </c>
      <c r="AH398">
        <v>923</v>
      </c>
      <c r="AI398">
        <v>0</v>
      </c>
      <c r="AN398">
        <v>23.85</v>
      </c>
      <c r="AP398" t="s">
        <v>59</v>
      </c>
      <c r="AS398">
        <v>14</v>
      </c>
      <c r="AU398">
        <v>29850</v>
      </c>
      <c r="AV398">
        <v>739</v>
      </c>
      <c r="AW398">
        <v>22</v>
      </c>
      <c r="AX398">
        <v>17</v>
      </c>
      <c r="AY398" t="s">
        <v>60</v>
      </c>
      <c r="AZ398">
        <v>0</v>
      </c>
      <c r="BA398">
        <v>259</v>
      </c>
      <c r="BB398">
        <v>15741</v>
      </c>
      <c r="BC398" t="s">
        <v>34</v>
      </c>
      <c r="BD398">
        <v>2</v>
      </c>
      <c r="BE398">
        <v>0</v>
      </c>
    </row>
    <row r="399" spans="1:57" hidden="1" x14ac:dyDescent="0.25">
      <c r="A399" t="s">
        <v>2163</v>
      </c>
      <c r="B399" t="s">
        <v>2145</v>
      </c>
      <c r="C399" t="s">
        <v>2146</v>
      </c>
      <c r="D399" t="s">
        <v>57</v>
      </c>
      <c r="E399" t="s">
        <v>58</v>
      </c>
      <c r="F399" s="1">
        <v>43295</v>
      </c>
      <c r="G399" s="1">
        <v>43294</v>
      </c>
      <c r="H399" s="1">
        <v>43295</v>
      </c>
      <c r="I399">
        <v>0</v>
      </c>
      <c r="J399">
        <v>532</v>
      </c>
      <c r="K399">
        <v>532</v>
      </c>
      <c r="L399">
        <v>79625</v>
      </c>
      <c r="M399" t="b">
        <v>1</v>
      </c>
      <c r="O399" t="s">
        <v>34</v>
      </c>
      <c r="P399" s="1">
        <v>43295</v>
      </c>
      <c r="Q399" t="b">
        <v>0</v>
      </c>
      <c r="R399" t="b">
        <v>0</v>
      </c>
      <c r="S399" t="b">
        <v>0</v>
      </c>
      <c r="T399">
        <v>5</v>
      </c>
      <c r="U399">
        <v>1</v>
      </c>
      <c r="V399">
        <v>0</v>
      </c>
      <c r="W399">
        <v>7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2</v>
      </c>
      <c r="AD399">
        <v>1</v>
      </c>
      <c r="AE399">
        <v>1082</v>
      </c>
      <c r="AF399">
        <v>11</v>
      </c>
      <c r="AG399">
        <v>2851</v>
      </c>
      <c r="AH399">
        <v>1068</v>
      </c>
      <c r="AI399">
        <v>0</v>
      </c>
      <c r="AN399">
        <v>24.21</v>
      </c>
      <c r="AP399" t="s">
        <v>59</v>
      </c>
      <c r="AS399">
        <v>4</v>
      </c>
      <c r="AU399">
        <v>6572</v>
      </c>
      <c r="AV399">
        <v>279</v>
      </c>
      <c r="AW399">
        <v>20</v>
      </c>
      <c r="AX399">
        <v>15</v>
      </c>
      <c r="AY399" t="s">
        <v>60</v>
      </c>
      <c r="AZ399">
        <v>1</v>
      </c>
      <c r="BA399">
        <v>15918</v>
      </c>
      <c r="BB399">
        <v>0</v>
      </c>
      <c r="BC399" t="s">
        <v>289</v>
      </c>
      <c r="BD399">
        <v>1</v>
      </c>
      <c r="BE399">
        <v>1</v>
      </c>
    </row>
    <row r="400" spans="1:57" hidden="1" x14ac:dyDescent="0.25">
      <c r="A400" t="s">
        <v>2165</v>
      </c>
      <c r="B400" t="s">
        <v>2145</v>
      </c>
      <c r="C400" t="s">
        <v>2146</v>
      </c>
      <c r="D400" t="s">
        <v>57</v>
      </c>
      <c r="E400" t="s">
        <v>58</v>
      </c>
      <c r="F400" s="1">
        <v>43270</v>
      </c>
      <c r="G400" s="1">
        <v>43263</v>
      </c>
      <c r="H400" s="1">
        <v>43265</v>
      </c>
      <c r="I400">
        <v>0</v>
      </c>
      <c r="J400">
        <v>257</v>
      </c>
      <c r="K400">
        <v>257</v>
      </c>
      <c r="L400">
        <v>79350</v>
      </c>
      <c r="M400" t="b">
        <v>0</v>
      </c>
      <c r="O400" t="s">
        <v>34</v>
      </c>
      <c r="P400" s="1">
        <v>43270</v>
      </c>
      <c r="Q400" t="b">
        <v>0</v>
      </c>
      <c r="R400" t="b">
        <v>0</v>
      </c>
      <c r="S400" t="b">
        <v>0</v>
      </c>
      <c r="T400">
        <v>3</v>
      </c>
      <c r="U400">
        <v>0</v>
      </c>
      <c r="V400">
        <v>0</v>
      </c>
      <c r="W400">
        <v>5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1226</v>
      </c>
      <c r="AF400">
        <v>11</v>
      </c>
      <c r="AG400">
        <v>3001</v>
      </c>
      <c r="AH400">
        <v>1117</v>
      </c>
      <c r="AI400">
        <v>0</v>
      </c>
      <c r="AN400">
        <v>25.49</v>
      </c>
      <c r="AP400" t="s">
        <v>59</v>
      </c>
      <c r="AS400">
        <v>4</v>
      </c>
      <c r="AU400">
        <v>5093</v>
      </c>
      <c r="AV400">
        <v>169</v>
      </c>
      <c r="AW400">
        <v>20</v>
      </c>
      <c r="AX400">
        <v>15</v>
      </c>
      <c r="AY400" t="s">
        <v>60</v>
      </c>
      <c r="AZ400">
        <v>0</v>
      </c>
      <c r="BA400">
        <v>15643</v>
      </c>
      <c r="BB400">
        <v>275</v>
      </c>
      <c r="BC400" t="s">
        <v>289</v>
      </c>
      <c r="BD400">
        <v>1</v>
      </c>
      <c r="BE400">
        <v>0</v>
      </c>
    </row>
    <row r="401" spans="1:57" hidden="1" x14ac:dyDescent="0.25">
      <c r="A401" t="s">
        <v>2167</v>
      </c>
      <c r="B401" t="s">
        <v>2145</v>
      </c>
      <c r="C401" t="s">
        <v>2146</v>
      </c>
      <c r="D401" t="s">
        <v>57</v>
      </c>
      <c r="E401" t="s">
        <v>58</v>
      </c>
      <c r="F401" s="1">
        <v>43246</v>
      </c>
      <c r="G401" s="1">
        <v>43244</v>
      </c>
      <c r="H401" s="1">
        <v>43246</v>
      </c>
      <c r="I401">
        <v>0</v>
      </c>
      <c r="J401">
        <v>1036</v>
      </c>
      <c r="K401">
        <v>1036</v>
      </c>
      <c r="L401">
        <v>79093</v>
      </c>
      <c r="M401" t="b">
        <v>1</v>
      </c>
      <c r="O401" t="s">
        <v>34</v>
      </c>
      <c r="P401" s="1">
        <v>43246</v>
      </c>
      <c r="Q401" t="b">
        <v>0</v>
      </c>
      <c r="R401" t="b">
        <v>0</v>
      </c>
      <c r="S401" t="b">
        <v>0</v>
      </c>
      <c r="T401">
        <v>9</v>
      </c>
      <c r="U401">
        <v>1</v>
      </c>
      <c r="V401">
        <v>0</v>
      </c>
      <c r="W401">
        <v>21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1082</v>
      </c>
      <c r="AF401">
        <v>7</v>
      </c>
      <c r="AG401">
        <v>2644</v>
      </c>
      <c r="AH401">
        <v>1040</v>
      </c>
      <c r="AI401">
        <v>0</v>
      </c>
      <c r="AN401">
        <v>22.89</v>
      </c>
      <c r="AP401" t="s">
        <v>59</v>
      </c>
      <c r="AS401">
        <v>12</v>
      </c>
      <c r="AU401">
        <v>25051</v>
      </c>
      <c r="AV401">
        <v>489</v>
      </c>
      <c r="AW401">
        <v>22</v>
      </c>
      <c r="AX401">
        <v>16</v>
      </c>
      <c r="AY401" t="s">
        <v>60</v>
      </c>
      <c r="AZ401">
        <v>0</v>
      </c>
      <c r="BA401">
        <v>15386</v>
      </c>
      <c r="BB401">
        <v>532</v>
      </c>
      <c r="BC401" t="s">
        <v>289</v>
      </c>
      <c r="BD401">
        <v>1</v>
      </c>
      <c r="BE401">
        <v>1</v>
      </c>
    </row>
    <row r="402" spans="1:57" hidden="1" x14ac:dyDescent="0.25">
      <c r="A402" t="s">
        <v>2169</v>
      </c>
      <c r="B402" t="s">
        <v>2145</v>
      </c>
      <c r="C402" t="s">
        <v>2146</v>
      </c>
      <c r="D402" t="s">
        <v>57</v>
      </c>
      <c r="E402" t="s">
        <v>58</v>
      </c>
      <c r="F402" s="1">
        <v>43230</v>
      </c>
      <c r="G402" s="1">
        <v>43226</v>
      </c>
      <c r="H402" s="1">
        <v>43228</v>
      </c>
      <c r="I402">
        <v>0</v>
      </c>
      <c r="J402">
        <v>758</v>
      </c>
      <c r="K402">
        <v>758</v>
      </c>
      <c r="L402">
        <v>78815</v>
      </c>
      <c r="M402" t="b">
        <v>0</v>
      </c>
      <c r="O402" t="s">
        <v>34</v>
      </c>
      <c r="P402" s="1">
        <v>43230</v>
      </c>
      <c r="Q402" t="b">
        <v>0</v>
      </c>
      <c r="R402" t="b">
        <v>0</v>
      </c>
      <c r="S402" t="b">
        <v>0</v>
      </c>
      <c r="T402">
        <v>10</v>
      </c>
      <c r="U402">
        <v>2</v>
      </c>
      <c r="V402">
        <v>0</v>
      </c>
      <c r="W402">
        <v>27</v>
      </c>
      <c r="X402">
        <v>0</v>
      </c>
      <c r="Y402">
        <v>1</v>
      </c>
      <c r="Z402">
        <v>0</v>
      </c>
      <c r="AA402">
        <v>1</v>
      </c>
      <c r="AB402">
        <v>1</v>
      </c>
      <c r="AC402">
        <v>0</v>
      </c>
      <c r="AD402">
        <v>0</v>
      </c>
      <c r="AE402">
        <v>1125</v>
      </c>
      <c r="AF402">
        <v>8</v>
      </c>
      <c r="AG402">
        <v>2882</v>
      </c>
      <c r="AH402">
        <v>1089</v>
      </c>
      <c r="AI402">
        <v>0</v>
      </c>
      <c r="AN402">
        <v>23.4</v>
      </c>
      <c r="AP402" t="s">
        <v>59</v>
      </c>
      <c r="AS402">
        <v>66</v>
      </c>
      <c r="AU402">
        <v>42223</v>
      </c>
      <c r="AV402">
        <v>2711</v>
      </c>
      <c r="AW402">
        <v>23</v>
      </c>
      <c r="AX402">
        <v>19</v>
      </c>
      <c r="AY402" t="s">
        <v>60</v>
      </c>
      <c r="AZ402">
        <v>0</v>
      </c>
      <c r="BA402">
        <v>15108</v>
      </c>
      <c r="BB402">
        <v>810</v>
      </c>
      <c r="BC402" t="s">
        <v>289</v>
      </c>
      <c r="BD402">
        <v>1</v>
      </c>
      <c r="BE402">
        <v>0</v>
      </c>
    </row>
    <row r="403" spans="1:57" hidden="1" x14ac:dyDescent="0.25">
      <c r="A403" t="s">
        <v>2171</v>
      </c>
      <c r="B403" t="s">
        <v>2145</v>
      </c>
      <c r="C403" t="s">
        <v>2146</v>
      </c>
      <c r="D403" t="s">
        <v>57</v>
      </c>
      <c r="E403" t="s">
        <v>58</v>
      </c>
      <c r="F403" s="1">
        <v>43207</v>
      </c>
      <c r="G403" s="1">
        <v>43205</v>
      </c>
      <c r="H403" s="1">
        <v>43207</v>
      </c>
      <c r="I403">
        <v>0</v>
      </c>
      <c r="J403">
        <v>510</v>
      </c>
      <c r="K403">
        <v>510</v>
      </c>
      <c r="L403">
        <v>78567</v>
      </c>
      <c r="M403" t="b">
        <v>0</v>
      </c>
      <c r="O403" t="s">
        <v>34</v>
      </c>
      <c r="P403" s="1">
        <v>43213</v>
      </c>
      <c r="Q403" t="b">
        <v>0</v>
      </c>
      <c r="R403" t="b">
        <v>0</v>
      </c>
      <c r="S403" t="b">
        <v>0</v>
      </c>
      <c r="T403">
        <v>6</v>
      </c>
      <c r="U403">
        <v>2</v>
      </c>
      <c r="V403">
        <v>0</v>
      </c>
      <c r="W403">
        <v>18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1201</v>
      </c>
      <c r="AF403">
        <v>9</v>
      </c>
      <c r="AG403">
        <v>3153</v>
      </c>
      <c r="AH403">
        <v>1141</v>
      </c>
      <c r="AI403">
        <v>2</v>
      </c>
      <c r="AN403">
        <v>24.04</v>
      </c>
      <c r="AP403" t="s">
        <v>59</v>
      </c>
      <c r="AS403">
        <v>13</v>
      </c>
      <c r="AU403">
        <v>20712</v>
      </c>
      <c r="AV403">
        <v>325</v>
      </c>
      <c r="AW403">
        <v>22</v>
      </c>
      <c r="AX403">
        <v>16</v>
      </c>
      <c r="AY403" t="s">
        <v>60</v>
      </c>
      <c r="AZ403">
        <v>0</v>
      </c>
      <c r="BA403">
        <v>14860</v>
      </c>
      <c r="BB403">
        <v>1058</v>
      </c>
      <c r="BC403" t="s">
        <v>289</v>
      </c>
      <c r="BD403">
        <v>1</v>
      </c>
      <c r="BE403">
        <v>0</v>
      </c>
    </row>
    <row r="404" spans="1:57" hidden="1" x14ac:dyDescent="0.25">
      <c r="A404" t="s">
        <v>2173</v>
      </c>
      <c r="B404" t="s">
        <v>2145</v>
      </c>
      <c r="C404" t="s">
        <v>2146</v>
      </c>
      <c r="D404" t="s">
        <v>57</v>
      </c>
      <c r="E404" t="s">
        <v>58</v>
      </c>
      <c r="F404" s="1">
        <v>43186</v>
      </c>
      <c r="G404" s="1">
        <v>43182</v>
      </c>
      <c r="H404" s="1">
        <v>43185</v>
      </c>
      <c r="I404">
        <v>0</v>
      </c>
      <c r="J404">
        <v>232</v>
      </c>
      <c r="K404">
        <v>232</v>
      </c>
      <c r="L404">
        <v>78289</v>
      </c>
      <c r="M404" t="b">
        <v>0</v>
      </c>
      <c r="O404" t="s">
        <v>34</v>
      </c>
      <c r="P404" s="1">
        <v>43186</v>
      </c>
      <c r="Q404" t="b">
        <v>0</v>
      </c>
      <c r="R404" t="b">
        <v>0</v>
      </c>
      <c r="S404" t="b">
        <v>0</v>
      </c>
      <c r="T404">
        <v>8</v>
      </c>
      <c r="U404">
        <v>1</v>
      </c>
      <c r="V404">
        <v>0</v>
      </c>
      <c r="W404">
        <v>11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1126</v>
      </c>
      <c r="AF404">
        <v>10</v>
      </c>
      <c r="AG404">
        <v>2933</v>
      </c>
      <c r="AH404">
        <v>1105</v>
      </c>
      <c r="AI404">
        <v>0</v>
      </c>
      <c r="AN404">
        <v>23.62</v>
      </c>
      <c r="AP404" t="s">
        <v>59</v>
      </c>
      <c r="AS404">
        <v>2</v>
      </c>
      <c r="AU404">
        <v>15686</v>
      </c>
      <c r="AV404">
        <v>135</v>
      </c>
      <c r="AW404">
        <v>21</v>
      </c>
      <c r="AX404">
        <v>14</v>
      </c>
      <c r="AY404" t="s">
        <v>60</v>
      </c>
      <c r="AZ404">
        <v>0</v>
      </c>
      <c r="BA404">
        <v>14582</v>
      </c>
      <c r="BB404">
        <v>1336</v>
      </c>
      <c r="BC404" t="s">
        <v>289</v>
      </c>
      <c r="BD404">
        <v>1</v>
      </c>
      <c r="BE404">
        <v>0</v>
      </c>
    </row>
    <row r="405" spans="1:57" hidden="1" x14ac:dyDescent="0.25">
      <c r="A405" t="s">
        <v>2175</v>
      </c>
      <c r="B405" t="s">
        <v>2145</v>
      </c>
      <c r="C405" t="s">
        <v>2146</v>
      </c>
      <c r="D405" t="s">
        <v>57</v>
      </c>
      <c r="E405" t="s">
        <v>58</v>
      </c>
      <c r="F405" s="1">
        <v>43164</v>
      </c>
      <c r="G405" s="1">
        <v>43161</v>
      </c>
      <c r="H405" s="1">
        <v>43162</v>
      </c>
      <c r="I405">
        <v>0</v>
      </c>
      <c r="J405">
        <v>1002</v>
      </c>
      <c r="K405">
        <v>1002</v>
      </c>
      <c r="L405">
        <v>78057</v>
      </c>
      <c r="M405" t="b">
        <v>1</v>
      </c>
      <c r="O405" t="s">
        <v>34</v>
      </c>
      <c r="P405" s="1">
        <v>43164</v>
      </c>
      <c r="Q405" t="b">
        <v>0</v>
      </c>
      <c r="R405" t="b">
        <v>0</v>
      </c>
      <c r="S405" t="b">
        <v>0</v>
      </c>
      <c r="T405">
        <v>9</v>
      </c>
      <c r="U405">
        <v>2</v>
      </c>
      <c r="V405">
        <v>0</v>
      </c>
      <c r="W405">
        <v>28</v>
      </c>
      <c r="X405">
        <v>1</v>
      </c>
      <c r="Y405">
        <v>1</v>
      </c>
      <c r="Z405">
        <v>0</v>
      </c>
      <c r="AA405">
        <v>1</v>
      </c>
      <c r="AB405">
        <v>3</v>
      </c>
      <c r="AC405">
        <v>1</v>
      </c>
      <c r="AD405">
        <v>1</v>
      </c>
      <c r="AE405">
        <v>1188</v>
      </c>
      <c r="AF405">
        <v>9</v>
      </c>
      <c r="AG405">
        <v>2920</v>
      </c>
      <c r="AH405">
        <v>1092</v>
      </c>
      <c r="AI405">
        <v>0</v>
      </c>
      <c r="AN405">
        <v>24.15</v>
      </c>
      <c r="AP405" t="s">
        <v>59</v>
      </c>
      <c r="AS405">
        <v>20</v>
      </c>
      <c r="AU405">
        <v>24098</v>
      </c>
      <c r="AV405">
        <v>247</v>
      </c>
      <c r="AW405">
        <v>22</v>
      </c>
      <c r="AX405">
        <v>15</v>
      </c>
      <c r="AY405" t="s">
        <v>60</v>
      </c>
      <c r="AZ405">
        <v>0</v>
      </c>
      <c r="BA405">
        <v>14350</v>
      </c>
      <c r="BB405">
        <v>1568</v>
      </c>
      <c r="BC405" t="s">
        <v>289</v>
      </c>
      <c r="BD405">
        <v>1</v>
      </c>
      <c r="BE405">
        <v>1</v>
      </c>
    </row>
    <row r="406" spans="1:57" hidden="1" x14ac:dyDescent="0.25">
      <c r="A406" t="s">
        <v>2177</v>
      </c>
      <c r="B406" t="s">
        <v>2145</v>
      </c>
      <c r="C406" t="s">
        <v>2146</v>
      </c>
      <c r="D406" t="s">
        <v>57</v>
      </c>
      <c r="E406" t="s">
        <v>58</v>
      </c>
      <c r="F406" s="1">
        <v>43143</v>
      </c>
      <c r="G406" s="1">
        <v>43140</v>
      </c>
      <c r="H406" s="1">
        <v>43143</v>
      </c>
      <c r="I406">
        <v>0</v>
      </c>
      <c r="J406">
        <v>733</v>
      </c>
      <c r="K406">
        <v>733</v>
      </c>
      <c r="L406">
        <v>77788</v>
      </c>
      <c r="M406" t="b">
        <v>0</v>
      </c>
      <c r="O406" t="s">
        <v>34</v>
      </c>
      <c r="P406" s="1">
        <v>43145</v>
      </c>
      <c r="Q406" t="b">
        <v>0</v>
      </c>
      <c r="R406" t="b">
        <v>0</v>
      </c>
      <c r="S406" t="b">
        <v>0</v>
      </c>
      <c r="T406">
        <v>8</v>
      </c>
      <c r="U406">
        <v>1</v>
      </c>
      <c r="V406">
        <v>0</v>
      </c>
      <c r="W406">
        <v>22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2</v>
      </c>
      <c r="AD406">
        <v>2</v>
      </c>
      <c r="AE406">
        <v>1061</v>
      </c>
      <c r="AF406">
        <v>8</v>
      </c>
      <c r="AG406">
        <v>2758</v>
      </c>
      <c r="AH406">
        <v>982</v>
      </c>
      <c r="AI406">
        <v>0</v>
      </c>
      <c r="AN406">
        <v>23.63</v>
      </c>
      <c r="AP406" t="s">
        <v>59</v>
      </c>
      <c r="AS406">
        <v>18</v>
      </c>
      <c r="AU406">
        <v>20866</v>
      </c>
      <c r="AV406">
        <v>580</v>
      </c>
      <c r="AW406">
        <v>22</v>
      </c>
      <c r="AX406">
        <v>16</v>
      </c>
      <c r="AY406" t="s">
        <v>60</v>
      </c>
      <c r="AZ406">
        <v>0</v>
      </c>
      <c r="BA406">
        <v>14081</v>
      </c>
      <c r="BB406">
        <v>1837</v>
      </c>
      <c r="BC406" t="s">
        <v>34</v>
      </c>
      <c r="BD406">
        <v>2</v>
      </c>
      <c r="BE406">
        <v>0</v>
      </c>
    </row>
    <row r="407" spans="1:57" hidden="1" x14ac:dyDescent="0.25">
      <c r="A407" t="s">
        <v>2179</v>
      </c>
      <c r="B407" t="s">
        <v>2145</v>
      </c>
      <c r="C407" t="s">
        <v>2146</v>
      </c>
      <c r="D407" t="s">
        <v>57</v>
      </c>
      <c r="E407" t="s">
        <v>58</v>
      </c>
      <c r="F407" s="1">
        <v>43122</v>
      </c>
      <c r="G407" s="1">
        <v>43121</v>
      </c>
      <c r="H407" s="1">
        <v>43122</v>
      </c>
      <c r="I407">
        <v>0</v>
      </c>
      <c r="J407">
        <v>500</v>
      </c>
      <c r="K407">
        <v>500</v>
      </c>
      <c r="L407">
        <v>77555</v>
      </c>
      <c r="M407" t="b">
        <v>0</v>
      </c>
      <c r="O407" t="s">
        <v>34</v>
      </c>
      <c r="P407" s="1">
        <v>43125</v>
      </c>
      <c r="Q407" t="b">
        <v>0</v>
      </c>
      <c r="R407" t="b">
        <v>0</v>
      </c>
      <c r="S407" t="b">
        <v>0</v>
      </c>
      <c r="T407">
        <v>9</v>
      </c>
      <c r="U407">
        <v>2</v>
      </c>
      <c r="V407">
        <v>0</v>
      </c>
      <c r="W407">
        <v>22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1116</v>
      </c>
      <c r="AF407">
        <v>12</v>
      </c>
      <c r="AG407">
        <v>3095</v>
      </c>
      <c r="AH407">
        <v>1096</v>
      </c>
      <c r="AI407">
        <v>0</v>
      </c>
      <c r="AN407">
        <v>24.55</v>
      </c>
      <c r="AP407" t="s">
        <v>59</v>
      </c>
      <c r="AS407">
        <v>19</v>
      </c>
      <c r="AU407">
        <v>22817</v>
      </c>
      <c r="AV407">
        <v>376</v>
      </c>
      <c r="AW407">
        <v>22</v>
      </c>
      <c r="AX407">
        <v>16</v>
      </c>
      <c r="AY407" t="s">
        <v>60</v>
      </c>
      <c r="AZ407">
        <v>0</v>
      </c>
      <c r="BA407">
        <v>13848</v>
      </c>
      <c r="BB407">
        <v>2070</v>
      </c>
      <c r="BC407" t="s">
        <v>289</v>
      </c>
      <c r="BD407">
        <v>1</v>
      </c>
      <c r="BE407">
        <v>0</v>
      </c>
    </row>
    <row r="408" spans="1:57" hidden="1" x14ac:dyDescent="0.25">
      <c r="A408" t="s">
        <v>2181</v>
      </c>
      <c r="B408" t="s">
        <v>2145</v>
      </c>
      <c r="C408" t="s">
        <v>2146</v>
      </c>
      <c r="D408" t="s">
        <v>57</v>
      </c>
      <c r="E408" t="s">
        <v>58</v>
      </c>
      <c r="F408" s="1">
        <v>43103</v>
      </c>
      <c r="G408" s="1">
        <v>43100</v>
      </c>
      <c r="H408" s="1">
        <v>43102</v>
      </c>
      <c r="I408">
        <v>0</v>
      </c>
      <c r="J408">
        <v>250</v>
      </c>
      <c r="K408">
        <v>250</v>
      </c>
      <c r="L408">
        <v>77305</v>
      </c>
      <c r="M408" t="b">
        <v>0</v>
      </c>
      <c r="O408" t="s">
        <v>34</v>
      </c>
      <c r="P408" s="1">
        <v>43103</v>
      </c>
      <c r="Q408" t="b">
        <v>0</v>
      </c>
      <c r="R408" t="b">
        <v>0</v>
      </c>
      <c r="S408" t="b">
        <v>0</v>
      </c>
      <c r="T408">
        <v>6</v>
      </c>
      <c r="U408">
        <v>1</v>
      </c>
      <c r="V408">
        <v>0</v>
      </c>
      <c r="W408">
        <v>14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1200</v>
      </c>
      <c r="AF408">
        <v>11</v>
      </c>
      <c r="AG408">
        <v>3039</v>
      </c>
      <c r="AH408">
        <v>1152</v>
      </c>
      <c r="AI408">
        <v>0</v>
      </c>
      <c r="AN408">
        <v>24</v>
      </c>
      <c r="AP408" t="s">
        <v>59</v>
      </c>
      <c r="AS408">
        <v>4</v>
      </c>
      <c r="AU408">
        <v>15033</v>
      </c>
      <c r="AV408">
        <v>256</v>
      </c>
      <c r="AW408">
        <v>21</v>
      </c>
      <c r="AX408">
        <v>15</v>
      </c>
      <c r="AY408" t="s">
        <v>60</v>
      </c>
      <c r="AZ408">
        <v>0</v>
      </c>
      <c r="BA408">
        <v>13598</v>
      </c>
      <c r="BB408">
        <v>2320</v>
      </c>
      <c r="BC408" t="s">
        <v>289</v>
      </c>
      <c r="BD408">
        <v>1</v>
      </c>
      <c r="BE408">
        <v>0</v>
      </c>
    </row>
    <row r="409" spans="1:57" hidden="1" x14ac:dyDescent="0.25">
      <c r="A409" t="s">
        <v>2183</v>
      </c>
      <c r="B409" t="s">
        <v>2145</v>
      </c>
      <c r="C409" t="s">
        <v>2146</v>
      </c>
      <c r="D409" t="s">
        <v>57</v>
      </c>
      <c r="E409" t="s">
        <v>58</v>
      </c>
      <c r="F409" s="1">
        <v>43081</v>
      </c>
      <c r="G409" s="1">
        <v>43080</v>
      </c>
      <c r="H409" s="1">
        <v>43081</v>
      </c>
      <c r="I409">
        <v>0</v>
      </c>
      <c r="J409">
        <v>998</v>
      </c>
      <c r="K409">
        <v>998</v>
      </c>
      <c r="L409">
        <v>77055</v>
      </c>
      <c r="M409" t="b">
        <v>1</v>
      </c>
      <c r="O409" t="s">
        <v>34</v>
      </c>
      <c r="P409" s="1">
        <v>43082</v>
      </c>
      <c r="Q409" t="b">
        <v>0</v>
      </c>
      <c r="R409" t="b">
        <v>0</v>
      </c>
      <c r="S409" t="b">
        <v>0</v>
      </c>
      <c r="T409">
        <v>11</v>
      </c>
      <c r="U409">
        <v>3</v>
      </c>
      <c r="V409">
        <v>0</v>
      </c>
      <c r="W409">
        <v>76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1160</v>
      </c>
      <c r="AF409">
        <v>9</v>
      </c>
      <c r="AG409">
        <v>2910</v>
      </c>
      <c r="AH409">
        <v>1100</v>
      </c>
      <c r="AI409">
        <v>0</v>
      </c>
      <c r="AN409">
        <v>24.34</v>
      </c>
      <c r="AP409" t="s">
        <v>59</v>
      </c>
      <c r="AS409">
        <v>62</v>
      </c>
      <c r="AU409">
        <v>43950</v>
      </c>
      <c r="AV409">
        <v>6008</v>
      </c>
      <c r="AW409">
        <v>23</v>
      </c>
      <c r="AX409">
        <v>20</v>
      </c>
      <c r="AY409" t="s">
        <v>60</v>
      </c>
      <c r="AZ409">
        <v>0</v>
      </c>
      <c r="BA409">
        <v>13348</v>
      </c>
      <c r="BB409">
        <v>2570</v>
      </c>
      <c r="BC409" t="s">
        <v>34</v>
      </c>
      <c r="BD409">
        <v>2</v>
      </c>
      <c r="BE409">
        <v>1</v>
      </c>
    </row>
    <row r="410" spans="1:57" hidden="1" x14ac:dyDescent="0.25">
      <c r="A410" t="s">
        <v>2185</v>
      </c>
      <c r="B410" t="s">
        <v>2145</v>
      </c>
      <c r="C410" t="s">
        <v>2146</v>
      </c>
      <c r="D410" t="s">
        <v>57</v>
      </c>
      <c r="E410" t="s">
        <v>58</v>
      </c>
      <c r="F410" s="1">
        <v>43055</v>
      </c>
      <c r="G410" s="1">
        <v>43053</v>
      </c>
      <c r="H410" s="1">
        <v>43054</v>
      </c>
      <c r="I410">
        <v>0</v>
      </c>
      <c r="J410">
        <v>744</v>
      </c>
      <c r="K410">
        <v>744</v>
      </c>
      <c r="L410">
        <v>76801</v>
      </c>
      <c r="M410" t="b">
        <v>0</v>
      </c>
      <c r="O410" t="s">
        <v>190</v>
      </c>
      <c r="P410" s="1">
        <v>43055</v>
      </c>
      <c r="Q410" t="b">
        <v>1</v>
      </c>
      <c r="R410" t="b">
        <v>0</v>
      </c>
      <c r="S410" t="b">
        <v>1</v>
      </c>
      <c r="T410">
        <v>8</v>
      </c>
      <c r="U410">
        <v>4</v>
      </c>
      <c r="V410">
        <v>0</v>
      </c>
      <c r="W410">
        <v>73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1126</v>
      </c>
      <c r="AF410">
        <v>12</v>
      </c>
      <c r="AG410">
        <v>2811</v>
      </c>
      <c r="AH410">
        <v>1095</v>
      </c>
      <c r="AI410">
        <v>0</v>
      </c>
      <c r="AN410">
        <v>24.91</v>
      </c>
      <c r="AP410" t="s">
        <v>59</v>
      </c>
      <c r="AS410">
        <v>55</v>
      </c>
      <c r="AU410">
        <v>55749</v>
      </c>
      <c r="AV410">
        <v>5138</v>
      </c>
      <c r="AW410">
        <v>23</v>
      </c>
      <c r="AX410">
        <v>20</v>
      </c>
      <c r="AY410" t="s">
        <v>60</v>
      </c>
      <c r="AZ410">
        <v>0</v>
      </c>
      <c r="BA410">
        <v>13094</v>
      </c>
      <c r="BB410">
        <v>2824</v>
      </c>
      <c r="BC410" t="s">
        <v>34</v>
      </c>
      <c r="BD410">
        <v>2</v>
      </c>
      <c r="BE410">
        <v>0</v>
      </c>
    </row>
    <row r="411" spans="1:57" hidden="1" x14ac:dyDescent="0.25">
      <c r="A411" t="s">
        <v>2187</v>
      </c>
      <c r="B411" t="s">
        <v>2145</v>
      </c>
      <c r="C411" t="s">
        <v>2146</v>
      </c>
      <c r="D411" t="s">
        <v>57</v>
      </c>
      <c r="E411" t="s">
        <v>58</v>
      </c>
      <c r="F411" s="1">
        <v>43036</v>
      </c>
      <c r="G411" s="1">
        <v>43035</v>
      </c>
      <c r="H411" s="1">
        <v>43036</v>
      </c>
      <c r="I411">
        <v>0</v>
      </c>
      <c r="J411">
        <v>496</v>
      </c>
      <c r="K411">
        <v>496</v>
      </c>
      <c r="L411">
        <v>76553</v>
      </c>
      <c r="M411" t="b">
        <v>0</v>
      </c>
      <c r="O411" t="s">
        <v>34</v>
      </c>
      <c r="P411" s="1">
        <v>43036</v>
      </c>
      <c r="Q411" t="b">
        <v>0</v>
      </c>
      <c r="R411" t="b">
        <v>0</v>
      </c>
      <c r="S411" t="b">
        <v>0</v>
      </c>
      <c r="T411">
        <v>11</v>
      </c>
      <c r="U411">
        <v>1</v>
      </c>
      <c r="V411">
        <v>0</v>
      </c>
      <c r="W411">
        <v>32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1</v>
      </c>
      <c r="AD411">
        <v>2</v>
      </c>
      <c r="AE411">
        <v>1285</v>
      </c>
      <c r="AF411">
        <v>12</v>
      </c>
      <c r="AG411">
        <v>3620</v>
      </c>
      <c r="AH411">
        <v>1183</v>
      </c>
      <c r="AI411">
        <v>0</v>
      </c>
      <c r="AN411">
        <v>24.49</v>
      </c>
      <c r="AP411" t="s">
        <v>59</v>
      </c>
      <c r="AS411">
        <v>32</v>
      </c>
      <c r="AU411">
        <v>28480</v>
      </c>
      <c r="AV411">
        <v>506</v>
      </c>
      <c r="AW411">
        <v>22</v>
      </c>
      <c r="AX411">
        <v>16</v>
      </c>
      <c r="AY411" t="s">
        <v>60</v>
      </c>
      <c r="AZ411">
        <v>0</v>
      </c>
      <c r="BA411">
        <v>12846</v>
      </c>
      <c r="BB411">
        <v>3072</v>
      </c>
      <c r="BC411" t="s">
        <v>34</v>
      </c>
      <c r="BD411">
        <v>2</v>
      </c>
      <c r="BE411">
        <v>0</v>
      </c>
    </row>
    <row r="412" spans="1:57" hidden="1" x14ac:dyDescent="0.25">
      <c r="A412" t="s">
        <v>2189</v>
      </c>
      <c r="B412" t="s">
        <v>2145</v>
      </c>
      <c r="C412" t="s">
        <v>2146</v>
      </c>
      <c r="D412" t="s">
        <v>57</v>
      </c>
      <c r="E412" t="s">
        <v>58</v>
      </c>
      <c r="F412" s="1">
        <v>43015</v>
      </c>
      <c r="G412" s="1">
        <v>43013</v>
      </c>
      <c r="H412" s="1">
        <v>43015</v>
      </c>
      <c r="I412">
        <v>0</v>
      </c>
      <c r="J412">
        <v>246</v>
      </c>
      <c r="K412">
        <v>246</v>
      </c>
      <c r="L412">
        <v>76303</v>
      </c>
      <c r="M412" t="b">
        <v>0</v>
      </c>
      <c r="O412" t="s">
        <v>34</v>
      </c>
      <c r="P412" s="1">
        <v>43016</v>
      </c>
      <c r="Q412" t="b">
        <v>0</v>
      </c>
      <c r="R412" t="b">
        <v>0</v>
      </c>
      <c r="S412" t="b">
        <v>0</v>
      </c>
      <c r="T412">
        <v>6</v>
      </c>
      <c r="U412">
        <v>1</v>
      </c>
      <c r="V412">
        <v>0</v>
      </c>
      <c r="W412">
        <v>10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3</v>
      </c>
      <c r="AE412">
        <v>1269</v>
      </c>
      <c r="AF412">
        <v>11</v>
      </c>
      <c r="AG412">
        <v>3190</v>
      </c>
      <c r="AH412">
        <v>1157</v>
      </c>
      <c r="AI412">
        <v>0</v>
      </c>
      <c r="AN412">
        <v>25.14</v>
      </c>
      <c r="AP412" t="s">
        <v>59</v>
      </c>
      <c r="AS412">
        <v>11</v>
      </c>
      <c r="AU412">
        <v>15864</v>
      </c>
      <c r="AV412">
        <v>365</v>
      </c>
      <c r="AW412">
        <v>21</v>
      </c>
      <c r="AX412">
        <v>16</v>
      </c>
      <c r="AY412" t="s">
        <v>60</v>
      </c>
      <c r="AZ412">
        <v>0</v>
      </c>
      <c r="BA412">
        <v>12596</v>
      </c>
      <c r="BB412">
        <v>3322</v>
      </c>
      <c r="BC412" t="s">
        <v>289</v>
      </c>
      <c r="BD412">
        <v>1</v>
      </c>
      <c r="BE412">
        <v>0</v>
      </c>
    </row>
    <row r="413" spans="1:57" hidden="1" x14ac:dyDescent="0.25">
      <c r="A413" t="s">
        <v>2191</v>
      </c>
      <c r="B413" t="s">
        <v>2145</v>
      </c>
      <c r="C413" t="s">
        <v>2146</v>
      </c>
      <c r="D413" t="s">
        <v>57</v>
      </c>
      <c r="E413" t="s">
        <v>58</v>
      </c>
      <c r="F413" s="1">
        <v>42998</v>
      </c>
      <c r="G413" s="1">
        <v>42995</v>
      </c>
      <c r="H413" s="1">
        <v>42997</v>
      </c>
      <c r="I413">
        <v>0</v>
      </c>
      <c r="J413">
        <v>316</v>
      </c>
      <c r="K413">
        <v>316</v>
      </c>
      <c r="L413">
        <v>76057</v>
      </c>
      <c r="M413" t="b">
        <v>1</v>
      </c>
      <c r="O413" t="s">
        <v>34</v>
      </c>
      <c r="P413" s="1">
        <v>42998</v>
      </c>
      <c r="Q413" t="b">
        <v>0</v>
      </c>
      <c r="R413" t="b">
        <v>0</v>
      </c>
      <c r="S413" t="b">
        <v>0</v>
      </c>
      <c r="T413">
        <v>11</v>
      </c>
      <c r="U413">
        <v>1</v>
      </c>
      <c r="V413">
        <v>0</v>
      </c>
      <c r="W413">
        <v>24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1178</v>
      </c>
      <c r="AF413">
        <v>12</v>
      </c>
      <c r="AG413">
        <v>3381</v>
      </c>
      <c r="AH413">
        <v>1127</v>
      </c>
      <c r="AI413">
        <v>0</v>
      </c>
      <c r="AN413">
        <v>25.33</v>
      </c>
      <c r="AP413" t="s">
        <v>59</v>
      </c>
      <c r="AS413">
        <v>22</v>
      </c>
      <c r="AU413">
        <v>32345</v>
      </c>
      <c r="AV413">
        <v>956</v>
      </c>
      <c r="AW413">
        <v>22</v>
      </c>
      <c r="AX413">
        <v>17</v>
      </c>
      <c r="AY413" t="s">
        <v>60</v>
      </c>
      <c r="AZ413">
        <v>0</v>
      </c>
      <c r="BA413">
        <v>12350</v>
      </c>
      <c r="BB413">
        <v>3568</v>
      </c>
      <c r="BC413" t="s">
        <v>34</v>
      </c>
      <c r="BD413">
        <v>2</v>
      </c>
      <c r="BE413">
        <v>1</v>
      </c>
    </row>
    <row r="414" spans="1:57" hidden="1" x14ac:dyDescent="0.25">
      <c r="A414" t="s">
        <v>2193</v>
      </c>
      <c r="B414" t="s">
        <v>2145</v>
      </c>
      <c r="C414" t="s">
        <v>2146</v>
      </c>
      <c r="D414" t="s">
        <v>57</v>
      </c>
      <c r="E414" t="s">
        <v>58</v>
      </c>
      <c r="F414" s="1">
        <v>42971</v>
      </c>
      <c r="G414" s="1">
        <v>42970</v>
      </c>
      <c r="H414" s="1">
        <v>42971</v>
      </c>
      <c r="J414">
        <v>240</v>
      </c>
      <c r="K414">
        <v>240</v>
      </c>
      <c r="L414">
        <v>75741</v>
      </c>
      <c r="M414" t="b">
        <v>1</v>
      </c>
      <c r="O414" t="s">
        <v>34</v>
      </c>
      <c r="P414" s="1">
        <v>42971</v>
      </c>
      <c r="Q414" t="b">
        <v>1</v>
      </c>
      <c r="R414" t="b">
        <v>0</v>
      </c>
      <c r="S414" t="b">
        <v>0</v>
      </c>
      <c r="T414">
        <v>12</v>
      </c>
      <c r="U414">
        <v>2</v>
      </c>
      <c r="V414">
        <v>0</v>
      </c>
      <c r="W414">
        <v>25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1159</v>
      </c>
      <c r="AF414">
        <v>11</v>
      </c>
      <c r="AG414">
        <v>2999</v>
      </c>
      <c r="AH414">
        <v>1131</v>
      </c>
      <c r="AI414">
        <v>0</v>
      </c>
      <c r="AN414">
        <v>25.4</v>
      </c>
      <c r="AP414" t="s">
        <v>59</v>
      </c>
      <c r="AS414">
        <v>22</v>
      </c>
      <c r="AU414">
        <v>31725</v>
      </c>
      <c r="AV414">
        <v>696</v>
      </c>
      <c r="AW414">
        <v>22</v>
      </c>
      <c r="AX414">
        <v>17</v>
      </c>
      <c r="AY414" t="s">
        <v>60</v>
      </c>
      <c r="AZ414">
        <v>0</v>
      </c>
      <c r="BA414">
        <v>12034</v>
      </c>
      <c r="BB414">
        <v>3884</v>
      </c>
      <c r="BC414" t="s">
        <v>34</v>
      </c>
      <c r="BD414">
        <v>2</v>
      </c>
      <c r="BE414">
        <v>1</v>
      </c>
    </row>
    <row r="415" spans="1:57" hidden="1" x14ac:dyDescent="0.25">
      <c r="A415" t="s">
        <v>2195</v>
      </c>
      <c r="B415" t="s">
        <v>2145</v>
      </c>
      <c r="C415" t="s">
        <v>2146</v>
      </c>
      <c r="D415" t="s">
        <v>57</v>
      </c>
      <c r="E415" t="s">
        <v>58</v>
      </c>
      <c r="F415" s="1">
        <v>42954</v>
      </c>
      <c r="G415" s="1">
        <v>42950</v>
      </c>
      <c r="H415" s="1">
        <v>42952</v>
      </c>
      <c r="J415">
        <v>545</v>
      </c>
      <c r="K415">
        <v>545</v>
      </c>
      <c r="L415">
        <v>75501</v>
      </c>
      <c r="M415" t="b">
        <v>1</v>
      </c>
      <c r="O415" t="s">
        <v>34</v>
      </c>
      <c r="P415" s="1">
        <v>42954</v>
      </c>
      <c r="Q415" t="b">
        <v>0</v>
      </c>
      <c r="R415" t="b">
        <v>0</v>
      </c>
      <c r="S415" t="b">
        <v>0</v>
      </c>
      <c r="T415">
        <v>8</v>
      </c>
      <c r="U415">
        <v>1</v>
      </c>
      <c r="V415">
        <v>0</v>
      </c>
      <c r="W415">
        <v>14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1</v>
      </c>
      <c r="AD415">
        <v>0</v>
      </c>
      <c r="AE415">
        <v>1256</v>
      </c>
      <c r="AF415">
        <v>10</v>
      </c>
      <c r="AG415">
        <v>3086</v>
      </c>
      <c r="AH415">
        <v>1211</v>
      </c>
      <c r="AI415">
        <v>0</v>
      </c>
      <c r="AN415">
        <v>24.53</v>
      </c>
      <c r="AP415" t="s">
        <v>59</v>
      </c>
      <c r="AS415">
        <v>13</v>
      </c>
      <c r="AU415">
        <v>24300</v>
      </c>
      <c r="AV415">
        <v>649</v>
      </c>
      <c r="AW415">
        <v>22</v>
      </c>
      <c r="AX415">
        <v>17</v>
      </c>
      <c r="AY415" t="s">
        <v>60</v>
      </c>
      <c r="AZ415">
        <v>0</v>
      </c>
      <c r="BA415">
        <v>11794</v>
      </c>
      <c r="BB415">
        <v>4124</v>
      </c>
      <c r="BC415" t="s">
        <v>289</v>
      </c>
      <c r="BD415">
        <v>1</v>
      </c>
      <c r="BE415">
        <v>1</v>
      </c>
    </row>
    <row r="416" spans="1:57" hidden="1" x14ac:dyDescent="0.25">
      <c r="A416" t="s">
        <v>2197</v>
      </c>
      <c r="B416" t="s">
        <v>2145</v>
      </c>
      <c r="C416" t="s">
        <v>2146</v>
      </c>
      <c r="D416" t="s">
        <v>57</v>
      </c>
      <c r="E416" t="s">
        <v>58</v>
      </c>
      <c r="F416" s="1">
        <v>42931</v>
      </c>
      <c r="G416" s="1">
        <v>42929</v>
      </c>
      <c r="H416" s="1">
        <v>42931</v>
      </c>
      <c r="J416">
        <v>250</v>
      </c>
      <c r="K416">
        <v>250</v>
      </c>
      <c r="L416">
        <v>75206</v>
      </c>
      <c r="M416" t="b">
        <v>0</v>
      </c>
      <c r="O416" t="s">
        <v>34</v>
      </c>
      <c r="P416" s="1">
        <v>42932</v>
      </c>
      <c r="Q416" t="b">
        <v>0</v>
      </c>
      <c r="R416" t="b">
        <v>0</v>
      </c>
      <c r="S416" t="b">
        <v>0</v>
      </c>
      <c r="T416">
        <v>7</v>
      </c>
      <c r="U416">
        <v>2</v>
      </c>
      <c r="V416">
        <v>0</v>
      </c>
      <c r="W416">
        <v>8</v>
      </c>
      <c r="X416">
        <v>0</v>
      </c>
      <c r="Y416">
        <v>0</v>
      </c>
      <c r="Z416">
        <v>0</v>
      </c>
      <c r="AA416">
        <v>0</v>
      </c>
      <c r="AB416">
        <v>2</v>
      </c>
      <c r="AC416">
        <v>0</v>
      </c>
      <c r="AD416">
        <v>0</v>
      </c>
      <c r="AE416">
        <v>1159</v>
      </c>
      <c r="AF416">
        <v>11</v>
      </c>
      <c r="AG416">
        <v>2881</v>
      </c>
      <c r="AH416">
        <v>1092</v>
      </c>
      <c r="AI416">
        <v>0</v>
      </c>
      <c r="AN416">
        <v>25.83</v>
      </c>
      <c r="AP416" t="s">
        <v>59</v>
      </c>
      <c r="AS416">
        <v>50</v>
      </c>
      <c r="AU416">
        <v>22884</v>
      </c>
      <c r="AV416">
        <v>1656</v>
      </c>
      <c r="AW416">
        <v>22</v>
      </c>
      <c r="AX416">
        <v>18</v>
      </c>
      <c r="AY416" t="s">
        <v>60</v>
      </c>
      <c r="AZ416">
        <v>0</v>
      </c>
      <c r="BA416">
        <v>11499</v>
      </c>
      <c r="BB416">
        <v>4419</v>
      </c>
      <c r="BC416" t="s">
        <v>34</v>
      </c>
      <c r="BD416">
        <v>2</v>
      </c>
      <c r="BE416">
        <v>0</v>
      </c>
    </row>
    <row r="417" spans="1:57" hidden="1" x14ac:dyDescent="0.25">
      <c r="A417" t="s">
        <v>2199</v>
      </c>
      <c r="B417" t="s">
        <v>2145</v>
      </c>
      <c r="C417" t="s">
        <v>2146</v>
      </c>
      <c r="D417" t="s">
        <v>57</v>
      </c>
      <c r="E417" t="s">
        <v>58</v>
      </c>
      <c r="F417" s="1">
        <v>42903</v>
      </c>
      <c r="G417" s="1">
        <v>42902</v>
      </c>
      <c r="H417" s="1">
        <v>42903</v>
      </c>
      <c r="J417">
        <v>1039</v>
      </c>
      <c r="K417">
        <v>1039</v>
      </c>
      <c r="L417">
        <v>74956</v>
      </c>
      <c r="M417" t="b">
        <v>1</v>
      </c>
      <c r="O417" t="s">
        <v>34</v>
      </c>
      <c r="P417" s="1">
        <v>42903</v>
      </c>
      <c r="Q417" t="b">
        <v>0</v>
      </c>
      <c r="R417" t="b">
        <v>0</v>
      </c>
      <c r="S417" t="b">
        <v>0</v>
      </c>
      <c r="T417">
        <v>9</v>
      </c>
      <c r="U417">
        <v>2</v>
      </c>
      <c r="V417">
        <v>0</v>
      </c>
      <c r="W417">
        <v>18</v>
      </c>
      <c r="X417">
        <v>0</v>
      </c>
      <c r="Y417">
        <v>1</v>
      </c>
      <c r="Z417">
        <v>0</v>
      </c>
      <c r="AA417">
        <v>0</v>
      </c>
      <c r="AB417">
        <v>1</v>
      </c>
      <c r="AC417">
        <v>1</v>
      </c>
      <c r="AD417">
        <v>1</v>
      </c>
      <c r="AE417">
        <v>1159</v>
      </c>
      <c r="AF417">
        <v>9</v>
      </c>
      <c r="AG417">
        <v>3067</v>
      </c>
      <c r="AH417">
        <v>1134</v>
      </c>
      <c r="AI417">
        <v>0</v>
      </c>
      <c r="AN417">
        <v>23.5</v>
      </c>
      <c r="AP417" t="s">
        <v>59</v>
      </c>
      <c r="AS417">
        <v>8</v>
      </c>
      <c r="AU417">
        <v>22728</v>
      </c>
      <c r="AV417">
        <v>190</v>
      </c>
      <c r="AW417">
        <v>22</v>
      </c>
      <c r="AX417">
        <v>15</v>
      </c>
      <c r="AY417" t="s">
        <v>60</v>
      </c>
      <c r="AZ417">
        <v>0</v>
      </c>
      <c r="BA417">
        <v>11249</v>
      </c>
      <c r="BB417">
        <v>4669</v>
      </c>
      <c r="BC417" t="s">
        <v>289</v>
      </c>
      <c r="BD417">
        <v>1</v>
      </c>
      <c r="BE417">
        <v>1</v>
      </c>
    </row>
    <row r="418" spans="1:57" hidden="1" x14ac:dyDescent="0.25">
      <c r="A418" t="s">
        <v>2201</v>
      </c>
      <c r="B418" t="s">
        <v>2145</v>
      </c>
      <c r="C418" t="s">
        <v>2146</v>
      </c>
      <c r="D418" t="s">
        <v>57</v>
      </c>
      <c r="E418" t="s">
        <v>58</v>
      </c>
      <c r="F418" s="1">
        <v>42882</v>
      </c>
      <c r="G418" s="1">
        <v>42880</v>
      </c>
      <c r="H418" s="1">
        <v>42881</v>
      </c>
      <c r="J418">
        <v>764</v>
      </c>
      <c r="K418">
        <v>764</v>
      </c>
      <c r="L418">
        <v>74681</v>
      </c>
      <c r="M418" t="b">
        <v>0</v>
      </c>
      <c r="O418" t="s">
        <v>34</v>
      </c>
      <c r="P418" s="1">
        <v>42882</v>
      </c>
      <c r="Q418" t="b">
        <v>0</v>
      </c>
      <c r="R418" t="b">
        <v>0</v>
      </c>
      <c r="S418" t="b">
        <v>0</v>
      </c>
      <c r="T418">
        <v>6</v>
      </c>
      <c r="U418">
        <v>1</v>
      </c>
      <c r="V418">
        <v>0</v>
      </c>
      <c r="W418">
        <v>11</v>
      </c>
      <c r="X418">
        <v>1</v>
      </c>
      <c r="Y418">
        <v>1</v>
      </c>
      <c r="Z418">
        <v>0</v>
      </c>
      <c r="AA418">
        <v>0</v>
      </c>
      <c r="AB418">
        <v>1</v>
      </c>
      <c r="AC418">
        <v>1</v>
      </c>
      <c r="AD418">
        <v>1</v>
      </c>
      <c r="AE418">
        <v>1100</v>
      </c>
      <c r="AF418">
        <v>8</v>
      </c>
      <c r="AG418">
        <v>2669</v>
      </c>
      <c r="AH418">
        <v>959</v>
      </c>
      <c r="AI418">
        <v>0</v>
      </c>
      <c r="AN418">
        <v>24.1</v>
      </c>
      <c r="AP418" t="s">
        <v>59</v>
      </c>
      <c r="AS418">
        <v>9</v>
      </c>
      <c r="AU418">
        <v>16814</v>
      </c>
      <c r="AV418">
        <v>160</v>
      </c>
      <c r="AW418">
        <v>21</v>
      </c>
      <c r="AX418">
        <v>15</v>
      </c>
      <c r="AY418" t="s">
        <v>60</v>
      </c>
      <c r="AZ418">
        <v>0</v>
      </c>
      <c r="BA418">
        <v>10974</v>
      </c>
      <c r="BB418">
        <v>4944</v>
      </c>
      <c r="BC418" t="s">
        <v>289</v>
      </c>
      <c r="BD418">
        <v>1</v>
      </c>
      <c r="BE418">
        <v>0</v>
      </c>
    </row>
    <row r="419" spans="1:57" hidden="1" x14ac:dyDescent="0.25">
      <c r="A419" t="s">
        <v>2203</v>
      </c>
      <c r="B419" t="s">
        <v>2145</v>
      </c>
      <c r="C419" t="s">
        <v>2146</v>
      </c>
      <c r="D419" t="s">
        <v>57</v>
      </c>
      <c r="E419" t="s">
        <v>58</v>
      </c>
      <c r="F419" s="1">
        <v>42858</v>
      </c>
      <c r="G419" s="1">
        <v>42857</v>
      </c>
      <c r="H419" s="1">
        <v>42858</v>
      </c>
      <c r="J419">
        <v>517</v>
      </c>
      <c r="K419">
        <v>517</v>
      </c>
      <c r="L419">
        <v>74434</v>
      </c>
      <c r="M419" t="b">
        <v>0</v>
      </c>
      <c r="O419" t="s">
        <v>34</v>
      </c>
      <c r="P419" s="1">
        <v>42858</v>
      </c>
      <c r="Q419" t="b">
        <v>0</v>
      </c>
      <c r="R419" t="b">
        <v>0</v>
      </c>
      <c r="S419" t="b">
        <v>0</v>
      </c>
      <c r="T419">
        <v>8</v>
      </c>
      <c r="U419">
        <v>1</v>
      </c>
      <c r="V419">
        <v>0</v>
      </c>
      <c r="W419">
        <v>13</v>
      </c>
      <c r="X419">
        <v>1</v>
      </c>
      <c r="Y419">
        <v>1</v>
      </c>
      <c r="Z419">
        <v>0</v>
      </c>
      <c r="AA419">
        <v>0</v>
      </c>
      <c r="AB419">
        <v>1</v>
      </c>
      <c r="AC419">
        <v>1</v>
      </c>
      <c r="AD419">
        <v>2</v>
      </c>
      <c r="AE419">
        <v>1181</v>
      </c>
      <c r="AF419">
        <v>14</v>
      </c>
      <c r="AG419">
        <v>3105</v>
      </c>
      <c r="AH419">
        <v>1113</v>
      </c>
      <c r="AI419">
        <v>1</v>
      </c>
      <c r="AN419">
        <v>22.99</v>
      </c>
      <c r="AP419" t="s">
        <v>59</v>
      </c>
      <c r="AS419">
        <v>8</v>
      </c>
      <c r="AU419">
        <v>18468</v>
      </c>
      <c r="AV419">
        <v>293</v>
      </c>
      <c r="AW419">
        <v>21</v>
      </c>
      <c r="AX419">
        <v>15</v>
      </c>
      <c r="AY419" t="s">
        <v>60</v>
      </c>
      <c r="AZ419">
        <v>0</v>
      </c>
      <c r="BA419">
        <v>10727</v>
      </c>
      <c r="BB419">
        <v>5191</v>
      </c>
      <c r="BC419" t="s">
        <v>289</v>
      </c>
      <c r="BD419">
        <v>1</v>
      </c>
      <c r="BE419">
        <v>0</v>
      </c>
    </row>
    <row r="420" spans="1:57" hidden="1" x14ac:dyDescent="0.25">
      <c r="A420" t="s">
        <v>2205</v>
      </c>
      <c r="B420" t="s">
        <v>2145</v>
      </c>
      <c r="C420" t="s">
        <v>2146</v>
      </c>
      <c r="D420" t="s">
        <v>57</v>
      </c>
      <c r="E420" t="s">
        <v>58</v>
      </c>
      <c r="F420" s="1">
        <v>42840</v>
      </c>
      <c r="G420" s="1">
        <v>42838</v>
      </c>
      <c r="H420" s="1">
        <v>42839</v>
      </c>
      <c r="J420">
        <v>270</v>
      </c>
      <c r="K420">
        <v>270</v>
      </c>
      <c r="L420">
        <v>74187</v>
      </c>
      <c r="M420" t="b">
        <v>0</v>
      </c>
      <c r="O420" t="s">
        <v>34</v>
      </c>
      <c r="P420" s="1">
        <v>42840</v>
      </c>
      <c r="Q420" t="b">
        <v>0</v>
      </c>
      <c r="R420" t="b">
        <v>0</v>
      </c>
      <c r="S420" t="b">
        <v>0</v>
      </c>
      <c r="T420">
        <v>5</v>
      </c>
      <c r="U420">
        <v>1</v>
      </c>
      <c r="V420">
        <v>0</v>
      </c>
      <c r="W420">
        <v>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2</v>
      </c>
      <c r="AE420">
        <v>971</v>
      </c>
      <c r="AF420">
        <v>8</v>
      </c>
      <c r="AG420">
        <v>2446</v>
      </c>
      <c r="AH420">
        <v>900</v>
      </c>
      <c r="AI420">
        <v>0</v>
      </c>
      <c r="AN420">
        <v>24.04</v>
      </c>
      <c r="AP420" t="s">
        <v>59</v>
      </c>
      <c r="AS420">
        <v>1</v>
      </c>
      <c r="AU420">
        <v>13517</v>
      </c>
      <c r="AV420">
        <v>125</v>
      </c>
      <c r="AW420">
        <v>21</v>
      </c>
      <c r="AX420">
        <v>14</v>
      </c>
      <c r="AY420" t="s">
        <v>60</v>
      </c>
      <c r="AZ420">
        <v>0</v>
      </c>
      <c r="BA420">
        <v>10480</v>
      </c>
      <c r="BB420">
        <v>5438</v>
      </c>
      <c r="BC420" t="s">
        <v>289</v>
      </c>
      <c r="BD420">
        <v>1</v>
      </c>
      <c r="BE420">
        <v>0</v>
      </c>
    </row>
    <row r="421" spans="1:57" hidden="1" x14ac:dyDescent="0.25">
      <c r="A421" t="s">
        <v>2207</v>
      </c>
      <c r="B421" t="s">
        <v>2145</v>
      </c>
      <c r="C421" t="s">
        <v>2146</v>
      </c>
      <c r="D421" t="s">
        <v>57</v>
      </c>
      <c r="E421" t="s">
        <v>58</v>
      </c>
      <c r="F421" s="1">
        <v>42816</v>
      </c>
      <c r="G421" s="1">
        <v>42813</v>
      </c>
      <c r="H421" s="1">
        <v>42815</v>
      </c>
      <c r="I421">
        <v>0</v>
      </c>
      <c r="J421">
        <v>241</v>
      </c>
      <c r="K421">
        <v>978</v>
      </c>
      <c r="L421">
        <v>73917</v>
      </c>
      <c r="M421" t="b">
        <v>1</v>
      </c>
      <c r="O421" t="s">
        <v>34</v>
      </c>
      <c r="P421" s="1">
        <v>42816</v>
      </c>
      <c r="Q421" t="b">
        <v>0</v>
      </c>
      <c r="R421" t="b">
        <v>0</v>
      </c>
      <c r="S421" t="b">
        <v>0</v>
      </c>
      <c r="T421">
        <v>8</v>
      </c>
      <c r="U421">
        <v>1</v>
      </c>
      <c r="V421">
        <v>0</v>
      </c>
      <c r="W421">
        <v>30</v>
      </c>
      <c r="X421">
        <v>0</v>
      </c>
      <c r="Y421">
        <v>1</v>
      </c>
      <c r="Z421">
        <v>0</v>
      </c>
      <c r="AA421">
        <v>0</v>
      </c>
      <c r="AB421">
        <v>3</v>
      </c>
      <c r="AC421">
        <v>2</v>
      </c>
      <c r="AD421">
        <v>3</v>
      </c>
      <c r="AE421">
        <v>1158</v>
      </c>
      <c r="AF421">
        <v>10</v>
      </c>
      <c r="AG421">
        <v>3083</v>
      </c>
      <c r="AH421">
        <v>1067</v>
      </c>
      <c r="AI421">
        <v>0</v>
      </c>
      <c r="AN421">
        <v>24.63</v>
      </c>
      <c r="AP421" t="s">
        <v>59</v>
      </c>
      <c r="AS421">
        <v>12</v>
      </c>
      <c r="AU421">
        <v>25816</v>
      </c>
      <c r="AV421">
        <v>244</v>
      </c>
      <c r="AW421">
        <v>22</v>
      </c>
      <c r="AX421">
        <v>15</v>
      </c>
      <c r="AY421" t="s">
        <v>60</v>
      </c>
      <c r="AZ421">
        <v>0</v>
      </c>
      <c r="BA421">
        <v>10210</v>
      </c>
      <c r="BB421">
        <v>5708</v>
      </c>
      <c r="BC421" t="s">
        <v>289</v>
      </c>
      <c r="BD421">
        <v>1</v>
      </c>
      <c r="BE421">
        <v>1</v>
      </c>
    </row>
    <row r="422" spans="1:57" hidden="1" x14ac:dyDescent="0.25">
      <c r="A422" t="s">
        <v>2209</v>
      </c>
      <c r="B422" t="s">
        <v>2145</v>
      </c>
      <c r="C422" t="s">
        <v>2146</v>
      </c>
      <c r="D422" t="s">
        <v>57</v>
      </c>
      <c r="E422" t="s">
        <v>58</v>
      </c>
      <c r="F422" s="1">
        <v>42781</v>
      </c>
      <c r="G422" s="1">
        <v>42779</v>
      </c>
      <c r="H422" s="1">
        <v>42781</v>
      </c>
      <c r="J422">
        <v>721</v>
      </c>
      <c r="K422">
        <v>721</v>
      </c>
      <c r="L422">
        <v>73660</v>
      </c>
      <c r="M422" t="b">
        <v>0</v>
      </c>
      <c r="O422" t="s">
        <v>34</v>
      </c>
      <c r="P422" s="1">
        <v>42781</v>
      </c>
      <c r="Q422" t="b">
        <v>0</v>
      </c>
      <c r="R422" t="b">
        <v>0</v>
      </c>
      <c r="S422" t="b">
        <v>0</v>
      </c>
      <c r="T422">
        <v>8</v>
      </c>
      <c r="U422">
        <v>1</v>
      </c>
      <c r="V422">
        <v>0</v>
      </c>
      <c r="W422">
        <v>25</v>
      </c>
      <c r="X422">
        <v>0</v>
      </c>
      <c r="Y422">
        <v>1</v>
      </c>
      <c r="Z422">
        <v>0</v>
      </c>
      <c r="AA422">
        <v>0</v>
      </c>
      <c r="AB422">
        <v>1</v>
      </c>
      <c r="AC422">
        <v>0</v>
      </c>
      <c r="AD422">
        <v>4</v>
      </c>
      <c r="AE422">
        <v>1230</v>
      </c>
      <c r="AF422">
        <v>10</v>
      </c>
      <c r="AG422">
        <v>3241</v>
      </c>
      <c r="AH422">
        <v>1235</v>
      </c>
      <c r="AI422">
        <v>1</v>
      </c>
      <c r="AN422">
        <v>24.8</v>
      </c>
      <c r="AP422" t="s">
        <v>59</v>
      </c>
      <c r="AS422">
        <v>17</v>
      </c>
      <c r="AU422">
        <v>23752</v>
      </c>
      <c r="AV422">
        <v>300</v>
      </c>
      <c r="AW422">
        <v>22</v>
      </c>
      <c r="AX422">
        <v>15</v>
      </c>
      <c r="AY422" t="s">
        <v>60</v>
      </c>
      <c r="AZ422">
        <v>0</v>
      </c>
      <c r="BA422">
        <v>9953</v>
      </c>
      <c r="BB422">
        <v>5965</v>
      </c>
      <c r="BC422" t="s">
        <v>34</v>
      </c>
      <c r="BD422">
        <v>2</v>
      </c>
      <c r="BE422">
        <v>0</v>
      </c>
    </row>
    <row r="423" spans="1:57" hidden="1" x14ac:dyDescent="0.25">
      <c r="A423" t="s">
        <v>2211</v>
      </c>
      <c r="B423" t="s">
        <v>2145</v>
      </c>
      <c r="C423" t="s">
        <v>2146</v>
      </c>
      <c r="D423" t="s">
        <v>57</v>
      </c>
      <c r="E423" t="s">
        <v>58</v>
      </c>
      <c r="F423" s="1">
        <v>42761</v>
      </c>
      <c r="G423" s="1">
        <v>42759</v>
      </c>
      <c r="H423" s="1">
        <v>42761</v>
      </c>
      <c r="J423">
        <v>489</v>
      </c>
      <c r="K423">
        <v>489</v>
      </c>
      <c r="L423">
        <v>73428</v>
      </c>
      <c r="M423" t="b">
        <v>0</v>
      </c>
      <c r="O423" t="s">
        <v>34</v>
      </c>
      <c r="P423" s="1">
        <v>42761</v>
      </c>
      <c r="Q423" t="b">
        <v>0</v>
      </c>
      <c r="R423" t="b">
        <v>0</v>
      </c>
      <c r="S423" t="b">
        <v>0</v>
      </c>
      <c r="T423">
        <v>7</v>
      </c>
      <c r="U423">
        <v>2</v>
      </c>
      <c r="V423">
        <v>0</v>
      </c>
      <c r="W423">
        <v>27</v>
      </c>
      <c r="X423">
        <v>0</v>
      </c>
      <c r="Y423">
        <v>1</v>
      </c>
      <c r="Z423">
        <v>0</v>
      </c>
      <c r="AA423">
        <v>0</v>
      </c>
      <c r="AB423">
        <v>4</v>
      </c>
      <c r="AC423">
        <v>0</v>
      </c>
      <c r="AD423">
        <v>5</v>
      </c>
      <c r="AE423">
        <v>1099</v>
      </c>
      <c r="AF423">
        <v>10</v>
      </c>
      <c r="AG423">
        <v>2991</v>
      </c>
      <c r="AH423">
        <v>1073</v>
      </c>
      <c r="AI423">
        <v>1</v>
      </c>
      <c r="AN423">
        <v>23.61</v>
      </c>
      <c r="AP423" t="s">
        <v>59</v>
      </c>
      <c r="AS423">
        <v>16</v>
      </c>
      <c r="AU423">
        <v>38589</v>
      </c>
      <c r="AV423">
        <v>632</v>
      </c>
      <c r="AW423">
        <v>22</v>
      </c>
      <c r="AX423">
        <v>16</v>
      </c>
      <c r="AY423" t="s">
        <v>60</v>
      </c>
      <c r="AZ423">
        <v>0</v>
      </c>
      <c r="BA423">
        <v>9721</v>
      </c>
      <c r="BB423">
        <v>6197</v>
      </c>
      <c r="BC423" t="s">
        <v>34</v>
      </c>
      <c r="BD423">
        <v>2</v>
      </c>
      <c r="BE423">
        <v>0</v>
      </c>
    </row>
    <row r="424" spans="1:57" hidden="1" x14ac:dyDescent="0.25">
      <c r="A424" t="s">
        <v>2144</v>
      </c>
      <c r="B424" t="s">
        <v>2145</v>
      </c>
      <c r="C424" t="s">
        <v>2146</v>
      </c>
      <c r="D424" t="s">
        <v>55</v>
      </c>
      <c r="E424" t="s">
        <v>56</v>
      </c>
      <c r="F424" s="1">
        <v>43449</v>
      </c>
      <c r="G424" s="1">
        <v>43447</v>
      </c>
      <c r="H424" s="1">
        <v>43449</v>
      </c>
      <c r="I424">
        <v>0</v>
      </c>
      <c r="J424">
        <v>570</v>
      </c>
      <c r="K424">
        <v>570</v>
      </c>
      <c r="L424">
        <v>81780</v>
      </c>
      <c r="M424" t="b">
        <v>0</v>
      </c>
      <c r="O424" t="s">
        <v>34</v>
      </c>
      <c r="P424" s="1">
        <v>43450</v>
      </c>
      <c r="Q424" t="b">
        <v>0</v>
      </c>
      <c r="R424" t="b">
        <v>0</v>
      </c>
      <c r="S424" t="b">
        <v>0</v>
      </c>
      <c r="T424">
        <v>5</v>
      </c>
      <c r="U424">
        <v>1</v>
      </c>
      <c r="V424">
        <v>0</v>
      </c>
      <c r="W424">
        <v>7</v>
      </c>
      <c r="X424">
        <v>0</v>
      </c>
      <c r="Y424">
        <v>0</v>
      </c>
      <c r="Z424">
        <v>0</v>
      </c>
      <c r="AA424">
        <v>0</v>
      </c>
      <c r="AB424">
        <v>2</v>
      </c>
      <c r="AC424">
        <v>0</v>
      </c>
      <c r="AD424">
        <v>0</v>
      </c>
      <c r="AE424">
        <v>1155</v>
      </c>
      <c r="AF424">
        <v>13</v>
      </c>
      <c r="AG424">
        <v>2816</v>
      </c>
      <c r="AH424">
        <v>1080</v>
      </c>
      <c r="AI424">
        <v>0</v>
      </c>
      <c r="AN424">
        <v>24.03</v>
      </c>
      <c r="AP424" t="s">
        <v>59</v>
      </c>
      <c r="AS424">
        <v>5</v>
      </c>
      <c r="AU424">
        <v>13065</v>
      </c>
      <c r="AV424">
        <v>392</v>
      </c>
      <c r="AW424">
        <v>21</v>
      </c>
      <c r="AX424">
        <v>16</v>
      </c>
      <c r="AY424" t="s">
        <v>60</v>
      </c>
      <c r="AZ424">
        <v>0</v>
      </c>
      <c r="BA424">
        <v>6039</v>
      </c>
      <c r="BB424">
        <v>9961</v>
      </c>
      <c r="BC424" t="s">
        <v>289</v>
      </c>
      <c r="BD424">
        <v>1</v>
      </c>
      <c r="BE424">
        <v>0</v>
      </c>
    </row>
    <row r="425" spans="1:57" hidden="1" x14ac:dyDescent="0.25">
      <c r="A425" t="s">
        <v>2148</v>
      </c>
      <c r="B425" t="s">
        <v>2145</v>
      </c>
      <c r="C425" t="s">
        <v>2146</v>
      </c>
      <c r="D425" t="s">
        <v>55</v>
      </c>
      <c r="E425" t="s">
        <v>56</v>
      </c>
      <c r="F425" s="1">
        <v>43428</v>
      </c>
      <c r="G425" s="1">
        <v>43422</v>
      </c>
      <c r="H425" s="1">
        <v>43425</v>
      </c>
      <c r="I425">
        <v>0</v>
      </c>
      <c r="J425">
        <v>256</v>
      </c>
      <c r="K425">
        <v>256</v>
      </c>
      <c r="L425">
        <v>81466</v>
      </c>
      <c r="M425" t="b">
        <v>0</v>
      </c>
      <c r="O425" t="s">
        <v>34</v>
      </c>
      <c r="P425" s="1">
        <v>43428</v>
      </c>
      <c r="Q425" t="b">
        <v>0</v>
      </c>
      <c r="R425" t="b">
        <v>0</v>
      </c>
      <c r="S425" t="b">
        <v>0</v>
      </c>
      <c r="T425">
        <v>6</v>
      </c>
      <c r="U425">
        <v>1</v>
      </c>
      <c r="V425">
        <v>0</v>
      </c>
      <c r="W425">
        <v>5</v>
      </c>
      <c r="X425">
        <v>0</v>
      </c>
      <c r="Y425">
        <v>0</v>
      </c>
      <c r="Z425">
        <v>0</v>
      </c>
      <c r="AA425">
        <v>0</v>
      </c>
      <c r="AB425">
        <v>3</v>
      </c>
      <c r="AC425">
        <v>1</v>
      </c>
      <c r="AD425">
        <v>0</v>
      </c>
      <c r="AE425">
        <v>1135</v>
      </c>
      <c r="AF425">
        <v>11</v>
      </c>
      <c r="AG425">
        <v>2713</v>
      </c>
      <c r="AH425">
        <v>1039</v>
      </c>
      <c r="AI425">
        <v>0</v>
      </c>
      <c r="AN425">
        <v>25.19</v>
      </c>
      <c r="AP425" t="s">
        <v>59</v>
      </c>
      <c r="AS425">
        <v>6</v>
      </c>
      <c r="AU425">
        <v>3865</v>
      </c>
      <c r="AV425">
        <v>98</v>
      </c>
      <c r="AW425">
        <v>19</v>
      </c>
      <c r="AX425">
        <v>14</v>
      </c>
      <c r="AY425" t="s">
        <v>60</v>
      </c>
      <c r="AZ425">
        <v>0</v>
      </c>
      <c r="BA425">
        <v>5725</v>
      </c>
      <c r="BB425">
        <v>10275</v>
      </c>
      <c r="BC425" t="s">
        <v>289</v>
      </c>
      <c r="BD425">
        <v>1</v>
      </c>
      <c r="BE425">
        <v>0</v>
      </c>
    </row>
    <row r="426" spans="1:57" hidden="1" x14ac:dyDescent="0.25">
      <c r="A426" t="s">
        <v>2150</v>
      </c>
      <c r="B426" t="s">
        <v>2145</v>
      </c>
      <c r="C426" t="s">
        <v>2146</v>
      </c>
      <c r="D426" t="s">
        <v>55</v>
      </c>
      <c r="E426" t="s">
        <v>56</v>
      </c>
      <c r="F426" s="1">
        <v>43410</v>
      </c>
      <c r="G426" s="1">
        <v>43405</v>
      </c>
      <c r="H426" s="1">
        <v>43407</v>
      </c>
      <c r="I426">
        <v>0</v>
      </c>
      <c r="J426">
        <v>1028</v>
      </c>
      <c r="K426">
        <v>1028</v>
      </c>
      <c r="L426">
        <v>81210</v>
      </c>
      <c r="M426" t="b">
        <v>1</v>
      </c>
      <c r="O426" t="s">
        <v>34</v>
      </c>
      <c r="P426" s="1">
        <v>43410</v>
      </c>
      <c r="Q426" t="b">
        <v>0</v>
      </c>
      <c r="R426" t="b">
        <v>0</v>
      </c>
      <c r="S426" t="b">
        <v>0</v>
      </c>
      <c r="T426">
        <v>7</v>
      </c>
      <c r="U426">
        <v>1</v>
      </c>
      <c r="V426">
        <v>0</v>
      </c>
      <c r="W426">
        <v>19</v>
      </c>
      <c r="X426">
        <v>1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1012</v>
      </c>
      <c r="AF426">
        <v>8</v>
      </c>
      <c r="AG426">
        <v>2711</v>
      </c>
      <c r="AH426">
        <v>1022</v>
      </c>
      <c r="AI426">
        <v>0</v>
      </c>
      <c r="AN426">
        <v>24.3</v>
      </c>
      <c r="AP426" t="s">
        <v>59</v>
      </c>
      <c r="AS426">
        <v>19</v>
      </c>
      <c r="AU426">
        <v>21240</v>
      </c>
      <c r="AV426">
        <v>461</v>
      </c>
      <c r="AW426">
        <v>22</v>
      </c>
      <c r="AX426">
        <v>16</v>
      </c>
      <c r="AY426" t="s">
        <v>60</v>
      </c>
      <c r="AZ426">
        <v>0</v>
      </c>
      <c r="BA426">
        <v>5469</v>
      </c>
      <c r="BB426">
        <v>10531</v>
      </c>
      <c r="BC426" t="s">
        <v>34</v>
      </c>
      <c r="BD426">
        <v>2</v>
      </c>
      <c r="BE426">
        <v>1</v>
      </c>
    </row>
    <row r="427" spans="1:57" hidden="1" x14ac:dyDescent="0.25">
      <c r="A427" t="s">
        <v>2152</v>
      </c>
      <c r="B427" t="s">
        <v>2145</v>
      </c>
      <c r="C427" t="s">
        <v>2146</v>
      </c>
      <c r="D427" t="s">
        <v>55</v>
      </c>
      <c r="E427" t="s">
        <v>56</v>
      </c>
      <c r="F427" s="1">
        <v>43386</v>
      </c>
      <c r="G427" s="1">
        <v>43383</v>
      </c>
      <c r="H427" s="1">
        <v>43385</v>
      </c>
      <c r="I427">
        <v>0</v>
      </c>
      <c r="J427">
        <v>728</v>
      </c>
      <c r="K427">
        <v>728</v>
      </c>
      <c r="L427">
        <v>80910</v>
      </c>
      <c r="M427" t="b">
        <v>0</v>
      </c>
      <c r="O427" t="s">
        <v>34</v>
      </c>
      <c r="P427" s="1">
        <v>43386</v>
      </c>
      <c r="Q427" t="b">
        <v>0</v>
      </c>
      <c r="R427" t="b">
        <v>0</v>
      </c>
      <c r="S427" t="b">
        <v>0</v>
      </c>
      <c r="T427">
        <v>7</v>
      </c>
      <c r="U427">
        <v>1</v>
      </c>
      <c r="V427">
        <v>0</v>
      </c>
      <c r="W427">
        <v>16</v>
      </c>
      <c r="X427">
        <v>0</v>
      </c>
      <c r="Y427">
        <v>1</v>
      </c>
      <c r="Z427">
        <v>0</v>
      </c>
      <c r="AA427">
        <v>0</v>
      </c>
      <c r="AB427">
        <v>3</v>
      </c>
      <c r="AC427">
        <v>1</v>
      </c>
      <c r="AD427">
        <v>1</v>
      </c>
      <c r="AE427">
        <v>1062</v>
      </c>
      <c r="AF427">
        <v>9</v>
      </c>
      <c r="AG427">
        <v>2664</v>
      </c>
      <c r="AH427">
        <v>1023</v>
      </c>
      <c r="AI427">
        <v>0</v>
      </c>
      <c r="AN427">
        <v>23.63</v>
      </c>
      <c r="AP427" t="s">
        <v>59</v>
      </c>
      <c r="AS427">
        <v>9</v>
      </c>
      <c r="AU427">
        <v>20605</v>
      </c>
      <c r="AV427">
        <v>408</v>
      </c>
      <c r="AW427">
        <v>22</v>
      </c>
      <c r="AX427">
        <v>16</v>
      </c>
      <c r="AY427" t="s">
        <v>60</v>
      </c>
      <c r="AZ427">
        <v>0</v>
      </c>
      <c r="BA427">
        <v>5169</v>
      </c>
      <c r="BB427">
        <v>10831</v>
      </c>
      <c r="BC427" t="s">
        <v>289</v>
      </c>
      <c r="BD427">
        <v>1</v>
      </c>
      <c r="BE427">
        <v>0</v>
      </c>
    </row>
    <row r="428" spans="1:57" hidden="1" x14ac:dyDescent="0.25">
      <c r="A428" t="s">
        <v>2154</v>
      </c>
      <c r="B428" t="s">
        <v>2145</v>
      </c>
      <c r="C428" t="s">
        <v>2146</v>
      </c>
      <c r="D428" t="s">
        <v>55</v>
      </c>
      <c r="E428" t="s">
        <v>56</v>
      </c>
      <c r="F428" s="1">
        <v>43370</v>
      </c>
      <c r="G428" s="1">
        <v>43368</v>
      </c>
      <c r="H428" s="1">
        <v>43370</v>
      </c>
      <c r="I428">
        <v>0</v>
      </c>
      <c r="J428">
        <v>491</v>
      </c>
      <c r="K428">
        <v>491</v>
      </c>
      <c r="L428">
        <v>80673</v>
      </c>
      <c r="M428" t="b">
        <v>0</v>
      </c>
      <c r="O428" t="s">
        <v>34</v>
      </c>
      <c r="P428" s="1">
        <v>43370</v>
      </c>
      <c r="Q428" t="b">
        <v>0</v>
      </c>
      <c r="R428" t="b">
        <v>0</v>
      </c>
      <c r="S428" t="b">
        <v>0</v>
      </c>
      <c r="T428">
        <v>6</v>
      </c>
      <c r="U428">
        <v>1</v>
      </c>
      <c r="V428">
        <v>0</v>
      </c>
      <c r="W428">
        <v>12</v>
      </c>
      <c r="X428">
        <v>0</v>
      </c>
      <c r="Y428">
        <v>1</v>
      </c>
      <c r="Z428">
        <v>0</v>
      </c>
      <c r="AA428">
        <v>0</v>
      </c>
      <c r="AB428">
        <v>1</v>
      </c>
      <c r="AC428">
        <v>1</v>
      </c>
      <c r="AD428">
        <v>1</v>
      </c>
      <c r="AE428">
        <v>1023</v>
      </c>
      <c r="AF428">
        <v>9</v>
      </c>
      <c r="AG428">
        <v>2717</v>
      </c>
      <c r="AH428">
        <v>1012</v>
      </c>
      <c r="AI428">
        <v>0</v>
      </c>
      <c r="AN428">
        <v>23.92</v>
      </c>
      <c r="AP428" t="s">
        <v>59</v>
      </c>
      <c r="AS428">
        <v>10</v>
      </c>
      <c r="AU428">
        <v>17395</v>
      </c>
      <c r="AV428">
        <v>219</v>
      </c>
      <c r="AW428">
        <v>21</v>
      </c>
      <c r="AX428">
        <v>15</v>
      </c>
      <c r="AY428" t="s">
        <v>60</v>
      </c>
      <c r="AZ428">
        <v>0</v>
      </c>
      <c r="BA428">
        <v>4932</v>
      </c>
      <c r="BB428">
        <v>11068</v>
      </c>
      <c r="BC428" t="s">
        <v>289</v>
      </c>
      <c r="BD428">
        <v>1</v>
      </c>
      <c r="BE428">
        <v>0</v>
      </c>
    </row>
    <row r="429" spans="1:57" hidden="1" x14ac:dyDescent="0.25">
      <c r="A429" t="s">
        <v>2156</v>
      </c>
      <c r="B429" t="s">
        <v>2145</v>
      </c>
      <c r="C429" t="s">
        <v>2146</v>
      </c>
      <c r="D429" t="s">
        <v>55</v>
      </c>
      <c r="E429" t="s">
        <v>56</v>
      </c>
      <c r="F429" s="1">
        <v>43355</v>
      </c>
      <c r="G429" s="1">
        <v>43351</v>
      </c>
      <c r="H429" s="1">
        <v>43353</v>
      </c>
      <c r="I429">
        <v>0</v>
      </c>
      <c r="J429">
        <v>238</v>
      </c>
      <c r="K429">
        <v>238</v>
      </c>
      <c r="L429">
        <v>80420</v>
      </c>
      <c r="M429" t="b">
        <v>0</v>
      </c>
      <c r="O429" t="s">
        <v>34</v>
      </c>
      <c r="P429" s="1">
        <v>43355</v>
      </c>
      <c r="Q429" t="b">
        <v>0</v>
      </c>
      <c r="R429" t="b">
        <v>0</v>
      </c>
      <c r="S429" t="b">
        <v>0</v>
      </c>
      <c r="T429">
        <v>5</v>
      </c>
      <c r="U429">
        <v>1</v>
      </c>
      <c r="V429">
        <v>0</v>
      </c>
      <c r="W429">
        <v>7</v>
      </c>
      <c r="X429">
        <v>0</v>
      </c>
      <c r="Y429">
        <v>0</v>
      </c>
      <c r="Z429">
        <v>0</v>
      </c>
      <c r="AA429">
        <v>0</v>
      </c>
      <c r="AB429">
        <v>4</v>
      </c>
      <c r="AC429">
        <v>0</v>
      </c>
      <c r="AD429">
        <v>1</v>
      </c>
      <c r="AE429">
        <v>1085</v>
      </c>
      <c r="AF429">
        <v>11</v>
      </c>
      <c r="AG429">
        <v>2775</v>
      </c>
      <c r="AH429">
        <v>1013</v>
      </c>
      <c r="AI429">
        <v>1</v>
      </c>
      <c r="AN429">
        <v>23.41</v>
      </c>
      <c r="AP429" t="s">
        <v>59</v>
      </c>
      <c r="AS429">
        <v>7</v>
      </c>
      <c r="AU429">
        <v>15158</v>
      </c>
      <c r="AV429">
        <v>492</v>
      </c>
      <c r="AW429">
        <v>21</v>
      </c>
      <c r="AX429">
        <v>16</v>
      </c>
      <c r="AY429" t="s">
        <v>60</v>
      </c>
      <c r="AZ429">
        <v>0</v>
      </c>
      <c r="BA429">
        <v>4679</v>
      </c>
      <c r="BB429">
        <v>11321</v>
      </c>
      <c r="BC429" t="s">
        <v>289</v>
      </c>
      <c r="BD429">
        <v>1</v>
      </c>
      <c r="BE429">
        <v>0</v>
      </c>
    </row>
    <row r="430" spans="1:57" hidden="1" x14ac:dyDescent="0.25">
      <c r="A430" t="s">
        <v>2158</v>
      </c>
      <c r="B430" t="s">
        <v>2145</v>
      </c>
      <c r="C430" t="s">
        <v>2146</v>
      </c>
      <c r="D430" t="s">
        <v>55</v>
      </c>
      <c r="E430" t="s">
        <v>56</v>
      </c>
      <c r="F430" s="1">
        <v>43336</v>
      </c>
      <c r="G430" s="1">
        <v>43335</v>
      </c>
      <c r="H430" s="1">
        <v>43336</v>
      </c>
      <c r="I430">
        <v>0</v>
      </c>
      <c r="J430">
        <v>557</v>
      </c>
      <c r="K430">
        <v>557</v>
      </c>
      <c r="L430">
        <v>80182</v>
      </c>
      <c r="M430" t="b">
        <v>1</v>
      </c>
      <c r="O430" t="s">
        <v>34</v>
      </c>
      <c r="P430" s="1">
        <v>43336</v>
      </c>
      <c r="Q430" t="b">
        <v>0</v>
      </c>
      <c r="R430" t="b">
        <v>0</v>
      </c>
      <c r="S430" t="b">
        <v>0</v>
      </c>
      <c r="T430">
        <v>14</v>
      </c>
      <c r="U430">
        <v>2</v>
      </c>
      <c r="V430">
        <v>0</v>
      </c>
      <c r="W430">
        <v>24</v>
      </c>
      <c r="X430">
        <v>1</v>
      </c>
      <c r="Y430">
        <v>1</v>
      </c>
      <c r="Z430">
        <v>0</v>
      </c>
      <c r="AA430">
        <v>0</v>
      </c>
      <c r="AB430">
        <v>2</v>
      </c>
      <c r="AC430">
        <v>1</v>
      </c>
      <c r="AD430">
        <v>1</v>
      </c>
      <c r="AE430">
        <v>1043</v>
      </c>
      <c r="AF430">
        <v>7</v>
      </c>
      <c r="AG430">
        <v>2929</v>
      </c>
      <c r="AH430">
        <v>1057</v>
      </c>
      <c r="AI430">
        <v>1</v>
      </c>
      <c r="AN430">
        <v>24.35</v>
      </c>
      <c r="AP430" t="s">
        <v>59</v>
      </c>
      <c r="AS430">
        <v>27</v>
      </c>
      <c r="AU430">
        <v>29192</v>
      </c>
      <c r="AV430">
        <v>591</v>
      </c>
      <c r="AW430">
        <v>22</v>
      </c>
      <c r="AX430">
        <v>16</v>
      </c>
      <c r="AY430" t="s">
        <v>60</v>
      </c>
      <c r="AZ430">
        <v>0</v>
      </c>
      <c r="BA430">
        <v>4441</v>
      </c>
      <c r="BB430">
        <v>11559</v>
      </c>
      <c r="BC430" t="s">
        <v>34</v>
      </c>
      <c r="BD430">
        <v>2</v>
      </c>
      <c r="BE430">
        <v>1</v>
      </c>
    </row>
    <row r="431" spans="1:57" hidden="1" x14ac:dyDescent="0.25">
      <c r="A431" t="s">
        <v>2160</v>
      </c>
      <c r="B431" t="s">
        <v>2145</v>
      </c>
      <c r="C431" t="s">
        <v>2146</v>
      </c>
      <c r="D431" t="s">
        <v>55</v>
      </c>
      <c r="E431" t="s">
        <v>56</v>
      </c>
      <c r="F431" s="1">
        <v>43315</v>
      </c>
      <c r="G431" s="1">
        <v>43314</v>
      </c>
      <c r="H431" s="1">
        <v>43315</v>
      </c>
      <c r="I431">
        <v>0</v>
      </c>
      <c r="J431">
        <v>259</v>
      </c>
      <c r="K431">
        <v>259</v>
      </c>
      <c r="L431">
        <v>79884</v>
      </c>
      <c r="M431" t="b">
        <v>0</v>
      </c>
      <c r="O431" t="s">
        <v>34</v>
      </c>
      <c r="P431" s="1">
        <v>43321</v>
      </c>
      <c r="Q431" t="b">
        <v>0</v>
      </c>
      <c r="R431" t="b">
        <v>0</v>
      </c>
      <c r="S431" t="b">
        <v>0</v>
      </c>
      <c r="T431">
        <v>11</v>
      </c>
      <c r="U431">
        <v>1</v>
      </c>
      <c r="V431">
        <v>0</v>
      </c>
      <c r="W431">
        <v>14</v>
      </c>
      <c r="X431">
        <v>4</v>
      </c>
      <c r="Y431">
        <v>0</v>
      </c>
      <c r="Z431">
        <v>1</v>
      </c>
      <c r="AA431">
        <v>0</v>
      </c>
      <c r="AB431">
        <v>6</v>
      </c>
      <c r="AC431">
        <v>1</v>
      </c>
      <c r="AD431">
        <v>0</v>
      </c>
      <c r="AE431">
        <v>1031</v>
      </c>
      <c r="AF431">
        <v>9</v>
      </c>
      <c r="AG431">
        <v>2637</v>
      </c>
      <c r="AH431">
        <v>985</v>
      </c>
      <c r="AI431">
        <v>0</v>
      </c>
      <c r="AN431">
        <v>23.87</v>
      </c>
      <c r="AP431" t="s">
        <v>59</v>
      </c>
      <c r="AS431">
        <v>13</v>
      </c>
      <c r="AU431">
        <v>29039</v>
      </c>
      <c r="AV431">
        <v>992</v>
      </c>
      <c r="AW431">
        <v>22</v>
      </c>
      <c r="AX431">
        <v>17</v>
      </c>
      <c r="AY431" t="s">
        <v>60</v>
      </c>
      <c r="AZ431">
        <v>0</v>
      </c>
      <c r="BA431">
        <v>4143</v>
      </c>
      <c r="BB431">
        <v>11857</v>
      </c>
      <c r="BC431" t="s">
        <v>34</v>
      </c>
      <c r="BD431">
        <v>2</v>
      </c>
      <c r="BE431">
        <v>0</v>
      </c>
    </row>
    <row r="432" spans="1:57" hidden="1" x14ac:dyDescent="0.25">
      <c r="A432" t="s">
        <v>2162</v>
      </c>
      <c r="B432" t="s">
        <v>2145</v>
      </c>
      <c r="C432" t="s">
        <v>2146</v>
      </c>
      <c r="D432" t="s">
        <v>55</v>
      </c>
      <c r="E432" t="s">
        <v>56</v>
      </c>
      <c r="F432" s="1">
        <v>43295</v>
      </c>
      <c r="G432" s="1">
        <v>43294</v>
      </c>
      <c r="H432" s="1">
        <v>43295</v>
      </c>
      <c r="I432">
        <v>0</v>
      </c>
      <c r="J432">
        <v>532</v>
      </c>
      <c r="K432">
        <v>532</v>
      </c>
      <c r="L432">
        <v>79625</v>
      </c>
      <c r="M432" t="b">
        <v>1</v>
      </c>
      <c r="O432" t="s">
        <v>34</v>
      </c>
      <c r="P432" s="1">
        <v>43295</v>
      </c>
      <c r="Q432" t="b">
        <v>0</v>
      </c>
      <c r="R432" t="b">
        <v>0</v>
      </c>
      <c r="S432" t="b">
        <v>0</v>
      </c>
      <c r="T432">
        <v>5</v>
      </c>
      <c r="U432">
        <v>1</v>
      </c>
      <c r="V432">
        <v>0</v>
      </c>
      <c r="W432">
        <v>7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3</v>
      </c>
      <c r="AD432">
        <v>1</v>
      </c>
      <c r="AE432">
        <v>1061</v>
      </c>
      <c r="AF432">
        <v>11</v>
      </c>
      <c r="AG432">
        <v>2752</v>
      </c>
      <c r="AH432">
        <v>1033</v>
      </c>
      <c r="AI432">
        <v>0</v>
      </c>
      <c r="AN432">
        <v>24.39</v>
      </c>
      <c r="AP432" t="s">
        <v>59</v>
      </c>
      <c r="AS432">
        <v>0</v>
      </c>
      <c r="AU432">
        <v>8322</v>
      </c>
      <c r="AV432">
        <v>363</v>
      </c>
      <c r="AW432">
        <v>20</v>
      </c>
      <c r="AX432">
        <v>16</v>
      </c>
      <c r="AY432" t="s">
        <v>60</v>
      </c>
      <c r="AZ432">
        <v>0</v>
      </c>
      <c r="BA432">
        <v>3884</v>
      </c>
      <c r="BB432">
        <v>12116</v>
      </c>
      <c r="BC432" t="s">
        <v>289</v>
      </c>
      <c r="BD432">
        <v>1</v>
      </c>
      <c r="BE432">
        <v>1</v>
      </c>
    </row>
    <row r="433" spans="1:57" hidden="1" x14ac:dyDescent="0.25">
      <c r="A433" t="s">
        <v>2164</v>
      </c>
      <c r="B433" t="s">
        <v>2145</v>
      </c>
      <c r="C433" t="s">
        <v>2146</v>
      </c>
      <c r="D433" t="s">
        <v>55</v>
      </c>
      <c r="E433" t="s">
        <v>56</v>
      </c>
      <c r="F433" s="1">
        <v>43270</v>
      </c>
      <c r="G433" s="1">
        <v>43263</v>
      </c>
      <c r="H433" s="1">
        <v>43265</v>
      </c>
      <c r="I433">
        <v>0</v>
      </c>
      <c r="J433">
        <v>257</v>
      </c>
      <c r="K433">
        <v>257</v>
      </c>
      <c r="L433">
        <v>79350</v>
      </c>
      <c r="M433" t="b">
        <v>0</v>
      </c>
      <c r="O433" t="s">
        <v>34</v>
      </c>
      <c r="P433" s="1">
        <v>43270</v>
      </c>
      <c r="Q433" t="b">
        <v>0</v>
      </c>
      <c r="R433" t="b">
        <v>0</v>
      </c>
      <c r="S433" t="b">
        <v>0</v>
      </c>
      <c r="T433">
        <v>3</v>
      </c>
      <c r="U433">
        <v>1</v>
      </c>
      <c r="V433">
        <v>0</v>
      </c>
      <c r="W433">
        <v>5</v>
      </c>
      <c r="X433">
        <v>0</v>
      </c>
      <c r="Y433">
        <v>0</v>
      </c>
      <c r="Z433">
        <v>0</v>
      </c>
      <c r="AA433">
        <v>0</v>
      </c>
      <c r="AB433">
        <v>2</v>
      </c>
      <c r="AC433">
        <v>1</v>
      </c>
      <c r="AD433">
        <v>0</v>
      </c>
      <c r="AE433">
        <v>1256</v>
      </c>
      <c r="AF433">
        <v>11</v>
      </c>
      <c r="AG433">
        <v>3084</v>
      </c>
      <c r="AH433">
        <v>1153</v>
      </c>
      <c r="AI433">
        <v>0</v>
      </c>
      <c r="AN433">
        <v>24.14</v>
      </c>
      <c r="AP433" t="s">
        <v>59</v>
      </c>
      <c r="AS433">
        <v>3</v>
      </c>
      <c r="AU433">
        <v>5094</v>
      </c>
      <c r="AV433">
        <v>189</v>
      </c>
      <c r="AW433">
        <v>20</v>
      </c>
      <c r="AX433">
        <v>15</v>
      </c>
      <c r="AY433" t="s">
        <v>60</v>
      </c>
      <c r="AZ433">
        <v>0</v>
      </c>
      <c r="BA433">
        <v>3609</v>
      </c>
      <c r="BB433">
        <v>12391</v>
      </c>
      <c r="BC433" t="s">
        <v>289</v>
      </c>
      <c r="BD433">
        <v>1</v>
      </c>
      <c r="BE433">
        <v>0</v>
      </c>
    </row>
    <row r="434" spans="1:57" hidden="1" x14ac:dyDescent="0.25">
      <c r="A434" t="s">
        <v>2166</v>
      </c>
      <c r="B434" t="s">
        <v>2145</v>
      </c>
      <c r="C434" t="s">
        <v>2146</v>
      </c>
      <c r="D434" t="s">
        <v>55</v>
      </c>
      <c r="E434" t="s">
        <v>56</v>
      </c>
      <c r="F434" s="1">
        <v>43246</v>
      </c>
      <c r="G434" s="1">
        <v>43244</v>
      </c>
      <c r="H434" s="1">
        <v>43246</v>
      </c>
      <c r="I434">
        <v>0</v>
      </c>
      <c r="J434">
        <v>1036</v>
      </c>
      <c r="K434">
        <v>1036</v>
      </c>
      <c r="L434">
        <v>79093</v>
      </c>
      <c r="M434" t="b">
        <v>1</v>
      </c>
      <c r="O434" t="s">
        <v>34</v>
      </c>
      <c r="P434" s="1">
        <v>43246</v>
      </c>
      <c r="Q434" t="b">
        <v>0</v>
      </c>
      <c r="R434" t="b">
        <v>0</v>
      </c>
      <c r="S434" t="b">
        <v>0</v>
      </c>
      <c r="T434">
        <v>8</v>
      </c>
      <c r="U434">
        <v>1</v>
      </c>
      <c r="V434">
        <v>0</v>
      </c>
      <c r="W434">
        <v>21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1068</v>
      </c>
      <c r="AF434">
        <v>7</v>
      </c>
      <c r="AG434">
        <v>2575</v>
      </c>
      <c r="AH434">
        <v>1040</v>
      </c>
      <c r="AI434">
        <v>0</v>
      </c>
      <c r="AN434">
        <v>22.94</v>
      </c>
      <c r="AP434" t="s">
        <v>59</v>
      </c>
      <c r="AS434">
        <v>13</v>
      </c>
      <c r="AU434">
        <v>24627</v>
      </c>
      <c r="AV434">
        <v>493</v>
      </c>
      <c r="AW434">
        <v>22</v>
      </c>
      <c r="AX434">
        <v>16</v>
      </c>
      <c r="AY434" t="s">
        <v>60</v>
      </c>
      <c r="AZ434">
        <v>0</v>
      </c>
      <c r="BA434">
        <v>3352</v>
      </c>
      <c r="BB434">
        <v>12648</v>
      </c>
      <c r="BC434" t="s">
        <v>289</v>
      </c>
      <c r="BD434">
        <v>1</v>
      </c>
      <c r="BE434">
        <v>1</v>
      </c>
    </row>
    <row r="435" spans="1:57" hidden="1" x14ac:dyDescent="0.25">
      <c r="A435" t="s">
        <v>2168</v>
      </c>
      <c r="B435" t="s">
        <v>2145</v>
      </c>
      <c r="C435" t="s">
        <v>2146</v>
      </c>
      <c r="D435" t="s">
        <v>55</v>
      </c>
      <c r="E435" t="s">
        <v>56</v>
      </c>
      <c r="F435" s="1">
        <v>43230</v>
      </c>
      <c r="G435" s="1">
        <v>43226</v>
      </c>
      <c r="H435" s="1">
        <v>43228</v>
      </c>
      <c r="I435">
        <v>0</v>
      </c>
      <c r="J435">
        <v>758</v>
      </c>
      <c r="K435">
        <v>758</v>
      </c>
      <c r="L435">
        <v>78815</v>
      </c>
      <c r="M435" t="b">
        <v>0</v>
      </c>
      <c r="O435" t="s">
        <v>34</v>
      </c>
      <c r="P435" s="1">
        <v>43230</v>
      </c>
      <c r="Q435" t="b">
        <v>0</v>
      </c>
      <c r="R435" t="b">
        <v>0</v>
      </c>
      <c r="S435" t="b">
        <v>0</v>
      </c>
      <c r="T435">
        <v>9</v>
      </c>
      <c r="U435">
        <v>2</v>
      </c>
      <c r="V435">
        <v>0</v>
      </c>
      <c r="W435">
        <v>20</v>
      </c>
      <c r="X435">
        <v>0</v>
      </c>
      <c r="Y435">
        <v>1</v>
      </c>
      <c r="Z435">
        <v>0</v>
      </c>
      <c r="AA435">
        <v>1</v>
      </c>
      <c r="AB435">
        <v>1</v>
      </c>
      <c r="AC435">
        <v>0</v>
      </c>
      <c r="AD435">
        <v>0</v>
      </c>
      <c r="AE435">
        <v>1125</v>
      </c>
      <c r="AF435">
        <v>8</v>
      </c>
      <c r="AG435">
        <v>2887</v>
      </c>
      <c r="AH435">
        <v>1089</v>
      </c>
      <c r="AI435">
        <v>0</v>
      </c>
      <c r="AN435">
        <v>23.26</v>
      </c>
      <c r="AP435" t="s">
        <v>59</v>
      </c>
      <c r="AS435">
        <v>15</v>
      </c>
      <c r="AU435">
        <v>22439</v>
      </c>
      <c r="AV435">
        <v>407</v>
      </c>
      <c r="AW435">
        <v>22</v>
      </c>
      <c r="AX435">
        <v>16</v>
      </c>
      <c r="AY435" t="s">
        <v>60</v>
      </c>
      <c r="AZ435">
        <v>0</v>
      </c>
      <c r="BA435">
        <v>3074</v>
      </c>
      <c r="BB435">
        <v>12926</v>
      </c>
      <c r="BC435" t="s">
        <v>289</v>
      </c>
      <c r="BD435">
        <v>1</v>
      </c>
      <c r="BE435">
        <v>0</v>
      </c>
    </row>
    <row r="436" spans="1:57" hidden="1" x14ac:dyDescent="0.25">
      <c r="A436" t="s">
        <v>2170</v>
      </c>
      <c r="B436" t="s">
        <v>2145</v>
      </c>
      <c r="C436" t="s">
        <v>2146</v>
      </c>
      <c r="D436" t="s">
        <v>55</v>
      </c>
      <c r="E436" t="s">
        <v>56</v>
      </c>
      <c r="F436" s="1">
        <v>43207</v>
      </c>
      <c r="G436" s="1">
        <v>43205</v>
      </c>
      <c r="H436" s="1">
        <v>43207</v>
      </c>
      <c r="I436">
        <v>0</v>
      </c>
      <c r="J436">
        <v>510</v>
      </c>
      <c r="K436">
        <v>510</v>
      </c>
      <c r="L436">
        <v>78567</v>
      </c>
      <c r="M436" t="b">
        <v>0</v>
      </c>
      <c r="O436" t="s">
        <v>34</v>
      </c>
      <c r="P436" s="1">
        <v>43213</v>
      </c>
      <c r="Q436" t="b">
        <v>0</v>
      </c>
      <c r="R436" t="b">
        <v>0</v>
      </c>
      <c r="S436" t="b">
        <v>0</v>
      </c>
      <c r="T436">
        <v>6</v>
      </c>
      <c r="U436">
        <v>2</v>
      </c>
      <c r="V436">
        <v>0</v>
      </c>
      <c r="W436">
        <v>17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1174</v>
      </c>
      <c r="AF436">
        <v>11</v>
      </c>
      <c r="AG436">
        <v>3089</v>
      </c>
      <c r="AH436">
        <v>1136</v>
      </c>
      <c r="AI436">
        <v>2</v>
      </c>
      <c r="AN436">
        <v>23.69</v>
      </c>
      <c r="AP436" t="s">
        <v>59</v>
      </c>
      <c r="AS436">
        <v>13</v>
      </c>
      <c r="AU436">
        <v>19810</v>
      </c>
      <c r="AV436">
        <v>256</v>
      </c>
      <c r="AW436">
        <v>21</v>
      </c>
      <c r="AX436">
        <v>15</v>
      </c>
      <c r="AY436" t="s">
        <v>60</v>
      </c>
      <c r="AZ436">
        <v>0</v>
      </c>
      <c r="BA436">
        <v>2826</v>
      </c>
      <c r="BB436">
        <v>13174</v>
      </c>
      <c r="BC436" t="s">
        <v>289</v>
      </c>
      <c r="BD436">
        <v>1</v>
      </c>
      <c r="BE436">
        <v>0</v>
      </c>
    </row>
    <row r="437" spans="1:57" hidden="1" x14ac:dyDescent="0.25">
      <c r="A437" t="s">
        <v>2172</v>
      </c>
      <c r="B437" t="s">
        <v>2145</v>
      </c>
      <c r="C437" t="s">
        <v>2146</v>
      </c>
      <c r="D437" t="s">
        <v>55</v>
      </c>
      <c r="E437" t="s">
        <v>56</v>
      </c>
      <c r="F437" s="1">
        <v>43186</v>
      </c>
      <c r="G437" s="1">
        <v>43182</v>
      </c>
      <c r="H437" s="1">
        <v>43185</v>
      </c>
      <c r="I437">
        <v>0</v>
      </c>
      <c r="J437">
        <v>232</v>
      </c>
      <c r="K437">
        <v>232</v>
      </c>
      <c r="L437">
        <v>78289</v>
      </c>
      <c r="M437" t="b">
        <v>0</v>
      </c>
      <c r="O437" t="s">
        <v>34</v>
      </c>
      <c r="P437" s="1">
        <v>43186</v>
      </c>
      <c r="Q437" t="b">
        <v>0</v>
      </c>
      <c r="R437" t="b">
        <v>0</v>
      </c>
      <c r="S437" t="b">
        <v>0</v>
      </c>
      <c r="T437">
        <v>8</v>
      </c>
      <c r="U437">
        <v>1</v>
      </c>
      <c r="V437">
        <v>0</v>
      </c>
      <c r="W437">
        <v>11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2</v>
      </c>
      <c r="AD437">
        <v>1</v>
      </c>
      <c r="AE437">
        <v>1161</v>
      </c>
      <c r="AF437">
        <v>9</v>
      </c>
      <c r="AG437">
        <v>3022</v>
      </c>
      <c r="AH437">
        <v>1113</v>
      </c>
      <c r="AI437">
        <v>0</v>
      </c>
      <c r="AN437">
        <v>23.98</v>
      </c>
      <c r="AP437" t="s">
        <v>59</v>
      </c>
      <c r="AS437">
        <v>11</v>
      </c>
      <c r="AU437">
        <v>16574</v>
      </c>
      <c r="AV437">
        <v>154</v>
      </c>
      <c r="AW437">
        <v>21</v>
      </c>
      <c r="AX437">
        <v>14</v>
      </c>
      <c r="AY437" t="s">
        <v>60</v>
      </c>
      <c r="AZ437">
        <v>0</v>
      </c>
      <c r="BA437">
        <v>2548</v>
      </c>
      <c r="BB437">
        <v>13452</v>
      </c>
      <c r="BC437" t="s">
        <v>289</v>
      </c>
      <c r="BD437">
        <v>1</v>
      </c>
      <c r="BE437">
        <v>0</v>
      </c>
    </row>
    <row r="438" spans="1:57" hidden="1" x14ac:dyDescent="0.25">
      <c r="A438" t="s">
        <v>2174</v>
      </c>
      <c r="B438" t="s">
        <v>2145</v>
      </c>
      <c r="C438" t="s">
        <v>2146</v>
      </c>
      <c r="D438" t="s">
        <v>55</v>
      </c>
      <c r="E438" t="s">
        <v>56</v>
      </c>
      <c r="F438" s="1">
        <v>43164</v>
      </c>
      <c r="G438" s="1">
        <v>43161</v>
      </c>
      <c r="H438" s="1">
        <v>43162</v>
      </c>
      <c r="I438">
        <v>0</v>
      </c>
      <c r="J438">
        <v>1002</v>
      </c>
      <c r="K438">
        <v>1002</v>
      </c>
      <c r="L438">
        <v>78057</v>
      </c>
      <c r="M438" t="b">
        <v>1</v>
      </c>
      <c r="O438" t="s">
        <v>34</v>
      </c>
      <c r="P438" s="1">
        <v>43164</v>
      </c>
      <c r="Q438" t="b">
        <v>0</v>
      </c>
      <c r="R438" t="b">
        <v>0</v>
      </c>
      <c r="S438" t="b">
        <v>0</v>
      </c>
      <c r="T438">
        <v>8</v>
      </c>
      <c r="U438">
        <v>2</v>
      </c>
      <c r="V438">
        <v>0</v>
      </c>
      <c r="W438">
        <v>28</v>
      </c>
      <c r="X438">
        <v>1</v>
      </c>
      <c r="Y438">
        <v>1</v>
      </c>
      <c r="Z438">
        <v>0</v>
      </c>
      <c r="AA438">
        <v>1</v>
      </c>
      <c r="AB438">
        <v>3</v>
      </c>
      <c r="AC438">
        <v>1</v>
      </c>
      <c r="AD438">
        <v>1</v>
      </c>
      <c r="AE438">
        <v>1214</v>
      </c>
      <c r="AF438">
        <v>10</v>
      </c>
      <c r="AG438">
        <v>3006</v>
      </c>
      <c r="AH438">
        <v>1126</v>
      </c>
      <c r="AI438">
        <v>0</v>
      </c>
      <c r="AN438">
        <v>24.65</v>
      </c>
      <c r="AP438" t="s">
        <v>59</v>
      </c>
      <c r="AS438">
        <v>24</v>
      </c>
      <c r="AU438">
        <v>23571</v>
      </c>
      <c r="AV438">
        <v>257</v>
      </c>
      <c r="AW438">
        <v>22</v>
      </c>
      <c r="AX438">
        <v>15</v>
      </c>
      <c r="AY438" t="s">
        <v>60</v>
      </c>
      <c r="AZ438">
        <v>0</v>
      </c>
      <c r="BA438">
        <v>2316</v>
      </c>
      <c r="BB438">
        <v>13684</v>
      </c>
      <c r="BC438" t="s">
        <v>289</v>
      </c>
      <c r="BD438">
        <v>1</v>
      </c>
      <c r="BE438">
        <v>1</v>
      </c>
    </row>
    <row r="439" spans="1:57" hidden="1" x14ac:dyDescent="0.25">
      <c r="A439" t="s">
        <v>2176</v>
      </c>
      <c r="B439" t="s">
        <v>2145</v>
      </c>
      <c r="C439" t="s">
        <v>2146</v>
      </c>
      <c r="D439" t="s">
        <v>55</v>
      </c>
      <c r="E439" t="s">
        <v>56</v>
      </c>
      <c r="F439" s="1">
        <v>43143</v>
      </c>
      <c r="G439" s="1">
        <v>43140</v>
      </c>
      <c r="H439" s="1">
        <v>43143</v>
      </c>
      <c r="I439">
        <v>0</v>
      </c>
      <c r="J439">
        <v>733</v>
      </c>
      <c r="K439">
        <v>733</v>
      </c>
      <c r="L439">
        <v>77788</v>
      </c>
      <c r="M439" t="b">
        <v>0</v>
      </c>
      <c r="O439" t="s">
        <v>34</v>
      </c>
      <c r="P439" s="1">
        <v>43145</v>
      </c>
      <c r="Q439" t="b">
        <v>0</v>
      </c>
      <c r="R439" t="b">
        <v>0</v>
      </c>
      <c r="S439" t="b">
        <v>0</v>
      </c>
      <c r="T439">
        <v>8</v>
      </c>
      <c r="U439">
        <v>1</v>
      </c>
      <c r="V439">
        <v>0</v>
      </c>
      <c r="W439">
        <v>22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2</v>
      </c>
      <c r="AD439">
        <v>1</v>
      </c>
      <c r="AE439">
        <v>1016</v>
      </c>
      <c r="AF439">
        <v>7</v>
      </c>
      <c r="AG439">
        <v>2617</v>
      </c>
      <c r="AH439">
        <v>967</v>
      </c>
      <c r="AI439">
        <v>0</v>
      </c>
      <c r="AN439">
        <v>23.68</v>
      </c>
      <c r="AP439" t="s">
        <v>59</v>
      </c>
      <c r="AS439">
        <v>14</v>
      </c>
      <c r="AU439">
        <v>22860</v>
      </c>
      <c r="AV439">
        <v>433</v>
      </c>
      <c r="AW439">
        <v>22</v>
      </c>
      <c r="AX439">
        <v>16</v>
      </c>
      <c r="AY439" t="s">
        <v>60</v>
      </c>
      <c r="AZ439">
        <v>0</v>
      </c>
      <c r="BA439">
        <v>2047</v>
      </c>
      <c r="BB439">
        <v>13953</v>
      </c>
      <c r="BC439" t="s">
        <v>289</v>
      </c>
      <c r="BD439">
        <v>1</v>
      </c>
      <c r="BE439">
        <v>0</v>
      </c>
    </row>
    <row r="440" spans="1:57" hidden="1" x14ac:dyDescent="0.25">
      <c r="A440" t="s">
        <v>2178</v>
      </c>
      <c r="B440" t="s">
        <v>2145</v>
      </c>
      <c r="C440" t="s">
        <v>2146</v>
      </c>
      <c r="D440" t="s">
        <v>55</v>
      </c>
      <c r="E440" t="s">
        <v>56</v>
      </c>
      <c r="F440" s="1">
        <v>43122</v>
      </c>
      <c r="G440" s="1">
        <v>43121</v>
      </c>
      <c r="H440" s="1">
        <v>43122</v>
      </c>
      <c r="I440">
        <v>0</v>
      </c>
      <c r="J440">
        <v>500</v>
      </c>
      <c r="K440">
        <v>500</v>
      </c>
      <c r="L440">
        <v>77555</v>
      </c>
      <c r="M440" t="b">
        <v>0</v>
      </c>
      <c r="O440" t="s">
        <v>34</v>
      </c>
      <c r="P440" s="1">
        <v>43125</v>
      </c>
      <c r="Q440" t="b">
        <v>0</v>
      </c>
      <c r="R440" t="b">
        <v>0</v>
      </c>
      <c r="S440" t="b">
        <v>0</v>
      </c>
      <c r="T440">
        <v>9</v>
      </c>
      <c r="U440">
        <v>2</v>
      </c>
      <c r="V440">
        <v>0</v>
      </c>
      <c r="W440">
        <v>24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1316</v>
      </c>
      <c r="AF440">
        <v>12</v>
      </c>
      <c r="AG440">
        <v>3707</v>
      </c>
      <c r="AH440">
        <v>1269</v>
      </c>
      <c r="AI440">
        <v>0</v>
      </c>
      <c r="AN440">
        <v>24.55</v>
      </c>
      <c r="AP440" t="s">
        <v>59</v>
      </c>
      <c r="AS440">
        <v>13</v>
      </c>
      <c r="AU440">
        <v>22893</v>
      </c>
      <c r="AV440">
        <v>364</v>
      </c>
      <c r="AW440">
        <v>22</v>
      </c>
      <c r="AX440">
        <v>16</v>
      </c>
      <c r="AY440" t="s">
        <v>60</v>
      </c>
      <c r="AZ440">
        <v>0</v>
      </c>
      <c r="BA440">
        <v>1814</v>
      </c>
      <c r="BB440">
        <v>14186</v>
      </c>
      <c r="BC440" t="s">
        <v>289</v>
      </c>
      <c r="BD440">
        <v>1</v>
      </c>
      <c r="BE440">
        <v>0</v>
      </c>
    </row>
    <row r="441" spans="1:57" hidden="1" x14ac:dyDescent="0.25">
      <c r="A441" t="s">
        <v>2180</v>
      </c>
      <c r="B441" t="s">
        <v>2145</v>
      </c>
      <c r="C441" t="s">
        <v>2146</v>
      </c>
      <c r="D441" t="s">
        <v>55</v>
      </c>
      <c r="E441" t="s">
        <v>56</v>
      </c>
      <c r="F441" s="1">
        <v>43103</v>
      </c>
      <c r="G441" s="1">
        <v>43100</v>
      </c>
      <c r="H441" s="1">
        <v>43102</v>
      </c>
      <c r="I441">
        <v>0</v>
      </c>
      <c r="J441">
        <v>250</v>
      </c>
      <c r="K441">
        <v>250</v>
      </c>
      <c r="L441">
        <v>77305</v>
      </c>
      <c r="M441" t="b">
        <v>0</v>
      </c>
      <c r="O441" t="s">
        <v>34</v>
      </c>
      <c r="P441" s="1">
        <v>43103</v>
      </c>
      <c r="Q441" t="b">
        <v>0</v>
      </c>
      <c r="R441" t="b">
        <v>0</v>
      </c>
      <c r="S441" t="b">
        <v>0</v>
      </c>
      <c r="T441">
        <v>6</v>
      </c>
      <c r="U441">
        <v>1</v>
      </c>
      <c r="V441">
        <v>0</v>
      </c>
      <c r="W441">
        <v>14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1196</v>
      </c>
      <c r="AF441">
        <v>11</v>
      </c>
      <c r="AG441">
        <v>3052</v>
      </c>
      <c r="AH441">
        <v>1150</v>
      </c>
      <c r="AI441">
        <v>0</v>
      </c>
      <c r="AN441">
        <v>23.92</v>
      </c>
      <c r="AP441" t="s">
        <v>59</v>
      </c>
      <c r="AS441">
        <v>7</v>
      </c>
      <c r="AU441">
        <v>15597</v>
      </c>
      <c r="AV441">
        <v>359</v>
      </c>
      <c r="AW441">
        <v>21</v>
      </c>
      <c r="AX441">
        <v>16</v>
      </c>
      <c r="AY441" t="s">
        <v>60</v>
      </c>
      <c r="AZ441">
        <v>0</v>
      </c>
      <c r="BA441">
        <v>1564</v>
      </c>
      <c r="BB441">
        <v>14436</v>
      </c>
      <c r="BC441" t="s">
        <v>289</v>
      </c>
      <c r="BD441">
        <v>1</v>
      </c>
      <c r="BE441">
        <v>0</v>
      </c>
    </row>
    <row r="442" spans="1:57" hidden="1" x14ac:dyDescent="0.25">
      <c r="A442" t="s">
        <v>2182</v>
      </c>
      <c r="B442" t="s">
        <v>2145</v>
      </c>
      <c r="C442" t="s">
        <v>2146</v>
      </c>
      <c r="D442" t="s">
        <v>55</v>
      </c>
      <c r="E442" t="s">
        <v>56</v>
      </c>
      <c r="F442" s="1">
        <v>43081</v>
      </c>
      <c r="G442" s="1">
        <v>43080</v>
      </c>
      <c r="H442" s="1">
        <v>43081</v>
      </c>
      <c r="I442">
        <v>0</v>
      </c>
      <c r="J442">
        <v>998</v>
      </c>
      <c r="K442">
        <v>998</v>
      </c>
      <c r="L442">
        <v>77055</v>
      </c>
      <c r="M442" t="b">
        <v>1</v>
      </c>
      <c r="O442" t="s">
        <v>34</v>
      </c>
      <c r="P442" s="1">
        <v>43082</v>
      </c>
      <c r="Q442" t="b">
        <v>0</v>
      </c>
      <c r="R442" t="b">
        <v>0</v>
      </c>
      <c r="S442" t="b">
        <v>0</v>
      </c>
      <c r="T442">
        <v>11</v>
      </c>
      <c r="U442">
        <v>3</v>
      </c>
      <c r="V442">
        <v>0</v>
      </c>
      <c r="W442">
        <v>74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1171</v>
      </c>
      <c r="AF442">
        <v>10</v>
      </c>
      <c r="AG442">
        <v>2931</v>
      </c>
      <c r="AH442">
        <v>1120</v>
      </c>
      <c r="AI442">
        <v>0</v>
      </c>
      <c r="AN442">
        <v>24.7</v>
      </c>
      <c r="AP442" t="s">
        <v>59</v>
      </c>
      <c r="AS442">
        <v>64</v>
      </c>
      <c r="AU442">
        <v>44951</v>
      </c>
      <c r="AV442">
        <v>6138</v>
      </c>
      <c r="AW442">
        <v>23</v>
      </c>
      <c r="AX442">
        <v>20</v>
      </c>
      <c r="AY442" t="s">
        <v>60</v>
      </c>
      <c r="AZ442">
        <v>0</v>
      </c>
      <c r="BA442">
        <v>1314</v>
      </c>
      <c r="BB442">
        <v>14686</v>
      </c>
      <c r="BC442" t="s">
        <v>34</v>
      </c>
      <c r="BD442">
        <v>2</v>
      </c>
      <c r="BE442">
        <v>1</v>
      </c>
    </row>
    <row r="443" spans="1:57" hidden="1" x14ac:dyDescent="0.25">
      <c r="A443" t="s">
        <v>2184</v>
      </c>
      <c r="B443" t="s">
        <v>2145</v>
      </c>
      <c r="C443" t="s">
        <v>2146</v>
      </c>
      <c r="D443" t="s">
        <v>55</v>
      </c>
      <c r="E443" t="s">
        <v>56</v>
      </c>
      <c r="F443" s="1">
        <v>43055</v>
      </c>
      <c r="G443" s="1">
        <v>43053</v>
      </c>
      <c r="H443" s="1">
        <v>43054</v>
      </c>
      <c r="I443">
        <v>0</v>
      </c>
      <c r="J443">
        <v>744</v>
      </c>
      <c r="K443">
        <v>744</v>
      </c>
      <c r="L443">
        <v>76801</v>
      </c>
      <c r="M443" t="b">
        <v>0</v>
      </c>
      <c r="O443" t="s">
        <v>190</v>
      </c>
      <c r="P443" s="1">
        <v>43055</v>
      </c>
      <c r="Q443" t="b">
        <v>1</v>
      </c>
      <c r="R443" t="b">
        <v>0</v>
      </c>
      <c r="S443" t="b">
        <v>1</v>
      </c>
      <c r="T443">
        <v>7</v>
      </c>
      <c r="U443">
        <v>4</v>
      </c>
      <c r="V443">
        <v>0</v>
      </c>
      <c r="W443">
        <v>68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1066</v>
      </c>
      <c r="AF443">
        <v>12</v>
      </c>
      <c r="AG443">
        <v>2668</v>
      </c>
      <c r="AH443">
        <v>1030</v>
      </c>
      <c r="AI443">
        <v>0</v>
      </c>
      <c r="AN443">
        <v>24.67</v>
      </c>
      <c r="AP443" t="s">
        <v>59</v>
      </c>
      <c r="AS443">
        <v>54</v>
      </c>
      <c r="AU443">
        <v>54495</v>
      </c>
      <c r="AV443">
        <v>5244</v>
      </c>
      <c r="AW443">
        <v>23</v>
      </c>
      <c r="AX443">
        <v>20</v>
      </c>
      <c r="AY443" t="s">
        <v>60</v>
      </c>
      <c r="AZ443">
        <v>0</v>
      </c>
      <c r="BA443">
        <v>1060</v>
      </c>
      <c r="BB443">
        <v>14940</v>
      </c>
      <c r="BC443" t="s">
        <v>34</v>
      </c>
      <c r="BD443">
        <v>2</v>
      </c>
      <c r="BE443">
        <v>0</v>
      </c>
    </row>
    <row r="444" spans="1:57" hidden="1" x14ac:dyDescent="0.25">
      <c r="A444" t="s">
        <v>2186</v>
      </c>
      <c r="B444" t="s">
        <v>2145</v>
      </c>
      <c r="C444" t="s">
        <v>2146</v>
      </c>
      <c r="D444" t="s">
        <v>55</v>
      </c>
      <c r="E444" t="s">
        <v>56</v>
      </c>
      <c r="F444" s="1">
        <v>43036</v>
      </c>
      <c r="G444" s="1">
        <v>43035</v>
      </c>
      <c r="H444" s="1">
        <v>43036</v>
      </c>
      <c r="I444">
        <v>0</v>
      </c>
      <c r="J444">
        <v>496</v>
      </c>
      <c r="K444">
        <v>496</v>
      </c>
      <c r="L444">
        <v>76553</v>
      </c>
      <c r="M444" t="b">
        <v>0</v>
      </c>
      <c r="O444" t="s">
        <v>34</v>
      </c>
      <c r="P444" s="1">
        <v>43036</v>
      </c>
      <c r="Q444" t="b">
        <v>0</v>
      </c>
      <c r="R444" t="b">
        <v>0</v>
      </c>
      <c r="S444" t="b">
        <v>0</v>
      </c>
      <c r="T444">
        <v>11</v>
      </c>
      <c r="U444">
        <v>2</v>
      </c>
      <c r="V444">
        <v>0</v>
      </c>
      <c r="W444">
        <v>28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3</v>
      </c>
      <c r="AE444">
        <v>1289</v>
      </c>
      <c r="AF444">
        <v>12</v>
      </c>
      <c r="AG444">
        <v>3446</v>
      </c>
      <c r="AH444">
        <v>1245</v>
      </c>
      <c r="AI444">
        <v>0</v>
      </c>
      <c r="AN444">
        <v>24.26</v>
      </c>
      <c r="AP444" t="s">
        <v>59</v>
      </c>
      <c r="AS444">
        <v>27</v>
      </c>
      <c r="AU444">
        <v>28374</v>
      </c>
      <c r="AV444">
        <v>738</v>
      </c>
      <c r="AW444">
        <v>22</v>
      </c>
      <c r="AX444">
        <v>17</v>
      </c>
      <c r="AY444" t="s">
        <v>60</v>
      </c>
      <c r="AZ444">
        <v>0</v>
      </c>
      <c r="BA444">
        <v>812</v>
      </c>
      <c r="BB444">
        <v>15188</v>
      </c>
      <c r="BC444" t="s">
        <v>34</v>
      </c>
      <c r="BD444">
        <v>2</v>
      </c>
      <c r="BE444">
        <v>0</v>
      </c>
    </row>
    <row r="445" spans="1:57" hidden="1" x14ac:dyDescent="0.25">
      <c r="A445" t="s">
        <v>2188</v>
      </c>
      <c r="B445" t="s">
        <v>2145</v>
      </c>
      <c r="C445" t="s">
        <v>2146</v>
      </c>
      <c r="D445" t="s">
        <v>55</v>
      </c>
      <c r="E445" t="s">
        <v>56</v>
      </c>
      <c r="F445" s="1">
        <v>43015</v>
      </c>
      <c r="G445" s="1">
        <v>43013</v>
      </c>
      <c r="H445" s="1">
        <v>43015</v>
      </c>
      <c r="I445">
        <v>0</v>
      </c>
      <c r="J445">
        <v>246</v>
      </c>
      <c r="K445">
        <v>246</v>
      </c>
      <c r="L445">
        <v>76303</v>
      </c>
      <c r="M445" t="b">
        <v>0</v>
      </c>
      <c r="O445" t="s">
        <v>34</v>
      </c>
      <c r="P445" s="1">
        <v>43016</v>
      </c>
      <c r="Q445" t="b">
        <v>0</v>
      </c>
      <c r="R445" t="b">
        <v>0</v>
      </c>
      <c r="S445" t="b">
        <v>0</v>
      </c>
      <c r="T445">
        <v>7</v>
      </c>
      <c r="U445">
        <v>1</v>
      </c>
      <c r="V445">
        <v>0</v>
      </c>
      <c r="W445">
        <v>10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3</v>
      </c>
      <c r="AE445">
        <v>1224</v>
      </c>
      <c r="AF445">
        <v>11</v>
      </c>
      <c r="AG445">
        <v>3088</v>
      </c>
      <c r="AH445">
        <v>1117</v>
      </c>
      <c r="AI445">
        <v>0</v>
      </c>
      <c r="AN445">
        <v>25.23</v>
      </c>
      <c r="AP445" t="s">
        <v>59</v>
      </c>
      <c r="AS445">
        <v>13</v>
      </c>
      <c r="AU445">
        <v>17824</v>
      </c>
      <c r="AV445">
        <v>539</v>
      </c>
      <c r="AW445">
        <v>21</v>
      </c>
      <c r="AX445">
        <v>16</v>
      </c>
      <c r="AY445" t="s">
        <v>60</v>
      </c>
      <c r="AZ445">
        <v>0</v>
      </c>
      <c r="BA445">
        <v>562</v>
      </c>
      <c r="BB445">
        <v>15438</v>
      </c>
      <c r="BC445" t="s">
        <v>289</v>
      </c>
      <c r="BD445">
        <v>1</v>
      </c>
      <c r="BE445">
        <v>0</v>
      </c>
    </row>
    <row r="446" spans="1:57" hidden="1" x14ac:dyDescent="0.25">
      <c r="A446" t="s">
        <v>2190</v>
      </c>
      <c r="B446" t="s">
        <v>2145</v>
      </c>
      <c r="C446" t="s">
        <v>2146</v>
      </c>
      <c r="D446" t="s">
        <v>55</v>
      </c>
      <c r="E446" t="s">
        <v>56</v>
      </c>
      <c r="F446" s="1">
        <v>42998</v>
      </c>
      <c r="G446" s="1">
        <v>42995</v>
      </c>
      <c r="H446" s="1">
        <v>42997</v>
      </c>
      <c r="I446">
        <v>0</v>
      </c>
      <c r="J446">
        <v>316</v>
      </c>
      <c r="K446">
        <v>316</v>
      </c>
      <c r="L446">
        <v>76057</v>
      </c>
      <c r="M446" t="b">
        <v>1</v>
      </c>
      <c r="O446" t="s">
        <v>34</v>
      </c>
      <c r="P446" s="1">
        <v>42998</v>
      </c>
      <c r="Q446" t="b">
        <v>0</v>
      </c>
      <c r="R446" t="b">
        <v>0</v>
      </c>
      <c r="S446" t="b">
        <v>0</v>
      </c>
      <c r="T446">
        <v>13</v>
      </c>
      <c r="U446">
        <v>1</v>
      </c>
      <c r="V446">
        <v>0</v>
      </c>
      <c r="W446">
        <v>25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1221</v>
      </c>
      <c r="AF446">
        <v>13</v>
      </c>
      <c r="AG446">
        <v>3504</v>
      </c>
      <c r="AH446">
        <v>1158</v>
      </c>
      <c r="AI446">
        <v>0</v>
      </c>
      <c r="AN446">
        <v>25.37</v>
      </c>
      <c r="AP446" t="s">
        <v>59</v>
      </c>
      <c r="AS446">
        <v>19</v>
      </c>
      <c r="AU446">
        <v>31171</v>
      </c>
      <c r="AV446">
        <v>937</v>
      </c>
      <c r="AW446">
        <v>22</v>
      </c>
      <c r="AX446">
        <v>17</v>
      </c>
      <c r="AY446" t="s">
        <v>60</v>
      </c>
      <c r="AZ446">
        <v>0</v>
      </c>
      <c r="BA446">
        <v>316</v>
      </c>
      <c r="BB446">
        <v>15684</v>
      </c>
      <c r="BC446" t="s">
        <v>34</v>
      </c>
      <c r="BD446">
        <v>2</v>
      </c>
      <c r="BE446">
        <v>1</v>
      </c>
    </row>
    <row r="447" spans="1:57" hidden="1" x14ac:dyDescent="0.25">
      <c r="A447" t="s">
        <v>2192</v>
      </c>
      <c r="B447" t="s">
        <v>2145</v>
      </c>
      <c r="C447" t="s">
        <v>2146</v>
      </c>
      <c r="D447" t="s">
        <v>55</v>
      </c>
      <c r="E447" t="s">
        <v>56</v>
      </c>
      <c r="F447" s="1">
        <v>42971</v>
      </c>
      <c r="G447" s="1">
        <v>42970</v>
      </c>
      <c r="H447" s="1">
        <v>42971</v>
      </c>
      <c r="J447">
        <v>240</v>
      </c>
      <c r="K447">
        <v>240</v>
      </c>
      <c r="L447">
        <v>75741</v>
      </c>
      <c r="M447" t="b">
        <v>1</v>
      </c>
      <c r="O447" t="s">
        <v>34</v>
      </c>
      <c r="P447" s="1">
        <v>42971</v>
      </c>
      <c r="Q447" t="b">
        <v>1</v>
      </c>
      <c r="R447" t="b">
        <v>0</v>
      </c>
      <c r="S447" t="b">
        <v>0</v>
      </c>
      <c r="T447">
        <v>12</v>
      </c>
      <c r="U447">
        <v>2</v>
      </c>
      <c r="V447">
        <v>0</v>
      </c>
      <c r="W447">
        <v>26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1205</v>
      </c>
      <c r="AF447">
        <v>12</v>
      </c>
      <c r="AG447">
        <v>3108</v>
      </c>
      <c r="AH447">
        <v>1159</v>
      </c>
      <c r="AI447">
        <v>0</v>
      </c>
      <c r="AN447">
        <v>25.4</v>
      </c>
      <c r="AP447" t="s">
        <v>59</v>
      </c>
      <c r="AS447">
        <v>17</v>
      </c>
      <c r="AU447">
        <v>28352</v>
      </c>
      <c r="AV447">
        <v>685</v>
      </c>
      <c r="AW447">
        <v>22</v>
      </c>
      <c r="AX447">
        <v>17</v>
      </c>
      <c r="AY447" t="s">
        <v>60</v>
      </c>
      <c r="AZ447">
        <v>1</v>
      </c>
      <c r="BA447">
        <v>14871</v>
      </c>
      <c r="BB447">
        <v>0</v>
      </c>
      <c r="BC447" t="s">
        <v>34</v>
      </c>
      <c r="BD447">
        <v>2</v>
      </c>
      <c r="BE447">
        <v>1</v>
      </c>
    </row>
    <row r="448" spans="1:57" hidden="1" x14ac:dyDescent="0.25">
      <c r="A448" t="s">
        <v>2194</v>
      </c>
      <c r="B448" t="s">
        <v>2145</v>
      </c>
      <c r="C448" t="s">
        <v>2146</v>
      </c>
      <c r="D448" t="s">
        <v>55</v>
      </c>
      <c r="E448" t="s">
        <v>56</v>
      </c>
      <c r="F448" s="1">
        <v>42954</v>
      </c>
      <c r="G448" s="1">
        <v>42950</v>
      </c>
      <c r="H448" s="1">
        <v>42952</v>
      </c>
      <c r="J448">
        <v>545</v>
      </c>
      <c r="K448">
        <v>545</v>
      </c>
      <c r="L448">
        <v>75501</v>
      </c>
      <c r="M448" t="b">
        <v>1</v>
      </c>
      <c r="O448" t="s">
        <v>34</v>
      </c>
      <c r="P448" s="1">
        <v>42954</v>
      </c>
      <c r="Q448" t="b">
        <v>0</v>
      </c>
      <c r="R448" t="b">
        <v>0</v>
      </c>
      <c r="S448" t="b">
        <v>0</v>
      </c>
      <c r="T448">
        <v>8</v>
      </c>
      <c r="U448">
        <v>2</v>
      </c>
      <c r="V448">
        <v>0</v>
      </c>
      <c r="W448">
        <v>14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1</v>
      </c>
      <c r="AD448">
        <v>0</v>
      </c>
      <c r="AE448">
        <v>1230</v>
      </c>
      <c r="AF448">
        <v>10</v>
      </c>
      <c r="AG448">
        <v>3011</v>
      </c>
      <c r="AH448">
        <v>1183</v>
      </c>
      <c r="AI448">
        <v>0</v>
      </c>
      <c r="AN448">
        <v>24.53</v>
      </c>
      <c r="AP448" t="s">
        <v>59</v>
      </c>
      <c r="AS448">
        <v>10</v>
      </c>
      <c r="AU448">
        <v>22555</v>
      </c>
      <c r="AV448">
        <v>534</v>
      </c>
      <c r="AW448">
        <v>22</v>
      </c>
      <c r="AX448">
        <v>16</v>
      </c>
      <c r="AY448" t="s">
        <v>60</v>
      </c>
      <c r="AZ448">
        <v>0</v>
      </c>
      <c r="BA448">
        <v>14631</v>
      </c>
      <c r="BB448">
        <v>240</v>
      </c>
      <c r="BC448" t="s">
        <v>289</v>
      </c>
      <c r="BD448">
        <v>1</v>
      </c>
      <c r="BE448">
        <v>1</v>
      </c>
    </row>
    <row r="449" spans="1:57" hidden="1" x14ac:dyDescent="0.25">
      <c r="A449" t="s">
        <v>2196</v>
      </c>
      <c r="B449" t="s">
        <v>2145</v>
      </c>
      <c r="C449" t="s">
        <v>2146</v>
      </c>
      <c r="D449" t="s">
        <v>55</v>
      </c>
      <c r="E449" t="s">
        <v>56</v>
      </c>
      <c r="F449" s="1">
        <v>42931</v>
      </c>
      <c r="G449" s="1">
        <v>42929</v>
      </c>
      <c r="H449" s="1">
        <v>42931</v>
      </c>
      <c r="J449">
        <v>250</v>
      </c>
      <c r="K449">
        <v>250</v>
      </c>
      <c r="L449">
        <v>75206</v>
      </c>
      <c r="M449" t="b">
        <v>0</v>
      </c>
      <c r="O449" t="s">
        <v>34</v>
      </c>
      <c r="P449" s="1">
        <v>42932</v>
      </c>
      <c r="Q449" t="b">
        <v>0</v>
      </c>
      <c r="R449" t="b">
        <v>0</v>
      </c>
      <c r="S449" t="b">
        <v>0</v>
      </c>
      <c r="T449">
        <v>6</v>
      </c>
      <c r="U449">
        <v>2</v>
      </c>
      <c r="V449">
        <v>0</v>
      </c>
      <c r="W449">
        <v>7</v>
      </c>
      <c r="X449">
        <v>0</v>
      </c>
      <c r="Y449">
        <v>0</v>
      </c>
      <c r="Z449">
        <v>0</v>
      </c>
      <c r="AA449">
        <v>0</v>
      </c>
      <c r="AB449">
        <v>2</v>
      </c>
      <c r="AC449">
        <v>0</v>
      </c>
      <c r="AD449">
        <v>0</v>
      </c>
      <c r="AE449">
        <v>1220</v>
      </c>
      <c r="AF449">
        <v>11</v>
      </c>
      <c r="AG449">
        <v>3034</v>
      </c>
      <c r="AH449">
        <v>1146</v>
      </c>
      <c r="AI449">
        <v>0</v>
      </c>
      <c r="AN449">
        <v>25.88</v>
      </c>
      <c r="AP449" t="s">
        <v>59</v>
      </c>
      <c r="AS449">
        <v>8</v>
      </c>
      <c r="AU449">
        <v>18985</v>
      </c>
      <c r="AV449">
        <v>855</v>
      </c>
      <c r="AW449">
        <v>21</v>
      </c>
      <c r="AX449">
        <v>17</v>
      </c>
      <c r="AY449" t="s">
        <v>60</v>
      </c>
      <c r="AZ449">
        <v>0</v>
      </c>
      <c r="BA449">
        <v>14336</v>
      </c>
      <c r="BB449">
        <v>535</v>
      </c>
      <c r="BC449" t="s">
        <v>34</v>
      </c>
      <c r="BD449">
        <v>2</v>
      </c>
      <c r="BE449">
        <v>0</v>
      </c>
    </row>
    <row r="450" spans="1:57" hidden="1" x14ac:dyDescent="0.25">
      <c r="A450" t="s">
        <v>2198</v>
      </c>
      <c r="B450" t="s">
        <v>2145</v>
      </c>
      <c r="C450" t="s">
        <v>2146</v>
      </c>
      <c r="D450" t="s">
        <v>55</v>
      </c>
      <c r="E450" t="s">
        <v>56</v>
      </c>
      <c r="F450" s="1">
        <v>42903</v>
      </c>
      <c r="G450" s="1">
        <v>42902</v>
      </c>
      <c r="H450" s="1">
        <v>42903</v>
      </c>
      <c r="J450">
        <v>1039</v>
      </c>
      <c r="K450">
        <v>1039</v>
      </c>
      <c r="L450">
        <v>74956</v>
      </c>
      <c r="M450" t="b">
        <v>1</v>
      </c>
      <c r="O450" t="s">
        <v>34</v>
      </c>
      <c r="P450" s="1">
        <v>42903</v>
      </c>
      <c r="Q450" t="b">
        <v>0</v>
      </c>
      <c r="R450" t="b">
        <v>0</v>
      </c>
      <c r="S450" t="b">
        <v>0</v>
      </c>
      <c r="T450">
        <v>8</v>
      </c>
      <c r="U450">
        <v>1</v>
      </c>
      <c r="V450">
        <v>0</v>
      </c>
      <c r="W450">
        <v>17</v>
      </c>
      <c r="X450">
        <v>0</v>
      </c>
      <c r="Y450">
        <v>1</v>
      </c>
      <c r="Z450">
        <v>0</v>
      </c>
      <c r="AA450">
        <v>0</v>
      </c>
      <c r="AB450">
        <v>1</v>
      </c>
      <c r="AC450">
        <v>1</v>
      </c>
      <c r="AD450">
        <v>1</v>
      </c>
      <c r="AE450">
        <v>1118</v>
      </c>
      <c r="AF450">
        <v>9</v>
      </c>
      <c r="AG450">
        <v>2860</v>
      </c>
      <c r="AH450">
        <v>1067</v>
      </c>
      <c r="AI450">
        <v>0</v>
      </c>
      <c r="AN450">
        <v>23.46</v>
      </c>
      <c r="AP450" t="s">
        <v>59</v>
      </c>
      <c r="AS450">
        <v>6</v>
      </c>
      <c r="AU450">
        <v>21374</v>
      </c>
      <c r="AV450">
        <v>168</v>
      </c>
      <c r="AW450">
        <v>22</v>
      </c>
      <c r="AX450">
        <v>15</v>
      </c>
      <c r="AY450" t="s">
        <v>60</v>
      </c>
      <c r="AZ450">
        <v>0</v>
      </c>
      <c r="BA450">
        <v>14086</v>
      </c>
      <c r="BB450">
        <v>785</v>
      </c>
      <c r="BC450" t="s">
        <v>289</v>
      </c>
      <c r="BD450">
        <v>1</v>
      </c>
      <c r="BE450">
        <v>1</v>
      </c>
    </row>
    <row r="451" spans="1:57" hidden="1" x14ac:dyDescent="0.25">
      <c r="A451" t="s">
        <v>2200</v>
      </c>
      <c r="B451" t="s">
        <v>2145</v>
      </c>
      <c r="C451" t="s">
        <v>2146</v>
      </c>
      <c r="D451" t="s">
        <v>55</v>
      </c>
      <c r="E451" t="s">
        <v>56</v>
      </c>
      <c r="F451" s="1">
        <v>42882</v>
      </c>
      <c r="G451" s="1">
        <v>42880</v>
      </c>
      <c r="H451" s="1">
        <v>42881</v>
      </c>
      <c r="J451">
        <v>764</v>
      </c>
      <c r="K451">
        <v>764</v>
      </c>
      <c r="L451">
        <v>74681</v>
      </c>
      <c r="M451" t="b">
        <v>0</v>
      </c>
      <c r="O451" t="s">
        <v>34</v>
      </c>
      <c r="P451" s="1">
        <v>42882</v>
      </c>
      <c r="Q451" t="b">
        <v>0</v>
      </c>
      <c r="R451" t="b">
        <v>0</v>
      </c>
      <c r="S451" t="b">
        <v>0</v>
      </c>
      <c r="T451">
        <v>8</v>
      </c>
      <c r="U451">
        <v>1</v>
      </c>
      <c r="V451">
        <v>0</v>
      </c>
      <c r="W451">
        <v>14</v>
      </c>
      <c r="X451">
        <v>1</v>
      </c>
      <c r="Y451">
        <v>1</v>
      </c>
      <c r="Z451">
        <v>0</v>
      </c>
      <c r="AA451">
        <v>0</v>
      </c>
      <c r="AB451">
        <v>2</v>
      </c>
      <c r="AC451">
        <v>1</v>
      </c>
      <c r="AD451">
        <v>3</v>
      </c>
      <c r="AE451">
        <v>1302</v>
      </c>
      <c r="AF451">
        <v>10</v>
      </c>
      <c r="AG451">
        <v>3222</v>
      </c>
      <c r="AH451">
        <v>1167</v>
      </c>
      <c r="AI451">
        <v>0</v>
      </c>
      <c r="AN451">
        <v>24.2</v>
      </c>
      <c r="AP451" t="s">
        <v>59</v>
      </c>
      <c r="AS451">
        <v>10</v>
      </c>
      <c r="AU451">
        <v>16330</v>
      </c>
      <c r="AV451">
        <v>182</v>
      </c>
      <c r="AW451">
        <v>21</v>
      </c>
      <c r="AX451">
        <v>15</v>
      </c>
      <c r="AY451" t="s">
        <v>60</v>
      </c>
      <c r="AZ451">
        <v>0</v>
      </c>
      <c r="BA451">
        <v>13811</v>
      </c>
      <c r="BB451">
        <v>1060</v>
      </c>
      <c r="BC451" t="s">
        <v>289</v>
      </c>
      <c r="BD451">
        <v>1</v>
      </c>
      <c r="BE451">
        <v>0</v>
      </c>
    </row>
    <row r="452" spans="1:57" hidden="1" x14ac:dyDescent="0.25">
      <c r="A452" t="s">
        <v>2202</v>
      </c>
      <c r="B452" t="s">
        <v>2145</v>
      </c>
      <c r="C452" t="s">
        <v>2146</v>
      </c>
      <c r="D452" t="s">
        <v>55</v>
      </c>
      <c r="E452" t="s">
        <v>56</v>
      </c>
      <c r="F452" s="1">
        <v>42858</v>
      </c>
      <c r="G452" s="1">
        <v>42857</v>
      </c>
      <c r="H452" s="1">
        <v>42858</v>
      </c>
      <c r="J452">
        <v>517</v>
      </c>
      <c r="K452">
        <v>517</v>
      </c>
      <c r="L452">
        <v>74434</v>
      </c>
      <c r="M452" t="b">
        <v>0</v>
      </c>
      <c r="O452" t="s">
        <v>34</v>
      </c>
      <c r="P452" s="1">
        <v>42858</v>
      </c>
      <c r="Q452" t="b">
        <v>0</v>
      </c>
      <c r="R452" t="b">
        <v>0</v>
      </c>
      <c r="S452" t="b">
        <v>0</v>
      </c>
      <c r="T452">
        <v>9</v>
      </c>
      <c r="U452">
        <v>2</v>
      </c>
      <c r="V452">
        <v>0</v>
      </c>
      <c r="W452">
        <v>15</v>
      </c>
      <c r="X452">
        <v>1</v>
      </c>
      <c r="Y452">
        <v>1</v>
      </c>
      <c r="Z452">
        <v>0</v>
      </c>
      <c r="AA452">
        <v>0</v>
      </c>
      <c r="AB452">
        <v>1</v>
      </c>
      <c r="AC452">
        <v>1</v>
      </c>
      <c r="AD452">
        <v>2</v>
      </c>
      <c r="AE452">
        <v>1248</v>
      </c>
      <c r="AF452">
        <v>11</v>
      </c>
      <c r="AG452">
        <v>3330</v>
      </c>
      <c r="AH452">
        <v>1189</v>
      </c>
      <c r="AI452">
        <v>1</v>
      </c>
      <c r="AN452">
        <v>23.07</v>
      </c>
      <c r="AP452" t="s">
        <v>59</v>
      </c>
      <c r="AS452">
        <v>8</v>
      </c>
      <c r="AU452">
        <v>20394</v>
      </c>
      <c r="AV452">
        <v>311</v>
      </c>
      <c r="AW452">
        <v>22</v>
      </c>
      <c r="AX452">
        <v>15</v>
      </c>
      <c r="AY452" t="s">
        <v>60</v>
      </c>
      <c r="AZ452">
        <v>0</v>
      </c>
      <c r="BA452">
        <v>13564</v>
      </c>
      <c r="BB452">
        <v>1307</v>
      </c>
      <c r="BC452" t="s">
        <v>289</v>
      </c>
      <c r="BD452">
        <v>1</v>
      </c>
      <c r="BE452">
        <v>0</v>
      </c>
    </row>
    <row r="453" spans="1:57" hidden="1" x14ac:dyDescent="0.25">
      <c r="A453" t="s">
        <v>2204</v>
      </c>
      <c r="B453" t="s">
        <v>2145</v>
      </c>
      <c r="C453" t="s">
        <v>2146</v>
      </c>
      <c r="D453" t="s">
        <v>55</v>
      </c>
      <c r="E453" t="s">
        <v>56</v>
      </c>
      <c r="F453" s="1">
        <v>42840</v>
      </c>
      <c r="G453" s="1">
        <v>42838</v>
      </c>
      <c r="H453" s="1">
        <v>42839</v>
      </c>
      <c r="J453">
        <v>270</v>
      </c>
      <c r="K453">
        <v>270</v>
      </c>
      <c r="L453">
        <v>74187</v>
      </c>
      <c r="M453" t="b">
        <v>0</v>
      </c>
      <c r="O453" t="s">
        <v>34</v>
      </c>
      <c r="P453" s="1">
        <v>42840</v>
      </c>
      <c r="Q453" t="b">
        <v>0</v>
      </c>
      <c r="R453" t="b">
        <v>0</v>
      </c>
      <c r="S453" t="b">
        <v>0</v>
      </c>
      <c r="T453">
        <v>5</v>
      </c>
      <c r="U453">
        <v>1</v>
      </c>
      <c r="V453">
        <v>0</v>
      </c>
      <c r="W453">
        <v>7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2</v>
      </c>
      <c r="AE453">
        <v>979</v>
      </c>
      <c r="AF453">
        <v>8</v>
      </c>
      <c r="AG453">
        <v>2477</v>
      </c>
      <c r="AH453">
        <v>898</v>
      </c>
      <c r="AI453">
        <v>0</v>
      </c>
      <c r="AN453">
        <v>23.94</v>
      </c>
      <c r="AP453" t="s">
        <v>59</v>
      </c>
      <c r="AS453">
        <v>1</v>
      </c>
      <c r="AU453">
        <v>13811</v>
      </c>
      <c r="AV453">
        <v>165</v>
      </c>
      <c r="AW453">
        <v>21</v>
      </c>
      <c r="AX453">
        <v>15</v>
      </c>
      <c r="AY453" t="s">
        <v>60</v>
      </c>
      <c r="AZ453">
        <v>0</v>
      </c>
      <c r="BA453">
        <v>13317</v>
      </c>
      <c r="BB453">
        <v>1554</v>
      </c>
      <c r="BC453" t="s">
        <v>289</v>
      </c>
      <c r="BD453">
        <v>1</v>
      </c>
      <c r="BE453">
        <v>0</v>
      </c>
    </row>
    <row r="454" spans="1:57" hidden="1" x14ac:dyDescent="0.25">
      <c r="A454" t="s">
        <v>2206</v>
      </c>
      <c r="B454" t="s">
        <v>2145</v>
      </c>
      <c r="C454" t="s">
        <v>2146</v>
      </c>
      <c r="D454" t="s">
        <v>55</v>
      </c>
      <c r="E454" t="s">
        <v>56</v>
      </c>
      <c r="F454" s="1">
        <v>42816</v>
      </c>
      <c r="G454" s="1">
        <v>42813</v>
      </c>
      <c r="H454" s="1">
        <v>42815</v>
      </c>
      <c r="I454">
        <v>0</v>
      </c>
      <c r="J454">
        <v>241</v>
      </c>
      <c r="K454">
        <v>978</v>
      </c>
      <c r="L454">
        <v>73917</v>
      </c>
      <c r="M454" t="b">
        <v>1</v>
      </c>
      <c r="O454" t="s">
        <v>34</v>
      </c>
      <c r="P454" s="1">
        <v>42816</v>
      </c>
      <c r="Q454" t="b">
        <v>0</v>
      </c>
      <c r="R454" t="b">
        <v>0</v>
      </c>
      <c r="S454" t="b">
        <v>0</v>
      </c>
      <c r="T454">
        <v>8</v>
      </c>
      <c r="U454">
        <v>1</v>
      </c>
      <c r="V454">
        <v>0</v>
      </c>
      <c r="W454">
        <v>29</v>
      </c>
      <c r="X454">
        <v>0</v>
      </c>
      <c r="Y454">
        <v>1</v>
      </c>
      <c r="Z454">
        <v>0</v>
      </c>
      <c r="AA454">
        <v>0</v>
      </c>
      <c r="AB454">
        <v>3</v>
      </c>
      <c r="AC454">
        <v>2</v>
      </c>
      <c r="AD454">
        <v>4</v>
      </c>
      <c r="AE454">
        <v>1185</v>
      </c>
      <c r="AF454">
        <v>10</v>
      </c>
      <c r="AG454">
        <v>3122</v>
      </c>
      <c r="AH454">
        <v>1086</v>
      </c>
      <c r="AI454">
        <v>0</v>
      </c>
      <c r="AN454">
        <v>24.85</v>
      </c>
      <c r="AP454" t="s">
        <v>59</v>
      </c>
      <c r="AS454">
        <v>13</v>
      </c>
      <c r="AU454">
        <v>26290</v>
      </c>
      <c r="AV454">
        <v>258</v>
      </c>
      <c r="AW454">
        <v>22</v>
      </c>
      <c r="AX454">
        <v>15</v>
      </c>
      <c r="AY454" t="s">
        <v>60</v>
      </c>
      <c r="AZ454">
        <v>0</v>
      </c>
      <c r="BA454">
        <v>13047</v>
      </c>
      <c r="BB454">
        <v>1824</v>
      </c>
      <c r="BC454" t="s">
        <v>289</v>
      </c>
      <c r="BD454">
        <v>1</v>
      </c>
      <c r="BE454">
        <v>1</v>
      </c>
    </row>
    <row r="455" spans="1:57" hidden="1" x14ac:dyDescent="0.25">
      <c r="A455" t="s">
        <v>2208</v>
      </c>
      <c r="B455" t="s">
        <v>2145</v>
      </c>
      <c r="C455" t="s">
        <v>2146</v>
      </c>
      <c r="D455" t="s">
        <v>55</v>
      </c>
      <c r="E455" t="s">
        <v>56</v>
      </c>
      <c r="F455" s="1">
        <v>42781</v>
      </c>
      <c r="G455" s="1">
        <v>42779</v>
      </c>
      <c r="H455" s="1">
        <v>42781</v>
      </c>
      <c r="J455">
        <v>721</v>
      </c>
      <c r="K455">
        <v>721</v>
      </c>
      <c r="L455">
        <v>73660</v>
      </c>
      <c r="M455" t="b">
        <v>0</v>
      </c>
      <c r="O455" t="s">
        <v>34</v>
      </c>
      <c r="P455" s="1">
        <v>42781</v>
      </c>
      <c r="Q455" t="b">
        <v>0</v>
      </c>
      <c r="R455" t="b">
        <v>0</v>
      </c>
      <c r="S455" t="b">
        <v>0</v>
      </c>
      <c r="T455">
        <v>8</v>
      </c>
      <c r="U455">
        <v>1</v>
      </c>
      <c r="V455">
        <v>0</v>
      </c>
      <c r="W455">
        <v>26</v>
      </c>
      <c r="X455">
        <v>0</v>
      </c>
      <c r="Y455">
        <v>1</v>
      </c>
      <c r="Z455">
        <v>0</v>
      </c>
      <c r="AA455">
        <v>0</v>
      </c>
      <c r="AB455">
        <v>2</v>
      </c>
      <c r="AC455">
        <v>0</v>
      </c>
      <c r="AD455">
        <v>5</v>
      </c>
      <c r="AE455">
        <v>1286</v>
      </c>
      <c r="AF455">
        <v>11</v>
      </c>
      <c r="AG455">
        <v>3394</v>
      </c>
      <c r="AH455">
        <v>1277</v>
      </c>
      <c r="AI455">
        <v>1</v>
      </c>
      <c r="AN455">
        <v>24.81</v>
      </c>
      <c r="AP455" t="s">
        <v>59</v>
      </c>
      <c r="AS455">
        <v>12</v>
      </c>
      <c r="AU455">
        <v>22023</v>
      </c>
      <c r="AV455">
        <v>168</v>
      </c>
      <c r="AW455">
        <v>22</v>
      </c>
      <c r="AX455">
        <v>15</v>
      </c>
      <c r="AY455" t="s">
        <v>60</v>
      </c>
      <c r="AZ455">
        <v>0</v>
      </c>
      <c r="BA455">
        <v>12790</v>
      </c>
      <c r="BB455">
        <v>2081</v>
      </c>
      <c r="BC455" t="s">
        <v>34</v>
      </c>
      <c r="BD455">
        <v>2</v>
      </c>
      <c r="BE455">
        <v>0</v>
      </c>
    </row>
    <row r="456" spans="1:57" hidden="1" x14ac:dyDescent="0.25">
      <c r="A456" t="s">
        <v>2210</v>
      </c>
      <c r="B456" t="s">
        <v>2145</v>
      </c>
      <c r="C456" t="s">
        <v>2146</v>
      </c>
      <c r="D456" t="s">
        <v>55</v>
      </c>
      <c r="E456" t="s">
        <v>56</v>
      </c>
      <c r="F456" s="1">
        <v>42761</v>
      </c>
      <c r="G456" s="1">
        <v>42759</v>
      </c>
      <c r="H456" s="1">
        <v>42761</v>
      </c>
      <c r="J456">
        <v>489</v>
      </c>
      <c r="K456">
        <v>489</v>
      </c>
      <c r="L456">
        <v>73428</v>
      </c>
      <c r="M456" t="b">
        <v>0</v>
      </c>
      <c r="O456" t="s">
        <v>34</v>
      </c>
      <c r="P456" s="1">
        <v>42761</v>
      </c>
      <c r="Q456" t="b">
        <v>0</v>
      </c>
      <c r="R456" t="b">
        <v>0</v>
      </c>
      <c r="S456" t="b">
        <v>0</v>
      </c>
      <c r="T456">
        <v>8</v>
      </c>
      <c r="U456">
        <v>2</v>
      </c>
      <c r="V456">
        <v>0</v>
      </c>
      <c r="W456">
        <v>28</v>
      </c>
      <c r="X456">
        <v>0</v>
      </c>
      <c r="Y456">
        <v>1</v>
      </c>
      <c r="Z456">
        <v>0</v>
      </c>
      <c r="AA456">
        <v>0</v>
      </c>
      <c r="AB456">
        <v>4</v>
      </c>
      <c r="AC456">
        <v>0</v>
      </c>
      <c r="AD456">
        <v>6</v>
      </c>
      <c r="AE456">
        <v>1083</v>
      </c>
      <c r="AF456">
        <v>10</v>
      </c>
      <c r="AG456">
        <v>2978</v>
      </c>
      <c r="AH456">
        <v>1055</v>
      </c>
      <c r="AI456">
        <v>1</v>
      </c>
      <c r="AN456">
        <v>23.74</v>
      </c>
      <c r="AP456" t="s">
        <v>59</v>
      </c>
      <c r="AS456">
        <v>19</v>
      </c>
      <c r="AU456">
        <v>38470</v>
      </c>
      <c r="AV456">
        <v>598</v>
      </c>
      <c r="AW456">
        <v>22</v>
      </c>
      <c r="AX456">
        <v>16</v>
      </c>
      <c r="AY456" t="s">
        <v>60</v>
      </c>
      <c r="AZ456">
        <v>0</v>
      </c>
      <c r="BA456">
        <v>12558</v>
      </c>
      <c r="BB456">
        <v>2313</v>
      </c>
      <c r="BC456" t="s">
        <v>289</v>
      </c>
      <c r="BD456">
        <v>1</v>
      </c>
      <c r="BE456">
        <v>0</v>
      </c>
    </row>
    <row r="457" spans="1:57" hidden="1" x14ac:dyDescent="0.25">
      <c r="A457" t="s">
        <v>5877</v>
      </c>
      <c r="B457" t="s">
        <v>5875</v>
      </c>
      <c r="C457" t="s">
        <v>5876</v>
      </c>
      <c r="D457" t="s">
        <v>57</v>
      </c>
      <c r="E457" t="s">
        <v>58</v>
      </c>
      <c r="F457" s="1">
        <v>43455</v>
      </c>
      <c r="G457" s="1">
        <v>43452</v>
      </c>
      <c r="H457" s="1">
        <v>43455</v>
      </c>
      <c r="I457">
        <v>0</v>
      </c>
      <c r="J457">
        <v>1154</v>
      </c>
      <c r="K457">
        <v>1154</v>
      </c>
      <c r="L457">
        <v>36696</v>
      </c>
      <c r="M457" t="b">
        <v>1</v>
      </c>
      <c r="O457" t="s">
        <v>34</v>
      </c>
      <c r="P457" s="1">
        <v>43455</v>
      </c>
      <c r="Q457" t="b">
        <v>0</v>
      </c>
      <c r="R457" t="b">
        <v>0</v>
      </c>
      <c r="S457" t="b">
        <v>0</v>
      </c>
      <c r="T457">
        <v>5</v>
      </c>
      <c r="U457">
        <v>1</v>
      </c>
      <c r="V457">
        <v>0</v>
      </c>
      <c r="W457">
        <v>11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1001</v>
      </c>
      <c r="AF457">
        <v>8</v>
      </c>
      <c r="AG457">
        <v>2654</v>
      </c>
      <c r="AH457">
        <v>1076</v>
      </c>
      <c r="AI457">
        <v>2</v>
      </c>
      <c r="AN457">
        <v>25</v>
      </c>
      <c r="AP457" t="s">
        <v>59</v>
      </c>
      <c r="AS457">
        <v>6</v>
      </c>
      <c r="AU457">
        <v>15127</v>
      </c>
      <c r="AV457">
        <v>81</v>
      </c>
      <c r="AW457">
        <v>21</v>
      </c>
      <c r="AX457">
        <v>14</v>
      </c>
      <c r="AY457" t="s">
        <v>60</v>
      </c>
      <c r="AZ457">
        <v>0</v>
      </c>
      <c r="BA457">
        <v>4835</v>
      </c>
      <c r="BB457">
        <v>11165</v>
      </c>
      <c r="BC457" t="s">
        <v>34</v>
      </c>
      <c r="BD457">
        <v>2</v>
      </c>
      <c r="BE457">
        <v>1</v>
      </c>
    </row>
    <row r="458" spans="1:57" hidden="1" x14ac:dyDescent="0.25">
      <c r="A458" t="s">
        <v>5879</v>
      </c>
      <c r="B458" t="s">
        <v>5875</v>
      </c>
      <c r="C458" t="s">
        <v>5876</v>
      </c>
      <c r="D458" t="s">
        <v>57</v>
      </c>
      <c r="E458" t="s">
        <v>58</v>
      </c>
      <c r="F458" s="1">
        <v>43433</v>
      </c>
      <c r="G458" s="1">
        <v>43430</v>
      </c>
      <c r="H458" s="1">
        <v>43432</v>
      </c>
      <c r="I458">
        <v>0</v>
      </c>
      <c r="J458">
        <v>830</v>
      </c>
      <c r="K458">
        <v>830</v>
      </c>
      <c r="L458">
        <v>36372</v>
      </c>
      <c r="M458" t="b">
        <v>0</v>
      </c>
      <c r="O458" t="s">
        <v>34</v>
      </c>
      <c r="P458" s="1">
        <v>43434</v>
      </c>
      <c r="Q458" t="b">
        <v>0</v>
      </c>
      <c r="R458" t="b">
        <v>0</v>
      </c>
      <c r="S458" t="b">
        <v>0</v>
      </c>
      <c r="T458">
        <v>5</v>
      </c>
      <c r="U458">
        <v>0</v>
      </c>
      <c r="V458">
        <v>0</v>
      </c>
      <c r="W458">
        <v>11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1143</v>
      </c>
      <c r="AF458">
        <v>19</v>
      </c>
      <c r="AG458">
        <v>2942</v>
      </c>
      <c r="AH458">
        <v>1091</v>
      </c>
      <c r="AI458">
        <v>1</v>
      </c>
      <c r="AN458">
        <v>24.51</v>
      </c>
      <c r="AP458" t="s">
        <v>59</v>
      </c>
      <c r="AS458">
        <v>3</v>
      </c>
      <c r="AU458">
        <v>7117</v>
      </c>
      <c r="AV458">
        <v>81</v>
      </c>
      <c r="AW458">
        <v>20</v>
      </c>
      <c r="AX458">
        <v>14</v>
      </c>
      <c r="AY458" t="s">
        <v>60</v>
      </c>
      <c r="AZ458">
        <v>0</v>
      </c>
      <c r="BA458">
        <v>4511</v>
      </c>
      <c r="BB458">
        <v>11489</v>
      </c>
      <c r="BC458" t="s">
        <v>34</v>
      </c>
      <c r="BD458">
        <v>2</v>
      </c>
      <c r="BE458">
        <v>0</v>
      </c>
    </row>
    <row r="459" spans="1:57" hidden="1" x14ac:dyDescent="0.25">
      <c r="A459" t="s">
        <v>5881</v>
      </c>
      <c r="B459" t="s">
        <v>5875</v>
      </c>
      <c r="C459" t="s">
        <v>5876</v>
      </c>
      <c r="D459" t="s">
        <v>57</v>
      </c>
      <c r="E459" t="s">
        <v>58</v>
      </c>
      <c r="F459" s="1">
        <v>43417</v>
      </c>
      <c r="G459" s="1">
        <v>43411</v>
      </c>
      <c r="H459" s="1">
        <v>43413</v>
      </c>
      <c r="I459">
        <v>0</v>
      </c>
      <c r="J459">
        <v>564</v>
      </c>
      <c r="K459">
        <v>564</v>
      </c>
      <c r="L459">
        <v>36106</v>
      </c>
      <c r="M459" t="b">
        <v>0</v>
      </c>
      <c r="O459" t="s">
        <v>34</v>
      </c>
      <c r="P459" s="1">
        <v>43417</v>
      </c>
      <c r="Q459" t="b">
        <v>0</v>
      </c>
      <c r="R459" t="b">
        <v>0</v>
      </c>
      <c r="S459" t="b">
        <v>0</v>
      </c>
      <c r="T459">
        <v>5</v>
      </c>
      <c r="U459">
        <v>1</v>
      </c>
      <c r="V459">
        <v>0</v>
      </c>
      <c r="W459">
        <v>7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1067</v>
      </c>
      <c r="AF459">
        <v>9</v>
      </c>
      <c r="AG459">
        <v>2704</v>
      </c>
      <c r="AH459">
        <v>977</v>
      </c>
      <c r="AI459">
        <v>1</v>
      </c>
      <c r="AN459">
        <v>24.93</v>
      </c>
      <c r="AP459" t="s">
        <v>59</v>
      </c>
      <c r="AS459">
        <v>14</v>
      </c>
      <c r="AU459">
        <v>6274</v>
      </c>
      <c r="AV459">
        <v>114</v>
      </c>
      <c r="AW459">
        <v>20</v>
      </c>
      <c r="AX459">
        <v>14</v>
      </c>
      <c r="AY459" t="s">
        <v>60</v>
      </c>
      <c r="AZ459">
        <v>0</v>
      </c>
      <c r="BA459">
        <v>4245</v>
      </c>
      <c r="BB459">
        <v>11755</v>
      </c>
      <c r="BC459" t="s">
        <v>34</v>
      </c>
      <c r="BD459">
        <v>2</v>
      </c>
      <c r="BE459">
        <v>0</v>
      </c>
    </row>
    <row r="460" spans="1:57" hidden="1" x14ac:dyDescent="0.25">
      <c r="A460" t="s">
        <v>5883</v>
      </c>
      <c r="B460" t="s">
        <v>5875</v>
      </c>
      <c r="C460" t="s">
        <v>5876</v>
      </c>
      <c r="D460" t="s">
        <v>57</v>
      </c>
      <c r="E460" t="s">
        <v>58</v>
      </c>
      <c r="F460" s="1">
        <v>43397</v>
      </c>
      <c r="G460" s="1">
        <v>43391</v>
      </c>
      <c r="H460" s="1">
        <v>43395</v>
      </c>
      <c r="I460">
        <v>0</v>
      </c>
      <c r="J460">
        <v>256</v>
      </c>
      <c r="K460">
        <v>256</v>
      </c>
      <c r="L460">
        <v>35798</v>
      </c>
      <c r="M460" t="b">
        <v>0</v>
      </c>
      <c r="O460" t="s">
        <v>34</v>
      </c>
      <c r="P460" s="1">
        <v>43397</v>
      </c>
      <c r="Q460" t="b">
        <v>0</v>
      </c>
      <c r="R460" t="b">
        <v>0</v>
      </c>
      <c r="S460" t="b">
        <v>0</v>
      </c>
      <c r="T460">
        <v>4</v>
      </c>
      <c r="U460">
        <v>1</v>
      </c>
      <c r="V460">
        <v>0</v>
      </c>
      <c r="W460">
        <v>5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1230</v>
      </c>
      <c r="AF460">
        <v>10</v>
      </c>
      <c r="AG460">
        <v>2784</v>
      </c>
      <c r="AH460">
        <v>1065</v>
      </c>
      <c r="AI460">
        <v>1</v>
      </c>
      <c r="AN460">
        <v>24.78</v>
      </c>
      <c r="AP460" t="s">
        <v>59</v>
      </c>
      <c r="AS460">
        <v>2</v>
      </c>
      <c r="AU460">
        <v>5330</v>
      </c>
      <c r="AV460">
        <v>119</v>
      </c>
      <c r="AW460">
        <v>20</v>
      </c>
      <c r="AX460">
        <v>14</v>
      </c>
      <c r="AY460" t="s">
        <v>60</v>
      </c>
      <c r="AZ460">
        <v>0</v>
      </c>
      <c r="BA460">
        <v>3937</v>
      </c>
      <c r="BB460">
        <v>12063</v>
      </c>
      <c r="BC460" t="s">
        <v>289</v>
      </c>
      <c r="BD460">
        <v>1</v>
      </c>
      <c r="BE460">
        <v>0</v>
      </c>
    </row>
    <row r="461" spans="1:57" hidden="1" x14ac:dyDescent="0.25">
      <c r="A461" t="s">
        <v>5885</v>
      </c>
      <c r="B461" t="s">
        <v>5875</v>
      </c>
      <c r="C461" t="s">
        <v>5876</v>
      </c>
      <c r="D461" t="s">
        <v>57</v>
      </c>
      <c r="E461" t="s">
        <v>58</v>
      </c>
      <c r="F461" s="1">
        <v>43378</v>
      </c>
      <c r="G461" s="1">
        <v>43376</v>
      </c>
      <c r="H461" s="1">
        <v>43378</v>
      </c>
      <c r="I461">
        <v>0</v>
      </c>
      <c r="J461">
        <v>1120</v>
      </c>
      <c r="K461">
        <v>1120</v>
      </c>
      <c r="L461">
        <v>35542</v>
      </c>
      <c r="M461" t="b">
        <v>1</v>
      </c>
      <c r="O461" t="s">
        <v>34</v>
      </c>
      <c r="P461" s="1">
        <v>43378</v>
      </c>
      <c r="Q461" t="b">
        <v>0</v>
      </c>
      <c r="R461" t="b">
        <v>0</v>
      </c>
      <c r="S461" t="b">
        <v>0</v>
      </c>
      <c r="T461">
        <v>4</v>
      </c>
      <c r="U461">
        <v>1</v>
      </c>
      <c r="V461">
        <v>0</v>
      </c>
      <c r="W461">
        <v>17</v>
      </c>
      <c r="X461">
        <v>1</v>
      </c>
      <c r="Y461">
        <v>1</v>
      </c>
      <c r="Z461">
        <v>0</v>
      </c>
      <c r="AA461">
        <v>0</v>
      </c>
      <c r="AB461">
        <v>1</v>
      </c>
      <c r="AC461">
        <v>1</v>
      </c>
      <c r="AD461">
        <v>1</v>
      </c>
      <c r="AE461">
        <v>999</v>
      </c>
      <c r="AF461">
        <v>9</v>
      </c>
      <c r="AG461">
        <v>2497</v>
      </c>
      <c r="AH461">
        <v>1008</v>
      </c>
      <c r="AI461">
        <v>3</v>
      </c>
      <c r="AN461">
        <v>24.52</v>
      </c>
      <c r="AP461" t="s">
        <v>59</v>
      </c>
      <c r="AS461">
        <v>11</v>
      </c>
      <c r="AU461">
        <v>9199</v>
      </c>
      <c r="AV461">
        <v>80</v>
      </c>
      <c r="AW461">
        <v>20</v>
      </c>
      <c r="AX461">
        <v>14</v>
      </c>
      <c r="AY461" t="s">
        <v>60</v>
      </c>
      <c r="AZ461">
        <v>0</v>
      </c>
      <c r="BA461">
        <v>3681</v>
      </c>
      <c r="BB461">
        <v>12319</v>
      </c>
      <c r="BC461" t="s">
        <v>34</v>
      </c>
      <c r="BD461">
        <v>2</v>
      </c>
      <c r="BE461">
        <v>1</v>
      </c>
    </row>
    <row r="462" spans="1:57" hidden="1" x14ac:dyDescent="0.25">
      <c r="A462" t="s">
        <v>5887</v>
      </c>
      <c r="B462" t="s">
        <v>5875</v>
      </c>
      <c r="C462" t="s">
        <v>5876</v>
      </c>
      <c r="D462" t="s">
        <v>57</v>
      </c>
      <c r="E462" t="s">
        <v>58</v>
      </c>
      <c r="F462" s="1">
        <v>43363</v>
      </c>
      <c r="G462" s="1">
        <v>43360</v>
      </c>
      <c r="H462" s="1">
        <v>43362</v>
      </c>
      <c r="I462">
        <v>0</v>
      </c>
      <c r="J462">
        <v>846</v>
      </c>
      <c r="K462">
        <v>846</v>
      </c>
      <c r="L462">
        <v>35268</v>
      </c>
      <c r="M462" t="b">
        <v>0</v>
      </c>
      <c r="O462" t="s">
        <v>34</v>
      </c>
      <c r="P462" s="1">
        <v>43363</v>
      </c>
      <c r="Q462" t="b">
        <v>0</v>
      </c>
      <c r="R462" t="b">
        <v>0</v>
      </c>
      <c r="S462" t="b">
        <v>0</v>
      </c>
      <c r="T462">
        <v>4</v>
      </c>
      <c r="U462">
        <v>1</v>
      </c>
      <c r="V462">
        <v>0</v>
      </c>
      <c r="W462">
        <v>13</v>
      </c>
      <c r="X462">
        <v>0</v>
      </c>
      <c r="Y462">
        <v>1</v>
      </c>
      <c r="Z462">
        <v>0</v>
      </c>
      <c r="AA462">
        <v>1</v>
      </c>
      <c r="AB462">
        <v>3</v>
      </c>
      <c r="AC462">
        <v>0</v>
      </c>
      <c r="AD462">
        <v>0</v>
      </c>
      <c r="AE462">
        <v>1095</v>
      </c>
      <c r="AF462">
        <v>11</v>
      </c>
      <c r="AG462">
        <v>2622</v>
      </c>
      <c r="AH462">
        <v>1051</v>
      </c>
      <c r="AI462">
        <v>2</v>
      </c>
      <c r="AN462">
        <v>24.9</v>
      </c>
      <c r="AP462" t="s">
        <v>59</v>
      </c>
      <c r="AS462">
        <v>25</v>
      </c>
      <c r="AU462">
        <v>10042</v>
      </c>
      <c r="AV462">
        <v>129</v>
      </c>
      <c r="AW462">
        <v>21</v>
      </c>
      <c r="AX462">
        <v>14</v>
      </c>
      <c r="AY462" t="s">
        <v>60</v>
      </c>
      <c r="AZ462">
        <v>0</v>
      </c>
      <c r="BA462">
        <v>3407</v>
      </c>
      <c r="BB462">
        <v>12593</v>
      </c>
      <c r="BC462" t="s">
        <v>34</v>
      </c>
      <c r="BD462">
        <v>2</v>
      </c>
      <c r="BE462">
        <v>0</v>
      </c>
    </row>
    <row r="463" spans="1:57" hidden="1" x14ac:dyDescent="0.25">
      <c r="A463" t="s">
        <v>5889</v>
      </c>
      <c r="B463" t="s">
        <v>5875</v>
      </c>
      <c r="C463" t="s">
        <v>5876</v>
      </c>
      <c r="D463" t="s">
        <v>57</v>
      </c>
      <c r="E463" t="s">
        <v>58</v>
      </c>
      <c r="F463" s="1">
        <v>43349</v>
      </c>
      <c r="G463" s="1">
        <v>43346</v>
      </c>
      <c r="H463" s="1">
        <v>43348</v>
      </c>
      <c r="I463">
        <v>0</v>
      </c>
      <c r="J463">
        <v>595</v>
      </c>
      <c r="K463">
        <v>595</v>
      </c>
      <c r="L463">
        <v>35017</v>
      </c>
      <c r="M463" t="b">
        <v>0</v>
      </c>
      <c r="O463" t="s">
        <v>34</v>
      </c>
      <c r="P463" s="1">
        <v>43349</v>
      </c>
      <c r="Q463" t="b">
        <v>0</v>
      </c>
      <c r="R463" t="b">
        <v>0</v>
      </c>
      <c r="S463" t="b">
        <v>0</v>
      </c>
      <c r="T463">
        <v>4</v>
      </c>
      <c r="U463">
        <v>3</v>
      </c>
      <c r="V463">
        <v>0</v>
      </c>
      <c r="W463">
        <v>18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2</v>
      </c>
      <c r="AE463">
        <v>1082</v>
      </c>
      <c r="AF463">
        <v>9</v>
      </c>
      <c r="AG463">
        <v>2762</v>
      </c>
      <c r="AH463">
        <v>970</v>
      </c>
      <c r="AI463">
        <v>4</v>
      </c>
      <c r="AN463">
        <v>24.95</v>
      </c>
      <c r="AP463" t="s">
        <v>59</v>
      </c>
      <c r="AS463">
        <v>12</v>
      </c>
      <c r="AU463">
        <v>11156</v>
      </c>
      <c r="AV463">
        <v>151</v>
      </c>
      <c r="AW463">
        <v>21</v>
      </c>
      <c r="AX463">
        <v>14</v>
      </c>
      <c r="AY463" t="s">
        <v>60</v>
      </c>
      <c r="AZ463">
        <v>0</v>
      </c>
      <c r="BA463">
        <v>3156</v>
      </c>
      <c r="BB463">
        <v>12844</v>
      </c>
      <c r="BC463" t="s">
        <v>289</v>
      </c>
      <c r="BD463">
        <v>1</v>
      </c>
      <c r="BE463">
        <v>0</v>
      </c>
    </row>
    <row r="464" spans="1:57" hidden="1" x14ac:dyDescent="0.25">
      <c r="A464" t="s">
        <v>5891</v>
      </c>
      <c r="B464" t="s">
        <v>5875</v>
      </c>
      <c r="C464" t="s">
        <v>5876</v>
      </c>
      <c r="D464" t="s">
        <v>57</v>
      </c>
      <c r="E464" t="s">
        <v>58</v>
      </c>
      <c r="F464" s="1">
        <v>43329</v>
      </c>
      <c r="G464" s="1">
        <v>43327</v>
      </c>
      <c r="H464" s="1">
        <v>43329</v>
      </c>
      <c r="I464">
        <v>0</v>
      </c>
      <c r="J464">
        <v>297</v>
      </c>
      <c r="K464">
        <v>297</v>
      </c>
      <c r="L464">
        <v>34719</v>
      </c>
      <c r="M464" t="b">
        <v>0</v>
      </c>
      <c r="O464" t="s">
        <v>34</v>
      </c>
      <c r="P464" s="1">
        <v>43333</v>
      </c>
      <c r="Q464" t="b">
        <v>0</v>
      </c>
      <c r="R464" t="b">
        <v>0</v>
      </c>
      <c r="S464" t="b">
        <v>0</v>
      </c>
      <c r="T464">
        <v>3</v>
      </c>
      <c r="U464">
        <v>1</v>
      </c>
      <c r="V464">
        <v>0</v>
      </c>
      <c r="W464">
        <v>11</v>
      </c>
      <c r="X464">
        <v>0</v>
      </c>
      <c r="Y464">
        <v>0</v>
      </c>
      <c r="Z464">
        <v>0</v>
      </c>
      <c r="AA464">
        <v>0</v>
      </c>
      <c r="AB464">
        <v>3</v>
      </c>
      <c r="AC464">
        <v>1</v>
      </c>
      <c r="AD464">
        <v>0</v>
      </c>
      <c r="AE464">
        <v>1008</v>
      </c>
      <c r="AF464">
        <v>10</v>
      </c>
      <c r="AG464">
        <v>2814</v>
      </c>
      <c r="AH464">
        <v>1028</v>
      </c>
      <c r="AI464">
        <v>2</v>
      </c>
      <c r="AN464">
        <v>23.94</v>
      </c>
      <c r="AP464" t="s">
        <v>59</v>
      </c>
      <c r="AS464">
        <v>4</v>
      </c>
      <c r="AU464">
        <v>10681</v>
      </c>
      <c r="AV464">
        <v>240</v>
      </c>
      <c r="AW464">
        <v>21</v>
      </c>
      <c r="AX464">
        <v>15</v>
      </c>
      <c r="AY464" t="s">
        <v>60</v>
      </c>
      <c r="AZ464">
        <v>0</v>
      </c>
      <c r="BA464">
        <v>2858</v>
      </c>
      <c r="BB464">
        <v>13142</v>
      </c>
      <c r="BC464" t="s">
        <v>289</v>
      </c>
      <c r="BD464">
        <v>1</v>
      </c>
      <c r="BE464">
        <v>0</v>
      </c>
    </row>
    <row r="465" spans="1:57" hidden="1" x14ac:dyDescent="0.25">
      <c r="A465" t="s">
        <v>5893</v>
      </c>
      <c r="B465" t="s">
        <v>5875</v>
      </c>
      <c r="C465" t="s">
        <v>5876</v>
      </c>
      <c r="D465" t="s">
        <v>57</v>
      </c>
      <c r="E465" t="s">
        <v>58</v>
      </c>
      <c r="F465" s="1">
        <v>43309</v>
      </c>
      <c r="G465" s="1">
        <v>43307</v>
      </c>
      <c r="H465" s="1">
        <v>43308</v>
      </c>
      <c r="I465">
        <v>0</v>
      </c>
      <c r="J465">
        <v>1023</v>
      </c>
      <c r="K465">
        <v>1023</v>
      </c>
      <c r="L465">
        <v>34422</v>
      </c>
      <c r="M465" t="b">
        <v>1</v>
      </c>
      <c r="O465" t="s">
        <v>34</v>
      </c>
      <c r="P465" s="1">
        <v>43309</v>
      </c>
      <c r="Q465" t="b">
        <v>0</v>
      </c>
      <c r="R465" t="b">
        <v>0</v>
      </c>
      <c r="S465" t="b">
        <v>0</v>
      </c>
      <c r="T465">
        <v>9</v>
      </c>
      <c r="U465">
        <v>2</v>
      </c>
      <c r="V465">
        <v>1</v>
      </c>
      <c r="W465">
        <v>49</v>
      </c>
      <c r="X465">
        <v>0</v>
      </c>
      <c r="Y465">
        <v>3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1136</v>
      </c>
      <c r="AF465">
        <v>10</v>
      </c>
      <c r="AG465">
        <v>3245</v>
      </c>
      <c r="AH465">
        <v>1031</v>
      </c>
      <c r="AI465">
        <v>2</v>
      </c>
      <c r="AN465">
        <v>23.59</v>
      </c>
      <c r="AP465" t="s">
        <v>59</v>
      </c>
      <c r="AS465">
        <v>33</v>
      </c>
      <c r="AU465">
        <v>36072</v>
      </c>
      <c r="AV465">
        <v>650</v>
      </c>
      <c r="AW465">
        <v>22</v>
      </c>
      <c r="AX465">
        <v>17</v>
      </c>
      <c r="AY465" t="s">
        <v>60</v>
      </c>
      <c r="AZ465">
        <v>0</v>
      </c>
      <c r="BA465">
        <v>2561</v>
      </c>
      <c r="BB465">
        <v>13439</v>
      </c>
      <c r="BC465" t="s">
        <v>34</v>
      </c>
      <c r="BD465">
        <v>2</v>
      </c>
      <c r="BE465">
        <v>1</v>
      </c>
    </row>
    <row r="466" spans="1:57" hidden="1" x14ac:dyDescent="0.25">
      <c r="A466" t="s">
        <v>5895</v>
      </c>
      <c r="B466" t="s">
        <v>5875</v>
      </c>
      <c r="C466" t="s">
        <v>5876</v>
      </c>
      <c r="D466" t="s">
        <v>57</v>
      </c>
      <c r="E466" t="s">
        <v>58</v>
      </c>
      <c r="F466" s="1">
        <v>43290</v>
      </c>
      <c r="G466" s="1">
        <v>43287</v>
      </c>
      <c r="H466" s="1">
        <v>43290</v>
      </c>
      <c r="I466">
        <v>0</v>
      </c>
      <c r="J466">
        <v>757</v>
      </c>
      <c r="K466">
        <v>757</v>
      </c>
      <c r="L466">
        <v>34156</v>
      </c>
      <c r="M466" t="b">
        <v>0</v>
      </c>
      <c r="O466" t="s">
        <v>34</v>
      </c>
      <c r="P466" s="1">
        <v>43290</v>
      </c>
      <c r="Q466" t="b">
        <v>0</v>
      </c>
      <c r="R466" t="b">
        <v>0</v>
      </c>
      <c r="S466" t="b">
        <v>0</v>
      </c>
      <c r="T466">
        <v>9</v>
      </c>
      <c r="U466">
        <v>2</v>
      </c>
      <c r="V466">
        <v>1</v>
      </c>
      <c r="W466">
        <v>42</v>
      </c>
      <c r="X466">
        <v>1</v>
      </c>
      <c r="Y466">
        <v>3</v>
      </c>
      <c r="Z466">
        <v>0</v>
      </c>
      <c r="AA466">
        <v>0</v>
      </c>
      <c r="AB466">
        <v>0</v>
      </c>
      <c r="AC466">
        <v>2</v>
      </c>
      <c r="AD466">
        <v>1</v>
      </c>
      <c r="AE466">
        <v>1088</v>
      </c>
      <c r="AF466">
        <v>9</v>
      </c>
      <c r="AG466">
        <v>2847</v>
      </c>
      <c r="AH466">
        <v>998</v>
      </c>
      <c r="AI466">
        <v>1</v>
      </c>
      <c r="AN466">
        <v>24.81</v>
      </c>
      <c r="AP466" t="s">
        <v>59</v>
      </c>
      <c r="AS466">
        <v>29</v>
      </c>
      <c r="AU466">
        <v>37377</v>
      </c>
      <c r="AV466">
        <v>1237</v>
      </c>
      <c r="AW466">
        <v>22</v>
      </c>
      <c r="AX466">
        <v>17</v>
      </c>
      <c r="AY466" t="s">
        <v>60</v>
      </c>
      <c r="AZ466">
        <v>0</v>
      </c>
      <c r="BA466">
        <v>2295</v>
      </c>
      <c r="BB466">
        <v>13705</v>
      </c>
      <c r="BC466" t="s">
        <v>34</v>
      </c>
      <c r="BD466">
        <v>2</v>
      </c>
      <c r="BE466">
        <v>0</v>
      </c>
    </row>
    <row r="467" spans="1:57" hidden="1" x14ac:dyDescent="0.25">
      <c r="A467" t="s">
        <v>5897</v>
      </c>
      <c r="B467" t="s">
        <v>5875</v>
      </c>
      <c r="C467" t="s">
        <v>5876</v>
      </c>
      <c r="D467" t="s">
        <v>57</v>
      </c>
      <c r="E467" t="s">
        <v>58</v>
      </c>
      <c r="F467" s="1">
        <v>43265</v>
      </c>
      <c r="G467" s="1">
        <v>43262</v>
      </c>
      <c r="H467" s="1">
        <v>43264</v>
      </c>
      <c r="I467">
        <v>0</v>
      </c>
      <c r="J467">
        <v>522</v>
      </c>
      <c r="K467">
        <v>522</v>
      </c>
      <c r="L467">
        <v>33921</v>
      </c>
      <c r="M467" t="b">
        <v>0</v>
      </c>
      <c r="O467" t="s">
        <v>34</v>
      </c>
      <c r="P467" s="1">
        <v>43265</v>
      </c>
      <c r="Q467" t="b">
        <v>0</v>
      </c>
      <c r="R467" t="b">
        <v>0</v>
      </c>
      <c r="S467" t="b">
        <v>0</v>
      </c>
      <c r="T467">
        <v>7</v>
      </c>
      <c r="U467">
        <v>2</v>
      </c>
      <c r="V467">
        <v>0</v>
      </c>
      <c r="W467">
        <v>33</v>
      </c>
      <c r="X467">
        <v>1</v>
      </c>
      <c r="Y467">
        <v>2</v>
      </c>
      <c r="Z467">
        <v>0</v>
      </c>
      <c r="AA467">
        <v>0</v>
      </c>
      <c r="AB467">
        <v>0</v>
      </c>
      <c r="AC467">
        <v>2</v>
      </c>
      <c r="AD467">
        <v>1</v>
      </c>
      <c r="AE467">
        <v>1150</v>
      </c>
      <c r="AF467">
        <v>13</v>
      </c>
      <c r="AG467">
        <v>2947</v>
      </c>
      <c r="AH467">
        <v>1062</v>
      </c>
      <c r="AI467">
        <v>2</v>
      </c>
      <c r="AN467">
        <v>25.21</v>
      </c>
      <c r="AP467" t="s">
        <v>59</v>
      </c>
      <c r="AS467">
        <v>30</v>
      </c>
      <c r="AU467">
        <v>37068</v>
      </c>
      <c r="AV467">
        <v>830</v>
      </c>
      <c r="AW467">
        <v>22</v>
      </c>
      <c r="AX467">
        <v>17</v>
      </c>
      <c r="AY467" t="s">
        <v>60</v>
      </c>
      <c r="AZ467">
        <v>0</v>
      </c>
      <c r="BA467">
        <v>2060</v>
      </c>
      <c r="BB467">
        <v>13940</v>
      </c>
      <c r="BC467" t="s">
        <v>34</v>
      </c>
      <c r="BD467">
        <v>2</v>
      </c>
      <c r="BE467">
        <v>0</v>
      </c>
    </row>
    <row r="468" spans="1:57" hidden="1" x14ac:dyDescent="0.25">
      <c r="A468" t="s">
        <v>5899</v>
      </c>
      <c r="B468" t="s">
        <v>5875</v>
      </c>
      <c r="C468" t="s">
        <v>5876</v>
      </c>
      <c r="D468" t="s">
        <v>57</v>
      </c>
      <c r="E468" t="s">
        <v>58</v>
      </c>
      <c r="F468" s="1">
        <v>43246</v>
      </c>
      <c r="G468" s="1">
        <v>43244</v>
      </c>
      <c r="H468" s="1">
        <v>43246</v>
      </c>
      <c r="I468">
        <v>0</v>
      </c>
      <c r="J468">
        <v>251</v>
      </c>
      <c r="K468">
        <v>251</v>
      </c>
      <c r="L468">
        <v>33650</v>
      </c>
      <c r="M468" t="b">
        <v>0</v>
      </c>
      <c r="N468" t="b">
        <v>0</v>
      </c>
      <c r="O468" t="s">
        <v>34</v>
      </c>
      <c r="P468" s="1">
        <v>43246</v>
      </c>
      <c r="Q468" t="b">
        <v>0</v>
      </c>
      <c r="R468" t="b">
        <v>0</v>
      </c>
      <c r="S468" t="b">
        <v>0</v>
      </c>
      <c r="T468">
        <v>7</v>
      </c>
      <c r="U468">
        <v>1</v>
      </c>
      <c r="V468">
        <v>0</v>
      </c>
      <c r="W468">
        <v>26</v>
      </c>
      <c r="X468">
        <v>0</v>
      </c>
      <c r="Y468">
        <v>1</v>
      </c>
      <c r="Z468">
        <v>0</v>
      </c>
      <c r="AA468">
        <v>0</v>
      </c>
      <c r="AB468">
        <v>2</v>
      </c>
      <c r="AC468">
        <v>1</v>
      </c>
      <c r="AD468">
        <v>1</v>
      </c>
      <c r="AE468">
        <v>1021</v>
      </c>
      <c r="AF468">
        <v>9</v>
      </c>
      <c r="AG468">
        <v>2676</v>
      </c>
      <c r="AH468">
        <v>910</v>
      </c>
      <c r="AI468">
        <v>1</v>
      </c>
      <c r="AN468">
        <v>24.49</v>
      </c>
      <c r="AP468" t="s">
        <v>59</v>
      </c>
      <c r="AS468">
        <v>21</v>
      </c>
      <c r="AU468">
        <v>38646</v>
      </c>
      <c r="AV468">
        <v>1971</v>
      </c>
      <c r="AW468">
        <v>22</v>
      </c>
      <c r="AX468">
        <v>18</v>
      </c>
      <c r="AY468" t="s">
        <v>60</v>
      </c>
      <c r="AZ468">
        <v>0</v>
      </c>
      <c r="BA468">
        <v>1789</v>
      </c>
      <c r="BB468">
        <v>14211</v>
      </c>
      <c r="BC468" t="s">
        <v>34</v>
      </c>
      <c r="BD468">
        <v>2</v>
      </c>
      <c r="BE468">
        <v>0</v>
      </c>
    </row>
    <row r="469" spans="1:57" hidden="1" x14ac:dyDescent="0.25">
      <c r="A469" t="s">
        <v>5901</v>
      </c>
      <c r="B469" t="s">
        <v>5875</v>
      </c>
      <c r="C469" t="s">
        <v>5876</v>
      </c>
      <c r="D469" t="s">
        <v>57</v>
      </c>
      <c r="E469" t="s">
        <v>58</v>
      </c>
      <c r="F469" s="1">
        <v>43228</v>
      </c>
      <c r="G469" s="1">
        <v>43225</v>
      </c>
      <c r="H469" s="1">
        <v>43227</v>
      </c>
      <c r="I469">
        <v>0</v>
      </c>
      <c r="J469">
        <v>1038</v>
      </c>
      <c r="K469">
        <v>1038</v>
      </c>
      <c r="L469">
        <v>33399</v>
      </c>
      <c r="M469" t="b">
        <v>1</v>
      </c>
      <c r="O469" t="s">
        <v>34</v>
      </c>
      <c r="P469" s="1">
        <v>43228</v>
      </c>
      <c r="Q469" t="b">
        <v>0</v>
      </c>
      <c r="R469" t="b">
        <v>0</v>
      </c>
      <c r="S469" t="b">
        <v>0</v>
      </c>
      <c r="T469">
        <v>8</v>
      </c>
      <c r="U469">
        <v>1</v>
      </c>
      <c r="V469">
        <v>0</v>
      </c>
      <c r="W469">
        <v>25</v>
      </c>
      <c r="X469">
        <v>0</v>
      </c>
      <c r="Y469">
        <v>3</v>
      </c>
      <c r="Z469">
        <v>0</v>
      </c>
      <c r="AA469">
        <v>0</v>
      </c>
      <c r="AB469">
        <v>1</v>
      </c>
      <c r="AC469">
        <v>1</v>
      </c>
      <c r="AD469">
        <v>2</v>
      </c>
      <c r="AE469">
        <v>1173</v>
      </c>
      <c r="AF469">
        <v>9</v>
      </c>
      <c r="AG469">
        <v>2924</v>
      </c>
      <c r="AH469">
        <v>1152</v>
      </c>
      <c r="AI469">
        <v>1</v>
      </c>
      <c r="AN469">
        <v>24.04</v>
      </c>
      <c r="AP469" t="s">
        <v>59</v>
      </c>
      <c r="AS469">
        <v>17</v>
      </c>
      <c r="AU469">
        <v>23477</v>
      </c>
      <c r="AV469">
        <v>229</v>
      </c>
      <c r="AW469">
        <v>22</v>
      </c>
      <c r="AX469">
        <v>15</v>
      </c>
      <c r="AY469" t="s">
        <v>60</v>
      </c>
      <c r="AZ469">
        <v>0</v>
      </c>
      <c r="BA469">
        <v>1538</v>
      </c>
      <c r="BB469">
        <v>14462</v>
      </c>
      <c r="BC469" t="s">
        <v>289</v>
      </c>
      <c r="BD469">
        <v>1</v>
      </c>
      <c r="BE469">
        <v>1</v>
      </c>
    </row>
    <row r="470" spans="1:57" hidden="1" x14ac:dyDescent="0.25">
      <c r="A470" t="s">
        <v>5903</v>
      </c>
      <c r="B470" t="s">
        <v>5875</v>
      </c>
      <c r="C470" t="s">
        <v>5876</v>
      </c>
      <c r="D470" t="s">
        <v>57</v>
      </c>
      <c r="E470" t="s">
        <v>58</v>
      </c>
      <c r="F470" s="1">
        <v>43201</v>
      </c>
      <c r="G470" s="1">
        <v>43198</v>
      </c>
      <c r="H470" s="1">
        <v>43200</v>
      </c>
      <c r="I470">
        <v>0</v>
      </c>
      <c r="J470">
        <v>724</v>
      </c>
      <c r="K470">
        <v>724</v>
      </c>
      <c r="L470">
        <v>33085</v>
      </c>
      <c r="M470" t="b">
        <v>0</v>
      </c>
      <c r="O470" t="s">
        <v>34</v>
      </c>
      <c r="P470" s="1">
        <v>43201</v>
      </c>
      <c r="Q470" t="b">
        <v>0</v>
      </c>
      <c r="R470" t="b">
        <v>0</v>
      </c>
      <c r="S470" t="b">
        <v>0</v>
      </c>
      <c r="T470">
        <v>7</v>
      </c>
      <c r="U470">
        <v>1</v>
      </c>
      <c r="V470">
        <v>0</v>
      </c>
      <c r="W470">
        <v>20</v>
      </c>
      <c r="X470">
        <v>1</v>
      </c>
      <c r="Y470">
        <v>2</v>
      </c>
      <c r="Z470">
        <v>0</v>
      </c>
      <c r="AA470">
        <v>1</v>
      </c>
      <c r="AB470">
        <v>2</v>
      </c>
      <c r="AC470">
        <v>1</v>
      </c>
      <c r="AD470">
        <v>3</v>
      </c>
      <c r="AE470">
        <v>1135</v>
      </c>
      <c r="AF470">
        <v>9</v>
      </c>
      <c r="AG470">
        <v>3064</v>
      </c>
      <c r="AH470">
        <v>1077</v>
      </c>
      <c r="AI470">
        <v>0</v>
      </c>
      <c r="AN470">
        <v>23.43</v>
      </c>
      <c r="AP470" t="s">
        <v>59</v>
      </c>
      <c r="AS470">
        <v>16</v>
      </c>
      <c r="AU470">
        <v>22151</v>
      </c>
      <c r="AV470">
        <v>401</v>
      </c>
      <c r="AW470">
        <v>22</v>
      </c>
      <c r="AX470">
        <v>16</v>
      </c>
      <c r="AY470" t="s">
        <v>60</v>
      </c>
      <c r="AZ470">
        <v>0</v>
      </c>
      <c r="BA470">
        <v>1224</v>
      </c>
      <c r="BB470">
        <v>14776</v>
      </c>
      <c r="BC470" t="s">
        <v>289</v>
      </c>
      <c r="BD470">
        <v>1</v>
      </c>
      <c r="BE470">
        <v>0</v>
      </c>
    </row>
    <row r="471" spans="1:57" hidden="1" x14ac:dyDescent="0.25">
      <c r="A471" t="s">
        <v>5905</v>
      </c>
      <c r="B471" t="s">
        <v>5875</v>
      </c>
      <c r="C471" t="s">
        <v>5876</v>
      </c>
      <c r="D471" t="s">
        <v>57</v>
      </c>
      <c r="E471" t="s">
        <v>58</v>
      </c>
      <c r="F471" s="1">
        <v>43179</v>
      </c>
      <c r="G471" s="1">
        <v>43177</v>
      </c>
      <c r="H471" s="1">
        <v>43178</v>
      </c>
      <c r="I471">
        <v>0</v>
      </c>
      <c r="J471">
        <v>495</v>
      </c>
      <c r="K471">
        <v>495</v>
      </c>
      <c r="L471">
        <v>32856</v>
      </c>
      <c r="M471" t="b">
        <v>0</v>
      </c>
      <c r="O471" t="s">
        <v>34</v>
      </c>
      <c r="P471" s="1">
        <v>43179</v>
      </c>
      <c r="Q471" t="b">
        <v>0</v>
      </c>
      <c r="R471" t="b">
        <v>0</v>
      </c>
      <c r="S471" t="b">
        <v>0</v>
      </c>
      <c r="T471">
        <v>6</v>
      </c>
      <c r="U471">
        <v>2</v>
      </c>
      <c r="V471">
        <v>0</v>
      </c>
      <c r="W471">
        <v>21</v>
      </c>
      <c r="X471">
        <v>1</v>
      </c>
      <c r="Y471">
        <v>2</v>
      </c>
      <c r="Z471">
        <v>1</v>
      </c>
      <c r="AA471">
        <v>0</v>
      </c>
      <c r="AB471">
        <v>3</v>
      </c>
      <c r="AC471">
        <v>2</v>
      </c>
      <c r="AD471">
        <v>3</v>
      </c>
      <c r="AE471">
        <v>1148</v>
      </c>
      <c r="AF471">
        <v>11</v>
      </c>
      <c r="AG471">
        <v>3000</v>
      </c>
      <c r="AH471">
        <v>1144</v>
      </c>
      <c r="AI471">
        <v>2</v>
      </c>
      <c r="AN471">
        <v>23.99</v>
      </c>
      <c r="AP471" t="s">
        <v>59</v>
      </c>
      <c r="AS471">
        <v>8</v>
      </c>
      <c r="AU471">
        <v>21545</v>
      </c>
      <c r="AV471">
        <v>343</v>
      </c>
      <c r="AW471">
        <v>22</v>
      </c>
      <c r="AX471">
        <v>16</v>
      </c>
      <c r="AY471" t="s">
        <v>60</v>
      </c>
      <c r="AZ471">
        <v>0</v>
      </c>
      <c r="BA471">
        <v>995</v>
      </c>
      <c r="BB471">
        <v>15005</v>
      </c>
      <c r="BC471" t="s">
        <v>289</v>
      </c>
      <c r="BD471">
        <v>1</v>
      </c>
      <c r="BE471">
        <v>0</v>
      </c>
    </row>
    <row r="472" spans="1:57" hidden="1" x14ac:dyDescent="0.25">
      <c r="A472" t="s">
        <v>5907</v>
      </c>
      <c r="B472" t="s">
        <v>5875</v>
      </c>
      <c r="C472" t="s">
        <v>5876</v>
      </c>
      <c r="D472" t="s">
        <v>57</v>
      </c>
      <c r="E472" t="s">
        <v>58</v>
      </c>
      <c r="F472" s="1">
        <v>43161</v>
      </c>
      <c r="G472" s="1">
        <v>43158</v>
      </c>
      <c r="H472" s="1">
        <v>43160</v>
      </c>
      <c r="I472">
        <v>0</v>
      </c>
      <c r="J472">
        <v>240</v>
      </c>
      <c r="K472">
        <v>240</v>
      </c>
      <c r="L472">
        <v>32601</v>
      </c>
      <c r="M472" t="b">
        <v>0</v>
      </c>
      <c r="O472" t="s">
        <v>34</v>
      </c>
      <c r="P472" s="1">
        <v>43161</v>
      </c>
      <c r="Q472" t="b">
        <v>0</v>
      </c>
      <c r="R472" t="b">
        <v>0</v>
      </c>
      <c r="S472" t="b">
        <v>0</v>
      </c>
      <c r="T472">
        <v>6</v>
      </c>
      <c r="U472">
        <v>0</v>
      </c>
      <c r="V472">
        <v>0</v>
      </c>
      <c r="W472">
        <v>14</v>
      </c>
      <c r="X472">
        <v>1</v>
      </c>
      <c r="Y472">
        <v>1</v>
      </c>
      <c r="Z472">
        <v>0</v>
      </c>
      <c r="AA472">
        <v>0</v>
      </c>
      <c r="AB472">
        <v>4</v>
      </c>
      <c r="AC472">
        <v>1</v>
      </c>
      <c r="AD472">
        <v>2</v>
      </c>
      <c r="AE472">
        <v>1004</v>
      </c>
      <c r="AF472">
        <v>9</v>
      </c>
      <c r="AG472">
        <v>2770</v>
      </c>
      <c r="AH472">
        <v>978</v>
      </c>
      <c r="AI472">
        <v>0</v>
      </c>
      <c r="AN472">
        <v>24.45</v>
      </c>
      <c r="AP472" t="s">
        <v>59</v>
      </c>
      <c r="AS472">
        <v>11</v>
      </c>
      <c r="AU472">
        <v>18377</v>
      </c>
      <c r="AV472">
        <v>368</v>
      </c>
      <c r="AW472">
        <v>21</v>
      </c>
      <c r="AX472">
        <v>16</v>
      </c>
      <c r="AY472" t="s">
        <v>60</v>
      </c>
      <c r="AZ472">
        <v>0</v>
      </c>
      <c r="BA472">
        <v>740</v>
      </c>
      <c r="BB472">
        <v>15260</v>
      </c>
      <c r="BC472" t="s">
        <v>289</v>
      </c>
      <c r="BD472">
        <v>1</v>
      </c>
      <c r="BE472">
        <v>0</v>
      </c>
    </row>
    <row r="473" spans="1:57" hidden="1" x14ac:dyDescent="0.25">
      <c r="A473" t="s">
        <v>5909</v>
      </c>
      <c r="B473" t="s">
        <v>5875</v>
      </c>
      <c r="C473" t="s">
        <v>5876</v>
      </c>
      <c r="D473" t="s">
        <v>57</v>
      </c>
      <c r="E473" t="s">
        <v>58</v>
      </c>
      <c r="F473" s="1">
        <v>43140</v>
      </c>
      <c r="G473" s="1">
        <v>43139</v>
      </c>
      <c r="H473" s="1">
        <v>43140</v>
      </c>
      <c r="I473">
        <v>0</v>
      </c>
      <c r="J473">
        <v>1037</v>
      </c>
      <c r="K473">
        <v>1037</v>
      </c>
      <c r="L473">
        <v>32361</v>
      </c>
      <c r="M473" t="b">
        <v>1</v>
      </c>
      <c r="O473" t="s">
        <v>34</v>
      </c>
      <c r="P473" s="1">
        <v>43141</v>
      </c>
      <c r="Q473" t="b">
        <v>0</v>
      </c>
      <c r="R473" t="b">
        <v>0</v>
      </c>
      <c r="S473" t="b">
        <v>0</v>
      </c>
      <c r="T473">
        <v>10</v>
      </c>
      <c r="U473">
        <v>1</v>
      </c>
      <c r="V473">
        <v>0</v>
      </c>
      <c r="W473">
        <v>16</v>
      </c>
      <c r="X473">
        <v>1</v>
      </c>
      <c r="Y473">
        <v>1</v>
      </c>
      <c r="Z473">
        <v>0</v>
      </c>
      <c r="AA473">
        <v>0</v>
      </c>
      <c r="AB473">
        <v>1</v>
      </c>
      <c r="AC473">
        <v>1</v>
      </c>
      <c r="AD473">
        <v>0</v>
      </c>
      <c r="AE473">
        <v>999</v>
      </c>
      <c r="AF473">
        <v>9</v>
      </c>
      <c r="AG473">
        <v>2581</v>
      </c>
      <c r="AH473">
        <v>979</v>
      </c>
      <c r="AI473">
        <v>0</v>
      </c>
      <c r="AN473">
        <v>23.38</v>
      </c>
      <c r="AP473" t="s">
        <v>59</v>
      </c>
      <c r="AS473">
        <v>8</v>
      </c>
      <c r="AU473">
        <v>20168</v>
      </c>
      <c r="AV473">
        <v>343</v>
      </c>
      <c r="AW473">
        <v>22</v>
      </c>
      <c r="AX473">
        <v>16</v>
      </c>
      <c r="AY473" t="s">
        <v>60</v>
      </c>
      <c r="AZ473">
        <v>0</v>
      </c>
      <c r="BA473">
        <v>500</v>
      </c>
      <c r="BB473">
        <v>15500</v>
      </c>
      <c r="BC473" t="s">
        <v>289</v>
      </c>
      <c r="BD473">
        <v>1</v>
      </c>
      <c r="BE473">
        <v>1</v>
      </c>
    </row>
    <row r="474" spans="1:57" hidden="1" x14ac:dyDescent="0.25">
      <c r="A474" t="s">
        <v>5911</v>
      </c>
      <c r="B474" t="s">
        <v>5875</v>
      </c>
      <c r="C474" t="s">
        <v>5876</v>
      </c>
      <c r="D474" t="s">
        <v>57</v>
      </c>
      <c r="E474" t="s">
        <v>58</v>
      </c>
      <c r="F474" s="1">
        <v>43119</v>
      </c>
      <c r="G474" s="1">
        <v>43118</v>
      </c>
      <c r="H474" s="1">
        <v>43119</v>
      </c>
      <c r="I474">
        <v>0</v>
      </c>
      <c r="J474">
        <v>781</v>
      </c>
      <c r="K474">
        <v>781</v>
      </c>
      <c r="L474">
        <v>32105</v>
      </c>
      <c r="M474" t="b">
        <v>0</v>
      </c>
      <c r="O474" t="s">
        <v>34</v>
      </c>
      <c r="P474" s="1">
        <v>43119</v>
      </c>
      <c r="Q474" t="b">
        <v>0</v>
      </c>
      <c r="R474" t="b">
        <v>0</v>
      </c>
      <c r="S474" t="b">
        <v>0</v>
      </c>
      <c r="T474">
        <v>11</v>
      </c>
      <c r="U474">
        <v>1</v>
      </c>
      <c r="V474">
        <v>0</v>
      </c>
      <c r="W474">
        <v>13</v>
      </c>
      <c r="X474">
        <v>1</v>
      </c>
      <c r="Y474">
        <v>1</v>
      </c>
      <c r="Z474">
        <v>0</v>
      </c>
      <c r="AA474">
        <v>0</v>
      </c>
      <c r="AB474">
        <v>2</v>
      </c>
      <c r="AC474">
        <v>2</v>
      </c>
      <c r="AD474">
        <v>1</v>
      </c>
      <c r="AE474">
        <v>1024</v>
      </c>
      <c r="AF474">
        <v>10</v>
      </c>
      <c r="AG474">
        <v>2697</v>
      </c>
      <c r="AH474">
        <v>956</v>
      </c>
      <c r="AI474">
        <v>0</v>
      </c>
      <c r="AN474">
        <v>23.77</v>
      </c>
      <c r="AP474" t="s">
        <v>59</v>
      </c>
      <c r="AS474">
        <v>6</v>
      </c>
      <c r="AU474">
        <v>19058</v>
      </c>
      <c r="AV474">
        <v>492</v>
      </c>
      <c r="AW474">
        <v>21</v>
      </c>
      <c r="AX474">
        <v>16</v>
      </c>
      <c r="AY474" t="s">
        <v>60</v>
      </c>
      <c r="AZ474">
        <v>0</v>
      </c>
      <c r="BA474">
        <v>244</v>
      </c>
      <c r="BB474">
        <v>15756</v>
      </c>
      <c r="BC474" t="s">
        <v>34</v>
      </c>
      <c r="BD474">
        <v>2</v>
      </c>
      <c r="BE474">
        <v>0</v>
      </c>
    </row>
    <row r="475" spans="1:57" hidden="1" x14ac:dyDescent="0.25">
      <c r="A475" t="s">
        <v>5913</v>
      </c>
      <c r="B475" t="s">
        <v>5875</v>
      </c>
      <c r="C475" t="s">
        <v>5876</v>
      </c>
      <c r="D475" t="s">
        <v>57</v>
      </c>
      <c r="E475" t="s">
        <v>58</v>
      </c>
      <c r="F475" s="1">
        <v>43105</v>
      </c>
      <c r="G475" s="1">
        <v>43100</v>
      </c>
      <c r="H475" s="1">
        <v>43103</v>
      </c>
      <c r="I475">
        <v>0</v>
      </c>
      <c r="J475">
        <v>537</v>
      </c>
      <c r="K475">
        <v>537</v>
      </c>
      <c r="L475">
        <v>31861</v>
      </c>
      <c r="M475" t="b">
        <v>0</v>
      </c>
      <c r="O475" t="s">
        <v>34</v>
      </c>
      <c r="P475" s="1">
        <v>43106</v>
      </c>
      <c r="Q475" t="b">
        <v>0</v>
      </c>
      <c r="R475" t="b">
        <v>0</v>
      </c>
      <c r="S475" t="b">
        <v>0</v>
      </c>
      <c r="T475">
        <v>1</v>
      </c>
      <c r="U475">
        <v>1</v>
      </c>
      <c r="V475">
        <v>0</v>
      </c>
      <c r="W475">
        <v>7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1108</v>
      </c>
      <c r="AF475">
        <v>10</v>
      </c>
      <c r="AG475">
        <v>2893</v>
      </c>
      <c r="AH475">
        <v>1126</v>
      </c>
      <c r="AI475">
        <v>0</v>
      </c>
      <c r="AN475">
        <v>24.04</v>
      </c>
      <c r="AP475" t="s">
        <v>59</v>
      </c>
      <c r="AS475">
        <v>5</v>
      </c>
      <c r="AU475">
        <v>7628</v>
      </c>
      <c r="AV475">
        <v>346</v>
      </c>
      <c r="AW475">
        <v>20</v>
      </c>
      <c r="AX475">
        <v>16</v>
      </c>
      <c r="AY475" t="s">
        <v>60</v>
      </c>
      <c r="AZ475">
        <v>1</v>
      </c>
      <c r="BA475">
        <v>16058</v>
      </c>
      <c r="BB475">
        <v>0</v>
      </c>
      <c r="BC475" t="s">
        <v>289</v>
      </c>
      <c r="BD475">
        <v>1</v>
      </c>
      <c r="BE475">
        <v>0</v>
      </c>
    </row>
    <row r="476" spans="1:57" hidden="1" x14ac:dyDescent="0.25">
      <c r="A476" t="s">
        <v>5915</v>
      </c>
      <c r="B476" t="s">
        <v>5875</v>
      </c>
      <c r="C476" t="s">
        <v>5876</v>
      </c>
      <c r="D476" t="s">
        <v>57</v>
      </c>
      <c r="E476" t="s">
        <v>58</v>
      </c>
      <c r="F476" s="1">
        <v>43081</v>
      </c>
      <c r="G476" s="1">
        <v>43077</v>
      </c>
      <c r="H476" s="1">
        <v>43080</v>
      </c>
      <c r="I476">
        <v>0</v>
      </c>
      <c r="J476">
        <v>277</v>
      </c>
      <c r="K476">
        <v>277</v>
      </c>
      <c r="L476">
        <v>31601</v>
      </c>
      <c r="M476" t="b">
        <v>0</v>
      </c>
      <c r="O476" t="s">
        <v>34</v>
      </c>
      <c r="P476" s="1">
        <v>43081</v>
      </c>
      <c r="Q476" t="b">
        <v>0</v>
      </c>
      <c r="R476" t="b">
        <v>0</v>
      </c>
      <c r="S476" t="b">
        <v>0</v>
      </c>
      <c r="T476">
        <v>7</v>
      </c>
      <c r="U476">
        <v>2</v>
      </c>
      <c r="V476">
        <v>0</v>
      </c>
      <c r="W476">
        <v>8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1281</v>
      </c>
      <c r="AF476">
        <v>12</v>
      </c>
      <c r="AG476">
        <v>3321</v>
      </c>
      <c r="AH476">
        <v>1235</v>
      </c>
      <c r="AI476">
        <v>0</v>
      </c>
      <c r="AN476">
        <v>23.7</v>
      </c>
      <c r="AP476" t="s">
        <v>59</v>
      </c>
      <c r="AS476">
        <v>3</v>
      </c>
      <c r="AU476">
        <v>4551</v>
      </c>
      <c r="AV476">
        <v>192</v>
      </c>
      <c r="AW476">
        <v>19</v>
      </c>
      <c r="AX476">
        <v>15</v>
      </c>
      <c r="AY476" t="s">
        <v>60</v>
      </c>
      <c r="AZ476">
        <v>0</v>
      </c>
      <c r="BA476">
        <v>15798</v>
      </c>
      <c r="BB476">
        <v>260</v>
      </c>
      <c r="BC476" t="s">
        <v>289</v>
      </c>
      <c r="BD476">
        <v>1</v>
      </c>
      <c r="BE476">
        <v>0</v>
      </c>
    </row>
    <row r="477" spans="1:57" hidden="1" x14ac:dyDescent="0.25">
      <c r="A477" t="s">
        <v>5917</v>
      </c>
      <c r="B477" t="s">
        <v>5875</v>
      </c>
      <c r="C477" t="s">
        <v>5876</v>
      </c>
      <c r="D477" t="s">
        <v>57</v>
      </c>
      <c r="E477" t="s">
        <v>58</v>
      </c>
      <c r="F477" s="1">
        <v>43055</v>
      </c>
      <c r="G477" s="1">
        <v>43051</v>
      </c>
      <c r="H477" s="1">
        <v>43053</v>
      </c>
      <c r="I477">
        <v>0</v>
      </c>
      <c r="J477">
        <v>1157</v>
      </c>
      <c r="K477">
        <v>1157</v>
      </c>
      <c r="L477">
        <v>31324</v>
      </c>
      <c r="M477" t="b">
        <v>1</v>
      </c>
      <c r="O477" t="s">
        <v>34</v>
      </c>
      <c r="P477" s="1">
        <v>43055</v>
      </c>
      <c r="Q477" t="b">
        <v>0</v>
      </c>
      <c r="R477" t="b">
        <v>0</v>
      </c>
      <c r="S477" t="b">
        <v>0</v>
      </c>
      <c r="T477">
        <v>5</v>
      </c>
      <c r="U477">
        <v>2</v>
      </c>
      <c r="V477">
        <v>0</v>
      </c>
      <c r="W477">
        <v>17</v>
      </c>
      <c r="X477">
        <v>2</v>
      </c>
      <c r="Y477">
        <v>2</v>
      </c>
      <c r="Z477">
        <v>0</v>
      </c>
      <c r="AA477">
        <v>0</v>
      </c>
      <c r="AB477">
        <v>3</v>
      </c>
      <c r="AC477">
        <v>1</v>
      </c>
      <c r="AD477">
        <v>0</v>
      </c>
      <c r="AE477">
        <v>1286</v>
      </c>
      <c r="AF477">
        <v>12</v>
      </c>
      <c r="AG477">
        <v>3232</v>
      </c>
      <c r="AH477">
        <v>1241</v>
      </c>
      <c r="AI477">
        <v>1</v>
      </c>
      <c r="AN477">
        <v>24.29</v>
      </c>
      <c r="AP477" t="s">
        <v>59</v>
      </c>
      <c r="AS477">
        <v>8</v>
      </c>
      <c r="AU477">
        <v>14346</v>
      </c>
      <c r="AV477">
        <v>315</v>
      </c>
      <c r="AW477">
        <v>21</v>
      </c>
      <c r="AX477">
        <v>15</v>
      </c>
      <c r="AY477" t="s">
        <v>60</v>
      </c>
      <c r="AZ477">
        <v>0</v>
      </c>
      <c r="BA477">
        <v>15521</v>
      </c>
      <c r="BB477">
        <v>537</v>
      </c>
      <c r="BC477" t="s">
        <v>289</v>
      </c>
      <c r="BD477">
        <v>1</v>
      </c>
      <c r="BE477">
        <v>1</v>
      </c>
    </row>
    <row r="478" spans="1:57" hidden="1" x14ac:dyDescent="0.25">
      <c r="A478" t="s">
        <v>5919</v>
      </c>
      <c r="B478" t="s">
        <v>5875</v>
      </c>
      <c r="C478" t="s">
        <v>5876</v>
      </c>
      <c r="D478" t="s">
        <v>57</v>
      </c>
      <c r="E478" t="s">
        <v>58</v>
      </c>
      <c r="F478" s="1">
        <v>43032</v>
      </c>
      <c r="G478" s="1">
        <v>43030</v>
      </c>
      <c r="H478" s="1">
        <v>43032</v>
      </c>
      <c r="I478">
        <v>0</v>
      </c>
      <c r="J478">
        <v>851</v>
      </c>
      <c r="K478">
        <v>851</v>
      </c>
      <c r="L478">
        <v>31018</v>
      </c>
      <c r="M478" t="b">
        <v>0</v>
      </c>
      <c r="O478" t="s">
        <v>34</v>
      </c>
      <c r="P478" s="1">
        <v>43032</v>
      </c>
      <c r="Q478" t="b">
        <v>0</v>
      </c>
      <c r="R478" t="b">
        <v>0</v>
      </c>
      <c r="S478" t="b">
        <v>0</v>
      </c>
      <c r="T478">
        <v>4</v>
      </c>
      <c r="U478">
        <v>1</v>
      </c>
      <c r="V478">
        <v>0</v>
      </c>
      <c r="W478">
        <v>9</v>
      </c>
      <c r="X478">
        <v>0</v>
      </c>
      <c r="Y478">
        <v>1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1271</v>
      </c>
      <c r="AF478">
        <v>11</v>
      </c>
      <c r="AG478">
        <v>3579</v>
      </c>
      <c r="AH478">
        <v>1269</v>
      </c>
      <c r="AI478">
        <v>0</v>
      </c>
      <c r="AN478">
        <v>24.65</v>
      </c>
      <c r="AP478" t="s">
        <v>59</v>
      </c>
      <c r="AS478">
        <v>7</v>
      </c>
      <c r="AU478">
        <v>16257</v>
      </c>
      <c r="AV478">
        <v>309</v>
      </c>
      <c r="AW478">
        <v>21</v>
      </c>
      <c r="AX478">
        <v>15</v>
      </c>
      <c r="AY478" t="s">
        <v>60</v>
      </c>
      <c r="AZ478">
        <v>0</v>
      </c>
      <c r="BA478">
        <v>15215</v>
      </c>
      <c r="BB478">
        <v>843</v>
      </c>
      <c r="BC478" t="s">
        <v>289</v>
      </c>
      <c r="BD478">
        <v>1</v>
      </c>
      <c r="BE478">
        <v>0</v>
      </c>
    </row>
    <row r="479" spans="1:57" hidden="1" x14ac:dyDescent="0.25">
      <c r="A479" t="s">
        <v>5921</v>
      </c>
      <c r="B479" t="s">
        <v>5875</v>
      </c>
      <c r="C479" t="s">
        <v>5876</v>
      </c>
      <c r="D479" t="s">
        <v>57</v>
      </c>
      <c r="E479" t="s">
        <v>58</v>
      </c>
      <c r="F479" s="1">
        <v>43013</v>
      </c>
      <c r="G479" s="1">
        <v>43012</v>
      </c>
      <c r="H479" s="1">
        <v>43013</v>
      </c>
      <c r="I479">
        <v>0</v>
      </c>
      <c r="J479">
        <v>576</v>
      </c>
      <c r="K479">
        <v>576</v>
      </c>
      <c r="L479">
        <v>30743</v>
      </c>
      <c r="M479" t="b">
        <v>0</v>
      </c>
      <c r="O479" t="s">
        <v>34</v>
      </c>
      <c r="P479" s="1">
        <v>43013</v>
      </c>
      <c r="Q479" t="b">
        <v>0</v>
      </c>
      <c r="R479" t="b">
        <v>0</v>
      </c>
      <c r="S479" t="b">
        <v>0</v>
      </c>
      <c r="T479">
        <v>4</v>
      </c>
      <c r="U479">
        <v>1</v>
      </c>
      <c r="V479">
        <v>0</v>
      </c>
      <c r="W479">
        <v>9</v>
      </c>
      <c r="X479">
        <v>0</v>
      </c>
      <c r="Y479">
        <v>1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1230</v>
      </c>
      <c r="AF479">
        <v>6</v>
      </c>
      <c r="AG479">
        <v>3306</v>
      </c>
      <c r="AH479">
        <v>1214</v>
      </c>
      <c r="AI479">
        <v>0</v>
      </c>
      <c r="AN479">
        <v>25.63</v>
      </c>
      <c r="AP479" t="s">
        <v>59</v>
      </c>
      <c r="AS479">
        <v>6</v>
      </c>
      <c r="AU479">
        <v>9517</v>
      </c>
      <c r="AV479">
        <v>278</v>
      </c>
      <c r="AW479">
        <v>20</v>
      </c>
      <c r="AX479">
        <v>15</v>
      </c>
      <c r="AY479" t="s">
        <v>60</v>
      </c>
      <c r="AZ479">
        <v>0</v>
      </c>
      <c r="BA479">
        <v>14940</v>
      </c>
      <c r="BB479">
        <v>1118</v>
      </c>
      <c r="BC479" t="s">
        <v>289</v>
      </c>
      <c r="BD479">
        <v>1</v>
      </c>
      <c r="BE479">
        <v>0</v>
      </c>
    </row>
    <row r="480" spans="1:57" hidden="1" x14ac:dyDescent="0.25">
      <c r="A480" t="s">
        <v>5923</v>
      </c>
      <c r="B480" t="s">
        <v>5875</v>
      </c>
      <c r="C480" t="s">
        <v>5876</v>
      </c>
      <c r="D480" t="s">
        <v>57</v>
      </c>
      <c r="E480" t="s">
        <v>58</v>
      </c>
      <c r="F480" s="1">
        <v>42993</v>
      </c>
      <c r="G480" s="1">
        <v>42992</v>
      </c>
      <c r="H480" s="1">
        <v>42993</v>
      </c>
      <c r="I480">
        <v>0</v>
      </c>
      <c r="J480">
        <v>324</v>
      </c>
      <c r="K480">
        <v>324</v>
      </c>
      <c r="L480">
        <v>30491</v>
      </c>
      <c r="M480" t="b">
        <v>0</v>
      </c>
      <c r="O480" t="s">
        <v>34</v>
      </c>
      <c r="P480" s="1">
        <v>42993</v>
      </c>
      <c r="Q480" t="b">
        <v>0</v>
      </c>
      <c r="R480" t="b">
        <v>0</v>
      </c>
      <c r="S480" t="b">
        <v>0</v>
      </c>
      <c r="T480">
        <v>4</v>
      </c>
      <c r="U480">
        <v>1</v>
      </c>
      <c r="V480">
        <v>0</v>
      </c>
      <c r="W480">
        <v>8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2</v>
      </c>
      <c r="AD480">
        <v>0</v>
      </c>
      <c r="AE480">
        <v>1268</v>
      </c>
      <c r="AF480">
        <v>11</v>
      </c>
      <c r="AG480">
        <v>3584</v>
      </c>
      <c r="AH480">
        <v>1180</v>
      </c>
      <c r="AI480">
        <v>0</v>
      </c>
      <c r="AN480">
        <v>24.36</v>
      </c>
      <c r="AP480" t="s">
        <v>59</v>
      </c>
      <c r="AS480">
        <v>5</v>
      </c>
      <c r="AU480">
        <v>12310</v>
      </c>
      <c r="AV480">
        <v>217</v>
      </c>
      <c r="AW480">
        <v>21</v>
      </c>
      <c r="AX480">
        <v>15</v>
      </c>
      <c r="AY480" t="s">
        <v>60</v>
      </c>
      <c r="AZ480">
        <v>0</v>
      </c>
      <c r="BA480">
        <v>14688</v>
      </c>
      <c r="BB480">
        <v>1370</v>
      </c>
      <c r="BC480" t="s">
        <v>289</v>
      </c>
      <c r="BD480">
        <v>1</v>
      </c>
      <c r="BE480">
        <v>0</v>
      </c>
    </row>
    <row r="481" spans="1:57" hidden="1" x14ac:dyDescent="0.25">
      <c r="A481" t="s">
        <v>5925</v>
      </c>
      <c r="B481" t="s">
        <v>5875</v>
      </c>
      <c r="C481" t="s">
        <v>5876</v>
      </c>
      <c r="D481" t="s">
        <v>57</v>
      </c>
      <c r="E481" t="s">
        <v>58</v>
      </c>
      <c r="F481" s="1">
        <v>42975</v>
      </c>
      <c r="G481" s="1">
        <v>42972</v>
      </c>
      <c r="H481" s="1">
        <v>42973</v>
      </c>
      <c r="J481">
        <v>1043</v>
      </c>
      <c r="K481">
        <v>1043</v>
      </c>
      <c r="L481">
        <v>30167</v>
      </c>
      <c r="M481" t="b">
        <v>1</v>
      </c>
      <c r="O481" t="s">
        <v>34</v>
      </c>
      <c r="P481" s="1">
        <v>42975</v>
      </c>
      <c r="Q481" t="b">
        <v>0</v>
      </c>
      <c r="R481" t="b">
        <v>0</v>
      </c>
      <c r="S481" t="b">
        <v>0</v>
      </c>
      <c r="T481">
        <v>9</v>
      </c>
      <c r="U481">
        <v>2</v>
      </c>
      <c r="V481">
        <v>1</v>
      </c>
      <c r="W481">
        <v>25</v>
      </c>
      <c r="X481">
        <v>0</v>
      </c>
      <c r="Y481">
        <v>2</v>
      </c>
      <c r="Z481">
        <v>0</v>
      </c>
      <c r="AA481">
        <v>0</v>
      </c>
      <c r="AB481">
        <v>1</v>
      </c>
      <c r="AC481">
        <v>1</v>
      </c>
      <c r="AD481">
        <v>1</v>
      </c>
      <c r="AE481">
        <v>1235</v>
      </c>
      <c r="AF481">
        <v>11</v>
      </c>
      <c r="AG481">
        <v>3026</v>
      </c>
      <c r="AH481">
        <v>1180</v>
      </c>
      <c r="AI481">
        <v>0</v>
      </c>
      <c r="AN481">
        <v>25.4</v>
      </c>
      <c r="AP481" t="s">
        <v>59</v>
      </c>
      <c r="AS481">
        <v>12</v>
      </c>
      <c r="AU481">
        <v>26413</v>
      </c>
      <c r="AV481">
        <v>332</v>
      </c>
      <c r="AW481">
        <v>22</v>
      </c>
      <c r="AX481">
        <v>16</v>
      </c>
      <c r="AY481" t="s">
        <v>60</v>
      </c>
      <c r="AZ481">
        <v>0</v>
      </c>
      <c r="BA481">
        <v>14364</v>
      </c>
      <c r="BB481">
        <v>1694</v>
      </c>
      <c r="BC481" t="s">
        <v>34</v>
      </c>
      <c r="BD481">
        <v>2</v>
      </c>
      <c r="BE481">
        <v>1</v>
      </c>
    </row>
    <row r="482" spans="1:57" hidden="1" x14ac:dyDescent="0.25">
      <c r="A482" t="s">
        <v>5927</v>
      </c>
      <c r="B482" t="s">
        <v>5875</v>
      </c>
      <c r="C482" t="s">
        <v>5876</v>
      </c>
      <c r="D482" t="s">
        <v>57</v>
      </c>
      <c r="E482" t="s">
        <v>58</v>
      </c>
      <c r="F482" s="1">
        <v>42957</v>
      </c>
      <c r="G482" s="1">
        <v>42953</v>
      </c>
      <c r="H482" s="1">
        <v>42955</v>
      </c>
      <c r="J482">
        <v>791</v>
      </c>
      <c r="K482">
        <v>791</v>
      </c>
      <c r="L482">
        <v>29915</v>
      </c>
      <c r="M482" t="b">
        <v>0</v>
      </c>
      <c r="O482" t="s">
        <v>34</v>
      </c>
      <c r="P482" s="1">
        <v>42957</v>
      </c>
      <c r="Q482" t="b">
        <v>0</v>
      </c>
      <c r="R482" t="b">
        <v>0</v>
      </c>
      <c r="S482" t="b">
        <v>0</v>
      </c>
      <c r="T482">
        <v>6</v>
      </c>
      <c r="U482">
        <v>2</v>
      </c>
      <c r="V482">
        <v>0</v>
      </c>
      <c r="W482">
        <v>25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1157</v>
      </c>
      <c r="AF482">
        <v>11</v>
      </c>
      <c r="AG482">
        <v>3104</v>
      </c>
      <c r="AH482">
        <v>1157</v>
      </c>
      <c r="AI482">
        <v>0</v>
      </c>
      <c r="AN482">
        <v>25.8</v>
      </c>
      <c r="AP482" t="s">
        <v>59</v>
      </c>
      <c r="AS482">
        <v>14</v>
      </c>
      <c r="AU482">
        <v>26653</v>
      </c>
      <c r="AV482">
        <v>432</v>
      </c>
      <c r="AW482">
        <v>22</v>
      </c>
      <c r="AX482">
        <v>16</v>
      </c>
      <c r="AY482" t="s">
        <v>60</v>
      </c>
      <c r="AZ482">
        <v>0</v>
      </c>
      <c r="BA482">
        <v>14112</v>
      </c>
      <c r="BB482">
        <v>1946</v>
      </c>
      <c r="BC482" t="s">
        <v>34</v>
      </c>
      <c r="BD482">
        <v>2</v>
      </c>
      <c r="BE482">
        <v>0</v>
      </c>
    </row>
    <row r="483" spans="1:57" hidden="1" x14ac:dyDescent="0.25">
      <c r="A483" t="s">
        <v>5929</v>
      </c>
      <c r="B483" t="s">
        <v>5875</v>
      </c>
      <c r="C483" t="s">
        <v>5876</v>
      </c>
      <c r="D483" t="s">
        <v>57</v>
      </c>
      <c r="E483" t="s">
        <v>58</v>
      </c>
      <c r="F483" s="1">
        <v>42936</v>
      </c>
      <c r="G483" s="1">
        <v>42933</v>
      </c>
      <c r="H483" s="1">
        <v>42935</v>
      </c>
      <c r="J483">
        <v>516</v>
      </c>
      <c r="K483">
        <v>516</v>
      </c>
      <c r="L483">
        <v>29640</v>
      </c>
      <c r="M483" t="b">
        <v>0</v>
      </c>
      <c r="O483" t="s">
        <v>34</v>
      </c>
      <c r="P483" s="1">
        <v>42936</v>
      </c>
      <c r="Q483" t="b">
        <v>0</v>
      </c>
      <c r="R483" t="b">
        <v>0</v>
      </c>
      <c r="S483" t="b">
        <v>0</v>
      </c>
      <c r="T483">
        <v>11</v>
      </c>
      <c r="U483">
        <v>1</v>
      </c>
      <c r="V483">
        <v>0</v>
      </c>
      <c r="W483">
        <v>20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2</v>
      </c>
      <c r="AD483">
        <v>1</v>
      </c>
      <c r="AE483">
        <v>1223</v>
      </c>
      <c r="AF483">
        <v>14</v>
      </c>
      <c r="AG483">
        <v>3527</v>
      </c>
      <c r="AH483">
        <v>1174</v>
      </c>
      <c r="AI483">
        <v>0</v>
      </c>
      <c r="AN483">
        <v>25.73</v>
      </c>
      <c r="AP483" t="s">
        <v>59</v>
      </c>
      <c r="AS483">
        <v>13</v>
      </c>
      <c r="AU483">
        <v>21931</v>
      </c>
      <c r="AV483">
        <v>329</v>
      </c>
      <c r="AW483">
        <v>22</v>
      </c>
      <c r="AX483">
        <v>16</v>
      </c>
      <c r="AY483" t="s">
        <v>60</v>
      </c>
      <c r="AZ483">
        <v>0</v>
      </c>
      <c r="BA483">
        <v>13837</v>
      </c>
      <c r="BB483">
        <v>2221</v>
      </c>
      <c r="BC483" t="s">
        <v>289</v>
      </c>
      <c r="BD483">
        <v>1</v>
      </c>
      <c r="BE483">
        <v>0</v>
      </c>
    </row>
    <row r="484" spans="1:57" hidden="1" x14ac:dyDescent="0.25">
      <c r="A484" t="s">
        <v>5931</v>
      </c>
      <c r="B484" t="s">
        <v>5875</v>
      </c>
      <c r="C484" t="s">
        <v>5876</v>
      </c>
      <c r="D484" t="s">
        <v>57</v>
      </c>
      <c r="E484" t="s">
        <v>58</v>
      </c>
      <c r="F484" s="1">
        <v>42916</v>
      </c>
      <c r="G484" s="1">
        <v>42914</v>
      </c>
      <c r="H484" s="1">
        <v>42916</v>
      </c>
      <c r="J484">
        <v>256</v>
      </c>
      <c r="K484">
        <v>256</v>
      </c>
      <c r="L484">
        <v>29380</v>
      </c>
      <c r="M484" t="b">
        <v>0</v>
      </c>
      <c r="O484" t="s">
        <v>34</v>
      </c>
      <c r="P484" s="1">
        <v>42916</v>
      </c>
      <c r="Q484" t="b">
        <v>0</v>
      </c>
      <c r="R484" t="b">
        <v>0</v>
      </c>
      <c r="S484" t="b">
        <v>0</v>
      </c>
      <c r="T484">
        <v>7</v>
      </c>
      <c r="U484">
        <v>1</v>
      </c>
      <c r="V484">
        <v>0</v>
      </c>
      <c r="W484">
        <v>13</v>
      </c>
      <c r="X484">
        <v>1</v>
      </c>
      <c r="Y484">
        <v>0</v>
      </c>
      <c r="Z484">
        <v>0</v>
      </c>
      <c r="AA484">
        <v>0</v>
      </c>
      <c r="AB484">
        <v>1</v>
      </c>
      <c r="AC484">
        <v>1</v>
      </c>
      <c r="AD484">
        <v>0</v>
      </c>
      <c r="AE484">
        <v>1135</v>
      </c>
      <c r="AF484">
        <v>12</v>
      </c>
      <c r="AG484">
        <v>3055</v>
      </c>
      <c r="AH484">
        <v>1017</v>
      </c>
      <c r="AI484">
        <v>0</v>
      </c>
      <c r="AN484">
        <v>25.12</v>
      </c>
      <c r="AP484" t="s">
        <v>59</v>
      </c>
      <c r="AS484">
        <v>12</v>
      </c>
      <c r="AU484">
        <v>23196</v>
      </c>
      <c r="AV484">
        <v>500</v>
      </c>
      <c r="AW484">
        <v>22</v>
      </c>
      <c r="AX484">
        <v>16</v>
      </c>
      <c r="AY484" t="s">
        <v>60</v>
      </c>
      <c r="AZ484">
        <v>0</v>
      </c>
      <c r="BA484">
        <v>13577</v>
      </c>
      <c r="BB484">
        <v>2481</v>
      </c>
      <c r="BC484" t="s">
        <v>289</v>
      </c>
      <c r="BD484">
        <v>1</v>
      </c>
      <c r="BE484">
        <v>0</v>
      </c>
    </row>
    <row r="485" spans="1:57" hidden="1" x14ac:dyDescent="0.25">
      <c r="A485" t="s">
        <v>5933</v>
      </c>
      <c r="B485" t="s">
        <v>5875</v>
      </c>
      <c r="C485" t="s">
        <v>5876</v>
      </c>
      <c r="D485" t="s">
        <v>57</v>
      </c>
      <c r="E485" t="s">
        <v>58</v>
      </c>
      <c r="F485" s="1">
        <v>42893</v>
      </c>
      <c r="G485" s="1">
        <v>42891</v>
      </c>
      <c r="H485" s="1">
        <v>42892</v>
      </c>
      <c r="J485">
        <v>999</v>
      </c>
      <c r="K485">
        <v>999</v>
      </c>
      <c r="L485">
        <v>29124</v>
      </c>
      <c r="M485" t="b">
        <v>1</v>
      </c>
      <c r="O485" t="s">
        <v>34</v>
      </c>
      <c r="P485" s="1">
        <v>42893</v>
      </c>
      <c r="Q485" t="b">
        <v>0</v>
      </c>
      <c r="R485" t="b">
        <v>0</v>
      </c>
      <c r="S485" t="b">
        <v>0</v>
      </c>
      <c r="T485">
        <v>7</v>
      </c>
      <c r="U485">
        <v>2</v>
      </c>
      <c r="V485">
        <v>0</v>
      </c>
      <c r="W485">
        <v>15</v>
      </c>
      <c r="X485">
        <v>0</v>
      </c>
      <c r="Y485">
        <v>1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1151</v>
      </c>
      <c r="AF485">
        <v>10</v>
      </c>
      <c r="AG485">
        <v>3074</v>
      </c>
      <c r="AH485">
        <v>1106</v>
      </c>
      <c r="AI485">
        <v>0</v>
      </c>
      <c r="AN485">
        <v>23.9</v>
      </c>
      <c r="AP485" t="s">
        <v>59</v>
      </c>
      <c r="AS485">
        <v>10</v>
      </c>
      <c r="AU485">
        <v>21817</v>
      </c>
      <c r="AV485">
        <v>459</v>
      </c>
      <c r="AW485">
        <v>22</v>
      </c>
      <c r="AX485">
        <v>16</v>
      </c>
      <c r="AY485" t="s">
        <v>60</v>
      </c>
      <c r="AZ485">
        <v>0</v>
      </c>
      <c r="BA485">
        <v>13321</v>
      </c>
      <c r="BB485">
        <v>2737</v>
      </c>
      <c r="BC485" t="s">
        <v>289</v>
      </c>
      <c r="BD485">
        <v>1</v>
      </c>
      <c r="BE485">
        <v>1</v>
      </c>
    </row>
    <row r="486" spans="1:57" hidden="1" x14ac:dyDescent="0.25">
      <c r="A486" t="s">
        <v>5935</v>
      </c>
      <c r="B486" t="s">
        <v>5875</v>
      </c>
      <c r="C486" t="s">
        <v>5876</v>
      </c>
      <c r="D486" t="s">
        <v>57</v>
      </c>
      <c r="E486" t="s">
        <v>58</v>
      </c>
      <c r="F486" s="1">
        <v>42872</v>
      </c>
      <c r="G486" s="1">
        <v>42869</v>
      </c>
      <c r="H486" s="1">
        <v>42871</v>
      </c>
      <c r="J486">
        <v>761</v>
      </c>
      <c r="K486">
        <v>761</v>
      </c>
      <c r="L486">
        <v>28886</v>
      </c>
      <c r="M486" t="b">
        <v>0</v>
      </c>
      <c r="O486" t="s">
        <v>34</v>
      </c>
      <c r="P486" s="1">
        <v>42872</v>
      </c>
      <c r="Q486" t="b">
        <v>0</v>
      </c>
      <c r="R486" t="b">
        <v>0</v>
      </c>
      <c r="S486" t="b">
        <v>0</v>
      </c>
      <c r="T486">
        <v>7</v>
      </c>
      <c r="U486">
        <v>2</v>
      </c>
      <c r="V486">
        <v>0</v>
      </c>
      <c r="W486">
        <v>14</v>
      </c>
      <c r="X486">
        <v>0</v>
      </c>
      <c r="Y486">
        <v>1</v>
      </c>
      <c r="Z486">
        <v>0</v>
      </c>
      <c r="AA486">
        <v>0</v>
      </c>
      <c r="AB486">
        <v>4</v>
      </c>
      <c r="AC486">
        <v>0</v>
      </c>
      <c r="AD486">
        <v>2</v>
      </c>
      <c r="AE486">
        <v>1219</v>
      </c>
      <c r="AF486">
        <v>10</v>
      </c>
      <c r="AG486">
        <v>3381</v>
      </c>
      <c r="AH486">
        <v>1215</v>
      </c>
      <c r="AI486">
        <v>0</v>
      </c>
      <c r="AN486">
        <v>25.03</v>
      </c>
      <c r="AP486" t="s">
        <v>59</v>
      </c>
      <c r="AS486">
        <v>7</v>
      </c>
      <c r="AU486">
        <v>16388</v>
      </c>
      <c r="AV486">
        <v>890</v>
      </c>
      <c r="AW486">
        <v>21</v>
      </c>
      <c r="AX486">
        <v>17</v>
      </c>
      <c r="AY486" t="s">
        <v>60</v>
      </c>
      <c r="AZ486">
        <v>0</v>
      </c>
      <c r="BA486">
        <v>13083</v>
      </c>
      <c r="BB486">
        <v>2975</v>
      </c>
      <c r="BC486" t="s">
        <v>34</v>
      </c>
      <c r="BD486">
        <v>2</v>
      </c>
      <c r="BE486">
        <v>0</v>
      </c>
    </row>
    <row r="487" spans="1:57" hidden="1" x14ac:dyDescent="0.25">
      <c r="A487" t="s">
        <v>5937</v>
      </c>
      <c r="B487" t="s">
        <v>5875</v>
      </c>
      <c r="C487" t="s">
        <v>5876</v>
      </c>
      <c r="D487" t="s">
        <v>57</v>
      </c>
      <c r="E487" t="s">
        <v>58</v>
      </c>
      <c r="F487" s="1">
        <v>42852</v>
      </c>
      <c r="G487" s="1">
        <v>42851</v>
      </c>
      <c r="H487" s="1">
        <v>42852</v>
      </c>
      <c r="J487">
        <v>513</v>
      </c>
      <c r="K487">
        <v>513</v>
      </c>
      <c r="L487">
        <v>28638</v>
      </c>
      <c r="M487" t="b">
        <v>0</v>
      </c>
      <c r="O487" t="s">
        <v>34</v>
      </c>
      <c r="P487" s="1">
        <v>42852</v>
      </c>
      <c r="Q487" t="b">
        <v>0</v>
      </c>
      <c r="R487" t="b">
        <v>0</v>
      </c>
      <c r="S487" t="b">
        <v>0</v>
      </c>
      <c r="T487">
        <v>5</v>
      </c>
      <c r="U487">
        <v>1</v>
      </c>
      <c r="V487">
        <v>0</v>
      </c>
      <c r="W487">
        <v>8</v>
      </c>
      <c r="X487">
        <v>0</v>
      </c>
      <c r="Y487">
        <v>0</v>
      </c>
      <c r="Z487">
        <v>0</v>
      </c>
      <c r="AA487">
        <v>1</v>
      </c>
      <c r="AB487">
        <v>3</v>
      </c>
      <c r="AC487">
        <v>0</v>
      </c>
      <c r="AD487">
        <v>1</v>
      </c>
      <c r="AE487">
        <v>1097</v>
      </c>
      <c r="AF487">
        <v>8</v>
      </c>
      <c r="AG487">
        <v>2674</v>
      </c>
      <c r="AH487">
        <v>971</v>
      </c>
      <c r="AI487">
        <v>1</v>
      </c>
      <c r="AN487">
        <v>25.14</v>
      </c>
      <c r="AP487" t="s">
        <v>59</v>
      </c>
      <c r="AS487">
        <v>0</v>
      </c>
      <c r="AU487">
        <v>7348</v>
      </c>
      <c r="AV487">
        <v>171</v>
      </c>
      <c r="AW487">
        <v>20</v>
      </c>
      <c r="AX487">
        <v>15</v>
      </c>
      <c r="AY487" t="s">
        <v>60</v>
      </c>
      <c r="AZ487">
        <v>0</v>
      </c>
      <c r="BA487">
        <v>12835</v>
      </c>
      <c r="BB487">
        <v>3223</v>
      </c>
      <c r="BC487" t="s">
        <v>34</v>
      </c>
      <c r="BD487">
        <v>2</v>
      </c>
      <c r="BE487">
        <v>0</v>
      </c>
    </row>
    <row r="488" spans="1:57" hidden="1" x14ac:dyDescent="0.25">
      <c r="A488" t="s">
        <v>5939</v>
      </c>
      <c r="B488" t="s">
        <v>5875</v>
      </c>
      <c r="C488" t="s">
        <v>5876</v>
      </c>
      <c r="D488" t="s">
        <v>57</v>
      </c>
      <c r="E488" t="s">
        <v>58</v>
      </c>
      <c r="F488" s="1">
        <v>42831</v>
      </c>
      <c r="G488" s="1">
        <v>42829</v>
      </c>
      <c r="H488" s="1">
        <v>42831</v>
      </c>
      <c r="J488">
        <v>253</v>
      </c>
      <c r="K488">
        <v>253</v>
      </c>
      <c r="L488">
        <v>28378</v>
      </c>
      <c r="M488" t="b">
        <v>0</v>
      </c>
      <c r="O488" t="s">
        <v>34</v>
      </c>
      <c r="P488" s="1">
        <v>42831</v>
      </c>
      <c r="Q488" t="b">
        <v>0</v>
      </c>
      <c r="R488" t="b">
        <v>0</v>
      </c>
      <c r="S488" t="b">
        <v>0</v>
      </c>
      <c r="T488">
        <v>5</v>
      </c>
      <c r="U488">
        <v>1</v>
      </c>
      <c r="V488">
        <v>0</v>
      </c>
      <c r="W488">
        <v>6</v>
      </c>
      <c r="X488">
        <v>1</v>
      </c>
      <c r="Y488">
        <v>0</v>
      </c>
      <c r="Z488">
        <v>0</v>
      </c>
      <c r="AA488">
        <v>0</v>
      </c>
      <c r="AB488">
        <v>3</v>
      </c>
      <c r="AC488">
        <v>1</v>
      </c>
      <c r="AD488">
        <v>2</v>
      </c>
      <c r="AE488">
        <v>1206</v>
      </c>
      <c r="AF488">
        <v>10</v>
      </c>
      <c r="AG488">
        <v>3184</v>
      </c>
      <c r="AH488">
        <v>1046</v>
      </c>
      <c r="AI488">
        <v>1</v>
      </c>
      <c r="AN488">
        <v>24.09</v>
      </c>
      <c r="AP488" t="s">
        <v>59</v>
      </c>
      <c r="AS488">
        <v>7</v>
      </c>
      <c r="AU488">
        <v>11080</v>
      </c>
      <c r="AV488">
        <v>265</v>
      </c>
      <c r="AW488">
        <v>21</v>
      </c>
      <c r="AX488">
        <v>15</v>
      </c>
      <c r="AY488" t="s">
        <v>60</v>
      </c>
      <c r="AZ488">
        <v>0</v>
      </c>
      <c r="BA488">
        <v>12575</v>
      </c>
      <c r="BB488">
        <v>3483</v>
      </c>
      <c r="BC488" t="s">
        <v>34</v>
      </c>
      <c r="BD488">
        <v>2</v>
      </c>
      <c r="BE488">
        <v>0</v>
      </c>
    </row>
    <row r="489" spans="1:57" hidden="1" x14ac:dyDescent="0.25">
      <c r="A489" t="s">
        <v>5941</v>
      </c>
      <c r="B489" t="s">
        <v>5875</v>
      </c>
      <c r="C489" t="s">
        <v>5876</v>
      </c>
      <c r="D489" t="s">
        <v>57</v>
      </c>
      <c r="E489" t="s">
        <v>58</v>
      </c>
      <c r="F489" s="1">
        <v>42809</v>
      </c>
      <c r="G489" s="1">
        <v>42807</v>
      </c>
      <c r="H489" s="1">
        <v>42809</v>
      </c>
      <c r="J489">
        <v>565</v>
      </c>
      <c r="K489">
        <v>565</v>
      </c>
      <c r="L489">
        <v>28125</v>
      </c>
      <c r="M489" t="b">
        <v>1</v>
      </c>
      <c r="O489" t="s">
        <v>34</v>
      </c>
      <c r="P489" s="1">
        <v>42809</v>
      </c>
      <c r="Q489" t="b">
        <v>0</v>
      </c>
      <c r="R489" t="b">
        <v>0</v>
      </c>
      <c r="S489" t="b">
        <v>0</v>
      </c>
      <c r="T489">
        <v>16</v>
      </c>
      <c r="U489">
        <v>1</v>
      </c>
      <c r="V489">
        <v>0</v>
      </c>
      <c r="W489">
        <v>17</v>
      </c>
      <c r="X489">
        <v>2</v>
      </c>
      <c r="Y489">
        <v>1</v>
      </c>
      <c r="Z489">
        <v>0</v>
      </c>
      <c r="AA489">
        <v>0</v>
      </c>
      <c r="AB489">
        <v>4</v>
      </c>
      <c r="AC489">
        <v>0</v>
      </c>
      <c r="AD489">
        <v>2</v>
      </c>
      <c r="AE489">
        <v>1276</v>
      </c>
      <c r="AF489">
        <v>10</v>
      </c>
      <c r="AG489">
        <v>3271</v>
      </c>
      <c r="AH489">
        <v>1208</v>
      </c>
      <c r="AI489">
        <v>0</v>
      </c>
      <c r="AN489">
        <v>25.56</v>
      </c>
      <c r="AP489" t="s">
        <v>59</v>
      </c>
      <c r="AS489">
        <v>11</v>
      </c>
      <c r="AU489">
        <v>27023</v>
      </c>
      <c r="AV489">
        <v>776</v>
      </c>
      <c r="AW489">
        <v>22</v>
      </c>
      <c r="AX489">
        <v>17</v>
      </c>
      <c r="AY489" t="s">
        <v>60</v>
      </c>
      <c r="AZ489">
        <v>0</v>
      </c>
      <c r="BA489">
        <v>12322</v>
      </c>
      <c r="BB489">
        <v>3736</v>
      </c>
      <c r="BC489" t="s">
        <v>34</v>
      </c>
      <c r="BD489">
        <v>2</v>
      </c>
      <c r="BE489">
        <v>1</v>
      </c>
    </row>
    <row r="490" spans="1:57" hidden="1" x14ac:dyDescent="0.25">
      <c r="A490" t="s">
        <v>5943</v>
      </c>
      <c r="B490" t="s">
        <v>5875</v>
      </c>
      <c r="C490" t="s">
        <v>5876</v>
      </c>
      <c r="D490" t="s">
        <v>57</v>
      </c>
      <c r="E490" t="s">
        <v>58</v>
      </c>
      <c r="F490" s="1">
        <v>42787</v>
      </c>
      <c r="G490" s="1">
        <v>42786</v>
      </c>
      <c r="H490" s="1">
        <v>42787</v>
      </c>
      <c r="J490">
        <v>755</v>
      </c>
      <c r="K490">
        <v>266</v>
      </c>
      <c r="L490">
        <v>27826</v>
      </c>
      <c r="M490" t="b">
        <v>0</v>
      </c>
      <c r="O490" t="s">
        <v>34</v>
      </c>
      <c r="P490" s="1">
        <v>42787</v>
      </c>
      <c r="Q490" t="b">
        <v>0</v>
      </c>
      <c r="R490" t="b">
        <v>0</v>
      </c>
      <c r="S490" t="b">
        <v>0</v>
      </c>
      <c r="T490">
        <v>12</v>
      </c>
      <c r="U490">
        <v>1</v>
      </c>
      <c r="V490">
        <v>0</v>
      </c>
      <c r="W490">
        <v>11</v>
      </c>
      <c r="X490">
        <v>0</v>
      </c>
      <c r="Y490">
        <v>1</v>
      </c>
      <c r="Z490">
        <v>0</v>
      </c>
      <c r="AA490">
        <v>0</v>
      </c>
      <c r="AB490">
        <v>3</v>
      </c>
      <c r="AC490">
        <v>1</v>
      </c>
      <c r="AD490">
        <v>1</v>
      </c>
      <c r="AE490">
        <v>1131</v>
      </c>
      <c r="AF490">
        <v>20</v>
      </c>
      <c r="AG490">
        <v>2780</v>
      </c>
      <c r="AH490">
        <v>1044</v>
      </c>
      <c r="AI490">
        <v>0</v>
      </c>
      <c r="AN490">
        <v>25.63</v>
      </c>
      <c r="AP490" t="s">
        <v>59</v>
      </c>
      <c r="AS490">
        <v>4</v>
      </c>
      <c r="AU490">
        <v>25421</v>
      </c>
      <c r="AV490">
        <v>1534</v>
      </c>
      <c r="AW490">
        <v>22</v>
      </c>
      <c r="AX490">
        <v>18</v>
      </c>
      <c r="AY490" t="s">
        <v>60</v>
      </c>
      <c r="AZ490">
        <v>0</v>
      </c>
      <c r="BA490">
        <v>12023</v>
      </c>
      <c r="BB490">
        <v>4035</v>
      </c>
      <c r="BC490" t="s">
        <v>34</v>
      </c>
      <c r="BD490">
        <v>2</v>
      </c>
      <c r="BE490">
        <v>0</v>
      </c>
    </row>
    <row r="491" spans="1:57" hidden="1" x14ac:dyDescent="0.25">
      <c r="A491" t="s">
        <v>5945</v>
      </c>
      <c r="B491" t="s">
        <v>5875</v>
      </c>
      <c r="C491" t="s">
        <v>5876</v>
      </c>
      <c r="D491" t="s">
        <v>57</v>
      </c>
      <c r="E491" t="s">
        <v>58</v>
      </c>
      <c r="F491" s="1">
        <v>42769</v>
      </c>
      <c r="G491" s="1">
        <v>42767</v>
      </c>
      <c r="H491" s="1">
        <v>42769</v>
      </c>
      <c r="J491">
        <v>489</v>
      </c>
      <c r="K491">
        <v>489</v>
      </c>
      <c r="L491">
        <v>27560</v>
      </c>
      <c r="M491" t="b">
        <v>1</v>
      </c>
      <c r="O491" t="s">
        <v>34</v>
      </c>
      <c r="P491" s="1">
        <v>42769</v>
      </c>
      <c r="Q491" t="b">
        <v>0</v>
      </c>
      <c r="R491" t="b">
        <v>0</v>
      </c>
      <c r="S491" t="b">
        <v>0</v>
      </c>
      <c r="T491">
        <v>7</v>
      </c>
      <c r="U491">
        <v>1</v>
      </c>
      <c r="V491">
        <v>0</v>
      </c>
      <c r="W491">
        <v>10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9</v>
      </c>
      <c r="AE491">
        <v>1094</v>
      </c>
      <c r="AF491">
        <v>9</v>
      </c>
      <c r="AG491">
        <v>2748</v>
      </c>
      <c r="AH491">
        <v>1058</v>
      </c>
      <c r="AI491">
        <v>0</v>
      </c>
      <c r="AN491">
        <v>24.36</v>
      </c>
      <c r="AP491" t="s">
        <v>59</v>
      </c>
      <c r="AS491">
        <v>20</v>
      </c>
      <c r="AU491">
        <v>27198</v>
      </c>
      <c r="AV491">
        <v>947</v>
      </c>
      <c r="AW491">
        <v>22</v>
      </c>
      <c r="AX491">
        <v>17</v>
      </c>
      <c r="AY491" t="s">
        <v>60</v>
      </c>
      <c r="AZ491">
        <v>0</v>
      </c>
      <c r="BA491">
        <v>11757</v>
      </c>
      <c r="BB491">
        <v>4301</v>
      </c>
      <c r="BC491" t="s">
        <v>34</v>
      </c>
      <c r="BD491">
        <v>2</v>
      </c>
      <c r="BE491">
        <v>1</v>
      </c>
    </row>
    <row r="492" spans="1:57" hidden="1" x14ac:dyDescent="0.25">
      <c r="A492" t="s">
        <v>5947</v>
      </c>
      <c r="B492" t="s">
        <v>5875</v>
      </c>
      <c r="C492" t="s">
        <v>5876</v>
      </c>
      <c r="D492" t="s">
        <v>57</v>
      </c>
      <c r="E492" t="s">
        <v>58</v>
      </c>
      <c r="F492" s="1">
        <v>42753</v>
      </c>
      <c r="G492" s="1">
        <v>42749</v>
      </c>
      <c r="H492" s="1">
        <v>42752</v>
      </c>
      <c r="J492">
        <v>244</v>
      </c>
      <c r="K492">
        <v>244</v>
      </c>
      <c r="L492">
        <v>27315</v>
      </c>
      <c r="M492" t="b">
        <v>0</v>
      </c>
      <c r="O492" t="s">
        <v>34</v>
      </c>
      <c r="P492" s="1">
        <v>42753</v>
      </c>
      <c r="Q492" t="b">
        <v>0</v>
      </c>
      <c r="R492" t="b">
        <v>0</v>
      </c>
      <c r="S492" t="b">
        <v>0</v>
      </c>
      <c r="T492">
        <v>8</v>
      </c>
      <c r="U492">
        <v>1</v>
      </c>
      <c r="V492">
        <v>0</v>
      </c>
      <c r="W492">
        <v>8</v>
      </c>
      <c r="X492">
        <v>1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9</v>
      </c>
      <c r="AE492">
        <v>1072</v>
      </c>
      <c r="AF492">
        <v>10</v>
      </c>
      <c r="AG492">
        <v>3241</v>
      </c>
      <c r="AH492">
        <v>1083</v>
      </c>
      <c r="AI492">
        <v>1</v>
      </c>
      <c r="AN492">
        <v>24</v>
      </c>
      <c r="AP492" t="s">
        <v>59</v>
      </c>
      <c r="AS492">
        <v>7</v>
      </c>
      <c r="AU492">
        <v>17186</v>
      </c>
      <c r="AV492">
        <v>494</v>
      </c>
      <c r="AW492">
        <v>21</v>
      </c>
      <c r="AX492">
        <v>16</v>
      </c>
      <c r="AY492" t="s">
        <v>60</v>
      </c>
      <c r="AZ492">
        <v>0</v>
      </c>
      <c r="BA492">
        <v>11512</v>
      </c>
      <c r="BB492">
        <v>4546</v>
      </c>
      <c r="BC492" t="s">
        <v>289</v>
      </c>
      <c r="BD492">
        <v>1</v>
      </c>
      <c r="BE492">
        <v>0</v>
      </c>
    </row>
    <row r="493" spans="1:57" hidden="1" x14ac:dyDescent="0.25">
      <c r="A493" t="s">
        <v>5874</v>
      </c>
      <c r="B493" t="s">
        <v>5875</v>
      </c>
      <c r="C493" t="s">
        <v>5876</v>
      </c>
      <c r="D493" t="s">
        <v>55</v>
      </c>
      <c r="E493" t="s">
        <v>56</v>
      </c>
      <c r="F493" s="1">
        <v>43455</v>
      </c>
      <c r="G493" s="1">
        <v>43452</v>
      </c>
      <c r="H493" s="1">
        <v>43455</v>
      </c>
      <c r="I493">
        <v>0</v>
      </c>
      <c r="J493">
        <v>1154</v>
      </c>
      <c r="K493">
        <v>1154</v>
      </c>
      <c r="L493">
        <v>36696</v>
      </c>
      <c r="M493" t="b">
        <v>1</v>
      </c>
      <c r="O493" t="s">
        <v>34</v>
      </c>
      <c r="P493" s="1">
        <v>43455</v>
      </c>
      <c r="Q493" t="b">
        <v>0</v>
      </c>
      <c r="R493" t="b">
        <v>0</v>
      </c>
      <c r="S493" t="b">
        <v>0</v>
      </c>
      <c r="T493">
        <v>5</v>
      </c>
      <c r="U493">
        <v>1</v>
      </c>
      <c r="V493">
        <v>0</v>
      </c>
      <c r="W493">
        <v>11</v>
      </c>
      <c r="X493">
        <v>1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979</v>
      </c>
      <c r="AF493">
        <v>8</v>
      </c>
      <c r="AG493">
        <v>2617</v>
      </c>
      <c r="AH493">
        <v>1067</v>
      </c>
      <c r="AI493">
        <v>1</v>
      </c>
      <c r="AN493">
        <v>24.66</v>
      </c>
      <c r="AP493" t="s">
        <v>59</v>
      </c>
      <c r="AS493">
        <v>8</v>
      </c>
      <c r="AU493">
        <v>15541</v>
      </c>
      <c r="AV493">
        <v>91</v>
      </c>
      <c r="AW493">
        <v>21</v>
      </c>
      <c r="AX493">
        <v>14</v>
      </c>
      <c r="AY493" t="s">
        <v>60</v>
      </c>
      <c r="AZ493">
        <v>0</v>
      </c>
      <c r="BA493">
        <v>9136</v>
      </c>
      <c r="BB493">
        <v>6864</v>
      </c>
      <c r="BC493" t="s">
        <v>34</v>
      </c>
      <c r="BD493">
        <v>2</v>
      </c>
      <c r="BE493">
        <v>1</v>
      </c>
    </row>
    <row r="494" spans="1:57" hidden="1" x14ac:dyDescent="0.25">
      <c r="A494" t="s">
        <v>5878</v>
      </c>
      <c r="B494" t="s">
        <v>5875</v>
      </c>
      <c r="C494" t="s">
        <v>5876</v>
      </c>
      <c r="D494" t="s">
        <v>55</v>
      </c>
      <c r="E494" t="s">
        <v>56</v>
      </c>
      <c r="F494" s="1">
        <v>43433</v>
      </c>
      <c r="G494" s="1">
        <v>43430</v>
      </c>
      <c r="H494" s="1">
        <v>43432</v>
      </c>
      <c r="I494">
        <v>0</v>
      </c>
      <c r="J494">
        <v>830</v>
      </c>
      <c r="K494">
        <v>830</v>
      </c>
      <c r="L494">
        <v>36372</v>
      </c>
      <c r="M494" t="b">
        <v>0</v>
      </c>
      <c r="O494" t="s">
        <v>34</v>
      </c>
      <c r="P494" s="1">
        <v>43434</v>
      </c>
      <c r="Q494" t="b">
        <v>0</v>
      </c>
      <c r="R494" t="b">
        <v>0</v>
      </c>
      <c r="S494" t="b">
        <v>0</v>
      </c>
      <c r="T494">
        <v>5</v>
      </c>
      <c r="U494">
        <v>0</v>
      </c>
      <c r="V494">
        <v>0</v>
      </c>
      <c r="W494">
        <v>10</v>
      </c>
      <c r="X494">
        <v>0</v>
      </c>
      <c r="Y494">
        <v>1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1142</v>
      </c>
      <c r="AF494">
        <v>9</v>
      </c>
      <c r="AG494">
        <v>2920</v>
      </c>
      <c r="AH494">
        <v>1026</v>
      </c>
      <c r="AI494">
        <v>0</v>
      </c>
      <c r="AN494">
        <v>24.5</v>
      </c>
      <c r="AP494" t="s">
        <v>59</v>
      </c>
      <c r="AS494">
        <v>7</v>
      </c>
      <c r="AU494">
        <v>9277</v>
      </c>
      <c r="AV494">
        <v>123</v>
      </c>
      <c r="AW494">
        <v>20</v>
      </c>
      <c r="AX494">
        <v>14</v>
      </c>
      <c r="AY494" t="s">
        <v>60</v>
      </c>
      <c r="AZ494">
        <v>0</v>
      </c>
      <c r="BA494">
        <v>8812</v>
      </c>
      <c r="BB494">
        <v>7188</v>
      </c>
      <c r="BC494" t="s">
        <v>289</v>
      </c>
      <c r="BD494">
        <v>1</v>
      </c>
      <c r="BE494">
        <v>0</v>
      </c>
    </row>
    <row r="495" spans="1:57" hidden="1" x14ac:dyDescent="0.25">
      <c r="A495" t="s">
        <v>5880</v>
      </c>
      <c r="B495" t="s">
        <v>5875</v>
      </c>
      <c r="C495" t="s">
        <v>5876</v>
      </c>
      <c r="D495" t="s">
        <v>55</v>
      </c>
      <c r="E495" t="s">
        <v>56</v>
      </c>
      <c r="F495" s="1">
        <v>43417</v>
      </c>
      <c r="G495" s="1">
        <v>43411</v>
      </c>
      <c r="H495" s="1">
        <v>43413</v>
      </c>
      <c r="I495">
        <v>0</v>
      </c>
      <c r="J495">
        <v>564</v>
      </c>
      <c r="K495">
        <v>564</v>
      </c>
      <c r="L495">
        <v>36106</v>
      </c>
      <c r="M495" t="b">
        <v>0</v>
      </c>
      <c r="O495" t="s">
        <v>34</v>
      </c>
      <c r="P495" s="1">
        <v>43417</v>
      </c>
      <c r="Q495" t="b">
        <v>0</v>
      </c>
      <c r="R495" t="b">
        <v>0</v>
      </c>
      <c r="S495" t="b">
        <v>0</v>
      </c>
      <c r="T495">
        <v>5</v>
      </c>
      <c r="U495">
        <v>1</v>
      </c>
      <c r="V495">
        <v>0</v>
      </c>
      <c r="W495">
        <v>7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1034</v>
      </c>
      <c r="AF495">
        <v>9</v>
      </c>
      <c r="AG495">
        <v>2614</v>
      </c>
      <c r="AH495">
        <v>944</v>
      </c>
      <c r="AI495">
        <v>1</v>
      </c>
      <c r="AN495">
        <v>24.65</v>
      </c>
      <c r="AP495" t="s">
        <v>59</v>
      </c>
      <c r="AS495">
        <v>20</v>
      </c>
      <c r="AU495">
        <v>10949</v>
      </c>
      <c r="AV495">
        <v>250</v>
      </c>
      <c r="AW495">
        <v>21</v>
      </c>
      <c r="AX495">
        <v>15</v>
      </c>
      <c r="AY495" t="s">
        <v>60</v>
      </c>
      <c r="AZ495">
        <v>0</v>
      </c>
      <c r="BA495">
        <v>8546</v>
      </c>
      <c r="BB495">
        <v>7454</v>
      </c>
      <c r="BC495" t="s">
        <v>34</v>
      </c>
      <c r="BD495">
        <v>2</v>
      </c>
      <c r="BE495">
        <v>0</v>
      </c>
    </row>
    <row r="496" spans="1:57" hidden="1" x14ac:dyDescent="0.25">
      <c r="A496" t="s">
        <v>5882</v>
      </c>
      <c r="B496" t="s">
        <v>5875</v>
      </c>
      <c r="C496" t="s">
        <v>5876</v>
      </c>
      <c r="D496" t="s">
        <v>55</v>
      </c>
      <c r="E496" t="s">
        <v>56</v>
      </c>
      <c r="F496" s="1">
        <v>43397</v>
      </c>
      <c r="G496" s="1">
        <v>43391</v>
      </c>
      <c r="H496" s="1">
        <v>43395</v>
      </c>
      <c r="I496">
        <v>0</v>
      </c>
      <c r="J496">
        <v>256</v>
      </c>
      <c r="K496">
        <v>256</v>
      </c>
      <c r="L496">
        <v>35798</v>
      </c>
      <c r="M496" t="b">
        <v>0</v>
      </c>
      <c r="O496" t="s">
        <v>34</v>
      </c>
      <c r="P496" s="1">
        <v>43397</v>
      </c>
      <c r="Q496" t="b">
        <v>0</v>
      </c>
      <c r="R496" t="b">
        <v>0</v>
      </c>
      <c r="S496" t="b">
        <v>0</v>
      </c>
      <c r="T496">
        <v>4</v>
      </c>
      <c r="U496">
        <v>1</v>
      </c>
      <c r="V496">
        <v>0</v>
      </c>
      <c r="W496">
        <v>5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1171</v>
      </c>
      <c r="AF496">
        <v>9</v>
      </c>
      <c r="AG496">
        <v>2602</v>
      </c>
      <c r="AH496">
        <v>1010</v>
      </c>
      <c r="AI496">
        <v>1</v>
      </c>
      <c r="AN496">
        <v>24.48</v>
      </c>
      <c r="AP496" t="s">
        <v>59</v>
      </c>
      <c r="AS496">
        <v>2</v>
      </c>
      <c r="AU496">
        <v>5423</v>
      </c>
      <c r="AV496">
        <v>175</v>
      </c>
      <c r="AW496">
        <v>20</v>
      </c>
      <c r="AX496">
        <v>15</v>
      </c>
      <c r="AY496" t="s">
        <v>60</v>
      </c>
      <c r="AZ496">
        <v>0</v>
      </c>
      <c r="BA496">
        <v>8238</v>
      </c>
      <c r="BB496">
        <v>7762</v>
      </c>
      <c r="BC496" t="s">
        <v>289</v>
      </c>
      <c r="BD496">
        <v>1</v>
      </c>
      <c r="BE496">
        <v>0</v>
      </c>
    </row>
    <row r="497" spans="1:57" hidden="1" x14ac:dyDescent="0.25">
      <c r="A497" t="s">
        <v>5884</v>
      </c>
      <c r="B497" t="s">
        <v>5875</v>
      </c>
      <c r="C497" t="s">
        <v>5876</v>
      </c>
      <c r="D497" t="s">
        <v>55</v>
      </c>
      <c r="E497" t="s">
        <v>56</v>
      </c>
      <c r="F497" s="1">
        <v>43378</v>
      </c>
      <c r="G497" s="1">
        <v>43376</v>
      </c>
      <c r="H497" s="1">
        <v>43378</v>
      </c>
      <c r="I497">
        <v>0</v>
      </c>
      <c r="J497">
        <v>1120</v>
      </c>
      <c r="K497">
        <v>1120</v>
      </c>
      <c r="L497">
        <v>35542</v>
      </c>
      <c r="M497" t="b">
        <v>1</v>
      </c>
      <c r="O497" t="s">
        <v>34</v>
      </c>
      <c r="P497" s="1">
        <v>43378</v>
      </c>
      <c r="Q497" t="b">
        <v>0</v>
      </c>
      <c r="R497" t="b">
        <v>0</v>
      </c>
      <c r="S497" t="b">
        <v>0</v>
      </c>
      <c r="T497">
        <v>4</v>
      </c>
      <c r="U497">
        <v>1</v>
      </c>
      <c r="V497">
        <v>0</v>
      </c>
      <c r="W497">
        <v>17</v>
      </c>
      <c r="X497">
        <v>0</v>
      </c>
      <c r="Y497">
        <v>1</v>
      </c>
      <c r="Z497">
        <v>0</v>
      </c>
      <c r="AA497">
        <v>0</v>
      </c>
      <c r="AB497">
        <v>1</v>
      </c>
      <c r="AC497">
        <v>1</v>
      </c>
      <c r="AD497">
        <v>1</v>
      </c>
      <c r="AE497">
        <v>1026</v>
      </c>
      <c r="AF497">
        <v>9</v>
      </c>
      <c r="AG497">
        <v>2563</v>
      </c>
      <c r="AH497">
        <v>1042</v>
      </c>
      <c r="AI497">
        <v>3</v>
      </c>
      <c r="AN497">
        <v>24.95</v>
      </c>
      <c r="AP497" t="s">
        <v>59</v>
      </c>
      <c r="AS497">
        <v>11</v>
      </c>
      <c r="AU497">
        <v>13067</v>
      </c>
      <c r="AV497">
        <v>120</v>
      </c>
      <c r="AW497">
        <v>21</v>
      </c>
      <c r="AX497">
        <v>14</v>
      </c>
      <c r="AY497" t="s">
        <v>60</v>
      </c>
      <c r="AZ497">
        <v>0</v>
      </c>
      <c r="BA497">
        <v>7982</v>
      </c>
      <c r="BB497">
        <v>8018</v>
      </c>
      <c r="BC497" t="s">
        <v>34</v>
      </c>
      <c r="BD497">
        <v>2</v>
      </c>
      <c r="BE497">
        <v>1</v>
      </c>
    </row>
    <row r="498" spans="1:57" hidden="1" x14ac:dyDescent="0.25">
      <c r="A498" t="s">
        <v>5886</v>
      </c>
      <c r="B498" t="s">
        <v>5875</v>
      </c>
      <c r="C498" t="s">
        <v>5876</v>
      </c>
      <c r="D498" t="s">
        <v>55</v>
      </c>
      <c r="E498" t="s">
        <v>56</v>
      </c>
      <c r="F498" s="1">
        <v>43363</v>
      </c>
      <c r="G498" s="1">
        <v>43360</v>
      </c>
      <c r="H498" s="1">
        <v>43362</v>
      </c>
      <c r="I498">
        <v>0</v>
      </c>
      <c r="J498">
        <v>846</v>
      </c>
      <c r="K498">
        <v>846</v>
      </c>
      <c r="L498">
        <v>35268</v>
      </c>
      <c r="M498" t="b">
        <v>0</v>
      </c>
      <c r="O498" t="s">
        <v>34</v>
      </c>
      <c r="P498" s="1">
        <v>43363</v>
      </c>
      <c r="Q498" t="b">
        <v>0</v>
      </c>
      <c r="R498" t="b">
        <v>0</v>
      </c>
      <c r="S498" t="b">
        <v>0</v>
      </c>
      <c r="T498">
        <v>4</v>
      </c>
      <c r="U498">
        <v>1</v>
      </c>
      <c r="V498">
        <v>0</v>
      </c>
      <c r="W498">
        <v>13</v>
      </c>
      <c r="X498">
        <v>0</v>
      </c>
      <c r="Y498">
        <v>1</v>
      </c>
      <c r="Z498">
        <v>0</v>
      </c>
      <c r="AA498">
        <v>1</v>
      </c>
      <c r="AB498">
        <v>3</v>
      </c>
      <c r="AC498">
        <v>0</v>
      </c>
      <c r="AD498">
        <v>1</v>
      </c>
      <c r="AE498">
        <v>1113</v>
      </c>
      <c r="AF498">
        <v>12</v>
      </c>
      <c r="AG498">
        <v>2674</v>
      </c>
      <c r="AH498">
        <v>1083</v>
      </c>
      <c r="AI498">
        <v>2</v>
      </c>
      <c r="AN498">
        <v>24.71</v>
      </c>
      <c r="AP498" t="s">
        <v>59</v>
      </c>
      <c r="AS498">
        <v>12</v>
      </c>
      <c r="AU498">
        <v>10142</v>
      </c>
      <c r="AV498">
        <v>141</v>
      </c>
      <c r="AW498">
        <v>21</v>
      </c>
      <c r="AX498">
        <v>14</v>
      </c>
      <c r="AY498" t="s">
        <v>60</v>
      </c>
      <c r="AZ498">
        <v>0</v>
      </c>
      <c r="BA498">
        <v>7708</v>
      </c>
      <c r="BB498">
        <v>8292</v>
      </c>
      <c r="BC498" t="s">
        <v>34</v>
      </c>
      <c r="BD498">
        <v>2</v>
      </c>
      <c r="BE498">
        <v>0</v>
      </c>
    </row>
    <row r="499" spans="1:57" hidden="1" x14ac:dyDescent="0.25">
      <c r="A499" t="s">
        <v>5888</v>
      </c>
      <c r="B499" t="s">
        <v>5875</v>
      </c>
      <c r="C499" t="s">
        <v>5876</v>
      </c>
      <c r="D499" t="s">
        <v>55</v>
      </c>
      <c r="E499" t="s">
        <v>56</v>
      </c>
      <c r="F499" s="1">
        <v>43349</v>
      </c>
      <c r="G499" s="1">
        <v>43346</v>
      </c>
      <c r="H499" s="1">
        <v>43348</v>
      </c>
      <c r="I499">
        <v>0</v>
      </c>
      <c r="J499">
        <v>595</v>
      </c>
      <c r="K499">
        <v>595</v>
      </c>
      <c r="L499">
        <v>35017</v>
      </c>
      <c r="M499" t="b">
        <v>0</v>
      </c>
      <c r="O499" t="s">
        <v>34</v>
      </c>
      <c r="P499" s="1">
        <v>43349</v>
      </c>
      <c r="Q499" t="b">
        <v>0</v>
      </c>
      <c r="R499" t="b">
        <v>0</v>
      </c>
      <c r="S499" t="b">
        <v>0</v>
      </c>
      <c r="T499">
        <v>4</v>
      </c>
      <c r="U499">
        <v>3</v>
      </c>
      <c r="V499">
        <v>0</v>
      </c>
      <c r="W499">
        <v>17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2</v>
      </c>
      <c r="AE499">
        <v>964</v>
      </c>
      <c r="AF499">
        <v>8</v>
      </c>
      <c r="AG499">
        <v>2476</v>
      </c>
      <c r="AH499">
        <v>906</v>
      </c>
      <c r="AI499">
        <v>2</v>
      </c>
      <c r="AN499">
        <v>24.92</v>
      </c>
      <c r="AP499" t="s">
        <v>59</v>
      </c>
      <c r="AS499">
        <v>9</v>
      </c>
      <c r="AU499">
        <v>11816</v>
      </c>
      <c r="AV499">
        <v>152</v>
      </c>
      <c r="AW499">
        <v>21</v>
      </c>
      <c r="AX499">
        <v>14</v>
      </c>
      <c r="AY499" t="s">
        <v>60</v>
      </c>
      <c r="AZ499">
        <v>0</v>
      </c>
      <c r="BA499">
        <v>7457</v>
      </c>
      <c r="BB499">
        <v>8543</v>
      </c>
      <c r="BC499" t="s">
        <v>289</v>
      </c>
      <c r="BD499">
        <v>1</v>
      </c>
      <c r="BE499">
        <v>0</v>
      </c>
    </row>
    <row r="500" spans="1:57" hidden="1" x14ac:dyDescent="0.25">
      <c r="A500" t="s">
        <v>5890</v>
      </c>
      <c r="B500" t="s">
        <v>5875</v>
      </c>
      <c r="C500" t="s">
        <v>5876</v>
      </c>
      <c r="D500" t="s">
        <v>55</v>
      </c>
      <c r="E500" t="s">
        <v>56</v>
      </c>
      <c r="F500" s="1">
        <v>43329</v>
      </c>
      <c r="G500" s="1">
        <v>43327</v>
      </c>
      <c r="H500" s="1">
        <v>43329</v>
      </c>
      <c r="I500">
        <v>0</v>
      </c>
      <c r="J500">
        <v>297</v>
      </c>
      <c r="K500">
        <v>297</v>
      </c>
      <c r="L500">
        <v>34719</v>
      </c>
      <c r="M500" t="b">
        <v>0</v>
      </c>
      <c r="O500" t="s">
        <v>289</v>
      </c>
      <c r="P500" s="1">
        <v>43333</v>
      </c>
      <c r="Q500" t="b">
        <v>0</v>
      </c>
      <c r="R500" t="b">
        <v>0</v>
      </c>
      <c r="S500" t="b">
        <v>0</v>
      </c>
      <c r="T500">
        <v>3</v>
      </c>
      <c r="U500">
        <v>1</v>
      </c>
      <c r="V500">
        <v>0</v>
      </c>
      <c r="W500">
        <v>12</v>
      </c>
      <c r="X500">
        <v>0</v>
      </c>
      <c r="Y500">
        <v>0</v>
      </c>
      <c r="Z500">
        <v>0</v>
      </c>
      <c r="AA500">
        <v>0</v>
      </c>
      <c r="AB500">
        <v>3</v>
      </c>
      <c r="AC500">
        <v>1</v>
      </c>
      <c r="AD500">
        <v>1</v>
      </c>
      <c r="AE500">
        <v>1036</v>
      </c>
      <c r="AF500">
        <v>11</v>
      </c>
      <c r="AG500">
        <v>2933</v>
      </c>
      <c r="AH500">
        <v>1080</v>
      </c>
      <c r="AI500">
        <v>3</v>
      </c>
      <c r="AN500">
        <v>23.95</v>
      </c>
      <c r="AP500" t="s">
        <v>59</v>
      </c>
      <c r="AS500">
        <v>9</v>
      </c>
      <c r="AU500">
        <v>10950</v>
      </c>
      <c r="AV500">
        <v>338</v>
      </c>
      <c r="AW500">
        <v>21</v>
      </c>
      <c r="AX500">
        <v>16</v>
      </c>
      <c r="AY500" t="s">
        <v>60</v>
      </c>
      <c r="AZ500">
        <v>0</v>
      </c>
      <c r="BA500">
        <v>7159</v>
      </c>
      <c r="BB500">
        <v>8841</v>
      </c>
      <c r="BC500" t="s">
        <v>289</v>
      </c>
      <c r="BD500">
        <v>1</v>
      </c>
      <c r="BE500">
        <v>0</v>
      </c>
    </row>
    <row r="501" spans="1:57" hidden="1" x14ac:dyDescent="0.25">
      <c r="A501" t="s">
        <v>5892</v>
      </c>
      <c r="B501" t="s">
        <v>5875</v>
      </c>
      <c r="C501" t="s">
        <v>5876</v>
      </c>
      <c r="D501" t="s">
        <v>55</v>
      </c>
      <c r="E501" t="s">
        <v>56</v>
      </c>
      <c r="F501" s="1">
        <v>43309</v>
      </c>
      <c r="G501" s="1">
        <v>43307</v>
      </c>
      <c r="H501" s="1">
        <v>43308</v>
      </c>
      <c r="I501">
        <v>0</v>
      </c>
      <c r="J501">
        <v>1023</v>
      </c>
      <c r="K501">
        <v>1023</v>
      </c>
      <c r="L501">
        <v>34422</v>
      </c>
      <c r="M501" t="b">
        <v>1</v>
      </c>
      <c r="O501" t="s">
        <v>34</v>
      </c>
      <c r="P501" s="1">
        <v>43309</v>
      </c>
      <c r="Q501" t="b">
        <v>0</v>
      </c>
      <c r="R501" t="b">
        <v>0</v>
      </c>
      <c r="S501" t="b">
        <v>0</v>
      </c>
      <c r="T501">
        <v>9</v>
      </c>
      <c r="U501">
        <v>2</v>
      </c>
      <c r="V501">
        <v>1</v>
      </c>
      <c r="W501">
        <v>48</v>
      </c>
      <c r="X501">
        <v>0</v>
      </c>
      <c r="Y501">
        <v>3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1110</v>
      </c>
      <c r="AF501">
        <v>10</v>
      </c>
      <c r="AG501">
        <v>3229</v>
      </c>
      <c r="AH501">
        <v>1002</v>
      </c>
      <c r="AI501">
        <v>2</v>
      </c>
      <c r="AN501">
        <v>23.66</v>
      </c>
      <c r="AP501" t="s">
        <v>59</v>
      </c>
      <c r="AS501">
        <v>35</v>
      </c>
      <c r="AU501">
        <v>36106</v>
      </c>
      <c r="AV501">
        <v>626</v>
      </c>
      <c r="AW501">
        <v>22</v>
      </c>
      <c r="AX501">
        <v>16</v>
      </c>
      <c r="AY501" t="s">
        <v>60</v>
      </c>
      <c r="AZ501">
        <v>0</v>
      </c>
      <c r="BA501">
        <v>6862</v>
      </c>
      <c r="BB501">
        <v>9138</v>
      </c>
      <c r="BC501" t="s">
        <v>34</v>
      </c>
      <c r="BD501">
        <v>2</v>
      </c>
      <c r="BE501">
        <v>1</v>
      </c>
    </row>
    <row r="502" spans="1:57" hidden="1" x14ac:dyDescent="0.25">
      <c r="A502" t="s">
        <v>5894</v>
      </c>
      <c r="B502" t="s">
        <v>5875</v>
      </c>
      <c r="C502" t="s">
        <v>5876</v>
      </c>
      <c r="D502" t="s">
        <v>55</v>
      </c>
      <c r="E502" t="s">
        <v>56</v>
      </c>
      <c r="F502" s="1">
        <v>43290</v>
      </c>
      <c r="G502" s="1">
        <v>43287</v>
      </c>
      <c r="H502" s="1">
        <v>43290</v>
      </c>
      <c r="I502">
        <v>0</v>
      </c>
      <c r="J502">
        <v>757</v>
      </c>
      <c r="K502">
        <v>757</v>
      </c>
      <c r="L502">
        <v>34156</v>
      </c>
      <c r="M502" t="b">
        <v>0</v>
      </c>
      <c r="O502" t="s">
        <v>34</v>
      </c>
      <c r="P502" s="1">
        <v>43290</v>
      </c>
      <c r="Q502" t="b">
        <v>0</v>
      </c>
      <c r="R502" t="b">
        <v>0</v>
      </c>
      <c r="S502" t="b">
        <v>0</v>
      </c>
      <c r="T502">
        <v>8</v>
      </c>
      <c r="U502">
        <v>1</v>
      </c>
      <c r="V502">
        <v>1</v>
      </c>
      <c r="W502">
        <v>43</v>
      </c>
      <c r="X502">
        <v>0</v>
      </c>
      <c r="Y502">
        <v>3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1082</v>
      </c>
      <c r="AF502">
        <v>9</v>
      </c>
      <c r="AG502">
        <v>2881</v>
      </c>
      <c r="AH502">
        <v>1008</v>
      </c>
      <c r="AI502">
        <v>1</v>
      </c>
      <c r="AN502">
        <v>24.78</v>
      </c>
      <c r="AP502" t="s">
        <v>59</v>
      </c>
      <c r="AS502">
        <v>28</v>
      </c>
      <c r="AU502">
        <v>31905</v>
      </c>
      <c r="AV502">
        <v>1040</v>
      </c>
      <c r="AW502">
        <v>22</v>
      </c>
      <c r="AX502">
        <v>17</v>
      </c>
      <c r="AY502" t="s">
        <v>60</v>
      </c>
      <c r="AZ502">
        <v>0</v>
      </c>
      <c r="BA502">
        <v>6596</v>
      </c>
      <c r="BB502">
        <v>9404</v>
      </c>
      <c r="BC502" t="s">
        <v>34</v>
      </c>
      <c r="BD502">
        <v>2</v>
      </c>
      <c r="BE502">
        <v>0</v>
      </c>
    </row>
    <row r="503" spans="1:57" hidden="1" x14ac:dyDescent="0.25">
      <c r="A503" t="s">
        <v>5896</v>
      </c>
      <c r="B503" t="s">
        <v>5875</v>
      </c>
      <c r="C503" t="s">
        <v>5876</v>
      </c>
      <c r="D503" t="s">
        <v>55</v>
      </c>
      <c r="E503" t="s">
        <v>56</v>
      </c>
      <c r="F503" s="1">
        <v>43265</v>
      </c>
      <c r="G503" s="1">
        <v>43262</v>
      </c>
      <c r="H503" s="1">
        <v>43264</v>
      </c>
      <c r="I503">
        <v>0</v>
      </c>
      <c r="J503">
        <v>522</v>
      </c>
      <c r="K503">
        <v>522</v>
      </c>
      <c r="L503">
        <v>33921</v>
      </c>
      <c r="M503" t="b">
        <v>0</v>
      </c>
      <c r="O503" t="s">
        <v>34</v>
      </c>
      <c r="P503" s="1">
        <v>43265</v>
      </c>
      <c r="Q503" t="b">
        <v>0</v>
      </c>
      <c r="R503" t="b">
        <v>0</v>
      </c>
      <c r="S503" t="b">
        <v>0</v>
      </c>
      <c r="T503">
        <v>7</v>
      </c>
      <c r="U503">
        <v>2</v>
      </c>
      <c r="V503">
        <v>0</v>
      </c>
      <c r="W503">
        <v>34</v>
      </c>
      <c r="X503">
        <v>0</v>
      </c>
      <c r="Y503">
        <v>2</v>
      </c>
      <c r="Z503">
        <v>0</v>
      </c>
      <c r="AA503">
        <v>0</v>
      </c>
      <c r="AB503">
        <v>0</v>
      </c>
      <c r="AC503">
        <v>2</v>
      </c>
      <c r="AD503">
        <v>0</v>
      </c>
      <c r="AE503">
        <v>1138</v>
      </c>
      <c r="AF503">
        <v>9</v>
      </c>
      <c r="AG503">
        <v>2954</v>
      </c>
      <c r="AH503">
        <v>1067</v>
      </c>
      <c r="AI503">
        <v>2</v>
      </c>
      <c r="AN503">
        <v>23.33</v>
      </c>
      <c r="AP503" t="s">
        <v>59</v>
      </c>
      <c r="AS503">
        <v>36</v>
      </c>
      <c r="AU503">
        <v>35543</v>
      </c>
      <c r="AV503">
        <v>1255</v>
      </c>
      <c r="AW503">
        <v>22</v>
      </c>
      <c r="AX503">
        <v>17</v>
      </c>
      <c r="AY503" t="s">
        <v>60</v>
      </c>
      <c r="AZ503">
        <v>0</v>
      </c>
      <c r="BA503">
        <v>6361</v>
      </c>
      <c r="BB503">
        <v>9639</v>
      </c>
      <c r="BC503" t="s">
        <v>34</v>
      </c>
      <c r="BD503">
        <v>2</v>
      </c>
      <c r="BE503">
        <v>0</v>
      </c>
    </row>
    <row r="504" spans="1:57" hidden="1" x14ac:dyDescent="0.25">
      <c r="A504" t="s">
        <v>5898</v>
      </c>
      <c r="B504" t="s">
        <v>5875</v>
      </c>
      <c r="C504" t="s">
        <v>5876</v>
      </c>
      <c r="D504" t="s">
        <v>55</v>
      </c>
      <c r="E504" t="s">
        <v>56</v>
      </c>
      <c r="F504" s="1">
        <v>43246</v>
      </c>
      <c r="G504" s="1">
        <v>43244</v>
      </c>
      <c r="H504" s="1">
        <v>43246</v>
      </c>
      <c r="I504">
        <v>0</v>
      </c>
      <c r="J504">
        <v>251</v>
      </c>
      <c r="K504">
        <v>251</v>
      </c>
      <c r="L504">
        <v>33650</v>
      </c>
      <c r="M504" t="b">
        <v>0</v>
      </c>
      <c r="N504" t="b">
        <v>0</v>
      </c>
      <c r="O504" t="s">
        <v>34</v>
      </c>
      <c r="P504" s="1">
        <v>43246</v>
      </c>
      <c r="Q504" t="b">
        <v>0</v>
      </c>
      <c r="R504" t="b">
        <v>0</v>
      </c>
      <c r="S504" t="b">
        <v>0</v>
      </c>
      <c r="T504">
        <v>6</v>
      </c>
      <c r="U504">
        <v>1</v>
      </c>
      <c r="V504">
        <v>0</v>
      </c>
      <c r="W504">
        <v>25</v>
      </c>
      <c r="X504">
        <v>0</v>
      </c>
      <c r="Y504">
        <v>1</v>
      </c>
      <c r="Z504">
        <v>0</v>
      </c>
      <c r="AA504">
        <v>0</v>
      </c>
      <c r="AB504">
        <v>1</v>
      </c>
      <c r="AC504">
        <v>1</v>
      </c>
      <c r="AD504">
        <v>0</v>
      </c>
      <c r="AE504">
        <v>972</v>
      </c>
      <c r="AF504">
        <v>8</v>
      </c>
      <c r="AG504">
        <v>2551</v>
      </c>
      <c r="AH504">
        <v>867</v>
      </c>
      <c r="AI504">
        <v>1</v>
      </c>
      <c r="AN504">
        <v>25.12</v>
      </c>
      <c r="AP504" t="s">
        <v>59</v>
      </c>
      <c r="AS504">
        <v>24</v>
      </c>
      <c r="AU504">
        <v>36832</v>
      </c>
      <c r="AV504">
        <v>1418</v>
      </c>
      <c r="AW504">
        <v>22</v>
      </c>
      <c r="AX504">
        <v>18</v>
      </c>
      <c r="AY504" t="s">
        <v>60</v>
      </c>
      <c r="AZ504">
        <v>0</v>
      </c>
      <c r="BA504">
        <v>6090</v>
      </c>
      <c r="BB504">
        <v>9910</v>
      </c>
      <c r="BC504" t="s">
        <v>34</v>
      </c>
      <c r="BD504">
        <v>2</v>
      </c>
      <c r="BE504">
        <v>0</v>
      </c>
    </row>
    <row r="505" spans="1:57" hidden="1" x14ac:dyDescent="0.25">
      <c r="A505" t="s">
        <v>5900</v>
      </c>
      <c r="B505" t="s">
        <v>5875</v>
      </c>
      <c r="C505" t="s">
        <v>5876</v>
      </c>
      <c r="D505" t="s">
        <v>55</v>
      </c>
      <c r="E505" t="s">
        <v>56</v>
      </c>
      <c r="F505" s="1">
        <v>43228</v>
      </c>
      <c r="G505" s="1">
        <v>43225</v>
      </c>
      <c r="H505" s="1">
        <v>43227</v>
      </c>
      <c r="I505">
        <v>0</v>
      </c>
      <c r="J505">
        <v>1038</v>
      </c>
      <c r="K505">
        <v>1038</v>
      </c>
      <c r="L505">
        <v>33399</v>
      </c>
      <c r="M505" t="b">
        <v>1</v>
      </c>
      <c r="O505" t="s">
        <v>34</v>
      </c>
      <c r="P505" s="1">
        <v>43228</v>
      </c>
      <c r="Q505" t="b">
        <v>0</v>
      </c>
      <c r="R505" t="b">
        <v>0</v>
      </c>
      <c r="S505" t="b">
        <v>0</v>
      </c>
      <c r="T505">
        <v>8</v>
      </c>
      <c r="U505">
        <v>1</v>
      </c>
      <c r="V505">
        <v>0</v>
      </c>
      <c r="W505">
        <v>26</v>
      </c>
      <c r="X505">
        <v>0</v>
      </c>
      <c r="Y505">
        <v>4</v>
      </c>
      <c r="Z505">
        <v>0</v>
      </c>
      <c r="AA505">
        <v>1</v>
      </c>
      <c r="AB505">
        <v>2</v>
      </c>
      <c r="AC505">
        <v>1</v>
      </c>
      <c r="AD505">
        <v>3</v>
      </c>
      <c r="AE505">
        <v>1212</v>
      </c>
      <c r="AF505">
        <v>9</v>
      </c>
      <c r="AG505">
        <v>3047</v>
      </c>
      <c r="AH505">
        <v>1180</v>
      </c>
      <c r="AI505">
        <v>0</v>
      </c>
      <c r="AN505">
        <v>24.53</v>
      </c>
      <c r="AP505" t="s">
        <v>59</v>
      </c>
      <c r="AS505">
        <v>19</v>
      </c>
      <c r="AU505">
        <v>21994</v>
      </c>
      <c r="AV505">
        <v>220</v>
      </c>
      <c r="AW505">
        <v>22</v>
      </c>
      <c r="AX505">
        <v>15</v>
      </c>
      <c r="AY505" t="s">
        <v>60</v>
      </c>
      <c r="AZ505">
        <v>0</v>
      </c>
      <c r="BA505">
        <v>5839</v>
      </c>
      <c r="BB505">
        <v>10161</v>
      </c>
      <c r="BC505" t="s">
        <v>289</v>
      </c>
      <c r="BD505">
        <v>1</v>
      </c>
      <c r="BE505">
        <v>1</v>
      </c>
    </row>
    <row r="506" spans="1:57" hidden="1" x14ac:dyDescent="0.25">
      <c r="A506" t="s">
        <v>5902</v>
      </c>
      <c r="B506" t="s">
        <v>5875</v>
      </c>
      <c r="C506" t="s">
        <v>5876</v>
      </c>
      <c r="D506" t="s">
        <v>55</v>
      </c>
      <c r="E506" t="s">
        <v>56</v>
      </c>
      <c r="F506" s="1">
        <v>43201</v>
      </c>
      <c r="G506" s="1">
        <v>43198</v>
      </c>
      <c r="H506" s="1">
        <v>43200</v>
      </c>
      <c r="I506">
        <v>0</v>
      </c>
      <c r="J506">
        <v>724</v>
      </c>
      <c r="K506">
        <v>724</v>
      </c>
      <c r="L506">
        <v>33085</v>
      </c>
      <c r="M506" t="b">
        <v>0</v>
      </c>
      <c r="O506" t="s">
        <v>34</v>
      </c>
      <c r="P506" s="1">
        <v>43201</v>
      </c>
      <c r="Q506" t="b">
        <v>0</v>
      </c>
      <c r="R506" t="b">
        <v>0</v>
      </c>
      <c r="S506" t="b">
        <v>0</v>
      </c>
      <c r="T506">
        <v>7</v>
      </c>
      <c r="U506">
        <v>1</v>
      </c>
      <c r="V506">
        <v>0</v>
      </c>
      <c r="W506">
        <v>20</v>
      </c>
      <c r="X506">
        <v>1</v>
      </c>
      <c r="Y506">
        <v>3</v>
      </c>
      <c r="Z506">
        <v>0</v>
      </c>
      <c r="AA506">
        <v>1</v>
      </c>
      <c r="AB506">
        <v>2</v>
      </c>
      <c r="AC506">
        <v>0</v>
      </c>
      <c r="AD506">
        <v>2</v>
      </c>
      <c r="AE506">
        <v>1146</v>
      </c>
      <c r="AF506">
        <v>9</v>
      </c>
      <c r="AG506">
        <v>3088</v>
      </c>
      <c r="AH506">
        <v>1088</v>
      </c>
      <c r="AI506">
        <v>0</v>
      </c>
      <c r="AN506">
        <v>23.39</v>
      </c>
      <c r="AP506" t="s">
        <v>59</v>
      </c>
      <c r="AS506">
        <v>23</v>
      </c>
      <c r="AU506">
        <v>27342</v>
      </c>
      <c r="AV506">
        <v>1171</v>
      </c>
      <c r="AW506">
        <v>22</v>
      </c>
      <c r="AX506">
        <v>17</v>
      </c>
      <c r="AY506" t="s">
        <v>60</v>
      </c>
      <c r="AZ506">
        <v>0</v>
      </c>
      <c r="BA506">
        <v>5525</v>
      </c>
      <c r="BB506">
        <v>10475</v>
      </c>
      <c r="BC506" t="s">
        <v>289</v>
      </c>
      <c r="BD506">
        <v>1</v>
      </c>
      <c r="BE506">
        <v>0</v>
      </c>
    </row>
    <row r="507" spans="1:57" hidden="1" x14ac:dyDescent="0.25">
      <c r="A507" t="s">
        <v>5904</v>
      </c>
      <c r="B507" t="s">
        <v>5875</v>
      </c>
      <c r="C507" t="s">
        <v>5876</v>
      </c>
      <c r="D507" t="s">
        <v>55</v>
      </c>
      <c r="E507" t="s">
        <v>56</v>
      </c>
      <c r="F507" s="1">
        <v>43179</v>
      </c>
      <c r="G507" s="1">
        <v>43177</v>
      </c>
      <c r="H507" s="1">
        <v>43178</v>
      </c>
      <c r="I507">
        <v>0</v>
      </c>
      <c r="J507">
        <v>495</v>
      </c>
      <c r="K507">
        <v>495</v>
      </c>
      <c r="L507">
        <v>32856</v>
      </c>
      <c r="M507" t="b">
        <v>0</v>
      </c>
      <c r="O507" t="s">
        <v>34</v>
      </c>
      <c r="P507" s="1">
        <v>43179</v>
      </c>
      <c r="Q507" t="b">
        <v>0</v>
      </c>
      <c r="R507" t="b">
        <v>0</v>
      </c>
      <c r="S507" t="b">
        <v>0</v>
      </c>
      <c r="T507">
        <v>6</v>
      </c>
      <c r="U507">
        <v>2</v>
      </c>
      <c r="V507">
        <v>0</v>
      </c>
      <c r="W507">
        <v>22</v>
      </c>
      <c r="X507">
        <v>1</v>
      </c>
      <c r="Y507">
        <v>2</v>
      </c>
      <c r="Z507">
        <v>0</v>
      </c>
      <c r="AA507">
        <v>0</v>
      </c>
      <c r="AB507">
        <v>3</v>
      </c>
      <c r="AC507">
        <v>2</v>
      </c>
      <c r="AD507">
        <v>2</v>
      </c>
      <c r="AE507">
        <v>1173</v>
      </c>
      <c r="AF507">
        <v>11</v>
      </c>
      <c r="AG507">
        <v>3072</v>
      </c>
      <c r="AH507">
        <v>1163</v>
      </c>
      <c r="AI507">
        <v>1</v>
      </c>
      <c r="AN507">
        <v>26.35</v>
      </c>
      <c r="AP507" t="s">
        <v>59</v>
      </c>
      <c r="AS507">
        <v>18</v>
      </c>
      <c r="AU507">
        <v>23516</v>
      </c>
      <c r="AV507">
        <v>466</v>
      </c>
      <c r="AW507">
        <v>22</v>
      </c>
      <c r="AX507">
        <v>16</v>
      </c>
      <c r="AY507" t="s">
        <v>60</v>
      </c>
      <c r="AZ507">
        <v>0</v>
      </c>
      <c r="BA507">
        <v>5296</v>
      </c>
      <c r="BB507">
        <v>10704</v>
      </c>
      <c r="BC507" t="s">
        <v>289</v>
      </c>
      <c r="BD507">
        <v>1</v>
      </c>
      <c r="BE507">
        <v>0</v>
      </c>
    </row>
    <row r="508" spans="1:57" hidden="1" x14ac:dyDescent="0.25">
      <c r="A508" t="s">
        <v>5906</v>
      </c>
      <c r="B508" t="s">
        <v>5875</v>
      </c>
      <c r="C508" t="s">
        <v>5876</v>
      </c>
      <c r="D508" t="s">
        <v>55</v>
      </c>
      <c r="E508" t="s">
        <v>56</v>
      </c>
      <c r="F508" s="1">
        <v>43161</v>
      </c>
      <c r="G508" s="1">
        <v>43158</v>
      </c>
      <c r="H508" s="1">
        <v>43160</v>
      </c>
      <c r="I508">
        <v>0</v>
      </c>
      <c r="J508">
        <v>240</v>
      </c>
      <c r="K508">
        <v>240</v>
      </c>
      <c r="L508">
        <v>32601</v>
      </c>
      <c r="M508" t="b">
        <v>0</v>
      </c>
      <c r="O508" t="s">
        <v>34</v>
      </c>
      <c r="P508" s="1">
        <v>43161</v>
      </c>
      <c r="Q508" t="b">
        <v>0</v>
      </c>
      <c r="R508" t="b">
        <v>0</v>
      </c>
      <c r="S508" t="b">
        <v>0</v>
      </c>
      <c r="T508">
        <v>6</v>
      </c>
      <c r="U508">
        <v>0</v>
      </c>
      <c r="V508">
        <v>0</v>
      </c>
      <c r="W508">
        <v>14</v>
      </c>
      <c r="X508">
        <v>1</v>
      </c>
      <c r="Y508">
        <v>1</v>
      </c>
      <c r="Z508">
        <v>0</v>
      </c>
      <c r="AA508">
        <v>0</v>
      </c>
      <c r="AB508">
        <v>3</v>
      </c>
      <c r="AC508">
        <v>2</v>
      </c>
      <c r="AD508">
        <v>2</v>
      </c>
      <c r="AE508">
        <v>1025</v>
      </c>
      <c r="AF508">
        <v>9</v>
      </c>
      <c r="AG508">
        <v>2804</v>
      </c>
      <c r="AH508">
        <v>1008</v>
      </c>
      <c r="AI508">
        <v>0</v>
      </c>
      <c r="AN508">
        <v>24.04</v>
      </c>
      <c r="AP508" t="s">
        <v>59</v>
      </c>
      <c r="AS508">
        <v>10</v>
      </c>
      <c r="AU508">
        <v>17814</v>
      </c>
      <c r="AV508">
        <v>346</v>
      </c>
      <c r="AW508">
        <v>21</v>
      </c>
      <c r="AX508">
        <v>16</v>
      </c>
      <c r="AY508" t="s">
        <v>60</v>
      </c>
      <c r="AZ508">
        <v>0</v>
      </c>
      <c r="BA508">
        <v>5041</v>
      </c>
      <c r="BB508">
        <v>10959</v>
      </c>
      <c r="BC508" t="s">
        <v>289</v>
      </c>
      <c r="BD508">
        <v>1</v>
      </c>
      <c r="BE508">
        <v>0</v>
      </c>
    </row>
    <row r="509" spans="1:57" hidden="1" x14ac:dyDescent="0.25">
      <c r="A509" t="s">
        <v>5908</v>
      </c>
      <c r="B509" t="s">
        <v>5875</v>
      </c>
      <c r="C509" t="s">
        <v>5876</v>
      </c>
      <c r="D509" t="s">
        <v>55</v>
      </c>
      <c r="E509" t="s">
        <v>56</v>
      </c>
      <c r="F509" s="1">
        <v>43140</v>
      </c>
      <c r="G509" s="1">
        <v>43139</v>
      </c>
      <c r="H509" s="1">
        <v>43140</v>
      </c>
      <c r="I509">
        <v>0</v>
      </c>
      <c r="J509">
        <v>1037</v>
      </c>
      <c r="K509">
        <v>1037</v>
      </c>
      <c r="L509">
        <v>32361</v>
      </c>
      <c r="M509" t="b">
        <v>1</v>
      </c>
      <c r="O509" t="s">
        <v>34</v>
      </c>
      <c r="P509" s="1">
        <v>43141</v>
      </c>
      <c r="Q509" t="b">
        <v>0</v>
      </c>
      <c r="R509" t="b">
        <v>0</v>
      </c>
      <c r="S509" t="b">
        <v>0</v>
      </c>
      <c r="T509">
        <v>11</v>
      </c>
      <c r="U509">
        <v>1</v>
      </c>
      <c r="V509">
        <v>0</v>
      </c>
      <c r="W509">
        <v>16</v>
      </c>
      <c r="X509">
        <v>0</v>
      </c>
      <c r="Y509">
        <v>1</v>
      </c>
      <c r="Z509">
        <v>0</v>
      </c>
      <c r="AA509">
        <v>0</v>
      </c>
      <c r="AB509">
        <v>1</v>
      </c>
      <c r="AC509">
        <v>1</v>
      </c>
      <c r="AD509">
        <v>0</v>
      </c>
      <c r="AE509">
        <v>1016</v>
      </c>
      <c r="AF509">
        <v>9</v>
      </c>
      <c r="AG509">
        <v>2625</v>
      </c>
      <c r="AH509">
        <v>999</v>
      </c>
      <c r="AI509">
        <v>0</v>
      </c>
      <c r="AN509">
        <v>23.52</v>
      </c>
      <c r="AP509" t="s">
        <v>59</v>
      </c>
      <c r="AS509">
        <v>8</v>
      </c>
      <c r="AU509">
        <v>18648</v>
      </c>
      <c r="AV509">
        <v>342</v>
      </c>
      <c r="AW509">
        <v>21</v>
      </c>
      <c r="AX509">
        <v>16</v>
      </c>
      <c r="AY509" t="s">
        <v>60</v>
      </c>
      <c r="AZ509">
        <v>0</v>
      </c>
      <c r="BA509">
        <v>4801</v>
      </c>
      <c r="BB509">
        <v>11199</v>
      </c>
      <c r="BC509" t="s">
        <v>289</v>
      </c>
      <c r="BD509">
        <v>1</v>
      </c>
      <c r="BE509">
        <v>1</v>
      </c>
    </row>
    <row r="510" spans="1:57" hidden="1" x14ac:dyDescent="0.25">
      <c r="A510" t="s">
        <v>5910</v>
      </c>
      <c r="B510" t="s">
        <v>5875</v>
      </c>
      <c r="C510" t="s">
        <v>5876</v>
      </c>
      <c r="D510" t="s">
        <v>55</v>
      </c>
      <c r="E510" t="s">
        <v>56</v>
      </c>
      <c r="F510" s="1">
        <v>43119</v>
      </c>
      <c r="G510" s="1">
        <v>43118</v>
      </c>
      <c r="H510" s="1">
        <v>43119</v>
      </c>
      <c r="I510">
        <v>0</v>
      </c>
      <c r="J510">
        <v>781</v>
      </c>
      <c r="K510">
        <v>781</v>
      </c>
      <c r="L510">
        <v>32105</v>
      </c>
      <c r="M510" t="b">
        <v>0</v>
      </c>
      <c r="O510" t="s">
        <v>34</v>
      </c>
      <c r="P510" s="1">
        <v>43119</v>
      </c>
      <c r="Q510" t="b">
        <v>0</v>
      </c>
      <c r="R510" t="b">
        <v>0</v>
      </c>
      <c r="S510" t="b">
        <v>0</v>
      </c>
      <c r="T510">
        <v>11</v>
      </c>
      <c r="U510">
        <v>1</v>
      </c>
      <c r="V510">
        <v>0</v>
      </c>
      <c r="W510">
        <v>14</v>
      </c>
      <c r="X510">
        <v>0</v>
      </c>
      <c r="Y510">
        <v>1</v>
      </c>
      <c r="Z510">
        <v>0</v>
      </c>
      <c r="AA510">
        <v>0</v>
      </c>
      <c r="AB510">
        <v>2</v>
      </c>
      <c r="AC510">
        <v>2</v>
      </c>
      <c r="AD510">
        <v>0</v>
      </c>
      <c r="AE510">
        <v>1006</v>
      </c>
      <c r="AF510">
        <v>9</v>
      </c>
      <c r="AG510">
        <v>2662</v>
      </c>
      <c r="AH510">
        <v>928</v>
      </c>
      <c r="AI510">
        <v>0</v>
      </c>
      <c r="AN510">
        <v>23.9</v>
      </c>
      <c r="AP510" t="s">
        <v>59</v>
      </c>
      <c r="AS510">
        <v>9</v>
      </c>
      <c r="AU510">
        <v>19077</v>
      </c>
      <c r="AV510">
        <v>419</v>
      </c>
      <c r="AW510">
        <v>21</v>
      </c>
      <c r="AX510">
        <v>16</v>
      </c>
      <c r="AY510" t="s">
        <v>60</v>
      </c>
      <c r="AZ510">
        <v>0</v>
      </c>
      <c r="BA510">
        <v>4545</v>
      </c>
      <c r="BB510">
        <v>11455</v>
      </c>
      <c r="BC510" t="s">
        <v>34</v>
      </c>
      <c r="BD510">
        <v>2</v>
      </c>
      <c r="BE510">
        <v>0</v>
      </c>
    </row>
    <row r="511" spans="1:57" hidden="1" x14ac:dyDescent="0.25">
      <c r="A511" t="s">
        <v>5912</v>
      </c>
      <c r="B511" t="s">
        <v>5875</v>
      </c>
      <c r="C511" t="s">
        <v>5876</v>
      </c>
      <c r="D511" t="s">
        <v>55</v>
      </c>
      <c r="E511" t="s">
        <v>56</v>
      </c>
      <c r="F511" s="1">
        <v>43105</v>
      </c>
      <c r="G511" s="1">
        <v>43100</v>
      </c>
      <c r="H511" s="1">
        <v>43103</v>
      </c>
      <c r="I511">
        <v>0</v>
      </c>
      <c r="J511">
        <v>537</v>
      </c>
      <c r="K511">
        <v>537</v>
      </c>
      <c r="L511">
        <v>31861</v>
      </c>
      <c r="M511" t="b">
        <v>0</v>
      </c>
      <c r="O511" t="s">
        <v>34</v>
      </c>
      <c r="P511" s="1">
        <v>43106</v>
      </c>
      <c r="Q511" t="b">
        <v>0</v>
      </c>
      <c r="R511" t="b">
        <v>0</v>
      </c>
      <c r="S511" t="b">
        <v>0</v>
      </c>
      <c r="T511">
        <v>1</v>
      </c>
      <c r="U511">
        <v>0</v>
      </c>
      <c r="V511">
        <v>0</v>
      </c>
      <c r="W511">
        <v>7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1055</v>
      </c>
      <c r="AF511">
        <v>10</v>
      </c>
      <c r="AG511">
        <v>2762</v>
      </c>
      <c r="AH511">
        <v>1180</v>
      </c>
      <c r="AI511">
        <v>0</v>
      </c>
      <c r="AN511">
        <v>24.15</v>
      </c>
      <c r="AP511" t="s">
        <v>59</v>
      </c>
      <c r="AS511">
        <v>3</v>
      </c>
      <c r="AU511">
        <v>9466</v>
      </c>
      <c r="AV511">
        <v>572</v>
      </c>
      <c r="AW511">
        <v>20</v>
      </c>
      <c r="AX511">
        <v>16</v>
      </c>
      <c r="AY511" t="s">
        <v>60</v>
      </c>
      <c r="AZ511">
        <v>0</v>
      </c>
      <c r="BA511">
        <v>4301</v>
      </c>
      <c r="BB511">
        <v>11699</v>
      </c>
      <c r="BC511" t="s">
        <v>289</v>
      </c>
      <c r="BD511">
        <v>1</v>
      </c>
      <c r="BE511">
        <v>0</v>
      </c>
    </row>
    <row r="512" spans="1:57" hidden="1" x14ac:dyDescent="0.25">
      <c r="A512" t="s">
        <v>5914</v>
      </c>
      <c r="B512" t="s">
        <v>5875</v>
      </c>
      <c r="C512" t="s">
        <v>5876</v>
      </c>
      <c r="D512" t="s">
        <v>55</v>
      </c>
      <c r="E512" t="s">
        <v>56</v>
      </c>
      <c r="F512" s="1">
        <v>43081</v>
      </c>
      <c r="G512" s="1">
        <v>43077</v>
      </c>
      <c r="H512" s="1">
        <v>43080</v>
      </c>
      <c r="I512">
        <v>0</v>
      </c>
      <c r="J512">
        <v>277</v>
      </c>
      <c r="K512">
        <v>277</v>
      </c>
      <c r="L512">
        <v>31601</v>
      </c>
      <c r="M512" t="b">
        <v>0</v>
      </c>
      <c r="O512" t="s">
        <v>34</v>
      </c>
      <c r="P512" s="1">
        <v>43081</v>
      </c>
      <c r="Q512" t="b">
        <v>0</v>
      </c>
      <c r="R512" t="b">
        <v>0</v>
      </c>
      <c r="S512" t="b">
        <v>0</v>
      </c>
      <c r="T512">
        <v>7</v>
      </c>
      <c r="U512">
        <v>1</v>
      </c>
      <c r="V512">
        <v>0</v>
      </c>
      <c r="W512">
        <v>7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1211</v>
      </c>
      <c r="AF512">
        <v>12</v>
      </c>
      <c r="AG512">
        <v>3132</v>
      </c>
      <c r="AH512">
        <v>1165</v>
      </c>
      <c r="AI512">
        <v>0</v>
      </c>
      <c r="AN512">
        <v>23.83</v>
      </c>
      <c r="AP512" t="s">
        <v>59</v>
      </c>
      <c r="AS512">
        <v>3</v>
      </c>
      <c r="AU512">
        <v>4744</v>
      </c>
      <c r="AV512">
        <v>173</v>
      </c>
      <c r="AW512">
        <v>19</v>
      </c>
      <c r="AX512">
        <v>15</v>
      </c>
      <c r="AY512" t="s">
        <v>60</v>
      </c>
      <c r="AZ512">
        <v>0</v>
      </c>
      <c r="BA512">
        <v>4041</v>
      </c>
      <c r="BB512">
        <v>11959</v>
      </c>
      <c r="BC512" t="s">
        <v>289</v>
      </c>
      <c r="BD512">
        <v>1</v>
      </c>
      <c r="BE512">
        <v>0</v>
      </c>
    </row>
    <row r="513" spans="1:57" hidden="1" x14ac:dyDescent="0.25">
      <c r="A513" t="s">
        <v>5916</v>
      </c>
      <c r="B513" t="s">
        <v>5875</v>
      </c>
      <c r="C513" t="s">
        <v>5876</v>
      </c>
      <c r="D513" t="s">
        <v>55</v>
      </c>
      <c r="E513" t="s">
        <v>56</v>
      </c>
      <c r="F513" s="1">
        <v>43055</v>
      </c>
      <c r="G513" s="1">
        <v>43051</v>
      </c>
      <c r="H513" s="1">
        <v>43053</v>
      </c>
      <c r="I513">
        <v>0</v>
      </c>
      <c r="J513">
        <v>1157</v>
      </c>
      <c r="K513">
        <v>1157</v>
      </c>
      <c r="L513">
        <v>31324</v>
      </c>
      <c r="M513" t="b">
        <v>1</v>
      </c>
      <c r="O513" t="s">
        <v>34</v>
      </c>
      <c r="P513" s="1">
        <v>43055</v>
      </c>
      <c r="Q513" t="b">
        <v>0</v>
      </c>
      <c r="R513" t="b">
        <v>0</v>
      </c>
      <c r="S513" t="b">
        <v>0</v>
      </c>
      <c r="T513">
        <v>5</v>
      </c>
      <c r="U513">
        <v>2</v>
      </c>
      <c r="V513">
        <v>0</v>
      </c>
      <c r="W513">
        <v>16</v>
      </c>
      <c r="X513">
        <v>1</v>
      </c>
      <c r="Y513">
        <v>2</v>
      </c>
      <c r="Z513">
        <v>0</v>
      </c>
      <c r="AA513">
        <v>0</v>
      </c>
      <c r="AB513">
        <v>2</v>
      </c>
      <c r="AC513">
        <v>1</v>
      </c>
      <c r="AD513">
        <v>0</v>
      </c>
      <c r="AE513">
        <v>1274</v>
      </c>
      <c r="AF513">
        <v>12</v>
      </c>
      <c r="AG513">
        <v>3242</v>
      </c>
      <c r="AH513">
        <v>1227</v>
      </c>
      <c r="AI513">
        <v>1</v>
      </c>
      <c r="AN513">
        <v>24.38</v>
      </c>
      <c r="AP513" t="s">
        <v>59</v>
      </c>
      <c r="AS513">
        <v>10</v>
      </c>
      <c r="AU513">
        <v>13360</v>
      </c>
      <c r="AV513">
        <v>311</v>
      </c>
      <c r="AW513">
        <v>21</v>
      </c>
      <c r="AX513">
        <v>15</v>
      </c>
      <c r="AY513" t="s">
        <v>60</v>
      </c>
      <c r="AZ513">
        <v>0</v>
      </c>
      <c r="BA513">
        <v>3764</v>
      </c>
      <c r="BB513">
        <v>12236</v>
      </c>
      <c r="BC513" t="s">
        <v>289</v>
      </c>
      <c r="BD513">
        <v>1</v>
      </c>
      <c r="BE513">
        <v>1</v>
      </c>
    </row>
    <row r="514" spans="1:57" hidden="1" x14ac:dyDescent="0.25">
      <c r="A514" t="s">
        <v>5918</v>
      </c>
      <c r="B514" t="s">
        <v>5875</v>
      </c>
      <c r="C514" t="s">
        <v>5876</v>
      </c>
      <c r="D514" t="s">
        <v>55</v>
      </c>
      <c r="E514" t="s">
        <v>56</v>
      </c>
      <c r="F514" s="1">
        <v>43032</v>
      </c>
      <c r="G514" s="1">
        <v>43030</v>
      </c>
      <c r="H514" s="1">
        <v>43032</v>
      </c>
      <c r="I514">
        <v>0</v>
      </c>
      <c r="J514">
        <v>851</v>
      </c>
      <c r="K514">
        <v>851</v>
      </c>
      <c r="L514">
        <v>31018</v>
      </c>
      <c r="M514" t="b">
        <v>0</v>
      </c>
      <c r="O514" t="s">
        <v>34</v>
      </c>
      <c r="P514" s="1">
        <v>43032</v>
      </c>
      <c r="Q514" t="b">
        <v>0</v>
      </c>
      <c r="R514" t="b">
        <v>0</v>
      </c>
      <c r="S514" t="b">
        <v>0</v>
      </c>
      <c r="T514">
        <v>3</v>
      </c>
      <c r="U514">
        <v>1</v>
      </c>
      <c r="V514">
        <v>0</v>
      </c>
      <c r="W514">
        <v>8</v>
      </c>
      <c r="X514">
        <v>0</v>
      </c>
      <c r="Y514">
        <v>1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1250</v>
      </c>
      <c r="AF514">
        <v>11</v>
      </c>
      <c r="AG514">
        <v>3462</v>
      </c>
      <c r="AH514">
        <v>1234</v>
      </c>
      <c r="AI514">
        <v>1</v>
      </c>
      <c r="AN514">
        <v>24.88</v>
      </c>
      <c r="AP514" t="s">
        <v>59</v>
      </c>
      <c r="AS514">
        <v>5</v>
      </c>
      <c r="AU514">
        <v>15579</v>
      </c>
      <c r="AV514">
        <v>361</v>
      </c>
      <c r="AW514">
        <v>21</v>
      </c>
      <c r="AX514">
        <v>16</v>
      </c>
      <c r="AY514" t="s">
        <v>60</v>
      </c>
      <c r="AZ514">
        <v>0</v>
      </c>
      <c r="BA514">
        <v>3458</v>
      </c>
      <c r="BB514">
        <v>12542</v>
      </c>
      <c r="BC514" t="s">
        <v>289</v>
      </c>
      <c r="BD514">
        <v>1</v>
      </c>
      <c r="BE514">
        <v>0</v>
      </c>
    </row>
    <row r="515" spans="1:57" hidden="1" x14ac:dyDescent="0.25">
      <c r="A515" t="s">
        <v>5920</v>
      </c>
      <c r="B515" t="s">
        <v>5875</v>
      </c>
      <c r="C515" t="s">
        <v>5876</v>
      </c>
      <c r="D515" t="s">
        <v>55</v>
      </c>
      <c r="E515" t="s">
        <v>56</v>
      </c>
      <c r="F515" s="1">
        <v>43013</v>
      </c>
      <c r="G515" s="1">
        <v>43012</v>
      </c>
      <c r="H515" s="1">
        <v>43013</v>
      </c>
      <c r="I515">
        <v>0</v>
      </c>
      <c r="J515">
        <v>576</v>
      </c>
      <c r="K515">
        <v>576</v>
      </c>
      <c r="L515">
        <v>30743</v>
      </c>
      <c r="M515" t="b">
        <v>0</v>
      </c>
      <c r="O515" t="s">
        <v>34</v>
      </c>
      <c r="P515" s="1">
        <v>43013</v>
      </c>
      <c r="Q515" t="b">
        <v>0</v>
      </c>
      <c r="R515" t="b">
        <v>0</v>
      </c>
      <c r="S515" t="b">
        <v>0</v>
      </c>
      <c r="T515">
        <v>4</v>
      </c>
      <c r="U515">
        <v>1</v>
      </c>
      <c r="V515">
        <v>0</v>
      </c>
      <c r="W515">
        <v>9</v>
      </c>
      <c r="X515">
        <v>0</v>
      </c>
      <c r="Y515">
        <v>1</v>
      </c>
      <c r="Z515">
        <v>0</v>
      </c>
      <c r="AA515">
        <v>0</v>
      </c>
      <c r="AB515">
        <v>2</v>
      </c>
      <c r="AC515">
        <v>0</v>
      </c>
      <c r="AD515">
        <v>0</v>
      </c>
      <c r="AE515">
        <v>1189</v>
      </c>
      <c r="AF515">
        <v>6</v>
      </c>
      <c r="AG515">
        <v>3179</v>
      </c>
      <c r="AH515">
        <v>1162</v>
      </c>
      <c r="AI515">
        <v>0</v>
      </c>
      <c r="AN515">
        <v>25.51</v>
      </c>
      <c r="AP515" t="s">
        <v>59</v>
      </c>
      <c r="AS515">
        <v>5</v>
      </c>
      <c r="AU515">
        <v>8144</v>
      </c>
      <c r="AV515">
        <v>262</v>
      </c>
      <c r="AW515">
        <v>20</v>
      </c>
      <c r="AX515">
        <v>15</v>
      </c>
      <c r="AY515" t="s">
        <v>60</v>
      </c>
      <c r="AZ515">
        <v>0</v>
      </c>
      <c r="BA515">
        <v>3183</v>
      </c>
      <c r="BB515">
        <v>12817</v>
      </c>
      <c r="BC515" t="s">
        <v>289</v>
      </c>
      <c r="BD515">
        <v>1</v>
      </c>
      <c r="BE515">
        <v>0</v>
      </c>
    </row>
    <row r="516" spans="1:57" hidden="1" x14ac:dyDescent="0.25">
      <c r="A516" t="s">
        <v>5922</v>
      </c>
      <c r="B516" t="s">
        <v>5875</v>
      </c>
      <c r="C516" t="s">
        <v>5876</v>
      </c>
      <c r="D516" t="s">
        <v>55</v>
      </c>
      <c r="E516" t="s">
        <v>56</v>
      </c>
      <c r="F516" s="1">
        <v>42993</v>
      </c>
      <c r="G516" s="1">
        <v>42992</v>
      </c>
      <c r="H516" s="1">
        <v>42993</v>
      </c>
      <c r="I516">
        <v>0</v>
      </c>
      <c r="J516">
        <v>324</v>
      </c>
      <c r="K516">
        <v>324</v>
      </c>
      <c r="L516">
        <v>30491</v>
      </c>
      <c r="M516" t="b">
        <v>0</v>
      </c>
      <c r="O516" t="s">
        <v>34</v>
      </c>
      <c r="P516" s="1">
        <v>42993</v>
      </c>
      <c r="Q516" t="b">
        <v>0</v>
      </c>
      <c r="R516" t="b">
        <v>0</v>
      </c>
      <c r="S516" t="b">
        <v>0</v>
      </c>
      <c r="T516">
        <v>4</v>
      </c>
      <c r="U516">
        <v>1</v>
      </c>
      <c r="V516">
        <v>0</v>
      </c>
      <c r="W516">
        <v>7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3</v>
      </c>
      <c r="AD516">
        <v>0</v>
      </c>
      <c r="AE516">
        <v>1288</v>
      </c>
      <c r="AF516">
        <v>11</v>
      </c>
      <c r="AG516">
        <v>3647</v>
      </c>
      <c r="AH516">
        <v>1181</v>
      </c>
      <c r="AI516">
        <v>0</v>
      </c>
      <c r="AN516">
        <v>24.37</v>
      </c>
      <c r="AP516" t="s">
        <v>59</v>
      </c>
      <c r="AS516">
        <v>8</v>
      </c>
      <c r="AU516">
        <v>12577</v>
      </c>
      <c r="AV516">
        <v>202</v>
      </c>
      <c r="AW516">
        <v>21</v>
      </c>
      <c r="AX516">
        <v>15</v>
      </c>
      <c r="AY516" t="s">
        <v>60</v>
      </c>
      <c r="AZ516">
        <v>0</v>
      </c>
      <c r="BA516">
        <v>2931</v>
      </c>
      <c r="BB516">
        <v>13069</v>
      </c>
      <c r="BC516" t="s">
        <v>289</v>
      </c>
      <c r="BD516">
        <v>1</v>
      </c>
      <c r="BE516">
        <v>0</v>
      </c>
    </row>
    <row r="517" spans="1:57" hidden="1" x14ac:dyDescent="0.25">
      <c r="A517" t="s">
        <v>5924</v>
      </c>
      <c r="B517" t="s">
        <v>5875</v>
      </c>
      <c r="C517" t="s">
        <v>5876</v>
      </c>
      <c r="D517" t="s">
        <v>55</v>
      </c>
      <c r="E517" t="s">
        <v>56</v>
      </c>
      <c r="F517" s="1">
        <v>42975</v>
      </c>
      <c r="G517" s="1">
        <v>42972</v>
      </c>
      <c r="H517" s="1">
        <v>42973</v>
      </c>
      <c r="J517">
        <v>1043</v>
      </c>
      <c r="K517">
        <v>1043</v>
      </c>
      <c r="L517">
        <v>30167</v>
      </c>
      <c r="M517" t="b">
        <v>1</v>
      </c>
      <c r="O517" t="s">
        <v>34</v>
      </c>
      <c r="P517" s="1">
        <v>42975</v>
      </c>
      <c r="Q517" t="b">
        <v>0</v>
      </c>
      <c r="R517" t="b">
        <v>0</v>
      </c>
      <c r="S517" t="b">
        <v>0</v>
      </c>
      <c r="T517">
        <v>9</v>
      </c>
      <c r="U517">
        <v>2</v>
      </c>
      <c r="V517">
        <v>0</v>
      </c>
      <c r="W517">
        <v>26</v>
      </c>
      <c r="X517">
        <v>0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0</v>
      </c>
      <c r="AE517">
        <v>1216</v>
      </c>
      <c r="AF517">
        <v>11</v>
      </c>
      <c r="AG517">
        <v>2975</v>
      </c>
      <c r="AH517">
        <v>1171</v>
      </c>
      <c r="AI517">
        <v>0</v>
      </c>
      <c r="AN517">
        <v>25.59</v>
      </c>
      <c r="AP517" t="s">
        <v>59</v>
      </c>
      <c r="AS517">
        <v>18</v>
      </c>
      <c r="AU517">
        <v>27318</v>
      </c>
      <c r="AV517">
        <v>473</v>
      </c>
      <c r="AW517">
        <v>22</v>
      </c>
      <c r="AX517">
        <v>16</v>
      </c>
      <c r="AY517" t="s">
        <v>60</v>
      </c>
      <c r="AZ517">
        <v>0</v>
      </c>
      <c r="BA517">
        <v>2607</v>
      </c>
      <c r="BB517">
        <v>13393</v>
      </c>
      <c r="BC517" t="s">
        <v>34</v>
      </c>
      <c r="BD517">
        <v>2</v>
      </c>
      <c r="BE517">
        <v>1</v>
      </c>
    </row>
    <row r="518" spans="1:57" hidden="1" x14ac:dyDescent="0.25">
      <c r="A518" t="s">
        <v>5926</v>
      </c>
      <c r="B518" t="s">
        <v>5875</v>
      </c>
      <c r="C518" t="s">
        <v>5876</v>
      </c>
      <c r="D518" t="s">
        <v>55</v>
      </c>
      <c r="E518" t="s">
        <v>56</v>
      </c>
      <c r="F518" s="1">
        <v>42957</v>
      </c>
      <c r="G518" s="1">
        <v>42953</v>
      </c>
      <c r="H518" s="1">
        <v>42955</v>
      </c>
      <c r="J518">
        <v>791</v>
      </c>
      <c r="K518">
        <v>791</v>
      </c>
      <c r="L518">
        <v>29915</v>
      </c>
      <c r="M518" t="b">
        <v>0</v>
      </c>
      <c r="O518" t="s">
        <v>34</v>
      </c>
      <c r="P518" s="1">
        <v>42957</v>
      </c>
      <c r="Q518" t="b">
        <v>0</v>
      </c>
      <c r="R518" t="b">
        <v>0</v>
      </c>
      <c r="S518" t="b">
        <v>0</v>
      </c>
      <c r="T518">
        <v>6</v>
      </c>
      <c r="U518">
        <v>2</v>
      </c>
      <c r="V518">
        <v>1</v>
      </c>
      <c r="W518">
        <v>25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1206</v>
      </c>
      <c r="AF518">
        <v>12</v>
      </c>
      <c r="AG518">
        <v>3220</v>
      </c>
      <c r="AH518">
        <v>1156</v>
      </c>
      <c r="AI518">
        <v>0</v>
      </c>
      <c r="AN518">
        <v>26.18</v>
      </c>
      <c r="AP518" t="s">
        <v>59</v>
      </c>
      <c r="AS518">
        <v>26</v>
      </c>
      <c r="AU518">
        <v>27267</v>
      </c>
      <c r="AV518">
        <v>598</v>
      </c>
      <c r="AW518">
        <v>22</v>
      </c>
      <c r="AX518">
        <v>16</v>
      </c>
      <c r="AY518" t="s">
        <v>60</v>
      </c>
      <c r="AZ518">
        <v>0</v>
      </c>
      <c r="BA518">
        <v>2355</v>
      </c>
      <c r="BB518">
        <v>13645</v>
      </c>
      <c r="BC518" t="s">
        <v>34</v>
      </c>
      <c r="BD518">
        <v>2</v>
      </c>
      <c r="BE518">
        <v>0</v>
      </c>
    </row>
    <row r="519" spans="1:57" hidden="1" x14ac:dyDescent="0.25">
      <c r="A519" t="s">
        <v>5928</v>
      </c>
      <c r="B519" t="s">
        <v>5875</v>
      </c>
      <c r="C519" t="s">
        <v>5876</v>
      </c>
      <c r="D519" t="s">
        <v>55</v>
      </c>
      <c r="E519" t="s">
        <v>56</v>
      </c>
      <c r="F519" s="1">
        <v>42936</v>
      </c>
      <c r="G519" s="1">
        <v>42933</v>
      </c>
      <c r="H519" s="1">
        <v>42935</v>
      </c>
      <c r="J519">
        <v>516</v>
      </c>
      <c r="K519">
        <v>516</v>
      </c>
      <c r="L519">
        <v>29640</v>
      </c>
      <c r="M519" t="b">
        <v>0</v>
      </c>
      <c r="O519" t="s">
        <v>34</v>
      </c>
      <c r="P519" s="1">
        <v>42936</v>
      </c>
      <c r="Q519" t="b">
        <v>0</v>
      </c>
      <c r="R519" t="b">
        <v>0</v>
      </c>
      <c r="S519" t="b">
        <v>0</v>
      </c>
      <c r="T519">
        <v>11</v>
      </c>
      <c r="U519">
        <v>1</v>
      </c>
      <c r="V519">
        <v>0</v>
      </c>
      <c r="W519">
        <v>19</v>
      </c>
      <c r="X519">
        <v>0</v>
      </c>
      <c r="Y519">
        <v>1</v>
      </c>
      <c r="Z519">
        <v>0</v>
      </c>
      <c r="AA519">
        <v>0</v>
      </c>
      <c r="AB519">
        <v>2</v>
      </c>
      <c r="AC519">
        <v>1</v>
      </c>
      <c r="AD519">
        <v>1</v>
      </c>
      <c r="AE519">
        <v>1251</v>
      </c>
      <c r="AF519">
        <v>12</v>
      </c>
      <c r="AG519">
        <v>3034</v>
      </c>
      <c r="AH519">
        <v>1186</v>
      </c>
      <c r="AI519">
        <v>0</v>
      </c>
      <c r="AN519">
        <v>25.8</v>
      </c>
      <c r="AP519" t="s">
        <v>59</v>
      </c>
      <c r="AS519">
        <v>12</v>
      </c>
      <c r="AU519">
        <v>23440</v>
      </c>
      <c r="AV519">
        <v>270</v>
      </c>
      <c r="AW519">
        <v>22</v>
      </c>
      <c r="AX519">
        <v>15</v>
      </c>
      <c r="AY519" t="s">
        <v>60</v>
      </c>
      <c r="AZ519">
        <v>0</v>
      </c>
      <c r="BA519">
        <v>2080</v>
      </c>
      <c r="BB519">
        <v>13920</v>
      </c>
      <c r="BC519" t="s">
        <v>289</v>
      </c>
      <c r="BD519">
        <v>1</v>
      </c>
      <c r="BE519">
        <v>0</v>
      </c>
    </row>
    <row r="520" spans="1:57" hidden="1" x14ac:dyDescent="0.25">
      <c r="A520" t="s">
        <v>5930</v>
      </c>
      <c r="B520" t="s">
        <v>5875</v>
      </c>
      <c r="C520" t="s">
        <v>5876</v>
      </c>
      <c r="D520" t="s">
        <v>55</v>
      </c>
      <c r="E520" t="s">
        <v>56</v>
      </c>
      <c r="F520" s="1">
        <v>42916</v>
      </c>
      <c r="G520" s="1">
        <v>42914</v>
      </c>
      <c r="H520" s="1">
        <v>42916</v>
      </c>
      <c r="J520">
        <v>256</v>
      </c>
      <c r="K520">
        <v>256</v>
      </c>
      <c r="L520">
        <v>29380</v>
      </c>
      <c r="M520" t="b">
        <v>0</v>
      </c>
      <c r="O520" t="s">
        <v>34</v>
      </c>
      <c r="P520" s="1">
        <v>42916</v>
      </c>
      <c r="Q520" t="b">
        <v>0</v>
      </c>
      <c r="R520" t="b">
        <v>0</v>
      </c>
      <c r="S520" t="b">
        <v>0</v>
      </c>
      <c r="T520">
        <v>9</v>
      </c>
      <c r="U520">
        <v>2</v>
      </c>
      <c r="V520">
        <v>0</v>
      </c>
      <c r="W520">
        <v>15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2</v>
      </c>
      <c r="AD520">
        <v>0</v>
      </c>
      <c r="AE520">
        <v>1160</v>
      </c>
      <c r="AF520">
        <v>12</v>
      </c>
      <c r="AG520">
        <v>3096</v>
      </c>
      <c r="AH520">
        <v>1045</v>
      </c>
      <c r="AI520">
        <v>0</v>
      </c>
      <c r="AN520">
        <v>25.24</v>
      </c>
      <c r="AP520" t="s">
        <v>59</v>
      </c>
      <c r="AS520">
        <v>29</v>
      </c>
      <c r="AU520">
        <v>25387</v>
      </c>
      <c r="AV520">
        <v>1413</v>
      </c>
      <c r="AW520">
        <v>22</v>
      </c>
      <c r="AX520">
        <v>18</v>
      </c>
      <c r="AY520" t="s">
        <v>446</v>
      </c>
      <c r="AZ520">
        <v>0</v>
      </c>
      <c r="BA520">
        <v>1820</v>
      </c>
      <c r="BB520">
        <v>14180</v>
      </c>
      <c r="BC520" t="s">
        <v>289</v>
      </c>
      <c r="BD520">
        <v>1</v>
      </c>
      <c r="BE520">
        <v>0</v>
      </c>
    </row>
    <row r="521" spans="1:57" hidden="1" x14ac:dyDescent="0.25">
      <c r="A521" t="s">
        <v>5932</v>
      </c>
      <c r="B521" t="s">
        <v>5875</v>
      </c>
      <c r="C521" t="s">
        <v>5876</v>
      </c>
      <c r="D521" t="s">
        <v>55</v>
      </c>
      <c r="E521" t="s">
        <v>56</v>
      </c>
      <c r="F521" s="1">
        <v>42893</v>
      </c>
      <c r="G521" s="1">
        <v>42891</v>
      </c>
      <c r="H521" s="1">
        <v>42892</v>
      </c>
      <c r="J521">
        <v>999</v>
      </c>
      <c r="K521">
        <v>999</v>
      </c>
      <c r="L521">
        <v>29124</v>
      </c>
      <c r="M521" t="b">
        <v>1</v>
      </c>
      <c r="O521" t="s">
        <v>34</v>
      </c>
      <c r="P521" s="1">
        <v>42893</v>
      </c>
      <c r="Q521" t="b">
        <v>0</v>
      </c>
      <c r="R521" t="b">
        <v>0</v>
      </c>
      <c r="S521" t="b">
        <v>0</v>
      </c>
      <c r="T521">
        <v>6</v>
      </c>
      <c r="U521">
        <v>1</v>
      </c>
      <c r="V521">
        <v>0</v>
      </c>
      <c r="W521">
        <v>15</v>
      </c>
      <c r="X521">
        <v>0</v>
      </c>
      <c r="Y521">
        <v>1</v>
      </c>
      <c r="Z521">
        <v>0</v>
      </c>
      <c r="AA521">
        <v>0</v>
      </c>
      <c r="AB521">
        <v>1</v>
      </c>
      <c r="AC521">
        <v>0</v>
      </c>
      <c r="AD521">
        <v>1</v>
      </c>
      <c r="AE521">
        <v>1066</v>
      </c>
      <c r="AF521">
        <v>9</v>
      </c>
      <c r="AG521">
        <v>2837</v>
      </c>
      <c r="AH521">
        <v>1045</v>
      </c>
      <c r="AI521">
        <v>0</v>
      </c>
      <c r="AN521">
        <v>23.85</v>
      </c>
      <c r="AP521" t="s">
        <v>59</v>
      </c>
      <c r="AS521">
        <v>11</v>
      </c>
      <c r="AU521">
        <v>22947</v>
      </c>
      <c r="AV521">
        <v>492</v>
      </c>
      <c r="AW521">
        <v>22</v>
      </c>
      <c r="AX521">
        <v>16</v>
      </c>
      <c r="AY521" t="s">
        <v>60</v>
      </c>
      <c r="AZ521">
        <v>0</v>
      </c>
      <c r="BA521">
        <v>1564</v>
      </c>
      <c r="BB521">
        <v>14436</v>
      </c>
      <c r="BC521" t="s">
        <v>289</v>
      </c>
      <c r="BD521">
        <v>1</v>
      </c>
      <c r="BE521">
        <v>1</v>
      </c>
    </row>
    <row r="522" spans="1:57" hidden="1" x14ac:dyDescent="0.25">
      <c r="A522" t="s">
        <v>5934</v>
      </c>
      <c r="B522" t="s">
        <v>5875</v>
      </c>
      <c r="C522" t="s">
        <v>5876</v>
      </c>
      <c r="D522" t="s">
        <v>55</v>
      </c>
      <c r="E522" t="s">
        <v>56</v>
      </c>
      <c r="F522" s="1">
        <v>42872</v>
      </c>
      <c r="G522" s="1">
        <v>42869</v>
      </c>
      <c r="H522" s="1">
        <v>42871</v>
      </c>
      <c r="J522">
        <v>761</v>
      </c>
      <c r="K522">
        <v>761</v>
      </c>
      <c r="L522">
        <v>28886</v>
      </c>
      <c r="M522" t="b">
        <v>0</v>
      </c>
      <c r="O522" t="s">
        <v>34</v>
      </c>
      <c r="P522" s="1">
        <v>42872</v>
      </c>
      <c r="Q522" t="b">
        <v>0</v>
      </c>
      <c r="R522" t="b">
        <v>0</v>
      </c>
      <c r="S522" t="b">
        <v>0</v>
      </c>
      <c r="T522">
        <v>7</v>
      </c>
      <c r="U522">
        <v>2</v>
      </c>
      <c r="V522">
        <v>0</v>
      </c>
      <c r="W522">
        <v>15</v>
      </c>
      <c r="X522">
        <v>0</v>
      </c>
      <c r="Y522">
        <v>1</v>
      </c>
      <c r="Z522">
        <v>0</v>
      </c>
      <c r="AA522">
        <v>0</v>
      </c>
      <c r="AB522">
        <v>4</v>
      </c>
      <c r="AC522">
        <v>0</v>
      </c>
      <c r="AD522">
        <v>1</v>
      </c>
      <c r="AE522">
        <v>1242</v>
      </c>
      <c r="AF522">
        <v>10</v>
      </c>
      <c r="AG522">
        <v>3436</v>
      </c>
      <c r="AH522">
        <v>1238</v>
      </c>
      <c r="AI522">
        <v>0</v>
      </c>
      <c r="AN522">
        <v>25.14</v>
      </c>
      <c r="AP522" t="s">
        <v>59</v>
      </c>
      <c r="AS522">
        <v>6</v>
      </c>
      <c r="AU522">
        <v>18592</v>
      </c>
      <c r="AV522">
        <v>1082</v>
      </c>
      <c r="AW522">
        <v>21</v>
      </c>
      <c r="AX522">
        <v>17</v>
      </c>
      <c r="AY522" t="s">
        <v>60</v>
      </c>
      <c r="AZ522">
        <v>0</v>
      </c>
      <c r="BA522">
        <v>1326</v>
      </c>
      <c r="BB522">
        <v>14674</v>
      </c>
      <c r="BC522" t="s">
        <v>34</v>
      </c>
      <c r="BD522">
        <v>2</v>
      </c>
      <c r="BE522">
        <v>0</v>
      </c>
    </row>
    <row r="523" spans="1:57" hidden="1" x14ac:dyDescent="0.25">
      <c r="A523" t="s">
        <v>5936</v>
      </c>
      <c r="B523" t="s">
        <v>5875</v>
      </c>
      <c r="C523" t="s">
        <v>5876</v>
      </c>
      <c r="D523" t="s">
        <v>55</v>
      </c>
      <c r="E523" t="s">
        <v>56</v>
      </c>
      <c r="F523" s="1">
        <v>42852</v>
      </c>
      <c r="G523" s="1">
        <v>42851</v>
      </c>
      <c r="H523" s="1">
        <v>42852</v>
      </c>
      <c r="J523">
        <v>513</v>
      </c>
      <c r="K523">
        <v>513</v>
      </c>
      <c r="L523">
        <v>28638</v>
      </c>
      <c r="M523" t="b">
        <v>0</v>
      </c>
      <c r="O523" t="s">
        <v>34</v>
      </c>
      <c r="P523" s="1">
        <v>42852</v>
      </c>
      <c r="Q523" t="b">
        <v>0</v>
      </c>
      <c r="R523" t="b">
        <v>0</v>
      </c>
      <c r="S523" t="b">
        <v>0</v>
      </c>
      <c r="T523">
        <v>5</v>
      </c>
      <c r="U523">
        <v>1</v>
      </c>
      <c r="V523">
        <v>0</v>
      </c>
      <c r="W523">
        <v>8</v>
      </c>
      <c r="X523">
        <v>0</v>
      </c>
      <c r="Y523">
        <v>0</v>
      </c>
      <c r="Z523">
        <v>0</v>
      </c>
      <c r="AA523">
        <v>1</v>
      </c>
      <c r="AB523">
        <v>3</v>
      </c>
      <c r="AC523">
        <v>1</v>
      </c>
      <c r="AD523">
        <v>2</v>
      </c>
      <c r="AE523">
        <v>1106</v>
      </c>
      <c r="AF523">
        <v>11</v>
      </c>
      <c r="AG523">
        <v>2669</v>
      </c>
      <c r="AH523">
        <v>972</v>
      </c>
      <c r="AI523">
        <v>0</v>
      </c>
      <c r="AN523">
        <v>24.99</v>
      </c>
      <c r="AP523" t="s">
        <v>59</v>
      </c>
      <c r="AS523">
        <v>4</v>
      </c>
      <c r="AU523">
        <v>8975</v>
      </c>
      <c r="AV523">
        <v>205</v>
      </c>
      <c r="AW523">
        <v>20</v>
      </c>
      <c r="AX523">
        <v>15</v>
      </c>
      <c r="AY523" t="s">
        <v>60</v>
      </c>
      <c r="AZ523">
        <v>0</v>
      </c>
      <c r="BA523">
        <v>1078</v>
      </c>
      <c r="BB523">
        <v>14922</v>
      </c>
      <c r="BC523" t="s">
        <v>34</v>
      </c>
      <c r="BD523">
        <v>2</v>
      </c>
      <c r="BE523">
        <v>0</v>
      </c>
    </row>
    <row r="524" spans="1:57" hidden="1" x14ac:dyDescent="0.25">
      <c r="A524" t="s">
        <v>5938</v>
      </c>
      <c r="B524" t="s">
        <v>5875</v>
      </c>
      <c r="C524" t="s">
        <v>5876</v>
      </c>
      <c r="D524" t="s">
        <v>55</v>
      </c>
      <c r="E524" t="s">
        <v>56</v>
      </c>
      <c r="F524" s="1">
        <v>42831</v>
      </c>
      <c r="G524" s="1">
        <v>42829</v>
      </c>
      <c r="H524" s="1">
        <v>42831</v>
      </c>
      <c r="J524">
        <v>253</v>
      </c>
      <c r="K524">
        <v>253</v>
      </c>
      <c r="L524">
        <v>28378</v>
      </c>
      <c r="M524" t="b">
        <v>0</v>
      </c>
      <c r="O524" t="s">
        <v>34</v>
      </c>
      <c r="P524" s="1">
        <v>42831</v>
      </c>
      <c r="Q524" t="b">
        <v>0</v>
      </c>
      <c r="R524" t="b">
        <v>0</v>
      </c>
      <c r="S524" t="b">
        <v>0</v>
      </c>
      <c r="T524">
        <v>5</v>
      </c>
      <c r="U524">
        <v>1</v>
      </c>
      <c r="V524">
        <v>0</v>
      </c>
      <c r="W524">
        <v>7</v>
      </c>
      <c r="X524">
        <v>1</v>
      </c>
      <c r="Y524">
        <v>0</v>
      </c>
      <c r="Z524">
        <v>0</v>
      </c>
      <c r="AA524">
        <v>0</v>
      </c>
      <c r="AB524">
        <v>3</v>
      </c>
      <c r="AC524">
        <v>1</v>
      </c>
      <c r="AD524">
        <v>3</v>
      </c>
      <c r="AE524">
        <v>1286</v>
      </c>
      <c r="AF524">
        <v>12</v>
      </c>
      <c r="AG524">
        <v>3377</v>
      </c>
      <c r="AH524">
        <v>1130</v>
      </c>
      <c r="AI524">
        <v>1</v>
      </c>
      <c r="AN524">
        <v>24.02</v>
      </c>
      <c r="AP524" t="s">
        <v>59</v>
      </c>
      <c r="AS524">
        <v>5</v>
      </c>
      <c r="AU524">
        <v>10486</v>
      </c>
      <c r="AV524">
        <v>319</v>
      </c>
      <c r="AW524">
        <v>21</v>
      </c>
      <c r="AX524">
        <v>15</v>
      </c>
      <c r="AY524" t="s">
        <v>60</v>
      </c>
      <c r="AZ524">
        <v>0</v>
      </c>
      <c r="BA524">
        <v>818</v>
      </c>
      <c r="BB524">
        <v>15182</v>
      </c>
      <c r="BC524" t="s">
        <v>289</v>
      </c>
      <c r="BD524">
        <v>1</v>
      </c>
      <c r="BE524">
        <v>0</v>
      </c>
    </row>
    <row r="525" spans="1:57" hidden="1" x14ac:dyDescent="0.25">
      <c r="A525" t="s">
        <v>5940</v>
      </c>
      <c r="B525" t="s">
        <v>5875</v>
      </c>
      <c r="C525" t="s">
        <v>5876</v>
      </c>
      <c r="D525" t="s">
        <v>55</v>
      </c>
      <c r="E525" t="s">
        <v>56</v>
      </c>
      <c r="F525" s="1">
        <v>42809</v>
      </c>
      <c r="G525" s="1">
        <v>42807</v>
      </c>
      <c r="H525" s="1">
        <v>42809</v>
      </c>
      <c r="J525">
        <v>565</v>
      </c>
      <c r="K525">
        <v>565</v>
      </c>
      <c r="L525">
        <v>28125</v>
      </c>
      <c r="M525" t="b">
        <v>1</v>
      </c>
      <c r="O525" t="s">
        <v>34</v>
      </c>
      <c r="P525" s="1">
        <v>42809</v>
      </c>
      <c r="Q525" t="b">
        <v>0</v>
      </c>
      <c r="R525" t="b">
        <v>0</v>
      </c>
      <c r="S525" t="b">
        <v>0</v>
      </c>
      <c r="T525">
        <v>15</v>
      </c>
      <c r="U525">
        <v>1</v>
      </c>
      <c r="V525">
        <v>0</v>
      </c>
      <c r="W525">
        <v>16</v>
      </c>
      <c r="X525">
        <v>3</v>
      </c>
      <c r="Y525">
        <v>1</v>
      </c>
      <c r="Z525">
        <v>0</v>
      </c>
      <c r="AA525">
        <v>0</v>
      </c>
      <c r="AB525">
        <v>4</v>
      </c>
      <c r="AC525">
        <v>0</v>
      </c>
      <c r="AD525">
        <v>2</v>
      </c>
      <c r="AE525">
        <v>1227</v>
      </c>
      <c r="AF525">
        <v>9</v>
      </c>
      <c r="AG525">
        <v>3105</v>
      </c>
      <c r="AH525">
        <v>1166</v>
      </c>
      <c r="AI525">
        <v>2</v>
      </c>
      <c r="AN525">
        <v>25.6</v>
      </c>
      <c r="AP525" t="s">
        <v>59</v>
      </c>
      <c r="AS525">
        <v>14</v>
      </c>
      <c r="AU525">
        <v>23395</v>
      </c>
      <c r="AV525">
        <v>713</v>
      </c>
      <c r="AW525">
        <v>22</v>
      </c>
      <c r="AX525">
        <v>17</v>
      </c>
      <c r="AY525" t="s">
        <v>60</v>
      </c>
      <c r="AZ525">
        <v>0</v>
      </c>
      <c r="BA525">
        <v>565</v>
      </c>
      <c r="BB525">
        <v>15435</v>
      </c>
      <c r="BC525" t="s">
        <v>34</v>
      </c>
      <c r="BD525">
        <v>2</v>
      </c>
      <c r="BE525">
        <v>1</v>
      </c>
    </row>
    <row r="526" spans="1:57" hidden="1" x14ac:dyDescent="0.25">
      <c r="A526" t="s">
        <v>5942</v>
      </c>
      <c r="B526" t="s">
        <v>5875</v>
      </c>
      <c r="C526" t="s">
        <v>5876</v>
      </c>
      <c r="D526" t="s">
        <v>55</v>
      </c>
      <c r="E526" t="s">
        <v>56</v>
      </c>
      <c r="F526" s="1">
        <v>42787</v>
      </c>
      <c r="G526" s="1">
        <v>42786</v>
      </c>
      <c r="H526" s="1">
        <v>42787</v>
      </c>
      <c r="J526">
        <v>755</v>
      </c>
      <c r="K526">
        <v>266</v>
      </c>
      <c r="L526">
        <v>27826</v>
      </c>
      <c r="M526" t="b">
        <v>0</v>
      </c>
      <c r="O526" t="s">
        <v>34</v>
      </c>
      <c r="P526" s="1">
        <v>42787</v>
      </c>
      <c r="Q526" t="b">
        <v>0</v>
      </c>
      <c r="R526" t="b">
        <v>0</v>
      </c>
      <c r="S526" t="b">
        <v>0</v>
      </c>
      <c r="T526">
        <v>12</v>
      </c>
      <c r="U526">
        <v>2</v>
      </c>
      <c r="V526">
        <v>0</v>
      </c>
      <c r="W526">
        <v>12</v>
      </c>
      <c r="X526">
        <v>0</v>
      </c>
      <c r="Y526">
        <v>1</v>
      </c>
      <c r="Z526">
        <v>0</v>
      </c>
      <c r="AA526">
        <v>0</v>
      </c>
      <c r="AB526">
        <v>3</v>
      </c>
      <c r="AC526">
        <v>1</v>
      </c>
      <c r="AD526">
        <v>1</v>
      </c>
      <c r="AE526">
        <v>1213</v>
      </c>
      <c r="AF526">
        <v>10</v>
      </c>
      <c r="AG526">
        <v>3063</v>
      </c>
      <c r="AH526">
        <v>1119</v>
      </c>
      <c r="AI526">
        <v>0</v>
      </c>
      <c r="AN526">
        <v>25.52</v>
      </c>
      <c r="AP526" t="s">
        <v>59</v>
      </c>
      <c r="AS526">
        <v>4</v>
      </c>
      <c r="AU526">
        <v>24899</v>
      </c>
      <c r="AV526">
        <v>1473</v>
      </c>
      <c r="AW526">
        <v>22</v>
      </c>
      <c r="AX526">
        <v>18</v>
      </c>
      <c r="AY526" t="s">
        <v>60</v>
      </c>
      <c r="AZ526">
        <v>0</v>
      </c>
      <c r="BA526">
        <v>266</v>
      </c>
      <c r="BB526">
        <v>15734</v>
      </c>
      <c r="BC526" t="s">
        <v>34</v>
      </c>
      <c r="BD526">
        <v>2</v>
      </c>
      <c r="BE526">
        <v>0</v>
      </c>
    </row>
    <row r="527" spans="1:57" hidden="1" x14ac:dyDescent="0.25">
      <c r="A527" t="s">
        <v>5944</v>
      </c>
      <c r="B527" t="s">
        <v>5875</v>
      </c>
      <c r="C527" t="s">
        <v>5876</v>
      </c>
      <c r="D527" t="s">
        <v>55</v>
      </c>
      <c r="E527" t="s">
        <v>56</v>
      </c>
      <c r="F527" s="1">
        <v>42769</v>
      </c>
      <c r="G527" s="1">
        <v>42767</v>
      </c>
      <c r="H527" s="1">
        <v>42769</v>
      </c>
      <c r="J527">
        <v>489</v>
      </c>
      <c r="K527">
        <v>489</v>
      </c>
      <c r="L527">
        <v>27560</v>
      </c>
      <c r="M527" t="b">
        <v>1</v>
      </c>
      <c r="O527" t="s">
        <v>34</v>
      </c>
      <c r="P527" s="1">
        <v>42769</v>
      </c>
      <c r="Q527" t="b">
        <v>0</v>
      </c>
      <c r="R527" t="b">
        <v>0</v>
      </c>
      <c r="S527" t="b">
        <v>0</v>
      </c>
      <c r="T527">
        <v>6</v>
      </c>
      <c r="U527">
        <v>1</v>
      </c>
      <c r="V527">
        <v>0</v>
      </c>
      <c r="W527">
        <v>8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7</v>
      </c>
      <c r="AE527">
        <v>941</v>
      </c>
      <c r="AF527">
        <v>8</v>
      </c>
      <c r="AG527">
        <v>2351</v>
      </c>
      <c r="AH527">
        <v>903</v>
      </c>
      <c r="AI527">
        <v>0</v>
      </c>
      <c r="AN527">
        <v>25.07</v>
      </c>
      <c r="AP527" t="s">
        <v>59</v>
      </c>
      <c r="AS527">
        <v>15</v>
      </c>
      <c r="AU527">
        <v>24568</v>
      </c>
      <c r="AV527">
        <v>824</v>
      </c>
      <c r="AW527">
        <v>22</v>
      </c>
      <c r="AX527">
        <v>17</v>
      </c>
      <c r="AY527" t="s">
        <v>60</v>
      </c>
      <c r="AZ527">
        <v>1</v>
      </c>
      <c r="BA527">
        <v>4056</v>
      </c>
      <c r="BB527">
        <v>0</v>
      </c>
      <c r="BC527" t="s">
        <v>190</v>
      </c>
      <c r="BD527">
        <v>3</v>
      </c>
      <c r="BE527">
        <v>1</v>
      </c>
    </row>
    <row r="528" spans="1:57" hidden="1" x14ac:dyDescent="0.25">
      <c r="A528" t="s">
        <v>5946</v>
      </c>
      <c r="B528" t="s">
        <v>5875</v>
      </c>
      <c r="C528" t="s">
        <v>5876</v>
      </c>
      <c r="D528" t="s">
        <v>55</v>
      </c>
      <c r="E528" t="s">
        <v>56</v>
      </c>
      <c r="F528" s="1">
        <v>42753</v>
      </c>
      <c r="G528" s="1">
        <v>42749</v>
      </c>
      <c r="H528" s="1">
        <v>42752</v>
      </c>
      <c r="J528">
        <v>244</v>
      </c>
      <c r="K528">
        <v>244</v>
      </c>
      <c r="L528">
        <v>27315</v>
      </c>
      <c r="M528" t="b">
        <v>0</v>
      </c>
      <c r="O528" t="s">
        <v>34</v>
      </c>
      <c r="P528" s="1">
        <v>42753</v>
      </c>
      <c r="Q528" t="b">
        <v>0</v>
      </c>
      <c r="R528" t="b">
        <v>0</v>
      </c>
      <c r="S528" t="b">
        <v>0</v>
      </c>
      <c r="T528">
        <v>8</v>
      </c>
      <c r="U528">
        <v>2</v>
      </c>
      <c r="V528">
        <v>0</v>
      </c>
      <c r="W528">
        <v>9</v>
      </c>
      <c r="X528">
        <v>1</v>
      </c>
      <c r="Y528">
        <v>1</v>
      </c>
      <c r="Z528">
        <v>0</v>
      </c>
      <c r="AA528">
        <v>0</v>
      </c>
      <c r="AB528">
        <v>3</v>
      </c>
      <c r="AC528">
        <v>0</v>
      </c>
      <c r="AD528">
        <v>10</v>
      </c>
      <c r="AE528">
        <v>1111</v>
      </c>
      <c r="AF528">
        <v>16</v>
      </c>
      <c r="AG528">
        <v>3309</v>
      </c>
      <c r="AH528">
        <v>1118</v>
      </c>
      <c r="AI528">
        <v>1</v>
      </c>
      <c r="AN528">
        <v>23.88</v>
      </c>
      <c r="AP528" t="s">
        <v>59</v>
      </c>
      <c r="AS528">
        <v>10</v>
      </c>
      <c r="AU528">
        <v>16600</v>
      </c>
      <c r="AV528">
        <v>421</v>
      </c>
      <c r="AW528">
        <v>21</v>
      </c>
      <c r="AX528">
        <v>16</v>
      </c>
      <c r="AY528" t="s">
        <v>60</v>
      </c>
      <c r="AZ528">
        <v>0</v>
      </c>
      <c r="BA528">
        <v>3811</v>
      </c>
      <c r="BB528">
        <v>245</v>
      </c>
      <c r="BC528" t="s">
        <v>289</v>
      </c>
      <c r="BD528">
        <v>1</v>
      </c>
      <c r="BE528">
        <v>0</v>
      </c>
    </row>
    <row r="529" spans="1:57" hidden="1" x14ac:dyDescent="0.25">
      <c r="A529" t="s">
        <v>6145</v>
      </c>
      <c r="B529" t="s">
        <v>6143</v>
      </c>
      <c r="C529" t="s">
        <v>6144</v>
      </c>
      <c r="D529" t="s">
        <v>57</v>
      </c>
      <c r="E529" t="s">
        <v>58</v>
      </c>
      <c r="F529" s="1">
        <v>43453</v>
      </c>
      <c r="G529" s="1">
        <v>43450</v>
      </c>
      <c r="H529" s="1">
        <v>43452</v>
      </c>
      <c r="I529">
        <v>0</v>
      </c>
      <c r="J529">
        <v>594</v>
      </c>
      <c r="K529">
        <v>594</v>
      </c>
      <c r="L529">
        <v>36982</v>
      </c>
      <c r="M529" t="b">
        <v>0</v>
      </c>
      <c r="O529" t="s">
        <v>34</v>
      </c>
      <c r="P529" s="1">
        <v>43453</v>
      </c>
      <c r="Q529" t="b">
        <v>0</v>
      </c>
      <c r="R529" t="b">
        <v>0</v>
      </c>
      <c r="S529" t="b">
        <v>0</v>
      </c>
      <c r="T529">
        <v>4</v>
      </c>
      <c r="U529">
        <v>1</v>
      </c>
      <c r="V529">
        <v>0</v>
      </c>
      <c r="W529">
        <v>6</v>
      </c>
      <c r="X529">
        <v>0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1061</v>
      </c>
      <c r="AF529">
        <v>9</v>
      </c>
      <c r="AG529">
        <v>2614</v>
      </c>
      <c r="AH529">
        <v>1000</v>
      </c>
      <c r="AI529">
        <v>0</v>
      </c>
      <c r="AN529">
        <v>25.56</v>
      </c>
      <c r="AP529" t="s">
        <v>59</v>
      </c>
      <c r="AS529">
        <v>60</v>
      </c>
      <c r="AU529">
        <v>25875</v>
      </c>
      <c r="AV529">
        <v>1202</v>
      </c>
      <c r="AW529">
        <v>22</v>
      </c>
      <c r="AX529">
        <v>17</v>
      </c>
      <c r="AY529" t="s">
        <v>60</v>
      </c>
      <c r="AZ529">
        <v>0</v>
      </c>
      <c r="BA529">
        <v>5880</v>
      </c>
      <c r="BB529">
        <v>10120</v>
      </c>
      <c r="BC529" t="s">
        <v>289</v>
      </c>
      <c r="BD529">
        <v>1</v>
      </c>
      <c r="BE529">
        <v>0</v>
      </c>
    </row>
    <row r="530" spans="1:57" hidden="1" x14ac:dyDescent="0.25">
      <c r="A530" t="s">
        <v>6147</v>
      </c>
      <c r="B530" t="s">
        <v>6143</v>
      </c>
      <c r="C530" t="s">
        <v>6144</v>
      </c>
      <c r="D530" t="s">
        <v>57</v>
      </c>
      <c r="E530" t="s">
        <v>58</v>
      </c>
      <c r="F530" s="1">
        <v>43431</v>
      </c>
      <c r="G530" s="1">
        <v>43428</v>
      </c>
      <c r="H530" s="1">
        <v>43430</v>
      </c>
      <c r="I530">
        <v>0</v>
      </c>
      <c r="J530">
        <v>260</v>
      </c>
      <c r="K530">
        <v>260</v>
      </c>
      <c r="L530">
        <v>36648</v>
      </c>
      <c r="M530" t="b">
        <v>0</v>
      </c>
      <c r="O530" t="s">
        <v>34</v>
      </c>
      <c r="P530" s="1">
        <v>43432</v>
      </c>
      <c r="Q530" t="b">
        <v>0</v>
      </c>
      <c r="R530" t="b">
        <v>0</v>
      </c>
      <c r="S530" t="b">
        <v>0</v>
      </c>
      <c r="T530">
        <v>5</v>
      </c>
      <c r="U530">
        <v>1</v>
      </c>
      <c r="V530">
        <v>0</v>
      </c>
      <c r="W530">
        <v>4</v>
      </c>
      <c r="X530">
        <v>1</v>
      </c>
      <c r="Y530">
        <v>1</v>
      </c>
      <c r="Z530">
        <v>0</v>
      </c>
      <c r="AA530">
        <v>0</v>
      </c>
      <c r="AB530">
        <v>3</v>
      </c>
      <c r="AC530">
        <v>1</v>
      </c>
      <c r="AD530">
        <v>0</v>
      </c>
      <c r="AE530">
        <v>993</v>
      </c>
      <c r="AF530">
        <v>10</v>
      </c>
      <c r="AG530">
        <v>2737</v>
      </c>
      <c r="AH530">
        <v>1025</v>
      </c>
      <c r="AI530">
        <v>0</v>
      </c>
      <c r="AN530">
        <v>25.47</v>
      </c>
      <c r="AP530" t="s">
        <v>59</v>
      </c>
      <c r="AS530">
        <v>1</v>
      </c>
      <c r="AU530">
        <v>5876</v>
      </c>
      <c r="AV530">
        <v>193</v>
      </c>
      <c r="AW530">
        <v>20</v>
      </c>
      <c r="AX530">
        <v>15</v>
      </c>
      <c r="AY530" t="s">
        <v>60</v>
      </c>
      <c r="AZ530">
        <v>0</v>
      </c>
      <c r="BA530">
        <v>5546</v>
      </c>
      <c r="BB530">
        <v>10454</v>
      </c>
      <c r="BC530" t="s">
        <v>289</v>
      </c>
      <c r="BD530">
        <v>1</v>
      </c>
      <c r="BE530">
        <v>0</v>
      </c>
    </row>
    <row r="531" spans="1:57" hidden="1" x14ac:dyDescent="0.25">
      <c r="A531" t="s">
        <v>6149</v>
      </c>
      <c r="B531" t="s">
        <v>6143</v>
      </c>
      <c r="C531" t="s">
        <v>6144</v>
      </c>
      <c r="D531" t="s">
        <v>57</v>
      </c>
      <c r="E531" t="s">
        <v>58</v>
      </c>
      <c r="F531" s="1">
        <v>43413</v>
      </c>
      <c r="G531" s="1">
        <v>43409</v>
      </c>
      <c r="H531" s="1">
        <v>43410</v>
      </c>
      <c r="I531">
        <v>0</v>
      </c>
      <c r="J531">
        <v>1037</v>
      </c>
      <c r="K531">
        <v>2160</v>
      </c>
      <c r="L531">
        <v>36388</v>
      </c>
      <c r="M531" t="b">
        <v>1</v>
      </c>
      <c r="O531" t="s">
        <v>34</v>
      </c>
      <c r="P531" s="1">
        <v>43413</v>
      </c>
      <c r="Q531" t="b">
        <v>0</v>
      </c>
      <c r="R531" t="b">
        <v>0</v>
      </c>
      <c r="S531" t="b">
        <v>0</v>
      </c>
      <c r="T531">
        <v>4</v>
      </c>
      <c r="U531">
        <v>2</v>
      </c>
      <c r="V531">
        <v>0</v>
      </c>
      <c r="W531">
        <v>10</v>
      </c>
      <c r="X531">
        <v>0</v>
      </c>
      <c r="Y531">
        <v>2</v>
      </c>
      <c r="Z531">
        <v>0</v>
      </c>
      <c r="AA531">
        <v>0</v>
      </c>
      <c r="AB531">
        <v>3</v>
      </c>
      <c r="AC531">
        <v>0</v>
      </c>
      <c r="AD531">
        <v>1</v>
      </c>
      <c r="AE531">
        <v>1118</v>
      </c>
      <c r="AF531">
        <v>10</v>
      </c>
      <c r="AG531">
        <v>2568</v>
      </c>
      <c r="AH531">
        <v>966</v>
      </c>
      <c r="AI531">
        <v>1</v>
      </c>
      <c r="AN531">
        <v>24.26</v>
      </c>
      <c r="AP531" t="s">
        <v>59</v>
      </c>
      <c r="AS531">
        <v>4</v>
      </c>
      <c r="AU531">
        <v>14825</v>
      </c>
      <c r="AV531">
        <v>133</v>
      </c>
      <c r="AW531">
        <v>21</v>
      </c>
      <c r="AX531">
        <v>14</v>
      </c>
      <c r="AY531" t="s">
        <v>60</v>
      </c>
      <c r="AZ531">
        <v>0</v>
      </c>
      <c r="BA531">
        <v>5286</v>
      </c>
      <c r="BB531">
        <v>10714</v>
      </c>
      <c r="BC531" t="s">
        <v>34</v>
      </c>
      <c r="BD531">
        <v>2</v>
      </c>
      <c r="BE531">
        <v>1</v>
      </c>
    </row>
    <row r="532" spans="1:57" hidden="1" x14ac:dyDescent="0.25">
      <c r="A532" t="s">
        <v>6151</v>
      </c>
      <c r="B532" t="s">
        <v>6143</v>
      </c>
      <c r="C532" t="s">
        <v>6144</v>
      </c>
      <c r="D532" t="s">
        <v>57</v>
      </c>
      <c r="E532" t="s">
        <v>58</v>
      </c>
      <c r="F532" s="1">
        <v>43392</v>
      </c>
      <c r="G532" s="1">
        <v>43389</v>
      </c>
      <c r="H532" s="1">
        <v>43391</v>
      </c>
      <c r="I532">
        <v>0</v>
      </c>
      <c r="J532">
        <v>1914</v>
      </c>
      <c r="K532">
        <v>1914</v>
      </c>
      <c r="L532">
        <v>36142</v>
      </c>
      <c r="M532" t="b">
        <v>0</v>
      </c>
      <c r="O532" t="s">
        <v>34</v>
      </c>
      <c r="P532" s="1">
        <v>43393</v>
      </c>
      <c r="Q532" t="b">
        <v>0</v>
      </c>
      <c r="R532" t="b">
        <v>0</v>
      </c>
      <c r="S532" t="b">
        <v>0</v>
      </c>
      <c r="T532">
        <v>5</v>
      </c>
      <c r="U532">
        <v>1</v>
      </c>
      <c r="V532">
        <v>0</v>
      </c>
      <c r="W532">
        <v>10</v>
      </c>
      <c r="X532">
        <v>0</v>
      </c>
      <c r="Y532">
        <v>2</v>
      </c>
      <c r="Z532">
        <v>0</v>
      </c>
      <c r="AA532">
        <v>0</v>
      </c>
      <c r="AB532">
        <v>2</v>
      </c>
      <c r="AC532">
        <v>1</v>
      </c>
      <c r="AD532">
        <v>1</v>
      </c>
      <c r="AE532">
        <v>1110</v>
      </c>
      <c r="AF532">
        <v>7</v>
      </c>
      <c r="AG532">
        <v>2868</v>
      </c>
      <c r="AH532">
        <v>1081</v>
      </c>
      <c r="AI532">
        <v>1</v>
      </c>
      <c r="AN532">
        <v>24.92</v>
      </c>
      <c r="AP532" t="s">
        <v>59</v>
      </c>
      <c r="AS532">
        <v>15</v>
      </c>
      <c r="AU532">
        <v>20725</v>
      </c>
      <c r="AV532">
        <v>369</v>
      </c>
      <c r="AW532">
        <v>22</v>
      </c>
      <c r="AX532">
        <v>16</v>
      </c>
      <c r="AY532" t="s">
        <v>60</v>
      </c>
      <c r="AZ532">
        <v>0</v>
      </c>
      <c r="BA532">
        <v>5040</v>
      </c>
      <c r="BB532">
        <v>10960</v>
      </c>
      <c r="BC532" t="s">
        <v>34</v>
      </c>
      <c r="BD532">
        <v>2</v>
      </c>
      <c r="BE532">
        <v>0</v>
      </c>
    </row>
    <row r="533" spans="1:57" hidden="1" x14ac:dyDescent="0.25">
      <c r="A533" t="s">
        <v>6153</v>
      </c>
      <c r="B533" t="s">
        <v>6143</v>
      </c>
      <c r="C533" t="s">
        <v>6144</v>
      </c>
      <c r="D533" t="s">
        <v>57</v>
      </c>
      <c r="E533" t="s">
        <v>58</v>
      </c>
      <c r="F533" s="1">
        <v>43374</v>
      </c>
      <c r="G533" s="1">
        <v>43371</v>
      </c>
      <c r="H533" s="1">
        <v>43374</v>
      </c>
      <c r="I533">
        <v>0</v>
      </c>
      <c r="J533">
        <v>1684</v>
      </c>
      <c r="K533">
        <v>1684</v>
      </c>
      <c r="L533">
        <v>35912</v>
      </c>
      <c r="M533" t="b">
        <v>0</v>
      </c>
      <c r="O533" t="s">
        <v>34</v>
      </c>
      <c r="P533" s="1">
        <v>43374</v>
      </c>
      <c r="Q533" t="b">
        <v>0</v>
      </c>
      <c r="R533" t="b">
        <v>0</v>
      </c>
      <c r="S533" t="b">
        <v>0</v>
      </c>
      <c r="T533">
        <v>4</v>
      </c>
      <c r="U533">
        <v>1</v>
      </c>
      <c r="V533">
        <v>0</v>
      </c>
      <c r="W533">
        <v>4</v>
      </c>
      <c r="X533">
        <v>1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1056</v>
      </c>
      <c r="AF533">
        <v>9</v>
      </c>
      <c r="AG533">
        <v>2555</v>
      </c>
      <c r="AH533">
        <v>964</v>
      </c>
      <c r="AI533">
        <v>0</v>
      </c>
      <c r="AN533">
        <v>25.23</v>
      </c>
      <c r="AP533" t="s">
        <v>59</v>
      </c>
      <c r="AS533">
        <v>0</v>
      </c>
      <c r="AU533">
        <v>8304</v>
      </c>
      <c r="AV533">
        <v>215</v>
      </c>
      <c r="AW533">
        <v>20</v>
      </c>
      <c r="AX533">
        <v>15</v>
      </c>
      <c r="AY533" t="s">
        <v>60</v>
      </c>
      <c r="AZ533">
        <v>0</v>
      </c>
      <c r="BA533">
        <v>4810</v>
      </c>
      <c r="BB533">
        <v>11190</v>
      </c>
      <c r="BC533" t="s">
        <v>34</v>
      </c>
      <c r="BD533">
        <v>2</v>
      </c>
      <c r="BE533">
        <v>0</v>
      </c>
    </row>
    <row r="534" spans="1:57" hidden="1" x14ac:dyDescent="0.25">
      <c r="A534" t="s">
        <v>6155</v>
      </c>
      <c r="B534" t="s">
        <v>6143</v>
      </c>
      <c r="C534" t="s">
        <v>6144</v>
      </c>
      <c r="D534" t="s">
        <v>57</v>
      </c>
      <c r="E534" t="s">
        <v>58</v>
      </c>
      <c r="F534" s="1">
        <v>43356</v>
      </c>
      <c r="G534" s="1">
        <v>43353</v>
      </c>
      <c r="H534" s="1">
        <v>43355</v>
      </c>
      <c r="I534">
        <v>0</v>
      </c>
      <c r="J534">
        <v>1376</v>
      </c>
      <c r="K534">
        <v>1376</v>
      </c>
      <c r="L534">
        <v>35604</v>
      </c>
      <c r="M534" t="b">
        <v>0</v>
      </c>
      <c r="O534" t="s">
        <v>34</v>
      </c>
      <c r="P534" s="1">
        <v>43356</v>
      </c>
      <c r="Q534" t="b">
        <v>0</v>
      </c>
      <c r="R534" t="b">
        <v>0</v>
      </c>
      <c r="S534" t="b">
        <v>0</v>
      </c>
      <c r="T534">
        <v>2</v>
      </c>
      <c r="U534">
        <v>2</v>
      </c>
      <c r="V534">
        <v>0</v>
      </c>
      <c r="W534">
        <v>3</v>
      </c>
      <c r="X534">
        <v>0</v>
      </c>
      <c r="Y534">
        <v>1</v>
      </c>
      <c r="Z534">
        <v>0</v>
      </c>
      <c r="AA534">
        <v>0</v>
      </c>
      <c r="AB534">
        <v>3</v>
      </c>
      <c r="AC534">
        <v>0</v>
      </c>
      <c r="AD534">
        <v>0</v>
      </c>
      <c r="AE534">
        <v>1229</v>
      </c>
      <c r="AF534">
        <v>12</v>
      </c>
      <c r="AG534">
        <v>3205</v>
      </c>
      <c r="AH534">
        <v>1179</v>
      </c>
      <c r="AI534">
        <v>1</v>
      </c>
      <c r="AN534">
        <v>24.23</v>
      </c>
      <c r="AP534" t="s">
        <v>59</v>
      </c>
      <c r="AS534">
        <v>0</v>
      </c>
      <c r="AU534">
        <v>5333</v>
      </c>
      <c r="AV534">
        <v>150</v>
      </c>
      <c r="AW534">
        <v>20</v>
      </c>
      <c r="AX534">
        <v>14</v>
      </c>
      <c r="AY534" t="s">
        <v>60</v>
      </c>
      <c r="AZ534">
        <v>0</v>
      </c>
      <c r="BA534">
        <v>4502</v>
      </c>
      <c r="BB534">
        <v>11498</v>
      </c>
      <c r="BC534" t="s">
        <v>289</v>
      </c>
      <c r="BD534">
        <v>1</v>
      </c>
      <c r="BE534">
        <v>0</v>
      </c>
    </row>
    <row r="535" spans="1:57" hidden="1" x14ac:dyDescent="0.25">
      <c r="A535" t="s">
        <v>6157</v>
      </c>
      <c r="B535" t="s">
        <v>6143</v>
      </c>
      <c r="C535" t="s">
        <v>6144</v>
      </c>
      <c r="D535" t="s">
        <v>57</v>
      </c>
      <c r="E535" t="s">
        <v>58</v>
      </c>
      <c r="F535" s="1">
        <v>43308</v>
      </c>
      <c r="G535" s="1">
        <v>43305</v>
      </c>
      <c r="H535" s="1">
        <v>43307</v>
      </c>
      <c r="I535">
        <v>0</v>
      </c>
      <c r="J535">
        <v>779</v>
      </c>
      <c r="K535">
        <v>779</v>
      </c>
      <c r="L535">
        <v>35007</v>
      </c>
      <c r="M535" t="b">
        <v>0</v>
      </c>
      <c r="O535" t="s">
        <v>34</v>
      </c>
      <c r="P535" s="1">
        <v>43308</v>
      </c>
      <c r="Q535" t="b">
        <v>0</v>
      </c>
      <c r="R535" t="b">
        <v>0</v>
      </c>
      <c r="S535" t="b">
        <v>0</v>
      </c>
      <c r="T535">
        <v>3</v>
      </c>
      <c r="U535">
        <v>1</v>
      </c>
      <c r="V535">
        <v>0</v>
      </c>
      <c r="W535">
        <v>8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1055</v>
      </c>
      <c r="AF535">
        <v>10</v>
      </c>
      <c r="AG535">
        <v>2827</v>
      </c>
      <c r="AH535">
        <v>1004</v>
      </c>
      <c r="AI535">
        <v>0</v>
      </c>
      <c r="AN535">
        <v>23.91</v>
      </c>
      <c r="AP535" t="s">
        <v>59</v>
      </c>
      <c r="AS535">
        <v>1</v>
      </c>
      <c r="AU535">
        <v>6485</v>
      </c>
      <c r="AV535">
        <v>135</v>
      </c>
      <c r="AW535">
        <v>20</v>
      </c>
      <c r="AX535">
        <v>14</v>
      </c>
      <c r="AY535" t="s">
        <v>60</v>
      </c>
      <c r="AZ535">
        <v>0</v>
      </c>
      <c r="BA535">
        <v>3905</v>
      </c>
      <c r="BB535">
        <v>12095</v>
      </c>
      <c r="BC535" t="s">
        <v>289</v>
      </c>
      <c r="BD535">
        <v>1</v>
      </c>
      <c r="BE535">
        <v>0</v>
      </c>
    </row>
    <row r="536" spans="1:57" hidden="1" x14ac:dyDescent="0.25">
      <c r="A536" t="s">
        <v>6159</v>
      </c>
      <c r="B536" t="s">
        <v>6143</v>
      </c>
      <c r="C536" t="s">
        <v>6144</v>
      </c>
      <c r="D536" t="s">
        <v>57</v>
      </c>
      <c r="E536" t="s">
        <v>58</v>
      </c>
      <c r="F536" s="1">
        <v>43283</v>
      </c>
      <c r="G536" s="1">
        <v>43281</v>
      </c>
      <c r="H536" s="1">
        <v>43283</v>
      </c>
      <c r="I536">
        <v>0</v>
      </c>
      <c r="J536">
        <v>498</v>
      </c>
      <c r="K536">
        <v>498</v>
      </c>
      <c r="L536">
        <v>34726</v>
      </c>
      <c r="M536" t="b">
        <v>0</v>
      </c>
      <c r="O536" t="s">
        <v>34</v>
      </c>
      <c r="P536" s="1">
        <v>43283</v>
      </c>
      <c r="Q536" t="b">
        <v>0</v>
      </c>
      <c r="R536" t="b">
        <v>0</v>
      </c>
      <c r="S536" t="b">
        <v>0</v>
      </c>
      <c r="T536">
        <v>5</v>
      </c>
      <c r="U536">
        <v>1</v>
      </c>
      <c r="V536">
        <v>0</v>
      </c>
      <c r="W536">
        <v>6</v>
      </c>
      <c r="X536">
        <v>0</v>
      </c>
      <c r="Y536">
        <v>2</v>
      </c>
      <c r="Z536">
        <v>0</v>
      </c>
      <c r="AA536">
        <v>0</v>
      </c>
      <c r="AB536">
        <v>1</v>
      </c>
      <c r="AC536">
        <v>2</v>
      </c>
      <c r="AD536">
        <v>0</v>
      </c>
      <c r="AE536">
        <v>1230</v>
      </c>
      <c r="AF536">
        <v>10</v>
      </c>
      <c r="AG536">
        <v>3056</v>
      </c>
      <c r="AH536">
        <v>1112</v>
      </c>
      <c r="AI536">
        <v>1</v>
      </c>
      <c r="AN536">
        <v>23.9</v>
      </c>
      <c r="AP536" t="s">
        <v>59</v>
      </c>
      <c r="AS536">
        <v>0</v>
      </c>
      <c r="AU536">
        <v>11802</v>
      </c>
      <c r="AV536">
        <v>356</v>
      </c>
      <c r="AW536">
        <v>21</v>
      </c>
      <c r="AX536">
        <v>16</v>
      </c>
      <c r="AY536" t="s">
        <v>60</v>
      </c>
      <c r="AZ536">
        <v>0</v>
      </c>
      <c r="BA536">
        <v>3624</v>
      </c>
      <c r="BB536">
        <v>12376</v>
      </c>
      <c r="BC536" t="s">
        <v>289</v>
      </c>
      <c r="BD536">
        <v>1</v>
      </c>
      <c r="BE536">
        <v>0</v>
      </c>
    </row>
    <row r="537" spans="1:57" hidden="1" x14ac:dyDescent="0.25">
      <c r="A537" t="s">
        <v>6161</v>
      </c>
      <c r="B537" t="s">
        <v>6143</v>
      </c>
      <c r="C537" t="s">
        <v>6144</v>
      </c>
      <c r="D537" t="s">
        <v>57</v>
      </c>
      <c r="E537" t="s">
        <v>58</v>
      </c>
      <c r="F537" s="1">
        <v>43263</v>
      </c>
      <c r="G537" s="1">
        <v>43260</v>
      </c>
      <c r="H537" s="1">
        <v>43262</v>
      </c>
      <c r="I537">
        <v>0</v>
      </c>
      <c r="J537">
        <v>264</v>
      </c>
      <c r="K537">
        <v>264</v>
      </c>
      <c r="L537">
        <v>34492</v>
      </c>
      <c r="M537" t="b">
        <v>0</v>
      </c>
      <c r="O537" t="s">
        <v>34</v>
      </c>
      <c r="P537" s="1">
        <v>43263</v>
      </c>
      <c r="Q537" t="b">
        <v>0</v>
      </c>
      <c r="R537" t="b">
        <v>0</v>
      </c>
      <c r="S537" t="b">
        <v>0</v>
      </c>
      <c r="T537">
        <v>3</v>
      </c>
      <c r="U537">
        <v>0</v>
      </c>
      <c r="V537">
        <v>0</v>
      </c>
      <c r="W537">
        <v>4</v>
      </c>
      <c r="X537">
        <v>1</v>
      </c>
      <c r="Y537">
        <v>1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1031</v>
      </c>
      <c r="AF537">
        <v>9</v>
      </c>
      <c r="AG537">
        <v>2601</v>
      </c>
      <c r="AH537">
        <v>991</v>
      </c>
      <c r="AI537">
        <v>1</v>
      </c>
      <c r="AN537">
        <v>23.7</v>
      </c>
      <c r="AP537" t="s">
        <v>59</v>
      </c>
      <c r="AS537">
        <v>3</v>
      </c>
      <c r="AU537">
        <v>8372</v>
      </c>
      <c r="AV537">
        <v>299</v>
      </c>
      <c r="AW537">
        <v>20</v>
      </c>
      <c r="AX537">
        <v>15</v>
      </c>
      <c r="AY537" t="s">
        <v>60</v>
      </c>
      <c r="AZ537">
        <v>0</v>
      </c>
      <c r="BA537">
        <v>3390</v>
      </c>
      <c r="BB537">
        <v>12610</v>
      </c>
      <c r="BC537" t="s">
        <v>289</v>
      </c>
      <c r="BD537">
        <v>1</v>
      </c>
      <c r="BE537">
        <v>0</v>
      </c>
    </row>
    <row r="538" spans="1:57" hidden="1" x14ac:dyDescent="0.25">
      <c r="A538" t="s">
        <v>6163</v>
      </c>
      <c r="B538" t="s">
        <v>6143</v>
      </c>
      <c r="C538" t="s">
        <v>6144</v>
      </c>
      <c r="D538" t="s">
        <v>57</v>
      </c>
      <c r="E538" t="s">
        <v>58</v>
      </c>
      <c r="F538" s="1">
        <v>43244</v>
      </c>
      <c r="G538" s="1">
        <v>43242</v>
      </c>
      <c r="H538" s="1">
        <v>43243</v>
      </c>
      <c r="I538">
        <v>0</v>
      </c>
      <c r="J538">
        <v>1003</v>
      </c>
      <c r="K538">
        <v>1003</v>
      </c>
      <c r="L538">
        <v>34228</v>
      </c>
      <c r="M538" t="b">
        <v>1</v>
      </c>
      <c r="O538" t="s">
        <v>34</v>
      </c>
      <c r="P538" s="1">
        <v>43244</v>
      </c>
      <c r="Q538" t="b">
        <v>0</v>
      </c>
      <c r="R538" t="b">
        <v>0</v>
      </c>
      <c r="S538" t="b">
        <v>0</v>
      </c>
      <c r="T538">
        <v>4</v>
      </c>
      <c r="U538">
        <v>1</v>
      </c>
      <c r="V538">
        <v>0</v>
      </c>
      <c r="W538">
        <v>13</v>
      </c>
      <c r="X538">
        <v>0</v>
      </c>
      <c r="Y538">
        <v>2</v>
      </c>
      <c r="Z538">
        <v>0</v>
      </c>
      <c r="AA538">
        <v>0</v>
      </c>
      <c r="AB538">
        <v>1</v>
      </c>
      <c r="AC538">
        <v>1</v>
      </c>
      <c r="AD538">
        <v>0</v>
      </c>
      <c r="AE538">
        <v>1133</v>
      </c>
      <c r="AF538">
        <v>8</v>
      </c>
      <c r="AG538">
        <v>2876</v>
      </c>
      <c r="AH538">
        <v>1095</v>
      </c>
      <c r="AI538">
        <v>0</v>
      </c>
      <c r="AN538">
        <v>23.59</v>
      </c>
      <c r="AP538" t="s">
        <v>59</v>
      </c>
      <c r="AS538">
        <v>13</v>
      </c>
      <c r="AU538">
        <v>26102</v>
      </c>
      <c r="AV538">
        <v>517</v>
      </c>
      <c r="AW538">
        <v>22</v>
      </c>
      <c r="AX538">
        <v>16</v>
      </c>
      <c r="AY538" t="s">
        <v>60</v>
      </c>
      <c r="AZ538">
        <v>0</v>
      </c>
      <c r="BA538">
        <v>3126</v>
      </c>
      <c r="BB538">
        <v>12874</v>
      </c>
      <c r="BC538" t="s">
        <v>289</v>
      </c>
      <c r="BD538">
        <v>1</v>
      </c>
      <c r="BE538">
        <v>1</v>
      </c>
    </row>
    <row r="539" spans="1:57" hidden="1" x14ac:dyDescent="0.25">
      <c r="A539" t="s">
        <v>6165</v>
      </c>
      <c r="B539" t="s">
        <v>6143</v>
      </c>
      <c r="C539" t="s">
        <v>6144</v>
      </c>
      <c r="D539" t="s">
        <v>57</v>
      </c>
      <c r="E539" t="s">
        <v>58</v>
      </c>
      <c r="F539" s="1">
        <v>43228</v>
      </c>
      <c r="G539" s="1">
        <v>43224</v>
      </c>
      <c r="H539" s="1">
        <v>43227</v>
      </c>
      <c r="I539">
        <v>0</v>
      </c>
      <c r="J539">
        <v>735</v>
      </c>
      <c r="K539">
        <v>735</v>
      </c>
      <c r="L539">
        <v>33960</v>
      </c>
      <c r="M539" t="b">
        <v>0</v>
      </c>
      <c r="O539" t="s">
        <v>34</v>
      </c>
      <c r="P539" s="1">
        <v>43228</v>
      </c>
      <c r="Q539" t="b">
        <v>0</v>
      </c>
      <c r="R539" t="b">
        <v>0</v>
      </c>
      <c r="S539" t="b">
        <v>0</v>
      </c>
      <c r="T539">
        <v>6</v>
      </c>
      <c r="U539">
        <v>1</v>
      </c>
      <c r="V539">
        <v>0</v>
      </c>
      <c r="W539">
        <v>13</v>
      </c>
      <c r="X539">
        <v>1</v>
      </c>
      <c r="Y539">
        <v>2</v>
      </c>
      <c r="Z539">
        <v>0</v>
      </c>
      <c r="AA539">
        <v>1</v>
      </c>
      <c r="AB539">
        <v>2</v>
      </c>
      <c r="AC539">
        <v>1</v>
      </c>
      <c r="AD539">
        <v>0</v>
      </c>
      <c r="AE539">
        <v>1127</v>
      </c>
      <c r="AF539">
        <v>8</v>
      </c>
      <c r="AG539">
        <v>2923</v>
      </c>
      <c r="AH539">
        <v>1070</v>
      </c>
      <c r="AI539">
        <v>0</v>
      </c>
      <c r="AN539">
        <v>23.39</v>
      </c>
      <c r="AP539" t="s">
        <v>59</v>
      </c>
      <c r="AS539">
        <v>15</v>
      </c>
      <c r="AU539">
        <v>15911</v>
      </c>
      <c r="AV539">
        <v>355</v>
      </c>
      <c r="AW539">
        <v>21</v>
      </c>
      <c r="AX539">
        <v>16</v>
      </c>
      <c r="AY539" t="s">
        <v>60</v>
      </c>
      <c r="AZ539">
        <v>0</v>
      </c>
      <c r="BA539">
        <v>2858</v>
      </c>
      <c r="BB539">
        <v>13142</v>
      </c>
      <c r="BC539" t="s">
        <v>289</v>
      </c>
      <c r="BD539">
        <v>1</v>
      </c>
      <c r="BE539">
        <v>0</v>
      </c>
    </row>
    <row r="540" spans="1:57" hidden="1" x14ac:dyDescent="0.25">
      <c r="A540" t="s">
        <v>6167</v>
      </c>
      <c r="B540" t="s">
        <v>6143</v>
      </c>
      <c r="C540" t="s">
        <v>6144</v>
      </c>
      <c r="D540" t="s">
        <v>57</v>
      </c>
      <c r="E540" t="s">
        <v>58</v>
      </c>
      <c r="F540" s="1">
        <v>43204</v>
      </c>
      <c r="G540" s="1">
        <v>43203</v>
      </c>
      <c r="H540" s="1">
        <v>43204</v>
      </c>
      <c r="I540">
        <v>0</v>
      </c>
      <c r="J540">
        <v>505</v>
      </c>
      <c r="K540">
        <v>505</v>
      </c>
      <c r="L540">
        <v>33730</v>
      </c>
      <c r="M540" t="b">
        <v>0</v>
      </c>
      <c r="O540" t="s">
        <v>34</v>
      </c>
      <c r="P540" s="1">
        <v>43204</v>
      </c>
      <c r="Q540" t="b">
        <v>0</v>
      </c>
      <c r="R540" t="b">
        <v>0</v>
      </c>
      <c r="S540" t="b">
        <v>0</v>
      </c>
      <c r="T540">
        <v>4</v>
      </c>
      <c r="U540">
        <v>2</v>
      </c>
      <c r="V540">
        <v>0</v>
      </c>
      <c r="W540">
        <v>8</v>
      </c>
      <c r="X540">
        <v>0</v>
      </c>
      <c r="Y540">
        <v>1</v>
      </c>
      <c r="Z540">
        <v>0</v>
      </c>
      <c r="AA540">
        <v>0</v>
      </c>
      <c r="AB540">
        <v>1</v>
      </c>
      <c r="AC540">
        <v>1</v>
      </c>
      <c r="AD540">
        <v>0</v>
      </c>
      <c r="AE540">
        <v>1204</v>
      </c>
      <c r="AF540">
        <v>8</v>
      </c>
      <c r="AG540">
        <v>2993</v>
      </c>
      <c r="AH540">
        <v>1138</v>
      </c>
      <c r="AI540">
        <v>0</v>
      </c>
      <c r="AN540">
        <v>24.19</v>
      </c>
      <c r="AP540" t="s">
        <v>59</v>
      </c>
      <c r="AS540">
        <v>8</v>
      </c>
      <c r="AU540">
        <v>23626</v>
      </c>
      <c r="AV540">
        <v>692</v>
      </c>
      <c r="AW540">
        <v>22</v>
      </c>
      <c r="AX540">
        <v>17</v>
      </c>
      <c r="AY540" t="s">
        <v>60</v>
      </c>
      <c r="AZ540">
        <v>0</v>
      </c>
      <c r="BA540">
        <v>2628</v>
      </c>
      <c r="BB540">
        <v>13372</v>
      </c>
      <c r="BC540" t="s">
        <v>289</v>
      </c>
      <c r="BD540">
        <v>1</v>
      </c>
      <c r="BE540">
        <v>0</v>
      </c>
    </row>
    <row r="541" spans="1:57" hidden="1" x14ac:dyDescent="0.25">
      <c r="A541" t="s">
        <v>6169</v>
      </c>
      <c r="B541" t="s">
        <v>6143</v>
      </c>
      <c r="C541" t="s">
        <v>6144</v>
      </c>
      <c r="D541" t="s">
        <v>57</v>
      </c>
      <c r="E541" t="s">
        <v>58</v>
      </c>
      <c r="F541" s="1">
        <v>43183</v>
      </c>
      <c r="G541" s="1">
        <v>43182</v>
      </c>
      <c r="H541" s="1">
        <v>43183</v>
      </c>
      <c r="I541">
        <v>0</v>
      </c>
      <c r="J541">
        <v>249</v>
      </c>
      <c r="K541">
        <v>249</v>
      </c>
      <c r="L541">
        <v>33474</v>
      </c>
      <c r="M541" t="b">
        <v>0</v>
      </c>
      <c r="O541" t="s">
        <v>34</v>
      </c>
      <c r="P541" s="1">
        <v>43183</v>
      </c>
      <c r="Q541" t="b">
        <v>0</v>
      </c>
      <c r="R541" t="b">
        <v>0</v>
      </c>
      <c r="S541" t="b">
        <v>0</v>
      </c>
      <c r="T541">
        <v>5</v>
      </c>
      <c r="U541">
        <v>1</v>
      </c>
      <c r="V541">
        <v>0</v>
      </c>
      <c r="W541">
        <v>9</v>
      </c>
      <c r="X541">
        <v>0</v>
      </c>
      <c r="Y541">
        <v>1</v>
      </c>
      <c r="Z541">
        <v>0</v>
      </c>
      <c r="AA541">
        <v>0</v>
      </c>
      <c r="AB541">
        <v>1</v>
      </c>
      <c r="AC541">
        <v>2</v>
      </c>
      <c r="AD541">
        <v>0</v>
      </c>
      <c r="AE541">
        <v>1112</v>
      </c>
      <c r="AF541">
        <v>10</v>
      </c>
      <c r="AG541">
        <v>3084</v>
      </c>
      <c r="AH541">
        <v>1061</v>
      </c>
      <c r="AI541">
        <v>0</v>
      </c>
      <c r="AN541">
        <v>24.09</v>
      </c>
      <c r="AP541" t="s">
        <v>59</v>
      </c>
      <c r="AS541">
        <v>4</v>
      </c>
      <c r="AU541">
        <v>10380</v>
      </c>
      <c r="AV541">
        <v>249</v>
      </c>
      <c r="AW541">
        <v>21</v>
      </c>
      <c r="AX541">
        <v>15</v>
      </c>
      <c r="AY541" t="s">
        <v>60</v>
      </c>
      <c r="AZ541">
        <v>0</v>
      </c>
      <c r="BA541">
        <v>2372</v>
      </c>
      <c r="BB541">
        <v>13628</v>
      </c>
      <c r="BC541" t="s">
        <v>289</v>
      </c>
      <c r="BD541">
        <v>1</v>
      </c>
      <c r="BE541">
        <v>0</v>
      </c>
    </row>
    <row r="542" spans="1:57" hidden="1" x14ac:dyDescent="0.25">
      <c r="A542" t="s">
        <v>6171</v>
      </c>
      <c r="B542" t="s">
        <v>6143</v>
      </c>
      <c r="C542" t="s">
        <v>6144</v>
      </c>
      <c r="D542" t="s">
        <v>57</v>
      </c>
      <c r="E542" t="s">
        <v>58</v>
      </c>
      <c r="F542" s="1">
        <v>43160</v>
      </c>
      <c r="G542" s="1">
        <v>43159</v>
      </c>
      <c r="H542" s="1">
        <v>43160</v>
      </c>
      <c r="I542">
        <v>0</v>
      </c>
      <c r="J542">
        <v>1055</v>
      </c>
      <c r="K542">
        <v>1055</v>
      </c>
      <c r="L542">
        <v>33225</v>
      </c>
      <c r="M542" t="b">
        <v>1</v>
      </c>
      <c r="O542" t="s">
        <v>34</v>
      </c>
      <c r="P542" s="1">
        <v>43160</v>
      </c>
      <c r="Q542" t="b">
        <v>0</v>
      </c>
      <c r="R542" t="b">
        <v>0</v>
      </c>
      <c r="S542" t="b">
        <v>0</v>
      </c>
      <c r="T542">
        <v>5</v>
      </c>
      <c r="U542">
        <v>1</v>
      </c>
      <c r="V542">
        <v>0</v>
      </c>
      <c r="W542">
        <v>15</v>
      </c>
      <c r="X542">
        <v>1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1044</v>
      </c>
      <c r="AF542">
        <v>9</v>
      </c>
      <c r="AG542">
        <v>2777</v>
      </c>
      <c r="AH542">
        <v>973</v>
      </c>
      <c r="AI542">
        <v>0</v>
      </c>
      <c r="AN542">
        <v>25.19</v>
      </c>
      <c r="AP542" t="s">
        <v>59</v>
      </c>
      <c r="AS542">
        <v>12</v>
      </c>
      <c r="AU542">
        <v>19874</v>
      </c>
      <c r="AV542">
        <v>330</v>
      </c>
      <c r="AW542">
        <v>21</v>
      </c>
      <c r="AX542">
        <v>16</v>
      </c>
      <c r="AY542" t="s">
        <v>60</v>
      </c>
      <c r="AZ542">
        <v>0</v>
      </c>
      <c r="BA542">
        <v>2123</v>
      </c>
      <c r="BB542">
        <v>13877</v>
      </c>
      <c r="BC542" t="s">
        <v>289</v>
      </c>
      <c r="BD542">
        <v>1</v>
      </c>
      <c r="BE542">
        <v>1</v>
      </c>
    </row>
    <row r="543" spans="1:57" hidden="1" x14ac:dyDescent="0.25">
      <c r="A543" t="s">
        <v>6173</v>
      </c>
      <c r="B543" t="s">
        <v>6143</v>
      </c>
      <c r="C543" t="s">
        <v>6144</v>
      </c>
      <c r="D543" t="s">
        <v>57</v>
      </c>
      <c r="E543" t="s">
        <v>58</v>
      </c>
      <c r="F543" s="1">
        <v>43136</v>
      </c>
      <c r="G543" s="1">
        <v>43134</v>
      </c>
      <c r="H543" s="1">
        <v>43136</v>
      </c>
      <c r="I543">
        <v>0</v>
      </c>
      <c r="J543">
        <v>770</v>
      </c>
      <c r="K543">
        <v>770</v>
      </c>
      <c r="L543">
        <v>32940</v>
      </c>
      <c r="M543" t="b">
        <v>0</v>
      </c>
      <c r="O543" t="s">
        <v>34</v>
      </c>
      <c r="P543" s="1">
        <v>43137</v>
      </c>
      <c r="Q543" t="b">
        <v>0</v>
      </c>
      <c r="R543" t="b">
        <v>0</v>
      </c>
      <c r="S543" t="b">
        <v>0</v>
      </c>
      <c r="T543">
        <v>6</v>
      </c>
      <c r="U543">
        <v>2</v>
      </c>
      <c r="V543">
        <v>0</v>
      </c>
      <c r="W543">
        <v>14</v>
      </c>
      <c r="X543">
        <v>0</v>
      </c>
      <c r="Y543">
        <v>3</v>
      </c>
      <c r="Z543">
        <v>0</v>
      </c>
      <c r="AA543">
        <v>0</v>
      </c>
      <c r="AB543">
        <v>0</v>
      </c>
      <c r="AC543">
        <v>2</v>
      </c>
      <c r="AD543">
        <v>1</v>
      </c>
      <c r="AE543">
        <v>1226</v>
      </c>
      <c r="AF543">
        <v>11</v>
      </c>
      <c r="AG543">
        <v>3087</v>
      </c>
      <c r="AH543">
        <v>1122</v>
      </c>
      <c r="AI543">
        <v>0</v>
      </c>
      <c r="AN543">
        <v>23.95</v>
      </c>
      <c r="AP543" t="s">
        <v>59</v>
      </c>
      <c r="AS543">
        <v>3</v>
      </c>
      <c r="AU543">
        <v>17805</v>
      </c>
      <c r="AV543">
        <v>474</v>
      </c>
      <c r="AW543">
        <v>21</v>
      </c>
      <c r="AX543">
        <v>16</v>
      </c>
      <c r="AY543" t="s">
        <v>60</v>
      </c>
      <c r="AZ543">
        <v>0</v>
      </c>
      <c r="BA543">
        <v>1838</v>
      </c>
      <c r="BB543">
        <v>14162</v>
      </c>
      <c r="BC543" t="s">
        <v>289</v>
      </c>
      <c r="BD543">
        <v>1</v>
      </c>
      <c r="BE543">
        <v>0</v>
      </c>
    </row>
    <row r="544" spans="1:57" hidden="1" x14ac:dyDescent="0.25">
      <c r="A544" t="s">
        <v>6175</v>
      </c>
      <c r="B544" t="s">
        <v>6143</v>
      </c>
      <c r="C544" t="s">
        <v>6144</v>
      </c>
      <c r="D544" t="s">
        <v>57</v>
      </c>
      <c r="E544" t="s">
        <v>58</v>
      </c>
      <c r="F544" s="1">
        <v>43119</v>
      </c>
      <c r="G544" s="1">
        <v>43118</v>
      </c>
      <c r="H544" s="1">
        <v>43119</v>
      </c>
      <c r="I544">
        <v>0</v>
      </c>
      <c r="J544">
        <v>515</v>
      </c>
      <c r="K544">
        <v>515</v>
      </c>
      <c r="L544">
        <v>32685</v>
      </c>
      <c r="M544" t="b">
        <v>0</v>
      </c>
      <c r="O544" t="s">
        <v>34</v>
      </c>
      <c r="P544" s="1">
        <v>43119</v>
      </c>
      <c r="Q544" t="b">
        <v>0</v>
      </c>
      <c r="R544" t="b">
        <v>0</v>
      </c>
      <c r="S544" t="b">
        <v>0</v>
      </c>
      <c r="T544">
        <v>6</v>
      </c>
      <c r="U544">
        <v>1</v>
      </c>
      <c r="V544">
        <v>0</v>
      </c>
      <c r="W544">
        <v>14</v>
      </c>
      <c r="X544">
        <v>1</v>
      </c>
      <c r="Y544">
        <v>1</v>
      </c>
      <c r="Z544">
        <v>0</v>
      </c>
      <c r="AA544">
        <v>0</v>
      </c>
      <c r="AB544">
        <v>1</v>
      </c>
      <c r="AC544">
        <v>1</v>
      </c>
      <c r="AD544">
        <v>1</v>
      </c>
      <c r="AE544">
        <v>1089</v>
      </c>
      <c r="AF544">
        <v>10</v>
      </c>
      <c r="AG544">
        <v>2972</v>
      </c>
      <c r="AH544">
        <v>1030</v>
      </c>
      <c r="AI544">
        <v>0</v>
      </c>
      <c r="AN544">
        <v>24.68</v>
      </c>
      <c r="AP544" t="s">
        <v>59</v>
      </c>
      <c r="AS544">
        <v>22</v>
      </c>
      <c r="AU544">
        <v>19796</v>
      </c>
      <c r="AV544">
        <v>797</v>
      </c>
      <c r="AW544">
        <v>21</v>
      </c>
      <c r="AX544">
        <v>17</v>
      </c>
      <c r="AY544" t="s">
        <v>60</v>
      </c>
      <c r="AZ544">
        <v>0</v>
      </c>
      <c r="BA544">
        <v>1583</v>
      </c>
      <c r="BB544">
        <v>14417</v>
      </c>
      <c r="BC544" t="s">
        <v>34</v>
      </c>
      <c r="BD544">
        <v>2</v>
      </c>
      <c r="BE544">
        <v>0</v>
      </c>
    </row>
    <row r="545" spans="1:57" hidden="1" x14ac:dyDescent="0.25">
      <c r="A545" t="s">
        <v>6177</v>
      </c>
      <c r="B545" t="s">
        <v>6143</v>
      </c>
      <c r="C545" t="s">
        <v>6144</v>
      </c>
      <c r="D545" t="s">
        <v>57</v>
      </c>
      <c r="E545" t="s">
        <v>58</v>
      </c>
      <c r="F545" s="1">
        <v>43105</v>
      </c>
      <c r="G545" s="1">
        <v>43102</v>
      </c>
      <c r="H545" s="1">
        <v>43103</v>
      </c>
      <c r="I545">
        <v>0</v>
      </c>
      <c r="J545">
        <v>263</v>
      </c>
      <c r="K545">
        <v>263</v>
      </c>
      <c r="L545">
        <v>32433</v>
      </c>
      <c r="M545" t="b">
        <v>0</v>
      </c>
      <c r="O545" t="s">
        <v>34</v>
      </c>
      <c r="P545" s="1">
        <v>43106</v>
      </c>
      <c r="Q545" t="b">
        <v>0</v>
      </c>
      <c r="R545" t="b">
        <v>0</v>
      </c>
      <c r="S545" t="b">
        <v>0</v>
      </c>
      <c r="T545">
        <v>2</v>
      </c>
      <c r="U545">
        <v>1</v>
      </c>
      <c r="V545">
        <v>0</v>
      </c>
      <c r="W545">
        <v>8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1131</v>
      </c>
      <c r="AF545">
        <v>10</v>
      </c>
      <c r="AG545">
        <v>2941</v>
      </c>
      <c r="AH545">
        <v>1159</v>
      </c>
      <c r="AI545">
        <v>0</v>
      </c>
      <c r="AN545">
        <v>24.07</v>
      </c>
      <c r="AP545" t="s">
        <v>59</v>
      </c>
      <c r="AS545">
        <v>10</v>
      </c>
      <c r="AU545">
        <v>12545</v>
      </c>
      <c r="AV545">
        <v>632</v>
      </c>
      <c r="AW545">
        <v>21</v>
      </c>
      <c r="AX545">
        <v>16</v>
      </c>
      <c r="AY545" t="s">
        <v>60</v>
      </c>
      <c r="AZ545">
        <v>0</v>
      </c>
      <c r="BA545">
        <v>1331</v>
      </c>
      <c r="BB545">
        <v>14669</v>
      </c>
      <c r="BC545" t="s">
        <v>34</v>
      </c>
      <c r="BD545">
        <v>2</v>
      </c>
      <c r="BE545">
        <v>0</v>
      </c>
    </row>
    <row r="546" spans="1:57" hidden="1" x14ac:dyDescent="0.25">
      <c r="A546" t="s">
        <v>6179</v>
      </c>
      <c r="B546" t="s">
        <v>6143</v>
      </c>
      <c r="C546" t="s">
        <v>6144</v>
      </c>
      <c r="D546" t="s">
        <v>57</v>
      </c>
      <c r="E546" t="s">
        <v>58</v>
      </c>
      <c r="F546" s="1">
        <v>43085</v>
      </c>
      <c r="G546" s="1">
        <v>43083</v>
      </c>
      <c r="H546" s="1">
        <v>43084</v>
      </c>
      <c r="I546">
        <v>0</v>
      </c>
      <c r="J546">
        <v>1068</v>
      </c>
      <c r="K546">
        <v>1068</v>
      </c>
      <c r="L546">
        <v>32170</v>
      </c>
      <c r="M546" t="b">
        <v>1</v>
      </c>
      <c r="O546" t="s">
        <v>34</v>
      </c>
      <c r="P546" s="1">
        <v>43085</v>
      </c>
      <c r="Q546" t="b">
        <v>0</v>
      </c>
      <c r="R546" t="b">
        <v>0</v>
      </c>
      <c r="S546" t="b">
        <v>0</v>
      </c>
      <c r="T546">
        <v>22</v>
      </c>
      <c r="U546">
        <v>2</v>
      </c>
      <c r="V546">
        <v>0</v>
      </c>
      <c r="W546">
        <v>65</v>
      </c>
      <c r="X546">
        <v>1</v>
      </c>
      <c r="Y546">
        <v>11</v>
      </c>
      <c r="Z546">
        <v>0</v>
      </c>
      <c r="AA546">
        <v>0</v>
      </c>
      <c r="AB546">
        <v>3</v>
      </c>
      <c r="AC546">
        <v>1</v>
      </c>
      <c r="AD546">
        <v>0</v>
      </c>
      <c r="AE546">
        <v>1230</v>
      </c>
      <c r="AF546">
        <v>10</v>
      </c>
      <c r="AG546">
        <v>3182</v>
      </c>
      <c r="AH546">
        <v>1213</v>
      </c>
      <c r="AI546">
        <v>0</v>
      </c>
      <c r="AN546">
        <v>23.75</v>
      </c>
      <c r="AP546" t="s">
        <v>59</v>
      </c>
      <c r="AS546">
        <v>35</v>
      </c>
      <c r="AU546">
        <v>48546</v>
      </c>
      <c r="AV546">
        <v>2746</v>
      </c>
      <c r="AW546">
        <v>23</v>
      </c>
      <c r="AX546">
        <v>19</v>
      </c>
      <c r="AY546" t="s">
        <v>60</v>
      </c>
      <c r="AZ546">
        <v>0</v>
      </c>
      <c r="BA546">
        <v>1068</v>
      </c>
      <c r="BB546">
        <v>14932</v>
      </c>
      <c r="BC546" t="s">
        <v>34</v>
      </c>
      <c r="BD546">
        <v>2</v>
      </c>
      <c r="BE546">
        <v>1</v>
      </c>
    </row>
    <row r="547" spans="1:57" hidden="1" x14ac:dyDescent="0.25">
      <c r="A547" t="s">
        <v>6181</v>
      </c>
      <c r="B547" t="s">
        <v>6143</v>
      </c>
      <c r="C547" t="s">
        <v>6144</v>
      </c>
      <c r="D547" t="s">
        <v>57</v>
      </c>
      <c r="E547" t="s">
        <v>58</v>
      </c>
      <c r="F547" s="1">
        <v>43063</v>
      </c>
      <c r="G547" s="1">
        <v>43061</v>
      </c>
      <c r="H547" s="1">
        <v>43063</v>
      </c>
      <c r="I547">
        <v>0</v>
      </c>
      <c r="J547">
        <v>791</v>
      </c>
      <c r="K547">
        <v>791</v>
      </c>
      <c r="L547">
        <v>31893</v>
      </c>
      <c r="M547" t="b">
        <v>0</v>
      </c>
      <c r="O547" t="s">
        <v>34</v>
      </c>
      <c r="P547" s="1">
        <v>43063</v>
      </c>
      <c r="Q547" t="b">
        <v>0</v>
      </c>
      <c r="R547" t="b">
        <v>0</v>
      </c>
      <c r="S547" t="b">
        <v>0</v>
      </c>
      <c r="T547">
        <v>19</v>
      </c>
      <c r="U547">
        <v>2</v>
      </c>
      <c r="V547">
        <v>1</v>
      </c>
      <c r="W547">
        <v>51</v>
      </c>
      <c r="X547">
        <v>1</v>
      </c>
      <c r="Y547">
        <v>8</v>
      </c>
      <c r="Z547">
        <v>1</v>
      </c>
      <c r="AA547">
        <v>1</v>
      </c>
      <c r="AB547">
        <v>5</v>
      </c>
      <c r="AC547">
        <v>1</v>
      </c>
      <c r="AD547">
        <v>0</v>
      </c>
      <c r="AE547">
        <v>1196</v>
      </c>
      <c r="AF547">
        <v>10</v>
      </c>
      <c r="AG547">
        <v>2903</v>
      </c>
      <c r="AH547">
        <v>1099</v>
      </c>
      <c r="AI547">
        <v>0</v>
      </c>
      <c r="AN547">
        <v>23.42</v>
      </c>
      <c r="AP547" t="s">
        <v>59</v>
      </c>
      <c r="AS547">
        <v>49</v>
      </c>
      <c r="AU547">
        <v>47455</v>
      </c>
      <c r="AV547">
        <v>2587</v>
      </c>
      <c r="AW547">
        <v>23</v>
      </c>
      <c r="AX547">
        <v>19</v>
      </c>
      <c r="AY547" t="s">
        <v>60</v>
      </c>
      <c r="AZ547">
        <v>0</v>
      </c>
      <c r="BA547">
        <v>791</v>
      </c>
      <c r="BB547">
        <v>15209</v>
      </c>
      <c r="BC547" t="s">
        <v>34</v>
      </c>
      <c r="BD547">
        <v>2</v>
      </c>
      <c r="BE547">
        <v>0</v>
      </c>
    </row>
    <row r="548" spans="1:57" hidden="1" x14ac:dyDescent="0.25">
      <c r="A548" t="s">
        <v>6183</v>
      </c>
      <c r="B548" t="s">
        <v>6143</v>
      </c>
      <c r="C548" t="s">
        <v>6144</v>
      </c>
      <c r="D548" t="s">
        <v>57</v>
      </c>
      <c r="E548" t="s">
        <v>58</v>
      </c>
      <c r="F548" s="1">
        <v>43046</v>
      </c>
      <c r="G548" s="1">
        <v>43043</v>
      </c>
      <c r="H548" s="1">
        <v>43045</v>
      </c>
      <c r="I548">
        <v>0</v>
      </c>
      <c r="J548">
        <v>551</v>
      </c>
      <c r="K548">
        <v>551</v>
      </c>
      <c r="L548">
        <v>31653</v>
      </c>
      <c r="M548" t="b">
        <v>0</v>
      </c>
      <c r="O548" t="s">
        <v>34</v>
      </c>
      <c r="P548" s="1">
        <v>43046</v>
      </c>
      <c r="Q548" t="b">
        <v>0</v>
      </c>
      <c r="R548" t="b">
        <v>0</v>
      </c>
      <c r="S548" t="b">
        <v>0</v>
      </c>
      <c r="T548">
        <v>15</v>
      </c>
      <c r="U548">
        <v>3</v>
      </c>
      <c r="V548">
        <v>1</v>
      </c>
      <c r="W548">
        <v>58</v>
      </c>
      <c r="X548">
        <v>2</v>
      </c>
      <c r="Y548">
        <v>9</v>
      </c>
      <c r="Z548">
        <v>1</v>
      </c>
      <c r="AA548">
        <v>0</v>
      </c>
      <c r="AB548">
        <v>5</v>
      </c>
      <c r="AC548">
        <v>1</v>
      </c>
      <c r="AD548">
        <v>0</v>
      </c>
      <c r="AE548">
        <v>1172</v>
      </c>
      <c r="AF548">
        <v>10</v>
      </c>
      <c r="AG548">
        <v>3165</v>
      </c>
      <c r="AH548">
        <v>1029</v>
      </c>
      <c r="AI548">
        <v>0</v>
      </c>
      <c r="AN548">
        <v>23.44</v>
      </c>
      <c r="AP548" t="s">
        <v>59</v>
      </c>
      <c r="AS548">
        <v>43</v>
      </c>
      <c r="AU548">
        <v>49901</v>
      </c>
      <c r="AV548">
        <v>3929</v>
      </c>
      <c r="AW548">
        <v>23</v>
      </c>
      <c r="AX548">
        <v>19</v>
      </c>
      <c r="AY548" t="s">
        <v>60</v>
      </c>
      <c r="AZ548">
        <v>0</v>
      </c>
      <c r="BA548">
        <v>551</v>
      </c>
      <c r="BB548">
        <v>15449</v>
      </c>
      <c r="BC548" t="s">
        <v>34</v>
      </c>
      <c r="BD548">
        <v>2</v>
      </c>
      <c r="BE548">
        <v>0</v>
      </c>
    </row>
    <row r="549" spans="1:57" hidden="1" x14ac:dyDescent="0.25">
      <c r="A549" t="s">
        <v>6185</v>
      </c>
      <c r="B549" t="s">
        <v>6143</v>
      </c>
      <c r="C549" t="s">
        <v>6144</v>
      </c>
      <c r="D549" t="s">
        <v>57</v>
      </c>
      <c r="E549" t="s">
        <v>58</v>
      </c>
      <c r="F549" s="1">
        <v>43024</v>
      </c>
      <c r="G549" s="1">
        <v>43022</v>
      </c>
      <c r="H549" s="1">
        <v>43024</v>
      </c>
      <c r="I549">
        <v>0</v>
      </c>
      <c r="J549">
        <v>265</v>
      </c>
      <c r="K549">
        <v>265</v>
      </c>
      <c r="L549">
        <v>31367</v>
      </c>
      <c r="M549" t="b">
        <v>0</v>
      </c>
      <c r="O549" t="s">
        <v>34</v>
      </c>
      <c r="P549" s="1">
        <v>43024</v>
      </c>
      <c r="Q549" t="b">
        <v>0</v>
      </c>
      <c r="R549" t="b">
        <v>0</v>
      </c>
      <c r="S549" t="b">
        <v>0</v>
      </c>
      <c r="T549">
        <v>18</v>
      </c>
      <c r="U549">
        <v>2</v>
      </c>
      <c r="V549">
        <v>0</v>
      </c>
      <c r="W549">
        <v>40</v>
      </c>
      <c r="X549">
        <v>0</v>
      </c>
      <c r="Y549">
        <v>5</v>
      </c>
      <c r="Z549">
        <v>0</v>
      </c>
      <c r="AA549">
        <v>0</v>
      </c>
      <c r="AB549">
        <v>4</v>
      </c>
      <c r="AC549">
        <v>1</v>
      </c>
      <c r="AD549">
        <v>0</v>
      </c>
      <c r="AE549">
        <v>1291</v>
      </c>
      <c r="AF549">
        <v>11</v>
      </c>
      <c r="AG549">
        <v>3393</v>
      </c>
      <c r="AH549">
        <v>1217</v>
      </c>
      <c r="AI549">
        <v>0</v>
      </c>
      <c r="AN549">
        <v>23.29</v>
      </c>
      <c r="AP549" t="s">
        <v>59</v>
      </c>
      <c r="AS549">
        <v>55</v>
      </c>
      <c r="AU549">
        <v>40296</v>
      </c>
      <c r="AV549">
        <v>5725</v>
      </c>
      <c r="AW549">
        <v>23</v>
      </c>
      <c r="AX549">
        <v>20</v>
      </c>
      <c r="AY549" t="s">
        <v>60</v>
      </c>
      <c r="AZ549">
        <v>0</v>
      </c>
      <c r="BA549">
        <v>265</v>
      </c>
      <c r="BB549">
        <v>15735</v>
      </c>
      <c r="BC549" t="s">
        <v>289</v>
      </c>
      <c r="BD549">
        <v>1</v>
      </c>
      <c r="BE549">
        <v>0</v>
      </c>
    </row>
    <row r="550" spans="1:57" hidden="1" x14ac:dyDescent="0.25">
      <c r="A550" t="s">
        <v>6187</v>
      </c>
      <c r="B550" t="s">
        <v>6143</v>
      </c>
      <c r="C550" t="s">
        <v>6144</v>
      </c>
      <c r="D550" t="s">
        <v>57</v>
      </c>
      <c r="E550" t="s">
        <v>58</v>
      </c>
      <c r="F550" s="1">
        <v>43003</v>
      </c>
      <c r="G550" s="1">
        <v>43001</v>
      </c>
      <c r="H550" s="1">
        <v>43003</v>
      </c>
      <c r="I550">
        <v>0</v>
      </c>
      <c r="J550">
        <v>1167</v>
      </c>
      <c r="K550">
        <v>1167</v>
      </c>
      <c r="L550">
        <v>31102</v>
      </c>
      <c r="M550" t="b">
        <v>1</v>
      </c>
      <c r="O550" t="s">
        <v>34</v>
      </c>
      <c r="P550" s="1">
        <v>43003</v>
      </c>
      <c r="Q550" t="b">
        <v>0</v>
      </c>
      <c r="R550" t="b">
        <v>0</v>
      </c>
      <c r="S550" t="b">
        <v>0</v>
      </c>
      <c r="T550">
        <v>7</v>
      </c>
      <c r="U550">
        <v>1</v>
      </c>
      <c r="V550">
        <v>0</v>
      </c>
      <c r="W550">
        <v>10</v>
      </c>
      <c r="X550">
        <v>1</v>
      </c>
      <c r="Y550">
        <v>1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1135</v>
      </c>
      <c r="AF550">
        <v>10</v>
      </c>
      <c r="AG550">
        <v>3004</v>
      </c>
      <c r="AH550">
        <v>1076</v>
      </c>
      <c r="AI550">
        <v>0</v>
      </c>
      <c r="AN550">
        <v>25.26</v>
      </c>
      <c r="AP550" t="s">
        <v>59</v>
      </c>
      <c r="AS550">
        <v>9</v>
      </c>
      <c r="AU550">
        <v>18419</v>
      </c>
      <c r="AV550">
        <v>430</v>
      </c>
      <c r="AW550">
        <v>21</v>
      </c>
      <c r="AX550">
        <v>16</v>
      </c>
      <c r="AY550" t="s">
        <v>60</v>
      </c>
      <c r="AZ550">
        <v>1</v>
      </c>
      <c r="BA550">
        <v>16166</v>
      </c>
      <c r="BB550">
        <v>0</v>
      </c>
      <c r="BC550" t="s">
        <v>289</v>
      </c>
      <c r="BD550">
        <v>1</v>
      </c>
      <c r="BE550">
        <v>1</v>
      </c>
    </row>
    <row r="551" spans="1:57" hidden="1" x14ac:dyDescent="0.25">
      <c r="A551" t="s">
        <v>6189</v>
      </c>
      <c r="B551" t="s">
        <v>6143</v>
      </c>
      <c r="C551" t="s">
        <v>6144</v>
      </c>
      <c r="D551" t="s">
        <v>57</v>
      </c>
      <c r="E551" t="s">
        <v>58</v>
      </c>
      <c r="F551" s="1">
        <v>42984</v>
      </c>
      <c r="G551" s="1">
        <v>42980</v>
      </c>
      <c r="H551" s="1">
        <v>42983</v>
      </c>
      <c r="J551">
        <v>825</v>
      </c>
      <c r="K551">
        <v>825</v>
      </c>
      <c r="L551">
        <v>30760</v>
      </c>
      <c r="M551" t="b">
        <v>0</v>
      </c>
      <c r="O551" t="s">
        <v>34</v>
      </c>
      <c r="P551" s="1">
        <v>42984</v>
      </c>
      <c r="Q551" t="b">
        <v>0</v>
      </c>
      <c r="R551" t="b">
        <v>0</v>
      </c>
      <c r="S551" t="b">
        <v>0</v>
      </c>
      <c r="T551">
        <v>7</v>
      </c>
      <c r="U551">
        <v>1</v>
      </c>
      <c r="V551">
        <v>0</v>
      </c>
      <c r="W551">
        <v>8</v>
      </c>
      <c r="X551">
        <v>0</v>
      </c>
      <c r="Y551">
        <v>1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1171</v>
      </c>
      <c r="AF551">
        <v>11</v>
      </c>
      <c r="AG551">
        <v>2995</v>
      </c>
      <c r="AH551">
        <v>1118</v>
      </c>
      <c r="AI551">
        <v>0</v>
      </c>
      <c r="AN551">
        <v>25.95</v>
      </c>
      <c r="AP551" t="s">
        <v>59</v>
      </c>
      <c r="AS551">
        <v>4</v>
      </c>
      <c r="AU551">
        <v>10525</v>
      </c>
      <c r="AV551">
        <v>244</v>
      </c>
      <c r="AW551">
        <v>21</v>
      </c>
      <c r="AX551">
        <v>15</v>
      </c>
      <c r="AY551" t="s">
        <v>60</v>
      </c>
      <c r="AZ551">
        <v>0</v>
      </c>
      <c r="BA551">
        <v>15824</v>
      </c>
      <c r="BB551">
        <v>342</v>
      </c>
      <c r="BC551" t="s">
        <v>289</v>
      </c>
      <c r="BD551">
        <v>1</v>
      </c>
      <c r="BE551">
        <v>0</v>
      </c>
    </row>
    <row r="552" spans="1:57" hidden="1" x14ac:dyDescent="0.25">
      <c r="A552" t="s">
        <v>6191</v>
      </c>
      <c r="B552" t="s">
        <v>6143</v>
      </c>
      <c r="C552" t="s">
        <v>6144</v>
      </c>
      <c r="D552" t="s">
        <v>57</v>
      </c>
      <c r="E552" t="s">
        <v>58</v>
      </c>
      <c r="F552" s="1">
        <v>42964</v>
      </c>
      <c r="G552" s="1">
        <v>42961</v>
      </c>
      <c r="H552" s="1">
        <v>42963</v>
      </c>
      <c r="J552">
        <v>548</v>
      </c>
      <c r="K552">
        <v>548</v>
      </c>
      <c r="L552">
        <v>30483</v>
      </c>
      <c r="M552" t="b">
        <v>0</v>
      </c>
      <c r="O552" t="s">
        <v>34</v>
      </c>
      <c r="P552" s="1">
        <v>42964</v>
      </c>
      <c r="Q552" t="b">
        <v>0</v>
      </c>
      <c r="R552" t="b">
        <v>0</v>
      </c>
      <c r="S552" t="b">
        <v>0</v>
      </c>
      <c r="T552">
        <v>4</v>
      </c>
      <c r="U552">
        <v>0</v>
      </c>
      <c r="V552">
        <v>0</v>
      </c>
      <c r="W552">
        <v>4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1</v>
      </c>
      <c r="AD552">
        <v>0</v>
      </c>
      <c r="AE552">
        <v>1313</v>
      </c>
      <c r="AF552">
        <v>12</v>
      </c>
      <c r="AG552">
        <v>3676</v>
      </c>
      <c r="AH552">
        <v>1273</v>
      </c>
      <c r="AI552">
        <v>0</v>
      </c>
      <c r="AN552">
        <v>24.42</v>
      </c>
      <c r="AP552" t="s">
        <v>59</v>
      </c>
      <c r="AS552">
        <v>0</v>
      </c>
      <c r="AU552">
        <v>9273</v>
      </c>
      <c r="AV552">
        <v>292</v>
      </c>
      <c r="AW552">
        <v>20</v>
      </c>
      <c r="AX552">
        <v>15</v>
      </c>
      <c r="AY552" t="s">
        <v>60</v>
      </c>
      <c r="AZ552">
        <v>0</v>
      </c>
      <c r="BA552">
        <v>15547</v>
      </c>
      <c r="BB552">
        <v>619</v>
      </c>
      <c r="BC552" t="s">
        <v>289</v>
      </c>
      <c r="BD552">
        <v>1</v>
      </c>
      <c r="BE552">
        <v>0</v>
      </c>
    </row>
    <row r="553" spans="1:57" hidden="1" x14ac:dyDescent="0.25">
      <c r="A553" t="s">
        <v>6193</v>
      </c>
      <c r="B553" t="s">
        <v>6143</v>
      </c>
      <c r="C553" t="s">
        <v>6144</v>
      </c>
      <c r="D553" t="s">
        <v>57</v>
      </c>
      <c r="E553" t="s">
        <v>58</v>
      </c>
      <c r="F553" s="1">
        <v>42944</v>
      </c>
      <c r="G553" s="1">
        <v>42942</v>
      </c>
      <c r="H553" s="1">
        <v>42944</v>
      </c>
      <c r="J553">
        <v>267</v>
      </c>
      <c r="K553">
        <v>267</v>
      </c>
      <c r="L553">
        <v>30202</v>
      </c>
      <c r="M553" t="b">
        <v>0</v>
      </c>
      <c r="O553" t="s">
        <v>34</v>
      </c>
      <c r="P553" s="1">
        <v>42944</v>
      </c>
      <c r="Q553" t="b">
        <v>0</v>
      </c>
      <c r="R553" t="b">
        <v>0</v>
      </c>
      <c r="S553" t="b">
        <v>0</v>
      </c>
      <c r="T553">
        <v>3</v>
      </c>
      <c r="U553">
        <v>1</v>
      </c>
      <c r="V553">
        <v>0</v>
      </c>
      <c r="W553">
        <v>4</v>
      </c>
      <c r="X553">
        <v>0</v>
      </c>
      <c r="Y553">
        <v>1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1271</v>
      </c>
      <c r="AF553">
        <v>12</v>
      </c>
      <c r="AG553">
        <v>3289</v>
      </c>
      <c r="AH553">
        <v>1132</v>
      </c>
      <c r="AI553">
        <v>1</v>
      </c>
      <c r="AN553">
        <v>25.76</v>
      </c>
      <c r="AP553" t="s">
        <v>59</v>
      </c>
      <c r="AS553">
        <v>0</v>
      </c>
      <c r="AU553">
        <v>4927</v>
      </c>
      <c r="AV553">
        <v>438</v>
      </c>
      <c r="AW553">
        <v>19</v>
      </c>
      <c r="AX553">
        <v>16</v>
      </c>
      <c r="AY553" t="s">
        <v>60</v>
      </c>
      <c r="AZ553">
        <v>0</v>
      </c>
      <c r="BA553">
        <v>15266</v>
      </c>
      <c r="BB553">
        <v>900</v>
      </c>
      <c r="BC553" t="s">
        <v>289</v>
      </c>
      <c r="BD553">
        <v>1</v>
      </c>
      <c r="BE553">
        <v>0</v>
      </c>
    </row>
    <row r="554" spans="1:57" hidden="1" x14ac:dyDescent="0.25">
      <c r="A554" t="s">
        <v>6195</v>
      </c>
      <c r="B554" t="s">
        <v>6143</v>
      </c>
      <c r="C554" t="s">
        <v>6144</v>
      </c>
      <c r="D554" t="s">
        <v>57</v>
      </c>
      <c r="E554" t="s">
        <v>58</v>
      </c>
      <c r="F554" s="1">
        <v>42924</v>
      </c>
      <c r="G554" s="1">
        <v>42922</v>
      </c>
      <c r="H554" s="1">
        <v>42923</v>
      </c>
      <c r="J554">
        <v>1038</v>
      </c>
      <c r="K554">
        <v>1038</v>
      </c>
      <c r="L554">
        <v>29935</v>
      </c>
      <c r="M554" t="b">
        <v>1</v>
      </c>
      <c r="O554" t="s">
        <v>34</v>
      </c>
      <c r="P554" s="1">
        <v>42924</v>
      </c>
      <c r="Q554" t="b">
        <v>0</v>
      </c>
      <c r="R554" t="b">
        <v>0</v>
      </c>
      <c r="S554" t="b">
        <v>0</v>
      </c>
      <c r="T554">
        <v>4</v>
      </c>
      <c r="U554">
        <v>1</v>
      </c>
      <c r="V554">
        <v>0</v>
      </c>
      <c r="W554">
        <v>6</v>
      </c>
      <c r="X554">
        <v>0</v>
      </c>
      <c r="Y554">
        <v>2</v>
      </c>
      <c r="Z554">
        <v>0</v>
      </c>
      <c r="AA554">
        <v>0</v>
      </c>
      <c r="AB554">
        <v>3</v>
      </c>
      <c r="AC554">
        <v>0</v>
      </c>
      <c r="AD554">
        <v>3</v>
      </c>
      <c r="AE554">
        <v>1240</v>
      </c>
      <c r="AF554">
        <v>9</v>
      </c>
      <c r="AG554">
        <v>3265</v>
      </c>
      <c r="AH554">
        <v>1116</v>
      </c>
      <c r="AI554">
        <v>0</v>
      </c>
      <c r="AN554">
        <v>24.41</v>
      </c>
      <c r="AP554" t="s">
        <v>59</v>
      </c>
      <c r="AS554">
        <v>7</v>
      </c>
      <c r="AU554">
        <v>13207</v>
      </c>
      <c r="AV554">
        <v>339</v>
      </c>
      <c r="AW554">
        <v>21</v>
      </c>
      <c r="AX554">
        <v>16</v>
      </c>
      <c r="AY554" t="s">
        <v>60</v>
      </c>
      <c r="AZ554">
        <v>0</v>
      </c>
      <c r="BA554">
        <v>14999</v>
      </c>
      <c r="BB554">
        <v>1167</v>
      </c>
      <c r="BC554" t="s">
        <v>289</v>
      </c>
      <c r="BD554">
        <v>1</v>
      </c>
      <c r="BE554">
        <v>1</v>
      </c>
    </row>
    <row r="555" spans="1:57" hidden="1" x14ac:dyDescent="0.25">
      <c r="A555" t="s">
        <v>6197</v>
      </c>
      <c r="B555" t="s">
        <v>6143</v>
      </c>
      <c r="C555" t="s">
        <v>6144</v>
      </c>
      <c r="D555" t="s">
        <v>57</v>
      </c>
      <c r="E555" t="s">
        <v>58</v>
      </c>
      <c r="F555" s="1">
        <v>42900</v>
      </c>
      <c r="G555" s="1">
        <v>42898</v>
      </c>
      <c r="H555" s="1">
        <v>42900</v>
      </c>
      <c r="J555">
        <v>756</v>
      </c>
      <c r="K555">
        <v>756</v>
      </c>
      <c r="L555">
        <v>29653</v>
      </c>
      <c r="M555" t="b">
        <v>0</v>
      </c>
      <c r="O555" t="s">
        <v>34</v>
      </c>
      <c r="P555" s="1">
        <v>42900</v>
      </c>
      <c r="Q555" t="b">
        <v>0</v>
      </c>
      <c r="R555" t="b">
        <v>0</v>
      </c>
      <c r="S555" t="b">
        <v>0</v>
      </c>
      <c r="T555">
        <v>5</v>
      </c>
      <c r="U555">
        <v>1</v>
      </c>
      <c r="V555">
        <v>0</v>
      </c>
      <c r="W555">
        <v>5</v>
      </c>
      <c r="X555">
        <v>1</v>
      </c>
      <c r="Y555">
        <v>1</v>
      </c>
      <c r="Z555">
        <v>0</v>
      </c>
      <c r="AA555">
        <v>0</v>
      </c>
      <c r="AB555">
        <v>4</v>
      </c>
      <c r="AC555">
        <v>0</v>
      </c>
      <c r="AD555">
        <v>3</v>
      </c>
      <c r="AE555">
        <v>1253</v>
      </c>
      <c r="AF555">
        <v>9</v>
      </c>
      <c r="AG555">
        <v>3026</v>
      </c>
      <c r="AH555">
        <v>1170</v>
      </c>
      <c r="AI555">
        <v>0</v>
      </c>
      <c r="AN555">
        <v>25.66</v>
      </c>
      <c r="AP555" t="s">
        <v>59</v>
      </c>
      <c r="AS555">
        <v>3</v>
      </c>
      <c r="AU555">
        <v>9801</v>
      </c>
      <c r="AV555">
        <v>742</v>
      </c>
      <c r="AW555">
        <v>20</v>
      </c>
      <c r="AX555">
        <v>17</v>
      </c>
      <c r="AY555" t="s">
        <v>60</v>
      </c>
      <c r="AZ555">
        <v>0</v>
      </c>
      <c r="BA555">
        <v>14717</v>
      </c>
      <c r="BB555">
        <v>1449</v>
      </c>
      <c r="BC555" t="s">
        <v>289</v>
      </c>
      <c r="BD555">
        <v>1</v>
      </c>
      <c r="BE555">
        <v>0</v>
      </c>
    </row>
    <row r="556" spans="1:57" hidden="1" x14ac:dyDescent="0.25">
      <c r="A556" t="s">
        <v>6199</v>
      </c>
      <c r="B556" t="s">
        <v>6143</v>
      </c>
      <c r="C556" t="s">
        <v>6144</v>
      </c>
      <c r="D556" t="s">
        <v>57</v>
      </c>
      <c r="E556" t="s">
        <v>58</v>
      </c>
      <c r="F556" s="1">
        <v>42882</v>
      </c>
      <c r="G556" s="1">
        <v>42880</v>
      </c>
      <c r="H556" s="1">
        <v>42882</v>
      </c>
      <c r="J556">
        <v>513</v>
      </c>
      <c r="K556">
        <v>513</v>
      </c>
      <c r="L556">
        <v>29410</v>
      </c>
      <c r="M556" t="b">
        <v>0</v>
      </c>
      <c r="O556" t="s">
        <v>34</v>
      </c>
      <c r="P556" s="1">
        <v>42882</v>
      </c>
      <c r="Q556" t="b">
        <v>0</v>
      </c>
      <c r="R556" t="b">
        <v>0</v>
      </c>
      <c r="S556" t="b">
        <v>0</v>
      </c>
      <c r="T556">
        <v>5</v>
      </c>
      <c r="U556">
        <v>1</v>
      </c>
      <c r="V556">
        <v>0</v>
      </c>
      <c r="W556">
        <v>5</v>
      </c>
      <c r="X556">
        <v>0</v>
      </c>
      <c r="Y556">
        <v>1</v>
      </c>
      <c r="Z556">
        <v>0</v>
      </c>
      <c r="AA556">
        <v>0</v>
      </c>
      <c r="AB556">
        <v>2</v>
      </c>
      <c r="AC556">
        <v>1</v>
      </c>
      <c r="AD556">
        <v>3</v>
      </c>
      <c r="AE556">
        <v>1247</v>
      </c>
      <c r="AF556">
        <v>14</v>
      </c>
      <c r="AG556">
        <v>3281</v>
      </c>
      <c r="AH556">
        <v>1131</v>
      </c>
      <c r="AI556">
        <v>1</v>
      </c>
      <c r="AN556">
        <v>24.68</v>
      </c>
      <c r="AP556" t="s">
        <v>59</v>
      </c>
      <c r="AS556">
        <v>3</v>
      </c>
      <c r="AU556">
        <v>8975</v>
      </c>
      <c r="AV556">
        <v>289</v>
      </c>
      <c r="AW556">
        <v>20</v>
      </c>
      <c r="AX556">
        <v>15</v>
      </c>
      <c r="AY556" t="s">
        <v>60</v>
      </c>
      <c r="AZ556">
        <v>0</v>
      </c>
      <c r="BA556">
        <v>14474</v>
      </c>
      <c r="BB556">
        <v>1692</v>
      </c>
      <c r="BC556" t="s">
        <v>289</v>
      </c>
      <c r="BD556">
        <v>1</v>
      </c>
      <c r="BE556">
        <v>0</v>
      </c>
    </row>
    <row r="557" spans="1:57" hidden="1" x14ac:dyDescent="0.25">
      <c r="A557" t="s">
        <v>6201</v>
      </c>
      <c r="B557" t="s">
        <v>6143</v>
      </c>
      <c r="C557" t="s">
        <v>6144</v>
      </c>
      <c r="D557" t="s">
        <v>57</v>
      </c>
      <c r="E557" t="s">
        <v>58</v>
      </c>
      <c r="F557" s="1">
        <v>42860</v>
      </c>
      <c r="G557" s="1">
        <v>42857</v>
      </c>
      <c r="H557" s="1">
        <v>42859</v>
      </c>
      <c r="J557">
        <v>240</v>
      </c>
      <c r="K557">
        <v>240</v>
      </c>
      <c r="L557">
        <v>29137</v>
      </c>
      <c r="M557" t="b">
        <v>0</v>
      </c>
      <c r="O557" t="s">
        <v>34</v>
      </c>
      <c r="P557" s="1">
        <v>42860</v>
      </c>
      <c r="Q557" t="b">
        <v>0</v>
      </c>
      <c r="R557" t="b">
        <v>0</v>
      </c>
      <c r="S557" t="b">
        <v>0</v>
      </c>
      <c r="T557">
        <v>5</v>
      </c>
      <c r="U557">
        <v>1</v>
      </c>
      <c r="V557">
        <v>0</v>
      </c>
      <c r="W557">
        <v>3</v>
      </c>
      <c r="X557">
        <v>1</v>
      </c>
      <c r="Y557">
        <v>0</v>
      </c>
      <c r="Z557">
        <v>0</v>
      </c>
      <c r="AA557">
        <v>0</v>
      </c>
      <c r="AB557">
        <v>4</v>
      </c>
      <c r="AC557">
        <v>0</v>
      </c>
      <c r="AD557">
        <v>2</v>
      </c>
      <c r="AE557">
        <v>1133</v>
      </c>
      <c r="AF557">
        <v>9</v>
      </c>
      <c r="AG557">
        <v>3042</v>
      </c>
      <c r="AH557">
        <v>1064</v>
      </c>
      <c r="AI557">
        <v>1</v>
      </c>
      <c r="AN557">
        <v>24.64</v>
      </c>
      <c r="AP557" t="s">
        <v>59</v>
      </c>
      <c r="AS557">
        <v>2</v>
      </c>
      <c r="AU557">
        <v>5890</v>
      </c>
      <c r="AV557">
        <v>284</v>
      </c>
      <c r="AW557">
        <v>20</v>
      </c>
      <c r="AX557">
        <v>15</v>
      </c>
      <c r="AY557" t="s">
        <v>60</v>
      </c>
      <c r="AZ557">
        <v>0</v>
      </c>
      <c r="BA557">
        <v>14201</v>
      </c>
      <c r="BB557">
        <v>1965</v>
      </c>
      <c r="BC557" t="s">
        <v>289</v>
      </c>
      <c r="BD557">
        <v>1</v>
      </c>
      <c r="BE557">
        <v>0</v>
      </c>
    </row>
    <row r="558" spans="1:57" hidden="1" x14ac:dyDescent="0.25">
      <c r="A558" t="s">
        <v>6203</v>
      </c>
      <c r="B558" t="s">
        <v>6143</v>
      </c>
      <c r="C558" t="s">
        <v>6144</v>
      </c>
      <c r="D558" t="s">
        <v>57</v>
      </c>
      <c r="E558" t="s">
        <v>58</v>
      </c>
      <c r="F558" s="1">
        <v>42843</v>
      </c>
      <c r="G558" s="1">
        <v>42842</v>
      </c>
      <c r="H558" s="1">
        <v>42843</v>
      </c>
      <c r="J558">
        <v>1105</v>
      </c>
      <c r="K558">
        <v>1105</v>
      </c>
      <c r="L558">
        <v>28897</v>
      </c>
      <c r="M558" t="b">
        <v>1</v>
      </c>
      <c r="O558" t="s">
        <v>34</v>
      </c>
      <c r="P558" s="1">
        <v>42843</v>
      </c>
      <c r="Q558" t="b">
        <v>0</v>
      </c>
      <c r="R558" t="b">
        <v>0</v>
      </c>
      <c r="S558" t="b">
        <v>0</v>
      </c>
      <c r="T558">
        <v>5</v>
      </c>
      <c r="U558">
        <v>1</v>
      </c>
      <c r="V558">
        <v>0</v>
      </c>
      <c r="W558">
        <v>6</v>
      </c>
      <c r="X558">
        <v>0</v>
      </c>
      <c r="Y558">
        <v>2</v>
      </c>
      <c r="Z558">
        <v>0</v>
      </c>
      <c r="AA558">
        <v>0</v>
      </c>
      <c r="AB558">
        <v>0</v>
      </c>
      <c r="AC558">
        <v>1</v>
      </c>
      <c r="AD558">
        <v>6</v>
      </c>
      <c r="AE558">
        <v>1018</v>
      </c>
      <c r="AF558">
        <v>8</v>
      </c>
      <c r="AG558">
        <v>2754</v>
      </c>
      <c r="AH558">
        <v>966</v>
      </c>
      <c r="AI558">
        <v>1</v>
      </c>
      <c r="AN558">
        <v>24.44</v>
      </c>
      <c r="AP558" t="s">
        <v>59</v>
      </c>
      <c r="AS558">
        <v>2</v>
      </c>
      <c r="AU558">
        <v>16980</v>
      </c>
      <c r="AV558">
        <v>364</v>
      </c>
      <c r="AW558">
        <v>21</v>
      </c>
      <c r="AX558">
        <v>16</v>
      </c>
      <c r="AY558" t="s">
        <v>60</v>
      </c>
      <c r="AZ558">
        <v>0</v>
      </c>
      <c r="BA558">
        <v>13961</v>
      </c>
      <c r="BB558">
        <v>2205</v>
      </c>
      <c r="BC558" t="s">
        <v>289</v>
      </c>
      <c r="BD558">
        <v>1</v>
      </c>
      <c r="BE558">
        <v>1</v>
      </c>
    </row>
    <row r="559" spans="1:57" hidden="1" x14ac:dyDescent="0.25">
      <c r="A559" t="s">
        <v>6205</v>
      </c>
      <c r="B559" t="s">
        <v>6143</v>
      </c>
      <c r="C559" t="s">
        <v>6144</v>
      </c>
      <c r="D559" t="s">
        <v>57</v>
      </c>
      <c r="E559" t="s">
        <v>58</v>
      </c>
      <c r="F559" s="1">
        <v>42824</v>
      </c>
      <c r="G559" s="1">
        <v>42821</v>
      </c>
      <c r="H559" s="1">
        <v>42823</v>
      </c>
      <c r="J559">
        <v>815</v>
      </c>
      <c r="K559">
        <v>815</v>
      </c>
      <c r="L559">
        <v>28607</v>
      </c>
      <c r="M559" t="b">
        <v>0</v>
      </c>
      <c r="O559" t="s">
        <v>34</v>
      </c>
      <c r="P559" s="1">
        <v>42824</v>
      </c>
      <c r="Q559" t="b">
        <v>0</v>
      </c>
      <c r="R559" t="b">
        <v>0</v>
      </c>
      <c r="S559" t="b">
        <v>0</v>
      </c>
      <c r="T559">
        <v>4</v>
      </c>
      <c r="U559">
        <v>1</v>
      </c>
      <c r="V559">
        <v>0</v>
      </c>
      <c r="W559">
        <v>6</v>
      </c>
      <c r="X559">
        <v>1</v>
      </c>
      <c r="Y559">
        <v>1</v>
      </c>
      <c r="Z559">
        <v>0</v>
      </c>
      <c r="AA559">
        <v>0</v>
      </c>
      <c r="AB559">
        <v>0</v>
      </c>
      <c r="AC559">
        <v>1</v>
      </c>
      <c r="AD559">
        <v>6</v>
      </c>
      <c r="AE559">
        <v>1082</v>
      </c>
      <c r="AF559">
        <v>9</v>
      </c>
      <c r="AG559">
        <v>2992</v>
      </c>
      <c r="AH559">
        <v>1013</v>
      </c>
      <c r="AI559">
        <v>1</v>
      </c>
      <c r="AN559">
        <v>24.07</v>
      </c>
      <c r="AP559" t="s">
        <v>59</v>
      </c>
      <c r="AS559">
        <v>4</v>
      </c>
      <c r="AU559">
        <v>15861</v>
      </c>
      <c r="AV559">
        <v>368</v>
      </c>
      <c r="AW559">
        <v>21</v>
      </c>
      <c r="AX559">
        <v>16</v>
      </c>
      <c r="AY559" t="s">
        <v>60</v>
      </c>
      <c r="AZ559">
        <v>0</v>
      </c>
      <c r="BA559">
        <v>13671</v>
      </c>
      <c r="BB559">
        <v>2495</v>
      </c>
      <c r="BC559" t="s">
        <v>289</v>
      </c>
      <c r="BD559">
        <v>1</v>
      </c>
      <c r="BE559">
        <v>0</v>
      </c>
    </row>
    <row r="560" spans="1:57" hidden="1" x14ac:dyDescent="0.25">
      <c r="A560" t="s">
        <v>6207</v>
      </c>
      <c r="B560" t="s">
        <v>6143</v>
      </c>
      <c r="C560" t="s">
        <v>6144</v>
      </c>
      <c r="D560" t="s">
        <v>57</v>
      </c>
      <c r="E560" t="s">
        <v>58</v>
      </c>
      <c r="F560" s="1">
        <v>42804</v>
      </c>
      <c r="G560" s="1">
        <v>42803</v>
      </c>
      <c r="H560" s="1">
        <v>42804</v>
      </c>
      <c r="J560">
        <v>563</v>
      </c>
      <c r="K560">
        <v>563</v>
      </c>
      <c r="L560">
        <v>28355</v>
      </c>
      <c r="M560" t="b">
        <v>0</v>
      </c>
      <c r="O560" t="s">
        <v>34</v>
      </c>
      <c r="P560" s="1">
        <v>42804</v>
      </c>
      <c r="Q560" t="b">
        <v>0</v>
      </c>
      <c r="R560" t="b">
        <v>0</v>
      </c>
      <c r="S560" t="b">
        <v>0</v>
      </c>
      <c r="T560">
        <v>6</v>
      </c>
      <c r="U560">
        <v>1</v>
      </c>
      <c r="V560">
        <v>0</v>
      </c>
      <c r="W560">
        <v>6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1</v>
      </c>
      <c r="AD560">
        <v>7</v>
      </c>
      <c r="AE560">
        <v>1200</v>
      </c>
      <c r="AF560">
        <v>10</v>
      </c>
      <c r="AG560">
        <v>3225</v>
      </c>
      <c r="AH560">
        <v>1148</v>
      </c>
      <c r="AI560">
        <v>2</v>
      </c>
      <c r="AN560">
        <v>24.47</v>
      </c>
      <c r="AP560" t="s">
        <v>59</v>
      </c>
      <c r="AS560">
        <v>6</v>
      </c>
      <c r="AU560">
        <v>10928</v>
      </c>
      <c r="AV560">
        <v>260</v>
      </c>
      <c r="AW560">
        <v>21</v>
      </c>
      <c r="AX560">
        <v>15</v>
      </c>
      <c r="AY560" t="s">
        <v>60</v>
      </c>
      <c r="AZ560">
        <v>0</v>
      </c>
      <c r="BA560">
        <v>13419</v>
      </c>
      <c r="BB560">
        <v>2747</v>
      </c>
      <c r="BC560" t="s">
        <v>289</v>
      </c>
      <c r="BD560">
        <v>1</v>
      </c>
      <c r="BE560">
        <v>0</v>
      </c>
    </row>
    <row r="561" spans="1:57" hidden="1" x14ac:dyDescent="0.25">
      <c r="A561" t="s">
        <v>6209</v>
      </c>
      <c r="B561" t="s">
        <v>6143</v>
      </c>
      <c r="C561" t="s">
        <v>6144</v>
      </c>
      <c r="D561" t="s">
        <v>57</v>
      </c>
      <c r="E561" t="s">
        <v>58</v>
      </c>
      <c r="F561" s="1">
        <v>42780</v>
      </c>
      <c r="G561" s="1">
        <v>42779</v>
      </c>
      <c r="H561" s="1">
        <v>42780</v>
      </c>
      <c r="J561">
        <v>270</v>
      </c>
      <c r="K561">
        <v>270</v>
      </c>
      <c r="L561">
        <v>28062</v>
      </c>
      <c r="M561" t="b">
        <v>0</v>
      </c>
      <c r="O561" t="s">
        <v>34</v>
      </c>
      <c r="P561" s="1">
        <v>42780</v>
      </c>
      <c r="Q561" t="b">
        <v>0</v>
      </c>
      <c r="R561" t="b">
        <v>0</v>
      </c>
      <c r="S561" t="b">
        <v>0</v>
      </c>
      <c r="T561">
        <v>5</v>
      </c>
      <c r="U561">
        <v>1</v>
      </c>
      <c r="V561">
        <v>0</v>
      </c>
      <c r="W561">
        <v>3</v>
      </c>
      <c r="X561">
        <v>1</v>
      </c>
      <c r="Y561">
        <v>0</v>
      </c>
      <c r="Z561">
        <v>0</v>
      </c>
      <c r="AA561">
        <v>0</v>
      </c>
      <c r="AB561">
        <v>4</v>
      </c>
      <c r="AC561">
        <v>1</v>
      </c>
      <c r="AD561">
        <v>7</v>
      </c>
      <c r="AE561">
        <v>1105</v>
      </c>
      <c r="AF561">
        <v>10</v>
      </c>
      <c r="AG561">
        <v>3357</v>
      </c>
      <c r="AH561">
        <v>1157</v>
      </c>
      <c r="AI561">
        <v>0</v>
      </c>
      <c r="AN561">
        <v>24.39</v>
      </c>
      <c r="AP561" t="s">
        <v>59</v>
      </c>
      <c r="AS561">
        <v>0</v>
      </c>
      <c r="AU561">
        <v>7161</v>
      </c>
      <c r="AV561">
        <v>292</v>
      </c>
      <c r="AW561">
        <v>20</v>
      </c>
      <c r="AX561">
        <v>15</v>
      </c>
      <c r="AY561" t="s">
        <v>60</v>
      </c>
      <c r="AZ561">
        <v>0</v>
      </c>
      <c r="BA561">
        <v>13126</v>
      </c>
      <c r="BB561">
        <v>3040</v>
      </c>
      <c r="BC561" t="s">
        <v>289</v>
      </c>
      <c r="BD561">
        <v>1</v>
      </c>
      <c r="BE561">
        <v>0</v>
      </c>
    </row>
    <row r="562" spans="1:57" hidden="1" x14ac:dyDescent="0.25">
      <c r="A562" t="s">
        <v>6211</v>
      </c>
      <c r="B562" t="s">
        <v>6143</v>
      </c>
      <c r="C562" t="s">
        <v>6144</v>
      </c>
      <c r="D562" t="s">
        <v>57</v>
      </c>
      <c r="E562" t="s">
        <v>58</v>
      </c>
      <c r="F562" s="1">
        <v>42760</v>
      </c>
      <c r="G562" s="1">
        <v>42759</v>
      </c>
      <c r="H562" s="1">
        <v>42760</v>
      </c>
      <c r="J562">
        <v>1015</v>
      </c>
      <c r="K562">
        <v>1015</v>
      </c>
      <c r="L562">
        <v>27792</v>
      </c>
      <c r="M562" t="b">
        <v>1</v>
      </c>
      <c r="O562" t="s">
        <v>34</v>
      </c>
      <c r="P562" s="1">
        <v>42760</v>
      </c>
      <c r="Q562" t="b">
        <v>0</v>
      </c>
      <c r="R562" t="b">
        <v>0</v>
      </c>
      <c r="S562" t="b">
        <v>0</v>
      </c>
      <c r="T562">
        <v>3</v>
      </c>
      <c r="U562">
        <v>1</v>
      </c>
      <c r="V562">
        <v>0</v>
      </c>
      <c r="W562">
        <v>2</v>
      </c>
      <c r="X562">
        <v>0</v>
      </c>
      <c r="Y562">
        <v>0</v>
      </c>
      <c r="Z562">
        <v>0</v>
      </c>
      <c r="AA562">
        <v>0</v>
      </c>
      <c r="AB562">
        <v>2</v>
      </c>
      <c r="AC562">
        <v>1</v>
      </c>
      <c r="AD562">
        <v>7</v>
      </c>
      <c r="AE562">
        <v>1172</v>
      </c>
      <c r="AF562">
        <v>11</v>
      </c>
      <c r="AG562">
        <v>3185</v>
      </c>
      <c r="AH562">
        <v>1100</v>
      </c>
      <c r="AI562">
        <v>1</v>
      </c>
      <c r="AN562">
        <v>24.32</v>
      </c>
      <c r="AP562" t="s">
        <v>59</v>
      </c>
      <c r="AS562">
        <v>0</v>
      </c>
      <c r="AU562">
        <v>28774</v>
      </c>
      <c r="AV562">
        <v>440</v>
      </c>
      <c r="AW562">
        <v>22</v>
      </c>
      <c r="AX562">
        <v>16</v>
      </c>
      <c r="AY562" t="s">
        <v>60</v>
      </c>
      <c r="AZ562">
        <v>0</v>
      </c>
      <c r="BA562">
        <v>12856</v>
      </c>
      <c r="BB562">
        <v>3310</v>
      </c>
      <c r="BC562" t="s">
        <v>289</v>
      </c>
      <c r="BD562">
        <v>1</v>
      </c>
      <c r="BE562">
        <v>1</v>
      </c>
    </row>
    <row r="563" spans="1:57" hidden="1" x14ac:dyDescent="0.25">
      <c r="A563" t="s">
        <v>6213</v>
      </c>
      <c r="B563" t="s">
        <v>6143</v>
      </c>
      <c r="C563" t="s">
        <v>6144</v>
      </c>
      <c r="D563" t="s">
        <v>57</v>
      </c>
      <c r="E563" t="s">
        <v>58</v>
      </c>
      <c r="F563" s="1">
        <v>42741</v>
      </c>
      <c r="G563" s="1">
        <v>42739</v>
      </c>
      <c r="H563" s="1">
        <v>42741</v>
      </c>
      <c r="J563">
        <v>760</v>
      </c>
      <c r="K563">
        <v>760</v>
      </c>
      <c r="L563">
        <v>27537</v>
      </c>
      <c r="M563" t="b">
        <v>0</v>
      </c>
      <c r="O563" t="s">
        <v>34</v>
      </c>
      <c r="P563" s="1">
        <v>42741</v>
      </c>
      <c r="Q563" t="b">
        <v>0</v>
      </c>
      <c r="R563" t="b">
        <v>0</v>
      </c>
      <c r="S563" t="b">
        <v>0</v>
      </c>
      <c r="T563">
        <v>5</v>
      </c>
      <c r="U563">
        <v>1</v>
      </c>
      <c r="V563">
        <v>0</v>
      </c>
      <c r="W563">
        <v>5</v>
      </c>
      <c r="X563">
        <v>0</v>
      </c>
      <c r="Y563">
        <v>1</v>
      </c>
      <c r="Z563">
        <v>0</v>
      </c>
      <c r="AA563">
        <v>0</v>
      </c>
      <c r="AB563">
        <v>1</v>
      </c>
      <c r="AC563">
        <v>1</v>
      </c>
      <c r="AD563">
        <v>0</v>
      </c>
      <c r="AE563">
        <v>988</v>
      </c>
      <c r="AF563">
        <v>8</v>
      </c>
      <c r="AG563">
        <v>2503</v>
      </c>
      <c r="AH563">
        <v>916</v>
      </c>
      <c r="AI563">
        <v>0</v>
      </c>
      <c r="AN563">
        <v>24.05</v>
      </c>
      <c r="AP563" t="s">
        <v>59</v>
      </c>
      <c r="AS563">
        <v>8</v>
      </c>
      <c r="AU563">
        <v>15246</v>
      </c>
      <c r="AV563">
        <v>983</v>
      </c>
      <c r="AW563">
        <v>21</v>
      </c>
      <c r="AX563">
        <v>17</v>
      </c>
      <c r="AY563" t="s">
        <v>60</v>
      </c>
      <c r="AZ563">
        <v>0</v>
      </c>
      <c r="BA563">
        <v>12601</v>
      </c>
      <c r="BB563">
        <v>3565</v>
      </c>
      <c r="BC563" t="s">
        <v>289</v>
      </c>
      <c r="BD563">
        <v>1</v>
      </c>
      <c r="BE563">
        <v>0</v>
      </c>
    </row>
    <row r="564" spans="1:57" hidden="1" x14ac:dyDescent="0.25">
      <c r="A564" t="s">
        <v>6142</v>
      </c>
      <c r="B564" t="s">
        <v>6143</v>
      </c>
      <c r="C564" t="s">
        <v>6144</v>
      </c>
      <c r="D564" t="s">
        <v>55</v>
      </c>
      <c r="E564" t="s">
        <v>56</v>
      </c>
      <c r="F564" s="1">
        <v>43453</v>
      </c>
      <c r="G564" s="1">
        <v>43450</v>
      </c>
      <c r="H564" s="1">
        <v>43452</v>
      </c>
      <c r="I564">
        <v>0</v>
      </c>
      <c r="J564">
        <v>594</v>
      </c>
      <c r="K564">
        <v>594</v>
      </c>
      <c r="L564">
        <v>36982</v>
      </c>
      <c r="M564" t="b">
        <v>0</v>
      </c>
      <c r="O564" t="s">
        <v>34</v>
      </c>
      <c r="P564" s="1">
        <v>43453</v>
      </c>
      <c r="Q564" t="b">
        <v>0</v>
      </c>
      <c r="R564" t="b">
        <v>0</v>
      </c>
      <c r="S564" t="b">
        <v>0</v>
      </c>
      <c r="T564">
        <v>5</v>
      </c>
      <c r="U564">
        <v>1</v>
      </c>
      <c r="V564">
        <v>0</v>
      </c>
      <c r="W564">
        <v>6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1083</v>
      </c>
      <c r="AF564">
        <v>9</v>
      </c>
      <c r="AG564">
        <v>2684</v>
      </c>
      <c r="AH564">
        <v>1010</v>
      </c>
      <c r="AI564">
        <v>1</v>
      </c>
      <c r="AN564">
        <v>25.35</v>
      </c>
      <c r="AP564" t="s">
        <v>59</v>
      </c>
      <c r="AS564">
        <v>57</v>
      </c>
      <c r="AU564">
        <v>28674</v>
      </c>
      <c r="AV564">
        <v>1418</v>
      </c>
      <c r="AW564">
        <v>22</v>
      </c>
      <c r="AX564">
        <v>18</v>
      </c>
      <c r="AY564" t="s">
        <v>60</v>
      </c>
      <c r="AZ564">
        <v>0</v>
      </c>
      <c r="BA564">
        <v>5880</v>
      </c>
      <c r="BB564">
        <v>10120</v>
      </c>
      <c r="BC564" t="s">
        <v>289</v>
      </c>
      <c r="BD564">
        <v>1</v>
      </c>
      <c r="BE564">
        <v>0</v>
      </c>
    </row>
    <row r="565" spans="1:57" hidden="1" x14ac:dyDescent="0.25">
      <c r="A565" t="s">
        <v>6146</v>
      </c>
      <c r="B565" t="s">
        <v>6143</v>
      </c>
      <c r="C565" t="s">
        <v>6144</v>
      </c>
      <c r="D565" t="s">
        <v>55</v>
      </c>
      <c r="E565" t="s">
        <v>56</v>
      </c>
      <c r="F565" s="1">
        <v>43431</v>
      </c>
      <c r="G565" s="1">
        <v>43428</v>
      </c>
      <c r="H565" s="1">
        <v>43430</v>
      </c>
      <c r="I565">
        <v>0</v>
      </c>
      <c r="J565">
        <v>260</v>
      </c>
      <c r="K565">
        <v>260</v>
      </c>
      <c r="L565">
        <v>36648</v>
      </c>
      <c r="M565" t="b">
        <v>0</v>
      </c>
      <c r="O565" t="s">
        <v>34</v>
      </c>
      <c r="P565" s="1">
        <v>43432</v>
      </c>
      <c r="Q565" t="b">
        <v>0</v>
      </c>
      <c r="R565" t="b">
        <v>0</v>
      </c>
      <c r="S565" t="b">
        <v>0</v>
      </c>
      <c r="T565">
        <v>6</v>
      </c>
      <c r="U565">
        <v>1</v>
      </c>
      <c r="V565">
        <v>0</v>
      </c>
      <c r="W565">
        <v>4</v>
      </c>
      <c r="X565">
        <v>1</v>
      </c>
      <c r="Y565">
        <v>1</v>
      </c>
      <c r="Z565">
        <v>0</v>
      </c>
      <c r="AA565">
        <v>0</v>
      </c>
      <c r="AB565">
        <v>4</v>
      </c>
      <c r="AC565">
        <v>1</v>
      </c>
      <c r="AD565">
        <v>0</v>
      </c>
      <c r="AE565">
        <v>1026</v>
      </c>
      <c r="AF565">
        <v>11</v>
      </c>
      <c r="AG565">
        <v>3050</v>
      </c>
      <c r="AH565">
        <v>1139</v>
      </c>
      <c r="AI565">
        <v>0</v>
      </c>
      <c r="AN565">
        <v>25.16</v>
      </c>
      <c r="AP565" t="s">
        <v>59</v>
      </c>
      <c r="AS565">
        <v>0</v>
      </c>
      <c r="AU565">
        <v>6557</v>
      </c>
      <c r="AV565">
        <v>247</v>
      </c>
      <c r="AW565">
        <v>20</v>
      </c>
      <c r="AX565">
        <v>15</v>
      </c>
      <c r="AY565" t="s">
        <v>60</v>
      </c>
      <c r="AZ565">
        <v>0</v>
      </c>
      <c r="BA565">
        <v>5546</v>
      </c>
      <c r="BB565">
        <v>10454</v>
      </c>
      <c r="BC565" t="s">
        <v>289</v>
      </c>
      <c r="BD565">
        <v>1</v>
      </c>
      <c r="BE565">
        <v>0</v>
      </c>
    </row>
    <row r="566" spans="1:57" hidden="1" x14ac:dyDescent="0.25">
      <c r="A566" t="s">
        <v>6148</v>
      </c>
      <c r="B566" t="s">
        <v>6143</v>
      </c>
      <c r="C566" t="s">
        <v>6144</v>
      </c>
      <c r="D566" t="s">
        <v>55</v>
      </c>
      <c r="E566" t="s">
        <v>56</v>
      </c>
      <c r="F566" s="1">
        <v>43413</v>
      </c>
      <c r="G566" s="1">
        <v>43409</v>
      </c>
      <c r="H566" s="1">
        <v>43410</v>
      </c>
      <c r="I566">
        <v>0</v>
      </c>
      <c r="J566">
        <v>1037</v>
      </c>
      <c r="K566">
        <v>2160</v>
      </c>
      <c r="L566">
        <v>36388</v>
      </c>
      <c r="M566" t="b">
        <v>1</v>
      </c>
      <c r="O566" t="s">
        <v>34</v>
      </c>
      <c r="P566" s="1">
        <v>43413</v>
      </c>
      <c r="Q566" t="b">
        <v>0</v>
      </c>
      <c r="R566" t="b">
        <v>0</v>
      </c>
      <c r="S566" t="b">
        <v>0</v>
      </c>
      <c r="T566">
        <v>4</v>
      </c>
      <c r="U566">
        <v>0</v>
      </c>
      <c r="V566">
        <v>0</v>
      </c>
      <c r="W566">
        <v>9</v>
      </c>
      <c r="X566">
        <v>0</v>
      </c>
      <c r="Y566">
        <v>2</v>
      </c>
      <c r="Z566">
        <v>0</v>
      </c>
      <c r="AA566">
        <v>0</v>
      </c>
      <c r="AB566">
        <v>3</v>
      </c>
      <c r="AC566">
        <v>0</v>
      </c>
      <c r="AD566">
        <v>1</v>
      </c>
      <c r="AE566">
        <v>1057</v>
      </c>
      <c r="AF566">
        <v>9</v>
      </c>
      <c r="AG566">
        <v>2406</v>
      </c>
      <c r="AH566">
        <v>907</v>
      </c>
      <c r="AI566">
        <v>1</v>
      </c>
      <c r="AN566">
        <v>24.13</v>
      </c>
      <c r="AP566" t="s">
        <v>59</v>
      </c>
      <c r="AS566">
        <v>7</v>
      </c>
      <c r="AU566">
        <v>13267</v>
      </c>
      <c r="AV566">
        <v>141</v>
      </c>
      <c r="AW566">
        <v>21</v>
      </c>
      <c r="AX566">
        <v>14</v>
      </c>
      <c r="AY566" t="s">
        <v>60</v>
      </c>
      <c r="AZ566">
        <v>0</v>
      </c>
      <c r="BA566">
        <v>5286</v>
      </c>
      <c r="BB566">
        <v>10714</v>
      </c>
      <c r="BC566" t="s">
        <v>34</v>
      </c>
      <c r="BD566">
        <v>2</v>
      </c>
      <c r="BE566">
        <v>1</v>
      </c>
    </row>
    <row r="567" spans="1:57" hidden="1" x14ac:dyDescent="0.25">
      <c r="A567" t="s">
        <v>6150</v>
      </c>
      <c r="B567" t="s">
        <v>6143</v>
      </c>
      <c r="C567" t="s">
        <v>6144</v>
      </c>
      <c r="D567" t="s">
        <v>55</v>
      </c>
      <c r="E567" t="s">
        <v>56</v>
      </c>
      <c r="F567" s="1">
        <v>43392</v>
      </c>
      <c r="G567" s="1">
        <v>43389</v>
      </c>
      <c r="H567" s="1">
        <v>43391</v>
      </c>
      <c r="I567">
        <v>0</v>
      </c>
      <c r="J567">
        <v>1914</v>
      </c>
      <c r="K567">
        <v>1914</v>
      </c>
      <c r="L567">
        <v>36142</v>
      </c>
      <c r="M567" t="b">
        <v>0</v>
      </c>
      <c r="O567" t="s">
        <v>34</v>
      </c>
      <c r="P567" s="1">
        <v>43393</v>
      </c>
      <c r="Q567" t="b">
        <v>0</v>
      </c>
      <c r="R567" t="b">
        <v>0</v>
      </c>
      <c r="S567" t="b">
        <v>0</v>
      </c>
      <c r="T567">
        <v>6</v>
      </c>
      <c r="U567">
        <v>1</v>
      </c>
      <c r="V567">
        <v>0</v>
      </c>
      <c r="W567">
        <v>9</v>
      </c>
      <c r="X567">
        <v>0</v>
      </c>
      <c r="Y567">
        <v>2</v>
      </c>
      <c r="Z567">
        <v>0</v>
      </c>
      <c r="AA567">
        <v>0</v>
      </c>
      <c r="AB567">
        <v>2</v>
      </c>
      <c r="AC567">
        <v>0</v>
      </c>
      <c r="AD567">
        <v>0</v>
      </c>
      <c r="AE567">
        <v>1184</v>
      </c>
      <c r="AF567">
        <v>7</v>
      </c>
      <c r="AG567">
        <v>2997</v>
      </c>
      <c r="AH567">
        <v>1055</v>
      </c>
      <c r="AI567">
        <v>1</v>
      </c>
      <c r="AN567">
        <v>24.93</v>
      </c>
      <c r="AP567" t="s">
        <v>59</v>
      </c>
      <c r="AS567">
        <v>12</v>
      </c>
      <c r="AU567">
        <v>20317</v>
      </c>
      <c r="AV567">
        <v>262</v>
      </c>
      <c r="AW567">
        <v>22</v>
      </c>
      <c r="AX567">
        <v>15</v>
      </c>
      <c r="AY567" t="s">
        <v>60</v>
      </c>
      <c r="AZ567">
        <v>0</v>
      </c>
      <c r="BA567">
        <v>5040</v>
      </c>
      <c r="BB567">
        <v>10960</v>
      </c>
      <c r="BC567" t="s">
        <v>289</v>
      </c>
      <c r="BD567">
        <v>1</v>
      </c>
      <c r="BE567">
        <v>0</v>
      </c>
    </row>
    <row r="568" spans="1:57" hidden="1" x14ac:dyDescent="0.25">
      <c r="A568" t="s">
        <v>6152</v>
      </c>
      <c r="B568" t="s">
        <v>6143</v>
      </c>
      <c r="C568" t="s">
        <v>6144</v>
      </c>
      <c r="D568" t="s">
        <v>55</v>
      </c>
      <c r="E568" t="s">
        <v>56</v>
      </c>
      <c r="F568" s="1">
        <v>43374</v>
      </c>
      <c r="G568" s="1">
        <v>43371</v>
      </c>
      <c r="H568" s="1">
        <v>43374</v>
      </c>
      <c r="I568">
        <v>0</v>
      </c>
      <c r="J568">
        <v>1684</v>
      </c>
      <c r="K568">
        <v>1684</v>
      </c>
      <c r="L568">
        <v>35912</v>
      </c>
      <c r="M568" t="b">
        <v>0</v>
      </c>
      <c r="O568" t="s">
        <v>34</v>
      </c>
      <c r="P568" s="1">
        <v>43374</v>
      </c>
      <c r="Q568" t="b">
        <v>0</v>
      </c>
      <c r="R568" t="b">
        <v>0</v>
      </c>
      <c r="S568" t="b">
        <v>0</v>
      </c>
      <c r="T568">
        <v>4</v>
      </c>
      <c r="U568">
        <v>1</v>
      </c>
      <c r="V568">
        <v>0</v>
      </c>
      <c r="W568">
        <v>5</v>
      </c>
      <c r="X568">
        <v>1</v>
      </c>
      <c r="Y568">
        <v>1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1094</v>
      </c>
      <c r="AF568">
        <v>9</v>
      </c>
      <c r="AG568">
        <v>2714</v>
      </c>
      <c r="AH568">
        <v>1023</v>
      </c>
      <c r="AI568">
        <v>0</v>
      </c>
      <c r="AN568">
        <v>24.94</v>
      </c>
      <c r="AP568" t="s">
        <v>59</v>
      </c>
      <c r="AS568">
        <v>3</v>
      </c>
      <c r="AU568">
        <v>11559</v>
      </c>
      <c r="AV568">
        <v>269</v>
      </c>
      <c r="AW568">
        <v>21</v>
      </c>
      <c r="AX568">
        <v>15</v>
      </c>
      <c r="AY568" t="s">
        <v>60</v>
      </c>
      <c r="AZ568">
        <v>0</v>
      </c>
      <c r="BA568">
        <v>4810</v>
      </c>
      <c r="BB568">
        <v>11190</v>
      </c>
      <c r="BC568" t="s">
        <v>34</v>
      </c>
      <c r="BD568">
        <v>2</v>
      </c>
      <c r="BE568">
        <v>0</v>
      </c>
    </row>
    <row r="569" spans="1:57" hidden="1" x14ac:dyDescent="0.25">
      <c r="A569" t="s">
        <v>6154</v>
      </c>
      <c r="B569" t="s">
        <v>6143</v>
      </c>
      <c r="C569" t="s">
        <v>6144</v>
      </c>
      <c r="D569" t="s">
        <v>55</v>
      </c>
      <c r="E569" t="s">
        <v>56</v>
      </c>
      <c r="F569" s="1">
        <v>43356</v>
      </c>
      <c r="G569" s="1">
        <v>43353</v>
      </c>
      <c r="H569" s="1">
        <v>43355</v>
      </c>
      <c r="I569">
        <v>0</v>
      </c>
      <c r="J569">
        <v>1376</v>
      </c>
      <c r="K569">
        <v>1376</v>
      </c>
      <c r="L569">
        <v>35604</v>
      </c>
      <c r="M569" t="b">
        <v>0</v>
      </c>
      <c r="O569" t="s">
        <v>34</v>
      </c>
      <c r="P569" s="1">
        <v>43356</v>
      </c>
      <c r="Q569" t="b">
        <v>0</v>
      </c>
      <c r="R569" t="b">
        <v>0</v>
      </c>
      <c r="S569" t="b">
        <v>0</v>
      </c>
      <c r="T569">
        <v>2</v>
      </c>
      <c r="U569">
        <v>2</v>
      </c>
      <c r="V569">
        <v>0</v>
      </c>
      <c r="W569">
        <v>3</v>
      </c>
      <c r="X569">
        <v>0</v>
      </c>
      <c r="Y569">
        <v>1</v>
      </c>
      <c r="Z569">
        <v>0</v>
      </c>
      <c r="AA569">
        <v>0</v>
      </c>
      <c r="AB569">
        <v>3</v>
      </c>
      <c r="AC569">
        <v>0</v>
      </c>
      <c r="AD569">
        <v>0</v>
      </c>
      <c r="AE569">
        <v>1156</v>
      </c>
      <c r="AF569">
        <v>10</v>
      </c>
      <c r="AG569">
        <v>2960</v>
      </c>
      <c r="AH569">
        <v>1063</v>
      </c>
      <c r="AI569">
        <v>0</v>
      </c>
      <c r="AN569">
        <v>24.23</v>
      </c>
      <c r="AP569" t="s">
        <v>59</v>
      </c>
      <c r="AS569">
        <v>0</v>
      </c>
      <c r="AU569">
        <v>6619</v>
      </c>
      <c r="AV569">
        <v>281</v>
      </c>
      <c r="AW569">
        <v>20</v>
      </c>
      <c r="AX569">
        <v>15</v>
      </c>
      <c r="AY569" t="s">
        <v>60</v>
      </c>
      <c r="AZ569">
        <v>0</v>
      </c>
      <c r="BA569">
        <v>4502</v>
      </c>
      <c r="BB569">
        <v>11498</v>
      </c>
      <c r="BC569" t="s">
        <v>289</v>
      </c>
      <c r="BD569">
        <v>1</v>
      </c>
      <c r="BE569">
        <v>0</v>
      </c>
    </row>
    <row r="570" spans="1:57" hidden="1" x14ac:dyDescent="0.25">
      <c r="A570" t="s">
        <v>6156</v>
      </c>
      <c r="B570" t="s">
        <v>6143</v>
      </c>
      <c r="C570" t="s">
        <v>6144</v>
      </c>
      <c r="D570" t="s">
        <v>55</v>
      </c>
      <c r="E570" t="s">
        <v>56</v>
      </c>
      <c r="F570" s="1">
        <v>43308</v>
      </c>
      <c r="G570" s="1">
        <v>43305</v>
      </c>
      <c r="H570" s="1">
        <v>43307</v>
      </c>
      <c r="I570">
        <v>0</v>
      </c>
      <c r="J570">
        <v>779</v>
      </c>
      <c r="K570">
        <v>779</v>
      </c>
      <c r="L570">
        <v>35007</v>
      </c>
      <c r="M570" t="b">
        <v>0</v>
      </c>
      <c r="O570" t="s">
        <v>34</v>
      </c>
      <c r="P570" s="1">
        <v>43308</v>
      </c>
      <c r="Q570" t="b">
        <v>0</v>
      </c>
      <c r="R570" t="b">
        <v>0</v>
      </c>
      <c r="S570" t="b">
        <v>0</v>
      </c>
      <c r="T570">
        <v>3</v>
      </c>
      <c r="U570">
        <v>1</v>
      </c>
      <c r="V570">
        <v>0</v>
      </c>
      <c r="W570">
        <v>5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1116</v>
      </c>
      <c r="AF570">
        <v>10</v>
      </c>
      <c r="AG570">
        <v>3014</v>
      </c>
      <c r="AH570">
        <v>1061</v>
      </c>
      <c r="AI570">
        <v>1</v>
      </c>
      <c r="AN570">
        <v>24.02</v>
      </c>
      <c r="AP570" t="s">
        <v>59</v>
      </c>
      <c r="AS570">
        <v>1</v>
      </c>
      <c r="AU570">
        <v>4722</v>
      </c>
      <c r="AV570">
        <v>98</v>
      </c>
      <c r="AW570">
        <v>19</v>
      </c>
      <c r="AX570">
        <v>14</v>
      </c>
      <c r="AY570" t="s">
        <v>60</v>
      </c>
      <c r="AZ570">
        <v>0</v>
      </c>
      <c r="BA570">
        <v>3905</v>
      </c>
      <c r="BB570">
        <v>12095</v>
      </c>
      <c r="BC570" t="s">
        <v>289</v>
      </c>
      <c r="BD570">
        <v>1</v>
      </c>
      <c r="BE570">
        <v>0</v>
      </c>
    </row>
    <row r="571" spans="1:57" hidden="1" x14ac:dyDescent="0.25">
      <c r="A571" t="s">
        <v>6158</v>
      </c>
      <c r="B571" t="s">
        <v>6143</v>
      </c>
      <c r="C571" t="s">
        <v>6144</v>
      </c>
      <c r="D571" t="s">
        <v>55</v>
      </c>
      <c r="E571" t="s">
        <v>56</v>
      </c>
      <c r="F571" s="1">
        <v>43283</v>
      </c>
      <c r="G571" s="1">
        <v>43281</v>
      </c>
      <c r="H571" s="1">
        <v>43283</v>
      </c>
      <c r="I571">
        <v>0</v>
      </c>
      <c r="J571">
        <v>498</v>
      </c>
      <c r="K571">
        <v>498</v>
      </c>
      <c r="L571">
        <v>34726</v>
      </c>
      <c r="M571" t="b">
        <v>0</v>
      </c>
      <c r="O571" t="s">
        <v>34</v>
      </c>
      <c r="P571" s="1">
        <v>43283</v>
      </c>
      <c r="Q571" t="b">
        <v>0</v>
      </c>
      <c r="R571" t="b">
        <v>0</v>
      </c>
      <c r="S571" t="b">
        <v>0</v>
      </c>
      <c r="T571">
        <v>5</v>
      </c>
      <c r="U571">
        <v>1</v>
      </c>
      <c r="V571">
        <v>0</v>
      </c>
      <c r="W571">
        <v>5</v>
      </c>
      <c r="X571">
        <v>0</v>
      </c>
      <c r="Y571">
        <v>2</v>
      </c>
      <c r="Z571">
        <v>0</v>
      </c>
      <c r="AA571">
        <v>0</v>
      </c>
      <c r="AB571">
        <v>1</v>
      </c>
      <c r="AC571">
        <v>2</v>
      </c>
      <c r="AD571">
        <v>0</v>
      </c>
      <c r="AE571">
        <v>1173</v>
      </c>
      <c r="AF571">
        <v>9</v>
      </c>
      <c r="AG571">
        <v>2862</v>
      </c>
      <c r="AH571">
        <v>1059</v>
      </c>
      <c r="AI571">
        <v>1</v>
      </c>
      <c r="AN571">
        <v>23.67</v>
      </c>
      <c r="AP571" t="s">
        <v>59</v>
      </c>
      <c r="AS571">
        <v>3</v>
      </c>
      <c r="AU571">
        <v>10157</v>
      </c>
      <c r="AV571">
        <v>301</v>
      </c>
      <c r="AW571">
        <v>21</v>
      </c>
      <c r="AX571">
        <v>15</v>
      </c>
      <c r="AY571" t="s">
        <v>60</v>
      </c>
      <c r="AZ571">
        <v>0</v>
      </c>
      <c r="BA571">
        <v>3624</v>
      </c>
      <c r="BB571">
        <v>12376</v>
      </c>
      <c r="BC571" t="s">
        <v>289</v>
      </c>
      <c r="BD571">
        <v>1</v>
      </c>
      <c r="BE571">
        <v>0</v>
      </c>
    </row>
    <row r="572" spans="1:57" hidden="1" x14ac:dyDescent="0.25">
      <c r="A572" t="s">
        <v>6160</v>
      </c>
      <c r="B572" t="s">
        <v>6143</v>
      </c>
      <c r="C572" t="s">
        <v>6144</v>
      </c>
      <c r="D572" t="s">
        <v>55</v>
      </c>
      <c r="E572" t="s">
        <v>56</v>
      </c>
      <c r="F572" s="1">
        <v>43263</v>
      </c>
      <c r="G572" s="1">
        <v>43260</v>
      </c>
      <c r="H572" s="1">
        <v>43262</v>
      </c>
      <c r="I572">
        <v>0</v>
      </c>
      <c r="J572">
        <v>264</v>
      </c>
      <c r="K572">
        <v>264</v>
      </c>
      <c r="L572">
        <v>34492</v>
      </c>
      <c r="M572" t="b">
        <v>0</v>
      </c>
      <c r="O572" t="s">
        <v>34</v>
      </c>
      <c r="P572" s="1">
        <v>43263</v>
      </c>
      <c r="Q572" t="b">
        <v>0</v>
      </c>
      <c r="R572" t="b">
        <v>0</v>
      </c>
      <c r="S572" t="b">
        <v>0</v>
      </c>
      <c r="T572">
        <v>5</v>
      </c>
      <c r="U572">
        <v>0</v>
      </c>
      <c r="V572">
        <v>0</v>
      </c>
      <c r="W572">
        <v>4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1082</v>
      </c>
      <c r="AF572">
        <v>9</v>
      </c>
      <c r="AG572">
        <v>2747</v>
      </c>
      <c r="AH572">
        <v>1061</v>
      </c>
      <c r="AI572">
        <v>2</v>
      </c>
      <c r="AN572">
        <v>23.69</v>
      </c>
      <c r="AP572" t="s">
        <v>59</v>
      </c>
      <c r="AS572">
        <v>12</v>
      </c>
      <c r="AU572">
        <v>13677</v>
      </c>
      <c r="AV572">
        <v>1032</v>
      </c>
      <c r="AW572">
        <v>21</v>
      </c>
      <c r="AX572">
        <v>17</v>
      </c>
      <c r="AY572" t="s">
        <v>60</v>
      </c>
      <c r="AZ572">
        <v>0</v>
      </c>
      <c r="BA572">
        <v>3390</v>
      </c>
      <c r="BB572">
        <v>12610</v>
      </c>
      <c r="BC572" t="s">
        <v>289</v>
      </c>
      <c r="BD572">
        <v>1</v>
      </c>
      <c r="BE572">
        <v>0</v>
      </c>
    </row>
    <row r="573" spans="1:57" hidden="1" x14ac:dyDescent="0.25">
      <c r="A573" t="s">
        <v>6162</v>
      </c>
      <c r="B573" t="s">
        <v>6143</v>
      </c>
      <c r="C573" t="s">
        <v>6144</v>
      </c>
      <c r="D573" t="s">
        <v>55</v>
      </c>
      <c r="E573" t="s">
        <v>56</v>
      </c>
      <c r="F573" s="1">
        <v>43244</v>
      </c>
      <c r="G573" s="1">
        <v>43242</v>
      </c>
      <c r="H573" s="1">
        <v>43243</v>
      </c>
      <c r="I573">
        <v>0</v>
      </c>
      <c r="J573">
        <v>1003</v>
      </c>
      <c r="K573">
        <v>1003</v>
      </c>
      <c r="L573">
        <v>34228</v>
      </c>
      <c r="M573" t="b">
        <v>1</v>
      </c>
      <c r="O573" t="s">
        <v>34</v>
      </c>
      <c r="P573" s="1">
        <v>43244</v>
      </c>
      <c r="Q573" t="b">
        <v>0</v>
      </c>
      <c r="R573" t="b">
        <v>0</v>
      </c>
      <c r="S573" t="b">
        <v>0</v>
      </c>
      <c r="T573">
        <v>4</v>
      </c>
      <c r="U573">
        <v>1</v>
      </c>
      <c r="V573">
        <v>0</v>
      </c>
      <c r="W573">
        <v>13</v>
      </c>
      <c r="X573">
        <v>0</v>
      </c>
      <c r="Y573">
        <v>3</v>
      </c>
      <c r="Z573">
        <v>0</v>
      </c>
      <c r="AA573">
        <v>0</v>
      </c>
      <c r="AB573">
        <v>1</v>
      </c>
      <c r="AC573">
        <v>1</v>
      </c>
      <c r="AD573">
        <v>0</v>
      </c>
      <c r="AE573">
        <v>1125</v>
      </c>
      <c r="AF573">
        <v>8</v>
      </c>
      <c r="AG573">
        <v>2790</v>
      </c>
      <c r="AH573">
        <v>1090</v>
      </c>
      <c r="AI573">
        <v>0</v>
      </c>
      <c r="AN573">
        <v>23.76</v>
      </c>
      <c r="AP573" t="s">
        <v>59</v>
      </c>
      <c r="AS573">
        <v>12</v>
      </c>
      <c r="AU573">
        <v>24489</v>
      </c>
      <c r="AV573">
        <v>520</v>
      </c>
      <c r="AW573">
        <v>22</v>
      </c>
      <c r="AX573">
        <v>16</v>
      </c>
      <c r="AY573" t="s">
        <v>60</v>
      </c>
      <c r="AZ573">
        <v>0</v>
      </c>
      <c r="BA573">
        <v>3126</v>
      </c>
      <c r="BB573">
        <v>12874</v>
      </c>
      <c r="BC573" t="s">
        <v>289</v>
      </c>
      <c r="BD573">
        <v>1</v>
      </c>
      <c r="BE573">
        <v>1</v>
      </c>
    </row>
    <row r="574" spans="1:57" hidden="1" x14ac:dyDescent="0.25">
      <c r="A574" t="s">
        <v>6164</v>
      </c>
      <c r="B574" t="s">
        <v>6143</v>
      </c>
      <c r="C574" t="s">
        <v>6144</v>
      </c>
      <c r="D574" t="s">
        <v>55</v>
      </c>
      <c r="E574" t="s">
        <v>56</v>
      </c>
      <c r="F574" s="1">
        <v>43228</v>
      </c>
      <c r="G574" s="1">
        <v>43224</v>
      </c>
      <c r="H574" s="1">
        <v>43227</v>
      </c>
      <c r="I574">
        <v>0</v>
      </c>
      <c r="J574">
        <v>735</v>
      </c>
      <c r="K574">
        <v>735</v>
      </c>
      <c r="L574">
        <v>33960</v>
      </c>
      <c r="M574" t="b">
        <v>0</v>
      </c>
      <c r="O574" t="s">
        <v>34</v>
      </c>
      <c r="P574" s="1">
        <v>43228</v>
      </c>
      <c r="Q574" t="b">
        <v>0</v>
      </c>
      <c r="R574" t="b">
        <v>0</v>
      </c>
      <c r="S574" t="b">
        <v>0</v>
      </c>
      <c r="T574">
        <v>5</v>
      </c>
      <c r="U574">
        <v>1</v>
      </c>
      <c r="V574">
        <v>0</v>
      </c>
      <c r="W574">
        <v>14</v>
      </c>
      <c r="X574">
        <v>1</v>
      </c>
      <c r="Y574">
        <v>2</v>
      </c>
      <c r="Z574">
        <v>0</v>
      </c>
      <c r="AA574">
        <v>1</v>
      </c>
      <c r="AB574">
        <v>2</v>
      </c>
      <c r="AC574">
        <v>1</v>
      </c>
      <c r="AD574">
        <v>2</v>
      </c>
      <c r="AE574">
        <v>1119</v>
      </c>
      <c r="AF574">
        <v>8</v>
      </c>
      <c r="AG574">
        <v>2805</v>
      </c>
      <c r="AH574">
        <v>1063</v>
      </c>
      <c r="AI574">
        <v>0</v>
      </c>
      <c r="AN574">
        <v>23.83</v>
      </c>
      <c r="AP574" t="s">
        <v>59</v>
      </c>
      <c r="AS574">
        <v>12</v>
      </c>
      <c r="AU574">
        <v>16238</v>
      </c>
      <c r="AV574">
        <v>337</v>
      </c>
      <c r="AW574">
        <v>21</v>
      </c>
      <c r="AX574">
        <v>16</v>
      </c>
      <c r="AY574" t="s">
        <v>60</v>
      </c>
      <c r="AZ574">
        <v>0</v>
      </c>
      <c r="BA574">
        <v>2858</v>
      </c>
      <c r="BB574">
        <v>13142</v>
      </c>
      <c r="BC574" t="s">
        <v>289</v>
      </c>
      <c r="BD574">
        <v>1</v>
      </c>
      <c r="BE574">
        <v>0</v>
      </c>
    </row>
    <row r="575" spans="1:57" hidden="1" x14ac:dyDescent="0.25">
      <c r="A575" t="s">
        <v>6166</v>
      </c>
      <c r="B575" t="s">
        <v>6143</v>
      </c>
      <c r="C575" t="s">
        <v>6144</v>
      </c>
      <c r="D575" t="s">
        <v>55</v>
      </c>
      <c r="E575" t="s">
        <v>56</v>
      </c>
      <c r="F575" s="1">
        <v>43204</v>
      </c>
      <c r="G575" s="1">
        <v>43203</v>
      </c>
      <c r="H575" s="1">
        <v>43204</v>
      </c>
      <c r="I575">
        <v>0</v>
      </c>
      <c r="J575">
        <v>505</v>
      </c>
      <c r="K575">
        <v>505</v>
      </c>
      <c r="L575">
        <v>33730</v>
      </c>
      <c r="M575" t="b">
        <v>0</v>
      </c>
      <c r="O575" t="s">
        <v>34</v>
      </c>
      <c r="P575" s="1">
        <v>43204</v>
      </c>
      <c r="Q575" t="b">
        <v>0</v>
      </c>
      <c r="R575" t="b">
        <v>0</v>
      </c>
      <c r="S575" t="b">
        <v>0</v>
      </c>
      <c r="T575">
        <v>4</v>
      </c>
      <c r="U575">
        <v>1</v>
      </c>
      <c r="V575">
        <v>0</v>
      </c>
      <c r="W575">
        <v>8</v>
      </c>
      <c r="X575">
        <v>0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1225</v>
      </c>
      <c r="AF575">
        <v>8</v>
      </c>
      <c r="AG575">
        <v>3029</v>
      </c>
      <c r="AH575">
        <v>1136</v>
      </c>
      <c r="AI575">
        <v>0</v>
      </c>
      <c r="AN575">
        <v>23.77</v>
      </c>
      <c r="AP575" t="s">
        <v>59</v>
      </c>
      <c r="AS575">
        <v>7</v>
      </c>
      <c r="AU575">
        <v>17727</v>
      </c>
      <c r="AV575">
        <v>507</v>
      </c>
      <c r="AW575">
        <v>21</v>
      </c>
      <c r="AX575">
        <v>16</v>
      </c>
      <c r="AY575" t="s">
        <v>60</v>
      </c>
      <c r="AZ575">
        <v>0</v>
      </c>
      <c r="BA575">
        <v>2628</v>
      </c>
      <c r="BB575">
        <v>13372</v>
      </c>
      <c r="BC575" t="s">
        <v>289</v>
      </c>
      <c r="BD575">
        <v>1</v>
      </c>
      <c r="BE575">
        <v>0</v>
      </c>
    </row>
    <row r="576" spans="1:57" hidden="1" x14ac:dyDescent="0.25">
      <c r="A576" t="s">
        <v>6168</v>
      </c>
      <c r="B576" t="s">
        <v>6143</v>
      </c>
      <c r="C576" t="s">
        <v>6144</v>
      </c>
      <c r="D576" t="s">
        <v>55</v>
      </c>
      <c r="E576" t="s">
        <v>56</v>
      </c>
      <c r="F576" s="1">
        <v>43183</v>
      </c>
      <c r="G576" s="1">
        <v>43182</v>
      </c>
      <c r="H576" s="1">
        <v>43183</v>
      </c>
      <c r="I576">
        <v>0</v>
      </c>
      <c r="J576">
        <v>249</v>
      </c>
      <c r="K576">
        <v>249</v>
      </c>
      <c r="L576">
        <v>33474</v>
      </c>
      <c r="M576" t="b">
        <v>0</v>
      </c>
      <c r="O576" t="s">
        <v>34</v>
      </c>
      <c r="P576" s="1">
        <v>43183</v>
      </c>
      <c r="Q576" t="b">
        <v>0</v>
      </c>
      <c r="R576" t="b">
        <v>0</v>
      </c>
      <c r="S576" t="b">
        <v>0</v>
      </c>
      <c r="T576">
        <v>5</v>
      </c>
      <c r="U576">
        <v>1</v>
      </c>
      <c r="V576">
        <v>0</v>
      </c>
      <c r="W576">
        <v>8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2</v>
      </c>
      <c r="AD576">
        <v>0</v>
      </c>
      <c r="AE576">
        <v>1134</v>
      </c>
      <c r="AF576">
        <v>10</v>
      </c>
      <c r="AG576">
        <v>3079</v>
      </c>
      <c r="AH576">
        <v>1058</v>
      </c>
      <c r="AI576">
        <v>0</v>
      </c>
      <c r="AN576">
        <v>23.23</v>
      </c>
      <c r="AP576" t="s">
        <v>59</v>
      </c>
      <c r="AS576">
        <v>0</v>
      </c>
      <c r="AU576">
        <v>10919</v>
      </c>
      <c r="AV576">
        <v>372</v>
      </c>
      <c r="AW576">
        <v>21</v>
      </c>
      <c r="AX576">
        <v>16</v>
      </c>
      <c r="AY576" t="s">
        <v>60</v>
      </c>
      <c r="AZ576">
        <v>0</v>
      </c>
      <c r="BA576">
        <v>2372</v>
      </c>
      <c r="BB576">
        <v>13628</v>
      </c>
      <c r="BC576" t="s">
        <v>289</v>
      </c>
      <c r="BD576">
        <v>1</v>
      </c>
      <c r="BE576">
        <v>0</v>
      </c>
    </row>
    <row r="577" spans="1:57" hidden="1" x14ac:dyDescent="0.25">
      <c r="A577" t="s">
        <v>6170</v>
      </c>
      <c r="B577" t="s">
        <v>6143</v>
      </c>
      <c r="C577" t="s">
        <v>6144</v>
      </c>
      <c r="D577" t="s">
        <v>55</v>
      </c>
      <c r="E577" t="s">
        <v>56</v>
      </c>
      <c r="F577" s="1">
        <v>43160</v>
      </c>
      <c r="G577" s="1">
        <v>43159</v>
      </c>
      <c r="H577" s="1">
        <v>43160</v>
      </c>
      <c r="I577">
        <v>0</v>
      </c>
      <c r="J577">
        <v>1055</v>
      </c>
      <c r="K577">
        <v>1055</v>
      </c>
      <c r="L577">
        <v>33225</v>
      </c>
      <c r="M577" t="b">
        <v>1</v>
      </c>
      <c r="O577" t="s">
        <v>34</v>
      </c>
      <c r="P577" s="1">
        <v>43160</v>
      </c>
      <c r="Q577" t="b">
        <v>0</v>
      </c>
      <c r="R577" t="b">
        <v>0</v>
      </c>
      <c r="S577" t="b">
        <v>0</v>
      </c>
      <c r="T577">
        <v>5</v>
      </c>
      <c r="U577">
        <v>1</v>
      </c>
      <c r="V577">
        <v>0</v>
      </c>
      <c r="W577">
        <v>15</v>
      </c>
      <c r="X577">
        <v>1</v>
      </c>
      <c r="Y577">
        <v>3</v>
      </c>
      <c r="Z577">
        <v>1</v>
      </c>
      <c r="AA577">
        <v>0</v>
      </c>
      <c r="AB577">
        <v>0</v>
      </c>
      <c r="AC577">
        <v>0</v>
      </c>
      <c r="AD577">
        <v>1</v>
      </c>
      <c r="AE577">
        <v>1069</v>
      </c>
      <c r="AF577">
        <v>9</v>
      </c>
      <c r="AG577">
        <v>2846</v>
      </c>
      <c r="AH577">
        <v>986</v>
      </c>
      <c r="AI577">
        <v>1</v>
      </c>
      <c r="AN577">
        <v>24.95</v>
      </c>
      <c r="AP577" t="s">
        <v>59</v>
      </c>
      <c r="AS577">
        <v>13</v>
      </c>
      <c r="AU577">
        <v>19471</v>
      </c>
      <c r="AV577">
        <v>305</v>
      </c>
      <c r="AW577">
        <v>21</v>
      </c>
      <c r="AX577">
        <v>15</v>
      </c>
      <c r="AY577" t="s">
        <v>60</v>
      </c>
      <c r="AZ577">
        <v>0</v>
      </c>
      <c r="BA577">
        <v>2123</v>
      </c>
      <c r="BB577">
        <v>13877</v>
      </c>
      <c r="BC577" t="s">
        <v>289</v>
      </c>
      <c r="BD577">
        <v>1</v>
      </c>
      <c r="BE577">
        <v>1</v>
      </c>
    </row>
    <row r="578" spans="1:57" hidden="1" x14ac:dyDescent="0.25">
      <c r="A578" t="s">
        <v>6172</v>
      </c>
      <c r="B578" t="s">
        <v>6143</v>
      </c>
      <c r="C578" t="s">
        <v>6144</v>
      </c>
      <c r="D578" t="s">
        <v>55</v>
      </c>
      <c r="E578" t="s">
        <v>56</v>
      </c>
      <c r="F578" s="1">
        <v>43136</v>
      </c>
      <c r="G578" s="1">
        <v>43134</v>
      </c>
      <c r="H578" s="1">
        <v>43136</v>
      </c>
      <c r="I578">
        <v>0</v>
      </c>
      <c r="J578">
        <v>770</v>
      </c>
      <c r="K578">
        <v>770</v>
      </c>
      <c r="L578">
        <v>32940</v>
      </c>
      <c r="M578" t="b">
        <v>0</v>
      </c>
      <c r="O578" t="s">
        <v>34</v>
      </c>
      <c r="P578" s="1">
        <v>43137</v>
      </c>
      <c r="Q578" t="b">
        <v>0</v>
      </c>
      <c r="R578" t="b">
        <v>0</v>
      </c>
      <c r="S578" t="b">
        <v>0</v>
      </c>
      <c r="T578">
        <v>6</v>
      </c>
      <c r="U578">
        <v>2</v>
      </c>
      <c r="V578">
        <v>0</v>
      </c>
      <c r="W578">
        <v>15</v>
      </c>
      <c r="X578">
        <v>1</v>
      </c>
      <c r="Y578">
        <v>2</v>
      </c>
      <c r="Z578">
        <v>0</v>
      </c>
      <c r="AA578">
        <v>0</v>
      </c>
      <c r="AB578">
        <v>0</v>
      </c>
      <c r="AC578">
        <v>2</v>
      </c>
      <c r="AD578">
        <v>1</v>
      </c>
      <c r="AE578">
        <v>1221</v>
      </c>
      <c r="AF578">
        <v>11</v>
      </c>
      <c r="AG578">
        <v>3057</v>
      </c>
      <c r="AH578">
        <v>1136</v>
      </c>
      <c r="AI578">
        <v>0</v>
      </c>
      <c r="AN578">
        <v>24.07</v>
      </c>
      <c r="AP578" t="s">
        <v>59</v>
      </c>
      <c r="AS578">
        <v>6</v>
      </c>
      <c r="AU578">
        <v>18798</v>
      </c>
      <c r="AV578">
        <v>567</v>
      </c>
      <c r="AW578">
        <v>21</v>
      </c>
      <c r="AX578">
        <v>16</v>
      </c>
      <c r="AY578" t="s">
        <v>60</v>
      </c>
      <c r="AZ578">
        <v>0</v>
      </c>
      <c r="BA578">
        <v>1838</v>
      </c>
      <c r="BB578">
        <v>14162</v>
      </c>
      <c r="BC578" t="s">
        <v>289</v>
      </c>
      <c r="BD578">
        <v>1</v>
      </c>
      <c r="BE578">
        <v>0</v>
      </c>
    </row>
    <row r="579" spans="1:57" hidden="1" x14ac:dyDescent="0.25">
      <c r="A579" t="s">
        <v>6174</v>
      </c>
      <c r="B579" t="s">
        <v>6143</v>
      </c>
      <c r="C579" t="s">
        <v>6144</v>
      </c>
      <c r="D579" t="s">
        <v>55</v>
      </c>
      <c r="E579" t="s">
        <v>56</v>
      </c>
      <c r="F579" s="1">
        <v>43119</v>
      </c>
      <c r="G579" s="1">
        <v>43118</v>
      </c>
      <c r="H579" s="1">
        <v>43119</v>
      </c>
      <c r="I579">
        <v>0</v>
      </c>
      <c r="J579">
        <v>515</v>
      </c>
      <c r="K579">
        <v>515</v>
      </c>
      <c r="L579">
        <v>32685</v>
      </c>
      <c r="M579" t="b">
        <v>0</v>
      </c>
      <c r="O579" t="s">
        <v>34</v>
      </c>
      <c r="P579" s="1">
        <v>43119</v>
      </c>
      <c r="Q579" t="b">
        <v>0</v>
      </c>
      <c r="R579" t="b">
        <v>0</v>
      </c>
      <c r="S579" t="b">
        <v>0</v>
      </c>
      <c r="T579">
        <v>6</v>
      </c>
      <c r="U579">
        <v>1</v>
      </c>
      <c r="V579">
        <v>0</v>
      </c>
      <c r="W579">
        <v>14</v>
      </c>
      <c r="X579">
        <v>0</v>
      </c>
      <c r="Y579">
        <v>2</v>
      </c>
      <c r="Z579">
        <v>0</v>
      </c>
      <c r="AA579">
        <v>0</v>
      </c>
      <c r="AB579">
        <v>1</v>
      </c>
      <c r="AC579">
        <v>1</v>
      </c>
      <c r="AD579">
        <v>1</v>
      </c>
      <c r="AE579">
        <v>1094</v>
      </c>
      <c r="AF579">
        <v>11</v>
      </c>
      <c r="AG579">
        <v>3006</v>
      </c>
      <c r="AH579">
        <v>1040</v>
      </c>
      <c r="AI579">
        <v>0</v>
      </c>
      <c r="AN579">
        <v>24.87</v>
      </c>
      <c r="AP579" t="s">
        <v>59</v>
      </c>
      <c r="AS579">
        <v>9</v>
      </c>
      <c r="AU579">
        <v>16941</v>
      </c>
      <c r="AV579">
        <v>453</v>
      </c>
      <c r="AW579">
        <v>21</v>
      </c>
      <c r="AX579">
        <v>16</v>
      </c>
      <c r="AY579" t="s">
        <v>60</v>
      </c>
      <c r="AZ579">
        <v>0</v>
      </c>
      <c r="BA579">
        <v>1583</v>
      </c>
      <c r="BB579">
        <v>14417</v>
      </c>
      <c r="BC579" t="s">
        <v>34</v>
      </c>
      <c r="BD579">
        <v>2</v>
      </c>
      <c r="BE579">
        <v>0</v>
      </c>
    </row>
    <row r="580" spans="1:57" hidden="1" x14ac:dyDescent="0.25">
      <c r="A580" t="s">
        <v>6176</v>
      </c>
      <c r="B580" t="s">
        <v>6143</v>
      </c>
      <c r="C580" t="s">
        <v>6144</v>
      </c>
      <c r="D580" t="s">
        <v>55</v>
      </c>
      <c r="E580" t="s">
        <v>56</v>
      </c>
      <c r="F580" s="1">
        <v>43105</v>
      </c>
      <c r="G580" s="1">
        <v>43102</v>
      </c>
      <c r="H580" s="1">
        <v>43103</v>
      </c>
      <c r="I580">
        <v>0</v>
      </c>
      <c r="J580">
        <v>263</v>
      </c>
      <c r="K580">
        <v>263</v>
      </c>
      <c r="L580">
        <v>32433</v>
      </c>
      <c r="M580" t="b">
        <v>0</v>
      </c>
      <c r="O580" t="s">
        <v>34</v>
      </c>
      <c r="P580" s="1">
        <v>43106</v>
      </c>
      <c r="Q580" t="b">
        <v>0</v>
      </c>
      <c r="R580" t="b">
        <v>0</v>
      </c>
      <c r="S580" t="b">
        <v>0</v>
      </c>
      <c r="T580">
        <v>2</v>
      </c>
      <c r="U580">
        <v>1</v>
      </c>
      <c r="V580">
        <v>0</v>
      </c>
      <c r="W580">
        <v>8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1134</v>
      </c>
      <c r="AF580">
        <v>10</v>
      </c>
      <c r="AG580">
        <v>2947</v>
      </c>
      <c r="AH580">
        <v>1156</v>
      </c>
      <c r="AI580">
        <v>0</v>
      </c>
      <c r="AN580">
        <v>24.5</v>
      </c>
      <c r="AP580" t="s">
        <v>59</v>
      </c>
      <c r="AS580">
        <v>6</v>
      </c>
      <c r="AU580">
        <v>12237</v>
      </c>
      <c r="AV580">
        <v>508</v>
      </c>
      <c r="AW580">
        <v>21</v>
      </c>
      <c r="AX580">
        <v>16</v>
      </c>
      <c r="AY580" t="s">
        <v>60</v>
      </c>
      <c r="AZ580">
        <v>0</v>
      </c>
      <c r="BA580">
        <v>1331</v>
      </c>
      <c r="BB580">
        <v>14669</v>
      </c>
      <c r="BC580" t="s">
        <v>289</v>
      </c>
      <c r="BD580">
        <v>1</v>
      </c>
      <c r="BE580">
        <v>0</v>
      </c>
    </row>
    <row r="581" spans="1:57" hidden="1" x14ac:dyDescent="0.25">
      <c r="A581" t="s">
        <v>6178</v>
      </c>
      <c r="B581" t="s">
        <v>6143</v>
      </c>
      <c r="C581" t="s">
        <v>6144</v>
      </c>
      <c r="D581" t="s">
        <v>55</v>
      </c>
      <c r="E581" t="s">
        <v>56</v>
      </c>
      <c r="F581" s="1">
        <v>43085</v>
      </c>
      <c r="G581" s="1">
        <v>43083</v>
      </c>
      <c r="H581" s="1">
        <v>43084</v>
      </c>
      <c r="I581">
        <v>0</v>
      </c>
      <c r="J581">
        <v>1068</v>
      </c>
      <c r="K581">
        <v>1068</v>
      </c>
      <c r="L581">
        <v>32170</v>
      </c>
      <c r="M581" t="b">
        <v>1</v>
      </c>
      <c r="O581" t="s">
        <v>190</v>
      </c>
      <c r="P581" s="1">
        <v>43085</v>
      </c>
      <c r="Q581" t="b">
        <v>1</v>
      </c>
      <c r="R581" t="b">
        <v>0</v>
      </c>
      <c r="S581" t="b">
        <v>1</v>
      </c>
      <c r="T581">
        <v>24</v>
      </c>
      <c r="U581">
        <v>3</v>
      </c>
      <c r="V581">
        <v>0</v>
      </c>
      <c r="W581">
        <v>72</v>
      </c>
      <c r="X581">
        <v>1</v>
      </c>
      <c r="Y581">
        <v>11</v>
      </c>
      <c r="Z581">
        <v>0</v>
      </c>
      <c r="AA581">
        <v>0</v>
      </c>
      <c r="AB581">
        <v>4</v>
      </c>
      <c r="AC581">
        <v>1</v>
      </c>
      <c r="AD581">
        <v>0</v>
      </c>
      <c r="AE581">
        <v>1290</v>
      </c>
      <c r="AF581">
        <v>11</v>
      </c>
      <c r="AG581">
        <v>3408</v>
      </c>
      <c r="AH581">
        <v>1340</v>
      </c>
      <c r="AI581">
        <v>0</v>
      </c>
      <c r="AN581">
        <v>23.56</v>
      </c>
      <c r="AP581" t="s">
        <v>59</v>
      </c>
      <c r="AS581">
        <v>53</v>
      </c>
      <c r="AU581">
        <v>51827</v>
      </c>
      <c r="AV581">
        <v>2914</v>
      </c>
      <c r="AW581">
        <v>23</v>
      </c>
      <c r="AX581">
        <v>19</v>
      </c>
      <c r="AY581" t="s">
        <v>60</v>
      </c>
      <c r="AZ581">
        <v>0</v>
      </c>
      <c r="BA581">
        <v>1068</v>
      </c>
      <c r="BB581">
        <v>14932</v>
      </c>
      <c r="BC581" t="s">
        <v>34</v>
      </c>
      <c r="BD581">
        <v>2</v>
      </c>
      <c r="BE581">
        <v>1</v>
      </c>
    </row>
    <row r="582" spans="1:57" hidden="1" x14ac:dyDescent="0.25">
      <c r="A582" t="s">
        <v>6180</v>
      </c>
      <c r="B582" t="s">
        <v>6143</v>
      </c>
      <c r="C582" t="s">
        <v>6144</v>
      </c>
      <c r="D582" t="s">
        <v>55</v>
      </c>
      <c r="E582" t="s">
        <v>56</v>
      </c>
      <c r="F582" s="1">
        <v>43063</v>
      </c>
      <c r="G582" s="1">
        <v>43061</v>
      </c>
      <c r="H582" s="1">
        <v>43063</v>
      </c>
      <c r="I582">
        <v>0</v>
      </c>
      <c r="J582">
        <v>791</v>
      </c>
      <c r="K582">
        <v>791</v>
      </c>
      <c r="L582">
        <v>31893</v>
      </c>
      <c r="M582" t="b">
        <v>0</v>
      </c>
      <c r="O582" t="s">
        <v>34</v>
      </c>
      <c r="P582" s="1">
        <v>43063</v>
      </c>
      <c r="Q582" t="b">
        <v>0</v>
      </c>
      <c r="R582" t="b">
        <v>0</v>
      </c>
      <c r="S582" t="b">
        <v>0</v>
      </c>
      <c r="T582">
        <v>19</v>
      </c>
      <c r="U582">
        <v>2</v>
      </c>
      <c r="V582">
        <v>1</v>
      </c>
      <c r="W582">
        <v>52</v>
      </c>
      <c r="X582">
        <v>1</v>
      </c>
      <c r="Y582">
        <v>7</v>
      </c>
      <c r="Z582">
        <v>1</v>
      </c>
      <c r="AA582">
        <v>0</v>
      </c>
      <c r="AB582">
        <v>7</v>
      </c>
      <c r="AC582">
        <v>1</v>
      </c>
      <c r="AD582">
        <v>0</v>
      </c>
      <c r="AE582">
        <v>1181</v>
      </c>
      <c r="AF582">
        <v>10</v>
      </c>
      <c r="AG582">
        <v>2888</v>
      </c>
      <c r="AH582">
        <v>1086</v>
      </c>
      <c r="AI582">
        <v>0</v>
      </c>
      <c r="AN582">
        <v>23.9</v>
      </c>
      <c r="AP582" t="s">
        <v>59</v>
      </c>
      <c r="AS582">
        <v>44</v>
      </c>
      <c r="AU582">
        <v>48494</v>
      </c>
      <c r="AV582">
        <v>2368</v>
      </c>
      <c r="AW582">
        <v>23</v>
      </c>
      <c r="AX582">
        <v>18</v>
      </c>
      <c r="AY582" t="s">
        <v>60</v>
      </c>
      <c r="AZ582">
        <v>0</v>
      </c>
      <c r="BA582">
        <v>791</v>
      </c>
      <c r="BB582">
        <v>15209</v>
      </c>
      <c r="BC582" t="s">
        <v>34</v>
      </c>
      <c r="BD582">
        <v>2</v>
      </c>
      <c r="BE582">
        <v>0</v>
      </c>
    </row>
    <row r="583" spans="1:57" hidden="1" x14ac:dyDescent="0.25">
      <c r="A583" t="s">
        <v>6182</v>
      </c>
      <c r="B583" t="s">
        <v>6143</v>
      </c>
      <c r="C583" t="s">
        <v>6144</v>
      </c>
      <c r="D583" t="s">
        <v>55</v>
      </c>
      <c r="E583" t="s">
        <v>56</v>
      </c>
      <c r="F583" s="1">
        <v>43046</v>
      </c>
      <c r="G583" s="1">
        <v>43043</v>
      </c>
      <c r="H583" s="1">
        <v>43045</v>
      </c>
      <c r="I583">
        <v>0</v>
      </c>
      <c r="J583">
        <v>551</v>
      </c>
      <c r="K583">
        <v>551</v>
      </c>
      <c r="L583">
        <v>31653</v>
      </c>
      <c r="M583" t="b">
        <v>0</v>
      </c>
      <c r="O583" t="s">
        <v>34</v>
      </c>
      <c r="P583" s="1">
        <v>43046</v>
      </c>
      <c r="Q583" t="b">
        <v>0</v>
      </c>
      <c r="R583" t="b">
        <v>0</v>
      </c>
      <c r="S583" t="b">
        <v>0</v>
      </c>
      <c r="T583">
        <v>15</v>
      </c>
      <c r="U583">
        <v>3</v>
      </c>
      <c r="V583">
        <v>1</v>
      </c>
      <c r="W583">
        <v>57</v>
      </c>
      <c r="X583">
        <v>2</v>
      </c>
      <c r="Y583">
        <v>9</v>
      </c>
      <c r="Z583">
        <v>1</v>
      </c>
      <c r="AA583">
        <v>0</v>
      </c>
      <c r="AB583">
        <v>5</v>
      </c>
      <c r="AC583">
        <v>1</v>
      </c>
      <c r="AD583">
        <v>0</v>
      </c>
      <c r="AE583">
        <v>1242</v>
      </c>
      <c r="AF583">
        <v>11</v>
      </c>
      <c r="AG583">
        <v>3413</v>
      </c>
      <c r="AH583">
        <v>1079</v>
      </c>
      <c r="AI583">
        <v>0</v>
      </c>
      <c r="AN583">
        <v>23.15</v>
      </c>
      <c r="AP583" t="s">
        <v>59</v>
      </c>
      <c r="AS583">
        <v>52</v>
      </c>
      <c r="AU583">
        <v>45273</v>
      </c>
      <c r="AV583">
        <v>4113</v>
      </c>
      <c r="AW583">
        <v>23</v>
      </c>
      <c r="AX583">
        <v>19</v>
      </c>
      <c r="AY583" t="s">
        <v>60</v>
      </c>
      <c r="AZ583">
        <v>0</v>
      </c>
      <c r="BA583">
        <v>551</v>
      </c>
      <c r="BB583">
        <v>15449</v>
      </c>
      <c r="BC583" t="s">
        <v>34</v>
      </c>
      <c r="BD583">
        <v>2</v>
      </c>
      <c r="BE583">
        <v>0</v>
      </c>
    </row>
    <row r="584" spans="1:57" hidden="1" x14ac:dyDescent="0.25">
      <c r="A584" t="s">
        <v>6184</v>
      </c>
      <c r="B584" t="s">
        <v>6143</v>
      </c>
      <c r="C584" t="s">
        <v>6144</v>
      </c>
      <c r="D584" t="s">
        <v>55</v>
      </c>
      <c r="E584" t="s">
        <v>56</v>
      </c>
      <c r="F584" s="1">
        <v>43024</v>
      </c>
      <c r="G584" s="1">
        <v>43022</v>
      </c>
      <c r="H584" s="1">
        <v>43024</v>
      </c>
      <c r="I584">
        <v>0</v>
      </c>
      <c r="J584">
        <v>265</v>
      </c>
      <c r="K584">
        <v>265</v>
      </c>
      <c r="L584">
        <v>31367</v>
      </c>
      <c r="M584" t="b">
        <v>0</v>
      </c>
      <c r="O584" t="s">
        <v>34</v>
      </c>
      <c r="P584" s="1">
        <v>43024</v>
      </c>
      <c r="Q584" t="b">
        <v>0</v>
      </c>
      <c r="R584" t="b">
        <v>0</v>
      </c>
      <c r="S584" t="b">
        <v>0</v>
      </c>
      <c r="T584">
        <v>18</v>
      </c>
      <c r="U584">
        <v>1</v>
      </c>
      <c r="V584">
        <v>0</v>
      </c>
      <c r="W584">
        <v>41</v>
      </c>
      <c r="X584">
        <v>0</v>
      </c>
      <c r="Y584">
        <v>6</v>
      </c>
      <c r="Z584">
        <v>0</v>
      </c>
      <c r="AA584">
        <v>0</v>
      </c>
      <c r="AB584">
        <v>4</v>
      </c>
      <c r="AC584">
        <v>1</v>
      </c>
      <c r="AD584">
        <v>0</v>
      </c>
      <c r="AE584">
        <v>1282</v>
      </c>
      <c r="AF584">
        <v>11</v>
      </c>
      <c r="AG584">
        <v>3360</v>
      </c>
      <c r="AH584">
        <v>1234</v>
      </c>
      <c r="AI584">
        <v>0</v>
      </c>
      <c r="AN584">
        <v>23.34</v>
      </c>
      <c r="AP584" t="s">
        <v>59</v>
      </c>
      <c r="AS584">
        <v>57</v>
      </c>
      <c r="AU584">
        <v>41933</v>
      </c>
      <c r="AV584">
        <v>5164</v>
      </c>
      <c r="AW584">
        <v>23</v>
      </c>
      <c r="AX584">
        <v>20</v>
      </c>
      <c r="AY584" t="s">
        <v>60</v>
      </c>
      <c r="AZ584">
        <v>0</v>
      </c>
      <c r="BA584">
        <v>265</v>
      </c>
      <c r="BB584">
        <v>15735</v>
      </c>
      <c r="BC584" t="s">
        <v>34</v>
      </c>
      <c r="BD584">
        <v>2</v>
      </c>
      <c r="BE584">
        <v>0</v>
      </c>
    </row>
    <row r="585" spans="1:57" hidden="1" x14ac:dyDescent="0.25">
      <c r="A585" t="s">
        <v>6186</v>
      </c>
      <c r="B585" t="s">
        <v>6143</v>
      </c>
      <c r="C585" t="s">
        <v>6144</v>
      </c>
      <c r="D585" t="s">
        <v>55</v>
      </c>
      <c r="E585" t="s">
        <v>56</v>
      </c>
      <c r="F585" s="1">
        <v>43003</v>
      </c>
      <c r="G585" s="1">
        <v>43001</v>
      </c>
      <c r="H585" s="1">
        <v>43003</v>
      </c>
      <c r="I585">
        <v>0</v>
      </c>
      <c r="J585">
        <v>1167</v>
      </c>
      <c r="K585">
        <v>1167</v>
      </c>
      <c r="L585">
        <v>31102</v>
      </c>
      <c r="M585" t="b">
        <v>1</v>
      </c>
      <c r="O585" t="s">
        <v>34</v>
      </c>
      <c r="P585" s="1">
        <v>43003</v>
      </c>
      <c r="Q585" t="b">
        <v>0</v>
      </c>
      <c r="R585" t="b">
        <v>0</v>
      </c>
      <c r="S585" t="b">
        <v>0</v>
      </c>
      <c r="T585">
        <v>7</v>
      </c>
      <c r="U585">
        <v>1</v>
      </c>
      <c r="V585">
        <v>0</v>
      </c>
      <c r="W585">
        <v>11</v>
      </c>
      <c r="X585">
        <v>1</v>
      </c>
      <c r="Y585">
        <v>1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1154</v>
      </c>
      <c r="AF585">
        <v>10</v>
      </c>
      <c r="AG585">
        <v>3053</v>
      </c>
      <c r="AH585">
        <v>1080</v>
      </c>
      <c r="AI585">
        <v>0</v>
      </c>
      <c r="AN585">
        <v>25.74</v>
      </c>
      <c r="AP585" t="s">
        <v>59</v>
      </c>
      <c r="AS585">
        <v>9</v>
      </c>
      <c r="AU585">
        <v>18120</v>
      </c>
      <c r="AV585">
        <v>403</v>
      </c>
      <c r="AW585">
        <v>21</v>
      </c>
      <c r="AX585">
        <v>16</v>
      </c>
      <c r="AY585" t="s">
        <v>60</v>
      </c>
      <c r="AZ585">
        <v>1</v>
      </c>
      <c r="BA585">
        <v>16166</v>
      </c>
      <c r="BB585">
        <v>0</v>
      </c>
      <c r="BC585" t="s">
        <v>289</v>
      </c>
      <c r="BD585">
        <v>1</v>
      </c>
      <c r="BE585">
        <v>1</v>
      </c>
    </row>
    <row r="586" spans="1:57" hidden="1" x14ac:dyDescent="0.25">
      <c r="A586" t="s">
        <v>6188</v>
      </c>
      <c r="B586" t="s">
        <v>6143</v>
      </c>
      <c r="C586" t="s">
        <v>6144</v>
      </c>
      <c r="D586" t="s">
        <v>55</v>
      </c>
      <c r="E586" t="s">
        <v>56</v>
      </c>
      <c r="F586" s="1">
        <v>42984</v>
      </c>
      <c r="G586" s="1">
        <v>42980</v>
      </c>
      <c r="H586" s="1">
        <v>42983</v>
      </c>
      <c r="J586">
        <v>825</v>
      </c>
      <c r="K586">
        <v>825</v>
      </c>
      <c r="L586">
        <v>30760</v>
      </c>
      <c r="M586" t="b">
        <v>0</v>
      </c>
      <c r="O586" t="s">
        <v>34</v>
      </c>
      <c r="P586" s="1">
        <v>42984</v>
      </c>
      <c r="Q586" t="b">
        <v>0</v>
      </c>
      <c r="R586" t="b">
        <v>0</v>
      </c>
      <c r="S586" t="b">
        <v>0</v>
      </c>
      <c r="T586">
        <v>7</v>
      </c>
      <c r="U586">
        <v>1</v>
      </c>
      <c r="V586">
        <v>0</v>
      </c>
      <c r="W586">
        <v>7</v>
      </c>
      <c r="X586">
        <v>1</v>
      </c>
      <c r="Y586">
        <v>1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1121</v>
      </c>
      <c r="AF586">
        <v>10</v>
      </c>
      <c r="AG586">
        <v>2840</v>
      </c>
      <c r="AH586">
        <v>1068</v>
      </c>
      <c r="AI586">
        <v>0</v>
      </c>
      <c r="AN586">
        <v>25.73</v>
      </c>
      <c r="AP586" t="s">
        <v>59</v>
      </c>
      <c r="AS586">
        <v>4</v>
      </c>
      <c r="AU586">
        <v>11284</v>
      </c>
      <c r="AV586">
        <v>320</v>
      </c>
      <c r="AW586">
        <v>21</v>
      </c>
      <c r="AX586">
        <v>16</v>
      </c>
      <c r="AY586" t="s">
        <v>60</v>
      </c>
      <c r="AZ586">
        <v>0</v>
      </c>
      <c r="BA586">
        <v>15824</v>
      </c>
      <c r="BB586">
        <v>342</v>
      </c>
      <c r="BC586" t="s">
        <v>289</v>
      </c>
      <c r="BD586">
        <v>1</v>
      </c>
      <c r="BE586">
        <v>0</v>
      </c>
    </row>
    <row r="587" spans="1:57" hidden="1" x14ac:dyDescent="0.25">
      <c r="A587" t="s">
        <v>6190</v>
      </c>
      <c r="B587" t="s">
        <v>6143</v>
      </c>
      <c r="C587" t="s">
        <v>6144</v>
      </c>
      <c r="D587" t="s">
        <v>55</v>
      </c>
      <c r="E587" t="s">
        <v>56</v>
      </c>
      <c r="F587" s="1">
        <v>42964</v>
      </c>
      <c r="G587" s="1">
        <v>42961</v>
      </c>
      <c r="H587" s="1">
        <v>42963</v>
      </c>
      <c r="J587">
        <v>548</v>
      </c>
      <c r="K587">
        <v>548</v>
      </c>
      <c r="L587">
        <v>30483</v>
      </c>
      <c r="M587" t="b">
        <v>0</v>
      </c>
      <c r="O587" t="s">
        <v>34</v>
      </c>
      <c r="P587" s="1">
        <v>42964</v>
      </c>
      <c r="Q587" t="b">
        <v>0</v>
      </c>
      <c r="R587" t="b">
        <v>0</v>
      </c>
      <c r="S587" t="b">
        <v>0</v>
      </c>
      <c r="T587">
        <v>5</v>
      </c>
      <c r="U587">
        <v>1</v>
      </c>
      <c r="V587">
        <v>0</v>
      </c>
      <c r="W587">
        <v>4</v>
      </c>
      <c r="X587">
        <v>0</v>
      </c>
      <c r="Y587">
        <v>1</v>
      </c>
      <c r="Z587">
        <v>0</v>
      </c>
      <c r="AA587">
        <v>0</v>
      </c>
      <c r="AB587">
        <v>1</v>
      </c>
      <c r="AC587">
        <v>1</v>
      </c>
      <c r="AD587">
        <v>0</v>
      </c>
      <c r="AE587">
        <v>1322</v>
      </c>
      <c r="AF587">
        <v>12</v>
      </c>
      <c r="AG587">
        <v>3686</v>
      </c>
      <c r="AH587">
        <v>1285</v>
      </c>
      <c r="AI587">
        <v>0</v>
      </c>
      <c r="AN587">
        <v>24.62</v>
      </c>
      <c r="AP587" t="s">
        <v>59</v>
      </c>
      <c r="AS587">
        <v>0</v>
      </c>
      <c r="AU587">
        <v>8761</v>
      </c>
      <c r="AV587">
        <v>349</v>
      </c>
      <c r="AW587">
        <v>20</v>
      </c>
      <c r="AX587">
        <v>16</v>
      </c>
      <c r="AY587" t="s">
        <v>60</v>
      </c>
      <c r="AZ587">
        <v>0</v>
      </c>
      <c r="BA587">
        <v>15547</v>
      </c>
      <c r="BB587">
        <v>619</v>
      </c>
      <c r="BC587" t="s">
        <v>289</v>
      </c>
      <c r="BD587">
        <v>1</v>
      </c>
      <c r="BE587">
        <v>0</v>
      </c>
    </row>
    <row r="588" spans="1:57" hidden="1" x14ac:dyDescent="0.25">
      <c r="A588" t="s">
        <v>6192</v>
      </c>
      <c r="B588" t="s">
        <v>6143</v>
      </c>
      <c r="C588" t="s">
        <v>6144</v>
      </c>
      <c r="D588" t="s">
        <v>55</v>
      </c>
      <c r="E588" t="s">
        <v>56</v>
      </c>
      <c r="F588" s="1">
        <v>42944</v>
      </c>
      <c r="G588" s="1">
        <v>42942</v>
      </c>
      <c r="H588" s="1">
        <v>42944</v>
      </c>
      <c r="J588">
        <v>267</v>
      </c>
      <c r="K588">
        <v>267</v>
      </c>
      <c r="L588">
        <v>30202</v>
      </c>
      <c r="M588" t="b">
        <v>0</v>
      </c>
      <c r="O588" t="s">
        <v>34</v>
      </c>
      <c r="P588" s="1">
        <v>42944</v>
      </c>
      <c r="Q588" t="b">
        <v>0</v>
      </c>
      <c r="R588" t="b">
        <v>0</v>
      </c>
      <c r="S588" t="b">
        <v>0</v>
      </c>
      <c r="T588">
        <v>3</v>
      </c>
      <c r="U588">
        <v>2</v>
      </c>
      <c r="V588">
        <v>0</v>
      </c>
      <c r="W588">
        <v>4</v>
      </c>
      <c r="X588">
        <v>0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1381</v>
      </c>
      <c r="AF588">
        <v>13</v>
      </c>
      <c r="AG588">
        <v>3583</v>
      </c>
      <c r="AH588">
        <v>1250</v>
      </c>
      <c r="AI588">
        <v>1</v>
      </c>
      <c r="AN588">
        <v>25.73</v>
      </c>
      <c r="AP588" t="s">
        <v>59</v>
      </c>
      <c r="AS588">
        <v>0</v>
      </c>
      <c r="AU588">
        <v>4944</v>
      </c>
      <c r="AV588">
        <v>402</v>
      </c>
      <c r="AW588">
        <v>19</v>
      </c>
      <c r="AX588">
        <v>16</v>
      </c>
      <c r="AY588" t="s">
        <v>60</v>
      </c>
      <c r="AZ588">
        <v>0</v>
      </c>
      <c r="BA588">
        <v>15266</v>
      </c>
      <c r="BB588">
        <v>900</v>
      </c>
      <c r="BC588" t="s">
        <v>289</v>
      </c>
      <c r="BD588">
        <v>1</v>
      </c>
      <c r="BE588">
        <v>0</v>
      </c>
    </row>
    <row r="589" spans="1:57" hidden="1" x14ac:dyDescent="0.25">
      <c r="A589" t="s">
        <v>6194</v>
      </c>
      <c r="B589" t="s">
        <v>6143</v>
      </c>
      <c r="C589" t="s">
        <v>6144</v>
      </c>
      <c r="D589" t="s">
        <v>55</v>
      </c>
      <c r="E589" t="s">
        <v>56</v>
      </c>
      <c r="F589" s="1">
        <v>42924</v>
      </c>
      <c r="G589" s="1">
        <v>42922</v>
      </c>
      <c r="H589" s="1">
        <v>42923</v>
      </c>
      <c r="J589">
        <v>1038</v>
      </c>
      <c r="K589">
        <v>1038</v>
      </c>
      <c r="L589">
        <v>29935</v>
      </c>
      <c r="M589" t="b">
        <v>1</v>
      </c>
      <c r="O589" t="s">
        <v>34</v>
      </c>
      <c r="P589" s="1">
        <v>42924</v>
      </c>
      <c r="Q589" t="b">
        <v>0</v>
      </c>
      <c r="R589" t="b">
        <v>0</v>
      </c>
      <c r="S589" t="b">
        <v>0</v>
      </c>
      <c r="T589">
        <v>3</v>
      </c>
      <c r="U589">
        <v>1</v>
      </c>
      <c r="V589">
        <v>0</v>
      </c>
      <c r="W589">
        <v>6</v>
      </c>
      <c r="X589">
        <v>0</v>
      </c>
      <c r="Y589">
        <v>1</v>
      </c>
      <c r="Z589">
        <v>0</v>
      </c>
      <c r="AA589">
        <v>0</v>
      </c>
      <c r="AB589">
        <v>4</v>
      </c>
      <c r="AC589">
        <v>0</v>
      </c>
      <c r="AD589">
        <v>4</v>
      </c>
      <c r="AE589">
        <v>1145</v>
      </c>
      <c r="AF589">
        <v>9</v>
      </c>
      <c r="AG589">
        <v>3021</v>
      </c>
      <c r="AH589">
        <v>1048</v>
      </c>
      <c r="AI589">
        <v>0</v>
      </c>
      <c r="AN589">
        <v>24.47</v>
      </c>
      <c r="AP589" t="s">
        <v>59</v>
      </c>
      <c r="AS589">
        <v>1</v>
      </c>
      <c r="AU589">
        <v>13327</v>
      </c>
      <c r="AV589">
        <v>378</v>
      </c>
      <c r="AW589">
        <v>21</v>
      </c>
      <c r="AX589">
        <v>16</v>
      </c>
      <c r="AY589" t="s">
        <v>60</v>
      </c>
      <c r="AZ589">
        <v>0</v>
      </c>
      <c r="BA589">
        <v>14999</v>
      </c>
      <c r="BB589">
        <v>1167</v>
      </c>
      <c r="BC589" t="s">
        <v>289</v>
      </c>
      <c r="BD589">
        <v>1</v>
      </c>
      <c r="BE589">
        <v>1</v>
      </c>
    </row>
    <row r="590" spans="1:57" hidden="1" x14ac:dyDescent="0.25">
      <c r="A590" t="s">
        <v>6196</v>
      </c>
      <c r="B590" t="s">
        <v>6143</v>
      </c>
      <c r="C590" t="s">
        <v>6144</v>
      </c>
      <c r="D590" t="s">
        <v>55</v>
      </c>
      <c r="E590" t="s">
        <v>56</v>
      </c>
      <c r="F590" s="1">
        <v>42900</v>
      </c>
      <c r="G590" s="1">
        <v>42898</v>
      </c>
      <c r="H590" s="1">
        <v>42900</v>
      </c>
      <c r="J590">
        <v>756</v>
      </c>
      <c r="K590">
        <v>756</v>
      </c>
      <c r="L590">
        <v>29653</v>
      </c>
      <c r="M590" t="b">
        <v>0</v>
      </c>
      <c r="O590" t="s">
        <v>34</v>
      </c>
      <c r="P590" s="1">
        <v>42900</v>
      </c>
      <c r="Q590" t="b">
        <v>0</v>
      </c>
      <c r="R590" t="b">
        <v>0</v>
      </c>
      <c r="S590" t="b">
        <v>0</v>
      </c>
      <c r="T590">
        <v>6</v>
      </c>
      <c r="U590">
        <v>1</v>
      </c>
      <c r="V590">
        <v>0</v>
      </c>
      <c r="W590">
        <v>7</v>
      </c>
      <c r="X590">
        <v>2</v>
      </c>
      <c r="Y590">
        <v>2</v>
      </c>
      <c r="Z590">
        <v>1</v>
      </c>
      <c r="AA590">
        <v>0</v>
      </c>
      <c r="AB590">
        <v>4</v>
      </c>
      <c r="AC590">
        <v>0</v>
      </c>
      <c r="AD590">
        <v>4</v>
      </c>
      <c r="AE590">
        <v>1308</v>
      </c>
      <c r="AF590">
        <v>10</v>
      </c>
      <c r="AG590">
        <v>3162</v>
      </c>
      <c r="AH590">
        <v>1208</v>
      </c>
      <c r="AI590">
        <v>0</v>
      </c>
      <c r="AN590">
        <v>25.62</v>
      </c>
      <c r="AP590" t="s">
        <v>59</v>
      </c>
      <c r="AS590">
        <v>4</v>
      </c>
      <c r="AU590">
        <v>9442</v>
      </c>
      <c r="AV590">
        <v>675</v>
      </c>
      <c r="AW590">
        <v>20</v>
      </c>
      <c r="AX590">
        <v>17</v>
      </c>
      <c r="AY590" t="s">
        <v>60</v>
      </c>
      <c r="AZ590">
        <v>0</v>
      </c>
      <c r="BA590">
        <v>14717</v>
      </c>
      <c r="BB590">
        <v>1449</v>
      </c>
      <c r="BC590" t="s">
        <v>289</v>
      </c>
      <c r="BD590">
        <v>1</v>
      </c>
      <c r="BE590">
        <v>0</v>
      </c>
    </row>
    <row r="591" spans="1:57" hidden="1" x14ac:dyDescent="0.25">
      <c r="A591" t="s">
        <v>6198</v>
      </c>
      <c r="B591" t="s">
        <v>6143</v>
      </c>
      <c r="C591" t="s">
        <v>6144</v>
      </c>
      <c r="D591" t="s">
        <v>55</v>
      </c>
      <c r="E591" t="s">
        <v>56</v>
      </c>
      <c r="F591" s="1">
        <v>42882</v>
      </c>
      <c r="G591" s="1">
        <v>42880</v>
      </c>
      <c r="H591" s="1">
        <v>42882</v>
      </c>
      <c r="J591">
        <v>513</v>
      </c>
      <c r="K591">
        <v>513</v>
      </c>
      <c r="L591">
        <v>29410</v>
      </c>
      <c r="M591" t="b">
        <v>0</v>
      </c>
      <c r="O591" t="s">
        <v>34</v>
      </c>
      <c r="P591" s="1">
        <v>42882</v>
      </c>
      <c r="Q591" t="b">
        <v>0</v>
      </c>
      <c r="R591" t="b">
        <v>0</v>
      </c>
      <c r="S591" t="b">
        <v>0</v>
      </c>
      <c r="T591">
        <v>5</v>
      </c>
      <c r="U591">
        <v>1</v>
      </c>
      <c r="V591">
        <v>0</v>
      </c>
      <c r="W591">
        <v>5</v>
      </c>
      <c r="X591">
        <v>0</v>
      </c>
      <c r="Y591">
        <v>1</v>
      </c>
      <c r="Z591">
        <v>0</v>
      </c>
      <c r="AA591">
        <v>0</v>
      </c>
      <c r="AB591">
        <v>2</v>
      </c>
      <c r="AC591">
        <v>1</v>
      </c>
      <c r="AD591">
        <v>3</v>
      </c>
      <c r="AE591">
        <v>1220</v>
      </c>
      <c r="AF591">
        <v>13</v>
      </c>
      <c r="AG591">
        <v>3221</v>
      </c>
      <c r="AH591">
        <v>1091</v>
      </c>
      <c r="AI591">
        <v>1</v>
      </c>
      <c r="AN591">
        <v>24.78</v>
      </c>
      <c r="AP591" t="s">
        <v>59</v>
      </c>
      <c r="AS591">
        <v>6</v>
      </c>
      <c r="AU591">
        <v>9195</v>
      </c>
      <c r="AV591">
        <v>316</v>
      </c>
      <c r="AW591">
        <v>20</v>
      </c>
      <c r="AX591">
        <v>15</v>
      </c>
      <c r="AY591" t="s">
        <v>60</v>
      </c>
      <c r="AZ591">
        <v>0</v>
      </c>
      <c r="BA591">
        <v>14474</v>
      </c>
      <c r="BB591">
        <v>1692</v>
      </c>
      <c r="BC591" t="s">
        <v>289</v>
      </c>
      <c r="BD591">
        <v>1</v>
      </c>
      <c r="BE591">
        <v>0</v>
      </c>
    </row>
    <row r="592" spans="1:57" hidden="1" x14ac:dyDescent="0.25">
      <c r="A592" t="s">
        <v>6200</v>
      </c>
      <c r="B592" t="s">
        <v>6143</v>
      </c>
      <c r="C592" t="s">
        <v>6144</v>
      </c>
      <c r="D592" t="s">
        <v>55</v>
      </c>
      <c r="E592" t="s">
        <v>56</v>
      </c>
      <c r="F592" s="1">
        <v>42860</v>
      </c>
      <c r="G592" s="1">
        <v>42857</v>
      </c>
      <c r="H592" s="1">
        <v>42859</v>
      </c>
      <c r="J592">
        <v>240</v>
      </c>
      <c r="K592">
        <v>240</v>
      </c>
      <c r="L592">
        <v>29137</v>
      </c>
      <c r="M592" t="b">
        <v>0</v>
      </c>
      <c r="O592" t="s">
        <v>34</v>
      </c>
      <c r="P592" s="1">
        <v>42860</v>
      </c>
      <c r="Q592" t="b">
        <v>0</v>
      </c>
      <c r="R592" t="b">
        <v>0</v>
      </c>
      <c r="S592" t="b">
        <v>0</v>
      </c>
      <c r="T592">
        <v>5</v>
      </c>
      <c r="U592">
        <v>1</v>
      </c>
      <c r="V592">
        <v>0</v>
      </c>
      <c r="W592">
        <v>3</v>
      </c>
      <c r="X592">
        <v>2</v>
      </c>
      <c r="Y592">
        <v>1</v>
      </c>
      <c r="Z592">
        <v>0</v>
      </c>
      <c r="AA592">
        <v>0</v>
      </c>
      <c r="AB592">
        <v>4</v>
      </c>
      <c r="AC592">
        <v>0</v>
      </c>
      <c r="AD592">
        <v>2</v>
      </c>
      <c r="AE592">
        <v>1107</v>
      </c>
      <c r="AF592">
        <v>9</v>
      </c>
      <c r="AG592">
        <v>2968</v>
      </c>
      <c r="AH592">
        <v>1041</v>
      </c>
      <c r="AI592">
        <v>1</v>
      </c>
      <c r="AN592">
        <v>24.64</v>
      </c>
      <c r="AP592" t="s">
        <v>59</v>
      </c>
      <c r="AS592">
        <v>3</v>
      </c>
      <c r="AU592">
        <v>5643</v>
      </c>
      <c r="AV592">
        <v>249</v>
      </c>
      <c r="AW592">
        <v>20</v>
      </c>
      <c r="AX592">
        <v>15</v>
      </c>
      <c r="AY592" t="s">
        <v>60</v>
      </c>
      <c r="AZ592">
        <v>0</v>
      </c>
      <c r="BA592">
        <v>14201</v>
      </c>
      <c r="BB592">
        <v>1965</v>
      </c>
      <c r="BC592" t="s">
        <v>289</v>
      </c>
      <c r="BD592">
        <v>1</v>
      </c>
      <c r="BE592">
        <v>0</v>
      </c>
    </row>
    <row r="593" spans="1:57" hidden="1" x14ac:dyDescent="0.25">
      <c r="A593" t="s">
        <v>6202</v>
      </c>
      <c r="B593" t="s">
        <v>6143</v>
      </c>
      <c r="C593" t="s">
        <v>6144</v>
      </c>
      <c r="D593" t="s">
        <v>55</v>
      </c>
      <c r="E593" t="s">
        <v>56</v>
      </c>
      <c r="F593" s="1">
        <v>42843</v>
      </c>
      <c r="G593" s="1">
        <v>42842</v>
      </c>
      <c r="H593" s="1">
        <v>42843</v>
      </c>
      <c r="J593">
        <v>1105</v>
      </c>
      <c r="K593">
        <v>1105</v>
      </c>
      <c r="L593">
        <v>28897</v>
      </c>
      <c r="M593" t="b">
        <v>1</v>
      </c>
      <c r="O593" t="s">
        <v>34</v>
      </c>
      <c r="P593" s="1">
        <v>42843</v>
      </c>
      <c r="Q593" t="b">
        <v>0</v>
      </c>
      <c r="R593" t="b">
        <v>0</v>
      </c>
      <c r="S593" t="b">
        <v>0</v>
      </c>
      <c r="T593">
        <v>5</v>
      </c>
      <c r="U593">
        <v>1</v>
      </c>
      <c r="V593">
        <v>0</v>
      </c>
      <c r="W593">
        <v>7</v>
      </c>
      <c r="X593">
        <v>0</v>
      </c>
      <c r="Y593">
        <v>2</v>
      </c>
      <c r="Z593">
        <v>0</v>
      </c>
      <c r="AA593">
        <v>0</v>
      </c>
      <c r="AB593">
        <v>0</v>
      </c>
      <c r="AC593">
        <v>1</v>
      </c>
      <c r="AD593">
        <v>7</v>
      </c>
      <c r="AE593">
        <v>1096</v>
      </c>
      <c r="AF593">
        <v>9</v>
      </c>
      <c r="AG593">
        <v>3001</v>
      </c>
      <c r="AH593">
        <v>1047</v>
      </c>
      <c r="AI593">
        <v>1</v>
      </c>
      <c r="AN593">
        <v>24.16</v>
      </c>
      <c r="AP593" t="s">
        <v>59</v>
      </c>
      <c r="AS593">
        <v>3</v>
      </c>
      <c r="AU593">
        <v>14972</v>
      </c>
      <c r="AV593">
        <v>281</v>
      </c>
      <c r="AW593">
        <v>21</v>
      </c>
      <c r="AX593">
        <v>15</v>
      </c>
      <c r="AY593" t="s">
        <v>60</v>
      </c>
      <c r="AZ593">
        <v>0</v>
      </c>
      <c r="BA593">
        <v>13961</v>
      </c>
      <c r="BB593">
        <v>2205</v>
      </c>
      <c r="BC593" t="s">
        <v>289</v>
      </c>
      <c r="BD593">
        <v>1</v>
      </c>
      <c r="BE593">
        <v>1</v>
      </c>
    </row>
    <row r="594" spans="1:57" hidden="1" x14ac:dyDescent="0.25">
      <c r="A594" t="s">
        <v>6204</v>
      </c>
      <c r="B594" t="s">
        <v>6143</v>
      </c>
      <c r="C594" t="s">
        <v>6144</v>
      </c>
      <c r="D594" t="s">
        <v>55</v>
      </c>
      <c r="E594" t="s">
        <v>56</v>
      </c>
      <c r="F594" s="1">
        <v>42824</v>
      </c>
      <c r="G594" s="1">
        <v>42821</v>
      </c>
      <c r="H594" s="1">
        <v>42823</v>
      </c>
      <c r="J594">
        <v>815</v>
      </c>
      <c r="K594">
        <v>815</v>
      </c>
      <c r="L594">
        <v>28607</v>
      </c>
      <c r="M594" t="b">
        <v>0</v>
      </c>
      <c r="O594" t="s">
        <v>34</v>
      </c>
      <c r="P594" s="1">
        <v>42824</v>
      </c>
      <c r="Q594" t="b">
        <v>0</v>
      </c>
      <c r="R594" t="b">
        <v>0</v>
      </c>
      <c r="S594" t="b">
        <v>0</v>
      </c>
      <c r="T594">
        <v>4</v>
      </c>
      <c r="U594">
        <v>1</v>
      </c>
      <c r="V594">
        <v>0</v>
      </c>
      <c r="W594">
        <v>6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1</v>
      </c>
      <c r="AD594">
        <v>6</v>
      </c>
      <c r="AE594">
        <v>1082</v>
      </c>
      <c r="AF594">
        <v>9</v>
      </c>
      <c r="AG594">
        <v>2998</v>
      </c>
      <c r="AH594">
        <v>1024</v>
      </c>
      <c r="AI594">
        <v>1</v>
      </c>
      <c r="AN594">
        <v>24.12</v>
      </c>
      <c r="AP594" t="s">
        <v>59</v>
      </c>
      <c r="AS594">
        <v>2</v>
      </c>
      <c r="AU594">
        <v>15515</v>
      </c>
      <c r="AV594">
        <v>388</v>
      </c>
      <c r="AW594">
        <v>21</v>
      </c>
      <c r="AX594">
        <v>16</v>
      </c>
      <c r="AY594" t="s">
        <v>60</v>
      </c>
      <c r="AZ594">
        <v>0</v>
      </c>
      <c r="BA594">
        <v>13671</v>
      </c>
      <c r="BB594">
        <v>2495</v>
      </c>
      <c r="BC594" t="s">
        <v>289</v>
      </c>
      <c r="BD594">
        <v>1</v>
      </c>
      <c r="BE594">
        <v>0</v>
      </c>
    </row>
    <row r="595" spans="1:57" hidden="1" x14ac:dyDescent="0.25">
      <c r="A595" t="s">
        <v>6206</v>
      </c>
      <c r="B595" t="s">
        <v>6143</v>
      </c>
      <c r="C595" t="s">
        <v>6144</v>
      </c>
      <c r="D595" t="s">
        <v>55</v>
      </c>
      <c r="E595" t="s">
        <v>56</v>
      </c>
      <c r="F595" s="1">
        <v>42804</v>
      </c>
      <c r="G595" s="1">
        <v>42803</v>
      </c>
      <c r="H595" s="1">
        <v>42804</v>
      </c>
      <c r="J595">
        <v>563</v>
      </c>
      <c r="K595">
        <v>563</v>
      </c>
      <c r="L595">
        <v>28355</v>
      </c>
      <c r="M595" t="b">
        <v>0</v>
      </c>
      <c r="O595" t="s">
        <v>34</v>
      </c>
      <c r="P595" s="1">
        <v>42804</v>
      </c>
      <c r="Q595" t="b">
        <v>0</v>
      </c>
      <c r="R595" t="b">
        <v>0</v>
      </c>
      <c r="S595" t="b">
        <v>0</v>
      </c>
      <c r="T595">
        <v>6</v>
      </c>
      <c r="U595">
        <v>1</v>
      </c>
      <c r="V595">
        <v>0</v>
      </c>
      <c r="W595">
        <v>6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1</v>
      </c>
      <c r="AD595">
        <v>7</v>
      </c>
      <c r="AE595">
        <v>1159</v>
      </c>
      <c r="AF595">
        <v>9</v>
      </c>
      <c r="AG595">
        <v>3076</v>
      </c>
      <c r="AH595">
        <v>1087</v>
      </c>
      <c r="AI595">
        <v>1</v>
      </c>
      <c r="AN595">
        <v>24.32</v>
      </c>
      <c r="AP595" t="s">
        <v>59</v>
      </c>
      <c r="AS595">
        <v>0</v>
      </c>
      <c r="AU595">
        <v>10737</v>
      </c>
      <c r="AV595">
        <v>287</v>
      </c>
      <c r="AW595">
        <v>21</v>
      </c>
      <c r="AX595">
        <v>15</v>
      </c>
      <c r="AY595" t="s">
        <v>60</v>
      </c>
      <c r="AZ595">
        <v>0</v>
      </c>
      <c r="BA595">
        <v>13419</v>
      </c>
      <c r="BB595">
        <v>2747</v>
      </c>
      <c r="BC595" t="s">
        <v>289</v>
      </c>
      <c r="BD595">
        <v>1</v>
      </c>
      <c r="BE595">
        <v>0</v>
      </c>
    </row>
    <row r="596" spans="1:57" hidden="1" x14ac:dyDescent="0.25">
      <c r="A596" t="s">
        <v>6208</v>
      </c>
      <c r="B596" t="s">
        <v>6143</v>
      </c>
      <c r="C596" t="s">
        <v>6144</v>
      </c>
      <c r="D596" t="s">
        <v>55</v>
      </c>
      <c r="E596" t="s">
        <v>56</v>
      </c>
      <c r="F596" s="1">
        <v>42780</v>
      </c>
      <c r="G596" s="1">
        <v>42779</v>
      </c>
      <c r="H596" s="1">
        <v>42780</v>
      </c>
      <c r="J596">
        <v>270</v>
      </c>
      <c r="K596">
        <v>270</v>
      </c>
      <c r="L596">
        <v>28062</v>
      </c>
      <c r="M596" t="b">
        <v>0</v>
      </c>
      <c r="O596" t="s">
        <v>34</v>
      </c>
      <c r="P596" s="1">
        <v>42780</v>
      </c>
      <c r="Q596" t="b">
        <v>0</v>
      </c>
      <c r="R596" t="b">
        <v>0</v>
      </c>
      <c r="S596" t="b">
        <v>0</v>
      </c>
      <c r="T596">
        <v>6</v>
      </c>
      <c r="U596">
        <v>1</v>
      </c>
      <c r="V596">
        <v>0</v>
      </c>
      <c r="W596">
        <v>4</v>
      </c>
      <c r="X596">
        <v>0</v>
      </c>
      <c r="Y596">
        <v>1</v>
      </c>
      <c r="Z596">
        <v>0</v>
      </c>
      <c r="AA596">
        <v>0</v>
      </c>
      <c r="AB596">
        <v>3</v>
      </c>
      <c r="AC596">
        <v>1</v>
      </c>
      <c r="AD596">
        <v>7</v>
      </c>
      <c r="AE596">
        <v>1169</v>
      </c>
      <c r="AF596">
        <v>10</v>
      </c>
      <c r="AG596">
        <v>3728</v>
      </c>
      <c r="AH596">
        <v>1291</v>
      </c>
      <c r="AI596">
        <v>1</v>
      </c>
      <c r="AN596">
        <v>24.16</v>
      </c>
      <c r="AP596" t="s">
        <v>59</v>
      </c>
      <c r="AS596">
        <v>0</v>
      </c>
      <c r="AU596">
        <v>7578</v>
      </c>
      <c r="AV596">
        <v>309</v>
      </c>
      <c r="AW596">
        <v>20</v>
      </c>
      <c r="AX596">
        <v>15</v>
      </c>
      <c r="AY596" t="s">
        <v>60</v>
      </c>
      <c r="AZ596">
        <v>0</v>
      </c>
      <c r="BA596">
        <v>13126</v>
      </c>
      <c r="BB596">
        <v>3040</v>
      </c>
      <c r="BC596" t="s">
        <v>289</v>
      </c>
      <c r="BD596">
        <v>1</v>
      </c>
      <c r="BE596">
        <v>0</v>
      </c>
    </row>
    <row r="597" spans="1:57" hidden="1" x14ac:dyDescent="0.25">
      <c r="A597" t="s">
        <v>6210</v>
      </c>
      <c r="B597" t="s">
        <v>6143</v>
      </c>
      <c r="C597" t="s">
        <v>6144</v>
      </c>
      <c r="D597" t="s">
        <v>55</v>
      </c>
      <c r="E597" t="s">
        <v>56</v>
      </c>
      <c r="F597" s="1">
        <v>42760</v>
      </c>
      <c r="G597" s="1">
        <v>42759</v>
      </c>
      <c r="H597" s="1">
        <v>42760</v>
      </c>
      <c r="J597">
        <v>1015</v>
      </c>
      <c r="K597">
        <v>1015</v>
      </c>
      <c r="L597">
        <v>27792</v>
      </c>
      <c r="M597" t="b">
        <v>1</v>
      </c>
      <c r="O597" t="s">
        <v>34</v>
      </c>
      <c r="P597" s="1">
        <v>42760</v>
      </c>
      <c r="Q597" t="b">
        <v>0</v>
      </c>
      <c r="R597" t="b">
        <v>0</v>
      </c>
      <c r="S597" t="b">
        <v>0</v>
      </c>
      <c r="T597">
        <v>3</v>
      </c>
      <c r="U597">
        <v>1</v>
      </c>
      <c r="V597">
        <v>0</v>
      </c>
      <c r="W597">
        <v>6</v>
      </c>
      <c r="X597">
        <v>0</v>
      </c>
      <c r="Y597">
        <v>1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1121</v>
      </c>
      <c r="AF597">
        <v>10</v>
      </c>
      <c r="AG597">
        <v>2913</v>
      </c>
      <c r="AH597">
        <v>1064</v>
      </c>
      <c r="AI597">
        <v>1</v>
      </c>
      <c r="AN597">
        <v>24.29</v>
      </c>
      <c r="AP597" t="s">
        <v>59</v>
      </c>
      <c r="AS597">
        <v>0</v>
      </c>
      <c r="AU597">
        <v>13783</v>
      </c>
      <c r="AV597">
        <v>310</v>
      </c>
      <c r="AW597">
        <v>21</v>
      </c>
      <c r="AX597">
        <v>15</v>
      </c>
      <c r="AY597" t="s">
        <v>60</v>
      </c>
      <c r="AZ597">
        <v>0</v>
      </c>
      <c r="BA597">
        <v>12856</v>
      </c>
      <c r="BB597">
        <v>3310</v>
      </c>
      <c r="BC597" t="s">
        <v>289</v>
      </c>
      <c r="BD597">
        <v>1</v>
      </c>
      <c r="BE597">
        <v>1</v>
      </c>
    </row>
    <row r="598" spans="1:57" hidden="1" x14ac:dyDescent="0.25">
      <c r="A598" t="s">
        <v>6212</v>
      </c>
      <c r="B598" t="s">
        <v>6143</v>
      </c>
      <c r="C598" t="s">
        <v>6144</v>
      </c>
      <c r="D598" t="s">
        <v>55</v>
      </c>
      <c r="E598" t="s">
        <v>56</v>
      </c>
      <c r="F598" s="1">
        <v>42741</v>
      </c>
      <c r="G598" s="1">
        <v>42739</v>
      </c>
      <c r="H598" s="1">
        <v>42741</v>
      </c>
      <c r="J598">
        <v>760</v>
      </c>
      <c r="K598">
        <v>760</v>
      </c>
      <c r="L598">
        <v>27537</v>
      </c>
      <c r="M598" t="b">
        <v>0</v>
      </c>
      <c r="O598" t="s">
        <v>34</v>
      </c>
      <c r="P598" s="1">
        <v>42741</v>
      </c>
      <c r="Q598" t="b">
        <v>0</v>
      </c>
      <c r="R598" t="b">
        <v>0</v>
      </c>
      <c r="S598" t="b">
        <v>0</v>
      </c>
      <c r="T598">
        <v>4</v>
      </c>
      <c r="U598">
        <v>1</v>
      </c>
      <c r="V598">
        <v>0</v>
      </c>
      <c r="W598">
        <v>5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939</v>
      </c>
      <c r="AF598">
        <v>7</v>
      </c>
      <c r="AG598">
        <v>2394</v>
      </c>
      <c r="AH598">
        <v>870</v>
      </c>
      <c r="AI598">
        <v>0</v>
      </c>
      <c r="AN598">
        <v>24.02</v>
      </c>
      <c r="AP598" t="s">
        <v>59</v>
      </c>
      <c r="AS598">
        <v>7</v>
      </c>
      <c r="AU598">
        <v>11912</v>
      </c>
      <c r="AV598">
        <v>784</v>
      </c>
      <c r="AW598">
        <v>21</v>
      </c>
      <c r="AX598">
        <v>17</v>
      </c>
      <c r="AY598" t="s">
        <v>60</v>
      </c>
      <c r="AZ598">
        <v>0</v>
      </c>
      <c r="BA598">
        <v>12601</v>
      </c>
      <c r="BB598">
        <v>3565</v>
      </c>
      <c r="BC598" t="s">
        <v>289</v>
      </c>
      <c r="BD598">
        <v>1</v>
      </c>
      <c r="BE598">
        <v>0</v>
      </c>
    </row>
    <row r="599" spans="1:57" hidden="1" x14ac:dyDescent="0.25">
      <c r="A599" t="s">
        <v>6408</v>
      </c>
      <c r="B599" t="s">
        <v>6406</v>
      </c>
      <c r="C599" t="s">
        <v>6407</v>
      </c>
      <c r="D599" t="s">
        <v>57</v>
      </c>
      <c r="E599" t="s">
        <v>58</v>
      </c>
      <c r="F599" s="1">
        <v>43460</v>
      </c>
      <c r="G599" s="1">
        <v>43457</v>
      </c>
      <c r="H599" s="1">
        <v>43459</v>
      </c>
      <c r="I599">
        <v>0</v>
      </c>
      <c r="J599">
        <v>1177</v>
      </c>
      <c r="K599">
        <v>1177</v>
      </c>
      <c r="L599">
        <v>34428</v>
      </c>
      <c r="M599" t="b">
        <v>1</v>
      </c>
      <c r="O599" t="s">
        <v>34</v>
      </c>
      <c r="P599" s="1">
        <v>43460</v>
      </c>
      <c r="Q599" t="b">
        <v>0</v>
      </c>
      <c r="R599" t="b">
        <v>0</v>
      </c>
      <c r="S599" t="b">
        <v>0</v>
      </c>
      <c r="T599">
        <v>5</v>
      </c>
      <c r="U599">
        <v>2</v>
      </c>
      <c r="V599">
        <v>0</v>
      </c>
      <c r="W599">
        <v>14</v>
      </c>
      <c r="X599">
        <v>1</v>
      </c>
      <c r="Y599">
        <v>1</v>
      </c>
      <c r="Z599">
        <v>0</v>
      </c>
      <c r="AA599">
        <v>0</v>
      </c>
      <c r="AB599">
        <v>3</v>
      </c>
      <c r="AC599">
        <v>1</v>
      </c>
      <c r="AD599">
        <v>2</v>
      </c>
      <c r="AE599">
        <v>1146</v>
      </c>
      <c r="AF599">
        <v>10</v>
      </c>
      <c r="AG599">
        <v>3117</v>
      </c>
      <c r="AH599">
        <v>1141</v>
      </c>
      <c r="AI599">
        <v>4</v>
      </c>
      <c r="AN599">
        <v>24.4</v>
      </c>
      <c r="AP599" t="s">
        <v>59</v>
      </c>
      <c r="AS599">
        <v>10</v>
      </c>
      <c r="AU599">
        <v>10688</v>
      </c>
      <c r="AV599">
        <v>161</v>
      </c>
      <c r="AW599">
        <v>21</v>
      </c>
      <c r="AX599">
        <v>15</v>
      </c>
      <c r="AY599" t="s">
        <v>60</v>
      </c>
      <c r="AZ599">
        <v>0</v>
      </c>
      <c r="BA599">
        <v>2325</v>
      </c>
      <c r="BB599">
        <v>13675</v>
      </c>
      <c r="BC599" t="s">
        <v>34</v>
      </c>
      <c r="BD599">
        <v>2</v>
      </c>
      <c r="BE599">
        <v>1</v>
      </c>
    </row>
    <row r="600" spans="1:57" hidden="1" x14ac:dyDescent="0.25">
      <c r="A600" t="s">
        <v>6410</v>
      </c>
      <c r="B600" t="s">
        <v>6406</v>
      </c>
      <c r="C600" t="s">
        <v>6407</v>
      </c>
      <c r="D600" t="s">
        <v>57</v>
      </c>
      <c r="E600" t="s">
        <v>58</v>
      </c>
      <c r="F600" s="1">
        <v>43435</v>
      </c>
      <c r="G600" s="1">
        <v>43433</v>
      </c>
      <c r="H600" s="1">
        <v>43434</v>
      </c>
      <c r="I600">
        <v>0</v>
      </c>
      <c r="J600">
        <v>839</v>
      </c>
      <c r="K600">
        <v>839</v>
      </c>
      <c r="L600">
        <v>34090</v>
      </c>
      <c r="M600" t="b">
        <v>0</v>
      </c>
      <c r="O600" t="s">
        <v>34</v>
      </c>
      <c r="P600" s="1">
        <v>43435</v>
      </c>
      <c r="Q600" t="b">
        <v>0</v>
      </c>
      <c r="R600" t="b">
        <v>0</v>
      </c>
      <c r="S600" t="b">
        <v>0</v>
      </c>
      <c r="T600">
        <v>5</v>
      </c>
      <c r="U600">
        <v>2</v>
      </c>
      <c r="V600">
        <v>0</v>
      </c>
      <c r="W600">
        <v>12</v>
      </c>
      <c r="X600">
        <v>0</v>
      </c>
      <c r="Y600">
        <v>1</v>
      </c>
      <c r="Z600">
        <v>0</v>
      </c>
      <c r="AA600">
        <v>0</v>
      </c>
      <c r="AB600">
        <v>4</v>
      </c>
      <c r="AC600">
        <v>0</v>
      </c>
      <c r="AD600">
        <v>2</v>
      </c>
      <c r="AE600">
        <v>1017</v>
      </c>
      <c r="AF600">
        <v>9</v>
      </c>
      <c r="AG600">
        <v>2778</v>
      </c>
      <c r="AH600">
        <v>985</v>
      </c>
      <c r="AI600">
        <v>4</v>
      </c>
      <c r="AN600">
        <v>23.41</v>
      </c>
      <c r="AP600" t="s">
        <v>59</v>
      </c>
      <c r="AS600">
        <v>22</v>
      </c>
      <c r="AU600">
        <v>9590</v>
      </c>
      <c r="AV600">
        <v>187</v>
      </c>
      <c r="AW600">
        <v>20</v>
      </c>
      <c r="AX600">
        <v>15</v>
      </c>
      <c r="AY600" t="s">
        <v>60</v>
      </c>
      <c r="AZ600">
        <v>0</v>
      </c>
      <c r="BA600">
        <v>1987</v>
      </c>
      <c r="BB600">
        <v>14013</v>
      </c>
      <c r="BC600" t="s">
        <v>34</v>
      </c>
      <c r="BD600">
        <v>2</v>
      </c>
      <c r="BE600">
        <v>0</v>
      </c>
    </row>
    <row r="601" spans="1:57" hidden="1" x14ac:dyDescent="0.25">
      <c r="A601" t="s">
        <v>6412</v>
      </c>
      <c r="B601" t="s">
        <v>6406</v>
      </c>
      <c r="C601" t="s">
        <v>6407</v>
      </c>
      <c r="D601" t="s">
        <v>57</v>
      </c>
      <c r="E601" t="s">
        <v>58</v>
      </c>
      <c r="F601" s="1">
        <v>43419</v>
      </c>
      <c r="G601" s="1">
        <v>43412</v>
      </c>
      <c r="H601" s="1">
        <v>43416</v>
      </c>
      <c r="I601">
        <v>0</v>
      </c>
      <c r="J601">
        <v>560</v>
      </c>
      <c r="K601">
        <v>560</v>
      </c>
      <c r="L601">
        <v>33811</v>
      </c>
      <c r="M601" t="b">
        <v>0</v>
      </c>
      <c r="O601" t="s">
        <v>34</v>
      </c>
      <c r="P601" s="1">
        <v>43419</v>
      </c>
      <c r="Q601" t="b">
        <v>0</v>
      </c>
      <c r="R601" t="b">
        <v>0</v>
      </c>
      <c r="S601" t="b">
        <v>0</v>
      </c>
      <c r="T601">
        <v>6</v>
      </c>
      <c r="U601">
        <v>1</v>
      </c>
      <c r="V601">
        <v>0</v>
      </c>
      <c r="W601">
        <v>11</v>
      </c>
      <c r="X601">
        <v>0</v>
      </c>
      <c r="Y601">
        <v>1</v>
      </c>
      <c r="Z601">
        <v>0</v>
      </c>
      <c r="AA601">
        <v>0</v>
      </c>
      <c r="AB601">
        <v>5</v>
      </c>
      <c r="AC601">
        <v>1</v>
      </c>
      <c r="AD601">
        <v>2</v>
      </c>
      <c r="AE601">
        <v>1166</v>
      </c>
      <c r="AF601">
        <v>11</v>
      </c>
      <c r="AG601">
        <v>2989</v>
      </c>
      <c r="AH601">
        <v>1109</v>
      </c>
      <c r="AI601">
        <v>4</v>
      </c>
      <c r="AN601">
        <v>24.24</v>
      </c>
      <c r="AP601" t="s">
        <v>59</v>
      </c>
      <c r="AS601">
        <v>3</v>
      </c>
      <c r="AU601">
        <v>9392</v>
      </c>
      <c r="AV601">
        <v>119</v>
      </c>
      <c r="AW601">
        <v>20</v>
      </c>
      <c r="AX601">
        <v>14</v>
      </c>
      <c r="AY601" t="s">
        <v>60</v>
      </c>
      <c r="AZ601">
        <v>0</v>
      </c>
      <c r="BA601">
        <v>1708</v>
      </c>
      <c r="BB601">
        <v>14292</v>
      </c>
      <c r="BC601" t="s">
        <v>34</v>
      </c>
      <c r="BD601">
        <v>2</v>
      </c>
      <c r="BE601">
        <v>0</v>
      </c>
    </row>
    <row r="602" spans="1:57" hidden="1" x14ac:dyDescent="0.25">
      <c r="A602" t="s">
        <v>6414</v>
      </c>
      <c r="B602" t="s">
        <v>6406</v>
      </c>
      <c r="C602" t="s">
        <v>6407</v>
      </c>
      <c r="D602" t="s">
        <v>57</v>
      </c>
      <c r="E602" t="s">
        <v>58</v>
      </c>
      <c r="F602" s="1">
        <v>43396</v>
      </c>
      <c r="G602" s="1">
        <v>43391</v>
      </c>
      <c r="H602" s="1">
        <v>43393</v>
      </c>
      <c r="I602">
        <v>0</v>
      </c>
      <c r="J602">
        <v>232</v>
      </c>
      <c r="K602">
        <v>232</v>
      </c>
      <c r="L602">
        <v>33483</v>
      </c>
      <c r="M602" t="b">
        <v>0</v>
      </c>
      <c r="O602" t="s">
        <v>34</v>
      </c>
      <c r="P602" s="1">
        <v>43396</v>
      </c>
      <c r="Q602" t="b">
        <v>0</v>
      </c>
      <c r="R602" t="b">
        <v>0</v>
      </c>
      <c r="S602" t="b">
        <v>0</v>
      </c>
      <c r="T602">
        <v>5</v>
      </c>
      <c r="U602">
        <v>0</v>
      </c>
      <c r="V602">
        <v>0</v>
      </c>
      <c r="W602">
        <v>6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1</v>
      </c>
      <c r="AD602">
        <v>1</v>
      </c>
      <c r="AE602">
        <v>1040</v>
      </c>
      <c r="AF602">
        <v>9</v>
      </c>
      <c r="AG602">
        <v>2928</v>
      </c>
      <c r="AH602">
        <v>1049</v>
      </c>
      <c r="AI602">
        <v>2</v>
      </c>
      <c r="AN602">
        <v>23.43</v>
      </c>
      <c r="AP602" t="s">
        <v>59</v>
      </c>
      <c r="AS602">
        <v>4</v>
      </c>
      <c r="AU602">
        <v>7248</v>
      </c>
      <c r="AV602">
        <v>99</v>
      </c>
      <c r="AW602">
        <v>20</v>
      </c>
      <c r="AX602">
        <v>14</v>
      </c>
      <c r="AY602" t="s">
        <v>60</v>
      </c>
      <c r="AZ602">
        <v>0</v>
      </c>
      <c r="BA602">
        <v>1380</v>
      </c>
      <c r="BB602">
        <v>14620</v>
      </c>
      <c r="BC602" t="s">
        <v>34</v>
      </c>
      <c r="BD602">
        <v>2</v>
      </c>
      <c r="BE602">
        <v>0</v>
      </c>
    </row>
    <row r="603" spans="1:57" hidden="1" x14ac:dyDescent="0.25">
      <c r="A603" t="s">
        <v>6416</v>
      </c>
      <c r="B603" t="s">
        <v>6406</v>
      </c>
      <c r="C603" t="s">
        <v>6407</v>
      </c>
      <c r="D603" t="s">
        <v>57</v>
      </c>
      <c r="E603" t="s">
        <v>58</v>
      </c>
      <c r="F603" s="1">
        <v>43378</v>
      </c>
      <c r="G603" s="1">
        <v>43376</v>
      </c>
      <c r="H603" s="1">
        <v>43378</v>
      </c>
      <c r="I603">
        <v>0</v>
      </c>
      <c r="J603">
        <v>1148</v>
      </c>
      <c r="K603">
        <v>1148</v>
      </c>
      <c r="L603">
        <v>33251</v>
      </c>
      <c r="M603" t="b">
        <v>1</v>
      </c>
      <c r="O603" t="s">
        <v>34</v>
      </c>
      <c r="P603" s="1">
        <v>43379</v>
      </c>
      <c r="Q603" t="b">
        <v>0</v>
      </c>
      <c r="R603" t="b">
        <v>0</v>
      </c>
      <c r="S603" t="b">
        <v>0</v>
      </c>
      <c r="T603">
        <v>14</v>
      </c>
      <c r="U603">
        <v>2</v>
      </c>
      <c r="V603">
        <v>0</v>
      </c>
      <c r="W603">
        <v>46</v>
      </c>
      <c r="X603">
        <v>1</v>
      </c>
      <c r="Y603">
        <v>4</v>
      </c>
      <c r="Z603">
        <v>0</v>
      </c>
      <c r="AA603">
        <v>0</v>
      </c>
      <c r="AB603">
        <v>8</v>
      </c>
      <c r="AC603">
        <v>1</v>
      </c>
      <c r="AD603">
        <v>1</v>
      </c>
      <c r="AE603">
        <v>1046</v>
      </c>
      <c r="AF603">
        <v>9</v>
      </c>
      <c r="AG603">
        <v>2510</v>
      </c>
      <c r="AH603">
        <v>940</v>
      </c>
      <c r="AI603">
        <v>9</v>
      </c>
      <c r="AN603">
        <v>24.97</v>
      </c>
      <c r="AP603" t="s">
        <v>59</v>
      </c>
      <c r="AS603">
        <v>27</v>
      </c>
      <c r="AU603">
        <v>36785</v>
      </c>
      <c r="AV603">
        <v>347</v>
      </c>
      <c r="AW603">
        <v>22</v>
      </c>
      <c r="AX603">
        <v>16</v>
      </c>
      <c r="AY603" t="s">
        <v>60</v>
      </c>
      <c r="AZ603">
        <v>0</v>
      </c>
      <c r="BA603">
        <v>1148</v>
      </c>
      <c r="BB603">
        <v>14852</v>
      </c>
      <c r="BC603" t="s">
        <v>34</v>
      </c>
      <c r="BD603">
        <v>2</v>
      </c>
      <c r="BE603">
        <v>1</v>
      </c>
    </row>
    <row r="604" spans="1:57" hidden="1" x14ac:dyDescent="0.25">
      <c r="A604" t="s">
        <v>6418</v>
      </c>
      <c r="B604" t="s">
        <v>6406</v>
      </c>
      <c r="C604" t="s">
        <v>6407</v>
      </c>
      <c r="D604" t="s">
        <v>57</v>
      </c>
      <c r="E604" t="s">
        <v>58</v>
      </c>
      <c r="F604" s="1">
        <v>43361</v>
      </c>
      <c r="G604" s="1">
        <v>43359</v>
      </c>
      <c r="H604" s="1">
        <v>43360</v>
      </c>
      <c r="I604">
        <v>0</v>
      </c>
      <c r="J604">
        <v>853</v>
      </c>
      <c r="K604">
        <v>853</v>
      </c>
      <c r="L604">
        <v>32956</v>
      </c>
      <c r="M604" t="b">
        <v>0</v>
      </c>
      <c r="O604" t="s">
        <v>34</v>
      </c>
      <c r="P604" s="1">
        <v>43361</v>
      </c>
      <c r="Q604" t="b">
        <v>0</v>
      </c>
      <c r="R604" t="b">
        <v>0</v>
      </c>
      <c r="S604" t="b">
        <v>0</v>
      </c>
      <c r="T604">
        <v>15</v>
      </c>
      <c r="U604">
        <v>2</v>
      </c>
      <c r="V604">
        <v>1</v>
      </c>
      <c r="W604">
        <v>48</v>
      </c>
      <c r="X604">
        <v>1</v>
      </c>
      <c r="Y604">
        <v>3</v>
      </c>
      <c r="Z604">
        <v>1</v>
      </c>
      <c r="AA604">
        <v>0</v>
      </c>
      <c r="AB604">
        <v>10</v>
      </c>
      <c r="AC604">
        <v>2</v>
      </c>
      <c r="AD604">
        <v>1</v>
      </c>
      <c r="AE604">
        <v>997</v>
      </c>
      <c r="AF604">
        <v>9</v>
      </c>
      <c r="AG604">
        <v>2626</v>
      </c>
      <c r="AH604">
        <v>970</v>
      </c>
      <c r="AI604">
        <v>8</v>
      </c>
      <c r="AN604">
        <v>24.13</v>
      </c>
      <c r="AP604" t="s">
        <v>59</v>
      </c>
      <c r="AS604">
        <v>38</v>
      </c>
      <c r="AU604">
        <v>45150</v>
      </c>
      <c r="AV604">
        <v>745</v>
      </c>
      <c r="AW604">
        <v>23</v>
      </c>
      <c r="AX604">
        <v>17</v>
      </c>
      <c r="AY604" t="s">
        <v>60</v>
      </c>
      <c r="AZ604">
        <v>0</v>
      </c>
      <c r="BA604">
        <v>853</v>
      </c>
      <c r="BB604">
        <v>15147</v>
      </c>
      <c r="BC604" t="s">
        <v>289</v>
      </c>
      <c r="BD604">
        <v>1</v>
      </c>
      <c r="BE604">
        <v>0</v>
      </c>
    </row>
    <row r="605" spans="1:57" hidden="1" x14ac:dyDescent="0.25">
      <c r="A605" t="s">
        <v>6420</v>
      </c>
      <c r="B605" t="s">
        <v>6406</v>
      </c>
      <c r="C605" t="s">
        <v>6407</v>
      </c>
      <c r="D605" t="s">
        <v>57</v>
      </c>
      <c r="E605" t="s">
        <v>58</v>
      </c>
      <c r="F605" s="1">
        <v>43342</v>
      </c>
      <c r="G605" s="1">
        <v>43340</v>
      </c>
      <c r="H605" s="1">
        <v>43341</v>
      </c>
      <c r="I605">
        <v>0</v>
      </c>
      <c r="J605">
        <v>579</v>
      </c>
      <c r="K605">
        <v>579</v>
      </c>
      <c r="L605">
        <v>32682</v>
      </c>
      <c r="M605" t="b">
        <v>0</v>
      </c>
      <c r="O605" t="s">
        <v>34</v>
      </c>
      <c r="P605" s="1">
        <v>43343</v>
      </c>
      <c r="Q605" t="b">
        <v>0</v>
      </c>
      <c r="R605" t="b">
        <v>0</v>
      </c>
      <c r="S605" t="b">
        <v>0</v>
      </c>
      <c r="T605">
        <v>11</v>
      </c>
      <c r="U605">
        <v>2</v>
      </c>
      <c r="V605">
        <v>1</v>
      </c>
      <c r="W605">
        <v>38</v>
      </c>
      <c r="X605">
        <v>0</v>
      </c>
      <c r="Y605">
        <v>1</v>
      </c>
      <c r="Z605">
        <v>0</v>
      </c>
      <c r="AA605">
        <v>1</v>
      </c>
      <c r="AB605">
        <v>8</v>
      </c>
      <c r="AC605">
        <v>1</v>
      </c>
      <c r="AD605">
        <v>1</v>
      </c>
      <c r="AE605">
        <v>934</v>
      </c>
      <c r="AF605">
        <v>8</v>
      </c>
      <c r="AG605">
        <v>2292</v>
      </c>
      <c r="AH605">
        <v>919</v>
      </c>
      <c r="AI605">
        <v>7</v>
      </c>
      <c r="AN605">
        <v>24.18</v>
      </c>
      <c r="AP605" t="s">
        <v>59</v>
      </c>
      <c r="AS605">
        <v>45</v>
      </c>
      <c r="AU605">
        <v>39877</v>
      </c>
      <c r="AV605">
        <v>1373</v>
      </c>
      <c r="AW605">
        <v>22</v>
      </c>
      <c r="AX605">
        <v>18</v>
      </c>
      <c r="AY605" t="s">
        <v>60</v>
      </c>
      <c r="AZ605">
        <v>0</v>
      </c>
      <c r="BA605">
        <v>579</v>
      </c>
      <c r="BB605">
        <v>15421</v>
      </c>
      <c r="BC605" t="s">
        <v>34</v>
      </c>
      <c r="BD605">
        <v>2</v>
      </c>
      <c r="BE605">
        <v>0</v>
      </c>
    </row>
    <row r="606" spans="1:57" hidden="1" x14ac:dyDescent="0.25">
      <c r="A606" t="s">
        <v>6422</v>
      </c>
      <c r="B606" t="s">
        <v>6406</v>
      </c>
      <c r="C606" t="s">
        <v>6407</v>
      </c>
      <c r="D606" t="s">
        <v>57</v>
      </c>
      <c r="E606" t="s">
        <v>58</v>
      </c>
      <c r="F606" s="1">
        <v>43321</v>
      </c>
      <c r="G606" s="1">
        <v>43319</v>
      </c>
      <c r="H606" s="1">
        <v>43320</v>
      </c>
      <c r="I606">
        <v>0</v>
      </c>
      <c r="J606">
        <v>242</v>
      </c>
      <c r="K606">
        <v>242</v>
      </c>
      <c r="L606">
        <v>32345</v>
      </c>
      <c r="M606" t="b">
        <v>0</v>
      </c>
      <c r="O606" t="s">
        <v>34</v>
      </c>
      <c r="P606" s="1">
        <v>43321</v>
      </c>
      <c r="Q606" t="b">
        <v>0</v>
      </c>
      <c r="R606" t="b">
        <v>0</v>
      </c>
      <c r="S606" t="b">
        <v>0</v>
      </c>
      <c r="T606">
        <v>8</v>
      </c>
      <c r="U606">
        <v>4</v>
      </c>
      <c r="V606">
        <v>0</v>
      </c>
      <c r="W606">
        <v>37</v>
      </c>
      <c r="X606">
        <v>2</v>
      </c>
      <c r="Y606">
        <v>3</v>
      </c>
      <c r="Z606">
        <v>1</v>
      </c>
      <c r="AA606">
        <v>0</v>
      </c>
      <c r="AB606">
        <v>9</v>
      </c>
      <c r="AC606">
        <v>3</v>
      </c>
      <c r="AD606">
        <v>0</v>
      </c>
      <c r="AE606">
        <v>988</v>
      </c>
      <c r="AF606">
        <v>10</v>
      </c>
      <c r="AG606">
        <v>2557</v>
      </c>
      <c r="AH606">
        <v>909</v>
      </c>
      <c r="AI606">
        <v>9</v>
      </c>
      <c r="AN606">
        <v>24.94</v>
      </c>
      <c r="AP606" t="s">
        <v>59</v>
      </c>
      <c r="AS606">
        <v>56</v>
      </c>
      <c r="AU606">
        <v>40391</v>
      </c>
      <c r="AV606">
        <v>1459</v>
      </c>
      <c r="AW606">
        <v>23</v>
      </c>
      <c r="AX606">
        <v>18</v>
      </c>
      <c r="AY606" t="s">
        <v>60</v>
      </c>
      <c r="AZ606">
        <v>0</v>
      </c>
      <c r="BA606">
        <v>242</v>
      </c>
      <c r="BB606">
        <v>15758</v>
      </c>
      <c r="BC606" t="s">
        <v>289</v>
      </c>
      <c r="BD606">
        <v>1</v>
      </c>
      <c r="BE606">
        <v>0</v>
      </c>
    </row>
    <row r="607" spans="1:57" hidden="1" x14ac:dyDescent="0.25">
      <c r="A607" t="s">
        <v>6424</v>
      </c>
      <c r="B607" t="s">
        <v>6406</v>
      </c>
      <c r="C607" t="s">
        <v>6407</v>
      </c>
      <c r="D607" t="s">
        <v>57</v>
      </c>
      <c r="E607" t="s">
        <v>58</v>
      </c>
      <c r="F607" s="1">
        <v>43302</v>
      </c>
      <c r="G607" s="1">
        <v>43300</v>
      </c>
      <c r="H607" s="1">
        <v>43301</v>
      </c>
      <c r="I607">
        <v>0</v>
      </c>
      <c r="J607">
        <v>2086</v>
      </c>
      <c r="K607">
        <v>2086</v>
      </c>
      <c r="L607">
        <v>32103</v>
      </c>
      <c r="M607" t="b">
        <v>1</v>
      </c>
      <c r="N607" t="b">
        <v>1</v>
      </c>
      <c r="O607" t="s">
        <v>190</v>
      </c>
      <c r="P607" s="1">
        <v>43302</v>
      </c>
      <c r="Q607" t="b">
        <v>1</v>
      </c>
      <c r="R607" t="b">
        <v>0</v>
      </c>
      <c r="S607" t="b">
        <v>1</v>
      </c>
      <c r="T607">
        <v>8</v>
      </c>
      <c r="U607">
        <v>2</v>
      </c>
      <c r="V607">
        <v>0</v>
      </c>
      <c r="W607">
        <v>18</v>
      </c>
      <c r="X607">
        <v>0</v>
      </c>
      <c r="Y607">
        <v>6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1173</v>
      </c>
      <c r="AF607">
        <v>12</v>
      </c>
      <c r="AG607">
        <v>3094</v>
      </c>
      <c r="AH607">
        <v>1105</v>
      </c>
      <c r="AI607">
        <v>1</v>
      </c>
      <c r="AN607">
        <v>20.65</v>
      </c>
      <c r="AP607" t="s">
        <v>59</v>
      </c>
      <c r="AS607">
        <v>9</v>
      </c>
      <c r="AU607">
        <v>31753</v>
      </c>
      <c r="AV607">
        <v>1885</v>
      </c>
      <c r="AW607">
        <v>22</v>
      </c>
      <c r="AX607">
        <v>18</v>
      </c>
      <c r="AY607" t="s">
        <v>60</v>
      </c>
      <c r="AZ607">
        <v>1</v>
      </c>
      <c r="BA607">
        <v>9810</v>
      </c>
      <c r="BB607">
        <v>0</v>
      </c>
      <c r="BC607" t="s">
        <v>289</v>
      </c>
      <c r="BD607">
        <v>1</v>
      </c>
      <c r="BE607">
        <v>1</v>
      </c>
    </row>
    <row r="608" spans="1:57" hidden="1" x14ac:dyDescent="0.25">
      <c r="A608" t="s">
        <v>6426</v>
      </c>
      <c r="B608" t="s">
        <v>6406</v>
      </c>
      <c r="C608" t="s">
        <v>6407</v>
      </c>
      <c r="D608" t="s">
        <v>57</v>
      </c>
      <c r="E608" t="s">
        <v>58</v>
      </c>
      <c r="F608" s="1">
        <v>43277</v>
      </c>
      <c r="G608" s="1">
        <v>43276</v>
      </c>
      <c r="H608" s="1">
        <v>43277</v>
      </c>
      <c r="I608">
        <v>0</v>
      </c>
      <c r="J608">
        <v>773</v>
      </c>
      <c r="K608">
        <v>1794</v>
      </c>
      <c r="L608">
        <v>31811</v>
      </c>
      <c r="M608" t="b">
        <v>0</v>
      </c>
      <c r="O608" t="s">
        <v>34</v>
      </c>
      <c r="P608" s="1">
        <v>43278</v>
      </c>
      <c r="Q608" t="b">
        <v>0</v>
      </c>
      <c r="R608" t="b">
        <v>0</v>
      </c>
      <c r="S608" t="b">
        <v>0</v>
      </c>
      <c r="T608">
        <v>8</v>
      </c>
      <c r="U608">
        <v>2</v>
      </c>
      <c r="V608">
        <v>0</v>
      </c>
      <c r="W608">
        <v>16</v>
      </c>
      <c r="X608">
        <v>1</v>
      </c>
      <c r="Y608">
        <v>5</v>
      </c>
      <c r="Z608">
        <v>1</v>
      </c>
      <c r="AA608">
        <v>0</v>
      </c>
      <c r="AB608">
        <v>1</v>
      </c>
      <c r="AC608">
        <v>1</v>
      </c>
      <c r="AD608">
        <v>2</v>
      </c>
      <c r="AE608">
        <v>1226</v>
      </c>
      <c r="AF608">
        <v>10</v>
      </c>
      <c r="AG608">
        <v>3273</v>
      </c>
      <c r="AH608">
        <v>1226</v>
      </c>
      <c r="AI608">
        <v>2</v>
      </c>
      <c r="AN608">
        <v>21.13</v>
      </c>
      <c r="AP608" t="s">
        <v>59</v>
      </c>
      <c r="AS608">
        <v>8</v>
      </c>
      <c r="AU608">
        <v>31540</v>
      </c>
      <c r="AV608">
        <v>1759</v>
      </c>
      <c r="AW608">
        <v>22</v>
      </c>
      <c r="AX608">
        <v>18</v>
      </c>
      <c r="AY608" t="s">
        <v>60</v>
      </c>
      <c r="AZ608">
        <v>0</v>
      </c>
      <c r="BA608">
        <v>9518</v>
      </c>
      <c r="BB608">
        <v>292</v>
      </c>
      <c r="BC608" t="s">
        <v>289</v>
      </c>
      <c r="BD608">
        <v>1</v>
      </c>
      <c r="BE608">
        <v>0</v>
      </c>
    </row>
    <row r="609" spans="1:57" hidden="1" x14ac:dyDescent="0.25">
      <c r="A609" t="s">
        <v>6428</v>
      </c>
      <c r="B609" t="s">
        <v>6406</v>
      </c>
      <c r="C609" t="s">
        <v>6407</v>
      </c>
      <c r="D609" t="s">
        <v>57</v>
      </c>
      <c r="E609" t="s">
        <v>58</v>
      </c>
      <c r="F609" s="1">
        <v>43252</v>
      </c>
      <c r="G609" s="1">
        <v>43251</v>
      </c>
      <c r="H609" s="1">
        <v>43252</v>
      </c>
      <c r="I609">
        <v>0</v>
      </c>
      <c r="J609">
        <v>477</v>
      </c>
      <c r="K609">
        <v>1498</v>
      </c>
      <c r="L609">
        <v>31515</v>
      </c>
      <c r="M609" t="b">
        <v>0</v>
      </c>
      <c r="O609" t="s">
        <v>34</v>
      </c>
      <c r="P609" s="1">
        <v>43253</v>
      </c>
      <c r="Q609" t="b">
        <v>0</v>
      </c>
      <c r="R609" t="b">
        <v>0</v>
      </c>
      <c r="S609" t="b">
        <v>0</v>
      </c>
      <c r="T609">
        <v>4</v>
      </c>
      <c r="U609">
        <v>1</v>
      </c>
      <c r="V609">
        <v>0</v>
      </c>
      <c r="W609">
        <v>8</v>
      </c>
      <c r="X609">
        <v>1</v>
      </c>
      <c r="Y609">
        <v>2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1119</v>
      </c>
      <c r="AF609">
        <v>10</v>
      </c>
      <c r="AG609">
        <v>3293</v>
      </c>
      <c r="AH609">
        <v>1139</v>
      </c>
      <c r="AI609">
        <v>0</v>
      </c>
      <c r="AN609">
        <v>22.22</v>
      </c>
      <c r="AP609" t="s">
        <v>59</v>
      </c>
      <c r="AS609">
        <v>3</v>
      </c>
      <c r="AU609">
        <v>23337</v>
      </c>
      <c r="AV609">
        <v>1596</v>
      </c>
      <c r="AW609">
        <v>22</v>
      </c>
      <c r="AX609">
        <v>18</v>
      </c>
      <c r="AY609" t="s">
        <v>60</v>
      </c>
      <c r="AZ609">
        <v>0</v>
      </c>
      <c r="BA609">
        <v>9222</v>
      </c>
      <c r="BB609">
        <v>588</v>
      </c>
      <c r="BC609" t="s">
        <v>289</v>
      </c>
      <c r="BD609">
        <v>1</v>
      </c>
      <c r="BE609">
        <v>0</v>
      </c>
    </row>
    <row r="610" spans="1:57" hidden="1" x14ac:dyDescent="0.25">
      <c r="A610" t="s">
        <v>6430</v>
      </c>
      <c r="B610" t="s">
        <v>6406</v>
      </c>
      <c r="C610" t="s">
        <v>6407</v>
      </c>
      <c r="D610" t="s">
        <v>57</v>
      </c>
      <c r="E610" t="s">
        <v>58</v>
      </c>
      <c r="F610" s="1">
        <v>43237</v>
      </c>
      <c r="G610" s="1">
        <v>43234</v>
      </c>
      <c r="H610" s="1">
        <v>43236</v>
      </c>
      <c r="I610">
        <v>0</v>
      </c>
      <c r="J610">
        <v>232</v>
      </c>
      <c r="K610">
        <v>1253</v>
      </c>
      <c r="L610">
        <v>31270</v>
      </c>
      <c r="M610" t="b">
        <v>0</v>
      </c>
      <c r="O610" t="s">
        <v>34</v>
      </c>
      <c r="P610" s="1">
        <v>43237</v>
      </c>
      <c r="Q610" t="b">
        <v>0</v>
      </c>
      <c r="R610" t="b">
        <v>0</v>
      </c>
      <c r="S610" t="b">
        <v>0</v>
      </c>
      <c r="T610">
        <v>5</v>
      </c>
      <c r="U610">
        <v>1</v>
      </c>
      <c r="V610">
        <v>0</v>
      </c>
      <c r="W610">
        <v>7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1117</v>
      </c>
      <c r="AF610">
        <v>10</v>
      </c>
      <c r="AG610">
        <v>2973</v>
      </c>
      <c r="AH610">
        <v>1110</v>
      </c>
      <c r="AI610">
        <v>0</v>
      </c>
      <c r="AN610">
        <v>21.07</v>
      </c>
      <c r="AP610" t="s">
        <v>59</v>
      </c>
      <c r="AS610">
        <v>3</v>
      </c>
      <c r="AU610">
        <v>21368</v>
      </c>
      <c r="AV610">
        <v>886</v>
      </c>
      <c r="AW610">
        <v>22</v>
      </c>
      <c r="AX610">
        <v>17</v>
      </c>
      <c r="AY610" t="s">
        <v>60</v>
      </c>
      <c r="AZ610">
        <v>0</v>
      </c>
      <c r="BA610">
        <v>8977</v>
      </c>
      <c r="BB610">
        <v>833</v>
      </c>
      <c r="BC610" t="s">
        <v>289</v>
      </c>
      <c r="BD610">
        <v>1</v>
      </c>
      <c r="BE610">
        <v>0</v>
      </c>
    </row>
    <row r="611" spans="1:57" hidden="1" x14ac:dyDescent="0.25">
      <c r="A611" t="s">
        <v>6432</v>
      </c>
      <c r="B611" t="s">
        <v>6406</v>
      </c>
      <c r="C611" t="s">
        <v>6407</v>
      </c>
      <c r="D611" t="s">
        <v>57</v>
      </c>
      <c r="E611" t="s">
        <v>58</v>
      </c>
      <c r="F611" s="1">
        <v>43222</v>
      </c>
      <c r="G611" s="1">
        <v>43218</v>
      </c>
      <c r="H611" s="1">
        <v>43221</v>
      </c>
      <c r="I611">
        <v>0</v>
      </c>
      <c r="J611">
        <v>1021</v>
      </c>
      <c r="K611">
        <v>1021</v>
      </c>
      <c r="L611">
        <v>31038</v>
      </c>
      <c r="O611" t="s">
        <v>34</v>
      </c>
      <c r="P611" s="1">
        <v>43222</v>
      </c>
      <c r="Q611" t="b">
        <v>0</v>
      </c>
      <c r="R611" t="b">
        <v>0</v>
      </c>
      <c r="S611" t="b">
        <v>0</v>
      </c>
      <c r="T611">
        <v>5</v>
      </c>
      <c r="U611">
        <v>1</v>
      </c>
      <c r="V611">
        <v>0</v>
      </c>
      <c r="W611">
        <v>9</v>
      </c>
      <c r="X611">
        <v>3</v>
      </c>
      <c r="Y611">
        <v>4</v>
      </c>
      <c r="Z611">
        <v>0</v>
      </c>
      <c r="AA611">
        <v>0</v>
      </c>
      <c r="AB611">
        <v>1</v>
      </c>
      <c r="AC611">
        <v>1</v>
      </c>
      <c r="AD611">
        <v>0</v>
      </c>
      <c r="AE611">
        <v>1267</v>
      </c>
      <c r="AF611">
        <v>10</v>
      </c>
      <c r="AG611">
        <v>3350</v>
      </c>
      <c r="AH611">
        <v>1168</v>
      </c>
      <c r="AI611">
        <v>0</v>
      </c>
      <c r="AN611">
        <v>24.42</v>
      </c>
      <c r="AP611" t="s">
        <v>59</v>
      </c>
      <c r="AS611">
        <v>7</v>
      </c>
      <c r="AU611">
        <v>24179</v>
      </c>
      <c r="AV611">
        <v>1150</v>
      </c>
      <c r="AW611">
        <v>22</v>
      </c>
      <c r="AX611">
        <v>17</v>
      </c>
      <c r="AY611" t="s">
        <v>60</v>
      </c>
      <c r="AZ611">
        <v>0</v>
      </c>
      <c r="BA611">
        <v>8745</v>
      </c>
      <c r="BB611">
        <v>1065</v>
      </c>
      <c r="BC611" t="s">
        <v>289</v>
      </c>
      <c r="BD611">
        <v>1</v>
      </c>
      <c r="BE611">
        <v>0</v>
      </c>
    </row>
    <row r="612" spans="1:57" hidden="1" x14ac:dyDescent="0.25">
      <c r="A612" t="s">
        <v>6434</v>
      </c>
      <c r="B612" t="s">
        <v>6406</v>
      </c>
      <c r="C612" t="s">
        <v>6407</v>
      </c>
      <c r="D612" t="s">
        <v>57</v>
      </c>
      <c r="E612" t="s">
        <v>58</v>
      </c>
      <c r="F612" s="1">
        <v>43197</v>
      </c>
      <c r="G612" s="1">
        <v>43195</v>
      </c>
      <c r="H612" s="1">
        <v>43197</v>
      </c>
      <c r="I612">
        <v>0</v>
      </c>
      <c r="J612">
        <v>766</v>
      </c>
      <c r="K612">
        <v>766</v>
      </c>
      <c r="L612">
        <v>30783</v>
      </c>
      <c r="M612" t="b">
        <v>0</v>
      </c>
      <c r="O612" t="s">
        <v>34</v>
      </c>
      <c r="P612" s="1">
        <v>43197</v>
      </c>
      <c r="Q612" t="b">
        <v>0</v>
      </c>
      <c r="R612" t="b">
        <v>0</v>
      </c>
      <c r="S612" t="b">
        <v>0</v>
      </c>
      <c r="T612">
        <v>5</v>
      </c>
      <c r="U612">
        <v>2</v>
      </c>
      <c r="V612">
        <v>0</v>
      </c>
      <c r="W612">
        <v>8</v>
      </c>
      <c r="X612">
        <v>2</v>
      </c>
      <c r="Y612">
        <v>3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1090</v>
      </c>
      <c r="AF612">
        <v>9</v>
      </c>
      <c r="AG612">
        <v>2744</v>
      </c>
      <c r="AH612">
        <v>1011</v>
      </c>
      <c r="AI612">
        <v>0</v>
      </c>
      <c r="AN612">
        <v>24.74</v>
      </c>
      <c r="AP612" t="s">
        <v>59</v>
      </c>
      <c r="AS612">
        <v>19</v>
      </c>
      <c r="AU612">
        <v>29011</v>
      </c>
      <c r="AV612">
        <v>2354</v>
      </c>
      <c r="AW612">
        <v>22</v>
      </c>
      <c r="AX612">
        <v>18</v>
      </c>
      <c r="AY612" t="s">
        <v>446</v>
      </c>
      <c r="AZ612">
        <v>0</v>
      </c>
      <c r="BA612">
        <v>8490</v>
      </c>
      <c r="BB612">
        <v>1320</v>
      </c>
      <c r="BC612" t="s">
        <v>289</v>
      </c>
      <c r="BD612">
        <v>1</v>
      </c>
      <c r="BE612">
        <v>0</v>
      </c>
    </row>
    <row r="613" spans="1:57" hidden="1" x14ac:dyDescent="0.25">
      <c r="A613" t="s">
        <v>6436</v>
      </c>
      <c r="B613" t="s">
        <v>6406</v>
      </c>
      <c r="C613" t="s">
        <v>6407</v>
      </c>
      <c r="D613" t="s">
        <v>57</v>
      </c>
      <c r="E613" t="s">
        <v>58</v>
      </c>
      <c r="F613" s="1">
        <v>43161</v>
      </c>
      <c r="G613" s="1">
        <v>43159</v>
      </c>
      <c r="H613" s="1">
        <v>43160</v>
      </c>
      <c r="I613">
        <v>0</v>
      </c>
      <c r="J613">
        <v>526</v>
      </c>
      <c r="K613">
        <v>526</v>
      </c>
      <c r="L613">
        <v>30543</v>
      </c>
      <c r="M613" t="b">
        <v>0</v>
      </c>
      <c r="O613" t="s">
        <v>34</v>
      </c>
      <c r="P613" s="1">
        <v>43161</v>
      </c>
      <c r="Q613" t="b">
        <v>0</v>
      </c>
      <c r="R613" t="b">
        <v>0</v>
      </c>
      <c r="S613" t="b">
        <v>0</v>
      </c>
      <c r="T613">
        <v>4</v>
      </c>
      <c r="U613">
        <v>0</v>
      </c>
      <c r="V613">
        <v>0</v>
      </c>
      <c r="W613">
        <v>6</v>
      </c>
      <c r="X613">
        <v>0</v>
      </c>
      <c r="Y613">
        <v>2</v>
      </c>
      <c r="Z613">
        <v>0</v>
      </c>
      <c r="AA613">
        <v>0</v>
      </c>
      <c r="AB613">
        <v>2</v>
      </c>
      <c r="AC613">
        <v>1</v>
      </c>
      <c r="AD613">
        <v>0</v>
      </c>
      <c r="AE613">
        <v>1112</v>
      </c>
      <c r="AF613">
        <v>9</v>
      </c>
      <c r="AG613">
        <v>2803</v>
      </c>
      <c r="AH613">
        <v>1019</v>
      </c>
      <c r="AI613">
        <v>1</v>
      </c>
      <c r="AN613">
        <v>24.76</v>
      </c>
      <c r="AP613" t="s">
        <v>59</v>
      </c>
      <c r="AS613">
        <v>2</v>
      </c>
      <c r="AU613">
        <v>15108</v>
      </c>
      <c r="AV613">
        <v>578</v>
      </c>
      <c r="AW613">
        <v>21</v>
      </c>
      <c r="AX613">
        <v>16</v>
      </c>
      <c r="AY613" t="s">
        <v>60</v>
      </c>
      <c r="AZ613">
        <v>0</v>
      </c>
      <c r="BA613">
        <v>8250</v>
      </c>
      <c r="BB613">
        <v>1560</v>
      </c>
      <c r="BC613" t="s">
        <v>289</v>
      </c>
      <c r="BD613">
        <v>1</v>
      </c>
      <c r="BE613">
        <v>0</v>
      </c>
    </row>
    <row r="614" spans="1:57" hidden="1" x14ac:dyDescent="0.25">
      <c r="A614" t="s">
        <v>6438</v>
      </c>
      <c r="B614" t="s">
        <v>6406</v>
      </c>
      <c r="C614" t="s">
        <v>6407</v>
      </c>
      <c r="D614" t="s">
        <v>57</v>
      </c>
      <c r="E614" t="s">
        <v>58</v>
      </c>
      <c r="F614" s="1">
        <v>43137</v>
      </c>
      <c r="G614" s="1">
        <v>43134</v>
      </c>
      <c r="H614" s="1">
        <v>43136</v>
      </c>
      <c r="I614">
        <v>0</v>
      </c>
      <c r="J614">
        <v>243</v>
      </c>
      <c r="K614">
        <v>243</v>
      </c>
      <c r="L614">
        <v>30260</v>
      </c>
      <c r="M614" t="b">
        <v>0</v>
      </c>
      <c r="O614" t="s">
        <v>34</v>
      </c>
      <c r="P614" s="1">
        <v>43137</v>
      </c>
      <c r="Q614" t="b">
        <v>0</v>
      </c>
      <c r="R614" t="b">
        <v>0</v>
      </c>
      <c r="S614" t="b">
        <v>0</v>
      </c>
      <c r="T614">
        <v>2</v>
      </c>
      <c r="U614">
        <v>1</v>
      </c>
      <c r="V614">
        <v>0</v>
      </c>
      <c r="W614">
        <v>4</v>
      </c>
      <c r="X614">
        <v>1</v>
      </c>
      <c r="Y614">
        <v>1</v>
      </c>
      <c r="Z614">
        <v>0</v>
      </c>
      <c r="AA614">
        <v>0</v>
      </c>
      <c r="AB614">
        <v>1</v>
      </c>
      <c r="AC614">
        <v>1</v>
      </c>
      <c r="AD614">
        <v>0</v>
      </c>
      <c r="AE614">
        <v>1143</v>
      </c>
      <c r="AF614">
        <v>10</v>
      </c>
      <c r="AG614">
        <v>3071</v>
      </c>
      <c r="AH614">
        <v>1185</v>
      </c>
      <c r="AI614">
        <v>0</v>
      </c>
      <c r="AN614">
        <v>24.23</v>
      </c>
      <c r="AP614" t="s">
        <v>59</v>
      </c>
      <c r="AS614">
        <v>0</v>
      </c>
      <c r="AU614">
        <v>8667</v>
      </c>
      <c r="AV614">
        <v>452</v>
      </c>
      <c r="AW614">
        <v>20</v>
      </c>
      <c r="AX614">
        <v>16</v>
      </c>
      <c r="AY614" t="s">
        <v>60</v>
      </c>
      <c r="AZ614">
        <v>0</v>
      </c>
      <c r="BA614">
        <v>7967</v>
      </c>
      <c r="BB614">
        <v>1843</v>
      </c>
      <c r="BC614" t="s">
        <v>289</v>
      </c>
      <c r="BD614">
        <v>1</v>
      </c>
      <c r="BE614">
        <v>0</v>
      </c>
    </row>
    <row r="615" spans="1:57" hidden="1" x14ac:dyDescent="0.25">
      <c r="A615" t="s">
        <v>6440</v>
      </c>
      <c r="B615" t="s">
        <v>6406</v>
      </c>
      <c r="C615" t="s">
        <v>6407</v>
      </c>
      <c r="D615" t="s">
        <v>57</v>
      </c>
      <c r="E615" t="s">
        <v>58</v>
      </c>
      <c r="F615" s="1">
        <v>43115</v>
      </c>
      <c r="G615" s="1">
        <v>43113</v>
      </c>
      <c r="H615" s="1">
        <v>43115</v>
      </c>
      <c r="I615">
        <v>0</v>
      </c>
      <c r="J615">
        <v>1037</v>
      </c>
      <c r="K615">
        <v>1037</v>
      </c>
      <c r="L615">
        <v>30017</v>
      </c>
      <c r="M615" t="b">
        <v>1</v>
      </c>
      <c r="O615" t="s">
        <v>34</v>
      </c>
      <c r="P615" s="1">
        <v>43115</v>
      </c>
      <c r="Q615" t="b">
        <v>0</v>
      </c>
      <c r="R615" t="b">
        <v>0</v>
      </c>
      <c r="S615" t="b">
        <v>0</v>
      </c>
      <c r="T615">
        <v>4</v>
      </c>
      <c r="U615">
        <v>1</v>
      </c>
      <c r="V615">
        <v>0</v>
      </c>
      <c r="W615">
        <v>6</v>
      </c>
      <c r="X615">
        <v>1</v>
      </c>
      <c r="Y615">
        <v>3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1049</v>
      </c>
      <c r="AF615">
        <v>9</v>
      </c>
      <c r="AG615">
        <v>2625</v>
      </c>
      <c r="AH615">
        <v>1005</v>
      </c>
      <c r="AI615">
        <v>0</v>
      </c>
      <c r="AN615">
        <v>26.17</v>
      </c>
      <c r="AP615" t="s">
        <v>59</v>
      </c>
      <c r="AS615">
        <v>2</v>
      </c>
      <c r="AU615">
        <v>26917</v>
      </c>
      <c r="AV615">
        <v>1552</v>
      </c>
      <c r="AW615">
        <v>22</v>
      </c>
      <c r="AX615">
        <v>18</v>
      </c>
      <c r="AY615" t="s">
        <v>60</v>
      </c>
      <c r="AZ615">
        <v>0</v>
      </c>
      <c r="BA615">
        <v>7724</v>
      </c>
      <c r="BB615">
        <v>2086</v>
      </c>
      <c r="BC615" t="s">
        <v>289</v>
      </c>
      <c r="BD615">
        <v>1</v>
      </c>
      <c r="BE615">
        <v>1</v>
      </c>
    </row>
    <row r="616" spans="1:57" hidden="1" x14ac:dyDescent="0.25">
      <c r="A616" t="s">
        <v>6442</v>
      </c>
      <c r="B616" t="s">
        <v>6406</v>
      </c>
      <c r="C616" t="s">
        <v>6407</v>
      </c>
      <c r="D616" t="s">
        <v>57</v>
      </c>
      <c r="E616" t="s">
        <v>58</v>
      </c>
      <c r="F616" s="1">
        <v>43096</v>
      </c>
      <c r="G616" s="1">
        <v>43094</v>
      </c>
      <c r="H616" s="1">
        <v>43096</v>
      </c>
      <c r="I616">
        <v>0</v>
      </c>
      <c r="J616">
        <v>779</v>
      </c>
      <c r="K616">
        <v>779</v>
      </c>
      <c r="L616">
        <v>29759</v>
      </c>
      <c r="M616" t="b">
        <v>0</v>
      </c>
      <c r="O616" t="s">
        <v>34</v>
      </c>
      <c r="P616" s="1">
        <v>43096</v>
      </c>
      <c r="Q616" t="b">
        <v>0</v>
      </c>
      <c r="R616" t="b">
        <v>0</v>
      </c>
      <c r="S616" t="b">
        <v>0</v>
      </c>
      <c r="T616">
        <v>4</v>
      </c>
      <c r="U616">
        <v>1</v>
      </c>
      <c r="V616">
        <v>0</v>
      </c>
      <c r="W616">
        <v>7</v>
      </c>
      <c r="X616">
        <v>0</v>
      </c>
      <c r="Y616">
        <v>3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1173</v>
      </c>
      <c r="AF616">
        <v>11</v>
      </c>
      <c r="AG616">
        <v>3044</v>
      </c>
      <c r="AH616">
        <v>1157</v>
      </c>
      <c r="AI616">
        <v>0</v>
      </c>
      <c r="AN616">
        <v>25.37</v>
      </c>
      <c r="AP616" t="s">
        <v>59</v>
      </c>
      <c r="AS616">
        <v>1</v>
      </c>
      <c r="AU616">
        <v>22277</v>
      </c>
      <c r="AV616">
        <v>1460</v>
      </c>
      <c r="AW616">
        <v>22</v>
      </c>
      <c r="AX616">
        <v>18</v>
      </c>
      <c r="AY616" t="s">
        <v>60</v>
      </c>
      <c r="AZ616">
        <v>0</v>
      </c>
      <c r="BA616">
        <v>7466</v>
      </c>
      <c r="BB616">
        <v>2344</v>
      </c>
      <c r="BC616" t="s">
        <v>289</v>
      </c>
      <c r="BD616">
        <v>1</v>
      </c>
      <c r="BE616">
        <v>0</v>
      </c>
    </row>
    <row r="617" spans="1:57" hidden="1" x14ac:dyDescent="0.25">
      <c r="A617" t="s">
        <v>6444</v>
      </c>
      <c r="B617" t="s">
        <v>6406</v>
      </c>
      <c r="C617" t="s">
        <v>6407</v>
      </c>
      <c r="D617" t="s">
        <v>57</v>
      </c>
      <c r="E617" t="s">
        <v>58</v>
      </c>
      <c r="F617" s="1">
        <v>43074</v>
      </c>
      <c r="G617" s="1">
        <v>43073</v>
      </c>
      <c r="H617" s="1">
        <v>43074</v>
      </c>
      <c r="I617">
        <v>0</v>
      </c>
      <c r="J617">
        <v>502</v>
      </c>
      <c r="K617">
        <v>502</v>
      </c>
      <c r="L617">
        <v>29482</v>
      </c>
      <c r="M617" t="b">
        <v>0</v>
      </c>
      <c r="O617" t="s">
        <v>34</v>
      </c>
      <c r="P617" s="1">
        <v>43074</v>
      </c>
      <c r="Q617" t="b">
        <v>0</v>
      </c>
      <c r="R617" t="b">
        <v>0</v>
      </c>
      <c r="S617" t="b">
        <v>0</v>
      </c>
      <c r="T617">
        <v>5</v>
      </c>
      <c r="U617">
        <v>1</v>
      </c>
      <c r="V617">
        <v>0</v>
      </c>
      <c r="W617">
        <v>6</v>
      </c>
      <c r="X617">
        <v>0</v>
      </c>
      <c r="Y617">
        <v>2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1289</v>
      </c>
      <c r="AF617">
        <v>11</v>
      </c>
      <c r="AG617">
        <v>3279</v>
      </c>
      <c r="AH617">
        <v>1132</v>
      </c>
      <c r="AI617">
        <v>0</v>
      </c>
      <c r="AN617">
        <v>24.98</v>
      </c>
      <c r="AP617" t="s">
        <v>59</v>
      </c>
      <c r="AS617">
        <v>4</v>
      </c>
      <c r="AU617">
        <v>15520</v>
      </c>
      <c r="AV617">
        <v>895</v>
      </c>
      <c r="AW617">
        <v>21</v>
      </c>
      <c r="AX617">
        <v>17</v>
      </c>
      <c r="AY617" t="s">
        <v>60</v>
      </c>
      <c r="AZ617">
        <v>0</v>
      </c>
      <c r="BA617">
        <v>7189</v>
      </c>
      <c r="BB617">
        <v>2621</v>
      </c>
      <c r="BC617" t="s">
        <v>289</v>
      </c>
      <c r="BD617">
        <v>1</v>
      </c>
      <c r="BE617">
        <v>0</v>
      </c>
    </row>
    <row r="618" spans="1:57" hidden="1" x14ac:dyDescent="0.25">
      <c r="A618" t="s">
        <v>6446</v>
      </c>
      <c r="B618" t="s">
        <v>6406</v>
      </c>
      <c r="C618" t="s">
        <v>6407</v>
      </c>
      <c r="D618" t="s">
        <v>57</v>
      </c>
      <c r="E618" t="s">
        <v>58</v>
      </c>
      <c r="F618" s="1">
        <v>43055</v>
      </c>
      <c r="G618" s="1">
        <v>43051</v>
      </c>
      <c r="H618" s="1">
        <v>43053</v>
      </c>
      <c r="I618">
        <v>0</v>
      </c>
      <c r="J618">
        <v>256</v>
      </c>
      <c r="K618">
        <v>256</v>
      </c>
      <c r="L618">
        <v>29236</v>
      </c>
      <c r="M618" t="b">
        <v>0</v>
      </c>
      <c r="O618" t="s">
        <v>34</v>
      </c>
      <c r="P618" s="1">
        <v>43055</v>
      </c>
      <c r="Q618" t="b">
        <v>0</v>
      </c>
      <c r="R618" t="b">
        <v>0</v>
      </c>
      <c r="S618" t="b">
        <v>0</v>
      </c>
      <c r="T618">
        <v>4</v>
      </c>
      <c r="U618">
        <v>1</v>
      </c>
      <c r="V618">
        <v>0</v>
      </c>
      <c r="W618">
        <v>7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1102</v>
      </c>
      <c r="AF618">
        <v>11</v>
      </c>
      <c r="AG618">
        <v>2917</v>
      </c>
      <c r="AH618">
        <v>1095</v>
      </c>
      <c r="AI618">
        <v>0</v>
      </c>
      <c r="AN618">
        <v>25.29</v>
      </c>
      <c r="AP618" t="s">
        <v>59</v>
      </c>
      <c r="AS618">
        <v>10</v>
      </c>
      <c r="AU618">
        <v>14070</v>
      </c>
      <c r="AV618">
        <v>905</v>
      </c>
      <c r="AW618">
        <v>21</v>
      </c>
      <c r="AX618">
        <v>17</v>
      </c>
      <c r="AY618" t="s">
        <v>60</v>
      </c>
      <c r="AZ618">
        <v>0</v>
      </c>
      <c r="BA618">
        <v>6943</v>
      </c>
      <c r="BB618">
        <v>2867</v>
      </c>
      <c r="BC618" t="s">
        <v>289</v>
      </c>
      <c r="BD618">
        <v>1</v>
      </c>
      <c r="BE618">
        <v>0</v>
      </c>
    </row>
    <row r="619" spans="1:57" hidden="1" x14ac:dyDescent="0.25">
      <c r="A619" t="s">
        <v>6448</v>
      </c>
      <c r="B619" t="s">
        <v>6406</v>
      </c>
      <c r="C619" t="s">
        <v>6407</v>
      </c>
      <c r="D619" t="s">
        <v>57</v>
      </c>
      <c r="E619" t="s">
        <v>58</v>
      </c>
      <c r="F619" s="1">
        <v>43034</v>
      </c>
      <c r="G619" s="1">
        <v>43032</v>
      </c>
      <c r="H619" s="1">
        <v>43033</v>
      </c>
      <c r="I619">
        <v>0</v>
      </c>
      <c r="J619">
        <v>523</v>
      </c>
      <c r="K619">
        <v>1093</v>
      </c>
      <c r="L619">
        <v>28980</v>
      </c>
      <c r="M619" t="b">
        <v>1</v>
      </c>
      <c r="O619" t="s">
        <v>34</v>
      </c>
      <c r="P619" s="1">
        <v>43034</v>
      </c>
      <c r="Q619" t="b">
        <v>0</v>
      </c>
      <c r="R619" t="b">
        <v>0</v>
      </c>
      <c r="S619" t="b">
        <v>0</v>
      </c>
      <c r="T619">
        <v>10</v>
      </c>
      <c r="U619">
        <v>3</v>
      </c>
      <c r="V619">
        <v>0</v>
      </c>
      <c r="W619">
        <v>18</v>
      </c>
      <c r="X619">
        <v>1</v>
      </c>
      <c r="Y619">
        <v>2</v>
      </c>
      <c r="Z619">
        <v>0</v>
      </c>
      <c r="AA619">
        <v>0</v>
      </c>
      <c r="AB619">
        <v>0</v>
      </c>
      <c r="AC619">
        <v>0</v>
      </c>
      <c r="AD619">
        <v>2</v>
      </c>
      <c r="AE619">
        <v>1228</v>
      </c>
      <c r="AF619">
        <v>12</v>
      </c>
      <c r="AG619">
        <v>3160</v>
      </c>
      <c r="AH619">
        <v>1195</v>
      </c>
      <c r="AI619">
        <v>0</v>
      </c>
      <c r="AN619">
        <v>24.55</v>
      </c>
      <c r="AP619" t="s">
        <v>59</v>
      </c>
      <c r="AS619">
        <v>13</v>
      </c>
      <c r="AU619">
        <v>27312</v>
      </c>
      <c r="AV619">
        <v>806</v>
      </c>
      <c r="AW619">
        <v>22</v>
      </c>
      <c r="AX619">
        <v>17</v>
      </c>
      <c r="AY619" t="s">
        <v>60</v>
      </c>
      <c r="AZ619">
        <v>0</v>
      </c>
      <c r="BA619">
        <v>6687</v>
      </c>
      <c r="BB619">
        <v>3123</v>
      </c>
      <c r="BC619" t="s">
        <v>289</v>
      </c>
      <c r="BD619">
        <v>1</v>
      </c>
      <c r="BE619">
        <v>1</v>
      </c>
    </row>
    <row r="620" spans="1:57" hidden="1" x14ac:dyDescent="0.25">
      <c r="A620" t="s">
        <v>6450</v>
      </c>
      <c r="B620" t="s">
        <v>6406</v>
      </c>
      <c r="C620" t="s">
        <v>6407</v>
      </c>
      <c r="D620" t="s">
        <v>57</v>
      </c>
      <c r="E620" t="s">
        <v>58</v>
      </c>
      <c r="F620" s="1">
        <v>43015</v>
      </c>
      <c r="G620" s="1">
        <v>43013</v>
      </c>
      <c r="H620" s="1">
        <v>43015</v>
      </c>
      <c r="I620">
        <v>0</v>
      </c>
      <c r="J620">
        <v>249</v>
      </c>
      <c r="K620">
        <v>819</v>
      </c>
      <c r="L620">
        <v>28706</v>
      </c>
      <c r="M620" t="b">
        <v>0</v>
      </c>
      <c r="O620" t="s">
        <v>34</v>
      </c>
      <c r="P620" s="1">
        <v>43016</v>
      </c>
      <c r="Q620" t="b">
        <v>0</v>
      </c>
      <c r="R620" t="b">
        <v>0</v>
      </c>
      <c r="S620" t="b">
        <v>0</v>
      </c>
      <c r="T620">
        <v>9</v>
      </c>
      <c r="U620">
        <v>2</v>
      </c>
      <c r="V620">
        <v>0</v>
      </c>
      <c r="W620">
        <v>10</v>
      </c>
      <c r="X620">
        <v>0</v>
      </c>
      <c r="Y620">
        <v>1</v>
      </c>
      <c r="Z620">
        <v>0</v>
      </c>
      <c r="AA620">
        <v>0</v>
      </c>
      <c r="AB620">
        <v>1</v>
      </c>
      <c r="AC620">
        <v>0</v>
      </c>
      <c r="AD620">
        <v>2</v>
      </c>
      <c r="AE620">
        <v>1193</v>
      </c>
      <c r="AF620">
        <v>11</v>
      </c>
      <c r="AG620">
        <v>2998</v>
      </c>
      <c r="AH620">
        <v>1110</v>
      </c>
      <c r="AI620">
        <v>0</v>
      </c>
      <c r="AN620">
        <v>24.96</v>
      </c>
      <c r="AP620" t="s">
        <v>59</v>
      </c>
      <c r="AS620">
        <v>9</v>
      </c>
      <c r="AU620">
        <v>22176</v>
      </c>
      <c r="AV620">
        <v>713</v>
      </c>
      <c r="AW620">
        <v>22</v>
      </c>
      <c r="AX620">
        <v>17</v>
      </c>
      <c r="AY620" t="s">
        <v>60</v>
      </c>
      <c r="AZ620">
        <v>0</v>
      </c>
      <c r="BA620">
        <v>6413</v>
      </c>
      <c r="BB620">
        <v>3397</v>
      </c>
      <c r="BC620" t="s">
        <v>34</v>
      </c>
      <c r="BD620">
        <v>2</v>
      </c>
      <c r="BE620">
        <v>0</v>
      </c>
    </row>
    <row r="621" spans="1:57" hidden="1" x14ac:dyDescent="0.25">
      <c r="A621" t="s">
        <v>6452</v>
      </c>
      <c r="B621" t="s">
        <v>6406</v>
      </c>
      <c r="C621" t="s">
        <v>6407</v>
      </c>
      <c r="D621" t="s">
        <v>57</v>
      </c>
      <c r="E621" t="s">
        <v>58</v>
      </c>
      <c r="F621" s="1">
        <v>42997</v>
      </c>
      <c r="G621" s="1">
        <v>42993</v>
      </c>
      <c r="H621" s="1">
        <v>42996</v>
      </c>
      <c r="I621">
        <v>0</v>
      </c>
      <c r="J621">
        <v>570</v>
      </c>
      <c r="K621">
        <v>570</v>
      </c>
      <c r="L621">
        <v>28457</v>
      </c>
      <c r="M621" t="b">
        <v>0</v>
      </c>
      <c r="O621" t="s">
        <v>34</v>
      </c>
      <c r="P621" s="1">
        <v>42997</v>
      </c>
      <c r="Q621" t="b">
        <v>0</v>
      </c>
      <c r="R621" t="b">
        <v>0</v>
      </c>
      <c r="S621" t="b">
        <v>0</v>
      </c>
      <c r="T621">
        <v>5</v>
      </c>
      <c r="U621">
        <v>3</v>
      </c>
      <c r="V621">
        <v>0</v>
      </c>
      <c r="W621">
        <v>6</v>
      </c>
      <c r="X621">
        <v>0</v>
      </c>
      <c r="Y621">
        <v>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1256</v>
      </c>
      <c r="AF621">
        <v>11</v>
      </c>
      <c r="AG621">
        <v>3338</v>
      </c>
      <c r="AH621">
        <v>1304</v>
      </c>
      <c r="AI621">
        <v>0</v>
      </c>
      <c r="AN621">
        <v>24.81</v>
      </c>
      <c r="AP621" t="s">
        <v>59</v>
      </c>
      <c r="AS621">
        <v>1</v>
      </c>
      <c r="AU621">
        <v>16666</v>
      </c>
      <c r="AV621">
        <v>600</v>
      </c>
      <c r="AW621">
        <v>21</v>
      </c>
      <c r="AX621">
        <v>16</v>
      </c>
      <c r="AY621" t="s">
        <v>60</v>
      </c>
      <c r="AZ621">
        <v>0</v>
      </c>
      <c r="BA621">
        <v>6164</v>
      </c>
      <c r="BB621">
        <v>3646</v>
      </c>
      <c r="BC621" t="s">
        <v>289</v>
      </c>
      <c r="BD621">
        <v>1</v>
      </c>
      <c r="BE621">
        <v>0</v>
      </c>
    </row>
    <row r="622" spans="1:57" hidden="1" x14ac:dyDescent="0.25">
      <c r="A622" t="s">
        <v>6454</v>
      </c>
      <c r="B622" t="s">
        <v>6406</v>
      </c>
      <c r="C622" t="s">
        <v>6407</v>
      </c>
      <c r="D622" t="s">
        <v>57</v>
      </c>
      <c r="E622" t="s">
        <v>58</v>
      </c>
      <c r="F622" s="1">
        <v>42975</v>
      </c>
      <c r="G622" s="1">
        <v>42973</v>
      </c>
      <c r="H622" s="1">
        <v>42975</v>
      </c>
      <c r="J622">
        <v>247</v>
      </c>
      <c r="K622">
        <v>247</v>
      </c>
      <c r="L622">
        <v>28134</v>
      </c>
      <c r="M622" t="b">
        <v>0</v>
      </c>
      <c r="O622" t="s">
        <v>34</v>
      </c>
      <c r="P622" s="1">
        <v>42975</v>
      </c>
      <c r="Q622" t="b">
        <v>0</v>
      </c>
      <c r="R622" t="b">
        <v>0</v>
      </c>
      <c r="S622" t="b">
        <v>0</v>
      </c>
      <c r="T622">
        <v>2</v>
      </c>
      <c r="U622">
        <v>1</v>
      </c>
      <c r="V622">
        <v>0</v>
      </c>
      <c r="W622">
        <v>3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1148</v>
      </c>
      <c r="AF622">
        <v>9</v>
      </c>
      <c r="AG622">
        <v>2871</v>
      </c>
      <c r="AH622">
        <v>1144</v>
      </c>
      <c r="AI622">
        <v>0</v>
      </c>
      <c r="AN622">
        <v>24.74</v>
      </c>
      <c r="AP622" t="s">
        <v>59</v>
      </c>
      <c r="AS622">
        <v>1</v>
      </c>
      <c r="AU622">
        <v>10957</v>
      </c>
      <c r="AV622">
        <v>407</v>
      </c>
      <c r="AW622">
        <v>21</v>
      </c>
      <c r="AX622">
        <v>16</v>
      </c>
      <c r="AY622" t="s">
        <v>60</v>
      </c>
      <c r="AZ622">
        <v>0</v>
      </c>
      <c r="BA622">
        <v>5841</v>
      </c>
      <c r="BB622">
        <v>3969</v>
      </c>
      <c r="BC622" t="s">
        <v>289</v>
      </c>
      <c r="BD622">
        <v>1</v>
      </c>
      <c r="BE622">
        <v>0</v>
      </c>
    </row>
    <row r="623" spans="1:57" hidden="1" x14ac:dyDescent="0.25">
      <c r="A623" t="s">
        <v>6456</v>
      </c>
      <c r="B623" t="s">
        <v>6406</v>
      </c>
      <c r="C623" t="s">
        <v>6407</v>
      </c>
      <c r="D623" t="s">
        <v>57</v>
      </c>
      <c r="E623" t="s">
        <v>58</v>
      </c>
      <c r="F623" s="1">
        <v>42955</v>
      </c>
      <c r="G623" s="1">
        <v>42952</v>
      </c>
      <c r="H623" s="1">
        <v>42954</v>
      </c>
      <c r="J623">
        <v>1036</v>
      </c>
      <c r="K623">
        <v>1036</v>
      </c>
      <c r="L623">
        <v>27887</v>
      </c>
      <c r="M623" t="b">
        <v>1</v>
      </c>
      <c r="O623" t="s">
        <v>34</v>
      </c>
      <c r="P623" s="1">
        <v>42955</v>
      </c>
      <c r="Q623" t="b">
        <v>0</v>
      </c>
      <c r="R623" t="b">
        <v>0</v>
      </c>
      <c r="S623" t="b">
        <v>0</v>
      </c>
      <c r="T623">
        <v>3</v>
      </c>
      <c r="U623">
        <v>1</v>
      </c>
      <c r="V623">
        <v>0</v>
      </c>
      <c r="W623">
        <v>6</v>
      </c>
      <c r="X623">
        <v>0</v>
      </c>
      <c r="Y623">
        <v>3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1239</v>
      </c>
      <c r="AF623">
        <v>11</v>
      </c>
      <c r="AG623">
        <v>3196</v>
      </c>
      <c r="AH623">
        <v>1108</v>
      </c>
      <c r="AI623">
        <v>0</v>
      </c>
      <c r="AN623">
        <v>25.94</v>
      </c>
      <c r="AP623" t="s">
        <v>59</v>
      </c>
      <c r="AS623">
        <v>4</v>
      </c>
      <c r="AU623">
        <v>21381</v>
      </c>
      <c r="AV623">
        <v>997</v>
      </c>
      <c r="AW623">
        <v>22</v>
      </c>
      <c r="AX623">
        <v>17</v>
      </c>
      <c r="AY623" t="s">
        <v>60</v>
      </c>
      <c r="AZ623">
        <v>0</v>
      </c>
      <c r="BA623">
        <v>5594</v>
      </c>
      <c r="BB623">
        <v>4216</v>
      </c>
      <c r="BC623" t="s">
        <v>289</v>
      </c>
      <c r="BD623">
        <v>1</v>
      </c>
      <c r="BE623">
        <v>1</v>
      </c>
    </row>
    <row r="624" spans="1:57" hidden="1" x14ac:dyDescent="0.25">
      <c r="A624" t="s">
        <v>6458</v>
      </c>
      <c r="B624" t="s">
        <v>6406</v>
      </c>
      <c r="C624" t="s">
        <v>6407</v>
      </c>
      <c r="D624" t="s">
        <v>57</v>
      </c>
      <c r="E624" t="s">
        <v>58</v>
      </c>
      <c r="F624" s="1">
        <v>42936</v>
      </c>
      <c r="G624" s="1">
        <v>42933</v>
      </c>
      <c r="H624" s="1">
        <v>42935</v>
      </c>
      <c r="J624">
        <v>765</v>
      </c>
      <c r="K624">
        <v>765</v>
      </c>
      <c r="L624">
        <v>27616</v>
      </c>
      <c r="M624" t="b">
        <v>0</v>
      </c>
      <c r="O624" t="s">
        <v>34</v>
      </c>
      <c r="P624" s="1">
        <v>42936</v>
      </c>
      <c r="Q624" t="b">
        <v>0</v>
      </c>
      <c r="R624" t="b">
        <v>0</v>
      </c>
      <c r="S624" t="b">
        <v>0</v>
      </c>
      <c r="T624">
        <v>5</v>
      </c>
      <c r="U624">
        <v>1</v>
      </c>
      <c r="V624">
        <v>0</v>
      </c>
      <c r="W624">
        <v>7</v>
      </c>
      <c r="X624">
        <v>0</v>
      </c>
      <c r="Y624">
        <v>2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1283</v>
      </c>
      <c r="AF624">
        <v>14</v>
      </c>
      <c r="AG624">
        <v>3694</v>
      </c>
      <c r="AH624">
        <v>1202</v>
      </c>
      <c r="AI624">
        <v>0</v>
      </c>
      <c r="AN624">
        <v>25.97</v>
      </c>
      <c r="AP624" t="s">
        <v>59</v>
      </c>
      <c r="AS624">
        <v>1</v>
      </c>
      <c r="AU624">
        <v>17247</v>
      </c>
      <c r="AV624">
        <v>648</v>
      </c>
      <c r="AW624">
        <v>21</v>
      </c>
      <c r="AX624">
        <v>17</v>
      </c>
      <c r="AY624" t="s">
        <v>60</v>
      </c>
      <c r="AZ624">
        <v>0</v>
      </c>
      <c r="BA624">
        <v>5323</v>
      </c>
      <c r="BB624">
        <v>4487</v>
      </c>
      <c r="BC624" t="s">
        <v>289</v>
      </c>
      <c r="BD624">
        <v>1</v>
      </c>
      <c r="BE624">
        <v>0</v>
      </c>
    </row>
    <row r="625" spans="1:57" hidden="1" x14ac:dyDescent="0.25">
      <c r="A625" t="s">
        <v>6460</v>
      </c>
      <c r="B625" t="s">
        <v>6406</v>
      </c>
      <c r="C625" t="s">
        <v>6407</v>
      </c>
      <c r="D625" t="s">
        <v>57</v>
      </c>
      <c r="E625" t="s">
        <v>58</v>
      </c>
      <c r="F625" s="1">
        <v>42910</v>
      </c>
      <c r="G625" s="1">
        <v>42908</v>
      </c>
      <c r="H625" s="1">
        <v>42910</v>
      </c>
      <c r="J625">
        <v>512</v>
      </c>
      <c r="K625">
        <v>512</v>
      </c>
      <c r="L625">
        <v>27363</v>
      </c>
      <c r="M625" t="b">
        <v>0</v>
      </c>
      <c r="O625" t="s">
        <v>34</v>
      </c>
      <c r="P625" s="1">
        <v>42910</v>
      </c>
      <c r="Q625" t="b">
        <v>0</v>
      </c>
      <c r="R625" t="b">
        <v>0</v>
      </c>
      <c r="S625" t="b">
        <v>0</v>
      </c>
      <c r="T625">
        <v>2</v>
      </c>
      <c r="U625">
        <v>0</v>
      </c>
      <c r="V625">
        <v>0</v>
      </c>
      <c r="W625">
        <v>3</v>
      </c>
      <c r="X625">
        <v>0</v>
      </c>
      <c r="Y625">
        <v>1</v>
      </c>
      <c r="Z625">
        <v>0</v>
      </c>
      <c r="AA625">
        <v>0</v>
      </c>
      <c r="AB625">
        <v>2</v>
      </c>
      <c r="AC625">
        <v>0</v>
      </c>
      <c r="AD625">
        <v>0</v>
      </c>
      <c r="AE625">
        <v>1122</v>
      </c>
      <c r="AF625">
        <v>9</v>
      </c>
      <c r="AG625">
        <v>2943</v>
      </c>
      <c r="AH625">
        <v>1114</v>
      </c>
      <c r="AI625">
        <v>0</v>
      </c>
      <c r="AN625">
        <v>25.46</v>
      </c>
      <c r="AP625" t="s">
        <v>59</v>
      </c>
      <c r="AS625">
        <v>1</v>
      </c>
      <c r="AU625">
        <v>15604</v>
      </c>
      <c r="AV625">
        <v>671</v>
      </c>
      <c r="AW625">
        <v>21</v>
      </c>
      <c r="AX625">
        <v>17</v>
      </c>
      <c r="AY625" t="s">
        <v>60</v>
      </c>
      <c r="AZ625">
        <v>0</v>
      </c>
      <c r="BA625">
        <v>5070</v>
      </c>
      <c r="BB625">
        <v>4740</v>
      </c>
      <c r="BC625" t="s">
        <v>289</v>
      </c>
      <c r="BD625">
        <v>1</v>
      </c>
      <c r="BE625">
        <v>0</v>
      </c>
    </row>
    <row r="626" spans="1:57" hidden="1" x14ac:dyDescent="0.25">
      <c r="A626" t="s">
        <v>6462</v>
      </c>
      <c r="B626" t="s">
        <v>6406</v>
      </c>
      <c r="C626" t="s">
        <v>6407</v>
      </c>
      <c r="D626" t="s">
        <v>57</v>
      </c>
      <c r="E626" t="s">
        <v>58</v>
      </c>
      <c r="F626" s="1">
        <v>42893</v>
      </c>
      <c r="G626" s="1">
        <v>42890</v>
      </c>
      <c r="H626" s="1">
        <v>42892</v>
      </c>
      <c r="J626">
        <v>244</v>
      </c>
      <c r="K626">
        <v>244</v>
      </c>
      <c r="L626">
        <v>27095</v>
      </c>
      <c r="M626" t="b">
        <v>0</v>
      </c>
      <c r="O626" t="s">
        <v>34</v>
      </c>
      <c r="P626" s="1">
        <v>42893</v>
      </c>
      <c r="Q626" t="b">
        <v>0</v>
      </c>
      <c r="R626" t="b">
        <v>0</v>
      </c>
      <c r="S626" t="b">
        <v>0</v>
      </c>
      <c r="T626">
        <v>5</v>
      </c>
      <c r="U626">
        <v>1</v>
      </c>
      <c r="V626">
        <v>0</v>
      </c>
      <c r="W626">
        <v>4</v>
      </c>
      <c r="X626">
        <v>0</v>
      </c>
      <c r="Y626">
        <v>1</v>
      </c>
      <c r="Z626">
        <v>0</v>
      </c>
      <c r="AA626">
        <v>0</v>
      </c>
      <c r="AB626">
        <v>1</v>
      </c>
      <c r="AC626">
        <v>1</v>
      </c>
      <c r="AD626">
        <v>0</v>
      </c>
      <c r="AE626">
        <v>1338</v>
      </c>
      <c r="AF626">
        <v>14</v>
      </c>
      <c r="AG626">
        <v>3355</v>
      </c>
      <c r="AH626">
        <v>1232</v>
      </c>
      <c r="AI626">
        <v>0</v>
      </c>
      <c r="AN626">
        <v>25.92</v>
      </c>
      <c r="AP626" t="s">
        <v>59</v>
      </c>
      <c r="AS626">
        <v>11</v>
      </c>
      <c r="AU626">
        <v>14350</v>
      </c>
      <c r="AV626">
        <v>842</v>
      </c>
      <c r="AW626">
        <v>21</v>
      </c>
      <c r="AX626">
        <v>17</v>
      </c>
      <c r="AY626" t="s">
        <v>60</v>
      </c>
      <c r="AZ626">
        <v>0</v>
      </c>
      <c r="BA626">
        <v>4802</v>
      </c>
      <c r="BB626">
        <v>5008</v>
      </c>
      <c r="BC626" t="s">
        <v>289</v>
      </c>
      <c r="BD626">
        <v>1</v>
      </c>
      <c r="BE626">
        <v>0</v>
      </c>
    </row>
    <row r="627" spans="1:57" hidden="1" x14ac:dyDescent="0.25">
      <c r="A627" t="s">
        <v>6464</v>
      </c>
      <c r="B627" t="s">
        <v>6406</v>
      </c>
      <c r="C627" t="s">
        <v>6407</v>
      </c>
      <c r="D627" t="s">
        <v>57</v>
      </c>
      <c r="E627" t="s">
        <v>58</v>
      </c>
      <c r="F627" s="1">
        <v>42860</v>
      </c>
      <c r="G627" s="1">
        <v>42857</v>
      </c>
      <c r="H627" s="1">
        <v>42859</v>
      </c>
      <c r="J627">
        <v>1088</v>
      </c>
      <c r="K627">
        <v>1088</v>
      </c>
      <c r="L627">
        <v>26851</v>
      </c>
      <c r="M627" t="b">
        <v>1</v>
      </c>
      <c r="O627" t="s">
        <v>34</v>
      </c>
      <c r="P627" s="1">
        <v>42860</v>
      </c>
      <c r="Q627" t="b">
        <v>0</v>
      </c>
      <c r="R627" t="b">
        <v>0</v>
      </c>
      <c r="S627" t="b">
        <v>0</v>
      </c>
      <c r="T627">
        <v>6</v>
      </c>
      <c r="U627">
        <v>1</v>
      </c>
      <c r="V627">
        <v>0</v>
      </c>
      <c r="W627">
        <v>9</v>
      </c>
      <c r="X627">
        <v>1</v>
      </c>
      <c r="Y627">
        <v>5</v>
      </c>
      <c r="Z627">
        <v>0</v>
      </c>
      <c r="AA627">
        <v>0</v>
      </c>
      <c r="AB627">
        <v>4</v>
      </c>
      <c r="AC627">
        <v>1</v>
      </c>
      <c r="AD627">
        <v>0</v>
      </c>
      <c r="AE627">
        <v>1197</v>
      </c>
      <c r="AF627">
        <v>9</v>
      </c>
      <c r="AG627">
        <v>2921</v>
      </c>
      <c r="AH627">
        <v>1047</v>
      </c>
      <c r="AI627">
        <v>1</v>
      </c>
      <c r="AN627">
        <v>24.29</v>
      </c>
      <c r="AP627" t="s">
        <v>59</v>
      </c>
      <c r="AS627">
        <v>22</v>
      </c>
      <c r="AU627">
        <v>25490</v>
      </c>
      <c r="AV627">
        <v>1884</v>
      </c>
      <c r="AW627">
        <v>22</v>
      </c>
      <c r="AX627">
        <v>18</v>
      </c>
      <c r="AY627" t="s">
        <v>60</v>
      </c>
      <c r="AZ627">
        <v>0</v>
      </c>
      <c r="BA627">
        <v>4558</v>
      </c>
      <c r="BB627">
        <v>5252</v>
      </c>
      <c r="BC627" t="s">
        <v>34</v>
      </c>
      <c r="BD627">
        <v>2</v>
      </c>
      <c r="BE627">
        <v>1</v>
      </c>
    </row>
    <row r="628" spans="1:57" hidden="1" x14ac:dyDescent="0.25">
      <c r="A628" t="s">
        <v>6466</v>
      </c>
      <c r="B628" t="s">
        <v>6406</v>
      </c>
      <c r="C628" t="s">
        <v>6407</v>
      </c>
      <c r="D628" t="s">
        <v>57</v>
      </c>
      <c r="E628" t="s">
        <v>58</v>
      </c>
      <c r="F628" s="1">
        <v>42837</v>
      </c>
      <c r="G628" s="1">
        <v>42836</v>
      </c>
      <c r="H628" s="1">
        <v>42837</v>
      </c>
      <c r="J628">
        <v>788</v>
      </c>
      <c r="K628">
        <v>788</v>
      </c>
      <c r="L628">
        <v>26551</v>
      </c>
      <c r="M628" t="b">
        <v>0</v>
      </c>
      <c r="O628" t="s">
        <v>34</v>
      </c>
      <c r="P628" s="1">
        <v>42837</v>
      </c>
      <c r="Q628" t="b">
        <v>0</v>
      </c>
      <c r="R628" t="b">
        <v>0</v>
      </c>
      <c r="S628" t="b">
        <v>0</v>
      </c>
      <c r="T628">
        <v>5</v>
      </c>
      <c r="U628">
        <v>2</v>
      </c>
      <c r="V628">
        <v>0</v>
      </c>
      <c r="W628">
        <v>8</v>
      </c>
      <c r="X628">
        <v>1</v>
      </c>
      <c r="Y628">
        <v>3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1179</v>
      </c>
      <c r="AF628">
        <v>9</v>
      </c>
      <c r="AG628">
        <v>2986</v>
      </c>
      <c r="AH628">
        <v>1094</v>
      </c>
      <c r="AI628">
        <v>0</v>
      </c>
      <c r="AN628">
        <v>25.35</v>
      </c>
      <c r="AP628" t="s">
        <v>59</v>
      </c>
      <c r="AS628">
        <v>3</v>
      </c>
      <c r="AU628">
        <v>13678</v>
      </c>
      <c r="AV628">
        <v>618</v>
      </c>
      <c r="AW628">
        <v>21</v>
      </c>
      <c r="AX628">
        <v>16</v>
      </c>
      <c r="AY628" t="s">
        <v>60</v>
      </c>
      <c r="AZ628">
        <v>0</v>
      </c>
      <c r="BA628">
        <v>4258</v>
      </c>
      <c r="BB628">
        <v>5552</v>
      </c>
      <c r="BC628" t="s">
        <v>289</v>
      </c>
      <c r="BD628">
        <v>1</v>
      </c>
      <c r="BE628">
        <v>0</v>
      </c>
    </row>
    <row r="629" spans="1:57" hidden="1" x14ac:dyDescent="0.25">
      <c r="A629" t="s">
        <v>6468</v>
      </c>
      <c r="B629" t="s">
        <v>6406</v>
      </c>
      <c r="C629" t="s">
        <v>6407</v>
      </c>
      <c r="D629" t="s">
        <v>57</v>
      </c>
      <c r="E629" t="s">
        <v>58</v>
      </c>
      <c r="F629" s="1">
        <v>42816</v>
      </c>
      <c r="G629" s="1">
        <v>42815</v>
      </c>
      <c r="H629" s="1">
        <v>42816</v>
      </c>
      <c r="J629">
        <v>526</v>
      </c>
      <c r="K629">
        <v>526</v>
      </c>
      <c r="L629">
        <v>26289</v>
      </c>
      <c r="M629" t="b">
        <v>0</v>
      </c>
      <c r="O629" t="s">
        <v>34</v>
      </c>
      <c r="P629" s="1">
        <v>42816</v>
      </c>
      <c r="Q629" t="b">
        <v>0</v>
      </c>
      <c r="R629" t="b">
        <v>0</v>
      </c>
      <c r="S629" t="b">
        <v>0</v>
      </c>
      <c r="T629">
        <v>4</v>
      </c>
      <c r="U629">
        <v>1</v>
      </c>
      <c r="V629">
        <v>0</v>
      </c>
      <c r="W629">
        <v>6</v>
      </c>
      <c r="X629">
        <v>1</v>
      </c>
      <c r="Y629">
        <v>2</v>
      </c>
      <c r="Z629">
        <v>0</v>
      </c>
      <c r="AA629">
        <v>0</v>
      </c>
      <c r="AB629">
        <v>1</v>
      </c>
      <c r="AC629">
        <v>1</v>
      </c>
      <c r="AD629">
        <v>0</v>
      </c>
      <c r="AE629">
        <v>1034</v>
      </c>
      <c r="AF629">
        <v>8</v>
      </c>
      <c r="AG629">
        <v>2718</v>
      </c>
      <c r="AH629">
        <v>907</v>
      </c>
      <c r="AI629">
        <v>1</v>
      </c>
      <c r="AN629">
        <v>24.64</v>
      </c>
      <c r="AP629" t="s">
        <v>59</v>
      </c>
      <c r="AS629">
        <v>3</v>
      </c>
      <c r="AU629">
        <v>19036</v>
      </c>
      <c r="AV629">
        <v>870</v>
      </c>
      <c r="AW629">
        <v>21</v>
      </c>
      <c r="AX629">
        <v>17</v>
      </c>
      <c r="AY629" t="s">
        <v>60</v>
      </c>
      <c r="AZ629">
        <v>0</v>
      </c>
      <c r="BA629">
        <v>3996</v>
      </c>
      <c r="BB629">
        <v>5814</v>
      </c>
      <c r="BC629" t="s">
        <v>289</v>
      </c>
      <c r="BD629">
        <v>1</v>
      </c>
      <c r="BE629">
        <v>0</v>
      </c>
    </row>
    <row r="630" spans="1:57" hidden="1" x14ac:dyDescent="0.25">
      <c r="A630" t="s">
        <v>6470</v>
      </c>
      <c r="B630" t="s">
        <v>6406</v>
      </c>
      <c r="C630" t="s">
        <v>6407</v>
      </c>
      <c r="D630" t="s">
        <v>57</v>
      </c>
      <c r="E630" t="s">
        <v>58</v>
      </c>
      <c r="F630" s="1">
        <v>42797</v>
      </c>
      <c r="G630" s="1">
        <v>42794</v>
      </c>
      <c r="H630" s="1">
        <v>42796</v>
      </c>
      <c r="J630">
        <v>252</v>
      </c>
      <c r="K630">
        <v>252</v>
      </c>
      <c r="L630">
        <v>26015</v>
      </c>
      <c r="M630" t="b">
        <v>0</v>
      </c>
      <c r="O630" t="s">
        <v>34</v>
      </c>
      <c r="P630" s="1">
        <v>42797</v>
      </c>
      <c r="Q630" t="b">
        <v>0</v>
      </c>
      <c r="R630" t="b">
        <v>0</v>
      </c>
      <c r="S630" t="b">
        <v>0</v>
      </c>
      <c r="T630">
        <v>4</v>
      </c>
      <c r="U630">
        <v>1</v>
      </c>
      <c r="V630">
        <v>0</v>
      </c>
      <c r="W630">
        <v>4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1120</v>
      </c>
      <c r="AF630">
        <v>9</v>
      </c>
      <c r="AG630">
        <v>2887</v>
      </c>
      <c r="AH630">
        <v>1049</v>
      </c>
      <c r="AI630">
        <v>0</v>
      </c>
      <c r="AN630">
        <v>24.88</v>
      </c>
      <c r="AP630" t="s">
        <v>59</v>
      </c>
      <c r="AS630">
        <v>10</v>
      </c>
      <c r="AU630">
        <v>10074</v>
      </c>
      <c r="AV630">
        <v>816</v>
      </c>
      <c r="AW630">
        <v>21</v>
      </c>
      <c r="AX630">
        <v>17</v>
      </c>
      <c r="AY630" t="s">
        <v>60</v>
      </c>
      <c r="AZ630">
        <v>0</v>
      </c>
      <c r="BA630">
        <v>3722</v>
      </c>
      <c r="BB630">
        <v>6088</v>
      </c>
      <c r="BC630" t="s">
        <v>34</v>
      </c>
      <c r="BD630">
        <v>2</v>
      </c>
      <c r="BE630">
        <v>0</v>
      </c>
    </row>
    <row r="631" spans="1:57" hidden="1" x14ac:dyDescent="0.25">
      <c r="A631" t="s">
        <v>6472</v>
      </c>
      <c r="B631" t="s">
        <v>6406</v>
      </c>
      <c r="C631" t="s">
        <v>6407</v>
      </c>
      <c r="D631" t="s">
        <v>57</v>
      </c>
      <c r="E631" t="s">
        <v>58</v>
      </c>
      <c r="F631" s="1">
        <v>42776</v>
      </c>
      <c r="G631" s="1">
        <v>42774</v>
      </c>
      <c r="H631" s="1">
        <v>42776</v>
      </c>
      <c r="J631">
        <v>951</v>
      </c>
      <c r="K631">
        <v>951</v>
      </c>
      <c r="L631">
        <v>25763</v>
      </c>
      <c r="M631" t="b">
        <v>1</v>
      </c>
      <c r="O631" t="s">
        <v>34</v>
      </c>
      <c r="P631" s="1">
        <v>42776</v>
      </c>
      <c r="Q631" t="b">
        <v>0</v>
      </c>
      <c r="R631" t="b">
        <v>0</v>
      </c>
      <c r="S631" t="b">
        <v>0</v>
      </c>
      <c r="T631">
        <v>6</v>
      </c>
      <c r="U631">
        <v>1</v>
      </c>
      <c r="V631">
        <v>0</v>
      </c>
      <c r="W631">
        <v>10</v>
      </c>
      <c r="X631">
        <v>1</v>
      </c>
      <c r="Y631">
        <v>4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1183</v>
      </c>
      <c r="AF631">
        <v>10</v>
      </c>
      <c r="AG631">
        <v>3284</v>
      </c>
      <c r="AH631">
        <v>1145</v>
      </c>
      <c r="AI631">
        <v>0</v>
      </c>
      <c r="AN631">
        <v>23.85</v>
      </c>
      <c r="AP631" t="s">
        <v>59</v>
      </c>
      <c r="AS631">
        <v>5</v>
      </c>
      <c r="AU631">
        <v>23418</v>
      </c>
      <c r="AV631">
        <v>616</v>
      </c>
      <c r="AW631">
        <v>22</v>
      </c>
      <c r="AX631">
        <v>16</v>
      </c>
      <c r="AY631" t="s">
        <v>60</v>
      </c>
      <c r="AZ631">
        <v>0</v>
      </c>
      <c r="BA631">
        <v>3470</v>
      </c>
      <c r="BB631">
        <v>6340</v>
      </c>
      <c r="BC631" t="s">
        <v>289</v>
      </c>
      <c r="BD631">
        <v>1</v>
      </c>
      <c r="BE631">
        <v>1</v>
      </c>
    </row>
    <row r="632" spans="1:57" hidden="1" x14ac:dyDescent="0.25">
      <c r="A632" t="s">
        <v>6474</v>
      </c>
      <c r="B632" t="s">
        <v>6406</v>
      </c>
      <c r="C632" t="s">
        <v>6407</v>
      </c>
      <c r="D632" t="s">
        <v>57</v>
      </c>
      <c r="E632" t="s">
        <v>58</v>
      </c>
      <c r="F632" s="1">
        <v>42759</v>
      </c>
      <c r="G632" s="1">
        <v>42757</v>
      </c>
      <c r="H632" s="1">
        <v>42759</v>
      </c>
      <c r="J632">
        <v>699</v>
      </c>
      <c r="K632">
        <v>699</v>
      </c>
      <c r="L632">
        <v>25511</v>
      </c>
      <c r="M632" t="b">
        <v>0</v>
      </c>
      <c r="O632" t="s">
        <v>34</v>
      </c>
      <c r="P632" s="1">
        <v>42759</v>
      </c>
      <c r="Q632" t="b">
        <v>0</v>
      </c>
      <c r="R632" t="b">
        <v>0</v>
      </c>
      <c r="S632" t="b">
        <v>0</v>
      </c>
      <c r="T632">
        <v>5</v>
      </c>
      <c r="U632">
        <v>2</v>
      </c>
      <c r="V632">
        <v>0</v>
      </c>
      <c r="W632">
        <v>8</v>
      </c>
      <c r="X632">
        <v>1</v>
      </c>
      <c r="Y632">
        <v>2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1278</v>
      </c>
      <c r="AF632">
        <v>10</v>
      </c>
      <c r="AG632">
        <v>3286</v>
      </c>
      <c r="AH632">
        <v>1249</v>
      </c>
      <c r="AI632">
        <v>0</v>
      </c>
      <c r="AN632">
        <v>23.67</v>
      </c>
      <c r="AP632" t="s">
        <v>59</v>
      </c>
      <c r="AS632">
        <v>3</v>
      </c>
      <c r="AU632">
        <v>24036</v>
      </c>
      <c r="AV632">
        <v>1065</v>
      </c>
      <c r="AW632">
        <v>22</v>
      </c>
      <c r="AX632">
        <v>17</v>
      </c>
      <c r="AY632" t="s">
        <v>60</v>
      </c>
      <c r="AZ632">
        <v>0</v>
      </c>
      <c r="BA632">
        <v>3218</v>
      </c>
      <c r="BB632">
        <v>6592</v>
      </c>
      <c r="BC632" t="s">
        <v>289</v>
      </c>
      <c r="BD632">
        <v>1</v>
      </c>
      <c r="BE632">
        <v>0</v>
      </c>
    </row>
    <row r="633" spans="1:57" hidden="1" x14ac:dyDescent="0.25">
      <c r="A633" t="s">
        <v>6476</v>
      </c>
      <c r="B633" t="s">
        <v>6406</v>
      </c>
      <c r="C633" t="s">
        <v>6407</v>
      </c>
      <c r="D633" t="s">
        <v>57</v>
      </c>
      <c r="E633" t="s">
        <v>58</v>
      </c>
      <c r="F633" s="1">
        <v>42740</v>
      </c>
      <c r="G633" s="1">
        <v>42738</v>
      </c>
      <c r="H633" s="1">
        <v>42740</v>
      </c>
      <c r="J633">
        <v>454</v>
      </c>
      <c r="K633">
        <v>454</v>
      </c>
      <c r="L633">
        <v>25266</v>
      </c>
      <c r="M633" t="b">
        <v>0</v>
      </c>
      <c r="O633" t="s">
        <v>34</v>
      </c>
      <c r="P633" s="1">
        <v>42740</v>
      </c>
      <c r="Q633" t="b">
        <v>0</v>
      </c>
      <c r="R633" t="b">
        <v>0</v>
      </c>
      <c r="S633" t="b">
        <v>0</v>
      </c>
      <c r="T633">
        <v>5</v>
      </c>
      <c r="U633">
        <v>1</v>
      </c>
      <c r="V633">
        <v>0</v>
      </c>
      <c r="W633">
        <v>8</v>
      </c>
      <c r="X633">
        <v>1</v>
      </c>
      <c r="Y633">
        <v>2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1112</v>
      </c>
      <c r="AF633">
        <v>9</v>
      </c>
      <c r="AG633">
        <v>2879</v>
      </c>
      <c r="AH633">
        <v>1006</v>
      </c>
      <c r="AI633">
        <v>0</v>
      </c>
      <c r="AN633">
        <v>24.6</v>
      </c>
      <c r="AP633" t="s">
        <v>59</v>
      </c>
      <c r="AS633">
        <v>8</v>
      </c>
      <c r="AU633">
        <v>17461</v>
      </c>
      <c r="AV633">
        <v>674</v>
      </c>
      <c r="AW633">
        <v>21</v>
      </c>
      <c r="AX633">
        <v>17</v>
      </c>
      <c r="AY633" t="s">
        <v>60</v>
      </c>
      <c r="AZ633">
        <v>0</v>
      </c>
      <c r="BA633">
        <v>2973</v>
      </c>
      <c r="BB633">
        <v>6837</v>
      </c>
      <c r="BC633" t="s">
        <v>289</v>
      </c>
      <c r="BD633">
        <v>1</v>
      </c>
      <c r="BE633">
        <v>0</v>
      </c>
    </row>
    <row r="634" spans="1:57" hidden="1" x14ac:dyDescent="0.25">
      <c r="A634" t="s">
        <v>6405</v>
      </c>
      <c r="B634" t="s">
        <v>6406</v>
      </c>
      <c r="C634" t="s">
        <v>6407</v>
      </c>
      <c r="D634" t="s">
        <v>55</v>
      </c>
      <c r="E634" t="s">
        <v>56</v>
      </c>
      <c r="F634" s="1">
        <v>43460</v>
      </c>
      <c r="G634" s="1">
        <v>43457</v>
      </c>
      <c r="H634" s="1">
        <v>43459</v>
      </c>
      <c r="I634">
        <v>0</v>
      </c>
      <c r="J634">
        <v>1177</v>
      </c>
      <c r="K634">
        <v>1177</v>
      </c>
      <c r="L634">
        <v>34428</v>
      </c>
      <c r="M634" t="b">
        <v>1</v>
      </c>
      <c r="O634" t="s">
        <v>34</v>
      </c>
      <c r="P634" s="1">
        <v>43460</v>
      </c>
      <c r="Q634" t="b">
        <v>0</v>
      </c>
      <c r="R634" t="b">
        <v>0</v>
      </c>
      <c r="S634" t="b">
        <v>0</v>
      </c>
      <c r="T634">
        <v>5</v>
      </c>
      <c r="U634">
        <v>2</v>
      </c>
      <c r="V634">
        <v>0</v>
      </c>
      <c r="W634">
        <v>14</v>
      </c>
      <c r="X634">
        <v>0</v>
      </c>
      <c r="Y634">
        <v>1</v>
      </c>
      <c r="Z634">
        <v>0</v>
      </c>
      <c r="AA634">
        <v>0</v>
      </c>
      <c r="AB634">
        <v>4</v>
      </c>
      <c r="AC634">
        <v>0</v>
      </c>
      <c r="AD634">
        <v>2</v>
      </c>
      <c r="AE634">
        <v>1147</v>
      </c>
      <c r="AF634">
        <v>11</v>
      </c>
      <c r="AG634">
        <v>3114</v>
      </c>
      <c r="AH634">
        <v>1169</v>
      </c>
      <c r="AI634">
        <v>5</v>
      </c>
      <c r="AN634">
        <v>23.72</v>
      </c>
      <c r="AP634" t="s">
        <v>59</v>
      </c>
      <c r="AS634">
        <v>6</v>
      </c>
      <c r="AU634">
        <v>11458</v>
      </c>
      <c r="AV634">
        <v>215</v>
      </c>
      <c r="AW634">
        <v>21</v>
      </c>
      <c r="AX634">
        <v>15</v>
      </c>
      <c r="AY634" t="s">
        <v>60</v>
      </c>
      <c r="AZ634">
        <v>1</v>
      </c>
      <c r="BA634">
        <v>5971</v>
      </c>
      <c r="BB634">
        <v>0</v>
      </c>
      <c r="BC634" t="s">
        <v>34</v>
      </c>
      <c r="BD634">
        <v>2</v>
      </c>
      <c r="BE634">
        <v>1</v>
      </c>
    </row>
    <row r="635" spans="1:57" hidden="1" x14ac:dyDescent="0.25">
      <c r="A635" t="s">
        <v>6409</v>
      </c>
      <c r="B635" t="s">
        <v>6406</v>
      </c>
      <c r="C635" t="s">
        <v>6407</v>
      </c>
      <c r="D635" t="s">
        <v>55</v>
      </c>
      <c r="E635" t="s">
        <v>56</v>
      </c>
      <c r="F635" s="1">
        <v>43435</v>
      </c>
      <c r="G635" s="1">
        <v>43433</v>
      </c>
      <c r="H635" s="1">
        <v>43434</v>
      </c>
      <c r="I635">
        <v>0</v>
      </c>
      <c r="J635">
        <v>839</v>
      </c>
      <c r="K635">
        <v>839</v>
      </c>
      <c r="L635">
        <v>34090</v>
      </c>
      <c r="M635" t="b">
        <v>0</v>
      </c>
      <c r="O635" t="s">
        <v>34</v>
      </c>
      <c r="P635" s="1">
        <v>43435</v>
      </c>
      <c r="Q635" t="b">
        <v>0</v>
      </c>
      <c r="R635" t="b">
        <v>0</v>
      </c>
      <c r="S635" t="b">
        <v>0</v>
      </c>
      <c r="T635">
        <v>5</v>
      </c>
      <c r="U635">
        <v>2</v>
      </c>
      <c r="V635">
        <v>0</v>
      </c>
      <c r="W635">
        <v>14</v>
      </c>
      <c r="X635">
        <v>0</v>
      </c>
      <c r="Y635">
        <v>1</v>
      </c>
      <c r="Z635">
        <v>0</v>
      </c>
      <c r="AA635">
        <v>1</v>
      </c>
      <c r="AB635">
        <v>4</v>
      </c>
      <c r="AC635">
        <v>0</v>
      </c>
      <c r="AD635">
        <v>2</v>
      </c>
      <c r="AE635">
        <v>1038</v>
      </c>
      <c r="AF635">
        <v>14</v>
      </c>
      <c r="AG635">
        <v>2770</v>
      </c>
      <c r="AH635">
        <v>992</v>
      </c>
      <c r="AI635">
        <v>3</v>
      </c>
      <c r="AN635">
        <v>23.44</v>
      </c>
      <c r="AP635" t="s">
        <v>59</v>
      </c>
      <c r="AS635">
        <v>99</v>
      </c>
      <c r="AU635">
        <v>19553</v>
      </c>
      <c r="AV635">
        <v>1195</v>
      </c>
      <c r="AW635">
        <v>21</v>
      </c>
      <c r="AX635">
        <v>17</v>
      </c>
      <c r="AY635" t="s">
        <v>60</v>
      </c>
      <c r="AZ635">
        <v>0</v>
      </c>
      <c r="BA635">
        <v>5633</v>
      </c>
      <c r="BB635">
        <v>338</v>
      </c>
      <c r="BC635" t="s">
        <v>34</v>
      </c>
      <c r="BD635">
        <v>2</v>
      </c>
      <c r="BE635">
        <v>0</v>
      </c>
    </row>
    <row r="636" spans="1:57" hidden="1" x14ac:dyDescent="0.25">
      <c r="A636" t="s">
        <v>6411</v>
      </c>
      <c r="B636" t="s">
        <v>6406</v>
      </c>
      <c r="C636" t="s">
        <v>6407</v>
      </c>
      <c r="D636" t="s">
        <v>55</v>
      </c>
      <c r="E636" t="s">
        <v>56</v>
      </c>
      <c r="F636" s="1">
        <v>43419</v>
      </c>
      <c r="G636" s="1">
        <v>43412</v>
      </c>
      <c r="H636" s="1">
        <v>43416</v>
      </c>
      <c r="I636">
        <v>0</v>
      </c>
      <c r="J636">
        <v>560</v>
      </c>
      <c r="K636">
        <v>560</v>
      </c>
      <c r="L636">
        <v>33811</v>
      </c>
      <c r="M636" t="b">
        <v>0</v>
      </c>
      <c r="O636" t="s">
        <v>34</v>
      </c>
      <c r="P636" s="1">
        <v>43419</v>
      </c>
      <c r="Q636" t="b">
        <v>0</v>
      </c>
      <c r="R636" t="b">
        <v>0</v>
      </c>
      <c r="S636" t="b">
        <v>0</v>
      </c>
      <c r="T636">
        <v>6</v>
      </c>
      <c r="U636">
        <v>2</v>
      </c>
      <c r="V636">
        <v>0</v>
      </c>
      <c r="W636">
        <v>12</v>
      </c>
      <c r="X636">
        <v>0</v>
      </c>
      <c r="Y636">
        <v>1</v>
      </c>
      <c r="Z636">
        <v>0</v>
      </c>
      <c r="AA636">
        <v>0</v>
      </c>
      <c r="AB636">
        <v>5</v>
      </c>
      <c r="AC636">
        <v>1</v>
      </c>
      <c r="AD636">
        <v>2</v>
      </c>
      <c r="AE636">
        <v>1196</v>
      </c>
      <c r="AF636">
        <v>12</v>
      </c>
      <c r="AG636">
        <v>3097</v>
      </c>
      <c r="AH636">
        <v>1155</v>
      </c>
      <c r="AI636">
        <v>4</v>
      </c>
      <c r="AN636">
        <v>23.44</v>
      </c>
      <c r="AP636" t="s">
        <v>59</v>
      </c>
      <c r="AS636">
        <v>7</v>
      </c>
      <c r="AU636">
        <v>12171</v>
      </c>
      <c r="AV636">
        <v>159</v>
      </c>
      <c r="AW636">
        <v>21</v>
      </c>
      <c r="AX636">
        <v>14</v>
      </c>
      <c r="AY636" t="s">
        <v>60</v>
      </c>
      <c r="AZ636">
        <v>0</v>
      </c>
      <c r="BA636">
        <v>5354</v>
      </c>
      <c r="BB636">
        <v>617</v>
      </c>
      <c r="BC636" t="s">
        <v>34</v>
      </c>
      <c r="BD636">
        <v>2</v>
      </c>
      <c r="BE636">
        <v>0</v>
      </c>
    </row>
    <row r="637" spans="1:57" hidden="1" x14ac:dyDescent="0.25">
      <c r="A637" t="s">
        <v>6413</v>
      </c>
      <c r="B637" t="s">
        <v>6406</v>
      </c>
      <c r="C637" t="s">
        <v>6407</v>
      </c>
      <c r="D637" t="s">
        <v>55</v>
      </c>
      <c r="E637" t="s">
        <v>56</v>
      </c>
      <c r="F637" s="1">
        <v>43396</v>
      </c>
      <c r="G637" s="1">
        <v>43391</v>
      </c>
      <c r="H637" s="1">
        <v>43393</v>
      </c>
      <c r="I637">
        <v>0</v>
      </c>
      <c r="J637">
        <v>232</v>
      </c>
      <c r="K637">
        <v>232</v>
      </c>
      <c r="L637">
        <v>33483</v>
      </c>
      <c r="M637" t="b">
        <v>0</v>
      </c>
      <c r="O637" t="s">
        <v>34</v>
      </c>
      <c r="P637" s="1">
        <v>43396</v>
      </c>
      <c r="Q637" t="b">
        <v>0</v>
      </c>
      <c r="R637" t="b">
        <v>0</v>
      </c>
      <c r="S637" t="b">
        <v>0</v>
      </c>
      <c r="T637">
        <v>4</v>
      </c>
      <c r="U637">
        <v>0</v>
      </c>
      <c r="V637">
        <v>0</v>
      </c>
      <c r="W637">
        <v>6</v>
      </c>
      <c r="X637">
        <v>0</v>
      </c>
      <c r="Y637">
        <v>0</v>
      </c>
      <c r="Z637">
        <v>0</v>
      </c>
      <c r="AA637">
        <v>0</v>
      </c>
      <c r="AB637">
        <v>3</v>
      </c>
      <c r="AC637">
        <v>1</v>
      </c>
      <c r="AD637">
        <v>2</v>
      </c>
      <c r="AE637">
        <v>980</v>
      </c>
      <c r="AF637">
        <v>8</v>
      </c>
      <c r="AG637">
        <v>2734</v>
      </c>
      <c r="AH637">
        <v>979</v>
      </c>
      <c r="AI637">
        <v>2</v>
      </c>
      <c r="AN637">
        <v>23.48</v>
      </c>
      <c r="AP637" t="s">
        <v>59</v>
      </c>
      <c r="AS637">
        <v>1</v>
      </c>
      <c r="AU637">
        <v>8129</v>
      </c>
      <c r="AV637">
        <v>304</v>
      </c>
      <c r="AW637">
        <v>20</v>
      </c>
      <c r="AX637">
        <v>15</v>
      </c>
      <c r="AY637" t="s">
        <v>60</v>
      </c>
      <c r="AZ637">
        <v>0</v>
      </c>
      <c r="BA637">
        <v>5026</v>
      </c>
      <c r="BB637">
        <v>945</v>
      </c>
      <c r="BC637" t="s">
        <v>289</v>
      </c>
      <c r="BD637">
        <v>1</v>
      </c>
      <c r="BE637">
        <v>0</v>
      </c>
    </row>
    <row r="638" spans="1:57" hidden="1" x14ac:dyDescent="0.25">
      <c r="A638" t="s">
        <v>6415</v>
      </c>
      <c r="B638" t="s">
        <v>6406</v>
      </c>
      <c r="C638" t="s">
        <v>6407</v>
      </c>
      <c r="D638" t="s">
        <v>55</v>
      </c>
      <c r="E638" t="s">
        <v>56</v>
      </c>
      <c r="F638" s="1">
        <v>43378</v>
      </c>
      <c r="G638" s="1">
        <v>43376</v>
      </c>
      <c r="H638" s="1">
        <v>43378</v>
      </c>
      <c r="I638">
        <v>0</v>
      </c>
      <c r="J638">
        <v>1148</v>
      </c>
      <c r="K638">
        <v>1148</v>
      </c>
      <c r="L638">
        <v>33251</v>
      </c>
      <c r="M638" t="b">
        <v>1</v>
      </c>
      <c r="O638" t="s">
        <v>34</v>
      </c>
      <c r="P638" s="1">
        <v>43379</v>
      </c>
      <c r="Q638" t="b">
        <v>0</v>
      </c>
      <c r="R638" t="b">
        <v>0</v>
      </c>
      <c r="S638" t="b">
        <v>0</v>
      </c>
      <c r="T638">
        <v>14</v>
      </c>
      <c r="U638">
        <v>2</v>
      </c>
      <c r="V638">
        <v>0</v>
      </c>
      <c r="W638">
        <v>45</v>
      </c>
      <c r="X638">
        <v>1</v>
      </c>
      <c r="Y638">
        <v>4</v>
      </c>
      <c r="Z638">
        <v>0</v>
      </c>
      <c r="AA638">
        <v>0</v>
      </c>
      <c r="AB638">
        <v>9</v>
      </c>
      <c r="AC638">
        <v>1</v>
      </c>
      <c r="AD638">
        <v>1</v>
      </c>
      <c r="AE638">
        <v>1037</v>
      </c>
      <c r="AF638">
        <v>9</v>
      </c>
      <c r="AG638">
        <v>2507</v>
      </c>
      <c r="AH638">
        <v>931</v>
      </c>
      <c r="AI638">
        <v>9</v>
      </c>
      <c r="AN638">
        <v>24.4</v>
      </c>
      <c r="AP638" t="s">
        <v>59</v>
      </c>
      <c r="AS638">
        <v>26</v>
      </c>
      <c r="AU638">
        <v>36379</v>
      </c>
      <c r="AV638">
        <v>380</v>
      </c>
      <c r="AW638">
        <v>22</v>
      </c>
      <c r="AX638">
        <v>16</v>
      </c>
      <c r="AY638" t="s">
        <v>60</v>
      </c>
      <c r="AZ638">
        <v>0</v>
      </c>
      <c r="BA638">
        <v>4794</v>
      </c>
      <c r="BB638">
        <v>1177</v>
      </c>
      <c r="BC638" t="s">
        <v>34</v>
      </c>
      <c r="BD638">
        <v>2</v>
      </c>
      <c r="BE638">
        <v>1</v>
      </c>
    </row>
    <row r="639" spans="1:57" hidden="1" x14ac:dyDescent="0.25">
      <c r="A639" t="s">
        <v>6417</v>
      </c>
      <c r="B639" t="s">
        <v>6406</v>
      </c>
      <c r="C639" t="s">
        <v>6407</v>
      </c>
      <c r="D639" t="s">
        <v>55</v>
      </c>
      <c r="E639" t="s">
        <v>56</v>
      </c>
      <c r="F639" s="1">
        <v>43361</v>
      </c>
      <c r="G639" s="1">
        <v>43359</v>
      </c>
      <c r="H639" s="1">
        <v>43360</v>
      </c>
      <c r="I639">
        <v>0</v>
      </c>
      <c r="J639">
        <v>853</v>
      </c>
      <c r="K639">
        <v>853</v>
      </c>
      <c r="L639">
        <v>32956</v>
      </c>
      <c r="M639" t="b">
        <v>0</v>
      </c>
      <c r="O639" t="s">
        <v>190</v>
      </c>
      <c r="P639" s="1">
        <v>43361</v>
      </c>
      <c r="Q639" t="b">
        <v>1</v>
      </c>
      <c r="R639" t="b">
        <v>0</v>
      </c>
      <c r="S639" t="b">
        <v>1</v>
      </c>
      <c r="T639">
        <v>16</v>
      </c>
      <c r="U639">
        <v>2</v>
      </c>
      <c r="V639">
        <v>1</v>
      </c>
      <c r="W639">
        <v>62</v>
      </c>
      <c r="X639">
        <v>1</v>
      </c>
      <c r="Y639">
        <v>4</v>
      </c>
      <c r="Z639">
        <v>0</v>
      </c>
      <c r="AA639">
        <v>0</v>
      </c>
      <c r="AB639">
        <v>10</v>
      </c>
      <c r="AC639">
        <v>3</v>
      </c>
      <c r="AD639">
        <v>1</v>
      </c>
      <c r="AE639">
        <v>1007</v>
      </c>
      <c r="AF639">
        <v>9</v>
      </c>
      <c r="AG639">
        <v>2658</v>
      </c>
      <c r="AH639">
        <v>981</v>
      </c>
      <c r="AI639">
        <v>9</v>
      </c>
      <c r="AN639">
        <v>24.13</v>
      </c>
      <c r="AP639" t="s">
        <v>59</v>
      </c>
      <c r="AS639">
        <v>367</v>
      </c>
      <c r="AU639">
        <v>61006</v>
      </c>
      <c r="AV639">
        <v>9131</v>
      </c>
      <c r="AW639">
        <v>23</v>
      </c>
      <c r="AX639">
        <v>20</v>
      </c>
      <c r="AY639" t="s">
        <v>60</v>
      </c>
      <c r="AZ639">
        <v>0</v>
      </c>
      <c r="BA639">
        <v>4499</v>
      </c>
      <c r="BB639">
        <v>1472</v>
      </c>
      <c r="BC639" t="s">
        <v>289</v>
      </c>
      <c r="BD639">
        <v>1</v>
      </c>
      <c r="BE639">
        <v>0</v>
      </c>
    </row>
    <row r="640" spans="1:57" hidden="1" x14ac:dyDescent="0.25">
      <c r="A640" t="s">
        <v>6419</v>
      </c>
      <c r="B640" t="s">
        <v>6406</v>
      </c>
      <c r="C640" t="s">
        <v>6407</v>
      </c>
      <c r="D640" t="s">
        <v>55</v>
      </c>
      <c r="E640" t="s">
        <v>56</v>
      </c>
      <c r="F640" s="1">
        <v>43342</v>
      </c>
      <c r="G640" s="1">
        <v>43340</v>
      </c>
      <c r="H640" s="1">
        <v>43341</v>
      </c>
      <c r="I640">
        <v>0</v>
      </c>
      <c r="J640">
        <v>579</v>
      </c>
      <c r="K640">
        <v>579</v>
      </c>
      <c r="L640">
        <v>32682</v>
      </c>
      <c r="M640" t="b">
        <v>0</v>
      </c>
      <c r="O640" t="s">
        <v>34</v>
      </c>
      <c r="P640" s="1">
        <v>43343</v>
      </c>
      <c r="Q640" t="b">
        <v>0</v>
      </c>
      <c r="R640" t="b">
        <v>0</v>
      </c>
      <c r="S640" t="b">
        <v>0</v>
      </c>
      <c r="T640">
        <v>12</v>
      </c>
      <c r="U640">
        <v>2</v>
      </c>
      <c r="V640">
        <v>1</v>
      </c>
      <c r="W640">
        <v>42</v>
      </c>
      <c r="X640">
        <v>1</v>
      </c>
      <c r="Y640">
        <v>2</v>
      </c>
      <c r="Z640">
        <v>1</v>
      </c>
      <c r="AA640">
        <v>0</v>
      </c>
      <c r="AB640">
        <v>9</v>
      </c>
      <c r="AC640">
        <v>1</v>
      </c>
      <c r="AD640">
        <v>2</v>
      </c>
      <c r="AE640">
        <v>1013</v>
      </c>
      <c r="AF640">
        <v>9</v>
      </c>
      <c r="AG640">
        <v>2510</v>
      </c>
      <c r="AH640">
        <v>1025</v>
      </c>
      <c r="AI640">
        <v>8</v>
      </c>
      <c r="AN640">
        <v>24.11</v>
      </c>
      <c r="AP640" t="s">
        <v>59</v>
      </c>
      <c r="AS640">
        <v>47</v>
      </c>
      <c r="AU640">
        <v>39610</v>
      </c>
      <c r="AV640">
        <v>1141</v>
      </c>
      <c r="AW640">
        <v>22</v>
      </c>
      <c r="AX640">
        <v>17</v>
      </c>
      <c r="AY640" t="s">
        <v>60</v>
      </c>
      <c r="AZ640">
        <v>0</v>
      </c>
      <c r="BA640">
        <v>4225</v>
      </c>
      <c r="BB640">
        <v>1746</v>
      </c>
      <c r="BC640" t="s">
        <v>34</v>
      </c>
      <c r="BD640">
        <v>2</v>
      </c>
      <c r="BE640">
        <v>0</v>
      </c>
    </row>
    <row r="641" spans="1:57" hidden="1" x14ac:dyDescent="0.25">
      <c r="A641" t="s">
        <v>6421</v>
      </c>
      <c r="B641" t="s">
        <v>6406</v>
      </c>
      <c r="C641" t="s">
        <v>6407</v>
      </c>
      <c r="D641" t="s">
        <v>55</v>
      </c>
      <c r="E641" t="s">
        <v>56</v>
      </c>
      <c r="F641" s="1">
        <v>43321</v>
      </c>
      <c r="G641" s="1">
        <v>43319</v>
      </c>
      <c r="H641" s="1">
        <v>43320</v>
      </c>
      <c r="I641">
        <v>0</v>
      </c>
      <c r="J641">
        <v>242</v>
      </c>
      <c r="K641">
        <v>242</v>
      </c>
      <c r="L641">
        <v>32345</v>
      </c>
      <c r="M641" t="b">
        <v>0</v>
      </c>
      <c r="O641" t="s">
        <v>34</v>
      </c>
      <c r="P641" s="1">
        <v>43321</v>
      </c>
      <c r="Q641" t="b">
        <v>0</v>
      </c>
      <c r="R641" t="b">
        <v>0</v>
      </c>
      <c r="S641" t="b">
        <v>0</v>
      </c>
      <c r="T641">
        <v>8</v>
      </c>
      <c r="U641">
        <v>3</v>
      </c>
      <c r="V641">
        <v>1</v>
      </c>
      <c r="W641">
        <v>39</v>
      </c>
      <c r="X641">
        <v>1</v>
      </c>
      <c r="Y641">
        <v>3</v>
      </c>
      <c r="Z641">
        <v>1</v>
      </c>
      <c r="AA641">
        <v>1</v>
      </c>
      <c r="AB641">
        <v>9</v>
      </c>
      <c r="AC641">
        <v>3</v>
      </c>
      <c r="AD641">
        <v>0</v>
      </c>
      <c r="AE641">
        <v>1008</v>
      </c>
      <c r="AF641">
        <v>10</v>
      </c>
      <c r="AG641">
        <v>2615</v>
      </c>
      <c r="AH641">
        <v>926</v>
      </c>
      <c r="AI641">
        <v>9</v>
      </c>
      <c r="AN641">
        <v>25</v>
      </c>
      <c r="AP641" t="s">
        <v>59</v>
      </c>
      <c r="AS641">
        <v>44</v>
      </c>
      <c r="AU641">
        <v>40926</v>
      </c>
      <c r="AV641">
        <v>1809</v>
      </c>
      <c r="AW641">
        <v>23</v>
      </c>
      <c r="AX641">
        <v>18</v>
      </c>
      <c r="AY641" t="s">
        <v>60</v>
      </c>
      <c r="AZ641">
        <v>0</v>
      </c>
      <c r="BA641">
        <v>3888</v>
      </c>
      <c r="BB641">
        <v>2083</v>
      </c>
      <c r="BC641" t="s">
        <v>289</v>
      </c>
      <c r="BD641">
        <v>1</v>
      </c>
      <c r="BE641">
        <v>0</v>
      </c>
    </row>
    <row r="642" spans="1:57" hidden="1" x14ac:dyDescent="0.25">
      <c r="A642" t="s">
        <v>6423</v>
      </c>
      <c r="B642" t="s">
        <v>6406</v>
      </c>
      <c r="C642" t="s">
        <v>6407</v>
      </c>
      <c r="D642" t="s">
        <v>55</v>
      </c>
      <c r="E642" t="s">
        <v>56</v>
      </c>
      <c r="F642" s="1">
        <v>43302</v>
      </c>
      <c r="G642" s="1">
        <v>43300</v>
      </c>
      <c r="H642" s="1">
        <v>43301</v>
      </c>
      <c r="I642">
        <v>0</v>
      </c>
      <c r="J642">
        <v>1065</v>
      </c>
      <c r="K642">
        <v>1065</v>
      </c>
      <c r="L642">
        <v>32103</v>
      </c>
      <c r="M642" t="b">
        <v>1</v>
      </c>
      <c r="O642" t="s">
        <v>190</v>
      </c>
      <c r="P642" s="1">
        <v>43302</v>
      </c>
      <c r="Q642" t="b">
        <v>1</v>
      </c>
      <c r="R642" t="b">
        <v>0</v>
      </c>
      <c r="S642" t="b">
        <v>1</v>
      </c>
      <c r="T642">
        <v>8</v>
      </c>
      <c r="U642">
        <v>2</v>
      </c>
      <c r="V642">
        <v>0</v>
      </c>
      <c r="W642">
        <v>17</v>
      </c>
      <c r="X642">
        <v>1</v>
      </c>
      <c r="Y642">
        <v>7</v>
      </c>
      <c r="Z642">
        <v>0</v>
      </c>
      <c r="AA642">
        <v>0</v>
      </c>
      <c r="AB642">
        <v>2</v>
      </c>
      <c r="AC642">
        <v>0</v>
      </c>
      <c r="AD642">
        <v>1</v>
      </c>
      <c r="AE642">
        <v>1176</v>
      </c>
      <c r="AF642">
        <v>12</v>
      </c>
      <c r="AG642">
        <v>3099</v>
      </c>
      <c r="AH642">
        <v>1113</v>
      </c>
      <c r="AI642">
        <v>1</v>
      </c>
      <c r="AN642">
        <v>20.34</v>
      </c>
      <c r="AP642" t="s">
        <v>59</v>
      </c>
      <c r="AS642">
        <v>8</v>
      </c>
      <c r="AU642">
        <v>31960</v>
      </c>
      <c r="AV642">
        <v>1622</v>
      </c>
      <c r="AW642">
        <v>22</v>
      </c>
      <c r="AX642">
        <v>18</v>
      </c>
      <c r="AY642" t="s">
        <v>60</v>
      </c>
      <c r="AZ642">
        <v>0</v>
      </c>
      <c r="BA642">
        <v>3646</v>
      </c>
      <c r="BB642">
        <v>2325</v>
      </c>
      <c r="BC642" t="s">
        <v>34</v>
      </c>
      <c r="BD642">
        <v>2</v>
      </c>
      <c r="BE642">
        <v>1</v>
      </c>
    </row>
    <row r="643" spans="1:57" hidden="1" x14ac:dyDescent="0.25">
      <c r="A643" t="s">
        <v>6425</v>
      </c>
      <c r="B643" t="s">
        <v>6406</v>
      </c>
      <c r="C643" t="s">
        <v>6407</v>
      </c>
      <c r="D643" t="s">
        <v>55</v>
      </c>
      <c r="E643" t="s">
        <v>56</v>
      </c>
      <c r="F643" s="1">
        <v>43277</v>
      </c>
      <c r="G643" s="1">
        <v>43276</v>
      </c>
      <c r="H643" s="1">
        <v>43277</v>
      </c>
      <c r="I643">
        <v>0</v>
      </c>
      <c r="J643">
        <v>773</v>
      </c>
      <c r="K643">
        <v>773</v>
      </c>
      <c r="L643">
        <v>31811</v>
      </c>
      <c r="M643" t="b">
        <v>0</v>
      </c>
      <c r="O643" t="s">
        <v>34</v>
      </c>
      <c r="P643" s="1">
        <v>43278</v>
      </c>
      <c r="Q643" t="b">
        <v>0</v>
      </c>
      <c r="R643" t="b">
        <v>0</v>
      </c>
      <c r="S643" t="b">
        <v>0</v>
      </c>
      <c r="T643">
        <v>8</v>
      </c>
      <c r="U643">
        <v>2</v>
      </c>
      <c r="V643">
        <v>0</v>
      </c>
      <c r="W643">
        <v>16</v>
      </c>
      <c r="X643">
        <v>1</v>
      </c>
      <c r="Y643">
        <v>5</v>
      </c>
      <c r="Z643">
        <v>1</v>
      </c>
      <c r="AA643">
        <v>0</v>
      </c>
      <c r="AB643">
        <v>2</v>
      </c>
      <c r="AC643">
        <v>0</v>
      </c>
      <c r="AD643">
        <v>1</v>
      </c>
      <c r="AE643">
        <v>1283</v>
      </c>
      <c r="AF643">
        <v>11</v>
      </c>
      <c r="AG643">
        <v>3053</v>
      </c>
      <c r="AH643">
        <v>1262</v>
      </c>
      <c r="AI643">
        <v>2</v>
      </c>
      <c r="AN643">
        <v>21.26</v>
      </c>
      <c r="AP643" t="s">
        <v>59</v>
      </c>
      <c r="AS643">
        <v>9</v>
      </c>
      <c r="AU643">
        <v>30858</v>
      </c>
      <c r="AV643">
        <v>1711</v>
      </c>
      <c r="AW643">
        <v>22</v>
      </c>
      <c r="AX643">
        <v>18</v>
      </c>
      <c r="AY643" t="s">
        <v>60</v>
      </c>
      <c r="AZ643">
        <v>0</v>
      </c>
      <c r="BA643">
        <v>3354</v>
      </c>
      <c r="BB643">
        <v>2617</v>
      </c>
      <c r="BC643" t="s">
        <v>289</v>
      </c>
      <c r="BD643">
        <v>1</v>
      </c>
      <c r="BE643">
        <v>0</v>
      </c>
    </row>
    <row r="644" spans="1:57" hidden="1" x14ac:dyDescent="0.25">
      <c r="A644" t="s">
        <v>6427</v>
      </c>
      <c r="B644" t="s">
        <v>6406</v>
      </c>
      <c r="C644" t="s">
        <v>6407</v>
      </c>
      <c r="D644" t="s">
        <v>55</v>
      </c>
      <c r="E644" t="s">
        <v>56</v>
      </c>
      <c r="F644" s="1">
        <v>43252</v>
      </c>
      <c r="G644" s="1">
        <v>43251</v>
      </c>
      <c r="H644" s="1">
        <v>43252</v>
      </c>
      <c r="I644">
        <v>0</v>
      </c>
      <c r="J644">
        <v>477</v>
      </c>
      <c r="K644">
        <v>477</v>
      </c>
      <c r="L644">
        <v>31515</v>
      </c>
      <c r="M644" t="b">
        <v>0</v>
      </c>
      <c r="O644" t="s">
        <v>190</v>
      </c>
      <c r="P644" s="1">
        <v>43253</v>
      </c>
      <c r="Q644" t="b">
        <v>1</v>
      </c>
      <c r="R644" t="b">
        <v>0</v>
      </c>
      <c r="S644" t="b">
        <v>1</v>
      </c>
      <c r="T644">
        <v>6</v>
      </c>
      <c r="U644">
        <v>1</v>
      </c>
      <c r="V644">
        <v>0</v>
      </c>
      <c r="W644">
        <v>10</v>
      </c>
      <c r="X644">
        <v>0</v>
      </c>
      <c r="Y644">
        <v>2</v>
      </c>
      <c r="Z644">
        <v>0</v>
      </c>
      <c r="AA644">
        <v>0</v>
      </c>
      <c r="AB644">
        <v>0</v>
      </c>
      <c r="AC644">
        <v>1</v>
      </c>
      <c r="AD644">
        <v>2</v>
      </c>
      <c r="AE644">
        <v>1063</v>
      </c>
      <c r="AF644">
        <v>10</v>
      </c>
      <c r="AG644">
        <v>3138</v>
      </c>
      <c r="AH644">
        <v>1057</v>
      </c>
      <c r="AI644">
        <v>0</v>
      </c>
      <c r="AN644">
        <v>22</v>
      </c>
      <c r="AP644" t="s">
        <v>59</v>
      </c>
      <c r="AS644">
        <v>203</v>
      </c>
      <c r="AU644">
        <v>34550</v>
      </c>
      <c r="AV644">
        <v>5228</v>
      </c>
      <c r="AW644">
        <v>22</v>
      </c>
      <c r="AX644">
        <v>20</v>
      </c>
      <c r="AY644" t="s">
        <v>1454</v>
      </c>
      <c r="AZ644">
        <v>0</v>
      </c>
      <c r="BA644">
        <v>3058</v>
      </c>
      <c r="BB644">
        <v>2913</v>
      </c>
      <c r="BC644" t="s">
        <v>289</v>
      </c>
      <c r="BD644">
        <v>1</v>
      </c>
      <c r="BE644">
        <v>0</v>
      </c>
    </row>
    <row r="645" spans="1:57" hidden="1" x14ac:dyDescent="0.25">
      <c r="A645" t="s">
        <v>6429</v>
      </c>
      <c r="B645" t="s">
        <v>6406</v>
      </c>
      <c r="C645" t="s">
        <v>6407</v>
      </c>
      <c r="D645" t="s">
        <v>55</v>
      </c>
      <c r="E645" t="s">
        <v>56</v>
      </c>
      <c r="F645" s="1">
        <v>43237</v>
      </c>
      <c r="G645" s="1">
        <v>43234</v>
      </c>
      <c r="H645" s="1">
        <v>43236</v>
      </c>
      <c r="I645">
        <v>0</v>
      </c>
      <c r="J645">
        <v>232</v>
      </c>
      <c r="K645">
        <v>232</v>
      </c>
      <c r="L645">
        <v>31270</v>
      </c>
      <c r="M645" t="b">
        <v>0</v>
      </c>
      <c r="O645" t="s">
        <v>34</v>
      </c>
      <c r="P645" s="1">
        <v>43237</v>
      </c>
      <c r="Q645" t="b">
        <v>0</v>
      </c>
      <c r="R645" t="b">
        <v>0</v>
      </c>
      <c r="S645" t="b">
        <v>0</v>
      </c>
      <c r="T645">
        <v>6</v>
      </c>
      <c r="U645">
        <v>1</v>
      </c>
      <c r="V645">
        <v>0</v>
      </c>
      <c r="W645">
        <v>7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1097</v>
      </c>
      <c r="AF645">
        <v>9</v>
      </c>
      <c r="AG645">
        <v>2924</v>
      </c>
      <c r="AH645">
        <v>1079</v>
      </c>
      <c r="AI645">
        <v>0</v>
      </c>
      <c r="AN645">
        <v>21.06</v>
      </c>
      <c r="AP645" t="s">
        <v>59</v>
      </c>
      <c r="AS645">
        <v>3</v>
      </c>
      <c r="AU645">
        <v>17300</v>
      </c>
      <c r="AV645">
        <v>677</v>
      </c>
      <c r="AW645">
        <v>21</v>
      </c>
      <c r="AX645">
        <v>17</v>
      </c>
      <c r="AY645" t="s">
        <v>60</v>
      </c>
      <c r="AZ645">
        <v>0</v>
      </c>
      <c r="BA645">
        <v>2813</v>
      </c>
      <c r="BB645">
        <v>3158</v>
      </c>
      <c r="BC645" t="s">
        <v>289</v>
      </c>
      <c r="BD645">
        <v>1</v>
      </c>
      <c r="BE645">
        <v>0</v>
      </c>
    </row>
    <row r="646" spans="1:57" hidden="1" x14ac:dyDescent="0.25">
      <c r="A646" t="s">
        <v>6431</v>
      </c>
      <c r="B646" t="s">
        <v>6406</v>
      </c>
      <c r="C646" t="s">
        <v>6407</v>
      </c>
      <c r="D646" t="s">
        <v>55</v>
      </c>
      <c r="E646" t="s">
        <v>56</v>
      </c>
      <c r="F646" s="1">
        <v>43222</v>
      </c>
      <c r="G646" s="1">
        <v>43218</v>
      </c>
      <c r="H646" s="1">
        <v>43221</v>
      </c>
      <c r="I646">
        <v>0</v>
      </c>
      <c r="J646">
        <v>1021</v>
      </c>
      <c r="K646">
        <v>1021</v>
      </c>
      <c r="L646">
        <v>31038</v>
      </c>
      <c r="M646" t="b">
        <v>1</v>
      </c>
      <c r="O646" t="s">
        <v>34</v>
      </c>
      <c r="P646" s="1">
        <v>43222</v>
      </c>
      <c r="Q646" t="b">
        <v>0</v>
      </c>
      <c r="R646" t="b">
        <v>0</v>
      </c>
      <c r="S646" t="b">
        <v>0</v>
      </c>
      <c r="T646">
        <v>5</v>
      </c>
      <c r="U646">
        <v>1</v>
      </c>
      <c r="V646">
        <v>0</v>
      </c>
      <c r="W646">
        <v>9</v>
      </c>
      <c r="X646">
        <v>1</v>
      </c>
      <c r="Y646">
        <v>4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1248</v>
      </c>
      <c r="AF646">
        <v>10</v>
      </c>
      <c r="AG646">
        <v>3298</v>
      </c>
      <c r="AH646">
        <v>1140</v>
      </c>
      <c r="AI646">
        <v>0</v>
      </c>
      <c r="AN646">
        <v>24.53</v>
      </c>
      <c r="AP646" t="s">
        <v>59</v>
      </c>
      <c r="AS646">
        <v>6</v>
      </c>
      <c r="AU646">
        <v>22924</v>
      </c>
      <c r="AV646">
        <v>844</v>
      </c>
      <c r="AW646">
        <v>22</v>
      </c>
      <c r="AX646">
        <v>17</v>
      </c>
      <c r="AY646" t="s">
        <v>60</v>
      </c>
      <c r="AZ646">
        <v>0</v>
      </c>
      <c r="BA646">
        <v>2581</v>
      </c>
      <c r="BB646">
        <v>3390</v>
      </c>
      <c r="BC646" t="s">
        <v>289</v>
      </c>
      <c r="BD646">
        <v>1</v>
      </c>
      <c r="BE646">
        <v>1</v>
      </c>
    </row>
    <row r="647" spans="1:57" hidden="1" x14ac:dyDescent="0.25">
      <c r="A647" t="s">
        <v>6433</v>
      </c>
      <c r="B647" t="s">
        <v>6406</v>
      </c>
      <c r="C647" t="s">
        <v>6407</v>
      </c>
      <c r="D647" t="s">
        <v>55</v>
      </c>
      <c r="E647" t="s">
        <v>56</v>
      </c>
      <c r="F647" s="1">
        <v>43197</v>
      </c>
      <c r="G647" s="1">
        <v>43195</v>
      </c>
      <c r="H647" s="1">
        <v>43197</v>
      </c>
      <c r="I647">
        <v>0</v>
      </c>
      <c r="J647">
        <v>766</v>
      </c>
      <c r="K647">
        <v>766</v>
      </c>
      <c r="L647">
        <v>30783</v>
      </c>
      <c r="M647" t="b">
        <v>0</v>
      </c>
      <c r="O647" t="s">
        <v>190</v>
      </c>
      <c r="P647" s="1">
        <v>43197</v>
      </c>
      <c r="Q647" t="b">
        <v>1</v>
      </c>
      <c r="R647" t="b">
        <v>0</v>
      </c>
      <c r="S647" t="b">
        <v>1</v>
      </c>
      <c r="T647">
        <v>6</v>
      </c>
      <c r="U647">
        <v>2</v>
      </c>
      <c r="V647">
        <v>0</v>
      </c>
      <c r="W647">
        <v>10</v>
      </c>
      <c r="X647">
        <v>2</v>
      </c>
      <c r="Y647">
        <v>3</v>
      </c>
      <c r="Z647">
        <v>0</v>
      </c>
      <c r="AA647">
        <v>0</v>
      </c>
      <c r="AB647">
        <v>1</v>
      </c>
      <c r="AC647">
        <v>1</v>
      </c>
      <c r="AD647">
        <v>0</v>
      </c>
      <c r="AE647">
        <v>1090</v>
      </c>
      <c r="AF647">
        <v>9</v>
      </c>
      <c r="AG647">
        <v>2762</v>
      </c>
      <c r="AH647">
        <v>1027</v>
      </c>
      <c r="AI647">
        <v>0</v>
      </c>
      <c r="AN647">
        <v>24.48</v>
      </c>
      <c r="AP647" t="s">
        <v>59</v>
      </c>
      <c r="AS647">
        <v>101</v>
      </c>
      <c r="AU647">
        <v>27231</v>
      </c>
      <c r="AV647">
        <v>2148</v>
      </c>
      <c r="AW647">
        <v>22</v>
      </c>
      <c r="AX647">
        <v>18</v>
      </c>
      <c r="AY647" t="s">
        <v>1454</v>
      </c>
      <c r="AZ647">
        <v>0</v>
      </c>
      <c r="BA647">
        <v>2326</v>
      </c>
      <c r="BB647">
        <v>3645</v>
      </c>
      <c r="BC647" t="s">
        <v>289</v>
      </c>
      <c r="BD647">
        <v>1</v>
      </c>
      <c r="BE647">
        <v>0</v>
      </c>
    </row>
    <row r="648" spans="1:57" hidden="1" x14ac:dyDescent="0.25">
      <c r="A648" t="s">
        <v>6435</v>
      </c>
      <c r="B648" t="s">
        <v>6406</v>
      </c>
      <c r="C648" t="s">
        <v>6407</v>
      </c>
      <c r="D648" t="s">
        <v>55</v>
      </c>
      <c r="E648" t="s">
        <v>56</v>
      </c>
      <c r="F648" s="1">
        <v>43161</v>
      </c>
      <c r="G648" s="1">
        <v>43159</v>
      </c>
      <c r="H648" s="1">
        <v>43160</v>
      </c>
      <c r="I648">
        <v>0</v>
      </c>
      <c r="J648">
        <v>526</v>
      </c>
      <c r="K648">
        <v>526</v>
      </c>
      <c r="L648">
        <v>30543</v>
      </c>
      <c r="M648" t="b">
        <v>0</v>
      </c>
      <c r="O648" t="s">
        <v>34</v>
      </c>
      <c r="P648" s="1">
        <v>43161</v>
      </c>
      <c r="Q648" t="b">
        <v>0</v>
      </c>
      <c r="R648" t="b">
        <v>0</v>
      </c>
      <c r="S648" t="b">
        <v>0</v>
      </c>
      <c r="T648">
        <v>3</v>
      </c>
      <c r="U648">
        <v>1</v>
      </c>
      <c r="V648">
        <v>0</v>
      </c>
      <c r="W648">
        <v>5</v>
      </c>
      <c r="X648">
        <v>0</v>
      </c>
      <c r="Y648">
        <v>2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1049</v>
      </c>
      <c r="AF648">
        <v>8</v>
      </c>
      <c r="AG648">
        <v>2428</v>
      </c>
      <c r="AH648">
        <v>932</v>
      </c>
      <c r="AI648">
        <v>1</v>
      </c>
      <c r="AN648">
        <v>24.91</v>
      </c>
      <c r="AP648" t="s">
        <v>59</v>
      </c>
      <c r="AS648">
        <v>4</v>
      </c>
      <c r="AU648">
        <v>15672</v>
      </c>
      <c r="AV648">
        <v>748</v>
      </c>
      <c r="AW648">
        <v>21</v>
      </c>
      <c r="AX648">
        <v>17</v>
      </c>
      <c r="AY648" t="s">
        <v>60</v>
      </c>
      <c r="AZ648">
        <v>0</v>
      </c>
      <c r="BA648">
        <v>2086</v>
      </c>
      <c r="BB648">
        <v>3885</v>
      </c>
      <c r="BC648" t="s">
        <v>289</v>
      </c>
      <c r="BD648">
        <v>1</v>
      </c>
      <c r="BE648">
        <v>0</v>
      </c>
    </row>
    <row r="649" spans="1:57" hidden="1" x14ac:dyDescent="0.25">
      <c r="A649" t="s">
        <v>6437</v>
      </c>
      <c r="B649" t="s">
        <v>6406</v>
      </c>
      <c r="C649" t="s">
        <v>6407</v>
      </c>
      <c r="D649" t="s">
        <v>55</v>
      </c>
      <c r="E649" t="s">
        <v>56</v>
      </c>
      <c r="F649" s="1">
        <v>43137</v>
      </c>
      <c r="G649" s="1">
        <v>43134</v>
      </c>
      <c r="H649" s="1">
        <v>43136</v>
      </c>
      <c r="I649">
        <v>0</v>
      </c>
      <c r="J649">
        <v>243</v>
      </c>
      <c r="K649">
        <v>243</v>
      </c>
      <c r="L649">
        <v>30260</v>
      </c>
      <c r="M649" t="b">
        <v>0</v>
      </c>
      <c r="O649" t="s">
        <v>34</v>
      </c>
      <c r="P649" s="1">
        <v>43137</v>
      </c>
      <c r="Q649" t="b">
        <v>0</v>
      </c>
      <c r="R649" t="b">
        <v>0</v>
      </c>
      <c r="S649" t="b">
        <v>0</v>
      </c>
      <c r="T649">
        <v>2</v>
      </c>
      <c r="U649">
        <v>1</v>
      </c>
      <c r="V649">
        <v>0</v>
      </c>
      <c r="W649">
        <v>4</v>
      </c>
      <c r="X649">
        <v>1</v>
      </c>
      <c r="Y649">
        <v>1</v>
      </c>
      <c r="Z649">
        <v>0</v>
      </c>
      <c r="AA649">
        <v>0</v>
      </c>
      <c r="AB649">
        <v>1</v>
      </c>
      <c r="AC649">
        <v>1</v>
      </c>
      <c r="AD649">
        <v>0</v>
      </c>
      <c r="AE649">
        <v>1056</v>
      </c>
      <c r="AF649">
        <v>9</v>
      </c>
      <c r="AG649">
        <v>2811</v>
      </c>
      <c r="AH649">
        <v>1084</v>
      </c>
      <c r="AI649">
        <v>0</v>
      </c>
      <c r="AN649">
        <v>24.22</v>
      </c>
      <c r="AP649" t="s">
        <v>59</v>
      </c>
      <c r="AS649">
        <v>3</v>
      </c>
      <c r="AU649">
        <v>8198</v>
      </c>
      <c r="AV649">
        <v>455</v>
      </c>
      <c r="AW649">
        <v>20</v>
      </c>
      <c r="AX649">
        <v>16</v>
      </c>
      <c r="AY649" t="s">
        <v>60</v>
      </c>
      <c r="AZ649">
        <v>0</v>
      </c>
      <c r="BA649">
        <v>1803</v>
      </c>
      <c r="BB649">
        <v>4168</v>
      </c>
      <c r="BC649" t="s">
        <v>289</v>
      </c>
      <c r="BD649">
        <v>1</v>
      </c>
      <c r="BE649">
        <v>0</v>
      </c>
    </row>
    <row r="650" spans="1:57" hidden="1" x14ac:dyDescent="0.25">
      <c r="A650" t="s">
        <v>6439</v>
      </c>
      <c r="B650" t="s">
        <v>6406</v>
      </c>
      <c r="C650" t="s">
        <v>6407</v>
      </c>
      <c r="D650" t="s">
        <v>55</v>
      </c>
      <c r="E650" t="s">
        <v>56</v>
      </c>
      <c r="F650" s="1">
        <v>43115</v>
      </c>
      <c r="G650" s="1">
        <v>43113</v>
      </c>
      <c r="H650" s="1">
        <v>43115</v>
      </c>
      <c r="I650">
        <v>0</v>
      </c>
      <c r="J650">
        <v>1037</v>
      </c>
      <c r="K650">
        <v>1037</v>
      </c>
      <c r="L650">
        <v>30017</v>
      </c>
      <c r="M650" t="b">
        <v>1</v>
      </c>
      <c r="O650" t="s">
        <v>34</v>
      </c>
      <c r="P650" s="1">
        <v>43115</v>
      </c>
      <c r="Q650" t="b">
        <v>0</v>
      </c>
      <c r="R650" t="b">
        <v>0</v>
      </c>
      <c r="S650" t="b">
        <v>0</v>
      </c>
      <c r="T650">
        <v>4</v>
      </c>
      <c r="U650">
        <v>1</v>
      </c>
      <c r="V650">
        <v>0</v>
      </c>
      <c r="W650">
        <v>6</v>
      </c>
      <c r="X650">
        <v>1</v>
      </c>
      <c r="Y650">
        <v>4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1056</v>
      </c>
      <c r="AF650">
        <v>9</v>
      </c>
      <c r="AG650">
        <v>2629</v>
      </c>
      <c r="AH650">
        <v>1017</v>
      </c>
      <c r="AI650">
        <v>0</v>
      </c>
      <c r="AN650">
        <v>25</v>
      </c>
      <c r="AP650" t="s">
        <v>59</v>
      </c>
      <c r="AS650">
        <v>1</v>
      </c>
      <c r="AU650">
        <v>26674</v>
      </c>
      <c r="AV650">
        <v>1548</v>
      </c>
      <c r="AW650">
        <v>22</v>
      </c>
      <c r="AX650">
        <v>18</v>
      </c>
      <c r="AY650" t="s">
        <v>60</v>
      </c>
      <c r="AZ650">
        <v>0</v>
      </c>
      <c r="BA650">
        <v>1560</v>
      </c>
      <c r="BB650">
        <v>4411</v>
      </c>
      <c r="BC650" t="s">
        <v>289</v>
      </c>
      <c r="BD650">
        <v>1</v>
      </c>
      <c r="BE650">
        <v>1</v>
      </c>
    </row>
    <row r="651" spans="1:57" hidden="1" x14ac:dyDescent="0.25">
      <c r="A651" t="s">
        <v>6441</v>
      </c>
      <c r="B651" t="s">
        <v>6406</v>
      </c>
      <c r="C651" t="s">
        <v>6407</v>
      </c>
      <c r="D651" t="s">
        <v>55</v>
      </c>
      <c r="E651" t="s">
        <v>56</v>
      </c>
      <c r="F651" s="1">
        <v>43096</v>
      </c>
      <c r="G651" s="1">
        <v>43094</v>
      </c>
      <c r="H651" s="1">
        <v>43096</v>
      </c>
      <c r="I651">
        <v>0</v>
      </c>
      <c r="J651">
        <v>779</v>
      </c>
      <c r="K651">
        <v>779</v>
      </c>
      <c r="L651">
        <v>29759</v>
      </c>
      <c r="M651" t="b">
        <v>0</v>
      </c>
      <c r="O651" t="s">
        <v>34</v>
      </c>
      <c r="P651" s="1">
        <v>43096</v>
      </c>
      <c r="Q651" t="b">
        <v>0</v>
      </c>
      <c r="R651" t="b">
        <v>0</v>
      </c>
      <c r="S651" t="b">
        <v>0</v>
      </c>
      <c r="T651">
        <v>5</v>
      </c>
      <c r="U651">
        <v>1</v>
      </c>
      <c r="V651">
        <v>0</v>
      </c>
      <c r="W651">
        <v>8</v>
      </c>
      <c r="X651">
        <v>0</v>
      </c>
      <c r="Y651">
        <v>3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1188</v>
      </c>
      <c r="AF651">
        <v>13</v>
      </c>
      <c r="AG651">
        <v>3088</v>
      </c>
      <c r="AH651">
        <v>1172</v>
      </c>
      <c r="AI651">
        <v>0</v>
      </c>
      <c r="AN651">
        <v>25.22</v>
      </c>
      <c r="AP651" t="s">
        <v>59</v>
      </c>
      <c r="AS651">
        <v>2</v>
      </c>
      <c r="AU651">
        <v>23429</v>
      </c>
      <c r="AV651">
        <v>1630</v>
      </c>
      <c r="AW651">
        <v>22</v>
      </c>
      <c r="AX651">
        <v>18</v>
      </c>
      <c r="AY651" t="s">
        <v>60</v>
      </c>
      <c r="AZ651">
        <v>0</v>
      </c>
      <c r="BA651">
        <v>1302</v>
      </c>
      <c r="BB651">
        <v>4669</v>
      </c>
      <c r="BC651" t="s">
        <v>289</v>
      </c>
      <c r="BD651">
        <v>1</v>
      </c>
      <c r="BE651">
        <v>0</v>
      </c>
    </row>
    <row r="652" spans="1:57" hidden="1" x14ac:dyDescent="0.25">
      <c r="A652" t="s">
        <v>6443</v>
      </c>
      <c r="B652" t="s">
        <v>6406</v>
      </c>
      <c r="C652" t="s">
        <v>6407</v>
      </c>
      <c r="D652" t="s">
        <v>55</v>
      </c>
      <c r="E652" t="s">
        <v>56</v>
      </c>
      <c r="F652" s="1">
        <v>43074</v>
      </c>
      <c r="G652" s="1">
        <v>43073</v>
      </c>
      <c r="H652" s="1">
        <v>43074</v>
      </c>
      <c r="I652">
        <v>0</v>
      </c>
      <c r="J652">
        <v>502</v>
      </c>
      <c r="K652">
        <v>502</v>
      </c>
      <c r="L652">
        <v>29482</v>
      </c>
      <c r="M652" t="b">
        <v>0</v>
      </c>
      <c r="O652" t="s">
        <v>34</v>
      </c>
      <c r="P652" s="1">
        <v>43074</v>
      </c>
      <c r="Q652" t="b">
        <v>0</v>
      </c>
      <c r="R652" t="b">
        <v>0</v>
      </c>
      <c r="S652" t="b">
        <v>0</v>
      </c>
      <c r="T652">
        <v>5</v>
      </c>
      <c r="U652">
        <v>1</v>
      </c>
      <c r="V652">
        <v>0</v>
      </c>
      <c r="W652">
        <v>7</v>
      </c>
      <c r="X652">
        <v>0</v>
      </c>
      <c r="Y652">
        <v>2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1286</v>
      </c>
      <c r="AF652">
        <v>12</v>
      </c>
      <c r="AG652">
        <v>3304</v>
      </c>
      <c r="AH652">
        <v>1126</v>
      </c>
      <c r="AI652">
        <v>0</v>
      </c>
      <c r="AN652">
        <v>24.49</v>
      </c>
      <c r="AP652" t="s">
        <v>59</v>
      </c>
      <c r="AS652">
        <v>11</v>
      </c>
      <c r="AU652">
        <v>19218</v>
      </c>
      <c r="AV652">
        <v>1520</v>
      </c>
      <c r="AW652">
        <v>21</v>
      </c>
      <c r="AX652">
        <v>18</v>
      </c>
      <c r="AY652" t="s">
        <v>60</v>
      </c>
      <c r="AZ652">
        <v>0</v>
      </c>
      <c r="BA652">
        <v>1025</v>
      </c>
      <c r="BB652">
        <v>4946</v>
      </c>
      <c r="BC652" t="s">
        <v>289</v>
      </c>
      <c r="BD652">
        <v>1</v>
      </c>
      <c r="BE652">
        <v>0</v>
      </c>
    </row>
    <row r="653" spans="1:57" hidden="1" x14ac:dyDescent="0.25">
      <c r="A653" t="s">
        <v>6445</v>
      </c>
      <c r="B653" t="s">
        <v>6406</v>
      </c>
      <c r="C653" t="s">
        <v>6407</v>
      </c>
      <c r="D653" t="s">
        <v>55</v>
      </c>
      <c r="E653" t="s">
        <v>56</v>
      </c>
      <c r="F653" s="1">
        <v>43055</v>
      </c>
      <c r="G653" s="1">
        <v>43051</v>
      </c>
      <c r="H653" s="1">
        <v>43053</v>
      </c>
      <c r="I653">
        <v>0</v>
      </c>
      <c r="J653">
        <v>256</v>
      </c>
      <c r="K653">
        <v>256</v>
      </c>
      <c r="L653">
        <v>29236</v>
      </c>
      <c r="M653" t="b">
        <v>0</v>
      </c>
      <c r="O653" t="s">
        <v>34</v>
      </c>
      <c r="P653" s="1">
        <v>43055</v>
      </c>
      <c r="Q653" t="b">
        <v>0</v>
      </c>
      <c r="R653" t="b">
        <v>0</v>
      </c>
      <c r="S653" t="b">
        <v>0</v>
      </c>
      <c r="T653">
        <v>4</v>
      </c>
      <c r="U653">
        <v>1</v>
      </c>
      <c r="V653">
        <v>0</v>
      </c>
      <c r="W653">
        <v>5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1106</v>
      </c>
      <c r="AF653">
        <v>11</v>
      </c>
      <c r="AG653">
        <v>2917</v>
      </c>
      <c r="AH653">
        <v>1077</v>
      </c>
      <c r="AI653">
        <v>0</v>
      </c>
      <c r="AN653">
        <v>25.11</v>
      </c>
      <c r="AP653" t="s">
        <v>59</v>
      </c>
      <c r="AS653">
        <v>1</v>
      </c>
      <c r="AU653">
        <v>9610</v>
      </c>
      <c r="AV653">
        <v>589</v>
      </c>
      <c r="AW653">
        <v>20</v>
      </c>
      <c r="AX653">
        <v>16</v>
      </c>
      <c r="AY653" t="s">
        <v>60</v>
      </c>
      <c r="AZ653">
        <v>0</v>
      </c>
      <c r="BA653">
        <v>779</v>
      </c>
      <c r="BB653">
        <v>5192</v>
      </c>
      <c r="BC653" t="s">
        <v>289</v>
      </c>
      <c r="BD653">
        <v>1</v>
      </c>
      <c r="BE653">
        <v>0</v>
      </c>
    </row>
    <row r="654" spans="1:57" hidden="1" x14ac:dyDescent="0.25">
      <c r="A654" t="s">
        <v>6447</v>
      </c>
      <c r="B654" t="s">
        <v>6406</v>
      </c>
      <c r="C654" t="s">
        <v>6407</v>
      </c>
      <c r="D654" t="s">
        <v>55</v>
      </c>
      <c r="E654" t="s">
        <v>56</v>
      </c>
      <c r="F654" s="1">
        <v>43034</v>
      </c>
      <c r="G654" s="1">
        <v>43032</v>
      </c>
      <c r="H654" s="1">
        <v>43033</v>
      </c>
      <c r="I654">
        <v>0</v>
      </c>
      <c r="J654">
        <v>523</v>
      </c>
      <c r="K654">
        <v>1093</v>
      </c>
      <c r="L654">
        <v>28980</v>
      </c>
      <c r="M654" t="b">
        <v>1</v>
      </c>
      <c r="O654" t="s">
        <v>34</v>
      </c>
      <c r="P654" s="1">
        <v>43034</v>
      </c>
      <c r="Q654" t="b">
        <v>0</v>
      </c>
      <c r="R654" t="b">
        <v>0</v>
      </c>
      <c r="S654" t="b">
        <v>0</v>
      </c>
      <c r="T654">
        <v>10</v>
      </c>
      <c r="U654">
        <v>3</v>
      </c>
      <c r="V654">
        <v>0</v>
      </c>
      <c r="W654">
        <v>19</v>
      </c>
      <c r="X654">
        <v>1</v>
      </c>
      <c r="Y654">
        <v>3</v>
      </c>
      <c r="Z654">
        <v>0</v>
      </c>
      <c r="AA654">
        <v>0</v>
      </c>
      <c r="AB654">
        <v>0</v>
      </c>
      <c r="AC654">
        <v>0</v>
      </c>
      <c r="AD654">
        <v>3</v>
      </c>
      <c r="AE654">
        <v>1308</v>
      </c>
      <c r="AF654">
        <v>14</v>
      </c>
      <c r="AG654">
        <v>3366</v>
      </c>
      <c r="AH654">
        <v>1269</v>
      </c>
      <c r="AI654">
        <v>0</v>
      </c>
      <c r="AN654">
        <v>24.47</v>
      </c>
      <c r="AP654" t="s">
        <v>59</v>
      </c>
      <c r="AS654">
        <v>12</v>
      </c>
      <c r="AU654">
        <v>26261</v>
      </c>
      <c r="AV654">
        <v>757</v>
      </c>
      <c r="AW654">
        <v>22</v>
      </c>
      <c r="AX654">
        <v>17</v>
      </c>
      <c r="AY654" t="s">
        <v>60</v>
      </c>
      <c r="AZ654">
        <v>0</v>
      </c>
      <c r="BA654">
        <v>523</v>
      </c>
      <c r="BB654">
        <v>5448</v>
      </c>
      <c r="BC654" t="s">
        <v>289</v>
      </c>
      <c r="BD654">
        <v>1</v>
      </c>
      <c r="BE654">
        <v>1</v>
      </c>
    </row>
    <row r="655" spans="1:57" hidden="1" x14ac:dyDescent="0.25">
      <c r="A655" t="s">
        <v>6449</v>
      </c>
      <c r="B655" t="s">
        <v>6406</v>
      </c>
      <c r="C655" t="s">
        <v>6407</v>
      </c>
      <c r="D655" t="s">
        <v>55</v>
      </c>
      <c r="E655" t="s">
        <v>56</v>
      </c>
      <c r="F655" s="1">
        <v>43015</v>
      </c>
      <c r="G655" s="1">
        <v>43013</v>
      </c>
      <c r="H655" s="1">
        <v>43015</v>
      </c>
      <c r="I655">
        <v>0</v>
      </c>
      <c r="J655">
        <v>249</v>
      </c>
      <c r="K655">
        <v>819</v>
      </c>
      <c r="L655">
        <v>28706</v>
      </c>
      <c r="M655" t="b">
        <v>0</v>
      </c>
      <c r="O655" t="s">
        <v>34</v>
      </c>
      <c r="P655" s="1">
        <v>43016</v>
      </c>
      <c r="Q655" t="b">
        <v>0</v>
      </c>
      <c r="R655" t="b">
        <v>0</v>
      </c>
      <c r="S655" t="b">
        <v>0</v>
      </c>
      <c r="T655">
        <v>10</v>
      </c>
      <c r="U655">
        <v>2</v>
      </c>
      <c r="V655">
        <v>0</v>
      </c>
      <c r="W655">
        <v>11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2</v>
      </c>
      <c r="AE655">
        <v>1317</v>
      </c>
      <c r="AF655">
        <v>12</v>
      </c>
      <c r="AG655">
        <v>3335</v>
      </c>
      <c r="AH655">
        <v>1221</v>
      </c>
      <c r="AI655">
        <v>0</v>
      </c>
      <c r="AN655">
        <v>24.89</v>
      </c>
      <c r="AP655" t="s">
        <v>59</v>
      </c>
      <c r="AS655">
        <v>9</v>
      </c>
      <c r="AU655">
        <v>23384</v>
      </c>
      <c r="AV655">
        <v>692</v>
      </c>
      <c r="AW655">
        <v>22</v>
      </c>
      <c r="AX655">
        <v>17</v>
      </c>
      <c r="AY655" t="s">
        <v>60</v>
      </c>
      <c r="AZ655">
        <v>0</v>
      </c>
      <c r="BA655">
        <v>249</v>
      </c>
      <c r="BB655">
        <v>5722</v>
      </c>
      <c r="BC655" t="s">
        <v>289</v>
      </c>
      <c r="BD655">
        <v>1</v>
      </c>
      <c r="BE655">
        <v>0</v>
      </c>
    </row>
    <row r="656" spans="1:57" hidden="1" x14ac:dyDescent="0.25">
      <c r="A656" t="s">
        <v>6451</v>
      </c>
      <c r="B656" t="s">
        <v>6406</v>
      </c>
      <c r="C656" t="s">
        <v>6407</v>
      </c>
      <c r="D656" t="s">
        <v>55</v>
      </c>
      <c r="E656" t="s">
        <v>56</v>
      </c>
      <c r="F656" s="1">
        <v>42997</v>
      </c>
      <c r="G656" s="1">
        <v>42993</v>
      </c>
      <c r="H656" s="1">
        <v>42996</v>
      </c>
      <c r="I656">
        <v>0</v>
      </c>
      <c r="J656">
        <v>570</v>
      </c>
      <c r="K656">
        <v>570</v>
      </c>
      <c r="L656">
        <v>28457</v>
      </c>
      <c r="M656" t="b">
        <v>0</v>
      </c>
      <c r="O656" t="s">
        <v>34</v>
      </c>
      <c r="P656" s="1">
        <v>42997</v>
      </c>
      <c r="Q656" t="b">
        <v>0</v>
      </c>
      <c r="R656" t="b">
        <v>0</v>
      </c>
      <c r="S656" t="b">
        <v>0</v>
      </c>
      <c r="T656">
        <v>5</v>
      </c>
      <c r="U656">
        <v>2</v>
      </c>
      <c r="V656">
        <v>0</v>
      </c>
      <c r="W656">
        <v>6</v>
      </c>
      <c r="X656">
        <v>0</v>
      </c>
      <c r="Y656">
        <v>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1275</v>
      </c>
      <c r="AF656">
        <v>11</v>
      </c>
      <c r="AG656">
        <v>3377</v>
      </c>
      <c r="AH656">
        <v>1319</v>
      </c>
      <c r="AI656">
        <v>0</v>
      </c>
      <c r="AN656">
        <v>24.85</v>
      </c>
      <c r="AP656" t="s">
        <v>59</v>
      </c>
      <c r="AS656">
        <v>0</v>
      </c>
      <c r="AU656">
        <v>17213</v>
      </c>
      <c r="AV656">
        <v>569</v>
      </c>
      <c r="AW656">
        <v>21</v>
      </c>
      <c r="AX656">
        <v>16</v>
      </c>
      <c r="AY656" t="s">
        <v>60</v>
      </c>
      <c r="AZ656">
        <v>1</v>
      </c>
      <c r="BA656">
        <v>5367</v>
      </c>
      <c r="BB656">
        <v>0</v>
      </c>
      <c r="BC656" t="s">
        <v>289</v>
      </c>
      <c r="BD656">
        <v>1</v>
      </c>
      <c r="BE656">
        <v>0</v>
      </c>
    </row>
    <row r="657" spans="1:57" hidden="1" x14ac:dyDescent="0.25">
      <c r="A657" t="s">
        <v>6453</v>
      </c>
      <c r="B657" t="s">
        <v>6406</v>
      </c>
      <c r="C657" t="s">
        <v>6407</v>
      </c>
      <c r="D657" t="s">
        <v>55</v>
      </c>
      <c r="E657" t="s">
        <v>56</v>
      </c>
      <c r="F657" s="1">
        <v>42975</v>
      </c>
      <c r="G657" s="1">
        <v>42973</v>
      </c>
      <c r="H657" s="1">
        <v>42975</v>
      </c>
      <c r="J657">
        <v>247</v>
      </c>
      <c r="K657">
        <v>247</v>
      </c>
      <c r="L657">
        <v>28134</v>
      </c>
      <c r="M657" t="b">
        <v>0</v>
      </c>
      <c r="O657" t="s">
        <v>34</v>
      </c>
      <c r="P657" s="1">
        <v>42975</v>
      </c>
      <c r="Q657" t="b">
        <v>0</v>
      </c>
      <c r="R657" t="b">
        <v>0</v>
      </c>
      <c r="S657" t="b">
        <v>0</v>
      </c>
      <c r="T657">
        <v>3</v>
      </c>
      <c r="U657">
        <v>1</v>
      </c>
      <c r="V657">
        <v>0</v>
      </c>
      <c r="W657">
        <v>3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2</v>
      </c>
      <c r="AD657">
        <v>0</v>
      </c>
      <c r="AE657">
        <v>1222</v>
      </c>
      <c r="AF657">
        <v>10</v>
      </c>
      <c r="AG657">
        <v>3102</v>
      </c>
      <c r="AH657">
        <v>1249</v>
      </c>
      <c r="AI657">
        <v>0</v>
      </c>
      <c r="AN657">
        <v>24.5</v>
      </c>
      <c r="AP657" t="s">
        <v>59</v>
      </c>
      <c r="AS657">
        <v>1</v>
      </c>
      <c r="AU657">
        <v>10767</v>
      </c>
      <c r="AV657">
        <v>431</v>
      </c>
      <c r="AW657">
        <v>21</v>
      </c>
      <c r="AX657">
        <v>16</v>
      </c>
      <c r="AY657" t="s">
        <v>60</v>
      </c>
      <c r="AZ657">
        <v>0</v>
      </c>
      <c r="BA657">
        <v>5044</v>
      </c>
      <c r="BB657">
        <v>323</v>
      </c>
      <c r="BC657" t="s">
        <v>289</v>
      </c>
      <c r="BD657">
        <v>1</v>
      </c>
      <c r="BE657">
        <v>0</v>
      </c>
    </row>
    <row r="658" spans="1:57" hidden="1" x14ac:dyDescent="0.25">
      <c r="A658" t="s">
        <v>6455</v>
      </c>
      <c r="B658" t="s">
        <v>6406</v>
      </c>
      <c r="C658" t="s">
        <v>6407</v>
      </c>
      <c r="D658" t="s">
        <v>55</v>
      </c>
      <c r="E658" t="s">
        <v>56</v>
      </c>
      <c r="F658" s="1">
        <v>42955</v>
      </c>
      <c r="G658" s="1">
        <v>42952</v>
      </c>
      <c r="H658" s="1">
        <v>42954</v>
      </c>
      <c r="J658">
        <v>1036</v>
      </c>
      <c r="K658">
        <v>1036</v>
      </c>
      <c r="L658">
        <v>27887</v>
      </c>
      <c r="M658" t="b">
        <v>1</v>
      </c>
      <c r="O658" t="s">
        <v>34</v>
      </c>
      <c r="P658" s="1">
        <v>42955</v>
      </c>
      <c r="Q658" t="b">
        <v>0</v>
      </c>
      <c r="R658" t="b">
        <v>0</v>
      </c>
      <c r="S658" t="b">
        <v>0</v>
      </c>
      <c r="T658">
        <v>3</v>
      </c>
      <c r="U658">
        <v>2</v>
      </c>
      <c r="V658">
        <v>0</v>
      </c>
      <c r="W658">
        <v>7</v>
      </c>
      <c r="X658">
        <v>0</v>
      </c>
      <c r="Y658">
        <v>3</v>
      </c>
      <c r="Z658">
        <v>0</v>
      </c>
      <c r="AA658">
        <v>0</v>
      </c>
      <c r="AB658">
        <v>1</v>
      </c>
      <c r="AC658">
        <v>1</v>
      </c>
      <c r="AD658">
        <v>0</v>
      </c>
      <c r="AE658">
        <v>1314</v>
      </c>
      <c r="AF658">
        <v>12</v>
      </c>
      <c r="AG658">
        <v>3385</v>
      </c>
      <c r="AH658">
        <v>1159</v>
      </c>
      <c r="AI658">
        <v>0</v>
      </c>
      <c r="AN658">
        <v>25.92</v>
      </c>
      <c r="AP658" t="s">
        <v>59</v>
      </c>
      <c r="AS658">
        <v>3</v>
      </c>
      <c r="AU658">
        <v>22593</v>
      </c>
      <c r="AV658">
        <v>1077</v>
      </c>
      <c r="AW658">
        <v>22</v>
      </c>
      <c r="AX658">
        <v>17</v>
      </c>
      <c r="AY658" t="s">
        <v>60</v>
      </c>
      <c r="AZ658">
        <v>0</v>
      </c>
      <c r="BA658">
        <v>4797</v>
      </c>
      <c r="BB658">
        <v>570</v>
      </c>
      <c r="BC658" t="s">
        <v>289</v>
      </c>
      <c r="BD658">
        <v>1</v>
      </c>
      <c r="BE658">
        <v>1</v>
      </c>
    </row>
    <row r="659" spans="1:57" hidden="1" x14ac:dyDescent="0.25">
      <c r="A659" t="s">
        <v>6457</v>
      </c>
      <c r="B659" t="s">
        <v>6406</v>
      </c>
      <c r="C659" t="s">
        <v>6407</v>
      </c>
      <c r="D659" t="s">
        <v>55</v>
      </c>
      <c r="E659" t="s">
        <v>56</v>
      </c>
      <c r="F659" s="1">
        <v>42936</v>
      </c>
      <c r="G659" s="1">
        <v>42933</v>
      </c>
      <c r="H659" s="1">
        <v>42935</v>
      </c>
      <c r="J659">
        <v>765</v>
      </c>
      <c r="K659">
        <v>765</v>
      </c>
      <c r="L659">
        <v>27616</v>
      </c>
      <c r="M659" t="b">
        <v>0</v>
      </c>
      <c r="O659" t="s">
        <v>34</v>
      </c>
      <c r="P659" s="1">
        <v>42936</v>
      </c>
      <c r="Q659" t="b">
        <v>0</v>
      </c>
      <c r="R659" t="b">
        <v>0</v>
      </c>
      <c r="S659" t="b">
        <v>0</v>
      </c>
      <c r="T659">
        <v>5</v>
      </c>
      <c r="U659">
        <v>0</v>
      </c>
      <c r="V659">
        <v>0</v>
      </c>
      <c r="W659">
        <v>7</v>
      </c>
      <c r="X659">
        <v>1</v>
      </c>
      <c r="Y659">
        <v>3</v>
      </c>
      <c r="Z659">
        <v>1</v>
      </c>
      <c r="AA659">
        <v>0</v>
      </c>
      <c r="AB659">
        <v>2</v>
      </c>
      <c r="AC659">
        <v>1</v>
      </c>
      <c r="AD659">
        <v>0</v>
      </c>
      <c r="AE659">
        <v>1227</v>
      </c>
      <c r="AF659">
        <v>12</v>
      </c>
      <c r="AG659">
        <v>3183</v>
      </c>
      <c r="AH659">
        <v>1272</v>
      </c>
      <c r="AI659">
        <v>0</v>
      </c>
      <c r="AN659">
        <v>25.99</v>
      </c>
      <c r="AP659" t="s">
        <v>59</v>
      </c>
      <c r="AS659">
        <v>12</v>
      </c>
      <c r="AU659">
        <v>13275</v>
      </c>
      <c r="AV659">
        <v>555</v>
      </c>
      <c r="AW659">
        <v>21</v>
      </c>
      <c r="AX659">
        <v>16</v>
      </c>
      <c r="AY659" t="s">
        <v>60</v>
      </c>
      <c r="AZ659">
        <v>0</v>
      </c>
      <c r="BA659">
        <v>4526</v>
      </c>
      <c r="BB659">
        <v>841</v>
      </c>
      <c r="BC659" t="s">
        <v>289</v>
      </c>
      <c r="BD659">
        <v>1</v>
      </c>
      <c r="BE659">
        <v>0</v>
      </c>
    </row>
    <row r="660" spans="1:57" hidden="1" x14ac:dyDescent="0.25">
      <c r="A660" t="s">
        <v>6459</v>
      </c>
      <c r="B660" t="s">
        <v>6406</v>
      </c>
      <c r="C660" t="s">
        <v>6407</v>
      </c>
      <c r="D660" t="s">
        <v>55</v>
      </c>
      <c r="E660" t="s">
        <v>56</v>
      </c>
      <c r="F660" s="1">
        <v>42910</v>
      </c>
      <c r="G660" s="1">
        <v>42908</v>
      </c>
      <c r="H660" s="1">
        <v>42910</v>
      </c>
      <c r="J660">
        <v>512</v>
      </c>
      <c r="K660">
        <v>512</v>
      </c>
      <c r="L660">
        <v>27363</v>
      </c>
      <c r="M660" t="b">
        <v>0</v>
      </c>
      <c r="O660" t="s">
        <v>34</v>
      </c>
      <c r="P660" s="1">
        <v>42910</v>
      </c>
      <c r="Q660" t="b">
        <v>0</v>
      </c>
      <c r="R660" t="b">
        <v>0</v>
      </c>
      <c r="S660" t="b">
        <v>0</v>
      </c>
      <c r="T660">
        <v>2</v>
      </c>
      <c r="U660">
        <v>0</v>
      </c>
      <c r="V660">
        <v>0</v>
      </c>
      <c r="W660">
        <v>3</v>
      </c>
      <c r="X660">
        <v>0</v>
      </c>
      <c r="Y660">
        <v>2</v>
      </c>
      <c r="Z660">
        <v>0</v>
      </c>
      <c r="AA660">
        <v>0</v>
      </c>
      <c r="AB660">
        <v>2</v>
      </c>
      <c r="AC660">
        <v>0</v>
      </c>
      <c r="AD660">
        <v>0</v>
      </c>
      <c r="AE660">
        <v>1152</v>
      </c>
      <c r="AF660">
        <v>9</v>
      </c>
      <c r="AG660">
        <v>3021</v>
      </c>
      <c r="AH660">
        <v>1110</v>
      </c>
      <c r="AI660">
        <v>0</v>
      </c>
      <c r="AN660">
        <v>25.29</v>
      </c>
      <c r="AP660" t="s">
        <v>59</v>
      </c>
      <c r="AS660">
        <v>3</v>
      </c>
      <c r="AU660">
        <v>17103</v>
      </c>
      <c r="AV660">
        <v>714</v>
      </c>
      <c r="AW660">
        <v>21</v>
      </c>
      <c r="AX660">
        <v>17</v>
      </c>
      <c r="AY660" t="s">
        <v>60</v>
      </c>
      <c r="AZ660">
        <v>0</v>
      </c>
      <c r="BA660">
        <v>4273</v>
      </c>
      <c r="BB660">
        <v>1094</v>
      </c>
      <c r="BC660" t="s">
        <v>289</v>
      </c>
      <c r="BD660">
        <v>1</v>
      </c>
      <c r="BE660">
        <v>0</v>
      </c>
    </row>
    <row r="661" spans="1:57" hidden="1" x14ac:dyDescent="0.25">
      <c r="A661" t="s">
        <v>6461</v>
      </c>
      <c r="B661" t="s">
        <v>6406</v>
      </c>
      <c r="C661" t="s">
        <v>6407</v>
      </c>
      <c r="D661" t="s">
        <v>55</v>
      </c>
      <c r="E661" t="s">
        <v>56</v>
      </c>
      <c r="F661" s="1">
        <v>42893</v>
      </c>
      <c r="G661" s="1">
        <v>42890</v>
      </c>
      <c r="H661" s="1">
        <v>42892</v>
      </c>
      <c r="J661">
        <v>244</v>
      </c>
      <c r="K661">
        <v>244</v>
      </c>
      <c r="L661">
        <v>27095</v>
      </c>
      <c r="M661" t="b">
        <v>0</v>
      </c>
      <c r="O661" t="s">
        <v>34</v>
      </c>
      <c r="P661" s="1">
        <v>42893</v>
      </c>
      <c r="Q661" t="b">
        <v>0</v>
      </c>
      <c r="R661" t="b">
        <v>0</v>
      </c>
      <c r="S661" t="b">
        <v>0</v>
      </c>
      <c r="T661">
        <v>5</v>
      </c>
      <c r="U661">
        <v>1</v>
      </c>
      <c r="V661">
        <v>0</v>
      </c>
      <c r="W661">
        <v>4</v>
      </c>
      <c r="X661">
        <v>0</v>
      </c>
      <c r="Y661">
        <v>1</v>
      </c>
      <c r="Z661">
        <v>0</v>
      </c>
      <c r="AA661">
        <v>0</v>
      </c>
      <c r="AB661">
        <v>1</v>
      </c>
      <c r="AC661">
        <v>1</v>
      </c>
      <c r="AD661">
        <v>0</v>
      </c>
      <c r="AE661">
        <v>1348</v>
      </c>
      <c r="AF661">
        <v>15</v>
      </c>
      <c r="AG661">
        <v>3387</v>
      </c>
      <c r="AH661">
        <v>1232</v>
      </c>
      <c r="AI661">
        <v>0</v>
      </c>
      <c r="AN661">
        <v>25.71</v>
      </c>
      <c r="AP661" t="s">
        <v>59</v>
      </c>
      <c r="AS661">
        <v>48</v>
      </c>
      <c r="AU661">
        <v>16628</v>
      </c>
      <c r="AV661">
        <v>1448</v>
      </c>
      <c r="AW661">
        <v>21</v>
      </c>
      <c r="AX661">
        <v>18</v>
      </c>
      <c r="AY661" t="s">
        <v>1454</v>
      </c>
      <c r="AZ661">
        <v>0</v>
      </c>
      <c r="BA661">
        <v>4005</v>
      </c>
      <c r="BB661">
        <v>1362</v>
      </c>
      <c r="BC661" t="s">
        <v>289</v>
      </c>
      <c r="BD661">
        <v>1</v>
      </c>
      <c r="BE661">
        <v>0</v>
      </c>
    </row>
    <row r="662" spans="1:57" hidden="1" x14ac:dyDescent="0.25">
      <c r="A662" t="s">
        <v>6463</v>
      </c>
      <c r="B662" t="s">
        <v>6406</v>
      </c>
      <c r="C662" t="s">
        <v>6407</v>
      </c>
      <c r="D662" t="s">
        <v>55</v>
      </c>
      <c r="E662" t="s">
        <v>56</v>
      </c>
      <c r="F662" s="1">
        <v>42860</v>
      </c>
      <c r="G662" s="1">
        <v>42857</v>
      </c>
      <c r="H662" s="1">
        <v>42859</v>
      </c>
      <c r="J662">
        <v>1088</v>
      </c>
      <c r="K662">
        <v>1088</v>
      </c>
      <c r="L662">
        <v>26851</v>
      </c>
      <c r="M662" t="b">
        <v>1</v>
      </c>
      <c r="O662" t="s">
        <v>34</v>
      </c>
      <c r="P662" s="1">
        <v>42860</v>
      </c>
      <c r="Q662" t="b">
        <v>0</v>
      </c>
      <c r="R662" t="b">
        <v>0</v>
      </c>
      <c r="S662" t="b">
        <v>0</v>
      </c>
      <c r="T662">
        <v>6</v>
      </c>
      <c r="U662">
        <v>1</v>
      </c>
      <c r="V662">
        <v>0</v>
      </c>
      <c r="W662">
        <v>10</v>
      </c>
      <c r="X662">
        <v>0</v>
      </c>
      <c r="Y662">
        <v>4</v>
      </c>
      <c r="Z662">
        <v>0</v>
      </c>
      <c r="AA662">
        <v>0</v>
      </c>
      <c r="AB662">
        <v>3</v>
      </c>
      <c r="AC662">
        <v>0</v>
      </c>
      <c r="AD662">
        <v>0</v>
      </c>
      <c r="AE662">
        <v>1161</v>
      </c>
      <c r="AF662">
        <v>9</v>
      </c>
      <c r="AG662">
        <v>2840</v>
      </c>
      <c r="AH662">
        <v>1034</v>
      </c>
      <c r="AI662">
        <v>1</v>
      </c>
      <c r="AN662">
        <v>24.25</v>
      </c>
      <c r="AP662" t="s">
        <v>59</v>
      </c>
      <c r="AS662">
        <v>24</v>
      </c>
      <c r="AU662">
        <v>26234</v>
      </c>
      <c r="AV662">
        <v>2007</v>
      </c>
      <c r="AW662">
        <v>22</v>
      </c>
      <c r="AX662">
        <v>18</v>
      </c>
      <c r="AY662" t="s">
        <v>60</v>
      </c>
      <c r="AZ662">
        <v>0</v>
      </c>
      <c r="BA662">
        <v>3761</v>
      </c>
      <c r="BB662">
        <v>1606</v>
      </c>
      <c r="BC662" t="s">
        <v>34</v>
      </c>
      <c r="BD662">
        <v>2</v>
      </c>
      <c r="BE662">
        <v>1</v>
      </c>
    </row>
    <row r="663" spans="1:57" hidden="1" x14ac:dyDescent="0.25">
      <c r="A663" t="s">
        <v>6465</v>
      </c>
      <c r="B663" t="s">
        <v>6406</v>
      </c>
      <c r="C663" t="s">
        <v>6407</v>
      </c>
      <c r="D663" t="s">
        <v>55</v>
      </c>
      <c r="E663" t="s">
        <v>56</v>
      </c>
      <c r="F663" s="1">
        <v>42837</v>
      </c>
      <c r="G663" s="1">
        <v>42836</v>
      </c>
      <c r="H663" s="1">
        <v>42837</v>
      </c>
      <c r="J663">
        <v>788</v>
      </c>
      <c r="K663">
        <v>788</v>
      </c>
      <c r="L663">
        <v>26551</v>
      </c>
      <c r="M663" t="b">
        <v>0</v>
      </c>
      <c r="O663" t="s">
        <v>34</v>
      </c>
      <c r="P663" s="1">
        <v>42837</v>
      </c>
      <c r="Q663" t="b">
        <v>0</v>
      </c>
      <c r="R663" t="b">
        <v>0</v>
      </c>
      <c r="S663" t="b">
        <v>0</v>
      </c>
      <c r="T663">
        <v>5</v>
      </c>
      <c r="U663">
        <v>1</v>
      </c>
      <c r="V663">
        <v>0</v>
      </c>
      <c r="W663">
        <v>8</v>
      </c>
      <c r="X663">
        <v>0</v>
      </c>
      <c r="Y663">
        <v>3</v>
      </c>
      <c r="Z663">
        <v>0</v>
      </c>
      <c r="AA663">
        <v>0</v>
      </c>
      <c r="AB663">
        <v>1</v>
      </c>
      <c r="AC663">
        <v>0</v>
      </c>
      <c r="AD663">
        <v>1</v>
      </c>
      <c r="AE663">
        <v>1091</v>
      </c>
      <c r="AF663">
        <v>8</v>
      </c>
      <c r="AG663">
        <v>2760</v>
      </c>
      <c r="AH663">
        <v>1043</v>
      </c>
      <c r="AI663">
        <v>0</v>
      </c>
      <c r="AN663">
        <v>25.28</v>
      </c>
      <c r="AP663" t="s">
        <v>59</v>
      </c>
      <c r="AS663">
        <v>11</v>
      </c>
      <c r="AU663">
        <v>14696</v>
      </c>
      <c r="AV663">
        <v>3405</v>
      </c>
      <c r="AW663">
        <v>21</v>
      </c>
      <c r="AX663">
        <v>19</v>
      </c>
      <c r="AY663" t="s">
        <v>60</v>
      </c>
      <c r="AZ663">
        <v>0</v>
      </c>
      <c r="BA663">
        <v>3461</v>
      </c>
      <c r="BB663">
        <v>1906</v>
      </c>
      <c r="BC663" t="s">
        <v>289</v>
      </c>
      <c r="BD663">
        <v>1</v>
      </c>
      <c r="BE663">
        <v>0</v>
      </c>
    </row>
    <row r="664" spans="1:57" hidden="1" x14ac:dyDescent="0.25">
      <c r="A664" t="s">
        <v>6467</v>
      </c>
      <c r="B664" t="s">
        <v>6406</v>
      </c>
      <c r="C664" t="s">
        <v>6407</v>
      </c>
      <c r="D664" t="s">
        <v>55</v>
      </c>
      <c r="E664" t="s">
        <v>56</v>
      </c>
      <c r="F664" s="1">
        <v>42816</v>
      </c>
      <c r="G664" s="1">
        <v>42815</v>
      </c>
      <c r="H664" s="1">
        <v>42816</v>
      </c>
      <c r="J664">
        <v>526</v>
      </c>
      <c r="K664">
        <v>526</v>
      </c>
      <c r="L664">
        <v>26289</v>
      </c>
      <c r="M664" t="b">
        <v>0</v>
      </c>
      <c r="O664" t="s">
        <v>34</v>
      </c>
      <c r="P664" s="1">
        <v>42816</v>
      </c>
      <c r="Q664" t="b">
        <v>0</v>
      </c>
      <c r="R664" t="b">
        <v>0</v>
      </c>
      <c r="S664" t="b">
        <v>0</v>
      </c>
      <c r="T664">
        <v>4</v>
      </c>
      <c r="U664">
        <v>1</v>
      </c>
      <c r="V664">
        <v>0</v>
      </c>
      <c r="W664">
        <v>6</v>
      </c>
      <c r="X664">
        <v>1</v>
      </c>
      <c r="Y664">
        <v>2</v>
      </c>
      <c r="Z664">
        <v>0</v>
      </c>
      <c r="AA664">
        <v>0</v>
      </c>
      <c r="AB664">
        <v>1</v>
      </c>
      <c r="AC664">
        <v>1</v>
      </c>
      <c r="AD664">
        <v>0</v>
      </c>
      <c r="AE664">
        <v>1033</v>
      </c>
      <c r="AF664">
        <v>8</v>
      </c>
      <c r="AG664">
        <v>2726</v>
      </c>
      <c r="AH664">
        <v>930</v>
      </c>
      <c r="AI664">
        <v>1</v>
      </c>
      <c r="AN664">
        <v>24.67</v>
      </c>
      <c r="AP664" t="s">
        <v>59</v>
      </c>
      <c r="AS664">
        <v>1</v>
      </c>
      <c r="AU664">
        <v>18255</v>
      </c>
      <c r="AV664">
        <v>818</v>
      </c>
      <c r="AW664">
        <v>21</v>
      </c>
      <c r="AX664">
        <v>17</v>
      </c>
      <c r="AY664" t="s">
        <v>60</v>
      </c>
      <c r="AZ664">
        <v>0</v>
      </c>
      <c r="BA664">
        <v>3199</v>
      </c>
      <c r="BB664">
        <v>2168</v>
      </c>
      <c r="BC664" t="s">
        <v>289</v>
      </c>
      <c r="BD664">
        <v>1</v>
      </c>
      <c r="BE664">
        <v>0</v>
      </c>
    </row>
    <row r="665" spans="1:57" hidden="1" x14ac:dyDescent="0.25">
      <c r="A665" t="s">
        <v>6469</v>
      </c>
      <c r="B665" t="s">
        <v>6406</v>
      </c>
      <c r="C665" t="s">
        <v>6407</v>
      </c>
      <c r="D665" t="s">
        <v>55</v>
      </c>
      <c r="E665" t="s">
        <v>56</v>
      </c>
      <c r="F665" s="1">
        <v>42797</v>
      </c>
      <c r="G665" s="1">
        <v>42794</v>
      </c>
      <c r="H665" s="1">
        <v>42796</v>
      </c>
      <c r="J665">
        <v>252</v>
      </c>
      <c r="K665">
        <v>252</v>
      </c>
      <c r="L665">
        <v>26015</v>
      </c>
      <c r="M665" t="b">
        <v>0</v>
      </c>
      <c r="O665" t="s">
        <v>34</v>
      </c>
      <c r="P665" s="1">
        <v>42797</v>
      </c>
      <c r="Q665" t="b">
        <v>0</v>
      </c>
      <c r="R665" t="b">
        <v>0</v>
      </c>
      <c r="S665" t="b">
        <v>0</v>
      </c>
      <c r="T665">
        <v>4</v>
      </c>
      <c r="U665">
        <v>0</v>
      </c>
      <c r="V665">
        <v>0</v>
      </c>
      <c r="W665">
        <v>4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1096</v>
      </c>
      <c r="AF665">
        <v>9</v>
      </c>
      <c r="AG665">
        <v>2846</v>
      </c>
      <c r="AH665">
        <v>1053</v>
      </c>
      <c r="AI665">
        <v>0</v>
      </c>
      <c r="AN665">
        <v>24.77</v>
      </c>
      <c r="AP665" t="s">
        <v>59</v>
      </c>
      <c r="AS665">
        <v>3</v>
      </c>
      <c r="AU665">
        <v>10130</v>
      </c>
      <c r="AV665">
        <v>750</v>
      </c>
      <c r="AW665">
        <v>21</v>
      </c>
      <c r="AX665">
        <v>17</v>
      </c>
      <c r="AY665" t="s">
        <v>60</v>
      </c>
      <c r="AZ665">
        <v>0</v>
      </c>
      <c r="BA665">
        <v>2925</v>
      </c>
      <c r="BB665">
        <v>2442</v>
      </c>
      <c r="BC665" t="s">
        <v>289</v>
      </c>
      <c r="BD665">
        <v>1</v>
      </c>
      <c r="BE665">
        <v>0</v>
      </c>
    </row>
    <row r="666" spans="1:57" hidden="1" x14ac:dyDescent="0.25">
      <c r="A666" t="s">
        <v>6471</v>
      </c>
      <c r="B666" t="s">
        <v>6406</v>
      </c>
      <c r="C666" t="s">
        <v>6407</v>
      </c>
      <c r="D666" t="s">
        <v>55</v>
      </c>
      <c r="E666" t="s">
        <v>56</v>
      </c>
      <c r="F666" s="1">
        <v>42776</v>
      </c>
      <c r="G666" s="1">
        <v>42774</v>
      </c>
      <c r="H666" s="1">
        <v>42776</v>
      </c>
      <c r="J666">
        <v>951</v>
      </c>
      <c r="K666">
        <v>951</v>
      </c>
      <c r="L666">
        <v>25763</v>
      </c>
      <c r="M666" t="b">
        <v>1</v>
      </c>
      <c r="O666" t="s">
        <v>34</v>
      </c>
      <c r="P666" s="1">
        <v>42776</v>
      </c>
      <c r="Q666" t="b">
        <v>0</v>
      </c>
      <c r="R666" t="b">
        <v>0</v>
      </c>
      <c r="S666" t="b">
        <v>0</v>
      </c>
      <c r="T666">
        <v>6</v>
      </c>
      <c r="U666">
        <v>1</v>
      </c>
      <c r="V666">
        <v>0</v>
      </c>
      <c r="W666">
        <v>10</v>
      </c>
      <c r="X666">
        <v>1</v>
      </c>
      <c r="Y666">
        <v>3</v>
      </c>
      <c r="Z666">
        <v>0</v>
      </c>
      <c r="AA666">
        <v>0</v>
      </c>
      <c r="AB666">
        <v>1</v>
      </c>
      <c r="AC666">
        <v>0</v>
      </c>
      <c r="AD666">
        <v>1</v>
      </c>
      <c r="AE666">
        <v>1197</v>
      </c>
      <c r="AF666">
        <v>12</v>
      </c>
      <c r="AG666">
        <v>3345</v>
      </c>
      <c r="AH666">
        <v>1151</v>
      </c>
      <c r="AI666">
        <v>0</v>
      </c>
      <c r="AN666">
        <v>23.96</v>
      </c>
      <c r="AP666" t="s">
        <v>59</v>
      </c>
      <c r="AS666">
        <v>6</v>
      </c>
      <c r="AU666">
        <v>22001</v>
      </c>
      <c r="AV666">
        <v>591</v>
      </c>
      <c r="AW666">
        <v>22</v>
      </c>
      <c r="AX666">
        <v>16</v>
      </c>
      <c r="AY666" t="s">
        <v>60</v>
      </c>
      <c r="AZ666">
        <v>0</v>
      </c>
      <c r="BA666">
        <v>2673</v>
      </c>
      <c r="BB666">
        <v>2694</v>
      </c>
      <c r="BC666" t="s">
        <v>289</v>
      </c>
      <c r="BD666">
        <v>1</v>
      </c>
      <c r="BE666">
        <v>1</v>
      </c>
    </row>
    <row r="667" spans="1:57" hidden="1" x14ac:dyDescent="0.25">
      <c r="A667" t="s">
        <v>6473</v>
      </c>
      <c r="B667" t="s">
        <v>6406</v>
      </c>
      <c r="C667" t="s">
        <v>6407</v>
      </c>
      <c r="D667" t="s">
        <v>55</v>
      </c>
      <c r="E667" t="s">
        <v>56</v>
      </c>
      <c r="F667" s="1">
        <v>42759</v>
      </c>
      <c r="G667" s="1">
        <v>42757</v>
      </c>
      <c r="H667" s="1">
        <v>42759</v>
      </c>
      <c r="J667">
        <v>699</v>
      </c>
      <c r="K667">
        <v>699</v>
      </c>
      <c r="L667">
        <v>25511</v>
      </c>
      <c r="M667" t="b">
        <v>0</v>
      </c>
      <c r="O667" t="s">
        <v>34</v>
      </c>
      <c r="P667" s="1">
        <v>42759</v>
      </c>
      <c r="Q667" t="b">
        <v>0</v>
      </c>
      <c r="R667" t="b">
        <v>0</v>
      </c>
      <c r="S667" t="b">
        <v>0</v>
      </c>
      <c r="T667">
        <v>5</v>
      </c>
      <c r="U667">
        <v>2</v>
      </c>
      <c r="V667">
        <v>0</v>
      </c>
      <c r="W667">
        <v>8</v>
      </c>
      <c r="X667">
        <v>2</v>
      </c>
      <c r="Y667">
        <v>2</v>
      </c>
      <c r="Z667">
        <v>0</v>
      </c>
      <c r="AA667">
        <v>0</v>
      </c>
      <c r="AB667">
        <v>2</v>
      </c>
      <c r="AC667">
        <v>0</v>
      </c>
      <c r="AD667">
        <v>0</v>
      </c>
      <c r="AE667">
        <v>1221</v>
      </c>
      <c r="AF667">
        <v>9</v>
      </c>
      <c r="AG667">
        <v>3116</v>
      </c>
      <c r="AH667">
        <v>1214</v>
      </c>
      <c r="AI667">
        <v>0</v>
      </c>
      <c r="AN667">
        <v>23.61</v>
      </c>
      <c r="AP667" t="s">
        <v>59</v>
      </c>
      <c r="AS667">
        <v>7</v>
      </c>
      <c r="AU667">
        <v>23586</v>
      </c>
      <c r="AV667">
        <v>1120</v>
      </c>
      <c r="AW667">
        <v>22</v>
      </c>
      <c r="AX667">
        <v>17</v>
      </c>
      <c r="AY667" t="s">
        <v>60</v>
      </c>
      <c r="AZ667">
        <v>0</v>
      </c>
      <c r="BA667">
        <v>2421</v>
      </c>
      <c r="BB667">
        <v>2946</v>
      </c>
      <c r="BC667" t="s">
        <v>289</v>
      </c>
      <c r="BD667">
        <v>1</v>
      </c>
      <c r="BE667">
        <v>0</v>
      </c>
    </row>
    <row r="668" spans="1:57" hidden="1" x14ac:dyDescent="0.25">
      <c r="A668" t="s">
        <v>6475</v>
      </c>
      <c r="B668" t="s">
        <v>6406</v>
      </c>
      <c r="C668" t="s">
        <v>6407</v>
      </c>
      <c r="D668" t="s">
        <v>55</v>
      </c>
      <c r="E668" t="s">
        <v>56</v>
      </c>
      <c r="F668" s="1">
        <v>42740</v>
      </c>
      <c r="G668" s="1">
        <v>42738</v>
      </c>
      <c r="H668" s="1">
        <v>42740</v>
      </c>
      <c r="J668">
        <v>454</v>
      </c>
      <c r="K668">
        <v>454</v>
      </c>
      <c r="L668">
        <v>25266</v>
      </c>
      <c r="M668" t="b">
        <v>0</v>
      </c>
      <c r="O668" t="s">
        <v>34</v>
      </c>
      <c r="P668" s="1">
        <v>42740</v>
      </c>
      <c r="Q668" t="b">
        <v>0</v>
      </c>
      <c r="R668" t="b">
        <v>0</v>
      </c>
      <c r="S668" t="b">
        <v>0</v>
      </c>
      <c r="T668">
        <v>5</v>
      </c>
      <c r="U668">
        <v>1</v>
      </c>
      <c r="V668">
        <v>0</v>
      </c>
      <c r="W668">
        <v>7</v>
      </c>
      <c r="X668">
        <v>0</v>
      </c>
      <c r="Y668">
        <v>2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1012</v>
      </c>
      <c r="AF668">
        <v>9</v>
      </c>
      <c r="AG668">
        <v>2655</v>
      </c>
      <c r="AH668">
        <v>927</v>
      </c>
      <c r="AI668">
        <v>0</v>
      </c>
      <c r="AN668">
        <v>23.98</v>
      </c>
      <c r="AP668" t="s">
        <v>59</v>
      </c>
      <c r="AS668">
        <v>9</v>
      </c>
      <c r="AU668">
        <v>16490</v>
      </c>
      <c r="AV668">
        <v>705</v>
      </c>
      <c r="AW668">
        <v>21</v>
      </c>
      <c r="AX668">
        <v>17</v>
      </c>
      <c r="AY668" t="s">
        <v>60</v>
      </c>
      <c r="AZ668">
        <v>0</v>
      </c>
      <c r="BA668">
        <v>2176</v>
      </c>
      <c r="BB668">
        <v>3191</v>
      </c>
      <c r="BC668" t="s">
        <v>289</v>
      </c>
      <c r="BD668">
        <v>1</v>
      </c>
      <c r="BE668">
        <v>0</v>
      </c>
    </row>
    <row r="669" spans="1:57" hidden="1" x14ac:dyDescent="0.25">
      <c r="A669" t="s">
        <v>6656</v>
      </c>
      <c r="B669" t="s">
        <v>6654</v>
      </c>
      <c r="C669" t="s">
        <v>6655</v>
      </c>
      <c r="D669" t="s">
        <v>57</v>
      </c>
      <c r="E669" t="s">
        <v>58</v>
      </c>
      <c r="F669" s="1">
        <v>43458</v>
      </c>
      <c r="G669" s="1">
        <v>43455</v>
      </c>
      <c r="H669" s="1">
        <v>43458</v>
      </c>
      <c r="I669">
        <v>0</v>
      </c>
      <c r="J669">
        <v>819</v>
      </c>
      <c r="K669">
        <v>819</v>
      </c>
      <c r="L669">
        <v>35838</v>
      </c>
      <c r="M669" t="b">
        <v>0</v>
      </c>
      <c r="O669" t="s">
        <v>34</v>
      </c>
      <c r="P669" s="1">
        <v>43458</v>
      </c>
      <c r="Q669" t="b">
        <v>0</v>
      </c>
      <c r="R669" t="b">
        <v>0</v>
      </c>
      <c r="S669" t="b">
        <v>0</v>
      </c>
      <c r="T669">
        <v>8</v>
      </c>
      <c r="U669">
        <v>1</v>
      </c>
      <c r="V669">
        <v>0</v>
      </c>
      <c r="W669">
        <v>16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1206</v>
      </c>
      <c r="AF669">
        <v>10</v>
      </c>
      <c r="AG669">
        <v>3020</v>
      </c>
      <c r="AH669">
        <v>1140</v>
      </c>
      <c r="AI669">
        <v>0</v>
      </c>
      <c r="AN669">
        <v>24.41</v>
      </c>
      <c r="AP669" t="s">
        <v>59</v>
      </c>
      <c r="AS669">
        <v>91</v>
      </c>
      <c r="AU669">
        <v>26125</v>
      </c>
      <c r="AV669">
        <v>1831</v>
      </c>
      <c r="AW669">
        <v>22</v>
      </c>
      <c r="AX669">
        <v>18</v>
      </c>
      <c r="AY669" t="s">
        <v>60</v>
      </c>
      <c r="AZ669">
        <v>0</v>
      </c>
      <c r="BA669">
        <v>2755</v>
      </c>
      <c r="BB669">
        <v>13245</v>
      </c>
      <c r="BC669" t="s">
        <v>34</v>
      </c>
      <c r="BD669">
        <v>2</v>
      </c>
      <c r="BE669">
        <v>0</v>
      </c>
    </row>
    <row r="670" spans="1:57" hidden="1" x14ac:dyDescent="0.25">
      <c r="A670" t="s">
        <v>6658</v>
      </c>
      <c r="B670" t="s">
        <v>6654</v>
      </c>
      <c r="C670" t="s">
        <v>6655</v>
      </c>
      <c r="D670" t="s">
        <v>57</v>
      </c>
      <c r="E670" t="s">
        <v>58</v>
      </c>
      <c r="F670" s="1">
        <v>43438</v>
      </c>
      <c r="G670" s="1">
        <v>43436</v>
      </c>
      <c r="H670" s="1">
        <v>43438</v>
      </c>
      <c r="I670">
        <v>0</v>
      </c>
      <c r="J670">
        <v>556</v>
      </c>
      <c r="K670">
        <v>556</v>
      </c>
      <c r="L670">
        <v>35575</v>
      </c>
      <c r="M670" t="b">
        <v>0</v>
      </c>
      <c r="O670" t="s">
        <v>34</v>
      </c>
      <c r="P670" s="1">
        <v>43438</v>
      </c>
      <c r="Q670" t="b">
        <v>0</v>
      </c>
      <c r="R670" t="b">
        <v>0</v>
      </c>
      <c r="S670" t="b">
        <v>0</v>
      </c>
      <c r="T670">
        <v>5</v>
      </c>
      <c r="U670">
        <v>1</v>
      </c>
      <c r="V670">
        <v>0</v>
      </c>
      <c r="W670">
        <v>12</v>
      </c>
      <c r="X670">
        <v>0</v>
      </c>
      <c r="Y670">
        <v>1</v>
      </c>
      <c r="Z670">
        <v>0</v>
      </c>
      <c r="AA670">
        <v>0</v>
      </c>
      <c r="AB670">
        <v>3</v>
      </c>
      <c r="AC670">
        <v>0</v>
      </c>
      <c r="AD670">
        <v>1</v>
      </c>
      <c r="AE670">
        <v>1220</v>
      </c>
      <c r="AF670">
        <v>11</v>
      </c>
      <c r="AG670">
        <v>2863</v>
      </c>
      <c r="AH670">
        <v>1116</v>
      </c>
      <c r="AI670">
        <v>0</v>
      </c>
      <c r="AN670">
        <v>24.97</v>
      </c>
      <c r="AP670" t="s">
        <v>59</v>
      </c>
      <c r="AS670">
        <v>8</v>
      </c>
      <c r="AU670">
        <v>11079</v>
      </c>
      <c r="AV670">
        <v>181</v>
      </c>
      <c r="AW670">
        <v>21</v>
      </c>
      <c r="AX670">
        <v>15</v>
      </c>
      <c r="AY670" t="s">
        <v>60</v>
      </c>
      <c r="AZ670">
        <v>0</v>
      </c>
      <c r="BA670">
        <v>2492</v>
      </c>
      <c r="BB670">
        <v>13508</v>
      </c>
      <c r="BC670" t="s">
        <v>34</v>
      </c>
      <c r="BD670">
        <v>2</v>
      </c>
      <c r="BE670">
        <v>0</v>
      </c>
    </row>
    <row r="671" spans="1:57" hidden="1" x14ac:dyDescent="0.25">
      <c r="A671" t="s">
        <v>6660</v>
      </c>
      <c r="B671" t="s">
        <v>6654</v>
      </c>
      <c r="C671" t="s">
        <v>6655</v>
      </c>
      <c r="D671" t="s">
        <v>57</v>
      </c>
      <c r="E671" t="s">
        <v>58</v>
      </c>
      <c r="F671" s="1">
        <v>43418</v>
      </c>
      <c r="G671" s="1">
        <v>43414</v>
      </c>
      <c r="H671" s="1">
        <v>43416</v>
      </c>
      <c r="I671">
        <v>0</v>
      </c>
      <c r="J671">
        <v>289</v>
      </c>
      <c r="K671">
        <v>289</v>
      </c>
      <c r="L671">
        <v>35308</v>
      </c>
      <c r="M671" t="b">
        <v>0</v>
      </c>
      <c r="O671" t="s">
        <v>34</v>
      </c>
      <c r="P671" s="1">
        <v>43418</v>
      </c>
      <c r="Q671" t="b">
        <v>0</v>
      </c>
      <c r="R671" t="b">
        <v>0</v>
      </c>
      <c r="S671" t="b">
        <v>0</v>
      </c>
      <c r="T671">
        <v>7</v>
      </c>
      <c r="U671">
        <v>1</v>
      </c>
      <c r="V671">
        <v>0</v>
      </c>
      <c r="W671">
        <v>10</v>
      </c>
      <c r="X671">
        <v>0</v>
      </c>
      <c r="Y671">
        <v>1</v>
      </c>
      <c r="Z671">
        <v>0</v>
      </c>
      <c r="AA671">
        <v>0</v>
      </c>
      <c r="AB671">
        <v>3</v>
      </c>
      <c r="AC671">
        <v>1</v>
      </c>
      <c r="AD671">
        <v>1</v>
      </c>
      <c r="AE671">
        <v>1226</v>
      </c>
      <c r="AF671">
        <v>13</v>
      </c>
      <c r="AG671">
        <v>3072</v>
      </c>
      <c r="AH671">
        <v>1138</v>
      </c>
      <c r="AI671">
        <v>0</v>
      </c>
      <c r="AN671">
        <v>25.27</v>
      </c>
      <c r="AP671" t="s">
        <v>59</v>
      </c>
      <c r="AS671">
        <v>6</v>
      </c>
      <c r="AU671">
        <v>11921</v>
      </c>
      <c r="AV671">
        <v>218</v>
      </c>
      <c r="AW671">
        <v>21</v>
      </c>
      <c r="AX671">
        <v>15</v>
      </c>
      <c r="AY671" t="s">
        <v>60</v>
      </c>
      <c r="AZ671">
        <v>0</v>
      </c>
      <c r="BA671">
        <v>2225</v>
      </c>
      <c r="BB671">
        <v>13775</v>
      </c>
      <c r="BC671" t="s">
        <v>289</v>
      </c>
      <c r="BD671">
        <v>1</v>
      </c>
      <c r="BE671">
        <v>0</v>
      </c>
    </row>
    <row r="672" spans="1:57" hidden="1" x14ac:dyDescent="0.25">
      <c r="A672" t="s">
        <v>6662</v>
      </c>
      <c r="B672" t="s">
        <v>6654</v>
      </c>
      <c r="C672" t="s">
        <v>6655</v>
      </c>
      <c r="D672" t="s">
        <v>57</v>
      </c>
      <c r="E672" t="s">
        <v>58</v>
      </c>
      <c r="F672" s="1">
        <v>43398</v>
      </c>
      <c r="G672" s="1">
        <v>43395</v>
      </c>
      <c r="H672" s="1">
        <v>43397</v>
      </c>
      <c r="I672">
        <v>0</v>
      </c>
      <c r="J672">
        <v>1652</v>
      </c>
      <c r="K672">
        <v>1652</v>
      </c>
      <c r="L672">
        <v>35019</v>
      </c>
      <c r="M672" t="b">
        <v>1</v>
      </c>
      <c r="O672" t="s">
        <v>34</v>
      </c>
      <c r="P672" s="1">
        <v>43398</v>
      </c>
      <c r="Q672" t="b">
        <v>0</v>
      </c>
      <c r="R672" t="b">
        <v>0</v>
      </c>
      <c r="S672" t="b">
        <v>0</v>
      </c>
      <c r="T672">
        <v>15</v>
      </c>
      <c r="U672">
        <v>1</v>
      </c>
      <c r="V672">
        <v>0</v>
      </c>
      <c r="W672">
        <v>43</v>
      </c>
      <c r="X672">
        <v>1</v>
      </c>
      <c r="Y672">
        <v>4</v>
      </c>
      <c r="Z672">
        <v>0</v>
      </c>
      <c r="AA672">
        <v>0</v>
      </c>
      <c r="AB672">
        <v>3</v>
      </c>
      <c r="AC672">
        <v>1</v>
      </c>
      <c r="AD672">
        <v>1</v>
      </c>
      <c r="AE672">
        <v>1196</v>
      </c>
      <c r="AF672">
        <v>11</v>
      </c>
      <c r="AG672">
        <v>3117</v>
      </c>
      <c r="AH672">
        <v>1057</v>
      </c>
      <c r="AI672">
        <v>1</v>
      </c>
      <c r="AN672">
        <v>23.46</v>
      </c>
      <c r="AP672" t="s">
        <v>59</v>
      </c>
      <c r="AS672">
        <v>32</v>
      </c>
      <c r="AU672">
        <v>35185</v>
      </c>
      <c r="AV672">
        <v>508</v>
      </c>
      <c r="AW672">
        <v>22</v>
      </c>
      <c r="AX672">
        <v>16</v>
      </c>
      <c r="AY672" t="s">
        <v>60</v>
      </c>
      <c r="AZ672">
        <v>0</v>
      </c>
      <c r="BA672">
        <v>1936</v>
      </c>
      <c r="BB672">
        <v>14064</v>
      </c>
      <c r="BC672" t="s">
        <v>34</v>
      </c>
      <c r="BD672">
        <v>2</v>
      </c>
      <c r="BE672">
        <v>1</v>
      </c>
    </row>
    <row r="673" spans="1:57" hidden="1" x14ac:dyDescent="0.25">
      <c r="A673" t="s">
        <v>6664</v>
      </c>
      <c r="B673" t="s">
        <v>6654</v>
      </c>
      <c r="C673" t="s">
        <v>6655</v>
      </c>
      <c r="D673" t="s">
        <v>57</v>
      </c>
      <c r="E673" t="s">
        <v>58</v>
      </c>
      <c r="F673" s="1">
        <v>43376</v>
      </c>
      <c r="G673" s="1">
        <v>43374</v>
      </c>
      <c r="H673" s="1">
        <v>43376</v>
      </c>
      <c r="I673">
        <v>0</v>
      </c>
      <c r="J673">
        <v>1329</v>
      </c>
      <c r="K673">
        <v>1329</v>
      </c>
      <c r="L673">
        <v>34696</v>
      </c>
      <c r="M673" t="b">
        <v>0</v>
      </c>
      <c r="O673" t="s">
        <v>34</v>
      </c>
      <c r="P673" s="1">
        <v>43377</v>
      </c>
      <c r="Q673" t="b">
        <v>0</v>
      </c>
      <c r="R673" t="b">
        <v>0</v>
      </c>
      <c r="S673" t="b">
        <v>0</v>
      </c>
      <c r="T673">
        <v>8</v>
      </c>
      <c r="U673">
        <v>2</v>
      </c>
      <c r="V673">
        <v>0</v>
      </c>
      <c r="W673">
        <v>39</v>
      </c>
      <c r="X673">
        <v>1</v>
      </c>
      <c r="Y673">
        <v>4</v>
      </c>
      <c r="Z673">
        <v>0</v>
      </c>
      <c r="AA673">
        <v>0</v>
      </c>
      <c r="AB673">
        <v>5</v>
      </c>
      <c r="AC673">
        <v>1</v>
      </c>
      <c r="AD673">
        <v>1</v>
      </c>
      <c r="AE673">
        <v>1216</v>
      </c>
      <c r="AF673">
        <v>13</v>
      </c>
      <c r="AG673">
        <v>3155</v>
      </c>
      <c r="AH673">
        <v>1108</v>
      </c>
      <c r="AI673">
        <v>0</v>
      </c>
      <c r="AN673">
        <v>23.96</v>
      </c>
      <c r="AP673" t="s">
        <v>59</v>
      </c>
      <c r="AS673">
        <v>27</v>
      </c>
      <c r="AU673">
        <v>36786</v>
      </c>
      <c r="AV673">
        <v>770</v>
      </c>
      <c r="AW673">
        <v>22</v>
      </c>
      <c r="AX673">
        <v>17</v>
      </c>
      <c r="AY673" t="s">
        <v>60</v>
      </c>
      <c r="AZ673">
        <v>0</v>
      </c>
      <c r="BA673">
        <v>1613</v>
      </c>
      <c r="BB673">
        <v>14387</v>
      </c>
      <c r="BC673" t="s">
        <v>34</v>
      </c>
      <c r="BD673">
        <v>2</v>
      </c>
      <c r="BE673">
        <v>0</v>
      </c>
    </row>
    <row r="674" spans="1:57" hidden="1" x14ac:dyDescent="0.25">
      <c r="A674" t="s">
        <v>6666</v>
      </c>
      <c r="B674" t="s">
        <v>6654</v>
      </c>
      <c r="C674" t="s">
        <v>6655</v>
      </c>
      <c r="D674" t="s">
        <v>57</v>
      </c>
      <c r="E674" t="s">
        <v>58</v>
      </c>
      <c r="F674" s="1">
        <v>43358</v>
      </c>
      <c r="G674" s="1">
        <v>43356</v>
      </c>
      <c r="H674" s="1">
        <v>43358</v>
      </c>
      <c r="I674">
        <v>0</v>
      </c>
      <c r="J674">
        <v>1057</v>
      </c>
      <c r="K674">
        <v>1057</v>
      </c>
      <c r="L674">
        <v>34424</v>
      </c>
      <c r="M674" t="b">
        <v>0</v>
      </c>
      <c r="O674" t="s">
        <v>34</v>
      </c>
      <c r="P674" s="1">
        <v>43359</v>
      </c>
      <c r="Q674" t="b">
        <v>0</v>
      </c>
      <c r="R674" t="b">
        <v>0</v>
      </c>
      <c r="S674" t="b">
        <v>0</v>
      </c>
      <c r="T674">
        <v>15</v>
      </c>
      <c r="U674">
        <v>1</v>
      </c>
      <c r="V674">
        <v>0</v>
      </c>
      <c r="W674">
        <v>38</v>
      </c>
      <c r="X674">
        <v>1</v>
      </c>
      <c r="Y674">
        <v>4</v>
      </c>
      <c r="Z674">
        <v>1</v>
      </c>
      <c r="AA674">
        <v>0</v>
      </c>
      <c r="AB674">
        <v>3</v>
      </c>
      <c r="AC674">
        <v>1</v>
      </c>
      <c r="AD674">
        <v>1</v>
      </c>
      <c r="AE674">
        <v>1092</v>
      </c>
      <c r="AF674">
        <v>10</v>
      </c>
      <c r="AG674">
        <v>2799</v>
      </c>
      <c r="AH674">
        <v>1026</v>
      </c>
      <c r="AI674">
        <v>0</v>
      </c>
      <c r="AN674">
        <v>24.04</v>
      </c>
      <c r="AP674" t="s">
        <v>59</v>
      </c>
      <c r="AS674">
        <v>33</v>
      </c>
      <c r="AU674">
        <v>36817</v>
      </c>
      <c r="AV674">
        <v>811</v>
      </c>
      <c r="AW674">
        <v>22</v>
      </c>
      <c r="AX674">
        <v>17</v>
      </c>
      <c r="AY674" t="s">
        <v>60</v>
      </c>
      <c r="AZ674">
        <v>0</v>
      </c>
      <c r="BA674">
        <v>1341</v>
      </c>
      <c r="BB674">
        <v>14659</v>
      </c>
      <c r="BC674" t="s">
        <v>34</v>
      </c>
      <c r="BD674">
        <v>2</v>
      </c>
      <c r="BE674">
        <v>0</v>
      </c>
    </row>
    <row r="675" spans="1:57" hidden="1" x14ac:dyDescent="0.25">
      <c r="A675" t="s">
        <v>6668</v>
      </c>
      <c r="B675" t="s">
        <v>6654</v>
      </c>
      <c r="C675" t="s">
        <v>6655</v>
      </c>
      <c r="D675" t="s">
        <v>57</v>
      </c>
      <c r="E675" t="s">
        <v>58</v>
      </c>
      <c r="F675" s="1">
        <v>43344</v>
      </c>
      <c r="G675" s="1">
        <v>43341</v>
      </c>
      <c r="H675" s="1">
        <v>43343</v>
      </c>
      <c r="I675">
        <v>0</v>
      </c>
      <c r="J675">
        <v>818</v>
      </c>
      <c r="K675">
        <v>818</v>
      </c>
      <c r="L675">
        <v>34185</v>
      </c>
      <c r="M675" t="b">
        <v>0</v>
      </c>
      <c r="O675" t="s">
        <v>34</v>
      </c>
      <c r="P675" s="1">
        <v>43344</v>
      </c>
      <c r="Q675" t="b">
        <v>0</v>
      </c>
      <c r="R675" t="b">
        <v>0</v>
      </c>
      <c r="S675" t="b">
        <v>0</v>
      </c>
      <c r="T675">
        <v>14</v>
      </c>
      <c r="U675">
        <v>2</v>
      </c>
      <c r="V675">
        <v>0</v>
      </c>
      <c r="W675">
        <v>33</v>
      </c>
      <c r="X675">
        <v>1</v>
      </c>
      <c r="Y675">
        <v>3</v>
      </c>
      <c r="Z675">
        <v>0</v>
      </c>
      <c r="AA675">
        <v>0</v>
      </c>
      <c r="AB675">
        <v>6</v>
      </c>
      <c r="AC675">
        <v>2</v>
      </c>
      <c r="AD675">
        <v>1</v>
      </c>
      <c r="AE675">
        <v>1161</v>
      </c>
      <c r="AF675">
        <v>12</v>
      </c>
      <c r="AG675">
        <v>2773</v>
      </c>
      <c r="AH675">
        <v>1037</v>
      </c>
      <c r="AI675">
        <v>0</v>
      </c>
      <c r="AN675">
        <v>23.87</v>
      </c>
      <c r="AP675" t="s">
        <v>59</v>
      </c>
      <c r="AS675">
        <v>28</v>
      </c>
      <c r="AU675">
        <v>34996</v>
      </c>
      <c r="AV675">
        <v>758</v>
      </c>
      <c r="AW675">
        <v>22</v>
      </c>
      <c r="AX675">
        <v>17</v>
      </c>
      <c r="AY675" t="s">
        <v>60</v>
      </c>
      <c r="AZ675">
        <v>0</v>
      </c>
      <c r="BA675">
        <v>1102</v>
      </c>
      <c r="BB675">
        <v>14898</v>
      </c>
      <c r="BC675" t="s">
        <v>289</v>
      </c>
      <c r="BD675">
        <v>1</v>
      </c>
      <c r="BE675">
        <v>0</v>
      </c>
    </row>
    <row r="676" spans="1:57" hidden="1" x14ac:dyDescent="0.25">
      <c r="A676" t="s">
        <v>6670</v>
      </c>
      <c r="B676" t="s">
        <v>6654</v>
      </c>
      <c r="C676" t="s">
        <v>6655</v>
      </c>
      <c r="D676" t="s">
        <v>57</v>
      </c>
      <c r="E676" t="s">
        <v>58</v>
      </c>
      <c r="F676" s="1">
        <v>43322</v>
      </c>
      <c r="G676" s="1">
        <v>43319</v>
      </c>
      <c r="H676" s="1">
        <v>43321</v>
      </c>
      <c r="I676">
        <v>0</v>
      </c>
      <c r="J676">
        <v>513</v>
      </c>
      <c r="K676">
        <v>513</v>
      </c>
      <c r="L676">
        <v>33880</v>
      </c>
      <c r="M676" t="b">
        <v>0</v>
      </c>
      <c r="O676" t="s">
        <v>34</v>
      </c>
      <c r="P676" s="1">
        <v>43328</v>
      </c>
      <c r="Q676" t="b">
        <v>0</v>
      </c>
      <c r="R676" t="b">
        <v>0</v>
      </c>
      <c r="S676" t="b">
        <v>0</v>
      </c>
      <c r="T676">
        <v>16</v>
      </c>
      <c r="U676">
        <v>1</v>
      </c>
      <c r="V676">
        <v>0</v>
      </c>
      <c r="W676">
        <v>31</v>
      </c>
      <c r="X676">
        <v>0</v>
      </c>
      <c r="Y676">
        <v>3</v>
      </c>
      <c r="Z676">
        <v>0</v>
      </c>
      <c r="AA676">
        <v>0</v>
      </c>
      <c r="AB676">
        <v>5</v>
      </c>
      <c r="AC676">
        <v>0</v>
      </c>
      <c r="AD676">
        <v>1</v>
      </c>
      <c r="AE676">
        <v>1254</v>
      </c>
      <c r="AF676">
        <v>14</v>
      </c>
      <c r="AG676">
        <v>3189</v>
      </c>
      <c r="AH676">
        <v>1189</v>
      </c>
      <c r="AI676">
        <v>1</v>
      </c>
      <c r="AN676">
        <v>24.36</v>
      </c>
      <c r="AP676" t="s">
        <v>59</v>
      </c>
      <c r="AS676">
        <v>20</v>
      </c>
      <c r="AU676">
        <v>33397</v>
      </c>
      <c r="AV676">
        <v>1075</v>
      </c>
      <c r="AW676">
        <v>22</v>
      </c>
      <c r="AX676">
        <v>17</v>
      </c>
      <c r="AY676" t="s">
        <v>60</v>
      </c>
      <c r="AZ676">
        <v>0</v>
      </c>
      <c r="BA676">
        <v>797</v>
      </c>
      <c r="BB676">
        <v>15203</v>
      </c>
      <c r="BC676" t="s">
        <v>34</v>
      </c>
      <c r="BD676">
        <v>2</v>
      </c>
      <c r="BE676">
        <v>0</v>
      </c>
    </row>
    <row r="677" spans="1:57" hidden="1" x14ac:dyDescent="0.25">
      <c r="A677" t="s">
        <v>6672</v>
      </c>
      <c r="B677" t="s">
        <v>6654</v>
      </c>
      <c r="C677" t="s">
        <v>6655</v>
      </c>
      <c r="D677" t="s">
        <v>57</v>
      </c>
      <c r="E677" t="s">
        <v>58</v>
      </c>
      <c r="F677" s="1">
        <v>43302</v>
      </c>
      <c r="G677" s="1">
        <v>43299</v>
      </c>
      <c r="H677" s="1">
        <v>43301</v>
      </c>
      <c r="I677">
        <v>0</v>
      </c>
      <c r="J677">
        <v>252</v>
      </c>
      <c r="K677">
        <v>252</v>
      </c>
      <c r="L677">
        <v>33619</v>
      </c>
      <c r="M677" t="b">
        <v>0</v>
      </c>
      <c r="O677" t="s">
        <v>34</v>
      </c>
      <c r="P677" s="1">
        <v>43302</v>
      </c>
      <c r="Q677" t="b">
        <v>0</v>
      </c>
      <c r="R677" t="b">
        <v>0</v>
      </c>
      <c r="S677" t="b">
        <v>0</v>
      </c>
      <c r="T677">
        <v>19</v>
      </c>
      <c r="U677">
        <v>2</v>
      </c>
      <c r="V677">
        <v>0</v>
      </c>
      <c r="W677">
        <v>26</v>
      </c>
      <c r="X677">
        <v>1</v>
      </c>
      <c r="Y677">
        <v>3</v>
      </c>
      <c r="Z677">
        <v>0</v>
      </c>
      <c r="AA677">
        <v>0</v>
      </c>
      <c r="AB677">
        <v>7</v>
      </c>
      <c r="AC677">
        <v>0</v>
      </c>
      <c r="AD677">
        <v>1</v>
      </c>
      <c r="AE677">
        <v>1178</v>
      </c>
      <c r="AF677">
        <v>13</v>
      </c>
      <c r="AG677">
        <v>2971</v>
      </c>
      <c r="AH677">
        <v>1075</v>
      </c>
      <c r="AI677">
        <v>1</v>
      </c>
      <c r="AN677">
        <v>24.89</v>
      </c>
      <c r="AP677" t="s">
        <v>59</v>
      </c>
      <c r="AS677">
        <v>16</v>
      </c>
      <c r="AU677">
        <v>32220</v>
      </c>
      <c r="AV677">
        <v>1234</v>
      </c>
      <c r="AW677">
        <v>22</v>
      </c>
      <c r="AX677">
        <v>17</v>
      </c>
      <c r="AY677" t="s">
        <v>60</v>
      </c>
      <c r="AZ677">
        <v>0</v>
      </c>
      <c r="BA677">
        <v>536</v>
      </c>
      <c r="BB677">
        <v>15464</v>
      </c>
      <c r="BC677" t="s">
        <v>34</v>
      </c>
      <c r="BD677">
        <v>2</v>
      </c>
      <c r="BE677">
        <v>0</v>
      </c>
    </row>
    <row r="678" spans="1:57" hidden="1" x14ac:dyDescent="0.25">
      <c r="A678" t="s">
        <v>6674</v>
      </c>
      <c r="B678" t="s">
        <v>6654</v>
      </c>
      <c r="C678" t="s">
        <v>6655</v>
      </c>
      <c r="D678" t="s">
        <v>57</v>
      </c>
      <c r="E678" t="s">
        <v>58</v>
      </c>
      <c r="F678" s="1">
        <v>43279</v>
      </c>
      <c r="G678" s="1">
        <v>43277</v>
      </c>
      <c r="H678" s="1">
        <v>43278</v>
      </c>
      <c r="I678">
        <v>0</v>
      </c>
      <c r="J678">
        <v>535</v>
      </c>
      <c r="K678">
        <v>535</v>
      </c>
      <c r="L678">
        <v>33367</v>
      </c>
      <c r="M678" t="b">
        <v>1</v>
      </c>
      <c r="O678" t="s">
        <v>34</v>
      </c>
      <c r="P678" s="1">
        <v>43280</v>
      </c>
      <c r="Q678" t="b">
        <v>0</v>
      </c>
      <c r="R678" t="b">
        <v>0</v>
      </c>
      <c r="S678" t="b">
        <v>0</v>
      </c>
      <c r="T678">
        <v>36</v>
      </c>
      <c r="U678">
        <v>2</v>
      </c>
      <c r="V678">
        <v>0</v>
      </c>
      <c r="W678">
        <v>45</v>
      </c>
      <c r="X678">
        <v>0</v>
      </c>
      <c r="Y678">
        <v>2</v>
      </c>
      <c r="Z678">
        <v>0</v>
      </c>
      <c r="AA678">
        <v>0</v>
      </c>
      <c r="AB678">
        <v>6</v>
      </c>
      <c r="AC678">
        <v>1</v>
      </c>
      <c r="AD678">
        <v>1</v>
      </c>
      <c r="AE678">
        <v>1166</v>
      </c>
      <c r="AF678">
        <v>10</v>
      </c>
      <c r="AG678">
        <v>3257</v>
      </c>
      <c r="AH678">
        <v>1073</v>
      </c>
      <c r="AI678">
        <v>2</v>
      </c>
      <c r="AN678">
        <v>24.59</v>
      </c>
      <c r="AP678" t="s">
        <v>59</v>
      </c>
      <c r="AS678">
        <v>43</v>
      </c>
      <c r="AU678">
        <v>41492</v>
      </c>
      <c r="AV678">
        <v>3098</v>
      </c>
      <c r="AW678">
        <v>23</v>
      </c>
      <c r="AX678">
        <v>19</v>
      </c>
      <c r="AY678" t="s">
        <v>60</v>
      </c>
      <c r="AZ678">
        <v>0</v>
      </c>
      <c r="BA678">
        <v>284</v>
      </c>
      <c r="BB678">
        <v>15716</v>
      </c>
      <c r="BC678" t="s">
        <v>34</v>
      </c>
      <c r="BD678">
        <v>2</v>
      </c>
      <c r="BE678">
        <v>1</v>
      </c>
    </row>
    <row r="679" spans="1:57" hidden="1" x14ac:dyDescent="0.25">
      <c r="A679" t="s">
        <v>6676</v>
      </c>
      <c r="B679" t="s">
        <v>6654</v>
      </c>
      <c r="C679" t="s">
        <v>6655</v>
      </c>
      <c r="D679" t="s">
        <v>57</v>
      </c>
      <c r="E679" t="s">
        <v>58</v>
      </c>
      <c r="F679" s="1">
        <v>43258</v>
      </c>
      <c r="G679" s="1">
        <v>43254</v>
      </c>
      <c r="H679" s="1">
        <v>43257</v>
      </c>
      <c r="I679">
        <v>0</v>
      </c>
      <c r="J679">
        <v>251</v>
      </c>
      <c r="K679">
        <v>251</v>
      </c>
      <c r="L679">
        <v>33083</v>
      </c>
      <c r="M679" t="b">
        <v>0</v>
      </c>
      <c r="O679" t="s">
        <v>34</v>
      </c>
      <c r="P679" s="1">
        <v>43258</v>
      </c>
      <c r="Q679" t="b">
        <v>0</v>
      </c>
      <c r="R679" t="b">
        <v>0</v>
      </c>
      <c r="S679" t="b">
        <v>0</v>
      </c>
      <c r="T679">
        <v>11</v>
      </c>
      <c r="U679">
        <v>1</v>
      </c>
      <c r="V679">
        <v>0</v>
      </c>
      <c r="W679">
        <v>28</v>
      </c>
      <c r="X679">
        <v>2</v>
      </c>
      <c r="Y679">
        <v>1</v>
      </c>
      <c r="Z679">
        <v>0</v>
      </c>
      <c r="AA679">
        <v>1</v>
      </c>
      <c r="AB679">
        <v>4</v>
      </c>
      <c r="AC679">
        <v>0</v>
      </c>
      <c r="AD679">
        <v>0</v>
      </c>
      <c r="AE679">
        <v>1031</v>
      </c>
      <c r="AF679">
        <v>9</v>
      </c>
      <c r="AG679">
        <v>2808</v>
      </c>
      <c r="AH679">
        <v>966</v>
      </c>
      <c r="AI679">
        <v>1</v>
      </c>
      <c r="AN679">
        <v>24.16</v>
      </c>
      <c r="AP679" t="s">
        <v>59</v>
      </c>
      <c r="AS679">
        <v>36</v>
      </c>
      <c r="AU679">
        <v>39657</v>
      </c>
      <c r="AV679">
        <v>4094</v>
      </c>
      <c r="AW679">
        <v>22</v>
      </c>
      <c r="AX679">
        <v>19</v>
      </c>
      <c r="AY679" t="s">
        <v>60</v>
      </c>
      <c r="AZ679">
        <v>1</v>
      </c>
      <c r="BA679">
        <v>17183</v>
      </c>
      <c r="BB679">
        <v>0</v>
      </c>
      <c r="BC679" t="s">
        <v>34</v>
      </c>
      <c r="BD679">
        <v>2</v>
      </c>
      <c r="BE679">
        <v>0</v>
      </c>
    </row>
    <row r="680" spans="1:57" hidden="1" x14ac:dyDescent="0.25">
      <c r="A680" t="s">
        <v>6678</v>
      </c>
      <c r="B680" t="s">
        <v>6654</v>
      </c>
      <c r="C680" t="s">
        <v>6655</v>
      </c>
      <c r="D680" t="s">
        <v>57</v>
      </c>
      <c r="E680" t="s">
        <v>58</v>
      </c>
      <c r="F680" s="1">
        <v>43235</v>
      </c>
      <c r="G680" s="1">
        <v>43232</v>
      </c>
      <c r="H680" s="1">
        <v>43234</v>
      </c>
      <c r="I680">
        <v>0</v>
      </c>
      <c r="J680">
        <v>1070</v>
      </c>
      <c r="K680">
        <v>1070</v>
      </c>
      <c r="L680">
        <v>32832</v>
      </c>
      <c r="M680" t="b">
        <v>1</v>
      </c>
      <c r="O680" t="s">
        <v>34</v>
      </c>
      <c r="P680" s="1">
        <v>43235</v>
      </c>
      <c r="Q680" t="b">
        <v>0</v>
      </c>
      <c r="R680" t="b">
        <v>0</v>
      </c>
      <c r="S680" t="b">
        <v>0</v>
      </c>
      <c r="T680">
        <v>7</v>
      </c>
      <c r="U680">
        <v>1</v>
      </c>
      <c r="V680">
        <v>0</v>
      </c>
      <c r="W680">
        <v>13</v>
      </c>
      <c r="X680">
        <v>1</v>
      </c>
      <c r="Y680">
        <v>2</v>
      </c>
      <c r="Z680">
        <v>0</v>
      </c>
      <c r="AA680">
        <v>1</v>
      </c>
      <c r="AB680">
        <v>0</v>
      </c>
      <c r="AC680">
        <v>1</v>
      </c>
      <c r="AD680">
        <v>4</v>
      </c>
      <c r="AE680">
        <v>1217</v>
      </c>
      <c r="AF680">
        <v>9</v>
      </c>
      <c r="AG680">
        <v>2917</v>
      </c>
      <c r="AH680">
        <v>1149</v>
      </c>
      <c r="AI680">
        <v>0</v>
      </c>
      <c r="AN680">
        <v>24.2</v>
      </c>
      <c r="AP680" t="s">
        <v>59</v>
      </c>
      <c r="AS680">
        <v>9</v>
      </c>
      <c r="AU680">
        <v>15878</v>
      </c>
      <c r="AV680">
        <v>318</v>
      </c>
      <c r="AW680">
        <v>21</v>
      </c>
      <c r="AX680">
        <v>15</v>
      </c>
      <c r="AY680" t="s">
        <v>60</v>
      </c>
      <c r="AZ680">
        <v>0</v>
      </c>
      <c r="BA680">
        <v>16932</v>
      </c>
      <c r="BB680">
        <v>251</v>
      </c>
      <c r="BC680" t="s">
        <v>289</v>
      </c>
      <c r="BD680">
        <v>1</v>
      </c>
      <c r="BE680">
        <v>1</v>
      </c>
    </row>
    <row r="681" spans="1:57" hidden="1" x14ac:dyDescent="0.25">
      <c r="A681" t="s">
        <v>6680</v>
      </c>
      <c r="B681" t="s">
        <v>6654</v>
      </c>
      <c r="C681" t="s">
        <v>6655</v>
      </c>
      <c r="D681" t="s">
        <v>57</v>
      </c>
      <c r="E681" t="s">
        <v>58</v>
      </c>
      <c r="F681" s="1">
        <v>43210</v>
      </c>
      <c r="G681" s="1">
        <v>43207</v>
      </c>
      <c r="H681" s="1">
        <v>43210</v>
      </c>
      <c r="I681">
        <v>0</v>
      </c>
      <c r="J681">
        <v>764</v>
      </c>
      <c r="K681">
        <v>764</v>
      </c>
      <c r="L681">
        <v>32526</v>
      </c>
      <c r="M681" t="b">
        <v>0</v>
      </c>
      <c r="O681" t="s">
        <v>34</v>
      </c>
      <c r="P681" s="1">
        <v>43213</v>
      </c>
      <c r="Q681" t="b">
        <v>0</v>
      </c>
      <c r="R681" t="b">
        <v>0</v>
      </c>
      <c r="S681" t="b">
        <v>0</v>
      </c>
      <c r="T681">
        <v>7</v>
      </c>
      <c r="U681">
        <v>2</v>
      </c>
      <c r="V681">
        <v>0</v>
      </c>
      <c r="W681">
        <v>11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1</v>
      </c>
      <c r="AD681">
        <v>2</v>
      </c>
      <c r="AE681">
        <v>1144</v>
      </c>
      <c r="AF681">
        <v>9</v>
      </c>
      <c r="AG681">
        <v>2716</v>
      </c>
      <c r="AH681">
        <v>1092</v>
      </c>
      <c r="AI681">
        <v>1</v>
      </c>
      <c r="AN681">
        <v>24.18</v>
      </c>
      <c r="AP681" t="s">
        <v>59</v>
      </c>
      <c r="AS681">
        <v>7</v>
      </c>
      <c r="AU681">
        <v>18384</v>
      </c>
      <c r="AV681">
        <v>1290</v>
      </c>
      <c r="AW681">
        <v>21</v>
      </c>
      <c r="AX681">
        <v>17</v>
      </c>
      <c r="AY681" t="s">
        <v>60</v>
      </c>
      <c r="AZ681">
        <v>0</v>
      </c>
      <c r="BA681">
        <v>16626</v>
      </c>
      <c r="BB681">
        <v>557</v>
      </c>
      <c r="BC681" t="s">
        <v>289</v>
      </c>
      <c r="BD681">
        <v>1</v>
      </c>
      <c r="BE681">
        <v>0</v>
      </c>
    </row>
    <row r="682" spans="1:57" hidden="1" x14ac:dyDescent="0.25">
      <c r="A682" t="s">
        <v>6682</v>
      </c>
      <c r="B682" t="s">
        <v>6654</v>
      </c>
      <c r="C682" t="s">
        <v>6655</v>
      </c>
      <c r="D682" t="s">
        <v>57</v>
      </c>
      <c r="E682" t="s">
        <v>58</v>
      </c>
      <c r="F682" s="1">
        <v>43187</v>
      </c>
      <c r="G682" s="1">
        <v>43186</v>
      </c>
      <c r="H682" s="1">
        <v>43187</v>
      </c>
      <c r="I682">
        <v>0</v>
      </c>
      <c r="J682">
        <v>498</v>
      </c>
      <c r="K682">
        <v>498</v>
      </c>
      <c r="L682">
        <v>32260</v>
      </c>
      <c r="M682" t="b">
        <v>0</v>
      </c>
      <c r="O682" t="s">
        <v>34</v>
      </c>
      <c r="P682" s="1">
        <v>43188</v>
      </c>
      <c r="Q682" t="b">
        <v>0</v>
      </c>
      <c r="R682" t="b">
        <v>0</v>
      </c>
      <c r="S682" t="b">
        <v>0</v>
      </c>
      <c r="T682">
        <v>3</v>
      </c>
      <c r="U682">
        <v>1</v>
      </c>
      <c r="V682">
        <v>0</v>
      </c>
      <c r="W682">
        <v>8</v>
      </c>
      <c r="X682">
        <v>0</v>
      </c>
      <c r="Y682">
        <v>1</v>
      </c>
      <c r="Z682">
        <v>0</v>
      </c>
      <c r="AA682">
        <v>0</v>
      </c>
      <c r="AB682">
        <v>1</v>
      </c>
      <c r="AC682">
        <v>1</v>
      </c>
      <c r="AD682">
        <v>2</v>
      </c>
      <c r="AE682">
        <v>1026</v>
      </c>
      <c r="AF682">
        <v>8</v>
      </c>
      <c r="AG682">
        <v>2586</v>
      </c>
      <c r="AH682">
        <v>961</v>
      </c>
      <c r="AI682">
        <v>0</v>
      </c>
      <c r="AN682">
        <v>24.39</v>
      </c>
      <c r="AP682" t="s">
        <v>59</v>
      </c>
      <c r="AS682">
        <v>11</v>
      </c>
      <c r="AU682">
        <v>13335</v>
      </c>
      <c r="AV682">
        <v>270</v>
      </c>
      <c r="AW682">
        <v>21</v>
      </c>
      <c r="AX682">
        <v>15</v>
      </c>
      <c r="AY682" t="s">
        <v>60</v>
      </c>
      <c r="AZ682">
        <v>0</v>
      </c>
      <c r="BA682">
        <v>16360</v>
      </c>
      <c r="BB682">
        <v>823</v>
      </c>
      <c r="BC682" t="s">
        <v>289</v>
      </c>
      <c r="BD682">
        <v>1</v>
      </c>
      <c r="BE682">
        <v>0</v>
      </c>
    </row>
    <row r="683" spans="1:57" hidden="1" x14ac:dyDescent="0.25">
      <c r="A683" t="s">
        <v>6684</v>
      </c>
      <c r="B683" t="s">
        <v>6654</v>
      </c>
      <c r="C683" t="s">
        <v>6655</v>
      </c>
      <c r="D683" t="s">
        <v>57</v>
      </c>
      <c r="E683" t="s">
        <v>58</v>
      </c>
      <c r="F683" s="1">
        <v>43166</v>
      </c>
      <c r="G683" s="1">
        <v>43164</v>
      </c>
      <c r="H683" s="1">
        <v>43166</v>
      </c>
      <c r="I683">
        <v>0</v>
      </c>
      <c r="J683">
        <v>255</v>
      </c>
      <c r="K683">
        <v>255</v>
      </c>
      <c r="L683">
        <v>32017</v>
      </c>
      <c r="M683" t="b">
        <v>0</v>
      </c>
      <c r="O683" t="s">
        <v>34</v>
      </c>
      <c r="P683" s="1">
        <v>43166</v>
      </c>
      <c r="Q683" t="b">
        <v>0</v>
      </c>
      <c r="R683" t="b">
        <v>0</v>
      </c>
      <c r="S683" t="b">
        <v>0</v>
      </c>
      <c r="T683">
        <v>6</v>
      </c>
      <c r="U683">
        <v>1</v>
      </c>
      <c r="V683">
        <v>0</v>
      </c>
      <c r="W683">
        <v>8</v>
      </c>
      <c r="X683">
        <v>0</v>
      </c>
      <c r="Y683">
        <v>1</v>
      </c>
      <c r="Z683">
        <v>0</v>
      </c>
      <c r="AA683">
        <v>0</v>
      </c>
      <c r="AB683">
        <v>1</v>
      </c>
      <c r="AC683">
        <v>1</v>
      </c>
      <c r="AD683">
        <v>2</v>
      </c>
      <c r="AE683">
        <v>1199</v>
      </c>
      <c r="AF683">
        <v>8</v>
      </c>
      <c r="AG683">
        <v>3060</v>
      </c>
      <c r="AH683">
        <v>1161</v>
      </c>
      <c r="AI683">
        <v>1</v>
      </c>
      <c r="AN683">
        <v>24.4</v>
      </c>
      <c r="AP683" t="s">
        <v>59</v>
      </c>
      <c r="AS683">
        <v>1</v>
      </c>
      <c r="AU683">
        <v>11548</v>
      </c>
      <c r="AV683">
        <v>237</v>
      </c>
      <c r="AW683">
        <v>21</v>
      </c>
      <c r="AX683">
        <v>15</v>
      </c>
      <c r="AY683" t="s">
        <v>60</v>
      </c>
      <c r="AZ683">
        <v>0</v>
      </c>
      <c r="BA683">
        <v>16117</v>
      </c>
      <c r="BB683">
        <v>1066</v>
      </c>
      <c r="BC683" t="s">
        <v>190</v>
      </c>
      <c r="BD683">
        <v>3</v>
      </c>
      <c r="BE683">
        <v>0</v>
      </c>
    </row>
    <row r="684" spans="1:57" hidden="1" x14ac:dyDescent="0.25">
      <c r="A684" t="s">
        <v>6686</v>
      </c>
      <c r="B684" t="s">
        <v>6654</v>
      </c>
      <c r="C684" t="s">
        <v>6655</v>
      </c>
      <c r="D684" t="s">
        <v>57</v>
      </c>
      <c r="E684" t="s">
        <v>58</v>
      </c>
      <c r="F684" s="1">
        <v>43141</v>
      </c>
      <c r="G684" s="1">
        <v>43140</v>
      </c>
      <c r="H684" s="1">
        <v>43141</v>
      </c>
      <c r="I684">
        <v>0</v>
      </c>
      <c r="J684">
        <v>1130</v>
      </c>
      <c r="K684">
        <v>1130</v>
      </c>
      <c r="L684">
        <v>31762</v>
      </c>
      <c r="M684" t="b">
        <v>1</v>
      </c>
      <c r="O684" t="s">
        <v>34</v>
      </c>
      <c r="P684" s="1">
        <v>43141</v>
      </c>
      <c r="Q684" t="b">
        <v>0</v>
      </c>
      <c r="R684" t="b">
        <v>0</v>
      </c>
      <c r="S684" t="b">
        <v>0</v>
      </c>
      <c r="T684">
        <v>5</v>
      </c>
      <c r="U684">
        <v>1</v>
      </c>
      <c r="V684">
        <v>0</v>
      </c>
      <c r="W684">
        <v>7</v>
      </c>
      <c r="X684">
        <v>1</v>
      </c>
      <c r="Y684">
        <v>2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1206</v>
      </c>
      <c r="AF684">
        <v>10</v>
      </c>
      <c r="AG684">
        <v>3201</v>
      </c>
      <c r="AH684">
        <v>1126</v>
      </c>
      <c r="AI684">
        <v>1</v>
      </c>
      <c r="AN684">
        <v>24.36</v>
      </c>
      <c r="AP684" t="s">
        <v>59</v>
      </c>
      <c r="AS684">
        <v>0</v>
      </c>
      <c r="AU684">
        <v>8727</v>
      </c>
      <c r="AV684">
        <v>276</v>
      </c>
      <c r="AW684">
        <v>20</v>
      </c>
      <c r="AX684">
        <v>15</v>
      </c>
      <c r="AY684" t="s">
        <v>60</v>
      </c>
      <c r="AZ684">
        <v>0</v>
      </c>
      <c r="BA684">
        <v>15862</v>
      </c>
      <c r="BB684">
        <v>1321</v>
      </c>
      <c r="BC684" t="s">
        <v>289</v>
      </c>
      <c r="BD684">
        <v>1</v>
      </c>
      <c r="BE684">
        <v>1</v>
      </c>
    </row>
    <row r="685" spans="1:57" hidden="1" x14ac:dyDescent="0.25">
      <c r="A685" t="s">
        <v>6688</v>
      </c>
      <c r="B685" t="s">
        <v>6654</v>
      </c>
      <c r="C685" t="s">
        <v>6655</v>
      </c>
      <c r="D685" t="s">
        <v>57</v>
      </c>
      <c r="E685" t="s">
        <v>58</v>
      </c>
      <c r="F685" s="1">
        <v>43119</v>
      </c>
      <c r="G685" s="1">
        <v>43117</v>
      </c>
      <c r="H685" s="1">
        <v>43119</v>
      </c>
      <c r="I685">
        <v>0</v>
      </c>
      <c r="J685">
        <v>852</v>
      </c>
      <c r="K685">
        <v>852</v>
      </c>
      <c r="L685">
        <v>31484</v>
      </c>
      <c r="M685" t="b">
        <v>0</v>
      </c>
      <c r="O685" t="s">
        <v>34</v>
      </c>
      <c r="P685" s="1">
        <v>43119</v>
      </c>
      <c r="Q685" t="b">
        <v>0</v>
      </c>
      <c r="R685" t="b">
        <v>0</v>
      </c>
      <c r="S685" t="b">
        <v>0</v>
      </c>
      <c r="T685">
        <v>5</v>
      </c>
      <c r="U685">
        <v>1</v>
      </c>
      <c r="V685">
        <v>0</v>
      </c>
      <c r="W685">
        <v>6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1003</v>
      </c>
      <c r="AF685">
        <v>10</v>
      </c>
      <c r="AG685">
        <v>2590</v>
      </c>
      <c r="AH685">
        <v>942</v>
      </c>
      <c r="AI685">
        <v>0</v>
      </c>
      <c r="AN685">
        <v>24.45</v>
      </c>
      <c r="AP685" t="s">
        <v>59</v>
      </c>
      <c r="AS685">
        <v>1</v>
      </c>
      <c r="AU685">
        <v>8282</v>
      </c>
      <c r="AV685">
        <v>284</v>
      </c>
      <c r="AW685">
        <v>20</v>
      </c>
      <c r="AX685">
        <v>15</v>
      </c>
      <c r="AY685" t="s">
        <v>60</v>
      </c>
      <c r="AZ685">
        <v>0</v>
      </c>
      <c r="BA685">
        <v>15584</v>
      </c>
      <c r="BB685">
        <v>1599</v>
      </c>
      <c r="BC685" t="s">
        <v>289</v>
      </c>
      <c r="BD685">
        <v>1</v>
      </c>
      <c r="BE685">
        <v>0</v>
      </c>
    </row>
    <row r="686" spans="1:57" hidden="1" x14ac:dyDescent="0.25">
      <c r="A686" t="s">
        <v>6690</v>
      </c>
      <c r="B686" t="s">
        <v>6654</v>
      </c>
      <c r="C686" t="s">
        <v>6655</v>
      </c>
      <c r="D686" t="s">
        <v>57</v>
      </c>
      <c r="E686" t="s">
        <v>58</v>
      </c>
      <c r="F686" s="1">
        <v>43103</v>
      </c>
      <c r="G686" s="1">
        <v>43099</v>
      </c>
      <c r="H686" s="1">
        <v>43102</v>
      </c>
      <c r="I686">
        <v>0</v>
      </c>
      <c r="J686">
        <v>579</v>
      </c>
      <c r="K686">
        <v>579</v>
      </c>
      <c r="L686">
        <v>31211</v>
      </c>
      <c r="M686" t="b">
        <v>0</v>
      </c>
      <c r="O686" t="s">
        <v>34</v>
      </c>
      <c r="P686" s="1">
        <v>43104</v>
      </c>
      <c r="Q686" t="b">
        <v>0</v>
      </c>
      <c r="R686" t="b">
        <v>0</v>
      </c>
      <c r="S686" t="b">
        <v>0</v>
      </c>
      <c r="T686">
        <v>4</v>
      </c>
      <c r="U686">
        <v>1</v>
      </c>
      <c r="V686">
        <v>0</v>
      </c>
      <c r="W686">
        <v>4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1128</v>
      </c>
      <c r="AF686">
        <v>9</v>
      </c>
      <c r="AG686">
        <v>2771</v>
      </c>
      <c r="AH686">
        <v>1040</v>
      </c>
      <c r="AI686">
        <v>0</v>
      </c>
      <c r="AN686">
        <v>25</v>
      </c>
      <c r="AP686" t="s">
        <v>59</v>
      </c>
      <c r="AS686">
        <v>0</v>
      </c>
      <c r="AU686">
        <v>7302</v>
      </c>
      <c r="AV686">
        <v>256</v>
      </c>
      <c r="AW686">
        <v>20</v>
      </c>
      <c r="AX686">
        <v>15</v>
      </c>
      <c r="AY686" t="s">
        <v>60</v>
      </c>
      <c r="AZ686">
        <v>0</v>
      </c>
      <c r="BA686">
        <v>15311</v>
      </c>
      <c r="BB686">
        <v>1872</v>
      </c>
      <c r="BC686" t="s">
        <v>289</v>
      </c>
      <c r="BD686">
        <v>1</v>
      </c>
      <c r="BE686">
        <v>0</v>
      </c>
    </row>
    <row r="687" spans="1:57" hidden="1" x14ac:dyDescent="0.25">
      <c r="A687" t="s">
        <v>6692</v>
      </c>
      <c r="B687" t="s">
        <v>6654</v>
      </c>
      <c r="C687" t="s">
        <v>6655</v>
      </c>
      <c r="D687" t="s">
        <v>57</v>
      </c>
      <c r="E687" t="s">
        <v>58</v>
      </c>
      <c r="F687" s="1">
        <v>43081</v>
      </c>
      <c r="G687" s="1">
        <v>43078</v>
      </c>
      <c r="H687" s="1">
        <v>43080</v>
      </c>
      <c r="I687">
        <v>0</v>
      </c>
      <c r="J687">
        <v>261</v>
      </c>
      <c r="K687">
        <v>261</v>
      </c>
      <c r="L687">
        <v>30893</v>
      </c>
      <c r="M687" t="b">
        <v>0</v>
      </c>
      <c r="O687" t="s">
        <v>34</v>
      </c>
      <c r="P687" s="1">
        <v>43081</v>
      </c>
      <c r="Q687" t="b">
        <v>0</v>
      </c>
      <c r="R687" t="b">
        <v>0</v>
      </c>
      <c r="S687" t="b">
        <v>0</v>
      </c>
      <c r="T687">
        <v>8</v>
      </c>
      <c r="U687">
        <v>2</v>
      </c>
      <c r="V687">
        <v>0</v>
      </c>
      <c r="W687">
        <v>5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1406</v>
      </c>
      <c r="AF687">
        <v>14</v>
      </c>
      <c r="AG687">
        <v>3745</v>
      </c>
      <c r="AH687">
        <v>1407</v>
      </c>
      <c r="AI687">
        <v>0</v>
      </c>
      <c r="AN687">
        <v>24.23</v>
      </c>
      <c r="AP687" t="s">
        <v>59</v>
      </c>
      <c r="AS687">
        <v>0</v>
      </c>
      <c r="AU687">
        <v>5025</v>
      </c>
      <c r="AV687">
        <v>217</v>
      </c>
      <c r="AW687">
        <v>20</v>
      </c>
      <c r="AX687">
        <v>15</v>
      </c>
      <c r="AY687" t="s">
        <v>60</v>
      </c>
      <c r="AZ687">
        <v>0</v>
      </c>
      <c r="BA687">
        <v>14993</v>
      </c>
      <c r="BB687">
        <v>2190</v>
      </c>
      <c r="BC687" t="s">
        <v>34</v>
      </c>
      <c r="BD687">
        <v>2</v>
      </c>
      <c r="BE687">
        <v>0</v>
      </c>
    </row>
    <row r="688" spans="1:57" hidden="1" x14ac:dyDescent="0.25">
      <c r="A688" t="s">
        <v>6694</v>
      </c>
      <c r="B688" t="s">
        <v>6654</v>
      </c>
      <c r="C688" t="s">
        <v>6655</v>
      </c>
      <c r="D688" t="s">
        <v>57</v>
      </c>
      <c r="E688" t="s">
        <v>58</v>
      </c>
      <c r="F688" s="1">
        <v>43057</v>
      </c>
      <c r="G688" s="1">
        <v>43054</v>
      </c>
      <c r="H688" s="1">
        <v>43056</v>
      </c>
      <c r="I688">
        <v>0</v>
      </c>
      <c r="J688">
        <v>1021</v>
      </c>
      <c r="K688">
        <v>1021</v>
      </c>
      <c r="L688">
        <v>30632</v>
      </c>
      <c r="M688" t="b">
        <v>1</v>
      </c>
      <c r="O688" t="s">
        <v>34</v>
      </c>
      <c r="P688" s="1">
        <v>43057</v>
      </c>
      <c r="Q688" t="b">
        <v>0</v>
      </c>
      <c r="R688" t="b">
        <v>0</v>
      </c>
      <c r="S688" t="b">
        <v>0</v>
      </c>
      <c r="T688">
        <v>5</v>
      </c>
      <c r="U688">
        <v>1</v>
      </c>
      <c r="V688">
        <v>0</v>
      </c>
      <c r="W688">
        <v>8</v>
      </c>
      <c r="X688">
        <v>0</v>
      </c>
      <c r="Y688">
        <v>2</v>
      </c>
      <c r="Z688">
        <v>0</v>
      </c>
      <c r="AA688">
        <v>0</v>
      </c>
      <c r="AB688">
        <v>2</v>
      </c>
      <c r="AC688">
        <v>1</v>
      </c>
      <c r="AD688">
        <v>0</v>
      </c>
      <c r="AE688">
        <v>1153</v>
      </c>
      <c r="AF688">
        <v>10</v>
      </c>
      <c r="AG688">
        <v>3019</v>
      </c>
      <c r="AH688">
        <v>1099</v>
      </c>
      <c r="AI688">
        <v>0</v>
      </c>
      <c r="AN688">
        <v>24.38</v>
      </c>
      <c r="AP688" t="s">
        <v>59</v>
      </c>
      <c r="AS688">
        <v>1</v>
      </c>
      <c r="AU688">
        <v>21938</v>
      </c>
      <c r="AV688">
        <v>529</v>
      </c>
      <c r="AW688">
        <v>22</v>
      </c>
      <c r="AX688">
        <v>16</v>
      </c>
      <c r="AY688" t="s">
        <v>60</v>
      </c>
      <c r="AZ688">
        <v>0</v>
      </c>
      <c r="BA688">
        <v>14732</v>
      </c>
      <c r="BB688">
        <v>2451</v>
      </c>
      <c r="BC688" t="s">
        <v>289</v>
      </c>
      <c r="BD688">
        <v>1</v>
      </c>
      <c r="BE688">
        <v>1</v>
      </c>
    </row>
    <row r="689" spans="1:57" hidden="1" x14ac:dyDescent="0.25">
      <c r="A689" t="s">
        <v>6696</v>
      </c>
      <c r="B689" t="s">
        <v>6654</v>
      </c>
      <c r="C689" t="s">
        <v>6655</v>
      </c>
      <c r="D689" t="s">
        <v>57</v>
      </c>
      <c r="E689" t="s">
        <v>58</v>
      </c>
      <c r="F689" s="1">
        <v>43036</v>
      </c>
      <c r="G689" s="1">
        <v>43034</v>
      </c>
      <c r="H689" s="1">
        <v>43036</v>
      </c>
      <c r="I689">
        <v>0</v>
      </c>
      <c r="J689">
        <v>719</v>
      </c>
      <c r="K689">
        <v>719</v>
      </c>
      <c r="L689">
        <v>30330</v>
      </c>
      <c r="M689" t="b">
        <v>0</v>
      </c>
      <c r="O689" t="s">
        <v>34</v>
      </c>
      <c r="P689" s="1">
        <v>43036</v>
      </c>
      <c r="Q689" t="b">
        <v>0</v>
      </c>
      <c r="R689" t="b">
        <v>0</v>
      </c>
      <c r="S689" t="b">
        <v>0</v>
      </c>
      <c r="T689">
        <v>4</v>
      </c>
      <c r="U689">
        <v>0</v>
      </c>
      <c r="V689">
        <v>0</v>
      </c>
      <c r="W689">
        <v>8</v>
      </c>
      <c r="X689">
        <v>1</v>
      </c>
      <c r="Y689">
        <v>1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1249</v>
      </c>
      <c r="AF689">
        <v>10</v>
      </c>
      <c r="AG689">
        <v>3491</v>
      </c>
      <c r="AH689">
        <v>1146</v>
      </c>
      <c r="AI689">
        <v>0</v>
      </c>
      <c r="AN689">
        <v>24.29</v>
      </c>
      <c r="AP689" t="s">
        <v>59</v>
      </c>
      <c r="AS689">
        <v>5</v>
      </c>
      <c r="AU689">
        <v>7541</v>
      </c>
      <c r="AV689">
        <v>287</v>
      </c>
      <c r="AW689">
        <v>20</v>
      </c>
      <c r="AX689">
        <v>15</v>
      </c>
      <c r="AY689" t="s">
        <v>60</v>
      </c>
      <c r="AZ689">
        <v>0</v>
      </c>
      <c r="BA689">
        <v>14430</v>
      </c>
      <c r="BB689">
        <v>2753</v>
      </c>
      <c r="BC689" t="s">
        <v>289</v>
      </c>
      <c r="BD689">
        <v>1</v>
      </c>
      <c r="BE689">
        <v>0</v>
      </c>
    </row>
    <row r="690" spans="1:57" hidden="1" x14ac:dyDescent="0.25">
      <c r="A690" t="s">
        <v>6698</v>
      </c>
      <c r="B690" t="s">
        <v>6654</v>
      </c>
      <c r="C690" t="s">
        <v>6655</v>
      </c>
      <c r="D690" t="s">
        <v>57</v>
      </c>
      <c r="E690" t="s">
        <v>58</v>
      </c>
      <c r="F690" s="1">
        <v>43020</v>
      </c>
      <c r="G690" s="1">
        <v>43017</v>
      </c>
      <c r="H690" s="1">
        <v>43019</v>
      </c>
      <c r="I690">
        <v>0</v>
      </c>
      <c r="J690">
        <v>504</v>
      </c>
      <c r="K690">
        <v>504</v>
      </c>
      <c r="L690">
        <v>30115</v>
      </c>
      <c r="M690" t="b">
        <v>0</v>
      </c>
      <c r="O690" t="s">
        <v>34</v>
      </c>
      <c r="P690" s="1">
        <v>43020</v>
      </c>
      <c r="Q690" t="b">
        <v>0</v>
      </c>
      <c r="R690" t="b">
        <v>0</v>
      </c>
      <c r="S690" t="b">
        <v>0</v>
      </c>
      <c r="T690">
        <v>3</v>
      </c>
      <c r="U690">
        <v>2</v>
      </c>
      <c r="V690">
        <v>0</v>
      </c>
      <c r="W690">
        <v>6</v>
      </c>
      <c r="X690">
        <v>1</v>
      </c>
      <c r="Y690">
        <v>1</v>
      </c>
      <c r="Z690">
        <v>0</v>
      </c>
      <c r="AA690">
        <v>0</v>
      </c>
      <c r="AB690">
        <v>2</v>
      </c>
      <c r="AC690">
        <v>1</v>
      </c>
      <c r="AD690">
        <v>1</v>
      </c>
      <c r="AE690">
        <v>1136</v>
      </c>
      <c r="AF690">
        <v>8</v>
      </c>
      <c r="AG690">
        <v>2844</v>
      </c>
      <c r="AH690">
        <v>1013</v>
      </c>
      <c r="AI690">
        <v>0</v>
      </c>
      <c r="AN690">
        <v>24.4</v>
      </c>
      <c r="AP690" t="s">
        <v>59</v>
      </c>
      <c r="AS690">
        <v>1</v>
      </c>
      <c r="AU690">
        <v>10080</v>
      </c>
      <c r="AV690">
        <v>264</v>
      </c>
      <c r="AW690">
        <v>21</v>
      </c>
      <c r="AX690">
        <v>15</v>
      </c>
      <c r="AY690" t="s">
        <v>60</v>
      </c>
      <c r="AZ690">
        <v>0</v>
      </c>
      <c r="BA690">
        <v>14215</v>
      </c>
      <c r="BB690">
        <v>2968</v>
      </c>
      <c r="BC690" t="s">
        <v>289</v>
      </c>
      <c r="BD690">
        <v>1</v>
      </c>
      <c r="BE690">
        <v>0</v>
      </c>
    </row>
    <row r="691" spans="1:57" hidden="1" x14ac:dyDescent="0.25">
      <c r="A691" t="s">
        <v>6700</v>
      </c>
      <c r="B691" t="s">
        <v>6654</v>
      </c>
      <c r="C691" t="s">
        <v>6655</v>
      </c>
      <c r="D691" t="s">
        <v>57</v>
      </c>
      <c r="E691" t="s">
        <v>58</v>
      </c>
      <c r="F691" s="1">
        <v>43001</v>
      </c>
      <c r="G691" s="1">
        <v>42999</v>
      </c>
      <c r="H691" s="1">
        <v>43001</v>
      </c>
      <c r="I691">
        <v>0</v>
      </c>
      <c r="J691">
        <v>233</v>
      </c>
      <c r="K691">
        <v>233</v>
      </c>
      <c r="L691">
        <v>29844</v>
      </c>
      <c r="M691" t="b">
        <v>0</v>
      </c>
      <c r="O691" t="s">
        <v>34</v>
      </c>
      <c r="P691" s="1">
        <v>43001</v>
      </c>
      <c r="Q691" t="b">
        <v>0</v>
      </c>
      <c r="R691" t="b">
        <v>0</v>
      </c>
      <c r="S691" t="b">
        <v>0</v>
      </c>
      <c r="T691">
        <v>2</v>
      </c>
      <c r="U691">
        <v>1</v>
      </c>
      <c r="V691">
        <v>0</v>
      </c>
      <c r="W691">
        <v>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1185</v>
      </c>
      <c r="AF691">
        <v>9</v>
      </c>
      <c r="AG691">
        <v>3128</v>
      </c>
      <c r="AH691">
        <v>1104</v>
      </c>
      <c r="AI691">
        <v>0</v>
      </c>
      <c r="AN691">
        <v>25.48</v>
      </c>
      <c r="AP691" t="s">
        <v>59</v>
      </c>
      <c r="AS691">
        <v>0</v>
      </c>
      <c r="AU691">
        <v>7503</v>
      </c>
      <c r="AV691">
        <v>203</v>
      </c>
      <c r="AW691">
        <v>20</v>
      </c>
      <c r="AX691">
        <v>15</v>
      </c>
      <c r="AY691" t="s">
        <v>60</v>
      </c>
      <c r="AZ691">
        <v>0</v>
      </c>
      <c r="BA691">
        <v>13944</v>
      </c>
      <c r="BB691">
        <v>3239</v>
      </c>
      <c r="BC691" t="s">
        <v>289</v>
      </c>
      <c r="BD691">
        <v>1</v>
      </c>
      <c r="BE691">
        <v>0</v>
      </c>
    </row>
    <row r="692" spans="1:57" hidden="1" x14ac:dyDescent="0.25">
      <c r="A692" t="s">
        <v>6702</v>
      </c>
      <c r="B692" t="s">
        <v>6654</v>
      </c>
      <c r="C692" t="s">
        <v>6655</v>
      </c>
      <c r="D692" t="s">
        <v>57</v>
      </c>
      <c r="E692" t="s">
        <v>58</v>
      </c>
      <c r="F692" s="1">
        <v>42986</v>
      </c>
      <c r="G692" s="1">
        <v>42984</v>
      </c>
      <c r="H692" s="1">
        <v>42985</v>
      </c>
      <c r="J692">
        <v>1086</v>
      </c>
      <c r="K692">
        <v>1086</v>
      </c>
      <c r="L692">
        <v>29611</v>
      </c>
      <c r="M692" t="b">
        <v>1</v>
      </c>
      <c r="O692" t="s">
        <v>34</v>
      </c>
      <c r="P692" s="1">
        <v>42986</v>
      </c>
      <c r="Q692" t="b">
        <v>0</v>
      </c>
      <c r="R692" t="b">
        <v>0</v>
      </c>
      <c r="S692" t="b">
        <v>0</v>
      </c>
      <c r="T692">
        <v>8</v>
      </c>
      <c r="U692">
        <v>1</v>
      </c>
      <c r="V692">
        <v>1</v>
      </c>
      <c r="W692">
        <v>12</v>
      </c>
      <c r="X692">
        <v>1</v>
      </c>
      <c r="Y692">
        <v>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1227</v>
      </c>
      <c r="AF692">
        <v>11</v>
      </c>
      <c r="AG692">
        <v>3640</v>
      </c>
      <c r="AH692">
        <v>1171</v>
      </c>
      <c r="AI692">
        <v>3</v>
      </c>
      <c r="AN692">
        <v>23.92</v>
      </c>
      <c r="AP692" t="s">
        <v>59</v>
      </c>
      <c r="AS692">
        <v>8</v>
      </c>
      <c r="AU692">
        <v>14955</v>
      </c>
      <c r="AV692">
        <v>641</v>
      </c>
      <c r="AW692">
        <v>21</v>
      </c>
      <c r="AX692">
        <v>17</v>
      </c>
      <c r="AY692" t="s">
        <v>60</v>
      </c>
      <c r="AZ692">
        <v>0</v>
      </c>
      <c r="BA692">
        <v>13711</v>
      </c>
      <c r="BB692">
        <v>3472</v>
      </c>
      <c r="BC692" t="s">
        <v>289</v>
      </c>
      <c r="BD692">
        <v>1</v>
      </c>
      <c r="BE692">
        <v>1</v>
      </c>
    </row>
    <row r="693" spans="1:57" hidden="1" x14ac:dyDescent="0.25">
      <c r="A693" t="s">
        <v>6704</v>
      </c>
      <c r="B693" t="s">
        <v>6654</v>
      </c>
      <c r="C693" t="s">
        <v>6655</v>
      </c>
      <c r="D693" t="s">
        <v>57</v>
      </c>
      <c r="E693" t="s">
        <v>58</v>
      </c>
      <c r="F693" s="1">
        <v>42970</v>
      </c>
      <c r="G693" s="1">
        <v>42966</v>
      </c>
      <c r="H693" s="1">
        <v>42969</v>
      </c>
      <c r="J693">
        <v>810</v>
      </c>
      <c r="K693">
        <v>810</v>
      </c>
      <c r="L693">
        <v>29335</v>
      </c>
      <c r="M693" t="b">
        <v>0</v>
      </c>
      <c r="O693" t="s">
        <v>34</v>
      </c>
      <c r="P693" s="1">
        <v>42970</v>
      </c>
      <c r="Q693" t="b">
        <v>0</v>
      </c>
      <c r="R693" t="b">
        <v>0</v>
      </c>
      <c r="S693" t="b">
        <v>0</v>
      </c>
      <c r="T693">
        <v>7</v>
      </c>
      <c r="U693">
        <v>7</v>
      </c>
      <c r="V693">
        <v>0</v>
      </c>
      <c r="W693">
        <v>9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1296</v>
      </c>
      <c r="AF693">
        <v>12</v>
      </c>
      <c r="AG693">
        <v>3270</v>
      </c>
      <c r="AH693">
        <v>1235</v>
      </c>
      <c r="AI693">
        <v>1</v>
      </c>
      <c r="AN693">
        <v>24.99</v>
      </c>
      <c r="AP693" t="s">
        <v>59</v>
      </c>
      <c r="AS693">
        <v>3</v>
      </c>
      <c r="AU693">
        <v>11894</v>
      </c>
      <c r="AV693">
        <v>432</v>
      </c>
      <c r="AW693">
        <v>21</v>
      </c>
      <c r="AX693">
        <v>16</v>
      </c>
      <c r="AY693" t="s">
        <v>60</v>
      </c>
      <c r="AZ693">
        <v>0</v>
      </c>
      <c r="BA693">
        <v>13435</v>
      </c>
      <c r="BB693">
        <v>3748</v>
      </c>
      <c r="BC693" t="s">
        <v>289</v>
      </c>
      <c r="BD693">
        <v>1</v>
      </c>
      <c r="BE693">
        <v>0</v>
      </c>
    </row>
    <row r="694" spans="1:57" hidden="1" x14ac:dyDescent="0.25">
      <c r="A694" t="s">
        <v>6706</v>
      </c>
      <c r="B694" t="s">
        <v>6654</v>
      </c>
      <c r="C694" t="s">
        <v>6655</v>
      </c>
      <c r="D694" t="s">
        <v>57</v>
      </c>
      <c r="E694" t="s">
        <v>58</v>
      </c>
      <c r="F694" s="1">
        <v>42948</v>
      </c>
      <c r="G694" s="1">
        <v>42945</v>
      </c>
      <c r="H694" s="1">
        <v>42947</v>
      </c>
      <c r="J694">
        <v>514</v>
      </c>
      <c r="K694">
        <v>514</v>
      </c>
      <c r="L694">
        <v>29039</v>
      </c>
      <c r="M694" t="b">
        <v>0</v>
      </c>
      <c r="O694" t="s">
        <v>34</v>
      </c>
      <c r="P694" s="1">
        <v>42948</v>
      </c>
      <c r="Q694" t="b">
        <v>0</v>
      </c>
      <c r="R694" t="b">
        <v>0</v>
      </c>
      <c r="S694" t="b">
        <v>0</v>
      </c>
      <c r="T694">
        <v>5</v>
      </c>
      <c r="U694">
        <v>3</v>
      </c>
      <c r="V694">
        <v>0</v>
      </c>
      <c r="W694">
        <v>7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1222</v>
      </c>
      <c r="AF694">
        <v>12</v>
      </c>
      <c r="AG694">
        <v>3118</v>
      </c>
      <c r="AH694">
        <v>1093</v>
      </c>
      <c r="AI694">
        <v>0</v>
      </c>
      <c r="AN694">
        <v>23.93</v>
      </c>
      <c r="AP694" t="s">
        <v>59</v>
      </c>
      <c r="AS694">
        <v>2</v>
      </c>
      <c r="AU694">
        <v>9442</v>
      </c>
      <c r="AV694">
        <v>754</v>
      </c>
      <c r="AW694">
        <v>20</v>
      </c>
      <c r="AX694">
        <v>17</v>
      </c>
      <c r="AY694" t="s">
        <v>60</v>
      </c>
      <c r="AZ694">
        <v>0</v>
      </c>
      <c r="BA694">
        <v>13139</v>
      </c>
      <c r="BB694">
        <v>4044</v>
      </c>
      <c r="BC694" t="s">
        <v>289</v>
      </c>
      <c r="BD694">
        <v>1</v>
      </c>
      <c r="BE694">
        <v>0</v>
      </c>
    </row>
    <row r="695" spans="1:57" hidden="1" x14ac:dyDescent="0.25">
      <c r="A695" t="s">
        <v>6708</v>
      </c>
      <c r="B695" t="s">
        <v>6654</v>
      </c>
      <c r="C695" t="s">
        <v>6655</v>
      </c>
      <c r="D695" t="s">
        <v>57</v>
      </c>
      <c r="E695" t="s">
        <v>58</v>
      </c>
      <c r="F695" s="1">
        <v>42927</v>
      </c>
      <c r="G695" s="1">
        <v>42926</v>
      </c>
      <c r="H695" s="1">
        <v>42927</v>
      </c>
      <c r="J695">
        <v>233</v>
      </c>
      <c r="K695">
        <v>233</v>
      </c>
      <c r="L695">
        <v>28758</v>
      </c>
      <c r="M695" t="b">
        <v>0</v>
      </c>
      <c r="O695" t="s">
        <v>34</v>
      </c>
      <c r="P695" s="1">
        <v>42930</v>
      </c>
      <c r="Q695" t="b">
        <v>0</v>
      </c>
      <c r="R695" t="b">
        <v>0</v>
      </c>
      <c r="S695" t="b">
        <v>0</v>
      </c>
      <c r="T695">
        <v>6</v>
      </c>
      <c r="U695">
        <v>3</v>
      </c>
      <c r="V695">
        <v>0</v>
      </c>
      <c r="W695">
        <v>5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2</v>
      </c>
      <c r="AD695">
        <v>0</v>
      </c>
      <c r="AE695">
        <v>1115</v>
      </c>
      <c r="AF695">
        <v>11</v>
      </c>
      <c r="AG695">
        <v>2988</v>
      </c>
      <c r="AH695">
        <v>1068</v>
      </c>
      <c r="AI695">
        <v>1</v>
      </c>
      <c r="AN695">
        <v>24.04</v>
      </c>
      <c r="AP695" t="s">
        <v>59</v>
      </c>
      <c r="AS695">
        <v>0</v>
      </c>
      <c r="AU695">
        <v>8441</v>
      </c>
      <c r="AV695">
        <v>192</v>
      </c>
      <c r="AW695">
        <v>20</v>
      </c>
      <c r="AX695">
        <v>15</v>
      </c>
      <c r="AY695" t="s">
        <v>60</v>
      </c>
      <c r="AZ695">
        <v>0</v>
      </c>
      <c r="BA695">
        <v>12858</v>
      </c>
      <c r="BB695">
        <v>4325</v>
      </c>
      <c r="BC695" t="s">
        <v>289</v>
      </c>
      <c r="BD695">
        <v>1</v>
      </c>
      <c r="BE695">
        <v>0</v>
      </c>
    </row>
    <row r="696" spans="1:57" hidden="1" x14ac:dyDescent="0.25">
      <c r="A696" t="s">
        <v>6710</v>
      </c>
      <c r="B696" t="s">
        <v>6654</v>
      </c>
      <c r="C696" t="s">
        <v>6655</v>
      </c>
      <c r="D696" t="s">
        <v>57</v>
      </c>
      <c r="E696" t="s">
        <v>58</v>
      </c>
      <c r="F696" s="1">
        <v>42907</v>
      </c>
      <c r="G696" s="1">
        <v>42905</v>
      </c>
      <c r="H696" s="1">
        <v>42907</v>
      </c>
      <c r="J696">
        <v>1055</v>
      </c>
      <c r="K696">
        <v>1055</v>
      </c>
      <c r="L696">
        <v>28525</v>
      </c>
      <c r="M696" t="b">
        <v>1</v>
      </c>
      <c r="O696" t="s">
        <v>34</v>
      </c>
      <c r="P696" s="1">
        <v>42907</v>
      </c>
      <c r="Q696" t="b">
        <v>0</v>
      </c>
      <c r="R696" t="b">
        <v>0</v>
      </c>
      <c r="S696" t="b">
        <v>0</v>
      </c>
      <c r="T696">
        <v>10</v>
      </c>
      <c r="U696">
        <v>2</v>
      </c>
      <c r="V696">
        <v>3</v>
      </c>
      <c r="W696">
        <v>23</v>
      </c>
      <c r="X696">
        <v>0</v>
      </c>
      <c r="Y696">
        <v>2</v>
      </c>
      <c r="Z696">
        <v>0</v>
      </c>
      <c r="AA696">
        <v>1</v>
      </c>
      <c r="AB696">
        <v>2</v>
      </c>
      <c r="AC696">
        <v>1</v>
      </c>
      <c r="AD696">
        <v>1</v>
      </c>
      <c r="AE696">
        <v>1346</v>
      </c>
      <c r="AF696">
        <v>12</v>
      </c>
      <c r="AG696">
        <v>3647</v>
      </c>
      <c r="AH696">
        <v>1307</v>
      </c>
      <c r="AI696">
        <v>0</v>
      </c>
      <c r="AN696">
        <v>23.86</v>
      </c>
      <c r="AP696" t="s">
        <v>59</v>
      </c>
      <c r="AS696">
        <v>11</v>
      </c>
      <c r="AU696">
        <v>26597</v>
      </c>
      <c r="AV696">
        <v>495</v>
      </c>
      <c r="AW696">
        <v>22</v>
      </c>
      <c r="AX696">
        <v>16</v>
      </c>
      <c r="AY696" t="s">
        <v>60</v>
      </c>
      <c r="AZ696">
        <v>0</v>
      </c>
      <c r="BA696">
        <v>12625</v>
      </c>
      <c r="BB696">
        <v>4558</v>
      </c>
      <c r="BC696" t="s">
        <v>34</v>
      </c>
      <c r="BD696">
        <v>2</v>
      </c>
      <c r="BE696">
        <v>1</v>
      </c>
    </row>
    <row r="697" spans="1:57" hidden="1" x14ac:dyDescent="0.25">
      <c r="A697" t="s">
        <v>6712</v>
      </c>
      <c r="B697" t="s">
        <v>6654</v>
      </c>
      <c r="C697" t="s">
        <v>6655</v>
      </c>
      <c r="D697" t="s">
        <v>57</v>
      </c>
      <c r="E697" t="s">
        <v>58</v>
      </c>
      <c r="F697" s="1">
        <v>42887</v>
      </c>
      <c r="G697" s="1">
        <v>42885</v>
      </c>
      <c r="H697" s="1">
        <v>42887</v>
      </c>
      <c r="J697">
        <v>788</v>
      </c>
      <c r="K697">
        <v>788</v>
      </c>
      <c r="L697">
        <v>28258</v>
      </c>
      <c r="M697" t="b">
        <v>0</v>
      </c>
      <c r="O697" t="s">
        <v>34</v>
      </c>
      <c r="P697" s="1">
        <v>42887</v>
      </c>
      <c r="Q697" t="b">
        <v>0</v>
      </c>
      <c r="R697" t="b">
        <v>0</v>
      </c>
      <c r="S697" t="b">
        <v>0</v>
      </c>
      <c r="T697">
        <v>5</v>
      </c>
      <c r="U697">
        <v>3</v>
      </c>
      <c r="V697">
        <v>2</v>
      </c>
      <c r="W697">
        <v>18</v>
      </c>
      <c r="X697">
        <v>0</v>
      </c>
      <c r="Y697">
        <v>1</v>
      </c>
      <c r="Z697">
        <v>1</v>
      </c>
      <c r="AA697">
        <v>0</v>
      </c>
      <c r="AB697">
        <v>3</v>
      </c>
      <c r="AC697">
        <v>0</v>
      </c>
      <c r="AD697">
        <v>0</v>
      </c>
      <c r="AE697">
        <v>1192</v>
      </c>
      <c r="AF697">
        <v>11</v>
      </c>
      <c r="AG697">
        <v>3154</v>
      </c>
      <c r="AH697">
        <v>1129</v>
      </c>
      <c r="AI697">
        <v>0</v>
      </c>
      <c r="AN697">
        <v>23.22</v>
      </c>
      <c r="AP697" t="s">
        <v>59</v>
      </c>
      <c r="AS697">
        <v>4</v>
      </c>
      <c r="AU697">
        <v>24953</v>
      </c>
      <c r="AV697">
        <v>699</v>
      </c>
      <c r="AW697">
        <v>22</v>
      </c>
      <c r="AX697">
        <v>17</v>
      </c>
      <c r="AY697" t="s">
        <v>60</v>
      </c>
      <c r="AZ697">
        <v>0</v>
      </c>
      <c r="BA697">
        <v>12358</v>
      </c>
      <c r="BB697">
        <v>4825</v>
      </c>
      <c r="BC697" t="s">
        <v>34</v>
      </c>
      <c r="BD697">
        <v>2</v>
      </c>
      <c r="BE697">
        <v>0</v>
      </c>
    </row>
    <row r="698" spans="1:57" hidden="1" x14ac:dyDescent="0.25">
      <c r="A698" t="s">
        <v>6714</v>
      </c>
      <c r="B698" t="s">
        <v>6654</v>
      </c>
      <c r="C698" t="s">
        <v>6655</v>
      </c>
      <c r="D698" t="s">
        <v>57</v>
      </c>
      <c r="E698" t="s">
        <v>58</v>
      </c>
      <c r="F698" s="1">
        <v>42868</v>
      </c>
      <c r="G698" s="1">
        <v>42865</v>
      </c>
      <c r="H698" s="1">
        <v>42867</v>
      </c>
      <c r="J698">
        <v>62</v>
      </c>
      <c r="K698">
        <v>526</v>
      </c>
      <c r="L698">
        <v>27996</v>
      </c>
      <c r="M698" t="b">
        <v>0</v>
      </c>
      <c r="O698" t="s">
        <v>34</v>
      </c>
      <c r="P698" s="1">
        <v>42868</v>
      </c>
      <c r="Q698" t="b">
        <v>0</v>
      </c>
      <c r="R698" t="b">
        <v>0</v>
      </c>
      <c r="S698" t="b">
        <v>0</v>
      </c>
      <c r="T698">
        <v>7</v>
      </c>
      <c r="U698">
        <v>1</v>
      </c>
      <c r="V698">
        <v>1</v>
      </c>
      <c r="W698">
        <v>10</v>
      </c>
      <c r="X698">
        <v>0</v>
      </c>
      <c r="Y698">
        <v>0</v>
      </c>
      <c r="Z698">
        <v>0</v>
      </c>
      <c r="AA698">
        <v>0</v>
      </c>
      <c r="AB698">
        <v>2</v>
      </c>
      <c r="AC698">
        <v>0</v>
      </c>
      <c r="AD698">
        <v>0</v>
      </c>
      <c r="AE698">
        <v>1265</v>
      </c>
      <c r="AF698">
        <v>13</v>
      </c>
      <c r="AG698">
        <v>3516</v>
      </c>
      <c r="AH698">
        <v>1157</v>
      </c>
      <c r="AI698">
        <v>0</v>
      </c>
      <c r="AN698">
        <v>23.59</v>
      </c>
      <c r="AP698" t="s">
        <v>59</v>
      </c>
      <c r="AS698">
        <v>18</v>
      </c>
      <c r="AU698">
        <v>34406</v>
      </c>
      <c r="AV698">
        <v>1568</v>
      </c>
      <c r="AW698">
        <v>22</v>
      </c>
      <c r="AX698">
        <v>18</v>
      </c>
      <c r="AY698" t="s">
        <v>60</v>
      </c>
      <c r="AZ698">
        <v>0</v>
      </c>
      <c r="BA698">
        <v>12096</v>
      </c>
      <c r="BB698">
        <v>5087</v>
      </c>
      <c r="BC698" t="s">
        <v>34</v>
      </c>
      <c r="BD698">
        <v>2</v>
      </c>
      <c r="BE698">
        <v>0</v>
      </c>
    </row>
    <row r="699" spans="1:57" hidden="1" x14ac:dyDescent="0.25">
      <c r="A699" t="s">
        <v>6716</v>
      </c>
      <c r="B699" t="s">
        <v>6654</v>
      </c>
      <c r="C699" t="s">
        <v>6655</v>
      </c>
      <c r="D699" t="s">
        <v>57</v>
      </c>
      <c r="E699" t="s">
        <v>58</v>
      </c>
      <c r="F699" s="1">
        <v>42843</v>
      </c>
      <c r="G699" s="1">
        <v>42842</v>
      </c>
      <c r="H699" s="1">
        <v>42843</v>
      </c>
      <c r="J699">
        <v>271</v>
      </c>
      <c r="K699">
        <v>271</v>
      </c>
      <c r="L699">
        <v>27741</v>
      </c>
      <c r="M699" t="b">
        <v>0</v>
      </c>
      <c r="O699" t="s">
        <v>34</v>
      </c>
      <c r="P699" s="1">
        <v>42843</v>
      </c>
      <c r="Q699" t="b">
        <v>0</v>
      </c>
      <c r="R699" t="b">
        <v>0</v>
      </c>
      <c r="S699" t="b">
        <v>0</v>
      </c>
      <c r="T699">
        <v>5</v>
      </c>
      <c r="U699">
        <v>1</v>
      </c>
      <c r="V699">
        <v>0</v>
      </c>
      <c r="W699">
        <v>3</v>
      </c>
      <c r="X699">
        <v>1</v>
      </c>
      <c r="Y699">
        <v>1</v>
      </c>
      <c r="Z699">
        <v>0</v>
      </c>
      <c r="AA699">
        <v>0</v>
      </c>
      <c r="AB699">
        <v>0</v>
      </c>
      <c r="AC699">
        <v>1</v>
      </c>
      <c r="AD699">
        <v>3</v>
      </c>
      <c r="AE699">
        <v>1052</v>
      </c>
      <c r="AF699">
        <v>9</v>
      </c>
      <c r="AG699">
        <v>2861</v>
      </c>
      <c r="AH699">
        <v>973</v>
      </c>
      <c r="AI699">
        <v>0</v>
      </c>
      <c r="AN699">
        <v>23.24</v>
      </c>
      <c r="AP699" t="s">
        <v>59</v>
      </c>
      <c r="AS699">
        <v>0</v>
      </c>
      <c r="AU699">
        <v>9512</v>
      </c>
      <c r="AV699">
        <v>317</v>
      </c>
      <c r="AW699">
        <v>20</v>
      </c>
      <c r="AX699">
        <v>15</v>
      </c>
      <c r="AY699" t="s">
        <v>60</v>
      </c>
      <c r="AZ699">
        <v>0</v>
      </c>
      <c r="BA699">
        <v>11841</v>
      </c>
      <c r="BB699">
        <v>5342</v>
      </c>
      <c r="BC699" t="s">
        <v>289</v>
      </c>
      <c r="BD699">
        <v>1</v>
      </c>
      <c r="BE699">
        <v>0</v>
      </c>
    </row>
    <row r="700" spans="1:57" hidden="1" x14ac:dyDescent="0.25">
      <c r="A700" t="s">
        <v>6718</v>
      </c>
      <c r="B700" t="s">
        <v>6654</v>
      </c>
      <c r="C700" t="s">
        <v>6655</v>
      </c>
      <c r="D700" t="s">
        <v>57</v>
      </c>
      <c r="E700" t="s">
        <v>58</v>
      </c>
      <c r="F700" s="1">
        <v>42824</v>
      </c>
      <c r="G700" s="1">
        <v>42822</v>
      </c>
      <c r="H700" s="1">
        <v>42823</v>
      </c>
      <c r="J700">
        <v>1059</v>
      </c>
      <c r="K700">
        <v>1059</v>
      </c>
      <c r="L700">
        <v>27470</v>
      </c>
      <c r="M700" t="b">
        <v>1</v>
      </c>
      <c r="O700" t="s">
        <v>34</v>
      </c>
      <c r="P700" s="1">
        <v>42824</v>
      </c>
      <c r="Q700" t="b">
        <v>0</v>
      </c>
      <c r="R700" t="b">
        <v>0</v>
      </c>
      <c r="S700" t="b">
        <v>0</v>
      </c>
      <c r="T700">
        <v>4</v>
      </c>
      <c r="U700">
        <v>1</v>
      </c>
      <c r="V700">
        <v>0</v>
      </c>
      <c r="W700">
        <v>4</v>
      </c>
      <c r="X700">
        <v>0</v>
      </c>
      <c r="Y700">
        <v>2</v>
      </c>
      <c r="Z700">
        <v>0</v>
      </c>
      <c r="AA700">
        <v>0</v>
      </c>
      <c r="AB700">
        <v>0</v>
      </c>
      <c r="AC700">
        <v>0</v>
      </c>
      <c r="AD700">
        <v>6</v>
      </c>
      <c r="AE700">
        <v>1014</v>
      </c>
      <c r="AF700">
        <v>8</v>
      </c>
      <c r="AG700">
        <v>2803</v>
      </c>
      <c r="AH700">
        <v>987</v>
      </c>
      <c r="AI700">
        <v>1</v>
      </c>
      <c r="AN700">
        <v>24.78</v>
      </c>
      <c r="AP700" t="s">
        <v>59</v>
      </c>
      <c r="AS700">
        <v>1</v>
      </c>
      <c r="AU700">
        <v>17899</v>
      </c>
      <c r="AV700">
        <v>493</v>
      </c>
      <c r="AW700">
        <v>21</v>
      </c>
      <c r="AX700">
        <v>16</v>
      </c>
      <c r="AY700" t="s">
        <v>60</v>
      </c>
      <c r="AZ700">
        <v>0</v>
      </c>
      <c r="BA700">
        <v>11570</v>
      </c>
      <c r="BB700">
        <v>5613</v>
      </c>
      <c r="BC700" t="s">
        <v>289</v>
      </c>
      <c r="BD700">
        <v>1</v>
      </c>
      <c r="BE700">
        <v>1</v>
      </c>
    </row>
    <row r="701" spans="1:57" hidden="1" x14ac:dyDescent="0.25">
      <c r="A701" t="s">
        <v>6720</v>
      </c>
      <c r="B701" t="s">
        <v>6654</v>
      </c>
      <c r="C701" t="s">
        <v>6655</v>
      </c>
      <c r="D701" t="s">
        <v>57</v>
      </c>
      <c r="E701" t="s">
        <v>58</v>
      </c>
      <c r="F701" s="1">
        <v>42804</v>
      </c>
      <c r="G701" s="1">
        <v>42802</v>
      </c>
      <c r="H701" s="1">
        <v>42804</v>
      </c>
      <c r="J701">
        <v>828</v>
      </c>
      <c r="K701">
        <v>828</v>
      </c>
      <c r="L701">
        <v>27239</v>
      </c>
      <c r="M701" t="b">
        <v>0</v>
      </c>
      <c r="O701" t="s">
        <v>34</v>
      </c>
      <c r="P701" s="1">
        <v>42804</v>
      </c>
      <c r="Q701" t="b">
        <v>0</v>
      </c>
      <c r="R701" t="b">
        <v>0</v>
      </c>
      <c r="S701" t="b">
        <v>0</v>
      </c>
      <c r="T701">
        <v>6</v>
      </c>
      <c r="U701">
        <v>2</v>
      </c>
      <c r="V701">
        <v>0</v>
      </c>
      <c r="W701">
        <v>6</v>
      </c>
      <c r="X701">
        <v>0</v>
      </c>
      <c r="Y701">
        <v>2</v>
      </c>
      <c r="Z701">
        <v>0</v>
      </c>
      <c r="AA701">
        <v>0</v>
      </c>
      <c r="AB701">
        <v>2</v>
      </c>
      <c r="AC701">
        <v>1</v>
      </c>
      <c r="AD701">
        <v>7</v>
      </c>
      <c r="AE701">
        <v>1203</v>
      </c>
      <c r="AF701">
        <v>13</v>
      </c>
      <c r="AG701">
        <v>2919</v>
      </c>
      <c r="AH701">
        <v>1105</v>
      </c>
      <c r="AI701">
        <v>1</v>
      </c>
      <c r="AN701">
        <v>24.65</v>
      </c>
      <c r="AP701" t="s">
        <v>59</v>
      </c>
      <c r="AS701">
        <v>6</v>
      </c>
      <c r="AU701">
        <v>15916</v>
      </c>
      <c r="AV701">
        <v>586</v>
      </c>
      <c r="AW701">
        <v>21</v>
      </c>
      <c r="AX701">
        <v>16</v>
      </c>
      <c r="AY701" t="s">
        <v>60</v>
      </c>
      <c r="AZ701">
        <v>0</v>
      </c>
      <c r="BA701">
        <v>11339</v>
      </c>
      <c r="BB701">
        <v>5844</v>
      </c>
      <c r="BC701" t="s">
        <v>289</v>
      </c>
      <c r="BD701">
        <v>1</v>
      </c>
      <c r="BE701">
        <v>0</v>
      </c>
    </row>
    <row r="702" spans="1:57" hidden="1" x14ac:dyDescent="0.25">
      <c r="A702" t="s">
        <v>6722</v>
      </c>
      <c r="B702" t="s">
        <v>6654</v>
      </c>
      <c r="C702" t="s">
        <v>6655</v>
      </c>
      <c r="D702" t="s">
        <v>57</v>
      </c>
      <c r="E702" t="s">
        <v>58</v>
      </c>
      <c r="F702" s="1">
        <v>42780</v>
      </c>
      <c r="G702" s="1">
        <v>42778</v>
      </c>
      <c r="H702" s="1">
        <v>42780</v>
      </c>
      <c r="J702">
        <v>568</v>
      </c>
      <c r="K702">
        <v>568</v>
      </c>
      <c r="L702">
        <v>26979</v>
      </c>
      <c r="M702" t="b">
        <v>0</v>
      </c>
      <c r="O702" t="s">
        <v>34</v>
      </c>
      <c r="P702" s="1">
        <v>42780</v>
      </c>
      <c r="Q702" t="b">
        <v>0</v>
      </c>
      <c r="R702" t="b">
        <v>0</v>
      </c>
      <c r="S702" t="b">
        <v>0</v>
      </c>
      <c r="T702">
        <v>5</v>
      </c>
      <c r="U702">
        <v>1</v>
      </c>
      <c r="V702">
        <v>0</v>
      </c>
      <c r="W702">
        <v>4</v>
      </c>
      <c r="X702">
        <v>0</v>
      </c>
      <c r="Y702">
        <v>1</v>
      </c>
      <c r="Z702">
        <v>0</v>
      </c>
      <c r="AA702">
        <v>0</v>
      </c>
      <c r="AB702">
        <v>4</v>
      </c>
      <c r="AC702">
        <v>1</v>
      </c>
      <c r="AD702">
        <v>8</v>
      </c>
      <c r="AE702">
        <v>1212</v>
      </c>
      <c r="AF702">
        <v>11</v>
      </c>
      <c r="AG702">
        <v>3748</v>
      </c>
      <c r="AH702">
        <v>1283</v>
      </c>
      <c r="AI702">
        <v>0</v>
      </c>
      <c r="AN702">
        <v>24.6</v>
      </c>
      <c r="AP702" t="s">
        <v>59</v>
      </c>
      <c r="AS702">
        <v>32</v>
      </c>
      <c r="AU702">
        <v>12158</v>
      </c>
      <c r="AV702">
        <v>469</v>
      </c>
      <c r="AW702">
        <v>21</v>
      </c>
      <c r="AX702">
        <v>16</v>
      </c>
      <c r="AY702" t="s">
        <v>60</v>
      </c>
      <c r="AZ702">
        <v>0</v>
      </c>
      <c r="BA702">
        <v>11079</v>
      </c>
      <c r="BB702">
        <v>6104</v>
      </c>
      <c r="BC702" t="s">
        <v>289</v>
      </c>
      <c r="BD702">
        <v>1</v>
      </c>
      <c r="BE702">
        <v>0</v>
      </c>
    </row>
    <row r="703" spans="1:57" hidden="1" x14ac:dyDescent="0.25">
      <c r="A703" t="s">
        <v>6724</v>
      </c>
      <c r="B703" t="s">
        <v>6654</v>
      </c>
      <c r="C703" t="s">
        <v>6655</v>
      </c>
      <c r="D703" t="s">
        <v>57</v>
      </c>
      <c r="E703" t="s">
        <v>58</v>
      </c>
      <c r="F703" s="1">
        <v>42758</v>
      </c>
      <c r="G703" s="1">
        <v>42755</v>
      </c>
      <c r="H703" s="1">
        <v>42758</v>
      </c>
      <c r="J703">
        <v>270</v>
      </c>
      <c r="K703">
        <v>270</v>
      </c>
      <c r="L703">
        <v>26681</v>
      </c>
      <c r="M703" t="b">
        <v>0</v>
      </c>
      <c r="O703" t="s">
        <v>34</v>
      </c>
      <c r="P703" s="1">
        <v>42758</v>
      </c>
      <c r="Q703" t="b">
        <v>0</v>
      </c>
      <c r="R703" t="b">
        <v>0</v>
      </c>
      <c r="S703" t="b">
        <v>0</v>
      </c>
      <c r="T703">
        <v>4</v>
      </c>
      <c r="U703">
        <v>1</v>
      </c>
      <c r="V703">
        <v>0</v>
      </c>
      <c r="W703">
        <v>3</v>
      </c>
      <c r="X703">
        <v>1</v>
      </c>
      <c r="Y703">
        <v>1</v>
      </c>
      <c r="Z703">
        <v>0</v>
      </c>
      <c r="AA703">
        <v>0</v>
      </c>
      <c r="AB703">
        <v>0</v>
      </c>
      <c r="AC703">
        <v>1</v>
      </c>
      <c r="AD703">
        <v>7</v>
      </c>
      <c r="AE703">
        <v>1096</v>
      </c>
      <c r="AF703">
        <v>10</v>
      </c>
      <c r="AG703">
        <v>2918</v>
      </c>
      <c r="AH703">
        <v>1052</v>
      </c>
      <c r="AI703">
        <v>0</v>
      </c>
      <c r="AN703">
        <v>24.78</v>
      </c>
      <c r="AP703" t="s">
        <v>59</v>
      </c>
      <c r="AS703">
        <v>1</v>
      </c>
      <c r="AU703">
        <v>7705</v>
      </c>
      <c r="AV703">
        <v>262</v>
      </c>
      <c r="AW703">
        <v>20</v>
      </c>
      <c r="AX703">
        <v>15</v>
      </c>
      <c r="AY703" t="s">
        <v>60</v>
      </c>
      <c r="AZ703">
        <v>0</v>
      </c>
      <c r="BA703">
        <v>10781</v>
      </c>
      <c r="BB703">
        <v>6402</v>
      </c>
      <c r="BC703" t="s">
        <v>289</v>
      </c>
      <c r="BD703">
        <v>1</v>
      </c>
      <c r="BE703">
        <v>0</v>
      </c>
    </row>
    <row r="704" spans="1:57" hidden="1" x14ac:dyDescent="0.25">
      <c r="A704" t="s">
        <v>6653</v>
      </c>
      <c r="B704" t="s">
        <v>6654</v>
      </c>
      <c r="C704" t="s">
        <v>6655</v>
      </c>
      <c r="D704" t="s">
        <v>55</v>
      </c>
      <c r="E704" t="s">
        <v>56</v>
      </c>
      <c r="F704" s="1">
        <v>43458</v>
      </c>
      <c r="G704" s="1">
        <v>43455</v>
      </c>
      <c r="H704" s="1">
        <v>43458</v>
      </c>
      <c r="I704">
        <v>0</v>
      </c>
      <c r="J704">
        <v>819</v>
      </c>
      <c r="K704">
        <v>819</v>
      </c>
      <c r="L704">
        <v>35838</v>
      </c>
      <c r="M704" t="b">
        <v>0</v>
      </c>
      <c r="O704" t="s">
        <v>34</v>
      </c>
      <c r="P704" s="1">
        <v>43458</v>
      </c>
      <c r="Q704" t="b">
        <v>0</v>
      </c>
      <c r="R704" t="b">
        <v>0</v>
      </c>
      <c r="S704" t="b">
        <v>0</v>
      </c>
      <c r="T704">
        <v>6</v>
      </c>
      <c r="U704">
        <v>0</v>
      </c>
      <c r="V704">
        <v>0</v>
      </c>
      <c r="W704">
        <v>13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2</v>
      </c>
      <c r="AE704">
        <v>1147</v>
      </c>
      <c r="AF704">
        <v>9</v>
      </c>
      <c r="AG704">
        <v>2848</v>
      </c>
      <c r="AH704">
        <v>1081</v>
      </c>
      <c r="AI704">
        <v>0</v>
      </c>
      <c r="AN704">
        <v>25.33</v>
      </c>
      <c r="AP704" t="s">
        <v>59</v>
      </c>
      <c r="AS704">
        <v>116</v>
      </c>
      <c r="AU704">
        <v>13324</v>
      </c>
      <c r="AV704">
        <v>749</v>
      </c>
      <c r="AW704">
        <v>21</v>
      </c>
      <c r="AX704">
        <v>17</v>
      </c>
      <c r="AY704" t="s">
        <v>60</v>
      </c>
      <c r="AZ704">
        <v>0</v>
      </c>
      <c r="BA704">
        <v>2471</v>
      </c>
      <c r="BB704">
        <v>13529</v>
      </c>
      <c r="BC704" t="s">
        <v>289</v>
      </c>
      <c r="BD704">
        <v>1</v>
      </c>
      <c r="BE704">
        <v>0</v>
      </c>
    </row>
    <row r="705" spans="1:57" hidden="1" x14ac:dyDescent="0.25">
      <c r="A705" t="s">
        <v>6657</v>
      </c>
      <c r="B705" t="s">
        <v>6654</v>
      </c>
      <c r="C705" t="s">
        <v>6655</v>
      </c>
      <c r="D705" t="s">
        <v>55</v>
      </c>
      <c r="E705" t="s">
        <v>56</v>
      </c>
      <c r="F705" s="1">
        <v>43438</v>
      </c>
      <c r="G705" s="1">
        <v>43436</v>
      </c>
      <c r="H705" s="1">
        <v>43438</v>
      </c>
      <c r="I705">
        <v>0</v>
      </c>
      <c r="J705">
        <v>556</v>
      </c>
      <c r="K705">
        <v>556</v>
      </c>
      <c r="L705">
        <v>35575</v>
      </c>
      <c r="M705" t="b">
        <v>0</v>
      </c>
      <c r="O705" t="s">
        <v>34</v>
      </c>
      <c r="P705" s="1">
        <v>43438</v>
      </c>
      <c r="Q705" t="b">
        <v>0</v>
      </c>
      <c r="R705" t="b">
        <v>0</v>
      </c>
      <c r="S705" t="b">
        <v>0</v>
      </c>
      <c r="T705">
        <v>7</v>
      </c>
      <c r="U705">
        <v>1</v>
      </c>
      <c r="V705">
        <v>0</v>
      </c>
      <c r="W705">
        <v>13</v>
      </c>
      <c r="X705">
        <v>0</v>
      </c>
      <c r="Y705">
        <v>1</v>
      </c>
      <c r="Z705">
        <v>0</v>
      </c>
      <c r="AA705">
        <v>0</v>
      </c>
      <c r="AB705">
        <v>4</v>
      </c>
      <c r="AC705">
        <v>0</v>
      </c>
      <c r="AD705">
        <v>1</v>
      </c>
      <c r="AE705">
        <v>1361</v>
      </c>
      <c r="AF705">
        <v>13</v>
      </c>
      <c r="AG705">
        <v>3182</v>
      </c>
      <c r="AH705">
        <v>1238</v>
      </c>
      <c r="AI705">
        <v>2</v>
      </c>
      <c r="AN705">
        <v>25.3</v>
      </c>
      <c r="AP705" t="s">
        <v>59</v>
      </c>
      <c r="AS705">
        <v>8</v>
      </c>
      <c r="AU705">
        <v>10949</v>
      </c>
      <c r="AV705">
        <v>180</v>
      </c>
      <c r="AW705">
        <v>21</v>
      </c>
      <c r="AX705">
        <v>15</v>
      </c>
      <c r="AY705" t="s">
        <v>60</v>
      </c>
      <c r="AZ705">
        <v>0</v>
      </c>
      <c r="BA705">
        <v>2208</v>
      </c>
      <c r="BB705">
        <v>13792</v>
      </c>
      <c r="BC705" t="s">
        <v>34</v>
      </c>
      <c r="BD705">
        <v>2</v>
      </c>
      <c r="BE705">
        <v>0</v>
      </c>
    </row>
    <row r="706" spans="1:57" hidden="1" x14ac:dyDescent="0.25">
      <c r="A706" t="s">
        <v>6659</v>
      </c>
      <c r="B706" t="s">
        <v>6654</v>
      </c>
      <c r="C706" t="s">
        <v>6655</v>
      </c>
      <c r="D706" t="s">
        <v>55</v>
      </c>
      <c r="E706" t="s">
        <v>56</v>
      </c>
      <c r="F706" s="1">
        <v>43418</v>
      </c>
      <c r="G706" s="1">
        <v>43414</v>
      </c>
      <c r="H706" s="1">
        <v>43416</v>
      </c>
      <c r="I706">
        <v>0</v>
      </c>
      <c r="J706">
        <v>289</v>
      </c>
      <c r="K706">
        <v>289</v>
      </c>
      <c r="L706">
        <v>35308</v>
      </c>
      <c r="M706" t="b">
        <v>0</v>
      </c>
      <c r="O706" t="s">
        <v>34</v>
      </c>
      <c r="P706" s="1">
        <v>43418</v>
      </c>
      <c r="Q706" t="b">
        <v>0</v>
      </c>
      <c r="R706" t="b">
        <v>0</v>
      </c>
      <c r="S706" t="b">
        <v>0</v>
      </c>
      <c r="T706">
        <v>7</v>
      </c>
      <c r="U706">
        <v>1</v>
      </c>
      <c r="V706">
        <v>0</v>
      </c>
      <c r="W706">
        <v>10</v>
      </c>
      <c r="X706">
        <v>0</v>
      </c>
      <c r="Y706">
        <v>1</v>
      </c>
      <c r="Z706">
        <v>0</v>
      </c>
      <c r="AA706">
        <v>0</v>
      </c>
      <c r="AB706">
        <v>4</v>
      </c>
      <c r="AC706">
        <v>1</v>
      </c>
      <c r="AD706">
        <v>1</v>
      </c>
      <c r="AE706">
        <v>1197</v>
      </c>
      <c r="AF706">
        <v>13</v>
      </c>
      <c r="AG706">
        <v>2950</v>
      </c>
      <c r="AH706">
        <v>1144</v>
      </c>
      <c r="AI706">
        <v>1</v>
      </c>
      <c r="AN706">
        <v>24.24</v>
      </c>
      <c r="AP706" t="s">
        <v>59</v>
      </c>
      <c r="AS706">
        <v>5</v>
      </c>
      <c r="AU706">
        <v>11709</v>
      </c>
      <c r="AV706">
        <v>194</v>
      </c>
      <c r="AW706">
        <v>21</v>
      </c>
      <c r="AX706">
        <v>15</v>
      </c>
      <c r="AY706" t="s">
        <v>60</v>
      </c>
      <c r="AZ706">
        <v>0</v>
      </c>
      <c r="BA706">
        <v>1941</v>
      </c>
      <c r="BB706">
        <v>14059</v>
      </c>
      <c r="BC706" t="s">
        <v>289</v>
      </c>
      <c r="BD706">
        <v>1</v>
      </c>
      <c r="BE706">
        <v>0</v>
      </c>
    </row>
    <row r="707" spans="1:57" hidden="1" x14ac:dyDescent="0.25">
      <c r="A707" t="s">
        <v>6661</v>
      </c>
      <c r="B707" t="s">
        <v>6654</v>
      </c>
      <c r="C707" t="s">
        <v>6655</v>
      </c>
      <c r="D707" t="s">
        <v>55</v>
      </c>
      <c r="E707" t="s">
        <v>56</v>
      </c>
      <c r="F707" s="1">
        <v>43398</v>
      </c>
      <c r="G707" s="1">
        <v>43395</v>
      </c>
      <c r="H707" s="1">
        <v>43397</v>
      </c>
      <c r="I707">
        <v>0</v>
      </c>
      <c r="J707">
        <v>1652</v>
      </c>
      <c r="K707">
        <v>1652</v>
      </c>
      <c r="L707">
        <v>35019</v>
      </c>
      <c r="M707" t="b">
        <v>1</v>
      </c>
      <c r="O707" t="s">
        <v>34</v>
      </c>
      <c r="P707" s="1">
        <v>43398</v>
      </c>
      <c r="Q707" t="b">
        <v>0</v>
      </c>
      <c r="R707" t="b">
        <v>0</v>
      </c>
      <c r="S707" t="b">
        <v>0</v>
      </c>
      <c r="T707">
        <v>15</v>
      </c>
      <c r="U707">
        <v>1</v>
      </c>
      <c r="V707">
        <v>0</v>
      </c>
      <c r="W707">
        <v>39</v>
      </c>
      <c r="X707">
        <v>1</v>
      </c>
      <c r="Y707">
        <v>5</v>
      </c>
      <c r="Z707">
        <v>0</v>
      </c>
      <c r="AA707">
        <v>0</v>
      </c>
      <c r="AB707">
        <v>3</v>
      </c>
      <c r="AC707">
        <v>1</v>
      </c>
      <c r="AD707">
        <v>1</v>
      </c>
      <c r="AE707">
        <v>1121</v>
      </c>
      <c r="AF707">
        <v>10</v>
      </c>
      <c r="AG707">
        <v>2941</v>
      </c>
      <c r="AH707">
        <v>986</v>
      </c>
      <c r="AI707">
        <v>1</v>
      </c>
      <c r="AN707">
        <v>23.76</v>
      </c>
      <c r="AP707" t="s">
        <v>59</v>
      </c>
      <c r="AS707">
        <v>31</v>
      </c>
      <c r="AU707">
        <v>36581</v>
      </c>
      <c r="AV707">
        <v>461</v>
      </c>
      <c r="AW707">
        <v>22</v>
      </c>
      <c r="AX707">
        <v>16</v>
      </c>
      <c r="AY707" t="s">
        <v>60</v>
      </c>
      <c r="AZ707">
        <v>0</v>
      </c>
      <c r="BA707">
        <v>1652</v>
      </c>
      <c r="BB707">
        <v>14348</v>
      </c>
      <c r="BC707" t="s">
        <v>34</v>
      </c>
      <c r="BD707">
        <v>2</v>
      </c>
      <c r="BE707">
        <v>1</v>
      </c>
    </row>
    <row r="708" spans="1:57" hidden="1" x14ac:dyDescent="0.25">
      <c r="A708" t="s">
        <v>6663</v>
      </c>
      <c r="B708" t="s">
        <v>6654</v>
      </c>
      <c r="C708" t="s">
        <v>6655</v>
      </c>
      <c r="D708" t="s">
        <v>55</v>
      </c>
      <c r="E708" t="s">
        <v>56</v>
      </c>
      <c r="F708" s="1">
        <v>43376</v>
      </c>
      <c r="G708" s="1">
        <v>43374</v>
      </c>
      <c r="H708" s="1">
        <v>43376</v>
      </c>
      <c r="I708">
        <v>0</v>
      </c>
      <c r="J708">
        <v>1329</v>
      </c>
      <c r="K708">
        <v>1329</v>
      </c>
      <c r="L708">
        <v>34696</v>
      </c>
      <c r="M708" t="b">
        <v>0</v>
      </c>
      <c r="O708" t="s">
        <v>34</v>
      </c>
      <c r="P708" s="1">
        <v>43377</v>
      </c>
      <c r="Q708" t="b">
        <v>0</v>
      </c>
      <c r="R708" t="b">
        <v>0</v>
      </c>
      <c r="S708" t="b">
        <v>0</v>
      </c>
      <c r="T708">
        <v>7</v>
      </c>
      <c r="U708">
        <v>2</v>
      </c>
      <c r="V708">
        <v>0</v>
      </c>
      <c r="W708">
        <v>37</v>
      </c>
      <c r="X708">
        <v>0</v>
      </c>
      <c r="Y708">
        <v>4</v>
      </c>
      <c r="Z708">
        <v>0</v>
      </c>
      <c r="AA708">
        <v>0</v>
      </c>
      <c r="AB708">
        <v>5</v>
      </c>
      <c r="AC708">
        <v>2</v>
      </c>
      <c r="AD708">
        <v>1</v>
      </c>
      <c r="AE708">
        <v>1146</v>
      </c>
      <c r="AF708">
        <v>12</v>
      </c>
      <c r="AG708">
        <v>2934</v>
      </c>
      <c r="AH708">
        <v>1032</v>
      </c>
      <c r="AI708">
        <v>1</v>
      </c>
      <c r="AN708">
        <v>23.91</v>
      </c>
      <c r="AP708" t="s">
        <v>59</v>
      </c>
      <c r="AS708">
        <v>29</v>
      </c>
      <c r="AU708">
        <v>35887</v>
      </c>
      <c r="AV708">
        <v>1034</v>
      </c>
      <c r="AW708">
        <v>22</v>
      </c>
      <c r="AX708">
        <v>17</v>
      </c>
      <c r="AY708" t="s">
        <v>60</v>
      </c>
      <c r="AZ708">
        <v>0</v>
      </c>
      <c r="BA708">
        <v>1329</v>
      </c>
      <c r="BB708">
        <v>14671</v>
      </c>
      <c r="BC708" t="s">
        <v>289</v>
      </c>
      <c r="BD708">
        <v>1</v>
      </c>
      <c r="BE708">
        <v>0</v>
      </c>
    </row>
    <row r="709" spans="1:57" hidden="1" x14ac:dyDescent="0.25">
      <c r="A709" t="s">
        <v>6665</v>
      </c>
      <c r="B709" t="s">
        <v>6654</v>
      </c>
      <c r="C709" t="s">
        <v>6655</v>
      </c>
      <c r="D709" t="s">
        <v>55</v>
      </c>
      <c r="E709" t="s">
        <v>56</v>
      </c>
      <c r="F709" s="1">
        <v>43358</v>
      </c>
      <c r="G709" s="1">
        <v>43356</v>
      </c>
      <c r="H709" s="1">
        <v>43358</v>
      </c>
      <c r="I709">
        <v>0</v>
      </c>
      <c r="J709">
        <v>1057</v>
      </c>
      <c r="K709">
        <v>1057</v>
      </c>
      <c r="L709">
        <v>34424</v>
      </c>
      <c r="M709" t="b">
        <v>0</v>
      </c>
      <c r="O709" t="s">
        <v>34</v>
      </c>
      <c r="P709" s="1">
        <v>43359</v>
      </c>
      <c r="Q709" t="b">
        <v>0</v>
      </c>
      <c r="R709" t="b">
        <v>0</v>
      </c>
      <c r="S709" t="b">
        <v>0</v>
      </c>
      <c r="T709">
        <v>15</v>
      </c>
      <c r="U709">
        <v>1</v>
      </c>
      <c r="V709">
        <v>0</v>
      </c>
      <c r="W709">
        <v>39</v>
      </c>
      <c r="X709">
        <v>1</v>
      </c>
      <c r="Y709">
        <v>4</v>
      </c>
      <c r="Z709">
        <v>1</v>
      </c>
      <c r="AA709">
        <v>0</v>
      </c>
      <c r="AB709">
        <v>3</v>
      </c>
      <c r="AC709">
        <v>1</v>
      </c>
      <c r="AD709">
        <v>1</v>
      </c>
      <c r="AE709">
        <v>1114</v>
      </c>
      <c r="AF709">
        <v>10</v>
      </c>
      <c r="AG709">
        <v>2822</v>
      </c>
      <c r="AH709">
        <v>1004</v>
      </c>
      <c r="AI709">
        <v>1</v>
      </c>
      <c r="AN709">
        <v>23.99</v>
      </c>
      <c r="AP709" t="s">
        <v>59</v>
      </c>
      <c r="AS709">
        <v>32</v>
      </c>
      <c r="AU709">
        <v>35489</v>
      </c>
      <c r="AV709">
        <v>696</v>
      </c>
      <c r="AW709">
        <v>22</v>
      </c>
      <c r="AX709">
        <v>17</v>
      </c>
      <c r="AY709" t="s">
        <v>60</v>
      </c>
      <c r="AZ709">
        <v>0</v>
      </c>
      <c r="BA709">
        <v>1057</v>
      </c>
      <c r="BB709">
        <v>14943</v>
      </c>
      <c r="BC709" t="s">
        <v>34</v>
      </c>
      <c r="BD709">
        <v>2</v>
      </c>
      <c r="BE709">
        <v>0</v>
      </c>
    </row>
    <row r="710" spans="1:57" hidden="1" x14ac:dyDescent="0.25">
      <c r="A710" t="s">
        <v>6667</v>
      </c>
      <c r="B710" t="s">
        <v>6654</v>
      </c>
      <c r="C710" t="s">
        <v>6655</v>
      </c>
      <c r="D710" t="s">
        <v>55</v>
      </c>
      <c r="E710" t="s">
        <v>56</v>
      </c>
      <c r="F710" s="1">
        <v>43344</v>
      </c>
      <c r="G710" s="1">
        <v>43341</v>
      </c>
      <c r="H710" s="1">
        <v>43343</v>
      </c>
      <c r="I710">
        <v>0</v>
      </c>
      <c r="J710">
        <v>818</v>
      </c>
      <c r="K710">
        <v>818</v>
      </c>
      <c r="L710">
        <v>34185</v>
      </c>
      <c r="M710" t="b">
        <v>0</v>
      </c>
      <c r="O710" t="s">
        <v>34</v>
      </c>
      <c r="P710" s="1">
        <v>43344</v>
      </c>
      <c r="Q710" t="b">
        <v>0</v>
      </c>
      <c r="R710" t="b">
        <v>0</v>
      </c>
      <c r="S710" t="b">
        <v>0</v>
      </c>
      <c r="T710">
        <v>14</v>
      </c>
      <c r="U710">
        <v>2</v>
      </c>
      <c r="V710">
        <v>0</v>
      </c>
      <c r="W710">
        <v>34</v>
      </c>
      <c r="X710">
        <v>0</v>
      </c>
      <c r="Y710">
        <v>4</v>
      </c>
      <c r="Z710">
        <v>0</v>
      </c>
      <c r="AA710">
        <v>0</v>
      </c>
      <c r="AB710">
        <v>7</v>
      </c>
      <c r="AC710">
        <v>1</v>
      </c>
      <c r="AD710">
        <v>1</v>
      </c>
      <c r="AE710">
        <v>1171</v>
      </c>
      <c r="AF710">
        <v>13</v>
      </c>
      <c r="AG710">
        <v>2790</v>
      </c>
      <c r="AH710">
        <v>1027</v>
      </c>
      <c r="AI710">
        <v>0</v>
      </c>
      <c r="AN710">
        <v>23.96</v>
      </c>
      <c r="AP710" t="s">
        <v>59</v>
      </c>
      <c r="AS710">
        <v>32</v>
      </c>
      <c r="AU710">
        <v>34440</v>
      </c>
      <c r="AV710">
        <v>680</v>
      </c>
      <c r="AW710">
        <v>22</v>
      </c>
      <c r="AX710">
        <v>17</v>
      </c>
      <c r="AY710" t="s">
        <v>60</v>
      </c>
      <c r="AZ710">
        <v>0</v>
      </c>
      <c r="BA710">
        <v>818</v>
      </c>
      <c r="BB710">
        <v>15182</v>
      </c>
      <c r="BC710" t="s">
        <v>289</v>
      </c>
      <c r="BD710">
        <v>1</v>
      </c>
      <c r="BE710">
        <v>0</v>
      </c>
    </row>
    <row r="711" spans="1:57" hidden="1" x14ac:dyDescent="0.25">
      <c r="A711" t="s">
        <v>6669</v>
      </c>
      <c r="B711" t="s">
        <v>6654</v>
      </c>
      <c r="C711" t="s">
        <v>6655</v>
      </c>
      <c r="D711" t="s">
        <v>55</v>
      </c>
      <c r="E711" t="s">
        <v>56</v>
      </c>
      <c r="F711" s="1">
        <v>43322</v>
      </c>
      <c r="G711" s="1">
        <v>43319</v>
      </c>
      <c r="H711" s="1">
        <v>43321</v>
      </c>
      <c r="I711">
        <v>0</v>
      </c>
      <c r="J711">
        <v>513</v>
      </c>
      <c r="K711">
        <v>513</v>
      </c>
      <c r="L711">
        <v>33880</v>
      </c>
      <c r="M711" t="b">
        <v>0</v>
      </c>
      <c r="O711" t="s">
        <v>34</v>
      </c>
      <c r="P711" s="1">
        <v>43328</v>
      </c>
      <c r="Q711" t="b">
        <v>0</v>
      </c>
      <c r="R711" t="b">
        <v>0</v>
      </c>
      <c r="S711" t="b">
        <v>0</v>
      </c>
      <c r="T711">
        <v>15</v>
      </c>
      <c r="U711">
        <v>1</v>
      </c>
      <c r="V711">
        <v>1</v>
      </c>
      <c r="W711">
        <v>30</v>
      </c>
      <c r="X711">
        <v>0</v>
      </c>
      <c r="Y711">
        <v>4</v>
      </c>
      <c r="Z711">
        <v>0</v>
      </c>
      <c r="AA711">
        <v>0</v>
      </c>
      <c r="AB711">
        <v>5</v>
      </c>
      <c r="AC711">
        <v>1</v>
      </c>
      <c r="AD711">
        <v>1</v>
      </c>
      <c r="AE711">
        <v>1168</v>
      </c>
      <c r="AF711">
        <v>13</v>
      </c>
      <c r="AG711">
        <v>2957</v>
      </c>
      <c r="AH711">
        <v>1113</v>
      </c>
      <c r="AI711">
        <v>1</v>
      </c>
      <c r="AN711">
        <v>24.35</v>
      </c>
      <c r="AP711" t="s">
        <v>59</v>
      </c>
      <c r="AS711">
        <v>23</v>
      </c>
      <c r="AU711">
        <v>32889</v>
      </c>
      <c r="AV711">
        <v>1048</v>
      </c>
      <c r="AW711">
        <v>22</v>
      </c>
      <c r="AX711">
        <v>17</v>
      </c>
      <c r="AY711" t="s">
        <v>60</v>
      </c>
      <c r="AZ711">
        <v>0</v>
      </c>
      <c r="BA711">
        <v>513</v>
      </c>
      <c r="BB711">
        <v>15487</v>
      </c>
      <c r="BC711" t="s">
        <v>34</v>
      </c>
      <c r="BD711">
        <v>2</v>
      </c>
      <c r="BE711">
        <v>0</v>
      </c>
    </row>
    <row r="712" spans="1:57" hidden="1" x14ac:dyDescent="0.25">
      <c r="A712" t="s">
        <v>6671</v>
      </c>
      <c r="B712" t="s">
        <v>6654</v>
      </c>
      <c r="C712" t="s">
        <v>6655</v>
      </c>
      <c r="D712" t="s">
        <v>55</v>
      </c>
      <c r="E712" t="s">
        <v>56</v>
      </c>
      <c r="F712" s="1">
        <v>43302</v>
      </c>
      <c r="G712" s="1">
        <v>43299</v>
      </c>
      <c r="H712" s="1">
        <v>43301</v>
      </c>
      <c r="I712">
        <v>0</v>
      </c>
      <c r="J712">
        <v>252</v>
      </c>
      <c r="K712">
        <v>252</v>
      </c>
      <c r="L712">
        <v>33619</v>
      </c>
      <c r="M712" t="b">
        <v>0</v>
      </c>
      <c r="O712" t="s">
        <v>190</v>
      </c>
      <c r="P712" s="1">
        <v>43302</v>
      </c>
      <c r="Q712" t="b">
        <v>1</v>
      </c>
      <c r="R712" t="b">
        <v>0</v>
      </c>
      <c r="S712" t="b">
        <v>1</v>
      </c>
      <c r="T712">
        <v>18</v>
      </c>
      <c r="U712">
        <v>2</v>
      </c>
      <c r="V712">
        <v>0</v>
      </c>
      <c r="W712">
        <v>25</v>
      </c>
      <c r="X712">
        <v>0</v>
      </c>
      <c r="Y712">
        <v>3</v>
      </c>
      <c r="Z712">
        <v>0</v>
      </c>
      <c r="AA712">
        <v>0</v>
      </c>
      <c r="AB712">
        <v>7</v>
      </c>
      <c r="AC712">
        <v>0</v>
      </c>
      <c r="AD712">
        <v>1</v>
      </c>
      <c r="AE712">
        <v>1192</v>
      </c>
      <c r="AF712">
        <v>14</v>
      </c>
      <c r="AG712">
        <v>3009</v>
      </c>
      <c r="AH712">
        <v>1043</v>
      </c>
      <c r="AI712">
        <v>0</v>
      </c>
      <c r="AN712">
        <v>23.65</v>
      </c>
      <c r="AP712" t="s">
        <v>59</v>
      </c>
      <c r="AS712">
        <v>328</v>
      </c>
      <c r="AU712">
        <v>39444</v>
      </c>
      <c r="AV712">
        <v>4208</v>
      </c>
      <c r="AW712">
        <v>22</v>
      </c>
      <c r="AX712">
        <v>19</v>
      </c>
      <c r="AY712" t="s">
        <v>60</v>
      </c>
      <c r="AZ712">
        <v>0</v>
      </c>
      <c r="BA712">
        <v>252</v>
      </c>
      <c r="BB712">
        <v>15748</v>
      </c>
      <c r="BC712" t="s">
        <v>34</v>
      </c>
      <c r="BD712">
        <v>2</v>
      </c>
      <c r="BE712">
        <v>0</v>
      </c>
    </row>
    <row r="713" spans="1:57" hidden="1" x14ac:dyDescent="0.25">
      <c r="A713" t="s">
        <v>6673</v>
      </c>
      <c r="B713" t="s">
        <v>6654</v>
      </c>
      <c r="C713" t="s">
        <v>6655</v>
      </c>
      <c r="D713" t="s">
        <v>55</v>
      </c>
      <c r="E713" t="s">
        <v>56</v>
      </c>
      <c r="F713" s="1">
        <v>43279</v>
      </c>
      <c r="G713" s="1">
        <v>43277</v>
      </c>
      <c r="H713" s="1">
        <v>43278</v>
      </c>
      <c r="I713">
        <v>0</v>
      </c>
      <c r="J713">
        <v>535</v>
      </c>
      <c r="K713">
        <v>535</v>
      </c>
      <c r="L713">
        <v>33367</v>
      </c>
      <c r="M713" t="b">
        <v>1</v>
      </c>
      <c r="O713" t="s">
        <v>34</v>
      </c>
      <c r="P713" s="1">
        <v>43279</v>
      </c>
      <c r="Q713" t="b">
        <v>0</v>
      </c>
      <c r="R713" t="b">
        <v>0</v>
      </c>
      <c r="S713" t="b">
        <v>0</v>
      </c>
      <c r="T713">
        <v>34</v>
      </c>
      <c r="U713">
        <v>2</v>
      </c>
      <c r="V713">
        <v>0</v>
      </c>
      <c r="W713">
        <v>43</v>
      </c>
      <c r="X713">
        <v>1</v>
      </c>
      <c r="Y713">
        <v>2</v>
      </c>
      <c r="Z713">
        <v>0</v>
      </c>
      <c r="AA713">
        <v>0</v>
      </c>
      <c r="AB713">
        <v>6</v>
      </c>
      <c r="AC713">
        <v>1</v>
      </c>
      <c r="AD713">
        <v>1</v>
      </c>
      <c r="AE713">
        <v>1094</v>
      </c>
      <c r="AF713">
        <v>10</v>
      </c>
      <c r="AG713">
        <v>3012</v>
      </c>
      <c r="AH713">
        <v>1017</v>
      </c>
      <c r="AI713">
        <v>2</v>
      </c>
      <c r="AN713">
        <v>23.96</v>
      </c>
      <c r="AP713" t="s">
        <v>59</v>
      </c>
      <c r="AS713">
        <v>46</v>
      </c>
      <c r="AU713">
        <v>38932</v>
      </c>
      <c r="AV713">
        <v>3050</v>
      </c>
      <c r="AW713">
        <v>22</v>
      </c>
      <c r="AX713">
        <v>19</v>
      </c>
      <c r="AY713" t="s">
        <v>60</v>
      </c>
      <c r="AZ713">
        <v>1</v>
      </c>
      <c r="BA713">
        <v>17467</v>
      </c>
      <c r="BB713">
        <v>0</v>
      </c>
      <c r="BC713" t="s">
        <v>34</v>
      </c>
      <c r="BD713">
        <v>2</v>
      </c>
      <c r="BE713">
        <v>1</v>
      </c>
    </row>
    <row r="714" spans="1:57" hidden="1" x14ac:dyDescent="0.25">
      <c r="A714" t="s">
        <v>6675</v>
      </c>
      <c r="B714" t="s">
        <v>6654</v>
      </c>
      <c r="C714" t="s">
        <v>6655</v>
      </c>
      <c r="D714" t="s">
        <v>55</v>
      </c>
      <c r="E714" t="s">
        <v>56</v>
      </c>
      <c r="F714" s="1">
        <v>43258</v>
      </c>
      <c r="G714" s="1">
        <v>43254</v>
      </c>
      <c r="H714" s="1">
        <v>43257</v>
      </c>
      <c r="I714">
        <v>0</v>
      </c>
      <c r="J714">
        <v>251</v>
      </c>
      <c r="K714">
        <v>251</v>
      </c>
      <c r="L714">
        <v>33083</v>
      </c>
      <c r="M714" t="b">
        <v>0</v>
      </c>
      <c r="O714" t="s">
        <v>34</v>
      </c>
      <c r="P714" s="1">
        <v>43258</v>
      </c>
      <c r="Q714" t="b">
        <v>0</v>
      </c>
      <c r="R714" t="b">
        <v>0</v>
      </c>
      <c r="S714" t="b">
        <v>0</v>
      </c>
      <c r="T714">
        <v>11</v>
      </c>
      <c r="U714">
        <v>2</v>
      </c>
      <c r="V714">
        <v>0</v>
      </c>
      <c r="W714">
        <v>28</v>
      </c>
      <c r="X714">
        <v>2</v>
      </c>
      <c r="Y714">
        <v>1</v>
      </c>
      <c r="Z714">
        <v>0</v>
      </c>
      <c r="AA714">
        <v>1</v>
      </c>
      <c r="AB714">
        <v>5</v>
      </c>
      <c r="AC714">
        <v>0</v>
      </c>
      <c r="AD714">
        <v>1</v>
      </c>
      <c r="AE714">
        <v>1023</v>
      </c>
      <c r="AF714">
        <v>9</v>
      </c>
      <c r="AG714">
        <v>2779</v>
      </c>
      <c r="AH714">
        <v>962</v>
      </c>
      <c r="AI714">
        <v>1</v>
      </c>
      <c r="AN714">
        <v>24.96</v>
      </c>
      <c r="AP714" t="s">
        <v>59</v>
      </c>
      <c r="AS714">
        <v>33</v>
      </c>
      <c r="AU714">
        <v>37062</v>
      </c>
      <c r="AV714">
        <v>4515</v>
      </c>
      <c r="AW714">
        <v>22</v>
      </c>
      <c r="AX714">
        <v>19</v>
      </c>
      <c r="AY714" t="s">
        <v>60</v>
      </c>
      <c r="AZ714">
        <v>0</v>
      </c>
      <c r="BA714">
        <v>17183</v>
      </c>
      <c r="BB714">
        <v>284</v>
      </c>
      <c r="BC714" t="s">
        <v>34</v>
      </c>
      <c r="BD714">
        <v>2</v>
      </c>
      <c r="BE714">
        <v>0</v>
      </c>
    </row>
    <row r="715" spans="1:57" hidden="1" x14ac:dyDescent="0.25">
      <c r="A715" t="s">
        <v>6677</v>
      </c>
      <c r="B715" t="s">
        <v>6654</v>
      </c>
      <c r="C715" t="s">
        <v>6655</v>
      </c>
      <c r="D715" t="s">
        <v>55</v>
      </c>
      <c r="E715" t="s">
        <v>56</v>
      </c>
      <c r="F715" s="1">
        <v>43235</v>
      </c>
      <c r="G715" s="1">
        <v>43232</v>
      </c>
      <c r="H715" s="1">
        <v>43234</v>
      </c>
      <c r="I715">
        <v>0</v>
      </c>
      <c r="J715">
        <v>1070</v>
      </c>
      <c r="K715">
        <v>1070</v>
      </c>
      <c r="L715">
        <v>32832</v>
      </c>
      <c r="M715" t="b">
        <v>1</v>
      </c>
      <c r="O715" t="s">
        <v>34</v>
      </c>
      <c r="P715" s="1">
        <v>43235</v>
      </c>
      <c r="Q715" t="b">
        <v>0</v>
      </c>
      <c r="R715" t="b">
        <v>0</v>
      </c>
      <c r="S715" t="b">
        <v>0</v>
      </c>
      <c r="T715">
        <v>7</v>
      </c>
      <c r="U715">
        <v>1</v>
      </c>
      <c r="V715">
        <v>0</v>
      </c>
      <c r="W715">
        <v>13</v>
      </c>
      <c r="X715">
        <v>1</v>
      </c>
      <c r="Y715">
        <v>2</v>
      </c>
      <c r="Z715">
        <v>1</v>
      </c>
      <c r="AA715">
        <v>1</v>
      </c>
      <c r="AB715">
        <v>0</v>
      </c>
      <c r="AC715">
        <v>1</v>
      </c>
      <c r="AD715">
        <v>3</v>
      </c>
      <c r="AE715">
        <v>1150</v>
      </c>
      <c r="AF715">
        <v>9</v>
      </c>
      <c r="AG715">
        <v>2777</v>
      </c>
      <c r="AH715">
        <v>1087</v>
      </c>
      <c r="AI715">
        <v>0</v>
      </c>
      <c r="AN715">
        <v>24.67</v>
      </c>
      <c r="AP715" t="s">
        <v>59</v>
      </c>
      <c r="AS715">
        <v>11</v>
      </c>
      <c r="AU715">
        <v>16049</v>
      </c>
      <c r="AV715">
        <v>304</v>
      </c>
      <c r="AW715">
        <v>21</v>
      </c>
      <c r="AX715">
        <v>15</v>
      </c>
      <c r="AY715" t="s">
        <v>60</v>
      </c>
      <c r="AZ715">
        <v>0</v>
      </c>
      <c r="BA715">
        <v>16932</v>
      </c>
      <c r="BB715">
        <v>535</v>
      </c>
      <c r="BC715" t="s">
        <v>289</v>
      </c>
      <c r="BD715">
        <v>1</v>
      </c>
      <c r="BE715">
        <v>1</v>
      </c>
    </row>
    <row r="716" spans="1:57" hidden="1" x14ac:dyDescent="0.25">
      <c r="A716" t="s">
        <v>6679</v>
      </c>
      <c r="B716" t="s">
        <v>6654</v>
      </c>
      <c r="C716" t="s">
        <v>6655</v>
      </c>
      <c r="D716" t="s">
        <v>55</v>
      </c>
      <c r="E716" t="s">
        <v>56</v>
      </c>
      <c r="F716" s="1">
        <v>43210</v>
      </c>
      <c r="G716" s="1">
        <v>43207</v>
      </c>
      <c r="H716" s="1">
        <v>43210</v>
      </c>
      <c r="I716">
        <v>0</v>
      </c>
      <c r="J716">
        <v>764</v>
      </c>
      <c r="K716">
        <v>764</v>
      </c>
      <c r="L716">
        <v>32526</v>
      </c>
      <c r="M716" t="b">
        <v>0</v>
      </c>
      <c r="O716" t="s">
        <v>34</v>
      </c>
      <c r="P716" s="1">
        <v>43213</v>
      </c>
      <c r="Q716" t="b">
        <v>0</v>
      </c>
      <c r="R716" t="b">
        <v>0</v>
      </c>
      <c r="S716" t="b">
        <v>0</v>
      </c>
      <c r="T716">
        <v>7</v>
      </c>
      <c r="U716">
        <v>2</v>
      </c>
      <c r="V716">
        <v>0</v>
      </c>
      <c r="W716">
        <v>11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1</v>
      </c>
      <c r="AD716">
        <v>2</v>
      </c>
      <c r="AE716">
        <v>1160</v>
      </c>
      <c r="AF716">
        <v>9</v>
      </c>
      <c r="AG716">
        <v>2821</v>
      </c>
      <c r="AH716">
        <v>1119</v>
      </c>
      <c r="AI716">
        <v>1</v>
      </c>
      <c r="AN716">
        <v>24.56</v>
      </c>
      <c r="AP716" t="s">
        <v>59</v>
      </c>
      <c r="AS716">
        <v>5</v>
      </c>
      <c r="AU716">
        <v>16166</v>
      </c>
      <c r="AV716">
        <v>457</v>
      </c>
      <c r="AW716">
        <v>21</v>
      </c>
      <c r="AX716">
        <v>16</v>
      </c>
      <c r="AY716" t="s">
        <v>60</v>
      </c>
      <c r="AZ716">
        <v>0</v>
      </c>
      <c r="BA716">
        <v>16626</v>
      </c>
      <c r="BB716">
        <v>841</v>
      </c>
      <c r="BC716" t="s">
        <v>289</v>
      </c>
      <c r="BD716">
        <v>1</v>
      </c>
      <c r="BE716">
        <v>0</v>
      </c>
    </row>
    <row r="717" spans="1:57" hidden="1" x14ac:dyDescent="0.25">
      <c r="A717" t="s">
        <v>6681</v>
      </c>
      <c r="B717" t="s">
        <v>6654</v>
      </c>
      <c r="C717" t="s">
        <v>6655</v>
      </c>
      <c r="D717" t="s">
        <v>55</v>
      </c>
      <c r="E717" t="s">
        <v>56</v>
      </c>
      <c r="F717" s="1">
        <v>43187</v>
      </c>
      <c r="G717" s="1">
        <v>43186</v>
      </c>
      <c r="H717" s="1">
        <v>43187</v>
      </c>
      <c r="I717">
        <v>0</v>
      </c>
      <c r="J717">
        <v>498</v>
      </c>
      <c r="K717">
        <v>498</v>
      </c>
      <c r="L717">
        <v>32260</v>
      </c>
      <c r="M717" t="b">
        <v>0</v>
      </c>
      <c r="O717" t="s">
        <v>34</v>
      </c>
      <c r="P717" s="1">
        <v>43188</v>
      </c>
      <c r="Q717" t="b">
        <v>0</v>
      </c>
      <c r="R717" t="b">
        <v>0</v>
      </c>
      <c r="S717" t="b">
        <v>0</v>
      </c>
      <c r="T717">
        <v>3</v>
      </c>
      <c r="U717">
        <v>1</v>
      </c>
      <c r="V717">
        <v>0</v>
      </c>
      <c r="W717">
        <v>8</v>
      </c>
      <c r="X717">
        <v>0</v>
      </c>
      <c r="Y717">
        <v>1</v>
      </c>
      <c r="Z717">
        <v>0</v>
      </c>
      <c r="AA717">
        <v>0</v>
      </c>
      <c r="AB717">
        <v>1</v>
      </c>
      <c r="AC717">
        <v>1</v>
      </c>
      <c r="AD717">
        <v>2</v>
      </c>
      <c r="AE717">
        <v>1029</v>
      </c>
      <c r="AF717">
        <v>9</v>
      </c>
      <c r="AG717">
        <v>2563</v>
      </c>
      <c r="AH717">
        <v>977</v>
      </c>
      <c r="AI717">
        <v>0</v>
      </c>
      <c r="AN717">
        <v>23.93</v>
      </c>
      <c r="AP717" t="s">
        <v>59</v>
      </c>
      <c r="AS717">
        <v>11</v>
      </c>
      <c r="AU717">
        <v>14757</v>
      </c>
      <c r="AV717">
        <v>304</v>
      </c>
      <c r="AW717">
        <v>21</v>
      </c>
      <c r="AX717">
        <v>15</v>
      </c>
      <c r="AY717" t="s">
        <v>60</v>
      </c>
      <c r="AZ717">
        <v>0</v>
      </c>
      <c r="BA717">
        <v>16360</v>
      </c>
      <c r="BB717">
        <v>1107</v>
      </c>
      <c r="BC717" t="s">
        <v>289</v>
      </c>
      <c r="BD717">
        <v>1</v>
      </c>
      <c r="BE717">
        <v>0</v>
      </c>
    </row>
    <row r="718" spans="1:57" hidden="1" x14ac:dyDescent="0.25">
      <c r="A718" t="s">
        <v>6683</v>
      </c>
      <c r="B718" t="s">
        <v>6654</v>
      </c>
      <c r="C718" t="s">
        <v>6655</v>
      </c>
      <c r="D718" t="s">
        <v>55</v>
      </c>
      <c r="E718" t="s">
        <v>56</v>
      </c>
      <c r="F718" s="1">
        <v>43166</v>
      </c>
      <c r="G718" s="1">
        <v>43164</v>
      </c>
      <c r="H718" s="1">
        <v>43166</v>
      </c>
      <c r="I718">
        <v>0</v>
      </c>
      <c r="J718">
        <v>255</v>
      </c>
      <c r="K718">
        <v>255</v>
      </c>
      <c r="L718">
        <v>32017</v>
      </c>
      <c r="M718" t="b">
        <v>0</v>
      </c>
      <c r="O718" t="s">
        <v>34</v>
      </c>
      <c r="P718" s="1">
        <v>43166</v>
      </c>
      <c r="Q718" t="b">
        <v>0</v>
      </c>
      <c r="R718" t="b">
        <v>0</v>
      </c>
      <c r="S718" t="b">
        <v>0</v>
      </c>
      <c r="T718">
        <v>6</v>
      </c>
      <c r="U718">
        <v>1</v>
      </c>
      <c r="V718">
        <v>0</v>
      </c>
      <c r="W718">
        <v>8</v>
      </c>
      <c r="X718">
        <v>1</v>
      </c>
      <c r="Y718">
        <v>1</v>
      </c>
      <c r="Z718">
        <v>0</v>
      </c>
      <c r="AA718">
        <v>0</v>
      </c>
      <c r="AB718">
        <v>1</v>
      </c>
      <c r="AC718">
        <v>1</v>
      </c>
      <c r="AD718">
        <v>2</v>
      </c>
      <c r="AE718">
        <v>1204</v>
      </c>
      <c r="AF718">
        <v>8</v>
      </c>
      <c r="AG718">
        <v>3067</v>
      </c>
      <c r="AH718">
        <v>1149</v>
      </c>
      <c r="AI718">
        <v>0</v>
      </c>
      <c r="AN718">
        <v>24.51</v>
      </c>
      <c r="AP718" t="s">
        <v>59</v>
      </c>
      <c r="AS718">
        <v>5</v>
      </c>
      <c r="AU718">
        <v>11522</v>
      </c>
      <c r="AV718">
        <v>254</v>
      </c>
      <c r="AW718">
        <v>21</v>
      </c>
      <c r="AX718">
        <v>15</v>
      </c>
      <c r="AY718" t="s">
        <v>60</v>
      </c>
      <c r="AZ718">
        <v>0</v>
      </c>
      <c r="BA718">
        <v>16117</v>
      </c>
      <c r="BB718">
        <v>1350</v>
      </c>
      <c r="BC718" t="s">
        <v>289</v>
      </c>
      <c r="BD718">
        <v>1</v>
      </c>
      <c r="BE718">
        <v>0</v>
      </c>
    </row>
    <row r="719" spans="1:57" hidden="1" x14ac:dyDescent="0.25">
      <c r="A719" t="s">
        <v>6685</v>
      </c>
      <c r="B719" t="s">
        <v>6654</v>
      </c>
      <c r="C719" t="s">
        <v>6655</v>
      </c>
      <c r="D719" t="s">
        <v>55</v>
      </c>
      <c r="E719" t="s">
        <v>56</v>
      </c>
      <c r="F719" s="1">
        <v>43141</v>
      </c>
      <c r="G719" s="1">
        <v>43140</v>
      </c>
      <c r="H719" s="1">
        <v>43141</v>
      </c>
      <c r="I719">
        <v>0</v>
      </c>
      <c r="J719">
        <v>1130</v>
      </c>
      <c r="K719">
        <v>1130</v>
      </c>
      <c r="L719">
        <v>31762</v>
      </c>
      <c r="M719" t="b">
        <v>1</v>
      </c>
      <c r="O719" t="s">
        <v>34</v>
      </c>
      <c r="P719" s="1">
        <v>43141</v>
      </c>
      <c r="Q719" t="b">
        <v>0</v>
      </c>
      <c r="R719" t="b">
        <v>0</v>
      </c>
      <c r="S719" t="b">
        <v>0</v>
      </c>
      <c r="T719">
        <v>5</v>
      </c>
      <c r="U719">
        <v>1</v>
      </c>
      <c r="V719">
        <v>0</v>
      </c>
      <c r="W719">
        <v>7</v>
      </c>
      <c r="X719">
        <v>2</v>
      </c>
      <c r="Y719">
        <v>2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1164</v>
      </c>
      <c r="AF719">
        <v>10</v>
      </c>
      <c r="AG719">
        <v>3054</v>
      </c>
      <c r="AH719">
        <v>1098</v>
      </c>
      <c r="AI719">
        <v>0</v>
      </c>
      <c r="AN719">
        <v>24.26</v>
      </c>
      <c r="AP719" t="s">
        <v>59</v>
      </c>
      <c r="AS719">
        <v>1</v>
      </c>
      <c r="AU719">
        <v>9018</v>
      </c>
      <c r="AV719">
        <v>229</v>
      </c>
      <c r="AW719">
        <v>20</v>
      </c>
      <c r="AX719">
        <v>15</v>
      </c>
      <c r="AY719" t="s">
        <v>60</v>
      </c>
      <c r="AZ719">
        <v>0</v>
      </c>
      <c r="BA719">
        <v>15862</v>
      </c>
      <c r="BB719">
        <v>1605</v>
      </c>
      <c r="BC719" t="s">
        <v>289</v>
      </c>
      <c r="BD719">
        <v>1</v>
      </c>
      <c r="BE719">
        <v>1</v>
      </c>
    </row>
    <row r="720" spans="1:57" hidden="1" x14ac:dyDescent="0.25">
      <c r="A720" t="s">
        <v>6687</v>
      </c>
      <c r="B720" t="s">
        <v>6654</v>
      </c>
      <c r="C720" t="s">
        <v>6655</v>
      </c>
      <c r="D720" t="s">
        <v>55</v>
      </c>
      <c r="E720" t="s">
        <v>56</v>
      </c>
      <c r="F720" s="1">
        <v>43119</v>
      </c>
      <c r="G720" s="1">
        <v>43117</v>
      </c>
      <c r="H720" s="1">
        <v>43119</v>
      </c>
      <c r="I720">
        <v>0</v>
      </c>
      <c r="J720">
        <v>852</v>
      </c>
      <c r="K720">
        <v>852</v>
      </c>
      <c r="L720">
        <v>31484</v>
      </c>
      <c r="M720" t="b">
        <v>0</v>
      </c>
      <c r="O720" t="s">
        <v>34</v>
      </c>
      <c r="P720" s="1">
        <v>43119</v>
      </c>
      <c r="Q720" t="b">
        <v>0</v>
      </c>
      <c r="R720" t="b">
        <v>0</v>
      </c>
      <c r="S720" t="b">
        <v>0</v>
      </c>
      <c r="T720">
        <v>5</v>
      </c>
      <c r="U720">
        <v>1</v>
      </c>
      <c r="V720">
        <v>0</v>
      </c>
      <c r="W720">
        <v>7</v>
      </c>
      <c r="X720">
        <v>1</v>
      </c>
      <c r="Y720">
        <v>2</v>
      </c>
      <c r="Z720">
        <v>0</v>
      </c>
      <c r="AA720">
        <v>0</v>
      </c>
      <c r="AB720">
        <v>1</v>
      </c>
      <c r="AC720">
        <v>1</v>
      </c>
      <c r="AD720">
        <v>1</v>
      </c>
      <c r="AE720">
        <v>1034</v>
      </c>
      <c r="AF720">
        <v>9</v>
      </c>
      <c r="AG720">
        <v>2688</v>
      </c>
      <c r="AH720">
        <v>956</v>
      </c>
      <c r="AI720">
        <v>0</v>
      </c>
      <c r="AN720">
        <v>24.67</v>
      </c>
      <c r="AP720" t="s">
        <v>59</v>
      </c>
      <c r="AS720">
        <v>0</v>
      </c>
      <c r="AU720">
        <v>8345</v>
      </c>
      <c r="AV720">
        <v>615</v>
      </c>
      <c r="AW720">
        <v>20</v>
      </c>
      <c r="AX720">
        <v>16</v>
      </c>
      <c r="AY720" t="s">
        <v>60</v>
      </c>
      <c r="AZ720">
        <v>0</v>
      </c>
      <c r="BA720">
        <v>15584</v>
      </c>
      <c r="BB720">
        <v>1883</v>
      </c>
      <c r="BC720" t="s">
        <v>289</v>
      </c>
      <c r="BD720">
        <v>1</v>
      </c>
      <c r="BE720">
        <v>0</v>
      </c>
    </row>
    <row r="721" spans="1:57" hidden="1" x14ac:dyDescent="0.25">
      <c r="A721" t="s">
        <v>6689</v>
      </c>
      <c r="B721" t="s">
        <v>6654</v>
      </c>
      <c r="C721" t="s">
        <v>6655</v>
      </c>
      <c r="D721" t="s">
        <v>55</v>
      </c>
      <c r="E721" t="s">
        <v>56</v>
      </c>
      <c r="F721" s="1">
        <v>43103</v>
      </c>
      <c r="G721" s="1">
        <v>43099</v>
      </c>
      <c r="H721" s="1">
        <v>43102</v>
      </c>
      <c r="I721">
        <v>0</v>
      </c>
      <c r="J721">
        <v>579</v>
      </c>
      <c r="K721">
        <v>579</v>
      </c>
      <c r="L721">
        <v>31211</v>
      </c>
      <c r="M721" t="b">
        <v>0</v>
      </c>
      <c r="O721" t="s">
        <v>34</v>
      </c>
      <c r="P721" s="1">
        <v>43104</v>
      </c>
      <c r="Q721" t="b">
        <v>0</v>
      </c>
      <c r="R721" t="b">
        <v>0</v>
      </c>
      <c r="S721" t="b">
        <v>0</v>
      </c>
      <c r="T721">
        <v>4</v>
      </c>
      <c r="U721">
        <v>1</v>
      </c>
      <c r="V721">
        <v>0</v>
      </c>
      <c r="W721">
        <v>4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1142</v>
      </c>
      <c r="AF721">
        <v>9</v>
      </c>
      <c r="AG721">
        <v>2875</v>
      </c>
      <c r="AH721">
        <v>1064</v>
      </c>
      <c r="AI721">
        <v>0</v>
      </c>
      <c r="AN721">
        <v>25.35</v>
      </c>
      <c r="AP721" t="s">
        <v>59</v>
      </c>
      <c r="AS721">
        <v>1</v>
      </c>
      <c r="AU721">
        <v>8197</v>
      </c>
      <c r="AV721">
        <v>313</v>
      </c>
      <c r="AW721">
        <v>20</v>
      </c>
      <c r="AX721">
        <v>15</v>
      </c>
      <c r="AY721" t="s">
        <v>60</v>
      </c>
      <c r="AZ721">
        <v>0</v>
      </c>
      <c r="BA721">
        <v>15311</v>
      </c>
      <c r="BB721">
        <v>2156</v>
      </c>
      <c r="BC721" t="s">
        <v>289</v>
      </c>
      <c r="BD721">
        <v>1</v>
      </c>
      <c r="BE721">
        <v>0</v>
      </c>
    </row>
    <row r="722" spans="1:57" hidden="1" x14ac:dyDescent="0.25">
      <c r="A722" t="s">
        <v>6691</v>
      </c>
      <c r="B722" t="s">
        <v>6654</v>
      </c>
      <c r="C722" t="s">
        <v>6655</v>
      </c>
      <c r="D722" t="s">
        <v>55</v>
      </c>
      <c r="E722" t="s">
        <v>56</v>
      </c>
      <c r="F722" s="1">
        <v>43081</v>
      </c>
      <c r="G722" s="1">
        <v>43078</v>
      </c>
      <c r="H722" s="1">
        <v>43080</v>
      </c>
      <c r="I722">
        <v>0</v>
      </c>
      <c r="J722">
        <v>261</v>
      </c>
      <c r="K722">
        <v>261</v>
      </c>
      <c r="L722">
        <v>30893</v>
      </c>
      <c r="M722" t="b">
        <v>0</v>
      </c>
      <c r="O722" t="s">
        <v>34</v>
      </c>
      <c r="P722" s="1">
        <v>43081</v>
      </c>
      <c r="Q722" t="b">
        <v>0</v>
      </c>
      <c r="R722" t="b">
        <v>0</v>
      </c>
      <c r="S722" t="b">
        <v>0</v>
      </c>
      <c r="T722">
        <v>8</v>
      </c>
      <c r="U722">
        <v>2</v>
      </c>
      <c r="V722">
        <v>0</v>
      </c>
      <c r="W722">
        <v>6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1430</v>
      </c>
      <c r="AF722">
        <v>14</v>
      </c>
      <c r="AG722">
        <v>3718</v>
      </c>
      <c r="AH722">
        <v>1387</v>
      </c>
      <c r="AI722">
        <v>0</v>
      </c>
      <c r="AN722">
        <v>24.17</v>
      </c>
      <c r="AP722" t="s">
        <v>59</v>
      </c>
      <c r="AS722">
        <v>0</v>
      </c>
      <c r="AU722">
        <v>5145</v>
      </c>
      <c r="AV722">
        <v>273</v>
      </c>
      <c r="AW722">
        <v>20</v>
      </c>
      <c r="AX722">
        <v>15</v>
      </c>
      <c r="AY722" t="s">
        <v>60</v>
      </c>
      <c r="AZ722">
        <v>0</v>
      </c>
      <c r="BA722">
        <v>14993</v>
      </c>
      <c r="BB722">
        <v>2474</v>
      </c>
      <c r="BC722" t="s">
        <v>289</v>
      </c>
      <c r="BD722">
        <v>1</v>
      </c>
      <c r="BE722">
        <v>0</v>
      </c>
    </row>
    <row r="723" spans="1:57" hidden="1" x14ac:dyDescent="0.25">
      <c r="A723" t="s">
        <v>6693</v>
      </c>
      <c r="B723" t="s">
        <v>6654</v>
      </c>
      <c r="C723" t="s">
        <v>6655</v>
      </c>
      <c r="D723" t="s">
        <v>55</v>
      </c>
      <c r="E723" t="s">
        <v>56</v>
      </c>
      <c r="F723" s="1">
        <v>43057</v>
      </c>
      <c r="G723" s="1">
        <v>43054</v>
      </c>
      <c r="H723" s="1">
        <v>43056</v>
      </c>
      <c r="I723">
        <v>0</v>
      </c>
      <c r="J723">
        <v>1021</v>
      </c>
      <c r="K723">
        <v>1021</v>
      </c>
      <c r="L723">
        <v>30632</v>
      </c>
      <c r="M723" t="b">
        <v>1</v>
      </c>
      <c r="O723" t="s">
        <v>34</v>
      </c>
      <c r="P723" s="1">
        <v>43057</v>
      </c>
      <c r="Q723" t="b">
        <v>0</v>
      </c>
      <c r="R723" t="b">
        <v>0</v>
      </c>
      <c r="S723" t="b">
        <v>0</v>
      </c>
      <c r="T723">
        <v>5</v>
      </c>
      <c r="U723">
        <v>1</v>
      </c>
      <c r="V723">
        <v>0</v>
      </c>
      <c r="W723">
        <v>7</v>
      </c>
      <c r="X723">
        <v>0</v>
      </c>
      <c r="Y723">
        <v>1</v>
      </c>
      <c r="Z723">
        <v>0</v>
      </c>
      <c r="AA723">
        <v>0</v>
      </c>
      <c r="AB723">
        <v>2</v>
      </c>
      <c r="AC723">
        <v>1</v>
      </c>
      <c r="AD723">
        <v>0</v>
      </c>
      <c r="AE723">
        <v>1185</v>
      </c>
      <c r="AF723">
        <v>11</v>
      </c>
      <c r="AG723">
        <v>2941</v>
      </c>
      <c r="AH723">
        <v>1121</v>
      </c>
      <c r="AI723">
        <v>0</v>
      </c>
      <c r="AN723">
        <v>24.43</v>
      </c>
      <c r="AP723" t="s">
        <v>59</v>
      </c>
      <c r="AS723">
        <v>0</v>
      </c>
      <c r="AU723">
        <v>22840</v>
      </c>
      <c r="AV723">
        <v>575</v>
      </c>
      <c r="AW723">
        <v>22</v>
      </c>
      <c r="AX723">
        <v>16</v>
      </c>
      <c r="AY723" t="s">
        <v>60</v>
      </c>
      <c r="AZ723">
        <v>0</v>
      </c>
      <c r="BA723">
        <v>14732</v>
      </c>
      <c r="BB723">
        <v>2735</v>
      </c>
      <c r="BC723" t="s">
        <v>289</v>
      </c>
      <c r="BD723">
        <v>1</v>
      </c>
      <c r="BE723">
        <v>1</v>
      </c>
    </row>
    <row r="724" spans="1:57" hidden="1" x14ac:dyDescent="0.25">
      <c r="A724" t="s">
        <v>6695</v>
      </c>
      <c r="B724" t="s">
        <v>6654</v>
      </c>
      <c r="C724" t="s">
        <v>6655</v>
      </c>
      <c r="D724" t="s">
        <v>55</v>
      </c>
      <c r="E724" t="s">
        <v>56</v>
      </c>
      <c r="F724" s="1">
        <v>43036</v>
      </c>
      <c r="G724" s="1">
        <v>43034</v>
      </c>
      <c r="H724" s="1">
        <v>43036</v>
      </c>
      <c r="I724">
        <v>0</v>
      </c>
      <c r="J724">
        <v>719</v>
      </c>
      <c r="K724">
        <v>719</v>
      </c>
      <c r="L724">
        <v>30330</v>
      </c>
      <c r="M724" t="b">
        <v>0</v>
      </c>
      <c r="O724" t="s">
        <v>34</v>
      </c>
      <c r="P724" s="1">
        <v>43036</v>
      </c>
      <c r="Q724" t="b">
        <v>0</v>
      </c>
      <c r="R724" t="b">
        <v>0</v>
      </c>
      <c r="S724" t="b">
        <v>0</v>
      </c>
      <c r="T724">
        <v>3</v>
      </c>
      <c r="U724">
        <v>0</v>
      </c>
      <c r="V724">
        <v>0</v>
      </c>
      <c r="W724">
        <v>7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1145</v>
      </c>
      <c r="AF724">
        <v>9</v>
      </c>
      <c r="AG724">
        <v>3097</v>
      </c>
      <c r="AH724">
        <v>1079</v>
      </c>
      <c r="AI724">
        <v>0</v>
      </c>
      <c r="AN724">
        <v>24.38</v>
      </c>
      <c r="AP724" t="s">
        <v>59</v>
      </c>
      <c r="AS724">
        <v>6</v>
      </c>
      <c r="AU724">
        <v>7972</v>
      </c>
      <c r="AV724">
        <v>338</v>
      </c>
      <c r="AW724">
        <v>20</v>
      </c>
      <c r="AX724">
        <v>16</v>
      </c>
      <c r="AY724" t="s">
        <v>60</v>
      </c>
      <c r="AZ724">
        <v>0</v>
      </c>
      <c r="BA724">
        <v>14430</v>
      </c>
      <c r="BB724">
        <v>3037</v>
      </c>
      <c r="BC724" t="s">
        <v>289</v>
      </c>
      <c r="BD724">
        <v>1</v>
      </c>
      <c r="BE724">
        <v>0</v>
      </c>
    </row>
    <row r="725" spans="1:57" hidden="1" x14ac:dyDescent="0.25">
      <c r="A725" t="s">
        <v>6697</v>
      </c>
      <c r="B725" t="s">
        <v>6654</v>
      </c>
      <c r="C725" t="s">
        <v>6655</v>
      </c>
      <c r="D725" t="s">
        <v>55</v>
      </c>
      <c r="E725" t="s">
        <v>56</v>
      </c>
      <c r="F725" s="1">
        <v>43020</v>
      </c>
      <c r="G725" s="1">
        <v>43017</v>
      </c>
      <c r="H725" s="1">
        <v>43019</v>
      </c>
      <c r="I725">
        <v>0</v>
      </c>
      <c r="J725">
        <v>504</v>
      </c>
      <c r="K725">
        <v>504</v>
      </c>
      <c r="L725">
        <v>30115</v>
      </c>
      <c r="M725" t="b">
        <v>0</v>
      </c>
      <c r="O725" t="s">
        <v>34</v>
      </c>
      <c r="P725" s="1">
        <v>43020</v>
      </c>
      <c r="Q725" t="b">
        <v>0</v>
      </c>
      <c r="R725" t="b">
        <v>0</v>
      </c>
      <c r="S725" t="b">
        <v>0</v>
      </c>
      <c r="T725">
        <v>3</v>
      </c>
      <c r="U725">
        <v>2</v>
      </c>
      <c r="V725">
        <v>0</v>
      </c>
      <c r="W725">
        <v>6</v>
      </c>
      <c r="X725">
        <v>0</v>
      </c>
      <c r="Y725">
        <v>1</v>
      </c>
      <c r="Z725">
        <v>0</v>
      </c>
      <c r="AA725">
        <v>0</v>
      </c>
      <c r="AB725">
        <v>2</v>
      </c>
      <c r="AC725">
        <v>1</v>
      </c>
      <c r="AD725">
        <v>0</v>
      </c>
      <c r="AE725">
        <v>1131</v>
      </c>
      <c r="AF725">
        <v>8</v>
      </c>
      <c r="AG725">
        <v>2840</v>
      </c>
      <c r="AH725">
        <v>1005</v>
      </c>
      <c r="AI725">
        <v>0</v>
      </c>
      <c r="AN725">
        <v>24.34</v>
      </c>
      <c r="AP725" t="s">
        <v>59</v>
      </c>
      <c r="AS725">
        <v>2</v>
      </c>
      <c r="AU725">
        <v>10301</v>
      </c>
      <c r="AV725">
        <v>295</v>
      </c>
      <c r="AW725">
        <v>21</v>
      </c>
      <c r="AX725">
        <v>15</v>
      </c>
      <c r="AY725" t="s">
        <v>60</v>
      </c>
      <c r="AZ725">
        <v>0</v>
      </c>
      <c r="BA725">
        <v>14215</v>
      </c>
      <c r="BB725">
        <v>3252</v>
      </c>
      <c r="BC725" t="s">
        <v>289</v>
      </c>
      <c r="BD725">
        <v>1</v>
      </c>
      <c r="BE725">
        <v>0</v>
      </c>
    </row>
    <row r="726" spans="1:57" hidden="1" x14ac:dyDescent="0.25">
      <c r="A726" t="s">
        <v>6699</v>
      </c>
      <c r="B726" t="s">
        <v>6654</v>
      </c>
      <c r="C726" t="s">
        <v>6655</v>
      </c>
      <c r="D726" t="s">
        <v>55</v>
      </c>
      <c r="E726" t="s">
        <v>56</v>
      </c>
      <c r="F726" s="1">
        <v>43001</v>
      </c>
      <c r="G726" s="1">
        <v>42999</v>
      </c>
      <c r="H726" s="1">
        <v>43001</v>
      </c>
      <c r="I726">
        <v>0</v>
      </c>
      <c r="J726">
        <v>233</v>
      </c>
      <c r="K726">
        <v>233</v>
      </c>
      <c r="L726">
        <v>29844</v>
      </c>
      <c r="M726" t="b">
        <v>0</v>
      </c>
      <c r="O726" t="s">
        <v>34</v>
      </c>
      <c r="P726" s="1">
        <v>43001</v>
      </c>
      <c r="Q726" t="b">
        <v>0</v>
      </c>
      <c r="R726" t="b">
        <v>0</v>
      </c>
      <c r="S726" t="b">
        <v>0</v>
      </c>
      <c r="T726">
        <v>2</v>
      </c>
      <c r="U726">
        <v>1</v>
      </c>
      <c r="V726">
        <v>0</v>
      </c>
      <c r="W726">
        <v>4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1134</v>
      </c>
      <c r="AF726">
        <v>10</v>
      </c>
      <c r="AG726">
        <v>2968</v>
      </c>
      <c r="AH726">
        <v>1048</v>
      </c>
      <c r="AI726">
        <v>0</v>
      </c>
      <c r="AN726">
        <v>25.4</v>
      </c>
      <c r="AP726" t="s">
        <v>59</v>
      </c>
      <c r="AS726">
        <v>0</v>
      </c>
      <c r="AU726">
        <v>7839</v>
      </c>
      <c r="AV726">
        <v>207</v>
      </c>
      <c r="AW726">
        <v>20</v>
      </c>
      <c r="AX726">
        <v>15</v>
      </c>
      <c r="AY726" t="s">
        <v>60</v>
      </c>
      <c r="AZ726">
        <v>0</v>
      </c>
      <c r="BA726">
        <v>13944</v>
      </c>
      <c r="BB726">
        <v>3523</v>
      </c>
      <c r="BC726" t="s">
        <v>289</v>
      </c>
      <c r="BD726">
        <v>1</v>
      </c>
      <c r="BE726">
        <v>0</v>
      </c>
    </row>
    <row r="727" spans="1:57" hidden="1" x14ac:dyDescent="0.25">
      <c r="A727" t="s">
        <v>6701</v>
      </c>
      <c r="B727" t="s">
        <v>6654</v>
      </c>
      <c r="C727" t="s">
        <v>6655</v>
      </c>
      <c r="D727" t="s">
        <v>55</v>
      </c>
      <c r="E727" t="s">
        <v>56</v>
      </c>
      <c r="F727" s="1">
        <v>42986</v>
      </c>
      <c r="G727" s="1">
        <v>42984</v>
      </c>
      <c r="H727" s="1">
        <v>42985</v>
      </c>
      <c r="J727">
        <v>1086</v>
      </c>
      <c r="K727">
        <v>1086</v>
      </c>
      <c r="L727">
        <v>29611</v>
      </c>
      <c r="M727" t="b">
        <v>1</v>
      </c>
      <c r="O727" t="s">
        <v>34</v>
      </c>
      <c r="P727" s="1">
        <v>42986</v>
      </c>
      <c r="Q727" t="b">
        <v>0</v>
      </c>
      <c r="R727" t="b">
        <v>0</v>
      </c>
      <c r="S727" t="b">
        <v>0</v>
      </c>
      <c r="T727">
        <v>8</v>
      </c>
      <c r="U727">
        <v>2</v>
      </c>
      <c r="V727">
        <v>0</v>
      </c>
      <c r="W727">
        <v>12</v>
      </c>
      <c r="X727">
        <v>0</v>
      </c>
      <c r="Y727">
        <v>2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1234</v>
      </c>
      <c r="AF727">
        <v>11</v>
      </c>
      <c r="AG727">
        <v>3677</v>
      </c>
      <c r="AH727">
        <v>1171</v>
      </c>
      <c r="AI727">
        <v>3</v>
      </c>
      <c r="AN727">
        <v>24.09</v>
      </c>
      <c r="AP727" t="s">
        <v>59</v>
      </c>
      <c r="AS727">
        <v>5</v>
      </c>
      <c r="AU727">
        <v>13247</v>
      </c>
      <c r="AV727">
        <v>462</v>
      </c>
      <c r="AW727">
        <v>21</v>
      </c>
      <c r="AX727">
        <v>16</v>
      </c>
      <c r="AY727" t="s">
        <v>60</v>
      </c>
      <c r="AZ727">
        <v>0</v>
      </c>
      <c r="BA727">
        <v>13711</v>
      </c>
      <c r="BB727">
        <v>3756</v>
      </c>
      <c r="BC727" t="s">
        <v>289</v>
      </c>
      <c r="BD727">
        <v>1</v>
      </c>
      <c r="BE727">
        <v>1</v>
      </c>
    </row>
    <row r="728" spans="1:57" hidden="1" x14ac:dyDescent="0.25">
      <c r="A728" t="s">
        <v>6703</v>
      </c>
      <c r="B728" t="s">
        <v>6654</v>
      </c>
      <c r="C728" t="s">
        <v>6655</v>
      </c>
      <c r="D728" t="s">
        <v>55</v>
      </c>
      <c r="E728" t="s">
        <v>56</v>
      </c>
      <c r="F728" s="1">
        <v>42970</v>
      </c>
      <c r="G728" s="1">
        <v>42966</v>
      </c>
      <c r="H728" s="1">
        <v>42969</v>
      </c>
      <c r="J728">
        <v>810</v>
      </c>
      <c r="K728">
        <v>810</v>
      </c>
      <c r="L728">
        <v>29335</v>
      </c>
      <c r="M728" t="b">
        <v>0</v>
      </c>
      <c r="O728" t="s">
        <v>34</v>
      </c>
      <c r="P728" s="1">
        <v>42970</v>
      </c>
      <c r="Q728" t="b">
        <v>0</v>
      </c>
      <c r="R728" t="b">
        <v>0</v>
      </c>
      <c r="S728" t="b">
        <v>0</v>
      </c>
      <c r="T728">
        <v>7</v>
      </c>
      <c r="U728">
        <v>1</v>
      </c>
      <c r="V728">
        <v>0</v>
      </c>
      <c r="W728">
        <v>9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1282</v>
      </c>
      <c r="AF728">
        <v>12</v>
      </c>
      <c r="AG728">
        <v>3234</v>
      </c>
      <c r="AH728">
        <v>1223</v>
      </c>
      <c r="AI728">
        <v>1</v>
      </c>
      <c r="AN728">
        <v>24.98</v>
      </c>
      <c r="AP728" t="s">
        <v>59</v>
      </c>
      <c r="AS728">
        <v>4</v>
      </c>
      <c r="AU728">
        <v>11799</v>
      </c>
      <c r="AV728">
        <v>411</v>
      </c>
      <c r="AW728">
        <v>21</v>
      </c>
      <c r="AX728">
        <v>16</v>
      </c>
      <c r="AY728" t="s">
        <v>60</v>
      </c>
      <c r="AZ728">
        <v>0</v>
      </c>
      <c r="BA728">
        <v>13435</v>
      </c>
      <c r="BB728">
        <v>4032</v>
      </c>
      <c r="BC728" t="s">
        <v>289</v>
      </c>
      <c r="BD728">
        <v>1</v>
      </c>
      <c r="BE728">
        <v>0</v>
      </c>
    </row>
    <row r="729" spans="1:57" hidden="1" x14ac:dyDescent="0.25">
      <c r="A729" t="s">
        <v>6705</v>
      </c>
      <c r="B729" t="s">
        <v>6654</v>
      </c>
      <c r="C729" t="s">
        <v>6655</v>
      </c>
      <c r="D729" t="s">
        <v>55</v>
      </c>
      <c r="E729" t="s">
        <v>56</v>
      </c>
      <c r="F729" s="1">
        <v>42948</v>
      </c>
      <c r="G729" s="1">
        <v>42945</v>
      </c>
      <c r="H729" s="1">
        <v>42947</v>
      </c>
      <c r="J729">
        <v>514</v>
      </c>
      <c r="K729">
        <v>514</v>
      </c>
      <c r="L729">
        <v>29039</v>
      </c>
      <c r="M729" t="b">
        <v>0</v>
      </c>
      <c r="O729" t="s">
        <v>34</v>
      </c>
      <c r="P729" s="1">
        <v>42948</v>
      </c>
      <c r="Q729" t="b">
        <v>0</v>
      </c>
      <c r="R729" t="b">
        <v>0</v>
      </c>
      <c r="S729" t="b">
        <v>0</v>
      </c>
      <c r="T729">
        <v>5</v>
      </c>
      <c r="U729">
        <v>4</v>
      </c>
      <c r="V729">
        <v>0</v>
      </c>
      <c r="W729">
        <v>7</v>
      </c>
      <c r="X729">
        <v>2</v>
      </c>
      <c r="Y729">
        <v>1</v>
      </c>
      <c r="Z729">
        <v>0</v>
      </c>
      <c r="AA729">
        <v>0</v>
      </c>
      <c r="AB729">
        <v>1</v>
      </c>
      <c r="AC729">
        <v>1</v>
      </c>
      <c r="AD729">
        <v>1</v>
      </c>
      <c r="AE729">
        <v>1205</v>
      </c>
      <c r="AF729">
        <v>12</v>
      </c>
      <c r="AG729">
        <v>3090</v>
      </c>
      <c r="AH729">
        <v>1080</v>
      </c>
      <c r="AI729">
        <v>1</v>
      </c>
      <c r="AN729">
        <v>23.9</v>
      </c>
      <c r="AP729" t="s">
        <v>59</v>
      </c>
      <c r="AS729">
        <v>1</v>
      </c>
      <c r="AU729">
        <v>9671</v>
      </c>
      <c r="AV729">
        <v>793</v>
      </c>
      <c r="AW729">
        <v>20</v>
      </c>
      <c r="AX729">
        <v>17</v>
      </c>
      <c r="AY729" t="s">
        <v>60</v>
      </c>
      <c r="AZ729">
        <v>0</v>
      </c>
      <c r="BA729">
        <v>13139</v>
      </c>
      <c r="BB729">
        <v>4328</v>
      </c>
      <c r="BC729" t="s">
        <v>289</v>
      </c>
      <c r="BD729">
        <v>1</v>
      </c>
      <c r="BE729">
        <v>0</v>
      </c>
    </row>
    <row r="730" spans="1:57" hidden="1" x14ac:dyDescent="0.25">
      <c r="A730" t="s">
        <v>6707</v>
      </c>
      <c r="B730" t="s">
        <v>6654</v>
      </c>
      <c r="C730" t="s">
        <v>6655</v>
      </c>
      <c r="D730" t="s">
        <v>55</v>
      </c>
      <c r="E730" t="s">
        <v>56</v>
      </c>
      <c r="F730" s="1">
        <v>42927</v>
      </c>
      <c r="G730" s="1">
        <v>42926</v>
      </c>
      <c r="H730" s="1">
        <v>42927</v>
      </c>
      <c r="J730">
        <v>233</v>
      </c>
      <c r="K730">
        <v>233</v>
      </c>
      <c r="L730">
        <v>28758</v>
      </c>
      <c r="M730" t="b">
        <v>0</v>
      </c>
      <c r="O730" t="s">
        <v>34</v>
      </c>
      <c r="P730" s="1">
        <v>42930</v>
      </c>
      <c r="Q730" t="b">
        <v>0</v>
      </c>
      <c r="R730" t="b">
        <v>0</v>
      </c>
      <c r="S730" t="b">
        <v>0</v>
      </c>
      <c r="T730">
        <v>5</v>
      </c>
      <c r="U730">
        <v>3</v>
      </c>
      <c r="V730">
        <v>0</v>
      </c>
      <c r="W730">
        <v>5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2</v>
      </c>
      <c r="AD730">
        <v>1</v>
      </c>
      <c r="AE730">
        <v>1068</v>
      </c>
      <c r="AF730">
        <v>10</v>
      </c>
      <c r="AG730">
        <v>2843</v>
      </c>
      <c r="AH730">
        <v>1033</v>
      </c>
      <c r="AI730">
        <v>1</v>
      </c>
      <c r="AN730">
        <v>23.89</v>
      </c>
      <c r="AP730" t="s">
        <v>59</v>
      </c>
      <c r="AS730">
        <v>2</v>
      </c>
      <c r="AU730">
        <v>8384</v>
      </c>
      <c r="AV730">
        <v>183</v>
      </c>
      <c r="AW730">
        <v>20</v>
      </c>
      <c r="AX730">
        <v>15</v>
      </c>
      <c r="AY730" t="s">
        <v>60</v>
      </c>
      <c r="AZ730">
        <v>0</v>
      </c>
      <c r="BA730">
        <v>12858</v>
      </c>
      <c r="BB730">
        <v>4609</v>
      </c>
      <c r="BC730" t="s">
        <v>34</v>
      </c>
      <c r="BD730">
        <v>2</v>
      </c>
      <c r="BE730">
        <v>0</v>
      </c>
    </row>
    <row r="731" spans="1:57" hidden="1" x14ac:dyDescent="0.25">
      <c r="A731" t="s">
        <v>6709</v>
      </c>
      <c r="B731" t="s">
        <v>6654</v>
      </c>
      <c r="C731" t="s">
        <v>6655</v>
      </c>
      <c r="D731" t="s">
        <v>55</v>
      </c>
      <c r="E731" t="s">
        <v>56</v>
      </c>
      <c r="F731" s="1">
        <v>42907</v>
      </c>
      <c r="G731" s="1">
        <v>42905</v>
      </c>
      <c r="H731" s="1">
        <v>42907</v>
      </c>
      <c r="J731">
        <v>1055</v>
      </c>
      <c r="K731">
        <v>1055</v>
      </c>
      <c r="L731">
        <v>28525</v>
      </c>
      <c r="M731" t="b">
        <v>1</v>
      </c>
      <c r="O731" t="s">
        <v>34</v>
      </c>
      <c r="P731" s="1">
        <v>42907</v>
      </c>
      <c r="Q731" t="b">
        <v>0</v>
      </c>
      <c r="R731" t="b">
        <v>0</v>
      </c>
      <c r="S731" t="b">
        <v>0</v>
      </c>
      <c r="T731">
        <v>10</v>
      </c>
      <c r="U731">
        <v>2</v>
      </c>
      <c r="V731">
        <v>2</v>
      </c>
      <c r="W731">
        <v>23</v>
      </c>
      <c r="X731">
        <v>0</v>
      </c>
      <c r="Y731">
        <v>2</v>
      </c>
      <c r="Z731">
        <v>0</v>
      </c>
      <c r="AA731">
        <v>1</v>
      </c>
      <c r="AB731">
        <v>2</v>
      </c>
      <c r="AC731">
        <v>1</v>
      </c>
      <c r="AD731">
        <v>1</v>
      </c>
      <c r="AE731">
        <v>1361</v>
      </c>
      <c r="AF731">
        <v>13</v>
      </c>
      <c r="AG731">
        <v>3671</v>
      </c>
      <c r="AH731">
        <v>1330</v>
      </c>
      <c r="AI731">
        <v>0</v>
      </c>
      <c r="AN731">
        <v>24</v>
      </c>
      <c r="AP731" t="s">
        <v>59</v>
      </c>
      <c r="AS731">
        <v>13</v>
      </c>
      <c r="AU731">
        <v>26348</v>
      </c>
      <c r="AV731">
        <v>509</v>
      </c>
      <c r="AW731">
        <v>22</v>
      </c>
      <c r="AX731">
        <v>16</v>
      </c>
      <c r="AY731" t="s">
        <v>60</v>
      </c>
      <c r="AZ731">
        <v>0</v>
      </c>
      <c r="BA731">
        <v>12625</v>
      </c>
      <c r="BB731">
        <v>4842</v>
      </c>
      <c r="BC731" t="s">
        <v>34</v>
      </c>
      <c r="BD731">
        <v>2</v>
      </c>
      <c r="BE731">
        <v>1</v>
      </c>
    </row>
    <row r="732" spans="1:57" hidden="1" x14ac:dyDescent="0.25">
      <c r="A732" t="s">
        <v>6711</v>
      </c>
      <c r="B732" t="s">
        <v>6654</v>
      </c>
      <c r="C732" t="s">
        <v>6655</v>
      </c>
      <c r="D732" t="s">
        <v>55</v>
      </c>
      <c r="E732" t="s">
        <v>56</v>
      </c>
      <c r="F732" s="1">
        <v>42887</v>
      </c>
      <c r="G732" s="1">
        <v>42885</v>
      </c>
      <c r="H732" s="1">
        <v>42887</v>
      </c>
      <c r="J732">
        <v>788</v>
      </c>
      <c r="K732">
        <v>788</v>
      </c>
      <c r="L732">
        <v>28258</v>
      </c>
      <c r="M732" t="b">
        <v>0</v>
      </c>
      <c r="O732" t="s">
        <v>34</v>
      </c>
      <c r="P732" s="1">
        <v>42887</v>
      </c>
      <c r="Q732" t="b">
        <v>0</v>
      </c>
      <c r="R732" t="b">
        <v>0</v>
      </c>
      <c r="S732" t="b">
        <v>0</v>
      </c>
      <c r="T732">
        <v>6</v>
      </c>
      <c r="U732">
        <v>3</v>
      </c>
      <c r="V732">
        <v>2</v>
      </c>
      <c r="W732">
        <v>18</v>
      </c>
      <c r="X732">
        <v>2</v>
      </c>
      <c r="Y732">
        <v>2</v>
      </c>
      <c r="Z732">
        <v>1</v>
      </c>
      <c r="AA732">
        <v>0</v>
      </c>
      <c r="AB732">
        <v>3</v>
      </c>
      <c r="AC732">
        <v>0</v>
      </c>
      <c r="AD732">
        <v>1</v>
      </c>
      <c r="AE732">
        <v>1188</v>
      </c>
      <c r="AF732">
        <v>11</v>
      </c>
      <c r="AG732">
        <v>3133</v>
      </c>
      <c r="AH732">
        <v>1135</v>
      </c>
      <c r="AI732">
        <v>0</v>
      </c>
      <c r="AN732">
        <v>23.03</v>
      </c>
      <c r="AP732" t="s">
        <v>59</v>
      </c>
      <c r="AS732">
        <v>4</v>
      </c>
      <c r="AU732">
        <v>26777</v>
      </c>
      <c r="AV732">
        <v>999</v>
      </c>
      <c r="AW732">
        <v>22</v>
      </c>
      <c r="AX732">
        <v>17</v>
      </c>
      <c r="AY732" t="s">
        <v>60</v>
      </c>
      <c r="AZ732">
        <v>0</v>
      </c>
      <c r="BA732">
        <v>12358</v>
      </c>
      <c r="BB732">
        <v>5109</v>
      </c>
      <c r="BC732" t="s">
        <v>34</v>
      </c>
      <c r="BD732">
        <v>2</v>
      </c>
      <c r="BE732">
        <v>0</v>
      </c>
    </row>
    <row r="733" spans="1:57" hidden="1" x14ac:dyDescent="0.25">
      <c r="A733" t="s">
        <v>6713</v>
      </c>
      <c r="B733" t="s">
        <v>6654</v>
      </c>
      <c r="C733" t="s">
        <v>6655</v>
      </c>
      <c r="D733" t="s">
        <v>55</v>
      </c>
      <c r="E733" t="s">
        <v>56</v>
      </c>
      <c r="F733" s="1">
        <v>42868</v>
      </c>
      <c r="G733" s="1">
        <v>42865</v>
      </c>
      <c r="H733" s="1">
        <v>42867</v>
      </c>
      <c r="J733">
        <v>62</v>
      </c>
      <c r="K733">
        <v>526</v>
      </c>
      <c r="L733">
        <v>27996</v>
      </c>
      <c r="M733" t="b">
        <v>0</v>
      </c>
      <c r="O733" t="s">
        <v>34</v>
      </c>
      <c r="P733" s="1">
        <v>42868</v>
      </c>
      <c r="Q733" t="b">
        <v>0</v>
      </c>
      <c r="R733" t="b">
        <v>0</v>
      </c>
      <c r="S733" t="b">
        <v>0</v>
      </c>
      <c r="T733">
        <v>7</v>
      </c>
      <c r="U733">
        <v>1</v>
      </c>
      <c r="V733">
        <v>1</v>
      </c>
      <c r="W733">
        <v>10</v>
      </c>
      <c r="X733">
        <v>0</v>
      </c>
      <c r="Y733">
        <v>0</v>
      </c>
      <c r="Z733">
        <v>0</v>
      </c>
      <c r="AA733">
        <v>0</v>
      </c>
      <c r="AB733">
        <v>2</v>
      </c>
      <c r="AC733">
        <v>0</v>
      </c>
      <c r="AD733">
        <v>0</v>
      </c>
      <c r="AE733">
        <v>1172</v>
      </c>
      <c r="AF733">
        <v>12</v>
      </c>
      <c r="AG733">
        <v>3227</v>
      </c>
      <c r="AH733">
        <v>1064</v>
      </c>
      <c r="AI733">
        <v>0</v>
      </c>
      <c r="AN733">
        <v>23.66</v>
      </c>
      <c r="AP733" t="s">
        <v>59</v>
      </c>
      <c r="AS733">
        <v>23</v>
      </c>
      <c r="AU733">
        <v>33840</v>
      </c>
      <c r="AV733">
        <v>1560</v>
      </c>
      <c r="AW733">
        <v>22</v>
      </c>
      <c r="AX733">
        <v>18</v>
      </c>
      <c r="AY733" t="s">
        <v>60</v>
      </c>
      <c r="AZ733">
        <v>0</v>
      </c>
      <c r="BA733">
        <v>12096</v>
      </c>
      <c r="BB733">
        <v>5371</v>
      </c>
      <c r="BC733" t="s">
        <v>34</v>
      </c>
      <c r="BD733">
        <v>2</v>
      </c>
      <c r="BE733">
        <v>0</v>
      </c>
    </row>
    <row r="734" spans="1:57" hidden="1" x14ac:dyDescent="0.25">
      <c r="A734" t="s">
        <v>6715</v>
      </c>
      <c r="B734" t="s">
        <v>6654</v>
      </c>
      <c r="C734" t="s">
        <v>6655</v>
      </c>
      <c r="D734" t="s">
        <v>55</v>
      </c>
      <c r="E734" t="s">
        <v>56</v>
      </c>
      <c r="F734" s="1">
        <v>42843</v>
      </c>
      <c r="G734" s="1">
        <v>42842</v>
      </c>
      <c r="H734" s="1">
        <v>42843</v>
      </c>
      <c r="J734">
        <v>271</v>
      </c>
      <c r="K734">
        <v>271</v>
      </c>
      <c r="L734">
        <v>27741</v>
      </c>
      <c r="M734" t="b">
        <v>0</v>
      </c>
      <c r="O734" t="s">
        <v>34</v>
      </c>
      <c r="P734" s="1">
        <v>42843</v>
      </c>
      <c r="Q734" t="b">
        <v>0</v>
      </c>
      <c r="R734" t="b">
        <v>0</v>
      </c>
      <c r="S734" t="b">
        <v>0</v>
      </c>
      <c r="T734">
        <v>4</v>
      </c>
      <c r="U734">
        <v>1</v>
      </c>
      <c r="V734">
        <v>0</v>
      </c>
      <c r="W734">
        <v>3</v>
      </c>
      <c r="X734">
        <v>1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3</v>
      </c>
      <c r="AE734">
        <v>1055</v>
      </c>
      <c r="AF734">
        <v>9</v>
      </c>
      <c r="AG734">
        <v>2879</v>
      </c>
      <c r="AH734">
        <v>981</v>
      </c>
      <c r="AI734">
        <v>1</v>
      </c>
      <c r="AN734">
        <v>22.99</v>
      </c>
      <c r="AP734" t="s">
        <v>59</v>
      </c>
      <c r="AS734">
        <v>0</v>
      </c>
      <c r="AU734">
        <v>9140</v>
      </c>
      <c r="AV734">
        <v>255</v>
      </c>
      <c r="AW734">
        <v>20</v>
      </c>
      <c r="AX734">
        <v>15</v>
      </c>
      <c r="AY734" t="s">
        <v>60</v>
      </c>
      <c r="AZ734">
        <v>0</v>
      </c>
      <c r="BA734">
        <v>11841</v>
      </c>
      <c r="BB734">
        <v>5626</v>
      </c>
      <c r="BC734" t="s">
        <v>289</v>
      </c>
      <c r="BD734">
        <v>1</v>
      </c>
      <c r="BE734">
        <v>0</v>
      </c>
    </row>
    <row r="735" spans="1:57" hidden="1" x14ac:dyDescent="0.25">
      <c r="A735" t="s">
        <v>6717</v>
      </c>
      <c r="B735" t="s">
        <v>6654</v>
      </c>
      <c r="C735" t="s">
        <v>6655</v>
      </c>
      <c r="D735" t="s">
        <v>55</v>
      </c>
      <c r="E735" t="s">
        <v>56</v>
      </c>
      <c r="F735" s="1">
        <v>42824</v>
      </c>
      <c r="G735" s="1">
        <v>42822</v>
      </c>
      <c r="H735" s="1">
        <v>42823</v>
      </c>
      <c r="J735">
        <v>1059</v>
      </c>
      <c r="K735">
        <v>1059</v>
      </c>
      <c r="L735">
        <v>27470</v>
      </c>
      <c r="M735" t="b">
        <v>1</v>
      </c>
      <c r="O735" t="s">
        <v>34</v>
      </c>
      <c r="P735" s="1">
        <v>42824</v>
      </c>
      <c r="Q735" t="b">
        <v>0</v>
      </c>
      <c r="R735" t="b">
        <v>0</v>
      </c>
      <c r="S735" t="b">
        <v>0</v>
      </c>
      <c r="T735">
        <v>4</v>
      </c>
      <c r="U735">
        <v>1</v>
      </c>
      <c r="V735">
        <v>0</v>
      </c>
      <c r="W735">
        <v>5</v>
      </c>
      <c r="X735">
        <v>0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7</v>
      </c>
      <c r="AE735">
        <v>1094</v>
      </c>
      <c r="AF735">
        <v>12</v>
      </c>
      <c r="AG735">
        <v>3020</v>
      </c>
      <c r="AH735">
        <v>1048</v>
      </c>
      <c r="AI735">
        <v>1</v>
      </c>
      <c r="AN735">
        <v>24.59</v>
      </c>
      <c r="AP735" t="s">
        <v>59</v>
      </c>
      <c r="AS735">
        <v>5</v>
      </c>
      <c r="AU735">
        <v>17569</v>
      </c>
      <c r="AV735">
        <v>579</v>
      </c>
      <c r="AW735">
        <v>21</v>
      </c>
      <c r="AX735">
        <v>16</v>
      </c>
      <c r="AY735" t="s">
        <v>60</v>
      </c>
      <c r="AZ735">
        <v>0</v>
      </c>
      <c r="BA735">
        <v>11570</v>
      </c>
      <c r="BB735">
        <v>5897</v>
      </c>
      <c r="BC735" t="s">
        <v>289</v>
      </c>
      <c r="BD735">
        <v>1</v>
      </c>
      <c r="BE735">
        <v>1</v>
      </c>
    </row>
    <row r="736" spans="1:57" hidden="1" x14ac:dyDescent="0.25">
      <c r="A736" t="s">
        <v>6719</v>
      </c>
      <c r="B736" t="s">
        <v>6654</v>
      </c>
      <c r="C736" t="s">
        <v>6655</v>
      </c>
      <c r="D736" t="s">
        <v>55</v>
      </c>
      <c r="E736" t="s">
        <v>56</v>
      </c>
      <c r="F736" s="1">
        <v>42804</v>
      </c>
      <c r="G736" s="1">
        <v>42802</v>
      </c>
      <c r="H736" s="1">
        <v>42804</v>
      </c>
      <c r="J736">
        <v>828</v>
      </c>
      <c r="K736">
        <v>828</v>
      </c>
      <c r="L736">
        <v>27239</v>
      </c>
      <c r="M736" t="b">
        <v>0</v>
      </c>
      <c r="O736" t="s">
        <v>34</v>
      </c>
      <c r="P736" s="1">
        <v>42804</v>
      </c>
      <c r="Q736" t="b">
        <v>0</v>
      </c>
      <c r="R736" t="b">
        <v>0</v>
      </c>
      <c r="S736" t="b">
        <v>0</v>
      </c>
      <c r="T736">
        <v>5</v>
      </c>
      <c r="U736">
        <v>1</v>
      </c>
      <c r="V736">
        <v>0</v>
      </c>
      <c r="W736">
        <v>5</v>
      </c>
      <c r="X736">
        <v>0</v>
      </c>
      <c r="Y736">
        <v>2</v>
      </c>
      <c r="Z736">
        <v>0</v>
      </c>
      <c r="AA736">
        <v>0</v>
      </c>
      <c r="AB736">
        <v>0</v>
      </c>
      <c r="AC736">
        <v>1</v>
      </c>
      <c r="AD736">
        <v>6</v>
      </c>
      <c r="AE736">
        <v>1046</v>
      </c>
      <c r="AF736">
        <v>9</v>
      </c>
      <c r="AG736">
        <v>2695</v>
      </c>
      <c r="AH736">
        <v>978</v>
      </c>
      <c r="AI736">
        <v>1</v>
      </c>
      <c r="AN736">
        <v>24.72</v>
      </c>
      <c r="AP736" t="s">
        <v>59</v>
      </c>
      <c r="AS736">
        <v>15</v>
      </c>
      <c r="AU736">
        <v>14865</v>
      </c>
      <c r="AV736">
        <v>571</v>
      </c>
      <c r="AW736">
        <v>21</v>
      </c>
      <c r="AX736">
        <v>16</v>
      </c>
      <c r="AY736" t="s">
        <v>60</v>
      </c>
      <c r="AZ736">
        <v>0</v>
      </c>
      <c r="BA736">
        <v>11339</v>
      </c>
      <c r="BB736">
        <v>6128</v>
      </c>
      <c r="BC736" t="s">
        <v>289</v>
      </c>
      <c r="BD736">
        <v>1</v>
      </c>
      <c r="BE736">
        <v>0</v>
      </c>
    </row>
    <row r="737" spans="1:57" hidden="1" x14ac:dyDescent="0.25">
      <c r="A737" t="s">
        <v>6721</v>
      </c>
      <c r="B737" t="s">
        <v>6654</v>
      </c>
      <c r="C737" t="s">
        <v>6655</v>
      </c>
      <c r="D737" t="s">
        <v>55</v>
      </c>
      <c r="E737" t="s">
        <v>56</v>
      </c>
      <c r="F737" s="1">
        <v>42780</v>
      </c>
      <c r="G737" s="1">
        <v>42778</v>
      </c>
      <c r="H737" s="1">
        <v>42780</v>
      </c>
      <c r="J737">
        <v>568</v>
      </c>
      <c r="K737">
        <v>568</v>
      </c>
      <c r="L737">
        <v>26979</v>
      </c>
      <c r="M737" t="b">
        <v>0</v>
      </c>
      <c r="O737" t="s">
        <v>34</v>
      </c>
      <c r="P737" s="1">
        <v>42780</v>
      </c>
      <c r="Q737" t="b">
        <v>0</v>
      </c>
      <c r="R737" t="b">
        <v>0</v>
      </c>
      <c r="S737" t="b">
        <v>0</v>
      </c>
      <c r="T737">
        <v>6</v>
      </c>
      <c r="U737">
        <v>1</v>
      </c>
      <c r="V737">
        <v>0</v>
      </c>
      <c r="W737">
        <v>4</v>
      </c>
      <c r="X737">
        <v>0</v>
      </c>
      <c r="Y737">
        <v>1</v>
      </c>
      <c r="Z737">
        <v>0</v>
      </c>
      <c r="AA737">
        <v>0</v>
      </c>
      <c r="AB737">
        <v>4</v>
      </c>
      <c r="AC737">
        <v>1</v>
      </c>
      <c r="AD737">
        <v>8</v>
      </c>
      <c r="AE737">
        <v>1215</v>
      </c>
      <c r="AF737">
        <v>11</v>
      </c>
      <c r="AG737">
        <v>3724</v>
      </c>
      <c r="AH737">
        <v>1307</v>
      </c>
      <c r="AI737">
        <v>1</v>
      </c>
      <c r="AN737">
        <v>24.74</v>
      </c>
      <c r="AP737" t="s">
        <v>59</v>
      </c>
      <c r="AS737">
        <v>0</v>
      </c>
      <c r="AU737">
        <v>12442</v>
      </c>
      <c r="AV737">
        <v>468</v>
      </c>
      <c r="AW737">
        <v>21</v>
      </c>
      <c r="AX737">
        <v>16</v>
      </c>
      <c r="AY737" t="s">
        <v>60</v>
      </c>
      <c r="AZ737">
        <v>0</v>
      </c>
      <c r="BA737">
        <v>11079</v>
      </c>
      <c r="BB737">
        <v>6388</v>
      </c>
      <c r="BC737" t="s">
        <v>289</v>
      </c>
      <c r="BD737">
        <v>1</v>
      </c>
      <c r="BE737">
        <v>0</v>
      </c>
    </row>
    <row r="738" spans="1:57" hidden="1" x14ac:dyDescent="0.25">
      <c r="A738" t="s">
        <v>6723</v>
      </c>
      <c r="B738" t="s">
        <v>6654</v>
      </c>
      <c r="C738" t="s">
        <v>6655</v>
      </c>
      <c r="D738" t="s">
        <v>55</v>
      </c>
      <c r="E738" t="s">
        <v>56</v>
      </c>
      <c r="F738" s="1">
        <v>42758</v>
      </c>
      <c r="G738" s="1">
        <v>42755</v>
      </c>
      <c r="H738" s="1">
        <v>42758</v>
      </c>
      <c r="J738">
        <v>270</v>
      </c>
      <c r="K738">
        <v>270</v>
      </c>
      <c r="L738">
        <v>26681</v>
      </c>
      <c r="M738" t="b">
        <v>0</v>
      </c>
      <c r="O738" t="s">
        <v>34</v>
      </c>
      <c r="P738" s="1">
        <v>42758</v>
      </c>
      <c r="Q738" t="b">
        <v>0</v>
      </c>
      <c r="R738" t="b">
        <v>0</v>
      </c>
      <c r="S738" t="b">
        <v>0</v>
      </c>
      <c r="T738">
        <v>4</v>
      </c>
      <c r="U738">
        <v>1</v>
      </c>
      <c r="V738">
        <v>0</v>
      </c>
      <c r="W738">
        <v>3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7</v>
      </c>
      <c r="AE738">
        <v>1105</v>
      </c>
      <c r="AF738">
        <v>10</v>
      </c>
      <c r="AG738">
        <v>2955</v>
      </c>
      <c r="AH738">
        <v>1060</v>
      </c>
      <c r="AI738">
        <v>1</v>
      </c>
      <c r="AN738">
        <v>24.55</v>
      </c>
      <c r="AP738" t="s">
        <v>59</v>
      </c>
      <c r="AS738">
        <v>1</v>
      </c>
      <c r="AU738">
        <v>9138</v>
      </c>
      <c r="AV738">
        <v>398</v>
      </c>
      <c r="AW738">
        <v>20</v>
      </c>
      <c r="AX738">
        <v>16</v>
      </c>
      <c r="AY738" t="s">
        <v>60</v>
      </c>
      <c r="AZ738">
        <v>0</v>
      </c>
      <c r="BA738">
        <v>10781</v>
      </c>
      <c r="BB738">
        <v>6686</v>
      </c>
      <c r="BC738" t="s">
        <v>289</v>
      </c>
      <c r="BD738">
        <v>1</v>
      </c>
      <c r="BE738">
        <v>0</v>
      </c>
    </row>
    <row r="739" spans="1:57" hidden="1" x14ac:dyDescent="0.25">
      <c r="A739" t="s">
        <v>6912</v>
      </c>
      <c r="B739" t="s">
        <v>6910</v>
      </c>
      <c r="C739" t="s">
        <v>6911</v>
      </c>
      <c r="D739" t="s">
        <v>57</v>
      </c>
      <c r="E739" t="s">
        <v>58</v>
      </c>
      <c r="F739" s="1">
        <v>43461</v>
      </c>
      <c r="G739" s="1">
        <v>43457</v>
      </c>
      <c r="H739" s="1">
        <v>43460</v>
      </c>
      <c r="I739">
        <v>0</v>
      </c>
      <c r="J739">
        <v>1167</v>
      </c>
      <c r="K739">
        <v>1167</v>
      </c>
      <c r="L739">
        <v>28212</v>
      </c>
      <c r="M739" t="b">
        <v>1</v>
      </c>
      <c r="O739" t="s">
        <v>34</v>
      </c>
      <c r="P739" s="1">
        <v>43461</v>
      </c>
      <c r="Q739" t="b">
        <v>0</v>
      </c>
      <c r="R739" t="b">
        <v>0</v>
      </c>
      <c r="S739" t="b">
        <v>0</v>
      </c>
      <c r="T739">
        <v>8</v>
      </c>
      <c r="U739">
        <v>2</v>
      </c>
      <c r="V739">
        <v>0</v>
      </c>
      <c r="W739">
        <v>23</v>
      </c>
      <c r="X739">
        <v>0</v>
      </c>
      <c r="Y739">
        <v>6</v>
      </c>
      <c r="Z739">
        <v>0</v>
      </c>
      <c r="AA739">
        <v>1</v>
      </c>
      <c r="AB739">
        <v>3</v>
      </c>
      <c r="AC739">
        <v>0</v>
      </c>
      <c r="AD739">
        <v>2</v>
      </c>
      <c r="AE739">
        <v>1478</v>
      </c>
      <c r="AF739">
        <v>14</v>
      </c>
      <c r="AG739">
        <v>3877</v>
      </c>
      <c r="AH739">
        <v>1465</v>
      </c>
      <c r="AI739">
        <v>2</v>
      </c>
      <c r="AN739">
        <v>24.33</v>
      </c>
      <c r="AP739" t="s">
        <v>59</v>
      </c>
      <c r="AS739">
        <v>21</v>
      </c>
      <c r="AU739">
        <v>41729</v>
      </c>
      <c r="AV739">
        <v>1848</v>
      </c>
      <c r="AW739">
        <v>23</v>
      </c>
      <c r="AX739">
        <v>18</v>
      </c>
      <c r="AZ739">
        <v>1</v>
      </c>
      <c r="BA739">
        <v>9926</v>
      </c>
      <c r="BB739">
        <v>0</v>
      </c>
      <c r="BC739" t="s">
        <v>190</v>
      </c>
      <c r="BD739">
        <v>3</v>
      </c>
      <c r="BE739">
        <v>1</v>
      </c>
    </row>
    <row r="740" spans="1:57" hidden="1" x14ac:dyDescent="0.25">
      <c r="A740" t="s">
        <v>6914</v>
      </c>
      <c r="B740" t="s">
        <v>6910</v>
      </c>
      <c r="C740" t="s">
        <v>6911</v>
      </c>
      <c r="D740" t="s">
        <v>57</v>
      </c>
      <c r="E740" t="s">
        <v>58</v>
      </c>
      <c r="F740" s="1">
        <v>43437</v>
      </c>
      <c r="G740" s="1">
        <v>43434</v>
      </c>
      <c r="H740" s="1">
        <v>43437</v>
      </c>
      <c r="I740">
        <v>0</v>
      </c>
      <c r="J740">
        <v>800</v>
      </c>
      <c r="K740">
        <v>800</v>
      </c>
      <c r="L740">
        <v>27845</v>
      </c>
      <c r="M740" t="b">
        <v>0</v>
      </c>
      <c r="O740" t="s">
        <v>34</v>
      </c>
      <c r="P740" s="1">
        <v>43437</v>
      </c>
      <c r="Q740" t="b">
        <v>0</v>
      </c>
      <c r="R740" t="b">
        <v>0</v>
      </c>
      <c r="S740" t="b">
        <v>0</v>
      </c>
      <c r="T740">
        <v>6</v>
      </c>
      <c r="U740">
        <v>1</v>
      </c>
      <c r="V740">
        <v>0</v>
      </c>
      <c r="W740">
        <v>16</v>
      </c>
      <c r="X740">
        <v>0</v>
      </c>
      <c r="Y740">
        <v>4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1308</v>
      </c>
      <c r="AF740">
        <v>11</v>
      </c>
      <c r="AG740">
        <v>3443</v>
      </c>
      <c r="AH740">
        <v>1263</v>
      </c>
      <c r="AI740">
        <v>1</v>
      </c>
      <c r="AN740">
        <v>24.06</v>
      </c>
      <c r="AP740" t="s">
        <v>59</v>
      </c>
      <c r="AS740">
        <v>26</v>
      </c>
      <c r="AU740">
        <v>22553</v>
      </c>
      <c r="AV740">
        <v>603</v>
      </c>
      <c r="AW740">
        <v>22</v>
      </c>
      <c r="AX740">
        <v>16</v>
      </c>
      <c r="AZ740">
        <v>0</v>
      </c>
      <c r="BA740">
        <v>9559</v>
      </c>
      <c r="BB740">
        <v>367</v>
      </c>
      <c r="BC740" t="s">
        <v>190</v>
      </c>
      <c r="BD740">
        <v>3</v>
      </c>
      <c r="BE740">
        <v>0</v>
      </c>
    </row>
    <row r="741" spans="1:57" hidden="1" x14ac:dyDescent="0.25">
      <c r="A741" t="s">
        <v>6916</v>
      </c>
      <c r="B741" t="s">
        <v>6910</v>
      </c>
      <c r="C741" t="s">
        <v>6911</v>
      </c>
      <c r="D741" t="s">
        <v>57</v>
      </c>
      <c r="E741" t="s">
        <v>58</v>
      </c>
      <c r="F741" s="1">
        <v>43420</v>
      </c>
      <c r="G741" s="1">
        <v>43415</v>
      </c>
      <c r="H741" s="1">
        <v>43417</v>
      </c>
      <c r="I741">
        <v>0</v>
      </c>
      <c r="J741">
        <v>544</v>
      </c>
      <c r="K741">
        <v>544</v>
      </c>
      <c r="L741">
        <v>27589</v>
      </c>
      <c r="M741" t="b">
        <v>0</v>
      </c>
      <c r="O741" t="s">
        <v>34</v>
      </c>
      <c r="P741" s="1">
        <v>43420</v>
      </c>
      <c r="Q741" t="b">
        <v>0</v>
      </c>
      <c r="R741" t="b">
        <v>0</v>
      </c>
      <c r="S741" t="b">
        <v>0</v>
      </c>
      <c r="T741">
        <v>5</v>
      </c>
      <c r="U741">
        <v>1</v>
      </c>
      <c r="V741">
        <v>0</v>
      </c>
      <c r="W741">
        <v>11</v>
      </c>
      <c r="X741">
        <v>0</v>
      </c>
      <c r="Y741">
        <v>2</v>
      </c>
      <c r="Z741">
        <v>0</v>
      </c>
      <c r="AA741">
        <v>0</v>
      </c>
      <c r="AB741">
        <v>2</v>
      </c>
      <c r="AC741">
        <v>1</v>
      </c>
      <c r="AD741">
        <v>1</v>
      </c>
      <c r="AE741">
        <v>1173</v>
      </c>
      <c r="AF741">
        <v>11</v>
      </c>
      <c r="AG741">
        <v>2991</v>
      </c>
      <c r="AH741">
        <v>1107</v>
      </c>
      <c r="AI741">
        <v>1</v>
      </c>
      <c r="AN741">
        <v>23.96</v>
      </c>
      <c r="AP741" t="s">
        <v>59</v>
      </c>
      <c r="AS741">
        <v>68</v>
      </c>
      <c r="AU741">
        <v>27386</v>
      </c>
      <c r="AV741">
        <v>1637</v>
      </c>
      <c r="AW741">
        <v>22</v>
      </c>
      <c r="AX741">
        <v>18</v>
      </c>
      <c r="AZ741">
        <v>0</v>
      </c>
      <c r="BA741">
        <v>9303</v>
      </c>
      <c r="BB741">
        <v>623</v>
      </c>
      <c r="BC741" t="s">
        <v>190</v>
      </c>
      <c r="BD741">
        <v>3</v>
      </c>
      <c r="BE741">
        <v>0</v>
      </c>
    </row>
    <row r="742" spans="1:57" hidden="1" x14ac:dyDescent="0.25">
      <c r="A742" t="s">
        <v>6918</v>
      </c>
      <c r="B742" t="s">
        <v>6910</v>
      </c>
      <c r="C742" t="s">
        <v>6911</v>
      </c>
      <c r="D742" t="s">
        <v>57</v>
      </c>
      <c r="E742" t="s">
        <v>58</v>
      </c>
      <c r="F742" s="1">
        <v>43400</v>
      </c>
      <c r="G742" s="1">
        <v>43397</v>
      </c>
      <c r="H742" s="1">
        <v>43399</v>
      </c>
      <c r="I742">
        <v>0</v>
      </c>
      <c r="J742">
        <v>260</v>
      </c>
      <c r="K742">
        <v>260</v>
      </c>
      <c r="L742">
        <v>27305</v>
      </c>
      <c r="M742" t="b">
        <v>0</v>
      </c>
      <c r="O742" t="s">
        <v>34</v>
      </c>
      <c r="P742" s="1">
        <v>43401</v>
      </c>
      <c r="Q742" t="b">
        <v>0</v>
      </c>
      <c r="R742" t="b">
        <v>0</v>
      </c>
      <c r="S742" t="b">
        <v>0</v>
      </c>
      <c r="T742">
        <v>4</v>
      </c>
      <c r="U742">
        <v>0</v>
      </c>
      <c r="V742">
        <v>0</v>
      </c>
      <c r="W742">
        <v>7</v>
      </c>
      <c r="X742">
        <v>0</v>
      </c>
      <c r="Y742">
        <v>1</v>
      </c>
      <c r="Z742">
        <v>0</v>
      </c>
      <c r="AA742">
        <v>0</v>
      </c>
      <c r="AB742">
        <v>2</v>
      </c>
      <c r="AC742">
        <v>1</v>
      </c>
      <c r="AD742">
        <v>1</v>
      </c>
      <c r="AE742">
        <v>1096</v>
      </c>
      <c r="AF742">
        <v>9</v>
      </c>
      <c r="AG742">
        <v>2899</v>
      </c>
      <c r="AH742">
        <v>1036</v>
      </c>
      <c r="AI742">
        <v>1</v>
      </c>
      <c r="AN742">
        <v>23.67</v>
      </c>
      <c r="AP742" t="s">
        <v>59</v>
      </c>
      <c r="AS742">
        <v>6</v>
      </c>
      <c r="AU742">
        <v>9675</v>
      </c>
      <c r="AV742">
        <v>453</v>
      </c>
      <c r="AW742">
        <v>20</v>
      </c>
      <c r="AX742">
        <v>16</v>
      </c>
      <c r="AZ742">
        <v>0</v>
      </c>
      <c r="BA742">
        <v>9019</v>
      </c>
      <c r="BB742">
        <v>907</v>
      </c>
      <c r="BC742" t="s">
        <v>34</v>
      </c>
      <c r="BD742">
        <v>2</v>
      </c>
      <c r="BE742">
        <v>0</v>
      </c>
    </row>
    <row r="743" spans="1:57" hidden="1" x14ac:dyDescent="0.25">
      <c r="A743" t="s">
        <v>6920</v>
      </c>
      <c r="B743" t="s">
        <v>6910</v>
      </c>
      <c r="C743" t="s">
        <v>6911</v>
      </c>
      <c r="D743" t="s">
        <v>57</v>
      </c>
      <c r="E743" t="s">
        <v>58</v>
      </c>
      <c r="F743" s="1">
        <v>43384</v>
      </c>
      <c r="G743" s="1">
        <v>43381</v>
      </c>
      <c r="H743" s="1">
        <v>43383</v>
      </c>
      <c r="I743">
        <v>0</v>
      </c>
      <c r="J743">
        <v>1140</v>
      </c>
      <c r="K743">
        <v>1140</v>
      </c>
      <c r="L743">
        <v>27045</v>
      </c>
      <c r="M743" t="b">
        <v>1</v>
      </c>
      <c r="O743" t="s">
        <v>34</v>
      </c>
      <c r="P743" s="1">
        <v>43384</v>
      </c>
      <c r="Q743" t="b">
        <v>0</v>
      </c>
      <c r="R743" t="b">
        <v>0</v>
      </c>
      <c r="S743" t="b">
        <v>0</v>
      </c>
      <c r="T743">
        <v>10</v>
      </c>
      <c r="U743">
        <v>3</v>
      </c>
      <c r="V743">
        <v>0</v>
      </c>
      <c r="W743">
        <v>22</v>
      </c>
      <c r="X743">
        <v>1</v>
      </c>
      <c r="Y743">
        <v>3</v>
      </c>
      <c r="Z743">
        <v>0</v>
      </c>
      <c r="AA743">
        <v>0</v>
      </c>
      <c r="AB743">
        <v>3</v>
      </c>
      <c r="AC743">
        <v>0</v>
      </c>
      <c r="AD743">
        <v>0</v>
      </c>
      <c r="AE743">
        <v>1131</v>
      </c>
      <c r="AF743">
        <v>11</v>
      </c>
      <c r="AG743">
        <v>2664</v>
      </c>
      <c r="AH743">
        <v>1052</v>
      </c>
      <c r="AI743">
        <v>1</v>
      </c>
      <c r="AN743">
        <v>24.29</v>
      </c>
      <c r="AP743" t="s">
        <v>59</v>
      </c>
      <c r="AS743">
        <v>21</v>
      </c>
      <c r="AU743">
        <v>35061</v>
      </c>
      <c r="AV743">
        <v>629</v>
      </c>
      <c r="AW743">
        <v>22</v>
      </c>
      <c r="AX743">
        <v>16</v>
      </c>
      <c r="AZ743">
        <v>0</v>
      </c>
      <c r="BA743">
        <v>8759</v>
      </c>
      <c r="BB743">
        <v>1167</v>
      </c>
      <c r="BC743" t="s">
        <v>34</v>
      </c>
      <c r="BD743">
        <v>2</v>
      </c>
      <c r="BE743">
        <v>1</v>
      </c>
    </row>
    <row r="744" spans="1:57" hidden="1" x14ac:dyDescent="0.25">
      <c r="A744" t="s">
        <v>6922</v>
      </c>
      <c r="B744" t="s">
        <v>6910</v>
      </c>
      <c r="C744" t="s">
        <v>6911</v>
      </c>
      <c r="D744" t="s">
        <v>57</v>
      </c>
      <c r="E744" t="s">
        <v>58</v>
      </c>
      <c r="F744" s="1">
        <v>43367</v>
      </c>
      <c r="G744" s="1">
        <v>43364</v>
      </c>
      <c r="H744" s="1">
        <v>43367</v>
      </c>
      <c r="I744">
        <v>0</v>
      </c>
      <c r="J744">
        <v>843</v>
      </c>
      <c r="K744">
        <v>843</v>
      </c>
      <c r="L744">
        <v>26748</v>
      </c>
      <c r="M744" t="b">
        <v>0</v>
      </c>
      <c r="O744" t="s">
        <v>34</v>
      </c>
      <c r="P744" s="1">
        <v>43367</v>
      </c>
      <c r="Q744" t="b">
        <v>0</v>
      </c>
      <c r="R744" t="b">
        <v>0</v>
      </c>
      <c r="S744" t="b">
        <v>0</v>
      </c>
      <c r="T744">
        <v>9</v>
      </c>
      <c r="U744">
        <v>2</v>
      </c>
      <c r="V744">
        <v>0</v>
      </c>
      <c r="W744">
        <v>16</v>
      </c>
      <c r="X744">
        <v>0</v>
      </c>
      <c r="Y744">
        <v>1</v>
      </c>
      <c r="Z744">
        <v>0</v>
      </c>
      <c r="AA744">
        <v>0</v>
      </c>
      <c r="AB744">
        <v>4</v>
      </c>
      <c r="AC744">
        <v>3</v>
      </c>
      <c r="AD744">
        <v>0</v>
      </c>
      <c r="AE744">
        <v>1306</v>
      </c>
      <c r="AF744">
        <v>7</v>
      </c>
      <c r="AG744">
        <v>2894</v>
      </c>
      <c r="AH744">
        <v>1121</v>
      </c>
      <c r="AI744">
        <v>0</v>
      </c>
      <c r="AN744">
        <v>24.58</v>
      </c>
      <c r="AP744" t="s">
        <v>59</v>
      </c>
      <c r="AS744">
        <v>11</v>
      </c>
      <c r="AU744">
        <v>25457</v>
      </c>
      <c r="AV744">
        <v>610</v>
      </c>
      <c r="AW744">
        <v>22</v>
      </c>
      <c r="AX744">
        <v>16</v>
      </c>
      <c r="AZ744">
        <v>0</v>
      </c>
      <c r="BA744">
        <v>8462</v>
      </c>
      <c r="BB744">
        <v>1464</v>
      </c>
      <c r="BC744" t="s">
        <v>34</v>
      </c>
      <c r="BD744">
        <v>2</v>
      </c>
      <c r="BE744">
        <v>0</v>
      </c>
    </row>
    <row r="745" spans="1:57" hidden="1" x14ac:dyDescent="0.25">
      <c r="A745" t="s">
        <v>6924</v>
      </c>
      <c r="B745" t="s">
        <v>6910</v>
      </c>
      <c r="C745" t="s">
        <v>6911</v>
      </c>
      <c r="D745" t="s">
        <v>57</v>
      </c>
      <c r="E745" t="s">
        <v>58</v>
      </c>
      <c r="F745" s="1">
        <v>43349</v>
      </c>
      <c r="G745" s="1">
        <v>43346</v>
      </c>
      <c r="H745" s="1">
        <v>43348</v>
      </c>
      <c r="I745">
        <v>0</v>
      </c>
      <c r="J745">
        <v>558</v>
      </c>
      <c r="K745">
        <v>558</v>
      </c>
      <c r="L745">
        <v>26463</v>
      </c>
      <c r="M745" t="b">
        <v>0</v>
      </c>
      <c r="O745" t="s">
        <v>34</v>
      </c>
      <c r="P745" s="1">
        <v>43349</v>
      </c>
      <c r="Q745" t="b">
        <v>0</v>
      </c>
      <c r="R745" t="b">
        <v>0</v>
      </c>
      <c r="S745" t="b">
        <v>0</v>
      </c>
      <c r="T745">
        <v>4</v>
      </c>
      <c r="U745">
        <v>3</v>
      </c>
      <c r="V745">
        <v>0</v>
      </c>
      <c r="W745">
        <v>10</v>
      </c>
      <c r="X745">
        <v>0</v>
      </c>
      <c r="Y745">
        <v>3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1058</v>
      </c>
      <c r="AF745">
        <v>9</v>
      </c>
      <c r="AG745">
        <v>2663</v>
      </c>
      <c r="AH745">
        <v>969</v>
      </c>
      <c r="AI745">
        <v>1</v>
      </c>
      <c r="AN745">
        <v>24.09</v>
      </c>
      <c r="AP745" t="s">
        <v>59</v>
      </c>
      <c r="AS745">
        <v>5</v>
      </c>
      <c r="AU745">
        <v>17296</v>
      </c>
      <c r="AV745">
        <v>573</v>
      </c>
      <c r="AW745">
        <v>21</v>
      </c>
      <c r="AX745">
        <v>16</v>
      </c>
      <c r="AZ745">
        <v>0</v>
      </c>
      <c r="BA745">
        <v>8177</v>
      </c>
      <c r="BB745">
        <v>1749</v>
      </c>
      <c r="BC745" t="s">
        <v>190</v>
      </c>
      <c r="BD745">
        <v>3</v>
      </c>
      <c r="BE745">
        <v>0</v>
      </c>
    </row>
    <row r="746" spans="1:57" hidden="1" x14ac:dyDescent="0.25">
      <c r="A746" t="s">
        <v>6926</v>
      </c>
      <c r="B746" t="s">
        <v>6910</v>
      </c>
      <c r="C746" t="s">
        <v>6911</v>
      </c>
      <c r="D746" t="s">
        <v>57</v>
      </c>
      <c r="E746" t="s">
        <v>58</v>
      </c>
      <c r="F746" s="1">
        <v>43333</v>
      </c>
      <c r="G746" s="1">
        <v>43328</v>
      </c>
      <c r="H746" s="1">
        <v>43333</v>
      </c>
      <c r="I746">
        <v>0</v>
      </c>
      <c r="J746">
        <v>253</v>
      </c>
      <c r="K746">
        <v>253</v>
      </c>
      <c r="L746">
        <v>26158</v>
      </c>
      <c r="M746" t="b">
        <v>0</v>
      </c>
      <c r="O746" t="s">
        <v>34</v>
      </c>
      <c r="P746" s="1">
        <v>43333</v>
      </c>
      <c r="Q746" t="b">
        <v>0</v>
      </c>
      <c r="R746" t="b">
        <v>0</v>
      </c>
      <c r="S746" t="b">
        <v>0</v>
      </c>
      <c r="T746">
        <v>3</v>
      </c>
      <c r="U746">
        <v>1</v>
      </c>
      <c r="V746">
        <v>0</v>
      </c>
      <c r="W746">
        <v>6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2</v>
      </c>
      <c r="AD746">
        <v>0</v>
      </c>
      <c r="AE746">
        <v>1086</v>
      </c>
      <c r="AF746">
        <v>9</v>
      </c>
      <c r="AG746">
        <v>2674</v>
      </c>
      <c r="AH746">
        <v>1005</v>
      </c>
      <c r="AI746">
        <v>1</v>
      </c>
      <c r="AN746">
        <v>24.35</v>
      </c>
      <c r="AP746" t="s">
        <v>59</v>
      </c>
      <c r="AS746">
        <v>2</v>
      </c>
      <c r="AU746">
        <v>12920</v>
      </c>
      <c r="AV746">
        <v>524</v>
      </c>
      <c r="AW746">
        <v>21</v>
      </c>
      <c r="AX746">
        <v>16</v>
      </c>
      <c r="AZ746">
        <v>0</v>
      </c>
      <c r="BA746">
        <v>7872</v>
      </c>
      <c r="BB746">
        <v>2054</v>
      </c>
      <c r="BC746" t="s">
        <v>34</v>
      </c>
      <c r="BD746">
        <v>2</v>
      </c>
      <c r="BE746">
        <v>0</v>
      </c>
    </row>
    <row r="747" spans="1:57" hidden="1" x14ac:dyDescent="0.25">
      <c r="A747" t="s">
        <v>6928</v>
      </c>
      <c r="B747" t="s">
        <v>6910</v>
      </c>
      <c r="C747" t="s">
        <v>6911</v>
      </c>
      <c r="D747" t="s">
        <v>57</v>
      </c>
      <c r="E747" t="s">
        <v>58</v>
      </c>
      <c r="F747" s="1">
        <v>43315</v>
      </c>
      <c r="G747" s="1">
        <v>43314</v>
      </c>
      <c r="H747" s="1">
        <v>43315</v>
      </c>
      <c r="I747">
        <v>0</v>
      </c>
      <c r="J747">
        <v>1032</v>
      </c>
      <c r="K747">
        <v>1032</v>
      </c>
      <c r="L747">
        <v>25905</v>
      </c>
      <c r="M747" t="b">
        <v>1</v>
      </c>
      <c r="O747" t="s">
        <v>34</v>
      </c>
      <c r="P747" s="1">
        <v>43321</v>
      </c>
      <c r="Q747" t="b">
        <v>0</v>
      </c>
      <c r="R747" t="b">
        <v>0</v>
      </c>
      <c r="S747" t="b">
        <v>0</v>
      </c>
      <c r="T747">
        <v>9</v>
      </c>
      <c r="U747">
        <v>1</v>
      </c>
      <c r="V747">
        <v>0</v>
      </c>
      <c r="W747">
        <v>19</v>
      </c>
      <c r="X747">
        <v>0</v>
      </c>
      <c r="Y747">
        <v>2</v>
      </c>
      <c r="Z747">
        <v>0</v>
      </c>
      <c r="AA747">
        <v>0</v>
      </c>
      <c r="AB747">
        <v>2</v>
      </c>
      <c r="AC747">
        <v>1</v>
      </c>
      <c r="AD747">
        <v>1</v>
      </c>
      <c r="AE747">
        <v>992</v>
      </c>
      <c r="AF747">
        <v>8</v>
      </c>
      <c r="AG747">
        <v>2517</v>
      </c>
      <c r="AH747">
        <v>955</v>
      </c>
      <c r="AI747">
        <v>0</v>
      </c>
      <c r="AN747">
        <v>24.14</v>
      </c>
      <c r="AP747" t="s">
        <v>59</v>
      </c>
      <c r="AS747">
        <v>19</v>
      </c>
      <c r="AU747">
        <v>31288</v>
      </c>
      <c r="AV747">
        <v>819</v>
      </c>
      <c r="AW747">
        <v>22</v>
      </c>
      <c r="AX747">
        <v>17</v>
      </c>
      <c r="AZ747">
        <v>0</v>
      </c>
      <c r="BA747">
        <v>7619</v>
      </c>
      <c r="BB747">
        <v>2307</v>
      </c>
      <c r="BC747" t="s">
        <v>34</v>
      </c>
      <c r="BD747">
        <v>2</v>
      </c>
      <c r="BE747">
        <v>1</v>
      </c>
    </row>
    <row r="748" spans="1:57" hidden="1" x14ac:dyDescent="0.25">
      <c r="A748" t="s">
        <v>6930</v>
      </c>
      <c r="B748" t="s">
        <v>6910</v>
      </c>
      <c r="C748" t="s">
        <v>6911</v>
      </c>
      <c r="D748" t="s">
        <v>57</v>
      </c>
      <c r="E748" t="s">
        <v>58</v>
      </c>
      <c r="F748" s="1">
        <v>43299</v>
      </c>
      <c r="G748" s="1">
        <v>43297</v>
      </c>
      <c r="H748" s="1">
        <v>43299</v>
      </c>
      <c r="I748">
        <v>0</v>
      </c>
      <c r="J748">
        <v>774</v>
      </c>
      <c r="K748">
        <v>774</v>
      </c>
      <c r="L748">
        <v>25647</v>
      </c>
      <c r="M748" t="b">
        <v>0</v>
      </c>
      <c r="O748" t="s">
        <v>34</v>
      </c>
      <c r="P748" s="1">
        <v>43299</v>
      </c>
      <c r="Q748" t="b">
        <v>0</v>
      </c>
      <c r="R748" t="b">
        <v>0</v>
      </c>
      <c r="S748" t="b">
        <v>0</v>
      </c>
      <c r="T748">
        <v>10</v>
      </c>
      <c r="U748">
        <v>1</v>
      </c>
      <c r="V748">
        <v>0</v>
      </c>
      <c r="W748">
        <v>16</v>
      </c>
      <c r="X748">
        <v>0</v>
      </c>
      <c r="Y748">
        <v>1</v>
      </c>
      <c r="Z748">
        <v>0</v>
      </c>
      <c r="AA748">
        <v>1</v>
      </c>
      <c r="AB748">
        <v>4</v>
      </c>
      <c r="AC748">
        <v>1</v>
      </c>
      <c r="AD748">
        <v>1</v>
      </c>
      <c r="AE748">
        <v>1099</v>
      </c>
      <c r="AF748">
        <v>7</v>
      </c>
      <c r="AG748">
        <v>2799</v>
      </c>
      <c r="AH748">
        <v>990</v>
      </c>
      <c r="AI748">
        <v>0</v>
      </c>
      <c r="AN748">
        <v>24.51</v>
      </c>
      <c r="AP748" t="s">
        <v>59</v>
      </c>
      <c r="AS748">
        <v>14</v>
      </c>
      <c r="AU748">
        <v>32915</v>
      </c>
      <c r="AV748">
        <v>1047</v>
      </c>
      <c r="AW748">
        <v>22</v>
      </c>
      <c r="AX748">
        <v>17</v>
      </c>
      <c r="AZ748">
        <v>0</v>
      </c>
      <c r="BA748">
        <v>7361</v>
      </c>
      <c r="BB748">
        <v>2565</v>
      </c>
      <c r="BC748" t="s">
        <v>289</v>
      </c>
      <c r="BD748">
        <v>1</v>
      </c>
      <c r="BE748">
        <v>0</v>
      </c>
    </row>
    <row r="749" spans="1:57" hidden="1" x14ac:dyDescent="0.25">
      <c r="A749" t="s">
        <v>6932</v>
      </c>
      <c r="B749" t="s">
        <v>6910</v>
      </c>
      <c r="C749" t="s">
        <v>6911</v>
      </c>
      <c r="D749" t="s">
        <v>57</v>
      </c>
      <c r="E749" t="s">
        <v>58</v>
      </c>
      <c r="F749" s="1">
        <v>43280</v>
      </c>
      <c r="G749" s="1">
        <v>43279</v>
      </c>
      <c r="H749" s="1">
        <v>43280</v>
      </c>
      <c r="I749">
        <v>0</v>
      </c>
      <c r="J749">
        <v>502</v>
      </c>
      <c r="K749">
        <v>502</v>
      </c>
      <c r="L749">
        <v>25375</v>
      </c>
      <c r="M749" t="b">
        <v>0</v>
      </c>
      <c r="O749" t="s">
        <v>34</v>
      </c>
      <c r="P749" s="1">
        <v>43281</v>
      </c>
      <c r="Q749" t="b">
        <v>0</v>
      </c>
      <c r="R749" t="b">
        <v>0</v>
      </c>
      <c r="S749" t="b">
        <v>0</v>
      </c>
      <c r="T749">
        <v>10</v>
      </c>
      <c r="U749">
        <v>1</v>
      </c>
      <c r="V749">
        <v>0</v>
      </c>
      <c r="W749">
        <v>12</v>
      </c>
      <c r="X749">
        <v>1</v>
      </c>
      <c r="Y749">
        <v>1</v>
      </c>
      <c r="Z749">
        <v>0</v>
      </c>
      <c r="AA749">
        <v>0</v>
      </c>
      <c r="AB749">
        <v>2</v>
      </c>
      <c r="AC749">
        <v>2</v>
      </c>
      <c r="AD749">
        <v>2</v>
      </c>
      <c r="AE749">
        <v>1071</v>
      </c>
      <c r="AF749">
        <v>8</v>
      </c>
      <c r="AG749">
        <v>2797</v>
      </c>
      <c r="AH749">
        <v>1023</v>
      </c>
      <c r="AI749">
        <v>0</v>
      </c>
      <c r="AN749">
        <v>24.09</v>
      </c>
      <c r="AP749" t="s">
        <v>59</v>
      </c>
      <c r="AS749">
        <v>20</v>
      </c>
      <c r="AU749">
        <v>30244</v>
      </c>
      <c r="AV749">
        <v>1222</v>
      </c>
      <c r="AW749">
        <v>22</v>
      </c>
      <c r="AX749">
        <v>17</v>
      </c>
      <c r="AZ749">
        <v>0</v>
      </c>
      <c r="BA749">
        <v>7089</v>
      </c>
      <c r="BB749">
        <v>2837</v>
      </c>
      <c r="BC749" t="s">
        <v>34</v>
      </c>
      <c r="BD749">
        <v>2</v>
      </c>
      <c r="BE749">
        <v>0</v>
      </c>
    </row>
    <row r="750" spans="1:57" hidden="1" x14ac:dyDescent="0.25">
      <c r="A750" t="s">
        <v>6934</v>
      </c>
      <c r="B750" t="s">
        <v>6910</v>
      </c>
      <c r="C750" t="s">
        <v>6911</v>
      </c>
      <c r="D750" t="s">
        <v>57</v>
      </c>
      <c r="E750" t="s">
        <v>58</v>
      </c>
      <c r="F750" s="1">
        <v>43255</v>
      </c>
      <c r="G750" s="1">
        <v>43251</v>
      </c>
      <c r="H750" s="1">
        <v>43253</v>
      </c>
      <c r="I750">
        <v>0</v>
      </c>
      <c r="J750">
        <v>233</v>
      </c>
      <c r="K750">
        <v>233</v>
      </c>
      <c r="L750">
        <v>25106</v>
      </c>
      <c r="M750" t="b">
        <v>0</v>
      </c>
      <c r="O750" t="s">
        <v>34</v>
      </c>
      <c r="P750" s="1">
        <v>43255</v>
      </c>
      <c r="Q750" t="b">
        <v>0</v>
      </c>
      <c r="R750" t="b">
        <v>0</v>
      </c>
      <c r="S750" t="b">
        <v>0</v>
      </c>
      <c r="T750">
        <v>2</v>
      </c>
      <c r="U750">
        <v>1</v>
      </c>
      <c r="V750">
        <v>0</v>
      </c>
      <c r="W750">
        <v>10</v>
      </c>
      <c r="X750">
        <v>1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1207</v>
      </c>
      <c r="AF750">
        <v>10</v>
      </c>
      <c r="AG750">
        <v>2873</v>
      </c>
      <c r="AH750">
        <v>1137</v>
      </c>
      <c r="AI750">
        <v>1</v>
      </c>
      <c r="AN750">
        <v>25.86</v>
      </c>
      <c r="AP750" t="s">
        <v>59</v>
      </c>
      <c r="AS750">
        <v>15</v>
      </c>
      <c r="AU750">
        <v>19745</v>
      </c>
      <c r="AV750">
        <v>690</v>
      </c>
      <c r="AW750">
        <v>21</v>
      </c>
      <c r="AX750">
        <v>17</v>
      </c>
      <c r="AZ750">
        <v>0</v>
      </c>
      <c r="BA750">
        <v>6820</v>
      </c>
      <c r="BB750">
        <v>3106</v>
      </c>
      <c r="BC750" t="s">
        <v>289</v>
      </c>
      <c r="BD750">
        <v>1</v>
      </c>
      <c r="BE750">
        <v>0</v>
      </c>
    </row>
    <row r="751" spans="1:57" hidden="1" x14ac:dyDescent="0.25">
      <c r="A751" t="s">
        <v>6936</v>
      </c>
      <c r="B751" t="s">
        <v>6910</v>
      </c>
      <c r="C751" t="s">
        <v>6911</v>
      </c>
      <c r="D751" t="s">
        <v>57</v>
      </c>
      <c r="E751" t="s">
        <v>58</v>
      </c>
      <c r="F751" s="1">
        <v>43239</v>
      </c>
      <c r="G751" s="1">
        <v>43237</v>
      </c>
      <c r="H751" s="1">
        <v>43238</v>
      </c>
      <c r="I751">
        <v>0</v>
      </c>
      <c r="J751">
        <v>1065</v>
      </c>
      <c r="K751">
        <v>1065</v>
      </c>
      <c r="L751">
        <v>24873</v>
      </c>
      <c r="M751" t="b">
        <v>1</v>
      </c>
      <c r="O751" t="s">
        <v>34</v>
      </c>
      <c r="P751" s="1">
        <v>43239</v>
      </c>
      <c r="Q751" t="b">
        <v>0</v>
      </c>
      <c r="R751" t="b">
        <v>0</v>
      </c>
      <c r="S751" t="b">
        <v>0</v>
      </c>
      <c r="T751">
        <v>3</v>
      </c>
      <c r="U751">
        <v>1</v>
      </c>
      <c r="V751">
        <v>0</v>
      </c>
      <c r="W751">
        <v>11</v>
      </c>
      <c r="X751">
        <v>1</v>
      </c>
      <c r="Y751">
        <v>3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983</v>
      </c>
      <c r="AF751">
        <v>7</v>
      </c>
      <c r="AG751">
        <v>2428</v>
      </c>
      <c r="AH751">
        <v>910</v>
      </c>
      <c r="AI751">
        <v>1</v>
      </c>
      <c r="AN751">
        <v>24.45</v>
      </c>
      <c r="AP751" t="s">
        <v>59</v>
      </c>
      <c r="AS751">
        <v>6</v>
      </c>
      <c r="AU751">
        <v>24941</v>
      </c>
      <c r="AV751">
        <v>965</v>
      </c>
      <c r="AW751">
        <v>22</v>
      </c>
      <c r="AX751">
        <v>17</v>
      </c>
      <c r="AZ751">
        <v>0</v>
      </c>
      <c r="BA751">
        <v>6587</v>
      </c>
      <c r="BB751">
        <v>3339</v>
      </c>
      <c r="BC751" t="s">
        <v>34</v>
      </c>
      <c r="BD751">
        <v>2</v>
      </c>
      <c r="BE751">
        <v>1</v>
      </c>
    </row>
    <row r="752" spans="1:57" hidden="1" x14ac:dyDescent="0.25">
      <c r="A752" t="s">
        <v>6938</v>
      </c>
      <c r="B752" t="s">
        <v>6910</v>
      </c>
      <c r="C752" t="s">
        <v>6911</v>
      </c>
      <c r="D752" t="s">
        <v>57</v>
      </c>
      <c r="E752" t="s">
        <v>58</v>
      </c>
      <c r="F752" s="1">
        <v>43218</v>
      </c>
      <c r="G752" s="1">
        <v>43217</v>
      </c>
      <c r="H752" s="1">
        <v>43218</v>
      </c>
      <c r="I752">
        <v>0</v>
      </c>
      <c r="J752">
        <v>769</v>
      </c>
      <c r="K752">
        <v>769</v>
      </c>
      <c r="L752">
        <v>24577</v>
      </c>
      <c r="M752" t="b">
        <v>0</v>
      </c>
      <c r="O752" t="s">
        <v>34</v>
      </c>
      <c r="P752" s="1">
        <v>43218</v>
      </c>
      <c r="Q752" t="b">
        <v>0</v>
      </c>
      <c r="R752" t="b">
        <v>0</v>
      </c>
      <c r="S752" t="b">
        <v>0</v>
      </c>
      <c r="T752">
        <v>4</v>
      </c>
      <c r="U752">
        <v>1</v>
      </c>
      <c r="V752">
        <v>0</v>
      </c>
      <c r="W752">
        <v>10</v>
      </c>
      <c r="X752">
        <v>1</v>
      </c>
      <c r="Y752">
        <v>2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990</v>
      </c>
      <c r="AF752">
        <v>0</v>
      </c>
      <c r="AG752">
        <v>2644</v>
      </c>
      <c r="AH752">
        <v>940</v>
      </c>
      <c r="AI752">
        <v>0</v>
      </c>
      <c r="AN752">
        <v>24.28</v>
      </c>
      <c r="AP752" t="s">
        <v>59</v>
      </c>
      <c r="AS752">
        <v>45</v>
      </c>
      <c r="AU752">
        <v>16411</v>
      </c>
      <c r="AV752">
        <v>549</v>
      </c>
      <c r="AW752">
        <v>21</v>
      </c>
      <c r="AX752">
        <v>16</v>
      </c>
      <c r="AZ752">
        <v>0</v>
      </c>
      <c r="BA752">
        <v>6291</v>
      </c>
      <c r="BB752">
        <v>3635</v>
      </c>
      <c r="BC752" t="s">
        <v>289</v>
      </c>
      <c r="BD752">
        <v>1</v>
      </c>
      <c r="BE752">
        <v>0</v>
      </c>
    </row>
    <row r="753" spans="1:57" hidden="1" x14ac:dyDescent="0.25">
      <c r="A753" t="s">
        <v>6940</v>
      </c>
      <c r="B753" t="s">
        <v>6910</v>
      </c>
      <c r="C753" t="s">
        <v>6911</v>
      </c>
      <c r="D753" t="s">
        <v>57</v>
      </c>
      <c r="E753" t="s">
        <v>58</v>
      </c>
      <c r="F753" s="1">
        <v>43197</v>
      </c>
      <c r="G753" s="1">
        <v>43196</v>
      </c>
      <c r="H753" s="1">
        <v>43197</v>
      </c>
      <c r="I753">
        <v>0</v>
      </c>
      <c r="J753">
        <v>508</v>
      </c>
      <c r="K753">
        <v>508</v>
      </c>
      <c r="L753">
        <v>24316</v>
      </c>
      <c r="M753" t="b">
        <v>0</v>
      </c>
      <c r="O753" t="s">
        <v>34</v>
      </c>
      <c r="P753" s="1">
        <v>43197</v>
      </c>
      <c r="Q753" t="b">
        <v>0</v>
      </c>
      <c r="R753" t="b">
        <v>0</v>
      </c>
      <c r="S753" t="b">
        <v>0</v>
      </c>
      <c r="T753">
        <v>4</v>
      </c>
      <c r="U753">
        <v>2</v>
      </c>
      <c r="V753">
        <v>0</v>
      </c>
      <c r="W753">
        <v>9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1130</v>
      </c>
      <c r="AF753">
        <v>9</v>
      </c>
      <c r="AG753">
        <v>2778</v>
      </c>
      <c r="AH753">
        <v>1060</v>
      </c>
      <c r="AI753">
        <v>0</v>
      </c>
      <c r="AN753">
        <v>24.5</v>
      </c>
      <c r="AP753" t="s">
        <v>59</v>
      </c>
      <c r="AS753">
        <v>5</v>
      </c>
      <c r="AU753">
        <v>13550</v>
      </c>
      <c r="AV753">
        <v>444</v>
      </c>
      <c r="AW753">
        <v>21</v>
      </c>
      <c r="AX753">
        <v>16</v>
      </c>
      <c r="AZ753">
        <v>0</v>
      </c>
      <c r="BA753">
        <v>6030</v>
      </c>
      <c r="BB753">
        <v>3896</v>
      </c>
      <c r="BC753" t="s">
        <v>289</v>
      </c>
      <c r="BD753">
        <v>1</v>
      </c>
      <c r="BE753">
        <v>0</v>
      </c>
    </row>
    <row r="754" spans="1:57" hidden="1" x14ac:dyDescent="0.25">
      <c r="A754" t="s">
        <v>6942</v>
      </c>
      <c r="B754" t="s">
        <v>6910</v>
      </c>
      <c r="C754" t="s">
        <v>6911</v>
      </c>
      <c r="D754" t="s">
        <v>57</v>
      </c>
      <c r="E754" t="s">
        <v>58</v>
      </c>
      <c r="F754" s="1">
        <v>43169</v>
      </c>
      <c r="G754" s="1">
        <v>43168</v>
      </c>
      <c r="H754" s="1">
        <v>43169</v>
      </c>
      <c r="I754">
        <v>0</v>
      </c>
      <c r="J754">
        <v>276</v>
      </c>
      <c r="K754">
        <v>276</v>
      </c>
      <c r="L754">
        <v>24084</v>
      </c>
      <c r="M754" t="b">
        <v>0</v>
      </c>
      <c r="O754" t="s">
        <v>34</v>
      </c>
      <c r="P754" s="1">
        <v>43169</v>
      </c>
      <c r="Q754" t="b">
        <v>0</v>
      </c>
      <c r="R754" t="b">
        <v>0</v>
      </c>
      <c r="S754" t="b">
        <v>0</v>
      </c>
      <c r="T754">
        <v>5</v>
      </c>
      <c r="U754">
        <v>1</v>
      </c>
      <c r="V754">
        <v>0</v>
      </c>
      <c r="W754">
        <v>8</v>
      </c>
      <c r="X754">
        <v>1</v>
      </c>
      <c r="Y754">
        <v>1</v>
      </c>
      <c r="Z754">
        <v>0</v>
      </c>
      <c r="AA754">
        <v>0</v>
      </c>
      <c r="AB754">
        <v>1</v>
      </c>
      <c r="AC754">
        <v>1</v>
      </c>
      <c r="AD754">
        <v>1</v>
      </c>
      <c r="AE754">
        <v>1235</v>
      </c>
      <c r="AF754">
        <v>10</v>
      </c>
      <c r="AG754">
        <v>3133</v>
      </c>
      <c r="AH754">
        <v>1107</v>
      </c>
      <c r="AI754">
        <v>0</v>
      </c>
      <c r="AN754">
        <v>24.11</v>
      </c>
      <c r="AP754" t="s">
        <v>59</v>
      </c>
      <c r="AS754">
        <v>50</v>
      </c>
      <c r="AU754">
        <v>16926</v>
      </c>
      <c r="AV754">
        <v>880</v>
      </c>
      <c r="AW754">
        <v>21</v>
      </c>
      <c r="AX754">
        <v>17</v>
      </c>
      <c r="AZ754">
        <v>0</v>
      </c>
      <c r="BA754">
        <v>5798</v>
      </c>
      <c r="BB754">
        <v>4128</v>
      </c>
      <c r="BC754" t="s">
        <v>34</v>
      </c>
      <c r="BD754">
        <v>2</v>
      </c>
      <c r="BE754">
        <v>0</v>
      </c>
    </row>
    <row r="755" spans="1:57" hidden="1" x14ac:dyDescent="0.25">
      <c r="A755" t="s">
        <v>6944</v>
      </c>
      <c r="B755" t="s">
        <v>6910</v>
      </c>
      <c r="C755" t="s">
        <v>6911</v>
      </c>
      <c r="D755" t="s">
        <v>57</v>
      </c>
      <c r="E755" t="s">
        <v>58</v>
      </c>
      <c r="F755" s="1">
        <v>43147</v>
      </c>
      <c r="G755" s="1">
        <v>43145</v>
      </c>
      <c r="H755" s="1">
        <v>43147</v>
      </c>
      <c r="I755">
        <v>0</v>
      </c>
      <c r="J755">
        <v>1093</v>
      </c>
      <c r="K755">
        <v>1093</v>
      </c>
      <c r="L755">
        <v>23808</v>
      </c>
      <c r="M755" t="b">
        <v>1</v>
      </c>
      <c r="O755" t="s">
        <v>34</v>
      </c>
      <c r="P755" s="1">
        <v>43148</v>
      </c>
      <c r="Q755" t="b">
        <v>0</v>
      </c>
      <c r="R755" t="b">
        <v>0</v>
      </c>
      <c r="S755" t="b">
        <v>0</v>
      </c>
      <c r="T755">
        <v>5</v>
      </c>
      <c r="U755">
        <v>1</v>
      </c>
      <c r="V755">
        <v>0</v>
      </c>
      <c r="W755">
        <v>16</v>
      </c>
      <c r="X755">
        <v>0</v>
      </c>
      <c r="Y755">
        <v>3</v>
      </c>
      <c r="Z755">
        <v>0</v>
      </c>
      <c r="AA755">
        <v>0</v>
      </c>
      <c r="AB755">
        <v>1</v>
      </c>
      <c r="AC755">
        <v>1</v>
      </c>
      <c r="AD755">
        <v>1</v>
      </c>
      <c r="AE755">
        <v>926</v>
      </c>
      <c r="AF755">
        <v>9</v>
      </c>
      <c r="AG755">
        <v>2449</v>
      </c>
      <c r="AH755">
        <v>1025</v>
      </c>
      <c r="AI755">
        <v>0</v>
      </c>
      <c r="AN755">
        <v>24.37</v>
      </c>
      <c r="AP755" t="s">
        <v>59</v>
      </c>
      <c r="AS755">
        <v>14</v>
      </c>
      <c r="AU755">
        <v>21204</v>
      </c>
      <c r="AV755">
        <v>525</v>
      </c>
      <c r="AW755">
        <v>22</v>
      </c>
      <c r="AX755">
        <v>16</v>
      </c>
      <c r="AZ755">
        <v>0</v>
      </c>
      <c r="BA755">
        <v>5522</v>
      </c>
      <c r="BB755">
        <v>4404</v>
      </c>
      <c r="BC755" t="s">
        <v>34</v>
      </c>
      <c r="BD755">
        <v>2</v>
      </c>
      <c r="BE755">
        <v>1</v>
      </c>
    </row>
    <row r="756" spans="1:57" hidden="1" x14ac:dyDescent="0.25">
      <c r="A756" t="s">
        <v>6946</v>
      </c>
      <c r="B756" t="s">
        <v>6910</v>
      </c>
      <c r="C756" t="s">
        <v>6911</v>
      </c>
      <c r="D756" t="s">
        <v>57</v>
      </c>
      <c r="E756" t="s">
        <v>58</v>
      </c>
      <c r="F756" s="1">
        <v>43127</v>
      </c>
      <c r="G756" s="1">
        <v>43125</v>
      </c>
      <c r="H756" s="1">
        <v>43127</v>
      </c>
      <c r="I756">
        <v>0</v>
      </c>
      <c r="J756">
        <v>828</v>
      </c>
      <c r="K756">
        <v>828</v>
      </c>
      <c r="L756">
        <v>23543</v>
      </c>
      <c r="M756" t="b">
        <v>0</v>
      </c>
      <c r="O756" t="s">
        <v>34</v>
      </c>
      <c r="P756" s="1">
        <v>43128</v>
      </c>
      <c r="Q756" t="b">
        <v>0</v>
      </c>
      <c r="R756" t="b">
        <v>0</v>
      </c>
      <c r="S756" t="b">
        <v>0</v>
      </c>
      <c r="T756">
        <v>6</v>
      </c>
      <c r="U756">
        <v>1</v>
      </c>
      <c r="V756">
        <v>0</v>
      </c>
      <c r="W756">
        <v>18</v>
      </c>
      <c r="X756">
        <v>1</v>
      </c>
      <c r="Y756">
        <v>3</v>
      </c>
      <c r="Z756">
        <v>0</v>
      </c>
      <c r="AA756">
        <v>1</v>
      </c>
      <c r="AB756">
        <v>1</v>
      </c>
      <c r="AC756">
        <v>0</v>
      </c>
      <c r="AD756">
        <v>0</v>
      </c>
      <c r="AE756">
        <v>999</v>
      </c>
      <c r="AF756">
        <v>9</v>
      </c>
      <c r="AG756">
        <v>2752</v>
      </c>
      <c r="AH756">
        <v>1066</v>
      </c>
      <c r="AI756">
        <v>0</v>
      </c>
      <c r="AN756">
        <v>24.41</v>
      </c>
      <c r="AP756" t="s">
        <v>59</v>
      </c>
      <c r="AS756">
        <v>8</v>
      </c>
      <c r="AU756">
        <v>16938</v>
      </c>
      <c r="AV756">
        <v>1039</v>
      </c>
      <c r="AW756">
        <v>21</v>
      </c>
      <c r="AX756">
        <v>17</v>
      </c>
      <c r="AZ756">
        <v>0</v>
      </c>
      <c r="BA756">
        <v>5257</v>
      </c>
      <c r="BB756">
        <v>4669</v>
      </c>
      <c r="BC756" t="s">
        <v>34</v>
      </c>
      <c r="BD756">
        <v>2</v>
      </c>
      <c r="BE756">
        <v>0</v>
      </c>
    </row>
    <row r="757" spans="1:57" hidden="1" x14ac:dyDescent="0.25">
      <c r="A757" t="s">
        <v>6948</v>
      </c>
      <c r="B757" t="s">
        <v>6910</v>
      </c>
      <c r="C757" t="s">
        <v>6911</v>
      </c>
      <c r="D757" t="s">
        <v>57</v>
      </c>
      <c r="E757" t="s">
        <v>58</v>
      </c>
      <c r="F757" s="1">
        <v>43109</v>
      </c>
      <c r="G757" s="1">
        <v>43107</v>
      </c>
      <c r="H757" s="1">
        <v>43108</v>
      </c>
      <c r="I757">
        <v>0</v>
      </c>
      <c r="J757">
        <v>556</v>
      </c>
      <c r="K757">
        <v>556</v>
      </c>
      <c r="L757">
        <v>23271</v>
      </c>
      <c r="M757" t="b">
        <v>0</v>
      </c>
      <c r="O757" t="s">
        <v>34</v>
      </c>
      <c r="P757" s="1">
        <v>43110</v>
      </c>
      <c r="Q757" t="b">
        <v>0</v>
      </c>
      <c r="R757" t="b">
        <v>0</v>
      </c>
      <c r="S757" t="b">
        <v>0</v>
      </c>
      <c r="T757">
        <v>3</v>
      </c>
      <c r="U757">
        <v>1</v>
      </c>
      <c r="V757">
        <v>0</v>
      </c>
      <c r="W757">
        <v>13</v>
      </c>
      <c r="X757">
        <v>0</v>
      </c>
      <c r="Y757">
        <v>2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1026</v>
      </c>
      <c r="AF757">
        <v>9</v>
      </c>
      <c r="AG757">
        <v>2586</v>
      </c>
      <c r="AH757">
        <v>1015</v>
      </c>
      <c r="AI757">
        <v>0</v>
      </c>
      <c r="AN757">
        <v>24.2</v>
      </c>
      <c r="AP757" t="s">
        <v>59</v>
      </c>
      <c r="AS757">
        <v>29</v>
      </c>
      <c r="AU757">
        <v>21013</v>
      </c>
      <c r="AV757">
        <v>839</v>
      </c>
      <c r="AW757">
        <v>22</v>
      </c>
      <c r="AX757">
        <v>17</v>
      </c>
      <c r="AZ757">
        <v>0</v>
      </c>
      <c r="BA757">
        <v>4985</v>
      </c>
      <c r="BB757">
        <v>4941</v>
      </c>
      <c r="BC757" t="s">
        <v>34</v>
      </c>
      <c r="BD757">
        <v>2</v>
      </c>
      <c r="BE757">
        <v>0</v>
      </c>
    </row>
    <row r="758" spans="1:57" hidden="1" x14ac:dyDescent="0.25">
      <c r="A758" t="s">
        <v>6950</v>
      </c>
      <c r="B758" t="s">
        <v>6910</v>
      </c>
      <c r="C758" t="s">
        <v>6911</v>
      </c>
      <c r="D758" t="s">
        <v>57</v>
      </c>
      <c r="E758" t="s">
        <v>58</v>
      </c>
      <c r="F758" s="1">
        <v>43088</v>
      </c>
      <c r="G758" s="1">
        <v>43087</v>
      </c>
      <c r="H758" s="1">
        <v>43088</v>
      </c>
      <c r="I758">
        <v>0</v>
      </c>
      <c r="J758">
        <v>270</v>
      </c>
      <c r="K758">
        <v>270</v>
      </c>
      <c r="L758">
        <v>22985</v>
      </c>
      <c r="M758" t="b">
        <v>0</v>
      </c>
      <c r="O758" t="s">
        <v>34</v>
      </c>
      <c r="P758" s="1">
        <v>43088</v>
      </c>
      <c r="Q758" t="b">
        <v>0</v>
      </c>
      <c r="R758" t="b">
        <v>0</v>
      </c>
      <c r="S758" t="b">
        <v>0</v>
      </c>
      <c r="T758">
        <v>4</v>
      </c>
      <c r="U758">
        <v>1</v>
      </c>
      <c r="V758">
        <v>0</v>
      </c>
      <c r="W758">
        <v>8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1063</v>
      </c>
      <c r="AF758">
        <v>9</v>
      </c>
      <c r="AG758">
        <v>2649</v>
      </c>
      <c r="AH758">
        <v>1133</v>
      </c>
      <c r="AI758">
        <v>0</v>
      </c>
      <c r="AN758">
        <v>23.96</v>
      </c>
      <c r="AP758" t="s">
        <v>59</v>
      </c>
      <c r="AS758">
        <v>7</v>
      </c>
      <c r="AU758">
        <v>13402</v>
      </c>
      <c r="AV758">
        <v>609</v>
      </c>
      <c r="AW758">
        <v>21</v>
      </c>
      <c r="AX758">
        <v>16</v>
      </c>
      <c r="AZ758">
        <v>0</v>
      </c>
      <c r="BA758">
        <v>4699</v>
      </c>
      <c r="BB758">
        <v>5227</v>
      </c>
      <c r="BC758" t="s">
        <v>34</v>
      </c>
      <c r="BD758">
        <v>2</v>
      </c>
      <c r="BE758">
        <v>0</v>
      </c>
    </row>
    <row r="759" spans="1:57" hidden="1" x14ac:dyDescent="0.25">
      <c r="A759" t="s">
        <v>6952</v>
      </c>
      <c r="B759" t="s">
        <v>6910</v>
      </c>
      <c r="C759" t="s">
        <v>6911</v>
      </c>
      <c r="D759" t="s">
        <v>57</v>
      </c>
      <c r="E759" t="s">
        <v>58</v>
      </c>
      <c r="F759" s="1">
        <v>43068</v>
      </c>
      <c r="G759" s="1">
        <v>43067</v>
      </c>
      <c r="H759" s="1">
        <v>43068</v>
      </c>
      <c r="I759">
        <v>0</v>
      </c>
      <c r="J759">
        <v>1036</v>
      </c>
      <c r="K759">
        <v>1036</v>
      </c>
      <c r="L759">
        <v>22715</v>
      </c>
      <c r="M759" t="b">
        <v>1</v>
      </c>
      <c r="O759" t="s">
        <v>34</v>
      </c>
      <c r="P759" s="1">
        <v>43068</v>
      </c>
      <c r="Q759" t="b">
        <v>0</v>
      </c>
      <c r="R759" t="b">
        <v>0</v>
      </c>
      <c r="S759" t="b">
        <v>0</v>
      </c>
      <c r="T759">
        <v>6</v>
      </c>
      <c r="U759">
        <v>2</v>
      </c>
      <c r="V759">
        <v>0</v>
      </c>
      <c r="W759">
        <v>18</v>
      </c>
      <c r="X759">
        <v>1</v>
      </c>
      <c r="Y759">
        <v>3</v>
      </c>
      <c r="Z759">
        <v>0</v>
      </c>
      <c r="AA759">
        <v>0</v>
      </c>
      <c r="AB759">
        <v>2</v>
      </c>
      <c r="AC759">
        <v>1</v>
      </c>
      <c r="AD759">
        <v>3</v>
      </c>
      <c r="AE759">
        <v>1354</v>
      </c>
      <c r="AF759">
        <v>12</v>
      </c>
      <c r="AG759">
        <v>3645</v>
      </c>
      <c r="AH759">
        <v>1254</v>
      </c>
      <c r="AI759">
        <v>0</v>
      </c>
      <c r="AN759">
        <v>24.4</v>
      </c>
      <c r="AP759" t="s">
        <v>59</v>
      </c>
      <c r="AS759">
        <v>8</v>
      </c>
      <c r="AU759">
        <v>20172</v>
      </c>
      <c r="AV759">
        <v>696</v>
      </c>
      <c r="AW759">
        <v>22</v>
      </c>
      <c r="AX759">
        <v>17</v>
      </c>
      <c r="AZ759">
        <v>0</v>
      </c>
      <c r="BA759">
        <v>4429</v>
      </c>
      <c r="BB759">
        <v>5497</v>
      </c>
      <c r="BC759" t="s">
        <v>289</v>
      </c>
      <c r="BD759">
        <v>1</v>
      </c>
      <c r="BE759">
        <v>1</v>
      </c>
    </row>
    <row r="760" spans="1:57" hidden="1" x14ac:dyDescent="0.25">
      <c r="A760" t="s">
        <v>6954</v>
      </c>
      <c r="B760" t="s">
        <v>6910</v>
      </c>
      <c r="C760" t="s">
        <v>6911</v>
      </c>
      <c r="D760" t="s">
        <v>57</v>
      </c>
      <c r="E760" t="s">
        <v>58</v>
      </c>
      <c r="F760" s="1">
        <v>43049</v>
      </c>
      <c r="G760" s="1">
        <v>43047</v>
      </c>
      <c r="H760" s="1">
        <v>43049</v>
      </c>
      <c r="I760">
        <v>0</v>
      </c>
      <c r="J760">
        <v>799</v>
      </c>
      <c r="K760">
        <v>799</v>
      </c>
      <c r="L760">
        <v>22478</v>
      </c>
      <c r="M760" t="b">
        <v>0</v>
      </c>
      <c r="O760" t="s">
        <v>34</v>
      </c>
      <c r="P760" s="1">
        <v>43049</v>
      </c>
      <c r="Q760" t="b">
        <v>0</v>
      </c>
      <c r="R760" t="b">
        <v>0</v>
      </c>
      <c r="S760" t="b">
        <v>0</v>
      </c>
      <c r="T760">
        <v>6</v>
      </c>
      <c r="U760">
        <v>2</v>
      </c>
      <c r="V760">
        <v>0</v>
      </c>
      <c r="W760">
        <v>12</v>
      </c>
      <c r="X760">
        <v>0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2</v>
      </c>
      <c r="AE760">
        <v>1142</v>
      </c>
      <c r="AF760">
        <v>11</v>
      </c>
      <c r="AG760">
        <v>2897</v>
      </c>
      <c r="AH760">
        <v>1144</v>
      </c>
      <c r="AI760">
        <v>0</v>
      </c>
      <c r="AN760">
        <v>24.69</v>
      </c>
      <c r="AP760" t="s">
        <v>59</v>
      </c>
      <c r="AS760">
        <v>9</v>
      </c>
      <c r="AU760">
        <v>19953</v>
      </c>
      <c r="AV760">
        <v>743</v>
      </c>
      <c r="AW760">
        <v>21</v>
      </c>
      <c r="AX760">
        <v>17</v>
      </c>
      <c r="AZ760">
        <v>0</v>
      </c>
      <c r="BA760">
        <v>4192</v>
      </c>
      <c r="BB760">
        <v>5734</v>
      </c>
      <c r="BC760" t="s">
        <v>289</v>
      </c>
      <c r="BD760">
        <v>1</v>
      </c>
      <c r="BE760">
        <v>0</v>
      </c>
    </row>
    <row r="761" spans="1:57" hidden="1" x14ac:dyDescent="0.25">
      <c r="A761" t="s">
        <v>6956</v>
      </c>
      <c r="B761" t="s">
        <v>6910</v>
      </c>
      <c r="C761" t="s">
        <v>6911</v>
      </c>
      <c r="D761" t="s">
        <v>57</v>
      </c>
      <c r="E761" t="s">
        <v>58</v>
      </c>
      <c r="F761" s="1">
        <v>43032</v>
      </c>
      <c r="G761" s="1">
        <v>43030</v>
      </c>
      <c r="H761" s="1">
        <v>43032</v>
      </c>
      <c r="I761">
        <v>0</v>
      </c>
      <c r="J761">
        <v>570</v>
      </c>
      <c r="K761">
        <v>570</v>
      </c>
      <c r="L761">
        <v>22249</v>
      </c>
      <c r="M761" t="b">
        <v>0</v>
      </c>
      <c r="O761" t="s">
        <v>34</v>
      </c>
      <c r="P761" s="1">
        <v>43032</v>
      </c>
      <c r="Q761" t="b">
        <v>0</v>
      </c>
      <c r="R761" t="b">
        <v>0</v>
      </c>
      <c r="S761" t="b">
        <v>0</v>
      </c>
      <c r="T761">
        <v>5</v>
      </c>
      <c r="U761">
        <v>1</v>
      </c>
      <c r="V761">
        <v>0</v>
      </c>
      <c r="W761">
        <v>8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4</v>
      </c>
      <c r="AE761">
        <v>1364</v>
      </c>
      <c r="AF761">
        <v>11</v>
      </c>
      <c r="AG761">
        <v>3427</v>
      </c>
      <c r="AH761">
        <v>1260</v>
      </c>
      <c r="AI761">
        <v>0</v>
      </c>
      <c r="AN761">
        <v>23.87</v>
      </c>
      <c r="AP761" t="s">
        <v>59</v>
      </c>
      <c r="AS761">
        <v>4</v>
      </c>
      <c r="AU761">
        <v>18607</v>
      </c>
      <c r="AV761">
        <v>523</v>
      </c>
      <c r="AW761">
        <v>21</v>
      </c>
      <c r="AX761">
        <v>16</v>
      </c>
      <c r="AZ761">
        <v>0</v>
      </c>
      <c r="BA761">
        <v>3963</v>
      </c>
      <c r="BB761">
        <v>5963</v>
      </c>
      <c r="BC761" t="s">
        <v>289</v>
      </c>
      <c r="BD761">
        <v>1</v>
      </c>
      <c r="BE761">
        <v>0</v>
      </c>
    </row>
    <row r="762" spans="1:57" hidden="1" x14ac:dyDescent="0.25">
      <c r="A762" t="s">
        <v>6958</v>
      </c>
      <c r="B762" t="s">
        <v>6910</v>
      </c>
      <c r="C762" t="s">
        <v>6911</v>
      </c>
      <c r="D762" t="s">
        <v>57</v>
      </c>
      <c r="E762" t="s">
        <v>58</v>
      </c>
      <c r="F762" s="1">
        <v>43012</v>
      </c>
      <c r="G762" s="1">
        <v>43009</v>
      </c>
      <c r="H762" s="1">
        <v>43011</v>
      </c>
      <c r="I762">
        <v>0</v>
      </c>
      <c r="J762">
        <v>270</v>
      </c>
      <c r="K762">
        <v>270</v>
      </c>
      <c r="L762">
        <v>21949</v>
      </c>
      <c r="M762" t="b">
        <v>0</v>
      </c>
      <c r="O762" t="s">
        <v>34</v>
      </c>
      <c r="P762" s="1">
        <v>43012</v>
      </c>
      <c r="Q762" t="b">
        <v>0</v>
      </c>
      <c r="R762" t="b">
        <v>0</v>
      </c>
      <c r="S762" t="b">
        <v>0</v>
      </c>
      <c r="T762">
        <v>5</v>
      </c>
      <c r="U762">
        <v>2</v>
      </c>
      <c r="V762">
        <v>0</v>
      </c>
      <c r="W762">
        <v>8</v>
      </c>
      <c r="X762">
        <v>0</v>
      </c>
      <c r="Y762">
        <v>1</v>
      </c>
      <c r="Z762">
        <v>0</v>
      </c>
      <c r="AA762">
        <v>1</v>
      </c>
      <c r="AB762">
        <v>0</v>
      </c>
      <c r="AC762">
        <v>0</v>
      </c>
      <c r="AD762">
        <v>3</v>
      </c>
      <c r="AE762">
        <v>1293</v>
      </c>
      <c r="AF762">
        <v>11</v>
      </c>
      <c r="AG762">
        <v>3404</v>
      </c>
      <c r="AH762">
        <v>1154</v>
      </c>
      <c r="AI762">
        <v>0</v>
      </c>
      <c r="AN762">
        <v>25.65</v>
      </c>
      <c r="AP762" t="s">
        <v>59</v>
      </c>
      <c r="AS762">
        <v>0</v>
      </c>
      <c r="AU762">
        <v>8332</v>
      </c>
      <c r="AV762">
        <v>431</v>
      </c>
      <c r="AW762">
        <v>20</v>
      </c>
      <c r="AX762">
        <v>16</v>
      </c>
      <c r="AZ762">
        <v>0</v>
      </c>
      <c r="BA762">
        <v>3663</v>
      </c>
      <c r="BB762">
        <v>6263</v>
      </c>
      <c r="BC762" t="s">
        <v>289</v>
      </c>
      <c r="BD762">
        <v>1</v>
      </c>
      <c r="BE762">
        <v>0</v>
      </c>
    </row>
    <row r="763" spans="1:57" hidden="1" x14ac:dyDescent="0.25">
      <c r="A763" t="s">
        <v>6960</v>
      </c>
      <c r="B763" t="s">
        <v>6910</v>
      </c>
      <c r="C763" t="s">
        <v>6911</v>
      </c>
      <c r="D763" t="s">
        <v>57</v>
      </c>
      <c r="E763" t="s">
        <v>58</v>
      </c>
      <c r="F763" s="1">
        <v>42992</v>
      </c>
      <c r="G763" s="1">
        <v>42991</v>
      </c>
      <c r="H763" s="1">
        <v>42992</v>
      </c>
      <c r="I763">
        <v>0</v>
      </c>
      <c r="J763">
        <v>1125</v>
      </c>
      <c r="K763">
        <v>1125</v>
      </c>
      <c r="L763">
        <v>21679</v>
      </c>
      <c r="M763" t="b">
        <v>1</v>
      </c>
      <c r="O763" t="s">
        <v>34</v>
      </c>
      <c r="P763" s="1">
        <v>42992</v>
      </c>
      <c r="Q763" t="b">
        <v>0</v>
      </c>
      <c r="R763" t="b">
        <v>0</v>
      </c>
      <c r="S763" t="b">
        <v>0</v>
      </c>
      <c r="T763">
        <v>6</v>
      </c>
      <c r="U763">
        <v>1</v>
      </c>
      <c r="V763">
        <v>1</v>
      </c>
      <c r="W763">
        <v>19</v>
      </c>
      <c r="X763">
        <v>0</v>
      </c>
      <c r="Y763">
        <v>3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1188</v>
      </c>
      <c r="AF763">
        <v>10</v>
      </c>
      <c r="AG763">
        <v>3164</v>
      </c>
      <c r="AH763">
        <v>1129</v>
      </c>
      <c r="AI763">
        <v>1</v>
      </c>
      <c r="AN763">
        <v>24.11</v>
      </c>
      <c r="AP763" t="s">
        <v>59</v>
      </c>
      <c r="AS763">
        <v>8</v>
      </c>
      <c r="AU763">
        <v>26291</v>
      </c>
      <c r="AV763">
        <v>907</v>
      </c>
      <c r="AW763">
        <v>22</v>
      </c>
      <c r="AX763">
        <v>17</v>
      </c>
      <c r="AZ763">
        <v>0</v>
      </c>
      <c r="BA763">
        <v>3393</v>
      </c>
      <c r="BB763">
        <v>6533</v>
      </c>
      <c r="BC763" t="s">
        <v>34</v>
      </c>
      <c r="BD763">
        <v>2</v>
      </c>
      <c r="BE763">
        <v>1</v>
      </c>
    </row>
    <row r="764" spans="1:57" hidden="1" x14ac:dyDescent="0.25">
      <c r="A764" t="s">
        <v>6962</v>
      </c>
      <c r="B764" t="s">
        <v>6910</v>
      </c>
      <c r="C764" t="s">
        <v>6911</v>
      </c>
      <c r="D764" t="s">
        <v>57</v>
      </c>
      <c r="E764" t="s">
        <v>58</v>
      </c>
      <c r="F764" s="1">
        <v>42973</v>
      </c>
      <c r="G764" s="1">
        <v>42970</v>
      </c>
      <c r="H764" s="1">
        <v>42972</v>
      </c>
      <c r="J764">
        <v>794</v>
      </c>
      <c r="K764">
        <v>794</v>
      </c>
      <c r="L764">
        <v>21348</v>
      </c>
      <c r="M764" t="b">
        <v>0</v>
      </c>
      <c r="O764" t="s">
        <v>34</v>
      </c>
      <c r="P764" s="1">
        <v>42973</v>
      </c>
      <c r="Q764" t="b">
        <v>0</v>
      </c>
      <c r="R764" t="b">
        <v>0</v>
      </c>
      <c r="S764" t="b">
        <v>0</v>
      </c>
      <c r="T764">
        <v>7</v>
      </c>
      <c r="U764">
        <v>0</v>
      </c>
      <c r="V764">
        <v>0</v>
      </c>
      <c r="W764">
        <v>14</v>
      </c>
      <c r="X764">
        <v>0</v>
      </c>
      <c r="Y764">
        <v>2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1296</v>
      </c>
      <c r="AF764">
        <v>11</v>
      </c>
      <c r="AG764">
        <v>3332</v>
      </c>
      <c r="AH764">
        <v>1215</v>
      </c>
      <c r="AI764">
        <v>0</v>
      </c>
      <c r="AN764">
        <v>25.68</v>
      </c>
      <c r="AP764" t="s">
        <v>59</v>
      </c>
      <c r="AS764">
        <v>9</v>
      </c>
      <c r="AU764">
        <v>18932</v>
      </c>
      <c r="AV764">
        <v>722</v>
      </c>
      <c r="AW764">
        <v>21</v>
      </c>
      <c r="AX764">
        <v>17</v>
      </c>
      <c r="AZ764">
        <v>0</v>
      </c>
      <c r="BA764">
        <v>3062</v>
      </c>
      <c r="BB764">
        <v>6864</v>
      </c>
      <c r="BC764" t="s">
        <v>34</v>
      </c>
      <c r="BD764">
        <v>2</v>
      </c>
      <c r="BE764">
        <v>0</v>
      </c>
    </row>
    <row r="765" spans="1:57" hidden="1" x14ac:dyDescent="0.25">
      <c r="A765" t="s">
        <v>6964</v>
      </c>
      <c r="B765" t="s">
        <v>6910</v>
      </c>
      <c r="C765" t="s">
        <v>6911</v>
      </c>
      <c r="D765" t="s">
        <v>57</v>
      </c>
      <c r="E765" t="s">
        <v>58</v>
      </c>
      <c r="F765" s="1">
        <v>42957</v>
      </c>
      <c r="G765" s="1">
        <v>42953</v>
      </c>
      <c r="H765" s="1">
        <v>42955</v>
      </c>
      <c r="J765">
        <v>554</v>
      </c>
      <c r="K765">
        <v>554</v>
      </c>
      <c r="L765">
        <v>21108</v>
      </c>
      <c r="M765" t="b">
        <v>0</v>
      </c>
      <c r="O765" t="s">
        <v>34</v>
      </c>
      <c r="P765" s="1">
        <v>42957</v>
      </c>
      <c r="Q765" t="b">
        <v>0</v>
      </c>
      <c r="R765" t="b">
        <v>0</v>
      </c>
      <c r="S765" t="b">
        <v>0</v>
      </c>
      <c r="T765">
        <v>2</v>
      </c>
      <c r="U765">
        <v>1</v>
      </c>
      <c r="V765">
        <v>0</v>
      </c>
      <c r="W765">
        <v>11</v>
      </c>
      <c r="X765">
        <v>0</v>
      </c>
      <c r="Y765">
        <v>0</v>
      </c>
      <c r="Z765">
        <v>0</v>
      </c>
      <c r="AA765">
        <v>0</v>
      </c>
      <c r="AB765">
        <v>2</v>
      </c>
      <c r="AC765">
        <v>1</v>
      </c>
      <c r="AD765">
        <v>0</v>
      </c>
      <c r="AE765">
        <v>1107</v>
      </c>
      <c r="AF765">
        <v>10</v>
      </c>
      <c r="AG765">
        <v>2803</v>
      </c>
      <c r="AH765">
        <v>1015</v>
      </c>
      <c r="AI765">
        <v>1</v>
      </c>
      <c r="AN765">
        <v>25.05</v>
      </c>
      <c r="AP765" t="s">
        <v>59</v>
      </c>
      <c r="AS765">
        <v>6</v>
      </c>
      <c r="AU765">
        <v>13102</v>
      </c>
      <c r="AV765">
        <v>231</v>
      </c>
      <c r="AW765">
        <v>21</v>
      </c>
      <c r="AX765">
        <v>15</v>
      </c>
      <c r="AZ765">
        <v>0</v>
      </c>
      <c r="BA765">
        <v>2822</v>
      </c>
      <c r="BB765">
        <v>7104</v>
      </c>
      <c r="BC765" t="s">
        <v>190</v>
      </c>
      <c r="BD765">
        <v>3</v>
      </c>
      <c r="BE765">
        <v>0</v>
      </c>
    </row>
    <row r="766" spans="1:57" hidden="1" x14ac:dyDescent="0.25">
      <c r="A766" t="s">
        <v>6966</v>
      </c>
      <c r="B766" t="s">
        <v>6910</v>
      </c>
      <c r="C766" t="s">
        <v>6911</v>
      </c>
      <c r="D766" t="s">
        <v>57</v>
      </c>
      <c r="E766" t="s">
        <v>58</v>
      </c>
      <c r="F766" s="1">
        <v>42938</v>
      </c>
      <c r="G766" s="1">
        <v>42934</v>
      </c>
      <c r="H766" s="1">
        <v>42937</v>
      </c>
      <c r="J766">
        <v>259</v>
      </c>
      <c r="K766">
        <v>259</v>
      </c>
      <c r="L766">
        <v>20813</v>
      </c>
      <c r="M766" t="b">
        <v>0</v>
      </c>
      <c r="O766" t="s">
        <v>34</v>
      </c>
      <c r="P766" s="1">
        <v>42938</v>
      </c>
      <c r="Q766" t="b">
        <v>0</v>
      </c>
      <c r="R766" t="b">
        <v>0</v>
      </c>
      <c r="S766" t="b">
        <v>0</v>
      </c>
      <c r="T766">
        <v>5</v>
      </c>
      <c r="U766">
        <v>1</v>
      </c>
      <c r="V766">
        <v>0</v>
      </c>
      <c r="W766">
        <v>7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2</v>
      </c>
      <c r="AD766">
        <v>1</v>
      </c>
      <c r="AE766">
        <v>1250</v>
      </c>
      <c r="AF766">
        <v>10</v>
      </c>
      <c r="AG766">
        <v>3041</v>
      </c>
      <c r="AH766">
        <v>1196</v>
      </c>
      <c r="AI766">
        <v>0</v>
      </c>
      <c r="AN766">
        <v>25.41</v>
      </c>
      <c r="AP766" t="s">
        <v>59</v>
      </c>
      <c r="AS766">
        <v>2</v>
      </c>
      <c r="AU766">
        <v>10389</v>
      </c>
      <c r="AV766">
        <v>557</v>
      </c>
      <c r="AW766">
        <v>21</v>
      </c>
      <c r="AX766">
        <v>16</v>
      </c>
      <c r="AZ766">
        <v>0</v>
      </c>
      <c r="BA766">
        <v>2527</v>
      </c>
      <c r="BB766">
        <v>7399</v>
      </c>
      <c r="BC766" t="s">
        <v>289</v>
      </c>
      <c r="BD766">
        <v>1</v>
      </c>
      <c r="BE766">
        <v>0</v>
      </c>
    </row>
    <row r="767" spans="1:57" hidden="1" x14ac:dyDescent="0.25">
      <c r="A767" t="s">
        <v>6968</v>
      </c>
      <c r="B767" t="s">
        <v>6910</v>
      </c>
      <c r="C767" t="s">
        <v>6911</v>
      </c>
      <c r="D767" t="s">
        <v>57</v>
      </c>
      <c r="E767" t="s">
        <v>58</v>
      </c>
      <c r="F767" s="1">
        <v>42919</v>
      </c>
      <c r="G767" s="1">
        <v>42917</v>
      </c>
      <c r="H767" s="1">
        <v>42919</v>
      </c>
      <c r="J767">
        <v>1024</v>
      </c>
      <c r="K767">
        <v>1024</v>
      </c>
      <c r="L767">
        <v>20554</v>
      </c>
      <c r="M767" t="b">
        <v>1</v>
      </c>
      <c r="O767" t="s">
        <v>190</v>
      </c>
      <c r="P767" s="1">
        <v>42919</v>
      </c>
      <c r="Q767" t="b">
        <v>1</v>
      </c>
      <c r="R767" t="b">
        <v>0</v>
      </c>
      <c r="S767" t="b">
        <v>1</v>
      </c>
      <c r="T767">
        <v>11</v>
      </c>
      <c r="U767">
        <v>2</v>
      </c>
      <c r="V767">
        <v>0</v>
      </c>
      <c r="W767">
        <v>17</v>
      </c>
      <c r="X767">
        <v>1</v>
      </c>
      <c r="Y767">
        <v>1</v>
      </c>
      <c r="Z767">
        <v>0</v>
      </c>
      <c r="AA767">
        <v>0</v>
      </c>
      <c r="AB767">
        <v>1</v>
      </c>
      <c r="AC767">
        <v>1</v>
      </c>
      <c r="AD767">
        <v>1</v>
      </c>
      <c r="AE767">
        <v>1022</v>
      </c>
      <c r="AF767">
        <v>8</v>
      </c>
      <c r="AG767">
        <v>2656</v>
      </c>
      <c r="AH767">
        <v>1055</v>
      </c>
      <c r="AI767">
        <v>1</v>
      </c>
      <c r="AN767">
        <v>21.7</v>
      </c>
      <c r="AP767" t="s">
        <v>59</v>
      </c>
      <c r="AS767">
        <v>13</v>
      </c>
      <c r="AU767">
        <v>26292</v>
      </c>
      <c r="AV767">
        <v>502</v>
      </c>
      <c r="AW767">
        <v>22</v>
      </c>
      <c r="AX767">
        <v>16</v>
      </c>
      <c r="AZ767">
        <v>0</v>
      </c>
      <c r="BA767">
        <v>2268</v>
      </c>
      <c r="BB767">
        <v>7658</v>
      </c>
      <c r="BC767" t="s">
        <v>34</v>
      </c>
      <c r="BD767">
        <v>2</v>
      </c>
      <c r="BE767">
        <v>1</v>
      </c>
    </row>
    <row r="768" spans="1:57" hidden="1" x14ac:dyDescent="0.25">
      <c r="A768" t="s">
        <v>6970</v>
      </c>
      <c r="B768" t="s">
        <v>6910</v>
      </c>
      <c r="C768" t="s">
        <v>6911</v>
      </c>
      <c r="D768" t="s">
        <v>57</v>
      </c>
      <c r="E768" t="s">
        <v>58</v>
      </c>
      <c r="F768" s="1">
        <v>42893</v>
      </c>
      <c r="G768" s="1">
        <v>42892</v>
      </c>
      <c r="H768" s="1">
        <v>42893</v>
      </c>
      <c r="J768">
        <v>760</v>
      </c>
      <c r="K768">
        <v>760</v>
      </c>
      <c r="L768">
        <v>20290</v>
      </c>
      <c r="M768" t="b">
        <v>0</v>
      </c>
      <c r="O768" t="s">
        <v>190</v>
      </c>
      <c r="P768" s="1">
        <v>42893</v>
      </c>
      <c r="Q768" t="b">
        <v>1</v>
      </c>
      <c r="R768" t="b">
        <v>0</v>
      </c>
      <c r="S768" t="b">
        <v>1</v>
      </c>
      <c r="T768">
        <v>11</v>
      </c>
      <c r="U768">
        <v>2</v>
      </c>
      <c r="V768">
        <v>0</v>
      </c>
      <c r="W768">
        <v>13</v>
      </c>
      <c r="X768">
        <v>0</v>
      </c>
      <c r="Y768">
        <v>1</v>
      </c>
      <c r="Z768">
        <v>0</v>
      </c>
      <c r="AA768">
        <v>0</v>
      </c>
      <c r="AB768">
        <v>1</v>
      </c>
      <c r="AC768">
        <v>1</v>
      </c>
      <c r="AD768">
        <v>1</v>
      </c>
      <c r="AE768">
        <v>1292</v>
      </c>
      <c r="AF768">
        <v>15</v>
      </c>
      <c r="AG768">
        <v>3029</v>
      </c>
      <c r="AH768">
        <v>1170</v>
      </c>
      <c r="AI768">
        <v>0</v>
      </c>
      <c r="AN768">
        <v>21.75</v>
      </c>
      <c r="AP768" t="s">
        <v>59</v>
      </c>
      <c r="AS768">
        <v>10</v>
      </c>
      <c r="AU768">
        <v>23777</v>
      </c>
      <c r="AV768">
        <v>555</v>
      </c>
      <c r="AW768">
        <v>22</v>
      </c>
      <c r="AX768">
        <v>16</v>
      </c>
      <c r="AZ768">
        <v>0</v>
      </c>
      <c r="BA768">
        <v>2004</v>
      </c>
      <c r="BB768">
        <v>7922</v>
      </c>
      <c r="BC768" t="s">
        <v>34</v>
      </c>
      <c r="BD768">
        <v>2</v>
      </c>
      <c r="BE768">
        <v>0</v>
      </c>
    </row>
    <row r="769" spans="1:57" hidden="1" x14ac:dyDescent="0.25">
      <c r="A769" t="s">
        <v>6972</v>
      </c>
      <c r="B769" t="s">
        <v>6910</v>
      </c>
      <c r="C769" t="s">
        <v>6911</v>
      </c>
      <c r="D769" t="s">
        <v>57</v>
      </c>
      <c r="E769" t="s">
        <v>58</v>
      </c>
      <c r="F769" s="1">
        <v>42875</v>
      </c>
      <c r="G769" s="1">
        <v>42871</v>
      </c>
      <c r="H769" s="1">
        <v>42875</v>
      </c>
      <c r="J769">
        <v>508</v>
      </c>
      <c r="K769">
        <v>508</v>
      </c>
      <c r="L769">
        <v>20038</v>
      </c>
      <c r="M769" t="b">
        <v>0</v>
      </c>
      <c r="O769" t="s">
        <v>34</v>
      </c>
      <c r="P769" s="1">
        <v>42875</v>
      </c>
      <c r="Q769" t="b">
        <v>0</v>
      </c>
      <c r="R769" t="b">
        <v>0</v>
      </c>
      <c r="S769" t="b">
        <v>0</v>
      </c>
      <c r="T769">
        <v>4</v>
      </c>
      <c r="U769">
        <v>1</v>
      </c>
      <c r="V769">
        <v>0</v>
      </c>
      <c r="W769">
        <v>11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1</v>
      </c>
      <c r="AD769">
        <v>3</v>
      </c>
      <c r="AE769">
        <v>1133</v>
      </c>
      <c r="AF769">
        <v>9</v>
      </c>
      <c r="AG769">
        <v>2933</v>
      </c>
      <c r="AH769">
        <v>1100</v>
      </c>
      <c r="AI769">
        <v>0</v>
      </c>
      <c r="AN769">
        <v>25.27</v>
      </c>
      <c r="AP769" t="s">
        <v>59</v>
      </c>
      <c r="AS769">
        <v>9</v>
      </c>
      <c r="AU769">
        <v>19314</v>
      </c>
      <c r="AV769">
        <v>1404</v>
      </c>
      <c r="AW769">
        <v>21</v>
      </c>
      <c r="AX769">
        <v>18</v>
      </c>
      <c r="AZ769">
        <v>0</v>
      </c>
      <c r="BA769">
        <v>1752</v>
      </c>
      <c r="BB769">
        <v>8174</v>
      </c>
      <c r="BC769" t="s">
        <v>34</v>
      </c>
      <c r="BD769">
        <v>2</v>
      </c>
      <c r="BE769">
        <v>0</v>
      </c>
    </row>
    <row r="770" spans="1:57" hidden="1" x14ac:dyDescent="0.25">
      <c r="A770" t="s">
        <v>6974</v>
      </c>
      <c r="B770" t="s">
        <v>6910</v>
      </c>
      <c r="C770" t="s">
        <v>6911</v>
      </c>
      <c r="D770" t="s">
        <v>57</v>
      </c>
      <c r="E770" t="s">
        <v>58</v>
      </c>
      <c r="F770" s="1">
        <v>42851</v>
      </c>
      <c r="G770" s="1">
        <v>42850</v>
      </c>
      <c r="H770" s="1">
        <v>42851</v>
      </c>
      <c r="J770">
        <v>267</v>
      </c>
      <c r="K770">
        <v>267</v>
      </c>
      <c r="L770">
        <v>19797</v>
      </c>
      <c r="M770" t="b">
        <v>0</v>
      </c>
      <c r="O770" t="s">
        <v>34</v>
      </c>
      <c r="P770" s="1">
        <v>42851</v>
      </c>
      <c r="Q770" t="b">
        <v>0</v>
      </c>
      <c r="R770" t="b">
        <v>0</v>
      </c>
      <c r="S770" t="b">
        <v>0</v>
      </c>
      <c r="T770">
        <v>4</v>
      </c>
      <c r="U770">
        <v>1</v>
      </c>
      <c r="V770">
        <v>0</v>
      </c>
      <c r="W770">
        <v>6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3</v>
      </c>
      <c r="AE770">
        <v>1112</v>
      </c>
      <c r="AF770">
        <v>10</v>
      </c>
      <c r="AG770">
        <v>2956</v>
      </c>
      <c r="AH770">
        <v>1067</v>
      </c>
      <c r="AI770">
        <v>0</v>
      </c>
      <c r="AN770">
        <v>24.55</v>
      </c>
      <c r="AP770" t="s">
        <v>59</v>
      </c>
      <c r="AS770">
        <v>3</v>
      </c>
      <c r="AU770">
        <v>11659</v>
      </c>
      <c r="AV770">
        <v>333</v>
      </c>
      <c r="AW770">
        <v>21</v>
      </c>
      <c r="AX770">
        <v>16</v>
      </c>
      <c r="AZ770">
        <v>0</v>
      </c>
      <c r="BA770">
        <v>1511</v>
      </c>
      <c r="BB770">
        <v>8415</v>
      </c>
      <c r="BC770" t="s">
        <v>34</v>
      </c>
      <c r="BD770">
        <v>2</v>
      </c>
      <c r="BE770">
        <v>0</v>
      </c>
    </row>
    <row r="771" spans="1:57" hidden="1" x14ac:dyDescent="0.25">
      <c r="A771" t="s">
        <v>6976</v>
      </c>
      <c r="B771" t="s">
        <v>6910</v>
      </c>
      <c r="C771" t="s">
        <v>6911</v>
      </c>
      <c r="D771" t="s">
        <v>57</v>
      </c>
      <c r="E771" t="s">
        <v>58</v>
      </c>
      <c r="F771" s="1">
        <v>42828</v>
      </c>
      <c r="G771" s="1">
        <v>42824</v>
      </c>
      <c r="H771" s="1">
        <v>42828</v>
      </c>
      <c r="J771">
        <v>1244</v>
      </c>
      <c r="K771">
        <v>1244</v>
      </c>
      <c r="L771">
        <v>19530</v>
      </c>
      <c r="M771" t="b">
        <v>1</v>
      </c>
      <c r="O771" t="s">
        <v>34</v>
      </c>
      <c r="P771" s="1">
        <v>42828</v>
      </c>
      <c r="Q771" t="b">
        <v>0</v>
      </c>
      <c r="R771" t="b">
        <v>0</v>
      </c>
      <c r="S771" t="b">
        <v>0</v>
      </c>
      <c r="T771">
        <v>10</v>
      </c>
      <c r="U771">
        <v>1</v>
      </c>
      <c r="V771">
        <v>0</v>
      </c>
      <c r="W771">
        <v>22</v>
      </c>
      <c r="X771">
        <v>0</v>
      </c>
      <c r="Y771">
        <v>2</v>
      </c>
      <c r="Z771">
        <v>0</v>
      </c>
      <c r="AA771">
        <v>0</v>
      </c>
      <c r="AB771">
        <v>2</v>
      </c>
      <c r="AC771">
        <v>1</v>
      </c>
      <c r="AD771">
        <v>4</v>
      </c>
      <c r="AE771">
        <v>1091</v>
      </c>
      <c r="AF771">
        <v>7</v>
      </c>
      <c r="AG771">
        <v>3087</v>
      </c>
      <c r="AH771">
        <v>1077</v>
      </c>
      <c r="AI771">
        <v>1</v>
      </c>
      <c r="AN771">
        <v>24.69</v>
      </c>
      <c r="AP771" t="s">
        <v>59</v>
      </c>
      <c r="AS771">
        <v>15</v>
      </c>
      <c r="AU771">
        <v>22245</v>
      </c>
      <c r="AV771">
        <v>499</v>
      </c>
      <c r="AW771">
        <v>22</v>
      </c>
      <c r="AX771">
        <v>16</v>
      </c>
      <c r="AZ771">
        <v>0</v>
      </c>
      <c r="BA771">
        <v>1244</v>
      </c>
      <c r="BB771">
        <v>8682</v>
      </c>
      <c r="BC771" t="s">
        <v>289</v>
      </c>
      <c r="BD771">
        <v>1</v>
      </c>
      <c r="BE771">
        <v>1</v>
      </c>
    </row>
    <row r="772" spans="1:57" hidden="1" x14ac:dyDescent="0.25">
      <c r="A772" t="s">
        <v>6978</v>
      </c>
      <c r="B772" t="s">
        <v>6910</v>
      </c>
      <c r="C772" t="s">
        <v>6911</v>
      </c>
      <c r="D772" t="s">
        <v>57</v>
      </c>
      <c r="E772" t="s">
        <v>58</v>
      </c>
      <c r="F772" s="1">
        <v>42809</v>
      </c>
      <c r="G772" s="1">
        <v>42807</v>
      </c>
      <c r="H772" s="1">
        <v>42809</v>
      </c>
      <c r="J772">
        <v>1015</v>
      </c>
      <c r="K772">
        <v>1015</v>
      </c>
      <c r="L772">
        <v>19301</v>
      </c>
      <c r="M772" t="b">
        <v>0</v>
      </c>
      <c r="O772" t="s">
        <v>34</v>
      </c>
      <c r="P772" s="1">
        <v>42809</v>
      </c>
      <c r="Q772" t="b">
        <v>0</v>
      </c>
      <c r="R772" t="b">
        <v>0</v>
      </c>
      <c r="S772" t="b">
        <v>0</v>
      </c>
      <c r="T772">
        <v>9</v>
      </c>
      <c r="U772">
        <v>1</v>
      </c>
      <c r="V772">
        <v>0</v>
      </c>
      <c r="W772">
        <v>17</v>
      </c>
      <c r="X772">
        <v>1</v>
      </c>
      <c r="Y772">
        <v>1</v>
      </c>
      <c r="Z772">
        <v>0</v>
      </c>
      <c r="AA772">
        <v>0</v>
      </c>
      <c r="AB772">
        <v>0</v>
      </c>
      <c r="AC772">
        <v>1</v>
      </c>
      <c r="AD772">
        <v>4</v>
      </c>
      <c r="AE772">
        <v>1111</v>
      </c>
      <c r="AF772">
        <v>11</v>
      </c>
      <c r="AG772">
        <v>2947</v>
      </c>
      <c r="AH772">
        <v>1074</v>
      </c>
      <c r="AI772">
        <v>0</v>
      </c>
      <c r="AN772">
        <v>24.46</v>
      </c>
      <c r="AP772" t="s">
        <v>59</v>
      </c>
      <c r="AS772">
        <v>9</v>
      </c>
      <c r="AU772">
        <v>17052</v>
      </c>
      <c r="AV772">
        <v>740</v>
      </c>
      <c r="AW772">
        <v>21</v>
      </c>
      <c r="AX772">
        <v>17</v>
      </c>
      <c r="AZ772">
        <v>0</v>
      </c>
      <c r="BA772">
        <v>1015</v>
      </c>
      <c r="BB772">
        <v>8911</v>
      </c>
      <c r="BC772" t="s">
        <v>34</v>
      </c>
      <c r="BD772">
        <v>2</v>
      </c>
      <c r="BE772">
        <v>0</v>
      </c>
    </row>
    <row r="773" spans="1:57" hidden="1" x14ac:dyDescent="0.25">
      <c r="A773" t="s">
        <v>6980</v>
      </c>
      <c r="B773" t="s">
        <v>6910</v>
      </c>
      <c r="C773" t="s">
        <v>6911</v>
      </c>
      <c r="D773" t="s">
        <v>57</v>
      </c>
      <c r="E773" t="s">
        <v>58</v>
      </c>
      <c r="F773" s="1">
        <v>42789</v>
      </c>
      <c r="G773" s="1">
        <v>42787</v>
      </c>
      <c r="H773" s="1">
        <v>42789</v>
      </c>
      <c r="J773">
        <v>732</v>
      </c>
      <c r="K773">
        <v>732</v>
      </c>
      <c r="L773">
        <v>19018</v>
      </c>
      <c r="M773" t="b">
        <v>0</v>
      </c>
      <c r="O773" t="s">
        <v>34</v>
      </c>
      <c r="P773" s="1">
        <v>42789</v>
      </c>
      <c r="Q773" t="b">
        <v>0</v>
      </c>
      <c r="R773" t="b">
        <v>0</v>
      </c>
      <c r="S773" t="b">
        <v>0</v>
      </c>
      <c r="T773">
        <v>10</v>
      </c>
      <c r="U773">
        <v>1</v>
      </c>
      <c r="V773">
        <v>0</v>
      </c>
      <c r="W773">
        <v>16</v>
      </c>
      <c r="X773">
        <v>0</v>
      </c>
      <c r="Y773">
        <v>1</v>
      </c>
      <c r="Z773">
        <v>0</v>
      </c>
      <c r="AA773">
        <v>0</v>
      </c>
      <c r="AB773">
        <v>3</v>
      </c>
      <c r="AC773">
        <v>1</v>
      </c>
      <c r="AD773">
        <v>4</v>
      </c>
      <c r="AE773">
        <v>1071</v>
      </c>
      <c r="AF773">
        <v>11</v>
      </c>
      <c r="AG773">
        <v>2679</v>
      </c>
      <c r="AH773">
        <v>1010</v>
      </c>
      <c r="AI773">
        <v>0</v>
      </c>
      <c r="AN773">
        <v>24.65</v>
      </c>
      <c r="AP773" t="s">
        <v>59</v>
      </c>
      <c r="AS773">
        <v>9</v>
      </c>
      <c r="AU773">
        <v>15711</v>
      </c>
      <c r="AV773">
        <v>190</v>
      </c>
      <c r="AW773">
        <v>21</v>
      </c>
      <c r="AX773">
        <v>15</v>
      </c>
      <c r="AZ773">
        <v>0</v>
      </c>
      <c r="BA773">
        <v>732</v>
      </c>
      <c r="BB773">
        <v>9194</v>
      </c>
      <c r="BC773" t="s">
        <v>34</v>
      </c>
      <c r="BD773">
        <v>2</v>
      </c>
      <c r="BE773">
        <v>0</v>
      </c>
    </row>
    <row r="774" spans="1:57" hidden="1" x14ac:dyDescent="0.25">
      <c r="A774" t="s">
        <v>6982</v>
      </c>
      <c r="B774" t="s">
        <v>6910</v>
      </c>
      <c r="C774" t="s">
        <v>6911</v>
      </c>
      <c r="D774" t="s">
        <v>57</v>
      </c>
      <c r="E774" t="s">
        <v>58</v>
      </c>
      <c r="F774" s="1">
        <v>42775</v>
      </c>
      <c r="G774" s="1">
        <v>42772</v>
      </c>
      <c r="H774" s="1">
        <v>42774</v>
      </c>
      <c r="J774">
        <v>519</v>
      </c>
      <c r="K774">
        <v>519</v>
      </c>
      <c r="L774">
        <v>18805</v>
      </c>
      <c r="M774" t="b">
        <v>0</v>
      </c>
      <c r="O774" t="s">
        <v>34</v>
      </c>
      <c r="P774" s="1">
        <v>42775</v>
      </c>
      <c r="Q774" t="b">
        <v>0</v>
      </c>
      <c r="R774" t="b">
        <v>0</v>
      </c>
      <c r="S774" t="b">
        <v>0</v>
      </c>
      <c r="T774">
        <v>12</v>
      </c>
      <c r="U774">
        <v>2</v>
      </c>
      <c r="V774">
        <v>0</v>
      </c>
      <c r="W774">
        <v>16</v>
      </c>
      <c r="X774">
        <v>1</v>
      </c>
      <c r="Y774">
        <v>1</v>
      </c>
      <c r="Z774">
        <v>0</v>
      </c>
      <c r="AA774">
        <v>0</v>
      </c>
      <c r="AB774">
        <v>2</v>
      </c>
      <c r="AC774">
        <v>1</v>
      </c>
      <c r="AD774">
        <v>6</v>
      </c>
      <c r="AE774">
        <v>1277</v>
      </c>
      <c r="AF774">
        <v>11</v>
      </c>
      <c r="AG774">
        <v>3502</v>
      </c>
      <c r="AH774">
        <v>1276</v>
      </c>
      <c r="AI774">
        <v>1</v>
      </c>
      <c r="AN774">
        <v>24.57</v>
      </c>
      <c r="AP774" t="s">
        <v>59</v>
      </c>
      <c r="AS774">
        <v>8</v>
      </c>
      <c r="AU774">
        <v>22110</v>
      </c>
      <c r="AV774">
        <v>586</v>
      </c>
      <c r="AW774">
        <v>22</v>
      </c>
      <c r="AX774">
        <v>16</v>
      </c>
      <c r="AZ774">
        <v>0</v>
      </c>
      <c r="BA774">
        <v>519</v>
      </c>
      <c r="BB774">
        <v>9407</v>
      </c>
      <c r="BC774" t="s">
        <v>34</v>
      </c>
      <c r="BD774">
        <v>2</v>
      </c>
      <c r="BE774">
        <v>0</v>
      </c>
    </row>
    <row r="775" spans="1:57" hidden="1" x14ac:dyDescent="0.25">
      <c r="A775" t="s">
        <v>6984</v>
      </c>
      <c r="B775" t="s">
        <v>6910</v>
      </c>
      <c r="C775" t="s">
        <v>6911</v>
      </c>
      <c r="D775" t="s">
        <v>57</v>
      </c>
      <c r="E775" t="s">
        <v>58</v>
      </c>
      <c r="F775" s="1">
        <v>42755</v>
      </c>
      <c r="G775" s="1">
        <v>42753</v>
      </c>
      <c r="H775" s="1">
        <v>42755</v>
      </c>
      <c r="J775">
        <v>250</v>
      </c>
      <c r="K775">
        <v>250</v>
      </c>
      <c r="L775">
        <v>18536</v>
      </c>
      <c r="M775" t="b">
        <v>0</v>
      </c>
      <c r="O775" t="s">
        <v>34</v>
      </c>
      <c r="P775" s="1">
        <v>42755</v>
      </c>
      <c r="Q775" t="b">
        <v>0</v>
      </c>
      <c r="R775" t="b">
        <v>0</v>
      </c>
      <c r="S775" t="b">
        <v>0</v>
      </c>
      <c r="T775">
        <v>10</v>
      </c>
      <c r="U775">
        <v>1</v>
      </c>
      <c r="V775">
        <v>0</v>
      </c>
      <c r="W775">
        <v>11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1</v>
      </c>
      <c r="AD775">
        <v>3</v>
      </c>
      <c r="AE775">
        <v>1148</v>
      </c>
      <c r="AF775">
        <v>10</v>
      </c>
      <c r="AG775">
        <v>3040</v>
      </c>
      <c r="AH775">
        <v>1128</v>
      </c>
      <c r="AI775">
        <v>0</v>
      </c>
      <c r="AN775">
        <v>24.56</v>
      </c>
      <c r="AP775" t="s">
        <v>59</v>
      </c>
      <c r="AS775">
        <v>14</v>
      </c>
      <c r="AU775">
        <v>24761</v>
      </c>
      <c r="AV775">
        <v>651</v>
      </c>
      <c r="AW775">
        <v>22</v>
      </c>
      <c r="AX775">
        <v>17</v>
      </c>
      <c r="AZ775">
        <v>0</v>
      </c>
      <c r="BA775">
        <v>250</v>
      </c>
      <c r="BB775">
        <v>9676</v>
      </c>
      <c r="BC775" t="s">
        <v>34</v>
      </c>
      <c r="BD775">
        <v>2</v>
      </c>
      <c r="BE775">
        <v>0</v>
      </c>
    </row>
    <row r="776" spans="1:57" hidden="1" x14ac:dyDescent="0.25">
      <c r="A776" t="s">
        <v>6909</v>
      </c>
      <c r="B776" t="s">
        <v>6910</v>
      </c>
      <c r="C776" t="s">
        <v>6911</v>
      </c>
      <c r="D776" t="s">
        <v>55</v>
      </c>
      <c r="E776" t="s">
        <v>56</v>
      </c>
      <c r="F776" s="1">
        <v>43461</v>
      </c>
      <c r="G776" s="1">
        <v>43457</v>
      </c>
      <c r="H776" s="1">
        <v>43460</v>
      </c>
      <c r="I776">
        <v>0</v>
      </c>
      <c r="J776">
        <v>1167</v>
      </c>
      <c r="K776">
        <v>1167</v>
      </c>
      <c r="L776">
        <v>28212</v>
      </c>
      <c r="M776" t="b">
        <v>1</v>
      </c>
      <c r="O776" t="s">
        <v>34</v>
      </c>
      <c r="P776" s="1">
        <v>43461</v>
      </c>
      <c r="Q776" t="b">
        <v>0</v>
      </c>
      <c r="R776" t="b">
        <v>0</v>
      </c>
      <c r="S776" t="b">
        <v>0</v>
      </c>
      <c r="T776">
        <v>7</v>
      </c>
      <c r="U776">
        <v>1</v>
      </c>
      <c r="V776">
        <v>0</v>
      </c>
      <c r="W776">
        <v>21</v>
      </c>
      <c r="X776">
        <v>1</v>
      </c>
      <c r="Y776">
        <v>5</v>
      </c>
      <c r="Z776">
        <v>0</v>
      </c>
      <c r="AA776">
        <v>1</v>
      </c>
      <c r="AB776">
        <v>3</v>
      </c>
      <c r="AC776">
        <v>0</v>
      </c>
      <c r="AD776">
        <v>2</v>
      </c>
      <c r="AE776">
        <v>1311</v>
      </c>
      <c r="AF776">
        <v>12</v>
      </c>
      <c r="AG776">
        <v>3397</v>
      </c>
      <c r="AH776">
        <v>1280</v>
      </c>
      <c r="AI776">
        <v>2</v>
      </c>
      <c r="AN776">
        <v>24.37</v>
      </c>
      <c r="AP776" t="s">
        <v>59</v>
      </c>
      <c r="AS776">
        <v>24</v>
      </c>
      <c r="AU776">
        <v>40935</v>
      </c>
      <c r="AV776">
        <v>1743</v>
      </c>
      <c r="AW776">
        <v>23</v>
      </c>
      <c r="AX776">
        <v>18</v>
      </c>
      <c r="AZ776">
        <v>0</v>
      </c>
      <c r="BA776">
        <v>2837</v>
      </c>
      <c r="BB776">
        <v>13163</v>
      </c>
      <c r="BC776" t="s">
        <v>34</v>
      </c>
      <c r="BD776">
        <v>2</v>
      </c>
      <c r="BE776">
        <v>1</v>
      </c>
    </row>
    <row r="777" spans="1:57" hidden="1" x14ac:dyDescent="0.25">
      <c r="A777" t="s">
        <v>6913</v>
      </c>
      <c r="B777" t="s">
        <v>6910</v>
      </c>
      <c r="C777" t="s">
        <v>6911</v>
      </c>
      <c r="D777" t="s">
        <v>55</v>
      </c>
      <c r="E777" t="s">
        <v>56</v>
      </c>
      <c r="F777" s="1">
        <v>43437</v>
      </c>
      <c r="G777" s="1">
        <v>43434</v>
      </c>
      <c r="H777" s="1">
        <v>43437</v>
      </c>
      <c r="I777">
        <v>0</v>
      </c>
      <c r="J777">
        <v>800</v>
      </c>
      <c r="K777">
        <v>800</v>
      </c>
      <c r="L777">
        <v>27845</v>
      </c>
      <c r="M777" t="b">
        <v>0</v>
      </c>
      <c r="O777" t="s">
        <v>34</v>
      </c>
      <c r="P777" s="1">
        <v>43437</v>
      </c>
      <c r="Q777" t="b">
        <v>0</v>
      </c>
      <c r="R777" t="b">
        <v>0</v>
      </c>
      <c r="S777" t="b">
        <v>0</v>
      </c>
      <c r="T777">
        <v>6</v>
      </c>
      <c r="U777">
        <v>1</v>
      </c>
      <c r="V777">
        <v>0</v>
      </c>
      <c r="W777">
        <v>17</v>
      </c>
      <c r="X777">
        <v>0</v>
      </c>
      <c r="Y777">
        <v>4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1327</v>
      </c>
      <c r="AF777">
        <v>11</v>
      </c>
      <c r="AG777">
        <v>3574</v>
      </c>
      <c r="AH777">
        <v>1290</v>
      </c>
      <c r="AI777">
        <v>1</v>
      </c>
      <c r="AN777">
        <v>23.64</v>
      </c>
      <c r="AP777" t="s">
        <v>59</v>
      </c>
      <c r="AS777">
        <v>21</v>
      </c>
      <c r="AU777">
        <v>26268</v>
      </c>
      <c r="AV777">
        <v>674</v>
      </c>
      <c r="AW777">
        <v>22</v>
      </c>
      <c r="AX777">
        <v>17</v>
      </c>
      <c r="AZ777">
        <v>0</v>
      </c>
      <c r="BA777">
        <v>2470</v>
      </c>
      <c r="BB777">
        <v>13530</v>
      </c>
      <c r="BC777" t="s">
        <v>34</v>
      </c>
      <c r="BD777">
        <v>2</v>
      </c>
      <c r="BE777">
        <v>0</v>
      </c>
    </row>
    <row r="778" spans="1:57" hidden="1" x14ac:dyDescent="0.25">
      <c r="A778" t="s">
        <v>6915</v>
      </c>
      <c r="B778" t="s">
        <v>6910</v>
      </c>
      <c r="C778" t="s">
        <v>6911</v>
      </c>
      <c r="D778" t="s">
        <v>55</v>
      </c>
      <c r="E778" t="s">
        <v>56</v>
      </c>
      <c r="F778" s="1">
        <v>43420</v>
      </c>
      <c r="G778" s="1">
        <v>43415</v>
      </c>
      <c r="H778" s="1">
        <v>43417</v>
      </c>
      <c r="I778">
        <v>0</v>
      </c>
      <c r="J778">
        <v>544</v>
      </c>
      <c r="K778">
        <v>544</v>
      </c>
      <c r="L778">
        <v>27589</v>
      </c>
      <c r="M778" t="b">
        <v>0</v>
      </c>
      <c r="O778" t="s">
        <v>34</v>
      </c>
      <c r="P778" s="1">
        <v>43420</v>
      </c>
      <c r="Q778" t="b">
        <v>0</v>
      </c>
      <c r="R778" t="b">
        <v>0</v>
      </c>
      <c r="S778" t="b">
        <v>0</v>
      </c>
      <c r="T778">
        <v>5</v>
      </c>
      <c r="U778">
        <v>2</v>
      </c>
      <c r="V778">
        <v>0</v>
      </c>
      <c r="W778">
        <v>11</v>
      </c>
      <c r="X778">
        <v>0</v>
      </c>
      <c r="Y778">
        <v>2</v>
      </c>
      <c r="Z778">
        <v>0</v>
      </c>
      <c r="AA778">
        <v>0</v>
      </c>
      <c r="AB778">
        <v>2</v>
      </c>
      <c r="AC778">
        <v>2</v>
      </c>
      <c r="AD778">
        <v>1</v>
      </c>
      <c r="AE778">
        <v>1247</v>
      </c>
      <c r="AF778">
        <v>12</v>
      </c>
      <c r="AG778">
        <v>3231</v>
      </c>
      <c r="AH778">
        <v>1219</v>
      </c>
      <c r="AI778">
        <v>1</v>
      </c>
      <c r="AN778">
        <v>24.51</v>
      </c>
      <c r="AP778" t="s">
        <v>59</v>
      </c>
      <c r="AS778">
        <v>7</v>
      </c>
      <c r="AU778">
        <v>23091</v>
      </c>
      <c r="AV778">
        <v>1401</v>
      </c>
      <c r="AW778">
        <v>22</v>
      </c>
      <c r="AX778">
        <v>18</v>
      </c>
      <c r="AZ778">
        <v>0</v>
      </c>
      <c r="BA778">
        <v>2214</v>
      </c>
      <c r="BB778">
        <v>13786</v>
      </c>
      <c r="BC778" t="s">
        <v>190</v>
      </c>
      <c r="BD778">
        <v>3</v>
      </c>
      <c r="BE778">
        <v>0</v>
      </c>
    </row>
    <row r="779" spans="1:57" hidden="1" x14ac:dyDescent="0.25">
      <c r="A779" t="s">
        <v>6917</v>
      </c>
      <c r="B779" t="s">
        <v>6910</v>
      </c>
      <c r="C779" t="s">
        <v>6911</v>
      </c>
      <c r="D779" t="s">
        <v>55</v>
      </c>
      <c r="E779" t="s">
        <v>56</v>
      </c>
      <c r="F779" s="1">
        <v>43400</v>
      </c>
      <c r="G779" s="1">
        <v>43397</v>
      </c>
      <c r="H779" s="1">
        <v>43399</v>
      </c>
      <c r="I779">
        <v>0</v>
      </c>
      <c r="J779">
        <v>260</v>
      </c>
      <c r="K779">
        <v>260</v>
      </c>
      <c r="L779">
        <v>27305</v>
      </c>
      <c r="M779" t="b">
        <v>0</v>
      </c>
      <c r="O779" t="s">
        <v>34</v>
      </c>
      <c r="P779" s="1">
        <v>43401</v>
      </c>
      <c r="Q779" t="b">
        <v>0</v>
      </c>
      <c r="R779" t="b">
        <v>0</v>
      </c>
      <c r="S779" t="b">
        <v>0</v>
      </c>
      <c r="T779">
        <v>5</v>
      </c>
      <c r="U779">
        <v>1</v>
      </c>
      <c r="V779">
        <v>0</v>
      </c>
      <c r="W779">
        <v>8</v>
      </c>
      <c r="X779">
        <v>0</v>
      </c>
      <c r="Y779">
        <v>1</v>
      </c>
      <c r="Z779">
        <v>0</v>
      </c>
      <c r="AA779">
        <v>0</v>
      </c>
      <c r="AB779">
        <v>2</v>
      </c>
      <c r="AC779">
        <v>1</v>
      </c>
      <c r="AD779">
        <v>0</v>
      </c>
      <c r="AE779">
        <v>1062</v>
      </c>
      <c r="AF779">
        <v>9</v>
      </c>
      <c r="AG779">
        <v>2756</v>
      </c>
      <c r="AH779">
        <v>985</v>
      </c>
      <c r="AI779">
        <v>1</v>
      </c>
      <c r="AN779">
        <v>23.64</v>
      </c>
      <c r="AP779" t="s">
        <v>59</v>
      </c>
      <c r="AS779">
        <v>12</v>
      </c>
      <c r="AU779">
        <v>17186</v>
      </c>
      <c r="AV779">
        <v>1035</v>
      </c>
      <c r="AW779">
        <v>21</v>
      </c>
      <c r="AX779">
        <v>17</v>
      </c>
      <c r="AZ779">
        <v>0</v>
      </c>
      <c r="BA779">
        <v>1930</v>
      </c>
      <c r="BB779">
        <v>14070</v>
      </c>
      <c r="BC779" t="s">
        <v>34</v>
      </c>
      <c r="BD779">
        <v>2</v>
      </c>
      <c r="BE779">
        <v>0</v>
      </c>
    </row>
    <row r="780" spans="1:57" hidden="1" x14ac:dyDescent="0.25">
      <c r="A780" t="s">
        <v>6919</v>
      </c>
      <c r="B780" t="s">
        <v>6910</v>
      </c>
      <c r="C780" t="s">
        <v>6911</v>
      </c>
      <c r="D780" t="s">
        <v>55</v>
      </c>
      <c r="E780" t="s">
        <v>56</v>
      </c>
      <c r="F780" s="1">
        <v>43384</v>
      </c>
      <c r="G780" s="1">
        <v>43381</v>
      </c>
      <c r="H780" s="1">
        <v>43383</v>
      </c>
      <c r="I780">
        <v>0</v>
      </c>
      <c r="J780">
        <v>1140</v>
      </c>
      <c r="K780">
        <v>1140</v>
      </c>
      <c r="L780">
        <v>27045</v>
      </c>
      <c r="M780" t="b">
        <v>1</v>
      </c>
      <c r="O780" t="s">
        <v>34</v>
      </c>
      <c r="P780" s="1">
        <v>43384</v>
      </c>
      <c r="Q780" t="b">
        <v>0</v>
      </c>
      <c r="R780" t="b">
        <v>0</v>
      </c>
      <c r="S780" t="b">
        <v>0</v>
      </c>
      <c r="T780">
        <v>10</v>
      </c>
      <c r="U780">
        <v>2</v>
      </c>
      <c r="V780">
        <v>0</v>
      </c>
      <c r="W780">
        <v>22</v>
      </c>
      <c r="X780">
        <v>0</v>
      </c>
      <c r="Y780">
        <v>2</v>
      </c>
      <c r="Z780">
        <v>0</v>
      </c>
      <c r="AA780">
        <v>0</v>
      </c>
      <c r="AB780">
        <v>3</v>
      </c>
      <c r="AC780">
        <v>0</v>
      </c>
      <c r="AD780">
        <v>0</v>
      </c>
      <c r="AE780">
        <v>1101</v>
      </c>
      <c r="AF780">
        <v>11</v>
      </c>
      <c r="AG780">
        <v>2589</v>
      </c>
      <c r="AH780">
        <v>1046</v>
      </c>
      <c r="AI780">
        <v>1</v>
      </c>
      <c r="AN780">
        <v>24.38</v>
      </c>
      <c r="AP780" t="s">
        <v>59</v>
      </c>
      <c r="AS780">
        <v>25</v>
      </c>
      <c r="AU780">
        <v>33678</v>
      </c>
      <c r="AV780">
        <v>689</v>
      </c>
      <c r="AW780">
        <v>22</v>
      </c>
      <c r="AX780">
        <v>17</v>
      </c>
      <c r="AZ780">
        <v>0</v>
      </c>
      <c r="BA780">
        <v>1670</v>
      </c>
      <c r="BB780">
        <v>14330</v>
      </c>
      <c r="BC780" t="s">
        <v>289</v>
      </c>
      <c r="BD780">
        <v>1</v>
      </c>
      <c r="BE780">
        <v>1</v>
      </c>
    </row>
    <row r="781" spans="1:57" hidden="1" x14ac:dyDescent="0.25">
      <c r="A781" t="s">
        <v>6921</v>
      </c>
      <c r="B781" t="s">
        <v>6910</v>
      </c>
      <c r="C781" t="s">
        <v>6911</v>
      </c>
      <c r="D781" t="s">
        <v>55</v>
      </c>
      <c r="E781" t="s">
        <v>56</v>
      </c>
      <c r="F781" s="1">
        <v>43367</v>
      </c>
      <c r="G781" s="1">
        <v>43364</v>
      </c>
      <c r="H781" s="1">
        <v>43367</v>
      </c>
      <c r="I781">
        <v>0</v>
      </c>
      <c r="J781">
        <v>843</v>
      </c>
      <c r="K781">
        <v>843</v>
      </c>
      <c r="L781">
        <v>26748</v>
      </c>
      <c r="M781" t="b">
        <v>0</v>
      </c>
      <c r="O781" t="s">
        <v>34</v>
      </c>
      <c r="P781" s="1">
        <v>43367</v>
      </c>
      <c r="Q781" t="b">
        <v>0</v>
      </c>
      <c r="R781" t="b">
        <v>0</v>
      </c>
      <c r="S781" t="b">
        <v>0</v>
      </c>
      <c r="T781">
        <v>7</v>
      </c>
      <c r="U781">
        <v>2</v>
      </c>
      <c r="V781">
        <v>0</v>
      </c>
      <c r="W781">
        <v>16</v>
      </c>
      <c r="X781">
        <v>0</v>
      </c>
      <c r="Y781">
        <v>1</v>
      </c>
      <c r="Z781">
        <v>0</v>
      </c>
      <c r="AA781">
        <v>0</v>
      </c>
      <c r="AB781">
        <v>3</v>
      </c>
      <c r="AC781">
        <v>2</v>
      </c>
      <c r="AD781">
        <v>0</v>
      </c>
      <c r="AE781">
        <v>1150</v>
      </c>
      <c r="AF781">
        <v>5</v>
      </c>
      <c r="AG781">
        <v>2535</v>
      </c>
      <c r="AH781">
        <v>1003</v>
      </c>
      <c r="AI781">
        <v>0</v>
      </c>
      <c r="AN781">
        <v>25.17</v>
      </c>
      <c r="AP781" t="s">
        <v>59</v>
      </c>
      <c r="AS781">
        <v>13</v>
      </c>
      <c r="AU781">
        <v>25760</v>
      </c>
      <c r="AV781">
        <v>697</v>
      </c>
      <c r="AW781">
        <v>22</v>
      </c>
      <c r="AX781">
        <v>17</v>
      </c>
      <c r="AZ781">
        <v>0</v>
      </c>
      <c r="BA781">
        <v>1373</v>
      </c>
      <c r="BB781">
        <v>14627</v>
      </c>
      <c r="BC781" t="s">
        <v>289</v>
      </c>
      <c r="BD781">
        <v>1</v>
      </c>
      <c r="BE781">
        <v>0</v>
      </c>
    </row>
    <row r="782" spans="1:57" hidden="1" x14ac:dyDescent="0.25">
      <c r="A782" t="s">
        <v>6923</v>
      </c>
      <c r="B782" t="s">
        <v>6910</v>
      </c>
      <c r="C782" t="s">
        <v>6911</v>
      </c>
      <c r="D782" t="s">
        <v>55</v>
      </c>
      <c r="E782" t="s">
        <v>56</v>
      </c>
      <c r="F782" s="1">
        <v>43349</v>
      </c>
      <c r="G782" s="1">
        <v>43346</v>
      </c>
      <c r="H782" s="1">
        <v>43348</v>
      </c>
      <c r="I782">
        <v>0</v>
      </c>
      <c r="J782">
        <v>558</v>
      </c>
      <c r="K782">
        <v>558</v>
      </c>
      <c r="L782">
        <v>26463</v>
      </c>
      <c r="M782" t="b">
        <v>0</v>
      </c>
      <c r="O782" t="s">
        <v>34</v>
      </c>
      <c r="P782" s="1">
        <v>43349</v>
      </c>
      <c r="Q782" t="b">
        <v>0</v>
      </c>
      <c r="R782" t="b">
        <v>0</v>
      </c>
      <c r="S782" t="b">
        <v>0</v>
      </c>
      <c r="T782">
        <v>5</v>
      </c>
      <c r="U782">
        <v>4</v>
      </c>
      <c r="V782">
        <v>0</v>
      </c>
      <c r="W782">
        <v>10</v>
      </c>
      <c r="X782">
        <v>0</v>
      </c>
      <c r="Y782">
        <v>2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1055</v>
      </c>
      <c r="AF782">
        <v>9</v>
      </c>
      <c r="AG782">
        <v>2621</v>
      </c>
      <c r="AH782">
        <v>987</v>
      </c>
      <c r="AI782">
        <v>1</v>
      </c>
      <c r="AN782">
        <v>25.16</v>
      </c>
      <c r="AP782" t="s">
        <v>59</v>
      </c>
      <c r="AS782">
        <v>4</v>
      </c>
      <c r="AU782">
        <v>17321</v>
      </c>
      <c r="AV782">
        <v>592</v>
      </c>
      <c r="AW782">
        <v>21</v>
      </c>
      <c r="AX782">
        <v>16</v>
      </c>
      <c r="AZ782">
        <v>0</v>
      </c>
      <c r="BA782">
        <v>1088</v>
      </c>
      <c r="BB782">
        <v>14912</v>
      </c>
      <c r="BC782" t="s">
        <v>289</v>
      </c>
      <c r="BD782">
        <v>1</v>
      </c>
      <c r="BE782">
        <v>0</v>
      </c>
    </row>
    <row r="783" spans="1:57" hidden="1" x14ac:dyDescent="0.25">
      <c r="A783" t="s">
        <v>6925</v>
      </c>
      <c r="B783" t="s">
        <v>6910</v>
      </c>
      <c r="C783" t="s">
        <v>6911</v>
      </c>
      <c r="D783" t="s">
        <v>55</v>
      </c>
      <c r="E783" t="s">
        <v>56</v>
      </c>
      <c r="F783" s="1">
        <v>43333</v>
      </c>
      <c r="G783" s="1">
        <v>43328</v>
      </c>
      <c r="H783" s="1">
        <v>43333</v>
      </c>
      <c r="I783">
        <v>0</v>
      </c>
      <c r="J783">
        <v>253</v>
      </c>
      <c r="K783">
        <v>253</v>
      </c>
      <c r="L783">
        <v>26158</v>
      </c>
      <c r="M783" t="b">
        <v>0</v>
      </c>
      <c r="O783" t="s">
        <v>34</v>
      </c>
      <c r="P783" s="1">
        <v>43333</v>
      </c>
      <c r="Q783" t="b">
        <v>0</v>
      </c>
      <c r="R783" t="b">
        <v>0</v>
      </c>
      <c r="S783" t="b">
        <v>0</v>
      </c>
      <c r="T783">
        <v>4</v>
      </c>
      <c r="U783">
        <v>0</v>
      </c>
      <c r="V783">
        <v>0</v>
      </c>
      <c r="W783">
        <v>7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2</v>
      </c>
      <c r="AD783">
        <v>0</v>
      </c>
      <c r="AE783">
        <v>1142</v>
      </c>
      <c r="AF783">
        <v>11</v>
      </c>
      <c r="AG783">
        <v>2828</v>
      </c>
      <c r="AH783">
        <v>1039</v>
      </c>
      <c r="AI783">
        <v>1</v>
      </c>
      <c r="AN783">
        <v>24.35</v>
      </c>
      <c r="AP783" t="s">
        <v>59</v>
      </c>
      <c r="AS783">
        <v>4</v>
      </c>
      <c r="AU783">
        <v>13035</v>
      </c>
      <c r="AV783">
        <v>487</v>
      </c>
      <c r="AW783">
        <v>21</v>
      </c>
      <c r="AX783">
        <v>16</v>
      </c>
      <c r="AZ783">
        <v>0</v>
      </c>
      <c r="BA783">
        <v>783</v>
      </c>
      <c r="BB783">
        <v>15217</v>
      </c>
      <c r="BC783" t="s">
        <v>289</v>
      </c>
      <c r="BD783">
        <v>1</v>
      </c>
      <c r="BE783">
        <v>0</v>
      </c>
    </row>
    <row r="784" spans="1:57" hidden="1" x14ac:dyDescent="0.25">
      <c r="A784" t="s">
        <v>6927</v>
      </c>
      <c r="B784" t="s">
        <v>6910</v>
      </c>
      <c r="C784" t="s">
        <v>6911</v>
      </c>
      <c r="D784" t="s">
        <v>55</v>
      </c>
      <c r="E784" t="s">
        <v>56</v>
      </c>
      <c r="F784" s="1">
        <v>43315</v>
      </c>
      <c r="G784" s="1">
        <v>43314</v>
      </c>
      <c r="H784" s="1">
        <v>43315</v>
      </c>
      <c r="I784">
        <v>0</v>
      </c>
      <c r="J784">
        <v>1032</v>
      </c>
      <c r="K784">
        <v>1032</v>
      </c>
      <c r="L784">
        <v>25905</v>
      </c>
      <c r="M784" t="b">
        <v>1</v>
      </c>
      <c r="O784" t="s">
        <v>34</v>
      </c>
      <c r="P784" s="1">
        <v>43321</v>
      </c>
      <c r="Q784" t="b">
        <v>0</v>
      </c>
      <c r="R784" t="b">
        <v>0</v>
      </c>
      <c r="S784" t="b">
        <v>0</v>
      </c>
      <c r="T784">
        <v>9</v>
      </c>
      <c r="U784">
        <v>1</v>
      </c>
      <c r="V784">
        <v>0</v>
      </c>
      <c r="W784">
        <v>18</v>
      </c>
      <c r="X784">
        <v>0</v>
      </c>
      <c r="Y784">
        <v>1</v>
      </c>
      <c r="Z784">
        <v>1</v>
      </c>
      <c r="AA784">
        <v>0</v>
      </c>
      <c r="AB784">
        <v>1</v>
      </c>
      <c r="AC784">
        <v>1</v>
      </c>
      <c r="AD784">
        <v>0</v>
      </c>
      <c r="AE784">
        <v>1012</v>
      </c>
      <c r="AF784">
        <v>7</v>
      </c>
      <c r="AG784">
        <v>2585</v>
      </c>
      <c r="AH784">
        <v>959</v>
      </c>
      <c r="AI784">
        <v>0</v>
      </c>
      <c r="AN784">
        <v>24.32</v>
      </c>
      <c r="AP784" t="s">
        <v>59</v>
      </c>
      <c r="AS784">
        <v>16</v>
      </c>
      <c r="AU784">
        <v>30990</v>
      </c>
      <c r="AV784">
        <v>854</v>
      </c>
      <c r="AW784">
        <v>22</v>
      </c>
      <c r="AX784">
        <v>17</v>
      </c>
      <c r="AZ784">
        <v>0</v>
      </c>
      <c r="BA784">
        <v>530</v>
      </c>
      <c r="BB784">
        <v>15470</v>
      </c>
      <c r="BC784" t="s">
        <v>34</v>
      </c>
      <c r="BD784">
        <v>2</v>
      </c>
      <c r="BE784">
        <v>1</v>
      </c>
    </row>
    <row r="785" spans="1:57" hidden="1" x14ac:dyDescent="0.25">
      <c r="A785" t="s">
        <v>6929</v>
      </c>
      <c r="B785" t="s">
        <v>6910</v>
      </c>
      <c r="C785" t="s">
        <v>6911</v>
      </c>
      <c r="D785" t="s">
        <v>55</v>
      </c>
      <c r="E785" t="s">
        <v>56</v>
      </c>
      <c r="F785" s="1">
        <v>43299</v>
      </c>
      <c r="G785" s="1">
        <v>43297</v>
      </c>
      <c r="H785" s="1">
        <v>43299</v>
      </c>
      <c r="I785">
        <v>0</v>
      </c>
      <c r="J785">
        <v>774</v>
      </c>
      <c r="K785">
        <v>774</v>
      </c>
      <c r="L785">
        <v>25647</v>
      </c>
      <c r="M785" t="b">
        <v>0</v>
      </c>
      <c r="O785" t="s">
        <v>34</v>
      </c>
      <c r="P785" s="1">
        <v>43299</v>
      </c>
      <c r="Q785" t="b">
        <v>0</v>
      </c>
      <c r="R785" t="b">
        <v>0</v>
      </c>
      <c r="S785" t="b">
        <v>0</v>
      </c>
      <c r="T785">
        <v>9</v>
      </c>
      <c r="U785">
        <v>1</v>
      </c>
      <c r="V785">
        <v>0</v>
      </c>
      <c r="W785">
        <v>14</v>
      </c>
      <c r="X785">
        <v>2</v>
      </c>
      <c r="Y785">
        <v>1</v>
      </c>
      <c r="Z785">
        <v>0</v>
      </c>
      <c r="AA785">
        <v>1</v>
      </c>
      <c r="AB785">
        <v>4</v>
      </c>
      <c r="AC785">
        <v>1</v>
      </c>
      <c r="AD785">
        <v>0</v>
      </c>
      <c r="AE785">
        <v>977</v>
      </c>
      <c r="AF785">
        <v>6</v>
      </c>
      <c r="AG785">
        <v>2464</v>
      </c>
      <c r="AH785">
        <v>873</v>
      </c>
      <c r="AI785">
        <v>0</v>
      </c>
      <c r="AN785">
        <v>24.4</v>
      </c>
      <c r="AP785" t="s">
        <v>59</v>
      </c>
      <c r="AS785">
        <v>16</v>
      </c>
      <c r="AU785">
        <v>34599</v>
      </c>
      <c r="AV785">
        <v>1014</v>
      </c>
      <c r="AW785">
        <v>22</v>
      </c>
      <c r="AX785">
        <v>17</v>
      </c>
      <c r="AZ785">
        <v>0</v>
      </c>
      <c r="BA785">
        <v>272</v>
      </c>
      <c r="BB785">
        <v>15728</v>
      </c>
      <c r="BC785" t="s">
        <v>289</v>
      </c>
      <c r="BD785">
        <v>1</v>
      </c>
      <c r="BE785">
        <v>0</v>
      </c>
    </row>
    <row r="786" spans="1:57" hidden="1" x14ac:dyDescent="0.25">
      <c r="A786" t="s">
        <v>6931</v>
      </c>
      <c r="B786" t="s">
        <v>6910</v>
      </c>
      <c r="C786" t="s">
        <v>6911</v>
      </c>
      <c r="D786" t="s">
        <v>55</v>
      </c>
      <c r="E786" t="s">
        <v>56</v>
      </c>
      <c r="F786" s="1">
        <v>43280</v>
      </c>
      <c r="G786" s="1">
        <v>43279</v>
      </c>
      <c r="H786" s="1">
        <v>43280</v>
      </c>
      <c r="I786">
        <v>0</v>
      </c>
      <c r="J786">
        <v>502</v>
      </c>
      <c r="K786">
        <v>502</v>
      </c>
      <c r="L786">
        <v>25375</v>
      </c>
      <c r="M786" t="b">
        <v>0</v>
      </c>
      <c r="O786" t="s">
        <v>34</v>
      </c>
      <c r="P786" s="1">
        <v>43281</v>
      </c>
      <c r="Q786" t="b">
        <v>0</v>
      </c>
      <c r="R786" t="b">
        <v>0</v>
      </c>
      <c r="S786" t="b">
        <v>0</v>
      </c>
      <c r="T786">
        <v>10</v>
      </c>
      <c r="U786">
        <v>1</v>
      </c>
      <c r="V786">
        <v>0</v>
      </c>
      <c r="W786">
        <v>12</v>
      </c>
      <c r="X786">
        <v>2</v>
      </c>
      <c r="Y786">
        <v>1</v>
      </c>
      <c r="Z786">
        <v>1</v>
      </c>
      <c r="AA786">
        <v>0</v>
      </c>
      <c r="AB786">
        <v>2</v>
      </c>
      <c r="AC786">
        <v>2</v>
      </c>
      <c r="AD786">
        <v>2</v>
      </c>
      <c r="AE786">
        <v>1045</v>
      </c>
      <c r="AF786">
        <v>8</v>
      </c>
      <c r="AG786">
        <v>2718</v>
      </c>
      <c r="AH786">
        <v>996</v>
      </c>
      <c r="AI786">
        <v>1</v>
      </c>
      <c r="AN786">
        <v>23.78</v>
      </c>
      <c r="AP786" t="s">
        <v>59</v>
      </c>
      <c r="AS786">
        <v>15</v>
      </c>
      <c r="AU786">
        <v>30292</v>
      </c>
      <c r="AV786">
        <v>1070</v>
      </c>
      <c r="AW786">
        <v>22</v>
      </c>
      <c r="AX786">
        <v>17</v>
      </c>
      <c r="AZ786">
        <v>1</v>
      </c>
      <c r="BA786">
        <v>5337</v>
      </c>
      <c r="BB786">
        <v>0</v>
      </c>
      <c r="BC786" t="s">
        <v>34</v>
      </c>
      <c r="BD786">
        <v>2</v>
      </c>
      <c r="BE786">
        <v>0</v>
      </c>
    </row>
    <row r="787" spans="1:57" hidden="1" x14ac:dyDescent="0.25">
      <c r="A787" t="s">
        <v>6933</v>
      </c>
      <c r="B787" t="s">
        <v>6910</v>
      </c>
      <c r="C787" t="s">
        <v>6911</v>
      </c>
      <c r="D787" t="s">
        <v>55</v>
      </c>
      <c r="E787" t="s">
        <v>56</v>
      </c>
      <c r="F787" s="1">
        <v>43255</v>
      </c>
      <c r="G787" s="1">
        <v>43251</v>
      </c>
      <c r="H787" s="1">
        <v>43253</v>
      </c>
      <c r="I787">
        <v>0</v>
      </c>
      <c r="J787">
        <v>233</v>
      </c>
      <c r="K787">
        <v>233</v>
      </c>
      <c r="L787">
        <v>25106</v>
      </c>
      <c r="M787" t="b">
        <v>0</v>
      </c>
      <c r="O787" t="s">
        <v>34</v>
      </c>
      <c r="P787" s="1">
        <v>43255</v>
      </c>
      <c r="Q787" t="b">
        <v>0</v>
      </c>
      <c r="R787" t="b">
        <v>0</v>
      </c>
      <c r="S787" t="b">
        <v>0</v>
      </c>
      <c r="T787">
        <v>2</v>
      </c>
      <c r="U787">
        <v>1</v>
      </c>
      <c r="V787">
        <v>0</v>
      </c>
      <c r="W787">
        <v>10</v>
      </c>
      <c r="X787">
        <v>1</v>
      </c>
      <c r="Y787">
        <v>1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1221</v>
      </c>
      <c r="AF787">
        <v>10</v>
      </c>
      <c r="AG787">
        <v>2909</v>
      </c>
      <c r="AH787">
        <v>1157</v>
      </c>
      <c r="AI787">
        <v>1</v>
      </c>
      <c r="AN787">
        <v>25.69</v>
      </c>
      <c r="AP787" t="s">
        <v>59</v>
      </c>
      <c r="AS787">
        <v>15</v>
      </c>
      <c r="AU787">
        <v>19976</v>
      </c>
      <c r="AV787">
        <v>716</v>
      </c>
      <c r="AW787">
        <v>21</v>
      </c>
      <c r="AX787">
        <v>17</v>
      </c>
      <c r="AZ787">
        <v>0</v>
      </c>
      <c r="BA787">
        <v>5068</v>
      </c>
      <c r="BB787">
        <v>269</v>
      </c>
      <c r="BC787" t="s">
        <v>190</v>
      </c>
      <c r="BD787">
        <v>3</v>
      </c>
      <c r="BE787">
        <v>0</v>
      </c>
    </row>
    <row r="788" spans="1:57" hidden="1" x14ac:dyDescent="0.25">
      <c r="A788" t="s">
        <v>6935</v>
      </c>
      <c r="B788" t="s">
        <v>6910</v>
      </c>
      <c r="C788" t="s">
        <v>6911</v>
      </c>
      <c r="D788" t="s">
        <v>55</v>
      </c>
      <c r="E788" t="s">
        <v>56</v>
      </c>
      <c r="F788" s="1">
        <v>43239</v>
      </c>
      <c r="G788" s="1">
        <v>43237</v>
      </c>
      <c r="H788" s="1">
        <v>43238</v>
      </c>
      <c r="I788">
        <v>0</v>
      </c>
      <c r="J788">
        <v>1065</v>
      </c>
      <c r="K788">
        <v>1065</v>
      </c>
      <c r="L788">
        <v>24873</v>
      </c>
      <c r="M788" t="b">
        <v>1</v>
      </c>
      <c r="O788" t="s">
        <v>34</v>
      </c>
      <c r="P788" s="1">
        <v>43239</v>
      </c>
      <c r="Q788" t="b">
        <v>0</v>
      </c>
      <c r="R788" t="b">
        <v>0</v>
      </c>
      <c r="S788" t="b">
        <v>0</v>
      </c>
      <c r="T788">
        <v>3</v>
      </c>
      <c r="U788">
        <v>1</v>
      </c>
      <c r="V788">
        <v>0</v>
      </c>
      <c r="W788">
        <v>11</v>
      </c>
      <c r="X788">
        <v>1</v>
      </c>
      <c r="Y788">
        <v>2</v>
      </c>
      <c r="Z788">
        <v>0</v>
      </c>
      <c r="AA788">
        <v>0</v>
      </c>
      <c r="AB788">
        <v>1</v>
      </c>
      <c r="AC788">
        <v>0</v>
      </c>
      <c r="AD788">
        <v>1</v>
      </c>
      <c r="AE788">
        <v>1003</v>
      </c>
      <c r="AF788">
        <v>7</v>
      </c>
      <c r="AG788">
        <v>2469</v>
      </c>
      <c r="AH788">
        <v>931</v>
      </c>
      <c r="AI788">
        <v>1</v>
      </c>
      <c r="AN788">
        <v>24.59</v>
      </c>
      <c r="AP788" t="s">
        <v>59</v>
      </c>
      <c r="AS788">
        <v>9</v>
      </c>
      <c r="AU788">
        <v>23921</v>
      </c>
      <c r="AV788">
        <v>914</v>
      </c>
      <c r="AW788">
        <v>22</v>
      </c>
      <c r="AX788">
        <v>17</v>
      </c>
      <c r="AZ788">
        <v>0</v>
      </c>
      <c r="BA788">
        <v>4835</v>
      </c>
      <c r="BB788">
        <v>502</v>
      </c>
      <c r="BC788" t="s">
        <v>34</v>
      </c>
      <c r="BD788">
        <v>2</v>
      </c>
      <c r="BE788">
        <v>1</v>
      </c>
    </row>
    <row r="789" spans="1:57" hidden="1" x14ac:dyDescent="0.25">
      <c r="A789" t="s">
        <v>6937</v>
      </c>
      <c r="B789" t="s">
        <v>6910</v>
      </c>
      <c r="C789" t="s">
        <v>6911</v>
      </c>
      <c r="D789" t="s">
        <v>55</v>
      </c>
      <c r="E789" t="s">
        <v>56</v>
      </c>
      <c r="F789" s="1">
        <v>43218</v>
      </c>
      <c r="G789" s="1">
        <v>43217</v>
      </c>
      <c r="H789" s="1">
        <v>43218</v>
      </c>
      <c r="I789">
        <v>0</v>
      </c>
      <c r="J789">
        <v>769</v>
      </c>
      <c r="K789">
        <v>769</v>
      </c>
      <c r="L789">
        <v>24577</v>
      </c>
      <c r="M789" t="b">
        <v>0</v>
      </c>
      <c r="O789" t="s">
        <v>34</v>
      </c>
      <c r="P789" s="1">
        <v>43218</v>
      </c>
      <c r="Q789" t="b">
        <v>0</v>
      </c>
      <c r="R789" t="b">
        <v>0</v>
      </c>
      <c r="S789" t="b">
        <v>0</v>
      </c>
      <c r="T789">
        <v>4</v>
      </c>
      <c r="U789">
        <v>1</v>
      </c>
      <c r="V789">
        <v>0</v>
      </c>
      <c r="W789">
        <v>10</v>
      </c>
      <c r="X789">
        <v>1</v>
      </c>
      <c r="Y789">
        <v>2</v>
      </c>
      <c r="Z789">
        <v>0</v>
      </c>
      <c r="AA789">
        <v>0</v>
      </c>
      <c r="AB789">
        <v>1</v>
      </c>
      <c r="AC789">
        <v>1</v>
      </c>
      <c r="AD789">
        <v>1</v>
      </c>
      <c r="AE789">
        <v>1008</v>
      </c>
      <c r="AF789">
        <v>0</v>
      </c>
      <c r="AG789">
        <v>2699</v>
      </c>
      <c r="AH789">
        <v>946</v>
      </c>
      <c r="AI789">
        <v>1</v>
      </c>
      <c r="AN789">
        <v>24.14</v>
      </c>
      <c r="AP789" t="s">
        <v>59</v>
      </c>
      <c r="AS789">
        <v>9</v>
      </c>
      <c r="AU789">
        <v>16752</v>
      </c>
      <c r="AV789">
        <v>528</v>
      </c>
      <c r="AW789">
        <v>21</v>
      </c>
      <c r="AX789">
        <v>16</v>
      </c>
      <c r="AZ789">
        <v>0</v>
      </c>
      <c r="BA789">
        <v>4539</v>
      </c>
      <c r="BB789">
        <v>798</v>
      </c>
      <c r="BC789" t="s">
        <v>289</v>
      </c>
      <c r="BD789">
        <v>1</v>
      </c>
      <c r="BE789">
        <v>0</v>
      </c>
    </row>
    <row r="790" spans="1:57" hidden="1" x14ac:dyDescent="0.25">
      <c r="A790" t="s">
        <v>6939</v>
      </c>
      <c r="B790" t="s">
        <v>6910</v>
      </c>
      <c r="C790" t="s">
        <v>6911</v>
      </c>
      <c r="D790" t="s">
        <v>55</v>
      </c>
      <c r="E790" t="s">
        <v>56</v>
      </c>
      <c r="F790" s="1">
        <v>43197</v>
      </c>
      <c r="G790" s="1">
        <v>43196</v>
      </c>
      <c r="H790" s="1">
        <v>43197</v>
      </c>
      <c r="I790">
        <v>0</v>
      </c>
      <c r="J790">
        <v>508</v>
      </c>
      <c r="K790">
        <v>508</v>
      </c>
      <c r="L790">
        <v>24316</v>
      </c>
      <c r="M790" t="b">
        <v>0</v>
      </c>
      <c r="O790" t="s">
        <v>34</v>
      </c>
      <c r="P790" s="1">
        <v>43197</v>
      </c>
      <c r="Q790" t="b">
        <v>0</v>
      </c>
      <c r="R790" t="b">
        <v>0</v>
      </c>
      <c r="S790" t="b">
        <v>0</v>
      </c>
      <c r="T790">
        <v>5</v>
      </c>
      <c r="U790">
        <v>2</v>
      </c>
      <c r="V790">
        <v>0</v>
      </c>
      <c r="W790">
        <v>9</v>
      </c>
      <c r="X790">
        <v>1</v>
      </c>
      <c r="Y790">
        <v>1</v>
      </c>
      <c r="Z790">
        <v>0</v>
      </c>
      <c r="AA790">
        <v>0</v>
      </c>
      <c r="AB790">
        <v>1</v>
      </c>
      <c r="AC790">
        <v>1</v>
      </c>
      <c r="AD790">
        <v>1</v>
      </c>
      <c r="AE790">
        <v>1119</v>
      </c>
      <c r="AF790">
        <v>9</v>
      </c>
      <c r="AG790">
        <v>2749</v>
      </c>
      <c r="AH790">
        <v>1092</v>
      </c>
      <c r="AI790">
        <v>0</v>
      </c>
      <c r="AN790">
        <v>24.66</v>
      </c>
      <c r="AP790" t="s">
        <v>59</v>
      </c>
      <c r="AS790">
        <v>7</v>
      </c>
      <c r="AU790">
        <v>16991</v>
      </c>
      <c r="AV790">
        <v>908</v>
      </c>
      <c r="AW790">
        <v>21</v>
      </c>
      <c r="AX790">
        <v>17</v>
      </c>
      <c r="AZ790">
        <v>0</v>
      </c>
      <c r="BA790">
        <v>4278</v>
      </c>
      <c r="BB790">
        <v>1059</v>
      </c>
      <c r="BC790" t="s">
        <v>289</v>
      </c>
      <c r="BD790">
        <v>1</v>
      </c>
      <c r="BE790">
        <v>0</v>
      </c>
    </row>
    <row r="791" spans="1:57" hidden="1" x14ac:dyDescent="0.25">
      <c r="A791" t="s">
        <v>6941</v>
      </c>
      <c r="B791" t="s">
        <v>6910</v>
      </c>
      <c r="C791" t="s">
        <v>6911</v>
      </c>
      <c r="D791" t="s">
        <v>55</v>
      </c>
      <c r="E791" t="s">
        <v>56</v>
      </c>
      <c r="F791" s="1">
        <v>43169</v>
      </c>
      <c r="G791" s="1">
        <v>43168</v>
      </c>
      <c r="H791" s="1">
        <v>43169</v>
      </c>
      <c r="I791">
        <v>0</v>
      </c>
      <c r="J791">
        <v>276</v>
      </c>
      <c r="K791">
        <v>276</v>
      </c>
      <c r="L791">
        <v>24084</v>
      </c>
      <c r="M791" t="b">
        <v>0</v>
      </c>
      <c r="O791" t="s">
        <v>34</v>
      </c>
      <c r="P791" s="1">
        <v>43169</v>
      </c>
      <c r="Q791" t="b">
        <v>0</v>
      </c>
      <c r="R791" t="b">
        <v>0</v>
      </c>
      <c r="S791" t="b">
        <v>0</v>
      </c>
      <c r="T791">
        <v>5</v>
      </c>
      <c r="U791">
        <v>1</v>
      </c>
      <c r="V791">
        <v>0</v>
      </c>
      <c r="W791">
        <v>9</v>
      </c>
      <c r="X791">
        <v>0</v>
      </c>
      <c r="Y791">
        <v>1</v>
      </c>
      <c r="Z791">
        <v>0</v>
      </c>
      <c r="AA791">
        <v>0</v>
      </c>
      <c r="AB791">
        <v>1</v>
      </c>
      <c r="AC791">
        <v>1</v>
      </c>
      <c r="AD791">
        <v>1</v>
      </c>
      <c r="AE791">
        <v>1195</v>
      </c>
      <c r="AF791">
        <v>9</v>
      </c>
      <c r="AG791">
        <v>3021</v>
      </c>
      <c r="AH791">
        <v>1077</v>
      </c>
      <c r="AI791">
        <v>0</v>
      </c>
      <c r="AN791">
        <v>23.8</v>
      </c>
      <c r="AP791" t="s">
        <v>59</v>
      </c>
      <c r="AS791">
        <v>29</v>
      </c>
      <c r="AU791">
        <v>19513</v>
      </c>
      <c r="AV791">
        <v>1850</v>
      </c>
      <c r="AW791">
        <v>21</v>
      </c>
      <c r="AX791">
        <v>18</v>
      </c>
      <c r="AZ791">
        <v>0</v>
      </c>
      <c r="BA791">
        <v>4046</v>
      </c>
      <c r="BB791">
        <v>1291</v>
      </c>
      <c r="BC791" t="s">
        <v>289</v>
      </c>
      <c r="BD791">
        <v>1</v>
      </c>
      <c r="BE791">
        <v>0</v>
      </c>
    </row>
    <row r="792" spans="1:57" hidden="1" x14ac:dyDescent="0.25">
      <c r="A792" t="s">
        <v>6943</v>
      </c>
      <c r="B792" t="s">
        <v>6910</v>
      </c>
      <c r="C792" t="s">
        <v>6911</v>
      </c>
      <c r="D792" t="s">
        <v>55</v>
      </c>
      <c r="E792" t="s">
        <v>56</v>
      </c>
      <c r="F792" s="1">
        <v>43147</v>
      </c>
      <c r="G792" s="1">
        <v>43145</v>
      </c>
      <c r="H792" s="1">
        <v>43147</v>
      </c>
      <c r="I792">
        <v>0</v>
      </c>
      <c r="J792">
        <v>1093</v>
      </c>
      <c r="K792">
        <v>1093</v>
      </c>
      <c r="L792">
        <v>23808</v>
      </c>
      <c r="M792" t="b">
        <v>1</v>
      </c>
      <c r="O792" t="s">
        <v>34</v>
      </c>
      <c r="P792" s="1">
        <v>43148</v>
      </c>
      <c r="Q792" t="b">
        <v>0</v>
      </c>
      <c r="R792" t="b">
        <v>0</v>
      </c>
      <c r="S792" t="b">
        <v>0</v>
      </c>
      <c r="T792">
        <v>5</v>
      </c>
      <c r="U792">
        <v>1</v>
      </c>
      <c r="V792">
        <v>0</v>
      </c>
      <c r="W792">
        <v>17</v>
      </c>
      <c r="X792">
        <v>0</v>
      </c>
      <c r="Y792">
        <v>3</v>
      </c>
      <c r="Z792">
        <v>0</v>
      </c>
      <c r="AA792">
        <v>1</v>
      </c>
      <c r="AB792">
        <v>1</v>
      </c>
      <c r="AC792">
        <v>1</v>
      </c>
      <c r="AD792">
        <v>0</v>
      </c>
      <c r="AE792">
        <v>954</v>
      </c>
      <c r="AF792">
        <v>9</v>
      </c>
      <c r="AG792">
        <v>2535</v>
      </c>
      <c r="AH792">
        <v>1073</v>
      </c>
      <c r="AI792">
        <v>0</v>
      </c>
      <c r="AN792">
        <v>24.29</v>
      </c>
      <c r="AP792" t="s">
        <v>59</v>
      </c>
      <c r="AS792">
        <v>14</v>
      </c>
      <c r="AU792">
        <v>21575</v>
      </c>
      <c r="AV792">
        <v>621</v>
      </c>
      <c r="AW792">
        <v>22</v>
      </c>
      <c r="AX792">
        <v>16</v>
      </c>
      <c r="AZ792">
        <v>0</v>
      </c>
      <c r="BA792">
        <v>3770</v>
      </c>
      <c r="BB792">
        <v>1567</v>
      </c>
      <c r="BC792" t="s">
        <v>34</v>
      </c>
      <c r="BD792">
        <v>2</v>
      </c>
      <c r="BE792">
        <v>1</v>
      </c>
    </row>
    <row r="793" spans="1:57" hidden="1" x14ac:dyDescent="0.25">
      <c r="A793" t="s">
        <v>6945</v>
      </c>
      <c r="B793" t="s">
        <v>6910</v>
      </c>
      <c r="C793" t="s">
        <v>6911</v>
      </c>
      <c r="D793" t="s">
        <v>55</v>
      </c>
      <c r="E793" t="s">
        <v>56</v>
      </c>
      <c r="F793" s="1">
        <v>43127</v>
      </c>
      <c r="G793" s="1">
        <v>43125</v>
      </c>
      <c r="H793" s="1">
        <v>43127</v>
      </c>
      <c r="I793">
        <v>0</v>
      </c>
      <c r="J793">
        <v>828</v>
      </c>
      <c r="K793">
        <v>828</v>
      </c>
      <c r="L793">
        <v>23543</v>
      </c>
      <c r="M793" t="b">
        <v>0</v>
      </c>
      <c r="O793" t="s">
        <v>34</v>
      </c>
      <c r="P793" s="1">
        <v>43128</v>
      </c>
      <c r="Q793" t="b">
        <v>0</v>
      </c>
      <c r="R793" t="b">
        <v>0</v>
      </c>
      <c r="S793" t="b">
        <v>0</v>
      </c>
      <c r="T793">
        <v>6</v>
      </c>
      <c r="U793">
        <v>2</v>
      </c>
      <c r="V793">
        <v>0</v>
      </c>
      <c r="W793">
        <v>18</v>
      </c>
      <c r="X793">
        <v>0</v>
      </c>
      <c r="Y793">
        <v>3</v>
      </c>
      <c r="Z793">
        <v>0</v>
      </c>
      <c r="AA793">
        <v>1</v>
      </c>
      <c r="AB793">
        <v>1</v>
      </c>
      <c r="AC793">
        <v>0</v>
      </c>
      <c r="AD793">
        <v>1</v>
      </c>
      <c r="AE793">
        <v>1037</v>
      </c>
      <c r="AF793">
        <v>9</v>
      </c>
      <c r="AG793">
        <v>2821</v>
      </c>
      <c r="AH793">
        <v>1096</v>
      </c>
      <c r="AI793">
        <v>0</v>
      </c>
      <c r="AN793">
        <v>24.38</v>
      </c>
      <c r="AP793" t="s">
        <v>59</v>
      </c>
      <c r="AS793">
        <v>5</v>
      </c>
      <c r="AU793">
        <v>16728</v>
      </c>
      <c r="AV793">
        <v>1202</v>
      </c>
      <c r="AW793">
        <v>21</v>
      </c>
      <c r="AX793">
        <v>17</v>
      </c>
      <c r="AZ793">
        <v>0</v>
      </c>
      <c r="BA793">
        <v>3505</v>
      </c>
      <c r="BB793">
        <v>1832</v>
      </c>
      <c r="BC793" t="s">
        <v>34</v>
      </c>
      <c r="BD793">
        <v>2</v>
      </c>
      <c r="BE793">
        <v>0</v>
      </c>
    </row>
    <row r="794" spans="1:57" hidden="1" x14ac:dyDescent="0.25">
      <c r="A794" t="s">
        <v>6947</v>
      </c>
      <c r="B794" t="s">
        <v>6910</v>
      </c>
      <c r="C794" t="s">
        <v>6911</v>
      </c>
      <c r="D794" t="s">
        <v>55</v>
      </c>
      <c r="E794" t="s">
        <v>56</v>
      </c>
      <c r="F794" s="1">
        <v>43109</v>
      </c>
      <c r="G794" s="1">
        <v>43107</v>
      </c>
      <c r="H794" s="1">
        <v>43108</v>
      </c>
      <c r="I794">
        <v>0</v>
      </c>
      <c r="J794">
        <v>556</v>
      </c>
      <c r="K794">
        <v>556</v>
      </c>
      <c r="L794">
        <v>23271</v>
      </c>
      <c r="M794" t="b">
        <v>0</v>
      </c>
      <c r="O794" t="s">
        <v>34</v>
      </c>
      <c r="P794" s="1">
        <v>43110</v>
      </c>
      <c r="Q794" t="b">
        <v>0</v>
      </c>
      <c r="R794" t="b">
        <v>0</v>
      </c>
      <c r="S794" t="b">
        <v>0</v>
      </c>
      <c r="T794">
        <v>3</v>
      </c>
      <c r="U794">
        <v>1</v>
      </c>
      <c r="V794">
        <v>0</v>
      </c>
      <c r="W794">
        <v>12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1049</v>
      </c>
      <c r="AF794">
        <v>9</v>
      </c>
      <c r="AG794">
        <v>2661</v>
      </c>
      <c r="AH794">
        <v>1044</v>
      </c>
      <c r="AI794">
        <v>0</v>
      </c>
      <c r="AN794">
        <v>23.75</v>
      </c>
      <c r="AP794" t="s">
        <v>59</v>
      </c>
      <c r="AS794">
        <v>9</v>
      </c>
      <c r="AU794">
        <v>15607</v>
      </c>
      <c r="AV794">
        <v>532</v>
      </c>
      <c r="AW794">
        <v>21</v>
      </c>
      <c r="AX794">
        <v>16</v>
      </c>
      <c r="AZ794">
        <v>0</v>
      </c>
      <c r="BA794">
        <v>3233</v>
      </c>
      <c r="BB794">
        <v>2104</v>
      </c>
      <c r="BC794" t="s">
        <v>34</v>
      </c>
      <c r="BD794">
        <v>2</v>
      </c>
      <c r="BE794">
        <v>0</v>
      </c>
    </row>
    <row r="795" spans="1:57" hidden="1" x14ac:dyDescent="0.25">
      <c r="A795" t="s">
        <v>6949</v>
      </c>
      <c r="B795" t="s">
        <v>6910</v>
      </c>
      <c r="C795" t="s">
        <v>6911</v>
      </c>
      <c r="D795" t="s">
        <v>55</v>
      </c>
      <c r="E795" t="s">
        <v>56</v>
      </c>
      <c r="F795" s="1">
        <v>43088</v>
      </c>
      <c r="G795" s="1">
        <v>43087</v>
      </c>
      <c r="H795" s="1">
        <v>43088</v>
      </c>
      <c r="I795">
        <v>0</v>
      </c>
      <c r="J795">
        <v>270</v>
      </c>
      <c r="K795">
        <v>270</v>
      </c>
      <c r="L795">
        <v>22985</v>
      </c>
      <c r="M795" t="b">
        <v>0</v>
      </c>
      <c r="O795" t="s">
        <v>34</v>
      </c>
      <c r="P795" s="1">
        <v>43088</v>
      </c>
      <c r="Q795" t="b">
        <v>0</v>
      </c>
      <c r="R795" t="b">
        <v>0</v>
      </c>
      <c r="S795" t="b">
        <v>0</v>
      </c>
      <c r="T795">
        <v>4</v>
      </c>
      <c r="U795">
        <v>1</v>
      </c>
      <c r="V795">
        <v>0</v>
      </c>
      <c r="W795">
        <v>7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987</v>
      </c>
      <c r="AF795">
        <v>8</v>
      </c>
      <c r="AG795">
        <v>2505</v>
      </c>
      <c r="AH795">
        <v>1030</v>
      </c>
      <c r="AI795">
        <v>0</v>
      </c>
      <c r="AN795">
        <v>23.82</v>
      </c>
      <c r="AP795" t="s">
        <v>59</v>
      </c>
      <c r="AS795">
        <v>24</v>
      </c>
      <c r="AU795">
        <v>15277</v>
      </c>
      <c r="AV795">
        <v>823</v>
      </c>
      <c r="AW795">
        <v>21</v>
      </c>
      <c r="AX795">
        <v>17</v>
      </c>
      <c r="AZ795">
        <v>0</v>
      </c>
      <c r="BA795">
        <v>2947</v>
      </c>
      <c r="BB795">
        <v>2390</v>
      </c>
      <c r="BC795" t="s">
        <v>34</v>
      </c>
      <c r="BD795">
        <v>2</v>
      </c>
      <c r="BE795">
        <v>0</v>
      </c>
    </row>
    <row r="796" spans="1:57" hidden="1" x14ac:dyDescent="0.25">
      <c r="A796" t="s">
        <v>6951</v>
      </c>
      <c r="B796" t="s">
        <v>6910</v>
      </c>
      <c r="C796" t="s">
        <v>6911</v>
      </c>
      <c r="D796" t="s">
        <v>55</v>
      </c>
      <c r="E796" t="s">
        <v>56</v>
      </c>
      <c r="F796" s="1">
        <v>43068</v>
      </c>
      <c r="G796" s="1">
        <v>43067</v>
      </c>
      <c r="H796" s="1">
        <v>43068</v>
      </c>
      <c r="I796">
        <v>0</v>
      </c>
      <c r="J796">
        <v>1036</v>
      </c>
      <c r="K796">
        <v>1036</v>
      </c>
      <c r="L796">
        <v>22715</v>
      </c>
      <c r="M796" t="b">
        <v>1</v>
      </c>
      <c r="O796" t="s">
        <v>34</v>
      </c>
      <c r="P796" s="1">
        <v>43068</v>
      </c>
      <c r="Q796" t="b">
        <v>0</v>
      </c>
      <c r="R796" t="b">
        <v>0</v>
      </c>
      <c r="S796" t="b">
        <v>0</v>
      </c>
      <c r="T796">
        <v>6</v>
      </c>
      <c r="U796">
        <v>2</v>
      </c>
      <c r="V796">
        <v>0</v>
      </c>
      <c r="W796">
        <v>19</v>
      </c>
      <c r="X796">
        <v>1</v>
      </c>
      <c r="Y796">
        <v>3</v>
      </c>
      <c r="Z796">
        <v>0</v>
      </c>
      <c r="AA796">
        <v>0</v>
      </c>
      <c r="AB796">
        <v>2</v>
      </c>
      <c r="AC796">
        <v>1</v>
      </c>
      <c r="AD796">
        <v>3</v>
      </c>
      <c r="AE796">
        <v>1312</v>
      </c>
      <c r="AF796">
        <v>12</v>
      </c>
      <c r="AG796">
        <v>3540</v>
      </c>
      <c r="AH796">
        <v>1218</v>
      </c>
      <c r="AI796">
        <v>0</v>
      </c>
      <c r="AN796">
        <v>24.37</v>
      </c>
      <c r="AP796" t="s">
        <v>59</v>
      </c>
      <c r="AS796">
        <v>7</v>
      </c>
      <c r="AU796">
        <v>20546</v>
      </c>
      <c r="AV796">
        <v>742</v>
      </c>
      <c r="AW796">
        <v>22</v>
      </c>
      <c r="AX796">
        <v>17</v>
      </c>
      <c r="AZ796">
        <v>0</v>
      </c>
      <c r="BA796">
        <v>2677</v>
      </c>
      <c r="BB796">
        <v>2660</v>
      </c>
      <c r="BC796" t="s">
        <v>289</v>
      </c>
      <c r="BD796">
        <v>1</v>
      </c>
      <c r="BE796">
        <v>1</v>
      </c>
    </row>
    <row r="797" spans="1:57" hidden="1" x14ac:dyDescent="0.25">
      <c r="A797" t="s">
        <v>6953</v>
      </c>
      <c r="B797" t="s">
        <v>6910</v>
      </c>
      <c r="C797" t="s">
        <v>6911</v>
      </c>
      <c r="D797" t="s">
        <v>55</v>
      </c>
      <c r="E797" t="s">
        <v>56</v>
      </c>
      <c r="F797" s="1">
        <v>43049</v>
      </c>
      <c r="G797" s="1">
        <v>43047</v>
      </c>
      <c r="H797" s="1">
        <v>43049</v>
      </c>
      <c r="I797">
        <v>0</v>
      </c>
      <c r="J797">
        <v>799</v>
      </c>
      <c r="K797">
        <v>799</v>
      </c>
      <c r="L797">
        <v>22478</v>
      </c>
      <c r="M797" t="b">
        <v>0</v>
      </c>
      <c r="O797" t="s">
        <v>34</v>
      </c>
      <c r="P797" s="1">
        <v>43049</v>
      </c>
      <c r="Q797" t="b">
        <v>0</v>
      </c>
      <c r="R797" t="b">
        <v>0</v>
      </c>
      <c r="S797" t="b">
        <v>0</v>
      </c>
      <c r="T797">
        <v>6</v>
      </c>
      <c r="U797">
        <v>2</v>
      </c>
      <c r="V797">
        <v>0</v>
      </c>
      <c r="W797">
        <v>11</v>
      </c>
      <c r="X797">
        <v>0</v>
      </c>
      <c r="Y797">
        <v>2</v>
      </c>
      <c r="Z797">
        <v>0</v>
      </c>
      <c r="AA797">
        <v>0</v>
      </c>
      <c r="AB797">
        <v>0</v>
      </c>
      <c r="AC797">
        <v>0</v>
      </c>
      <c r="AD797">
        <v>2</v>
      </c>
      <c r="AE797">
        <v>1103</v>
      </c>
      <c r="AF797">
        <v>10</v>
      </c>
      <c r="AG797">
        <v>2791</v>
      </c>
      <c r="AH797">
        <v>1086</v>
      </c>
      <c r="AI797">
        <v>0</v>
      </c>
      <c r="AN797">
        <v>24.73</v>
      </c>
      <c r="AP797" t="s">
        <v>59</v>
      </c>
      <c r="AS797">
        <v>10</v>
      </c>
      <c r="AU797">
        <v>18913</v>
      </c>
      <c r="AV797">
        <v>708</v>
      </c>
      <c r="AW797">
        <v>21</v>
      </c>
      <c r="AX797">
        <v>17</v>
      </c>
      <c r="AZ797">
        <v>0</v>
      </c>
      <c r="BA797">
        <v>2440</v>
      </c>
      <c r="BB797">
        <v>2897</v>
      </c>
      <c r="BC797" t="s">
        <v>289</v>
      </c>
      <c r="BD797">
        <v>1</v>
      </c>
      <c r="BE797">
        <v>0</v>
      </c>
    </row>
    <row r="798" spans="1:57" hidden="1" x14ac:dyDescent="0.25">
      <c r="A798" t="s">
        <v>6955</v>
      </c>
      <c r="B798" t="s">
        <v>6910</v>
      </c>
      <c r="C798" t="s">
        <v>6911</v>
      </c>
      <c r="D798" t="s">
        <v>55</v>
      </c>
      <c r="E798" t="s">
        <v>56</v>
      </c>
      <c r="F798" s="1">
        <v>43032</v>
      </c>
      <c r="G798" s="1">
        <v>43030</v>
      </c>
      <c r="H798" s="1">
        <v>43032</v>
      </c>
      <c r="I798">
        <v>0</v>
      </c>
      <c r="J798">
        <v>570</v>
      </c>
      <c r="K798">
        <v>570</v>
      </c>
      <c r="L798">
        <v>22249</v>
      </c>
      <c r="M798" t="b">
        <v>0</v>
      </c>
      <c r="O798" t="s">
        <v>34</v>
      </c>
      <c r="P798" s="1">
        <v>43032</v>
      </c>
      <c r="Q798" t="b">
        <v>0</v>
      </c>
      <c r="R798" t="b">
        <v>0</v>
      </c>
      <c r="S798" t="b">
        <v>0</v>
      </c>
      <c r="T798">
        <v>4</v>
      </c>
      <c r="U798">
        <v>1</v>
      </c>
      <c r="V798">
        <v>0</v>
      </c>
      <c r="W798">
        <v>8</v>
      </c>
      <c r="X798">
        <v>1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3</v>
      </c>
      <c r="AE798">
        <v>1297</v>
      </c>
      <c r="AF798">
        <v>10</v>
      </c>
      <c r="AG798">
        <v>3213</v>
      </c>
      <c r="AH798">
        <v>1165</v>
      </c>
      <c r="AI798">
        <v>0</v>
      </c>
      <c r="AN798">
        <v>24.95</v>
      </c>
      <c r="AP798" t="s">
        <v>59</v>
      </c>
      <c r="AS798">
        <v>8</v>
      </c>
      <c r="AU798">
        <v>19781</v>
      </c>
      <c r="AV798">
        <v>841</v>
      </c>
      <c r="AW798">
        <v>21</v>
      </c>
      <c r="AX798">
        <v>17</v>
      </c>
      <c r="AZ798">
        <v>0</v>
      </c>
      <c r="BA798">
        <v>2211</v>
      </c>
      <c r="BB798">
        <v>3126</v>
      </c>
      <c r="BC798" t="s">
        <v>289</v>
      </c>
      <c r="BD798">
        <v>1</v>
      </c>
      <c r="BE798">
        <v>0</v>
      </c>
    </row>
    <row r="799" spans="1:57" hidden="1" x14ac:dyDescent="0.25">
      <c r="A799" t="s">
        <v>6957</v>
      </c>
      <c r="B799" t="s">
        <v>6910</v>
      </c>
      <c r="C799" t="s">
        <v>6911</v>
      </c>
      <c r="D799" t="s">
        <v>55</v>
      </c>
      <c r="E799" t="s">
        <v>56</v>
      </c>
      <c r="F799" s="1">
        <v>43012</v>
      </c>
      <c r="G799" s="1">
        <v>43009</v>
      </c>
      <c r="H799" s="1">
        <v>43011</v>
      </c>
      <c r="I799">
        <v>0</v>
      </c>
      <c r="J799">
        <v>270</v>
      </c>
      <c r="K799">
        <v>270</v>
      </c>
      <c r="L799">
        <v>21949</v>
      </c>
      <c r="M799" t="b">
        <v>0</v>
      </c>
      <c r="O799" t="s">
        <v>34</v>
      </c>
      <c r="P799" s="1">
        <v>43012</v>
      </c>
      <c r="Q799" t="b">
        <v>0</v>
      </c>
      <c r="R799" t="b">
        <v>0</v>
      </c>
      <c r="S799" t="b">
        <v>0</v>
      </c>
      <c r="T799">
        <v>5</v>
      </c>
      <c r="U799">
        <v>2</v>
      </c>
      <c r="V799">
        <v>0</v>
      </c>
      <c r="W799">
        <v>8</v>
      </c>
      <c r="X799">
        <v>0</v>
      </c>
      <c r="Y799">
        <v>1</v>
      </c>
      <c r="Z799">
        <v>0</v>
      </c>
      <c r="AA799">
        <v>1</v>
      </c>
      <c r="AB799">
        <v>0</v>
      </c>
      <c r="AC799">
        <v>0</v>
      </c>
      <c r="AD799">
        <v>4</v>
      </c>
      <c r="AE799">
        <v>1215</v>
      </c>
      <c r="AF799">
        <v>11</v>
      </c>
      <c r="AG799">
        <v>3150</v>
      </c>
      <c r="AH799">
        <v>1078</v>
      </c>
      <c r="AI799">
        <v>0</v>
      </c>
      <c r="AN799">
        <v>25.07</v>
      </c>
      <c r="AP799" t="s">
        <v>1478</v>
      </c>
      <c r="AS799">
        <v>6</v>
      </c>
      <c r="AT799" t="s">
        <v>60</v>
      </c>
      <c r="AU799">
        <v>19468.442219679633</v>
      </c>
      <c r="AV799">
        <v>986.38157894736844</v>
      </c>
      <c r="AW799">
        <v>21</v>
      </c>
      <c r="AX799">
        <v>16</v>
      </c>
      <c r="AZ799">
        <v>0</v>
      </c>
      <c r="BA799">
        <v>1911</v>
      </c>
      <c r="BB799">
        <v>3426</v>
      </c>
      <c r="BC799" t="s">
        <v>289</v>
      </c>
      <c r="BD799">
        <v>1</v>
      </c>
      <c r="BE799">
        <v>0</v>
      </c>
    </row>
    <row r="800" spans="1:57" hidden="1" x14ac:dyDescent="0.25">
      <c r="A800" t="s">
        <v>6959</v>
      </c>
      <c r="B800" t="s">
        <v>6910</v>
      </c>
      <c r="C800" t="s">
        <v>6911</v>
      </c>
      <c r="D800" t="s">
        <v>55</v>
      </c>
      <c r="E800" t="s">
        <v>56</v>
      </c>
      <c r="F800" s="1">
        <v>42992</v>
      </c>
      <c r="G800" s="1">
        <v>42991</v>
      </c>
      <c r="H800" s="1">
        <v>42992</v>
      </c>
      <c r="I800">
        <v>0</v>
      </c>
      <c r="J800">
        <v>1125</v>
      </c>
      <c r="K800">
        <v>1125</v>
      </c>
      <c r="L800">
        <v>21679</v>
      </c>
      <c r="M800" t="b">
        <v>1</v>
      </c>
      <c r="O800" t="s">
        <v>34</v>
      </c>
      <c r="P800" s="1">
        <v>42992</v>
      </c>
      <c r="Q800" t="b">
        <v>0</v>
      </c>
      <c r="R800" t="b">
        <v>0</v>
      </c>
      <c r="S800" t="b">
        <v>0</v>
      </c>
      <c r="T800">
        <v>6</v>
      </c>
      <c r="U800">
        <v>2</v>
      </c>
      <c r="V800">
        <v>0</v>
      </c>
      <c r="W800">
        <v>19</v>
      </c>
      <c r="X800">
        <v>0</v>
      </c>
      <c r="Y800">
        <v>2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1213</v>
      </c>
      <c r="AF800">
        <v>11</v>
      </c>
      <c r="AG800">
        <v>3216</v>
      </c>
      <c r="AH800">
        <v>1134</v>
      </c>
      <c r="AI800">
        <v>1</v>
      </c>
      <c r="AN800">
        <v>24.05</v>
      </c>
      <c r="AP800" t="s">
        <v>59</v>
      </c>
      <c r="AS800">
        <v>13</v>
      </c>
      <c r="AU800">
        <v>26057</v>
      </c>
      <c r="AV800">
        <v>803</v>
      </c>
      <c r="AW800">
        <v>22</v>
      </c>
      <c r="AX800">
        <v>17</v>
      </c>
      <c r="AZ800">
        <v>0</v>
      </c>
      <c r="BA800">
        <v>1641</v>
      </c>
      <c r="BB800">
        <v>3696</v>
      </c>
      <c r="BC800" t="s">
        <v>34</v>
      </c>
      <c r="BD800">
        <v>2</v>
      </c>
      <c r="BE800">
        <v>1</v>
      </c>
    </row>
    <row r="801" spans="1:57" hidden="1" x14ac:dyDescent="0.25">
      <c r="A801" t="s">
        <v>6961</v>
      </c>
      <c r="B801" t="s">
        <v>6910</v>
      </c>
      <c r="C801" t="s">
        <v>6911</v>
      </c>
      <c r="D801" t="s">
        <v>55</v>
      </c>
      <c r="E801" t="s">
        <v>56</v>
      </c>
      <c r="F801" s="1">
        <v>42973</v>
      </c>
      <c r="G801" s="1">
        <v>42970</v>
      </c>
      <c r="H801" s="1">
        <v>42972</v>
      </c>
      <c r="J801">
        <v>794</v>
      </c>
      <c r="K801">
        <v>794</v>
      </c>
      <c r="L801">
        <v>21348</v>
      </c>
      <c r="M801" t="b">
        <v>0</v>
      </c>
      <c r="O801" t="s">
        <v>34</v>
      </c>
      <c r="P801" s="1">
        <v>42973</v>
      </c>
      <c r="Q801" t="b">
        <v>0</v>
      </c>
      <c r="R801" t="b">
        <v>0</v>
      </c>
      <c r="S801" t="b">
        <v>0</v>
      </c>
      <c r="T801">
        <v>6</v>
      </c>
      <c r="U801">
        <v>1</v>
      </c>
      <c r="V801">
        <v>0</v>
      </c>
      <c r="W801">
        <v>13</v>
      </c>
      <c r="X801">
        <v>0</v>
      </c>
      <c r="Y801">
        <v>1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1242</v>
      </c>
      <c r="AF801">
        <v>11</v>
      </c>
      <c r="AG801">
        <v>3226</v>
      </c>
      <c r="AH801">
        <v>1182</v>
      </c>
      <c r="AI801">
        <v>0</v>
      </c>
      <c r="AN801">
        <v>25.54</v>
      </c>
      <c r="AP801" t="s">
        <v>59</v>
      </c>
      <c r="AS801">
        <v>9</v>
      </c>
      <c r="AU801">
        <v>18386</v>
      </c>
      <c r="AV801">
        <v>724</v>
      </c>
      <c r="AW801">
        <v>21</v>
      </c>
      <c r="AX801">
        <v>17</v>
      </c>
      <c r="AZ801">
        <v>0</v>
      </c>
      <c r="BA801">
        <v>1310</v>
      </c>
      <c r="BB801">
        <v>4027</v>
      </c>
      <c r="BC801" t="s">
        <v>34</v>
      </c>
      <c r="BD801">
        <v>2</v>
      </c>
      <c r="BE801">
        <v>0</v>
      </c>
    </row>
    <row r="802" spans="1:57" hidden="1" x14ac:dyDescent="0.25">
      <c r="A802" t="s">
        <v>6963</v>
      </c>
      <c r="B802" t="s">
        <v>6910</v>
      </c>
      <c r="C802" t="s">
        <v>6911</v>
      </c>
      <c r="D802" t="s">
        <v>55</v>
      </c>
      <c r="E802" t="s">
        <v>56</v>
      </c>
      <c r="F802" s="1">
        <v>42957</v>
      </c>
      <c r="G802" s="1">
        <v>42953</v>
      </c>
      <c r="H802" s="1">
        <v>42955</v>
      </c>
      <c r="J802">
        <v>554</v>
      </c>
      <c r="K802">
        <v>554</v>
      </c>
      <c r="L802">
        <v>21108</v>
      </c>
      <c r="M802" t="b">
        <v>0</v>
      </c>
      <c r="O802" t="s">
        <v>34</v>
      </c>
      <c r="P802" s="1">
        <v>42957</v>
      </c>
      <c r="Q802" t="b">
        <v>0</v>
      </c>
      <c r="R802" t="b">
        <v>0</v>
      </c>
      <c r="S802" t="b">
        <v>0</v>
      </c>
      <c r="T802">
        <v>2</v>
      </c>
      <c r="U802">
        <v>1</v>
      </c>
      <c r="V802">
        <v>0</v>
      </c>
      <c r="W802">
        <v>9</v>
      </c>
      <c r="X802">
        <v>0</v>
      </c>
      <c r="Y802">
        <v>1</v>
      </c>
      <c r="Z802">
        <v>0</v>
      </c>
      <c r="AA802">
        <v>0</v>
      </c>
      <c r="AB802">
        <v>2</v>
      </c>
      <c r="AC802">
        <v>1</v>
      </c>
      <c r="AD802">
        <v>0</v>
      </c>
      <c r="AE802">
        <v>1107</v>
      </c>
      <c r="AF802">
        <v>10</v>
      </c>
      <c r="AG802">
        <v>2749</v>
      </c>
      <c r="AH802">
        <v>1056</v>
      </c>
      <c r="AI802">
        <v>0</v>
      </c>
      <c r="AN802">
        <v>25.51</v>
      </c>
      <c r="AP802" t="s">
        <v>59</v>
      </c>
      <c r="AS802">
        <v>6</v>
      </c>
      <c r="AU802">
        <v>17845</v>
      </c>
      <c r="AV802">
        <v>519</v>
      </c>
      <c r="AW802">
        <v>21</v>
      </c>
      <c r="AX802">
        <v>16</v>
      </c>
      <c r="AZ802">
        <v>0</v>
      </c>
      <c r="BA802">
        <v>1070</v>
      </c>
      <c r="BB802">
        <v>4267</v>
      </c>
      <c r="BC802" t="s">
        <v>34</v>
      </c>
      <c r="BD802">
        <v>2</v>
      </c>
      <c r="BE802">
        <v>0</v>
      </c>
    </row>
    <row r="803" spans="1:57" hidden="1" x14ac:dyDescent="0.25">
      <c r="A803" t="s">
        <v>6965</v>
      </c>
      <c r="B803" t="s">
        <v>6910</v>
      </c>
      <c r="C803" t="s">
        <v>6911</v>
      </c>
      <c r="D803" t="s">
        <v>55</v>
      </c>
      <c r="E803" t="s">
        <v>56</v>
      </c>
      <c r="F803" s="1">
        <v>42938</v>
      </c>
      <c r="G803" s="1">
        <v>42934</v>
      </c>
      <c r="H803" s="1">
        <v>42937</v>
      </c>
      <c r="J803">
        <v>259</v>
      </c>
      <c r="K803">
        <v>259</v>
      </c>
      <c r="L803">
        <v>20813</v>
      </c>
      <c r="M803" t="b">
        <v>0</v>
      </c>
      <c r="O803" t="s">
        <v>34</v>
      </c>
      <c r="P803" s="1">
        <v>42938</v>
      </c>
      <c r="Q803" t="b">
        <v>0</v>
      </c>
      <c r="R803" t="b">
        <v>0</v>
      </c>
      <c r="S803" t="b">
        <v>0</v>
      </c>
      <c r="T803">
        <v>5</v>
      </c>
      <c r="U803">
        <v>2</v>
      </c>
      <c r="V803">
        <v>0</v>
      </c>
      <c r="W803">
        <v>7</v>
      </c>
      <c r="X803">
        <v>1</v>
      </c>
      <c r="Y803">
        <v>1</v>
      </c>
      <c r="Z803">
        <v>0</v>
      </c>
      <c r="AA803">
        <v>0</v>
      </c>
      <c r="AB803">
        <v>0</v>
      </c>
      <c r="AC803">
        <v>2</v>
      </c>
      <c r="AD803">
        <v>0</v>
      </c>
      <c r="AE803">
        <v>1241</v>
      </c>
      <c r="AF803">
        <v>10</v>
      </c>
      <c r="AG803">
        <v>2965</v>
      </c>
      <c r="AH803">
        <v>1141</v>
      </c>
      <c r="AI803">
        <v>0</v>
      </c>
      <c r="AN803">
        <v>25.43</v>
      </c>
      <c r="AP803" t="s">
        <v>59</v>
      </c>
      <c r="AS803">
        <v>3</v>
      </c>
      <c r="AU803">
        <v>10704</v>
      </c>
      <c r="AV803">
        <v>639</v>
      </c>
      <c r="AW803">
        <v>21</v>
      </c>
      <c r="AX803">
        <v>16</v>
      </c>
      <c r="AZ803">
        <v>0</v>
      </c>
      <c r="BA803">
        <v>775</v>
      </c>
      <c r="BB803">
        <v>4562</v>
      </c>
      <c r="BC803" t="s">
        <v>289</v>
      </c>
      <c r="BD803">
        <v>1</v>
      </c>
      <c r="BE803">
        <v>0</v>
      </c>
    </row>
    <row r="804" spans="1:57" hidden="1" x14ac:dyDescent="0.25">
      <c r="A804" t="s">
        <v>6967</v>
      </c>
      <c r="B804" t="s">
        <v>6910</v>
      </c>
      <c r="C804" t="s">
        <v>6911</v>
      </c>
      <c r="D804" t="s">
        <v>55</v>
      </c>
      <c r="E804" t="s">
        <v>56</v>
      </c>
      <c r="F804" s="1">
        <v>42919</v>
      </c>
      <c r="G804" s="1">
        <v>42917</v>
      </c>
      <c r="H804" s="1">
        <v>42919</v>
      </c>
      <c r="J804">
        <v>1024</v>
      </c>
      <c r="K804">
        <v>1024</v>
      </c>
      <c r="L804">
        <v>20554</v>
      </c>
      <c r="M804" t="b">
        <v>1</v>
      </c>
      <c r="O804" t="s">
        <v>190</v>
      </c>
      <c r="P804" s="1">
        <v>42919</v>
      </c>
      <c r="Q804" t="b">
        <v>1</v>
      </c>
      <c r="R804" t="b">
        <v>0</v>
      </c>
      <c r="S804" t="b">
        <v>1</v>
      </c>
      <c r="T804">
        <v>12</v>
      </c>
      <c r="U804">
        <v>1</v>
      </c>
      <c r="V804">
        <v>0</v>
      </c>
      <c r="W804">
        <v>18</v>
      </c>
      <c r="X804">
        <v>0</v>
      </c>
      <c r="Y804">
        <v>1</v>
      </c>
      <c r="Z804">
        <v>0</v>
      </c>
      <c r="AA804">
        <v>0</v>
      </c>
      <c r="AB804">
        <v>1</v>
      </c>
      <c r="AC804">
        <v>1</v>
      </c>
      <c r="AD804">
        <v>1</v>
      </c>
      <c r="AE804">
        <v>1100</v>
      </c>
      <c r="AF804">
        <v>9</v>
      </c>
      <c r="AG804">
        <v>2847</v>
      </c>
      <c r="AH804">
        <v>1124</v>
      </c>
      <c r="AI804">
        <v>1</v>
      </c>
      <c r="AN804">
        <v>21.71</v>
      </c>
      <c r="AP804" t="s">
        <v>59</v>
      </c>
      <c r="AS804">
        <v>12</v>
      </c>
      <c r="AU804">
        <v>26394</v>
      </c>
      <c r="AV804">
        <v>448</v>
      </c>
      <c r="AW804">
        <v>22</v>
      </c>
      <c r="AX804">
        <v>16</v>
      </c>
      <c r="AZ804">
        <v>0</v>
      </c>
      <c r="BA804">
        <v>516</v>
      </c>
      <c r="BB804">
        <v>4821</v>
      </c>
      <c r="BC804" t="s">
        <v>34</v>
      </c>
      <c r="BD804">
        <v>2</v>
      </c>
      <c r="BE804">
        <v>1</v>
      </c>
    </row>
    <row r="805" spans="1:57" hidden="1" x14ac:dyDescent="0.25">
      <c r="A805" t="s">
        <v>6969</v>
      </c>
      <c r="B805" t="s">
        <v>6910</v>
      </c>
      <c r="C805" t="s">
        <v>6911</v>
      </c>
      <c r="D805" t="s">
        <v>55</v>
      </c>
      <c r="E805" t="s">
        <v>56</v>
      </c>
      <c r="F805" s="1">
        <v>42893</v>
      </c>
      <c r="G805" s="1">
        <v>42892</v>
      </c>
      <c r="H805" s="1">
        <v>42893</v>
      </c>
      <c r="J805">
        <v>760</v>
      </c>
      <c r="K805">
        <v>760</v>
      </c>
      <c r="L805">
        <v>20290</v>
      </c>
      <c r="M805" t="b">
        <v>0</v>
      </c>
      <c r="O805" t="s">
        <v>190</v>
      </c>
      <c r="P805" s="1">
        <v>42893</v>
      </c>
      <c r="Q805" t="b">
        <v>1</v>
      </c>
      <c r="R805" t="b">
        <v>0</v>
      </c>
      <c r="S805" t="b">
        <v>1</v>
      </c>
      <c r="T805">
        <v>11</v>
      </c>
      <c r="U805">
        <v>2</v>
      </c>
      <c r="V805">
        <v>0</v>
      </c>
      <c r="W805">
        <v>14</v>
      </c>
      <c r="X805">
        <v>1</v>
      </c>
      <c r="Y805">
        <v>1</v>
      </c>
      <c r="Z805">
        <v>0</v>
      </c>
      <c r="AA805">
        <v>0</v>
      </c>
      <c r="AB805">
        <v>1</v>
      </c>
      <c r="AC805">
        <v>1</v>
      </c>
      <c r="AD805">
        <v>1</v>
      </c>
      <c r="AE805">
        <v>1322</v>
      </c>
      <c r="AF805">
        <v>14</v>
      </c>
      <c r="AG805">
        <v>3118</v>
      </c>
      <c r="AH805">
        <v>1201</v>
      </c>
      <c r="AI805">
        <v>0</v>
      </c>
      <c r="AN805">
        <v>21.84</v>
      </c>
      <c r="AP805" t="s">
        <v>59</v>
      </c>
      <c r="AS805">
        <v>13</v>
      </c>
      <c r="AU805">
        <v>22997</v>
      </c>
      <c r="AV805">
        <v>449</v>
      </c>
      <c r="AW805">
        <v>22</v>
      </c>
      <c r="AX805">
        <v>16</v>
      </c>
      <c r="AZ805">
        <v>0</v>
      </c>
      <c r="BA805">
        <v>252</v>
      </c>
      <c r="BB805">
        <v>5085</v>
      </c>
      <c r="BC805" t="s">
        <v>34</v>
      </c>
      <c r="BD805">
        <v>2</v>
      </c>
      <c r="BE805">
        <v>0</v>
      </c>
    </row>
    <row r="806" spans="1:57" hidden="1" x14ac:dyDescent="0.25">
      <c r="A806" t="s">
        <v>6971</v>
      </c>
      <c r="B806" t="s">
        <v>6910</v>
      </c>
      <c r="C806" t="s">
        <v>6911</v>
      </c>
      <c r="D806" t="s">
        <v>55</v>
      </c>
      <c r="E806" t="s">
        <v>56</v>
      </c>
      <c r="F806" s="1">
        <v>42875</v>
      </c>
      <c r="G806" s="1">
        <v>42871</v>
      </c>
      <c r="H806" s="1">
        <v>42875</v>
      </c>
      <c r="J806">
        <v>508</v>
      </c>
      <c r="K806">
        <v>508</v>
      </c>
      <c r="L806">
        <v>20038</v>
      </c>
      <c r="M806" t="b">
        <v>0</v>
      </c>
      <c r="O806" t="s">
        <v>34</v>
      </c>
      <c r="P806" s="1">
        <v>42875</v>
      </c>
      <c r="Q806" t="b">
        <v>0</v>
      </c>
      <c r="R806" t="b">
        <v>0</v>
      </c>
      <c r="S806" t="b">
        <v>0</v>
      </c>
      <c r="T806">
        <v>5</v>
      </c>
      <c r="U806">
        <v>1</v>
      </c>
      <c r="V806">
        <v>0</v>
      </c>
      <c r="W806">
        <v>12</v>
      </c>
      <c r="X806">
        <v>0</v>
      </c>
      <c r="Y806">
        <v>0</v>
      </c>
      <c r="Z806">
        <v>0</v>
      </c>
      <c r="AA806">
        <v>0</v>
      </c>
      <c r="AB806">
        <v>2</v>
      </c>
      <c r="AC806">
        <v>1</v>
      </c>
      <c r="AD806">
        <v>3</v>
      </c>
      <c r="AE806">
        <v>1181</v>
      </c>
      <c r="AF806">
        <v>10</v>
      </c>
      <c r="AG806">
        <v>3049</v>
      </c>
      <c r="AH806">
        <v>1143</v>
      </c>
      <c r="AI806">
        <v>0</v>
      </c>
      <c r="AN806">
        <v>25.26</v>
      </c>
      <c r="AP806" t="s">
        <v>59</v>
      </c>
      <c r="AS806">
        <v>9</v>
      </c>
      <c r="AU806">
        <v>19031</v>
      </c>
      <c r="AV806">
        <v>1118</v>
      </c>
      <c r="AW806">
        <v>21</v>
      </c>
      <c r="AX806">
        <v>17</v>
      </c>
      <c r="AZ806">
        <v>1</v>
      </c>
      <c r="BA806">
        <v>7244</v>
      </c>
      <c r="BB806">
        <v>0</v>
      </c>
      <c r="BC806" t="s">
        <v>34</v>
      </c>
      <c r="BD806">
        <v>2</v>
      </c>
      <c r="BE806">
        <v>0</v>
      </c>
    </row>
    <row r="807" spans="1:57" hidden="1" x14ac:dyDescent="0.25">
      <c r="A807" t="s">
        <v>6973</v>
      </c>
      <c r="B807" t="s">
        <v>6910</v>
      </c>
      <c r="C807" t="s">
        <v>6911</v>
      </c>
      <c r="D807" t="s">
        <v>55</v>
      </c>
      <c r="E807" t="s">
        <v>56</v>
      </c>
      <c r="F807" s="1">
        <v>42851</v>
      </c>
      <c r="G807" s="1">
        <v>42850</v>
      </c>
      <c r="H807" s="1">
        <v>42851</v>
      </c>
      <c r="J807">
        <v>267</v>
      </c>
      <c r="K807">
        <v>267</v>
      </c>
      <c r="L807">
        <v>19797</v>
      </c>
      <c r="M807" t="b">
        <v>0</v>
      </c>
      <c r="O807" t="s">
        <v>34</v>
      </c>
      <c r="P807" s="1">
        <v>42851</v>
      </c>
      <c r="Q807" t="b">
        <v>0</v>
      </c>
      <c r="R807" t="b">
        <v>0</v>
      </c>
      <c r="S807" t="b">
        <v>0</v>
      </c>
      <c r="T807">
        <v>4</v>
      </c>
      <c r="U807">
        <v>1</v>
      </c>
      <c r="V807">
        <v>0</v>
      </c>
      <c r="W807">
        <v>7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2</v>
      </c>
      <c r="AE807">
        <v>1078</v>
      </c>
      <c r="AF807">
        <v>9</v>
      </c>
      <c r="AG807">
        <v>2873</v>
      </c>
      <c r="AH807">
        <v>1014</v>
      </c>
      <c r="AI807">
        <v>0</v>
      </c>
      <c r="AN807">
        <v>24.6</v>
      </c>
      <c r="AP807" t="s">
        <v>59</v>
      </c>
      <c r="AS807">
        <v>6</v>
      </c>
      <c r="AU807">
        <v>16093</v>
      </c>
      <c r="AV807">
        <v>469</v>
      </c>
      <c r="AW807">
        <v>21</v>
      </c>
      <c r="AX807">
        <v>16</v>
      </c>
      <c r="AZ807">
        <v>0</v>
      </c>
      <c r="BA807">
        <v>7003</v>
      </c>
      <c r="BB807">
        <v>241</v>
      </c>
      <c r="BC807" t="s">
        <v>34</v>
      </c>
      <c r="BD807">
        <v>2</v>
      </c>
      <c r="BE807">
        <v>0</v>
      </c>
    </row>
    <row r="808" spans="1:57" hidden="1" x14ac:dyDescent="0.25">
      <c r="A808" t="s">
        <v>6975</v>
      </c>
      <c r="B808" t="s">
        <v>6910</v>
      </c>
      <c r="C808" t="s">
        <v>6911</v>
      </c>
      <c r="D808" t="s">
        <v>55</v>
      </c>
      <c r="E808" t="s">
        <v>56</v>
      </c>
      <c r="F808" s="1">
        <v>42828</v>
      </c>
      <c r="G808" s="1">
        <v>42824</v>
      </c>
      <c r="H808" s="1">
        <v>42828</v>
      </c>
      <c r="J808">
        <v>1244</v>
      </c>
      <c r="K808">
        <v>1244</v>
      </c>
      <c r="L808">
        <v>19530</v>
      </c>
      <c r="M808" t="b">
        <v>1</v>
      </c>
      <c r="O808" t="s">
        <v>34</v>
      </c>
      <c r="P808" s="1">
        <v>42828</v>
      </c>
      <c r="Q808" t="b">
        <v>0</v>
      </c>
      <c r="R808" t="b">
        <v>0</v>
      </c>
      <c r="S808" t="b">
        <v>0</v>
      </c>
      <c r="T808">
        <v>10</v>
      </c>
      <c r="U808">
        <v>1</v>
      </c>
      <c r="V808">
        <v>0</v>
      </c>
      <c r="W808">
        <v>22</v>
      </c>
      <c r="X808">
        <v>0</v>
      </c>
      <c r="Y808">
        <v>2</v>
      </c>
      <c r="Z808">
        <v>0</v>
      </c>
      <c r="AA808">
        <v>0</v>
      </c>
      <c r="AB808">
        <v>2</v>
      </c>
      <c r="AC808">
        <v>1</v>
      </c>
      <c r="AD808">
        <v>4</v>
      </c>
      <c r="AE808">
        <v>1063</v>
      </c>
      <c r="AF808">
        <v>7</v>
      </c>
      <c r="AG808">
        <v>2946</v>
      </c>
      <c r="AH808">
        <v>1053</v>
      </c>
      <c r="AI808">
        <v>1</v>
      </c>
      <c r="AN808">
        <v>24.99</v>
      </c>
      <c r="AP808" t="s">
        <v>59</v>
      </c>
      <c r="AS808">
        <v>14</v>
      </c>
      <c r="AU808">
        <v>20664</v>
      </c>
      <c r="AV808">
        <v>375</v>
      </c>
      <c r="AW808">
        <v>22</v>
      </c>
      <c r="AX808">
        <v>16</v>
      </c>
      <c r="AZ808">
        <v>0</v>
      </c>
      <c r="BA808">
        <v>6736</v>
      </c>
      <c r="BB808">
        <v>508</v>
      </c>
      <c r="BC808" t="s">
        <v>289</v>
      </c>
      <c r="BD808">
        <v>1</v>
      </c>
      <c r="BE808">
        <v>1</v>
      </c>
    </row>
    <row r="809" spans="1:57" hidden="1" x14ac:dyDescent="0.25">
      <c r="A809" t="s">
        <v>6977</v>
      </c>
      <c r="B809" t="s">
        <v>6910</v>
      </c>
      <c r="C809" t="s">
        <v>6911</v>
      </c>
      <c r="D809" t="s">
        <v>55</v>
      </c>
      <c r="E809" t="s">
        <v>56</v>
      </c>
      <c r="F809" s="1">
        <v>42809</v>
      </c>
      <c r="G809" s="1">
        <v>42807</v>
      </c>
      <c r="H809" s="1">
        <v>42809</v>
      </c>
      <c r="J809">
        <v>1015</v>
      </c>
      <c r="K809">
        <v>1015</v>
      </c>
      <c r="L809">
        <v>19301</v>
      </c>
      <c r="M809" t="b">
        <v>0</v>
      </c>
      <c r="O809" t="s">
        <v>34</v>
      </c>
      <c r="P809" s="1">
        <v>42809</v>
      </c>
      <c r="Q809" t="b">
        <v>0</v>
      </c>
      <c r="R809" t="b">
        <v>0</v>
      </c>
      <c r="S809" t="b">
        <v>0</v>
      </c>
      <c r="T809">
        <v>9</v>
      </c>
      <c r="U809">
        <v>1</v>
      </c>
      <c r="V809">
        <v>0</v>
      </c>
      <c r="W809">
        <v>18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1</v>
      </c>
      <c r="AD809">
        <v>4</v>
      </c>
      <c r="AE809">
        <v>1114</v>
      </c>
      <c r="AF809">
        <v>9</v>
      </c>
      <c r="AG809">
        <v>2968</v>
      </c>
      <c r="AH809">
        <v>1103</v>
      </c>
      <c r="AI809">
        <v>0</v>
      </c>
      <c r="AN809">
        <v>24.64</v>
      </c>
      <c r="AP809" t="s">
        <v>59</v>
      </c>
      <c r="AS809">
        <v>9</v>
      </c>
      <c r="AU809">
        <v>16877</v>
      </c>
      <c r="AV809">
        <v>728</v>
      </c>
      <c r="AW809">
        <v>21</v>
      </c>
      <c r="AX809">
        <v>17</v>
      </c>
      <c r="AZ809">
        <v>0</v>
      </c>
      <c r="BA809">
        <v>6507</v>
      </c>
      <c r="BB809">
        <v>737</v>
      </c>
      <c r="BC809" t="s">
        <v>34</v>
      </c>
      <c r="BD809">
        <v>2</v>
      </c>
      <c r="BE809">
        <v>0</v>
      </c>
    </row>
    <row r="810" spans="1:57" hidden="1" x14ac:dyDescent="0.25">
      <c r="A810" t="s">
        <v>6979</v>
      </c>
      <c r="B810" t="s">
        <v>6910</v>
      </c>
      <c r="C810" t="s">
        <v>6911</v>
      </c>
      <c r="D810" t="s">
        <v>55</v>
      </c>
      <c r="E810" t="s">
        <v>56</v>
      </c>
      <c r="F810" s="1">
        <v>42789</v>
      </c>
      <c r="G810" s="1">
        <v>42787</v>
      </c>
      <c r="H810" s="1">
        <v>42789</v>
      </c>
      <c r="J810">
        <v>732</v>
      </c>
      <c r="K810">
        <v>732</v>
      </c>
      <c r="L810">
        <v>19018</v>
      </c>
      <c r="M810" t="b">
        <v>0</v>
      </c>
      <c r="O810" t="s">
        <v>34</v>
      </c>
      <c r="P810" s="1">
        <v>42789</v>
      </c>
      <c r="Q810" t="b">
        <v>0</v>
      </c>
      <c r="R810" t="b">
        <v>0</v>
      </c>
      <c r="S810" t="b">
        <v>0</v>
      </c>
      <c r="T810">
        <v>10</v>
      </c>
      <c r="U810">
        <v>1</v>
      </c>
      <c r="V810">
        <v>0</v>
      </c>
      <c r="W810">
        <v>17</v>
      </c>
      <c r="X810">
        <v>0</v>
      </c>
      <c r="Y810">
        <v>1</v>
      </c>
      <c r="Z810">
        <v>0</v>
      </c>
      <c r="AA810">
        <v>0</v>
      </c>
      <c r="AB810">
        <v>3</v>
      </c>
      <c r="AC810">
        <v>1</v>
      </c>
      <c r="AD810">
        <v>4</v>
      </c>
      <c r="AE810">
        <v>1079</v>
      </c>
      <c r="AF810">
        <v>11</v>
      </c>
      <c r="AG810">
        <v>2699</v>
      </c>
      <c r="AH810">
        <v>1048</v>
      </c>
      <c r="AI810">
        <v>1</v>
      </c>
      <c r="AN810">
        <v>24.5</v>
      </c>
      <c r="AP810" t="s">
        <v>59</v>
      </c>
      <c r="AS810">
        <v>11</v>
      </c>
      <c r="AU810">
        <v>15159</v>
      </c>
      <c r="AV810">
        <v>182</v>
      </c>
      <c r="AW810">
        <v>21</v>
      </c>
      <c r="AX810">
        <v>15</v>
      </c>
      <c r="AZ810">
        <v>0</v>
      </c>
      <c r="BA810">
        <v>6224</v>
      </c>
      <c r="BB810">
        <v>1020</v>
      </c>
      <c r="BC810" t="s">
        <v>34</v>
      </c>
      <c r="BD810">
        <v>2</v>
      </c>
      <c r="BE810">
        <v>0</v>
      </c>
    </row>
    <row r="811" spans="1:57" hidden="1" x14ac:dyDescent="0.25">
      <c r="A811" t="s">
        <v>6981</v>
      </c>
      <c r="B811" t="s">
        <v>6910</v>
      </c>
      <c r="C811" t="s">
        <v>6911</v>
      </c>
      <c r="D811" t="s">
        <v>55</v>
      </c>
      <c r="E811" t="s">
        <v>56</v>
      </c>
      <c r="F811" s="1">
        <v>42775</v>
      </c>
      <c r="G811" s="1">
        <v>42772</v>
      </c>
      <c r="H811" s="1">
        <v>42774</v>
      </c>
      <c r="J811">
        <v>519</v>
      </c>
      <c r="K811">
        <v>519</v>
      </c>
      <c r="L811">
        <v>18805</v>
      </c>
      <c r="M811" t="b">
        <v>0</v>
      </c>
      <c r="O811" t="s">
        <v>34</v>
      </c>
      <c r="P811" s="1">
        <v>42775</v>
      </c>
      <c r="Q811" t="b">
        <v>0</v>
      </c>
      <c r="R811" t="b">
        <v>0</v>
      </c>
      <c r="S811" t="b">
        <v>0</v>
      </c>
      <c r="T811">
        <v>14</v>
      </c>
      <c r="U811">
        <v>2</v>
      </c>
      <c r="V811">
        <v>0</v>
      </c>
      <c r="W811">
        <v>18</v>
      </c>
      <c r="X811">
        <v>0</v>
      </c>
      <c r="Y811">
        <v>1</v>
      </c>
      <c r="Z811">
        <v>0</v>
      </c>
      <c r="AA811">
        <v>0</v>
      </c>
      <c r="AB811">
        <v>2</v>
      </c>
      <c r="AC811">
        <v>1</v>
      </c>
      <c r="AD811">
        <v>4</v>
      </c>
      <c r="AE811">
        <v>1252</v>
      </c>
      <c r="AF811">
        <v>11</v>
      </c>
      <c r="AG811">
        <v>3405</v>
      </c>
      <c r="AH811">
        <v>1256</v>
      </c>
      <c r="AI811">
        <v>1</v>
      </c>
      <c r="AN811">
        <v>24.64</v>
      </c>
      <c r="AP811" t="s">
        <v>59</v>
      </c>
      <c r="AS811">
        <v>9</v>
      </c>
      <c r="AU811">
        <v>19936</v>
      </c>
      <c r="AV811">
        <v>657</v>
      </c>
      <c r="AW811">
        <v>21</v>
      </c>
      <c r="AX811">
        <v>17</v>
      </c>
      <c r="AZ811">
        <v>0</v>
      </c>
      <c r="BA811">
        <v>6011</v>
      </c>
      <c r="BB811">
        <v>1233</v>
      </c>
      <c r="BC811" t="s">
        <v>34</v>
      </c>
      <c r="BD811">
        <v>2</v>
      </c>
      <c r="BE811">
        <v>0</v>
      </c>
    </row>
    <row r="812" spans="1:57" hidden="1" x14ac:dyDescent="0.25">
      <c r="A812" t="s">
        <v>6983</v>
      </c>
      <c r="B812" t="s">
        <v>6910</v>
      </c>
      <c r="C812" t="s">
        <v>6911</v>
      </c>
      <c r="D812" t="s">
        <v>55</v>
      </c>
      <c r="E812" t="s">
        <v>56</v>
      </c>
      <c r="F812" s="1">
        <v>42755</v>
      </c>
      <c r="G812" s="1">
        <v>42753</v>
      </c>
      <c r="H812" s="1">
        <v>42755</v>
      </c>
      <c r="J812">
        <v>250</v>
      </c>
      <c r="K812">
        <v>250</v>
      </c>
      <c r="L812">
        <v>18536</v>
      </c>
      <c r="M812" t="b">
        <v>0</v>
      </c>
      <c r="O812" t="s">
        <v>34</v>
      </c>
      <c r="P812" s="1">
        <v>42755</v>
      </c>
      <c r="Q812" t="b">
        <v>0</v>
      </c>
      <c r="R812" t="b">
        <v>0</v>
      </c>
      <c r="S812" t="b">
        <v>0</v>
      </c>
      <c r="T812">
        <v>10</v>
      </c>
      <c r="U812">
        <v>1</v>
      </c>
      <c r="V812">
        <v>0</v>
      </c>
      <c r="W812">
        <v>11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1</v>
      </c>
      <c r="AD812">
        <v>3</v>
      </c>
      <c r="AE812">
        <v>1111</v>
      </c>
      <c r="AF812">
        <v>12</v>
      </c>
      <c r="AG812">
        <v>2928</v>
      </c>
      <c r="AH812">
        <v>1086</v>
      </c>
      <c r="AI812">
        <v>0</v>
      </c>
      <c r="AN812">
        <v>24.45</v>
      </c>
      <c r="AP812" t="s">
        <v>59</v>
      </c>
      <c r="AS812">
        <v>10</v>
      </c>
      <c r="AU812">
        <v>25694</v>
      </c>
      <c r="AV812">
        <v>668</v>
      </c>
      <c r="AW812">
        <v>22</v>
      </c>
      <c r="AX812">
        <v>17</v>
      </c>
      <c r="AZ812">
        <v>0</v>
      </c>
      <c r="BA812">
        <v>5742</v>
      </c>
      <c r="BB812">
        <v>1502</v>
      </c>
      <c r="BC812" t="s">
        <v>289</v>
      </c>
      <c r="BD812">
        <v>1</v>
      </c>
      <c r="BE812">
        <v>0</v>
      </c>
    </row>
    <row r="813" spans="1:57" hidden="1" x14ac:dyDescent="0.25">
      <c r="A813" t="s">
        <v>7124</v>
      </c>
      <c r="B813" t="s">
        <v>7122</v>
      </c>
      <c r="C813" t="s">
        <v>7123</v>
      </c>
      <c r="D813" t="s">
        <v>57</v>
      </c>
      <c r="E813" t="s">
        <v>58</v>
      </c>
      <c r="F813" s="1">
        <v>43449</v>
      </c>
      <c r="G813" s="1">
        <v>43446</v>
      </c>
      <c r="H813" s="1">
        <v>43448</v>
      </c>
      <c r="I813">
        <v>0</v>
      </c>
      <c r="J813">
        <v>539</v>
      </c>
      <c r="K813">
        <v>539</v>
      </c>
      <c r="L813">
        <v>27681</v>
      </c>
      <c r="M813" t="b">
        <v>0</v>
      </c>
      <c r="O813" t="s">
        <v>34</v>
      </c>
      <c r="P813" s="1">
        <v>43449</v>
      </c>
      <c r="Q813" t="b">
        <v>0</v>
      </c>
      <c r="R813" t="b">
        <v>0</v>
      </c>
      <c r="S813" t="b">
        <v>0</v>
      </c>
      <c r="T813">
        <v>5</v>
      </c>
      <c r="U813">
        <v>0</v>
      </c>
      <c r="V813">
        <v>0</v>
      </c>
      <c r="W813">
        <v>15</v>
      </c>
      <c r="X813">
        <v>1</v>
      </c>
      <c r="Y813">
        <v>3</v>
      </c>
      <c r="Z813">
        <v>0</v>
      </c>
      <c r="AA813">
        <v>0</v>
      </c>
      <c r="AB813">
        <v>2</v>
      </c>
      <c r="AC813">
        <v>0</v>
      </c>
      <c r="AD813">
        <v>1</v>
      </c>
      <c r="AE813">
        <v>1163</v>
      </c>
      <c r="AF813">
        <v>12</v>
      </c>
      <c r="AG813">
        <v>2941</v>
      </c>
      <c r="AH813">
        <v>1060</v>
      </c>
      <c r="AI813">
        <v>0</v>
      </c>
      <c r="AN813">
        <v>25.65</v>
      </c>
      <c r="AP813" t="s">
        <v>59</v>
      </c>
      <c r="AS813">
        <v>27</v>
      </c>
      <c r="AU813">
        <v>38839</v>
      </c>
      <c r="AV813">
        <v>1658</v>
      </c>
      <c r="AW813">
        <v>22</v>
      </c>
      <c r="AX813">
        <v>18</v>
      </c>
      <c r="AY813" t="s">
        <v>60</v>
      </c>
      <c r="AZ813">
        <v>0</v>
      </c>
      <c r="BA813">
        <v>2205</v>
      </c>
      <c r="BB813">
        <v>13795</v>
      </c>
      <c r="BC813" t="s">
        <v>34</v>
      </c>
      <c r="BD813">
        <v>2</v>
      </c>
      <c r="BE813">
        <v>0</v>
      </c>
    </row>
    <row r="814" spans="1:57" hidden="1" x14ac:dyDescent="0.25">
      <c r="A814" t="s">
        <v>7126</v>
      </c>
      <c r="B814" t="s">
        <v>7122</v>
      </c>
      <c r="C814" t="s">
        <v>7123</v>
      </c>
      <c r="D814" t="s">
        <v>57</v>
      </c>
      <c r="E814" t="s">
        <v>58</v>
      </c>
      <c r="F814" s="1">
        <v>43430</v>
      </c>
      <c r="G814" s="1">
        <v>43426</v>
      </c>
      <c r="H814" s="1">
        <v>43428</v>
      </c>
      <c r="I814">
        <v>0</v>
      </c>
      <c r="J814">
        <v>250</v>
      </c>
      <c r="K814">
        <v>250</v>
      </c>
      <c r="L814">
        <v>27392</v>
      </c>
      <c r="M814" t="b">
        <v>0</v>
      </c>
      <c r="O814" t="s">
        <v>34</v>
      </c>
      <c r="P814" s="1">
        <v>43431</v>
      </c>
      <c r="Q814" t="b">
        <v>0</v>
      </c>
      <c r="R814" t="b">
        <v>0</v>
      </c>
      <c r="S814" t="b">
        <v>0</v>
      </c>
      <c r="T814">
        <v>6</v>
      </c>
      <c r="U814">
        <v>1</v>
      </c>
      <c r="V814">
        <v>0</v>
      </c>
      <c r="W814">
        <v>11</v>
      </c>
      <c r="X814">
        <v>2</v>
      </c>
      <c r="Y814">
        <v>2</v>
      </c>
      <c r="Z814">
        <v>0</v>
      </c>
      <c r="AA814">
        <v>0</v>
      </c>
      <c r="AB814">
        <v>3</v>
      </c>
      <c r="AC814">
        <v>2</v>
      </c>
      <c r="AD814">
        <v>0</v>
      </c>
      <c r="AE814">
        <v>1011</v>
      </c>
      <c r="AF814">
        <v>9</v>
      </c>
      <c r="AG814">
        <v>2942</v>
      </c>
      <c r="AH814">
        <v>989</v>
      </c>
      <c r="AI814">
        <v>0</v>
      </c>
      <c r="AN814">
        <v>25.3</v>
      </c>
      <c r="AP814" t="s">
        <v>59</v>
      </c>
      <c r="AS814">
        <v>5</v>
      </c>
      <c r="AU814">
        <v>18333</v>
      </c>
      <c r="AV814">
        <v>587</v>
      </c>
      <c r="AW814">
        <v>21</v>
      </c>
      <c r="AX814">
        <v>16</v>
      </c>
      <c r="AY814" t="s">
        <v>60</v>
      </c>
      <c r="AZ814">
        <v>0</v>
      </c>
      <c r="BA814">
        <v>1916</v>
      </c>
      <c r="BB814">
        <v>14084</v>
      </c>
      <c r="BC814" t="s">
        <v>289</v>
      </c>
      <c r="BD814">
        <v>1</v>
      </c>
      <c r="BE814">
        <v>0</v>
      </c>
    </row>
    <row r="815" spans="1:57" hidden="1" x14ac:dyDescent="0.25">
      <c r="A815" t="s">
        <v>7128</v>
      </c>
      <c r="B815" t="s">
        <v>7122</v>
      </c>
      <c r="C815" t="s">
        <v>7123</v>
      </c>
      <c r="D815" t="s">
        <v>57</v>
      </c>
      <c r="E815" t="s">
        <v>58</v>
      </c>
      <c r="F815" s="1">
        <v>43416</v>
      </c>
      <c r="G815" s="1">
        <v>43409</v>
      </c>
      <c r="H815" s="1">
        <v>43412</v>
      </c>
      <c r="I815">
        <v>0</v>
      </c>
      <c r="J815">
        <v>1101</v>
      </c>
      <c r="K815">
        <v>1101</v>
      </c>
      <c r="L815">
        <v>27142</v>
      </c>
      <c r="M815" t="b">
        <v>1</v>
      </c>
      <c r="O815" t="s">
        <v>34</v>
      </c>
      <c r="P815" s="1">
        <v>43416</v>
      </c>
      <c r="Q815" t="b">
        <v>0</v>
      </c>
      <c r="R815" t="b">
        <v>0</v>
      </c>
      <c r="S815" t="b">
        <v>0</v>
      </c>
      <c r="T815">
        <v>6</v>
      </c>
      <c r="U815">
        <v>1</v>
      </c>
      <c r="V815">
        <v>0</v>
      </c>
      <c r="W815">
        <v>32</v>
      </c>
      <c r="X815">
        <v>1</v>
      </c>
      <c r="Y815">
        <v>3</v>
      </c>
      <c r="Z815">
        <v>0</v>
      </c>
      <c r="AA815">
        <v>0</v>
      </c>
      <c r="AB815">
        <v>2</v>
      </c>
      <c r="AC815">
        <v>0</v>
      </c>
      <c r="AD815">
        <v>1</v>
      </c>
      <c r="AE815">
        <v>972</v>
      </c>
      <c r="AF815">
        <v>9</v>
      </c>
      <c r="AG815">
        <v>2547</v>
      </c>
      <c r="AH815">
        <v>900</v>
      </c>
      <c r="AI815">
        <v>0</v>
      </c>
      <c r="AN815">
        <v>24.64</v>
      </c>
      <c r="AP815" t="s">
        <v>59</v>
      </c>
      <c r="AS815">
        <v>37</v>
      </c>
      <c r="AU815">
        <v>29069</v>
      </c>
      <c r="AV815">
        <v>836</v>
      </c>
      <c r="AW815">
        <v>22</v>
      </c>
      <c r="AX815">
        <v>17</v>
      </c>
      <c r="AY815" t="s">
        <v>60</v>
      </c>
      <c r="AZ815">
        <v>0</v>
      </c>
      <c r="BA815">
        <v>1666</v>
      </c>
      <c r="BB815">
        <v>14334</v>
      </c>
      <c r="BC815" t="s">
        <v>34</v>
      </c>
      <c r="BD815">
        <v>2</v>
      </c>
      <c r="BE815">
        <v>1</v>
      </c>
    </row>
    <row r="816" spans="1:57" hidden="1" x14ac:dyDescent="0.25">
      <c r="A816" t="s">
        <v>7130</v>
      </c>
      <c r="B816" t="s">
        <v>7122</v>
      </c>
      <c r="C816" t="s">
        <v>7123</v>
      </c>
      <c r="D816" t="s">
        <v>57</v>
      </c>
      <c r="E816" t="s">
        <v>58</v>
      </c>
      <c r="F816" s="1">
        <v>43392</v>
      </c>
      <c r="G816" s="1">
        <v>43389</v>
      </c>
      <c r="H816" s="1">
        <v>43391</v>
      </c>
      <c r="I816">
        <v>0</v>
      </c>
      <c r="J816">
        <v>796</v>
      </c>
      <c r="K816">
        <v>796</v>
      </c>
      <c r="L816">
        <v>26837</v>
      </c>
      <c r="M816" t="b">
        <v>0</v>
      </c>
      <c r="O816" t="s">
        <v>34</v>
      </c>
      <c r="P816" s="1">
        <v>43393</v>
      </c>
      <c r="Q816" t="b">
        <v>0</v>
      </c>
      <c r="R816" t="b">
        <v>0</v>
      </c>
      <c r="S816" t="b">
        <v>0</v>
      </c>
      <c r="T816">
        <v>6</v>
      </c>
      <c r="U816">
        <v>1</v>
      </c>
      <c r="V816">
        <v>0</v>
      </c>
      <c r="W816">
        <v>23</v>
      </c>
      <c r="X816">
        <v>0</v>
      </c>
      <c r="Y816">
        <v>2</v>
      </c>
      <c r="Z816">
        <v>0</v>
      </c>
      <c r="AA816">
        <v>0</v>
      </c>
      <c r="AB816">
        <v>2</v>
      </c>
      <c r="AC816">
        <v>1</v>
      </c>
      <c r="AD816">
        <v>2</v>
      </c>
      <c r="AE816">
        <v>1185</v>
      </c>
      <c r="AF816">
        <v>7</v>
      </c>
      <c r="AG816">
        <v>3062</v>
      </c>
      <c r="AH816">
        <v>1068</v>
      </c>
      <c r="AI816">
        <v>1</v>
      </c>
      <c r="AN816">
        <v>24.09</v>
      </c>
      <c r="AP816" t="s">
        <v>59</v>
      </c>
      <c r="AS816">
        <v>26</v>
      </c>
      <c r="AU816">
        <v>30291</v>
      </c>
      <c r="AV816">
        <v>857</v>
      </c>
      <c r="AW816">
        <v>22</v>
      </c>
      <c r="AX816">
        <v>17</v>
      </c>
      <c r="AY816" t="s">
        <v>60</v>
      </c>
      <c r="AZ816">
        <v>0</v>
      </c>
      <c r="BA816">
        <v>1361</v>
      </c>
      <c r="BB816">
        <v>14639</v>
      </c>
      <c r="BC816" t="s">
        <v>34</v>
      </c>
      <c r="BD816">
        <v>2</v>
      </c>
      <c r="BE816">
        <v>0</v>
      </c>
    </row>
    <row r="817" spans="1:57" hidden="1" x14ac:dyDescent="0.25">
      <c r="A817" t="s">
        <v>7132</v>
      </c>
      <c r="B817" t="s">
        <v>7122</v>
      </c>
      <c r="C817" t="s">
        <v>7123</v>
      </c>
      <c r="D817" t="s">
        <v>57</v>
      </c>
      <c r="E817" t="s">
        <v>58</v>
      </c>
      <c r="F817" s="1">
        <v>43376</v>
      </c>
      <c r="G817" s="1">
        <v>43373</v>
      </c>
      <c r="H817" s="1">
        <v>43375</v>
      </c>
      <c r="I817">
        <v>0</v>
      </c>
      <c r="J817">
        <v>559</v>
      </c>
      <c r="K817">
        <v>559</v>
      </c>
      <c r="L817">
        <v>26600</v>
      </c>
      <c r="M817" t="b">
        <v>0</v>
      </c>
      <c r="O817" t="s">
        <v>34</v>
      </c>
      <c r="P817" s="1">
        <v>43376</v>
      </c>
      <c r="Q817" t="b">
        <v>0</v>
      </c>
      <c r="R817" t="b">
        <v>0</v>
      </c>
      <c r="S817" t="b">
        <v>0</v>
      </c>
      <c r="T817">
        <v>4</v>
      </c>
      <c r="U817">
        <v>0</v>
      </c>
      <c r="V817">
        <v>0</v>
      </c>
      <c r="W817">
        <v>14</v>
      </c>
      <c r="X817">
        <v>0</v>
      </c>
      <c r="Y817">
        <v>1</v>
      </c>
      <c r="Z817">
        <v>0</v>
      </c>
      <c r="AA817">
        <v>1</v>
      </c>
      <c r="AB817">
        <v>0</v>
      </c>
      <c r="AC817">
        <v>1</v>
      </c>
      <c r="AD817">
        <v>0</v>
      </c>
      <c r="AE817">
        <v>906</v>
      </c>
      <c r="AF817">
        <v>7</v>
      </c>
      <c r="AG817">
        <v>2482</v>
      </c>
      <c r="AH817">
        <v>946</v>
      </c>
      <c r="AI817">
        <v>0</v>
      </c>
      <c r="AN817">
        <v>24.16</v>
      </c>
      <c r="AP817" t="s">
        <v>59</v>
      </c>
      <c r="AS817">
        <v>21</v>
      </c>
      <c r="AU817">
        <v>32231</v>
      </c>
      <c r="AV817">
        <v>679</v>
      </c>
      <c r="AW817">
        <v>22</v>
      </c>
      <c r="AX817">
        <v>17</v>
      </c>
      <c r="AY817" t="s">
        <v>60</v>
      </c>
      <c r="AZ817">
        <v>0</v>
      </c>
      <c r="BA817">
        <v>1124</v>
      </c>
      <c r="BB817">
        <v>14876</v>
      </c>
      <c r="BC817" t="s">
        <v>34</v>
      </c>
      <c r="BD817">
        <v>2</v>
      </c>
      <c r="BE817">
        <v>0</v>
      </c>
    </row>
    <row r="818" spans="1:57" hidden="1" x14ac:dyDescent="0.25">
      <c r="A818" t="s">
        <v>7134</v>
      </c>
      <c r="B818" t="s">
        <v>7122</v>
      </c>
      <c r="C818" t="s">
        <v>7123</v>
      </c>
      <c r="D818" t="s">
        <v>57</v>
      </c>
      <c r="E818" t="s">
        <v>58</v>
      </c>
      <c r="F818" s="1">
        <v>43357</v>
      </c>
      <c r="G818" s="1">
        <v>43355</v>
      </c>
      <c r="H818" s="1">
        <v>43356</v>
      </c>
      <c r="I818">
        <v>0</v>
      </c>
      <c r="J818">
        <v>242</v>
      </c>
      <c r="K818">
        <v>242</v>
      </c>
      <c r="L818">
        <v>26283</v>
      </c>
      <c r="M818" t="b">
        <v>0</v>
      </c>
      <c r="O818" t="s">
        <v>34</v>
      </c>
      <c r="P818" s="1">
        <v>43357</v>
      </c>
      <c r="Q818" t="b">
        <v>0</v>
      </c>
      <c r="R818" t="b">
        <v>0</v>
      </c>
      <c r="S818" t="b">
        <v>0</v>
      </c>
      <c r="T818">
        <v>4</v>
      </c>
      <c r="U818">
        <v>1</v>
      </c>
      <c r="V818">
        <v>0</v>
      </c>
      <c r="W818">
        <v>11</v>
      </c>
      <c r="X818">
        <v>1</v>
      </c>
      <c r="Y818">
        <v>1</v>
      </c>
      <c r="Z818">
        <v>0</v>
      </c>
      <c r="AA818">
        <v>0</v>
      </c>
      <c r="AB818">
        <v>2</v>
      </c>
      <c r="AC818">
        <v>1</v>
      </c>
      <c r="AD818">
        <v>1</v>
      </c>
      <c r="AE818">
        <v>1237</v>
      </c>
      <c r="AF818">
        <v>11</v>
      </c>
      <c r="AG818">
        <v>3288</v>
      </c>
      <c r="AH818">
        <v>1159</v>
      </c>
      <c r="AI818">
        <v>0</v>
      </c>
      <c r="AN818">
        <v>24.5</v>
      </c>
      <c r="AP818" t="s">
        <v>59</v>
      </c>
      <c r="AS818">
        <v>5</v>
      </c>
      <c r="AU818">
        <v>17422</v>
      </c>
      <c r="AV818">
        <v>647</v>
      </c>
      <c r="AW818">
        <v>21</v>
      </c>
      <c r="AX818">
        <v>17</v>
      </c>
      <c r="AY818" t="s">
        <v>60</v>
      </c>
      <c r="AZ818">
        <v>0</v>
      </c>
      <c r="BA818">
        <v>807</v>
      </c>
      <c r="BB818">
        <v>15193</v>
      </c>
      <c r="BC818" t="s">
        <v>289</v>
      </c>
      <c r="BD818">
        <v>1</v>
      </c>
      <c r="BE818">
        <v>0</v>
      </c>
    </row>
    <row r="819" spans="1:57" hidden="1" x14ac:dyDescent="0.25">
      <c r="A819" t="s">
        <v>7136</v>
      </c>
      <c r="B819" t="s">
        <v>7122</v>
      </c>
      <c r="C819" t="s">
        <v>7123</v>
      </c>
      <c r="D819" t="s">
        <v>57</v>
      </c>
      <c r="E819" t="s">
        <v>58</v>
      </c>
      <c r="F819" s="1">
        <v>43343</v>
      </c>
      <c r="G819" s="1">
        <v>43341</v>
      </c>
      <c r="H819" s="1">
        <v>43342</v>
      </c>
      <c r="I819">
        <v>0</v>
      </c>
      <c r="J819">
        <v>565</v>
      </c>
      <c r="K819">
        <v>1062</v>
      </c>
      <c r="L819">
        <v>26041</v>
      </c>
      <c r="M819" t="b">
        <v>1</v>
      </c>
      <c r="O819" t="s">
        <v>34</v>
      </c>
      <c r="P819" s="1">
        <v>43343</v>
      </c>
      <c r="Q819" t="b">
        <v>0</v>
      </c>
      <c r="R819" t="b">
        <v>0</v>
      </c>
      <c r="S819" t="b">
        <v>0</v>
      </c>
      <c r="T819">
        <v>10</v>
      </c>
      <c r="U819">
        <v>1</v>
      </c>
      <c r="V819">
        <v>0</v>
      </c>
      <c r="W819">
        <v>28</v>
      </c>
      <c r="X819">
        <v>1</v>
      </c>
      <c r="Y819">
        <v>4</v>
      </c>
      <c r="Z819">
        <v>0</v>
      </c>
      <c r="AA819">
        <v>0</v>
      </c>
      <c r="AB819">
        <v>0</v>
      </c>
      <c r="AC819">
        <v>1</v>
      </c>
      <c r="AD819">
        <v>2</v>
      </c>
      <c r="AE819">
        <v>1134</v>
      </c>
      <c r="AF819">
        <v>9</v>
      </c>
      <c r="AG819">
        <v>3135</v>
      </c>
      <c r="AH819">
        <v>1042</v>
      </c>
      <c r="AI819">
        <v>3</v>
      </c>
      <c r="AN819">
        <v>24.57</v>
      </c>
      <c r="AP819" t="s">
        <v>59</v>
      </c>
      <c r="AS819">
        <v>26</v>
      </c>
      <c r="AU819">
        <v>39413</v>
      </c>
      <c r="AV819">
        <v>1742</v>
      </c>
      <c r="AW819">
        <v>22</v>
      </c>
      <c r="AX819">
        <v>18</v>
      </c>
      <c r="AY819" t="s">
        <v>60</v>
      </c>
      <c r="AZ819">
        <v>0</v>
      </c>
      <c r="BA819">
        <v>565</v>
      </c>
      <c r="BB819">
        <v>15435</v>
      </c>
      <c r="BC819" t="s">
        <v>289</v>
      </c>
      <c r="BD819">
        <v>1</v>
      </c>
      <c r="BE819">
        <v>1</v>
      </c>
    </row>
    <row r="820" spans="1:57" hidden="1" x14ac:dyDescent="0.25">
      <c r="A820" t="s">
        <v>7138</v>
      </c>
      <c r="B820" t="s">
        <v>7122</v>
      </c>
      <c r="C820" t="s">
        <v>7123</v>
      </c>
      <c r="D820" t="s">
        <v>57</v>
      </c>
      <c r="E820" t="s">
        <v>58</v>
      </c>
      <c r="F820" s="1">
        <v>43322</v>
      </c>
      <c r="G820" s="1">
        <v>43320</v>
      </c>
      <c r="H820" s="1">
        <v>43322</v>
      </c>
      <c r="I820">
        <v>0</v>
      </c>
      <c r="J820">
        <v>243</v>
      </c>
      <c r="K820">
        <v>740</v>
      </c>
      <c r="L820">
        <v>25719</v>
      </c>
      <c r="M820" t="b">
        <v>0</v>
      </c>
      <c r="O820" t="s">
        <v>34</v>
      </c>
      <c r="P820" s="1">
        <v>43328</v>
      </c>
      <c r="Q820" t="b">
        <v>0</v>
      </c>
      <c r="R820" t="b">
        <v>0</v>
      </c>
      <c r="S820" t="b">
        <v>0</v>
      </c>
      <c r="T820">
        <v>9</v>
      </c>
      <c r="U820">
        <v>1</v>
      </c>
      <c r="V820">
        <v>0</v>
      </c>
      <c r="W820">
        <v>18</v>
      </c>
      <c r="X820">
        <v>1</v>
      </c>
      <c r="Y820">
        <v>2</v>
      </c>
      <c r="Z820">
        <v>0</v>
      </c>
      <c r="AA820">
        <v>0</v>
      </c>
      <c r="AB820">
        <v>1</v>
      </c>
      <c r="AC820">
        <v>1</v>
      </c>
      <c r="AD820">
        <v>1</v>
      </c>
      <c r="AE820">
        <v>1097</v>
      </c>
      <c r="AF820">
        <v>10</v>
      </c>
      <c r="AG820">
        <v>2762</v>
      </c>
      <c r="AH820">
        <v>1059</v>
      </c>
      <c r="AI820">
        <v>2</v>
      </c>
      <c r="AN820">
        <v>24.38</v>
      </c>
      <c r="AP820" t="s">
        <v>59</v>
      </c>
      <c r="AS820">
        <v>20</v>
      </c>
      <c r="AU820">
        <v>36040</v>
      </c>
      <c r="AV820">
        <v>1724</v>
      </c>
      <c r="AW820">
        <v>22</v>
      </c>
      <c r="AX820">
        <v>18</v>
      </c>
      <c r="AY820" t="s">
        <v>60</v>
      </c>
      <c r="AZ820">
        <v>0</v>
      </c>
      <c r="BA820">
        <v>243</v>
      </c>
      <c r="BB820">
        <v>15757</v>
      </c>
      <c r="BC820" t="s">
        <v>190</v>
      </c>
      <c r="BD820">
        <v>3</v>
      </c>
      <c r="BE820">
        <v>0</v>
      </c>
    </row>
    <row r="821" spans="1:57" hidden="1" x14ac:dyDescent="0.25">
      <c r="A821" t="s">
        <v>7140</v>
      </c>
      <c r="B821" t="s">
        <v>7122</v>
      </c>
      <c r="C821" t="s">
        <v>7123</v>
      </c>
      <c r="D821" t="s">
        <v>57</v>
      </c>
      <c r="E821" t="s">
        <v>58</v>
      </c>
      <c r="F821" s="1">
        <v>43306</v>
      </c>
      <c r="G821" s="1">
        <v>43303</v>
      </c>
      <c r="H821" s="1">
        <v>43305</v>
      </c>
      <c r="I821">
        <v>0</v>
      </c>
      <c r="J821">
        <v>497</v>
      </c>
      <c r="K821">
        <v>497</v>
      </c>
      <c r="L821">
        <v>25476</v>
      </c>
      <c r="M821" t="b">
        <v>0</v>
      </c>
      <c r="O821" t="s">
        <v>34</v>
      </c>
      <c r="P821" s="1">
        <v>43306</v>
      </c>
      <c r="Q821" t="b">
        <v>0</v>
      </c>
      <c r="R821" t="b">
        <v>0</v>
      </c>
      <c r="S821" t="b">
        <v>0</v>
      </c>
      <c r="T821">
        <v>5</v>
      </c>
      <c r="U821">
        <v>1</v>
      </c>
      <c r="V821">
        <v>0</v>
      </c>
      <c r="W821">
        <v>11</v>
      </c>
      <c r="X821">
        <v>1</v>
      </c>
      <c r="Y821">
        <v>0</v>
      </c>
      <c r="Z821">
        <v>0</v>
      </c>
      <c r="AA821">
        <v>1</v>
      </c>
      <c r="AB821">
        <v>2</v>
      </c>
      <c r="AC821">
        <v>0</v>
      </c>
      <c r="AD821">
        <v>0</v>
      </c>
      <c r="AE821">
        <v>1170</v>
      </c>
      <c r="AF821">
        <v>10</v>
      </c>
      <c r="AG821">
        <v>2938</v>
      </c>
      <c r="AH821">
        <v>1049</v>
      </c>
      <c r="AI821">
        <v>1</v>
      </c>
      <c r="AN821">
        <v>25.03</v>
      </c>
      <c r="AP821" t="s">
        <v>59</v>
      </c>
      <c r="AS821">
        <v>6</v>
      </c>
      <c r="AU821">
        <v>16482</v>
      </c>
      <c r="AV821">
        <v>363</v>
      </c>
      <c r="AW821">
        <v>21</v>
      </c>
      <c r="AX821">
        <v>16</v>
      </c>
      <c r="AY821" t="s">
        <v>60</v>
      </c>
      <c r="AZ821">
        <v>1</v>
      </c>
      <c r="BA821">
        <v>12070</v>
      </c>
      <c r="BB821">
        <v>0</v>
      </c>
      <c r="BC821" t="s">
        <v>190</v>
      </c>
      <c r="BD821">
        <v>3</v>
      </c>
      <c r="BE821">
        <v>0</v>
      </c>
    </row>
    <row r="822" spans="1:57" hidden="1" x14ac:dyDescent="0.25">
      <c r="A822" t="s">
        <v>7142</v>
      </c>
      <c r="B822" t="s">
        <v>7122</v>
      </c>
      <c r="C822" t="s">
        <v>7123</v>
      </c>
      <c r="D822" t="s">
        <v>57</v>
      </c>
      <c r="E822" t="s">
        <v>58</v>
      </c>
      <c r="F822" s="1">
        <v>43286</v>
      </c>
      <c r="G822" s="1">
        <v>43284</v>
      </c>
      <c r="H822" s="1">
        <v>43286</v>
      </c>
      <c r="I822">
        <v>0</v>
      </c>
      <c r="J822">
        <v>237</v>
      </c>
      <c r="K822">
        <v>237</v>
      </c>
      <c r="L822">
        <v>25216</v>
      </c>
      <c r="M822" t="b">
        <v>0</v>
      </c>
      <c r="O822" t="s">
        <v>34</v>
      </c>
      <c r="P822" s="1">
        <v>43286</v>
      </c>
      <c r="Q822" t="b">
        <v>0</v>
      </c>
      <c r="R822" t="b">
        <v>0</v>
      </c>
      <c r="S822" t="b">
        <v>0</v>
      </c>
      <c r="T822">
        <v>3</v>
      </c>
      <c r="U822">
        <v>1</v>
      </c>
      <c r="V822">
        <v>0</v>
      </c>
      <c r="W822">
        <v>7</v>
      </c>
      <c r="X822">
        <v>2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1066</v>
      </c>
      <c r="AF822">
        <v>9</v>
      </c>
      <c r="AG822">
        <v>2541</v>
      </c>
      <c r="AH822">
        <v>948</v>
      </c>
      <c r="AI822">
        <v>0</v>
      </c>
      <c r="AN822">
        <v>24.6</v>
      </c>
      <c r="AP822" t="s">
        <v>59</v>
      </c>
      <c r="AS822">
        <v>1</v>
      </c>
      <c r="AU822">
        <v>6061</v>
      </c>
      <c r="AV822">
        <v>231</v>
      </c>
      <c r="AW822">
        <v>20</v>
      </c>
      <c r="AX822">
        <v>15</v>
      </c>
      <c r="AY822" t="s">
        <v>60</v>
      </c>
      <c r="AZ822">
        <v>0</v>
      </c>
      <c r="BA822">
        <v>11810</v>
      </c>
      <c r="BB822">
        <v>260</v>
      </c>
      <c r="BC822" t="s">
        <v>34</v>
      </c>
      <c r="BD822">
        <v>2</v>
      </c>
      <c r="BE822">
        <v>0</v>
      </c>
    </row>
    <row r="823" spans="1:57" hidden="1" x14ac:dyDescent="0.25">
      <c r="A823" t="s">
        <v>7144</v>
      </c>
      <c r="B823" t="s">
        <v>7122</v>
      </c>
      <c r="C823" t="s">
        <v>7123</v>
      </c>
      <c r="D823" t="s">
        <v>57</v>
      </c>
      <c r="E823" t="s">
        <v>58</v>
      </c>
      <c r="F823" s="1">
        <v>43263</v>
      </c>
      <c r="G823" s="1">
        <v>43261</v>
      </c>
      <c r="H823" s="1">
        <v>43263</v>
      </c>
      <c r="I823">
        <v>0</v>
      </c>
      <c r="J823">
        <v>1050</v>
      </c>
      <c r="K823">
        <v>1050</v>
      </c>
      <c r="L823">
        <v>24979</v>
      </c>
      <c r="M823" t="b">
        <v>1</v>
      </c>
      <c r="O823" t="s">
        <v>34</v>
      </c>
      <c r="P823" s="1">
        <v>43263</v>
      </c>
      <c r="Q823" t="b">
        <v>0</v>
      </c>
      <c r="R823" t="b">
        <v>0</v>
      </c>
      <c r="S823" t="b">
        <v>0</v>
      </c>
      <c r="T823">
        <v>7</v>
      </c>
      <c r="U823">
        <v>1</v>
      </c>
      <c r="V823">
        <v>0</v>
      </c>
      <c r="W823">
        <v>16</v>
      </c>
      <c r="X823">
        <v>0</v>
      </c>
      <c r="Y823">
        <v>1</v>
      </c>
      <c r="Z823">
        <v>0</v>
      </c>
      <c r="AA823">
        <v>0</v>
      </c>
      <c r="AB823">
        <v>3</v>
      </c>
      <c r="AC823">
        <v>2</v>
      </c>
      <c r="AD823">
        <v>1</v>
      </c>
      <c r="AE823">
        <v>1073</v>
      </c>
      <c r="AF823">
        <v>9</v>
      </c>
      <c r="AG823">
        <v>2970</v>
      </c>
      <c r="AH823">
        <v>1022</v>
      </c>
      <c r="AI823">
        <v>2</v>
      </c>
      <c r="AN823">
        <v>23.13</v>
      </c>
      <c r="AP823" t="s">
        <v>59</v>
      </c>
      <c r="AS823">
        <v>11</v>
      </c>
      <c r="AU823">
        <v>21336</v>
      </c>
      <c r="AV823">
        <v>319</v>
      </c>
      <c r="AW823">
        <v>22</v>
      </c>
      <c r="AX823">
        <v>15</v>
      </c>
      <c r="AY823" t="s">
        <v>60</v>
      </c>
      <c r="AZ823">
        <v>0</v>
      </c>
      <c r="BA823">
        <v>11573</v>
      </c>
      <c r="BB823">
        <v>497</v>
      </c>
      <c r="BC823" t="s">
        <v>190</v>
      </c>
      <c r="BD823">
        <v>3</v>
      </c>
      <c r="BE823">
        <v>1</v>
      </c>
    </row>
    <row r="824" spans="1:57" hidden="1" x14ac:dyDescent="0.25">
      <c r="A824" t="s">
        <v>7146</v>
      </c>
      <c r="B824" t="s">
        <v>7122</v>
      </c>
      <c r="C824" t="s">
        <v>7123</v>
      </c>
      <c r="D824" t="s">
        <v>57</v>
      </c>
      <c r="E824" t="s">
        <v>58</v>
      </c>
      <c r="F824" s="1">
        <v>43245</v>
      </c>
      <c r="G824" s="1">
        <v>43243</v>
      </c>
      <c r="H824" s="1">
        <v>43245</v>
      </c>
      <c r="I824">
        <v>0</v>
      </c>
      <c r="J824">
        <v>782</v>
      </c>
      <c r="K824">
        <v>782</v>
      </c>
      <c r="L824">
        <v>24711</v>
      </c>
      <c r="M824" t="b">
        <v>0</v>
      </c>
      <c r="O824" t="s">
        <v>34</v>
      </c>
      <c r="P824" s="1">
        <v>43245</v>
      </c>
      <c r="Q824" t="b">
        <v>0</v>
      </c>
      <c r="R824" t="b">
        <v>0</v>
      </c>
      <c r="S824" t="b">
        <v>0</v>
      </c>
      <c r="T824">
        <v>7</v>
      </c>
      <c r="U824">
        <v>1</v>
      </c>
      <c r="V824">
        <v>0</v>
      </c>
      <c r="W824">
        <v>13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992</v>
      </c>
      <c r="AF824">
        <v>8</v>
      </c>
      <c r="AG824">
        <v>2629</v>
      </c>
      <c r="AH824">
        <v>943</v>
      </c>
      <c r="AI824">
        <v>2</v>
      </c>
      <c r="AN824">
        <v>23.75</v>
      </c>
      <c r="AP824" t="s">
        <v>59</v>
      </c>
      <c r="AS824">
        <v>13</v>
      </c>
      <c r="AU824">
        <v>25056</v>
      </c>
      <c r="AV824">
        <v>560</v>
      </c>
      <c r="AW824">
        <v>22</v>
      </c>
      <c r="AX824">
        <v>16</v>
      </c>
      <c r="AY824" t="s">
        <v>60</v>
      </c>
      <c r="AZ824">
        <v>0</v>
      </c>
      <c r="BA824">
        <v>11305</v>
      </c>
      <c r="BB824">
        <v>765</v>
      </c>
      <c r="BC824" t="s">
        <v>190</v>
      </c>
      <c r="BD824">
        <v>3</v>
      </c>
      <c r="BE824">
        <v>0</v>
      </c>
    </row>
    <row r="825" spans="1:57" hidden="1" x14ac:dyDescent="0.25">
      <c r="A825" t="s">
        <v>7148</v>
      </c>
      <c r="B825" t="s">
        <v>7122</v>
      </c>
      <c r="C825" t="s">
        <v>7123</v>
      </c>
      <c r="D825" t="s">
        <v>57</v>
      </c>
      <c r="E825" t="s">
        <v>58</v>
      </c>
      <c r="F825" s="1">
        <v>43230</v>
      </c>
      <c r="G825" s="1">
        <v>43226</v>
      </c>
      <c r="H825" s="1">
        <v>43228</v>
      </c>
      <c r="I825">
        <v>0</v>
      </c>
      <c r="J825">
        <v>507</v>
      </c>
      <c r="K825">
        <v>507</v>
      </c>
      <c r="L825">
        <v>24436</v>
      </c>
      <c r="M825" t="b">
        <v>0</v>
      </c>
      <c r="O825" t="s">
        <v>34</v>
      </c>
      <c r="P825" s="1">
        <v>43230</v>
      </c>
      <c r="Q825" t="b">
        <v>0</v>
      </c>
      <c r="R825" t="b">
        <v>0</v>
      </c>
      <c r="S825" t="b">
        <v>0</v>
      </c>
      <c r="T825">
        <v>11</v>
      </c>
      <c r="U825">
        <v>1</v>
      </c>
      <c r="V825">
        <v>0</v>
      </c>
      <c r="W825">
        <v>19</v>
      </c>
      <c r="X825">
        <v>1</v>
      </c>
      <c r="Y825">
        <v>1</v>
      </c>
      <c r="Z825">
        <v>0</v>
      </c>
      <c r="AA825">
        <v>1</v>
      </c>
      <c r="AB825">
        <v>2</v>
      </c>
      <c r="AC825">
        <v>0</v>
      </c>
      <c r="AD825">
        <v>1</v>
      </c>
      <c r="AE825">
        <v>1073</v>
      </c>
      <c r="AF825">
        <v>9</v>
      </c>
      <c r="AG825">
        <v>2792</v>
      </c>
      <c r="AH825">
        <v>1022</v>
      </c>
      <c r="AI825">
        <v>1</v>
      </c>
      <c r="AN825">
        <v>23.39</v>
      </c>
      <c r="AP825" t="s">
        <v>59</v>
      </c>
      <c r="AS825">
        <v>22</v>
      </c>
      <c r="AU825">
        <v>32010</v>
      </c>
      <c r="AV825">
        <v>955</v>
      </c>
      <c r="AW825">
        <v>22</v>
      </c>
      <c r="AX825">
        <v>17</v>
      </c>
      <c r="AY825" t="s">
        <v>60</v>
      </c>
      <c r="AZ825">
        <v>0</v>
      </c>
      <c r="BA825">
        <v>11030</v>
      </c>
      <c r="BB825">
        <v>1040</v>
      </c>
      <c r="BC825" t="s">
        <v>190</v>
      </c>
      <c r="BD825">
        <v>3</v>
      </c>
      <c r="BE825">
        <v>0</v>
      </c>
    </row>
    <row r="826" spans="1:57" hidden="1" x14ac:dyDescent="0.25">
      <c r="A826" t="s">
        <v>7150</v>
      </c>
      <c r="B826" t="s">
        <v>7122</v>
      </c>
      <c r="C826" t="s">
        <v>7123</v>
      </c>
      <c r="D826" t="s">
        <v>57</v>
      </c>
      <c r="E826" t="s">
        <v>58</v>
      </c>
      <c r="F826" s="1">
        <v>43207</v>
      </c>
      <c r="G826" s="1">
        <v>43204</v>
      </c>
      <c r="H826" s="1">
        <v>43207</v>
      </c>
      <c r="I826">
        <v>0</v>
      </c>
      <c r="J826">
        <v>233</v>
      </c>
      <c r="K826">
        <v>233</v>
      </c>
      <c r="L826">
        <v>24162</v>
      </c>
      <c r="M826" t="b">
        <v>0</v>
      </c>
      <c r="O826" t="s">
        <v>34</v>
      </c>
      <c r="P826" s="1">
        <v>43213</v>
      </c>
      <c r="Q826" t="b">
        <v>0</v>
      </c>
      <c r="R826" t="b">
        <v>0</v>
      </c>
      <c r="S826" t="b">
        <v>0</v>
      </c>
      <c r="T826">
        <v>6</v>
      </c>
      <c r="U826">
        <v>1</v>
      </c>
      <c r="V826">
        <v>0</v>
      </c>
      <c r="W826">
        <v>16</v>
      </c>
      <c r="X826">
        <v>1</v>
      </c>
      <c r="Y826">
        <v>1</v>
      </c>
      <c r="Z826">
        <v>0</v>
      </c>
      <c r="AA826">
        <v>1</v>
      </c>
      <c r="AB826">
        <v>3</v>
      </c>
      <c r="AC826">
        <v>0</v>
      </c>
      <c r="AD826">
        <v>1</v>
      </c>
      <c r="AE826">
        <v>1142</v>
      </c>
      <c r="AF826">
        <v>9</v>
      </c>
      <c r="AG826">
        <v>2865</v>
      </c>
      <c r="AH826">
        <v>1043</v>
      </c>
      <c r="AI826">
        <v>1</v>
      </c>
      <c r="AN826">
        <v>23.53</v>
      </c>
      <c r="AP826" t="s">
        <v>59</v>
      </c>
      <c r="AS826">
        <v>13</v>
      </c>
      <c r="AU826">
        <v>27992</v>
      </c>
      <c r="AV826">
        <v>945</v>
      </c>
      <c r="AW826">
        <v>22</v>
      </c>
      <c r="AX826">
        <v>17</v>
      </c>
      <c r="AY826" t="s">
        <v>60</v>
      </c>
      <c r="AZ826">
        <v>0</v>
      </c>
      <c r="BA826">
        <v>10756</v>
      </c>
      <c r="BB826">
        <v>1314</v>
      </c>
      <c r="BC826" t="s">
        <v>190</v>
      </c>
      <c r="BD826">
        <v>3</v>
      </c>
      <c r="BE826">
        <v>0</v>
      </c>
    </row>
    <row r="827" spans="1:57" hidden="1" x14ac:dyDescent="0.25">
      <c r="A827" t="s">
        <v>7152</v>
      </c>
      <c r="B827" t="s">
        <v>7122</v>
      </c>
      <c r="C827" t="s">
        <v>7123</v>
      </c>
      <c r="D827" t="s">
        <v>57</v>
      </c>
      <c r="E827" t="s">
        <v>58</v>
      </c>
      <c r="F827" s="1">
        <v>43182</v>
      </c>
      <c r="G827" s="1">
        <v>43181</v>
      </c>
      <c r="H827" s="1">
        <v>43182</v>
      </c>
      <c r="I827">
        <v>0</v>
      </c>
      <c r="J827">
        <v>1000</v>
      </c>
      <c r="K827">
        <v>1000</v>
      </c>
      <c r="L827">
        <v>23929</v>
      </c>
      <c r="M827" t="b">
        <v>1</v>
      </c>
      <c r="O827" t="s">
        <v>34</v>
      </c>
      <c r="P827" s="1">
        <v>43183</v>
      </c>
      <c r="Q827" t="b">
        <v>0</v>
      </c>
      <c r="R827" t="b">
        <v>0</v>
      </c>
      <c r="S827" t="b">
        <v>0</v>
      </c>
      <c r="T827">
        <v>6</v>
      </c>
      <c r="U827">
        <v>1</v>
      </c>
      <c r="V827">
        <v>0</v>
      </c>
      <c r="W827">
        <v>15</v>
      </c>
      <c r="X827">
        <v>2</v>
      </c>
      <c r="Y827">
        <v>1</v>
      </c>
      <c r="Z827">
        <v>0</v>
      </c>
      <c r="AA827">
        <v>1</v>
      </c>
      <c r="AB827">
        <v>2</v>
      </c>
      <c r="AC827">
        <v>0</v>
      </c>
      <c r="AD827">
        <v>0</v>
      </c>
      <c r="AE827">
        <v>1238</v>
      </c>
      <c r="AF827">
        <v>10</v>
      </c>
      <c r="AG827">
        <v>3362</v>
      </c>
      <c r="AH827">
        <v>1165</v>
      </c>
      <c r="AI827">
        <v>0</v>
      </c>
      <c r="AN827">
        <v>23.87</v>
      </c>
      <c r="AP827" t="s">
        <v>59</v>
      </c>
      <c r="AS827">
        <v>26</v>
      </c>
      <c r="AU827">
        <v>21042</v>
      </c>
      <c r="AV827">
        <v>710</v>
      </c>
      <c r="AW827">
        <v>22</v>
      </c>
      <c r="AX827">
        <v>17</v>
      </c>
      <c r="AY827" t="s">
        <v>60</v>
      </c>
      <c r="AZ827">
        <v>0</v>
      </c>
      <c r="BA827">
        <v>10523</v>
      </c>
      <c r="BB827">
        <v>1547</v>
      </c>
      <c r="BC827" t="s">
        <v>190</v>
      </c>
      <c r="BD827">
        <v>3</v>
      </c>
      <c r="BE827">
        <v>1</v>
      </c>
    </row>
    <row r="828" spans="1:57" hidden="1" x14ac:dyDescent="0.25">
      <c r="A828" t="s">
        <v>7154</v>
      </c>
      <c r="B828" t="s">
        <v>7122</v>
      </c>
      <c r="C828" t="s">
        <v>7123</v>
      </c>
      <c r="D828" t="s">
        <v>57</v>
      </c>
      <c r="E828" t="s">
        <v>58</v>
      </c>
      <c r="F828" s="1">
        <v>43161</v>
      </c>
      <c r="G828" s="1">
        <v>43159</v>
      </c>
      <c r="H828" s="1">
        <v>43161</v>
      </c>
      <c r="I828">
        <v>0</v>
      </c>
      <c r="J828">
        <v>737</v>
      </c>
      <c r="K828">
        <v>737</v>
      </c>
      <c r="L828">
        <v>23666</v>
      </c>
      <c r="M828" t="b">
        <v>0</v>
      </c>
      <c r="O828" t="s">
        <v>34</v>
      </c>
      <c r="P828" s="1">
        <v>43161</v>
      </c>
      <c r="Q828" t="b">
        <v>0</v>
      </c>
      <c r="R828" t="b">
        <v>0</v>
      </c>
      <c r="S828" t="b">
        <v>0</v>
      </c>
      <c r="T828">
        <v>4</v>
      </c>
      <c r="U828">
        <v>0</v>
      </c>
      <c r="V828">
        <v>0</v>
      </c>
      <c r="W828">
        <v>7</v>
      </c>
      <c r="X828">
        <v>0</v>
      </c>
      <c r="Y828">
        <v>1</v>
      </c>
      <c r="Z828">
        <v>0</v>
      </c>
      <c r="AA828">
        <v>0</v>
      </c>
      <c r="AB828">
        <v>1</v>
      </c>
      <c r="AC828">
        <v>1</v>
      </c>
      <c r="AD828">
        <v>1</v>
      </c>
      <c r="AE828">
        <v>1013</v>
      </c>
      <c r="AF828">
        <v>8</v>
      </c>
      <c r="AG828">
        <v>2577</v>
      </c>
      <c r="AH828">
        <v>943</v>
      </c>
      <c r="AI828">
        <v>0</v>
      </c>
      <c r="AN828">
        <v>24.17</v>
      </c>
      <c r="AP828" t="s">
        <v>59</v>
      </c>
      <c r="AS828">
        <v>13</v>
      </c>
      <c r="AU828">
        <v>16949</v>
      </c>
      <c r="AV828">
        <v>465</v>
      </c>
      <c r="AW828">
        <v>21</v>
      </c>
      <c r="AX828">
        <v>16</v>
      </c>
      <c r="AY828" t="s">
        <v>60</v>
      </c>
      <c r="AZ828">
        <v>0</v>
      </c>
      <c r="BA828">
        <v>10260</v>
      </c>
      <c r="BB828">
        <v>1810</v>
      </c>
      <c r="BC828" t="s">
        <v>289</v>
      </c>
      <c r="BD828">
        <v>1</v>
      </c>
      <c r="BE828">
        <v>0</v>
      </c>
    </row>
    <row r="829" spans="1:57" hidden="1" x14ac:dyDescent="0.25">
      <c r="A829" t="s">
        <v>7156</v>
      </c>
      <c r="B829" t="s">
        <v>7122</v>
      </c>
      <c r="C829" t="s">
        <v>7123</v>
      </c>
      <c r="D829" t="s">
        <v>57</v>
      </c>
      <c r="E829" t="s">
        <v>58</v>
      </c>
      <c r="F829" s="1">
        <v>43143</v>
      </c>
      <c r="G829" s="1">
        <v>43141</v>
      </c>
      <c r="H829" s="1">
        <v>43143</v>
      </c>
      <c r="I829">
        <v>0</v>
      </c>
      <c r="J829">
        <v>499</v>
      </c>
      <c r="K829">
        <v>499</v>
      </c>
      <c r="L829">
        <v>23428</v>
      </c>
      <c r="M829" t="b">
        <v>0</v>
      </c>
      <c r="O829" t="s">
        <v>34</v>
      </c>
      <c r="P829" s="1">
        <v>43145</v>
      </c>
      <c r="Q829" t="b">
        <v>0</v>
      </c>
      <c r="R829" t="b">
        <v>0</v>
      </c>
      <c r="S829" t="b">
        <v>0</v>
      </c>
      <c r="T829">
        <v>6</v>
      </c>
      <c r="U829">
        <v>1</v>
      </c>
      <c r="V829">
        <v>0</v>
      </c>
      <c r="W829">
        <v>7</v>
      </c>
      <c r="X829">
        <v>0</v>
      </c>
      <c r="Y829">
        <v>1</v>
      </c>
      <c r="Z829">
        <v>0</v>
      </c>
      <c r="AA829">
        <v>0</v>
      </c>
      <c r="AB829">
        <v>2</v>
      </c>
      <c r="AC829">
        <v>2</v>
      </c>
      <c r="AD829">
        <v>1</v>
      </c>
      <c r="AE829">
        <v>1177</v>
      </c>
      <c r="AF829">
        <v>9</v>
      </c>
      <c r="AG829">
        <v>3019</v>
      </c>
      <c r="AH829">
        <v>1105</v>
      </c>
      <c r="AI829">
        <v>0</v>
      </c>
      <c r="AN829">
        <v>23.62</v>
      </c>
      <c r="AP829" t="s">
        <v>59</v>
      </c>
      <c r="AS829">
        <v>18</v>
      </c>
      <c r="AU829">
        <v>17312</v>
      </c>
      <c r="AV829">
        <v>1481</v>
      </c>
      <c r="AW829">
        <v>21</v>
      </c>
      <c r="AX829">
        <v>18</v>
      </c>
      <c r="AY829" t="s">
        <v>60</v>
      </c>
      <c r="AZ829">
        <v>0</v>
      </c>
      <c r="BA829">
        <v>10022</v>
      </c>
      <c r="BB829">
        <v>2048</v>
      </c>
      <c r="BC829" t="s">
        <v>190</v>
      </c>
      <c r="BD829">
        <v>3</v>
      </c>
      <c r="BE829">
        <v>0</v>
      </c>
    </row>
    <row r="830" spans="1:57" hidden="1" x14ac:dyDescent="0.25">
      <c r="A830" t="s">
        <v>7158</v>
      </c>
      <c r="B830" t="s">
        <v>7122</v>
      </c>
      <c r="C830" t="s">
        <v>7123</v>
      </c>
      <c r="D830" t="s">
        <v>57</v>
      </c>
      <c r="E830" t="s">
        <v>58</v>
      </c>
      <c r="F830" s="1">
        <v>43125</v>
      </c>
      <c r="G830" s="1">
        <v>43123</v>
      </c>
      <c r="H830" s="1">
        <v>43125</v>
      </c>
      <c r="I830">
        <v>0</v>
      </c>
      <c r="J830">
        <v>261</v>
      </c>
      <c r="K830">
        <v>261</v>
      </c>
      <c r="L830">
        <v>23190</v>
      </c>
      <c r="M830" t="b">
        <v>0</v>
      </c>
      <c r="O830" t="s">
        <v>34</v>
      </c>
      <c r="P830" s="1">
        <v>43125</v>
      </c>
      <c r="Q830" t="b">
        <v>0</v>
      </c>
      <c r="R830" t="b">
        <v>0</v>
      </c>
      <c r="S830" t="b">
        <v>0</v>
      </c>
      <c r="T830">
        <v>5</v>
      </c>
      <c r="U830">
        <v>1</v>
      </c>
      <c r="V830">
        <v>0</v>
      </c>
      <c r="W830">
        <v>6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1265</v>
      </c>
      <c r="AF830">
        <v>9</v>
      </c>
      <c r="AG830">
        <v>3014</v>
      </c>
      <c r="AH830">
        <v>1208</v>
      </c>
      <c r="AI830">
        <v>0</v>
      </c>
      <c r="AN830">
        <v>23.85</v>
      </c>
      <c r="AP830" t="s">
        <v>59</v>
      </c>
      <c r="AS830">
        <v>1</v>
      </c>
      <c r="AU830">
        <v>7973</v>
      </c>
      <c r="AV830">
        <v>370</v>
      </c>
      <c r="AW830">
        <v>20</v>
      </c>
      <c r="AX830">
        <v>16</v>
      </c>
      <c r="AY830" t="s">
        <v>60</v>
      </c>
      <c r="AZ830">
        <v>0</v>
      </c>
      <c r="BA830">
        <v>9784</v>
      </c>
      <c r="BB830">
        <v>2286</v>
      </c>
      <c r="BC830" t="s">
        <v>190</v>
      </c>
      <c r="BD830">
        <v>3</v>
      </c>
      <c r="BE830">
        <v>0</v>
      </c>
    </row>
    <row r="831" spans="1:57" hidden="1" x14ac:dyDescent="0.25">
      <c r="A831" t="s">
        <v>7160</v>
      </c>
      <c r="B831" t="s">
        <v>7122</v>
      </c>
      <c r="C831" t="s">
        <v>7123</v>
      </c>
      <c r="D831" t="s">
        <v>57</v>
      </c>
      <c r="E831" t="s">
        <v>58</v>
      </c>
      <c r="F831" s="1">
        <v>43105</v>
      </c>
      <c r="G831" s="1">
        <v>43100</v>
      </c>
      <c r="H831" s="1">
        <v>43103</v>
      </c>
      <c r="I831">
        <v>0</v>
      </c>
      <c r="J831">
        <v>1081</v>
      </c>
      <c r="K831">
        <v>1081</v>
      </c>
      <c r="L831">
        <v>22929</v>
      </c>
      <c r="M831" t="b">
        <v>1</v>
      </c>
      <c r="O831" t="s">
        <v>34</v>
      </c>
      <c r="P831" s="1">
        <v>43106</v>
      </c>
      <c r="Q831" t="b">
        <v>0</v>
      </c>
      <c r="R831" t="b">
        <v>0</v>
      </c>
      <c r="S831" t="b">
        <v>0</v>
      </c>
      <c r="T831">
        <v>4</v>
      </c>
      <c r="U831">
        <v>2</v>
      </c>
      <c r="V831">
        <v>0</v>
      </c>
      <c r="W831">
        <v>16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1187</v>
      </c>
      <c r="AF831">
        <v>1</v>
      </c>
      <c r="AG831">
        <v>3287</v>
      </c>
      <c r="AH831">
        <v>1242</v>
      </c>
      <c r="AI831">
        <v>0</v>
      </c>
      <c r="AN831">
        <v>22.57</v>
      </c>
      <c r="AP831" t="s">
        <v>59</v>
      </c>
      <c r="AS831">
        <v>9</v>
      </c>
      <c r="AU831">
        <v>15384</v>
      </c>
      <c r="AV831">
        <v>256</v>
      </c>
      <c r="AW831">
        <v>21</v>
      </c>
      <c r="AX831">
        <v>15</v>
      </c>
      <c r="AY831" t="s">
        <v>60</v>
      </c>
      <c r="AZ831">
        <v>0</v>
      </c>
      <c r="BA831">
        <v>9523</v>
      </c>
      <c r="BB831">
        <v>2547</v>
      </c>
      <c r="BC831" t="s">
        <v>34</v>
      </c>
      <c r="BD831">
        <v>2</v>
      </c>
      <c r="BE831">
        <v>1</v>
      </c>
    </row>
    <row r="832" spans="1:57" hidden="1" x14ac:dyDescent="0.25">
      <c r="A832" t="s">
        <v>7162</v>
      </c>
      <c r="B832" t="s">
        <v>7122</v>
      </c>
      <c r="C832" t="s">
        <v>7123</v>
      </c>
      <c r="D832" t="s">
        <v>57</v>
      </c>
      <c r="E832" t="s">
        <v>58</v>
      </c>
      <c r="F832" s="1">
        <v>43081</v>
      </c>
      <c r="G832" s="1">
        <v>43078</v>
      </c>
      <c r="H832" s="1">
        <v>43080</v>
      </c>
      <c r="I832">
        <v>0</v>
      </c>
      <c r="J832">
        <v>753</v>
      </c>
      <c r="K832">
        <v>753</v>
      </c>
      <c r="L832">
        <v>22601</v>
      </c>
      <c r="M832" t="b">
        <v>0</v>
      </c>
      <c r="O832" t="s">
        <v>34</v>
      </c>
      <c r="P832" s="1">
        <v>43081</v>
      </c>
      <c r="Q832" t="b">
        <v>0</v>
      </c>
      <c r="R832" t="b">
        <v>0</v>
      </c>
      <c r="S832" t="b">
        <v>0</v>
      </c>
      <c r="T832">
        <v>8</v>
      </c>
      <c r="U832">
        <v>2</v>
      </c>
      <c r="V832">
        <v>0</v>
      </c>
      <c r="W832">
        <v>13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1318</v>
      </c>
      <c r="AF832">
        <v>10</v>
      </c>
      <c r="AG832">
        <v>3428</v>
      </c>
      <c r="AH832">
        <v>1250</v>
      </c>
      <c r="AI832">
        <v>0</v>
      </c>
      <c r="AN832">
        <v>22.81</v>
      </c>
      <c r="AP832" t="s">
        <v>59</v>
      </c>
      <c r="AS832">
        <v>1</v>
      </c>
      <c r="AU832">
        <v>15914</v>
      </c>
      <c r="AV832">
        <v>424</v>
      </c>
      <c r="AW832">
        <v>21</v>
      </c>
      <c r="AX832">
        <v>16</v>
      </c>
      <c r="AY832" t="s">
        <v>60</v>
      </c>
      <c r="AZ832">
        <v>0</v>
      </c>
      <c r="BA832">
        <v>9195</v>
      </c>
      <c r="BB832">
        <v>2875</v>
      </c>
      <c r="BC832" t="s">
        <v>34</v>
      </c>
      <c r="BD832">
        <v>2</v>
      </c>
      <c r="BE832">
        <v>0</v>
      </c>
    </row>
    <row r="833" spans="1:57" hidden="1" x14ac:dyDescent="0.25">
      <c r="A833" t="s">
        <v>7164</v>
      </c>
      <c r="B833" t="s">
        <v>7122</v>
      </c>
      <c r="C833" t="s">
        <v>7123</v>
      </c>
      <c r="D833" t="s">
        <v>57</v>
      </c>
      <c r="E833" t="s">
        <v>58</v>
      </c>
      <c r="F833" s="1">
        <v>43060</v>
      </c>
      <c r="G833" s="1">
        <v>43058</v>
      </c>
      <c r="H833" s="1">
        <v>43059</v>
      </c>
      <c r="I833">
        <v>0</v>
      </c>
      <c r="J833">
        <v>515</v>
      </c>
      <c r="K833">
        <v>515</v>
      </c>
      <c r="L833">
        <v>22363</v>
      </c>
      <c r="M833" t="b">
        <v>0</v>
      </c>
      <c r="O833" t="s">
        <v>34</v>
      </c>
      <c r="P833" s="1">
        <v>43060</v>
      </c>
      <c r="Q833" t="b">
        <v>0</v>
      </c>
      <c r="R833" t="b">
        <v>0</v>
      </c>
      <c r="S833" t="b">
        <v>0</v>
      </c>
      <c r="T833">
        <v>4</v>
      </c>
      <c r="U833">
        <v>2</v>
      </c>
      <c r="V833">
        <v>0</v>
      </c>
      <c r="W833">
        <v>10</v>
      </c>
      <c r="X833">
        <v>1</v>
      </c>
      <c r="Y833">
        <v>1</v>
      </c>
      <c r="Z833">
        <v>0</v>
      </c>
      <c r="AA833">
        <v>0</v>
      </c>
      <c r="AB833">
        <v>1</v>
      </c>
      <c r="AC833">
        <v>1</v>
      </c>
      <c r="AD833">
        <v>0</v>
      </c>
      <c r="AE833">
        <v>1183</v>
      </c>
      <c r="AF833">
        <v>10</v>
      </c>
      <c r="AG833">
        <v>3109</v>
      </c>
      <c r="AH833">
        <v>1044</v>
      </c>
      <c r="AI833">
        <v>0</v>
      </c>
      <c r="AN833">
        <v>22.28</v>
      </c>
      <c r="AP833" t="s">
        <v>59</v>
      </c>
      <c r="AS833">
        <v>3</v>
      </c>
      <c r="AU833">
        <v>10223</v>
      </c>
      <c r="AV833">
        <v>267</v>
      </c>
      <c r="AW833">
        <v>21</v>
      </c>
      <c r="AX833">
        <v>15</v>
      </c>
      <c r="AY833" t="s">
        <v>60</v>
      </c>
      <c r="AZ833">
        <v>0</v>
      </c>
      <c r="BA833">
        <v>8957</v>
      </c>
      <c r="BB833">
        <v>3113</v>
      </c>
      <c r="BC833" t="s">
        <v>34</v>
      </c>
      <c r="BD833">
        <v>2</v>
      </c>
      <c r="BE833">
        <v>0</v>
      </c>
    </row>
    <row r="834" spans="1:57" hidden="1" x14ac:dyDescent="0.25">
      <c r="A834" t="s">
        <v>7166</v>
      </c>
      <c r="B834" t="s">
        <v>7122</v>
      </c>
      <c r="C834" t="s">
        <v>7123</v>
      </c>
      <c r="D834" t="s">
        <v>57</v>
      </c>
      <c r="E834" t="s">
        <v>58</v>
      </c>
      <c r="F834" s="1">
        <v>43041</v>
      </c>
      <c r="G834" s="1">
        <v>43039</v>
      </c>
      <c r="H834" s="1">
        <v>43041</v>
      </c>
      <c r="I834">
        <v>0</v>
      </c>
      <c r="J834">
        <v>270</v>
      </c>
      <c r="K834">
        <v>270</v>
      </c>
      <c r="L834">
        <v>22118</v>
      </c>
      <c r="M834" t="b">
        <v>0</v>
      </c>
      <c r="O834" t="s">
        <v>34</v>
      </c>
      <c r="P834" s="1">
        <v>43041</v>
      </c>
      <c r="Q834" t="b">
        <v>0</v>
      </c>
      <c r="R834" t="b">
        <v>0</v>
      </c>
      <c r="S834" t="b">
        <v>0</v>
      </c>
      <c r="T834">
        <v>5</v>
      </c>
      <c r="U834">
        <v>2</v>
      </c>
      <c r="V834">
        <v>0</v>
      </c>
      <c r="W834">
        <v>7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0</v>
      </c>
      <c r="AE834">
        <v>1069</v>
      </c>
      <c r="AF834">
        <v>9</v>
      </c>
      <c r="AG834">
        <v>2655</v>
      </c>
      <c r="AH834">
        <v>1042</v>
      </c>
      <c r="AI834">
        <v>0</v>
      </c>
      <c r="AN834">
        <v>22.7</v>
      </c>
      <c r="AP834" t="s">
        <v>59</v>
      </c>
      <c r="AS834">
        <v>3</v>
      </c>
      <c r="AU834">
        <v>10461</v>
      </c>
      <c r="AV834">
        <v>492</v>
      </c>
      <c r="AW834">
        <v>21</v>
      </c>
      <c r="AX834">
        <v>16</v>
      </c>
      <c r="AY834" t="s">
        <v>60</v>
      </c>
      <c r="AZ834">
        <v>0</v>
      </c>
      <c r="BA834">
        <v>8712</v>
      </c>
      <c r="BB834">
        <v>3358</v>
      </c>
      <c r="BC834" t="s">
        <v>190</v>
      </c>
      <c r="BD834">
        <v>3</v>
      </c>
      <c r="BE834">
        <v>0</v>
      </c>
    </row>
    <row r="835" spans="1:57" hidden="1" x14ac:dyDescent="0.25">
      <c r="A835" t="s">
        <v>7168</v>
      </c>
      <c r="B835" t="s">
        <v>7122</v>
      </c>
      <c r="C835" t="s">
        <v>7123</v>
      </c>
      <c r="D835" t="s">
        <v>57</v>
      </c>
      <c r="E835" t="s">
        <v>58</v>
      </c>
      <c r="F835" s="1">
        <v>43020</v>
      </c>
      <c r="G835" s="1">
        <v>43018</v>
      </c>
      <c r="H835" s="1">
        <v>43019</v>
      </c>
      <c r="I835">
        <v>0</v>
      </c>
      <c r="J835">
        <v>1407</v>
      </c>
      <c r="K835">
        <v>1407</v>
      </c>
      <c r="L835">
        <v>21848</v>
      </c>
      <c r="M835" t="b">
        <v>1</v>
      </c>
      <c r="O835" t="s">
        <v>34</v>
      </c>
      <c r="P835" s="1">
        <v>43020</v>
      </c>
      <c r="Q835" t="b">
        <v>0</v>
      </c>
      <c r="R835" t="b">
        <v>0</v>
      </c>
      <c r="S835" t="b">
        <v>0</v>
      </c>
      <c r="T835">
        <v>6</v>
      </c>
      <c r="U835">
        <v>2</v>
      </c>
      <c r="V835">
        <v>0</v>
      </c>
      <c r="W835">
        <v>17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1183</v>
      </c>
      <c r="AF835">
        <v>11</v>
      </c>
      <c r="AG835">
        <v>3002</v>
      </c>
      <c r="AH835">
        <v>1080</v>
      </c>
      <c r="AI835">
        <v>1</v>
      </c>
      <c r="AN835">
        <v>24.24</v>
      </c>
      <c r="AP835" t="s">
        <v>59</v>
      </c>
      <c r="AS835">
        <v>10</v>
      </c>
      <c r="AU835">
        <v>16441</v>
      </c>
      <c r="AV835">
        <v>203</v>
      </c>
      <c r="AW835">
        <v>21</v>
      </c>
      <c r="AX835">
        <v>15</v>
      </c>
      <c r="AY835" t="s">
        <v>60</v>
      </c>
      <c r="AZ835">
        <v>0</v>
      </c>
      <c r="BA835">
        <v>8442</v>
      </c>
      <c r="BB835">
        <v>3628</v>
      </c>
      <c r="BC835" t="s">
        <v>190</v>
      </c>
      <c r="BD835">
        <v>3</v>
      </c>
      <c r="BE835">
        <v>1</v>
      </c>
    </row>
    <row r="836" spans="1:57" hidden="1" x14ac:dyDescent="0.25">
      <c r="A836" t="s">
        <v>7170</v>
      </c>
      <c r="B836" t="s">
        <v>7122</v>
      </c>
      <c r="C836" t="s">
        <v>7123</v>
      </c>
      <c r="D836" t="s">
        <v>57</v>
      </c>
      <c r="E836" t="s">
        <v>58</v>
      </c>
      <c r="F836" s="1">
        <v>42998</v>
      </c>
      <c r="G836" s="1">
        <v>42994</v>
      </c>
      <c r="H836" s="1">
        <v>42997</v>
      </c>
      <c r="I836">
        <v>0</v>
      </c>
      <c r="J836">
        <v>1068</v>
      </c>
      <c r="K836">
        <v>1068</v>
      </c>
      <c r="L836">
        <v>21509</v>
      </c>
      <c r="M836" t="b">
        <v>0</v>
      </c>
      <c r="O836" t="s">
        <v>34</v>
      </c>
      <c r="P836" s="1">
        <v>42998</v>
      </c>
      <c r="Q836" t="b">
        <v>0</v>
      </c>
      <c r="R836" t="b">
        <v>0</v>
      </c>
      <c r="S836" t="b">
        <v>0</v>
      </c>
      <c r="T836">
        <v>5</v>
      </c>
      <c r="U836">
        <v>1</v>
      </c>
      <c r="V836">
        <v>0</v>
      </c>
      <c r="W836">
        <v>13</v>
      </c>
      <c r="X836">
        <v>1</v>
      </c>
      <c r="Y836">
        <v>1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1139</v>
      </c>
      <c r="AF836">
        <v>10</v>
      </c>
      <c r="AG836">
        <v>3164</v>
      </c>
      <c r="AH836">
        <v>1100</v>
      </c>
      <c r="AI836">
        <v>0</v>
      </c>
      <c r="AN836">
        <v>25.69</v>
      </c>
      <c r="AP836" t="s">
        <v>59</v>
      </c>
      <c r="AS836">
        <v>8</v>
      </c>
      <c r="AU836">
        <v>23848</v>
      </c>
      <c r="AV836">
        <v>285</v>
      </c>
      <c r="AW836">
        <v>22</v>
      </c>
      <c r="AX836">
        <v>15</v>
      </c>
      <c r="AY836" t="s">
        <v>60</v>
      </c>
      <c r="AZ836">
        <v>0</v>
      </c>
      <c r="BA836">
        <v>8103</v>
      </c>
      <c r="BB836">
        <v>3967</v>
      </c>
      <c r="BC836" t="s">
        <v>289</v>
      </c>
      <c r="BD836">
        <v>1</v>
      </c>
      <c r="BE836">
        <v>0</v>
      </c>
    </row>
    <row r="837" spans="1:57" hidden="1" x14ac:dyDescent="0.25">
      <c r="A837" t="s">
        <v>7172</v>
      </c>
      <c r="B837" t="s">
        <v>7122</v>
      </c>
      <c r="C837" t="s">
        <v>7123</v>
      </c>
      <c r="D837" t="s">
        <v>57</v>
      </c>
      <c r="E837" t="s">
        <v>58</v>
      </c>
      <c r="F837" s="1">
        <v>42983</v>
      </c>
      <c r="G837" s="1">
        <v>42979</v>
      </c>
      <c r="H837" s="1">
        <v>42982</v>
      </c>
      <c r="J837">
        <v>807</v>
      </c>
      <c r="K837">
        <v>807</v>
      </c>
      <c r="L837">
        <v>21248</v>
      </c>
      <c r="M837" t="b">
        <v>0</v>
      </c>
      <c r="O837" t="s">
        <v>34</v>
      </c>
      <c r="P837" s="1">
        <v>42983</v>
      </c>
      <c r="Q837" t="b">
        <v>0</v>
      </c>
      <c r="R837" t="b">
        <v>0</v>
      </c>
      <c r="S837" t="b">
        <v>0</v>
      </c>
      <c r="T837">
        <v>3</v>
      </c>
      <c r="U837">
        <v>0</v>
      </c>
      <c r="V837">
        <v>0</v>
      </c>
      <c r="W837">
        <v>10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1117</v>
      </c>
      <c r="AF837">
        <v>9</v>
      </c>
      <c r="AG837">
        <v>2836</v>
      </c>
      <c r="AH837">
        <v>1061</v>
      </c>
      <c r="AI837">
        <v>0</v>
      </c>
      <c r="AN837">
        <v>24.32</v>
      </c>
      <c r="AP837" t="s">
        <v>59</v>
      </c>
      <c r="AS837">
        <v>9</v>
      </c>
      <c r="AU837">
        <v>18039</v>
      </c>
      <c r="AV837">
        <v>230</v>
      </c>
      <c r="AW837">
        <v>21</v>
      </c>
      <c r="AX837">
        <v>15</v>
      </c>
      <c r="AY837" t="s">
        <v>60</v>
      </c>
      <c r="AZ837">
        <v>0</v>
      </c>
      <c r="BA837">
        <v>7842</v>
      </c>
      <c r="BB837">
        <v>4228</v>
      </c>
      <c r="BC837" t="s">
        <v>34</v>
      </c>
      <c r="BD837">
        <v>2</v>
      </c>
      <c r="BE837">
        <v>0</v>
      </c>
    </row>
    <row r="838" spans="1:57" hidden="1" x14ac:dyDescent="0.25">
      <c r="A838" t="s">
        <v>7174</v>
      </c>
      <c r="B838" t="s">
        <v>7122</v>
      </c>
      <c r="C838" t="s">
        <v>7123</v>
      </c>
      <c r="D838" t="s">
        <v>57</v>
      </c>
      <c r="E838" t="s">
        <v>58</v>
      </c>
      <c r="F838" s="1">
        <v>42959</v>
      </c>
      <c r="G838" s="1">
        <v>42957</v>
      </c>
      <c r="H838" s="1">
        <v>42958</v>
      </c>
      <c r="J838">
        <v>528</v>
      </c>
      <c r="K838">
        <v>528</v>
      </c>
      <c r="L838">
        <v>20969</v>
      </c>
      <c r="M838" t="b">
        <v>0</v>
      </c>
      <c r="O838" t="s">
        <v>34</v>
      </c>
      <c r="P838" s="1">
        <v>42959</v>
      </c>
      <c r="Q838" t="b">
        <v>0</v>
      </c>
      <c r="R838" t="b">
        <v>0</v>
      </c>
      <c r="S838" t="b">
        <v>0</v>
      </c>
      <c r="T838">
        <v>6</v>
      </c>
      <c r="U838">
        <v>1</v>
      </c>
      <c r="V838">
        <v>0</v>
      </c>
      <c r="W838">
        <v>11</v>
      </c>
      <c r="X838">
        <v>3</v>
      </c>
      <c r="Y838">
        <v>1</v>
      </c>
      <c r="Z838">
        <v>0</v>
      </c>
      <c r="AA838">
        <v>1</v>
      </c>
      <c r="AB838">
        <v>1</v>
      </c>
      <c r="AC838">
        <v>0</v>
      </c>
      <c r="AD838">
        <v>1</v>
      </c>
      <c r="AE838">
        <v>1258</v>
      </c>
      <c r="AF838">
        <v>11</v>
      </c>
      <c r="AG838">
        <v>3303</v>
      </c>
      <c r="AH838">
        <v>1186</v>
      </c>
      <c r="AI838">
        <v>0</v>
      </c>
      <c r="AN838">
        <v>25.92</v>
      </c>
      <c r="AP838" t="s">
        <v>59</v>
      </c>
      <c r="AS838">
        <v>6</v>
      </c>
      <c r="AU838">
        <v>19182</v>
      </c>
      <c r="AV838">
        <v>477</v>
      </c>
      <c r="AW838">
        <v>21</v>
      </c>
      <c r="AX838">
        <v>16</v>
      </c>
      <c r="AY838" t="s">
        <v>60</v>
      </c>
      <c r="AZ838">
        <v>0</v>
      </c>
      <c r="BA838">
        <v>7563</v>
      </c>
      <c r="BB838">
        <v>4507</v>
      </c>
      <c r="BC838" t="s">
        <v>34</v>
      </c>
      <c r="BD838">
        <v>2</v>
      </c>
      <c r="BE838">
        <v>0</v>
      </c>
    </row>
    <row r="839" spans="1:57" hidden="1" x14ac:dyDescent="0.25">
      <c r="A839" t="s">
        <v>7176</v>
      </c>
      <c r="B839" t="s">
        <v>7122</v>
      </c>
      <c r="C839" t="s">
        <v>7123</v>
      </c>
      <c r="D839" t="s">
        <v>57</v>
      </c>
      <c r="E839" t="s">
        <v>58</v>
      </c>
      <c r="F839" s="1">
        <v>42941</v>
      </c>
      <c r="G839" s="1">
        <v>42939</v>
      </c>
      <c r="H839" s="1">
        <v>42941</v>
      </c>
      <c r="J839">
        <v>257</v>
      </c>
      <c r="K839">
        <v>257</v>
      </c>
      <c r="L839">
        <v>20698</v>
      </c>
      <c r="M839" t="b">
        <v>0</v>
      </c>
      <c r="O839" t="s">
        <v>34</v>
      </c>
      <c r="P839" s="1">
        <v>42941</v>
      </c>
      <c r="Q839" t="b">
        <v>0</v>
      </c>
      <c r="R839" t="b">
        <v>0</v>
      </c>
      <c r="S839" t="b">
        <v>0</v>
      </c>
      <c r="T839">
        <v>7</v>
      </c>
      <c r="U839">
        <v>2</v>
      </c>
      <c r="V839">
        <v>0</v>
      </c>
      <c r="W839">
        <v>10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1353</v>
      </c>
      <c r="AF839">
        <v>13</v>
      </c>
      <c r="AG839">
        <v>3515</v>
      </c>
      <c r="AH839">
        <v>1265</v>
      </c>
      <c r="AI839">
        <v>0</v>
      </c>
      <c r="AN839">
        <v>25.75</v>
      </c>
      <c r="AP839" t="s">
        <v>59</v>
      </c>
      <c r="AS839">
        <v>1</v>
      </c>
      <c r="AU839">
        <v>21859</v>
      </c>
      <c r="AV839">
        <v>271</v>
      </c>
      <c r="AW839">
        <v>22</v>
      </c>
      <c r="AX839">
        <v>15</v>
      </c>
      <c r="AY839" t="s">
        <v>60</v>
      </c>
      <c r="AZ839">
        <v>0</v>
      </c>
      <c r="BA839">
        <v>7292</v>
      </c>
      <c r="BB839">
        <v>4778</v>
      </c>
      <c r="BC839" t="s">
        <v>34</v>
      </c>
      <c r="BD839">
        <v>2</v>
      </c>
      <c r="BE839">
        <v>0</v>
      </c>
    </row>
    <row r="840" spans="1:57" hidden="1" x14ac:dyDescent="0.25">
      <c r="A840" t="s">
        <v>7178</v>
      </c>
      <c r="B840" t="s">
        <v>7122</v>
      </c>
      <c r="C840" t="s">
        <v>7123</v>
      </c>
      <c r="D840" t="s">
        <v>57</v>
      </c>
      <c r="E840" t="s">
        <v>58</v>
      </c>
      <c r="F840" s="1">
        <v>42922</v>
      </c>
      <c r="G840" s="1">
        <v>42921</v>
      </c>
      <c r="H840" s="1">
        <v>42922</v>
      </c>
      <c r="J840">
        <v>1070</v>
      </c>
      <c r="K840">
        <v>1070</v>
      </c>
      <c r="L840">
        <v>20441</v>
      </c>
      <c r="M840" t="b">
        <v>1</v>
      </c>
      <c r="O840" t="s">
        <v>34</v>
      </c>
      <c r="P840" s="1">
        <v>42922</v>
      </c>
      <c r="Q840" t="b">
        <v>0</v>
      </c>
      <c r="R840" t="b">
        <v>0</v>
      </c>
      <c r="S840" t="b">
        <v>0</v>
      </c>
      <c r="T840">
        <v>5</v>
      </c>
      <c r="U840">
        <v>1</v>
      </c>
      <c r="V840">
        <v>0</v>
      </c>
      <c r="W840">
        <v>14</v>
      </c>
      <c r="X840">
        <v>0</v>
      </c>
      <c r="Y840">
        <v>0</v>
      </c>
      <c r="Z840">
        <v>0</v>
      </c>
      <c r="AA840">
        <v>0</v>
      </c>
      <c r="AB840">
        <v>3</v>
      </c>
      <c r="AC840">
        <v>1</v>
      </c>
      <c r="AD840">
        <v>3</v>
      </c>
      <c r="AE840">
        <v>1335</v>
      </c>
      <c r="AF840">
        <v>13</v>
      </c>
      <c r="AG840">
        <v>3327</v>
      </c>
      <c r="AH840">
        <v>1278</v>
      </c>
      <c r="AI840">
        <v>0</v>
      </c>
      <c r="AN840">
        <v>25.19</v>
      </c>
      <c r="AP840" t="s">
        <v>59</v>
      </c>
      <c r="AS840">
        <v>7</v>
      </c>
      <c r="AU840">
        <v>17880</v>
      </c>
      <c r="AV840">
        <v>173</v>
      </c>
      <c r="AW840">
        <v>21</v>
      </c>
      <c r="AX840">
        <v>15</v>
      </c>
      <c r="AY840" t="s">
        <v>60</v>
      </c>
      <c r="AZ840">
        <v>0</v>
      </c>
      <c r="BA840">
        <v>7035</v>
      </c>
      <c r="BB840">
        <v>5035</v>
      </c>
      <c r="BC840" t="s">
        <v>34</v>
      </c>
      <c r="BD840">
        <v>2</v>
      </c>
      <c r="BE840">
        <v>1</v>
      </c>
    </row>
    <row r="841" spans="1:57" hidden="1" x14ac:dyDescent="0.25">
      <c r="A841" t="s">
        <v>7180</v>
      </c>
      <c r="B841" t="s">
        <v>7122</v>
      </c>
      <c r="C841" t="s">
        <v>7123</v>
      </c>
      <c r="D841" t="s">
        <v>57</v>
      </c>
      <c r="E841" t="s">
        <v>58</v>
      </c>
      <c r="F841" s="1">
        <v>42901</v>
      </c>
      <c r="G841" s="1">
        <v>42898</v>
      </c>
      <c r="H841" s="1">
        <v>42900</v>
      </c>
      <c r="J841">
        <v>796</v>
      </c>
      <c r="K841">
        <v>796</v>
      </c>
      <c r="L841">
        <v>20167</v>
      </c>
      <c r="M841" t="b">
        <v>0</v>
      </c>
      <c r="O841" t="s">
        <v>34</v>
      </c>
      <c r="P841" s="1">
        <v>42901</v>
      </c>
      <c r="Q841" t="b">
        <v>0</v>
      </c>
      <c r="R841" t="b">
        <v>0</v>
      </c>
      <c r="S841" t="b">
        <v>0</v>
      </c>
      <c r="T841">
        <v>8</v>
      </c>
      <c r="U841">
        <v>1</v>
      </c>
      <c r="V841">
        <v>0</v>
      </c>
      <c r="W841">
        <v>18</v>
      </c>
      <c r="X841">
        <v>0</v>
      </c>
      <c r="Y841">
        <v>1</v>
      </c>
      <c r="Z841">
        <v>0</v>
      </c>
      <c r="AA841">
        <v>0</v>
      </c>
      <c r="AB841">
        <v>3</v>
      </c>
      <c r="AC841">
        <v>0</v>
      </c>
      <c r="AD841">
        <v>2</v>
      </c>
      <c r="AE841">
        <v>1418</v>
      </c>
      <c r="AF841">
        <v>12</v>
      </c>
      <c r="AG841">
        <v>3820</v>
      </c>
      <c r="AH841">
        <v>1328</v>
      </c>
      <c r="AI841">
        <v>0</v>
      </c>
      <c r="AN841">
        <v>25.12</v>
      </c>
      <c r="AP841" t="s">
        <v>59</v>
      </c>
      <c r="AS841">
        <v>11</v>
      </c>
      <c r="AU841">
        <v>16787</v>
      </c>
      <c r="AV841">
        <v>214</v>
      </c>
      <c r="AW841">
        <v>21</v>
      </c>
      <c r="AX841">
        <v>15</v>
      </c>
      <c r="AY841" t="s">
        <v>60</v>
      </c>
      <c r="AZ841">
        <v>0</v>
      </c>
      <c r="BA841">
        <v>6761</v>
      </c>
      <c r="BB841">
        <v>5309</v>
      </c>
      <c r="BC841" t="s">
        <v>34</v>
      </c>
      <c r="BD841">
        <v>2</v>
      </c>
      <c r="BE841">
        <v>0</v>
      </c>
    </row>
    <row r="842" spans="1:57" hidden="1" x14ac:dyDescent="0.25">
      <c r="A842" t="s">
        <v>7182</v>
      </c>
      <c r="B842" t="s">
        <v>7122</v>
      </c>
      <c r="C842" t="s">
        <v>7123</v>
      </c>
      <c r="D842" t="s">
        <v>57</v>
      </c>
      <c r="E842" t="s">
        <v>58</v>
      </c>
      <c r="F842" s="1">
        <v>42880</v>
      </c>
      <c r="G842" s="1">
        <v>42879</v>
      </c>
      <c r="H842" s="1">
        <v>42880</v>
      </c>
      <c r="J842">
        <v>536</v>
      </c>
      <c r="K842">
        <v>536</v>
      </c>
      <c r="L842">
        <v>19907</v>
      </c>
      <c r="M842" t="b">
        <v>0</v>
      </c>
      <c r="O842" t="s">
        <v>34</v>
      </c>
      <c r="P842" s="1">
        <v>42880</v>
      </c>
      <c r="Q842" t="b">
        <v>0</v>
      </c>
      <c r="R842" t="b">
        <v>0</v>
      </c>
      <c r="S842" t="b">
        <v>0</v>
      </c>
      <c r="T842">
        <v>6</v>
      </c>
      <c r="U842">
        <v>2</v>
      </c>
      <c r="V842">
        <v>0</v>
      </c>
      <c r="W842">
        <v>13</v>
      </c>
      <c r="X842">
        <v>0</v>
      </c>
      <c r="Y842">
        <v>0</v>
      </c>
      <c r="Z842">
        <v>0</v>
      </c>
      <c r="AA842">
        <v>1</v>
      </c>
      <c r="AB842">
        <v>2</v>
      </c>
      <c r="AC842">
        <v>1</v>
      </c>
      <c r="AD842">
        <v>3</v>
      </c>
      <c r="AE842">
        <v>1320</v>
      </c>
      <c r="AF842">
        <v>11</v>
      </c>
      <c r="AG842">
        <v>3297</v>
      </c>
      <c r="AH842">
        <v>1203</v>
      </c>
      <c r="AI842">
        <v>0</v>
      </c>
      <c r="AN842">
        <v>25.41</v>
      </c>
      <c r="AP842" t="s">
        <v>59</v>
      </c>
      <c r="AS842">
        <v>10</v>
      </c>
      <c r="AU842">
        <v>15475</v>
      </c>
      <c r="AV842">
        <v>170</v>
      </c>
      <c r="AW842">
        <v>21</v>
      </c>
      <c r="AX842">
        <v>15</v>
      </c>
      <c r="AY842" t="s">
        <v>60</v>
      </c>
      <c r="AZ842">
        <v>0</v>
      </c>
      <c r="BA842">
        <v>6501</v>
      </c>
      <c r="BB842">
        <v>5569</v>
      </c>
      <c r="BC842" t="s">
        <v>289</v>
      </c>
      <c r="BD842">
        <v>1</v>
      </c>
      <c r="BE842">
        <v>0</v>
      </c>
    </row>
    <row r="843" spans="1:57" hidden="1" x14ac:dyDescent="0.25">
      <c r="A843" t="s">
        <v>7184</v>
      </c>
      <c r="B843" t="s">
        <v>7122</v>
      </c>
      <c r="C843" t="s">
        <v>7123</v>
      </c>
      <c r="D843" t="s">
        <v>57</v>
      </c>
      <c r="E843" t="s">
        <v>58</v>
      </c>
      <c r="F843" s="1">
        <v>42858</v>
      </c>
      <c r="G843" s="1">
        <v>42855</v>
      </c>
      <c r="H843" s="1">
        <v>42857</v>
      </c>
      <c r="J843">
        <v>265</v>
      </c>
      <c r="K843">
        <v>265</v>
      </c>
      <c r="L843">
        <v>19636</v>
      </c>
      <c r="M843" t="b">
        <v>0</v>
      </c>
      <c r="O843" t="s">
        <v>34</v>
      </c>
      <c r="P843" s="1">
        <v>42858</v>
      </c>
      <c r="Q843" t="b">
        <v>0</v>
      </c>
      <c r="R843" t="b">
        <v>0</v>
      </c>
      <c r="S843" t="b">
        <v>0</v>
      </c>
      <c r="T843">
        <v>4</v>
      </c>
      <c r="U843">
        <v>1</v>
      </c>
      <c r="V843">
        <v>0</v>
      </c>
      <c r="W843">
        <v>9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1</v>
      </c>
      <c r="AD843">
        <v>2</v>
      </c>
      <c r="AE843">
        <v>1009</v>
      </c>
      <c r="AF843">
        <v>9</v>
      </c>
      <c r="AG843">
        <v>2636</v>
      </c>
      <c r="AH843">
        <v>973</v>
      </c>
      <c r="AI843">
        <v>1</v>
      </c>
      <c r="AN843">
        <v>24.09</v>
      </c>
      <c r="AP843" t="s">
        <v>59</v>
      </c>
      <c r="AS843">
        <v>5</v>
      </c>
      <c r="AU843">
        <v>10147</v>
      </c>
      <c r="AV843">
        <v>213</v>
      </c>
      <c r="AW843">
        <v>21</v>
      </c>
      <c r="AX843">
        <v>15</v>
      </c>
      <c r="AY843" t="s">
        <v>60</v>
      </c>
      <c r="AZ843">
        <v>0</v>
      </c>
      <c r="BA843">
        <v>6230</v>
      </c>
      <c r="BB843">
        <v>5840</v>
      </c>
      <c r="BC843" t="s">
        <v>34</v>
      </c>
      <c r="BD843">
        <v>2</v>
      </c>
      <c r="BE843">
        <v>0</v>
      </c>
    </row>
    <row r="844" spans="1:57" hidden="1" x14ac:dyDescent="0.25">
      <c r="A844" t="s">
        <v>7186</v>
      </c>
      <c r="B844" t="s">
        <v>7122</v>
      </c>
      <c r="C844" t="s">
        <v>7123</v>
      </c>
      <c r="D844" t="s">
        <v>57</v>
      </c>
      <c r="E844" t="s">
        <v>58</v>
      </c>
      <c r="F844" s="1">
        <v>42838</v>
      </c>
      <c r="G844" s="1">
        <v>42837</v>
      </c>
      <c r="H844" s="1">
        <v>42838</v>
      </c>
      <c r="J844">
        <v>1017</v>
      </c>
      <c r="K844">
        <v>1017</v>
      </c>
      <c r="L844">
        <v>19371</v>
      </c>
      <c r="M844" t="b">
        <v>1</v>
      </c>
      <c r="O844" t="s">
        <v>34</v>
      </c>
      <c r="P844" s="1">
        <v>42838</v>
      </c>
      <c r="Q844" t="b">
        <v>0</v>
      </c>
      <c r="R844" t="b">
        <v>0</v>
      </c>
      <c r="S844" t="b">
        <v>0</v>
      </c>
      <c r="T844">
        <v>6</v>
      </c>
      <c r="U844">
        <v>2</v>
      </c>
      <c r="V844">
        <v>0</v>
      </c>
      <c r="W844">
        <v>37</v>
      </c>
      <c r="X844">
        <v>0</v>
      </c>
      <c r="Y844">
        <v>1</v>
      </c>
      <c r="Z844">
        <v>0</v>
      </c>
      <c r="AA844">
        <v>0</v>
      </c>
      <c r="AB844">
        <v>2</v>
      </c>
      <c r="AC844">
        <v>0</v>
      </c>
      <c r="AD844">
        <v>2</v>
      </c>
      <c r="AE844">
        <v>1062</v>
      </c>
      <c r="AF844">
        <v>9</v>
      </c>
      <c r="AG844">
        <v>2846</v>
      </c>
      <c r="AH844">
        <v>1037</v>
      </c>
      <c r="AI844">
        <v>0</v>
      </c>
      <c r="AN844">
        <v>25.11</v>
      </c>
      <c r="AP844" t="s">
        <v>59</v>
      </c>
      <c r="AS844">
        <v>34</v>
      </c>
      <c r="AU844">
        <v>34839</v>
      </c>
      <c r="AV844">
        <v>562</v>
      </c>
      <c r="AW844">
        <v>22</v>
      </c>
      <c r="AX844">
        <v>16</v>
      </c>
      <c r="AY844" t="s">
        <v>60</v>
      </c>
      <c r="AZ844">
        <v>0</v>
      </c>
      <c r="BA844">
        <v>5965</v>
      </c>
      <c r="BB844">
        <v>6105</v>
      </c>
      <c r="BC844" t="s">
        <v>34</v>
      </c>
      <c r="BD844">
        <v>2</v>
      </c>
      <c r="BE844">
        <v>1</v>
      </c>
    </row>
    <row r="845" spans="1:57" hidden="1" x14ac:dyDescent="0.25">
      <c r="A845" t="s">
        <v>7188</v>
      </c>
      <c r="B845" t="s">
        <v>7122</v>
      </c>
      <c r="C845" t="s">
        <v>7123</v>
      </c>
      <c r="D845" t="s">
        <v>57</v>
      </c>
      <c r="E845" t="s">
        <v>58</v>
      </c>
      <c r="F845" s="1">
        <v>42819</v>
      </c>
      <c r="G845" s="1">
        <v>42816</v>
      </c>
      <c r="H845" s="1">
        <v>42818</v>
      </c>
      <c r="J845">
        <v>776</v>
      </c>
      <c r="K845">
        <v>776</v>
      </c>
      <c r="L845">
        <v>19130</v>
      </c>
      <c r="M845" t="b">
        <v>0</v>
      </c>
      <c r="O845" t="s">
        <v>34</v>
      </c>
      <c r="P845" s="1">
        <v>42819</v>
      </c>
      <c r="Q845" t="b">
        <v>0</v>
      </c>
      <c r="R845" t="b">
        <v>0</v>
      </c>
      <c r="S845" t="b">
        <v>0</v>
      </c>
      <c r="T845">
        <v>7</v>
      </c>
      <c r="U845">
        <v>2</v>
      </c>
      <c r="V845">
        <v>0</v>
      </c>
      <c r="W845">
        <v>32</v>
      </c>
      <c r="X845">
        <v>1</v>
      </c>
      <c r="Y845">
        <v>1</v>
      </c>
      <c r="Z845">
        <v>0</v>
      </c>
      <c r="AA845">
        <v>0</v>
      </c>
      <c r="AB845">
        <v>2</v>
      </c>
      <c r="AC845">
        <v>1</v>
      </c>
      <c r="AD845">
        <v>2</v>
      </c>
      <c r="AE845">
        <v>1105</v>
      </c>
      <c r="AF845">
        <v>12</v>
      </c>
      <c r="AG845">
        <v>2928</v>
      </c>
      <c r="AH845">
        <v>1061</v>
      </c>
      <c r="AI845">
        <v>1</v>
      </c>
      <c r="AN845">
        <v>24.79</v>
      </c>
      <c r="AP845" t="s">
        <v>59</v>
      </c>
      <c r="AS845">
        <v>35</v>
      </c>
      <c r="AU845">
        <v>35156</v>
      </c>
      <c r="AV845">
        <v>1230</v>
      </c>
      <c r="AW845">
        <v>22</v>
      </c>
      <c r="AX845">
        <v>17</v>
      </c>
      <c r="AY845" t="s">
        <v>60</v>
      </c>
      <c r="AZ845">
        <v>0</v>
      </c>
      <c r="BA845">
        <v>5724</v>
      </c>
      <c r="BB845">
        <v>6346</v>
      </c>
      <c r="BC845" t="s">
        <v>34</v>
      </c>
      <c r="BD845">
        <v>2</v>
      </c>
      <c r="BE845">
        <v>0</v>
      </c>
    </row>
    <row r="846" spans="1:57" hidden="1" x14ac:dyDescent="0.25">
      <c r="A846" t="s">
        <v>7190</v>
      </c>
      <c r="B846" t="s">
        <v>7122</v>
      </c>
      <c r="C846" t="s">
        <v>7123</v>
      </c>
      <c r="D846" t="s">
        <v>57</v>
      </c>
      <c r="E846" t="s">
        <v>58</v>
      </c>
      <c r="F846" s="1">
        <v>42797</v>
      </c>
      <c r="G846" s="1">
        <v>42796</v>
      </c>
      <c r="H846" s="1">
        <v>42797</v>
      </c>
      <c r="J846">
        <v>540</v>
      </c>
      <c r="K846">
        <v>540</v>
      </c>
      <c r="L846">
        <v>18894</v>
      </c>
      <c r="M846" t="b">
        <v>0</v>
      </c>
      <c r="O846" t="s">
        <v>34</v>
      </c>
      <c r="P846" s="1">
        <v>42797</v>
      </c>
      <c r="Q846" t="b">
        <v>0</v>
      </c>
      <c r="R846" t="b">
        <v>0</v>
      </c>
      <c r="S846" t="b">
        <v>0</v>
      </c>
      <c r="T846">
        <v>4</v>
      </c>
      <c r="U846">
        <v>1</v>
      </c>
      <c r="V846">
        <v>0</v>
      </c>
      <c r="W846">
        <v>6</v>
      </c>
      <c r="X846">
        <v>2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1293</v>
      </c>
      <c r="AF846">
        <v>10</v>
      </c>
      <c r="AG846">
        <v>3200</v>
      </c>
      <c r="AH846">
        <v>1173</v>
      </c>
      <c r="AI846">
        <v>0</v>
      </c>
      <c r="AN846">
        <v>25.18</v>
      </c>
      <c r="AP846" t="s">
        <v>59</v>
      </c>
      <c r="AS846">
        <v>0</v>
      </c>
      <c r="AU846">
        <v>12310</v>
      </c>
      <c r="AV846">
        <v>329</v>
      </c>
      <c r="AW846">
        <v>21</v>
      </c>
      <c r="AX846">
        <v>16</v>
      </c>
      <c r="AY846" t="s">
        <v>60</v>
      </c>
      <c r="AZ846">
        <v>0</v>
      </c>
      <c r="BA846">
        <v>5488</v>
      </c>
      <c r="BB846">
        <v>6582</v>
      </c>
      <c r="BC846" t="s">
        <v>289</v>
      </c>
      <c r="BD846">
        <v>1</v>
      </c>
      <c r="BE846">
        <v>0</v>
      </c>
    </row>
    <row r="847" spans="1:57" hidden="1" x14ac:dyDescent="0.25">
      <c r="A847" t="s">
        <v>7192</v>
      </c>
      <c r="B847" t="s">
        <v>7122</v>
      </c>
      <c r="C847" t="s">
        <v>7123</v>
      </c>
      <c r="D847" t="s">
        <v>57</v>
      </c>
      <c r="E847" t="s">
        <v>58</v>
      </c>
      <c r="F847" s="1">
        <v>42776</v>
      </c>
      <c r="G847" s="1">
        <v>42775</v>
      </c>
      <c r="H847" s="1">
        <v>42776</v>
      </c>
      <c r="J847">
        <v>295</v>
      </c>
      <c r="K847">
        <v>295</v>
      </c>
      <c r="L847">
        <v>18649</v>
      </c>
      <c r="M847" t="b">
        <v>0</v>
      </c>
      <c r="O847" t="s">
        <v>34</v>
      </c>
      <c r="P847" s="1">
        <v>42776</v>
      </c>
      <c r="Q847" t="b">
        <v>0</v>
      </c>
      <c r="R847" t="b">
        <v>0</v>
      </c>
      <c r="S847" t="b">
        <v>0</v>
      </c>
      <c r="T847">
        <v>6</v>
      </c>
      <c r="U847">
        <v>2</v>
      </c>
      <c r="V847">
        <v>0</v>
      </c>
      <c r="W847">
        <v>6</v>
      </c>
      <c r="X847">
        <v>0</v>
      </c>
      <c r="Y847">
        <v>0</v>
      </c>
      <c r="Z847">
        <v>0</v>
      </c>
      <c r="AA847">
        <v>0</v>
      </c>
      <c r="AB847">
        <v>3</v>
      </c>
      <c r="AC847">
        <v>0</v>
      </c>
      <c r="AD847">
        <v>1</v>
      </c>
      <c r="AE847">
        <v>1132</v>
      </c>
      <c r="AF847">
        <v>10</v>
      </c>
      <c r="AG847">
        <v>3044</v>
      </c>
      <c r="AH847">
        <v>1045</v>
      </c>
      <c r="AI847">
        <v>1</v>
      </c>
      <c r="AN847">
        <v>25.15</v>
      </c>
      <c r="AP847" t="s">
        <v>59</v>
      </c>
      <c r="AS847">
        <v>28</v>
      </c>
      <c r="AU847">
        <v>12085</v>
      </c>
      <c r="AV847">
        <v>368</v>
      </c>
      <c r="AW847">
        <v>21</v>
      </c>
      <c r="AX847">
        <v>16</v>
      </c>
      <c r="AY847" t="s">
        <v>60</v>
      </c>
      <c r="AZ847">
        <v>0</v>
      </c>
      <c r="BA847">
        <v>5243</v>
      </c>
      <c r="BB847">
        <v>6827</v>
      </c>
      <c r="BC847" t="s">
        <v>289</v>
      </c>
      <c r="BD847">
        <v>1</v>
      </c>
      <c r="BE847">
        <v>0</v>
      </c>
    </row>
    <row r="848" spans="1:57" hidden="1" x14ac:dyDescent="0.25">
      <c r="A848" t="s">
        <v>7194</v>
      </c>
      <c r="B848" t="s">
        <v>7122</v>
      </c>
      <c r="C848" t="s">
        <v>7123</v>
      </c>
      <c r="D848" t="s">
        <v>57</v>
      </c>
      <c r="E848" t="s">
        <v>58</v>
      </c>
      <c r="F848" s="1">
        <v>42753</v>
      </c>
      <c r="G848" s="1">
        <v>42751</v>
      </c>
      <c r="H848" s="1">
        <v>42752</v>
      </c>
      <c r="J848">
        <v>1073</v>
      </c>
      <c r="K848">
        <v>1073</v>
      </c>
      <c r="L848">
        <v>18354</v>
      </c>
      <c r="M848" t="b">
        <v>1</v>
      </c>
      <c r="O848" t="s">
        <v>34</v>
      </c>
      <c r="P848" s="1">
        <v>42753</v>
      </c>
      <c r="Q848" t="b">
        <v>0</v>
      </c>
      <c r="R848" t="b">
        <v>0</v>
      </c>
      <c r="S848" t="b">
        <v>0</v>
      </c>
      <c r="T848">
        <v>6</v>
      </c>
      <c r="U848">
        <v>1</v>
      </c>
      <c r="V848">
        <v>0</v>
      </c>
      <c r="W848">
        <v>12</v>
      </c>
      <c r="X848">
        <v>1</v>
      </c>
      <c r="Y848">
        <v>1</v>
      </c>
      <c r="Z848">
        <v>0</v>
      </c>
      <c r="AA848">
        <v>0</v>
      </c>
      <c r="AB848">
        <v>2</v>
      </c>
      <c r="AC848">
        <v>0</v>
      </c>
      <c r="AD848">
        <v>0</v>
      </c>
      <c r="AE848">
        <v>1081</v>
      </c>
      <c r="AF848">
        <v>9</v>
      </c>
      <c r="AG848">
        <v>3137</v>
      </c>
      <c r="AH848">
        <v>1106</v>
      </c>
      <c r="AI848">
        <v>0</v>
      </c>
      <c r="AN848">
        <v>23.56</v>
      </c>
      <c r="AP848" t="s">
        <v>59</v>
      </c>
      <c r="AS848">
        <v>7</v>
      </c>
      <c r="AU848">
        <v>13965</v>
      </c>
      <c r="AV848">
        <v>226</v>
      </c>
      <c r="AW848">
        <v>21</v>
      </c>
      <c r="AX848">
        <v>15</v>
      </c>
      <c r="AY848" t="s">
        <v>60</v>
      </c>
      <c r="AZ848">
        <v>0</v>
      </c>
      <c r="BA848">
        <v>4948</v>
      </c>
      <c r="BB848">
        <v>7122</v>
      </c>
      <c r="BC848" t="s">
        <v>34</v>
      </c>
      <c r="BD848">
        <v>2</v>
      </c>
      <c r="BE848">
        <v>1</v>
      </c>
    </row>
    <row r="849" spans="1:57" hidden="1" x14ac:dyDescent="0.25">
      <c r="A849" t="s">
        <v>7121</v>
      </c>
      <c r="B849" t="s">
        <v>7122</v>
      </c>
      <c r="C849" t="s">
        <v>7123</v>
      </c>
      <c r="D849" t="s">
        <v>55</v>
      </c>
      <c r="E849" t="s">
        <v>56</v>
      </c>
      <c r="F849" s="1">
        <v>43449</v>
      </c>
      <c r="G849" s="1">
        <v>43446</v>
      </c>
      <c r="H849" s="1">
        <v>43448</v>
      </c>
      <c r="I849">
        <v>0</v>
      </c>
      <c r="J849">
        <v>539</v>
      </c>
      <c r="K849">
        <v>539</v>
      </c>
      <c r="L849">
        <v>27681</v>
      </c>
      <c r="M849" t="b">
        <v>0</v>
      </c>
      <c r="O849" t="s">
        <v>34</v>
      </c>
      <c r="P849" s="1">
        <v>43449</v>
      </c>
      <c r="Q849" t="b">
        <v>0</v>
      </c>
      <c r="R849" t="b">
        <v>0</v>
      </c>
      <c r="S849" t="b">
        <v>0</v>
      </c>
      <c r="T849">
        <v>5</v>
      </c>
      <c r="U849">
        <v>1</v>
      </c>
      <c r="V849">
        <v>0</v>
      </c>
      <c r="W849">
        <v>16</v>
      </c>
      <c r="X849">
        <v>0</v>
      </c>
      <c r="Y849">
        <v>3</v>
      </c>
      <c r="Z849">
        <v>0</v>
      </c>
      <c r="AA849">
        <v>0</v>
      </c>
      <c r="AB849">
        <v>1</v>
      </c>
      <c r="AC849">
        <v>1</v>
      </c>
      <c r="AD849">
        <v>0</v>
      </c>
      <c r="AE849">
        <v>1103</v>
      </c>
      <c r="AF849">
        <v>11</v>
      </c>
      <c r="AG849">
        <v>2793</v>
      </c>
      <c r="AH849">
        <v>1000</v>
      </c>
      <c r="AI849">
        <v>0</v>
      </c>
      <c r="AN849">
        <v>25.07</v>
      </c>
      <c r="AP849" t="s">
        <v>59</v>
      </c>
      <c r="AS849">
        <v>112</v>
      </c>
      <c r="AU849">
        <v>41789</v>
      </c>
      <c r="AV849">
        <v>2645</v>
      </c>
      <c r="AW849">
        <v>23</v>
      </c>
      <c r="AX849">
        <v>19</v>
      </c>
      <c r="AY849" t="s">
        <v>60</v>
      </c>
      <c r="AZ849">
        <v>0</v>
      </c>
      <c r="BA849">
        <v>3752</v>
      </c>
      <c r="BB849">
        <v>12248</v>
      </c>
      <c r="BC849" t="s">
        <v>34</v>
      </c>
      <c r="BD849">
        <v>2</v>
      </c>
      <c r="BE849">
        <v>0</v>
      </c>
    </row>
    <row r="850" spans="1:57" hidden="1" x14ac:dyDescent="0.25">
      <c r="A850" t="s">
        <v>7125</v>
      </c>
      <c r="B850" t="s">
        <v>7122</v>
      </c>
      <c r="C850" t="s">
        <v>7123</v>
      </c>
      <c r="D850" t="s">
        <v>55</v>
      </c>
      <c r="E850" t="s">
        <v>56</v>
      </c>
      <c r="F850" s="1">
        <v>43430</v>
      </c>
      <c r="G850" s="1">
        <v>43426</v>
      </c>
      <c r="H850" s="1">
        <v>43428</v>
      </c>
      <c r="I850">
        <v>0</v>
      </c>
      <c r="J850">
        <v>250</v>
      </c>
      <c r="K850">
        <v>250</v>
      </c>
      <c r="L850">
        <v>27392</v>
      </c>
      <c r="M850" t="b">
        <v>0</v>
      </c>
      <c r="O850" t="s">
        <v>34</v>
      </c>
      <c r="P850" s="1">
        <v>43431</v>
      </c>
      <c r="Q850" t="b">
        <v>0</v>
      </c>
      <c r="R850" t="b">
        <v>0</v>
      </c>
      <c r="S850" t="b">
        <v>0</v>
      </c>
      <c r="T850">
        <v>6</v>
      </c>
      <c r="U850">
        <v>1</v>
      </c>
      <c r="V850">
        <v>0</v>
      </c>
      <c r="W850">
        <v>11</v>
      </c>
      <c r="X850">
        <v>1</v>
      </c>
      <c r="Y850">
        <v>3</v>
      </c>
      <c r="Z850">
        <v>0</v>
      </c>
      <c r="AA850">
        <v>0</v>
      </c>
      <c r="AB850">
        <v>4</v>
      </c>
      <c r="AC850">
        <v>0</v>
      </c>
      <c r="AD850">
        <v>0</v>
      </c>
      <c r="AE850">
        <v>1000</v>
      </c>
      <c r="AF850">
        <v>9</v>
      </c>
      <c r="AG850">
        <v>2814</v>
      </c>
      <c r="AH850">
        <v>971</v>
      </c>
      <c r="AI850">
        <v>1</v>
      </c>
      <c r="AN850">
        <v>25.68</v>
      </c>
      <c r="AP850" t="s">
        <v>59</v>
      </c>
      <c r="AS850">
        <v>11</v>
      </c>
      <c r="AU850">
        <v>17740</v>
      </c>
      <c r="AV850">
        <v>663</v>
      </c>
      <c r="AW850">
        <v>21</v>
      </c>
      <c r="AX850">
        <v>17</v>
      </c>
      <c r="AY850" t="s">
        <v>60</v>
      </c>
      <c r="AZ850">
        <v>0</v>
      </c>
      <c r="BA850">
        <v>3463</v>
      </c>
      <c r="BB850">
        <v>12537</v>
      </c>
      <c r="BC850" t="s">
        <v>289</v>
      </c>
      <c r="BD850">
        <v>1</v>
      </c>
      <c r="BE850">
        <v>0</v>
      </c>
    </row>
    <row r="851" spans="1:57" hidden="1" x14ac:dyDescent="0.25">
      <c r="A851" t="s">
        <v>7127</v>
      </c>
      <c r="B851" t="s">
        <v>7122</v>
      </c>
      <c r="C851" t="s">
        <v>7123</v>
      </c>
      <c r="D851" t="s">
        <v>55</v>
      </c>
      <c r="E851" t="s">
        <v>56</v>
      </c>
      <c r="F851" s="1">
        <v>43416</v>
      </c>
      <c r="G851" s="1">
        <v>43409</v>
      </c>
      <c r="H851" s="1">
        <v>43412</v>
      </c>
      <c r="I851">
        <v>0</v>
      </c>
      <c r="J851">
        <v>1101</v>
      </c>
      <c r="K851">
        <v>1101</v>
      </c>
      <c r="L851">
        <v>27142</v>
      </c>
      <c r="M851" t="b">
        <v>1</v>
      </c>
      <c r="O851" t="s">
        <v>34</v>
      </c>
      <c r="P851" s="1">
        <v>43416</v>
      </c>
      <c r="Q851" t="b">
        <v>0</v>
      </c>
      <c r="R851" t="b">
        <v>0</v>
      </c>
      <c r="S851" t="b">
        <v>0</v>
      </c>
      <c r="T851">
        <v>6</v>
      </c>
      <c r="U851">
        <v>1</v>
      </c>
      <c r="V851">
        <v>0</v>
      </c>
      <c r="W851">
        <v>32</v>
      </c>
      <c r="X851">
        <v>1</v>
      </c>
      <c r="Y851">
        <v>3</v>
      </c>
      <c r="Z851">
        <v>0</v>
      </c>
      <c r="AA851">
        <v>0</v>
      </c>
      <c r="AB851">
        <v>2</v>
      </c>
      <c r="AC851">
        <v>0</v>
      </c>
      <c r="AD851">
        <v>1</v>
      </c>
      <c r="AE851">
        <v>991</v>
      </c>
      <c r="AF851">
        <v>9</v>
      </c>
      <c r="AG851">
        <v>2593</v>
      </c>
      <c r="AH851">
        <v>921</v>
      </c>
      <c r="AI851">
        <v>1</v>
      </c>
      <c r="AN851">
        <v>24.53</v>
      </c>
      <c r="AP851" t="s">
        <v>59</v>
      </c>
      <c r="AS851">
        <v>33</v>
      </c>
      <c r="AU851">
        <v>28391</v>
      </c>
      <c r="AV851">
        <v>815</v>
      </c>
      <c r="AW851">
        <v>22</v>
      </c>
      <c r="AX851">
        <v>17</v>
      </c>
      <c r="AY851" t="s">
        <v>60</v>
      </c>
      <c r="AZ851">
        <v>0</v>
      </c>
      <c r="BA851">
        <v>3213</v>
      </c>
      <c r="BB851">
        <v>12787</v>
      </c>
      <c r="BC851" t="s">
        <v>34</v>
      </c>
      <c r="BD851">
        <v>2</v>
      </c>
      <c r="BE851">
        <v>1</v>
      </c>
    </row>
    <row r="852" spans="1:57" hidden="1" x14ac:dyDescent="0.25">
      <c r="A852" t="s">
        <v>7129</v>
      </c>
      <c r="B852" t="s">
        <v>7122</v>
      </c>
      <c r="C852" t="s">
        <v>7123</v>
      </c>
      <c r="D852" t="s">
        <v>55</v>
      </c>
      <c r="E852" t="s">
        <v>56</v>
      </c>
      <c r="F852" s="1">
        <v>43392</v>
      </c>
      <c r="G852" s="1">
        <v>43389</v>
      </c>
      <c r="H852" s="1">
        <v>43391</v>
      </c>
      <c r="I852">
        <v>0</v>
      </c>
      <c r="J852">
        <v>796</v>
      </c>
      <c r="K852">
        <v>796</v>
      </c>
      <c r="L852">
        <v>26837</v>
      </c>
      <c r="M852" t="b">
        <v>0</v>
      </c>
      <c r="O852" t="s">
        <v>34</v>
      </c>
      <c r="P852" s="1">
        <v>43393</v>
      </c>
      <c r="Q852" t="b">
        <v>0</v>
      </c>
      <c r="R852" t="b">
        <v>0</v>
      </c>
      <c r="S852" t="b">
        <v>0</v>
      </c>
      <c r="T852">
        <v>6</v>
      </c>
      <c r="U852">
        <v>1</v>
      </c>
      <c r="V852">
        <v>0</v>
      </c>
      <c r="W852">
        <v>23</v>
      </c>
      <c r="X852">
        <v>0</v>
      </c>
      <c r="Y852">
        <v>2</v>
      </c>
      <c r="Z852">
        <v>0</v>
      </c>
      <c r="AA852">
        <v>0</v>
      </c>
      <c r="AB852">
        <v>2</v>
      </c>
      <c r="AC852">
        <v>0</v>
      </c>
      <c r="AD852">
        <v>2</v>
      </c>
      <c r="AE852">
        <v>1154</v>
      </c>
      <c r="AF852">
        <v>6</v>
      </c>
      <c r="AG852">
        <v>2972</v>
      </c>
      <c r="AH852">
        <v>1043</v>
      </c>
      <c r="AI852">
        <v>1</v>
      </c>
      <c r="AN852">
        <v>23.91</v>
      </c>
      <c r="AP852" t="s">
        <v>59</v>
      </c>
      <c r="AS852">
        <v>26</v>
      </c>
      <c r="AU852">
        <v>30332</v>
      </c>
      <c r="AV852">
        <v>842</v>
      </c>
      <c r="AW852">
        <v>22</v>
      </c>
      <c r="AX852">
        <v>17</v>
      </c>
      <c r="AY852" t="s">
        <v>60</v>
      </c>
      <c r="AZ852">
        <v>0</v>
      </c>
      <c r="BA852">
        <v>2908</v>
      </c>
      <c r="BB852">
        <v>13092</v>
      </c>
      <c r="BC852" t="s">
        <v>289</v>
      </c>
      <c r="BD852">
        <v>1</v>
      </c>
      <c r="BE852">
        <v>0</v>
      </c>
    </row>
    <row r="853" spans="1:57" hidden="1" x14ac:dyDescent="0.25">
      <c r="A853" t="s">
        <v>7131</v>
      </c>
      <c r="B853" t="s">
        <v>7122</v>
      </c>
      <c r="C853" t="s">
        <v>7123</v>
      </c>
      <c r="D853" t="s">
        <v>55</v>
      </c>
      <c r="E853" t="s">
        <v>56</v>
      </c>
      <c r="F853" s="1">
        <v>43376</v>
      </c>
      <c r="G853" s="1">
        <v>43373</v>
      </c>
      <c r="H853" s="1">
        <v>43375</v>
      </c>
      <c r="I853">
        <v>0</v>
      </c>
      <c r="J853">
        <v>559</v>
      </c>
      <c r="K853">
        <v>559</v>
      </c>
      <c r="L853">
        <v>26600</v>
      </c>
      <c r="M853" t="b">
        <v>0</v>
      </c>
      <c r="O853" t="s">
        <v>34</v>
      </c>
      <c r="P853" s="1">
        <v>43376</v>
      </c>
      <c r="Q853" t="b">
        <v>0</v>
      </c>
      <c r="R853" t="b">
        <v>0</v>
      </c>
      <c r="S853" t="b">
        <v>0</v>
      </c>
      <c r="T853">
        <v>3</v>
      </c>
      <c r="U853">
        <v>1</v>
      </c>
      <c r="V853">
        <v>0</v>
      </c>
      <c r="W853">
        <v>14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889</v>
      </c>
      <c r="AF853">
        <v>7</v>
      </c>
      <c r="AG853">
        <v>2438</v>
      </c>
      <c r="AH853">
        <v>918</v>
      </c>
      <c r="AI853">
        <v>0</v>
      </c>
      <c r="AN853">
        <v>24.05</v>
      </c>
      <c r="AP853" t="s">
        <v>59</v>
      </c>
      <c r="AS853">
        <v>18</v>
      </c>
      <c r="AU853">
        <v>30186</v>
      </c>
      <c r="AV853">
        <v>647</v>
      </c>
      <c r="AW853">
        <v>22</v>
      </c>
      <c r="AX853">
        <v>17</v>
      </c>
      <c r="AY853" t="s">
        <v>60</v>
      </c>
      <c r="AZ853">
        <v>0</v>
      </c>
      <c r="BA853">
        <v>2671</v>
      </c>
      <c r="BB853">
        <v>13329</v>
      </c>
      <c r="BC853" t="s">
        <v>289</v>
      </c>
      <c r="BD853">
        <v>1</v>
      </c>
      <c r="BE853">
        <v>0</v>
      </c>
    </row>
    <row r="854" spans="1:57" hidden="1" x14ac:dyDescent="0.25">
      <c r="A854" t="s">
        <v>7133</v>
      </c>
      <c r="B854" t="s">
        <v>7122</v>
      </c>
      <c r="C854" t="s">
        <v>7123</v>
      </c>
      <c r="D854" t="s">
        <v>55</v>
      </c>
      <c r="E854" t="s">
        <v>56</v>
      </c>
      <c r="F854" s="1">
        <v>43357</v>
      </c>
      <c r="G854" s="1">
        <v>43355</v>
      </c>
      <c r="H854" s="1">
        <v>43356</v>
      </c>
      <c r="I854">
        <v>0</v>
      </c>
      <c r="J854">
        <v>242</v>
      </c>
      <c r="K854">
        <v>242</v>
      </c>
      <c r="L854">
        <v>26283</v>
      </c>
      <c r="M854" t="b">
        <v>0</v>
      </c>
      <c r="O854" t="s">
        <v>34</v>
      </c>
      <c r="P854" s="1">
        <v>43357</v>
      </c>
      <c r="Q854" t="b">
        <v>0</v>
      </c>
      <c r="R854" t="b">
        <v>0</v>
      </c>
      <c r="S854" t="b">
        <v>0</v>
      </c>
      <c r="T854">
        <v>3</v>
      </c>
      <c r="U854">
        <v>1</v>
      </c>
      <c r="V854">
        <v>0</v>
      </c>
      <c r="W854">
        <v>10</v>
      </c>
      <c r="X854">
        <v>1</v>
      </c>
      <c r="Y854">
        <v>1</v>
      </c>
      <c r="Z854">
        <v>0</v>
      </c>
      <c r="AA854">
        <v>0</v>
      </c>
      <c r="AB854">
        <v>1</v>
      </c>
      <c r="AC854">
        <v>1</v>
      </c>
      <c r="AD854">
        <v>1</v>
      </c>
      <c r="AE854">
        <v>1022</v>
      </c>
      <c r="AF854">
        <v>9</v>
      </c>
      <c r="AG854">
        <v>2746</v>
      </c>
      <c r="AH854">
        <v>952</v>
      </c>
      <c r="AI854">
        <v>0</v>
      </c>
      <c r="AN854">
        <v>23.98</v>
      </c>
      <c r="AP854" t="s">
        <v>59</v>
      </c>
      <c r="AS854">
        <v>8</v>
      </c>
      <c r="AU854">
        <v>17185</v>
      </c>
      <c r="AV854">
        <v>575</v>
      </c>
      <c r="AW854">
        <v>21</v>
      </c>
      <c r="AX854">
        <v>16</v>
      </c>
      <c r="AY854" t="s">
        <v>60</v>
      </c>
      <c r="AZ854">
        <v>0</v>
      </c>
      <c r="BA854">
        <v>2354</v>
      </c>
      <c r="BB854">
        <v>13646</v>
      </c>
      <c r="BC854" t="s">
        <v>289</v>
      </c>
      <c r="BD854">
        <v>1</v>
      </c>
      <c r="BE854">
        <v>0</v>
      </c>
    </row>
    <row r="855" spans="1:57" hidden="1" x14ac:dyDescent="0.25">
      <c r="A855" t="s">
        <v>7135</v>
      </c>
      <c r="B855" t="s">
        <v>7122</v>
      </c>
      <c r="C855" t="s">
        <v>7123</v>
      </c>
      <c r="D855" t="s">
        <v>55</v>
      </c>
      <c r="E855" t="s">
        <v>56</v>
      </c>
      <c r="F855" s="1">
        <v>43343</v>
      </c>
      <c r="G855" s="1">
        <v>43341</v>
      </c>
      <c r="H855" s="1">
        <v>43342</v>
      </c>
      <c r="I855">
        <v>0</v>
      </c>
      <c r="J855">
        <v>565</v>
      </c>
      <c r="K855">
        <v>1062</v>
      </c>
      <c r="L855">
        <v>26041</v>
      </c>
      <c r="M855" t="b">
        <v>1</v>
      </c>
      <c r="O855" t="s">
        <v>34</v>
      </c>
      <c r="P855" s="1">
        <v>43343</v>
      </c>
      <c r="Q855" t="b">
        <v>0</v>
      </c>
      <c r="R855" t="b">
        <v>0</v>
      </c>
      <c r="S855" t="b">
        <v>0</v>
      </c>
      <c r="T855">
        <v>9</v>
      </c>
      <c r="U855">
        <v>1</v>
      </c>
      <c r="V855">
        <v>0</v>
      </c>
      <c r="W855">
        <v>27</v>
      </c>
      <c r="X855">
        <v>1</v>
      </c>
      <c r="Y855">
        <v>3</v>
      </c>
      <c r="Z855">
        <v>0</v>
      </c>
      <c r="AA855">
        <v>0</v>
      </c>
      <c r="AB855">
        <v>0</v>
      </c>
      <c r="AC855">
        <v>1</v>
      </c>
      <c r="AD855">
        <v>2</v>
      </c>
      <c r="AE855">
        <v>1120</v>
      </c>
      <c r="AF855">
        <v>9</v>
      </c>
      <c r="AG855">
        <v>3069</v>
      </c>
      <c r="AH855">
        <v>1024</v>
      </c>
      <c r="AI855">
        <v>4</v>
      </c>
      <c r="AN855">
        <v>25.03</v>
      </c>
      <c r="AP855" t="s">
        <v>59</v>
      </c>
      <c r="AS855">
        <v>28</v>
      </c>
      <c r="AU855">
        <v>38736</v>
      </c>
      <c r="AV855">
        <v>1825</v>
      </c>
      <c r="AW855">
        <v>22</v>
      </c>
      <c r="AX855">
        <v>18</v>
      </c>
      <c r="AY855" t="s">
        <v>60</v>
      </c>
      <c r="AZ855">
        <v>0</v>
      </c>
      <c r="BA855">
        <v>2112</v>
      </c>
      <c r="BB855">
        <v>13888</v>
      </c>
      <c r="BC855" t="s">
        <v>34</v>
      </c>
      <c r="BD855">
        <v>2</v>
      </c>
      <c r="BE855">
        <v>1</v>
      </c>
    </row>
    <row r="856" spans="1:57" hidden="1" x14ac:dyDescent="0.25">
      <c r="A856" t="s">
        <v>7137</v>
      </c>
      <c r="B856" t="s">
        <v>7122</v>
      </c>
      <c r="C856" t="s">
        <v>7123</v>
      </c>
      <c r="D856" t="s">
        <v>55</v>
      </c>
      <c r="E856" t="s">
        <v>56</v>
      </c>
      <c r="F856" s="1">
        <v>43322</v>
      </c>
      <c r="G856" s="1">
        <v>43320</v>
      </c>
      <c r="H856" s="1">
        <v>43322</v>
      </c>
      <c r="I856">
        <v>0</v>
      </c>
      <c r="J856">
        <v>243</v>
      </c>
      <c r="K856">
        <v>740</v>
      </c>
      <c r="L856">
        <v>25719</v>
      </c>
      <c r="M856" t="b">
        <v>0</v>
      </c>
      <c r="O856" t="s">
        <v>34</v>
      </c>
      <c r="P856" s="1">
        <v>43328</v>
      </c>
      <c r="Q856" t="b">
        <v>0</v>
      </c>
      <c r="R856" t="b">
        <v>0</v>
      </c>
      <c r="S856" t="b">
        <v>0</v>
      </c>
      <c r="T856">
        <v>9</v>
      </c>
      <c r="U856">
        <v>1</v>
      </c>
      <c r="V856">
        <v>0</v>
      </c>
      <c r="W856">
        <v>19</v>
      </c>
      <c r="X856">
        <v>1</v>
      </c>
      <c r="Y856">
        <v>2</v>
      </c>
      <c r="Z856">
        <v>0</v>
      </c>
      <c r="AA856">
        <v>0</v>
      </c>
      <c r="AB856">
        <v>2</v>
      </c>
      <c r="AC856">
        <v>1</v>
      </c>
      <c r="AD856">
        <v>2</v>
      </c>
      <c r="AE856">
        <v>1104</v>
      </c>
      <c r="AF856">
        <v>10</v>
      </c>
      <c r="AG856">
        <v>2759</v>
      </c>
      <c r="AH856">
        <v>1046</v>
      </c>
      <c r="AI856">
        <v>2</v>
      </c>
      <c r="AN856">
        <v>24.3</v>
      </c>
      <c r="AP856" t="s">
        <v>59</v>
      </c>
      <c r="AS856">
        <v>24</v>
      </c>
      <c r="AU856">
        <v>35103</v>
      </c>
      <c r="AV856">
        <v>1805</v>
      </c>
      <c r="AW856">
        <v>22</v>
      </c>
      <c r="AX856">
        <v>18</v>
      </c>
      <c r="AY856" t="s">
        <v>60</v>
      </c>
      <c r="AZ856">
        <v>0</v>
      </c>
      <c r="BA856">
        <v>1790</v>
      </c>
      <c r="BB856">
        <v>14210</v>
      </c>
      <c r="BC856" t="s">
        <v>190</v>
      </c>
      <c r="BD856">
        <v>3</v>
      </c>
      <c r="BE856">
        <v>0</v>
      </c>
    </row>
    <row r="857" spans="1:57" hidden="1" x14ac:dyDescent="0.25">
      <c r="A857" t="s">
        <v>7139</v>
      </c>
      <c r="B857" t="s">
        <v>7122</v>
      </c>
      <c r="C857" t="s">
        <v>7123</v>
      </c>
      <c r="D857" t="s">
        <v>55</v>
      </c>
      <c r="E857" t="s">
        <v>56</v>
      </c>
      <c r="F857" s="1">
        <v>43306</v>
      </c>
      <c r="G857" s="1">
        <v>43303</v>
      </c>
      <c r="H857" s="1">
        <v>43305</v>
      </c>
      <c r="I857">
        <v>0</v>
      </c>
      <c r="J857">
        <v>497</v>
      </c>
      <c r="K857">
        <v>497</v>
      </c>
      <c r="L857">
        <v>25476</v>
      </c>
      <c r="M857" t="b">
        <v>0</v>
      </c>
      <c r="O857" t="s">
        <v>34</v>
      </c>
      <c r="P857" s="1">
        <v>43306</v>
      </c>
      <c r="Q857" t="b">
        <v>0</v>
      </c>
      <c r="R857" t="b">
        <v>0</v>
      </c>
      <c r="S857" t="b">
        <v>0</v>
      </c>
      <c r="T857">
        <v>4</v>
      </c>
      <c r="U857">
        <v>1</v>
      </c>
      <c r="V857">
        <v>0</v>
      </c>
      <c r="W857">
        <v>12</v>
      </c>
      <c r="X857">
        <v>1</v>
      </c>
      <c r="Y857">
        <v>0</v>
      </c>
      <c r="Z857">
        <v>0</v>
      </c>
      <c r="AA857">
        <v>1</v>
      </c>
      <c r="AB857">
        <v>2</v>
      </c>
      <c r="AC857">
        <v>0</v>
      </c>
      <c r="AD857">
        <v>0</v>
      </c>
      <c r="AE857">
        <v>1179</v>
      </c>
      <c r="AF857">
        <v>10</v>
      </c>
      <c r="AG857">
        <v>2917</v>
      </c>
      <c r="AH857">
        <v>1045</v>
      </c>
      <c r="AI857">
        <v>2</v>
      </c>
      <c r="AN857">
        <v>25.62</v>
      </c>
      <c r="AP857" t="s">
        <v>59</v>
      </c>
      <c r="AS857">
        <v>7</v>
      </c>
      <c r="AU857">
        <v>16573</v>
      </c>
      <c r="AV857">
        <v>339</v>
      </c>
      <c r="AW857">
        <v>21</v>
      </c>
      <c r="AX857">
        <v>16</v>
      </c>
      <c r="AY857" t="s">
        <v>60</v>
      </c>
      <c r="AZ857">
        <v>0</v>
      </c>
      <c r="BA857">
        <v>1547</v>
      </c>
      <c r="BB857">
        <v>14453</v>
      </c>
      <c r="BC857" t="s">
        <v>34</v>
      </c>
      <c r="BD857">
        <v>2</v>
      </c>
      <c r="BE857">
        <v>0</v>
      </c>
    </row>
    <row r="858" spans="1:57" hidden="1" x14ac:dyDescent="0.25">
      <c r="A858" t="s">
        <v>7141</v>
      </c>
      <c r="B858" t="s">
        <v>7122</v>
      </c>
      <c r="C858" t="s">
        <v>7123</v>
      </c>
      <c r="D858" t="s">
        <v>55</v>
      </c>
      <c r="E858" t="s">
        <v>56</v>
      </c>
      <c r="F858" s="1">
        <v>43286</v>
      </c>
      <c r="G858" s="1">
        <v>43284</v>
      </c>
      <c r="H858" s="1">
        <v>43286</v>
      </c>
      <c r="I858">
        <v>0</v>
      </c>
      <c r="J858">
        <v>237</v>
      </c>
      <c r="K858">
        <v>237</v>
      </c>
      <c r="L858">
        <v>25216</v>
      </c>
      <c r="M858" t="b">
        <v>0</v>
      </c>
      <c r="O858" t="s">
        <v>34</v>
      </c>
      <c r="P858" s="1">
        <v>43286</v>
      </c>
      <c r="Q858" t="b">
        <v>0</v>
      </c>
      <c r="R858" t="b">
        <v>0</v>
      </c>
      <c r="S858" t="b">
        <v>0</v>
      </c>
      <c r="T858">
        <v>3</v>
      </c>
      <c r="U858">
        <v>1</v>
      </c>
      <c r="V858">
        <v>0</v>
      </c>
      <c r="W858">
        <v>5</v>
      </c>
      <c r="X858">
        <v>1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0</v>
      </c>
      <c r="AE858">
        <v>1010</v>
      </c>
      <c r="AF858">
        <v>9</v>
      </c>
      <c r="AG858">
        <v>2399</v>
      </c>
      <c r="AH858">
        <v>902</v>
      </c>
      <c r="AI858">
        <v>0</v>
      </c>
      <c r="AN858">
        <v>24.49</v>
      </c>
      <c r="AP858" t="s">
        <v>59</v>
      </c>
      <c r="AS858">
        <v>4</v>
      </c>
      <c r="AU858">
        <v>10490</v>
      </c>
      <c r="AV858">
        <v>289</v>
      </c>
      <c r="AW858">
        <v>21</v>
      </c>
      <c r="AX858">
        <v>15</v>
      </c>
      <c r="AY858" t="s">
        <v>60</v>
      </c>
      <c r="AZ858">
        <v>0</v>
      </c>
      <c r="BA858">
        <v>1287</v>
      </c>
      <c r="BB858">
        <v>14713</v>
      </c>
      <c r="BC858" t="s">
        <v>34</v>
      </c>
      <c r="BD858">
        <v>2</v>
      </c>
      <c r="BE858">
        <v>0</v>
      </c>
    </row>
    <row r="859" spans="1:57" hidden="1" x14ac:dyDescent="0.25">
      <c r="A859" t="s">
        <v>7143</v>
      </c>
      <c r="B859" t="s">
        <v>7122</v>
      </c>
      <c r="C859" t="s">
        <v>7123</v>
      </c>
      <c r="D859" t="s">
        <v>55</v>
      </c>
      <c r="E859" t="s">
        <v>56</v>
      </c>
      <c r="F859" s="1">
        <v>43263</v>
      </c>
      <c r="G859" s="1">
        <v>43261</v>
      </c>
      <c r="H859" s="1">
        <v>43263</v>
      </c>
      <c r="I859">
        <v>0</v>
      </c>
      <c r="J859">
        <v>1050</v>
      </c>
      <c r="K859">
        <v>1050</v>
      </c>
      <c r="L859">
        <v>24979</v>
      </c>
      <c r="M859" t="b">
        <v>1</v>
      </c>
      <c r="O859" t="s">
        <v>34</v>
      </c>
      <c r="P859" s="1">
        <v>43263</v>
      </c>
      <c r="Q859" t="b">
        <v>0</v>
      </c>
      <c r="R859" t="b">
        <v>0</v>
      </c>
      <c r="S859" t="b">
        <v>0</v>
      </c>
      <c r="T859">
        <v>7</v>
      </c>
      <c r="U859">
        <v>1</v>
      </c>
      <c r="V859">
        <v>0</v>
      </c>
      <c r="W859">
        <v>15</v>
      </c>
      <c r="X859">
        <v>1</v>
      </c>
      <c r="Y859">
        <v>1</v>
      </c>
      <c r="Z859">
        <v>0</v>
      </c>
      <c r="AA859">
        <v>0</v>
      </c>
      <c r="AB859">
        <v>3</v>
      </c>
      <c r="AC859">
        <v>2</v>
      </c>
      <c r="AD859">
        <v>0</v>
      </c>
      <c r="AE859">
        <v>1016</v>
      </c>
      <c r="AF859">
        <v>8</v>
      </c>
      <c r="AG859">
        <v>2803</v>
      </c>
      <c r="AH859">
        <v>969</v>
      </c>
      <c r="AI859">
        <v>2</v>
      </c>
      <c r="AN859">
        <v>23.19</v>
      </c>
      <c r="AP859" t="s">
        <v>59</v>
      </c>
      <c r="AS859">
        <v>13</v>
      </c>
      <c r="AU859">
        <v>19119</v>
      </c>
      <c r="AV859">
        <v>317</v>
      </c>
      <c r="AW859">
        <v>21</v>
      </c>
      <c r="AX859">
        <v>15</v>
      </c>
      <c r="AY859" t="s">
        <v>60</v>
      </c>
      <c r="AZ859">
        <v>0</v>
      </c>
      <c r="BA859">
        <v>1050</v>
      </c>
      <c r="BB859">
        <v>14950</v>
      </c>
      <c r="BC859" t="s">
        <v>34</v>
      </c>
      <c r="BD859">
        <v>2</v>
      </c>
      <c r="BE859">
        <v>1</v>
      </c>
    </row>
    <row r="860" spans="1:57" hidden="1" x14ac:dyDescent="0.25">
      <c r="A860" t="s">
        <v>7145</v>
      </c>
      <c r="B860" t="s">
        <v>7122</v>
      </c>
      <c r="C860" t="s">
        <v>7123</v>
      </c>
      <c r="D860" t="s">
        <v>55</v>
      </c>
      <c r="E860" t="s">
        <v>56</v>
      </c>
      <c r="F860" s="1">
        <v>43245</v>
      </c>
      <c r="G860" s="1">
        <v>43243</v>
      </c>
      <c r="H860" s="1">
        <v>43245</v>
      </c>
      <c r="I860">
        <v>0</v>
      </c>
      <c r="J860">
        <v>782</v>
      </c>
      <c r="K860">
        <v>782</v>
      </c>
      <c r="L860">
        <v>24711</v>
      </c>
      <c r="M860" t="b">
        <v>0</v>
      </c>
      <c r="O860" t="s">
        <v>34</v>
      </c>
      <c r="P860" s="1">
        <v>43245</v>
      </c>
      <c r="Q860" t="b">
        <v>0</v>
      </c>
      <c r="R860" t="b">
        <v>0</v>
      </c>
      <c r="S860" t="b">
        <v>0</v>
      </c>
      <c r="T860">
        <v>7</v>
      </c>
      <c r="U860">
        <v>0</v>
      </c>
      <c r="V860">
        <v>0</v>
      </c>
      <c r="W860">
        <v>13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992</v>
      </c>
      <c r="AF860">
        <v>8</v>
      </c>
      <c r="AG860">
        <v>2605</v>
      </c>
      <c r="AH860">
        <v>927</v>
      </c>
      <c r="AI860">
        <v>2</v>
      </c>
      <c r="AN860">
        <v>23.76</v>
      </c>
      <c r="AP860" t="s">
        <v>59</v>
      </c>
      <c r="AS860">
        <v>12</v>
      </c>
      <c r="AU860">
        <v>23353</v>
      </c>
      <c r="AV860">
        <v>550</v>
      </c>
      <c r="AW860">
        <v>22</v>
      </c>
      <c r="AX860">
        <v>16</v>
      </c>
      <c r="AY860" t="s">
        <v>60</v>
      </c>
      <c r="AZ860">
        <v>0</v>
      </c>
      <c r="BA860">
        <v>782</v>
      </c>
      <c r="BB860">
        <v>15218</v>
      </c>
      <c r="BC860" t="s">
        <v>289</v>
      </c>
      <c r="BD860">
        <v>1</v>
      </c>
      <c r="BE860">
        <v>0</v>
      </c>
    </row>
    <row r="861" spans="1:57" hidden="1" x14ac:dyDescent="0.25">
      <c r="A861" t="s">
        <v>7147</v>
      </c>
      <c r="B861" t="s">
        <v>7122</v>
      </c>
      <c r="C861" t="s">
        <v>7123</v>
      </c>
      <c r="D861" t="s">
        <v>55</v>
      </c>
      <c r="E861" t="s">
        <v>56</v>
      </c>
      <c r="F861" s="1">
        <v>43230</v>
      </c>
      <c r="G861" s="1">
        <v>43226</v>
      </c>
      <c r="H861" s="1">
        <v>43228</v>
      </c>
      <c r="I861">
        <v>0</v>
      </c>
      <c r="J861">
        <v>507</v>
      </c>
      <c r="K861">
        <v>507</v>
      </c>
      <c r="L861">
        <v>24436</v>
      </c>
      <c r="M861" t="b">
        <v>0</v>
      </c>
      <c r="O861" t="s">
        <v>34</v>
      </c>
      <c r="P861" s="1">
        <v>43230</v>
      </c>
      <c r="Q861" t="b">
        <v>0</v>
      </c>
      <c r="R861" t="b">
        <v>0</v>
      </c>
      <c r="S861" t="b">
        <v>0</v>
      </c>
      <c r="T861">
        <v>12</v>
      </c>
      <c r="U861">
        <v>1</v>
      </c>
      <c r="V861">
        <v>0</v>
      </c>
      <c r="W861">
        <v>22</v>
      </c>
      <c r="X861">
        <v>1</v>
      </c>
      <c r="Y861">
        <v>1</v>
      </c>
      <c r="Z861">
        <v>0</v>
      </c>
      <c r="AA861">
        <v>1</v>
      </c>
      <c r="AB861">
        <v>3</v>
      </c>
      <c r="AC861">
        <v>1</v>
      </c>
      <c r="AD861">
        <v>0</v>
      </c>
      <c r="AE861">
        <v>1084</v>
      </c>
      <c r="AF861">
        <v>9</v>
      </c>
      <c r="AG861">
        <v>2813</v>
      </c>
      <c r="AH861">
        <v>1034</v>
      </c>
      <c r="AI861">
        <v>1</v>
      </c>
      <c r="AN861">
        <v>23.32</v>
      </c>
      <c r="AP861" t="s">
        <v>59</v>
      </c>
      <c r="AS861">
        <v>73</v>
      </c>
      <c r="AU861">
        <v>36511</v>
      </c>
      <c r="AV861">
        <v>2240</v>
      </c>
      <c r="AW861">
        <v>22</v>
      </c>
      <c r="AX861">
        <v>18</v>
      </c>
      <c r="AY861" t="s">
        <v>60</v>
      </c>
      <c r="AZ861">
        <v>0</v>
      </c>
      <c r="BA861">
        <v>507</v>
      </c>
      <c r="BB861">
        <v>15493</v>
      </c>
      <c r="BC861" t="s">
        <v>34</v>
      </c>
      <c r="BD861">
        <v>2</v>
      </c>
      <c r="BE861">
        <v>0</v>
      </c>
    </row>
    <row r="862" spans="1:57" hidden="1" x14ac:dyDescent="0.25">
      <c r="A862" t="s">
        <v>7149</v>
      </c>
      <c r="B862" t="s">
        <v>7122</v>
      </c>
      <c r="C862" t="s">
        <v>7123</v>
      </c>
      <c r="D862" t="s">
        <v>55</v>
      </c>
      <c r="E862" t="s">
        <v>56</v>
      </c>
      <c r="F862" s="1">
        <v>43207</v>
      </c>
      <c r="G862" s="1">
        <v>43204</v>
      </c>
      <c r="H862" s="1">
        <v>43207</v>
      </c>
      <c r="I862">
        <v>0</v>
      </c>
      <c r="J862">
        <v>233</v>
      </c>
      <c r="K862">
        <v>233</v>
      </c>
      <c r="L862">
        <v>24162</v>
      </c>
      <c r="M862" t="b">
        <v>0</v>
      </c>
      <c r="O862" t="s">
        <v>34</v>
      </c>
      <c r="P862" s="1">
        <v>43213</v>
      </c>
      <c r="Q862" t="b">
        <v>0</v>
      </c>
      <c r="R862" t="b">
        <v>0</v>
      </c>
      <c r="S862" t="b">
        <v>0</v>
      </c>
      <c r="T862">
        <v>6</v>
      </c>
      <c r="U862">
        <v>2</v>
      </c>
      <c r="V862">
        <v>0</v>
      </c>
      <c r="W862">
        <v>16</v>
      </c>
      <c r="X862">
        <v>1</v>
      </c>
      <c r="Y862">
        <v>1</v>
      </c>
      <c r="Z862">
        <v>0</v>
      </c>
      <c r="AA862">
        <v>0</v>
      </c>
      <c r="AB862">
        <v>3</v>
      </c>
      <c r="AC862">
        <v>0</v>
      </c>
      <c r="AD862">
        <v>1</v>
      </c>
      <c r="AE862">
        <v>1169</v>
      </c>
      <c r="AF862">
        <v>10</v>
      </c>
      <c r="AG862">
        <v>2930</v>
      </c>
      <c r="AH862">
        <v>1070</v>
      </c>
      <c r="AI862">
        <v>2</v>
      </c>
      <c r="AN862">
        <v>23.6</v>
      </c>
      <c r="AP862" t="s">
        <v>59</v>
      </c>
      <c r="AS862">
        <v>18</v>
      </c>
      <c r="AU862">
        <v>27625</v>
      </c>
      <c r="AV862">
        <v>928</v>
      </c>
      <c r="AW862">
        <v>22</v>
      </c>
      <c r="AX862">
        <v>17</v>
      </c>
      <c r="AY862" t="s">
        <v>60</v>
      </c>
      <c r="AZ862">
        <v>0</v>
      </c>
      <c r="BA862">
        <v>233</v>
      </c>
      <c r="BB862">
        <v>15767</v>
      </c>
      <c r="BC862" t="s">
        <v>34</v>
      </c>
      <c r="BD862">
        <v>2</v>
      </c>
      <c r="BE862">
        <v>0</v>
      </c>
    </row>
    <row r="863" spans="1:57" hidden="1" x14ac:dyDescent="0.25">
      <c r="A863" t="s">
        <v>7151</v>
      </c>
      <c r="B863" t="s">
        <v>7122</v>
      </c>
      <c r="C863" t="s">
        <v>7123</v>
      </c>
      <c r="D863" t="s">
        <v>55</v>
      </c>
      <c r="E863" t="s">
        <v>56</v>
      </c>
      <c r="F863" s="1">
        <v>43182</v>
      </c>
      <c r="G863" s="1">
        <v>43181</v>
      </c>
      <c r="H863" s="1">
        <v>43182</v>
      </c>
      <c r="I863">
        <v>0</v>
      </c>
      <c r="J863">
        <v>1000</v>
      </c>
      <c r="K863">
        <v>1000</v>
      </c>
      <c r="L863">
        <v>23929</v>
      </c>
      <c r="M863" t="b">
        <v>1</v>
      </c>
      <c r="O863" t="s">
        <v>34</v>
      </c>
      <c r="P863" s="1">
        <v>43183</v>
      </c>
      <c r="Q863" t="b">
        <v>0</v>
      </c>
      <c r="R863" t="b">
        <v>0</v>
      </c>
      <c r="S863" t="b">
        <v>0</v>
      </c>
      <c r="T863">
        <v>6</v>
      </c>
      <c r="U863">
        <v>1</v>
      </c>
      <c r="V863">
        <v>0</v>
      </c>
      <c r="W863">
        <v>13</v>
      </c>
      <c r="X863">
        <v>1</v>
      </c>
      <c r="Y863">
        <v>1</v>
      </c>
      <c r="Z863">
        <v>0</v>
      </c>
      <c r="AA863">
        <v>1</v>
      </c>
      <c r="AB863">
        <v>2</v>
      </c>
      <c r="AC863">
        <v>0</v>
      </c>
      <c r="AD863">
        <v>0</v>
      </c>
      <c r="AE863">
        <v>1165</v>
      </c>
      <c r="AF863">
        <v>9</v>
      </c>
      <c r="AG863">
        <v>3152</v>
      </c>
      <c r="AH863">
        <v>1102</v>
      </c>
      <c r="AI863">
        <v>0</v>
      </c>
      <c r="AN863">
        <v>23.76</v>
      </c>
      <c r="AP863" t="s">
        <v>59</v>
      </c>
      <c r="AS863">
        <v>27</v>
      </c>
      <c r="AU863">
        <v>21133</v>
      </c>
      <c r="AV863">
        <v>729</v>
      </c>
      <c r="AW863">
        <v>22</v>
      </c>
      <c r="AX863">
        <v>17</v>
      </c>
      <c r="AY863" t="s">
        <v>60</v>
      </c>
      <c r="AZ863">
        <v>1</v>
      </c>
      <c r="BA863">
        <v>10523</v>
      </c>
      <c r="BB863">
        <v>0</v>
      </c>
      <c r="BC863" t="s">
        <v>190</v>
      </c>
      <c r="BD863">
        <v>3</v>
      </c>
      <c r="BE863">
        <v>1</v>
      </c>
    </row>
    <row r="864" spans="1:57" hidden="1" x14ac:dyDescent="0.25">
      <c r="A864" t="s">
        <v>7153</v>
      </c>
      <c r="B864" t="s">
        <v>7122</v>
      </c>
      <c r="C864" t="s">
        <v>7123</v>
      </c>
      <c r="D864" t="s">
        <v>55</v>
      </c>
      <c r="E864" t="s">
        <v>56</v>
      </c>
      <c r="F864" s="1">
        <v>43161</v>
      </c>
      <c r="G864" s="1">
        <v>43159</v>
      </c>
      <c r="H864" s="1">
        <v>43161</v>
      </c>
      <c r="I864">
        <v>0</v>
      </c>
      <c r="J864">
        <v>737</v>
      </c>
      <c r="K864">
        <v>737</v>
      </c>
      <c r="L864">
        <v>23666</v>
      </c>
      <c r="M864" t="b">
        <v>0</v>
      </c>
      <c r="O864" t="s">
        <v>34</v>
      </c>
      <c r="P864" s="1">
        <v>43161</v>
      </c>
      <c r="Q864" t="b">
        <v>0</v>
      </c>
      <c r="R864" t="b">
        <v>0</v>
      </c>
      <c r="S864" t="b">
        <v>0</v>
      </c>
      <c r="T864">
        <v>4</v>
      </c>
      <c r="U864">
        <v>0</v>
      </c>
      <c r="V864">
        <v>0</v>
      </c>
      <c r="W864">
        <v>8</v>
      </c>
      <c r="X864">
        <v>1</v>
      </c>
      <c r="Y864">
        <v>1</v>
      </c>
      <c r="Z864">
        <v>0</v>
      </c>
      <c r="AA864">
        <v>0</v>
      </c>
      <c r="AB864">
        <v>1</v>
      </c>
      <c r="AC864">
        <v>1</v>
      </c>
      <c r="AD864">
        <v>1</v>
      </c>
      <c r="AE864">
        <v>1001</v>
      </c>
      <c r="AF864">
        <v>8</v>
      </c>
      <c r="AG864">
        <v>2550</v>
      </c>
      <c r="AH864">
        <v>941</v>
      </c>
      <c r="AI864">
        <v>0</v>
      </c>
      <c r="AN864">
        <v>24.79</v>
      </c>
      <c r="AP864" t="s">
        <v>59</v>
      </c>
      <c r="AS864">
        <v>13</v>
      </c>
      <c r="AU864">
        <v>17056</v>
      </c>
      <c r="AV864">
        <v>504</v>
      </c>
      <c r="AW864">
        <v>21</v>
      </c>
      <c r="AX864">
        <v>16</v>
      </c>
      <c r="AY864" t="s">
        <v>60</v>
      </c>
      <c r="AZ864">
        <v>0</v>
      </c>
      <c r="BA864">
        <v>10260</v>
      </c>
      <c r="BB864">
        <v>263</v>
      </c>
      <c r="BC864" t="s">
        <v>289</v>
      </c>
      <c r="BD864">
        <v>1</v>
      </c>
      <c r="BE864">
        <v>0</v>
      </c>
    </row>
    <row r="865" spans="1:57" hidden="1" x14ac:dyDescent="0.25">
      <c r="A865" t="s">
        <v>7155</v>
      </c>
      <c r="B865" t="s">
        <v>7122</v>
      </c>
      <c r="C865" t="s">
        <v>7123</v>
      </c>
      <c r="D865" t="s">
        <v>55</v>
      </c>
      <c r="E865" t="s">
        <v>56</v>
      </c>
      <c r="F865" s="1">
        <v>43143</v>
      </c>
      <c r="G865" s="1">
        <v>43141</v>
      </c>
      <c r="H865" s="1">
        <v>43143</v>
      </c>
      <c r="I865">
        <v>0</v>
      </c>
      <c r="J865">
        <v>499</v>
      </c>
      <c r="K865">
        <v>499</v>
      </c>
      <c r="L865">
        <v>23428</v>
      </c>
      <c r="M865" t="b">
        <v>0</v>
      </c>
      <c r="O865" t="s">
        <v>34</v>
      </c>
      <c r="P865" s="1">
        <v>43145</v>
      </c>
      <c r="Q865" t="b">
        <v>0</v>
      </c>
      <c r="R865" t="b">
        <v>0</v>
      </c>
      <c r="S865" t="b">
        <v>0</v>
      </c>
      <c r="T865">
        <v>5</v>
      </c>
      <c r="U865">
        <v>1</v>
      </c>
      <c r="V865">
        <v>0</v>
      </c>
      <c r="W865">
        <v>7</v>
      </c>
      <c r="X865">
        <v>0</v>
      </c>
      <c r="Y865">
        <v>0</v>
      </c>
      <c r="Z865">
        <v>0</v>
      </c>
      <c r="AA865">
        <v>0</v>
      </c>
      <c r="AB865">
        <v>2</v>
      </c>
      <c r="AC865">
        <v>2</v>
      </c>
      <c r="AD865">
        <v>1</v>
      </c>
      <c r="AE865">
        <v>1197</v>
      </c>
      <c r="AF865">
        <v>8</v>
      </c>
      <c r="AG865">
        <v>3067</v>
      </c>
      <c r="AH865">
        <v>1125</v>
      </c>
      <c r="AI865">
        <v>0</v>
      </c>
      <c r="AN865">
        <v>23.29</v>
      </c>
      <c r="AP865" t="s">
        <v>59</v>
      </c>
      <c r="AS865">
        <v>13</v>
      </c>
      <c r="AU865">
        <v>12893</v>
      </c>
      <c r="AV865">
        <v>557</v>
      </c>
      <c r="AW865">
        <v>21</v>
      </c>
      <c r="AX865">
        <v>16</v>
      </c>
      <c r="AY865" t="s">
        <v>60</v>
      </c>
      <c r="AZ865">
        <v>0</v>
      </c>
      <c r="BA865">
        <v>10022</v>
      </c>
      <c r="BB865">
        <v>501</v>
      </c>
      <c r="BC865" t="s">
        <v>190</v>
      </c>
      <c r="BD865">
        <v>3</v>
      </c>
      <c r="BE865">
        <v>0</v>
      </c>
    </row>
    <row r="866" spans="1:57" hidden="1" x14ac:dyDescent="0.25">
      <c r="A866" t="s">
        <v>7157</v>
      </c>
      <c r="B866" t="s">
        <v>7122</v>
      </c>
      <c r="C866" t="s">
        <v>7123</v>
      </c>
      <c r="D866" t="s">
        <v>55</v>
      </c>
      <c r="E866" t="s">
        <v>56</v>
      </c>
      <c r="F866" s="1">
        <v>43125</v>
      </c>
      <c r="G866" s="1">
        <v>43123</v>
      </c>
      <c r="H866" s="1">
        <v>43125</v>
      </c>
      <c r="I866">
        <v>0</v>
      </c>
      <c r="J866">
        <v>261</v>
      </c>
      <c r="K866">
        <v>261</v>
      </c>
      <c r="L866">
        <v>23190</v>
      </c>
      <c r="M866" t="b">
        <v>0</v>
      </c>
      <c r="O866" t="s">
        <v>34</v>
      </c>
      <c r="P866" s="1">
        <v>43125</v>
      </c>
      <c r="Q866" t="b">
        <v>0</v>
      </c>
      <c r="R866" t="b">
        <v>0</v>
      </c>
      <c r="S866" t="b">
        <v>0</v>
      </c>
      <c r="T866">
        <v>6</v>
      </c>
      <c r="U866">
        <v>2</v>
      </c>
      <c r="V866">
        <v>0</v>
      </c>
      <c r="W866">
        <v>7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1199</v>
      </c>
      <c r="AF866">
        <v>9</v>
      </c>
      <c r="AG866">
        <v>2856</v>
      </c>
      <c r="AH866">
        <v>1142</v>
      </c>
      <c r="AI866">
        <v>0</v>
      </c>
      <c r="AN866">
        <v>24.27</v>
      </c>
      <c r="AP866" t="s">
        <v>59</v>
      </c>
      <c r="AS866">
        <v>0</v>
      </c>
      <c r="AU866">
        <v>8605</v>
      </c>
      <c r="AV866">
        <v>596</v>
      </c>
      <c r="AW866">
        <v>20</v>
      </c>
      <c r="AX866">
        <v>16</v>
      </c>
      <c r="AY866" t="s">
        <v>60</v>
      </c>
      <c r="AZ866">
        <v>0</v>
      </c>
      <c r="BA866">
        <v>9784</v>
      </c>
      <c r="BB866">
        <v>739</v>
      </c>
      <c r="BC866" t="s">
        <v>190</v>
      </c>
      <c r="BD866">
        <v>3</v>
      </c>
      <c r="BE866">
        <v>0</v>
      </c>
    </row>
    <row r="867" spans="1:57" hidden="1" x14ac:dyDescent="0.25">
      <c r="A867" t="s">
        <v>7159</v>
      </c>
      <c r="B867" t="s">
        <v>7122</v>
      </c>
      <c r="C867" t="s">
        <v>7123</v>
      </c>
      <c r="D867" t="s">
        <v>55</v>
      </c>
      <c r="E867" t="s">
        <v>56</v>
      </c>
      <c r="F867" s="1">
        <v>43105</v>
      </c>
      <c r="G867" s="1">
        <v>43100</v>
      </c>
      <c r="H867" s="1">
        <v>43103</v>
      </c>
      <c r="I867">
        <v>0</v>
      </c>
      <c r="J867">
        <v>1081</v>
      </c>
      <c r="K867">
        <v>1081</v>
      </c>
      <c r="L867">
        <v>22929</v>
      </c>
      <c r="M867" t="b">
        <v>1</v>
      </c>
      <c r="O867" t="s">
        <v>34</v>
      </c>
      <c r="P867" s="1">
        <v>43106</v>
      </c>
      <c r="Q867" t="b">
        <v>0</v>
      </c>
      <c r="R867" t="b">
        <v>0</v>
      </c>
      <c r="S867" t="b">
        <v>0</v>
      </c>
      <c r="T867">
        <v>4</v>
      </c>
      <c r="U867">
        <v>2</v>
      </c>
      <c r="V867">
        <v>0</v>
      </c>
      <c r="W867">
        <v>16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1161</v>
      </c>
      <c r="AF867">
        <v>0</v>
      </c>
      <c r="AG867">
        <v>3096</v>
      </c>
      <c r="AH867">
        <v>1167</v>
      </c>
      <c r="AI867">
        <v>0</v>
      </c>
      <c r="AN867">
        <v>22.38</v>
      </c>
      <c r="AP867" t="s">
        <v>59</v>
      </c>
      <c r="AS867">
        <v>10</v>
      </c>
      <c r="AU867">
        <v>14503</v>
      </c>
      <c r="AV867">
        <v>211</v>
      </c>
      <c r="AW867">
        <v>21</v>
      </c>
      <c r="AX867">
        <v>15</v>
      </c>
      <c r="AY867" t="s">
        <v>60</v>
      </c>
      <c r="AZ867">
        <v>0</v>
      </c>
      <c r="BA867">
        <v>9523</v>
      </c>
      <c r="BB867">
        <v>1000</v>
      </c>
      <c r="BC867" t="s">
        <v>190</v>
      </c>
      <c r="BD867">
        <v>3</v>
      </c>
      <c r="BE867">
        <v>1</v>
      </c>
    </row>
    <row r="868" spans="1:57" hidden="1" x14ac:dyDescent="0.25">
      <c r="A868" t="s">
        <v>7161</v>
      </c>
      <c r="B868" t="s">
        <v>7122</v>
      </c>
      <c r="C868" t="s">
        <v>7123</v>
      </c>
      <c r="D868" t="s">
        <v>55</v>
      </c>
      <c r="E868" t="s">
        <v>56</v>
      </c>
      <c r="F868" s="1">
        <v>43081</v>
      </c>
      <c r="G868" s="1">
        <v>43078</v>
      </c>
      <c r="H868" s="1">
        <v>43080</v>
      </c>
      <c r="I868">
        <v>0</v>
      </c>
      <c r="J868">
        <v>753</v>
      </c>
      <c r="K868">
        <v>753</v>
      </c>
      <c r="L868">
        <v>22601</v>
      </c>
      <c r="M868" t="b">
        <v>0</v>
      </c>
      <c r="O868" t="s">
        <v>34</v>
      </c>
      <c r="P868" s="1">
        <v>43081</v>
      </c>
      <c r="Q868" t="b">
        <v>0</v>
      </c>
      <c r="R868" t="b">
        <v>0</v>
      </c>
      <c r="S868" t="b">
        <v>0</v>
      </c>
      <c r="T868">
        <v>8</v>
      </c>
      <c r="U868">
        <v>2</v>
      </c>
      <c r="V868">
        <v>0</v>
      </c>
      <c r="W868">
        <v>13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1328</v>
      </c>
      <c r="AF868">
        <v>10</v>
      </c>
      <c r="AG868">
        <v>3454</v>
      </c>
      <c r="AH868">
        <v>1230</v>
      </c>
      <c r="AI868">
        <v>0</v>
      </c>
      <c r="AN868">
        <v>22.77</v>
      </c>
      <c r="AP868" t="s">
        <v>59</v>
      </c>
      <c r="AS868">
        <v>2</v>
      </c>
      <c r="AU868">
        <v>14974</v>
      </c>
      <c r="AV868">
        <v>450</v>
      </c>
      <c r="AW868">
        <v>21</v>
      </c>
      <c r="AX868">
        <v>16</v>
      </c>
      <c r="AY868" t="s">
        <v>60</v>
      </c>
      <c r="AZ868">
        <v>0</v>
      </c>
      <c r="BA868">
        <v>9195</v>
      </c>
      <c r="BB868">
        <v>1328</v>
      </c>
      <c r="BC868" t="s">
        <v>190</v>
      </c>
      <c r="BD868">
        <v>3</v>
      </c>
      <c r="BE868">
        <v>0</v>
      </c>
    </row>
    <row r="869" spans="1:57" hidden="1" x14ac:dyDescent="0.25">
      <c r="A869" t="s">
        <v>7163</v>
      </c>
      <c r="B869" t="s">
        <v>7122</v>
      </c>
      <c r="C869" t="s">
        <v>7123</v>
      </c>
      <c r="D869" t="s">
        <v>55</v>
      </c>
      <c r="E869" t="s">
        <v>56</v>
      </c>
      <c r="F869" s="1">
        <v>43060</v>
      </c>
      <c r="G869" s="1">
        <v>43058</v>
      </c>
      <c r="H869" s="1">
        <v>43059</v>
      </c>
      <c r="I869">
        <v>0</v>
      </c>
      <c r="J869">
        <v>515</v>
      </c>
      <c r="K869">
        <v>515</v>
      </c>
      <c r="L869">
        <v>22363</v>
      </c>
      <c r="M869" t="b">
        <v>0</v>
      </c>
      <c r="O869" t="s">
        <v>34</v>
      </c>
      <c r="P869" s="1">
        <v>43060</v>
      </c>
      <c r="Q869" t="b">
        <v>0</v>
      </c>
      <c r="R869" t="b">
        <v>0</v>
      </c>
      <c r="S869" t="b">
        <v>0</v>
      </c>
      <c r="T869">
        <v>4</v>
      </c>
      <c r="U869">
        <v>2</v>
      </c>
      <c r="V869">
        <v>0</v>
      </c>
      <c r="W869">
        <v>10</v>
      </c>
      <c r="X869">
        <v>1</v>
      </c>
      <c r="Y869">
        <v>1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1131</v>
      </c>
      <c r="AF869">
        <v>9</v>
      </c>
      <c r="AG869">
        <v>2926</v>
      </c>
      <c r="AH869">
        <v>990</v>
      </c>
      <c r="AI869">
        <v>0</v>
      </c>
      <c r="AN869">
        <v>22.9</v>
      </c>
      <c r="AP869" t="s">
        <v>59</v>
      </c>
      <c r="AS869">
        <v>15</v>
      </c>
      <c r="AU869">
        <v>14143</v>
      </c>
      <c r="AV869">
        <v>830</v>
      </c>
      <c r="AW869">
        <v>21</v>
      </c>
      <c r="AX869">
        <v>17</v>
      </c>
      <c r="AY869" t="s">
        <v>60</v>
      </c>
      <c r="AZ869">
        <v>0</v>
      </c>
      <c r="BA869">
        <v>8957</v>
      </c>
      <c r="BB869">
        <v>1566</v>
      </c>
      <c r="BC869" t="s">
        <v>190</v>
      </c>
      <c r="BD869">
        <v>3</v>
      </c>
      <c r="BE869">
        <v>0</v>
      </c>
    </row>
    <row r="870" spans="1:57" hidden="1" x14ac:dyDescent="0.25">
      <c r="A870" t="s">
        <v>7165</v>
      </c>
      <c r="B870" t="s">
        <v>7122</v>
      </c>
      <c r="C870" t="s">
        <v>7123</v>
      </c>
      <c r="D870" t="s">
        <v>55</v>
      </c>
      <c r="E870" t="s">
        <v>56</v>
      </c>
      <c r="F870" s="1">
        <v>43041</v>
      </c>
      <c r="G870" s="1">
        <v>43039</v>
      </c>
      <c r="H870" s="1">
        <v>43041</v>
      </c>
      <c r="I870">
        <v>0</v>
      </c>
      <c r="J870">
        <v>270</v>
      </c>
      <c r="K870">
        <v>270</v>
      </c>
      <c r="L870">
        <v>22118</v>
      </c>
      <c r="M870" t="b">
        <v>0</v>
      </c>
      <c r="O870" t="s">
        <v>34</v>
      </c>
      <c r="P870" s="1">
        <v>43041</v>
      </c>
      <c r="Q870" t="b">
        <v>0</v>
      </c>
      <c r="R870" t="b">
        <v>0</v>
      </c>
      <c r="S870" t="b">
        <v>0</v>
      </c>
      <c r="T870">
        <v>6</v>
      </c>
      <c r="U870">
        <v>2</v>
      </c>
      <c r="V870">
        <v>0</v>
      </c>
      <c r="W870">
        <v>7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0</v>
      </c>
      <c r="AE870">
        <v>1053</v>
      </c>
      <c r="AF870">
        <v>9</v>
      </c>
      <c r="AG870">
        <v>2604</v>
      </c>
      <c r="AH870">
        <v>1035</v>
      </c>
      <c r="AI870">
        <v>0</v>
      </c>
      <c r="AN870">
        <v>22.62</v>
      </c>
      <c r="AP870" t="s">
        <v>59</v>
      </c>
      <c r="AS870">
        <v>2</v>
      </c>
      <c r="AU870">
        <v>9429</v>
      </c>
      <c r="AV870">
        <v>287</v>
      </c>
      <c r="AW870">
        <v>20</v>
      </c>
      <c r="AX870">
        <v>15</v>
      </c>
      <c r="AY870" t="s">
        <v>60</v>
      </c>
      <c r="AZ870">
        <v>0</v>
      </c>
      <c r="BA870">
        <v>8712</v>
      </c>
      <c r="BB870">
        <v>1811</v>
      </c>
      <c r="BC870" t="s">
        <v>190</v>
      </c>
      <c r="BD870">
        <v>3</v>
      </c>
      <c r="BE870">
        <v>0</v>
      </c>
    </row>
    <row r="871" spans="1:57" hidden="1" x14ac:dyDescent="0.25">
      <c r="A871" t="s">
        <v>7167</v>
      </c>
      <c r="B871" t="s">
        <v>7122</v>
      </c>
      <c r="C871" t="s">
        <v>7123</v>
      </c>
      <c r="D871" t="s">
        <v>55</v>
      </c>
      <c r="E871" t="s">
        <v>56</v>
      </c>
      <c r="F871" s="1">
        <v>43020</v>
      </c>
      <c r="G871" s="1">
        <v>43018</v>
      </c>
      <c r="H871" s="1">
        <v>43019</v>
      </c>
      <c r="I871">
        <v>0</v>
      </c>
      <c r="J871">
        <v>1407</v>
      </c>
      <c r="K871">
        <v>1407</v>
      </c>
      <c r="L871">
        <v>21848</v>
      </c>
      <c r="M871" t="b">
        <v>1</v>
      </c>
      <c r="O871" t="s">
        <v>34</v>
      </c>
      <c r="P871" s="1">
        <v>43020</v>
      </c>
      <c r="Q871" t="b">
        <v>0</v>
      </c>
      <c r="R871" t="b">
        <v>0</v>
      </c>
      <c r="S871" t="b">
        <v>0</v>
      </c>
      <c r="T871">
        <v>6</v>
      </c>
      <c r="U871">
        <v>2</v>
      </c>
      <c r="V871">
        <v>0</v>
      </c>
      <c r="W871">
        <v>17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1172</v>
      </c>
      <c r="AF871">
        <v>10</v>
      </c>
      <c r="AG871">
        <v>2998</v>
      </c>
      <c r="AH871">
        <v>1114</v>
      </c>
      <c r="AI871">
        <v>1</v>
      </c>
      <c r="AN871">
        <v>24.27</v>
      </c>
      <c r="AP871" t="s">
        <v>59</v>
      </c>
      <c r="AS871">
        <v>9</v>
      </c>
      <c r="AU871">
        <v>16290</v>
      </c>
      <c r="AV871">
        <v>219</v>
      </c>
      <c r="AW871">
        <v>21</v>
      </c>
      <c r="AX871">
        <v>15</v>
      </c>
      <c r="AY871" t="s">
        <v>60</v>
      </c>
      <c r="AZ871">
        <v>0</v>
      </c>
      <c r="BA871">
        <v>8442</v>
      </c>
      <c r="BB871">
        <v>2081</v>
      </c>
      <c r="BC871" t="s">
        <v>190</v>
      </c>
      <c r="BD871">
        <v>3</v>
      </c>
      <c r="BE871">
        <v>1</v>
      </c>
    </row>
    <row r="872" spans="1:57" hidden="1" x14ac:dyDescent="0.25">
      <c r="A872" t="s">
        <v>7169</v>
      </c>
      <c r="B872" t="s">
        <v>7122</v>
      </c>
      <c r="C872" t="s">
        <v>7123</v>
      </c>
      <c r="D872" t="s">
        <v>55</v>
      </c>
      <c r="E872" t="s">
        <v>56</v>
      </c>
      <c r="F872" s="1">
        <v>42998</v>
      </c>
      <c r="G872" s="1">
        <v>42994</v>
      </c>
      <c r="H872" s="1">
        <v>42997</v>
      </c>
      <c r="I872">
        <v>0</v>
      </c>
      <c r="J872">
        <v>1068</v>
      </c>
      <c r="K872">
        <v>1068</v>
      </c>
      <c r="L872">
        <v>21509</v>
      </c>
      <c r="M872" t="b">
        <v>0</v>
      </c>
      <c r="O872" t="s">
        <v>34</v>
      </c>
      <c r="P872" s="1">
        <v>42998</v>
      </c>
      <c r="Q872" t="b">
        <v>0</v>
      </c>
      <c r="R872" t="b">
        <v>0</v>
      </c>
      <c r="S872" t="b">
        <v>0</v>
      </c>
      <c r="T872">
        <v>5</v>
      </c>
      <c r="U872">
        <v>1</v>
      </c>
      <c r="V872">
        <v>0</v>
      </c>
      <c r="W872">
        <v>13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1073</v>
      </c>
      <c r="AF872">
        <v>10</v>
      </c>
      <c r="AG872">
        <v>2976</v>
      </c>
      <c r="AH872">
        <v>1038</v>
      </c>
      <c r="AI872">
        <v>0</v>
      </c>
      <c r="AN872">
        <v>25.58</v>
      </c>
      <c r="AP872" t="s">
        <v>59</v>
      </c>
      <c r="AS872">
        <v>9</v>
      </c>
      <c r="AU872">
        <v>25102</v>
      </c>
      <c r="AV872">
        <v>380</v>
      </c>
      <c r="AW872">
        <v>22</v>
      </c>
      <c r="AX872">
        <v>16</v>
      </c>
      <c r="AY872" t="s">
        <v>60</v>
      </c>
      <c r="AZ872">
        <v>0</v>
      </c>
      <c r="BA872">
        <v>8103</v>
      </c>
      <c r="BB872">
        <v>2420</v>
      </c>
      <c r="BC872" t="s">
        <v>190</v>
      </c>
      <c r="BD872">
        <v>3</v>
      </c>
      <c r="BE872">
        <v>0</v>
      </c>
    </row>
    <row r="873" spans="1:57" hidden="1" x14ac:dyDescent="0.25">
      <c r="A873" t="s">
        <v>7171</v>
      </c>
      <c r="B873" t="s">
        <v>7122</v>
      </c>
      <c r="C873" t="s">
        <v>7123</v>
      </c>
      <c r="D873" t="s">
        <v>55</v>
      </c>
      <c r="E873" t="s">
        <v>56</v>
      </c>
      <c r="F873" s="1">
        <v>42983</v>
      </c>
      <c r="G873" s="1">
        <v>42979</v>
      </c>
      <c r="H873" s="1">
        <v>42982</v>
      </c>
      <c r="J873">
        <v>807</v>
      </c>
      <c r="K873">
        <v>807</v>
      </c>
      <c r="L873">
        <v>21248</v>
      </c>
      <c r="M873" t="b">
        <v>0</v>
      </c>
      <c r="O873" t="s">
        <v>34</v>
      </c>
      <c r="P873" s="1">
        <v>42983</v>
      </c>
      <c r="Q873" t="b">
        <v>0</v>
      </c>
      <c r="R873" t="b">
        <v>0</v>
      </c>
      <c r="S873" t="b">
        <v>0</v>
      </c>
      <c r="T873">
        <v>3</v>
      </c>
      <c r="U873">
        <v>0</v>
      </c>
      <c r="V873">
        <v>0</v>
      </c>
      <c r="W873">
        <v>9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1061</v>
      </c>
      <c r="AF873">
        <v>8</v>
      </c>
      <c r="AG873">
        <v>2683</v>
      </c>
      <c r="AH873">
        <v>1012</v>
      </c>
      <c r="AI873">
        <v>0</v>
      </c>
      <c r="AN873">
        <v>24.28</v>
      </c>
      <c r="AP873" t="s">
        <v>59</v>
      </c>
      <c r="AS873">
        <v>7</v>
      </c>
      <c r="AU873">
        <v>19033</v>
      </c>
      <c r="AV873">
        <v>282</v>
      </c>
      <c r="AW873">
        <v>21</v>
      </c>
      <c r="AX873">
        <v>15</v>
      </c>
      <c r="AY873" t="s">
        <v>60</v>
      </c>
      <c r="AZ873">
        <v>0</v>
      </c>
      <c r="BA873">
        <v>7842</v>
      </c>
      <c r="BB873">
        <v>2681</v>
      </c>
      <c r="BC873" t="s">
        <v>190</v>
      </c>
      <c r="BD873">
        <v>3</v>
      </c>
      <c r="BE873">
        <v>0</v>
      </c>
    </row>
    <row r="874" spans="1:57" hidden="1" x14ac:dyDescent="0.25">
      <c r="A874" t="s">
        <v>7173</v>
      </c>
      <c r="B874" t="s">
        <v>7122</v>
      </c>
      <c r="C874" t="s">
        <v>7123</v>
      </c>
      <c r="D874" t="s">
        <v>55</v>
      </c>
      <c r="E874" t="s">
        <v>56</v>
      </c>
      <c r="F874" s="1">
        <v>42959</v>
      </c>
      <c r="G874" s="1">
        <v>42957</v>
      </c>
      <c r="H874" s="1">
        <v>42958</v>
      </c>
      <c r="J874">
        <v>528</v>
      </c>
      <c r="K874">
        <v>528</v>
      </c>
      <c r="L874">
        <v>20969</v>
      </c>
      <c r="M874" t="b">
        <v>0</v>
      </c>
      <c r="O874" t="s">
        <v>34</v>
      </c>
      <c r="P874" s="1">
        <v>42959</v>
      </c>
      <c r="Q874" t="b">
        <v>0</v>
      </c>
      <c r="R874" t="b">
        <v>0</v>
      </c>
      <c r="S874" t="b">
        <v>0</v>
      </c>
      <c r="T874">
        <v>6</v>
      </c>
      <c r="U874">
        <v>2</v>
      </c>
      <c r="V874">
        <v>0</v>
      </c>
      <c r="W874">
        <v>10</v>
      </c>
      <c r="X874">
        <v>1</v>
      </c>
      <c r="Y874">
        <v>1</v>
      </c>
      <c r="Z874">
        <v>0</v>
      </c>
      <c r="AA874">
        <v>0</v>
      </c>
      <c r="AB874">
        <v>1</v>
      </c>
      <c r="AC874">
        <v>0</v>
      </c>
      <c r="AD874">
        <v>1</v>
      </c>
      <c r="AE874">
        <v>1214</v>
      </c>
      <c r="AF874">
        <v>11</v>
      </c>
      <c r="AG874">
        <v>3160</v>
      </c>
      <c r="AH874">
        <v>1140</v>
      </c>
      <c r="AI874">
        <v>0</v>
      </c>
      <c r="AN874">
        <v>25.86</v>
      </c>
      <c r="AP874" t="s">
        <v>59</v>
      </c>
      <c r="AS874">
        <v>4</v>
      </c>
      <c r="AU874">
        <v>18990</v>
      </c>
      <c r="AV874">
        <v>518</v>
      </c>
      <c r="AW874">
        <v>21</v>
      </c>
      <c r="AX874">
        <v>16</v>
      </c>
      <c r="AY874" t="s">
        <v>60</v>
      </c>
      <c r="AZ874">
        <v>0</v>
      </c>
      <c r="BA874">
        <v>7563</v>
      </c>
      <c r="BB874">
        <v>2960</v>
      </c>
      <c r="BC874" t="s">
        <v>190</v>
      </c>
      <c r="BD874">
        <v>3</v>
      </c>
      <c r="BE874">
        <v>0</v>
      </c>
    </row>
    <row r="875" spans="1:57" hidden="1" x14ac:dyDescent="0.25">
      <c r="A875" t="s">
        <v>7175</v>
      </c>
      <c r="B875" t="s">
        <v>7122</v>
      </c>
      <c r="C875" t="s">
        <v>7123</v>
      </c>
      <c r="D875" t="s">
        <v>55</v>
      </c>
      <c r="E875" t="s">
        <v>56</v>
      </c>
      <c r="F875" s="1">
        <v>42941</v>
      </c>
      <c r="G875" s="1">
        <v>42939</v>
      </c>
      <c r="H875" s="1">
        <v>42941</v>
      </c>
      <c r="J875">
        <v>257</v>
      </c>
      <c r="K875">
        <v>257</v>
      </c>
      <c r="L875">
        <v>20698</v>
      </c>
      <c r="M875" t="b">
        <v>0</v>
      </c>
      <c r="O875" t="s">
        <v>34</v>
      </c>
      <c r="P875" s="1">
        <v>42941</v>
      </c>
      <c r="Q875" t="b">
        <v>0</v>
      </c>
      <c r="R875" t="b">
        <v>0</v>
      </c>
      <c r="S875" t="b">
        <v>0</v>
      </c>
      <c r="T875">
        <v>6</v>
      </c>
      <c r="U875">
        <v>1</v>
      </c>
      <c r="V875">
        <v>0</v>
      </c>
      <c r="W875">
        <v>9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1256</v>
      </c>
      <c r="AF875">
        <v>12</v>
      </c>
      <c r="AG875">
        <v>3225</v>
      </c>
      <c r="AH875">
        <v>1165</v>
      </c>
      <c r="AI875">
        <v>0</v>
      </c>
      <c r="AN875">
        <v>25.63</v>
      </c>
      <c r="AP875" t="s">
        <v>59</v>
      </c>
      <c r="AS875">
        <v>8</v>
      </c>
      <c r="AU875">
        <v>20022</v>
      </c>
      <c r="AV875">
        <v>199</v>
      </c>
      <c r="AW875">
        <v>22</v>
      </c>
      <c r="AX875">
        <v>15</v>
      </c>
      <c r="AY875" t="s">
        <v>60</v>
      </c>
      <c r="AZ875">
        <v>0</v>
      </c>
      <c r="BA875">
        <v>7292</v>
      </c>
      <c r="BB875">
        <v>3231</v>
      </c>
      <c r="BC875" t="s">
        <v>190</v>
      </c>
      <c r="BD875">
        <v>3</v>
      </c>
      <c r="BE875">
        <v>0</v>
      </c>
    </row>
    <row r="876" spans="1:57" hidden="1" x14ac:dyDescent="0.25">
      <c r="A876" t="s">
        <v>7177</v>
      </c>
      <c r="B876" t="s">
        <v>7122</v>
      </c>
      <c r="C876" t="s">
        <v>7123</v>
      </c>
      <c r="D876" t="s">
        <v>55</v>
      </c>
      <c r="E876" t="s">
        <v>56</v>
      </c>
      <c r="F876" s="1">
        <v>42922</v>
      </c>
      <c r="G876" s="1">
        <v>42921</v>
      </c>
      <c r="H876" s="1">
        <v>42922</v>
      </c>
      <c r="J876">
        <v>1070</v>
      </c>
      <c r="K876">
        <v>1070</v>
      </c>
      <c r="L876">
        <v>20441</v>
      </c>
      <c r="M876" t="b">
        <v>1</v>
      </c>
      <c r="O876" t="s">
        <v>34</v>
      </c>
      <c r="P876" s="1">
        <v>42922</v>
      </c>
      <c r="Q876" t="b">
        <v>0</v>
      </c>
      <c r="R876" t="b">
        <v>0</v>
      </c>
      <c r="S876" t="b">
        <v>0</v>
      </c>
      <c r="T876">
        <v>4</v>
      </c>
      <c r="U876">
        <v>1</v>
      </c>
      <c r="V876">
        <v>0</v>
      </c>
      <c r="W876">
        <v>13</v>
      </c>
      <c r="X876">
        <v>0</v>
      </c>
      <c r="Y876">
        <v>0</v>
      </c>
      <c r="Z876">
        <v>0</v>
      </c>
      <c r="AA876">
        <v>0</v>
      </c>
      <c r="AB876">
        <v>2</v>
      </c>
      <c r="AC876">
        <v>0</v>
      </c>
      <c r="AD876">
        <v>2</v>
      </c>
      <c r="AE876">
        <v>1242</v>
      </c>
      <c r="AF876">
        <v>12</v>
      </c>
      <c r="AG876">
        <v>3065</v>
      </c>
      <c r="AH876">
        <v>1149</v>
      </c>
      <c r="AI876">
        <v>0</v>
      </c>
      <c r="AN876">
        <v>25.39</v>
      </c>
      <c r="AP876" t="s">
        <v>59</v>
      </c>
      <c r="AS876">
        <v>9</v>
      </c>
      <c r="AU876">
        <v>17571</v>
      </c>
      <c r="AV876">
        <v>135</v>
      </c>
      <c r="AW876">
        <v>21</v>
      </c>
      <c r="AX876">
        <v>14</v>
      </c>
      <c r="AY876" t="s">
        <v>60</v>
      </c>
      <c r="AZ876">
        <v>0</v>
      </c>
      <c r="BA876">
        <v>7035</v>
      </c>
      <c r="BB876">
        <v>3488</v>
      </c>
      <c r="BC876" t="s">
        <v>190</v>
      </c>
      <c r="BD876">
        <v>3</v>
      </c>
      <c r="BE876">
        <v>1</v>
      </c>
    </row>
    <row r="877" spans="1:57" hidden="1" x14ac:dyDescent="0.25">
      <c r="A877" t="s">
        <v>7179</v>
      </c>
      <c r="B877" t="s">
        <v>7122</v>
      </c>
      <c r="C877" t="s">
        <v>7123</v>
      </c>
      <c r="D877" t="s">
        <v>55</v>
      </c>
      <c r="E877" t="s">
        <v>56</v>
      </c>
      <c r="F877" s="1">
        <v>42901</v>
      </c>
      <c r="G877" s="1">
        <v>42898</v>
      </c>
      <c r="H877" s="1">
        <v>42900</v>
      </c>
      <c r="J877">
        <v>796</v>
      </c>
      <c r="K877">
        <v>796</v>
      </c>
      <c r="L877">
        <v>20167</v>
      </c>
      <c r="M877" t="b">
        <v>0</v>
      </c>
      <c r="O877" t="s">
        <v>34</v>
      </c>
      <c r="P877" s="1">
        <v>42901</v>
      </c>
      <c r="Q877" t="b">
        <v>0</v>
      </c>
      <c r="R877" t="b">
        <v>0</v>
      </c>
      <c r="S877" t="b">
        <v>0</v>
      </c>
      <c r="T877">
        <v>7</v>
      </c>
      <c r="U877">
        <v>1</v>
      </c>
      <c r="V877">
        <v>2</v>
      </c>
      <c r="W877">
        <v>18</v>
      </c>
      <c r="X877">
        <v>0</v>
      </c>
      <c r="Y877">
        <v>1</v>
      </c>
      <c r="Z877">
        <v>1</v>
      </c>
      <c r="AA877">
        <v>0</v>
      </c>
      <c r="AB877">
        <v>3</v>
      </c>
      <c r="AC877">
        <v>0</v>
      </c>
      <c r="AD877">
        <v>4</v>
      </c>
      <c r="AE877">
        <v>1375</v>
      </c>
      <c r="AF877">
        <v>12</v>
      </c>
      <c r="AG877">
        <v>3659</v>
      </c>
      <c r="AH877">
        <v>1280</v>
      </c>
      <c r="AI877">
        <v>0</v>
      </c>
      <c r="AN877">
        <v>25.1</v>
      </c>
      <c r="AP877" t="s">
        <v>59</v>
      </c>
      <c r="AS877">
        <v>11</v>
      </c>
      <c r="AU877">
        <v>16825</v>
      </c>
      <c r="AV877">
        <v>184</v>
      </c>
      <c r="AW877">
        <v>21</v>
      </c>
      <c r="AX877">
        <v>15</v>
      </c>
      <c r="AY877" t="s">
        <v>60</v>
      </c>
      <c r="AZ877">
        <v>0</v>
      </c>
      <c r="BA877">
        <v>6761</v>
      </c>
      <c r="BB877">
        <v>3762</v>
      </c>
      <c r="BC877" t="s">
        <v>34</v>
      </c>
      <c r="BD877">
        <v>2</v>
      </c>
      <c r="BE877">
        <v>0</v>
      </c>
    </row>
    <row r="878" spans="1:57" hidden="1" x14ac:dyDescent="0.25">
      <c r="A878" t="s">
        <v>7181</v>
      </c>
      <c r="B878" t="s">
        <v>7122</v>
      </c>
      <c r="C878" t="s">
        <v>7123</v>
      </c>
      <c r="D878" t="s">
        <v>55</v>
      </c>
      <c r="E878" t="s">
        <v>56</v>
      </c>
      <c r="F878" s="1">
        <v>42880</v>
      </c>
      <c r="G878" s="1">
        <v>42879</v>
      </c>
      <c r="H878" s="1">
        <v>42880</v>
      </c>
      <c r="J878">
        <v>536</v>
      </c>
      <c r="K878">
        <v>536</v>
      </c>
      <c r="L878">
        <v>19907</v>
      </c>
      <c r="M878" t="b">
        <v>0</v>
      </c>
      <c r="O878" t="s">
        <v>34</v>
      </c>
      <c r="P878" s="1">
        <v>42880</v>
      </c>
      <c r="Q878" t="b">
        <v>0</v>
      </c>
      <c r="R878" t="b">
        <v>0</v>
      </c>
      <c r="S878" t="b">
        <v>0</v>
      </c>
      <c r="T878">
        <v>6</v>
      </c>
      <c r="U878">
        <v>1</v>
      </c>
      <c r="V878">
        <v>0</v>
      </c>
      <c r="W878">
        <v>13</v>
      </c>
      <c r="X878">
        <v>0</v>
      </c>
      <c r="Y878">
        <v>0</v>
      </c>
      <c r="Z878">
        <v>0</v>
      </c>
      <c r="AA878">
        <v>1</v>
      </c>
      <c r="AB878">
        <v>2</v>
      </c>
      <c r="AC878">
        <v>1</v>
      </c>
      <c r="AD878">
        <v>2</v>
      </c>
      <c r="AE878">
        <v>1331</v>
      </c>
      <c r="AF878">
        <v>12</v>
      </c>
      <c r="AG878">
        <v>3282</v>
      </c>
      <c r="AH878">
        <v>1199</v>
      </c>
      <c r="AI878">
        <v>0</v>
      </c>
      <c r="AN878">
        <v>25.17</v>
      </c>
      <c r="AP878" t="s">
        <v>59</v>
      </c>
      <c r="AS878">
        <v>10</v>
      </c>
      <c r="AU878">
        <v>14580</v>
      </c>
      <c r="AV878">
        <v>245</v>
      </c>
      <c r="AW878">
        <v>21</v>
      </c>
      <c r="AX878">
        <v>15</v>
      </c>
      <c r="AY878" t="s">
        <v>60</v>
      </c>
      <c r="AZ878">
        <v>0</v>
      </c>
      <c r="BA878">
        <v>6501</v>
      </c>
      <c r="BB878">
        <v>4022</v>
      </c>
      <c r="BC878" t="s">
        <v>34</v>
      </c>
      <c r="BD878">
        <v>2</v>
      </c>
      <c r="BE878">
        <v>0</v>
      </c>
    </row>
    <row r="879" spans="1:57" hidden="1" x14ac:dyDescent="0.25">
      <c r="A879" t="s">
        <v>7183</v>
      </c>
      <c r="B879" t="s">
        <v>7122</v>
      </c>
      <c r="C879" t="s">
        <v>7123</v>
      </c>
      <c r="D879" t="s">
        <v>55</v>
      </c>
      <c r="E879" t="s">
        <v>56</v>
      </c>
      <c r="F879" s="1">
        <v>42858</v>
      </c>
      <c r="G879" s="1">
        <v>42855</v>
      </c>
      <c r="H879" s="1">
        <v>42857</v>
      </c>
      <c r="J879">
        <v>265</v>
      </c>
      <c r="K879">
        <v>265</v>
      </c>
      <c r="L879">
        <v>19636</v>
      </c>
      <c r="M879" t="b">
        <v>0</v>
      </c>
      <c r="O879" t="s">
        <v>34</v>
      </c>
      <c r="P879" s="1">
        <v>42858</v>
      </c>
      <c r="Q879" t="b">
        <v>0</v>
      </c>
      <c r="R879" t="b">
        <v>0</v>
      </c>
      <c r="S879" t="b">
        <v>0</v>
      </c>
      <c r="T879">
        <v>4</v>
      </c>
      <c r="U879">
        <v>1</v>
      </c>
      <c r="V879">
        <v>0</v>
      </c>
      <c r="W879">
        <v>9</v>
      </c>
      <c r="X879">
        <v>1</v>
      </c>
      <c r="Y879">
        <v>0</v>
      </c>
      <c r="Z879">
        <v>0</v>
      </c>
      <c r="AA879">
        <v>0</v>
      </c>
      <c r="AB879">
        <v>1</v>
      </c>
      <c r="AC879">
        <v>1</v>
      </c>
      <c r="AD879">
        <v>1</v>
      </c>
      <c r="AE879">
        <v>957</v>
      </c>
      <c r="AF879">
        <v>9</v>
      </c>
      <c r="AG879">
        <v>2482</v>
      </c>
      <c r="AH879">
        <v>947</v>
      </c>
      <c r="AI879">
        <v>0</v>
      </c>
      <c r="AN879">
        <v>24.22</v>
      </c>
      <c r="AP879" t="s">
        <v>59</v>
      </c>
      <c r="AS879">
        <v>7</v>
      </c>
      <c r="AU879">
        <v>10125</v>
      </c>
      <c r="AV879">
        <v>296</v>
      </c>
      <c r="AW879">
        <v>21</v>
      </c>
      <c r="AX879">
        <v>15</v>
      </c>
      <c r="AY879" t="s">
        <v>60</v>
      </c>
      <c r="AZ879">
        <v>0</v>
      </c>
      <c r="BA879">
        <v>6230</v>
      </c>
      <c r="BB879">
        <v>4293</v>
      </c>
      <c r="BC879" t="s">
        <v>190</v>
      </c>
      <c r="BD879">
        <v>3</v>
      </c>
      <c r="BE879">
        <v>0</v>
      </c>
    </row>
    <row r="880" spans="1:57" hidden="1" x14ac:dyDescent="0.25">
      <c r="A880" t="s">
        <v>7185</v>
      </c>
      <c r="B880" t="s">
        <v>7122</v>
      </c>
      <c r="C880" t="s">
        <v>7123</v>
      </c>
      <c r="D880" t="s">
        <v>55</v>
      </c>
      <c r="E880" t="s">
        <v>56</v>
      </c>
      <c r="F880" s="1">
        <v>42838</v>
      </c>
      <c r="G880" s="1">
        <v>42837</v>
      </c>
      <c r="H880" s="1">
        <v>42838</v>
      </c>
      <c r="J880">
        <v>1017</v>
      </c>
      <c r="K880">
        <v>1017</v>
      </c>
      <c r="L880">
        <v>19371</v>
      </c>
      <c r="M880" t="b">
        <v>1</v>
      </c>
      <c r="O880" t="s">
        <v>34</v>
      </c>
      <c r="P880" s="1">
        <v>42838</v>
      </c>
      <c r="Q880" t="b">
        <v>0</v>
      </c>
      <c r="R880" t="b">
        <v>0</v>
      </c>
      <c r="S880" t="b">
        <v>0</v>
      </c>
      <c r="T880">
        <v>6</v>
      </c>
      <c r="U880">
        <v>2</v>
      </c>
      <c r="V880">
        <v>0</v>
      </c>
      <c r="W880">
        <v>37</v>
      </c>
      <c r="X880">
        <v>0</v>
      </c>
      <c r="Y880">
        <v>1</v>
      </c>
      <c r="Z880">
        <v>0</v>
      </c>
      <c r="AA880">
        <v>0</v>
      </c>
      <c r="AB880">
        <v>1</v>
      </c>
      <c r="AC880">
        <v>0</v>
      </c>
      <c r="AD880">
        <v>2</v>
      </c>
      <c r="AE880">
        <v>1026</v>
      </c>
      <c r="AF880">
        <v>9</v>
      </c>
      <c r="AG880">
        <v>2748</v>
      </c>
      <c r="AH880">
        <v>1016</v>
      </c>
      <c r="AI880">
        <v>0</v>
      </c>
      <c r="AN880">
        <v>24.51</v>
      </c>
      <c r="AP880" t="s">
        <v>59</v>
      </c>
      <c r="AS880">
        <v>35</v>
      </c>
      <c r="AU880">
        <v>32850</v>
      </c>
      <c r="AV880">
        <v>564</v>
      </c>
      <c r="AW880">
        <v>22</v>
      </c>
      <c r="AX880">
        <v>16</v>
      </c>
      <c r="AY880" t="s">
        <v>60</v>
      </c>
      <c r="AZ880">
        <v>0</v>
      </c>
      <c r="BA880">
        <v>5965</v>
      </c>
      <c r="BB880">
        <v>4558</v>
      </c>
      <c r="BC880" t="s">
        <v>34</v>
      </c>
      <c r="BD880">
        <v>2</v>
      </c>
      <c r="BE880">
        <v>1</v>
      </c>
    </row>
    <row r="881" spans="1:57" hidden="1" x14ac:dyDescent="0.25">
      <c r="A881" t="s">
        <v>7187</v>
      </c>
      <c r="B881" t="s">
        <v>7122</v>
      </c>
      <c r="C881" t="s">
        <v>7123</v>
      </c>
      <c r="D881" t="s">
        <v>55</v>
      </c>
      <c r="E881" t="s">
        <v>56</v>
      </c>
      <c r="F881" s="1">
        <v>42819</v>
      </c>
      <c r="G881" s="1">
        <v>42816</v>
      </c>
      <c r="H881" s="1">
        <v>42818</v>
      </c>
      <c r="J881">
        <v>776</v>
      </c>
      <c r="K881">
        <v>776</v>
      </c>
      <c r="L881">
        <v>19130</v>
      </c>
      <c r="M881" t="b">
        <v>0</v>
      </c>
      <c r="O881" t="s">
        <v>34</v>
      </c>
      <c r="P881" s="1">
        <v>42819</v>
      </c>
      <c r="Q881" t="b">
        <v>0</v>
      </c>
      <c r="R881" t="b">
        <v>0</v>
      </c>
      <c r="S881" t="b">
        <v>0</v>
      </c>
      <c r="T881">
        <v>7</v>
      </c>
      <c r="U881">
        <v>2</v>
      </c>
      <c r="V881">
        <v>0</v>
      </c>
      <c r="W881">
        <v>34</v>
      </c>
      <c r="X881">
        <v>0</v>
      </c>
      <c r="Y881">
        <v>1</v>
      </c>
      <c r="Z881">
        <v>0</v>
      </c>
      <c r="AA881">
        <v>0</v>
      </c>
      <c r="AB881">
        <v>2</v>
      </c>
      <c r="AC881">
        <v>1</v>
      </c>
      <c r="AD881">
        <v>2</v>
      </c>
      <c r="AE881">
        <v>1131</v>
      </c>
      <c r="AF881">
        <v>8</v>
      </c>
      <c r="AG881">
        <v>2560</v>
      </c>
      <c r="AH881">
        <v>1081</v>
      </c>
      <c r="AI881">
        <v>1</v>
      </c>
      <c r="AN881">
        <v>24.09</v>
      </c>
      <c r="AP881" t="s">
        <v>59</v>
      </c>
      <c r="AS881">
        <v>62</v>
      </c>
      <c r="AU881">
        <v>34080</v>
      </c>
      <c r="AV881">
        <v>2691</v>
      </c>
      <c r="AW881">
        <v>22</v>
      </c>
      <c r="AX881">
        <v>19</v>
      </c>
      <c r="AY881" t="s">
        <v>60</v>
      </c>
      <c r="AZ881">
        <v>0</v>
      </c>
      <c r="BA881">
        <v>5724</v>
      </c>
      <c r="BB881">
        <v>4799</v>
      </c>
      <c r="BC881" t="s">
        <v>34</v>
      </c>
      <c r="BD881">
        <v>2</v>
      </c>
      <c r="BE881">
        <v>0</v>
      </c>
    </row>
    <row r="882" spans="1:57" hidden="1" x14ac:dyDescent="0.25">
      <c r="A882" t="s">
        <v>7189</v>
      </c>
      <c r="B882" t="s">
        <v>7122</v>
      </c>
      <c r="C882" t="s">
        <v>7123</v>
      </c>
      <c r="D882" t="s">
        <v>55</v>
      </c>
      <c r="E882" t="s">
        <v>56</v>
      </c>
      <c r="F882" s="1">
        <v>42797</v>
      </c>
      <c r="G882" s="1">
        <v>42796</v>
      </c>
      <c r="H882" s="1">
        <v>42797</v>
      </c>
      <c r="J882">
        <v>540</v>
      </c>
      <c r="K882">
        <v>540</v>
      </c>
      <c r="L882">
        <v>18894</v>
      </c>
      <c r="M882" t="b">
        <v>0</v>
      </c>
      <c r="O882" t="s">
        <v>34</v>
      </c>
      <c r="P882" s="1">
        <v>42797</v>
      </c>
      <c r="Q882" t="b">
        <v>0</v>
      </c>
      <c r="R882" t="b">
        <v>0</v>
      </c>
      <c r="S882" t="b">
        <v>0</v>
      </c>
      <c r="T882">
        <v>4</v>
      </c>
      <c r="U882">
        <v>1</v>
      </c>
      <c r="V882">
        <v>0</v>
      </c>
      <c r="W882">
        <v>6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1228</v>
      </c>
      <c r="AF882">
        <v>9</v>
      </c>
      <c r="AG882">
        <v>3043</v>
      </c>
      <c r="AH882">
        <v>1154</v>
      </c>
      <c r="AI882">
        <v>0</v>
      </c>
      <c r="AN882">
        <v>24.99</v>
      </c>
      <c r="AP882" t="s">
        <v>59</v>
      </c>
      <c r="AS882">
        <v>6</v>
      </c>
      <c r="AU882">
        <v>12126</v>
      </c>
      <c r="AV882">
        <v>183</v>
      </c>
      <c r="AW882">
        <v>21</v>
      </c>
      <c r="AX882">
        <v>15</v>
      </c>
      <c r="AY882" t="s">
        <v>60</v>
      </c>
      <c r="AZ882">
        <v>0</v>
      </c>
      <c r="BA882">
        <v>5488</v>
      </c>
      <c r="BB882">
        <v>5035</v>
      </c>
      <c r="BC882" t="s">
        <v>190</v>
      </c>
      <c r="BD882">
        <v>3</v>
      </c>
      <c r="BE882">
        <v>0</v>
      </c>
    </row>
    <row r="883" spans="1:57" hidden="1" x14ac:dyDescent="0.25">
      <c r="A883" t="s">
        <v>7191</v>
      </c>
      <c r="B883" t="s">
        <v>7122</v>
      </c>
      <c r="C883" t="s">
        <v>7123</v>
      </c>
      <c r="D883" t="s">
        <v>55</v>
      </c>
      <c r="E883" t="s">
        <v>56</v>
      </c>
      <c r="F883" s="1">
        <v>42776</v>
      </c>
      <c r="G883" s="1">
        <v>42775</v>
      </c>
      <c r="H883" s="1">
        <v>42776</v>
      </c>
      <c r="J883">
        <v>295</v>
      </c>
      <c r="K883">
        <v>295</v>
      </c>
      <c r="L883">
        <v>18649</v>
      </c>
      <c r="M883" t="b">
        <v>0</v>
      </c>
      <c r="O883" t="s">
        <v>34</v>
      </c>
      <c r="P883" s="1">
        <v>42776</v>
      </c>
      <c r="Q883" t="b">
        <v>0</v>
      </c>
      <c r="R883" t="b">
        <v>0</v>
      </c>
      <c r="S883" t="b">
        <v>0</v>
      </c>
      <c r="T883">
        <v>6</v>
      </c>
      <c r="U883">
        <v>1</v>
      </c>
      <c r="V883">
        <v>0</v>
      </c>
      <c r="W883">
        <v>6</v>
      </c>
      <c r="X883">
        <v>0</v>
      </c>
      <c r="Y883">
        <v>0</v>
      </c>
      <c r="Z883">
        <v>0</v>
      </c>
      <c r="AA883">
        <v>0</v>
      </c>
      <c r="AB883">
        <v>3</v>
      </c>
      <c r="AC883">
        <v>0</v>
      </c>
      <c r="AD883">
        <v>1</v>
      </c>
      <c r="AE883">
        <v>1130</v>
      </c>
      <c r="AF883">
        <v>11</v>
      </c>
      <c r="AG883">
        <v>3030</v>
      </c>
      <c r="AH883">
        <v>1033</v>
      </c>
      <c r="AI883">
        <v>0</v>
      </c>
      <c r="AN883">
        <v>25.29</v>
      </c>
      <c r="AP883" t="s">
        <v>59</v>
      </c>
      <c r="AS883">
        <v>2</v>
      </c>
      <c r="AU883">
        <v>7047</v>
      </c>
      <c r="AV883">
        <v>89</v>
      </c>
      <c r="AW883">
        <v>20</v>
      </c>
      <c r="AX883">
        <v>14</v>
      </c>
      <c r="AY883" t="s">
        <v>60</v>
      </c>
      <c r="AZ883">
        <v>0</v>
      </c>
      <c r="BA883">
        <v>5243</v>
      </c>
      <c r="BB883">
        <v>5280</v>
      </c>
      <c r="BC883" t="s">
        <v>289</v>
      </c>
      <c r="BD883">
        <v>1</v>
      </c>
      <c r="BE883">
        <v>0</v>
      </c>
    </row>
    <row r="884" spans="1:57" hidden="1" x14ac:dyDescent="0.25">
      <c r="A884" t="s">
        <v>7193</v>
      </c>
      <c r="B884" t="s">
        <v>7122</v>
      </c>
      <c r="C884" t="s">
        <v>7123</v>
      </c>
      <c r="D884" t="s">
        <v>55</v>
      </c>
      <c r="E884" t="s">
        <v>56</v>
      </c>
      <c r="F884" s="1">
        <v>42753</v>
      </c>
      <c r="G884" s="1">
        <v>42751</v>
      </c>
      <c r="H884" s="1">
        <v>42752</v>
      </c>
      <c r="J884">
        <v>1073</v>
      </c>
      <c r="K884">
        <v>1073</v>
      </c>
      <c r="L884">
        <v>18354</v>
      </c>
      <c r="M884" t="b">
        <v>1</v>
      </c>
      <c r="O884" t="s">
        <v>34</v>
      </c>
      <c r="P884" s="1">
        <v>42753</v>
      </c>
      <c r="Q884" t="b">
        <v>0</v>
      </c>
      <c r="R884" t="b">
        <v>0</v>
      </c>
      <c r="S884" t="b">
        <v>0</v>
      </c>
      <c r="T884">
        <v>6</v>
      </c>
      <c r="U884">
        <v>1</v>
      </c>
      <c r="V884">
        <v>0</v>
      </c>
      <c r="W884">
        <v>13</v>
      </c>
      <c r="X884">
        <v>1</v>
      </c>
      <c r="Y884">
        <v>1</v>
      </c>
      <c r="Z884">
        <v>0</v>
      </c>
      <c r="AA884">
        <v>0</v>
      </c>
      <c r="AB884">
        <v>2</v>
      </c>
      <c r="AC884">
        <v>0</v>
      </c>
      <c r="AD884">
        <v>0</v>
      </c>
      <c r="AE884">
        <v>1181</v>
      </c>
      <c r="AF884">
        <v>10</v>
      </c>
      <c r="AG884">
        <v>3423</v>
      </c>
      <c r="AH884">
        <v>1197</v>
      </c>
      <c r="AI884">
        <v>0</v>
      </c>
      <c r="AN884">
        <v>23.5</v>
      </c>
      <c r="AP884" t="s">
        <v>59</v>
      </c>
      <c r="AS884">
        <v>14</v>
      </c>
      <c r="AU884">
        <v>13179</v>
      </c>
      <c r="AV884">
        <v>196</v>
      </c>
      <c r="AW884">
        <v>21</v>
      </c>
      <c r="AX884">
        <v>15</v>
      </c>
      <c r="AY884" t="s">
        <v>60</v>
      </c>
      <c r="AZ884">
        <v>0</v>
      </c>
      <c r="BA884">
        <v>4948</v>
      </c>
      <c r="BB884">
        <v>5575</v>
      </c>
      <c r="BC884" t="s">
        <v>34</v>
      </c>
      <c r="BD884">
        <v>2</v>
      </c>
      <c r="BE884">
        <v>1</v>
      </c>
    </row>
    <row r="885" spans="1:57" hidden="1" x14ac:dyDescent="0.25">
      <c r="A885" t="s">
        <v>7334</v>
      </c>
      <c r="B885" t="s">
        <v>7331</v>
      </c>
      <c r="C885" t="s">
        <v>7332</v>
      </c>
      <c r="D885" t="s">
        <v>57</v>
      </c>
      <c r="E885" t="s">
        <v>58</v>
      </c>
      <c r="F885" s="1">
        <v>43456</v>
      </c>
      <c r="G885" s="1">
        <v>43454</v>
      </c>
      <c r="H885" s="1">
        <v>43456</v>
      </c>
      <c r="I885">
        <v>0</v>
      </c>
      <c r="J885">
        <v>749</v>
      </c>
      <c r="K885">
        <v>749</v>
      </c>
      <c r="L885">
        <v>27387</v>
      </c>
      <c r="M885" t="b">
        <v>0</v>
      </c>
      <c r="O885" t="s">
        <v>34</v>
      </c>
      <c r="P885" s="1">
        <v>43457</v>
      </c>
      <c r="Q885" t="b">
        <v>0</v>
      </c>
      <c r="R885" t="b">
        <v>0</v>
      </c>
      <c r="S885" t="b">
        <v>0</v>
      </c>
      <c r="T885">
        <v>13</v>
      </c>
      <c r="U885">
        <v>1</v>
      </c>
      <c r="V885">
        <v>0</v>
      </c>
      <c r="W885">
        <v>19</v>
      </c>
      <c r="X885">
        <v>0</v>
      </c>
      <c r="Y885">
        <v>1</v>
      </c>
      <c r="Z885">
        <v>0</v>
      </c>
      <c r="AA885">
        <v>0</v>
      </c>
      <c r="AB885">
        <v>3</v>
      </c>
      <c r="AC885">
        <v>1</v>
      </c>
      <c r="AD885">
        <v>0</v>
      </c>
      <c r="AE885">
        <v>1148</v>
      </c>
      <c r="AF885">
        <v>12</v>
      </c>
      <c r="AG885">
        <v>3006</v>
      </c>
      <c r="AH885">
        <v>1040</v>
      </c>
      <c r="AI885">
        <v>0</v>
      </c>
      <c r="AN885">
        <v>23.75</v>
      </c>
      <c r="AP885" t="s">
        <v>59</v>
      </c>
      <c r="AS885">
        <v>14</v>
      </c>
      <c r="AU885">
        <v>12710</v>
      </c>
      <c r="AV885">
        <v>140</v>
      </c>
      <c r="AW885">
        <v>21</v>
      </c>
      <c r="AX885">
        <v>14</v>
      </c>
      <c r="AY885" t="s">
        <v>60</v>
      </c>
      <c r="AZ885">
        <v>0</v>
      </c>
      <c r="BA885">
        <v>496</v>
      </c>
      <c r="BB885">
        <v>15504</v>
      </c>
      <c r="BC885" t="s">
        <v>34</v>
      </c>
      <c r="BD885">
        <v>2</v>
      </c>
      <c r="BE885">
        <v>0</v>
      </c>
    </row>
    <row r="886" spans="1:57" hidden="1" x14ac:dyDescent="0.25">
      <c r="A886" t="s">
        <v>7336</v>
      </c>
      <c r="B886" t="s">
        <v>7331</v>
      </c>
      <c r="C886" t="s">
        <v>7332</v>
      </c>
      <c r="D886" t="s">
        <v>57</v>
      </c>
      <c r="E886" t="s">
        <v>58</v>
      </c>
      <c r="F886" s="1">
        <v>43438</v>
      </c>
      <c r="G886" s="1">
        <v>43436</v>
      </c>
      <c r="H886" s="1">
        <v>43438</v>
      </c>
      <c r="I886">
        <v>0</v>
      </c>
      <c r="J886">
        <v>511</v>
      </c>
      <c r="K886">
        <v>511</v>
      </c>
      <c r="L886">
        <v>27149</v>
      </c>
      <c r="M886" t="b">
        <v>0</v>
      </c>
      <c r="O886" t="s">
        <v>34</v>
      </c>
      <c r="P886" s="1">
        <v>43438</v>
      </c>
      <c r="Q886" t="b">
        <v>0</v>
      </c>
      <c r="R886" t="b">
        <v>0</v>
      </c>
      <c r="S886" t="b">
        <v>0</v>
      </c>
      <c r="T886">
        <v>14</v>
      </c>
      <c r="U886">
        <v>2</v>
      </c>
      <c r="V886">
        <v>0</v>
      </c>
      <c r="W886">
        <v>20</v>
      </c>
      <c r="X886">
        <v>1</v>
      </c>
      <c r="Y886">
        <v>1</v>
      </c>
      <c r="Z886">
        <v>0</v>
      </c>
      <c r="AA886">
        <v>1</v>
      </c>
      <c r="AB886">
        <v>4</v>
      </c>
      <c r="AC886">
        <v>2</v>
      </c>
      <c r="AD886">
        <v>1</v>
      </c>
      <c r="AE886">
        <v>992</v>
      </c>
      <c r="AF886">
        <v>9</v>
      </c>
      <c r="AG886">
        <v>2394</v>
      </c>
      <c r="AH886">
        <v>895</v>
      </c>
      <c r="AI886">
        <v>0</v>
      </c>
      <c r="AN886">
        <v>24.49</v>
      </c>
      <c r="AP886" t="s">
        <v>59</v>
      </c>
      <c r="AS886">
        <v>24</v>
      </c>
      <c r="AU886">
        <v>28258</v>
      </c>
      <c r="AV886">
        <v>662</v>
      </c>
      <c r="AW886">
        <v>22</v>
      </c>
      <c r="AX886">
        <v>17</v>
      </c>
      <c r="AY886" t="s">
        <v>60</v>
      </c>
      <c r="AZ886">
        <v>0</v>
      </c>
      <c r="BA886">
        <v>258</v>
      </c>
      <c r="BB886">
        <v>15742</v>
      </c>
      <c r="BC886" t="s">
        <v>34</v>
      </c>
      <c r="BD886">
        <v>2</v>
      </c>
      <c r="BE886">
        <v>0</v>
      </c>
    </row>
    <row r="887" spans="1:57" hidden="1" x14ac:dyDescent="0.25">
      <c r="A887" t="s">
        <v>7338</v>
      </c>
      <c r="B887" t="s">
        <v>7331</v>
      </c>
      <c r="C887" t="s">
        <v>7332</v>
      </c>
      <c r="D887" t="s">
        <v>57</v>
      </c>
      <c r="E887" t="s">
        <v>58</v>
      </c>
      <c r="F887" s="1">
        <v>43423</v>
      </c>
      <c r="G887" s="1">
        <v>43417</v>
      </c>
      <c r="H887" s="1">
        <v>43419</v>
      </c>
      <c r="I887">
        <v>0</v>
      </c>
      <c r="J887">
        <v>253</v>
      </c>
      <c r="K887">
        <v>253</v>
      </c>
      <c r="L887">
        <v>26891</v>
      </c>
      <c r="M887" t="b">
        <v>0</v>
      </c>
      <c r="O887" t="s">
        <v>34</v>
      </c>
      <c r="P887" s="1">
        <v>43423</v>
      </c>
      <c r="Q887" t="b">
        <v>0</v>
      </c>
      <c r="R887" t="b">
        <v>0</v>
      </c>
      <c r="S887" t="b">
        <v>0</v>
      </c>
      <c r="T887">
        <v>4</v>
      </c>
      <c r="U887">
        <v>1</v>
      </c>
      <c r="V887">
        <v>0</v>
      </c>
      <c r="W887">
        <v>3</v>
      </c>
      <c r="X887">
        <v>0</v>
      </c>
      <c r="Y887">
        <v>0</v>
      </c>
      <c r="Z887">
        <v>0</v>
      </c>
      <c r="AA887">
        <v>0</v>
      </c>
      <c r="AB887">
        <v>2</v>
      </c>
      <c r="AC887">
        <v>1</v>
      </c>
      <c r="AD887">
        <v>0</v>
      </c>
      <c r="AE887">
        <v>1105</v>
      </c>
      <c r="AF887">
        <v>11</v>
      </c>
      <c r="AG887">
        <v>2733</v>
      </c>
      <c r="AH887">
        <v>1032</v>
      </c>
      <c r="AI887">
        <v>1</v>
      </c>
      <c r="AN887">
        <v>24.39</v>
      </c>
      <c r="AP887" t="s">
        <v>59</v>
      </c>
      <c r="AS887">
        <v>3</v>
      </c>
      <c r="AU887">
        <v>3078</v>
      </c>
      <c r="AV887">
        <v>81</v>
      </c>
      <c r="AW887">
        <v>19</v>
      </c>
      <c r="AX887">
        <v>14</v>
      </c>
      <c r="AY887" t="s">
        <v>60</v>
      </c>
      <c r="AZ887">
        <v>1</v>
      </c>
      <c r="BA887">
        <v>14477</v>
      </c>
      <c r="BB887">
        <v>0</v>
      </c>
      <c r="BC887" t="s">
        <v>289</v>
      </c>
      <c r="BD887">
        <v>1</v>
      </c>
      <c r="BE887">
        <v>0</v>
      </c>
    </row>
    <row r="888" spans="1:57" hidden="1" x14ac:dyDescent="0.25">
      <c r="A888" t="s">
        <v>7340</v>
      </c>
      <c r="B888" t="s">
        <v>7331</v>
      </c>
      <c r="C888" t="s">
        <v>7332</v>
      </c>
      <c r="D888" t="s">
        <v>57</v>
      </c>
      <c r="E888" t="s">
        <v>58</v>
      </c>
      <c r="F888" s="1">
        <v>43404</v>
      </c>
      <c r="G888" s="1">
        <v>43399</v>
      </c>
      <c r="H888" s="1">
        <v>43402</v>
      </c>
      <c r="I888">
        <v>0</v>
      </c>
      <c r="J888">
        <v>1117</v>
      </c>
      <c r="K888">
        <v>1117</v>
      </c>
      <c r="L888">
        <v>26638</v>
      </c>
      <c r="M888" t="b">
        <v>1</v>
      </c>
      <c r="O888" t="s">
        <v>34</v>
      </c>
      <c r="P888" s="1">
        <v>43407</v>
      </c>
      <c r="Q888" t="b">
        <v>0</v>
      </c>
      <c r="R888" t="b">
        <v>0</v>
      </c>
      <c r="S888" t="b">
        <v>0</v>
      </c>
      <c r="T888">
        <v>4</v>
      </c>
      <c r="U888">
        <v>1</v>
      </c>
      <c r="V888">
        <v>0</v>
      </c>
      <c r="W888">
        <v>8</v>
      </c>
      <c r="X888">
        <v>0</v>
      </c>
      <c r="Y888">
        <v>1</v>
      </c>
      <c r="Z888">
        <v>0</v>
      </c>
      <c r="AA888">
        <v>0</v>
      </c>
      <c r="AB888">
        <v>3</v>
      </c>
      <c r="AC888">
        <v>1</v>
      </c>
      <c r="AD888">
        <v>0</v>
      </c>
      <c r="AE888">
        <v>1167</v>
      </c>
      <c r="AF888">
        <v>10</v>
      </c>
      <c r="AG888">
        <v>2914</v>
      </c>
      <c r="AH888">
        <v>1141</v>
      </c>
      <c r="AI888">
        <v>0</v>
      </c>
      <c r="AN888">
        <v>24.31</v>
      </c>
      <c r="AP888" t="s">
        <v>59</v>
      </c>
      <c r="AS888">
        <v>1</v>
      </c>
      <c r="AU888">
        <v>6349</v>
      </c>
      <c r="AV888">
        <v>100</v>
      </c>
      <c r="AW888">
        <v>20</v>
      </c>
      <c r="AX888">
        <v>14</v>
      </c>
      <c r="AY888" t="s">
        <v>60</v>
      </c>
      <c r="AZ888">
        <v>0</v>
      </c>
      <c r="BA888">
        <v>14224</v>
      </c>
      <c r="BB888">
        <v>253</v>
      </c>
      <c r="BC888" t="s">
        <v>34</v>
      </c>
      <c r="BD888">
        <v>2</v>
      </c>
      <c r="BE888">
        <v>1</v>
      </c>
    </row>
    <row r="889" spans="1:57" hidden="1" x14ac:dyDescent="0.25">
      <c r="A889" t="s">
        <v>7342</v>
      </c>
      <c r="B889" t="s">
        <v>7331</v>
      </c>
      <c r="C889" t="s">
        <v>7332</v>
      </c>
      <c r="D889" t="s">
        <v>57</v>
      </c>
      <c r="E889" t="s">
        <v>58</v>
      </c>
      <c r="F889" s="1">
        <v>43379</v>
      </c>
      <c r="G889" s="1">
        <v>43377</v>
      </c>
      <c r="H889" s="1">
        <v>43379</v>
      </c>
      <c r="I889">
        <v>0</v>
      </c>
      <c r="J889">
        <v>740</v>
      </c>
      <c r="K889">
        <v>740</v>
      </c>
      <c r="L889">
        <v>26261</v>
      </c>
      <c r="M889" t="b">
        <v>0</v>
      </c>
      <c r="O889" t="s">
        <v>34</v>
      </c>
      <c r="P889" s="1">
        <v>43379</v>
      </c>
      <c r="Q889" t="b">
        <v>0</v>
      </c>
      <c r="R889" t="b">
        <v>0</v>
      </c>
      <c r="S889" t="b">
        <v>0</v>
      </c>
      <c r="T889">
        <v>4</v>
      </c>
      <c r="U889">
        <v>1</v>
      </c>
      <c r="V889">
        <v>0</v>
      </c>
      <c r="W889">
        <v>7</v>
      </c>
      <c r="X889">
        <v>0</v>
      </c>
      <c r="Y889">
        <v>0</v>
      </c>
      <c r="Z889">
        <v>0</v>
      </c>
      <c r="AA889">
        <v>0</v>
      </c>
      <c r="AB889">
        <v>2</v>
      </c>
      <c r="AC889">
        <v>0</v>
      </c>
      <c r="AD889">
        <v>0</v>
      </c>
      <c r="AE889">
        <v>1272</v>
      </c>
      <c r="AF889">
        <v>10</v>
      </c>
      <c r="AG889">
        <v>3350</v>
      </c>
      <c r="AH889">
        <v>1214</v>
      </c>
      <c r="AI889">
        <v>0</v>
      </c>
      <c r="AN889">
        <v>24.44</v>
      </c>
      <c r="AP889" t="s">
        <v>59</v>
      </c>
      <c r="AS889">
        <v>1</v>
      </c>
      <c r="AU889">
        <v>6549</v>
      </c>
      <c r="AV889">
        <v>138</v>
      </c>
      <c r="AW889">
        <v>20</v>
      </c>
      <c r="AX889">
        <v>14</v>
      </c>
      <c r="AY889" t="s">
        <v>60</v>
      </c>
      <c r="AZ889">
        <v>0</v>
      </c>
      <c r="BA889">
        <v>13847</v>
      </c>
      <c r="BB889">
        <v>630</v>
      </c>
      <c r="BC889" t="s">
        <v>34</v>
      </c>
      <c r="BD889">
        <v>2</v>
      </c>
      <c r="BE889">
        <v>0</v>
      </c>
    </row>
    <row r="890" spans="1:57" hidden="1" x14ac:dyDescent="0.25">
      <c r="A890" t="s">
        <v>7344</v>
      </c>
      <c r="B890" t="s">
        <v>7331</v>
      </c>
      <c r="C890" t="s">
        <v>7332</v>
      </c>
      <c r="D890" t="s">
        <v>57</v>
      </c>
      <c r="E890" t="s">
        <v>58</v>
      </c>
      <c r="F890" s="1">
        <v>43364</v>
      </c>
      <c r="G890" s="1">
        <v>43362</v>
      </c>
      <c r="H890" s="1">
        <v>43364</v>
      </c>
      <c r="I890">
        <v>0</v>
      </c>
      <c r="J890">
        <v>485</v>
      </c>
      <c r="K890">
        <v>485</v>
      </c>
      <c r="L890">
        <v>26006</v>
      </c>
      <c r="M890" t="b">
        <v>0</v>
      </c>
      <c r="O890" t="s">
        <v>34</v>
      </c>
      <c r="P890" s="1">
        <v>43364</v>
      </c>
      <c r="Q890" t="b">
        <v>0</v>
      </c>
      <c r="R890" t="b">
        <v>0</v>
      </c>
      <c r="S890" t="b">
        <v>0</v>
      </c>
      <c r="T890">
        <v>3</v>
      </c>
      <c r="U890">
        <v>1</v>
      </c>
      <c r="V890">
        <v>0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4</v>
      </c>
      <c r="AC890">
        <v>1</v>
      </c>
      <c r="AD890">
        <v>0</v>
      </c>
      <c r="AE890">
        <v>1189</v>
      </c>
      <c r="AF890">
        <v>9</v>
      </c>
      <c r="AG890">
        <v>2891</v>
      </c>
      <c r="AH890">
        <v>1100</v>
      </c>
      <c r="AI890">
        <v>1</v>
      </c>
      <c r="AN890">
        <v>24.33</v>
      </c>
      <c r="AP890" t="s">
        <v>59</v>
      </c>
      <c r="AS890">
        <v>3</v>
      </c>
      <c r="AU890">
        <v>4332</v>
      </c>
      <c r="AV890">
        <v>207</v>
      </c>
      <c r="AW890">
        <v>19</v>
      </c>
      <c r="AX890">
        <v>15</v>
      </c>
      <c r="AY890" t="s">
        <v>60</v>
      </c>
      <c r="AZ890">
        <v>0</v>
      </c>
      <c r="BA890">
        <v>13592</v>
      </c>
      <c r="BB890">
        <v>885</v>
      </c>
      <c r="BC890" t="s">
        <v>289</v>
      </c>
      <c r="BD890">
        <v>1</v>
      </c>
      <c r="BE890">
        <v>0</v>
      </c>
    </row>
    <row r="891" spans="1:57" hidden="1" x14ac:dyDescent="0.25">
      <c r="A891" t="s">
        <v>7346</v>
      </c>
      <c r="B891" t="s">
        <v>7331</v>
      </c>
      <c r="C891" t="s">
        <v>7332</v>
      </c>
      <c r="D891" t="s">
        <v>57</v>
      </c>
      <c r="E891" t="s">
        <v>58</v>
      </c>
      <c r="F891" s="1">
        <v>43350</v>
      </c>
      <c r="G891" s="1">
        <v>43348</v>
      </c>
      <c r="H891" s="1">
        <v>43350</v>
      </c>
      <c r="I891">
        <v>0</v>
      </c>
      <c r="J891">
        <v>242</v>
      </c>
      <c r="K891">
        <v>242</v>
      </c>
      <c r="L891">
        <v>25763</v>
      </c>
      <c r="M891" t="b">
        <v>0</v>
      </c>
      <c r="O891" t="s">
        <v>34</v>
      </c>
      <c r="P891" s="1">
        <v>43351</v>
      </c>
      <c r="Q891" t="b">
        <v>0</v>
      </c>
      <c r="R891" t="b">
        <v>0</v>
      </c>
      <c r="S891" t="b">
        <v>0</v>
      </c>
      <c r="T891">
        <v>4</v>
      </c>
      <c r="U891">
        <v>1</v>
      </c>
      <c r="V891">
        <v>0</v>
      </c>
      <c r="W891">
        <v>5</v>
      </c>
      <c r="X891">
        <v>1</v>
      </c>
      <c r="Y891">
        <v>0</v>
      </c>
      <c r="Z891">
        <v>0</v>
      </c>
      <c r="AA891">
        <v>0</v>
      </c>
      <c r="AB891">
        <v>4</v>
      </c>
      <c r="AC891">
        <v>1</v>
      </c>
      <c r="AD891">
        <v>0</v>
      </c>
      <c r="AE891">
        <v>1283</v>
      </c>
      <c r="AF891">
        <v>10</v>
      </c>
      <c r="AG891">
        <v>3090</v>
      </c>
      <c r="AH891">
        <v>1204</v>
      </c>
      <c r="AI891">
        <v>0</v>
      </c>
      <c r="AN891">
        <v>24.29</v>
      </c>
      <c r="AP891" t="s">
        <v>59</v>
      </c>
      <c r="AS891">
        <v>0</v>
      </c>
      <c r="AU891">
        <v>4864</v>
      </c>
      <c r="AV891">
        <v>272</v>
      </c>
      <c r="AW891">
        <v>19</v>
      </c>
      <c r="AX891">
        <v>15</v>
      </c>
      <c r="AY891" t="s">
        <v>60</v>
      </c>
      <c r="AZ891">
        <v>0</v>
      </c>
      <c r="BA891">
        <v>13349</v>
      </c>
      <c r="BB891">
        <v>1128</v>
      </c>
      <c r="BC891" t="s">
        <v>289</v>
      </c>
      <c r="BD891">
        <v>1</v>
      </c>
      <c r="BE891">
        <v>0</v>
      </c>
    </row>
    <row r="892" spans="1:57" hidden="1" x14ac:dyDescent="0.25">
      <c r="A892" t="s">
        <v>7348</v>
      </c>
      <c r="B892" t="s">
        <v>7331</v>
      </c>
      <c r="C892" t="s">
        <v>7332</v>
      </c>
      <c r="D892" t="s">
        <v>57</v>
      </c>
      <c r="E892" t="s">
        <v>58</v>
      </c>
      <c r="F892" s="1">
        <v>43335</v>
      </c>
      <c r="G892" s="1">
        <v>43332</v>
      </c>
      <c r="H892" s="1">
        <v>43334</v>
      </c>
      <c r="I892">
        <v>0</v>
      </c>
      <c r="J892">
        <v>1066</v>
      </c>
      <c r="K892">
        <v>1066</v>
      </c>
      <c r="L892">
        <v>25521</v>
      </c>
      <c r="M892" t="b">
        <v>1</v>
      </c>
      <c r="O892" t="s">
        <v>34</v>
      </c>
      <c r="P892" s="1">
        <v>43336</v>
      </c>
      <c r="Q892" t="b">
        <v>0</v>
      </c>
      <c r="R892" t="b">
        <v>0</v>
      </c>
      <c r="S892" t="b">
        <v>0</v>
      </c>
      <c r="T892">
        <v>4</v>
      </c>
      <c r="U892">
        <v>0</v>
      </c>
      <c r="V892">
        <v>0</v>
      </c>
      <c r="W892">
        <v>10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1192</v>
      </c>
      <c r="AF892">
        <v>9</v>
      </c>
      <c r="AG892">
        <v>3510</v>
      </c>
      <c r="AH892">
        <v>1157</v>
      </c>
      <c r="AI892">
        <v>0</v>
      </c>
      <c r="AN892">
        <v>24.01</v>
      </c>
      <c r="AP892" t="s">
        <v>59</v>
      </c>
      <c r="AS892">
        <v>7</v>
      </c>
      <c r="AU892">
        <v>9139</v>
      </c>
      <c r="AV892">
        <v>297</v>
      </c>
      <c r="AW892">
        <v>20</v>
      </c>
      <c r="AX892">
        <v>15</v>
      </c>
      <c r="AY892" t="s">
        <v>60</v>
      </c>
      <c r="AZ892">
        <v>0</v>
      </c>
      <c r="BA892">
        <v>13107</v>
      </c>
      <c r="BB892">
        <v>1370</v>
      </c>
      <c r="BC892" t="s">
        <v>289</v>
      </c>
      <c r="BD892">
        <v>1</v>
      </c>
      <c r="BE892">
        <v>1</v>
      </c>
    </row>
    <row r="893" spans="1:57" hidden="1" x14ac:dyDescent="0.25">
      <c r="A893" t="s">
        <v>7350</v>
      </c>
      <c r="B893" t="s">
        <v>7331</v>
      </c>
      <c r="C893" t="s">
        <v>7332</v>
      </c>
      <c r="D893" t="s">
        <v>57</v>
      </c>
      <c r="E893" t="s">
        <v>58</v>
      </c>
      <c r="F893" s="1">
        <v>43315</v>
      </c>
      <c r="G893" s="1">
        <v>43313</v>
      </c>
      <c r="H893" s="1">
        <v>43314</v>
      </c>
      <c r="I893">
        <v>0</v>
      </c>
      <c r="J893">
        <v>740</v>
      </c>
      <c r="K893">
        <v>740</v>
      </c>
      <c r="L893">
        <v>25195</v>
      </c>
      <c r="M893" t="b">
        <v>0</v>
      </c>
      <c r="O893" t="s">
        <v>34</v>
      </c>
      <c r="P893" s="1">
        <v>43321</v>
      </c>
      <c r="Q893" t="b">
        <v>0</v>
      </c>
      <c r="R893" t="b">
        <v>0</v>
      </c>
      <c r="S893" t="b">
        <v>0</v>
      </c>
      <c r="T893">
        <v>3</v>
      </c>
      <c r="U893">
        <v>1</v>
      </c>
      <c r="V893">
        <v>0</v>
      </c>
      <c r="W893">
        <v>8</v>
      </c>
      <c r="X893">
        <v>1</v>
      </c>
      <c r="Y893">
        <v>0</v>
      </c>
      <c r="Z893">
        <v>0</v>
      </c>
      <c r="AA893">
        <v>1</v>
      </c>
      <c r="AB893">
        <v>1</v>
      </c>
      <c r="AC893">
        <v>0</v>
      </c>
      <c r="AD893">
        <v>0</v>
      </c>
      <c r="AE893">
        <v>1162</v>
      </c>
      <c r="AF893">
        <v>10</v>
      </c>
      <c r="AG893">
        <v>3141</v>
      </c>
      <c r="AH893">
        <v>1090</v>
      </c>
      <c r="AI893">
        <v>1</v>
      </c>
      <c r="AN893">
        <v>24.98</v>
      </c>
      <c r="AP893" t="s">
        <v>59</v>
      </c>
      <c r="AS893">
        <v>4</v>
      </c>
      <c r="AU893">
        <v>7415</v>
      </c>
      <c r="AV893">
        <v>314</v>
      </c>
      <c r="AW893">
        <v>20</v>
      </c>
      <c r="AX893">
        <v>15</v>
      </c>
      <c r="AY893" t="s">
        <v>60</v>
      </c>
      <c r="AZ893">
        <v>0</v>
      </c>
      <c r="BA893">
        <v>12781</v>
      </c>
      <c r="BB893">
        <v>1696</v>
      </c>
      <c r="BC893" t="s">
        <v>289</v>
      </c>
      <c r="BD893">
        <v>1</v>
      </c>
      <c r="BE893">
        <v>0</v>
      </c>
    </row>
    <row r="894" spans="1:57" hidden="1" x14ac:dyDescent="0.25">
      <c r="A894" t="s">
        <v>7352</v>
      </c>
      <c r="B894" t="s">
        <v>7331</v>
      </c>
      <c r="C894" t="s">
        <v>7332</v>
      </c>
      <c r="D894" t="s">
        <v>57</v>
      </c>
      <c r="E894" t="s">
        <v>58</v>
      </c>
      <c r="F894" s="1">
        <v>43297</v>
      </c>
      <c r="G894" s="1">
        <v>43294</v>
      </c>
      <c r="H894" s="1">
        <v>43297</v>
      </c>
      <c r="I894">
        <v>0</v>
      </c>
      <c r="J894">
        <v>477</v>
      </c>
      <c r="K894">
        <v>477</v>
      </c>
      <c r="L894">
        <v>24932</v>
      </c>
      <c r="M894" t="b">
        <v>0</v>
      </c>
      <c r="O894" t="s">
        <v>34</v>
      </c>
      <c r="P894" s="1">
        <v>43297</v>
      </c>
      <c r="Q894" t="b">
        <v>0</v>
      </c>
      <c r="R894" t="b">
        <v>0</v>
      </c>
      <c r="S894" t="b">
        <v>0</v>
      </c>
      <c r="T894">
        <v>4</v>
      </c>
      <c r="U894">
        <v>1</v>
      </c>
      <c r="V894">
        <v>0</v>
      </c>
      <c r="W894">
        <v>7</v>
      </c>
      <c r="X894">
        <v>1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1072</v>
      </c>
      <c r="AF894">
        <v>9</v>
      </c>
      <c r="AG894">
        <v>2819</v>
      </c>
      <c r="AH894">
        <v>977</v>
      </c>
      <c r="AI894">
        <v>1</v>
      </c>
      <c r="AN894">
        <v>25.23</v>
      </c>
      <c r="AP894" t="s">
        <v>59</v>
      </c>
      <c r="AS894">
        <v>2</v>
      </c>
      <c r="AU894">
        <v>4710</v>
      </c>
      <c r="AV894">
        <v>94</v>
      </c>
      <c r="AW894">
        <v>19</v>
      </c>
      <c r="AX894">
        <v>14</v>
      </c>
      <c r="AY894" t="s">
        <v>60</v>
      </c>
      <c r="AZ894">
        <v>0</v>
      </c>
      <c r="BA894">
        <v>12518</v>
      </c>
      <c r="BB894">
        <v>1959</v>
      </c>
      <c r="BC894" t="s">
        <v>289</v>
      </c>
      <c r="BD894">
        <v>1</v>
      </c>
      <c r="BE894">
        <v>0</v>
      </c>
    </row>
    <row r="895" spans="1:57" hidden="1" x14ac:dyDescent="0.25">
      <c r="A895" t="s">
        <v>7354</v>
      </c>
      <c r="B895" t="s">
        <v>7331</v>
      </c>
      <c r="C895" t="s">
        <v>7332</v>
      </c>
      <c r="D895" t="s">
        <v>57</v>
      </c>
      <c r="E895" t="s">
        <v>58</v>
      </c>
      <c r="F895" s="1">
        <v>43277</v>
      </c>
      <c r="G895" s="1">
        <v>43273</v>
      </c>
      <c r="H895" s="1">
        <v>43276</v>
      </c>
      <c r="I895">
        <v>0</v>
      </c>
      <c r="J895">
        <v>193</v>
      </c>
      <c r="K895">
        <v>193</v>
      </c>
      <c r="L895">
        <v>24648</v>
      </c>
      <c r="M895" t="b">
        <v>0</v>
      </c>
      <c r="O895" t="s">
        <v>34</v>
      </c>
      <c r="P895" s="1">
        <v>43277</v>
      </c>
      <c r="Q895" t="b">
        <v>0</v>
      </c>
      <c r="R895" t="b">
        <v>0</v>
      </c>
      <c r="S895" t="b">
        <v>0</v>
      </c>
      <c r="T895">
        <v>2</v>
      </c>
      <c r="U895">
        <v>1</v>
      </c>
      <c r="V895">
        <v>0</v>
      </c>
      <c r="W895">
        <v>4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2</v>
      </c>
      <c r="AD895">
        <v>1</v>
      </c>
      <c r="AE895">
        <v>1230</v>
      </c>
      <c r="AF895">
        <v>10</v>
      </c>
      <c r="AG895">
        <v>3104</v>
      </c>
      <c r="AH895">
        <v>1084</v>
      </c>
      <c r="AI895">
        <v>2</v>
      </c>
      <c r="AN895">
        <v>24.55</v>
      </c>
      <c r="AP895" t="s">
        <v>59</v>
      </c>
      <c r="AS895">
        <v>0</v>
      </c>
      <c r="AU895">
        <v>3969</v>
      </c>
      <c r="AV895">
        <v>114</v>
      </c>
      <c r="AW895">
        <v>19</v>
      </c>
      <c r="AX895">
        <v>14</v>
      </c>
      <c r="AY895" t="s">
        <v>60</v>
      </c>
      <c r="AZ895">
        <v>0</v>
      </c>
      <c r="BA895">
        <v>12234</v>
      </c>
      <c r="BB895">
        <v>2243</v>
      </c>
      <c r="BC895" t="s">
        <v>289</v>
      </c>
      <c r="BD895">
        <v>1</v>
      </c>
      <c r="BE895">
        <v>0</v>
      </c>
    </row>
    <row r="896" spans="1:57" hidden="1" x14ac:dyDescent="0.25">
      <c r="A896" t="s">
        <v>7356</v>
      </c>
      <c r="B896" t="s">
        <v>7331</v>
      </c>
      <c r="C896" t="s">
        <v>7332</v>
      </c>
      <c r="D896" t="s">
        <v>57</v>
      </c>
      <c r="E896" t="s">
        <v>58</v>
      </c>
      <c r="F896" s="1">
        <v>43259</v>
      </c>
      <c r="G896" s="1">
        <v>43257</v>
      </c>
      <c r="H896" s="1">
        <v>43258</v>
      </c>
      <c r="I896">
        <v>0</v>
      </c>
      <c r="J896">
        <v>1009</v>
      </c>
      <c r="K896">
        <v>1009</v>
      </c>
      <c r="L896">
        <v>24455</v>
      </c>
      <c r="M896" t="b">
        <v>1</v>
      </c>
      <c r="O896" t="s">
        <v>34</v>
      </c>
      <c r="P896" s="1">
        <v>43259</v>
      </c>
      <c r="Q896" t="b">
        <v>0</v>
      </c>
      <c r="R896" t="b">
        <v>0</v>
      </c>
      <c r="S896" t="b">
        <v>0</v>
      </c>
      <c r="T896">
        <v>3</v>
      </c>
      <c r="U896">
        <v>0</v>
      </c>
      <c r="V896">
        <v>0</v>
      </c>
      <c r="W896">
        <v>12</v>
      </c>
      <c r="X896">
        <v>0</v>
      </c>
      <c r="Y896">
        <v>0</v>
      </c>
      <c r="Z896">
        <v>0</v>
      </c>
      <c r="AA896">
        <v>0</v>
      </c>
      <c r="AB896">
        <v>3</v>
      </c>
      <c r="AC896">
        <v>0</v>
      </c>
      <c r="AD896">
        <v>1</v>
      </c>
      <c r="AE896">
        <v>1045</v>
      </c>
      <c r="AF896">
        <v>7</v>
      </c>
      <c r="AG896">
        <v>2590</v>
      </c>
      <c r="AH896">
        <v>984</v>
      </c>
      <c r="AI896">
        <v>0</v>
      </c>
      <c r="AN896">
        <v>25.21</v>
      </c>
      <c r="AP896" t="s">
        <v>59</v>
      </c>
      <c r="AS896">
        <v>8</v>
      </c>
      <c r="AU896">
        <v>9431</v>
      </c>
      <c r="AV896">
        <v>187</v>
      </c>
      <c r="AW896">
        <v>20</v>
      </c>
      <c r="AX896">
        <v>15</v>
      </c>
      <c r="AY896" t="s">
        <v>60</v>
      </c>
      <c r="AZ896">
        <v>0</v>
      </c>
      <c r="BA896">
        <v>12041</v>
      </c>
      <c r="BB896">
        <v>2436</v>
      </c>
      <c r="BC896" t="s">
        <v>289</v>
      </c>
      <c r="BD896">
        <v>1</v>
      </c>
      <c r="BE896">
        <v>1</v>
      </c>
    </row>
    <row r="897" spans="1:57" hidden="1" x14ac:dyDescent="0.25">
      <c r="A897" t="s">
        <v>7358</v>
      </c>
      <c r="B897" t="s">
        <v>7331</v>
      </c>
      <c r="C897" t="s">
        <v>7332</v>
      </c>
      <c r="D897" t="s">
        <v>57</v>
      </c>
      <c r="E897" t="s">
        <v>58</v>
      </c>
      <c r="F897" s="1">
        <v>43244</v>
      </c>
      <c r="G897" s="1">
        <v>43241</v>
      </c>
      <c r="H897" s="1">
        <v>43243</v>
      </c>
      <c r="I897">
        <v>0</v>
      </c>
      <c r="J897">
        <v>771</v>
      </c>
      <c r="K897">
        <v>771</v>
      </c>
      <c r="L897">
        <v>24217</v>
      </c>
      <c r="M897" t="b">
        <v>0</v>
      </c>
      <c r="O897" t="s">
        <v>34</v>
      </c>
      <c r="P897" s="1">
        <v>43245</v>
      </c>
      <c r="Q897" t="b">
        <v>0</v>
      </c>
      <c r="R897" t="b">
        <v>0</v>
      </c>
      <c r="S897" t="b">
        <v>0</v>
      </c>
      <c r="T897">
        <v>5</v>
      </c>
      <c r="U897">
        <v>1</v>
      </c>
      <c r="V897">
        <v>0</v>
      </c>
      <c r="W897">
        <v>14</v>
      </c>
      <c r="X897">
        <v>1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1</v>
      </c>
      <c r="AE897">
        <v>1124</v>
      </c>
      <c r="AF897">
        <v>10</v>
      </c>
      <c r="AG897">
        <v>3076</v>
      </c>
      <c r="AH897">
        <v>1009</v>
      </c>
      <c r="AI897">
        <v>0</v>
      </c>
      <c r="AN897">
        <v>24.17</v>
      </c>
      <c r="AP897" t="s">
        <v>59</v>
      </c>
      <c r="AS897">
        <v>10</v>
      </c>
      <c r="AU897">
        <v>15468</v>
      </c>
      <c r="AV897">
        <v>243</v>
      </c>
      <c r="AW897">
        <v>21</v>
      </c>
      <c r="AX897">
        <v>15</v>
      </c>
      <c r="AY897" t="s">
        <v>60</v>
      </c>
      <c r="AZ897">
        <v>0</v>
      </c>
      <c r="BA897">
        <v>11803</v>
      </c>
      <c r="BB897">
        <v>2674</v>
      </c>
      <c r="BC897" t="s">
        <v>289</v>
      </c>
      <c r="BD897">
        <v>1</v>
      </c>
      <c r="BE897">
        <v>0</v>
      </c>
    </row>
    <row r="898" spans="1:57" hidden="1" x14ac:dyDescent="0.25">
      <c r="A898" t="s">
        <v>7360</v>
      </c>
      <c r="B898" t="s">
        <v>7331</v>
      </c>
      <c r="C898" t="s">
        <v>7332</v>
      </c>
      <c r="D898" t="s">
        <v>57</v>
      </c>
      <c r="E898" t="s">
        <v>58</v>
      </c>
      <c r="F898" s="1">
        <v>43228</v>
      </c>
      <c r="G898" s="1">
        <v>43225</v>
      </c>
      <c r="H898" s="1">
        <v>43227</v>
      </c>
      <c r="I898">
        <v>0</v>
      </c>
      <c r="J898">
        <v>500</v>
      </c>
      <c r="K898">
        <v>500</v>
      </c>
      <c r="L898">
        <v>23946</v>
      </c>
      <c r="M898" t="b">
        <v>0</v>
      </c>
      <c r="O898" t="s">
        <v>34</v>
      </c>
      <c r="P898" s="1">
        <v>43228</v>
      </c>
      <c r="Q898" t="b">
        <v>0</v>
      </c>
      <c r="R898" t="b">
        <v>0</v>
      </c>
      <c r="S898" t="b">
        <v>0</v>
      </c>
      <c r="T898">
        <v>5</v>
      </c>
      <c r="U898">
        <v>1</v>
      </c>
      <c r="V898">
        <v>0</v>
      </c>
      <c r="W898">
        <v>13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1</v>
      </c>
      <c r="AD898">
        <v>1</v>
      </c>
      <c r="AE898">
        <v>1249</v>
      </c>
      <c r="AF898">
        <v>10</v>
      </c>
      <c r="AG898">
        <v>3162</v>
      </c>
      <c r="AH898">
        <v>1214</v>
      </c>
      <c r="AI898">
        <v>0</v>
      </c>
      <c r="AN898">
        <v>24.79</v>
      </c>
      <c r="AP898" t="s">
        <v>59</v>
      </c>
      <c r="AS898">
        <v>8</v>
      </c>
      <c r="AU898">
        <v>7157</v>
      </c>
      <c r="AV898">
        <v>87</v>
      </c>
      <c r="AW898">
        <v>20</v>
      </c>
      <c r="AX898">
        <v>14</v>
      </c>
      <c r="AY898" t="s">
        <v>60</v>
      </c>
      <c r="AZ898">
        <v>0</v>
      </c>
      <c r="BA898">
        <v>11532</v>
      </c>
      <c r="BB898">
        <v>2945</v>
      </c>
      <c r="BC898" t="s">
        <v>289</v>
      </c>
      <c r="BD898">
        <v>1</v>
      </c>
      <c r="BE898">
        <v>0</v>
      </c>
    </row>
    <row r="899" spans="1:57" hidden="1" x14ac:dyDescent="0.25">
      <c r="A899" t="s">
        <v>7362</v>
      </c>
      <c r="B899" t="s">
        <v>7331</v>
      </c>
      <c r="C899" t="s">
        <v>7332</v>
      </c>
      <c r="D899" t="s">
        <v>57</v>
      </c>
      <c r="E899" t="s">
        <v>58</v>
      </c>
      <c r="F899" s="1">
        <v>43203</v>
      </c>
      <c r="G899" s="1">
        <v>43201</v>
      </c>
      <c r="H899" s="1">
        <v>43203</v>
      </c>
      <c r="I899">
        <v>0</v>
      </c>
      <c r="J899">
        <v>241</v>
      </c>
      <c r="K899">
        <v>241</v>
      </c>
      <c r="L899">
        <v>23687</v>
      </c>
      <c r="M899" t="b">
        <v>0</v>
      </c>
      <c r="O899" t="s">
        <v>34</v>
      </c>
      <c r="P899" s="1">
        <v>43203</v>
      </c>
      <c r="Q899" t="b">
        <v>0</v>
      </c>
      <c r="R899" t="b">
        <v>0</v>
      </c>
      <c r="S899" t="b">
        <v>0</v>
      </c>
      <c r="T899">
        <v>5</v>
      </c>
      <c r="U899">
        <v>1</v>
      </c>
      <c r="V899">
        <v>0</v>
      </c>
      <c r="W899">
        <v>8</v>
      </c>
      <c r="X899">
        <v>1</v>
      </c>
      <c r="Y899">
        <v>0</v>
      </c>
      <c r="Z899">
        <v>0</v>
      </c>
      <c r="AA899">
        <v>0</v>
      </c>
      <c r="AB899">
        <v>1</v>
      </c>
      <c r="AC899">
        <v>1</v>
      </c>
      <c r="AD899">
        <v>0</v>
      </c>
      <c r="AE899">
        <v>1155</v>
      </c>
      <c r="AF899">
        <v>5</v>
      </c>
      <c r="AG899">
        <v>3294</v>
      </c>
      <c r="AH899">
        <v>1057</v>
      </c>
      <c r="AI899">
        <v>0</v>
      </c>
      <c r="AN899">
        <v>24.1</v>
      </c>
      <c r="AP899" t="s">
        <v>59</v>
      </c>
      <c r="AS899">
        <v>3</v>
      </c>
      <c r="AU899">
        <v>7901</v>
      </c>
      <c r="AV899">
        <v>133</v>
      </c>
      <c r="AW899">
        <v>20</v>
      </c>
      <c r="AX899">
        <v>14</v>
      </c>
      <c r="AY899" t="s">
        <v>60</v>
      </c>
      <c r="AZ899">
        <v>0</v>
      </c>
      <c r="BA899">
        <v>11273</v>
      </c>
      <c r="BB899">
        <v>3204</v>
      </c>
      <c r="BC899" t="s">
        <v>289</v>
      </c>
      <c r="BD899">
        <v>1</v>
      </c>
      <c r="BE899">
        <v>0</v>
      </c>
    </row>
    <row r="900" spans="1:57" hidden="1" x14ac:dyDescent="0.25">
      <c r="A900" t="s">
        <v>7364</v>
      </c>
      <c r="B900" t="s">
        <v>7331</v>
      </c>
      <c r="C900" t="s">
        <v>7332</v>
      </c>
      <c r="D900" t="s">
        <v>57</v>
      </c>
      <c r="E900" t="s">
        <v>58</v>
      </c>
      <c r="F900" s="1">
        <v>43181</v>
      </c>
      <c r="G900" s="1">
        <v>43180</v>
      </c>
      <c r="H900" s="1">
        <v>43181</v>
      </c>
      <c r="I900">
        <v>0</v>
      </c>
      <c r="J900">
        <v>1038</v>
      </c>
      <c r="K900">
        <v>1038</v>
      </c>
      <c r="L900">
        <v>23446</v>
      </c>
      <c r="M900" t="b">
        <v>1</v>
      </c>
      <c r="O900" t="s">
        <v>34</v>
      </c>
      <c r="P900" s="1">
        <v>43182</v>
      </c>
      <c r="Q900" t="b">
        <v>0</v>
      </c>
      <c r="R900" t="b">
        <v>0</v>
      </c>
      <c r="S900" t="b">
        <v>0</v>
      </c>
      <c r="T900">
        <v>8</v>
      </c>
      <c r="U900">
        <v>2</v>
      </c>
      <c r="V900">
        <v>0</v>
      </c>
      <c r="W900">
        <v>22</v>
      </c>
      <c r="X900">
        <v>2</v>
      </c>
      <c r="Y900">
        <v>1</v>
      </c>
      <c r="Z900">
        <v>0</v>
      </c>
      <c r="AA900">
        <v>1</v>
      </c>
      <c r="AB900">
        <v>0</v>
      </c>
      <c r="AC900">
        <v>0</v>
      </c>
      <c r="AD900">
        <v>7</v>
      </c>
      <c r="AE900">
        <v>1133</v>
      </c>
      <c r="AF900">
        <v>10</v>
      </c>
      <c r="AG900">
        <v>3222</v>
      </c>
      <c r="AH900">
        <v>1094</v>
      </c>
      <c r="AI900">
        <v>0</v>
      </c>
      <c r="AN900">
        <v>23.99</v>
      </c>
      <c r="AP900" t="s">
        <v>59</v>
      </c>
      <c r="AS900">
        <v>11</v>
      </c>
      <c r="AU900">
        <v>14968</v>
      </c>
      <c r="AV900">
        <v>226</v>
      </c>
      <c r="AW900">
        <v>21</v>
      </c>
      <c r="AX900">
        <v>15</v>
      </c>
      <c r="AY900" t="s">
        <v>60</v>
      </c>
      <c r="AZ900">
        <v>0</v>
      </c>
      <c r="BA900">
        <v>11032</v>
      </c>
      <c r="BB900">
        <v>3445</v>
      </c>
      <c r="BC900" t="s">
        <v>289</v>
      </c>
      <c r="BD900">
        <v>1</v>
      </c>
      <c r="BE900">
        <v>1</v>
      </c>
    </row>
    <row r="901" spans="1:57" hidden="1" x14ac:dyDescent="0.25">
      <c r="A901" t="s">
        <v>7366</v>
      </c>
      <c r="B901" t="s">
        <v>7331</v>
      </c>
      <c r="C901" t="s">
        <v>7332</v>
      </c>
      <c r="D901" t="s">
        <v>57</v>
      </c>
      <c r="E901" t="s">
        <v>58</v>
      </c>
      <c r="F901" s="1">
        <v>43161</v>
      </c>
      <c r="G901" s="1">
        <v>43158</v>
      </c>
      <c r="H901" s="1">
        <v>43160</v>
      </c>
      <c r="I901">
        <v>0</v>
      </c>
      <c r="J901">
        <v>771</v>
      </c>
      <c r="K901">
        <v>771</v>
      </c>
      <c r="L901">
        <v>23179</v>
      </c>
      <c r="M901" t="b">
        <v>0</v>
      </c>
      <c r="O901" t="s">
        <v>34</v>
      </c>
      <c r="P901" s="1">
        <v>43161</v>
      </c>
      <c r="Q901" t="b">
        <v>0</v>
      </c>
      <c r="R901" t="b">
        <v>0</v>
      </c>
      <c r="S901" t="b">
        <v>0</v>
      </c>
      <c r="T901">
        <v>5</v>
      </c>
      <c r="U901">
        <v>0</v>
      </c>
      <c r="V901">
        <v>0</v>
      </c>
      <c r="W901">
        <v>11</v>
      </c>
      <c r="X901">
        <v>0</v>
      </c>
      <c r="Y901">
        <v>1</v>
      </c>
      <c r="Z901">
        <v>0</v>
      </c>
      <c r="AA901">
        <v>0</v>
      </c>
      <c r="AB901">
        <v>3</v>
      </c>
      <c r="AC901">
        <v>1</v>
      </c>
      <c r="AD901">
        <v>5</v>
      </c>
      <c r="AE901">
        <v>1054</v>
      </c>
      <c r="AF901">
        <v>8</v>
      </c>
      <c r="AG901">
        <v>2689</v>
      </c>
      <c r="AH901">
        <v>974</v>
      </c>
      <c r="AI901">
        <v>1</v>
      </c>
      <c r="AN901">
        <v>24.95</v>
      </c>
      <c r="AP901" t="s">
        <v>59</v>
      </c>
      <c r="AS901">
        <v>11</v>
      </c>
      <c r="AU901">
        <v>11307</v>
      </c>
      <c r="AV901">
        <v>193</v>
      </c>
      <c r="AW901">
        <v>21</v>
      </c>
      <c r="AX901">
        <v>15</v>
      </c>
      <c r="AY901" t="s">
        <v>60</v>
      </c>
      <c r="AZ901">
        <v>0</v>
      </c>
      <c r="BA901">
        <v>10765</v>
      </c>
      <c r="BB901">
        <v>3712</v>
      </c>
      <c r="BC901" t="s">
        <v>34</v>
      </c>
      <c r="BD901">
        <v>2</v>
      </c>
      <c r="BE901">
        <v>0</v>
      </c>
    </row>
    <row r="902" spans="1:57" hidden="1" x14ac:dyDescent="0.25">
      <c r="A902" t="s">
        <v>7368</v>
      </c>
      <c r="B902" t="s">
        <v>7331</v>
      </c>
      <c r="C902" t="s">
        <v>7332</v>
      </c>
      <c r="D902" t="s">
        <v>57</v>
      </c>
      <c r="E902" t="s">
        <v>58</v>
      </c>
      <c r="F902" s="1">
        <v>43136</v>
      </c>
      <c r="G902" s="1">
        <v>43134</v>
      </c>
      <c r="H902" s="1">
        <v>43136</v>
      </c>
      <c r="I902">
        <v>0</v>
      </c>
      <c r="J902">
        <v>520</v>
      </c>
      <c r="K902">
        <v>520</v>
      </c>
      <c r="L902">
        <v>22928</v>
      </c>
      <c r="M902" t="b">
        <v>0</v>
      </c>
      <c r="O902" t="s">
        <v>34</v>
      </c>
      <c r="P902" s="1">
        <v>43137</v>
      </c>
      <c r="Q902" t="b">
        <v>0</v>
      </c>
      <c r="R902" t="b">
        <v>0</v>
      </c>
      <c r="S902" t="b">
        <v>0</v>
      </c>
      <c r="T902">
        <v>5</v>
      </c>
      <c r="U902">
        <v>1</v>
      </c>
      <c r="V902">
        <v>0</v>
      </c>
      <c r="W902">
        <v>10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5</v>
      </c>
      <c r="AE902">
        <v>1179</v>
      </c>
      <c r="AF902">
        <v>9</v>
      </c>
      <c r="AG902">
        <v>3085</v>
      </c>
      <c r="AH902">
        <v>1203</v>
      </c>
      <c r="AI902">
        <v>0</v>
      </c>
      <c r="AN902">
        <v>24.17</v>
      </c>
      <c r="AP902" t="s">
        <v>59</v>
      </c>
      <c r="AS902">
        <v>18</v>
      </c>
      <c r="AU902">
        <v>9216</v>
      </c>
      <c r="AV902">
        <v>335</v>
      </c>
      <c r="AW902">
        <v>20</v>
      </c>
      <c r="AX902">
        <v>16</v>
      </c>
      <c r="AY902" t="s">
        <v>60</v>
      </c>
      <c r="AZ902">
        <v>0</v>
      </c>
      <c r="BA902">
        <v>10514</v>
      </c>
      <c r="BB902">
        <v>3963</v>
      </c>
      <c r="BC902" t="s">
        <v>289</v>
      </c>
      <c r="BD902">
        <v>1</v>
      </c>
      <c r="BE902">
        <v>0</v>
      </c>
    </row>
    <row r="903" spans="1:57" hidden="1" x14ac:dyDescent="0.25">
      <c r="A903" t="s">
        <v>7370</v>
      </c>
      <c r="B903" t="s">
        <v>7331</v>
      </c>
      <c r="C903" t="s">
        <v>7332</v>
      </c>
      <c r="D903" t="s">
        <v>57</v>
      </c>
      <c r="E903" t="s">
        <v>58</v>
      </c>
      <c r="F903" s="1">
        <v>43119</v>
      </c>
      <c r="G903" s="1">
        <v>43117</v>
      </c>
      <c r="H903" s="1">
        <v>43119</v>
      </c>
      <c r="I903">
        <v>0</v>
      </c>
      <c r="J903">
        <v>264</v>
      </c>
      <c r="K903">
        <v>264</v>
      </c>
      <c r="L903">
        <v>22672</v>
      </c>
      <c r="M903" t="b">
        <v>0</v>
      </c>
      <c r="O903" t="s">
        <v>34</v>
      </c>
      <c r="P903" s="1">
        <v>43119</v>
      </c>
      <c r="Q903" t="b">
        <v>0</v>
      </c>
      <c r="R903" t="b">
        <v>0</v>
      </c>
      <c r="S903" t="b">
        <v>0</v>
      </c>
      <c r="T903">
        <v>6</v>
      </c>
      <c r="U903">
        <v>1</v>
      </c>
      <c r="V903">
        <v>0</v>
      </c>
      <c r="W903">
        <v>7</v>
      </c>
      <c r="X903">
        <v>1</v>
      </c>
      <c r="Y903">
        <v>0</v>
      </c>
      <c r="Z903">
        <v>0</v>
      </c>
      <c r="AA903">
        <v>0</v>
      </c>
      <c r="AB903">
        <v>1</v>
      </c>
      <c r="AC903">
        <v>1</v>
      </c>
      <c r="AD903">
        <v>5</v>
      </c>
      <c r="AE903">
        <v>974</v>
      </c>
      <c r="AF903">
        <v>9</v>
      </c>
      <c r="AG903">
        <v>2546</v>
      </c>
      <c r="AH903">
        <v>915</v>
      </c>
      <c r="AI903">
        <v>0</v>
      </c>
      <c r="AN903">
        <v>24.24</v>
      </c>
      <c r="AP903" t="s">
        <v>59</v>
      </c>
      <c r="AS903">
        <v>3</v>
      </c>
      <c r="AU903">
        <v>10883</v>
      </c>
      <c r="AV903">
        <v>1666</v>
      </c>
      <c r="AW903">
        <v>21</v>
      </c>
      <c r="AX903">
        <v>18</v>
      </c>
      <c r="AY903" t="s">
        <v>3590</v>
      </c>
      <c r="AZ903">
        <v>0</v>
      </c>
      <c r="BA903">
        <v>10258</v>
      </c>
      <c r="BB903">
        <v>4219</v>
      </c>
      <c r="BC903" t="s">
        <v>289</v>
      </c>
      <c r="BD903">
        <v>1</v>
      </c>
      <c r="BE903">
        <v>0</v>
      </c>
    </row>
    <row r="904" spans="1:57" hidden="1" x14ac:dyDescent="0.25">
      <c r="A904" t="s">
        <v>7372</v>
      </c>
      <c r="B904" t="s">
        <v>7331</v>
      </c>
      <c r="C904" t="s">
        <v>7332</v>
      </c>
      <c r="D904" t="s">
        <v>57</v>
      </c>
      <c r="E904" t="s">
        <v>58</v>
      </c>
      <c r="F904" s="1">
        <v>43103</v>
      </c>
      <c r="G904" s="1">
        <v>43099</v>
      </c>
      <c r="H904" s="1">
        <v>43102</v>
      </c>
      <c r="I904">
        <v>0</v>
      </c>
      <c r="J904">
        <v>1101</v>
      </c>
      <c r="K904">
        <v>1101</v>
      </c>
      <c r="L904">
        <v>22408</v>
      </c>
      <c r="M904" t="b">
        <v>1</v>
      </c>
      <c r="O904" t="s">
        <v>34</v>
      </c>
      <c r="P904" s="1">
        <v>43104</v>
      </c>
      <c r="Q904" t="b">
        <v>0</v>
      </c>
      <c r="R904" t="b">
        <v>0</v>
      </c>
      <c r="S904" t="b">
        <v>0</v>
      </c>
      <c r="T904">
        <v>4</v>
      </c>
      <c r="U904">
        <v>1</v>
      </c>
      <c r="V904">
        <v>0</v>
      </c>
      <c r="W904">
        <v>10</v>
      </c>
      <c r="X904">
        <v>0</v>
      </c>
      <c r="Y904">
        <v>1</v>
      </c>
      <c r="Z904">
        <v>0</v>
      </c>
      <c r="AA904">
        <v>0</v>
      </c>
      <c r="AB904">
        <v>2</v>
      </c>
      <c r="AC904">
        <v>0</v>
      </c>
      <c r="AD904">
        <v>0</v>
      </c>
      <c r="AE904">
        <v>985</v>
      </c>
      <c r="AF904">
        <v>8</v>
      </c>
      <c r="AG904">
        <v>2591</v>
      </c>
      <c r="AH904">
        <v>978</v>
      </c>
      <c r="AI904">
        <v>0</v>
      </c>
      <c r="AN904">
        <v>22.45</v>
      </c>
      <c r="AP904" t="s">
        <v>59</v>
      </c>
      <c r="AS904">
        <v>7</v>
      </c>
      <c r="AU904">
        <v>13101</v>
      </c>
      <c r="AV904">
        <v>262</v>
      </c>
      <c r="AW904">
        <v>21</v>
      </c>
      <c r="AX904">
        <v>15</v>
      </c>
      <c r="AY904" t="s">
        <v>60</v>
      </c>
      <c r="AZ904">
        <v>0</v>
      </c>
      <c r="BA904">
        <v>9994</v>
      </c>
      <c r="BB904">
        <v>4483</v>
      </c>
      <c r="BC904" t="s">
        <v>289</v>
      </c>
      <c r="BD904">
        <v>1</v>
      </c>
      <c r="BE904">
        <v>1</v>
      </c>
    </row>
    <row r="905" spans="1:57" hidden="1" x14ac:dyDescent="0.25">
      <c r="A905" t="s">
        <v>7374</v>
      </c>
      <c r="B905" t="s">
        <v>7331</v>
      </c>
      <c r="C905" t="s">
        <v>7332</v>
      </c>
      <c r="D905" t="s">
        <v>57</v>
      </c>
      <c r="E905" t="s">
        <v>58</v>
      </c>
      <c r="F905" s="1">
        <v>43081</v>
      </c>
      <c r="G905" s="1">
        <v>43079</v>
      </c>
      <c r="H905" s="1">
        <v>43080</v>
      </c>
      <c r="I905">
        <v>0</v>
      </c>
      <c r="J905">
        <v>809</v>
      </c>
      <c r="K905">
        <v>809</v>
      </c>
      <c r="L905">
        <v>22116</v>
      </c>
      <c r="M905" t="b">
        <v>0</v>
      </c>
      <c r="O905" t="s">
        <v>34</v>
      </c>
      <c r="P905" s="1">
        <v>43081</v>
      </c>
      <c r="Q905" t="b">
        <v>0</v>
      </c>
      <c r="R905" t="b">
        <v>0</v>
      </c>
      <c r="S905" t="b">
        <v>0</v>
      </c>
      <c r="T905">
        <v>6</v>
      </c>
      <c r="U905">
        <v>1</v>
      </c>
      <c r="V905">
        <v>0</v>
      </c>
      <c r="W905">
        <v>13</v>
      </c>
      <c r="X905">
        <v>0</v>
      </c>
      <c r="Y905">
        <v>1</v>
      </c>
      <c r="Z905">
        <v>0</v>
      </c>
      <c r="AA905">
        <v>0</v>
      </c>
      <c r="AB905">
        <v>1</v>
      </c>
      <c r="AC905">
        <v>1</v>
      </c>
      <c r="AD905">
        <v>0</v>
      </c>
      <c r="AE905">
        <v>1331</v>
      </c>
      <c r="AF905">
        <v>9</v>
      </c>
      <c r="AG905">
        <v>3414</v>
      </c>
      <c r="AH905">
        <v>1251</v>
      </c>
      <c r="AI905">
        <v>0</v>
      </c>
      <c r="AN905">
        <v>22.7</v>
      </c>
      <c r="AP905" t="s">
        <v>59</v>
      </c>
      <c r="AS905">
        <v>4</v>
      </c>
      <c r="AU905">
        <v>12054</v>
      </c>
      <c r="AV905">
        <v>499</v>
      </c>
      <c r="AW905">
        <v>21</v>
      </c>
      <c r="AX905">
        <v>16</v>
      </c>
      <c r="AY905" t="s">
        <v>60</v>
      </c>
      <c r="AZ905">
        <v>0</v>
      </c>
      <c r="BA905">
        <v>9702</v>
      </c>
      <c r="BB905">
        <v>4775</v>
      </c>
      <c r="BC905" t="s">
        <v>289</v>
      </c>
      <c r="BD905">
        <v>1</v>
      </c>
      <c r="BE905">
        <v>0</v>
      </c>
    </row>
    <row r="906" spans="1:57" hidden="1" x14ac:dyDescent="0.25">
      <c r="A906" t="s">
        <v>7376</v>
      </c>
      <c r="B906" t="s">
        <v>7331</v>
      </c>
      <c r="C906" t="s">
        <v>7332</v>
      </c>
      <c r="D906" t="s">
        <v>57</v>
      </c>
      <c r="E906" t="s">
        <v>58</v>
      </c>
      <c r="F906" s="1">
        <v>43059</v>
      </c>
      <c r="G906" s="1">
        <v>43055</v>
      </c>
      <c r="H906" s="1">
        <v>43059</v>
      </c>
      <c r="I906">
        <v>0</v>
      </c>
      <c r="J906">
        <v>546</v>
      </c>
      <c r="K906">
        <v>546</v>
      </c>
      <c r="L906">
        <v>21853</v>
      </c>
      <c r="M906" t="b">
        <v>0</v>
      </c>
      <c r="O906" t="s">
        <v>34</v>
      </c>
      <c r="P906" s="1">
        <v>43059</v>
      </c>
      <c r="Q906" t="b">
        <v>0</v>
      </c>
      <c r="R906" t="b">
        <v>0</v>
      </c>
      <c r="S906" t="b">
        <v>0</v>
      </c>
      <c r="T906">
        <v>4</v>
      </c>
      <c r="U906">
        <v>1</v>
      </c>
      <c r="V906">
        <v>0</v>
      </c>
      <c r="W906">
        <v>6</v>
      </c>
      <c r="X906">
        <v>1</v>
      </c>
      <c r="Y906">
        <v>0</v>
      </c>
      <c r="Z906">
        <v>0</v>
      </c>
      <c r="AA906">
        <v>0</v>
      </c>
      <c r="AB906">
        <v>2</v>
      </c>
      <c r="AC906">
        <v>0</v>
      </c>
      <c r="AD906">
        <v>1</v>
      </c>
      <c r="AE906">
        <v>1079</v>
      </c>
      <c r="AF906">
        <v>8</v>
      </c>
      <c r="AG906">
        <v>2866</v>
      </c>
      <c r="AH906">
        <v>1026</v>
      </c>
      <c r="AI906">
        <v>0</v>
      </c>
      <c r="AN906">
        <v>23.01</v>
      </c>
      <c r="AP906" t="s">
        <v>59</v>
      </c>
      <c r="AS906">
        <v>0</v>
      </c>
      <c r="AU906">
        <v>9962</v>
      </c>
      <c r="AV906">
        <v>362</v>
      </c>
      <c r="AW906">
        <v>20</v>
      </c>
      <c r="AX906">
        <v>16</v>
      </c>
      <c r="AY906" t="s">
        <v>60</v>
      </c>
      <c r="AZ906">
        <v>0</v>
      </c>
      <c r="BA906">
        <v>9439</v>
      </c>
      <c r="BB906">
        <v>5038</v>
      </c>
      <c r="BC906" t="s">
        <v>289</v>
      </c>
      <c r="BD906">
        <v>1</v>
      </c>
      <c r="BE906">
        <v>0</v>
      </c>
    </row>
    <row r="907" spans="1:57" hidden="1" x14ac:dyDescent="0.25">
      <c r="A907" t="s">
        <v>7378</v>
      </c>
      <c r="B907" t="s">
        <v>7331</v>
      </c>
      <c r="C907" t="s">
        <v>7332</v>
      </c>
      <c r="D907" t="s">
        <v>57</v>
      </c>
      <c r="E907" t="s">
        <v>58</v>
      </c>
      <c r="F907" s="1">
        <v>43040</v>
      </c>
      <c r="G907" s="1">
        <v>43038</v>
      </c>
      <c r="H907" s="1">
        <v>43040</v>
      </c>
      <c r="I907">
        <v>0</v>
      </c>
      <c r="J907">
        <v>290</v>
      </c>
      <c r="K907">
        <v>290</v>
      </c>
      <c r="L907">
        <v>21597</v>
      </c>
      <c r="M907" t="b">
        <v>0</v>
      </c>
      <c r="O907" t="s">
        <v>34</v>
      </c>
      <c r="P907" s="1">
        <v>43040</v>
      </c>
      <c r="Q907" t="b">
        <v>0</v>
      </c>
      <c r="R907" t="b">
        <v>0</v>
      </c>
      <c r="S907" t="b">
        <v>0</v>
      </c>
      <c r="T907">
        <v>2</v>
      </c>
      <c r="U907">
        <v>1</v>
      </c>
      <c r="V907">
        <v>0</v>
      </c>
      <c r="W907">
        <v>7</v>
      </c>
      <c r="X907">
        <v>2</v>
      </c>
      <c r="Y907">
        <v>0</v>
      </c>
      <c r="Z907">
        <v>0</v>
      </c>
      <c r="AA907">
        <v>0</v>
      </c>
      <c r="AB907">
        <v>0</v>
      </c>
      <c r="AC907">
        <v>3</v>
      </c>
      <c r="AD907">
        <v>0</v>
      </c>
      <c r="AE907">
        <v>1121</v>
      </c>
      <c r="AF907">
        <v>10</v>
      </c>
      <c r="AG907">
        <v>3236</v>
      </c>
      <c r="AH907">
        <v>1041</v>
      </c>
      <c r="AI907">
        <v>0</v>
      </c>
      <c r="AN907">
        <v>22.91</v>
      </c>
      <c r="AP907" t="s">
        <v>59</v>
      </c>
      <c r="AS907">
        <v>2</v>
      </c>
      <c r="AU907">
        <v>11102</v>
      </c>
      <c r="AV907">
        <v>222</v>
      </c>
      <c r="AW907">
        <v>21</v>
      </c>
      <c r="AX907">
        <v>15</v>
      </c>
      <c r="AY907" t="s">
        <v>60</v>
      </c>
      <c r="AZ907">
        <v>0</v>
      </c>
      <c r="BA907">
        <v>9183</v>
      </c>
      <c r="BB907">
        <v>5294</v>
      </c>
      <c r="BC907" t="s">
        <v>289</v>
      </c>
      <c r="BD907">
        <v>1</v>
      </c>
      <c r="BE907">
        <v>0</v>
      </c>
    </row>
    <row r="908" spans="1:57" hidden="1" x14ac:dyDescent="0.25">
      <c r="A908" t="s">
        <v>7380</v>
      </c>
      <c r="B908" t="s">
        <v>7331</v>
      </c>
      <c r="C908" t="s">
        <v>7332</v>
      </c>
      <c r="D908" t="s">
        <v>57</v>
      </c>
      <c r="E908" t="s">
        <v>58</v>
      </c>
      <c r="F908" s="1">
        <v>43020</v>
      </c>
      <c r="G908" s="1">
        <v>43019</v>
      </c>
      <c r="H908" s="1">
        <v>43020</v>
      </c>
      <c r="I908">
        <v>0</v>
      </c>
      <c r="J908">
        <v>454</v>
      </c>
      <c r="K908">
        <v>454</v>
      </c>
      <c r="L908">
        <v>21307</v>
      </c>
      <c r="M908" t="b">
        <v>1</v>
      </c>
      <c r="O908" t="s">
        <v>34</v>
      </c>
      <c r="P908" s="1">
        <v>43020</v>
      </c>
      <c r="Q908" t="b">
        <v>0</v>
      </c>
      <c r="R908" t="b">
        <v>0</v>
      </c>
      <c r="S908" t="b">
        <v>0</v>
      </c>
      <c r="T908">
        <v>9</v>
      </c>
      <c r="U908">
        <v>2</v>
      </c>
      <c r="V908">
        <v>0</v>
      </c>
      <c r="W908">
        <v>12</v>
      </c>
      <c r="X908">
        <v>0</v>
      </c>
      <c r="Y908">
        <v>1</v>
      </c>
      <c r="Z908">
        <v>0</v>
      </c>
      <c r="AA908">
        <v>0</v>
      </c>
      <c r="AB908">
        <v>4</v>
      </c>
      <c r="AC908">
        <v>0</v>
      </c>
      <c r="AD908">
        <v>3</v>
      </c>
      <c r="AE908">
        <v>1205</v>
      </c>
      <c r="AF908">
        <v>11</v>
      </c>
      <c r="AG908">
        <v>2918</v>
      </c>
      <c r="AH908">
        <v>1105</v>
      </c>
      <c r="AI908">
        <v>0</v>
      </c>
      <c r="AN908">
        <v>24.23</v>
      </c>
      <c r="AP908" t="s">
        <v>59</v>
      </c>
      <c r="AS908">
        <v>7</v>
      </c>
      <c r="AU908">
        <v>23634</v>
      </c>
      <c r="AV908">
        <v>560</v>
      </c>
      <c r="AW908">
        <v>22</v>
      </c>
      <c r="AX908">
        <v>16</v>
      </c>
      <c r="AY908" t="s">
        <v>60</v>
      </c>
      <c r="AZ908">
        <v>0</v>
      </c>
      <c r="BA908">
        <v>8893</v>
      </c>
      <c r="BB908">
        <v>5584</v>
      </c>
      <c r="BC908" t="s">
        <v>289</v>
      </c>
      <c r="BD908">
        <v>1</v>
      </c>
      <c r="BE908">
        <v>1</v>
      </c>
    </row>
    <row r="909" spans="1:57" hidden="1" x14ac:dyDescent="0.25">
      <c r="A909" t="s">
        <v>7382</v>
      </c>
      <c r="B909" t="s">
        <v>7331</v>
      </c>
      <c r="C909" t="s">
        <v>7332</v>
      </c>
      <c r="D909" t="s">
        <v>57</v>
      </c>
      <c r="E909" t="s">
        <v>58</v>
      </c>
      <c r="F909" s="1">
        <v>43005</v>
      </c>
      <c r="G909" s="1">
        <v>43002</v>
      </c>
      <c r="H909" s="1">
        <v>43004</v>
      </c>
      <c r="I909">
        <v>0</v>
      </c>
      <c r="J909">
        <v>237</v>
      </c>
      <c r="K909">
        <v>237</v>
      </c>
      <c r="L909">
        <v>21090</v>
      </c>
      <c r="M909" t="b">
        <v>0</v>
      </c>
      <c r="O909" t="s">
        <v>34</v>
      </c>
      <c r="P909" s="1">
        <v>43005</v>
      </c>
      <c r="Q909" t="b">
        <v>0</v>
      </c>
      <c r="R909" t="b">
        <v>0</v>
      </c>
      <c r="S909" t="b">
        <v>0</v>
      </c>
      <c r="T909">
        <v>7</v>
      </c>
      <c r="U909">
        <v>1</v>
      </c>
      <c r="V909">
        <v>0</v>
      </c>
      <c r="W909">
        <v>8</v>
      </c>
      <c r="X909">
        <v>0</v>
      </c>
      <c r="Y909">
        <v>1</v>
      </c>
      <c r="Z909">
        <v>0</v>
      </c>
      <c r="AA909">
        <v>1</v>
      </c>
      <c r="AB909">
        <v>4</v>
      </c>
      <c r="AC909">
        <v>0</v>
      </c>
      <c r="AD909">
        <v>3</v>
      </c>
      <c r="AE909">
        <v>1245</v>
      </c>
      <c r="AF909">
        <v>10</v>
      </c>
      <c r="AG909">
        <v>3101</v>
      </c>
      <c r="AH909">
        <v>1111</v>
      </c>
      <c r="AI909">
        <v>0</v>
      </c>
      <c r="AN909">
        <v>25.54</v>
      </c>
      <c r="AP909" t="s">
        <v>59</v>
      </c>
      <c r="AS909">
        <v>20</v>
      </c>
      <c r="AU909">
        <v>25872</v>
      </c>
      <c r="AV909">
        <v>2321</v>
      </c>
      <c r="AW909">
        <v>22</v>
      </c>
      <c r="AX909">
        <v>18</v>
      </c>
      <c r="AY909" t="s">
        <v>60</v>
      </c>
      <c r="AZ909">
        <v>0</v>
      </c>
      <c r="BA909">
        <v>8676</v>
      </c>
      <c r="BB909">
        <v>5801</v>
      </c>
      <c r="BC909" t="s">
        <v>34</v>
      </c>
      <c r="BD909">
        <v>2</v>
      </c>
      <c r="BE909">
        <v>0</v>
      </c>
    </row>
    <row r="910" spans="1:57" hidden="1" x14ac:dyDescent="0.25">
      <c r="A910" t="s">
        <v>7384</v>
      </c>
      <c r="B910" t="s">
        <v>7331</v>
      </c>
      <c r="C910" t="s">
        <v>7332</v>
      </c>
      <c r="D910" t="s">
        <v>57</v>
      </c>
      <c r="E910" t="s">
        <v>58</v>
      </c>
      <c r="F910" s="1">
        <v>42990</v>
      </c>
      <c r="G910" s="1">
        <v>42986</v>
      </c>
      <c r="H910" s="1">
        <v>42989</v>
      </c>
      <c r="I910">
        <v>0</v>
      </c>
      <c r="J910">
        <v>580</v>
      </c>
      <c r="K910">
        <v>580</v>
      </c>
      <c r="L910">
        <v>20853</v>
      </c>
      <c r="M910" t="b">
        <v>1</v>
      </c>
      <c r="O910" t="s">
        <v>34</v>
      </c>
      <c r="P910" s="1">
        <v>42990</v>
      </c>
      <c r="Q910" t="b">
        <v>0</v>
      </c>
      <c r="R910" t="b">
        <v>0</v>
      </c>
      <c r="S910" t="b">
        <v>0</v>
      </c>
      <c r="T910">
        <v>3</v>
      </c>
      <c r="U910">
        <v>1</v>
      </c>
      <c r="V910">
        <v>0</v>
      </c>
      <c r="W910">
        <v>7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1146</v>
      </c>
      <c r="AF910">
        <v>10</v>
      </c>
      <c r="AG910">
        <v>2912</v>
      </c>
      <c r="AH910">
        <v>1172</v>
      </c>
      <c r="AI910">
        <v>0</v>
      </c>
      <c r="AN910">
        <v>22.87</v>
      </c>
      <c r="AP910" t="s">
        <v>59</v>
      </c>
      <c r="AS910">
        <v>47</v>
      </c>
      <c r="AU910">
        <v>19710</v>
      </c>
      <c r="AV910">
        <v>701</v>
      </c>
      <c r="AW910">
        <v>21</v>
      </c>
      <c r="AX910">
        <v>17</v>
      </c>
      <c r="AY910" t="s">
        <v>60</v>
      </c>
      <c r="AZ910">
        <v>0</v>
      </c>
      <c r="BA910">
        <v>8439</v>
      </c>
      <c r="BB910">
        <v>6038</v>
      </c>
      <c r="BC910" t="s">
        <v>289</v>
      </c>
      <c r="BD910">
        <v>1</v>
      </c>
      <c r="BE910">
        <v>1</v>
      </c>
    </row>
    <row r="911" spans="1:57" hidden="1" x14ac:dyDescent="0.25">
      <c r="A911" t="s">
        <v>7386</v>
      </c>
      <c r="B911" t="s">
        <v>7331</v>
      </c>
      <c r="C911" t="s">
        <v>7332</v>
      </c>
      <c r="D911" t="s">
        <v>57</v>
      </c>
      <c r="E911" t="s">
        <v>58</v>
      </c>
      <c r="F911" s="1">
        <v>42964</v>
      </c>
      <c r="G911" s="1">
        <v>42962</v>
      </c>
      <c r="H911" s="1">
        <v>42964</v>
      </c>
      <c r="J911">
        <v>230</v>
      </c>
      <c r="K911">
        <v>230</v>
      </c>
      <c r="L911">
        <v>20503</v>
      </c>
      <c r="M911" t="b">
        <v>0</v>
      </c>
      <c r="O911" t="s">
        <v>34</v>
      </c>
      <c r="P911" s="1">
        <v>42964</v>
      </c>
      <c r="Q911" t="b">
        <v>0</v>
      </c>
      <c r="R911" t="b">
        <v>0</v>
      </c>
      <c r="S911" t="b">
        <v>0</v>
      </c>
      <c r="T911">
        <v>5</v>
      </c>
      <c r="U911">
        <v>2</v>
      </c>
      <c r="V911">
        <v>0</v>
      </c>
      <c r="W911">
        <v>6</v>
      </c>
      <c r="X911">
        <v>0</v>
      </c>
      <c r="Y911">
        <v>0</v>
      </c>
      <c r="Z911">
        <v>0</v>
      </c>
      <c r="AA911">
        <v>0</v>
      </c>
      <c r="AB911">
        <v>5</v>
      </c>
      <c r="AC911">
        <v>0</v>
      </c>
      <c r="AD911">
        <v>0</v>
      </c>
      <c r="AE911">
        <v>1167</v>
      </c>
      <c r="AF911">
        <v>9</v>
      </c>
      <c r="AG911">
        <v>2946</v>
      </c>
      <c r="AH911">
        <v>1135</v>
      </c>
      <c r="AI911">
        <v>0</v>
      </c>
      <c r="AN911">
        <v>24.07</v>
      </c>
      <c r="AP911" t="s">
        <v>59</v>
      </c>
      <c r="AS911">
        <v>0</v>
      </c>
      <c r="AU911">
        <v>11904</v>
      </c>
      <c r="AV911">
        <v>234</v>
      </c>
      <c r="AW911">
        <v>21</v>
      </c>
      <c r="AX911">
        <v>15</v>
      </c>
      <c r="AY911" t="s">
        <v>60</v>
      </c>
      <c r="AZ911">
        <v>0</v>
      </c>
      <c r="BA911">
        <v>8089</v>
      </c>
      <c r="BB911">
        <v>6388</v>
      </c>
      <c r="BC911" t="s">
        <v>34</v>
      </c>
      <c r="BD911">
        <v>2</v>
      </c>
      <c r="BE911">
        <v>0</v>
      </c>
    </row>
    <row r="912" spans="1:57" hidden="1" x14ac:dyDescent="0.25">
      <c r="A912" t="s">
        <v>7388</v>
      </c>
      <c r="B912" t="s">
        <v>7331</v>
      </c>
      <c r="C912" t="s">
        <v>7332</v>
      </c>
      <c r="D912" t="s">
        <v>57</v>
      </c>
      <c r="E912" t="s">
        <v>58</v>
      </c>
      <c r="F912" s="1">
        <v>42949</v>
      </c>
      <c r="G912" s="1">
        <v>42947</v>
      </c>
      <c r="H912" s="1">
        <v>42948</v>
      </c>
      <c r="J912">
        <v>1065</v>
      </c>
      <c r="K912">
        <v>1065</v>
      </c>
      <c r="L912">
        <v>20273</v>
      </c>
      <c r="M912" t="b">
        <v>1</v>
      </c>
      <c r="O912" t="s">
        <v>34</v>
      </c>
      <c r="P912" s="1">
        <v>42949</v>
      </c>
      <c r="Q912" t="b">
        <v>0</v>
      </c>
      <c r="R912" t="b">
        <v>0</v>
      </c>
      <c r="S912" t="b">
        <v>0</v>
      </c>
      <c r="T912">
        <v>5</v>
      </c>
      <c r="U912">
        <v>1</v>
      </c>
      <c r="V912">
        <v>0</v>
      </c>
      <c r="W912">
        <v>12</v>
      </c>
      <c r="X912">
        <v>0</v>
      </c>
      <c r="Y912">
        <v>1</v>
      </c>
      <c r="Z912">
        <v>0</v>
      </c>
      <c r="AA912">
        <v>0</v>
      </c>
      <c r="AB912">
        <v>1</v>
      </c>
      <c r="AC912">
        <v>0</v>
      </c>
      <c r="AD912">
        <v>7</v>
      </c>
      <c r="AE912">
        <v>1265</v>
      </c>
      <c r="AF912">
        <v>10</v>
      </c>
      <c r="AG912">
        <v>3257</v>
      </c>
      <c r="AH912">
        <v>1212</v>
      </c>
      <c r="AI912">
        <v>0</v>
      </c>
      <c r="AN912">
        <v>23.99</v>
      </c>
      <c r="AP912" t="s">
        <v>59</v>
      </c>
      <c r="AS912">
        <v>7</v>
      </c>
      <c r="AU912">
        <v>9631</v>
      </c>
      <c r="AV912">
        <v>359</v>
      </c>
      <c r="AW912">
        <v>20</v>
      </c>
      <c r="AX912">
        <v>16</v>
      </c>
      <c r="AY912" t="s">
        <v>60</v>
      </c>
      <c r="AZ912">
        <v>0</v>
      </c>
      <c r="BA912">
        <v>7859</v>
      </c>
      <c r="BB912">
        <v>6618</v>
      </c>
      <c r="BC912" t="s">
        <v>289</v>
      </c>
      <c r="BD912">
        <v>1</v>
      </c>
      <c r="BE912">
        <v>1</v>
      </c>
    </row>
    <row r="913" spans="1:57" hidden="1" x14ac:dyDescent="0.25">
      <c r="A913" t="s">
        <v>7390</v>
      </c>
      <c r="B913" t="s">
        <v>7331</v>
      </c>
      <c r="C913" t="s">
        <v>7332</v>
      </c>
      <c r="D913" t="s">
        <v>57</v>
      </c>
      <c r="E913" t="s">
        <v>58</v>
      </c>
      <c r="F913" s="1">
        <v>42929</v>
      </c>
      <c r="G913" s="1">
        <v>42926</v>
      </c>
      <c r="H913" s="1">
        <v>42928</v>
      </c>
      <c r="J913">
        <v>785</v>
      </c>
      <c r="K913">
        <v>785</v>
      </c>
      <c r="L913">
        <v>19993</v>
      </c>
      <c r="M913" t="b">
        <v>0</v>
      </c>
      <c r="O913" t="s">
        <v>34</v>
      </c>
      <c r="P913" s="1">
        <v>42930</v>
      </c>
      <c r="Q913" t="b">
        <v>0</v>
      </c>
      <c r="R913" t="b">
        <v>0</v>
      </c>
      <c r="S913" t="b">
        <v>0</v>
      </c>
      <c r="T913">
        <v>3</v>
      </c>
      <c r="U913">
        <v>1</v>
      </c>
      <c r="V913">
        <v>0</v>
      </c>
      <c r="W913">
        <v>11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1020</v>
      </c>
      <c r="AF913">
        <v>4</v>
      </c>
      <c r="AG913">
        <v>2472</v>
      </c>
      <c r="AH913">
        <v>1012</v>
      </c>
      <c r="AI913">
        <v>0</v>
      </c>
      <c r="AN913">
        <v>25.67</v>
      </c>
      <c r="AP913" t="s">
        <v>59</v>
      </c>
      <c r="AS913">
        <v>3</v>
      </c>
      <c r="AU913">
        <v>11451</v>
      </c>
      <c r="AV913">
        <v>138</v>
      </c>
      <c r="AW913">
        <v>21</v>
      </c>
      <c r="AX913">
        <v>14</v>
      </c>
      <c r="AY913" t="s">
        <v>60</v>
      </c>
      <c r="AZ913">
        <v>0</v>
      </c>
      <c r="BA913">
        <v>7579</v>
      </c>
      <c r="BB913">
        <v>6898</v>
      </c>
      <c r="BC913" t="s">
        <v>289</v>
      </c>
      <c r="BD913">
        <v>1</v>
      </c>
      <c r="BE913">
        <v>0</v>
      </c>
    </row>
    <row r="914" spans="1:57" hidden="1" x14ac:dyDescent="0.25">
      <c r="A914" t="s">
        <v>7392</v>
      </c>
      <c r="B914" t="s">
        <v>7331</v>
      </c>
      <c r="C914" t="s">
        <v>7332</v>
      </c>
      <c r="D914" t="s">
        <v>57</v>
      </c>
      <c r="E914" t="s">
        <v>58</v>
      </c>
      <c r="F914" s="1">
        <v>42909</v>
      </c>
      <c r="G914" s="1">
        <v>42907</v>
      </c>
      <c r="H914" s="1">
        <v>42909</v>
      </c>
      <c r="J914">
        <v>559</v>
      </c>
      <c r="K914">
        <v>559</v>
      </c>
      <c r="L914">
        <v>19767</v>
      </c>
      <c r="M914" t="b">
        <v>0</v>
      </c>
      <c r="O914" t="s">
        <v>34</v>
      </c>
      <c r="P914" s="1">
        <v>42909</v>
      </c>
      <c r="Q914" t="b">
        <v>0</v>
      </c>
      <c r="R914" t="b">
        <v>0</v>
      </c>
      <c r="S914" t="b">
        <v>0</v>
      </c>
      <c r="T914">
        <v>4</v>
      </c>
      <c r="U914">
        <v>2</v>
      </c>
      <c r="V914">
        <v>0</v>
      </c>
      <c r="W914">
        <v>12</v>
      </c>
      <c r="X914">
        <v>0</v>
      </c>
      <c r="Y914">
        <v>0</v>
      </c>
      <c r="Z914">
        <v>0</v>
      </c>
      <c r="AA914">
        <v>0</v>
      </c>
      <c r="AB914">
        <v>2</v>
      </c>
      <c r="AC914">
        <v>1</v>
      </c>
      <c r="AD914">
        <v>2</v>
      </c>
      <c r="AE914">
        <v>1015</v>
      </c>
      <c r="AF914">
        <v>15</v>
      </c>
      <c r="AG914">
        <v>3934</v>
      </c>
      <c r="AH914">
        <v>1089</v>
      </c>
      <c r="AI914">
        <v>0</v>
      </c>
      <c r="AN914">
        <v>23.97</v>
      </c>
      <c r="AP914" t="s">
        <v>59</v>
      </c>
      <c r="AS914">
        <v>7</v>
      </c>
      <c r="AU914">
        <v>17846</v>
      </c>
      <c r="AV914">
        <v>491</v>
      </c>
      <c r="AW914">
        <v>21</v>
      </c>
      <c r="AX914">
        <v>16</v>
      </c>
      <c r="AY914" t="s">
        <v>60</v>
      </c>
      <c r="AZ914">
        <v>0</v>
      </c>
      <c r="BA914">
        <v>7353</v>
      </c>
      <c r="BB914">
        <v>7124</v>
      </c>
      <c r="BC914" t="s">
        <v>289</v>
      </c>
      <c r="BD914">
        <v>1</v>
      </c>
      <c r="BE914">
        <v>0</v>
      </c>
    </row>
    <row r="915" spans="1:57" hidden="1" x14ac:dyDescent="0.25">
      <c r="A915" t="s">
        <v>7394</v>
      </c>
      <c r="B915" t="s">
        <v>7331</v>
      </c>
      <c r="C915" t="s">
        <v>7332</v>
      </c>
      <c r="D915" t="s">
        <v>57</v>
      </c>
      <c r="E915" t="s">
        <v>58</v>
      </c>
      <c r="F915" s="1">
        <v>42889</v>
      </c>
      <c r="G915" s="1">
        <v>42887</v>
      </c>
      <c r="H915" s="1">
        <v>42888</v>
      </c>
      <c r="J915">
        <v>264</v>
      </c>
      <c r="K915">
        <v>264</v>
      </c>
      <c r="L915">
        <v>19472</v>
      </c>
      <c r="M915" t="b">
        <v>0</v>
      </c>
      <c r="O915" t="s">
        <v>34</v>
      </c>
      <c r="P915" s="1">
        <v>42889</v>
      </c>
      <c r="Q915" t="b">
        <v>0</v>
      </c>
      <c r="R915" t="b">
        <v>0</v>
      </c>
      <c r="S915" t="b">
        <v>0</v>
      </c>
      <c r="T915">
        <v>6</v>
      </c>
      <c r="U915">
        <v>1</v>
      </c>
      <c r="V915">
        <v>0</v>
      </c>
      <c r="W915">
        <v>8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2</v>
      </c>
      <c r="AE915">
        <v>1131</v>
      </c>
      <c r="AF915">
        <v>10</v>
      </c>
      <c r="AG915">
        <v>2812</v>
      </c>
      <c r="AH915">
        <v>1058</v>
      </c>
      <c r="AI915">
        <v>0</v>
      </c>
      <c r="AN915">
        <v>24.4</v>
      </c>
      <c r="AP915" t="s">
        <v>59</v>
      </c>
      <c r="AS915">
        <v>6</v>
      </c>
      <c r="AU915">
        <v>16474</v>
      </c>
      <c r="AV915">
        <v>489</v>
      </c>
      <c r="AW915">
        <v>21</v>
      </c>
      <c r="AX915">
        <v>16</v>
      </c>
      <c r="AY915" t="s">
        <v>60</v>
      </c>
      <c r="AZ915">
        <v>0</v>
      </c>
      <c r="BA915">
        <v>7058</v>
      </c>
      <c r="BB915">
        <v>7419</v>
      </c>
      <c r="BC915" t="s">
        <v>289</v>
      </c>
      <c r="BD915">
        <v>1</v>
      </c>
      <c r="BE915">
        <v>0</v>
      </c>
    </row>
    <row r="916" spans="1:57" hidden="1" x14ac:dyDescent="0.25">
      <c r="A916" t="s">
        <v>7396</v>
      </c>
      <c r="B916" t="s">
        <v>7331</v>
      </c>
      <c r="C916" t="s">
        <v>7332</v>
      </c>
      <c r="D916" t="s">
        <v>57</v>
      </c>
      <c r="E916" t="s">
        <v>58</v>
      </c>
      <c r="F916" s="1">
        <v>42852</v>
      </c>
      <c r="G916" s="1">
        <v>42851</v>
      </c>
      <c r="H916" s="1">
        <v>42852</v>
      </c>
      <c r="J916">
        <v>989</v>
      </c>
      <c r="K916">
        <v>989</v>
      </c>
      <c r="L916">
        <v>19208</v>
      </c>
      <c r="M916" t="b">
        <v>1</v>
      </c>
      <c r="O916" t="s">
        <v>34</v>
      </c>
      <c r="P916" s="1">
        <v>42852</v>
      </c>
      <c r="Q916" t="b">
        <v>0</v>
      </c>
      <c r="R916" t="b">
        <v>0</v>
      </c>
      <c r="S916" t="b">
        <v>0</v>
      </c>
      <c r="T916">
        <v>6</v>
      </c>
      <c r="U916">
        <v>1</v>
      </c>
      <c r="V916">
        <v>0</v>
      </c>
      <c r="W916">
        <v>21</v>
      </c>
      <c r="X916">
        <v>0</v>
      </c>
      <c r="Y916">
        <v>0</v>
      </c>
      <c r="Z916">
        <v>0</v>
      </c>
      <c r="AA916">
        <v>1</v>
      </c>
      <c r="AB916">
        <v>4</v>
      </c>
      <c r="AC916">
        <v>1</v>
      </c>
      <c r="AD916">
        <v>0</v>
      </c>
      <c r="AE916">
        <v>1091</v>
      </c>
      <c r="AF916">
        <v>11</v>
      </c>
      <c r="AG916">
        <v>2598</v>
      </c>
      <c r="AH916">
        <v>972</v>
      </c>
      <c r="AI916">
        <v>1</v>
      </c>
      <c r="AN916">
        <v>24.79</v>
      </c>
      <c r="AP916" t="s">
        <v>59</v>
      </c>
      <c r="AS916">
        <v>15</v>
      </c>
      <c r="AU916">
        <v>15547</v>
      </c>
      <c r="AV916">
        <v>243</v>
      </c>
      <c r="AW916">
        <v>21</v>
      </c>
      <c r="AX916">
        <v>15</v>
      </c>
      <c r="AY916" t="s">
        <v>60</v>
      </c>
      <c r="AZ916">
        <v>0</v>
      </c>
      <c r="BA916">
        <v>6794</v>
      </c>
      <c r="BB916">
        <v>7683</v>
      </c>
      <c r="BC916" t="s">
        <v>34</v>
      </c>
      <c r="BD916">
        <v>2</v>
      </c>
      <c r="BE916">
        <v>1</v>
      </c>
    </row>
    <row r="917" spans="1:57" hidden="1" x14ac:dyDescent="0.25">
      <c r="A917" t="s">
        <v>7398</v>
      </c>
      <c r="B917" t="s">
        <v>7331</v>
      </c>
      <c r="C917" t="s">
        <v>7332</v>
      </c>
      <c r="D917" t="s">
        <v>57</v>
      </c>
      <c r="E917" t="s">
        <v>58</v>
      </c>
      <c r="F917" s="1">
        <v>42835</v>
      </c>
      <c r="G917" s="1">
        <v>42832</v>
      </c>
      <c r="H917" s="1">
        <v>42835</v>
      </c>
      <c r="J917">
        <v>731</v>
      </c>
      <c r="K917">
        <v>731</v>
      </c>
      <c r="L917">
        <v>18950</v>
      </c>
      <c r="M917" t="b">
        <v>0</v>
      </c>
      <c r="O917" t="s">
        <v>34</v>
      </c>
      <c r="P917" s="1">
        <v>42835</v>
      </c>
      <c r="Q917" t="b">
        <v>0</v>
      </c>
      <c r="R917" t="b">
        <v>0</v>
      </c>
      <c r="S917" t="b">
        <v>0</v>
      </c>
      <c r="T917">
        <v>7</v>
      </c>
      <c r="U917">
        <v>2</v>
      </c>
      <c r="V917">
        <v>0</v>
      </c>
      <c r="W917">
        <v>16</v>
      </c>
      <c r="X917">
        <v>0</v>
      </c>
      <c r="Y917">
        <v>0</v>
      </c>
      <c r="Z917">
        <v>0</v>
      </c>
      <c r="AA917">
        <v>0</v>
      </c>
      <c r="AB917">
        <v>3</v>
      </c>
      <c r="AC917">
        <v>1</v>
      </c>
      <c r="AD917">
        <v>0</v>
      </c>
      <c r="AE917">
        <v>1227</v>
      </c>
      <c r="AF917">
        <v>12</v>
      </c>
      <c r="AG917">
        <v>3238</v>
      </c>
      <c r="AH917">
        <v>1235</v>
      </c>
      <c r="AI917">
        <v>0</v>
      </c>
      <c r="AN917">
        <v>25.42</v>
      </c>
      <c r="AP917" t="s">
        <v>59</v>
      </c>
      <c r="AS917">
        <v>17</v>
      </c>
      <c r="AU917">
        <v>26374</v>
      </c>
      <c r="AV917">
        <v>488</v>
      </c>
      <c r="AW917">
        <v>22</v>
      </c>
      <c r="AX917">
        <v>16</v>
      </c>
      <c r="AY917" t="s">
        <v>60</v>
      </c>
      <c r="AZ917">
        <v>0</v>
      </c>
      <c r="BA917">
        <v>6536</v>
      </c>
      <c r="BB917">
        <v>7941</v>
      </c>
      <c r="BC917" t="s">
        <v>34</v>
      </c>
      <c r="BD917">
        <v>2</v>
      </c>
      <c r="BE917">
        <v>0</v>
      </c>
    </row>
    <row r="918" spans="1:57" hidden="1" x14ac:dyDescent="0.25">
      <c r="A918" t="s">
        <v>7400</v>
      </c>
      <c r="B918" t="s">
        <v>7331</v>
      </c>
      <c r="C918" t="s">
        <v>7332</v>
      </c>
      <c r="D918" t="s">
        <v>57</v>
      </c>
      <c r="E918" t="s">
        <v>58</v>
      </c>
      <c r="F918" s="1">
        <v>42814</v>
      </c>
      <c r="G918" s="1">
        <v>42812</v>
      </c>
      <c r="H918" s="1">
        <v>42814</v>
      </c>
      <c r="I918">
        <v>0</v>
      </c>
      <c r="J918">
        <v>489</v>
      </c>
      <c r="K918">
        <v>489</v>
      </c>
      <c r="L918">
        <v>18708</v>
      </c>
      <c r="M918" t="b">
        <v>0</v>
      </c>
      <c r="O918" t="s">
        <v>34</v>
      </c>
      <c r="P918" s="1">
        <v>42814</v>
      </c>
      <c r="Q918" t="b">
        <v>0</v>
      </c>
      <c r="R918" t="b">
        <v>0</v>
      </c>
      <c r="S918" t="b">
        <v>0</v>
      </c>
      <c r="T918">
        <v>6</v>
      </c>
      <c r="U918">
        <v>1</v>
      </c>
      <c r="V918">
        <v>0</v>
      </c>
      <c r="W918">
        <v>8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1230</v>
      </c>
      <c r="AF918">
        <v>10</v>
      </c>
      <c r="AG918">
        <v>3177</v>
      </c>
      <c r="AH918">
        <v>1157</v>
      </c>
      <c r="AI918">
        <v>0</v>
      </c>
      <c r="AN918">
        <v>25.15</v>
      </c>
      <c r="AP918" t="s">
        <v>59</v>
      </c>
      <c r="AS918">
        <v>2</v>
      </c>
      <c r="AU918">
        <v>14330</v>
      </c>
      <c r="AV918">
        <v>247</v>
      </c>
      <c r="AW918">
        <v>21</v>
      </c>
      <c r="AX918">
        <v>15</v>
      </c>
      <c r="AY918" t="s">
        <v>60</v>
      </c>
      <c r="AZ918">
        <v>0</v>
      </c>
      <c r="BA918">
        <v>6294</v>
      </c>
      <c r="BB918">
        <v>8183</v>
      </c>
      <c r="BC918" t="s">
        <v>289</v>
      </c>
      <c r="BD918">
        <v>1</v>
      </c>
      <c r="BE918">
        <v>0</v>
      </c>
    </row>
    <row r="919" spans="1:57" hidden="1" x14ac:dyDescent="0.25">
      <c r="A919" t="s">
        <v>7402</v>
      </c>
      <c r="B919" t="s">
        <v>7331</v>
      </c>
      <c r="C919" t="s">
        <v>7332</v>
      </c>
      <c r="D919" t="s">
        <v>57</v>
      </c>
      <c r="E919" t="s">
        <v>58</v>
      </c>
      <c r="F919" s="1">
        <v>42791</v>
      </c>
      <c r="G919" s="1">
        <v>42788</v>
      </c>
      <c r="H919" s="1">
        <v>42790</v>
      </c>
      <c r="J919">
        <v>227</v>
      </c>
      <c r="K919">
        <v>227</v>
      </c>
      <c r="L919">
        <v>18446</v>
      </c>
      <c r="M919" t="b">
        <v>0</v>
      </c>
      <c r="O919" t="s">
        <v>34</v>
      </c>
      <c r="P919" s="1">
        <v>42791</v>
      </c>
      <c r="Q919" t="b">
        <v>0</v>
      </c>
      <c r="R919" t="b">
        <v>0</v>
      </c>
      <c r="S919" t="b">
        <v>0</v>
      </c>
      <c r="T919">
        <v>3</v>
      </c>
      <c r="U919">
        <v>1</v>
      </c>
      <c r="V919">
        <v>0</v>
      </c>
      <c r="W919">
        <v>5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1</v>
      </c>
      <c r="AD919">
        <v>0</v>
      </c>
      <c r="AE919">
        <v>1084</v>
      </c>
      <c r="AF919">
        <v>9</v>
      </c>
      <c r="AG919">
        <v>2791</v>
      </c>
      <c r="AH919">
        <v>929</v>
      </c>
      <c r="AI919">
        <v>0</v>
      </c>
      <c r="AN919">
        <v>25.38</v>
      </c>
      <c r="AP919" t="s">
        <v>59</v>
      </c>
      <c r="AS919">
        <v>4</v>
      </c>
      <c r="AU919">
        <v>17063</v>
      </c>
      <c r="AV919">
        <v>2185</v>
      </c>
      <c r="AW919">
        <v>21</v>
      </c>
      <c r="AX919">
        <v>18</v>
      </c>
      <c r="AY919" t="s">
        <v>60</v>
      </c>
      <c r="AZ919">
        <v>0</v>
      </c>
      <c r="BA919">
        <v>6032</v>
      </c>
      <c r="BB919">
        <v>8445</v>
      </c>
      <c r="BC919" t="s">
        <v>289</v>
      </c>
      <c r="BD919">
        <v>1</v>
      </c>
      <c r="BE919">
        <v>0</v>
      </c>
    </row>
    <row r="920" spans="1:57" hidden="1" x14ac:dyDescent="0.25">
      <c r="A920" t="s">
        <v>7404</v>
      </c>
      <c r="B920" t="s">
        <v>7331</v>
      </c>
      <c r="C920" t="s">
        <v>7332</v>
      </c>
      <c r="D920" t="s">
        <v>57</v>
      </c>
      <c r="E920" t="s">
        <v>58</v>
      </c>
      <c r="F920" s="1">
        <v>42769</v>
      </c>
      <c r="G920" s="1">
        <v>42768</v>
      </c>
      <c r="H920" s="1">
        <v>42769</v>
      </c>
      <c r="J920">
        <v>997</v>
      </c>
      <c r="K920">
        <v>997</v>
      </c>
      <c r="L920">
        <v>18219</v>
      </c>
      <c r="M920" t="b">
        <v>1</v>
      </c>
      <c r="O920" t="s">
        <v>34</v>
      </c>
      <c r="P920" s="1">
        <v>42769</v>
      </c>
      <c r="Q920" t="b">
        <v>0</v>
      </c>
      <c r="R920" t="b">
        <v>0</v>
      </c>
      <c r="S920" t="b">
        <v>0</v>
      </c>
      <c r="T920">
        <v>4</v>
      </c>
      <c r="U920">
        <v>1</v>
      </c>
      <c r="V920">
        <v>0</v>
      </c>
      <c r="W920">
        <v>8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1</v>
      </c>
      <c r="AD920">
        <v>0</v>
      </c>
      <c r="AE920">
        <v>976</v>
      </c>
      <c r="AF920">
        <v>7</v>
      </c>
      <c r="AG920">
        <v>2430</v>
      </c>
      <c r="AH920">
        <v>911</v>
      </c>
      <c r="AI920">
        <v>0</v>
      </c>
      <c r="AN920">
        <v>25.52</v>
      </c>
      <c r="AP920" t="s">
        <v>59</v>
      </c>
      <c r="AS920">
        <v>7</v>
      </c>
      <c r="AU920">
        <v>12840</v>
      </c>
      <c r="AV920">
        <v>286</v>
      </c>
      <c r="AW920">
        <v>21</v>
      </c>
      <c r="AX920">
        <v>15</v>
      </c>
      <c r="AY920" t="s">
        <v>60</v>
      </c>
      <c r="AZ920">
        <v>0</v>
      </c>
      <c r="BA920">
        <v>5805</v>
      </c>
      <c r="BB920">
        <v>8672</v>
      </c>
      <c r="BC920" t="s">
        <v>289</v>
      </c>
      <c r="BD920">
        <v>1</v>
      </c>
      <c r="BE920">
        <v>1</v>
      </c>
    </row>
    <row r="921" spans="1:57" hidden="1" x14ac:dyDescent="0.25">
      <c r="A921" t="s">
        <v>7406</v>
      </c>
      <c r="B921" t="s">
        <v>7331</v>
      </c>
      <c r="C921" t="s">
        <v>7332</v>
      </c>
      <c r="D921" t="s">
        <v>57</v>
      </c>
      <c r="E921" t="s">
        <v>58</v>
      </c>
      <c r="F921" s="1">
        <v>42753</v>
      </c>
      <c r="G921" s="1">
        <v>42750</v>
      </c>
      <c r="H921" s="1">
        <v>42752</v>
      </c>
      <c r="J921">
        <v>751</v>
      </c>
      <c r="K921">
        <v>751</v>
      </c>
      <c r="L921">
        <v>17973</v>
      </c>
      <c r="M921" t="b">
        <v>0</v>
      </c>
      <c r="O921" t="s">
        <v>34</v>
      </c>
      <c r="P921" s="1">
        <v>42753</v>
      </c>
      <c r="Q921" t="b">
        <v>0</v>
      </c>
      <c r="R921" t="b">
        <v>0</v>
      </c>
      <c r="S921" t="b">
        <v>0</v>
      </c>
      <c r="T921">
        <v>6</v>
      </c>
      <c r="U921">
        <v>1</v>
      </c>
      <c r="V921">
        <v>0</v>
      </c>
      <c r="W921">
        <v>9</v>
      </c>
      <c r="X921">
        <v>2</v>
      </c>
      <c r="Y921">
        <v>0</v>
      </c>
      <c r="Z921">
        <v>0</v>
      </c>
      <c r="AA921">
        <v>0</v>
      </c>
      <c r="AB921">
        <v>2</v>
      </c>
      <c r="AC921">
        <v>0</v>
      </c>
      <c r="AD921">
        <v>0</v>
      </c>
      <c r="AE921">
        <v>1088</v>
      </c>
      <c r="AF921">
        <v>9</v>
      </c>
      <c r="AG921">
        <v>3095</v>
      </c>
      <c r="AH921">
        <v>1106</v>
      </c>
      <c r="AI921">
        <v>1</v>
      </c>
      <c r="AN921">
        <v>23.78</v>
      </c>
      <c r="AP921" t="s">
        <v>59</v>
      </c>
      <c r="AS921">
        <v>7</v>
      </c>
      <c r="AU921">
        <v>9338</v>
      </c>
      <c r="AV921">
        <v>321</v>
      </c>
      <c r="AW921">
        <v>20</v>
      </c>
      <c r="AX921">
        <v>16</v>
      </c>
      <c r="AY921" t="s">
        <v>60</v>
      </c>
      <c r="AZ921">
        <v>0</v>
      </c>
      <c r="BA921">
        <v>5559</v>
      </c>
      <c r="BB921">
        <v>8918</v>
      </c>
      <c r="BC921" t="s">
        <v>289</v>
      </c>
      <c r="BD921">
        <v>1</v>
      </c>
      <c r="BE921">
        <v>0</v>
      </c>
    </row>
    <row r="922" spans="1:57" hidden="1" x14ac:dyDescent="0.25">
      <c r="A922" t="s">
        <v>7333</v>
      </c>
      <c r="B922" t="s">
        <v>7331</v>
      </c>
      <c r="C922" t="s">
        <v>7332</v>
      </c>
      <c r="D922" t="s">
        <v>55</v>
      </c>
      <c r="E922" t="s">
        <v>56</v>
      </c>
      <c r="F922" s="1">
        <v>43456</v>
      </c>
      <c r="G922" s="1">
        <v>43454</v>
      </c>
      <c r="H922" s="1">
        <v>43456</v>
      </c>
      <c r="I922">
        <v>0</v>
      </c>
      <c r="J922">
        <v>749</v>
      </c>
      <c r="K922">
        <v>749</v>
      </c>
      <c r="L922">
        <v>27387</v>
      </c>
      <c r="M922" t="b">
        <v>0</v>
      </c>
      <c r="O922" t="s">
        <v>34</v>
      </c>
      <c r="P922" s="1">
        <v>43457</v>
      </c>
      <c r="Q922" t="b">
        <v>0</v>
      </c>
      <c r="R922" t="b">
        <v>0</v>
      </c>
      <c r="S922" t="b">
        <v>0</v>
      </c>
      <c r="T922">
        <v>12</v>
      </c>
      <c r="U922">
        <v>1</v>
      </c>
      <c r="V922">
        <v>0</v>
      </c>
      <c r="W922">
        <v>18</v>
      </c>
      <c r="X922">
        <v>0</v>
      </c>
      <c r="Y922">
        <v>1</v>
      </c>
      <c r="Z922">
        <v>0</v>
      </c>
      <c r="AA922">
        <v>0</v>
      </c>
      <c r="AB922">
        <v>3</v>
      </c>
      <c r="AC922">
        <v>0</v>
      </c>
      <c r="AD922">
        <v>1</v>
      </c>
      <c r="AE922">
        <v>1093</v>
      </c>
      <c r="AF922">
        <v>12</v>
      </c>
      <c r="AG922">
        <v>2842</v>
      </c>
      <c r="AH922">
        <v>995</v>
      </c>
      <c r="AI922">
        <v>0</v>
      </c>
      <c r="AN922">
        <v>23.75</v>
      </c>
      <c r="AP922" t="s">
        <v>59</v>
      </c>
      <c r="AS922">
        <v>18</v>
      </c>
      <c r="AU922">
        <v>12329</v>
      </c>
      <c r="AV922">
        <v>296</v>
      </c>
      <c r="AW922">
        <v>21</v>
      </c>
      <c r="AX922">
        <v>15</v>
      </c>
      <c r="AY922" t="s">
        <v>60</v>
      </c>
      <c r="AZ922">
        <v>0</v>
      </c>
      <c r="BA922">
        <v>6534</v>
      </c>
      <c r="BB922">
        <v>9466</v>
      </c>
      <c r="BC922" t="s">
        <v>289</v>
      </c>
      <c r="BD922">
        <v>1</v>
      </c>
      <c r="BE922">
        <v>0</v>
      </c>
    </row>
    <row r="923" spans="1:57" hidden="1" x14ac:dyDescent="0.25">
      <c r="A923" t="s">
        <v>7335</v>
      </c>
      <c r="B923" t="s">
        <v>7331</v>
      </c>
      <c r="C923" t="s">
        <v>7332</v>
      </c>
      <c r="D923" t="s">
        <v>55</v>
      </c>
      <c r="E923" t="s">
        <v>56</v>
      </c>
      <c r="F923" s="1">
        <v>43438</v>
      </c>
      <c r="G923" s="1">
        <v>43436</v>
      </c>
      <c r="H923" s="1">
        <v>43438</v>
      </c>
      <c r="I923">
        <v>0</v>
      </c>
      <c r="J923">
        <v>511</v>
      </c>
      <c r="K923">
        <v>511</v>
      </c>
      <c r="L923">
        <v>27149</v>
      </c>
      <c r="M923" t="b">
        <v>0</v>
      </c>
      <c r="O923" t="s">
        <v>34</v>
      </c>
      <c r="P923" s="1">
        <v>43438</v>
      </c>
      <c r="Q923" t="b">
        <v>0</v>
      </c>
      <c r="R923" t="b">
        <v>0</v>
      </c>
      <c r="S923" t="b">
        <v>0</v>
      </c>
      <c r="T923">
        <v>16</v>
      </c>
      <c r="U923">
        <v>1</v>
      </c>
      <c r="V923">
        <v>0</v>
      </c>
      <c r="W923">
        <v>21</v>
      </c>
      <c r="X923">
        <v>0</v>
      </c>
      <c r="Y923">
        <v>1</v>
      </c>
      <c r="Z923">
        <v>0</v>
      </c>
      <c r="AA923">
        <v>1</v>
      </c>
      <c r="AB923">
        <v>4</v>
      </c>
      <c r="AC923">
        <v>1</v>
      </c>
      <c r="AD923">
        <v>1</v>
      </c>
      <c r="AE923">
        <v>1065</v>
      </c>
      <c r="AF923">
        <v>10</v>
      </c>
      <c r="AG923">
        <v>2600</v>
      </c>
      <c r="AH923">
        <v>987</v>
      </c>
      <c r="AI923">
        <v>0</v>
      </c>
      <c r="AN923">
        <v>24.51</v>
      </c>
      <c r="AP923" t="s">
        <v>59</v>
      </c>
      <c r="AS923">
        <v>20</v>
      </c>
      <c r="AU923">
        <v>29137</v>
      </c>
      <c r="AV923">
        <v>810</v>
      </c>
      <c r="AW923">
        <v>22</v>
      </c>
      <c r="AX923">
        <v>17</v>
      </c>
      <c r="AY923" t="s">
        <v>60</v>
      </c>
      <c r="AZ923">
        <v>0</v>
      </c>
      <c r="BA923">
        <v>6296</v>
      </c>
      <c r="BB923">
        <v>9704</v>
      </c>
      <c r="BC923" t="s">
        <v>34</v>
      </c>
      <c r="BD923">
        <v>2</v>
      </c>
      <c r="BE923">
        <v>0</v>
      </c>
    </row>
    <row r="924" spans="1:57" hidden="1" x14ac:dyDescent="0.25">
      <c r="A924" t="s">
        <v>7337</v>
      </c>
      <c r="B924" t="s">
        <v>7331</v>
      </c>
      <c r="C924" t="s">
        <v>7332</v>
      </c>
      <c r="D924" t="s">
        <v>55</v>
      </c>
      <c r="E924" t="s">
        <v>56</v>
      </c>
      <c r="F924" s="1">
        <v>43423</v>
      </c>
      <c r="G924" s="1">
        <v>43417</v>
      </c>
      <c r="H924" s="1">
        <v>43419</v>
      </c>
      <c r="I924">
        <v>0</v>
      </c>
      <c r="J924">
        <v>253</v>
      </c>
      <c r="K924">
        <v>253</v>
      </c>
      <c r="L924">
        <v>26891</v>
      </c>
      <c r="M924" t="b">
        <v>0</v>
      </c>
      <c r="O924" t="s">
        <v>34</v>
      </c>
      <c r="P924" s="1">
        <v>43423</v>
      </c>
      <c r="Q924" t="b">
        <v>0</v>
      </c>
      <c r="R924" t="b">
        <v>0</v>
      </c>
      <c r="S924" t="b">
        <v>0</v>
      </c>
      <c r="T924">
        <v>4</v>
      </c>
      <c r="U924">
        <v>1</v>
      </c>
      <c r="V924">
        <v>0</v>
      </c>
      <c r="W924">
        <v>3</v>
      </c>
      <c r="X924">
        <v>0</v>
      </c>
      <c r="Y924">
        <v>0</v>
      </c>
      <c r="Z924">
        <v>0</v>
      </c>
      <c r="AA924">
        <v>0</v>
      </c>
      <c r="AB924">
        <v>3</v>
      </c>
      <c r="AC924">
        <v>0</v>
      </c>
      <c r="AD924">
        <v>1</v>
      </c>
      <c r="AE924">
        <v>1119</v>
      </c>
      <c r="AF924">
        <v>12</v>
      </c>
      <c r="AG924">
        <v>2690</v>
      </c>
      <c r="AH924">
        <v>994</v>
      </c>
      <c r="AI924">
        <v>0</v>
      </c>
      <c r="AN924">
        <v>24.2</v>
      </c>
      <c r="AP924" t="s">
        <v>59</v>
      </c>
      <c r="AS924">
        <v>3</v>
      </c>
      <c r="AU924">
        <v>3349</v>
      </c>
      <c r="AV924">
        <v>109</v>
      </c>
      <c r="AW924">
        <v>19</v>
      </c>
      <c r="AX924">
        <v>14</v>
      </c>
      <c r="AY924" t="s">
        <v>60</v>
      </c>
      <c r="AZ924">
        <v>0</v>
      </c>
      <c r="BA924">
        <v>6038</v>
      </c>
      <c r="BB924">
        <v>9962</v>
      </c>
      <c r="BC924" t="s">
        <v>289</v>
      </c>
      <c r="BD924">
        <v>1</v>
      </c>
      <c r="BE924">
        <v>0</v>
      </c>
    </row>
    <row r="925" spans="1:57" hidden="1" x14ac:dyDescent="0.25">
      <c r="A925" t="s">
        <v>7339</v>
      </c>
      <c r="B925" t="s">
        <v>7331</v>
      </c>
      <c r="C925" t="s">
        <v>7332</v>
      </c>
      <c r="D925" t="s">
        <v>55</v>
      </c>
      <c r="E925" t="s">
        <v>56</v>
      </c>
      <c r="F925" s="1">
        <v>43404</v>
      </c>
      <c r="G925" s="1">
        <v>43399</v>
      </c>
      <c r="H925" s="1">
        <v>43402</v>
      </c>
      <c r="I925">
        <v>0</v>
      </c>
      <c r="J925">
        <v>1117</v>
      </c>
      <c r="K925">
        <v>1117</v>
      </c>
      <c r="L925">
        <v>26638</v>
      </c>
      <c r="M925" t="b">
        <v>1</v>
      </c>
      <c r="O925" t="s">
        <v>34</v>
      </c>
      <c r="P925" s="1">
        <v>43407</v>
      </c>
      <c r="Q925" t="b">
        <v>0</v>
      </c>
      <c r="R925" t="b">
        <v>0</v>
      </c>
      <c r="S925" t="b">
        <v>0</v>
      </c>
      <c r="T925">
        <v>4</v>
      </c>
      <c r="U925">
        <v>1</v>
      </c>
      <c r="V925">
        <v>0</v>
      </c>
      <c r="W925">
        <v>7</v>
      </c>
      <c r="X925">
        <v>0</v>
      </c>
      <c r="Y925">
        <v>1</v>
      </c>
      <c r="Z925">
        <v>0</v>
      </c>
      <c r="AA925">
        <v>0</v>
      </c>
      <c r="AB925">
        <v>3</v>
      </c>
      <c r="AC925">
        <v>0</v>
      </c>
      <c r="AD925">
        <v>0</v>
      </c>
      <c r="AE925">
        <v>1127</v>
      </c>
      <c r="AF925">
        <v>10</v>
      </c>
      <c r="AG925">
        <v>2795</v>
      </c>
      <c r="AH925">
        <v>1078</v>
      </c>
      <c r="AI925">
        <v>0</v>
      </c>
      <c r="AN925">
        <v>24.24</v>
      </c>
      <c r="AP925" t="s">
        <v>59</v>
      </c>
      <c r="AS925">
        <v>3</v>
      </c>
      <c r="AU925">
        <v>8164</v>
      </c>
      <c r="AV925">
        <v>141</v>
      </c>
      <c r="AW925">
        <v>20</v>
      </c>
      <c r="AX925">
        <v>14</v>
      </c>
      <c r="AY925" t="s">
        <v>60</v>
      </c>
      <c r="AZ925">
        <v>0</v>
      </c>
      <c r="BA925">
        <v>5785</v>
      </c>
      <c r="BB925">
        <v>10215</v>
      </c>
      <c r="BC925" t="s">
        <v>34</v>
      </c>
      <c r="BD925">
        <v>2</v>
      </c>
      <c r="BE925">
        <v>1</v>
      </c>
    </row>
    <row r="926" spans="1:57" hidden="1" x14ac:dyDescent="0.25">
      <c r="A926" t="s">
        <v>7341</v>
      </c>
      <c r="B926" t="s">
        <v>7331</v>
      </c>
      <c r="C926" t="s">
        <v>7332</v>
      </c>
      <c r="D926" t="s">
        <v>55</v>
      </c>
      <c r="E926" t="s">
        <v>56</v>
      </c>
      <c r="F926" s="1">
        <v>43379</v>
      </c>
      <c r="G926" s="1">
        <v>43377</v>
      </c>
      <c r="H926" s="1">
        <v>43379</v>
      </c>
      <c r="I926">
        <v>0</v>
      </c>
      <c r="J926">
        <v>740</v>
      </c>
      <c r="K926">
        <v>740</v>
      </c>
      <c r="L926">
        <v>26261</v>
      </c>
      <c r="M926" t="b">
        <v>0</v>
      </c>
      <c r="O926" t="s">
        <v>34</v>
      </c>
      <c r="P926" s="1">
        <v>43379</v>
      </c>
      <c r="Q926" t="b">
        <v>0</v>
      </c>
      <c r="R926" t="b">
        <v>0</v>
      </c>
      <c r="S926" t="b">
        <v>0</v>
      </c>
      <c r="T926">
        <v>4</v>
      </c>
      <c r="U926">
        <v>0</v>
      </c>
      <c r="V926">
        <v>0</v>
      </c>
      <c r="W926">
        <v>7</v>
      </c>
      <c r="X926">
        <v>1</v>
      </c>
      <c r="Y926">
        <v>0</v>
      </c>
      <c r="Z926">
        <v>0</v>
      </c>
      <c r="AA926">
        <v>0</v>
      </c>
      <c r="AB926">
        <v>2</v>
      </c>
      <c r="AC926">
        <v>1</v>
      </c>
      <c r="AD926">
        <v>0</v>
      </c>
      <c r="AE926">
        <v>1211</v>
      </c>
      <c r="AF926">
        <v>10</v>
      </c>
      <c r="AG926">
        <v>3173</v>
      </c>
      <c r="AH926">
        <v>1182</v>
      </c>
      <c r="AI926">
        <v>1</v>
      </c>
      <c r="AN926">
        <v>24.75</v>
      </c>
      <c r="AP926" t="s">
        <v>59</v>
      </c>
      <c r="AS926">
        <v>3</v>
      </c>
      <c r="AU926">
        <v>9153</v>
      </c>
      <c r="AV926">
        <v>169</v>
      </c>
      <c r="AW926">
        <v>20</v>
      </c>
      <c r="AX926">
        <v>15</v>
      </c>
      <c r="AY926" t="s">
        <v>60</v>
      </c>
      <c r="AZ926">
        <v>0</v>
      </c>
      <c r="BA926">
        <v>5408</v>
      </c>
      <c r="BB926">
        <v>10592</v>
      </c>
      <c r="BC926" t="s">
        <v>34</v>
      </c>
      <c r="BD926">
        <v>2</v>
      </c>
      <c r="BE926">
        <v>0</v>
      </c>
    </row>
    <row r="927" spans="1:57" hidden="1" x14ac:dyDescent="0.25">
      <c r="A927" t="s">
        <v>7343</v>
      </c>
      <c r="B927" t="s">
        <v>7331</v>
      </c>
      <c r="C927" t="s">
        <v>7332</v>
      </c>
      <c r="D927" t="s">
        <v>55</v>
      </c>
      <c r="E927" t="s">
        <v>56</v>
      </c>
      <c r="F927" s="1">
        <v>43364</v>
      </c>
      <c r="G927" s="1">
        <v>43362</v>
      </c>
      <c r="H927" s="1">
        <v>43364</v>
      </c>
      <c r="I927">
        <v>0</v>
      </c>
      <c r="J927">
        <v>485</v>
      </c>
      <c r="K927">
        <v>485</v>
      </c>
      <c r="L927">
        <v>26006</v>
      </c>
      <c r="M927" t="b">
        <v>0</v>
      </c>
      <c r="O927" t="s">
        <v>34</v>
      </c>
      <c r="P927" s="1">
        <v>43364</v>
      </c>
      <c r="Q927" t="b">
        <v>0</v>
      </c>
      <c r="R927" t="b">
        <v>0</v>
      </c>
      <c r="S927" t="b">
        <v>0</v>
      </c>
      <c r="T927">
        <v>3</v>
      </c>
      <c r="U927">
        <v>1</v>
      </c>
      <c r="V927">
        <v>0</v>
      </c>
      <c r="W927">
        <v>5</v>
      </c>
      <c r="X927">
        <v>0</v>
      </c>
      <c r="Y927">
        <v>0</v>
      </c>
      <c r="Z927">
        <v>0</v>
      </c>
      <c r="AA927">
        <v>0</v>
      </c>
      <c r="AB927">
        <v>3</v>
      </c>
      <c r="AC927">
        <v>1</v>
      </c>
      <c r="AD927">
        <v>0</v>
      </c>
      <c r="AE927">
        <v>1122</v>
      </c>
      <c r="AF927">
        <v>8</v>
      </c>
      <c r="AG927">
        <v>2719</v>
      </c>
      <c r="AH927">
        <v>1051</v>
      </c>
      <c r="AI927">
        <v>1</v>
      </c>
      <c r="AN927">
        <v>24.29</v>
      </c>
      <c r="AP927" t="s">
        <v>59</v>
      </c>
      <c r="AS927">
        <v>2</v>
      </c>
      <c r="AU927">
        <v>5526</v>
      </c>
      <c r="AV927">
        <v>317</v>
      </c>
      <c r="AW927">
        <v>20</v>
      </c>
      <c r="AX927">
        <v>15</v>
      </c>
      <c r="AY927" t="s">
        <v>60</v>
      </c>
      <c r="AZ927">
        <v>0</v>
      </c>
      <c r="BA927">
        <v>5153</v>
      </c>
      <c r="BB927">
        <v>10847</v>
      </c>
      <c r="BC927" t="s">
        <v>289</v>
      </c>
      <c r="BD927">
        <v>1</v>
      </c>
      <c r="BE927">
        <v>0</v>
      </c>
    </row>
    <row r="928" spans="1:57" hidden="1" x14ac:dyDescent="0.25">
      <c r="A928" t="s">
        <v>7345</v>
      </c>
      <c r="B928" t="s">
        <v>7331</v>
      </c>
      <c r="C928" t="s">
        <v>7332</v>
      </c>
      <c r="D928" t="s">
        <v>55</v>
      </c>
      <c r="E928" t="s">
        <v>56</v>
      </c>
      <c r="F928" s="1">
        <v>43350</v>
      </c>
      <c r="G928" s="1">
        <v>43348</v>
      </c>
      <c r="H928" s="1">
        <v>43350</v>
      </c>
      <c r="I928">
        <v>0</v>
      </c>
      <c r="J928">
        <v>242</v>
      </c>
      <c r="K928">
        <v>242</v>
      </c>
      <c r="L928">
        <v>25763</v>
      </c>
      <c r="M928" t="b">
        <v>0</v>
      </c>
      <c r="O928" t="s">
        <v>34</v>
      </c>
      <c r="P928" s="1">
        <v>43351</v>
      </c>
      <c r="Q928" t="b">
        <v>0</v>
      </c>
      <c r="R928" t="b">
        <v>0</v>
      </c>
      <c r="S928" t="b">
        <v>0</v>
      </c>
      <c r="T928">
        <v>4</v>
      </c>
      <c r="U928">
        <v>0</v>
      </c>
      <c r="V928">
        <v>0</v>
      </c>
      <c r="W928">
        <v>5</v>
      </c>
      <c r="X928">
        <v>1</v>
      </c>
      <c r="Y928">
        <v>0</v>
      </c>
      <c r="Z928">
        <v>0</v>
      </c>
      <c r="AA928">
        <v>0</v>
      </c>
      <c r="AB928">
        <v>4</v>
      </c>
      <c r="AC928">
        <v>2</v>
      </c>
      <c r="AD928">
        <v>0</v>
      </c>
      <c r="AE928">
        <v>1164</v>
      </c>
      <c r="AF928">
        <v>9</v>
      </c>
      <c r="AG928">
        <v>2765</v>
      </c>
      <c r="AH928">
        <v>1089</v>
      </c>
      <c r="AI928">
        <v>0</v>
      </c>
      <c r="AN928">
        <v>24.57</v>
      </c>
      <c r="AP928" t="s">
        <v>59</v>
      </c>
      <c r="AS928">
        <v>0</v>
      </c>
      <c r="AU928">
        <v>4529</v>
      </c>
      <c r="AV928">
        <v>252</v>
      </c>
      <c r="AW928">
        <v>19</v>
      </c>
      <c r="AX928">
        <v>15</v>
      </c>
      <c r="AY928" t="s">
        <v>60</v>
      </c>
      <c r="AZ928">
        <v>0</v>
      </c>
      <c r="BA928">
        <v>4910</v>
      </c>
      <c r="BB928">
        <v>11090</v>
      </c>
      <c r="BC928" t="s">
        <v>34</v>
      </c>
      <c r="BD928">
        <v>2</v>
      </c>
      <c r="BE928">
        <v>0</v>
      </c>
    </row>
    <row r="929" spans="1:57" hidden="1" x14ac:dyDescent="0.25">
      <c r="A929" t="s">
        <v>7347</v>
      </c>
      <c r="B929" t="s">
        <v>7331</v>
      </c>
      <c r="C929" t="s">
        <v>7332</v>
      </c>
      <c r="D929" t="s">
        <v>55</v>
      </c>
      <c r="E929" t="s">
        <v>56</v>
      </c>
      <c r="F929" s="1">
        <v>43335</v>
      </c>
      <c r="G929" s="1">
        <v>43332</v>
      </c>
      <c r="H929" s="1">
        <v>43334</v>
      </c>
      <c r="I929">
        <v>0</v>
      </c>
      <c r="J929">
        <v>1066</v>
      </c>
      <c r="K929">
        <v>1066</v>
      </c>
      <c r="L929">
        <v>25521</v>
      </c>
      <c r="M929" t="b">
        <v>1</v>
      </c>
      <c r="O929" t="s">
        <v>34</v>
      </c>
      <c r="P929" s="1">
        <v>43336</v>
      </c>
      <c r="Q929" t="b">
        <v>0</v>
      </c>
      <c r="R929" t="b">
        <v>0</v>
      </c>
      <c r="S929" t="b">
        <v>0</v>
      </c>
      <c r="T929">
        <v>3</v>
      </c>
      <c r="U929">
        <v>0</v>
      </c>
      <c r="V929">
        <v>0</v>
      </c>
      <c r="W929">
        <v>10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1082</v>
      </c>
      <c r="AF929">
        <v>8</v>
      </c>
      <c r="AG929">
        <v>3201</v>
      </c>
      <c r="AH929">
        <v>1112</v>
      </c>
      <c r="AI929">
        <v>0</v>
      </c>
      <c r="AN929">
        <v>24.54</v>
      </c>
      <c r="AP929" t="s">
        <v>59</v>
      </c>
      <c r="AS929">
        <v>6</v>
      </c>
      <c r="AU929">
        <v>8945</v>
      </c>
      <c r="AV929">
        <v>175</v>
      </c>
      <c r="AW929">
        <v>20</v>
      </c>
      <c r="AX929">
        <v>15</v>
      </c>
      <c r="AY929" t="s">
        <v>60</v>
      </c>
      <c r="AZ929">
        <v>0</v>
      </c>
      <c r="BA929">
        <v>4668</v>
      </c>
      <c r="BB929">
        <v>11332</v>
      </c>
      <c r="BC929" t="s">
        <v>289</v>
      </c>
      <c r="BD929">
        <v>1</v>
      </c>
      <c r="BE929">
        <v>1</v>
      </c>
    </row>
    <row r="930" spans="1:57" hidden="1" x14ac:dyDescent="0.25">
      <c r="A930" t="s">
        <v>7349</v>
      </c>
      <c r="B930" t="s">
        <v>7331</v>
      </c>
      <c r="C930" t="s">
        <v>7332</v>
      </c>
      <c r="D930" t="s">
        <v>55</v>
      </c>
      <c r="E930" t="s">
        <v>56</v>
      </c>
      <c r="F930" s="1">
        <v>43315</v>
      </c>
      <c r="G930" s="1">
        <v>43313</v>
      </c>
      <c r="H930" s="1">
        <v>43314</v>
      </c>
      <c r="I930">
        <v>0</v>
      </c>
      <c r="J930">
        <v>740</v>
      </c>
      <c r="K930">
        <v>740</v>
      </c>
      <c r="L930">
        <v>25195</v>
      </c>
      <c r="M930" t="b">
        <v>0</v>
      </c>
      <c r="O930" t="s">
        <v>34</v>
      </c>
      <c r="P930" s="1">
        <v>43321</v>
      </c>
      <c r="Q930" t="b">
        <v>0</v>
      </c>
      <c r="R930" t="b">
        <v>0</v>
      </c>
      <c r="S930" t="b">
        <v>0</v>
      </c>
      <c r="T930">
        <v>2</v>
      </c>
      <c r="U930">
        <v>1</v>
      </c>
      <c r="V930">
        <v>0</v>
      </c>
      <c r="W930">
        <v>7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1052</v>
      </c>
      <c r="AF930">
        <v>9</v>
      </c>
      <c r="AG930">
        <v>2838</v>
      </c>
      <c r="AH930">
        <v>1000</v>
      </c>
      <c r="AI930">
        <v>2</v>
      </c>
      <c r="AN930">
        <v>25.29</v>
      </c>
      <c r="AP930" t="s">
        <v>59</v>
      </c>
      <c r="AS930">
        <v>6</v>
      </c>
      <c r="AU930">
        <v>7890</v>
      </c>
      <c r="AV930">
        <v>280</v>
      </c>
      <c r="AW930">
        <v>20</v>
      </c>
      <c r="AX930">
        <v>15</v>
      </c>
      <c r="AY930" t="s">
        <v>60</v>
      </c>
      <c r="AZ930">
        <v>0</v>
      </c>
      <c r="BA930">
        <v>4342</v>
      </c>
      <c r="BB930">
        <v>11658</v>
      </c>
      <c r="BC930" t="s">
        <v>289</v>
      </c>
      <c r="BD930">
        <v>1</v>
      </c>
      <c r="BE930">
        <v>0</v>
      </c>
    </row>
    <row r="931" spans="1:57" hidden="1" x14ac:dyDescent="0.25">
      <c r="A931" t="s">
        <v>7351</v>
      </c>
      <c r="B931" t="s">
        <v>7331</v>
      </c>
      <c r="C931" t="s">
        <v>7332</v>
      </c>
      <c r="D931" t="s">
        <v>55</v>
      </c>
      <c r="E931" t="s">
        <v>56</v>
      </c>
      <c r="F931" s="1">
        <v>43297</v>
      </c>
      <c r="G931" s="1">
        <v>43294</v>
      </c>
      <c r="H931" s="1">
        <v>43297</v>
      </c>
      <c r="I931">
        <v>0</v>
      </c>
      <c r="J931">
        <v>477</v>
      </c>
      <c r="K931">
        <v>477</v>
      </c>
      <c r="L931">
        <v>24932</v>
      </c>
      <c r="M931" t="b">
        <v>0</v>
      </c>
      <c r="O931" t="s">
        <v>34</v>
      </c>
      <c r="P931" s="1">
        <v>43297</v>
      </c>
      <c r="Q931" t="b">
        <v>0</v>
      </c>
      <c r="R931" t="b">
        <v>0</v>
      </c>
      <c r="S931" t="b">
        <v>0</v>
      </c>
      <c r="T931">
        <v>5</v>
      </c>
      <c r="U931">
        <v>1</v>
      </c>
      <c r="V931">
        <v>0</v>
      </c>
      <c r="W931">
        <v>6</v>
      </c>
      <c r="X931">
        <v>1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1031</v>
      </c>
      <c r="AF931">
        <v>8</v>
      </c>
      <c r="AG931">
        <v>2691</v>
      </c>
      <c r="AH931">
        <v>939</v>
      </c>
      <c r="AI931">
        <v>1</v>
      </c>
      <c r="AN931">
        <v>24.27</v>
      </c>
      <c r="AP931" t="s">
        <v>59</v>
      </c>
      <c r="AS931">
        <v>3</v>
      </c>
      <c r="AU931">
        <v>4827</v>
      </c>
      <c r="AV931">
        <v>117</v>
      </c>
      <c r="AW931">
        <v>19</v>
      </c>
      <c r="AX931">
        <v>14</v>
      </c>
      <c r="AY931" t="s">
        <v>60</v>
      </c>
      <c r="AZ931">
        <v>0</v>
      </c>
      <c r="BA931">
        <v>4079</v>
      </c>
      <c r="BB931">
        <v>11921</v>
      </c>
      <c r="BC931" t="s">
        <v>289</v>
      </c>
      <c r="BD931">
        <v>1</v>
      </c>
      <c r="BE931">
        <v>0</v>
      </c>
    </row>
    <row r="932" spans="1:57" hidden="1" x14ac:dyDescent="0.25">
      <c r="A932" t="s">
        <v>7353</v>
      </c>
      <c r="B932" t="s">
        <v>7331</v>
      </c>
      <c r="C932" t="s">
        <v>7332</v>
      </c>
      <c r="D932" t="s">
        <v>55</v>
      </c>
      <c r="E932" t="s">
        <v>56</v>
      </c>
      <c r="F932" s="1">
        <v>43277</v>
      </c>
      <c r="G932" s="1">
        <v>43273</v>
      </c>
      <c r="H932" s="1">
        <v>43276</v>
      </c>
      <c r="I932">
        <v>0</v>
      </c>
      <c r="J932">
        <v>193</v>
      </c>
      <c r="K932">
        <v>193</v>
      </c>
      <c r="L932">
        <v>24648</v>
      </c>
      <c r="M932" t="b">
        <v>0</v>
      </c>
      <c r="O932" t="s">
        <v>34</v>
      </c>
      <c r="P932" s="1">
        <v>43277</v>
      </c>
      <c r="Q932" t="b">
        <v>0</v>
      </c>
      <c r="R932" t="b">
        <v>0</v>
      </c>
      <c r="S932" t="b">
        <v>0</v>
      </c>
      <c r="T932">
        <v>2</v>
      </c>
      <c r="U932">
        <v>1</v>
      </c>
      <c r="V932">
        <v>0</v>
      </c>
      <c r="W932">
        <v>4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1175</v>
      </c>
      <c r="AF932">
        <v>10</v>
      </c>
      <c r="AG932">
        <v>2944</v>
      </c>
      <c r="AH932">
        <v>1048</v>
      </c>
      <c r="AI932">
        <v>2</v>
      </c>
      <c r="AN932">
        <v>24.5</v>
      </c>
      <c r="AP932" t="s">
        <v>59</v>
      </c>
      <c r="AS932">
        <v>0</v>
      </c>
      <c r="AU932">
        <v>2927</v>
      </c>
      <c r="AV932">
        <v>92</v>
      </c>
      <c r="AW932">
        <v>19</v>
      </c>
      <c r="AX932">
        <v>14</v>
      </c>
      <c r="AY932" t="s">
        <v>60</v>
      </c>
      <c r="AZ932">
        <v>0</v>
      </c>
      <c r="BA932">
        <v>3795</v>
      </c>
      <c r="BB932">
        <v>12205</v>
      </c>
      <c r="BC932" t="s">
        <v>289</v>
      </c>
      <c r="BD932">
        <v>1</v>
      </c>
      <c r="BE932">
        <v>0</v>
      </c>
    </row>
    <row r="933" spans="1:57" hidden="1" x14ac:dyDescent="0.25">
      <c r="A933" t="s">
        <v>7355</v>
      </c>
      <c r="B933" t="s">
        <v>7331</v>
      </c>
      <c r="C933" t="s">
        <v>7332</v>
      </c>
      <c r="D933" t="s">
        <v>55</v>
      </c>
      <c r="E933" t="s">
        <v>56</v>
      </c>
      <c r="F933" s="1">
        <v>43259</v>
      </c>
      <c r="G933" s="1">
        <v>43257</v>
      </c>
      <c r="H933" s="1">
        <v>43258</v>
      </c>
      <c r="I933">
        <v>0</v>
      </c>
      <c r="J933">
        <v>1009</v>
      </c>
      <c r="K933">
        <v>1009</v>
      </c>
      <c r="L933">
        <v>24455</v>
      </c>
      <c r="M933" t="b">
        <v>1</v>
      </c>
      <c r="O933" t="s">
        <v>34</v>
      </c>
      <c r="P933" s="1">
        <v>43259</v>
      </c>
      <c r="Q933" t="b">
        <v>0</v>
      </c>
      <c r="R933" t="b">
        <v>0</v>
      </c>
      <c r="S933" t="b">
        <v>0</v>
      </c>
      <c r="T933">
        <v>3</v>
      </c>
      <c r="U933">
        <v>0</v>
      </c>
      <c r="V933">
        <v>0</v>
      </c>
      <c r="W933">
        <v>13</v>
      </c>
      <c r="X933">
        <v>0</v>
      </c>
      <c r="Y933">
        <v>0</v>
      </c>
      <c r="Z933">
        <v>0</v>
      </c>
      <c r="AA933">
        <v>0</v>
      </c>
      <c r="AB933">
        <v>4</v>
      </c>
      <c r="AC933">
        <v>0</v>
      </c>
      <c r="AD933">
        <v>1</v>
      </c>
      <c r="AE933">
        <v>1132</v>
      </c>
      <c r="AF933">
        <v>8</v>
      </c>
      <c r="AG933">
        <v>2796</v>
      </c>
      <c r="AH933">
        <v>1059</v>
      </c>
      <c r="AI933">
        <v>0</v>
      </c>
      <c r="AN933">
        <v>25.35</v>
      </c>
      <c r="AP933" t="s">
        <v>59</v>
      </c>
      <c r="AS933">
        <v>8</v>
      </c>
      <c r="AU933">
        <v>10192</v>
      </c>
      <c r="AV933">
        <v>208</v>
      </c>
      <c r="AW933">
        <v>21</v>
      </c>
      <c r="AX933">
        <v>15</v>
      </c>
      <c r="AY933" t="s">
        <v>60</v>
      </c>
      <c r="AZ933">
        <v>0</v>
      </c>
      <c r="BA933">
        <v>3602</v>
      </c>
      <c r="BB933">
        <v>12398</v>
      </c>
      <c r="BC933" t="s">
        <v>289</v>
      </c>
      <c r="BD933">
        <v>1</v>
      </c>
      <c r="BE933">
        <v>1</v>
      </c>
    </row>
    <row r="934" spans="1:57" hidden="1" x14ac:dyDescent="0.25">
      <c r="A934" t="s">
        <v>7357</v>
      </c>
      <c r="B934" t="s">
        <v>7331</v>
      </c>
      <c r="C934" t="s">
        <v>7332</v>
      </c>
      <c r="D934" t="s">
        <v>55</v>
      </c>
      <c r="E934" t="s">
        <v>56</v>
      </c>
      <c r="F934" s="1">
        <v>43244</v>
      </c>
      <c r="G934" s="1">
        <v>43241</v>
      </c>
      <c r="H934" s="1">
        <v>43243</v>
      </c>
      <c r="I934">
        <v>0</v>
      </c>
      <c r="J934">
        <v>771</v>
      </c>
      <c r="K934">
        <v>771</v>
      </c>
      <c r="L934">
        <v>24217</v>
      </c>
      <c r="M934" t="b">
        <v>0</v>
      </c>
      <c r="O934" t="s">
        <v>34</v>
      </c>
      <c r="P934" s="1">
        <v>43245</v>
      </c>
      <c r="Q934" t="b">
        <v>0</v>
      </c>
      <c r="R934" t="b">
        <v>0</v>
      </c>
      <c r="S934" t="b">
        <v>0</v>
      </c>
      <c r="T934">
        <v>6</v>
      </c>
      <c r="U934">
        <v>1</v>
      </c>
      <c r="V934">
        <v>0</v>
      </c>
      <c r="W934">
        <v>14</v>
      </c>
      <c r="X934">
        <v>1</v>
      </c>
      <c r="Y934">
        <v>1</v>
      </c>
      <c r="Z934">
        <v>0</v>
      </c>
      <c r="AA934">
        <v>0</v>
      </c>
      <c r="AB934">
        <v>2</v>
      </c>
      <c r="AC934">
        <v>0</v>
      </c>
      <c r="AD934">
        <v>0</v>
      </c>
      <c r="AE934">
        <v>1159</v>
      </c>
      <c r="AF934">
        <v>10</v>
      </c>
      <c r="AG934">
        <v>3139</v>
      </c>
      <c r="AH934">
        <v>1041</v>
      </c>
      <c r="AI934">
        <v>0</v>
      </c>
      <c r="AN934">
        <v>24.3</v>
      </c>
      <c r="AP934" t="s">
        <v>59</v>
      </c>
      <c r="AS934">
        <v>13</v>
      </c>
      <c r="AU934">
        <v>14941</v>
      </c>
      <c r="AV934">
        <v>271</v>
      </c>
      <c r="AW934">
        <v>21</v>
      </c>
      <c r="AX934">
        <v>15</v>
      </c>
      <c r="AY934" t="s">
        <v>60</v>
      </c>
      <c r="AZ934">
        <v>0</v>
      </c>
      <c r="BA934">
        <v>3364</v>
      </c>
      <c r="BB934">
        <v>12636</v>
      </c>
      <c r="BC934" t="s">
        <v>289</v>
      </c>
      <c r="BD934">
        <v>1</v>
      </c>
      <c r="BE934">
        <v>0</v>
      </c>
    </row>
    <row r="935" spans="1:57" hidden="1" x14ac:dyDescent="0.25">
      <c r="A935" t="s">
        <v>7359</v>
      </c>
      <c r="B935" t="s">
        <v>7331</v>
      </c>
      <c r="C935" t="s">
        <v>7332</v>
      </c>
      <c r="D935" t="s">
        <v>55</v>
      </c>
      <c r="E935" t="s">
        <v>56</v>
      </c>
      <c r="F935" s="1">
        <v>43228</v>
      </c>
      <c r="G935" s="1">
        <v>43225</v>
      </c>
      <c r="H935" s="1">
        <v>43227</v>
      </c>
      <c r="I935">
        <v>0</v>
      </c>
      <c r="J935">
        <v>500</v>
      </c>
      <c r="K935">
        <v>500</v>
      </c>
      <c r="L935">
        <v>23946</v>
      </c>
      <c r="M935" t="b">
        <v>0</v>
      </c>
      <c r="O935" t="s">
        <v>34</v>
      </c>
      <c r="P935" s="1">
        <v>43228</v>
      </c>
      <c r="Q935" t="b">
        <v>0</v>
      </c>
      <c r="R935" t="b">
        <v>0</v>
      </c>
      <c r="S935" t="b">
        <v>0</v>
      </c>
      <c r="T935">
        <v>5</v>
      </c>
      <c r="U935">
        <v>1</v>
      </c>
      <c r="V935">
        <v>0</v>
      </c>
      <c r="W935">
        <v>12</v>
      </c>
      <c r="X935">
        <v>0</v>
      </c>
      <c r="Y935">
        <v>1</v>
      </c>
      <c r="Z935">
        <v>0</v>
      </c>
      <c r="AA935">
        <v>0</v>
      </c>
      <c r="AB935">
        <v>1</v>
      </c>
      <c r="AC935">
        <v>1</v>
      </c>
      <c r="AD935">
        <v>0</v>
      </c>
      <c r="AE935">
        <v>1168</v>
      </c>
      <c r="AF935">
        <v>9</v>
      </c>
      <c r="AG935">
        <v>2967</v>
      </c>
      <c r="AH935">
        <v>1119</v>
      </c>
      <c r="AI935">
        <v>0</v>
      </c>
      <c r="AN935">
        <v>24.47</v>
      </c>
      <c r="AP935" t="s">
        <v>59</v>
      </c>
      <c r="AS935">
        <v>9</v>
      </c>
      <c r="AU935">
        <v>7398</v>
      </c>
      <c r="AV935">
        <v>111</v>
      </c>
      <c r="AW935">
        <v>20</v>
      </c>
      <c r="AX935">
        <v>14</v>
      </c>
      <c r="AY935" t="s">
        <v>60</v>
      </c>
      <c r="AZ935">
        <v>0</v>
      </c>
      <c r="BA935">
        <v>3093</v>
      </c>
      <c r="BB935">
        <v>12907</v>
      </c>
      <c r="BC935" t="s">
        <v>289</v>
      </c>
      <c r="BD935">
        <v>1</v>
      </c>
      <c r="BE935">
        <v>0</v>
      </c>
    </row>
    <row r="936" spans="1:57" hidden="1" x14ac:dyDescent="0.25">
      <c r="A936" t="s">
        <v>7361</v>
      </c>
      <c r="B936" t="s">
        <v>7331</v>
      </c>
      <c r="C936" t="s">
        <v>7332</v>
      </c>
      <c r="D936" t="s">
        <v>55</v>
      </c>
      <c r="E936" t="s">
        <v>56</v>
      </c>
      <c r="F936" s="1">
        <v>43203</v>
      </c>
      <c r="G936" s="1">
        <v>43201</v>
      </c>
      <c r="H936" s="1">
        <v>43203</v>
      </c>
      <c r="I936">
        <v>0</v>
      </c>
      <c r="J936">
        <v>241</v>
      </c>
      <c r="K936">
        <v>241</v>
      </c>
      <c r="L936">
        <v>23687</v>
      </c>
      <c r="M936" t="b">
        <v>0</v>
      </c>
      <c r="O936" t="s">
        <v>34</v>
      </c>
      <c r="P936" s="1">
        <v>43203</v>
      </c>
      <c r="Q936" t="b">
        <v>0</v>
      </c>
      <c r="R936" t="b">
        <v>0</v>
      </c>
      <c r="S936" t="b">
        <v>0</v>
      </c>
      <c r="T936">
        <v>5</v>
      </c>
      <c r="U936">
        <v>1</v>
      </c>
      <c r="V936">
        <v>0</v>
      </c>
      <c r="W936">
        <v>9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1</v>
      </c>
      <c r="AD936">
        <v>0</v>
      </c>
      <c r="AE936">
        <v>1211</v>
      </c>
      <c r="AF936">
        <v>5</v>
      </c>
      <c r="AG936">
        <v>3498</v>
      </c>
      <c r="AH936">
        <v>1087</v>
      </c>
      <c r="AI936">
        <v>0</v>
      </c>
      <c r="AN936">
        <v>24.74</v>
      </c>
      <c r="AP936" t="s">
        <v>59</v>
      </c>
      <c r="AS936">
        <v>6</v>
      </c>
      <c r="AU936">
        <v>7677</v>
      </c>
      <c r="AV936">
        <v>129</v>
      </c>
      <c r="AW936">
        <v>20</v>
      </c>
      <c r="AX936">
        <v>14</v>
      </c>
      <c r="AY936" t="s">
        <v>60</v>
      </c>
      <c r="AZ936">
        <v>0</v>
      </c>
      <c r="BA936">
        <v>2834</v>
      </c>
      <c r="BB936">
        <v>13166</v>
      </c>
      <c r="BC936" t="s">
        <v>289</v>
      </c>
      <c r="BD936">
        <v>1</v>
      </c>
      <c r="BE936">
        <v>0</v>
      </c>
    </row>
    <row r="937" spans="1:57" hidden="1" x14ac:dyDescent="0.25">
      <c r="A937" t="s">
        <v>7363</v>
      </c>
      <c r="B937" t="s">
        <v>7331</v>
      </c>
      <c r="C937" t="s">
        <v>7332</v>
      </c>
      <c r="D937" t="s">
        <v>55</v>
      </c>
      <c r="E937" t="s">
        <v>56</v>
      </c>
      <c r="F937" s="1">
        <v>43181</v>
      </c>
      <c r="G937" s="1">
        <v>43180</v>
      </c>
      <c r="H937" s="1">
        <v>43181</v>
      </c>
      <c r="I937">
        <v>0</v>
      </c>
      <c r="J937">
        <v>1038</v>
      </c>
      <c r="K937">
        <v>1038</v>
      </c>
      <c r="L937">
        <v>23446</v>
      </c>
      <c r="M937" t="b">
        <v>1</v>
      </c>
      <c r="O937" t="s">
        <v>34</v>
      </c>
      <c r="P937" s="1">
        <v>43182</v>
      </c>
      <c r="Q937" t="b">
        <v>0</v>
      </c>
      <c r="R937" t="b">
        <v>0</v>
      </c>
      <c r="S937" t="b">
        <v>0</v>
      </c>
      <c r="T937">
        <v>7</v>
      </c>
      <c r="U937">
        <v>1</v>
      </c>
      <c r="V937">
        <v>0</v>
      </c>
      <c r="W937">
        <v>21</v>
      </c>
      <c r="X937">
        <v>2</v>
      </c>
      <c r="Y937">
        <v>1</v>
      </c>
      <c r="Z937">
        <v>0</v>
      </c>
      <c r="AA937">
        <v>1</v>
      </c>
      <c r="AB937">
        <v>0</v>
      </c>
      <c r="AC937">
        <v>0</v>
      </c>
      <c r="AD937">
        <v>7</v>
      </c>
      <c r="AE937">
        <v>1158</v>
      </c>
      <c r="AF937">
        <v>11</v>
      </c>
      <c r="AG937">
        <v>3327</v>
      </c>
      <c r="AH937">
        <v>1109</v>
      </c>
      <c r="AI937">
        <v>0</v>
      </c>
      <c r="AN937">
        <v>24.05</v>
      </c>
      <c r="AP937" t="s">
        <v>59</v>
      </c>
      <c r="AS937">
        <v>13</v>
      </c>
      <c r="AU937">
        <v>15224</v>
      </c>
      <c r="AV937">
        <v>233</v>
      </c>
      <c r="AW937">
        <v>21</v>
      </c>
      <c r="AX937">
        <v>15</v>
      </c>
      <c r="AY937" t="s">
        <v>60</v>
      </c>
      <c r="AZ937">
        <v>0</v>
      </c>
      <c r="BA937">
        <v>2593</v>
      </c>
      <c r="BB937">
        <v>13407</v>
      </c>
      <c r="BC937" t="s">
        <v>289</v>
      </c>
      <c r="BD937">
        <v>1</v>
      </c>
      <c r="BE937">
        <v>1</v>
      </c>
    </row>
    <row r="938" spans="1:57" hidden="1" x14ac:dyDescent="0.25">
      <c r="A938" t="s">
        <v>7365</v>
      </c>
      <c r="B938" t="s">
        <v>7331</v>
      </c>
      <c r="C938" t="s">
        <v>7332</v>
      </c>
      <c r="D938" t="s">
        <v>55</v>
      </c>
      <c r="E938" t="s">
        <v>56</v>
      </c>
      <c r="F938" s="1">
        <v>43161</v>
      </c>
      <c r="G938" s="1">
        <v>43158</v>
      </c>
      <c r="H938" s="1">
        <v>43160</v>
      </c>
      <c r="I938">
        <v>0</v>
      </c>
      <c r="J938">
        <v>771</v>
      </c>
      <c r="K938">
        <v>771</v>
      </c>
      <c r="L938">
        <v>23179</v>
      </c>
      <c r="M938" t="b">
        <v>0</v>
      </c>
      <c r="O938" t="s">
        <v>34</v>
      </c>
      <c r="P938" s="1">
        <v>43161</v>
      </c>
      <c r="Q938" t="b">
        <v>0</v>
      </c>
      <c r="R938" t="b">
        <v>0</v>
      </c>
      <c r="S938" t="b">
        <v>0</v>
      </c>
      <c r="T938">
        <v>5</v>
      </c>
      <c r="U938">
        <v>0</v>
      </c>
      <c r="V938">
        <v>0</v>
      </c>
      <c r="W938">
        <v>12</v>
      </c>
      <c r="X938">
        <v>0</v>
      </c>
      <c r="Y938">
        <v>1</v>
      </c>
      <c r="Z938">
        <v>0</v>
      </c>
      <c r="AA938">
        <v>0</v>
      </c>
      <c r="AB938">
        <v>3</v>
      </c>
      <c r="AC938">
        <v>1</v>
      </c>
      <c r="AD938">
        <v>4</v>
      </c>
      <c r="AE938">
        <v>1076</v>
      </c>
      <c r="AF938">
        <v>8</v>
      </c>
      <c r="AG938">
        <v>2721</v>
      </c>
      <c r="AH938">
        <v>996</v>
      </c>
      <c r="AI938">
        <v>1</v>
      </c>
      <c r="AN938">
        <v>24.45</v>
      </c>
      <c r="AP938" t="s">
        <v>59</v>
      </c>
      <c r="AS938">
        <v>10</v>
      </c>
      <c r="AU938">
        <v>11168</v>
      </c>
      <c r="AV938">
        <v>311</v>
      </c>
      <c r="AW938">
        <v>21</v>
      </c>
      <c r="AX938">
        <v>15</v>
      </c>
      <c r="AY938" t="s">
        <v>60</v>
      </c>
      <c r="AZ938">
        <v>0</v>
      </c>
      <c r="BA938">
        <v>2326</v>
      </c>
      <c r="BB938">
        <v>13674</v>
      </c>
      <c r="BC938" t="s">
        <v>34</v>
      </c>
      <c r="BD938">
        <v>2</v>
      </c>
      <c r="BE938">
        <v>0</v>
      </c>
    </row>
    <row r="939" spans="1:57" hidden="1" x14ac:dyDescent="0.25">
      <c r="A939" t="s">
        <v>7367</v>
      </c>
      <c r="B939" t="s">
        <v>7331</v>
      </c>
      <c r="C939" t="s">
        <v>7332</v>
      </c>
      <c r="D939" t="s">
        <v>55</v>
      </c>
      <c r="E939" t="s">
        <v>56</v>
      </c>
      <c r="F939" s="1">
        <v>43136</v>
      </c>
      <c r="G939" s="1">
        <v>43134</v>
      </c>
      <c r="H939" s="1">
        <v>43136</v>
      </c>
      <c r="I939">
        <v>0</v>
      </c>
      <c r="J939">
        <v>520</v>
      </c>
      <c r="K939">
        <v>520</v>
      </c>
      <c r="L939">
        <v>22928</v>
      </c>
      <c r="M939" t="b">
        <v>0</v>
      </c>
      <c r="O939" t="s">
        <v>34</v>
      </c>
      <c r="P939" s="1">
        <v>43137</v>
      </c>
      <c r="Q939" t="b">
        <v>0</v>
      </c>
      <c r="R939" t="b">
        <v>0</v>
      </c>
      <c r="S939" t="b">
        <v>0</v>
      </c>
      <c r="T939">
        <v>5</v>
      </c>
      <c r="U939">
        <v>3</v>
      </c>
      <c r="V939">
        <v>0</v>
      </c>
      <c r="W939">
        <v>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4</v>
      </c>
      <c r="AE939">
        <v>1154</v>
      </c>
      <c r="AF939">
        <v>9</v>
      </c>
      <c r="AG939">
        <v>3016</v>
      </c>
      <c r="AH939">
        <v>1175</v>
      </c>
      <c r="AI939">
        <v>0</v>
      </c>
      <c r="AN939">
        <v>24.26</v>
      </c>
      <c r="AP939" t="s">
        <v>59</v>
      </c>
      <c r="AS939">
        <v>4</v>
      </c>
      <c r="AU939">
        <v>7250</v>
      </c>
      <c r="AV939">
        <v>204</v>
      </c>
      <c r="AW939">
        <v>20</v>
      </c>
      <c r="AX939">
        <v>15</v>
      </c>
      <c r="AY939" t="s">
        <v>60</v>
      </c>
      <c r="AZ939">
        <v>0</v>
      </c>
      <c r="BA939">
        <v>2075</v>
      </c>
      <c r="BB939">
        <v>13925</v>
      </c>
      <c r="BC939" t="s">
        <v>289</v>
      </c>
      <c r="BD939">
        <v>1</v>
      </c>
      <c r="BE939">
        <v>0</v>
      </c>
    </row>
    <row r="940" spans="1:57" hidden="1" x14ac:dyDescent="0.25">
      <c r="A940" t="s">
        <v>7369</v>
      </c>
      <c r="B940" t="s">
        <v>7331</v>
      </c>
      <c r="C940" t="s">
        <v>7332</v>
      </c>
      <c r="D940" t="s">
        <v>55</v>
      </c>
      <c r="E940" t="s">
        <v>56</v>
      </c>
      <c r="F940" s="1">
        <v>43119</v>
      </c>
      <c r="G940" s="1">
        <v>43117</v>
      </c>
      <c r="H940" s="1">
        <v>43119</v>
      </c>
      <c r="I940">
        <v>0</v>
      </c>
      <c r="J940">
        <v>264</v>
      </c>
      <c r="K940">
        <v>264</v>
      </c>
      <c r="L940">
        <v>22672</v>
      </c>
      <c r="M940" t="b">
        <v>0</v>
      </c>
      <c r="O940" t="s">
        <v>34</v>
      </c>
      <c r="P940" s="1">
        <v>43119</v>
      </c>
      <c r="Q940" t="b">
        <v>0</v>
      </c>
      <c r="R940" t="b">
        <v>0</v>
      </c>
      <c r="S940" t="b">
        <v>0</v>
      </c>
      <c r="T940">
        <v>6</v>
      </c>
      <c r="U940">
        <v>1</v>
      </c>
      <c r="V940">
        <v>0</v>
      </c>
      <c r="W940">
        <v>6</v>
      </c>
      <c r="X940">
        <v>1</v>
      </c>
      <c r="Y940">
        <v>0</v>
      </c>
      <c r="Z940">
        <v>0</v>
      </c>
      <c r="AA940">
        <v>0</v>
      </c>
      <c r="AB940">
        <v>1</v>
      </c>
      <c r="AC940">
        <v>1</v>
      </c>
      <c r="AD940">
        <v>6</v>
      </c>
      <c r="AE940">
        <v>1057</v>
      </c>
      <c r="AF940">
        <v>10</v>
      </c>
      <c r="AG940">
        <v>2791</v>
      </c>
      <c r="AH940">
        <v>990</v>
      </c>
      <c r="AI940">
        <v>0</v>
      </c>
      <c r="AN940">
        <v>24.01</v>
      </c>
      <c r="AP940" t="s">
        <v>59</v>
      </c>
      <c r="AS940">
        <v>3</v>
      </c>
      <c r="AU940">
        <v>6068</v>
      </c>
      <c r="AV940">
        <v>311</v>
      </c>
      <c r="AW940">
        <v>20</v>
      </c>
      <c r="AX940">
        <v>15</v>
      </c>
      <c r="AY940" t="s">
        <v>60</v>
      </c>
      <c r="AZ940">
        <v>0</v>
      </c>
      <c r="BA940">
        <v>1819</v>
      </c>
      <c r="BB940">
        <v>14181</v>
      </c>
      <c r="BC940" t="s">
        <v>289</v>
      </c>
      <c r="BD940">
        <v>1</v>
      </c>
      <c r="BE940">
        <v>0</v>
      </c>
    </row>
    <row r="941" spans="1:57" hidden="1" x14ac:dyDescent="0.25">
      <c r="A941" t="s">
        <v>7371</v>
      </c>
      <c r="B941" t="s">
        <v>7331</v>
      </c>
      <c r="C941" t="s">
        <v>7332</v>
      </c>
      <c r="D941" t="s">
        <v>55</v>
      </c>
      <c r="E941" t="s">
        <v>56</v>
      </c>
      <c r="F941" s="1">
        <v>43103</v>
      </c>
      <c r="G941" s="1">
        <v>43099</v>
      </c>
      <c r="H941" s="1">
        <v>43102</v>
      </c>
      <c r="I941">
        <v>0</v>
      </c>
      <c r="J941">
        <v>1101</v>
      </c>
      <c r="K941">
        <v>1101</v>
      </c>
      <c r="L941">
        <v>22408</v>
      </c>
      <c r="M941" t="b">
        <v>1</v>
      </c>
      <c r="O941" t="s">
        <v>34</v>
      </c>
      <c r="P941" s="1">
        <v>43104</v>
      </c>
      <c r="Q941" t="b">
        <v>0</v>
      </c>
      <c r="R941" t="b">
        <v>0</v>
      </c>
      <c r="S941" t="b">
        <v>0</v>
      </c>
      <c r="T941">
        <v>4</v>
      </c>
      <c r="U941">
        <v>1</v>
      </c>
      <c r="V941">
        <v>0</v>
      </c>
      <c r="W941">
        <v>12</v>
      </c>
      <c r="X941">
        <v>0</v>
      </c>
      <c r="Y941">
        <v>1</v>
      </c>
      <c r="Z941">
        <v>0</v>
      </c>
      <c r="AA941">
        <v>0</v>
      </c>
      <c r="AB941">
        <v>2</v>
      </c>
      <c r="AC941">
        <v>0</v>
      </c>
      <c r="AD941">
        <v>0</v>
      </c>
      <c r="AE941">
        <v>1154</v>
      </c>
      <c r="AF941">
        <v>9</v>
      </c>
      <c r="AG941">
        <v>3078</v>
      </c>
      <c r="AH941">
        <v>1114</v>
      </c>
      <c r="AI941">
        <v>0</v>
      </c>
      <c r="AN941">
        <v>22.42</v>
      </c>
      <c r="AP941" t="s">
        <v>59</v>
      </c>
      <c r="AS941">
        <v>7</v>
      </c>
      <c r="AU941">
        <v>12957</v>
      </c>
      <c r="AV941">
        <v>268</v>
      </c>
      <c r="AW941">
        <v>21</v>
      </c>
      <c r="AX941">
        <v>15</v>
      </c>
      <c r="AY941" t="s">
        <v>60</v>
      </c>
      <c r="AZ941">
        <v>0</v>
      </c>
      <c r="BA941">
        <v>1555</v>
      </c>
      <c r="BB941">
        <v>14445</v>
      </c>
      <c r="BC941" t="s">
        <v>289</v>
      </c>
      <c r="BD941">
        <v>1</v>
      </c>
      <c r="BE941">
        <v>1</v>
      </c>
    </row>
    <row r="942" spans="1:57" hidden="1" x14ac:dyDescent="0.25">
      <c r="A942" t="s">
        <v>7373</v>
      </c>
      <c r="B942" t="s">
        <v>7331</v>
      </c>
      <c r="C942" t="s">
        <v>7332</v>
      </c>
      <c r="D942" t="s">
        <v>55</v>
      </c>
      <c r="E942" t="s">
        <v>56</v>
      </c>
      <c r="F942" s="1">
        <v>43081</v>
      </c>
      <c r="G942" s="1">
        <v>43079</v>
      </c>
      <c r="H942" s="1">
        <v>43080</v>
      </c>
      <c r="I942">
        <v>0</v>
      </c>
      <c r="J942">
        <v>809</v>
      </c>
      <c r="K942">
        <v>809</v>
      </c>
      <c r="L942">
        <v>22116</v>
      </c>
      <c r="M942" t="b">
        <v>0</v>
      </c>
      <c r="O942" t="s">
        <v>34</v>
      </c>
      <c r="P942" s="1">
        <v>43081</v>
      </c>
      <c r="Q942" t="b">
        <v>0</v>
      </c>
      <c r="R942" t="b">
        <v>0</v>
      </c>
      <c r="S942" t="b">
        <v>0</v>
      </c>
      <c r="T942">
        <v>6</v>
      </c>
      <c r="U942">
        <v>1</v>
      </c>
      <c r="V942">
        <v>0</v>
      </c>
      <c r="W942">
        <v>13</v>
      </c>
      <c r="X942">
        <v>0</v>
      </c>
      <c r="Y942">
        <v>1</v>
      </c>
      <c r="Z942">
        <v>0</v>
      </c>
      <c r="AA942">
        <v>0</v>
      </c>
      <c r="AB942">
        <v>1</v>
      </c>
      <c r="AC942">
        <v>1</v>
      </c>
      <c r="AD942">
        <v>0</v>
      </c>
      <c r="AE942">
        <v>1325</v>
      </c>
      <c r="AF942">
        <v>10</v>
      </c>
      <c r="AG942">
        <v>3445</v>
      </c>
      <c r="AH942">
        <v>1248</v>
      </c>
      <c r="AI942">
        <v>0</v>
      </c>
      <c r="AN942">
        <v>22.8</v>
      </c>
      <c r="AP942" t="s">
        <v>59</v>
      </c>
      <c r="AS942">
        <v>7</v>
      </c>
      <c r="AU942">
        <v>11687</v>
      </c>
      <c r="AV942">
        <v>549</v>
      </c>
      <c r="AW942">
        <v>21</v>
      </c>
      <c r="AX942">
        <v>16</v>
      </c>
      <c r="AY942" t="s">
        <v>60</v>
      </c>
      <c r="AZ942">
        <v>0</v>
      </c>
      <c r="BA942">
        <v>1263</v>
      </c>
      <c r="BB942">
        <v>14737</v>
      </c>
      <c r="BC942" t="s">
        <v>289</v>
      </c>
      <c r="BD942">
        <v>1</v>
      </c>
      <c r="BE942">
        <v>0</v>
      </c>
    </row>
    <row r="943" spans="1:57" hidden="1" x14ac:dyDescent="0.25">
      <c r="A943" t="s">
        <v>7375</v>
      </c>
      <c r="B943" t="s">
        <v>7331</v>
      </c>
      <c r="C943" t="s">
        <v>7332</v>
      </c>
      <c r="D943" t="s">
        <v>55</v>
      </c>
      <c r="E943" t="s">
        <v>56</v>
      </c>
      <c r="F943" s="1">
        <v>43059</v>
      </c>
      <c r="G943" s="1">
        <v>43055</v>
      </c>
      <c r="H943" s="1">
        <v>43059</v>
      </c>
      <c r="I943">
        <v>0</v>
      </c>
      <c r="J943">
        <v>546</v>
      </c>
      <c r="K943">
        <v>546</v>
      </c>
      <c r="L943">
        <v>21853</v>
      </c>
      <c r="M943" t="b">
        <v>0</v>
      </c>
      <c r="O943" t="s">
        <v>34</v>
      </c>
      <c r="P943" s="1">
        <v>43059</v>
      </c>
      <c r="Q943" t="b">
        <v>0</v>
      </c>
      <c r="R943" t="b">
        <v>0</v>
      </c>
      <c r="S943" t="b">
        <v>0</v>
      </c>
      <c r="T943">
        <v>5</v>
      </c>
      <c r="U943">
        <v>1</v>
      </c>
      <c r="V943">
        <v>0</v>
      </c>
      <c r="W943">
        <v>7</v>
      </c>
      <c r="X943">
        <v>0</v>
      </c>
      <c r="Y943">
        <v>0</v>
      </c>
      <c r="Z943">
        <v>0</v>
      </c>
      <c r="AA943">
        <v>0</v>
      </c>
      <c r="AB943">
        <v>2</v>
      </c>
      <c r="AC943">
        <v>0</v>
      </c>
      <c r="AD943">
        <v>1</v>
      </c>
      <c r="AE943">
        <v>1144</v>
      </c>
      <c r="AF943">
        <v>9</v>
      </c>
      <c r="AG943">
        <v>2996</v>
      </c>
      <c r="AH943">
        <v>1078</v>
      </c>
      <c r="AI943">
        <v>0</v>
      </c>
      <c r="AN943">
        <v>23</v>
      </c>
      <c r="AP943" t="s">
        <v>59</v>
      </c>
      <c r="AS943">
        <v>6</v>
      </c>
      <c r="AU943">
        <v>17381</v>
      </c>
      <c r="AV943">
        <v>1214</v>
      </c>
      <c r="AW943">
        <v>21</v>
      </c>
      <c r="AX943">
        <v>17</v>
      </c>
      <c r="AY943" t="s">
        <v>60</v>
      </c>
      <c r="AZ943">
        <v>0</v>
      </c>
      <c r="BA943">
        <v>1000</v>
      </c>
      <c r="BB943">
        <v>15000</v>
      </c>
      <c r="BC943" t="s">
        <v>289</v>
      </c>
      <c r="BD943">
        <v>1</v>
      </c>
      <c r="BE943">
        <v>0</v>
      </c>
    </row>
    <row r="944" spans="1:57" hidden="1" x14ac:dyDescent="0.25">
      <c r="A944" t="s">
        <v>7377</v>
      </c>
      <c r="B944" t="s">
        <v>7331</v>
      </c>
      <c r="C944" t="s">
        <v>7332</v>
      </c>
      <c r="D944" t="s">
        <v>55</v>
      </c>
      <c r="E944" t="s">
        <v>56</v>
      </c>
      <c r="F944" s="1">
        <v>43040</v>
      </c>
      <c r="G944" s="1">
        <v>43038</v>
      </c>
      <c r="H944" s="1">
        <v>43040</v>
      </c>
      <c r="I944">
        <v>0</v>
      </c>
      <c r="J944">
        <v>290</v>
      </c>
      <c r="K944">
        <v>290</v>
      </c>
      <c r="L944">
        <v>21597</v>
      </c>
      <c r="M944" t="b">
        <v>0</v>
      </c>
      <c r="O944" t="s">
        <v>34</v>
      </c>
      <c r="P944" s="1">
        <v>43040</v>
      </c>
      <c r="Q944" t="b">
        <v>0</v>
      </c>
      <c r="R944" t="b">
        <v>0</v>
      </c>
      <c r="S944" t="b">
        <v>0</v>
      </c>
      <c r="T944">
        <v>2</v>
      </c>
      <c r="U944">
        <v>1</v>
      </c>
      <c r="V944">
        <v>0</v>
      </c>
      <c r="W944">
        <v>7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2</v>
      </c>
      <c r="AD944">
        <v>0</v>
      </c>
      <c r="AE944">
        <v>1072</v>
      </c>
      <c r="AF944">
        <v>10</v>
      </c>
      <c r="AG944">
        <v>2994</v>
      </c>
      <c r="AH944">
        <v>994</v>
      </c>
      <c r="AI944">
        <v>0</v>
      </c>
      <c r="AN944">
        <v>22.87</v>
      </c>
      <c r="AP944" t="s">
        <v>59</v>
      </c>
      <c r="AS944">
        <v>2</v>
      </c>
      <c r="AU944">
        <v>10364</v>
      </c>
      <c r="AV944">
        <v>186</v>
      </c>
      <c r="AW944">
        <v>21</v>
      </c>
      <c r="AX944">
        <v>15</v>
      </c>
      <c r="AY944" t="s">
        <v>60</v>
      </c>
      <c r="AZ944">
        <v>0</v>
      </c>
      <c r="BA944">
        <v>744</v>
      </c>
      <c r="BB944">
        <v>15256</v>
      </c>
      <c r="BC944" t="s">
        <v>289</v>
      </c>
      <c r="BD944">
        <v>1</v>
      </c>
      <c r="BE944">
        <v>0</v>
      </c>
    </row>
    <row r="945" spans="1:57" hidden="1" x14ac:dyDescent="0.25">
      <c r="A945" t="s">
        <v>7379</v>
      </c>
      <c r="B945" t="s">
        <v>7331</v>
      </c>
      <c r="C945" t="s">
        <v>7332</v>
      </c>
      <c r="D945" t="s">
        <v>55</v>
      </c>
      <c r="E945" t="s">
        <v>56</v>
      </c>
      <c r="F945" s="1">
        <v>43020</v>
      </c>
      <c r="G945" s="1">
        <v>43019</v>
      </c>
      <c r="H945" s="1">
        <v>43020</v>
      </c>
      <c r="I945">
        <v>0</v>
      </c>
      <c r="J945">
        <v>454</v>
      </c>
      <c r="K945">
        <v>454</v>
      </c>
      <c r="L945">
        <v>21307</v>
      </c>
      <c r="M945" t="b">
        <v>1</v>
      </c>
      <c r="O945" t="s">
        <v>34</v>
      </c>
      <c r="P945" s="1">
        <v>43020</v>
      </c>
      <c r="Q945" t="b">
        <v>0</v>
      </c>
      <c r="R945" t="b">
        <v>0</v>
      </c>
      <c r="S945" t="b">
        <v>0</v>
      </c>
      <c r="T945">
        <v>9</v>
      </c>
      <c r="U945">
        <v>2</v>
      </c>
      <c r="V945">
        <v>0</v>
      </c>
      <c r="W945">
        <v>12</v>
      </c>
      <c r="X945">
        <v>0</v>
      </c>
      <c r="Y945">
        <v>1</v>
      </c>
      <c r="Z945">
        <v>0</v>
      </c>
      <c r="AA945">
        <v>0</v>
      </c>
      <c r="AB945">
        <v>4</v>
      </c>
      <c r="AC945">
        <v>0</v>
      </c>
      <c r="AD945">
        <v>3</v>
      </c>
      <c r="AE945">
        <v>1201</v>
      </c>
      <c r="AF945">
        <v>11</v>
      </c>
      <c r="AG945">
        <v>3047</v>
      </c>
      <c r="AH945">
        <v>1142</v>
      </c>
      <c r="AI945">
        <v>0</v>
      </c>
      <c r="AN945">
        <v>24.43</v>
      </c>
      <c r="AP945" t="s">
        <v>59</v>
      </c>
      <c r="AS945">
        <v>6</v>
      </c>
      <c r="AU945">
        <v>20515</v>
      </c>
      <c r="AV945">
        <v>505</v>
      </c>
      <c r="AW945">
        <v>22</v>
      </c>
      <c r="AX945">
        <v>16</v>
      </c>
      <c r="AY945" t="s">
        <v>60</v>
      </c>
      <c r="AZ945">
        <v>0</v>
      </c>
      <c r="BA945">
        <v>454</v>
      </c>
      <c r="BB945">
        <v>15546</v>
      </c>
      <c r="BC945" t="s">
        <v>34</v>
      </c>
      <c r="BD945">
        <v>2</v>
      </c>
      <c r="BE945">
        <v>1</v>
      </c>
    </row>
    <row r="946" spans="1:57" hidden="1" x14ac:dyDescent="0.25">
      <c r="A946" t="s">
        <v>7381</v>
      </c>
      <c r="B946" t="s">
        <v>7331</v>
      </c>
      <c r="C946" t="s">
        <v>7332</v>
      </c>
      <c r="D946" t="s">
        <v>55</v>
      </c>
      <c r="E946" t="s">
        <v>56</v>
      </c>
      <c r="F946" s="1">
        <v>43005</v>
      </c>
      <c r="G946" s="1">
        <v>43002</v>
      </c>
      <c r="H946" s="1">
        <v>43004</v>
      </c>
      <c r="I946">
        <v>0</v>
      </c>
      <c r="J946">
        <v>237</v>
      </c>
      <c r="K946">
        <v>237</v>
      </c>
      <c r="L946">
        <v>21090</v>
      </c>
      <c r="M946" t="b">
        <v>0</v>
      </c>
      <c r="O946" t="s">
        <v>34</v>
      </c>
      <c r="P946" s="1">
        <v>43005</v>
      </c>
      <c r="Q946" t="b">
        <v>0</v>
      </c>
      <c r="R946" t="b">
        <v>0</v>
      </c>
      <c r="S946" t="b">
        <v>0</v>
      </c>
      <c r="T946">
        <v>6</v>
      </c>
      <c r="U946">
        <v>1</v>
      </c>
      <c r="V946">
        <v>0</v>
      </c>
      <c r="W946">
        <v>6</v>
      </c>
      <c r="X946">
        <v>0</v>
      </c>
      <c r="Y946">
        <v>0</v>
      </c>
      <c r="Z946">
        <v>0</v>
      </c>
      <c r="AA946">
        <v>0</v>
      </c>
      <c r="AB946">
        <v>2</v>
      </c>
      <c r="AC946">
        <v>0</v>
      </c>
      <c r="AD946">
        <v>3</v>
      </c>
      <c r="AE946">
        <v>1124</v>
      </c>
      <c r="AF946">
        <v>9</v>
      </c>
      <c r="AG946">
        <v>2750</v>
      </c>
      <c r="AH946">
        <v>983</v>
      </c>
      <c r="AI946">
        <v>0</v>
      </c>
      <c r="AN946">
        <v>25.46</v>
      </c>
      <c r="AP946" t="s">
        <v>59</v>
      </c>
      <c r="AS946">
        <v>7</v>
      </c>
      <c r="AU946">
        <v>24000</v>
      </c>
      <c r="AV946">
        <v>661</v>
      </c>
      <c r="AW946">
        <v>22</v>
      </c>
      <c r="AX946">
        <v>17</v>
      </c>
      <c r="AY946" t="s">
        <v>60</v>
      </c>
      <c r="AZ946">
        <v>0</v>
      </c>
      <c r="BA946">
        <v>237</v>
      </c>
      <c r="BB946">
        <v>15763</v>
      </c>
      <c r="BC946" t="s">
        <v>34</v>
      </c>
      <c r="BD946">
        <v>2</v>
      </c>
      <c r="BE946">
        <v>0</v>
      </c>
    </row>
    <row r="947" spans="1:57" hidden="1" x14ac:dyDescent="0.25">
      <c r="A947" t="s">
        <v>7383</v>
      </c>
      <c r="B947" t="s">
        <v>7331</v>
      </c>
      <c r="C947" t="s">
        <v>7332</v>
      </c>
      <c r="D947" t="s">
        <v>55</v>
      </c>
      <c r="E947" t="s">
        <v>56</v>
      </c>
      <c r="F947" s="1">
        <v>42990</v>
      </c>
      <c r="G947" s="1">
        <v>42986</v>
      </c>
      <c r="H947" s="1">
        <v>42989</v>
      </c>
      <c r="I947">
        <v>0</v>
      </c>
      <c r="J947">
        <v>580</v>
      </c>
      <c r="K947">
        <v>580</v>
      </c>
      <c r="L947">
        <v>20853</v>
      </c>
      <c r="M947" t="b">
        <v>1</v>
      </c>
      <c r="O947" t="s">
        <v>34</v>
      </c>
      <c r="P947" s="1">
        <v>42990</v>
      </c>
      <c r="Q947" t="b">
        <v>0</v>
      </c>
      <c r="R947" t="b">
        <v>0</v>
      </c>
      <c r="S947" t="b">
        <v>0</v>
      </c>
      <c r="T947">
        <v>3</v>
      </c>
      <c r="U947">
        <v>1</v>
      </c>
      <c r="V947">
        <v>0</v>
      </c>
      <c r="W947">
        <v>7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1207</v>
      </c>
      <c r="AF947">
        <v>12</v>
      </c>
      <c r="AG947">
        <v>3107</v>
      </c>
      <c r="AH947">
        <v>1239</v>
      </c>
      <c r="AI947">
        <v>0</v>
      </c>
      <c r="AN947">
        <v>22.88</v>
      </c>
      <c r="AP947" t="s">
        <v>59</v>
      </c>
      <c r="AS947">
        <v>8</v>
      </c>
      <c r="AU947">
        <v>14434</v>
      </c>
      <c r="AV947">
        <v>249</v>
      </c>
      <c r="AW947">
        <v>21</v>
      </c>
      <c r="AX947">
        <v>15</v>
      </c>
      <c r="AY947" t="s">
        <v>60</v>
      </c>
      <c r="AZ947">
        <v>1</v>
      </c>
      <c r="BA947">
        <v>8439</v>
      </c>
      <c r="BB947">
        <v>0</v>
      </c>
      <c r="BC947" t="s">
        <v>289</v>
      </c>
      <c r="BD947">
        <v>1</v>
      </c>
      <c r="BE947">
        <v>1</v>
      </c>
    </row>
    <row r="948" spans="1:57" hidden="1" x14ac:dyDescent="0.25">
      <c r="A948" t="s">
        <v>7385</v>
      </c>
      <c r="B948" t="s">
        <v>7331</v>
      </c>
      <c r="C948" t="s">
        <v>7332</v>
      </c>
      <c r="D948" t="s">
        <v>55</v>
      </c>
      <c r="E948" t="s">
        <v>56</v>
      </c>
      <c r="F948" s="1">
        <v>42964</v>
      </c>
      <c r="G948" s="1">
        <v>42962</v>
      </c>
      <c r="H948" s="1">
        <v>42964</v>
      </c>
      <c r="J948">
        <v>230</v>
      </c>
      <c r="K948">
        <v>230</v>
      </c>
      <c r="L948">
        <v>20503</v>
      </c>
      <c r="M948" t="b">
        <v>0</v>
      </c>
      <c r="O948" t="s">
        <v>34</v>
      </c>
      <c r="P948" s="1">
        <v>42964</v>
      </c>
      <c r="Q948" t="b">
        <v>0</v>
      </c>
      <c r="R948" t="b">
        <v>0</v>
      </c>
      <c r="S948" t="b">
        <v>0</v>
      </c>
      <c r="T948">
        <v>5</v>
      </c>
      <c r="U948">
        <v>2</v>
      </c>
      <c r="V948">
        <v>1</v>
      </c>
      <c r="W948">
        <v>7</v>
      </c>
      <c r="X948">
        <v>1</v>
      </c>
      <c r="Y948">
        <v>0</v>
      </c>
      <c r="Z948">
        <v>0</v>
      </c>
      <c r="AA948">
        <v>0</v>
      </c>
      <c r="AB948">
        <v>4</v>
      </c>
      <c r="AC948">
        <v>0</v>
      </c>
      <c r="AD948">
        <v>0</v>
      </c>
      <c r="AE948">
        <v>1293</v>
      </c>
      <c r="AF948">
        <v>11</v>
      </c>
      <c r="AG948">
        <v>3302</v>
      </c>
      <c r="AH948">
        <v>1259</v>
      </c>
      <c r="AI948">
        <v>0</v>
      </c>
      <c r="AN948">
        <v>24.27</v>
      </c>
      <c r="AP948" t="s">
        <v>59</v>
      </c>
      <c r="AS948">
        <v>0</v>
      </c>
      <c r="AU948">
        <v>13035</v>
      </c>
      <c r="AV948">
        <v>290</v>
      </c>
      <c r="AW948">
        <v>21</v>
      </c>
      <c r="AX948">
        <v>15</v>
      </c>
      <c r="AY948" t="s">
        <v>60</v>
      </c>
      <c r="AZ948">
        <v>0</v>
      </c>
      <c r="BA948">
        <v>8089</v>
      </c>
      <c r="BB948">
        <v>350</v>
      </c>
      <c r="BC948" t="s">
        <v>34</v>
      </c>
      <c r="BD948">
        <v>2</v>
      </c>
      <c r="BE948">
        <v>0</v>
      </c>
    </row>
    <row r="949" spans="1:57" hidden="1" x14ac:dyDescent="0.25">
      <c r="A949" t="s">
        <v>7387</v>
      </c>
      <c r="B949" t="s">
        <v>7331</v>
      </c>
      <c r="C949" t="s">
        <v>7332</v>
      </c>
      <c r="D949" t="s">
        <v>55</v>
      </c>
      <c r="E949" t="s">
        <v>56</v>
      </c>
      <c r="F949" s="1">
        <v>42949</v>
      </c>
      <c r="G949" s="1">
        <v>42947</v>
      </c>
      <c r="H949" s="1">
        <v>42948</v>
      </c>
      <c r="J949">
        <v>1065</v>
      </c>
      <c r="K949">
        <v>1065</v>
      </c>
      <c r="L949">
        <v>20273</v>
      </c>
      <c r="M949" t="b">
        <v>1</v>
      </c>
      <c r="O949" t="s">
        <v>34</v>
      </c>
      <c r="P949" s="1">
        <v>42949</v>
      </c>
      <c r="Q949" t="b">
        <v>0</v>
      </c>
      <c r="R949" t="b">
        <v>0</v>
      </c>
      <c r="S949" t="b">
        <v>0</v>
      </c>
      <c r="T949">
        <v>5</v>
      </c>
      <c r="U949">
        <v>1</v>
      </c>
      <c r="V949">
        <v>0</v>
      </c>
      <c r="W949">
        <v>12</v>
      </c>
      <c r="X949">
        <v>0</v>
      </c>
      <c r="Y949">
        <v>1</v>
      </c>
      <c r="Z949">
        <v>0</v>
      </c>
      <c r="AA949">
        <v>0</v>
      </c>
      <c r="AB949">
        <v>2</v>
      </c>
      <c r="AC949">
        <v>0</v>
      </c>
      <c r="AD949">
        <v>3</v>
      </c>
      <c r="AE949">
        <v>1268</v>
      </c>
      <c r="AF949">
        <v>10</v>
      </c>
      <c r="AG949">
        <v>3314</v>
      </c>
      <c r="AH949">
        <v>1222</v>
      </c>
      <c r="AI949">
        <v>0</v>
      </c>
      <c r="AN949">
        <v>24.07</v>
      </c>
      <c r="AP949" t="s">
        <v>59</v>
      </c>
      <c r="AS949">
        <v>11</v>
      </c>
      <c r="AU949">
        <v>7883</v>
      </c>
      <c r="AV949">
        <v>287</v>
      </c>
      <c r="AW949">
        <v>20</v>
      </c>
      <c r="AX949">
        <v>15</v>
      </c>
      <c r="AY949" t="s">
        <v>60</v>
      </c>
      <c r="AZ949">
        <v>0</v>
      </c>
      <c r="BA949">
        <v>7859</v>
      </c>
      <c r="BB949">
        <v>580</v>
      </c>
      <c r="BC949" t="s">
        <v>289</v>
      </c>
      <c r="BD949">
        <v>1</v>
      </c>
      <c r="BE949">
        <v>1</v>
      </c>
    </row>
    <row r="950" spans="1:57" hidden="1" x14ac:dyDescent="0.25">
      <c r="A950" t="s">
        <v>7389</v>
      </c>
      <c r="B950" t="s">
        <v>7331</v>
      </c>
      <c r="C950" t="s">
        <v>7332</v>
      </c>
      <c r="D950" t="s">
        <v>55</v>
      </c>
      <c r="E950" t="s">
        <v>56</v>
      </c>
      <c r="F950" s="1">
        <v>42929</v>
      </c>
      <c r="G950" s="1">
        <v>42926</v>
      </c>
      <c r="H950" s="1">
        <v>42928</v>
      </c>
      <c r="J950">
        <v>785</v>
      </c>
      <c r="K950">
        <v>785</v>
      </c>
      <c r="L950">
        <v>19993</v>
      </c>
      <c r="M950" t="b">
        <v>0</v>
      </c>
      <c r="O950" t="s">
        <v>34</v>
      </c>
      <c r="P950" s="1">
        <v>42930</v>
      </c>
      <c r="Q950" t="b">
        <v>0</v>
      </c>
      <c r="R950" t="b">
        <v>0</v>
      </c>
      <c r="S950" t="b">
        <v>0</v>
      </c>
      <c r="T950">
        <v>3</v>
      </c>
      <c r="U950">
        <v>1</v>
      </c>
      <c r="V950">
        <v>0</v>
      </c>
      <c r="W950">
        <v>12</v>
      </c>
      <c r="X950">
        <v>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1</v>
      </c>
      <c r="AE950">
        <v>1060</v>
      </c>
      <c r="AF950">
        <v>5</v>
      </c>
      <c r="AG950">
        <v>2543</v>
      </c>
      <c r="AH950">
        <v>1072</v>
      </c>
      <c r="AI950">
        <v>0</v>
      </c>
      <c r="AN950">
        <v>25.39</v>
      </c>
      <c r="AP950" t="s">
        <v>59</v>
      </c>
      <c r="AS950">
        <v>0</v>
      </c>
      <c r="AU950">
        <v>11355</v>
      </c>
      <c r="AV950">
        <v>135</v>
      </c>
      <c r="AW950">
        <v>21</v>
      </c>
      <c r="AX950">
        <v>14</v>
      </c>
      <c r="AY950" t="s">
        <v>60</v>
      </c>
      <c r="AZ950">
        <v>0</v>
      </c>
      <c r="BA950">
        <v>7579</v>
      </c>
      <c r="BB950">
        <v>860</v>
      </c>
      <c r="BC950" t="s">
        <v>289</v>
      </c>
      <c r="BD950">
        <v>1</v>
      </c>
      <c r="BE950">
        <v>0</v>
      </c>
    </row>
    <row r="951" spans="1:57" hidden="1" x14ac:dyDescent="0.25">
      <c r="A951" t="s">
        <v>7391</v>
      </c>
      <c r="B951" t="s">
        <v>7331</v>
      </c>
      <c r="C951" t="s">
        <v>7332</v>
      </c>
      <c r="D951" t="s">
        <v>55</v>
      </c>
      <c r="E951" t="s">
        <v>56</v>
      </c>
      <c r="F951" s="1">
        <v>42909</v>
      </c>
      <c r="G951" s="1">
        <v>42907</v>
      </c>
      <c r="H951" s="1">
        <v>42909</v>
      </c>
      <c r="J951">
        <v>559</v>
      </c>
      <c r="K951">
        <v>559</v>
      </c>
      <c r="L951">
        <v>19767</v>
      </c>
      <c r="M951" t="b">
        <v>0</v>
      </c>
      <c r="O951" t="s">
        <v>34</v>
      </c>
      <c r="P951" s="1">
        <v>42909</v>
      </c>
      <c r="Q951" t="b">
        <v>0</v>
      </c>
      <c r="R951" t="b">
        <v>0</v>
      </c>
      <c r="S951" t="b">
        <v>0</v>
      </c>
      <c r="T951">
        <v>4</v>
      </c>
      <c r="U951">
        <v>2</v>
      </c>
      <c r="V951">
        <v>0</v>
      </c>
      <c r="W951">
        <v>11</v>
      </c>
      <c r="X951">
        <v>0</v>
      </c>
      <c r="Y951">
        <v>0</v>
      </c>
      <c r="Z951">
        <v>0</v>
      </c>
      <c r="AA951">
        <v>0</v>
      </c>
      <c r="AB951">
        <v>2</v>
      </c>
      <c r="AC951">
        <v>1</v>
      </c>
      <c r="AD951">
        <v>3</v>
      </c>
      <c r="AE951">
        <v>1074</v>
      </c>
      <c r="AF951">
        <v>15</v>
      </c>
      <c r="AG951">
        <v>3912</v>
      </c>
      <c r="AH951">
        <v>1090</v>
      </c>
      <c r="AI951">
        <v>0</v>
      </c>
      <c r="AN951">
        <v>23.88</v>
      </c>
      <c r="AP951" t="s">
        <v>59</v>
      </c>
      <c r="AS951">
        <v>6</v>
      </c>
      <c r="AU951">
        <v>17568</v>
      </c>
      <c r="AV951">
        <v>522</v>
      </c>
      <c r="AW951">
        <v>21</v>
      </c>
      <c r="AX951">
        <v>16</v>
      </c>
      <c r="AY951" t="s">
        <v>60</v>
      </c>
      <c r="AZ951">
        <v>0</v>
      </c>
      <c r="BA951">
        <v>7353</v>
      </c>
      <c r="BB951">
        <v>1086</v>
      </c>
      <c r="BC951" t="s">
        <v>289</v>
      </c>
      <c r="BD951">
        <v>1</v>
      </c>
      <c r="BE951">
        <v>0</v>
      </c>
    </row>
    <row r="952" spans="1:57" hidden="1" x14ac:dyDescent="0.25">
      <c r="A952" t="s">
        <v>7393</v>
      </c>
      <c r="B952" t="s">
        <v>7331</v>
      </c>
      <c r="C952" t="s">
        <v>7332</v>
      </c>
      <c r="D952" t="s">
        <v>55</v>
      </c>
      <c r="E952" t="s">
        <v>56</v>
      </c>
      <c r="F952" s="1">
        <v>42889</v>
      </c>
      <c r="G952" s="1">
        <v>42887</v>
      </c>
      <c r="H952" s="1">
        <v>42888</v>
      </c>
      <c r="J952">
        <v>264</v>
      </c>
      <c r="K952">
        <v>264</v>
      </c>
      <c r="L952">
        <v>19472</v>
      </c>
      <c r="M952" t="b">
        <v>0</v>
      </c>
      <c r="O952" t="s">
        <v>34</v>
      </c>
      <c r="P952" s="1">
        <v>42889</v>
      </c>
      <c r="Q952" t="b">
        <v>0</v>
      </c>
      <c r="R952" t="b">
        <v>0</v>
      </c>
      <c r="S952" t="b">
        <v>0</v>
      </c>
      <c r="T952">
        <v>6</v>
      </c>
      <c r="U952">
        <v>2</v>
      </c>
      <c r="V952">
        <v>0</v>
      </c>
      <c r="W952">
        <v>8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2</v>
      </c>
      <c r="AE952">
        <v>1242</v>
      </c>
      <c r="AF952">
        <v>11</v>
      </c>
      <c r="AG952">
        <v>3128</v>
      </c>
      <c r="AH952">
        <v>1187</v>
      </c>
      <c r="AI952">
        <v>0</v>
      </c>
      <c r="AN952">
        <v>24.48</v>
      </c>
      <c r="AP952" t="s">
        <v>59</v>
      </c>
      <c r="AS952">
        <v>6</v>
      </c>
      <c r="AU952">
        <v>15277</v>
      </c>
      <c r="AV952">
        <v>609</v>
      </c>
      <c r="AW952">
        <v>21</v>
      </c>
      <c r="AX952">
        <v>16</v>
      </c>
      <c r="AY952" t="s">
        <v>60</v>
      </c>
      <c r="AZ952">
        <v>0</v>
      </c>
      <c r="BA952">
        <v>7058</v>
      </c>
      <c r="BB952">
        <v>1381</v>
      </c>
      <c r="BC952" t="s">
        <v>289</v>
      </c>
      <c r="BD952">
        <v>1</v>
      </c>
      <c r="BE952">
        <v>0</v>
      </c>
    </row>
    <row r="953" spans="1:57" hidden="1" x14ac:dyDescent="0.25">
      <c r="A953" t="s">
        <v>7395</v>
      </c>
      <c r="B953" t="s">
        <v>7331</v>
      </c>
      <c r="C953" t="s">
        <v>7332</v>
      </c>
      <c r="D953" t="s">
        <v>55</v>
      </c>
      <c r="E953" t="s">
        <v>56</v>
      </c>
      <c r="F953" s="1">
        <v>42852</v>
      </c>
      <c r="G953" s="1">
        <v>42851</v>
      </c>
      <c r="H953" s="1">
        <v>42852</v>
      </c>
      <c r="J953">
        <v>989</v>
      </c>
      <c r="K953">
        <v>989</v>
      </c>
      <c r="L953">
        <v>19208</v>
      </c>
      <c r="M953" t="b">
        <v>1</v>
      </c>
      <c r="O953" t="s">
        <v>34</v>
      </c>
      <c r="P953" s="1">
        <v>42852</v>
      </c>
      <c r="Q953" t="b">
        <v>0</v>
      </c>
      <c r="R953" t="b">
        <v>0</v>
      </c>
      <c r="S953" t="b">
        <v>0</v>
      </c>
      <c r="T953">
        <v>6</v>
      </c>
      <c r="U953">
        <v>1</v>
      </c>
      <c r="V953">
        <v>0</v>
      </c>
      <c r="W953">
        <v>19</v>
      </c>
      <c r="X953">
        <v>1</v>
      </c>
      <c r="Y953">
        <v>1</v>
      </c>
      <c r="Z953">
        <v>0</v>
      </c>
      <c r="AA953">
        <v>1</v>
      </c>
      <c r="AB953">
        <v>3</v>
      </c>
      <c r="AC953">
        <v>0</v>
      </c>
      <c r="AD953">
        <v>1</v>
      </c>
      <c r="AE953">
        <v>1037</v>
      </c>
      <c r="AF953">
        <v>7</v>
      </c>
      <c r="AG953">
        <v>2469</v>
      </c>
      <c r="AH953">
        <v>915</v>
      </c>
      <c r="AI953">
        <v>1</v>
      </c>
      <c r="AN953">
        <v>25.15</v>
      </c>
      <c r="AP953" t="s">
        <v>59</v>
      </c>
      <c r="AS953">
        <v>12</v>
      </c>
      <c r="AU953">
        <v>17931</v>
      </c>
      <c r="AV953">
        <v>302</v>
      </c>
      <c r="AW953">
        <v>21</v>
      </c>
      <c r="AX953">
        <v>15</v>
      </c>
      <c r="AY953" t="s">
        <v>60</v>
      </c>
      <c r="AZ953">
        <v>0</v>
      </c>
      <c r="BA953">
        <v>6794</v>
      </c>
      <c r="BB953">
        <v>1645</v>
      </c>
      <c r="BC953" t="s">
        <v>34</v>
      </c>
      <c r="BD953">
        <v>2</v>
      </c>
      <c r="BE953">
        <v>1</v>
      </c>
    </row>
    <row r="954" spans="1:57" hidden="1" x14ac:dyDescent="0.25">
      <c r="A954" t="s">
        <v>7397</v>
      </c>
      <c r="B954" t="s">
        <v>7331</v>
      </c>
      <c r="C954" t="s">
        <v>7332</v>
      </c>
      <c r="D954" t="s">
        <v>55</v>
      </c>
      <c r="E954" t="s">
        <v>56</v>
      </c>
      <c r="F954" s="1">
        <v>42835</v>
      </c>
      <c r="G954" s="1">
        <v>42832</v>
      </c>
      <c r="H954" s="1">
        <v>42835</v>
      </c>
      <c r="J954">
        <v>731</v>
      </c>
      <c r="K954">
        <v>731</v>
      </c>
      <c r="L954">
        <v>18950</v>
      </c>
      <c r="M954" t="b">
        <v>0</v>
      </c>
      <c r="O954" t="s">
        <v>34</v>
      </c>
      <c r="P954" s="1">
        <v>42835</v>
      </c>
      <c r="Q954" t="b">
        <v>0</v>
      </c>
      <c r="R954" t="b">
        <v>0</v>
      </c>
      <c r="S954" t="b">
        <v>0</v>
      </c>
      <c r="T954">
        <v>8</v>
      </c>
      <c r="U954">
        <v>2</v>
      </c>
      <c r="V954">
        <v>0</v>
      </c>
      <c r="W954">
        <v>17</v>
      </c>
      <c r="X954">
        <v>0</v>
      </c>
      <c r="Y954">
        <v>0</v>
      </c>
      <c r="Z954">
        <v>0</v>
      </c>
      <c r="AA954">
        <v>0</v>
      </c>
      <c r="AB954">
        <v>3</v>
      </c>
      <c r="AC954">
        <v>1</v>
      </c>
      <c r="AD954">
        <v>0</v>
      </c>
      <c r="AE954">
        <v>1284</v>
      </c>
      <c r="AF954">
        <v>13</v>
      </c>
      <c r="AG954">
        <v>3419</v>
      </c>
      <c r="AH954">
        <v>1276</v>
      </c>
      <c r="AI954">
        <v>0</v>
      </c>
      <c r="AN954">
        <v>25.11</v>
      </c>
      <c r="AP954" t="s">
        <v>59</v>
      </c>
      <c r="AS954">
        <v>19</v>
      </c>
      <c r="AU954">
        <v>27003</v>
      </c>
      <c r="AV954">
        <v>450</v>
      </c>
      <c r="AW954">
        <v>22</v>
      </c>
      <c r="AX954">
        <v>16</v>
      </c>
      <c r="AY954" t="s">
        <v>60</v>
      </c>
      <c r="AZ954">
        <v>0</v>
      </c>
      <c r="BA954">
        <v>6536</v>
      </c>
      <c r="BB954">
        <v>1903</v>
      </c>
      <c r="BC954" t="s">
        <v>34</v>
      </c>
      <c r="BD954">
        <v>2</v>
      </c>
      <c r="BE954">
        <v>0</v>
      </c>
    </row>
    <row r="955" spans="1:57" hidden="1" x14ac:dyDescent="0.25">
      <c r="A955" t="s">
        <v>7399</v>
      </c>
      <c r="B955" t="s">
        <v>7331</v>
      </c>
      <c r="C955" t="s">
        <v>7332</v>
      </c>
      <c r="D955" t="s">
        <v>55</v>
      </c>
      <c r="E955" t="s">
        <v>56</v>
      </c>
      <c r="F955" s="1">
        <v>42814</v>
      </c>
      <c r="G955" s="1">
        <v>42812</v>
      </c>
      <c r="H955" s="1">
        <v>42814</v>
      </c>
      <c r="I955">
        <v>0</v>
      </c>
      <c r="J955">
        <v>489</v>
      </c>
      <c r="K955">
        <v>489</v>
      </c>
      <c r="L955">
        <v>18708</v>
      </c>
      <c r="M955" t="b">
        <v>0</v>
      </c>
      <c r="O955" t="s">
        <v>34</v>
      </c>
      <c r="P955" s="1">
        <v>42814</v>
      </c>
      <c r="Q955" t="b">
        <v>0</v>
      </c>
      <c r="R955" t="b">
        <v>0</v>
      </c>
      <c r="S955" t="b">
        <v>0</v>
      </c>
      <c r="T955">
        <v>6</v>
      </c>
      <c r="U955">
        <v>1</v>
      </c>
      <c r="V955">
        <v>0</v>
      </c>
      <c r="W955">
        <v>9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2</v>
      </c>
      <c r="AD955">
        <v>1</v>
      </c>
      <c r="AE955">
        <v>1189</v>
      </c>
      <c r="AF955">
        <v>10</v>
      </c>
      <c r="AG955">
        <v>3062</v>
      </c>
      <c r="AH955">
        <v>1131</v>
      </c>
      <c r="AI955">
        <v>0</v>
      </c>
      <c r="AN955">
        <v>25.33</v>
      </c>
      <c r="AP955" t="s">
        <v>59</v>
      </c>
      <c r="AS955">
        <v>4</v>
      </c>
      <c r="AU955">
        <v>14447</v>
      </c>
      <c r="AV955">
        <v>297</v>
      </c>
      <c r="AW955">
        <v>21</v>
      </c>
      <c r="AX955">
        <v>15</v>
      </c>
      <c r="AY955" t="s">
        <v>60</v>
      </c>
      <c r="AZ955">
        <v>0</v>
      </c>
      <c r="BA955">
        <v>6294</v>
      </c>
      <c r="BB955">
        <v>2145</v>
      </c>
      <c r="BC955" t="s">
        <v>289</v>
      </c>
      <c r="BD955">
        <v>1</v>
      </c>
      <c r="BE955">
        <v>0</v>
      </c>
    </row>
    <row r="956" spans="1:57" hidden="1" x14ac:dyDescent="0.25">
      <c r="A956" t="s">
        <v>7401</v>
      </c>
      <c r="B956" t="s">
        <v>7331</v>
      </c>
      <c r="C956" t="s">
        <v>7332</v>
      </c>
      <c r="D956" t="s">
        <v>55</v>
      </c>
      <c r="E956" t="s">
        <v>56</v>
      </c>
      <c r="F956" s="1">
        <v>42791</v>
      </c>
      <c r="G956" s="1">
        <v>42788</v>
      </c>
      <c r="H956" s="1">
        <v>42790</v>
      </c>
      <c r="J956">
        <v>227</v>
      </c>
      <c r="K956">
        <v>227</v>
      </c>
      <c r="L956">
        <v>18446</v>
      </c>
      <c r="M956" t="b">
        <v>0</v>
      </c>
      <c r="O956" t="s">
        <v>34</v>
      </c>
      <c r="P956" s="1">
        <v>42791</v>
      </c>
      <c r="Q956" t="b">
        <v>0</v>
      </c>
      <c r="R956" t="b">
        <v>0</v>
      </c>
      <c r="S956" t="b">
        <v>0</v>
      </c>
      <c r="T956">
        <v>3</v>
      </c>
      <c r="U956">
        <v>1</v>
      </c>
      <c r="V956">
        <v>0</v>
      </c>
      <c r="W956">
        <v>4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1</v>
      </c>
      <c r="AD956">
        <v>1</v>
      </c>
      <c r="AE956">
        <v>1101</v>
      </c>
      <c r="AF956">
        <v>9</v>
      </c>
      <c r="AG956">
        <v>2843</v>
      </c>
      <c r="AH956">
        <v>954</v>
      </c>
      <c r="AI956">
        <v>0</v>
      </c>
      <c r="AN956">
        <v>25.44</v>
      </c>
      <c r="AP956" t="s">
        <v>59</v>
      </c>
      <c r="AS956">
        <v>16</v>
      </c>
      <c r="AU956">
        <v>10211</v>
      </c>
      <c r="AV956">
        <v>1092</v>
      </c>
      <c r="AW956">
        <v>21</v>
      </c>
      <c r="AX956">
        <v>17</v>
      </c>
      <c r="AY956" t="s">
        <v>60</v>
      </c>
      <c r="AZ956">
        <v>0</v>
      </c>
      <c r="BA956">
        <v>6032</v>
      </c>
      <c r="BB956">
        <v>2407</v>
      </c>
      <c r="BC956" t="s">
        <v>289</v>
      </c>
      <c r="BD956">
        <v>1</v>
      </c>
      <c r="BE956">
        <v>0</v>
      </c>
    </row>
    <row r="957" spans="1:57" hidden="1" x14ac:dyDescent="0.25">
      <c r="A957" t="s">
        <v>7403</v>
      </c>
      <c r="B957" t="s">
        <v>7331</v>
      </c>
      <c r="C957" t="s">
        <v>7332</v>
      </c>
      <c r="D957" t="s">
        <v>55</v>
      </c>
      <c r="E957" t="s">
        <v>56</v>
      </c>
      <c r="F957" s="1">
        <v>42769</v>
      </c>
      <c r="G957" s="1">
        <v>42768</v>
      </c>
      <c r="H957" s="1">
        <v>42769</v>
      </c>
      <c r="J957">
        <v>997</v>
      </c>
      <c r="K957">
        <v>997</v>
      </c>
      <c r="L957">
        <v>18219</v>
      </c>
      <c r="M957" t="b">
        <v>1</v>
      </c>
      <c r="O957" t="s">
        <v>34</v>
      </c>
      <c r="P957" s="1">
        <v>42769</v>
      </c>
      <c r="Q957" t="b">
        <v>0</v>
      </c>
      <c r="R957" t="b">
        <v>0</v>
      </c>
      <c r="S957" t="b">
        <v>0</v>
      </c>
      <c r="T957">
        <v>4</v>
      </c>
      <c r="U957">
        <v>1</v>
      </c>
      <c r="V957">
        <v>0</v>
      </c>
      <c r="W957">
        <v>8</v>
      </c>
      <c r="X957">
        <v>0</v>
      </c>
      <c r="Y957">
        <v>0</v>
      </c>
      <c r="Z957">
        <v>0</v>
      </c>
      <c r="AA957">
        <v>0</v>
      </c>
      <c r="AB957">
        <v>2</v>
      </c>
      <c r="AC957">
        <v>1</v>
      </c>
      <c r="AD957">
        <v>0</v>
      </c>
      <c r="AE957">
        <v>978</v>
      </c>
      <c r="AF957">
        <v>7</v>
      </c>
      <c r="AG957">
        <v>2417</v>
      </c>
      <c r="AH957">
        <v>890</v>
      </c>
      <c r="AI957">
        <v>0</v>
      </c>
      <c r="AN957">
        <v>24.76</v>
      </c>
      <c r="AP957" t="s">
        <v>59</v>
      </c>
      <c r="AS957">
        <v>6</v>
      </c>
      <c r="AU957">
        <v>12564</v>
      </c>
      <c r="AV957">
        <v>263</v>
      </c>
      <c r="AW957">
        <v>21</v>
      </c>
      <c r="AX957">
        <v>15</v>
      </c>
      <c r="AY957" t="s">
        <v>60</v>
      </c>
      <c r="AZ957">
        <v>0</v>
      </c>
      <c r="BA957">
        <v>5805</v>
      </c>
      <c r="BB957">
        <v>2634</v>
      </c>
      <c r="BC957" t="s">
        <v>289</v>
      </c>
      <c r="BD957">
        <v>1</v>
      </c>
      <c r="BE957">
        <v>1</v>
      </c>
    </row>
    <row r="958" spans="1:57" hidden="1" x14ac:dyDescent="0.25">
      <c r="A958" t="s">
        <v>7405</v>
      </c>
      <c r="B958" t="s">
        <v>7331</v>
      </c>
      <c r="C958" t="s">
        <v>7332</v>
      </c>
      <c r="D958" t="s">
        <v>55</v>
      </c>
      <c r="E958" t="s">
        <v>56</v>
      </c>
      <c r="F958" s="1">
        <v>42753</v>
      </c>
      <c r="G958" s="1">
        <v>42750</v>
      </c>
      <c r="H958" s="1">
        <v>42752</v>
      </c>
      <c r="J958">
        <v>751</v>
      </c>
      <c r="K958">
        <v>751</v>
      </c>
      <c r="L958">
        <v>17973</v>
      </c>
      <c r="M958" t="b">
        <v>0</v>
      </c>
      <c r="O958" t="s">
        <v>34</v>
      </c>
      <c r="P958" s="1">
        <v>42753</v>
      </c>
      <c r="Q958" t="b">
        <v>0</v>
      </c>
      <c r="R958" t="b">
        <v>0</v>
      </c>
      <c r="S958" t="b">
        <v>0</v>
      </c>
      <c r="T958">
        <v>7</v>
      </c>
      <c r="U958">
        <v>1</v>
      </c>
      <c r="V958">
        <v>0</v>
      </c>
      <c r="W958">
        <v>10</v>
      </c>
      <c r="X958">
        <v>3</v>
      </c>
      <c r="Y958">
        <v>1</v>
      </c>
      <c r="Z958">
        <v>0</v>
      </c>
      <c r="AA958">
        <v>0</v>
      </c>
      <c r="AB958">
        <v>2</v>
      </c>
      <c r="AC958">
        <v>0</v>
      </c>
      <c r="AD958">
        <v>1</v>
      </c>
      <c r="AE958">
        <v>1172</v>
      </c>
      <c r="AF958">
        <v>10</v>
      </c>
      <c r="AG958">
        <v>3345</v>
      </c>
      <c r="AH958">
        <v>1210</v>
      </c>
      <c r="AI958">
        <v>1</v>
      </c>
      <c r="AN958">
        <v>23.78</v>
      </c>
      <c r="AP958" t="s">
        <v>59</v>
      </c>
      <c r="AS958">
        <v>11</v>
      </c>
      <c r="AU958">
        <v>18362</v>
      </c>
      <c r="AV958">
        <v>2415</v>
      </c>
      <c r="AW958">
        <v>21</v>
      </c>
      <c r="AX958">
        <v>18</v>
      </c>
      <c r="AY958" t="s">
        <v>3590</v>
      </c>
      <c r="AZ958">
        <v>0</v>
      </c>
      <c r="BA958">
        <v>5559</v>
      </c>
      <c r="BB958">
        <v>2880</v>
      </c>
      <c r="BC958" t="s">
        <v>289</v>
      </c>
      <c r="BD958">
        <v>1</v>
      </c>
      <c r="BE958">
        <v>0</v>
      </c>
    </row>
    <row r="959" spans="1:57" hidden="1" x14ac:dyDescent="0.25">
      <c r="A959" t="s">
        <v>7542</v>
      </c>
      <c r="B959" t="s">
        <v>7540</v>
      </c>
      <c r="C959" t="s">
        <v>7541</v>
      </c>
      <c r="D959" t="s">
        <v>57</v>
      </c>
      <c r="E959" t="s">
        <v>58</v>
      </c>
      <c r="F959" s="1">
        <v>43455</v>
      </c>
      <c r="G959" s="1">
        <v>43454</v>
      </c>
      <c r="H959" s="1">
        <v>43455</v>
      </c>
      <c r="I959">
        <v>0</v>
      </c>
      <c r="J959">
        <v>227</v>
      </c>
      <c r="K959">
        <v>227</v>
      </c>
      <c r="L959">
        <v>28120</v>
      </c>
      <c r="M959" t="b">
        <v>0</v>
      </c>
      <c r="O959" t="s">
        <v>34</v>
      </c>
      <c r="P959" s="1">
        <v>43455</v>
      </c>
      <c r="Q959" t="b">
        <v>0</v>
      </c>
      <c r="R959" t="b">
        <v>0</v>
      </c>
      <c r="S959" t="b">
        <v>0</v>
      </c>
      <c r="T959">
        <v>6</v>
      </c>
      <c r="U959">
        <v>1</v>
      </c>
      <c r="V959">
        <v>0</v>
      </c>
      <c r="W959">
        <v>14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2</v>
      </c>
      <c r="AE959">
        <v>1028</v>
      </c>
      <c r="AF959">
        <v>9</v>
      </c>
      <c r="AG959">
        <v>2862</v>
      </c>
      <c r="AH959">
        <v>1171</v>
      </c>
      <c r="AI959">
        <v>1</v>
      </c>
      <c r="AN959">
        <v>24.35</v>
      </c>
      <c r="AP959" t="s">
        <v>59</v>
      </c>
      <c r="AS959">
        <v>6</v>
      </c>
      <c r="AU959">
        <v>14736</v>
      </c>
      <c r="AV959">
        <v>162</v>
      </c>
      <c r="AW959">
        <v>21</v>
      </c>
      <c r="AX959">
        <v>15</v>
      </c>
      <c r="AY959" t="s">
        <v>60</v>
      </c>
      <c r="AZ959">
        <v>0</v>
      </c>
      <c r="BA959">
        <v>5442</v>
      </c>
      <c r="BB959">
        <v>10558</v>
      </c>
      <c r="BC959" t="s">
        <v>34</v>
      </c>
      <c r="BD959">
        <v>2</v>
      </c>
      <c r="BE959">
        <v>0</v>
      </c>
    </row>
    <row r="960" spans="1:57" hidden="1" x14ac:dyDescent="0.25">
      <c r="A960" t="s">
        <v>7544</v>
      </c>
      <c r="B960" t="s">
        <v>7540</v>
      </c>
      <c r="C960" t="s">
        <v>7541</v>
      </c>
      <c r="D960" t="s">
        <v>57</v>
      </c>
      <c r="E960" t="s">
        <v>58</v>
      </c>
      <c r="F960" s="1">
        <v>43437</v>
      </c>
      <c r="G960" s="1">
        <v>43434</v>
      </c>
      <c r="H960" s="1">
        <v>43437</v>
      </c>
      <c r="I960">
        <v>0</v>
      </c>
      <c r="J960">
        <v>1155</v>
      </c>
      <c r="K960">
        <v>1155</v>
      </c>
      <c r="L960">
        <v>27893</v>
      </c>
      <c r="M960" t="b">
        <v>1</v>
      </c>
      <c r="O960" t="s">
        <v>34</v>
      </c>
      <c r="P960" s="1">
        <v>43437</v>
      </c>
      <c r="Q960" t="b">
        <v>0</v>
      </c>
      <c r="R960" t="b">
        <v>0</v>
      </c>
      <c r="S960" t="b">
        <v>0</v>
      </c>
      <c r="T960">
        <v>24</v>
      </c>
      <c r="U960">
        <v>3</v>
      </c>
      <c r="V960">
        <v>0</v>
      </c>
      <c r="W960">
        <v>50</v>
      </c>
      <c r="X960">
        <v>1</v>
      </c>
      <c r="Y960">
        <v>1</v>
      </c>
      <c r="Z960">
        <v>1</v>
      </c>
      <c r="AA960">
        <v>0</v>
      </c>
      <c r="AB960">
        <v>2</v>
      </c>
      <c r="AC960">
        <v>3</v>
      </c>
      <c r="AD960">
        <v>1</v>
      </c>
      <c r="AE960">
        <v>1239</v>
      </c>
      <c r="AF960">
        <v>11</v>
      </c>
      <c r="AG960">
        <v>3162</v>
      </c>
      <c r="AH960">
        <v>1219</v>
      </c>
      <c r="AI960">
        <v>2</v>
      </c>
      <c r="AN960">
        <v>23.66</v>
      </c>
      <c r="AP960" t="s">
        <v>59</v>
      </c>
      <c r="AS960">
        <v>28</v>
      </c>
      <c r="AU960">
        <v>36395</v>
      </c>
      <c r="AV960">
        <v>400</v>
      </c>
      <c r="AW960">
        <v>22</v>
      </c>
      <c r="AX960">
        <v>16</v>
      </c>
      <c r="AY960" t="s">
        <v>60</v>
      </c>
      <c r="AZ960">
        <v>0</v>
      </c>
      <c r="BA960">
        <v>5215</v>
      </c>
      <c r="BB960">
        <v>10785</v>
      </c>
      <c r="BC960" t="s">
        <v>34</v>
      </c>
      <c r="BD960">
        <v>2</v>
      </c>
      <c r="BE960">
        <v>1</v>
      </c>
    </row>
    <row r="961" spans="1:57" hidden="1" x14ac:dyDescent="0.25">
      <c r="A961" t="s">
        <v>7546</v>
      </c>
      <c r="B961" t="s">
        <v>7540</v>
      </c>
      <c r="C961" t="s">
        <v>7541</v>
      </c>
      <c r="D961" t="s">
        <v>57</v>
      </c>
      <c r="E961" t="s">
        <v>58</v>
      </c>
      <c r="F961" s="1">
        <v>43419</v>
      </c>
      <c r="G961" s="1">
        <v>43413</v>
      </c>
      <c r="H961" s="1">
        <v>43416</v>
      </c>
      <c r="I961">
        <v>0</v>
      </c>
      <c r="J961">
        <v>855</v>
      </c>
      <c r="K961">
        <v>855</v>
      </c>
      <c r="L961">
        <v>27593</v>
      </c>
      <c r="M961" t="b">
        <v>0</v>
      </c>
      <c r="O961" t="s">
        <v>34</v>
      </c>
      <c r="P961" s="1">
        <v>43419</v>
      </c>
      <c r="Q961" t="b">
        <v>0</v>
      </c>
      <c r="R961" t="b">
        <v>0</v>
      </c>
      <c r="S961" t="b">
        <v>0</v>
      </c>
      <c r="T961">
        <v>22</v>
      </c>
      <c r="U961">
        <v>3</v>
      </c>
      <c r="V961">
        <v>0</v>
      </c>
      <c r="W961">
        <v>33</v>
      </c>
      <c r="X961">
        <v>0</v>
      </c>
      <c r="Y961">
        <v>1</v>
      </c>
      <c r="Z961">
        <v>0</v>
      </c>
      <c r="AA961">
        <v>0</v>
      </c>
      <c r="AB961">
        <v>5</v>
      </c>
      <c r="AC961">
        <v>1</v>
      </c>
      <c r="AD961">
        <v>1</v>
      </c>
      <c r="AE961">
        <v>1199</v>
      </c>
      <c r="AF961">
        <v>13</v>
      </c>
      <c r="AG961">
        <v>3148</v>
      </c>
      <c r="AH961">
        <v>1101</v>
      </c>
      <c r="AI961">
        <v>1</v>
      </c>
      <c r="AN961">
        <v>23.07</v>
      </c>
      <c r="AP961" t="s">
        <v>59</v>
      </c>
      <c r="AS961">
        <v>26</v>
      </c>
      <c r="AU961">
        <v>36540</v>
      </c>
      <c r="AV961">
        <v>426</v>
      </c>
      <c r="AW961">
        <v>22</v>
      </c>
      <c r="AX961">
        <v>16</v>
      </c>
      <c r="AY961" t="s">
        <v>60</v>
      </c>
      <c r="AZ961">
        <v>0</v>
      </c>
      <c r="BA961">
        <v>4915</v>
      </c>
      <c r="BB961">
        <v>11085</v>
      </c>
      <c r="BC961" t="s">
        <v>34</v>
      </c>
      <c r="BD961">
        <v>2</v>
      </c>
      <c r="BE961">
        <v>0</v>
      </c>
    </row>
    <row r="962" spans="1:57" hidden="1" x14ac:dyDescent="0.25">
      <c r="A962" t="s">
        <v>7548</v>
      </c>
      <c r="B962" t="s">
        <v>7540</v>
      </c>
      <c r="C962" t="s">
        <v>7541</v>
      </c>
      <c r="D962" t="s">
        <v>57</v>
      </c>
      <c r="E962" t="s">
        <v>58</v>
      </c>
      <c r="F962" s="1">
        <v>43397</v>
      </c>
      <c r="G962" s="1">
        <v>43394</v>
      </c>
      <c r="H962" s="1">
        <v>43396</v>
      </c>
      <c r="I962">
        <v>0</v>
      </c>
      <c r="J962">
        <v>562</v>
      </c>
      <c r="K962">
        <v>562</v>
      </c>
      <c r="L962">
        <v>27300</v>
      </c>
      <c r="M962" t="b">
        <v>0</v>
      </c>
      <c r="O962" t="s">
        <v>34</v>
      </c>
      <c r="P962" s="1">
        <v>43398</v>
      </c>
      <c r="Q962" t="b">
        <v>0</v>
      </c>
      <c r="R962" t="b">
        <v>0</v>
      </c>
      <c r="S962" t="b">
        <v>0</v>
      </c>
      <c r="T962">
        <v>21</v>
      </c>
      <c r="U962">
        <v>3</v>
      </c>
      <c r="V962">
        <v>0</v>
      </c>
      <c r="W962">
        <v>17</v>
      </c>
      <c r="X962">
        <v>0</v>
      </c>
      <c r="Y962">
        <v>1</v>
      </c>
      <c r="Z962">
        <v>0</v>
      </c>
      <c r="AA962">
        <v>0</v>
      </c>
      <c r="AB962">
        <v>2</v>
      </c>
      <c r="AC962">
        <v>1</v>
      </c>
      <c r="AD962">
        <v>1</v>
      </c>
      <c r="AE962">
        <v>1181</v>
      </c>
      <c r="AF962">
        <v>11</v>
      </c>
      <c r="AG962">
        <v>3075</v>
      </c>
      <c r="AH962">
        <v>1173</v>
      </c>
      <c r="AI962">
        <v>1</v>
      </c>
      <c r="AN962">
        <v>23.39</v>
      </c>
      <c r="AP962" t="s">
        <v>59</v>
      </c>
      <c r="AS962">
        <v>27</v>
      </c>
      <c r="AU962">
        <v>34435</v>
      </c>
      <c r="AV962">
        <v>1185</v>
      </c>
      <c r="AW962">
        <v>22</v>
      </c>
      <c r="AX962">
        <v>17</v>
      </c>
      <c r="AY962" t="s">
        <v>60</v>
      </c>
      <c r="AZ962">
        <v>0</v>
      </c>
      <c r="BA962">
        <v>4622</v>
      </c>
      <c r="BB962">
        <v>11378</v>
      </c>
      <c r="BC962" t="s">
        <v>34</v>
      </c>
      <c r="BD962">
        <v>2</v>
      </c>
      <c r="BE962">
        <v>0</v>
      </c>
    </row>
    <row r="963" spans="1:57" hidden="1" x14ac:dyDescent="0.25">
      <c r="A963" t="s">
        <v>7550</v>
      </c>
      <c r="B963" t="s">
        <v>7540</v>
      </c>
      <c r="C963" t="s">
        <v>7541</v>
      </c>
      <c r="D963" t="s">
        <v>57</v>
      </c>
      <c r="E963" t="s">
        <v>58</v>
      </c>
      <c r="F963" s="1">
        <v>43363</v>
      </c>
      <c r="G963" s="1">
        <v>43361</v>
      </c>
      <c r="H963" s="1">
        <v>43363</v>
      </c>
      <c r="I963">
        <v>0</v>
      </c>
      <c r="J963">
        <v>229</v>
      </c>
      <c r="K963">
        <v>229</v>
      </c>
      <c r="L963">
        <v>26967</v>
      </c>
      <c r="M963" t="b">
        <v>0</v>
      </c>
      <c r="O963" t="s">
        <v>34</v>
      </c>
      <c r="P963" s="1">
        <v>43363</v>
      </c>
      <c r="Q963" t="b">
        <v>0</v>
      </c>
      <c r="R963" t="b">
        <v>0</v>
      </c>
      <c r="S963" t="b">
        <v>0</v>
      </c>
      <c r="T963">
        <v>6</v>
      </c>
      <c r="U963">
        <v>2</v>
      </c>
      <c r="V963">
        <v>1</v>
      </c>
      <c r="W963">
        <v>26</v>
      </c>
      <c r="X963">
        <v>0</v>
      </c>
      <c r="Y963">
        <v>2</v>
      </c>
      <c r="Z963">
        <v>0</v>
      </c>
      <c r="AA963">
        <v>0</v>
      </c>
      <c r="AB963">
        <v>2</v>
      </c>
      <c r="AC963">
        <v>2</v>
      </c>
      <c r="AD963">
        <v>1</v>
      </c>
      <c r="AE963">
        <v>1082</v>
      </c>
      <c r="AF963">
        <v>6</v>
      </c>
      <c r="AG963">
        <v>3021</v>
      </c>
      <c r="AH963">
        <v>1063</v>
      </c>
      <c r="AI963">
        <v>1</v>
      </c>
      <c r="AN963">
        <v>25.1</v>
      </c>
      <c r="AP963" t="s">
        <v>59</v>
      </c>
      <c r="AS963">
        <v>66</v>
      </c>
      <c r="AU963">
        <v>39256</v>
      </c>
      <c r="AV963">
        <v>1532</v>
      </c>
      <c r="AW963">
        <v>22</v>
      </c>
      <c r="AX963">
        <v>18</v>
      </c>
      <c r="AY963" t="s">
        <v>446</v>
      </c>
      <c r="AZ963">
        <v>0</v>
      </c>
      <c r="BA963">
        <v>4289</v>
      </c>
      <c r="BB963">
        <v>11711</v>
      </c>
      <c r="BC963" t="s">
        <v>34</v>
      </c>
      <c r="BD963">
        <v>2</v>
      </c>
      <c r="BE963">
        <v>0</v>
      </c>
    </row>
    <row r="964" spans="1:57" hidden="1" x14ac:dyDescent="0.25">
      <c r="A964" t="s">
        <v>7552</v>
      </c>
      <c r="B964" t="s">
        <v>7540</v>
      </c>
      <c r="C964" t="s">
        <v>7541</v>
      </c>
      <c r="D964" t="s">
        <v>57</v>
      </c>
      <c r="E964" t="s">
        <v>58</v>
      </c>
      <c r="F964" s="1">
        <v>43347</v>
      </c>
      <c r="G964" s="1">
        <v>43342</v>
      </c>
      <c r="H964" s="1">
        <v>43346</v>
      </c>
      <c r="I964">
        <v>0</v>
      </c>
      <c r="J964">
        <v>1056</v>
      </c>
      <c r="K964">
        <v>1056</v>
      </c>
      <c r="L964">
        <v>26738</v>
      </c>
      <c r="M964" t="b">
        <v>1</v>
      </c>
      <c r="O964" t="s">
        <v>34</v>
      </c>
      <c r="P964" s="1">
        <v>43347</v>
      </c>
      <c r="Q964" t="b">
        <v>0</v>
      </c>
      <c r="R964" t="b">
        <v>0</v>
      </c>
      <c r="S964" t="b">
        <v>0</v>
      </c>
      <c r="T964">
        <v>5</v>
      </c>
      <c r="U964">
        <v>0</v>
      </c>
      <c r="V964">
        <v>0</v>
      </c>
      <c r="W964">
        <v>19</v>
      </c>
      <c r="X964">
        <v>1</v>
      </c>
      <c r="Y964">
        <v>3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1125</v>
      </c>
      <c r="AF964">
        <v>8</v>
      </c>
      <c r="AG964">
        <v>2982</v>
      </c>
      <c r="AH964">
        <v>1077</v>
      </c>
      <c r="AI964">
        <v>0</v>
      </c>
      <c r="AN964">
        <v>24.3</v>
      </c>
      <c r="AP964" t="s">
        <v>59</v>
      </c>
      <c r="AS964">
        <v>23</v>
      </c>
      <c r="AU964">
        <v>33792</v>
      </c>
      <c r="AV964">
        <v>1576</v>
      </c>
      <c r="AW964">
        <v>22</v>
      </c>
      <c r="AX964">
        <v>18</v>
      </c>
      <c r="AY964" t="s">
        <v>60</v>
      </c>
      <c r="AZ964">
        <v>0</v>
      </c>
      <c r="BA964">
        <v>4060</v>
      </c>
      <c r="BB964">
        <v>11940</v>
      </c>
      <c r="BC964" t="s">
        <v>34</v>
      </c>
      <c r="BD964">
        <v>2</v>
      </c>
      <c r="BE964">
        <v>1</v>
      </c>
    </row>
    <row r="965" spans="1:57" hidden="1" x14ac:dyDescent="0.25">
      <c r="A965" t="s">
        <v>7554</v>
      </c>
      <c r="B965" t="s">
        <v>7540</v>
      </c>
      <c r="C965" t="s">
        <v>7541</v>
      </c>
      <c r="D965" t="s">
        <v>57</v>
      </c>
      <c r="E965" t="s">
        <v>58</v>
      </c>
      <c r="F965" s="1">
        <v>43327</v>
      </c>
      <c r="G965" s="1">
        <v>43324</v>
      </c>
      <c r="H965" s="1">
        <v>43326</v>
      </c>
      <c r="I965">
        <v>0</v>
      </c>
      <c r="J965">
        <v>745</v>
      </c>
      <c r="K965">
        <v>745</v>
      </c>
      <c r="L965">
        <v>26427</v>
      </c>
      <c r="M965" t="b">
        <v>0</v>
      </c>
      <c r="O965" t="s">
        <v>34</v>
      </c>
      <c r="P965" s="1">
        <v>43328</v>
      </c>
      <c r="Q965" t="b">
        <v>0</v>
      </c>
      <c r="R965" t="b">
        <v>0</v>
      </c>
      <c r="S965" t="b">
        <v>0</v>
      </c>
      <c r="T965">
        <v>5</v>
      </c>
      <c r="U965">
        <v>1</v>
      </c>
      <c r="V965">
        <v>0</v>
      </c>
      <c r="W965">
        <v>14</v>
      </c>
      <c r="X965">
        <v>0</v>
      </c>
      <c r="Y965">
        <v>4</v>
      </c>
      <c r="Z965">
        <v>0</v>
      </c>
      <c r="AA965">
        <v>0</v>
      </c>
      <c r="AB965">
        <v>1</v>
      </c>
      <c r="AC965">
        <v>1</v>
      </c>
      <c r="AD965">
        <v>0</v>
      </c>
      <c r="AE965">
        <v>1071</v>
      </c>
      <c r="AF965">
        <v>8</v>
      </c>
      <c r="AG965">
        <v>2633</v>
      </c>
      <c r="AH965">
        <v>1000</v>
      </c>
      <c r="AI965">
        <v>0</v>
      </c>
      <c r="AN965">
        <v>24.13</v>
      </c>
      <c r="AP965" t="s">
        <v>59</v>
      </c>
      <c r="AS965">
        <v>26</v>
      </c>
      <c r="AU965">
        <v>33409</v>
      </c>
      <c r="AV965">
        <v>1574</v>
      </c>
      <c r="AW965">
        <v>22</v>
      </c>
      <c r="AX965">
        <v>18</v>
      </c>
      <c r="AY965" t="s">
        <v>60</v>
      </c>
      <c r="AZ965">
        <v>0</v>
      </c>
      <c r="BA965">
        <v>3749</v>
      </c>
      <c r="BB965">
        <v>12251</v>
      </c>
      <c r="BC965" t="s">
        <v>34</v>
      </c>
      <c r="BD965">
        <v>2</v>
      </c>
      <c r="BE965">
        <v>0</v>
      </c>
    </row>
    <row r="966" spans="1:57" hidden="1" x14ac:dyDescent="0.25">
      <c r="A966" t="s">
        <v>7556</v>
      </c>
      <c r="B966" t="s">
        <v>7540</v>
      </c>
      <c r="C966" t="s">
        <v>7541</v>
      </c>
      <c r="D966" t="s">
        <v>57</v>
      </c>
      <c r="E966" t="s">
        <v>58</v>
      </c>
      <c r="F966" s="1">
        <v>43309</v>
      </c>
      <c r="G966" s="1">
        <v>43307</v>
      </c>
      <c r="H966" s="1">
        <v>43308</v>
      </c>
      <c r="I966">
        <v>0</v>
      </c>
      <c r="J966">
        <v>488</v>
      </c>
      <c r="K966">
        <v>488</v>
      </c>
      <c r="L966">
        <v>26170</v>
      </c>
      <c r="M966" t="b">
        <v>0</v>
      </c>
      <c r="O966" t="s">
        <v>34</v>
      </c>
      <c r="P966" s="1">
        <v>43309</v>
      </c>
      <c r="Q966" t="b">
        <v>0</v>
      </c>
      <c r="R966" t="b">
        <v>0</v>
      </c>
      <c r="S966" t="b">
        <v>0</v>
      </c>
      <c r="T966">
        <v>6</v>
      </c>
      <c r="U966">
        <v>2</v>
      </c>
      <c r="V966">
        <v>0</v>
      </c>
      <c r="W966">
        <v>13</v>
      </c>
      <c r="X966">
        <v>1</v>
      </c>
      <c r="Y966">
        <v>2</v>
      </c>
      <c r="Z966">
        <v>0</v>
      </c>
      <c r="AA966">
        <v>0</v>
      </c>
      <c r="AB966">
        <v>4</v>
      </c>
      <c r="AC966">
        <v>0</v>
      </c>
      <c r="AD966">
        <v>0</v>
      </c>
      <c r="AE966">
        <v>1127</v>
      </c>
      <c r="AF966">
        <v>10</v>
      </c>
      <c r="AG966">
        <v>2969</v>
      </c>
      <c r="AH966">
        <v>1041</v>
      </c>
      <c r="AI966">
        <v>1</v>
      </c>
      <c r="AN966">
        <v>23.67</v>
      </c>
      <c r="AP966" t="s">
        <v>59</v>
      </c>
      <c r="AS966">
        <v>15</v>
      </c>
      <c r="AU966">
        <v>33519</v>
      </c>
      <c r="AV966">
        <v>1903</v>
      </c>
      <c r="AW966">
        <v>22</v>
      </c>
      <c r="AX966">
        <v>18</v>
      </c>
      <c r="AY966" t="s">
        <v>60</v>
      </c>
      <c r="AZ966">
        <v>0</v>
      </c>
      <c r="BA966">
        <v>3492</v>
      </c>
      <c r="BB966">
        <v>12508</v>
      </c>
      <c r="BC966" t="s">
        <v>34</v>
      </c>
      <c r="BD966">
        <v>2</v>
      </c>
      <c r="BE966">
        <v>0</v>
      </c>
    </row>
    <row r="967" spans="1:57" hidden="1" x14ac:dyDescent="0.25">
      <c r="A967" t="s">
        <v>7558</v>
      </c>
      <c r="B967" t="s">
        <v>7540</v>
      </c>
      <c r="C967" t="s">
        <v>7541</v>
      </c>
      <c r="D967" t="s">
        <v>57</v>
      </c>
      <c r="E967" t="s">
        <v>58</v>
      </c>
      <c r="F967" s="1">
        <v>43290</v>
      </c>
      <c r="G967" s="1">
        <v>43287</v>
      </c>
      <c r="H967" s="1">
        <v>43290</v>
      </c>
      <c r="I967">
        <v>0</v>
      </c>
      <c r="J967">
        <v>239</v>
      </c>
      <c r="K967">
        <v>239</v>
      </c>
      <c r="L967">
        <v>25921</v>
      </c>
      <c r="M967" t="b">
        <v>0</v>
      </c>
      <c r="O967" t="s">
        <v>34</v>
      </c>
      <c r="P967" s="1">
        <v>43290</v>
      </c>
      <c r="Q967" t="b">
        <v>0</v>
      </c>
      <c r="R967" t="b">
        <v>0</v>
      </c>
      <c r="S967" t="b">
        <v>0</v>
      </c>
      <c r="T967">
        <v>5</v>
      </c>
      <c r="U967">
        <v>0</v>
      </c>
      <c r="V967">
        <v>0</v>
      </c>
      <c r="W967">
        <v>8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1034</v>
      </c>
      <c r="AF967">
        <v>8</v>
      </c>
      <c r="AG967">
        <v>2525</v>
      </c>
      <c r="AH967">
        <v>997</v>
      </c>
      <c r="AI967">
        <v>0</v>
      </c>
      <c r="AN967">
        <v>24.06</v>
      </c>
      <c r="AP967" t="s">
        <v>59</v>
      </c>
      <c r="AS967">
        <v>14</v>
      </c>
      <c r="AU967">
        <v>26211</v>
      </c>
      <c r="AV967">
        <v>1162</v>
      </c>
      <c r="AW967">
        <v>22</v>
      </c>
      <c r="AX967">
        <v>17</v>
      </c>
      <c r="AY967" t="s">
        <v>60</v>
      </c>
      <c r="AZ967">
        <v>0</v>
      </c>
      <c r="BA967">
        <v>3243</v>
      </c>
      <c r="BB967">
        <v>12757</v>
      </c>
      <c r="BC967" t="s">
        <v>34</v>
      </c>
      <c r="BD967">
        <v>2</v>
      </c>
      <c r="BE967">
        <v>0</v>
      </c>
    </row>
    <row r="968" spans="1:57" hidden="1" x14ac:dyDescent="0.25">
      <c r="A968" t="s">
        <v>7560</v>
      </c>
      <c r="B968" t="s">
        <v>7540</v>
      </c>
      <c r="C968" t="s">
        <v>7541</v>
      </c>
      <c r="D968" t="s">
        <v>57</v>
      </c>
      <c r="E968" t="s">
        <v>58</v>
      </c>
      <c r="F968" s="1">
        <v>43271</v>
      </c>
      <c r="G968" s="1">
        <v>43267</v>
      </c>
      <c r="H968" s="1">
        <v>43270</v>
      </c>
      <c r="I968">
        <v>0</v>
      </c>
      <c r="J968">
        <v>1115</v>
      </c>
      <c r="K968">
        <v>310</v>
      </c>
      <c r="L968">
        <v>25682</v>
      </c>
      <c r="M968" t="b">
        <v>1</v>
      </c>
      <c r="O968" t="s">
        <v>34</v>
      </c>
      <c r="P968" s="1">
        <v>43271</v>
      </c>
      <c r="Q968" t="b">
        <v>0</v>
      </c>
      <c r="R968" t="b">
        <v>0</v>
      </c>
      <c r="S968" t="b">
        <v>0</v>
      </c>
      <c r="T968">
        <v>8</v>
      </c>
      <c r="U968">
        <v>1</v>
      </c>
      <c r="V968">
        <v>0</v>
      </c>
      <c r="W968">
        <v>18</v>
      </c>
      <c r="X968">
        <v>0</v>
      </c>
      <c r="Y968">
        <v>1</v>
      </c>
      <c r="Z968">
        <v>0</v>
      </c>
      <c r="AA968">
        <v>2</v>
      </c>
      <c r="AB968">
        <v>1</v>
      </c>
      <c r="AC968">
        <v>0</v>
      </c>
      <c r="AD968">
        <v>0</v>
      </c>
      <c r="AE968">
        <v>1008</v>
      </c>
      <c r="AF968">
        <v>8</v>
      </c>
      <c r="AG968">
        <v>2605</v>
      </c>
      <c r="AH968">
        <v>948</v>
      </c>
      <c r="AI968">
        <v>0</v>
      </c>
      <c r="AN968">
        <v>24.22</v>
      </c>
      <c r="AP968" t="s">
        <v>59</v>
      </c>
      <c r="AS968">
        <v>378</v>
      </c>
      <c r="AU968">
        <v>37752</v>
      </c>
      <c r="AV968">
        <v>7671</v>
      </c>
      <c r="AW968">
        <v>22</v>
      </c>
      <c r="AX968">
        <v>20</v>
      </c>
      <c r="AY968" t="s">
        <v>60</v>
      </c>
      <c r="AZ968">
        <v>0</v>
      </c>
      <c r="BA968">
        <v>3004</v>
      </c>
      <c r="BB968">
        <v>12996</v>
      </c>
      <c r="BC968" t="s">
        <v>34</v>
      </c>
      <c r="BD968">
        <v>2</v>
      </c>
      <c r="BE968">
        <v>1</v>
      </c>
    </row>
    <row r="969" spans="1:57" hidden="1" x14ac:dyDescent="0.25">
      <c r="A969" t="s">
        <v>7562</v>
      </c>
      <c r="B969" t="s">
        <v>7540</v>
      </c>
      <c r="C969" t="s">
        <v>7541</v>
      </c>
      <c r="D969" t="s">
        <v>57</v>
      </c>
      <c r="E969" t="s">
        <v>58</v>
      </c>
      <c r="F969" s="1">
        <v>43243</v>
      </c>
      <c r="G969" s="1">
        <v>43239</v>
      </c>
      <c r="H969" s="1">
        <v>43242</v>
      </c>
      <c r="I969">
        <v>0</v>
      </c>
      <c r="J969">
        <v>805</v>
      </c>
      <c r="K969">
        <v>805</v>
      </c>
      <c r="L969">
        <v>25372</v>
      </c>
      <c r="M969" t="b">
        <v>1</v>
      </c>
      <c r="O969" t="s">
        <v>34</v>
      </c>
      <c r="P969" s="1">
        <v>43243</v>
      </c>
      <c r="Q969" t="b">
        <v>0</v>
      </c>
      <c r="R969" t="b">
        <v>0</v>
      </c>
      <c r="S969" t="b">
        <v>0</v>
      </c>
      <c r="T969">
        <v>4</v>
      </c>
      <c r="U969">
        <v>1</v>
      </c>
      <c r="V969">
        <v>0</v>
      </c>
      <c r="W969">
        <v>9</v>
      </c>
      <c r="X969">
        <v>1</v>
      </c>
      <c r="Y969">
        <v>1</v>
      </c>
      <c r="Z969">
        <v>0</v>
      </c>
      <c r="AA969">
        <v>0</v>
      </c>
      <c r="AB969">
        <v>1</v>
      </c>
      <c r="AC969">
        <v>1</v>
      </c>
      <c r="AD969">
        <v>1</v>
      </c>
      <c r="AE969">
        <v>1163</v>
      </c>
      <c r="AF969">
        <v>9</v>
      </c>
      <c r="AG969">
        <v>3021</v>
      </c>
      <c r="AH969">
        <v>1079</v>
      </c>
      <c r="AI969">
        <v>0</v>
      </c>
      <c r="AN969">
        <v>24.37</v>
      </c>
      <c r="AP969" t="s">
        <v>59</v>
      </c>
      <c r="AS969">
        <v>8</v>
      </c>
      <c r="AU969">
        <v>16759</v>
      </c>
      <c r="AV969">
        <v>606</v>
      </c>
      <c r="AW969">
        <v>21</v>
      </c>
      <c r="AX969">
        <v>16</v>
      </c>
      <c r="AY969" t="s">
        <v>60</v>
      </c>
      <c r="AZ969">
        <v>0</v>
      </c>
      <c r="BA969">
        <v>2694</v>
      </c>
      <c r="BB969">
        <v>13306</v>
      </c>
      <c r="BC969" t="s">
        <v>289</v>
      </c>
      <c r="BD969">
        <v>1</v>
      </c>
      <c r="BE969">
        <v>1</v>
      </c>
    </row>
    <row r="970" spans="1:57" hidden="1" x14ac:dyDescent="0.25">
      <c r="A970" t="s">
        <v>7564</v>
      </c>
      <c r="B970" t="s">
        <v>7540</v>
      </c>
      <c r="C970" t="s">
        <v>7541</v>
      </c>
      <c r="D970" t="s">
        <v>57</v>
      </c>
      <c r="E970" t="s">
        <v>58</v>
      </c>
      <c r="F970" s="1">
        <v>43224</v>
      </c>
      <c r="G970" s="1">
        <v>43220</v>
      </c>
      <c r="H970" s="1">
        <v>43223</v>
      </c>
      <c r="I970">
        <v>0</v>
      </c>
      <c r="J970">
        <v>510</v>
      </c>
      <c r="K970">
        <v>510</v>
      </c>
      <c r="L970">
        <v>25077</v>
      </c>
      <c r="M970" t="b">
        <v>0</v>
      </c>
      <c r="O970" t="s">
        <v>34</v>
      </c>
      <c r="P970" s="1">
        <v>43224</v>
      </c>
      <c r="Q970" t="b">
        <v>0</v>
      </c>
      <c r="R970" t="b">
        <v>0</v>
      </c>
      <c r="S970" t="b">
        <v>0</v>
      </c>
      <c r="T970">
        <v>4</v>
      </c>
      <c r="U970">
        <v>0</v>
      </c>
      <c r="V970">
        <v>0</v>
      </c>
      <c r="W970">
        <v>6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1081</v>
      </c>
      <c r="AF970">
        <v>10</v>
      </c>
      <c r="AG970">
        <v>2701</v>
      </c>
      <c r="AH970">
        <v>1018</v>
      </c>
      <c r="AI970">
        <v>0</v>
      </c>
      <c r="AN970">
        <v>23.56</v>
      </c>
      <c r="AP970" t="s">
        <v>59</v>
      </c>
      <c r="AS970">
        <v>6</v>
      </c>
      <c r="AU970">
        <v>11567</v>
      </c>
      <c r="AV970">
        <v>391</v>
      </c>
      <c r="AW970">
        <v>21</v>
      </c>
      <c r="AX970">
        <v>16</v>
      </c>
      <c r="AY970" t="s">
        <v>60</v>
      </c>
      <c r="AZ970">
        <v>0</v>
      </c>
      <c r="BA970">
        <v>2399</v>
      </c>
      <c r="BB970">
        <v>13601</v>
      </c>
      <c r="BC970" t="s">
        <v>289</v>
      </c>
      <c r="BD970">
        <v>1</v>
      </c>
      <c r="BE970">
        <v>0</v>
      </c>
    </row>
    <row r="971" spans="1:57" hidden="1" x14ac:dyDescent="0.25">
      <c r="A971" t="s">
        <v>7566</v>
      </c>
      <c r="B971" t="s">
        <v>7540</v>
      </c>
      <c r="C971" t="s">
        <v>7541</v>
      </c>
      <c r="D971" t="s">
        <v>57</v>
      </c>
      <c r="E971" t="s">
        <v>58</v>
      </c>
      <c r="F971" s="1">
        <v>43202</v>
      </c>
      <c r="G971" s="1">
        <v>43199</v>
      </c>
      <c r="H971" s="1">
        <v>43201</v>
      </c>
      <c r="I971">
        <v>0</v>
      </c>
      <c r="J971">
        <v>238</v>
      </c>
      <c r="K971">
        <v>238</v>
      </c>
      <c r="L971">
        <v>24805</v>
      </c>
      <c r="M971" t="b">
        <v>0</v>
      </c>
      <c r="O971" t="s">
        <v>34</v>
      </c>
      <c r="P971" s="1">
        <v>43202</v>
      </c>
      <c r="Q971" t="b">
        <v>0</v>
      </c>
      <c r="R971" t="b">
        <v>0</v>
      </c>
      <c r="S971" t="b">
        <v>0</v>
      </c>
      <c r="T971">
        <v>4</v>
      </c>
      <c r="U971">
        <v>1</v>
      </c>
      <c r="V971">
        <v>0</v>
      </c>
      <c r="W971">
        <v>4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1167</v>
      </c>
      <c r="AF971">
        <v>10</v>
      </c>
      <c r="AG971">
        <v>3069</v>
      </c>
      <c r="AH971">
        <v>1092</v>
      </c>
      <c r="AI971">
        <v>0</v>
      </c>
      <c r="AN971">
        <v>23.76</v>
      </c>
      <c r="AP971" t="s">
        <v>59</v>
      </c>
      <c r="AS971">
        <v>2</v>
      </c>
      <c r="AU971">
        <v>7829</v>
      </c>
      <c r="AV971">
        <v>388</v>
      </c>
      <c r="AW971">
        <v>20</v>
      </c>
      <c r="AX971">
        <v>16</v>
      </c>
      <c r="AY971" t="s">
        <v>60</v>
      </c>
      <c r="AZ971">
        <v>0</v>
      </c>
      <c r="BA971">
        <v>2127</v>
      </c>
      <c r="BB971">
        <v>13873</v>
      </c>
      <c r="BC971" t="s">
        <v>289</v>
      </c>
      <c r="BD971">
        <v>1</v>
      </c>
      <c r="BE971">
        <v>0</v>
      </c>
    </row>
    <row r="972" spans="1:57" hidden="1" x14ac:dyDescent="0.25">
      <c r="A972" t="s">
        <v>7568</v>
      </c>
      <c r="B972" t="s">
        <v>7540</v>
      </c>
      <c r="C972" t="s">
        <v>7541</v>
      </c>
      <c r="D972" t="s">
        <v>57</v>
      </c>
      <c r="E972" t="s">
        <v>58</v>
      </c>
      <c r="F972" s="1">
        <v>43180</v>
      </c>
      <c r="G972" s="1">
        <v>43178</v>
      </c>
      <c r="H972" s="1">
        <v>43179</v>
      </c>
      <c r="I972">
        <v>0</v>
      </c>
      <c r="J972">
        <v>1050</v>
      </c>
      <c r="K972">
        <v>1050</v>
      </c>
      <c r="L972">
        <v>24567</v>
      </c>
      <c r="M972" t="b">
        <v>1</v>
      </c>
      <c r="O972" t="s">
        <v>34</v>
      </c>
      <c r="P972" s="1">
        <v>43180</v>
      </c>
      <c r="Q972" t="b">
        <v>0</v>
      </c>
      <c r="R972" t="b">
        <v>0</v>
      </c>
      <c r="S972" t="b">
        <v>0</v>
      </c>
      <c r="T972">
        <v>6</v>
      </c>
      <c r="U972">
        <v>1</v>
      </c>
      <c r="V972">
        <v>0</v>
      </c>
      <c r="W972">
        <v>12</v>
      </c>
      <c r="X972">
        <v>1</v>
      </c>
      <c r="Y972">
        <v>2</v>
      </c>
      <c r="Z972">
        <v>0</v>
      </c>
      <c r="AA972">
        <v>0</v>
      </c>
      <c r="AB972">
        <v>0</v>
      </c>
      <c r="AC972">
        <v>3</v>
      </c>
      <c r="AD972">
        <v>5</v>
      </c>
      <c r="AE972">
        <v>988</v>
      </c>
      <c r="AF972">
        <v>5</v>
      </c>
      <c r="AG972">
        <v>2474</v>
      </c>
      <c r="AH972">
        <v>903</v>
      </c>
      <c r="AI972">
        <v>0</v>
      </c>
      <c r="AN972">
        <v>24.58</v>
      </c>
      <c r="AP972" t="s">
        <v>59</v>
      </c>
      <c r="AS972">
        <v>8</v>
      </c>
      <c r="AU972">
        <v>19979</v>
      </c>
      <c r="AV972">
        <v>506</v>
      </c>
      <c r="AW972">
        <v>21</v>
      </c>
      <c r="AX972">
        <v>16</v>
      </c>
      <c r="AY972" t="s">
        <v>60</v>
      </c>
      <c r="AZ972">
        <v>0</v>
      </c>
      <c r="BA972">
        <v>1889</v>
      </c>
      <c r="BB972">
        <v>14111</v>
      </c>
      <c r="BC972" t="s">
        <v>289</v>
      </c>
      <c r="BD972">
        <v>1</v>
      </c>
      <c r="BE972">
        <v>1</v>
      </c>
    </row>
    <row r="973" spans="1:57" hidden="1" x14ac:dyDescent="0.25">
      <c r="A973" t="s">
        <v>7570</v>
      </c>
      <c r="B973" t="s">
        <v>7540</v>
      </c>
      <c r="C973" t="s">
        <v>7541</v>
      </c>
      <c r="D973" t="s">
        <v>57</v>
      </c>
      <c r="E973" t="s">
        <v>58</v>
      </c>
      <c r="F973" s="1">
        <v>43161</v>
      </c>
      <c r="G973" s="1">
        <v>43158</v>
      </c>
      <c r="H973" s="1">
        <v>43160</v>
      </c>
      <c r="I973">
        <v>0</v>
      </c>
      <c r="J973">
        <v>793</v>
      </c>
      <c r="K973">
        <v>793</v>
      </c>
      <c r="L973">
        <v>24310</v>
      </c>
      <c r="M973" t="b">
        <v>0</v>
      </c>
      <c r="O973" t="s">
        <v>34</v>
      </c>
      <c r="P973" s="1">
        <v>43161</v>
      </c>
      <c r="Q973" t="b">
        <v>0</v>
      </c>
      <c r="R973" t="b">
        <v>0</v>
      </c>
      <c r="S973" t="b">
        <v>0</v>
      </c>
      <c r="T973">
        <v>6</v>
      </c>
      <c r="U973">
        <v>0</v>
      </c>
      <c r="V973">
        <v>0</v>
      </c>
      <c r="W973">
        <v>12</v>
      </c>
      <c r="X973">
        <v>1</v>
      </c>
      <c r="Y973">
        <v>2</v>
      </c>
      <c r="Z973">
        <v>0</v>
      </c>
      <c r="AA973">
        <v>0</v>
      </c>
      <c r="AB973">
        <v>4</v>
      </c>
      <c r="AC973">
        <v>1</v>
      </c>
      <c r="AD973">
        <v>5</v>
      </c>
      <c r="AE973">
        <v>940</v>
      </c>
      <c r="AF973">
        <v>8</v>
      </c>
      <c r="AG973">
        <v>2584</v>
      </c>
      <c r="AH973">
        <v>918</v>
      </c>
      <c r="AI973">
        <v>0</v>
      </c>
      <c r="AN973">
        <v>24.98</v>
      </c>
      <c r="AP973" t="s">
        <v>59</v>
      </c>
      <c r="AS973">
        <v>11</v>
      </c>
      <c r="AU973">
        <v>17251</v>
      </c>
      <c r="AV973">
        <v>665</v>
      </c>
      <c r="AW973">
        <v>21</v>
      </c>
      <c r="AX973">
        <v>17</v>
      </c>
      <c r="AY973" t="s">
        <v>60</v>
      </c>
      <c r="AZ973">
        <v>0</v>
      </c>
      <c r="BA973">
        <v>1632</v>
      </c>
      <c r="BB973">
        <v>14368</v>
      </c>
      <c r="BC973" t="s">
        <v>289</v>
      </c>
      <c r="BD973">
        <v>1</v>
      </c>
      <c r="BE973">
        <v>0</v>
      </c>
    </row>
    <row r="974" spans="1:57" hidden="1" x14ac:dyDescent="0.25">
      <c r="A974" t="s">
        <v>7572</v>
      </c>
      <c r="B974" t="s">
        <v>7540</v>
      </c>
      <c r="C974" t="s">
        <v>7541</v>
      </c>
      <c r="D974" t="s">
        <v>57</v>
      </c>
      <c r="E974" t="s">
        <v>58</v>
      </c>
      <c r="F974" s="1">
        <v>43140</v>
      </c>
      <c r="G974" s="1">
        <v>43139</v>
      </c>
      <c r="H974" s="1">
        <v>43140</v>
      </c>
      <c r="I974">
        <v>0</v>
      </c>
      <c r="J974">
        <v>546</v>
      </c>
      <c r="K974">
        <v>546</v>
      </c>
      <c r="L974">
        <v>24063</v>
      </c>
      <c r="M974" t="b">
        <v>0</v>
      </c>
      <c r="O974" t="s">
        <v>34</v>
      </c>
      <c r="P974" s="1">
        <v>43141</v>
      </c>
      <c r="Q974" t="b">
        <v>0</v>
      </c>
      <c r="R974" t="b">
        <v>0</v>
      </c>
      <c r="S974" t="b">
        <v>0</v>
      </c>
      <c r="T974">
        <v>7</v>
      </c>
      <c r="U974">
        <v>2</v>
      </c>
      <c r="V974">
        <v>0</v>
      </c>
      <c r="W974">
        <v>10</v>
      </c>
      <c r="X974">
        <v>0</v>
      </c>
      <c r="Y974">
        <v>1</v>
      </c>
      <c r="Z974">
        <v>0</v>
      </c>
      <c r="AA974">
        <v>0</v>
      </c>
      <c r="AB974">
        <v>1</v>
      </c>
      <c r="AC974">
        <v>0</v>
      </c>
      <c r="AD974">
        <v>6</v>
      </c>
      <c r="AE974">
        <v>1044</v>
      </c>
      <c r="AF974">
        <v>10</v>
      </c>
      <c r="AG974">
        <v>2778</v>
      </c>
      <c r="AH974">
        <v>1048</v>
      </c>
      <c r="AI974">
        <v>1</v>
      </c>
      <c r="AN974">
        <v>23.62</v>
      </c>
      <c r="AP974" t="s">
        <v>59</v>
      </c>
      <c r="AS974">
        <v>11</v>
      </c>
      <c r="AU974">
        <v>15634</v>
      </c>
      <c r="AV974">
        <v>521</v>
      </c>
      <c r="AW974">
        <v>21</v>
      </c>
      <c r="AX974">
        <v>16</v>
      </c>
      <c r="AY974" t="s">
        <v>60</v>
      </c>
      <c r="AZ974">
        <v>0</v>
      </c>
      <c r="BA974">
        <v>1385</v>
      </c>
      <c r="BB974">
        <v>14615</v>
      </c>
      <c r="BC974" t="s">
        <v>289</v>
      </c>
      <c r="BD974">
        <v>1</v>
      </c>
      <c r="BE974">
        <v>0</v>
      </c>
    </row>
    <row r="975" spans="1:57" hidden="1" x14ac:dyDescent="0.25">
      <c r="A975" t="s">
        <v>7574</v>
      </c>
      <c r="B975" t="s">
        <v>7540</v>
      </c>
      <c r="C975" t="s">
        <v>7541</v>
      </c>
      <c r="D975" t="s">
        <v>57</v>
      </c>
      <c r="E975" t="s">
        <v>58</v>
      </c>
      <c r="F975" s="1">
        <v>43122</v>
      </c>
      <c r="G975" s="1">
        <v>43119</v>
      </c>
      <c r="H975" s="1">
        <v>43122</v>
      </c>
      <c r="I975">
        <v>0</v>
      </c>
      <c r="J975">
        <v>272</v>
      </c>
      <c r="K975">
        <v>272</v>
      </c>
      <c r="L975">
        <v>23789</v>
      </c>
      <c r="M975" t="b">
        <v>0</v>
      </c>
      <c r="O975" t="s">
        <v>34</v>
      </c>
      <c r="P975" s="1">
        <v>43125</v>
      </c>
      <c r="Q975" t="b">
        <v>0</v>
      </c>
      <c r="R975" t="b">
        <v>0</v>
      </c>
      <c r="S975" t="b">
        <v>0</v>
      </c>
      <c r="T975">
        <v>7</v>
      </c>
      <c r="U975">
        <v>2</v>
      </c>
      <c r="V975">
        <v>0</v>
      </c>
      <c r="W975">
        <v>9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1</v>
      </c>
      <c r="AD975">
        <v>5</v>
      </c>
      <c r="AE975">
        <v>1044</v>
      </c>
      <c r="AF975">
        <v>10</v>
      </c>
      <c r="AG975">
        <v>2879</v>
      </c>
      <c r="AH975">
        <v>1052</v>
      </c>
      <c r="AI975">
        <v>0</v>
      </c>
      <c r="AN975">
        <v>24.71</v>
      </c>
      <c r="AP975" t="s">
        <v>59</v>
      </c>
      <c r="AS975">
        <v>2</v>
      </c>
      <c r="AU975">
        <v>14377</v>
      </c>
      <c r="AV975">
        <v>530</v>
      </c>
      <c r="AW975">
        <v>21</v>
      </c>
      <c r="AX975">
        <v>16</v>
      </c>
      <c r="AY975" t="s">
        <v>60</v>
      </c>
      <c r="AZ975">
        <v>0</v>
      </c>
      <c r="BA975">
        <v>1111</v>
      </c>
      <c r="BB975">
        <v>14889</v>
      </c>
      <c r="BC975" t="s">
        <v>289</v>
      </c>
      <c r="BD975">
        <v>1</v>
      </c>
      <c r="BE975">
        <v>0</v>
      </c>
    </row>
    <row r="976" spans="1:57" hidden="1" x14ac:dyDescent="0.25">
      <c r="A976" t="s">
        <v>7576</v>
      </c>
      <c r="B976" t="s">
        <v>7540</v>
      </c>
      <c r="C976" t="s">
        <v>7541</v>
      </c>
      <c r="D976" t="s">
        <v>57</v>
      </c>
      <c r="E976" t="s">
        <v>58</v>
      </c>
      <c r="F976" s="1">
        <v>43103</v>
      </c>
      <c r="G976" s="1">
        <v>43099</v>
      </c>
      <c r="H976" s="1">
        <v>43102</v>
      </c>
      <c r="I976">
        <v>0</v>
      </c>
      <c r="J976">
        <v>839</v>
      </c>
      <c r="K976">
        <v>839</v>
      </c>
      <c r="L976">
        <v>23517</v>
      </c>
      <c r="M976" t="b">
        <v>1</v>
      </c>
      <c r="O976" t="s">
        <v>34</v>
      </c>
      <c r="P976" s="1">
        <v>43104</v>
      </c>
      <c r="Q976" t="b">
        <v>0</v>
      </c>
      <c r="R976" t="b">
        <v>0</v>
      </c>
      <c r="S976" t="b">
        <v>0</v>
      </c>
      <c r="T976">
        <v>10</v>
      </c>
      <c r="U976">
        <v>1</v>
      </c>
      <c r="V976">
        <v>0</v>
      </c>
      <c r="W976">
        <v>28</v>
      </c>
      <c r="X976">
        <v>1</v>
      </c>
      <c r="Y976">
        <v>2</v>
      </c>
      <c r="Z976">
        <v>0</v>
      </c>
      <c r="AA976">
        <v>0</v>
      </c>
      <c r="AB976">
        <v>2</v>
      </c>
      <c r="AC976">
        <v>0</v>
      </c>
      <c r="AD976">
        <v>0</v>
      </c>
      <c r="AE976">
        <v>1098</v>
      </c>
      <c r="AF976">
        <v>10</v>
      </c>
      <c r="AG976">
        <v>2749</v>
      </c>
      <c r="AH976">
        <v>1058</v>
      </c>
      <c r="AI976">
        <v>0</v>
      </c>
      <c r="AN976">
        <v>24.45</v>
      </c>
      <c r="AP976" t="s">
        <v>59</v>
      </c>
      <c r="AS976">
        <v>30</v>
      </c>
      <c r="AU976">
        <v>46729</v>
      </c>
      <c r="AV976">
        <v>1543</v>
      </c>
      <c r="AW976">
        <v>23</v>
      </c>
      <c r="AX976">
        <v>18</v>
      </c>
      <c r="AY976" t="s">
        <v>60</v>
      </c>
      <c r="AZ976">
        <v>0</v>
      </c>
      <c r="BA976">
        <v>839</v>
      </c>
      <c r="BB976">
        <v>15161</v>
      </c>
      <c r="BC976" t="s">
        <v>34</v>
      </c>
      <c r="BD976">
        <v>2</v>
      </c>
      <c r="BE976">
        <v>1</v>
      </c>
    </row>
    <row r="977" spans="1:57" hidden="1" x14ac:dyDescent="0.25">
      <c r="A977" t="s">
        <v>7578</v>
      </c>
      <c r="B977" t="s">
        <v>7540</v>
      </c>
      <c r="C977" t="s">
        <v>7541</v>
      </c>
      <c r="D977" t="s">
        <v>57</v>
      </c>
      <c r="E977" t="s">
        <v>58</v>
      </c>
      <c r="F977" s="1">
        <v>43078</v>
      </c>
      <c r="G977" s="1">
        <v>43076</v>
      </c>
      <c r="H977" s="1">
        <v>43078</v>
      </c>
      <c r="I977">
        <v>0</v>
      </c>
      <c r="J977">
        <v>538</v>
      </c>
      <c r="K977">
        <v>538</v>
      </c>
      <c r="L977">
        <v>23216</v>
      </c>
      <c r="M977" t="b">
        <v>0</v>
      </c>
      <c r="O977" t="s">
        <v>34</v>
      </c>
      <c r="P977" s="1">
        <v>43078</v>
      </c>
      <c r="Q977" t="b">
        <v>0</v>
      </c>
      <c r="R977" t="b">
        <v>0</v>
      </c>
      <c r="S977" t="b">
        <v>0</v>
      </c>
      <c r="T977">
        <v>13</v>
      </c>
      <c r="U977">
        <v>2</v>
      </c>
      <c r="V977">
        <v>0</v>
      </c>
      <c r="W977">
        <v>33</v>
      </c>
      <c r="X977">
        <v>1</v>
      </c>
      <c r="Y977">
        <v>2</v>
      </c>
      <c r="Z977">
        <v>0</v>
      </c>
      <c r="AA977">
        <v>0</v>
      </c>
      <c r="AB977">
        <v>2</v>
      </c>
      <c r="AC977">
        <v>0</v>
      </c>
      <c r="AD977">
        <v>0</v>
      </c>
      <c r="AE977">
        <v>1219</v>
      </c>
      <c r="AF977">
        <v>11</v>
      </c>
      <c r="AG977">
        <v>3096</v>
      </c>
      <c r="AH977">
        <v>1129</v>
      </c>
      <c r="AI977">
        <v>0</v>
      </c>
      <c r="AN977">
        <v>24.71</v>
      </c>
      <c r="AP977" t="s">
        <v>59</v>
      </c>
      <c r="AS977">
        <v>33</v>
      </c>
      <c r="AU977">
        <v>44711</v>
      </c>
      <c r="AV977">
        <v>1895</v>
      </c>
      <c r="AW977">
        <v>23</v>
      </c>
      <c r="AX977">
        <v>18</v>
      </c>
      <c r="AY977" t="s">
        <v>60</v>
      </c>
      <c r="AZ977">
        <v>0</v>
      </c>
      <c r="BA977">
        <v>538</v>
      </c>
      <c r="BB977">
        <v>15462</v>
      </c>
      <c r="BC977" t="s">
        <v>34</v>
      </c>
      <c r="BD977">
        <v>2</v>
      </c>
      <c r="BE977">
        <v>0</v>
      </c>
    </row>
    <row r="978" spans="1:57" hidden="1" x14ac:dyDescent="0.25">
      <c r="A978" t="s">
        <v>7580</v>
      </c>
      <c r="B978" t="s">
        <v>7540</v>
      </c>
      <c r="C978" t="s">
        <v>7541</v>
      </c>
      <c r="D978" t="s">
        <v>57</v>
      </c>
      <c r="E978" t="s">
        <v>58</v>
      </c>
      <c r="F978" s="1">
        <v>43057</v>
      </c>
      <c r="G978" s="1">
        <v>43055</v>
      </c>
      <c r="H978" s="1">
        <v>43057</v>
      </c>
      <c r="I978">
        <v>0</v>
      </c>
      <c r="J978">
        <v>264</v>
      </c>
      <c r="K978">
        <v>264</v>
      </c>
      <c r="L978">
        <v>22942</v>
      </c>
      <c r="M978" t="b">
        <v>0</v>
      </c>
      <c r="O978" t="s">
        <v>34</v>
      </c>
      <c r="P978" s="1">
        <v>43057</v>
      </c>
      <c r="Q978" t="b">
        <v>0</v>
      </c>
      <c r="R978" t="b">
        <v>0</v>
      </c>
      <c r="S978" t="b">
        <v>0</v>
      </c>
      <c r="T978">
        <v>12</v>
      </c>
      <c r="U978">
        <v>2</v>
      </c>
      <c r="V978">
        <v>0</v>
      </c>
      <c r="W978">
        <v>19</v>
      </c>
      <c r="X978">
        <v>0</v>
      </c>
      <c r="Y978">
        <v>1</v>
      </c>
      <c r="Z978">
        <v>0</v>
      </c>
      <c r="AA978">
        <v>0</v>
      </c>
      <c r="AB978">
        <v>3</v>
      </c>
      <c r="AC978">
        <v>1</v>
      </c>
      <c r="AD978">
        <v>0</v>
      </c>
      <c r="AE978">
        <v>1216</v>
      </c>
      <c r="AF978">
        <v>12</v>
      </c>
      <c r="AG978">
        <v>3243</v>
      </c>
      <c r="AH978">
        <v>1147</v>
      </c>
      <c r="AI978">
        <v>0</v>
      </c>
      <c r="AN978">
        <v>24.69</v>
      </c>
      <c r="AP978" t="s">
        <v>59</v>
      </c>
      <c r="AS978">
        <v>7</v>
      </c>
      <c r="AU978">
        <v>36871</v>
      </c>
      <c r="AV978">
        <v>1335</v>
      </c>
      <c r="AW978">
        <v>22</v>
      </c>
      <c r="AX978">
        <v>18</v>
      </c>
      <c r="AY978" t="s">
        <v>60</v>
      </c>
      <c r="AZ978">
        <v>0</v>
      </c>
      <c r="BA978">
        <v>264</v>
      </c>
      <c r="BB978">
        <v>15736</v>
      </c>
      <c r="BC978" t="s">
        <v>34</v>
      </c>
      <c r="BD978">
        <v>2</v>
      </c>
      <c r="BE978">
        <v>0</v>
      </c>
    </row>
    <row r="979" spans="1:57" hidden="1" x14ac:dyDescent="0.25">
      <c r="A979" t="s">
        <v>7582</v>
      </c>
      <c r="B979" t="s">
        <v>7540</v>
      </c>
      <c r="C979" t="s">
        <v>7541</v>
      </c>
      <c r="D979" t="s">
        <v>57</v>
      </c>
      <c r="E979" t="s">
        <v>58</v>
      </c>
      <c r="F979" s="1">
        <v>43038</v>
      </c>
      <c r="G979" s="1">
        <v>43037</v>
      </c>
      <c r="H979" s="1">
        <v>43038</v>
      </c>
      <c r="I979">
        <v>0</v>
      </c>
      <c r="J979">
        <v>337</v>
      </c>
      <c r="K979">
        <v>337</v>
      </c>
      <c r="L979">
        <v>22678</v>
      </c>
      <c r="M979" t="b">
        <v>1</v>
      </c>
      <c r="O979" t="s">
        <v>34</v>
      </c>
      <c r="P979" s="1">
        <v>43038</v>
      </c>
      <c r="Q979" t="b">
        <v>0</v>
      </c>
      <c r="R979" t="b">
        <v>0</v>
      </c>
      <c r="S979" t="b">
        <v>0</v>
      </c>
      <c r="T979">
        <v>2</v>
      </c>
      <c r="U979">
        <v>2</v>
      </c>
      <c r="V979">
        <v>0</v>
      </c>
      <c r="W979">
        <v>15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1238</v>
      </c>
      <c r="AF979">
        <v>11</v>
      </c>
      <c r="AG979">
        <v>3304</v>
      </c>
      <c r="AH979">
        <v>1135</v>
      </c>
      <c r="AI979">
        <v>0</v>
      </c>
      <c r="AN979">
        <v>24.43</v>
      </c>
      <c r="AP979" t="s">
        <v>59</v>
      </c>
      <c r="AS979">
        <v>6</v>
      </c>
      <c r="AU979">
        <v>19366</v>
      </c>
      <c r="AV979">
        <v>373</v>
      </c>
      <c r="AW979">
        <v>21</v>
      </c>
      <c r="AX979">
        <v>16</v>
      </c>
      <c r="AY979" t="s">
        <v>60</v>
      </c>
      <c r="AZ979">
        <v>1</v>
      </c>
      <c r="BA979">
        <v>10233</v>
      </c>
      <c r="BB979">
        <v>0</v>
      </c>
      <c r="BC979" t="s">
        <v>289</v>
      </c>
      <c r="BD979">
        <v>1</v>
      </c>
      <c r="BE979">
        <v>1</v>
      </c>
    </row>
    <row r="980" spans="1:57" hidden="1" x14ac:dyDescent="0.25">
      <c r="A980" t="s">
        <v>7584</v>
      </c>
      <c r="B980" t="s">
        <v>7540</v>
      </c>
      <c r="C980" t="s">
        <v>7541</v>
      </c>
      <c r="D980" t="s">
        <v>57</v>
      </c>
      <c r="E980" t="s">
        <v>58</v>
      </c>
      <c r="F980" s="1">
        <v>43014</v>
      </c>
      <c r="G980" s="1">
        <v>43013</v>
      </c>
      <c r="H980" s="1">
        <v>43014</v>
      </c>
      <c r="I980">
        <v>0</v>
      </c>
      <c r="J980">
        <v>1062</v>
      </c>
      <c r="K980">
        <v>1062</v>
      </c>
      <c r="L980">
        <v>22341</v>
      </c>
      <c r="M980" t="b">
        <v>1</v>
      </c>
      <c r="O980" t="s">
        <v>34</v>
      </c>
      <c r="P980" s="1">
        <v>43014</v>
      </c>
      <c r="Q980" t="b">
        <v>0</v>
      </c>
      <c r="R980" t="b">
        <v>0</v>
      </c>
      <c r="S980" t="b">
        <v>0</v>
      </c>
      <c r="T980">
        <v>3</v>
      </c>
      <c r="U980">
        <v>1</v>
      </c>
      <c r="V980">
        <v>1</v>
      </c>
      <c r="W980">
        <v>7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1192</v>
      </c>
      <c r="AF980">
        <v>11</v>
      </c>
      <c r="AG980">
        <v>3148</v>
      </c>
      <c r="AH980">
        <v>1137</v>
      </c>
      <c r="AI980">
        <v>0</v>
      </c>
      <c r="AN980">
        <v>24.74</v>
      </c>
      <c r="AP980" t="s">
        <v>59</v>
      </c>
      <c r="AS980">
        <v>0</v>
      </c>
      <c r="AU980">
        <v>19054</v>
      </c>
      <c r="AV980">
        <v>625</v>
      </c>
      <c r="AW980">
        <v>21</v>
      </c>
      <c r="AX980">
        <v>16</v>
      </c>
      <c r="AY980" t="s">
        <v>60</v>
      </c>
      <c r="AZ980">
        <v>0</v>
      </c>
      <c r="BA980">
        <v>9896</v>
      </c>
      <c r="BB980">
        <v>337</v>
      </c>
      <c r="BC980" t="s">
        <v>289</v>
      </c>
      <c r="BD980">
        <v>1</v>
      </c>
      <c r="BE980">
        <v>1</v>
      </c>
    </row>
    <row r="981" spans="1:57" hidden="1" x14ac:dyDescent="0.25">
      <c r="A981" t="s">
        <v>7586</v>
      </c>
      <c r="B981" t="s">
        <v>7540</v>
      </c>
      <c r="C981" t="s">
        <v>7541</v>
      </c>
      <c r="D981" t="s">
        <v>57</v>
      </c>
      <c r="E981" t="s">
        <v>58</v>
      </c>
      <c r="F981" s="1">
        <v>42998</v>
      </c>
      <c r="G981" s="1">
        <v>42995</v>
      </c>
      <c r="H981" s="1">
        <v>42997</v>
      </c>
      <c r="I981">
        <v>0</v>
      </c>
      <c r="J981">
        <v>822</v>
      </c>
      <c r="K981">
        <v>822</v>
      </c>
      <c r="L981">
        <v>22101</v>
      </c>
      <c r="M981" t="b">
        <v>0</v>
      </c>
      <c r="O981" t="s">
        <v>34</v>
      </c>
      <c r="P981" s="1">
        <v>42998</v>
      </c>
      <c r="Q981" t="b">
        <v>0</v>
      </c>
      <c r="R981" t="b">
        <v>0</v>
      </c>
      <c r="S981" t="b">
        <v>0</v>
      </c>
      <c r="T981">
        <v>4</v>
      </c>
      <c r="U981">
        <v>1</v>
      </c>
      <c r="V981">
        <v>0</v>
      </c>
      <c r="W981">
        <v>6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1118</v>
      </c>
      <c r="AF981">
        <v>10</v>
      </c>
      <c r="AG981">
        <v>3213</v>
      </c>
      <c r="AH981">
        <v>1075</v>
      </c>
      <c r="AI981">
        <v>0</v>
      </c>
      <c r="AN981">
        <v>25.65</v>
      </c>
      <c r="AP981" t="s">
        <v>59</v>
      </c>
      <c r="AS981">
        <v>1</v>
      </c>
      <c r="AU981">
        <v>14695</v>
      </c>
      <c r="AV981">
        <v>406</v>
      </c>
      <c r="AW981">
        <v>21</v>
      </c>
      <c r="AX981">
        <v>16</v>
      </c>
      <c r="AY981" t="s">
        <v>60</v>
      </c>
      <c r="AZ981">
        <v>0</v>
      </c>
      <c r="BA981">
        <v>9656</v>
      </c>
      <c r="BB981">
        <v>577</v>
      </c>
      <c r="BC981" t="s">
        <v>289</v>
      </c>
      <c r="BD981">
        <v>1</v>
      </c>
      <c r="BE981">
        <v>0</v>
      </c>
    </row>
    <row r="982" spans="1:57" hidden="1" x14ac:dyDescent="0.25">
      <c r="A982" t="s">
        <v>7588</v>
      </c>
      <c r="B982" t="s">
        <v>7540</v>
      </c>
      <c r="C982" t="s">
        <v>7541</v>
      </c>
      <c r="D982" t="s">
        <v>57</v>
      </c>
      <c r="E982" t="s">
        <v>58</v>
      </c>
      <c r="F982" s="1">
        <v>42983</v>
      </c>
      <c r="G982" s="1">
        <v>42979</v>
      </c>
      <c r="H982" s="1">
        <v>42982</v>
      </c>
      <c r="J982">
        <v>567</v>
      </c>
      <c r="K982">
        <v>567</v>
      </c>
      <c r="L982">
        <v>21846</v>
      </c>
      <c r="M982" t="b">
        <v>0</v>
      </c>
      <c r="O982" t="s">
        <v>34</v>
      </c>
      <c r="P982" s="1">
        <v>42983</v>
      </c>
      <c r="Q982" t="b">
        <v>0</v>
      </c>
      <c r="R982" t="b">
        <v>0</v>
      </c>
      <c r="S982" t="b">
        <v>0</v>
      </c>
      <c r="T982">
        <v>2</v>
      </c>
      <c r="U982">
        <v>0</v>
      </c>
      <c r="V982">
        <v>0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972</v>
      </c>
      <c r="AF982">
        <v>7</v>
      </c>
      <c r="AG982">
        <v>2503</v>
      </c>
      <c r="AH982">
        <v>919</v>
      </c>
      <c r="AI982">
        <v>0</v>
      </c>
      <c r="AN982">
        <v>24.21</v>
      </c>
      <c r="AP982" t="s">
        <v>59</v>
      </c>
      <c r="AS982">
        <v>80</v>
      </c>
      <c r="AU982">
        <v>9653</v>
      </c>
      <c r="AV982">
        <v>552</v>
      </c>
      <c r="AW982">
        <v>20</v>
      </c>
      <c r="AX982">
        <v>16</v>
      </c>
      <c r="AY982" t="s">
        <v>60</v>
      </c>
      <c r="AZ982">
        <v>0</v>
      </c>
      <c r="BA982">
        <v>9401</v>
      </c>
      <c r="BB982">
        <v>832</v>
      </c>
      <c r="BC982" t="s">
        <v>289</v>
      </c>
      <c r="BD982">
        <v>1</v>
      </c>
      <c r="BE982">
        <v>0</v>
      </c>
    </row>
    <row r="983" spans="1:57" hidden="1" x14ac:dyDescent="0.25">
      <c r="A983" t="s">
        <v>7590</v>
      </c>
      <c r="B983" t="s">
        <v>7540</v>
      </c>
      <c r="C983" t="s">
        <v>7541</v>
      </c>
      <c r="D983" t="s">
        <v>57</v>
      </c>
      <c r="E983" t="s">
        <v>58</v>
      </c>
      <c r="F983" s="1">
        <v>42961</v>
      </c>
      <c r="G983" s="1">
        <v>42958</v>
      </c>
      <c r="H983" s="1">
        <v>42961</v>
      </c>
      <c r="J983">
        <v>262</v>
      </c>
      <c r="K983">
        <v>262</v>
      </c>
      <c r="L983">
        <v>21541</v>
      </c>
      <c r="M983" t="b">
        <v>0</v>
      </c>
      <c r="O983" t="s">
        <v>34</v>
      </c>
      <c r="P983" s="1">
        <v>42961</v>
      </c>
      <c r="Q983" t="b">
        <v>0</v>
      </c>
      <c r="R983" t="b">
        <v>0</v>
      </c>
      <c r="S983" t="b">
        <v>0</v>
      </c>
      <c r="T983">
        <v>3</v>
      </c>
      <c r="U983">
        <v>1</v>
      </c>
      <c r="V983">
        <v>0</v>
      </c>
      <c r="W983">
        <v>2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1171</v>
      </c>
      <c r="AF983">
        <v>9</v>
      </c>
      <c r="AG983">
        <v>3174</v>
      </c>
      <c r="AH983">
        <v>1095</v>
      </c>
      <c r="AI983">
        <v>1</v>
      </c>
      <c r="AN983">
        <v>24.16</v>
      </c>
      <c r="AP983" t="s">
        <v>59</v>
      </c>
      <c r="AS983">
        <v>0</v>
      </c>
      <c r="AU983">
        <v>6281</v>
      </c>
      <c r="AV983">
        <v>132</v>
      </c>
      <c r="AW983">
        <v>20</v>
      </c>
      <c r="AX983">
        <v>14</v>
      </c>
      <c r="AY983" t="s">
        <v>60</v>
      </c>
      <c r="AZ983">
        <v>0</v>
      </c>
      <c r="BA983">
        <v>9096</v>
      </c>
      <c r="BB983">
        <v>1137</v>
      </c>
      <c r="BC983" t="s">
        <v>289</v>
      </c>
      <c r="BD983">
        <v>1</v>
      </c>
      <c r="BE983">
        <v>0</v>
      </c>
    </row>
    <row r="984" spans="1:57" hidden="1" x14ac:dyDescent="0.25">
      <c r="A984" t="s">
        <v>7592</v>
      </c>
      <c r="B984" t="s">
        <v>7540</v>
      </c>
      <c r="C984" t="s">
        <v>7541</v>
      </c>
      <c r="D984" t="s">
        <v>57</v>
      </c>
      <c r="E984" t="s">
        <v>58</v>
      </c>
      <c r="F984" s="1">
        <v>42944</v>
      </c>
      <c r="G984" s="1">
        <v>42942</v>
      </c>
      <c r="H984" s="1">
        <v>42943</v>
      </c>
      <c r="J984">
        <v>1105</v>
      </c>
      <c r="K984">
        <v>1105</v>
      </c>
      <c r="L984">
        <v>21279</v>
      </c>
      <c r="M984" t="b">
        <v>1</v>
      </c>
      <c r="O984" t="s">
        <v>34</v>
      </c>
      <c r="P984" s="1">
        <v>42944</v>
      </c>
      <c r="Q984" t="b">
        <v>0</v>
      </c>
      <c r="R984" t="b">
        <v>0</v>
      </c>
      <c r="S984" t="b">
        <v>0</v>
      </c>
      <c r="T984">
        <v>2</v>
      </c>
      <c r="U984">
        <v>2</v>
      </c>
      <c r="V984">
        <v>0</v>
      </c>
      <c r="W984">
        <v>6</v>
      </c>
      <c r="X984">
        <v>0</v>
      </c>
      <c r="Y984">
        <v>1</v>
      </c>
      <c r="Z984">
        <v>0</v>
      </c>
      <c r="AA984">
        <v>0</v>
      </c>
      <c r="AB984">
        <v>1</v>
      </c>
      <c r="AC984">
        <v>0</v>
      </c>
      <c r="AD984">
        <v>4</v>
      </c>
      <c r="AE984">
        <v>1142</v>
      </c>
      <c r="AF984">
        <v>10</v>
      </c>
      <c r="AG984">
        <v>2974</v>
      </c>
      <c r="AH984">
        <v>1067</v>
      </c>
      <c r="AI984">
        <v>1</v>
      </c>
      <c r="AN984">
        <v>24.32</v>
      </c>
      <c r="AP984" t="s">
        <v>59</v>
      </c>
      <c r="AS984">
        <v>1</v>
      </c>
      <c r="AU984">
        <v>11302</v>
      </c>
      <c r="AV984">
        <v>298</v>
      </c>
      <c r="AW984">
        <v>21</v>
      </c>
      <c r="AX984">
        <v>15</v>
      </c>
      <c r="AY984" t="s">
        <v>60</v>
      </c>
      <c r="AZ984">
        <v>0</v>
      </c>
      <c r="BA984">
        <v>8834</v>
      </c>
      <c r="BB984">
        <v>1399</v>
      </c>
      <c r="BC984" t="s">
        <v>289</v>
      </c>
      <c r="BD984">
        <v>1</v>
      </c>
      <c r="BE984">
        <v>1</v>
      </c>
    </row>
    <row r="985" spans="1:57" hidden="1" x14ac:dyDescent="0.25">
      <c r="A985" t="s">
        <v>7594</v>
      </c>
      <c r="B985" t="s">
        <v>7540</v>
      </c>
      <c r="C985" t="s">
        <v>7541</v>
      </c>
      <c r="D985" t="s">
        <v>57</v>
      </c>
      <c r="E985" t="s">
        <v>58</v>
      </c>
      <c r="F985" s="1">
        <v>42922</v>
      </c>
      <c r="G985" s="1">
        <v>42921</v>
      </c>
      <c r="H985" s="1">
        <v>42922</v>
      </c>
      <c r="J985">
        <v>813</v>
      </c>
      <c r="K985">
        <v>813</v>
      </c>
      <c r="L985">
        <v>20987</v>
      </c>
      <c r="M985" t="b">
        <v>0</v>
      </c>
      <c r="O985" t="s">
        <v>34</v>
      </c>
      <c r="P985" s="1">
        <v>42922</v>
      </c>
      <c r="Q985" t="b">
        <v>0</v>
      </c>
      <c r="R985" t="b">
        <v>0</v>
      </c>
      <c r="S985" t="b">
        <v>0</v>
      </c>
      <c r="T985">
        <v>3</v>
      </c>
      <c r="U985">
        <v>0</v>
      </c>
      <c r="V985">
        <v>0</v>
      </c>
      <c r="W985">
        <v>4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1</v>
      </c>
      <c r="AE985">
        <v>1195</v>
      </c>
      <c r="AF985">
        <v>11</v>
      </c>
      <c r="AG985">
        <v>2985</v>
      </c>
      <c r="AH985">
        <v>1109</v>
      </c>
      <c r="AI985">
        <v>0</v>
      </c>
      <c r="AN985">
        <v>24.62</v>
      </c>
      <c r="AP985" t="s">
        <v>59</v>
      </c>
      <c r="AS985">
        <v>3</v>
      </c>
      <c r="AU985">
        <v>10762</v>
      </c>
      <c r="AV985">
        <v>293</v>
      </c>
      <c r="AW985">
        <v>21</v>
      </c>
      <c r="AX985">
        <v>15</v>
      </c>
      <c r="AY985" t="s">
        <v>60</v>
      </c>
      <c r="AZ985">
        <v>0</v>
      </c>
      <c r="BA985">
        <v>8542</v>
      </c>
      <c r="BB985">
        <v>1691</v>
      </c>
      <c r="BC985" t="s">
        <v>289</v>
      </c>
      <c r="BD985">
        <v>1</v>
      </c>
      <c r="BE985">
        <v>0</v>
      </c>
    </row>
    <row r="986" spans="1:57" hidden="1" x14ac:dyDescent="0.25">
      <c r="A986" t="s">
        <v>7596</v>
      </c>
      <c r="B986" t="s">
        <v>7540</v>
      </c>
      <c r="C986" t="s">
        <v>7541</v>
      </c>
      <c r="D986" t="s">
        <v>57</v>
      </c>
      <c r="E986" t="s">
        <v>58</v>
      </c>
      <c r="F986" s="1">
        <v>42902</v>
      </c>
      <c r="G986" s="1">
        <v>42901</v>
      </c>
      <c r="H986" s="1">
        <v>42902</v>
      </c>
      <c r="J986">
        <v>561</v>
      </c>
      <c r="K986">
        <v>561</v>
      </c>
      <c r="L986">
        <v>20735</v>
      </c>
      <c r="M986" t="b">
        <v>0</v>
      </c>
      <c r="O986" t="s">
        <v>34</v>
      </c>
      <c r="P986" s="1">
        <v>42902</v>
      </c>
      <c r="Q986" t="b">
        <v>0</v>
      </c>
      <c r="R986" t="b">
        <v>0</v>
      </c>
      <c r="S986" t="b">
        <v>0</v>
      </c>
      <c r="T986">
        <v>5</v>
      </c>
      <c r="U986">
        <v>1</v>
      </c>
      <c r="V986">
        <v>0</v>
      </c>
      <c r="W986">
        <v>4</v>
      </c>
      <c r="X986">
        <v>1</v>
      </c>
      <c r="Y986">
        <v>1</v>
      </c>
      <c r="Z986">
        <v>0</v>
      </c>
      <c r="AA986">
        <v>0</v>
      </c>
      <c r="AB986">
        <v>1</v>
      </c>
      <c r="AC986">
        <v>2</v>
      </c>
      <c r="AD986">
        <v>0</v>
      </c>
      <c r="AE986">
        <v>1024</v>
      </c>
      <c r="AF986">
        <v>8</v>
      </c>
      <c r="AG986">
        <v>2653</v>
      </c>
      <c r="AH986">
        <v>982</v>
      </c>
      <c r="AI986">
        <v>0</v>
      </c>
      <c r="AN986">
        <v>23.36</v>
      </c>
      <c r="AP986" t="s">
        <v>59</v>
      </c>
      <c r="AS986">
        <v>0</v>
      </c>
      <c r="AU986">
        <v>8242</v>
      </c>
      <c r="AV986">
        <v>200</v>
      </c>
      <c r="AW986">
        <v>20</v>
      </c>
      <c r="AX986">
        <v>15</v>
      </c>
      <c r="AY986" t="s">
        <v>60</v>
      </c>
      <c r="AZ986">
        <v>0</v>
      </c>
      <c r="BA986">
        <v>8290</v>
      </c>
      <c r="BB986">
        <v>1943</v>
      </c>
      <c r="BC986" t="s">
        <v>289</v>
      </c>
      <c r="BD986">
        <v>1</v>
      </c>
      <c r="BE986">
        <v>0</v>
      </c>
    </row>
    <row r="987" spans="1:57" hidden="1" x14ac:dyDescent="0.25">
      <c r="A987" t="s">
        <v>7598</v>
      </c>
      <c r="B987" t="s">
        <v>7540</v>
      </c>
      <c r="C987" t="s">
        <v>7541</v>
      </c>
      <c r="D987" t="s">
        <v>57</v>
      </c>
      <c r="E987" t="s">
        <v>58</v>
      </c>
      <c r="F987" s="1">
        <v>42871</v>
      </c>
      <c r="G987" s="1">
        <v>42867</v>
      </c>
      <c r="H987" s="1">
        <v>42870</v>
      </c>
      <c r="J987">
        <v>292</v>
      </c>
      <c r="K987">
        <v>292</v>
      </c>
      <c r="L987">
        <v>20466</v>
      </c>
      <c r="M987" t="b">
        <v>0</v>
      </c>
      <c r="O987" t="s">
        <v>34</v>
      </c>
      <c r="P987" s="1">
        <v>42871</v>
      </c>
      <c r="Q987" t="b">
        <v>0</v>
      </c>
      <c r="R987" t="b">
        <v>0</v>
      </c>
      <c r="S987" t="b">
        <v>0</v>
      </c>
      <c r="T987">
        <v>5</v>
      </c>
      <c r="U987">
        <v>1</v>
      </c>
      <c r="V987">
        <v>0</v>
      </c>
      <c r="W987">
        <v>4</v>
      </c>
      <c r="X987">
        <v>0</v>
      </c>
      <c r="Y987">
        <v>0</v>
      </c>
      <c r="Z987">
        <v>0</v>
      </c>
      <c r="AA987">
        <v>0</v>
      </c>
      <c r="AB987">
        <v>2</v>
      </c>
      <c r="AC987">
        <v>2</v>
      </c>
      <c r="AD987">
        <v>1</v>
      </c>
      <c r="AE987">
        <v>1108</v>
      </c>
      <c r="AF987">
        <v>11</v>
      </c>
      <c r="AG987">
        <v>2847</v>
      </c>
      <c r="AH987">
        <v>1008</v>
      </c>
      <c r="AI987">
        <v>0</v>
      </c>
      <c r="AN987">
        <v>24.06</v>
      </c>
      <c r="AP987" t="s">
        <v>59</v>
      </c>
      <c r="AS987">
        <v>0</v>
      </c>
      <c r="AU987">
        <v>6920</v>
      </c>
      <c r="AV987">
        <v>158</v>
      </c>
      <c r="AW987">
        <v>20</v>
      </c>
      <c r="AX987">
        <v>14</v>
      </c>
      <c r="AY987" t="s">
        <v>60</v>
      </c>
      <c r="AZ987">
        <v>0</v>
      </c>
      <c r="BA987">
        <v>8021</v>
      </c>
      <c r="BB987">
        <v>2212</v>
      </c>
      <c r="BC987" t="s">
        <v>289</v>
      </c>
      <c r="BD987">
        <v>1</v>
      </c>
      <c r="BE987">
        <v>0</v>
      </c>
    </row>
    <row r="988" spans="1:57" hidden="1" x14ac:dyDescent="0.25">
      <c r="A988" t="s">
        <v>7600</v>
      </c>
      <c r="B988" t="s">
        <v>7540</v>
      </c>
      <c r="C988" t="s">
        <v>7541</v>
      </c>
      <c r="D988" t="s">
        <v>57</v>
      </c>
      <c r="E988" t="s">
        <v>58</v>
      </c>
      <c r="F988" s="1">
        <v>42847</v>
      </c>
      <c r="G988" s="1">
        <v>42844</v>
      </c>
      <c r="H988" s="1">
        <v>42846</v>
      </c>
      <c r="J988">
        <v>1107</v>
      </c>
      <c r="K988">
        <v>1107</v>
      </c>
      <c r="L988">
        <v>20174</v>
      </c>
      <c r="M988" t="b">
        <v>1</v>
      </c>
      <c r="O988" t="s">
        <v>34</v>
      </c>
      <c r="P988" s="1">
        <v>42847</v>
      </c>
      <c r="Q988" t="b">
        <v>0</v>
      </c>
      <c r="R988" t="b">
        <v>0</v>
      </c>
      <c r="S988" t="b">
        <v>0</v>
      </c>
      <c r="T988">
        <v>4</v>
      </c>
      <c r="U988">
        <v>2</v>
      </c>
      <c r="V988">
        <v>0</v>
      </c>
      <c r="W988">
        <v>7</v>
      </c>
      <c r="X988">
        <v>0</v>
      </c>
      <c r="Y988">
        <v>2</v>
      </c>
      <c r="Z988">
        <v>0</v>
      </c>
      <c r="AA988">
        <v>0</v>
      </c>
      <c r="AB988">
        <v>1</v>
      </c>
      <c r="AC988">
        <v>1</v>
      </c>
      <c r="AD988">
        <v>0</v>
      </c>
      <c r="AE988">
        <v>1077</v>
      </c>
      <c r="AF988">
        <v>8</v>
      </c>
      <c r="AG988">
        <v>2630</v>
      </c>
      <c r="AH988">
        <v>979</v>
      </c>
      <c r="AI988">
        <v>0</v>
      </c>
      <c r="AN988">
        <v>25.11</v>
      </c>
      <c r="AP988" t="s">
        <v>59</v>
      </c>
      <c r="AS988">
        <v>2</v>
      </c>
      <c r="AU988">
        <v>10736</v>
      </c>
      <c r="AV988">
        <v>260</v>
      </c>
      <c r="AW988">
        <v>21</v>
      </c>
      <c r="AX988">
        <v>15</v>
      </c>
      <c r="AY988" t="s">
        <v>60</v>
      </c>
      <c r="AZ988">
        <v>0</v>
      </c>
      <c r="BA988">
        <v>7729</v>
      </c>
      <c r="BB988">
        <v>2504</v>
      </c>
      <c r="BC988" t="s">
        <v>289</v>
      </c>
      <c r="BD988">
        <v>1</v>
      </c>
      <c r="BE988">
        <v>1</v>
      </c>
    </row>
    <row r="989" spans="1:57" hidden="1" x14ac:dyDescent="0.25">
      <c r="A989" t="s">
        <v>7602</v>
      </c>
      <c r="B989" t="s">
        <v>7540</v>
      </c>
      <c r="C989" t="s">
        <v>7541</v>
      </c>
      <c r="D989" t="s">
        <v>57</v>
      </c>
      <c r="E989" t="s">
        <v>58</v>
      </c>
      <c r="F989" s="1">
        <v>42826</v>
      </c>
      <c r="G989" s="1">
        <v>42823</v>
      </c>
      <c r="H989" s="1">
        <v>42826</v>
      </c>
      <c r="J989">
        <v>819</v>
      </c>
      <c r="K989">
        <v>819</v>
      </c>
      <c r="L989">
        <v>19886</v>
      </c>
      <c r="M989" t="b">
        <v>0</v>
      </c>
      <c r="O989" t="s">
        <v>34</v>
      </c>
      <c r="P989" s="1">
        <v>42826</v>
      </c>
      <c r="Q989" t="b">
        <v>0</v>
      </c>
      <c r="R989" t="b">
        <v>0</v>
      </c>
      <c r="S989" t="b">
        <v>0</v>
      </c>
      <c r="T989">
        <v>4</v>
      </c>
      <c r="U989">
        <v>1</v>
      </c>
      <c r="V989">
        <v>0</v>
      </c>
      <c r="W989">
        <v>5</v>
      </c>
      <c r="X989">
        <v>0</v>
      </c>
      <c r="Y989">
        <v>1</v>
      </c>
      <c r="Z989">
        <v>0</v>
      </c>
      <c r="AA989">
        <v>0</v>
      </c>
      <c r="AB989">
        <v>1</v>
      </c>
      <c r="AC989">
        <v>1</v>
      </c>
      <c r="AD989">
        <v>0</v>
      </c>
      <c r="AE989">
        <v>836</v>
      </c>
      <c r="AF989">
        <v>7</v>
      </c>
      <c r="AG989">
        <v>2302</v>
      </c>
      <c r="AH989">
        <v>804</v>
      </c>
      <c r="AI989">
        <v>0</v>
      </c>
      <c r="AN989">
        <v>25.44</v>
      </c>
      <c r="AP989" t="s">
        <v>59</v>
      </c>
      <c r="AS989">
        <v>4</v>
      </c>
      <c r="AU989">
        <v>10100</v>
      </c>
      <c r="AV989">
        <v>664</v>
      </c>
      <c r="AW989">
        <v>21</v>
      </c>
      <c r="AX989">
        <v>17</v>
      </c>
      <c r="AY989" t="s">
        <v>60</v>
      </c>
      <c r="AZ989">
        <v>0</v>
      </c>
      <c r="BA989">
        <v>7441</v>
      </c>
      <c r="BB989">
        <v>2792</v>
      </c>
      <c r="BC989" t="s">
        <v>289</v>
      </c>
      <c r="BD989">
        <v>1</v>
      </c>
      <c r="BE989">
        <v>0</v>
      </c>
    </row>
    <row r="990" spans="1:57" hidden="1" x14ac:dyDescent="0.25">
      <c r="A990" t="s">
        <v>7604</v>
      </c>
      <c r="B990" t="s">
        <v>7540</v>
      </c>
      <c r="C990" t="s">
        <v>7541</v>
      </c>
      <c r="D990" t="s">
        <v>57</v>
      </c>
      <c r="E990" t="s">
        <v>58</v>
      </c>
      <c r="F990" s="1">
        <v>42808</v>
      </c>
      <c r="G990" s="1">
        <v>42806</v>
      </c>
      <c r="H990" s="1">
        <v>42808</v>
      </c>
      <c r="J990">
        <v>590</v>
      </c>
      <c r="K990">
        <v>590</v>
      </c>
      <c r="L990">
        <v>19657</v>
      </c>
      <c r="M990" t="b">
        <v>0</v>
      </c>
      <c r="O990" t="s">
        <v>34</v>
      </c>
      <c r="P990" s="1">
        <v>42808</v>
      </c>
      <c r="Q990" t="b">
        <v>0</v>
      </c>
      <c r="R990" t="b">
        <v>0</v>
      </c>
      <c r="S990" t="b">
        <v>0</v>
      </c>
      <c r="T990">
        <v>5</v>
      </c>
      <c r="U990">
        <v>1</v>
      </c>
      <c r="V990">
        <v>0</v>
      </c>
      <c r="W990">
        <v>6</v>
      </c>
      <c r="X990">
        <v>0</v>
      </c>
      <c r="Y990">
        <v>1</v>
      </c>
      <c r="Z990">
        <v>0</v>
      </c>
      <c r="AA990">
        <v>0</v>
      </c>
      <c r="AB990">
        <v>1</v>
      </c>
      <c r="AC990">
        <v>2</v>
      </c>
      <c r="AD990">
        <v>0</v>
      </c>
      <c r="AE990">
        <v>1259</v>
      </c>
      <c r="AF990">
        <v>10</v>
      </c>
      <c r="AG990">
        <v>3215</v>
      </c>
      <c r="AH990">
        <v>1223</v>
      </c>
      <c r="AI990">
        <v>0</v>
      </c>
      <c r="AN990">
        <v>25.6</v>
      </c>
      <c r="AP990" t="s">
        <v>59</v>
      </c>
      <c r="AS990">
        <v>0</v>
      </c>
      <c r="AU990">
        <v>7973</v>
      </c>
      <c r="AV990">
        <v>493</v>
      </c>
      <c r="AW990">
        <v>20</v>
      </c>
      <c r="AX990">
        <v>16</v>
      </c>
      <c r="AY990" t="s">
        <v>60</v>
      </c>
      <c r="AZ990">
        <v>0</v>
      </c>
      <c r="BA990">
        <v>7212</v>
      </c>
      <c r="BB990">
        <v>3021</v>
      </c>
      <c r="BC990" t="s">
        <v>289</v>
      </c>
      <c r="BD990">
        <v>1</v>
      </c>
      <c r="BE990">
        <v>0</v>
      </c>
    </row>
    <row r="991" spans="1:57" hidden="1" x14ac:dyDescent="0.25">
      <c r="A991" t="s">
        <v>7606</v>
      </c>
      <c r="B991" t="s">
        <v>7540</v>
      </c>
      <c r="C991" t="s">
        <v>7541</v>
      </c>
      <c r="D991" t="s">
        <v>57</v>
      </c>
      <c r="E991" t="s">
        <v>58</v>
      </c>
      <c r="F991" s="1">
        <v>42783</v>
      </c>
      <c r="G991" s="1">
        <v>42781</v>
      </c>
      <c r="H991" s="1">
        <v>42783</v>
      </c>
      <c r="J991">
        <v>274</v>
      </c>
      <c r="K991">
        <v>274</v>
      </c>
      <c r="L991">
        <v>19341</v>
      </c>
      <c r="M991" t="b">
        <v>0</v>
      </c>
      <c r="O991" t="s">
        <v>34</v>
      </c>
      <c r="P991" s="1">
        <v>42783</v>
      </c>
      <c r="Q991" t="b">
        <v>0</v>
      </c>
      <c r="R991" t="b">
        <v>0</v>
      </c>
      <c r="S991" t="b">
        <v>0</v>
      </c>
      <c r="T991">
        <v>2</v>
      </c>
      <c r="U991">
        <v>0</v>
      </c>
      <c r="V991">
        <v>0</v>
      </c>
      <c r="W991">
        <v>2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1</v>
      </c>
      <c r="AD991">
        <v>0</v>
      </c>
      <c r="AE991">
        <v>952</v>
      </c>
      <c r="AF991">
        <v>9</v>
      </c>
      <c r="AG991">
        <v>2405</v>
      </c>
      <c r="AH991">
        <v>909</v>
      </c>
      <c r="AI991">
        <v>0</v>
      </c>
      <c r="AN991">
        <v>25.81</v>
      </c>
      <c r="AP991" t="s">
        <v>59</v>
      </c>
      <c r="AS991">
        <v>0</v>
      </c>
      <c r="AU991">
        <v>6241</v>
      </c>
      <c r="AV991">
        <v>137</v>
      </c>
      <c r="AW991">
        <v>20</v>
      </c>
      <c r="AX991">
        <v>14</v>
      </c>
      <c r="AY991" t="s">
        <v>60</v>
      </c>
      <c r="AZ991">
        <v>0</v>
      </c>
      <c r="BA991">
        <v>6896</v>
      </c>
      <c r="BB991">
        <v>3337</v>
      </c>
      <c r="BC991" t="s">
        <v>289</v>
      </c>
      <c r="BD991">
        <v>1</v>
      </c>
      <c r="BE991">
        <v>0</v>
      </c>
    </row>
    <row r="992" spans="1:57" hidden="1" x14ac:dyDescent="0.25">
      <c r="A992" t="s">
        <v>7608</v>
      </c>
      <c r="B992" t="s">
        <v>7540</v>
      </c>
      <c r="C992" t="s">
        <v>7541</v>
      </c>
      <c r="D992" t="s">
        <v>57</v>
      </c>
      <c r="E992" t="s">
        <v>58</v>
      </c>
      <c r="F992" s="1">
        <v>42767</v>
      </c>
      <c r="G992" s="1">
        <v>42765</v>
      </c>
      <c r="H992" s="1">
        <v>42766</v>
      </c>
      <c r="J992">
        <v>1032</v>
      </c>
      <c r="K992">
        <v>1032</v>
      </c>
      <c r="L992">
        <v>19067</v>
      </c>
      <c r="M992" t="b">
        <v>1</v>
      </c>
      <c r="O992" t="s">
        <v>34</v>
      </c>
      <c r="P992" s="1">
        <v>42767</v>
      </c>
      <c r="Q992" t="b">
        <v>0</v>
      </c>
      <c r="R992" t="b">
        <v>0</v>
      </c>
      <c r="S992" t="b">
        <v>0</v>
      </c>
      <c r="T992">
        <v>4</v>
      </c>
      <c r="U992">
        <v>1</v>
      </c>
      <c r="V992">
        <v>0</v>
      </c>
      <c r="W992">
        <v>9</v>
      </c>
      <c r="X992">
        <v>0</v>
      </c>
      <c r="Y992">
        <v>1</v>
      </c>
      <c r="Z992">
        <v>1</v>
      </c>
      <c r="AA992">
        <v>0</v>
      </c>
      <c r="AB992">
        <v>0</v>
      </c>
      <c r="AC992">
        <v>1</v>
      </c>
      <c r="AD992">
        <v>1</v>
      </c>
      <c r="AE992">
        <v>1142</v>
      </c>
      <c r="AF992">
        <v>10</v>
      </c>
      <c r="AG992">
        <v>3004</v>
      </c>
      <c r="AH992">
        <v>1205</v>
      </c>
      <c r="AI992">
        <v>1</v>
      </c>
      <c r="AN992">
        <v>24.38</v>
      </c>
      <c r="AP992" t="s">
        <v>59</v>
      </c>
      <c r="AS992">
        <v>5</v>
      </c>
      <c r="AU992">
        <v>9762</v>
      </c>
      <c r="AV992">
        <v>235</v>
      </c>
      <c r="AW992">
        <v>20</v>
      </c>
      <c r="AX992">
        <v>15</v>
      </c>
      <c r="AY992" t="s">
        <v>60</v>
      </c>
      <c r="AZ992">
        <v>0</v>
      </c>
      <c r="BA992">
        <v>6622</v>
      </c>
      <c r="BB992">
        <v>3611</v>
      </c>
      <c r="BC992" t="s">
        <v>289</v>
      </c>
      <c r="BD992">
        <v>1</v>
      </c>
      <c r="BE992">
        <v>1</v>
      </c>
    </row>
    <row r="993" spans="1:57" hidden="1" x14ac:dyDescent="0.25">
      <c r="A993" t="s">
        <v>7610</v>
      </c>
      <c r="B993" t="s">
        <v>7540</v>
      </c>
      <c r="C993" t="s">
        <v>7541</v>
      </c>
      <c r="D993" t="s">
        <v>57</v>
      </c>
      <c r="E993" t="s">
        <v>58</v>
      </c>
      <c r="F993" s="1">
        <v>42747</v>
      </c>
      <c r="G993" s="1">
        <v>42745</v>
      </c>
      <c r="H993" s="1">
        <v>42747</v>
      </c>
      <c r="J993">
        <v>758</v>
      </c>
      <c r="K993">
        <v>758</v>
      </c>
      <c r="L993">
        <v>18793</v>
      </c>
      <c r="M993" t="b">
        <v>0</v>
      </c>
      <c r="O993" t="s">
        <v>34</v>
      </c>
      <c r="P993" s="1">
        <v>42747</v>
      </c>
      <c r="Q993" t="b">
        <v>0</v>
      </c>
      <c r="R993" t="b">
        <v>0</v>
      </c>
      <c r="S993" t="b">
        <v>0</v>
      </c>
      <c r="T993">
        <v>5</v>
      </c>
      <c r="U993">
        <v>1</v>
      </c>
      <c r="V993">
        <v>0</v>
      </c>
      <c r="W993">
        <v>7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1140</v>
      </c>
      <c r="AF993">
        <v>9</v>
      </c>
      <c r="AG993">
        <v>2844</v>
      </c>
      <c r="AH993">
        <v>1129</v>
      </c>
      <c r="AI993">
        <v>1</v>
      </c>
      <c r="AN993">
        <v>24.13</v>
      </c>
      <c r="AP993" t="s">
        <v>59</v>
      </c>
      <c r="AS993">
        <v>4</v>
      </c>
      <c r="AU993">
        <v>11814</v>
      </c>
      <c r="AV993">
        <v>296</v>
      </c>
      <c r="AW993">
        <v>21</v>
      </c>
      <c r="AX993">
        <v>15</v>
      </c>
      <c r="AY993" t="s">
        <v>60</v>
      </c>
      <c r="AZ993">
        <v>0</v>
      </c>
      <c r="BA993">
        <v>6348</v>
      </c>
      <c r="BB993">
        <v>3885</v>
      </c>
      <c r="BC993" t="s">
        <v>289</v>
      </c>
      <c r="BD993">
        <v>1</v>
      </c>
      <c r="BE993">
        <v>0</v>
      </c>
    </row>
    <row r="994" spans="1:57" hidden="1" x14ac:dyDescent="0.25">
      <c r="A994" t="s">
        <v>7539</v>
      </c>
      <c r="B994" t="s">
        <v>7540</v>
      </c>
      <c r="C994" t="s">
        <v>7541</v>
      </c>
      <c r="D994" t="s">
        <v>55</v>
      </c>
      <c r="E994" t="s">
        <v>56</v>
      </c>
      <c r="F994" s="1">
        <v>43455</v>
      </c>
      <c r="G994" s="1">
        <v>43454</v>
      </c>
      <c r="H994" s="1">
        <v>43455</v>
      </c>
      <c r="I994">
        <v>0</v>
      </c>
      <c r="J994">
        <v>227</v>
      </c>
      <c r="K994">
        <v>227</v>
      </c>
      <c r="L994">
        <v>28120</v>
      </c>
      <c r="M994" t="b">
        <v>0</v>
      </c>
      <c r="O994" t="s">
        <v>34</v>
      </c>
      <c r="P994" s="1">
        <v>43455</v>
      </c>
      <c r="Q994" t="b">
        <v>0</v>
      </c>
      <c r="R994" t="b">
        <v>0</v>
      </c>
      <c r="S994" t="b">
        <v>0</v>
      </c>
      <c r="T994">
        <v>7</v>
      </c>
      <c r="U994">
        <v>1</v>
      </c>
      <c r="V994">
        <v>0</v>
      </c>
      <c r="W994">
        <v>14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2</v>
      </c>
      <c r="AE994">
        <v>999</v>
      </c>
      <c r="AF994">
        <v>9</v>
      </c>
      <c r="AG994">
        <v>2748</v>
      </c>
      <c r="AH994">
        <v>1101</v>
      </c>
      <c r="AI994">
        <v>1</v>
      </c>
      <c r="AN994">
        <v>24.61</v>
      </c>
      <c r="AP994" t="s">
        <v>59</v>
      </c>
      <c r="AS994">
        <v>8</v>
      </c>
      <c r="AU994">
        <v>14776</v>
      </c>
      <c r="AV994">
        <v>180</v>
      </c>
      <c r="AW994">
        <v>21</v>
      </c>
      <c r="AX994">
        <v>15</v>
      </c>
      <c r="AY994" t="s">
        <v>60</v>
      </c>
      <c r="AZ994">
        <v>0</v>
      </c>
      <c r="BA994">
        <v>1153</v>
      </c>
      <c r="BB994">
        <v>14847</v>
      </c>
      <c r="BC994" t="s">
        <v>34</v>
      </c>
      <c r="BD994">
        <v>2</v>
      </c>
      <c r="BE994">
        <v>0</v>
      </c>
    </row>
    <row r="995" spans="1:57" hidden="1" x14ac:dyDescent="0.25">
      <c r="A995" t="s">
        <v>7543</v>
      </c>
      <c r="B995" t="s">
        <v>7540</v>
      </c>
      <c r="C995" t="s">
        <v>7541</v>
      </c>
      <c r="D995" t="s">
        <v>55</v>
      </c>
      <c r="E995" t="s">
        <v>56</v>
      </c>
      <c r="F995" s="1">
        <v>43437</v>
      </c>
      <c r="G995" s="1">
        <v>43434</v>
      </c>
      <c r="H995" s="1">
        <v>43437</v>
      </c>
      <c r="I995">
        <v>0</v>
      </c>
      <c r="J995">
        <v>1155</v>
      </c>
      <c r="K995">
        <v>1155</v>
      </c>
      <c r="L995">
        <v>27893</v>
      </c>
      <c r="M995" t="b">
        <v>1</v>
      </c>
      <c r="O995" t="s">
        <v>34</v>
      </c>
      <c r="P995" s="1">
        <v>43437</v>
      </c>
      <c r="Q995" t="b">
        <v>0</v>
      </c>
      <c r="R995" t="b">
        <v>0</v>
      </c>
      <c r="S995" t="b">
        <v>0</v>
      </c>
      <c r="T995">
        <v>23</v>
      </c>
      <c r="U995">
        <v>2</v>
      </c>
      <c r="V995">
        <v>0</v>
      </c>
      <c r="W995">
        <v>46</v>
      </c>
      <c r="X995">
        <v>1</v>
      </c>
      <c r="Y995">
        <v>2</v>
      </c>
      <c r="Z995">
        <v>0</v>
      </c>
      <c r="AA995">
        <v>0</v>
      </c>
      <c r="AB995">
        <v>2</v>
      </c>
      <c r="AC995">
        <v>2</v>
      </c>
      <c r="AD995">
        <v>1</v>
      </c>
      <c r="AE995">
        <v>1165</v>
      </c>
      <c r="AF995">
        <v>11</v>
      </c>
      <c r="AG995">
        <v>2936</v>
      </c>
      <c r="AH995">
        <v>1138</v>
      </c>
      <c r="AI995">
        <v>2</v>
      </c>
      <c r="AN995">
        <v>23.87</v>
      </c>
      <c r="AP995" t="s">
        <v>59</v>
      </c>
      <c r="AS995">
        <v>27</v>
      </c>
      <c r="AU995">
        <v>32872</v>
      </c>
      <c r="AV995">
        <v>408</v>
      </c>
      <c r="AW995">
        <v>22</v>
      </c>
      <c r="AX995">
        <v>16</v>
      </c>
      <c r="AY995" t="s">
        <v>60</v>
      </c>
      <c r="AZ995">
        <v>0</v>
      </c>
      <c r="BA995">
        <v>926</v>
      </c>
      <c r="BB995">
        <v>15074</v>
      </c>
      <c r="BC995" t="s">
        <v>34</v>
      </c>
      <c r="BD995">
        <v>2</v>
      </c>
      <c r="BE995">
        <v>1</v>
      </c>
    </row>
    <row r="996" spans="1:57" hidden="1" x14ac:dyDescent="0.25">
      <c r="A996" t="s">
        <v>7545</v>
      </c>
      <c r="B996" t="s">
        <v>7540</v>
      </c>
      <c r="C996" t="s">
        <v>7541</v>
      </c>
      <c r="D996" t="s">
        <v>55</v>
      </c>
      <c r="E996" t="s">
        <v>56</v>
      </c>
      <c r="F996" s="1">
        <v>43419</v>
      </c>
      <c r="G996" s="1">
        <v>43413</v>
      </c>
      <c r="H996" s="1">
        <v>43416</v>
      </c>
      <c r="I996">
        <v>0</v>
      </c>
      <c r="J996">
        <v>855</v>
      </c>
      <c r="K996">
        <v>855</v>
      </c>
      <c r="L996">
        <v>27593</v>
      </c>
      <c r="M996" t="b">
        <v>0</v>
      </c>
      <c r="O996" t="s">
        <v>34</v>
      </c>
      <c r="P996" s="1">
        <v>43419</v>
      </c>
      <c r="Q996" t="b">
        <v>0</v>
      </c>
      <c r="R996" t="b">
        <v>0</v>
      </c>
      <c r="S996" t="b">
        <v>0</v>
      </c>
      <c r="T996">
        <v>22</v>
      </c>
      <c r="U996">
        <v>2</v>
      </c>
      <c r="V996">
        <v>0</v>
      </c>
      <c r="W996">
        <v>31</v>
      </c>
      <c r="X996">
        <v>1</v>
      </c>
      <c r="Y996">
        <v>1</v>
      </c>
      <c r="Z996">
        <v>0</v>
      </c>
      <c r="AA996">
        <v>0</v>
      </c>
      <c r="AB996">
        <v>4</v>
      </c>
      <c r="AC996">
        <v>1</v>
      </c>
      <c r="AD996">
        <v>1</v>
      </c>
      <c r="AE996">
        <v>1161</v>
      </c>
      <c r="AF996">
        <v>12</v>
      </c>
      <c r="AG996">
        <v>3013</v>
      </c>
      <c r="AH996">
        <v>1064</v>
      </c>
      <c r="AI996">
        <v>1</v>
      </c>
      <c r="AN996">
        <v>23.77</v>
      </c>
      <c r="AP996" t="s">
        <v>59</v>
      </c>
      <c r="AS996">
        <v>29</v>
      </c>
      <c r="AU996">
        <v>36141</v>
      </c>
      <c r="AV996">
        <v>477</v>
      </c>
      <c r="AW996">
        <v>22</v>
      </c>
      <c r="AX996">
        <v>16</v>
      </c>
      <c r="AY996" t="s">
        <v>60</v>
      </c>
      <c r="AZ996">
        <v>0</v>
      </c>
      <c r="BA996">
        <v>626</v>
      </c>
      <c r="BB996">
        <v>15374</v>
      </c>
      <c r="BC996" t="s">
        <v>289</v>
      </c>
      <c r="BD996">
        <v>1</v>
      </c>
      <c r="BE996">
        <v>0</v>
      </c>
    </row>
    <row r="997" spans="1:57" hidden="1" x14ac:dyDescent="0.25">
      <c r="A997" t="s">
        <v>7547</v>
      </c>
      <c r="B997" t="s">
        <v>7540</v>
      </c>
      <c r="C997" t="s">
        <v>7541</v>
      </c>
      <c r="D997" t="s">
        <v>55</v>
      </c>
      <c r="E997" t="s">
        <v>56</v>
      </c>
      <c r="F997" s="1">
        <v>43397</v>
      </c>
      <c r="G997" s="1">
        <v>43394</v>
      </c>
      <c r="H997" s="1">
        <v>43396</v>
      </c>
      <c r="I997">
        <v>0</v>
      </c>
      <c r="J997">
        <v>562</v>
      </c>
      <c r="K997">
        <v>562</v>
      </c>
      <c r="L997">
        <v>27300</v>
      </c>
      <c r="M997" t="b">
        <v>0</v>
      </c>
      <c r="O997" t="s">
        <v>34</v>
      </c>
      <c r="P997" s="1">
        <v>43398</v>
      </c>
      <c r="Q997" t="b">
        <v>0</v>
      </c>
      <c r="R997" t="b">
        <v>0</v>
      </c>
      <c r="S997" t="b">
        <v>0</v>
      </c>
      <c r="T997">
        <v>18</v>
      </c>
      <c r="U997">
        <v>2</v>
      </c>
      <c r="V997">
        <v>0</v>
      </c>
      <c r="W997">
        <v>15</v>
      </c>
      <c r="X997">
        <v>0</v>
      </c>
      <c r="Y997">
        <v>0</v>
      </c>
      <c r="Z997">
        <v>0</v>
      </c>
      <c r="AA997">
        <v>0</v>
      </c>
      <c r="AB997">
        <v>2</v>
      </c>
      <c r="AC997">
        <v>1</v>
      </c>
      <c r="AD997">
        <v>1</v>
      </c>
      <c r="AE997">
        <v>1075</v>
      </c>
      <c r="AF997">
        <v>10</v>
      </c>
      <c r="AG997">
        <v>2778</v>
      </c>
      <c r="AH997">
        <v>1057</v>
      </c>
      <c r="AI997">
        <v>0</v>
      </c>
      <c r="AN997">
        <v>23.34</v>
      </c>
      <c r="AP997" t="s">
        <v>59</v>
      </c>
      <c r="AS997">
        <v>22</v>
      </c>
      <c r="AU997">
        <v>32666</v>
      </c>
      <c r="AV997">
        <v>866</v>
      </c>
      <c r="AW997">
        <v>22</v>
      </c>
      <c r="AX997">
        <v>17</v>
      </c>
      <c r="AY997" t="s">
        <v>60</v>
      </c>
      <c r="AZ997">
        <v>0</v>
      </c>
      <c r="BA997">
        <v>333</v>
      </c>
      <c r="BB997">
        <v>15667</v>
      </c>
      <c r="BC997" t="s">
        <v>34</v>
      </c>
      <c r="BD997">
        <v>2</v>
      </c>
      <c r="BE997">
        <v>0</v>
      </c>
    </row>
    <row r="998" spans="1:57" hidden="1" x14ac:dyDescent="0.25">
      <c r="A998" t="s">
        <v>7549</v>
      </c>
      <c r="B998" t="s">
        <v>7540</v>
      </c>
      <c r="C998" t="s">
        <v>7541</v>
      </c>
      <c r="D998" t="s">
        <v>55</v>
      </c>
      <c r="E998" t="s">
        <v>56</v>
      </c>
      <c r="F998" s="1">
        <v>43363</v>
      </c>
      <c r="G998" s="1">
        <v>43361</v>
      </c>
      <c r="H998" s="1">
        <v>43363</v>
      </c>
      <c r="I998">
        <v>0</v>
      </c>
      <c r="J998">
        <v>229</v>
      </c>
      <c r="K998">
        <v>229</v>
      </c>
      <c r="L998">
        <v>26967</v>
      </c>
      <c r="M998" t="b">
        <v>0</v>
      </c>
      <c r="O998" t="s">
        <v>34</v>
      </c>
      <c r="P998" s="1">
        <v>43363</v>
      </c>
      <c r="Q998" t="b">
        <v>0</v>
      </c>
      <c r="R998" t="b">
        <v>0</v>
      </c>
      <c r="S998" t="b">
        <v>0</v>
      </c>
      <c r="T998">
        <v>6</v>
      </c>
      <c r="U998">
        <v>2</v>
      </c>
      <c r="V998">
        <v>1</v>
      </c>
      <c r="W998">
        <v>24</v>
      </c>
      <c r="X998">
        <v>0</v>
      </c>
      <c r="Y998">
        <v>2</v>
      </c>
      <c r="Z998">
        <v>1</v>
      </c>
      <c r="AA998">
        <v>0</v>
      </c>
      <c r="AB998">
        <v>2</v>
      </c>
      <c r="AC998">
        <v>2</v>
      </c>
      <c r="AD998">
        <v>1</v>
      </c>
      <c r="AE998">
        <v>1118</v>
      </c>
      <c r="AF998">
        <v>6</v>
      </c>
      <c r="AG998">
        <v>3106</v>
      </c>
      <c r="AH998">
        <v>1041</v>
      </c>
      <c r="AI998">
        <v>1</v>
      </c>
      <c r="AN998">
        <v>25.18</v>
      </c>
      <c r="AP998" t="s">
        <v>59</v>
      </c>
      <c r="AS998">
        <v>24</v>
      </c>
      <c r="AU998">
        <v>37362</v>
      </c>
      <c r="AV998">
        <v>1986</v>
      </c>
      <c r="AW998">
        <v>22</v>
      </c>
      <c r="AX998">
        <v>18</v>
      </c>
      <c r="AY998" t="s">
        <v>60</v>
      </c>
      <c r="AZ998">
        <v>1</v>
      </c>
      <c r="BA998">
        <v>14522</v>
      </c>
      <c r="BB998">
        <v>0</v>
      </c>
      <c r="BC998" t="s">
        <v>34</v>
      </c>
      <c r="BD998">
        <v>2</v>
      </c>
      <c r="BE998">
        <v>0</v>
      </c>
    </row>
    <row r="999" spans="1:57" hidden="1" x14ac:dyDescent="0.25">
      <c r="A999" t="s">
        <v>7551</v>
      </c>
      <c r="B999" t="s">
        <v>7540</v>
      </c>
      <c r="C999" t="s">
        <v>7541</v>
      </c>
      <c r="D999" t="s">
        <v>55</v>
      </c>
      <c r="E999" t="s">
        <v>56</v>
      </c>
      <c r="F999" s="1">
        <v>43347</v>
      </c>
      <c r="G999" s="1">
        <v>43342</v>
      </c>
      <c r="H999" s="1">
        <v>43346</v>
      </c>
      <c r="I999">
        <v>0</v>
      </c>
      <c r="J999">
        <v>1056</v>
      </c>
      <c r="K999">
        <v>1056</v>
      </c>
      <c r="L999">
        <v>26738</v>
      </c>
      <c r="M999" t="b">
        <v>1</v>
      </c>
      <c r="O999" t="s">
        <v>34</v>
      </c>
      <c r="P999" s="1">
        <v>43347</v>
      </c>
      <c r="Q999" t="b">
        <v>0</v>
      </c>
      <c r="R999" t="b">
        <v>0</v>
      </c>
      <c r="S999" t="b">
        <v>0</v>
      </c>
      <c r="T999">
        <v>5</v>
      </c>
      <c r="U999">
        <v>0</v>
      </c>
      <c r="V999">
        <v>0</v>
      </c>
      <c r="W999">
        <v>20</v>
      </c>
      <c r="X999">
        <v>0</v>
      </c>
      <c r="Y999">
        <v>4</v>
      </c>
      <c r="Z999">
        <v>0</v>
      </c>
      <c r="AA999">
        <v>0</v>
      </c>
      <c r="AB999">
        <v>1</v>
      </c>
      <c r="AC999">
        <v>1</v>
      </c>
      <c r="AD999">
        <v>1</v>
      </c>
      <c r="AE999">
        <v>1138</v>
      </c>
      <c r="AF999">
        <v>8</v>
      </c>
      <c r="AG999">
        <v>2982</v>
      </c>
      <c r="AH999">
        <v>1092</v>
      </c>
      <c r="AI999">
        <v>0</v>
      </c>
      <c r="AN999">
        <v>23.44</v>
      </c>
      <c r="AP999" t="s">
        <v>59</v>
      </c>
      <c r="AS999">
        <v>27</v>
      </c>
      <c r="AU999">
        <v>33497</v>
      </c>
      <c r="AV999">
        <v>1655</v>
      </c>
      <c r="AW999">
        <v>22</v>
      </c>
      <c r="AX999">
        <v>18</v>
      </c>
      <c r="AY999" t="s">
        <v>60</v>
      </c>
      <c r="AZ999">
        <v>0</v>
      </c>
      <c r="BA999">
        <v>14293</v>
      </c>
      <c r="BB999">
        <v>229</v>
      </c>
      <c r="BC999" t="s">
        <v>34</v>
      </c>
      <c r="BD999">
        <v>2</v>
      </c>
      <c r="BE999">
        <v>1</v>
      </c>
    </row>
    <row r="1000" spans="1:57" hidden="1" x14ac:dyDescent="0.25">
      <c r="A1000" t="s">
        <v>7553</v>
      </c>
      <c r="B1000" t="s">
        <v>7540</v>
      </c>
      <c r="C1000" t="s">
        <v>7541</v>
      </c>
      <c r="D1000" t="s">
        <v>55</v>
      </c>
      <c r="E1000" t="s">
        <v>56</v>
      </c>
      <c r="F1000" s="1">
        <v>43327</v>
      </c>
      <c r="G1000" s="1">
        <v>43324</v>
      </c>
      <c r="H1000" s="1">
        <v>43326</v>
      </c>
      <c r="I1000">
        <v>0</v>
      </c>
      <c r="J1000">
        <v>745</v>
      </c>
      <c r="K1000">
        <v>745</v>
      </c>
      <c r="L1000">
        <v>26427</v>
      </c>
      <c r="M1000" t="b">
        <v>0</v>
      </c>
      <c r="N1000" t="b">
        <v>0</v>
      </c>
      <c r="O1000" t="s">
        <v>34</v>
      </c>
      <c r="P1000" s="1">
        <v>43328</v>
      </c>
      <c r="Q1000" t="b">
        <v>0</v>
      </c>
      <c r="R1000" t="b">
        <v>0</v>
      </c>
      <c r="S1000" t="b">
        <v>0</v>
      </c>
      <c r="T1000">
        <v>4</v>
      </c>
      <c r="U1000">
        <v>1</v>
      </c>
      <c r="V1000">
        <v>0</v>
      </c>
      <c r="W1000">
        <v>14</v>
      </c>
      <c r="X1000">
        <v>0</v>
      </c>
      <c r="Y1000">
        <v>3</v>
      </c>
      <c r="Z1000">
        <v>0</v>
      </c>
      <c r="AA1000">
        <v>0</v>
      </c>
      <c r="AB1000">
        <v>1</v>
      </c>
      <c r="AC1000">
        <v>0</v>
      </c>
      <c r="AD1000">
        <v>1</v>
      </c>
      <c r="AE1000">
        <v>1064</v>
      </c>
      <c r="AF1000">
        <v>9</v>
      </c>
      <c r="AG1000">
        <v>2614</v>
      </c>
      <c r="AH1000">
        <v>992</v>
      </c>
      <c r="AI1000">
        <v>0</v>
      </c>
      <c r="AN1000">
        <v>23.87</v>
      </c>
      <c r="AP1000" t="s">
        <v>59</v>
      </c>
      <c r="AS1000">
        <v>23</v>
      </c>
      <c r="AU1000">
        <v>33297</v>
      </c>
      <c r="AV1000">
        <v>1603</v>
      </c>
      <c r="AW1000">
        <v>22</v>
      </c>
      <c r="AX1000">
        <v>18</v>
      </c>
      <c r="AY1000" t="s">
        <v>60</v>
      </c>
      <c r="AZ1000">
        <v>0</v>
      </c>
      <c r="BA1000">
        <v>13982</v>
      </c>
      <c r="BB1000">
        <v>540</v>
      </c>
      <c r="BC1000" t="s">
        <v>34</v>
      </c>
      <c r="BD1000">
        <v>2</v>
      </c>
      <c r="BE1000">
        <v>0</v>
      </c>
    </row>
    <row r="1001" spans="1:57" hidden="1" x14ac:dyDescent="0.25">
      <c r="A1001" t="s">
        <v>7555</v>
      </c>
      <c r="B1001" t="s">
        <v>7540</v>
      </c>
      <c r="C1001" t="s">
        <v>7541</v>
      </c>
      <c r="D1001" t="s">
        <v>55</v>
      </c>
      <c r="E1001" t="s">
        <v>56</v>
      </c>
      <c r="F1001" s="1">
        <v>43309</v>
      </c>
      <c r="G1001" s="1">
        <v>43307</v>
      </c>
      <c r="H1001" s="1">
        <v>43308</v>
      </c>
      <c r="I1001">
        <v>0</v>
      </c>
      <c r="J1001">
        <v>488</v>
      </c>
      <c r="K1001">
        <v>488</v>
      </c>
      <c r="L1001">
        <v>26170</v>
      </c>
      <c r="M1001" t="b">
        <v>0</v>
      </c>
      <c r="O1001" t="s">
        <v>34</v>
      </c>
      <c r="P1001" s="1">
        <v>43309</v>
      </c>
      <c r="Q1001" t="b">
        <v>0</v>
      </c>
      <c r="R1001" t="b">
        <v>0</v>
      </c>
      <c r="S1001" t="b">
        <v>0</v>
      </c>
      <c r="T1001">
        <v>6</v>
      </c>
      <c r="U1001">
        <v>2</v>
      </c>
      <c r="V1001">
        <v>0</v>
      </c>
      <c r="W1001">
        <v>14</v>
      </c>
      <c r="X1001">
        <v>1</v>
      </c>
      <c r="Y1001">
        <v>2</v>
      </c>
      <c r="Z1001">
        <v>0</v>
      </c>
      <c r="AA1001">
        <v>0</v>
      </c>
      <c r="AB1001">
        <v>3</v>
      </c>
      <c r="AC1001">
        <v>0</v>
      </c>
      <c r="AD1001">
        <v>0</v>
      </c>
      <c r="AE1001">
        <v>1118</v>
      </c>
      <c r="AF1001">
        <v>10</v>
      </c>
      <c r="AG1001">
        <v>2953</v>
      </c>
      <c r="AH1001">
        <v>1067</v>
      </c>
      <c r="AI1001">
        <v>1</v>
      </c>
      <c r="AN1001">
        <v>24.98</v>
      </c>
      <c r="AP1001" t="s">
        <v>59</v>
      </c>
      <c r="AS1001">
        <v>11</v>
      </c>
      <c r="AU1001">
        <v>33189</v>
      </c>
      <c r="AV1001">
        <v>1849</v>
      </c>
      <c r="AW1001">
        <v>22</v>
      </c>
      <c r="AX1001">
        <v>18</v>
      </c>
      <c r="AY1001" t="s">
        <v>60</v>
      </c>
      <c r="AZ1001">
        <v>0</v>
      </c>
      <c r="BA1001">
        <v>13725</v>
      </c>
      <c r="BB1001">
        <v>797</v>
      </c>
      <c r="BC1001" t="s">
        <v>34</v>
      </c>
      <c r="BD1001">
        <v>2</v>
      </c>
      <c r="BE1001">
        <v>0</v>
      </c>
    </row>
    <row r="1002" spans="1:57" hidden="1" x14ac:dyDescent="0.25">
      <c r="A1002" t="s">
        <v>7557</v>
      </c>
      <c r="B1002" t="s">
        <v>7540</v>
      </c>
      <c r="C1002" t="s">
        <v>7541</v>
      </c>
      <c r="D1002" t="s">
        <v>55</v>
      </c>
      <c r="E1002" t="s">
        <v>56</v>
      </c>
      <c r="F1002" s="1">
        <v>43290</v>
      </c>
      <c r="G1002" s="1">
        <v>43287</v>
      </c>
      <c r="H1002" s="1">
        <v>43290</v>
      </c>
      <c r="I1002">
        <v>0</v>
      </c>
      <c r="J1002">
        <v>239</v>
      </c>
      <c r="K1002">
        <v>239</v>
      </c>
      <c r="L1002">
        <v>25921</v>
      </c>
      <c r="M1002" t="b">
        <v>0</v>
      </c>
      <c r="O1002" t="s">
        <v>34</v>
      </c>
      <c r="P1002" s="1">
        <v>43290</v>
      </c>
      <c r="Q1002" t="b">
        <v>0</v>
      </c>
      <c r="R1002" t="b">
        <v>0</v>
      </c>
      <c r="S1002" t="b">
        <v>0</v>
      </c>
      <c r="T1002">
        <v>5</v>
      </c>
      <c r="U1002">
        <v>1</v>
      </c>
      <c r="V1002">
        <v>0</v>
      </c>
      <c r="W1002">
        <v>9</v>
      </c>
      <c r="X1002">
        <v>1</v>
      </c>
      <c r="Y1002">
        <v>1</v>
      </c>
      <c r="Z1002">
        <v>0</v>
      </c>
      <c r="AA1002">
        <v>0</v>
      </c>
      <c r="AB1002">
        <v>0</v>
      </c>
      <c r="AC1002">
        <v>2</v>
      </c>
      <c r="AD1002">
        <v>1</v>
      </c>
      <c r="AE1002">
        <v>1087</v>
      </c>
      <c r="AF1002">
        <v>8</v>
      </c>
      <c r="AG1002">
        <v>2763</v>
      </c>
      <c r="AH1002">
        <v>1047</v>
      </c>
      <c r="AI1002">
        <v>0</v>
      </c>
      <c r="AN1002">
        <v>24.41</v>
      </c>
      <c r="AP1002" t="s">
        <v>59</v>
      </c>
      <c r="AS1002">
        <v>5</v>
      </c>
      <c r="AU1002">
        <v>25617</v>
      </c>
      <c r="AV1002">
        <v>1177</v>
      </c>
      <c r="AW1002">
        <v>22</v>
      </c>
      <c r="AX1002">
        <v>17</v>
      </c>
      <c r="AY1002" t="s">
        <v>60</v>
      </c>
      <c r="AZ1002">
        <v>0</v>
      </c>
      <c r="BA1002">
        <v>13476</v>
      </c>
      <c r="BB1002">
        <v>1046</v>
      </c>
      <c r="BC1002" t="s">
        <v>34</v>
      </c>
      <c r="BD1002">
        <v>2</v>
      </c>
      <c r="BE1002">
        <v>0</v>
      </c>
    </row>
    <row r="1003" spans="1:57" hidden="1" x14ac:dyDescent="0.25">
      <c r="A1003" t="s">
        <v>7559</v>
      </c>
      <c r="B1003" t="s">
        <v>7540</v>
      </c>
      <c r="C1003" t="s">
        <v>7541</v>
      </c>
      <c r="D1003" t="s">
        <v>55</v>
      </c>
      <c r="E1003" t="s">
        <v>56</v>
      </c>
      <c r="F1003" s="1">
        <v>43271</v>
      </c>
      <c r="G1003" s="1">
        <v>43267</v>
      </c>
      <c r="H1003" s="1">
        <v>43270</v>
      </c>
      <c r="I1003">
        <v>0</v>
      </c>
      <c r="J1003">
        <v>1115</v>
      </c>
      <c r="K1003">
        <v>310</v>
      </c>
      <c r="L1003">
        <v>25682</v>
      </c>
      <c r="M1003" t="b">
        <v>1</v>
      </c>
      <c r="O1003" t="s">
        <v>34</v>
      </c>
      <c r="P1003" s="1">
        <v>43271</v>
      </c>
      <c r="Q1003" t="b">
        <v>0</v>
      </c>
      <c r="R1003" t="b">
        <v>0</v>
      </c>
      <c r="S1003" t="b">
        <v>0</v>
      </c>
      <c r="T1003">
        <v>8</v>
      </c>
      <c r="U1003">
        <v>1</v>
      </c>
      <c r="V1003">
        <v>0</v>
      </c>
      <c r="W1003">
        <v>19</v>
      </c>
      <c r="X1003">
        <v>1</v>
      </c>
      <c r="Y1003">
        <v>1</v>
      </c>
      <c r="Z1003">
        <v>0</v>
      </c>
      <c r="AA1003">
        <v>2</v>
      </c>
      <c r="AB1003">
        <v>1</v>
      </c>
      <c r="AC1003">
        <v>0</v>
      </c>
      <c r="AD1003">
        <v>0</v>
      </c>
      <c r="AE1003">
        <v>999</v>
      </c>
      <c r="AF1003">
        <v>8</v>
      </c>
      <c r="AG1003">
        <v>2583</v>
      </c>
      <c r="AH1003">
        <v>928</v>
      </c>
      <c r="AI1003">
        <v>0</v>
      </c>
      <c r="AN1003">
        <v>25.04</v>
      </c>
      <c r="AP1003" t="s">
        <v>59</v>
      </c>
      <c r="AS1003">
        <v>86</v>
      </c>
      <c r="AU1003">
        <v>36811</v>
      </c>
      <c r="AV1003">
        <v>3944</v>
      </c>
      <c r="AW1003">
        <v>22</v>
      </c>
      <c r="AX1003">
        <v>19</v>
      </c>
      <c r="AY1003" t="s">
        <v>60</v>
      </c>
      <c r="AZ1003">
        <v>0</v>
      </c>
      <c r="BA1003">
        <v>13237</v>
      </c>
      <c r="BB1003">
        <v>1285</v>
      </c>
      <c r="BC1003" t="s">
        <v>34</v>
      </c>
      <c r="BD1003">
        <v>2</v>
      </c>
      <c r="BE1003">
        <v>1</v>
      </c>
    </row>
    <row r="1004" spans="1:57" hidden="1" x14ac:dyDescent="0.25">
      <c r="A1004" t="s">
        <v>7561</v>
      </c>
      <c r="B1004" t="s">
        <v>7540</v>
      </c>
      <c r="C1004" t="s">
        <v>7541</v>
      </c>
      <c r="D1004" t="s">
        <v>55</v>
      </c>
      <c r="E1004" t="s">
        <v>56</v>
      </c>
      <c r="F1004" s="1">
        <v>43243</v>
      </c>
      <c r="G1004" s="1">
        <v>43239</v>
      </c>
      <c r="H1004" s="1">
        <v>43242</v>
      </c>
      <c r="I1004">
        <v>0</v>
      </c>
      <c r="J1004">
        <v>805</v>
      </c>
      <c r="K1004">
        <v>805</v>
      </c>
      <c r="L1004">
        <v>25372</v>
      </c>
      <c r="M1004" t="b">
        <v>1</v>
      </c>
      <c r="O1004" t="s">
        <v>34</v>
      </c>
      <c r="P1004" s="1">
        <v>43243</v>
      </c>
      <c r="Q1004" t="b">
        <v>0</v>
      </c>
      <c r="R1004" t="b">
        <v>0</v>
      </c>
      <c r="S1004" t="b">
        <v>0</v>
      </c>
      <c r="T1004">
        <v>4</v>
      </c>
      <c r="U1004">
        <v>1</v>
      </c>
      <c r="V1004">
        <v>0</v>
      </c>
      <c r="W1004">
        <v>10</v>
      </c>
      <c r="X1004">
        <v>1</v>
      </c>
      <c r="Y1004">
        <v>1</v>
      </c>
      <c r="Z1004">
        <v>0</v>
      </c>
      <c r="AA1004">
        <v>1</v>
      </c>
      <c r="AB1004">
        <v>1</v>
      </c>
      <c r="AC1004">
        <v>1</v>
      </c>
      <c r="AD1004">
        <v>0</v>
      </c>
      <c r="AE1004">
        <v>1151</v>
      </c>
      <c r="AF1004">
        <v>9</v>
      </c>
      <c r="AG1004">
        <v>2984</v>
      </c>
      <c r="AH1004">
        <v>1058</v>
      </c>
      <c r="AI1004">
        <v>0</v>
      </c>
      <c r="AN1004">
        <v>23.86</v>
      </c>
      <c r="AP1004" t="s">
        <v>59</v>
      </c>
      <c r="AS1004">
        <v>7</v>
      </c>
      <c r="AU1004">
        <v>20017</v>
      </c>
      <c r="AV1004">
        <v>978</v>
      </c>
      <c r="AW1004">
        <v>22</v>
      </c>
      <c r="AX1004">
        <v>17</v>
      </c>
      <c r="AY1004" t="s">
        <v>60</v>
      </c>
      <c r="AZ1004">
        <v>0</v>
      </c>
      <c r="BA1004">
        <v>12927</v>
      </c>
      <c r="BB1004">
        <v>1595</v>
      </c>
      <c r="BC1004" t="s">
        <v>289</v>
      </c>
      <c r="BD1004">
        <v>1</v>
      </c>
      <c r="BE1004">
        <v>1</v>
      </c>
    </row>
    <row r="1005" spans="1:57" hidden="1" x14ac:dyDescent="0.25">
      <c r="A1005" t="s">
        <v>7563</v>
      </c>
      <c r="B1005" t="s">
        <v>7540</v>
      </c>
      <c r="C1005" t="s">
        <v>7541</v>
      </c>
      <c r="D1005" t="s">
        <v>55</v>
      </c>
      <c r="E1005" t="s">
        <v>56</v>
      </c>
      <c r="F1005" s="1">
        <v>43224</v>
      </c>
      <c r="G1005" s="1">
        <v>43220</v>
      </c>
      <c r="H1005" s="1">
        <v>43223</v>
      </c>
      <c r="I1005">
        <v>0</v>
      </c>
      <c r="J1005">
        <v>510</v>
      </c>
      <c r="K1005">
        <v>510</v>
      </c>
      <c r="L1005">
        <v>25077</v>
      </c>
      <c r="M1005" t="b">
        <v>0</v>
      </c>
      <c r="O1005" t="s">
        <v>34</v>
      </c>
      <c r="P1005" s="1">
        <v>43224</v>
      </c>
      <c r="Q1005" t="b">
        <v>0</v>
      </c>
      <c r="R1005" t="b">
        <v>0</v>
      </c>
      <c r="S1005" t="b">
        <v>0</v>
      </c>
      <c r="T1005">
        <v>4</v>
      </c>
      <c r="U1005">
        <v>1</v>
      </c>
      <c r="V1005">
        <v>0</v>
      </c>
      <c r="W1005">
        <v>6</v>
      </c>
      <c r="X1005">
        <v>0</v>
      </c>
      <c r="Y1005">
        <v>1</v>
      </c>
      <c r="Z1005">
        <v>0</v>
      </c>
      <c r="AA1005">
        <v>1</v>
      </c>
      <c r="AB1005">
        <v>0</v>
      </c>
      <c r="AC1005">
        <v>1</v>
      </c>
      <c r="AD1005">
        <v>0</v>
      </c>
      <c r="AE1005">
        <v>1069</v>
      </c>
      <c r="AF1005">
        <v>10</v>
      </c>
      <c r="AG1005">
        <v>2680</v>
      </c>
      <c r="AH1005">
        <v>1009</v>
      </c>
      <c r="AI1005">
        <v>0</v>
      </c>
      <c r="AN1005">
        <v>23.6</v>
      </c>
      <c r="AP1005" t="s">
        <v>59</v>
      </c>
      <c r="AS1005">
        <v>4</v>
      </c>
      <c r="AU1005">
        <v>11033</v>
      </c>
      <c r="AV1005">
        <v>377</v>
      </c>
      <c r="AW1005">
        <v>21</v>
      </c>
      <c r="AX1005">
        <v>16</v>
      </c>
      <c r="AY1005" t="s">
        <v>60</v>
      </c>
      <c r="AZ1005">
        <v>0</v>
      </c>
      <c r="BA1005">
        <v>12632</v>
      </c>
      <c r="BB1005">
        <v>1890</v>
      </c>
      <c r="BC1005" t="s">
        <v>289</v>
      </c>
      <c r="BD1005">
        <v>1</v>
      </c>
      <c r="BE1005">
        <v>0</v>
      </c>
    </row>
    <row r="1006" spans="1:57" hidden="1" x14ac:dyDescent="0.25">
      <c r="A1006" t="s">
        <v>7565</v>
      </c>
      <c r="B1006" t="s">
        <v>7540</v>
      </c>
      <c r="C1006" t="s">
        <v>7541</v>
      </c>
      <c r="D1006" t="s">
        <v>55</v>
      </c>
      <c r="E1006" t="s">
        <v>56</v>
      </c>
      <c r="F1006" s="1">
        <v>43202</v>
      </c>
      <c r="G1006" s="1">
        <v>43199</v>
      </c>
      <c r="H1006" s="1">
        <v>43201</v>
      </c>
      <c r="I1006">
        <v>0</v>
      </c>
      <c r="J1006">
        <v>238</v>
      </c>
      <c r="K1006">
        <v>238</v>
      </c>
      <c r="L1006">
        <v>24805</v>
      </c>
      <c r="M1006" t="b">
        <v>0</v>
      </c>
      <c r="O1006" t="s">
        <v>34</v>
      </c>
      <c r="P1006" s="1">
        <v>43202</v>
      </c>
      <c r="Q1006" t="b">
        <v>0</v>
      </c>
      <c r="R1006" t="b">
        <v>0</v>
      </c>
      <c r="S1006" t="b">
        <v>0</v>
      </c>
      <c r="T1006">
        <v>4</v>
      </c>
      <c r="U1006">
        <v>1</v>
      </c>
      <c r="V1006">
        <v>0</v>
      </c>
      <c r="W1006">
        <v>4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1165</v>
      </c>
      <c r="AF1006">
        <v>10</v>
      </c>
      <c r="AG1006">
        <v>3026</v>
      </c>
      <c r="AH1006">
        <v>1096</v>
      </c>
      <c r="AI1006">
        <v>0</v>
      </c>
      <c r="AN1006">
        <v>23.99</v>
      </c>
      <c r="AP1006" t="s">
        <v>59</v>
      </c>
      <c r="AS1006">
        <v>4</v>
      </c>
      <c r="AU1006">
        <v>7652</v>
      </c>
      <c r="AV1006">
        <v>373</v>
      </c>
      <c r="AW1006">
        <v>20</v>
      </c>
      <c r="AX1006">
        <v>16</v>
      </c>
      <c r="AY1006" t="s">
        <v>60</v>
      </c>
      <c r="AZ1006">
        <v>0</v>
      </c>
      <c r="BA1006">
        <v>12360</v>
      </c>
      <c r="BB1006">
        <v>2162</v>
      </c>
      <c r="BC1006" t="s">
        <v>289</v>
      </c>
      <c r="BD1006">
        <v>1</v>
      </c>
      <c r="BE1006">
        <v>0</v>
      </c>
    </row>
    <row r="1007" spans="1:57" hidden="1" x14ac:dyDescent="0.25">
      <c r="A1007" t="s">
        <v>7567</v>
      </c>
      <c r="B1007" t="s">
        <v>7540</v>
      </c>
      <c r="C1007" t="s">
        <v>7541</v>
      </c>
      <c r="D1007" t="s">
        <v>55</v>
      </c>
      <c r="E1007" t="s">
        <v>56</v>
      </c>
      <c r="F1007" s="1">
        <v>43180</v>
      </c>
      <c r="G1007" s="1">
        <v>43178</v>
      </c>
      <c r="H1007" s="1">
        <v>43179</v>
      </c>
      <c r="I1007">
        <v>0</v>
      </c>
      <c r="J1007">
        <v>1050</v>
      </c>
      <c r="K1007">
        <v>1050</v>
      </c>
      <c r="L1007">
        <v>24567</v>
      </c>
      <c r="M1007" t="b">
        <v>1</v>
      </c>
      <c r="O1007" t="s">
        <v>34</v>
      </c>
      <c r="P1007" s="1">
        <v>43180</v>
      </c>
      <c r="Q1007" t="b">
        <v>0</v>
      </c>
      <c r="R1007" t="b">
        <v>0</v>
      </c>
      <c r="S1007" t="b">
        <v>0</v>
      </c>
      <c r="T1007">
        <v>6</v>
      </c>
      <c r="U1007">
        <v>1</v>
      </c>
      <c r="V1007">
        <v>0</v>
      </c>
      <c r="W1007">
        <v>12</v>
      </c>
      <c r="X1007">
        <v>1</v>
      </c>
      <c r="Y1007">
        <v>2</v>
      </c>
      <c r="Z1007">
        <v>0</v>
      </c>
      <c r="AA1007">
        <v>0</v>
      </c>
      <c r="AB1007">
        <v>0</v>
      </c>
      <c r="AC1007">
        <v>3</v>
      </c>
      <c r="AD1007">
        <v>5</v>
      </c>
      <c r="AE1007">
        <v>1012</v>
      </c>
      <c r="AF1007">
        <v>5</v>
      </c>
      <c r="AG1007">
        <v>2542</v>
      </c>
      <c r="AH1007">
        <v>922</v>
      </c>
      <c r="AI1007">
        <v>0</v>
      </c>
      <c r="AN1007">
        <v>24.41</v>
      </c>
      <c r="AP1007" t="s">
        <v>59</v>
      </c>
      <c r="AS1007">
        <v>9</v>
      </c>
      <c r="AU1007">
        <v>19625</v>
      </c>
      <c r="AV1007">
        <v>527</v>
      </c>
      <c r="AW1007">
        <v>21</v>
      </c>
      <c r="AX1007">
        <v>16</v>
      </c>
      <c r="AY1007" t="s">
        <v>60</v>
      </c>
      <c r="AZ1007">
        <v>0</v>
      </c>
      <c r="BA1007">
        <v>12122</v>
      </c>
      <c r="BB1007">
        <v>2400</v>
      </c>
      <c r="BC1007" t="s">
        <v>289</v>
      </c>
      <c r="BD1007">
        <v>1</v>
      </c>
      <c r="BE1007">
        <v>1</v>
      </c>
    </row>
    <row r="1008" spans="1:57" hidden="1" x14ac:dyDescent="0.25">
      <c r="A1008" t="s">
        <v>7569</v>
      </c>
      <c r="B1008" t="s">
        <v>7540</v>
      </c>
      <c r="C1008" t="s">
        <v>7541</v>
      </c>
      <c r="D1008" t="s">
        <v>55</v>
      </c>
      <c r="E1008" t="s">
        <v>56</v>
      </c>
      <c r="F1008" s="1">
        <v>43161</v>
      </c>
      <c r="G1008" s="1">
        <v>43158</v>
      </c>
      <c r="H1008" s="1">
        <v>43160</v>
      </c>
      <c r="I1008">
        <v>0</v>
      </c>
      <c r="J1008">
        <v>793</v>
      </c>
      <c r="K1008">
        <v>793</v>
      </c>
      <c r="L1008">
        <v>24310</v>
      </c>
      <c r="M1008" t="b">
        <v>0</v>
      </c>
      <c r="O1008" t="s">
        <v>34</v>
      </c>
      <c r="P1008" s="1">
        <v>43161</v>
      </c>
      <c r="Q1008" t="b">
        <v>0</v>
      </c>
      <c r="R1008" t="b">
        <v>0</v>
      </c>
      <c r="S1008" t="b">
        <v>0</v>
      </c>
      <c r="T1008">
        <v>6</v>
      </c>
      <c r="U1008">
        <v>0</v>
      </c>
      <c r="V1008">
        <v>0</v>
      </c>
      <c r="W1008">
        <v>13</v>
      </c>
      <c r="X1008">
        <v>0</v>
      </c>
      <c r="Y1008">
        <v>1</v>
      </c>
      <c r="Z1008">
        <v>0</v>
      </c>
      <c r="AA1008">
        <v>0</v>
      </c>
      <c r="AB1008">
        <v>4</v>
      </c>
      <c r="AC1008">
        <v>1</v>
      </c>
      <c r="AD1008">
        <v>5</v>
      </c>
      <c r="AE1008">
        <v>950</v>
      </c>
      <c r="AF1008">
        <v>9</v>
      </c>
      <c r="AG1008">
        <v>2605</v>
      </c>
      <c r="AH1008">
        <v>930</v>
      </c>
      <c r="AI1008">
        <v>0</v>
      </c>
      <c r="AN1008">
        <v>24.56</v>
      </c>
      <c r="AP1008" t="s">
        <v>59</v>
      </c>
      <c r="AS1008">
        <v>12</v>
      </c>
      <c r="AU1008">
        <v>17956</v>
      </c>
      <c r="AV1008">
        <v>655</v>
      </c>
      <c r="AW1008">
        <v>21</v>
      </c>
      <c r="AX1008">
        <v>17</v>
      </c>
      <c r="AY1008" t="s">
        <v>60</v>
      </c>
      <c r="AZ1008">
        <v>0</v>
      </c>
      <c r="BA1008">
        <v>11865</v>
      </c>
      <c r="BB1008">
        <v>2657</v>
      </c>
      <c r="BC1008" t="s">
        <v>289</v>
      </c>
      <c r="BD1008">
        <v>1</v>
      </c>
      <c r="BE1008">
        <v>0</v>
      </c>
    </row>
    <row r="1009" spans="1:57" hidden="1" x14ac:dyDescent="0.25">
      <c r="A1009" t="s">
        <v>7571</v>
      </c>
      <c r="B1009" t="s">
        <v>7540</v>
      </c>
      <c r="C1009" t="s">
        <v>7541</v>
      </c>
      <c r="D1009" t="s">
        <v>55</v>
      </c>
      <c r="E1009" t="s">
        <v>56</v>
      </c>
      <c r="F1009" s="1">
        <v>43140</v>
      </c>
      <c r="G1009" s="1">
        <v>43139</v>
      </c>
      <c r="H1009" s="1">
        <v>43140</v>
      </c>
      <c r="I1009">
        <v>0</v>
      </c>
      <c r="J1009">
        <v>546</v>
      </c>
      <c r="K1009">
        <v>546</v>
      </c>
      <c r="L1009">
        <v>24063</v>
      </c>
      <c r="M1009" t="b">
        <v>0</v>
      </c>
      <c r="O1009" t="s">
        <v>34</v>
      </c>
      <c r="P1009" s="1">
        <v>43141</v>
      </c>
      <c r="Q1009" t="b">
        <v>0</v>
      </c>
      <c r="R1009" t="b">
        <v>0</v>
      </c>
      <c r="S1009" t="b">
        <v>0</v>
      </c>
      <c r="T1009">
        <v>7</v>
      </c>
      <c r="U1009">
        <v>1</v>
      </c>
      <c r="V1009">
        <v>0</v>
      </c>
      <c r="W1009">
        <v>11</v>
      </c>
      <c r="X1009">
        <v>1</v>
      </c>
      <c r="Y1009">
        <v>1</v>
      </c>
      <c r="Z1009">
        <v>0</v>
      </c>
      <c r="AA1009">
        <v>0</v>
      </c>
      <c r="AB1009">
        <v>1</v>
      </c>
      <c r="AC1009">
        <v>0</v>
      </c>
      <c r="AD1009">
        <v>6</v>
      </c>
      <c r="AE1009">
        <v>1114</v>
      </c>
      <c r="AF1009">
        <v>10</v>
      </c>
      <c r="AG1009">
        <v>2964</v>
      </c>
      <c r="AH1009">
        <v>1108</v>
      </c>
      <c r="AI1009">
        <v>0</v>
      </c>
      <c r="AN1009">
        <v>23.38</v>
      </c>
      <c r="AP1009" t="s">
        <v>59</v>
      </c>
      <c r="AS1009">
        <v>6</v>
      </c>
      <c r="AU1009">
        <v>15492</v>
      </c>
      <c r="AV1009">
        <v>484</v>
      </c>
      <c r="AW1009">
        <v>21</v>
      </c>
      <c r="AX1009">
        <v>16</v>
      </c>
      <c r="AY1009" t="s">
        <v>60</v>
      </c>
      <c r="AZ1009">
        <v>0</v>
      </c>
      <c r="BA1009">
        <v>11618</v>
      </c>
      <c r="BB1009">
        <v>2904</v>
      </c>
      <c r="BC1009" t="s">
        <v>289</v>
      </c>
      <c r="BD1009">
        <v>1</v>
      </c>
      <c r="BE1009">
        <v>0</v>
      </c>
    </row>
    <row r="1010" spans="1:57" hidden="1" x14ac:dyDescent="0.25">
      <c r="A1010" t="s">
        <v>7573</v>
      </c>
      <c r="B1010" t="s">
        <v>7540</v>
      </c>
      <c r="C1010" t="s">
        <v>7541</v>
      </c>
      <c r="D1010" t="s">
        <v>55</v>
      </c>
      <c r="E1010" t="s">
        <v>56</v>
      </c>
      <c r="F1010" s="1">
        <v>43122</v>
      </c>
      <c r="G1010" s="1">
        <v>43119</v>
      </c>
      <c r="H1010" s="1">
        <v>43122</v>
      </c>
      <c r="I1010">
        <v>0</v>
      </c>
      <c r="J1010">
        <v>272</v>
      </c>
      <c r="K1010">
        <v>272</v>
      </c>
      <c r="L1010">
        <v>23789</v>
      </c>
      <c r="M1010" t="b">
        <v>0</v>
      </c>
      <c r="O1010" t="s">
        <v>34</v>
      </c>
      <c r="P1010" s="1">
        <v>43125</v>
      </c>
      <c r="Q1010" t="b">
        <v>0</v>
      </c>
      <c r="R1010" t="b">
        <v>0</v>
      </c>
      <c r="S1010" t="b">
        <v>0</v>
      </c>
      <c r="T1010">
        <v>8</v>
      </c>
      <c r="U1010">
        <v>2</v>
      </c>
      <c r="V1010">
        <v>0</v>
      </c>
      <c r="W1010">
        <v>8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1</v>
      </c>
      <c r="AD1010">
        <v>5</v>
      </c>
      <c r="AE1010">
        <v>1019</v>
      </c>
      <c r="AF1010">
        <v>10</v>
      </c>
      <c r="AG1010">
        <v>2797</v>
      </c>
      <c r="AH1010">
        <v>1020</v>
      </c>
      <c r="AI1010">
        <v>0</v>
      </c>
      <c r="AN1010">
        <v>24.93</v>
      </c>
      <c r="AP1010" t="s">
        <v>59</v>
      </c>
      <c r="AS1010">
        <v>17</v>
      </c>
      <c r="AU1010">
        <v>19725</v>
      </c>
      <c r="AV1010">
        <v>1185</v>
      </c>
      <c r="AW1010">
        <v>21</v>
      </c>
      <c r="AX1010">
        <v>17</v>
      </c>
      <c r="AY1010" t="s">
        <v>60</v>
      </c>
      <c r="AZ1010">
        <v>0</v>
      </c>
      <c r="BA1010">
        <v>11344</v>
      </c>
      <c r="BB1010">
        <v>3178</v>
      </c>
      <c r="BC1010" t="s">
        <v>289</v>
      </c>
      <c r="BD1010">
        <v>1</v>
      </c>
      <c r="BE1010">
        <v>0</v>
      </c>
    </row>
    <row r="1011" spans="1:57" hidden="1" x14ac:dyDescent="0.25">
      <c r="A1011" t="s">
        <v>7575</v>
      </c>
      <c r="B1011" t="s">
        <v>7540</v>
      </c>
      <c r="C1011" t="s">
        <v>7541</v>
      </c>
      <c r="D1011" t="s">
        <v>55</v>
      </c>
      <c r="E1011" t="s">
        <v>56</v>
      </c>
      <c r="F1011" s="1">
        <v>43103</v>
      </c>
      <c r="G1011" s="1">
        <v>43099</v>
      </c>
      <c r="H1011" s="1">
        <v>43102</v>
      </c>
      <c r="I1011">
        <v>0</v>
      </c>
      <c r="J1011">
        <v>839</v>
      </c>
      <c r="K1011">
        <v>839</v>
      </c>
      <c r="L1011">
        <v>23517</v>
      </c>
      <c r="M1011" t="b">
        <v>1</v>
      </c>
      <c r="O1011" t="s">
        <v>34</v>
      </c>
      <c r="P1011" s="1">
        <v>43104</v>
      </c>
      <c r="Q1011" t="b">
        <v>0</v>
      </c>
      <c r="R1011" t="b">
        <v>0</v>
      </c>
      <c r="S1011" t="b">
        <v>0</v>
      </c>
      <c r="T1011">
        <v>10</v>
      </c>
      <c r="U1011">
        <v>1</v>
      </c>
      <c r="V1011">
        <v>0</v>
      </c>
      <c r="W1011">
        <v>27</v>
      </c>
      <c r="X1011">
        <v>1</v>
      </c>
      <c r="Y1011">
        <v>2</v>
      </c>
      <c r="Z1011">
        <v>0</v>
      </c>
      <c r="AA1011">
        <v>0</v>
      </c>
      <c r="AB1011">
        <v>2</v>
      </c>
      <c r="AC1011">
        <v>0</v>
      </c>
      <c r="AD1011">
        <v>0</v>
      </c>
      <c r="AE1011">
        <v>1045</v>
      </c>
      <c r="AF1011">
        <v>9</v>
      </c>
      <c r="AG1011">
        <v>2651</v>
      </c>
      <c r="AH1011">
        <v>1008</v>
      </c>
      <c r="AI1011">
        <v>0</v>
      </c>
      <c r="AN1011">
        <v>24.71</v>
      </c>
      <c r="AP1011" t="s">
        <v>59</v>
      </c>
      <c r="AS1011">
        <v>33</v>
      </c>
      <c r="AU1011">
        <v>48231</v>
      </c>
      <c r="AV1011">
        <v>1376</v>
      </c>
      <c r="AW1011">
        <v>23</v>
      </c>
      <c r="AX1011">
        <v>18</v>
      </c>
      <c r="AY1011" t="s">
        <v>60</v>
      </c>
      <c r="AZ1011">
        <v>0</v>
      </c>
      <c r="BA1011">
        <v>11072</v>
      </c>
      <c r="BB1011">
        <v>3450</v>
      </c>
      <c r="BC1011" t="s">
        <v>34</v>
      </c>
      <c r="BD1011">
        <v>2</v>
      </c>
      <c r="BE1011">
        <v>1</v>
      </c>
    </row>
    <row r="1012" spans="1:57" hidden="1" x14ac:dyDescent="0.25">
      <c r="A1012" t="s">
        <v>7577</v>
      </c>
      <c r="B1012" t="s">
        <v>7540</v>
      </c>
      <c r="C1012" t="s">
        <v>7541</v>
      </c>
      <c r="D1012" t="s">
        <v>55</v>
      </c>
      <c r="E1012" t="s">
        <v>56</v>
      </c>
      <c r="F1012" s="1">
        <v>43078</v>
      </c>
      <c r="G1012" s="1">
        <v>43076</v>
      </c>
      <c r="H1012" s="1">
        <v>43078</v>
      </c>
      <c r="I1012">
        <v>0</v>
      </c>
      <c r="J1012">
        <v>538</v>
      </c>
      <c r="K1012">
        <v>538</v>
      </c>
      <c r="L1012">
        <v>23216</v>
      </c>
      <c r="M1012" t="b">
        <v>0</v>
      </c>
      <c r="O1012" t="s">
        <v>34</v>
      </c>
      <c r="P1012" s="1">
        <v>43078</v>
      </c>
      <c r="Q1012" t="b">
        <v>0</v>
      </c>
      <c r="R1012" t="b">
        <v>0</v>
      </c>
      <c r="S1012" t="b">
        <v>0</v>
      </c>
      <c r="T1012">
        <v>12</v>
      </c>
      <c r="U1012">
        <v>2</v>
      </c>
      <c r="V1012">
        <v>0</v>
      </c>
      <c r="W1012">
        <v>32</v>
      </c>
      <c r="X1012">
        <v>1</v>
      </c>
      <c r="Y1012">
        <v>2</v>
      </c>
      <c r="Z1012">
        <v>0</v>
      </c>
      <c r="AA1012">
        <v>0</v>
      </c>
      <c r="AB1012">
        <v>2</v>
      </c>
      <c r="AC1012">
        <v>0</v>
      </c>
      <c r="AD1012">
        <v>0</v>
      </c>
      <c r="AE1012">
        <v>1136</v>
      </c>
      <c r="AF1012">
        <v>11</v>
      </c>
      <c r="AG1012">
        <v>2871</v>
      </c>
      <c r="AH1012">
        <v>1080</v>
      </c>
      <c r="AI1012">
        <v>0</v>
      </c>
      <c r="AN1012">
        <v>24.76</v>
      </c>
      <c r="AP1012" t="s">
        <v>59</v>
      </c>
      <c r="AS1012">
        <v>30</v>
      </c>
      <c r="AU1012">
        <v>46618</v>
      </c>
      <c r="AV1012">
        <v>2080</v>
      </c>
      <c r="AW1012">
        <v>23</v>
      </c>
      <c r="AX1012">
        <v>18</v>
      </c>
      <c r="AY1012" t="s">
        <v>60</v>
      </c>
      <c r="AZ1012">
        <v>0</v>
      </c>
      <c r="BA1012">
        <v>10771</v>
      </c>
      <c r="BB1012">
        <v>3751</v>
      </c>
      <c r="BC1012" t="s">
        <v>34</v>
      </c>
      <c r="BD1012">
        <v>2</v>
      </c>
      <c r="BE1012">
        <v>0</v>
      </c>
    </row>
    <row r="1013" spans="1:57" hidden="1" x14ac:dyDescent="0.25">
      <c r="A1013" t="s">
        <v>7579</v>
      </c>
      <c r="B1013" t="s">
        <v>7540</v>
      </c>
      <c r="C1013" t="s">
        <v>7541</v>
      </c>
      <c r="D1013" t="s">
        <v>55</v>
      </c>
      <c r="E1013" t="s">
        <v>56</v>
      </c>
      <c r="F1013" s="1">
        <v>43057</v>
      </c>
      <c r="G1013" s="1">
        <v>43055</v>
      </c>
      <c r="H1013" s="1">
        <v>43057</v>
      </c>
      <c r="I1013">
        <v>0</v>
      </c>
      <c r="J1013">
        <v>264</v>
      </c>
      <c r="K1013">
        <v>264</v>
      </c>
      <c r="L1013">
        <v>22942</v>
      </c>
      <c r="M1013" t="b">
        <v>0</v>
      </c>
      <c r="O1013" t="s">
        <v>34</v>
      </c>
      <c r="P1013" s="1">
        <v>43057</v>
      </c>
      <c r="Q1013" t="b">
        <v>0</v>
      </c>
      <c r="R1013" t="b">
        <v>0</v>
      </c>
      <c r="S1013" t="b">
        <v>0</v>
      </c>
      <c r="T1013">
        <v>11</v>
      </c>
      <c r="U1013">
        <v>2</v>
      </c>
      <c r="V1013">
        <v>0</v>
      </c>
      <c r="W1013">
        <v>19</v>
      </c>
      <c r="X1013">
        <v>0</v>
      </c>
      <c r="Y1013">
        <v>1</v>
      </c>
      <c r="Z1013">
        <v>0</v>
      </c>
      <c r="AA1013">
        <v>0</v>
      </c>
      <c r="AB1013">
        <v>3</v>
      </c>
      <c r="AC1013">
        <v>1</v>
      </c>
      <c r="AD1013">
        <v>0</v>
      </c>
      <c r="AE1013">
        <v>1175</v>
      </c>
      <c r="AF1013">
        <v>12</v>
      </c>
      <c r="AG1013">
        <v>3014</v>
      </c>
      <c r="AH1013">
        <v>1098</v>
      </c>
      <c r="AI1013">
        <v>0</v>
      </c>
      <c r="AN1013">
        <v>24.51</v>
      </c>
      <c r="AP1013" t="s">
        <v>59</v>
      </c>
      <c r="AS1013">
        <v>5</v>
      </c>
      <c r="AU1013">
        <v>37379</v>
      </c>
      <c r="AV1013">
        <v>1462</v>
      </c>
      <c r="AW1013">
        <v>22</v>
      </c>
      <c r="AX1013">
        <v>18</v>
      </c>
      <c r="AY1013" t="s">
        <v>60</v>
      </c>
      <c r="AZ1013">
        <v>0</v>
      </c>
      <c r="BA1013">
        <v>10497</v>
      </c>
      <c r="BB1013">
        <v>4025</v>
      </c>
      <c r="BC1013" t="s">
        <v>34</v>
      </c>
      <c r="BD1013">
        <v>2</v>
      </c>
      <c r="BE1013">
        <v>0</v>
      </c>
    </row>
    <row r="1014" spans="1:57" hidden="1" x14ac:dyDescent="0.25">
      <c r="A1014" t="s">
        <v>7581</v>
      </c>
      <c r="B1014" t="s">
        <v>7540</v>
      </c>
      <c r="C1014" t="s">
        <v>7541</v>
      </c>
      <c r="D1014" t="s">
        <v>55</v>
      </c>
      <c r="E1014" t="s">
        <v>56</v>
      </c>
      <c r="F1014" s="1">
        <v>43038</v>
      </c>
      <c r="G1014" s="1">
        <v>43037</v>
      </c>
      <c r="H1014" s="1">
        <v>43038</v>
      </c>
      <c r="I1014">
        <v>0</v>
      </c>
      <c r="J1014">
        <v>337</v>
      </c>
      <c r="K1014">
        <v>337</v>
      </c>
      <c r="L1014">
        <v>22678</v>
      </c>
      <c r="M1014" t="b">
        <v>1</v>
      </c>
      <c r="O1014" t="s">
        <v>34</v>
      </c>
      <c r="P1014" s="1">
        <v>43038</v>
      </c>
      <c r="Q1014" t="b">
        <v>0</v>
      </c>
      <c r="R1014" t="b">
        <v>0</v>
      </c>
      <c r="S1014" t="b">
        <v>0</v>
      </c>
      <c r="T1014">
        <v>2</v>
      </c>
      <c r="U1014">
        <v>2</v>
      </c>
      <c r="V1014">
        <v>0</v>
      </c>
      <c r="W1014">
        <v>14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1140</v>
      </c>
      <c r="AF1014">
        <v>10</v>
      </c>
      <c r="AG1014">
        <v>2983</v>
      </c>
      <c r="AH1014">
        <v>1062</v>
      </c>
      <c r="AI1014">
        <v>0</v>
      </c>
      <c r="AN1014">
        <v>24.32</v>
      </c>
      <c r="AP1014" t="s">
        <v>59</v>
      </c>
      <c r="AS1014">
        <v>5</v>
      </c>
      <c r="AU1014">
        <v>18692</v>
      </c>
      <c r="AV1014">
        <v>400</v>
      </c>
      <c r="AW1014">
        <v>21</v>
      </c>
      <c r="AX1014">
        <v>16</v>
      </c>
      <c r="AY1014" t="s">
        <v>60</v>
      </c>
      <c r="AZ1014">
        <v>0</v>
      </c>
      <c r="BA1014">
        <v>10233</v>
      </c>
      <c r="BB1014">
        <v>4289</v>
      </c>
      <c r="BC1014" t="s">
        <v>289</v>
      </c>
      <c r="BD1014">
        <v>1</v>
      </c>
      <c r="BE1014">
        <v>1</v>
      </c>
    </row>
    <row r="1015" spans="1:57" hidden="1" x14ac:dyDescent="0.25">
      <c r="A1015" t="s">
        <v>7583</v>
      </c>
      <c r="B1015" t="s">
        <v>7540</v>
      </c>
      <c r="C1015" t="s">
        <v>7541</v>
      </c>
      <c r="D1015" t="s">
        <v>55</v>
      </c>
      <c r="E1015" t="s">
        <v>56</v>
      </c>
      <c r="F1015" s="1">
        <v>43014</v>
      </c>
      <c r="G1015" s="1">
        <v>43013</v>
      </c>
      <c r="H1015" s="1">
        <v>43014</v>
      </c>
      <c r="I1015">
        <v>0</v>
      </c>
      <c r="J1015">
        <v>1062</v>
      </c>
      <c r="K1015">
        <v>1062</v>
      </c>
      <c r="L1015">
        <v>22341</v>
      </c>
      <c r="M1015" t="b">
        <v>1</v>
      </c>
      <c r="O1015" t="s">
        <v>34</v>
      </c>
      <c r="P1015" s="1">
        <v>43014</v>
      </c>
      <c r="Q1015" t="b">
        <v>0</v>
      </c>
      <c r="R1015" t="b">
        <v>0</v>
      </c>
      <c r="S1015" t="b">
        <v>0</v>
      </c>
      <c r="T1015">
        <v>3</v>
      </c>
      <c r="U1015">
        <v>1</v>
      </c>
      <c r="V1015">
        <v>0</v>
      </c>
      <c r="W1015">
        <v>8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1198</v>
      </c>
      <c r="AF1015">
        <v>11</v>
      </c>
      <c r="AG1015">
        <v>3158</v>
      </c>
      <c r="AH1015">
        <v>1158</v>
      </c>
      <c r="AI1015">
        <v>0</v>
      </c>
      <c r="AN1015">
        <v>24.8</v>
      </c>
      <c r="AP1015" t="s">
        <v>59</v>
      </c>
      <c r="AS1015">
        <v>3</v>
      </c>
      <c r="AU1015">
        <v>15818</v>
      </c>
      <c r="AV1015">
        <v>495</v>
      </c>
      <c r="AW1015">
        <v>21</v>
      </c>
      <c r="AX1015">
        <v>16</v>
      </c>
      <c r="AY1015" t="s">
        <v>60</v>
      </c>
      <c r="AZ1015">
        <v>0</v>
      </c>
      <c r="BA1015">
        <v>9896</v>
      </c>
      <c r="BB1015">
        <v>4626</v>
      </c>
      <c r="BC1015" t="s">
        <v>289</v>
      </c>
      <c r="BD1015">
        <v>1</v>
      </c>
      <c r="BE1015">
        <v>1</v>
      </c>
    </row>
    <row r="1016" spans="1:57" hidden="1" x14ac:dyDescent="0.25">
      <c r="A1016" t="s">
        <v>7585</v>
      </c>
      <c r="B1016" t="s">
        <v>7540</v>
      </c>
      <c r="C1016" t="s">
        <v>7541</v>
      </c>
      <c r="D1016" t="s">
        <v>55</v>
      </c>
      <c r="E1016" t="s">
        <v>56</v>
      </c>
      <c r="F1016" s="1">
        <v>42998</v>
      </c>
      <c r="G1016" s="1">
        <v>42995</v>
      </c>
      <c r="H1016" s="1">
        <v>42997</v>
      </c>
      <c r="I1016">
        <v>0</v>
      </c>
      <c r="J1016">
        <v>822</v>
      </c>
      <c r="K1016">
        <v>822</v>
      </c>
      <c r="L1016">
        <v>22101</v>
      </c>
      <c r="M1016" t="b">
        <v>0</v>
      </c>
      <c r="O1016" t="s">
        <v>34</v>
      </c>
      <c r="P1016" s="1">
        <v>42998</v>
      </c>
      <c r="Q1016" t="b">
        <v>0</v>
      </c>
      <c r="R1016" t="b">
        <v>0</v>
      </c>
      <c r="S1016" t="b">
        <v>0</v>
      </c>
      <c r="T1016">
        <v>4</v>
      </c>
      <c r="U1016">
        <v>1</v>
      </c>
      <c r="V1016">
        <v>0</v>
      </c>
      <c r="W1016">
        <v>6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1170</v>
      </c>
      <c r="AF1016">
        <v>10</v>
      </c>
      <c r="AG1016">
        <v>3342</v>
      </c>
      <c r="AH1016">
        <v>1104</v>
      </c>
      <c r="AI1016">
        <v>1</v>
      </c>
      <c r="AN1016">
        <v>25.24</v>
      </c>
      <c r="AP1016" t="s">
        <v>59</v>
      </c>
      <c r="AS1016">
        <v>0</v>
      </c>
      <c r="AU1016">
        <v>14929</v>
      </c>
      <c r="AV1016">
        <v>439</v>
      </c>
      <c r="AW1016">
        <v>21</v>
      </c>
      <c r="AX1016">
        <v>16</v>
      </c>
      <c r="AY1016" t="s">
        <v>60</v>
      </c>
      <c r="AZ1016">
        <v>0</v>
      </c>
      <c r="BA1016">
        <v>9656</v>
      </c>
      <c r="BB1016">
        <v>4866</v>
      </c>
      <c r="BC1016" t="s">
        <v>289</v>
      </c>
      <c r="BD1016">
        <v>1</v>
      </c>
      <c r="BE1016">
        <v>0</v>
      </c>
    </row>
    <row r="1017" spans="1:57" hidden="1" x14ac:dyDescent="0.25">
      <c r="A1017" t="s">
        <v>7587</v>
      </c>
      <c r="B1017" t="s">
        <v>7540</v>
      </c>
      <c r="C1017" t="s">
        <v>7541</v>
      </c>
      <c r="D1017" t="s">
        <v>55</v>
      </c>
      <c r="E1017" t="s">
        <v>56</v>
      </c>
      <c r="F1017" s="1">
        <v>42983</v>
      </c>
      <c r="G1017" s="1">
        <v>42979</v>
      </c>
      <c r="H1017" s="1">
        <v>42982</v>
      </c>
      <c r="J1017">
        <v>567</v>
      </c>
      <c r="K1017">
        <v>567</v>
      </c>
      <c r="L1017">
        <v>21846</v>
      </c>
      <c r="M1017" t="b">
        <v>0</v>
      </c>
      <c r="O1017" t="s">
        <v>34</v>
      </c>
      <c r="P1017" s="1">
        <v>42983</v>
      </c>
      <c r="Q1017" t="b">
        <v>0</v>
      </c>
      <c r="R1017" t="b">
        <v>0</v>
      </c>
      <c r="S1017" t="b">
        <v>0</v>
      </c>
      <c r="T1017">
        <v>2</v>
      </c>
      <c r="U1017">
        <v>0</v>
      </c>
      <c r="V1017">
        <v>0</v>
      </c>
      <c r="W1017">
        <v>3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1166</v>
      </c>
      <c r="AF1017">
        <v>9</v>
      </c>
      <c r="AG1017">
        <v>3056</v>
      </c>
      <c r="AH1017">
        <v>1127</v>
      </c>
      <c r="AI1017">
        <v>0</v>
      </c>
      <c r="AN1017">
        <v>24.22</v>
      </c>
      <c r="AP1017" t="s">
        <v>59</v>
      </c>
      <c r="AS1017">
        <v>1</v>
      </c>
      <c r="AU1017">
        <v>6532</v>
      </c>
      <c r="AV1017">
        <v>302</v>
      </c>
      <c r="AW1017">
        <v>20</v>
      </c>
      <c r="AX1017">
        <v>15</v>
      </c>
      <c r="AY1017" t="s">
        <v>60</v>
      </c>
      <c r="AZ1017">
        <v>0</v>
      </c>
      <c r="BA1017">
        <v>9401</v>
      </c>
      <c r="BB1017">
        <v>5121</v>
      </c>
      <c r="BC1017" t="s">
        <v>289</v>
      </c>
      <c r="BD1017">
        <v>1</v>
      </c>
      <c r="BE1017">
        <v>0</v>
      </c>
    </row>
    <row r="1018" spans="1:57" hidden="1" x14ac:dyDescent="0.25">
      <c r="A1018" t="s">
        <v>7589</v>
      </c>
      <c r="B1018" t="s">
        <v>7540</v>
      </c>
      <c r="C1018" t="s">
        <v>7541</v>
      </c>
      <c r="D1018" t="s">
        <v>55</v>
      </c>
      <c r="E1018" t="s">
        <v>56</v>
      </c>
      <c r="F1018" s="1">
        <v>42961</v>
      </c>
      <c r="G1018" s="1">
        <v>42958</v>
      </c>
      <c r="H1018" s="1">
        <v>42961</v>
      </c>
      <c r="J1018">
        <v>262</v>
      </c>
      <c r="K1018">
        <v>262</v>
      </c>
      <c r="L1018">
        <v>21541</v>
      </c>
      <c r="M1018" t="b">
        <v>0</v>
      </c>
      <c r="O1018" t="s">
        <v>34</v>
      </c>
      <c r="P1018" s="1">
        <v>42961</v>
      </c>
      <c r="Q1018" t="b">
        <v>0</v>
      </c>
      <c r="R1018" t="b">
        <v>0</v>
      </c>
      <c r="S1018" t="b">
        <v>0</v>
      </c>
      <c r="T1018">
        <v>2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1032</v>
      </c>
      <c r="AF1018">
        <v>7</v>
      </c>
      <c r="AG1018">
        <v>2814</v>
      </c>
      <c r="AH1018">
        <v>971</v>
      </c>
      <c r="AI1018">
        <v>0</v>
      </c>
      <c r="AN1018">
        <v>24.25</v>
      </c>
      <c r="AP1018" t="s">
        <v>59</v>
      </c>
      <c r="AS1018">
        <v>0</v>
      </c>
      <c r="AU1018">
        <v>6983</v>
      </c>
      <c r="AV1018">
        <v>185</v>
      </c>
      <c r="AW1018">
        <v>20</v>
      </c>
      <c r="AX1018">
        <v>15</v>
      </c>
      <c r="AY1018" t="s">
        <v>60</v>
      </c>
      <c r="AZ1018">
        <v>0</v>
      </c>
      <c r="BA1018">
        <v>9096</v>
      </c>
      <c r="BB1018">
        <v>5426</v>
      </c>
      <c r="BC1018" t="s">
        <v>289</v>
      </c>
      <c r="BD1018">
        <v>1</v>
      </c>
      <c r="BE1018">
        <v>0</v>
      </c>
    </row>
    <row r="1019" spans="1:57" hidden="1" x14ac:dyDescent="0.25">
      <c r="A1019" t="s">
        <v>7591</v>
      </c>
      <c r="B1019" t="s">
        <v>7540</v>
      </c>
      <c r="C1019" t="s">
        <v>7541</v>
      </c>
      <c r="D1019" t="s">
        <v>55</v>
      </c>
      <c r="E1019" t="s">
        <v>56</v>
      </c>
      <c r="F1019" s="1">
        <v>42944</v>
      </c>
      <c r="G1019" s="1">
        <v>42942</v>
      </c>
      <c r="H1019" s="1">
        <v>42943</v>
      </c>
      <c r="J1019">
        <v>1105</v>
      </c>
      <c r="K1019">
        <v>1105</v>
      </c>
      <c r="L1019">
        <v>21279</v>
      </c>
      <c r="M1019" t="b">
        <v>1</v>
      </c>
      <c r="O1019" t="s">
        <v>34</v>
      </c>
      <c r="P1019" s="1">
        <v>42944</v>
      </c>
      <c r="Q1019" t="b">
        <v>0</v>
      </c>
      <c r="R1019" t="b">
        <v>0</v>
      </c>
      <c r="S1019" t="b">
        <v>0</v>
      </c>
      <c r="T1019">
        <v>2</v>
      </c>
      <c r="U1019">
        <v>2</v>
      </c>
      <c r="V1019">
        <v>0</v>
      </c>
      <c r="W1019">
        <v>6</v>
      </c>
      <c r="X1019">
        <v>0</v>
      </c>
      <c r="Y1019">
        <v>1</v>
      </c>
      <c r="Z1019">
        <v>0</v>
      </c>
      <c r="AA1019">
        <v>0</v>
      </c>
      <c r="AB1019">
        <v>1</v>
      </c>
      <c r="AC1019">
        <v>0</v>
      </c>
      <c r="AD1019">
        <v>5</v>
      </c>
      <c r="AE1019">
        <v>1128</v>
      </c>
      <c r="AF1019">
        <v>10</v>
      </c>
      <c r="AG1019">
        <v>3033</v>
      </c>
      <c r="AH1019">
        <v>1051</v>
      </c>
      <c r="AI1019">
        <v>2</v>
      </c>
      <c r="AN1019">
        <v>24.36</v>
      </c>
      <c r="AP1019" t="s">
        <v>59</v>
      </c>
      <c r="AS1019">
        <v>1</v>
      </c>
      <c r="AU1019">
        <v>10956</v>
      </c>
      <c r="AV1019">
        <v>244</v>
      </c>
      <c r="AW1019">
        <v>21</v>
      </c>
      <c r="AX1019">
        <v>15</v>
      </c>
      <c r="AY1019" t="s">
        <v>60</v>
      </c>
      <c r="AZ1019">
        <v>0</v>
      </c>
      <c r="BA1019">
        <v>8834</v>
      </c>
      <c r="BB1019">
        <v>5688</v>
      </c>
      <c r="BC1019" t="s">
        <v>289</v>
      </c>
      <c r="BD1019">
        <v>1</v>
      </c>
      <c r="BE1019">
        <v>1</v>
      </c>
    </row>
    <row r="1020" spans="1:57" hidden="1" x14ac:dyDescent="0.25">
      <c r="A1020" t="s">
        <v>7593</v>
      </c>
      <c r="B1020" t="s">
        <v>7540</v>
      </c>
      <c r="C1020" t="s">
        <v>7541</v>
      </c>
      <c r="D1020" t="s">
        <v>55</v>
      </c>
      <c r="E1020" t="s">
        <v>56</v>
      </c>
      <c r="F1020" s="1">
        <v>42922</v>
      </c>
      <c r="G1020" s="1">
        <v>42921</v>
      </c>
      <c r="H1020" s="1">
        <v>42922</v>
      </c>
      <c r="J1020">
        <v>813</v>
      </c>
      <c r="K1020">
        <v>813</v>
      </c>
      <c r="L1020">
        <v>20987</v>
      </c>
      <c r="M1020" t="b">
        <v>0</v>
      </c>
      <c r="O1020" t="s">
        <v>34</v>
      </c>
      <c r="P1020" s="1">
        <v>42922</v>
      </c>
      <c r="Q1020" t="b">
        <v>0</v>
      </c>
      <c r="R1020" t="b">
        <v>0</v>
      </c>
      <c r="S1020" t="b">
        <v>0</v>
      </c>
      <c r="T1020">
        <v>3</v>
      </c>
      <c r="U1020">
        <v>0</v>
      </c>
      <c r="V1020">
        <v>0</v>
      </c>
      <c r="W1020">
        <v>4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1</v>
      </c>
      <c r="AD1020">
        <v>2</v>
      </c>
      <c r="AE1020">
        <v>1188</v>
      </c>
      <c r="AF1020">
        <v>9</v>
      </c>
      <c r="AG1020">
        <v>2978</v>
      </c>
      <c r="AH1020">
        <v>1098</v>
      </c>
      <c r="AI1020">
        <v>0</v>
      </c>
      <c r="AN1020">
        <v>24.46</v>
      </c>
      <c r="AP1020" t="s">
        <v>59</v>
      </c>
      <c r="AS1020">
        <v>4</v>
      </c>
      <c r="AU1020">
        <v>10899</v>
      </c>
      <c r="AV1020">
        <v>275</v>
      </c>
      <c r="AW1020">
        <v>21</v>
      </c>
      <c r="AX1020">
        <v>15</v>
      </c>
      <c r="AY1020" t="s">
        <v>60</v>
      </c>
      <c r="AZ1020">
        <v>0</v>
      </c>
      <c r="BA1020">
        <v>8542</v>
      </c>
      <c r="BB1020">
        <v>5980</v>
      </c>
      <c r="BC1020" t="s">
        <v>289</v>
      </c>
      <c r="BD1020">
        <v>1</v>
      </c>
      <c r="BE1020">
        <v>0</v>
      </c>
    </row>
    <row r="1021" spans="1:57" hidden="1" x14ac:dyDescent="0.25">
      <c r="A1021" t="s">
        <v>7595</v>
      </c>
      <c r="B1021" t="s">
        <v>7540</v>
      </c>
      <c r="C1021" t="s">
        <v>7541</v>
      </c>
      <c r="D1021" t="s">
        <v>55</v>
      </c>
      <c r="E1021" t="s">
        <v>56</v>
      </c>
      <c r="F1021" s="1">
        <v>42902</v>
      </c>
      <c r="G1021" s="1">
        <v>42901</v>
      </c>
      <c r="H1021" s="1">
        <v>42902</v>
      </c>
      <c r="J1021">
        <v>561</v>
      </c>
      <c r="K1021">
        <v>561</v>
      </c>
      <c r="L1021">
        <v>20735</v>
      </c>
      <c r="M1021" t="b">
        <v>0</v>
      </c>
      <c r="O1021" t="s">
        <v>34</v>
      </c>
      <c r="P1021" s="1">
        <v>42902</v>
      </c>
      <c r="Q1021" t="b">
        <v>0</v>
      </c>
      <c r="R1021" t="b">
        <v>0</v>
      </c>
      <c r="S1021" t="b">
        <v>0</v>
      </c>
      <c r="T1021">
        <v>5</v>
      </c>
      <c r="U1021">
        <v>2</v>
      </c>
      <c r="V1021">
        <v>0</v>
      </c>
      <c r="W1021">
        <v>5</v>
      </c>
      <c r="X1021">
        <v>1</v>
      </c>
      <c r="Y1021">
        <v>2</v>
      </c>
      <c r="Z1021">
        <v>0</v>
      </c>
      <c r="AA1021">
        <v>0</v>
      </c>
      <c r="AB1021">
        <v>1</v>
      </c>
      <c r="AC1021">
        <v>1</v>
      </c>
      <c r="AD1021">
        <v>1</v>
      </c>
      <c r="AE1021">
        <v>1092</v>
      </c>
      <c r="AF1021">
        <v>9</v>
      </c>
      <c r="AG1021">
        <v>2872</v>
      </c>
      <c r="AH1021">
        <v>1054</v>
      </c>
      <c r="AI1021">
        <v>1</v>
      </c>
      <c r="AN1021">
        <v>23.36</v>
      </c>
      <c r="AP1021" t="s">
        <v>59</v>
      </c>
      <c r="AS1021">
        <v>3</v>
      </c>
      <c r="AU1021">
        <v>8565</v>
      </c>
      <c r="AV1021">
        <v>220</v>
      </c>
      <c r="AW1021">
        <v>20</v>
      </c>
      <c r="AX1021">
        <v>15</v>
      </c>
      <c r="AY1021" t="s">
        <v>60</v>
      </c>
      <c r="AZ1021">
        <v>0</v>
      </c>
      <c r="BA1021">
        <v>8290</v>
      </c>
      <c r="BB1021">
        <v>6232</v>
      </c>
      <c r="BC1021" t="s">
        <v>289</v>
      </c>
      <c r="BD1021">
        <v>1</v>
      </c>
      <c r="BE1021">
        <v>0</v>
      </c>
    </row>
    <row r="1022" spans="1:57" hidden="1" x14ac:dyDescent="0.25">
      <c r="A1022" t="s">
        <v>7597</v>
      </c>
      <c r="B1022" t="s">
        <v>7540</v>
      </c>
      <c r="C1022" t="s">
        <v>7541</v>
      </c>
      <c r="D1022" t="s">
        <v>55</v>
      </c>
      <c r="E1022" t="s">
        <v>56</v>
      </c>
      <c r="F1022" s="1">
        <v>42871</v>
      </c>
      <c r="G1022" s="1">
        <v>42867</v>
      </c>
      <c r="H1022" s="1">
        <v>42870</v>
      </c>
      <c r="J1022">
        <v>292</v>
      </c>
      <c r="K1022">
        <v>292</v>
      </c>
      <c r="L1022">
        <v>20466</v>
      </c>
      <c r="M1022" t="b">
        <v>0</v>
      </c>
      <c r="O1022" t="s">
        <v>34</v>
      </c>
      <c r="P1022" s="1">
        <v>42871</v>
      </c>
      <c r="Q1022" t="b">
        <v>0</v>
      </c>
      <c r="R1022" t="b">
        <v>0</v>
      </c>
      <c r="S1022" t="b">
        <v>0</v>
      </c>
      <c r="T1022">
        <v>6</v>
      </c>
      <c r="U1022">
        <v>1</v>
      </c>
      <c r="V1022">
        <v>0</v>
      </c>
      <c r="W1022">
        <v>4</v>
      </c>
      <c r="X1022">
        <v>0</v>
      </c>
      <c r="Y1022">
        <v>0</v>
      </c>
      <c r="Z1022">
        <v>0</v>
      </c>
      <c r="AA1022">
        <v>0</v>
      </c>
      <c r="AB1022">
        <v>2</v>
      </c>
      <c r="AC1022">
        <v>2</v>
      </c>
      <c r="AD1022">
        <v>1</v>
      </c>
      <c r="AE1022">
        <v>1082</v>
      </c>
      <c r="AF1022">
        <v>11</v>
      </c>
      <c r="AG1022">
        <v>2740</v>
      </c>
      <c r="AH1022">
        <v>981</v>
      </c>
      <c r="AI1022">
        <v>0</v>
      </c>
      <c r="AN1022">
        <v>24.38</v>
      </c>
      <c r="AP1022" t="s">
        <v>59</v>
      </c>
      <c r="AS1022">
        <v>1</v>
      </c>
      <c r="AU1022">
        <v>11635</v>
      </c>
      <c r="AV1022">
        <v>573</v>
      </c>
      <c r="AW1022">
        <v>21</v>
      </c>
      <c r="AX1022">
        <v>16</v>
      </c>
      <c r="AY1022" t="s">
        <v>60</v>
      </c>
      <c r="AZ1022">
        <v>0</v>
      </c>
      <c r="BA1022">
        <v>8021</v>
      </c>
      <c r="BB1022">
        <v>6501</v>
      </c>
      <c r="BC1022" t="s">
        <v>289</v>
      </c>
      <c r="BD1022">
        <v>1</v>
      </c>
      <c r="BE1022">
        <v>0</v>
      </c>
    </row>
    <row r="1023" spans="1:57" hidden="1" x14ac:dyDescent="0.25">
      <c r="A1023" t="s">
        <v>7599</v>
      </c>
      <c r="B1023" t="s">
        <v>7540</v>
      </c>
      <c r="C1023" t="s">
        <v>7541</v>
      </c>
      <c r="D1023" t="s">
        <v>55</v>
      </c>
      <c r="E1023" t="s">
        <v>56</v>
      </c>
      <c r="F1023" s="1">
        <v>42847</v>
      </c>
      <c r="G1023" s="1">
        <v>42844</v>
      </c>
      <c r="H1023" s="1">
        <v>42846</v>
      </c>
      <c r="J1023">
        <v>1107</v>
      </c>
      <c r="K1023">
        <v>1107</v>
      </c>
      <c r="L1023">
        <v>20174</v>
      </c>
      <c r="M1023" t="b">
        <v>1</v>
      </c>
      <c r="O1023" t="s">
        <v>34</v>
      </c>
      <c r="P1023" s="1">
        <v>42847</v>
      </c>
      <c r="Q1023" t="b">
        <v>0</v>
      </c>
      <c r="R1023" t="b">
        <v>0</v>
      </c>
      <c r="S1023" t="b">
        <v>0</v>
      </c>
      <c r="T1023">
        <v>4</v>
      </c>
      <c r="U1023">
        <v>2</v>
      </c>
      <c r="V1023">
        <v>0</v>
      </c>
      <c r="W1023">
        <v>6</v>
      </c>
      <c r="X1023">
        <v>0</v>
      </c>
      <c r="Y1023">
        <v>1</v>
      </c>
      <c r="Z1023">
        <v>0</v>
      </c>
      <c r="AA1023">
        <v>0</v>
      </c>
      <c r="AB1023">
        <v>1</v>
      </c>
      <c r="AC1023">
        <v>2</v>
      </c>
      <c r="AD1023">
        <v>0</v>
      </c>
      <c r="AE1023">
        <v>1007</v>
      </c>
      <c r="AF1023">
        <v>8</v>
      </c>
      <c r="AG1023">
        <v>2485</v>
      </c>
      <c r="AH1023">
        <v>926</v>
      </c>
      <c r="AI1023">
        <v>0</v>
      </c>
      <c r="AN1023">
        <v>25.41</v>
      </c>
      <c r="AP1023" t="s">
        <v>59</v>
      </c>
      <c r="AS1023">
        <v>4</v>
      </c>
      <c r="AU1023">
        <v>11659</v>
      </c>
      <c r="AV1023">
        <v>217</v>
      </c>
      <c r="AW1023">
        <v>21</v>
      </c>
      <c r="AX1023">
        <v>15</v>
      </c>
      <c r="AY1023" t="s">
        <v>60</v>
      </c>
      <c r="AZ1023">
        <v>0</v>
      </c>
      <c r="BA1023">
        <v>7729</v>
      </c>
      <c r="BB1023">
        <v>6793</v>
      </c>
      <c r="BC1023" t="s">
        <v>289</v>
      </c>
      <c r="BD1023">
        <v>1</v>
      </c>
      <c r="BE1023">
        <v>1</v>
      </c>
    </row>
    <row r="1024" spans="1:57" hidden="1" x14ac:dyDescent="0.25">
      <c r="A1024" t="s">
        <v>7601</v>
      </c>
      <c r="B1024" t="s">
        <v>7540</v>
      </c>
      <c r="C1024" t="s">
        <v>7541</v>
      </c>
      <c r="D1024" t="s">
        <v>55</v>
      </c>
      <c r="E1024" t="s">
        <v>56</v>
      </c>
      <c r="F1024" s="1">
        <v>42826</v>
      </c>
      <c r="G1024" s="1">
        <v>42823</v>
      </c>
      <c r="H1024" s="1">
        <v>42826</v>
      </c>
      <c r="J1024">
        <v>819</v>
      </c>
      <c r="K1024">
        <v>819</v>
      </c>
      <c r="L1024">
        <v>19886</v>
      </c>
      <c r="M1024" t="b">
        <v>0</v>
      </c>
      <c r="O1024" t="s">
        <v>34</v>
      </c>
      <c r="P1024" s="1">
        <v>42826</v>
      </c>
      <c r="Q1024" t="b">
        <v>0</v>
      </c>
      <c r="R1024" t="b">
        <v>0</v>
      </c>
      <c r="S1024" t="b">
        <v>0</v>
      </c>
      <c r="T1024">
        <v>4</v>
      </c>
      <c r="U1024">
        <v>1</v>
      </c>
      <c r="V1024">
        <v>0</v>
      </c>
      <c r="W1024">
        <v>6</v>
      </c>
      <c r="X1024">
        <v>1</v>
      </c>
      <c r="Y1024">
        <v>1</v>
      </c>
      <c r="Z1024">
        <v>0</v>
      </c>
      <c r="AA1024">
        <v>0</v>
      </c>
      <c r="AB1024">
        <v>1</v>
      </c>
      <c r="AC1024">
        <v>1</v>
      </c>
      <c r="AD1024">
        <v>0</v>
      </c>
      <c r="AE1024">
        <v>898</v>
      </c>
      <c r="AF1024">
        <v>7</v>
      </c>
      <c r="AG1024">
        <v>2523</v>
      </c>
      <c r="AH1024">
        <v>871</v>
      </c>
      <c r="AI1024">
        <v>0</v>
      </c>
      <c r="AN1024">
        <v>25.12</v>
      </c>
      <c r="AP1024" t="s">
        <v>59</v>
      </c>
      <c r="AS1024">
        <v>4</v>
      </c>
      <c r="AU1024">
        <v>11720</v>
      </c>
      <c r="AV1024">
        <v>751</v>
      </c>
      <c r="AW1024">
        <v>21</v>
      </c>
      <c r="AX1024">
        <v>17</v>
      </c>
      <c r="AY1024" t="s">
        <v>60</v>
      </c>
      <c r="AZ1024">
        <v>0</v>
      </c>
      <c r="BA1024">
        <v>7441</v>
      </c>
      <c r="BB1024">
        <v>7081</v>
      </c>
      <c r="BC1024" t="s">
        <v>289</v>
      </c>
      <c r="BD1024">
        <v>1</v>
      </c>
      <c r="BE1024">
        <v>0</v>
      </c>
    </row>
    <row r="1025" spans="1:57" hidden="1" x14ac:dyDescent="0.25">
      <c r="A1025" t="s">
        <v>7603</v>
      </c>
      <c r="B1025" t="s">
        <v>7540</v>
      </c>
      <c r="C1025" t="s">
        <v>7541</v>
      </c>
      <c r="D1025" t="s">
        <v>55</v>
      </c>
      <c r="E1025" t="s">
        <v>56</v>
      </c>
      <c r="F1025" s="1">
        <v>42808</v>
      </c>
      <c r="G1025" s="1">
        <v>42806</v>
      </c>
      <c r="H1025" s="1">
        <v>42808</v>
      </c>
      <c r="J1025">
        <v>590</v>
      </c>
      <c r="K1025">
        <v>590</v>
      </c>
      <c r="L1025">
        <v>19657</v>
      </c>
      <c r="M1025" t="b">
        <v>0</v>
      </c>
      <c r="O1025" t="s">
        <v>34</v>
      </c>
      <c r="P1025" s="1">
        <v>42808</v>
      </c>
      <c r="Q1025" t="b">
        <v>0</v>
      </c>
      <c r="R1025" t="b">
        <v>0</v>
      </c>
      <c r="S1025" t="b">
        <v>0</v>
      </c>
      <c r="T1025">
        <v>5</v>
      </c>
      <c r="U1025">
        <v>1</v>
      </c>
      <c r="V1025">
        <v>0</v>
      </c>
      <c r="W1025">
        <v>5</v>
      </c>
      <c r="X1025">
        <v>1</v>
      </c>
      <c r="Y1025">
        <v>1</v>
      </c>
      <c r="Z1025">
        <v>0</v>
      </c>
      <c r="AA1025">
        <v>0</v>
      </c>
      <c r="AB1025">
        <v>1</v>
      </c>
      <c r="AC1025">
        <v>2</v>
      </c>
      <c r="AD1025">
        <v>0</v>
      </c>
      <c r="AE1025">
        <v>1263</v>
      </c>
      <c r="AF1025">
        <v>10</v>
      </c>
      <c r="AG1025">
        <v>3244</v>
      </c>
      <c r="AH1025">
        <v>1193</v>
      </c>
      <c r="AI1025">
        <v>0</v>
      </c>
      <c r="AN1025">
        <v>25.47</v>
      </c>
      <c r="AP1025" t="s">
        <v>59</v>
      </c>
      <c r="AS1025">
        <v>0</v>
      </c>
      <c r="AU1025">
        <v>7962</v>
      </c>
      <c r="AV1025">
        <v>584</v>
      </c>
      <c r="AW1025">
        <v>20</v>
      </c>
      <c r="AX1025">
        <v>16</v>
      </c>
      <c r="AY1025" t="s">
        <v>60</v>
      </c>
      <c r="AZ1025">
        <v>0</v>
      </c>
      <c r="BA1025">
        <v>7212</v>
      </c>
      <c r="BB1025">
        <v>7310</v>
      </c>
      <c r="BC1025" t="s">
        <v>289</v>
      </c>
      <c r="BD1025">
        <v>1</v>
      </c>
      <c r="BE1025">
        <v>0</v>
      </c>
    </row>
    <row r="1026" spans="1:57" hidden="1" x14ac:dyDescent="0.25">
      <c r="A1026" t="s">
        <v>7605</v>
      </c>
      <c r="B1026" t="s">
        <v>7540</v>
      </c>
      <c r="C1026" t="s">
        <v>7541</v>
      </c>
      <c r="D1026" t="s">
        <v>55</v>
      </c>
      <c r="E1026" t="s">
        <v>56</v>
      </c>
      <c r="F1026" s="1">
        <v>42783</v>
      </c>
      <c r="G1026" s="1">
        <v>42781</v>
      </c>
      <c r="H1026" s="1">
        <v>42783</v>
      </c>
      <c r="J1026">
        <v>274</v>
      </c>
      <c r="K1026">
        <v>274</v>
      </c>
      <c r="L1026">
        <v>19341</v>
      </c>
      <c r="M1026" t="b">
        <v>0</v>
      </c>
      <c r="O1026" t="s">
        <v>34</v>
      </c>
      <c r="P1026" s="1">
        <v>42783</v>
      </c>
      <c r="Q1026" t="b">
        <v>0</v>
      </c>
      <c r="R1026" t="b">
        <v>0</v>
      </c>
      <c r="S1026" t="b">
        <v>0</v>
      </c>
      <c r="T1026">
        <v>2</v>
      </c>
      <c r="U1026">
        <v>0</v>
      </c>
      <c r="V1026">
        <v>0</v>
      </c>
      <c r="W1026">
        <v>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942</v>
      </c>
      <c r="AF1026">
        <v>35</v>
      </c>
      <c r="AG1026">
        <v>2296</v>
      </c>
      <c r="AH1026">
        <v>896</v>
      </c>
      <c r="AI1026">
        <v>0</v>
      </c>
      <c r="AN1026">
        <v>25.55</v>
      </c>
      <c r="AP1026" t="s">
        <v>59</v>
      </c>
      <c r="AS1026">
        <v>0</v>
      </c>
      <c r="AU1026">
        <v>5547</v>
      </c>
      <c r="AV1026">
        <v>142</v>
      </c>
      <c r="AW1026">
        <v>20</v>
      </c>
      <c r="AX1026">
        <v>14</v>
      </c>
      <c r="AY1026" t="s">
        <v>60</v>
      </c>
      <c r="AZ1026">
        <v>0</v>
      </c>
      <c r="BA1026">
        <v>6896</v>
      </c>
      <c r="BB1026">
        <v>7626</v>
      </c>
      <c r="BC1026" t="s">
        <v>289</v>
      </c>
      <c r="BD1026">
        <v>1</v>
      </c>
      <c r="BE1026">
        <v>0</v>
      </c>
    </row>
    <row r="1027" spans="1:57" hidden="1" x14ac:dyDescent="0.25">
      <c r="A1027" t="s">
        <v>7607</v>
      </c>
      <c r="B1027" t="s">
        <v>7540</v>
      </c>
      <c r="C1027" t="s">
        <v>7541</v>
      </c>
      <c r="D1027" t="s">
        <v>55</v>
      </c>
      <c r="E1027" t="s">
        <v>56</v>
      </c>
      <c r="F1027" s="1">
        <v>42767</v>
      </c>
      <c r="G1027" s="1">
        <v>42765</v>
      </c>
      <c r="H1027" s="1">
        <v>42766</v>
      </c>
      <c r="J1027">
        <v>1032</v>
      </c>
      <c r="K1027">
        <v>1032</v>
      </c>
      <c r="L1027">
        <v>19067</v>
      </c>
      <c r="M1027" t="b">
        <v>1</v>
      </c>
      <c r="O1027" t="s">
        <v>34</v>
      </c>
      <c r="P1027" s="1">
        <v>42767</v>
      </c>
      <c r="Q1027" t="b">
        <v>0</v>
      </c>
      <c r="R1027" t="b">
        <v>0</v>
      </c>
      <c r="S1027" t="b">
        <v>0</v>
      </c>
      <c r="T1027">
        <v>4</v>
      </c>
      <c r="U1027">
        <v>1</v>
      </c>
      <c r="V1027">
        <v>0</v>
      </c>
      <c r="W1027">
        <v>9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1091</v>
      </c>
      <c r="AF1027">
        <v>9</v>
      </c>
      <c r="AG1027">
        <v>2845</v>
      </c>
      <c r="AH1027">
        <v>1129</v>
      </c>
      <c r="AI1027">
        <v>1</v>
      </c>
      <c r="AN1027">
        <v>24.1</v>
      </c>
      <c r="AP1027" t="s">
        <v>59</v>
      </c>
      <c r="AS1027">
        <v>4</v>
      </c>
      <c r="AU1027">
        <v>9112</v>
      </c>
      <c r="AV1027">
        <v>226</v>
      </c>
      <c r="AW1027">
        <v>20</v>
      </c>
      <c r="AX1027">
        <v>15</v>
      </c>
      <c r="AY1027" t="s">
        <v>60</v>
      </c>
      <c r="AZ1027">
        <v>0</v>
      </c>
      <c r="BA1027">
        <v>6622</v>
      </c>
      <c r="BB1027">
        <v>7900</v>
      </c>
      <c r="BC1027" t="s">
        <v>289</v>
      </c>
      <c r="BD1027">
        <v>1</v>
      </c>
      <c r="BE1027">
        <v>1</v>
      </c>
    </row>
    <row r="1028" spans="1:57" hidden="1" x14ac:dyDescent="0.25">
      <c r="A1028" t="s">
        <v>7609</v>
      </c>
      <c r="B1028" t="s">
        <v>7540</v>
      </c>
      <c r="C1028" t="s">
        <v>7541</v>
      </c>
      <c r="D1028" t="s">
        <v>55</v>
      </c>
      <c r="E1028" t="s">
        <v>56</v>
      </c>
      <c r="F1028" s="1">
        <v>42747</v>
      </c>
      <c r="G1028" s="1">
        <v>42745</v>
      </c>
      <c r="H1028" s="1">
        <v>42747</v>
      </c>
      <c r="J1028">
        <v>758</v>
      </c>
      <c r="K1028">
        <v>758</v>
      </c>
      <c r="L1028">
        <v>18793</v>
      </c>
      <c r="M1028" t="b">
        <v>0</v>
      </c>
      <c r="O1028" t="s">
        <v>34</v>
      </c>
      <c r="P1028" s="1">
        <v>42747</v>
      </c>
      <c r="Q1028" t="b">
        <v>0</v>
      </c>
      <c r="R1028" t="b">
        <v>0</v>
      </c>
      <c r="S1028" t="b">
        <v>0</v>
      </c>
      <c r="T1028">
        <v>5</v>
      </c>
      <c r="U1028">
        <v>1</v>
      </c>
      <c r="V1028">
        <v>0</v>
      </c>
      <c r="W1028">
        <v>7</v>
      </c>
      <c r="X1028">
        <v>1</v>
      </c>
      <c r="Y1028">
        <v>1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1115</v>
      </c>
      <c r="AF1028">
        <v>9</v>
      </c>
      <c r="AG1028">
        <v>2775</v>
      </c>
      <c r="AH1028">
        <v>1108</v>
      </c>
      <c r="AI1028">
        <v>1</v>
      </c>
      <c r="AN1028">
        <v>24.22</v>
      </c>
      <c r="AP1028" t="s">
        <v>59</v>
      </c>
      <c r="AS1028">
        <v>4</v>
      </c>
      <c r="AU1028">
        <v>12845</v>
      </c>
      <c r="AV1028">
        <v>453</v>
      </c>
      <c r="AW1028">
        <v>21</v>
      </c>
      <c r="AX1028">
        <v>16</v>
      </c>
      <c r="AY1028" t="s">
        <v>60</v>
      </c>
      <c r="AZ1028">
        <v>0</v>
      </c>
      <c r="BA1028">
        <v>6348</v>
      </c>
      <c r="BB1028">
        <v>8174</v>
      </c>
      <c r="BC1028" t="s">
        <v>289</v>
      </c>
      <c r="BD1028">
        <v>1</v>
      </c>
      <c r="BE1028">
        <v>0</v>
      </c>
    </row>
    <row r="1029" spans="1:57" hidden="1" x14ac:dyDescent="0.25">
      <c r="A1029" t="s">
        <v>7921</v>
      </c>
      <c r="B1029" t="s">
        <v>7918</v>
      </c>
      <c r="C1029" t="s">
        <v>7919</v>
      </c>
      <c r="D1029" t="s">
        <v>57</v>
      </c>
      <c r="E1029" t="s">
        <v>58</v>
      </c>
      <c r="F1029" s="1">
        <v>43440</v>
      </c>
      <c r="G1029" s="1">
        <v>43437</v>
      </c>
      <c r="H1029" s="1">
        <v>43439</v>
      </c>
      <c r="I1029">
        <v>0</v>
      </c>
      <c r="J1029">
        <v>746</v>
      </c>
      <c r="K1029">
        <v>746</v>
      </c>
      <c r="L1029">
        <v>24229</v>
      </c>
      <c r="M1029" t="b">
        <v>0</v>
      </c>
      <c r="O1029" t="s">
        <v>34</v>
      </c>
      <c r="P1029" s="1">
        <v>43440</v>
      </c>
      <c r="Q1029" t="b">
        <v>0</v>
      </c>
      <c r="R1029" t="b">
        <v>0</v>
      </c>
      <c r="S1029" t="b">
        <v>0</v>
      </c>
      <c r="T1029">
        <v>6</v>
      </c>
      <c r="U1029">
        <v>1</v>
      </c>
      <c r="V1029">
        <v>0</v>
      </c>
      <c r="W1029">
        <v>33</v>
      </c>
      <c r="X1029">
        <v>0</v>
      </c>
      <c r="Y1029">
        <v>1</v>
      </c>
      <c r="Z1029">
        <v>0</v>
      </c>
      <c r="AA1029">
        <v>0</v>
      </c>
      <c r="AB1029">
        <v>3</v>
      </c>
      <c r="AC1029">
        <v>1</v>
      </c>
      <c r="AD1029">
        <v>1</v>
      </c>
      <c r="AE1029">
        <v>1218</v>
      </c>
      <c r="AF1029">
        <v>12</v>
      </c>
      <c r="AG1029">
        <v>2901</v>
      </c>
      <c r="AH1029">
        <v>1154</v>
      </c>
      <c r="AI1029">
        <v>0</v>
      </c>
      <c r="AN1029">
        <v>25.21</v>
      </c>
      <c r="AP1029" t="s">
        <v>59</v>
      </c>
      <c r="AS1029">
        <v>32</v>
      </c>
      <c r="AU1029">
        <v>35302</v>
      </c>
      <c r="AV1029">
        <v>702</v>
      </c>
      <c r="AW1029">
        <v>22</v>
      </c>
      <c r="AX1029">
        <v>17</v>
      </c>
      <c r="AY1029" t="s">
        <v>60</v>
      </c>
      <c r="AZ1029">
        <v>0</v>
      </c>
      <c r="BA1029">
        <v>12416</v>
      </c>
      <c r="BB1029">
        <v>3584</v>
      </c>
      <c r="BC1029" t="s">
        <v>34</v>
      </c>
      <c r="BD1029">
        <v>2</v>
      </c>
      <c r="BE1029">
        <v>0</v>
      </c>
    </row>
    <row r="1030" spans="1:57" hidden="1" x14ac:dyDescent="0.25">
      <c r="A1030" t="s">
        <v>7923</v>
      </c>
      <c r="B1030" t="s">
        <v>7918</v>
      </c>
      <c r="C1030" t="s">
        <v>7919</v>
      </c>
      <c r="D1030" t="s">
        <v>57</v>
      </c>
      <c r="E1030" t="s">
        <v>58</v>
      </c>
      <c r="F1030" s="1">
        <v>43425</v>
      </c>
      <c r="G1030" s="1">
        <v>43419</v>
      </c>
      <c r="H1030" s="1">
        <v>43423</v>
      </c>
      <c r="I1030">
        <v>0</v>
      </c>
      <c r="J1030">
        <v>503</v>
      </c>
      <c r="K1030">
        <v>503</v>
      </c>
      <c r="L1030">
        <v>23986</v>
      </c>
      <c r="M1030" t="b">
        <v>0</v>
      </c>
      <c r="O1030" t="s">
        <v>34</v>
      </c>
      <c r="P1030" s="1">
        <v>43426</v>
      </c>
      <c r="Q1030" t="b">
        <v>0</v>
      </c>
      <c r="R1030" t="b">
        <v>0</v>
      </c>
      <c r="S1030" t="b">
        <v>0</v>
      </c>
      <c r="T1030">
        <v>8</v>
      </c>
      <c r="U1030">
        <v>2</v>
      </c>
      <c r="V1030">
        <v>0</v>
      </c>
      <c r="W1030">
        <v>36</v>
      </c>
      <c r="X1030">
        <v>1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1141</v>
      </c>
      <c r="AF1030">
        <v>10</v>
      </c>
      <c r="AG1030">
        <v>2782</v>
      </c>
      <c r="AH1030">
        <v>1023</v>
      </c>
      <c r="AI1030">
        <v>0</v>
      </c>
      <c r="AN1030">
        <v>24.43</v>
      </c>
      <c r="AP1030" t="s">
        <v>59</v>
      </c>
      <c r="AS1030">
        <v>41</v>
      </c>
      <c r="AU1030">
        <v>30280</v>
      </c>
      <c r="AV1030">
        <v>458</v>
      </c>
      <c r="AW1030">
        <v>22</v>
      </c>
      <c r="AX1030">
        <v>16</v>
      </c>
      <c r="AY1030" t="s">
        <v>60</v>
      </c>
      <c r="AZ1030">
        <v>0</v>
      </c>
      <c r="BA1030">
        <v>12173</v>
      </c>
      <c r="BB1030">
        <v>3827</v>
      </c>
      <c r="BC1030" t="s">
        <v>34</v>
      </c>
      <c r="BD1030">
        <v>2</v>
      </c>
      <c r="BE1030">
        <v>0</v>
      </c>
    </row>
    <row r="1031" spans="1:57" hidden="1" x14ac:dyDescent="0.25">
      <c r="A1031" t="s">
        <v>7925</v>
      </c>
      <c r="B1031" t="s">
        <v>7918</v>
      </c>
      <c r="C1031" t="s">
        <v>7919</v>
      </c>
      <c r="D1031" t="s">
        <v>57</v>
      </c>
      <c r="E1031" t="s">
        <v>58</v>
      </c>
      <c r="F1031" s="1">
        <v>43405</v>
      </c>
      <c r="G1031" s="1">
        <v>43402</v>
      </c>
      <c r="H1031" s="1">
        <v>43403</v>
      </c>
      <c r="I1031">
        <v>0</v>
      </c>
      <c r="J1031">
        <v>233</v>
      </c>
      <c r="K1031">
        <v>233</v>
      </c>
      <c r="L1031">
        <v>23716</v>
      </c>
      <c r="M1031" t="b">
        <v>0</v>
      </c>
      <c r="O1031" t="s">
        <v>34</v>
      </c>
      <c r="P1031" s="1">
        <v>43407</v>
      </c>
      <c r="Q1031" t="b">
        <v>0</v>
      </c>
      <c r="R1031" t="b">
        <v>0</v>
      </c>
      <c r="S1031" t="b">
        <v>0</v>
      </c>
      <c r="T1031">
        <v>8</v>
      </c>
      <c r="U1031">
        <v>2</v>
      </c>
      <c r="V1031">
        <v>0</v>
      </c>
      <c r="W1031">
        <v>25</v>
      </c>
      <c r="X1031">
        <v>1</v>
      </c>
      <c r="Y1031">
        <v>1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1205</v>
      </c>
      <c r="AF1031">
        <v>11</v>
      </c>
      <c r="AG1031">
        <v>2895</v>
      </c>
      <c r="AH1031">
        <v>1155</v>
      </c>
      <c r="AI1031">
        <v>0</v>
      </c>
      <c r="AN1031">
        <v>24.35</v>
      </c>
      <c r="AP1031" t="s">
        <v>59</v>
      </c>
      <c r="AS1031">
        <v>24</v>
      </c>
      <c r="AU1031">
        <v>33981</v>
      </c>
      <c r="AV1031">
        <v>441</v>
      </c>
      <c r="AW1031">
        <v>22</v>
      </c>
      <c r="AX1031">
        <v>16</v>
      </c>
      <c r="AY1031" t="s">
        <v>60</v>
      </c>
      <c r="AZ1031">
        <v>0</v>
      </c>
      <c r="BA1031">
        <v>11903</v>
      </c>
      <c r="BB1031">
        <v>4097</v>
      </c>
      <c r="BC1031" t="s">
        <v>289</v>
      </c>
      <c r="BD1031">
        <v>1</v>
      </c>
      <c r="BE1031">
        <v>0</v>
      </c>
    </row>
    <row r="1032" spans="1:57" hidden="1" x14ac:dyDescent="0.25">
      <c r="A1032" t="s">
        <v>7927</v>
      </c>
      <c r="B1032" t="s">
        <v>7918</v>
      </c>
      <c r="C1032" t="s">
        <v>7919</v>
      </c>
      <c r="D1032" t="s">
        <v>57</v>
      </c>
      <c r="E1032" t="s">
        <v>58</v>
      </c>
      <c r="F1032" s="1">
        <v>43386</v>
      </c>
      <c r="G1032" s="1">
        <v>43383</v>
      </c>
      <c r="H1032" s="1">
        <v>43385</v>
      </c>
      <c r="I1032">
        <v>0</v>
      </c>
      <c r="J1032">
        <v>1124</v>
      </c>
      <c r="K1032">
        <v>1124</v>
      </c>
      <c r="L1032">
        <v>23483</v>
      </c>
      <c r="M1032" t="b">
        <v>1</v>
      </c>
      <c r="O1032" t="s">
        <v>34</v>
      </c>
      <c r="P1032" s="1">
        <v>43386</v>
      </c>
      <c r="Q1032" t="b">
        <v>0</v>
      </c>
      <c r="R1032" t="b">
        <v>0</v>
      </c>
      <c r="S1032" t="b">
        <v>0</v>
      </c>
      <c r="T1032">
        <v>4</v>
      </c>
      <c r="U1032">
        <v>1</v>
      </c>
      <c r="V1032">
        <v>0</v>
      </c>
      <c r="W1032">
        <v>18</v>
      </c>
      <c r="X1032">
        <v>0</v>
      </c>
      <c r="Y1032">
        <v>1</v>
      </c>
      <c r="Z1032">
        <v>0</v>
      </c>
      <c r="AA1032">
        <v>0</v>
      </c>
      <c r="AB1032">
        <v>2</v>
      </c>
      <c r="AC1032">
        <v>1</v>
      </c>
      <c r="AD1032">
        <v>2</v>
      </c>
      <c r="AE1032">
        <v>1042</v>
      </c>
      <c r="AF1032">
        <v>8</v>
      </c>
      <c r="AG1032">
        <v>2459</v>
      </c>
      <c r="AH1032">
        <v>901</v>
      </c>
      <c r="AI1032">
        <v>2</v>
      </c>
      <c r="AN1032">
        <v>24.31</v>
      </c>
      <c r="AP1032" t="s">
        <v>59</v>
      </c>
      <c r="AS1032">
        <v>12</v>
      </c>
      <c r="AU1032">
        <v>18468</v>
      </c>
      <c r="AV1032">
        <v>284</v>
      </c>
      <c r="AW1032">
        <v>21</v>
      </c>
      <c r="AX1032">
        <v>15</v>
      </c>
      <c r="AY1032" t="s">
        <v>60</v>
      </c>
      <c r="AZ1032">
        <v>0</v>
      </c>
      <c r="BA1032">
        <v>11670</v>
      </c>
      <c r="BB1032">
        <v>4330</v>
      </c>
      <c r="BC1032" t="s">
        <v>34</v>
      </c>
      <c r="BD1032">
        <v>2</v>
      </c>
      <c r="BE1032">
        <v>1</v>
      </c>
    </row>
    <row r="1033" spans="1:57" hidden="1" x14ac:dyDescent="0.25">
      <c r="A1033" t="s">
        <v>7929</v>
      </c>
      <c r="B1033" t="s">
        <v>7918</v>
      </c>
      <c r="C1033" t="s">
        <v>7919</v>
      </c>
      <c r="D1033" t="s">
        <v>57</v>
      </c>
      <c r="E1033" t="s">
        <v>58</v>
      </c>
      <c r="F1033" s="1">
        <v>43368</v>
      </c>
      <c r="G1033" s="1">
        <v>43366</v>
      </c>
      <c r="H1033" s="1">
        <v>43368</v>
      </c>
      <c r="I1033">
        <v>0</v>
      </c>
      <c r="J1033">
        <v>827</v>
      </c>
      <c r="K1033">
        <v>827</v>
      </c>
      <c r="L1033">
        <v>23186</v>
      </c>
      <c r="M1033" t="b">
        <v>0</v>
      </c>
      <c r="O1033" t="s">
        <v>34</v>
      </c>
      <c r="P1033" s="1">
        <v>43368</v>
      </c>
      <c r="Q1033" t="b">
        <v>0</v>
      </c>
      <c r="R1033" t="b">
        <v>0</v>
      </c>
      <c r="S1033" t="b">
        <v>0</v>
      </c>
      <c r="T1033">
        <v>3</v>
      </c>
      <c r="U1033">
        <v>1</v>
      </c>
      <c r="V1033">
        <v>0</v>
      </c>
      <c r="W1033">
        <v>18</v>
      </c>
      <c r="X1033">
        <v>0</v>
      </c>
      <c r="Y1033">
        <v>0</v>
      </c>
      <c r="Z1033">
        <v>0</v>
      </c>
      <c r="AA1033">
        <v>0</v>
      </c>
      <c r="AB1033">
        <v>2</v>
      </c>
      <c r="AC1033">
        <v>0</v>
      </c>
      <c r="AD1033">
        <v>0</v>
      </c>
      <c r="AE1033">
        <v>1126</v>
      </c>
      <c r="AF1033">
        <v>8</v>
      </c>
      <c r="AG1033">
        <v>2902</v>
      </c>
      <c r="AH1033">
        <v>1087</v>
      </c>
      <c r="AI1033">
        <v>0</v>
      </c>
      <c r="AN1033">
        <v>24.3</v>
      </c>
      <c r="AP1033" t="s">
        <v>59</v>
      </c>
      <c r="AS1033">
        <v>12</v>
      </c>
      <c r="AU1033">
        <v>15343</v>
      </c>
      <c r="AV1033">
        <v>420</v>
      </c>
      <c r="AW1033">
        <v>21</v>
      </c>
      <c r="AX1033">
        <v>16</v>
      </c>
      <c r="AY1033" t="s">
        <v>60</v>
      </c>
      <c r="AZ1033">
        <v>0</v>
      </c>
      <c r="BA1033">
        <v>11373</v>
      </c>
      <c r="BB1033">
        <v>4627</v>
      </c>
      <c r="BC1033" t="s">
        <v>289</v>
      </c>
      <c r="BD1033">
        <v>1</v>
      </c>
      <c r="BE1033">
        <v>0</v>
      </c>
    </row>
    <row r="1034" spans="1:57" hidden="1" x14ac:dyDescent="0.25">
      <c r="A1034" t="s">
        <v>7931</v>
      </c>
      <c r="B1034" t="s">
        <v>7918</v>
      </c>
      <c r="C1034" t="s">
        <v>7919</v>
      </c>
      <c r="D1034" t="s">
        <v>57</v>
      </c>
      <c r="E1034" t="s">
        <v>58</v>
      </c>
      <c r="F1034" s="1">
        <v>43354</v>
      </c>
      <c r="G1034" s="1">
        <v>43350</v>
      </c>
      <c r="H1034" s="1">
        <v>43353</v>
      </c>
      <c r="I1034">
        <v>0</v>
      </c>
      <c r="J1034">
        <v>532</v>
      </c>
      <c r="K1034">
        <v>532</v>
      </c>
      <c r="L1034">
        <v>22891</v>
      </c>
      <c r="M1034" t="b">
        <v>0</v>
      </c>
      <c r="O1034" t="s">
        <v>34</v>
      </c>
      <c r="P1034" s="1">
        <v>43354</v>
      </c>
      <c r="Q1034" t="b">
        <v>0</v>
      </c>
      <c r="R1034" t="b">
        <v>0</v>
      </c>
      <c r="S1034" t="b">
        <v>0</v>
      </c>
      <c r="T1034">
        <v>3</v>
      </c>
      <c r="U1034">
        <v>1</v>
      </c>
      <c r="V1034">
        <v>0</v>
      </c>
      <c r="W1034">
        <v>11</v>
      </c>
      <c r="X1034">
        <v>1</v>
      </c>
      <c r="Y1034">
        <v>1</v>
      </c>
      <c r="Z1034">
        <v>0</v>
      </c>
      <c r="AA1034">
        <v>0</v>
      </c>
      <c r="AB1034">
        <v>1</v>
      </c>
      <c r="AC1034">
        <v>1</v>
      </c>
      <c r="AD1034">
        <v>0</v>
      </c>
      <c r="AE1034">
        <v>1190</v>
      </c>
      <c r="AF1034">
        <v>10</v>
      </c>
      <c r="AG1034">
        <v>3207</v>
      </c>
      <c r="AH1034">
        <v>1195</v>
      </c>
      <c r="AI1034">
        <v>1</v>
      </c>
      <c r="AN1034">
        <v>24.68</v>
      </c>
      <c r="AP1034" t="s">
        <v>59</v>
      </c>
      <c r="AS1034">
        <v>9</v>
      </c>
      <c r="AU1034">
        <v>10837</v>
      </c>
      <c r="AV1034">
        <v>186</v>
      </c>
      <c r="AW1034">
        <v>21</v>
      </c>
      <c r="AX1034">
        <v>15</v>
      </c>
      <c r="AY1034" t="s">
        <v>60</v>
      </c>
      <c r="AZ1034">
        <v>0</v>
      </c>
      <c r="BA1034">
        <v>11078</v>
      </c>
      <c r="BB1034">
        <v>4922</v>
      </c>
      <c r="BC1034" t="s">
        <v>34</v>
      </c>
      <c r="BD1034">
        <v>2</v>
      </c>
      <c r="BE1034">
        <v>0</v>
      </c>
    </row>
    <row r="1035" spans="1:57" hidden="1" x14ac:dyDescent="0.25">
      <c r="A1035" t="s">
        <v>7933</v>
      </c>
      <c r="B1035" t="s">
        <v>7918</v>
      </c>
      <c r="C1035" t="s">
        <v>7919</v>
      </c>
      <c r="D1035" t="s">
        <v>57</v>
      </c>
      <c r="E1035" t="s">
        <v>58</v>
      </c>
      <c r="F1035" s="1">
        <v>43336</v>
      </c>
      <c r="G1035" s="1">
        <v>43334</v>
      </c>
      <c r="H1035" s="1">
        <v>43336</v>
      </c>
      <c r="I1035">
        <v>0</v>
      </c>
      <c r="J1035">
        <v>274</v>
      </c>
      <c r="K1035">
        <v>274</v>
      </c>
      <c r="L1035">
        <v>22633</v>
      </c>
      <c r="M1035" t="b">
        <v>0</v>
      </c>
      <c r="O1035" t="s">
        <v>34</v>
      </c>
      <c r="P1035" s="1">
        <v>43336</v>
      </c>
      <c r="Q1035" t="b">
        <v>0</v>
      </c>
      <c r="R1035" t="b">
        <v>0</v>
      </c>
      <c r="S1035" t="b">
        <v>0</v>
      </c>
      <c r="T1035">
        <v>5</v>
      </c>
      <c r="U1035">
        <v>1</v>
      </c>
      <c r="V1035">
        <v>0</v>
      </c>
      <c r="W1035">
        <v>12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2</v>
      </c>
      <c r="AD1035">
        <v>1</v>
      </c>
      <c r="AE1035">
        <v>1300</v>
      </c>
      <c r="AF1035">
        <v>9</v>
      </c>
      <c r="AG1035">
        <v>3247</v>
      </c>
      <c r="AH1035">
        <v>1166</v>
      </c>
      <c r="AI1035">
        <v>1</v>
      </c>
      <c r="AN1035">
        <v>24.95</v>
      </c>
      <c r="AP1035" t="s">
        <v>59</v>
      </c>
      <c r="AS1035">
        <v>6</v>
      </c>
      <c r="AU1035">
        <v>10292</v>
      </c>
      <c r="AV1035">
        <v>437</v>
      </c>
      <c r="AW1035">
        <v>21</v>
      </c>
      <c r="AX1035">
        <v>16</v>
      </c>
      <c r="AY1035" t="s">
        <v>60</v>
      </c>
      <c r="AZ1035">
        <v>0</v>
      </c>
      <c r="BA1035">
        <v>10820</v>
      </c>
      <c r="BB1035">
        <v>5180</v>
      </c>
      <c r="BC1035" t="s">
        <v>289</v>
      </c>
      <c r="BD1035">
        <v>1</v>
      </c>
      <c r="BE1035">
        <v>0</v>
      </c>
    </row>
    <row r="1036" spans="1:57" hidden="1" x14ac:dyDescent="0.25">
      <c r="A1036" t="s">
        <v>7935</v>
      </c>
      <c r="B1036" t="s">
        <v>7918</v>
      </c>
      <c r="C1036" t="s">
        <v>7919</v>
      </c>
      <c r="D1036" t="s">
        <v>57</v>
      </c>
      <c r="E1036" t="s">
        <v>58</v>
      </c>
      <c r="F1036" s="1">
        <v>43320</v>
      </c>
      <c r="G1036" s="1">
        <v>43317</v>
      </c>
      <c r="H1036" s="1">
        <v>43319</v>
      </c>
      <c r="I1036">
        <v>0</v>
      </c>
      <c r="J1036">
        <v>1051</v>
      </c>
      <c r="K1036">
        <v>1051</v>
      </c>
      <c r="L1036">
        <v>22359</v>
      </c>
      <c r="M1036" t="b">
        <v>1</v>
      </c>
      <c r="O1036" t="s">
        <v>34</v>
      </c>
      <c r="P1036" s="1">
        <v>43321</v>
      </c>
      <c r="Q1036" t="b">
        <v>0</v>
      </c>
      <c r="R1036" t="b">
        <v>0</v>
      </c>
      <c r="S1036" t="b">
        <v>0</v>
      </c>
      <c r="T1036">
        <v>3</v>
      </c>
      <c r="U1036">
        <v>3</v>
      </c>
      <c r="V1036">
        <v>0</v>
      </c>
      <c r="W1036">
        <v>57</v>
      </c>
      <c r="X1036">
        <v>0</v>
      </c>
      <c r="Y1036">
        <v>2</v>
      </c>
      <c r="Z1036">
        <v>0</v>
      </c>
      <c r="AA1036">
        <v>0</v>
      </c>
      <c r="AB1036">
        <v>1</v>
      </c>
      <c r="AC1036">
        <v>1</v>
      </c>
      <c r="AD1036">
        <v>1</v>
      </c>
      <c r="AE1036">
        <v>1137</v>
      </c>
      <c r="AF1036">
        <v>9</v>
      </c>
      <c r="AG1036">
        <v>2862</v>
      </c>
      <c r="AH1036">
        <v>1150</v>
      </c>
      <c r="AI1036">
        <v>2</v>
      </c>
      <c r="AN1036">
        <v>23.88</v>
      </c>
      <c r="AP1036" t="s">
        <v>59</v>
      </c>
      <c r="AS1036">
        <v>38</v>
      </c>
      <c r="AU1036">
        <v>37165</v>
      </c>
      <c r="AV1036">
        <v>302</v>
      </c>
      <c r="AW1036">
        <v>22</v>
      </c>
      <c r="AX1036">
        <v>15</v>
      </c>
      <c r="AY1036" t="s">
        <v>60</v>
      </c>
      <c r="AZ1036">
        <v>0</v>
      </c>
      <c r="BA1036">
        <v>10546</v>
      </c>
      <c r="BB1036">
        <v>5454</v>
      </c>
      <c r="BC1036" t="s">
        <v>34</v>
      </c>
      <c r="BD1036">
        <v>2</v>
      </c>
      <c r="BE1036">
        <v>1</v>
      </c>
    </row>
    <row r="1037" spans="1:57" hidden="1" x14ac:dyDescent="0.25">
      <c r="A1037" t="s">
        <v>7937</v>
      </c>
      <c r="B1037" t="s">
        <v>7918</v>
      </c>
      <c r="C1037" t="s">
        <v>7919</v>
      </c>
      <c r="D1037" t="s">
        <v>57</v>
      </c>
      <c r="E1037" t="s">
        <v>58</v>
      </c>
      <c r="F1037" s="1">
        <v>43305</v>
      </c>
      <c r="G1037" s="1">
        <v>43300</v>
      </c>
      <c r="H1037" s="1">
        <v>43302</v>
      </c>
      <c r="I1037">
        <v>0</v>
      </c>
      <c r="J1037">
        <v>788</v>
      </c>
      <c r="K1037">
        <v>788</v>
      </c>
      <c r="L1037">
        <v>22096</v>
      </c>
      <c r="M1037" t="b">
        <v>0</v>
      </c>
      <c r="O1037" t="s">
        <v>34</v>
      </c>
      <c r="P1037" s="1">
        <v>43305</v>
      </c>
      <c r="Q1037" t="b">
        <v>0</v>
      </c>
      <c r="R1037" t="b">
        <v>0</v>
      </c>
      <c r="S1037" t="b">
        <v>0</v>
      </c>
      <c r="T1037">
        <v>4</v>
      </c>
      <c r="U1037">
        <v>2</v>
      </c>
      <c r="V1037">
        <v>0</v>
      </c>
      <c r="W1037">
        <v>53</v>
      </c>
      <c r="X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999</v>
      </c>
      <c r="AF1037">
        <v>9</v>
      </c>
      <c r="AG1037">
        <v>2774</v>
      </c>
      <c r="AH1037">
        <v>923</v>
      </c>
      <c r="AI1037">
        <v>1</v>
      </c>
      <c r="AN1037">
        <v>24.79</v>
      </c>
      <c r="AP1037" t="s">
        <v>59</v>
      </c>
      <c r="AS1037">
        <v>29</v>
      </c>
      <c r="AU1037">
        <v>38746</v>
      </c>
      <c r="AV1037">
        <v>484</v>
      </c>
      <c r="AW1037">
        <v>22</v>
      </c>
      <c r="AX1037">
        <v>16</v>
      </c>
      <c r="AY1037" t="s">
        <v>60</v>
      </c>
      <c r="AZ1037">
        <v>0</v>
      </c>
      <c r="BA1037">
        <v>10283</v>
      </c>
      <c r="BB1037">
        <v>5717</v>
      </c>
      <c r="BC1037" t="s">
        <v>289</v>
      </c>
      <c r="BD1037">
        <v>1</v>
      </c>
      <c r="BE1037">
        <v>0</v>
      </c>
    </row>
    <row r="1038" spans="1:57" hidden="1" x14ac:dyDescent="0.25">
      <c r="A1038" t="s">
        <v>7939</v>
      </c>
      <c r="B1038" t="s">
        <v>7918</v>
      </c>
      <c r="C1038" t="s">
        <v>7919</v>
      </c>
      <c r="D1038" t="s">
        <v>57</v>
      </c>
      <c r="E1038" t="s">
        <v>58</v>
      </c>
      <c r="F1038" s="1">
        <v>43284</v>
      </c>
      <c r="G1038" s="1">
        <v>43282</v>
      </c>
      <c r="H1038" s="1">
        <v>43284</v>
      </c>
      <c r="I1038">
        <v>0</v>
      </c>
      <c r="J1038">
        <v>527</v>
      </c>
      <c r="K1038">
        <v>527</v>
      </c>
      <c r="L1038">
        <v>21835</v>
      </c>
      <c r="M1038" t="b">
        <v>0</v>
      </c>
      <c r="O1038" t="s">
        <v>34</v>
      </c>
      <c r="P1038" s="1">
        <v>43284</v>
      </c>
      <c r="Q1038" t="b">
        <v>0</v>
      </c>
      <c r="R1038" t="b">
        <v>0</v>
      </c>
      <c r="S1038" t="b">
        <v>0</v>
      </c>
      <c r="T1038">
        <v>5</v>
      </c>
      <c r="U1038">
        <v>2</v>
      </c>
      <c r="V1038">
        <v>0</v>
      </c>
      <c r="W1038">
        <v>38</v>
      </c>
      <c r="X1038">
        <v>0</v>
      </c>
      <c r="Y1038">
        <v>1</v>
      </c>
      <c r="Z1038">
        <v>0</v>
      </c>
      <c r="AA1038">
        <v>0</v>
      </c>
      <c r="AB1038">
        <v>2</v>
      </c>
      <c r="AC1038">
        <v>1</v>
      </c>
      <c r="AD1038">
        <v>0</v>
      </c>
      <c r="AE1038">
        <v>1122</v>
      </c>
      <c r="AF1038">
        <v>10</v>
      </c>
      <c r="AG1038">
        <v>3140</v>
      </c>
      <c r="AH1038">
        <v>1051</v>
      </c>
      <c r="AI1038">
        <v>0</v>
      </c>
      <c r="AN1038">
        <v>23.29</v>
      </c>
      <c r="AP1038" t="s">
        <v>59</v>
      </c>
      <c r="AS1038">
        <v>29</v>
      </c>
      <c r="AU1038">
        <v>39335</v>
      </c>
      <c r="AV1038">
        <v>777</v>
      </c>
      <c r="AW1038">
        <v>22</v>
      </c>
      <c r="AX1038">
        <v>17</v>
      </c>
      <c r="AY1038" t="s">
        <v>60</v>
      </c>
      <c r="AZ1038">
        <v>0</v>
      </c>
      <c r="BA1038">
        <v>10022</v>
      </c>
      <c r="BB1038">
        <v>5978</v>
      </c>
      <c r="BC1038" t="s">
        <v>289</v>
      </c>
      <c r="BD1038">
        <v>1</v>
      </c>
      <c r="BE1038">
        <v>0</v>
      </c>
    </row>
    <row r="1039" spans="1:57" hidden="1" x14ac:dyDescent="0.25">
      <c r="A1039" t="s">
        <v>7941</v>
      </c>
      <c r="B1039" t="s">
        <v>7918</v>
      </c>
      <c r="C1039" t="s">
        <v>7919</v>
      </c>
      <c r="D1039" t="s">
        <v>57</v>
      </c>
      <c r="E1039" t="s">
        <v>58</v>
      </c>
      <c r="F1039" s="1">
        <v>43263</v>
      </c>
      <c r="G1039" s="1">
        <v>43260</v>
      </c>
      <c r="H1039" s="1">
        <v>43262</v>
      </c>
      <c r="I1039">
        <v>0</v>
      </c>
      <c r="J1039">
        <v>251</v>
      </c>
      <c r="K1039">
        <v>251</v>
      </c>
      <c r="L1039">
        <v>21559</v>
      </c>
      <c r="M1039" t="b">
        <v>0</v>
      </c>
      <c r="O1039" t="s">
        <v>34</v>
      </c>
      <c r="P1039" s="1">
        <v>43263</v>
      </c>
      <c r="Q1039" t="b">
        <v>0</v>
      </c>
      <c r="R1039" t="b">
        <v>0</v>
      </c>
      <c r="S1039" t="b">
        <v>0</v>
      </c>
      <c r="T1039">
        <v>4</v>
      </c>
      <c r="U1039">
        <v>0</v>
      </c>
      <c r="V1039">
        <v>0</v>
      </c>
      <c r="W1039">
        <v>25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1009</v>
      </c>
      <c r="AF1039">
        <v>8</v>
      </c>
      <c r="AG1039">
        <v>2581</v>
      </c>
      <c r="AH1039">
        <v>954</v>
      </c>
      <c r="AI1039">
        <v>2</v>
      </c>
      <c r="AN1039">
        <v>23.84</v>
      </c>
      <c r="AP1039" t="s">
        <v>59</v>
      </c>
      <c r="AS1039">
        <v>24</v>
      </c>
      <c r="AU1039">
        <v>32598</v>
      </c>
      <c r="AV1039">
        <v>487</v>
      </c>
      <c r="AW1039">
        <v>22</v>
      </c>
      <c r="AX1039">
        <v>16</v>
      </c>
      <c r="AY1039" t="s">
        <v>60</v>
      </c>
      <c r="AZ1039">
        <v>0</v>
      </c>
      <c r="BA1039">
        <v>9746</v>
      </c>
      <c r="BB1039">
        <v>6254</v>
      </c>
      <c r="BC1039" t="s">
        <v>289</v>
      </c>
      <c r="BD1039">
        <v>1</v>
      </c>
      <c r="BE1039">
        <v>0</v>
      </c>
    </row>
    <row r="1040" spans="1:57" hidden="1" x14ac:dyDescent="0.25">
      <c r="A1040" t="s">
        <v>7943</v>
      </c>
      <c r="B1040" t="s">
        <v>7918</v>
      </c>
      <c r="C1040" t="s">
        <v>7919</v>
      </c>
      <c r="D1040" t="s">
        <v>57</v>
      </c>
      <c r="E1040" t="s">
        <v>58</v>
      </c>
      <c r="F1040" s="1">
        <v>43245</v>
      </c>
      <c r="G1040" s="1">
        <v>43244</v>
      </c>
      <c r="H1040" s="1">
        <v>43245</v>
      </c>
      <c r="I1040">
        <v>0</v>
      </c>
      <c r="J1040">
        <v>1025</v>
      </c>
      <c r="K1040">
        <v>1025</v>
      </c>
      <c r="L1040">
        <v>21308</v>
      </c>
      <c r="M1040" t="b">
        <v>1</v>
      </c>
      <c r="O1040" t="s">
        <v>190</v>
      </c>
      <c r="P1040" s="1">
        <v>43245</v>
      </c>
      <c r="Q1040" t="b">
        <v>1</v>
      </c>
      <c r="R1040" t="b">
        <v>0</v>
      </c>
      <c r="S1040" t="b">
        <v>1</v>
      </c>
      <c r="T1040">
        <v>7</v>
      </c>
      <c r="U1040">
        <v>7</v>
      </c>
      <c r="V1040">
        <v>1</v>
      </c>
      <c r="W1040">
        <v>248</v>
      </c>
      <c r="X1040">
        <v>1</v>
      </c>
      <c r="Y1040">
        <v>6</v>
      </c>
      <c r="Z1040">
        <v>0</v>
      </c>
      <c r="AA1040">
        <v>1</v>
      </c>
      <c r="AB1040">
        <v>0</v>
      </c>
      <c r="AC1040">
        <v>1</v>
      </c>
      <c r="AD1040">
        <v>1</v>
      </c>
      <c r="AE1040">
        <v>985</v>
      </c>
      <c r="AF1040">
        <v>8</v>
      </c>
      <c r="AG1040">
        <v>2506</v>
      </c>
      <c r="AH1040">
        <v>952</v>
      </c>
      <c r="AI1040">
        <v>1</v>
      </c>
      <c r="AN1040">
        <v>23.16</v>
      </c>
      <c r="AP1040" t="s">
        <v>59</v>
      </c>
      <c r="AS1040">
        <v>230</v>
      </c>
      <c r="AU1040">
        <v>19468.442219679633</v>
      </c>
      <c r="AV1040">
        <v>986.38157894736844</v>
      </c>
      <c r="AW1040">
        <v>21</v>
      </c>
      <c r="AX1040">
        <v>16</v>
      </c>
      <c r="AY1040" t="s">
        <v>799</v>
      </c>
      <c r="AZ1040">
        <v>0</v>
      </c>
      <c r="BA1040">
        <v>9495</v>
      </c>
      <c r="BB1040">
        <v>6505</v>
      </c>
      <c r="BC1040" t="s">
        <v>34</v>
      </c>
      <c r="BD1040">
        <v>2</v>
      </c>
      <c r="BE1040">
        <v>1</v>
      </c>
    </row>
    <row r="1041" spans="1:57" hidden="1" x14ac:dyDescent="0.25">
      <c r="A1041" t="s">
        <v>7945</v>
      </c>
      <c r="B1041" t="s">
        <v>7918</v>
      </c>
      <c r="C1041" t="s">
        <v>7919</v>
      </c>
      <c r="D1041" t="s">
        <v>57</v>
      </c>
      <c r="E1041" t="s">
        <v>58</v>
      </c>
      <c r="F1041" s="1">
        <v>43230</v>
      </c>
      <c r="G1041" s="1">
        <v>43225</v>
      </c>
      <c r="H1041" s="1">
        <v>43228</v>
      </c>
      <c r="I1041">
        <v>0</v>
      </c>
      <c r="J1041">
        <v>720</v>
      </c>
      <c r="K1041">
        <v>720</v>
      </c>
      <c r="L1041">
        <v>21003</v>
      </c>
      <c r="M1041" t="b">
        <v>0</v>
      </c>
      <c r="O1041" t="s">
        <v>190</v>
      </c>
      <c r="P1041" s="1">
        <v>43230</v>
      </c>
      <c r="Q1041" t="b">
        <v>1</v>
      </c>
      <c r="R1041" t="b">
        <v>0</v>
      </c>
      <c r="S1041" t="b">
        <v>1</v>
      </c>
      <c r="T1041">
        <v>7</v>
      </c>
      <c r="U1041">
        <v>6</v>
      </c>
      <c r="V1041">
        <v>1</v>
      </c>
      <c r="W1041">
        <v>216</v>
      </c>
      <c r="X1041">
        <v>0</v>
      </c>
      <c r="Y1041">
        <v>5</v>
      </c>
      <c r="Z1041">
        <v>0</v>
      </c>
      <c r="AA1041">
        <v>1</v>
      </c>
      <c r="AB1041">
        <v>0</v>
      </c>
      <c r="AC1041">
        <v>1</v>
      </c>
      <c r="AD1041">
        <v>1</v>
      </c>
      <c r="AE1041">
        <v>1194</v>
      </c>
      <c r="AF1041">
        <v>9</v>
      </c>
      <c r="AG1041">
        <v>3182</v>
      </c>
      <c r="AH1041">
        <v>1127</v>
      </c>
      <c r="AI1041">
        <v>1</v>
      </c>
      <c r="AN1041">
        <v>23.9</v>
      </c>
      <c r="AP1041" t="s">
        <v>59</v>
      </c>
      <c r="AS1041">
        <v>255</v>
      </c>
      <c r="AU1041">
        <v>19468.442219679633</v>
      </c>
      <c r="AV1041">
        <v>986.38157894736844</v>
      </c>
      <c r="AW1041">
        <v>21</v>
      </c>
      <c r="AX1041">
        <v>16</v>
      </c>
      <c r="AY1041" t="s">
        <v>799</v>
      </c>
      <c r="AZ1041">
        <v>0</v>
      </c>
      <c r="BA1041">
        <v>9190</v>
      </c>
      <c r="BB1041">
        <v>6810</v>
      </c>
      <c r="BC1041" t="s">
        <v>34</v>
      </c>
      <c r="BD1041">
        <v>2</v>
      </c>
      <c r="BE1041">
        <v>0</v>
      </c>
    </row>
    <row r="1042" spans="1:57" hidden="1" x14ac:dyDescent="0.25">
      <c r="A1042" t="s">
        <v>7947</v>
      </c>
      <c r="B1042" t="s">
        <v>7918</v>
      </c>
      <c r="C1042" t="s">
        <v>7919</v>
      </c>
      <c r="D1042" t="s">
        <v>57</v>
      </c>
      <c r="E1042" t="s">
        <v>58</v>
      </c>
      <c r="F1042" s="1">
        <v>43207</v>
      </c>
      <c r="G1042" s="1">
        <v>43206</v>
      </c>
      <c r="H1042" s="1">
        <v>43207</v>
      </c>
      <c r="I1042">
        <v>0</v>
      </c>
      <c r="J1042">
        <v>475</v>
      </c>
      <c r="K1042">
        <v>475</v>
      </c>
      <c r="L1042">
        <v>20758</v>
      </c>
      <c r="M1042" t="b">
        <v>0</v>
      </c>
      <c r="O1042" t="s">
        <v>190</v>
      </c>
      <c r="P1042" s="1">
        <v>43213</v>
      </c>
      <c r="Q1042" t="b">
        <v>1</v>
      </c>
      <c r="R1042" t="b">
        <v>0</v>
      </c>
      <c r="S1042" t="b">
        <v>1</v>
      </c>
      <c r="T1042">
        <v>5</v>
      </c>
      <c r="U1042">
        <v>7</v>
      </c>
      <c r="V1042">
        <v>2</v>
      </c>
      <c r="W1042">
        <v>201</v>
      </c>
      <c r="X1042">
        <v>0</v>
      </c>
      <c r="Y1042">
        <v>5</v>
      </c>
      <c r="Z1042">
        <v>0</v>
      </c>
      <c r="AA1042">
        <v>1</v>
      </c>
      <c r="AB1042">
        <v>0</v>
      </c>
      <c r="AC1042">
        <v>1</v>
      </c>
      <c r="AD1042">
        <v>1</v>
      </c>
      <c r="AE1042">
        <v>1223</v>
      </c>
      <c r="AF1042">
        <v>10</v>
      </c>
      <c r="AG1042">
        <v>3207</v>
      </c>
      <c r="AH1042">
        <v>1165</v>
      </c>
      <c r="AI1042">
        <v>1</v>
      </c>
      <c r="AN1042">
        <v>23.86</v>
      </c>
      <c r="AP1042" t="s">
        <v>59</v>
      </c>
      <c r="AS1042">
        <v>244</v>
      </c>
      <c r="AU1042">
        <v>60823</v>
      </c>
      <c r="AV1042">
        <v>14064</v>
      </c>
      <c r="AW1042">
        <v>23</v>
      </c>
      <c r="AX1042">
        <v>21</v>
      </c>
      <c r="AY1042" t="s">
        <v>60</v>
      </c>
      <c r="AZ1042">
        <v>0</v>
      </c>
      <c r="BA1042">
        <v>8945</v>
      </c>
      <c r="BB1042">
        <v>7055</v>
      </c>
      <c r="BC1042" t="s">
        <v>190</v>
      </c>
      <c r="BD1042">
        <v>3</v>
      </c>
      <c r="BE1042">
        <v>0</v>
      </c>
    </row>
    <row r="1043" spans="1:57" hidden="1" x14ac:dyDescent="0.25">
      <c r="A1043" t="s">
        <v>7949</v>
      </c>
      <c r="B1043" t="s">
        <v>7918</v>
      </c>
      <c r="C1043" t="s">
        <v>7919</v>
      </c>
      <c r="D1043" t="s">
        <v>57</v>
      </c>
      <c r="E1043" t="s">
        <v>58</v>
      </c>
      <c r="F1043" s="1">
        <v>43187</v>
      </c>
      <c r="G1043" s="1">
        <v>43185</v>
      </c>
      <c r="H1043" s="1">
        <v>43187</v>
      </c>
      <c r="I1043">
        <v>0</v>
      </c>
      <c r="J1043">
        <v>249</v>
      </c>
      <c r="K1043">
        <v>249</v>
      </c>
      <c r="L1043">
        <v>20532</v>
      </c>
      <c r="M1043" t="b">
        <v>0</v>
      </c>
      <c r="O1043" t="s">
        <v>190</v>
      </c>
      <c r="P1043" s="1">
        <v>43188</v>
      </c>
      <c r="Q1043" t="b">
        <v>1</v>
      </c>
      <c r="R1043" t="b">
        <v>0</v>
      </c>
      <c r="S1043" t="b">
        <v>1</v>
      </c>
      <c r="T1043">
        <v>3</v>
      </c>
      <c r="U1043">
        <v>6</v>
      </c>
      <c r="V1043">
        <v>1</v>
      </c>
      <c r="W1043">
        <v>125</v>
      </c>
      <c r="X1043">
        <v>1</v>
      </c>
      <c r="Y1043">
        <v>5</v>
      </c>
      <c r="Z1043">
        <v>0</v>
      </c>
      <c r="AA1043">
        <v>1</v>
      </c>
      <c r="AB1043">
        <v>0</v>
      </c>
      <c r="AC1043">
        <v>1</v>
      </c>
      <c r="AD1043">
        <v>1</v>
      </c>
      <c r="AE1043">
        <v>1120</v>
      </c>
      <c r="AF1043">
        <v>9</v>
      </c>
      <c r="AG1043">
        <v>2779</v>
      </c>
      <c r="AH1043">
        <v>1048</v>
      </c>
      <c r="AI1043">
        <v>0</v>
      </c>
      <c r="AN1043">
        <v>24.18</v>
      </c>
      <c r="AP1043" t="s">
        <v>59</v>
      </c>
      <c r="AS1043">
        <v>219</v>
      </c>
      <c r="AU1043">
        <v>60396</v>
      </c>
      <c r="AV1043">
        <v>15292</v>
      </c>
      <c r="AW1043">
        <v>23</v>
      </c>
      <c r="AX1043">
        <v>21</v>
      </c>
      <c r="AY1043" t="s">
        <v>446</v>
      </c>
      <c r="AZ1043">
        <v>0</v>
      </c>
      <c r="BA1043">
        <v>8719</v>
      </c>
      <c r="BB1043">
        <v>7281</v>
      </c>
      <c r="BC1043" t="s">
        <v>289</v>
      </c>
      <c r="BD1043">
        <v>1</v>
      </c>
      <c r="BE1043">
        <v>0</v>
      </c>
    </row>
    <row r="1044" spans="1:57" hidden="1" x14ac:dyDescent="0.25">
      <c r="A1044" t="s">
        <v>7951</v>
      </c>
      <c r="B1044" t="s">
        <v>7918</v>
      </c>
      <c r="C1044" t="s">
        <v>7919</v>
      </c>
      <c r="D1044" t="s">
        <v>57</v>
      </c>
      <c r="E1044" t="s">
        <v>58</v>
      </c>
      <c r="F1044" s="1">
        <v>43166</v>
      </c>
      <c r="G1044" s="1">
        <v>43165</v>
      </c>
      <c r="H1044" s="1">
        <v>43166</v>
      </c>
      <c r="I1044">
        <v>0</v>
      </c>
      <c r="J1044">
        <v>983</v>
      </c>
      <c r="K1044">
        <v>983</v>
      </c>
      <c r="L1044">
        <v>20283</v>
      </c>
      <c r="M1044" t="b">
        <v>1</v>
      </c>
      <c r="O1044" t="s">
        <v>34</v>
      </c>
      <c r="P1044" s="1">
        <v>43166</v>
      </c>
      <c r="Q1044" t="b">
        <v>0</v>
      </c>
      <c r="R1044" t="b">
        <v>0</v>
      </c>
      <c r="S1044" t="b">
        <v>0</v>
      </c>
      <c r="T1044">
        <v>5</v>
      </c>
      <c r="U1044">
        <v>1</v>
      </c>
      <c r="V1044">
        <v>0</v>
      </c>
      <c r="W1044">
        <v>13</v>
      </c>
      <c r="X1044">
        <v>2</v>
      </c>
      <c r="Y1044">
        <v>2</v>
      </c>
      <c r="Z1044">
        <v>0</v>
      </c>
      <c r="AA1044">
        <v>0</v>
      </c>
      <c r="AB1044">
        <v>2</v>
      </c>
      <c r="AC1044">
        <v>1</v>
      </c>
      <c r="AD1044">
        <v>2</v>
      </c>
      <c r="AE1044">
        <v>1177</v>
      </c>
      <c r="AF1044">
        <v>10</v>
      </c>
      <c r="AG1044">
        <v>3128</v>
      </c>
      <c r="AH1044">
        <v>1058</v>
      </c>
      <c r="AI1044">
        <v>1</v>
      </c>
      <c r="AN1044">
        <v>24.19</v>
      </c>
      <c r="AP1044" t="s">
        <v>59</v>
      </c>
      <c r="AS1044">
        <v>8</v>
      </c>
      <c r="AU1044">
        <v>17402</v>
      </c>
      <c r="AV1044">
        <v>233</v>
      </c>
      <c r="AW1044">
        <v>21</v>
      </c>
      <c r="AX1044">
        <v>15</v>
      </c>
      <c r="AY1044" t="s">
        <v>60</v>
      </c>
      <c r="AZ1044">
        <v>0</v>
      </c>
      <c r="BA1044">
        <v>8470</v>
      </c>
      <c r="BB1044">
        <v>7530</v>
      </c>
      <c r="BC1044" t="s">
        <v>34</v>
      </c>
      <c r="BD1044">
        <v>2</v>
      </c>
      <c r="BE1044">
        <v>1</v>
      </c>
    </row>
    <row r="1045" spans="1:57" hidden="1" x14ac:dyDescent="0.25">
      <c r="A1045" t="s">
        <v>7953</v>
      </c>
      <c r="B1045" t="s">
        <v>7918</v>
      </c>
      <c r="C1045" t="s">
        <v>7919</v>
      </c>
      <c r="D1045" t="s">
        <v>57</v>
      </c>
      <c r="E1045" t="s">
        <v>58</v>
      </c>
      <c r="F1045" s="1">
        <v>43147</v>
      </c>
      <c r="G1045" s="1">
        <v>43145</v>
      </c>
      <c r="H1045" s="1">
        <v>43147</v>
      </c>
      <c r="I1045">
        <v>0</v>
      </c>
      <c r="J1045">
        <v>723</v>
      </c>
      <c r="K1045">
        <v>723</v>
      </c>
      <c r="L1045">
        <v>20023</v>
      </c>
      <c r="M1045" t="b">
        <v>0</v>
      </c>
      <c r="O1045" t="s">
        <v>34</v>
      </c>
      <c r="P1045" s="1">
        <v>43148</v>
      </c>
      <c r="Q1045" t="b">
        <v>0</v>
      </c>
      <c r="R1045" t="b">
        <v>0</v>
      </c>
      <c r="S1045" t="b">
        <v>0</v>
      </c>
      <c r="T1045">
        <v>5</v>
      </c>
      <c r="U1045">
        <v>2</v>
      </c>
      <c r="V1045">
        <v>0</v>
      </c>
      <c r="W1045">
        <v>10</v>
      </c>
      <c r="X1045">
        <v>1</v>
      </c>
      <c r="Y1045">
        <v>1</v>
      </c>
      <c r="Z1045">
        <v>0</v>
      </c>
      <c r="AA1045">
        <v>0</v>
      </c>
      <c r="AB1045">
        <v>1</v>
      </c>
      <c r="AC1045">
        <v>2</v>
      </c>
      <c r="AD1045">
        <v>2</v>
      </c>
      <c r="AE1045">
        <v>977</v>
      </c>
      <c r="AF1045">
        <v>9</v>
      </c>
      <c r="AG1045">
        <v>2596</v>
      </c>
      <c r="AH1045">
        <v>968</v>
      </c>
      <c r="AI1045">
        <v>1</v>
      </c>
      <c r="AN1045">
        <v>25.18</v>
      </c>
      <c r="AP1045" t="s">
        <v>59</v>
      </c>
      <c r="AS1045">
        <v>11</v>
      </c>
      <c r="AU1045">
        <v>19109</v>
      </c>
      <c r="AV1045">
        <v>402</v>
      </c>
      <c r="AW1045">
        <v>21</v>
      </c>
      <c r="AX1045">
        <v>16</v>
      </c>
      <c r="AY1045" t="s">
        <v>60</v>
      </c>
      <c r="AZ1045">
        <v>0</v>
      </c>
      <c r="BA1045">
        <v>8210</v>
      </c>
      <c r="BB1045">
        <v>7790</v>
      </c>
      <c r="BC1045" t="s">
        <v>289</v>
      </c>
      <c r="BD1045">
        <v>1</v>
      </c>
      <c r="BE1045">
        <v>0</v>
      </c>
    </row>
    <row r="1046" spans="1:57" hidden="1" x14ac:dyDescent="0.25">
      <c r="A1046" t="s">
        <v>7955</v>
      </c>
      <c r="B1046" t="s">
        <v>7918</v>
      </c>
      <c r="C1046" t="s">
        <v>7919</v>
      </c>
      <c r="D1046" t="s">
        <v>57</v>
      </c>
      <c r="E1046" t="s">
        <v>58</v>
      </c>
      <c r="F1046" s="1">
        <v>43127</v>
      </c>
      <c r="G1046" s="1">
        <v>43126</v>
      </c>
      <c r="H1046" s="1">
        <v>43127</v>
      </c>
      <c r="I1046">
        <v>0</v>
      </c>
      <c r="J1046">
        <v>497</v>
      </c>
      <c r="K1046">
        <v>497</v>
      </c>
      <c r="L1046">
        <v>19797</v>
      </c>
      <c r="M1046" t="b">
        <v>0</v>
      </c>
      <c r="O1046" t="s">
        <v>34</v>
      </c>
      <c r="P1046" s="1">
        <v>43128</v>
      </c>
      <c r="Q1046" t="b">
        <v>0</v>
      </c>
      <c r="R1046" t="b">
        <v>0</v>
      </c>
      <c r="S1046" t="b">
        <v>0</v>
      </c>
      <c r="T1046">
        <v>6</v>
      </c>
      <c r="U1046">
        <v>2</v>
      </c>
      <c r="V1046">
        <v>0</v>
      </c>
      <c r="W1046">
        <v>12</v>
      </c>
      <c r="X1046">
        <v>1</v>
      </c>
      <c r="Y1046">
        <v>2</v>
      </c>
      <c r="Z1046">
        <v>0</v>
      </c>
      <c r="AA1046">
        <v>1</v>
      </c>
      <c r="AB1046">
        <v>1</v>
      </c>
      <c r="AC1046">
        <v>0</v>
      </c>
      <c r="AD1046">
        <v>2</v>
      </c>
      <c r="AE1046">
        <v>1119</v>
      </c>
      <c r="AF1046">
        <v>10</v>
      </c>
      <c r="AG1046">
        <v>3129</v>
      </c>
      <c r="AH1046">
        <v>1071</v>
      </c>
      <c r="AI1046">
        <v>1</v>
      </c>
      <c r="AN1046">
        <v>25.23</v>
      </c>
      <c r="AP1046" t="s">
        <v>59</v>
      </c>
      <c r="AS1046">
        <v>3</v>
      </c>
      <c r="AU1046">
        <v>13301</v>
      </c>
      <c r="AV1046">
        <v>335</v>
      </c>
      <c r="AW1046">
        <v>21</v>
      </c>
      <c r="AX1046">
        <v>16</v>
      </c>
      <c r="AY1046" t="s">
        <v>60</v>
      </c>
      <c r="AZ1046">
        <v>0</v>
      </c>
      <c r="BA1046">
        <v>7984</v>
      </c>
      <c r="BB1046">
        <v>8016</v>
      </c>
      <c r="BC1046" t="s">
        <v>34</v>
      </c>
      <c r="BD1046">
        <v>2</v>
      </c>
      <c r="BE1046">
        <v>0</v>
      </c>
    </row>
    <row r="1047" spans="1:57" hidden="1" x14ac:dyDescent="0.25">
      <c r="A1047" t="s">
        <v>7957</v>
      </c>
      <c r="B1047" t="s">
        <v>7918</v>
      </c>
      <c r="C1047" t="s">
        <v>7919</v>
      </c>
      <c r="D1047" t="s">
        <v>57</v>
      </c>
      <c r="E1047" t="s">
        <v>58</v>
      </c>
      <c r="F1047" s="1">
        <v>43110</v>
      </c>
      <c r="G1047" s="1">
        <v>43108</v>
      </c>
      <c r="H1047" s="1">
        <v>43110</v>
      </c>
      <c r="I1047">
        <v>0</v>
      </c>
      <c r="J1047">
        <v>234</v>
      </c>
      <c r="K1047">
        <v>234</v>
      </c>
      <c r="L1047">
        <v>19534</v>
      </c>
      <c r="M1047" t="b">
        <v>0</v>
      </c>
      <c r="O1047" t="s">
        <v>34</v>
      </c>
      <c r="P1047" s="1">
        <v>43111</v>
      </c>
      <c r="Q1047" t="b">
        <v>0</v>
      </c>
      <c r="R1047" t="b">
        <v>0</v>
      </c>
      <c r="S1047" t="b">
        <v>0</v>
      </c>
      <c r="T1047">
        <v>5</v>
      </c>
      <c r="U1047">
        <v>1</v>
      </c>
      <c r="V1047">
        <v>0</v>
      </c>
      <c r="W1047">
        <v>9</v>
      </c>
      <c r="X1047">
        <v>1</v>
      </c>
      <c r="Y1047">
        <v>1</v>
      </c>
      <c r="Z1047">
        <v>0</v>
      </c>
      <c r="AA1047">
        <v>0</v>
      </c>
      <c r="AB1047">
        <v>1</v>
      </c>
      <c r="AC1047">
        <v>1</v>
      </c>
      <c r="AD1047">
        <v>1</v>
      </c>
      <c r="AE1047">
        <v>1188</v>
      </c>
      <c r="AF1047">
        <v>10</v>
      </c>
      <c r="AG1047">
        <v>3324</v>
      </c>
      <c r="AH1047">
        <v>1139</v>
      </c>
      <c r="AI1047">
        <v>1</v>
      </c>
      <c r="AN1047">
        <v>25.17</v>
      </c>
      <c r="AP1047" t="s">
        <v>59</v>
      </c>
      <c r="AS1047">
        <v>3</v>
      </c>
      <c r="AU1047">
        <v>6625</v>
      </c>
      <c r="AV1047">
        <v>316</v>
      </c>
      <c r="AW1047">
        <v>20</v>
      </c>
      <c r="AX1047">
        <v>15</v>
      </c>
      <c r="AY1047" t="s">
        <v>60</v>
      </c>
      <c r="AZ1047">
        <v>0</v>
      </c>
      <c r="BA1047">
        <v>7721</v>
      </c>
      <c r="BB1047">
        <v>8279</v>
      </c>
      <c r="BC1047" t="s">
        <v>289</v>
      </c>
      <c r="BD1047">
        <v>1</v>
      </c>
      <c r="BE1047">
        <v>0</v>
      </c>
    </row>
    <row r="1048" spans="1:57" hidden="1" x14ac:dyDescent="0.25">
      <c r="A1048" t="s">
        <v>7959</v>
      </c>
      <c r="B1048" t="s">
        <v>7918</v>
      </c>
      <c r="C1048" t="s">
        <v>7919</v>
      </c>
      <c r="D1048" t="s">
        <v>57</v>
      </c>
      <c r="E1048" t="s">
        <v>58</v>
      </c>
      <c r="F1048" s="1">
        <v>43095</v>
      </c>
      <c r="G1048" s="1">
        <v>43093</v>
      </c>
      <c r="H1048" s="1">
        <v>43095</v>
      </c>
      <c r="I1048">
        <v>0</v>
      </c>
      <c r="J1048">
        <v>1176</v>
      </c>
      <c r="K1048">
        <v>1176</v>
      </c>
      <c r="L1048">
        <v>19300</v>
      </c>
      <c r="M1048" t="b">
        <v>1</v>
      </c>
      <c r="O1048" t="s">
        <v>34</v>
      </c>
      <c r="P1048" s="1">
        <v>43095</v>
      </c>
      <c r="Q1048" t="b">
        <v>0</v>
      </c>
      <c r="R1048" t="b">
        <v>0</v>
      </c>
      <c r="S1048" t="b">
        <v>0</v>
      </c>
      <c r="T1048">
        <v>6</v>
      </c>
      <c r="U1048">
        <v>1</v>
      </c>
      <c r="V1048">
        <v>0</v>
      </c>
      <c r="W1048">
        <v>38</v>
      </c>
      <c r="X1048">
        <v>1</v>
      </c>
      <c r="Y1048">
        <v>6</v>
      </c>
      <c r="Z1048">
        <v>0</v>
      </c>
      <c r="AA1048">
        <v>0</v>
      </c>
      <c r="AB1048">
        <v>3</v>
      </c>
      <c r="AC1048">
        <v>2</v>
      </c>
      <c r="AD1048">
        <v>0</v>
      </c>
      <c r="AE1048">
        <v>1074</v>
      </c>
      <c r="AF1048">
        <v>9</v>
      </c>
      <c r="AG1048">
        <v>2868</v>
      </c>
      <c r="AH1048">
        <v>1021</v>
      </c>
      <c r="AI1048">
        <v>0</v>
      </c>
      <c r="AN1048">
        <v>24.58</v>
      </c>
      <c r="AP1048" t="s">
        <v>59</v>
      </c>
      <c r="AS1048">
        <v>58</v>
      </c>
      <c r="AU1048">
        <v>48221</v>
      </c>
      <c r="AV1048">
        <v>6578</v>
      </c>
      <c r="AW1048">
        <v>23</v>
      </c>
      <c r="AX1048">
        <v>20</v>
      </c>
      <c r="AY1048" t="s">
        <v>60</v>
      </c>
      <c r="AZ1048">
        <v>0</v>
      </c>
      <c r="BA1048">
        <v>7487</v>
      </c>
      <c r="BB1048">
        <v>8513</v>
      </c>
      <c r="BC1048" t="s">
        <v>34</v>
      </c>
      <c r="BD1048">
        <v>2</v>
      </c>
      <c r="BE1048">
        <v>1</v>
      </c>
    </row>
    <row r="1049" spans="1:57" hidden="1" x14ac:dyDescent="0.25">
      <c r="A1049" t="s">
        <v>7961</v>
      </c>
      <c r="B1049" t="s">
        <v>7918</v>
      </c>
      <c r="C1049" t="s">
        <v>7919</v>
      </c>
      <c r="D1049" t="s">
        <v>57</v>
      </c>
      <c r="E1049" t="s">
        <v>58</v>
      </c>
      <c r="F1049" s="1">
        <v>43068</v>
      </c>
      <c r="G1049" s="1">
        <v>43067</v>
      </c>
      <c r="H1049" s="1">
        <v>43068</v>
      </c>
      <c r="I1049">
        <v>0</v>
      </c>
      <c r="J1049">
        <v>830</v>
      </c>
      <c r="K1049">
        <v>830</v>
      </c>
      <c r="L1049">
        <v>18954</v>
      </c>
      <c r="M1049" t="b">
        <v>0</v>
      </c>
      <c r="O1049" t="s">
        <v>34</v>
      </c>
      <c r="P1049" s="1">
        <v>43068</v>
      </c>
      <c r="Q1049" t="b">
        <v>0</v>
      </c>
      <c r="R1049" t="b">
        <v>0</v>
      </c>
      <c r="S1049" t="b">
        <v>0</v>
      </c>
      <c r="T1049">
        <v>9</v>
      </c>
      <c r="U1049">
        <v>2</v>
      </c>
      <c r="V1049">
        <v>0</v>
      </c>
      <c r="W1049">
        <v>54</v>
      </c>
      <c r="X1049">
        <v>2</v>
      </c>
      <c r="Y1049">
        <v>9</v>
      </c>
      <c r="Z1049">
        <v>1</v>
      </c>
      <c r="AA1049">
        <v>0</v>
      </c>
      <c r="AB1049">
        <v>4</v>
      </c>
      <c r="AC1049">
        <v>1</v>
      </c>
      <c r="AD1049">
        <v>1</v>
      </c>
      <c r="AE1049">
        <v>1296</v>
      </c>
      <c r="AF1049">
        <v>12</v>
      </c>
      <c r="AG1049">
        <v>3447</v>
      </c>
      <c r="AH1049">
        <v>1204</v>
      </c>
      <c r="AI1049">
        <v>0</v>
      </c>
      <c r="AN1049">
        <v>24.22</v>
      </c>
      <c r="AP1049" t="s">
        <v>59</v>
      </c>
      <c r="AS1049">
        <v>62</v>
      </c>
      <c r="AU1049">
        <v>53900</v>
      </c>
      <c r="AV1049">
        <v>4937</v>
      </c>
      <c r="AW1049">
        <v>23</v>
      </c>
      <c r="AX1049">
        <v>19</v>
      </c>
      <c r="AY1049" t="s">
        <v>60</v>
      </c>
      <c r="AZ1049">
        <v>0</v>
      </c>
      <c r="BA1049">
        <v>7141</v>
      </c>
      <c r="BB1049">
        <v>8859</v>
      </c>
      <c r="BC1049" t="s">
        <v>190</v>
      </c>
      <c r="BD1049">
        <v>3</v>
      </c>
      <c r="BE1049">
        <v>0</v>
      </c>
    </row>
    <row r="1050" spans="1:57" hidden="1" x14ac:dyDescent="0.25">
      <c r="A1050" t="s">
        <v>7963</v>
      </c>
      <c r="B1050" t="s">
        <v>7918</v>
      </c>
      <c r="C1050" t="s">
        <v>7919</v>
      </c>
      <c r="D1050" t="s">
        <v>57</v>
      </c>
      <c r="E1050" t="s">
        <v>58</v>
      </c>
      <c r="F1050" s="1">
        <v>43049</v>
      </c>
      <c r="G1050" s="1">
        <v>43047</v>
      </c>
      <c r="H1050" s="1">
        <v>43048</v>
      </c>
      <c r="I1050">
        <v>0</v>
      </c>
      <c r="J1050">
        <v>583</v>
      </c>
      <c r="K1050">
        <v>583</v>
      </c>
      <c r="L1050">
        <v>18707</v>
      </c>
      <c r="M1050" t="b">
        <v>0</v>
      </c>
      <c r="O1050" t="s">
        <v>34</v>
      </c>
      <c r="P1050" s="1">
        <v>43049</v>
      </c>
      <c r="Q1050" t="b">
        <v>0</v>
      </c>
      <c r="R1050" t="b">
        <v>0</v>
      </c>
      <c r="S1050" t="b">
        <v>0</v>
      </c>
      <c r="T1050">
        <v>8</v>
      </c>
      <c r="U1050">
        <v>2</v>
      </c>
      <c r="V1050">
        <v>0</v>
      </c>
      <c r="W1050">
        <v>28</v>
      </c>
      <c r="X1050">
        <v>0</v>
      </c>
      <c r="Y1050">
        <v>4</v>
      </c>
      <c r="Z1050">
        <v>0</v>
      </c>
      <c r="AA1050">
        <v>0</v>
      </c>
      <c r="AB1050">
        <v>2</v>
      </c>
      <c r="AC1050">
        <v>0</v>
      </c>
      <c r="AD1050">
        <v>0</v>
      </c>
      <c r="AE1050">
        <v>1310</v>
      </c>
      <c r="AF1050">
        <v>13</v>
      </c>
      <c r="AG1050">
        <v>3482</v>
      </c>
      <c r="AH1050">
        <v>1223</v>
      </c>
      <c r="AI1050">
        <v>0</v>
      </c>
      <c r="AN1050">
        <v>24.2</v>
      </c>
      <c r="AP1050" t="s">
        <v>59</v>
      </c>
      <c r="AS1050">
        <v>26</v>
      </c>
      <c r="AU1050">
        <v>46777</v>
      </c>
      <c r="AV1050">
        <v>4080</v>
      </c>
      <c r="AW1050">
        <v>23</v>
      </c>
      <c r="AX1050">
        <v>19</v>
      </c>
      <c r="AY1050" t="s">
        <v>60</v>
      </c>
      <c r="AZ1050">
        <v>0</v>
      </c>
      <c r="BA1050">
        <v>6894</v>
      </c>
      <c r="BB1050">
        <v>9106</v>
      </c>
      <c r="BC1050" t="s">
        <v>34</v>
      </c>
      <c r="BD1050">
        <v>2</v>
      </c>
      <c r="BE1050">
        <v>0</v>
      </c>
    </row>
    <row r="1051" spans="1:57" hidden="1" x14ac:dyDescent="0.25">
      <c r="A1051" t="s">
        <v>7965</v>
      </c>
      <c r="B1051" t="s">
        <v>7918</v>
      </c>
      <c r="C1051" t="s">
        <v>7919</v>
      </c>
      <c r="D1051" t="s">
        <v>57</v>
      </c>
      <c r="E1051" t="s">
        <v>58</v>
      </c>
      <c r="F1051" s="1">
        <v>43025</v>
      </c>
      <c r="G1051" s="1">
        <v>43024</v>
      </c>
      <c r="H1051" s="1">
        <v>43025</v>
      </c>
      <c r="I1051">
        <v>0</v>
      </c>
      <c r="J1051">
        <v>263</v>
      </c>
      <c r="K1051">
        <v>263</v>
      </c>
      <c r="L1051">
        <v>18387</v>
      </c>
      <c r="M1051" t="b">
        <v>0</v>
      </c>
      <c r="O1051" t="s">
        <v>34</v>
      </c>
      <c r="P1051" s="1">
        <v>43025</v>
      </c>
      <c r="Q1051" t="b">
        <v>0</v>
      </c>
      <c r="R1051" t="b">
        <v>0</v>
      </c>
      <c r="S1051" t="b">
        <v>0</v>
      </c>
      <c r="T1051">
        <v>5</v>
      </c>
      <c r="U1051">
        <v>1</v>
      </c>
      <c r="V1051">
        <v>0</v>
      </c>
      <c r="W1051">
        <v>4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1212</v>
      </c>
      <c r="AF1051">
        <v>10</v>
      </c>
      <c r="AG1051">
        <v>3278</v>
      </c>
      <c r="AH1051">
        <v>1119</v>
      </c>
      <c r="AI1051">
        <v>0</v>
      </c>
      <c r="AN1051">
        <v>20.51</v>
      </c>
      <c r="AP1051" t="s">
        <v>59</v>
      </c>
      <c r="AS1051">
        <v>0</v>
      </c>
      <c r="AU1051">
        <v>4612</v>
      </c>
      <c r="AV1051">
        <v>74</v>
      </c>
      <c r="AW1051">
        <v>19</v>
      </c>
      <c r="AX1051">
        <v>13</v>
      </c>
      <c r="AY1051" t="s">
        <v>60</v>
      </c>
      <c r="AZ1051">
        <v>0</v>
      </c>
      <c r="BA1051">
        <v>6574</v>
      </c>
      <c r="BB1051">
        <v>9426</v>
      </c>
      <c r="BC1051" t="s">
        <v>289</v>
      </c>
      <c r="BD1051">
        <v>1</v>
      </c>
      <c r="BE1051">
        <v>0</v>
      </c>
    </row>
    <row r="1052" spans="1:57" hidden="1" x14ac:dyDescent="0.25">
      <c r="A1052" t="s">
        <v>7967</v>
      </c>
      <c r="B1052" t="s">
        <v>7918</v>
      </c>
      <c r="C1052" t="s">
        <v>7919</v>
      </c>
      <c r="D1052" t="s">
        <v>57</v>
      </c>
      <c r="E1052" t="s">
        <v>58</v>
      </c>
      <c r="F1052" s="1">
        <v>43007</v>
      </c>
      <c r="G1052" s="1">
        <v>43006</v>
      </c>
      <c r="H1052" s="1">
        <v>43007</v>
      </c>
      <c r="I1052">
        <v>0</v>
      </c>
      <c r="J1052">
        <v>1246</v>
      </c>
      <c r="K1052">
        <v>1246</v>
      </c>
      <c r="L1052">
        <v>18124</v>
      </c>
      <c r="M1052" t="b">
        <v>1</v>
      </c>
      <c r="O1052" t="s">
        <v>34</v>
      </c>
      <c r="P1052" s="1">
        <v>43007</v>
      </c>
      <c r="Q1052" t="b">
        <v>0</v>
      </c>
      <c r="R1052" t="b">
        <v>0</v>
      </c>
      <c r="S1052" t="b">
        <v>0</v>
      </c>
      <c r="T1052">
        <v>4</v>
      </c>
      <c r="U1052">
        <v>1</v>
      </c>
      <c r="V1052">
        <v>1</v>
      </c>
      <c r="W1052">
        <v>7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1151</v>
      </c>
      <c r="AF1052">
        <v>9</v>
      </c>
      <c r="AG1052">
        <v>3104</v>
      </c>
      <c r="AH1052">
        <v>1117</v>
      </c>
      <c r="AI1052">
        <v>0</v>
      </c>
      <c r="AN1052">
        <v>24.56</v>
      </c>
      <c r="AP1052" t="s">
        <v>59</v>
      </c>
      <c r="AS1052">
        <v>2</v>
      </c>
      <c r="AU1052">
        <v>7418</v>
      </c>
      <c r="AV1052">
        <v>103</v>
      </c>
      <c r="AW1052">
        <v>20</v>
      </c>
      <c r="AX1052">
        <v>14</v>
      </c>
      <c r="AY1052" t="s">
        <v>60</v>
      </c>
      <c r="AZ1052">
        <v>0</v>
      </c>
      <c r="BA1052">
        <v>6311</v>
      </c>
      <c r="BB1052">
        <v>9689</v>
      </c>
      <c r="BC1052" t="s">
        <v>34</v>
      </c>
      <c r="BD1052">
        <v>2</v>
      </c>
      <c r="BE1052">
        <v>1</v>
      </c>
    </row>
    <row r="1053" spans="1:57" hidden="1" x14ac:dyDescent="0.25">
      <c r="A1053" t="s">
        <v>7969</v>
      </c>
      <c r="B1053" t="s">
        <v>7918</v>
      </c>
      <c r="C1053" t="s">
        <v>7919</v>
      </c>
      <c r="D1053" t="s">
        <v>57</v>
      </c>
      <c r="E1053" t="s">
        <v>58</v>
      </c>
      <c r="F1053" s="1">
        <v>42989</v>
      </c>
      <c r="G1053" s="1">
        <v>42986</v>
      </c>
      <c r="H1053" s="1">
        <v>42987</v>
      </c>
      <c r="I1053">
        <v>0</v>
      </c>
      <c r="J1053">
        <v>913</v>
      </c>
      <c r="K1053">
        <v>913</v>
      </c>
      <c r="L1053">
        <v>17791</v>
      </c>
      <c r="M1053" t="b">
        <v>0</v>
      </c>
      <c r="O1053" t="s">
        <v>34</v>
      </c>
      <c r="P1053" s="1">
        <v>42989</v>
      </c>
      <c r="Q1053" t="b">
        <v>0</v>
      </c>
      <c r="R1053" t="b">
        <v>0</v>
      </c>
      <c r="S1053" t="b">
        <v>0</v>
      </c>
      <c r="T1053">
        <v>5</v>
      </c>
      <c r="U1053">
        <v>1</v>
      </c>
      <c r="V1053">
        <v>0</v>
      </c>
      <c r="W1053">
        <v>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1213</v>
      </c>
      <c r="AF1053">
        <v>12</v>
      </c>
      <c r="AG1053">
        <v>3000</v>
      </c>
      <c r="AH1053">
        <v>1103</v>
      </c>
      <c r="AI1053">
        <v>1</v>
      </c>
      <c r="AN1053">
        <v>25.91</v>
      </c>
      <c r="AP1053" t="s">
        <v>59</v>
      </c>
      <c r="AS1053">
        <v>9</v>
      </c>
      <c r="AU1053">
        <v>6601</v>
      </c>
      <c r="AV1053">
        <v>341</v>
      </c>
      <c r="AW1053">
        <v>20</v>
      </c>
      <c r="AX1053">
        <v>16</v>
      </c>
      <c r="AY1053" t="s">
        <v>60</v>
      </c>
      <c r="AZ1053">
        <v>0</v>
      </c>
      <c r="BA1053">
        <v>5978</v>
      </c>
      <c r="BB1053">
        <v>10022</v>
      </c>
      <c r="BC1053" t="s">
        <v>289</v>
      </c>
      <c r="BD1053">
        <v>1</v>
      </c>
      <c r="BE1053">
        <v>0</v>
      </c>
    </row>
    <row r="1054" spans="1:57" hidden="1" x14ac:dyDescent="0.25">
      <c r="A1054" t="s">
        <v>7971</v>
      </c>
      <c r="B1054" t="s">
        <v>7918</v>
      </c>
      <c r="C1054" t="s">
        <v>7919</v>
      </c>
      <c r="D1054" t="s">
        <v>57</v>
      </c>
      <c r="E1054" t="s">
        <v>58</v>
      </c>
      <c r="F1054" s="1">
        <v>42970</v>
      </c>
      <c r="G1054" s="1">
        <v>42968</v>
      </c>
      <c r="H1054" s="1">
        <v>42969</v>
      </c>
      <c r="J1054">
        <v>642</v>
      </c>
      <c r="K1054">
        <v>642</v>
      </c>
      <c r="L1054">
        <v>17520</v>
      </c>
      <c r="M1054" t="b">
        <v>0</v>
      </c>
      <c r="O1054" t="s">
        <v>34</v>
      </c>
      <c r="P1054" s="1">
        <v>42970</v>
      </c>
      <c r="Q1054" t="b">
        <v>0</v>
      </c>
      <c r="R1054" t="b">
        <v>0</v>
      </c>
      <c r="S1054" t="b">
        <v>0</v>
      </c>
      <c r="T1054">
        <v>6</v>
      </c>
      <c r="U1054">
        <v>2</v>
      </c>
      <c r="V1054">
        <v>0</v>
      </c>
      <c r="W1054">
        <v>6</v>
      </c>
      <c r="X1054">
        <v>1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1270</v>
      </c>
      <c r="AF1054">
        <v>12</v>
      </c>
      <c r="AG1054">
        <v>3398</v>
      </c>
      <c r="AH1054">
        <v>1290</v>
      </c>
      <c r="AI1054">
        <v>1</v>
      </c>
      <c r="AN1054">
        <v>24.58</v>
      </c>
      <c r="AP1054" t="s">
        <v>59</v>
      </c>
      <c r="AS1054">
        <v>6</v>
      </c>
      <c r="AU1054">
        <v>4582</v>
      </c>
      <c r="AV1054">
        <v>185</v>
      </c>
      <c r="AW1054">
        <v>19</v>
      </c>
      <c r="AX1054">
        <v>15</v>
      </c>
      <c r="AY1054" t="s">
        <v>60</v>
      </c>
      <c r="AZ1054">
        <v>0</v>
      </c>
      <c r="BA1054">
        <v>5707</v>
      </c>
      <c r="BB1054">
        <v>10293</v>
      </c>
      <c r="BC1054" t="s">
        <v>289</v>
      </c>
      <c r="BD1054">
        <v>1</v>
      </c>
      <c r="BE1054">
        <v>0</v>
      </c>
    </row>
    <row r="1055" spans="1:57" hidden="1" x14ac:dyDescent="0.25">
      <c r="A1055" t="s">
        <v>7973</v>
      </c>
      <c r="B1055" t="s">
        <v>7918</v>
      </c>
      <c r="C1055" t="s">
        <v>7919</v>
      </c>
      <c r="D1055" t="s">
        <v>57</v>
      </c>
      <c r="E1055" t="s">
        <v>58</v>
      </c>
      <c r="F1055" s="1">
        <v>42947</v>
      </c>
      <c r="G1055" s="1">
        <v>42943</v>
      </c>
      <c r="H1055" s="1">
        <v>42945</v>
      </c>
      <c r="J1055">
        <v>318</v>
      </c>
      <c r="K1055">
        <v>318</v>
      </c>
      <c r="L1055">
        <v>17196</v>
      </c>
      <c r="M1055" t="b">
        <v>0</v>
      </c>
      <c r="O1055" t="s">
        <v>34</v>
      </c>
      <c r="P1055" s="1">
        <v>42947</v>
      </c>
      <c r="Q1055" t="b">
        <v>0</v>
      </c>
      <c r="R1055" t="b">
        <v>0</v>
      </c>
      <c r="S1055" t="b">
        <v>0</v>
      </c>
      <c r="T1055">
        <v>5</v>
      </c>
      <c r="U1055">
        <v>2</v>
      </c>
      <c r="V1055">
        <v>0</v>
      </c>
      <c r="W1055">
        <v>4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1263</v>
      </c>
      <c r="AF1055">
        <v>12</v>
      </c>
      <c r="AG1055">
        <v>3407</v>
      </c>
      <c r="AH1055">
        <v>1177</v>
      </c>
      <c r="AI1055">
        <v>1</v>
      </c>
      <c r="AN1055">
        <v>24.65</v>
      </c>
      <c r="AP1055" t="s">
        <v>59</v>
      </c>
      <c r="AS1055">
        <v>0</v>
      </c>
      <c r="AU1055">
        <v>4007</v>
      </c>
      <c r="AV1055">
        <v>261</v>
      </c>
      <c r="AW1055">
        <v>19</v>
      </c>
      <c r="AX1055">
        <v>15</v>
      </c>
      <c r="AY1055" t="s">
        <v>60</v>
      </c>
      <c r="AZ1055">
        <v>0</v>
      </c>
      <c r="BA1055">
        <v>5383</v>
      </c>
      <c r="BB1055">
        <v>10617</v>
      </c>
      <c r="BC1055" t="s">
        <v>289</v>
      </c>
      <c r="BD1055">
        <v>1</v>
      </c>
      <c r="BE1055">
        <v>0</v>
      </c>
    </row>
    <row r="1056" spans="1:57" hidden="1" x14ac:dyDescent="0.25">
      <c r="A1056" t="s">
        <v>7975</v>
      </c>
      <c r="B1056" t="s">
        <v>7918</v>
      </c>
      <c r="C1056" t="s">
        <v>7919</v>
      </c>
      <c r="D1056" t="s">
        <v>57</v>
      </c>
      <c r="E1056" t="s">
        <v>58</v>
      </c>
      <c r="F1056" s="1">
        <v>42921</v>
      </c>
      <c r="G1056" s="1">
        <v>42918</v>
      </c>
      <c r="H1056" s="1">
        <v>42920</v>
      </c>
      <c r="J1056">
        <v>1041</v>
      </c>
      <c r="K1056">
        <v>1041</v>
      </c>
      <c r="L1056">
        <v>16878</v>
      </c>
      <c r="M1056" t="b">
        <v>1</v>
      </c>
      <c r="O1056" t="s">
        <v>34</v>
      </c>
      <c r="P1056" s="1">
        <v>42921</v>
      </c>
      <c r="Q1056" t="b">
        <v>0</v>
      </c>
      <c r="R1056" t="b">
        <v>0</v>
      </c>
      <c r="S1056" t="b">
        <v>0</v>
      </c>
      <c r="T1056">
        <v>6</v>
      </c>
      <c r="U1056">
        <v>1</v>
      </c>
      <c r="V1056">
        <v>0</v>
      </c>
      <c r="W1056">
        <v>8</v>
      </c>
      <c r="X1056">
        <v>1</v>
      </c>
      <c r="Y1056">
        <v>0</v>
      </c>
      <c r="Z1056">
        <v>0</v>
      </c>
      <c r="AA1056">
        <v>0</v>
      </c>
      <c r="AB1056">
        <v>2</v>
      </c>
      <c r="AC1056">
        <v>0</v>
      </c>
      <c r="AD1056">
        <v>3</v>
      </c>
      <c r="AE1056">
        <v>1441</v>
      </c>
      <c r="AF1056">
        <v>12</v>
      </c>
      <c r="AG1056">
        <v>3859</v>
      </c>
      <c r="AH1056">
        <v>1359</v>
      </c>
      <c r="AI1056">
        <v>0</v>
      </c>
      <c r="AN1056">
        <v>25.53</v>
      </c>
      <c r="AP1056" t="s">
        <v>59</v>
      </c>
      <c r="AS1056">
        <v>4</v>
      </c>
      <c r="AU1056">
        <v>7311</v>
      </c>
      <c r="AV1056">
        <v>80</v>
      </c>
      <c r="AW1056">
        <v>20</v>
      </c>
      <c r="AX1056">
        <v>14</v>
      </c>
      <c r="AY1056" t="s">
        <v>60</v>
      </c>
      <c r="AZ1056">
        <v>0</v>
      </c>
      <c r="BA1056">
        <v>5065</v>
      </c>
      <c r="BB1056">
        <v>10935</v>
      </c>
      <c r="BC1056" t="s">
        <v>289</v>
      </c>
      <c r="BD1056">
        <v>1</v>
      </c>
      <c r="BE1056">
        <v>1</v>
      </c>
    </row>
    <row r="1057" spans="1:57" hidden="1" x14ac:dyDescent="0.25">
      <c r="A1057" t="s">
        <v>7977</v>
      </c>
      <c r="B1057" t="s">
        <v>7918</v>
      </c>
      <c r="C1057" t="s">
        <v>7919</v>
      </c>
      <c r="D1057" t="s">
        <v>57</v>
      </c>
      <c r="E1057" t="s">
        <v>58</v>
      </c>
      <c r="F1057" s="1">
        <v>42896</v>
      </c>
      <c r="G1057" s="1">
        <v>42894</v>
      </c>
      <c r="H1057" s="1">
        <v>42896</v>
      </c>
      <c r="J1057">
        <v>774</v>
      </c>
      <c r="K1057">
        <v>774</v>
      </c>
      <c r="L1057">
        <v>16611</v>
      </c>
      <c r="M1057" t="b">
        <v>0</v>
      </c>
      <c r="O1057" t="s">
        <v>34</v>
      </c>
      <c r="P1057" s="1">
        <v>42896</v>
      </c>
      <c r="Q1057" t="b">
        <v>0</v>
      </c>
      <c r="R1057" t="b">
        <v>0</v>
      </c>
      <c r="S1057" t="b">
        <v>0</v>
      </c>
      <c r="T1057">
        <v>3</v>
      </c>
      <c r="U1057">
        <v>1</v>
      </c>
      <c r="V1057">
        <v>0</v>
      </c>
      <c r="W1057">
        <v>6</v>
      </c>
      <c r="X1057">
        <v>1</v>
      </c>
      <c r="Y1057">
        <v>0</v>
      </c>
      <c r="Z1057">
        <v>0</v>
      </c>
      <c r="AA1057">
        <v>0</v>
      </c>
      <c r="AB1057">
        <v>3</v>
      </c>
      <c r="AC1057">
        <v>0</v>
      </c>
      <c r="AD1057">
        <v>3</v>
      </c>
      <c r="AE1057">
        <v>1235</v>
      </c>
      <c r="AF1057">
        <v>10</v>
      </c>
      <c r="AG1057">
        <v>3150</v>
      </c>
      <c r="AH1057">
        <v>1143</v>
      </c>
      <c r="AI1057">
        <v>1</v>
      </c>
      <c r="AN1057">
        <v>25.66</v>
      </c>
      <c r="AP1057" t="s">
        <v>59</v>
      </c>
      <c r="AS1057">
        <v>5</v>
      </c>
      <c r="AU1057">
        <v>6265</v>
      </c>
      <c r="AV1057">
        <v>122</v>
      </c>
      <c r="AW1057">
        <v>20</v>
      </c>
      <c r="AX1057">
        <v>14</v>
      </c>
      <c r="AY1057" t="s">
        <v>60</v>
      </c>
      <c r="AZ1057">
        <v>0</v>
      </c>
      <c r="BA1057">
        <v>4798</v>
      </c>
      <c r="BB1057">
        <v>11202</v>
      </c>
      <c r="BC1057" t="s">
        <v>289</v>
      </c>
      <c r="BD1057">
        <v>1</v>
      </c>
      <c r="BE1057">
        <v>0</v>
      </c>
    </row>
    <row r="1058" spans="1:57" hidden="1" x14ac:dyDescent="0.25">
      <c r="A1058" t="s">
        <v>7979</v>
      </c>
      <c r="B1058" t="s">
        <v>7918</v>
      </c>
      <c r="C1058" t="s">
        <v>7919</v>
      </c>
      <c r="D1058" t="s">
        <v>57</v>
      </c>
      <c r="E1058" t="s">
        <v>58</v>
      </c>
      <c r="F1058" s="1">
        <v>42879</v>
      </c>
      <c r="G1058" s="1">
        <v>42876</v>
      </c>
      <c r="H1058" s="1">
        <v>42878</v>
      </c>
      <c r="J1058">
        <v>519</v>
      </c>
      <c r="K1058">
        <v>519</v>
      </c>
      <c r="L1058">
        <v>16356</v>
      </c>
      <c r="M1058" t="b">
        <v>0</v>
      </c>
      <c r="O1058" t="s">
        <v>34</v>
      </c>
      <c r="P1058" s="1">
        <v>42879</v>
      </c>
      <c r="Q1058" t="b">
        <v>0</v>
      </c>
      <c r="R1058" t="b">
        <v>0</v>
      </c>
      <c r="S1058" t="b">
        <v>0</v>
      </c>
      <c r="T1058">
        <v>3</v>
      </c>
      <c r="U1058">
        <v>2</v>
      </c>
      <c r="V1058">
        <v>0</v>
      </c>
      <c r="W1058">
        <v>4</v>
      </c>
      <c r="X1058">
        <v>0</v>
      </c>
      <c r="Y1058">
        <v>0</v>
      </c>
      <c r="Z1058">
        <v>0</v>
      </c>
      <c r="AA1058">
        <v>0</v>
      </c>
      <c r="AB1058">
        <v>2</v>
      </c>
      <c r="AC1058">
        <v>1</v>
      </c>
      <c r="AD1058">
        <v>2</v>
      </c>
      <c r="AE1058">
        <v>1179</v>
      </c>
      <c r="AF1058">
        <v>11</v>
      </c>
      <c r="AG1058">
        <v>3019</v>
      </c>
      <c r="AH1058">
        <v>1137</v>
      </c>
      <c r="AI1058">
        <v>0</v>
      </c>
      <c r="AN1058">
        <v>24.58</v>
      </c>
      <c r="AP1058" t="s">
        <v>59</v>
      </c>
      <c r="AS1058">
        <v>0</v>
      </c>
      <c r="AU1058">
        <v>5471</v>
      </c>
      <c r="AV1058">
        <v>112</v>
      </c>
      <c r="AW1058">
        <v>20</v>
      </c>
      <c r="AX1058">
        <v>14</v>
      </c>
      <c r="AY1058" t="s">
        <v>60</v>
      </c>
      <c r="AZ1058">
        <v>0</v>
      </c>
      <c r="BA1058">
        <v>4543</v>
      </c>
      <c r="BB1058">
        <v>11457</v>
      </c>
      <c r="BC1058" t="s">
        <v>289</v>
      </c>
      <c r="BD1058">
        <v>1</v>
      </c>
      <c r="BE1058">
        <v>0</v>
      </c>
    </row>
    <row r="1059" spans="1:57" hidden="1" x14ac:dyDescent="0.25">
      <c r="A1059" t="s">
        <v>7981</v>
      </c>
      <c r="B1059" t="s">
        <v>7918</v>
      </c>
      <c r="C1059" t="s">
        <v>7919</v>
      </c>
      <c r="D1059" t="s">
        <v>57</v>
      </c>
      <c r="E1059" t="s">
        <v>58</v>
      </c>
      <c r="F1059" s="1">
        <v>42858</v>
      </c>
      <c r="G1059" s="1">
        <v>42857</v>
      </c>
      <c r="H1059" s="1">
        <v>42858</v>
      </c>
      <c r="J1059">
        <v>270</v>
      </c>
      <c r="K1059">
        <v>270</v>
      </c>
      <c r="L1059">
        <v>16107</v>
      </c>
      <c r="M1059" t="b">
        <v>0</v>
      </c>
      <c r="O1059" t="s">
        <v>34</v>
      </c>
      <c r="P1059" s="1">
        <v>42858</v>
      </c>
      <c r="Q1059" t="b">
        <v>0</v>
      </c>
      <c r="R1059" t="b">
        <v>0</v>
      </c>
      <c r="S1059" t="b">
        <v>0</v>
      </c>
      <c r="T1059">
        <v>4</v>
      </c>
      <c r="U1059">
        <v>1</v>
      </c>
      <c r="V1059">
        <v>0</v>
      </c>
      <c r="W1059">
        <v>3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2</v>
      </c>
      <c r="AE1059">
        <v>947</v>
      </c>
      <c r="AF1059">
        <v>8</v>
      </c>
      <c r="AG1059">
        <v>2338</v>
      </c>
      <c r="AH1059">
        <v>894</v>
      </c>
      <c r="AI1059">
        <v>0</v>
      </c>
      <c r="AN1059">
        <v>25.42</v>
      </c>
      <c r="AP1059" t="s">
        <v>59</v>
      </c>
      <c r="AS1059">
        <v>0</v>
      </c>
      <c r="AU1059">
        <v>4011</v>
      </c>
      <c r="AV1059">
        <v>109</v>
      </c>
      <c r="AW1059">
        <v>19</v>
      </c>
      <c r="AX1059">
        <v>14</v>
      </c>
      <c r="AY1059" t="s">
        <v>60</v>
      </c>
      <c r="AZ1059">
        <v>0</v>
      </c>
      <c r="BA1059">
        <v>4294</v>
      </c>
      <c r="BB1059">
        <v>11706</v>
      </c>
      <c r="BC1059" t="s">
        <v>289</v>
      </c>
      <c r="BD1059">
        <v>1</v>
      </c>
      <c r="BE1059">
        <v>0</v>
      </c>
    </row>
    <row r="1060" spans="1:57" hidden="1" x14ac:dyDescent="0.25">
      <c r="A1060" t="s">
        <v>7983</v>
      </c>
      <c r="B1060" t="s">
        <v>7918</v>
      </c>
      <c r="C1060" t="s">
        <v>7919</v>
      </c>
      <c r="D1060" t="s">
        <v>57</v>
      </c>
      <c r="E1060" t="s">
        <v>58</v>
      </c>
      <c r="F1060" s="1">
        <v>42837</v>
      </c>
      <c r="G1060" s="1">
        <v>42835</v>
      </c>
      <c r="H1060" s="1">
        <v>42837</v>
      </c>
      <c r="J1060">
        <v>1022</v>
      </c>
      <c r="K1060">
        <v>1022</v>
      </c>
      <c r="L1060">
        <v>15837</v>
      </c>
      <c r="M1060" t="b">
        <v>1</v>
      </c>
      <c r="O1060" t="s">
        <v>34</v>
      </c>
      <c r="P1060" s="1">
        <v>42837</v>
      </c>
      <c r="Q1060" t="b">
        <v>0</v>
      </c>
      <c r="R1060" t="b">
        <v>0</v>
      </c>
      <c r="S1060" t="b">
        <v>0</v>
      </c>
      <c r="T1060">
        <v>5</v>
      </c>
      <c r="U1060">
        <v>1</v>
      </c>
      <c r="V1060">
        <v>0</v>
      </c>
      <c r="W1060">
        <v>9</v>
      </c>
      <c r="X1060">
        <v>0</v>
      </c>
      <c r="Y1060">
        <v>0</v>
      </c>
      <c r="Z1060">
        <v>0</v>
      </c>
      <c r="AA1060">
        <v>0</v>
      </c>
      <c r="AB1060">
        <v>3</v>
      </c>
      <c r="AC1060">
        <v>1</v>
      </c>
      <c r="AD1060">
        <v>7</v>
      </c>
      <c r="AE1060">
        <v>1126</v>
      </c>
      <c r="AF1060">
        <v>9</v>
      </c>
      <c r="AG1060">
        <v>3221</v>
      </c>
      <c r="AH1060">
        <v>1073</v>
      </c>
      <c r="AI1060">
        <v>0</v>
      </c>
      <c r="AN1060">
        <v>24.02</v>
      </c>
      <c r="AP1060" t="s">
        <v>59</v>
      </c>
      <c r="AS1060">
        <v>7</v>
      </c>
      <c r="AU1060">
        <v>9443</v>
      </c>
      <c r="AV1060">
        <v>537</v>
      </c>
      <c r="AW1060">
        <v>20</v>
      </c>
      <c r="AX1060">
        <v>16</v>
      </c>
      <c r="AY1060" t="s">
        <v>60</v>
      </c>
      <c r="AZ1060">
        <v>0</v>
      </c>
      <c r="BA1060">
        <v>4024</v>
      </c>
      <c r="BB1060">
        <v>11976</v>
      </c>
      <c r="BC1060" t="s">
        <v>289</v>
      </c>
      <c r="BD1060">
        <v>1</v>
      </c>
      <c r="BE1060">
        <v>1</v>
      </c>
    </row>
    <row r="1061" spans="1:57" hidden="1" x14ac:dyDescent="0.25">
      <c r="A1061" t="s">
        <v>7985</v>
      </c>
      <c r="B1061" t="s">
        <v>7918</v>
      </c>
      <c r="C1061" t="s">
        <v>7919</v>
      </c>
      <c r="D1061" t="s">
        <v>57</v>
      </c>
      <c r="E1061" t="s">
        <v>58</v>
      </c>
      <c r="F1061" s="1">
        <v>42819</v>
      </c>
      <c r="G1061" s="1">
        <v>42817</v>
      </c>
      <c r="H1061" s="1">
        <v>42819</v>
      </c>
      <c r="J1061">
        <v>779</v>
      </c>
      <c r="K1061">
        <v>779</v>
      </c>
      <c r="L1061">
        <v>15594</v>
      </c>
      <c r="M1061" t="b">
        <v>0</v>
      </c>
      <c r="O1061" t="s">
        <v>34</v>
      </c>
      <c r="P1061" s="1">
        <v>42819</v>
      </c>
      <c r="Q1061" t="b">
        <v>0</v>
      </c>
      <c r="R1061" t="b">
        <v>0</v>
      </c>
      <c r="S1061" t="b">
        <v>0</v>
      </c>
      <c r="T1061">
        <v>5</v>
      </c>
      <c r="U1061">
        <v>1</v>
      </c>
      <c r="V1061">
        <v>0</v>
      </c>
      <c r="W1061">
        <v>8</v>
      </c>
      <c r="X1061">
        <v>0</v>
      </c>
      <c r="Y1061">
        <v>0</v>
      </c>
      <c r="Z1061">
        <v>0</v>
      </c>
      <c r="AA1061">
        <v>0</v>
      </c>
      <c r="AB1061">
        <v>3</v>
      </c>
      <c r="AC1061">
        <v>0</v>
      </c>
      <c r="AD1061">
        <v>7</v>
      </c>
      <c r="AE1061">
        <v>1185</v>
      </c>
      <c r="AF1061">
        <v>12</v>
      </c>
      <c r="AG1061">
        <v>2911</v>
      </c>
      <c r="AH1061">
        <v>1112</v>
      </c>
      <c r="AI1061">
        <v>1</v>
      </c>
      <c r="AN1061">
        <v>24.25</v>
      </c>
      <c r="AP1061" t="s">
        <v>59</v>
      </c>
      <c r="AS1061">
        <v>2</v>
      </c>
      <c r="AU1061">
        <v>9326</v>
      </c>
      <c r="AV1061">
        <v>102</v>
      </c>
      <c r="AW1061">
        <v>20</v>
      </c>
      <c r="AX1061">
        <v>14</v>
      </c>
      <c r="AY1061" t="s">
        <v>60</v>
      </c>
      <c r="AZ1061">
        <v>0</v>
      </c>
      <c r="BA1061">
        <v>3781</v>
      </c>
      <c r="BB1061">
        <v>12219</v>
      </c>
      <c r="BC1061" t="s">
        <v>289</v>
      </c>
      <c r="BD1061">
        <v>1</v>
      </c>
      <c r="BE1061">
        <v>0</v>
      </c>
    </row>
    <row r="1062" spans="1:57" hidden="1" x14ac:dyDescent="0.25">
      <c r="A1062" t="s">
        <v>7987</v>
      </c>
      <c r="B1062" t="s">
        <v>7918</v>
      </c>
      <c r="C1062" t="s">
        <v>7919</v>
      </c>
      <c r="D1062" t="s">
        <v>57</v>
      </c>
      <c r="E1062" t="s">
        <v>58</v>
      </c>
      <c r="F1062" s="1">
        <v>42797</v>
      </c>
      <c r="G1062" s="1">
        <v>42794</v>
      </c>
      <c r="H1062" s="1">
        <v>42796</v>
      </c>
      <c r="J1062">
        <v>499</v>
      </c>
      <c r="K1062">
        <v>499</v>
      </c>
      <c r="L1062">
        <v>15314</v>
      </c>
      <c r="M1062" t="b">
        <v>0</v>
      </c>
      <c r="O1062" t="s">
        <v>34</v>
      </c>
      <c r="P1062" s="1">
        <v>42797</v>
      </c>
      <c r="Q1062" t="b">
        <v>0</v>
      </c>
      <c r="R1062" t="b">
        <v>0</v>
      </c>
      <c r="S1062" t="b">
        <v>0</v>
      </c>
      <c r="T1062">
        <v>4</v>
      </c>
      <c r="U1062">
        <v>1</v>
      </c>
      <c r="V1062">
        <v>0</v>
      </c>
      <c r="W1062">
        <v>5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7</v>
      </c>
      <c r="AE1062">
        <v>1116</v>
      </c>
      <c r="AF1062">
        <v>9</v>
      </c>
      <c r="AG1062">
        <v>3059</v>
      </c>
      <c r="AH1062">
        <v>1070</v>
      </c>
      <c r="AI1062">
        <v>0</v>
      </c>
      <c r="AN1062">
        <v>23.77</v>
      </c>
      <c r="AP1062" t="s">
        <v>59</v>
      </c>
      <c r="AS1062">
        <v>5</v>
      </c>
      <c r="AU1062">
        <v>4845</v>
      </c>
      <c r="AV1062">
        <v>154</v>
      </c>
      <c r="AW1062">
        <v>19</v>
      </c>
      <c r="AX1062">
        <v>14</v>
      </c>
      <c r="AY1062" t="s">
        <v>60</v>
      </c>
      <c r="AZ1062">
        <v>0</v>
      </c>
      <c r="BA1062">
        <v>3501</v>
      </c>
      <c r="BB1062">
        <v>12499</v>
      </c>
      <c r="BC1062" t="s">
        <v>289</v>
      </c>
      <c r="BD1062">
        <v>1</v>
      </c>
      <c r="BE1062">
        <v>0</v>
      </c>
    </row>
    <row r="1063" spans="1:57" hidden="1" x14ac:dyDescent="0.25">
      <c r="A1063" t="s">
        <v>7989</v>
      </c>
      <c r="B1063" t="s">
        <v>7918</v>
      </c>
      <c r="C1063" t="s">
        <v>7919</v>
      </c>
      <c r="D1063" t="s">
        <v>57</v>
      </c>
      <c r="E1063" t="s">
        <v>58</v>
      </c>
      <c r="F1063" s="1">
        <v>42780</v>
      </c>
      <c r="G1063" s="1">
        <v>42777</v>
      </c>
      <c r="H1063" s="1">
        <v>42780</v>
      </c>
      <c r="J1063">
        <v>270</v>
      </c>
      <c r="K1063">
        <v>270</v>
      </c>
      <c r="L1063">
        <v>15085</v>
      </c>
      <c r="M1063" t="b">
        <v>0</v>
      </c>
      <c r="O1063" t="s">
        <v>34</v>
      </c>
      <c r="P1063" s="1">
        <v>42780</v>
      </c>
      <c r="Q1063" t="b">
        <v>0</v>
      </c>
      <c r="R1063" t="b">
        <v>0</v>
      </c>
      <c r="S1063" t="b">
        <v>0</v>
      </c>
      <c r="T1063">
        <v>5</v>
      </c>
      <c r="U1063">
        <v>1</v>
      </c>
      <c r="V1063">
        <v>0</v>
      </c>
      <c r="W1063">
        <v>4</v>
      </c>
      <c r="X1063">
        <v>0</v>
      </c>
      <c r="Y1063">
        <v>0</v>
      </c>
      <c r="Z1063">
        <v>0</v>
      </c>
      <c r="AA1063">
        <v>0</v>
      </c>
      <c r="AB1063">
        <v>3</v>
      </c>
      <c r="AC1063">
        <v>0</v>
      </c>
      <c r="AD1063">
        <v>8</v>
      </c>
      <c r="AE1063">
        <v>1195</v>
      </c>
      <c r="AF1063">
        <v>11</v>
      </c>
      <c r="AG1063">
        <v>3286</v>
      </c>
      <c r="AH1063">
        <v>1194</v>
      </c>
      <c r="AI1063">
        <v>0</v>
      </c>
      <c r="AN1063">
        <v>24.23</v>
      </c>
      <c r="AP1063" t="s">
        <v>59</v>
      </c>
      <c r="AS1063">
        <v>1</v>
      </c>
      <c r="AU1063">
        <v>4819</v>
      </c>
      <c r="AV1063">
        <v>151</v>
      </c>
      <c r="AW1063">
        <v>19</v>
      </c>
      <c r="AX1063">
        <v>14</v>
      </c>
      <c r="AY1063" t="s">
        <v>60</v>
      </c>
      <c r="AZ1063">
        <v>0</v>
      </c>
      <c r="BA1063">
        <v>3272</v>
      </c>
      <c r="BB1063">
        <v>12728</v>
      </c>
      <c r="BC1063" t="s">
        <v>289</v>
      </c>
      <c r="BD1063">
        <v>1</v>
      </c>
      <c r="BE1063">
        <v>0</v>
      </c>
    </row>
    <row r="1064" spans="1:57" hidden="1" x14ac:dyDescent="0.25">
      <c r="A1064" t="s">
        <v>7991</v>
      </c>
      <c r="B1064" t="s">
        <v>7918</v>
      </c>
      <c r="C1064" t="s">
        <v>7919</v>
      </c>
      <c r="D1064" t="s">
        <v>57</v>
      </c>
      <c r="E1064" t="s">
        <v>58</v>
      </c>
      <c r="F1064" s="1">
        <v>42761</v>
      </c>
      <c r="G1064" s="1">
        <v>42759</v>
      </c>
      <c r="H1064" s="1">
        <v>42761</v>
      </c>
      <c r="J1064">
        <v>1021</v>
      </c>
      <c r="K1064">
        <v>1021</v>
      </c>
      <c r="L1064">
        <v>14815</v>
      </c>
      <c r="M1064" t="b">
        <v>1</v>
      </c>
      <c r="O1064" t="s">
        <v>34</v>
      </c>
      <c r="P1064" s="1">
        <v>42761</v>
      </c>
      <c r="Q1064" t="b">
        <v>0</v>
      </c>
      <c r="R1064" t="b">
        <v>0</v>
      </c>
      <c r="S1064" t="b">
        <v>0</v>
      </c>
      <c r="T1064">
        <v>4</v>
      </c>
      <c r="U1064">
        <v>1</v>
      </c>
      <c r="V1064">
        <v>0</v>
      </c>
      <c r="W1064">
        <v>15</v>
      </c>
      <c r="X1064">
        <v>0</v>
      </c>
      <c r="Y1064">
        <v>0</v>
      </c>
      <c r="Z1064">
        <v>0</v>
      </c>
      <c r="AA1064">
        <v>0</v>
      </c>
      <c r="AB1064">
        <v>2</v>
      </c>
      <c r="AC1064">
        <v>0</v>
      </c>
      <c r="AD1064">
        <v>0</v>
      </c>
      <c r="AE1064">
        <v>1017</v>
      </c>
      <c r="AF1064">
        <v>8</v>
      </c>
      <c r="AG1064">
        <v>2696</v>
      </c>
      <c r="AH1064">
        <v>917</v>
      </c>
      <c r="AI1064">
        <v>1</v>
      </c>
      <c r="AN1064">
        <v>24.28</v>
      </c>
      <c r="AP1064" t="s">
        <v>59</v>
      </c>
      <c r="AS1064">
        <v>8</v>
      </c>
      <c r="AU1064">
        <v>18426</v>
      </c>
      <c r="AV1064">
        <v>190</v>
      </c>
      <c r="AW1064">
        <v>21</v>
      </c>
      <c r="AX1064">
        <v>15</v>
      </c>
      <c r="AY1064" t="s">
        <v>60</v>
      </c>
      <c r="AZ1064">
        <v>0</v>
      </c>
      <c r="BA1064">
        <v>3002</v>
      </c>
      <c r="BB1064">
        <v>12998</v>
      </c>
      <c r="BC1064" t="s">
        <v>289</v>
      </c>
      <c r="BD1064">
        <v>1</v>
      </c>
      <c r="BE1064">
        <v>1</v>
      </c>
    </row>
    <row r="1065" spans="1:57" hidden="1" x14ac:dyDescent="0.25">
      <c r="A1065" t="s">
        <v>7993</v>
      </c>
      <c r="B1065" t="s">
        <v>7918</v>
      </c>
      <c r="C1065" t="s">
        <v>7919</v>
      </c>
      <c r="D1065" t="s">
        <v>57</v>
      </c>
      <c r="E1065" t="s">
        <v>58</v>
      </c>
      <c r="F1065" s="1">
        <v>42742</v>
      </c>
      <c r="G1065" s="1">
        <v>42740</v>
      </c>
      <c r="H1065" s="1">
        <v>42742</v>
      </c>
      <c r="J1065">
        <v>760</v>
      </c>
      <c r="K1065">
        <v>760</v>
      </c>
      <c r="L1065">
        <v>14554</v>
      </c>
      <c r="M1065" t="b">
        <v>0</v>
      </c>
      <c r="O1065" t="s">
        <v>34</v>
      </c>
      <c r="P1065" s="1">
        <v>42742</v>
      </c>
      <c r="Q1065" t="b">
        <v>0</v>
      </c>
      <c r="R1065" t="b">
        <v>0</v>
      </c>
      <c r="S1065" t="b">
        <v>0</v>
      </c>
      <c r="T1065">
        <v>5</v>
      </c>
      <c r="U1065">
        <v>1</v>
      </c>
      <c r="V1065">
        <v>0</v>
      </c>
      <c r="W1065">
        <v>14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1021</v>
      </c>
      <c r="AF1065">
        <v>8</v>
      </c>
      <c r="AG1065">
        <v>2761</v>
      </c>
      <c r="AH1065">
        <v>970</v>
      </c>
      <c r="AI1065">
        <v>0</v>
      </c>
      <c r="AN1065">
        <v>24.55</v>
      </c>
      <c r="AP1065" t="s">
        <v>59</v>
      </c>
      <c r="AS1065">
        <v>8</v>
      </c>
      <c r="AU1065">
        <v>16301</v>
      </c>
      <c r="AV1065">
        <v>379</v>
      </c>
      <c r="AW1065">
        <v>21</v>
      </c>
      <c r="AX1065">
        <v>16</v>
      </c>
      <c r="AY1065" t="s">
        <v>60</v>
      </c>
      <c r="AZ1065">
        <v>0</v>
      </c>
      <c r="BA1065">
        <v>2741</v>
      </c>
      <c r="BB1065">
        <v>13259</v>
      </c>
      <c r="BC1065" t="s">
        <v>289</v>
      </c>
      <c r="BD1065">
        <v>1</v>
      </c>
      <c r="BE1065">
        <v>0</v>
      </c>
    </row>
    <row r="1066" spans="1:57" hidden="1" x14ac:dyDescent="0.25">
      <c r="A1066" t="s">
        <v>7917</v>
      </c>
      <c r="B1066" t="s">
        <v>7918</v>
      </c>
      <c r="C1066" t="s">
        <v>7919</v>
      </c>
      <c r="D1066" t="s">
        <v>55</v>
      </c>
      <c r="E1066" t="s">
        <v>56</v>
      </c>
      <c r="F1066" s="1">
        <v>43462</v>
      </c>
      <c r="G1066" s="1">
        <v>43460</v>
      </c>
      <c r="H1066" s="1">
        <v>43461</v>
      </c>
      <c r="I1066">
        <v>0</v>
      </c>
      <c r="J1066">
        <v>1079</v>
      </c>
      <c r="K1066">
        <v>1079</v>
      </c>
      <c r="L1066">
        <v>24562</v>
      </c>
      <c r="M1066" t="b">
        <v>1</v>
      </c>
      <c r="O1066" t="s">
        <v>34</v>
      </c>
      <c r="P1066" s="1">
        <v>43462</v>
      </c>
      <c r="Q1066" t="b">
        <v>0</v>
      </c>
      <c r="R1066" t="b">
        <v>0</v>
      </c>
      <c r="S1066" t="b">
        <v>0</v>
      </c>
      <c r="T1066">
        <v>4</v>
      </c>
      <c r="U1066">
        <v>1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4</v>
      </c>
      <c r="AC1066">
        <v>0</v>
      </c>
      <c r="AD1066">
        <v>16</v>
      </c>
      <c r="AE1066">
        <v>1198</v>
      </c>
      <c r="AF1066">
        <v>16</v>
      </c>
      <c r="AG1066">
        <v>3281</v>
      </c>
      <c r="AH1066">
        <v>1193</v>
      </c>
      <c r="AI1066">
        <v>26</v>
      </c>
      <c r="AN1066">
        <v>21.18</v>
      </c>
      <c r="AP1066" t="s">
        <v>59</v>
      </c>
      <c r="AS1066">
        <v>6</v>
      </c>
      <c r="AU1066">
        <v>4396</v>
      </c>
      <c r="AV1066">
        <v>157</v>
      </c>
      <c r="AW1066">
        <v>19</v>
      </c>
      <c r="AX1066">
        <v>14</v>
      </c>
      <c r="AY1066" t="s">
        <v>60</v>
      </c>
      <c r="AZ1066">
        <v>0</v>
      </c>
      <c r="BA1066">
        <v>12749</v>
      </c>
      <c r="BB1066">
        <v>3251</v>
      </c>
      <c r="BC1066" t="s">
        <v>34</v>
      </c>
      <c r="BD1066">
        <v>2</v>
      </c>
      <c r="BE1066">
        <v>1</v>
      </c>
    </row>
    <row r="1067" spans="1:57" hidden="1" x14ac:dyDescent="0.25">
      <c r="A1067" t="s">
        <v>7920</v>
      </c>
      <c r="B1067" t="s">
        <v>7918</v>
      </c>
      <c r="C1067" t="s">
        <v>7919</v>
      </c>
      <c r="D1067" t="s">
        <v>55</v>
      </c>
      <c r="E1067" t="s">
        <v>56</v>
      </c>
      <c r="F1067" s="1">
        <v>43440</v>
      </c>
      <c r="G1067" s="1">
        <v>43437</v>
      </c>
      <c r="H1067" s="1">
        <v>43439</v>
      </c>
      <c r="I1067">
        <v>0</v>
      </c>
      <c r="J1067">
        <v>746</v>
      </c>
      <c r="K1067">
        <v>746</v>
      </c>
      <c r="L1067">
        <v>24229</v>
      </c>
      <c r="M1067" t="b">
        <v>0</v>
      </c>
      <c r="O1067" t="s">
        <v>34</v>
      </c>
      <c r="P1067" s="1">
        <v>43440</v>
      </c>
      <c r="Q1067" t="b">
        <v>0</v>
      </c>
      <c r="R1067" t="b">
        <v>0</v>
      </c>
      <c r="S1067" t="b">
        <v>0</v>
      </c>
      <c r="T1067">
        <v>5</v>
      </c>
      <c r="U1067">
        <v>1</v>
      </c>
      <c r="V1067">
        <v>0</v>
      </c>
      <c r="W1067">
        <v>29</v>
      </c>
      <c r="X1067">
        <v>0</v>
      </c>
      <c r="Y1067">
        <v>1</v>
      </c>
      <c r="Z1067">
        <v>0</v>
      </c>
      <c r="AA1067">
        <v>0</v>
      </c>
      <c r="AB1067">
        <v>3</v>
      </c>
      <c r="AC1067">
        <v>1</v>
      </c>
      <c r="AD1067">
        <v>1</v>
      </c>
      <c r="AE1067">
        <v>1114</v>
      </c>
      <c r="AF1067">
        <v>11</v>
      </c>
      <c r="AG1067">
        <v>2630</v>
      </c>
      <c r="AH1067">
        <v>1023</v>
      </c>
      <c r="AI1067">
        <v>0</v>
      </c>
      <c r="AN1067">
        <v>25.76</v>
      </c>
      <c r="AP1067" t="s">
        <v>59</v>
      </c>
      <c r="AS1067">
        <v>34</v>
      </c>
      <c r="AU1067">
        <v>38396</v>
      </c>
      <c r="AV1067">
        <v>952</v>
      </c>
      <c r="AW1067">
        <v>22</v>
      </c>
      <c r="AX1067">
        <v>17</v>
      </c>
      <c r="AY1067" t="s">
        <v>60</v>
      </c>
      <c r="AZ1067">
        <v>0</v>
      </c>
      <c r="BA1067">
        <v>12416</v>
      </c>
      <c r="BB1067">
        <v>3584</v>
      </c>
      <c r="BC1067" t="s">
        <v>34</v>
      </c>
      <c r="BD1067">
        <v>2</v>
      </c>
      <c r="BE1067">
        <v>0</v>
      </c>
    </row>
    <row r="1068" spans="1:57" hidden="1" x14ac:dyDescent="0.25">
      <c r="A1068" t="s">
        <v>7922</v>
      </c>
      <c r="B1068" t="s">
        <v>7918</v>
      </c>
      <c r="C1068" t="s">
        <v>7919</v>
      </c>
      <c r="D1068" t="s">
        <v>55</v>
      </c>
      <c r="E1068" t="s">
        <v>56</v>
      </c>
      <c r="F1068" s="1">
        <v>43425</v>
      </c>
      <c r="G1068" s="1">
        <v>43419</v>
      </c>
      <c r="H1068" s="1">
        <v>43423</v>
      </c>
      <c r="I1068">
        <v>0</v>
      </c>
      <c r="J1068">
        <v>503</v>
      </c>
      <c r="K1068">
        <v>503</v>
      </c>
      <c r="L1068">
        <v>23986</v>
      </c>
      <c r="M1068" t="b">
        <v>0</v>
      </c>
      <c r="O1068" t="s">
        <v>34</v>
      </c>
      <c r="P1068" s="1">
        <v>43426</v>
      </c>
      <c r="Q1068" t="b">
        <v>0</v>
      </c>
      <c r="R1068" t="b">
        <v>0</v>
      </c>
      <c r="S1068" t="b">
        <v>0</v>
      </c>
      <c r="T1068">
        <v>8</v>
      </c>
      <c r="U1068">
        <v>2</v>
      </c>
      <c r="V1068">
        <v>0</v>
      </c>
      <c r="W1068">
        <v>38</v>
      </c>
      <c r="X1068">
        <v>1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1182</v>
      </c>
      <c r="AF1068">
        <v>11</v>
      </c>
      <c r="AG1068">
        <v>2893</v>
      </c>
      <c r="AH1068">
        <v>1063</v>
      </c>
      <c r="AI1068">
        <v>0</v>
      </c>
      <c r="AN1068">
        <v>24.47</v>
      </c>
      <c r="AP1068" t="s">
        <v>59</v>
      </c>
      <c r="AS1068">
        <v>42</v>
      </c>
      <c r="AU1068">
        <v>38270</v>
      </c>
      <c r="AV1068">
        <v>414</v>
      </c>
      <c r="AW1068">
        <v>22</v>
      </c>
      <c r="AX1068">
        <v>16</v>
      </c>
      <c r="AY1068" t="s">
        <v>60</v>
      </c>
      <c r="AZ1068">
        <v>0</v>
      </c>
      <c r="BA1068">
        <v>12173</v>
      </c>
      <c r="BB1068">
        <v>3827</v>
      </c>
      <c r="BC1068" t="s">
        <v>34</v>
      </c>
      <c r="BD1068">
        <v>2</v>
      </c>
      <c r="BE1068">
        <v>0</v>
      </c>
    </row>
    <row r="1069" spans="1:57" hidden="1" x14ac:dyDescent="0.25">
      <c r="A1069" t="s">
        <v>7924</v>
      </c>
      <c r="B1069" t="s">
        <v>7918</v>
      </c>
      <c r="C1069" t="s">
        <v>7919</v>
      </c>
      <c r="D1069" t="s">
        <v>55</v>
      </c>
      <c r="E1069" t="s">
        <v>56</v>
      </c>
      <c r="F1069" s="1">
        <v>43405</v>
      </c>
      <c r="G1069" s="1">
        <v>43402</v>
      </c>
      <c r="H1069" s="1">
        <v>43403</v>
      </c>
      <c r="I1069">
        <v>0</v>
      </c>
      <c r="J1069">
        <v>233</v>
      </c>
      <c r="K1069">
        <v>233</v>
      </c>
      <c r="L1069">
        <v>23716</v>
      </c>
      <c r="M1069" t="b">
        <v>0</v>
      </c>
      <c r="N1069" t="b">
        <v>0</v>
      </c>
      <c r="O1069" t="s">
        <v>34</v>
      </c>
      <c r="P1069" s="1">
        <v>43407</v>
      </c>
      <c r="Q1069" t="b">
        <v>0</v>
      </c>
      <c r="R1069" t="b">
        <v>0</v>
      </c>
      <c r="S1069" t="b">
        <v>0</v>
      </c>
      <c r="T1069">
        <v>8</v>
      </c>
      <c r="U1069">
        <v>2</v>
      </c>
      <c r="V1069">
        <v>0</v>
      </c>
      <c r="W1069">
        <v>25</v>
      </c>
      <c r="X1069">
        <v>1</v>
      </c>
      <c r="Y1069">
        <v>1</v>
      </c>
      <c r="Z1069">
        <v>0</v>
      </c>
      <c r="AA1069">
        <v>0</v>
      </c>
      <c r="AB1069">
        <v>1</v>
      </c>
      <c r="AC1069">
        <v>1</v>
      </c>
      <c r="AD1069">
        <v>0</v>
      </c>
      <c r="AE1069">
        <v>1197</v>
      </c>
      <c r="AF1069">
        <v>11</v>
      </c>
      <c r="AG1069">
        <v>2838</v>
      </c>
      <c r="AH1069">
        <v>1137</v>
      </c>
      <c r="AI1069">
        <v>0</v>
      </c>
      <c r="AN1069">
        <v>24.37</v>
      </c>
      <c r="AP1069" t="s">
        <v>59</v>
      </c>
      <c r="AS1069">
        <v>27</v>
      </c>
      <c r="AU1069">
        <v>30820</v>
      </c>
      <c r="AV1069">
        <v>422</v>
      </c>
      <c r="AW1069">
        <v>22</v>
      </c>
      <c r="AX1069">
        <v>16</v>
      </c>
      <c r="AY1069" t="s">
        <v>60</v>
      </c>
      <c r="AZ1069">
        <v>0</v>
      </c>
      <c r="BA1069">
        <v>11903</v>
      </c>
      <c r="BB1069">
        <v>4097</v>
      </c>
      <c r="BC1069" t="s">
        <v>34</v>
      </c>
      <c r="BD1069">
        <v>2</v>
      </c>
      <c r="BE1069">
        <v>0</v>
      </c>
    </row>
    <row r="1070" spans="1:57" hidden="1" x14ac:dyDescent="0.25">
      <c r="A1070" t="s">
        <v>7926</v>
      </c>
      <c r="B1070" t="s">
        <v>7918</v>
      </c>
      <c r="C1070" t="s">
        <v>7919</v>
      </c>
      <c r="D1070" t="s">
        <v>55</v>
      </c>
      <c r="E1070" t="s">
        <v>56</v>
      </c>
      <c r="F1070" s="1">
        <v>43386</v>
      </c>
      <c r="G1070" s="1">
        <v>43383</v>
      </c>
      <c r="H1070" s="1">
        <v>43385</v>
      </c>
      <c r="I1070">
        <v>0</v>
      </c>
      <c r="J1070">
        <v>1124</v>
      </c>
      <c r="K1070">
        <v>1124</v>
      </c>
      <c r="L1070">
        <v>23483</v>
      </c>
      <c r="M1070" t="b">
        <v>1</v>
      </c>
      <c r="O1070" t="s">
        <v>34</v>
      </c>
      <c r="P1070" s="1">
        <v>43386</v>
      </c>
      <c r="Q1070" t="b">
        <v>0</v>
      </c>
      <c r="R1070" t="b">
        <v>0</v>
      </c>
      <c r="S1070" t="b">
        <v>0</v>
      </c>
      <c r="T1070">
        <v>4</v>
      </c>
      <c r="U1070">
        <v>1</v>
      </c>
      <c r="V1070">
        <v>0</v>
      </c>
      <c r="W1070">
        <v>20</v>
      </c>
      <c r="X1070">
        <v>0</v>
      </c>
      <c r="Y1070">
        <v>1</v>
      </c>
      <c r="Z1070">
        <v>0</v>
      </c>
      <c r="AA1070">
        <v>0</v>
      </c>
      <c r="AB1070">
        <v>2</v>
      </c>
      <c r="AC1070">
        <v>1</v>
      </c>
      <c r="AD1070">
        <v>1</v>
      </c>
      <c r="AE1070">
        <v>1180</v>
      </c>
      <c r="AF1070">
        <v>9</v>
      </c>
      <c r="AG1070">
        <v>2791</v>
      </c>
      <c r="AH1070">
        <v>1049</v>
      </c>
      <c r="AI1070">
        <v>1</v>
      </c>
      <c r="AN1070">
        <v>24.52</v>
      </c>
      <c r="AP1070" t="s">
        <v>59</v>
      </c>
      <c r="AS1070">
        <v>10</v>
      </c>
      <c r="AU1070">
        <v>16529</v>
      </c>
      <c r="AV1070">
        <v>191</v>
      </c>
      <c r="AW1070">
        <v>21</v>
      </c>
      <c r="AX1070">
        <v>15</v>
      </c>
      <c r="AY1070" t="s">
        <v>60</v>
      </c>
      <c r="AZ1070">
        <v>0</v>
      </c>
      <c r="BA1070">
        <v>11670</v>
      </c>
      <c r="BB1070">
        <v>4330</v>
      </c>
      <c r="BC1070" t="s">
        <v>289</v>
      </c>
      <c r="BD1070">
        <v>1</v>
      </c>
      <c r="BE1070">
        <v>1</v>
      </c>
    </row>
    <row r="1071" spans="1:57" hidden="1" x14ac:dyDescent="0.25">
      <c r="A1071" t="s">
        <v>7928</v>
      </c>
      <c r="B1071" t="s">
        <v>7918</v>
      </c>
      <c r="C1071" t="s">
        <v>7919</v>
      </c>
      <c r="D1071" t="s">
        <v>55</v>
      </c>
      <c r="E1071" t="s">
        <v>56</v>
      </c>
      <c r="F1071" s="1">
        <v>43368</v>
      </c>
      <c r="G1071" s="1">
        <v>43366</v>
      </c>
      <c r="H1071" s="1">
        <v>43368</v>
      </c>
      <c r="I1071">
        <v>0</v>
      </c>
      <c r="J1071">
        <v>827</v>
      </c>
      <c r="K1071">
        <v>827</v>
      </c>
      <c r="L1071">
        <v>23186</v>
      </c>
      <c r="M1071" t="b">
        <v>0</v>
      </c>
      <c r="O1071" t="s">
        <v>34</v>
      </c>
      <c r="P1071" s="1">
        <v>43368</v>
      </c>
      <c r="Q1071" t="b">
        <v>0</v>
      </c>
      <c r="R1071" t="b">
        <v>0</v>
      </c>
      <c r="S1071" t="b">
        <v>0</v>
      </c>
      <c r="T1071">
        <v>4</v>
      </c>
      <c r="U1071">
        <v>1</v>
      </c>
      <c r="V1071">
        <v>0</v>
      </c>
      <c r="W1071">
        <v>18</v>
      </c>
      <c r="X1071">
        <v>0</v>
      </c>
      <c r="Y1071">
        <v>0</v>
      </c>
      <c r="Z1071">
        <v>0</v>
      </c>
      <c r="AA1071">
        <v>1</v>
      </c>
      <c r="AB1071">
        <v>3</v>
      </c>
      <c r="AC1071">
        <v>0</v>
      </c>
      <c r="AD1071">
        <v>0</v>
      </c>
      <c r="AE1071">
        <v>1124</v>
      </c>
      <c r="AF1071">
        <v>9</v>
      </c>
      <c r="AG1071">
        <v>2893</v>
      </c>
      <c r="AH1071">
        <v>1055</v>
      </c>
      <c r="AI1071">
        <v>0</v>
      </c>
      <c r="AN1071">
        <v>23.87</v>
      </c>
      <c r="AP1071" t="s">
        <v>59</v>
      </c>
      <c r="AS1071">
        <v>11</v>
      </c>
      <c r="AU1071">
        <v>14476</v>
      </c>
      <c r="AV1071">
        <v>256</v>
      </c>
      <c r="AW1071">
        <v>21</v>
      </c>
      <c r="AX1071">
        <v>15</v>
      </c>
      <c r="AY1071" t="s">
        <v>60</v>
      </c>
      <c r="AZ1071">
        <v>0</v>
      </c>
      <c r="BA1071">
        <v>11373</v>
      </c>
      <c r="BB1071">
        <v>4627</v>
      </c>
      <c r="BC1071" t="s">
        <v>289</v>
      </c>
      <c r="BD1071">
        <v>1</v>
      </c>
      <c r="BE1071">
        <v>0</v>
      </c>
    </row>
    <row r="1072" spans="1:57" hidden="1" x14ac:dyDescent="0.25">
      <c r="A1072" t="s">
        <v>7930</v>
      </c>
      <c r="B1072" t="s">
        <v>7918</v>
      </c>
      <c r="C1072" t="s">
        <v>7919</v>
      </c>
      <c r="D1072" t="s">
        <v>55</v>
      </c>
      <c r="E1072" t="s">
        <v>56</v>
      </c>
      <c r="F1072" s="1">
        <v>43354</v>
      </c>
      <c r="G1072" s="1">
        <v>43350</v>
      </c>
      <c r="H1072" s="1">
        <v>43353</v>
      </c>
      <c r="I1072">
        <v>0</v>
      </c>
      <c r="J1072">
        <v>532</v>
      </c>
      <c r="K1072">
        <v>532</v>
      </c>
      <c r="L1072">
        <v>22891</v>
      </c>
      <c r="M1072" t="b">
        <v>0</v>
      </c>
      <c r="O1072" t="s">
        <v>34</v>
      </c>
      <c r="P1072" s="1">
        <v>43354</v>
      </c>
      <c r="Q1072" t="b">
        <v>0</v>
      </c>
      <c r="R1072" t="b">
        <v>0</v>
      </c>
      <c r="S1072" t="b">
        <v>0</v>
      </c>
      <c r="T1072">
        <v>3</v>
      </c>
      <c r="U1072">
        <v>1</v>
      </c>
      <c r="V1072">
        <v>0</v>
      </c>
      <c r="W1072">
        <v>11</v>
      </c>
      <c r="X1072">
        <v>1</v>
      </c>
      <c r="Y1072">
        <v>1</v>
      </c>
      <c r="Z1072">
        <v>0</v>
      </c>
      <c r="AA1072">
        <v>0</v>
      </c>
      <c r="AB1072">
        <v>1</v>
      </c>
      <c r="AC1072">
        <v>1</v>
      </c>
      <c r="AD1072">
        <v>0</v>
      </c>
      <c r="AE1072">
        <v>1166</v>
      </c>
      <c r="AF1072">
        <v>10</v>
      </c>
      <c r="AG1072">
        <v>3156</v>
      </c>
      <c r="AH1072">
        <v>1163</v>
      </c>
      <c r="AI1072">
        <v>1</v>
      </c>
      <c r="AN1072">
        <v>24.61</v>
      </c>
      <c r="AP1072" t="s">
        <v>59</v>
      </c>
      <c r="AS1072">
        <v>9</v>
      </c>
      <c r="AU1072">
        <v>11274</v>
      </c>
      <c r="AV1072">
        <v>178</v>
      </c>
      <c r="AW1072">
        <v>21</v>
      </c>
      <c r="AX1072">
        <v>15</v>
      </c>
      <c r="AY1072" t="s">
        <v>60</v>
      </c>
      <c r="AZ1072">
        <v>0</v>
      </c>
      <c r="BA1072">
        <v>11078</v>
      </c>
      <c r="BB1072">
        <v>4922</v>
      </c>
      <c r="BC1072" t="s">
        <v>34</v>
      </c>
      <c r="BD1072">
        <v>2</v>
      </c>
      <c r="BE1072">
        <v>0</v>
      </c>
    </row>
    <row r="1073" spans="1:57" hidden="1" x14ac:dyDescent="0.25">
      <c r="A1073" t="s">
        <v>7932</v>
      </c>
      <c r="B1073" t="s">
        <v>7918</v>
      </c>
      <c r="C1073" t="s">
        <v>7919</v>
      </c>
      <c r="D1073" t="s">
        <v>55</v>
      </c>
      <c r="E1073" t="s">
        <v>56</v>
      </c>
      <c r="F1073" s="1">
        <v>43336</v>
      </c>
      <c r="G1073" s="1">
        <v>43334</v>
      </c>
      <c r="H1073" s="1">
        <v>43336</v>
      </c>
      <c r="I1073">
        <v>0</v>
      </c>
      <c r="J1073">
        <v>274</v>
      </c>
      <c r="K1073">
        <v>274</v>
      </c>
      <c r="L1073">
        <v>22633</v>
      </c>
      <c r="M1073" t="b">
        <v>0</v>
      </c>
      <c r="O1073" t="s">
        <v>34</v>
      </c>
      <c r="P1073" s="1">
        <v>43336</v>
      </c>
      <c r="Q1073" t="b">
        <v>0</v>
      </c>
      <c r="R1073" t="b">
        <v>0</v>
      </c>
      <c r="S1073" t="b">
        <v>0</v>
      </c>
      <c r="T1073">
        <v>4</v>
      </c>
      <c r="U1073">
        <v>1</v>
      </c>
      <c r="V1073">
        <v>0</v>
      </c>
      <c r="W1073">
        <v>12</v>
      </c>
      <c r="X1073">
        <v>1</v>
      </c>
      <c r="Y1073">
        <v>0</v>
      </c>
      <c r="Z1073">
        <v>0</v>
      </c>
      <c r="AA1073">
        <v>0</v>
      </c>
      <c r="AB1073">
        <v>1</v>
      </c>
      <c r="AC1073">
        <v>1</v>
      </c>
      <c r="AD1073">
        <v>0</v>
      </c>
      <c r="AE1073">
        <v>1279</v>
      </c>
      <c r="AF1073">
        <v>10</v>
      </c>
      <c r="AG1073">
        <v>3188</v>
      </c>
      <c r="AH1073">
        <v>1137</v>
      </c>
      <c r="AI1073">
        <v>1</v>
      </c>
      <c r="AN1073">
        <v>24.8</v>
      </c>
      <c r="AP1073" t="s">
        <v>59</v>
      </c>
      <c r="AS1073">
        <v>5</v>
      </c>
      <c r="AU1073">
        <v>8940</v>
      </c>
      <c r="AV1073">
        <v>234</v>
      </c>
      <c r="AW1073">
        <v>20</v>
      </c>
      <c r="AX1073">
        <v>15</v>
      </c>
      <c r="AY1073" t="s">
        <v>60</v>
      </c>
      <c r="AZ1073">
        <v>0</v>
      </c>
      <c r="BA1073">
        <v>10820</v>
      </c>
      <c r="BB1073">
        <v>5180</v>
      </c>
      <c r="BC1073" t="s">
        <v>289</v>
      </c>
      <c r="BD1073">
        <v>1</v>
      </c>
      <c r="BE1073">
        <v>0</v>
      </c>
    </row>
    <row r="1074" spans="1:57" hidden="1" x14ac:dyDescent="0.25">
      <c r="A1074" t="s">
        <v>7934</v>
      </c>
      <c r="B1074" t="s">
        <v>7918</v>
      </c>
      <c r="C1074" t="s">
        <v>7919</v>
      </c>
      <c r="D1074" t="s">
        <v>55</v>
      </c>
      <c r="E1074" t="s">
        <v>56</v>
      </c>
      <c r="F1074" s="1">
        <v>43320</v>
      </c>
      <c r="G1074" s="1">
        <v>43317</v>
      </c>
      <c r="H1074" s="1">
        <v>43319</v>
      </c>
      <c r="I1074">
        <v>0</v>
      </c>
      <c r="J1074">
        <v>1051</v>
      </c>
      <c r="K1074">
        <v>1051</v>
      </c>
      <c r="L1074">
        <v>22359</v>
      </c>
      <c r="M1074" t="b">
        <v>1</v>
      </c>
      <c r="O1074" t="s">
        <v>34</v>
      </c>
      <c r="P1074" s="1">
        <v>43321</v>
      </c>
      <c r="Q1074" t="b">
        <v>0</v>
      </c>
      <c r="R1074" t="b">
        <v>0</v>
      </c>
      <c r="S1074" t="b">
        <v>0</v>
      </c>
      <c r="T1074">
        <v>3</v>
      </c>
      <c r="U1074">
        <v>2</v>
      </c>
      <c r="V1074">
        <v>0</v>
      </c>
      <c r="W1074">
        <v>58</v>
      </c>
      <c r="X1074">
        <v>0</v>
      </c>
      <c r="Y1074">
        <v>2</v>
      </c>
      <c r="Z1074">
        <v>0</v>
      </c>
      <c r="AA1074">
        <v>0</v>
      </c>
      <c r="AB1074">
        <v>1</v>
      </c>
      <c r="AC1074">
        <v>1</v>
      </c>
      <c r="AD1074">
        <v>0</v>
      </c>
      <c r="AE1074">
        <v>1134</v>
      </c>
      <c r="AF1074">
        <v>9</v>
      </c>
      <c r="AG1074">
        <v>2857</v>
      </c>
      <c r="AH1074">
        <v>1137</v>
      </c>
      <c r="AI1074">
        <v>2</v>
      </c>
      <c r="AN1074">
        <v>23.94</v>
      </c>
      <c r="AP1074" t="s">
        <v>59</v>
      </c>
      <c r="AS1074">
        <v>35</v>
      </c>
      <c r="AU1074">
        <v>35923</v>
      </c>
      <c r="AV1074">
        <v>315</v>
      </c>
      <c r="AW1074">
        <v>22</v>
      </c>
      <c r="AX1074">
        <v>15</v>
      </c>
      <c r="AY1074" t="s">
        <v>60</v>
      </c>
      <c r="AZ1074">
        <v>0</v>
      </c>
      <c r="BA1074">
        <v>10546</v>
      </c>
      <c r="BB1074">
        <v>5454</v>
      </c>
      <c r="BC1074" t="s">
        <v>34</v>
      </c>
      <c r="BD1074">
        <v>2</v>
      </c>
      <c r="BE1074">
        <v>1</v>
      </c>
    </row>
    <row r="1075" spans="1:57" hidden="1" x14ac:dyDescent="0.25">
      <c r="A1075" t="s">
        <v>7936</v>
      </c>
      <c r="B1075" t="s">
        <v>7918</v>
      </c>
      <c r="C1075" t="s">
        <v>7919</v>
      </c>
      <c r="D1075" t="s">
        <v>55</v>
      </c>
      <c r="E1075" t="s">
        <v>56</v>
      </c>
      <c r="F1075" s="1">
        <v>43305</v>
      </c>
      <c r="G1075" s="1">
        <v>43300</v>
      </c>
      <c r="H1075" s="1">
        <v>43302</v>
      </c>
      <c r="I1075">
        <v>0</v>
      </c>
      <c r="J1075">
        <v>788</v>
      </c>
      <c r="K1075">
        <v>788</v>
      </c>
      <c r="L1075">
        <v>22096</v>
      </c>
      <c r="M1075" t="b">
        <v>0</v>
      </c>
      <c r="O1075" t="s">
        <v>34</v>
      </c>
      <c r="P1075" s="1">
        <v>43305</v>
      </c>
      <c r="Q1075" t="b">
        <v>0</v>
      </c>
      <c r="R1075" t="b">
        <v>0</v>
      </c>
      <c r="S1075" t="b">
        <v>0</v>
      </c>
      <c r="T1075">
        <v>4</v>
      </c>
      <c r="U1075">
        <v>2</v>
      </c>
      <c r="V1075">
        <v>0</v>
      </c>
      <c r="W1075">
        <v>52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978</v>
      </c>
      <c r="AF1075">
        <v>9</v>
      </c>
      <c r="AG1075">
        <v>2706</v>
      </c>
      <c r="AH1075">
        <v>903</v>
      </c>
      <c r="AI1075">
        <v>1</v>
      </c>
      <c r="AN1075">
        <v>24.85</v>
      </c>
      <c r="AP1075" t="s">
        <v>59</v>
      </c>
      <c r="AS1075">
        <v>26</v>
      </c>
      <c r="AU1075">
        <v>37694</v>
      </c>
      <c r="AV1075">
        <v>520</v>
      </c>
      <c r="AW1075">
        <v>22</v>
      </c>
      <c r="AX1075">
        <v>16</v>
      </c>
      <c r="AY1075" t="s">
        <v>60</v>
      </c>
      <c r="AZ1075">
        <v>0</v>
      </c>
      <c r="BA1075">
        <v>10283</v>
      </c>
      <c r="BB1075">
        <v>5717</v>
      </c>
      <c r="BC1075" t="s">
        <v>289</v>
      </c>
      <c r="BD1075">
        <v>1</v>
      </c>
      <c r="BE1075">
        <v>0</v>
      </c>
    </row>
    <row r="1076" spans="1:57" hidden="1" x14ac:dyDescent="0.25">
      <c r="A1076" t="s">
        <v>7938</v>
      </c>
      <c r="B1076" t="s">
        <v>7918</v>
      </c>
      <c r="C1076" t="s">
        <v>7919</v>
      </c>
      <c r="D1076" t="s">
        <v>55</v>
      </c>
      <c r="E1076" t="s">
        <v>56</v>
      </c>
      <c r="F1076" s="1">
        <v>43284</v>
      </c>
      <c r="G1076" s="1">
        <v>43282</v>
      </c>
      <c r="H1076" s="1">
        <v>43284</v>
      </c>
      <c r="I1076">
        <v>0</v>
      </c>
      <c r="J1076">
        <v>527</v>
      </c>
      <c r="K1076">
        <v>527</v>
      </c>
      <c r="L1076">
        <v>21835</v>
      </c>
      <c r="M1076" t="b">
        <v>0</v>
      </c>
      <c r="O1076" t="s">
        <v>34</v>
      </c>
      <c r="P1076" s="1">
        <v>43284</v>
      </c>
      <c r="Q1076" t="b">
        <v>0</v>
      </c>
      <c r="R1076" t="b">
        <v>0</v>
      </c>
      <c r="S1076" t="b">
        <v>0</v>
      </c>
      <c r="T1076">
        <v>6</v>
      </c>
      <c r="U1076">
        <v>2</v>
      </c>
      <c r="V1076">
        <v>0</v>
      </c>
      <c r="W1076">
        <v>43</v>
      </c>
      <c r="X1076">
        <v>1</v>
      </c>
      <c r="Y1076">
        <v>1</v>
      </c>
      <c r="Z1076">
        <v>0</v>
      </c>
      <c r="AA1076">
        <v>1</v>
      </c>
      <c r="AB1076">
        <v>2</v>
      </c>
      <c r="AC1076">
        <v>1</v>
      </c>
      <c r="AD1076">
        <v>0</v>
      </c>
      <c r="AE1076">
        <v>1188</v>
      </c>
      <c r="AF1076">
        <v>11</v>
      </c>
      <c r="AG1076">
        <v>3340</v>
      </c>
      <c r="AH1076">
        <v>1147</v>
      </c>
      <c r="AI1076">
        <v>0</v>
      </c>
      <c r="AN1076">
        <v>23.35</v>
      </c>
      <c r="AP1076" t="s">
        <v>59</v>
      </c>
      <c r="AS1076">
        <v>131</v>
      </c>
      <c r="AU1076">
        <v>41372</v>
      </c>
      <c r="AV1076">
        <v>2238</v>
      </c>
      <c r="AW1076">
        <v>23</v>
      </c>
      <c r="AX1076">
        <v>18</v>
      </c>
      <c r="AY1076" t="s">
        <v>446</v>
      </c>
      <c r="AZ1076">
        <v>0</v>
      </c>
      <c r="BA1076">
        <v>10022</v>
      </c>
      <c r="BB1076">
        <v>5978</v>
      </c>
      <c r="BC1076" t="s">
        <v>289</v>
      </c>
      <c r="BD1076">
        <v>1</v>
      </c>
      <c r="BE1076">
        <v>0</v>
      </c>
    </row>
    <row r="1077" spans="1:57" hidden="1" x14ac:dyDescent="0.25">
      <c r="A1077" t="s">
        <v>7940</v>
      </c>
      <c r="B1077" t="s">
        <v>7918</v>
      </c>
      <c r="C1077" t="s">
        <v>7919</v>
      </c>
      <c r="D1077" t="s">
        <v>55</v>
      </c>
      <c r="E1077" t="s">
        <v>56</v>
      </c>
      <c r="F1077" s="1">
        <v>43263</v>
      </c>
      <c r="G1077" s="1">
        <v>43260</v>
      </c>
      <c r="H1077" s="1">
        <v>43262</v>
      </c>
      <c r="I1077">
        <v>0</v>
      </c>
      <c r="J1077">
        <v>251</v>
      </c>
      <c r="K1077">
        <v>251</v>
      </c>
      <c r="L1077">
        <v>21559</v>
      </c>
      <c r="M1077" t="b">
        <v>0</v>
      </c>
      <c r="O1077" t="s">
        <v>34</v>
      </c>
      <c r="P1077" s="1">
        <v>43263</v>
      </c>
      <c r="Q1077" t="b">
        <v>0</v>
      </c>
      <c r="R1077" t="b">
        <v>0</v>
      </c>
      <c r="S1077" t="b">
        <v>0</v>
      </c>
      <c r="T1077">
        <v>4</v>
      </c>
      <c r="U1077">
        <v>0</v>
      </c>
      <c r="V1077">
        <v>0</v>
      </c>
      <c r="W1077">
        <v>26</v>
      </c>
      <c r="X1077">
        <v>1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1042</v>
      </c>
      <c r="AF1077">
        <v>9</v>
      </c>
      <c r="AG1077">
        <v>2658</v>
      </c>
      <c r="AH1077">
        <v>984</v>
      </c>
      <c r="AI1077">
        <v>1</v>
      </c>
      <c r="AN1077">
        <v>23.82</v>
      </c>
      <c r="AP1077" t="s">
        <v>59</v>
      </c>
      <c r="AS1077">
        <v>24</v>
      </c>
      <c r="AU1077">
        <v>30414</v>
      </c>
      <c r="AV1077">
        <v>316</v>
      </c>
      <c r="AW1077">
        <v>22</v>
      </c>
      <c r="AX1077">
        <v>15</v>
      </c>
      <c r="AY1077" t="s">
        <v>60</v>
      </c>
      <c r="AZ1077">
        <v>0</v>
      </c>
      <c r="BA1077">
        <v>9746</v>
      </c>
      <c r="BB1077">
        <v>6254</v>
      </c>
      <c r="BC1077" t="s">
        <v>289</v>
      </c>
      <c r="BD1077">
        <v>1</v>
      </c>
      <c r="BE1077">
        <v>0</v>
      </c>
    </row>
    <row r="1078" spans="1:57" hidden="1" x14ac:dyDescent="0.25">
      <c r="A1078" t="s">
        <v>7942</v>
      </c>
      <c r="B1078" t="s">
        <v>7918</v>
      </c>
      <c r="C1078" t="s">
        <v>7919</v>
      </c>
      <c r="D1078" t="s">
        <v>55</v>
      </c>
      <c r="E1078" t="s">
        <v>56</v>
      </c>
      <c r="F1078" s="1">
        <v>43245</v>
      </c>
      <c r="G1078" s="1">
        <v>43244</v>
      </c>
      <c r="H1078" s="1">
        <v>43245</v>
      </c>
      <c r="I1078">
        <v>0</v>
      </c>
      <c r="J1078">
        <v>1025</v>
      </c>
      <c r="K1078">
        <v>1025</v>
      </c>
      <c r="L1078">
        <v>21308</v>
      </c>
      <c r="M1078" t="b">
        <v>1</v>
      </c>
      <c r="O1078" t="s">
        <v>190</v>
      </c>
      <c r="P1078" s="1">
        <v>43245</v>
      </c>
      <c r="Q1078" t="b">
        <v>1</v>
      </c>
      <c r="R1078" t="b">
        <v>0</v>
      </c>
      <c r="S1078" t="b">
        <v>1</v>
      </c>
      <c r="T1078">
        <v>8</v>
      </c>
      <c r="U1078">
        <v>7</v>
      </c>
      <c r="V1078">
        <v>1</v>
      </c>
      <c r="W1078">
        <v>267</v>
      </c>
      <c r="X1078">
        <v>0</v>
      </c>
      <c r="Y1078">
        <v>6</v>
      </c>
      <c r="Z1078">
        <v>0</v>
      </c>
      <c r="AA1078">
        <v>1</v>
      </c>
      <c r="AB1078">
        <v>1</v>
      </c>
      <c r="AC1078">
        <v>1</v>
      </c>
      <c r="AD1078">
        <v>1</v>
      </c>
      <c r="AE1078">
        <v>1048</v>
      </c>
      <c r="AF1078">
        <v>8</v>
      </c>
      <c r="AG1078">
        <v>2629</v>
      </c>
      <c r="AH1078">
        <v>1011</v>
      </c>
      <c r="AI1078">
        <v>1</v>
      </c>
      <c r="AN1078">
        <v>23.21</v>
      </c>
      <c r="AP1078" t="s">
        <v>59</v>
      </c>
      <c r="AS1078">
        <v>230</v>
      </c>
      <c r="AU1078">
        <v>19468.442219679633</v>
      </c>
      <c r="AV1078">
        <v>986.38157894736844</v>
      </c>
      <c r="AW1078">
        <v>21</v>
      </c>
      <c r="AX1078">
        <v>16</v>
      </c>
      <c r="AY1078" t="s">
        <v>799</v>
      </c>
      <c r="AZ1078">
        <v>0</v>
      </c>
      <c r="BA1078">
        <v>9495</v>
      </c>
      <c r="BB1078">
        <v>6505</v>
      </c>
      <c r="BC1078" t="s">
        <v>34</v>
      </c>
      <c r="BD1078">
        <v>2</v>
      </c>
      <c r="BE1078">
        <v>1</v>
      </c>
    </row>
    <row r="1079" spans="1:57" hidden="1" x14ac:dyDescent="0.25">
      <c r="A1079" t="s">
        <v>7944</v>
      </c>
      <c r="B1079" t="s">
        <v>7918</v>
      </c>
      <c r="C1079" t="s">
        <v>7919</v>
      </c>
      <c r="D1079" t="s">
        <v>55</v>
      </c>
      <c r="E1079" t="s">
        <v>56</v>
      </c>
      <c r="F1079" s="1">
        <v>43230</v>
      </c>
      <c r="G1079" s="1">
        <v>43225</v>
      </c>
      <c r="H1079" s="1">
        <v>43228</v>
      </c>
      <c r="I1079">
        <v>0</v>
      </c>
      <c r="J1079">
        <v>720</v>
      </c>
      <c r="K1079">
        <v>720</v>
      </c>
      <c r="L1079">
        <v>21003</v>
      </c>
      <c r="M1079" t="b">
        <v>0</v>
      </c>
      <c r="O1079" t="s">
        <v>190</v>
      </c>
      <c r="P1079" s="1">
        <v>43230</v>
      </c>
      <c r="Q1079" t="b">
        <v>1</v>
      </c>
      <c r="R1079" t="b">
        <v>0</v>
      </c>
      <c r="S1079" t="b">
        <v>1</v>
      </c>
      <c r="T1079">
        <v>7</v>
      </c>
      <c r="U1079">
        <v>6</v>
      </c>
      <c r="V1079">
        <v>1</v>
      </c>
      <c r="W1079">
        <v>211</v>
      </c>
      <c r="X1079">
        <v>1</v>
      </c>
      <c r="Y1079">
        <v>5</v>
      </c>
      <c r="Z1079">
        <v>0</v>
      </c>
      <c r="AA1079">
        <v>1</v>
      </c>
      <c r="AB1079">
        <v>0</v>
      </c>
      <c r="AC1079">
        <v>1</v>
      </c>
      <c r="AD1079">
        <v>0</v>
      </c>
      <c r="AE1079">
        <v>1168</v>
      </c>
      <c r="AF1079">
        <v>9</v>
      </c>
      <c r="AG1079">
        <v>3102</v>
      </c>
      <c r="AH1079">
        <v>1099</v>
      </c>
      <c r="AI1079">
        <v>1</v>
      </c>
      <c r="AN1079">
        <v>23.3</v>
      </c>
      <c r="AP1079" t="s">
        <v>59</v>
      </c>
      <c r="AS1079">
        <v>321</v>
      </c>
      <c r="AU1079">
        <v>19468.442219679633</v>
      </c>
      <c r="AV1079">
        <v>986.38157894736844</v>
      </c>
      <c r="AW1079">
        <v>21</v>
      </c>
      <c r="AX1079">
        <v>16</v>
      </c>
      <c r="AY1079" t="s">
        <v>799</v>
      </c>
      <c r="AZ1079">
        <v>0</v>
      </c>
      <c r="BA1079">
        <v>9190</v>
      </c>
      <c r="BB1079">
        <v>6810</v>
      </c>
      <c r="BC1079" t="s">
        <v>34</v>
      </c>
      <c r="BD1079">
        <v>2</v>
      </c>
      <c r="BE1079">
        <v>0</v>
      </c>
    </row>
    <row r="1080" spans="1:57" hidden="1" x14ac:dyDescent="0.25">
      <c r="A1080" t="s">
        <v>7946</v>
      </c>
      <c r="B1080" t="s">
        <v>7918</v>
      </c>
      <c r="C1080" t="s">
        <v>7919</v>
      </c>
      <c r="D1080" t="s">
        <v>55</v>
      </c>
      <c r="E1080" t="s">
        <v>56</v>
      </c>
      <c r="F1080" s="1">
        <v>43207</v>
      </c>
      <c r="G1080" s="1">
        <v>43206</v>
      </c>
      <c r="H1080" s="1">
        <v>43207</v>
      </c>
      <c r="I1080">
        <v>0</v>
      </c>
      <c r="J1080">
        <v>475</v>
      </c>
      <c r="K1080">
        <v>475</v>
      </c>
      <c r="L1080">
        <v>20758</v>
      </c>
      <c r="M1080" t="b">
        <v>0</v>
      </c>
      <c r="O1080" t="s">
        <v>190</v>
      </c>
      <c r="P1080" s="1">
        <v>43213</v>
      </c>
      <c r="Q1080" t="b">
        <v>1</v>
      </c>
      <c r="R1080" t="b">
        <v>0</v>
      </c>
      <c r="S1080" t="b">
        <v>1</v>
      </c>
      <c r="T1080">
        <v>5</v>
      </c>
      <c r="U1080">
        <v>7</v>
      </c>
      <c r="V1080">
        <v>1</v>
      </c>
      <c r="W1080">
        <v>201</v>
      </c>
      <c r="X1080">
        <v>0</v>
      </c>
      <c r="Y1080">
        <v>5</v>
      </c>
      <c r="Z1080">
        <v>0</v>
      </c>
      <c r="AA1080">
        <v>1</v>
      </c>
      <c r="AB1080">
        <v>0</v>
      </c>
      <c r="AC1080">
        <v>1</v>
      </c>
      <c r="AD1080">
        <v>2</v>
      </c>
      <c r="AE1080">
        <v>1198</v>
      </c>
      <c r="AF1080">
        <v>10</v>
      </c>
      <c r="AG1080">
        <v>3130</v>
      </c>
      <c r="AH1080">
        <v>1158</v>
      </c>
      <c r="AI1080">
        <v>1</v>
      </c>
      <c r="AN1080">
        <v>23.9</v>
      </c>
      <c r="AP1080" t="s">
        <v>59</v>
      </c>
      <c r="AS1080">
        <v>253</v>
      </c>
      <c r="AU1080">
        <v>62747</v>
      </c>
      <c r="AV1080">
        <v>11282</v>
      </c>
      <c r="AW1080">
        <v>23</v>
      </c>
      <c r="AX1080">
        <v>21</v>
      </c>
      <c r="AY1080" t="s">
        <v>60</v>
      </c>
      <c r="AZ1080">
        <v>0</v>
      </c>
      <c r="BA1080">
        <v>8945</v>
      </c>
      <c r="BB1080">
        <v>7055</v>
      </c>
      <c r="BC1080" t="s">
        <v>190</v>
      </c>
      <c r="BD1080">
        <v>3</v>
      </c>
      <c r="BE1080">
        <v>0</v>
      </c>
    </row>
    <row r="1081" spans="1:57" hidden="1" x14ac:dyDescent="0.25">
      <c r="A1081" t="s">
        <v>7948</v>
      </c>
      <c r="B1081" t="s">
        <v>7918</v>
      </c>
      <c r="C1081" t="s">
        <v>7919</v>
      </c>
      <c r="D1081" t="s">
        <v>55</v>
      </c>
      <c r="E1081" t="s">
        <v>56</v>
      </c>
      <c r="F1081" s="1">
        <v>43187</v>
      </c>
      <c r="G1081" s="1">
        <v>43185</v>
      </c>
      <c r="H1081" s="1">
        <v>43187</v>
      </c>
      <c r="I1081">
        <v>0</v>
      </c>
      <c r="J1081">
        <v>249</v>
      </c>
      <c r="K1081">
        <v>249</v>
      </c>
      <c r="L1081">
        <v>20532</v>
      </c>
      <c r="M1081" t="b">
        <v>0</v>
      </c>
      <c r="O1081" t="s">
        <v>190</v>
      </c>
      <c r="P1081" s="1">
        <v>43188</v>
      </c>
      <c r="Q1081" t="b">
        <v>1</v>
      </c>
      <c r="R1081" t="b">
        <v>0</v>
      </c>
      <c r="S1081" t="b">
        <v>1</v>
      </c>
      <c r="T1081">
        <v>3</v>
      </c>
      <c r="U1081">
        <v>6</v>
      </c>
      <c r="V1081">
        <v>1</v>
      </c>
      <c r="W1081">
        <v>133</v>
      </c>
      <c r="X1081">
        <v>0</v>
      </c>
      <c r="Y1081">
        <v>4</v>
      </c>
      <c r="Z1081">
        <v>0</v>
      </c>
      <c r="AA1081">
        <v>1</v>
      </c>
      <c r="AB1081">
        <v>0</v>
      </c>
      <c r="AC1081">
        <v>1</v>
      </c>
      <c r="AD1081">
        <v>1</v>
      </c>
      <c r="AE1081">
        <v>1130</v>
      </c>
      <c r="AF1081">
        <v>9</v>
      </c>
      <c r="AG1081">
        <v>2812</v>
      </c>
      <c r="AH1081">
        <v>1043</v>
      </c>
      <c r="AI1081">
        <v>0</v>
      </c>
      <c r="AN1081">
        <v>24.17</v>
      </c>
      <c r="AP1081" t="s">
        <v>59</v>
      </c>
      <c r="AS1081">
        <v>194</v>
      </c>
      <c r="AU1081">
        <v>52619</v>
      </c>
      <c r="AV1081">
        <v>11047</v>
      </c>
      <c r="AW1081">
        <v>23</v>
      </c>
      <c r="AX1081">
        <v>21</v>
      </c>
      <c r="AY1081" t="s">
        <v>446</v>
      </c>
      <c r="AZ1081">
        <v>0</v>
      </c>
      <c r="BA1081">
        <v>8719</v>
      </c>
      <c r="BB1081">
        <v>7281</v>
      </c>
      <c r="BC1081" t="s">
        <v>289</v>
      </c>
      <c r="BD1081">
        <v>1</v>
      </c>
      <c r="BE1081">
        <v>0</v>
      </c>
    </row>
    <row r="1082" spans="1:57" hidden="1" x14ac:dyDescent="0.25">
      <c r="A1082" t="s">
        <v>7950</v>
      </c>
      <c r="B1082" t="s">
        <v>7918</v>
      </c>
      <c r="C1082" t="s">
        <v>7919</v>
      </c>
      <c r="D1082" t="s">
        <v>55</v>
      </c>
      <c r="E1082" t="s">
        <v>56</v>
      </c>
      <c r="F1082" s="1">
        <v>43166</v>
      </c>
      <c r="G1082" s="1">
        <v>43165</v>
      </c>
      <c r="H1082" s="1">
        <v>43166</v>
      </c>
      <c r="I1082">
        <v>0</v>
      </c>
      <c r="J1082">
        <v>983</v>
      </c>
      <c r="K1082">
        <v>983</v>
      </c>
      <c r="L1082">
        <v>20283</v>
      </c>
      <c r="M1082" t="b">
        <v>1</v>
      </c>
      <c r="O1082" t="s">
        <v>34</v>
      </c>
      <c r="P1082" s="1">
        <v>43166</v>
      </c>
      <c r="Q1082" t="b">
        <v>0</v>
      </c>
      <c r="R1082" t="b">
        <v>0</v>
      </c>
      <c r="S1082" t="b">
        <v>0</v>
      </c>
      <c r="T1082">
        <v>5</v>
      </c>
      <c r="U1082">
        <v>1</v>
      </c>
      <c r="V1082">
        <v>0</v>
      </c>
      <c r="W1082">
        <v>13</v>
      </c>
      <c r="X1082">
        <v>2</v>
      </c>
      <c r="Y1082">
        <v>2</v>
      </c>
      <c r="Z1082">
        <v>0</v>
      </c>
      <c r="AA1082">
        <v>0</v>
      </c>
      <c r="AB1082">
        <v>1</v>
      </c>
      <c r="AC1082">
        <v>1</v>
      </c>
      <c r="AD1082">
        <v>2</v>
      </c>
      <c r="AE1082">
        <v>1154</v>
      </c>
      <c r="AF1082">
        <v>9</v>
      </c>
      <c r="AG1082">
        <v>3047</v>
      </c>
      <c r="AH1082">
        <v>1029</v>
      </c>
      <c r="AI1082">
        <v>1</v>
      </c>
      <c r="AN1082">
        <v>24.15</v>
      </c>
      <c r="AP1082" t="s">
        <v>59</v>
      </c>
      <c r="AS1082">
        <v>13</v>
      </c>
      <c r="AU1082">
        <v>18337</v>
      </c>
      <c r="AV1082">
        <v>319</v>
      </c>
      <c r="AW1082">
        <v>21</v>
      </c>
      <c r="AX1082">
        <v>15</v>
      </c>
      <c r="AY1082" t="s">
        <v>60</v>
      </c>
      <c r="AZ1082">
        <v>0</v>
      </c>
      <c r="BA1082">
        <v>8470</v>
      </c>
      <c r="BB1082">
        <v>7530</v>
      </c>
      <c r="BC1082" t="s">
        <v>34</v>
      </c>
      <c r="BD1082">
        <v>2</v>
      </c>
      <c r="BE1082">
        <v>1</v>
      </c>
    </row>
    <row r="1083" spans="1:57" hidden="1" x14ac:dyDescent="0.25">
      <c r="A1083" t="s">
        <v>7952</v>
      </c>
      <c r="B1083" t="s">
        <v>7918</v>
      </c>
      <c r="C1083" t="s">
        <v>7919</v>
      </c>
      <c r="D1083" t="s">
        <v>55</v>
      </c>
      <c r="E1083" t="s">
        <v>56</v>
      </c>
      <c r="F1083" s="1">
        <v>43147</v>
      </c>
      <c r="G1083" s="1">
        <v>43145</v>
      </c>
      <c r="H1083" s="1">
        <v>43147</v>
      </c>
      <c r="I1083">
        <v>0</v>
      </c>
      <c r="J1083">
        <v>723</v>
      </c>
      <c r="K1083">
        <v>723</v>
      </c>
      <c r="L1083">
        <v>20023</v>
      </c>
      <c r="M1083" t="b">
        <v>0</v>
      </c>
      <c r="O1083" t="s">
        <v>34</v>
      </c>
      <c r="P1083" s="1">
        <v>43148</v>
      </c>
      <c r="Q1083" t="b">
        <v>0</v>
      </c>
      <c r="R1083" t="b">
        <v>0</v>
      </c>
      <c r="S1083" t="b">
        <v>0</v>
      </c>
      <c r="T1083">
        <v>5</v>
      </c>
      <c r="U1083">
        <v>1</v>
      </c>
      <c r="V1083">
        <v>0</v>
      </c>
      <c r="W1083">
        <v>10</v>
      </c>
      <c r="X1083">
        <v>0</v>
      </c>
      <c r="Y1083">
        <v>1</v>
      </c>
      <c r="Z1083">
        <v>0</v>
      </c>
      <c r="AA1083">
        <v>1</v>
      </c>
      <c r="AB1083">
        <v>1</v>
      </c>
      <c r="AC1083">
        <v>2</v>
      </c>
      <c r="AD1083">
        <v>2</v>
      </c>
      <c r="AE1083">
        <v>920</v>
      </c>
      <c r="AF1083">
        <v>9</v>
      </c>
      <c r="AG1083">
        <v>2381</v>
      </c>
      <c r="AH1083">
        <v>910</v>
      </c>
      <c r="AI1083">
        <v>1</v>
      </c>
      <c r="AN1083">
        <v>25.13</v>
      </c>
      <c r="AP1083" t="s">
        <v>59</v>
      </c>
      <c r="AS1083">
        <v>9</v>
      </c>
      <c r="AU1083">
        <v>18428</v>
      </c>
      <c r="AV1083">
        <v>381</v>
      </c>
      <c r="AW1083">
        <v>21</v>
      </c>
      <c r="AX1083">
        <v>16</v>
      </c>
      <c r="AY1083" t="s">
        <v>60</v>
      </c>
      <c r="AZ1083">
        <v>0</v>
      </c>
      <c r="BA1083">
        <v>8210</v>
      </c>
      <c r="BB1083">
        <v>7790</v>
      </c>
      <c r="BC1083" t="s">
        <v>289</v>
      </c>
      <c r="BD1083">
        <v>1</v>
      </c>
      <c r="BE1083">
        <v>0</v>
      </c>
    </row>
    <row r="1084" spans="1:57" hidden="1" x14ac:dyDescent="0.25">
      <c r="A1084" t="s">
        <v>7954</v>
      </c>
      <c r="B1084" t="s">
        <v>7918</v>
      </c>
      <c r="C1084" t="s">
        <v>7919</v>
      </c>
      <c r="D1084" t="s">
        <v>55</v>
      </c>
      <c r="E1084" t="s">
        <v>56</v>
      </c>
      <c r="F1084" s="1">
        <v>43127</v>
      </c>
      <c r="G1084" s="1">
        <v>43126</v>
      </c>
      <c r="H1084" s="1">
        <v>43127</v>
      </c>
      <c r="I1084">
        <v>0</v>
      </c>
      <c r="J1084">
        <v>497</v>
      </c>
      <c r="K1084">
        <v>497</v>
      </c>
      <c r="L1084">
        <v>19797</v>
      </c>
      <c r="M1084" t="b">
        <v>0</v>
      </c>
      <c r="O1084" t="s">
        <v>34</v>
      </c>
      <c r="P1084" s="1">
        <v>43128</v>
      </c>
      <c r="Q1084" t="b">
        <v>0</v>
      </c>
      <c r="R1084" t="b">
        <v>0</v>
      </c>
      <c r="S1084" t="b">
        <v>0</v>
      </c>
      <c r="T1084">
        <v>6</v>
      </c>
      <c r="U1084">
        <v>2</v>
      </c>
      <c r="V1084">
        <v>0</v>
      </c>
      <c r="W1084">
        <v>12</v>
      </c>
      <c r="X1084">
        <v>1</v>
      </c>
      <c r="Y1084">
        <v>2</v>
      </c>
      <c r="Z1084">
        <v>0</v>
      </c>
      <c r="AA1084">
        <v>1</v>
      </c>
      <c r="AB1084">
        <v>1</v>
      </c>
      <c r="AC1084">
        <v>0</v>
      </c>
      <c r="AD1084">
        <v>2</v>
      </c>
      <c r="AE1084">
        <v>1132</v>
      </c>
      <c r="AF1084">
        <v>10</v>
      </c>
      <c r="AG1084">
        <v>3148</v>
      </c>
      <c r="AH1084">
        <v>1083</v>
      </c>
      <c r="AI1084">
        <v>1</v>
      </c>
      <c r="AN1084">
        <v>25.09</v>
      </c>
      <c r="AP1084" t="s">
        <v>59</v>
      </c>
      <c r="AS1084">
        <v>3</v>
      </c>
      <c r="AU1084">
        <v>13434</v>
      </c>
      <c r="AV1084">
        <v>653</v>
      </c>
      <c r="AW1084">
        <v>21</v>
      </c>
      <c r="AX1084">
        <v>17</v>
      </c>
      <c r="AY1084" t="s">
        <v>60</v>
      </c>
      <c r="AZ1084">
        <v>0</v>
      </c>
      <c r="BA1084">
        <v>7984</v>
      </c>
      <c r="BB1084">
        <v>8016</v>
      </c>
      <c r="BC1084" t="s">
        <v>34</v>
      </c>
      <c r="BD1084">
        <v>2</v>
      </c>
      <c r="BE1084">
        <v>0</v>
      </c>
    </row>
    <row r="1085" spans="1:57" hidden="1" x14ac:dyDescent="0.25">
      <c r="A1085" t="s">
        <v>7956</v>
      </c>
      <c r="B1085" t="s">
        <v>7918</v>
      </c>
      <c r="C1085" t="s">
        <v>7919</v>
      </c>
      <c r="D1085" t="s">
        <v>55</v>
      </c>
      <c r="E1085" t="s">
        <v>56</v>
      </c>
      <c r="F1085" s="1">
        <v>43110</v>
      </c>
      <c r="G1085" s="1">
        <v>43108</v>
      </c>
      <c r="H1085" s="1">
        <v>43110</v>
      </c>
      <c r="I1085">
        <v>0</v>
      </c>
      <c r="J1085">
        <v>234</v>
      </c>
      <c r="K1085">
        <v>234</v>
      </c>
      <c r="L1085">
        <v>19534</v>
      </c>
      <c r="M1085" t="b">
        <v>0</v>
      </c>
      <c r="O1085" t="s">
        <v>34</v>
      </c>
      <c r="P1085" s="1">
        <v>43111</v>
      </c>
      <c r="Q1085" t="b">
        <v>0</v>
      </c>
      <c r="R1085" t="b">
        <v>0</v>
      </c>
      <c r="S1085" t="b">
        <v>0</v>
      </c>
      <c r="T1085">
        <v>5</v>
      </c>
      <c r="U1085">
        <v>1</v>
      </c>
      <c r="V1085">
        <v>0</v>
      </c>
      <c r="W1085">
        <v>10</v>
      </c>
      <c r="X1085">
        <v>1</v>
      </c>
      <c r="Y1085">
        <v>1</v>
      </c>
      <c r="Z1085">
        <v>0</v>
      </c>
      <c r="AA1085">
        <v>0</v>
      </c>
      <c r="AB1085">
        <v>1</v>
      </c>
      <c r="AC1085">
        <v>1</v>
      </c>
      <c r="AD1085">
        <v>1</v>
      </c>
      <c r="AE1085">
        <v>1171</v>
      </c>
      <c r="AF1085">
        <v>10</v>
      </c>
      <c r="AG1085">
        <v>3275</v>
      </c>
      <c r="AH1085">
        <v>1135</v>
      </c>
      <c r="AI1085">
        <v>1</v>
      </c>
      <c r="AN1085">
        <v>25.02</v>
      </c>
      <c r="AP1085" t="s">
        <v>59</v>
      </c>
      <c r="AS1085">
        <v>5</v>
      </c>
      <c r="AU1085">
        <v>12438</v>
      </c>
      <c r="AV1085">
        <v>1661</v>
      </c>
      <c r="AW1085">
        <v>21</v>
      </c>
      <c r="AX1085">
        <v>18</v>
      </c>
      <c r="AY1085" t="s">
        <v>60</v>
      </c>
      <c r="AZ1085">
        <v>0</v>
      </c>
      <c r="BA1085">
        <v>7721</v>
      </c>
      <c r="BB1085">
        <v>8279</v>
      </c>
      <c r="BC1085" t="s">
        <v>34</v>
      </c>
      <c r="BD1085">
        <v>2</v>
      </c>
      <c r="BE1085">
        <v>0</v>
      </c>
    </row>
    <row r="1086" spans="1:57" hidden="1" x14ac:dyDescent="0.25">
      <c r="A1086" t="s">
        <v>7958</v>
      </c>
      <c r="B1086" t="s">
        <v>7918</v>
      </c>
      <c r="C1086" t="s">
        <v>7919</v>
      </c>
      <c r="D1086" t="s">
        <v>55</v>
      </c>
      <c r="E1086" t="s">
        <v>56</v>
      </c>
      <c r="F1086" s="1">
        <v>43095</v>
      </c>
      <c r="G1086" s="1">
        <v>43093</v>
      </c>
      <c r="H1086" s="1">
        <v>43095</v>
      </c>
      <c r="I1086">
        <v>0</v>
      </c>
      <c r="J1086">
        <v>1176</v>
      </c>
      <c r="K1086">
        <v>1176</v>
      </c>
      <c r="L1086">
        <v>19300</v>
      </c>
      <c r="M1086" t="b">
        <v>1</v>
      </c>
      <c r="O1086" t="s">
        <v>34</v>
      </c>
      <c r="P1086" s="1">
        <v>43095</v>
      </c>
      <c r="Q1086" t="b">
        <v>0</v>
      </c>
      <c r="R1086" t="b">
        <v>0</v>
      </c>
      <c r="S1086" t="b">
        <v>0</v>
      </c>
      <c r="T1086">
        <v>6</v>
      </c>
      <c r="U1086">
        <v>1</v>
      </c>
      <c r="V1086">
        <v>0</v>
      </c>
      <c r="W1086">
        <v>39</v>
      </c>
      <c r="X1086">
        <v>1</v>
      </c>
      <c r="Y1086">
        <v>6</v>
      </c>
      <c r="Z1086">
        <v>0</v>
      </c>
      <c r="AA1086">
        <v>0</v>
      </c>
      <c r="AB1086">
        <v>3</v>
      </c>
      <c r="AC1086">
        <v>2</v>
      </c>
      <c r="AD1086">
        <v>0</v>
      </c>
      <c r="AE1086">
        <v>1080</v>
      </c>
      <c r="AF1086">
        <v>9</v>
      </c>
      <c r="AG1086">
        <v>2867</v>
      </c>
      <c r="AH1086">
        <v>1029</v>
      </c>
      <c r="AI1086">
        <v>0</v>
      </c>
      <c r="AN1086">
        <v>24.42</v>
      </c>
      <c r="AP1086" t="s">
        <v>59</v>
      </c>
      <c r="AS1086">
        <v>54</v>
      </c>
      <c r="AU1086">
        <v>48946</v>
      </c>
      <c r="AV1086">
        <v>5592</v>
      </c>
      <c r="AW1086">
        <v>23</v>
      </c>
      <c r="AX1086">
        <v>20</v>
      </c>
      <c r="AY1086" t="s">
        <v>60</v>
      </c>
      <c r="AZ1086">
        <v>0</v>
      </c>
      <c r="BA1086">
        <v>7487</v>
      </c>
      <c r="BB1086">
        <v>8513</v>
      </c>
      <c r="BC1086" t="s">
        <v>34</v>
      </c>
      <c r="BD1086">
        <v>2</v>
      </c>
      <c r="BE1086">
        <v>1</v>
      </c>
    </row>
    <row r="1087" spans="1:57" hidden="1" x14ac:dyDescent="0.25">
      <c r="A1087" t="s">
        <v>7960</v>
      </c>
      <c r="B1087" t="s">
        <v>7918</v>
      </c>
      <c r="C1087" t="s">
        <v>7919</v>
      </c>
      <c r="D1087" t="s">
        <v>55</v>
      </c>
      <c r="E1087" t="s">
        <v>56</v>
      </c>
      <c r="F1087" s="1">
        <v>43068</v>
      </c>
      <c r="G1087" s="1">
        <v>43067</v>
      </c>
      <c r="H1087" s="1">
        <v>43068</v>
      </c>
      <c r="I1087">
        <v>0</v>
      </c>
      <c r="J1087">
        <v>830</v>
      </c>
      <c r="K1087">
        <v>830</v>
      </c>
      <c r="L1087">
        <v>18954</v>
      </c>
      <c r="M1087" t="b">
        <v>0</v>
      </c>
      <c r="O1087" t="s">
        <v>34</v>
      </c>
      <c r="P1087" s="1">
        <v>43068</v>
      </c>
      <c r="Q1087" t="b">
        <v>0</v>
      </c>
      <c r="R1087" t="b">
        <v>0</v>
      </c>
      <c r="S1087" t="b">
        <v>0</v>
      </c>
      <c r="T1087">
        <v>9</v>
      </c>
      <c r="U1087">
        <v>3</v>
      </c>
      <c r="V1087">
        <v>0</v>
      </c>
      <c r="W1087">
        <v>53</v>
      </c>
      <c r="X1087">
        <v>3</v>
      </c>
      <c r="Y1087">
        <v>8</v>
      </c>
      <c r="Z1087">
        <v>1</v>
      </c>
      <c r="AA1087">
        <v>0</v>
      </c>
      <c r="AB1087">
        <v>4</v>
      </c>
      <c r="AC1087">
        <v>1</v>
      </c>
      <c r="AD1087">
        <v>0</v>
      </c>
      <c r="AE1087">
        <v>1255</v>
      </c>
      <c r="AF1087">
        <v>12</v>
      </c>
      <c r="AG1087">
        <v>3320</v>
      </c>
      <c r="AH1087">
        <v>1154</v>
      </c>
      <c r="AI1087">
        <v>0</v>
      </c>
      <c r="AN1087">
        <v>24.19</v>
      </c>
      <c r="AP1087" t="s">
        <v>59</v>
      </c>
      <c r="AS1087">
        <v>57</v>
      </c>
      <c r="AU1087">
        <v>55183</v>
      </c>
      <c r="AV1087">
        <v>4667</v>
      </c>
      <c r="AW1087">
        <v>23</v>
      </c>
      <c r="AX1087">
        <v>19</v>
      </c>
      <c r="AY1087" t="s">
        <v>60</v>
      </c>
      <c r="AZ1087">
        <v>0</v>
      </c>
      <c r="BA1087">
        <v>7141</v>
      </c>
      <c r="BB1087">
        <v>8859</v>
      </c>
      <c r="BC1087" t="s">
        <v>190</v>
      </c>
      <c r="BD1087">
        <v>3</v>
      </c>
      <c r="BE1087">
        <v>0</v>
      </c>
    </row>
    <row r="1088" spans="1:57" hidden="1" x14ac:dyDescent="0.25">
      <c r="A1088" t="s">
        <v>7962</v>
      </c>
      <c r="B1088" t="s">
        <v>7918</v>
      </c>
      <c r="C1088" t="s">
        <v>7919</v>
      </c>
      <c r="D1088" t="s">
        <v>55</v>
      </c>
      <c r="E1088" t="s">
        <v>56</v>
      </c>
      <c r="F1088" s="1">
        <v>43049</v>
      </c>
      <c r="G1088" s="1">
        <v>43047</v>
      </c>
      <c r="H1088" s="1">
        <v>43048</v>
      </c>
      <c r="I1088">
        <v>0</v>
      </c>
      <c r="J1088">
        <v>583</v>
      </c>
      <c r="K1088">
        <v>583</v>
      </c>
      <c r="L1088">
        <v>18707</v>
      </c>
      <c r="M1088" t="b">
        <v>0</v>
      </c>
      <c r="O1088" t="s">
        <v>34</v>
      </c>
      <c r="P1088" s="1">
        <v>43049</v>
      </c>
      <c r="Q1088" t="b">
        <v>0</v>
      </c>
      <c r="R1088" t="b">
        <v>0</v>
      </c>
      <c r="S1088" t="b">
        <v>0</v>
      </c>
      <c r="T1088">
        <v>7</v>
      </c>
      <c r="U1088">
        <v>1</v>
      </c>
      <c r="V1088">
        <v>0</v>
      </c>
      <c r="W1088">
        <v>23</v>
      </c>
      <c r="X1088">
        <v>0</v>
      </c>
      <c r="Y1088">
        <v>3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1233</v>
      </c>
      <c r="AF1088">
        <v>12</v>
      </c>
      <c r="AG1088">
        <v>3213</v>
      </c>
      <c r="AH1088">
        <v>1102</v>
      </c>
      <c r="AI1088">
        <v>0</v>
      </c>
      <c r="AN1088">
        <v>24.48</v>
      </c>
      <c r="AP1088" t="s">
        <v>59</v>
      </c>
      <c r="AS1088">
        <v>26</v>
      </c>
      <c r="AU1088">
        <v>48772</v>
      </c>
      <c r="AV1088">
        <v>3605</v>
      </c>
      <c r="AW1088">
        <v>23</v>
      </c>
      <c r="AX1088">
        <v>19</v>
      </c>
      <c r="AY1088" t="s">
        <v>60</v>
      </c>
      <c r="AZ1088">
        <v>0</v>
      </c>
      <c r="BA1088">
        <v>6894</v>
      </c>
      <c r="BB1088">
        <v>9106</v>
      </c>
      <c r="BC1088" t="s">
        <v>34</v>
      </c>
      <c r="BD1088">
        <v>2</v>
      </c>
      <c r="BE1088">
        <v>0</v>
      </c>
    </row>
    <row r="1089" spans="1:57" hidden="1" x14ac:dyDescent="0.25">
      <c r="A1089" t="s">
        <v>7964</v>
      </c>
      <c r="B1089" t="s">
        <v>7918</v>
      </c>
      <c r="C1089" t="s">
        <v>7919</v>
      </c>
      <c r="D1089" t="s">
        <v>55</v>
      </c>
      <c r="E1089" t="s">
        <v>56</v>
      </c>
      <c r="F1089" s="1">
        <v>43025</v>
      </c>
      <c r="G1089" s="1">
        <v>43024</v>
      </c>
      <c r="H1089" s="1">
        <v>43025</v>
      </c>
      <c r="I1089">
        <v>0</v>
      </c>
      <c r="J1089">
        <v>263</v>
      </c>
      <c r="K1089">
        <v>263</v>
      </c>
      <c r="L1089">
        <v>18387</v>
      </c>
      <c r="M1089" t="b">
        <v>0</v>
      </c>
      <c r="O1089" t="s">
        <v>34</v>
      </c>
      <c r="P1089" s="1">
        <v>43025</v>
      </c>
      <c r="Q1089" t="b">
        <v>0</v>
      </c>
      <c r="R1089" t="b">
        <v>0</v>
      </c>
      <c r="S1089" t="b">
        <v>0</v>
      </c>
      <c r="T1089">
        <v>5</v>
      </c>
      <c r="U1089">
        <v>1</v>
      </c>
      <c r="V1089">
        <v>0</v>
      </c>
      <c r="W1089">
        <v>4</v>
      </c>
      <c r="X1089">
        <v>0</v>
      </c>
      <c r="Y1089">
        <v>0</v>
      </c>
      <c r="Z1089">
        <v>0</v>
      </c>
      <c r="AA1089">
        <v>1</v>
      </c>
      <c r="AB1089">
        <v>1</v>
      </c>
      <c r="AC1089">
        <v>0</v>
      </c>
      <c r="AD1089">
        <v>0</v>
      </c>
      <c r="AE1089">
        <v>1208</v>
      </c>
      <c r="AF1089">
        <v>10</v>
      </c>
      <c r="AG1089">
        <v>3259</v>
      </c>
      <c r="AH1089">
        <v>1154</v>
      </c>
      <c r="AI1089">
        <v>0</v>
      </c>
      <c r="AN1089">
        <v>20.53</v>
      </c>
      <c r="AP1089" t="s">
        <v>59</v>
      </c>
      <c r="AS1089">
        <v>0</v>
      </c>
      <c r="AU1089">
        <v>4449</v>
      </c>
      <c r="AV1089">
        <v>65</v>
      </c>
      <c r="AW1089">
        <v>19</v>
      </c>
      <c r="AX1089">
        <v>13</v>
      </c>
      <c r="AY1089" t="s">
        <v>60</v>
      </c>
      <c r="AZ1089">
        <v>0</v>
      </c>
      <c r="BA1089">
        <v>6574</v>
      </c>
      <c r="BB1089">
        <v>9426</v>
      </c>
      <c r="BC1089" t="s">
        <v>289</v>
      </c>
      <c r="BD1089">
        <v>1</v>
      </c>
      <c r="BE1089">
        <v>0</v>
      </c>
    </row>
    <row r="1090" spans="1:57" hidden="1" x14ac:dyDescent="0.25">
      <c r="A1090" t="s">
        <v>7966</v>
      </c>
      <c r="B1090" t="s">
        <v>7918</v>
      </c>
      <c r="C1090" t="s">
        <v>7919</v>
      </c>
      <c r="D1090" t="s">
        <v>55</v>
      </c>
      <c r="E1090" t="s">
        <v>56</v>
      </c>
      <c r="F1090" s="1">
        <v>43007</v>
      </c>
      <c r="G1090" s="1">
        <v>43006</v>
      </c>
      <c r="H1090" s="1">
        <v>43007</v>
      </c>
      <c r="I1090">
        <v>0</v>
      </c>
      <c r="J1090">
        <v>1246</v>
      </c>
      <c r="K1090">
        <v>1246</v>
      </c>
      <c r="L1090">
        <v>18124</v>
      </c>
      <c r="M1090" t="b">
        <v>1</v>
      </c>
      <c r="O1090" t="s">
        <v>34</v>
      </c>
      <c r="P1090" s="1">
        <v>43007</v>
      </c>
      <c r="Q1090" t="b">
        <v>0</v>
      </c>
      <c r="R1090" t="b">
        <v>0</v>
      </c>
      <c r="S1090" t="b">
        <v>0</v>
      </c>
      <c r="T1090">
        <v>4</v>
      </c>
      <c r="U1090">
        <v>1</v>
      </c>
      <c r="V1090">
        <v>0</v>
      </c>
      <c r="W1090">
        <v>7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2</v>
      </c>
      <c r="AD1090">
        <v>0</v>
      </c>
      <c r="AE1090">
        <v>1180</v>
      </c>
      <c r="AF1090">
        <v>9</v>
      </c>
      <c r="AG1090">
        <v>3211</v>
      </c>
      <c r="AH1090">
        <v>1158</v>
      </c>
      <c r="AI1090">
        <v>0</v>
      </c>
      <c r="AN1090">
        <v>24.62</v>
      </c>
      <c r="AP1090" t="s">
        <v>59</v>
      </c>
      <c r="AS1090">
        <v>2</v>
      </c>
      <c r="AU1090">
        <v>6509</v>
      </c>
      <c r="AV1090">
        <v>147</v>
      </c>
      <c r="AW1090">
        <v>20</v>
      </c>
      <c r="AX1090">
        <v>14</v>
      </c>
      <c r="AY1090" t="s">
        <v>60</v>
      </c>
      <c r="AZ1090">
        <v>0</v>
      </c>
      <c r="BA1090">
        <v>6311</v>
      </c>
      <c r="BB1090">
        <v>9689</v>
      </c>
      <c r="BC1090" t="s">
        <v>34</v>
      </c>
      <c r="BD1090">
        <v>2</v>
      </c>
      <c r="BE1090">
        <v>1</v>
      </c>
    </row>
    <row r="1091" spans="1:57" hidden="1" x14ac:dyDescent="0.25">
      <c r="A1091" t="s">
        <v>7968</v>
      </c>
      <c r="B1091" t="s">
        <v>7918</v>
      </c>
      <c r="C1091" t="s">
        <v>7919</v>
      </c>
      <c r="D1091" t="s">
        <v>55</v>
      </c>
      <c r="E1091" t="s">
        <v>56</v>
      </c>
      <c r="F1091" s="1">
        <v>42989</v>
      </c>
      <c r="G1091" s="1">
        <v>42986</v>
      </c>
      <c r="H1091" s="1">
        <v>42987</v>
      </c>
      <c r="I1091">
        <v>0</v>
      </c>
      <c r="J1091">
        <v>913</v>
      </c>
      <c r="K1091">
        <v>913</v>
      </c>
      <c r="L1091">
        <v>17791</v>
      </c>
      <c r="M1091" t="b">
        <v>0</v>
      </c>
      <c r="O1091" t="s">
        <v>34</v>
      </c>
      <c r="P1091" s="1">
        <v>42989</v>
      </c>
      <c r="Q1091" t="b">
        <v>0</v>
      </c>
      <c r="R1091" t="b">
        <v>0</v>
      </c>
      <c r="S1091" t="b">
        <v>0</v>
      </c>
      <c r="T1091">
        <v>4</v>
      </c>
      <c r="U1091">
        <v>1</v>
      </c>
      <c r="V1091">
        <v>0</v>
      </c>
      <c r="W1091">
        <v>5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1071</v>
      </c>
      <c r="AF1091">
        <v>11</v>
      </c>
      <c r="AG1091">
        <v>2608</v>
      </c>
      <c r="AH1091">
        <v>957</v>
      </c>
      <c r="AI1091">
        <v>1</v>
      </c>
      <c r="AN1091">
        <v>25.98</v>
      </c>
      <c r="AP1091" t="s">
        <v>59</v>
      </c>
      <c r="AS1091">
        <v>4</v>
      </c>
      <c r="AU1091">
        <v>6283</v>
      </c>
      <c r="AV1091">
        <v>165</v>
      </c>
      <c r="AW1091">
        <v>20</v>
      </c>
      <c r="AX1091">
        <v>15</v>
      </c>
      <c r="AY1091" t="s">
        <v>60</v>
      </c>
      <c r="AZ1091">
        <v>0</v>
      </c>
      <c r="BA1091">
        <v>5978</v>
      </c>
      <c r="BB1091">
        <v>10022</v>
      </c>
      <c r="BC1091" t="s">
        <v>289</v>
      </c>
      <c r="BD1091">
        <v>1</v>
      </c>
      <c r="BE1091">
        <v>0</v>
      </c>
    </row>
    <row r="1092" spans="1:57" hidden="1" x14ac:dyDescent="0.25">
      <c r="A1092" t="s">
        <v>7970</v>
      </c>
      <c r="B1092" t="s">
        <v>7918</v>
      </c>
      <c r="C1092" t="s">
        <v>7919</v>
      </c>
      <c r="D1092" t="s">
        <v>55</v>
      </c>
      <c r="E1092" t="s">
        <v>56</v>
      </c>
      <c r="F1092" s="1">
        <v>42970</v>
      </c>
      <c r="G1092" s="1">
        <v>42968</v>
      </c>
      <c r="H1092" s="1">
        <v>42969</v>
      </c>
      <c r="J1092">
        <v>642</v>
      </c>
      <c r="K1092">
        <v>642</v>
      </c>
      <c r="L1092">
        <v>17520</v>
      </c>
      <c r="M1092" t="b">
        <v>0</v>
      </c>
      <c r="O1092" t="s">
        <v>34</v>
      </c>
      <c r="P1092" s="1">
        <v>42970</v>
      </c>
      <c r="Q1092" t="b">
        <v>0</v>
      </c>
      <c r="R1092" t="b">
        <v>0</v>
      </c>
      <c r="S1092" t="b">
        <v>0</v>
      </c>
      <c r="T1092">
        <v>5</v>
      </c>
      <c r="U1092">
        <v>1</v>
      </c>
      <c r="V1092">
        <v>0</v>
      </c>
      <c r="W1092">
        <v>4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1100</v>
      </c>
      <c r="AF1092">
        <v>10</v>
      </c>
      <c r="AG1092">
        <v>2868</v>
      </c>
      <c r="AH1092">
        <v>1076</v>
      </c>
      <c r="AI1092">
        <v>1</v>
      </c>
      <c r="AN1092">
        <v>24.59</v>
      </c>
      <c r="AP1092" t="s">
        <v>59</v>
      </c>
      <c r="AS1092">
        <v>1</v>
      </c>
      <c r="AU1092">
        <v>4411</v>
      </c>
      <c r="AV1092">
        <v>105</v>
      </c>
      <c r="AW1092">
        <v>19</v>
      </c>
      <c r="AX1092">
        <v>14</v>
      </c>
      <c r="AY1092" t="s">
        <v>60</v>
      </c>
      <c r="AZ1092">
        <v>0</v>
      </c>
      <c r="BA1092">
        <v>5707</v>
      </c>
      <c r="BB1092">
        <v>10293</v>
      </c>
      <c r="BC1092" t="s">
        <v>289</v>
      </c>
      <c r="BD1092">
        <v>1</v>
      </c>
      <c r="BE1092">
        <v>0</v>
      </c>
    </row>
    <row r="1093" spans="1:57" hidden="1" x14ac:dyDescent="0.25">
      <c r="A1093" t="s">
        <v>7972</v>
      </c>
      <c r="B1093" t="s">
        <v>7918</v>
      </c>
      <c r="C1093" t="s">
        <v>7919</v>
      </c>
      <c r="D1093" t="s">
        <v>55</v>
      </c>
      <c r="E1093" t="s">
        <v>56</v>
      </c>
      <c r="F1093" s="1">
        <v>42947</v>
      </c>
      <c r="G1093" s="1">
        <v>42943</v>
      </c>
      <c r="H1093" s="1">
        <v>42945</v>
      </c>
      <c r="J1093">
        <v>318</v>
      </c>
      <c r="K1093">
        <v>318</v>
      </c>
      <c r="L1093">
        <v>17196</v>
      </c>
      <c r="M1093" t="b">
        <v>0</v>
      </c>
      <c r="O1093" t="s">
        <v>34</v>
      </c>
      <c r="P1093" s="1">
        <v>42947</v>
      </c>
      <c r="Q1093" t="b">
        <v>0</v>
      </c>
      <c r="R1093" t="b">
        <v>0</v>
      </c>
      <c r="S1093" t="b">
        <v>0</v>
      </c>
      <c r="T1093">
        <v>5</v>
      </c>
      <c r="U1093">
        <v>1</v>
      </c>
      <c r="V1093">
        <v>0</v>
      </c>
      <c r="W1093">
        <v>4</v>
      </c>
      <c r="X1093">
        <v>2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1255</v>
      </c>
      <c r="AF1093">
        <v>12</v>
      </c>
      <c r="AG1093">
        <v>3389</v>
      </c>
      <c r="AH1093">
        <v>1201</v>
      </c>
      <c r="AI1093">
        <v>1</v>
      </c>
      <c r="AN1093">
        <v>24.76</v>
      </c>
      <c r="AP1093" t="s">
        <v>59</v>
      </c>
      <c r="AS1093">
        <v>0</v>
      </c>
      <c r="AU1093">
        <v>3235</v>
      </c>
      <c r="AV1093">
        <v>125</v>
      </c>
      <c r="AW1093">
        <v>19</v>
      </c>
      <c r="AX1093">
        <v>14</v>
      </c>
      <c r="AY1093" t="s">
        <v>60</v>
      </c>
      <c r="AZ1093">
        <v>0</v>
      </c>
      <c r="BA1093">
        <v>5383</v>
      </c>
      <c r="BB1093">
        <v>10617</v>
      </c>
      <c r="BC1093" t="s">
        <v>289</v>
      </c>
      <c r="BD1093">
        <v>1</v>
      </c>
      <c r="BE1093">
        <v>0</v>
      </c>
    </row>
    <row r="1094" spans="1:57" hidden="1" x14ac:dyDescent="0.25">
      <c r="A1094" t="s">
        <v>7974</v>
      </c>
      <c r="B1094" t="s">
        <v>7918</v>
      </c>
      <c r="C1094" t="s">
        <v>7919</v>
      </c>
      <c r="D1094" t="s">
        <v>55</v>
      </c>
      <c r="E1094" t="s">
        <v>56</v>
      </c>
      <c r="F1094" s="1">
        <v>42921</v>
      </c>
      <c r="G1094" s="1">
        <v>42918</v>
      </c>
      <c r="H1094" s="1">
        <v>42920</v>
      </c>
      <c r="J1094">
        <v>1041</v>
      </c>
      <c r="K1094">
        <v>1041</v>
      </c>
      <c r="L1094">
        <v>16878</v>
      </c>
      <c r="M1094" t="b">
        <v>1</v>
      </c>
      <c r="O1094" t="s">
        <v>34</v>
      </c>
      <c r="P1094" s="1">
        <v>42921</v>
      </c>
      <c r="Q1094" t="b">
        <v>0</v>
      </c>
      <c r="R1094" t="b">
        <v>0</v>
      </c>
      <c r="S1094" t="b">
        <v>0</v>
      </c>
      <c r="T1094">
        <v>5</v>
      </c>
      <c r="U1094">
        <v>1</v>
      </c>
      <c r="V1094">
        <v>0</v>
      </c>
      <c r="W1094">
        <v>8</v>
      </c>
      <c r="X1094">
        <v>0</v>
      </c>
      <c r="Y1094">
        <v>0</v>
      </c>
      <c r="Z1094">
        <v>0</v>
      </c>
      <c r="AA1094">
        <v>0</v>
      </c>
      <c r="AB1094">
        <v>2</v>
      </c>
      <c r="AC1094">
        <v>0</v>
      </c>
      <c r="AD1094">
        <v>3</v>
      </c>
      <c r="AE1094">
        <v>1468</v>
      </c>
      <c r="AF1094">
        <v>12</v>
      </c>
      <c r="AG1094">
        <v>3933</v>
      </c>
      <c r="AH1094">
        <v>1413</v>
      </c>
      <c r="AI1094">
        <v>0</v>
      </c>
      <c r="AN1094">
        <v>25.59</v>
      </c>
      <c r="AP1094" t="s">
        <v>59</v>
      </c>
      <c r="AS1094">
        <v>4</v>
      </c>
      <c r="AU1094">
        <v>7407</v>
      </c>
      <c r="AV1094">
        <v>81</v>
      </c>
      <c r="AW1094">
        <v>20</v>
      </c>
      <c r="AX1094">
        <v>14</v>
      </c>
      <c r="AY1094" t="s">
        <v>60</v>
      </c>
      <c r="AZ1094">
        <v>0</v>
      </c>
      <c r="BA1094">
        <v>5065</v>
      </c>
      <c r="BB1094">
        <v>10935</v>
      </c>
      <c r="BC1094" t="s">
        <v>289</v>
      </c>
      <c r="BD1094">
        <v>1</v>
      </c>
      <c r="BE1094">
        <v>1</v>
      </c>
    </row>
    <row r="1095" spans="1:57" hidden="1" x14ac:dyDescent="0.25">
      <c r="A1095" t="s">
        <v>7976</v>
      </c>
      <c r="B1095" t="s">
        <v>7918</v>
      </c>
      <c r="C1095" t="s">
        <v>7919</v>
      </c>
      <c r="D1095" t="s">
        <v>55</v>
      </c>
      <c r="E1095" t="s">
        <v>56</v>
      </c>
      <c r="F1095" s="1">
        <v>42896</v>
      </c>
      <c r="G1095" s="1">
        <v>42894</v>
      </c>
      <c r="H1095" s="1">
        <v>42896</v>
      </c>
      <c r="J1095">
        <v>774</v>
      </c>
      <c r="K1095">
        <v>774</v>
      </c>
      <c r="L1095">
        <v>16611</v>
      </c>
      <c r="M1095" t="b">
        <v>0</v>
      </c>
      <c r="O1095" t="s">
        <v>34</v>
      </c>
      <c r="P1095" s="1">
        <v>42896</v>
      </c>
      <c r="Q1095" t="b">
        <v>0</v>
      </c>
      <c r="R1095" t="b">
        <v>0</v>
      </c>
      <c r="S1095" t="b">
        <v>0</v>
      </c>
      <c r="T1095">
        <v>3</v>
      </c>
      <c r="U1095">
        <v>1</v>
      </c>
      <c r="V1095">
        <v>0</v>
      </c>
      <c r="W1095">
        <v>5</v>
      </c>
      <c r="X1095">
        <v>1</v>
      </c>
      <c r="Y1095">
        <v>0</v>
      </c>
      <c r="Z1095">
        <v>0</v>
      </c>
      <c r="AA1095">
        <v>0</v>
      </c>
      <c r="AB1095">
        <v>3</v>
      </c>
      <c r="AC1095">
        <v>0</v>
      </c>
      <c r="AD1095">
        <v>2</v>
      </c>
      <c r="AE1095">
        <v>1174</v>
      </c>
      <c r="AF1095">
        <v>9</v>
      </c>
      <c r="AG1095">
        <v>2978</v>
      </c>
      <c r="AH1095">
        <v>1100</v>
      </c>
      <c r="AI1095">
        <v>1</v>
      </c>
      <c r="AN1095">
        <v>25.71</v>
      </c>
      <c r="AP1095" t="s">
        <v>59</v>
      </c>
      <c r="AS1095">
        <v>0</v>
      </c>
      <c r="AU1095">
        <v>6158</v>
      </c>
      <c r="AV1095">
        <v>84</v>
      </c>
      <c r="AW1095">
        <v>20</v>
      </c>
      <c r="AX1095">
        <v>14</v>
      </c>
      <c r="AY1095" t="s">
        <v>60</v>
      </c>
      <c r="AZ1095">
        <v>0</v>
      </c>
      <c r="BA1095">
        <v>4798</v>
      </c>
      <c r="BB1095">
        <v>11202</v>
      </c>
      <c r="BC1095" t="s">
        <v>289</v>
      </c>
      <c r="BD1095">
        <v>1</v>
      </c>
      <c r="BE1095">
        <v>0</v>
      </c>
    </row>
    <row r="1096" spans="1:57" hidden="1" x14ac:dyDescent="0.25">
      <c r="A1096" t="s">
        <v>7978</v>
      </c>
      <c r="B1096" t="s">
        <v>7918</v>
      </c>
      <c r="C1096" t="s">
        <v>7919</v>
      </c>
      <c r="D1096" t="s">
        <v>55</v>
      </c>
      <c r="E1096" t="s">
        <v>56</v>
      </c>
      <c r="F1096" s="1">
        <v>42879</v>
      </c>
      <c r="G1096" s="1">
        <v>42876</v>
      </c>
      <c r="H1096" s="1">
        <v>42878</v>
      </c>
      <c r="J1096">
        <v>519</v>
      </c>
      <c r="K1096">
        <v>519</v>
      </c>
      <c r="L1096">
        <v>16356</v>
      </c>
      <c r="M1096" t="b">
        <v>0</v>
      </c>
      <c r="O1096" t="s">
        <v>34</v>
      </c>
      <c r="P1096" s="1">
        <v>42879</v>
      </c>
      <c r="Q1096" t="b">
        <v>0</v>
      </c>
      <c r="R1096" t="b">
        <v>0</v>
      </c>
      <c r="S1096" t="b">
        <v>0</v>
      </c>
      <c r="T1096">
        <v>4</v>
      </c>
      <c r="U1096">
        <v>2</v>
      </c>
      <c r="V1096">
        <v>0</v>
      </c>
      <c r="W1096">
        <v>4</v>
      </c>
      <c r="X1096">
        <v>0</v>
      </c>
      <c r="Y1096">
        <v>0</v>
      </c>
      <c r="Z1096">
        <v>0</v>
      </c>
      <c r="AA1096">
        <v>0</v>
      </c>
      <c r="AB1096">
        <v>2</v>
      </c>
      <c r="AC1096">
        <v>1</v>
      </c>
      <c r="AD1096">
        <v>3</v>
      </c>
      <c r="AE1096">
        <v>1236</v>
      </c>
      <c r="AF1096">
        <v>12</v>
      </c>
      <c r="AG1096">
        <v>3180</v>
      </c>
      <c r="AH1096">
        <v>1209</v>
      </c>
      <c r="AI1096">
        <v>0</v>
      </c>
      <c r="AN1096">
        <v>24.62</v>
      </c>
      <c r="AP1096" t="s">
        <v>59</v>
      </c>
      <c r="AS1096">
        <v>0</v>
      </c>
      <c r="AU1096">
        <v>5094</v>
      </c>
      <c r="AV1096">
        <v>99</v>
      </c>
      <c r="AW1096">
        <v>20</v>
      </c>
      <c r="AX1096">
        <v>14</v>
      </c>
      <c r="AY1096" t="s">
        <v>60</v>
      </c>
      <c r="AZ1096">
        <v>0</v>
      </c>
      <c r="BA1096">
        <v>4543</v>
      </c>
      <c r="BB1096">
        <v>11457</v>
      </c>
      <c r="BC1096" t="s">
        <v>289</v>
      </c>
      <c r="BD1096">
        <v>1</v>
      </c>
      <c r="BE1096">
        <v>0</v>
      </c>
    </row>
    <row r="1097" spans="1:57" hidden="1" x14ac:dyDescent="0.25">
      <c r="A1097" t="s">
        <v>7980</v>
      </c>
      <c r="B1097" t="s">
        <v>7918</v>
      </c>
      <c r="C1097" t="s">
        <v>7919</v>
      </c>
      <c r="D1097" t="s">
        <v>55</v>
      </c>
      <c r="E1097" t="s">
        <v>56</v>
      </c>
      <c r="F1097" s="1">
        <v>42858</v>
      </c>
      <c r="G1097" s="1">
        <v>42857</v>
      </c>
      <c r="H1097" s="1">
        <v>42858</v>
      </c>
      <c r="J1097">
        <v>270</v>
      </c>
      <c r="K1097">
        <v>270</v>
      </c>
      <c r="L1097">
        <v>16107</v>
      </c>
      <c r="M1097" t="b">
        <v>0</v>
      </c>
      <c r="O1097" t="s">
        <v>34</v>
      </c>
      <c r="P1097" s="1">
        <v>42858</v>
      </c>
      <c r="Q1097" t="b">
        <v>0</v>
      </c>
      <c r="R1097" t="b">
        <v>0</v>
      </c>
      <c r="S1097" t="b">
        <v>0</v>
      </c>
      <c r="T1097">
        <v>3</v>
      </c>
      <c r="U1097">
        <v>1</v>
      </c>
      <c r="V1097">
        <v>0</v>
      </c>
      <c r="W1097">
        <v>3</v>
      </c>
      <c r="X1097">
        <v>1</v>
      </c>
      <c r="Y1097">
        <v>0</v>
      </c>
      <c r="Z1097">
        <v>1</v>
      </c>
      <c r="AA1097">
        <v>0</v>
      </c>
      <c r="AB1097">
        <v>1</v>
      </c>
      <c r="AC1097">
        <v>0</v>
      </c>
      <c r="AD1097">
        <v>2</v>
      </c>
      <c r="AE1097">
        <v>892</v>
      </c>
      <c r="AF1097">
        <v>7</v>
      </c>
      <c r="AG1097">
        <v>2235</v>
      </c>
      <c r="AH1097">
        <v>844</v>
      </c>
      <c r="AI1097">
        <v>0</v>
      </c>
      <c r="AN1097">
        <v>25.66</v>
      </c>
      <c r="AP1097" t="s">
        <v>59</v>
      </c>
      <c r="AS1097">
        <v>0</v>
      </c>
      <c r="AU1097">
        <v>3917</v>
      </c>
      <c r="AV1097">
        <v>82</v>
      </c>
      <c r="AW1097">
        <v>19</v>
      </c>
      <c r="AX1097">
        <v>14</v>
      </c>
      <c r="AY1097" t="s">
        <v>60</v>
      </c>
      <c r="AZ1097">
        <v>0</v>
      </c>
      <c r="BA1097">
        <v>4294</v>
      </c>
      <c r="BB1097">
        <v>11706</v>
      </c>
      <c r="BC1097" t="s">
        <v>289</v>
      </c>
      <c r="BD1097">
        <v>1</v>
      </c>
      <c r="BE1097">
        <v>0</v>
      </c>
    </row>
    <row r="1098" spans="1:57" hidden="1" x14ac:dyDescent="0.25">
      <c r="A1098" t="s">
        <v>7982</v>
      </c>
      <c r="B1098" t="s">
        <v>7918</v>
      </c>
      <c r="C1098" t="s">
        <v>7919</v>
      </c>
      <c r="D1098" t="s">
        <v>55</v>
      </c>
      <c r="E1098" t="s">
        <v>56</v>
      </c>
      <c r="F1098" s="1">
        <v>42837</v>
      </c>
      <c r="G1098" s="1">
        <v>42835</v>
      </c>
      <c r="H1098" s="1">
        <v>42837</v>
      </c>
      <c r="J1098">
        <v>1022</v>
      </c>
      <c r="K1098">
        <v>1022</v>
      </c>
      <c r="L1098">
        <v>15837</v>
      </c>
      <c r="M1098" t="b">
        <v>1</v>
      </c>
      <c r="O1098" t="s">
        <v>34</v>
      </c>
      <c r="P1098" s="1">
        <v>42837</v>
      </c>
      <c r="Q1098" t="b">
        <v>0</v>
      </c>
      <c r="R1098" t="b">
        <v>0</v>
      </c>
      <c r="S1098" t="b">
        <v>0</v>
      </c>
      <c r="T1098">
        <v>5</v>
      </c>
      <c r="U1098">
        <v>1</v>
      </c>
      <c r="V1098">
        <v>0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3</v>
      </c>
      <c r="AC1098">
        <v>0</v>
      </c>
      <c r="AD1098">
        <v>7</v>
      </c>
      <c r="AE1098">
        <v>1114</v>
      </c>
      <c r="AF1098">
        <v>9</v>
      </c>
      <c r="AG1098">
        <v>3174</v>
      </c>
      <c r="AH1098">
        <v>1077</v>
      </c>
      <c r="AI1098">
        <v>0</v>
      </c>
      <c r="AN1098">
        <v>24.15</v>
      </c>
      <c r="AP1098" t="s">
        <v>59</v>
      </c>
      <c r="AS1098">
        <v>6</v>
      </c>
      <c r="AU1098">
        <v>7822</v>
      </c>
      <c r="AV1098">
        <v>311</v>
      </c>
      <c r="AW1098">
        <v>20</v>
      </c>
      <c r="AX1098">
        <v>15</v>
      </c>
      <c r="AY1098" t="s">
        <v>60</v>
      </c>
      <c r="AZ1098">
        <v>0</v>
      </c>
      <c r="BA1098">
        <v>4024</v>
      </c>
      <c r="BB1098">
        <v>11976</v>
      </c>
      <c r="BC1098" t="s">
        <v>289</v>
      </c>
      <c r="BD1098">
        <v>1</v>
      </c>
      <c r="BE1098">
        <v>1</v>
      </c>
    </row>
    <row r="1099" spans="1:57" hidden="1" x14ac:dyDescent="0.25">
      <c r="A1099" t="s">
        <v>7984</v>
      </c>
      <c r="B1099" t="s">
        <v>7918</v>
      </c>
      <c r="C1099" t="s">
        <v>7919</v>
      </c>
      <c r="D1099" t="s">
        <v>55</v>
      </c>
      <c r="E1099" t="s">
        <v>56</v>
      </c>
      <c r="F1099" s="1">
        <v>42819</v>
      </c>
      <c r="G1099" s="1">
        <v>42817</v>
      </c>
      <c r="H1099" s="1">
        <v>42819</v>
      </c>
      <c r="J1099">
        <v>779</v>
      </c>
      <c r="K1099">
        <v>779</v>
      </c>
      <c r="L1099">
        <v>15594</v>
      </c>
      <c r="M1099" t="b">
        <v>0</v>
      </c>
      <c r="O1099" t="s">
        <v>34</v>
      </c>
      <c r="P1099" s="1">
        <v>42819</v>
      </c>
      <c r="Q1099" t="b">
        <v>0</v>
      </c>
      <c r="R1099" t="b">
        <v>0</v>
      </c>
      <c r="S1099" t="b">
        <v>0</v>
      </c>
      <c r="T1099">
        <v>5</v>
      </c>
      <c r="U1099">
        <v>2</v>
      </c>
      <c r="V1099">
        <v>0</v>
      </c>
      <c r="W1099">
        <v>7</v>
      </c>
      <c r="X1099">
        <v>0</v>
      </c>
      <c r="Y1099">
        <v>0</v>
      </c>
      <c r="Z1099">
        <v>0</v>
      </c>
      <c r="AA1099">
        <v>0</v>
      </c>
      <c r="AB1099">
        <v>3</v>
      </c>
      <c r="AC1099">
        <v>0</v>
      </c>
      <c r="AD1099">
        <v>6</v>
      </c>
      <c r="AE1099">
        <v>1099</v>
      </c>
      <c r="AF1099">
        <v>11</v>
      </c>
      <c r="AG1099">
        <v>2690</v>
      </c>
      <c r="AH1099">
        <v>1021</v>
      </c>
      <c r="AI1099">
        <v>2</v>
      </c>
      <c r="AN1099">
        <v>24.08</v>
      </c>
      <c r="AP1099" t="s">
        <v>59</v>
      </c>
      <c r="AS1099">
        <v>4</v>
      </c>
      <c r="AU1099">
        <v>9502</v>
      </c>
      <c r="AV1099">
        <v>116</v>
      </c>
      <c r="AW1099">
        <v>20</v>
      </c>
      <c r="AX1099">
        <v>14</v>
      </c>
      <c r="AY1099" t="s">
        <v>60</v>
      </c>
      <c r="AZ1099">
        <v>0</v>
      </c>
      <c r="BA1099">
        <v>3781</v>
      </c>
      <c r="BB1099">
        <v>12219</v>
      </c>
      <c r="BC1099" t="s">
        <v>289</v>
      </c>
      <c r="BD1099">
        <v>1</v>
      </c>
      <c r="BE1099">
        <v>0</v>
      </c>
    </row>
    <row r="1100" spans="1:57" hidden="1" x14ac:dyDescent="0.25">
      <c r="A1100" t="s">
        <v>7986</v>
      </c>
      <c r="B1100" t="s">
        <v>7918</v>
      </c>
      <c r="C1100" t="s">
        <v>7919</v>
      </c>
      <c r="D1100" t="s">
        <v>55</v>
      </c>
      <c r="E1100" t="s">
        <v>56</v>
      </c>
      <c r="F1100" s="1">
        <v>42797</v>
      </c>
      <c r="G1100" s="1">
        <v>42794</v>
      </c>
      <c r="H1100" s="1">
        <v>42796</v>
      </c>
      <c r="J1100">
        <v>499</v>
      </c>
      <c r="K1100">
        <v>499</v>
      </c>
      <c r="L1100">
        <v>15314</v>
      </c>
      <c r="M1100" t="b">
        <v>0</v>
      </c>
      <c r="O1100" t="s">
        <v>34</v>
      </c>
      <c r="P1100" s="1">
        <v>42797</v>
      </c>
      <c r="Q1100" t="b">
        <v>0</v>
      </c>
      <c r="R1100" t="b">
        <v>0</v>
      </c>
      <c r="S1100" t="b">
        <v>0</v>
      </c>
      <c r="T1100">
        <v>5</v>
      </c>
      <c r="U1100">
        <v>1</v>
      </c>
      <c r="V1100">
        <v>0</v>
      </c>
      <c r="W1100">
        <v>6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6</v>
      </c>
      <c r="AE1100">
        <v>1183</v>
      </c>
      <c r="AF1100">
        <v>10</v>
      </c>
      <c r="AG1100">
        <v>3222</v>
      </c>
      <c r="AH1100">
        <v>1144</v>
      </c>
      <c r="AI1100">
        <v>0</v>
      </c>
      <c r="AN1100">
        <v>23.92</v>
      </c>
      <c r="AP1100" t="s">
        <v>59</v>
      </c>
      <c r="AS1100">
        <v>0</v>
      </c>
      <c r="AU1100">
        <v>6176</v>
      </c>
      <c r="AV1100">
        <v>406</v>
      </c>
      <c r="AW1100">
        <v>20</v>
      </c>
      <c r="AX1100">
        <v>16</v>
      </c>
      <c r="AY1100" t="s">
        <v>60</v>
      </c>
      <c r="AZ1100">
        <v>0</v>
      </c>
      <c r="BA1100">
        <v>3501</v>
      </c>
      <c r="BB1100">
        <v>12499</v>
      </c>
      <c r="BC1100" t="s">
        <v>289</v>
      </c>
      <c r="BD1100">
        <v>1</v>
      </c>
      <c r="BE1100">
        <v>0</v>
      </c>
    </row>
    <row r="1101" spans="1:57" hidden="1" x14ac:dyDescent="0.25">
      <c r="A1101" t="s">
        <v>7988</v>
      </c>
      <c r="B1101" t="s">
        <v>7918</v>
      </c>
      <c r="C1101" t="s">
        <v>7919</v>
      </c>
      <c r="D1101" t="s">
        <v>55</v>
      </c>
      <c r="E1101" t="s">
        <v>56</v>
      </c>
      <c r="F1101" s="1">
        <v>42780</v>
      </c>
      <c r="G1101" s="1">
        <v>42777</v>
      </c>
      <c r="H1101" s="1">
        <v>42780</v>
      </c>
      <c r="J1101">
        <v>270</v>
      </c>
      <c r="K1101">
        <v>270</v>
      </c>
      <c r="L1101">
        <v>15085</v>
      </c>
      <c r="M1101" t="b">
        <v>0</v>
      </c>
      <c r="O1101" t="s">
        <v>34</v>
      </c>
      <c r="P1101" s="1">
        <v>42780</v>
      </c>
      <c r="Q1101" t="b">
        <v>0</v>
      </c>
      <c r="R1101" t="b">
        <v>0</v>
      </c>
      <c r="S1101" t="b">
        <v>0</v>
      </c>
      <c r="T1101">
        <v>5</v>
      </c>
      <c r="U1101">
        <v>0</v>
      </c>
      <c r="V1101">
        <v>0</v>
      </c>
      <c r="W1101">
        <v>5</v>
      </c>
      <c r="X1101">
        <v>0</v>
      </c>
      <c r="Y1101">
        <v>0</v>
      </c>
      <c r="Z1101">
        <v>0</v>
      </c>
      <c r="AA1101">
        <v>0</v>
      </c>
      <c r="AB1101">
        <v>10</v>
      </c>
      <c r="AC1101">
        <v>0</v>
      </c>
      <c r="AD1101">
        <v>8</v>
      </c>
      <c r="AE1101">
        <v>1266</v>
      </c>
      <c r="AF1101">
        <v>14</v>
      </c>
      <c r="AG1101">
        <v>3492</v>
      </c>
      <c r="AH1101">
        <v>1268</v>
      </c>
      <c r="AI1101">
        <v>0</v>
      </c>
      <c r="AN1101">
        <v>24.29</v>
      </c>
      <c r="AP1101" t="s">
        <v>59</v>
      </c>
      <c r="AS1101">
        <v>8</v>
      </c>
      <c r="AU1101">
        <v>4730</v>
      </c>
      <c r="AV1101">
        <v>125</v>
      </c>
      <c r="AW1101">
        <v>19</v>
      </c>
      <c r="AX1101">
        <v>14</v>
      </c>
      <c r="AY1101" t="s">
        <v>60</v>
      </c>
      <c r="AZ1101">
        <v>0</v>
      </c>
      <c r="BA1101">
        <v>3272</v>
      </c>
      <c r="BB1101">
        <v>12728</v>
      </c>
      <c r="BC1101" t="s">
        <v>289</v>
      </c>
      <c r="BD1101">
        <v>1</v>
      </c>
      <c r="BE1101">
        <v>0</v>
      </c>
    </row>
    <row r="1102" spans="1:57" hidden="1" x14ac:dyDescent="0.25">
      <c r="A1102" t="s">
        <v>7990</v>
      </c>
      <c r="B1102" t="s">
        <v>7918</v>
      </c>
      <c r="C1102" t="s">
        <v>7919</v>
      </c>
      <c r="D1102" t="s">
        <v>55</v>
      </c>
      <c r="E1102" t="s">
        <v>56</v>
      </c>
      <c r="F1102" s="1">
        <v>42761</v>
      </c>
      <c r="G1102" s="1">
        <v>42759</v>
      </c>
      <c r="H1102" s="1">
        <v>42761</v>
      </c>
      <c r="J1102">
        <v>1021</v>
      </c>
      <c r="K1102">
        <v>1021</v>
      </c>
      <c r="L1102">
        <v>14815</v>
      </c>
      <c r="M1102" t="b">
        <v>1</v>
      </c>
      <c r="O1102" t="s">
        <v>34</v>
      </c>
      <c r="P1102" s="1">
        <v>42761</v>
      </c>
      <c r="Q1102" t="b">
        <v>0</v>
      </c>
      <c r="R1102" t="b">
        <v>0</v>
      </c>
      <c r="S1102" t="b">
        <v>0</v>
      </c>
      <c r="T1102">
        <v>4</v>
      </c>
      <c r="U1102">
        <v>1</v>
      </c>
      <c r="V1102">
        <v>0</v>
      </c>
      <c r="W1102">
        <v>16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1</v>
      </c>
      <c r="AE1102">
        <v>1033</v>
      </c>
      <c r="AF1102">
        <v>9</v>
      </c>
      <c r="AG1102">
        <v>2733</v>
      </c>
      <c r="AH1102">
        <v>937</v>
      </c>
      <c r="AI1102">
        <v>1</v>
      </c>
      <c r="AN1102">
        <v>23.81</v>
      </c>
      <c r="AP1102" t="s">
        <v>59</v>
      </c>
      <c r="AS1102">
        <v>11</v>
      </c>
      <c r="AU1102">
        <v>17199</v>
      </c>
      <c r="AV1102">
        <v>238</v>
      </c>
      <c r="AW1102">
        <v>21</v>
      </c>
      <c r="AX1102">
        <v>15</v>
      </c>
      <c r="AY1102" t="s">
        <v>60</v>
      </c>
      <c r="AZ1102">
        <v>0</v>
      </c>
      <c r="BA1102">
        <v>3002</v>
      </c>
      <c r="BB1102">
        <v>12998</v>
      </c>
      <c r="BC1102" t="s">
        <v>289</v>
      </c>
      <c r="BD1102">
        <v>1</v>
      </c>
      <c r="BE1102">
        <v>1</v>
      </c>
    </row>
    <row r="1103" spans="1:57" hidden="1" x14ac:dyDescent="0.25">
      <c r="A1103" t="s">
        <v>7992</v>
      </c>
      <c r="B1103" t="s">
        <v>7918</v>
      </c>
      <c r="C1103" t="s">
        <v>7919</v>
      </c>
      <c r="D1103" t="s">
        <v>55</v>
      </c>
      <c r="E1103" t="s">
        <v>56</v>
      </c>
      <c r="F1103" s="1">
        <v>42742</v>
      </c>
      <c r="G1103" s="1">
        <v>42740</v>
      </c>
      <c r="H1103" s="1">
        <v>42742</v>
      </c>
      <c r="J1103">
        <v>760</v>
      </c>
      <c r="K1103">
        <v>760</v>
      </c>
      <c r="L1103">
        <v>14554</v>
      </c>
      <c r="M1103" t="b">
        <v>0</v>
      </c>
      <c r="O1103" t="s">
        <v>34</v>
      </c>
      <c r="P1103" s="1">
        <v>42742</v>
      </c>
      <c r="Q1103" t="b">
        <v>0</v>
      </c>
      <c r="R1103" t="b">
        <v>0</v>
      </c>
      <c r="S1103" t="b">
        <v>0</v>
      </c>
      <c r="T1103">
        <v>5</v>
      </c>
      <c r="U1103">
        <v>1</v>
      </c>
      <c r="V1103">
        <v>0</v>
      </c>
      <c r="W1103">
        <v>14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981</v>
      </c>
      <c r="AF1103">
        <v>8</v>
      </c>
      <c r="AG1103">
        <v>2659</v>
      </c>
      <c r="AH1103">
        <v>933</v>
      </c>
      <c r="AI1103">
        <v>0</v>
      </c>
      <c r="AN1103">
        <v>24.28</v>
      </c>
      <c r="AP1103" t="s">
        <v>59</v>
      </c>
      <c r="AS1103">
        <v>13</v>
      </c>
      <c r="AU1103">
        <v>16278</v>
      </c>
      <c r="AV1103">
        <v>266</v>
      </c>
      <c r="AW1103">
        <v>21</v>
      </c>
      <c r="AX1103">
        <v>15</v>
      </c>
      <c r="AY1103" t="s">
        <v>60</v>
      </c>
      <c r="AZ1103">
        <v>0</v>
      </c>
      <c r="BA1103">
        <v>2741</v>
      </c>
      <c r="BB1103">
        <v>13259</v>
      </c>
      <c r="BC1103" t="s">
        <v>289</v>
      </c>
      <c r="BD1103">
        <v>1</v>
      </c>
      <c r="BE1103">
        <v>0</v>
      </c>
    </row>
    <row r="1104" spans="1:57" hidden="1" x14ac:dyDescent="0.25">
      <c r="A1104" t="s">
        <v>2497</v>
      </c>
      <c r="B1104" t="s">
        <v>2495</v>
      </c>
      <c r="C1104" t="s">
        <v>2496</v>
      </c>
      <c r="D1104" t="s">
        <v>57</v>
      </c>
      <c r="E1104" t="s">
        <v>58</v>
      </c>
      <c r="F1104" s="1">
        <v>43459</v>
      </c>
      <c r="G1104" s="1">
        <v>43456</v>
      </c>
      <c r="H1104" s="1">
        <v>43458</v>
      </c>
      <c r="I1104">
        <v>0</v>
      </c>
      <c r="J1104">
        <v>571</v>
      </c>
      <c r="K1104">
        <v>571</v>
      </c>
      <c r="L1104">
        <v>49179</v>
      </c>
      <c r="M1104" t="b">
        <v>0</v>
      </c>
      <c r="O1104" t="s">
        <v>34</v>
      </c>
      <c r="P1104" s="1">
        <v>43459</v>
      </c>
      <c r="Q1104" t="b">
        <v>0</v>
      </c>
      <c r="R1104" t="b">
        <v>0</v>
      </c>
      <c r="S1104" t="b">
        <v>0</v>
      </c>
      <c r="T1104">
        <v>4</v>
      </c>
      <c r="U1104">
        <v>0</v>
      </c>
      <c r="V1104">
        <v>0</v>
      </c>
      <c r="W1104">
        <v>5</v>
      </c>
      <c r="X1104">
        <v>0</v>
      </c>
      <c r="Y1104">
        <v>2</v>
      </c>
      <c r="Z1104">
        <v>0</v>
      </c>
      <c r="AA1104">
        <v>0</v>
      </c>
      <c r="AB1104">
        <v>1</v>
      </c>
      <c r="AC1104">
        <v>2</v>
      </c>
      <c r="AD1104">
        <v>1</v>
      </c>
      <c r="AE1104">
        <v>1152</v>
      </c>
      <c r="AF1104">
        <v>11</v>
      </c>
      <c r="AG1104">
        <v>2736</v>
      </c>
      <c r="AH1104">
        <v>1059</v>
      </c>
      <c r="AI1104">
        <v>0</v>
      </c>
      <c r="AN1104">
        <v>25.14</v>
      </c>
      <c r="AP1104" t="s">
        <v>59</v>
      </c>
      <c r="AS1104">
        <v>3</v>
      </c>
      <c r="AU1104">
        <v>17708</v>
      </c>
      <c r="AV1104">
        <v>625</v>
      </c>
      <c r="AW1104">
        <v>21</v>
      </c>
      <c r="AX1104">
        <v>16</v>
      </c>
      <c r="AY1104" t="s">
        <v>60</v>
      </c>
      <c r="AZ1104">
        <v>0</v>
      </c>
      <c r="BA1104">
        <v>15463</v>
      </c>
      <c r="BB1104">
        <v>537</v>
      </c>
      <c r="BC1104" t="s">
        <v>289</v>
      </c>
      <c r="BD1104">
        <v>1</v>
      </c>
      <c r="BE1104">
        <v>0</v>
      </c>
    </row>
    <row r="1105" spans="1:57" hidden="1" x14ac:dyDescent="0.25">
      <c r="A1105" t="s">
        <v>2499</v>
      </c>
      <c r="B1105" t="s">
        <v>2495</v>
      </c>
      <c r="C1105" t="s">
        <v>2496</v>
      </c>
      <c r="D1105" t="s">
        <v>57</v>
      </c>
      <c r="E1105" t="s">
        <v>58</v>
      </c>
      <c r="F1105" s="1">
        <v>43437</v>
      </c>
      <c r="G1105" s="1">
        <v>43435</v>
      </c>
      <c r="H1105" s="1">
        <v>43437</v>
      </c>
      <c r="I1105">
        <v>0</v>
      </c>
      <c r="J1105">
        <v>268</v>
      </c>
      <c r="K1105">
        <v>268</v>
      </c>
      <c r="L1105">
        <v>48876</v>
      </c>
      <c r="M1105" t="b">
        <v>0</v>
      </c>
      <c r="O1105" t="s">
        <v>34</v>
      </c>
      <c r="P1105" s="1">
        <v>43437</v>
      </c>
      <c r="Q1105" t="b">
        <v>0</v>
      </c>
      <c r="R1105" t="b">
        <v>0</v>
      </c>
      <c r="S1105" t="b">
        <v>0</v>
      </c>
      <c r="T1105">
        <v>6</v>
      </c>
      <c r="U1105">
        <v>1</v>
      </c>
      <c r="V1105">
        <v>0</v>
      </c>
      <c r="W1105">
        <v>5</v>
      </c>
      <c r="X1105">
        <v>1</v>
      </c>
      <c r="Y1105">
        <v>2</v>
      </c>
      <c r="Z1105">
        <v>0</v>
      </c>
      <c r="AA1105">
        <v>0</v>
      </c>
      <c r="AB1105">
        <v>4</v>
      </c>
      <c r="AC1105">
        <v>1</v>
      </c>
      <c r="AD1105">
        <v>1</v>
      </c>
      <c r="AE1105">
        <v>1273</v>
      </c>
      <c r="AF1105">
        <v>13</v>
      </c>
      <c r="AG1105">
        <v>3015</v>
      </c>
      <c r="AH1105">
        <v>1181</v>
      </c>
      <c r="AI1105">
        <v>2</v>
      </c>
      <c r="AN1105">
        <v>24.9</v>
      </c>
      <c r="AP1105" t="s">
        <v>59</v>
      </c>
      <c r="AS1105">
        <v>4</v>
      </c>
      <c r="AU1105">
        <v>10335</v>
      </c>
      <c r="AV1105">
        <v>433</v>
      </c>
      <c r="AW1105">
        <v>21</v>
      </c>
      <c r="AX1105">
        <v>16</v>
      </c>
      <c r="AY1105" t="s">
        <v>60</v>
      </c>
      <c r="AZ1105">
        <v>0</v>
      </c>
      <c r="BA1105">
        <v>15160</v>
      </c>
      <c r="BB1105">
        <v>840</v>
      </c>
      <c r="BC1105" t="s">
        <v>289</v>
      </c>
      <c r="BD1105">
        <v>1</v>
      </c>
      <c r="BE1105">
        <v>0</v>
      </c>
    </row>
    <row r="1106" spans="1:57" hidden="1" x14ac:dyDescent="0.25">
      <c r="A1106" t="s">
        <v>2501</v>
      </c>
      <c r="B1106" t="s">
        <v>2495</v>
      </c>
      <c r="C1106" t="s">
        <v>2496</v>
      </c>
      <c r="D1106" t="s">
        <v>57</v>
      </c>
      <c r="E1106" t="s">
        <v>58</v>
      </c>
      <c r="F1106" s="1">
        <v>43420</v>
      </c>
      <c r="G1106" s="1">
        <v>43415</v>
      </c>
      <c r="H1106" s="1">
        <v>43417</v>
      </c>
      <c r="I1106">
        <v>0</v>
      </c>
      <c r="J1106">
        <v>1043</v>
      </c>
      <c r="K1106">
        <v>1043</v>
      </c>
      <c r="L1106">
        <v>48608</v>
      </c>
      <c r="M1106" t="b">
        <v>1</v>
      </c>
      <c r="O1106" t="s">
        <v>34</v>
      </c>
      <c r="P1106" s="1">
        <v>43420</v>
      </c>
      <c r="Q1106" t="b">
        <v>0</v>
      </c>
      <c r="R1106" t="b">
        <v>0</v>
      </c>
      <c r="S1106" t="b">
        <v>0</v>
      </c>
      <c r="T1106">
        <v>5</v>
      </c>
      <c r="U1106">
        <v>1</v>
      </c>
      <c r="V1106">
        <v>0</v>
      </c>
      <c r="W1106">
        <v>13</v>
      </c>
      <c r="X1106">
        <v>1</v>
      </c>
      <c r="Y1106">
        <v>3</v>
      </c>
      <c r="Z1106">
        <v>0</v>
      </c>
      <c r="AA1106">
        <v>0</v>
      </c>
      <c r="AB1106">
        <v>3</v>
      </c>
      <c r="AC1106">
        <v>0</v>
      </c>
      <c r="AD1106">
        <v>0</v>
      </c>
      <c r="AE1106">
        <v>1153</v>
      </c>
      <c r="AF1106">
        <v>9</v>
      </c>
      <c r="AG1106">
        <v>2686</v>
      </c>
      <c r="AH1106">
        <v>1115</v>
      </c>
      <c r="AI1106">
        <v>1</v>
      </c>
      <c r="AN1106">
        <v>25.11</v>
      </c>
      <c r="AP1106" t="s">
        <v>59</v>
      </c>
      <c r="AS1106">
        <v>9</v>
      </c>
      <c r="AU1106">
        <v>26998</v>
      </c>
      <c r="AV1106">
        <v>577</v>
      </c>
      <c r="AW1106">
        <v>22</v>
      </c>
      <c r="AX1106">
        <v>16</v>
      </c>
      <c r="AY1106" t="s">
        <v>60</v>
      </c>
      <c r="AZ1106">
        <v>0</v>
      </c>
      <c r="BA1106">
        <v>14892</v>
      </c>
      <c r="BB1106">
        <v>1108</v>
      </c>
      <c r="BC1106" t="s">
        <v>34</v>
      </c>
      <c r="BD1106">
        <v>2</v>
      </c>
      <c r="BE1106">
        <v>1</v>
      </c>
    </row>
    <row r="1107" spans="1:57" hidden="1" x14ac:dyDescent="0.25">
      <c r="A1107" t="s">
        <v>2503</v>
      </c>
      <c r="B1107" t="s">
        <v>2495</v>
      </c>
      <c r="C1107" t="s">
        <v>2496</v>
      </c>
      <c r="D1107" t="s">
        <v>57</v>
      </c>
      <c r="E1107" t="s">
        <v>58</v>
      </c>
      <c r="F1107" s="1">
        <v>43399</v>
      </c>
      <c r="G1107" s="1">
        <v>43396</v>
      </c>
      <c r="H1107" s="1">
        <v>43398</v>
      </c>
      <c r="I1107">
        <v>0</v>
      </c>
      <c r="J1107">
        <v>768</v>
      </c>
      <c r="K1107">
        <v>768</v>
      </c>
      <c r="L1107">
        <v>48333</v>
      </c>
      <c r="M1107" t="b">
        <v>0</v>
      </c>
      <c r="O1107" t="s">
        <v>34</v>
      </c>
      <c r="P1107" s="1">
        <v>43399</v>
      </c>
      <c r="Q1107" t="b">
        <v>0</v>
      </c>
      <c r="R1107" t="b">
        <v>0</v>
      </c>
      <c r="S1107" t="b">
        <v>0</v>
      </c>
      <c r="T1107">
        <v>4</v>
      </c>
      <c r="U1107">
        <v>1</v>
      </c>
      <c r="V1107">
        <v>0</v>
      </c>
      <c r="W1107">
        <v>13</v>
      </c>
      <c r="X1107">
        <v>1</v>
      </c>
      <c r="Y1107">
        <v>3</v>
      </c>
      <c r="Z1107">
        <v>0</v>
      </c>
      <c r="AA1107">
        <v>0</v>
      </c>
      <c r="AB1107">
        <v>2</v>
      </c>
      <c r="AC1107">
        <v>0</v>
      </c>
      <c r="AD1107">
        <v>0</v>
      </c>
      <c r="AE1107">
        <v>1125</v>
      </c>
      <c r="AF1107">
        <v>9</v>
      </c>
      <c r="AG1107">
        <v>2809</v>
      </c>
      <c r="AH1107">
        <v>1003</v>
      </c>
      <c r="AI1107">
        <v>0</v>
      </c>
      <c r="AN1107">
        <v>24.71</v>
      </c>
      <c r="AP1107" t="s">
        <v>59</v>
      </c>
      <c r="AS1107">
        <v>13</v>
      </c>
      <c r="AU1107">
        <v>26965</v>
      </c>
      <c r="AV1107">
        <v>466</v>
      </c>
      <c r="AW1107">
        <v>22</v>
      </c>
      <c r="AX1107">
        <v>16</v>
      </c>
      <c r="AY1107" t="s">
        <v>60</v>
      </c>
      <c r="AZ1107">
        <v>0</v>
      </c>
      <c r="BA1107">
        <v>14617</v>
      </c>
      <c r="BB1107">
        <v>1383</v>
      </c>
      <c r="BC1107" t="s">
        <v>34</v>
      </c>
      <c r="BD1107">
        <v>2</v>
      </c>
      <c r="BE1107">
        <v>0</v>
      </c>
    </row>
    <row r="1108" spans="1:57" hidden="1" x14ac:dyDescent="0.25">
      <c r="A1108" t="s">
        <v>2505</v>
      </c>
      <c r="B1108" t="s">
        <v>2495</v>
      </c>
      <c r="C1108" t="s">
        <v>2496</v>
      </c>
      <c r="D1108" t="s">
        <v>57</v>
      </c>
      <c r="E1108" t="s">
        <v>58</v>
      </c>
      <c r="F1108" s="1">
        <v>43379</v>
      </c>
      <c r="G1108" s="1">
        <v>43377</v>
      </c>
      <c r="H1108" s="1">
        <v>43379</v>
      </c>
      <c r="I1108">
        <v>0</v>
      </c>
      <c r="J1108">
        <v>494</v>
      </c>
      <c r="K1108">
        <v>494</v>
      </c>
      <c r="L1108">
        <v>48059</v>
      </c>
      <c r="M1108" t="b">
        <v>0</v>
      </c>
      <c r="O1108" t="s">
        <v>34</v>
      </c>
      <c r="P1108" s="1">
        <v>43379</v>
      </c>
      <c r="Q1108" t="b">
        <v>0</v>
      </c>
      <c r="R1108" t="b">
        <v>0</v>
      </c>
      <c r="S1108" t="b">
        <v>0</v>
      </c>
      <c r="T1108">
        <v>3</v>
      </c>
      <c r="U1108">
        <v>1</v>
      </c>
      <c r="V1108">
        <v>0</v>
      </c>
      <c r="W1108">
        <v>6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1100</v>
      </c>
      <c r="AF1108">
        <v>8</v>
      </c>
      <c r="AG1108">
        <v>2819</v>
      </c>
      <c r="AH1108">
        <v>1055</v>
      </c>
      <c r="AI1108">
        <v>0</v>
      </c>
      <c r="AN1108">
        <v>23.99</v>
      </c>
      <c r="AP1108" t="s">
        <v>59</v>
      </c>
      <c r="AS1108">
        <v>14</v>
      </c>
      <c r="AU1108">
        <v>17041</v>
      </c>
      <c r="AV1108">
        <v>544</v>
      </c>
      <c r="AW1108">
        <v>21</v>
      </c>
      <c r="AX1108">
        <v>16</v>
      </c>
      <c r="AY1108" t="s">
        <v>60</v>
      </c>
      <c r="AZ1108">
        <v>0</v>
      </c>
      <c r="BA1108">
        <v>14343</v>
      </c>
      <c r="BB1108">
        <v>1657</v>
      </c>
      <c r="BC1108" t="s">
        <v>34</v>
      </c>
      <c r="BD1108">
        <v>2</v>
      </c>
      <c r="BE1108">
        <v>0</v>
      </c>
    </row>
    <row r="1109" spans="1:57" hidden="1" x14ac:dyDescent="0.25">
      <c r="A1109" t="s">
        <v>2507</v>
      </c>
      <c r="B1109" t="s">
        <v>2495</v>
      </c>
      <c r="C1109" t="s">
        <v>2496</v>
      </c>
      <c r="D1109" t="s">
        <v>57</v>
      </c>
      <c r="E1109" t="s">
        <v>58</v>
      </c>
      <c r="F1109" s="1">
        <v>43363</v>
      </c>
      <c r="G1109" s="1">
        <v>43361</v>
      </c>
      <c r="H1109" s="1">
        <v>43363</v>
      </c>
      <c r="I1109">
        <v>0</v>
      </c>
      <c r="J1109">
        <v>233</v>
      </c>
      <c r="K1109">
        <v>233</v>
      </c>
      <c r="L1109">
        <v>47798</v>
      </c>
      <c r="M1109" t="b">
        <v>0</v>
      </c>
      <c r="O1109" t="s">
        <v>34</v>
      </c>
      <c r="P1109" s="1">
        <v>43363</v>
      </c>
      <c r="Q1109" t="b">
        <v>0</v>
      </c>
      <c r="R1109" t="b">
        <v>0</v>
      </c>
      <c r="S1109" t="b">
        <v>0</v>
      </c>
      <c r="T1109">
        <v>6</v>
      </c>
      <c r="U1109">
        <v>2</v>
      </c>
      <c r="V1109">
        <v>0</v>
      </c>
      <c r="W1109">
        <v>5</v>
      </c>
      <c r="X1109">
        <v>1</v>
      </c>
      <c r="Y1109">
        <v>2</v>
      </c>
      <c r="Z1109">
        <v>0</v>
      </c>
      <c r="AA1109">
        <v>0</v>
      </c>
      <c r="AB1109">
        <v>2</v>
      </c>
      <c r="AC1109">
        <v>1</v>
      </c>
      <c r="AD1109">
        <v>1</v>
      </c>
      <c r="AE1109">
        <v>1223</v>
      </c>
      <c r="AF1109">
        <v>11</v>
      </c>
      <c r="AG1109">
        <v>3317</v>
      </c>
      <c r="AH1109">
        <v>1116</v>
      </c>
      <c r="AI1109">
        <v>1</v>
      </c>
      <c r="AN1109">
        <v>23.89</v>
      </c>
      <c r="AP1109" t="s">
        <v>59</v>
      </c>
      <c r="AS1109">
        <v>1</v>
      </c>
      <c r="AU1109">
        <v>23132</v>
      </c>
      <c r="AV1109">
        <v>3117</v>
      </c>
      <c r="AW1109">
        <v>22</v>
      </c>
      <c r="AX1109">
        <v>19</v>
      </c>
      <c r="AY1109" t="s">
        <v>60</v>
      </c>
      <c r="AZ1109">
        <v>0</v>
      </c>
      <c r="BA1109">
        <v>14082</v>
      </c>
      <c r="BB1109">
        <v>1918</v>
      </c>
      <c r="BC1109" t="s">
        <v>34</v>
      </c>
      <c r="BD1109">
        <v>2</v>
      </c>
      <c r="BE1109">
        <v>0</v>
      </c>
    </row>
    <row r="1110" spans="1:57" hidden="1" x14ac:dyDescent="0.25">
      <c r="A1110" t="s">
        <v>2509</v>
      </c>
      <c r="B1110" t="s">
        <v>2495</v>
      </c>
      <c r="C1110" t="s">
        <v>2496</v>
      </c>
      <c r="D1110" t="s">
        <v>57</v>
      </c>
      <c r="E1110" t="s">
        <v>58</v>
      </c>
      <c r="F1110" s="1">
        <v>43347</v>
      </c>
      <c r="G1110" s="1">
        <v>43343</v>
      </c>
      <c r="H1110" s="1">
        <v>43346</v>
      </c>
      <c r="I1110">
        <v>0</v>
      </c>
      <c r="J1110">
        <v>1061</v>
      </c>
      <c r="K1110">
        <v>1061</v>
      </c>
      <c r="L1110">
        <v>47565</v>
      </c>
      <c r="M1110" t="b">
        <v>1</v>
      </c>
      <c r="O1110" t="s">
        <v>34</v>
      </c>
      <c r="P1110" s="1">
        <v>43347</v>
      </c>
      <c r="Q1110" t="b">
        <v>0</v>
      </c>
      <c r="R1110" t="b">
        <v>0</v>
      </c>
      <c r="S1110" t="b">
        <v>0</v>
      </c>
      <c r="T1110">
        <v>6</v>
      </c>
      <c r="U1110">
        <v>1</v>
      </c>
      <c r="V1110">
        <v>0</v>
      </c>
      <c r="W1110">
        <v>21</v>
      </c>
      <c r="X1110">
        <v>1</v>
      </c>
      <c r="Y1110">
        <v>4</v>
      </c>
      <c r="Z1110">
        <v>0</v>
      </c>
      <c r="AA1110">
        <v>0</v>
      </c>
      <c r="AB1110">
        <v>0</v>
      </c>
      <c r="AC1110">
        <v>2</v>
      </c>
      <c r="AD1110">
        <v>0</v>
      </c>
      <c r="AE1110">
        <v>1075</v>
      </c>
      <c r="AF1110">
        <v>7</v>
      </c>
      <c r="AG1110">
        <v>2764</v>
      </c>
      <c r="AH1110">
        <v>1024</v>
      </c>
      <c r="AI1110">
        <v>0</v>
      </c>
      <c r="AN1110">
        <v>24.69</v>
      </c>
      <c r="AP1110" t="s">
        <v>59</v>
      </c>
      <c r="AS1110">
        <v>20</v>
      </c>
      <c r="AU1110">
        <v>31898</v>
      </c>
      <c r="AV1110">
        <v>897</v>
      </c>
      <c r="AW1110">
        <v>22</v>
      </c>
      <c r="AX1110">
        <v>17</v>
      </c>
      <c r="AY1110" t="s">
        <v>60</v>
      </c>
      <c r="AZ1110">
        <v>0</v>
      </c>
      <c r="BA1110">
        <v>13849</v>
      </c>
      <c r="BB1110">
        <v>2151</v>
      </c>
      <c r="BC1110" t="s">
        <v>34</v>
      </c>
      <c r="BD1110">
        <v>2</v>
      </c>
      <c r="BE1110">
        <v>1</v>
      </c>
    </row>
    <row r="1111" spans="1:57" hidden="1" x14ac:dyDescent="0.25">
      <c r="A1111" t="s">
        <v>2511</v>
      </c>
      <c r="B1111" t="s">
        <v>2495</v>
      </c>
      <c r="C1111" t="s">
        <v>2496</v>
      </c>
      <c r="D1111" t="s">
        <v>57</v>
      </c>
      <c r="E1111" t="s">
        <v>58</v>
      </c>
      <c r="F1111" s="1">
        <v>43329</v>
      </c>
      <c r="G1111" s="1">
        <v>43326</v>
      </c>
      <c r="H1111" s="1">
        <v>43328</v>
      </c>
      <c r="I1111">
        <v>0</v>
      </c>
      <c r="J1111">
        <v>785</v>
      </c>
      <c r="K1111">
        <v>785</v>
      </c>
      <c r="L1111">
        <v>47289</v>
      </c>
      <c r="M1111" t="b">
        <v>0</v>
      </c>
      <c r="O1111" t="s">
        <v>34</v>
      </c>
      <c r="P1111" s="1">
        <v>43333</v>
      </c>
      <c r="Q1111" t="b">
        <v>0</v>
      </c>
      <c r="R1111" t="b">
        <v>0</v>
      </c>
      <c r="S1111" t="b">
        <v>0</v>
      </c>
      <c r="T1111">
        <v>5</v>
      </c>
      <c r="U1111">
        <v>3</v>
      </c>
      <c r="V1111">
        <v>0</v>
      </c>
      <c r="W1111">
        <v>23</v>
      </c>
      <c r="X1111">
        <v>1</v>
      </c>
      <c r="Y1111">
        <v>4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1254</v>
      </c>
      <c r="AF1111">
        <v>10</v>
      </c>
      <c r="AG1111">
        <v>2975</v>
      </c>
      <c r="AH1111">
        <v>1224</v>
      </c>
      <c r="AI1111">
        <v>0</v>
      </c>
      <c r="AN1111">
        <v>24.06</v>
      </c>
      <c r="AP1111" t="s">
        <v>59</v>
      </c>
      <c r="AS1111">
        <v>46</v>
      </c>
      <c r="AU1111">
        <v>32086</v>
      </c>
      <c r="AV1111">
        <v>1267</v>
      </c>
      <c r="AW1111">
        <v>22</v>
      </c>
      <c r="AX1111">
        <v>17</v>
      </c>
      <c r="AY1111" t="s">
        <v>1454</v>
      </c>
      <c r="AZ1111">
        <v>0</v>
      </c>
      <c r="BA1111">
        <v>13573</v>
      </c>
      <c r="BB1111">
        <v>2427</v>
      </c>
      <c r="BC1111" t="s">
        <v>289</v>
      </c>
      <c r="BD1111">
        <v>1</v>
      </c>
      <c r="BE1111">
        <v>0</v>
      </c>
    </row>
    <row r="1112" spans="1:57" hidden="1" x14ac:dyDescent="0.25">
      <c r="A1112" t="s">
        <v>2513</v>
      </c>
      <c r="B1112" t="s">
        <v>2495</v>
      </c>
      <c r="C1112" t="s">
        <v>2496</v>
      </c>
      <c r="D1112" t="s">
        <v>57</v>
      </c>
      <c r="E1112" t="s">
        <v>58</v>
      </c>
      <c r="F1112" s="1">
        <v>43312</v>
      </c>
      <c r="G1112" s="1">
        <v>43308</v>
      </c>
      <c r="H1112" s="1">
        <v>43311</v>
      </c>
      <c r="I1112">
        <v>0</v>
      </c>
      <c r="J1112">
        <v>511</v>
      </c>
      <c r="K1112">
        <v>511</v>
      </c>
      <c r="L1112">
        <v>47015</v>
      </c>
      <c r="M1112" t="b">
        <v>0</v>
      </c>
      <c r="O1112" t="s">
        <v>34</v>
      </c>
      <c r="P1112" s="1">
        <v>43321</v>
      </c>
      <c r="Q1112" t="b">
        <v>0</v>
      </c>
      <c r="R1112" t="b">
        <v>0</v>
      </c>
      <c r="S1112" t="b">
        <v>0</v>
      </c>
      <c r="T1112">
        <v>6</v>
      </c>
      <c r="U1112">
        <v>1</v>
      </c>
      <c r="V1112">
        <v>0</v>
      </c>
      <c r="W1112">
        <v>17</v>
      </c>
      <c r="X1112">
        <v>2</v>
      </c>
      <c r="Y1112">
        <v>2</v>
      </c>
      <c r="Z1112">
        <v>0</v>
      </c>
      <c r="AA1112">
        <v>0</v>
      </c>
      <c r="AB1112">
        <v>2</v>
      </c>
      <c r="AC1112">
        <v>1</v>
      </c>
      <c r="AD1112">
        <v>0</v>
      </c>
      <c r="AE1112">
        <v>1042</v>
      </c>
      <c r="AF1112">
        <v>6</v>
      </c>
      <c r="AG1112">
        <v>2750</v>
      </c>
      <c r="AH1112">
        <v>1102</v>
      </c>
      <c r="AI1112">
        <v>1</v>
      </c>
      <c r="AN1112">
        <v>23.3</v>
      </c>
      <c r="AP1112" t="s">
        <v>59</v>
      </c>
      <c r="AS1112">
        <v>24</v>
      </c>
      <c r="AU1112">
        <v>27291</v>
      </c>
      <c r="AV1112">
        <v>672</v>
      </c>
      <c r="AW1112">
        <v>22</v>
      </c>
      <c r="AX1112">
        <v>17</v>
      </c>
      <c r="AY1112" t="s">
        <v>60</v>
      </c>
      <c r="AZ1112">
        <v>0</v>
      </c>
      <c r="BA1112">
        <v>13299</v>
      </c>
      <c r="BB1112">
        <v>2701</v>
      </c>
      <c r="BC1112" t="s">
        <v>289</v>
      </c>
      <c r="BD1112">
        <v>1</v>
      </c>
      <c r="BE1112">
        <v>0</v>
      </c>
    </row>
    <row r="1113" spans="1:57" hidden="1" x14ac:dyDescent="0.25">
      <c r="A1113" t="s">
        <v>2515</v>
      </c>
      <c r="B1113" t="s">
        <v>2495</v>
      </c>
      <c r="C1113" t="s">
        <v>2496</v>
      </c>
      <c r="D1113" t="s">
        <v>57</v>
      </c>
      <c r="E1113" t="s">
        <v>58</v>
      </c>
      <c r="F1113" s="1">
        <v>43291</v>
      </c>
      <c r="G1113" s="1">
        <v>43288</v>
      </c>
      <c r="H1113" s="1">
        <v>43290</v>
      </c>
      <c r="I1113">
        <v>0</v>
      </c>
      <c r="J1113">
        <v>250</v>
      </c>
      <c r="K1113">
        <v>250</v>
      </c>
      <c r="L1113">
        <v>46754</v>
      </c>
      <c r="M1113" t="b">
        <v>0</v>
      </c>
      <c r="O1113" t="s">
        <v>34</v>
      </c>
      <c r="P1113" s="1">
        <v>43291</v>
      </c>
      <c r="Q1113" t="b">
        <v>0</v>
      </c>
      <c r="R1113" t="b">
        <v>0</v>
      </c>
      <c r="S1113" t="b">
        <v>0</v>
      </c>
      <c r="T1113">
        <v>6</v>
      </c>
      <c r="U1113">
        <v>2</v>
      </c>
      <c r="V1113">
        <v>0</v>
      </c>
      <c r="W1113">
        <v>15</v>
      </c>
      <c r="X1113">
        <v>2</v>
      </c>
      <c r="Y1113">
        <v>2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1128</v>
      </c>
      <c r="AF1113">
        <v>8</v>
      </c>
      <c r="AG1113">
        <v>2930</v>
      </c>
      <c r="AH1113">
        <v>1046</v>
      </c>
      <c r="AI1113">
        <v>1</v>
      </c>
      <c r="AN1113">
        <v>23.65</v>
      </c>
      <c r="AP1113" t="s">
        <v>59</v>
      </c>
      <c r="AS1113">
        <v>6</v>
      </c>
      <c r="AU1113">
        <v>25689</v>
      </c>
      <c r="AV1113">
        <v>695</v>
      </c>
      <c r="AW1113">
        <v>22</v>
      </c>
      <c r="AX1113">
        <v>17</v>
      </c>
      <c r="AY1113" t="s">
        <v>60</v>
      </c>
      <c r="AZ1113">
        <v>0</v>
      </c>
      <c r="BA1113">
        <v>13038</v>
      </c>
      <c r="BB1113">
        <v>2962</v>
      </c>
      <c r="BC1113" t="s">
        <v>34</v>
      </c>
      <c r="BD1113">
        <v>2</v>
      </c>
      <c r="BE1113">
        <v>0</v>
      </c>
    </row>
    <row r="1114" spans="1:57" hidden="1" x14ac:dyDescent="0.25">
      <c r="A1114" t="s">
        <v>2517</v>
      </c>
      <c r="B1114" t="s">
        <v>2495</v>
      </c>
      <c r="C1114" t="s">
        <v>2496</v>
      </c>
      <c r="D1114" t="s">
        <v>57</v>
      </c>
      <c r="E1114" t="s">
        <v>58</v>
      </c>
      <c r="F1114" s="1">
        <v>43271</v>
      </c>
      <c r="G1114" s="1">
        <v>43267</v>
      </c>
      <c r="H1114" s="1">
        <v>43270</v>
      </c>
      <c r="I1114">
        <v>0</v>
      </c>
      <c r="J1114">
        <v>1011</v>
      </c>
      <c r="K1114">
        <v>1011</v>
      </c>
      <c r="L1114">
        <v>46504</v>
      </c>
      <c r="M1114" t="b">
        <v>1</v>
      </c>
      <c r="O1114" t="s">
        <v>34</v>
      </c>
      <c r="P1114" s="1">
        <v>43271</v>
      </c>
      <c r="Q1114" t="b">
        <v>0</v>
      </c>
      <c r="R1114" t="b">
        <v>0</v>
      </c>
      <c r="S1114" t="b">
        <v>0</v>
      </c>
      <c r="T1114">
        <v>8</v>
      </c>
      <c r="U1114">
        <v>1</v>
      </c>
      <c r="V1114">
        <v>0</v>
      </c>
      <c r="W1114">
        <v>67</v>
      </c>
      <c r="X1114">
        <v>2</v>
      </c>
      <c r="Y1114">
        <v>11</v>
      </c>
      <c r="Z1114">
        <v>0</v>
      </c>
      <c r="AA1114">
        <v>1</v>
      </c>
      <c r="AB1114">
        <v>1</v>
      </c>
      <c r="AC1114">
        <v>1</v>
      </c>
      <c r="AD1114">
        <v>1</v>
      </c>
      <c r="AE1114">
        <v>1051</v>
      </c>
      <c r="AF1114">
        <v>10</v>
      </c>
      <c r="AG1114">
        <v>2902</v>
      </c>
      <c r="AH1114">
        <v>1012</v>
      </c>
      <c r="AI1114">
        <v>0</v>
      </c>
      <c r="AN1114">
        <v>18.2</v>
      </c>
      <c r="AP1114" t="s">
        <v>59</v>
      </c>
      <c r="AS1114">
        <v>70</v>
      </c>
      <c r="AU1114">
        <v>55226</v>
      </c>
      <c r="AV1114">
        <v>4553</v>
      </c>
      <c r="AW1114">
        <v>23</v>
      </c>
      <c r="AX1114">
        <v>19</v>
      </c>
      <c r="AY1114" t="s">
        <v>60</v>
      </c>
      <c r="AZ1114">
        <v>0</v>
      </c>
      <c r="BA1114">
        <v>12788</v>
      </c>
      <c r="BB1114">
        <v>3212</v>
      </c>
      <c r="BC1114" t="s">
        <v>289</v>
      </c>
      <c r="BD1114">
        <v>1</v>
      </c>
      <c r="BE1114">
        <v>1</v>
      </c>
    </row>
    <row r="1115" spans="1:57" hidden="1" x14ac:dyDescent="0.25">
      <c r="A1115" t="s">
        <v>2519</v>
      </c>
      <c r="B1115" t="s">
        <v>2495</v>
      </c>
      <c r="C1115" t="s">
        <v>2496</v>
      </c>
      <c r="D1115" t="s">
        <v>57</v>
      </c>
      <c r="E1115" t="s">
        <v>58</v>
      </c>
      <c r="F1115" s="1">
        <v>43250</v>
      </c>
      <c r="G1115" s="1">
        <v>43246</v>
      </c>
      <c r="H1115" s="1">
        <v>43249</v>
      </c>
      <c r="I1115">
        <v>0</v>
      </c>
      <c r="J1115">
        <v>715</v>
      </c>
      <c r="K1115">
        <v>715</v>
      </c>
      <c r="L1115">
        <v>46208</v>
      </c>
      <c r="M1115" t="b">
        <v>0</v>
      </c>
      <c r="O1115" t="s">
        <v>34</v>
      </c>
      <c r="P1115" s="1">
        <v>43250</v>
      </c>
      <c r="Q1115" t="b">
        <v>0</v>
      </c>
      <c r="R1115" t="b">
        <v>0</v>
      </c>
      <c r="S1115" t="b">
        <v>0</v>
      </c>
      <c r="T1115">
        <v>12</v>
      </c>
      <c r="U1115">
        <v>3</v>
      </c>
      <c r="V1115">
        <v>0</v>
      </c>
      <c r="W1115">
        <v>85</v>
      </c>
      <c r="X1115">
        <v>2</v>
      </c>
      <c r="Y1115">
        <v>15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1138</v>
      </c>
      <c r="AF1115">
        <v>11</v>
      </c>
      <c r="AG1115">
        <v>3374</v>
      </c>
      <c r="AH1115">
        <v>1064</v>
      </c>
      <c r="AI1115">
        <v>1</v>
      </c>
      <c r="AN1115">
        <v>19.54</v>
      </c>
      <c r="AP1115" t="s">
        <v>59</v>
      </c>
      <c r="AS1115">
        <v>64</v>
      </c>
      <c r="AU1115">
        <v>47764</v>
      </c>
      <c r="AV1115">
        <v>10967</v>
      </c>
      <c r="AW1115">
        <v>23</v>
      </c>
      <c r="AX1115">
        <v>21</v>
      </c>
      <c r="AY1115" t="s">
        <v>60</v>
      </c>
      <c r="AZ1115">
        <v>0</v>
      </c>
      <c r="BA1115">
        <v>12492</v>
      </c>
      <c r="BB1115">
        <v>3508</v>
      </c>
      <c r="BC1115" t="s">
        <v>289</v>
      </c>
      <c r="BD1115">
        <v>1</v>
      </c>
      <c r="BE1115">
        <v>0</v>
      </c>
    </row>
    <row r="1116" spans="1:57" hidden="1" x14ac:dyDescent="0.25">
      <c r="A1116" t="s">
        <v>2521</v>
      </c>
      <c r="B1116" t="s">
        <v>2495</v>
      </c>
      <c r="C1116" t="s">
        <v>2496</v>
      </c>
      <c r="D1116" t="s">
        <v>57</v>
      </c>
      <c r="E1116" t="s">
        <v>58</v>
      </c>
      <c r="F1116" s="1">
        <v>43235</v>
      </c>
      <c r="G1116" s="1">
        <v>43229</v>
      </c>
      <c r="H1116" s="1">
        <v>43234</v>
      </c>
      <c r="I1116">
        <v>0</v>
      </c>
      <c r="J1116">
        <v>480</v>
      </c>
      <c r="K1116">
        <v>480</v>
      </c>
      <c r="L1116">
        <v>45973</v>
      </c>
      <c r="M1116" t="b">
        <v>0</v>
      </c>
      <c r="O1116" t="s">
        <v>34</v>
      </c>
      <c r="P1116" s="1">
        <v>43235</v>
      </c>
      <c r="Q1116" t="b">
        <v>0</v>
      </c>
      <c r="R1116" t="b">
        <v>0</v>
      </c>
      <c r="S1116" t="b">
        <v>0</v>
      </c>
      <c r="T1116">
        <v>10</v>
      </c>
      <c r="U1116">
        <v>2</v>
      </c>
      <c r="V1116">
        <v>1</v>
      </c>
      <c r="W1116">
        <v>68</v>
      </c>
      <c r="X1116">
        <v>1</v>
      </c>
      <c r="Y1116">
        <v>10</v>
      </c>
      <c r="Z1116">
        <v>1</v>
      </c>
      <c r="AA1116">
        <v>1</v>
      </c>
      <c r="AB1116">
        <v>2</v>
      </c>
      <c r="AC1116">
        <v>1</v>
      </c>
      <c r="AD1116">
        <v>0</v>
      </c>
      <c r="AE1116">
        <v>1136</v>
      </c>
      <c r="AF1116">
        <v>11</v>
      </c>
      <c r="AG1116">
        <v>3422</v>
      </c>
      <c r="AH1116">
        <v>1152</v>
      </c>
      <c r="AI1116">
        <v>1</v>
      </c>
      <c r="AN1116">
        <v>19.05</v>
      </c>
      <c r="AP1116" t="s">
        <v>59</v>
      </c>
      <c r="AS1116">
        <v>82</v>
      </c>
      <c r="AU1116">
        <v>51202</v>
      </c>
      <c r="AV1116">
        <v>4018</v>
      </c>
      <c r="AW1116">
        <v>23</v>
      </c>
      <c r="AX1116">
        <v>19</v>
      </c>
      <c r="AY1116" t="s">
        <v>60</v>
      </c>
      <c r="AZ1116">
        <v>0</v>
      </c>
      <c r="BA1116">
        <v>12257</v>
      </c>
      <c r="BB1116">
        <v>3743</v>
      </c>
      <c r="BC1116" t="s">
        <v>34</v>
      </c>
      <c r="BD1116">
        <v>2</v>
      </c>
      <c r="BE1116">
        <v>0</v>
      </c>
    </row>
    <row r="1117" spans="1:57" hidden="1" x14ac:dyDescent="0.25">
      <c r="A1117" t="s">
        <v>2523</v>
      </c>
      <c r="B1117" t="s">
        <v>2495</v>
      </c>
      <c r="C1117" t="s">
        <v>2496</v>
      </c>
      <c r="D1117" t="s">
        <v>57</v>
      </c>
      <c r="E1117" t="s">
        <v>58</v>
      </c>
      <c r="F1117" s="1">
        <v>43214</v>
      </c>
      <c r="G1117" s="1">
        <v>43211</v>
      </c>
      <c r="H1117" s="1">
        <v>43213</v>
      </c>
      <c r="I1117">
        <v>0</v>
      </c>
      <c r="J1117">
        <v>235</v>
      </c>
      <c r="K1117">
        <v>235</v>
      </c>
      <c r="L1117">
        <v>45728</v>
      </c>
      <c r="M1117" t="b">
        <v>0</v>
      </c>
      <c r="O1117" t="s">
        <v>34</v>
      </c>
      <c r="P1117" s="1">
        <v>43216</v>
      </c>
      <c r="Q1117" t="b">
        <v>0</v>
      </c>
      <c r="R1117" t="b">
        <v>0</v>
      </c>
      <c r="S1117" t="b">
        <v>0</v>
      </c>
      <c r="T1117">
        <v>9</v>
      </c>
      <c r="U1117">
        <v>1</v>
      </c>
      <c r="V1117">
        <v>0</v>
      </c>
      <c r="W1117">
        <v>48</v>
      </c>
      <c r="X1117">
        <v>2</v>
      </c>
      <c r="Y1117">
        <v>7</v>
      </c>
      <c r="Z1117">
        <v>1</v>
      </c>
      <c r="AA1117">
        <v>0</v>
      </c>
      <c r="AB1117">
        <v>0</v>
      </c>
      <c r="AC1117">
        <v>1</v>
      </c>
      <c r="AD1117">
        <v>0</v>
      </c>
      <c r="AE1117">
        <v>1085</v>
      </c>
      <c r="AF1117">
        <v>10</v>
      </c>
      <c r="AG1117">
        <v>2993</v>
      </c>
      <c r="AH1117">
        <v>981</v>
      </c>
      <c r="AI1117">
        <v>0</v>
      </c>
      <c r="AN1117">
        <v>19.04</v>
      </c>
      <c r="AP1117" t="s">
        <v>59</v>
      </c>
      <c r="AS1117">
        <v>98</v>
      </c>
      <c r="AU1117">
        <v>52298</v>
      </c>
      <c r="AV1117">
        <v>5363</v>
      </c>
      <c r="AW1117">
        <v>23</v>
      </c>
      <c r="AX1117">
        <v>20</v>
      </c>
      <c r="AY1117" t="s">
        <v>446</v>
      </c>
      <c r="AZ1117">
        <v>0</v>
      </c>
      <c r="BA1117">
        <v>12012</v>
      </c>
      <c r="BB1117">
        <v>3988</v>
      </c>
      <c r="BC1117" t="s">
        <v>34</v>
      </c>
      <c r="BD1117">
        <v>2</v>
      </c>
      <c r="BE1117">
        <v>0</v>
      </c>
    </row>
    <row r="1118" spans="1:57" hidden="1" x14ac:dyDescent="0.25">
      <c r="A1118" t="s">
        <v>2526</v>
      </c>
      <c r="B1118" t="s">
        <v>2495</v>
      </c>
      <c r="C1118" t="s">
        <v>2496</v>
      </c>
      <c r="D1118" t="s">
        <v>57</v>
      </c>
      <c r="E1118" t="s">
        <v>58</v>
      </c>
      <c r="F1118" s="1">
        <v>43190</v>
      </c>
      <c r="G1118" s="1">
        <v>43189</v>
      </c>
      <c r="H1118" s="1">
        <v>43190</v>
      </c>
      <c r="I1118">
        <v>0</v>
      </c>
      <c r="J1118">
        <v>1092</v>
      </c>
      <c r="K1118">
        <v>1092</v>
      </c>
      <c r="L1118">
        <v>45493</v>
      </c>
      <c r="M1118" t="b">
        <v>1</v>
      </c>
      <c r="O1118" t="s">
        <v>190</v>
      </c>
      <c r="P1118" s="1">
        <v>43191</v>
      </c>
      <c r="Q1118" t="b">
        <v>1</v>
      </c>
      <c r="R1118" t="b">
        <v>0</v>
      </c>
      <c r="S1118" t="b">
        <v>1</v>
      </c>
      <c r="T1118">
        <v>7</v>
      </c>
      <c r="U1118">
        <v>1</v>
      </c>
      <c r="V1118">
        <v>0</v>
      </c>
      <c r="W1118">
        <v>28</v>
      </c>
      <c r="X1118">
        <v>7</v>
      </c>
      <c r="Y1118">
        <v>41</v>
      </c>
      <c r="Z1118">
        <v>2</v>
      </c>
      <c r="AA1118">
        <v>0</v>
      </c>
      <c r="AB1118">
        <v>0</v>
      </c>
      <c r="AC1118">
        <v>3</v>
      </c>
      <c r="AD1118">
        <v>5</v>
      </c>
      <c r="AE1118">
        <v>999</v>
      </c>
      <c r="AF1118">
        <v>9</v>
      </c>
      <c r="AG1118">
        <v>2489</v>
      </c>
      <c r="AH1118">
        <v>951</v>
      </c>
      <c r="AI1118">
        <v>9</v>
      </c>
      <c r="AN1118">
        <v>22.17</v>
      </c>
      <c r="AP1118" t="s">
        <v>59</v>
      </c>
      <c r="AS1118">
        <v>34</v>
      </c>
      <c r="AU1118">
        <v>19468.442219679633</v>
      </c>
      <c r="AV1118">
        <v>986.38157894736844</v>
      </c>
      <c r="AW1118">
        <v>21</v>
      </c>
      <c r="AX1118">
        <v>16</v>
      </c>
      <c r="AY1118" t="s">
        <v>799</v>
      </c>
      <c r="AZ1118">
        <v>0</v>
      </c>
      <c r="BA1118">
        <v>11777</v>
      </c>
      <c r="BB1118">
        <v>4223</v>
      </c>
      <c r="BC1118" t="s">
        <v>34</v>
      </c>
      <c r="BD1118">
        <v>2</v>
      </c>
      <c r="BE1118">
        <v>1</v>
      </c>
    </row>
    <row r="1119" spans="1:57" hidden="1" x14ac:dyDescent="0.25">
      <c r="A1119" t="s">
        <v>2528</v>
      </c>
      <c r="B1119" t="s">
        <v>2495</v>
      </c>
      <c r="C1119" t="s">
        <v>2496</v>
      </c>
      <c r="D1119" t="s">
        <v>57</v>
      </c>
      <c r="E1119" t="s">
        <v>58</v>
      </c>
      <c r="F1119" s="1">
        <v>43168</v>
      </c>
      <c r="G1119" s="1">
        <v>43166</v>
      </c>
      <c r="H1119" s="1">
        <v>43168</v>
      </c>
      <c r="I1119">
        <v>0</v>
      </c>
      <c r="J1119">
        <v>821</v>
      </c>
      <c r="K1119">
        <v>821</v>
      </c>
      <c r="L1119">
        <v>45222</v>
      </c>
      <c r="M1119" t="b">
        <v>0</v>
      </c>
      <c r="O1119" t="s">
        <v>190</v>
      </c>
      <c r="P1119" s="1">
        <v>43168</v>
      </c>
      <c r="Q1119" t="b">
        <v>1</v>
      </c>
      <c r="R1119" t="b">
        <v>0</v>
      </c>
      <c r="S1119" t="b">
        <v>1</v>
      </c>
      <c r="T1119">
        <v>11</v>
      </c>
      <c r="U1119">
        <v>1</v>
      </c>
      <c r="V1119">
        <v>0</v>
      </c>
      <c r="W1119">
        <v>35</v>
      </c>
      <c r="X1119">
        <v>7</v>
      </c>
      <c r="Y1119">
        <v>32</v>
      </c>
      <c r="Z1119">
        <v>2</v>
      </c>
      <c r="AA1119">
        <v>0</v>
      </c>
      <c r="AB1119">
        <v>3</v>
      </c>
      <c r="AC1119">
        <v>0</v>
      </c>
      <c r="AD1119">
        <v>3</v>
      </c>
      <c r="AE1119">
        <v>1212</v>
      </c>
      <c r="AF1119">
        <v>11</v>
      </c>
      <c r="AG1119">
        <v>3271</v>
      </c>
      <c r="AH1119">
        <v>1166</v>
      </c>
      <c r="AI1119">
        <v>5</v>
      </c>
      <c r="AN1119">
        <v>23.04</v>
      </c>
      <c r="AP1119" t="s">
        <v>59</v>
      </c>
      <c r="AS1119">
        <v>30</v>
      </c>
      <c r="AU1119">
        <v>19468.442219679633</v>
      </c>
      <c r="AV1119">
        <v>986.38157894736844</v>
      </c>
      <c r="AW1119">
        <v>21</v>
      </c>
      <c r="AX1119">
        <v>16</v>
      </c>
      <c r="AY1119" t="s">
        <v>799</v>
      </c>
      <c r="AZ1119">
        <v>0</v>
      </c>
      <c r="BA1119">
        <v>11506</v>
      </c>
      <c r="BB1119">
        <v>4494</v>
      </c>
      <c r="BC1119" t="s">
        <v>34</v>
      </c>
      <c r="BD1119">
        <v>2</v>
      </c>
      <c r="BE1119">
        <v>0</v>
      </c>
    </row>
    <row r="1120" spans="1:57" hidden="1" x14ac:dyDescent="0.25">
      <c r="A1120" t="s">
        <v>2530</v>
      </c>
      <c r="B1120" t="s">
        <v>2495</v>
      </c>
      <c r="C1120" t="s">
        <v>2496</v>
      </c>
      <c r="D1120" t="s">
        <v>57</v>
      </c>
      <c r="E1120" t="s">
        <v>58</v>
      </c>
      <c r="F1120" s="1">
        <v>43147</v>
      </c>
      <c r="G1120" s="1">
        <v>43146</v>
      </c>
      <c r="H1120" s="1">
        <v>43147</v>
      </c>
      <c r="I1120">
        <v>0</v>
      </c>
      <c r="J1120">
        <v>572</v>
      </c>
      <c r="K1120">
        <v>572</v>
      </c>
      <c r="L1120">
        <v>44973</v>
      </c>
      <c r="M1120" t="b">
        <v>0</v>
      </c>
      <c r="O1120" t="s">
        <v>34</v>
      </c>
      <c r="P1120" s="1">
        <v>43148</v>
      </c>
      <c r="Q1120" t="b">
        <v>0</v>
      </c>
      <c r="R1120" t="b">
        <v>0</v>
      </c>
      <c r="S1120" t="b">
        <v>0</v>
      </c>
      <c r="T1120">
        <v>6</v>
      </c>
      <c r="U1120">
        <v>1</v>
      </c>
      <c r="V1120">
        <v>0</v>
      </c>
      <c r="W1120">
        <v>5</v>
      </c>
      <c r="X1120">
        <v>1</v>
      </c>
      <c r="Y1120">
        <v>2</v>
      </c>
      <c r="Z1120">
        <v>0</v>
      </c>
      <c r="AA1120">
        <v>0</v>
      </c>
      <c r="AB1120">
        <v>1</v>
      </c>
      <c r="AC1120">
        <v>2</v>
      </c>
      <c r="AD1120">
        <v>6</v>
      </c>
      <c r="AE1120">
        <v>962</v>
      </c>
      <c r="AF1120">
        <v>9</v>
      </c>
      <c r="AG1120">
        <v>2602</v>
      </c>
      <c r="AH1120">
        <v>949</v>
      </c>
      <c r="AI1120">
        <v>3</v>
      </c>
      <c r="AN1120">
        <v>23.84</v>
      </c>
      <c r="AP1120" t="s">
        <v>59</v>
      </c>
      <c r="AS1120">
        <v>0</v>
      </c>
      <c r="AU1120">
        <v>15964</v>
      </c>
      <c r="AV1120">
        <v>680</v>
      </c>
      <c r="AW1120">
        <v>21</v>
      </c>
      <c r="AX1120">
        <v>17</v>
      </c>
      <c r="AY1120" t="s">
        <v>60</v>
      </c>
      <c r="AZ1120">
        <v>0</v>
      </c>
      <c r="BA1120">
        <v>11257</v>
      </c>
      <c r="BB1120">
        <v>4743</v>
      </c>
      <c r="BC1120" t="s">
        <v>289</v>
      </c>
      <c r="BD1120">
        <v>1</v>
      </c>
      <c r="BE1120">
        <v>0</v>
      </c>
    </row>
    <row r="1121" spans="1:57" hidden="1" x14ac:dyDescent="0.25">
      <c r="A1121" t="s">
        <v>2532</v>
      </c>
      <c r="B1121" t="s">
        <v>2495</v>
      </c>
      <c r="C1121" t="s">
        <v>2496</v>
      </c>
      <c r="D1121" t="s">
        <v>57</v>
      </c>
      <c r="E1121" t="s">
        <v>58</v>
      </c>
      <c r="F1121" s="1">
        <v>43126</v>
      </c>
      <c r="G1121" s="1">
        <v>43124</v>
      </c>
      <c r="H1121" s="1">
        <v>43126</v>
      </c>
      <c r="I1121">
        <v>0</v>
      </c>
      <c r="J1121">
        <v>271</v>
      </c>
      <c r="K1121">
        <v>271</v>
      </c>
      <c r="L1121">
        <v>44672</v>
      </c>
      <c r="M1121" t="b">
        <v>0</v>
      </c>
      <c r="O1121" t="s">
        <v>34</v>
      </c>
      <c r="P1121" s="1">
        <v>43128</v>
      </c>
      <c r="Q1121" t="b">
        <v>0</v>
      </c>
      <c r="R1121" t="b">
        <v>0</v>
      </c>
      <c r="S1121" t="b">
        <v>0</v>
      </c>
      <c r="T1121">
        <v>5</v>
      </c>
      <c r="U1121">
        <v>1</v>
      </c>
      <c r="V1121">
        <v>0</v>
      </c>
      <c r="W1121">
        <v>4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2</v>
      </c>
      <c r="AD1121">
        <v>5</v>
      </c>
      <c r="AE1121">
        <v>999</v>
      </c>
      <c r="AF1121">
        <v>9</v>
      </c>
      <c r="AG1121">
        <v>2677</v>
      </c>
      <c r="AH1121">
        <v>974</v>
      </c>
      <c r="AI1121">
        <v>1</v>
      </c>
      <c r="AN1121">
        <v>24.24</v>
      </c>
      <c r="AP1121" t="s">
        <v>59</v>
      </c>
      <c r="AS1121">
        <v>0</v>
      </c>
      <c r="AU1121">
        <v>10995</v>
      </c>
      <c r="AV1121">
        <v>558</v>
      </c>
      <c r="AW1121">
        <v>21</v>
      </c>
      <c r="AX1121">
        <v>16</v>
      </c>
      <c r="AY1121" t="s">
        <v>60</v>
      </c>
      <c r="AZ1121">
        <v>0</v>
      </c>
      <c r="BA1121">
        <v>10956</v>
      </c>
      <c r="BB1121">
        <v>5044</v>
      </c>
      <c r="BC1121" t="s">
        <v>289</v>
      </c>
      <c r="BD1121">
        <v>1</v>
      </c>
      <c r="BE1121">
        <v>0</v>
      </c>
    </row>
    <row r="1122" spans="1:57" hidden="1" x14ac:dyDescent="0.25">
      <c r="A1122" t="s">
        <v>2534</v>
      </c>
      <c r="B1122" t="s">
        <v>2495</v>
      </c>
      <c r="C1122" t="s">
        <v>2496</v>
      </c>
      <c r="D1122" t="s">
        <v>57</v>
      </c>
      <c r="E1122" t="s">
        <v>58</v>
      </c>
      <c r="F1122" s="1">
        <v>43108</v>
      </c>
      <c r="G1122" s="1">
        <v>43104</v>
      </c>
      <c r="H1122" s="1">
        <v>43105</v>
      </c>
      <c r="I1122">
        <v>0</v>
      </c>
      <c r="J1122">
        <v>1005</v>
      </c>
      <c r="K1122">
        <v>1005</v>
      </c>
      <c r="L1122">
        <v>44401</v>
      </c>
      <c r="M1122" t="b">
        <v>1</v>
      </c>
      <c r="O1122" t="s">
        <v>190</v>
      </c>
      <c r="P1122" s="1">
        <v>43108</v>
      </c>
      <c r="Q1122" t="b">
        <v>1</v>
      </c>
      <c r="R1122" t="b">
        <v>0</v>
      </c>
      <c r="S1122" t="b">
        <v>1</v>
      </c>
      <c r="T1122">
        <v>4</v>
      </c>
      <c r="U1122">
        <v>1</v>
      </c>
      <c r="V1122">
        <v>0</v>
      </c>
      <c r="W1122">
        <v>12</v>
      </c>
      <c r="X1122">
        <v>1</v>
      </c>
      <c r="Y1122">
        <v>4</v>
      </c>
      <c r="Z1122">
        <v>0</v>
      </c>
      <c r="AA1122">
        <v>0</v>
      </c>
      <c r="AB1122">
        <v>7</v>
      </c>
      <c r="AC1122">
        <v>1</v>
      </c>
      <c r="AD1122">
        <v>1</v>
      </c>
      <c r="AE1122">
        <v>1187</v>
      </c>
      <c r="AF1122">
        <v>13</v>
      </c>
      <c r="AG1122">
        <v>3569</v>
      </c>
      <c r="AH1122">
        <v>1098</v>
      </c>
      <c r="AI1122">
        <v>0</v>
      </c>
      <c r="AN1122">
        <v>16.53</v>
      </c>
      <c r="AP1122" t="s">
        <v>59</v>
      </c>
      <c r="AS1122">
        <v>10</v>
      </c>
      <c r="AU1122">
        <v>22917</v>
      </c>
      <c r="AV1122">
        <v>1119</v>
      </c>
      <c r="AW1122">
        <v>22</v>
      </c>
      <c r="AX1122">
        <v>17</v>
      </c>
      <c r="AY1122" t="s">
        <v>60</v>
      </c>
      <c r="AZ1122">
        <v>0</v>
      </c>
      <c r="BA1122">
        <v>10685</v>
      </c>
      <c r="BB1122">
        <v>5315</v>
      </c>
      <c r="BC1122" t="s">
        <v>34</v>
      </c>
      <c r="BD1122">
        <v>2</v>
      </c>
      <c r="BE1122">
        <v>1</v>
      </c>
    </row>
    <row r="1123" spans="1:57" hidden="1" x14ac:dyDescent="0.25">
      <c r="A1123" t="s">
        <v>2536</v>
      </c>
      <c r="B1123" t="s">
        <v>2495</v>
      </c>
      <c r="C1123" t="s">
        <v>2496</v>
      </c>
      <c r="D1123" t="s">
        <v>57</v>
      </c>
      <c r="E1123" t="s">
        <v>58</v>
      </c>
      <c r="F1123" s="1">
        <v>43085</v>
      </c>
      <c r="G1123" s="1">
        <v>43081</v>
      </c>
      <c r="H1123" s="1">
        <v>43084</v>
      </c>
      <c r="I1123">
        <v>0</v>
      </c>
      <c r="J1123">
        <v>737</v>
      </c>
      <c r="K1123">
        <v>737</v>
      </c>
      <c r="L1123">
        <v>44133</v>
      </c>
      <c r="M1123" t="b">
        <v>0</v>
      </c>
      <c r="O1123" t="s">
        <v>190</v>
      </c>
      <c r="P1123" s="1">
        <v>43085</v>
      </c>
      <c r="Q1123" t="b">
        <v>1</v>
      </c>
      <c r="R1123" t="b">
        <v>0</v>
      </c>
      <c r="S1123" t="b">
        <v>1</v>
      </c>
      <c r="T1123">
        <v>5</v>
      </c>
      <c r="U1123">
        <v>1</v>
      </c>
      <c r="V1123">
        <v>0</v>
      </c>
      <c r="W1123">
        <v>9</v>
      </c>
      <c r="X1123">
        <v>1</v>
      </c>
      <c r="Y1123">
        <v>4</v>
      </c>
      <c r="Z1123">
        <v>0</v>
      </c>
      <c r="AA1123">
        <v>0</v>
      </c>
      <c r="AB1123">
        <v>5</v>
      </c>
      <c r="AC1123">
        <v>1</v>
      </c>
      <c r="AD1123">
        <v>0</v>
      </c>
      <c r="AE1123">
        <v>1067</v>
      </c>
      <c r="AF1123">
        <v>11</v>
      </c>
      <c r="AG1123">
        <v>3220</v>
      </c>
      <c r="AH1123">
        <v>1051</v>
      </c>
      <c r="AI1123">
        <v>0</v>
      </c>
      <c r="AN1123">
        <v>17.66</v>
      </c>
      <c r="AP1123" t="s">
        <v>59</v>
      </c>
      <c r="AS1123">
        <v>7</v>
      </c>
      <c r="AU1123">
        <v>18630</v>
      </c>
      <c r="AV1123">
        <v>970</v>
      </c>
      <c r="AW1123">
        <v>21</v>
      </c>
      <c r="AX1123">
        <v>17</v>
      </c>
      <c r="AY1123" t="s">
        <v>60</v>
      </c>
      <c r="AZ1123">
        <v>0</v>
      </c>
      <c r="BA1123">
        <v>10417</v>
      </c>
      <c r="BB1123">
        <v>5583</v>
      </c>
      <c r="BC1123" t="s">
        <v>289</v>
      </c>
      <c r="BD1123">
        <v>1</v>
      </c>
      <c r="BE1123">
        <v>0</v>
      </c>
    </row>
    <row r="1124" spans="1:57" hidden="1" x14ac:dyDescent="0.25">
      <c r="A1124" t="s">
        <v>2538</v>
      </c>
      <c r="B1124" t="s">
        <v>2495</v>
      </c>
      <c r="C1124" t="s">
        <v>2496</v>
      </c>
      <c r="D1124" t="s">
        <v>57</v>
      </c>
      <c r="E1124" t="s">
        <v>58</v>
      </c>
      <c r="F1124" s="1">
        <v>43062</v>
      </c>
      <c r="G1124" s="1">
        <v>43061</v>
      </c>
      <c r="H1124" s="1">
        <v>43062</v>
      </c>
      <c r="I1124">
        <v>0</v>
      </c>
      <c r="J1124">
        <v>495</v>
      </c>
      <c r="K1124">
        <v>495</v>
      </c>
      <c r="L1124">
        <v>43891</v>
      </c>
      <c r="M1124" t="b">
        <v>0</v>
      </c>
      <c r="O1124" t="s">
        <v>34</v>
      </c>
      <c r="P1124" s="1">
        <v>43062</v>
      </c>
      <c r="Q1124" t="b">
        <v>0</v>
      </c>
      <c r="R1124" t="b">
        <v>0</v>
      </c>
      <c r="S1124" t="b">
        <v>0</v>
      </c>
      <c r="T1124">
        <v>5</v>
      </c>
      <c r="U1124">
        <v>1</v>
      </c>
      <c r="V1124">
        <v>0</v>
      </c>
      <c r="W1124">
        <v>7</v>
      </c>
      <c r="X1124">
        <v>1</v>
      </c>
      <c r="Y1124">
        <v>3</v>
      </c>
      <c r="Z1124">
        <v>0</v>
      </c>
      <c r="AA1124">
        <v>0</v>
      </c>
      <c r="AB1124">
        <v>3</v>
      </c>
      <c r="AC1124">
        <v>1</v>
      </c>
      <c r="AD1124">
        <v>1</v>
      </c>
      <c r="AE1124">
        <v>1135</v>
      </c>
      <c r="AF1124">
        <v>11</v>
      </c>
      <c r="AG1124">
        <v>3331</v>
      </c>
      <c r="AH1124">
        <v>1151</v>
      </c>
      <c r="AI1124">
        <v>0</v>
      </c>
      <c r="AN1124">
        <v>19.07</v>
      </c>
      <c r="AP1124" t="s">
        <v>59</v>
      </c>
      <c r="AS1124">
        <v>6</v>
      </c>
      <c r="AU1124">
        <v>19617</v>
      </c>
      <c r="AV1124">
        <v>1535</v>
      </c>
      <c r="AW1124">
        <v>21</v>
      </c>
      <c r="AX1124">
        <v>18</v>
      </c>
      <c r="AY1124" t="s">
        <v>60</v>
      </c>
      <c r="AZ1124">
        <v>0</v>
      </c>
      <c r="BA1124">
        <v>10175</v>
      </c>
      <c r="BB1124">
        <v>5825</v>
      </c>
      <c r="BC1124" t="s">
        <v>289</v>
      </c>
      <c r="BD1124">
        <v>1</v>
      </c>
      <c r="BE1124">
        <v>0</v>
      </c>
    </row>
    <row r="1125" spans="1:57" hidden="1" x14ac:dyDescent="0.25">
      <c r="A1125" t="s">
        <v>2540</v>
      </c>
      <c r="B1125" t="s">
        <v>2495</v>
      </c>
      <c r="C1125" t="s">
        <v>2496</v>
      </c>
      <c r="D1125" t="s">
        <v>57</v>
      </c>
      <c r="E1125" t="s">
        <v>58</v>
      </c>
      <c r="F1125" s="1">
        <v>43045</v>
      </c>
      <c r="G1125" s="1">
        <v>43041</v>
      </c>
      <c r="H1125" s="1">
        <v>43043</v>
      </c>
      <c r="I1125">
        <v>0</v>
      </c>
      <c r="J1125">
        <v>247</v>
      </c>
      <c r="K1125">
        <v>247</v>
      </c>
      <c r="L1125">
        <v>43643</v>
      </c>
      <c r="M1125" t="b">
        <v>0</v>
      </c>
      <c r="O1125" t="s">
        <v>34</v>
      </c>
      <c r="P1125" s="1">
        <v>43045</v>
      </c>
      <c r="Q1125" t="b">
        <v>0</v>
      </c>
      <c r="R1125" t="b">
        <v>0</v>
      </c>
      <c r="S1125" t="b">
        <v>0</v>
      </c>
      <c r="T1125">
        <v>3</v>
      </c>
      <c r="U1125">
        <v>1</v>
      </c>
      <c r="V1125">
        <v>0</v>
      </c>
      <c r="W1125">
        <v>3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1074</v>
      </c>
      <c r="AF1125">
        <v>9</v>
      </c>
      <c r="AG1125">
        <v>2844</v>
      </c>
      <c r="AH1125">
        <v>1068</v>
      </c>
      <c r="AI1125">
        <v>0</v>
      </c>
      <c r="AN1125">
        <v>21.76</v>
      </c>
      <c r="AP1125" t="s">
        <v>59</v>
      </c>
      <c r="AS1125">
        <v>3</v>
      </c>
      <c r="AU1125">
        <v>14632</v>
      </c>
      <c r="AV1125">
        <v>780</v>
      </c>
      <c r="AW1125">
        <v>21</v>
      </c>
      <c r="AX1125">
        <v>17</v>
      </c>
      <c r="AY1125" t="s">
        <v>60</v>
      </c>
      <c r="AZ1125">
        <v>0</v>
      </c>
      <c r="BA1125">
        <v>9927</v>
      </c>
      <c r="BB1125">
        <v>6073</v>
      </c>
      <c r="BC1125" t="s">
        <v>289</v>
      </c>
      <c r="BD1125">
        <v>1</v>
      </c>
      <c r="BE1125">
        <v>0</v>
      </c>
    </row>
    <row r="1126" spans="1:57" hidden="1" x14ac:dyDescent="0.25">
      <c r="A1126" t="s">
        <v>2542</v>
      </c>
      <c r="B1126" t="s">
        <v>2495</v>
      </c>
      <c r="C1126" t="s">
        <v>2496</v>
      </c>
      <c r="D1126" t="s">
        <v>57</v>
      </c>
      <c r="E1126" t="s">
        <v>58</v>
      </c>
      <c r="F1126" s="1">
        <v>43015</v>
      </c>
      <c r="G1126" s="1">
        <v>43014</v>
      </c>
      <c r="H1126" s="1">
        <v>43015</v>
      </c>
      <c r="I1126">
        <v>0</v>
      </c>
      <c r="J1126">
        <v>1061</v>
      </c>
      <c r="K1126">
        <v>1061</v>
      </c>
      <c r="L1126">
        <v>43396</v>
      </c>
      <c r="M1126" t="b">
        <v>1</v>
      </c>
      <c r="O1126" t="s">
        <v>34</v>
      </c>
      <c r="P1126" s="1">
        <v>43016</v>
      </c>
      <c r="Q1126" t="b">
        <v>0</v>
      </c>
      <c r="R1126" t="b">
        <v>0</v>
      </c>
      <c r="S1126" t="b">
        <v>0</v>
      </c>
      <c r="T1126">
        <v>6</v>
      </c>
      <c r="U1126">
        <v>1</v>
      </c>
      <c r="V1126">
        <v>0</v>
      </c>
      <c r="W1126">
        <v>9</v>
      </c>
      <c r="X1126">
        <v>0</v>
      </c>
      <c r="Y1126">
        <v>4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1350</v>
      </c>
      <c r="AF1126">
        <v>12</v>
      </c>
      <c r="AG1126">
        <v>3674</v>
      </c>
      <c r="AH1126">
        <v>1281</v>
      </c>
      <c r="AI1126">
        <v>1</v>
      </c>
      <c r="AN1126">
        <v>24.42</v>
      </c>
      <c r="AP1126" t="s">
        <v>59</v>
      </c>
      <c r="AS1126">
        <v>4</v>
      </c>
      <c r="AU1126">
        <v>25807</v>
      </c>
      <c r="AV1126">
        <v>1244</v>
      </c>
      <c r="AW1126">
        <v>22</v>
      </c>
      <c r="AX1126">
        <v>17</v>
      </c>
      <c r="AY1126" t="s">
        <v>60</v>
      </c>
      <c r="AZ1126">
        <v>0</v>
      </c>
      <c r="BA1126">
        <v>9680</v>
      </c>
      <c r="BB1126">
        <v>6320</v>
      </c>
      <c r="BC1126" t="s">
        <v>289</v>
      </c>
      <c r="BD1126">
        <v>1</v>
      </c>
      <c r="BE1126">
        <v>1</v>
      </c>
    </row>
    <row r="1127" spans="1:57" hidden="1" x14ac:dyDescent="0.25">
      <c r="A1127" t="s">
        <v>2544</v>
      </c>
      <c r="B1127" t="s">
        <v>2495</v>
      </c>
      <c r="C1127" t="s">
        <v>2496</v>
      </c>
      <c r="D1127" t="s">
        <v>57</v>
      </c>
      <c r="E1127" t="s">
        <v>58</v>
      </c>
      <c r="F1127" s="1">
        <v>42997</v>
      </c>
      <c r="G1127" s="1">
        <v>42993</v>
      </c>
      <c r="H1127" s="1">
        <v>42996</v>
      </c>
      <c r="I1127">
        <v>0</v>
      </c>
      <c r="J1127">
        <v>786</v>
      </c>
      <c r="K1127">
        <v>786</v>
      </c>
      <c r="L1127">
        <v>43121</v>
      </c>
      <c r="M1127" t="b">
        <v>0</v>
      </c>
      <c r="O1127" t="s">
        <v>34</v>
      </c>
      <c r="P1127" s="1">
        <v>42997</v>
      </c>
      <c r="Q1127" t="b">
        <v>0</v>
      </c>
      <c r="R1127" t="b">
        <v>0</v>
      </c>
      <c r="S1127" t="b">
        <v>0</v>
      </c>
      <c r="T1127">
        <v>6</v>
      </c>
      <c r="U1127">
        <v>2</v>
      </c>
      <c r="V1127">
        <v>0</v>
      </c>
      <c r="W1127">
        <v>8</v>
      </c>
      <c r="X1127">
        <v>1</v>
      </c>
      <c r="Y1127">
        <v>3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1324</v>
      </c>
      <c r="AF1127">
        <v>12</v>
      </c>
      <c r="AG1127">
        <v>3628</v>
      </c>
      <c r="AH1127">
        <v>1296</v>
      </c>
      <c r="AI1127">
        <v>1</v>
      </c>
      <c r="AN1127">
        <v>25.33</v>
      </c>
      <c r="AP1127" t="s">
        <v>59</v>
      </c>
      <c r="AS1127">
        <v>3</v>
      </c>
      <c r="AU1127">
        <v>23681</v>
      </c>
      <c r="AV1127">
        <v>929</v>
      </c>
      <c r="AW1127">
        <v>22</v>
      </c>
      <c r="AX1127">
        <v>17</v>
      </c>
      <c r="AY1127" t="s">
        <v>60</v>
      </c>
      <c r="AZ1127">
        <v>0</v>
      </c>
      <c r="BA1127">
        <v>9405</v>
      </c>
      <c r="BB1127">
        <v>6595</v>
      </c>
      <c r="BC1127" t="s">
        <v>289</v>
      </c>
      <c r="BD1127">
        <v>1</v>
      </c>
      <c r="BE1127">
        <v>0</v>
      </c>
    </row>
    <row r="1128" spans="1:57" hidden="1" x14ac:dyDescent="0.25">
      <c r="A1128" t="s">
        <v>2546</v>
      </c>
      <c r="B1128" t="s">
        <v>2495</v>
      </c>
      <c r="C1128" t="s">
        <v>2496</v>
      </c>
      <c r="D1128" t="s">
        <v>57</v>
      </c>
      <c r="E1128" t="s">
        <v>58</v>
      </c>
      <c r="F1128" s="1">
        <v>42978</v>
      </c>
      <c r="G1128" s="1">
        <v>42977</v>
      </c>
      <c r="H1128" s="1">
        <v>42978</v>
      </c>
      <c r="J1128">
        <v>545</v>
      </c>
      <c r="K1128">
        <v>545</v>
      </c>
      <c r="L1128">
        <v>42880</v>
      </c>
      <c r="M1128" t="b">
        <v>0</v>
      </c>
      <c r="O1128" t="s">
        <v>34</v>
      </c>
      <c r="P1128" s="1">
        <v>42978</v>
      </c>
      <c r="Q1128" t="b">
        <v>0</v>
      </c>
      <c r="R1128" t="b">
        <v>0</v>
      </c>
      <c r="S1128" t="b">
        <v>0</v>
      </c>
      <c r="T1128">
        <v>3</v>
      </c>
      <c r="U1128">
        <v>2</v>
      </c>
      <c r="V1128">
        <v>0</v>
      </c>
      <c r="W1128">
        <v>7</v>
      </c>
      <c r="X1128">
        <v>0</v>
      </c>
      <c r="Y1128">
        <v>3</v>
      </c>
      <c r="Z1128">
        <v>0</v>
      </c>
      <c r="AA1128">
        <v>0</v>
      </c>
      <c r="AB1128">
        <v>4</v>
      </c>
      <c r="AC1128">
        <v>0</v>
      </c>
      <c r="AD1128">
        <v>0</v>
      </c>
      <c r="AE1128">
        <v>1272</v>
      </c>
      <c r="AF1128">
        <v>13</v>
      </c>
      <c r="AG1128">
        <v>3489</v>
      </c>
      <c r="AH1128">
        <v>1170</v>
      </c>
      <c r="AI1128">
        <v>1</v>
      </c>
      <c r="AN1128">
        <v>24.15</v>
      </c>
      <c r="AP1128" t="s">
        <v>59</v>
      </c>
      <c r="AS1128">
        <v>3</v>
      </c>
      <c r="AU1128">
        <v>21148</v>
      </c>
      <c r="AV1128">
        <v>812</v>
      </c>
      <c r="AW1128">
        <v>22</v>
      </c>
      <c r="AX1128">
        <v>17</v>
      </c>
      <c r="AY1128" t="s">
        <v>60</v>
      </c>
      <c r="AZ1128">
        <v>0</v>
      </c>
      <c r="BA1128">
        <v>9164</v>
      </c>
      <c r="BB1128">
        <v>6836</v>
      </c>
      <c r="BC1128" t="s">
        <v>289</v>
      </c>
      <c r="BD1128">
        <v>1</v>
      </c>
      <c r="BE1128">
        <v>0</v>
      </c>
    </row>
    <row r="1129" spans="1:57" hidden="1" x14ac:dyDescent="0.25">
      <c r="A1129" t="s">
        <v>2548</v>
      </c>
      <c r="B1129" t="s">
        <v>2495</v>
      </c>
      <c r="C1129" t="s">
        <v>2496</v>
      </c>
      <c r="D1129" t="s">
        <v>57</v>
      </c>
      <c r="E1129" t="s">
        <v>58</v>
      </c>
      <c r="F1129" s="1">
        <v>42958</v>
      </c>
      <c r="G1129" s="1">
        <v>42954</v>
      </c>
      <c r="H1129" s="1">
        <v>42956</v>
      </c>
      <c r="J1129">
        <v>279</v>
      </c>
      <c r="K1129">
        <v>279</v>
      </c>
      <c r="L1129">
        <v>42614</v>
      </c>
      <c r="M1129" t="b">
        <v>0</v>
      </c>
      <c r="O1129" t="s">
        <v>34</v>
      </c>
      <c r="P1129" s="1">
        <v>42958</v>
      </c>
      <c r="Q1129" t="b">
        <v>0</v>
      </c>
      <c r="R1129" t="b">
        <v>0</v>
      </c>
      <c r="S1129" t="b">
        <v>0</v>
      </c>
      <c r="T1129">
        <v>3</v>
      </c>
      <c r="U1129">
        <v>1</v>
      </c>
      <c r="V1129">
        <v>0</v>
      </c>
      <c r="W1129">
        <v>4</v>
      </c>
      <c r="X1129">
        <v>0</v>
      </c>
      <c r="Y1129">
        <v>1</v>
      </c>
      <c r="Z1129">
        <v>0</v>
      </c>
      <c r="AA1129">
        <v>0</v>
      </c>
      <c r="AB1129">
        <v>2</v>
      </c>
      <c r="AC1129">
        <v>0</v>
      </c>
      <c r="AD1129">
        <v>0</v>
      </c>
      <c r="AE1129">
        <v>1282</v>
      </c>
      <c r="AF1129">
        <v>19</v>
      </c>
      <c r="AG1129">
        <v>3079</v>
      </c>
      <c r="AH1129">
        <v>1154</v>
      </c>
      <c r="AI1129">
        <v>0</v>
      </c>
      <c r="AN1129">
        <v>24.45</v>
      </c>
      <c r="AP1129" t="s">
        <v>59</v>
      </c>
      <c r="AS1129">
        <v>2</v>
      </c>
      <c r="AU1129">
        <v>21669</v>
      </c>
      <c r="AV1129">
        <v>664</v>
      </c>
      <c r="AW1129">
        <v>22</v>
      </c>
      <c r="AX1129">
        <v>17</v>
      </c>
      <c r="AY1129" t="s">
        <v>60</v>
      </c>
      <c r="AZ1129">
        <v>0</v>
      </c>
      <c r="BA1129">
        <v>8898</v>
      </c>
      <c r="BB1129">
        <v>7102</v>
      </c>
      <c r="BC1129" t="s">
        <v>34</v>
      </c>
      <c r="BD1129">
        <v>2</v>
      </c>
      <c r="BE1129">
        <v>0</v>
      </c>
    </row>
    <row r="1130" spans="1:57" hidden="1" x14ac:dyDescent="0.25">
      <c r="A1130" t="s">
        <v>2550</v>
      </c>
      <c r="B1130" t="s">
        <v>2495</v>
      </c>
      <c r="C1130" t="s">
        <v>2496</v>
      </c>
      <c r="D1130" t="s">
        <v>57</v>
      </c>
      <c r="E1130" t="s">
        <v>58</v>
      </c>
      <c r="F1130" s="1">
        <v>42940</v>
      </c>
      <c r="G1130" s="1">
        <v>42938</v>
      </c>
      <c r="H1130" s="1">
        <v>42940</v>
      </c>
      <c r="J1130">
        <v>1001</v>
      </c>
      <c r="K1130">
        <v>1001</v>
      </c>
      <c r="L1130">
        <v>42335</v>
      </c>
      <c r="M1130" t="b">
        <v>1</v>
      </c>
      <c r="O1130" t="s">
        <v>34</v>
      </c>
      <c r="P1130" s="1">
        <v>42940</v>
      </c>
      <c r="Q1130" t="b">
        <v>0</v>
      </c>
      <c r="R1130" t="b">
        <v>0</v>
      </c>
      <c r="S1130" t="b">
        <v>0</v>
      </c>
      <c r="T1130">
        <v>5</v>
      </c>
      <c r="U1130">
        <v>1</v>
      </c>
      <c r="V1130">
        <v>0</v>
      </c>
      <c r="W1130">
        <v>9</v>
      </c>
      <c r="X1130">
        <v>0</v>
      </c>
      <c r="Y1130">
        <v>6</v>
      </c>
      <c r="Z1130">
        <v>0</v>
      </c>
      <c r="AA1130">
        <v>1</v>
      </c>
      <c r="AB1130">
        <v>2</v>
      </c>
      <c r="AC1130">
        <v>2</v>
      </c>
      <c r="AD1130">
        <v>0</v>
      </c>
      <c r="AE1130">
        <v>1288</v>
      </c>
      <c r="AF1130">
        <v>12</v>
      </c>
      <c r="AG1130">
        <v>3409</v>
      </c>
      <c r="AH1130">
        <v>1204</v>
      </c>
      <c r="AI1130">
        <v>1</v>
      </c>
      <c r="AN1130">
        <v>24.63</v>
      </c>
      <c r="AP1130" t="s">
        <v>59</v>
      </c>
      <c r="AS1130">
        <v>3</v>
      </c>
      <c r="AU1130">
        <v>24079</v>
      </c>
      <c r="AV1130">
        <v>1159</v>
      </c>
      <c r="AW1130">
        <v>22</v>
      </c>
      <c r="AX1130">
        <v>17</v>
      </c>
      <c r="AY1130" t="s">
        <v>60</v>
      </c>
      <c r="AZ1130">
        <v>0</v>
      </c>
      <c r="BA1130">
        <v>8619</v>
      </c>
      <c r="BB1130">
        <v>7381</v>
      </c>
      <c r="BC1130" t="s">
        <v>289</v>
      </c>
      <c r="BD1130">
        <v>1</v>
      </c>
      <c r="BE1130">
        <v>1</v>
      </c>
    </row>
    <row r="1131" spans="1:57" hidden="1" x14ac:dyDescent="0.25">
      <c r="A1131" t="s">
        <v>2552</v>
      </c>
      <c r="B1131" t="s">
        <v>2495</v>
      </c>
      <c r="C1131" t="s">
        <v>2496</v>
      </c>
      <c r="D1131" t="s">
        <v>57</v>
      </c>
      <c r="E1131" t="s">
        <v>58</v>
      </c>
      <c r="F1131" s="1">
        <v>42922</v>
      </c>
      <c r="G1131" s="1">
        <v>42919</v>
      </c>
      <c r="H1131" s="1">
        <v>42921</v>
      </c>
      <c r="J1131">
        <v>767</v>
      </c>
      <c r="K1131">
        <v>767</v>
      </c>
      <c r="L1131">
        <v>42101</v>
      </c>
      <c r="M1131" t="b">
        <v>0</v>
      </c>
      <c r="O1131" t="s">
        <v>34</v>
      </c>
      <c r="P1131" s="1">
        <v>42922</v>
      </c>
      <c r="Q1131" t="b">
        <v>0</v>
      </c>
      <c r="R1131" t="b">
        <v>0</v>
      </c>
      <c r="S1131" t="b">
        <v>0</v>
      </c>
      <c r="T1131">
        <v>5</v>
      </c>
      <c r="U1131">
        <v>2</v>
      </c>
      <c r="V1131">
        <v>0</v>
      </c>
      <c r="W1131">
        <v>8</v>
      </c>
      <c r="X1131">
        <v>1</v>
      </c>
      <c r="Y1131">
        <v>3</v>
      </c>
      <c r="Z1131">
        <v>1</v>
      </c>
      <c r="AA1131">
        <v>0</v>
      </c>
      <c r="AB1131">
        <v>1</v>
      </c>
      <c r="AC1131">
        <v>0</v>
      </c>
      <c r="AD1131">
        <v>1</v>
      </c>
      <c r="AE1131">
        <v>1203</v>
      </c>
      <c r="AF1131">
        <v>11</v>
      </c>
      <c r="AG1131">
        <v>3077</v>
      </c>
      <c r="AH1131">
        <v>1135</v>
      </c>
      <c r="AI1131">
        <v>0</v>
      </c>
      <c r="AN1131">
        <v>23.41</v>
      </c>
      <c r="AP1131" t="s">
        <v>59</v>
      </c>
      <c r="AS1131">
        <v>4</v>
      </c>
      <c r="AU1131">
        <v>24382</v>
      </c>
      <c r="AV1131">
        <v>2450</v>
      </c>
      <c r="AW1131">
        <v>22</v>
      </c>
      <c r="AX1131">
        <v>18</v>
      </c>
      <c r="AY1131" t="s">
        <v>60</v>
      </c>
      <c r="AZ1131">
        <v>0</v>
      </c>
      <c r="BA1131">
        <v>8385</v>
      </c>
      <c r="BB1131">
        <v>7615</v>
      </c>
      <c r="BC1131" t="s">
        <v>289</v>
      </c>
      <c r="BD1131">
        <v>1</v>
      </c>
      <c r="BE1131">
        <v>0</v>
      </c>
    </row>
    <row r="1132" spans="1:57" hidden="1" x14ac:dyDescent="0.25">
      <c r="A1132" t="s">
        <v>2554</v>
      </c>
      <c r="B1132" t="s">
        <v>2495</v>
      </c>
      <c r="C1132" t="s">
        <v>2496</v>
      </c>
      <c r="D1132" t="s">
        <v>57</v>
      </c>
      <c r="E1132" t="s">
        <v>58</v>
      </c>
      <c r="F1132" s="1">
        <v>42901</v>
      </c>
      <c r="G1132" s="1">
        <v>42899</v>
      </c>
      <c r="H1132" s="1">
        <v>42901</v>
      </c>
      <c r="J1132">
        <v>526</v>
      </c>
      <c r="K1132">
        <v>526</v>
      </c>
      <c r="L1132">
        <v>41860</v>
      </c>
      <c r="M1132" t="b">
        <v>0</v>
      </c>
      <c r="O1132" t="s">
        <v>34</v>
      </c>
      <c r="P1132" s="1">
        <v>42901</v>
      </c>
      <c r="Q1132" t="b">
        <v>0</v>
      </c>
      <c r="R1132" t="b">
        <v>0</v>
      </c>
      <c r="S1132" t="b">
        <v>0</v>
      </c>
      <c r="T1132">
        <v>5</v>
      </c>
      <c r="U1132">
        <v>1</v>
      </c>
      <c r="V1132">
        <v>0</v>
      </c>
      <c r="W1132">
        <v>6</v>
      </c>
      <c r="X1132">
        <v>0</v>
      </c>
      <c r="Y1132">
        <v>2</v>
      </c>
      <c r="Z1132">
        <v>0</v>
      </c>
      <c r="AA1132">
        <v>0</v>
      </c>
      <c r="AB1132">
        <v>2</v>
      </c>
      <c r="AC1132">
        <v>1</v>
      </c>
      <c r="AD1132">
        <v>0</v>
      </c>
      <c r="AE1132">
        <v>1168</v>
      </c>
      <c r="AF1132">
        <v>13</v>
      </c>
      <c r="AG1132">
        <v>2799</v>
      </c>
      <c r="AH1132">
        <v>1063</v>
      </c>
      <c r="AI1132">
        <v>0</v>
      </c>
      <c r="AN1132">
        <v>24.6</v>
      </c>
      <c r="AP1132" t="s">
        <v>59</v>
      </c>
      <c r="AS1132">
        <v>3</v>
      </c>
      <c r="AU1132">
        <v>17741</v>
      </c>
      <c r="AV1132">
        <v>806</v>
      </c>
      <c r="AW1132">
        <v>21</v>
      </c>
      <c r="AX1132">
        <v>17</v>
      </c>
      <c r="AY1132" t="s">
        <v>60</v>
      </c>
      <c r="AZ1132">
        <v>0</v>
      </c>
      <c r="BA1132">
        <v>8144</v>
      </c>
      <c r="BB1132">
        <v>7856</v>
      </c>
      <c r="BC1132" t="s">
        <v>289</v>
      </c>
      <c r="BD1132">
        <v>1</v>
      </c>
      <c r="BE1132">
        <v>0</v>
      </c>
    </row>
    <row r="1133" spans="1:57" hidden="1" x14ac:dyDescent="0.25">
      <c r="A1133" t="s">
        <v>2556</v>
      </c>
      <c r="B1133" t="s">
        <v>2495</v>
      </c>
      <c r="C1133" t="s">
        <v>2496</v>
      </c>
      <c r="D1133" t="s">
        <v>57</v>
      </c>
      <c r="E1133" t="s">
        <v>58</v>
      </c>
      <c r="F1133" s="1">
        <v>42880</v>
      </c>
      <c r="G1133" s="1">
        <v>42878</v>
      </c>
      <c r="H1133" s="1">
        <v>42880</v>
      </c>
      <c r="J1133">
        <v>252</v>
      </c>
      <c r="K1133">
        <v>252</v>
      </c>
      <c r="L1133">
        <v>41586</v>
      </c>
      <c r="M1133" t="b">
        <v>0</v>
      </c>
      <c r="O1133" t="s">
        <v>34</v>
      </c>
      <c r="P1133" s="1">
        <v>42880</v>
      </c>
      <c r="Q1133" t="b">
        <v>0</v>
      </c>
      <c r="R1133" t="b">
        <v>0</v>
      </c>
      <c r="S1133" t="b">
        <v>0</v>
      </c>
      <c r="T1133">
        <v>6</v>
      </c>
      <c r="U1133">
        <v>2</v>
      </c>
      <c r="V1133">
        <v>0</v>
      </c>
      <c r="W1133">
        <v>5</v>
      </c>
      <c r="X1133">
        <v>0</v>
      </c>
      <c r="Y1133">
        <v>1</v>
      </c>
      <c r="Z1133">
        <v>0</v>
      </c>
      <c r="AA1133">
        <v>0</v>
      </c>
      <c r="AB1133">
        <v>2</v>
      </c>
      <c r="AC1133">
        <v>1</v>
      </c>
      <c r="AD1133">
        <v>0</v>
      </c>
      <c r="AE1133">
        <v>1326</v>
      </c>
      <c r="AF1133">
        <v>13</v>
      </c>
      <c r="AG1133">
        <v>3263</v>
      </c>
      <c r="AH1133">
        <v>1161</v>
      </c>
      <c r="AI1133">
        <v>0</v>
      </c>
      <c r="AN1133">
        <v>24.87</v>
      </c>
      <c r="AP1133" t="s">
        <v>59</v>
      </c>
      <c r="AS1133">
        <v>4</v>
      </c>
      <c r="AU1133">
        <v>12897</v>
      </c>
      <c r="AV1133">
        <v>406</v>
      </c>
      <c r="AW1133">
        <v>21</v>
      </c>
      <c r="AX1133">
        <v>16</v>
      </c>
      <c r="AY1133" t="s">
        <v>60</v>
      </c>
      <c r="AZ1133">
        <v>0</v>
      </c>
      <c r="BA1133">
        <v>7870</v>
      </c>
      <c r="BB1133">
        <v>8130</v>
      </c>
      <c r="BC1133" t="s">
        <v>289</v>
      </c>
      <c r="BD1133">
        <v>1</v>
      </c>
      <c r="BE1133">
        <v>0</v>
      </c>
    </row>
    <row r="1134" spans="1:57" hidden="1" x14ac:dyDescent="0.25">
      <c r="A1134" t="s">
        <v>2558</v>
      </c>
      <c r="B1134" t="s">
        <v>2495</v>
      </c>
      <c r="C1134" t="s">
        <v>2496</v>
      </c>
      <c r="D1134" t="s">
        <v>57</v>
      </c>
      <c r="E1134" t="s">
        <v>58</v>
      </c>
      <c r="F1134" s="1">
        <v>42858</v>
      </c>
      <c r="G1134" s="1">
        <v>42856</v>
      </c>
      <c r="H1134" s="1">
        <v>42857</v>
      </c>
      <c r="J1134">
        <v>1029</v>
      </c>
      <c r="K1134">
        <v>1029</v>
      </c>
      <c r="L1134">
        <v>41334</v>
      </c>
      <c r="M1134" t="b">
        <v>1</v>
      </c>
      <c r="O1134" t="s">
        <v>34</v>
      </c>
      <c r="P1134" s="1">
        <v>42858</v>
      </c>
      <c r="Q1134" t="b">
        <v>0</v>
      </c>
      <c r="R1134" t="b">
        <v>0</v>
      </c>
      <c r="S1134" t="b">
        <v>0</v>
      </c>
      <c r="T1134">
        <v>8</v>
      </c>
      <c r="U1134">
        <v>2</v>
      </c>
      <c r="V1134">
        <v>0</v>
      </c>
      <c r="W1134">
        <v>12</v>
      </c>
      <c r="X1134">
        <v>1</v>
      </c>
      <c r="Y1134">
        <v>2</v>
      </c>
      <c r="Z1134">
        <v>0</v>
      </c>
      <c r="AA1134">
        <v>0</v>
      </c>
      <c r="AB1134">
        <v>3</v>
      </c>
      <c r="AC1134">
        <v>1</v>
      </c>
      <c r="AD1134">
        <v>1</v>
      </c>
      <c r="AE1134">
        <v>1110</v>
      </c>
      <c r="AF1134">
        <v>9</v>
      </c>
      <c r="AG1134">
        <v>2755</v>
      </c>
      <c r="AH1134">
        <v>1078</v>
      </c>
      <c r="AI1134">
        <v>1</v>
      </c>
      <c r="AN1134">
        <v>25.19</v>
      </c>
      <c r="AP1134" t="s">
        <v>59</v>
      </c>
      <c r="AS1134">
        <v>7</v>
      </c>
      <c r="AU1134">
        <v>25410</v>
      </c>
      <c r="AV1134">
        <v>568</v>
      </c>
      <c r="AW1134">
        <v>22</v>
      </c>
      <c r="AX1134">
        <v>16</v>
      </c>
      <c r="AY1134" t="s">
        <v>60</v>
      </c>
      <c r="AZ1134">
        <v>0</v>
      </c>
      <c r="BA1134">
        <v>7618</v>
      </c>
      <c r="BB1134">
        <v>8382</v>
      </c>
      <c r="BC1134" t="s">
        <v>289</v>
      </c>
      <c r="BD1134">
        <v>1</v>
      </c>
      <c r="BE1134">
        <v>1</v>
      </c>
    </row>
    <row r="1135" spans="1:57" hidden="1" x14ac:dyDescent="0.25">
      <c r="A1135" t="s">
        <v>2560</v>
      </c>
      <c r="B1135" t="s">
        <v>2495</v>
      </c>
      <c r="C1135" t="s">
        <v>2496</v>
      </c>
      <c r="D1135" t="s">
        <v>57</v>
      </c>
      <c r="E1135" t="s">
        <v>58</v>
      </c>
      <c r="F1135" s="1">
        <v>42836</v>
      </c>
      <c r="G1135" s="1">
        <v>42834</v>
      </c>
      <c r="H1135" s="1">
        <v>42836</v>
      </c>
      <c r="J1135">
        <v>756</v>
      </c>
      <c r="K1135">
        <v>756</v>
      </c>
      <c r="L1135">
        <v>41061</v>
      </c>
      <c r="M1135" t="b">
        <v>0</v>
      </c>
      <c r="O1135" t="s">
        <v>34</v>
      </c>
      <c r="P1135" s="1">
        <v>42836</v>
      </c>
      <c r="Q1135" t="b">
        <v>0</v>
      </c>
      <c r="R1135" t="b">
        <v>0</v>
      </c>
      <c r="S1135" t="b">
        <v>0</v>
      </c>
      <c r="T1135">
        <v>9</v>
      </c>
      <c r="U1135">
        <v>2</v>
      </c>
      <c r="V1135">
        <v>1</v>
      </c>
      <c r="W1135">
        <v>11</v>
      </c>
      <c r="X1135">
        <v>0</v>
      </c>
      <c r="Y1135">
        <v>1</v>
      </c>
      <c r="Z1135">
        <v>0</v>
      </c>
      <c r="AA1135">
        <v>0</v>
      </c>
      <c r="AB1135">
        <v>3</v>
      </c>
      <c r="AC1135">
        <v>0</v>
      </c>
      <c r="AD1135">
        <v>0</v>
      </c>
      <c r="AE1135">
        <v>1115</v>
      </c>
      <c r="AF1135">
        <v>7</v>
      </c>
      <c r="AG1135">
        <v>2977</v>
      </c>
      <c r="AH1135">
        <v>1059</v>
      </c>
      <c r="AI1135">
        <v>0</v>
      </c>
      <c r="AN1135">
        <v>24.97</v>
      </c>
      <c r="AP1135" t="s">
        <v>59</v>
      </c>
      <c r="AS1135">
        <v>8</v>
      </c>
      <c r="AU1135">
        <v>10528</v>
      </c>
      <c r="AV1135">
        <v>389</v>
      </c>
      <c r="AW1135">
        <v>21</v>
      </c>
      <c r="AX1135">
        <v>16</v>
      </c>
      <c r="AY1135" t="s">
        <v>60</v>
      </c>
      <c r="AZ1135">
        <v>0</v>
      </c>
      <c r="BA1135">
        <v>7345</v>
      </c>
      <c r="BB1135">
        <v>8655</v>
      </c>
      <c r="BC1135" t="s">
        <v>34</v>
      </c>
      <c r="BD1135">
        <v>2</v>
      </c>
      <c r="BE1135">
        <v>0</v>
      </c>
    </row>
    <row r="1136" spans="1:57" hidden="1" x14ac:dyDescent="0.25">
      <c r="A1136" t="s">
        <v>2562</v>
      </c>
      <c r="B1136" t="s">
        <v>2495</v>
      </c>
      <c r="C1136" t="s">
        <v>2496</v>
      </c>
      <c r="D1136" t="s">
        <v>57</v>
      </c>
      <c r="E1136" t="s">
        <v>58</v>
      </c>
      <c r="F1136" s="1">
        <v>42816</v>
      </c>
      <c r="G1136" s="1">
        <v>42814</v>
      </c>
      <c r="H1136" s="1">
        <v>42815</v>
      </c>
      <c r="I1136">
        <v>0</v>
      </c>
      <c r="J1136">
        <v>504</v>
      </c>
      <c r="K1136">
        <v>504</v>
      </c>
      <c r="L1136">
        <v>40809</v>
      </c>
      <c r="M1136" t="b">
        <v>0</v>
      </c>
      <c r="O1136" t="s">
        <v>34</v>
      </c>
      <c r="P1136" s="1">
        <v>42816</v>
      </c>
      <c r="Q1136" t="b">
        <v>0</v>
      </c>
      <c r="R1136" t="b">
        <v>0</v>
      </c>
      <c r="S1136" t="b">
        <v>0</v>
      </c>
      <c r="T1136">
        <v>4</v>
      </c>
      <c r="U1136">
        <v>1</v>
      </c>
      <c r="V1136">
        <v>0</v>
      </c>
      <c r="W1136">
        <v>6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1185</v>
      </c>
      <c r="AF1136">
        <v>11</v>
      </c>
      <c r="AG1136">
        <v>3353</v>
      </c>
      <c r="AH1136">
        <v>1104</v>
      </c>
      <c r="AI1136">
        <v>1</v>
      </c>
      <c r="AN1136">
        <v>25.24</v>
      </c>
      <c r="AP1136" t="s">
        <v>59</v>
      </c>
      <c r="AS1136">
        <v>0</v>
      </c>
      <c r="AU1136">
        <v>14734</v>
      </c>
      <c r="AV1136">
        <v>475</v>
      </c>
      <c r="AW1136">
        <v>21</v>
      </c>
      <c r="AX1136">
        <v>16</v>
      </c>
      <c r="AY1136" t="s">
        <v>60</v>
      </c>
      <c r="AZ1136">
        <v>0</v>
      </c>
      <c r="BA1136">
        <v>7093</v>
      </c>
      <c r="BB1136">
        <v>8907</v>
      </c>
      <c r="BC1136" t="s">
        <v>289</v>
      </c>
      <c r="BD1136">
        <v>1</v>
      </c>
      <c r="BE1136">
        <v>0</v>
      </c>
    </row>
    <row r="1137" spans="1:57" hidden="1" x14ac:dyDescent="0.25">
      <c r="A1137" t="s">
        <v>2564</v>
      </c>
      <c r="B1137" t="s">
        <v>2495</v>
      </c>
      <c r="C1137" t="s">
        <v>2496</v>
      </c>
      <c r="D1137" t="s">
        <v>57</v>
      </c>
      <c r="E1137" t="s">
        <v>58</v>
      </c>
      <c r="F1137" s="1">
        <v>42794</v>
      </c>
      <c r="G1137" s="1">
        <v>42792</v>
      </c>
      <c r="H1137" s="1">
        <v>42794</v>
      </c>
      <c r="J1137">
        <v>228</v>
      </c>
      <c r="K1137">
        <v>228</v>
      </c>
      <c r="L1137">
        <v>40533</v>
      </c>
      <c r="M1137" t="b">
        <v>0</v>
      </c>
      <c r="O1137" t="s">
        <v>34</v>
      </c>
      <c r="P1137" s="1">
        <v>42794</v>
      </c>
      <c r="Q1137" t="b">
        <v>0</v>
      </c>
      <c r="R1137" t="b">
        <v>0</v>
      </c>
      <c r="S1137" t="b">
        <v>0</v>
      </c>
      <c r="T1137">
        <v>4</v>
      </c>
      <c r="U1137">
        <v>1</v>
      </c>
      <c r="V1137">
        <v>0</v>
      </c>
      <c r="W1137">
        <v>4</v>
      </c>
      <c r="X1137">
        <v>0</v>
      </c>
      <c r="Y1137">
        <v>1</v>
      </c>
      <c r="Z1137">
        <v>0</v>
      </c>
      <c r="AA1137">
        <v>0</v>
      </c>
      <c r="AB1137">
        <v>1</v>
      </c>
      <c r="AC1137">
        <v>1</v>
      </c>
      <c r="AD1137">
        <v>1</v>
      </c>
      <c r="AE1137">
        <v>1155</v>
      </c>
      <c r="AF1137">
        <v>10</v>
      </c>
      <c r="AG1137">
        <v>3061</v>
      </c>
      <c r="AH1137">
        <v>1060</v>
      </c>
      <c r="AI1137">
        <v>0</v>
      </c>
      <c r="AN1137">
        <v>25.18</v>
      </c>
      <c r="AP1137" t="s">
        <v>59</v>
      </c>
      <c r="AS1137">
        <v>0</v>
      </c>
      <c r="AU1137">
        <v>9311</v>
      </c>
      <c r="AV1137">
        <v>280</v>
      </c>
      <c r="AW1137">
        <v>20</v>
      </c>
      <c r="AX1137">
        <v>15</v>
      </c>
      <c r="AY1137" t="s">
        <v>60</v>
      </c>
      <c r="AZ1137">
        <v>0</v>
      </c>
      <c r="BA1137">
        <v>6817</v>
      </c>
      <c r="BB1137">
        <v>9183</v>
      </c>
      <c r="BC1137" t="s">
        <v>289</v>
      </c>
      <c r="BD1137">
        <v>1</v>
      </c>
      <c r="BE1137">
        <v>0</v>
      </c>
    </row>
    <row r="1138" spans="1:57" hidden="1" x14ac:dyDescent="0.25">
      <c r="A1138" t="s">
        <v>2566</v>
      </c>
      <c r="B1138" t="s">
        <v>2495</v>
      </c>
      <c r="C1138" t="s">
        <v>2496</v>
      </c>
      <c r="D1138" t="s">
        <v>57</v>
      </c>
      <c r="E1138" t="s">
        <v>58</v>
      </c>
      <c r="F1138" s="1">
        <v>42776</v>
      </c>
      <c r="G1138" s="1">
        <v>42774</v>
      </c>
      <c r="H1138" s="1">
        <v>42775</v>
      </c>
      <c r="J1138">
        <v>991</v>
      </c>
      <c r="K1138">
        <v>991</v>
      </c>
      <c r="L1138">
        <v>40305</v>
      </c>
      <c r="M1138" t="b">
        <v>1</v>
      </c>
      <c r="O1138" t="s">
        <v>34</v>
      </c>
      <c r="P1138" s="1">
        <v>42776</v>
      </c>
      <c r="Q1138" t="b">
        <v>0</v>
      </c>
      <c r="R1138" t="b">
        <v>0</v>
      </c>
      <c r="S1138" t="b">
        <v>0</v>
      </c>
      <c r="T1138">
        <v>4</v>
      </c>
      <c r="U1138">
        <v>1</v>
      </c>
      <c r="V1138">
        <v>0</v>
      </c>
      <c r="W1138">
        <v>7</v>
      </c>
      <c r="X1138">
        <v>0</v>
      </c>
      <c r="Y1138">
        <v>2</v>
      </c>
      <c r="Z1138">
        <v>0</v>
      </c>
      <c r="AA1138">
        <v>0</v>
      </c>
      <c r="AB1138">
        <v>2</v>
      </c>
      <c r="AC1138">
        <v>0</v>
      </c>
      <c r="AD1138">
        <v>0</v>
      </c>
      <c r="AE1138">
        <v>989</v>
      </c>
      <c r="AF1138">
        <v>8</v>
      </c>
      <c r="AG1138">
        <v>2689</v>
      </c>
      <c r="AH1138">
        <v>967</v>
      </c>
      <c r="AI1138">
        <v>1</v>
      </c>
      <c r="AN1138">
        <v>24.24</v>
      </c>
      <c r="AP1138" t="s">
        <v>59</v>
      </c>
      <c r="AS1138">
        <v>4</v>
      </c>
      <c r="AU1138">
        <v>22928</v>
      </c>
      <c r="AV1138">
        <v>786</v>
      </c>
      <c r="AW1138">
        <v>22</v>
      </c>
      <c r="AX1138">
        <v>17</v>
      </c>
      <c r="AY1138" t="s">
        <v>60</v>
      </c>
      <c r="AZ1138">
        <v>0</v>
      </c>
      <c r="BA1138">
        <v>6589</v>
      </c>
      <c r="BB1138">
        <v>9411</v>
      </c>
      <c r="BC1138" t="s">
        <v>34</v>
      </c>
      <c r="BD1138">
        <v>2</v>
      </c>
      <c r="BE1138">
        <v>1</v>
      </c>
    </row>
    <row r="1139" spans="1:57" hidden="1" x14ac:dyDescent="0.25">
      <c r="A1139" t="s">
        <v>2568</v>
      </c>
      <c r="B1139" t="s">
        <v>2495</v>
      </c>
      <c r="C1139" t="s">
        <v>2496</v>
      </c>
      <c r="D1139" t="s">
        <v>57</v>
      </c>
      <c r="E1139" t="s">
        <v>58</v>
      </c>
      <c r="F1139" s="1">
        <v>42748</v>
      </c>
      <c r="G1139" s="1">
        <v>42747</v>
      </c>
      <c r="H1139" s="1">
        <v>42748</v>
      </c>
      <c r="J1139">
        <v>726</v>
      </c>
      <c r="K1139">
        <v>726</v>
      </c>
      <c r="L1139">
        <v>40040</v>
      </c>
      <c r="M1139" t="b">
        <v>0</v>
      </c>
      <c r="O1139" t="s">
        <v>34</v>
      </c>
      <c r="P1139" s="1">
        <v>42748</v>
      </c>
      <c r="Q1139" t="b">
        <v>0</v>
      </c>
      <c r="R1139" t="b">
        <v>0</v>
      </c>
      <c r="S1139" t="b">
        <v>0</v>
      </c>
      <c r="T1139">
        <v>4</v>
      </c>
      <c r="U1139">
        <v>1</v>
      </c>
      <c r="V1139">
        <v>0</v>
      </c>
      <c r="W1139">
        <v>6</v>
      </c>
      <c r="X1139">
        <v>1</v>
      </c>
      <c r="Y1139">
        <v>1</v>
      </c>
      <c r="Z1139">
        <v>0</v>
      </c>
      <c r="AA1139">
        <v>0</v>
      </c>
      <c r="AB1139">
        <v>0</v>
      </c>
      <c r="AC1139">
        <v>1</v>
      </c>
      <c r="AD1139">
        <v>1</v>
      </c>
      <c r="AE1139">
        <v>1015</v>
      </c>
      <c r="AF1139">
        <v>8</v>
      </c>
      <c r="AG1139">
        <v>2610</v>
      </c>
      <c r="AH1139">
        <v>958</v>
      </c>
      <c r="AI1139">
        <v>1</v>
      </c>
      <c r="AN1139">
        <v>24.47</v>
      </c>
      <c r="AP1139" t="s">
        <v>59</v>
      </c>
      <c r="AS1139">
        <v>0</v>
      </c>
      <c r="AU1139">
        <v>15158</v>
      </c>
      <c r="AV1139">
        <v>455</v>
      </c>
      <c r="AW1139">
        <v>21</v>
      </c>
      <c r="AX1139">
        <v>16</v>
      </c>
      <c r="AY1139" t="s">
        <v>60</v>
      </c>
      <c r="AZ1139">
        <v>0</v>
      </c>
      <c r="BA1139">
        <v>6324</v>
      </c>
      <c r="BB1139">
        <v>9676</v>
      </c>
      <c r="BC1139" t="s">
        <v>289</v>
      </c>
      <c r="BD1139">
        <v>1</v>
      </c>
      <c r="BE1139">
        <v>0</v>
      </c>
    </row>
    <row r="1140" spans="1:57" hidden="1" x14ac:dyDescent="0.25">
      <c r="A1140" t="s">
        <v>2494</v>
      </c>
      <c r="B1140" t="s">
        <v>2495</v>
      </c>
      <c r="C1140" t="s">
        <v>2496</v>
      </c>
      <c r="D1140" t="s">
        <v>55</v>
      </c>
      <c r="E1140" t="s">
        <v>56</v>
      </c>
      <c r="F1140" s="1">
        <v>43459</v>
      </c>
      <c r="G1140" s="1">
        <v>43456</v>
      </c>
      <c r="H1140" s="1">
        <v>43458</v>
      </c>
      <c r="I1140">
        <v>0</v>
      </c>
      <c r="J1140">
        <v>571</v>
      </c>
      <c r="K1140">
        <v>571</v>
      </c>
      <c r="L1140">
        <v>49179</v>
      </c>
      <c r="M1140" t="b">
        <v>0</v>
      </c>
      <c r="O1140" t="s">
        <v>34</v>
      </c>
      <c r="P1140" s="1">
        <v>43459</v>
      </c>
      <c r="Q1140" t="b">
        <v>0</v>
      </c>
      <c r="R1140" t="b">
        <v>0</v>
      </c>
      <c r="S1140" t="b">
        <v>0</v>
      </c>
      <c r="T1140">
        <v>5</v>
      </c>
      <c r="U1140">
        <v>0</v>
      </c>
      <c r="V1140">
        <v>0</v>
      </c>
      <c r="W1140">
        <v>5</v>
      </c>
      <c r="X1140">
        <v>0</v>
      </c>
      <c r="Y1140">
        <v>2</v>
      </c>
      <c r="Z1140">
        <v>0</v>
      </c>
      <c r="AA1140">
        <v>0</v>
      </c>
      <c r="AB1140">
        <v>1</v>
      </c>
      <c r="AC1140">
        <v>0</v>
      </c>
      <c r="AD1140">
        <v>1</v>
      </c>
      <c r="AE1140">
        <v>1140</v>
      </c>
      <c r="AF1140">
        <v>11</v>
      </c>
      <c r="AG1140">
        <v>2715</v>
      </c>
      <c r="AH1140">
        <v>1079</v>
      </c>
      <c r="AI1140">
        <v>0</v>
      </c>
      <c r="AN1140">
        <v>25.04</v>
      </c>
      <c r="AP1140" t="s">
        <v>59</v>
      </c>
      <c r="AS1140">
        <v>5</v>
      </c>
      <c r="AU1140">
        <v>19605</v>
      </c>
      <c r="AV1140">
        <v>878</v>
      </c>
      <c r="AW1140">
        <v>21</v>
      </c>
      <c r="AX1140">
        <v>17</v>
      </c>
      <c r="AY1140" t="s">
        <v>60</v>
      </c>
      <c r="AZ1140">
        <v>0</v>
      </c>
      <c r="BA1140">
        <v>4206</v>
      </c>
      <c r="BB1140">
        <v>11794</v>
      </c>
      <c r="BC1140" t="s">
        <v>289</v>
      </c>
      <c r="BD1140">
        <v>1</v>
      </c>
      <c r="BE1140">
        <v>0</v>
      </c>
    </row>
    <row r="1141" spans="1:57" hidden="1" x14ac:dyDescent="0.25">
      <c r="A1141" t="s">
        <v>2498</v>
      </c>
      <c r="B1141" t="s">
        <v>2495</v>
      </c>
      <c r="C1141" t="s">
        <v>2496</v>
      </c>
      <c r="D1141" t="s">
        <v>55</v>
      </c>
      <c r="E1141" t="s">
        <v>56</v>
      </c>
      <c r="F1141" s="1">
        <v>43437</v>
      </c>
      <c r="G1141" s="1">
        <v>43435</v>
      </c>
      <c r="H1141" s="1">
        <v>43437</v>
      </c>
      <c r="I1141">
        <v>0</v>
      </c>
      <c r="J1141">
        <v>268</v>
      </c>
      <c r="K1141">
        <v>268</v>
      </c>
      <c r="L1141">
        <v>48876</v>
      </c>
      <c r="M1141" t="b">
        <v>0</v>
      </c>
      <c r="O1141" t="s">
        <v>34</v>
      </c>
      <c r="P1141" s="1">
        <v>43437</v>
      </c>
      <c r="Q1141" t="b">
        <v>0</v>
      </c>
      <c r="R1141" t="b">
        <v>0</v>
      </c>
      <c r="S1141" t="b">
        <v>0</v>
      </c>
      <c r="T1141">
        <v>6</v>
      </c>
      <c r="U1141">
        <v>1</v>
      </c>
      <c r="V1141">
        <v>0</v>
      </c>
      <c r="W1141">
        <v>6</v>
      </c>
      <c r="X1141">
        <v>1</v>
      </c>
      <c r="Y1141">
        <v>2</v>
      </c>
      <c r="Z1141">
        <v>0</v>
      </c>
      <c r="AA1141">
        <v>0</v>
      </c>
      <c r="AB1141">
        <v>3</v>
      </c>
      <c r="AC1141">
        <v>1</v>
      </c>
      <c r="AD1141">
        <v>1</v>
      </c>
      <c r="AE1141">
        <v>1232</v>
      </c>
      <c r="AF1141">
        <v>15</v>
      </c>
      <c r="AG1141">
        <v>2972</v>
      </c>
      <c r="AH1141">
        <v>1160</v>
      </c>
      <c r="AI1141">
        <v>1</v>
      </c>
      <c r="AN1141">
        <v>24.82</v>
      </c>
      <c r="AP1141" t="s">
        <v>59</v>
      </c>
      <c r="AS1141">
        <v>3</v>
      </c>
      <c r="AU1141">
        <v>10801</v>
      </c>
      <c r="AV1141">
        <v>477</v>
      </c>
      <c r="AW1141">
        <v>21</v>
      </c>
      <c r="AX1141">
        <v>16</v>
      </c>
      <c r="AY1141" t="s">
        <v>60</v>
      </c>
      <c r="AZ1141">
        <v>0</v>
      </c>
      <c r="BA1141">
        <v>3903</v>
      </c>
      <c r="BB1141">
        <v>12097</v>
      </c>
      <c r="BC1141" t="s">
        <v>289</v>
      </c>
      <c r="BD1141">
        <v>1</v>
      </c>
      <c r="BE1141">
        <v>0</v>
      </c>
    </row>
    <row r="1142" spans="1:57" hidden="1" x14ac:dyDescent="0.25">
      <c r="A1142" t="s">
        <v>2500</v>
      </c>
      <c r="B1142" t="s">
        <v>2495</v>
      </c>
      <c r="C1142" t="s">
        <v>2496</v>
      </c>
      <c r="D1142" t="s">
        <v>55</v>
      </c>
      <c r="E1142" t="s">
        <v>56</v>
      </c>
      <c r="F1142" s="1">
        <v>43420</v>
      </c>
      <c r="G1142" s="1">
        <v>43415</v>
      </c>
      <c r="H1142" s="1">
        <v>43417</v>
      </c>
      <c r="I1142">
        <v>0</v>
      </c>
      <c r="J1142">
        <v>1043</v>
      </c>
      <c r="K1142">
        <v>1043</v>
      </c>
      <c r="L1142">
        <v>48608</v>
      </c>
      <c r="M1142" t="b">
        <v>1</v>
      </c>
      <c r="O1142" t="s">
        <v>34</v>
      </c>
      <c r="P1142" s="1">
        <v>43420</v>
      </c>
      <c r="Q1142" t="b">
        <v>0</v>
      </c>
      <c r="R1142" t="b">
        <v>0</v>
      </c>
      <c r="S1142" t="b">
        <v>0</v>
      </c>
      <c r="T1142">
        <v>5</v>
      </c>
      <c r="U1142">
        <v>1</v>
      </c>
      <c r="V1142">
        <v>0</v>
      </c>
      <c r="W1142">
        <v>12</v>
      </c>
      <c r="X1142">
        <v>1</v>
      </c>
      <c r="Y1142">
        <v>3</v>
      </c>
      <c r="Z1142">
        <v>0</v>
      </c>
      <c r="AA1142">
        <v>0</v>
      </c>
      <c r="AB1142">
        <v>2</v>
      </c>
      <c r="AC1142">
        <v>4</v>
      </c>
      <c r="AD1142">
        <v>0</v>
      </c>
      <c r="AE1142">
        <v>1091</v>
      </c>
      <c r="AF1142">
        <v>8</v>
      </c>
      <c r="AG1142">
        <v>2794</v>
      </c>
      <c r="AH1142">
        <v>962</v>
      </c>
      <c r="AI1142">
        <v>1</v>
      </c>
      <c r="AN1142">
        <v>25.08</v>
      </c>
      <c r="AP1142" t="s">
        <v>59</v>
      </c>
      <c r="AS1142">
        <v>11</v>
      </c>
      <c r="AU1142">
        <v>25341</v>
      </c>
      <c r="AV1142">
        <v>561</v>
      </c>
      <c r="AW1142">
        <v>22</v>
      </c>
      <c r="AX1142">
        <v>16</v>
      </c>
      <c r="AY1142" t="s">
        <v>60</v>
      </c>
      <c r="AZ1142">
        <v>0</v>
      </c>
      <c r="BA1142">
        <v>3635</v>
      </c>
      <c r="BB1142">
        <v>12365</v>
      </c>
      <c r="BC1142" t="s">
        <v>34</v>
      </c>
      <c r="BD1142">
        <v>2</v>
      </c>
      <c r="BE1142">
        <v>1</v>
      </c>
    </row>
    <row r="1143" spans="1:57" hidden="1" x14ac:dyDescent="0.25">
      <c r="A1143" t="s">
        <v>2502</v>
      </c>
      <c r="B1143" t="s">
        <v>2495</v>
      </c>
      <c r="C1143" t="s">
        <v>2496</v>
      </c>
      <c r="D1143" t="s">
        <v>55</v>
      </c>
      <c r="E1143" t="s">
        <v>56</v>
      </c>
      <c r="F1143" s="1">
        <v>43399</v>
      </c>
      <c r="G1143" s="1">
        <v>43396</v>
      </c>
      <c r="H1143" s="1">
        <v>43398</v>
      </c>
      <c r="I1143">
        <v>0</v>
      </c>
      <c r="J1143">
        <v>768</v>
      </c>
      <c r="K1143">
        <v>768</v>
      </c>
      <c r="L1143">
        <v>48333</v>
      </c>
      <c r="M1143" t="b">
        <v>0</v>
      </c>
      <c r="O1143" t="s">
        <v>34</v>
      </c>
      <c r="P1143" s="1">
        <v>43399</v>
      </c>
      <c r="Q1143" t="b">
        <v>0</v>
      </c>
      <c r="R1143" t="b">
        <v>0</v>
      </c>
      <c r="S1143" t="b">
        <v>0</v>
      </c>
      <c r="T1143">
        <v>5</v>
      </c>
      <c r="U1143">
        <v>1</v>
      </c>
      <c r="V1143">
        <v>0</v>
      </c>
      <c r="W1143">
        <v>12</v>
      </c>
      <c r="X1143">
        <v>1</v>
      </c>
      <c r="Y1143">
        <v>2</v>
      </c>
      <c r="Z1143">
        <v>0</v>
      </c>
      <c r="AA1143">
        <v>0</v>
      </c>
      <c r="AB1143">
        <v>2</v>
      </c>
      <c r="AC1143">
        <v>0</v>
      </c>
      <c r="AD1143">
        <v>0</v>
      </c>
      <c r="AE1143">
        <v>1115</v>
      </c>
      <c r="AF1143">
        <v>9</v>
      </c>
      <c r="AG1143">
        <v>2759</v>
      </c>
      <c r="AH1143">
        <v>980</v>
      </c>
      <c r="AI1143">
        <v>0</v>
      </c>
      <c r="AN1143">
        <v>24.66</v>
      </c>
      <c r="AP1143" t="s">
        <v>59</v>
      </c>
      <c r="AS1143">
        <v>12</v>
      </c>
      <c r="AU1143">
        <v>22359</v>
      </c>
      <c r="AV1143">
        <v>411</v>
      </c>
      <c r="AW1143">
        <v>22</v>
      </c>
      <c r="AX1143">
        <v>16</v>
      </c>
      <c r="AY1143" t="s">
        <v>60</v>
      </c>
      <c r="AZ1143">
        <v>0</v>
      </c>
      <c r="BA1143">
        <v>3360</v>
      </c>
      <c r="BB1143">
        <v>12640</v>
      </c>
      <c r="BC1143" t="s">
        <v>34</v>
      </c>
      <c r="BD1143">
        <v>2</v>
      </c>
      <c r="BE1143">
        <v>0</v>
      </c>
    </row>
    <row r="1144" spans="1:57" hidden="1" x14ac:dyDescent="0.25">
      <c r="A1144" t="s">
        <v>2504</v>
      </c>
      <c r="B1144" t="s">
        <v>2495</v>
      </c>
      <c r="C1144" t="s">
        <v>2496</v>
      </c>
      <c r="D1144" t="s">
        <v>55</v>
      </c>
      <c r="E1144" t="s">
        <v>56</v>
      </c>
      <c r="F1144" s="1">
        <v>43379</v>
      </c>
      <c r="G1144" s="1">
        <v>43377</v>
      </c>
      <c r="H1144" s="1">
        <v>43379</v>
      </c>
      <c r="I1144">
        <v>0</v>
      </c>
      <c r="J1144">
        <v>494</v>
      </c>
      <c r="K1144">
        <v>494</v>
      </c>
      <c r="L1144">
        <v>48059</v>
      </c>
      <c r="M1144" t="b">
        <v>0</v>
      </c>
      <c r="O1144" t="s">
        <v>34</v>
      </c>
      <c r="P1144" s="1">
        <v>43379</v>
      </c>
      <c r="Q1144" t="b">
        <v>0</v>
      </c>
      <c r="R1144" t="b">
        <v>0</v>
      </c>
      <c r="S1144" t="b">
        <v>0</v>
      </c>
      <c r="T1144">
        <v>4</v>
      </c>
      <c r="U1144">
        <v>1</v>
      </c>
      <c r="V1144">
        <v>0</v>
      </c>
      <c r="W1144">
        <v>6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1136</v>
      </c>
      <c r="AF1144">
        <v>9</v>
      </c>
      <c r="AG1144">
        <v>2901</v>
      </c>
      <c r="AH1144">
        <v>1076</v>
      </c>
      <c r="AI1144">
        <v>0</v>
      </c>
      <c r="AN1144">
        <v>24.69</v>
      </c>
      <c r="AP1144" t="s">
        <v>59</v>
      </c>
      <c r="AS1144">
        <v>11</v>
      </c>
      <c r="AU1144">
        <v>16049</v>
      </c>
      <c r="AV1144">
        <v>595</v>
      </c>
      <c r="AW1144">
        <v>21</v>
      </c>
      <c r="AX1144">
        <v>16</v>
      </c>
      <c r="AY1144" t="s">
        <v>60</v>
      </c>
      <c r="AZ1144">
        <v>0</v>
      </c>
      <c r="BA1144">
        <v>3086</v>
      </c>
      <c r="BB1144">
        <v>12914</v>
      </c>
      <c r="BC1144" t="s">
        <v>34</v>
      </c>
      <c r="BD1144">
        <v>2</v>
      </c>
      <c r="BE1144">
        <v>0</v>
      </c>
    </row>
    <row r="1145" spans="1:57" hidden="1" x14ac:dyDescent="0.25">
      <c r="A1145" t="s">
        <v>2506</v>
      </c>
      <c r="B1145" t="s">
        <v>2495</v>
      </c>
      <c r="C1145" t="s">
        <v>2496</v>
      </c>
      <c r="D1145" t="s">
        <v>55</v>
      </c>
      <c r="E1145" t="s">
        <v>56</v>
      </c>
      <c r="F1145" s="1">
        <v>43363</v>
      </c>
      <c r="G1145" s="1">
        <v>43361</v>
      </c>
      <c r="H1145" s="1">
        <v>43363</v>
      </c>
      <c r="I1145">
        <v>0</v>
      </c>
      <c r="J1145">
        <v>233</v>
      </c>
      <c r="K1145">
        <v>233</v>
      </c>
      <c r="L1145">
        <v>47798</v>
      </c>
      <c r="M1145" t="b">
        <v>0</v>
      </c>
      <c r="O1145" t="s">
        <v>34</v>
      </c>
      <c r="P1145" s="1">
        <v>43363</v>
      </c>
      <c r="Q1145" t="b">
        <v>0</v>
      </c>
      <c r="R1145" t="b">
        <v>0</v>
      </c>
      <c r="S1145" t="b">
        <v>0</v>
      </c>
      <c r="T1145">
        <v>4</v>
      </c>
      <c r="U1145">
        <v>1</v>
      </c>
      <c r="V1145">
        <v>0</v>
      </c>
      <c r="W1145">
        <v>5</v>
      </c>
      <c r="X1145">
        <v>0</v>
      </c>
      <c r="Y1145">
        <v>1</v>
      </c>
      <c r="Z1145">
        <v>1</v>
      </c>
      <c r="AA1145">
        <v>0</v>
      </c>
      <c r="AB1145">
        <v>2</v>
      </c>
      <c r="AC1145">
        <v>1</v>
      </c>
      <c r="AD1145">
        <v>0</v>
      </c>
      <c r="AE1145">
        <v>1174</v>
      </c>
      <c r="AF1145">
        <v>7</v>
      </c>
      <c r="AG1145">
        <v>3199</v>
      </c>
      <c r="AH1145">
        <v>1043</v>
      </c>
      <c r="AI1145">
        <v>1</v>
      </c>
      <c r="AN1145">
        <v>24.19</v>
      </c>
      <c r="AP1145" t="s">
        <v>59</v>
      </c>
      <c r="AS1145">
        <v>5</v>
      </c>
      <c r="AU1145">
        <v>12339</v>
      </c>
      <c r="AV1145">
        <v>689</v>
      </c>
      <c r="AW1145">
        <v>21</v>
      </c>
      <c r="AX1145">
        <v>17</v>
      </c>
      <c r="AY1145" t="s">
        <v>60</v>
      </c>
      <c r="AZ1145">
        <v>0</v>
      </c>
      <c r="BA1145">
        <v>2825</v>
      </c>
      <c r="BB1145">
        <v>13175</v>
      </c>
      <c r="BC1145" t="s">
        <v>34</v>
      </c>
      <c r="BD1145">
        <v>2</v>
      </c>
      <c r="BE1145">
        <v>0</v>
      </c>
    </row>
    <row r="1146" spans="1:57" hidden="1" x14ac:dyDescent="0.25">
      <c r="A1146" t="s">
        <v>2508</v>
      </c>
      <c r="B1146" t="s">
        <v>2495</v>
      </c>
      <c r="C1146" t="s">
        <v>2496</v>
      </c>
      <c r="D1146" t="s">
        <v>55</v>
      </c>
      <c r="E1146" t="s">
        <v>56</v>
      </c>
      <c r="F1146" s="1">
        <v>43347</v>
      </c>
      <c r="G1146" s="1">
        <v>43343</v>
      </c>
      <c r="H1146" s="1">
        <v>43346</v>
      </c>
      <c r="I1146">
        <v>0</v>
      </c>
      <c r="J1146">
        <v>1061</v>
      </c>
      <c r="K1146">
        <v>1061</v>
      </c>
      <c r="L1146">
        <v>47565</v>
      </c>
      <c r="M1146" t="b">
        <v>1</v>
      </c>
      <c r="O1146" t="s">
        <v>34</v>
      </c>
      <c r="P1146" s="1">
        <v>43347</v>
      </c>
      <c r="Q1146" t="b">
        <v>0</v>
      </c>
      <c r="R1146" t="b">
        <v>0</v>
      </c>
      <c r="S1146" t="b">
        <v>0</v>
      </c>
      <c r="T1146">
        <v>6</v>
      </c>
      <c r="U1146">
        <v>1</v>
      </c>
      <c r="V1146">
        <v>0</v>
      </c>
      <c r="W1146">
        <v>21</v>
      </c>
      <c r="X1146">
        <v>1</v>
      </c>
      <c r="Y1146">
        <v>4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1068</v>
      </c>
      <c r="AF1146">
        <v>7</v>
      </c>
      <c r="AG1146">
        <v>2714</v>
      </c>
      <c r="AH1146">
        <v>1018</v>
      </c>
      <c r="AI1146">
        <v>0</v>
      </c>
      <c r="AN1146">
        <v>23.72</v>
      </c>
      <c r="AP1146" t="s">
        <v>59</v>
      </c>
      <c r="AS1146">
        <v>19</v>
      </c>
      <c r="AU1146">
        <v>30650</v>
      </c>
      <c r="AV1146">
        <v>954</v>
      </c>
      <c r="AW1146">
        <v>22</v>
      </c>
      <c r="AX1146">
        <v>17</v>
      </c>
      <c r="AY1146" t="s">
        <v>60</v>
      </c>
      <c r="AZ1146">
        <v>0</v>
      </c>
      <c r="BA1146">
        <v>2592</v>
      </c>
      <c r="BB1146">
        <v>13408</v>
      </c>
      <c r="BC1146" t="s">
        <v>34</v>
      </c>
      <c r="BD1146">
        <v>2</v>
      </c>
      <c r="BE1146">
        <v>1</v>
      </c>
    </row>
    <row r="1147" spans="1:57" hidden="1" x14ac:dyDescent="0.25">
      <c r="A1147" t="s">
        <v>2510</v>
      </c>
      <c r="B1147" t="s">
        <v>2495</v>
      </c>
      <c r="C1147" t="s">
        <v>2496</v>
      </c>
      <c r="D1147" t="s">
        <v>55</v>
      </c>
      <c r="E1147" t="s">
        <v>56</v>
      </c>
      <c r="F1147" s="1">
        <v>43329</v>
      </c>
      <c r="G1147" s="1">
        <v>43326</v>
      </c>
      <c r="H1147" s="1">
        <v>43328</v>
      </c>
      <c r="I1147">
        <v>0</v>
      </c>
      <c r="J1147">
        <v>785</v>
      </c>
      <c r="K1147">
        <v>785</v>
      </c>
      <c r="L1147">
        <v>47289</v>
      </c>
      <c r="M1147" t="b">
        <v>0</v>
      </c>
      <c r="O1147" t="s">
        <v>34</v>
      </c>
      <c r="P1147" s="1">
        <v>43333</v>
      </c>
      <c r="Q1147" t="b">
        <v>0</v>
      </c>
      <c r="R1147" t="b">
        <v>0</v>
      </c>
      <c r="S1147" t="b">
        <v>0</v>
      </c>
      <c r="T1147">
        <v>4</v>
      </c>
      <c r="U1147">
        <v>1</v>
      </c>
      <c r="V1147">
        <v>0</v>
      </c>
      <c r="W1147">
        <v>18</v>
      </c>
      <c r="X1147">
        <v>1</v>
      </c>
      <c r="Y1147">
        <v>4</v>
      </c>
      <c r="Z1147">
        <v>0</v>
      </c>
      <c r="AA1147">
        <v>0</v>
      </c>
      <c r="AB1147">
        <v>2</v>
      </c>
      <c r="AC1147">
        <v>0</v>
      </c>
      <c r="AD1147">
        <v>0</v>
      </c>
      <c r="AE1147">
        <v>1114</v>
      </c>
      <c r="AF1147">
        <v>8</v>
      </c>
      <c r="AG1147">
        <v>2572</v>
      </c>
      <c r="AH1147">
        <v>1026</v>
      </c>
      <c r="AI1147">
        <v>0</v>
      </c>
      <c r="AN1147">
        <v>23.78</v>
      </c>
      <c r="AP1147" t="s">
        <v>59</v>
      </c>
      <c r="AS1147">
        <v>14</v>
      </c>
      <c r="AU1147">
        <v>29593</v>
      </c>
      <c r="AV1147">
        <v>825</v>
      </c>
      <c r="AW1147">
        <v>22</v>
      </c>
      <c r="AX1147">
        <v>17</v>
      </c>
      <c r="AY1147" t="s">
        <v>60</v>
      </c>
      <c r="AZ1147">
        <v>0</v>
      </c>
      <c r="BA1147">
        <v>2316</v>
      </c>
      <c r="BB1147">
        <v>13684</v>
      </c>
      <c r="BC1147" t="s">
        <v>289</v>
      </c>
      <c r="BD1147">
        <v>1</v>
      </c>
      <c r="BE1147">
        <v>0</v>
      </c>
    </row>
    <row r="1148" spans="1:57" hidden="1" x14ac:dyDescent="0.25">
      <c r="A1148" t="s">
        <v>2512</v>
      </c>
      <c r="B1148" t="s">
        <v>2495</v>
      </c>
      <c r="C1148" t="s">
        <v>2496</v>
      </c>
      <c r="D1148" t="s">
        <v>55</v>
      </c>
      <c r="E1148" t="s">
        <v>56</v>
      </c>
      <c r="F1148" s="1">
        <v>43312</v>
      </c>
      <c r="G1148" s="1">
        <v>43308</v>
      </c>
      <c r="H1148" s="1">
        <v>43311</v>
      </c>
      <c r="I1148">
        <v>0</v>
      </c>
      <c r="J1148">
        <v>511</v>
      </c>
      <c r="K1148">
        <v>511</v>
      </c>
      <c r="L1148">
        <v>47015</v>
      </c>
      <c r="M1148" t="b">
        <v>0</v>
      </c>
      <c r="O1148" t="s">
        <v>34</v>
      </c>
      <c r="P1148" s="1">
        <v>43321</v>
      </c>
      <c r="Q1148" t="b">
        <v>0</v>
      </c>
      <c r="R1148" t="b">
        <v>0</v>
      </c>
      <c r="S1148" t="b">
        <v>0</v>
      </c>
      <c r="T1148">
        <v>6</v>
      </c>
      <c r="U1148">
        <v>1</v>
      </c>
      <c r="V1148">
        <v>0</v>
      </c>
      <c r="W1148">
        <v>16</v>
      </c>
      <c r="X1148">
        <v>1</v>
      </c>
      <c r="Y1148">
        <v>2</v>
      </c>
      <c r="Z1148">
        <v>0</v>
      </c>
      <c r="AA1148">
        <v>0</v>
      </c>
      <c r="AB1148">
        <v>2</v>
      </c>
      <c r="AC1148">
        <v>0</v>
      </c>
      <c r="AD1148">
        <v>0</v>
      </c>
      <c r="AE1148">
        <v>1002</v>
      </c>
      <c r="AF1148">
        <v>6</v>
      </c>
      <c r="AG1148">
        <v>2638</v>
      </c>
      <c r="AH1148">
        <v>1057</v>
      </c>
      <c r="AI1148">
        <v>1</v>
      </c>
      <c r="AN1148">
        <v>23.28</v>
      </c>
      <c r="AP1148" t="s">
        <v>59</v>
      </c>
      <c r="AS1148">
        <v>19</v>
      </c>
      <c r="AU1148">
        <v>26771</v>
      </c>
      <c r="AV1148">
        <v>568</v>
      </c>
      <c r="AW1148">
        <v>22</v>
      </c>
      <c r="AX1148">
        <v>16</v>
      </c>
      <c r="AY1148" t="s">
        <v>60</v>
      </c>
      <c r="AZ1148">
        <v>0</v>
      </c>
      <c r="BA1148">
        <v>2042</v>
      </c>
      <c r="BB1148">
        <v>13958</v>
      </c>
      <c r="BC1148" t="s">
        <v>289</v>
      </c>
      <c r="BD1148">
        <v>1</v>
      </c>
      <c r="BE1148">
        <v>0</v>
      </c>
    </row>
    <row r="1149" spans="1:57" hidden="1" x14ac:dyDescent="0.25">
      <c r="A1149" t="s">
        <v>2514</v>
      </c>
      <c r="B1149" t="s">
        <v>2495</v>
      </c>
      <c r="C1149" t="s">
        <v>2496</v>
      </c>
      <c r="D1149" t="s">
        <v>55</v>
      </c>
      <c r="E1149" t="s">
        <v>56</v>
      </c>
      <c r="F1149" s="1">
        <v>43291</v>
      </c>
      <c r="G1149" s="1">
        <v>43288</v>
      </c>
      <c r="H1149" s="1">
        <v>43290</v>
      </c>
      <c r="I1149">
        <v>0</v>
      </c>
      <c r="J1149">
        <v>250</v>
      </c>
      <c r="K1149">
        <v>250</v>
      </c>
      <c r="L1149">
        <v>46754</v>
      </c>
      <c r="M1149" t="b">
        <v>0</v>
      </c>
      <c r="O1149" t="s">
        <v>34</v>
      </c>
      <c r="P1149" s="1">
        <v>43291</v>
      </c>
      <c r="Q1149" t="b">
        <v>0</v>
      </c>
      <c r="R1149" t="b">
        <v>0</v>
      </c>
      <c r="S1149" t="b">
        <v>0</v>
      </c>
      <c r="T1149">
        <v>6</v>
      </c>
      <c r="U1149">
        <v>2</v>
      </c>
      <c r="V1149">
        <v>0</v>
      </c>
      <c r="W1149">
        <v>15</v>
      </c>
      <c r="X1149">
        <v>2</v>
      </c>
      <c r="Y1149">
        <v>2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1046</v>
      </c>
      <c r="AF1149">
        <v>7</v>
      </c>
      <c r="AG1149">
        <v>2708</v>
      </c>
      <c r="AH1149">
        <v>984</v>
      </c>
      <c r="AI1149">
        <v>1</v>
      </c>
      <c r="AN1149">
        <v>23.57</v>
      </c>
      <c r="AP1149" t="s">
        <v>59</v>
      </c>
      <c r="AS1149">
        <v>8</v>
      </c>
      <c r="AU1149">
        <v>25267</v>
      </c>
      <c r="AV1149">
        <v>686</v>
      </c>
      <c r="AW1149">
        <v>22</v>
      </c>
      <c r="AX1149">
        <v>17</v>
      </c>
      <c r="AY1149" t="s">
        <v>60</v>
      </c>
      <c r="AZ1149">
        <v>0</v>
      </c>
      <c r="BA1149">
        <v>1781</v>
      </c>
      <c r="BB1149">
        <v>14219</v>
      </c>
      <c r="BC1149" t="s">
        <v>34</v>
      </c>
      <c r="BD1149">
        <v>2</v>
      </c>
      <c r="BE1149">
        <v>0</v>
      </c>
    </row>
    <row r="1150" spans="1:57" hidden="1" x14ac:dyDescent="0.25">
      <c r="A1150" t="s">
        <v>2516</v>
      </c>
      <c r="B1150" t="s">
        <v>2495</v>
      </c>
      <c r="C1150" t="s">
        <v>2496</v>
      </c>
      <c r="D1150" t="s">
        <v>55</v>
      </c>
      <c r="E1150" t="s">
        <v>56</v>
      </c>
      <c r="F1150" s="1">
        <v>43271</v>
      </c>
      <c r="G1150" s="1">
        <v>43267</v>
      </c>
      <c r="H1150" s="1">
        <v>43270</v>
      </c>
      <c r="I1150">
        <v>0</v>
      </c>
      <c r="J1150">
        <v>1011</v>
      </c>
      <c r="K1150">
        <v>1011</v>
      </c>
      <c r="L1150">
        <v>46504</v>
      </c>
      <c r="M1150" t="b">
        <v>1</v>
      </c>
      <c r="O1150" t="s">
        <v>34</v>
      </c>
      <c r="P1150" s="1">
        <v>43271</v>
      </c>
      <c r="Q1150" t="b">
        <v>0</v>
      </c>
      <c r="R1150" t="b">
        <v>0</v>
      </c>
      <c r="S1150" t="b">
        <v>0</v>
      </c>
      <c r="T1150">
        <v>8</v>
      </c>
      <c r="U1150">
        <v>1</v>
      </c>
      <c r="V1150">
        <v>0</v>
      </c>
      <c r="W1150">
        <v>66</v>
      </c>
      <c r="X1150">
        <v>2</v>
      </c>
      <c r="Y1150">
        <v>11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1041</v>
      </c>
      <c r="AF1150">
        <v>12</v>
      </c>
      <c r="AG1150">
        <v>2848</v>
      </c>
      <c r="AH1150">
        <v>1008</v>
      </c>
      <c r="AI1150">
        <v>0</v>
      </c>
      <c r="AN1150">
        <v>18.52</v>
      </c>
      <c r="AP1150" t="s">
        <v>59</v>
      </c>
      <c r="AS1150">
        <v>77</v>
      </c>
      <c r="AU1150">
        <v>58647</v>
      </c>
      <c r="AV1150">
        <v>4963</v>
      </c>
      <c r="AW1150">
        <v>23</v>
      </c>
      <c r="AX1150">
        <v>19</v>
      </c>
      <c r="AY1150" t="s">
        <v>60</v>
      </c>
      <c r="AZ1150">
        <v>0</v>
      </c>
      <c r="BA1150">
        <v>1531</v>
      </c>
      <c r="BB1150">
        <v>14469</v>
      </c>
      <c r="BC1150" t="s">
        <v>289</v>
      </c>
      <c r="BD1150">
        <v>1</v>
      </c>
      <c r="BE1150">
        <v>1</v>
      </c>
    </row>
    <row r="1151" spans="1:57" hidden="1" x14ac:dyDescent="0.25">
      <c r="A1151" t="s">
        <v>2518</v>
      </c>
      <c r="B1151" t="s">
        <v>2495</v>
      </c>
      <c r="C1151" t="s">
        <v>2496</v>
      </c>
      <c r="D1151" t="s">
        <v>55</v>
      </c>
      <c r="E1151" t="s">
        <v>56</v>
      </c>
      <c r="F1151" s="1">
        <v>43250</v>
      </c>
      <c r="G1151" s="1">
        <v>43246</v>
      </c>
      <c r="H1151" s="1">
        <v>43249</v>
      </c>
      <c r="I1151">
        <v>0</v>
      </c>
      <c r="J1151">
        <v>715</v>
      </c>
      <c r="K1151">
        <v>715</v>
      </c>
      <c r="L1151">
        <v>46208</v>
      </c>
      <c r="M1151" t="b">
        <v>0</v>
      </c>
      <c r="O1151" t="s">
        <v>34</v>
      </c>
      <c r="P1151" s="1">
        <v>43250</v>
      </c>
      <c r="Q1151" t="b">
        <v>0</v>
      </c>
      <c r="R1151" t="b">
        <v>0</v>
      </c>
      <c r="S1151" t="b">
        <v>0</v>
      </c>
      <c r="T1151">
        <v>12</v>
      </c>
      <c r="U1151">
        <v>3</v>
      </c>
      <c r="V1151">
        <v>0</v>
      </c>
      <c r="W1151">
        <v>79</v>
      </c>
      <c r="X1151">
        <v>2</v>
      </c>
      <c r="Y1151">
        <v>14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1093</v>
      </c>
      <c r="AF1151">
        <v>10</v>
      </c>
      <c r="AG1151">
        <v>3256</v>
      </c>
      <c r="AH1151">
        <v>1021</v>
      </c>
      <c r="AI1151">
        <v>1</v>
      </c>
      <c r="AN1151">
        <v>19.66</v>
      </c>
      <c r="AP1151" t="s">
        <v>59</v>
      </c>
      <c r="AS1151">
        <v>71</v>
      </c>
      <c r="AU1151">
        <v>44961</v>
      </c>
      <c r="AV1151">
        <v>10873</v>
      </c>
      <c r="AW1151">
        <v>23</v>
      </c>
      <c r="AX1151">
        <v>21</v>
      </c>
      <c r="AY1151" t="s">
        <v>60</v>
      </c>
      <c r="AZ1151">
        <v>0</v>
      </c>
      <c r="BA1151">
        <v>1235</v>
      </c>
      <c r="BB1151">
        <v>14765</v>
      </c>
      <c r="BC1151" t="s">
        <v>289</v>
      </c>
      <c r="BD1151">
        <v>1</v>
      </c>
      <c r="BE1151">
        <v>0</v>
      </c>
    </row>
    <row r="1152" spans="1:57" hidden="1" x14ac:dyDescent="0.25">
      <c r="A1152" t="s">
        <v>2520</v>
      </c>
      <c r="B1152" t="s">
        <v>2495</v>
      </c>
      <c r="C1152" t="s">
        <v>2496</v>
      </c>
      <c r="D1152" t="s">
        <v>55</v>
      </c>
      <c r="E1152" t="s">
        <v>56</v>
      </c>
      <c r="F1152" s="1">
        <v>43235</v>
      </c>
      <c r="G1152" s="1">
        <v>43229</v>
      </c>
      <c r="H1152" s="1">
        <v>43234</v>
      </c>
      <c r="I1152">
        <v>0</v>
      </c>
      <c r="J1152">
        <v>480</v>
      </c>
      <c r="K1152">
        <v>480</v>
      </c>
      <c r="L1152">
        <v>45973</v>
      </c>
      <c r="M1152" t="b">
        <v>0</v>
      </c>
      <c r="O1152" t="s">
        <v>34</v>
      </c>
      <c r="P1152" s="1">
        <v>43235</v>
      </c>
      <c r="Q1152" t="b">
        <v>0</v>
      </c>
      <c r="R1152" t="b">
        <v>0</v>
      </c>
      <c r="S1152" t="b">
        <v>0</v>
      </c>
      <c r="T1152">
        <v>10</v>
      </c>
      <c r="U1152">
        <v>2</v>
      </c>
      <c r="V1152">
        <v>0</v>
      </c>
      <c r="W1152">
        <v>64</v>
      </c>
      <c r="X1152">
        <v>1</v>
      </c>
      <c r="Y1152">
        <v>10</v>
      </c>
      <c r="Z1152">
        <v>0</v>
      </c>
      <c r="AA1152">
        <v>1</v>
      </c>
      <c r="AB1152">
        <v>2</v>
      </c>
      <c r="AC1152">
        <v>1</v>
      </c>
      <c r="AD1152">
        <v>0</v>
      </c>
      <c r="AE1152">
        <v>1111</v>
      </c>
      <c r="AF1152">
        <v>11</v>
      </c>
      <c r="AG1152">
        <v>3342</v>
      </c>
      <c r="AH1152">
        <v>1139</v>
      </c>
      <c r="AI1152">
        <v>1</v>
      </c>
      <c r="AN1152">
        <v>19.02</v>
      </c>
      <c r="AP1152" t="s">
        <v>59</v>
      </c>
      <c r="AS1152">
        <v>122</v>
      </c>
      <c r="AU1152">
        <v>55953</v>
      </c>
      <c r="AV1152">
        <v>3659</v>
      </c>
      <c r="AW1152">
        <v>23</v>
      </c>
      <c r="AX1152">
        <v>19</v>
      </c>
      <c r="AY1152" t="s">
        <v>60</v>
      </c>
      <c r="AZ1152">
        <v>0</v>
      </c>
      <c r="BA1152">
        <v>1000</v>
      </c>
      <c r="BB1152">
        <v>15000</v>
      </c>
      <c r="BC1152" t="s">
        <v>34</v>
      </c>
      <c r="BD1152">
        <v>2</v>
      </c>
      <c r="BE1152">
        <v>0</v>
      </c>
    </row>
    <row r="1153" spans="1:57" hidden="1" x14ac:dyDescent="0.25">
      <c r="A1153" t="s">
        <v>2522</v>
      </c>
      <c r="B1153" t="s">
        <v>2495</v>
      </c>
      <c r="C1153" t="s">
        <v>2496</v>
      </c>
      <c r="D1153" t="s">
        <v>55</v>
      </c>
      <c r="E1153" t="s">
        <v>56</v>
      </c>
      <c r="F1153" s="1">
        <v>43214</v>
      </c>
      <c r="G1153" s="1">
        <v>43211</v>
      </c>
      <c r="H1153" s="1">
        <v>43213</v>
      </c>
      <c r="I1153">
        <v>0</v>
      </c>
      <c r="J1153">
        <v>235</v>
      </c>
      <c r="K1153">
        <v>235</v>
      </c>
      <c r="L1153">
        <v>45728</v>
      </c>
      <c r="M1153" t="b">
        <v>0</v>
      </c>
      <c r="O1153" t="s">
        <v>34</v>
      </c>
      <c r="P1153" s="1">
        <v>43216</v>
      </c>
      <c r="Q1153" t="b">
        <v>0</v>
      </c>
      <c r="R1153" t="b">
        <v>0</v>
      </c>
      <c r="S1153" t="b">
        <v>0</v>
      </c>
      <c r="T1153">
        <v>9</v>
      </c>
      <c r="U1153">
        <v>1</v>
      </c>
      <c r="V1153">
        <v>0</v>
      </c>
      <c r="W1153">
        <v>47</v>
      </c>
      <c r="X1153">
        <v>0</v>
      </c>
      <c r="Y1153">
        <v>7</v>
      </c>
      <c r="Z1153">
        <v>1</v>
      </c>
      <c r="AA1153">
        <v>0</v>
      </c>
      <c r="AB1153">
        <v>0</v>
      </c>
      <c r="AC1153">
        <v>1</v>
      </c>
      <c r="AD1153">
        <v>1</v>
      </c>
      <c r="AE1153">
        <v>1066</v>
      </c>
      <c r="AF1153">
        <v>10</v>
      </c>
      <c r="AG1153">
        <v>2960</v>
      </c>
      <c r="AH1153">
        <v>971</v>
      </c>
      <c r="AI1153">
        <v>0</v>
      </c>
      <c r="AN1153">
        <v>19.27</v>
      </c>
      <c r="AP1153" t="s">
        <v>59</v>
      </c>
      <c r="AS1153">
        <v>78</v>
      </c>
      <c r="AU1153">
        <v>54123</v>
      </c>
      <c r="AV1153">
        <v>5230</v>
      </c>
      <c r="AW1153">
        <v>23</v>
      </c>
      <c r="AX1153">
        <v>20</v>
      </c>
      <c r="AY1153" t="s">
        <v>2524</v>
      </c>
      <c r="AZ1153">
        <v>0</v>
      </c>
      <c r="BA1153">
        <v>755</v>
      </c>
      <c r="BB1153">
        <v>15245</v>
      </c>
      <c r="BC1153" t="s">
        <v>34</v>
      </c>
      <c r="BD1153">
        <v>2</v>
      </c>
      <c r="BE1153">
        <v>0</v>
      </c>
    </row>
    <row r="1154" spans="1:57" hidden="1" x14ac:dyDescent="0.25">
      <c r="A1154" t="s">
        <v>2525</v>
      </c>
      <c r="B1154" t="s">
        <v>2495</v>
      </c>
      <c r="C1154" t="s">
        <v>2496</v>
      </c>
      <c r="D1154" t="s">
        <v>55</v>
      </c>
      <c r="E1154" t="s">
        <v>56</v>
      </c>
      <c r="F1154" s="1">
        <v>43190</v>
      </c>
      <c r="G1154" s="1">
        <v>43189</v>
      </c>
      <c r="H1154" s="1">
        <v>43190</v>
      </c>
      <c r="I1154">
        <v>0</v>
      </c>
      <c r="J1154">
        <v>1092</v>
      </c>
      <c r="K1154">
        <v>1092</v>
      </c>
      <c r="L1154">
        <v>45493</v>
      </c>
      <c r="M1154" t="b">
        <v>1</v>
      </c>
      <c r="O1154" t="s">
        <v>190</v>
      </c>
      <c r="P1154" s="1">
        <v>43191</v>
      </c>
      <c r="Q1154" t="b">
        <v>1</v>
      </c>
      <c r="R1154" t="b">
        <v>0</v>
      </c>
      <c r="S1154" t="b">
        <v>1</v>
      </c>
      <c r="T1154">
        <v>7</v>
      </c>
      <c r="U1154">
        <v>1</v>
      </c>
      <c r="V1154">
        <v>0</v>
      </c>
      <c r="W1154">
        <v>28</v>
      </c>
      <c r="X1154">
        <v>7</v>
      </c>
      <c r="Y1154">
        <v>37</v>
      </c>
      <c r="Z1154">
        <v>2</v>
      </c>
      <c r="AA1154">
        <v>0</v>
      </c>
      <c r="AB1154">
        <v>0</v>
      </c>
      <c r="AC1154">
        <v>1</v>
      </c>
      <c r="AD1154">
        <v>5</v>
      </c>
      <c r="AE1154">
        <v>1038</v>
      </c>
      <c r="AF1154">
        <v>8</v>
      </c>
      <c r="AG1154">
        <v>2550</v>
      </c>
      <c r="AH1154">
        <v>990</v>
      </c>
      <c r="AI1154">
        <v>9</v>
      </c>
      <c r="AN1154">
        <v>22.31</v>
      </c>
      <c r="AP1154" t="s">
        <v>59</v>
      </c>
      <c r="AS1154">
        <v>29</v>
      </c>
      <c r="AU1154">
        <v>19468.442219679633</v>
      </c>
      <c r="AV1154">
        <v>986.38157894736844</v>
      </c>
      <c r="AW1154">
        <v>21</v>
      </c>
      <c r="AX1154">
        <v>16</v>
      </c>
      <c r="AY1154" t="s">
        <v>799</v>
      </c>
      <c r="AZ1154">
        <v>0</v>
      </c>
      <c r="BA1154">
        <v>520</v>
      </c>
      <c r="BB1154">
        <v>15480</v>
      </c>
      <c r="BC1154" t="s">
        <v>34</v>
      </c>
      <c r="BD1154">
        <v>2</v>
      </c>
      <c r="BE1154">
        <v>1</v>
      </c>
    </row>
    <row r="1155" spans="1:57" hidden="1" x14ac:dyDescent="0.25">
      <c r="A1155" t="s">
        <v>2527</v>
      </c>
      <c r="B1155" t="s">
        <v>2495</v>
      </c>
      <c r="C1155" t="s">
        <v>2496</v>
      </c>
      <c r="D1155" t="s">
        <v>55</v>
      </c>
      <c r="E1155" t="s">
        <v>56</v>
      </c>
      <c r="F1155" s="1">
        <v>43168</v>
      </c>
      <c r="G1155" s="1">
        <v>43166</v>
      </c>
      <c r="H1155" s="1">
        <v>43168</v>
      </c>
      <c r="I1155">
        <v>0</v>
      </c>
      <c r="J1155">
        <v>821</v>
      </c>
      <c r="K1155">
        <v>821</v>
      </c>
      <c r="L1155">
        <v>45222</v>
      </c>
      <c r="M1155" t="b">
        <v>0</v>
      </c>
      <c r="O1155" t="s">
        <v>190</v>
      </c>
      <c r="P1155" s="1">
        <v>43168</v>
      </c>
      <c r="Q1155" t="b">
        <v>1</v>
      </c>
      <c r="R1155" t="b">
        <v>0</v>
      </c>
      <c r="S1155" t="b">
        <v>1</v>
      </c>
      <c r="T1155">
        <v>11</v>
      </c>
      <c r="U1155">
        <v>2</v>
      </c>
      <c r="V1155">
        <v>0</v>
      </c>
      <c r="W1155">
        <v>35</v>
      </c>
      <c r="X1155">
        <v>6</v>
      </c>
      <c r="Y1155">
        <v>26</v>
      </c>
      <c r="Z1155">
        <v>1</v>
      </c>
      <c r="AA1155">
        <v>0</v>
      </c>
      <c r="AB1155">
        <v>3</v>
      </c>
      <c r="AC1155">
        <v>0</v>
      </c>
      <c r="AD1155">
        <v>3</v>
      </c>
      <c r="AE1155">
        <v>1254</v>
      </c>
      <c r="AF1155">
        <v>12</v>
      </c>
      <c r="AG1155">
        <v>3388</v>
      </c>
      <c r="AH1155">
        <v>1209</v>
      </c>
      <c r="AI1155">
        <v>5</v>
      </c>
      <c r="AN1155">
        <v>23.43</v>
      </c>
      <c r="AP1155" t="s">
        <v>59</v>
      </c>
      <c r="AS1155">
        <v>37</v>
      </c>
      <c r="AU1155">
        <v>19468.442219679633</v>
      </c>
      <c r="AV1155">
        <v>986.38157894736844</v>
      </c>
      <c r="AW1155">
        <v>21</v>
      </c>
      <c r="AX1155">
        <v>16</v>
      </c>
      <c r="AY1155" t="s">
        <v>799</v>
      </c>
      <c r="AZ1155">
        <v>0</v>
      </c>
      <c r="BA1155">
        <v>249</v>
      </c>
      <c r="BB1155">
        <v>15751</v>
      </c>
      <c r="BC1155" t="s">
        <v>34</v>
      </c>
      <c r="BD1155">
        <v>2</v>
      </c>
      <c r="BE1155">
        <v>0</v>
      </c>
    </row>
    <row r="1156" spans="1:57" hidden="1" x14ac:dyDescent="0.25">
      <c r="A1156" t="s">
        <v>2529</v>
      </c>
      <c r="B1156" t="s">
        <v>2495</v>
      </c>
      <c r="C1156" t="s">
        <v>2496</v>
      </c>
      <c r="D1156" t="s">
        <v>55</v>
      </c>
      <c r="E1156" t="s">
        <v>56</v>
      </c>
      <c r="F1156" s="1">
        <v>43147</v>
      </c>
      <c r="G1156" s="1">
        <v>43146</v>
      </c>
      <c r="H1156" s="1">
        <v>43147</v>
      </c>
      <c r="I1156">
        <v>0</v>
      </c>
      <c r="J1156">
        <v>572</v>
      </c>
      <c r="K1156">
        <v>572</v>
      </c>
      <c r="L1156">
        <v>44973</v>
      </c>
      <c r="M1156" t="b">
        <v>0</v>
      </c>
      <c r="O1156" t="s">
        <v>34</v>
      </c>
      <c r="P1156" s="1">
        <v>43148</v>
      </c>
      <c r="Q1156" t="b">
        <v>0</v>
      </c>
      <c r="R1156" t="b">
        <v>0</v>
      </c>
      <c r="S1156" t="b">
        <v>0</v>
      </c>
      <c r="T1156">
        <v>6</v>
      </c>
      <c r="U1156">
        <v>1</v>
      </c>
      <c r="V1156">
        <v>0</v>
      </c>
      <c r="W1156">
        <v>5</v>
      </c>
      <c r="X1156">
        <v>0</v>
      </c>
      <c r="Y1156">
        <v>2</v>
      </c>
      <c r="Z1156">
        <v>0</v>
      </c>
      <c r="AA1156">
        <v>0</v>
      </c>
      <c r="AB1156">
        <v>1</v>
      </c>
      <c r="AC1156">
        <v>3</v>
      </c>
      <c r="AD1156">
        <v>7</v>
      </c>
      <c r="AE1156">
        <v>971</v>
      </c>
      <c r="AF1156">
        <v>9</v>
      </c>
      <c r="AG1156">
        <v>2619</v>
      </c>
      <c r="AH1156">
        <v>962</v>
      </c>
      <c r="AI1156">
        <v>4</v>
      </c>
      <c r="AN1156">
        <v>23.81</v>
      </c>
      <c r="AP1156" t="s">
        <v>59</v>
      </c>
      <c r="AS1156">
        <v>2</v>
      </c>
      <c r="AU1156">
        <v>15913</v>
      </c>
      <c r="AV1156">
        <v>769</v>
      </c>
      <c r="AW1156">
        <v>21</v>
      </c>
      <c r="AX1156">
        <v>17</v>
      </c>
      <c r="AY1156" t="s">
        <v>60</v>
      </c>
      <c r="AZ1156">
        <v>1</v>
      </c>
      <c r="BA1156">
        <v>16997</v>
      </c>
      <c r="BB1156">
        <v>0</v>
      </c>
      <c r="BC1156" t="s">
        <v>289</v>
      </c>
      <c r="BD1156">
        <v>1</v>
      </c>
      <c r="BE1156">
        <v>0</v>
      </c>
    </row>
    <row r="1157" spans="1:57" hidden="1" x14ac:dyDescent="0.25">
      <c r="A1157" t="s">
        <v>2531</v>
      </c>
      <c r="B1157" t="s">
        <v>2495</v>
      </c>
      <c r="C1157" t="s">
        <v>2496</v>
      </c>
      <c r="D1157" t="s">
        <v>55</v>
      </c>
      <c r="E1157" t="s">
        <v>56</v>
      </c>
      <c r="F1157" s="1">
        <v>43126</v>
      </c>
      <c r="G1157" s="1">
        <v>43124</v>
      </c>
      <c r="H1157" s="1">
        <v>43126</v>
      </c>
      <c r="I1157">
        <v>0</v>
      </c>
      <c r="J1157">
        <v>271</v>
      </c>
      <c r="K1157">
        <v>271</v>
      </c>
      <c r="L1157">
        <v>44672</v>
      </c>
      <c r="M1157" t="b">
        <v>0</v>
      </c>
      <c r="O1157" t="s">
        <v>34</v>
      </c>
      <c r="P1157" s="1">
        <v>43128</v>
      </c>
      <c r="Q1157" t="b">
        <v>0</v>
      </c>
      <c r="R1157" t="b">
        <v>0</v>
      </c>
      <c r="S1157" t="b">
        <v>0</v>
      </c>
      <c r="T1157">
        <v>5</v>
      </c>
      <c r="U1157">
        <v>1</v>
      </c>
      <c r="V1157">
        <v>0</v>
      </c>
      <c r="W1157">
        <v>4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2</v>
      </c>
      <c r="AD1157">
        <v>5</v>
      </c>
      <c r="AE1157">
        <v>1010</v>
      </c>
      <c r="AF1157">
        <v>9</v>
      </c>
      <c r="AG1157">
        <v>2704</v>
      </c>
      <c r="AH1157">
        <v>961</v>
      </c>
      <c r="AI1157">
        <v>1</v>
      </c>
      <c r="AN1157">
        <v>23.61</v>
      </c>
      <c r="AP1157" t="s">
        <v>59</v>
      </c>
      <c r="AS1157">
        <v>0</v>
      </c>
      <c r="AU1157">
        <v>10817</v>
      </c>
      <c r="AV1157">
        <v>626</v>
      </c>
      <c r="AW1157">
        <v>21</v>
      </c>
      <c r="AX1157">
        <v>16</v>
      </c>
      <c r="AY1157" t="s">
        <v>60</v>
      </c>
      <c r="AZ1157">
        <v>0</v>
      </c>
      <c r="BA1157">
        <v>16696</v>
      </c>
      <c r="BB1157">
        <v>301</v>
      </c>
      <c r="BC1157" t="s">
        <v>289</v>
      </c>
      <c r="BD1157">
        <v>1</v>
      </c>
      <c r="BE1157">
        <v>0</v>
      </c>
    </row>
    <row r="1158" spans="1:57" hidden="1" x14ac:dyDescent="0.25">
      <c r="A1158" t="s">
        <v>2533</v>
      </c>
      <c r="B1158" t="s">
        <v>2495</v>
      </c>
      <c r="C1158" t="s">
        <v>2496</v>
      </c>
      <c r="D1158" t="s">
        <v>55</v>
      </c>
      <c r="E1158" t="s">
        <v>56</v>
      </c>
      <c r="F1158" s="1">
        <v>43108</v>
      </c>
      <c r="G1158" s="1">
        <v>43104</v>
      </c>
      <c r="H1158" s="1">
        <v>43105</v>
      </c>
      <c r="I1158">
        <v>0</v>
      </c>
      <c r="J1158">
        <v>1005</v>
      </c>
      <c r="K1158">
        <v>1005</v>
      </c>
      <c r="L1158">
        <v>44401</v>
      </c>
      <c r="M1158" t="b">
        <v>1</v>
      </c>
      <c r="O1158" t="s">
        <v>190</v>
      </c>
      <c r="P1158" s="1">
        <v>43108</v>
      </c>
      <c r="Q1158" t="b">
        <v>1</v>
      </c>
      <c r="R1158" t="b">
        <v>0</v>
      </c>
      <c r="S1158" t="b">
        <v>1</v>
      </c>
      <c r="T1158">
        <v>4</v>
      </c>
      <c r="U1158">
        <v>1</v>
      </c>
      <c r="V1158">
        <v>0</v>
      </c>
      <c r="W1158">
        <v>12</v>
      </c>
      <c r="X1158">
        <v>1</v>
      </c>
      <c r="Y1158">
        <v>4</v>
      </c>
      <c r="Z1158">
        <v>0</v>
      </c>
      <c r="AA1158">
        <v>0</v>
      </c>
      <c r="AB1158">
        <v>7</v>
      </c>
      <c r="AC1158">
        <v>1</v>
      </c>
      <c r="AD1158">
        <v>0</v>
      </c>
      <c r="AE1158">
        <v>1222</v>
      </c>
      <c r="AF1158">
        <v>14</v>
      </c>
      <c r="AG1158">
        <v>3661</v>
      </c>
      <c r="AH1158">
        <v>1113</v>
      </c>
      <c r="AI1158">
        <v>0</v>
      </c>
      <c r="AN1158">
        <v>16.52</v>
      </c>
      <c r="AP1158" t="s">
        <v>59</v>
      </c>
      <c r="AS1158">
        <v>5</v>
      </c>
      <c r="AU1158">
        <v>23115</v>
      </c>
      <c r="AV1158">
        <v>1288</v>
      </c>
      <c r="AW1158">
        <v>22</v>
      </c>
      <c r="AX1158">
        <v>17</v>
      </c>
      <c r="AY1158" t="s">
        <v>60</v>
      </c>
      <c r="AZ1158">
        <v>0</v>
      </c>
      <c r="BA1158">
        <v>16425</v>
      </c>
      <c r="BB1158">
        <v>572</v>
      </c>
      <c r="BC1158" t="s">
        <v>34</v>
      </c>
      <c r="BD1158">
        <v>2</v>
      </c>
      <c r="BE1158">
        <v>1</v>
      </c>
    </row>
    <row r="1159" spans="1:57" hidden="1" x14ac:dyDescent="0.25">
      <c r="A1159" t="s">
        <v>2535</v>
      </c>
      <c r="B1159" t="s">
        <v>2495</v>
      </c>
      <c r="C1159" t="s">
        <v>2496</v>
      </c>
      <c r="D1159" t="s">
        <v>55</v>
      </c>
      <c r="E1159" t="s">
        <v>56</v>
      </c>
      <c r="F1159" s="1">
        <v>43085</v>
      </c>
      <c r="G1159" s="1">
        <v>43081</v>
      </c>
      <c r="H1159" s="1">
        <v>43084</v>
      </c>
      <c r="I1159">
        <v>0</v>
      </c>
      <c r="J1159">
        <v>737</v>
      </c>
      <c r="K1159">
        <v>737</v>
      </c>
      <c r="L1159">
        <v>44133</v>
      </c>
      <c r="M1159" t="b">
        <v>0</v>
      </c>
      <c r="O1159" t="s">
        <v>190</v>
      </c>
      <c r="P1159" s="1">
        <v>43085</v>
      </c>
      <c r="Q1159" t="b">
        <v>1</v>
      </c>
      <c r="R1159" t="b">
        <v>0</v>
      </c>
      <c r="S1159" t="b">
        <v>1</v>
      </c>
      <c r="T1159">
        <v>5</v>
      </c>
      <c r="U1159">
        <v>1</v>
      </c>
      <c r="V1159">
        <v>0</v>
      </c>
      <c r="W1159">
        <v>8</v>
      </c>
      <c r="X1159">
        <v>0</v>
      </c>
      <c r="Y1159">
        <v>4</v>
      </c>
      <c r="Z1159">
        <v>0</v>
      </c>
      <c r="AA1159">
        <v>0</v>
      </c>
      <c r="AB1159">
        <v>5</v>
      </c>
      <c r="AC1159">
        <v>0</v>
      </c>
      <c r="AD1159">
        <v>0</v>
      </c>
      <c r="AE1159">
        <v>1002</v>
      </c>
      <c r="AF1159">
        <v>10</v>
      </c>
      <c r="AG1159">
        <v>2864</v>
      </c>
      <c r="AH1159">
        <v>986</v>
      </c>
      <c r="AI1159">
        <v>0</v>
      </c>
      <c r="AN1159">
        <v>17.82</v>
      </c>
      <c r="AP1159" t="s">
        <v>59</v>
      </c>
      <c r="AS1159">
        <v>4</v>
      </c>
      <c r="AU1159">
        <v>19050</v>
      </c>
      <c r="AV1159">
        <v>914</v>
      </c>
      <c r="AW1159">
        <v>21</v>
      </c>
      <c r="AX1159">
        <v>17</v>
      </c>
      <c r="AY1159" t="s">
        <v>60</v>
      </c>
      <c r="AZ1159">
        <v>0</v>
      </c>
      <c r="BA1159">
        <v>16157</v>
      </c>
      <c r="BB1159">
        <v>840</v>
      </c>
      <c r="BC1159" t="s">
        <v>289</v>
      </c>
      <c r="BD1159">
        <v>1</v>
      </c>
      <c r="BE1159">
        <v>0</v>
      </c>
    </row>
    <row r="1160" spans="1:57" hidden="1" x14ac:dyDescent="0.25">
      <c r="A1160" t="s">
        <v>2537</v>
      </c>
      <c r="B1160" t="s">
        <v>2495</v>
      </c>
      <c r="C1160" t="s">
        <v>2496</v>
      </c>
      <c r="D1160" t="s">
        <v>55</v>
      </c>
      <c r="E1160" t="s">
        <v>56</v>
      </c>
      <c r="F1160" s="1">
        <v>43062</v>
      </c>
      <c r="G1160" s="1">
        <v>43061</v>
      </c>
      <c r="H1160" s="1">
        <v>43062</v>
      </c>
      <c r="I1160">
        <v>0</v>
      </c>
      <c r="J1160">
        <v>495</v>
      </c>
      <c r="K1160">
        <v>495</v>
      </c>
      <c r="L1160">
        <v>43891</v>
      </c>
      <c r="M1160" t="b">
        <v>0</v>
      </c>
      <c r="O1160" t="s">
        <v>34</v>
      </c>
      <c r="P1160" s="1">
        <v>43062</v>
      </c>
      <c r="Q1160" t="b">
        <v>0</v>
      </c>
      <c r="R1160" t="b">
        <v>0</v>
      </c>
      <c r="S1160" t="b">
        <v>0</v>
      </c>
      <c r="T1160">
        <v>6</v>
      </c>
      <c r="U1160">
        <v>1</v>
      </c>
      <c r="V1160">
        <v>0</v>
      </c>
      <c r="W1160">
        <v>8</v>
      </c>
      <c r="X1160">
        <v>1</v>
      </c>
      <c r="Y1160">
        <v>3</v>
      </c>
      <c r="Z1160">
        <v>0</v>
      </c>
      <c r="AA1160">
        <v>0</v>
      </c>
      <c r="AB1160">
        <v>3</v>
      </c>
      <c r="AC1160">
        <v>1</v>
      </c>
      <c r="AD1160">
        <v>0</v>
      </c>
      <c r="AE1160">
        <v>1177</v>
      </c>
      <c r="AF1160">
        <v>11</v>
      </c>
      <c r="AG1160">
        <v>3471</v>
      </c>
      <c r="AH1160">
        <v>1195</v>
      </c>
      <c r="AI1160">
        <v>0</v>
      </c>
      <c r="AN1160">
        <v>19</v>
      </c>
      <c r="AP1160" t="s">
        <v>59</v>
      </c>
      <c r="AS1160">
        <v>6</v>
      </c>
      <c r="AU1160">
        <v>27846</v>
      </c>
      <c r="AV1160">
        <v>3410</v>
      </c>
      <c r="AW1160">
        <v>22</v>
      </c>
      <c r="AX1160">
        <v>19</v>
      </c>
      <c r="AY1160" t="s">
        <v>60</v>
      </c>
      <c r="AZ1160">
        <v>0</v>
      </c>
      <c r="BA1160">
        <v>15915</v>
      </c>
      <c r="BB1160">
        <v>1082</v>
      </c>
      <c r="BC1160" t="s">
        <v>289</v>
      </c>
      <c r="BD1160">
        <v>1</v>
      </c>
      <c r="BE1160">
        <v>0</v>
      </c>
    </row>
    <row r="1161" spans="1:57" hidden="1" x14ac:dyDescent="0.25">
      <c r="A1161" t="s">
        <v>2539</v>
      </c>
      <c r="B1161" t="s">
        <v>2495</v>
      </c>
      <c r="C1161" t="s">
        <v>2496</v>
      </c>
      <c r="D1161" t="s">
        <v>55</v>
      </c>
      <c r="E1161" t="s">
        <v>56</v>
      </c>
      <c r="F1161" s="1">
        <v>43045</v>
      </c>
      <c r="G1161" s="1">
        <v>43041</v>
      </c>
      <c r="H1161" s="1">
        <v>43043</v>
      </c>
      <c r="I1161">
        <v>0</v>
      </c>
      <c r="J1161">
        <v>247</v>
      </c>
      <c r="K1161">
        <v>247</v>
      </c>
      <c r="L1161">
        <v>43643</v>
      </c>
      <c r="M1161" t="b">
        <v>0</v>
      </c>
      <c r="O1161" t="s">
        <v>34</v>
      </c>
      <c r="P1161" s="1">
        <v>43045</v>
      </c>
      <c r="Q1161" t="b">
        <v>0</v>
      </c>
      <c r="R1161" t="b">
        <v>0</v>
      </c>
      <c r="S1161" t="b">
        <v>0</v>
      </c>
      <c r="T1161">
        <v>3</v>
      </c>
      <c r="U1161">
        <v>1</v>
      </c>
      <c r="V1161">
        <v>0</v>
      </c>
      <c r="W1161">
        <v>4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1122</v>
      </c>
      <c r="AF1161">
        <v>9</v>
      </c>
      <c r="AG1161">
        <v>2968</v>
      </c>
      <c r="AH1161">
        <v>1114</v>
      </c>
      <c r="AI1161">
        <v>0</v>
      </c>
      <c r="AN1161">
        <v>21.88</v>
      </c>
      <c r="AP1161" t="s">
        <v>59</v>
      </c>
      <c r="AS1161">
        <v>5</v>
      </c>
      <c r="AU1161">
        <v>13207</v>
      </c>
      <c r="AV1161">
        <v>628</v>
      </c>
      <c r="AW1161">
        <v>21</v>
      </c>
      <c r="AX1161">
        <v>16</v>
      </c>
      <c r="AY1161" t="s">
        <v>60</v>
      </c>
      <c r="AZ1161">
        <v>0</v>
      </c>
      <c r="BA1161">
        <v>15667</v>
      </c>
      <c r="BB1161">
        <v>1330</v>
      </c>
      <c r="BC1161" t="s">
        <v>289</v>
      </c>
      <c r="BD1161">
        <v>1</v>
      </c>
      <c r="BE1161">
        <v>0</v>
      </c>
    </row>
    <row r="1162" spans="1:57" hidden="1" x14ac:dyDescent="0.25">
      <c r="A1162" t="s">
        <v>2541</v>
      </c>
      <c r="B1162" t="s">
        <v>2495</v>
      </c>
      <c r="C1162" t="s">
        <v>2496</v>
      </c>
      <c r="D1162" t="s">
        <v>55</v>
      </c>
      <c r="E1162" t="s">
        <v>56</v>
      </c>
      <c r="F1162" s="1">
        <v>43015</v>
      </c>
      <c r="G1162" s="1">
        <v>43014</v>
      </c>
      <c r="H1162" s="1">
        <v>43015</v>
      </c>
      <c r="I1162">
        <v>0</v>
      </c>
      <c r="J1162">
        <v>1061</v>
      </c>
      <c r="K1162">
        <v>1061</v>
      </c>
      <c r="L1162">
        <v>43396</v>
      </c>
      <c r="M1162" t="b">
        <v>1</v>
      </c>
      <c r="O1162" t="s">
        <v>34</v>
      </c>
      <c r="P1162" s="1">
        <v>43016</v>
      </c>
      <c r="Q1162" t="b">
        <v>0</v>
      </c>
      <c r="R1162" t="b">
        <v>0</v>
      </c>
      <c r="S1162" t="b">
        <v>0</v>
      </c>
      <c r="T1162">
        <v>7</v>
      </c>
      <c r="U1162">
        <v>2</v>
      </c>
      <c r="V1162">
        <v>0</v>
      </c>
      <c r="W1162">
        <v>9</v>
      </c>
      <c r="X1162">
        <v>0</v>
      </c>
      <c r="Y1162">
        <v>4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1324</v>
      </c>
      <c r="AF1162">
        <v>12</v>
      </c>
      <c r="AG1162">
        <v>3611</v>
      </c>
      <c r="AH1162">
        <v>1255</v>
      </c>
      <c r="AI1162">
        <v>1</v>
      </c>
      <c r="AN1162">
        <v>24.53</v>
      </c>
      <c r="AP1162" t="s">
        <v>59</v>
      </c>
      <c r="AS1162">
        <v>5</v>
      </c>
      <c r="AU1162">
        <v>25431</v>
      </c>
      <c r="AV1162">
        <v>1171</v>
      </c>
      <c r="AW1162">
        <v>22</v>
      </c>
      <c r="AX1162">
        <v>17</v>
      </c>
      <c r="AY1162" t="s">
        <v>60</v>
      </c>
      <c r="AZ1162">
        <v>0</v>
      </c>
      <c r="BA1162">
        <v>15420</v>
      </c>
      <c r="BB1162">
        <v>1577</v>
      </c>
      <c r="BC1162" t="s">
        <v>289</v>
      </c>
      <c r="BD1162">
        <v>1</v>
      </c>
      <c r="BE1162">
        <v>1</v>
      </c>
    </row>
    <row r="1163" spans="1:57" hidden="1" x14ac:dyDescent="0.25">
      <c r="A1163" t="s">
        <v>2543</v>
      </c>
      <c r="B1163" t="s">
        <v>2495</v>
      </c>
      <c r="C1163" t="s">
        <v>2496</v>
      </c>
      <c r="D1163" t="s">
        <v>55</v>
      </c>
      <c r="E1163" t="s">
        <v>56</v>
      </c>
      <c r="F1163" s="1">
        <v>42997</v>
      </c>
      <c r="G1163" s="1">
        <v>42993</v>
      </c>
      <c r="H1163" s="1">
        <v>42996</v>
      </c>
      <c r="I1163">
        <v>0</v>
      </c>
      <c r="J1163">
        <v>786</v>
      </c>
      <c r="K1163">
        <v>786</v>
      </c>
      <c r="L1163">
        <v>43121</v>
      </c>
      <c r="M1163" t="b">
        <v>0</v>
      </c>
      <c r="O1163" t="s">
        <v>34</v>
      </c>
      <c r="P1163" s="1">
        <v>42997</v>
      </c>
      <c r="Q1163" t="b">
        <v>0</v>
      </c>
      <c r="R1163" t="b">
        <v>0</v>
      </c>
      <c r="S1163" t="b">
        <v>0</v>
      </c>
      <c r="T1163">
        <v>5</v>
      </c>
      <c r="U1163">
        <v>2</v>
      </c>
      <c r="V1163">
        <v>0</v>
      </c>
      <c r="W1163">
        <v>8</v>
      </c>
      <c r="X1163">
        <v>0</v>
      </c>
      <c r="Y1163">
        <v>3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1262</v>
      </c>
      <c r="AF1163">
        <v>12</v>
      </c>
      <c r="AG1163">
        <v>3444</v>
      </c>
      <c r="AH1163">
        <v>1234</v>
      </c>
      <c r="AI1163">
        <v>1</v>
      </c>
      <c r="AN1163">
        <v>25.65</v>
      </c>
      <c r="AP1163" t="s">
        <v>59</v>
      </c>
      <c r="AS1163">
        <v>3</v>
      </c>
      <c r="AU1163">
        <v>23528</v>
      </c>
      <c r="AV1163">
        <v>909</v>
      </c>
      <c r="AW1163">
        <v>22</v>
      </c>
      <c r="AX1163">
        <v>17</v>
      </c>
      <c r="AY1163" t="s">
        <v>60</v>
      </c>
      <c r="AZ1163">
        <v>0</v>
      </c>
      <c r="BA1163">
        <v>15145</v>
      </c>
      <c r="BB1163">
        <v>1852</v>
      </c>
      <c r="BC1163" t="s">
        <v>289</v>
      </c>
      <c r="BD1163">
        <v>1</v>
      </c>
      <c r="BE1163">
        <v>0</v>
      </c>
    </row>
    <row r="1164" spans="1:57" hidden="1" x14ac:dyDescent="0.25">
      <c r="A1164" t="s">
        <v>2545</v>
      </c>
      <c r="B1164" t="s">
        <v>2495</v>
      </c>
      <c r="C1164" t="s">
        <v>2496</v>
      </c>
      <c r="D1164" t="s">
        <v>55</v>
      </c>
      <c r="E1164" t="s">
        <v>56</v>
      </c>
      <c r="F1164" s="1">
        <v>42978</v>
      </c>
      <c r="G1164" s="1">
        <v>42977</v>
      </c>
      <c r="H1164" s="1">
        <v>42978</v>
      </c>
      <c r="J1164">
        <v>545</v>
      </c>
      <c r="K1164">
        <v>545</v>
      </c>
      <c r="L1164">
        <v>42880</v>
      </c>
      <c r="M1164" t="b">
        <v>0</v>
      </c>
      <c r="O1164" t="s">
        <v>34</v>
      </c>
      <c r="P1164" s="1">
        <v>42978</v>
      </c>
      <c r="Q1164" t="b">
        <v>0</v>
      </c>
      <c r="R1164" t="b">
        <v>0</v>
      </c>
      <c r="S1164" t="b">
        <v>0</v>
      </c>
      <c r="T1164">
        <v>3</v>
      </c>
      <c r="U1164">
        <v>2</v>
      </c>
      <c r="V1164">
        <v>0</v>
      </c>
      <c r="W1164">
        <v>7</v>
      </c>
      <c r="X1164">
        <v>1</v>
      </c>
      <c r="Y1164">
        <v>3</v>
      </c>
      <c r="Z1164">
        <v>0</v>
      </c>
      <c r="AA1164">
        <v>0</v>
      </c>
      <c r="AB1164">
        <v>4</v>
      </c>
      <c r="AC1164">
        <v>0</v>
      </c>
      <c r="AD1164">
        <v>0</v>
      </c>
      <c r="AE1164">
        <v>1252</v>
      </c>
      <c r="AF1164">
        <v>12</v>
      </c>
      <c r="AG1164">
        <v>3370</v>
      </c>
      <c r="AH1164">
        <v>1173</v>
      </c>
      <c r="AI1164">
        <v>2</v>
      </c>
      <c r="AN1164">
        <v>24.21</v>
      </c>
      <c r="AP1164" t="s">
        <v>59</v>
      </c>
      <c r="AS1164">
        <v>4</v>
      </c>
      <c r="AU1164">
        <v>21581</v>
      </c>
      <c r="AV1164">
        <v>714</v>
      </c>
      <c r="AW1164">
        <v>22</v>
      </c>
      <c r="AX1164">
        <v>17</v>
      </c>
      <c r="AY1164" t="s">
        <v>60</v>
      </c>
      <c r="AZ1164">
        <v>0</v>
      </c>
      <c r="BA1164">
        <v>14904</v>
      </c>
      <c r="BB1164">
        <v>2093</v>
      </c>
      <c r="BC1164" t="s">
        <v>289</v>
      </c>
      <c r="BD1164">
        <v>1</v>
      </c>
      <c r="BE1164">
        <v>0</v>
      </c>
    </row>
    <row r="1165" spans="1:57" hidden="1" x14ac:dyDescent="0.25">
      <c r="A1165" t="s">
        <v>2547</v>
      </c>
      <c r="B1165" t="s">
        <v>2495</v>
      </c>
      <c r="C1165" t="s">
        <v>2496</v>
      </c>
      <c r="D1165" t="s">
        <v>55</v>
      </c>
      <c r="E1165" t="s">
        <v>56</v>
      </c>
      <c r="F1165" s="1">
        <v>42958</v>
      </c>
      <c r="G1165" s="1">
        <v>42954</v>
      </c>
      <c r="H1165" s="1">
        <v>42956</v>
      </c>
      <c r="J1165">
        <v>279</v>
      </c>
      <c r="K1165">
        <v>279</v>
      </c>
      <c r="L1165">
        <v>42614</v>
      </c>
      <c r="M1165" t="b">
        <v>0</v>
      </c>
      <c r="O1165" t="s">
        <v>34</v>
      </c>
      <c r="P1165" s="1">
        <v>42958</v>
      </c>
      <c r="Q1165" t="b">
        <v>0</v>
      </c>
      <c r="R1165" t="b">
        <v>0</v>
      </c>
      <c r="S1165" t="b">
        <v>0</v>
      </c>
      <c r="T1165">
        <v>6</v>
      </c>
      <c r="U1165">
        <v>2</v>
      </c>
      <c r="V1165">
        <v>0</v>
      </c>
      <c r="W1165">
        <v>6</v>
      </c>
      <c r="X1165">
        <v>0</v>
      </c>
      <c r="Y1165">
        <v>1</v>
      </c>
      <c r="Z1165">
        <v>0</v>
      </c>
      <c r="AA1165">
        <v>0</v>
      </c>
      <c r="AB1165">
        <v>1</v>
      </c>
      <c r="AC1165">
        <v>2</v>
      </c>
      <c r="AD1165">
        <v>0</v>
      </c>
      <c r="AE1165">
        <v>1244</v>
      </c>
      <c r="AF1165">
        <v>12</v>
      </c>
      <c r="AG1165">
        <v>3079</v>
      </c>
      <c r="AH1165">
        <v>1205</v>
      </c>
      <c r="AI1165">
        <v>2</v>
      </c>
      <c r="AN1165">
        <v>24.37</v>
      </c>
      <c r="AP1165" t="s">
        <v>59</v>
      </c>
      <c r="AS1165">
        <v>0</v>
      </c>
      <c r="AU1165">
        <v>21373</v>
      </c>
      <c r="AV1165">
        <v>1191</v>
      </c>
      <c r="AW1165">
        <v>22</v>
      </c>
      <c r="AX1165">
        <v>17</v>
      </c>
      <c r="AY1165" t="s">
        <v>60</v>
      </c>
      <c r="AZ1165">
        <v>0</v>
      </c>
      <c r="BA1165">
        <v>14638</v>
      </c>
      <c r="BB1165">
        <v>2359</v>
      </c>
      <c r="BC1165" t="s">
        <v>34</v>
      </c>
      <c r="BD1165">
        <v>2</v>
      </c>
      <c r="BE1165">
        <v>0</v>
      </c>
    </row>
    <row r="1166" spans="1:57" hidden="1" x14ac:dyDescent="0.25">
      <c r="A1166" t="s">
        <v>2549</v>
      </c>
      <c r="B1166" t="s">
        <v>2495</v>
      </c>
      <c r="C1166" t="s">
        <v>2496</v>
      </c>
      <c r="D1166" t="s">
        <v>55</v>
      </c>
      <c r="E1166" t="s">
        <v>56</v>
      </c>
      <c r="F1166" s="1">
        <v>42940</v>
      </c>
      <c r="G1166" s="1">
        <v>42938</v>
      </c>
      <c r="H1166" s="1">
        <v>42940</v>
      </c>
      <c r="J1166">
        <v>1001</v>
      </c>
      <c r="K1166">
        <v>1001</v>
      </c>
      <c r="L1166">
        <v>42335</v>
      </c>
      <c r="M1166" t="b">
        <v>1</v>
      </c>
      <c r="O1166" t="s">
        <v>34</v>
      </c>
      <c r="P1166" s="1">
        <v>42940</v>
      </c>
      <c r="Q1166" t="b">
        <v>0</v>
      </c>
      <c r="R1166" t="b">
        <v>0</v>
      </c>
      <c r="S1166" t="b">
        <v>0</v>
      </c>
      <c r="T1166">
        <v>4</v>
      </c>
      <c r="U1166">
        <v>1</v>
      </c>
      <c r="V1166">
        <v>0</v>
      </c>
      <c r="W1166">
        <v>9</v>
      </c>
      <c r="X1166">
        <v>2</v>
      </c>
      <c r="Y1166">
        <v>4</v>
      </c>
      <c r="Z1166">
        <v>0</v>
      </c>
      <c r="AA1166">
        <v>1</v>
      </c>
      <c r="AB1166">
        <v>1</v>
      </c>
      <c r="AC1166">
        <v>2</v>
      </c>
      <c r="AD1166">
        <v>0</v>
      </c>
      <c r="AE1166">
        <v>1252</v>
      </c>
      <c r="AF1166">
        <v>12</v>
      </c>
      <c r="AG1166">
        <v>3296</v>
      </c>
      <c r="AH1166">
        <v>1178</v>
      </c>
      <c r="AI1166">
        <v>2</v>
      </c>
      <c r="AN1166">
        <v>24.56</v>
      </c>
      <c r="AP1166" t="s">
        <v>59</v>
      </c>
      <c r="AS1166">
        <v>1</v>
      </c>
      <c r="AU1166">
        <v>21863</v>
      </c>
      <c r="AV1166">
        <v>1012</v>
      </c>
      <c r="AW1166">
        <v>22</v>
      </c>
      <c r="AX1166">
        <v>17</v>
      </c>
      <c r="AY1166" t="s">
        <v>60</v>
      </c>
      <c r="AZ1166">
        <v>0</v>
      </c>
      <c r="BA1166">
        <v>14359</v>
      </c>
      <c r="BB1166">
        <v>2638</v>
      </c>
      <c r="BC1166" t="s">
        <v>289</v>
      </c>
      <c r="BD1166">
        <v>1</v>
      </c>
      <c r="BE1166">
        <v>1</v>
      </c>
    </row>
    <row r="1167" spans="1:57" hidden="1" x14ac:dyDescent="0.25">
      <c r="A1167" t="s">
        <v>2551</v>
      </c>
      <c r="B1167" t="s">
        <v>2495</v>
      </c>
      <c r="C1167" t="s">
        <v>2496</v>
      </c>
      <c r="D1167" t="s">
        <v>55</v>
      </c>
      <c r="E1167" t="s">
        <v>56</v>
      </c>
      <c r="F1167" s="1">
        <v>42922</v>
      </c>
      <c r="G1167" s="1">
        <v>42919</v>
      </c>
      <c r="H1167" s="1">
        <v>42921</v>
      </c>
      <c r="J1167">
        <v>767</v>
      </c>
      <c r="K1167">
        <v>767</v>
      </c>
      <c r="L1167">
        <v>42101</v>
      </c>
      <c r="M1167" t="b">
        <v>0</v>
      </c>
      <c r="O1167" t="s">
        <v>34</v>
      </c>
      <c r="P1167" s="1">
        <v>42922</v>
      </c>
      <c r="Q1167" t="b">
        <v>0</v>
      </c>
      <c r="R1167" t="b">
        <v>0</v>
      </c>
      <c r="S1167" t="b">
        <v>0</v>
      </c>
      <c r="T1167">
        <v>4</v>
      </c>
      <c r="U1167">
        <v>1</v>
      </c>
      <c r="V1167">
        <v>0</v>
      </c>
      <c r="W1167">
        <v>7</v>
      </c>
      <c r="X1167">
        <v>1</v>
      </c>
      <c r="Y1167">
        <v>3</v>
      </c>
      <c r="Z1167">
        <v>1</v>
      </c>
      <c r="AA1167">
        <v>0</v>
      </c>
      <c r="AB1167">
        <v>1</v>
      </c>
      <c r="AC1167">
        <v>0</v>
      </c>
      <c r="AD1167">
        <v>0</v>
      </c>
      <c r="AE1167">
        <v>1105</v>
      </c>
      <c r="AF1167">
        <v>10</v>
      </c>
      <c r="AG1167">
        <v>2817</v>
      </c>
      <c r="AH1167">
        <v>1051</v>
      </c>
      <c r="AI1167">
        <v>0</v>
      </c>
      <c r="AN1167">
        <v>23.49</v>
      </c>
      <c r="AP1167" t="s">
        <v>59</v>
      </c>
      <c r="AS1167">
        <v>4</v>
      </c>
      <c r="AU1167">
        <v>21745</v>
      </c>
      <c r="AV1167">
        <v>1100</v>
      </c>
      <c r="AW1167">
        <v>22</v>
      </c>
      <c r="AX1167">
        <v>17</v>
      </c>
      <c r="AY1167" t="s">
        <v>60</v>
      </c>
      <c r="AZ1167">
        <v>0</v>
      </c>
      <c r="BA1167">
        <v>14125</v>
      </c>
      <c r="BB1167">
        <v>2872</v>
      </c>
      <c r="BC1167" t="s">
        <v>289</v>
      </c>
      <c r="BD1167">
        <v>1</v>
      </c>
      <c r="BE1167">
        <v>0</v>
      </c>
    </row>
    <row r="1168" spans="1:57" hidden="1" x14ac:dyDescent="0.25">
      <c r="A1168" t="s">
        <v>2553</v>
      </c>
      <c r="B1168" t="s">
        <v>2495</v>
      </c>
      <c r="C1168" t="s">
        <v>2496</v>
      </c>
      <c r="D1168" t="s">
        <v>55</v>
      </c>
      <c r="E1168" t="s">
        <v>56</v>
      </c>
      <c r="F1168" s="1">
        <v>42901</v>
      </c>
      <c r="G1168" s="1">
        <v>42899</v>
      </c>
      <c r="H1168" s="1">
        <v>42901</v>
      </c>
      <c r="J1168">
        <v>526</v>
      </c>
      <c r="K1168">
        <v>526</v>
      </c>
      <c r="L1168">
        <v>41860</v>
      </c>
      <c r="M1168" t="b">
        <v>0</v>
      </c>
      <c r="O1168" t="s">
        <v>34</v>
      </c>
      <c r="P1168" s="1">
        <v>42901</v>
      </c>
      <c r="Q1168" t="b">
        <v>0</v>
      </c>
      <c r="R1168" t="b">
        <v>0</v>
      </c>
      <c r="S1168" t="b">
        <v>0</v>
      </c>
      <c r="T1168">
        <v>5</v>
      </c>
      <c r="U1168">
        <v>1</v>
      </c>
      <c r="V1168">
        <v>0</v>
      </c>
      <c r="W1168">
        <v>7</v>
      </c>
      <c r="X1168">
        <v>0</v>
      </c>
      <c r="Y1168">
        <v>3</v>
      </c>
      <c r="Z1168">
        <v>0</v>
      </c>
      <c r="AA1168">
        <v>0</v>
      </c>
      <c r="AB1168">
        <v>2</v>
      </c>
      <c r="AC1168">
        <v>1</v>
      </c>
      <c r="AD1168">
        <v>0</v>
      </c>
      <c r="AE1168">
        <v>1158</v>
      </c>
      <c r="AF1168">
        <v>14</v>
      </c>
      <c r="AG1168">
        <v>2775</v>
      </c>
      <c r="AH1168">
        <v>1070</v>
      </c>
      <c r="AI1168">
        <v>0</v>
      </c>
      <c r="AN1168">
        <v>24.42</v>
      </c>
      <c r="AP1168" t="s">
        <v>59</v>
      </c>
      <c r="AS1168">
        <v>5</v>
      </c>
      <c r="AU1168">
        <v>19149</v>
      </c>
      <c r="AV1168">
        <v>1041</v>
      </c>
      <c r="AW1168">
        <v>21</v>
      </c>
      <c r="AX1168">
        <v>17</v>
      </c>
      <c r="AY1168" t="s">
        <v>60</v>
      </c>
      <c r="AZ1168">
        <v>0</v>
      </c>
      <c r="BA1168">
        <v>13884</v>
      </c>
      <c r="BB1168">
        <v>3113</v>
      </c>
      <c r="BC1168" t="s">
        <v>289</v>
      </c>
      <c r="BD1168">
        <v>1</v>
      </c>
      <c r="BE1168">
        <v>0</v>
      </c>
    </row>
    <row r="1169" spans="1:57" hidden="1" x14ac:dyDescent="0.25">
      <c r="A1169" t="s">
        <v>2555</v>
      </c>
      <c r="B1169" t="s">
        <v>2495</v>
      </c>
      <c r="C1169" t="s">
        <v>2496</v>
      </c>
      <c r="D1169" t="s">
        <v>55</v>
      </c>
      <c r="E1169" t="s">
        <v>56</v>
      </c>
      <c r="F1169" s="1">
        <v>42880</v>
      </c>
      <c r="G1169" s="1">
        <v>42878</v>
      </c>
      <c r="H1169" s="1">
        <v>42880</v>
      </c>
      <c r="J1169">
        <v>252</v>
      </c>
      <c r="K1169">
        <v>252</v>
      </c>
      <c r="L1169">
        <v>41586</v>
      </c>
      <c r="M1169" t="b">
        <v>0</v>
      </c>
      <c r="O1169" t="s">
        <v>34</v>
      </c>
      <c r="P1169" s="1">
        <v>42880</v>
      </c>
      <c r="Q1169" t="b">
        <v>0</v>
      </c>
      <c r="R1169" t="b">
        <v>0</v>
      </c>
      <c r="S1169" t="b">
        <v>0</v>
      </c>
      <c r="T1169">
        <v>6</v>
      </c>
      <c r="U1169">
        <v>2</v>
      </c>
      <c r="V1169">
        <v>0</v>
      </c>
      <c r="W1169">
        <v>5</v>
      </c>
      <c r="X1169">
        <v>0</v>
      </c>
      <c r="Y1169">
        <v>1</v>
      </c>
      <c r="Z1169">
        <v>0</v>
      </c>
      <c r="AA1169">
        <v>0</v>
      </c>
      <c r="AB1169">
        <v>1</v>
      </c>
      <c r="AC1169">
        <v>1</v>
      </c>
      <c r="AD1169">
        <v>0</v>
      </c>
      <c r="AE1169">
        <v>1301</v>
      </c>
      <c r="AF1169">
        <v>13</v>
      </c>
      <c r="AG1169">
        <v>3223</v>
      </c>
      <c r="AH1169">
        <v>1140</v>
      </c>
      <c r="AI1169">
        <v>1</v>
      </c>
      <c r="AN1169">
        <v>24.79</v>
      </c>
      <c r="AP1169" t="s">
        <v>59</v>
      </c>
      <c r="AS1169">
        <v>7</v>
      </c>
      <c r="AU1169">
        <v>13510</v>
      </c>
      <c r="AV1169">
        <v>501</v>
      </c>
      <c r="AW1169">
        <v>21</v>
      </c>
      <c r="AX1169">
        <v>16</v>
      </c>
      <c r="AY1169" t="s">
        <v>60</v>
      </c>
      <c r="AZ1169">
        <v>0</v>
      </c>
      <c r="BA1169">
        <v>13610</v>
      </c>
      <c r="BB1169">
        <v>3387</v>
      </c>
      <c r="BC1169" t="s">
        <v>289</v>
      </c>
      <c r="BD1169">
        <v>1</v>
      </c>
      <c r="BE1169">
        <v>0</v>
      </c>
    </row>
    <row r="1170" spans="1:57" hidden="1" x14ac:dyDescent="0.25">
      <c r="A1170" t="s">
        <v>2557</v>
      </c>
      <c r="B1170" t="s">
        <v>2495</v>
      </c>
      <c r="C1170" t="s">
        <v>2496</v>
      </c>
      <c r="D1170" t="s">
        <v>55</v>
      </c>
      <c r="E1170" t="s">
        <v>56</v>
      </c>
      <c r="F1170" s="1">
        <v>42858</v>
      </c>
      <c r="G1170" s="1">
        <v>42856</v>
      </c>
      <c r="H1170" s="1">
        <v>42857</v>
      </c>
      <c r="J1170">
        <v>1029</v>
      </c>
      <c r="K1170">
        <v>1029</v>
      </c>
      <c r="L1170">
        <v>41334</v>
      </c>
      <c r="M1170" t="b">
        <v>1</v>
      </c>
      <c r="O1170" t="s">
        <v>34</v>
      </c>
      <c r="P1170" s="1">
        <v>42858</v>
      </c>
      <c r="Q1170" t="b">
        <v>0</v>
      </c>
      <c r="R1170" t="b">
        <v>0</v>
      </c>
      <c r="S1170" t="b">
        <v>0</v>
      </c>
      <c r="T1170">
        <v>7</v>
      </c>
      <c r="U1170">
        <v>2</v>
      </c>
      <c r="V1170">
        <v>0</v>
      </c>
      <c r="W1170">
        <v>11</v>
      </c>
      <c r="X1170">
        <v>1</v>
      </c>
      <c r="Y1170">
        <v>2</v>
      </c>
      <c r="Z1170">
        <v>0</v>
      </c>
      <c r="AA1170">
        <v>0</v>
      </c>
      <c r="AB1170">
        <v>3</v>
      </c>
      <c r="AC1170">
        <v>0</v>
      </c>
      <c r="AD1170">
        <v>0</v>
      </c>
      <c r="AE1170">
        <v>1035</v>
      </c>
      <c r="AF1170">
        <v>8</v>
      </c>
      <c r="AG1170">
        <v>2507</v>
      </c>
      <c r="AH1170">
        <v>1000</v>
      </c>
      <c r="AI1170">
        <v>0</v>
      </c>
      <c r="AN1170">
        <v>25.1</v>
      </c>
      <c r="AP1170" t="s">
        <v>59</v>
      </c>
      <c r="AS1170">
        <v>8</v>
      </c>
      <c r="AU1170">
        <v>24824</v>
      </c>
      <c r="AV1170">
        <v>592</v>
      </c>
      <c r="AW1170">
        <v>22</v>
      </c>
      <c r="AX1170">
        <v>16</v>
      </c>
      <c r="AY1170" t="s">
        <v>60</v>
      </c>
      <c r="AZ1170">
        <v>0</v>
      </c>
      <c r="BA1170">
        <v>13358</v>
      </c>
      <c r="BB1170">
        <v>3639</v>
      </c>
      <c r="BC1170" t="s">
        <v>289</v>
      </c>
      <c r="BD1170">
        <v>1</v>
      </c>
      <c r="BE1170">
        <v>1</v>
      </c>
    </row>
    <row r="1171" spans="1:57" hidden="1" x14ac:dyDescent="0.25">
      <c r="A1171" t="s">
        <v>2559</v>
      </c>
      <c r="B1171" t="s">
        <v>2495</v>
      </c>
      <c r="C1171" t="s">
        <v>2496</v>
      </c>
      <c r="D1171" t="s">
        <v>55</v>
      </c>
      <c r="E1171" t="s">
        <v>56</v>
      </c>
      <c r="F1171" s="1">
        <v>42836</v>
      </c>
      <c r="G1171" s="1">
        <v>42834</v>
      </c>
      <c r="H1171" s="1">
        <v>42836</v>
      </c>
      <c r="J1171">
        <v>756</v>
      </c>
      <c r="K1171">
        <v>756</v>
      </c>
      <c r="L1171">
        <v>41061</v>
      </c>
      <c r="M1171" t="b">
        <v>0</v>
      </c>
      <c r="O1171" t="s">
        <v>34</v>
      </c>
      <c r="P1171" s="1">
        <v>42836</v>
      </c>
      <c r="Q1171" t="b">
        <v>0</v>
      </c>
      <c r="R1171" t="b">
        <v>0</v>
      </c>
      <c r="S1171" t="b">
        <v>0</v>
      </c>
      <c r="T1171">
        <v>9</v>
      </c>
      <c r="U1171">
        <v>2</v>
      </c>
      <c r="V1171">
        <v>0</v>
      </c>
      <c r="W1171">
        <v>11</v>
      </c>
      <c r="X1171">
        <v>0</v>
      </c>
      <c r="Y1171">
        <v>1</v>
      </c>
      <c r="Z1171">
        <v>0</v>
      </c>
      <c r="AA1171">
        <v>0</v>
      </c>
      <c r="AB1171">
        <v>3</v>
      </c>
      <c r="AC1171">
        <v>0</v>
      </c>
      <c r="AD1171">
        <v>0</v>
      </c>
      <c r="AE1171">
        <v>1106</v>
      </c>
      <c r="AF1171">
        <v>6</v>
      </c>
      <c r="AG1171">
        <v>2954</v>
      </c>
      <c r="AH1171">
        <v>1049</v>
      </c>
      <c r="AI1171">
        <v>0</v>
      </c>
      <c r="AN1171">
        <v>24.91</v>
      </c>
      <c r="AP1171" t="s">
        <v>59</v>
      </c>
      <c r="AS1171">
        <v>12</v>
      </c>
      <c r="AU1171">
        <v>11435</v>
      </c>
      <c r="AV1171">
        <v>592</v>
      </c>
      <c r="AW1171">
        <v>21</v>
      </c>
      <c r="AX1171">
        <v>16</v>
      </c>
      <c r="AY1171" t="s">
        <v>60</v>
      </c>
      <c r="AZ1171">
        <v>0</v>
      </c>
      <c r="BA1171">
        <v>13085</v>
      </c>
      <c r="BB1171">
        <v>3912</v>
      </c>
      <c r="BC1171" t="s">
        <v>34</v>
      </c>
      <c r="BD1171">
        <v>2</v>
      </c>
      <c r="BE1171">
        <v>0</v>
      </c>
    </row>
    <row r="1172" spans="1:57" hidden="1" x14ac:dyDescent="0.25">
      <c r="A1172" t="s">
        <v>2561</v>
      </c>
      <c r="B1172" t="s">
        <v>2495</v>
      </c>
      <c r="C1172" t="s">
        <v>2496</v>
      </c>
      <c r="D1172" t="s">
        <v>55</v>
      </c>
      <c r="E1172" t="s">
        <v>56</v>
      </c>
      <c r="F1172" s="1">
        <v>42816</v>
      </c>
      <c r="G1172" s="1">
        <v>42814</v>
      </c>
      <c r="H1172" s="1">
        <v>42815</v>
      </c>
      <c r="I1172">
        <v>0</v>
      </c>
      <c r="J1172">
        <v>504</v>
      </c>
      <c r="K1172">
        <v>504</v>
      </c>
      <c r="L1172">
        <v>40809</v>
      </c>
      <c r="M1172" t="b">
        <v>0</v>
      </c>
      <c r="O1172" t="s">
        <v>34</v>
      </c>
      <c r="P1172" s="1">
        <v>42816</v>
      </c>
      <c r="Q1172" t="b">
        <v>0</v>
      </c>
      <c r="R1172" t="b">
        <v>0</v>
      </c>
      <c r="S1172" t="b">
        <v>0</v>
      </c>
      <c r="T1172">
        <v>4</v>
      </c>
      <c r="U1172">
        <v>2</v>
      </c>
      <c r="V1172">
        <v>0</v>
      </c>
      <c r="W1172">
        <v>6</v>
      </c>
      <c r="X1172">
        <v>0</v>
      </c>
      <c r="Y1172">
        <v>2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1198</v>
      </c>
      <c r="AF1172">
        <v>11</v>
      </c>
      <c r="AG1172">
        <v>3387</v>
      </c>
      <c r="AH1172">
        <v>1112</v>
      </c>
      <c r="AI1172">
        <v>1</v>
      </c>
      <c r="AN1172">
        <v>25.26</v>
      </c>
      <c r="AP1172" t="s">
        <v>59</v>
      </c>
      <c r="AS1172">
        <v>6</v>
      </c>
      <c r="AU1172">
        <v>18914</v>
      </c>
      <c r="AV1172">
        <v>1015</v>
      </c>
      <c r="AW1172">
        <v>21</v>
      </c>
      <c r="AX1172">
        <v>17</v>
      </c>
      <c r="AY1172" t="s">
        <v>60</v>
      </c>
      <c r="AZ1172">
        <v>0</v>
      </c>
      <c r="BA1172">
        <v>12833</v>
      </c>
      <c r="BB1172">
        <v>4164</v>
      </c>
      <c r="BC1172" t="s">
        <v>289</v>
      </c>
      <c r="BD1172">
        <v>1</v>
      </c>
      <c r="BE1172">
        <v>0</v>
      </c>
    </row>
    <row r="1173" spans="1:57" hidden="1" x14ac:dyDescent="0.25">
      <c r="A1173" t="s">
        <v>2563</v>
      </c>
      <c r="B1173" t="s">
        <v>2495</v>
      </c>
      <c r="C1173" t="s">
        <v>2496</v>
      </c>
      <c r="D1173" t="s">
        <v>55</v>
      </c>
      <c r="E1173" t="s">
        <v>56</v>
      </c>
      <c r="F1173" s="1">
        <v>42794</v>
      </c>
      <c r="G1173" s="1">
        <v>42792</v>
      </c>
      <c r="H1173" s="1">
        <v>42794</v>
      </c>
      <c r="J1173">
        <v>228</v>
      </c>
      <c r="K1173">
        <v>228</v>
      </c>
      <c r="L1173">
        <v>40533</v>
      </c>
      <c r="M1173" t="b">
        <v>0</v>
      </c>
      <c r="O1173" t="s">
        <v>34</v>
      </c>
      <c r="P1173" s="1">
        <v>42794</v>
      </c>
      <c r="Q1173" t="b">
        <v>0</v>
      </c>
      <c r="R1173" t="b">
        <v>0</v>
      </c>
      <c r="S1173" t="b">
        <v>0</v>
      </c>
      <c r="T1173">
        <v>4</v>
      </c>
      <c r="U1173">
        <v>1</v>
      </c>
      <c r="V1173">
        <v>0</v>
      </c>
      <c r="W1173">
        <v>3</v>
      </c>
      <c r="X1173">
        <v>0</v>
      </c>
      <c r="Y1173">
        <v>1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1095</v>
      </c>
      <c r="AF1173">
        <v>11</v>
      </c>
      <c r="AG1173">
        <v>2892</v>
      </c>
      <c r="AH1173">
        <v>1011</v>
      </c>
      <c r="AI1173">
        <v>0</v>
      </c>
      <c r="AN1173">
        <v>25.29</v>
      </c>
      <c r="AP1173" t="s">
        <v>59</v>
      </c>
      <c r="AS1173">
        <v>11</v>
      </c>
      <c r="AU1173">
        <v>9970</v>
      </c>
      <c r="AV1173">
        <v>336</v>
      </c>
      <c r="AW1173">
        <v>20</v>
      </c>
      <c r="AX1173">
        <v>16</v>
      </c>
      <c r="AY1173" t="s">
        <v>60</v>
      </c>
      <c r="AZ1173">
        <v>0</v>
      </c>
      <c r="BA1173">
        <v>12557</v>
      </c>
      <c r="BB1173">
        <v>4440</v>
      </c>
      <c r="BC1173" t="s">
        <v>289</v>
      </c>
      <c r="BD1173">
        <v>1</v>
      </c>
      <c r="BE1173">
        <v>0</v>
      </c>
    </row>
    <row r="1174" spans="1:57" hidden="1" x14ac:dyDescent="0.25">
      <c r="A1174" t="s">
        <v>2565</v>
      </c>
      <c r="B1174" t="s">
        <v>2495</v>
      </c>
      <c r="C1174" t="s">
        <v>2496</v>
      </c>
      <c r="D1174" t="s">
        <v>55</v>
      </c>
      <c r="E1174" t="s">
        <v>56</v>
      </c>
      <c r="F1174" s="1">
        <v>42776</v>
      </c>
      <c r="G1174" s="1">
        <v>42774</v>
      </c>
      <c r="H1174" s="1">
        <v>42775</v>
      </c>
      <c r="J1174">
        <v>991</v>
      </c>
      <c r="K1174">
        <v>991</v>
      </c>
      <c r="L1174">
        <v>40305</v>
      </c>
      <c r="M1174" t="b">
        <v>1</v>
      </c>
      <c r="O1174" t="s">
        <v>34</v>
      </c>
      <c r="P1174" s="1">
        <v>42776</v>
      </c>
      <c r="Q1174" t="b">
        <v>0</v>
      </c>
      <c r="R1174" t="b">
        <v>0</v>
      </c>
      <c r="S1174" t="b">
        <v>0</v>
      </c>
      <c r="T1174">
        <v>5</v>
      </c>
      <c r="U1174">
        <v>1</v>
      </c>
      <c r="V1174">
        <v>0</v>
      </c>
      <c r="W1174">
        <v>8</v>
      </c>
      <c r="X1174">
        <v>0</v>
      </c>
      <c r="Y1174">
        <v>2</v>
      </c>
      <c r="Z1174">
        <v>0</v>
      </c>
      <c r="AA1174">
        <v>0</v>
      </c>
      <c r="AB1174">
        <v>3</v>
      </c>
      <c r="AC1174">
        <v>0</v>
      </c>
      <c r="AD1174">
        <v>1</v>
      </c>
      <c r="AE1174">
        <v>1006</v>
      </c>
      <c r="AF1174">
        <v>9</v>
      </c>
      <c r="AG1174">
        <v>2704</v>
      </c>
      <c r="AH1174">
        <v>1000</v>
      </c>
      <c r="AI1174">
        <v>1</v>
      </c>
      <c r="AN1174">
        <v>24.44</v>
      </c>
      <c r="AP1174" t="s">
        <v>59</v>
      </c>
      <c r="AS1174">
        <v>7</v>
      </c>
      <c r="AU1174">
        <v>23010</v>
      </c>
      <c r="AV1174">
        <v>761</v>
      </c>
      <c r="AW1174">
        <v>22</v>
      </c>
      <c r="AX1174">
        <v>17</v>
      </c>
      <c r="AY1174" t="s">
        <v>60</v>
      </c>
      <c r="AZ1174">
        <v>0</v>
      </c>
      <c r="BA1174">
        <v>12329</v>
      </c>
      <c r="BB1174">
        <v>4668</v>
      </c>
      <c r="BC1174" t="s">
        <v>289</v>
      </c>
      <c r="BD1174">
        <v>1</v>
      </c>
      <c r="BE1174">
        <v>1</v>
      </c>
    </row>
    <row r="1175" spans="1:57" hidden="1" x14ac:dyDescent="0.25">
      <c r="A1175" t="s">
        <v>2567</v>
      </c>
      <c r="B1175" t="s">
        <v>2495</v>
      </c>
      <c r="C1175" t="s">
        <v>2496</v>
      </c>
      <c r="D1175" t="s">
        <v>55</v>
      </c>
      <c r="E1175" t="s">
        <v>56</v>
      </c>
      <c r="F1175" s="1">
        <v>42748</v>
      </c>
      <c r="G1175" s="1">
        <v>42747</v>
      </c>
      <c r="H1175" s="1">
        <v>42748</v>
      </c>
      <c r="J1175">
        <v>726</v>
      </c>
      <c r="K1175">
        <v>726</v>
      </c>
      <c r="L1175">
        <v>40040</v>
      </c>
      <c r="M1175" t="b">
        <v>0</v>
      </c>
      <c r="O1175" t="s">
        <v>34</v>
      </c>
      <c r="P1175" s="1">
        <v>42748</v>
      </c>
      <c r="Q1175" t="b">
        <v>0</v>
      </c>
      <c r="R1175" t="b">
        <v>0</v>
      </c>
      <c r="S1175" t="b">
        <v>0</v>
      </c>
      <c r="T1175">
        <v>4</v>
      </c>
      <c r="U1175">
        <v>1</v>
      </c>
      <c r="V1175">
        <v>0</v>
      </c>
      <c r="W1175">
        <v>5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974</v>
      </c>
      <c r="AF1175">
        <v>8</v>
      </c>
      <c r="AG1175">
        <v>2508</v>
      </c>
      <c r="AH1175">
        <v>916</v>
      </c>
      <c r="AI1175">
        <v>1</v>
      </c>
      <c r="AN1175">
        <v>24.57</v>
      </c>
      <c r="AP1175" t="s">
        <v>59</v>
      </c>
      <c r="AS1175">
        <v>1</v>
      </c>
      <c r="AU1175">
        <v>15068</v>
      </c>
      <c r="AV1175">
        <v>454</v>
      </c>
      <c r="AW1175">
        <v>21</v>
      </c>
      <c r="AX1175">
        <v>16</v>
      </c>
      <c r="AY1175" t="s">
        <v>60</v>
      </c>
      <c r="AZ1175">
        <v>0</v>
      </c>
      <c r="BA1175">
        <v>12064</v>
      </c>
      <c r="BB1175">
        <v>4933</v>
      </c>
      <c r="BC1175" t="s">
        <v>289</v>
      </c>
      <c r="BD1175">
        <v>1</v>
      </c>
      <c r="BE1175">
        <v>0</v>
      </c>
    </row>
    <row r="1176" spans="1:57" hidden="1" x14ac:dyDescent="0.25">
      <c r="A1176" t="s">
        <v>2854</v>
      </c>
      <c r="B1176" t="s">
        <v>2852</v>
      </c>
      <c r="C1176" t="s">
        <v>2853</v>
      </c>
      <c r="D1176" t="s">
        <v>57</v>
      </c>
      <c r="E1176" t="s">
        <v>58</v>
      </c>
      <c r="F1176" s="1">
        <v>43467</v>
      </c>
      <c r="G1176" s="1">
        <v>43463</v>
      </c>
      <c r="H1176" s="1">
        <v>43467</v>
      </c>
      <c r="I1176">
        <v>0</v>
      </c>
      <c r="J1176">
        <v>267</v>
      </c>
      <c r="K1176">
        <v>267</v>
      </c>
      <c r="L1176">
        <v>47493</v>
      </c>
      <c r="M1176" t="b">
        <v>0</v>
      </c>
      <c r="O1176" t="s">
        <v>34</v>
      </c>
      <c r="P1176" s="1">
        <v>43467</v>
      </c>
      <c r="Q1176" t="b">
        <v>0</v>
      </c>
      <c r="R1176" t="b">
        <v>0</v>
      </c>
      <c r="S1176" t="b">
        <v>0</v>
      </c>
      <c r="T1176">
        <v>5</v>
      </c>
      <c r="U1176">
        <v>1</v>
      </c>
      <c r="V1176">
        <v>0</v>
      </c>
      <c r="W1176">
        <v>8</v>
      </c>
      <c r="X1176">
        <v>2</v>
      </c>
      <c r="Y1176">
        <v>5</v>
      </c>
      <c r="Z1176">
        <v>0</v>
      </c>
      <c r="AA1176">
        <v>0</v>
      </c>
      <c r="AB1176">
        <v>1</v>
      </c>
      <c r="AC1176">
        <v>1</v>
      </c>
      <c r="AD1176">
        <v>1</v>
      </c>
      <c r="AE1176">
        <v>1210</v>
      </c>
      <c r="AF1176">
        <v>10</v>
      </c>
      <c r="AG1176">
        <v>2985</v>
      </c>
      <c r="AH1176">
        <v>1068</v>
      </c>
      <c r="AI1176">
        <v>1</v>
      </c>
      <c r="AN1176">
        <v>24.36</v>
      </c>
      <c r="AP1176" t="s">
        <v>59</v>
      </c>
      <c r="AS1176">
        <v>0</v>
      </c>
      <c r="AU1176">
        <v>27096</v>
      </c>
      <c r="AV1176">
        <v>1936</v>
      </c>
      <c r="AW1176">
        <v>22</v>
      </c>
      <c r="AX1176">
        <v>18</v>
      </c>
      <c r="AY1176" t="s">
        <v>60</v>
      </c>
      <c r="AZ1176">
        <v>0</v>
      </c>
      <c r="BA1176">
        <v>11959</v>
      </c>
      <c r="BB1176">
        <v>4041</v>
      </c>
      <c r="BC1176" t="s">
        <v>289</v>
      </c>
      <c r="BD1176">
        <v>1</v>
      </c>
      <c r="BE1176">
        <v>0</v>
      </c>
    </row>
    <row r="1177" spans="1:57" hidden="1" x14ac:dyDescent="0.25">
      <c r="A1177" t="s">
        <v>2856</v>
      </c>
      <c r="B1177" t="s">
        <v>2852</v>
      </c>
      <c r="C1177" t="s">
        <v>2853</v>
      </c>
      <c r="D1177" t="s">
        <v>57</v>
      </c>
      <c r="E1177" t="s">
        <v>58</v>
      </c>
      <c r="F1177" s="1">
        <v>43447</v>
      </c>
      <c r="G1177" s="1">
        <v>43445</v>
      </c>
      <c r="H1177" s="1">
        <v>43447</v>
      </c>
      <c r="I1177">
        <v>0</v>
      </c>
      <c r="J1177">
        <v>1030</v>
      </c>
      <c r="K1177">
        <v>1030</v>
      </c>
      <c r="L1177">
        <v>47226</v>
      </c>
      <c r="M1177" t="b">
        <v>1</v>
      </c>
      <c r="O1177" t="s">
        <v>34</v>
      </c>
      <c r="P1177" s="1">
        <v>43447</v>
      </c>
      <c r="Q1177" t="b">
        <v>0</v>
      </c>
      <c r="R1177" t="b">
        <v>0</v>
      </c>
      <c r="S1177" t="b">
        <v>0</v>
      </c>
      <c r="T1177">
        <v>4</v>
      </c>
      <c r="U1177">
        <v>0</v>
      </c>
      <c r="V1177">
        <v>0</v>
      </c>
      <c r="W1177">
        <v>15</v>
      </c>
      <c r="X1177">
        <v>1</v>
      </c>
      <c r="Y1177">
        <v>11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968</v>
      </c>
      <c r="AF1177">
        <v>8</v>
      </c>
      <c r="AG1177">
        <v>2573</v>
      </c>
      <c r="AH1177">
        <v>940</v>
      </c>
      <c r="AI1177">
        <v>1</v>
      </c>
      <c r="AN1177">
        <v>24.51</v>
      </c>
      <c r="AP1177" t="s">
        <v>59</v>
      </c>
      <c r="AS1177">
        <v>15</v>
      </c>
      <c r="AU1177">
        <v>56591</v>
      </c>
      <c r="AV1177">
        <v>7784</v>
      </c>
      <c r="AW1177">
        <v>23</v>
      </c>
      <c r="AX1177">
        <v>20</v>
      </c>
      <c r="AY1177" t="s">
        <v>60</v>
      </c>
      <c r="AZ1177">
        <v>0</v>
      </c>
      <c r="BA1177">
        <v>11692</v>
      </c>
      <c r="BB1177">
        <v>4308</v>
      </c>
      <c r="BC1177" t="s">
        <v>34</v>
      </c>
      <c r="BD1177">
        <v>2</v>
      </c>
      <c r="BE1177">
        <v>1</v>
      </c>
    </row>
    <row r="1178" spans="1:57" hidden="1" x14ac:dyDescent="0.25">
      <c r="A1178" t="s">
        <v>2858</v>
      </c>
      <c r="B1178" t="s">
        <v>2852</v>
      </c>
      <c r="C1178" t="s">
        <v>2853</v>
      </c>
      <c r="D1178" t="s">
        <v>57</v>
      </c>
      <c r="E1178" t="s">
        <v>58</v>
      </c>
      <c r="F1178" s="1">
        <v>43428</v>
      </c>
      <c r="G1178" s="1">
        <v>43424</v>
      </c>
      <c r="H1178" s="1">
        <v>43426</v>
      </c>
      <c r="I1178">
        <v>0</v>
      </c>
      <c r="J1178">
        <v>725</v>
      </c>
      <c r="K1178">
        <v>725</v>
      </c>
      <c r="L1178">
        <v>46921</v>
      </c>
      <c r="M1178" t="b">
        <v>0</v>
      </c>
      <c r="O1178" t="s">
        <v>34</v>
      </c>
      <c r="P1178" s="1">
        <v>43428</v>
      </c>
      <c r="Q1178" t="b">
        <v>0</v>
      </c>
      <c r="R1178" t="b">
        <v>0</v>
      </c>
      <c r="S1178" t="b">
        <v>0</v>
      </c>
      <c r="T1178">
        <v>6</v>
      </c>
      <c r="U1178">
        <v>1</v>
      </c>
      <c r="V1178">
        <v>0</v>
      </c>
      <c r="W1178">
        <v>13</v>
      </c>
      <c r="X1178">
        <v>1</v>
      </c>
      <c r="Y1178">
        <v>6</v>
      </c>
      <c r="Z1178">
        <v>0</v>
      </c>
      <c r="AA1178">
        <v>0</v>
      </c>
      <c r="AB1178">
        <v>1</v>
      </c>
      <c r="AC1178">
        <v>0</v>
      </c>
      <c r="AD1178">
        <v>1</v>
      </c>
      <c r="AE1178">
        <v>965</v>
      </c>
      <c r="AF1178">
        <v>8</v>
      </c>
      <c r="AG1178">
        <v>2244</v>
      </c>
      <c r="AH1178">
        <v>911</v>
      </c>
      <c r="AI1178">
        <v>1</v>
      </c>
      <c r="AN1178">
        <v>25.02</v>
      </c>
      <c r="AP1178" t="s">
        <v>59</v>
      </c>
      <c r="AS1178">
        <v>17</v>
      </c>
      <c r="AU1178">
        <v>32144</v>
      </c>
      <c r="AV1178">
        <v>3020</v>
      </c>
      <c r="AW1178">
        <v>22</v>
      </c>
      <c r="AX1178">
        <v>19</v>
      </c>
      <c r="AY1178" t="s">
        <v>60</v>
      </c>
      <c r="AZ1178">
        <v>0</v>
      </c>
      <c r="BA1178">
        <v>11387</v>
      </c>
      <c r="BB1178">
        <v>4613</v>
      </c>
      <c r="BC1178" t="s">
        <v>34</v>
      </c>
      <c r="BD1178">
        <v>2</v>
      </c>
      <c r="BE1178">
        <v>0</v>
      </c>
    </row>
    <row r="1179" spans="1:57" hidden="1" x14ac:dyDescent="0.25">
      <c r="A1179" t="s">
        <v>2860</v>
      </c>
      <c r="B1179" t="s">
        <v>2852</v>
      </c>
      <c r="C1179" t="s">
        <v>2853</v>
      </c>
      <c r="D1179" t="s">
        <v>57</v>
      </c>
      <c r="E1179" t="s">
        <v>58</v>
      </c>
      <c r="F1179" s="1">
        <v>43412</v>
      </c>
      <c r="G1179" s="1">
        <v>43407</v>
      </c>
      <c r="H1179" s="1">
        <v>43410</v>
      </c>
      <c r="I1179">
        <v>0</v>
      </c>
      <c r="J1179">
        <v>467</v>
      </c>
      <c r="K1179">
        <v>467</v>
      </c>
      <c r="L1179">
        <v>46663</v>
      </c>
      <c r="M1179" t="b">
        <v>0</v>
      </c>
      <c r="O1179" t="s">
        <v>34</v>
      </c>
      <c r="P1179" s="1">
        <v>43413</v>
      </c>
      <c r="Q1179" t="b">
        <v>0</v>
      </c>
      <c r="R1179" t="b">
        <v>0</v>
      </c>
      <c r="S1179" t="b">
        <v>0</v>
      </c>
      <c r="T1179">
        <v>5</v>
      </c>
      <c r="U1179">
        <v>1</v>
      </c>
      <c r="V1179">
        <v>0</v>
      </c>
      <c r="W1179">
        <v>10</v>
      </c>
      <c r="X1179">
        <v>2</v>
      </c>
      <c r="Y1179">
        <v>4</v>
      </c>
      <c r="Z1179">
        <v>0</v>
      </c>
      <c r="AA1179">
        <v>0</v>
      </c>
      <c r="AB1179">
        <v>1</v>
      </c>
      <c r="AC1179">
        <v>1</v>
      </c>
      <c r="AD1179">
        <v>1</v>
      </c>
      <c r="AE1179">
        <v>951</v>
      </c>
      <c r="AF1179">
        <v>9</v>
      </c>
      <c r="AG1179">
        <v>2395</v>
      </c>
      <c r="AH1179">
        <v>884</v>
      </c>
      <c r="AI1179">
        <v>1</v>
      </c>
      <c r="AN1179">
        <v>25.36</v>
      </c>
      <c r="AP1179" t="s">
        <v>59</v>
      </c>
      <c r="AS1179">
        <v>16</v>
      </c>
      <c r="AU1179">
        <v>32731</v>
      </c>
      <c r="AV1179">
        <v>2846</v>
      </c>
      <c r="AW1179">
        <v>22</v>
      </c>
      <c r="AX1179">
        <v>19</v>
      </c>
      <c r="AY1179" t="s">
        <v>60</v>
      </c>
      <c r="AZ1179">
        <v>0</v>
      </c>
      <c r="BA1179">
        <v>11129</v>
      </c>
      <c r="BB1179">
        <v>4871</v>
      </c>
      <c r="BC1179" t="s">
        <v>34</v>
      </c>
      <c r="BD1179">
        <v>2</v>
      </c>
      <c r="BE1179">
        <v>0</v>
      </c>
    </row>
    <row r="1180" spans="1:57" hidden="1" x14ac:dyDescent="0.25">
      <c r="A1180" t="s">
        <v>2862</v>
      </c>
      <c r="B1180" t="s">
        <v>2852</v>
      </c>
      <c r="C1180" t="s">
        <v>2853</v>
      </c>
      <c r="D1180" t="s">
        <v>57</v>
      </c>
      <c r="E1180" t="s">
        <v>58</v>
      </c>
      <c r="F1180" s="1">
        <v>43397</v>
      </c>
      <c r="G1180" s="1">
        <v>43392</v>
      </c>
      <c r="H1180" s="1">
        <v>43395</v>
      </c>
      <c r="I1180">
        <v>0</v>
      </c>
      <c r="J1180">
        <v>235</v>
      </c>
      <c r="K1180">
        <v>235</v>
      </c>
      <c r="L1180">
        <v>46431</v>
      </c>
      <c r="M1180" t="b">
        <v>0</v>
      </c>
      <c r="O1180" t="s">
        <v>34</v>
      </c>
      <c r="P1180" s="1">
        <v>43397</v>
      </c>
      <c r="Q1180" t="b">
        <v>0</v>
      </c>
      <c r="R1180" t="b">
        <v>0</v>
      </c>
      <c r="S1180" t="b">
        <v>0</v>
      </c>
      <c r="T1180">
        <v>8</v>
      </c>
      <c r="U1180">
        <v>1</v>
      </c>
      <c r="V1180">
        <v>0</v>
      </c>
      <c r="W1180">
        <v>9</v>
      </c>
      <c r="X1180">
        <v>1</v>
      </c>
      <c r="Y1180">
        <v>4</v>
      </c>
      <c r="Z1180">
        <v>0</v>
      </c>
      <c r="AA1180">
        <v>0</v>
      </c>
      <c r="AB1180">
        <v>5</v>
      </c>
      <c r="AC1180">
        <v>1</v>
      </c>
      <c r="AD1180">
        <v>1</v>
      </c>
      <c r="AE1180">
        <v>1181</v>
      </c>
      <c r="AF1180">
        <v>12</v>
      </c>
      <c r="AG1180">
        <v>2891</v>
      </c>
      <c r="AH1180">
        <v>1052</v>
      </c>
      <c r="AI1180">
        <v>0</v>
      </c>
      <c r="AN1180">
        <v>25.34</v>
      </c>
      <c r="AP1180" t="s">
        <v>59</v>
      </c>
      <c r="AS1180">
        <v>5</v>
      </c>
      <c r="AU1180">
        <v>26733</v>
      </c>
      <c r="AV1180">
        <v>1990</v>
      </c>
      <c r="AW1180">
        <v>22</v>
      </c>
      <c r="AX1180">
        <v>18</v>
      </c>
      <c r="AY1180" t="s">
        <v>60</v>
      </c>
      <c r="AZ1180">
        <v>0</v>
      </c>
      <c r="BA1180">
        <v>10897</v>
      </c>
      <c r="BB1180">
        <v>5103</v>
      </c>
      <c r="BC1180" t="s">
        <v>34</v>
      </c>
      <c r="BD1180">
        <v>2</v>
      </c>
      <c r="BE1180">
        <v>0</v>
      </c>
    </row>
    <row r="1181" spans="1:57" hidden="1" x14ac:dyDescent="0.25">
      <c r="A1181" t="s">
        <v>2864</v>
      </c>
      <c r="B1181" t="s">
        <v>2852</v>
      </c>
      <c r="C1181" t="s">
        <v>2853</v>
      </c>
      <c r="D1181" t="s">
        <v>57</v>
      </c>
      <c r="E1181" t="s">
        <v>58</v>
      </c>
      <c r="F1181" s="1">
        <v>43376</v>
      </c>
      <c r="G1181" s="1">
        <v>43374</v>
      </c>
      <c r="H1181" s="1">
        <v>43376</v>
      </c>
      <c r="I1181">
        <v>0</v>
      </c>
      <c r="J1181">
        <v>2095</v>
      </c>
      <c r="K1181">
        <v>2095</v>
      </c>
      <c r="L1181">
        <v>46196</v>
      </c>
      <c r="M1181" t="b">
        <v>1</v>
      </c>
      <c r="O1181" t="s">
        <v>34</v>
      </c>
      <c r="P1181" s="1">
        <v>43377</v>
      </c>
      <c r="Q1181" t="b">
        <v>0</v>
      </c>
      <c r="R1181" t="b">
        <v>0</v>
      </c>
      <c r="S1181" t="b">
        <v>0</v>
      </c>
      <c r="T1181">
        <v>18</v>
      </c>
      <c r="U1181">
        <v>2</v>
      </c>
      <c r="V1181">
        <v>0</v>
      </c>
      <c r="W1181">
        <v>62</v>
      </c>
      <c r="X1181">
        <v>2</v>
      </c>
      <c r="Y1181">
        <v>18</v>
      </c>
      <c r="Z1181">
        <v>0</v>
      </c>
      <c r="AA1181">
        <v>0</v>
      </c>
      <c r="AB1181">
        <v>2</v>
      </c>
      <c r="AC1181">
        <v>1</v>
      </c>
      <c r="AD1181">
        <v>1</v>
      </c>
      <c r="AE1181">
        <v>1061</v>
      </c>
      <c r="AF1181">
        <v>10</v>
      </c>
      <c r="AG1181">
        <v>2958</v>
      </c>
      <c r="AH1181">
        <v>1035</v>
      </c>
      <c r="AI1181">
        <v>1</v>
      </c>
      <c r="AN1181">
        <v>23.68</v>
      </c>
      <c r="AP1181" t="s">
        <v>59</v>
      </c>
      <c r="AS1181">
        <v>41</v>
      </c>
      <c r="AU1181">
        <v>53740</v>
      </c>
      <c r="AV1181">
        <v>6067</v>
      </c>
      <c r="AW1181">
        <v>23</v>
      </c>
      <c r="AX1181">
        <v>20</v>
      </c>
      <c r="AY1181" t="s">
        <v>60</v>
      </c>
      <c r="AZ1181">
        <v>0</v>
      </c>
      <c r="BA1181">
        <v>10662</v>
      </c>
      <c r="BB1181">
        <v>5338</v>
      </c>
      <c r="BC1181" t="s">
        <v>34</v>
      </c>
      <c r="BD1181">
        <v>2</v>
      </c>
      <c r="BE1181">
        <v>1</v>
      </c>
    </row>
    <row r="1182" spans="1:57" hidden="1" x14ac:dyDescent="0.25">
      <c r="A1182" t="s">
        <v>2866</v>
      </c>
      <c r="B1182" t="s">
        <v>2852</v>
      </c>
      <c r="C1182" t="s">
        <v>2853</v>
      </c>
      <c r="D1182" t="s">
        <v>57</v>
      </c>
      <c r="E1182" t="s">
        <v>58</v>
      </c>
      <c r="F1182" s="1">
        <v>43358</v>
      </c>
      <c r="G1182" s="1">
        <v>43356</v>
      </c>
      <c r="H1182" s="1">
        <v>43358</v>
      </c>
      <c r="I1182">
        <v>0</v>
      </c>
      <c r="J1182">
        <v>1810</v>
      </c>
      <c r="K1182">
        <v>1810</v>
      </c>
      <c r="L1182">
        <v>45911</v>
      </c>
      <c r="M1182" t="b">
        <v>0</v>
      </c>
      <c r="O1182" t="s">
        <v>34</v>
      </c>
      <c r="P1182" s="1">
        <v>43359</v>
      </c>
      <c r="Q1182" t="b">
        <v>0</v>
      </c>
      <c r="R1182" t="b">
        <v>0</v>
      </c>
      <c r="S1182" t="b">
        <v>0</v>
      </c>
      <c r="T1182">
        <v>22</v>
      </c>
      <c r="U1182">
        <v>1</v>
      </c>
      <c r="V1182">
        <v>0</v>
      </c>
      <c r="W1182">
        <v>56</v>
      </c>
      <c r="X1182">
        <v>2</v>
      </c>
      <c r="Y1182">
        <v>12</v>
      </c>
      <c r="Z1182">
        <v>2</v>
      </c>
      <c r="AA1182">
        <v>0</v>
      </c>
      <c r="AB1182">
        <v>1</v>
      </c>
      <c r="AC1182">
        <v>1</v>
      </c>
      <c r="AD1182">
        <v>2</v>
      </c>
      <c r="AE1182">
        <v>1027</v>
      </c>
      <c r="AF1182">
        <v>10</v>
      </c>
      <c r="AG1182">
        <v>2635</v>
      </c>
      <c r="AH1182">
        <v>878</v>
      </c>
      <c r="AI1182">
        <v>1</v>
      </c>
      <c r="AN1182">
        <v>23.91</v>
      </c>
      <c r="AP1182" t="s">
        <v>59</v>
      </c>
      <c r="AS1182">
        <v>140</v>
      </c>
      <c r="AU1182">
        <v>49774</v>
      </c>
      <c r="AV1182">
        <v>5611</v>
      </c>
      <c r="AW1182">
        <v>23</v>
      </c>
      <c r="AX1182">
        <v>20</v>
      </c>
      <c r="AY1182" t="s">
        <v>60</v>
      </c>
      <c r="AZ1182">
        <v>0</v>
      </c>
      <c r="BA1182">
        <v>10377</v>
      </c>
      <c r="BB1182">
        <v>5623</v>
      </c>
      <c r="BC1182" t="s">
        <v>34</v>
      </c>
      <c r="BD1182">
        <v>2</v>
      </c>
      <c r="BE1182">
        <v>0</v>
      </c>
    </row>
    <row r="1183" spans="1:57" hidden="1" x14ac:dyDescent="0.25">
      <c r="A1183" t="s">
        <v>2868</v>
      </c>
      <c r="B1183" t="s">
        <v>2852</v>
      </c>
      <c r="C1183" t="s">
        <v>2853</v>
      </c>
      <c r="D1183" t="s">
        <v>57</v>
      </c>
      <c r="E1183" t="s">
        <v>58</v>
      </c>
      <c r="F1183" s="1">
        <v>43337</v>
      </c>
      <c r="G1183" s="1">
        <v>43336</v>
      </c>
      <c r="H1183" s="1">
        <v>43337</v>
      </c>
      <c r="I1183">
        <v>0</v>
      </c>
      <c r="J1183">
        <v>1577</v>
      </c>
      <c r="K1183">
        <v>1577</v>
      </c>
      <c r="L1183">
        <v>45678</v>
      </c>
      <c r="M1183" t="b">
        <v>0</v>
      </c>
      <c r="N1183" t="b">
        <v>0</v>
      </c>
      <c r="O1183" t="s">
        <v>34</v>
      </c>
      <c r="P1183" s="1">
        <v>43338</v>
      </c>
      <c r="Q1183" t="b">
        <v>0</v>
      </c>
      <c r="R1183" t="b">
        <v>0</v>
      </c>
      <c r="S1183" t="b">
        <v>0</v>
      </c>
      <c r="T1183">
        <v>26</v>
      </c>
      <c r="U1183">
        <v>2</v>
      </c>
      <c r="V1183">
        <v>0</v>
      </c>
      <c r="W1183">
        <v>64</v>
      </c>
      <c r="X1183">
        <v>3</v>
      </c>
      <c r="Y1183">
        <v>14</v>
      </c>
      <c r="Z1183">
        <v>1</v>
      </c>
      <c r="AA1183">
        <v>0</v>
      </c>
      <c r="AB1183">
        <v>4</v>
      </c>
      <c r="AC1183">
        <v>2</v>
      </c>
      <c r="AD1183">
        <v>2</v>
      </c>
      <c r="AE1183">
        <v>1179</v>
      </c>
      <c r="AF1183">
        <v>13</v>
      </c>
      <c r="AG1183">
        <v>3117</v>
      </c>
      <c r="AH1183">
        <v>1133</v>
      </c>
      <c r="AI1183">
        <v>1</v>
      </c>
      <c r="AN1183">
        <v>24.56</v>
      </c>
      <c r="AP1183" t="s">
        <v>59</v>
      </c>
      <c r="AS1183">
        <v>40</v>
      </c>
      <c r="AU1183">
        <v>50455</v>
      </c>
      <c r="AV1183">
        <v>5305</v>
      </c>
      <c r="AW1183">
        <v>23</v>
      </c>
      <c r="AX1183">
        <v>20</v>
      </c>
      <c r="AY1183" t="s">
        <v>60</v>
      </c>
      <c r="AZ1183">
        <v>0</v>
      </c>
      <c r="BA1183">
        <v>10144</v>
      </c>
      <c r="BB1183">
        <v>5856</v>
      </c>
      <c r="BC1183" t="s">
        <v>289</v>
      </c>
      <c r="BD1183">
        <v>1</v>
      </c>
      <c r="BE1183">
        <v>0</v>
      </c>
    </row>
    <row r="1184" spans="1:57" hidden="1" x14ac:dyDescent="0.25">
      <c r="A1184" t="s">
        <v>2870</v>
      </c>
      <c r="B1184" t="s">
        <v>2852</v>
      </c>
      <c r="C1184" t="s">
        <v>2853</v>
      </c>
      <c r="D1184" t="s">
        <v>57</v>
      </c>
      <c r="E1184" t="s">
        <v>58</v>
      </c>
      <c r="F1184" s="1">
        <v>43316</v>
      </c>
      <c r="G1184" s="1">
        <v>43314</v>
      </c>
      <c r="H1184" s="1">
        <v>43316</v>
      </c>
      <c r="I1184">
        <v>0</v>
      </c>
      <c r="J1184">
        <v>805</v>
      </c>
      <c r="K1184">
        <v>1305</v>
      </c>
      <c r="L1184">
        <v>45406</v>
      </c>
      <c r="M1184" t="b">
        <v>0</v>
      </c>
      <c r="O1184" t="s">
        <v>34</v>
      </c>
      <c r="P1184" s="1">
        <v>43321</v>
      </c>
      <c r="Q1184" t="b">
        <v>0</v>
      </c>
      <c r="R1184" t="b">
        <v>0</v>
      </c>
      <c r="S1184" t="b">
        <v>0</v>
      </c>
      <c r="T1184">
        <v>17</v>
      </c>
      <c r="U1184">
        <v>2</v>
      </c>
      <c r="V1184">
        <v>0</v>
      </c>
      <c r="W1184">
        <v>50</v>
      </c>
      <c r="X1184">
        <v>0</v>
      </c>
      <c r="Y1184">
        <v>9</v>
      </c>
      <c r="Z1184">
        <v>0</v>
      </c>
      <c r="AA1184">
        <v>0</v>
      </c>
      <c r="AB1184">
        <v>3</v>
      </c>
      <c r="AC1184">
        <v>1</v>
      </c>
      <c r="AD1184">
        <v>1</v>
      </c>
      <c r="AE1184">
        <v>1032</v>
      </c>
      <c r="AF1184">
        <v>10</v>
      </c>
      <c r="AG1184">
        <v>2679</v>
      </c>
      <c r="AH1184">
        <v>989</v>
      </c>
      <c r="AI1184">
        <v>0</v>
      </c>
      <c r="AN1184">
        <v>24.26</v>
      </c>
      <c r="AP1184" t="s">
        <v>59</v>
      </c>
      <c r="AS1184">
        <v>41</v>
      </c>
      <c r="AU1184">
        <v>48661</v>
      </c>
      <c r="AV1184">
        <v>4279</v>
      </c>
      <c r="AW1184">
        <v>23</v>
      </c>
      <c r="AX1184">
        <v>19</v>
      </c>
      <c r="AY1184" t="s">
        <v>60</v>
      </c>
      <c r="AZ1184">
        <v>0</v>
      </c>
      <c r="BA1184">
        <v>9872</v>
      </c>
      <c r="BB1184">
        <v>6128</v>
      </c>
      <c r="BC1184" t="s">
        <v>34</v>
      </c>
      <c r="BD1184">
        <v>2</v>
      </c>
      <c r="BE1184">
        <v>0</v>
      </c>
    </row>
    <row r="1185" spans="1:57" hidden="1" x14ac:dyDescent="0.25">
      <c r="A1185" t="s">
        <v>2872</v>
      </c>
      <c r="B1185" t="s">
        <v>2852</v>
      </c>
      <c r="C1185" t="s">
        <v>2853</v>
      </c>
      <c r="D1185" t="s">
        <v>57</v>
      </c>
      <c r="E1185" t="s">
        <v>58</v>
      </c>
      <c r="F1185" s="1">
        <v>43294</v>
      </c>
      <c r="G1185" s="1">
        <v>43291</v>
      </c>
      <c r="H1185" s="1">
        <v>43293</v>
      </c>
      <c r="I1185">
        <v>0</v>
      </c>
      <c r="J1185">
        <v>1055</v>
      </c>
      <c r="K1185">
        <v>1055</v>
      </c>
      <c r="L1185">
        <v>45156</v>
      </c>
      <c r="M1185" t="b">
        <v>0</v>
      </c>
      <c r="O1185" t="s">
        <v>34</v>
      </c>
      <c r="P1185" s="1">
        <v>43294</v>
      </c>
      <c r="Q1185" t="b">
        <v>0</v>
      </c>
      <c r="R1185" t="b">
        <v>0</v>
      </c>
      <c r="S1185" t="b">
        <v>0</v>
      </c>
      <c r="T1185">
        <v>19</v>
      </c>
      <c r="U1185">
        <v>2</v>
      </c>
      <c r="V1185">
        <v>0</v>
      </c>
      <c r="W1185">
        <v>39</v>
      </c>
      <c r="X1185">
        <v>2</v>
      </c>
      <c r="Y1185">
        <v>7</v>
      </c>
      <c r="Z1185">
        <v>0</v>
      </c>
      <c r="AA1185">
        <v>0</v>
      </c>
      <c r="AB1185">
        <v>1</v>
      </c>
      <c r="AC1185">
        <v>1</v>
      </c>
      <c r="AD1185">
        <v>2</v>
      </c>
      <c r="AE1185">
        <v>1022</v>
      </c>
      <c r="AF1185">
        <v>10</v>
      </c>
      <c r="AG1185">
        <v>2500</v>
      </c>
      <c r="AH1185">
        <v>948</v>
      </c>
      <c r="AI1185">
        <v>0</v>
      </c>
      <c r="AN1185">
        <v>23.48</v>
      </c>
      <c r="AP1185" t="s">
        <v>59</v>
      </c>
      <c r="AS1185">
        <v>35</v>
      </c>
      <c r="AU1185">
        <v>48585</v>
      </c>
      <c r="AV1185">
        <v>3757</v>
      </c>
      <c r="AW1185">
        <v>23</v>
      </c>
      <c r="AX1185">
        <v>19</v>
      </c>
      <c r="AY1185" t="s">
        <v>60</v>
      </c>
      <c r="AZ1185">
        <v>0</v>
      </c>
      <c r="BA1185">
        <v>9622</v>
      </c>
      <c r="BB1185">
        <v>6378</v>
      </c>
      <c r="BC1185" t="s">
        <v>289</v>
      </c>
      <c r="BD1185">
        <v>1</v>
      </c>
      <c r="BE1185">
        <v>0</v>
      </c>
    </row>
    <row r="1186" spans="1:57" hidden="1" x14ac:dyDescent="0.25">
      <c r="A1186" t="s">
        <v>2874</v>
      </c>
      <c r="B1186" t="s">
        <v>2852</v>
      </c>
      <c r="C1186" t="s">
        <v>2853</v>
      </c>
      <c r="D1186" t="s">
        <v>57</v>
      </c>
      <c r="E1186" t="s">
        <v>58</v>
      </c>
      <c r="F1186" s="1">
        <v>43271</v>
      </c>
      <c r="G1186" s="1">
        <v>43268</v>
      </c>
      <c r="H1186" s="1">
        <v>43270</v>
      </c>
      <c r="I1186">
        <v>0</v>
      </c>
      <c r="J1186">
        <v>775</v>
      </c>
      <c r="K1186">
        <v>775</v>
      </c>
      <c r="L1186">
        <v>44876</v>
      </c>
      <c r="M1186" t="b">
        <v>0</v>
      </c>
      <c r="O1186" t="s">
        <v>34</v>
      </c>
      <c r="P1186" s="1">
        <v>43271</v>
      </c>
      <c r="Q1186" t="b">
        <v>0</v>
      </c>
      <c r="R1186" t="b">
        <v>0</v>
      </c>
      <c r="S1186" t="b">
        <v>0</v>
      </c>
      <c r="T1186">
        <v>20</v>
      </c>
      <c r="U1186">
        <v>2</v>
      </c>
      <c r="V1186">
        <v>0</v>
      </c>
      <c r="W1186">
        <v>32</v>
      </c>
      <c r="X1186">
        <v>1</v>
      </c>
      <c r="Y1186">
        <v>5</v>
      </c>
      <c r="Z1186">
        <v>0</v>
      </c>
      <c r="AA1186">
        <v>0</v>
      </c>
      <c r="AB1186">
        <v>3</v>
      </c>
      <c r="AC1186">
        <v>1</v>
      </c>
      <c r="AD1186">
        <v>1</v>
      </c>
      <c r="AE1186">
        <v>1026</v>
      </c>
      <c r="AF1186">
        <v>11</v>
      </c>
      <c r="AG1186">
        <v>2974</v>
      </c>
      <c r="AH1186">
        <v>1034</v>
      </c>
      <c r="AI1186">
        <v>0</v>
      </c>
      <c r="AN1186">
        <v>24.84</v>
      </c>
      <c r="AP1186" t="s">
        <v>59</v>
      </c>
      <c r="AS1186">
        <v>30</v>
      </c>
      <c r="AU1186">
        <v>43560</v>
      </c>
      <c r="AV1186">
        <v>3099</v>
      </c>
      <c r="AW1186">
        <v>23</v>
      </c>
      <c r="AX1186">
        <v>19</v>
      </c>
      <c r="AY1186" t="s">
        <v>60</v>
      </c>
      <c r="AZ1186">
        <v>0</v>
      </c>
      <c r="BA1186">
        <v>9342</v>
      </c>
      <c r="BB1186">
        <v>6658</v>
      </c>
      <c r="BC1186" t="s">
        <v>289</v>
      </c>
      <c r="BD1186">
        <v>1</v>
      </c>
      <c r="BE1186">
        <v>0</v>
      </c>
    </row>
    <row r="1187" spans="1:57" hidden="1" x14ac:dyDescent="0.25">
      <c r="A1187" t="s">
        <v>2876</v>
      </c>
      <c r="B1187" t="s">
        <v>2852</v>
      </c>
      <c r="C1187" t="s">
        <v>2853</v>
      </c>
      <c r="D1187" t="s">
        <v>57</v>
      </c>
      <c r="E1187" t="s">
        <v>58</v>
      </c>
      <c r="F1187" s="1">
        <v>43249</v>
      </c>
      <c r="G1187" s="1">
        <v>43245</v>
      </c>
      <c r="H1187" s="1">
        <v>43248</v>
      </c>
      <c r="I1187">
        <v>0</v>
      </c>
      <c r="J1187">
        <v>500</v>
      </c>
      <c r="K1187">
        <v>500</v>
      </c>
      <c r="L1187">
        <v>44601</v>
      </c>
      <c r="M1187" t="b">
        <v>0</v>
      </c>
      <c r="O1187" t="s">
        <v>34</v>
      </c>
      <c r="P1187" s="1">
        <v>43249</v>
      </c>
      <c r="Q1187" t="b">
        <v>0</v>
      </c>
      <c r="R1187" t="b">
        <v>0</v>
      </c>
      <c r="S1187" t="b">
        <v>0</v>
      </c>
      <c r="T1187">
        <v>6</v>
      </c>
      <c r="U1187">
        <v>2</v>
      </c>
      <c r="V1187">
        <v>0</v>
      </c>
      <c r="W1187">
        <v>9</v>
      </c>
      <c r="X1187">
        <v>0</v>
      </c>
      <c r="Y1187">
        <v>2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1264</v>
      </c>
      <c r="AF1187">
        <v>10</v>
      </c>
      <c r="AG1187">
        <v>3170</v>
      </c>
      <c r="AH1187">
        <v>1199</v>
      </c>
      <c r="AI1187">
        <v>0</v>
      </c>
      <c r="AN1187">
        <v>23.67</v>
      </c>
      <c r="AP1187" t="s">
        <v>59</v>
      </c>
      <c r="AS1187">
        <v>4</v>
      </c>
      <c r="AU1187">
        <v>12130</v>
      </c>
      <c r="AV1187">
        <v>375</v>
      </c>
      <c r="AW1187">
        <v>21</v>
      </c>
      <c r="AX1187">
        <v>16</v>
      </c>
      <c r="AY1187" t="s">
        <v>60</v>
      </c>
      <c r="AZ1187">
        <v>0</v>
      </c>
      <c r="BA1187">
        <v>9067</v>
      </c>
      <c r="BB1187">
        <v>6933</v>
      </c>
      <c r="BC1187" t="s">
        <v>289</v>
      </c>
      <c r="BD1187">
        <v>1</v>
      </c>
      <c r="BE1187">
        <v>0</v>
      </c>
    </row>
    <row r="1188" spans="1:57" hidden="1" x14ac:dyDescent="0.25">
      <c r="A1188" t="s">
        <v>2878</v>
      </c>
      <c r="B1188" t="s">
        <v>2852</v>
      </c>
      <c r="C1188" t="s">
        <v>2853</v>
      </c>
      <c r="D1188" t="s">
        <v>57</v>
      </c>
      <c r="E1188" t="s">
        <v>58</v>
      </c>
      <c r="F1188" s="1">
        <v>43225</v>
      </c>
      <c r="G1188" s="1">
        <v>43222</v>
      </c>
      <c r="H1188" s="1">
        <v>43224</v>
      </c>
      <c r="I1188">
        <v>0</v>
      </c>
      <c r="J1188">
        <v>232</v>
      </c>
      <c r="K1188">
        <v>232</v>
      </c>
      <c r="L1188">
        <v>44333</v>
      </c>
      <c r="M1188" t="b">
        <v>0</v>
      </c>
      <c r="O1188" t="s">
        <v>34</v>
      </c>
      <c r="P1188" s="1">
        <v>43225</v>
      </c>
      <c r="Q1188" t="b">
        <v>0</v>
      </c>
      <c r="R1188" t="b">
        <v>0</v>
      </c>
      <c r="S1188" t="b">
        <v>0</v>
      </c>
      <c r="T1188">
        <v>4</v>
      </c>
      <c r="U1188">
        <v>1</v>
      </c>
      <c r="V1188">
        <v>0</v>
      </c>
      <c r="W1188">
        <v>5</v>
      </c>
      <c r="X1188">
        <v>0</v>
      </c>
      <c r="Y1188">
        <v>1</v>
      </c>
      <c r="Z1188">
        <v>0</v>
      </c>
      <c r="AA1188">
        <v>0</v>
      </c>
      <c r="AB1188">
        <v>3</v>
      </c>
      <c r="AC1188">
        <v>1</v>
      </c>
      <c r="AD1188">
        <v>1</v>
      </c>
      <c r="AE1188">
        <v>1041</v>
      </c>
      <c r="AF1188">
        <v>9</v>
      </c>
      <c r="AG1188">
        <v>2993</v>
      </c>
      <c r="AH1188">
        <v>947</v>
      </c>
      <c r="AI1188">
        <v>1</v>
      </c>
      <c r="AN1188">
        <v>22.59</v>
      </c>
      <c r="AP1188" t="s">
        <v>59</v>
      </c>
      <c r="AS1188">
        <v>1</v>
      </c>
      <c r="AU1188">
        <v>9917</v>
      </c>
      <c r="AV1188">
        <v>528</v>
      </c>
      <c r="AW1188">
        <v>20</v>
      </c>
      <c r="AX1188">
        <v>16</v>
      </c>
      <c r="AY1188" t="s">
        <v>60</v>
      </c>
      <c r="AZ1188">
        <v>0</v>
      </c>
      <c r="BA1188">
        <v>8799</v>
      </c>
      <c r="BB1188">
        <v>7201</v>
      </c>
      <c r="BC1188" t="s">
        <v>289</v>
      </c>
      <c r="BD1188">
        <v>1</v>
      </c>
      <c r="BE1188">
        <v>0</v>
      </c>
    </row>
    <row r="1189" spans="1:57" hidden="1" x14ac:dyDescent="0.25">
      <c r="A1189" t="s">
        <v>2880</v>
      </c>
      <c r="B1189" t="s">
        <v>2852</v>
      </c>
      <c r="C1189" t="s">
        <v>2853</v>
      </c>
      <c r="D1189" t="s">
        <v>57</v>
      </c>
      <c r="E1189" t="s">
        <v>58</v>
      </c>
      <c r="F1189" s="1">
        <v>43202</v>
      </c>
      <c r="G1189" s="1">
        <v>43201</v>
      </c>
      <c r="H1189" s="1">
        <v>43202</v>
      </c>
      <c r="I1189">
        <v>0</v>
      </c>
      <c r="J1189">
        <v>241</v>
      </c>
      <c r="K1189">
        <v>987</v>
      </c>
      <c r="L1189">
        <v>44101</v>
      </c>
      <c r="M1189" t="b">
        <v>1</v>
      </c>
      <c r="O1189" t="s">
        <v>34</v>
      </c>
      <c r="P1189" s="1">
        <v>43202</v>
      </c>
      <c r="Q1189" t="b">
        <v>0</v>
      </c>
      <c r="R1189" t="b">
        <v>0</v>
      </c>
      <c r="S1189" t="b">
        <v>0</v>
      </c>
      <c r="T1189">
        <v>5</v>
      </c>
      <c r="U1189">
        <v>1</v>
      </c>
      <c r="V1189">
        <v>0</v>
      </c>
      <c r="W1189">
        <v>11</v>
      </c>
      <c r="X1189">
        <v>0</v>
      </c>
      <c r="Y1189">
        <v>2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1247</v>
      </c>
      <c r="AF1189">
        <v>10</v>
      </c>
      <c r="AG1189">
        <v>3445</v>
      </c>
      <c r="AH1189">
        <v>1087</v>
      </c>
      <c r="AI1189">
        <v>1</v>
      </c>
      <c r="AN1189">
        <v>23.59</v>
      </c>
      <c r="AP1189" t="s">
        <v>59</v>
      </c>
      <c r="AS1189">
        <v>10</v>
      </c>
      <c r="AU1189">
        <v>18301</v>
      </c>
      <c r="AV1189">
        <v>650</v>
      </c>
      <c r="AW1189">
        <v>21</v>
      </c>
      <c r="AX1189">
        <v>17</v>
      </c>
      <c r="AY1189" t="s">
        <v>60</v>
      </c>
      <c r="AZ1189">
        <v>0</v>
      </c>
      <c r="BA1189">
        <v>8567</v>
      </c>
      <c r="BB1189">
        <v>7433</v>
      </c>
      <c r="BC1189" t="s">
        <v>289</v>
      </c>
      <c r="BD1189">
        <v>1</v>
      </c>
      <c r="BE1189">
        <v>1</v>
      </c>
    </row>
    <row r="1190" spans="1:57" hidden="1" x14ac:dyDescent="0.25">
      <c r="A1190" t="s">
        <v>2882</v>
      </c>
      <c r="B1190" t="s">
        <v>2852</v>
      </c>
      <c r="C1190" t="s">
        <v>2853</v>
      </c>
      <c r="D1190" t="s">
        <v>57</v>
      </c>
      <c r="E1190" t="s">
        <v>58</v>
      </c>
      <c r="F1190" s="1">
        <v>43178</v>
      </c>
      <c r="G1190" s="1">
        <v>43176</v>
      </c>
      <c r="H1190" s="1">
        <v>43178</v>
      </c>
      <c r="I1190">
        <v>0</v>
      </c>
      <c r="J1190">
        <v>728</v>
      </c>
      <c r="K1190">
        <v>728</v>
      </c>
      <c r="L1190">
        <v>43842</v>
      </c>
      <c r="M1190" t="b">
        <v>0</v>
      </c>
      <c r="O1190" t="s">
        <v>34</v>
      </c>
      <c r="P1190" s="1">
        <v>43178</v>
      </c>
      <c r="Q1190" t="b">
        <v>0</v>
      </c>
      <c r="R1190" t="b">
        <v>0</v>
      </c>
      <c r="S1190" t="b">
        <v>0</v>
      </c>
      <c r="T1190">
        <v>4</v>
      </c>
      <c r="U1190">
        <v>1</v>
      </c>
      <c r="V1190">
        <v>0</v>
      </c>
      <c r="W1190">
        <v>7</v>
      </c>
      <c r="X1190">
        <v>1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1130</v>
      </c>
      <c r="AF1190">
        <v>9</v>
      </c>
      <c r="AG1190">
        <v>2874</v>
      </c>
      <c r="AH1190">
        <v>1024</v>
      </c>
      <c r="AI1190">
        <v>1</v>
      </c>
      <c r="AN1190">
        <v>24.46</v>
      </c>
      <c r="AP1190" t="s">
        <v>59</v>
      </c>
      <c r="AS1190">
        <v>5</v>
      </c>
      <c r="AU1190">
        <v>16055</v>
      </c>
      <c r="AV1190">
        <v>906</v>
      </c>
      <c r="AW1190">
        <v>21</v>
      </c>
      <c r="AX1190">
        <v>17</v>
      </c>
      <c r="AY1190" t="s">
        <v>60</v>
      </c>
      <c r="AZ1190">
        <v>0</v>
      </c>
      <c r="BA1190">
        <v>8308</v>
      </c>
      <c r="BB1190">
        <v>7692</v>
      </c>
      <c r="BC1190" t="s">
        <v>289</v>
      </c>
      <c r="BD1190">
        <v>1</v>
      </c>
      <c r="BE1190">
        <v>0</v>
      </c>
    </row>
    <row r="1191" spans="1:57" hidden="1" x14ac:dyDescent="0.25">
      <c r="A1191" t="s">
        <v>2884</v>
      </c>
      <c r="B1191" t="s">
        <v>2852</v>
      </c>
      <c r="C1191" t="s">
        <v>2853</v>
      </c>
      <c r="D1191" t="s">
        <v>57</v>
      </c>
      <c r="E1191" t="s">
        <v>58</v>
      </c>
      <c r="F1191" s="1">
        <v>43154</v>
      </c>
      <c r="G1191" s="1">
        <v>43153</v>
      </c>
      <c r="H1191" s="1">
        <v>43154</v>
      </c>
      <c r="I1191">
        <v>0</v>
      </c>
      <c r="J1191">
        <v>480</v>
      </c>
      <c r="K1191">
        <v>480</v>
      </c>
      <c r="L1191">
        <v>43594</v>
      </c>
      <c r="M1191" t="b">
        <v>0</v>
      </c>
      <c r="O1191" t="s">
        <v>34</v>
      </c>
      <c r="P1191" s="1">
        <v>43154</v>
      </c>
      <c r="Q1191" t="b">
        <v>0</v>
      </c>
      <c r="R1191" t="b">
        <v>0</v>
      </c>
      <c r="S1191" t="b">
        <v>0</v>
      </c>
      <c r="T1191">
        <v>4</v>
      </c>
      <c r="U1191">
        <v>1</v>
      </c>
      <c r="V1191">
        <v>0</v>
      </c>
      <c r="W1191">
        <v>8</v>
      </c>
      <c r="X1191">
        <v>1</v>
      </c>
      <c r="Y1191">
        <v>1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1231</v>
      </c>
      <c r="AF1191">
        <v>10</v>
      </c>
      <c r="AG1191">
        <v>3495</v>
      </c>
      <c r="AH1191">
        <v>1167</v>
      </c>
      <c r="AI1191">
        <v>0</v>
      </c>
      <c r="AN1191">
        <v>24.59</v>
      </c>
      <c r="AP1191" t="s">
        <v>59</v>
      </c>
      <c r="AS1191">
        <v>0</v>
      </c>
      <c r="AU1191">
        <v>11034</v>
      </c>
      <c r="AV1191">
        <v>404</v>
      </c>
      <c r="AW1191">
        <v>21</v>
      </c>
      <c r="AX1191">
        <v>16</v>
      </c>
      <c r="AY1191" t="s">
        <v>60</v>
      </c>
      <c r="AZ1191">
        <v>0</v>
      </c>
      <c r="BA1191">
        <v>8060</v>
      </c>
      <c r="BB1191">
        <v>7940</v>
      </c>
      <c r="BC1191" t="s">
        <v>289</v>
      </c>
      <c r="BD1191">
        <v>1</v>
      </c>
      <c r="BE1191">
        <v>0</v>
      </c>
    </row>
    <row r="1192" spans="1:57" hidden="1" x14ac:dyDescent="0.25">
      <c r="A1192" t="s">
        <v>2886</v>
      </c>
      <c r="B1192" t="s">
        <v>2852</v>
      </c>
      <c r="C1192" t="s">
        <v>2853</v>
      </c>
      <c r="D1192" t="s">
        <v>57</v>
      </c>
      <c r="E1192" t="s">
        <v>58</v>
      </c>
      <c r="F1192" s="1">
        <v>43136</v>
      </c>
      <c r="G1192" s="1">
        <v>43133</v>
      </c>
      <c r="H1192" s="1">
        <v>43136</v>
      </c>
      <c r="I1192">
        <v>0</v>
      </c>
      <c r="J1192">
        <v>245</v>
      </c>
      <c r="K1192">
        <v>245</v>
      </c>
      <c r="L1192">
        <v>43359</v>
      </c>
      <c r="M1192" t="b">
        <v>0</v>
      </c>
      <c r="O1192" t="s">
        <v>34</v>
      </c>
      <c r="P1192" s="1">
        <v>43137</v>
      </c>
      <c r="Q1192" t="b">
        <v>0</v>
      </c>
      <c r="R1192" t="b">
        <v>0</v>
      </c>
      <c r="S1192" t="b">
        <v>0</v>
      </c>
      <c r="T1192">
        <v>5</v>
      </c>
      <c r="U1192">
        <v>2</v>
      </c>
      <c r="V1192">
        <v>0</v>
      </c>
      <c r="W1192">
        <v>6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1092</v>
      </c>
      <c r="AF1192">
        <v>9</v>
      </c>
      <c r="AG1192">
        <v>2646</v>
      </c>
      <c r="AH1192">
        <v>982</v>
      </c>
      <c r="AI1192">
        <v>0</v>
      </c>
      <c r="AN1192">
        <v>23.79</v>
      </c>
      <c r="AP1192" t="s">
        <v>59</v>
      </c>
      <c r="AS1192">
        <v>4</v>
      </c>
      <c r="AU1192">
        <v>11641</v>
      </c>
      <c r="AV1192">
        <v>1061</v>
      </c>
      <c r="AW1192">
        <v>21</v>
      </c>
      <c r="AX1192">
        <v>17</v>
      </c>
      <c r="AY1192" t="s">
        <v>60</v>
      </c>
      <c r="AZ1192">
        <v>0</v>
      </c>
      <c r="BA1192">
        <v>7825</v>
      </c>
      <c r="BB1192">
        <v>8175</v>
      </c>
      <c r="BC1192" t="s">
        <v>289</v>
      </c>
      <c r="BD1192">
        <v>1</v>
      </c>
      <c r="BE1192">
        <v>0</v>
      </c>
    </row>
    <row r="1193" spans="1:57" hidden="1" x14ac:dyDescent="0.25">
      <c r="A1193" t="s">
        <v>2888</v>
      </c>
      <c r="B1193" t="s">
        <v>2852</v>
      </c>
      <c r="C1193" t="s">
        <v>2853</v>
      </c>
      <c r="D1193" t="s">
        <v>57</v>
      </c>
      <c r="E1193" t="s">
        <v>58</v>
      </c>
      <c r="F1193" s="1">
        <v>43117</v>
      </c>
      <c r="G1193" s="1">
        <v>43115</v>
      </c>
      <c r="H1193" s="1">
        <v>43116</v>
      </c>
      <c r="I1193">
        <v>0</v>
      </c>
      <c r="J1193">
        <v>1025</v>
      </c>
      <c r="K1193">
        <v>1025</v>
      </c>
      <c r="L1193">
        <v>43114</v>
      </c>
      <c r="M1193" t="b">
        <v>1</v>
      </c>
      <c r="O1193" t="s">
        <v>34</v>
      </c>
      <c r="P1193" s="1">
        <v>43117</v>
      </c>
      <c r="Q1193" t="b">
        <v>0</v>
      </c>
      <c r="R1193" t="b">
        <v>0</v>
      </c>
      <c r="S1193" t="b">
        <v>0</v>
      </c>
      <c r="T1193">
        <v>7</v>
      </c>
      <c r="U1193">
        <v>2</v>
      </c>
      <c r="V1193">
        <v>0</v>
      </c>
      <c r="W1193">
        <v>17</v>
      </c>
      <c r="X1193">
        <v>0</v>
      </c>
      <c r="Y1193">
        <v>2</v>
      </c>
      <c r="Z1193">
        <v>0</v>
      </c>
      <c r="AA1193">
        <v>0</v>
      </c>
      <c r="AB1193">
        <v>1</v>
      </c>
      <c r="AC1193">
        <v>2</v>
      </c>
      <c r="AD1193">
        <v>0</v>
      </c>
      <c r="AE1193">
        <v>1218</v>
      </c>
      <c r="AF1193">
        <v>12</v>
      </c>
      <c r="AG1193">
        <v>3165</v>
      </c>
      <c r="AH1193">
        <v>1222</v>
      </c>
      <c r="AI1193">
        <v>0</v>
      </c>
      <c r="AN1193">
        <v>24.01</v>
      </c>
      <c r="AP1193" t="s">
        <v>59</v>
      </c>
      <c r="AS1193">
        <v>7</v>
      </c>
      <c r="AU1193">
        <v>16915</v>
      </c>
      <c r="AV1193">
        <v>608</v>
      </c>
      <c r="AW1193">
        <v>21</v>
      </c>
      <c r="AX1193">
        <v>16</v>
      </c>
      <c r="AY1193" t="s">
        <v>60</v>
      </c>
      <c r="AZ1193">
        <v>0</v>
      </c>
      <c r="BA1193">
        <v>7580</v>
      </c>
      <c r="BB1193">
        <v>8420</v>
      </c>
      <c r="BC1193" t="s">
        <v>289</v>
      </c>
      <c r="BD1193">
        <v>1</v>
      </c>
      <c r="BE1193">
        <v>1</v>
      </c>
    </row>
    <row r="1194" spans="1:57" hidden="1" x14ac:dyDescent="0.25">
      <c r="A1194" t="s">
        <v>2890</v>
      </c>
      <c r="B1194" t="s">
        <v>2852</v>
      </c>
      <c r="C1194" t="s">
        <v>2853</v>
      </c>
      <c r="D1194" t="s">
        <v>57</v>
      </c>
      <c r="E1194" t="s">
        <v>58</v>
      </c>
      <c r="F1194" s="1">
        <v>43097</v>
      </c>
      <c r="G1194" s="1">
        <v>43096</v>
      </c>
      <c r="H1194" s="1">
        <v>43097</v>
      </c>
      <c r="I1194">
        <v>0</v>
      </c>
      <c r="J1194">
        <v>761</v>
      </c>
      <c r="K1194">
        <v>761</v>
      </c>
      <c r="L1194">
        <v>42850</v>
      </c>
      <c r="M1194" t="b">
        <v>0</v>
      </c>
      <c r="O1194" t="s">
        <v>34</v>
      </c>
      <c r="P1194" s="1">
        <v>43097</v>
      </c>
      <c r="Q1194" t="b">
        <v>0</v>
      </c>
      <c r="R1194" t="b">
        <v>0</v>
      </c>
      <c r="S1194" t="b">
        <v>0</v>
      </c>
      <c r="T1194">
        <v>5</v>
      </c>
      <c r="U1194">
        <v>1</v>
      </c>
      <c r="V1194">
        <v>0</v>
      </c>
      <c r="W1194">
        <v>10</v>
      </c>
      <c r="X1194">
        <v>1</v>
      </c>
      <c r="Y1194">
        <v>1</v>
      </c>
      <c r="Z1194">
        <v>0</v>
      </c>
      <c r="AA1194">
        <v>0</v>
      </c>
      <c r="AB1194">
        <v>1</v>
      </c>
      <c r="AC1194">
        <v>1</v>
      </c>
      <c r="AD1194">
        <v>1</v>
      </c>
      <c r="AE1194">
        <v>1196</v>
      </c>
      <c r="AF1194">
        <v>11</v>
      </c>
      <c r="AG1194">
        <v>3513</v>
      </c>
      <c r="AH1194">
        <v>1172</v>
      </c>
      <c r="AI1194">
        <v>0</v>
      </c>
      <c r="AN1194">
        <v>24.87</v>
      </c>
      <c r="AP1194" t="s">
        <v>59</v>
      </c>
      <c r="AS1194">
        <v>3</v>
      </c>
      <c r="AU1194">
        <v>12561</v>
      </c>
      <c r="AV1194">
        <v>770</v>
      </c>
      <c r="AW1194">
        <v>21</v>
      </c>
      <c r="AX1194">
        <v>17</v>
      </c>
      <c r="AY1194" t="s">
        <v>60</v>
      </c>
      <c r="AZ1194">
        <v>0</v>
      </c>
      <c r="BA1194">
        <v>7316</v>
      </c>
      <c r="BB1194">
        <v>8684</v>
      </c>
      <c r="BC1194" t="s">
        <v>289</v>
      </c>
      <c r="BD1194">
        <v>1</v>
      </c>
      <c r="BE1194">
        <v>0</v>
      </c>
    </row>
    <row r="1195" spans="1:57" hidden="1" x14ac:dyDescent="0.25">
      <c r="A1195" t="s">
        <v>2892</v>
      </c>
      <c r="B1195" t="s">
        <v>2852</v>
      </c>
      <c r="C1195" t="s">
        <v>2853</v>
      </c>
      <c r="D1195" t="s">
        <v>57</v>
      </c>
      <c r="E1195" t="s">
        <v>58</v>
      </c>
      <c r="F1195" s="1">
        <v>43081</v>
      </c>
      <c r="G1195" s="1">
        <v>43077</v>
      </c>
      <c r="H1195" s="1">
        <v>43080</v>
      </c>
      <c r="I1195">
        <v>0</v>
      </c>
      <c r="J1195">
        <v>500</v>
      </c>
      <c r="K1195">
        <v>500</v>
      </c>
      <c r="L1195">
        <v>42589</v>
      </c>
      <c r="M1195" t="b">
        <v>0</v>
      </c>
      <c r="O1195" t="s">
        <v>34</v>
      </c>
      <c r="P1195" s="1">
        <v>43081</v>
      </c>
      <c r="Q1195" t="b">
        <v>0</v>
      </c>
      <c r="R1195" t="b">
        <v>0</v>
      </c>
      <c r="S1195" t="b">
        <v>0</v>
      </c>
      <c r="T1195">
        <v>5</v>
      </c>
      <c r="U1195">
        <v>1</v>
      </c>
      <c r="V1195">
        <v>0</v>
      </c>
      <c r="W1195">
        <v>9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1290</v>
      </c>
      <c r="AF1195">
        <v>10</v>
      </c>
      <c r="AG1195">
        <v>3219</v>
      </c>
      <c r="AH1195">
        <v>1172</v>
      </c>
      <c r="AI1195">
        <v>0</v>
      </c>
      <c r="AN1195">
        <v>24.4</v>
      </c>
      <c r="AP1195" t="s">
        <v>59</v>
      </c>
      <c r="AS1195">
        <v>12</v>
      </c>
      <c r="AU1195">
        <v>14915</v>
      </c>
      <c r="AV1195">
        <v>1112</v>
      </c>
      <c r="AW1195">
        <v>21</v>
      </c>
      <c r="AX1195">
        <v>17</v>
      </c>
      <c r="AY1195" t="s">
        <v>60</v>
      </c>
      <c r="AZ1195">
        <v>0</v>
      </c>
      <c r="BA1195">
        <v>7055</v>
      </c>
      <c r="BB1195">
        <v>8945</v>
      </c>
      <c r="BC1195" t="s">
        <v>289</v>
      </c>
      <c r="BD1195">
        <v>1</v>
      </c>
      <c r="BE1195">
        <v>0</v>
      </c>
    </row>
    <row r="1196" spans="1:57" hidden="1" x14ac:dyDescent="0.25">
      <c r="A1196" t="s">
        <v>2894</v>
      </c>
      <c r="B1196" t="s">
        <v>2852</v>
      </c>
      <c r="C1196" t="s">
        <v>2853</v>
      </c>
      <c r="D1196" t="s">
        <v>57</v>
      </c>
      <c r="E1196" t="s">
        <v>58</v>
      </c>
      <c r="F1196" s="1">
        <v>43045</v>
      </c>
      <c r="G1196" s="1">
        <v>43041</v>
      </c>
      <c r="H1196" s="1">
        <v>43043</v>
      </c>
      <c r="I1196">
        <v>0</v>
      </c>
      <c r="J1196">
        <v>273</v>
      </c>
      <c r="K1196">
        <v>273</v>
      </c>
      <c r="L1196">
        <v>42362</v>
      </c>
      <c r="M1196" t="b">
        <v>0</v>
      </c>
      <c r="O1196" t="s">
        <v>34</v>
      </c>
      <c r="P1196" s="1">
        <v>43045</v>
      </c>
      <c r="Q1196" t="b">
        <v>0</v>
      </c>
      <c r="R1196" t="b">
        <v>0</v>
      </c>
      <c r="S1196" t="b">
        <v>0</v>
      </c>
      <c r="T1196">
        <v>3</v>
      </c>
      <c r="U1196">
        <v>1</v>
      </c>
      <c r="V1196">
        <v>0</v>
      </c>
      <c r="W1196">
        <v>5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1171</v>
      </c>
      <c r="AF1196">
        <v>11</v>
      </c>
      <c r="AG1196">
        <v>2982</v>
      </c>
      <c r="AH1196">
        <v>1161</v>
      </c>
      <c r="AI1196">
        <v>0</v>
      </c>
      <c r="AN1196">
        <v>24.51</v>
      </c>
      <c r="AP1196" t="s">
        <v>59</v>
      </c>
      <c r="AS1196">
        <v>7</v>
      </c>
      <c r="AU1196">
        <v>8807</v>
      </c>
      <c r="AV1196">
        <v>317</v>
      </c>
      <c r="AW1196">
        <v>20</v>
      </c>
      <c r="AX1196">
        <v>15</v>
      </c>
      <c r="AY1196" t="s">
        <v>60</v>
      </c>
      <c r="AZ1196">
        <v>0</v>
      </c>
      <c r="BA1196">
        <v>6828</v>
      </c>
      <c r="BB1196">
        <v>9172</v>
      </c>
      <c r="BC1196" t="s">
        <v>289</v>
      </c>
      <c r="BD1196">
        <v>1</v>
      </c>
      <c r="BE1196">
        <v>0</v>
      </c>
    </row>
    <row r="1197" spans="1:57" hidden="1" x14ac:dyDescent="0.25">
      <c r="A1197" t="s">
        <v>2896</v>
      </c>
      <c r="B1197" t="s">
        <v>2852</v>
      </c>
      <c r="C1197" t="s">
        <v>2853</v>
      </c>
      <c r="D1197" t="s">
        <v>57</v>
      </c>
      <c r="E1197" t="s">
        <v>58</v>
      </c>
      <c r="F1197" s="1">
        <v>43025</v>
      </c>
      <c r="G1197" s="1">
        <v>43023</v>
      </c>
      <c r="H1197" s="1">
        <v>43025</v>
      </c>
      <c r="I1197">
        <v>0</v>
      </c>
      <c r="J1197">
        <v>1109</v>
      </c>
      <c r="K1197">
        <v>1109</v>
      </c>
      <c r="L1197">
        <v>42089</v>
      </c>
      <c r="M1197" t="b">
        <v>1</v>
      </c>
      <c r="O1197" t="s">
        <v>34</v>
      </c>
      <c r="P1197" s="1">
        <v>43025</v>
      </c>
      <c r="Q1197" t="b">
        <v>0</v>
      </c>
      <c r="R1197" t="b">
        <v>0</v>
      </c>
      <c r="S1197" t="b">
        <v>0</v>
      </c>
      <c r="T1197">
        <v>6</v>
      </c>
      <c r="U1197">
        <v>1</v>
      </c>
      <c r="V1197">
        <v>0</v>
      </c>
      <c r="W1197">
        <v>13</v>
      </c>
      <c r="X1197">
        <v>2</v>
      </c>
      <c r="Y1197">
        <v>2</v>
      </c>
      <c r="Z1197">
        <v>0</v>
      </c>
      <c r="AA1197">
        <v>0</v>
      </c>
      <c r="AB1197">
        <v>1</v>
      </c>
      <c r="AC1197">
        <v>1</v>
      </c>
      <c r="AD1197">
        <v>0</v>
      </c>
      <c r="AE1197">
        <v>1407</v>
      </c>
      <c r="AF1197">
        <v>13</v>
      </c>
      <c r="AG1197">
        <v>3762</v>
      </c>
      <c r="AH1197">
        <v>1275</v>
      </c>
      <c r="AI1197">
        <v>1</v>
      </c>
      <c r="AN1197">
        <v>24.21</v>
      </c>
      <c r="AP1197" t="s">
        <v>59</v>
      </c>
      <c r="AS1197">
        <v>6</v>
      </c>
      <c r="AU1197">
        <v>22013</v>
      </c>
      <c r="AV1197">
        <v>633</v>
      </c>
      <c r="AW1197">
        <v>22</v>
      </c>
      <c r="AX1197">
        <v>16</v>
      </c>
      <c r="AY1197" t="s">
        <v>60</v>
      </c>
      <c r="AZ1197">
        <v>0</v>
      </c>
      <c r="BA1197">
        <v>6555</v>
      </c>
      <c r="BB1197">
        <v>9445</v>
      </c>
      <c r="BC1197" t="s">
        <v>289</v>
      </c>
      <c r="BD1197">
        <v>1</v>
      </c>
      <c r="BE1197">
        <v>1</v>
      </c>
    </row>
    <row r="1198" spans="1:57" hidden="1" x14ac:dyDescent="0.25">
      <c r="A1198" t="s">
        <v>2898</v>
      </c>
      <c r="B1198" t="s">
        <v>2852</v>
      </c>
      <c r="C1198" t="s">
        <v>2853</v>
      </c>
      <c r="D1198" t="s">
        <v>57</v>
      </c>
      <c r="E1198" t="s">
        <v>58</v>
      </c>
      <c r="F1198" s="1">
        <v>43007</v>
      </c>
      <c r="G1198" s="1">
        <v>43005</v>
      </c>
      <c r="H1198" s="1">
        <v>43007</v>
      </c>
      <c r="I1198">
        <v>0</v>
      </c>
      <c r="J1198">
        <v>840</v>
      </c>
      <c r="K1198">
        <v>840</v>
      </c>
      <c r="L1198">
        <v>41820</v>
      </c>
      <c r="M1198" t="b">
        <v>0</v>
      </c>
      <c r="O1198" t="s">
        <v>34</v>
      </c>
      <c r="P1198" s="1">
        <v>43007</v>
      </c>
      <c r="Q1198" t="b">
        <v>0</v>
      </c>
      <c r="R1198" t="b">
        <v>0</v>
      </c>
      <c r="S1198" t="b">
        <v>0</v>
      </c>
      <c r="T1198">
        <v>5</v>
      </c>
      <c r="U1198">
        <v>1</v>
      </c>
      <c r="V1198">
        <v>0</v>
      </c>
      <c r="W1198">
        <v>9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1218</v>
      </c>
      <c r="AF1198">
        <v>10</v>
      </c>
      <c r="AG1198">
        <v>3473</v>
      </c>
      <c r="AH1198">
        <v>1183</v>
      </c>
      <c r="AI1198">
        <v>0</v>
      </c>
      <c r="AN1198">
        <v>24.12</v>
      </c>
      <c r="AP1198" t="s">
        <v>59</v>
      </c>
      <c r="AS1198">
        <v>5</v>
      </c>
      <c r="AU1198">
        <v>17138</v>
      </c>
      <c r="AV1198">
        <v>480</v>
      </c>
      <c r="AW1198">
        <v>21</v>
      </c>
      <c r="AX1198">
        <v>16</v>
      </c>
      <c r="AY1198" t="s">
        <v>60</v>
      </c>
      <c r="AZ1198">
        <v>0</v>
      </c>
      <c r="BA1198">
        <v>6286</v>
      </c>
      <c r="BB1198">
        <v>9714</v>
      </c>
      <c r="BC1198" t="s">
        <v>289</v>
      </c>
      <c r="BD1198">
        <v>1</v>
      </c>
      <c r="BE1198">
        <v>0</v>
      </c>
    </row>
    <row r="1199" spans="1:57" hidden="1" x14ac:dyDescent="0.25">
      <c r="A1199" t="s">
        <v>2900</v>
      </c>
      <c r="B1199" t="s">
        <v>2852</v>
      </c>
      <c r="C1199" t="s">
        <v>2853</v>
      </c>
      <c r="D1199" t="s">
        <v>57</v>
      </c>
      <c r="E1199" t="s">
        <v>58</v>
      </c>
      <c r="F1199" s="1">
        <v>42991</v>
      </c>
      <c r="G1199" s="1">
        <v>42990</v>
      </c>
      <c r="H1199" s="1">
        <v>42991</v>
      </c>
      <c r="I1199">
        <v>0</v>
      </c>
      <c r="J1199">
        <v>609</v>
      </c>
      <c r="K1199">
        <v>609</v>
      </c>
      <c r="L1199">
        <v>41589</v>
      </c>
      <c r="M1199" t="b">
        <v>0</v>
      </c>
      <c r="O1199" t="s">
        <v>34</v>
      </c>
      <c r="P1199" s="1">
        <v>42991</v>
      </c>
      <c r="Q1199" t="b">
        <v>0</v>
      </c>
      <c r="R1199" t="b">
        <v>0</v>
      </c>
      <c r="S1199" t="b">
        <v>0</v>
      </c>
      <c r="T1199">
        <v>4</v>
      </c>
      <c r="U1199">
        <v>1</v>
      </c>
      <c r="V1199">
        <v>0</v>
      </c>
      <c r="W1199">
        <v>6</v>
      </c>
      <c r="X1199">
        <v>1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1165</v>
      </c>
      <c r="AF1199">
        <v>11</v>
      </c>
      <c r="AG1199">
        <v>3039</v>
      </c>
      <c r="AH1199">
        <v>1101</v>
      </c>
      <c r="AI1199">
        <v>0</v>
      </c>
      <c r="AN1199">
        <v>25.7</v>
      </c>
      <c r="AP1199" t="s">
        <v>59</v>
      </c>
      <c r="AS1199">
        <v>8</v>
      </c>
      <c r="AU1199">
        <v>18041</v>
      </c>
      <c r="AV1199">
        <v>525</v>
      </c>
      <c r="AW1199">
        <v>21</v>
      </c>
      <c r="AX1199">
        <v>16</v>
      </c>
      <c r="AY1199" t="s">
        <v>60</v>
      </c>
      <c r="AZ1199">
        <v>0</v>
      </c>
      <c r="BA1199">
        <v>6055</v>
      </c>
      <c r="BB1199">
        <v>9945</v>
      </c>
      <c r="BC1199" t="s">
        <v>34</v>
      </c>
      <c r="BD1199">
        <v>2</v>
      </c>
      <c r="BE1199">
        <v>0</v>
      </c>
    </row>
    <row r="1200" spans="1:57" hidden="1" x14ac:dyDescent="0.25">
      <c r="A1200" t="s">
        <v>2902</v>
      </c>
      <c r="B1200" t="s">
        <v>2852</v>
      </c>
      <c r="C1200" t="s">
        <v>2853</v>
      </c>
      <c r="D1200" t="s">
        <v>57</v>
      </c>
      <c r="E1200" t="s">
        <v>58</v>
      </c>
      <c r="F1200" s="1">
        <v>42971</v>
      </c>
      <c r="G1200" s="1">
        <v>42968</v>
      </c>
      <c r="H1200" s="1">
        <v>42970</v>
      </c>
      <c r="J1200">
        <v>294</v>
      </c>
      <c r="K1200">
        <v>294</v>
      </c>
      <c r="L1200">
        <v>41274</v>
      </c>
      <c r="M1200" t="b">
        <v>0</v>
      </c>
      <c r="O1200" t="s">
        <v>34</v>
      </c>
      <c r="P1200" s="1">
        <v>42971</v>
      </c>
      <c r="Q1200" t="b">
        <v>0</v>
      </c>
      <c r="R1200" t="b">
        <v>0</v>
      </c>
      <c r="S1200" t="b">
        <v>0</v>
      </c>
      <c r="T1200">
        <v>4</v>
      </c>
      <c r="U1200">
        <v>1</v>
      </c>
      <c r="V1200">
        <v>0</v>
      </c>
      <c r="W1200">
        <v>5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1185</v>
      </c>
      <c r="AF1200">
        <v>11</v>
      </c>
      <c r="AG1200">
        <v>3135</v>
      </c>
      <c r="AH1200">
        <v>1126</v>
      </c>
      <c r="AI1200">
        <v>1</v>
      </c>
      <c r="AN1200">
        <v>25.76</v>
      </c>
      <c r="AP1200" t="s">
        <v>59</v>
      </c>
      <c r="AS1200">
        <v>5</v>
      </c>
      <c r="AU1200">
        <v>9139</v>
      </c>
      <c r="AV1200">
        <v>367</v>
      </c>
      <c r="AW1200">
        <v>20</v>
      </c>
      <c r="AX1200">
        <v>16</v>
      </c>
      <c r="AY1200" t="s">
        <v>60</v>
      </c>
      <c r="AZ1200">
        <v>0</v>
      </c>
      <c r="BA1200">
        <v>5740</v>
      </c>
      <c r="BB1200">
        <v>10260</v>
      </c>
      <c r="BC1200" t="s">
        <v>289</v>
      </c>
      <c r="BD1200">
        <v>1</v>
      </c>
      <c r="BE1200">
        <v>0</v>
      </c>
    </row>
    <row r="1201" spans="1:57" hidden="1" x14ac:dyDescent="0.25">
      <c r="A1201" t="s">
        <v>2904</v>
      </c>
      <c r="B1201" t="s">
        <v>2852</v>
      </c>
      <c r="C1201" t="s">
        <v>2853</v>
      </c>
      <c r="D1201" t="s">
        <v>57</v>
      </c>
      <c r="E1201" t="s">
        <v>58</v>
      </c>
      <c r="F1201" s="1">
        <v>42941</v>
      </c>
      <c r="G1201" s="1">
        <v>42939</v>
      </c>
      <c r="H1201" s="1">
        <v>42941</v>
      </c>
      <c r="J1201">
        <v>917</v>
      </c>
      <c r="K1201">
        <v>917</v>
      </c>
      <c r="L1201">
        <v>40980</v>
      </c>
      <c r="M1201" t="b">
        <v>1</v>
      </c>
      <c r="O1201" t="s">
        <v>34</v>
      </c>
      <c r="P1201" s="1">
        <v>42941</v>
      </c>
      <c r="Q1201" t="b">
        <v>0</v>
      </c>
      <c r="R1201" t="b">
        <v>0</v>
      </c>
      <c r="S1201" t="b">
        <v>0</v>
      </c>
      <c r="T1201">
        <v>6</v>
      </c>
      <c r="U1201">
        <v>2</v>
      </c>
      <c r="V1201">
        <v>0</v>
      </c>
      <c r="W1201">
        <v>11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1</v>
      </c>
      <c r="AD1201">
        <v>2</v>
      </c>
      <c r="AE1201">
        <v>1362</v>
      </c>
      <c r="AF1201">
        <v>13</v>
      </c>
      <c r="AG1201">
        <v>3562</v>
      </c>
      <c r="AH1201">
        <v>1247</v>
      </c>
      <c r="AI1201">
        <v>0</v>
      </c>
      <c r="AN1201">
        <v>25.59</v>
      </c>
      <c r="AP1201" t="s">
        <v>59</v>
      </c>
      <c r="AS1201">
        <v>6</v>
      </c>
      <c r="AU1201">
        <v>17264</v>
      </c>
      <c r="AV1201">
        <v>294</v>
      </c>
      <c r="AW1201">
        <v>21</v>
      </c>
      <c r="AX1201">
        <v>15</v>
      </c>
      <c r="AY1201" t="s">
        <v>60</v>
      </c>
      <c r="AZ1201">
        <v>0</v>
      </c>
      <c r="BA1201">
        <v>5446</v>
      </c>
      <c r="BB1201">
        <v>10554</v>
      </c>
      <c r="BC1201" t="s">
        <v>34</v>
      </c>
      <c r="BD1201">
        <v>2</v>
      </c>
      <c r="BE1201">
        <v>1</v>
      </c>
    </row>
    <row r="1202" spans="1:57" hidden="1" x14ac:dyDescent="0.25">
      <c r="A1202" t="s">
        <v>2906</v>
      </c>
      <c r="B1202" t="s">
        <v>2852</v>
      </c>
      <c r="C1202" t="s">
        <v>2853</v>
      </c>
      <c r="D1202" t="s">
        <v>57</v>
      </c>
      <c r="E1202" t="s">
        <v>58</v>
      </c>
      <c r="F1202" s="1">
        <v>42927</v>
      </c>
      <c r="G1202" s="1">
        <v>42924</v>
      </c>
      <c r="H1202" s="1">
        <v>42927</v>
      </c>
      <c r="J1202">
        <v>732</v>
      </c>
      <c r="K1202">
        <v>732</v>
      </c>
      <c r="L1202">
        <v>40795</v>
      </c>
      <c r="M1202" t="b">
        <v>0</v>
      </c>
      <c r="O1202" t="s">
        <v>34</v>
      </c>
      <c r="P1202" s="1">
        <v>42930</v>
      </c>
      <c r="Q1202" t="b">
        <v>0</v>
      </c>
      <c r="R1202" t="b">
        <v>0</v>
      </c>
      <c r="S1202" t="b">
        <v>0</v>
      </c>
      <c r="T1202">
        <v>7</v>
      </c>
      <c r="U1202">
        <v>2</v>
      </c>
      <c r="V1202">
        <v>0</v>
      </c>
      <c r="W1202">
        <v>10</v>
      </c>
      <c r="X1202">
        <v>1</v>
      </c>
      <c r="Y1202">
        <v>1</v>
      </c>
      <c r="Z1202">
        <v>0</v>
      </c>
      <c r="AA1202">
        <v>0</v>
      </c>
      <c r="AB1202">
        <v>1</v>
      </c>
      <c r="AC1202">
        <v>2</v>
      </c>
      <c r="AD1202">
        <v>1</v>
      </c>
      <c r="AE1202">
        <v>1168</v>
      </c>
      <c r="AF1202">
        <v>11</v>
      </c>
      <c r="AG1202">
        <v>2992</v>
      </c>
      <c r="AH1202">
        <v>1095</v>
      </c>
      <c r="AI1202">
        <v>0</v>
      </c>
      <c r="AN1202">
        <v>24.34</v>
      </c>
      <c r="AP1202" t="s">
        <v>59</v>
      </c>
      <c r="AS1202">
        <v>72</v>
      </c>
      <c r="AU1202">
        <v>26831</v>
      </c>
      <c r="AV1202">
        <v>3841</v>
      </c>
      <c r="AW1202">
        <v>22</v>
      </c>
      <c r="AX1202">
        <v>19</v>
      </c>
      <c r="AY1202" t="s">
        <v>1454</v>
      </c>
      <c r="AZ1202">
        <v>0</v>
      </c>
      <c r="BA1202">
        <v>5261</v>
      </c>
      <c r="BB1202">
        <v>10739</v>
      </c>
      <c r="BC1202" t="s">
        <v>289</v>
      </c>
      <c r="BD1202">
        <v>1</v>
      </c>
      <c r="BE1202">
        <v>0</v>
      </c>
    </row>
    <row r="1203" spans="1:57" hidden="1" x14ac:dyDescent="0.25">
      <c r="A1203" t="s">
        <v>2908</v>
      </c>
      <c r="B1203" t="s">
        <v>2852</v>
      </c>
      <c r="C1203" t="s">
        <v>2853</v>
      </c>
      <c r="D1203" t="s">
        <v>57</v>
      </c>
      <c r="E1203" t="s">
        <v>58</v>
      </c>
      <c r="F1203" s="1">
        <v>42906</v>
      </c>
      <c r="G1203" s="1">
        <v>42903</v>
      </c>
      <c r="H1203" s="1">
        <v>42905</v>
      </c>
      <c r="J1203">
        <v>503</v>
      </c>
      <c r="K1203">
        <v>503</v>
      </c>
      <c r="L1203">
        <v>40566</v>
      </c>
      <c r="M1203" t="b">
        <v>0</v>
      </c>
      <c r="O1203" t="s">
        <v>34</v>
      </c>
      <c r="P1203" s="1">
        <v>42906</v>
      </c>
      <c r="Q1203" t="b">
        <v>0</v>
      </c>
      <c r="R1203" t="b">
        <v>0</v>
      </c>
      <c r="S1203" t="b">
        <v>0</v>
      </c>
      <c r="T1203">
        <v>3</v>
      </c>
      <c r="U1203">
        <v>1</v>
      </c>
      <c r="V1203">
        <v>0</v>
      </c>
      <c r="W1203">
        <v>4</v>
      </c>
      <c r="X1203">
        <v>0</v>
      </c>
      <c r="Y1203">
        <v>0</v>
      </c>
      <c r="Z1203">
        <v>0</v>
      </c>
      <c r="AA1203">
        <v>0</v>
      </c>
      <c r="AB1203">
        <v>4</v>
      </c>
      <c r="AC1203">
        <v>0</v>
      </c>
      <c r="AD1203">
        <v>0</v>
      </c>
      <c r="AE1203">
        <v>1027</v>
      </c>
      <c r="AF1203">
        <v>9</v>
      </c>
      <c r="AG1203">
        <v>2552</v>
      </c>
      <c r="AH1203">
        <v>920</v>
      </c>
      <c r="AI1203">
        <v>0</v>
      </c>
      <c r="AN1203">
        <v>25.41</v>
      </c>
      <c r="AP1203" t="s">
        <v>59</v>
      </c>
      <c r="AS1203">
        <v>4</v>
      </c>
      <c r="AU1203">
        <v>8925</v>
      </c>
      <c r="AV1203">
        <v>402</v>
      </c>
      <c r="AW1203">
        <v>20</v>
      </c>
      <c r="AX1203">
        <v>16</v>
      </c>
      <c r="AY1203" t="s">
        <v>60</v>
      </c>
      <c r="AZ1203">
        <v>0</v>
      </c>
      <c r="BA1203">
        <v>5032</v>
      </c>
      <c r="BB1203">
        <v>10968</v>
      </c>
      <c r="BC1203" t="s">
        <v>289</v>
      </c>
      <c r="BD1203">
        <v>1</v>
      </c>
      <c r="BE1203">
        <v>0</v>
      </c>
    </row>
    <row r="1204" spans="1:57" hidden="1" x14ac:dyDescent="0.25">
      <c r="A1204" t="s">
        <v>2910</v>
      </c>
      <c r="B1204" t="s">
        <v>2852</v>
      </c>
      <c r="C1204" t="s">
        <v>2853</v>
      </c>
      <c r="D1204" t="s">
        <v>57</v>
      </c>
      <c r="E1204" t="s">
        <v>58</v>
      </c>
      <c r="F1204" s="1">
        <v>42885</v>
      </c>
      <c r="G1204" s="1">
        <v>42882</v>
      </c>
      <c r="H1204" s="1">
        <v>42885</v>
      </c>
      <c r="J1204">
        <v>242</v>
      </c>
      <c r="K1204">
        <v>242</v>
      </c>
      <c r="L1204">
        <v>40305</v>
      </c>
      <c r="M1204" t="b">
        <v>0</v>
      </c>
      <c r="O1204" t="s">
        <v>34</v>
      </c>
      <c r="P1204" s="1">
        <v>42885</v>
      </c>
      <c r="Q1204" t="b">
        <v>0</v>
      </c>
      <c r="R1204" t="b">
        <v>0</v>
      </c>
      <c r="S1204" t="b">
        <v>0</v>
      </c>
      <c r="T1204">
        <v>3</v>
      </c>
      <c r="U1204">
        <v>1</v>
      </c>
      <c r="V1204">
        <v>0</v>
      </c>
      <c r="W1204">
        <v>4</v>
      </c>
      <c r="X1204">
        <v>0</v>
      </c>
      <c r="Y1204">
        <v>0</v>
      </c>
      <c r="Z1204">
        <v>0</v>
      </c>
      <c r="AA1204">
        <v>0</v>
      </c>
      <c r="AB1204">
        <v>2</v>
      </c>
      <c r="AC1204">
        <v>2</v>
      </c>
      <c r="AD1204">
        <v>0</v>
      </c>
      <c r="AE1204">
        <v>1132</v>
      </c>
      <c r="AF1204">
        <v>13</v>
      </c>
      <c r="AG1204">
        <v>2846</v>
      </c>
      <c r="AH1204">
        <v>1063</v>
      </c>
      <c r="AI1204">
        <v>0</v>
      </c>
      <c r="AN1204">
        <v>26.01</v>
      </c>
      <c r="AP1204" t="s">
        <v>59</v>
      </c>
      <c r="AS1204">
        <v>1</v>
      </c>
      <c r="AU1204">
        <v>8023</v>
      </c>
      <c r="AV1204">
        <v>162</v>
      </c>
      <c r="AW1204">
        <v>20</v>
      </c>
      <c r="AX1204">
        <v>15</v>
      </c>
      <c r="AY1204" t="s">
        <v>60</v>
      </c>
      <c r="AZ1204">
        <v>0</v>
      </c>
      <c r="BA1204">
        <v>4771</v>
      </c>
      <c r="BB1204">
        <v>11229</v>
      </c>
      <c r="BC1204" t="s">
        <v>289</v>
      </c>
      <c r="BD1204">
        <v>1</v>
      </c>
      <c r="BE1204">
        <v>0</v>
      </c>
    </row>
    <row r="1205" spans="1:57" hidden="1" x14ac:dyDescent="0.25">
      <c r="A1205" t="s">
        <v>2912</v>
      </c>
      <c r="B1205" t="s">
        <v>2852</v>
      </c>
      <c r="C1205" t="s">
        <v>2853</v>
      </c>
      <c r="D1205" t="s">
        <v>57</v>
      </c>
      <c r="E1205" t="s">
        <v>58</v>
      </c>
      <c r="F1205" s="1">
        <v>42861</v>
      </c>
      <c r="G1205" s="1">
        <v>42859</v>
      </c>
      <c r="H1205" s="1">
        <v>42861</v>
      </c>
      <c r="J1205">
        <v>1003</v>
      </c>
      <c r="K1205">
        <v>1003</v>
      </c>
      <c r="L1205">
        <v>40063</v>
      </c>
      <c r="M1205" t="b">
        <v>1</v>
      </c>
      <c r="O1205" t="s">
        <v>34</v>
      </c>
      <c r="P1205" s="1">
        <v>42861</v>
      </c>
      <c r="Q1205" t="b">
        <v>0</v>
      </c>
      <c r="R1205" t="b">
        <v>0</v>
      </c>
      <c r="S1205" t="b">
        <v>0</v>
      </c>
      <c r="T1205">
        <v>6</v>
      </c>
      <c r="U1205">
        <v>2</v>
      </c>
      <c r="V1205">
        <v>0</v>
      </c>
      <c r="W1205">
        <v>14</v>
      </c>
      <c r="X1205">
        <v>0</v>
      </c>
      <c r="Y1205">
        <v>1</v>
      </c>
      <c r="Z1205">
        <v>0</v>
      </c>
      <c r="AA1205">
        <v>0</v>
      </c>
      <c r="AB1205">
        <v>1</v>
      </c>
      <c r="AC1205">
        <v>1</v>
      </c>
      <c r="AD1205">
        <v>6</v>
      </c>
      <c r="AE1205">
        <v>1197</v>
      </c>
      <c r="AF1205">
        <v>11</v>
      </c>
      <c r="AG1205">
        <v>3502</v>
      </c>
      <c r="AH1205">
        <v>1180</v>
      </c>
      <c r="AI1205">
        <v>1</v>
      </c>
      <c r="AN1205">
        <v>24.21</v>
      </c>
      <c r="AP1205" t="s">
        <v>59</v>
      </c>
      <c r="AS1205">
        <v>6</v>
      </c>
      <c r="AU1205">
        <v>21338</v>
      </c>
      <c r="AV1205">
        <v>387</v>
      </c>
      <c r="AW1205">
        <v>22</v>
      </c>
      <c r="AX1205">
        <v>16</v>
      </c>
      <c r="AY1205" t="s">
        <v>60</v>
      </c>
      <c r="AZ1205">
        <v>0</v>
      </c>
      <c r="BA1205">
        <v>4529</v>
      </c>
      <c r="BB1205">
        <v>11471</v>
      </c>
      <c r="BC1205" t="s">
        <v>34</v>
      </c>
      <c r="BD1205">
        <v>2</v>
      </c>
      <c r="BE1205">
        <v>1</v>
      </c>
    </row>
    <row r="1206" spans="1:57" hidden="1" x14ac:dyDescent="0.25">
      <c r="A1206" t="s">
        <v>2914</v>
      </c>
      <c r="B1206" t="s">
        <v>2852</v>
      </c>
      <c r="C1206" t="s">
        <v>2853</v>
      </c>
      <c r="D1206" t="s">
        <v>57</v>
      </c>
      <c r="E1206" t="s">
        <v>58</v>
      </c>
      <c r="F1206" s="1">
        <v>42840</v>
      </c>
      <c r="G1206" s="1">
        <v>42838</v>
      </c>
      <c r="H1206" s="1">
        <v>42839</v>
      </c>
      <c r="J1206">
        <v>736</v>
      </c>
      <c r="K1206">
        <v>736</v>
      </c>
      <c r="L1206">
        <v>39796</v>
      </c>
      <c r="M1206" t="b">
        <v>0</v>
      </c>
      <c r="O1206" t="s">
        <v>34</v>
      </c>
      <c r="P1206" s="1">
        <v>42840</v>
      </c>
      <c r="Q1206" t="b">
        <v>0</v>
      </c>
      <c r="R1206" t="b">
        <v>0</v>
      </c>
      <c r="S1206" t="b">
        <v>0</v>
      </c>
      <c r="T1206">
        <v>3</v>
      </c>
      <c r="U1206">
        <v>1</v>
      </c>
      <c r="V1206">
        <v>0</v>
      </c>
      <c r="W1206">
        <v>7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4</v>
      </c>
      <c r="AE1206">
        <v>965</v>
      </c>
      <c r="AF1206">
        <v>8</v>
      </c>
      <c r="AG1206">
        <v>2531</v>
      </c>
      <c r="AH1206">
        <v>916</v>
      </c>
      <c r="AI1206">
        <v>0</v>
      </c>
      <c r="AN1206">
        <v>24.06</v>
      </c>
      <c r="AP1206" t="s">
        <v>59</v>
      </c>
      <c r="AS1206">
        <v>3</v>
      </c>
      <c r="AU1206">
        <v>16224</v>
      </c>
      <c r="AV1206">
        <v>307</v>
      </c>
      <c r="AW1206">
        <v>21</v>
      </c>
      <c r="AX1206">
        <v>15</v>
      </c>
      <c r="AY1206" t="s">
        <v>60</v>
      </c>
      <c r="AZ1206">
        <v>0</v>
      </c>
      <c r="BA1206">
        <v>4262</v>
      </c>
      <c r="BB1206">
        <v>11738</v>
      </c>
      <c r="BC1206" t="s">
        <v>34</v>
      </c>
      <c r="BD1206">
        <v>2</v>
      </c>
      <c r="BE1206">
        <v>0</v>
      </c>
    </row>
    <row r="1207" spans="1:57" hidden="1" x14ac:dyDescent="0.25">
      <c r="A1207" t="s">
        <v>2916</v>
      </c>
      <c r="B1207" t="s">
        <v>2852</v>
      </c>
      <c r="C1207" t="s">
        <v>2853</v>
      </c>
      <c r="D1207" t="s">
        <v>57</v>
      </c>
      <c r="E1207" t="s">
        <v>58</v>
      </c>
      <c r="F1207" s="1">
        <v>42811</v>
      </c>
      <c r="G1207" s="1">
        <v>42809</v>
      </c>
      <c r="H1207" s="1">
        <v>42811</v>
      </c>
      <c r="J1207">
        <v>493</v>
      </c>
      <c r="K1207">
        <v>493</v>
      </c>
      <c r="L1207">
        <v>39553</v>
      </c>
      <c r="M1207" t="b">
        <v>0</v>
      </c>
      <c r="O1207" t="s">
        <v>34</v>
      </c>
      <c r="P1207" s="1">
        <v>42811</v>
      </c>
      <c r="Q1207" t="b">
        <v>0</v>
      </c>
      <c r="R1207" t="b">
        <v>0</v>
      </c>
      <c r="S1207" t="b">
        <v>0</v>
      </c>
      <c r="T1207">
        <v>4</v>
      </c>
      <c r="U1207">
        <v>0</v>
      </c>
      <c r="V1207">
        <v>0</v>
      </c>
      <c r="W1207">
        <v>6</v>
      </c>
      <c r="X1207">
        <v>1</v>
      </c>
      <c r="Y1207">
        <v>0</v>
      </c>
      <c r="Z1207">
        <v>0</v>
      </c>
      <c r="AA1207">
        <v>0</v>
      </c>
      <c r="AB1207">
        <v>3</v>
      </c>
      <c r="AC1207">
        <v>0</v>
      </c>
      <c r="AD1207">
        <v>8</v>
      </c>
      <c r="AE1207">
        <v>1014</v>
      </c>
      <c r="AF1207">
        <v>10</v>
      </c>
      <c r="AG1207">
        <v>2601</v>
      </c>
      <c r="AH1207">
        <v>935</v>
      </c>
      <c r="AI1207">
        <v>0</v>
      </c>
      <c r="AN1207">
        <v>24.95</v>
      </c>
      <c r="AP1207" t="s">
        <v>59</v>
      </c>
      <c r="AS1207">
        <v>30</v>
      </c>
      <c r="AU1207">
        <v>12122</v>
      </c>
      <c r="AV1207">
        <v>380</v>
      </c>
      <c r="AW1207">
        <v>21</v>
      </c>
      <c r="AX1207">
        <v>16</v>
      </c>
      <c r="AY1207" t="s">
        <v>60</v>
      </c>
      <c r="AZ1207">
        <v>0</v>
      </c>
      <c r="BA1207">
        <v>4019</v>
      </c>
      <c r="BB1207">
        <v>11981</v>
      </c>
      <c r="BC1207" t="s">
        <v>289</v>
      </c>
      <c r="BD1207">
        <v>1</v>
      </c>
      <c r="BE1207">
        <v>0</v>
      </c>
    </row>
    <row r="1208" spans="1:57" hidden="1" x14ac:dyDescent="0.25">
      <c r="A1208" t="s">
        <v>2918</v>
      </c>
      <c r="B1208" t="s">
        <v>2852</v>
      </c>
      <c r="C1208" t="s">
        <v>2853</v>
      </c>
      <c r="D1208" t="s">
        <v>57</v>
      </c>
      <c r="E1208" t="s">
        <v>58</v>
      </c>
      <c r="F1208" s="1">
        <v>42788</v>
      </c>
      <c r="G1208" s="1">
        <v>42786</v>
      </c>
      <c r="H1208" s="1">
        <v>42788</v>
      </c>
      <c r="J1208">
        <v>244</v>
      </c>
      <c r="K1208">
        <v>244</v>
      </c>
      <c r="L1208">
        <v>39304</v>
      </c>
      <c r="M1208" t="b">
        <v>0</v>
      </c>
      <c r="O1208" t="s">
        <v>34</v>
      </c>
      <c r="P1208" s="1">
        <v>42788</v>
      </c>
      <c r="Q1208" t="b">
        <v>0</v>
      </c>
      <c r="R1208" t="b">
        <v>0</v>
      </c>
      <c r="S1208" t="b">
        <v>0</v>
      </c>
      <c r="T1208">
        <v>5</v>
      </c>
      <c r="U1208">
        <v>1</v>
      </c>
      <c r="V1208">
        <v>0</v>
      </c>
      <c r="W1208">
        <v>4</v>
      </c>
      <c r="X1208">
        <v>1</v>
      </c>
      <c r="Y1208">
        <v>0</v>
      </c>
      <c r="Z1208">
        <v>0</v>
      </c>
      <c r="AA1208">
        <v>0</v>
      </c>
      <c r="AB1208">
        <v>1</v>
      </c>
      <c r="AC1208">
        <v>1</v>
      </c>
      <c r="AD1208">
        <v>6</v>
      </c>
      <c r="AE1208">
        <v>1147</v>
      </c>
      <c r="AF1208">
        <v>10</v>
      </c>
      <c r="AG1208">
        <v>2972</v>
      </c>
      <c r="AH1208">
        <v>1060</v>
      </c>
      <c r="AI1208">
        <v>1</v>
      </c>
      <c r="AN1208">
        <v>24.74</v>
      </c>
      <c r="AP1208" t="s">
        <v>59</v>
      </c>
      <c r="AS1208">
        <v>0</v>
      </c>
      <c r="AU1208">
        <v>8388</v>
      </c>
      <c r="AV1208">
        <v>635</v>
      </c>
      <c r="AW1208">
        <v>20</v>
      </c>
      <c r="AX1208">
        <v>16</v>
      </c>
      <c r="AY1208" t="s">
        <v>60</v>
      </c>
      <c r="AZ1208">
        <v>0</v>
      </c>
      <c r="BA1208">
        <v>3770</v>
      </c>
      <c r="BB1208">
        <v>12230</v>
      </c>
      <c r="BC1208" t="s">
        <v>289</v>
      </c>
      <c r="BD1208">
        <v>1</v>
      </c>
      <c r="BE1208">
        <v>0</v>
      </c>
    </row>
    <row r="1209" spans="1:57" hidden="1" x14ac:dyDescent="0.25">
      <c r="A1209" t="s">
        <v>2920</v>
      </c>
      <c r="B1209" t="s">
        <v>2852</v>
      </c>
      <c r="C1209" t="s">
        <v>2853</v>
      </c>
      <c r="D1209" t="s">
        <v>57</v>
      </c>
      <c r="E1209" t="s">
        <v>58</v>
      </c>
      <c r="F1209" s="1">
        <v>42768</v>
      </c>
      <c r="G1209" s="1">
        <v>42766</v>
      </c>
      <c r="H1209" s="1">
        <v>42767</v>
      </c>
      <c r="J1209">
        <v>956</v>
      </c>
      <c r="K1209">
        <v>956</v>
      </c>
      <c r="L1209">
        <v>39060</v>
      </c>
      <c r="M1209" t="b">
        <v>1</v>
      </c>
      <c r="O1209" t="s">
        <v>34</v>
      </c>
      <c r="P1209" s="1">
        <v>42768</v>
      </c>
      <c r="Q1209" t="b">
        <v>0</v>
      </c>
      <c r="R1209" t="b">
        <v>0</v>
      </c>
      <c r="S1209" t="b">
        <v>0</v>
      </c>
      <c r="T1209">
        <v>5</v>
      </c>
      <c r="U1209">
        <v>1</v>
      </c>
      <c r="V1209">
        <v>0</v>
      </c>
      <c r="W1209">
        <v>13</v>
      </c>
      <c r="X1209">
        <v>0</v>
      </c>
      <c r="Y1209">
        <v>1</v>
      </c>
      <c r="Z1209">
        <v>0</v>
      </c>
      <c r="AA1209">
        <v>0</v>
      </c>
      <c r="AB1209">
        <v>2</v>
      </c>
      <c r="AC1209">
        <v>0</v>
      </c>
      <c r="AD1209">
        <v>1</v>
      </c>
      <c r="AE1209">
        <v>1367</v>
      </c>
      <c r="AF1209">
        <v>11</v>
      </c>
      <c r="AG1209">
        <v>3497</v>
      </c>
      <c r="AH1209">
        <v>1376</v>
      </c>
      <c r="AI1209">
        <v>1</v>
      </c>
      <c r="AN1209">
        <v>24.58</v>
      </c>
      <c r="AP1209" t="s">
        <v>59</v>
      </c>
      <c r="AS1209">
        <v>12</v>
      </c>
      <c r="AU1209">
        <v>13999</v>
      </c>
      <c r="AV1209">
        <v>380</v>
      </c>
      <c r="AW1209">
        <v>21</v>
      </c>
      <c r="AX1209">
        <v>16</v>
      </c>
      <c r="AY1209" t="s">
        <v>60</v>
      </c>
      <c r="AZ1209">
        <v>0</v>
      </c>
      <c r="BA1209">
        <v>3526</v>
      </c>
      <c r="BB1209">
        <v>12474</v>
      </c>
      <c r="BC1209" t="s">
        <v>34</v>
      </c>
      <c r="BD1209">
        <v>2</v>
      </c>
      <c r="BE1209">
        <v>1</v>
      </c>
    </row>
    <row r="1210" spans="1:57" hidden="1" x14ac:dyDescent="0.25">
      <c r="A1210" t="s">
        <v>2922</v>
      </c>
      <c r="B1210" t="s">
        <v>2852</v>
      </c>
      <c r="C1210" t="s">
        <v>2853</v>
      </c>
      <c r="D1210" t="s">
        <v>57</v>
      </c>
      <c r="E1210" t="s">
        <v>58</v>
      </c>
      <c r="F1210" s="1">
        <v>42744</v>
      </c>
      <c r="G1210" s="1">
        <v>42741</v>
      </c>
      <c r="H1210" s="1">
        <v>42744</v>
      </c>
      <c r="J1210">
        <v>697</v>
      </c>
      <c r="K1210">
        <v>697</v>
      </c>
      <c r="L1210">
        <v>38801</v>
      </c>
      <c r="M1210" t="b">
        <v>0</v>
      </c>
      <c r="O1210" t="s">
        <v>34</v>
      </c>
      <c r="P1210" s="1">
        <v>42744</v>
      </c>
      <c r="Q1210" t="b">
        <v>0</v>
      </c>
      <c r="R1210" t="b">
        <v>0</v>
      </c>
      <c r="S1210" t="b">
        <v>0</v>
      </c>
      <c r="T1210">
        <v>5</v>
      </c>
      <c r="U1210">
        <v>1</v>
      </c>
      <c r="V1210">
        <v>0</v>
      </c>
      <c r="W1210">
        <v>9</v>
      </c>
      <c r="X1210">
        <v>0</v>
      </c>
      <c r="Y1210">
        <v>1</v>
      </c>
      <c r="Z1210">
        <v>0</v>
      </c>
      <c r="AA1210">
        <v>0</v>
      </c>
      <c r="AB1210">
        <v>2</v>
      </c>
      <c r="AC1210">
        <v>0</v>
      </c>
      <c r="AD1210">
        <v>1</v>
      </c>
      <c r="AE1210">
        <v>1255</v>
      </c>
      <c r="AF1210">
        <v>13</v>
      </c>
      <c r="AG1210">
        <v>3228</v>
      </c>
      <c r="AH1210">
        <v>1291</v>
      </c>
      <c r="AI1210">
        <v>1</v>
      </c>
      <c r="AN1210">
        <v>24.3</v>
      </c>
      <c r="AP1210" t="s">
        <v>59</v>
      </c>
      <c r="AS1210">
        <v>4</v>
      </c>
      <c r="AU1210">
        <v>7364</v>
      </c>
      <c r="AV1210">
        <v>188</v>
      </c>
      <c r="AW1210">
        <v>20</v>
      </c>
      <c r="AX1210">
        <v>15</v>
      </c>
      <c r="AY1210" t="s">
        <v>60</v>
      </c>
      <c r="AZ1210">
        <v>0</v>
      </c>
      <c r="BA1210">
        <v>3267</v>
      </c>
      <c r="BB1210">
        <v>12733</v>
      </c>
      <c r="BC1210" t="s">
        <v>289</v>
      </c>
      <c r="BD1210">
        <v>1</v>
      </c>
      <c r="BE1210">
        <v>0</v>
      </c>
    </row>
    <row r="1211" spans="1:57" hidden="1" x14ac:dyDescent="0.25">
      <c r="A1211" t="s">
        <v>2851</v>
      </c>
      <c r="B1211" t="s">
        <v>2852</v>
      </c>
      <c r="C1211" t="s">
        <v>2853</v>
      </c>
      <c r="D1211" t="s">
        <v>55</v>
      </c>
      <c r="E1211" t="s">
        <v>56</v>
      </c>
      <c r="F1211" s="1">
        <v>43467</v>
      </c>
      <c r="G1211" s="1">
        <v>43463</v>
      </c>
      <c r="H1211" s="1">
        <v>43467</v>
      </c>
      <c r="I1211">
        <v>0</v>
      </c>
      <c r="J1211">
        <v>267</v>
      </c>
      <c r="K1211">
        <v>267</v>
      </c>
      <c r="L1211">
        <v>47493</v>
      </c>
      <c r="M1211" t="b">
        <v>0</v>
      </c>
      <c r="O1211" t="s">
        <v>34</v>
      </c>
      <c r="P1211" s="1">
        <v>43467</v>
      </c>
      <c r="Q1211" t="b">
        <v>0</v>
      </c>
      <c r="R1211" t="b">
        <v>0</v>
      </c>
      <c r="S1211" t="b">
        <v>0</v>
      </c>
      <c r="T1211">
        <v>5</v>
      </c>
      <c r="U1211">
        <v>1</v>
      </c>
      <c r="V1211">
        <v>0</v>
      </c>
      <c r="W1211">
        <v>6</v>
      </c>
      <c r="X1211">
        <v>2</v>
      </c>
      <c r="Y1211">
        <v>4</v>
      </c>
      <c r="Z1211">
        <v>1</v>
      </c>
      <c r="AA1211">
        <v>0</v>
      </c>
      <c r="AB1211">
        <v>1</v>
      </c>
      <c r="AC1211">
        <v>0</v>
      </c>
      <c r="AD1211">
        <v>1</v>
      </c>
      <c r="AE1211">
        <v>1239</v>
      </c>
      <c r="AF1211">
        <v>11</v>
      </c>
      <c r="AG1211">
        <v>2943</v>
      </c>
      <c r="AH1211">
        <v>1120</v>
      </c>
      <c r="AI1211">
        <v>1</v>
      </c>
      <c r="AN1211">
        <v>24.53</v>
      </c>
      <c r="AP1211" t="s">
        <v>59</v>
      </c>
      <c r="AS1211">
        <v>1</v>
      </c>
      <c r="AU1211">
        <v>25508</v>
      </c>
      <c r="AV1211">
        <v>1767</v>
      </c>
      <c r="AW1211">
        <v>22</v>
      </c>
      <c r="AX1211">
        <v>18</v>
      </c>
      <c r="AY1211" t="s">
        <v>60</v>
      </c>
      <c r="AZ1211">
        <v>0</v>
      </c>
      <c r="BA1211">
        <v>2892</v>
      </c>
      <c r="BB1211">
        <v>13108</v>
      </c>
      <c r="BC1211" t="s">
        <v>289</v>
      </c>
      <c r="BD1211">
        <v>1</v>
      </c>
      <c r="BE1211">
        <v>0</v>
      </c>
    </row>
    <row r="1212" spans="1:57" hidden="1" x14ac:dyDescent="0.25">
      <c r="A1212" t="s">
        <v>2855</v>
      </c>
      <c r="B1212" t="s">
        <v>2852</v>
      </c>
      <c r="C1212" t="s">
        <v>2853</v>
      </c>
      <c r="D1212" t="s">
        <v>55</v>
      </c>
      <c r="E1212" t="s">
        <v>56</v>
      </c>
      <c r="F1212" s="1">
        <v>43447</v>
      </c>
      <c r="G1212" s="1">
        <v>43445</v>
      </c>
      <c r="H1212" s="1">
        <v>43447</v>
      </c>
      <c r="I1212">
        <v>0</v>
      </c>
      <c r="J1212">
        <v>1030</v>
      </c>
      <c r="K1212">
        <v>1030</v>
      </c>
      <c r="L1212">
        <v>47226</v>
      </c>
      <c r="M1212" t="b">
        <v>1</v>
      </c>
      <c r="O1212" t="s">
        <v>34</v>
      </c>
      <c r="P1212" s="1">
        <v>43447</v>
      </c>
      <c r="Q1212" t="b">
        <v>0</v>
      </c>
      <c r="R1212" t="b">
        <v>0</v>
      </c>
      <c r="S1212" t="b">
        <v>0</v>
      </c>
      <c r="T1212">
        <v>4</v>
      </c>
      <c r="U1212">
        <v>0</v>
      </c>
      <c r="V1212">
        <v>0</v>
      </c>
      <c r="W1212">
        <v>17</v>
      </c>
      <c r="X1212">
        <v>1</v>
      </c>
      <c r="Y1212">
        <v>13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1055</v>
      </c>
      <c r="AF1212">
        <v>9</v>
      </c>
      <c r="AG1212">
        <v>2805</v>
      </c>
      <c r="AH1212">
        <v>1017</v>
      </c>
      <c r="AI1212">
        <v>2</v>
      </c>
      <c r="AN1212">
        <v>25.66</v>
      </c>
      <c r="AP1212" t="s">
        <v>59</v>
      </c>
      <c r="AS1212">
        <v>13</v>
      </c>
      <c r="AU1212">
        <v>55979</v>
      </c>
      <c r="AV1212">
        <v>7915</v>
      </c>
      <c r="AW1212">
        <v>23</v>
      </c>
      <c r="AX1212">
        <v>20</v>
      </c>
      <c r="AY1212" t="s">
        <v>60</v>
      </c>
      <c r="AZ1212">
        <v>0</v>
      </c>
      <c r="BA1212">
        <v>2625</v>
      </c>
      <c r="BB1212">
        <v>13375</v>
      </c>
      <c r="BC1212" t="s">
        <v>34</v>
      </c>
      <c r="BD1212">
        <v>2</v>
      </c>
      <c r="BE1212">
        <v>1</v>
      </c>
    </row>
    <row r="1213" spans="1:57" hidden="1" x14ac:dyDescent="0.25">
      <c r="A1213" t="s">
        <v>2857</v>
      </c>
      <c r="B1213" t="s">
        <v>2852</v>
      </c>
      <c r="C1213" t="s">
        <v>2853</v>
      </c>
      <c r="D1213" t="s">
        <v>55</v>
      </c>
      <c r="E1213" t="s">
        <v>56</v>
      </c>
      <c r="F1213" s="1">
        <v>43428</v>
      </c>
      <c r="G1213" s="1">
        <v>43424</v>
      </c>
      <c r="H1213" s="1">
        <v>43426</v>
      </c>
      <c r="I1213">
        <v>0</v>
      </c>
      <c r="J1213">
        <v>725</v>
      </c>
      <c r="K1213">
        <v>725</v>
      </c>
      <c r="L1213">
        <v>46921</v>
      </c>
      <c r="M1213" t="b">
        <v>0</v>
      </c>
      <c r="O1213" t="s">
        <v>34</v>
      </c>
      <c r="P1213" s="1">
        <v>43428</v>
      </c>
      <c r="Q1213" t="b">
        <v>0</v>
      </c>
      <c r="R1213" t="b">
        <v>0</v>
      </c>
      <c r="S1213" t="b">
        <v>0</v>
      </c>
      <c r="T1213">
        <v>6</v>
      </c>
      <c r="U1213">
        <v>1</v>
      </c>
      <c r="V1213">
        <v>0</v>
      </c>
      <c r="W1213">
        <v>13</v>
      </c>
      <c r="X1213">
        <v>1</v>
      </c>
      <c r="Y1213">
        <v>7</v>
      </c>
      <c r="Z1213">
        <v>0</v>
      </c>
      <c r="AA1213">
        <v>0</v>
      </c>
      <c r="AB1213">
        <v>1</v>
      </c>
      <c r="AC1213">
        <v>1</v>
      </c>
      <c r="AD1213">
        <v>1</v>
      </c>
      <c r="AE1213">
        <v>949</v>
      </c>
      <c r="AF1213">
        <v>8</v>
      </c>
      <c r="AG1213">
        <v>2202</v>
      </c>
      <c r="AH1213">
        <v>892</v>
      </c>
      <c r="AI1213">
        <v>1</v>
      </c>
      <c r="AN1213">
        <v>24.89</v>
      </c>
      <c r="AP1213" t="s">
        <v>59</v>
      </c>
      <c r="AS1213">
        <v>20</v>
      </c>
      <c r="AU1213">
        <v>31159</v>
      </c>
      <c r="AV1213">
        <v>3005</v>
      </c>
      <c r="AW1213">
        <v>22</v>
      </c>
      <c r="AX1213">
        <v>19</v>
      </c>
      <c r="AY1213" t="s">
        <v>60</v>
      </c>
      <c r="AZ1213">
        <v>0</v>
      </c>
      <c r="BA1213">
        <v>2320</v>
      </c>
      <c r="BB1213">
        <v>13680</v>
      </c>
      <c r="BC1213" t="s">
        <v>34</v>
      </c>
      <c r="BD1213">
        <v>2</v>
      </c>
      <c r="BE1213">
        <v>0</v>
      </c>
    </row>
    <row r="1214" spans="1:57" hidden="1" x14ac:dyDescent="0.25">
      <c r="A1214" t="s">
        <v>2859</v>
      </c>
      <c r="B1214" t="s">
        <v>2852</v>
      </c>
      <c r="C1214" t="s">
        <v>2853</v>
      </c>
      <c r="D1214" t="s">
        <v>55</v>
      </c>
      <c r="E1214" t="s">
        <v>56</v>
      </c>
      <c r="F1214" s="1">
        <v>43412</v>
      </c>
      <c r="G1214" s="1">
        <v>43407</v>
      </c>
      <c r="H1214" s="1">
        <v>43410</v>
      </c>
      <c r="I1214">
        <v>0</v>
      </c>
      <c r="J1214">
        <v>467</v>
      </c>
      <c r="K1214">
        <v>467</v>
      </c>
      <c r="L1214">
        <v>46663</v>
      </c>
      <c r="M1214" t="b">
        <v>0</v>
      </c>
      <c r="O1214" t="s">
        <v>34</v>
      </c>
      <c r="P1214" s="1">
        <v>43413</v>
      </c>
      <c r="Q1214" t="b">
        <v>0</v>
      </c>
      <c r="R1214" t="b">
        <v>0</v>
      </c>
      <c r="S1214" t="b">
        <v>0</v>
      </c>
      <c r="T1214">
        <v>5</v>
      </c>
      <c r="U1214">
        <v>1</v>
      </c>
      <c r="V1214">
        <v>0</v>
      </c>
      <c r="W1214">
        <v>9</v>
      </c>
      <c r="X1214">
        <v>1</v>
      </c>
      <c r="Y1214">
        <v>5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875</v>
      </c>
      <c r="AF1214">
        <v>8</v>
      </c>
      <c r="AG1214">
        <v>2201</v>
      </c>
      <c r="AH1214">
        <v>807</v>
      </c>
      <c r="AI1214">
        <v>1</v>
      </c>
      <c r="AN1214">
        <v>24.32</v>
      </c>
      <c r="AP1214" t="s">
        <v>59</v>
      </c>
      <c r="AS1214">
        <v>13</v>
      </c>
      <c r="AU1214">
        <v>32423</v>
      </c>
      <c r="AV1214">
        <v>2781</v>
      </c>
      <c r="AW1214">
        <v>22</v>
      </c>
      <c r="AX1214">
        <v>19</v>
      </c>
      <c r="AY1214" t="s">
        <v>60</v>
      </c>
      <c r="AZ1214">
        <v>0</v>
      </c>
      <c r="BA1214">
        <v>2062</v>
      </c>
      <c r="BB1214">
        <v>13938</v>
      </c>
      <c r="BC1214" t="s">
        <v>289</v>
      </c>
      <c r="BD1214">
        <v>1</v>
      </c>
      <c r="BE1214">
        <v>0</v>
      </c>
    </row>
    <row r="1215" spans="1:57" hidden="1" x14ac:dyDescent="0.25">
      <c r="A1215" t="s">
        <v>2861</v>
      </c>
      <c r="B1215" t="s">
        <v>2852</v>
      </c>
      <c r="C1215" t="s">
        <v>2853</v>
      </c>
      <c r="D1215" t="s">
        <v>55</v>
      </c>
      <c r="E1215" t="s">
        <v>56</v>
      </c>
      <c r="F1215" s="1">
        <v>43397</v>
      </c>
      <c r="G1215" s="1">
        <v>43392</v>
      </c>
      <c r="H1215" s="1">
        <v>43395</v>
      </c>
      <c r="I1215">
        <v>0</v>
      </c>
      <c r="J1215">
        <v>235</v>
      </c>
      <c r="K1215">
        <v>235</v>
      </c>
      <c r="L1215">
        <v>46431</v>
      </c>
      <c r="M1215" t="b">
        <v>0</v>
      </c>
      <c r="O1215" t="s">
        <v>34</v>
      </c>
      <c r="P1215" s="1">
        <v>43397</v>
      </c>
      <c r="Q1215" t="b">
        <v>0</v>
      </c>
      <c r="R1215" t="b">
        <v>0</v>
      </c>
      <c r="S1215" t="b">
        <v>0</v>
      </c>
      <c r="T1215">
        <v>7</v>
      </c>
      <c r="U1215">
        <v>1</v>
      </c>
      <c r="V1215">
        <v>0</v>
      </c>
      <c r="W1215">
        <v>9</v>
      </c>
      <c r="X1215">
        <v>1</v>
      </c>
      <c r="Y1215">
        <v>3</v>
      </c>
      <c r="Z1215">
        <v>0</v>
      </c>
      <c r="AA1215">
        <v>0</v>
      </c>
      <c r="AB1215">
        <v>4</v>
      </c>
      <c r="AC1215">
        <v>1</v>
      </c>
      <c r="AD1215">
        <v>1</v>
      </c>
      <c r="AE1215">
        <v>1138</v>
      </c>
      <c r="AF1215">
        <v>13</v>
      </c>
      <c r="AG1215">
        <v>2794</v>
      </c>
      <c r="AH1215">
        <v>1036</v>
      </c>
      <c r="AI1215">
        <v>1</v>
      </c>
      <c r="AN1215">
        <v>24.96</v>
      </c>
      <c r="AP1215" t="s">
        <v>59</v>
      </c>
      <c r="AS1215">
        <v>4</v>
      </c>
      <c r="AU1215">
        <v>26864</v>
      </c>
      <c r="AV1215">
        <v>2234</v>
      </c>
      <c r="AW1215">
        <v>22</v>
      </c>
      <c r="AX1215">
        <v>18</v>
      </c>
      <c r="AY1215" t="s">
        <v>60</v>
      </c>
      <c r="AZ1215">
        <v>0</v>
      </c>
      <c r="BA1215">
        <v>1830</v>
      </c>
      <c r="BB1215">
        <v>14170</v>
      </c>
      <c r="BC1215" t="s">
        <v>289</v>
      </c>
      <c r="BD1215">
        <v>1</v>
      </c>
      <c r="BE1215">
        <v>0</v>
      </c>
    </row>
    <row r="1216" spans="1:57" hidden="1" x14ac:dyDescent="0.25">
      <c r="A1216" t="s">
        <v>2863</v>
      </c>
      <c r="B1216" t="s">
        <v>2852</v>
      </c>
      <c r="C1216" t="s">
        <v>2853</v>
      </c>
      <c r="D1216" t="s">
        <v>55</v>
      </c>
      <c r="E1216" t="s">
        <v>56</v>
      </c>
      <c r="F1216" s="1">
        <v>43376</v>
      </c>
      <c r="G1216" s="1">
        <v>43374</v>
      </c>
      <c r="H1216" s="1">
        <v>43376</v>
      </c>
      <c r="I1216">
        <v>0</v>
      </c>
      <c r="J1216">
        <v>2095</v>
      </c>
      <c r="K1216">
        <v>2095</v>
      </c>
      <c r="L1216">
        <v>46196</v>
      </c>
      <c r="M1216" t="b">
        <v>1</v>
      </c>
      <c r="O1216" t="s">
        <v>34</v>
      </c>
      <c r="P1216" s="1">
        <v>43377</v>
      </c>
      <c r="Q1216" t="b">
        <v>0</v>
      </c>
      <c r="R1216" t="b">
        <v>0</v>
      </c>
      <c r="S1216" t="b">
        <v>0</v>
      </c>
      <c r="T1216">
        <v>18</v>
      </c>
      <c r="U1216">
        <v>2</v>
      </c>
      <c r="V1216">
        <v>0</v>
      </c>
      <c r="W1216">
        <v>64</v>
      </c>
      <c r="X1216">
        <v>3</v>
      </c>
      <c r="Y1216">
        <v>16</v>
      </c>
      <c r="Z1216">
        <v>0</v>
      </c>
      <c r="AA1216">
        <v>1</v>
      </c>
      <c r="AB1216">
        <v>2</v>
      </c>
      <c r="AC1216">
        <v>0</v>
      </c>
      <c r="AD1216">
        <v>0</v>
      </c>
      <c r="AE1216">
        <v>1054</v>
      </c>
      <c r="AF1216">
        <v>10</v>
      </c>
      <c r="AG1216">
        <v>2932</v>
      </c>
      <c r="AH1216">
        <v>1043</v>
      </c>
      <c r="AI1216">
        <v>1</v>
      </c>
      <c r="AN1216">
        <v>24.07</v>
      </c>
      <c r="AP1216" t="s">
        <v>59</v>
      </c>
      <c r="AS1216">
        <v>49</v>
      </c>
      <c r="AU1216">
        <v>53291</v>
      </c>
      <c r="AV1216">
        <v>5487</v>
      </c>
      <c r="AW1216">
        <v>23</v>
      </c>
      <c r="AX1216">
        <v>20</v>
      </c>
      <c r="AY1216" t="s">
        <v>60</v>
      </c>
      <c r="AZ1216">
        <v>0</v>
      </c>
      <c r="BA1216">
        <v>1595</v>
      </c>
      <c r="BB1216">
        <v>14405</v>
      </c>
      <c r="BC1216" t="s">
        <v>34</v>
      </c>
      <c r="BD1216">
        <v>2</v>
      </c>
      <c r="BE1216">
        <v>1</v>
      </c>
    </row>
    <row r="1217" spans="1:57" hidden="1" x14ac:dyDescent="0.25">
      <c r="A1217" t="s">
        <v>2865</v>
      </c>
      <c r="B1217" t="s">
        <v>2852</v>
      </c>
      <c r="C1217" t="s">
        <v>2853</v>
      </c>
      <c r="D1217" t="s">
        <v>55</v>
      </c>
      <c r="E1217" t="s">
        <v>56</v>
      </c>
      <c r="F1217" s="1">
        <v>43358</v>
      </c>
      <c r="G1217" s="1">
        <v>43356</v>
      </c>
      <c r="H1217" s="1">
        <v>43358</v>
      </c>
      <c r="I1217">
        <v>0</v>
      </c>
      <c r="J1217">
        <v>1810</v>
      </c>
      <c r="K1217">
        <v>1810</v>
      </c>
      <c r="L1217">
        <v>45911</v>
      </c>
      <c r="M1217" t="b">
        <v>0</v>
      </c>
      <c r="O1217" t="s">
        <v>34</v>
      </c>
      <c r="P1217" s="1">
        <v>43359</v>
      </c>
      <c r="Q1217" t="b">
        <v>0</v>
      </c>
      <c r="R1217" t="b">
        <v>0</v>
      </c>
      <c r="S1217" t="b">
        <v>0</v>
      </c>
      <c r="T1217">
        <v>23</v>
      </c>
      <c r="U1217">
        <v>1</v>
      </c>
      <c r="V1217">
        <v>0</v>
      </c>
      <c r="W1217">
        <v>56</v>
      </c>
      <c r="X1217">
        <v>2</v>
      </c>
      <c r="Y1217">
        <v>14</v>
      </c>
      <c r="Z1217">
        <v>1</v>
      </c>
      <c r="AA1217">
        <v>0</v>
      </c>
      <c r="AB1217">
        <v>2</v>
      </c>
      <c r="AC1217">
        <v>0</v>
      </c>
      <c r="AD1217">
        <v>2</v>
      </c>
      <c r="AE1217">
        <v>1007</v>
      </c>
      <c r="AF1217">
        <v>11</v>
      </c>
      <c r="AG1217">
        <v>2492</v>
      </c>
      <c r="AH1217">
        <v>922</v>
      </c>
      <c r="AI1217">
        <v>1</v>
      </c>
      <c r="AN1217">
        <v>24.11</v>
      </c>
      <c r="AP1217" t="s">
        <v>59</v>
      </c>
      <c r="AS1217">
        <v>73</v>
      </c>
      <c r="AU1217">
        <v>47136</v>
      </c>
      <c r="AV1217">
        <v>5056</v>
      </c>
      <c r="AW1217">
        <v>23</v>
      </c>
      <c r="AX1217">
        <v>20</v>
      </c>
      <c r="AY1217" t="s">
        <v>60</v>
      </c>
      <c r="AZ1217">
        <v>0</v>
      </c>
      <c r="BA1217">
        <v>1310</v>
      </c>
      <c r="BB1217">
        <v>14690</v>
      </c>
      <c r="BC1217" t="s">
        <v>34</v>
      </c>
      <c r="BD1217">
        <v>2</v>
      </c>
      <c r="BE1217">
        <v>0</v>
      </c>
    </row>
    <row r="1218" spans="1:57" hidden="1" x14ac:dyDescent="0.25">
      <c r="A1218" t="s">
        <v>2867</v>
      </c>
      <c r="B1218" t="s">
        <v>2852</v>
      </c>
      <c r="C1218" t="s">
        <v>2853</v>
      </c>
      <c r="D1218" t="s">
        <v>55</v>
      </c>
      <c r="E1218" t="s">
        <v>56</v>
      </c>
      <c r="F1218" s="1">
        <v>43337</v>
      </c>
      <c r="G1218" s="1">
        <v>43336</v>
      </c>
      <c r="H1218" s="1">
        <v>43337</v>
      </c>
      <c r="I1218">
        <v>0</v>
      </c>
      <c r="J1218">
        <v>1577</v>
      </c>
      <c r="K1218">
        <v>1577</v>
      </c>
      <c r="L1218">
        <v>45678</v>
      </c>
      <c r="M1218" t="b">
        <v>0</v>
      </c>
      <c r="O1218" t="s">
        <v>34</v>
      </c>
      <c r="P1218" s="1">
        <v>43338</v>
      </c>
      <c r="Q1218" t="b">
        <v>0</v>
      </c>
      <c r="R1218" t="b">
        <v>0</v>
      </c>
      <c r="S1218" t="b">
        <v>0</v>
      </c>
      <c r="T1218">
        <v>24</v>
      </c>
      <c r="U1218">
        <v>2</v>
      </c>
      <c r="V1218">
        <v>0</v>
      </c>
      <c r="W1218">
        <v>59</v>
      </c>
      <c r="X1218">
        <v>3</v>
      </c>
      <c r="Y1218">
        <v>13</v>
      </c>
      <c r="Z1218">
        <v>1</v>
      </c>
      <c r="AA1218">
        <v>0</v>
      </c>
      <c r="AB1218">
        <v>4</v>
      </c>
      <c r="AC1218">
        <v>1</v>
      </c>
      <c r="AD1218">
        <v>1</v>
      </c>
      <c r="AE1218">
        <v>1142</v>
      </c>
      <c r="AF1218">
        <v>12</v>
      </c>
      <c r="AG1218">
        <v>2921</v>
      </c>
      <c r="AH1218">
        <v>1056</v>
      </c>
      <c r="AI1218">
        <v>1</v>
      </c>
      <c r="AN1218">
        <v>24.22</v>
      </c>
      <c r="AP1218" t="s">
        <v>59</v>
      </c>
      <c r="AS1218">
        <v>42</v>
      </c>
      <c r="AU1218">
        <v>49509</v>
      </c>
      <c r="AV1218">
        <v>4381</v>
      </c>
      <c r="AW1218">
        <v>23</v>
      </c>
      <c r="AX1218">
        <v>19</v>
      </c>
      <c r="AY1218" t="s">
        <v>60</v>
      </c>
      <c r="AZ1218">
        <v>0</v>
      </c>
      <c r="BA1218">
        <v>1077</v>
      </c>
      <c r="BB1218">
        <v>14923</v>
      </c>
      <c r="BC1218" t="s">
        <v>289</v>
      </c>
      <c r="BD1218">
        <v>1</v>
      </c>
      <c r="BE1218">
        <v>0</v>
      </c>
    </row>
    <row r="1219" spans="1:57" hidden="1" x14ac:dyDescent="0.25">
      <c r="A1219" t="s">
        <v>2869</v>
      </c>
      <c r="B1219" t="s">
        <v>2852</v>
      </c>
      <c r="C1219" t="s">
        <v>2853</v>
      </c>
      <c r="D1219" t="s">
        <v>55</v>
      </c>
      <c r="E1219" t="s">
        <v>56</v>
      </c>
      <c r="F1219" s="1">
        <v>43316</v>
      </c>
      <c r="G1219" s="1">
        <v>43314</v>
      </c>
      <c r="H1219" s="1">
        <v>43316</v>
      </c>
      <c r="I1219">
        <v>0</v>
      </c>
      <c r="J1219">
        <v>805</v>
      </c>
      <c r="K1219">
        <v>1305</v>
      </c>
      <c r="L1219">
        <v>45406</v>
      </c>
      <c r="M1219" t="b">
        <v>0</v>
      </c>
      <c r="O1219" t="s">
        <v>34</v>
      </c>
      <c r="P1219" s="1">
        <v>43321</v>
      </c>
      <c r="Q1219" t="b">
        <v>0</v>
      </c>
      <c r="R1219" t="b">
        <v>0</v>
      </c>
      <c r="S1219" t="b">
        <v>0</v>
      </c>
      <c r="T1219">
        <v>17</v>
      </c>
      <c r="U1219">
        <v>2</v>
      </c>
      <c r="V1219">
        <v>0</v>
      </c>
      <c r="W1219">
        <v>49</v>
      </c>
      <c r="X1219">
        <v>1</v>
      </c>
      <c r="Y1219">
        <v>8</v>
      </c>
      <c r="Z1219">
        <v>1</v>
      </c>
      <c r="AA1219">
        <v>0</v>
      </c>
      <c r="AB1219">
        <v>3</v>
      </c>
      <c r="AC1219">
        <v>1</v>
      </c>
      <c r="AD1219">
        <v>0</v>
      </c>
      <c r="AE1219">
        <v>1001</v>
      </c>
      <c r="AF1219">
        <v>10</v>
      </c>
      <c r="AG1219">
        <v>2596</v>
      </c>
      <c r="AH1219">
        <v>956</v>
      </c>
      <c r="AI1219">
        <v>1</v>
      </c>
      <c r="AN1219">
        <v>24.15</v>
      </c>
      <c r="AP1219" t="s">
        <v>59</v>
      </c>
      <c r="AS1219">
        <v>50</v>
      </c>
      <c r="AU1219">
        <v>48739</v>
      </c>
      <c r="AV1219">
        <v>5170</v>
      </c>
      <c r="AW1219">
        <v>23</v>
      </c>
      <c r="AX1219">
        <v>20</v>
      </c>
      <c r="AY1219" t="s">
        <v>60</v>
      </c>
      <c r="AZ1219">
        <v>0</v>
      </c>
      <c r="BA1219">
        <v>805</v>
      </c>
      <c r="BB1219">
        <v>15195</v>
      </c>
      <c r="BC1219" t="s">
        <v>34</v>
      </c>
      <c r="BD1219">
        <v>2</v>
      </c>
      <c r="BE1219">
        <v>0</v>
      </c>
    </row>
    <row r="1220" spans="1:57" hidden="1" x14ac:dyDescent="0.25">
      <c r="A1220" t="s">
        <v>2871</v>
      </c>
      <c r="B1220" t="s">
        <v>2852</v>
      </c>
      <c r="C1220" t="s">
        <v>2853</v>
      </c>
      <c r="D1220" t="s">
        <v>55</v>
      </c>
      <c r="E1220" t="s">
        <v>56</v>
      </c>
      <c r="F1220" s="1">
        <v>43294</v>
      </c>
      <c r="G1220" s="1">
        <v>43291</v>
      </c>
      <c r="H1220" s="1">
        <v>43293</v>
      </c>
      <c r="I1220">
        <v>0</v>
      </c>
      <c r="J1220">
        <v>1055</v>
      </c>
      <c r="K1220">
        <v>1055</v>
      </c>
      <c r="L1220">
        <v>45156</v>
      </c>
      <c r="M1220" t="b">
        <v>0</v>
      </c>
      <c r="O1220" t="s">
        <v>34</v>
      </c>
      <c r="P1220" s="1">
        <v>43294</v>
      </c>
      <c r="Q1220" t="b">
        <v>0</v>
      </c>
      <c r="R1220" t="b">
        <v>0</v>
      </c>
      <c r="S1220" t="b">
        <v>0</v>
      </c>
      <c r="T1220">
        <v>18</v>
      </c>
      <c r="U1220">
        <v>2</v>
      </c>
      <c r="V1220">
        <v>0</v>
      </c>
      <c r="W1220">
        <v>39</v>
      </c>
      <c r="X1220">
        <v>2</v>
      </c>
      <c r="Y1220">
        <v>6</v>
      </c>
      <c r="Z1220">
        <v>0</v>
      </c>
      <c r="AA1220">
        <v>0</v>
      </c>
      <c r="AB1220">
        <v>1</v>
      </c>
      <c r="AC1220">
        <v>1</v>
      </c>
      <c r="AD1220">
        <v>1</v>
      </c>
      <c r="AE1220">
        <v>1000</v>
      </c>
      <c r="AF1220">
        <v>10</v>
      </c>
      <c r="AG1220">
        <v>2430</v>
      </c>
      <c r="AH1220">
        <v>923</v>
      </c>
      <c r="AI1220">
        <v>0</v>
      </c>
      <c r="AN1220">
        <v>23.75</v>
      </c>
      <c r="AP1220" t="s">
        <v>59</v>
      </c>
      <c r="AS1220">
        <v>38</v>
      </c>
      <c r="AU1220">
        <v>49670</v>
      </c>
      <c r="AV1220">
        <v>3648</v>
      </c>
      <c r="AW1220">
        <v>23</v>
      </c>
      <c r="AX1220">
        <v>19</v>
      </c>
      <c r="AY1220" t="s">
        <v>60</v>
      </c>
      <c r="AZ1220">
        <v>0</v>
      </c>
      <c r="BA1220">
        <v>555</v>
      </c>
      <c r="BB1220">
        <v>15445</v>
      </c>
      <c r="BC1220" t="s">
        <v>289</v>
      </c>
      <c r="BD1220">
        <v>1</v>
      </c>
      <c r="BE1220">
        <v>0</v>
      </c>
    </row>
    <row r="1221" spans="1:57" hidden="1" x14ac:dyDescent="0.25">
      <c r="A1221" t="s">
        <v>2873</v>
      </c>
      <c r="B1221" t="s">
        <v>2852</v>
      </c>
      <c r="C1221" t="s">
        <v>2853</v>
      </c>
      <c r="D1221" t="s">
        <v>55</v>
      </c>
      <c r="E1221" t="s">
        <v>56</v>
      </c>
      <c r="F1221" s="1">
        <v>43271</v>
      </c>
      <c r="G1221" s="1">
        <v>43268</v>
      </c>
      <c r="H1221" s="1">
        <v>43270</v>
      </c>
      <c r="I1221">
        <v>0</v>
      </c>
      <c r="J1221">
        <v>775</v>
      </c>
      <c r="K1221">
        <v>775</v>
      </c>
      <c r="L1221">
        <v>44876</v>
      </c>
      <c r="M1221" t="b">
        <v>0</v>
      </c>
      <c r="O1221" t="s">
        <v>34</v>
      </c>
      <c r="P1221" s="1">
        <v>43271</v>
      </c>
      <c r="Q1221" t="b">
        <v>0</v>
      </c>
      <c r="R1221" t="b">
        <v>0</v>
      </c>
      <c r="S1221" t="b">
        <v>0</v>
      </c>
      <c r="T1221">
        <v>20</v>
      </c>
      <c r="U1221">
        <v>2</v>
      </c>
      <c r="V1221">
        <v>0</v>
      </c>
      <c r="W1221">
        <v>32</v>
      </c>
      <c r="X1221">
        <v>1</v>
      </c>
      <c r="Y1221">
        <v>4</v>
      </c>
      <c r="Z1221">
        <v>0</v>
      </c>
      <c r="AA1221">
        <v>0</v>
      </c>
      <c r="AB1221">
        <v>2</v>
      </c>
      <c r="AC1221">
        <v>1</v>
      </c>
      <c r="AD1221">
        <v>0</v>
      </c>
      <c r="AE1221">
        <v>1018</v>
      </c>
      <c r="AF1221">
        <v>11</v>
      </c>
      <c r="AG1221">
        <v>2891</v>
      </c>
      <c r="AH1221">
        <v>1031</v>
      </c>
      <c r="AI1221">
        <v>0</v>
      </c>
      <c r="AN1221">
        <v>23.48</v>
      </c>
      <c r="AP1221" t="s">
        <v>59</v>
      </c>
      <c r="AS1221">
        <v>32</v>
      </c>
      <c r="AU1221">
        <v>45198</v>
      </c>
      <c r="AV1221">
        <v>3044</v>
      </c>
      <c r="AW1221">
        <v>23</v>
      </c>
      <c r="AX1221">
        <v>19</v>
      </c>
      <c r="AY1221" t="s">
        <v>60</v>
      </c>
      <c r="AZ1221">
        <v>0</v>
      </c>
      <c r="BA1221">
        <v>275</v>
      </c>
      <c r="BB1221">
        <v>15725</v>
      </c>
      <c r="BC1221" t="s">
        <v>289</v>
      </c>
      <c r="BD1221">
        <v>1</v>
      </c>
      <c r="BE1221">
        <v>0</v>
      </c>
    </row>
    <row r="1222" spans="1:57" hidden="1" x14ac:dyDescent="0.25">
      <c r="A1222" t="s">
        <v>2875</v>
      </c>
      <c r="B1222" t="s">
        <v>2852</v>
      </c>
      <c r="C1222" t="s">
        <v>2853</v>
      </c>
      <c r="D1222" t="s">
        <v>55</v>
      </c>
      <c r="E1222" t="s">
        <v>56</v>
      </c>
      <c r="F1222" s="1">
        <v>43249</v>
      </c>
      <c r="G1222" s="1">
        <v>43245</v>
      </c>
      <c r="H1222" s="1">
        <v>43248</v>
      </c>
      <c r="I1222">
        <v>0</v>
      </c>
      <c r="J1222">
        <v>500</v>
      </c>
      <c r="K1222">
        <v>500</v>
      </c>
      <c r="L1222">
        <v>44601</v>
      </c>
      <c r="M1222" t="b">
        <v>0</v>
      </c>
      <c r="O1222" t="s">
        <v>34</v>
      </c>
      <c r="P1222" s="1">
        <v>43249</v>
      </c>
      <c r="Q1222" t="b">
        <v>0</v>
      </c>
      <c r="R1222" t="b">
        <v>0</v>
      </c>
      <c r="S1222" t="b">
        <v>0</v>
      </c>
      <c r="T1222">
        <v>6</v>
      </c>
      <c r="U1222">
        <v>6</v>
      </c>
      <c r="V1222">
        <v>0</v>
      </c>
      <c r="W1222">
        <v>9</v>
      </c>
      <c r="X1222">
        <v>0</v>
      </c>
      <c r="Y1222">
        <v>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1203</v>
      </c>
      <c r="AF1222">
        <v>10</v>
      </c>
      <c r="AG1222">
        <v>2996</v>
      </c>
      <c r="AH1222">
        <v>1129</v>
      </c>
      <c r="AI1222">
        <v>0</v>
      </c>
      <c r="AN1222">
        <v>23.41</v>
      </c>
      <c r="AP1222" t="s">
        <v>59</v>
      </c>
      <c r="AS1222">
        <v>4</v>
      </c>
      <c r="AU1222">
        <v>10459</v>
      </c>
      <c r="AV1222">
        <v>345</v>
      </c>
      <c r="AW1222">
        <v>21</v>
      </c>
      <c r="AX1222">
        <v>16</v>
      </c>
      <c r="AY1222" t="s">
        <v>60</v>
      </c>
      <c r="AZ1222">
        <v>1</v>
      </c>
      <c r="BA1222">
        <v>10074</v>
      </c>
      <c r="BB1222">
        <v>0</v>
      </c>
      <c r="BC1222" t="s">
        <v>289</v>
      </c>
      <c r="BD1222">
        <v>1</v>
      </c>
      <c r="BE1222">
        <v>0</v>
      </c>
    </row>
    <row r="1223" spans="1:57" hidden="1" x14ac:dyDescent="0.25">
      <c r="A1223" t="s">
        <v>2877</v>
      </c>
      <c r="B1223" t="s">
        <v>2852</v>
      </c>
      <c r="C1223" t="s">
        <v>2853</v>
      </c>
      <c r="D1223" t="s">
        <v>55</v>
      </c>
      <c r="E1223" t="s">
        <v>56</v>
      </c>
      <c r="F1223" s="1">
        <v>43225</v>
      </c>
      <c r="G1223" s="1">
        <v>43222</v>
      </c>
      <c r="H1223" s="1">
        <v>43224</v>
      </c>
      <c r="I1223">
        <v>0</v>
      </c>
      <c r="J1223">
        <v>232</v>
      </c>
      <c r="K1223">
        <v>232</v>
      </c>
      <c r="L1223">
        <v>44333</v>
      </c>
      <c r="M1223" t="b">
        <v>0</v>
      </c>
      <c r="O1223" t="s">
        <v>34</v>
      </c>
      <c r="P1223" s="1">
        <v>43225</v>
      </c>
      <c r="Q1223" t="b">
        <v>0</v>
      </c>
      <c r="R1223" t="b">
        <v>0</v>
      </c>
      <c r="S1223" t="b">
        <v>0</v>
      </c>
      <c r="T1223">
        <v>4</v>
      </c>
      <c r="U1223">
        <v>1</v>
      </c>
      <c r="V1223">
        <v>0</v>
      </c>
      <c r="W1223">
        <v>4</v>
      </c>
      <c r="X1223">
        <v>1</v>
      </c>
      <c r="Y1223">
        <v>0</v>
      </c>
      <c r="Z1223">
        <v>0</v>
      </c>
      <c r="AA1223">
        <v>0</v>
      </c>
      <c r="AB1223">
        <v>3</v>
      </c>
      <c r="AC1223">
        <v>0</v>
      </c>
      <c r="AD1223">
        <v>2</v>
      </c>
      <c r="AE1223">
        <v>1012</v>
      </c>
      <c r="AF1223">
        <v>9</v>
      </c>
      <c r="AG1223">
        <v>2888</v>
      </c>
      <c r="AH1223">
        <v>924</v>
      </c>
      <c r="AI1223">
        <v>0</v>
      </c>
      <c r="AN1223">
        <v>22.55</v>
      </c>
      <c r="AP1223" t="s">
        <v>59</v>
      </c>
      <c r="AS1223">
        <v>3</v>
      </c>
      <c r="AU1223">
        <v>10094</v>
      </c>
      <c r="AV1223">
        <v>522</v>
      </c>
      <c r="AW1223">
        <v>21</v>
      </c>
      <c r="AX1223">
        <v>16</v>
      </c>
      <c r="AY1223" t="s">
        <v>60</v>
      </c>
      <c r="AZ1223">
        <v>0</v>
      </c>
      <c r="BA1223">
        <v>9806</v>
      </c>
      <c r="BB1223">
        <v>268</v>
      </c>
      <c r="BC1223" t="s">
        <v>289</v>
      </c>
      <c r="BD1223">
        <v>1</v>
      </c>
      <c r="BE1223">
        <v>0</v>
      </c>
    </row>
    <row r="1224" spans="1:57" hidden="1" x14ac:dyDescent="0.25">
      <c r="A1224" t="s">
        <v>2879</v>
      </c>
      <c r="B1224" t="s">
        <v>2852</v>
      </c>
      <c r="C1224" t="s">
        <v>2853</v>
      </c>
      <c r="D1224" t="s">
        <v>55</v>
      </c>
      <c r="E1224" t="s">
        <v>56</v>
      </c>
      <c r="F1224" s="1">
        <v>43202</v>
      </c>
      <c r="G1224" s="1">
        <v>43201</v>
      </c>
      <c r="H1224" s="1">
        <v>43202</v>
      </c>
      <c r="I1224">
        <v>0</v>
      </c>
      <c r="J1224">
        <v>241</v>
      </c>
      <c r="K1224">
        <v>987</v>
      </c>
      <c r="L1224">
        <v>44101</v>
      </c>
      <c r="M1224" t="b">
        <v>1</v>
      </c>
      <c r="O1224" t="s">
        <v>34</v>
      </c>
      <c r="P1224" s="1">
        <v>43202</v>
      </c>
      <c r="Q1224" t="b">
        <v>0</v>
      </c>
      <c r="R1224" t="b">
        <v>0</v>
      </c>
      <c r="S1224" t="b">
        <v>0</v>
      </c>
      <c r="T1224">
        <v>5</v>
      </c>
      <c r="U1224">
        <v>1</v>
      </c>
      <c r="V1224">
        <v>0</v>
      </c>
      <c r="W1224">
        <v>11</v>
      </c>
      <c r="X1224">
        <v>1</v>
      </c>
      <c r="Y1224">
        <v>2</v>
      </c>
      <c r="Z1224">
        <v>0</v>
      </c>
      <c r="AA1224">
        <v>0</v>
      </c>
      <c r="AB1224">
        <v>1</v>
      </c>
      <c r="AC1224">
        <v>1</v>
      </c>
      <c r="AD1224">
        <v>0</v>
      </c>
      <c r="AE1224">
        <v>1247</v>
      </c>
      <c r="AF1224">
        <v>10</v>
      </c>
      <c r="AG1224">
        <v>3438</v>
      </c>
      <c r="AH1224">
        <v>1096</v>
      </c>
      <c r="AI1224">
        <v>1</v>
      </c>
      <c r="AN1224">
        <v>23.63</v>
      </c>
      <c r="AP1224" t="s">
        <v>59</v>
      </c>
      <c r="AS1224">
        <v>11</v>
      </c>
      <c r="AU1224">
        <v>17886</v>
      </c>
      <c r="AV1224">
        <v>623</v>
      </c>
      <c r="AW1224">
        <v>21</v>
      </c>
      <c r="AX1224">
        <v>16</v>
      </c>
      <c r="AY1224" t="s">
        <v>60</v>
      </c>
      <c r="AZ1224">
        <v>0</v>
      </c>
      <c r="BA1224">
        <v>9574</v>
      </c>
      <c r="BB1224">
        <v>500</v>
      </c>
      <c r="BC1224" t="s">
        <v>289</v>
      </c>
      <c r="BD1224">
        <v>1</v>
      </c>
      <c r="BE1224">
        <v>1</v>
      </c>
    </row>
    <row r="1225" spans="1:57" hidden="1" x14ac:dyDescent="0.25">
      <c r="A1225" t="s">
        <v>2881</v>
      </c>
      <c r="B1225" t="s">
        <v>2852</v>
      </c>
      <c r="C1225" t="s">
        <v>2853</v>
      </c>
      <c r="D1225" t="s">
        <v>55</v>
      </c>
      <c r="E1225" t="s">
        <v>56</v>
      </c>
      <c r="F1225" s="1">
        <v>43178</v>
      </c>
      <c r="G1225" s="1">
        <v>43176</v>
      </c>
      <c r="H1225" s="1">
        <v>43178</v>
      </c>
      <c r="I1225">
        <v>0</v>
      </c>
      <c r="J1225">
        <v>728</v>
      </c>
      <c r="K1225">
        <v>728</v>
      </c>
      <c r="L1225">
        <v>43842</v>
      </c>
      <c r="M1225" t="b">
        <v>0</v>
      </c>
      <c r="O1225" t="s">
        <v>34</v>
      </c>
      <c r="P1225" s="1">
        <v>43178</v>
      </c>
      <c r="Q1225" t="b">
        <v>0</v>
      </c>
      <c r="R1225" t="b">
        <v>0</v>
      </c>
      <c r="S1225" t="b">
        <v>0</v>
      </c>
      <c r="T1225">
        <v>5</v>
      </c>
      <c r="U1225">
        <v>2</v>
      </c>
      <c r="V1225">
        <v>0</v>
      </c>
      <c r="W1225">
        <v>7</v>
      </c>
      <c r="X1225">
        <v>1</v>
      </c>
      <c r="Y1225">
        <v>1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1110</v>
      </c>
      <c r="AF1225">
        <v>9</v>
      </c>
      <c r="AG1225">
        <v>2816</v>
      </c>
      <c r="AH1225">
        <v>998</v>
      </c>
      <c r="AI1225">
        <v>1</v>
      </c>
      <c r="AN1225">
        <v>24.24</v>
      </c>
      <c r="AP1225" t="s">
        <v>59</v>
      </c>
      <c r="AS1225">
        <v>5</v>
      </c>
      <c r="AU1225">
        <v>26678</v>
      </c>
      <c r="AV1225">
        <v>1534</v>
      </c>
      <c r="AW1225">
        <v>22</v>
      </c>
      <c r="AX1225">
        <v>18</v>
      </c>
      <c r="AY1225" t="s">
        <v>60</v>
      </c>
      <c r="AZ1225">
        <v>0</v>
      </c>
      <c r="BA1225">
        <v>9315</v>
      </c>
      <c r="BB1225">
        <v>759</v>
      </c>
      <c r="BC1225" t="s">
        <v>289</v>
      </c>
      <c r="BD1225">
        <v>1</v>
      </c>
      <c r="BE1225">
        <v>0</v>
      </c>
    </row>
    <row r="1226" spans="1:57" hidden="1" x14ac:dyDescent="0.25">
      <c r="A1226" t="s">
        <v>2883</v>
      </c>
      <c r="B1226" t="s">
        <v>2852</v>
      </c>
      <c r="C1226" t="s">
        <v>2853</v>
      </c>
      <c r="D1226" t="s">
        <v>55</v>
      </c>
      <c r="E1226" t="s">
        <v>56</v>
      </c>
      <c r="F1226" s="1">
        <v>43154</v>
      </c>
      <c r="G1226" s="1">
        <v>43153</v>
      </c>
      <c r="H1226" s="1">
        <v>43154</v>
      </c>
      <c r="I1226">
        <v>0</v>
      </c>
      <c r="J1226">
        <v>480</v>
      </c>
      <c r="K1226">
        <v>480</v>
      </c>
      <c r="L1226">
        <v>43594</v>
      </c>
      <c r="M1226" t="b">
        <v>0</v>
      </c>
      <c r="O1226" t="s">
        <v>34</v>
      </c>
      <c r="P1226" s="1">
        <v>43154</v>
      </c>
      <c r="Q1226" t="b">
        <v>0</v>
      </c>
      <c r="R1226" t="b">
        <v>0</v>
      </c>
      <c r="S1226" t="b">
        <v>0</v>
      </c>
      <c r="T1226">
        <v>3</v>
      </c>
      <c r="U1226">
        <v>1</v>
      </c>
      <c r="V1226">
        <v>0</v>
      </c>
      <c r="W1226">
        <v>9</v>
      </c>
      <c r="X1226">
        <v>1</v>
      </c>
      <c r="Y1226">
        <v>1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1212</v>
      </c>
      <c r="AF1226">
        <v>10</v>
      </c>
      <c r="AG1226">
        <v>3433</v>
      </c>
      <c r="AH1226">
        <v>1140</v>
      </c>
      <c r="AI1226">
        <v>1</v>
      </c>
      <c r="AN1226">
        <v>24.75</v>
      </c>
      <c r="AP1226" t="s">
        <v>59</v>
      </c>
      <c r="AS1226">
        <v>0</v>
      </c>
      <c r="AU1226">
        <v>10839</v>
      </c>
      <c r="AV1226">
        <v>426</v>
      </c>
      <c r="AW1226">
        <v>21</v>
      </c>
      <c r="AX1226">
        <v>16</v>
      </c>
      <c r="AY1226" t="s">
        <v>60</v>
      </c>
      <c r="AZ1226">
        <v>0</v>
      </c>
      <c r="BA1226">
        <v>9067</v>
      </c>
      <c r="BB1226">
        <v>1007</v>
      </c>
      <c r="BC1226" t="s">
        <v>289</v>
      </c>
      <c r="BD1226">
        <v>1</v>
      </c>
      <c r="BE1226">
        <v>0</v>
      </c>
    </row>
    <row r="1227" spans="1:57" hidden="1" x14ac:dyDescent="0.25">
      <c r="A1227" t="s">
        <v>2885</v>
      </c>
      <c r="B1227" t="s">
        <v>2852</v>
      </c>
      <c r="C1227" t="s">
        <v>2853</v>
      </c>
      <c r="D1227" t="s">
        <v>55</v>
      </c>
      <c r="E1227" t="s">
        <v>56</v>
      </c>
      <c r="F1227" s="1">
        <v>43136</v>
      </c>
      <c r="G1227" s="1">
        <v>43133</v>
      </c>
      <c r="H1227" s="1">
        <v>43136</v>
      </c>
      <c r="I1227">
        <v>0</v>
      </c>
      <c r="J1227">
        <v>245</v>
      </c>
      <c r="K1227">
        <v>245</v>
      </c>
      <c r="L1227">
        <v>43359</v>
      </c>
      <c r="M1227" t="b">
        <v>0</v>
      </c>
      <c r="O1227" t="s">
        <v>34</v>
      </c>
      <c r="P1227" s="1">
        <v>43137</v>
      </c>
      <c r="Q1227" t="b">
        <v>0</v>
      </c>
      <c r="R1227" t="b">
        <v>0</v>
      </c>
      <c r="S1227" t="b">
        <v>0</v>
      </c>
      <c r="T1227">
        <v>5</v>
      </c>
      <c r="U1227">
        <v>1</v>
      </c>
      <c r="V1227">
        <v>0</v>
      </c>
      <c r="W1227">
        <v>6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1154</v>
      </c>
      <c r="AF1227">
        <v>10</v>
      </c>
      <c r="AG1227">
        <v>2843</v>
      </c>
      <c r="AH1227">
        <v>1063</v>
      </c>
      <c r="AI1227">
        <v>0</v>
      </c>
      <c r="AN1227">
        <v>23.87</v>
      </c>
      <c r="AP1227" t="s">
        <v>59</v>
      </c>
      <c r="AS1227">
        <v>0</v>
      </c>
      <c r="AU1227">
        <v>8668</v>
      </c>
      <c r="AV1227">
        <v>441</v>
      </c>
      <c r="AW1227">
        <v>20</v>
      </c>
      <c r="AX1227">
        <v>16</v>
      </c>
      <c r="AY1227" t="s">
        <v>60</v>
      </c>
      <c r="AZ1227">
        <v>0</v>
      </c>
      <c r="BA1227">
        <v>8832</v>
      </c>
      <c r="BB1227">
        <v>1242</v>
      </c>
      <c r="BC1227" t="s">
        <v>289</v>
      </c>
      <c r="BD1227">
        <v>1</v>
      </c>
      <c r="BE1227">
        <v>0</v>
      </c>
    </row>
    <row r="1228" spans="1:57" hidden="1" x14ac:dyDescent="0.25">
      <c r="A1228" t="s">
        <v>2887</v>
      </c>
      <c r="B1228" t="s">
        <v>2852</v>
      </c>
      <c r="C1228" t="s">
        <v>2853</v>
      </c>
      <c r="D1228" t="s">
        <v>55</v>
      </c>
      <c r="E1228" t="s">
        <v>56</v>
      </c>
      <c r="F1228" s="1">
        <v>43117</v>
      </c>
      <c r="G1228" s="1">
        <v>43115</v>
      </c>
      <c r="H1228" s="1">
        <v>43116</v>
      </c>
      <c r="I1228">
        <v>0</v>
      </c>
      <c r="J1228">
        <v>1025</v>
      </c>
      <c r="K1228">
        <v>1025</v>
      </c>
      <c r="L1228">
        <v>43114</v>
      </c>
      <c r="M1228" t="b">
        <v>1</v>
      </c>
      <c r="O1228" t="s">
        <v>34</v>
      </c>
      <c r="P1228" s="1">
        <v>43117</v>
      </c>
      <c r="Q1228" t="b">
        <v>0</v>
      </c>
      <c r="R1228" t="b">
        <v>0</v>
      </c>
      <c r="S1228" t="b">
        <v>0</v>
      </c>
      <c r="T1228">
        <v>7</v>
      </c>
      <c r="U1228">
        <v>2</v>
      </c>
      <c r="V1228">
        <v>0</v>
      </c>
      <c r="W1228">
        <v>16</v>
      </c>
      <c r="X1228">
        <v>1</v>
      </c>
      <c r="Y1228">
        <v>2</v>
      </c>
      <c r="Z1228">
        <v>0</v>
      </c>
      <c r="AA1228">
        <v>0</v>
      </c>
      <c r="AB1228">
        <v>1</v>
      </c>
      <c r="AC1228">
        <v>1</v>
      </c>
      <c r="AD1228">
        <v>0</v>
      </c>
      <c r="AE1228">
        <v>1194</v>
      </c>
      <c r="AF1228">
        <v>11</v>
      </c>
      <c r="AG1228">
        <v>3075</v>
      </c>
      <c r="AH1228">
        <v>1186</v>
      </c>
      <c r="AI1228">
        <v>0</v>
      </c>
      <c r="AN1228">
        <v>24.4</v>
      </c>
      <c r="AP1228" t="s">
        <v>59</v>
      </c>
      <c r="AS1228">
        <v>6</v>
      </c>
      <c r="AU1228">
        <v>17370</v>
      </c>
      <c r="AV1228">
        <v>623</v>
      </c>
      <c r="AW1228">
        <v>21</v>
      </c>
      <c r="AX1228">
        <v>16</v>
      </c>
      <c r="AY1228" t="s">
        <v>60</v>
      </c>
      <c r="AZ1228">
        <v>0</v>
      </c>
      <c r="BA1228">
        <v>8587</v>
      </c>
      <c r="BB1228">
        <v>1487</v>
      </c>
      <c r="BC1228" t="s">
        <v>289</v>
      </c>
      <c r="BD1228">
        <v>1</v>
      </c>
      <c r="BE1228">
        <v>1</v>
      </c>
    </row>
    <row r="1229" spans="1:57" hidden="1" x14ac:dyDescent="0.25">
      <c r="A1229" t="s">
        <v>2889</v>
      </c>
      <c r="B1229" t="s">
        <v>2852</v>
      </c>
      <c r="C1229" t="s">
        <v>2853</v>
      </c>
      <c r="D1229" t="s">
        <v>55</v>
      </c>
      <c r="E1229" t="s">
        <v>56</v>
      </c>
      <c r="F1229" s="1">
        <v>43097</v>
      </c>
      <c r="G1229" s="1">
        <v>43096</v>
      </c>
      <c r="H1229" s="1">
        <v>43097</v>
      </c>
      <c r="I1229">
        <v>0</v>
      </c>
      <c r="J1229">
        <v>761</v>
      </c>
      <c r="K1229">
        <v>761</v>
      </c>
      <c r="L1229">
        <v>42850</v>
      </c>
      <c r="M1229" t="b">
        <v>0</v>
      </c>
      <c r="O1229" t="s">
        <v>34</v>
      </c>
      <c r="P1229" s="1">
        <v>43097</v>
      </c>
      <c r="Q1229" t="b">
        <v>0</v>
      </c>
      <c r="R1229" t="b">
        <v>0</v>
      </c>
      <c r="S1229" t="b">
        <v>0</v>
      </c>
      <c r="T1229">
        <v>5</v>
      </c>
      <c r="U1229">
        <v>1</v>
      </c>
      <c r="V1229">
        <v>0</v>
      </c>
      <c r="W1229">
        <v>10</v>
      </c>
      <c r="X1229">
        <v>1</v>
      </c>
      <c r="Y1229">
        <v>1</v>
      </c>
      <c r="Z1229">
        <v>0</v>
      </c>
      <c r="AA1229">
        <v>0</v>
      </c>
      <c r="AB1229">
        <v>1</v>
      </c>
      <c r="AC1229">
        <v>1</v>
      </c>
      <c r="AD1229">
        <v>0</v>
      </c>
      <c r="AE1229">
        <v>1212</v>
      </c>
      <c r="AF1229">
        <v>11</v>
      </c>
      <c r="AG1229">
        <v>3522</v>
      </c>
      <c r="AH1229">
        <v>1204</v>
      </c>
      <c r="AI1229">
        <v>0</v>
      </c>
      <c r="AN1229">
        <v>24.78</v>
      </c>
      <c r="AP1229" t="s">
        <v>59</v>
      </c>
      <c r="AS1229">
        <v>4</v>
      </c>
      <c r="AU1229">
        <v>12904</v>
      </c>
      <c r="AV1229">
        <v>769</v>
      </c>
      <c r="AW1229">
        <v>21</v>
      </c>
      <c r="AX1229">
        <v>17</v>
      </c>
      <c r="AY1229" t="s">
        <v>60</v>
      </c>
      <c r="AZ1229">
        <v>0</v>
      </c>
      <c r="BA1229">
        <v>8323</v>
      </c>
      <c r="BB1229">
        <v>1751</v>
      </c>
      <c r="BC1229" t="s">
        <v>289</v>
      </c>
      <c r="BD1229">
        <v>1</v>
      </c>
      <c r="BE1229">
        <v>0</v>
      </c>
    </row>
    <row r="1230" spans="1:57" hidden="1" x14ac:dyDescent="0.25">
      <c r="A1230" t="s">
        <v>2891</v>
      </c>
      <c r="B1230" t="s">
        <v>2852</v>
      </c>
      <c r="C1230" t="s">
        <v>2853</v>
      </c>
      <c r="D1230" t="s">
        <v>55</v>
      </c>
      <c r="E1230" t="s">
        <v>56</v>
      </c>
      <c r="F1230" s="1">
        <v>43081</v>
      </c>
      <c r="G1230" s="1">
        <v>43077</v>
      </c>
      <c r="H1230" s="1">
        <v>43080</v>
      </c>
      <c r="I1230">
        <v>0</v>
      </c>
      <c r="J1230">
        <v>500</v>
      </c>
      <c r="K1230">
        <v>500</v>
      </c>
      <c r="L1230">
        <v>42589</v>
      </c>
      <c r="M1230" t="b">
        <v>0</v>
      </c>
      <c r="O1230" t="s">
        <v>34</v>
      </c>
      <c r="P1230" s="1">
        <v>43081</v>
      </c>
      <c r="Q1230" t="b">
        <v>0</v>
      </c>
      <c r="R1230" t="b">
        <v>0</v>
      </c>
      <c r="S1230" t="b">
        <v>0</v>
      </c>
      <c r="T1230">
        <v>6</v>
      </c>
      <c r="U1230">
        <v>1</v>
      </c>
      <c r="V1230">
        <v>0</v>
      </c>
      <c r="W1230">
        <v>10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1404</v>
      </c>
      <c r="AF1230">
        <v>12</v>
      </c>
      <c r="AG1230">
        <v>3528</v>
      </c>
      <c r="AH1230">
        <v>1295</v>
      </c>
      <c r="AI1230">
        <v>0</v>
      </c>
      <c r="AN1230">
        <v>24.47</v>
      </c>
      <c r="AP1230" t="s">
        <v>59</v>
      </c>
      <c r="AS1230">
        <v>5</v>
      </c>
      <c r="AU1230">
        <v>12395</v>
      </c>
      <c r="AV1230">
        <v>608</v>
      </c>
      <c r="AW1230">
        <v>21</v>
      </c>
      <c r="AX1230">
        <v>16</v>
      </c>
      <c r="AY1230" t="s">
        <v>60</v>
      </c>
      <c r="AZ1230">
        <v>0</v>
      </c>
      <c r="BA1230">
        <v>8062</v>
      </c>
      <c r="BB1230">
        <v>2012</v>
      </c>
      <c r="BC1230" t="s">
        <v>289</v>
      </c>
      <c r="BD1230">
        <v>1</v>
      </c>
      <c r="BE1230">
        <v>0</v>
      </c>
    </row>
    <row r="1231" spans="1:57" hidden="1" x14ac:dyDescent="0.25">
      <c r="A1231" t="s">
        <v>2893</v>
      </c>
      <c r="B1231" t="s">
        <v>2852</v>
      </c>
      <c r="C1231" t="s">
        <v>2853</v>
      </c>
      <c r="D1231" t="s">
        <v>55</v>
      </c>
      <c r="E1231" t="s">
        <v>56</v>
      </c>
      <c r="F1231" s="1">
        <v>43045</v>
      </c>
      <c r="G1231" s="1">
        <v>43041</v>
      </c>
      <c r="H1231" s="1">
        <v>43043</v>
      </c>
      <c r="I1231">
        <v>0</v>
      </c>
      <c r="J1231">
        <v>273</v>
      </c>
      <c r="K1231">
        <v>273</v>
      </c>
      <c r="L1231">
        <v>42362</v>
      </c>
      <c r="M1231" t="b">
        <v>0</v>
      </c>
      <c r="O1231" t="s">
        <v>34</v>
      </c>
      <c r="P1231" s="1">
        <v>43045</v>
      </c>
      <c r="Q1231" t="b">
        <v>0</v>
      </c>
      <c r="R1231" t="b">
        <v>0</v>
      </c>
      <c r="S1231" t="b">
        <v>0</v>
      </c>
      <c r="T1231">
        <v>4</v>
      </c>
      <c r="U1231">
        <v>1</v>
      </c>
      <c r="V1231">
        <v>0</v>
      </c>
      <c r="W1231">
        <v>5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1162</v>
      </c>
      <c r="AF1231">
        <v>11</v>
      </c>
      <c r="AG1231">
        <v>2967</v>
      </c>
      <c r="AH1231">
        <v>1166</v>
      </c>
      <c r="AI1231">
        <v>0</v>
      </c>
      <c r="AN1231">
        <v>24.51</v>
      </c>
      <c r="AP1231" t="s">
        <v>59</v>
      </c>
      <c r="AS1231">
        <v>4</v>
      </c>
      <c r="AU1231">
        <v>9060</v>
      </c>
      <c r="AV1231">
        <v>342</v>
      </c>
      <c r="AW1231">
        <v>20</v>
      </c>
      <c r="AX1231">
        <v>16</v>
      </c>
      <c r="AY1231" t="s">
        <v>60</v>
      </c>
      <c r="AZ1231">
        <v>0</v>
      </c>
      <c r="BA1231">
        <v>7835</v>
      </c>
      <c r="BB1231">
        <v>2239</v>
      </c>
      <c r="BC1231" t="s">
        <v>289</v>
      </c>
      <c r="BD1231">
        <v>1</v>
      </c>
      <c r="BE1231">
        <v>0</v>
      </c>
    </row>
    <row r="1232" spans="1:57" hidden="1" x14ac:dyDescent="0.25">
      <c r="A1232" t="s">
        <v>2895</v>
      </c>
      <c r="B1232" t="s">
        <v>2852</v>
      </c>
      <c r="C1232" t="s">
        <v>2853</v>
      </c>
      <c r="D1232" t="s">
        <v>55</v>
      </c>
      <c r="E1232" t="s">
        <v>56</v>
      </c>
      <c r="F1232" s="1">
        <v>43025</v>
      </c>
      <c r="G1232" s="1">
        <v>43023</v>
      </c>
      <c r="H1232" s="1">
        <v>43025</v>
      </c>
      <c r="I1232">
        <v>0</v>
      </c>
      <c r="J1232">
        <v>1109</v>
      </c>
      <c r="K1232">
        <v>1109</v>
      </c>
      <c r="L1232">
        <v>42089</v>
      </c>
      <c r="M1232" t="b">
        <v>1</v>
      </c>
      <c r="O1232" t="s">
        <v>34</v>
      </c>
      <c r="P1232" s="1">
        <v>43025</v>
      </c>
      <c r="Q1232" t="b">
        <v>0</v>
      </c>
      <c r="R1232" t="b">
        <v>0</v>
      </c>
      <c r="S1232" t="b">
        <v>0</v>
      </c>
      <c r="T1232">
        <v>5</v>
      </c>
      <c r="U1232">
        <v>1</v>
      </c>
      <c r="V1232">
        <v>0</v>
      </c>
      <c r="W1232">
        <v>12</v>
      </c>
      <c r="X1232">
        <v>0</v>
      </c>
      <c r="Y1232">
        <v>1</v>
      </c>
      <c r="Z1232">
        <v>0</v>
      </c>
      <c r="AA1232">
        <v>0</v>
      </c>
      <c r="AB1232">
        <v>1</v>
      </c>
      <c r="AC1232">
        <v>1</v>
      </c>
      <c r="AD1232">
        <v>0</v>
      </c>
      <c r="AE1232">
        <v>1386</v>
      </c>
      <c r="AF1232">
        <v>12</v>
      </c>
      <c r="AG1232">
        <v>3711</v>
      </c>
      <c r="AH1232">
        <v>1248</v>
      </c>
      <c r="AI1232">
        <v>1</v>
      </c>
      <c r="AN1232">
        <v>24.13</v>
      </c>
      <c r="AP1232" t="s">
        <v>59</v>
      </c>
      <c r="AS1232">
        <v>9</v>
      </c>
      <c r="AU1232">
        <v>21155</v>
      </c>
      <c r="AV1232">
        <v>564</v>
      </c>
      <c r="AW1232">
        <v>22</v>
      </c>
      <c r="AX1232">
        <v>16</v>
      </c>
      <c r="AY1232" t="s">
        <v>60</v>
      </c>
      <c r="AZ1232">
        <v>0</v>
      </c>
      <c r="BA1232">
        <v>7562</v>
      </c>
      <c r="BB1232">
        <v>2512</v>
      </c>
      <c r="BC1232" t="s">
        <v>289</v>
      </c>
      <c r="BD1232">
        <v>1</v>
      </c>
      <c r="BE1232">
        <v>1</v>
      </c>
    </row>
    <row r="1233" spans="1:57" hidden="1" x14ac:dyDescent="0.25">
      <c r="A1233" t="s">
        <v>2897</v>
      </c>
      <c r="B1233" t="s">
        <v>2852</v>
      </c>
      <c r="C1233" t="s">
        <v>2853</v>
      </c>
      <c r="D1233" t="s">
        <v>55</v>
      </c>
      <c r="E1233" t="s">
        <v>56</v>
      </c>
      <c r="F1233" s="1">
        <v>43007</v>
      </c>
      <c r="G1233" s="1">
        <v>43005</v>
      </c>
      <c r="H1233" s="1">
        <v>43007</v>
      </c>
      <c r="I1233">
        <v>0</v>
      </c>
      <c r="J1233">
        <v>840</v>
      </c>
      <c r="K1233">
        <v>840</v>
      </c>
      <c r="L1233">
        <v>41820</v>
      </c>
      <c r="M1233" t="b">
        <v>0</v>
      </c>
      <c r="O1233" t="s">
        <v>34</v>
      </c>
      <c r="P1233" s="1">
        <v>43007</v>
      </c>
      <c r="Q1233" t="b">
        <v>0</v>
      </c>
      <c r="R1233" t="b">
        <v>0</v>
      </c>
      <c r="S1233" t="b">
        <v>0</v>
      </c>
      <c r="T1233">
        <v>4</v>
      </c>
      <c r="U1233">
        <v>1</v>
      </c>
      <c r="V1233">
        <v>0</v>
      </c>
      <c r="W1233">
        <v>9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2</v>
      </c>
      <c r="AD1233">
        <v>0</v>
      </c>
      <c r="AE1233">
        <v>1243</v>
      </c>
      <c r="AF1233">
        <v>13</v>
      </c>
      <c r="AG1233">
        <v>3536</v>
      </c>
      <c r="AH1233">
        <v>1191</v>
      </c>
      <c r="AI1233">
        <v>0</v>
      </c>
      <c r="AN1233">
        <v>24.25</v>
      </c>
      <c r="AP1233" t="s">
        <v>59</v>
      </c>
      <c r="AS1233">
        <v>4</v>
      </c>
      <c r="AU1233">
        <v>16405</v>
      </c>
      <c r="AV1233">
        <v>493</v>
      </c>
      <c r="AW1233">
        <v>21</v>
      </c>
      <c r="AX1233">
        <v>16</v>
      </c>
      <c r="AY1233" t="s">
        <v>60</v>
      </c>
      <c r="AZ1233">
        <v>0</v>
      </c>
      <c r="BA1233">
        <v>7293</v>
      </c>
      <c r="BB1233">
        <v>2781</v>
      </c>
      <c r="BC1233" t="s">
        <v>289</v>
      </c>
      <c r="BD1233">
        <v>1</v>
      </c>
      <c r="BE1233">
        <v>0</v>
      </c>
    </row>
    <row r="1234" spans="1:57" hidden="1" x14ac:dyDescent="0.25">
      <c r="A1234" t="s">
        <v>2899</v>
      </c>
      <c r="B1234" t="s">
        <v>2852</v>
      </c>
      <c r="C1234" t="s">
        <v>2853</v>
      </c>
      <c r="D1234" t="s">
        <v>55</v>
      </c>
      <c r="E1234" t="s">
        <v>56</v>
      </c>
      <c r="F1234" s="1">
        <v>42991</v>
      </c>
      <c r="G1234" s="1">
        <v>42990</v>
      </c>
      <c r="H1234" s="1">
        <v>42991</v>
      </c>
      <c r="I1234">
        <v>0</v>
      </c>
      <c r="J1234">
        <v>609</v>
      </c>
      <c r="K1234">
        <v>609</v>
      </c>
      <c r="L1234">
        <v>41589</v>
      </c>
      <c r="M1234" t="b">
        <v>0</v>
      </c>
      <c r="O1234" t="s">
        <v>34</v>
      </c>
      <c r="P1234" s="1">
        <v>42991</v>
      </c>
      <c r="Q1234" t="b">
        <v>0</v>
      </c>
      <c r="R1234" t="b">
        <v>0</v>
      </c>
      <c r="S1234" t="b">
        <v>0</v>
      </c>
      <c r="T1234">
        <v>4</v>
      </c>
      <c r="U1234">
        <v>1</v>
      </c>
      <c r="V1234">
        <v>0</v>
      </c>
      <c r="W1234">
        <v>7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1307</v>
      </c>
      <c r="AF1234">
        <v>12</v>
      </c>
      <c r="AG1234">
        <v>3486</v>
      </c>
      <c r="AH1234">
        <v>1238</v>
      </c>
      <c r="AI1234">
        <v>1</v>
      </c>
      <c r="AN1234">
        <v>25.33</v>
      </c>
      <c r="AP1234" t="s">
        <v>59</v>
      </c>
      <c r="AS1234">
        <v>7</v>
      </c>
      <c r="AU1234">
        <v>17791</v>
      </c>
      <c r="AV1234">
        <v>549</v>
      </c>
      <c r="AW1234">
        <v>21</v>
      </c>
      <c r="AX1234">
        <v>16</v>
      </c>
      <c r="AY1234" t="s">
        <v>60</v>
      </c>
      <c r="AZ1234">
        <v>0</v>
      </c>
      <c r="BA1234">
        <v>7062</v>
      </c>
      <c r="BB1234">
        <v>3012</v>
      </c>
      <c r="BC1234" t="s">
        <v>34</v>
      </c>
      <c r="BD1234">
        <v>2</v>
      </c>
      <c r="BE1234">
        <v>0</v>
      </c>
    </row>
    <row r="1235" spans="1:57" hidden="1" x14ac:dyDescent="0.25">
      <c r="A1235" t="s">
        <v>2901</v>
      </c>
      <c r="B1235" t="s">
        <v>2852</v>
      </c>
      <c r="C1235" t="s">
        <v>2853</v>
      </c>
      <c r="D1235" t="s">
        <v>55</v>
      </c>
      <c r="E1235" t="s">
        <v>56</v>
      </c>
      <c r="F1235" s="1">
        <v>42971</v>
      </c>
      <c r="G1235" s="1">
        <v>42968</v>
      </c>
      <c r="H1235" s="1">
        <v>42970</v>
      </c>
      <c r="J1235">
        <v>294</v>
      </c>
      <c r="K1235">
        <v>294</v>
      </c>
      <c r="L1235">
        <v>41274</v>
      </c>
      <c r="M1235" t="b">
        <v>0</v>
      </c>
      <c r="O1235" t="s">
        <v>34</v>
      </c>
      <c r="P1235" s="1">
        <v>42971</v>
      </c>
      <c r="Q1235" t="b">
        <v>0</v>
      </c>
      <c r="R1235" t="b">
        <v>0</v>
      </c>
      <c r="S1235" t="b">
        <v>0</v>
      </c>
      <c r="T1235">
        <v>4</v>
      </c>
      <c r="U1235">
        <v>1</v>
      </c>
      <c r="V1235">
        <v>0</v>
      </c>
      <c r="W1235">
        <v>5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1229</v>
      </c>
      <c r="AF1235">
        <v>11</v>
      </c>
      <c r="AG1235">
        <v>3281</v>
      </c>
      <c r="AH1235">
        <v>1170</v>
      </c>
      <c r="AI1235">
        <v>1</v>
      </c>
      <c r="AN1235">
        <v>25.9</v>
      </c>
      <c r="AP1235" t="s">
        <v>59</v>
      </c>
      <c r="AS1235">
        <v>4</v>
      </c>
      <c r="AU1235">
        <v>8702</v>
      </c>
      <c r="AV1235">
        <v>341</v>
      </c>
      <c r="AW1235">
        <v>20</v>
      </c>
      <c r="AX1235">
        <v>16</v>
      </c>
      <c r="AY1235" t="s">
        <v>60</v>
      </c>
      <c r="AZ1235">
        <v>0</v>
      </c>
      <c r="BA1235">
        <v>6747</v>
      </c>
      <c r="BB1235">
        <v>3327</v>
      </c>
      <c r="BC1235" t="s">
        <v>289</v>
      </c>
      <c r="BD1235">
        <v>1</v>
      </c>
      <c r="BE1235">
        <v>0</v>
      </c>
    </row>
    <row r="1236" spans="1:57" hidden="1" x14ac:dyDescent="0.25">
      <c r="A1236" t="s">
        <v>2903</v>
      </c>
      <c r="B1236" t="s">
        <v>2852</v>
      </c>
      <c r="C1236" t="s">
        <v>2853</v>
      </c>
      <c r="D1236" t="s">
        <v>55</v>
      </c>
      <c r="E1236" t="s">
        <v>56</v>
      </c>
      <c r="F1236" s="1">
        <v>42941</v>
      </c>
      <c r="G1236" s="1">
        <v>42939</v>
      </c>
      <c r="H1236" s="1">
        <v>42941</v>
      </c>
      <c r="J1236">
        <v>917</v>
      </c>
      <c r="K1236">
        <v>917</v>
      </c>
      <c r="L1236">
        <v>40980</v>
      </c>
      <c r="M1236" t="b">
        <v>1</v>
      </c>
      <c r="O1236" t="s">
        <v>34</v>
      </c>
      <c r="P1236" s="1">
        <v>42941</v>
      </c>
      <c r="Q1236" t="b">
        <v>0</v>
      </c>
      <c r="R1236" t="b">
        <v>0</v>
      </c>
      <c r="S1236" t="b">
        <v>0</v>
      </c>
      <c r="T1236">
        <v>6</v>
      </c>
      <c r="U1236">
        <v>1</v>
      </c>
      <c r="V1236">
        <v>0</v>
      </c>
      <c r="W1236">
        <v>12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1432</v>
      </c>
      <c r="AF1236">
        <v>14</v>
      </c>
      <c r="AG1236">
        <v>3771</v>
      </c>
      <c r="AH1236">
        <v>1339</v>
      </c>
      <c r="AI1236">
        <v>0</v>
      </c>
      <c r="AN1236">
        <v>25.62</v>
      </c>
      <c r="AP1236" t="s">
        <v>59</v>
      </c>
      <c r="AS1236">
        <v>8</v>
      </c>
      <c r="AU1236">
        <v>16533</v>
      </c>
      <c r="AV1236">
        <v>364</v>
      </c>
      <c r="AW1236">
        <v>21</v>
      </c>
      <c r="AX1236">
        <v>16</v>
      </c>
      <c r="AY1236" t="s">
        <v>60</v>
      </c>
      <c r="AZ1236">
        <v>0</v>
      </c>
      <c r="BA1236">
        <v>6453</v>
      </c>
      <c r="BB1236">
        <v>3621</v>
      </c>
      <c r="BC1236" t="s">
        <v>34</v>
      </c>
      <c r="BD1236">
        <v>2</v>
      </c>
      <c r="BE1236">
        <v>1</v>
      </c>
    </row>
    <row r="1237" spans="1:57" hidden="1" x14ac:dyDescent="0.25">
      <c r="A1237" t="s">
        <v>2905</v>
      </c>
      <c r="B1237" t="s">
        <v>2852</v>
      </c>
      <c r="C1237" t="s">
        <v>2853</v>
      </c>
      <c r="D1237" t="s">
        <v>55</v>
      </c>
      <c r="E1237" t="s">
        <v>56</v>
      </c>
      <c r="F1237" s="1">
        <v>42927</v>
      </c>
      <c r="G1237" s="1">
        <v>42924</v>
      </c>
      <c r="H1237" s="1">
        <v>42927</v>
      </c>
      <c r="J1237">
        <v>732</v>
      </c>
      <c r="K1237">
        <v>732</v>
      </c>
      <c r="L1237">
        <v>40795</v>
      </c>
      <c r="M1237" t="b">
        <v>0</v>
      </c>
      <c r="O1237" t="s">
        <v>34</v>
      </c>
      <c r="P1237" s="1">
        <v>42930</v>
      </c>
      <c r="Q1237" t="b">
        <v>0</v>
      </c>
      <c r="R1237" t="b">
        <v>0</v>
      </c>
      <c r="S1237" t="b">
        <v>0</v>
      </c>
      <c r="T1237">
        <v>5</v>
      </c>
      <c r="U1237">
        <v>2</v>
      </c>
      <c r="V1237">
        <v>0</v>
      </c>
      <c r="W1237">
        <v>8</v>
      </c>
      <c r="X1237">
        <v>1</v>
      </c>
      <c r="Y1237">
        <v>1</v>
      </c>
      <c r="Z1237">
        <v>0</v>
      </c>
      <c r="AA1237">
        <v>0</v>
      </c>
      <c r="AB1237">
        <v>2</v>
      </c>
      <c r="AC1237">
        <v>2</v>
      </c>
      <c r="AD1237">
        <v>0</v>
      </c>
      <c r="AE1237">
        <v>1173</v>
      </c>
      <c r="AF1237">
        <v>11</v>
      </c>
      <c r="AG1237">
        <v>3089</v>
      </c>
      <c r="AH1237">
        <v>1120</v>
      </c>
      <c r="AI1237">
        <v>0</v>
      </c>
      <c r="AN1237">
        <v>24.49</v>
      </c>
      <c r="AP1237" t="s">
        <v>59</v>
      </c>
      <c r="AS1237">
        <v>26</v>
      </c>
      <c r="AU1237">
        <v>19203</v>
      </c>
      <c r="AV1237">
        <v>1221</v>
      </c>
      <c r="AW1237">
        <v>21</v>
      </c>
      <c r="AX1237">
        <v>17</v>
      </c>
      <c r="AY1237" t="s">
        <v>60</v>
      </c>
      <c r="AZ1237">
        <v>0</v>
      </c>
      <c r="BA1237">
        <v>6268</v>
      </c>
      <c r="BB1237">
        <v>3806</v>
      </c>
      <c r="BC1237" t="s">
        <v>289</v>
      </c>
      <c r="BD1237">
        <v>1</v>
      </c>
      <c r="BE1237">
        <v>0</v>
      </c>
    </row>
    <row r="1238" spans="1:57" hidden="1" x14ac:dyDescent="0.25">
      <c r="A1238" t="s">
        <v>2907</v>
      </c>
      <c r="B1238" t="s">
        <v>2852</v>
      </c>
      <c r="C1238" t="s">
        <v>2853</v>
      </c>
      <c r="D1238" t="s">
        <v>55</v>
      </c>
      <c r="E1238" t="s">
        <v>56</v>
      </c>
      <c r="F1238" s="1">
        <v>42906</v>
      </c>
      <c r="G1238" s="1">
        <v>42903</v>
      </c>
      <c r="H1238" s="1">
        <v>42905</v>
      </c>
      <c r="J1238">
        <v>503</v>
      </c>
      <c r="K1238">
        <v>503</v>
      </c>
      <c r="L1238">
        <v>40566</v>
      </c>
      <c r="M1238" t="b">
        <v>0</v>
      </c>
      <c r="O1238" t="s">
        <v>34</v>
      </c>
      <c r="P1238" s="1">
        <v>42906</v>
      </c>
      <c r="Q1238" t="b">
        <v>0</v>
      </c>
      <c r="R1238" t="b">
        <v>0</v>
      </c>
      <c r="S1238" t="b">
        <v>0</v>
      </c>
      <c r="T1238">
        <v>4</v>
      </c>
      <c r="U1238">
        <v>1</v>
      </c>
      <c r="V1238">
        <v>0</v>
      </c>
      <c r="W1238">
        <v>4</v>
      </c>
      <c r="X1238">
        <v>0</v>
      </c>
      <c r="Y1238">
        <v>0</v>
      </c>
      <c r="Z1238">
        <v>0</v>
      </c>
      <c r="AA1238">
        <v>0</v>
      </c>
      <c r="AB1238">
        <v>4</v>
      </c>
      <c r="AC1238">
        <v>0</v>
      </c>
      <c r="AD1238">
        <v>0</v>
      </c>
      <c r="AE1238">
        <v>1120</v>
      </c>
      <c r="AF1238">
        <v>10</v>
      </c>
      <c r="AG1238">
        <v>2789</v>
      </c>
      <c r="AH1238">
        <v>1004</v>
      </c>
      <c r="AI1238">
        <v>0</v>
      </c>
      <c r="AN1238">
        <v>25.5</v>
      </c>
      <c r="AP1238" t="s">
        <v>59</v>
      </c>
      <c r="AS1238">
        <v>3</v>
      </c>
      <c r="AU1238">
        <v>12307</v>
      </c>
      <c r="AV1238">
        <v>611</v>
      </c>
      <c r="AW1238">
        <v>21</v>
      </c>
      <c r="AX1238">
        <v>16</v>
      </c>
      <c r="AY1238" t="s">
        <v>60</v>
      </c>
      <c r="AZ1238">
        <v>0</v>
      </c>
      <c r="BA1238">
        <v>6039</v>
      </c>
      <c r="BB1238">
        <v>4035</v>
      </c>
      <c r="BC1238" t="s">
        <v>289</v>
      </c>
      <c r="BD1238">
        <v>1</v>
      </c>
      <c r="BE1238">
        <v>0</v>
      </c>
    </row>
    <row r="1239" spans="1:57" hidden="1" x14ac:dyDescent="0.25">
      <c r="A1239" t="s">
        <v>2909</v>
      </c>
      <c r="B1239" t="s">
        <v>2852</v>
      </c>
      <c r="C1239" t="s">
        <v>2853</v>
      </c>
      <c r="D1239" t="s">
        <v>55</v>
      </c>
      <c r="E1239" t="s">
        <v>56</v>
      </c>
      <c r="F1239" s="1">
        <v>42885</v>
      </c>
      <c r="G1239" s="1">
        <v>42882</v>
      </c>
      <c r="H1239" s="1">
        <v>42885</v>
      </c>
      <c r="J1239">
        <v>242</v>
      </c>
      <c r="K1239">
        <v>242</v>
      </c>
      <c r="L1239">
        <v>40305</v>
      </c>
      <c r="M1239" t="b">
        <v>0</v>
      </c>
      <c r="O1239" t="s">
        <v>34</v>
      </c>
      <c r="P1239" s="1">
        <v>42885</v>
      </c>
      <c r="Q1239" t="b">
        <v>0</v>
      </c>
      <c r="R1239" t="b">
        <v>0</v>
      </c>
      <c r="S1239" t="b">
        <v>0</v>
      </c>
      <c r="T1239">
        <v>3</v>
      </c>
      <c r="U1239">
        <v>1</v>
      </c>
      <c r="V1239">
        <v>0</v>
      </c>
      <c r="W1239">
        <v>3</v>
      </c>
      <c r="X1239">
        <v>0</v>
      </c>
      <c r="Y1239">
        <v>0</v>
      </c>
      <c r="Z1239">
        <v>0</v>
      </c>
      <c r="AA1239">
        <v>0</v>
      </c>
      <c r="AB1239">
        <v>2</v>
      </c>
      <c r="AC1239">
        <v>2</v>
      </c>
      <c r="AD1239">
        <v>0</v>
      </c>
      <c r="AE1239">
        <v>1116</v>
      </c>
      <c r="AF1239">
        <v>13</v>
      </c>
      <c r="AG1239">
        <v>2743</v>
      </c>
      <c r="AH1239">
        <v>1036</v>
      </c>
      <c r="AI1239">
        <v>0</v>
      </c>
      <c r="AN1239">
        <v>25.69</v>
      </c>
      <c r="AP1239" t="s">
        <v>59</v>
      </c>
      <c r="AS1239">
        <v>0</v>
      </c>
      <c r="AU1239">
        <v>8021</v>
      </c>
      <c r="AV1239">
        <v>180</v>
      </c>
      <c r="AW1239">
        <v>20</v>
      </c>
      <c r="AX1239">
        <v>15</v>
      </c>
      <c r="AY1239" t="s">
        <v>60</v>
      </c>
      <c r="AZ1239">
        <v>0</v>
      </c>
      <c r="BA1239">
        <v>5778</v>
      </c>
      <c r="BB1239">
        <v>4296</v>
      </c>
      <c r="BC1239" t="s">
        <v>289</v>
      </c>
      <c r="BD1239">
        <v>1</v>
      </c>
      <c r="BE1239">
        <v>0</v>
      </c>
    </row>
    <row r="1240" spans="1:57" hidden="1" x14ac:dyDescent="0.25">
      <c r="A1240" t="s">
        <v>2911</v>
      </c>
      <c r="B1240" t="s">
        <v>2852</v>
      </c>
      <c r="C1240" t="s">
        <v>2853</v>
      </c>
      <c r="D1240" t="s">
        <v>55</v>
      </c>
      <c r="E1240" t="s">
        <v>56</v>
      </c>
      <c r="F1240" s="1">
        <v>42861</v>
      </c>
      <c r="G1240" s="1">
        <v>42859</v>
      </c>
      <c r="H1240" s="1">
        <v>42861</v>
      </c>
      <c r="J1240">
        <v>1003</v>
      </c>
      <c r="K1240">
        <v>1003</v>
      </c>
      <c r="L1240">
        <v>40063</v>
      </c>
      <c r="M1240" t="b">
        <v>1</v>
      </c>
      <c r="O1240" t="s">
        <v>34</v>
      </c>
      <c r="P1240" s="1">
        <v>42861</v>
      </c>
      <c r="Q1240" t="b">
        <v>0</v>
      </c>
      <c r="R1240" t="b">
        <v>0</v>
      </c>
      <c r="S1240" t="b">
        <v>0</v>
      </c>
      <c r="T1240">
        <v>5</v>
      </c>
      <c r="U1240">
        <v>1</v>
      </c>
      <c r="V1240">
        <v>0</v>
      </c>
      <c r="W1240">
        <v>12</v>
      </c>
      <c r="X1240">
        <v>0</v>
      </c>
      <c r="Y1240">
        <v>1</v>
      </c>
      <c r="Z1240">
        <v>0</v>
      </c>
      <c r="AA1240">
        <v>0</v>
      </c>
      <c r="AB1240">
        <v>1</v>
      </c>
      <c r="AC1240">
        <v>1</v>
      </c>
      <c r="AD1240">
        <v>5</v>
      </c>
      <c r="AE1240">
        <v>1053</v>
      </c>
      <c r="AF1240">
        <v>9</v>
      </c>
      <c r="AG1240">
        <v>2980</v>
      </c>
      <c r="AH1240">
        <v>1021</v>
      </c>
      <c r="AI1240">
        <v>1</v>
      </c>
      <c r="AN1240">
        <v>24.99</v>
      </c>
      <c r="AP1240" t="s">
        <v>59</v>
      </c>
      <c r="AS1240">
        <v>11</v>
      </c>
      <c r="AU1240">
        <v>21044</v>
      </c>
      <c r="AV1240">
        <v>374</v>
      </c>
      <c r="AW1240">
        <v>22</v>
      </c>
      <c r="AX1240">
        <v>16</v>
      </c>
      <c r="AY1240" t="s">
        <v>60</v>
      </c>
      <c r="AZ1240">
        <v>0</v>
      </c>
      <c r="BA1240">
        <v>5536</v>
      </c>
      <c r="BB1240">
        <v>4538</v>
      </c>
      <c r="BC1240" t="s">
        <v>34</v>
      </c>
      <c r="BD1240">
        <v>2</v>
      </c>
      <c r="BE1240">
        <v>1</v>
      </c>
    </row>
    <row r="1241" spans="1:57" hidden="1" x14ac:dyDescent="0.25">
      <c r="A1241" t="s">
        <v>2913</v>
      </c>
      <c r="B1241" t="s">
        <v>2852</v>
      </c>
      <c r="C1241" t="s">
        <v>2853</v>
      </c>
      <c r="D1241" t="s">
        <v>55</v>
      </c>
      <c r="E1241" t="s">
        <v>56</v>
      </c>
      <c r="F1241" s="1">
        <v>42840</v>
      </c>
      <c r="G1241" s="1">
        <v>42838</v>
      </c>
      <c r="H1241" s="1">
        <v>42839</v>
      </c>
      <c r="J1241">
        <v>736</v>
      </c>
      <c r="K1241">
        <v>736</v>
      </c>
      <c r="L1241">
        <v>39796</v>
      </c>
      <c r="M1241" t="b">
        <v>0</v>
      </c>
      <c r="O1241" t="s">
        <v>34</v>
      </c>
      <c r="P1241" s="1">
        <v>42840</v>
      </c>
      <c r="Q1241" t="b">
        <v>0</v>
      </c>
      <c r="R1241" t="b">
        <v>0</v>
      </c>
      <c r="S1241" t="b">
        <v>0</v>
      </c>
      <c r="T1241">
        <v>3</v>
      </c>
      <c r="U1241">
        <v>1</v>
      </c>
      <c r="V1241">
        <v>0</v>
      </c>
      <c r="W1241">
        <v>7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4</v>
      </c>
      <c r="AE1241">
        <v>917</v>
      </c>
      <c r="AF1241">
        <v>7</v>
      </c>
      <c r="AG1241">
        <v>2374</v>
      </c>
      <c r="AH1241">
        <v>858</v>
      </c>
      <c r="AI1241">
        <v>0</v>
      </c>
      <c r="AN1241">
        <v>24.06</v>
      </c>
      <c r="AP1241" t="s">
        <v>59</v>
      </c>
      <c r="AS1241">
        <v>6</v>
      </c>
      <c r="AU1241">
        <v>17213</v>
      </c>
      <c r="AV1241">
        <v>301</v>
      </c>
      <c r="AW1241">
        <v>21</v>
      </c>
      <c r="AX1241">
        <v>15</v>
      </c>
      <c r="AY1241" t="s">
        <v>60</v>
      </c>
      <c r="AZ1241">
        <v>0</v>
      </c>
      <c r="BA1241">
        <v>5269</v>
      </c>
      <c r="BB1241">
        <v>4805</v>
      </c>
      <c r="BC1241" t="s">
        <v>34</v>
      </c>
      <c r="BD1241">
        <v>2</v>
      </c>
      <c r="BE1241">
        <v>0</v>
      </c>
    </row>
    <row r="1242" spans="1:57" hidden="1" x14ac:dyDescent="0.25">
      <c r="A1242" t="s">
        <v>2915</v>
      </c>
      <c r="B1242" t="s">
        <v>2852</v>
      </c>
      <c r="C1242" t="s">
        <v>2853</v>
      </c>
      <c r="D1242" t="s">
        <v>55</v>
      </c>
      <c r="E1242" t="s">
        <v>56</v>
      </c>
      <c r="F1242" s="1">
        <v>42811</v>
      </c>
      <c r="G1242" s="1">
        <v>42809</v>
      </c>
      <c r="H1242" s="1">
        <v>42811</v>
      </c>
      <c r="J1242">
        <v>493</v>
      </c>
      <c r="K1242">
        <v>493</v>
      </c>
      <c r="L1242">
        <v>39553</v>
      </c>
      <c r="M1242" t="b">
        <v>0</v>
      </c>
      <c r="O1242" t="s">
        <v>34</v>
      </c>
      <c r="P1242" s="1">
        <v>42811</v>
      </c>
      <c r="Q1242" t="b">
        <v>0</v>
      </c>
      <c r="R1242" t="b">
        <v>0</v>
      </c>
      <c r="S1242" t="b">
        <v>0</v>
      </c>
      <c r="T1242">
        <v>4</v>
      </c>
      <c r="U1242">
        <v>0</v>
      </c>
      <c r="V1242">
        <v>0</v>
      </c>
      <c r="W1242">
        <v>6</v>
      </c>
      <c r="X1242">
        <v>1</v>
      </c>
      <c r="Y1242">
        <v>0</v>
      </c>
      <c r="Z1242">
        <v>0</v>
      </c>
      <c r="AA1242">
        <v>0</v>
      </c>
      <c r="AB1242">
        <v>3</v>
      </c>
      <c r="AC1242">
        <v>0</v>
      </c>
      <c r="AD1242">
        <v>4</v>
      </c>
      <c r="AE1242">
        <v>981</v>
      </c>
      <c r="AF1242">
        <v>7</v>
      </c>
      <c r="AG1242">
        <v>2513</v>
      </c>
      <c r="AH1242">
        <v>925</v>
      </c>
      <c r="AI1242">
        <v>1</v>
      </c>
      <c r="AN1242">
        <v>25.08</v>
      </c>
      <c r="AP1242" t="s">
        <v>59</v>
      </c>
      <c r="AS1242">
        <v>8</v>
      </c>
      <c r="AU1242">
        <v>10984</v>
      </c>
      <c r="AV1242">
        <v>304</v>
      </c>
      <c r="AW1242">
        <v>21</v>
      </c>
      <c r="AX1242">
        <v>15</v>
      </c>
      <c r="AY1242" t="s">
        <v>60</v>
      </c>
      <c r="AZ1242">
        <v>0</v>
      </c>
      <c r="BA1242">
        <v>5026</v>
      </c>
      <c r="BB1242">
        <v>5048</v>
      </c>
      <c r="BC1242" t="s">
        <v>289</v>
      </c>
      <c r="BD1242">
        <v>1</v>
      </c>
      <c r="BE1242">
        <v>0</v>
      </c>
    </row>
    <row r="1243" spans="1:57" hidden="1" x14ac:dyDescent="0.25">
      <c r="A1243" t="s">
        <v>2917</v>
      </c>
      <c r="B1243" t="s">
        <v>2852</v>
      </c>
      <c r="C1243" t="s">
        <v>2853</v>
      </c>
      <c r="D1243" t="s">
        <v>55</v>
      </c>
      <c r="E1243" t="s">
        <v>56</v>
      </c>
      <c r="F1243" s="1">
        <v>42788</v>
      </c>
      <c r="G1243" s="1">
        <v>42786</v>
      </c>
      <c r="H1243" s="1">
        <v>42788</v>
      </c>
      <c r="J1243">
        <v>244</v>
      </c>
      <c r="K1243">
        <v>244</v>
      </c>
      <c r="L1243">
        <v>39304</v>
      </c>
      <c r="M1243" t="b">
        <v>0</v>
      </c>
      <c r="O1243" t="s">
        <v>34</v>
      </c>
      <c r="P1243" s="1">
        <v>42788</v>
      </c>
      <c r="Q1243" t="b">
        <v>0</v>
      </c>
      <c r="R1243" t="b">
        <v>0</v>
      </c>
      <c r="S1243" t="b">
        <v>0</v>
      </c>
      <c r="T1243">
        <v>5</v>
      </c>
      <c r="U1243">
        <v>1</v>
      </c>
      <c r="V1243">
        <v>0</v>
      </c>
      <c r="W1243">
        <v>5</v>
      </c>
      <c r="X1243">
        <v>1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5</v>
      </c>
      <c r="AE1243">
        <v>1154</v>
      </c>
      <c r="AF1243">
        <v>10</v>
      </c>
      <c r="AG1243">
        <v>3013</v>
      </c>
      <c r="AH1243">
        <v>1067</v>
      </c>
      <c r="AI1243">
        <v>0</v>
      </c>
      <c r="AN1243">
        <v>24.83</v>
      </c>
      <c r="AP1243" t="s">
        <v>59</v>
      </c>
      <c r="AS1243">
        <v>6</v>
      </c>
      <c r="AU1243">
        <v>18246</v>
      </c>
      <c r="AV1243">
        <v>3686</v>
      </c>
      <c r="AW1243">
        <v>21</v>
      </c>
      <c r="AX1243">
        <v>19</v>
      </c>
      <c r="AY1243" t="s">
        <v>60</v>
      </c>
      <c r="AZ1243">
        <v>0</v>
      </c>
      <c r="BA1243">
        <v>4777</v>
      </c>
      <c r="BB1243">
        <v>5297</v>
      </c>
      <c r="BC1243" t="s">
        <v>289</v>
      </c>
      <c r="BD1243">
        <v>1</v>
      </c>
      <c r="BE1243">
        <v>0</v>
      </c>
    </row>
    <row r="1244" spans="1:57" hidden="1" x14ac:dyDescent="0.25">
      <c r="A1244" t="s">
        <v>2919</v>
      </c>
      <c r="B1244" t="s">
        <v>2852</v>
      </c>
      <c r="C1244" t="s">
        <v>2853</v>
      </c>
      <c r="D1244" t="s">
        <v>55</v>
      </c>
      <c r="E1244" t="s">
        <v>56</v>
      </c>
      <c r="F1244" s="1">
        <v>42768</v>
      </c>
      <c r="G1244" s="1">
        <v>42766</v>
      </c>
      <c r="H1244" s="1">
        <v>42767</v>
      </c>
      <c r="J1244">
        <v>956</v>
      </c>
      <c r="K1244">
        <v>956</v>
      </c>
      <c r="L1244">
        <v>39060</v>
      </c>
      <c r="M1244" t="b">
        <v>1</v>
      </c>
      <c r="O1244" t="s">
        <v>34</v>
      </c>
      <c r="P1244" s="1">
        <v>42768</v>
      </c>
      <c r="Q1244" t="b">
        <v>0</v>
      </c>
      <c r="R1244" t="b">
        <v>0</v>
      </c>
      <c r="S1244" t="b">
        <v>0</v>
      </c>
      <c r="T1244">
        <v>6</v>
      </c>
      <c r="U1244">
        <v>1</v>
      </c>
      <c r="V1244">
        <v>0</v>
      </c>
      <c r="W1244">
        <v>14</v>
      </c>
      <c r="X1244">
        <v>0</v>
      </c>
      <c r="Y1244">
        <v>1</v>
      </c>
      <c r="Z1244">
        <v>0</v>
      </c>
      <c r="AA1244">
        <v>0</v>
      </c>
      <c r="AB1244">
        <v>2</v>
      </c>
      <c r="AC1244">
        <v>0</v>
      </c>
      <c r="AD1244">
        <v>1</v>
      </c>
      <c r="AE1244">
        <v>1383</v>
      </c>
      <c r="AF1244">
        <v>12</v>
      </c>
      <c r="AG1244">
        <v>3604</v>
      </c>
      <c r="AH1244">
        <v>1415</v>
      </c>
      <c r="AI1244">
        <v>1</v>
      </c>
      <c r="AN1244">
        <v>24.22</v>
      </c>
      <c r="AP1244" t="s">
        <v>59</v>
      </c>
      <c r="AS1244">
        <v>11</v>
      </c>
      <c r="AU1244">
        <v>14537</v>
      </c>
      <c r="AV1244">
        <v>405</v>
      </c>
      <c r="AW1244">
        <v>21</v>
      </c>
      <c r="AX1244">
        <v>16</v>
      </c>
      <c r="AY1244" t="s">
        <v>60</v>
      </c>
      <c r="AZ1244">
        <v>0</v>
      </c>
      <c r="BA1244">
        <v>4533</v>
      </c>
      <c r="BB1244">
        <v>5541</v>
      </c>
      <c r="BC1244" t="s">
        <v>289</v>
      </c>
      <c r="BD1244">
        <v>1</v>
      </c>
      <c r="BE1244">
        <v>1</v>
      </c>
    </row>
    <row r="1245" spans="1:57" hidden="1" x14ac:dyDescent="0.25">
      <c r="A1245" t="s">
        <v>2921</v>
      </c>
      <c r="B1245" t="s">
        <v>2852</v>
      </c>
      <c r="C1245" t="s">
        <v>2853</v>
      </c>
      <c r="D1245" t="s">
        <v>55</v>
      </c>
      <c r="E1245" t="s">
        <v>56</v>
      </c>
      <c r="F1245" s="1">
        <v>42744</v>
      </c>
      <c r="G1245" s="1">
        <v>42741</v>
      </c>
      <c r="H1245" s="1">
        <v>42744</v>
      </c>
      <c r="J1245">
        <v>697</v>
      </c>
      <c r="K1245">
        <v>697</v>
      </c>
      <c r="L1245">
        <v>38801</v>
      </c>
      <c r="M1245" t="b">
        <v>0</v>
      </c>
      <c r="O1245" t="s">
        <v>34</v>
      </c>
      <c r="P1245" s="1">
        <v>42744</v>
      </c>
      <c r="Q1245" t="b">
        <v>0</v>
      </c>
      <c r="R1245" t="b">
        <v>0</v>
      </c>
      <c r="S1245" t="b">
        <v>0</v>
      </c>
      <c r="T1245">
        <v>4</v>
      </c>
      <c r="U1245">
        <v>1</v>
      </c>
      <c r="V1245">
        <v>0</v>
      </c>
      <c r="W1245">
        <v>8</v>
      </c>
      <c r="X1245">
        <v>1</v>
      </c>
      <c r="Y1245">
        <v>1</v>
      </c>
      <c r="Z1245">
        <v>0</v>
      </c>
      <c r="AA1245">
        <v>0</v>
      </c>
      <c r="AB1245">
        <v>2</v>
      </c>
      <c r="AC1245">
        <v>1</v>
      </c>
      <c r="AD1245">
        <v>0</v>
      </c>
      <c r="AE1245">
        <v>1141</v>
      </c>
      <c r="AF1245">
        <v>10</v>
      </c>
      <c r="AG1245">
        <v>2970</v>
      </c>
      <c r="AH1245">
        <v>1091</v>
      </c>
      <c r="AI1245">
        <v>1</v>
      </c>
      <c r="AN1245">
        <v>24.37</v>
      </c>
      <c r="AP1245" t="s">
        <v>59</v>
      </c>
      <c r="AS1245">
        <v>1</v>
      </c>
      <c r="AU1245">
        <v>9386</v>
      </c>
      <c r="AV1245">
        <v>389</v>
      </c>
      <c r="AW1245">
        <v>20</v>
      </c>
      <c r="AX1245">
        <v>16</v>
      </c>
      <c r="AY1245" t="s">
        <v>60</v>
      </c>
      <c r="AZ1245">
        <v>0</v>
      </c>
      <c r="BA1245">
        <v>4274</v>
      </c>
      <c r="BB1245">
        <v>5800</v>
      </c>
      <c r="BC1245" t="s">
        <v>289</v>
      </c>
      <c r="BD1245">
        <v>1</v>
      </c>
      <c r="BE1245">
        <v>0</v>
      </c>
    </row>
    <row r="1246" spans="1:57" hidden="1" x14ac:dyDescent="0.25">
      <c r="A1246" t="s">
        <v>3195</v>
      </c>
      <c r="B1246" t="s">
        <v>3193</v>
      </c>
      <c r="C1246" t="s">
        <v>3194</v>
      </c>
      <c r="D1246" t="s">
        <v>57</v>
      </c>
      <c r="E1246" t="s">
        <v>58</v>
      </c>
      <c r="F1246" s="1">
        <v>43451</v>
      </c>
      <c r="G1246" s="1">
        <v>43447</v>
      </c>
      <c r="H1246" s="1">
        <v>43451</v>
      </c>
      <c r="I1246">
        <v>0</v>
      </c>
      <c r="J1246">
        <v>1092</v>
      </c>
      <c r="K1246">
        <v>1092</v>
      </c>
      <c r="L1246">
        <v>47139</v>
      </c>
      <c r="M1246" t="b">
        <v>1</v>
      </c>
      <c r="O1246" t="s">
        <v>34</v>
      </c>
      <c r="P1246" s="1">
        <v>43451</v>
      </c>
      <c r="Q1246" t="b">
        <v>0</v>
      </c>
      <c r="R1246" t="b">
        <v>0</v>
      </c>
      <c r="S1246" t="b">
        <v>0</v>
      </c>
      <c r="T1246">
        <v>7</v>
      </c>
      <c r="U1246">
        <v>1</v>
      </c>
      <c r="V1246">
        <v>0</v>
      </c>
      <c r="W1246">
        <v>15</v>
      </c>
      <c r="X1246">
        <v>0</v>
      </c>
      <c r="Y1246">
        <v>2</v>
      </c>
      <c r="Z1246">
        <v>0</v>
      </c>
      <c r="AA1246">
        <v>0</v>
      </c>
      <c r="AB1246">
        <v>3</v>
      </c>
      <c r="AC1246">
        <v>0</v>
      </c>
      <c r="AD1246">
        <v>0</v>
      </c>
      <c r="AE1246">
        <v>1363</v>
      </c>
      <c r="AF1246">
        <v>12</v>
      </c>
      <c r="AG1246">
        <v>3265</v>
      </c>
      <c r="AH1246">
        <v>1197</v>
      </c>
      <c r="AI1246">
        <v>0</v>
      </c>
      <c r="AN1246">
        <v>23.76</v>
      </c>
      <c r="AP1246" t="s">
        <v>59</v>
      </c>
      <c r="AS1246">
        <v>11</v>
      </c>
      <c r="AU1246">
        <v>17918</v>
      </c>
      <c r="AV1246">
        <v>261</v>
      </c>
      <c r="AW1246">
        <v>21</v>
      </c>
      <c r="AX1246">
        <v>15</v>
      </c>
      <c r="AY1246" t="s">
        <v>60</v>
      </c>
      <c r="AZ1246">
        <v>0</v>
      </c>
      <c r="BA1246">
        <v>4645</v>
      </c>
      <c r="BB1246">
        <v>11355</v>
      </c>
      <c r="BC1246" t="s">
        <v>34</v>
      </c>
      <c r="BD1246">
        <v>2</v>
      </c>
      <c r="BE1246">
        <v>1</v>
      </c>
    </row>
    <row r="1247" spans="1:57" hidden="1" x14ac:dyDescent="0.25">
      <c r="A1247" t="s">
        <v>3197</v>
      </c>
      <c r="B1247" t="s">
        <v>3193</v>
      </c>
      <c r="C1247" t="s">
        <v>3194</v>
      </c>
      <c r="D1247" t="s">
        <v>57</v>
      </c>
      <c r="E1247" t="s">
        <v>58</v>
      </c>
      <c r="F1247" s="1">
        <v>43430</v>
      </c>
      <c r="G1247" s="1">
        <v>43426</v>
      </c>
      <c r="H1247" s="1">
        <v>43428</v>
      </c>
      <c r="I1247">
        <v>0</v>
      </c>
      <c r="J1247">
        <v>808</v>
      </c>
      <c r="K1247">
        <v>808</v>
      </c>
      <c r="L1247">
        <v>46855</v>
      </c>
      <c r="M1247" t="b">
        <v>0</v>
      </c>
      <c r="O1247" t="s">
        <v>34</v>
      </c>
      <c r="P1247" s="1">
        <v>43431</v>
      </c>
      <c r="Q1247" t="b">
        <v>0</v>
      </c>
      <c r="R1247" t="b">
        <v>0</v>
      </c>
      <c r="S1247" t="b">
        <v>0</v>
      </c>
      <c r="T1247">
        <v>8</v>
      </c>
      <c r="U1247">
        <v>2</v>
      </c>
      <c r="V1247">
        <v>0</v>
      </c>
      <c r="W1247">
        <v>14</v>
      </c>
      <c r="X1247">
        <v>2</v>
      </c>
      <c r="Y1247">
        <v>2</v>
      </c>
      <c r="Z1247">
        <v>0</v>
      </c>
      <c r="AA1247">
        <v>0</v>
      </c>
      <c r="AB1247">
        <v>5</v>
      </c>
      <c r="AC1247">
        <v>2</v>
      </c>
      <c r="AD1247">
        <v>0</v>
      </c>
      <c r="AE1247">
        <v>1100</v>
      </c>
      <c r="AF1247">
        <v>10</v>
      </c>
      <c r="AG1247">
        <v>3165</v>
      </c>
      <c r="AH1247">
        <v>1129</v>
      </c>
      <c r="AI1247">
        <v>1</v>
      </c>
      <c r="AN1247">
        <v>24.14</v>
      </c>
      <c r="AP1247" t="s">
        <v>59</v>
      </c>
      <c r="AS1247">
        <v>10</v>
      </c>
      <c r="AU1247">
        <v>17846</v>
      </c>
      <c r="AV1247">
        <v>240</v>
      </c>
      <c r="AW1247">
        <v>21</v>
      </c>
      <c r="AX1247">
        <v>15</v>
      </c>
      <c r="AY1247" t="s">
        <v>60</v>
      </c>
      <c r="AZ1247">
        <v>0</v>
      </c>
      <c r="BA1247">
        <v>4361</v>
      </c>
      <c r="BB1247">
        <v>11639</v>
      </c>
      <c r="BC1247" t="s">
        <v>34</v>
      </c>
      <c r="BD1247">
        <v>2</v>
      </c>
      <c r="BE1247">
        <v>0</v>
      </c>
    </row>
    <row r="1248" spans="1:57" hidden="1" x14ac:dyDescent="0.25">
      <c r="A1248" t="s">
        <v>3199</v>
      </c>
      <c r="B1248" t="s">
        <v>3193</v>
      </c>
      <c r="C1248" t="s">
        <v>3194</v>
      </c>
      <c r="D1248" t="s">
        <v>57</v>
      </c>
      <c r="E1248" t="s">
        <v>58</v>
      </c>
      <c r="F1248" s="1">
        <v>43412</v>
      </c>
      <c r="G1248" s="1">
        <v>43409</v>
      </c>
      <c r="H1248" s="1">
        <v>43410</v>
      </c>
      <c r="I1248">
        <v>0</v>
      </c>
      <c r="J1248">
        <v>549</v>
      </c>
      <c r="K1248">
        <v>549</v>
      </c>
      <c r="L1248">
        <v>46596</v>
      </c>
      <c r="M1248" t="b">
        <v>0</v>
      </c>
      <c r="O1248" t="s">
        <v>34</v>
      </c>
      <c r="P1248" s="1">
        <v>43413</v>
      </c>
      <c r="Q1248" t="b">
        <v>0</v>
      </c>
      <c r="R1248" t="b">
        <v>0</v>
      </c>
      <c r="S1248" t="b">
        <v>0</v>
      </c>
      <c r="T1248">
        <v>3</v>
      </c>
      <c r="U1248">
        <v>1</v>
      </c>
      <c r="V1248">
        <v>0</v>
      </c>
      <c r="W1248">
        <v>6</v>
      </c>
      <c r="X1248">
        <v>0</v>
      </c>
      <c r="Y1248">
        <v>1</v>
      </c>
      <c r="Z1248">
        <v>0</v>
      </c>
      <c r="AA1248">
        <v>0</v>
      </c>
      <c r="AB1248">
        <v>1</v>
      </c>
      <c r="AC1248">
        <v>2</v>
      </c>
      <c r="AD1248">
        <v>1</v>
      </c>
      <c r="AE1248">
        <v>960</v>
      </c>
      <c r="AF1248">
        <v>8</v>
      </c>
      <c r="AG1248">
        <v>2369</v>
      </c>
      <c r="AH1248">
        <v>935</v>
      </c>
      <c r="AI1248">
        <v>0</v>
      </c>
      <c r="AN1248">
        <v>23.35</v>
      </c>
      <c r="AP1248" t="s">
        <v>59</v>
      </c>
      <c r="AS1248">
        <v>77</v>
      </c>
      <c r="AU1248">
        <v>12576</v>
      </c>
      <c r="AV1248">
        <v>714</v>
      </c>
      <c r="AW1248">
        <v>21</v>
      </c>
      <c r="AX1248">
        <v>17</v>
      </c>
      <c r="AY1248" t="s">
        <v>60</v>
      </c>
      <c r="AZ1248">
        <v>0</v>
      </c>
      <c r="BA1248">
        <v>4102</v>
      </c>
      <c r="BB1248">
        <v>11898</v>
      </c>
      <c r="BC1248" t="s">
        <v>289</v>
      </c>
      <c r="BD1248">
        <v>1</v>
      </c>
      <c r="BE1248">
        <v>0</v>
      </c>
    </row>
    <row r="1249" spans="1:57" hidden="1" x14ac:dyDescent="0.25">
      <c r="A1249" t="s">
        <v>3201</v>
      </c>
      <c r="B1249" t="s">
        <v>3193</v>
      </c>
      <c r="C1249" t="s">
        <v>3194</v>
      </c>
      <c r="D1249" t="s">
        <v>57</v>
      </c>
      <c r="E1249" t="s">
        <v>58</v>
      </c>
      <c r="F1249" s="1">
        <v>43390</v>
      </c>
      <c r="G1249" s="1">
        <v>43386</v>
      </c>
      <c r="H1249" s="1">
        <v>43388</v>
      </c>
      <c r="I1249">
        <v>0</v>
      </c>
      <c r="J1249">
        <v>231</v>
      </c>
      <c r="K1249">
        <v>231</v>
      </c>
      <c r="L1249">
        <v>46278</v>
      </c>
      <c r="M1249" t="b">
        <v>0</v>
      </c>
      <c r="O1249" t="s">
        <v>34</v>
      </c>
      <c r="P1249" s="1">
        <v>43390</v>
      </c>
      <c r="Q1249" t="b">
        <v>0</v>
      </c>
      <c r="R1249" t="b">
        <v>0</v>
      </c>
      <c r="S1249" t="b">
        <v>0</v>
      </c>
      <c r="T1249">
        <v>5</v>
      </c>
      <c r="U1249">
        <v>3</v>
      </c>
      <c r="V1249">
        <v>0</v>
      </c>
      <c r="W1249">
        <v>5</v>
      </c>
      <c r="X1249">
        <v>0</v>
      </c>
      <c r="Y1249">
        <v>1</v>
      </c>
      <c r="Z1249">
        <v>0</v>
      </c>
      <c r="AA1249">
        <v>0</v>
      </c>
      <c r="AB1249">
        <v>4</v>
      </c>
      <c r="AC1249">
        <v>0</v>
      </c>
      <c r="AD1249">
        <v>0</v>
      </c>
      <c r="AE1249">
        <v>1150</v>
      </c>
      <c r="AF1249">
        <v>11</v>
      </c>
      <c r="AG1249">
        <v>2811</v>
      </c>
      <c r="AH1249">
        <v>1132</v>
      </c>
      <c r="AI1249">
        <v>1</v>
      </c>
      <c r="AN1249">
        <v>22.94</v>
      </c>
      <c r="AP1249" t="s">
        <v>59</v>
      </c>
      <c r="AS1249">
        <v>0</v>
      </c>
      <c r="AU1249">
        <v>6582</v>
      </c>
      <c r="AV1249">
        <v>178</v>
      </c>
      <c r="AW1249">
        <v>20</v>
      </c>
      <c r="AX1249">
        <v>15</v>
      </c>
      <c r="AY1249" t="s">
        <v>60</v>
      </c>
      <c r="AZ1249">
        <v>0</v>
      </c>
      <c r="BA1249">
        <v>3784</v>
      </c>
      <c r="BB1249">
        <v>12216</v>
      </c>
      <c r="BC1249" t="s">
        <v>289</v>
      </c>
      <c r="BD1249">
        <v>1</v>
      </c>
      <c r="BE1249">
        <v>0</v>
      </c>
    </row>
    <row r="1250" spans="1:57" hidden="1" x14ac:dyDescent="0.25">
      <c r="A1250" t="s">
        <v>3203</v>
      </c>
      <c r="B1250" t="s">
        <v>3193</v>
      </c>
      <c r="C1250" t="s">
        <v>3194</v>
      </c>
      <c r="D1250" t="s">
        <v>57</v>
      </c>
      <c r="E1250" t="s">
        <v>58</v>
      </c>
      <c r="F1250" s="1">
        <v>43364</v>
      </c>
      <c r="G1250" s="1">
        <v>43362</v>
      </c>
      <c r="H1250" s="1">
        <v>43364</v>
      </c>
      <c r="I1250">
        <v>0</v>
      </c>
      <c r="J1250">
        <v>1055</v>
      </c>
      <c r="K1250">
        <v>1055</v>
      </c>
      <c r="L1250">
        <v>46047</v>
      </c>
      <c r="M1250" t="b">
        <v>1</v>
      </c>
      <c r="O1250" t="s">
        <v>34</v>
      </c>
      <c r="P1250" s="1">
        <v>43364</v>
      </c>
      <c r="Q1250" t="b">
        <v>0</v>
      </c>
      <c r="R1250" t="b">
        <v>0</v>
      </c>
      <c r="S1250" t="b">
        <v>0</v>
      </c>
      <c r="T1250">
        <v>4</v>
      </c>
      <c r="U1250">
        <v>0</v>
      </c>
      <c r="V1250">
        <v>0</v>
      </c>
      <c r="W1250">
        <v>10</v>
      </c>
      <c r="X1250">
        <v>1</v>
      </c>
      <c r="Y1250">
        <v>2</v>
      </c>
      <c r="Z1250">
        <v>0</v>
      </c>
      <c r="AA1250">
        <v>0</v>
      </c>
      <c r="AB1250">
        <v>2</v>
      </c>
      <c r="AC1250">
        <v>1</v>
      </c>
      <c r="AD1250">
        <v>0</v>
      </c>
      <c r="AE1250">
        <v>1131</v>
      </c>
      <c r="AF1250">
        <v>8</v>
      </c>
      <c r="AG1250">
        <v>2703</v>
      </c>
      <c r="AH1250">
        <v>1049</v>
      </c>
      <c r="AI1250">
        <v>1</v>
      </c>
      <c r="AN1250">
        <v>23.25</v>
      </c>
      <c r="AP1250" t="s">
        <v>59</v>
      </c>
      <c r="AS1250">
        <v>9</v>
      </c>
      <c r="AU1250">
        <v>14807</v>
      </c>
      <c r="AV1250">
        <v>304</v>
      </c>
      <c r="AW1250">
        <v>21</v>
      </c>
      <c r="AX1250">
        <v>15</v>
      </c>
      <c r="AY1250" t="s">
        <v>60</v>
      </c>
      <c r="AZ1250">
        <v>0</v>
      </c>
      <c r="BA1250">
        <v>3553</v>
      </c>
      <c r="BB1250">
        <v>12447</v>
      </c>
      <c r="BC1250" t="s">
        <v>289</v>
      </c>
      <c r="BD1250">
        <v>1</v>
      </c>
      <c r="BE1250">
        <v>1</v>
      </c>
    </row>
    <row r="1251" spans="1:57" hidden="1" x14ac:dyDescent="0.25">
      <c r="A1251" t="s">
        <v>3205</v>
      </c>
      <c r="B1251" t="s">
        <v>3193</v>
      </c>
      <c r="C1251" t="s">
        <v>3194</v>
      </c>
      <c r="D1251" t="s">
        <v>57</v>
      </c>
      <c r="E1251" t="s">
        <v>58</v>
      </c>
      <c r="F1251" s="1">
        <v>43349</v>
      </c>
      <c r="G1251" s="1">
        <v>43346</v>
      </c>
      <c r="H1251" s="1">
        <v>43348</v>
      </c>
      <c r="I1251">
        <v>0</v>
      </c>
      <c r="J1251">
        <v>826</v>
      </c>
      <c r="K1251">
        <v>826</v>
      </c>
      <c r="L1251">
        <v>45818</v>
      </c>
      <c r="M1251" t="b">
        <v>0</v>
      </c>
      <c r="O1251" t="s">
        <v>34</v>
      </c>
      <c r="P1251" s="1">
        <v>43349</v>
      </c>
      <c r="Q1251" t="b">
        <v>0</v>
      </c>
      <c r="R1251" t="b">
        <v>0</v>
      </c>
      <c r="S1251" t="b">
        <v>0</v>
      </c>
      <c r="T1251">
        <v>5</v>
      </c>
      <c r="U1251">
        <v>2</v>
      </c>
      <c r="V1251">
        <v>0</v>
      </c>
      <c r="W1251">
        <v>12</v>
      </c>
      <c r="X1251">
        <v>1</v>
      </c>
      <c r="Y1251">
        <v>2</v>
      </c>
      <c r="Z1251">
        <v>0</v>
      </c>
      <c r="AA1251">
        <v>0</v>
      </c>
      <c r="AB1251">
        <v>0</v>
      </c>
      <c r="AC1251">
        <v>0</v>
      </c>
      <c r="AD1251">
        <v>2</v>
      </c>
      <c r="AE1251">
        <v>1077</v>
      </c>
      <c r="AF1251">
        <v>9</v>
      </c>
      <c r="AG1251">
        <v>2703</v>
      </c>
      <c r="AH1251">
        <v>1039</v>
      </c>
      <c r="AI1251">
        <v>1</v>
      </c>
      <c r="AN1251">
        <v>24.12</v>
      </c>
      <c r="AP1251" t="s">
        <v>59</v>
      </c>
      <c r="AS1251">
        <v>6</v>
      </c>
      <c r="AU1251">
        <v>12717</v>
      </c>
      <c r="AV1251">
        <v>239</v>
      </c>
      <c r="AW1251">
        <v>21</v>
      </c>
      <c r="AX1251">
        <v>15</v>
      </c>
      <c r="AY1251" t="s">
        <v>60</v>
      </c>
      <c r="AZ1251">
        <v>0</v>
      </c>
      <c r="BA1251">
        <v>3324</v>
      </c>
      <c r="BB1251">
        <v>12676</v>
      </c>
      <c r="BC1251" t="s">
        <v>289</v>
      </c>
      <c r="BD1251">
        <v>1</v>
      </c>
      <c r="BE1251">
        <v>0</v>
      </c>
    </row>
    <row r="1252" spans="1:57" hidden="1" x14ac:dyDescent="0.25">
      <c r="A1252" t="s">
        <v>3207</v>
      </c>
      <c r="B1252" t="s">
        <v>3193</v>
      </c>
      <c r="C1252" t="s">
        <v>3194</v>
      </c>
      <c r="D1252" t="s">
        <v>57</v>
      </c>
      <c r="E1252" t="s">
        <v>58</v>
      </c>
      <c r="F1252" s="1">
        <v>43333</v>
      </c>
      <c r="G1252" s="1">
        <v>43328</v>
      </c>
      <c r="H1252" s="1">
        <v>43332</v>
      </c>
      <c r="I1252">
        <v>0</v>
      </c>
      <c r="J1252">
        <v>564</v>
      </c>
      <c r="K1252">
        <v>564</v>
      </c>
      <c r="L1252">
        <v>45556</v>
      </c>
      <c r="M1252" t="b">
        <v>0</v>
      </c>
      <c r="O1252" t="s">
        <v>34</v>
      </c>
      <c r="P1252" s="1">
        <v>43333</v>
      </c>
      <c r="Q1252" t="b">
        <v>0</v>
      </c>
      <c r="R1252" t="b">
        <v>0</v>
      </c>
      <c r="S1252" t="b">
        <v>0</v>
      </c>
      <c r="T1252">
        <v>4</v>
      </c>
      <c r="U1252">
        <v>1</v>
      </c>
      <c r="V1252">
        <v>0</v>
      </c>
      <c r="W1252">
        <v>7</v>
      </c>
      <c r="X1252">
        <v>1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1171</v>
      </c>
      <c r="AF1252">
        <v>9</v>
      </c>
      <c r="AG1252">
        <v>3147</v>
      </c>
      <c r="AH1252">
        <v>1112</v>
      </c>
      <c r="AI1252">
        <v>1</v>
      </c>
      <c r="AN1252">
        <v>23.81</v>
      </c>
      <c r="AP1252" t="s">
        <v>59</v>
      </c>
      <c r="AS1252">
        <v>9</v>
      </c>
      <c r="AU1252">
        <v>10612</v>
      </c>
      <c r="AV1252">
        <v>212</v>
      </c>
      <c r="AW1252">
        <v>21</v>
      </c>
      <c r="AX1252">
        <v>15</v>
      </c>
      <c r="AY1252" t="s">
        <v>60</v>
      </c>
      <c r="AZ1252">
        <v>0</v>
      </c>
      <c r="BA1252">
        <v>3062</v>
      </c>
      <c r="BB1252">
        <v>12938</v>
      </c>
      <c r="BC1252" t="s">
        <v>289</v>
      </c>
      <c r="BD1252">
        <v>1</v>
      </c>
      <c r="BE1252">
        <v>0</v>
      </c>
    </row>
    <row r="1253" spans="1:57" hidden="1" x14ac:dyDescent="0.25">
      <c r="A1253" t="s">
        <v>3209</v>
      </c>
      <c r="B1253" t="s">
        <v>3193</v>
      </c>
      <c r="C1253" t="s">
        <v>3194</v>
      </c>
      <c r="D1253" t="s">
        <v>57</v>
      </c>
      <c r="E1253" t="s">
        <v>58</v>
      </c>
      <c r="F1253" s="1">
        <v>43312</v>
      </c>
      <c r="G1253" s="1">
        <v>43307</v>
      </c>
      <c r="H1253" s="1">
        <v>43311</v>
      </c>
      <c r="I1253">
        <v>0</v>
      </c>
      <c r="J1253">
        <v>240</v>
      </c>
      <c r="K1253">
        <v>240</v>
      </c>
      <c r="L1253">
        <v>45232</v>
      </c>
      <c r="M1253" t="b">
        <v>0</v>
      </c>
      <c r="O1253" t="s">
        <v>34</v>
      </c>
      <c r="P1253" s="1">
        <v>43321</v>
      </c>
      <c r="Q1253" t="b">
        <v>0</v>
      </c>
      <c r="R1253" t="b">
        <v>0</v>
      </c>
      <c r="S1253" t="b">
        <v>0</v>
      </c>
      <c r="T1253">
        <v>3</v>
      </c>
      <c r="U1253">
        <v>1</v>
      </c>
      <c r="V1253">
        <v>0</v>
      </c>
      <c r="W1253">
        <v>5</v>
      </c>
      <c r="X1253">
        <v>1</v>
      </c>
      <c r="Y1253">
        <v>0</v>
      </c>
      <c r="Z1253">
        <v>0</v>
      </c>
      <c r="AA1253">
        <v>0</v>
      </c>
      <c r="AB1253">
        <v>2</v>
      </c>
      <c r="AC1253">
        <v>0</v>
      </c>
      <c r="AD1253">
        <v>0</v>
      </c>
      <c r="AE1253">
        <v>984</v>
      </c>
      <c r="AF1253">
        <v>7</v>
      </c>
      <c r="AG1253">
        <v>2569</v>
      </c>
      <c r="AH1253">
        <v>1018</v>
      </c>
      <c r="AI1253">
        <v>1</v>
      </c>
      <c r="AN1253">
        <v>23.87</v>
      </c>
      <c r="AP1253" t="s">
        <v>59</v>
      </c>
      <c r="AS1253">
        <v>3</v>
      </c>
      <c r="AU1253">
        <v>9829</v>
      </c>
      <c r="AV1253">
        <v>348</v>
      </c>
      <c r="AW1253">
        <v>20</v>
      </c>
      <c r="AX1253">
        <v>16</v>
      </c>
      <c r="AY1253" t="s">
        <v>60</v>
      </c>
      <c r="AZ1253">
        <v>0</v>
      </c>
      <c r="BA1253">
        <v>2738</v>
      </c>
      <c r="BB1253">
        <v>13262</v>
      </c>
      <c r="BC1253" t="s">
        <v>289</v>
      </c>
      <c r="BD1253">
        <v>1</v>
      </c>
      <c r="BE1253">
        <v>0</v>
      </c>
    </row>
    <row r="1254" spans="1:57" hidden="1" x14ac:dyDescent="0.25">
      <c r="A1254" t="s">
        <v>3211</v>
      </c>
      <c r="B1254" t="s">
        <v>3193</v>
      </c>
      <c r="C1254" t="s">
        <v>3194</v>
      </c>
      <c r="D1254" t="s">
        <v>57</v>
      </c>
      <c r="E1254" t="s">
        <v>58</v>
      </c>
      <c r="F1254" s="1">
        <v>43292</v>
      </c>
      <c r="G1254" s="1">
        <v>43289</v>
      </c>
      <c r="H1254" s="1">
        <v>43291</v>
      </c>
      <c r="I1254">
        <v>0</v>
      </c>
      <c r="J1254">
        <v>987</v>
      </c>
      <c r="K1254">
        <v>987</v>
      </c>
      <c r="L1254">
        <v>44992</v>
      </c>
      <c r="M1254" t="b">
        <v>1</v>
      </c>
      <c r="O1254" t="s">
        <v>34</v>
      </c>
      <c r="P1254" s="1">
        <v>43292</v>
      </c>
      <c r="Q1254" t="b">
        <v>0</v>
      </c>
      <c r="R1254" t="b">
        <v>0</v>
      </c>
      <c r="S1254" t="b">
        <v>0</v>
      </c>
      <c r="T1254">
        <v>8</v>
      </c>
      <c r="U1254">
        <v>1</v>
      </c>
      <c r="V1254">
        <v>0</v>
      </c>
      <c r="W1254">
        <v>18</v>
      </c>
      <c r="X1254">
        <v>0</v>
      </c>
      <c r="Y1254">
        <v>3</v>
      </c>
      <c r="Z1254">
        <v>0</v>
      </c>
      <c r="AA1254">
        <v>0</v>
      </c>
      <c r="AB1254">
        <v>1</v>
      </c>
      <c r="AC1254">
        <v>1</v>
      </c>
      <c r="AD1254">
        <v>0</v>
      </c>
      <c r="AE1254">
        <v>1221</v>
      </c>
      <c r="AF1254">
        <v>10</v>
      </c>
      <c r="AG1254">
        <v>3333</v>
      </c>
      <c r="AH1254">
        <v>1153</v>
      </c>
      <c r="AI1254">
        <v>0</v>
      </c>
      <c r="AN1254">
        <v>24.45</v>
      </c>
      <c r="AP1254" t="s">
        <v>59</v>
      </c>
      <c r="AS1254">
        <v>13</v>
      </c>
      <c r="AU1254">
        <v>26745</v>
      </c>
      <c r="AV1254">
        <v>610</v>
      </c>
      <c r="AW1254">
        <v>22</v>
      </c>
      <c r="AX1254">
        <v>16</v>
      </c>
      <c r="AY1254" t="s">
        <v>60</v>
      </c>
      <c r="AZ1254">
        <v>0</v>
      </c>
      <c r="BA1254">
        <v>2498</v>
      </c>
      <c r="BB1254">
        <v>13502</v>
      </c>
      <c r="BC1254" t="s">
        <v>34</v>
      </c>
      <c r="BD1254">
        <v>2</v>
      </c>
      <c r="BE1254">
        <v>1</v>
      </c>
    </row>
    <row r="1255" spans="1:57" hidden="1" x14ac:dyDescent="0.25">
      <c r="A1255" t="s">
        <v>3213</v>
      </c>
      <c r="B1255" t="s">
        <v>3193</v>
      </c>
      <c r="C1255" t="s">
        <v>3194</v>
      </c>
      <c r="D1255" t="s">
        <v>57</v>
      </c>
      <c r="E1255" t="s">
        <v>58</v>
      </c>
      <c r="F1255" s="1">
        <v>43271</v>
      </c>
      <c r="G1255" s="1">
        <v>43266</v>
      </c>
      <c r="H1255" s="1">
        <v>43270</v>
      </c>
      <c r="I1255">
        <v>0</v>
      </c>
      <c r="J1255">
        <v>734</v>
      </c>
      <c r="K1255">
        <v>734</v>
      </c>
      <c r="L1255">
        <v>44739</v>
      </c>
      <c r="M1255" t="b">
        <v>0</v>
      </c>
      <c r="O1255" t="s">
        <v>34</v>
      </c>
      <c r="P1255" s="1">
        <v>43271</v>
      </c>
      <c r="Q1255" t="b">
        <v>0</v>
      </c>
      <c r="R1255" t="b">
        <v>0</v>
      </c>
      <c r="S1255" t="b">
        <v>0</v>
      </c>
      <c r="T1255">
        <v>5</v>
      </c>
      <c r="U1255">
        <v>1</v>
      </c>
      <c r="V1255">
        <v>0</v>
      </c>
      <c r="W1255">
        <v>10</v>
      </c>
      <c r="X1255">
        <v>0</v>
      </c>
      <c r="Y1255">
        <v>2</v>
      </c>
      <c r="Z1255">
        <v>0</v>
      </c>
      <c r="AA1255">
        <v>0</v>
      </c>
      <c r="AB1255">
        <v>1</v>
      </c>
      <c r="AC1255">
        <v>1</v>
      </c>
      <c r="AD1255">
        <v>0</v>
      </c>
      <c r="AE1255">
        <v>1076</v>
      </c>
      <c r="AF1255">
        <v>9</v>
      </c>
      <c r="AG1255">
        <v>3184</v>
      </c>
      <c r="AH1255">
        <v>1106</v>
      </c>
      <c r="AI1255">
        <v>0</v>
      </c>
      <c r="AN1255">
        <v>24</v>
      </c>
      <c r="AP1255" t="s">
        <v>59</v>
      </c>
      <c r="AS1255">
        <v>11</v>
      </c>
      <c r="AU1255">
        <v>19988</v>
      </c>
      <c r="AV1255">
        <v>422</v>
      </c>
      <c r="AW1255">
        <v>21</v>
      </c>
      <c r="AX1255">
        <v>16</v>
      </c>
      <c r="AY1255" t="s">
        <v>60</v>
      </c>
      <c r="AZ1255">
        <v>0</v>
      </c>
      <c r="BA1255">
        <v>2245</v>
      </c>
      <c r="BB1255">
        <v>13755</v>
      </c>
      <c r="BC1255" t="s">
        <v>289</v>
      </c>
      <c r="BD1255">
        <v>1</v>
      </c>
      <c r="BE1255">
        <v>0</v>
      </c>
    </row>
    <row r="1256" spans="1:57" hidden="1" x14ac:dyDescent="0.25">
      <c r="A1256" t="s">
        <v>3215</v>
      </c>
      <c r="B1256" t="s">
        <v>3193</v>
      </c>
      <c r="C1256" t="s">
        <v>3194</v>
      </c>
      <c r="D1256" t="s">
        <v>57</v>
      </c>
      <c r="E1256" t="s">
        <v>58</v>
      </c>
      <c r="F1256" s="1">
        <v>43249</v>
      </c>
      <c r="G1256" s="1">
        <v>43245</v>
      </c>
      <c r="H1256" s="1">
        <v>43248</v>
      </c>
      <c r="I1256">
        <v>0</v>
      </c>
      <c r="J1256">
        <v>487</v>
      </c>
      <c r="K1256">
        <v>487</v>
      </c>
      <c r="L1256">
        <v>44492</v>
      </c>
      <c r="M1256" t="b">
        <v>0</v>
      </c>
      <c r="O1256" t="s">
        <v>34</v>
      </c>
      <c r="P1256" s="1">
        <v>43249</v>
      </c>
      <c r="Q1256" t="b">
        <v>0</v>
      </c>
      <c r="R1256" t="b">
        <v>0</v>
      </c>
      <c r="S1256" t="b">
        <v>0</v>
      </c>
      <c r="T1256">
        <v>7</v>
      </c>
      <c r="U1256">
        <v>2</v>
      </c>
      <c r="V1256">
        <v>0</v>
      </c>
      <c r="W1256">
        <v>12</v>
      </c>
      <c r="X1256">
        <v>0</v>
      </c>
      <c r="Y1256">
        <v>2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1135</v>
      </c>
      <c r="AF1256">
        <v>9</v>
      </c>
      <c r="AG1256">
        <v>3149</v>
      </c>
      <c r="AH1256">
        <v>1128</v>
      </c>
      <c r="AI1256">
        <v>0</v>
      </c>
      <c r="AN1256">
        <v>24.72</v>
      </c>
      <c r="AP1256" t="s">
        <v>59</v>
      </c>
      <c r="AS1256">
        <v>53</v>
      </c>
      <c r="AU1256">
        <v>17929</v>
      </c>
      <c r="AV1256">
        <v>608</v>
      </c>
      <c r="AW1256">
        <v>21</v>
      </c>
      <c r="AX1256">
        <v>16</v>
      </c>
      <c r="AY1256" t="s">
        <v>60</v>
      </c>
      <c r="AZ1256">
        <v>0</v>
      </c>
      <c r="BA1256">
        <v>1998</v>
      </c>
      <c r="BB1256">
        <v>14002</v>
      </c>
      <c r="BC1256" t="s">
        <v>289</v>
      </c>
      <c r="BD1256">
        <v>1</v>
      </c>
      <c r="BE1256">
        <v>0</v>
      </c>
    </row>
    <row r="1257" spans="1:57" hidden="1" x14ac:dyDescent="0.25">
      <c r="A1257" t="s">
        <v>3216</v>
      </c>
      <c r="B1257" t="s">
        <v>3193</v>
      </c>
      <c r="C1257" t="s">
        <v>3194</v>
      </c>
      <c r="D1257" t="s">
        <v>57</v>
      </c>
      <c r="E1257" t="s">
        <v>58</v>
      </c>
      <c r="F1257" s="1">
        <v>43228</v>
      </c>
      <c r="G1257" s="1">
        <v>43224</v>
      </c>
      <c r="H1257" s="1">
        <v>43227</v>
      </c>
      <c r="I1257">
        <v>0</v>
      </c>
      <c r="J1257">
        <v>238</v>
      </c>
      <c r="K1257">
        <v>238</v>
      </c>
      <c r="L1257">
        <v>44243</v>
      </c>
      <c r="M1257" t="b">
        <v>0</v>
      </c>
      <c r="O1257" t="s">
        <v>34</v>
      </c>
      <c r="P1257" s="1">
        <v>43228</v>
      </c>
      <c r="Q1257" t="b">
        <v>0</v>
      </c>
      <c r="R1257" t="b">
        <v>0</v>
      </c>
      <c r="S1257" t="b">
        <v>0</v>
      </c>
      <c r="T1257">
        <v>6</v>
      </c>
      <c r="U1257">
        <v>1</v>
      </c>
      <c r="V1257">
        <v>0</v>
      </c>
      <c r="W1257">
        <v>7</v>
      </c>
      <c r="X1257">
        <v>1</v>
      </c>
      <c r="Y1257">
        <v>1</v>
      </c>
      <c r="Z1257">
        <v>0</v>
      </c>
      <c r="AA1257">
        <v>1</v>
      </c>
      <c r="AB1257">
        <v>2</v>
      </c>
      <c r="AC1257">
        <v>1</v>
      </c>
      <c r="AD1257">
        <v>1</v>
      </c>
      <c r="AE1257">
        <v>1079</v>
      </c>
      <c r="AF1257">
        <v>8</v>
      </c>
      <c r="AG1257">
        <v>2854</v>
      </c>
      <c r="AH1257">
        <v>1028</v>
      </c>
      <c r="AI1257">
        <v>0</v>
      </c>
      <c r="AN1257">
        <v>25.08</v>
      </c>
      <c r="AP1257" t="s">
        <v>59</v>
      </c>
      <c r="AS1257">
        <v>9</v>
      </c>
      <c r="AU1257">
        <v>14685</v>
      </c>
      <c r="AV1257">
        <v>714</v>
      </c>
      <c r="AW1257">
        <v>21</v>
      </c>
      <c r="AX1257">
        <v>17</v>
      </c>
      <c r="AY1257" t="s">
        <v>60</v>
      </c>
      <c r="AZ1257">
        <v>0</v>
      </c>
      <c r="BA1257">
        <v>1749</v>
      </c>
      <c r="BB1257">
        <v>14251</v>
      </c>
      <c r="BC1257" t="s">
        <v>289</v>
      </c>
      <c r="BD1257">
        <v>1</v>
      </c>
      <c r="BE1257">
        <v>0</v>
      </c>
    </row>
    <row r="1258" spans="1:57" hidden="1" x14ac:dyDescent="0.25">
      <c r="A1258" t="s">
        <v>3219</v>
      </c>
      <c r="B1258" t="s">
        <v>3193</v>
      </c>
      <c r="C1258" t="s">
        <v>3194</v>
      </c>
      <c r="D1258" t="s">
        <v>57</v>
      </c>
      <c r="E1258" t="s">
        <v>58</v>
      </c>
      <c r="F1258" s="1">
        <v>43202</v>
      </c>
      <c r="G1258" s="1">
        <v>43200</v>
      </c>
      <c r="H1258" s="1">
        <v>43201</v>
      </c>
      <c r="I1258">
        <v>0</v>
      </c>
      <c r="J1258">
        <v>1012</v>
      </c>
      <c r="K1258">
        <v>1012</v>
      </c>
      <c r="L1258">
        <v>44005</v>
      </c>
      <c r="M1258" t="b">
        <v>1</v>
      </c>
      <c r="O1258" t="s">
        <v>34</v>
      </c>
      <c r="P1258" s="1">
        <v>43202</v>
      </c>
      <c r="Q1258" t="b">
        <v>0</v>
      </c>
      <c r="R1258" t="b">
        <v>0</v>
      </c>
      <c r="S1258" t="b">
        <v>0</v>
      </c>
      <c r="T1258">
        <v>7</v>
      </c>
      <c r="U1258">
        <v>1</v>
      </c>
      <c r="V1258">
        <v>0</v>
      </c>
      <c r="W1258">
        <v>20</v>
      </c>
      <c r="X1258">
        <v>0</v>
      </c>
      <c r="Y1258">
        <v>4</v>
      </c>
      <c r="Z1258">
        <v>0</v>
      </c>
      <c r="AA1258">
        <v>0</v>
      </c>
      <c r="AB1258">
        <v>3</v>
      </c>
      <c r="AC1258">
        <v>2</v>
      </c>
      <c r="AD1258">
        <v>0</v>
      </c>
      <c r="AE1258">
        <v>1207</v>
      </c>
      <c r="AF1258">
        <v>10</v>
      </c>
      <c r="AG1258">
        <v>3093</v>
      </c>
      <c r="AH1258">
        <v>1087</v>
      </c>
      <c r="AI1258">
        <v>0</v>
      </c>
      <c r="AN1258">
        <v>23.72</v>
      </c>
      <c r="AP1258" t="s">
        <v>59</v>
      </c>
      <c r="AS1258">
        <v>15</v>
      </c>
      <c r="AU1258">
        <v>29786</v>
      </c>
      <c r="AV1258">
        <v>933</v>
      </c>
      <c r="AW1258">
        <v>22</v>
      </c>
      <c r="AX1258">
        <v>17</v>
      </c>
      <c r="AY1258" t="s">
        <v>60</v>
      </c>
      <c r="AZ1258">
        <v>0</v>
      </c>
      <c r="BA1258">
        <v>1511</v>
      </c>
      <c r="BB1258">
        <v>14489</v>
      </c>
      <c r="BC1258" t="s">
        <v>289</v>
      </c>
      <c r="BD1258">
        <v>1</v>
      </c>
      <c r="BE1258">
        <v>1</v>
      </c>
    </row>
    <row r="1259" spans="1:57" hidden="1" x14ac:dyDescent="0.25">
      <c r="A1259" t="s">
        <v>3221</v>
      </c>
      <c r="B1259" t="s">
        <v>3193</v>
      </c>
      <c r="C1259" t="s">
        <v>3194</v>
      </c>
      <c r="D1259" t="s">
        <v>57</v>
      </c>
      <c r="E1259" t="s">
        <v>58</v>
      </c>
      <c r="F1259" s="1">
        <v>43179</v>
      </c>
      <c r="G1259" s="1">
        <v>43177</v>
      </c>
      <c r="H1259" s="1">
        <v>43178</v>
      </c>
      <c r="I1259">
        <v>0</v>
      </c>
      <c r="J1259">
        <v>754</v>
      </c>
      <c r="K1259">
        <v>754</v>
      </c>
      <c r="L1259">
        <v>43747</v>
      </c>
      <c r="M1259" t="b">
        <v>0</v>
      </c>
      <c r="O1259" t="s">
        <v>34</v>
      </c>
      <c r="P1259" s="1">
        <v>43179</v>
      </c>
      <c r="Q1259" t="b">
        <v>0</v>
      </c>
      <c r="R1259" t="b">
        <v>0</v>
      </c>
      <c r="S1259" t="b">
        <v>0</v>
      </c>
      <c r="T1259">
        <v>5</v>
      </c>
      <c r="U1259">
        <v>1</v>
      </c>
      <c r="V1259">
        <v>0</v>
      </c>
      <c r="W1259">
        <v>17</v>
      </c>
      <c r="X1259">
        <v>1</v>
      </c>
      <c r="Y1259">
        <v>3</v>
      </c>
      <c r="Z1259">
        <v>0</v>
      </c>
      <c r="AA1259">
        <v>0</v>
      </c>
      <c r="AB1259">
        <v>3</v>
      </c>
      <c r="AC1259">
        <v>1</v>
      </c>
      <c r="AD1259">
        <v>0</v>
      </c>
      <c r="AE1259">
        <v>1300</v>
      </c>
      <c r="AF1259">
        <v>11</v>
      </c>
      <c r="AG1259">
        <v>3332</v>
      </c>
      <c r="AH1259">
        <v>1213</v>
      </c>
      <c r="AI1259">
        <v>0</v>
      </c>
      <c r="AN1259">
        <v>24.03</v>
      </c>
      <c r="AP1259" t="s">
        <v>59</v>
      </c>
      <c r="AS1259">
        <v>10</v>
      </c>
      <c r="AU1259">
        <v>26871</v>
      </c>
      <c r="AV1259">
        <v>865</v>
      </c>
      <c r="AW1259">
        <v>22</v>
      </c>
      <c r="AX1259">
        <v>17</v>
      </c>
      <c r="AY1259" t="s">
        <v>60</v>
      </c>
      <c r="AZ1259">
        <v>0</v>
      </c>
      <c r="BA1259">
        <v>1253</v>
      </c>
      <c r="BB1259">
        <v>14747</v>
      </c>
      <c r="BC1259" t="s">
        <v>289</v>
      </c>
      <c r="BD1259">
        <v>1</v>
      </c>
      <c r="BE1259">
        <v>0</v>
      </c>
    </row>
    <row r="1260" spans="1:57" hidden="1" x14ac:dyDescent="0.25">
      <c r="A1260" t="s">
        <v>3223</v>
      </c>
      <c r="B1260" t="s">
        <v>3193</v>
      </c>
      <c r="C1260" t="s">
        <v>3194</v>
      </c>
      <c r="D1260" t="s">
        <v>57</v>
      </c>
      <c r="E1260" t="s">
        <v>58</v>
      </c>
      <c r="F1260" s="1">
        <v>43153</v>
      </c>
      <c r="G1260" s="1">
        <v>43151</v>
      </c>
      <c r="H1260" s="1">
        <v>43153</v>
      </c>
      <c r="I1260">
        <v>0</v>
      </c>
      <c r="J1260">
        <v>508</v>
      </c>
      <c r="K1260">
        <v>508</v>
      </c>
      <c r="L1260">
        <v>43501</v>
      </c>
      <c r="M1260" t="b">
        <v>0</v>
      </c>
      <c r="O1260" t="s">
        <v>34</v>
      </c>
      <c r="P1260" s="1">
        <v>43153</v>
      </c>
      <c r="Q1260" t="b">
        <v>0</v>
      </c>
      <c r="R1260" t="b">
        <v>0</v>
      </c>
      <c r="S1260" t="b">
        <v>0</v>
      </c>
      <c r="T1260">
        <v>5</v>
      </c>
      <c r="U1260">
        <v>1</v>
      </c>
      <c r="V1260">
        <v>0</v>
      </c>
      <c r="W1260">
        <v>10</v>
      </c>
      <c r="X1260">
        <v>0</v>
      </c>
      <c r="Y1260">
        <v>2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1042</v>
      </c>
      <c r="AF1260">
        <v>8</v>
      </c>
      <c r="AG1260">
        <v>2574</v>
      </c>
      <c r="AH1260">
        <v>1035</v>
      </c>
      <c r="AI1260">
        <v>0</v>
      </c>
      <c r="AN1260">
        <v>23.88</v>
      </c>
      <c r="AP1260" t="s">
        <v>59</v>
      </c>
      <c r="AS1260">
        <v>11</v>
      </c>
      <c r="AU1260">
        <v>24471</v>
      </c>
      <c r="AV1260">
        <v>1416</v>
      </c>
      <c r="AW1260">
        <v>22</v>
      </c>
      <c r="AX1260">
        <v>18</v>
      </c>
      <c r="AY1260" t="s">
        <v>60</v>
      </c>
      <c r="AZ1260">
        <v>0</v>
      </c>
      <c r="BA1260">
        <v>1007</v>
      </c>
      <c r="BB1260">
        <v>14993</v>
      </c>
      <c r="BC1260" t="s">
        <v>289</v>
      </c>
      <c r="BD1260">
        <v>1</v>
      </c>
      <c r="BE1260">
        <v>0</v>
      </c>
    </row>
    <row r="1261" spans="1:57" hidden="1" x14ac:dyDescent="0.25">
      <c r="A1261" t="s">
        <v>3225</v>
      </c>
      <c r="B1261" t="s">
        <v>3193</v>
      </c>
      <c r="C1261" t="s">
        <v>3194</v>
      </c>
      <c r="D1261" t="s">
        <v>57</v>
      </c>
      <c r="E1261" t="s">
        <v>58</v>
      </c>
      <c r="F1261" s="1">
        <v>43133</v>
      </c>
      <c r="G1261" s="1">
        <v>43132</v>
      </c>
      <c r="H1261" s="1">
        <v>43133</v>
      </c>
      <c r="I1261">
        <v>0</v>
      </c>
      <c r="J1261">
        <v>261</v>
      </c>
      <c r="K1261">
        <v>261</v>
      </c>
      <c r="L1261">
        <v>43254</v>
      </c>
      <c r="M1261" t="b">
        <v>0</v>
      </c>
      <c r="O1261" t="s">
        <v>34</v>
      </c>
      <c r="P1261" s="1">
        <v>43133</v>
      </c>
      <c r="Q1261" t="b">
        <v>0</v>
      </c>
      <c r="R1261" t="b">
        <v>0</v>
      </c>
      <c r="S1261" t="b">
        <v>0</v>
      </c>
      <c r="T1261">
        <v>1</v>
      </c>
      <c r="U1261">
        <v>0</v>
      </c>
      <c r="V1261">
        <v>0</v>
      </c>
      <c r="W1261">
        <v>5</v>
      </c>
      <c r="X1261">
        <v>0</v>
      </c>
      <c r="Y1261">
        <v>0</v>
      </c>
      <c r="Z1261">
        <v>0</v>
      </c>
      <c r="AA1261">
        <v>1</v>
      </c>
      <c r="AB1261">
        <v>3</v>
      </c>
      <c r="AC1261">
        <v>1</v>
      </c>
      <c r="AD1261">
        <v>0</v>
      </c>
      <c r="AE1261">
        <v>965</v>
      </c>
      <c r="AF1261">
        <v>6</v>
      </c>
      <c r="AG1261">
        <v>2392</v>
      </c>
      <c r="AH1261">
        <v>850</v>
      </c>
      <c r="AI1261">
        <v>0</v>
      </c>
      <c r="AN1261">
        <v>24.27</v>
      </c>
      <c r="AP1261" t="s">
        <v>59</v>
      </c>
      <c r="AS1261">
        <v>7</v>
      </c>
      <c r="AU1261">
        <v>17994</v>
      </c>
      <c r="AV1261">
        <v>569</v>
      </c>
      <c r="AW1261">
        <v>21</v>
      </c>
      <c r="AX1261">
        <v>16</v>
      </c>
      <c r="AY1261" t="s">
        <v>60</v>
      </c>
      <c r="AZ1261">
        <v>0</v>
      </c>
      <c r="BA1261">
        <v>760</v>
      </c>
      <c r="BB1261">
        <v>15240</v>
      </c>
      <c r="BC1261" t="s">
        <v>289</v>
      </c>
      <c r="BD1261">
        <v>1</v>
      </c>
      <c r="BE1261">
        <v>0</v>
      </c>
    </row>
    <row r="1262" spans="1:57" hidden="1" x14ac:dyDescent="0.25">
      <c r="A1262" t="s">
        <v>3227</v>
      </c>
      <c r="B1262" t="s">
        <v>3193</v>
      </c>
      <c r="C1262" t="s">
        <v>3194</v>
      </c>
      <c r="D1262" t="s">
        <v>57</v>
      </c>
      <c r="E1262" t="s">
        <v>58</v>
      </c>
      <c r="F1262" s="1">
        <v>43113</v>
      </c>
      <c r="G1262" s="1">
        <v>43111</v>
      </c>
      <c r="H1262" s="1">
        <v>43112</v>
      </c>
      <c r="I1262">
        <v>0</v>
      </c>
      <c r="J1262">
        <v>1023</v>
      </c>
      <c r="K1262">
        <v>1023</v>
      </c>
      <c r="L1262">
        <v>42993</v>
      </c>
      <c r="M1262" t="b">
        <v>1</v>
      </c>
      <c r="O1262" t="s">
        <v>34</v>
      </c>
      <c r="P1262" s="1">
        <v>43113</v>
      </c>
      <c r="Q1262" t="b">
        <v>0</v>
      </c>
      <c r="R1262" t="b">
        <v>0</v>
      </c>
      <c r="S1262" t="b">
        <v>0</v>
      </c>
      <c r="T1262">
        <v>15</v>
      </c>
      <c r="U1262">
        <v>2</v>
      </c>
      <c r="V1262">
        <v>0</v>
      </c>
      <c r="W1262">
        <v>32</v>
      </c>
      <c r="X1262">
        <v>1</v>
      </c>
      <c r="Y1262">
        <v>2</v>
      </c>
      <c r="Z1262">
        <v>0</v>
      </c>
      <c r="AA1262">
        <v>0</v>
      </c>
      <c r="AB1262">
        <v>7</v>
      </c>
      <c r="AC1262">
        <v>1</v>
      </c>
      <c r="AD1262">
        <v>0</v>
      </c>
      <c r="AE1262">
        <v>1123</v>
      </c>
      <c r="AF1262">
        <v>9</v>
      </c>
      <c r="AG1262">
        <v>2857</v>
      </c>
      <c r="AH1262">
        <v>1069</v>
      </c>
      <c r="AI1262">
        <v>1</v>
      </c>
      <c r="AN1262">
        <v>24.23</v>
      </c>
      <c r="AP1262" t="s">
        <v>59</v>
      </c>
      <c r="AS1262">
        <v>21</v>
      </c>
      <c r="AU1262">
        <v>41583</v>
      </c>
      <c r="AV1262">
        <v>1964</v>
      </c>
      <c r="AW1262">
        <v>23</v>
      </c>
      <c r="AX1262">
        <v>18</v>
      </c>
      <c r="AY1262" t="s">
        <v>60</v>
      </c>
      <c r="AZ1262">
        <v>0</v>
      </c>
      <c r="BA1262">
        <v>499</v>
      </c>
      <c r="BB1262">
        <v>15501</v>
      </c>
      <c r="BC1262" t="s">
        <v>34</v>
      </c>
      <c r="BD1262">
        <v>2</v>
      </c>
      <c r="BE1262">
        <v>1</v>
      </c>
    </row>
    <row r="1263" spans="1:57" hidden="1" x14ac:dyDescent="0.25">
      <c r="A1263" t="s">
        <v>3229</v>
      </c>
      <c r="B1263" t="s">
        <v>3193</v>
      </c>
      <c r="C1263" t="s">
        <v>3194</v>
      </c>
      <c r="D1263" t="s">
        <v>57</v>
      </c>
      <c r="E1263" t="s">
        <v>58</v>
      </c>
      <c r="F1263" s="1">
        <v>43092</v>
      </c>
      <c r="G1263" s="1">
        <v>43091</v>
      </c>
      <c r="H1263" s="1">
        <v>43092</v>
      </c>
      <c r="I1263">
        <v>0</v>
      </c>
      <c r="J1263">
        <v>751</v>
      </c>
      <c r="K1263">
        <v>751</v>
      </c>
      <c r="L1263">
        <v>42721</v>
      </c>
      <c r="M1263" t="b">
        <v>0</v>
      </c>
      <c r="O1263" t="s">
        <v>34</v>
      </c>
      <c r="P1263" s="1">
        <v>43092</v>
      </c>
      <c r="Q1263" t="b">
        <v>0</v>
      </c>
      <c r="R1263" t="b">
        <v>0</v>
      </c>
      <c r="S1263" t="b">
        <v>0</v>
      </c>
      <c r="T1263">
        <v>13</v>
      </c>
      <c r="U1263">
        <v>1</v>
      </c>
      <c r="V1263">
        <v>0</v>
      </c>
      <c r="W1263">
        <v>22</v>
      </c>
      <c r="X1263">
        <v>0</v>
      </c>
      <c r="Y1263">
        <v>1</v>
      </c>
      <c r="Z1263">
        <v>0</v>
      </c>
      <c r="AA1263">
        <v>0</v>
      </c>
      <c r="AB1263">
        <v>5</v>
      </c>
      <c r="AC1263">
        <v>1</v>
      </c>
      <c r="AD1263">
        <v>0</v>
      </c>
      <c r="AE1263">
        <v>1219</v>
      </c>
      <c r="AF1263">
        <v>10</v>
      </c>
      <c r="AG1263">
        <v>3483</v>
      </c>
      <c r="AH1263">
        <v>1181</v>
      </c>
      <c r="AI1263">
        <v>0</v>
      </c>
      <c r="AN1263">
        <v>24.98</v>
      </c>
      <c r="AP1263" t="s">
        <v>59</v>
      </c>
      <c r="AS1263">
        <v>25</v>
      </c>
      <c r="AU1263">
        <v>38622</v>
      </c>
      <c r="AV1263">
        <v>2059</v>
      </c>
      <c r="AW1263">
        <v>22</v>
      </c>
      <c r="AX1263">
        <v>18</v>
      </c>
      <c r="AY1263" t="s">
        <v>60</v>
      </c>
      <c r="AZ1263">
        <v>0</v>
      </c>
      <c r="BA1263">
        <v>227</v>
      </c>
      <c r="BB1263">
        <v>15773</v>
      </c>
      <c r="BC1263" t="s">
        <v>34</v>
      </c>
      <c r="BD1263">
        <v>2</v>
      </c>
      <c r="BE1263">
        <v>0</v>
      </c>
    </row>
    <row r="1264" spans="1:57" hidden="1" x14ac:dyDescent="0.25">
      <c r="A1264" t="s">
        <v>3231</v>
      </c>
      <c r="B1264" t="s">
        <v>3193</v>
      </c>
      <c r="C1264" t="s">
        <v>3194</v>
      </c>
      <c r="D1264" t="s">
        <v>57</v>
      </c>
      <c r="E1264" t="s">
        <v>58</v>
      </c>
      <c r="F1264" s="1">
        <v>43057</v>
      </c>
      <c r="G1264" s="1">
        <v>43056</v>
      </c>
      <c r="H1264" s="1">
        <v>43057</v>
      </c>
      <c r="I1264">
        <v>0</v>
      </c>
      <c r="J1264">
        <v>524</v>
      </c>
      <c r="K1264">
        <v>524</v>
      </c>
      <c r="L1264">
        <v>42494</v>
      </c>
      <c r="M1264" t="b">
        <v>0</v>
      </c>
      <c r="O1264" t="s">
        <v>34</v>
      </c>
      <c r="P1264" s="1">
        <v>43057</v>
      </c>
      <c r="Q1264" t="b">
        <v>0</v>
      </c>
      <c r="R1264" t="b">
        <v>0</v>
      </c>
      <c r="S1264" t="b">
        <v>0</v>
      </c>
      <c r="T1264">
        <v>4</v>
      </c>
      <c r="U1264">
        <v>2</v>
      </c>
      <c r="V1264">
        <v>0</v>
      </c>
      <c r="W1264">
        <v>14</v>
      </c>
      <c r="X1264">
        <v>0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1169</v>
      </c>
      <c r="AF1264">
        <v>10</v>
      </c>
      <c r="AG1264">
        <v>3438</v>
      </c>
      <c r="AH1264">
        <v>1111</v>
      </c>
      <c r="AI1264">
        <v>0</v>
      </c>
      <c r="AN1264">
        <v>23.58</v>
      </c>
      <c r="AP1264" t="s">
        <v>59</v>
      </c>
      <c r="AS1264">
        <v>0</v>
      </c>
      <c r="AU1264">
        <v>19485</v>
      </c>
      <c r="AV1264">
        <v>317</v>
      </c>
      <c r="AW1264">
        <v>21</v>
      </c>
      <c r="AX1264">
        <v>15</v>
      </c>
      <c r="AY1264" t="s">
        <v>60</v>
      </c>
      <c r="AZ1264">
        <v>1</v>
      </c>
      <c r="BA1264">
        <v>17093</v>
      </c>
      <c r="BB1264">
        <v>0</v>
      </c>
      <c r="BC1264" t="s">
        <v>190</v>
      </c>
      <c r="BD1264">
        <v>3</v>
      </c>
      <c r="BE1264">
        <v>0</v>
      </c>
    </row>
    <row r="1265" spans="1:57" hidden="1" x14ac:dyDescent="0.25">
      <c r="A1265" t="s">
        <v>3233</v>
      </c>
      <c r="B1265" t="s">
        <v>3193</v>
      </c>
      <c r="C1265" t="s">
        <v>3194</v>
      </c>
      <c r="D1265" t="s">
        <v>57</v>
      </c>
      <c r="E1265" t="s">
        <v>58</v>
      </c>
      <c r="F1265" s="1">
        <v>43038</v>
      </c>
      <c r="G1265" s="1">
        <v>43037</v>
      </c>
      <c r="H1265" s="1">
        <v>43038</v>
      </c>
      <c r="I1265">
        <v>0</v>
      </c>
      <c r="J1265">
        <v>265</v>
      </c>
      <c r="K1265">
        <v>265</v>
      </c>
      <c r="L1265">
        <v>42235</v>
      </c>
      <c r="M1265" t="b">
        <v>0</v>
      </c>
      <c r="O1265" t="s">
        <v>34</v>
      </c>
      <c r="P1265" s="1">
        <v>43038</v>
      </c>
      <c r="Q1265" t="b">
        <v>0</v>
      </c>
      <c r="R1265" t="b">
        <v>0</v>
      </c>
      <c r="S1265" t="b">
        <v>0</v>
      </c>
      <c r="T1265">
        <v>2</v>
      </c>
      <c r="U1265">
        <v>2</v>
      </c>
      <c r="V1265">
        <v>0</v>
      </c>
      <c r="W1265">
        <v>10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1176</v>
      </c>
      <c r="AF1265">
        <v>8</v>
      </c>
      <c r="AG1265">
        <v>3112</v>
      </c>
      <c r="AH1265">
        <v>1085</v>
      </c>
      <c r="AI1265">
        <v>0</v>
      </c>
      <c r="AN1265">
        <v>23.43</v>
      </c>
      <c r="AP1265" t="s">
        <v>59</v>
      </c>
      <c r="AS1265">
        <v>4</v>
      </c>
      <c r="AU1265">
        <v>8979</v>
      </c>
      <c r="AV1265">
        <v>130</v>
      </c>
      <c r="AW1265">
        <v>20</v>
      </c>
      <c r="AX1265">
        <v>14</v>
      </c>
      <c r="AY1265" t="s">
        <v>60</v>
      </c>
      <c r="AZ1265">
        <v>0</v>
      </c>
      <c r="BA1265">
        <v>16834</v>
      </c>
      <c r="BB1265">
        <v>259</v>
      </c>
      <c r="BC1265" t="s">
        <v>34</v>
      </c>
      <c r="BD1265">
        <v>2</v>
      </c>
      <c r="BE1265">
        <v>0</v>
      </c>
    </row>
    <row r="1266" spans="1:57" hidden="1" x14ac:dyDescent="0.25">
      <c r="A1266" t="s">
        <v>3235</v>
      </c>
      <c r="B1266" t="s">
        <v>3193</v>
      </c>
      <c r="C1266" t="s">
        <v>3194</v>
      </c>
      <c r="D1266" t="s">
        <v>57</v>
      </c>
      <c r="E1266" t="s">
        <v>58</v>
      </c>
      <c r="F1266" s="1">
        <v>43015</v>
      </c>
      <c r="G1266" s="1">
        <v>43014</v>
      </c>
      <c r="H1266" s="1">
        <v>43015</v>
      </c>
      <c r="I1266">
        <v>0</v>
      </c>
      <c r="J1266">
        <v>1056</v>
      </c>
      <c r="K1266">
        <v>1056</v>
      </c>
      <c r="L1266">
        <v>41970</v>
      </c>
      <c r="M1266" t="b">
        <v>1</v>
      </c>
      <c r="O1266" t="s">
        <v>34</v>
      </c>
      <c r="P1266" s="1">
        <v>43016</v>
      </c>
      <c r="Q1266" t="b">
        <v>0</v>
      </c>
      <c r="R1266" t="b">
        <v>0</v>
      </c>
      <c r="S1266" t="b">
        <v>0</v>
      </c>
      <c r="T1266">
        <v>9</v>
      </c>
      <c r="U1266">
        <v>2</v>
      </c>
      <c r="V1266">
        <v>0</v>
      </c>
      <c r="W1266">
        <v>42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1215</v>
      </c>
      <c r="AF1266">
        <v>11</v>
      </c>
      <c r="AG1266">
        <v>3482</v>
      </c>
      <c r="AH1266">
        <v>1157</v>
      </c>
      <c r="AI1266">
        <v>1</v>
      </c>
      <c r="AN1266">
        <v>24.51</v>
      </c>
      <c r="AP1266" t="s">
        <v>59</v>
      </c>
      <c r="AS1266">
        <v>23</v>
      </c>
      <c r="AU1266">
        <v>30601</v>
      </c>
      <c r="AV1266">
        <v>219</v>
      </c>
      <c r="AW1266">
        <v>22</v>
      </c>
      <c r="AX1266">
        <v>15</v>
      </c>
      <c r="AY1266" t="s">
        <v>60</v>
      </c>
      <c r="AZ1266">
        <v>0</v>
      </c>
      <c r="BA1266">
        <v>16569</v>
      </c>
      <c r="BB1266">
        <v>524</v>
      </c>
      <c r="BC1266" t="s">
        <v>289</v>
      </c>
      <c r="BD1266">
        <v>1</v>
      </c>
      <c r="BE1266">
        <v>1</v>
      </c>
    </row>
    <row r="1267" spans="1:57" hidden="1" x14ac:dyDescent="0.25">
      <c r="A1267" t="s">
        <v>3237</v>
      </c>
      <c r="B1267" t="s">
        <v>3193</v>
      </c>
      <c r="C1267" t="s">
        <v>3194</v>
      </c>
      <c r="D1267" t="s">
        <v>57</v>
      </c>
      <c r="E1267" t="s">
        <v>58</v>
      </c>
      <c r="F1267" s="1">
        <v>42999</v>
      </c>
      <c r="G1267" s="1">
        <v>42996</v>
      </c>
      <c r="H1267" s="1">
        <v>42998</v>
      </c>
      <c r="I1267">
        <v>0</v>
      </c>
      <c r="J1267">
        <v>813</v>
      </c>
      <c r="K1267">
        <v>813</v>
      </c>
      <c r="L1267">
        <v>41727</v>
      </c>
      <c r="M1267" t="b">
        <v>0</v>
      </c>
      <c r="O1267" t="s">
        <v>34</v>
      </c>
      <c r="P1267" s="1">
        <v>42999</v>
      </c>
      <c r="Q1267" t="b">
        <v>0</v>
      </c>
      <c r="R1267" t="b">
        <v>0</v>
      </c>
      <c r="S1267" t="b">
        <v>0</v>
      </c>
      <c r="T1267">
        <v>6</v>
      </c>
      <c r="U1267">
        <v>1</v>
      </c>
      <c r="V1267">
        <v>0</v>
      </c>
      <c r="W1267">
        <v>38</v>
      </c>
      <c r="X1267">
        <v>1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1081</v>
      </c>
      <c r="AF1267">
        <v>10</v>
      </c>
      <c r="AG1267">
        <v>2743</v>
      </c>
      <c r="AH1267">
        <v>984</v>
      </c>
      <c r="AI1267">
        <v>0</v>
      </c>
      <c r="AN1267">
        <v>24.01</v>
      </c>
      <c r="AP1267" t="s">
        <v>59</v>
      </c>
      <c r="AS1267">
        <v>24</v>
      </c>
      <c r="AU1267">
        <v>25912</v>
      </c>
      <c r="AV1267">
        <v>230</v>
      </c>
      <c r="AW1267">
        <v>22</v>
      </c>
      <c r="AX1267">
        <v>15</v>
      </c>
      <c r="AY1267" t="s">
        <v>60</v>
      </c>
      <c r="AZ1267">
        <v>0</v>
      </c>
      <c r="BA1267">
        <v>16326</v>
      </c>
      <c r="BB1267">
        <v>767</v>
      </c>
      <c r="BC1267" t="s">
        <v>289</v>
      </c>
      <c r="BD1267">
        <v>1</v>
      </c>
      <c r="BE1267">
        <v>0</v>
      </c>
    </row>
    <row r="1268" spans="1:57" hidden="1" x14ac:dyDescent="0.25">
      <c r="A1268" t="s">
        <v>3239</v>
      </c>
      <c r="B1268" t="s">
        <v>3193</v>
      </c>
      <c r="C1268" t="s">
        <v>3194</v>
      </c>
      <c r="D1268" t="s">
        <v>57</v>
      </c>
      <c r="E1268" t="s">
        <v>58</v>
      </c>
      <c r="F1268" s="1">
        <v>42978</v>
      </c>
      <c r="G1268" s="1">
        <v>42976</v>
      </c>
      <c r="H1268" s="1">
        <v>42977</v>
      </c>
      <c r="J1268">
        <v>509</v>
      </c>
      <c r="K1268">
        <v>509</v>
      </c>
      <c r="L1268">
        <v>41423</v>
      </c>
      <c r="M1268" t="b">
        <v>0</v>
      </c>
      <c r="O1268" t="s">
        <v>34</v>
      </c>
      <c r="P1268" s="1">
        <v>42978</v>
      </c>
      <c r="Q1268" t="b">
        <v>0</v>
      </c>
      <c r="R1268" t="b">
        <v>0</v>
      </c>
      <c r="S1268" t="b">
        <v>0</v>
      </c>
      <c r="T1268">
        <v>5</v>
      </c>
      <c r="U1268">
        <v>2</v>
      </c>
      <c r="V1268">
        <v>0</v>
      </c>
      <c r="W1268">
        <v>32</v>
      </c>
      <c r="X1268">
        <v>0</v>
      </c>
      <c r="Y1268">
        <v>1</v>
      </c>
      <c r="Z1268">
        <v>0</v>
      </c>
      <c r="AA1268">
        <v>1</v>
      </c>
      <c r="AB1268">
        <v>2</v>
      </c>
      <c r="AC1268">
        <v>1</v>
      </c>
      <c r="AD1268">
        <v>2</v>
      </c>
      <c r="AE1268">
        <v>1180</v>
      </c>
      <c r="AF1268">
        <v>10</v>
      </c>
      <c r="AG1268">
        <v>2930</v>
      </c>
      <c r="AH1268">
        <v>1097</v>
      </c>
      <c r="AI1268">
        <v>0</v>
      </c>
      <c r="AN1268">
        <v>24.04</v>
      </c>
      <c r="AP1268" t="s">
        <v>59</v>
      </c>
      <c r="AS1268">
        <v>28</v>
      </c>
      <c r="AU1268">
        <v>38223</v>
      </c>
      <c r="AV1268">
        <v>492</v>
      </c>
      <c r="AW1268">
        <v>22</v>
      </c>
      <c r="AX1268">
        <v>16</v>
      </c>
      <c r="AY1268" t="s">
        <v>60</v>
      </c>
      <c r="AZ1268">
        <v>0</v>
      </c>
      <c r="BA1268">
        <v>16022</v>
      </c>
      <c r="BB1268">
        <v>1071</v>
      </c>
      <c r="BC1268" t="s">
        <v>34</v>
      </c>
      <c r="BD1268">
        <v>2</v>
      </c>
      <c r="BE1268">
        <v>0</v>
      </c>
    </row>
    <row r="1269" spans="1:57" hidden="1" x14ac:dyDescent="0.25">
      <c r="A1269" t="s">
        <v>3241</v>
      </c>
      <c r="B1269" t="s">
        <v>3193</v>
      </c>
      <c r="C1269" t="s">
        <v>3194</v>
      </c>
      <c r="D1269" t="s">
        <v>57</v>
      </c>
      <c r="E1269" t="s">
        <v>58</v>
      </c>
      <c r="F1269" s="1">
        <v>42961</v>
      </c>
      <c r="G1269" s="1">
        <v>42957</v>
      </c>
      <c r="H1269" s="1">
        <v>42959</v>
      </c>
      <c r="J1269">
        <v>248</v>
      </c>
      <c r="K1269">
        <v>248</v>
      </c>
      <c r="L1269">
        <v>41162</v>
      </c>
      <c r="M1269" t="b">
        <v>0</v>
      </c>
      <c r="O1269" t="s">
        <v>34</v>
      </c>
      <c r="P1269" s="1">
        <v>42961</v>
      </c>
      <c r="Q1269" t="b">
        <v>0</v>
      </c>
      <c r="R1269" t="b">
        <v>0</v>
      </c>
      <c r="S1269" t="b">
        <v>0</v>
      </c>
      <c r="T1269">
        <v>10</v>
      </c>
      <c r="U1269">
        <v>3</v>
      </c>
      <c r="V1269">
        <v>0</v>
      </c>
      <c r="W1269">
        <v>34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1381</v>
      </c>
      <c r="AF1269">
        <v>12</v>
      </c>
      <c r="AG1269">
        <v>3412</v>
      </c>
      <c r="AH1269">
        <v>1221</v>
      </c>
      <c r="AI1269">
        <v>0</v>
      </c>
      <c r="AN1269">
        <v>25.31</v>
      </c>
      <c r="AP1269" t="s">
        <v>59</v>
      </c>
      <c r="AS1269">
        <v>34</v>
      </c>
      <c r="AU1269">
        <v>32779</v>
      </c>
      <c r="AV1269">
        <v>1093</v>
      </c>
      <c r="AW1269">
        <v>22</v>
      </c>
      <c r="AX1269">
        <v>17</v>
      </c>
      <c r="AY1269" t="s">
        <v>60</v>
      </c>
      <c r="AZ1269">
        <v>0</v>
      </c>
      <c r="BA1269">
        <v>15761</v>
      </c>
      <c r="BB1269">
        <v>1332</v>
      </c>
      <c r="BC1269" t="s">
        <v>34</v>
      </c>
      <c r="BD1269">
        <v>2</v>
      </c>
      <c r="BE1269">
        <v>0</v>
      </c>
    </row>
    <row r="1270" spans="1:57" hidden="1" x14ac:dyDescent="0.25">
      <c r="A1270" t="s">
        <v>3243</v>
      </c>
      <c r="B1270" t="s">
        <v>3193</v>
      </c>
      <c r="C1270" t="s">
        <v>3194</v>
      </c>
      <c r="D1270" t="s">
        <v>57</v>
      </c>
      <c r="E1270" t="s">
        <v>58</v>
      </c>
      <c r="F1270" s="1">
        <v>42927</v>
      </c>
      <c r="G1270" s="1">
        <v>42926</v>
      </c>
      <c r="H1270" s="1">
        <v>42927</v>
      </c>
      <c r="J1270">
        <v>1051</v>
      </c>
      <c r="K1270">
        <v>1051</v>
      </c>
      <c r="L1270">
        <v>40914</v>
      </c>
      <c r="M1270" t="b">
        <v>1</v>
      </c>
      <c r="O1270" t="s">
        <v>190</v>
      </c>
      <c r="P1270" s="1">
        <v>42930</v>
      </c>
      <c r="Q1270" t="b">
        <v>1</v>
      </c>
      <c r="R1270" t="b">
        <v>0</v>
      </c>
      <c r="S1270" t="b">
        <v>1</v>
      </c>
      <c r="T1270">
        <v>7</v>
      </c>
      <c r="U1270">
        <v>2</v>
      </c>
      <c r="V1270">
        <v>1</v>
      </c>
      <c r="W1270">
        <v>13</v>
      </c>
      <c r="X1270">
        <v>0</v>
      </c>
      <c r="Y1270">
        <v>1</v>
      </c>
      <c r="Z1270">
        <v>0</v>
      </c>
      <c r="AA1270">
        <v>1</v>
      </c>
      <c r="AB1270">
        <v>1</v>
      </c>
      <c r="AC1270">
        <v>0</v>
      </c>
      <c r="AD1270">
        <v>0</v>
      </c>
      <c r="AE1270">
        <v>1130</v>
      </c>
      <c r="AF1270">
        <v>11</v>
      </c>
      <c r="AG1270">
        <v>3073</v>
      </c>
      <c r="AH1270">
        <v>1122</v>
      </c>
      <c r="AI1270">
        <v>0</v>
      </c>
      <c r="AN1270">
        <v>20.68</v>
      </c>
      <c r="AP1270" t="s">
        <v>59</v>
      </c>
      <c r="AS1270">
        <v>4</v>
      </c>
      <c r="AU1270">
        <v>19406</v>
      </c>
      <c r="AV1270">
        <v>124</v>
      </c>
      <c r="AW1270">
        <v>21</v>
      </c>
      <c r="AX1270">
        <v>14</v>
      </c>
      <c r="AY1270" t="s">
        <v>60</v>
      </c>
      <c r="AZ1270">
        <v>0</v>
      </c>
      <c r="BA1270">
        <v>15513</v>
      </c>
      <c r="BB1270">
        <v>1580</v>
      </c>
      <c r="BC1270" t="s">
        <v>289</v>
      </c>
      <c r="BD1270">
        <v>1</v>
      </c>
      <c r="BE1270">
        <v>1</v>
      </c>
    </row>
    <row r="1271" spans="1:57" hidden="1" x14ac:dyDescent="0.25">
      <c r="A1271" t="s">
        <v>3245</v>
      </c>
      <c r="B1271" t="s">
        <v>3193</v>
      </c>
      <c r="C1271" t="s">
        <v>3194</v>
      </c>
      <c r="D1271" t="s">
        <v>57</v>
      </c>
      <c r="E1271" t="s">
        <v>58</v>
      </c>
      <c r="F1271" s="1">
        <v>42907</v>
      </c>
      <c r="G1271" s="1">
        <v>42904</v>
      </c>
      <c r="H1271" s="1">
        <v>42907</v>
      </c>
      <c r="J1271">
        <v>809</v>
      </c>
      <c r="K1271">
        <v>809</v>
      </c>
      <c r="L1271">
        <v>40672</v>
      </c>
      <c r="M1271" t="b">
        <v>0</v>
      </c>
      <c r="O1271" t="s">
        <v>190</v>
      </c>
      <c r="P1271" s="1">
        <v>42907</v>
      </c>
      <c r="Q1271" t="b">
        <v>1</v>
      </c>
      <c r="R1271" t="b">
        <v>0</v>
      </c>
      <c r="S1271" t="b">
        <v>1</v>
      </c>
      <c r="T1271">
        <v>7</v>
      </c>
      <c r="U1271">
        <v>1</v>
      </c>
      <c r="V1271">
        <v>0</v>
      </c>
      <c r="W1271">
        <v>12</v>
      </c>
      <c r="X1271">
        <v>0</v>
      </c>
      <c r="Y1271">
        <v>0</v>
      </c>
      <c r="Z1271">
        <v>0</v>
      </c>
      <c r="AA1271">
        <v>1</v>
      </c>
      <c r="AB1271">
        <v>2</v>
      </c>
      <c r="AC1271">
        <v>1</v>
      </c>
      <c r="AD1271">
        <v>1</v>
      </c>
      <c r="AE1271">
        <v>1271</v>
      </c>
      <c r="AF1271">
        <v>10</v>
      </c>
      <c r="AG1271">
        <v>3484</v>
      </c>
      <c r="AH1271">
        <v>1235</v>
      </c>
      <c r="AI1271">
        <v>1</v>
      </c>
      <c r="AN1271">
        <v>20.56</v>
      </c>
      <c r="AP1271" t="s">
        <v>59</v>
      </c>
      <c r="AS1271">
        <v>7</v>
      </c>
      <c r="AU1271">
        <v>20141</v>
      </c>
      <c r="AV1271">
        <v>278</v>
      </c>
      <c r="AW1271">
        <v>22</v>
      </c>
      <c r="AX1271">
        <v>15</v>
      </c>
      <c r="AY1271" t="s">
        <v>60</v>
      </c>
      <c r="AZ1271">
        <v>0</v>
      </c>
      <c r="BA1271">
        <v>15271</v>
      </c>
      <c r="BB1271">
        <v>1822</v>
      </c>
      <c r="BC1271" t="s">
        <v>289</v>
      </c>
      <c r="BD1271">
        <v>1</v>
      </c>
      <c r="BE1271">
        <v>0</v>
      </c>
    </row>
    <row r="1272" spans="1:57" hidden="1" x14ac:dyDescent="0.25">
      <c r="A1272" t="s">
        <v>3247</v>
      </c>
      <c r="B1272" t="s">
        <v>3193</v>
      </c>
      <c r="C1272" t="s">
        <v>3194</v>
      </c>
      <c r="D1272" t="s">
        <v>57</v>
      </c>
      <c r="E1272" t="s">
        <v>58</v>
      </c>
      <c r="F1272" s="1">
        <v>42882</v>
      </c>
      <c r="G1272" s="1">
        <v>42879</v>
      </c>
      <c r="H1272" s="1">
        <v>42881</v>
      </c>
      <c r="J1272">
        <v>525</v>
      </c>
      <c r="K1272">
        <v>525</v>
      </c>
      <c r="L1272">
        <v>40388</v>
      </c>
      <c r="M1272" t="b">
        <v>0</v>
      </c>
      <c r="O1272" t="s">
        <v>34</v>
      </c>
      <c r="P1272" s="1">
        <v>42882</v>
      </c>
      <c r="Q1272" t="b">
        <v>0</v>
      </c>
      <c r="R1272" t="b">
        <v>0</v>
      </c>
      <c r="S1272" t="b">
        <v>0</v>
      </c>
      <c r="T1272">
        <v>3</v>
      </c>
      <c r="U1272">
        <v>1</v>
      </c>
      <c r="V1272">
        <v>0</v>
      </c>
      <c r="W1272">
        <v>4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1025</v>
      </c>
      <c r="AF1272">
        <v>8</v>
      </c>
      <c r="AG1272">
        <v>2520</v>
      </c>
      <c r="AH1272">
        <v>936</v>
      </c>
      <c r="AI1272">
        <v>0</v>
      </c>
      <c r="AN1272">
        <v>21.83</v>
      </c>
      <c r="AP1272" t="s">
        <v>59</v>
      </c>
      <c r="AS1272">
        <v>0</v>
      </c>
      <c r="AU1272">
        <v>8382</v>
      </c>
      <c r="AV1272">
        <v>211</v>
      </c>
      <c r="AW1272">
        <v>20</v>
      </c>
      <c r="AX1272">
        <v>15</v>
      </c>
      <c r="AY1272" t="s">
        <v>60</v>
      </c>
      <c r="AZ1272">
        <v>0</v>
      </c>
      <c r="BA1272">
        <v>14987</v>
      </c>
      <c r="BB1272">
        <v>2106</v>
      </c>
      <c r="BC1272" t="s">
        <v>289</v>
      </c>
      <c r="BD1272">
        <v>1</v>
      </c>
      <c r="BE1272">
        <v>0</v>
      </c>
    </row>
    <row r="1273" spans="1:57" hidden="1" x14ac:dyDescent="0.25">
      <c r="A1273" t="s">
        <v>3249</v>
      </c>
      <c r="B1273" t="s">
        <v>3193</v>
      </c>
      <c r="C1273" t="s">
        <v>3194</v>
      </c>
      <c r="D1273" t="s">
        <v>57</v>
      </c>
      <c r="E1273" t="s">
        <v>58</v>
      </c>
      <c r="F1273" s="1">
        <v>42858</v>
      </c>
      <c r="G1273" s="1">
        <v>42855</v>
      </c>
      <c r="H1273" s="1">
        <v>42857</v>
      </c>
      <c r="J1273">
        <v>258</v>
      </c>
      <c r="K1273">
        <v>258</v>
      </c>
      <c r="L1273">
        <v>40121</v>
      </c>
      <c r="M1273" t="b">
        <v>0</v>
      </c>
      <c r="O1273" t="s">
        <v>34</v>
      </c>
      <c r="P1273" s="1">
        <v>42858</v>
      </c>
      <c r="Q1273" t="b">
        <v>0</v>
      </c>
      <c r="R1273" t="b">
        <v>0</v>
      </c>
      <c r="S1273" t="b">
        <v>0</v>
      </c>
      <c r="T1273">
        <v>4</v>
      </c>
      <c r="U1273">
        <v>1</v>
      </c>
      <c r="V1273">
        <v>0</v>
      </c>
      <c r="W1273">
        <v>4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1</v>
      </c>
      <c r="AD1273">
        <v>1</v>
      </c>
      <c r="AE1273">
        <v>1027</v>
      </c>
      <c r="AF1273">
        <v>9</v>
      </c>
      <c r="AG1273">
        <v>2575</v>
      </c>
      <c r="AH1273">
        <v>967</v>
      </c>
      <c r="AI1273">
        <v>0</v>
      </c>
      <c r="AN1273">
        <v>20.64</v>
      </c>
      <c r="AP1273" t="s">
        <v>59</v>
      </c>
      <c r="AS1273">
        <v>7</v>
      </c>
      <c r="AU1273">
        <v>5653</v>
      </c>
      <c r="AV1273">
        <v>369</v>
      </c>
      <c r="AW1273">
        <v>20</v>
      </c>
      <c r="AX1273">
        <v>16</v>
      </c>
      <c r="AY1273" t="s">
        <v>60</v>
      </c>
      <c r="AZ1273">
        <v>0</v>
      </c>
      <c r="BA1273">
        <v>14720</v>
      </c>
      <c r="BB1273">
        <v>2373</v>
      </c>
      <c r="BC1273" t="s">
        <v>289</v>
      </c>
      <c r="BD1273">
        <v>1</v>
      </c>
      <c r="BE1273">
        <v>0</v>
      </c>
    </row>
    <row r="1274" spans="1:57" hidden="1" x14ac:dyDescent="0.25">
      <c r="A1274" t="s">
        <v>3251</v>
      </c>
      <c r="B1274" t="s">
        <v>3193</v>
      </c>
      <c r="C1274" t="s">
        <v>3194</v>
      </c>
      <c r="D1274" t="s">
        <v>57</v>
      </c>
      <c r="E1274" t="s">
        <v>58</v>
      </c>
      <c r="F1274" s="1">
        <v>42835</v>
      </c>
      <c r="G1274" s="1">
        <v>42832</v>
      </c>
      <c r="H1274" s="1">
        <v>42835</v>
      </c>
      <c r="J1274">
        <v>974</v>
      </c>
      <c r="K1274">
        <v>974</v>
      </c>
      <c r="L1274">
        <v>39863</v>
      </c>
      <c r="M1274" t="b">
        <v>1</v>
      </c>
      <c r="O1274" t="s">
        <v>34</v>
      </c>
      <c r="P1274" s="1">
        <v>42835</v>
      </c>
      <c r="Q1274" t="b">
        <v>0</v>
      </c>
      <c r="R1274" t="b">
        <v>0</v>
      </c>
      <c r="S1274" t="b">
        <v>0</v>
      </c>
      <c r="T1274">
        <v>5</v>
      </c>
      <c r="U1274">
        <v>2</v>
      </c>
      <c r="V1274">
        <v>0</v>
      </c>
      <c r="W1274">
        <v>10</v>
      </c>
      <c r="X1274">
        <v>0</v>
      </c>
      <c r="Y1274">
        <v>1</v>
      </c>
      <c r="Z1274">
        <v>0</v>
      </c>
      <c r="AA1274">
        <v>0</v>
      </c>
      <c r="AB1274">
        <v>2</v>
      </c>
      <c r="AC1274">
        <v>1</v>
      </c>
      <c r="AD1274">
        <v>1</v>
      </c>
      <c r="AE1274">
        <v>1298</v>
      </c>
      <c r="AF1274">
        <v>13</v>
      </c>
      <c r="AG1274">
        <v>3610</v>
      </c>
      <c r="AH1274">
        <v>1285</v>
      </c>
      <c r="AI1274">
        <v>0</v>
      </c>
      <c r="AN1274">
        <v>24.76</v>
      </c>
      <c r="AP1274" t="s">
        <v>59</v>
      </c>
      <c r="AS1274">
        <v>5</v>
      </c>
      <c r="AU1274">
        <v>13203</v>
      </c>
      <c r="AV1274">
        <v>203</v>
      </c>
      <c r="AW1274">
        <v>21</v>
      </c>
      <c r="AX1274">
        <v>15</v>
      </c>
      <c r="AY1274" t="s">
        <v>60</v>
      </c>
      <c r="AZ1274">
        <v>0</v>
      </c>
      <c r="BA1274">
        <v>14462</v>
      </c>
      <c r="BB1274">
        <v>2631</v>
      </c>
      <c r="BC1274" t="s">
        <v>289</v>
      </c>
      <c r="BD1274">
        <v>1</v>
      </c>
      <c r="BE1274">
        <v>1</v>
      </c>
    </row>
    <row r="1275" spans="1:57" hidden="1" x14ac:dyDescent="0.25">
      <c r="A1275" t="s">
        <v>3253</v>
      </c>
      <c r="B1275" t="s">
        <v>3193</v>
      </c>
      <c r="C1275" t="s">
        <v>3194</v>
      </c>
      <c r="D1275" t="s">
        <v>57</v>
      </c>
      <c r="E1275" t="s">
        <v>58</v>
      </c>
      <c r="F1275" s="1">
        <v>42816</v>
      </c>
      <c r="G1275" s="1">
        <v>42812</v>
      </c>
      <c r="H1275" s="1">
        <v>42815</v>
      </c>
      <c r="I1275">
        <v>0</v>
      </c>
      <c r="J1275">
        <v>730</v>
      </c>
      <c r="K1275">
        <v>730</v>
      </c>
      <c r="L1275">
        <v>39619</v>
      </c>
      <c r="M1275" t="b">
        <v>0</v>
      </c>
      <c r="O1275" t="s">
        <v>34</v>
      </c>
      <c r="P1275" s="1">
        <v>42816</v>
      </c>
      <c r="Q1275" t="b">
        <v>0</v>
      </c>
      <c r="R1275" t="b">
        <v>0</v>
      </c>
      <c r="S1275" t="b">
        <v>0</v>
      </c>
      <c r="T1275">
        <v>4</v>
      </c>
      <c r="U1275">
        <v>0</v>
      </c>
      <c r="V1275">
        <v>0</v>
      </c>
      <c r="W1275">
        <v>8</v>
      </c>
      <c r="X1275">
        <v>1</v>
      </c>
      <c r="Y1275">
        <v>0</v>
      </c>
      <c r="Z1275">
        <v>0</v>
      </c>
      <c r="AA1275">
        <v>0</v>
      </c>
      <c r="AB1275">
        <v>2</v>
      </c>
      <c r="AC1275">
        <v>2</v>
      </c>
      <c r="AD1275">
        <v>0</v>
      </c>
      <c r="AE1275">
        <v>1196</v>
      </c>
      <c r="AF1275">
        <v>10</v>
      </c>
      <c r="AG1275">
        <v>3070</v>
      </c>
      <c r="AH1275">
        <v>1103</v>
      </c>
      <c r="AI1275">
        <v>0</v>
      </c>
      <c r="AN1275">
        <v>25.11</v>
      </c>
      <c r="AP1275" t="s">
        <v>59</v>
      </c>
      <c r="AS1275">
        <v>6</v>
      </c>
      <c r="AU1275">
        <v>10636</v>
      </c>
      <c r="AV1275">
        <v>176</v>
      </c>
      <c r="AW1275">
        <v>21</v>
      </c>
      <c r="AX1275">
        <v>15</v>
      </c>
      <c r="AY1275" t="s">
        <v>60</v>
      </c>
      <c r="AZ1275">
        <v>0</v>
      </c>
      <c r="BA1275">
        <v>14218</v>
      </c>
      <c r="BB1275">
        <v>2875</v>
      </c>
      <c r="BC1275" t="s">
        <v>289</v>
      </c>
      <c r="BD1275">
        <v>1</v>
      </c>
      <c r="BE1275">
        <v>0</v>
      </c>
    </row>
    <row r="1276" spans="1:57" hidden="1" x14ac:dyDescent="0.25">
      <c r="A1276" t="s">
        <v>3255</v>
      </c>
      <c r="B1276" t="s">
        <v>3193</v>
      </c>
      <c r="C1276" t="s">
        <v>3194</v>
      </c>
      <c r="D1276" t="s">
        <v>57</v>
      </c>
      <c r="E1276" t="s">
        <v>58</v>
      </c>
      <c r="F1276" s="1">
        <v>42791</v>
      </c>
      <c r="G1276" s="1">
        <v>42789</v>
      </c>
      <c r="H1276" s="1">
        <v>42790</v>
      </c>
      <c r="J1276">
        <v>488</v>
      </c>
      <c r="K1276">
        <v>488</v>
      </c>
      <c r="L1276">
        <v>39377</v>
      </c>
      <c r="M1276" t="b">
        <v>0</v>
      </c>
      <c r="O1276" t="s">
        <v>34</v>
      </c>
      <c r="P1276" s="1">
        <v>42791</v>
      </c>
      <c r="Q1276" t="b">
        <v>0</v>
      </c>
      <c r="R1276" t="b">
        <v>0</v>
      </c>
      <c r="S1276" t="b">
        <v>0</v>
      </c>
      <c r="T1276">
        <v>4</v>
      </c>
      <c r="U1276">
        <v>2</v>
      </c>
      <c r="V1276">
        <v>0</v>
      </c>
      <c r="W1276">
        <v>6</v>
      </c>
      <c r="X1276">
        <v>1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1</v>
      </c>
      <c r="AE1276">
        <v>1018</v>
      </c>
      <c r="AF1276">
        <v>8</v>
      </c>
      <c r="AG1276">
        <v>2815</v>
      </c>
      <c r="AH1276">
        <v>933</v>
      </c>
      <c r="AI1276">
        <v>0</v>
      </c>
      <c r="AN1276">
        <v>24.86</v>
      </c>
      <c r="AP1276" t="s">
        <v>59</v>
      </c>
      <c r="AS1276">
        <v>10</v>
      </c>
      <c r="AU1276">
        <v>18996</v>
      </c>
      <c r="AV1276">
        <v>2505</v>
      </c>
      <c r="AW1276">
        <v>21</v>
      </c>
      <c r="AX1276">
        <v>19</v>
      </c>
      <c r="AY1276" t="s">
        <v>60</v>
      </c>
      <c r="AZ1276">
        <v>0</v>
      </c>
      <c r="BA1276">
        <v>13976</v>
      </c>
      <c r="BB1276">
        <v>3117</v>
      </c>
      <c r="BC1276" t="s">
        <v>289</v>
      </c>
      <c r="BD1276">
        <v>1</v>
      </c>
      <c r="BE1276">
        <v>0</v>
      </c>
    </row>
    <row r="1277" spans="1:57" hidden="1" x14ac:dyDescent="0.25">
      <c r="A1277" t="s">
        <v>3257</v>
      </c>
      <c r="B1277" t="s">
        <v>3193</v>
      </c>
      <c r="C1277" t="s">
        <v>3194</v>
      </c>
      <c r="D1277" t="s">
        <v>57</v>
      </c>
      <c r="E1277" t="s">
        <v>58</v>
      </c>
      <c r="F1277" s="1">
        <v>42772</v>
      </c>
      <c r="G1277" s="1">
        <v>42770</v>
      </c>
      <c r="H1277" s="1">
        <v>42772</v>
      </c>
      <c r="I1277">
        <v>0</v>
      </c>
      <c r="J1277">
        <v>241</v>
      </c>
      <c r="K1277">
        <v>241</v>
      </c>
      <c r="L1277">
        <v>39130</v>
      </c>
      <c r="M1277" t="b">
        <v>0</v>
      </c>
      <c r="O1277" t="s">
        <v>34</v>
      </c>
      <c r="P1277" s="1">
        <v>42772</v>
      </c>
      <c r="Q1277" t="b">
        <v>0</v>
      </c>
      <c r="R1277" t="b">
        <v>0</v>
      </c>
      <c r="S1277" t="b">
        <v>0</v>
      </c>
      <c r="T1277">
        <v>4</v>
      </c>
      <c r="U1277">
        <v>2</v>
      </c>
      <c r="V1277">
        <v>0</v>
      </c>
      <c r="W1277">
        <v>4</v>
      </c>
      <c r="X1277">
        <v>0</v>
      </c>
      <c r="Y1277">
        <v>0</v>
      </c>
      <c r="Z1277">
        <v>0</v>
      </c>
      <c r="AA1277">
        <v>0</v>
      </c>
      <c r="AB1277">
        <v>2</v>
      </c>
      <c r="AC1277">
        <v>2</v>
      </c>
      <c r="AD1277">
        <v>1</v>
      </c>
      <c r="AE1277">
        <v>1088</v>
      </c>
      <c r="AF1277">
        <v>11</v>
      </c>
      <c r="AG1277">
        <v>2663</v>
      </c>
      <c r="AH1277">
        <v>1110</v>
      </c>
      <c r="AI1277">
        <v>0</v>
      </c>
      <c r="AN1277">
        <v>24.02</v>
      </c>
      <c r="AP1277" t="s">
        <v>59</v>
      </c>
      <c r="AS1277">
        <v>0</v>
      </c>
      <c r="AU1277">
        <v>14333</v>
      </c>
      <c r="AV1277">
        <v>187</v>
      </c>
      <c r="AW1277">
        <v>20</v>
      </c>
      <c r="AX1277">
        <v>15</v>
      </c>
      <c r="AY1277" t="s">
        <v>60</v>
      </c>
      <c r="AZ1277">
        <v>0</v>
      </c>
      <c r="BA1277">
        <v>13729</v>
      </c>
      <c r="BB1277">
        <v>3364</v>
      </c>
      <c r="BC1277" t="s">
        <v>289</v>
      </c>
      <c r="BD1277">
        <v>1</v>
      </c>
      <c r="BE1277">
        <v>0</v>
      </c>
    </row>
    <row r="1278" spans="1:57" hidden="1" x14ac:dyDescent="0.25">
      <c r="A1278" t="s">
        <v>3259</v>
      </c>
      <c r="B1278" t="s">
        <v>3193</v>
      </c>
      <c r="C1278" t="s">
        <v>3194</v>
      </c>
      <c r="D1278" t="s">
        <v>57</v>
      </c>
      <c r="E1278" t="s">
        <v>58</v>
      </c>
      <c r="F1278" s="1">
        <v>42747</v>
      </c>
      <c r="G1278" s="1">
        <v>42746</v>
      </c>
      <c r="H1278" s="1">
        <v>42747</v>
      </c>
      <c r="J1278">
        <v>975</v>
      </c>
      <c r="K1278">
        <v>975</v>
      </c>
      <c r="L1278">
        <v>38889</v>
      </c>
      <c r="M1278" t="b">
        <v>1</v>
      </c>
      <c r="O1278" t="s">
        <v>34</v>
      </c>
      <c r="P1278" s="1">
        <v>42747</v>
      </c>
      <c r="Q1278" t="b">
        <v>0</v>
      </c>
      <c r="R1278" t="b">
        <v>0</v>
      </c>
      <c r="S1278" t="b">
        <v>0</v>
      </c>
      <c r="T1278">
        <v>7</v>
      </c>
      <c r="U1278">
        <v>1</v>
      </c>
      <c r="V1278">
        <v>0</v>
      </c>
      <c r="W1278">
        <v>11</v>
      </c>
      <c r="X1278">
        <v>1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1063</v>
      </c>
      <c r="AF1278">
        <v>9</v>
      </c>
      <c r="AG1278">
        <v>2823</v>
      </c>
      <c r="AH1278">
        <v>993</v>
      </c>
      <c r="AI1278">
        <v>0</v>
      </c>
      <c r="AN1278">
        <v>24.41</v>
      </c>
      <c r="AP1278" t="s">
        <v>59</v>
      </c>
      <c r="AS1278">
        <v>3</v>
      </c>
      <c r="AU1278">
        <v>11389</v>
      </c>
      <c r="AV1278">
        <v>216</v>
      </c>
      <c r="AW1278">
        <v>21</v>
      </c>
      <c r="AX1278">
        <v>15</v>
      </c>
      <c r="AY1278" t="s">
        <v>60</v>
      </c>
      <c r="AZ1278">
        <v>0</v>
      </c>
      <c r="BA1278">
        <v>13488</v>
      </c>
      <c r="BB1278">
        <v>3605</v>
      </c>
      <c r="BC1278" t="s">
        <v>289</v>
      </c>
      <c r="BD1278">
        <v>1</v>
      </c>
      <c r="BE1278">
        <v>1</v>
      </c>
    </row>
    <row r="1279" spans="1:57" hidden="1" x14ac:dyDescent="0.25">
      <c r="A1279" t="s">
        <v>3192</v>
      </c>
      <c r="B1279" t="s">
        <v>3193</v>
      </c>
      <c r="C1279" t="s">
        <v>3194</v>
      </c>
      <c r="D1279" t="s">
        <v>55</v>
      </c>
      <c r="E1279" t="s">
        <v>56</v>
      </c>
      <c r="F1279" s="1">
        <v>43451</v>
      </c>
      <c r="G1279" s="1">
        <v>43447</v>
      </c>
      <c r="H1279" s="1">
        <v>43451</v>
      </c>
      <c r="I1279">
        <v>0</v>
      </c>
      <c r="J1279">
        <v>1092</v>
      </c>
      <c r="K1279">
        <v>1092</v>
      </c>
      <c r="L1279">
        <v>47139</v>
      </c>
      <c r="M1279" t="b">
        <v>1</v>
      </c>
      <c r="O1279" t="s">
        <v>34</v>
      </c>
      <c r="P1279" s="1">
        <v>43451</v>
      </c>
      <c r="Q1279" t="b">
        <v>0</v>
      </c>
      <c r="R1279" t="b">
        <v>0</v>
      </c>
      <c r="S1279" t="b">
        <v>0</v>
      </c>
      <c r="T1279">
        <v>7</v>
      </c>
      <c r="U1279">
        <v>1</v>
      </c>
      <c r="V1279">
        <v>0</v>
      </c>
      <c r="W1279">
        <v>15</v>
      </c>
      <c r="X1279">
        <v>0</v>
      </c>
      <c r="Y1279">
        <v>2</v>
      </c>
      <c r="Z1279">
        <v>0</v>
      </c>
      <c r="AA1279">
        <v>0</v>
      </c>
      <c r="AB1279">
        <v>4</v>
      </c>
      <c r="AC1279">
        <v>1</v>
      </c>
      <c r="AD1279">
        <v>0</v>
      </c>
      <c r="AE1279">
        <v>1374</v>
      </c>
      <c r="AF1279">
        <v>12</v>
      </c>
      <c r="AG1279">
        <v>3277</v>
      </c>
      <c r="AH1279">
        <v>1176</v>
      </c>
      <c r="AI1279">
        <v>0</v>
      </c>
      <c r="AN1279">
        <v>23.3</v>
      </c>
      <c r="AP1279" t="s">
        <v>59</v>
      </c>
      <c r="AS1279">
        <v>10</v>
      </c>
      <c r="AU1279">
        <v>17377</v>
      </c>
      <c r="AV1279">
        <v>272</v>
      </c>
      <c r="AW1279">
        <v>21</v>
      </c>
      <c r="AX1279">
        <v>15</v>
      </c>
      <c r="AY1279" t="s">
        <v>60</v>
      </c>
      <c r="AZ1279">
        <v>0</v>
      </c>
      <c r="BA1279">
        <v>4645</v>
      </c>
      <c r="BB1279">
        <v>11355</v>
      </c>
      <c r="BC1279" t="s">
        <v>34</v>
      </c>
      <c r="BD1279">
        <v>2</v>
      </c>
      <c r="BE1279">
        <v>1</v>
      </c>
    </row>
    <row r="1280" spans="1:57" hidden="1" x14ac:dyDescent="0.25">
      <c r="A1280" t="s">
        <v>3196</v>
      </c>
      <c r="B1280" t="s">
        <v>3193</v>
      </c>
      <c r="C1280" t="s">
        <v>3194</v>
      </c>
      <c r="D1280" t="s">
        <v>55</v>
      </c>
      <c r="E1280" t="s">
        <v>56</v>
      </c>
      <c r="F1280" s="1">
        <v>43430</v>
      </c>
      <c r="G1280" s="1">
        <v>43426</v>
      </c>
      <c r="H1280" s="1">
        <v>43428</v>
      </c>
      <c r="I1280">
        <v>0</v>
      </c>
      <c r="J1280">
        <v>808</v>
      </c>
      <c r="K1280">
        <v>808</v>
      </c>
      <c r="L1280">
        <v>46855</v>
      </c>
      <c r="M1280" t="b">
        <v>0</v>
      </c>
      <c r="O1280" t="s">
        <v>34</v>
      </c>
      <c r="P1280" s="1">
        <v>43431</v>
      </c>
      <c r="Q1280" t="b">
        <v>0</v>
      </c>
      <c r="R1280" t="b">
        <v>0</v>
      </c>
      <c r="S1280" t="b">
        <v>0</v>
      </c>
      <c r="T1280">
        <v>8</v>
      </c>
      <c r="U1280">
        <v>2</v>
      </c>
      <c r="V1280">
        <v>0</v>
      </c>
      <c r="W1280">
        <v>15</v>
      </c>
      <c r="X1280">
        <v>1</v>
      </c>
      <c r="Y1280">
        <v>2</v>
      </c>
      <c r="Z1280">
        <v>0</v>
      </c>
      <c r="AA1280">
        <v>0</v>
      </c>
      <c r="AB1280">
        <v>5</v>
      </c>
      <c r="AC1280">
        <v>1</v>
      </c>
      <c r="AD1280">
        <v>1</v>
      </c>
      <c r="AE1280">
        <v>1069</v>
      </c>
      <c r="AF1280">
        <v>9</v>
      </c>
      <c r="AG1280">
        <v>3089</v>
      </c>
      <c r="AH1280">
        <v>1065</v>
      </c>
      <c r="AI1280">
        <v>1</v>
      </c>
      <c r="AN1280">
        <v>23.55</v>
      </c>
      <c r="AP1280" t="s">
        <v>59</v>
      </c>
      <c r="AS1280">
        <v>12</v>
      </c>
      <c r="AU1280">
        <v>18235</v>
      </c>
      <c r="AV1280">
        <v>391</v>
      </c>
      <c r="AW1280">
        <v>21</v>
      </c>
      <c r="AX1280">
        <v>16</v>
      </c>
      <c r="AY1280" t="s">
        <v>60</v>
      </c>
      <c r="AZ1280">
        <v>0</v>
      </c>
      <c r="BA1280">
        <v>4361</v>
      </c>
      <c r="BB1280">
        <v>11639</v>
      </c>
      <c r="BC1280" t="s">
        <v>34</v>
      </c>
      <c r="BD1280">
        <v>2</v>
      </c>
      <c r="BE1280">
        <v>0</v>
      </c>
    </row>
    <row r="1281" spans="1:57" hidden="1" x14ac:dyDescent="0.25">
      <c r="A1281" t="s">
        <v>3198</v>
      </c>
      <c r="B1281" t="s">
        <v>3193</v>
      </c>
      <c r="C1281" t="s">
        <v>3194</v>
      </c>
      <c r="D1281" t="s">
        <v>55</v>
      </c>
      <c r="E1281" t="s">
        <v>56</v>
      </c>
      <c r="F1281" s="1">
        <v>43412</v>
      </c>
      <c r="G1281" s="1">
        <v>43409</v>
      </c>
      <c r="H1281" s="1">
        <v>43410</v>
      </c>
      <c r="I1281">
        <v>0</v>
      </c>
      <c r="J1281">
        <v>549</v>
      </c>
      <c r="K1281">
        <v>549</v>
      </c>
      <c r="L1281">
        <v>46596</v>
      </c>
      <c r="M1281" t="b">
        <v>0</v>
      </c>
      <c r="O1281" t="s">
        <v>34</v>
      </c>
      <c r="P1281" s="1">
        <v>43413</v>
      </c>
      <c r="Q1281" t="b">
        <v>0</v>
      </c>
      <c r="R1281" t="b">
        <v>0</v>
      </c>
      <c r="S1281" t="b">
        <v>0</v>
      </c>
      <c r="T1281">
        <v>3</v>
      </c>
      <c r="U1281">
        <v>1</v>
      </c>
      <c r="V1281">
        <v>0</v>
      </c>
      <c r="W1281">
        <v>6</v>
      </c>
      <c r="X1281">
        <v>0</v>
      </c>
      <c r="Y1281">
        <v>1</v>
      </c>
      <c r="Z1281">
        <v>0</v>
      </c>
      <c r="AA1281">
        <v>0</v>
      </c>
      <c r="AB1281">
        <v>1</v>
      </c>
      <c r="AC1281">
        <v>2</v>
      </c>
      <c r="AD1281">
        <v>0</v>
      </c>
      <c r="AE1281">
        <v>977</v>
      </c>
      <c r="AF1281">
        <v>8</v>
      </c>
      <c r="AG1281">
        <v>2428</v>
      </c>
      <c r="AH1281">
        <v>955</v>
      </c>
      <c r="AI1281">
        <v>0</v>
      </c>
      <c r="AN1281">
        <v>23.84</v>
      </c>
      <c r="AP1281" t="s">
        <v>59</v>
      </c>
      <c r="AS1281">
        <v>4</v>
      </c>
      <c r="AU1281">
        <v>10229</v>
      </c>
      <c r="AV1281">
        <v>255</v>
      </c>
      <c r="AW1281">
        <v>21</v>
      </c>
      <c r="AX1281">
        <v>15</v>
      </c>
      <c r="AY1281" t="s">
        <v>60</v>
      </c>
      <c r="AZ1281">
        <v>0</v>
      </c>
      <c r="BA1281">
        <v>4102</v>
      </c>
      <c r="BB1281">
        <v>11898</v>
      </c>
      <c r="BC1281" t="s">
        <v>289</v>
      </c>
      <c r="BD1281">
        <v>1</v>
      </c>
      <c r="BE1281">
        <v>0</v>
      </c>
    </row>
    <row r="1282" spans="1:57" hidden="1" x14ac:dyDescent="0.25">
      <c r="A1282" t="s">
        <v>3200</v>
      </c>
      <c r="B1282" t="s">
        <v>3193</v>
      </c>
      <c r="C1282" t="s">
        <v>3194</v>
      </c>
      <c r="D1282" t="s">
        <v>55</v>
      </c>
      <c r="E1282" t="s">
        <v>56</v>
      </c>
      <c r="F1282" s="1">
        <v>43390</v>
      </c>
      <c r="G1282" s="1">
        <v>43386</v>
      </c>
      <c r="H1282" s="1">
        <v>43388</v>
      </c>
      <c r="I1282">
        <v>0</v>
      </c>
      <c r="J1282">
        <v>231</v>
      </c>
      <c r="K1282">
        <v>231</v>
      </c>
      <c r="L1282">
        <v>46278</v>
      </c>
      <c r="M1282" t="b">
        <v>0</v>
      </c>
      <c r="O1282" t="s">
        <v>34</v>
      </c>
      <c r="P1282" s="1">
        <v>43390</v>
      </c>
      <c r="Q1282" t="b">
        <v>0</v>
      </c>
      <c r="R1282" t="b">
        <v>0</v>
      </c>
      <c r="S1282" t="b">
        <v>0</v>
      </c>
      <c r="T1282">
        <v>4</v>
      </c>
      <c r="U1282">
        <v>3</v>
      </c>
      <c r="V1282">
        <v>0</v>
      </c>
      <c r="W1282">
        <v>5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0</v>
      </c>
      <c r="AE1282">
        <v>1142</v>
      </c>
      <c r="AF1282">
        <v>11</v>
      </c>
      <c r="AG1282">
        <v>2787</v>
      </c>
      <c r="AH1282">
        <v>1122</v>
      </c>
      <c r="AI1282">
        <v>0</v>
      </c>
      <c r="AN1282">
        <v>22.88</v>
      </c>
      <c r="AP1282" t="s">
        <v>59</v>
      </c>
      <c r="AS1282">
        <v>1</v>
      </c>
      <c r="AU1282">
        <v>5725</v>
      </c>
      <c r="AV1282">
        <v>158</v>
      </c>
      <c r="AW1282">
        <v>20</v>
      </c>
      <c r="AX1282">
        <v>14</v>
      </c>
      <c r="AY1282" t="s">
        <v>60</v>
      </c>
      <c r="AZ1282">
        <v>0</v>
      </c>
      <c r="BA1282">
        <v>3784</v>
      </c>
      <c r="BB1282">
        <v>12216</v>
      </c>
      <c r="BC1282" t="s">
        <v>289</v>
      </c>
      <c r="BD1282">
        <v>1</v>
      </c>
      <c r="BE1282">
        <v>0</v>
      </c>
    </row>
    <row r="1283" spans="1:57" hidden="1" x14ac:dyDescent="0.25">
      <c r="A1283" t="s">
        <v>3202</v>
      </c>
      <c r="B1283" t="s">
        <v>3193</v>
      </c>
      <c r="C1283" t="s">
        <v>3194</v>
      </c>
      <c r="D1283" t="s">
        <v>55</v>
      </c>
      <c r="E1283" t="s">
        <v>56</v>
      </c>
      <c r="F1283" s="1">
        <v>43364</v>
      </c>
      <c r="G1283" s="1">
        <v>43362</v>
      </c>
      <c r="H1283" s="1">
        <v>43364</v>
      </c>
      <c r="I1283">
        <v>0</v>
      </c>
      <c r="J1283">
        <v>1055</v>
      </c>
      <c r="K1283">
        <v>1055</v>
      </c>
      <c r="L1283">
        <v>46047</v>
      </c>
      <c r="M1283" t="b">
        <v>1</v>
      </c>
      <c r="O1283" t="s">
        <v>34</v>
      </c>
      <c r="P1283" s="1">
        <v>43364</v>
      </c>
      <c r="Q1283" t="b">
        <v>0</v>
      </c>
      <c r="R1283" t="b">
        <v>0</v>
      </c>
      <c r="S1283" t="b">
        <v>0</v>
      </c>
      <c r="T1283">
        <v>4</v>
      </c>
      <c r="U1283">
        <v>1</v>
      </c>
      <c r="V1283">
        <v>0</v>
      </c>
      <c r="W1283">
        <v>10</v>
      </c>
      <c r="X1283">
        <v>0</v>
      </c>
      <c r="Y1283">
        <v>2</v>
      </c>
      <c r="Z1283">
        <v>0</v>
      </c>
      <c r="AA1283">
        <v>0</v>
      </c>
      <c r="AB1283">
        <v>2</v>
      </c>
      <c r="AC1283">
        <v>1</v>
      </c>
      <c r="AD1283">
        <v>0</v>
      </c>
      <c r="AE1283">
        <v>1132</v>
      </c>
      <c r="AF1283">
        <v>8</v>
      </c>
      <c r="AG1283">
        <v>2746</v>
      </c>
      <c r="AH1283">
        <v>1086</v>
      </c>
      <c r="AI1283">
        <v>1</v>
      </c>
      <c r="AN1283">
        <v>23.93</v>
      </c>
      <c r="AP1283" t="s">
        <v>59</v>
      </c>
      <c r="AS1283">
        <v>5</v>
      </c>
      <c r="AU1283">
        <v>15056</v>
      </c>
      <c r="AV1283">
        <v>394</v>
      </c>
      <c r="AW1283">
        <v>21</v>
      </c>
      <c r="AX1283">
        <v>16</v>
      </c>
      <c r="AY1283" t="s">
        <v>60</v>
      </c>
      <c r="AZ1283">
        <v>0</v>
      </c>
      <c r="BA1283">
        <v>3553</v>
      </c>
      <c r="BB1283">
        <v>12447</v>
      </c>
      <c r="BC1283" t="s">
        <v>289</v>
      </c>
      <c r="BD1283">
        <v>1</v>
      </c>
      <c r="BE1283">
        <v>1</v>
      </c>
    </row>
    <row r="1284" spans="1:57" hidden="1" x14ac:dyDescent="0.25">
      <c r="A1284" t="s">
        <v>3204</v>
      </c>
      <c r="B1284" t="s">
        <v>3193</v>
      </c>
      <c r="C1284" t="s">
        <v>3194</v>
      </c>
      <c r="D1284" t="s">
        <v>55</v>
      </c>
      <c r="E1284" t="s">
        <v>56</v>
      </c>
      <c r="F1284" s="1">
        <v>43349</v>
      </c>
      <c r="G1284" s="1">
        <v>43346</v>
      </c>
      <c r="H1284" s="1">
        <v>43348</v>
      </c>
      <c r="I1284">
        <v>0</v>
      </c>
      <c r="J1284">
        <v>826</v>
      </c>
      <c r="K1284">
        <v>826</v>
      </c>
      <c r="L1284">
        <v>45818</v>
      </c>
      <c r="M1284" t="b">
        <v>0</v>
      </c>
      <c r="O1284" t="s">
        <v>34</v>
      </c>
      <c r="P1284" s="1">
        <v>43349</v>
      </c>
      <c r="Q1284" t="b">
        <v>0</v>
      </c>
      <c r="R1284" t="b">
        <v>0</v>
      </c>
      <c r="S1284" t="b">
        <v>0</v>
      </c>
      <c r="T1284">
        <v>4</v>
      </c>
      <c r="U1284">
        <v>1</v>
      </c>
      <c r="V1284">
        <v>0</v>
      </c>
      <c r="W1284">
        <v>11</v>
      </c>
      <c r="X1284">
        <v>0</v>
      </c>
      <c r="Y1284">
        <v>2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987</v>
      </c>
      <c r="AF1284">
        <v>8</v>
      </c>
      <c r="AG1284">
        <v>2525</v>
      </c>
      <c r="AH1284">
        <v>935</v>
      </c>
      <c r="AI1284">
        <v>1</v>
      </c>
      <c r="AN1284">
        <v>24.23</v>
      </c>
      <c r="AP1284" t="s">
        <v>59</v>
      </c>
      <c r="AS1284">
        <v>4</v>
      </c>
      <c r="AU1284">
        <v>13209</v>
      </c>
      <c r="AV1284">
        <v>252</v>
      </c>
      <c r="AW1284">
        <v>21</v>
      </c>
      <c r="AX1284">
        <v>15</v>
      </c>
      <c r="AY1284" t="s">
        <v>60</v>
      </c>
      <c r="AZ1284">
        <v>0</v>
      </c>
      <c r="BA1284">
        <v>3324</v>
      </c>
      <c r="BB1284">
        <v>12676</v>
      </c>
      <c r="BC1284" t="s">
        <v>289</v>
      </c>
      <c r="BD1284">
        <v>1</v>
      </c>
      <c r="BE1284">
        <v>0</v>
      </c>
    </row>
    <row r="1285" spans="1:57" hidden="1" x14ac:dyDescent="0.25">
      <c r="A1285" t="s">
        <v>3206</v>
      </c>
      <c r="B1285" t="s">
        <v>3193</v>
      </c>
      <c r="C1285" t="s">
        <v>3194</v>
      </c>
      <c r="D1285" t="s">
        <v>55</v>
      </c>
      <c r="E1285" t="s">
        <v>56</v>
      </c>
      <c r="F1285" s="1">
        <v>43333</v>
      </c>
      <c r="G1285" s="1">
        <v>43328</v>
      </c>
      <c r="H1285" s="1">
        <v>43332</v>
      </c>
      <c r="I1285">
        <v>0</v>
      </c>
      <c r="J1285">
        <v>564</v>
      </c>
      <c r="K1285">
        <v>564</v>
      </c>
      <c r="L1285">
        <v>45556</v>
      </c>
      <c r="M1285" t="b">
        <v>0</v>
      </c>
      <c r="O1285" t="s">
        <v>34</v>
      </c>
      <c r="P1285" s="1">
        <v>43333</v>
      </c>
      <c r="Q1285" t="b">
        <v>0</v>
      </c>
      <c r="R1285" t="b">
        <v>0</v>
      </c>
      <c r="S1285" t="b">
        <v>0</v>
      </c>
      <c r="T1285">
        <v>3</v>
      </c>
      <c r="U1285">
        <v>1</v>
      </c>
      <c r="V1285">
        <v>0</v>
      </c>
      <c r="W1285">
        <v>7</v>
      </c>
      <c r="X1285">
        <v>1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1144</v>
      </c>
      <c r="AF1285">
        <v>10</v>
      </c>
      <c r="AG1285">
        <v>3036</v>
      </c>
      <c r="AH1285">
        <v>1103</v>
      </c>
      <c r="AI1285">
        <v>1</v>
      </c>
      <c r="AN1285">
        <v>23.31</v>
      </c>
      <c r="AP1285" t="s">
        <v>59</v>
      </c>
      <c r="AS1285">
        <v>4</v>
      </c>
      <c r="AU1285">
        <v>10136</v>
      </c>
      <c r="AV1285">
        <v>203</v>
      </c>
      <c r="AW1285">
        <v>21</v>
      </c>
      <c r="AX1285">
        <v>15</v>
      </c>
      <c r="AY1285" t="s">
        <v>60</v>
      </c>
      <c r="AZ1285">
        <v>0</v>
      </c>
      <c r="BA1285">
        <v>3062</v>
      </c>
      <c r="BB1285">
        <v>12938</v>
      </c>
      <c r="BC1285" t="s">
        <v>289</v>
      </c>
      <c r="BD1285">
        <v>1</v>
      </c>
      <c r="BE1285">
        <v>0</v>
      </c>
    </row>
    <row r="1286" spans="1:57" hidden="1" x14ac:dyDescent="0.25">
      <c r="A1286" t="s">
        <v>3208</v>
      </c>
      <c r="B1286" t="s">
        <v>3193</v>
      </c>
      <c r="C1286" t="s">
        <v>3194</v>
      </c>
      <c r="D1286" t="s">
        <v>55</v>
      </c>
      <c r="E1286" t="s">
        <v>56</v>
      </c>
      <c r="F1286" s="1">
        <v>43312</v>
      </c>
      <c r="G1286" s="1">
        <v>43307</v>
      </c>
      <c r="H1286" s="1">
        <v>43311</v>
      </c>
      <c r="I1286">
        <v>0</v>
      </c>
      <c r="J1286">
        <v>240</v>
      </c>
      <c r="K1286">
        <v>240</v>
      </c>
      <c r="L1286">
        <v>45232</v>
      </c>
      <c r="M1286" t="b">
        <v>0</v>
      </c>
      <c r="O1286" t="s">
        <v>34</v>
      </c>
      <c r="P1286" s="1">
        <v>43321</v>
      </c>
      <c r="Q1286" t="b">
        <v>0</v>
      </c>
      <c r="R1286" t="b">
        <v>0</v>
      </c>
      <c r="S1286" t="b">
        <v>0</v>
      </c>
      <c r="T1286">
        <v>4</v>
      </c>
      <c r="U1286">
        <v>1</v>
      </c>
      <c r="V1286">
        <v>0</v>
      </c>
      <c r="W1286">
        <v>5</v>
      </c>
      <c r="X1286">
        <v>2</v>
      </c>
      <c r="Y1286">
        <v>0</v>
      </c>
      <c r="Z1286">
        <v>0</v>
      </c>
      <c r="AA1286">
        <v>0</v>
      </c>
      <c r="AB1286">
        <v>2</v>
      </c>
      <c r="AC1286">
        <v>0</v>
      </c>
      <c r="AD1286">
        <v>1</v>
      </c>
      <c r="AE1286">
        <v>988</v>
      </c>
      <c r="AF1286">
        <v>8</v>
      </c>
      <c r="AG1286">
        <v>2582</v>
      </c>
      <c r="AH1286">
        <v>1034</v>
      </c>
      <c r="AI1286">
        <v>1</v>
      </c>
      <c r="AN1286">
        <v>23.83</v>
      </c>
      <c r="AP1286" t="s">
        <v>59</v>
      </c>
      <c r="AS1286">
        <v>3</v>
      </c>
      <c r="AU1286">
        <v>10611</v>
      </c>
      <c r="AV1286">
        <v>355</v>
      </c>
      <c r="AW1286">
        <v>21</v>
      </c>
      <c r="AX1286">
        <v>16</v>
      </c>
      <c r="AY1286" t="s">
        <v>60</v>
      </c>
      <c r="AZ1286">
        <v>0</v>
      </c>
      <c r="BA1286">
        <v>2738</v>
      </c>
      <c r="BB1286">
        <v>13262</v>
      </c>
      <c r="BC1286" t="s">
        <v>289</v>
      </c>
      <c r="BD1286">
        <v>1</v>
      </c>
      <c r="BE1286">
        <v>0</v>
      </c>
    </row>
    <row r="1287" spans="1:57" hidden="1" x14ac:dyDescent="0.25">
      <c r="A1287" t="s">
        <v>3210</v>
      </c>
      <c r="B1287" t="s">
        <v>3193</v>
      </c>
      <c r="C1287" t="s">
        <v>3194</v>
      </c>
      <c r="D1287" t="s">
        <v>55</v>
      </c>
      <c r="E1287" t="s">
        <v>56</v>
      </c>
      <c r="F1287" s="1">
        <v>43292</v>
      </c>
      <c r="G1287" s="1">
        <v>43289</v>
      </c>
      <c r="H1287" s="1">
        <v>43291</v>
      </c>
      <c r="I1287">
        <v>0</v>
      </c>
      <c r="J1287">
        <v>1999</v>
      </c>
      <c r="K1287">
        <v>1999</v>
      </c>
      <c r="L1287">
        <v>44992</v>
      </c>
      <c r="M1287" t="b">
        <v>1</v>
      </c>
      <c r="O1287" t="s">
        <v>34</v>
      </c>
      <c r="P1287" s="1">
        <v>43292</v>
      </c>
      <c r="Q1287" t="b">
        <v>0</v>
      </c>
      <c r="R1287" t="b">
        <v>0</v>
      </c>
      <c r="S1287" t="b">
        <v>0</v>
      </c>
      <c r="T1287">
        <v>8</v>
      </c>
      <c r="U1287">
        <v>1</v>
      </c>
      <c r="V1287">
        <v>0</v>
      </c>
      <c r="W1287">
        <v>19</v>
      </c>
      <c r="X1287">
        <v>1</v>
      </c>
      <c r="Y1287">
        <v>3</v>
      </c>
      <c r="Z1287">
        <v>0</v>
      </c>
      <c r="AA1287">
        <v>0</v>
      </c>
      <c r="AB1287">
        <v>1</v>
      </c>
      <c r="AC1287">
        <v>1</v>
      </c>
      <c r="AD1287">
        <v>0</v>
      </c>
      <c r="AE1287">
        <v>1228</v>
      </c>
      <c r="AF1287">
        <v>10</v>
      </c>
      <c r="AG1287">
        <v>3299</v>
      </c>
      <c r="AH1287">
        <v>1172</v>
      </c>
      <c r="AI1287">
        <v>0</v>
      </c>
      <c r="AN1287">
        <v>24.69</v>
      </c>
      <c r="AP1287" t="s">
        <v>59</v>
      </c>
      <c r="AS1287">
        <v>11</v>
      </c>
      <c r="AU1287">
        <v>26078</v>
      </c>
      <c r="AV1287">
        <v>537</v>
      </c>
      <c r="AW1287">
        <v>22</v>
      </c>
      <c r="AX1287">
        <v>16</v>
      </c>
      <c r="AY1287" t="s">
        <v>60</v>
      </c>
      <c r="AZ1287">
        <v>0</v>
      </c>
      <c r="BA1287">
        <v>2498</v>
      </c>
      <c r="BB1287">
        <v>13502</v>
      </c>
      <c r="BC1287" t="s">
        <v>289</v>
      </c>
      <c r="BD1287">
        <v>1</v>
      </c>
      <c r="BE1287">
        <v>1</v>
      </c>
    </row>
    <row r="1288" spans="1:57" hidden="1" x14ac:dyDescent="0.25">
      <c r="A1288" t="s">
        <v>3212</v>
      </c>
      <c r="B1288" t="s">
        <v>3193</v>
      </c>
      <c r="C1288" t="s">
        <v>3194</v>
      </c>
      <c r="D1288" t="s">
        <v>55</v>
      </c>
      <c r="E1288" t="s">
        <v>56</v>
      </c>
      <c r="F1288" s="1">
        <v>43271</v>
      </c>
      <c r="G1288" s="1">
        <v>43266</v>
      </c>
      <c r="H1288" s="1">
        <v>43270</v>
      </c>
      <c r="I1288">
        <v>0</v>
      </c>
      <c r="J1288">
        <v>734</v>
      </c>
      <c r="K1288">
        <v>1746</v>
      </c>
      <c r="L1288">
        <v>44739</v>
      </c>
      <c r="M1288" t="b">
        <v>0</v>
      </c>
      <c r="O1288" t="s">
        <v>34</v>
      </c>
      <c r="P1288" s="1">
        <v>43271</v>
      </c>
      <c r="Q1288" t="b">
        <v>0</v>
      </c>
      <c r="R1288" t="b">
        <v>0</v>
      </c>
      <c r="S1288" t="b">
        <v>0</v>
      </c>
      <c r="T1288">
        <v>5</v>
      </c>
      <c r="U1288">
        <v>1</v>
      </c>
      <c r="V1288">
        <v>0</v>
      </c>
      <c r="W1288">
        <v>10</v>
      </c>
      <c r="X1288">
        <v>0</v>
      </c>
      <c r="Y1288">
        <v>2</v>
      </c>
      <c r="Z1288">
        <v>0</v>
      </c>
      <c r="AA1288">
        <v>0</v>
      </c>
      <c r="AB1288">
        <v>1</v>
      </c>
      <c r="AC1288">
        <v>1</v>
      </c>
      <c r="AD1288">
        <v>0</v>
      </c>
      <c r="AE1288">
        <v>1039</v>
      </c>
      <c r="AF1288">
        <v>8</v>
      </c>
      <c r="AG1288">
        <v>3083</v>
      </c>
      <c r="AH1288">
        <v>1077</v>
      </c>
      <c r="AI1288">
        <v>0</v>
      </c>
      <c r="AN1288">
        <v>24.01</v>
      </c>
      <c r="AP1288" t="s">
        <v>59</v>
      </c>
      <c r="AS1288">
        <v>11</v>
      </c>
      <c r="AU1288">
        <v>20321</v>
      </c>
      <c r="AV1288">
        <v>442</v>
      </c>
      <c r="AW1288">
        <v>22</v>
      </c>
      <c r="AX1288">
        <v>16</v>
      </c>
      <c r="AY1288" t="s">
        <v>60</v>
      </c>
      <c r="AZ1288">
        <v>0</v>
      </c>
      <c r="BA1288">
        <v>2245</v>
      </c>
      <c r="BB1288">
        <v>13755</v>
      </c>
      <c r="BC1288" t="s">
        <v>289</v>
      </c>
      <c r="BD1288">
        <v>1</v>
      </c>
      <c r="BE1288">
        <v>0</v>
      </c>
    </row>
    <row r="1289" spans="1:57" hidden="1" x14ac:dyDescent="0.25">
      <c r="A1289" t="s">
        <v>3214</v>
      </c>
      <c r="B1289" t="s">
        <v>3193</v>
      </c>
      <c r="C1289" t="s">
        <v>3194</v>
      </c>
      <c r="D1289" t="s">
        <v>55</v>
      </c>
      <c r="E1289" t="s">
        <v>56</v>
      </c>
      <c r="F1289" s="1">
        <v>43249</v>
      </c>
      <c r="G1289" s="1">
        <v>43245</v>
      </c>
      <c r="H1289" s="1">
        <v>43248</v>
      </c>
      <c r="I1289">
        <v>0</v>
      </c>
      <c r="J1289">
        <v>1499</v>
      </c>
      <c r="K1289">
        <v>1499</v>
      </c>
      <c r="L1289">
        <v>44492</v>
      </c>
      <c r="M1289" t="b">
        <v>0</v>
      </c>
      <c r="O1289" t="s">
        <v>34</v>
      </c>
      <c r="P1289" s="1">
        <v>43249</v>
      </c>
      <c r="Q1289" t="b">
        <v>0</v>
      </c>
      <c r="R1289" t="b">
        <v>0</v>
      </c>
      <c r="S1289" t="b">
        <v>0</v>
      </c>
      <c r="T1289">
        <v>7</v>
      </c>
      <c r="U1289">
        <v>2</v>
      </c>
      <c r="V1289">
        <v>0</v>
      </c>
      <c r="W1289">
        <v>14</v>
      </c>
      <c r="X1289">
        <v>0</v>
      </c>
      <c r="Y1289">
        <v>3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1246</v>
      </c>
      <c r="AF1289">
        <v>10</v>
      </c>
      <c r="AG1289">
        <v>3415</v>
      </c>
      <c r="AH1289">
        <v>1218</v>
      </c>
      <c r="AI1289">
        <v>0</v>
      </c>
      <c r="AN1289">
        <v>24.98</v>
      </c>
      <c r="AP1289" t="s">
        <v>59</v>
      </c>
      <c r="AS1289">
        <v>58</v>
      </c>
      <c r="AU1289">
        <v>17963</v>
      </c>
      <c r="AV1289">
        <v>632</v>
      </c>
      <c r="AW1289">
        <v>21</v>
      </c>
      <c r="AX1289">
        <v>16</v>
      </c>
      <c r="AY1289" t="s">
        <v>60</v>
      </c>
      <c r="AZ1289">
        <v>0</v>
      </c>
      <c r="BA1289">
        <v>1998</v>
      </c>
      <c r="BB1289">
        <v>14002</v>
      </c>
      <c r="BC1289" t="s">
        <v>289</v>
      </c>
      <c r="BD1289">
        <v>1</v>
      </c>
      <c r="BE1289">
        <v>0</v>
      </c>
    </row>
    <row r="1290" spans="1:57" hidden="1" x14ac:dyDescent="0.25">
      <c r="A1290" t="s">
        <v>3217</v>
      </c>
      <c r="B1290" t="s">
        <v>3193</v>
      </c>
      <c r="C1290" t="s">
        <v>3194</v>
      </c>
      <c r="D1290" t="s">
        <v>55</v>
      </c>
      <c r="E1290" t="s">
        <v>56</v>
      </c>
      <c r="F1290" s="1">
        <v>43228</v>
      </c>
      <c r="G1290" s="1">
        <v>43224</v>
      </c>
      <c r="H1290" s="1">
        <v>43227</v>
      </c>
      <c r="I1290">
        <v>0</v>
      </c>
      <c r="J1290">
        <v>238</v>
      </c>
      <c r="K1290">
        <v>1250</v>
      </c>
      <c r="L1290">
        <v>44243</v>
      </c>
      <c r="M1290" t="b">
        <v>0</v>
      </c>
      <c r="O1290" t="s">
        <v>34</v>
      </c>
      <c r="P1290" s="1">
        <v>43228</v>
      </c>
      <c r="Q1290" t="b">
        <v>0</v>
      </c>
      <c r="R1290" t="b">
        <v>0</v>
      </c>
      <c r="S1290" t="b">
        <v>0</v>
      </c>
      <c r="T1290">
        <v>6</v>
      </c>
      <c r="U1290">
        <v>1</v>
      </c>
      <c r="V1290">
        <v>0</v>
      </c>
      <c r="W1290">
        <v>7</v>
      </c>
      <c r="X1290">
        <v>2</v>
      </c>
      <c r="Y1290">
        <v>1</v>
      </c>
      <c r="Z1290">
        <v>0</v>
      </c>
      <c r="AA1290">
        <v>1</v>
      </c>
      <c r="AB1290">
        <v>2</v>
      </c>
      <c r="AC1290">
        <v>0</v>
      </c>
      <c r="AD1290">
        <v>1</v>
      </c>
      <c r="AE1290">
        <v>1084</v>
      </c>
      <c r="AF1290">
        <v>9</v>
      </c>
      <c r="AG1290">
        <v>2882</v>
      </c>
      <c r="AH1290">
        <v>997</v>
      </c>
      <c r="AI1290">
        <v>0</v>
      </c>
      <c r="AN1290">
        <v>24.29</v>
      </c>
      <c r="AP1290" t="s">
        <v>59</v>
      </c>
      <c r="AS1290">
        <v>12</v>
      </c>
      <c r="AU1290">
        <v>14410</v>
      </c>
      <c r="AV1290">
        <v>608</v>
      </c>
      <c r="AW1290">
        <v>21</v>
      </c>
      <c r="AX1290">
        <v>16</v>
      </c>
      <c r="AY1290" t="s">
        <v>60</v>
      </c>
      <c r="AZ1290">
        <v>0</v>
      </c>
      <c r="BA1290">
        <v>1749</v>
      </c>
      <c r="BB1290">
        <v>14251</v>
      </c>
      <c r="BC1290" t="s">
        <v>289</v>
      </c>
      <c r="BD1290">
        <v>1</v>
      </c>
      <c r="BE1290">
        <v>0</v>
      </c>
    </row>
    <row r="1291" spans="1:57" hidden="1" x14ac:dyDescent="0.25">
      <c r="A1291" t="s">
        <v>3218</v>
      </c>
      <c r="B1291" t="s">
        <v>3193</v>
      </c>
      <c r="C1291" t="s">
        <v>3194</v>
      </c>
      <c r="D1291" t="s">
        <v>55</v>
      </c>
      <c r="E1291" t="s">
        <v>56</v>
      </c>
      <c r="F1291" s="1">
        <v>43202</v>
      </c>
      <c r="G1291" s="1">
        <v>43200</v>
      </c>
      <c r="H1291" s="1">
        <v>43201</v>
      </c>
      <c r="I1291">
        <v>0</v>
      </c>
      <c r="J1291">
        <v>1012</v>
      </c>
      <c r="K1291">
        <v>1012</v>
      </c>
      <c r="L1291">
        <v>44005</v>
      </c>
      <c r="O1291" t="s">
        <v>34</v>
      </c>
      <c r="P1291" s="1">
        <v>43202</v>
      </c>
      <c r="Q1291" t="b">
        <v>0</v>
      </c>
      <c r="R1291" t="b">
        <v>0</v>
      </c>
      <c r="S1291" t="b">
        <v>0</v>
      </c>
      <c r="T1291">
        <v>7</v>
      </c>
      <c r="U1291">
        <v>1</v>
      </c>
      <c r="V1291">
        <v>0</v>
      </c>
      <c r="W1291">
        <v>19</v>
      </c>
      <c r="X1291">
        <v>0</v>
      </c>
      <c r="Y1291">
        <v>4</v>
      </c>
      <c r="Z1291">
        <v>0</v>
      </c>
      <c r="AA1291">
        <v>0</v>
      </c>
      <c r="AB1291">
        <v>3</v>
      </c>
      <c r="AC1291">
        <v>2</v>
      </c>
      <c r="AD1291">
        <v>0</v>
      </c>
      <c r="AE1291">
        <v>1156</v>
      </c>
      <c r="AF1291">
        <v>9</v>
      </c>
      <c r="AG1291">
        <v>2951</v>
      </c>
      <c r="AH1291">
        <v>1057</v>
      </c>
      <c r="AI1291">
        <v>0</v>
      </c>
      <c r="AN1291">
        <v>23.76</v>
      </c>
      <c r="AP1291" t="s">
        <v>59</v>
      </c>
      <c r="AS1291">
        <v>16</v>
      </c>
      <c r="AU1291">
        <v>30713</v>
      </c>
      <c r="AV1291">
        <v>1189</v>
      </c>
      <c r="AW1291">
        <v>22</v>
      </c>
      <c r="AX1291">
        <v>17</v>
      </c>
      <c r="AY1291" t="s">
        <v>60</v>
      </c>
      <c r="AZ1291">
        <v>0</v>
      </c>
      <c r="BA1291">
        <v>1511</v>
      </c>
      <c r="BB1291">
        <v>14489</v>
      </c>
      <c r="BC1291" t="s">
        <v>289</v>
      </c>
      <c r="BD1291">
        <v>1</v>
      </c>
      <c r="BE1291">
        <v>0</v>
      </c>
    </row>
    <row r="1292" spans="1:57" hidden="1" x14ac:dyDescent="0.25">
      <c r="A1292" t="s">
        <v>3220</v>
      </c>
      <c r="B1292" t="s">
        <v>3193</v>
      </c>
      <c r="C1292" t="s">
        <v>3194</v>
      </c>
      <c r="D1292" t="s">
        <v>55</v>
      </c>
      <c r="E1292" t="s">
        <v>56</v>
      </c>
      <c r="F1292" s="1">
        <v>43179</v>
      </c>
      <c r="G1292" s="1">
        <v>43177</v>
      </c>
      <c r="H1292" s="1">
        <v>43178</v>
      </c>
      <c r="I1292">
        <v>0</v>
      </c>
      <c r="J1292">
        <v>754</v>
      </c>
      <c r="K1292">
        <v>754</v>
      </c>
      <c r="L1292">
        <v>43747</v>
      </c>
      <c r="M1292" t="b">
        <v>0</v>
      </c>
      <c r="O1292" t="s">
        <v>34</v>
      </c>
      <c r="P1292" s="1">
        <v>43179</v>
      </c>
      <c r="Q1292" t="b">
        <v>0</v>
      </c>
      <c r="R1292" t="b">
        <v>0</v>
      </c>
      <c r="S1292" t="b">
        <v>0</v>
      </c>
      <c r="T1292">
        <v>5</v>
      </c>
      <c r="U1292">
        <v>1</v>
      </c>
      <c r="V1292">
        <v>0</v>
      </c>
      <c r="W1292">
        <v>16</v>
      </c>
      <c r="X1292">
        <v>1</v>
      </c>
      <c r="Y1292">
        <v>3</v>
      </c>
      <c r="Z1292">
        <v>0</v>
      </c>
      <c r="AA1292">
        <v>0</v>
      </c>
      <c r="AB1292">
        <v>2</v>
      </c>
      <c r="AC1292">
        <v>0</v>
      </c>
      <c r="AD1292">
        <v>1</v>
      </c>
      <c r="AE1292">
        <v>1238</v>
      </c>
      <c r="AF1292">
        <v>10</v>
      </c>
      <c r="AG1292">
        <v>3151</v>
      </c>
      <c r="AH1292">
        <v>1126</v>
      </c>
      <c r="AI1292">
        <v>0</v>
      </c>
      <c r="AN1292">
        <v>23.87</v>
      </c>
      <c r="AP1292" t="s">
        <v>59</v>
      </c>
      <c r="AS1292">
        <v>10</v>
      </c>
      <c r="AU1292">
        <v>25533</v>
      </c>
      <c r="AV1292">
        <v>1823</v>
      </c>
      <c r="AW1292">
        <v>22</v>
      </c>
      <c r="AX1292">
        <v>18</v>
      </c>
      <c r="AY1292" t="s">
        <v>60</v>
      </c>
      <c r="AZ1292">
        <v>0</v>
      </c>
      <c r="BA1292">
        <v>1253</v>
      </c>
      <c r="BB1292">
        <v>14747</v>
      </c>
      <c r="BC1292" t="s">
        <v>289</v>
      </c>
      <c r="BD1292">
        <v>1</v>
      </c>
      <c r="BE1292">
        <v>0</v>
      </c>
    </row>
    <row r="1293" spans="1:57" hidden="1" x14ac:dyDescent="0.25">
      <c r="A1293" t="s">
        <v>3222</v>
      </c>
      <c r="B1293" t="s">
        <v>3193</v>
      </c>
      <c r="C1293" t="s">
        <v>3194</v>
      </c>
      <c r="D1293" t="s">
        <v>55</v>
      </c>
      <c r="E1293" t="s">
        <v>56</v>
      </c>
      <c r="F1293" s="1">
        <v>43153</v>
      </c>
      <c r="G1293" s="1">
        <v>43151</v>
      </c>
      <c r="H1293" s="1">
        <v>43153</v>
      </c>
      <c r="I1293">
        <v>0</v>
      </c>
      <c r="J1293">
        <v>508</v>
      </c>
      <c r="K1293">
        <v>508</v>
      </c>
      <c r="L1293">
        <v>43501</v>
      </c>
      <c r="M1293" t="b">
        <v>0</v>
      </c>
      <c r="O1293" t="s">
        <v>34</v>
      </c>
      <c r="P1293" s="1">
        <v>43153</v>
      </c>
      <c r="Q1293" t="b">
        <v>0</v>
      </c>
      <c r="R1293" t="b">
        <v>0</v>
      </c>
      <c r="S1293" t="b">
        <v>0</v>
      </c>
      <c r="T1293">
        <v>5</v>
      </c>
      <c r="U1293">
        <v>1</v>
      </c>
      <c r="V1293">
        <v>0</v>
      </c>
      <c r="W1293">
        <v>11</v>
      </c>
      <c r="X1293">
        <v>1</v>
      </c>
      <c r="Y1293">
        <v>2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1086</v>
      </c>
      <c r="AF1293">
        <v>8</v>
      </c>
      <c r="AG1293">
        <v>2691</v>
      </c>
      <c r="AH1293">
        <v>1081</v>
      </c>
      <c r="AI1293">
        <v>0</v>
      </c>
      <c r="AN1293">
        <v>24.23</v>
      </c>
      <c r="AP1293" t="s">
        <v>59</v>
      </c>
      <c r="AS1293">
        <v>9</v>
      </c>
      <c r="AU1293">
        <v>23497</v>
      </c>
      <c r="AV1293">
        <v>1720</v>
      </c>
      <c r="AW1293">
        <v>22</v>
      </c>
      <c r="AX1293">
        <v>18</v>
      </c>
      <c r="AY1293" t="s">
        <v>60</v>
      </c>
      <c r="AZ1293">
        <v>0</v>
      </c>
      <c r="BA1293">
        <v>1007</v>
      </c>
      <c r="BB1293">
        <v>14993</v>
      </c>
      <c r="BC1293" t="s">
        <v>289</v>
      </c>
      <c r="BD1293">
        <v>1</v>
      </c>
      <c r="BE1293">
        <v>0</v>
      </c>
    </row>
    <row r="1294" spans="1:57" hidden="1" x14ac:dyDescent="0.25">
      <c r="A1294" t="s">
        <v>3224</v>
      </c>
      <c r="B1294" t="s">
        <v>3193</v>
      </c>
      <c r="C1294" t="s">
        <v>3194</v>
      </c>
      <c r="D1294" t="s">
        <v>55</v>
      </c>
      <c r="E1294" t="s">
        <v>56</v>
      </c>
      <c r="F1294" s="1">
        <v>43133</v>
      </c>
      <c r="G1294" s="1">
        <v>43132</v>
      </c>
      <c r="H1294" s="1">
        <v>43133</v>
      </c>
      <c r="I1294">
        <v>0</v>
      </c>
      <c r="J1294">
        <v>261</v>
      </c>
      <c r="K1294">
        <v>261</v>
      </c>
      <c r="L1294">
        <v>43254</v>
      </c>
      <c r="M1294" t="b">
        <v>0</v>
      </c>
      <c r="O1294" t="s">
        <v>34</v>
      </c>
      <c r="P1294" s="1">
        <v>43133</v>
      </c>
      <c r="Q1294" t="b">
        <v>0</v>
      </c>
      <c r="R1294" t="b">
        <v>0</v>
      </c>
      <c r="S1294" t="b">
        <v>0</v>
      </c>
      <c r="T1294">
        <v>1</v>
      </c>
      <c r="U1294">
        <v>0</v>
      </c>
      <c r="V1294">
        <v>0</v>
      </c>
      <c r="W1294">
        <v>6</v>
      </c>
      <c r="X1294">
        <v>0</v>
      </c>
      <c r="Y1294">
        <v>1</v>
      </c>
      <c r="Z1294">
        <v>0</v>
      </c>
      <c r="AA1294">
        <v>1</v>
      </c>
      <c r="AB1294">
        <v>3</v>
      </c>
      <c r="AC1294">
        <v>1</v>
      </c>
      <c r="AD1294">
        <v>0</v>
      </c>
      <c r="AE1294">
        <v>1039</v>
      </c>
      <c r="AF1294">
        <v>7</v>
      </c>
      <c r="AG1294">
        <v>2571</v>
      </c>
      <c r="AH1294">
        <v>918</v>
      </c>
      <c r="AI1294">
        <v>0</v>
      </c>
      <c r="AN1294">
        <v>24.2</v>
      </c>
      <c r="AP1294" t="s">
        <v>59</v>
      </c>
      <c r="AS1294">
        <v>8</v>
      </c>
      <c r="AU1294">
        <v>17400</v>
      </c>
      <c r="AV1294">
        <v>659</v>
      </c>
      <c r="AW1294">
        <v>21</v>
      </c>
      <c r="AX1294">
        <v>17</v>
      </c>
      <c r="AY1294" t="s">
        <v>60</v>
      </c>
      <c r="AZ1294">
        <v>0</v>
      </c>
      <c r="BA1294">
        <v>760</v>
      </c>
      <c r="BB1294">
        <v>15240</v>
      </c>
      <c r="BC1294" t="s">
        <v>34</v>
      </c>
      <c r="BD1294">
        <v>2</v>
      </c>
      <c r="BE1294">
        <v>0</v>
      </c>
    </row>
    <row r="1295" spans="1:57" hidden="1" x14ac:dyDescent="0.25">
      <c r="A1295" t="s">
        <v>3226</v>
      </c>
      <c r="B1295" t="s">
        <v>3193</v>
      </c>
      <c r="C1295" t="s">
        <v>3194</v>
      </c>
      <c r="D1295" t="s">
        <v>55</v>
      </c>
      <c r="E1295" t="s">
        <v>56</v>
      </c>
      <c r="F1295" s="1">
        <v>43113</v>
      </c>
      <c r="G1295" s="1">
        <v>43111</v>
      </c>
      <c r="H1295" s="1">
        <v>43112</v>
      </c>
      <c r="I1295">
        <v>0</v>
      </c>
      <c r="J1295">
        <v>1023</v>
      </c>
      <c r="K1295">
        <v>1023</v>
      </c>
      <c r="L1295">
        <v>42993</v>
      </c>
      <c r="M1295" t="b">
        <v>1</v>
      </c>
      <c r="O1295" t="s">
        <v>34</v>
      </c>
      <c r="P1295" s="1">
        <v>43113</v>
      </c>
      <c r="Q1295" t="b">
        <v>0</v>
      </c>
      <c r="R1295" t="b">
        <v>0</v>
      </c>
      <c r="S1295" t="b">
        <v>0</v>
      </c>
      <c r="T1295">
        <v>16</v>
      </c>
      <c r="U1295">
        <v>2</v>
      </c>
      <c r="V1295">
        <v>0</v>
      </c>
      <c r="W1295">
        <v>32</v>
      </c>
      <c r="X1295">
        <v>1</v>
      </c>
      <c r="Y1295">
        <v>2</v>
      </c>
      <c r="Z1295">
        <v>0</v>
      </c>
      <c r="AA1295">
        <v>0</v>
      </c>
      <c r="AB1295">
        <v>7</v>
      </c>
      <c r="AC1295">
        <v>2</v>
      </c>
      <c r="AD1295">
        <v>0</v>
      </c>
      <c r="AE1295">
        <v>1093</v>
      </c>
      <c r="AF1295">
        <v>8</v>
      </c>
      <c r="AG1295">
        <v>2771</v>
      </c>
      <c r="AH1295">
        <v>1071</v>
      </c>
      <c r="AI1295">
        <v>1</v>
      </c>
      <c r="AN1295">
        <v>24.41</v>
      </c>
      <c r="AP1295" t="s">
        <v>59</v>
      </c>
      <c r="AS1295">
        <v>22</v>
      </c>
      <c r="AU1295">
        <v>40377</v>
      </c>
      <c r="AV1295">
        <v>1977</v>
      </c>
      <c r="AW1295">
        <v>23</v>
      </c>
      <c r="AX1295">
        <v>18</v>
      </c>
      <c r="AY1295" t="s">
        <v>60</v>
      </c>
      <c r="AZ1295">
        <v>0</v>
      </c>
      <c r="BA1295">
        <v>499</v>
      </c>
      <c r="BB1295">
        <v>15501</v>
      </c>
      <c r="BC1295" t="s">
        <v>34</v>
      </c>
      <c r="BD1295">
        <v>2</v>
      </c>
      <c r="BE1295">
        <v>1</v>
      </c>
    </row>
    <row r="1296" spans="1:57" hidden="1" x14ac:dyDescent="0.25">
      <c r="A1296" t="s">
        <v>3228</v>
      </c>
      <c r="B1296" t="s">
        <v>3193</v>
      </c>
      <c r="C1296" t="s">
        <v>3194</v>
      </c>
      <c r="D1296" t="s">
        <v>55</v>
      </c>
      <c r="E1296" t="s">
        <v>56</v>
      </c>
      <c r="F1296" s="1">
        <v>43092</v>
      </c>
      <c r="G1296" s="1">
        <v>43091</v>
      </c>
      <c r="H1296" s="1">
        <v>43092</v>
      </c>
      <c r="I1296">
        <v>0</v>
      </c>
      <c r="J1296">
        <v>751</v>
      </c>
      <c r="K1296">
        <v>751</v>
      </c>
      <c r="L1296">
        <v>42721</v>
      </c>
      <c r="M1296" t="b">
        <v>0</v>
      </c>
      <c r="O1296" t="s">
        <v>34</v>
      </c>
      <c r="P1296" s="1">
        <v>43092</v>
      </c>
      <c r="Q1296" t="b">
        <v>0</v>
      </c>
      <c r="R1296" t="b">
        <v>0</v>
      </c>
      <c r="S1296" t="b">
        <v>0</v>
      </c>
      <c r="T1296">
        <v>13</v>
      </c>
      <c r="U1296">
        <v>2</v>
      </c>
      <c r="V1296">
        <v>0</v>
      </c>
      <c r="W1296">
        <v>23</v>
      </c>
      <c r="X1296">
        <v>0</v>
      </c>
      <c r="Y1296">
        <v>1</v>
      </c>
      <c r="Z1296">
        <v>0</v>
      </c>
      <c r="AA1296">
        <v>0</v>
      </c>
      <c r="AB1296">
        <v>5</v>
      </c>
      <c r="AC1296">
        <v>1</v>
      </c>
      <c r="AD1296">
        <v>0</v>
      </c>
      <c r="AE1296">
        <v>1200</v>
      </c>
      <c r="AF1296">
        <v>10</v>
      </c>
      <c r="AG1296">
        <v>3435</v>
      </c>
      <c r="AH1296">
        <v>1157</v>
      </c>
      <c r="AI1296">
        <v>0</v>
      </c>
      <c r="AN1296">
        <v>24.98</v>
      </c>
      <c r="AP1296" t="s">
        <v>59</v>
      </c>
      <c r="AS1296">
        <v>22</v>
      </c>
      <c r="AU1296">
        <v>37947</v>
      </c>
      <c r="AV1296">
        <v>2222</v>
      </c>
      <c r="AW1296">
        <v>22</v>
      </c>
      <c r="AX1296">
        <v>18</v>
      </c>
      <c r="AY1296" t="s">
        <v>60</v>
      </c>
      <c r="AZ1296">
        <v>0</v>
      </c>
      <c r="BA1296">
        <v>227</v>
      </c>
      <c r="BB1296">
        <v>15773</v>
      </c>
      <c r="BC1296" t="s">
        <v>34</v>
      </c>
      <c r="BD1296">
        <v>2</v>
      </c>
      <c r="BE1296">
        <v>0</v>
      </c>
    </row>
    <row r="1297" spans="1:57" hidden="1" x14ac:dyDescent="0.25">
      <c r="A1297" t="s">
        <v>3230</v>
      </c>
      <c r="B1297" t="s">
        <v>3193</v>
      </c>
      <c r="C1297" t="s">
        <v>3194</v>
      </c>
      <c r="D1297" t="s">
        <v>55</v>
      </c>
      <c r="E1297" t="s">
        <v>56</v>
      </c>
      <c r="F1297" s="1">
        <v>43057</v>
      </c>
      <c r="G1297" s="1">
        <v>43056</v>
      </c>
      <c r="H1297" s="1">
        <v>43057</v>
      </c>
      <c r="I1297">
        <v>0</v>
      </c>
      <c r="J1297">
        <v>524</v>
      </c>
      <c r="K1297">
        <v>524</v>
      </c>
      <c r="L1297">
        <v>42494</v>
      </c>
      <c r="M1297" t="b">
        <v>0</v>
      </c>
      <c r="O1297" t="s">
        <v>34</v>
      </c>
      <c r="P1297" s="1">
        <v>43057</v>
      </c>
      <c r="Q1297" t="b">
        <v>0</v>
      </c>
      <c r="R1297" t="b">
        <v>0</v>
      </c>
      <c r="S1297" t="b">
        <v>0</v>
      </c>
      <c r="T1297">
        <v>4</v>
      </c>
      <c r="U1297">
        <v>2</v>
      </c>
      <c r="V1297">
        <v>0</v>
      </c>
      <c r="W1297">
        <v>13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1</v>
      </c>
      <c r="AD1297">
        <v>0</v>
      </c>
      <c r="AE1297">
        <v>1151</v>
      </c>
      <c r="AF1297">
        <v>10</v>
      </c>
      <c r="AG1297">
        <v>3391</v>
      </c>
      <c r="AH1297">
        <v>1104</v>
      </c>
      <c r="AI1297">
        <v>0</v>
      </c>
      <c r="AN1297">
        <v>23.6</v>
      </c>
      <c r="AP1297" t="s">
        <v>59</v>
      </c>
      <c r="AS1297">
        <v>0</v>
      </c>
      <c r="AU1297">
        <v>19209</v>
      </c>
      <c r="AV1297">
        <v>358</v>
      </c>
      <c r="AW1297">
        <v>21</v>
      </c>
      <c r="AX1297">
        <v>16</v>
      </c>
      <c r="AY1297" t="s">
        <v>60</v>
      </c>
      <c r="AZ1297">
        <v>1</v>
      </c>
      <c r="BA1297">
        <v>15094</v>
      </c>
      <c r="BB1297">
        <v>0</v>
      </c>
      <c r="BC1297" t="s">
        <v>34</v>
      </c>
      <c r="BD1297">
        <v>2</v>
      </c>
      <c r="BE1297">
        <v>0</v>
      </c>
    </row>
    <row r="1298" spans="1:57" hidden="1" x14ac:dyDescent="0.25">
      <c r="A1298" t="s">
        <v>3232</v>
      </c>
      <c r="B1298" t="s">
        <v>3193</v>
      </c>
      <c r="C1298" t="s">
        <v>3194</v>
      </c>
      <c r="D1298" t="s">
        <v>55</v>
      </c>
      <c r="E1298" t="s">
        <v>56</v>
      </c>
      <c r="F1298" s="1">
        <v>43038</v>
      </c>
      <c r="G1298" s="1">
        <v>43037</v>
      </c>
      <c r="H1298" s="1">
        <v>43038</v>
      </c>
      <c r="I1298">
        <v>0</v>
      </c>
      <c r="J1298">
        <v>265</v>
      </c>
      <c r="K1298">
        <v>265</v>
      </c>
      <c r="L1298">
        <v>42235</v>
      </c>
      <c r="M1298" t="b">
        <v>0</v>
      </c>
      <c r="O1298" t="s">
        <v>34</v>
      </c>
      <c r="P1298" s="1">
        <v>43038</v>
      </c>
      <c r="Q1298" t="b">
        <v>0</v>
      </c>
      <c r="R1298" t="b">
        <v>0</v>
      </c>
      <c r="S1298" t="b">
        <v>0</v>
      </c>
      <c r="T1298">
        <v>2</v>
      </c>
      <c r="U1298">
        <v>2</v>
      </c>
      <c r="V1298">
        <v>0</v>
      </c>
      <c r="W1298">
        <v>10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1148</v>
      </c>
      <c r="AF1298">
        <v>8</v>
      </c>
      <c r="AG1298">
        <v>3050</v>
      </c>
      <c r="AH1298">
        <v>1068</v>
      </c>
      <c r="AI1298">
        <v>0</v>
      </c>
      <c r="AN1298">
        <v>24.02</v>
      </c>
      <c r="AP1298" t="s">
        <v>59</v>
      </c>
      <c r="AS1298">
        <v>3</v>
      </c>
      <c r="AU1298">
        <v>8972</v>
      </c>
      <c r="AV1298">
        <v>156</v>
      </c>
      <c r="AW1298">
        <v>20</v>
      </c>
      <c r="AX1298">
        <v>14</v>
      </c>
      <c r="AY1298" t="s">
        <v>60</v>
      </c>
      <c r="AZ1298">
        <v>0</v>
      </c>
      <c r="BA1298">
        <v>14835</v>
      </c>
      <c r="BB1298">
        <v>259</v>
      </c>
      <c r="BC1298" t="s">
        <v>190</v>
      </c>
      <c r="BD1298">
        <v>3</v>
      </c>
      <c r="BE1298">
        <v>0</v>
      </c>
    </row>
    <row r="1299" spans="1:57" hidden="1" x14ac:dyDescent="0.25">
      <c r="A1299" t="s">
        <v>3234</v>
      </c>
      <c r="B1299" t="s">
        <v>3193</v>
      </c>
      <c r="C1299" t="s">
        <v>3194</v>
      </c>
      <c r="D1299" t="s">
        <v>55</v>
      </c>
      <c r="E1299" t="s">
        <v>56</v>
      </c>
      <c r="F1299" s="1">
        <v>43015</v>
      </c>
      <c r="G1299" s="1">
        <v>43014</v>
      </c>
      <c r="H1299" s="1">
        <v>43015</v>
      </c>
      <c r="I1299">
        <v>0</v>
      </c>
      <c r="J1299">
        <v>1056</v>
      </c>
      <c r="K1299">
        <v>1056</v>
      </c>
      <c r="L1299">
        <v>41970</v>
      </c>
      <c r="M1299" t="b">
        <v>1</v>
      </c>
      <c r="O1299" t="s">
        <v>34</v>
      </c>
      <c r="P1299" s="1">
        <v>43016</v>
      </c>
      <c r="Q1299" t="b">
        <v>0</v>
      </c>
      <c r="R1299" t="b">
        <v>0</v>
      </c>
      <c r="S1299" t="b">
        <v>0</v>
      </c>
      <c r="T1299">
        <v>9</v>
      </c>
      <c r="U1299">
        <v>2</v>
      </c>
      <c r="V1299">
        <v>0</v>
      </c>
      <c r="W1299">
        <v>41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1216</v>
      </c>
      <c r="AF1299">
        <v>11</v>
      </c>
      <c r="AG1299">
        <v>3458</v>
      </c>
      <c r="AH1299">
        <v>1158</v>
      </c>
      <c r="AI1299">
        <v>1</v>
      </c>
      <c r="AN1299">
        <v>24.4</v>
      </c>
      <c r="AP1299" t="s">
        <v>59</v>
      </c>
      <c r="AS1299">
        <v>22</v>
      </c>
      <c r="AU1299">
        <v>29244</v>
      </c>
      <c r="AV1299">
        <v>207</v>
      </c>
      <c r="AW1299">
        <v>22</v>
      </c>
      <c r="AX1299">
        <v>15</v>
      </c>
      <c r="AY1299" t="s">
        <v>60</v>
      </c>
      <c r="AZ1299">
        <v>0</v>
      </c>
      <c r="BA1299">
        <v>14570</v>
      </c>
      <c r="BB1299">
        <v>524</v>
      </c>
      <c r="BC1299" t="s">
        <v>289</v>
      </c>
      <c r="BD1299">
        <v>1</v>
      </c>
      <c r="BE1299">
        <v>1</v>
      </c>
    </row>
    <row r="1300" spans="1:57" hidden="1" x14ac:dyDescent="0.25">
      <c r="A1300" t="s">
        <v>3236</v>
      </c>
      <c r="B1300" t="s">
        <v>3193</v>
      </c>
      <c r="C1300" t="s">
        <v>3194</v>
      </c>
      <c r="D1300" t="s">
        <v>55</v>
      </c>
      <c r="E1300" t="s">
        <v>56</v>
      </c>
      <c r="F1300" s="1">
        <v>42999</v>
      </c>
      <c r="G1300" s="1">
        <v>42996</v>
      </c>
      <c r="H1300" s="1">
        <v>42998</v>
      </c>
      <c r="I1300">
        <v>0</v>
      </c>
      <c r="J1300">
        <v>813</v>
      </c>
      <c r="K1300">
        <v>813</v>
      </c>
      <c r="L1300">
        <v>41727</v>
      </c>
      <c r="M1300" t="b">
        <v>0</v>
      </c>
      <c r="O1300" t="s">
        <v>34</v>
      </c>
      <c r="P1300" s="1">
        <v>42999</v>
      </c>
      <c r="Q1300" t="b">
        <v>0</v>
      </c>
      <c r="R1300" t="b">
        <v>0</v>
      </c>
      <c r="S1300" t="b">
        <v>0</v>
      </c>
      <c r="T1300">
        <v>6</v>
      </c>
      <c r="U1300">
        <v>1</v>
      </c>
      <c r="V1300">
        <v>0</v>
      </c>
      <c r="W1300">
        <v>38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1024</v>
      </c>
      <c r="AF1300">
        <v>10</v>
      </c>
      <c r="AG1300">
        <v>2581</v>
      </c>
      <c r="AH1300">
        <v>970</v>
      </c>
      <c r="AI1300">
        <v>0</v>
      </c>
      <c r="AN1300">
        <v>24</v>
      </c>
      <c r="AP1300" t="s">
        <v>59</v>
      </c>
      <c r="AS1300">
        <v>23</v>
      </c>
      <c r="AU1300">
        <v>33081</v>
      </c>
      <c r="AV1300">
        <v>253</v>
      </c>
      <c r="AW1300">
        <v>22</v>
      </c>
      <c r="AX1300">
        <v>15</v>
      </c>
      <c r="AY1300" t="s">
        <v>60</v>
      </c>
      <c r="AZ1300">
        <v>0</v>
      </c>
      <c r="BA1300">
        <v>14327</v>
      </c>
      <c r="BB1300">
        <v>767</v>
      </c>
      <c r="BC1300" t="s">
        <v>289</v>
      </c>
      <c r="BD1300">
        <v>1</v>
      </c>
      <c r="BE1300">
        <v>0</v>
      </c>
    </row>
    <row r="1301" spans="1:57" hidden="1" x14ac:dyDescent="0.25">
      <c r="A1301" t="s">
        <v>3238</v>
      </c>
      <c r="B1301" t="s">
        <v>3193</v>
      </c>
      <c r="C1301" t="s">
        <v>3194</v>
      </c>
      <c r="D1301" t="s">
        <v>55</v>
      </c>
      <c r="E1301" t="s">
        <v>56</v>
      </c>
      <c r="F1301" s="1">
        <v>42978</v>
      </c>
      <c r="G1301" s="1">
        <v>42976</v>
      </c>
      <c r="H1301" s="1">
        <v>42977</v>
      </c>
      <c r="J1301">
        <v>509</v>
      </c>
      <c r="K1301">
        <v>509</v>
      </c>
      <c r="L1301">
        <v>41423</v>
      </c>
      <c r="M1301" t="b">
        <v>0</v>
      </c>
      <c r="O1301" t="s">
        <v>34</v>
      </c>
      <c r="P1301" s="1">
        <v>42978</v>
      </c>
      <c r="Q1301" t="b">
        <v>0</v>
      </c>
      <c r="R1301" t="b">
        <v>0</v>
      </c>
      <c r="S1301" t="b">
        <v>0</v>
      </c>
      <c r="T1301">
        <v>6</v>
      </c>
      <c r="U1301">
        <v>2</v>
      </c>
      <c r="V1301">
        <v>0</v>
      </c>
      <c r="W1301">
        <v>33</v>
      </c>
      <c r="X1301">
        <v>0</v>
      </c>
      <c r="Y1301">
        <v>1</v>
      </c>
      <c r="Z1301">
        <v>0</v>
      </c>
      <c r="AA1301">
        <v>0</v>
      </c>
      <c r="AB1301">
        <v>2</v>
      </c>
      <c r="AC1301">
        <v>1</v>
      </c>
      <c r="AD1301">
        <v>1</v>
      </c>
      <c r="AE1301">
        <v>1184</v>
      </c>
      <c r="AF1301">
        <v>11</v>
      </c>
      <c r="AG1301">
        <v>2927</v>
      </c>
      <c r="AH1301">
        <v>1107</v>
      </c>
      <c r="AI1301">
        <v>0</v>
      </c>
      <c r="AN1301">
        <v>23.98</v>
      </c>
      <c r="AP1301" t="s">
        <v>59</v>
      </c>
      <c r="AS1301">
        <v>38</v>
      </c>
      <c r="AU1301">
        <v>38217</v>
      </c>
      <c r="AV1301">
        <v>1053</v>
      </c>
      <c r="AW1301">
        <v>22</v>
      </c>
      <c r="AX1301">
        <v>17</v>
      </c>
      <c r="AY1301" t="s">
        <v>60</v>
      </c>
      <c r="AZ1301">
        <v>0</v>
      </c>
      <c r="BA1301">
        <v>14023</v>
      </c>
      <c r="BB1301">
        <v>1071</v>
      </c>
      <c r="BC1301" t="s">
        <v>34</v>
      </c>
      <c r="BD1301">
        <v>2</v>
      </c>
      <c r="BE1301">
        <v>0</v>
      </c>
    </row>
    <row r="1302" spans="1:57" hidden="1" x14ac:dyDescent="0.25">
      <c r="A1302" t="s">
        <v>3240</v>
      </c>
      <c r="B1302" t="s">
        <v>3193</v>
      </c>
      <c r="C1302" t="s">
        <v>3194</v>
      </c>
      <c r="D1302" t="s">
        <v>55</v>
      </c>
      <c r="E1302" t="s">
        <v>56</v>
      </c>
      <c r="F1302" s="1">
        <v>42961</v>
      </c>
      <c r="G1302" s="1">
        <v>42957</v>
      </c>
      <c r="H1302" s="1">
        <v>42959</v>
      </c>
      <c r="J1302">
        <v>248</v>
      </c>
      <c r="K1302">
        <v>248</v>
      </c>
      <c r="L1302">
        <v>41162</v>
      </c>
      <c r="M1302" t="b">
        <v>0</v>
      </c>
      <c r="O1302" t="s">
        <v>34</v>
      </c>
      <c r="P1302" s="1">
        <v>42961</v>
      </c>
      <c r="Q1302" t="b">
        <v>0</v>
      </c>
      <c r="R1302" t="b">
        <v>0</v>
      </c>
      <c r="S1302" t="b">
        <v>0</v>
      </c>
      <c r="T1302">
        <v>9</v>
      </c>
      <c r="U1302">
        <v>3</v>
      </c>
      <c r="V1302">
        <v>0</v>
      </c>
      <c r="W1302">
        <v>31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1257</v>
      </c>
      <c r="AF1302">
        <v>11</v>
      </c>
      <c r="AG1302">
        <v>3103</v>
      </c>
      <c r="AH1302">
        <v>1110</v>
      </c>
      <c r="AI1302">
        <v>0</v>
      </c>
      <c r="AN1302">
        <v>25.02</v>
      </c>
      <c r="AP1302" t="s">
        <v>59</v>
      </c>
      <c r="AS1302">
        <v>30</v>
      </c>
      <c r="AU1302">
        <v>33343</v>
      </c>
      <c r="AV1302">
        <v>947</v>
      </c>
      <c r="AW1302">
        <v>22</v>
      </c>
      <c r="AX1302">
        <v>17</v>
      </c>
      <c r="AY1302" t="s">
        <v>60</v>
      </c>
      <c r="AZ1302">
        <v>0</v>
      </c>
      <c r="BA1302">
        <v>13762</v>
      </c>
      <c r="BB1302">
        <v>1332</v>
      </c>
      <c r="BC1302" t="s">
        <v>34</v>
      </c>
      <c r="BD1302">
        <v>2</v>
      </c>
      <c r="BE1302">
        <v>0</v>
      </c>
    </row>
    <row r="1303" spans="1:57" hidden="1" x14ac:dyDescent="0.25">
      <c r="A1303" t="s">
        <v>3242</v>
      </c>
      <c r="B1303" t="s">
        <v>3193</v>
      </c>
      <c r="C1303" t="s">
        <v>3194</v>
      </c>
      <c r="D1303" t="s">
        <v>55</v>
      </c>
      <c r="E1303" t="s">
        <v>56</v>
      </c>
      <c r="F1303" s="1">
        <v>42927</v>
      </c>
      <c r="G1303" s="1">
        <v>42926</v>
      </c>
      <c r="H1303" s="1">
        <v>42927</v>
      </c>
      <c r="J1303">
        <v>1051</v>
      </c>
      <c r="K1303">
        <v>1051</v>
      </c>
      <c r="L1303">
        <v>40914</v>
      </c>
      <c r="M1303" t="b">
        <v>1</v>
      </c>
      <c r="O1303" t="s">
        <v>190</v>
      </c>
      <c r="P1303" s="1">
        <v>42930</v>
      </c>
      <c r="Q1303" t="b">
        <v>1</v>
      </c>
      <c r="R1303" t="b">
        <v>0</v>
      </c>
      <c r="S1303" t="b">
        <v>1</v>
      </c>
      <c r="T1303">
        <v>7</v>
      </c>
      <c r="U1303">
        <v>2</v>
      </c>
      <c r="V1303">
        <v>0</v>
      </c>
      <c r="W1303">
        <v>14</v>
      </c>
      <c r="X1303">
        <v>0</v>
      </c>
      <c r="Y1303">
        <v>1</v>
      </c>
      <c r="Z1303">
        <v>0</v>
      </c>
      <c r="AA1303">
        <v>0</v>
      </c>
      <c r="AB1303">
        <v>1</v>
      </c>
      <c r="AC1303">
        <v>0</v>
      </c>
      <c r="AD1303">
        <v>1</v>
      </c>
      <c r="AE1303">
        <v>1135</v>
      </c>
      <c r="AF1303">
        <v>10</v>
      </c>
      <c r="AG1303">
        <v>3105</v>
      </c>
      <c r="AH1303">
        <v>1159</v>
      </c>
      <c r="AI1303">
        <v>0</v>
      </c>
      <c r="AN1303">
        <v>20.94</v>
      </c>
      <c r="AP1303" t="s">
        <v>59</v>
      </c>
      <c r="AS1303">
        <v>6</v>
      </c>
      <c r="AU1303">
        <v>19251</v>
      </c>
      <c r="AV1303">
        <v>111</v>
      </c>
      <c r="AW1303">
        <v>21</v>
      </c>
      <c r="AX1303">
        <v>14</v>
      </c>
      <c r="AY1303" t="s">
        <v>60</v>
      </c>
      <c r="AZ1303">
        <v>0</v>
      </c>
      <c r="BA1303">
        <v>13514</v>
      </c>
      <c r="BB1303">
        <v>1580</v>
      </c>
      <c r="BC1303" t="s">
        <v>289</v>
      </c>
      <c r="BD1303">
        <v>1</v>
      </c>
      <c r="BE1303">
        <v>1</v>
      </c>
    </row>
    <row r="1304" spans="1:57" hidden="1" x14ac:dyDescent="0.25">
      <c r="A1304" t="s">
        <v>3244</v>
      </c>
      <c r="B1304" t="s">
        <v>3193</v>
      </c>
      <c r="C1304" t="s">
        <v>3194</v>
      </c>
      <c r="D1304" t="s">
        <v>55</v>
      </c>
      <c r="E1304" t="s">
        <v>56</v>
      </c>
      <c r="F1304" s="1">
        <v>42907</v>
      </c>
      <c r="G1304" s="1">
        <v>42904</v>
      </c>
      <c r="H1304" s="1">
        <v>42907</v>
      </c>
      <c r="J1304">
        <v>809</v>
      </c>
      <c r="K1304">
        <v>809</v>
      </c>
      <c r="L1304">
        <v>40672</v>
      </c>
      <c r="M1304" t="b">
        <v>0</v>
      </c>
      <c r="O1304" t="s">
        <v>190</v>
      </c>
      <c r="P1304" s="1">
        <v>42907</v>
      </c>
      <c r="Q1304" t="b">
        <v>1</v>
      </c>
      <c r="R1304" t="b">
        <v>0</v>
      </c>
      <c r="S1304" t="b">
        <v>1</v>
      </c>
      <c r="T1304">
        <v>6</v>
      </c>
      <c r="U1304">
        <v>1</v>
      </c>
      <c r="V1304">
        <v>0</v>
      </c>
      <c r="W1304">
        <v>11</v>
      </c>
      <c r="X1304">
        <v>0</v>
      </c>
      <c r="Y1304">
        <v>1</v>
      </c>
      <c r="Z1304">
        <v>0</v>
      </c>
      <c r="AA1304">
        <v>1</v>
      </c>
      <c r="AB1304">
        <v>2</v>
      </c>
      <c r="AC1304">
        <v>1</v>
      </c>
      <c r="AD1304">
        <v>1</v>
      </c>
      <c r="AE1304">
        <v>1159</v>
      </c>
      <c r="AF1304">
        <v>9</v>
      </c>
      <c r="AG1304">
        <v>3157</v>
      </c>
      <c r="AH1304">
        <v>1132</v>
      </c>
      <c r="AI1304">
        <v>1</v>
      </c>
      <c r="AN1304">
        <v>20.72</v>
      </c>
      <c r="AP1304" t="s">
        <v>59</v>
      </c>
      <c r="AS1304">
        <v>9</v>
      </c>
      <c r="AU1304">
        <v>17909</v>
      </c>
      <c r="AV1304">
        <v>186</v>
      </c>
      <c r="AW1304">
        <v>21</v>
      </c>
      <c r="AX1304">
        <v>15</v>
      </c>
      <c r="AY1304" t="s">
        <v>60</v>
      </c>
      <c r="AZ1304">
        <v>0</v>
      </c>
      <c r="BA1304">
        <v>13272</v>
      </c>
      <c r="BB1304">
        <v>1822</v>
      </c>
      <c r="BC1304" t="s">
        <v>289</v>
      </c>
      <c r="BD1304">
        <v>1</v>
      </c>
      <c r="BE1304">
        <v>0</v>
      </c>
    </row>
    <row r="1305" spans="1:57" hidden="1" x14ac:dyDescent="0.25">
      <c r="A1305" t="s">
        <v>3246</v>
      </c>
      <c r="B1305" t="s">
        <v>3193</v>
      </c>
      <c r="C1305" t="s">
        <v>3194</v>
      </c>
      <c r="D1305" t="s">
        <v>55</v>
      </c>
      <c r="E1305" t="s">
        <v>56</v>
      </c>
      <c r="F1305" s="1">
        <v>42882</v>
      </c>
      <c r="G1305" s="1">
        <v>42879</v>
      </c>
      <c r="H1305" s="1">
        <v>42881</v>
      </c>
      <c r="J1305">
        <v>525</v>
      </c>
      <c r="K1305">
        <v>525</v>
      </c>
      <c r="L1305">
        <v>40388</v>
      </c>
      <c r="M1305" t="b">
        <v>0</v>
      </c>
      <c r="O1305" t="s">
        <v>34</v>
      </c>
      <c r="P1305" s="1">
        <v>42882</v>
      </c>
      <c r="Q1305" t="b">
        <v>0</v>
      </c>
      <c r="R1305" t="b">
        <v>0</v>
      </c>
      <c r="S1305" t="b">
        <v>0</v>
      </c>
      <c r="T1305">
        <v>4</v>
      </c>
      <c r="U1305">
        <v>1</v>
      </c>
      <c r="V1305">
        <v>0</v>
      </c>
      <c r="W1305">
        <v>5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1</v>
      </c>
      <c r="AD1305">
        <v>1</v>
      </c>
      <c r="AE1305">
        <v>1221</v>
      </c>
      <c r="AF1305">
        <v>9</v>
      </c>
      <c r="AG1305">
        <v>3077</v>
      </c>
      <c r="AH1305">
        <v>1164</v>
      </c>
      <c r="AI1305">
        <v>0</v>
      </c>
      <c r="AN1305">
        <v>21.4</v>
      </c>
      <c r="AP1305" t="s">
        <v>59</v>
      </c>
      <c r="AS1305">
        <v>6</v>
      </c>
      <c r="AU1305">
        <v>10393</v>
      </c>
      <c r="AV1305">
        <v>555</v>
      </c>
      <c r="AW1305">
        <v>21</v>
      </c>
      <c r="AX1305">
        <v>16</v>
      </c>
      <c r="AY1305" t="s">
        <v>60</v>
      </c>
      <c r="AZ1305">
        <v>0</v>
      </c>
      <c r="BA1305">
        <v>12988</v>
      </c>
      <c r="BB1305">
        <v>2106</v>
      </c>
      <c r="BC1305" t="s">
        <v>289</v>
      </c>
      <c r="BD1305">
        <v>1</v>
      </c>
      <c r="BE1305">
        <v>0</v>
      </c>
    </row>
    <row r="1306" spans="1:57" hidden="1" x14ac:dyDescent="0.25">
      <c r="A1306" t="s">
        <v>3248</v>
      </c>
      <c r="B1306" t="s">
        <v>3193</v>
      </c>
      <c r="C1306" t="s">
        <v>3194</v>
      </c>
      <c r="D1306" t="s">
        <v>55</v>
      </c>
      <c r="E1306" t="s">
        <v>56</v>
      </c>
      <c r="F1306" s="1">
        <v>42858</v>
      </c>
      <c r="G1306" s="1">
        <v>42855</v>
      </c>
      <c r="H1306" s="1">
        <v>42857</v>
      </c>
      <c r="J1306">
        <v>258</v>
      </c>
      <c r="K1306">
        <v>258</v>
      </c>
      <c r="L1306">
        <v>40121</v>
      </c>
      <c r="M1306" t="b">
        <v>0</v>
      </c>
      <c r="O1306" t="s">
        <v>34</v>
      </c>
      <c r="P1306" s="1">
        <v>42858</v>
      </c>
      <c r="Q1306" t="b">
        <v>0</v>
      </c>
      <c r="R1306" t="b">
        <v>0</v>
      </c>
      <c r="S1306" t="b">
        <v>0</v>
      </c>
      <c r="T1306">
        <v>4</v>
      </c>
      <c r="U1306">
        <v>1</v>
      </c>
      <c r="V1306">
        <v>0</v>
      </c>
      <c r="W1306">
        <v>4</v>
      </c>
      <c r="X1306">
        <v>1</v>
      </c>
      <c r="Y1306">
        <v>0</v>
      </c>
      <c r="Z1306">
        <v>0</v>
      </c>
      <c r="AA1306">
        <v>0</v>
      </c>
      <c r="AB1306">
        <v>1</v>
      </c>
      <c r="AC1306">
        <v>1</v>
      </c>
      <c r="AD1306">
        <v>0</v>
      </c>
      <c r="AE1306">
        <v>985</v>
      </c>
      <c r="AF1306">
        <v>9</v>
      </c>
      <c r="AG1306">
        <v>2485</v>
      </c>
      <c r="AH1306">
        <v>917</v>
      </c>
      <c r="AI1306">
        <v>0</v>
      </c>
      <c r="AN1306">
        <v>20.65</v>
      </c>
      <c r="AP1306" t="s">
        <v>59</v>
      </c>
      <c r="AS1306">
        <v>1</v>
      </c>
      <c r="AU1306">
        <v>3792</v>
      </c>
      <c r="AV1306">
        <v>241</v>
      </c>
      <c r="AW1306">
        <v>19</v>
      </c>
      <c r="AX1306">
        <v>15</v>
      </c>
      <c r="AY1306" t="s">
        <v>60</v>
      </c>
      <c r="AZ1306">
        <v>0</v>
      </c>
      <c r="BA1306">
        <v>12721</v>
      </c>
      <c r="BB1306">
        <v>2373</v>
      </c>
      <c r="BC1306" t="s">
        <v>289</v>
      </c>
      <c r="BD1306">
        <v>1</v>
      </c>
      <c r="BE1306">
        <v>0</v>
      </c>
    </row>
    <row r="1307" spans="1:57" hidden="1" x14ac:dyDescent="0.25">
      <c r="A1307" t="s">
        <v>3250</v>
      </c>
      <c r="B1307" t="s">
        <v>3193</v>
      </c>
      <c r="C1307" t="s">
        <v>3194</v>
      </c>
      <c r="D1307" t="s">
        <v>55</v>
      </c>
      <c r="E1307" t="s">
        <v>56</v>
      </c>
      <c r="F1307" s="1">
        <v>42835</v>
      </c>
      <c r="G1307" s="1">
        <v>42832</v>
      </c>
      <c r="H1307" s="1">
        <v>42835</v>
      </c>
      <c r="J1307">
        <v>974</v>
      </c>
      <c r="K1307">
        <v>974</v>
      </c>
      <c r="L1307">
        <v>39863</v>
      </c>
      <c r="M1307" t="b">
        <v>1</v>
      </c>
      <c r="O1307" t="s">
        <v>34</v>
      </c>
      <c r="P1307" s="1">
        <v>42835</v>
      </c>
      <c r="Q1307" t="b">
        <v>0</v>
      </c>
      <c r="R1307" t="b">
        <v>0</v>
      </c>
      <c r="S1307" t="b">
        <v>0</v>
      </c>
      <c r="T1307">
        <v>6</v>
      </c>
      <c r="U1307">
        <v>2</v>
      </c>
      <c r="V1307">
        <v>0</v>
      </c>
      <c r="W1307">
        <v>10</v>
      </c>
      <c r="X1307">
        <v>0</v>
      </c>
      <c r="Y1307">
        <v>1</v>
      </c>
      <c r="Z1307">
        <v>0</v>
      </c>
      <c r="AA1307">
        <v>0</v>
      </c>
      <c r="AB1307">
        <v>2</v>
      </c>
      <c r="AC1307">
        <v>1</v>
      </c>
      <c r="AD1307">
        <v>1</v>
      </c>
      <c r="AE1307">
        <v>1304</v>
      </c>
      <c r="AF1307">
        <v>13</v>
      </c>
      <c r="AG1307">
        <v>3631</v>
      </c>
      <c r="AH1307">
        <v>1288</v>
      </c>
      <c r="AI1307">
        <v>0</v>
      </c>
      <c r="AN1307">
        <v>24.52</v>
      </c>
      <c r="AP1307" t="s">
        <v>59</v>
      </c>
      <c r="AS1307">
        <v>4</v>
      </c>
      <c r="AU1307">
        <v>12361</v>
      </c>
      <c r="AV1307">
        <v>377</v>
      </c>
      <c r="AW1307">
        <v>21</v>
      </c>
      <c r="AX1307">
        <v>16</v>
      </c>
      <c r="AY1307" t="s">
        <v>60</v>
      </c>
      <c r="AZ1307">
        <v>0</v>
      </c>
      <c r="BA1307">
        <v>12463</v>
      </c>
      <c r="BB1307">
        <v>2631</v>
      </c>
      <c r="BC1307" t="s">
        <v>289</v>
      </c>
      <c r="BD1307">
        <v>1</v>
      </c>
      <c r="BE1307">
        <v>1</v>
      </c>
    </row>
    <row r="1308" spans="1:57" hidden="1" x14ac:dyDescent="0.25">
      <c r="A1308" t="s">
        <v>3252</v>
      </c>
      <c r="B1308" t="s">
        <v>3193</v>
      </c>
      <c r="C1308" t="s">
        <v>3194</v>
      </c>
      <c r="D1308" t="s">
        <v>55</v>
      </c>
      <c r="E1308" t="s">
        <v>56</v>
      </c>
      <c r="F1308" s="1">
        <v>42816</v>
      </c>
      <c r="G1308" s="1">
        <v>42812</v>
      </c>
      <c r="H1308" s="1">
        <v>42815</v>
      </c>
      <c r="I1308">
        <v>0</v>
      </c>
      <c r="J1308">
        <v>730</v>
      </c>
      <c r="K1308">
        <v>730</v>
      </c>
      <c r="L1308">
        <v>39619</v>
      </c>
      <c r="M1308" t="b">
        <v>0</v>
      </c>
      <c r="O1308" t="s">
        <v>34</v>
      </c>
      <c r="P1308" s="1">
        <v>42816</v>
      </c>
      <c r="Q1308" t="b">
        <v>0</v>
      </c>
      <c r="R1308" t="b">
        <v>0</v>
      </c>
      <c r="S1308" t="b">
        <v>0</v>
      </c>
      <c r="T1308">
        <v>5</v>
      </c>
      <c r="U1308">
        <v>1</v>
      </c>
      <c r="V1308">
        <v>0</v>
      </c>
      <c r="W1308">
        <v>8</v>
      </c>
      <c r="X1308">
        <v>1</v>
      </c>
      <c r="Y1308">
        <v>0</v>
      </c>
      <c r="Z1308">
        <v>0</v>
      </c>
      <c r="AA1308">
        <v>0</v>
      </c>
      <c r="AB1308">
        <v>2</v>
      </c>
      <c r="AC1308">
        <v>2</v>
      </c>
      <c r="AD1308">
        <v>0</v>
      </c>
      <c r="AE1308">
        <v>1236</v>
      </c>
      <c r="AF1308">
        <v>11</v>
      </c>
      <c r="AG1308">
        <v>3203</v>
      </c>
      <c r="AH1308">
        <v>1121</v>
      </c>
      <c r="AI1308">
        <v>0</v>
      </c>
      <c r="AN1308">
        <v>25.11</v>
      </c>
      <c r="AP1308" t="s">
        <v>59</v>
      </c>
      <c r="AS1308">
        <v>0</v>
      </c>
      <c r="AU1308">
        <v>11059</v>
      </c>
      <c r="AV1308">
        <v>205</v>
      </c>
      <c r="AW1308">
        <v>21</v>
      </c>
      <c r="AX1308">
        <v>15</v>
      </c>
      <c r="AY1308" t="s">
        <v>60</v>
      </c>
      <c r="AZ1308">
        <v>0</v>
      </c>
      <c r="BA1308">
        <v>12219</v>
      </c>
      <c r="BB1308">
        <v>2875</v>
      </c>
      <c r="BC1308" t="s">
        <v>289</v>
      </c>
      <c r="BD1308">
        <v>1</v>
      </c>
      <c r="BE1308">
        <v>0</v>
      </c>
    </row>
    <row r="1309" spans="1:57" hidden="1" x14ac:dyDescent="0.25">
      <c r="A1309" t="s">
        <v>3254</v>
      </c>
      <c r="B1309" t="s">
        <v>3193</v>
      </c>
      <c r="C1309" t="s">
        <v>3194</v>
      </c>
      <c r="D1309" t="s">
        <v>55</v>
      </c>
      <c r="E1309" t="s">
        <v>56</v>
      </c>
      <c r="F1309" s="1">
        <v>42791</v>
      </c>
      <c r="G1309" s="1">
        <v>42789</v>
      </c>
      <c r="H1309" s="1">
        <v>42790</v>
      </c>
      <c r="J1309">
        <v>488</v>
      </c>
      <c r="K1309">
        <v>488</v>
      </c>
      <c r="L1309">
        <v>39377</v>
      </c>
      <c r="M1309" t="b">
        <v>0</v>
      </c>
      <c r="O1309" t="s">
        <v>34</v>
      </c>
      <c r="P1309" s="1">
        <v>42791</v>
      </c>
      <c r="Q1309" t="b">
        <v>0</v>
      </c>
      <c r="R1309" t="b">
        <v>0</v>
      </c>
      <c r="S1309" t="b">
        <v>0</v>
      </c>
      <c r="T1309">
        <v>3</v>
      </c>
      <c r="U1309">
        <v>1</v>
      </c>
      <c r="V1309">
        <v>0</v>
      </c>
      <c r="W1309">
        <v>6</v>
      </c>
      <c r="X1309">
        <v>1</v>
      </c>
      <c r="Y1309">
        <v>0</v>
      </c>
      <c r="Z1309">
        <v>0</v>
      </c>
      <c r="AA1309">
        <v>0</v>
      </c>
      <c r="AB1309">
        <v>2</v>
      </c>
      <c r="AC1309">
        <v>0</v>
      </c>
      <c r="AD1309">
        <v>1</v>
      </c>
      <c r="AE1309">
        <v>1062</v>
      </c>
      <c r="AF1309">
        <v>9</v>
      </c>
      <c r="AG1309">
        <v>2913</v>
      </c>
      <c r="AH1309">
        <v>962</v>
      </c>
      <c r="AI1309">
        <v>0</v>
      </c>
      <c r="AN1309">
        <v>24.73</v>
      </c>
      <c r="AP1309" t="s">
        <v>59</v>
      </c>
      <c r="AS1309">
        <v>35</v>
      </c>
      <c r="AU1309">
        <v>10101</v>
      </c>
      <c r="AV1309">
        <v>811</v>
      </c>
      <c r="AW1309">
        <v>21</v>
      </c>
      <c r="AX1309">
        <v>17</v>
      </c>
      <c r="AY1309" t="s">
        <v>60</v>
      </c>
      <c r="AZ1309">
        <v>0</v>
      </c>
      <c r="BA1309">
        <v>11977</v>
      </c>
      <c r="BB1309">
        <v>3117</v>
      </c>
      <c r="BC1309" t="s">
        <v>289</v>
      </c>
      <c r="BD1309">
        <v>1</v>
      </c>
      <c r="BE1309">
        <v>0</v>
      </c>
    </row>
    <row r="1310" spans="1:57" hidden="1" x14ac:dyDescent="0.25">
      <c r="A1310" t="s">
        <v>3256</v>
      </c>
      <c r="B1310" t="s">
        <v>3193</v>
      </c>
      <c r="C1310" t="s">
        <v>3194</v>
      </c>
      <c r="D1310" t="s">
        <v>55</v>
      </c>
      <c r="E1310" t="s">
        <v>56</v>
      </c>
      <c r="F1310" s="1">
        <v>42772</v>
      </c>
      <c r="G1310" s="1">
        <v>42770</v>
      </c>
      <c r="H1310" s="1">
        <v>42772</v>
      </c>
      <c r="I1310">
        <v>0</v>
      </c>
      <c r="J1310">
        <v>241</v>
      </c>
      <c r="K1310">
        <v>241</v>
      </c>
      <c r="L1310">
        <v>39130</v>
      </c>
      <c r="M1310" t="b">
        <v>0</v>
      </c>
      <c r="O1310" t="s">
        <v>34</v>
      </c>
      <c r="P1310" s="1">
        <v>42772</v>
      </c>
      <c r="Q1310" t="b">
        <v>0</v>
      </c>
      <c r="R1310" t="b">
        <v>0</v>
      </c>
      <c r="S1310" t="b">
        <v>0</v>
      </c>
      <c r="T1310">
        <v>9</v>
      </c>
      <c r="U1310">
        <v>2</v>
      </c>
      <c r="V1310">
        <v>0</v>
      </c>
      <c r="W1310">
        <v>4</v>
      </c>
      <c r="X1310">
        <v>0</v>
      </c>
      <c r="Y1310">
        <v>0</v>
      </c>
      <c r="Z1310">
        <v>0</v>
      </c>
      <c r="AA1310">
        <v>0</v>
      </c>
      <c r="AB1310">
        <v>2</v>
      </c>
      <c r="AC1310">
        <v>2</v>
      </c>
      <c r="AD1310">
        <v>1</v>
      </c>
      <c r="AE1310">
        <v>1097</v>
      </c>
      <c r="AF1310">
        <v>11</v>
      </c>
      <c r="AG1310">
        <v>2720</v>
      </c>
      <c r="AH1310">
        <v>1155</v>
      </c>
      <c r="AI1310">
        <v>1</v>
      </c>
      <c r="AN1310">
        <v>24.11</v>
      </c>
      <c r="AP1310" t="s">
        <v>59</v>
      </c>
      <c r="AS1310">
        <v>0</v>
      </c>
      <c r="AU1310">
        <v>5875</v>
      </c>
      <c r="AV1310">
        <v>238</v>
      </c>
      <c r="AW1310">
        <v>20</v>
      </c>
      <c r="AX1310">
        <v>15</v>
      </c>
      <c r="AY1310" t="s">
        <v>60</v>
      </c>
      <c r="AZ1310">
        <v>0</v>
      </c>
      <c r="BA1310">
        <v>11730</v>
      </c>
      <c r="BB1310">
        <v>3364</v>
      </c>
      <c r="BC1310" t="s">
        <v>289</v>
      </c>
      <c r="BD1310">
        <v>1</v>
      </c>
      <c r="BE1310">
        <v>0</v>
      </c>
    </row>
    <row r="1311" spans="1:57" hidden="1" x14ac:dyDescent="0.25">
      <c r="A1311" t="s">
        <v>3258</v>
      </c>
      <c r="B1311" t="s">
        <v>3193</v>
      </c>
      <c r="C1311" t="s">
        <v>3194</v>
      </c>
      <c r="D1311" t="s">
        <v>55</v>
      </c>
      <c r="E1311" t="s">
        <v>56</v>
      </c>
      <c r="F1311" s="1">
        <v>42747</v>
      </c>
      <c r="G1311" s="1">
        <v>42746</v>
      </c>
      <c r="H1311" s="1">
        <v>42747</v>
      </c>
      <c r="J1311">
        <v>975</v>
      </c>
      <c r="K1311">
        <v>975</v>
      </c>
      <c r="L1311">
        <v>38889</v>
      </c>
      <c r="M1311" t="b">
        <v>1</v>
      </c>
      <c r="O1311" t="s">
        <v>34</v>
      </c>
      <c r="P1311" s="1">
        <v>42747</v>
      </c>
      <c r="Q1311" t="b">
        <v>0</v>
      </c>
      <c r="R1311" t="b">
        <v>0</v>
      </c>
      <c r="S1311" t="b">
        <v>0</v>
      </c>
      <c r="T1311">
        <v>6</v>
      </c>
      <c r="U1311">
        <v>1</v>
      </c>
      <c r="V1311">
        <v>0</v>
      </c>
      <c r="W1311">
        <v>10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992</v>
      </c>
      <c r="AF1311">
        <v>8</v>
      </c>
      <c r="AG1311">
        <v>2637</v>
      </c>
      <c r="AH1311">
        <v>977</v>
      </c>
      <c r="AI1311">
        <v>0</v>
      </c>
      <c r="AN1311">
        <v>24.27</v>
      </c>
      <c r="AP1311" t="s">
        <v>59</v>
      </c>
      <c r="AS1311">
        <v>4</v>
      </c>
      <c r="AU1311">
        <v>10854</v>
      </c>
      <c r="AV1311">
        <v>208</v>
      </c>
      <c r="AW1311">
        <v>21</v>
      </c>
      <c r="AX1311">
        <v>15</v>
      </c>
      <c r="AY1311" t="s">
        <v>60</v>
      </c>
      <c r="AZ1311">
        <v>0</v>
      </c>
      <c r="BA1311">
        <v>11489</v>
      </c>
      <c r="BB1311">
        <v>3605</v>
      </c>
      <c r="BC1311" t="s">
        <v>289</v>
      </c>
      <c r="BD1311">
        <v>1</v>
      </c>
      <c r="BE1311">
        <v>1</v>
      </c>
    </row>
    <row r="1312" spans="1:57" hidden="1" x14ac:dyDescent="0.25">
      <c r="A1312" t="s">
        <v>3531</v>
      </c>
      <c r="B1312" t="s">
        <v>3529</v>
      </c>
      <c r="C1312" t="s">
        <v>3530</v>
      </c>
      <c r="D1312" t="s">
        <v>57</v>
      </c>
      <c r="E1312" t="s">
        <v>58</v>
      </c>
      <c r="F1312" s="1">
        <v>43461</v>
      </c>
      <c r="G1312" s="1">
        <v>43458</v>
      </c>
      <c r="H1312" s="1">
        <v>43460</v>
      </c>
      <c r="I1312">
        <v>0</v>
      </c>
      <c r="J1312">
        <v>769</v>
      </c>
      <c r="K1312">
        <v>769</v>
      </c>
      <c r="L1312">
        <v>49155</v>
      </c>
      <c r="M1312" t="b">
        <v>0</v>
      </c>
      <c r="O1312" t="s">
        <v>34</v>
      </c>
      <c r="P1312" s="1">
        <v>43461</v>
      </c>
      <c r="Q1312" t="b">
        <v>0</v>
      </c>
      <c r="R1312" t="b">
        <v>0</v>
      </c>
      <c r="S1312" t="b">
        <v>0</v>
      </c>
      <c r="T1312">
        <v>16</v>
      </c>
      <c r="U1312">
        <v>2</v>
      </c>
      <c r="V1312">
        <v>0</v>
      </c>
      <c r="W1312">
        <v>35</v>
      </c>
      <c r="X1312">
        <v>1</v>
      </c>
      <c r="Y1312">
        <v>6</v>
      </c>
      <c r="Z1312">
        <v>0</v>
      </c>
      <c r="AA1312">
        <v>0</v>
      </c>
      <c r="AB1312">
        <v>5</v>
      </c>
      <c r="AC1312">
        <v>2</v>
      </c>
      <c r="AD1312">
        <v>1</v>
      </c>
      <c r="AE1312">
        <v>1402</v>
      </c>
      <c r="AF1312">
        <v>15</v>
      </c>
      <c r="AG1312">
        <v>3395</v>
      </c>
      <c r="AH1312">
        <v>1317</v>
      </c>
      <c r="AI1312">
        <v>2</v>
      </c>
      <c r="AN1312">
        <v>24.54</v>
      </c>
      <c r="AP1312" t="s">
        <v>59</v>
      </c>
      <c r="AS1312">
        <v>25</v>
      </c>
      <c r="AU1312">
        <v>41053</v>
      </c>
      <c r="AV1312">
        <v>509</v>
      </c>
      <c r="AW1312">
        <v>23</v>
      </c>
      <c r="AX1312">
        <v>16</v>
      </c>
      <c r="AY1312" t="s">
        <v>60</v>
      </c>
      <c r="AZ1312">
        <v>0</v>
      </c>
      <c r="BA1312">
        <v>7868</v>
      </c>
      <c r="BB1312">
        <v>8132</v>
      </c>
      <c r="BC1312" t="s">
        <v>289</v>
      </c>
      <c r="BD1312">
        <v>1</v>
      </c>
      <c r="BE1312">
        <v>0</v>
      </c>
    </row>
    <row r="1313" spans="1:57" hidden="1" x14ac:dyDescent="0.25">
      <c r="A1313" t="s">
        <v>3533</v>
      </c>
      <c r="B1313" t="s">
        <v>3529</v>
      </c>
      <c r="C1313" t="s">
        <v>3530</v>
      </c>
      <c r="D1313" t="s">
        <v>57</v>
      </c>
      <c r="E1313" t="s">
        <v>58</v>
      </c>
      <c r="F1313" s="1">
        <v>43442</v>
      </c>
      <c r="G1313" s="1">
        <v>43440</v>
      </c>
      <c r="H1313" s="1">
        <v>43442</v>
      </c>
      <c r="I1313">
        <v>0</v>
      </c>
      <c r="J1313">
        <v>515</v>
      </c>
      <c r="K1313">
        <v>515</v>
      </c>
      <c r="L1313">
        <v>48901</v>
      </c>
      <c r="M1313" t="b">
        <v>0</v>
      </c>
      <c r="O1313" t="s">
        <v>34</v>
      </c>
      <c r="P1313" s="1">
        <v>43442</v>
      </c>
      <c r="Q1313" t="b">
        <v>0</v>
      </c>
      <c r="R1313" t="b">
        <v>0</v>
      </c>
      <c r="S1313" t="b">
        <v>0</v>
      </c>
      <c r="T1313">
        <v>11</v>
      </c>
      <c r="U1313">
        <v>1</v>
      </c>
      <c r="V1313">
        <v>0</v>
      </c>
      <c r="W1313">
        <v>20</v>
      </c>
      <c r="X1313">
        <v>1</v>
      </c>
      <c r="Y1313">
        <v>4</v>
      </c>
      <c r="Z1313">
        <v>0</v>
      </c>
      <c r="AA1313">
        <v>0</v>
      </c>
      <c r="AB1313">
        <v>4</v>
      </c>
      <c r="AC1313">
        <v>0</v>
      </c>
      <c r="AD1313">
        <v>0</v>
      </c>
      <c r="AE1313">
        <v>1138</v>
      </c>
      <c r="AF1313">
        <v>12</v>
      </c>
      <c r="AG1313">
        <v>2711</v>
      </c>
      <c r="AH1313">
        <v>1097</v>
      </c>
      <c r="AI1313">
        <v>1</v>
      </c>
      <c r="AN1313">
        <v>25.05</v>
      </c>
      <c r="AP1313" t="s">
        <v>59</v>
      </c>
      <c r="AS1313">
        <v>13</v>
      </c>
      <c r="AU1313">
        <v>14339</v>
      </c>
      <c r="AV1313">
        <v>103</v>
      </c>
      <c r="AW1313">
        <v>21</v>
      </c>
      <c r="AX1313">
        <v>14</v>
      </c>
      <c r="AY1313" t="s">
        <v>60</v>
      </c>
      <c r="AZ1313">
        <v>0</v>
      </c>
      <c r="BA1313">
        <v>7614</v>
      </c>
      <c r="BB1313">
        <v>8386</v>
      </c>
      <c r="BC1313" t="s">
        <v>34</v>
      </c>
      <c r="BD1313">
        <v>2</v>
      </c>
      <c r="BE1313">
        <v>0</v>
      </c>
    </row>
    <row r="1314" spans="1:57" hidden="1" x14ac:dyDescent="0.25">
      <c r="A1314" t="s">
        <v>3535</v>
      </c>
      <c r="B1314" t="s">
        <v>3529</v>
      </c>
      <c r="C1314" t="s">
        <v>3530</v>
      </c>
      <c r="D1314" t="s">
        <v>57</v>
      </c>
      <c r="E1314" t="s">
        <v>58</v>
      </c>
      <c r="F1314" s="1">
        <v>43426</v>
      </c>
      <c r="G1314" s="1">
        <v>43421</v>
      </c>
      <c r="H1314" s="1">
        <v>43423</v>
      </c>
      <c r="I1314">
        <v>0</v>
      </c>
      <c r="J1314">
        <v>254</v>
      </c>
      <c r="K1314">
        <v>254</v>
      </c>
      <c r="L1314">
        <v>48640</v>
      </c>
      <c r="M1314" t="b">
        <v>0</v>
      </c>
      <c r="O1314" t="s">
        <v>34</v>
      </c>
      <c r="P1314" s="1">
        <v>43426</v>
      </c>
      <c r="Q1314" t="b">
        <v>0</v>
      </c>
      <c r="R1314" t="b">
        <v>0</v>
      </c>
      <c r="S1314" t="b">
        <v>0</v>
      </c>
      <c r="T1314">
        <v>16</v>
      </c>
      <c r="U1314">
        <v>1</v>
      </c>
      <c r="V1314">
        <v>0</v>
      </c>
      <c r="W1314">
        <v>26</v>
      </c>
      <c r="X1314">
        <v>1</v>
      </c>
      <c r="Y1314">
        <v>4</v>
      </c>
      <c r="Z1314">
        <v>0</v>
      </c>
      <c r="AA1314">
        <v>0</v>
      </c>
      <c r="AB1314">
        <v>4</v>
      </c>
      <c r="AC1314">
        <v>0</v>
      </c>
      <c r="AD1314">
        <v>1</v>
      </c>
      <c r="AE1314">
        <v>1285</v>
      </c>
      <c r="AF1314">
        <v>14</v>
      </c>
      <c r="AG1314">
        <v>2992</v>
      </c>
      <c r="AH1314">
        <v>1195</v>
      </c>
      <c r="AI1314">
        <v>1</v>
      </c>
      <c r="AN1314">
        <v>24.96</v>
      </c>
      <c r="AP1314" t="s">
        <v>59</v>
      </c>
      <c r="AS1314">
        <v>42</v>
      </c>
      <c r="AU1314">
        <v>38387</v>
      </c>
      <c r="AV1314">
        <v>1330</v>
      </c>
      <c r="AW1314">
        <v>22</v>
      </c>
      <c r="AX1314">
        <v>18</v>
      </c>
      <c r="AY1314" t="s">
        <v>60</v>
      </c>
      <c r="AZ1314">
        <v>0</v>
      </c>
      <c r="BA1314">
        <v>7353</v>
      </c>
      <c r="BB1314">
        <v>8647</v>
      </c>
      <c r="BC1314" t="s">
        <v>34</v>
      </c>
      <c r="BD1314">
        <v>2</v>
      </c>
      <c r="BE1314">
        <v>0</v>
      </c>
    </row>
    <row r="1315" spans="1:57" hidden="1" x14ac:dyDescent="0.25">
      <c r="A1315" t="s">
        <v>3537</v>
      </c>
      <c r="B1315" t="s">
        <v>3529</v>
      </c>
      <c r="C1315" t="s">
        <v>3530</v>
      </c>
      <c r="D1315" t="s">
        <v>57</v>
      </c>
      <c r="E1315" t="s">
        <v>58</v>
      </c>
      <c r="F1315" s="1">
        <v>43407</v>
      </c>
      <c r="G1315" s="1">
        <v>43403</v>
      </c>
      <c r="H1315" s="1">
        <v>43405</v>
      </c>
      <c r="I1315">
        <v>0</v>
      </c>
      <c r="J1315">
        <v>697</v>
      </c>
      <c r="K1315">
        <v>697</v>
      </c>
      <c r="L1315">
        <v>48386</v>
      </c>
      <c r="M1315" t="b">
        <v>1</v>
      </c>
      <c r="O1315" t="s">
        <v>34</v>
      </c>
      <c r="P1315" s="1">
        <v>43407</v>
      </c>
      <c r="Q1315" t="b">
        <v>0</v>
      </c>
      <c r="R1315" t="b">
        <v>0</v>
      </c>
      <c r="S1315" t="b">
        <v>0</v>
      </c>
      <c r="T1315">
        <v>4</v>
      </c>
      <c r="U1315">
        <v>1</v>
      </c>
      <c r="V1315">
        <v>0</v>
      </c>
      <c r="W1315">
        <v>10</v>
      </c>
      <c r="X1315">
        <v>0</v>
      </c>
      <c r="Y1315">
        <v>4</v>
      </c>
      <c r="Z1315">
        <v>0</v>
      </c>
      <c r="AA1315">
        <v>0</v>
      </c>
      <c r="AB1315">
        <v>6</v>
      </c>
      <c r="AC1315">
        <v>3</v>
      </c>
      <c r="AD1315">
        <v>1</v>
      </c>
      <c r="AE1315">
        <v>1173</v>
      </c>
      <c r="AF1315">
        <v>12</v>
      </c>
      <c r="AG1315">
        <v>2813</v>
      </c>
      <c r="AH1315">
        <v>1091</v>
      </c>
      <c r="AI1315">
        <v>2</v>
      </c>
      <c r="AN1315">
        <v>25.08</v>
      </c>
      <c r="AP1315" t="s">
        <v>59</v>
      </c>
      <c r="AS1315">
        <v>6</v>
      </c>
      <c r="AU1315">
        <v>22115</v>
      </c>
      <c r="AV1315">
        <v>851</v>
      </c>
      <c r="AW1315">
        <v>22</v>
      </c>
      <c r="AX1315">
        <v>17</v>
      </c>
      <c r="AY1315" t="s">
        <v>60</v>
      </c>
      <c r="AZ1315">
        <v>0</v>
      </c>
      <c r="BA1315">
        <v>7099</v>
      </c>
      <c r="BB1315">
        <v>8901</v>
      </c>
      <c r="BC1315" t="s">
        <v>289</v>
      </c>
      <c r="BD1315">
        <v>1</v>
      </c>
      <c r="BE1315">
        <v>1</v>
      </c>
    </row>
    <row r="1316" spans="1:57" hidden="1" x14ac:dyDescent="0.25">
      <c r="A1316" t="s">
        <v>3539</v>
      </c>
      <c r="B1316" t="s">
        <v>3529</v>
      </c>
      <c r="C1316" t="s">
        <v>3530</v>
      </c>
      <c r="D1316" t="s">
        <v>57</v>
      </c>
      <c r="E1316" t="s">
        <v>58</v>
      </c>
      <c r="F1316" s="1">
        <v>43378</v>
      </c>
      <c r="G1316" s="1">
        <v>43375</v>
      </c>
      <c r="H1316" s="1">
        <v>43377</v>
      </c>
      <c r="I1316">
        <v>0</v>
      </c>
      <c r="J1316">
        <v>262</v>
      </c>
      <c r="K1316">
        <v>262</v>
      </c>
      <c r="L1316">
        <v>47951</v>
      </c>
      <c r="M1316" t="b">
        <v>0</v>
      </c>
      <c r="O1316" t="s">
        <v>34</v>
      </c>
      <c r="P1316" s="1">
        <v>43378</v>
      </c>
      <c r="Q1316" t="b">
        <v>0</v>
      </c>
      <c r="R1316" t="b">
        <v>0</v>
      </c>
      <c r="S1316" t="b">
        <v>0</v>
      </c>
      <c r="T1316">
        <v>2</v>
      </c>
      <c r="U1316">
        <v>1</v>
      </c>
      <c r="V1316">
        <v>0</v>
      </c>
      <c r="W1316">
        <v>7</v>
      </c>
      <c r="X1316">
        <v>1</v>
      </c>
      <c r="Y1316">
        <v>2</v>
      </c>
      <c r="Z1316">
        <v>0</v>
      </c>
      <c r="AA1316">
        <v>0</v>
      </c>
      <c r="AB1316">
        <v>6</v>
      </c>
      <c r="AC1316">
        <v>1</v>
      </c>
      <c r="AD1316">
        <v>1</v>
      </c>
      <c r="AE1316">
        <v>1030</v>
      </c>
      <c r="AF1316">
        <v>12</v>
      </c>
      <c r="AG1316">
        <v>2767</v>
      </c>
      <c r="AH1316">
        <v>1033</v>
      </c>
      <c r="AI1316">
        <v>3</v>
      </c>
      <c r="AN1316">
        <v>25.18</v>
      </c>
      <c r="AP1316" t="s">
        <v>59</v>
      </c>
      <c r="AS1316">
        <v>7</v>
      </c>
      <c r="AU1316">
        <v>17402</v>
      </c>
      <c r="AV1316">
        <v>872</v>
      </c>
      <c r="AW1316">
        <v>21</v>
      </c>
      <c r="AX1316">
        <v>17</v>
      </c>
      <c r="AY1316" t="s">
        <v>60</v>
      </c>
      <c r="AZ1316">
        <v>0</v>
      </c>
      <c r="BA1316">
        <v>6664</v>
      </c>
      <c r="BB1316">
        <v>9336</v>
      </c>
      <c r="BC1316" t="s">
        <v>289</v>
      </c>
      <c r="BD1316">
        <v>1</v>
      </c>
      <c r="BE1316">
        <v>0</v>
      </c>
    </row>
    <row r="1317" spans="1:57" hidden="1" x14ac:dyDescent="0.25">
      <c r="A1317" t="s">
        <v>3541</v>
      </c>
      <c r="B1317" t="s">
        <v>3529</v>
      </c>
      <c r="C1317" t="s">
        <v>3530</v>
      </c>
      <c r="D1317" t="s">
        <v>57</v>
      </c>
      <c r="E1317" t="s">
        <v>58</v>
      </c>
      <c r="F1317" s="1">
        <v>43363</v>
      </c>
      <c r="G1317" s="1">
        <v>43360</v>
      </c>
      <c r="H1317" s="1">
        <v>43362</v>
      </c>
      <c r="I1317">
        <v>0</v>
      </c>
      <c r="J1317">
        <v>486</v>
      </c>
      <c r="K1317">
        <v>486</v>
      </c>
      <c r="L1317">
        <v>47689</v>
      </c>
      <c r="M1317" t="b">
        <v>1</v>
      </c>
      <c r="O1317" t="s">
        <v>34</v>
      </c>
      <c r="P1317" s="1">
        <v>43363</v>
      </c>
      <c r="Q1317" t="b">
        <v>0</v>
      </c>
      <c r="R1317" t="b">
        <v>0</v>
      </c>
      <c r="S1317" t="b">
        <v>0</v>
      </c>
      <c r="T1317">
        <v>3</v>
      </c>
      <c r="U1317">
        <v>1</v>
      </c>
      <c r="V1317">
        <v>0</v>
      </c>
      <c r="W1317">
        <v>5</v>
      </c>
      <c r="X1317">
        <v>0</v>
      </c>
      <c r="Y1317">
        <v>1</v>
      </c>
      <c r="Z1317">
        <v>0</v>
      </c>
      <c r="AA1317">
        <v>0</v>
      </c>
      <c r="AB1317">
        <v>6</v>
      </c>
      <c r="AC1317">
        <v>1</v>
      </c>
      <c r="AD1317">
        <v>0</v>
      </c>
      <c r="AE1317">
        <v>1208</v>
      </c>
      <c r="AF1317">
        <v>13</v>
      </c>
      <c r="AG1317">
        <v>2910</v>
      </c>
      <c r="AH1317">
        <v>1095</v>
      </c>
      <c r="AI1317">
        <v>1</v>
      </c>
      <c r="AN1317">
        <v>24.01</v>
      </c>
      <c r="AP1317" t="s">
        <v>59</v>
      </c>
      <c r="AS1317">
        <v>5</v>
      </c>
      <c r="AU1317">
        <v>12553</v>
      </c>
      <c r="AV1317">
        <v>544</v>
      </c>
      <c r="AW1317">
        <v>21</v>
      </c>
      <c r="AX1317">
        <v>16</v>
      </c>
      <c r="AY1317" t="s">
        <v>60</v>
      </c>
      <c r="AZ1317">
        <v>0</v>
      </c>
      <c r="BA1317">
        <v>6402</v>
      </c>
      <c r="BB1317">
        <v>9598</v>
      </c>
      <c r="BC1317" t="s">
        <v>34</v>
      </c>
      <c r="BD1317">
        <v>2</v>
      </c>
      <c r="BE1317">
        <v>1</v>
      </c>
    </row>
    <row r="1318" spans="1:57" hidden="1" x14ac:dyDescent="0.25">
      <c r="A1318" t="s">
        <v>3543</v>
      </c>
      <c r="B1318" t="s">
        <v>3529</v>
      </c>
      <c r="C1318" t="s">
        <v>3530</v>
      </c>
      <c r="D1318" t="s">
        <v>57</v>
      </c>
      <c r="E1318" t="s">
        <v>58</v>
      </c>
      <c r="F1318" s="1">
        <v>43348</v>
      </c>
      <c r="G1318" s="1">
        <v>43346</v>
      </c>
      <c r="H1318" s="1">
        <v>43347</v>
      </c>
      <c r="I1318">
        <v>0</v>
      </c>
      <c r="J1318">
        <v>249</v>
      </c>
      <c r="K1318">
        <v>249</v>
      </c>
      <c r="L1318">
        <v>47452</v>
      </c>
      <c r="M1318" t="b">
        <v>0</v>
      </c>
      <c r="O1318" t="s">
        <v>34</v>
      </c>
      <c r="P1318" s="1">
        <v>43348</v>
      </c>
      <c r="Q1318" t="b">
        <v>0</v>
      </c>
      <c r="R1318" t="b">
        <v>0</v>
      </c>
      <c r="S1318" t="b">
        <v>0</v>
      </c>
      <c r="T1318">
        <v>5</v>
      </c>
      <c r="U1318">
        <v>2</v>
      </c>
      <c r="V1318">
        <v>0</v>
      </c>
      <c r="W1318">
        <v>5</v>
      </c>
      <c r="X1318">
        <v>0</v>
      </c>
      <c r="Y1318">
        <v>1</v>
      </c>
      <c r="Z1318">
        <v>0</v>
      </c>
      <c r="AA1318">
        <v>0</v>
      </c>
      <c r="AB1318">
        <v>6</v>
      </c>
      <c r="AC1318">
        <v>1</v>
      </c>
      <c r="AD1318">
        <v>4</v>
      </c>
      <c r="AE1318">
        <v>1099</v>
      </c>
      <c r="AF1318">
        <v>11</v>
      </c>
      <c r="AG1318">
        <v>3202</v>
      </c>
      <c r="AH1318">
        <v>1099</v>
      </c>
      <c r="AI1318">
        <v>8</v>
      </c>
      <c r="AN1318">
        <v>24.65</v>
      </c>
      <c r="AP1318" t="s">
        <v>59</v>
      </c>
      <c r="AS1318">
        <v>4</v>
      </c>
      <c r="AU1318">
        <v>9074</v>
      </c>
      <c r="AV1318">
        <v>430</v>
      </c>
      <c r="AW1318">
        <v>20</v>
      </c>
      <c r="AX1318">
        <v>16</v>
      </c>
      <c r="AY1318" t="s">
        <v>60</v>
      </c>
      <c r="AZ1318">
        <v>0</v>
      </c>
      <c r="BA1318">
        <v>6165</v>
      </c>
      <c r="BB1318">
        <v>9835</v>
      </c>
      <c r="BC1318" t="s">
        <v>289</v>
      </c>
      <c r="BD1318">
        <v>1</v>
      </c>
      <c r="BE1318">
        <v>0</v>
      </c>
    </row>
    <row r="1319" spans="1:57" hidden="1" x14ac:dyDescent="0.25">
      <c r="A1319" t="s">
        <v>3545</v>
      </c>
      <c r="B1319" t="s">
        <v>3529</v>
      </c>
      <c r="C1319" t="s">
        <v>3530</v>
      </c>
      <c r="D1319" t="s">
        <v>57</v>
      </c>
      <c r="E1319" t="s">
        <v>58</v>
      </c>
      <c r="F1319" s="1">
        <v>43329</v>
      </c>
      <c r="G1319" s="1">
        <v>43327</v>
      </c>
      <c r="H1319" s="1">
        <v>43329</v>
      </c>
      <c r="I1319">
        <v>0</v>
      </c>
      <c r="J1319">
        <v>1155</v>
      </c>
      <c r="K1319">
        <v>1155</v>
      </c>
      <c r="L1319">
        <v>47203</v>
      </c>
      <c r="M1319" t="b">
        <v>1</v>
      </c>
      <c r="O1319" t="s">
        <v>34</v>
      </c>
      <c r="P1319" s="1">
        <v>43333</v>
      </c>
      <c r="Q1319" t="b">
        <v>0</v>
      </c>
      <c r="R1319" t="b">
        <v>0</v>
      </c>
      <c r="S1319" t="b">
        <v>0</v>
      </c>
      <c r="T1319">
        <v>3</v>
      </c>
      <c r="U1319">
        <v>1</v>
      </c>
      <c r="V1319">
        <v>0</v>
      </c>
      <c r="W1319">
        <v>12</v>
      </c>
      <c r="X1319">
        <v>0</v>
      </c>
      <c r="Y1319">
        <v>3</v>
      </c>
      <c r="Z1319">
        <v>0</v>
      </c>
      <c r="AA1319">
        <v>0</v>
      </c>
      <c r="AB1319">
        <v>1</v>
      </c>
      <c r="AC1319">
        <v>2</v>
      </c>
      <c r="AD1319">
        <v>0</v>
      </c>
      <c r="AE1319">
        <v>1153</v>
      </c>
      <c r="AF1319">
        <v>9</v>
      </c>
      <c r="AG1319">
        <v>2933</v>
      </c>
      <c r="AH1319">
        <v>1087</v>
      </c>
      <c r="AI1319">
        <v>0</v>
      </c>
      <c r="AN1319">
        <v>24.89</v>
      </c>
      <c r="AP1319" t="s">
        <v>59</v>
      </c>
      <c r="AS1319">
        <v>10</v>
      </c>
      <c r="AU1319">
        <v>23168</v>
      </c>
      <c r="AV1319">
        <v>1078</v>
      </c>
      <c r="AW1319">
        <v>22</v>
      </c>
      <c r="AX1319">
        <v>17</v>
      </c>
      <c r="AY1319" t="s">
        <v>60</v>
      </c>
      <c r="AZ1319">
        <v>0</v>
      </c>
      <c r="BA1319">
        <v>5916</v>
      </c>
      <c r="BB1319">
        <v>10084</v>
      </c>
      <c r="BC1319" t="s">
        <v>289</v>
      </c>
      <c r="BD1319">
        <v>1</v>
      </c>
      <c r="BE1319">
        <v>1</v>
      </c>
    </row>
    <row r="1320" spans="1:57" hidden="1" x14ac:dyDescent="0.25">
      <c r="A1320" t="s">
        <v>3547</v>
      </c>
      <c r="B1320" t="s">
        <v>3529</v>
      </c>
      <c r="C1320" t="s">
        <v>3530</v>
      </c>
      <c r="D1320" t="s">
        <v>57</v>
      </c>
      <c r="E1320" t="s">
        <v>58</v>
      </c>
      <c r="F1320" s="1">
        <v>43308</v>
      </c>
      <c r="G1320" s="1">
        <v>43306</v>
      </c>
      <c r="H1320" s="1">
        <v>43307</v>
      </c>
      <c r="I1320">
        <v>0</v>
      </c>
      <c r="J1320">
        <v>829</v>
      </c>
      <c r="K1320">
        <v>829</v>
      </c>
      <c r="L1320">
        <v>46877</v>
      </c>
      <c r="M1320" t="b">
        <v>0</v>
      </c>
      <c r="O1320" t="s">
        <v>34</v>
      </c>
      <c r="P1320" s="1">
        <v>43308</v>
      </c>
      <c r="Q1320" t="b">
        <v>0</v>
      </c>
      <c r="R1320" t="b">
        <v>0</v>
      </c>
      <c r="S1320" t="b">
        <v>0</v>
      </c>
      <c r="T1320">
        <v>3</v>
      </c>
      <c r="U1320">
        <v>1</v>
      </c>
      <c r="V1320">
        <v>0</v>
      </c>
      <c r="W1320">
        <v>10</v>
      </c>
      <c r="X1320">
        <v>0</v>
      </c>
      <c r="Y1320">
        <v>2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1045</v>
      </c>
      <c r="AF1320">
        <v>8</v>
      </c>
      <c r="AG1320">
        <v>2781</v>
      </c>
      <c r="AH1320">
        <v>1009</v>
      </c>
      <c r="AI1320">
        <v>0</v>
      </c>
      <c r="AN1320">
        <v>23.57</v>
      </c>
      <c r="AP1320" t="s">
        <v>59</v>
      </c>
      <c r="AS1320">
        <v>6</v>
      </c>
      <c r="AU1320">
        <v>22327</v>
      </c>
      <c r="AV1320">
        <v>1213</v>
      </c>
      <c r="AW1320">
        <v>22</v>
      </c>
      <c r="AX1320">
        <v>17</v>
      </c>
      <c r="AY1320" t="s">
        <v>60</v>
      </c>
      <c r="AZ1320">
        <v>0</v>
      </c>
      <c r="BA1320">
        <v>5590</v>
      </c>
      <c r="BB1320">
        <v>10410</v>
      </c>
      <c r="BC1320" t="s">
        <v>289</v>
      </c>
      <c r="BD1320">
        <v>1</v>
      </c>
      <c r="BE1320">
        <v>0</v>
      </c>
    </row>
    <row r="1321" spans="1:57" hidden="1" x14ac:dyDescent="0.25">
      <c r="A1321" t="s">
        <v>3549</v>
      </c>
      <c r="B1321" t="s">
        <v>3529</v>
      </c>
      <c r="C1321" t="s">
        <v>3530</v>
      </c>
      <c r="D1321" t="s">
        <v>57</v>
      </c>
      <c r="E1321" t="s">
        <v>58</v>
      </c>
      <c r="F1321" s="1">
        <v>43290</v>
      </c>
      <c r="G1321" s="1">
        <v>43288</v>
      </c>
      <c r="H1321" s="1">
        <v>43290</v>
      </c>
      <c r="I1321">
        <v>0</v>
      </c>
      <c r="J1321">
        <v>569</v>
      </c>
      <c r="K1321">
        <v>569</v>
      </c>
      <c r="L1321">
        <v>46617</v>
      </c>
      <c r="M1321" t="b">
        <v>0</v>
      </c>
      <c r="O1321" t="s">
        <v>34</v>
      </c>
      <c r="P1321" s="1">
        <v>43290</v>
      </c>
      <c r="Q1321" t="b">
        <v>0</v>
      </c>
      <c r="R1321" t="b">
        <v>0</v>
      </c>
      <c r="S1321" t="b">
        <v>0</v>
      </c>
      <c r="T1321">
        <v>4</v>
      </c>
      <c r="U1321">
        <v>1</v>
      </c>
      <c r="V1321">
        <v>0</v>
      </c>
      <c r="W1321">
        <v>7</v>
      </c>
      <c r="X1321">
        <v>0</v>
      </c>
      <c r="Y1321">
        <v>1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1080</v>
      </c>
      <c r="AF1321">
        <v>8</v>
      </c>
      <c r="AG1321">
        <v>2592</v>
      </c>
      <c r="AH1321">
        <v>1003</v>
      </c>
      <c r="AI1321">
        <v>0</v>
      </c>
      <c r="AN1321">
        <v>24.22</v>
      </c>
      <c r="AP1321" t="s">
        <v>59</v>
      </c>
      <c r="AS1321">
        <v>6</v>
      </c>
      <c r="AU1321">
        <v>17670</v>
      </c>
      <c r="AV1321">
        <v>793</v>
      </c>
      <c r="AW1321">
        <v>21</v>
      </c>
      <c r="AX1321">
        <v>17</v>
      </c>
      <c r="AY1321" t="s">
        <v>60</v>
      </c>
      <c r="AZ1321">
        <v>0</v>
      </c>
      <c r="BA1321">
        <v>5330</v>
      </c>
      <c r="BB1321">
        <v>10670</v>
      </c>
      <c r="BC1321" t="s">
        <v>34</v>
      </c>
      <c r="BD1321">
        <v>2</v>
      </c>
      <c r="BE1321">
        <v>0</v>
      </c>
    </row>
    <row r="1322" spans="1:57" hidden="1" x14ac:dyDescent="0.25">
      <c r="A1322" t="s">
        <v>3551</v>
      </c>
      <c r="B1322" t="s">
        <v>3529</v>
      </c>
      <c r="C1322" t="s">
        <v>3530</v>
      </c>
      <c r="D1322" t="s">
        <v>57</v>
      </c>
      <c r="E1322" t="s">
        <v>58</v>
      </c>
      <c r="F1322" s="1">
        <v>43271</v>
      </c>
      <c r="G1322" s="1">
        <v>43267</v>
      </c>
      <c r="H1322" s="1">
        <v>43270</v>
      </c>
      <c r="I1322">
        <v>0</v>
      </c>
      <c r="J1322">
        <v>312</v>
      </c>
      <c r="K1322">
        <v>312</v>
      </c>
      <c r="L1322">
        <v>46360</v>
      </c>
      <c r="M1322" t="b">
        <v>0</v>
      </c>
      <c r="O1322" t="s">
        <v>34</v>
      </c>
      <c r="P1322" s="1">
        <v>43271</v>
      </c>
      <c r="Q1322" t="b">
        <v>0</v>
      </c>
      <c r="R1322" t="b">
        <v>0</v>
      </c>
      <c r="S1322" t="b">
        <v>0</v>
      </c>
      <c r="T1322">
        <v>3</v>
      </c>
      <c r="U1322">
        <v>0</v>
      </c>
      <c r="V1322">
        <v>0</v>
      </c>
      <c r="W1322">
        <v>4</v>
      </c>
      <c r="X1322">
        <v>1</v>
      </c>
      <c r="Y1322">
        <v>0</v>
      </c>
      <c r="Z1322">
        <v>0</v>
      </c>
      <c r="AA1322">
        <v>2</v>
      </c>
      <c r="AB1322">
        <v>2</v>
      </c>
      <c r="AC1322">
        <v>0</v>
      </c>
      <c r="AD1322">
        <v>0</v>
      </c>
      <c r="AE1322">
        <v>963</v>
      </c>
      <c r="AF1322">
        <v>7</v>
      </c>
      <c r="AG1322">
        <v>2419</v>
      </c>
      <c r="AH1322">
        <v>916</v>
      </c>
      <c r="AI1322">
        <v>0</v>
      </c>
      <c r="AN1322">
        <v>23.89</v>
      </c>
      <c r="AP1322" t="s">
        <v>59</v>
      </c>
      <c r="AS1322">
        <v>9</v>
      </c>
      <c r="AU1322">
        <v>13144</v>
      </c>
      <c r="AV1322">
        <v>555</v>
      </c>
      <c r="AW1322">
        <v>21</v>
      </c>
      <c r="AX1322">
        <v>16</v>
      </c>
      <c r="AY1322" t="s">
        <v>60</v>
      </c>
      <c r="AZ1322">
        <v>0</v>
      </c>
      <c r="BA1322">
        <v>5073</v>
      </c>
      <c r="BB1322">
        <v>10927</v>
      </c>
      <c r="BC1322" t="s">
        <v>289</v>
      </c>
      <c r="BD1322">
        <v>1</v>
      </c>
      <c r="BE1322">
        <v>0</v>
      </c>
    </row>
    <row r="1323" spans="1:57" hidden="1" x14ac:dyDescent="0.25">
      <c r="A1323" t="s">
        <v>3553</v>
      </c>
      <c r="B1323" t="s">
        <v>3529</v>
      </c>
      <c r="C1323" t="s">
        <v>3530</v>
      </c>
      <c r="D1323" t="s">
        <v>57</v>
      </c>
      <c r="E1323" t="s">
        <v>58</v>
      </c>
      <c r="F1323" s="1">
        <v>43244</v>
      </c>
      <c r="G1323" s="1">
        <v>43242</v>
      </c>
      <c r="H1323" s="1">
        <v>43243</v>
      </c>
      <c r="I1323">
        <v>0</v>
      </c>
      <c r="J1323">
        <v>1016</v>
      </c>
      <c r="K1323">
        <v>1016</v>
      </c>
      <c r="L1323">
        <v>46048</v>
      </c>
      <c r="M1323" t="b">
        <v>1</v>
      </c>
      <c r="O1323" t="s">
        <v>34</v>
      </c>
      <c r="P1323" s="1">
        <v>43244</v>
      </c>
      <c r="Q1323" t="b">
        <v>0</v>
      </c>
      <c r="R1323" t="b">
        <v>0</v>
      </c>
      <c r="S1323" t="b">
        <v>0</v>
      </c>
      <c r="T1323">
        <v>3</v>
      </c>
      <c r="U1323">
        <v>0</v>
      </c>
      <c r="V1323">
        <v>0</v>
      </c>
      <c r="W1323">
        <v>12</v>
      </c>
      <c r="X1323">
        <v>0</v>
      </c>
      <c r="Y1323">
        <v>2</v>
      </c>
      <c r="Z1323">
        <v>0</v>
      </c>
      <c r="AA1323">
        <v>0</v>
      </c>
      <c r="AB1323">
        <v>1</v>
      </c>
      <c r="AC1323">
        <v>1</v>
      </c>
      <c r="AD1323">
        <v>0</v>
      </c>
      <c r="AE1323">
        <v>1147</v>
      </c>
      <c r="AF1323">
        <v>9</v>
      </c>
      <c r="AG1323">
        <v>2907</v>
      </c>
      <c r="AH1323">
        <v>1105</v>
      </c>
      <c r="AI1323">
        <v>0</v>
      </c>
      <c r="AN1323">
        <v>23.55</v>
      </c>
      <c r="AP1323" t="s">
        <v>59</v>
      </c>
      <c r="AS1323">
        <v>11</v>
      </c>
      <c r="AU1323">
        <v>25984</v>
      </c>
      <c r="AV1323">
        <v>1226</v>
      </c>
      <c r="AW1323">
        <v>22</v>
      </c>
      <c r="AX1323">
        <v>17</v>
      </c>
      <c r="AY1323" t="s">
        <v>60</v>
      </c>
      <c r="AZ1323">
        <v>0</v>
      </c>
      <c r="BA1323">
        <v>4761</v>
      </c>
      <c r="BB1323">
        <v>11239</v>
      </c>
      <c r="BC1323" t="s">
        <v>289</v>
      </c>
      <c r="BD1323">
        <v>1</v>
      </c>
      <c r="BE1323">
        <v>1</v>
      </c>
    </row>
    <row r="1324" spans="1:57" hidden="1" x14ac:dyDescent="0.25">
      <c r="A1324" t="s">
        <v>3555</v>
      </c>
      <c r="B1324" t="s">
        <v>3529</v>
      </c>
      <c r="C1324" t="s">
        <v>3530</v>
      </c>
      <c r="D1324" t="s">
        <v>57</v>
      </c>
      <c r="E1324" t="s">
        <v>58</v>
      </c>
      <c r="F1324" s="1">
        <v>43222</v>
      </c>
      <c r="G1324" s="1">
        <v>43220</v>
      </c>
      <c r="H1324" s="1">
        <v>43221</v>
      </c>
      <c r="I1324">
        <v>0</v>
      </c>
      <c r="J1324">
        <v>705</v>
      </c>
      <c r="K1324">
        <v>705</v>
      </c>
      <c r="L1324">
        <v>45737</v>
      </c>
      <c r="M1324" t="b">
        <v>0</v>
      </c>
      <c r="O1324" t="s">
        <v>34</v>
      </c>
      <c r="P1324" s="1">
        <v>43222</v>
      </c>
      <c r="Q1324" t="b">
        <v>0</v>
      </c>
      <c r="R1324" t="b">
        <v>0</v>
      </c>
      <c r="S1324" t="b">
        <v>0</v>
      </c>
      <c r="T1324">
        <v>4</v>
      </c>
      <c r="U1324">
        <v>1</v>
      </c>
      <c r="V1324">
        <v>0</v>
      </c>
      <c r="W1324">
        <v>11</v>
      </c>
      <c r="X1324">
        <v>2</v>
      </c>
      <c r="Y1324">
        <v>1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1190</v>
      </c>
      <c r="AF1324">
        <v>9</v>
      </c>
      <c r="AG1324">
        <v>3201</v>
      </c>
      <c r="AH1324">
        <v>1192</v>
      </c>
      <c r="AI1324">
        <v>0</v>
      </c>
      <c r="AN1324">
        <v>23.69</v>
      </c>
      <c r="AP1324" t="s">
        <v>59</v>
      </c>
      <c r="AS1324">
        <v>8</v>
      </c>
      <c r="AU1324">
        <v>17882</v>
      </c>
      <c r="AV1324">
        <v>729</v>
      </c>
      <c r="AW1324">
        <v>21</v>
      </c>
      <c r="AX1324">
        <v>17</v>
      </c>
      <c r="AY1324" t="s">
        <v>60</v>
      </c>
      <c r="AZ1324">
        <v>0</v>
      </c>
      <c r="BA1324">
        <v>4450</v>
      </c>
      <c r="BB1324">
        <v>11550</v>
      </c>
      <c r="BC1324" t="s">
        <v>289</v>
      </c>
      <c r="BD1324">
        <v>1</v>
      </c>
      <c r="BE1324">
        <v>0</v>
      </c>
    </row>
    <row r="1325" spans="1:57" hidden="1" x14ac:dyDescent="0.25">
      <c r="A1325" t="s">
        <v>3557</v>
      </c>
      <c r="B1325" t="s">
        <v>3529</v>
      </c>
      <c r="C1325" t="s">
        <v>3530</v>
      </c>
      <c r="D1325" t="s">
        <v>57</v>
      </c>
      <c r="E1325" t="s">
        <v>58</v>
      </c>
      <c r="F1325" s="1">
        <v>43196</v>
      </c>
      <c r="G1325" s="1">
        <v>43195</v>
      </c>
      <c r="H1325" s="1">
        <v>43196</v>
      </c>
      <c r="I1325">
        <v>0</v>
      </c>
      <c r="J1325">
        <v>479</v>
      </c>
      <c r="K1325">
        <v>479</v>
      </c>
      <c r="L1325">
        <v>45511</v>
      </c>
      <c r="M1325" t="b">
        <v>0</v>
      </c>
      <c r="O1325" t="s">
        <v>34</v>
      </c>
      <c r="P1325" s="1">
        <v>43196</v>
      </c>
      <c r="Q1325" t="b">
        <v>0</v>
      </c>
      <c r="R1325" t="b">
        <v>0</v>
      </c>
      <c r="S1325" t="b">
        <v>0</v>
      </c>
      <c r="T1325">
        <v>5</v>
      </c>
      <c r="U1325">
        <v>1</v>
      </c>
      <c r="V1325">
        <v>0</v>
      </c>
      <c r="W1325">
        <v>9</v>
      </c>
      <c r="X1325">
        <v>1</v>
      </c>
      <c r="Y1325">
        <v>2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1088</v>
      </c>
      <c r="AF1325">
        <v>9</v>
      </c>
      <c r="AG1325">
        <v>2989</v>
      </c>
      <c r="AH1325">
        <v>1105</v>
      </c>
      <c r="AI1325">
        <v>1</v>
      </c>
      <c r="AN1325">
        <v>24.08</v>
      </c>
      <c r="AP1325" t="s">
        <v>59</v>
      </c>
      <c r="AS1325">
        <v>11</v>
      </c>
      <c r="AU1325">
        <v>17005</v>
      </c>
      <c r="AV1325">
        <v>959</v>
      </c>
      <c r="AW1325">
        <v>21</v>
      </c>
      <c r="AX1325">
        <v>17</v>
      </c>
      <c r="AY1325" t="s">
        <v>60</v>
      </c>
      <c r="AZ1325">
        <v>0</v>
      </c>
      <c r="BA1325">
        <v>4224</v>
      </c>
      <c r="BB1325">
        <v>11776</v>
      </c>
      <c r="BC1325" t="s">
        <v>289</v>
      </c>
      <c r="BD1325">
        <v>1</v>
      </c>
      <c r="BE1325">
        <v>0</v>
      </c>
    </row>
    <row r="1326" spans="1:57" hidden="1" x14ac:dyDescent="0.25">
      <c r="A1326" t="s">
        <v>3559</v>
      </c>
      <c r="B1326" t="s">
        <v>3529</v>
      </c>
      <c r="C1326" t="s">
        <v>3530</v>
      </c>
      <c r="D1326" t="s">
        <v>57</v>
      </c>
      <c r="E1326" t="s">
        <v>58</v>
      </c>
      <c r="F1326" s="1">
        <v>43175</v>
      </c>
      <c r="G1326" s="1">
        <v>43172</v>
      </c>
      <c r="H1326" s="1">
        <v>43174</v>
      </c>
      <c r="I1326">
        <v>0</v>
      </c>
      <c r="J1326">
        <v>240</v>
      </c>
      <c r="K1326">
        <v>240</v>
      </c>
      <c r="L1326">
        <v>45272</v>
      </c>
      <c r="M1326" t="b">
        <v>0</v>
      </c>
      <c r="O1326" t="s">
        <v>34</v>
      </c>
      <c r="P1326" s="1">
        <v>43175</v>
      </c>
      <c r="Q1326" t="b">
        <v>0</v>
      </c>
      <c r="R1326" t="b">
        <v>0</v>
      </c>
      <c r="S1326" t="b">
        <v>0</v>
      </c>
      <c r="T1326">
        <v>3</v>
      </c>
      <c r="U1326">
        <v>0</v>
      </c>
      <c r="V1326">
        <v>0</v>
      </c>
      <c r="W1326">
        <v>5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938</v>
      </c>
      <c r="AF1326">
        <v>7</v>
      </c>
      <c r="AG1326">
        <v>2399</v>
      </c>
      <c r="AH1326">
        <v>906</v>
      </c>
      <c r="AI1326">
        <v>0</v>
      </c>
      <c r="AN1326">
        <v>24.15</v>
      </c>
      <c r="AP1326" t="s">
        <v>59</v>
      </c>
      <c r="AS1326">
        <v>5</v>
      </c>
      <c r="AU1326">
        <v>9986</v>
      </c>
      <c r="AV1326">
        <v>434</v>
      </c>
      <c r="AW1326">
        <v>20</v>
      </c>
      <c r="AX1326">
        <v>16</v>
      </c>
      <c r="AY1326" t="s">
        <v>60</v>
      </c>
      <c r="AZ1326">
        <v>0</v>
      </c>
      <c r="BA1326">
        <v>3985</v>
      </c>
      <c r="BB1326">
        <v>12015</v>
      </c>
      <c r="BC1326" t="s">
        <v>289</v>
      </c>
      <c r="BD1326">
        <v>1</v>
      </c>
      <c r="BE1326">
        <v>0</v>
      </c>
    </row>
    <row r="1327" spans="1:57" hidden="1" x14ac:dyDescent="0.25">
      <c r="A1327" t="s">
        <v>3561</v>
      </c>
      <c r="B1327" t="s">
        <v>3529</v>
      </c>
      <c r="C1327" t="s">
        <v>3530</v>
      </c>
      <c r="D1327" t="s">
        <v>57</v>
      </c>
      <c r="E1327" t="s">
        <v>58</v>
      </c>
      <c r="F1327" s="1">
        <v>43154</v>
      </c>
      <c r="G1327" s="1">
        <v>43152</v>
      </c>
      <c r="H1327" s="1">
        <v>43154</v>
      </c>
      <c r="I1327">
        <v>0</v>
      </c>
      <c r="J1327">
        <v>1062</v>
      </c>
      <c r="K1327">
        <v>1062</v>
      </c>
      <c r="L1327">
        <v>45032</v>
      </c>
      <c r="M1327" t="b">
        <v>1</v>
      </c>
      <c r="O1327" t="s">
        <v>34</v>
      </c>
      <c r="P1327" s="1">
        <v>43154</v>
      </c>
      <c r="Q1327" t="b">
        <v>0</v>
      </c>
      <c r="R1327" t="b">
        <v>0</v>
      </c>
      <c r="S1327" t="b">
        <v>0</v>
      </c>
      <c r="T1327">
        <v>4</v>
      </c>
      <c r="U1327">
        <v>1</v>
      </c>
      <c r="V1327">
        <v>0</v>
      </c>
      <c r="W1327">
        <v>17</v>
      </c>
      <c r="X1327">
        <v>0</v>
      </c>
      <c r="Y1327">
        <v>2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1167</v>
      </c>
      <c r="AF1327">
        <v>9</v>
      </c>
      <c r="AG1327">
        <v>3028</v>
      </c>
      <c r="AH1327">
        <v>1052</v>
      </c>
      <c r="AI1327">
        <v>0</v>
      </c>
      <c r="AN1327">
        <v>24.61</v>
      </c>
      <c r="AP1327" t="s">
        <v>59</v>
      </c>
      <c r="AS1327">
        <v>16</v>
      </c>
      <c r="AU1327">
        <v>20868</v>
      </c>
      <c r="AV1327">
        <v>810</v>
      </c>
      <c r="AW1327">
        <v>22</v>
      </c>
      <c r="AX1327">
        <v>17</v>
      </c>
      <c r="AY1327" t="s">
        <v>60</v>
      </c>
      <c r="AZ1327">
        <v>0</v>
      </c>
      <c r="BA1327">
        <v>3745</v>
      </c>
      <c r="BB1327">
        <v>12255</v>
      </c>
      <c r="BC1327" t="s">
        <v>289</v>
      </c>
      <c r="BD1327">
        <v>1</v>
      </c>
      <c r="BE1327">
        <v>1</v>
      </c>
    </row>
    <row r="1328" spans="1:57" hidden="1" x14ac:dyDescent="0.25">
      <c r="A1328" t="s">
        <v>3563</v>
      </c>
      <c r="B1328" t="s">
        <v>3529</v>
      </c>
      <c r="C1328" t="s">
        <v>3530</v>
      </c>
      <c r="D1328" t="s">
        <v>57</v>
      </c>
      <c r="E1328" t="s">
        <v>58</v>
      </c>
      <c r="F1328" s="1">
        <v>43133</v>
      </c>
      <c r="G1328" s="1">
        <v>43131</v>
      </c>
      <c r="H1328" s="1">
        <v>43133</v>
      </c>
      <c r="I1328">
        <v>0</v>
      </c>
      <c r="J1328">
        <v>818</v>
      </c>
      <c r="K1328">
        <v>818</v>
      </c>
      <c r="L1328">
        <v>44788</v>
      </c>
      <c r="M1328" t="b">
        <v>0</v>
      </c>
      <c r="O1328" t="s">
        <v>34</v>
      </c>
      <c r="P1328" s="1">
        <v>43133</v>
      </c>
      <c r="Q1328" t="b">
        <v>0</v>
      </c>
      <c r="R1328" t="b">
        <v>0</v>
      </c>
      <c r="S1328" t="b">
        <v>0</v>
      </c>
      <c r="T1328">
        <v>1</v>
      </c>
      <c r="U1328">
        <v>0</v>
      </c>
      <c r="V1328">
        <v>0</v>
      </c>
      <c r="W1328">
        <v>12</v>
      </c>
      <c r="X1328">
        <v>0</v>
      </c>
      <c r="Y1328">
        <v>1</v>
      </c>
      <c r="Z1328">
        <v>0</v>
      </c>
      <c r="AA1328">
        <v>0</v>
      </c>
      <c r="AB1328">
        <v>2</v>
      </c>
      <c r="AC1328">
        <v>1</v>
      </c>
      <c r="AD1328">
        <v>1</v>
      </c>
      <c r="AE1328">
        <v>1205</v>
      </c>
      <c r="AF1328">
        <v>7</v>
      </c>
      <c r="AG1328">
        <v>2788</v>
      </c>
      <c r="AH1328">
        <v>998</v>
      </c>
      <c r="AI1328">
        <v>0</v>
      </c>
      <c r="AN1328">
        <v>24.13</v>
      </c>
      <c r="AP1328" t="s">
        <v>59</v>
      </c>
      <c r="AS1328">
        <v>13</v>
      </c>
      <c r="AU1328">
        <v>20410</v>
      </c>
      <c r="AV1328">
        <v>979</v>
      </c>
      <c r="AW1328">
        <v>22</v>
      </c>
      <c r="AX1328">
        <v>17</v>
      </c>
      <c r="AY1328" t="s">
        <v>60</v>
      </c>
      <c r="AZ1328">
        <v>0</v>
      </c>
      <c r="BA1328">
        <v>3501</v>
      </c>
      <c r="BB1328">
        <v>12499</v>
      </c>
      <c r="BC1328" t="s">
        <v>289</v>
      </c>
      <c r="BD1328">
        <v>1</v>
      </c>
      <c r="BE1328">
        <v>0</v>
      </c>
    </row>
    <row r="1329" spans="1:57" hidden="1" x14ac:dyDescent="0.25">
      <c r="A1329" t="s">
        <v>3565</v>
      </c>
      <c r="B1329" t="s">
        <v>3529</v>
      </c>
      <c r="C1329" t="s">
        <v>3530</v>
      </c>
      <c r="D1329" t="s">
        <v>57</v>
      </c>
      <c r="E1329" t="s">
        <v>58</v>
      </c>
      <c r="F1329" s="1">
        <v>43115</v>
      </c>
      <c r="G1329" s="1">
        <v>43114</v>
      </c>
      <c r="H1329" s="1">
        <v>43115</v>
      </c>
      <c r="I1329">
        <v>0</v>
      </c>
      <c r="J1329">
        <v>561</v>
      </c>
      <c r="K1329">
        <v>561</v>
      </c>
      <c r="L1329">
        <v>44531</v>
      </c>
      <c r="M1329" t="b">
        <v>0</v>
      </c>
      <c r="O1329" t="s">
        <v>34</v>
      </c>
      <c r="P1329" s="1">
        <v>43115</v>
      </c>
      <c r="Q1329" t="b">
        <v>0</v>
      </c>
      <c r="R1329" t="b">
        <v>0</v>
      </c>
      <c r="S1329" t="b">
        <v>0</v>
      </c>
      <c r="T1329">
        <v>6</v>
      </c>
      <c r="U1329">
        <v>4</v>
      </c>
      <c r="V1329">
        <v>0</v>
      </c>
      <c r="W1329">
        <v>16</v>
      </c>
      <c r="X1329">
        <v>1</v>
      </c>
      <c r="Y1329">
        <v>1</v>
      </c>
      <c r="Z1329">
        <v>0</v>
      </c>
      <c r="AA1329">
        <v>0</v>
      </c>
      <c r="AB1329">
        <v>2</v>
      </c>
      <c r="AC1329">
        <v>2</v>
      </c>
      <c r="AD1329">
        <v>1</v>
      </c>
      <c r="AE1329">
        <v>1313</v>
      </c>
      <c r="AF1329">
        <v>10</v>
      </c>
      <c r="AG1329">
        <v>3419</v>
      </c>
      <c r="AH1329">
        <v>1260</v>
      </c>
      <c r="AI1329">
        <v>0</v>
      </c>
      <c r="AN1329">
        <v>24.33</v>
      </c>
      <c r="AP1329" t="s">
        <v>59</v>
      </c>
      <c r="AS1329">
        <v>33</v>
      </c>
      <c r="AU1329">
        <v>21192</v>
      </c>
      <c r="AV1329">
        <v>1429</v>
      </c>
      <c r="AW1329">
        <v>22</v>
      </c>
      <c r="AX1329">
        <v>18</v>
      </c>
      <c r="AY1329" t="s">
        <v>60</v>
      </c>
      <c r="AZ1329">
        <v>0</v>
      </c>
      <c r="BA1329">
        <v>3244</v>
      </c>
      <c r="BB1329">
        <v>12756</v>
      </c>
      <c r="BC1329" t="s">
        <v>289</v>
      </c>
      <c r="BD1329">
        <v>1</v>
      </c>
      <c r="BE1329">
        <v>0</v>
      </c>
    </row>
    <row r="1330" spans="1:57" hidden="1" x14ac:dyDescent="0.25">
      <c r="A1330" t="s">
        <v>3567</v>
      </c>
      <c r="B1330" t="s">
        <v>3529</v>
      </c>
      <c r="C1330" t="s">
        <v>3530</v>
      </c>
      <c r="D1330" t="s">
        <v>57</v>
      </c>
      <c r="E1330" t="s">
        <v>58</v>
      </c>
      <c r="F1330" s="1">
        <v>43097</v>
      </c>
      <c r="G1330" s="1">
        <v>43095</v>
      </c>
      <c r="H1330" s="1">
        <v>43097</v>
      </c>
      <c r="I1330">
        <v>0</v>
      </c>
      <c r="J1330">
        <v>284</v>
      </c>
      <c r="K1330">
        <v>284</v>
      </c>
      <c r="L1330">
        <v>44254</v>
      </c>
      <c r="M1330" t="b">
        <v>0</v>
      </c>
      <c r="O1330" t="s">
        <v>34</v>
      </c>
      <c r="P1330" s="1">
        <v>43097</v>
      </c>
      <c r="Q1330" t="b">
        <v>0</v>
      </c>
      <c r="R1330" t="b">
        <v>0</v>
      </c>
      <c r="S1330" t="b">
        <v>0</v>
      </c>
      <c r="T1330">
        <v>4</v>
      </c>
      <c r="U1330">
        <v>1</v>
      </c>
      <c r="V1330">
        <v>0</v>
      </c>
      <c r="W1330">
        <v>9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1209</v>
      </c>
      <c r="AF1330">
        <v>10</v>
      </c>
      <c r="AG1330">
        <v>3228</v>
      </c>
      <c r="AH1330">
        <v>1141</v>
      </c>
      <c r="AI1330">
        <v>0</v>
      </c>
      <c r="AN1330">
        <v>24.08</v>
      </c>
      <c r="AP1330" t="s">
        <v>59</v>
      </c>
      <c r="AS1330">
        <v>1</v>
      </c>
      <c r="AU1330">
        <v>10790</v>
      </c>
      <c r="AV1330">
        <v>786</v>
      </c>
      <c r="AW1330">
        <v>21</v>
      </c>
      <c r="AX1330">
        <v>17</v>
      </c>
      <c r="AY1330" t="s">
        <v>60</v>
      </c>
      <c r="AZ1330">
        <v>0</v>
      </c>
      <c r="BA1330">
        <v>2967</v>
      </c>
      <c r="BB1330">
        <v>13033</v>
      </c>
      <c r="BC1330" t="s">
        <v>34</v>
      </c>
      <c r="BD1330">
        <v>2</v>
      </c>
      <c r="BE1330">
        <v>0</v>
      </c>
    </row>
    <row r="1331" spans="1:57" hidden="1" x14ac:dyDescent="0.25">
      <c r="A1331" t="s">
        <v>3569</v>
      </c>
      <c r="B1331" t="s">
        <v>3529</v>
      </c>
      <c r="C1331" t="s">
        <v>3530</v>
      </c>
      <c r="D1331" t="s">
        <v>57</v>
      </c>
      <c r="E1331" t="s">
        <v>58</v>
      </c>
      <c r="F1331" s="1">
        <v>43075</v>
      </c>
      <c r="G1331" s="1">
        <v>43074</v>
      </c>
      <c r="H1331" s="1">
        <v>43075</v>
      </c>
      <c r="I1331">
        <v>0</v>
      </c>
      <c r="J1331">
        <v>1050</v>
      </c>
      <c r="K1331">
        <v>1050</v>
      </c>
      <c r="L1331">
        <v>43970</v>
      </c>
      <c r="M1331" t="b">
        <v>1</v>
      </c>
      <c r="O1331" t="s">
        <v>34</v>
      </c>
      <c r="P1331" s="1">
        <v>43075</v>
      </c>
      <c r="Q1331" t="b">
        <v>0</v>
      </c>
      <c r="R1331" t="b">
        <v>0</v>
      </c>
      <c r="S1331" t="b">
        <v>0</v>
      </c>
      <c r="T1331">
        <v>6</v>
      </c>
      <c r="U1331">
        <v>1</v>
      </c>
      <c r="V1331">
        <v>0</v>
      </c>
      <c r="W1331">
        <v>21</v>
      </c>
      <c r="X1331">
        <v>0</v>
      </c>
      <c r="Y1331">
        <v>2</v>
      </c>
      <c r="Z1331">
        <v>0</v>
      </c>
      <c r="AA1331">
        <v>0</v>
      </c>
      <c r="AB1331">
        <v>0</v>
      </c>
      <c r="AC1331">
        <v>0</v>
      </c>
      <c r="AD1331">
        <v>2</v>
      </c>
      <c r="AE1331">
        <v>1305</v>
      </c>
      <c r="AF1331">
        <v>11</v>
      </c>
      <c r="AG1331">
        <v>3668</v>
      </c>
      <c r="AH1331">
        <v>1292</v>
      </c>
      <c r="AI1331">
        <v>0</v>
      </c>
      <c r="AN1331">
        <v>24.86</v>
      </c>
      <c r="AP1331" t="s">
        <v>59</v>
      </c>
      <c r="AS1331">
        <v>26</v>
      </c>
      <c r="AU1331">
        <v>28000</v>
      </c>
      <c r="AV1331">
        <v>1083</v>
      </c>
      <c r="AW1331">
        <v>22</v>
      </c>
      <c r="AX1331">
        <v>17</v>
      </c>
      <c r="AY1331" t="s">
        <v>60</v>
      </c>
      <c r="AZ1331">
        <v>0</v>
      </c>
      <c r="BA1331">
        <v>2683</v>
      </c>
      <c r="BB1331">
        <v>13317</v>
      </c>
      <c r="BC1331" t="s">
        <v>34</v>
      </c>
      <c r="BD1331">
        <v>2</v>
      </c>
      <c r="BE1331">
        <v>1</v>
      </c>
    </row>
    <row r="1332" spans="1:57" hidden="1" x14ac:dyDescent="0.25">
      <c r="A1332" t="s">
        <v>3571</v>
      </c>
      <c r="B1332" t="s">
        <v>3529</v>
      </c>
      <c r="C1332" t="s">
        <v>3530</v>
      </c>
      <c r="D1332" t="s">
        <v>57</v>
      </c>
      <c r="E1332" t="s">
        <v>58</v>
      </c>
      <c r="F1332" s="1">
        <v>43055</v>
      </c>
      <c r="G1332" s="1">
        <v>43050</v>
      </c>
      <c r="H1332" s="1">
        <v>43053</v>
      </c>
      <c r="I1332">
        <v>0</v>
      </c>
      <c r="J1332">
        <v>790</v>
      </c>
      <c r="K1332">
        <v>790</v>
      </c>
      <c r="L1332">
        <v>43710</v>
      </c>
      <c r="M1332" t="b">
        <v>0</v>
      </c>
      <c r="O1332" t="s">
        <v>34</v>
      </c>
      <c r="P1332" s="1">
        <v>43055</v>
      </c>
      <c r="Q1332" t="b">
        <v>0</v>
      </c>
      <c r="R1332" t="b">
        <v>0</v>
      </c>
      <c r="S1332" t="b">
        <v>0</v>
      </c>
      <c r="T1332">
        <v>4</v>
      </c>
      <c r="U1332">
        <v>1</v>
      </c>
      <c r="V1332">
        <v>0</v>
      </c>
      <c r="W1332">
        <v>15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4</v>
      </c>
      <c r="AE1332">
        <v>1321</v>
      </c>
      <c r="AF1332">
        <v>10</v>
      </c>
      <c r="AG1332">
        <v>3564</v>
      </c>
      <c r="AH1332">
        <v>1254</v>
      </c>
      <c r="AI1332">
        <v>1</v>
      </c>
      <c r="AN1332">
        <v>24.9</v>
      </c>
      <c r="AP1332" t="s">
        <v>59</v>
      </c>
      <c r="AS1332">
        <v>16</v>
      </c>
      <c r="AU1332">
        <v>23017</v>
      </c>
      <c r="AV1332">
        <v>920</v>
      </c>
      <c r="AW1332">
        <v>22</v>
      </c>
      <c r="AX1332">
        <v>17</v>
      </c>
      <c r="AY1332" t="s">
        <v>60</v>
      </c>
      <c r="AZ1332">
        <v>0</v>
      </c>
      <c r="BA1332">
        <v>2423</v>
      </c>
      <c r="BB1332">
        <v>13577</v>
      </c>
      <c r="BC1332" t="s">
        <v>34</v>
      </c>
      <c r="BD1332">
        <v>2</v>
      </c>
      <c r="BE1332">
        <v>0</v>
      </c>
    </row>
    <row r="1333" spans="1:57" hidden="1" x14ac:dyDescent="0.25">
      <c r="A1333" t="s">
        <v>3573</v>
      </c>
      <c r="B1333" t="s">
        <v>3529</v>
      </c>
      <c r="C1333" t="s">
        <v>3530</v>
      </c>
      <c r="D1333" t="s">
        <v>57</v>
      </c>
      <c r="E1333" t="s">
        <v>58</v>
      </c>
      <c r="F1333" s="1">
        <v>43034</v>
      </c>
      <c r="G1333" s="1">
        <v>43031</v>
      </c>
      <c r="H1333" s="1">
        <v>43033</v>
      </c>
      <c r="I1333">
        <v>0</v>
      </c>
      <c r="J1333">
        <v>536</v>
      </c>
      <c r="K1333">
        <v>536</v>
      </c>
      <c r="L1333">
        <v>43456</v>
      </c>
      <c r="M1333" t="b">
        <v>0</v>
      </c>
      <c r="O1333" t="s">
        <v>34</v>
      </c>
      <c r="P1333" s="1">
        <v>43034</v>
      </c>
      <c r="Q1333" t="b">
        <v>0</v>
      </c>
      <c r="R1333" t="b">
        <v>0</v>
      </c>
      <c r="S1333" t="b">
        <v>0</v>
      </c>
      <c r="T1333">
        <v>4</v>
      </c>
      <c r="U1333">
        <v>2</v>
      </c>
      <c r="V1333">
        <v>0</v>
      </c>
      <c r="W1333">
        <v>15</v>
      </c>
      <c r="X1333">
        <v>1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3</v>
      </c>
      <c r="AE1333">
        <v>1331</v>
      </c>
      <c r="AF1333">
        <v>12</v>
      </c>
      <c r="AG1333">
        <v>3448</v>
      </c>
      <c r="AH1333">
        <v>1246</v>
      </c>
      <c r="AI1333">
        <v>0</v>
      </c>
      <c r="AN1333">
        <v>24.74</v>
      </c>
      <c r="AP1333" t="s">
        <v>59</v>
      </c>
      <c r="AS1333">
        <v>12</v>
      </c>
      <c r="AU1333">
        <v>20814</v>
      </c>
      <c r="AV1333">
        <v>640</v>
      </c>
      <c r="AW1333">
        <v>22</v>
      </c>
      <c r="AX1333">
        <v>17</v>
      </c>
      <c r="AY1333" t="s">
        <v>60</v>
      </c>
      <c r="AZ1333">
        <v>0</v>
      </c>
      <c r="BA1333">
        <v>2169</v>
      </c>
      <c r="BB1333">
        <v>13831</v>
      </c>
      <c r="BC1333" t="s">
        <v>34</v>
      </c>
      <c r="BD1333">
        <v>2</v>
      </c>
      <c r="BE1333">
        <v>0</v>
      </c>
    </row>
    <row r="1334" spans="1:57" hidden="1" x14ac:dyDescent="0.25">
      <c r="A1334" t="s">
        <v>3575</v>
      </c>
      <c r="B1334" t="s">
        <v>3529</v>
      </c>
      <c r="C1334" t="s">
        <v>3530</v>
      </c>
      <c r="D1334" t="s">
        <v>57</v>
      </c>
      <c r="E1334" t="s">
        <v>58</v>
      </c>
      <c r="F1334" s="1">
        <v>43014</v>
      </c>
      <c r="G1334" s="1">
        <v>43012</v>
      </c>
      <c r="H1334" s="1">
        <v>43014</v>
      </c>
      <c r="I1334">
        <v>0</v>
      </c>
      <c r="J1334">
        <v>255</v>
      </c>
      <c r="K1334">
        <v>255</v>
      </c>
      <c r="L1334">
        <v>43175</v>
      </c>
      <c r="M1334" t="b">
        <v>0</v>
      </c>
      <c r="O1334" t="s">
        <v>34</v>
      </c>
      <c r="P1334" s="1">
        <v>43014</v>
      </c>
      <c r="Q1334" t="b">
        <v>0</v>
      </c>
      <c r="R1334" t="b">
        <v>0</v>
      </c>
      <c r="S1334" t="b">
        <v>0</v>
      </c>
      <c r="T1334">
        <v>4</v>
      </c>
      <c r="U1334">
        <v>1</v>
      </c>
      <c r="V1334">
        <v>0</v>
      </c>
      <c r="W1334">
        <v>8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3</v>
      </c>
      <c r="AE1334">
        <v>1191</v>
      </c>
      <c r="AF1334">
        <v>12</v>
      </c>
      <c r="AG1334">
        <v>3055</v>
      </c>
      <c r="AH1334">
        <v>1137</v>
      </c>
      <c r="AI1334">
        <v>0</v>
      </c>
      <c r="AN1334">
        <v>25.02</v>
      </c>
      <c r="AP1334" t="s">
        <v>59</v>
      </c>
      <c r="AS1334">
        <v>6</v>
      </c>
      <c r="AU1334">
        <v>19184</v>
      </c>
      <c r="AV1334">
        <v>598</v>
      </c>
      <c r="AW1334">
        <v>21</v>
      </c>
      <c r="AX1334">
        <v>16</v>
      </c>
      <c r="AY1334" t="s">
        <v>60</v>
      </c>
      <c r="AZ1334">
        <v>0</v>
      </c>
      <c r="BA1334">
        <v>1888</v>
      </c>
      <c r="BB1334">
        <v>14112</v>
      </c>
      <c r="BC1334" t="s">
        <v>34</v>
      </c>
      <c r="BD1334">
        <v>2</v>
      </c>
      <c r="BE1334">
        <v>0</v>
      </c>
    </row>
    <row r="1335" spans="1:57" hidden="1" x14ac:dyDescent="0.25">
      <c r="A1335" t="s">
        <v>3577</v>
      </c>
      <c r="B1335" t="s">
        <v>3529</v>
      </c>
      <c r="C1335" t="s">
        <v>3530</v>
      </c>
      <c r="D1335" t="s">
        <v>57</v>
      </c>
      <c r="E1335" t="s">
        <v>58</v>
      </c>
      <c r="F1335" s="1">
        <v>42998</v>
      </c>
      <c r="G1335" s="1">
        <v>42996</v>
      </c>
      <c r="H1335" s="1">
        <v>42997</v>
      </c>
      <c r="I1335">
        <v>0</v>
      </c>
      <c r="J1335">
        <v>531</v>
      </c>
      <c r="K1335">
        <v>1105</v>
      </c>
      <c r="L1335">
        <v>42920</v>
      </c>
      <c r="M1335" t="b">
        <v>1</v>
      </c>
      <c r="O1335" t="s">
        <v>34</v>
      </c>
      <c r="P1335" s="1">
        <v>42998</v>
      </c>
      <c r="Q1335" t="b">
        <v>0</v>
      </c>
      <c r="R1335" t="b">
        <v>0</v>
      </c>
      <c r="S1335" t="b">
        <v>0</v>
      </c>
      <c r="T1335">
        <v>11</v>
      </c>
      <c r="U1335">
        <v>1</v>
      </c>
      <c r="V1335">
        <v>1</v>
      </c>
      <c r="W1335">
        <v>31</v>
      </c>
      <c r="X1335">
        <v>0</v>
      </c>
      <c r="Y1335">
        <v>2</v>
      </c>
      <c r="Z1335">
        <v>0</v>
      </c>
      <c r="AA1335">
        <v>0</v>
      </c>
      <c r="AB1335">
        <v>1</v>
      </c>
      <c r="AC1335">
        <v>1</v>
      </c>
      <c r="AD1335">
        <v>0</v>
      </c>
      <c r="AE1335">
        <v>1436</v>
      </c>
      <c r="AF1335">
        <v>14</v>
      </c>
      <c r="AG1335">
        <v>3792</v>
      </c>
      <c r="AH1335">
        <v>1275</v>
      </c>
      <c r="AI1335">
        <v>0</v>
      </c>
      <c r="AN1335">
        <v>24.42</v>
      </c>
      <c r="AP1335" t="s">
        <v>59</v>
      </c>
      <c r="AS1335">
        <v>36</v>
      </c>
      <c r="AU1335">
        <v>34951</v>
      </c>
      <c r="AV1335">
        <v>1894</v>
      </c>
      <c r="AW1335">
        <v>22</v>
      </c>
      <c r="AX1335">
        <v>18</v>
      </c>
      <c r="AY1335" t="s">
        <v>60</v>
      </c>
      <c r="AZ1335">
        <v>0</v>
      </c>
      <c r="BA1335">
        <v>1633</v>
      </c>
      <c r="BB1335">
        <v>14367</v>
      </c>
      <c r="BC1335" t="s">
        <v>34</v>
      </c>
      <c r="BD1335">
        <v>2</v>
      </c>
      <c r="BE1335">
        <v>1</v>
      </c>
    </row>
    <row r="1336" spans="1:57" hidden="1" x14ac:dyDescent="0.25">
      <c r="A1336" t="s">
        <v>3579</v>
      </c>
      <c r="B1336" t="s">
        <v>3529</v>
      </c>
      <c r="C1336" t="s">
        <v>3530</v>
      </c>
      <c r="D1336" t="s">
        <v>57</v>
      </c>
      <c r="E1336" t="s">
        <v>58</v>
      </c>
      <c r="F1336" s="1">
        <v>42978</v>
      </c>
      <c r="G1336" s="1">
        <v>42977</v>
      </c>
      <c r="H1336" s="1">
        <v>42978</v>
      </c>
      <c r="J1336">
        <v>817</v>
      </c>
      <c r="K1336">
        <v>817</v>
      </c>
      <c r="L1336">
        <v>42632</v>
      </c>
      <c r="M1336" t="b">
        <v>0</v>
      </c>
      <c r="O1336" t="s">
        <v>34</v>
      </c>
      <c r="P1336" s="1">
        <v>42978</v>
      </c>
      <c r="Q1336" t="b">
        <v>0</v>
      </c>
      <c r="R1336" t="b">
        <v>0</v>
      </c>
      <c r="S1336" t="b">
        <v>0</v>
      </c>
      <c r="T1336">
        <v>8</v>
      </c>
      <c r="U1336">
        <v>2</v>
      </c>
      <c r="V1336">
        <v>0</v>
      </c>
      <c r="W1336">
        <v>23</v>
      </c>
      <c r="X1336">
        <v>0</v>
      </c>
      <c r="Y1336">
        <v>1</v>
      </c>
      <c r="Z1336">
        <v>0</v>
      </c>
      <c r="AA1336">
        <v>0</v>
      </c>
      <c r="AB1336">
        <v>5</v>
      </c>
      <c r="AC1336">
        <v>0</v>
      </c>
      <c r="AD1336">
        <v>0</v>
      </c>
      <c r="AE1336">
        <v>1271</v>
      </c>
      <c r="AF1336">
        <v>12</v>
      </c>
      <c r="AG1336">
        <v>3464</v>
      </c>
      <c r="AH1336">
        <v>1183</v>
      </c>
      <c r="AI1336">
        <v>1</v>
      </c>
      <c r="AN1336">
        <v>23.5</v>
      </c>
      <c r="AP1336" t="s">
        <v>59</v>
      </c>
      <c r="AS1336">
        <v>24</v>
      </c>
      <c r="AU1336">
        <v>31297</v>
      </c>
      <c r="AV1336">
        <v>1793</v>
      </c>
      <c r="AW1336">
        <v>22</v>
      </c>
      <c r="AX1336">
        <v>18</v>
      </c>
      <c r="AY1336" t="s">
        <v>60</v>
      </c>
      <c r="AZ1336">
        <v>0</v>
      </c>
      <c r="BA1336">
        <v>1345</v>
      </c>
      <c r="BB1336">
        <v>14655</v>
      </c>
      <c r="BC1336" t="s">
        <v>34</v>
      </c>
      <c r="BD1336">
        <v>2</v>
      </c>
      <c r="BE1336">
        <v>0</v>
      </c>
    </row>
    <row r="1337" spans="1:57" hidden="1" x14ac:dyDescent="0.25">
      <c r="A1337" t="s">
        <v>3581</v>
      </c>
      <c r="B1337" t="s">
        <v>3529</v>
      </c>
      <c r="C1337" t="s">
        <v>3530</v>
      </c>
      <c r="D1337" t="s">
        <v>57</v>
      </c>
      <c r="E1337" t="s">
        <v>58</v>
      </c>
      <c r="F1337" s="1">
        <v>42958</v>
      </c>
      <c r="G1337" s="1">
        <v>42955</v>
      </c>
      <c r="H1337" s="1">
        <v>42957</v>
      </c>
      <c r="J1337">
        <v>574</v>
      </c>
      <c r="K1337">
        <v>574</v>
      </c>
      <c r="L1337">
        <v>42389</v>
      </c>
      <c r="M1337" t="b">
        <v>0</v>
      </c>
      <c r="O1337" t="s">
        <v>34</v>
      </c>
      <c r="P1337" s="1">
        <v>42958</v>
      </c>
      <c r="Q1337" t="b">
        <v>0</v>
      </c>
      <c r="R1337" t="b">
        <v>0</v>
      </c>
      <c r="S1337" t="b">
        <v>0</v>
      </c>
      <c r="T1337">
        <v>9</v>
      </c>
      <c r="U1337">
        <v>1</v>
      </c>
      <c r="V1337">
        <v>0</v>
      </c>
      <c r="W1337">
        <v>13</v>
      </c>
      <c r="X1337">
        <v>0</v>
      </c>
      <c r="Y1337">
        <v>1</v>
      </c>
      <c r="Z1337">
        <v>0</v>
      </c>
      <c r="AA1337">
        <v>0</v>
      </c>
      <c r="AB1337">
        <v>3</v>
      </c>
      <c r="AC1337">
        <v>1</v>
      </c>
      <c r="AD1337">
        <v>0</v>
      </c>
      <c r="AE1337">
        <v>1244</v>
      </c>
      <c r="AF1337">
        <v>14</v>
      </c>
      <c r="AG1337">
        <v>3699</v>
      </c>
      <c r="AH1337">
        <v>1168</v>
      </c>
      <c r="AI1337">
        <v>2</v>
      </c>
      <c r="AN1337">
        <v>23.6</v>
      </c>
      <c r="AP1337" t="s">
        <v>59</v>
      </c>
      <c r="AS1337">
        <v>4</v>
      </c>
      <c r="AU1337">
        <v>11750</v>
      </c>
      <c r="AV1337">
        <v>714</v>
      </c>
      <c r="AW1337">
        <v>21</v>
      </c>
      <c r="AX1337">
        <v>17</v>
      </c>
      <c r="AY1337" t="s">
        <v>60</v>
      </c>
      <c r="AZ1337">
        <v>0</v>
      </c>
      <c r="BA1337">
        <v>1102</v>
      </c>
      <c r="BB1337">
        <v>14898</v>
      </c>
      <c r="BC1337" t="s">
        <v>34</v>
      </c>
      <c r="BD1337">
        <v>2</v>
      </c>
      <c r="BE1337">
        <v>0</v>
      </c>
    </row>
    <row r="1338" spans="1:57" hidden="1" x14ac:dyDescent="0.25">
      <c r="A1338" t="s">
        <v>3583</v>
      </c>
      <c r="B1338" t="s">
        <v>3529</v>
      </c>
      <c r="C1338" t="s">
        <v>3530</v>
      </c>
      <c r="D1338" t="s">
        <v>57</v>
      </c>
      <c r="E1338" t="s">
        <v>58</v>
      </c>
      <c r="F1338" s="1">
        <v>42936</v>
      </c>
      <c r="G1338" s="1">
        <v>42933</v>
      </c>
      <c r="H1338" s="1">
        <v>42935</v>
      </c>
      <c r="J1338">
        <v>247</v>
      </c>
      <c r="K1338">
        <v>247</v>
      </c>
      <c r="L1338">
        <v>42062</v>
      </c>
      <c r="M1338" t="b">
        <v>0</v>
      </c>
      <c r="O1338" t="s">
        <v>34</v>
      </c>
      <c r="P1338" s="1">
        <v>42936</v>
      </c>
      <c r="Q1338" t="b">
        <v>0</v>
      </c>
      <c r="R1338" t="b">
        <v>0</v>
      </c>
      <c r="S1338" t="b">
        <v>0</v>
      </c>
      <c r="T1338">
        <v>8</v>
      </c>
      <c r="U1338">
        <v>1</v>
      </c>
      <c r="V1338">
        <v>0</v>
      </c>
      <c r="W1338">
        <v>8</v>
      </c>
      <c r="X1338">
        <v>1</v>
      </c>
      <c r="Y1338">
        <v>0</v>
      </c>
      <c r="Z1338">
        <v>0</v>
      </c>
      <c r="AA1338">
        <v>0</v>
      </c>
      <c r="AB1338">
        <v>1</v>
      </c>
      <c r="AC1338">
        <v>1</v>
      </c>
      <c r="AD1338">
        <v>1</v>
      </c>
      <c r="AE1338">
        <v>1251</v>
      </c>
      <c r="AF1338">
        <v>14</v>
      </c>
      <c r="AG1338">
        <v>3620</v>
      </c>
      <c r="AH1338">
        <v>1165</v>
      </c>
      <c r="AI1338">
        <v>2</v>
      </c>
      <c r="AN1338">
        <v>24.75</v>
      </c>
      <c r="AP1338" t="s">
        <v>59</v>
      </c>
      <c r="AS1338">
        <v>0</v>
      </c>
      <c r="AU1338">
        <v>11935</v>
      </c>
      <c r="AV1338">
        <v>318</v>
      </c>
      <c r="AW1338">
        <v>21</v>
      </c>
      <c r="AX1338">
        <v>15</v>
      </c>
      <c r="AY1338" t="s">
        <v>60</v>
      </c>
      <c r="AZ1338">
        <v>0</v>
      </c>
      <c r="BA1338">
        <v>775</v>
      </c>
      <c r="BB1338">
        <v>15225</v>
      </c>
      <c r="BC1338" t="s">
        <v>289</v>
      </c>
      <c r="BD1338">
        <v>1</v>
      </c>
      <c r="BE1338">
        <v>0</v>
      </c>
    </row>
    <row r="1339" spans="1:57" hidden="1" x14ac:dyDescent="0.25">
      <c r="A1339" t="s">
        <v>3585</v>
      </c>
      <c r="B1339" t="s">
        <v>3529</v>
      </c>
      <c r="C1339" t="s">
        <v>3530</v>
      </c>
      <c r="D1339" t="s">
        <v>57</v>
      </c>
      <c r="E1339" t="s">
        <v>58</v>
      </c>
      <c r="F1339" s="1">
        <v>42916</v>
      </c>
      <c r="G1339" s="1">
        <v>42910</v>
      </c>
      <c r="H1339" s="1">
        <v>42915</v>
      </c>
      <c r="J1339">
        <v>528</v>
      </c>
      <c r="K1339">
        <v>528</v>
      </c>
      <c r="L1339">
        <v>41815</v>
      </c>
      <c r="M1339" t="b">
        <v>1</v>
      </c>
      <c r="O1339" t="s">
        <v>34</v>
      </c>
      <c r="P1339" s="1">
        <v>42916</v>
      </c>
      <c r="Q1339" t="b">
        <v>0</v>
      </c>
      <c r="R1339" t="b">
        <v>0</v>
      </c>
      <c r="S1339" t="b">
        <v>0</v>
      </c>
      <c r="T1339">
        <v>15</v>
      </c>
      <c r="U1339">
        <v>2</v>
      </c>
      <c r="V1339">
        <v>0</v>
      </c>
      <c r="W1339">
        <v>18</v>
      </c>
      <c r="X1339">
        <v>1</v>
      </c>
      <c r="Y1339">
        <v>1</v>
      </c>
      <c r="Z1339">
        <v>0</v>
      </c>
      <c r="AA1339">
        <v>0</v>
      </c>
      <c r="AB1339">
        <v>1</v>
      </c>
      <c r="AC1339">
        <v>1</v>
      </c>
      <c r="AD1339">
        <v>0</v>
      </c>
      <c r="AE1339">
        <v>1084</v>
      </c>
      <c r="AF1339">
        <v>13</v>
      </c>
      <c r="AG1339">
        <v>3198</v>
      </c>
      <c r="AH1339">
        <v>1001</v>
      </c>
      <c r="AI1339">
        <v>0</v>
      </c>
      <c r="AN1339">
        <v>25.12</v>
      </c>
      <c r="AP1339" t="s">
        <v>59</v>
      </c>
      <c r="AS1339">
        <v>25</v>
      </c>
      <c r="AU1339">
        <v>28370</v>
      </c>
      <c r="AV1339">
        <v>1424</v>
      </c>
      <c r="AW1339">
        <v>22</v>
      </c>
      <c r="AX1339">
        <v>18</v>
      </c>
      <c r="AY1339" t="s">
        <v>60</v>
      </c>
      <c r="AZ1339">
        <v>0</v>
      </c>
      <c r="BA1339">
        <v>528</v>
      </c>
      <c r="BB1339">
        <v>15472</v>
      </c>
      <c r="BC1339" t="s">
        <v>34</v>
      </c>
      <c r="BD1339">
        <v>2</v>
      </c>
      <c r="BE1339">
        <v>1</v>
      </c>
    </row>
    <row r="1340" spans="1:57" hidden="1" x14ac:dyDescent="0.25">
      <c r="A1340" t="s">
        <v>3587</v>
      </c>
      <c r="B1340" t="s">
        <v>3529</v>
      </c>
      <c r="C1340" t="s">
        <v>3530</v>
      </c>
      <c r="D1340" t="s">
        <v>57</v>
      </c>
      <c r="E1340" t="s">
        <v>58</v>
      </c>
      <c r="F1340" s="1">
        <v>42880</v>
      </c>
      <c r="G1340" s="1">
        <v>42877</v>
      </c>
      <c r="H1340" s="1">
        <v>42879</v>
      </c>
      <c r="J1340">
        <v>259</v>
      </c>
      <c r="K1340">
        <v>259</v>
      </c>
      <c r="L1340">
        <v>41546</v>
      </c>
      <c r="M1340" t="b">
        <v>0</v>
      </c>
      <c r="O1340" t="s">
        <v>34</v>
      </c>
      <c r="P1340" s="1">
        <v>42880</v>
      </c>
      <c r="Q1340" t="b">
        <v>0</v>
      </c>
      <c r="R1340" t="b">
        <v>0</v>
      </c>
      <c r="S1340" t="b">
        <v>0</v>
      </c>
      <c r="T1340">
        <v>11</v>
      </c>
      <c r="U1340">
        <v>2</v>
      </c>
      <c r="V1340">
        <v>0</v>
      </c>
      <c r="W1340">
        <v>16</v>
      </c>
      <c r="X1340">
        <v>0</v>
      </c>
      <c r="Y1340">
        <v>1</v>
      </c>
      <c r="Z1340">
        <v>0</v>
      </c>
      <c r="AA1340">
        <v>0</v>
      </c>
      <c r="AB1340">
        <v>4</v>
      </c>
      <c r="AC1340">
        <v>1</v>
      </c>
      <c r="AD1340">
        <v>2</v>
      </c>
      <c r="AE1340">
        <v>1165</v>
      </c>
      <c r="AF1340">
        <v>15</v>
      </c>
      <c r="AG1340">
        <v>3348</v>
      </c>
      <c r="AH1340">
        <v>1102</v>
      </c>
      <c r="AI1340">
        <v>0</v>
      </c>
      <c r="AN1340">
        <v>19.329999999999998</v>
      </c>
      <c r="AP1340" t="s">
        <v>59</v>
      </c>
      <c r="AS1340">
        <v>10</v>
      </c>
      <c r="AU1340">
        <v>25789</v>
      </c>
      <c r="AV1340">
        <v>610</v>
      </c>
      <c r="AW1340">
        <v>22</v>
      </c>
      <c r="AX1340">
        <v>16</v>
      </c>
      <c r="AY1340" t="s">
        <v>60</v>
      </c>
      <c r="AZ1340">
        <v>0</v>
      </c>
      <c r="BA1340">
        <v>259</v>
      </c>
      <c r="BB1340">
        <v>15741</v>
      </c>
      <c r="BC1340" t="s">
        <v>190</v>
      </c>
      <c r="BD1340">
        <v>3</v>
      </c>
      <c r="BE1340">
        <v>0</v>
      </c>
    </row>
    <row r="1341" spans="1:57" hidden="1" x14ac:dyDescent="0.25">
      <c r="A1341" t="s">
        <v>3589</v>
      </c>
      <c r="B1341" t="s">
        <v>3529</v>
      </c>
      <c r="C1341" t="s">
        <v>3530</v>
      </c>
      <c r="D1341" t="s">
        <v>57</v>
      </c>
      <c r="E1341" t="s">
        <v>58</v>
      </c>
      <c r="F1341" s="1">
        <v>42858</v>
      </c>
      <c r="G1341" s="1">
        <v>42855</v>
      </c>
      <c r="H1341" s="1">
        <v>42857</v>
      </c>
      <c r="J1341">
        <v>519</v>
      </c>
      <c r="K1341">
        <v>519</v>
      </c>
      <c r="L1341">
        <v>41287</v>
      </c>
      <c r="M1341" t="b">
        <v>1</v>
      </c>
      <c r="O1341" t="s">
        <v>34</v>
      </c>
      <c r="P1341" s="1">
        <v>42858</v>
      </c>
      <c r="Q1341" t="b">
        <v>0</v>
      </c>
      <c r="R1341" t="b">
        <v>0</v>
      </c>
      <c r="S1341" t="b">
        <v>0</v>
      </c>
      <c r="T1341">
        <v>4</v>
      </c>
      <c r="U1341">
        <v>1</v>
      </c>
      <c r="V1341">
        <v>0</v>
      </c>
      <c r="W1341">
        <v>6</v>
      </c>
      <c r="X1341">
        <v>1</v>
      </c>
      <c r="Y1341">
        <v>0</v>
      </c>
      <c r="Z1341">
        <v>0</v>
      </c>
      <c r="AA1341">
        <v>0</v>
      </c>
      <c r="AB1341">
        <v>1</v>
      </c>
      <c r="AC1341">
        <v>1</v>
      </c>
      <c r="AD1341">
        <v>1</v>
      </c>
      <c r="AE1341">
        <v>1081</v>
      </c>
      <c r="AF1341">
        <v>9</v>
      </c>
      <c r="AG1341">
        <v>2654</v>
      </c>
      <c r="AH1341">
        <v>1015</v>
      </c>
      <c r="AI1341">
        <v>1</v>
      </c>
      <c r="AN1341">
        <v>24.2</v>
      </c>
      <c r="AP1341" t="s">
        <v>59</v>
      </c>
      <c r="AS1341">
        <v>7</v>
      </c>
      <c r="AU1341">
        <v>7784</v>
      </c>
      <c r="AV1341">
        <v>517</v>
      </c>
      <c r="AW1341">
        <v>20</v>
      </c>
      <c r="AX1341">
        <v>16</v>
      </c>
      <c r="AY1341" t="s">
        <v>60</v>
      </c>
      <c r="AZ1341">
        <v>1</v>
      </c>
      <c r="BA1341">
        <v>10129</v>
      </c>
      <c r="BB1341">
        <v>0</v>
      </c>
      <c r="BC1341" t="s">
        <v>190</v>
      </c>
      <c r="BD1341">
        <v>3</v>
      </c>
      <c r="BE1341">
        <v>1</v>
      </c>
    </row>
    <row r="1342" spans="1:57" hidden="1" x14ac:dyDescent="0.25">
      <c r="A1342" t="s">
        <v>3592</v>
      </c>
      <c r="B1342" t="s">
        <v>3529</v>
      </c>
      <c r="C1342" t="s">
        <v>3530</v>
      </c>
      <c r="D1342" t="s">
        <v>57</v>
      </c>
      <c r="E1342" t="s">
        <v>58</v>
      </c>
      <c r="F1342" s="1">
        <v>42837</v>
      </c>
      <c r="G1342" s="1">
        <v>42836</v>
      </c>
      <c r="H1342" s="1">
        <v>42837</v>
      </c>
      <c r="J1342">
        <v>251</v>
      </c>
      <c r="K1342">
        <v>251</v>
      </c>
      <c r="L1342">
        <v>41019</v>
      </c>
      <c r="M1342" t="b">
        <v>0</v>
      </c>
      <c r="O1342" t="s">
        <v>34</v>
      </c>
      <c r="P1342" s="1">
        <v>42837</v>
      </c>
      <c r="Q1342" t="b">
        <v>0</v>
      </c>
      <c r="R1342" t="b">
        <v>0</v>
      </c>
      <c r="S1342" t="b">
        <v>0</v>
      </c>
      <c r="T1342">
        <v>5</v>
      </c>
      <c r="U1342">
        <v>1</v>
      </c>
      <c r="V1342">
        <v>0</v>
      </c>
      <c r="W1342">
        <v>5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2</v>
      </c>
      <c r="AE1342">
        <v>1198</v>
      </c>
      <c r="AF1342">
        <v>16</v>
      </c>
      <c r="AG1342">
        <v>3005</v>
      </c>
      <c r="AH1342">
        <v>1140</v>
      </c>
      <c r="AI1342">
        <v>1</v>
      </c>
      <c r="AN1342">
        <v>25.46</v>
      </c>
      <c r="AP1342" t="s">
        <v>59</v>
      </c>
      <c r="AS1342">
        <v>0</v>
      </c>
      <c r="AU1342">
        <v>3628</v>
      </c>
      <c r="AV1342">
        <v>134</v>
      </c>
      <c r="AW1342">
        <v>19</v>
      </c>
      <c r="AX1342">
        <v>14</v>
      </c>
      <c r="AY1342" t="s">
        <v>60</v>
      </c>
      <c r="AZ1342">
        <v>0</v>
      </c>
      <c r="BA1342">
        <v>9861</v>
      </c>
      <c r="BB1342">
        <v>268</v>
      </c>
      <c r="BC1342" t="s">
        <v>34</v>
      </c>
      <c r="BD1342">
        <v>2</v>
      </c>
      <c r="BE1342">
        <v>0</v>
      </c>
    </row>
    <row r="1343" spans="1:57" hidden="1" x14ac:dyDescent="0.25">
      <c r="A1343" t="s">
        <v>3594</v>
      </c>
      <c r="B1343" t="s">
        <v>3529</v>
      </c>
      <c r="C1343" t="s">
        <v>3530</v>
      </c>
      <c r="D1343" t="s">
        <v>57</v>
      </c>
      <c r="E1343" t="s">
        <v>58</v>
      </c>
      <c r="F1343" s="1">
        <v>42811</v>
      </c>
      <c r="G1343" s="1">
        <v>42809</v>
      </c>
      <c r="H1343" s="1">
        <v>42811</v>
      </c>
      <c r="J1343">
        <v>980</v>
      </c>
      <c r="K1343">
        <v>980</v>
      </c>
      <c r="L1343">
        <v>40768</v>
      </c>
      <c r="M1343" t="b">
        <v>1</v>
      </c>
      <c r="O1343" t="s">
        <v>34</v>
      </c>
      <c r="P1343" s="1">
        <v>42811</v>
      </c>
      <c r="Q1343" t="b">
        <v>0</v>
      </c>
      <c r="R1343" t="b">
        <v>0</v>
      </c>
      <c r="S1343" t="b">
        <v>0</v>
      </c>
      <c r="T1343">
        <v>3</v>
      </c>
      <c r="U1343">
        <v>0</v>
      </c>
      <c r="V1343">
        <v>0</v>
      </c>
      <c r="W1343">
        <v>8</v>
      </c>
      <c r="X1343">
        <v>0</v>
      </c>
      <c r="Y1343">
        <v>1</v>
      </c>
      <c r="Z1343">
        <v>0</v>
      </c>
      <c r="AA1343">
        <v>0</v>
      </c>
      <c r="AB1343">
        <v>3</v>
      </c>
      <c r="AC1343">
        <v>0</v>
      </c>
      <c r="AD1343">
        <v>3</v>
      </c>
      <c r="AE1343">
        <v>918</v>
      </c>
      <c r="AF1343">
        <v>7</v>
      </c>
      <c r="AG1343">
        <v>2299</v>
      </c>
      <c r="AH1343">
        <v>868</v>
      </c>
      <c r="AI1343">
        <v>0</v>
      </c>
      <c r="AN1343">
        <v>24.72</v>
      </c>
      <c r="AP1343" t="s">
        <v>59</v>
      </c>
      <c r="AS1343">
        <v>5</v>
      </c>
      <c r="AU1343">
        <v>12899</v>
      </c>
      <c r="AV1343">
        <v>344</v>
      </c>
      <c r="AW1343">
        <v>21</v>
      </c>
      <c r="AX1343">
        <v>16</v>
      </c>
      <c r="AY1343" t="s">
        <v>60</v>
      </c>
      <c r="AZ1343">
        <v>0</v>
      </c>
      <c r="BA1343">
        <v>9610</v>
      </c>
      <c r="BB1343">
        <v>519</v>
      </c>
      <c r="BC1343" t="s">
        <v>190</v>
      </c>
      <c r="BD1343">
        <v>3</v>
      </c>
      <c r="BE1343">
        <v>1</v>
      </c>
    </row>
    <row r="1344" spans="1:57" hidden="1" x14ac:dyDescent="0.25">
      <c r="A1344" t="s">
        <v>3596</v>
      </c>
      <c r="B1344" t="s">
        <v>3529</v>
      </c>
      <c r="C1344" t="s">
        <v>3530</v>
      </c>
      <c r="D1344" t="s">
        <v>57</v>
      </c>
      <c r="E1344" t="s">
        <v>58</v>
      </c>
      <c r="F1344" s="1">
        <v>42791</v>
      </c>
      <c r="G1344" s="1">
        <v>42789</v>
      </c>
      <c r="H1344" s="1">
        <v>42791</v>
      </c>
      <c r="J1344">
        <v>748</v>
      </c>
      <c r="K1344">
        <v>748</v>
      </c>
      <c r="L1344">
        <v>40536</v>
      </c>
      <c r="M1344" t="b">
        <v>0</v>
      </c>
      <c r="O1344" t="s">
        <v>34</v>
      </c>
      <c r="P1344" s="1">
        <v>42791</v>
      </c>
      <c r="Q1344" t="b">
        <v>0</v>
      </c>
      <c r="R1344" t="b">
        <v>0</v>
      </c>
      <c r="S1344" t="b">
        <v>0</v>
      </c>
      <c r="T1344">
        <v>5</v>
      </c>
      <c r="U1344">
        <v>0</v>
      </c>
      <c r="V1344">
        <v>0</v>
      </c>
      <c r="W1344">
        <v>8</v>
      </c>
      <c r="X1344">
        <v>0</v>
      </c>
      <c r="Y1344">
        <v>1</v>
      </c>
      <c r="Z1344">
        <v>0</v>
      </c>
      <c r="AA1344">
        <v>0</v>
      </c>
      <c r="AB1344">
        <v>5</v>
      </c>
      <c r="AC1344">
        <v>3</v>
      </c>
      <c r="AD1344">
        <v>2</v>
      </c>
      <c r="AE1344">
        <v>1135</v>
      </c>
      <c r="AF1344">
        <v>11</v>
      </c>
      <c r="AG1344">
        <v>2627</v>
      </c>
      <c r="AH1344">
        <v>1039</v>
      </c>
      <c r="AI1344">
        <v>1</v>
      </c>
      <c r="AN1344">
        <v>24.84</v>
      </c>
      <c r="AP1344" t="s">
        <v>59</v>
      </c>
      <c r="AS1344">
        <v>3</v>
      </c>
      <c r="AU1344">
        <v>13327</v>
      </c>
      <c r="AV1344">
        <v>944</v>
      </c>
      <c r="AW1344">
        <v>21</v>
      </c>
      <c r="AX1344">
        <v>17</v>
      </c>
      <c r="AY1344" t="s">
        <v>60</v>
      </c>
      <c r="AZ1344">
        <v>0</v>
      </c>
      <c r="BA1344">
        <v>9378</v>
      </c>
      <c r="BB1344">
        <v>751</v>
      </c>
      <c r="BC1344" t="s">
        <v>190</v>
      </c>
      <c r="BD1344">
        <v>3</v>
      </c>
      <c r="BE1344">
        <v>0</v>
      </c>
    </row>
    <row r="1345" spans="1:57" hidden="1" x14ac:dyDescent="0.25">
      <c r="A1345" t="s">
        <v>3598</v>
      </c>
      <c r="B1345" t="s">
        <v>3529</v>
      </c>
      <c r="C1345" t="s">
        <v>3530</v>
      </c>
      <c r="D1345" t="s">
        <v>57</v>
      </c>
      <c r="E1345" t="s">
        <v>58</v>
      </c>
      <c r="F1345" s="1">
        <v>42776</v>
      </c>
      <c r="G1345" s="1">
        <v>42773</v>
      </c>
      <c r="H1345" s="1">
        <v>42775</v>
      </c>
      <c r="J1345">
        <v>522</v>
      </c>
      <c r="K1345">
        <v>522</v>
      </c>
      <c r="L1345">
        <v>40310</v>
      </c>
      <c r="M1345" t="b">
        <v>0</v>
      </c>
      <c r="O1345" t="s">
        <v>34</v>
      </c>
      <c r="P1345" s="1">
        <v>42776</v>
      </c>
      <c r="Q1345" t="b">
        <v>0</v>
      </c>
      <c r="R1345" t="b">
        <v>0</v>
      </c>
      <c r="S1345" t="b">
        <v>0</v>
      </c>
      <c r="T1345">
        <v>4</v>
      </c>
      <c r="U1345">
        <v>1</v>
      </c>
      <c r="V1345">
        <v>0</v>
      </c>
      <c r="W1345">
        <v>6</v>
      </c>
      <c r="X1345">
        <v>0</v>
      </c>
      <c r="Y1345">
        <v>1</v>
      </c>
      <c r="Z1345">
        <v>0</v>
      </c>
      <c r="AA1345">
        <v>0</v>
      </c>
      <c r="AB1345">
        <v>3</v>
      </c>
      <c r="AC1345">
        <v>0</v>
      </c>
      <c r="AD1345">
        <v>3</v>
      </c>
      <c r="AE1345">
        <v>979</v>
      </c>
      <c r="AF1345">
        <v>9</v>
      </c>
      <c r="AG1345">
        <v>2642</v>
      </c>
      <c r="AH1345">
        <v>952</v>
      </c>
      <c r="AI1345">
        <v>1</v>
      </c>
      <c r="AN1345">
        <v>24.85</v>
      </c>
      <c r="AP1345" t="s">
        <v>59</v>
      </c>
      <c r="AS1345">
        <v>1</v>
      </c>
      <c r="AU1345">
        <v>11589</v>
      </c>
      <c r="AV1345">
        <v>373</v>
      </c>
      <c r="AW1345">
        <v>21</v>
      </c>
      <c r="AX1345">
        <v>16</v>
      </c>
      <c r="AY1345" t="s">
        <v>60</v>
      </c>
      <c r="AZ1345">
        <v>0</v>
      </c>
      <c r="BA1345">
        <v>9152</v>
      </c>
      <c r="BB1345">
        <v>977</v>
      </c>
      <c r="BC1345" t="s">
        <v>190</v>
      </c>
      <c r="BD1345">
        <v>3</v>
      </c>
      <c r="BE1345">
        <v>0</v>
      </c>
    </row>
    <row r="1346" spans="1:57" hidden="1" x14ac:dyDescent="0.25">
      <c r="A1346" t="s">
        <v>3600</v>
      </c>
      <c r="B1346" t="s">
        <v>3529</v>
      </c>
      <c r="C1346" t="s">
        <v>3530</v>
      </c>
      <c r="D1346" t="s">
        <v>57</v>
      </c>
      <c r="E1346" t="s">
        <v>58</v>
      </c>
      <c r="F1346" s="1">
        <v>42754</v>
      </c>
      <c r="G1346" s="1">
        <v>42753</v>
      </c>
      <c r="H1346" s="1">
        <v>42754</v>
      </c>
      <c r="J1346">
        <v>244</v>
      </c>
      <c r="K1346">
        <v>244</v>
      </c>
      <c r="L1346">
        <v>40032</v>
      </c>
      <c r="M1346" t="b">
        <v>0</v>
      </c>
      <c r="O1346" t="s">
        <v>34</v>
      </c>
      <c r="P1346" s="1">
        <v>42754</v>
      </c>
      <c r="Q1346" t="b">
        <v>0</v>
      </c>
      <c r="R1346" t="b">
        <v>0</v>
      </c>
      <c r="S1346" t="b">
        <v>0</v>
      </c>
      <c r="T1346">
        <v>3</v>
      </c>
      <c r="U1346">
        <v>1</v>
      </c>
      <c r="V1346">
        <v>0</v>
      </c>
      <c r="W1346">
        <v>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2</v>
      </c>
      <c r="AE1346">
        <v>1066</v>
      </c>
      <c r="AF1346">
        <v>8</v>
      </c>
      <c r="AG1346">
        <v>2700</v>
      </c>
      <c r="AH1346">
        <v>1037</v>
      </c>
      <c r="AI1346">
        <v>0</v>
      </c>
      <c r="AN1346">
        <v>25.14</v>
      </c>
      <c r="AP1346" t="s">
        <v>59</v>
      </c>
      <c r="AS1346">
        <v>0</v>
      </c>
      <c r="AU1346">
        <v>6910</v>
      </c>
      <c r="AV1346">
        <v>272</v>
      </c>
      <c r="AW1346">
        <v>20</v>
      </c>
      <c r="AX1346">
        <v>15</v>
      </c>
      <c r="AY1346" t="s">
        <v>60</v>
      </c>
      <c r="AZ1346">
        <v>0</v>
      </c>
      <c r="BA1346">
        <v>8874</v>
      </c>
      <c r="BB1346">
        <v>1255</v>
      </c>
      <c r="BC1346" t="s">
        <v>34</v>
      </c>
      <c r="BD1346">
        <v>2</v>
      </c>
      <c r="BE1346">
        <v>0</v>
      </c>
    </row>
    <row r="1347" spans="1:57" hidden="1" x14ac:dyDescent="0.25">
      <c r="A1347" t="s">
        <v>3528</v>
      </c>
      <c r="B1347" t="s">
        <v>3529</v>
      </c>
      <c r="C1347" t="s">
        <v>3530</v>
      </c>
      <c r="D1347" t="s">
        <v>55</v>
      </c>
      <c r="E1347" t="s">
        <v>56</v>
      </c>
      <c r="F1347" s="1">
        <v>43461</v>
      </c>
      <c r="G1347" s="1">
        <v>43458</v>
      </c>
      <c r="H1347" s="1">
        <v>43460</v>
      </c>
      <c r="I1347">
        <v>0</v>
      </c>
      <c r="J1347">
        <v>769</v>
      </c>
      <c r="K1347">
        <v>769</v>
      </c>
      <c r="L1347">
        <v>49155</v>
      </c>
      <c r="M1347" t="b">
        <v>0</v>
      </c>
      <c r="O1347" t="s">
        <v>34</v>
      </c>
      <c r="P1347" s="1">
        <v>43461</v>
      </c>
      <c r="Q1347" t="b">
        <v>0</v>
      </c>
      <c r="R1347" t="b">
        <v>0</v>
      </c>
      <c r="S1347" t="b">
        <v>0</v>
      </c>
      <c r="T1347">
        <v>14</v>
      </c>
      <c r="U1347">
        <v>2</v>
      </c>
      <c r="V1347">
        <v>0</v>
      </c>
      <c r="W1347">
        <v>29</v>
      </c>
      <c r="X1347">
        <v>0</v>
      </c>
      <c r="Y1347">
        <v>6</v>
      </c>
      <c r="Z1347">
        <v>0</v>
      </c>
      <c r="AA1347">
        <v>1</v>
      </c>
      <c r="AB1347">
        <v>5</v>
      </c>
      <c r="AC1347">
        <v>1</v>
      </c>
      <c r="AD1347">
        <v>1</v>
      </c>
      <c r="AE1347">
        <v>1330</v>
      </c>
      <c r="AF1347">
        <v>14</v>
      </c>
      <c r="AG1347">
        <v>3200</v>
      </c>
      <c r="AH1347">
        <v>1254</v>
      </c>
      <c r="AI1347">
        <v>1</v>
      </c>
      <c r="AN1347">
        <v>24.14</v>
      </c>
      <c r="AP1347" t="s">
        <v>59</v>
      </c>
      <c r="AS1347">
        <v>24</v>
      </c>
      <c r="AU1347">
        <v>39819</v>
      </c>
      <c r="AV1347">
        <v>363</v>
      </c>
      <c r="AW1347">
        <v>22</v>
      </c>
      <c r="AX1347">
        <v>16</v>
      </c>
      <c r="AY1347" t="s">
        <v>60</v>
      </c>
      <c r="AZ1347">
        <v>0</v>
      </c>
      <c r="BA1347">
        <v>6766</v>
      </c>
      <c r="BB1347">
        <v>9234</v>
      </c>
      <c r="BC1347" t="s">
        <v>289</v>
      </c>
      <c r="BD1347">
        <v>1</v>
      </c>
      <c r="BE1347">
        <v>0</v>
      </c>
    </row>
    <row r="1348" spans="1:57" hidden="1" x14ac:dyDescent="0.25">
      <c r="A1348" t="s">
        <v>3532</v>
      </c>
      <c r="B1348" t="s">
        <v>3529</v>
      </c>
      <c r="C1348" t="s">
        <v>3530</v>
      </c>
      <c r="D1348" t="s">
        <v>55</v>
      </c>
      <c r="E1348" t="s">
        <v>56</v>
      </c>
      <c r="F1348" s="1">
        <v>43442</v>
      </c>
      <c r="G1348" s="1">
        <v>43440</v>
      </c>
      <c r="H1348" s="1">
        <v>43442</v>
      </c>
      <c r="I1348">
        <v>0</v>
      </c>
      <c r="J1348">
        <v>515</v>
      </c>
      <c r="K1348">
        <v>515</v>
      </c>
      <c r="L1348">
        <v>48901</v>
      </c>
      <c r="M1348" t="b">
        <v>0</v>
      </c>
      <c r="O1348" t="s">
        <v>34</v>
      </c>
      <c r="P1348" s="1">
        <v>43442</v>
      </c>
      <c r="Q1348" t="b">
        <v>0</v>
      </c>
      <c r="R1348" t="b">
        <v>0</v>
      </c>
      <c r="S1348" t="b">
        <v>0</v>
      </c>
      <c r="T1348">
        <v>11</v>
      </c>
      <c r="U1348">
        <v>1</v>
      </c>
      <c r="V1348">
        <v>0</v>
      </c>
      <c r="W1348">
        <v>19</v>
      </c>
      <c r="X1348">
        <v>0</v>
      </c>
      <c r="Y1348">
        <v>3</v>
      </c>
      <c r="Z1348">
        <v>0</v>
      </c>
      <c r="AA1348">
        <v>0</v>
      </c>
      <c r="AB1348">
        <v>3</v>
      </c>
      <c r="AC1348">
        <v>1</v>
      </c>
      <c r="AD1348">
        <v>0</v>
      </c>
      <c r="AE1348">
        <v>1102</v>
      </c>
      <c r="AF1348">
        <v>11</v>
      </c>
      <c r="AG1348">
        <v>2621</v>
      </c>
      <c r="AH1348">
        <v>1078</v>
      </c>
      <c r="AI1348">
        <v>2</v>
      </c>
      <c r="AN1348">
        <v>25.68</v>
      </c>
      <c r="AP1348" t="s">
        <v>59</v>
      </c>
      <c r="AS1348">
        <v>13</v>
      </c>
      <c r="AU1348">
        <v>14216</v>
      </c>
      <c r="AV1348">
        <v>157</v>
      </c>
      <c r="AW1348">
        <v>21</v>
      </c>
      <c r="AX1348">
        <v>14</v>
      </c>
      <c r="AY1348" t="s">
        <v>60</v>
      </c>
      <c r="AZ1348">
        <v>0</v>
      </c>
      <c r="BA1348">
        <v>6512</v>
      </c>
      <c r="BB1348">
        <v>9488</v>
      </c>
      <c r="BC1348" t="s">
        <v>34</v>
      </c>
      <c r="BD1348">
        <v>2</v>
      </c>
      <c r="BE1348">
        <v>0</v>
      </c>
    </row>
    <row r="1349" spans="1:57" hidden="1" x14ac:dyDescent="0.25">
      <c r="A1349" t="s">
        <v>3534</v>
      </c>
      <c r="B1349" t="s">
        <v>3529</v>
      </c>
      <c r="C1349" t="s">
        <v>3530</v>
      </c>
      <c r="D1349" t="s">
        <v>55</v>
      </c>
      <c r="E1349" t="s">
        <v>56</v>
      </c>
      <c r="F1349" s="1">
        <v>43426</v>
      </c>
      <c r="G1349" s="1">
        <v>43421</v>
      </c>
      <c r="H1349" s="1">
        <v>43423</v>
      </c>
      <c r="I1349">
        <v>0</v>
      </c>
      <c r="J1349">
        <v>254</v>
      </c>
      <c r="K1349">
        <v>254</v>
      </c>
      <c r="L1349">
        <v>48640</v>
      </c>
      <c r="M1349" t="b">
        <v>0</v>
      </c>
      <c r="O1349" t="s">
        <v>34</v>
      </c>
      <c r="P1349" s="1">
        <v>43426</v>
      </c>
      <c r="Q1349" t="b">
        <v>0</v>
      </c>
      <c r="R1349" t="b">
        <v>0</v>
      </c>
      <c r="S1349" t="b">
        <v>0</v>
      </c>
      <c r="T1349">
        <v>15</v>
      </c>
      <c r="U1349">
        <v>1</v>
      </c>
      <c r="V1349">
        <v>0</v>
      </c>
      <c r="W1349">
        <v>27</v>
      </c>
      <c r="X1349">
        <v>1</v>
      </c>
      <c r="Y1349">
        <v>4</v>
      </c>
      <c r="Z1349">
        <v>0</v>
      </c>
      <c r="AA1349">
        <v>0</v>
      </c>
      <c r="AB1349">
        <v>4</v>
      </c>
      <c r="AC1349">
        <v>0</v>
      </c>
      <c r="AD1349">
        <v>1</v>
      </c>
      <c r="AE1349">
        <v>1295</v>
      </c>
      <c r="AF1349">
        <v>14</v>
      </c>
      <c r="AG1349">
        <v>3102</v>
      </c>
      <c r="AH1349">
        <v>1197</v>
      </c>
      <c r="AI1349">
        <v>0</v>
      </c>
      <c r="AN1349">
        <v>25.13</v>
      </c>
      <c r="AP1349" t="s">
        <v>59</v>
      </c>
      <c r="AS1349">
        <v>41</v>
      </c>
      <c r="AU1349">
        <v>36875</v>
      </c>
      <c r="AV1349">
        <v>1266</v>
      </c>
      <c r="AW1349">
        <v>22</v>
      </c>
      <c r="AX1349">
        <v>17</v>
      </c>
      <c r="AY1349" t="s">
        <v>60</v>
      </c>
      <c r="AZ1349">
        <v>0</v>
      </c>
      <c r="BA1349">
        <v>6251</v>
      </c>
      <c r="BB1349">
        <v>9749</v>
      </c>
      <c r="BC1349" t="s">
        <v>34</v>
      </c>
      <c r="BD1349">
        <v>2</v>
      </c>
      <c r="BE1349">
        <v>0</v>
      </c>
    </row>
    <row r="1350" spans="1:57" hidden="1" x14ac:dyDescent="0.25">
      <c r="A1350" t="s">
        <v>3536</v>
      </c>
      <c r="B1350" t="s">
        <v>3529</v>
      </c>
      <c r="C1350" t="s">
        <v>3530</v>
      </c>
      <c r="D1350" t="s">
        <v>55</v>
      </c>
      <c r="E1350" t="s">
        <v>56</v>
      </c>
      <c r="F1350" s="1">
        <v>43407</v>
      </c>
      <c r="G1350" s="1">
        <v>43403</v>
      </c>
      <c r="H1350" s="1">
        <v>43405</v>
      </c>
      <c r="I1350">
        <v>0</v>
      </c>
      <c r="J1350">
        <v>697</v>
      </c>
      <c r="K1350">
        <v>697</v>
      </c>
      <c r="L1350">
        <v>48386</v>
      </c>
      <c r="M1350" t="b">
        <v>1</v>
      </c>
      <c r="O1350" t="s">
        <v>34</v>
      </c>
      <c r="P1350" s="1">
        <v>43407</v>
      </c>
      <c r="Q1350" t="b">
        <v>0</v>
      </c>
      <c r="R1350" t="b">
        <v>0</v>
      </c>
      <c r="S1350" t="b">
        <v>0</v>
      </c>
      <c r="T1350">
        <v>4</v>
      </c>
      <c r="U1350">
        <v>1</v>
      </c>
      <c r="V1350">
        <v>0</v>
      </c>
      <c r="W1350">
        <v>10</v>
      </c>
      <c r="X1350">
        <v>1</v>
      </c>
      <c r="Y1350">
        <v>3</v>
      </c>
      <c r="Z1350">
        <v>0</v>
      </c>
      <c r="AA1350">
        <v>0</v>
      </c>
      <c r="AB1350">
        <v>5</v>
      </c>
      <c r="AC1350">
        <v>2</v>
      </c>
      <c r="AD1350">
        <v>0</v>
      </c>
      <c r="AE1350">
        <v>1077</v>
      </c>
      <c r="AF1350">
        <v>11</v>
      </c>
      <c r="AG1350">
        <v>2564</v>
      </c>
      <c r="AH1350">
        <v>1010</v>
      </c>
      <c r="AI1350">
        <v>2</v>
      </c>
      <c r="AN1350">
        <v>25.1</v>
      </c>
      <c r="AP1350" t="s">
        <v>59</v>
      </c>
      <c r="AS1350">
        <v>8</v>
      </c>
      <c r="AU1350">
        <v>20946</v>
      </c>
      <c r="AV1350">
        <v>738</v>
      </c>
      <c r="AW1350">
        <v>22</v>
      </c>
      <c r="AX1350">
        <v>17</v>
      </c>
      <c r="AY1350" t="s">
        <v>60</v>
      </c>
      <c r="AZ1350">
        <v>0</v>
      </c>
      <c r="BA1350">
        <v>5997</v>
      </c>
      <c r="BB1350">
        <v>10003</v>
      </c>
      <c r="BC1350" t="s">
        <v>34</v>
      </c>
      <c r="BD1350">
        <v>2</v>
      </c>
      <c r="BE1350">
        <v>1</v>
      </c>
    </row>
    <row r="1351" spans="1:57" hidden="1" x14ac:dyDescent="0.25">
      <c r="A1351" t="s">
        <v>3538</v>
      </c>
      <c r="B1351" t="s">
        <v>3529</v>
      </c>
      <c r="C1351" t="s">
        <v>3530</v>
      </c>
      <c r="D1351" t="s">
        <v>55</v>
      </c>
      <c r="E1351" t="s">
        <v>56</v>
      </c>
      <c r="F1351" s="1">
        <v>43378</v>
      </c>
      <c r="G1351" s="1">
        <v>43375</v>
      </c>
      <c r="H1351" s="1">
        <v>43377</v>
      </c>
      <c r="I1351">
        <v>0</v>
      </c>
      <c r="J1351">
        <v>262</v>
      </c>
      <c r="K1351">
        <v>262</v>
      </c>
      <c r="L1351">
        <v>47951</v>
      </c>
      <c r="M1351" t="b">
        <v>0</v>
      </c>
      <c r="O1351" t="s">
        <v>34</v>
      </c>
      <c r="P1351" s="1">
        <v>43378</v>
      </c>
      <c r="Q1351" t="b">
        <v>0</v>
      </c>
      <c r="R1351" t="b">
        <v>0</v>
      </c>
      <c r="S1351" t="b">
        <v>0</v>
      </c>
      <c r="T1351">
        <v>2</v>
      </c>
      <c r="U1351">
        <v>1</v>
      </c>
      <c r="V1351">
        <v>0</v>
      </c>
      <c r="W1351">
        <v>7</v>
      </c>
      <c r="X1351">
        <v>0</v>
      </c>
      <c r="Y1351">
        <v>2</v>
      </c>
      <c r="Z1351">
        <v>0</v>
      </c>
      <c r="AA1351">
        <v>0</v>
      </c>
      <c r="AB1351">
        <v>6</v>
      </c>
      <c r="AC1351">
        <v>1</v>
      </c>
      <c r="AD1351">
        <v>0</v>
      </c>
      <c r="AE1351">
        <v>1065</v>
      </c>
      <c r="AF1351">
        <v>9</v>
      </c>
      <c r="AG1351">
        <v>2945</v>
      </c>
      <c r="AH1351">
        <v>1032</v>
      </c>
      <c r="AI1351">
        <v>3</v>
      </c>
      <c r="AN1351">
        <v>24.77</v>
      </c>
      <c r="AP1351" t="s">
        <v>59</v>
      </c>
      <c r="AS1351">
        <v>7</v>
      </c>
      <c r="AU1351">
        <v>17161</v>
      </c>
      <c r="AV1351">
        <v>800</v>
      </c>
      <c r="AW1351">
        <v>21</v>
      </c>
      <c r="AX1351">
        <v>17</v>
      </c>
      <c r="AY1351" t="s">
        <v>60</v>
      </c>
      <c r="AZ1351">
        <v>0</v>
      </c>
      <c r="BA1351">
        <v>5562</v>
      </c>
      <c r="BB1351">
        <v>10438</v>
      </c>
      <c r="BC1351" t="s">
        <v>289</v>
      </c>
      <c r="BD1351">
        <v>1</v>
      </c>
      <c r="BE1351">
        <v>0</v>
      </c>
    </row>
    <row r="1352" spans="1:57" hidden="1" x14ac:dyDescent="0.25">
      <c r="A1352" t="s">
        <v>3540</v>
      </c>
      <c r="B1352" t="s">
        <v>3529</v>
      </c>
      <c r="C1352" t="s">
        <v>3530</v>
      </c>
      <c r="D1352" t="s">
        <v>55</v>
      </c>
      <c r="E1352" t="s">
        <v>56</v>
      </c>
      <c r="F1352" s="1">
        <v>43363</v>
      </c>
      <c r="G1352" s="1">
        <v>43360</v>
      </c>
      <c r="H1352" s="1">
        <v>43362</v>
      </c>
      <c r="I1352">
        <v>0</v>
      </c>
      <c r="J1352">
        <v>486</v>
      </c>
      <c r="K1352">
        <v>486</v>
      </c>
      <c r="L1352">
        <v>47689</v>
      </c>
      <c r="M1352" t="b">
        <v>1</v>
      </c>
      <c r="O1352" t="s">
        <v>34</v>
      </c>
      <c r="P1352" s="1">
        <v>43363</v>
      </c>
      <c r="Q1352" t="b">
        <v>0</v>
      </c>
      <c r="R1352" t="b">
        <v>0</v>
      </c>
      <c r="S1352" t="b">
        <v>0</v>
      </c>
      <c r="T1352">
        <v>4</v>
      </c>
      <c r="U1352">
        <v>2</v>
      </c>
      <c r="V1352">
        <v>0</v>
      </c>
      <c r="W1352">
        <v>5</v>
      </c>
      <c r="X1352">
        <v>0</v>
      </c>
      <c r="Y1352">
        <v>1</v>
      </c>
      <c r="Z1352">
        <v>0</v>
      </c>
      <c r="AA1352">
        <v>0</v>
      </c>
      <c r="AB1352">
        <v>7</v>
      </c>
      <c r="AC1352">
        <v>1</v>
      </c>
      <c r="AD1352">
        <v>1</v>
      </c>
      <c r="AE1352">
        <v>1229</v>
      </c>
      <c r="AF1352">
        <v>13</v>
      </c>
      <c r="AG1352">
        <v>2953</v>
      </c>
      <c r="AH1352">
        <v>1123</v>
      </c>
      <c r="AI1352">
        <v>1</v>
      </c>
      <c r="AN1352">
        <v>24.07</v>
      </c>
      <c r="AP1352" t="s">
        <v>59</v>
      </c>
      <c r="AS1352">
        <v>4</v>
      </c>
      <c r="AU1352">
        <v>13620</v>
      </c>
      <c r="AV1352">
        <v>575</v>
      </c>
      <c r="AW1352">
        <v>21</v>
      </c>
      <c r="AX1352">
        <v>16</v>
      </c>
      <c r="AY1352" t="s">
        <v>60</v>
      </c>
      <c r="AZ1352">
        <v>0</v>
      </c>
      <c r="BA1352">
        <v>5300</v>
      </c>
      <c r="BB1352">
        <v>10700</v>
      </c>
      <c r="BC1352" t="s">
        <v>34</v>
      </c>
      <c r="BD1352">
        <v>2</v>
      </c>
      <c r="BE1352">
        <v>1</v>
      </c>
    </row>
    <row r="1353" spans="1:57" hidden="1" x14ac:dyDescent="0.25">
      <c r="A1353" t="s">
        <v>3542</v>
      </c>
      <c r="B1353" t="s">
        <v>3529</v>
      </c>
      <c r="C1353" t="s">
        <v>3530</v>
      </c>
      <c r="D1353" t="s">
        <v>55</v>
      </c>
      <c r="E1353" t="s">
        <v>56</v>
      </c>
      <c r="F1353" s="1">
        <v>43348</v>
      </c>
      <c r="G1353" s="1">
        <v>43346</v>
      </c>
      <c r="H1353" s="1">
        <v>43347</v>
      </c>
      <c r="I1353">
        <v>0</v>
      </c>
      <c r="J1353">
        <v>249</v>
      </c>
      <c r="K1353">
        <v>249</v>
      </c>
      <c r="L1353">
        <v>47452</v>
      </c>
      <c r="M1353" t="b">
        <v>0</v>
      </c>
      <c r="O1353" t="s">
        <v>34</v>
      </c>
      <c r="P1353" s="1">
        <v>43348</v>
      </c>
      <c r="Q1353" t="b">
        <v>0</v>
      </c>
      <c r="R1353" t="b">
        <v>0</v>
      </c>
      <c r="S1353" t="b">
        <v>0</v>
      </c>
      <c r="T1353">
        <v>5</v>
      </c>
      <c r="U1353">
        <v>1</v>
      </c>
      <c r="V1353">
        <v>0</v>
      </c>
      <c r="W1353">
        <v>6</v>
      </c>
      <c r="X1353">
        <v>1</v>
      </c>
      <c r="Y1353">
        <v>1</v>
      </c>
      <c r="Z1353">
        <v>0</v>
      </c>
      <c r="AA1353">
        <v>0</v>
      </c>
      <c r="AB1353">
        <v>6</v>
      </c>
      <c r="AC1353">
        <v>1</v>
      </c>
      <c r="AD1353">
        <v>1</v>
      </c>
      <c r="AE1353">
        <v>1135</v>
      </c>
      <c r="AF1353">
        <v>11</v>
      </c>
      <c r="AG1353">
        <v>3365</v>
      </c>
      <c r="AH1353">
        <v>1139</v>
      </c>
      <c r="AI1353">
        <v>2</v>
      </c>
      <c r="AN1353">
        <v>23.92</v>
      </c>
      <c r="AP1353" t="s">
        <v>59</v>
      </c>
      <c r="AS1353">
        <v>0</v>
      </c>
      <c r="AU1353">
        <v>9368</v>
      </c>
      <c r="AV1353">
        <v>448</v>
      </c>
      <c r="AW1353">
        <v>20</v>
      </c>
      <c r="AX1353">
        <v>16</v>
      </c>
      <c r="AY1353" t="s">
        <v>60</v>
      </c>
      <c r="AZ1353">
        <v>0</v>
      </c>
      <c r="BA1353">
        <v>5063</v>
      </c>
      <c r="BB1353">
        <v>10937</v>
      </c>
      <c r="BC1353" t="s">
        <v>289</v>
      </c>
      <c r="BD1353">
        <v>1</v>
      </c>
      <c r="BE1353">
        <v>0</v>
      </c>
    </row>
    <row r="1354" spans="1:57" hidden="1" x14ac:dyDescent="0.25">
      <c r="A1354" t="s">
        <v>3544</v>
      </c>
      <c r="B1354" t="s">
        <v>3529</v>
      </c>
      <c r="C1354" t="s">
        <v>3530</v>
      </c>
      <c r="D1354" t="s">
        <v>55</v>
      </c>
      <c r="E1354" t="s">
        <v>56</v>
      </c>
      <c r="F1354" s="1">
        <v>43329</v>
      </c>
      <c r="G1354" s="1">
        <v>43327</v>
      </c>
      <c r="H1354" s="1">
        <v>43329</v>
      </c>
      <c r="I1354">
        <v>0</v>
      </c>
      <c r="J1354">
        <v>1155</v>
      </c>
      <c r="K1354">
        <v>1155</v>
      </c>
      <c r="L1354">
        <v>47203</v>
      </c>
      <c r="M1354" t="b">
        <v>1</v>
      </c>
      <c r="O1354" t="s">
        <v>34</v>
      </c>
      <c r="P1354" s="1">
        <v>43333</v>
      </c>
      <c r="Q1354" t="b">
        <v>0</v>
      </c>
      <c r="R1354" t="b">
        <v>0</v>
      </c>
      <c r="S1354" t="b">
        <v>0</v>
      </c>
      <c r="T1354">
        <v>3</v>
      </c>
      <c r="U1354">
        <v>1</v>
      </c>
      <c r="V1354">
        <v>0</v>
      </c>
      <c r="W1354">
        <v>12</v>
      </c>
      <c r="X1354">
        <v>1</v>
      </c>
      <c r="Y1354">
        <v>4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1127</v>
      </c>
      <c r="AF1354">
        <v>8</v>
      </c>
      <c r="AG1354">
        <v>2852</v>
      </c>
      <c r="AH1354">
        <v>1040</v>
      </c>
      <c r="AI1354">
        <v>0</v>
      </c>
      <c r="AN1354">
        <v>24.43</v>
      </c>
      <c r="AP1354" t="s">
        <v>59</v>
      </c>
      <c r="AS1354">
        <v>12</v>
      </c>
      <c r="AU1354">
        <v>23114</v>
      </c>
      <c r="AV1354">
        <v>1044</v>
      </c>
      <c r="AW1354">
        <v>22</v>
      </c>
      <c r="AX1354">
        <v>17</v>
      </c>
      <c r="AY1354" t="s">
        <v>60</v>
      </c>
      <c r="AZ1354">
        <v>0</v>
      </c>
      <c r="BA1354">
        <v>4814</v>
      </c>
      <c r="BB1354">
        <v>11186</v>
      </c>
      <c r="BC1354" t="s">
        <v>289</v>
      </c>
      <c r="BD1354">
        <v>1</v>
      </c>
      <c r="BE1354">
        <v>1</v>
      </c>
    </row>
    <row r="1355" spans="1:57" hidden="1" x14ac:dyDescent="0.25">
      <c r="A1355" t="s">
        <v>3546</v>
      </c>
      <c r="B1355" t="s">
        <v>3529</v>
      </c>
      <c r="C1355" t="s">
        <v>3530</v>
      </c>
      <c r="D1355" t="s">
        <v>55</v>
      </c>
      <c r="E1355" t="s">
        <v>56</v>
      </c>
      <c r="F1355" s="1">
        <v>43308</v>
      </c>
      <c r="G1355" s="1">
        <v>43306</v>
      </c>
      <c r="H1355" s="1">
        <v>43307</v>
      </c>
      <c r="I1355">
        <v>0</v>
      </c>
      <c r="J1355">
        <v>829</v>
      </c>
      <c r="K1355">
        <v>829</v>
      </c>
      <c r="L1355">
        <v>46877</v>
      </c>
      <c r="M1355" t="b">
        <v>0</v>
      </c>
      <c r="O1355" t="s">
        <v>34</v>
      </c>
      <c r="P1355" s="1">
        <v>43308</v>
      </c>
      <c r="Q1355" t="b">
        <v>0</v>
      </c>
      <c r="R1355" t="b">
        <v>0</v>
      </c>
      <c r="S1355" t="b">
        <v>0</v>
      </c>
      <c r="T1355">
        <v>5</v>
      </c>
      <c r="U1355">
        <v>1</v>
      </c>
      <c r="V1355">
        <v>0</v>
      </c>
      <c r="W1355">
        <v>12</v>
      </c>
      <c r="X1355">
        <v>1</v>
      </c>
      <c r="Y1355">
        <v>3</v>
      </c>
      <c r="Z1355">
        <v>0</v>
      </c>
      <c r="AA1355">
        <v>0</v>
      </c>
      <c r="AB1355">
        <v>1</v>
      </c>
      <c r="AC1355">
        <v>1</v>
      </c>
      <c r="AD1355">
        <v>0</v>
      </c>
      <c r="AE1355">
        <v>1171</v>
      </c>
      <c r="AF1355">
        <v>9</v>
      </c>
      <c r="AG1355">
        <v>3142</v>
      </c>
      <c r="AH1355">
        <v>1134</v>
      </c>
      <c r="AI1355">
        <v>0</v>
      </c>
      <c r="AN1355">
        <v>23.75</v>
      </c>
      <c r="AP1355" t="s">
        <v>59</v>
      </c>
      <c r="AS1355">
        <v>15</v>
      </c>
      <c r="AU1355">
        <v>26563</v>
      </c>
      <c r="AV1355">
        <v>1797</v>
      </c>
      <c r="AW1355">
        <v>22</v>
      </c>
      <c r="AX1355">
        <v>18</v>
      </c>
      <c r="AY1355" t="s">
        <v>60</v>
      </c>
      <c r="AZ1355">
        <v>0</v>
      </c>
      <c r="BA1355">
        <v>4488</v>
      </c>
      <c r="BB1355">
        <v>11512</v>
      </c>
      <c r="BC1355" t="s">
        <v>289</v>
      </c>
      <c r="BD1355">
        <v>1</v>
      </c>
      <c r="BE1355">
        <v>0</v>
      </c>
    </row>
    <row r="1356" spans="1:57" hidden="1" x14ac:dyDescent="0.25">
      <c r="A1356" t="s">
        <v>3548</v>
      </c>
      <c r="B1356" t="s">
        <v>3529</v>
      </c>
      <c r="C1356" t="s">
        <v>3530</v>
      </c>
      <c r="D1356" t="s">
        <v>55</v>
      </c>
      <c r="E1356" t="s">
        <v>56</v>
      </c>
      <c r="F1356" s="1">
        <v>43290</v>
      </c>
      <c r="G1356" s="1">
        <v>43288</v>
      </c>
      <c r="H1356" s="1">
        <v>43290</v>
      </c>
      <c r="I1356">
        <v>0</v>
      </c>
      <c r="J1356">
        <v>569</v>
      </c>
      <c r="K1356">
        <v>569</v>
      </c>
      <c r="L1356">
        <v>46617</v>
      </c>
      <c r="M1356" t="b">
        <v>0</v>
      </c>
      <c r="O1356" t="s">
        <v>34</v>
      </c>
      <c r="P1356" s="1">
        <v>43290</v>
      </c>
      <c r="Q1356" t="b">
        <v>0</v>
      </c>
      <c r="R1356" t="b">
        <v>0</v>
      </c>
      <c r="S1356" t="b">
        <v>0</v>
      </c>
      <c r="T1356">
        <v>3</v>
      </c>
      <c r="U1356">
        <v>1</v>
      </c>
      <c r="V1356">
        <v>0</v>
      </c>
      <c r="W1356">
        <v>7</v>
      </c>
      <c r="X1356">
        <v>1</v>
      </c>
      <c r="Y1356">
        <v>1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1028</v>
      </c>
      <c r="AF1356">
        <v>8</v>
      </c>
      <c r="AG1356">
        <v>2481</v>
      </c>
      <c r="AH1356">
        <v>941</v>
      </c>
      <c r="AI1356">
        <v>0</v>
      </c>
      <c r="AN1356">
        <v>24.1</v>
      </c>
      <c r="AP1356" t="s">
        <v>59</v>
      </c>
      <c r="AS1356">
        <v>6</v>
      </c>
      <c r="AU1356">
        <v>17298</v>
      </c>
      <c r="AV1356">
        <v>898</v>
      </c>
      <c r="AW1356">
        <v>21</v>
      </c>
      <c r="AX1356">
        <v>17</v>
      </c>
      <c r="AY1356" t="s">
        <v>60</v>
      </c>
      <c r="AZ1356">
        <v>0</v>
      </c>
      <c r="BA1356">
        <v>4228</v>
      </c>
      <c r="BB1356">
        <v>11772</v>
      </c>
      <c r="BC1356" t="s">
        <v>34</v>
      </c>
      <c r="BD1356">
        <v>2</v>
      </c>
      <c r="BE1356">
        <v>0</v>
      </c>
    </row>
    <row r="1357" spans="1:57" hidden="1" x14ac:dyDescent="0.25">
      <c r="A1357" t="s">
        <v>3550</v>
      </c>
      <c r="B1357" t="s">
        <v>3529</v>
      </c>
      <c r="C1357" t="s">
        <v>3530</v>
      </c>
      <c r="D1357" t="s">
        <v>55</v>
      </c>
      <c r="E1357" t="s">
        <v>56</v>
      </c>
      <c r="F1357" s="1">
        <v>43271</v>
      </c>
      <c r="G1357" s="1">
        <v>43267</v>
      </c>
      <c r="H1357" s="1">
        <v>43270</v>
      </c>
      <c r="I1357">
        <v>0</v>
      </c>
      <c r="J1357">
        <v>312</v>
      </c>
      <c r="K1357">
        <v>312</v>
      </c>
      <c r="L1357">
        <v>46360</v>
      </c>
      <c r="M1357" t="b">
        <v>0</v>
      </c>
      <c r="O1357" t="s">
        <v>34</v>
      </c>
      <c r="P1357" s="1">
        <v>43271</v>
      </c>
      <c r="Q1357" t="b">
        <v>0</v>
      </c>
      <c r="R1357" t="b">
        <v>0</v>
      </c>
      <c r="S1357" t="b">
        <v>0</v>
      </c>
      <c r="T1357">
        <v>3</v>
      </c>
      <c r="U1357">
        <v>0</v>
      </c>
      <c r="V1357">
        <v>0</v>
      </c>
      <c r="W1357">
        <v>4</v>
      </c>
      <c r="X1357">
        <v>0</v>
      </c>
      <c r="Y1357">
        <v>0</v>
      </c>
      <c r="Z1357">
        <v>0</v>
      </c>
      <c r="AA1357">
        <v>2</v>
      </c>
      <c r="AB1357">
        <v>2</v>
      </c>
      <c r="AC1357">
        <v>0</v>
      </c>
      <c r="AD1357">
        <v>0</v>
      </c>
      <c r="AE1357">
        <v>930</v>
      </c>
      <c r="AF1357">
        <v>7</v>
      </c>
      <c r="AG1357">
        <v>2331</v>
      </c>
      <c r="AH1357">
        <v>886</v>
      </c>
      <c r="AI1357">
        <v>0</v>
      </c>
      <c r="AN1357">
        <v>23.6</v>
      </c>
      <c r="AP1357" t="s">
        <v>59</v>
      </c>
      <c r="AS1357">
        <v>8</v>
      </c>
      <c r="AU1357">
        <v>13927</v>
      </c>
      <c r="AV1357">
        <v>900</v>
      </c>
      <c r="AW1357">
        <v>21</v>
      </c>
      <c r="AX1357">
        <v>17</v>
      </c>
      <c r="AY1357" t="s">
        <v>60</v>
      </c>
      <c r="AZ1357">
        <v>0</v>
      </c>
      <c r="BA1357">
        <v>3971</v>
      </c>
      <c r="BB1357">
        <v>12029</v>
      </c>
      <c r="BC1357" t="s">
        <v>289</v>
      </c>
      <c r="BD1357">
        <v>1</v>
      </c>
      <c r="BE1357">
        <v>0</v>
      </c>
    </row>
    <row r="1358" spans="1:57" hidden="1" x14ac:dyDescent="0.25">
      <c r="A1358" t="s">
        <v>3552</v>
      </c>
      <c r="B1358" t="s">
        <v>3529</v>
      </c>
      <c r="C1358" t="s">
        <v>3530</v>
      </c>
      <c r="D1358" t="s">
        <v>55</v>
      </c>
      <c r="E1358" t="s">
        <v>56</v>
      </c>
      <c r="F1358" s="1">
        <v>43244</v>
      </c>
      <c r="G1358" s="1">
        <v>43242</v>
      </c>
      <c r="H1358" s="1">
        <v>43243</v>
      </c>
      <c r="I1358">
        <v>0</v>
      </c>
      <c r="J1358">
        <v>1016</v>
      </c>
      <c r="K1358">
        <v>1016</v>
      </c>
      <c r="L1358">
        <v>46048</v>
      </c>
      <c r="M1358" t="b">
        <v>1</v>
      </c>
      <c r="O1358" t="s">
        <v>34</v>
      </c>
      <c r="P1358" s="1">
        <v>43244</v>
      </c>
      <c r="Q1358" t="b">
        <v>0</v>
      </c>
      <c r="R1358" t="b">
        <v>0</v>
      </c>
      <c r="S1358" t="b">
        <v>0</v>
      </c>
      <c r="T1358">
        <v>3</v>
      </c>
      <c r="U1358">
        <v>0</v>
      </c>
      <c r="V1358">
        <v>0</v>
      </c>
      <c r="W1358">
        <v>11</v>
      </c>
      <c r="X1358">
        <v>0</v>
      </c>
      <c r="Y1358">
        <v>2</v>
      </c>
      <c r="Z1358">
        <v>0</v>
      </c>
      <c r="AA1358">
        <v>0</v>
      </c>
      <c r="AB1358">
        <v>1</v>
      </c>
      <c r="AC1358">
        <v>1</v>
      </c>
      <c r="AD1358">
        <v>0</v>
      </c>
      <c r="AE1358">
        <v>1101</v>
      </c>
      <c r="AF1358">
        <v>8</v>
      </c>
      <c r="AG1358">
        <v>2782</v>
      </c>
      <c r="AH1358">
        <v>1045</v>
      </c>
      <c r="AI1358">
        <v>0</v>
      </c>
      <c r="AN1358">
        <v>24.29</v>
      </c>
      <c r="AP1358" t="s">
        <v>59</v>
      </c>
      <c r="AS1358">
        <v>18</v>
      </c>
      <c r="AU1358">
        <v>24933</v>
      </c>
      <c r="AV1358">
        <v>1241</v>
      </c>
      <c r="AW1358">
        <v>22</v>
      </c>
      <c r="AX1358">
        <v>17</v>
      </c>
      <c r="AY1358" t="s">
        <v>60</v>
      </c>
      <c r="AZ1358">
        <v>0</v>
      </c>
      <c r="BA1358">
        <v>3659</v>
      </c>
      <c r="BB1358">
        <v>12341</v>
      </c>
      <c r="BC1358" t="s">
        <v>289</v>
      </c>
      <c r="BD1358">
        <v>1</v>
      </c>
      <c r="BE1358">
        <v>1</v>
      </c>
    </row>
    <row r="1359" spans="1:57" hidden="1" x14ac:dyDescent="0.25">
      <c r="A1359" t="s">
        <v>3554</v>
      </c>
      <c r="B1359" t="s">
        <v>3529</v>
      </c>
      <c r="C1359" t="s">
        <v>3530</v>
      </c>
      <c r="D1359" t="s">
        <v>55</v>
      </c>
      <c r="E1359" t="s">
        <v>56</v>
      </c>
      <c r="F1359" s="1">
        <v>43222</v>
      </c>
      <c r="G1359" s="1">
        <v>43220</v>
      </c>
      <c r="H1359" s="1">
        <v>43221</v>
      </c>
      <c r="I1359">
        <v>0</v>
      </c>
      <c r="J1359">
        <v>705</v>
      </c>
      <c r="K1359">
        <v>705</v>
      </c>
      <c r="L1359">
        <v>45737</v>
      </c>
      <c r="M1359" t="b">
        <v>0</v>
      </c>
      <c r="O1359" t="s">
        <v>34</v>
      </c>
      <c r="P1359" s="1">
        <v>43222</v>
      </c>
      <c r="Q1359" t="b">
        <v>0</v>
      </c>
      <c r="R1359" t="b">
        <v>0</v>
      </c>
      <c r="S1359" t="b">
        <v>0</v>
      </c>
      <c r="T1359">
        <v>4</v>
      </c>
      <c r="U1359">
        <v>1</v>
      </c>
      <c r="V1359">
        <v>0</v>
      </c>
      <c r="W1359">
        <v>9</v>
      </c>
      <c r="X1359">
        <v>2</v>
      </c>
      <c r="Y1359">
        <v>1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1193</v>
      </c>
      <c r="AF1359">
        <v>9</v>
      </c>
      <c r="AG1359">
        <v>3150</v>
      </c>
      <c r="AH1359">
        <v>1196</v>
      </c>
      <c r="AI1359">
        <v>0</v>
      </c>
      <c r="AN1359">
        <v>23.36</v>
      </c>
      <c r="AP1359" t="s">
        <v>59</v>
      </c>
      <c r="AS1359">
        <v>13</v>
      </c>
      <c r="AU1359">
        <v>17820</v>
      </c>
      <c r="AV1359">
        <v>702</v>
      </c>
      <c r="AW1359">
        <v>21</v>
      </c>
      <c r="AX1359">
        <v>17</v>
      </c>
      <c r="AY1359" t="s">
        <v>60</v>
      </c>
      <c r="AZ1359">
        <v>0</v>
      </c>
      <c r="BA1359">
        <v>3348</v>
      </c>
      <c r="BB1359">
        <v>12652</v>
      </c>
      <c r="BC1359" t="s">
        <v>289</v>
      </c>
      <c r="BD1359">
        <v>1</v>
      </c>
      <c r="BE1359">
        <v>0</v>
      </c>
    </row>
    <row r="1360" spans="1:57" hidden="1" x14ac:dyDescent="0.25">
      <c r="A1360" t="s">
        <v>3556</v>
      </c>
      <c r="B1360" t="s">
        <v>3529</v>
      </c>
      <c r="C1360" t="s">
        <v>3530</v>
      </c>
      <c r="D1360" t="s">
        <v>55</v>
      </c>
      <c r="E1360" t="s">
        <v>56</v>
      </c>
      <c r="F1360" s="1">
        <v>43196</v>
      </c>
      <c r="G1360" s="1">
        <v>43195</v>
      </c>
      <c r="H1360" s="1">
        <v>43196</v>
      </c>
      <c r="I1360">
        <v>0</v>
      </c>
      <c r="J1360">
        <v>479</v>
      </c>
      <c r="K1360">
        <v>479</v>
      </c>
      <c r="L1360">
        <v>45511</v>
      </c>
      <c r="M1360" t="b">
        <v>0</v>
      </c>
      <c r="O1360" t="s">
        <v>34</v>
      </c>
      <c r="P1360" s="1">
        <v>43196</v>
      </c>
      <c r="Q1360" t="b">
        <v>0</v>
      </c>
      <c r="R1360" t="b">
        <v>0</v>
      </c>
      <c r="S1360" t="b">
        <v>0</v>
      </c>
      <c r="T1360">
        <v>4</v>
      </c>
      <c r="U1360">
        <v>1</v>
      </c>
      <c r="V1360">
        <v>0</v>
      </c>
      <c r="W1360">
        <v>9</v>
      </c>
      <c r="X1360">
        <v>1</v>
      </c>
      <c r="Y1360">
        <v>1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1097</v>
      </c>
      <c r="AF1360">
        <v>9</v>
      </c>
      <c r="AG1360">
        <v>3014</v>
      </c>
      <c r="AH1360">
        <v>1112</v>
      </c>
      <c r="AI1360">
        <v>1</v>
      </c>
      <c r="AN1360">
        <v>24.1</v>
      </c>
      <c r="AP1360" t="s">
        <v>59</v>
      </c>
      <c r="AS1360">
        <v>7</v>
      </c>
      <c r="AU1360">
        <v>15972</v>
      </c>
      <c r="AV1360">
        <v>1302</v>
      </c>
      <c r="AW1360">
        <v>21</v>
      </c>
      <c r="AX1360">
        <v>18</v>
      </c>
      <c r="AY1360" t="s">
        <v>60</v>
      </c>
      <c r="AZ1360">
        <v>0</v>
      </c>
      <c r="BA1360">
        <v>3122</v>
      </c>
      <c r="BB1360">
        <v>12878</v>
      </c>
      <c r="BC1360" t="s">
        <v>289</v>
      </c>
      <c r="BD1360">
        <v>1</v>
      </c>
      <c r="BE1360">
        <v>0</v>
      </c>
    </row>
    <row r="1361" spans="1:57" hidden="1" x14ac:dyDescent="0.25">
      <c r="A1361" t="s">
        <v>3558</v>
      </c>
      <c r="B1361" t="s">
        <v>3529</v>
      </c>
      <c r="C1361" t="s">
        <v>3530</v>
      </c>
      <c r="D1361" t="s">
        <v>55</v>
      </c>
      <c r="E1361" t="s">
        <v>56</v>
      </c>
      <c r="F1361" s="1">
        <v>43175</v>
      </c>
      <c r="G1361" s="1">
        <v>43172</v>
      </c>
      <c r="H1361" s="1">
        <v>43174</v>
      </c>
      <c r="I1361">
        <v>0</v>
      </c>
      <c r="J1361">
        <v>240</v>
      </c>
      <c r="K1361">
        <v>240</v>
      </c>
      <c r="L1361">
        <v>45272</v>
      </c>
      <c r="M1361" t="b">
        <v>0</v>
      </c>
      <c r="O1361" t="s">
        <v>34</v>
      </c>
      <c r="P1361" s="1">
        <v>43175</v>
      </c>
      <c r="Q1361" t="b">
        <v>0</v>
      </c>
      <c r="R1361" t="b">
        <v>0</v>
      </c>
      <c r="S1361" t="b">
        <v>0</v>
      </c>
      <c r="T1361">
        <v>3</v>
      </c>
      <c r="U1361">
        <v>0</v>
      </c>
      <c r="V1361">
        <v>0</v>
      </c>
      <c r="W1361">
        <v>5</v>
      </c>
      <c r="X1361">
        <v>1</v>
      </c>
      <c r="Y1361">
        <v>1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992</v>
      </c>
      <c r="AF1361">
        <v>7</v>
      </c>
      <c r="AG1361">
        <v>2489</v>
      </c>
      <c r="AH1361">
        <v>955</v>
      </c>
      <c r="AI1361">
        <v>0</v>
      </c>
      <c r="AN1361">
        <v>24.82</v>
      </c>
      <c r="AP1361" t="s">
        <v>59</v>
      </c>
      <c r="AS1361">
        <v>6</v>
      </c>
      <c r="AU1361">
        <v>9997</v>
      </c>
      <c r="AV1361">
        <v>516</v>
      </c>
      <c r="AW1361">
        <v>20</v>
      </c>
      <c r="AX1361">
        <v>16</v>
      </c>
      <c r="AY1361" t="s">
        <v>60</v>
      </c>
      <c r="AZ1361">
        <v>0</v>
      </c>
      <c r="BA1361">
        <v>2883</v>
      </c>
      <c r="BB1361">
        <v>13117</v>
      </c>
      <c r="BC1361" t="s">
        <v>289</v>
      </c>
      <c r="BD1361">
        <v>1</v>
      </c>
      <c r="BE1361">
        <v>0</v>
      </c>
    </row>
    <row r="1362" spans="1:57" hidden="1" x14ac:dyDescent="0.25">
      <c r="A1362" t="s">
        <v>3560</v>
      </c>
      <c r="B1362" t="s">
        <v>3529</v>
      </c>
      <c r="C1362" t="s">
        <v>3530</v>
      </c>
      <c r="D1362" t="s">
        <v>55</v>
      </c>
      <c r="E1362" t="s">
        <v>56</v>
      </c>
      <c r="F1362" s="1">
        <v>43154</v>
      </c>
      <c r="G1362" s="1">
        <v>43152</v>
      </c>
      <c r="H1362" s="1">
        <v>43154</v>
      </c>
      <c r="I1362">
        <v>0</v>
      </c>
      <c r="J1362">
        <v>1062</v>
      </c>
      <c r="K1362">
        <v>1062</v>
      </c>
      <c r="L1362">
        <v>45032</v>
      </c>
      <c r="M1362" t="b">
        <v>1</v>
      </c>
      <c r="O1362" t="s">
        <v>34</v>
      </c>
      <c r="P1362" s="1">
        <v>43154</v>
      </c>
      <c r="Q1362" t="b">
        <v>0</v>
      </c>
      <c r="R1362" t="b">
        <v>0</v>
      </c>
      <c r="S1362" t="b">
        <v>0</v>
      </c>
      <c r="T1362">
        <v>4</v>
      </c>
      <c r="U1362">
        <v>1</v>
      </c>
      <c r="V1362">
        <v>0</v>
      </c>
      <c r="W1362">
        <v>17</v>
      </c>
      <c r="X1362">
        <v>0</v>
      </c>
      <c r="Y1362">
        <v>2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1213</v>
      </c>
      <c r="AF1362">
        <v>10</v>
      </c>
      <c r="AG1362">
        <v>3148</v>
      </c>
      <c r="AH1362">
        <v>1062</v>
      </c>
      <c r="AI1362">
        <v>0</v>
      </c>
      <c r="AN1362">
        <v>24.52</v>
      </c>
      <c r="AP1362" t="s">
        <v>59</v>
      </c>
      <c r="AS1362">
        <v>14</v>
      </c>
      <c r="AU1362">
        <v>20021</v>
      </c>
      <c r="AV1362">
        <v>783</v>
      </c>
      <c r="AW1362">
        <v>22</v>
      </c>
      <c r="AX1362">
        <v>17</v>
      </c>
      <c r="AY1362" t="s">
        <v>60</v>
      </c>
      <c r="AZ1362">
        <v>0</v>
      </c>
      <c r="BA1362">
        <v>2643</v>
      </c>
      <c r="BB1362">
        <v>13357</v>
      </c>
      <c r="BC1362" t="s">
        <v>289</v>
      </c>
      <c r="BD1362">
        <v>1</v>
      </c>
      <c r="BE1362">
        <v>1</v>
      </c>
    </row>
    <row r="1363" spans="1:57" hidden="1" x14ac:dyDescent="0.25">
      <c r="A1363" t="s">
        <v>3562</v>
      </c>
      <c r="B1363" t="s">
        <v>3529</v>
      </c>
      <c r="C1363" t="s">
        <v>3530</v>
      </c>
      <c r="D1363" t="s">
        <v>55</v>
      </c>
      <c r="E1363" t="s">
        <v>56</v>
      </c>
      <c r="F1363" s="1">
        <v>43133</v>
      </c>
      <c r="G1363" s="1">
        <v>43131</v>
      </c>
      <c r="H1363" s="1">
        <v>43133</v>
      </c>
      <c r="I1363">
        <v>0</v>
      </c>
      <c r="J1363">
        <v>818</v>
      </c>
      <c r="K1363">
        <v>818</v>
      </c>
      <c r="L1363">
        <v>44788</v>
      </c>
      <c r="M1363" t="b">
        <v>0</v>
      </c>
      <c r="O1363" t="s">
        <v>34</v>
      </c>
      <c r="P1363" s="1">
        <v>43133</v>
      </c>
      <c r="Q1363" t="b">
        <v>0</v>
      </c>
      <c r="R1363" t="b">
        <v>0</v>
      </c>
      <c r="S1363" t="b">
        <v>0</v>
      </c>
      <c r="T1363">
        <v>0</v>
      </c>
      <c r="U1363">
        <v>0</v>
      </c>
      <c r="V1363">
        <v>0</v>
      </c>
      <c r="W1363">
        <v>11</v>
      </c>
      <c r="X1363">
        <v>0</v>
      </c>
      <c r="Y1363">
        <v>1</v>
      </c>
      <c r="Z1363">
        <v>0</v>
      </c>
      <c r="AA1363">
        <v>1</v>
      </c>
      <c r="AB1363">
        <v>2</v>
      </c>
      <c r="AC1363">
        <v>1</v>
      </c>
      <c r="AD1363">
        <v>0</v>
      </c>
      <c r="AE1363">
        <v>1086</v>
      </c>
      <c r="AF1363">
        <v>6</v>
      </c>
      <c r="AG1363">
        <v>2505</v>
      </c>
      <c r="AH1363">
        <v>916</v>
      </c>
      <c r="AI1363">
        <v>0</v>
      </c>
      <c r="AN1363">
        <v>24.31</v>
      </c>
      <c r="AP1363" t="s">
        <v>59</v>
      </c>
      <c r="AS1363">
        <v>13</v>
      </c>
      <c r="AU1363">
        <v>20559</v>
      </c>
      <c r="AV1363">
        <v>1026</v>
      </c>
      <c r="AW1363">
        <v>22</v>
      </c>
      <c r="AX1363">
        <v>17</v>
      </c>
      <c r="AY1363" t="s">
        <v>60</v>
      </c>
      <c r="AZ1363">
        <v>0</v>
      </c>
      <c r="BA1363">
        <v>2399</v>
      </c>
      <c r="BB1363">
        <v>13601</v>
      </c>
      <c r="BC1363" t="s">
        <v>289</v>
      </c>
      <c r="BD1363">
        <v>1</v>
      </c>
      <c r="BE1363">
        <v>0</v>
      </c>
    </row>
    <row r="1364" spans="1:57" hidden="1" x14ac:dyDescent="0.25">
      <c r="A1364" t="s">
        <v>3564</v>
      </c>
      <c r="B1364" t="s">
        <v>3529</v>
      </c>
      <c r="C1364" t="s">
        <v>3530</v>
      </c>
      <c r="D1364" t="s">
        <v>55</v>
      </c>
      <c r="E1364" t="s">
        <v>56</v>
      </c>
      <c r="F1364" s="1">
        <v>43115</v>
      </c>
      <c r="G1364" s="1">
        <v>43114</v>
      </c>
      <c r="H1364" s="1">
        <v>43115</v>
      </c>
      <c r="I1364">
        <v>0</v>
      </c>
      <c r="J1364">
        <v>561</v>
      </c>
      <c r="K1364">
        <v>561</v>
      </c>
      <c r="L1364">
        <v>44531</v>
      </c>
      <c r="M1364" t="b">
        <v>0</v>
      </c>
      <c r="O1364" t="s">
        <v>34</v>
      </c>
      <c r="P1364" s="1">
        <v>43115</v>
      </c>
      <c r="Q1364" t="b">
        <v>0</v>
      </c>
      <c r="R1364" t="b">
        <v>0</v>
      </c>
      <c r="S1364" t="b">
        <v>0</v>
      </c>
      <c r="T1364">
        <v>5</v>
      </c>
      <c r="U1364">
        <v>1</v>
      </c>
      <c r="V1364">
        <v>0</v>
      </c>
      <c r="W1364">
        <v>15</v>
      </c>
      <c r="X1364">
        <v>2</v>
      </c>
      <c r="Y1364">
        <v>1</v>
      </c>
      <c r="Z1364">
        <v>0</v>
      </c>
      <c r="AA1364">
        <v>0</v>
      </c>
      <c r="AB1364">
        <v>1</v>
      </c>
      <c r="AC1364">
        <v>2</v>
      </c>
      <c r="AD1364">
        <v>0</v>
      </c>
      <c r="AE1364">
        <v>1342</v>
      </c>
      <c r="AF1364">
        <v>10</v>
      </c>
      <c r="AG1364">
        <v>3485</v>
      </c>
      <c r="AH1364">
        <v>1290</v>
      </c>
      <c r="AI1364">
        <v>1</v>
      </c>
      <c r="AN1364">
        <v>25.25</v>
      </c>
      <c r="AP1364" t="s">
        <v>59</v>
      </c>
      <c r="AS1364">
        <v>26</v>
      </c>
      <c r="AU1364">
        <v>17980</v>
      </c>
      <c r="AV1364">
        <v>941</v>
      </c>
      <c r="AW1364">
        <v>21</v>
      </c>
      <c r="AX1364">
        <v>17</v>
      </c>
      <c r="AY1364" t="s">
        <v>60</v>
      </c>
      <c r="AZ1364">
        <v>0</v>
      </c>
      <c r="BA1364">
        <v>2142</v>
      </c>
      <c r="BB1364">
        <v>13858</v>
      </c>
      <c r="BC1364" t="s">
        <v>289</v>
      </c>
      <c r="BD1364">
        <v>1</v>
      </c>
      <c r="BE1364">
        <v>0</v>
      </c>
    </row>
    <row r="1365" spans="1:57" hidden="1" x14ac:dyDescent="0.25">
      <c r="A1365" t="s">
        <v>3566</v>
      </c>
      <c r="B1365" t="s">
        <v>3529</v>
      </c>
      <c r="C1365" t="s">
        <v>3530</v>
      </c>
      <c r="D1365" t="s">
        <v>55</v>
      </c>
      <c r="E1365" t="s">
        <v>56</v>
      </c>
      <c r="F1365" s="1">
        <v>43097</v>
      </c>
      <c r="G1365" s="1">
        <v>43095</v>
      </c>
      <c r="H1365" s="1">
        <v>43097</v>
      </c>
      <c r="I1365">
        <v>0</v>
      </c>
      <c r="J1365">
        <v>284</v>
      </c>
      <c r="K1365">
        <v>284</v>
      </c>
      <c r="L1365">
        <v>44254</v>
      </c>
      <c r="M1365" t="b">
        <v>0</v>
      </c>
      <c r="O1365" t="s">
        <v>34</v>
      </c>
      <c r="P1365" s="1">
        <v>43097</v>
      </c>
      <c r="Q1365" t="b">
        <v>0</v>
      </c>
      <c r="R1365" t="b">
        <v>0</v>
      </c>
      <c r="S1365" t="b">
        <v>0</v>
      </c>
      <c r="T1365">
        <v>5</v>
      </c>
      <c r="U1365">
        <v>1</v>
      </c>
      <c r="V1365">
        <v>0</v>
      </c>
      <c r="W1365">
        <v>9</v>
      </c>
      <c r="X1365">
        <v>1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1161</v>
      </c>
      <c r="AF1365">
        <v>10</v>
      </c>
      <c r="AG1365">
        <v>3085</v>
      </c>
      <c r="AH1365">
        <v>1088</v>
      </c>
      <c r="AI1365">
        <v>0</v>
      </c>
      <c r="AN1365">
        <v>24.09</v>
      </c>
      <c r="AP1365" t="s">
        <v>59</v>
      </c>
      <c r="AS1365">
        <v>7</v>
      </c>
      <c r="AU1365">
        <v>12392</v>
      </c>
      <c r="AV1365">
        <v>944</v>
      </c>
      <c r="AW1365">
        <v>21</v>
      </c>
      <c r="AX1365">
        <v>17</v>
      </c>
      <c r="AY1365" t="s">
        <v>60</v>
      </c>
      <c r="AZ1365">
        <v>0</v>
      </c>
      <c r="BA1365">
        <v>1865</v>
      </c>
      <c r="BB1365">
        <v>14135</v>
      </c>
      <c r="BC1365" t="s">
        <v>34</v>
      </c>
      <c r="BD1365">
        <v>2</v>
      </c>
      <c r="BE1365">
        <v>0</v>
      </c>
    </row>
    <row r="1366" spans="1:57" hidden="1" x14ac:dyDescent="0.25">
      <c r="A1366" t="s">
        <v>3568</v>
      </c>
      <c r="B1366" t="s">
        <v>3529</v>
      </c>
      <c r="C1366" t="s">
        <v>3530</v>
      </c>
      <c r="D1366" t="s">
        <v>55</v>
      </c>
      <c r="E1366" t="s">
        <v>56</v>
      </c>
      <c r="F1366" s="1">
        <v>43075</v>
      </c>
      <c r="G1366" s="1">
        <v>43074</v>
      </c>
      <c r="H1366" s="1">
        <v>43075</v>
      </c>
      <c r="I1366">
        <v>0</v>
      </c>
      <c r="J1366">
        <v>1050</v>
      </c>
      <c r="K1366">
        <v>1050</v>
      </c>
      <c r="L1366">
        <v>43970</v>
      </c>
      <c r="M1366" t="b">
        <v>1</v>
      </c>
      <c r="O1366" t="s">
        <v>34</v>
      </c>
      <c r="P1366" s="1">
        <v>43075</v>
      </c>
      <c r="Q1366" t="b">
        <v>0</v>
      </c>
      <c r="R1366" t="b">
        <v>0</v>
      </c>
      <c r="S1366" t="b">
        <v>0</v>
      </c>
      <c r="T1366">
        <v>6</v>
      </c>
      <c r="U1366">
        <v>1</v>
      </c>
      <c r="V1366">
        <v>0</v>
      </c>
      <c r="W1366">
        <v>21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2</v>
      </c>
      <c r="AE1366">
        <v>1296</v>
      </c>
      <c r="AF1366">
        <v>11</v>
      </c>
      <c r="AG1366">
        <v>3632</v>
      </c>
      <c r="AH1366">
        <v>1266</v>
      </c>
      <c r="AI1366">
        <v>0</v>
      </c>
      <c r="AN1366">
        <v>24.66</v>
      </c>
      <c r="AP1366" t="s">
        <v>59</v>
      </c>
      <c r="AS1366">
        <v>20</v>
      </c>
      <c r="AU1366">
        <v>27454</v>
      </c>
      <c r="AV1366">
        <v>1035</v>
      </c>
      <c r="AW1366">
        <v>22</v>
      </c>
      <c r="AX1366">
        <v>17</v>
      </c>
      <c r="AY1366" t="s">
        <v>60</v>
      </c>
      <c r="AZ1366">
        <v>0</v>
      </c>
      <c r="BA1366">
        <v>1581</v>
      </c>
      <c r="BB1366">
        <v>14419</v>
      </c>
      <c r="BC1366" t="s">
        <v>34</v>
      </c>
      <c r="BD1366">
        <v>2</v>
      </c>
      <c r="BE1366">
        <v>1</v>
      </c>
    </row>
    <row r="1367" spans="1:57" hidden="1" x14ac:dyDescent="0.25">
      <c r="A1367" t="s">
        <v>3570</v>
      </c>
      <c r="B1367" t="s">
        <v>3529</v>
      </c>
      <c r="C1367" t="s">
        <v>3530</v>
      </c>
      <c r="D1367" t="s">
        <v>55</v>
      </c>
      <c r="E1367" t="s">
        <v>56</v>
      </c>
      <c r="F1367" s="1">
        <v>43055</v>
      </c>
      <c r="G1367" s="1">
        <v>43050</v>
      </c>
      <c r="H1367" s="1">
        <v>43053</v>
      </c>
      <c r="I1367">
        <v>0</v>
      </c>
      <c r="J1367">
        <v>790</v>
      </c>
      <c r="K1367">
        <v>790</v>
      </c>
      <c r="L1367">
        <v>43710</v>
      </c>
      <c r="M1367" t="b">
        <v>0</v>
      </c>
      <c r="O1367" t="s">
        <v>34</v>
      </c>
      <c r="P1367" s="1">
        <v>43055</v>
      </c>
      <c r="Q1367" t="b">
        <v>0</v>
      </c>
      <c r="R1367" t="b">
        <v>0</v>
      </c>
      <c r="S1367" t="b">
        <v>0</v>
      </c>
      <c r="T1367">
        <v>4</v>
      </c>
      <c r="U1367">
        <v>1</v>
      </c>
      <c r="V1367">
        <v>0</v>
      </c>
      <c r="W1367">
        <v>16</v>
      </c>
      <c r="X1367">
        <v>1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2</v>
      </c>
      <c r="AE1367">
        <v>1266</v>
      </c>
      <c r="AF1367">
        <v>10</v>
      </c>
      <c r="AG1367">
        <v>3392</v>
      </c>
      <c r="AH1367">
        <v>1209</v>
      </c>
      <c r="AI1367">
        <v>1</v>
      </c>
      <c r="AN1367">
        <v>24.91</v>
      </c>
      <c r="AP1367" t="s">
        <v>59</v>
      </c>
      <c r="AS1367">
        <v>16</v>
      </c>
      <c r="AU1367">
        <v>23480</v>
      </c>
      <c r="AV1367">
        <v>830</v>
      </c>
      <c r="AW1367">
        <v>22</v>
      </c>
      <c r="AX1367">
        <v>17</v>
      </c>
      <c r="AY1367" t="s">
        <v>60</v>
      </c>
      <c r="AZ1367">
        <v>0</v>
      </c>
      <c r="BA1367">
        <v>1321</v>
      </c>
      <c r="BB1367">
        <v>14679</v>
      </c>
      <c r="BC1367" t="s">
        <v>34</v>
      </c>
      <c r="BD1367">
        <v>2</v>
      </c>
      <c r="BE1367">
        <v>0</v>
      </c>
    </row>
    <row r="1368" spans="1:57" hidden="1" x14ac:dyDescent="0.25">
      <c r="A1368" t="s">
        <v>3572</v>
      </c>
      <c r="B1368" t="s">
        <v>3529</v>
      </c>
      <c r="C1368" t="s">
        <v>3530</v>
      </c>
      <c r="D1368" t="s">
        <v>55</v>
      </c>
      <c r="E1368" t="s">
        <v>56</v>
      </c>
      <c r="F1368" s="1">
        <v>43034</v>
      </c>
      <c r="G1368" s="1">
        <v>43031</v>
      </c>
      <c r="H1368" s="1">
        <v>43033</v>
      </c>
      <c r="I1368">
        <v>0</v>
      </c>
      <c r="J1368">
        <v>536</v>
      </c>
      <c r="K1368">
        <v>536</v>
      </c>
      <c r="L1368">
        <v>43456</v>
      </c>
      <c r="M1368" t="b">
        <v>0</v>
      </c>
      <c r="O1368" t="s">
        <v>34</v>
      </c>
      <c r="P1368" s="1">
        <v>43034</v>
      </c>
      <c r="Q1368" t="b">
        <v>0</v>
      </c>
      <c r="R1368" t="b">
        <v>0</v>
      </c>
      <c r="S1368" t="b">
        <v>0</v>
      </c>
      <c r="T1368">
        <v>4</v>
      </c>
      <c r="U1368">
        <v>2</v>
      </c>
      <c r="V1368">
        <v>0</v>
      </c>
      <c r="W1368">
        <v>16</v>
      </c>
      <c r="X1368">
        <v>0</v>
      </c>
      <c r="Y1368">
        <v>2</v>
      </c>
      <c r="Z1368">
        <v>0</v>
      </c>
      <c r="AA1368">
        <v>0</v>
      </c>
      <c r="AB1368">
        <v>1</v>
      </c>
      <c r="AC1368">
        <v>0</v>
      </c>
      <c r="AD1368">
        <v>3</v>
      </c>
      <c r="AE1368">
        <v>1411</v>
      </c>
      <c r="AF1368">
        <v>14</v>
      </c>
      <c r="AG1368">
        <v>3678</v>
      </c>
      <c r="AH1368">
        <v>1361</v>
      </c>
      <c r="AI1368">
        <v>0</v>
      </c>
      <c r="AN1368">
        <v>24.64</v>
      </c>
      <c r="AP1368" t="s">
        <v>59</v>
      </c>
      <c r="AS1368">
        <v>15</v>
      </c>
      <c r="AU1368">
        <v>22326</v>
      </c>
      <c r="AV1368">
        <v>689</v>
      </c>
      <c r="AW1368">
        <v>22</v>
      </c>
      <c r="AX1368">
        <v>17</v>
      </c>
      <c r="AY1368" t="s">
        <v>60</v>
      </c>
      <c r="AZ1368">
        <v>0</v>
      </c>
      <c r="BA1368">
        <v>1067</v>
      </c>
      <c r="BB1368">
        <v>14933</v>
      </c>
      <c r="BC1368" t="s">
        <v>34</v>
      </c>
      <c r="BD1368">
        <v>2</v>
      </c>
      <c r="BE1368">
        <v>0</v>
      </c>
    </row>
    <row r="1369" spans="1:57" hidden="1" x14ac:dyDescent="0.25">
      <c r="A1369" t="s">
        <v>3574</v>
      </c>
      <c r="B1369" t="s">
        <v>3529</v>
      </c>
      <c r="C1369" t="s">
        <v>3530</v>
      </c>
      <c r="D1369" t="s">
        <v>55</v>
      </c>
      <c r="E1369" t="s">
        <v>56</v>
      </c>
      <c r="F1369" s="1">
        <v>43014</v>
      </c>
      <c r="G1369" s="1">
        <v>43012</v>
      </c>
      <c r="H1369" s="1">
        <v>43014</v>
      </c>
      <c r="I1369">
        <v>0</v>
      </c>
      <c r="J1369">
        <v>255</v>
      </c>
      <c r="K1369">
        <v>255</v>
      </c>
      <c r="L1369">
        <v>43175</v>
      </c>
      <c r="M1369" t="b">
        <v>0</v>
      </c>
      <c r="O1369" t="s">
        <v>34</v>
      </c>
      <c r="P1369" s="1">
        <v>43014</v>
      </c>
      <c r="Q1369" t="b">
        <v>0</v>
      </c>
      <c r="R1369" t="b">
        <v>0</v>
      </c>
      <c r="S1369" t="b">
        <v>0</v>
      </c>
      <c r="T1369">
        <v>4</v>
      </c>
      <c r="U1369">
        <v>1</v>
      </c>
      <c r="V1369">
        <v>0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3</v>
      </c>
      <c r="AE1369">
        <v>1199</v>
      </c>
      <c r="AF1369">
        <v>11</v>
      </c>
      <c r="AG1369">
        <v>3084</v>
      </c>
      <c r="AH1369">
        <v>1133</v>
      </c>
      <c r="AI1369">
        <v>0</v>
      </c>
      <c r="AN1369">
        <v>25</v>
      </c>
      <c r="AP1369" t="s">
        <v>59</v>
      </c>
      <c r="AS1369">
        <v>9</v>
      </c>
      <c r="AU1369">
        <v>19321</v>
      </c>
      <c r="AV1369">
        <v>501</v>
      </c>
      <c r="AW1369">
        <v>21</v>
      </c>
      <c r="AX1369">
        <v>16</v>
      </c>
      <c r="AY1369" t="s">
        <v>60</v>
      </c>
      <c r="AZ1369">
        <v>0</v>
      </c>
      <c r="BA1369">
        <v>786</v>
      </c>
      <c r="BB1369">
        <v>15214</v>
      </c>
      <c r="BC1369" t="s">
        <v>34</v>
      </c>
      <c r="BD1369">
        <v>2</v>
      </c>
      <c r="BE1369">
        <v>0</v>
      </c>
    </row>
    <row r="1370" spans="1:57" hidden="1" x14ac:dyDescent="0.25">
      <c r="A1370" t="s">
        <v>3576</v>
      </c>
      <c r="B1370" t="s">
        <v>3529</v>
      </c>
      <c r="C1370" t="s">
        <v>3530</v>
      </c>
      <c r="D1370" t="s">
        <v>55</v>
      </c>
      <c r="E1370" t="s">
        <v>56</v>
      </c>
      <c r="F1370" s="1">
        <v>42998</v>
      </c>
      <c r="G1370" s="1">
        <v>42996</v>
      </c>
      <c r="H1370" s="1">
        <v>42997</v>
      </c>
      <c r="I1370">
        <v>0</v>
      </c>
      <c r="J1370">
        <v>531</v>
      </c>
      <c r="K1370">
        <v>1105</v>
      </c>
      <c r="L1370">
        <v>42920</v>
      </c>
      <c r="M1370" t="b">
        <v>1</v>
      </c>
      <c r="O1370" t="s">
        <v>34</v>
      </c>
      <c r="P1370" s="1">
        <v>42998</v>
      </c>
      <c r="Q1370" t="b">
        <v>0</v>
      </c>
      <c r="R1370" t="b">
        <v>0</v>
      </c>
      <c r="S1370" t="b">
        <v>0</v>
      </c>
      <c r="T1370">
        <v>10</v>
      </c>
      <c r="U1370">
        <v>2</v>
      </c>
      <c r="V1370">
        <v>1</v>
      </c>
      <c r="W1370">
        <v>31</v>
      </c>
      <c r="X1370">
        <v>0</v>
      </c>
      <c r="Y1370">
        <v>2</v>
      </c>
      <c r="Z1370">
        <v>0</v>
      </c>
      <c r="AA1370">
        <v>0</v>
      </c>
      <c r="AB1370">
        <v>2</v>
      </c>
      <c r="AC1370">
        <v>1</v>
      </c>
      <c r="AD1370">
        <v>1</v>
      </c>
      <c r="AE1370">
        <v>1401</v>
      </c>
      <c r="AF1370">
        <v>13</v>
      </c>
      <c r="AG1370">
        <v>3735</v>
      </c>
      <c r="AH1370">
        <v>1238</v>
      </c>
      <c r="AI1370">
        <v>0</v>
      </c>
      <c r="AN1370">
        <v>24.79</v>
      </c>
      <c r="AP1370" t="s">
        <v>59</v>
      </c>
      <c r="AS1370">
        <v>28</v>
      </c>
      <c r="AU1370">
        <v>32996</v>
      </c>
      <c r="AV1370">
        <v>1554</v>
      </c>
      <c r="AW1370">
        <v>22</v>
      </c>
      <c r="AX1370">
        <v>18</v>
      </c>
      <c r="AY1370" t="s">
        <v>60</v>
      </c>
      <c r="AZ1370">
        <v>0</v>
      </c>
      <c r="BA1370">
        <v>531</v>
      </c>
      <c r="BB1370">
        <v>15469</v>
      </c>
      <c r="BC1370" t="s">
        <v>34</v>
      </c>
      <c r="BD1370">
        <v>2</v>
      </c>
      <c r="BE1370">
        <v>1</v>
      </c>
    </row>
    <row r="1371" spans="1:57" hidden="1" x14ac:dyDescent="0.25">
      <c r="A1371" t="s">
        <v>3578</v>
      </c>
      <c r="B1371" t="s">
        <v>3529</v>
      </c>
      <c r="C1371" t="s">
        <v>3530</v>
      </c>
      <c r="D1371" t="s">
        <v>55</v>
      </c>
      <c r="E1371" t="s">
        <v>56</v>
      </c>
      <c r="F1371" s="1">
        <v>42978</v>
      </c>
      <c r="G1371" s="1">
        <v>42977</v>
      </c>
      <c r="H1371" s="1">
        <v>42978</v>
      </c>
      <c r="J1371">
        <v>817</v>
      </c>
      <c r="K1371">
        <v>817</v>
      </c>
      <c r="L1371">
        <v>42632</v>
      </c>
      <c r="M1371" t="b">
        <v>0</v>
      </c>
      <c r="O1371" t="s">
        <v>34</v>
      </c>
      <c r="P1371" s="1">
        <v>42978</v>
      </c>
      <c r="Q1371" t="b">
        <v>0</v>
      </c>
      <c r="R1371" t="b">
        <v>0</v>
      </c>
      <c r="S1371" t="b">
        <v>0</v>
      </c>
      <c r="T1371">
        <v>8</v>
      </c>
      <c r="U1371">
        <v>2</v>
      </c>
      <c r="V1371">
        <v>0</v>
      </c>
      <c r="W1371">
        <v>24</v>
      </c>
      <c r="X1371">
        <v>0</v>
      </c>
      <c r="Y1371">
        <v>3</v>
      </c>
      <c r="Z1371">
        <v>0</v>
      </c>
      <c r="AA1371">
        <v>0</v>
      </c>
      <c r="AB1371">
        <v>4</v>
      </c>
      <c r="AC1371">
        <v>0</v>
      </c>
      <c r="AD1371">
        <v>0</v>
      </c>
      <c r="AE1371">
        <v>1214</v>
      </c>
      <c r="AF1371">
        <v>12</v>
      </c>
      <c r="AG1371">
        <v>3266</v>
      </c>
      <c r="AH1371">
        <v>1130</v>
      </c>
      <c r="AI1371">
        <v>1</v>
      </c>
      <c r="AN1371">
        <v>23.32</v>
      </c>
      <c r="AP1371" t="s">
        <v>59</v>
      </c>
      <c r="AS1371">
        <v>23</v>
      </c>
      <c r="AU1371">
        <v>34342</v>
      </c>
      <c r="AV1371">
        <v>2389</v>
      </c>
      <c r="AW1371">
        <v>22</v>
      </c>
      <c r="AX1371">
        <v>18</v>
      </c>
      <c r="AY1371" t="s">
        <v>60</v>
      </c>
      <c r="AZ1371">
        <v>0</v>
      </c>
      <c r="BA1371">
        <v>243</v>
      </c>
      <c r="BB1371">
        <v>15757</v>
      </c>
      <c r="BC1371" t="s">
        <v>34</v>
      </c>
      <c r="BD1371">
        <v>2</v>
      </c>
      <c r="BE1371">
        <v>0</v>
      </c>
    </row>
    <row r="1372" spans="1:57" hidden="1" x14ac:dyDescent="0.25">
      <c r="A1372" t="s">
        <v>3580</v>
      </c>
      <c r="B1372" t="s">
        <v>3529</v>
      </c>
      <c r="C1372" t="s">
        <v>3530</v>
      </c>
      <c r="D1372" t="s">
        <v>55</v>
      </c>
      <c r="E1372" t="s">
        <v>56</v>
      </c>
      <c r="F1372" s="1">
        <v>42958</v>
      </c>
      <c r="G1372" s="1">
        <v>42955</v>
      </c>
      <c r="H1372" s="1">
        <v>42957</v>
      </c>
      <c r="J1372">
        <v>574</v>
      </c>
      <c r="K1372">
        <v>574</v>
      </c>
      <c r="L1372">
        <v>42389</v>
      </c>
      <c r="M1372" t="b">
        <v>0</v>
      </c>
      <c r="O1372" t="s">
        <v>34</v>
      </c>
      <c r="P1372" s="1">
        <v>42958</v>
      </c>
      <c r="Q1372" t="b">
        <v>0</v>
      </c>
      <c r="R1372" t="b">
        <v>0</v>
      </c>
      <c r="S1372" t="b">
        <v>0</v>
      </c>
      <c r="T1372">
        <v>6</v>
      </c>
      <c r="U1372">
        <v>0</v>
      </c>
      <c r="V1372">
        <v>0</v>
      </c>
      <c r="W1372">
        <v>10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1</v>
      </c>
      <c r="AD1372">
        <v>0</v>
      </c>
      <c r="AE1372">
        <v>1203</v>
      </c>
      <c r="AF1372">
        <v>11</v>
      </c>
      <c r="AG1372">
        <v>3141</v>
      </c>
      <c r="AH1372">
        <v>1138</v>
      </c>
      <c r="AI1372">
        <v>1</v>
      </c>
      <c r="AN1372">
        <v>23.67</v>
      </c>
      <c r="AP1372" t="s">
        <v>59</v>
      </c>
      <c r="AS1372">
        <v>9</v>
      </c>
      <c r="AU1372">
        <v>11044</v>
      </c>
      <c r="AV1372">
        <v>692</v>
      </c>
      <c r="AW1372">
        <v>21</v>
      </c>
      <c r="AX1372">
        <v>17</v>
      </c>
      <c r="AY1372" t="s">
        <v>60</v>
      </c>
      <c r="AZ1372">
        <v>1</v>
      </c>
      <c r="BA1372">
        <v>14578</v>
      </c>
      <c r="BB1372">
        <v>0</v>
      </c>
      <c r="BC1372" t="s">
        <v>289</v>
      </c>
      <c r="BD1372">
        <v>1</v>
      </c>
      <c r="BE1372">
        <v>0</v>
      </c>
    </row>
    <row r="1373" spans="1:57" hidden="1" x14ac:dyDescent="0.25">
      <c r="A1373" t="s">
        <v>3582</v>
      </c>
      <c r="B1373" t="s">
        <v>3529</v>
      </c>
      <c r="C1373" t="s">
        <v>3530</v>
      </c>
      <c r="D1373" t="s">
        <v>55</v>
      </c>
      <c r="E1373" t="s">
        <v>56</v>
      </c>
      <c r="F1373" s="1">
        <v>42936</v>
      </c>
      <c r="G1373" s="1">
        <v>42933</v>
      </c>
      <c r="H1373" s="1">
        <v>42935</v>
      </c>
      <c r="J1373">
        <v>247</v>
      </c>
      <c r="K1373">
        <v>247</v>
      </c>
      <c r="L1373">
        <v>42062</v>
      </c>
      <c r="M1373" t="b">
        <v>0</v>
      </c>
      <c r="O1373" t="s">
        <v>34</v>
      </c>
      <c r="P1373" s="1">
        <v>42936</v>
      </c>
      <c r="Q1373" t="b">
        <v>0</v>
      </c>
      <c r="R1373" t="b">
        <v>0</v>
      </c>
      <c r="S1373" t="b">
        <v>0</v>
      </c>
      <c r="T1373">
        <v>9</v>
      </c>
      <c r="U1373">
        <v>1</v>
      </c>
      <c r="V1373">
        <v>0</v>
      </c>
      <c r="W1373">
        <v>7</v>
      </c>
      <c r="X1373">
        <v>0</v>
      </c>
      <c r="Y1373">
        <v>0</v>
      </c>
      <c r="Z1373">
        <v>0</v>
      </c>
      <c r="AA1373">
        <v>0</v>
      </c>
      <c r="AB1373">
        <v>2</v>
      </c>
      <c r="AC1373">
        <v>0</v>
      </c>
      <c r="AD1373">
        <v>1</v>
      </c>
      <c r="AE1373">
        <v>1246</v>
      </c>
      <c r="AF1373">
        <v>13</v>
      </c>
      <c r="AG1373">
        <v>3059</v>
      </c>
      <c r="AH1373">
        <v>1163</v>
      </c>
      <c r="AI1373">
        <v>2</v>
      </c>
      <c r="AN1373">
        <v>24.47</v>
      </c>
      <c r="AP1373" t="s">
        <v>59</v>
      </c>
      <c r="AS1373">
        <v>0</v>
      </c>
      <c r="AU1373">
        <v>10346</v>
      </c>
      <c r="AV1373">
        <v>233</v>
      </c>
      <c r="AW1373">
        <v>21</v>
      </c>
      <c r="AX1373">
        <v>15</v>
      </c>
      <c r="AY1373" t="s">
        <v>60</v>
      </c>
      <c r="AZ1373">
        <v>0</v>
      </c>
      <c r="BA1373">
        <v>14251</v>
      </c>
      <c r="BB1373">
        <v>327</v>
      </c>
      <c r="BC1373" t="s">
        <v>289</v>
      </c>
      <c r="BD1373">
        <v>1</v>
      </c>
      <c r="BE1373">
        <v>0</v>
      </c>
    </row>
    <row r="1374" spans="1:57" hidden="1" x14ac:dyDescent="0.25">
      <c r="A1374" t="s">
        <v>3584</v>
      </c>
      <c r="B1374" t="s">
        <v>3529</v>
      </c>
      <c r="C1374" t="s">
        <v>3530</v>
      </c>
      <c r="D1374" t="s">
        <v>55</v>
      </c>
      <c r="E1374" t="s">
        <v>56</v>
      </c>
      <c r="F1374" s="1">
        <v>42916</v>
      </c>
      <c r="G1374" s="1">
        <v>42910</v>
      </c>
      <c r="H1374" s="1">
        <v>42915</v>
      </c>
      <c r="J1374">
        <v>528</v>
      </c>
      <c r="K1374">
        <v>528</v>
      </c>
      <c r="L1374">
        <v>41815</v>
      </c>
      <c r="M1374" t="b">
        <v>1</v>
      </c>
      <c r="O1374" t="s">
        <v>34</v>
      </c>
      <c r="P1374" s="1">
        <v>42916</v>
      </c>
      <c r="Q1374" t="b">
        <v>0</v>
      </c>
      <c r="R1374" t="b">
        <v>0</v>
      </c>
      <c r="S1374" t="b">
        <v>0</v>
      </c>
      <c r="T1374">
        <v>15</v>
      </c>
      <c r="U1374">
        <v>2</v>
      </c>
      <c r="V1374">
        <v>0</v>
      </c>
      <c r="W1374">
        <v>17</v>
      </c>
      <c r="X1374">
        <v>0</v>
      </c>
      <c r="Y1374">
        <v>1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1179</v>
      </c>
      <c r="AF1374">
        <v>11</v>
      </c>
      <c r="AG1374">
        <v>2925</v>
      </c>
      <c r="AH1374">
        <v>1067</v>
      </c>
      <c r="AI1374">
        <v>0</v>
      </c>
      <c r="AN1374">
        <v>25.12</v>
      </c>
      <c r="AP1374" t="s">
        <v>59</v>
      </c>
      <c r="AS1374">
        <v>12</v>
      </c>
      <c r="AU1374">
        <v>25936</v>
      </c>
      <c r="AV1374">
        <v>1294</v>
      </c>
      <c r="AW1374">
        <v>22</v>
      </c>
      <c r="AX1374">
        <v>17</v>
      </c>
      <c r="AY1374" t="s">
        <v>60</v>
      </c>
      <c r="AZ1374">
        <v>0</v>
      </c>
      <c r="BA1374">
        <v>14004</v>
      </c>
      <c r="BB1374">
        <v>574</v>
      </c>
      <c r="BC1374" t="s">
        <v>34</v>
      </c>
      <c r="BD1374">
        <v>2</v>
      </c>
      <c r="BE1374">
        <v>1</v>
      </c>
    </row>
    <row r="1375" spans="1:57" hidden="1" x14ac:dyDescent="0.25">
      <c r="A1375" t="s">
        <v>3586</v>
      </c>
      <c r="B1375" t="s">
        <v>3529</v>
      </c>
      <c r="C1375" t="s">
        <v>3530</v>
      </c>
      <c r="D1375" t="s">
        <v>55</v>
      </c>
      <c r="E1375" t="s">
        <v>56</v>
      </c>
      <c r="F1375" s="1">
        <v>42880</v>
      </c>
      <c r="G1375" s="1">
        <v>42877</v>
      </c>
      <c r="H1375" s="1">
        <v>42879</v>
      </c>
      <c r="J1375">
        <v>259</v>
      </c>
      <c r="K1375">
        <v>259</v>
      </c>
      <c r="L1375">
        <v>41546</v>
      </c>
      <c r="M1375" t="b">
        <v>0</v>
      </c>
      <c r="O1375" t="s">
        <v>34</v>
      </c>
      <c r="P1375" s="1">
        <v>42880</v>
      </c>
      <c r="Q1375" t="b">
        <v>0</v>
      </c>
      <c r="R1375" t="b">
        <v>0</v>
      </c>
      <c r="S1375" t="b">
        <v>0</v>
      </c>
      <c r="T1375">
        <v>11</v>
      </c>
      <c r="U1375">
        <v>2</v>
      </c>
      <c r="V1375">
        <v>0</v>
      </c>
      <c r="W1375">
        <v>15</v>
      </c>
      <c r="X1375">
        <v>1</v>
      </c>
      <c r="Y1375">
        <v>1</v>
      </c>
      <c r="Z1375">
        <v>0</v>
      </c>
      <c r="AA1375">
        <v>0</v>
      </c>
      <c r="AB1375">
        <v>4</v>
      </c>
      <c r="AC1375">
        <v>1</v>
      </c>
      <c r="AD1375">
        <v>2</v>
      </c>
      <c r="AE1375">
        <v>1102</v>
      </c>
      <c r="AF1375">
        <v>14</v>
      </c>
      <c r="AG1375">
        <v>3145</v>
      </c>
      <c r="AH1375">
        <v>1018</v>
      </c>
      <c r="AI1375">
        <v>1</v>
      </c>
      <c r="AN1375">
        <v>19.14</v>
      </c>
      <c r="AP1375" t="s">
        <v>59</v>
      </c>
      <c r="AS1375">
        <v>11</v>
      </c>
      <c r="AU1375">
        <v>26168</v>
      </c>
      <c r="AV1375">
        <v>541</v>
      </c>
      <c r="AW1375">
        <v>22</v>
      </c>
      <c r="AX1375">
        <v>16</v>
      </c>
      <c r="AY1375" t="s">
        <v>60</v>
      </c>
      <c r="AZ1375">
        <v>0</v>
      </c>
      <c r="BA1375">
        <v>13735</v>
      </c>
      <c r="BB1375">
        <v>843</v>
      </c>
      <c r="BC1375" t="s">
        <v>289</v>
      </c>
      <c r="BD1375">
        <v>1</v>
      </c>
      <c r="BE1375">
        <v>0</v>
      </c>
    </row>
    <row r="1376" spans="1:57" hidden="1" x14ac:dyDescent="0.25">
      <c r="A1376" t="s">
        <v>3588</v>
      </c>
      <c r="B1376" t="s">
        <v>3529</v>
      </c>
      <c r="C1376" t="s">
        <v>3530</v>
      </c>
      <c r="D1376" t="s">
        <v>55</v>
      </c>
      <c r="E1376" t="s">
        <v>56</v>
      </c>
      <c r="F1376" s="1">
        <v>42858</v>
      </c>
      <c r="G1376" s="1">
        <v>42855</v>
      </c>
      <c r="H1376" s="1">
        <v>42857</v>
      </c>
      <c r="J1376">
        <v>519</v>
      </c>
      <c r="K1376">
        <v>519</v>
      </c>
      <c r="L1376">
        <v>41287</v>
      </c>
      <c r="M1376" t="b">
        <v>1</v>
      </c>
      <c r="O1376" t="s">
        <v>34</v>
      </c>
      <c r="P1376" s="1">
        <v>42858</v>
      </c>
      <c r="Q1376" t="b">
        <v>0</v>
      </c>
      <c r="R1376" t="b">
        <v>0</v>
      </c>
      <c r="S1376" t="b">
        <v>0</v>
      </c>
      <c r="T1376">
        <v>4</v>
      </c>
      <c r="U1376">
        <v>1</v>
      </c>
      <c r="V1376">
        <v>0</v>
      </c>
      <c r="W1376">
        <v>6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1</v>
      </c>
      <c r="AD1376">
        <v>1</v>
      </c>
      <c r="AE1376">
        <v>1074</v>
      </c>
      <c r="AF1376">
        <v>9</v>
      </c>
      <c r="AG1376">
        <v>2645</v>
      </c>
      <c r="AH1376">
        <v>1016</v>
      </c>
      <c r="AI1376">
        <v>1</v>
      </c>
      <c r="AN1376">
        <v>24.19</v>
      </c>
      <c r="AP1376" t="s">
        <v>59</v>
      </c>
      <c r="AS1376">
        <v>43</v>
      </c>
      <c r="AU1376">
        <v>11276</v>
      </c>
      <c r="AV1376">
        <v>946</v>
      </c>
      <c r="AW1376">
        <v>21</v>
      </c>
      <c r="AX1376">
        <v>17</v>
      </c>
      <c r="AY1376" t="s">
        <v>3590</v>
      </c>
      <c r="AZ1376">
        <v>0</v>
      </c>
      <c r="BA1376">
        <v>13476</v>
      </c>
      <c r="BB1376">
        <v>1102</v>
      </c>
      <c r="BC1376" t="s">
        <v>289</v>
      </c>
      <c r="BD1376">
        <v>1</v>
      </c>
      <c r="BE1376">
        <v>1</v>
      </c>
    </row>
    <row r="1377" spans="1:57" hidden="1" x14ac:dyDescent="0.25">
      <c r="A1377" t="s">
        <v>3591</v>
      </c>
      <c r="B1377" t="s">
        <v>3529</v>
      </c>
      <c r="C1377" t="s">
        <v>3530</v>
      </c>
      <c r="D1377" t="s">
        <v>55</v>
      </c>
      <c r="E1377" t="s">
        <v>56</v>
      </c>
      <c r="F1377" s="1">
        <v>42837</v>
      </c>
      <c r="G1377" s="1">
        <v>42836</v>
      </c>
      <c r="H1377" s="1">
        <v>42837</v>
      </c>
      <c r="J1377">
        <v>251</v>
      </c>
      <c r="K1377">
        <v>251</v>
      </c>
      <c r="L1377">
        <v>41019</v>
      </c>
      <c r="M1377" t="b">
        <v>0</v>
      </c>
      <c r="O1377" t="s">
        <v>34</v>
      </c>
      <c r="P1377" s="1">
        <v>42837</v>
      </c>
      <c r="Q1377" t="b">
        <v>0</v>
      </c>
      <c r="R1377" t="b">
        <v>0</v>
      </c>
      <c r="S1377" t="b">
        <v>0</v>
      </c>
      <c r="T1377">
        <v>5</v>
      </c>
      <c r="U1377">
        <v>2</v>
      </c>
      <c r="V1377">
        <v>0</v>
      </c>
      <c r="W1377">
        <v>5</v>
      </c>
      <c r="X1377">
        <v>0</v>
      </c>
      <c r="Y1377">
        <v>0</v>
      </c>
      <c r="Z1377">
        <v>0</v>
      </c>
      <c r="AA1377">
        <v>0</v>
      </c>
      <c r="AB1377">
        <v>2</v>
      </c>
      <c r="AC1377">
        <v>0</v>
      </c>
      <c r="AD1377">
        <v>2</v>
      </c>
      <c r="AE1377">
        <v>1252</v>
      </c>
      <c r="AF1377">
        <v>10</v>
      </c>
      <c r="AG1377">
        <v>3172</v>
      </c>
      <c r="AH1377">
        <v>1193</v>
      </c>
      <c r="AI1377">
        <v>0</v>
      </c>
      <c r="AN1377">
        <v>25.19</v>
      </c>
      <c r="AP1377" t="s">
        <v>59</v>
      </c>
      <c r="AS1377">
        <v>1</v>
      </c>
      <c r="AU1377">
        <v>4192</v>
      </c>
      <c r="AV1377">
        <v>177</v>
      </c>
      <c r="AW1377">
        <v>19</v>
      </c>
      <c r="AX1377">
        <v>15</v>
      </c>
      <c r="AY1377" t="s">
        <v>60</v>
      </c>
      <c r="AZ1377">
        <v>0</v>
      </c>
      <c r="BA1377">
        <v>13208</v>
      </c>
      <c r="BB1377">
        <v>1370</v>
      </c>
      <c r="BC1377" t="s">
        <v>289</v>
      </c>
      <c r="BD1377">
        <v>1</v>
      </c>
      <c r="BE1377">
        <v>0</v>
      </c>
    </row>
    <row r="1378" spans="1:57" hidden="1" x14ac:dyDescent="0.25">
      <c r="A1378" t="s">
        <v>3593</v>
      </c>
      <c r="B1378" t="s">
        <v>3529</v>
      </c>
      <c r="C1378" t="s">
        <v>3530</v>
      </c>
      <c r="D1378" t="s">
        <v>55</v>
      </c>
      <c r="E1378" t="s">
        <v>56</v>
      </c>
      <c r="F1378" s="1">
        <v>42811</v>
      </c>
      <c r="G1378" s="1">
        <v>42809</v>
      </c>
      <c r="H1378" s="1">
        <v>42811</v>
      </c>
      <c r="J1378">
        <v>980</v>
      </c>
      <c r="K1378">
        <v>980</v>
      </c>
      <c r="L1378">
        <v>40768</v>
      </c>
      <c r="M1378" t="b">
        <v>1</v>
      </c>
      <c r="O1378" t="s">
        <v>34</v>
      </c>
      <c r="P1378" s="1">
        <v>42811</v>
      </c>
      <c r="Q1378" t="b">
        <v>0</v>
      </c>
      <c r="R1378" t="b">
        <v>0</v>
      </c>
      <c r="S1378" t="b">
        <v>0</v>
      </c>
      <c r="T1378">
        <v>4</v>
      </c>
      <c r="U1378">
        <v>0</v>
      </c>
      <c r="V1378">
        <v>0</v>
      </c>
      <c r="W1378">
        <v>9</v>
      </c>
      <c r="X1378">
        <v>0</v>
      </c>
      <c r="Y1378">
        <v>1</v>
      </c>
      <c r="Z1378">
        <v>0</v>
      </c>
      <c r="AA1378">
        <v>0</v>
      </c>
      <c r="AB1378">
        <v>2</v>
      </c>
      <c r="AC1378">
        <v>0</v>
      </c>
      <c r="AD1378">
        <v>3</v>
      </c>
      <c r="AE1378">
        <v>926</v>
      </c>
      <c r="AF1378">
        <v>7</v>
      </c>
      <c r="AG1378">
        <v>2346</v>
      </c>
      <c r="AH1378">
        <v>897</v>
      </c>
      <c r="AI1378">
        <v>0</v>
      </c>
      <c r="AN1378">
        <v>24.96</v>
      </c>
      <c r="AP1378" t="s">
        <v>59</v>
      </c>
      <c r="AS1378">
        <v>3</v>
      </c>
      <c r="AU1378">
        <v>13316</v>
      </c>
      <c r="AV1378">
        <v>410</v>
      </c>
      <c r="AW1378">
        <v>21</v>
      </c>
      <c r="AX1378">
        <v>16</v>
      </c>
      <c r="AY1378" t="s">
        <v>60</v>
      </c>
      <c r="AZ1378">
        <v>0</v>
      </c>
      <c r="BA1378">
        <v>12957</v>
      </c>
      <c r="BB1378">
        <v>1621</v>
      </c>
      <c r="BC1378" t="s">
        <v>289</v>
      </c>
      <c r="BD1378">
        <v>1</v>
      </c>
      <c r="BE1378">
        <v>1</v>
      </c>
    </row>
    <row r="1379" spans="1:57" hidden="1" x14ac:dyDescent="0.25">
      <c r="A1379" t="s">
        <v>3595</v>
      </c>
      <c r="B1379" t="s">
        <v>3529</v>
      </c>
      <c r="C1379" t="s">
        <v>3530</v>
      </c>
      <c r="D1379" t="s">
        <v>55</v>
      </c>
      <c r="E1379" t="s">
        <v>56</v>
      </c>
      <c r="F1379" s="1">
        <v>42791</v>
      </c>
      <c r="G1379" s="1">
        <v>42789</v>
      </c>
      <c r="H1379" s="1">
        <v>42791</v>
      </c>
      <c r="J1379">
        <v>748</v>
      </c>
      <c r="K1379">
        <v>748</v>
      </c>
      <c r="L1379">
        <v>40536</v>
      </c>
      <c r="M1379" t="b">
        <v>0</v>
      </c>
      <c r="O1379" t="s">
        <v>34</v>
      </c>
      <c r="P1379" s="1">
        <v>42791</v>
      </c>
      <c r="Q1379" t="b">
        <v>0</v>
      </c>
      <c r="R1379" t="b">
        <v>0</v>
      </c>
      <c r="S1379" t="b">
        <v>0</v>
      </c>
      <c r="T1379">
        <v>4</v>
      </c>
      <c r="U1379">
        <v>0</v>
      </c>
      <c r="V1379">
        <v>0</v>
      </c>
      <c r="W1379">
        <v>8</v>
      </c>
      <c r="X1379">
        <v>0</v>
      </c>
      <c r="Y1379">
        <v>1</v>
      </c>
      <c r="Z1379">
        <v>0</v>
      </c>
      <c r="AA1379">
        <v>0</v>
      </c>
      <c r="AB1379">
        <v>4</v>
      </c>
      <c r="AC1379">
        <v>2</v>
      </c>
      <c r="AD1379">
        <v>2</v>
      </c>
      <c r="AE1379">
        <v>1112</v>
      </c>
      <c r="AF1379">
        <v>11</v>
      </c>
      <c r="AG1379">
        <v>2583</v>
      </c>
      <c r="AH1379">
        <v>1036</v>
      </c>
      <c r="AI1379">
        <v>1</v>
      </c>
      <c r="AN1379">
        <v>24.65</v>
      </c>
      <c r="AP1379" t="s">
        <v>59</v>
      </c>
      <c r="AS1379">
        <v>2</v>
      </c>
      <c r="AU1379">
        <v>11745</v>
      </c>
      <c r="AV1379">
        <v>699</v>
      </c>
      <c r="AW1379">
        <v>21</v>
      </c>
      <c r="AX1379">
        <v>17</v>
      </c>
      <c r="AY1379" t="s">
        <v>60</v>
      </c>
      <c r="AZ1379">
        <v>0</v>
      </c>
      <c r="BA1379">
        <v>12725</v>
      </c>
      <c r="BB1379">
        <v>1853</v>
      </c>
      <c r="BC1379" t="s">
        <v>289</v>
      </c>
      <c r="BD1379">
        <v>1</v>
      </c>
      <c r="BE1379">
        <v>0</v>
      </c>
    </row>
    <row r="1380" spans="1:57" hidden="1" x14ac:dyDescent="0.25">
      <c r="A1380" t="s">
        <v>3597</v>
      </c>
      <c r="B1380" t="s">
        <v>3529</v>
      </c>
      <c r="C1380" t="s">
        <v>3530</v>
      </c>
      <c r="D1380" t="s">
        <v>55</v>
      </c>
      <c r="E1380" t="s">
        <v>56</v>
      </c>
      <c r="F1380" s="1">
        <v>42776</v>
      </c>
      <c r="G1380" s="1">
        <v>42773</v>
      </c>
      <c r="H1380" s="1">
        <v>42775</v>
      </c>
      <c r="J1380">
        <v>522</v>
      </c>
      <c r="K1380">
        <v>522</v>
      </c>
      <c r="L1380">
        <v>40310</v>
      </c>
      <c r="M1380" t="b">
        <v>0</v>
      </c>
      <c r="O1380" t="s">
        <v>34</v>
      </c>
      <c r="P1380" s="1">
        <v>42776</v>
      </c>
      <c r="Q1380" t="b">
        <v>0</v>
      </c>
      <c r="R1380" t="b">
        <v>0</v>
      </c>
      <c r="S1380" t="b">
        <v>0</v>
      </c>
      <c r="T1380">
        <v>5</v>
      </c>
      <c r="U1380">
        <v>1</v>
      </c>
      <c r="V1380">
        <v>0</v>
      </c>
      <c r="W1380">
        <v>7</v>
      </c>
      <c r="X1380">
        <v>0</v>
      </c>
      <c r="Y1380">
        <v>1</v>
      </c>
      <c r="Z1380">
        <v>0</v>
      </c>
      <c r="AA1380">
        <v>0</v>
      </c>
      <c r="AB1380">
        <v>3</v>
      </c>
      <c r="AC1380">
        <v>0</v>
      </c>
      <c r="AD1380">
        <v>2</v>
      </c>
      <c r="AE1380">
        <v>1005</v>
      </c>
      <c r="AF1380">
        <v>9</v>
      </c>
      <c r="AG1380">
        <v>2702</v>
      </c>
      <c r="AH1380">
        <v>995</v>
      </c>
      <c r="AI1380">
        <v>1</v>
      </c>
      <c r="AN1380">
        <v>24.83</v>
      </c>
      <c r="AP1380" t="s">
        <v>59</v>
      </c>
      <c r="AS1380">
        <v>2</v>
      </c>
      <c r="AU1380">
        <v>11158</v>
      </c>
      <c r="AV1380">
        <v>335</v>
      </c>
      <c r="AW1380">
        <v>21</v>
      </c>
      <c r="AX1380">
        <v>16</v>
      </c>
      <c r="AY1380" t="s">
        <v>60</v>
      </c>
      <c r="AZ1380">
        <v>0</v>
      </c>
      <c r="BA1380">
        <v>12499</v>
      </c>
      <c r="BB1380">
        <v>2079</v>
      </c>
      <c r="BC1380" t="s">
        <v>289</v>
      </c>
      <c r="BD1380">
        <v>1</v>
      </c>
      <c r="BE1380">
        <v>0</v>
      </c>
    </row>
    <row r="1381" spans="1:57" hidden="1" x14ac:dyDescent="0.25">
      <c r="A1381" t="s">
        <v>3599</v>
      </c>
      <c r="B1381" t="s">
        <v>3529</v>
      </c>
      <c r="C1381" t="s">
        <v>3530</v>
      </c>
      <c r="D1381" t="s">
        <v>55</v>
      </c>
      <c r="E1381" t="s">
        <v>56</v>
      </c>
      <c r="F1381" s="1">
        <v>42754</v>
      </c>
      <c r="G1381" s="1">
        <v>42753</v>
      </c>
      <c r="H1381" s="1">
        <v>42754</v>
      </c>
      <c r="J1381">
        <v>244</v>
      </c>
      <c r="K1381">
        <v>244</v>
      </c>
      <c r="L1381">
        <v>40032</v>
      </c>
      <c r="M1381" t="b">
        <v>0</v>
      </c>
      <c r="O1381" t="s">
        <v>34</v>
      </c>
      <c r="P1381" s="1">
        <v>42754</v>
      </c>
      <c r="Q1381" t="b">
        <v>0</v>
      </c>
      <c r="R1381" t="b">
        <v>0</v>
      </c>
      <c r="S1381" t="b">
        <v>0</v>
      </c>
      <c r="T1381">
        <v>3</v>
      </c>
      <c r="U1381">
        <v>1</v>
      </c>
      <c r="V1381">
        <v>0</v>
      </c>
      <c r="W1381">
        <v>4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2</v>
      </c>
      <c r="AE1381">
        <v>983</v>
      </c>
      <c r="AF1381">
        <v>8</v>
      </c>
      <c r="AG1381">
        <v>2490</v>
      </c>
      <c r="AH1381">
        <v>943</v>
      </c>
      <c r="AI1381">
        <v>0</v>
      </c>
      <c r="AN1381">
        <v>24.87</v>
      </c>
      <c r="AP1381" t="s">
        <v>59</v>
      </c>
      <c r="AS1381">
        <v>3</v>
      </c>
      <c r="AU1381">
        <v>18453</v>
      </c>
      <c r="AV1381">
        <v>1244</v>
      </c>
      <c r="AW1381">
        <v>21</v>
      </c>
      <c r="AX1381">
        <v>17</v>
      </c>
      <c r="AY1381" t="s">
        <v>60</v>
      </c>
      <c r="AZ1381">
        <v>0</v>
      </c>
      <c r="BA1381">
        <v>12221</v>
      </c>
      <c r="BB1381">
        <v>2357</v>
      </c>
      <c r="BC1381" t="s">
        <v>289</v>
      </c>
      <c r="BD1381">
        <v>1</v>
      </c>
      <c r="BE1381">
        <v>0</v>
      </c>
    </row>
    <row r="1382" spans="1:57" hidden="1" x14ac:dyDescent="0.25">
      <c r="A1382" t="s">
        <v>3870</v>
      </c>
      <c r="B1382" t="s">
        <v>3868</v>
      </c>
      <c r="C1382" t="s">
        <v>3869</v>
      </c>
      <c r="D1382" t="s">
        <v>57</v>
      </c>
      <c r="E1382" t="s">
        <v>58</v>
      </c>
      <c r="F1382" s="1">
        <v>43449</v>
      </c>
      <c r="G1382" s="1">
        <v>43442</v>
      </c>
      <c r="H1382" s="1">
        <v>43449</v>
      </c>
      <c r="I1382">
        <v>0</v>
      </c>
      <c r="J1382">
        <v>454</v>
      </c>
      <c r="K1382">
        <v>454</v>
      </c>
      <c r="L1382">
        <v>47971</v>
      </c>
      <c r="M1382" t="b">
        <v>0</v>
      </c>
      <c r="O1382" t="s">
        <v>34</v>
      </c>
      <c r="P1382" s="1">
        <v>43450</v>
      </c>
      <c r="Q1382" t="b">
        <v>0</v>
      </c>
      <c r="R1382" t="b">
        <v>0</v>
      </c>
      <c r="S1382" t="b">
        <v>0</v>
      </c>
      <c r="T1382">
        <v>7</v>
      </c>
      <c r="U1382">
        <v>0</v>
      </c>
      <c r="V1382">
        <v>0</v>
      </c>
      <c r="W1382">
        <v>7</v>
      </c>
      <c r="X1382">
        <v>0</v>
      </c>
      <c r="Y1382">
        <v>2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1115</v>
      </c>
      <c r="AF1382">
        <v>12</v>
      </c>
      <c r="AG1382">
        <v>2710</v>
      </c>
      <c r="AH1382">
        <v>1040</v>
      </c>
      <c r="AI1382">
        <v>0</v>
      </c>
      <c r="AN1382">
        <v>24.11</v>
      </c>
      <c r="AP1382" t="s">
        <v>59</v>
      </c>
      <c r="AS1382">
        <v>6</v>
      </c>
      <c r="AU1382">
        <v>26096</v>
      </c>
      <c r="AV1382">
        <v>1519</v>
      </c>
      <c r="AW1382">
        <v>22</v>
      </c>
      <c r="AX1382">
        <v>18</v>
      </c>
      <c r="AY1382" t="s">
        <v>60</v>
      </c>
      <c r="AZ1382">
        <v>0</v>
      </c>
      <c r="BA1382">
        <v>2941</v>
      </c>
      <c r="BB1382">
        <v>13059</v>
      </c>
      <c r="BC1382" t="s">
        <v>34</v>
      </c>
      <c r="BD1382">
        <v>2</v>
      </c>
      <c r="BE1382">
        <v>0</v>
      </c>
    </row>
    <row r="1383" spans="1:57" hidden="1" x14ac:dyDescent="0.25">
      <c r="A1383" t="s">
        <v>3872</v>
      </c>
      <c r="B1383" t="s">
        <v>3868</v>
      </c>
      <c r="C1383" t="s">
        <v>3869</v>
      </c>
      <c r="D1383" t="s">
        <v>57</v>
      </c>
      <c r="E1383" t="s">
        <v>58</v>
      </c>
      <c r="F1383" s="1">
        <v>43430</v>
      </c>
      <c r="G1383" s="1">
        <v>43425</v>
      </c>
      <c r="H1383" s="1">
        <v>43427</v>
      </c>
      <c r="I1383">
        <v>0</v>
      </c>
      <c r="J1383">
        <v>257</v>
      </c>
      <c r="K1383">
        <v>257</v>
      </c>
      <c r="L1383">
        <v>47774</v>
      </c>
      <c r="M1383" t="b">
        <v>0</v>
      </c>
      <c r="O1383" t="s">
        <v>34</v>
      </c>
      <c r="P1383" s="1">
        <v>43430</v>
      </c>
      <c r="Q1383" t="b">
        <v>0</v>
      </c>
      <c r="R1383" t="b">
        <v>0</v>
      </c>
      <c r="S1383" t="b">
        <v>0</v>
      </c>
      <c r="T1383">
        <v>7</v>
      </c>
      <c r="U1383">
        <v>1</v>
      </c>
      <c r="V1383">
        <v>0</v>
      </c>
      <c r="W1383">
        <v>4</v>
      </c>
      <c r="X1383">
        <v>1</v>
      </c>
      <c r="Y1383">
        <v>1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1046</v>
      </c>
      <c r="AF1383">
        <v>11</v>
      </c>
      <c r="AG1383">
        <v>2609</v>
      </c>
      <c r="AH1383">
        <v>1013</v>
      </c>
      <c r="AI1383">
        <v>0</v>
      </c>
      <c r="AN1383">
        <v>25.29</v>
      </c>
      <c r="AP1383" t="s">
        <v>59</v>
      </c>
      <c r="AS1383">
        <v>18</v>
      </c>
      <c r="AU1383">
        <v>10079</v>
      </c>
      <c r="AV1383">
        <v>476</v>
      </c>
      <c r="AW1383">
        <v>21</v>
      </c>
      <c r="AX1383">
        <v>16</v>
      </c>
      <c r="AY1383" t="s">
        <v>60</v>
      </c>
      <c r="AZ1383">
        <v>0</v>
      </c>
      <c r="BA1383">
        <v>2744</v>
      </c>
      <c r="BB1383">
        <v>13256</v>
      </c>
      <c r="BC1383" t="s">
        <v>34</v>
      </c>
      <c r="BD1383">
        <v>2</v>
      </c>
      <c r="BE1383">
        <v>0</v>
      </c>
    </row>
    <row r="1384" spans="1:57" hidden="1" x14ac:dyDescent="0.25">
      <c r="A1384" t="s">
        <v>3874</v>
      </c>
      <c r="B1384" t="s">
        <v>3868</v>
      </c>
      <c r="C1384" t="s">
        <v>3869</v>
      </c>
      <c r="D1384" t="s">
        <v>57</v>
      </c>
      <c r="E1384" t="s">
        <v>58</v>
      </c>
      <c r="F1384" s="1">
        <v>43411</v>
      </c>
      <c r="G1384" s="1">
        <v>43406</v>
      </c>
      <c r="H1384" s="1">
        <v>43409</v>
      </c>
      <c r="I1384">
        <v>0</v>
      </c>
      <c r="J1384">
        <v>2487</v>
      </c>
      <c r="K1384">
        <v>2487</v>
      </c>
      <c r="L1384">
        <v>47517</v>
      </c>
      <c r="M1384" t="b">
        <v>1</v>
      </c>
      <c r="O1384" t="s">
        <v>34</v>
      </c>
      <c r="P1384" s="1">
        <v>43411</v>
      </c>
      <c r="Q1384" t="b">
        <v>0</v>
      </c>
      <c r="R1384" t="b">
        <v>0</v>
      </c>
      <c r="S1384" t="b">
        <v>0</v>
      </c>
      <c r="T1384">
        <v>4</v>
      </c>
      <c r="U1384">
        <v>0</v>
      </c>
      <c r="V1384">
        <v>0</v>
      </c>
      <c r="W1384">
        <v>21</v>
      </c>
      <c r="X1384">
        <v>1</v>
      </c>
      <c r="Y1384">
        <v>8</v>
      </c>
      <c r="Z1384">
        <v>0</v>
      </c>
      <c r="AA1384">
        <v>0</v>
      </c>
      <c r="AB1384">
        <v>2</v>
      </c>
      <c r="AC1384">
        <v>1</v>
      </c>
      <c r="AD1384">
        <v>0</v>
      </c>
      <c r="AE1384">
        <v>1123</v>
      </c>
      <c r="AF1384">
        <v>9</v>
      </c>
      <c r="AG1384">
        <v>3193</v>
      </c>
      <c r="AH1384">
        <v>1058</v>
      </c>
      <c r="AI1384">
        <v>1</v>
      </c>
      <c r="AN1384">
        <v>23.9</v>
      </c>
      <c r="AP1384" t="s">
        <v>59</v>
      </c>
      <c r="AS1384">
        <v>16</v>
      </c>
      <c r="AU1384">
        <v>42373</v>
      </c>
      <c r="AV1384">
        <v>2988</v>
      </c>
      <c r="AW1384">
        <v>23</v>
      </c>
      <c r="AX1384">
        <v>19</v>
      </c>
      <c r="AY1384" t="s">
        <v>60</v>
      </c>
      <c r="AZ1384">
        <v>0</v>
      </c>
      <c r="BA1384">
        <v>2487</v>
      </c>
      <c r="BB1384">
        <v>13513</v>
      </c>
      <c r="BC1384" t="s">
        <v>34</v>
      </c>
      <c r="BD1384">
        <v>2</v>
      </c>
      <c r="BE1384">
        <v>1</v>
      </c>
    </row>
    <row r="1385" spans="1:57" hidden="1" x14ac:dyDescent="0.25">
      <c r="A1385" t="s">
        <v>3876</v>
      </c>
      <c r="B1385" t="s">
        <v>3868</v>
      </c>
      <c r="C1385" t="s">
        <v>3869</v>
      </c>
      <c r="D1385" t="s">
        <v>57</v>
      </c>
      <c r="E1385" t="s">
        <v>58</v>
      </c>
      <c r="F1385" s="1">
        <v>43378</v>
      </c>
      <c r="G1385" s="1">
        <v>43375</v>
      </c>
      <c r="H1385" s="1">
        <v>43377</v>
      </c>
      <c r="I1385">
        <v>0</v>
      </c>
      <c r="J1385">
        <v>2211</v>
      </c>
      <c r="K1385">
        <v>2211</v>
      </c>
      <c r="L1385">
        <v>47241</v>
      </c>
      <c r="M1385" t="b">
        <v>0</v>
      </c>
      <c r="O1385" t="s">
        <v>34</v>
      </c>
      <c r="P1385" s="1">
        <v>43378</v>
      </c>
      <c r="Q1385" t="b">
        <v>0</v>
      </c>
      <c r="R1385" t="b">
        <v>0</v>
      </c>
      <c r="S1385" t="b">
        <v>0</v>
      </c>
      <c r="T1385">
        <v>2</v>
      </c>
      <c r="U1385">
        <v>0</v>
      </c>
      <c r="V1385">
        <v>0</v>
      </c>
      <c r="W1385">
        <v>13</v>
      </c>
      <c r="X1385">
        <v>2</v>
      </c>
      <c r="Y1385">
        <v>5</v>
      </c>
      <c r="Z1385">
        <v>0</v>
      </c>
      <c r="AA1385">
        <v>0</v>
      </c>
      <c r="AB1385">
        <v>3</v>
      </c>
      <c r="AC1385">
        <v>1</v>
      </c>
      <c r="AD1385">
        <v>0</v>
      </c>
      <c r="AE1385">
        <v>978</v>
      </c>
      <c r="AF1385">
        <v>7</v>
      </c>
      <c r="AG1385">
        <v>2585</v>
      </c>
      <c r="AH1385">
        <v>939</v>
      </c>
      <c r="AI1385">
        <v>2</v>
      </c>
      <c r="AN1385">
        <v>24.16</v>
      </c>
      <c r="AP1385" t="s">
        <v>59</v>
      </c>
      <c r="AS1385">
        <v>14</v>
      </c>
      <c r="AU1385">
        <v>38175</v>
      </c>
      <c r="AV1385">
        <v>3347</v>
      </c>
      <c r="AW1385">
        <v>22</v>
      </c>
      <c r="AX1385">
        <v>19</v>
      </c>
      <c r="AY1385" t="s">
        <v>60</v>
      </c>
      <c r="AZ1385">
        <v>0</v>
      </c>
      <c r="BA1385">
        <v>2211</v>
      </c>
      <c r="BB1385">
        <v>13789</v>
      </c>
      <c r="BC1385" t="s">
        <v>289</v>
      </c>
      <c r="BD1385">
        <v>1</v>
      </c>
      <c r="BE1385">
        <v>0</v>
      </c>
    </row>
    <row r="1386" spans="1:57" hidden="1" x14ac:dyDescent="0.25">
      <c r="A1386" t="s">
        <v>3878</v>
      </c>
      <c r="B1386" t="s">
        <v>3868</v>
      </c>
      <c r="C1386" t="s">
        <v>3869</v>
      </c>
      <c r="D1386" t="s">
        <v>57</v>
      </c>
      <c r="E1386" t="s">
        <v>58</v>
      </c>
      <c r="F1386" s="1">
        <v>43361</v>
      </c>
      <c r="G1386" s="1">
        <v>43357</v>
      </c>
      <c r="H1386" s="1">
        <v>43360</v>
      </c>
      <c r="I1386">
        <v>0</v>
      </c>
      <c r="J1386">
        <v>1937</v>
      </c>
      <c r="K1386">
        <v>1937</v>
      </c>
      <c r="L1386">
        <v>46967</v>
      </c>
      <c r="M1386" t="b">
        <v>0</v>
      </c>
      <c r="O1386" t="s">
        <v>34</v>
      </c>
      <c r="P1386" s="1">
        <v>43361</v>
      </c>
      <c r="Q1386" t="b">
        <v>0</v>
      </c>
      <c r="R1386" t="b">
        <v>0</v>
      </c>
      <c r="S1386" t="b">
        <v>0</v>
      </c>
      <c r="T1386">
        <v>5</v>
      </c>
      <c r="U1386">
        <v>1</v>
      </c>
      <c r="V1386">
        <v>0</v>
      </c>
      <c r="W1386">
        <v>15</v>
      </c>
      <c r="X1386">
        <v>1</v>
      </c>
      <c r="Y1386">
        <v>4</v>
      </c>
      <c r="Z1386">
        <v>0</v>
      </c>
      <c r="AA1386">
        <v>0</v>
      </c>
      <c r="AB1386">
        <v>2</v>
      </c>
      <c r="AC1386">
        <v>2</v>
      </c>
      <c r="AD1386">
        <v>1</v>
      </c>
      <c r="AE1386">
        <v>1160</v>
      </c>
      <c r="AF1386">
        <v>10</v>
      </c>
      <c r="AG1386">
        <v>3050</v>
      </c>
      <c r="AH1386">
        <v>1148</v>
      </c>
      <c r="AI1386">
        <v>1</v>
      </c>
      <c r="AN1386">
        <v>23.85</v>
      </c>
      <c r="AP1386" t="s">
        <v>59</v>
      </c>
      <c r="AS1386">
        <v>14</v>
      </c>
      <c r="AU1386">
        <v>34681</v>
      </c>
      <c r="AV1386">
        <v>2223</v>
      </c>
      <c r="AW1386">
        <v>22</v>
      </c>
      <c r="AX1386">
        <v>18</v>
      </c>
      <c r="AY1386" t="s">
        <v>60</v>
      </c>
      <c r="AZ1386">
        <v>0</v>
      </c>
      <c r="BA1386">
        <v>1937</v>
      </c>
      <c r="BB1386">
        <v>14063</v>
      </c>
      <c r="BC1386" t="s">
        <v>34</v>
      </c>
      <c r="BD1386">
        <v>2</v>
      </c>
      <c r="BE1386">
        <v>0</v>
      </c>
    </row>
    <row r="1387" spans="1:57" hidden="1" x14ac:dyDescent="0.25">
      <c r="A1387" t="s">
        <v>3880</v>
      </c>
      <c r="B1387" t="s">
        <v>3868</v>
      </c>
      <c r="C1387" t="s">
        <v>3869</v>
      </c>
      <c r="D1387" t="s">
        <v>57</v>
      </c>
      <c r="E1387" t="s">
        <v>58</v>
      </c>
      <c r="F1387" s="1">
        <v>43346</v>
      </c>
      <c r="G1387" s="1">
        <v>43342</v>
      </c>
      <c r="H1387" s="1">
        <v>43344</v>
      </c>
      <c r="I1387">
        <v>0</v>
      </c>
      <c r="J1387">
        <v>1708</v>
      </c>
      <c r="K1387">
        <v>1708</v>
      </c>
      <c r="L1387">
        <v>46738</v>
      </c>
      <c r="M1387" t="b">
        <v>0</v>
      </c>
      <c r="O1387" t="s">
        <v>34</v>
      </c>
      <c r="P1387" s="1">
        <v>43346</v>
      </c>
      <c r="Q1387" t="b">
        <v>0</v>
      </c>
      <c r="R1387" t="b">
        <v>0</v>
      </c>
      <c r="S1387" t="b">
        <v>0</v>
      </c>
      <c r="T1387">
        <v>4</v>
      </c>
      <c r="U1387">
        <v>0</v>
      </c>
      <c r="V1387">
        <v>0</v>
      </c>
      <c r="W1387">
        <v>9</v>
      </c>
      <c r="X1387">
        <v>0</v>
      </c>
      <c r="Y1387">
        <v>2</v>
      </c>
      <c r="Z1387">
        <v>0</v>
      </c>
      <c r="AA1387">
        <v>0</v>
      </c>
      <c r="AB1387">
        <v>1</v>
      </c>
      <c r="AC1387">
        <v>1</v>
      </c>
      <c r="AD1387">
        <v>1</v>
      </c>
      <c r="AE1387">
        <v>992</v>
      </c>
      <c r="AF1387">
        <v>8</v>
      </c>
      <c r="AG1387">
        <v>2548</v>
      </c>
      <c r="AH1387">
        <v>964</v>
      </c>
      <c r="AI1387">
        <v>1</v>
      </c>
      <c r="AN1387">
        <v>23.66</v>
      </c>
      <c r="AP1387" t="s">
        <v>59</v>
      </c>
      <c r="AS1387">
        <v>12</v>
      </c>
      <c r="AU1387">
        <v>20244</v>
      </c>
      <c r="AV1387">
        <v>715</v>
      </c>
      <c r="AW1387">
        <v>22</v>
      </c>
      <c r="AX1387">
        <v>17</v>
      </c>
      <c r="AY1387" t="s">
        <v>60</v>
      </c>
      <c r="AZ1387">
        <v>0</v>
      </c>
      <c r="BA1387">
        <v>1708</v>
      </c>
      <c r="BB1387">
        <v>14292</v>
      </c>
      <c r="BC1387" t="s">
        <v>289</v>
      </c>
      <c r="BD1387">
        <v>1</v>
      </c>
      <c r="BE1387">
        <v>0</v>
      </c>
    </row>
    <row r="1388" spans="1:57" hidden="1" x14ac:dyDescent="0.25">
      <c r="A1388" t="s">
        <v>3882</v>
      </c>
      <c r="B1388" t="s">
        <v>3868</v>
      </c>
      <c r="C1388" t="s">
        <v>3869</v>
      </c>
      <c r="D1388" t="s">
        <v>57</v>
      </c>
      <c r="E1388" t="s">
        <v>58</v>
      </c>
      <c r="F1388" s="1">
        <v>43326</v>
      </c>
      <c r="G1388" s="1">
        <v>43323</v>
      </c>
      <c r="H1388" s="1">
        <v>43325</v>
      </c>
      <c r="I1388">
        <v>0</v>
      </c>
      <c r="J1388">
        <v>1480</v>
      </c>
      <c r="K1388">
        <v>1480</v>
      </c>
      <c r="L1388">
        <v>46510</v>
      </c>
      <c r="M1388" t="b">
        <v>0</v>
      </c>
      <c r="O1388" t="s">
        <v>34</v>
      </c>
      <c r="P1388" s="1">
        <v>43328</v>
      </c>
      <c r="Q1388" t="b">
        <v>0</v>
      </c>
      <c r="R1388" t="b">
        <v>0</v>
      </c>
      <c r="S1388" t="b">
        <v>0</v>
      </c>
      <c r="T1388">
        <v>3</v>
      </c>
      <c r="U1388">
        <v>1</v>
      </c>
      <c r="V1388">
        <v>0</v>
      </c>
      <c r="W1388">
        <v>8</v>
      </c>
      <c r="X1388">
        <v>0</v>
      </c>
      <c r="Y1388">
        <v>1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1093</v>
      </c>
      <c r="AF1388">
        <v>10</v>
      </c>
      <c r="AG1388">
        <v>3083</v>
      </c>
      <c r="AH1388">
        <v>1088</v>
      </c>
      <c r="AI1388">
        <v>1</v>
      </c>
      <c r="AN1388">
        <v>23.67</v>
      </c>
      <c r="AP1388" t="s">
        <v>59</v>
      </c>
      <c r="AS1388">
        <v>8</v>
      </c>
      <c r="AU1388">
        <v>18991</v>
      </c>
      <c r="AV1388">
        <v>773</v>
      </c>
      <c r="AW1388">
        <v>21</v>
      </c>
      <c r="AX1388">
        <v>17</v>
      </c>
      <c r="AY1388" t="s">
        <v>60</v>
      </c>
      <c r="AZ1388">
        <v>0</v>
      </c>
      <c r="BA1388">
        <v>1480</v>
      </c>
      <c r="BB1388">
        <v>14520</v>
      </c>
      <c r="BC1388" t="s">
        <v>289</v>
      </c>
      <c r="BD1388">
        <v>1</v>
      </c>
      <c r="BE1388">
        <v>0</v>
      </c>
    </row>
    <row r="1389" spans="1:57" hidden="1" x14ac:dyDescent="0.25">
      <c r="A1389" t="s">
        <v>3884</v>
      </c>
      <c r="B1389" t="s">
        <v>3868</v>
      </c>
      <c r="C1389" t="s">
        <v>3869</v>
      </c>
      <c r="D1389" t="s">
        <v>57</v>
      </c>
      <c r="E1389" t="s">
        <v>58</v>
      </c>
      <c r="F1389" s="1">
        <v>43307</v>
      </c>
      <c r="G1389" s="1">
        <v>43304</v>
      </c>
      <c r="H1389" s="1">
        <v>43306</v>
      </c>
      <c r="I1389">
        <v>0</v>
      </c>
      <c r="J1389">
        <v>1222</v>
      </c>
      <c r="K1389">
        <v>1222</v>
      </c>
      <c r="L1389">
        <v>46252</v>
      </c>
      <c r="M1389" t="b">
        <v>0</v>
      </c>
      <c r="O1389" t="s">
        <v>34</v>
      </c>
      <c r="P1389" s="1">
        <v>43307</v>
      </c>
      <c r="Q1389" t="b">
        <v>0</v>
      </c>
      <c r="R1389" t="b">
        <v>0</v>
      </c>
      <c r="S1389" t="b">
        <v>0</v>
      </c>
      <c r="T1389">
        <v>5</v>
      </c>
      <c r="U1389">
        <v>1</v>
      </c>
      <c r="V1389">
        <v>0</v>
      </c>
      <c r="W1389">
        <v>7</v>
      </c>
      <c r="X1389">
        <v>2</v>
      </c>
      <c r="Y1389">
        <v>1</v>
      </c>
      <c r="Z1389">
        <v>0</v>
      </c>
      <c r="AA1389">
        <v>1</v>
      </c>
      <c r="AB1389">
        <v>3</v>
      </c>
      <c r="AC1389">
        <v>1</v>
      </c>
      <c r="AD1389">
        <v>0</v>
      </c>
      <c r="AE1389">
        <v>1141</v>
      </c>
      <c r="AF1389">
        <v>10</v>
      </c>
      <c r="AG1389">
        <v>2919</v>
      </c>
      <c r="AH1389">
        <v>1118</v>
      </c>
      <c r="AI1389">
        <v>1</v>
      </c>
      <c r="AN1389">
        <v>24.82</v>
      </c>
      <c r="AP1389" t="s">
        <v>59</v>
      </c>
      <c r="AS1389">
        <v>5</v>
      </c>
      <c r="AU1389">
        <v>13984</v>
      </c>
      <c r="AV1389">
        <v>764</v>
      </c>
      <c r="AW1389">
        <v>21</v>
      </c>
      <c r="AX1389">
        <v>17</v>
      </c>
      <c r="AY1389" t="s">
        <v>60</v>
      </c>
      <c r="AZ1389">
        <v>0</v>
      </c>
      <c r="BA1389">
        <v>1222</v>
      </c>
      <c r="BB1389">
        <v>14778</v>
      </c>
      <c r="BC1389" t="s">
        <v>289</v>
      </c>
      <c r="BD1389">
        <v>1</v>
      </c>
      <c r="BE1389">
        <v>0</v>
      </c>
    </row>
    <row r="1390" spans="1:57" hidden="1" x14ac:dyDescent="0.25">
      <c r="A1390" t="s">
        <v>3886</v>
      </c>
      <c r="B1390" t="s">
        <v>3868</v>
      </c>
      <c r="C1390" t="s">
        <v>3869</v>
      </c>
      <c r="D1390" t="s">
        <v>57</v>
      </c>
      <c r="E1390" t="s">
        <v>58</v>
      </c>
      <c r="F1390" s="1">
        <v>43288</v>
      </c>
      <c r="G1390" s="1">
        <v>43287</v>
      </c>
      <c r="H1390" s="1">
        <v>43288</v>
      </c>
      <c r="I1390">
        <v>0</v>
      </c>
      <c r="J1390">
        <v>977</v>
      </c>
      <c r="K1390">
        <v>977</v>
      </c>
      <c r="L1390">
        <v>46007</v>
      </c>
      <c r="M1390" t="b">
        <v>0</v>
      </c>
      <c r="O1390" t="s">
        <v>34</v>
      </c>
      <c r="P1390" s="1">
        <v>43288</v>
      </c>
      <c r="Q1390" t="b">
        <v>0</v>
      </c>
      <c r="R1390" t="b">
        <v>0</v>
      </c>
      <c r="S1390" t="b">
        <v>0</v>
      </c>
      <c r="T1390">
        <v>3</v>
      </c>
      <c r="U1390">
        <v>0</v>
      </c>
      <c r="V1390">
        <v>0</v>
      </c>
      <c r="W1390">
        <v>11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1094</v>
      </c>
      <c r="AF1390">
        <v>9</v>
      </c>
      <c r="AG1390">
        <v>2729</v>
      </c>
      <c r="AH1390">
        <v>1000</v>
      </c>
      <c r="AI1390">
        <v>0</v>
      </c>
      <c r="AN1390">
        <v>25.12</v>
      </c>
      <c r="AP1390" t="s">
        <v>59</v>
      </c>
      <c r="AS1390">
        <v>14</v>
      </c>
      <c r="AU1390">
        <v>25793</v>
      </c>
      <c r="AV1390">
        <v>1115</v>
      </c>
      <c r="AW1390">
        <v>22</v>
      </c>
      <c r="AX1390">
        <v>17</v>
      </c>
      <c r="AY1390" t="s">
        <v>60</v>
      </c>
      <c r="AZ1390">
        <v>0</v>
      </c>
      <c r="BA1390">
        <v>977</v>
      </c>
      <c r="BB1390">
        <v>15023</v>
      </c>
      <c r="BC1390" t="s">
        <v>289</v>
      </c>
      <c r="BD1390">
        <v>1</v>
      </c>
      <c r="BE1390">
        <v>0</v>
      </c>
    </row>
    <row r="1391" spans="1:57" hidden="1" x14ac:dyDescent="0.25">
      <c r="A1391" t="s">
        <v>3888</v>
      </c>
      <c r="B1391" t="s">
        <v>3868</v>
      </c>
      <c r="C1391" t="s">
        <v>3869</v>
      </c>
      <c r="D1391" t="s">
        <v>57</v>
      </c>
      <c r="E1391" t="s">
        <v>58</v>
      </c>
      <c r="F1391" s="1">
        <v>43270</v>
      </c>
      <c r="G1391" s="1">
        <v>43264</v>
      </c>
      <c r="H1391" s="1">
        <v>43269</v>
      </c>
      <c r="I1391">
        <v>0</v>
      </c>
      <c r="J1391">
        <v>743</v>
      </c>
      <c r="K1391">
        <v>743</v>
      </c>
      <c r="L1391">
        <v>45773</v>
      </c>
      <c r="M1391" t="b">
        <v>0</v>
      </c>
      <c r="O1391" t="s">
        <v>34</v>
      </c>
      <c r="P1391" s="1">
        <v>43270</v>
      </c>
      <c r="Q1391" t="b">
        <v>0</v>
      </c>
      <c r="R1391" t="b">
        <v>0</v>
      </c>
      <c r="S1391" t="b">
        <v>0</v>
      </c>
      <c r="T1391">
        <v>3</v>
      </c>
      <c r="U1391">
        <v>0</v>
      </c>
      <c r="V1391">
        <v>0</v>
      </c>
      <c r="W1391">
        <v>8</v>
      </c>
      <c r="X1391">
        <v>1</v>
      </c>
      <c r="Y1391">
        <v>1</v>
      </c>
      <c r="Z1391">
        <v>0</v>
      </c>
      <c r="AA1391">
        <v>0</v>
      </c>
      <c r="AB1391">
        <v>2</v>
      </c>
      <c r="AC1391">
        <v>0</v>
      </c>
      <c r="AD1391">
        <v>1</v>
      </c>
      <c r="AE1391">
        <v>1077</v>
      </c>
      <c r="AF1391">
        <v>10</v>
      </c>
      <c r="AG1391">
        <v>2631</v>
      </c>
      <c r="AH1391">
        <v>984</v>
      </c>
      <c r="AI1391">
        <v>0</v>
      </c>
      <c r="AN1391">
        <v>24.26</v>
      </c>
      <c r="AP1391" t="s">
        <v>59</v>
      </c>
      <c r="AS1391">
        <v>6</v>
      </c>
      <c r="AU1391">
        <v>19367</v>
      </c>
      <c r="AV1391">
        <v>1046</v>
      </c>
      <c r="AW1391">
        <v>21</v>
      </c>
      <c r="AX1391">
        <v>17</v>
      </c>
      <c r="AY1391" t="s">
        <v>60</v>
      </c>
      <c r="AZ1391">
        <v>0</v>
      </c>
      <c r="BA1391">
        <v>743</v>
      </c>
      <c r="BB1391">
        <v>15257</v>
      </c>
      <c r="BC1391" t="s">
        <v>289</v>
      </c>
      <c r="BD1391">
        <v>1</v>
      </c>
      <c r="BE1391">
        <v>0</v>
      </c>
    </row>
    <row r="1392" spans="1:57" hidden="1" x14ac:dyDescent="0.25">
      <c r="A1392" t="s">
        <v>3890</v>
      </c>
      <c r="B1392" t="s">
        <v>3868</v>
      </c>
      <c r="C1392" t="s">
        <v>3869</v>
      </c>
      <c r="D1392" t="s">
        <v>57</v>
      </c>
      <c r="E1392" t="s">
        <v>58</v>
      </c>
      <c r="F1392" s="1">
        <v>43250</v>
      </c>
      <c r="G1392" s="1">
        <v>43247</v>
      </c>
      <c r="H1392" s="1">
        <v>43249</v>
      </c>
      <c r="I1392">
        <v>0</v>
      </c>
      <c r="J1392">
        <v>476</v>
      </c>
      <c r="K1392">
        <v>476</v>
      </c>
      <c r="L1392">
        <v>45506</v>
      </c>
      <c r="M1392" t="b">
        <v>0</v>
      </c>
      <c r="O1392" t="s">
        <v>34</v>
      </c>
      <c r="P1392" s="1">
        <v>43250</v>
      </c>
      <c r="Q1392" t="b">
        <v>0</v>
      </c>
      <c r="R1392" t="b">
        <v>0</v>
      </c>
      <c r="S1392" t="b">
        <v>0</v>
      </c>
      <c r="T1392">
        <v>15</v>
      </c>
      <c r="U1392">
        <v>2</v>
      </c>
      <c r="V1392">
        <v>1</v>
      </c>
      <c r="W1392">
        <v>51</v>
      </c>
      <c r="X1392">
        <v>0</v>
      </c>
      <c r="Y1392">
        <v>7</v>
      </c>
      <c r="Z1392">
        <v>0</v>
      </c>
      <c r="AA1392">
        <v>1</v>
      </c>
      <c r="AB1392">
        <v>2</v>
      </c>
      <c r="AC1392">
        <v>1</v>
      </c>
      <c r="AD1392">
        <v>0</v>
      </c>
      <c r="AE1392">
        <v>1319</v>
      </c>
      <c r="AF1392">
        <v>11</v>
      </c>
      <c r="AG1392">
        <v>3265</v>
      </c>
      <c r="AH1392">
        <v>1231</v>
      </c>
      <c r="AI1392">
        <v>1</v>
      </c>
      <c r="AN1392">
        <v>24.44</v>
      </c>
      <c r="AP1392" t="s">
        <v>59</v>
      </c>
      <c r="AS1392">
        <v>31</v>
      </c>
      <c r="AU1392">
        <v>42641</v>
      </c>
      <c r="AV1392">
        <v>3350</v>
      </c>
      <c r="AW1392">
        <v>23</v>
      </c>
      <c r="AX1392">
        <v>19</v>
      </c>
      <c r="AY1392" t="s">
        <v>60</v>
      </c>
      <c r="AZ1392">
        <v>0</v>
      </c>
      <c r="BA1392">
        <v>476</v>
      </c>
      <c r="BB1392">
        <v>15524</v>
      </c>
      <c r="BC1392" t="s">
        <v>34</v>
      </c>
      <c r="BD1392">
        <v>2</v>
      </c>
      <c r="BE1392">
        <v>0</v>
      </c>
    </row>
    <row r="1393" spans="1:57" hidden="1" x14ac:dyDescent="0.25">
      <c r="A1393" t="s">
        <v>3892</v>
      </c>
      <c r="B1393" t="s">
        <v>3868</v>
      </c>
      <c r="C1393" t="s">
        <v>3869</v>
      </c>
      <c r="D1393" t="s">
        <v>57</v>
      </c>
      <c r="E1393" t="s">
        <v>58</v>
      </c>
      <c r="F1393" s="1">
        <v>43231</v>
      </c>
      <c r="G1393" s="1">
        <v>43227</v>
      </c>
      <c r="H1393" s="1">
        <v>43229</v>
      </c>
      <c r="I1393">
        <v>0</v>
      </c>
      <c r="J1393">
        <v>225</v>
      </c>
      <c r="K1393">
        <v>225</v>
      </c>
      <c r="L1393">
        <v>45255</v>
      </c>
      <c r="M1393" t="b">
        <v>0</v>
      </c>
      <c r="O1393" t="s">
        <v>34</v>
      </c>
      <c r="P1393" s="1">
        <v>43231</v>
      </c>
      <c r="Q1393" t="b">
        <v>0</v>
      </c>
      <c r="R1393" t="b">
        <v>0</v>
      </c>
      <c r="S1393" t="b">
        <v>0</v>
      </c>
      <c r="T1393">
        <v>11</v>
      </c>
      <c r="U1393">
        <v>2</v>
      </c>
      <c r="V1393">
        <v>0</v>
      </c>
      <c r="W1393">
        <v>29</v>
      </c>
      <c r="X1393">
        <v>2</v>
      </c>
      <c r="Y1393">
        <v>3</v>
      </c>
      <c r="Z1393">
        <v>0</v>
      </c>
      <c r="AA1393">
        <v>1</v>
      </c>
      <c r="AB1393">
        <v>3</v>
      </c>
      <c r="AC1393">
        <v>1</v>
      </c>
      <c r="AD1393">
        <v>0</v>
      </c>
      <c r="AE1393">
        <v>1005</v>
      </c>
      <c r="AF1393">
        <v>10</v>
      </c>
      <c r="AG1393">
        <v>2676</v>
      </c>
      <c r="AH1393">
        <v>902</v>
      </c>
      <c r="AI1393">
        <v>0</v>
      </c>
      <c r="AN1393">
        <v>23.3</v>
      </c>
      <c r="AP1393" t="s">
        <v>59</v>
      </c>
      <c r="AS1393">
        <v>36</v>
      </c>
      <c r="AU1393">
        <v>43193</v>
      </c>
      <c r="AV1393">
        <v>2917</v>
      </c>
      <c r="AW1393">
        <v>23</v>
      </c>
      <c r="AX1393">
        <v>19</v>
      </c>
      <c r="AY1393" t="s">
        <v>60</v>
      </c>
      <c r="AZ1393">
        <v>0</v>
      </c>
      <c r="BA1393">
        <v>225</v>
      </c>
      <c r="BB1393">
        <v>15775</v>
      </c>
      <c r="BC1393" t="s">
        <v>190</v>
      </c>
      <c r="BD1393">
        <v>3</v>
      </c>
      <c r="BE1393">
        <v>0</v>
      </c>
    </row>
    <row r="1394" spans="1:57" hidden="1" x14ac:dyDescent="0.25">
      <c r="A1394" t="s">
        <v>3894</v>
      </c>
      <c r="B1394" t="s">
        <v>3868</v>
      </c>
      <c r="C1394" t="s">
        <v>3869</v>
      </c>
      <c r="D1394" t="s">
        <v>57</v>
      </c>
      <c r="E1394" t="s">
        <v>58</v>
      </c>
      <c r="F1394" s="1">
        <v>43207</v>
      </c>
      <c r="G1394" s="1">
        <v>43206</v>
      </c>
      <c r="H1394" s="1">
        <v>43207</v>
      </c>
      <c r="I1394">
        <v>0</v>
      </c>
      <c r="J1394">
        <v>514</v>
      </c>
      <c r="K1394">
        <v>514</v>
      </c>
      <c r="L1394">
        <v>45030</v>
      </c>
      <c r="M1394" t="b">
        <v>1</v>
      </c>
      <c r="O1394" t="s">
        <v>34</v>
      </c>
      <c r="P1394" s="1">
        <v>43213</v>
      </c>
      <c r="Q1394" t="b">
        <v>0</v>
      </c>
      <c r="R1394" t="b">
        <v>0</v>
      </c>
      <c r="S1394" t="b">
        <v>0</v>
      </c>
      <c r="T1394">
        <v>3</v>
      </c>
      <c r="U1394">
        <v>1</v>
      </c>
      <c r="V1394">
        <v>0</v>
      </c>
      <c r="W1394">
        <v>12</v>
      </c>
      <c r="X1394">
        <v>5</v>
      </c>
      <c r="Y1394">
        <v>31</v>
      </c>
      <c r="Z1394">
        <v>1</v>
      </c>
      <c r="AA1394">
        <v>0</v>
      </c>
      <c r="AB1394">
        <v>0</v>
      </c>
      <c r="AC1394">
        <v>0</v>
      </c>
      <c r="AD1394">
        <v>1</v>
      </c>
      <c r="AE1394">
        <v>1165</v>
      </c>
      <c r="AF1394">
        <v>11</v>
      </c>
      <c r="AG1394">
        <v>3076</v>
      </c>
      <c r="AH1394">
        <v>1110</v>
      </c>
      <c r="AI1394">
        <v>1</v>
      </c>
      <c r="AN1394">
        <v>23.71</v>
      </c>
      <c r="AP1394" t="s">
        <v>59</v>
      </c>
      <c r="AS1394">
        <v>12</v>
      </c>
      <c r="AU1394">
        <v>53774</v>
      </c>
      <c r="AV1394">
        <v>9290</v>
      </c>
      <c r="AW1394">
        <v>23</v>
      </c>
      <c r="AX1394">
        <v>20</v>
      </c>
      <c r="AY1394" t="s">
        <v>60</v>
      </c>
      <c r="AZ1394">
        <v>1</v>
      </c>
      <c r="BA1394">
        <v>4620</v>
      </c>
      <c r="BB1394">
        <v>0</v>
      </c>
      <c r="BC1394" t="s">
        <v>190</v>
      </c>
      <c r="BD1394">
        <v>3</v>
      </c>
      <c r="BE1394">
        <v>1</v>
      </c>
    </row>
    <row r="1395" spans="1:57" hidden="1" x14ac:dyDescent="0.25">
      <c r="A1395" t="s">
        <v>3896</v>
      </c>
      <c r="B1395" t="s">
        <v>3868</v>
      </c>
      <c r="C1395" t="s">
        <v>3869</v>
      </c>
      <c r="D1395" t="s">
        <v>57</v>
      </c>
      <c r="E1395" t="s">
        <v>58</v>
      </c>
      <c r="F1395" s="1">
        <v>43187</v>
      </c>
      <c r="G1395" s="1">
        <v>43185</v>
      </c>
      <c r="H1395" s="1">
        <v>43187</v>
      </c>
      <c r="I1395">
        <v>0</v>
      </c>
      <c r="J1395">
        <v>264</v>
      </c>
      <c r="K1395">
        <v>264</v>
      </c>
      <c r="L1395">
        <v>44780</v>
      </c>
      <c r="M1395" t="b">
        <v>0</v>
      </c>
      <c r="O1395" t="s">
        <v>34</v>
      </c>
      <c r="P1395" s="1">
        <v>43188</v>
      </c>
      <c r="Q1395" t="b">
        <v>0</v>
      </c>
      <c r="R1395" t="b">
        <v>0</v>
      </c>
      <c r="S1395" t="b">
        <v>0</v>
      </c>
      <c r="T1395">
        <v>2</v>
      </c>
      <c r="U1395">
        <v>1</v>
      </c>
      <c r="V1395">
        <v>0</v>
      </c>
      <c r="W1395">
        <v>7</v>
      </c>
      <c r="X1395">
        <v>2</v>
      </c>
      <c r="Y1395">
        <v>16</v>
      </c>
      <c r="Z1395">
        <v>1</v>
      </c>
      <c r="AA1395">
        <v>0</v>
      </c>
      <c r="AB1395">
        <v>0</v>
      </c>
      <c r="AC1395">
        <v>1</v>
      </c>
      <c r="AD1395">
        <v>1</v>
      </c>
      <c r="AE1395">
        <v>1091</v>
      </c>
      <c r="AF1395">
        <v>8</v>
      </c>
      <c r="AG1395">
        <v>2693</v>
      </c>
      <c r="AH1395">
        <v>1026</v>
      </c>
      <c r="AI1395">
        <v>0</v>
      </c>
      <c r="AN1395">
        <v>24.07</v>
      </c>
      <c r="AP1395" t="s">
        <v>59</v>
      </c>
      <c r="AS1395">
        <v>10</v>
      </c>
      <c r="AU1395">
        <v>47656</v>
      </c>
      <c r="AV1395">
        <v>7848</v>
      </c>
      <c r="AW1395">
        <v>23</v>
      </c>
      <c r="AX1395">
        <v>20</v>
      </c>
      <c r="AY1395" t="s">
        <v>60</v>
      </c>
      <c r="AZ1395">
        <v>0</v>
      </c>
      <c r="BA1395">
        <v>4370</v>
      </c>
      <c r="BB1395">
        <v>250</v>
      </c>
      <c r="BC1395" t="s">
        <v>190</v>
      </c>
      <c r="BD1395">
        <v>3</v>
      </c>
      <c r="BE1395">
        <v>0</v>
      </c>
    </row>
    <row r="1396" spans="1:57" hidden="1" x14ac:dyDescent="0.25">
      <c r="A1396" t="s">
        <v>3898</v>
      </c>
      <c r="B1396" t="s">
        <v>3868</v>
      </c>
      <c r="C1396" t="s">
        <v>3869</v>
      </c>
      <c r="D1396" t="s">
        <v>57</v>
      </c>
      <c r="E1396" t="s">
        <v>58</v>
      </c>
      <c r="F1396" s="1">
        <v>43166</v>
      </c>
      <c r="G1396" s="1">
        <v>43164</v>
      </c>
      <c r="H1396" s="1">
        <v>43165</v>
      </c>
      <c r="I1396">
        <v>0</v>
      </c>
      <c r="J1396">
        <v>1038</v>
      </c>
      <c r="K1396">
        <v>1038</v>
      </c>
      <c r="L1396">
        <v>44516</v>
      </c>
      <c r="M1396" t="b">
        <v>1</v>
      </c>
      <c r="O1396" t="s">
        <v>190</v>
      </c>
      <c r="P1396" s="1">
        <v>43166</v>
      </c>
      <c r="Q1396" t="b">
        <v>1</v>
      </c>
      <c r="R1396" t="b">
        <v>0</v>
      </c>
      <c r="S1396" t="b">
        <v>1</v>
      </c>
      <c r="T1396">
        <v>9</v>
      </c>
      <c r="U1396">
        <v>2</v>
      </c>
      <c r="V1396">
        <v>0</v>
      </c>
      <c r="W1396">
        <v>31</v>
      </c>
      <c r="X1396">
        <v>15</v>
      </c>
      <c r="Y1396">
        <v>84</v>
      </c>
      <c r="Z1396">
        <v>1</v>
      </c>
      <c r="AA1396">
        <v>2</v>
      </c>
      <c r="AB1396">
        <v>2</v>
      </c>
      <c r="AC1396">
        <v>1</v>
      </c>
      <c r="AD1396">
        <v>0</v>
      </c>
      <c r="AE1396">
        <v>1335</v>
      </c>
      <c r="AF1396">
        <v>11</v>
      </c>
      <c r="AG1396">
        <v>3323</v>
      </c>
      <c r="AH1396">
        <v>1220</v>
      </c>
      <c r="AI1396">
        <v>0</v>
      </c>
      <c r="AN1396">
        <v>24.1</v>
      </c>
      <c r="AP1396" t="s">
        <v>59</v>
      </c>
      <c r="AS1396">
        <v>23</v>
      </c>
      <c r="AU1396">
        <v>19468.442219679633</v>
      </c>
      <c r="AV1396">
        <v>986.38157894736844</v>
      </c>
      <c r="AW1396">
        <v>21</v>
      </c>
      <c r="AX1396">
        <v>16</v>
      </c>
      <c r="AY1396" t="s">
        <v>805</v>
      </c>
      <c r="AZ1396">
        <v>0</v>
      </c>
      <c r="BA1396">
        <v>4106</v>
      </c>
      <c r="BB1396">
        <v>514</v>
      </c>
      <c r="BC1396" t="s">
        <v>34</v>
      </c>
      <c r="BD1396">
        <v>2</v>
      </c>
      <c r="BE1396">
        <v>1</v>
      </c>
    </row>
    <row r="1397" spans="1:57" hidden="1" x14ac:dyDescent="0.25">
      <c r="A1397" t="s">
        <v>3900</v>
      </c>
      <c r="B1397" t="s">
        <v>3868</v>
      </c>
      <c r="C1397" t="s">
        <v>3869</v>
      </c>
      <c r="D1397" t="s">
        <v>57</v>
      </c>
      <c r="E1397" t="s">
        <v>58</v>
      </c>
      <c r="F1397" s="1">
        <v>43145</v>
      </c>
      <c r="G1397" s="1">
        <v>43143</v>
      </c>
      <c r="H1397" s="1">
        <v>43145</v>
      </c>
      <c r="I1397">
        <v>0</v>
      </c>
      <c r="J1397">
        <v>775</v>
      </c>
      <c r="K1397">
        <v>775</v>
      </c>
      <c r="L1397">
        <v>44253</v>
      </c>
      <c r="M1397" t="b">
        <v>0</v>
      </c>
      <c r="O1397" t="s">
        <v>190</v>
      </c>
      <c r="P1397" s="1">
        <v>43145</v>
      </c>
      <c r="Q1397" t="b">
        <v>1</v>
      </c>
      <c r="R1397" t="b">
        <v>0</v>
      </c>
      <c r="S1397" t="b">
        <v>1</v>
      </c>
      <c r="T1397">
        <v>8</v>
      </c>
      <c r="U1397">
        <v>0</v>
      </c>
      <c r="V1397">
        <v>0</v>
      </c>
      <c r="W1397">
        <v>19</v>
      </c>
      <c r="X1397">
        <v>8</v>
      </c>
      <c r="Y1397">
        <v>48</v>
      </c>
      <c r="Z1397">
        <v>2</v>
      </c>
      <c r="AA1397">
        <v>0</v>
      </c>
      <c r="AB1397">
        <v>3</v>
      </c>
      <c r="AC1397">
        <v>1</v>
      </c>
      <c r="AD1397">
        <v>0</v>
      </c>
      <c r="AE1397">
        <v>990</v>
      </c>
      <c r="AF1397">
        <v>8</v>
      </c>
      <c r="AG1397">
        <v>2572</v>
      </c>
      <c r="AH1397">
        <v>999</v>
      </c>
      <c r="AI1397">
        <v>0</v>
      </c>
      <c r="AN1397">
        <v>24.69</v>
      </c>
      <c r="AP1397" t="s">
        <v>59</v>
      </c>
      <c r="AS1397">
        <v>16</v>
      </c>
      <c r="AU1397">
        <v>19468.442219679633</v>
      </c>
      <c r="AV1397">
        <v>986.38157894736844</v>
      </c>
      <c r="AW1397">
        <v>21</v>
      </c>
      <c r="AX1397">
        <v>16</v>
      </c>
      <c r="AY1397" t="s">
        <v>799</v>
      </c>
      <c r="AZ1397">
        <v>0</v>
      </c>
      <c r="BA1397">
        <v>3843</v>
      </c>
      <c r="BB1397">
        <v>777</v>
      </c>
      <c r="BC1397" t="s">
        <v>34</v>
      </c>
      <c r="BD1397">
        <v>2</v>
      </c>
      <c r="BE1397">
        <v>0</v>
      </c>
    </row>
    <row r="1398" spans="1:57" hidden="1" x14ac:dyDescent="0.25">
      <c r="A1398" t="s">
        <v>3902</v>
      </c>
      <c r="B1398" t="s">
        <v>3868</v>
      </c>
      <c r="C1398" t="s">
        <v>3869</v>
      </c>
      <c r="D1398" t="s">
        <v>57</v>
      </c>
      <c r="E1398" t="s">
        <v>58</v>
      </c>
      <c r="F1398" s="1">
        <v>43125</v>
      </c>
      <c r="G1398" s="1">
        <v>43123</v>
      </c>
      <c r="H1398" s="1">
        <v>43125</v>
      </c>
      <c r="I1398">
        <v>0</v>
      </c>
      <c r="J1398">
        <v>547</v>
      </c>
      <c r="K1398">
        <v>547</v>
      </c>
      <c r="L1398">
        <v>44025</v>
      </c>
      <c r="M1398" t="b">
        <v>0</v>
      </c>
      <c r="O1398" t="s">
        <v>190</v>
      </c>
      <c r="P1398" s="1">
        <v>43125</v>
      </c>
      <c r="Q1398" t="b">
        <v>1</v>
      </c>
      <c r="R1398" t="b">
        <v>0</v>
      </c>
      <c r="S1398" t="b">
        <v>1</v>
      </c>
      <c r="T1398">
        <v>10</v>
      </c>
      <c r="U1398">
        <v>2</v>
      </c>
      <c r="V1398">
        <v>0</v>
      </c>
      <c r="W1398">
        <v>22</v>
      </c>
      <c r="X1398">
        <v>10</v>
      </c>
      <c r="Y1398">
        <v>44</v>
      </c>
      <c r="Z1398">
        <v>2</v>
      </c>
      <c r="AA1398">
        <v>1</v>
      </c>
      <c r="AB1398">
        <v>1</v>
      </c>
      <c r="AC1398">
        <v>0</v>
      </c>
      <c r="AD1398">
        <v>0</v>
      </c>
      <c r="AE1398">
        <v>1243</v>
      </c>
      <c r="AF1398">
        <v>10</v>
      </c>
      <c r="AG1398">
        <v>3005</v>
      </c>
      <c r="AH1398">
        <v>1207</v>
      </c>
      <c r="AI1398">
        <v>0</v>
      </c>
      <c r="AN1398">
        <v>24.79</v>
      </c>
      <c r="AP1398" t="s">
        <v>59</v>
      </c>
      <c r="AS1398">
        <v>15</v>
      </c>
      <c r="AU1398">
        <v>19468.442219679633</v>
      </c>
      <c r="AV1398">
        <v>986.38157894736844</v>
      </c>
      <c r="AW1398">
        <v>21</v>
      </c>
      <c r="AX1398">
        <v>16</v>
      </c>
      <c r="AY1398" t="s">
        <v>799</v>
      </c>
      <c r="AZ1398">
        <v>0</v>
      </c>
      <c r="BA1398">
        <v>3615</v>
      </c>
      <c r="BB1398">
        <v>1005</v>
      </c>
      <c r="BC1398" t="s">
        <v>34</v>
      </c>
      <c r="BD1398">
        <v>2</v>
      </c>
      <c r="BE1398">
        <v>0</v>
      </c>
    </row>
    <row r="1399" spans="1:57" hidden="1" x14ac:dyDescent="0.25">
      <c r="A1399" t="s">
        <v>3904</v>
      </c>
      <c r="B1399" t="s">
        <v>3868</v>
      </c>
      <c r="C1399" t="s">
        <v>3869</v>
      </c>
      <c r="D1399" t="s">
        <v>57</v>
      </c>
      <c r="E1399" t="s">
        <v>58</v>
      </c>
      <c r="F1399" s="1">
        <v>43106</v>
      </c>
      <c r="G1399" s="1">
        <v>43103</v>
      </c>
      <c r="H1399" s="1">
        <v>43104</v>
      </c>
      <c r="I1399">
        <v>0</v>
      </c>
      <c r="J1399">
        <v>304</v>
      </c>
      <c r="K1399">
        <v>304</v>
      </c>
      <c r="L1399">
        <v>43782</v>
      </c>
      <c r="M1399" t="b">
        <v>0</v>
      </c>
      <c r="O1399" t="s">
        <v>34</v>
      </c>
      <c r="P1399" s="1">
        <v>43106</v>
      </c>
      <c r="Q1399" t="b">
        <v>0</v>
      </c>
      <c r="R1399" t="b">
        <v>0</v>
      </c>
      <c r="S1399" t="b">
        <v>0</v>
      </c>
      <c r="T1399">
        <v>5</v>
      </c>
      <c r="U1399">
        <v>1</v>
      </c>
      <c r="V1399">
        <v>0</v>
      </c>
      <c r="W1399">
        <v>12</v>
      </c>
      <c r="X1399">
        <v>4</v>
      </c>
      <c r="Y1399">
        <v>22</v>
      </c>
      <c r="Z1399">
        <v>1</v>
      </c>
      <c r="AA1399">
        <v>0</v>
      </c>
      <c r="AB1399">
        <v>0</v>
      </c>
      <c r="AC1399">
        <v>0</v>
      </c>
      <c r="AD1399">
        <v>1</v>
      </c>
      <c r="AE1399">
        <v>981</v>
      </c>
      <c r="AF1399">
        <v>8</v>
      </c>
      <c r="AG1399">
        <v>2393</v>
      </c>
      <c r="AH1399">
        <v>921</v>
      </c>
      <c r="AI1399">
        <v>0</v>
      </c>
      <c r="AN1399">
        <v>24.04</v>
      </c>
      <c r="AP1399" t="s">
        <v>59</v>
      </c>
      <c r="AS1399">
        <v>25</v>
      </c>
      <c r="AU1399">
        <v>19468.442219679633</v>
      </c>
      <c r="AV1399">
        <v>986.38157894736844</v>
      </c>
      <c r="AW1399">
        <v>21</v>
      </c>
      <c r="AX1399">
        <v>16</v>
      </c>
      <c r="AY1399" t="s">
        <v>799</v>
      </c>
      <c r="AZ1399">
        <v>0</v>
      </c>
      <c r="BA1399">
        <v>3372</v>
      </c>
      <c r="BB1399">
        <v>1248</v>
      </c>
      <c r="BC1399" t="s">
        <v>34</v>
      </c>
      <c r="BD1399">
        <v>2</v>
      </c>
      <c r="BE1399">
        <v>0</v>
      </c>
    </row>
    <row r="1400" spans="1:57" hidden="1" x14ac:dyDescent="0.25">
      <c r="A1400" t="s">
        <v>3906</v>
      </c>
      <c r="B1400" t="s">
        <v>3868</v>
      </c>
      <c r="C1400" t="s">
        <v>3869</v>
      </c>
      <c r="D1400" t="s">
        <v>57</v>
      </c>
      <c r="E1400" t="s">
        <v>58</v>
      </c>
      <c r="F1400" s="1">
        <v>43081</v>
      </c>
      <c r="G1400" s="1">
        <v>43078</v>
      </c>
      <c r="H1400" s="1">
        <v>43080</v>
      </c>
      <c r="I1400">
        <v>0</v>
      </c>
      <c r="J1400">
        <v>936</v>
      </c>
      <c r="K1400">
        <v>936</v>
      </c>
      <c r="L1400">
        <v>43478</v>
      </c>
      <c r="M1400" t="b">
        <v>1</v>
      </c>
      <c r="O1400" t="s">
        <v>34</v>
      </c>
      <c r="P1400" s="1">
        <v>43081</v>
      </c>
      <c r="Q1400" t="b">
        <v>0</v>
      </c>
      <c r="R1400" t="b">
        <v>0</v>
      </c>
      <c r="S1400" t="b">
        <v>0</v>
      </c>
      <c r="T1400">
        <v>8</v>
      </c>
      <c r="U1400">
        <v>2</v>
      </c>
      <c r="V1400">
        <v>0</v>
      </c>
      <c r="W1400">
        <v>17</v>
      </c>
      <c r="X1400">
        <v>0</v>
      </c>
      <c r="Y1400">
        <v>4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1072</v>
      </c>
      <c r="AF1400">
        <v>10</v>
      </c>
      <c r="AG1400">
        <v>2884</v>
      </c>
      <c r="AH1400">
        <v>982</v>
      </c>
      <c r="AI1400">
        <v>0</v>
      </c>
      <c r="AN1400">
        <v>22.33</v>
      </c>
      <c r="AP1400" t="s">
        <v>59</v>
      </c>
      <c r="AS1400">
        <v>5</v>
      </c>
      <c r="AU1400">
        <v>24441</v>
      </c>
      <c r="AV1400">
        <v>1582</v>
      </c>
      <c r="AW1400">
        <v>22</v>
      </c>
      <c r="AX1400">
        <v>18</v>
      </c>
      <c r="AY1400" t="s">
        <v>60</v>
      </c>
      <c r="AZ1400">
        <v>0</v>
      </c>
      <c r="BA1400">
        <v>3068</v>
      </c>
      <c r="BB1400">
        <v>1552</v>
      </c>
      <c r="BC1400" t="s">
        <v>289</v>
      </c>
      <c r="BD1400">
        <v>1</v>
      </c>
      <c r="BE1400">
        <v>1</v>
      </c>
    </row>
    <row r="1401" spans="1:57" hidden="1" x14ac:dyDescent="0.25">
      <c r="A1401" t="s">
        <v>3908</v>
      </c>
      <c r="B1401" t="s">
        <v>3868</v>
      </c>
      <c r="C1401" t="s">
        <v>3869</v>
      </c>
      <c r="D1401" t="s">
        <v>57</v>
      </c>
      <c r="E1401" t="s">
        <v>58</v>
      </c>
      <c r="F1401" s="1">
        <v>43060</v>
      </c>
      <c r="G1401" s="1">
        <v>43057</v>
      </c>
      <c r="H1401" s="1">
        <v>43059</v>
      </c>
      <c r="I1401">
        <v>0</v>
      </c>
      <c r="J1401">
        <v>716</v>
      </c>
      <c r="K1401">
        <v>716</v>
      </c>
      <c r="L1401">
        <v>43258</v>
      </c>
      <c r="M1401" t="b">
        <v>0</v>
      </c>
      <c r="O1401" t="s">
        <v>34</v>
      </c>
      <c r="P1401" s="1">
        <v>43060</v>
      </c>
      <c r="Q1401" t="b">
        <v>0</v>
      </c>
      <c r="R1401" t="b">
        <v>0</v>
      </c>
      <c r="S1401" t="b">
        <v>0</v>
      </c>
      <c r="T1401">
        <v>5</v>
      </c>
      <c r="U1401">
        <v>2</v>
      </c>
      <c r="V1401">
        <v>0</v>
      </c>
      <c r="W1401">
        <v>14</v>
      </c>
      <c r="X1401">
        <v>0</v>
      </c>
      <c r="Y1401">
        <v>4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1124</v>
      </c>
      <c r="AF1401">
        <v>10</v>
      </c>
      <c r="AG1401">
        <v>2948</v>
      </c>
      <c r="AH1401">
        <v>984</v>
      </c>
      <c r="AI1401">
        <v>0</v>
      </c>
      <c r="AN1401">
        <v>21.54</v>
      </c>
      <c r="AP1401" t="s">
        <v>59</v>
      </c>
      <c r="AS1401">
        <v>6</v>
      </c>
      <c r="AU1401">
        <v>18672</v>
      </c>
      <c r="AV1401">
        <v>963</v>
      </c>
      <c r="AW1401">
        <v>21</v>
      </c>
      <c r="AX1401">
        <v>17</v>
      </c>
      <c r="AY1401" t="s">
        <v>60</v>
      </c>
      <c r="AZ1401">
        <v>0</v>
      </c>
      <c r="BA1401">
        <v>2848</v>
      </c>
      <c r="BB1401">
        <v>1772</v>
      </c>
      <c r="BC1401" t="s">
        <v>289</v>
      </c>
      <c r="BD1401">
        <v>1</v>
      </c>
      <c r="BE1401">
        <v>0</v>
      </c>
    </row>
    <row r="1402" spans="1:57" hidden="1" x14ac:dyDescent="0.25">
      <c r="A1402" t="s">
        <v>3910</v>
      </c>
      <c r="B1402" t="s">
        <v>3868</v>
      </c>
      <c r="C1402" t="s">
        <v>3869</v>
      </c>
      <c r="D1402" t="s">
        <v>57</v>
      </c>
      <c r="E1402" t="s">
        <v>58</v>
      </c>
      <c r="F1402" s="1">
        <v>43040</v>
      </c>
      <c r="G1402" s="1">
        <v>43039</v>
      </c>
      <c r="H1402" s="1">
        <v>43040</v>
      </c>
      <c r="I1402">
        <v>0</v>
      </c>
      <c r="J1402">
        <v>490</v>
      </c>
      <c r="K1402">
        <v>490</v>
      </c>
      <c r="L1402">
        <v>43032</v>
      </c>
      <c r="M1402" t="b">
        <v>0</v>
      </c>
      <c r="O1402" t="s">
        <v>34</v>
      </c>
      <c r="P1402" s="1">
        <v>43040</v>
      </c>
      <c r="Q1402" t="b">
        <v>0</v>
      </c>
      <c r="R1402" t="b">
        <v>0</v>
      </c>
      <c r="S1402" t="b">
        <v>0</v>
      </c>
      <c r="T1402">
        <v>3</v>
      </c>
      <c r="U1402">
        <v>1</v>
      </c>
      <c r="V1402">
        <v>0</v>
      </c>
      <c r="W1402">
        <v>11</v>
      </c>
      <c r="X1402">
        <v>1</v>
      </c>
      <c r="Y1402">
        <v>2</v>
      </c>
      <c r="Z1402">
        <v>1</v>
      </c>
      <c r="AA1402">
        <v>1</v>
      </c>
      <c r="AB1402">
        <v>0</v>
      </c>
      <c r="AC1402">
        <v>4</v>
      </c>
      <c r="AD1402">
        <v>0</v>
      </c>
      <c r="AE1402">
        <v>1042</v>
      </c>
      <c r="AF1402">
        <v>10</v>
      </c>
      <c r="AG1402">
        <v>2883</v>
      </c>
      <c r="AH1402">
        <v>954</v>
      </c>
      <c r="AI1402">
        <v>0</v>
      </c>
      <c r="AN1402">
        <v>21.89</v>
      </c>
      <c r="AP1402" t="s">
        <v>59</v>
      </c>
      <c r="AS1402">
        <v>4</v>
      </c>
      <c r="AU1402">
        <v>18331</v>
      </c>
      <c r="AV1402">
        <v>497</v>
      </c>
      <c r="AW1402">
        <v>21</v>
      </c>
      <c r="AX1402">
        <v>16</v>
      </c>
      <c r="AY1402" t="s">
        <v>60</v>
      </c>
      <c r="AZ1402">
        <v>0</v>
      </c>
      <c r="BA1402">
        <v>2622</v>
      </c>
      <c r="BB1402">
        <v>1998</v>
      </c>
      <c r="BC1402" t="s">
        <v>289</v>
      </c>
      <c r="BD1402">
        <v>1</v>
      </c>
      <c r="BE1402">
        <v>0</v>
      </c>
    </row>
    <row r="1403" spans="1:57" hidden="1" x14ac:dyDescent="0.25">
      <c r="A1403" t="s">
        <v>3912</v>
      </c>
      <c r="B1403" t="s">
        <v>3868</v>
      </c>
      <c r="C1403" t="s">
        <v>3869</v>
      </c>
      <c r="D1403" t="s">
        <v>57</v>
      </c>
      <c r="E1403" t="s">
        <v>58</v>
      </c>
      <c r="F1403" s="1">
        <v>43025</v>
      </c>
      <c r="G1403" s="1">
        <v>43023</v>
      </c>
      <c r="H1403" s="1">
        <v>43025</v>
      </c>
      <c r="I1403">
        <v>0</v>
      </c>
      <c r="J1403">
        <v>258</v>
      </c>
      <c r="K1403">
        <v>258</v>
      </c>
      <c r="L1403">
        <v>42800</v>
      </c>
      <c r="M1403" t="b">
        <v>0</v>
      </c>
      <c r="O1403" t="s">
        <v>34</v>
      </c>
      <c r="P1403" s="1">
        <v>43025</v>
      </c>
      <c r="Q1403" t="b">
        <v>0</v>
      </c>
      <c r="R1403" t="b">
        <v>0</v>
      </c>
      <c r="S1403" t="b">
        <v>0</v>
      </c>
      <c r="T1403">
        <v>6</v>
      </c>
      <c r="U1403">
        <v>1</v>
      </c>
      <c r="V1403">
        <v>0</v>
      </c>
      <c r="W1403">
        <v>8</v>
      </c>
      <c r="X1403">
        <v>0</v>
      </c>
      <c r="Y1403">
        <v>1</v>
      </c>
      <c r="Z1403">
        <v>0</v>
      </c>
      <c r="AA1403">
        <v>0</v>
      </c>
      <c r="AB1403">
        <v>1</v>
      </c>
      <c r="AC1403">
        <v>1</v>
      </c>
      <c r="AD1403">
        <v>0</v>
      </c>
      <c r="AE1403">
        <v>1299</v>
      </c>
      <c r="AF1403">
        <v>12</v>
      </c>
      <c r="AG1403">
        <v>3473</v>
      </c>
      <c r="AH1403">
        <v>1159</v>
      </c>
      <c r="AI1403">
        <v>0</v>
      </c>
      <c r="AN1403">
        <v>21.78</v>
      </c>
      <c r="AP1403" t="s">
        <v>59</v>
      </c>
      <c r="AS1403">
        <v>0</v>
      </c>
      <c r="AU1403">
        <v>16130</v>
      </c>
      <c r="AV1403">
        <v>409</v>
      </c>
      <c r="AW1403">
        <v>21</v>
      </c>
      <c r="AX1403">
        <v>16</v>
      </c>
      <c r="AY1403" t="s">
        <v>60</v>
      </c>
      <c r="AZ1403">
        <v>0</v>
      </c>
      <c r="BA1403">
        <v>2390</v>
      </c>
      <c r="BB1403">
        <v>2230</v>
      </c>
      <c r="BC1403" t="s">
        <v>289</v>
      </c>
      <c r="BD1403">
        <v>1</v>
      </c>
      <c r="BE1403">
        <v>0</v>
      </c>
    </row>
    <row r="1404" spans="1:57" hidden="1" x14ac:dyDescent="0.25">
      <c r="A1404" t="s">
        <v>3914</v>
      </c>
      <c r="B1404" t="s">
        <v>3868</v>
      </c>
      <c r="C1404" t="s">
        <v>3869</v>
      </c>
      <c r="D1404" t="s">
        <v>57</v>
      </c>
      <c r="E1404" t="s">
        <v>58</v>
      </c>
      <c r="F1404" s="1">
        <v>42998</v>
      </c>
      <c r="G1404" s="1">
        <v>42996</v>
      </c>
      <c r="H1404" s="1">
        <v>42997</v>
      </c>
      <c r="I1404">
        <v>0</v>
      </c>
      <c r="J1404">
        <v>1057</v>
      </c>
      <c r="K1404">
        <v>551</v>
      </c>
      <c r="L1404">
        <v>42542</v>
      </c>
      <c r="M1404" t="b">
        <v>1</v>
      </c>
      <c r="O1404" t="s">
        <v>34</v>
      </c>
      <c r="P1404" s="1">
        <v>42998</v>
      </c>
      <c r="Q1404" t="b">
        <v>0</v>
      </c>
      <c r="R1404" t="b">
        <v>0</v>
      </c>
      <c r="S1404" t="b">
        <v>0</v>
      </c>
      <c r="T1404">
        <v>5</v>
      </c>
      <c r="U1404">
        <v>1</v>
      </c>
      <c r="V1404">
        <v>0</v>
      </c>
      <c r="W1404">
        <v>12</v>
      </c>
      <c r="X1404">
        <v>0</v>
      </c>
      <c r="Y1404">
        <v>2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1224</v>
      </c>
      <c r="AF1404">
        <v>12</v>
      </c>
      <c r="AG1404">
        <v>3181</v>
      </c>
      <c r="AH1404">
        <v>1076</v>
      </c>
      <c r="AI1404">
        <v>0</v>
      </c>
      <c r="AN1404">
        <v>24.85</v>
      </c>
      <c r="AP1404" t="s">
        <v>59</v>
      </c>
      <c r="AS1404">
        <v>4</v>
      </c>
      <c r="AU1404">
        <v>19933</v>
      </c>
      <c r="AV1404">
        <v>524</v>
      </c>
      <c r="AW1404">
        <v>21</v>
      </c>
      <c r="AX1404">
        <v>16</v>
      </c>
      <c r="AY1404" t="s">
        <v>60</v>
      </c>
      <c r="AZ1404">
        <v>0</v>
      </c>
      <c r="BA1404">
        <v>2132</v>
      </c>
      <c r="BB1404">
        <v>2488</v>
      </c>
      <c r="BC1404" t="s">
        <v>34</v>
      </c>
      <c r="BD1404">
        <v>2</v>
      </c>
      <c r="BE1404">
        <v>1</v>
      </c>
    </row>
    <row r="1405" spans="1:57" hidden="1" x14ac:dyDescent="0.25">
      <c r="A1405" t="s">
        <v>3916</v>
      </c>
      <c r="B1405" t="s">
        <v>3868</v>
      </c>
      <c r="C1405" t="s">
        <v>3869</v>
      </c>
      <c r="D1405" t="s">
        <v>57</v>
      </c>
      <c r="E1405" t="s">
        <v>58</v>
      </c>
      <c r="F1405" s="1">
        <v>42976</v>
      </c>
      <c r="G1405" s="1">
        <v>42974</v>
      </c>
      <c r="H1405" s="1">
        <v>42976</v>
      </c>
      <c r="J1405">
        <v>736</v>
      </c>
      <c r="K1405">
        <v>230</v>
      </c>
      <c r="L1405">
        <v>42221</v>
      </c>
      <c r="M1405" t="b">
        <v>0</v>
      </c>
      <c r="O1405" t="s">
        <v>34</v>
      </c>
      <c r="P1405" s="1">
        <v>42976</v>
      </c>
      <c r="Q1405" t="b">
        <v>0</v>
      </c>
      <c r="R1405" t="b">
        <v>0</v>
      </c>
      <c r="S1405" t="b">
        <v>0</v>
      </c>
      <c r="T1405">
        <v>4</v>
      </c>
      <c r="U1405">
        <v>1</v>
      </c>
      <c r="V1405">
        <v>0</v>
      </c>
      <c r="W1405">
        <v>8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1153</v>
      </c>
      <c r="AF1405">
        <v>10</v>
      </c>
      <c r="AG1405">
        <v>2843</v>
      </c>
      <c r="AH1405">
        <v>1051</v>
      </c>
      <c r="AI1405">
        <v>0</v>
      </c>
      <c r="AN1405">
        <v>24.99</v>
      </c>
      <c r="AP1405" t="s">
        <v>59</v>
      </c>
      <c r="AS1405">
        <v>8</v>
      </c>
      <c r="AU1405">
        <v>13208</v>
      </c>
      <c r="AV1405">
        <v>523</v>
      </c>
      <c r="AW1405">
        <v>21</v>
      </c>
      <c r="AX1405">
        <v>16</v>
      </c>
      <c r="AY1405" t="s">
        <v>60</v>
      </c>
      <c r="AZ1405">
        <v>0</v>
      </c>
      <c r="BA1405">
        <v>1811</v>
      </c>
      <c r="BB1405">
        <v>2809</v>
      </c>
      <c r="BC1405" t="s">
        <v>289</v>
      </c>
      <c r="BD1405">
        <v>1</v>
      </c>
      <c r="BE1405">
        <v>0</v>
      </c>
    </row>
    <row r="1406" spans="1:57" hidden="1" x14ac:dyDescent="0.25">
      <c r="A1406" t="s">
        <v>3918</v>
      </c>
      <c r="B1406" t="s">
        <v>3868</v>
      </c>
      <c r="C1406" t="s">
        <v>3869</v>
      </c>
      <c r="D1406" t="s">
        <v>57</v>
      </c>
      <c r="E1406" t="s">
        <v>58</v>
      </c>
      <c r="F1406" s="1">
        <v>42954</v>
      </c>
      <c r="G1406" s="1">
        <v>42950</v>
      </c>
      <c r="H1406" s="1">
        <v>42952</v>
      </c>
      <c r="J1406">
        <v>506</v>
      </c>
      <c r="K1406">
        <v>506</v>
      </c>
      <c r="L1406">
        <v>41991</v>
      </c>
      <c r="M1406" t="b">
        <v>1</v>
      </c>
      <c r="O1406" t="s">
        <v>34</v>
      </c>
      <c r="P1406" s="1">
        <v>42954</v>
      </c>
      <c r="Q1406" t="b">
        <v>0</v>
      </c>
      <c r="R1406" t="b">
        <v>0</v>
      </c>
      <c r="S1406" t="b">
        <v>0</v>
      </c>
      <c r="T1406">
        <v>6</v>
      </c>
      <c r="U1406">
        <v>1</v>
      </c>
      <c r="V1406">
        <v>0</v>
      </c>
      <c r="W1406">
        <v>7</v>
      </c>
      <c r="X1406">
        <v>0</v>
      </c>
      <c r="Y1406">
        <v>1</v>
      </c>
      <c r="Z1406">
        <v>0</v>
      </c>
      <c r="AA1406">
        <v>0</v>
      </c>
      <c r="AB1406">
        <v>1</v>
      </c>
      <c r="AC1406">
        <v>1</v>
      </c>
      <c r="AD1406">
        <v>0</v>
      </c>
      <c r="AE1406">
        <v>1317</v>
      </c>
      <c r="AF1406">
        <v>11</v>
      </c>
      <c r="AG1406">
        <v>3295</v>
      </c>
      <c r="AH1406">
        <v>1266</v>
      </c>
      <c r="AI1406">
        <v>1</v>
      </c>
      <c r="AN1406">
        <v>23.67</v>
      </c>
      <c r="AP1406" t="s">
        <v>59</v>
      </c>
      <c r="AS1406">
        <v>8</v>
      </c>
      <c r="AU1406">
        <v>11074</v>
      </c>
      <c r="AV1406">
        <v>582</v>
      </c>
      <c r="AW1406">
        <v>21</v>
      </c>
      <c r="AX1406">
        <v>16</v>
      </c>
      <c r="AY1406" t="s">
        <v>60</v>
      </c>
      <c r="AZ1406">
        <v>0</v>
      </c>
      <c r="BA1406">
        <v>1581</v>
      </c>
      <c r="BB1406">
        <v>3039</v>
      </c>
      <c r="BC1406" t="s">
        <v>289</v>
      </c>
      <c r="BD1406">
        <v>1</v>
      </c>
      <c r="BE1406">
        <v>1</v>
      </c>
    </row>
    <row r="1407" spans="1:57" hidden="1" x14ac:dyDescent="0.25">
      <c r="A1407" t="s">
        <v>3920</v>
      </c>
      <c r="B1407" t="s">
        <v>3868</v>
      </c>
      <c r="C1407" t="s">
        <v>3869</v>
      </c>
      <c r="D1407" t="s">
        <v>57</v>
      </c>
      <c r="E1407" t="s">
        <v>58</v>
      </c>
      <c r="F1407" s="1">
        <v>42933</v>
      </c>
      <c r="G1407" s="1">
        <v>42930</v>
      </c>
      <c r="H1407" s="1">
        <v>42933</v>
      </c>
      <c r="J1407">
        <v>216</v>
      </c>
      <c r="K1407">
        <v>216</v>
      </c>
      <c r="L1407">
        <v>41701</v>
      </c>
      <c r="M1407" t="b">
        <v>0</v>
      </c>
      <c r="O1407" t="s">
        <v>34</v>
      </c>
      <c r="P1407" s="1">
        <v>42933</v>
      </c>
      <c r="Q1407" t="b">
        <v>0</v>
      </c>
      <c r="R1407" t="b">
        <v>0</v>
      </c>
      <c r="S1407" t="b">
        <v>0</v>
      </c>
      <c r="T1407">
        <v>5</v>
      </c>
      <c r="U1407">
        <v>1</v>
      </c>
      <c r="V1407">
        <v>0</v>
      </c>
      <c r="W1407">
        <v>5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1167</v>
      </c>
      <c r="AF1407">
        <v>12</v>
      </c>
      <c r="AG1407">
        <v>3306</v>
      </c>
      <c r="AH1407">
        <v>1098</v>
      </c>
      <c r="AI1407">
        <v>1</v>
      </c>
      <c r="AN1407">
        <v>23.7</v>
      </c>
      <c r="AP1407" t="s">
        <v>59</v>
      </c>
      <c r="AS1407">
        <v>0</v>
      </c>
      <c r="AU1407">
        <v>7651</v>
      </c>
      <c r="AV1407">
        <v>430</v>
      </c>
      <c r="AW1407">
        <v>20</v>
      </c>
      <c r="AX1407">
        <v>16</v>
      </c>
      <c r="AY1407" t="s">
        <v>60</v>
      </c>
      <c r="AZ1407">
        <v>0</v>
      </c>
      <c r="BA1407">
        <v>1291</v>
      </c>
      <c r="BB1407">
        <v>3329</v>
      </c>
      <c r="BC1407" t="s">
        <v>289</v>
      </c>
      <c r="BD1407">
        <v>1</v>
      </c>
      <c r="BE1407">
        <v>0</v>
      </c>
    </row>
    <row r="1408" spans="1:57" hidden="1" x14ac:dyDescent="0.25">
      <c r="A1408" t="s">
        <v>3922</v>
      </c>
      <c r="B1408" t="s">
        <v>3868</v>
      </c>
      <c r="C1408" t="s">
        <v>3869</v>
      </c>
      <c r="D1408" t="s">
        <v>57</v>
      </c>
      <c r="E1408" t="s">
        <v>58</v>
      </c>
      <c r="F1408" s="1">
        <v>42910</v>
      </c>
      <c r="G1408" s="1">
        <v>42908</v>
      </c>
      <c r="H1408" s="1">
        <v>42910</v>
      </c>
      <c r="J1408">
        <v>1075</v>
      </c>
      <c r="K1408">
        <v>1075</v>
      </c>
      <c r="L1408">
        <v>41485</v>
      </c>
      <c r="M1408" t="b">
        <v>1</v>
      </c>
      <c r="O1408" t="s">
        <v>34</v>
      </c>
      <c r="P1408" s="1">
        <v>42910</v>
      </c>
      <c r="Q1408" t="b">
        <v>0</v>
      </c>
      <c r="R1408" t="b">
        <v>0</v>
      </c>
      <c r="S1408" t="b">
        <v>0</v>
      </c>
      <c r="T1408">
        <v>4</v>
      </c>
      <c r="U1408">
        <v>0</v>
      </c>
      <c r="V1408">
        <v>0</v>
      </c>
      <c r="W1408">
        <v>16</v>
      </c>
      <c r="X1408">
        <v>1</v>
      </c>
      <c r="Y1408">
        <v>1</v>
      </c>
      <c r="Z1408">
        <v>0</v>
      </c>
      <c r="AA1408">
        <v>0</v>
      </c>
      <c r="AB1408">
        <v>3</v>
      </c>
      <c r="AC1408">
        <v>0</v>
      </c>
      <c r="AD1408">
        <v>1</v>
      </c>
      <c r="AE1408">
        <v>1130</v>
      </c>
      <c r="AF1408">
        <v>9</v>
      </c>
      <c r="AG1408">
        <v>2942</v>
      </c>
      <c r="AH1408">
        <v>1130</v>
      </c>
      <c r="AI1408">
        <v>0</v>
      </c>
      <c r="AN1408">
        <v>21.87</v>
      </c>
      <c r="AP1408" t="s">
        <v>59</v>
      </c>
      <c r="AS1408">
        <v>15</v>
      </c>
      <c r="AU1408">
        <v>21858</v>
      </c>
      <c r="AV1408">
        <v>286</v>
      </c>
      <c r="AW1408">
        <v>22</v>
      </c>
      <c r="AX1408">
        <v>15</v>
      </c>
      <c r="AY1408" t="s">
        <v>60</v>
      </c>
      <c r="AZ1408">
        <v>0</v>
      </c>
      <c r="BA1408">
        <v>1075</v>
      </c>
      <c r="BB1408">
        <v>3545</v>
      </c>
      <c r="BC1408" t="s">
        <v>34</v>
      </c>
      <c r="BD1408">
        <v>2</v>
      </c>
      <c r="BE1408">
        <v>1</v>
      </c>
    </row>
    <row r="1409" spans="1:57" hidden="1" x14ac:dyDescent="0.25">
      <c r="A1409" t="s">
        <v>3924</v>
      </c>
      <c r="B1409" t="s">
        <v>3868</v>
      </c>
      <c r="C1409" t="s">
        <v>3869</v>
      </c>
      <c r="D1409" t="s">
        <v>57</v>
      </c>
      <c r="E1409" t="s">
        <v>58</v>
      </c>
      <c r="F1409" s="1">
        <v>42887</v>
      </c>
      <c r="G1409" s="1">
        <v>42885</v>
      </c>
      <c r="H1409" s="1">
        <v>42887</v>
      </c>
      <c r="J1409">
        <v>773</v>
      </c>
      <c r="K1409">
        <v>773</v>
      </c>
      <c r="L1409">
        <v>41183</v>
      </c>
      <c r="M1409" t="b">
        <v>0</v>
      </c>
      <c r="O1409" t="s">
        <v>190</v>
      </c>
      <c r="P1409" s="1">
        <v>42887</v>
      </c>
      <c r="Q1409" t="b">
        <v>1</v>
      </c>
      <c r="R1409" t="b">
        <v>0</v>
      </c>
      <c r="S1409" t="b">
        <v>1</v>
      </c>
      <c r="T1409">
        <v>5</v>
      </c>
      <c r="U1409">
        <v>2</v>
      </c>
      <c r="V1409">
        <v>0</v>
      </c>
      <c r="W1409">
        <v>19</v>
      </c>
      <c r="X1409">
        <v>1</v>
      </c>
      <c r="Y1409">
        <v>1</v>
      </c>
      <c r="Z1409">
        <v>0</v>
      </c>
      <c r="AA1409">
        <v>0</v>
      </c>
      <c r="AB1409">
        <v>2</v>
      </c>
      <c r="AC1409">
        <v>1</v>
      </c>
      <c r="AD1409">
        <v>1</v>
      </c>
      <c r="AE1409">
        <v>1264</v>
      </c>
      <c r="AF1409">
        <v>10</v>
      </c>
      <c r="AG1409">
        <v>3321</v>
      </c>
      <c r="AH1409">
        <v>1189</v>
      </c>
      <c r="AI1409">
        <v>0</v>
      </c>
      <c r="AN1409">
        <v>21.2</v>
      </c>
      <c r="AP1409" t="s">
        <v>59</v>
      </c>
      <c r="AS1409">
        <v>17</v>
      </c>
      <c r="AU1409">
        <v>24521</v>
      </c>
      <c r="AV1409">
        <v>964</v>
      </c>
      <c r="AW1409">
        <v>22</v>
      </c>
      <c r="AX1409">
        <v>17</v>
      </c>
      <c r="AY1409" t="s">
        <v>60</v>
      </c>
      <c r="AZ1409">
        <v>0</v>
      </c>
      <c r="BA1409">
        <v>773</v>
      </c>
      <c r="BB1409">
        <v>3847</v>
      </c>
      <c r="BC1409" t="s">
        <v>34</v>
      </c>
      <c r="BD1409">
        <v>2</v>
      </c>
      <c r="BE1409">
        <v>0</v>
      </c>
    </row>
    <row r="1410" spans="1:57" hidden="1" x14ac:dyDescent="0.25">
      <c r="A1410" t="s">
        <v>3926</v>
      </c>
      <c r="B1410" t="s">
        <v>3868</v>
      </c>
      <c r="C1410" t="s">
        <v>3869</v>
      </c>
      <c r="D1410" t="s">
        <v>57</v>
      </c>
      <c r="E1410" t="s">
        <v>58</v>
      </c>
      <c r="F1410" s="1">
        <v>42864</v>
      </c>
      <c r="G1410" s="1">
        <v>42863</v>
      </c>
      <c r="H1410" s="1">
        <v>42864</v>
      </c>
      <c r="J1410">
        <v>540</v>
      </c>
      <c r="K1410">
        <v>540</v>
      </c>
      <c r="L1410">
        <v>40950</v>
      </c>
      <c r="M1410" t="b">
        <v>0</v>
      </c>
      <c r="O1410" t="s">
        <v>34</v>
      </c>
      <c r="P1410" s="1">
        <v>42864</v>
      </c>
      <c r="Q1410" t="b">
        <v>0</v>
      </c>
      <c r="R1410" t="b">
        <v>0</v>
      </c>
      <c r="S1410" t="b">
        <v>0</v>
      </c>
      <c r="T1410">
        <v>7</v>
      </c>
      <c r="U1410">
        <v>2</v>
      </c>
      <c r="V1410">
        <v>1</v>
      </c>
      <c r="W1410">
        <v>14</v>
      </c>
      <c r="X1410">
        <v>0</v>
      </c>
      <c r="Y1410">
        <v>1</v>
      </c>
      <c r="Z1410">
        <v>0</v>
      </c>
      <c r="AA1410">
        <v>1</v>
      </c>
      <c r="AB1410">
        <v>2</v>
      </c>
      <c r="AC1410">
        <v>1</v>
      </c>
      <c r="AD1410">
        <v>0</v>
      </c>
      <c r="AE1410">
        <v>1110</v>
      </c>
      <c r="AF1410">
        <v>9</v>
      </c>
      <c r="AG1410">
        <v>2956</v>
      </c>
      <c r="AH1410">
        <v>1015</v>
      </c>
      <c r="AI1410">
        <v>0</v>
      </c>
      <c r="AN1410">
        <v>21.68</v>
      </c>
      <c r="AP1410" t="s">
        <v>59</v>
      </c>
      <c r="AS1410">
        <v>11</v>
      </c>
      <c r="AU1410">
        <v>21989</v>
      </c>
      <c r="AV1410">
        <v>312</v>
      </c>
      <c r="AW1410">
        <v>22</v>
      </c>
      <c r="AX1410">
        <v>15</v>
      </c>
      <c r="AY1410" t="s">
        <v>60</v>
      </c>
      <c r="AZ1410">
        <v>0</v>
      </c>
      <c r="BA1410">
        <v>540</v>
      </c>
      <c r="BB1410">
        <v>4080</v>
      </c>
      <c r="BC1410" t="s">
        <v>34</v>
      </c>
      <c r="BD1410">
        <v>2</v>
      </c>
      <c r="BE1410">
        <v>0</v>
      </c>
    </row>
    <row r="1411" spans="1:57" hidden="1" x14ac:dyDescent="0.25">
      <c r="A1411" t="s">
        <v>3928</v>
      </c>
      <c r="B1411" t="s">
        <v>3868</v>
      </c>
      <c r="C1411" t="s">
        <v>3869</v>
      </c>
      <c r="D1411" t="s">
        <v>57</v>
      </c>
      <c r="E1411" t="s">
        <v>58</v>
      </c>
      <c r="F1411" s="1">
        <v>42838</v>
      </c>
      <c r="G1411" s="1">
        <v>42836</v>
      </c>
      <c r="H1411" s="1">
        <v>42838</v>
      </c>
      <c r="J1411">
        <v>229</v>
      </c>
      <c r="K1411">
        <v>229</v>
      </c>
      <c r="L1411">
        <v>40639</v>
      </c>
      <c r="M1411" t="b">
        <v>0</v>
      </c>
      <c r="O1411" t="s">
        <v>34</v>
      </c>
      <c r="P1411" s="1">
        <v>42838</v>
      </c>
      <c r="Q1411" t="b">
        <v>0</v>
      </c>
      <c r="R1411" t="b">
        <v>0</v>
      </c>
      <c r="S1411" t="b">
        <v>0</v>
      </c>
      <c r="T1411">
        <v>5</v>
      </c>
      <c r="U1411">
        <v>1</v>
      </c>
      <c r="V1411">
        <v>0</v>
      </c>
      <c r="W1411">
        <v>7</v>
      </c>
      <c r="X1411">
        <v>0</v>
      </c>
      <c r="Y1411">
        <v>0</v>
      </c>
      <c r="Z1411">
        <v>0</v>
      </c>
      <c r="AA1411">
        <v>0</v>
      </c>
      <c r="AB1411">
        <v>3</v>
      </c>
      <c r="AC1411">
        <v>2</v>
      </c>
      <c r="AD1411">
        <v>2</v>
      </c>
      <c r="AE1411">
        <v>1023</v>
      </c>
      <c r="AF1411">
        <v>8</v>
      </c>
      <c r="AG1411">
        <v>2829</v>
      </c>
      <c r="AH1411">
        <v>1013</v>
      </c>
      <c r="AI1411">
        <v>0</v>
      </c>
      <c r="AN1411">
        <v>21.99</v>
      </c>
      <c r="AP1411" t="s">
        <v>59</v>
      </c>
      <c r="AS1411">
        <v>8</v>
      </c>
      <c r="AU1411">
        <v>21068</v>
      </c>
      <c r="AV1411">
        <v>409</v>
      </c>
      <c r="AW1411">
        <v>22</v>
      </c>
      <c r="AX1411">
        <v>16</v>
      </c>
      <c r="AY1411" t="s">
        <v>60</v>
      </c>
      <c r="AZ1411">
        <v>0</v>
      </c>
      <c r="BA1411">
        <v>229</v>
      </c>
      <c r="BB1411">
        <v>4391</v>
      </c>
      <c r="BC1411" t="s">
        <v>34</v>
      </c>
      <c r="BD1411">
        <v>2</v>
      </c>
      <c r="BE1411">
        <v>0</v>
      </c>
    </row>
    <row r="1412" spans="1:57" hidden="1" x14ac:dyDescent="0.25">
      <c r="A1412" t="s">
        <v>3930</v>
      </c>
      <c r="B1412" t="s">
        <v>3868</v>
      </c>
      <c r="C1412" t="s">
        <v>3869</v>
      </c>
      <c r="D1412" t="s">
        <v>57</v>
      </c>
      <c r="E1412" t="s">
        <v>58</v>
      </c>
      <c r="F1412" s="1">
        <v>42812</v>
      </c>
      <c r="G1412" s="1">
        <v>42810</v>
      </c>
      <c r="H1412" s="1">
        <v>42812</v>
      </c>
      <c r="J1412">
        <v>892</v>
      </c>
      <c r="K1412">
        <v>892</v>
      </c>
      <c r="L1412">
        <v>40410</v>
      </c>
      <c r="M1412" t="b">
        <v>1</v>
      </c>
      <c r="O1412" t="s">
        <v>34</v>
      </c>
      <c r="P1412" s="1">
        <v>42812</v>
      </c>
      <c r="Q1412" t="b">
        <v>0</v>
      </c>
      <c r="R1412" t="b">
        <v>0</v>
      </c>
      <c r="S1412" t="b">
        <v>1</v>
      </c>
      <c r="T1412">
        <v>5</v>
      </c>
      <c r="U1412">
        <v>0</v>
      </c>
      <c r="V1412">
        <v>0</v>
      </c>
      <c r="W1412">
        <v>12</v>
      </c>
      <c r="X1412">
        <v>0</v>
      </c>
      <c r="Y1412">
        <v>0</v>
      </c>
      <c r="Z1412">
        <v>0</v>
      </c>
      <c r="AA1412">
        <v>0</v>
      </c>
      <c r="AB1412">
        <v>2</v>
      </c>
      <c r="AC1412">
        <v>0</v>
      </c>
      <c r="AD1412">
        <v>6</v>
      </c>
      <c r="AE1412">
        <v>1088</v>
      </c>
      <c r="AF1412">
        <v>8</v>
      </c>
      <c r="AG1412">
        <v>3093</v>
      </c>
      <c r="AH1412">
        <v>1031</v>
      </c>
      <c r="AI1412">
        <v>0</v>
      </c>
      <c r="AN1412">
        <v>24.93</v>
      </c>
      <c r="AP1412" t="s">
        <v>59</v>
      </c>
      <c r="AS1412">
        <v>11</v>
      </c>
      <c r="AU1412">
        <v>13861</v>
      </c>
      <c r="AV1412">
        <v>153</v>
      </c>
      <c r="AW1412">
        <v>21</v>
      </c>
      <c r="AX1412">
        <v>14</v>
      </c>
      <c r="AY1412" t="s">
        <v>60</v>
      </c>
      <c r="AZ1412">
        <v>1</v>
      </c>
      <c r="BA1412">
        <v>11243</v>
      </c>
      <c r="BB1412">
        <v>0</v>
      </c>
      <c r="BC1412" t="s">
        <v>289</v>
      </c>
      <c r="BD1412">
        <v>1</v>
      </c>
      <c r="BE1412">
        <v>1</v>
      </c>
    </row>
    <row r="1413" spans="1:57" hidden="1" x14ac:dyDescent="0.25">
      <c r="A1413" t="s">
        <v>3932</v>
      </c>
      <c r="B1413" t="s">
        <v>3868</v>
      </c>
      <c r="C1413" t="s">
        <v>3869</v>
      </c>
      <c r="D1413" t="s">
        <v>57</v>
      </c>
      <c r="E1413" t="s">
        <v>58</v>
      </c>
      <c r="F1413" s="1">
        <v>42787</v>
      </c>
      <c r="G1413" s="1">
        <v>42784</v>
      </c>
      <c r="H1413" s="1">
        <v>42786</v>
      </c>
      <c r="J1413">
        <v>651</v>
      </c>
      <c r="K1413">
        <v>651</v>
      </c>
      <c r="L1413">
        <v>40169</v>
      </c>
      <c r="M1413" t="b">
        <v>0</v>
      </c>
      <c r="O1413" t="s">
        <v>34</v>
      </c>
      <c r="P1413" s="1">
        <v>42787</v>
      </c>
      <c r="Q1413" t="b">
        <v>0</v>
      </c>
      <c r="R1413" t="b">
        <v>0</v>
      </c>
      <c r="S1413" t="b">
        <v>0</v>
      </c>
      <c r="T1413">
        <v>6</v>
      </c>
      <c r="U1413">
        <v>2</v>
      </c>
      <c r="V1413">
        <v>0</v>
      </c>
      <c r="W1413">
        <v>12</v>
      </c>
      <c r="X1413">
        <v>0</v>
      </c>
      <c r="Y1413">
        <v>0</v>
      </c>
      <c r="Z1413">
        <v>0</v>
      </c>
      <c r="AA1413">
        <v>0</v>
      </c>
      <c r="AB1413">
        <v>2</v>
      </c>
      <c r="AC1413">
        <v>1</v>
      </c>
      <c r="AD1413">
        <v>7</v>
      </c>
      <c r="AE1413">
        <v>1197</v>
      </c>
      <c r="AF1413">
        <v>10</v>
      </c>
      <c r="AG1413">
        <v>2986</v>
      </c>
      <c r="AH1413">
        <v>1102</v>
      </c>
      <c r="AI1413">
        <v>1</v>
      </c>
      <c r="AN1413">
        <v>24.75</v>
      </c>
      <c r="AP1413" t="s">
        <v>59</v>
      </c>
      <c r="AS1413">
        <v>4</v>
      </c>
      <c r="AU1413">
        <v>6320</v>
      </c>
      <c r="AV1413">
        <v>238</v>
      </c>
      <c r="AW1413">
        <v>20</v>
      </c>
      <c r="AX1413">
        <v>15</v>
      </c>
      <c r="AY1413" t="s">
        <v>60</v>
      </c>
      <c r="AZ1413">
        <v>0</v>
      </c>
      <c r="BA1413">
        <v>11002</v>
      </c>
      <c r="BB1413">
        <v>241</v>
      </c>
      <c r="BC1413" t="s">
        <v>289</v>
      </c>
      <c r="BD1413">
        <v>1</v>
      </c>
      <c r="BE1413">
        <v>0</v>
      </c>
    </row>
    <row r="1414" spans="1:57" hidden="1" x14ac:dyDescent="0.25">
      <c r="A1414" t="s">
        <v>3934</v>
      </c>
      <c r="B1414" t="s">
        <v>3868</v>
      </c>
      <c r="C1414" t="s">
        <v>3869</v>
      </c>
      <c r="D1414" t="s">
        <v>57</v>
      </c>
      <c r="E1414" t="s">
        <v>58</v>
      </c>
      <c r="F1414" s="1">
        <v>42768</v>
      </c>
      <c r="G1414" s="1">
        <v>42766</v>
      </c>
      <c r="H1414" s="1">
        <v>42768</v>
      </c>
      <c r="J1414">
        <v>465</v>
      </c>
      <c r="K1414">
        <v>465</v>
      </c>
      <c r="L1414">
        <v>39983</v>
      </c>
      <c r="M1414" t="b">
        <v>0</v>
      </c>
      <c r="O1414" t="s">
        <v>34</v>
      </c>
      <c r="P1414" s="1">
        <v>42768</v>
      </c>
      <c r="Q1414" t="b">
        <v>0</v>
      </c>
      <c r="R1414" t="b">
        <v>0</v>
      </c>
      <c r="S1414" t="b">
        <v>0</v>
      </c>
      <c r="T1414">
        <v>3</v>
      </c>
      <c r="U1414">
        <v>1</v>
      </c>
      <c r="V1414">
        <v>0</v>
      </c>
      <c r="W1414">
        <v>6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942</v>
      </c>
      <c r="AF1414">
        <v>8</v>
      </c>
      <c r="AG1414">
        <v>2543</v>
      </c>
      <c r="AH1414">
        <v>876</v>
      </c>
      <c r="AI1414">
        <v>0</v>
      </c>
      <c r="AN1414">
        <v>24.58</v>
      </c>
      <c r="AP1414" t="s">
        <v>59</v>
      </c>
      <c r="AS1414">
        <v>5</v>
      </c>
      <c r="AU1414">
        <v>8029</v>
      </c>
      <c r="AV1414">
        <v>162</v>
      </c>
      <c r="AW1414">
        <v>20</v>
      </c>
      <c r="AX1414">
        <v>15</v>
      </c>
      <c r="AY1414" t="s">
        <v>60</v>
      </c>
      <c r="AZ1414">
        <v>0</v>
      </c>
      <c r="BA1414">
        <v>10816</v>
      </c>
      <c r="BB1414">
        <v>427</v>
      </c>
      <c r="BC1414" t="s">
        <v>289</v>
      </c>
      <c r="BD1414">
        <v>1</v>
      </c>
      <c r="BE1414">
        <v>0</v>
      </c>
    </row>
    <row r="1415" spans="1:57" hidden="1" x14ac:dyDescent="0.25">
      <c r="A1415" t="s">
        <v>3936</v>
      </c>
      <c r="B1415" t="s">
        <v>3868</v>
      </c>
      <c r="C1415" t="s">
        <v>3869</v>
      </c>
      <c r="D1415" t="s">
        <v>57</v>
      </c>
      <c r="E1415" t="s">
        <v>58</v>
      </c>
      <c r="F1415" s="1">
        <v>42747</v>
      </c>
      <c r="G1415" s="1">
        <v>42744</v>
      </c>
      <c r="H1415" s="1">
        <v>42746</v>
      </c>
      <c r="J1415">
        <v>223</v>
      </c>
      <c r="K1415">
        <v>223</v>
      </c>
      <c r="L1415">
        <v>39741</v>
      </c>
      <c r="M1415" t="b">
        <v>0</v>
      </c>
      <c r="O1415" t="s">
        <v>34</v>
      </c>
      <c r="P1415" s="1">
        <v>42747</v>
      </c>
      <c r="Q1415" t="b">
        <v>0</v>
      </c>
      <c r="R1415" t="b">
        <v>0</v>
      </c>
      <c r="S1415" t="b">
        <v>0</v>
      </c>
      <c r="T1415">
        <v>4</v>
      </c>
      <c r="U1415">
        <v>1</v>
      </c>
      <c r="V1415">
        <v>0</v>
      </c>
      <c r="W1415">
        <v>5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6</v>
      </c>
      <c r="AE1415">
        <v>1116</v>
      </c>
      <c r="AF1415">
        <v>10</v>
      </c>
      <c r="AG1415">
        <v>3131</v>
      </c>
      <c r="AH1415">
        <v>997</v>
      </c>
      <c r="AI1415">
        <v>1</v>
      </c>
      <c r="AN1415">
        <v>24.89</v>
      </c>
      <c r="AP1415" t="s">
        <v>59</v>
      </c>
      <c r="AS1415">
        <v>2</v>
      </c>
      <c r="AU1415">
        <v>3771</v>
      </c>
      <c r="AV1415">
        <v>116</v>
      </c>
      <c r="AW1415">
        <v>19</v>
      </c>
      <c r="AX1415">
        <v>14</v>
      </c>
      <c r="AY1415" t="s">
        <v>60</v>
      </c>
      <c r="AZ1415">
        <v>0</v>
      </c>
      <c r="BA1415">
        <v>10574</v>
      </c>
      <c r="BB1415">
        <v>669</v>
      </c>
      <c r="BC1415" t="s">
        <v>289</v>
      </c>
      <c r="BD1415">
        <v>1</v>
      </c>
      <c r="BE1415">
        <v>0</v>
      </c>
    </row>
    <row r="1416" spans="1:57" hidden="1" x14ac:dyDescent="0.25">
      <c r="A1416" t="s">
        <v>3867</v>
      </c>
      <c r="B1416" t="s">
        <v>3868</v>
      </c>
      <c r="C1416" t="s">
        <v>3869</v>
      </c>
      <c r="D1416" t="s">
        <v>55</v>
      </c>
      <c r="E1416" t="s">
        <v>56</v>
      </c>
      <c r="F1416" s="1">
        <v>43449</v>
      </c>
      <c r="G1416" s="1">
        <v>43442</v>
      </c>
      <c r="H1416" s="1">
        <v>43449</v>
      </c>
      <c r="I1416">
        <v>0</v>
      </c>
      <c r="J1416">
        <v>454</v>
      </c>
      <c r="K1416">
        <v>454</v>
      </c>
      <c r="L1416">
        <v>47971</v>
      </c>
      <c r="M1416" t="b">
        <v>0</v>
      </c>
      <c r="O1416" t="s">
        <v>34</v>
      </c>
      <c r="P1416" s="1">
        <v>43450</v>
      </c>
      <c r="Q1416" t="b">
        <v>0</v>
      </c>
      <c r="R1416" t="b">
        <v>0</v>
      </c>
      <c r="S1416" t="b">
        <v>0</v>
      </c>
      <c r="T1416">
        <v>7</v>
      </c>
      <c r="U1416">
        <v>0</v>
      </c>
      <c r="V1416">
        <v>0</v>
      </c>
      <c r="W1416">
        <v>7</v>
      </c>
      <c r="X1416">
        <v>0</v>
      </c>
      <c r="Y1416">
        <v>2</v>
      </c>
      <c r="Z1416">
        <v>0</v>
      </c>
      <c r="AA1416">
        <v>0</v>
      </c>
      <c r="AB1416">
        <v>2</v>
      </c>
      <c r="AC1416">
        <v>1</v>
      </c>
      <c r="AD1416">
        <v>0</v>
      </c>
      <c r="AE1416">
        <v>1162</v>
      </c>
      <c r="AF1416">
        <v>13</v>
      </c>
      <c r="AG1416">
        <v>2827</v>
      </c>
      <c r="AH1416">
        <v>1077</v>
      </c>
      <c r="AI1416">
        <v>0</v>
      </c>
      <c r="AN1416">
        <v>24.16</v>
      </c>
      <c r="AP1416" t="s">
        <v>59</v>
      </c>
      <c r="AS1416">
        <v>5</v>
      </c>
      <c r="AU1416">
        <v>24869</v>
      </c>
      <c r="AV1416">
        <v>1635</v>
      </c>
      <c r="AW1416">
        <v>22</v>
      </c>
      <c r="AX1416">
        <v>18</v>
      </c>
      <c r="AY1416" t="s">
        <v>60</v>
      </c>
      <c r="AZ1416">
        <v>0</v>
      </c>
      <c r="BA1416">
        <v>4493</v>
      </c>
      <c r="BB1416">
        <v>11507</v>
      </c>
      <c r="BC1416" t="s">
        <v>289</v>
      </c>
      <c r="BD1416">
        <v>1</v>
      </c>
      <c r="BE1416">
        <v>0</v>
      </c>
    </row>
    <row r="1417" spans="1:57" hidden="1" x14ac:dyDescent="0.25">
      <c r="A1417" t="s">
        <v>3871</v>
      </c>
      <c r="B1417" t="s">
        <v>3868</v>
      </c>
      <c r="C1417" t="s">
        <v>3869</v>
      </c>
      <c r="D1417" t="s">
        <v>55</v>
      </c>
      <c r="E1417" t="s">
        <v>56</v>
      </c>
      <c r="F1417" s="1">
        <v>43430</v>
      </c>
      <c r="G1417" s="1">
        <v>43425</v>
      </c>
      <c r="H1417" s="1">
        <v>43427</v>
      </c>
      <c r="I1417">
        <v>0</v>
      </c>
      <c r="J1417">
        <v>257</v>
      </c>
      <c r="K1417">
        <v>257</v>
      </c>
      <c r="L1417">
        <v>47774</v>
      </c>
      <c r="M1417" t="b">
        <v>0</v>
      </c>
      <c r="O1417" t="s">
        <v>34</v>
      </c>
      <c r="P1417" s="1">
        <v>43430</v>
      </c>
      <c r="Q1417" t="b">
        <v>0</v>
      </c>
      <c r="R1417" t="b">
        <v>0</v>
      </c>
      <c r="S1417" t="b">
        <v>0</v>
      </c>
      <c r="T1417">
        <v>7</v>
      </c>
      <c r="U1417">
        <v>1</v>
      </c>
      <c r="V1417">
        <v>0</v>
      </c>
      <c r="W1417">
        <v>5</v>
      </c>
      <c r="X1417">
        <v>0</v>
      </c>
      <c r="Y1417">
        <v>1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1083</v>
      </c>
      <c r="AF1417">
        <v>11</v>
      </c>
      <c r="AG1417">
        <v>2716</v>
      </c>
      <c r="AH1417">
        <v>1060</v>
      </c>
      <c r="AI1417">
        <v>1</v>
      </c>
      <c r="AN1417">
        <v>25.92</v>
      </c>
      <c r="AP1417" t="s">
        <v>59</v>
      </c>
      <c r="AS1417">
        <v>17</v>
      </c>
      <c r="AU1417">
        <v>10028</v>
      </c>
      <c r="AV1417">
        <v>388</v>
      </c>
      <c r="AW1417">
        <v>21</v>
      </c>
      <c r="AX1417">
        <v>16</v>
      </c>
      <c r="AY1417" t="s">
        <v>60</v>
      </c>
      <c r="AZ1417">
        <v>0</v>
      </c>
      <c r="BA1417">
        <v>4296</v>
      </c>
      <c r="BB1417">
        <v>11704</v>
      </c>
      <c r="BC1417" t="s">
        <v>289</v>
      </c>
      <c r="BD1417">
        <v>1</v>
      </c>
      <c r="BE1417">
        <v>0</v>
      </c>
    </row>
    <row r="1418" spans="1:57" hidden="1" x14ac:dyDescent="0.25">
      <c r="A1418" t="s">
        <v>3873</v>
      </c>
      <c r="B1418" t="s">
        <v>3868</v>
      </c>
      <c r="C1418" t="s">
        <v>3869</v>
      </c>
      <c r="D1418" t="s">
        <v>55</v>
      </c>
      <c r="E1418" t="s">
        <v>56</v>
      </c>
      <c r="F1418" s="1">
        <v>43411</v>
      </c>
      <c r="G1418" s="1">
        <v>43406</v>
      </c>
      <c r="H1418" s="1">
        <v>43409</v>
      </c>
      <c r="I1418">
        <v>0</v>
      </c>
      <c r="J1418">
        <v>2487</v>
      </c>
      <c r="K1418">
        <v>2487</v>
      </c>
      <c r="L1418">
        <v>47517</v>
      </c>
      <c r="M1418" t="b">
        <v>1</v>
      </c>
      <c r="O1418" t="s">
        <v>34</v>
      </c>
      <c r="P1418" s="1">
        <v>43411</v>
      </c>
      <c r="Q1418" t="b">
        <v>0</v>
      </c>
      <c r="R1418" t="b">
        <v>0</v>
      </c>
      <c r="S1418" t="b">
        <v>0</v>
      </c>
      <c r="T1418">
        <v>4</v>
      </c>
      <c r="U1418">
        <v>1</v>
      </c>
      <c r="V1418">
        <v>0</v>
      </c>
      <c r="W1418">
        <v>20</v>
      </c>
      <c r="X1418">
        <v>1</v>
      </c>
      <c r="Y1418">
        <v>8</v>
      </c>
      <c r="Z1418">
        <v>0</v>
      </c>
      <c r="AA1418">
        <v>0</v>
      </c>
      <c r="AB1418">
        <v>2</v>
      </c>
      <c r="AC1418">
        <v>0</v>
      </c>
      <c r="AD1418">
        <v>2</v>
      </c>
      <c r="AE1418">
        <v>1109</v>
      </c>
      <c r="AF1418">
        <v>8</v>
      </c>
      <c r="AG1418">
        <v>3135</v>
      </c>
      <c r="AH1418">
        <v>1043</v>
      </c>
      <c r="AI1418">
        <v>2</v>
      </c>
      <c r="AN1418">
        <v>23.93</v>
      </c>
      <c r="AP1418" t="s">
        <v>59</v>
      </c>
      <c r="AS1418">
        <v>16</v>
      </c>
      <c r="AU1418">
        <v>42111</v>
      </c>
      <c r="AV1418">
        <v>2954</v>
      </c>
      <c r="AW1418">
        <v>23</v>
      </c>
      <c r="AX1418">
        <v>19</v>
      </c>
      <c r="AY1418" t="s">
        <v>60</v>
      </c>
      <c r="AZ1418">
        <v>0</v>
      </c>
      <c r="BA1418">
        <v>4039</v>
      </c>
      <c r="BB1418">
        <v>11961</v>
      </c>
      <c r="BC1418" t="s">
        <v>289</v>
      </c>
      <c r="BD1418">
        <v>1</v>
      </c>
      <c r="BE1418">
        <v>1</v>
      </c>
    </row>
    <row r="1419" spans="1:57" hidden="1" x14ac:dyDescent="0.25">
      <c r="A1419" t="s">
        <v>3875</v>
      </c>
      <c r="B1419" t="s">
        <v>3868</v>
      </c>
      <c r="C1419" t="s">
        <v>3869</v>
      </c>
      <c r="D1419" t="s">
        <v>55</v>
      </c>
      <c r="E1419" t="s">
        <v>56</v>
      </c>
      <c r="F1419" s="1">
        <v>43378</v>
      </c>
      <c r="G1419" s="1">
        <v>43375</v>
      </c>
      <c r="H1419" s="1">
        <v>43377</v>
      </c>
      <c r="I1419">
        <v>0</v>
      </c>
      <c r="J1419">
        <v>2211</v>
      </c>
      <c r="K1419">
        <v>2211</v>
      </c>
      <c r="L1419">
        <v>47241</v>
      </c>
      <c r="M1419" t="b">
        <v>0</v>
      </c>
      <c r="O1419" t="s">
        <v>34</v>
      </c>
      <c r="P1419" s="1">
        <v>43378</v>
      </c>
      <c r="Q1419" t="b">
        <v>0</v>
      </c>
      <c r="R1419" t="b">
        <v>0</v>
      </c>
      <c r="S1419" t="b">
        <v>0</v>
      </c>
      <c r="T1419">
        <v>2</v>
      </c>
      <c r="U1419">
        <v>0</v>
      </c>
      <c r="V1419">
        <v>0</v>
      </c>
      <c r="W1419">
        <v>13</v>
      </c>
      <c r="X1419">
        <v>1</v>
      </c>
      <c r="Y1419">
        <v>4</v>
      </c>
      <c r="Z1419">
        <v>0</v>
      </c>
      <c r="AA1419">
        <v>0</v>
      </c>
      <c r="AB1419">
        <v>2</v>
      </c>
      <c r="AC1419">
        <v>1</v>
      </c>
      <c r="AD1419">
        <v>1</v>
      </c>
      <c r="AE1419">
        <v>996</v>
      </c>
      <c r="AF1419">
        <v>7</v>
      </c>
      <c r="AG1419">
        <v>2654</v>
      </c>
      <c r="AH1419">
        <v>953</v>
      </c>
      <c r="AI1419">
        <v>2</v>
      </c>
      <c r="AN1419">
        <v>23.99</v>
      </c>
      <c r="AP1419" t="s">
        <v>59</v>
      </c>
      <c r="AS1419">
        <v>11</v>
      </c>
      <c r="AU1419">
        <v>38329</v>
      </c>
      <c r="AV1419">
        <v>3319</v>
      </c>
      <c r="AW1419">
        <v>22</v>
      </c>
      <c r="AX1419">
        <v>19</v>
      </c>
      <c r="AY1419" t="s">
        <v>60</v>
      </c>
      <c r="AZ1419">
        <v>0</v>
      </c>
      <c r="BA1419">
        <v>3763</v>
      </c>
      <c r="BB1419">
        <v>12237</v>
      </c>
      <c r="BC1419" t="s">
        <v>289</v>
      </c>
      <c r="BD1419">
        <v>1</v>
      </c>
      <c r="BE1419">
        <v>0</v>
      </c>
    </row>
    <row r="1420" spans="1:57" hidden="1" x14ac:dyDescent="0.25">
      <c r="A1420" t="s">
        <v>3877</v>
      </c>
      <c r="B1420" t="s">
        <v>3868</v>
      </c>
      <c r="C1420" t="s">
        <v>3869</v>
      </c>
      <c r="D1420" t="s">
        <v>55</v>
      </c>
      <c r="E1420" t="s">
        <v>56</v>
      </c>
      <c r="F1420" s="1">
        <v>43361</v>
      </c>
      <c r="G1420" s="1">
        <v>43357</v>
      </c>
      <c r="H1420" s="1">
        <v>43360</v>
      </c>
      <c r="I1420">
        <v>0</v>
      </c>
      <c r="J1420">
        <v>1937</v>
      </c>
      <c r="K1420">
        <v>1937</v>
      </c>
      <c r="L1420">
        <v>46967</v>
      </c>
      <c r="M1420" t="b">
        <v>0</v>
      </c>
      <c r="O1420" t="s">
        <v>34</v>
      </c>
      <c r="P1420" s="1">
        <v>43361</v>
      </c>
      <c r="Q1420" t="b">
        <v>0</v>
      </c>
      <c r="R1420" t="b">
        <v>0</v>
      </c>
      <c r="S1420" t="b">
        <v>0</v>
      </c>
      <c r="T1420">
        <v>5</v>
      </c>
      <c r="U1420">
        <v>1</v>
      </c>
      <c r="V1420">
        <v>0</v>
      </c>
      <c r="W1420">
        <v>15</v>
      </c>
      <c r="X1420">
        <v>1</v>
      </c>
      <c r="Y1420">
        <v>4</v>
      </c>
      <c r="Z1420">
        <v>0</v>
      </c>
      <c r="AA1420">
        <v>0</v>
      </c>
      <c r="AB1420">
        <v>2</v>
      </c>
      <c r="AC1420">
        <v>1</v>
      </c>
      <c r="AD1420">
        <v>0</v>
      </c>
      <c r="AE1420">
        <v>1154</v>
      </c>
      <c r="AF1420">
        <v>11</v>
      </c>
      <c r="AG1420">
        <v>2973</v>
      </c>
      <c r="AH1420">
        <v>1139</v>
      </c>
      <c r="AI1420">
        <v>1</v>
      </c>
      <c r="AN1420">
        <v>23.88</v>
      </c>
      <c r="AP1420" t="s">
        <v>59</v>
      </c>
      <c r="AS1420">
        <v>15</v>
      </c>
      <c r="AU1420">
        <v>32848</v>
      </c>
      <c r="AV1420">
        <v>2065</v>
      </c>
      <c r="AW1420">
        <v>22</v>
      </c>
      <c r="AX1420">
        <v>18</v>
      </c>
      <c r="AY1420" t="s">
        <v>60</v>
      </c>
      <c r="AZ1420">
        <v>0</v>
      </c>
      <c r="BA1420">
        <v>3489</v>
      </c>
      <c r="BB1420">
        <v>12511</v>
      </c>
      <c r="BC1420" t="s">
        <v>34</v>
      </c>
      <c r="BD1420">
        <v>2</v>
      </c>
      <c r="BE1420">
        <v>0</v>
      </c>
    </row>
    <row r="1421" spans="1:57" hidden="1" x14ac:dyDescent="0.25">
      <c r="A1421" t="s">
        <v>3879</v>
      </c>
      <c r="B1421" t="s">
        <v>3868</v>
      </c>
      <c r="C1421" t="s">
        <v>3869</v>
      </c>
      <c r="D1421" t="s">
        <v>55</v>
      </c>
      <c r="E1421" t="s">
        <v>56</v>
      </c>
      <c r="F1421" s="1">
        <v>43346</v>
      </c>
      <c r="G1421" s="1">
        <v>43342</v>
      </c>
      <c r="H1421" s="1">
        <v>43344</v>
      </c>
      <c r="I1421">
        <v>0</v>
      </c>
      <c r="J1421">
        <v>1708</v>
      </c>
      <c r="K1421">
        <v>1708</v>
      </c>
      <c r="L1421">
        <v>46738</v>
      </c>
      <c r="M1421" t="b">
        <v>0</v>
      </c>
      <c r="O1421" t="s">
        <v>34</v>
      </c>
      <c r="P1421" s="1">
        <v>43346</v>
      </c>
      <c r="Q1421" t="b">
        <v>0</v>
      </c>
      <c r="R1421" t="b">
        <v>0</v>
      </c>
      <c r="S1421" t="b">
        <v>0</v>
      </c>
      <c r="T1421">
        <v>4</v>
      </c>
      <c r="U1421">
        <v>0</v>
      </c>
      <c r="V1421">
        <v>0</v>
      </c>
      <c r="W1421">
        <v>10</v>
      </c>
      <c r="X1421">
        <v>0</v>
      </c>
      <c r="Y1421">
        <v>2</v>
      </c>
      <c r="Z1421">
        <v>0</v>
      </c>
      <c r="AA1421">
        <v>0</v>
      </c>
      <c r="AB1421">
        <v>1</v>
      </c>
      <c r="AC1421">
        <v>1</v>
      </c>
      <c r="AD1421">
        <v>0</v>
      </c>
      <c r="AE1421">
        <v>964</v>
      </c>
      <c r="AF1421">
        <v>8</v>
      </c>
      <c r="AG1421">
        <v>2530</v>
      </c>
      <c r="AH1421">
        <v>983</v>
      </c>
      <c r="AI1421">
        <v>1</v>
      </c>
      <c r="AN1421">
        <v>23.92</v>
      </c>
      <c r="AP1421" t="s">
        <v>59</v>
      </c>
      <c r="AS1421">
        <v>10</v>
      </c>
      <c r="AU1421">
        <v>20168</v>
      </c>
      <c r="AV1421">
        <v>670</v>
      </c>
      <c r="AW1421">
        <v>22</v>
      </c>
      <c r="AX1421">
        <v>17</v>
      </c>
      <c r="AY1421" t="s">
        <v>60</v>
      </c>
      <c r="AZ1421">
        <v>0</v>
      </c>
      <c r="BA1421">
        <v>3260</v>
      </c>
      <c r="BB1421">
        <v>12740</v>
      </c>
      <c r="BC1421" t="s">
        <v>289</v>
      </c>
      <c r="BD1421">
        <v>1</v>
      </c>
      <c r="BE1421">
        <v>0</v>
      </c>
    </row>
    <row r="1422" spans="1:57" hidden="1" x14ac:dyDescent="0.25">
      <c r="A1422" t="s">
        <v>3881</v>
      </c>
      <c r="B1422" t="s">
        <v>3868</v>
      </c>
      <c r="C1422" t="s">
        <v>3869</v>
      </c>
      <c r="D1422" t="s">
        <v>55</v>
      </c>
      <c r="E1422" t="s">
        <v>56</v>
      </c>
      <c r="F1422" s="1">
        <v>43326</v>
      </c>
      <c r="G1422" s="1">
        <v>43323</v>
      </c>
      <c r="H1422" s="1">
        <v>43325</v>
      </c>
      <c r="I1422">
        <v>0</v>
      </c>
      <c r="J1422">
        <v>1480</v>
      </c>
      <c r="K1422">
        <v>1480</v>
      </c>
      <c r="L1422">
        <v>46510</v>
      </c>
      <c r="M1422" t="b">
        <v>0</v>
      </c>
      <c r="O1422" t="s">
        <v>34</v>
      </c>
      <c r="P1422" s="1">
        <v>43328</v>
      </c>
      <c r="Q1422" t="b">
        <v>0</v>
      </c>
      <c r="R1422" t="b">
        <v>0</v>
      </c>
      <c r="S1422" t="b">
        <v>0</v>
      </c>
      <c r="T1422">
        <v>3</v>
      </c>
      <c r="U1422">
        <v>1</v>
      </c>
      <c r="V1422">
        <v>0</v>
      </c>
      <c r="W1422">
        <v>7</v>
      </c>
      <c r="X1422">
        <v>0</v>
      </c>
      <c r="Y1422">
        <v>2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1077</v>
      </c>
      <c r="AF1422">
        <v>10</v>
      </c>
      <c r="AG1422">
        <v>2919</v>
      </c>
      <c r="AH1422">
        <v>1077</v>
      </c>
      <c r="AI1422">
        <v>1</v>
      </c>
      <c r="AN1422">
        <v>23.73</v>
      </c>
      <c r="AP1422" t="s">
        <v>59</v>
      </c>
      <c r="AS1422">
        <v>6</v>
      </c>
      <c r="AU1422">
        <v>19527</v>
      </c>
      <c r="AV1422">
        <v>779</v>
      </c>
      <c r="AW1422">
        <v>21</v>
      </c>
      <c r="AX1422">
        <v>17</v>
      </c>
      <c r="AY1422" t="s">
        <v>60</v>
      </c>
      <c r="AZ1422">
        <v>0</v>
      </c>
      <c r="BA1422">
        <v>3032</v>
      </c>
      <c r="BB1422">
        <v>12968</v>
      </c>
      <c r="BC1422" t="s">
        <v>289</v>
      </c>
      <c r="BD1422">
        <v>1</v>
      </c>
      <c r="BE1422">
        <v>0</v>
      </c>
    </row>
    <row r="1423" spans="1:57" hidden="1" x14ac:dyDescent="0.25">
      <c r="A1423" t="s">
        <v>3883</v>
      </c>
      <c r="B1423" t="s">
        <v>3868</v>
      </c>
      <c r="C1423" t="s">
        <v>3869</v>
      </c>
      <c r="D1423" t="s">
        <v>55</v>
      </c>
      <c r="E1423" t="s">
        <v>56</v>
      </c>
      <c r="F1423" s="1">
        <v>43307</v>
      </c>
      <c r="G1423" s="1">
        <v>43304</v>
      </c>
      <c r="H1423" s="1">
        <v>43306</v>
      </c>
      <c r="I1423">
        <v>0</v>
      </c>
      <c r="J1423">
        <v>1222</v>
      </c>
      <c r="K1423">
        <v>1222</v>
      </c>
      <c r="L1423">
        <v>46252</v>
      </c>
      <c r="M1423" t="b">
        <v>0</v>
      </c>
      <c r="O1423" t="s">
        <v>34</v>
      </c>
      <c r="P1423" s="1">
        <v>43307</v>
      </c>
      <c r="Q1423" t="b">
        <v>0</v>
      </c>
      <c r="R1423" t="b">
        <v>0</v>
      </c>
      <c r="S1423" t="b">
        <v>0</v>
      </c>
      <c r="T1423">
        <v>5</v>
      </c>
      <c r="U1423">
        <v>1</v>
      </c>
      <c r="V1423">
        <v>0</v>
      </c>
      <c r="W1423">
        <v>8</v>
      </c>
      <c r="X1423">
        <v>4</v>
      </c>
      <c r="Y1423">
        <v>1</v>
      </c>
      <c r="Z1423">
        <v>0</v>
      </c>
      <c r="AA1423">
        <v>1</v>
      </c>
      <c r="AB1423">
        <v>3</v>
      </c>
      <c r="AC1423">
        <v>0</v>
      </c>
      <c r="AD1423">
        <v>0</v>
      </c>
      <c r="AE1423">
        <v>1146</v>
      </c>
      <c r="AF1423">
        <v>10</v>
      </c>
      <c r="AG1423">
        <v>2941</v>
      </c>
      <c r="AH1423">
        <v>1109</v>
      </c>
      <c r="AI1423">
        <v>1</v>
      </c>
      <c r="AN1423">
        <v>24.78</v>
      </c>
      <c r="AP1423" t="s">
        <v>59</v>
      </c>
      <c r="AS1423">
        <v>5</v>
      </c>
      <c r="AU1423">
        <v>14012</v>
      </c>
      <c r="AV1423">
        <v>775</v>
      </c>
      <c r="AW1423">
        <v>21</v>
      </c>
      <c r="AX1423">
        <v>17</v>
      </c>
      <c r="AY1423" t="s">
        <v>60</v>
      </c>
      <c r="AZ1423">
        <v>0</v>
      </c>
      <c r="BA1423">
        <v>2774</v>
      </c>
      <c r="BB1423">
        <v>13226</v>
      </c>
      <c r="BC1423" t="s">
        <v>289</v>
      </c>
      <c r="BD1423">
        <v>1</v>
      </c>
      <c r="BE1423">
        <v>0</v>
      </c>
    </row>
    <row r="1424" spans="1:57" hidden="1" x14ac:dyDescent="0.25">
      <c r="A1424" t="s">
        <v>3885</v>
      </c>
      <c r="B1424" t="s">
        <v>3868</v>
      </c>
      <c r="C1424" t="s">
        <v>3869</v>
      </c>
      <c r="D1424" t="s">
        <v>55</v>
      </c>
      <c r="E1424" t="s">
        <v>56</v>
      </c>
      <c r="F1424" s="1">
        <v>43288</v>
      </c>
      <c r="G1424" s="1">
        <v>43287</v>
      </c>
      <c r="H1424" s="1">
        <v>43288</v>
      </c>
      <c r="I1424">
        <v>0</v>
      </c>
      <c r="J1424">
        <v>977</v>
      </c>
      <c r="K1424">
        <v>977</v>
      </c>
      <c r="L1424">
        <v>46007</v>
      </c>
      <c r="M1424" t="b">
        <v>0</v>
      </c>
      <c r="O1424" t="s">
        <v>34</v>
      </c>
      <c r="P1424" s="1">
        <v>43288</v>
      </c>
      <c r="Q1424" t="b">
        <v>0</v>
      </c>
      <c r="R1424" t="b">
        <v>0</v>
      </c>
      <c r="S1424" t="b">
        <v>0</v>
      </c>
      <c r="T1424">
        <v>3</v>
      </c>
      <c r="U1424">
        <v>0</v>
      </c>
      <c r="V1424">
        <v>0</v>
      </c>
      <c r="W1424">
        <v>11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1066</v>
      </c>
      <c r="AF1424">
        <v>9</v>
      </c>
      <c r="AG1424">
        <v>2619</v>
      </c>
      <c r="AH1424">
        <v>983</v>
      </c>
      <c r="AI1424">
        <v>0</v>
      </c>
      <c r="AN1424">
        <v>24.94</v>
      </c>
      <c r="AP1424" t="s">
        <v>59</v>
      </c>
      <c r="AS1424">
        <v>14</v>
      </c>
      <c r="AU1424">
        <v>26174</v>
      </c>
      <c r="AV1424">
        <v>1262</v>
      </c>
      <c r="AW1424">
        <v>22</v>
      </c>
      <c r="AX1424">
        <v>17</v>
      </c>
      <c r="AY1424" t="s">
        <v>60</v>
      </c>
      <c r="AZ1424">
        <v>0</v>
      </c>
      <c r="BA1424">
        <v>2529</v>
      </c>
      <c r="BB1424">
        <v>13471</v>
      </c>
      <c r="BC1424" t="s">
        <v>289</v>
      </c>
      <c r="BD1424">
        <v>1</v>
      </c>
      <c r="BE1424">
        <v>0</v>
      </c>
    </row>
    <row r="1425" spans="1:57" hidden="1" x14ac:dyDescent="0.25">
      <c r="A1425" t="s">
        <v>3887</v>
      </c>
      <c r="B1425" t="s">
        <v>3868</v>
      </c>
      <c r="C1425" t="s">
        <v>3869</v>
      </c>
      <c r="D1425" t="s">
        <v>55</v>
      </c>
      <c r="E1425" t="s">
        <v>56</v>
      </c>
      <c r="F1425" s="1">
        <v>43270</v>
      </c>
      <c r="G1425" s="1">
        <v>43264</v>
      </c>
      <c r="H1425" s="1">
        <v>43269</v>
      </c>
      <c r="I1425">
        <v>0</v>
      </c>
      <c r="J1425">
        <v>743</v>
      </c>
      <c r="K1425">
        <v>743</v>
      </c>
      <c r="L1425">
        <v>45773</v>
      </c>
      <c r="M1425" t="b">
        <v>0</v>
      </c>
      <c r="O1425" t="s">
        <v>34</v>
      </c>
      <c r="P1425" s="1">
        <v>43270</v>
      </c>
      <c r="Q1425" t="b">
        <v>0</v>
      </c>
      <c r="R1425" t="b">
        <v>0</v>
      </c>
      <c r="S1425" t="b">
        <v>0</v>
      </c>
      <c r="T1425">
        <v>3</v>
      </c>
      <c r="U1425">
        <v>0</v>
      </c>
      <c r="V1425">
        <v>0</v>
      </c>
      <c r="W1425">
        <v>8</v>
      </c>
      <c r="X1425">
        <v>0</v>
      </c>
      <c r="Y1425">
        <v>1</v>
      </c>
      <c r="Z1425">
        <v>0</v>
      </c>
      <c r="AA1425">
        <v>0</v>
      </c>
      <c r="AB1425">
        <v>1</v>
      </c>
      <c r="AC1425">
        <v>0</v>
      </c>
      <c r="AD1425">
        <v>1</v>
      </c>
      <c r="AE1425">
        <v>1102</v>
      </c>
      <c r="AF1425">
        <v>10</v>
      </c>
      <c r="AG1425">
        <v>2693</v>
      </c>
      <c r="AH1425">
        <v>1008</v>
      </c>
      <c r="AI1425">
        <v>0</v>
      </c>
      <c r="AN1425">
        <v>24.87</v>
      </c>
      <c r="AP1425" t="s">
        <v>59</v>
      </c>
      <c r="AS1425">
        <v>9</v>
      </c>
      <c r="AU1425">
        <v>18847</v>
      </c>
      <c r="AV1425">
        <v>957</v>
      </c>
      <c r="AW1425">
        <v>21</v>
      </c>
      <c r="AX1425">
        <v>17</v>
      </c>
      <c r="AY1425" t="s">
        <v>60</v>
      </c>
      <c r="AZ1425">
        <v>0</v>
      </c>
      <c r="BA1425">
        <v>2295</v>
      </c>
      <c r="BB1425">
        <v>13705</v>
      </c>
      <c r="BC1425" t="s">
        <v>289</v>
      </c>
      <c r="BD1425">
        <v>1</v>
      </c>
      <c r="BE1425">
        <v>0</v>
      </c>
    </row>
    <row r="1426" spans="1:57" hidden="1" x14ac:dyDescent="0.25">
      <c r="A1426" t="s">
        <v>3889</v>
      </c>
      <c r="B1426" t="s">
        <v>3868</v>
      </c>
      <c r="C1426" t="s">
        <v>3869</v>
      </c>
      <c r="D1426" t="s">
        <v>55</v>
      </c>
      <c r="E1426" t="s">
        <v>56</v>
      </c>
      <c r="F1426" s="1">
        <v>43250</v>
      </c>
      <c r="G1426" s="1">
        <v>43247</v>
      </c>
      <c r="H1426" s="1">
        <v>43249</v>
      </c>
      <c r="I1426">
        <v>0</v>
      </c>
      <c r="J1426">
        <v>476</v>
      </c>
      <c r="K1426">
        <v>476</v>
      </c>
      <c r="L1426">
        <v>45506</v>
      </c>
      <c r="M1426" t="b">
        <v>0</v>
      </c>
      <c r="O1426" t="s">
        <v>34</v>
      </c>
      <c r="P1426" s="1">
        <v>43250</v>
      </c>
      <c r="Q1426" t="b">
        <v>0</v>
      </c>
      <c r="R1426" t="b">
        <v>0</v>
      </c>
      <c r="S1426" t="b">
        <v>0</v>
      </c>
      <c r="T1426">
        <v>16</v>
      </c>
      <c r="U1426">
        <v>2</v>
      </c>
      <c r="V1426">
        <v>1</v>
      </c>
      <c r="W1426">
        <v>51</v>
      </c>
      <c r="X1426">
        <v>0</v>
      </c>
      <c r="Y1426">
        <v>6</v>
      </c>
      <c r="Z1426">
        <v>0</v>
      </c>
      <c r="AA1426">
        <v>0</v>
      </c>
      <c r="AB1426">
        <v>2</v>
      </c>
      <c r="AC1426">
        <v>1</v>
      </c>
      <c r="AD1426">
        <v>1</v>
      </c>
      <c r="AE1426">
        <v>1283</v>
      </c>
      <c r="AF1426">
        <v>10</v>
      </c>
      <c r="AG1426">
        <v>3175</v>
      </c>
      <c r="AH1426">
        <v>1198</v>
      </c>
      <c r="AI1426">
        <v>0</v>
      </c>
      <c r="AN1426">
        <v>24.86</v>
      </c>
      <c r="AP1426" t="s">
        <v>59</v>
      </c>
      <c r="AS1426">
        <v>28</v>
      </c>
      <c r="AU1426">
        <v>42923</v>
      </c>
      <c r="AV1426">
        <v>3262</v>
      </c>
      <c r="AW1426">
        <v>23</v>
      </c>
      <c r="AX1426">
        <v>19</v>
      </c>
      <c r="AY1426" t="s">
        <v>60</v>
      </c>
      <c r="AZ1426">
        <v>0</v>
      </c>
      <c r="BA1426">
        <v>2028</v>
      </c>
      <c r="BB1426">
        <v>13972</v>
      </c>
      <c r="BC1426" t="s">
        <v>34</v>
      </c>
      <c r="BD1426">
        <v>2</v>
      </c>
      <c r="BE1426">
        <v>0</v>
      </c>
    </row>
    <row r="1427" spans="1:57" hidden="1" x14ac:dyDescent="0.25">
      <c r="A1427" t="s">
        <v>3891</v>
      </c>
      <c r="B1427" t="s">
        <v>3868</v>
      </c>
      <c r="C1427" t="s">
        <v>3869</v>
      </c>
      <c r="D1427" t="s">
        <v>55</v>
      </c>
      <c r="E1427" t="s">
        <v>56</v>
      </c>
      <c r="F1427" s="1">
        <v>43231</v>
      </c>
      <c r="G1427" s="1">
        <v>43227</v>
      </c>
      <c r="H1427" s="1">
        <v>43229</v>
      </c>
      <c r="I1427">
        <v>0</v>
      </c>
      <c r="J1427">
        <v>225</v>
      </c>
      <c r="K1427">
        <v>225</v>
      </c>
      <c r="L1427">
        <v>45255</v>
      </c>
      <c r="M1427" t="b">
        <v>0</v>
      </c>
      <c r="O1427" t="s">
        <v>34</v>
      </c>
      <c r="P1427" s="1">
        <v>43231</v>
      </c>
      <c r="Q1427" t="b">
        <v>0</v>
      </c>
      <c r="R1427" t="b">
        <v>0</v>
      </c>
      <c r="S1427" t="b">
        <v>0</v>
      </c>
      <c r="T1427">
        <v>11</v>
      </c>
      <c r="U1427">
        <v>1</v>
      </c>
      <c r="V1427">
        <v>0</v>
      </c>
      <c r="W1427">
        <v>29</v>
      </c>
      <c r="X1427">
        <v>2</v>
      </c>
      <c r="Y1427">
        <v>3</v>
      </c>
      <c r="Z1427">
        <v>0</v>
      </c>
      <c r="AA1427">
        <v>1</v>
      </c>
      <c r="AB1427">
        <v>4</v>
      </c>
      <c r="AC1427">
        <v>1</v>
      </c>
      <c r="AD1427">
        <v>0</v>
      </c>
      <c r="AE1427">
        <v>1027</v>
      </c>
      <c r="AF1427">
        <v>8</v>
      </c>
      <c r="AG1427">
        <v>2719</v>
      </c>
      <c r="AH1427">
        <v>922</v>
      </c>
      <c r="AI1427">
        <v>0</v>
      </c>
      <c r="AN1427">
        <v>23.98</v>
      </c>
      <c r="AP1427" t="s">
        <v>59</v>
      </c>
      <c r="AS1427">
        <v>38</v>
      </c>
      <c r="AU1427">
        <v>38591</v>
      </c>
      <c r="AV1427">
        <v>2613</v>
      </c>
      <c r="AW1427">
        <v>22</v>
      </c>
      <c r="AX1427">
        <v>19</v>
      </c>
      <c r="AY1427" t="s">
        <v>60</v>
      </c>
      <c r="AZ1427">
        <v>0</v>
      </c>
      <c r="BA1427">
        <v>1777</v>
      </c>
      <c r="BB1427">
        <v>14223</v>
      </c>
      <c r="BC1427" t="s">
        <v>34</v>
      </c>
      <c r="BD1427">
        <v>2</v>
      </c>
      <c r="BE1427">
        <v>0</v>
      </c>
    </row>
    <row r="1428" spans="1:57" hidden="1" x14ac:dyDescent="0.25">
      <c r="A1428" t="s">
        <v>3893</v>
      </c>
      <c r="B1428" t="s">
        <v>3868</v>
      </c>
      <c r="C1428" t="s">
        <v>3869</v>
      </c>
      <c r="D1428" t="s">
        <v>55</v>
      </c>
      <c r="E1428" t="s">
        <v>56</v>
      </c>
      <c r="F1428" s="1">
        <v>43207</v>
      </c>
      <c r="G1428" s="1">
        <v>43206</v>
      </c>
      <c r="H1428" s="1">
        <v>43207</v>
      </c>
      <c r="I1428">
        <v>0</v>
      </c>
      <c r="J1428">
        <v>514</v>
      </c>
      <c r="K1428">
        <v>514</v>
      </c>
      <c r="L1428">
        <v>45030</v>
      </c>
      <c r="M1428" t="b">
        <v>1</v>
      </c>
      <c r="O1428" t="s">
        <v>34</v>
      </c>
      <c r="P1428" s="1">
        <v>43213</v>
      </c>
      <c r="Q1428" t="b">
        <v>0</v>
      </c>
      <c r="R1428" t="b">
        <v>0</v>
      </c>
      <c r="S1428" t="b">
        <v>0</v>
      </c>
      <c r="T1428">
        <v>3</v>
      </c>
      <c r="U1428">
        <v>1</v>
      </c>
      <c r="V1428">
        <v>0</v>
      </c>
      <c r="W1428">
        <v>12</v>
      </c>
      <c r="X1428">
        <v>4</v>
      </c>
      <c r="Y1428">
        <v>27</v>
      </c>
      <c r="Z1428">
        <v>1</v>
      </c>
      <c r="AA1428">
        <v>0</v>
      </c>
      <c r="AB1428">
        <v>0</v>
      </c>
      <c r="AC1428">
        <v>1</v>
      </c>
      <c r="AD1428">
        <v>1</v>
      </c>
      <c r="AE1428">
        <v>1149</v>
      </c>
      <c r="AF1428">
        <v>9</v>
      </c>
      <c r="AG1428">
        <v>3029</v>
      </c>
      <c r="AH1428">
        <v>1088</v>
      </c>
      <c r="AI1428">
        <v>1</v>
      </c>
      <c r="AN1428">
        <v>23.84</v>
      </c>
      <c r="AP1428" t="s">
        <v>59</v>
      </c>
      <c r="AS1428">
        <v>9</v>
      </c>
      <c r="AU1428">
        <v>55168</v>
      </c>
      <c r="AV1428">
        <v>9614</v>
      </c>
      <c r="AW1428">
        <v>23</v>
      </c>
      <c r="AX1428">
        <v>20</v>
      </c>
      <c r="AY1428" t="s">
        <v>60</v>
      </c>
      <c r="AZ1428">
        <v>0</v>
      </c>
      <c r="BA1428">
        <v>1552</v>
      </c>
      <c r="BB1428">
        <v>14448</v>
      </c>
      <c r="BC1428" t="s">
        <v>289</v>
      </c>
      <c r="BD1428">
        <v>1</v>
      </c>
      <c r="BE1428">
        <v>1</v>
      </c>
    </row>
    <row r="1429" spans="1:57" hidden="1" x14ac:dyDescent="0.25">
      <c r="A1429" t="s">
        <v>3895</v>
      </c>
      <c r="B1429" t="s">
        <v>3868</v>
      </c>
      <c r="C1429" t="s">
        <v>3869</v>
      </c>
      <c r="D1429" t="s">
        <v>55</v>
      </c>
      <c r="E1429" t="s">
        <v>56</v>
      </c>
      <c r="F1429" s="1">
        <v>43187</v>
      </c>
      <c r="G1429" s="1">
        <v>43185</v>
      </c>
      <c r="H1429" s="1">
        <v>43187</v>
      </c>
      <c r="I1429">
        <v>0</v>
      </c>
      <c r="J1429">
        <v>264</v>
      </c>
      <c r="K1429">
        <v>264</v>
      </c>
      <c r="L1429">
        <v>44780</v>
      </c>
      <c r="M1429" t="b">
        <v>0</v>
      </c>
      <c r="O1429" t="s">
        <v>34</v>
      </c>
      <c r="P1429" s="1">
        <v>43188</v>
      </c>
      <c r="Q1429" t="b">
        <v>0</v>
      </c>
      <c r="R1429" t="b">
        <v>0</v>
      </c>
      <c r="S1429" t="b">
        <v>0</v>
      </c>
      <c r="T1429">
        <v>2</v>
      </c>
      <c r="U1429">
        <v>1</v>
      </c>
      <c r="V1429">
        <v>0</v>
      </c>
      <c r="W1429">
        <v>7</v>
      </c>
      <c r="X1429">
        <v>3</v>
      </c>
      <c r="Y1429">
        <v>17</v>
      </c>
      <c r="Z1429">
        <v>1</v>
      </c>
      <c r="AA1429">
        <v>1</v>
      </c>
      <c r="AB1429">
        <v>0</v>
      </c>
      <c r="AC1429">
        <v>1</v>
      </c>
      <c r="AD1429">
        <v>1</v>
      </c>
      <c r="AE1429">
        <v>1095</v>
      </c>
      <c r="AF1429">
        <v>9</v>
      </c>
      <c r="AG1429">
        <v>2718</v>
      </c>
      <c r="AH1429">
        <v>1029</v>
      </c>
      <c r="AI1429">
        <v>0</v>
      </c>
      <c r="AN1429">
        <v>24.77</v>
      </c>
      <c r="AP1429" t="s">
        <v>59</v>
      </c>
      <c r="AS1429">
        <v>13</v>
      </c>
      <c r="AU1429">
        <v>47409</v>
      </c>
      <c r="AV1429">
        <v>7601</v>
      </c>
      <c r="AW1429">
        <v>23</v>
      </c>
      <c r="AX1429">
        <v>20</v>
      </c>
      <c r="AY1429" t="s">
        <v>60</v>
      </c>
      <c r="AZ1429">
        <v>0</v>
      </c>
      <c r="BA1429">
        <v>1302</v>
      </c>
      <c r="BB1429">
        <v>14698</v>
      </c>
      <c r="BC1429" t="s">
        <v>289</v>
      </c>
      <c r="BD1429">
        <v>1</v>
      </c>
      <c r="BE1429">
        <v>0</v>
      </c>
    </row>
    <row r="1430" spans="1:57" hidden="1" x14ac:dyDescent="0.25">
      <c r="A1430" t="s">
        <v>3897</v>
      </c>
      <c r="B1430" t="s">
        <v>3868</v>
      </c>
      <c r="C1430" t="s">
        <v>3869</v>
      </c>
      <c r="D1430" t="s">
        <v>55</v>
      </c>
      <c r="E1430" t="s">
        <v>56</v>
      </c>
      <c r="F1430" s="1">
        <v>43166</v>
      </c>
      <c r="G1430" s="1">
        <v>43164</v>
      </c>
      <c r="H1430" s="1">
        <v>43165</v>
      </c>
      <c r="I1430">
        <v>0</v>
      </c>
      <c r="J1430">
        <v>1038</v>
      </c>
      <c r="K1430">
        <v>1038</v>
      </c>
      <c r="L1430">
        <v>44516</v>
      </c>
      <c r="M1430" t="b">
        <v>1</v>
      </c>
      <c r="O1430" t="s">
        <v>190</v>
      </c>
      <c r="P1430" s="1">
        <v>43166</v>
      </c>
      <c r="Q1430" t="b">
        <v>1</v>
      </c>
      <c r="R1430" t="b">
        <v>0</v>
      </c>
      <c r="S1430" t="b">
        <v>1</v>
      </c>
      <c r="T1430">
        <v>9</v>
      </c>
      <c r="U1430">
        <v>1</v>
      </c>
      <c r="V1430">
        <v>0</v>
      </c>
      <c r="W1430">
        <v>29</v>
      </c>
      <c r="X1430">
        <v>14</v>
      </c>
      <c r="Y1430">
        <v>77</v>
      </c>
      <c r="Z1430">
        <v>1</v>
      </c>
      <c r="AA1430">
        <v>2</v>
      </c>
      <c r="AB1430">
        <v>2</v>
      </c>
      <c r="AC1430">
        <v>1</v>
      </c>
      <c r="AD1430">
        <v>0</v>
      </c>
      <c r="AE1430">
        <v>1282</v>
      </c>
      <c r="AF1430">
        <v>11</v>
      </c>
      <c r="AG1430">
        <v>3193</v>
      </c>
      <c r="AH1430">
        <v>1153</v>
      </c>
      <c r="AI1430">
        <v>0</v>
      </c>
      <c r="AN1430">
        <v>24.46</v>
      </c>
      <c r="AP1430" t="s">
        <v>59</v>
      </c>
      <c r="AS1430">
        <v>20</v>
      </c>
      <c r="AU1430">
        <v>19468.442219679633</v>
      </c>
      <c r="AV1430">
        <v>986.38157894736844</v>
      </c>
      <c r="AW1430">
        <v>21</v>
      </c>
      <c r="AX1430">
        <v>16</v>
      </c>
      <c r="AY1430" t="s">
        <v>805</v>
      </c>
      <c r="AZ1430">
        <v>0</v>
      </c>
      <c r="BA1430">
        <v>1038</v>
      </c>
      <c r="BB1430">
        <v>14962</v>
      </c>
      <c r="BC1430" t="s">
        <v>34</v>
      </c>
      <c r="BD1430">
        <v>2</v>
      </c>
      <c r="BE1430">
        <v>1</v>
      </c>
    </row>
    <row r="1431" spans="1:57" hidden="1" x14ac:dyDescent="0.25">
      <c r="A1431" t="s">
        <v>3899</v>
      </c>
      <c r="B1431" t="s">
        <v>3868</v>
      </c>
      <c r="C1431" t="s">
        <v>3869</v>
      </c>
      <c r="D1431" t="s">
        <v>55</v>
      </c>
      <c r="E1431" t="s">
        <v>56</v>
      </c>
      <c r="F1431" s="1">
        <v>43145</v>
      </c>
      <c r="G1431" s="1">
        <v>43143</v>
      </c>
      <c r="H1431" s="1">
        <v>43145</v>
      </c>
      <c r="I1431">
        <v>0</v>
      </c>
      <c r="J1431">
        <v>775</v>
      </c>
      <c r="K1431">
        <v>775</v>
      </c>
      <c r="L1431">
        <v>44253</v>
      </c>
      <c r="M1431" t="b">
        <v>0</v>
      </c>
      <c r="O1431" t="s">
        <v>190</v>
      </c>
      <c r="P1431" s="1">
        <v>43145</v>
      </c>
      <c r="Q1431" t="b">
        <v>1</v>
      </c>
      <c r="R1431" t="b">
        <v>0</v>
      </c>
      <c r="S1431" t="b">
        <v>1</v>
      </c>
      <c r="T1431">
        <v>8</v>
      </c>
      <c r="U1431">
        <v>0</v>
      </c>
      <c r="V1431">
        <v>0</v>
      </c>
      <c r="W1431">
        <v>18</v>
      </c>
      <c r="X1431">
        <v>8</v>
      </c>
      <c r="Y1431">
        <v>43</v>
      </c>
      <c r="Z1431">
        <v>2</v>
      </c>
      <c r="AA1431">
        <v>0</v>
      </c>
      <c r="AB1431">
        <v>2</v>
      </c>
      <c r="AC1431">
        <v>1</v>
      </c>
      <c r="AD1431">
        <v>0</v>
      </c>
      <c r="AE1431">
        <v>955</v>
      </c>
      <c r="AF1431">
        <v>8</v>
      </c>
      <c r="AG1431">
        <v>2508</v>
      </c>
      <c r="AH1431">
        <v>937</v>
      </c>
      <c r="AI1431">
        <v>0</v>
      </c>
      <c r="AN1431">
        <v>24.36</v>
      </c>
      <c r="AP1431" t="s">
        <v>59</v>
      </c>
      <c r="AS1431">
        <v>18</v>
      </c>
      <c r="AU1431">
        <v>19468.442219679633</v>
      </c>
      <c r="AV1431">
        <v>986.38157894736844</v>
      </c>
      <c r="AW1431">
        <v>21</v>
      </c>
      <c r="AX1431">
        <v>16</v>
      </c>
      <c r="AY1431" t="s">
        <v>799</v>
      </c>
      <c r="AZ1431">
        <v>0</v>
      </c>
      <c r="BA1431">
        <v>775</v>
      </c>
      <c r="BB1431">
        <v>15225</v>
      </c>
      <c r="BC1431" t="s">
        <v>34</v>
      </c>
      <c r="BD1431">
        <v>2</v>
      </c>
      <c r="BE1431">
        <v>0</v>
      </c>
    </row>
    <row r="1432" spans="1:57" hidden="1" x14ac:dyDescent="0.25">
      <c r="A1432" t="s">
        <v>3901</v>
      </c>
      <c r="B1432" t="s">
        <v>3868</v>
      </c>
      <c r="C1432" t="s">
        <v>3869</v>
      </c>
      <c r="D1432" t="s">
        <v>55</v>
      </c>
      <c r="E1432" t="s">
        <v>56</v>
      </c>
      <c r="F1432" s="1">
        <v>43125</v>
      </c>
      <c r="G1432" s="1">
        <v>43123</v>
      </c>
      <c r="H1432" s="1">
        <v>43125</v>
      </c>
      <c r="I1432">
        <v>0</v>
      </c>
      <c r="J1432">
        <v>547</v>
      </c>
      <c r="K1432">
        <v>547</v>
      </c>
      <c r="L1432">
        <v>44025</v>
      </c>
      <c r="M1432" t="b">
        <v>0</v>
      </c>
      <c r="O1432" t="s">
        <v>190</v>
      </c>
      <c r="P1432" s="1">
        <v>43125</v>
      </c>
      <c r="Q1432" t="b">
        <v>1</v>
      </c>
      <c r="R1432" t="b">
        <v>0</v>
      </c>
      <c r="S1432" t="b">
        <v>1</v>
      </c>
      <c r="T1432">
        <v>11</v>
      </c>
      <c r="U1432">
        <v>2</v>
      </c>
      <c r="V1432">
        <v>0</v>
      </c>
      <c r="W1432">
        <v>24</v>
      </c>
      <c r="X1432">
        <v>10</v>
      </c>
      <c r="Y1432">
        <v>47</v>
      </c>
      <c r="Z1432">
        <v>3</v>
      </c>
      <c r="AA1432">
        <v>1</v>
      </c>
      <c r="AB1432">
        <v>0</v>
      </c>
      <c r="AC1432">
        <v>0</v>
      </c>
      <c r="AD1432">
        <v>0</v>
      </c>
      <c r="AE1432">
        <v>1227</v>
      </c>
      <c r="AF1432">
        <v>10</v>
      </c>
      <c r="AG1432">
        <v>2981</v>
      </c>
      <c r="AH1432">
        <v>1186</v>
      </c>
      <c r="AI1432">
        <v>0</v>
      </c>
      <c r="AN1432">
        <v>24.81</v>
      </c>
      <c r="AP1432" t="s">
        <v>59</v>
      </c>
      <c r="AS1432">
        <v>21</v>
      </c>
      <c r="AU1432">
        <v>19468.442219679633</v>
      </c>
      <c r="AV1432">
        <v>986.38157894736844</v>
      </c>
      <c r="AW1432">
        <v>21</v>
      </c>
      <c r="AX1432">
        <v>16</v>
      </c>
      <c r="AY1432" t="s">
        <v>799</v>
      </c>
      <c r="AZ1432">
        <v>0</v>
      </c>
      <c r="BA1432">
        <v>547</v>
      </c>
      <c r="BB1432">
        <v>15453</v>
      </c>
      <c r="BC1432" t="s">
        <v>34</v>
      </c>
      <c r="BD1432">
        <v>2</v>
      </c>
      <c r="BE1432">
        <v>0</v>
      </c>
    </row>
    <row r="1433" spans="1:57" hidden="1" x14ac:dyDescent="0.25">
      <c r="A1433" t="s">
        <v>3903</v>
      </c>
      <c r="B1433" t="s">
        <v>3868</v>
      </c>
      <c r="C1433" t="s">
        <v>3869</v>
      </c>
      <c r="D1433" t="s">
        <v>55</v>
      </c>
      <c r="E1433" t="s">
        <v>56</v>
      </c>
      <c r="F1433" s="1">
        <v>43106</v>
      </c>
      <c r="G1433" s="1">
        <v>43103</v>
      </c>
      <c r="H1433" s="1">
        <v>43104</v>
      </c>
      <c r="I1433">
        <v>0</v>
      </c>
      <c r="J1433">
        <v>304</v>
      </c>
      <c r="K1433">
        <v>304</v>
      </c>
      <c r="L1433">
        <v>43782</v>
      </c>
      <c r="M1433" t="b">
        <v>0</v>
      </c>
      <c r="O1433" t="s">
        <v>34</v>
      </c>
      <c r="P1433" s="1">
        <v>43106</v>
      </c>
      <c r="Q1433" t="b">
        <v>0</v>
      </c>
      <c r="R1433" t="b">
        <v>0</v>
      </c>
      <c r="S1433" t="b">
        <v>0</v>
      </c>
      <c r="T1433">
        <v>5</v>
      </c>
      <c r="U1433">
        <v>1</v>
      </c>
      <c r="V1433">
        <v>0</v>
      </c>
      <c r="W1433">
        <v>11</v>
      </c>
      <c r="X1433">
        <v>4</v>
      </c>
      <c r="Y1433">
        <v>21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1015</v>
      </c>
      <c r="AF1433">
        <v>9</v>
      </c>
      <c r="AG1433">
        <v>2486</v>
      </c>
      <c r="AH1433">
        <v>958</v>
      </c>
      <c r="AI1433">
        <v>0</v>
      </c>
      <c r="AN1433">
        <v>24.22</v>
      </c>
      <c r="AP1433" t="s">
        <v>59</v>
      </c>
      <c r="AS1433">
        <v>14</v>
      </c>
      <c r="AU1433">
        <v>19468.442219679633</v>
      </c>
      <c r="AV1433">
        <v>986.38157894736844</v>
      </c>
      <c r="AW1433">
        <v>21</v>
      </c>
      <c r="AX1433">
        <v>16</v>
      </c>
      <c r="AY1433" t="s">
        <v>799</v>
      </c>
      <c r="AZ1433">
        <v>0</v>
      </c>
      <c r="BA1433">
        <v>304</v>
      </c>
      <c r="BB1433">
        <v>15696</v>
      </c>
      <c r="BC1433" t="s">
        <v>34</v>
      </c>
      <c r="BD1433">
        <v>2</v>
      </c>
      <c r="BE1433">
        <v>0</v>
      </c>
    </row>
    <row r="1434" spans="1:57" hidden="1" x14ac:dyDescent="0.25">
      <c r="A1434" t="s">
        <v>3905</v>
      </c>
      <c r="B1434" t="s">
        <v>3868</v>
      </c>
      <c r="C1434" t="s">
        <v>3869</v>
      </c>
      <c r="D1434" t="s">
        <v>55</v>
      </c>
      <c r="E1434" t="s">
        <v>56</v>
      </c>
      <c r="F1434" s="1">
        <v>43081</v>
      </c>
      <c r="G1434" s="1">
        <v>43078</v>
      </c>
      <c r="H1434" s="1">
        <v>43080</v>
      </c>
      <c r="I1434">
        <v>0</v>
      </c>
      <c r="J1434">
        <v>936</v>
      </c>
      <c r="K1434">
        <v>936</v>
      </c>
      <c r="L1434">
        <v>43478</v>
      </c>
      <c r="M1434" t="b">
        <v>1</v>
      </c>
      <c r="O1434" t="s">
        <v>34</v>
      </c>
      <c r="P1434" s="1">
        <v>43081</v>
      </c>
      <c r="Q1434" t="b">
        <v>0</v>
      </c>
      <c r="R1434" t="b">
        <v>0</v>
      </c>
      <c r="S1434" t="b">
        <v>0</v>
      </c>
      <c r="T1434">
        <v>9</v>
      </c>
      <c r="U1434">
        <v>2</v>
      </c>
      <c r="V1434">
        <v>0</v>
      </c>
      <c r="W1434">
        <v>18</v>
      </c>
      <c r="X1434">
        <v>1</v>
      </c>
      <c r="Y1434">
        <v>4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1146</v>
      </c>
      <c r="AF1434">
        <v>11</v>
      </c>
      <c r="AG1434">
        <v>3106</v>
      </c>
      <c r="AH1434">
        <v>1056</v>
      </c>
      <c r="AI1434">
        <v>0</v>
      </c>
      <c r="AN1434">
        <v>21.57</v>
      </c>
      <c r="AP1434" t="s">
        <v>59</v>
      </c>
      <c r="AS1434">
        <v>4</v>
      </c>
      <c r="AU1434">
        <v>23614</v>
      </c>
      <c r="AV1434">
        <v>1695</v>
      </c>
      <c r="AW1434">
        <v>22</v>
      </c>
      <c r="AX1434">
        <v>18</v>
      </c>
      <c r="AY1434" t="s">
        <v>60</v>
      </c>
      <c r="AZ1434">
        <v>1</v>
      </c>
      <c r="BA1434">
        <v>14311</v>
      </c>
      <c r="BB1434">
        <v>0</v>
      </c>
      <c r="BC1434" t="s">
        <v>289</v>
      </c>
      <c r="BD1434">
        <v>1</v>
      </c>
      <c r="BE1434">
        <v>1</v>
      </c>
    </row>
    <row r="1435" spans="1:57" hidden="1" x14ac:dyDescent="0.25">
      <c r="A1435" t="s">
        <v>3907</v>
      </c>
      <c r="B1435" t="s">
        <v>3868</v>
      </c>
      <c r="C1435" t="s">
        <v>3869</v>
      </c>
      <c r="D1435" t="s">
        <v>55</v>
      </c>
      <c r="E1435" t="s">
        <v>56</v>
      </c>
      <c r="F1435" s="1">
        <v>43060</v>
      </c>
      <c r="G1435" s="1">
        <v>43057</v>
      </c>
      <c r="H1435" s="1">
        <v>43059</v>
      </c>
      <c r="I1435">
        <v>0</v>
      </c>
      <c r="J1435">
        <v>716</v>
      </c>
      <c r="K1435">
        <v>716</v>
      </c>
      <c r="L1435">
        <v>43258</v>
      </c>
      <c r="M1435" t="b">
        <v>0</v>
      </c>
      <c r="O1435" t="s">
        <v>34</v>
      </c>
      <c r="P1435" s="1">
        <v>43060</v>
      </c>
      <c r="Q1435" t="b">
        <v>0</v>
      </c>
      <c r="R1435" t="b">
        <v>0</v>
      </c>
      <c r="S1435" t="b">
        <v>0</v>
      </c>
      <c r="T1435">
        <v>5</v>
      </c>
      <c r="U1435">
        <v>2</v>
      </c>
      <c r="V1435">
        <v>0</v>
      </c>
      <c r="W1435">
        <v>13</v>
      </c>
      <c r="X1435">
        <v>1</v>
      </c>
      <c r="Y1435">
        <v>3</v>
      </c>
      <c r="Z1435">
        <v>0</v>
      </c>
      <c r="AA1435">
        <v>0</v>
      </c>
      <c r="AB1435">
        <v>1</v>
      </c>
      <c r="AC1435">
        <v>1</v>
      </c>
      <c r="AD1435">
        <v>0</v>
      </c>
      <c r="AE1435">
        <v>1106</v>
      </c>
      <c r="AF1435">
        <v>10</v>
      </c>
      <c r="AG1435">
        <v>2925</v>
      </c>
      <c r="AH1435">
        <v>965</v>
      </c>
      <c r="AI1435">
        <v>0</v>
      </c>
      <c r="AN1435">
        <v>21.5</v>
      </c>
      <c r="AP1435" t="s">
        <v>59</v>
      </c>
      <c r="AS1435">
        <v>3</v>
      </c>
      <c r="AU1435">
        <v>18250</v>
      </c>
      <c r="AV1435">
        <v>854</v>
      </c>
      <c r="AW1435">
        <v>21</v>
      </c>
      <c r="AX1435">
        <v>17</v>
      </c>
      <c r="AY1435" t="s">
        <v>60</v>
      </c>
      <c r="AZ1435">
        <v>0</v>
      </c>
      <c r="BA1435">
        <v>14091</v>
      </c>
      <c r="BB1435">
        <v>220</v>
      </c>
      <c r="BC1435" t="s">
        <v>289</v>
      </c>
      <c r="BD1435">
        <v>1</v>
      </c>
      <c r="BE1435">
        <v>0</v>
      </c>
    </row>
    <row r="1436" spans="1:57" hidden="1" x14ac:dyDescent="0.25">
      <c r="A1436" t="s">
        <v>3909</v>
      </c>
      <c r="B1436" t="s">
        <v>3868</v>
      </c>
      <c r="C1436" t="s">
        <v>3869</v>
      </c>
      <c r="D1436" t="s">
        <v>55</v>
      </c>
      <c r="E1436" t="s">
        <v>56</v>
      </c>
      <c r="F1436" s="1">
        <v>43040</v>
      </c>
      <c r="G1436" s="1">
        <v>43039</v>
      </c>
      <c r="H1436" s="1">
        <v>43040</v>
      </c>
      <c r="I1436">
        <v>0</v>
      </c>
      <c r="J1436">
        <v>490</v>
      </c>
      <c r="K1436">
        <v>490</v>
      </c>
      <c r="L1436">
        <v>43032</v>
      </c>
      <c r="M1436" t="b">
        <v>0</v>
      </c>
      <c r="O1436" t="s">
        <v>34</v>
      </c>
      <c r="P1436" s="1">
        <v>43040</v>
      </c>
      <c r="Q1436" t="b">
        <v>0</v>
      </c>
      <c r="R1436" t="b">
        <v>0</v>
      </c>
      <c r="S1436" t="b">
        <v>0</v>
      </c>
      <c r="T1436">
        <v>3</v>
      </c>
      <c r="U1436">
        <v>1</v>
      </c>
      <c r="V1436">
        <v>0</v>
      </c>
      <c r="W1436">
        <v>11</v>
      </c>
      <c r="X1436">
        <v>1</v>
      </c>
      <c r="Y1436">
        <v>2</v>
      </c>
      <c r="Z1436">
        <v>1</v>
      </c>
      <c r="AA1436">
        <v>0</v>
      </c>
      <c r="AB1436">
        <v>0</v>
      </c>
      <c r="AC1436">
        <v>4</v>
      </c>
      <c r="AD1436">
        <v>1</v>
      </c>
      <c r="AE1436">
        <v>995</v>
      </c>
      <c r="AF1436">
        <v>9</v>
      </c>
      <c r="AG1436">
        <v>2796</v>
      </c>
      <c r="AH1436">
        <v>910</v>
      </c>
      <c r="AI1436">
        <v>0</v>
      </c>
      <c r="AN1436">
        <v>22.08</v>
      </c>
      <c r="AP1436" t="s">
        <v>59</v>
      </c>
      <c r="AS1436">
        <v>9</v>
      </c>
      <c r="AU1436">
        <v>20865</v>
      </c>
      <c r="AV1436">
        <v>882</v>
      </c>
      <c r="AW1436">
        <v>22</v>
      </c>
      <c r="AX1436">
        <v>17</v>
      </c>
      <c r="AY1436" t="s">
        <v>60</v>
      </c>
      <c r="AZ1436">
        <v>0</v>
      </c>
      <c r="BA1436">
        <v>13865</v>
      </c>
      <c r="BB1436">
        <v>446</v>
      </c>
      <c r="BC1436" t="s">
        <v>289</v>
      </c>
      <c r="BD1436">
        <v>1</v>
      </c>
      <c r="BE1436">
        <v>0</v>
      </c>
    </row>
    <row r="1437" spans="1:57" hidden="1" x14ac:dyDescent="0.25">
      <c r="A1437" t="s">
        <v>3911</v>
      </c>
      <c r="B1437" t="s">
        <v>3868</v>
      </c>
      <c r="C1437" t="s">
        <v>3869</v>
      </c>
      <c r="D1437" t="s">
        <v>55</v>
      </c>
      <c r="E1437" t="s">
        <v>56</v>
      </c>
      <c r="F1437" s="1">
        <v>43025</v>
      </c>
      <c r="G1437" s="1">
        <v>43023</v>
      </c>
      <c r="H1437" s="1">
        <v>43025</v>
      </c>
      <c r="I1437">
        <v>0</v>
      </c>
      <c r="J1437">
        <v>258</v>
      </c>
      <c r="K1437">
        <v>258</v>
      </c>
      <c r="L1437">
        <v>42800</v>
      </c>
      <c r="M1437" t="b">
        <v>0</v>
      </c>
      <c r="O1437" t="s">
        <v>34</v>
      </c>
      <c r="P1437" s="1">
        <v>43025</v>
      </c>
      <c r="Q1437" t="b">
        <v>0</v>
      </c>
      <c r="R1437" t="b">
        <v>0</v>
      </c>
      <c r="S1437" t="b">
        <v>0</v>
      </c>
      <c r="T1437">
        <v>6</v>
      </c>
      <c r="U1437">
        <v>1</v>
      </c>
      <c r="V1437">
        <v>0</v>
      </c>
      <c r="W1437">
        <v>8</v>
      </c>
      <c r="X1437">
        <v>0</v>
      </c>
      <c r="Y1437">
        <v>1</v>
      </c>
      <c r="Z1437">
        <v>0</v>
      </c>
      <c r="AA1437">
        <v>0</v>
      </c>
      <c r="AB1437">
        <v>1</v>
      </c>
      <c r="AC1437">
        <v>1</v>
      </c>
      <c r="AD1437">
        <v>0</v>
      </c>
      <c r="AE1437">
        <v>1288</v>
      </c>
      <c r="AF1437">
        <v>12</v>
      </c>
      <c r="AG1437">
        <v>3442</v>
      </c>
      <c r="AH1437">
        <v>1157</v>
      </c>
      <c r="AI1437">
        <v>0</v>
      </c>
      <c r="AN1437">
        <v>21.79</v>
      </c>
      <c r="AP1437" t="s">
        <v>59</v>
      </c>
      <c r="AS1437">
        <v>0</v>
      </c>
      <c r="AU1437">
        <v>15665</v>
      </c>
      <c r="AV1437">
        <v>421</v>
      </c>
      <c r="AW1437">
        <v>21</v>
      </c>
      <c r="AX1437">
        <v>16</v>
      </c>
      <c r="AY1437" t="s">
        <v>60</v>
      </c>
      <c r="AZ1437">
        <v>0</v>
      </c>
      <c r="BA1437">
        <v>13633</v>
      </c>
      <c r="BB1437">
        <v>678</v>
      </c>
      <c r="BC1437" t="s">
        <v>289</v>
      </c>
      <c r="BD1437">
        <v>1</v>
      </c>
      <c r="BE1437">
        <v>0</v>
      </c>
    </row>
    <row r="1438" spans="1:57" hidden="1" x14ac:dyDescent="0.25">
      <c r="A1438" t="s">
        <v>3913</v>
      </c>
      <c r="B1438" t="s">
        <v>3868</v>
      </c>
      <c r="C1438" t="s">
        <v>3869</v>
      </c>
      <c r="D1438" t="s">
        <v>55</v>
      </c>
      <c r="E1438" t="s">
        <v>56</v>
      </c>
      <c r="F1438" s="1">
        <v>42998</v>
      </c>
      <c r="G1438" s="1">
        <v>42996</v>
      </c>
      <c r="H1438" s="1">
        <v>42997</v>
      </c>
      <c r="I1438">
        <v>0</v>
      </c>
      <c r="J1438">
        <v>1057</v>
      </c>
      <c r="K1438">
        <v>551</v>
      </c>
      <c r="L1438">
        <v>42542</v>
      </c>
      <c r="M1438" t="b">
        <v>1</v>
      </c>
      <c r="O1438" t="s">
        <v>34</v>
      </c>
      <c r="P1438" s="1">
        <v>42998</v>
      </c>
      <c r="Q1438" t="b">
        <v>0</v>
      </c>
      <c r="R1438" t="b">
        <v>0</v>
      </c>
      <c r="S1438" t="b">
        <v>0</v>
      </c>
      <c r="T1438">
        <v>5</v>
      </c>
      <c r="U1438">
        <v>1</v>
      </c>
      <c r="V1438">
        <v>0</v>
      </c>
      <c r="W1438">
        <v>12</v>
      </c>
      <c r="X1438">
        <v>0</v>
      </c>
      <c r="Y1438">
        <v>2</v>
      </c>
      <c r="Z1438">
        <v>0</v>
      </c>
      <c r="AA1438">
        <v>0</v>
      </c>
      <c r="AB1438">
        <v>1</v>
      </c>
      <c r="AC1438">
        <v>1</v>
      </c>
      <c r="AD1438">
        <v>1</v>
      </c>
      <c r="AE1438">
        <v>1200</v>
      </c>
      <c r="AF1438">
        <v>13</v>
      </c>
      <c r="AG1438">
        <v>3101</v>
      </c>
      <c r="AH1438">
        <v>1062</v>
      </c>
      <c r="AI1438">
        <v>0</v>
      </c>
      <c r="AN1438">
        <v>24.92</v>
      </c>
      <c r="AP1438" t="s">
        <v>59</v>
      </c>
      <c r="AS1438">
        <v>4</v>
      </c>
      <c r="AU1438">
        <v>21639</v>
      </c>
      <c r="AV1438">
        <v>565</v>
      </c>
      <c r="AW1438">
        <v>22</v>
      </c>
      <c r="AX1438">
        <v>16</v>
      </c>
      <c r="AY1438" t="s">
        <v>60</v>
      </c>
      <c r="AZ1438">
        <v>0</v>
      </c>
      <c r="BA1438">
        <v>13375</v>
      </c>
      <c r="BB1438">
        <v>936</v>
      </c>
      <c r="BC1438" t="s">
        <v>34</v>
      </c>
      <c r="BD1438">
        <v>2</v>
      </c>
      <c r="BE1438">
        <v>1</v>
      </c>
    </row>
    <row r="1439" spans="1:57" hidden="1" x14ac:dyDescent="0.25">
      <c r="A1439" t="s">
        <v>3915</v>
      </c>
      <c r="B1439" t="s">
        <v>3868</v>
      </c>
      <c r="C1439" t="s">
        <v>3869</v>
      </c>
      <c r="D1439" t="s">
        <v>55</v>
      </c>
      <c r="E1439" t="s">
        <v>56</v>
      </c>
      <c r="F1439" s="1">
        <v>42976</v>
      </c>
      <c r="G1439" s="1">
        <v>42974</v>
      </c>
      <c r="H1439" s="1">
        <v>42976</v>
      </c>
      <c r="J1439">
        <v>736</v>
      </c>
      <c r="K1439">
        <v>230</v>
      </c>
      <c r="L1439">
        <v>42221</v>
      </c>
      <c r="M1439" t="b">
        <v>0</v>
      </c>
      <c r="O1439" t="s">
        <v>34</v>
      </c>
      <c r="P1439" s="1">
        <v>42976</v>
      </c>
      <c r="Q1439" t="b">
        <v>0</v>
      </c>
      <c r="R1439" t="b">
        <v>0</v>
      </c>
      <c r="S1439" t="b">
        <v>0</v>
      </c>
      <c r="T1439">
        <v>5</v>
      </c>
      <c r="U1439">
        <v>0</v>
      </c>
      <c r="V1439">
        <v>0</v>
      </c>
      <c r="W1439">
        <v>8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1120</v>
      </c>
      <c r="AF1439">
        <v>10</v>
      </c>
      <c r="AG1439">
        <v>2736</v>
      </c>
      <c r="AH1439">
        <v>1012</v>
      </c>
      <c r="AI1439">
        <v>0</v>
      </c>
      <c r="AN1439">
        <v>25.35</v>
      </c>
      <c r="AP1439" t="s">
        <v>59</v>
      </c>
      <c r="AS1439">
        <v>5</v>
      </c>
      <c r="AU1439">
        <v>12269</v>
      </c>
      <c r="AV1439">
        <v>485</v>
      </c>
      <c r="AW1439">
        <v>21</v>
      </c>
      <c r="AX1439">
        <v>16</v>
      </c>
      <c r="AY1439" t="s">
        <v>60</v>
      </c>
      <c r="AZ1439">
        <v>0</v>
      </c>
      <c r="BA1439">
        <v>13054</v>
      </c>
      <c r="BB1439">
        <v>1257</v>
      </c>
      <c r="BC1439" t="s">
        <v>289</v>
      </c>
      <c r="BD1439">
        <v>1</v>
      </c>
      <c r="BE1439">
        <v>0</v>
      </c>
    </row>
    <row r="1440" spans="1:57" hidden="1" x14ac:dyDescent="0.25">
      <c r="A1440" t="s">
        <v>3917</v>
      </c>
      <c r="B1440" t="s">
        <v>3868</v>
      </c>
      <c r="C1440" t="s">
        <v>3869</v>
      </c>
      <c r="D1440" t="s">
        <v>55</v>
      </c>
      <c r="E1440" t="s">
        <v>56</v>
      </c>
      <c r="F1440" s="1">
        <v>42954</v>
      </c>
      <c r="G1440" s="1">
        <v>42950</v>
      </c>
      <c r="H1440" s="1">
        <v>42952</v>
      </c>
      <c r="J1440">
        <v>506</v>
      </c>
      <c r="K1440">
        <v>506</v>
      </c>
      <c r="L1440">
        <v>41991</v>
      </c>
      <c r="M1440" t="b">
        <v>1</v>
      </c>
      <c r="O1440" t="s">
        <v>34</v>
      </c>
      <c r="P1440" s="1">
        <v>42954</v>
      </c>
      <c r="Q1440" t="b">
        <v>0</v>
      </c>
      <c r="R1440" t="b">
        <v>0</v>
      </c>
      <c r="S1440" t="b">
        <v>0</v>
      </c>
      <c r="T1440">
        <v>6</v>
      </c>
      <c r="U1440">
        <v>2</v>
      </c>
      <c r="V1440">
        <v>0</v>
      </c>
      <c r="W1440">
        <v>8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1068</v>
      </c>
      <c r="AF1440">
        <v>11</v>
      </c>
      <c r="AG1440">
        <v>2774</v>
      </c>
      <c r="AH1440">
        <v>984</v>
      </c>
      <c r="AI1440">
        <v>0</v>
      </c>
      <c r="AN1440">
        <v>23.74</v>
      </c>
      <c r="AP1440" t="s">
        <v>59</v>
      </c>
      <c r="AS1440">
        <v>23</v>
      </c>
      <c r="AU1440">
        <v>23018</v>
      </c>
      <c r="AV1440">
        <v>2106</v>
      </c>
      <c r="AW1440">
        <v>22</v>
      </c>
      <c r="AX1440">
        <v>18</v>
      </c>
      <c r="AY1440" t="s">
        <v>1454</v>
      </c>
      <c r="AZ1440">
        <v>0</v>
      </c>
      <c r="BA1440">
        <v>12824</v>
      </c>
      <c r="BB1440">
        <v>1487</v>
      </c>
      <c r="BC1440" t="s">
        <v>289</v>
      </c>
      <c r="BD1440">
        <v>1</v>
      </c>
      <c r="BE1440">
        <v>1</v>
      </c>
    </row>
    <row r="1441" spans="1:57" hidden="1" x14ac:dyDescent="0.25">
      <c r="A1441" t="s">
        <v>3919</v>
      </c>
      <c r="B1441" t="s">
        <v>3868</v>
      </c>
      <c r="C1441" t="s">
        <v>3869</v>
      </c>
      <c r="D1441" t="s">
        <v>55</v>
      </c>
      <c r="E1441" t="s">
        <v>56</v>
      </c>
      <c r="F1441" s="1">
        <v>42933</v>
      </c>
      <c r="G1441" s="1">
        <v>42930</v>
      </c>
      <c r="H1441" s="1">
        <v>42933</v>
      </c>
      <c r="J1441">
        <v>216</v>
      </c>
      <c r="K1441">
        <v>216</v>
      </c>
      <c r="L1441">
        <v>41701</v>
      </c>
      <c r="M1441" t="b">
        <v>0</v>
      </c>
      <c r="O1441" t="s">
        <v>34</v>
      </c>
      <c r="P1441" s="1">
        <v>42933</v>
      </c>
      <c r="Q1441" t="b">
        <v>0</v>
      </c>
      <c r="R1441" t="b">
        <v>0</v>
      </c>
      <c r="S1441" t="b">
        <v>0</v>
      </c>
      <c r="T1441">
        <v>5</v>
      </c>
      <c r="U1441">
        <v>2</v>
      </c>
      <c r="V1441">
        <v>0</v>
      </c>
      <c r="W1441">
        <v>5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1144</v>
      </c>
      <c r="AF1441">
        <v>12</v>
      </c>
      <c r="AG1441">
        <v>3247</v>
      </c>
      <c r="AH1441">
        <v>1095</v>
      </c>
      <c r="AI1441">
        <v>1</v>
      </c>
      <c r="AN1441">
        <v>23.74</v>
      </c>
      <c r="AP1441" t="s">
        <v>59</v>
      </c>
      <c r="AS1441">
        <v>2</v>
      </c>
      <c r="AU1441">
        <v>7805</v>
      </c>
      <c r="AV1441">
        <v>514</v>
      </c>
      <c r="AW1441">
        <v>20</v>
      </c>
      <c r="AX1441">
        <v>16</v>
      </c>
      <c r="AY1441" t="s">
        <v>60</v>
      </c>
      <c r="AZ1441">
        <v>0</v>
      </c>
      <c r="BA1441">
        <v>12534</v>
      </c>
      <c r="BB1441">
        <v>1777</v>
      </c>
      <c r="BC1441" t="s">
        <v>289</v>
      </c>
      <c r="BD1441">
        <v>1</v>
      </c>
      <c r="BE1441">
        <v>0</v>
      </c>
    </row>
    <row r="1442" spans="1:57" hidden="1" x14ac:dyDescent="0.25">
      <c r="A1442" t="s">
        <v>3921</v>
      </c>
      <c r="B1442" t="s">
        <v>3868</v>
      </c>
      <c r="C1442" t="s">
        <v>3869</v>
      </c>
      <c r="D1442" t="s">
        <v>55</v>
      </c>
      <c r="E1442" t="s">
        <v>56</v>
      </c>
      <c r="F1442" s="1">
        <v>42910</v>
      </c>
      <c r="G1442" s="1">
        <v>42908</v>
      </c>
      <c r="H1442" s="1">
        <v>42910</v>
      </c>
      <c r="J1442">
        <v>1075</v>
      </c>
      <c r="K1442">
        <v>1075</v>
      </c>
      <c r="L1442">
        <v>41485</v>
      </c>
      <c r="M1442" t="b">
        <v>1</v>
      </c>
      <c r="O1442" t="s">
        <v>34</v>
      </c>
      <c r="P1442" s="1">
        <v>42910</v>
      </c>
      <c r="Q1442" t="b">
        <v>0</v>
      </c>
      <c r="R1442" t="b">
        <v>0</v>
      </c>
      <c r="S1442" t="b">
        <v>0</v>
      </c>
      <c r="T1442">
        <v>4</v>
      </c>
      <c r="U1442">
        <v>0</v>
      </c>
      <c r="V1442">
        <v>0</v>
      </c>
      <c r="W1442">
        <v>15</v>
      </c>
      <c r="X1442">
        <v>0</v>
      </c>
      <c r="Y1442">
        <v>1</v>
      </c>
      <c r="Z1442">
        <v>0</v>
      </c>
      <c r="AA1442">
        <v>0</v>
      </c>
      <c r="AB1442">
        <v>2</v>
      </c>
      <c r="AC1442">
        <v>0</v>
      </c>
      <c r="AD1442">
        <v>1</v>
      </c>
      <c r="AE1442">
        <v>1100</v>
      </c>
      <c r="AF1442">
        <v>8</v>
      </c>
      <c r="AG1442">
        <v>2898</v>
      </c>
      <c r="AH1442">
        <v>1130</v>
      </c>
      <c r="AI1442">
        <v>0</v>
      </c>
      <c r="AN1442">
        <v>22.54</v>
      </c>
      <c r="AP1442" t="s">
        <v>59</v>
      </c>
      <c r="AS1442">
        <v>11</v>
      </c>
      <c r="AU1442">
        <v>21471</v>
      </c>
      <c r="AV1442">
        <v>272</v>
      </c>
      <c r="AW1442">
        <v>22</v>
      </c>
      <c r="AX1442">
        <v>15</v>
      </c>
      <c r="AY1442" t="s">
        <v>60</v>
      </c>
      <c r="AZ1442">
        <v>0</v>
      </c>
      <c r="BA1442">
        <v>12318</v>
      </c>
      <c r="BB1442">
        <v>1993</v>
      </c>
      <c r="BC1442" t="s">
        <v>34</v>
      </c>
      <c r="BD1442">
        <v>2</v>
      </c>
      <c r="BE1442">
        <v>1</v>
      </c>
    </row>
    <row r="1443" spans="1:57" hidden="1" x14ac:dyDescent="0.25">
      <c r="A1443" t="s">
        <v>3923</v>
      </c>
      <c r="B1443" t="s">
        <v>3868</v>
      </c>
      <c r="C1443" t="s">
        <v>3869</v>
      </c>
      <c r="D1443" t="s">
        <v>55</v>
      </c>
      <c r="E1443" t="s">
        <v>56</v>
      </c>
      <c r="F1443" s="1">
        <v>42887</v>
      </c>
      <c r="G1443" s="1">
        <v>42885</v>
      </c>
      <c r="H1443" s="1">
        <v>42887</v>
      </c>
      <c r="J1443">
        <v>773</v>
      </c>
      <c r="K1443">
        <v>773</v>
      </c>
      <c r="L1443">
        <v>41183</v>
      </c>
      <c r="M1443" t="b">
        <v>0</v>
      </c>
      <c r="O1443" t="s">
        <v>190</v>
      </c>
      <c r="P1443" s="1">
        <v>42887</v>
      </c>
      <c r="Q1443" t="b">
        <v>1</v>
      </c>
      <c r="R1443" t="b">
        <v>0</v>
      </c>
      <c r="S1443" t="b">
        <v>1</v>
      </c>
      <c r="T1443">
        <v>4</v>
      </c>
      <c r="U1443">
        <v>1</v>
      </c>
      <c r="V1443">
        <v>0</v>
      </c>
      <c r="W1443">
        <v>17</v>
      </c>
      <c r="X1443">
        <v>1</v>
      </c>
      <c r="Y1443">
        <v>1</v>
      </c>
      <c r="Z1443">
        <v>0</v>
      </c>
      <c r="AA1443">
        <v>0</v>
      </c>
      <c r="AB1443">
        <v>3</v>
      </c>
      <c r="AC1443">
        <v>0</v>
      </c>
      <c r="AD1443">
        <v>2</v>
      </c>
      <c r="AE1443">
        <v>1097</v>
      </c>
      <c r="AF1443">
        <v>9</v>
      </c>
      <c r="AG1443">
        <v>2868</v>
      </c>
      <c r="AH1443">
        <v>1058</v>
      </c>
      <c r="AI1443">
        <v>0</v>
      </c>
      <c r="AN1443">
        <v>21.2</v>
      </c>
      <c r="AP1443" t="s">
        <v>59</v>
      </c>
      <c r="AS1443">
        <v>30</v>
      </c>
      <c r="AU1443">
        <v>23947</v>
      </c>
      <c r="AV1443">
        <v>1195</v>
      </c>
      <c r="AW1443">
        <v>22</v>
      </c>
      <c r="AX1443">
        <v>17</v>
      </c>
      <c r="AY1443" t="s">
        <v>60</v>
      </c>
      <c r="AZ1443">
        <v>0</v>
      </c>
      <c r="BA1443">
        <v>12016</v>
      </c>
      <c r="BB1443">
        <v>2295</v>
      </c>
      <c r="BC1443" t="s">
        <v>34</v>
      </c>
      <c r="BD1443">
        <v>2</v>
      </c>
      <c r="BE1443">
        <v>0</v>
      </c>
    </row>
    <row r="1444" spans="1:57" hidden="1" x14ac:dyDescent="0.25">
      <c r="A1444" t="s">
        <v>3925</v>
      </c>
      <c r="B1444" t="s">
        <v>3868</v>
      </c>
      <c r="C1444" t="s">
        <v>3869</v>
      </c>
      <c r="D1444" t="s">
        <v>55</v>
      </c>
      <c r="E1444" t="s">
        <v>56</v>
      </c>
      <c r="F1444" s="1">
        <v>42864</v>
      </c>
      <c r="G1444" s="1">
        <v>42863</v>
      </c>
      <c r="H1444" s="1">
        <v>42864</v>
      </c>
      <c r="J1444">
        <v>540</v>
      </c>
      <c r="K1444">
        <v>540</v>
      </c>
      <c r="L1444">
        <v>40950</v>
      </c>
      <c r="M1444" t="b">
        <v>0</v>
      </c>
      <c r="O1444" t="s">
        <v>34</v>
      </c>
      <c r="P1444" s="1">
        <v>42864</v>
      </c>
      <c r="Q1444" t="b">
        <v>0</v>
      </c>
      <c r="R1444" t="b">
        <v>0</v>
      </c>
      <c r="S1444" t="b">
        <v>0</v>
      </c>
      <c r="T1444">
        <v>7</v>
      </c>
      <c r="U1444">
        <v>2</v>
      </c>
      <c r="V1444">
        <v>0</v>
      </c>
      <c r="W1444">
        <v>14</v>
      </c>
      <c r="X1444">
        <v>3</v>
      </c>
      <c r="Y1444">
        <v>1</v>
      </c>
      <c r="Z1444">
        <v>0</v>
      </c>
      <c r="AA1444">
        <v>1</v>
      </c>
      <c r="AB1444">
        <v>2</v>
      </c>
      <c r="AC1444">
        <v>1</v>
      </c>
      <c r="AD1444">
        <v>1</v>
      </c>
      <c r="AE1444">
        <v>1173</v>
      </c>
      <c r="AF1444">
        <v>10</v>
      </c>
      <c r="AG1444">
        <v>3113</v>
      </c>
      <c r="AH1444">
        <v>1064</v>
      </c>
      <c r="AI1444">
        <v>0</v>
      </c>
      <c r="AN1444">
        <v>21.72</v>
      </c>
      <c r="AP1444" t="s">
        <v>59</v>
      </c>
      <c r="AS1444">
        <v>9</v>
      </c>
      <c r="AU1444">
        <v>22180</v>
      </c>
      <c r="AV1444">
        <v>292</v>
      </c>
      <c r="AW1444">
        <v>22</v>
      </c>
      <c r="AX1444">
        <v>15</v>
      </c>
      <c r="AY1444" t="s">
        <v>60</v>
      </c>
      <c r="AZ1444">
        <v>0</v>
      </c>
      <c r="BA1444">
        <v>11783</v>
      </c>
      <c r="BB1444">
        <v>2528</v>
      </c>
      <c r="BC1444" t="s">
        <v>289</v>
      </c>
      <c r="BD1444">
        <v>1</v>
      </c>
      <c r="BE1444">
        <v>0</v>
      </c>
    </row>
    <row r="1445" spans="1:57" hidden="1" x14ac:dyDescent="0.25">
      <c r="A1445" t="s">
        <v>3927</v>
      </c>
      <c r="B1445" t="s">
        <v>3868</v>
      </c>
      <c r="C1445" t="s">
        <v>3869</v>
      </c>
      <c r="D1445" t="s">
        <v>55</v>
      </c>
      <c r="E1445" t="s">
        <v>56</v>
      </c>
      <c r="F1445" s="1">
        <v>42838</v>
      </c>
      <c r="G1445" s="1">
        <v>42836</v>
      </c>
      <c r="H1445" s="1">
        <v>42838</v>
      </c>
      <c r="J1445">
        <v>229</v>
      </c>
      <c r="K1445">
        <v>229</v>
      </c>
      <c r="L1445">
        <v>40639</v>
      </c>
      <c r="M1445" t="b">
        <v>0</v>
      </c>
      <c r="O1445" t="s">
        <v>34</v>
      </c>
      <c r="P1445" s="1">
        <v>42838</v>
      </c>
      <c r="Q1445" t="b">
        <v>0</v>
      </c>
      <c r="R1445" t="b">
        <v>0</v>
      </c>
      <c r="S1445" t="b">
        <v>0</v>
      </c>
      <c r="T1445">
        <v>5</v>
      </c>
      <c r="U1445">
        <v>1</v>
      </c>
      <c r="V1445">
        <v>0</v>
      </c>
      <c r="W1445">
        <v>7</v>
      </c>
      <c r="X1445">
        <v>1</v>
      </c>
      <c r="Y1445">
        <v>0</v>
      </c>
      <c r="Z1445">
        <v>0</v>
      </c>
      <c r="AA1445">
        <v>0</v>
      </c>
      <c r="AB1445">
        <v>3</v>
      </c>
      <c r="AC1445">
        <v>2</v>
      </c>
      <c r="AD1445">
        <v>1</v>
      </c>
      <c r="AE1445">
        <v>1044</v>
      </c>
      <c r="AF1445">
        <v>8</v>
      </c>
      <c r="AG1445">
        <v>2887</v>
      </c>
      <c r="AH1445">
        <v>1025</v>
      </c>
      <c r="AI1445">
        <v>0</v>
      </c>
      <c r="AN1445">
        <v>21.9</v>
      </c>
      <c r="AP1445" t="s">
        <v>59</v>
      </c>
      <c r="AS1445">
        <v>13</v>
      </c>
      <c r="AU1445">
        <v>20873</v>
      </c>
      <c r="AV1445">
        <v>336</v>
      </c>
      <c r="AW1445">
        <v>22</v>
      </c>
      <c r="AX1445">
        <v>16</v>
      </c>
      <c r="AY1445" t="s">
        <v>60</v>
      </c>
      <c r="AZ1445">
        <v>0</v>
      </c>
      <c r="BA1445">
        <v>11472</v>
      </c>
      <c r="BB1445">
        <v>2839</v>
      </c>
      <c r="BC1445" t="s">
        <v>34</v>
      </c>
      <c r="BD1445">
        <v>2</v>
      </c>
      <c r="BE1445">
        <v>0</v>
      </c>
    </row>
    <row r="1446" spans="1:57" hidden="1" x14ac:dyDescent="0.25">
      <c r="A1446" t="s">
        <v>3929</v>
      </c>
      <c r="B1446" t="s">
        <v>3868</v>
      </c>
      <c r="C1446" t="s">
        <v>3869</v>
      </c>
      <c r="D1446" t="s">
        <v>55</v>
      </c>
      <c r="E1446" t="s">
        <v>56</v>
      </c>
      <c r="F1446" s="1">
        <v>42812</v>
      </c>
      <c r="G1446" s="1">
        <v>42810</v>
      </c>
      <c r="H1446" s="1">
        <v>42812</v>
      </c>
      <c r="J1446">
        <v>892</v>
      </c>
      <c r="K1446">
        <v>892</v>
      </c>
      <c r="L1446">
        <v>40410</v>
      </c>
      <c r="M1446" t="b">
        <v>1</v>
      </c>
      <c r="O1446" t="s">
        <v>34</v>
      </c>
      <c r="P1446" s="1">
        <v>42812</v>
      </c>
      <c r="Q1446" t="b">
        <v>0</v>
      </c>
      <c r="R1446" t="b">
        <v>0</v>
      </c>
      <c r="S1446" t="b">
        <v>0</v>
      </c>
      <c r="T1446">
        <v>4</v>
      </c>
      <c r="U1446">
        <v>0</v>
      </c>
      <c r="V1446">
        <v>0</v>
      </c>
      <c r="W1446">
        <v>11</v>
      </c>
      <c r="X1446">
        <v>0</v>
      </c>
      <c r="Y1446">
        <v>0</v>
      </c>
      <c r="Z1446">
        <v>0</v>
      </c>
      <c r="AA1446">
        <v>0</v>
      </c>
      <c r="AB1446">
        <v>2</v>
      </c>
      <c r="AC1446">
        <v>0</v>
      </c>
      <c r="AD1446">
        <v>5</v>
      </c>
      <c r="AE1446">
        <v>1005</v>
      </c>
      <c r="AF1446">
        <v>8</v>
      </c>
      <c r="AG1446">
        <v>2853</v>
      </c>
      <c r="AH1446">
        <v>944</v>
      </c>
      <c r="AI1446">
        <v>0</v>
      </c>
      <c r="AN1446">
        <v>24.95</v>
      </c>
      <c r="AP1446" t="s">
        <v>59</v>
      </c>
      <c r="AS1446">
        <v>5</v>
      </c>
      <c r="AU1446">
        <v>13681</v>
      </c>
      <c r="AV1446">
        <v>210</v>
      </c>
      <c r="AW1446">
        <v>21</v>
      </c>
      <c r="AX1446">
        <v>15</v>
      </c>
      <c r="AY1446" t="s">
        <v>60</v>
      </c>
      <c r="AZ1446">
        <v>0</v>
      </c>
      <c r="BA1446">
        <v>11243</v>
      </c>
      <c r="BB1446">
        <v>3068</v>
      </c>
      <c r="BC1446" t="s">
        <v>289</v>
      </c>
      <c r="BD1446">
        <v>1</v>
      </c>
      <c r="BE1446">
        <v>1</v>
      </c>
    </row>
    <row r="1447" spans="1:57" hidden="1" x14ac:dyDescent="0.25">
      <c r="A1447" t="s">
        <v>3931</v>
      </c>
      <c r="B1447" t="s">
        <v>3868</v>
      </c>
      <c r="C1447" t="s">
        <v>3869</v>
      </c>
      <c r="D1447" t="s">
        <v>55</v>
      </c>
      <c r="E1447" t="s">
        <v>56</v>
      </c>
      <c r="F1447" s="1">
        <v>42787</v>
      </c>
      <c r="G1447" s="1">
        <v>42784</v>
      </c>
      <c r="H1447" s="1">
        <v>42786</v>
      </c>
      <c r="J1447">
        <v>651</v>
      </c>
      <c r="K1447">
        <v>651</v>
      </c>
      <c r="L1447">
        <v>40169</v>
      </c>
      <c r="M1447" t="b">
        <v>0</v>
      </c>
      <c r="O1447" t="s">
        <v>34</v>
      </c>
      <c r="P1447" s="1">
        <v>42787</v>
      </c>
      <c r="Q1447" t="b">
        <v>0</v>
      </c>
      <c r="R1447" t="b">
        <v>0</v>
      </c>
      <c r="S1447" t="b">
        <v>0</v>
      </c>
      <c r="T1447">
        <v>6</v>
      </c>
      <c r="U1447">
        <v>2</v>
      </c>
      <c r="V1447">
        <v>0</v>
      </c>
      <c r="W1447">
        <v>12</v>
      </c>
      <c r="X1447">
        <v>0</v>
      </c>
      <c r="Y1447">
        <v>0</v>
      </c>
      <c r="Z1447">
        <v>0</v>
      </c>
      <c r="AA1447">
        <v>0</v>
      </c>
      <c r="AB1447">
        <v>2</v>
      </c>
      <c r="AC1447">
        <v>1</v>
      </c>
      <c r="AD1447">
        <v>6</v>
      </c>
      <c r="AE1447">
        <v>1245</v>
      </c>
      <c r="AF1447">
        <v>10</v>
      </c>
      <c r="AG1447">
        <v>3099</v>
      </c>
      <c r="AH1447">
        <v>1153</v>
      </c>
      <c r="AI1447">
        <v>1</v>
      </c>
      <c r="AN1447">
        <v>24.74</v>
      </c>
      <c r="AP1447" t="s">
        <v>59</v>
      </c>
      <c r="AS1447">
        <v>5</v>
      </c>
      <c r="AU1447">
        <v>6971</v>
      </c>
      <c r="AV1447">
        <v>327</v>
      </c>
      <c r="AW1447">
        <v>20</v>
      </c>
      <c r="AX1447">
        <v>16</v>
      </c>
      <c r="AY1447" t="s">
        <v>60</v>
      </c>
      <c r="AZ1447">
        <v>0</v>
      </c>
      <c r="BA1447">
        <v>11002</v>
      </c>
      <c r="BB1447">
        <v>3309</v>
      </c>
      <c r="BC1447" t="s">
        <v>289</v>
      </c>
      <c r="BD1447">
        <v>1</v>
      </c>
      <c r="BE1447">
        <v>0</v>
      </c>
    </row>
    <row r="1448" spans="1:57" hidden="1" x14ac:dyDescent="0.25">
      <c r="A1448" t="s">
        <v>3933</v>
      </c>
      <c r="B1448" t="s">
        <v>3868</v>
      </c>
      <c r="C1448" t="s">
        <v>3869</v>
      </c>
      <c r="D1448" t="s">
        <v>55</v>
      </c>
      <c r="E1448" t="s">
        <v>56</v>
      </c>
      <c r="F1448" s="1">
        <v>42768</v>
      </c>
      <c r="G1448" s="1">
        <v>42766</v>
      </c>
      <c r="H1448" s="1">
        <v>42768</v>
      </c>
      <c r="J1448">
        <v>465</v>
      </c>
      <c r="K1448">
        <v>465</v>
      </c>
      <c r="L1448">
        <v>39983</v>
      </c>
      <c r="M1448" t="b">
        <v>0</v>
      </c>
      <c r="O1448" t="s">
        <v>34</v>
      </c>
      <c r="P1448" s="1">
        <v>42768</v>
      </c>
      <c r="Q1448" t="b">
        <v>0</v>
      </c>
      <c r="R1448" t="b">
        <v>0</v>
      </c>
      <c r="S1448" t="b">
        <v>0</v>
      </c>
      <c r="T1448">
        <v>4</v>
      </c>
      <c r="U1448">
        <v>1</v>
      </c>
      <c r="V1448">
        <v>0</v>
      </c>
      <c r="W1448">
        <v>7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5</v>
      </c>
      <c r="AE1448">
        <v>972</v>
      </c>
      <c r="AF1448">
        <v>8</v>
      </c>
      <c r="AG1448">
        <v>2625</v>
      </c>
      <c r="AH1448">
        <v>925</v>
      </c>
      <c r="AI1448">
        <v>0</v>
      </c>
      <c r="AN1448">
        <v>24.23</v>
      </c>
      <c r="AP1448" t="s">
        <v>59</v>
      </c>
      <c r="AS1448">
        <v>18</v>
      </c>
      <c r="AU1448">
        <v>12791</v>
      </c>
      <c r="AV1448">
        <v>546</v>
      </c>
      <c r="AW1448">
        <v>21</v>
      </c>
      <c r="AX1448">
        <v>16</v>
      </c>
      <c r="AY1448" t="s">
        <v>60</v>
      </c>
      <c r="AZ1448">
        <v>0</v>
      </c>
      <c r="BA1448">
        <v>10816</v>
      </c>
      <c r="BB1448">
        <v>3495</v>
      </c>
      <c r="BC1448" t="s">
        <v>289</v>
      </c>
      <c r="BD1448">
        <v>1</v>
      </c>
      <c r="BE1448">
        <v>0</v>
      </c>
    </row>
    <row r="1449" spans="1:57" hidden="1" x14ac:dyDescent="0.25">
      <c r="A1449" t="s">
        <v>3935</v>
      </c>
      <c r="B1449" t="s">
        <v>3868</v>
      </c>
      <c r="C1449" t="s">
        <v>3869</v>
      </c>
      <c r="D1449" t="s">
        <v>55</v>
      </c>
      <c r="E1449" t="s">
        <v>56</v>
      </c>
      <c r="F1449" s="1">
        <v>42747</v>
      </c>
      <c r="G1449" s="1">
        <v>42744</v>
      </c>
      <c r="H1449" s="1">
        <v>42746</v>
      </c>
      <c r="J1449">
        <v>223</v>
      </c>
      <c r="K1449">
        <v>223</v>
      </c>
      <c r="L1449">
        <v>39741</v>
      </c>
      <c r="M1449" t="b">
        <v>0</v>
      </c>
      <c r="O1449" t="s">
        <v>34</v>
      </c>
      <c r="P1449" s="1">
        <v>42747</v>
      </c>
      <c r="Q1449" t="b">
        <v>0</v>
      </c>
      <c r="R1449" t="b">
        <v>0</v>
      </c>
      <c r="S1449" t="b">
        <v>0</v>
      </c>
      <c r="T1449">
        <v>4</v>
      </c>
      <c r="U1449">
        <v>1</v>
      </c>
      <c r="V1449">
        <v>0</v>
      </c>
      <c r="W1449">
        <v>4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6</v>
      </c>
      <c r="AE1449">
        <v>991</v>
      </c>
      <c r="AF1449">
        <v>9</v>
      </c>
      <c r="AG1449">
        <v>2779</v>
      </c>
      <c r="AH1449">
        <v>872</v>
      </c>
      <c r="AI1449">
        <v>1</v>
      </c>
      <c r="AN1449">
        <v>24.68</v>
      </c>
      <c r="AP1449" t="s">
        <v>59</v>
      </c>
      <c r="AS1449">
        <v>1</v>
      </c>
      <c r="AU1449">
        <v>3595</v>
      </c>
      <c r="AV1449">
        <v>98</v>
      </c>
      <c r="AW1449">
        <v>19</v>
      </c>
      <c r="AX1449">
        <v>14</v>
      </c>
      <c r="AY1449" t="s">
        <v>60</v>
      </c>
      <c r="AZ1449">
        <v>0</v>
      </c>
      <c r="BA1449">
        <v>10574</v>
      </c>
      <c r="BB1449">
        <v>3737</v>
      </c>
      <c r="BC1449" t="s">
        <v>289</v>
      </c>
      <c r="BD1449">
        <v>1</v>
      </c>
      <c r="BE1449">
        <v>0</v>
      </c>
    </row>
    <row r="1450" spans="1:57" hidden="1" x14ac:dyDescent="0.25">
      <c r="A1450" t="s">
        <v>4216</v>
      </c>
      <c r="B1450" t="s">
        <v>4214</v>
      </c>
      <c r="C1450" t="s">
        <v>4215</v>
      </c>
      <c r="D1450" t="s">
        <v>57</v>
      </c>
      <c r="E1450" t="s">
        <v>58</v>
      </c>
      <c r="F1450" s="1">
        <v>43454</v>
      </c>
      <c r="G1450" s="1">
        <v>43452</v>
      </c>
      <c r="H1450" s="1">
        <v>43454</v>
      </c>
      <c r="I1450">
        <v>0</v>
      </c>
      <c r="J1450">
        <v>766</v>
      </c>
      <c r="K1450">
        <v>766</v>
      </c>
      <c r="L1450">
        <v>47658</v>
      </c>
      <c r="M1450" t="b">
        <v>0</v>
      </c>
      <c r="O1450" t="s">
        <v>34</v>
      </c>
      <c r="P1450" s="1">
        <v>43455</v>
      </c>
      <c r="Q1450" t="b">
        <v>0</v>
      </c>
      <c r="R1450" t="b">
        <v>0</v>
      </c>
      <c r="S1450" t="b">
        <v>0</v>
      </c>
      <c r="T1450">
        <v>5</v>
      </c>
      <c r="U1450">
        <v>1</v>
      </c>
      <c r="V1450">
        <v>0</v>
      </c>
      <c r="W1450">
        <v>11</v>
      </c>
      <c r="X1450">
        <v>1</v>
      </c>
      <c r="Y1450">
        <v>1</v>
      </c>
      <c r="Z1450">
        <v>0</v>
      </c>
      <c r="AA1450">
        <v>0</v>
      </c>
      <c r="AB1450">
        <v>2</v>
      </c>
      <c r="AC1450">
        <v>1</v>
      </c>
      <c r="AD1450">
        <v>0</v>
      </c>
      <c r="AE1450">
        <v>1061</v>
      </c>
      <c r="AF1450">
        <v>11</v>
      </c>
      <c r="AG1450">
        <v>2576</v>
      </c>
      <c r="AH1450">
        <v>1001</v>
      </c>
      <c r="AI1450">
        <v>1</v>
      </c>
      <c r="AN1450">
        <v>24.24</v>
      </c>
      <c r="AP1450" t="s">
        <v>59</v>
      </c>
      <c r="AS1450">
        <v>6</v>
      </c>
      <c r="AU1450">
        <v>15576</v>
      </c>
      <c r="AV1450">
        <v>278</v>
      </c>
      <c r="AW1450">
        <v>21</v>
      </c>
      <c r="AX1450">
        <v>15</v>
      </c>
      <c r="AY1450" t="s">
        <v>60</v>
      </c>
      <c r="AZ1450">
        <v>0</v>
      </c>
      <c r="BA1450">
        <v>10950</v>
      </c>
      <c r="BB1450">
        <v>5050</v>
      </c>
      <c r="BC1450" t="s">
        <v>289</v>
      </c>
      <c r="BD1450">
        <v>1</v>
      </c>
      <c r="BE1450">
        <v>0</v>
      </c>
    </row>
    <row r="1451" spans="1:57" hidden="1" x14ac:dyDescent="0.25">
      <c r="A1451" t="s">
        <v>4218</v>
      </c>
      <c r="B1451" t="s">
        <v>4214</v>
      </c>
      <c r="C1451" t="s">
        <v>4215</v>
      </c>
      <c r="D1451" t="s">
        <v>57</v>
      </c>
      <c r="E1451" t="s">
        <v>58</v>
      </c>
      <c r="F1451" s="1">
        <v>43437</v>
      </c>
      <c r="G1451" s="1">
        <v>43434</v>
      </c>
      <c r="H1451" s="1">
        <v>43437</v>
      </c>
      <c r="I1451">
        <v>0</v>
      </c>
      <c r="J1451">
        <v>511</v>
      </c>
      <c r="K1451">
        <v>511</v>
      </c>
      <c r="L1451">
        <v>47403</v>
      </c>
      <c r="M1451" t="b">
        <v>0</v>
      </c>
      <c r="O1451" t="s">
        <v>34</v>
      </c>
      <c r="P1451" s="1">
        <v>43437</v>
      </c>
      <c r="Q1451" t="b">
        <v>0</v>
      </c>
      <c r="R1451" t="b">
        <v>0</v>
      </c>
      <c r="S1451" t="b">
        <v>0</v>
      </c>
      <c r="T1451">
        <v>5</v>
      </c>
      <c r="U1451">
        <v>1</v>
      </c>
      <c r="V1451">
        <v>0</v>
      </c>
      <c r="W1451">
        <v>9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1252</v>
      </c>
      <c r="AF1451">
        <v>11</v>
      </c>
      <c r="AG1451">
        <v>3064</v>
      </c>
      <c r="AH1451">
        <v>1119</v>
      </c>
      <c r="AI1451">
        <v>1</v>
      </c>
      <c r="AN1451">
        <v>24.63</v>
      </c>
      <c r="AP1451" t="s">
        <v>59</v>
      </c>
      <c r="AS1451">
        <v>11</v>
      </c>
      <c r="AU1451">
        <v>10035</v>
      </c>
      <c r="AV1451">
        <v>175</v>
      </c>
      <c r="AW1451">
        <v>21</v>
      </c>
      <c r="AX1451">
        <v>15</v>
      </c>
      <c r="AY1451" t="s">
        <v>60</v>
      </c>
      <c r="AZ1451">
        <v>0</v>
      </c>
      <c r="BA1451">
        <v>10695</v>
      </c>
      <c r="BB1451">
        <v>5305</v>
      </c>
      <c r="BC1451" t="s">
        <v>34</v>
      </c>
      <c r="BD1451">
        <v>2</v>
      </c>
      <c r="BE1451">
        <v>0</v>
      </c>
    </row>
    <row r="1452" spans="1:57" hidden="1" x14ac:dyDescent="0.25">
      <c r="A1452" t="s">
        <v>4220</v>
      </c>
      <c r="B1452" t="s">
        <v>4214</v>
      </c>
      <c r="C1452" t="s">
        <v>4215</v>
      </c>
      <c r="D1452" t="s">
        <v>57</v>
      </c>
      <c r="E1452" t="s">
        <v>58</v>
      </c>
      <c r="F1452" s="1">
        <v>43418</v>
      </c>
      <c r="G1452" s="1">
        <v>43414</v>
      </c>
      <c r="H1452" s="1">
        <v>43416</v>
      </c>
      <c r="I1452">
        <v>0</v>
      </c>
      <c r="J1452">
        <v>235</v>
      </c>
      <c r="K1452">
        <v>235</v>
      </c>
      <c r="L1452">
        <v>47127</v>
      </c>
      <c r="M1452" t="b">
        <v>0</v>
      </c>
      <c r="O1452" t="s">
        <v>34</v>
      </c>
      <c r="P1452" s="1">
        <v>43418</v>
      </c>
      <c r="Q1452" t="b">
        <v>0</v>
      </c>
      <c r="R1452" t="b">
        <v>0</v>
      </c>
      <c r="S1452" t="b">
        <v>0</v>
      </c>
      <c r="T1452">
        <v>7</v>
      </c>
      <c r="U1452">
        <v>1</v>
      </c>
      <c r="V1452">
        <v>0</v>
      </c>
      <c r="W1452">
        <v>9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1165</v>
      </c>
      <c r="AF1452">
        <v>10</v>
      </c>
      <c r="AG1452">
        <v>2883</v>
      </c>
      <c r="AH1452">
        <v>1074</v>
      </c>
      <c r="AI1452">
        <v>2</v>
      </c>
      <c r="AN1452">
        <v>25.31</v>
      </c>
      <c r="AP1452" t="s">
        <v>59</v>
      </c>
      <c r="AS1452">
        <v>3</v>
      </c>
      <c r="AU1452">
        <v>7424</v>
      </c>
      <c r="AV1452">
        <v>112</v>
      </c>
      <c r="AW1452">
        <v>20</v>
      </c>
      <c r="AX1452">
        <v>14</v>
      </c>
      <c r="AY1452" t="s">
        <v>60</v>
      </c>
      <c r="AZ1452">
        <v>0</v>
      </c>
      <c r="BA1452">
        <v>10419</v>
      </c>
      <c r="BB1452">
        <v>5581</v>
      </c>
      <c r="BC1452" t="s">
        <v>34</v>
      </c>
      <c r="BD1452">
        <v>2</v>
      </c>
      <c r="BE1452">
        <v>0</v>
      </c>
    </row>
    <row r="1453" spans="1:57" hidden="1" x14ac:dyDescent="0.25">
      <c r="A1453" t="s">
        <v>4222</v>
      </c>
      <c r="B1453" t="s">
        <v>4214</v>
      </c>
      <c r="C1453" t="s">
        <v>4215</v>
      </c>
      <c r="D1453" t="s">
        <v>57</v>
      </c>
      <c r="E1453" t="s">
        <v>58</v>
      </c>
      <c r="F1453" s="1">
        <v>43397</v>
      </c>
      <c r="G1453" s="1">
        <v>43395</v>
      </c>
      <c r="H1453" s="1">
        <v>43396</v>
      </c>
      <c r="I1453">
        <v>0</v>
      </c>
      <c r="J1453">
        <v>1146</v>
      </c>
      <c r="K1453">
        <v>1156</v>
      </c>
      <c r="L1453">
        <v>46892</v>
      </c>
      <c r="M1453" t="b">
        <v>1</v>
      </c>
      <c r="O1453" t="s">
        <v>34</v>
      </c>
      <c r="P1453" s="1">
        <v>43398</v>
      </c>
      <c r="Q1453" t="b">
        <v>0</v>
      </c>
      <c r="R1453" t="b">
        <v>0</v>
      </c>
      <c r="S1453" t="b">
        <v>0</v>
      </c>
      <c r="T1453">
        <v>10</v>
      </c>
      <c r="U1453">
        <v>2</v>
      </c>
      <c r="V1453">
        <v>0</v>
      </c>
      <c r="W1453">
        <v>36</v>
      </c>
      <c r="X1453">
        <v>0</v>
      </c>
      <c r="Y1453">
        <v>1</v>
      </c>
      <c r="Z1453">
        <v>0</v>
      </c>
      <c r="AA1453">
        <v>1</v>
      </c>
      <c r="AB1453">
        <v>1</v>
      </c>
      <c r="AC1453">
        <v>1</v>
      </c>
      <c r="AD1453">
        <v>1</v>
      </c>
      <c r="AE1453">
        <v>1082</v>
      </c>
      <c r="AF1453">
        <v>10</v>
      </c>
      <c r="AG1453">
        <v>2984</v>
      </c>
      <c r="AH1453">
        <v>1042</v>
      </c>
      <c r="AI1453">
        <v>1</v>
      </c>
      <c r="AN1453">
        <v>23.95</v>
      </c>
      <c r="AP1453" t="s">
        <v>59</v>
      </c>
      <c r="AS1453">
        <v>38</v>
      </c>
      <c r="AU1453">
        <v>30576</v>
      </c>
      <c r="AV1453">
        <v>429</v>
      </c>
      <c r="AW1453">
        <v>22</v>
      </c>
      <c r="AX1453">
        <v>16</v>
      </c>
      <c r="AY1453" t="s">
        <v>60</v>
      </c>
      <c r="AZ1453">
        <v>0</v>
      </c>
      <c r="BA1453">
        <v>10184</v>
      </c>
      <c r="BB1453">
        <v>5816</v>
      </c>
      <c r="BC1453" t="s">
        <v>34</v>
      </c>
      <c r="BD1453">
        <v>2</v>
      </c>
      <c r="BE1453">
        <v>1</v>
      </c>
    </row>
    <row r="1454" spans="1:57" hidden="1" x14ac:dyDescent="0.25">
      <c r="A1454" t="s">
        <v>4224</v>
      </c>
      <c r="B1454" t="s">
        <v>4214</v>
      </c>
      <c r="C1454" t="s">
        <v>4215</v>
      </c>
      <c r="D1454" t="s">
        <v>57</v>
      </c>
      <c r="E1454" t="s">
        <v>58</v>
      </c>
      <c r="F1454" s="1">
        <v>43372</v>
      </c>
      <c r="G1454" s="1">
        <v>43370</v>
      </c>
      <c r="H1454" s="1">
        <v>43372</v>
      </c>
      <c r="I1454">
        <v>0</v>
      </c>
      <c r="J1454">
        <v>799</v>
      </c>
      <c r="K1454">
        <v>809</v>
      </c>
      <c r="L1454">
        <v>46545</v>
      </c>
      <c r="M1454" t="b">
        <v>0</v>
      </c>
      <c r="O1454" t="s">
        <v>34</v>
      </c>
      <c r="P1454" s="1">
        <v>43372</v>
      </c>
      <c r="Q1454" t="b">
        <v>0</v>
      </c>
      <c r="R1454" t="b">
        <v>0</v>
      </c>
      <c r="S1454" t="b">
        <v>0</v>
      </c>
      <c r="T1454">
        <v>8</v>
      </c>
      <c r="U1454">
        <v>2</v>
      </c>
      <c r="V1454">
        <v>0</v>
      </c>
      <c r="W1454">
        <v>24</v>
      </c>
      <c r="X1454">
        <v>1</v>
      </c>
      <c r="Y1454">
        <v>1</v>
      </c>
      <c r="Z1454">
        <v>0</v>
      </c>
      <c r="AA1454">
        <v>0</v>
      </c>
      <c r="AB1454">
        <v>1</v>
      </c>
      <c r="AC1454">
        <v>1</v>
      </c>
      <c r="AD1454">
        <v>1</v>
      </c>
      <c r="AE1454">
        <v>1114</v>
      </c>
      <c r="AF1454">
        <v>9</v>
      </c>
      <c r="AG1454">
        <v>2717</v>
      </c>
      <c r="AH1454">
        <v>1077</v>
      </c>
      <c r="AI1454">
        <v>1</v>
      </c>
      <c r="AN1454">
        <v>24.19</v>
      </c>
      <c r="AP1454" t="s">
        <v>59</v>
      </c>
      <c r="AS1454">
        <v>22</v>
      </c>
      <c r="AU1454">
        <v>31164</v>
      </c>
      <c r="AV1454">
        <v>288</v>
      </c>
      <c r="AW1454">
        <v>22</v>
      </c>
      <c r="AX1454">
        <v>15</v>
      </c>
      <c r="AY1454" t="s">
        <v>60</v>
      </c>
      <c r="AZ1454">
        <v>0</v>
      </c>
      <c r="BA1454">
        <v>9837</v>
      </c>
      <c r="BB1454">
        <v>6163</v>
      </c>
      <c r="BC1454" t="s">
        <v>34</v>
      </c>
      <c r="BD1454">
        <v>2</v>
      </c>
      <c r="BE1454">
        <v>0</v>
      </c>
    </row>
    <row r="1455" spans="1:57" hidden="1" x14ac:dyDescent="0.25">
      <c r="A1455" t="s">
        <v>4226</v>
      </c>
      <c r="B1455" t="s">
        <v>4214</v>
      </c>
      <c r="C1455" t="s">
        <v>4215</v>
      </c>
      <c r="D1455" t="s">
        <v>57</v>
      </c>
      <c r="E1455" t="s">
        <v>58</v>
      </c>
      <c r="F1455" s="1">
        <v>43355</v>
      </c>
      <c r="G1455" s="1">
        <v>43352</v>
      </c>
      <c r="H1455" s="1">
        <v>43354</v>
      </c>
      <c r="I1455">
        <v>0</v>
      </c>
      <c r="J1455">
        <v>511</v>
      </c>
      <c r="K1455">
        <v>511</v>
      </c>
      <c r="L1455">
        <v>46247</v>
      </c>
      <c r="M1455" t="b">
        <v>0</v>
      </c>
      <c r="O1455" t="s">
        <v>34</v>
      </c>
      <c r="P1455" s="1">
        <v>43356</v>
      </c>
      <c r="Q1455" t="b">
        <v>0</v>
      </c>
      <c r="R1455" t="b">
        <v>0</v>
      </c>
      <c r="S1455" t="b">
        <v>0</v>
      </c>
      <c r="T1455">
        <v>7</v>
      </c>
      <c r="U1455">
        <v>2</v>
      </c>
      <c r="V1455">
        <v>0</v>
      </c>
      <c r="W1455">
        <v>17</v>
      </c>
      <c r="X1455">
        <v>1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1078</v>
      </c>
      <c r="AF1455">
        <v>10</v>
      </c>
      <c r="AG1455">
        <v>2746</v>
      </c>
      <c r="AH1455">
        <v>1026</v>
      </c>
      <c r="AI1455">
        <v>0</v>
      </c>
      <c r="AN1455">
        <v>24.71</v>
      </c>
      <c r="AP1455" t="s">
        <v>59</v>
      </c>
      <c r="AS1455">
        <v>27</v>
      </c>
      <c r="AU1455">
        <v>35068</v>
      </c>
      <c r="AV1455">
        <v>871</v>
      </c>
      <c r="AW1455">
        <v>22</v>
      </c>
      <c r="AX1455">
        <v>17</v>
      </c>
      <c r="AY1455" t="s">
        <v>60</v>
      </c>
      <c r="AZ1455">
        <v>0</v>
      </c>
      <c r="BA1455">
        <v>9539</v>
      </c>
      <c r="BB1455">
        <v>6461</v>
      </c>
      <c r="BC1455" t="s">
        <v>190</v>
      </c>
      <c r="BD1455">
        <v>3</v>
      </c>
      <c r="BE1455">
        <v>0</v>
      </c>
    </row>
    <row r="1456" spans="1:57" hidden="1" x14ac:dyDescent="0.25">
      <c r="A1456" t="s">
        <v>4228</v>
      </c>
      <c r="B1456" t="s">
        <v>4214</v>
      </c>
      <c r="C1456" t="s">
        <v>4215</v>
      </c>
      <c r="D1456" t="s">
        <v>57</v>
      </c>
      <c r="E1456" t="s">
        <v>58</v>
      </c>
      <c r="F1456" s="1">
        <v>43329</v>
      </c>
      <c r="G1456" s="1">
        <v>43326</v>
      </c>
      <c r="H1456" s="1">
        <v>43328</v>
      </c>
      <c r="I1456">
        <v>0</v>
      </c>
      <c r="J1456">
        <v>252</v>
      </c>
      <c r="K1456">
        <v>262</v>
      </c>
      <c r="L1456">
        <v>45998</v>
      </c>
      <c r="M1456" t="b">
        <v>0</v>
      </c>
      <c r="O1456" t="s">
        <v>34</v>
      </c>
      <c r="P1456" s="1">
        <v>43333</v>
      </c>
      <c r="Q1456" t="b">
        <v>0</v>
      </c>
      <c r="R1456" t="b">
        <v>0</v>
      </c>
      <c r="S1456" t="b">
        <v>0</v>
      </c>
      <c r="T1456">
        <v>9</v>
      </c>
      <c r="U1456">
        <v>1</v>
      </c>
      <c r="V1456">
        <v>0</v>
      </c>
      <c r="W1456">
        <v>10</v>
      </c>
      <c r="X1456">
        <v>0</v>
      </c>
      <c r="Y1456">
        <v>1</v>
      </c>
      <c r="Z1456">
        <v>0</v>
      </c>
      <c r="AA1456">
        <v>0</v>
      </c>
      <c r="AB1456">
        <v>2</v>
      </c>
      <c r="AC1456">
        <v>0</v>
      </c>
      <c r="AD1456">
        <v>1</v>
      </c>
      <c r="AE1456">
        <v>1074</v>
      </c>
      <c r="AF1456">
        <v>11</v>
      </c>
      <c r="AG1456">
        <v>2531</v>
      </c>
      <c r="AH1456">
        <v>1027</v>
      </c>
      <c r="AI1456">
        <v>5</v>
      </c>
      <c r="AN1456">
        <v>25.03</v>
      </c>
      <c r="AP1456" t="s">
        <v>59</v>
      </c>
      <c r="AS1456">
        <v>15</v>
      </c>
      <c r="AU1456">
        <v>19186</v>
      </c>
      <c r="AV1456">
        <v>427</v>
      </c>
      <c r="AW1456">
        <v>21</v>
      </c>
      <c r="AX1456">
        <v>16</v>
      </c>
      <c r="AY1456" t="s">
        <v>60</v>
      </c>
      <c r="AZ1456">
        <v>0</v>
      </c>
      <c r="BA1456">
        <v>9290</v>
      </c>
      <c r="BB1456">
        <v>6710</v>
      </c>
      <c r="BC1456" t="s">
        <v>289</v>
      </c>
      <c r="BD1456">
        <v>1</v>
      </c>
      <c r="BE1456">
        <v>0</v>
      </c>
    </row>
    <row r="1457" spans="1:57" hidden="1" x14ac:dyDescent="0.25">
      <c r="A1457" t="s">
        <v>4230</v>
      </c>
      <c r="B1457" t="s">
        <v>4214</v>
      </c>
      <c r="C1457" t="s">
        <v>4215</v>
      </c>
      <c r="D1457" t="s">
        <v>57</v>
      </c>
      <c r="E1457" t="s">
        <v>58</v>
      </c>
      <c r="F1457" s="1">
        <v>43305</v>
      </c>
      <c r="G1457" s="1">
        <v>43302</v>
      </c>
      <c r="H1457" s="1">
        <v>43304</v>
      </c>
      <c r="I1457">
        <v>0</v>
      </c>
      <c r="J1457">
        <v>1034</v>
      </c>
      <c r="K1457">
        <v>1034</v>
      </c>
      <c r="L1457">
        <v>45736</v>
      </c>
      <c r="M1457" t="b">
        <v>1</v>
      </c>
      <c r="N1457" t="b">
        <v>1</v>
      </c>
      <c r="O1457" t="s">
        <v>34</v>
      </c>
      <c r="P1457" s="1">
        <v>43305</v>
      </c>
      <c r="Q1457" t="b">
        <v>0</v>
      </c>
      <c r="R1457" t="b">
        <v>0</v>
      </c>
      <c r="S1457" t="b">
        <v>0</v>
      </c>
      <c r="T1457">
        <v>4</v>
      </c>
      <c r="U1457">
        <v>1</v>
      </c>
      <c r="V1457">
        <v>0</v>
      </c>
      <c r="W1457">
        <v>9</v>
      </c>
      <c r="X1457">
        <v>1</v>
      </c>
      <c r="Y1457">
        <v>1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1270</v>
      </c>
      <c r="AF1457">
        <v>12</v>
      </c>
      <c r="AG1457">
        <v>3196</v>
      </c>
      <c r="AH1457">
        <v>1239</v>
      </c>
      <c r="AI1457">
        <v>1</v>
      </c>
      <c r="AN1457">
        <v>25.3</v>
      </c>
      <c r="AP1457" t="s">
        <v>59</v>
      </c>
      <c r="AS1457">
        <v>1</v>
      </c>
      <c r="AU1457">
        <v>10659</v>
      </c>
      <c r="AV1457">
        <v>167</v>
      </c>
      <c r="AW1457">
        <v>21</v>
      </c>
      <c r="AX1457">
        <v>15</v>
      </c>
      <c r="AY1457" t="s">
        <v>60</v>
      </c>
      <c r="AZ1457">
        <v>0</v>
      </c>
      <c r="BA1457">
        <v>9028</v>
      </c>
      <c r="BB1457">
        <v>6972</v>
      </c>
      <c r="BC1457" t="s">
        <v>34</v>
      </c>
      <c r="BD1457">
        <v>2</v>
      </c>
      <c r="BE1457">
        <v>1</v>
      </c>
    </row>
    <row r="1458" spans="1:57" hidden="1" x14ac:dyDescent="0.25">
      <c r="A1458" t="s">
        <v>4232</v>
      </c>
      <c r="B1458" t="s">
        <v>4214</v>
      </c>
      <c r="C1458" t="s">
        <v>4215</v>
      </c>
      <c r="D1458" t="s">
        <v>57</v>
      </c>
      <c r="E1458" t="s">
        <v>58</v>
      </c>
      <c r="F1458" s="1">
        <v>43280</v>
      </c>
      <c r="G1458" s="1">
        <v>43277</v>
      </c>
      <c r="H1458" s="1">
        <v>43279</v>
      </c>
      <c r="I1458">
        <v>0</v>
      </c>
      <c r="J1458">
        <v>782</v>
      </c>
      <c r="K1458">
        <v>782</v>
      </c>
      <c r="L1458">
        <v>45484</v>
      </c>
      <c r="M1458" t="b">
        <v>0</v>
      </c>
      <c r="O1458" t="s">
        <v>34</v>
      </c>
      <c r="P1458" s="1">
        <v>43280</v>
      </c>
      <c r="Q1458" t="b">
        <v>0</v>
      </c>
      <c r="R1458" t="b">
        <v>0</v>
      </c>
      <c r="S1458" t="b">
        <v>0</v>
      </c>
      <c r="T1458">
        <v>5</v>
      </c>
      <c r="U1458">
        <v>1</v>
      </c>
      <c r="V1458">
        <v>0</v>
      </c>
      <c r="W1458">
        <v>5</v>
      </c>
      <c r="X1458">
        <v>0</v>
      </c>
      <c r="Y1458">
        <v>1</v>
      </c>
      <c r="Z1458">
        <v>0</v>
      </c>
      <c r="AA1458">
        <v>0</v>
      </c>
      <c r="AB1458">
        <v>2</v>
      </c>
      <c r="AC1458">
        <v>1</v>
      </c>
      <c r="AD1458">
        <v>0</v>
      </c>
      <c r="AE1458">
        <v>1029</v>
      </c>
      <c r="AF1458">
        <v>9</v>
      </c>
      <c r="AG1458">
        <v>2880</v>
      </c>
      <c r="AH1458">
        <v>1055</v>
      </c>
      <c r="AI1458">
        <v>0</v>
      </c>
      <c r="AN1458">
        <v>24.33</v>
      </c>
      <c r="AP1458" t="s">
        <v>59</v>
      </c>
      <c r="AS1458">
        <v>7</v>
      </c>
      <c r="AU1458">
        <v>7720</v>
      </c>
      <c r="AV1458">
        <v>200</v>
      </c>
      <c r="AW1458">
        <v>20</v>
      </c>
      <c r="AX1458">
        <v>15</v>
      </c>
      <c r="AY1458" t="s">
        <v>60</v>
      </c>
      <c r="AZ1458">
        <v>0</v>
      </c>
      <c r="BA1458">
        <v>8776</v>
      </c>
      <c r="BB1458">
        <v>7224</v>
      </c>
      <c r="BC1458" t="s">
        <v>289</v>
      </c>
      <c r="BD1458">
        <v>1</v>
      </c>
      <c r="BE1458">
        <v>0</v>
      </c>
    </row>
    <row r="1459" spans="1:57" hidden="1" x14ac:dyDescent="0.25">
      <c r="A1459" t="s">
        <v>4234</v>
      </c>
      <c r="B1459" t="s">
        <v>4214</v>
      </c>
      <c r="C1459" t="s">
        <v>4215</v>
      </c>
      <c r="D1459" t="s">
        <v>57</v>
      </c>
      <c r="E1459" t="s">
        <v>58</v>
      </c>
      <c r="F1459" s="1">
        <v>43259</v>
      </c>
      <c r="G1459" s="1">
        <v>43258</v>
      </c>
      <c r="H1459" s="1">
        <v>43259</v>
      </c>
      <c r="I1459">
        <v>0</v>
      </c>
      <c r="J1459">
        <v>541</v>
      </c>
      <c r="K1459">
        <v>541</v>
      </c>
      <c r="L1459">
        <v>45243</v>
      </c>
      <c r="M1459" t="b">
        <v>0</v>
      </c>
      <c r="O1459" t="s">
        <v>34</v>
      </c>
      <c r="P1459" s="1">
        <v>43260</v>
      </c>
      <c r="Q1459" t="b">
        <v>0</v>
      </c>
      <c r="R1459" t="b">
        <v>0</v>
      </c>
      <c r="S1459" t="b">
        <v>0</v>
      </c>
      <c r="T1459">
        <v>3</v>
      </c>
      <c r="U1459">
        <v>0</v>
      </c>
      <c r="V1459">
        <v>0</v>
      </c>
      <c r="W1459">
        <v>3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1024</v>
      </c>
      <c r="AF1459">
        <v>8</v>
      </c>
      <c r="AG1459">
        <v>2673</v>
      </c>
      <c r="AH1459">
        <v>938</v>
      </c>
      <c r="AI1459">
        <v>1</v>
      </c>
      <c r="AN1459">
        <v>26.18</v>
      </c>
      <c r="AP1459" t="s">
        <v>59</v>
      </c>
      <c r="AS1459">
        <v>5</v>
      </c>
      <c r="AU1459">
        <v>8052</v>
      </c>
      <c r="AV1459">
        <v>245</v>
      </c>
      <c r="AW1459">
        <v>20</v>
      </c>
      <c r="AX1459">
        <v>15</v>
      </c>
      <c r="AY1459" t="s">
        <v>60</v>
      </c>
      <c r="AZ1459">
        <v>0</v>
      </c>
      <c r="BA1459">
        <v>8535</v>
      </c>
      <c r="BB1459">
        <v>7465</v>
      </c>
      <c r="BC1459" t="s">
        <v>289</v>
      </c>
      <c r="BD1459">
        <v>1</v>
      </c>
      <c r="BE1459">
        <v>0</v>
      </c>
    </row>
    <row r="1460" spans="1:57" hidden="1" x14ac:dyDescent="0.25">
      <c r="A1460" t="s">
        <v>4236</v>
      </c>
      <c r="B1460" t="s">
        <v>4214</v>
      </c>
      <c r="C1460" t="s">
        <v>4215</v>
      </c>
      <c r="D1460" t="s">
        <v>57</v>
      </c>
      <c r="E1460" t="s">
        <v>58</v>
      </c>
      <c r="F1460" s="1">
        <v>43244</v>
      </c>
      <c r="G1460" s="1">
        <v>43241</v>
      </c>
      <c r="H1460" s="1">
        <v>43243</v>
      </c>
      <c r="I1460">
        <v>0</v>
      </c>
      <c r="J1460">
        <v>296</v>
      </c>
      <c r="K1460">
        <v>296</v>
      </c>
      <c r="L1460">
        <v>44998</v>
      </c>
      <c r="M1460" t="b">
        <v>0</v>
      </c>
      <c r="O1460" t="s">
        <v>34</v>
      </c>
      <c r="P1460" s="1">
        <v>43244</v>
      </c>
      <c r="Q1460" t="b">
        <v>0</v>
      </c>
      <c r="R1460" t="b">
        <v>0</v>
      </c>
      <c r="S1460" t="b">
        <v>0</v>
      </c>
      <c r="T1460">
        <v>3</v>
      </c>
      <c r="U1460">
        <v>1</v>
      </c>
      <c r="V1460">
        <v>0</v>
      </c>
      <c r="W1460">
        <v>3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1</v>
      </c>
      <c r="AD1460">
        <v>0</v>
      </c>
      <c r="AE1460">
        <v>1080</v>
      </c>
      <c r="AF1460">
        <v>9</v>
      </c>
      <c r="AG1460">
        <v>2895</v>
      </c>
      <c r="AH1460">
        <v>977</v>
      </c>
      <c r="AI1460">
        <v>1</v>
      </c>
      <c r="AN1460">
        <v>24.82</v>
      </c>
      <c r="AP1460" t="s">
        <v>59</v>
      </c>
      <c r="AS1460">
        <v>3</v>
      </c>
      <c r="AU1460">
        <v>8201</v>
      </c>
      <c r="AV1460">
        <v>145</v>
      </c>
      <c r="AW1460">
        <v>20</v>
      </c>
      <c r="AX1460">
        <v>14</v>
      </c>
      <c r="AY1460" t="s">
        <v>60</v>
      </c>
      <c r="AZ1460">
        <v>0</v>
      </c>
      <c r="BA1460">
        <v>8290</v>
      </c>
      <c r="BB1460">
        <v>7710</v>
      </c>
      <c r="BC1460" t="s">
        <v>289</v>
      </c>
      <c r="BD1460">
        <v>1</v>
      </c>
      <c r="BE1460">
        <v>0</v>
      </c>
    </row>
    <row r="1461" spans="1:57" hidden="1" x14ac:dyDescent="0.25">
      <c r="A1461" t="s">
        <v>4238</v>
      </c>
      <c r="B1461" t="s">
        <v>4214</v>
      </c>
      <c r="C1461" t="s">
        <v>4215</v>
      </c>
      <c r="D1461" t="s">
        <v>57</v>
      </c>
      <c r="E1461" t="s">
        <v>58</v>
      </c>
      <c r="F1461" s="1">
        <v>43222</v>
      </c>
      <c r="G1461" s="1">
        <v>43219</v>
      </c>
      <c r="H1461" s="1">
        <v>43221</v>
      </c>
      <c r="I1461">
        <v>0</v>
      </c>
      <c r="J1461">
        <v>923</v>
      </c>
      <c r="K1461">
        <v>923</v>
      </c>
      <c r="L1461">
        <v>44702</v>
      </c>
      <c r="M1461" t="b">
        <v>1</v>
      </c>
      <c r="O1461" t="s">
        <v>34</v>
      </c>
      <c r="P1461" s="1">
        <v>43222</v>
      </c>
      <c r="Q1461" t="b">
        <v>0</v>
      </c>
      <c r="R1461" t="b">
        <v>0</v>
      </c>
      <c r="S1461" t="b">
        <v>0</v>
      </c>
      <c r="T1461">
        <v>5</v>
      </c>
      <c r="U1461">
        <v>1</v>
      </c>
      <c r="V1461">
        <v>0</v>
      </c>
      <c r="W1461">
        <v>8</v>
      </c>
      <c r="X1461">
        <v>3</v>
      </c>
      <c r="Y1461">
        <v>1</v>
      </c>
      <c r="Z1461">
        <v>0</v>
      </c>
      <c r="AA1461">
        <v>0</v>
      </c>
      <c r="AB1461">
        <v>1</v>
      </c>
      <c r="AC1461">
        <v>0</v>
      </c>
      <c r="AD1461">
        <v>1</v>
      </c>
      <c r="AE1461">
        <v>1228</v>
      </c>
      <c r="AF1461">
        <v>10</v>
      </c>
      <c r="AG1461">
        <v>3276</v>
      </c>
      <c r="AH1461">
        <v>1146</v>
      </c>
      <c r="AI1461">
        <v>1</v>
      </c>
      <c r="AN1461">
        <v>23.86</v>
      </c>
      <c r="AP1461" t="s">
        <v>59</v>
      </c>
      <c r="AS1461">
        <v>8</v>
      </c>
      <c r="AU1461">
        <v>13614</v>
      </c>
      <c r="AV1461">
        <v>129</v>
      </c>
      <c r="AW1461">
        <v>21</v>
      </c>
      <c r="AX1461">
        <v>14</v>
      </c>
      <c r="AY1461" t="s">
        <v>60</v>
      </c>
      <c r="AZ1461">
        <v>0</v>
      </c>
      <c r="BA1461">
        <v>7994</v>
      </c>
      <c r="BB1461">
        <v>8006</v>
      </c>
      <c r="BC1461" t="s">
        <v>289</v>
      </c>
      <c r="BD1461">
        <v>1</v>
      </c>
      <c r="BE1461">
        <v>1</v>
      </c>
    </row>
    <row r="1462" spans="1:57" hidden="1" x14ac:dyDescent="0.25">
      <c r="A1462" t="s">
        <v>4240</v>
      </c>
      <c r="B1462" t="s">
        <v>4214</v>
      </c>
      <c r="C1462" t="s">
        <v>4215</v>
      </c>
      <c r="D1462" t="s">
        <v>57</v>
      </c>
      <c r="E1462" t="s">
        <v>58</v>
      </c>
      <c r="F1462" s="1">
        <v>43201</v>
      </c>
      <c r="G1462" s="1">
        <v>43197</v>
      </c>
      <c r="H1462" s="1">
        <v>43200</v>
      </c>
      <c r="I1462">
        <v>0</v>
      </c>
      <c r="J1462">
        <v>671</v>
      </c>
      <c r="K1462">
        <v>671</v>
      </c>
      <c r="L1462">
        <v>44450</v>
      </c>
      <c r="M1462" t="b">
        <v>0</v>
      </c>
      <c r="O1462" t="s">
        <v>34</v>
      </c>
      <c r="P1462" s="1">
        <v>43201</v>
      </c>
      <c r="Q1462" t="b">
        <v>0</v>
      </c>
      <c r="R1462" t="b">
        <v>0</v>
      </c>
      <c r="S1462" t="b">
        <v>0</v>
      </c>
      <c r="T1462">
        <v>5</v>
      </c>
      <c r="U1462">
        <v>1</v>
      </c>
      <c r="V1462">
        <v>0</v>
      </c>
      <c r="W1462">
        <v>7</v>
      </c>
      <c r="X1462">
        <v>1</v>
      </c>
      <c r="Y1462">
        <v>1</v>
      </c>
      <c r="Z1462">
        <v>0</v>
      </c>
      <c r="AA1462">
        <v>1</v>
      </c>
      <c r="AB1462">
        <v>2</v>
      </c>
      <c r="AC1462">
        <v>0</v>
      </c>
      <c r="AD1462">
        <v>1</v>
      </c>
      <c r="AE1462">
        <v>1182</v>
      </c>
      <c r="AF1462">
        <v>9</v>
      </c>
      <c r="AG1462">
        <v>3204</v>
      </c>
      <c r="AH1462">
        <v>1124</v>
      </c>
      <c r="AI1462">
        <v>0</v>
      </c>
      <c r="AN1462">
        <v>24.05</v>
      </c>
      <c r="AP1462" t="s">
        <v>59</v>
      </c>
      <c r="AS1462">
        <v>14</v>
      </c>
      <c r="AU1462">
        <v>21572</v>
      </c>
      <c r="AV1462">
        <v>1064</v>
      </c>
      <c r="AW1462">
        <v>22</v>
      </c>
      <c r="AX1462">
        <v>17</v>
      </c>
      <c r="AY1462" t="s">
        <v>60</v>
      </c>
      <c r="AZ1462">
        <v>0</v>
      </c>
      <c r="BA1462">
        <v>7742</v>
      </c>
      <c r="BB1462">
        <v>8258</v>
      </c>
      <c r="BC1462" t="s">
        <v>289</v>
      </c>
      <c r="BD1462">
        <v>1</v>
      </c>
      <c r="BE1462">
        <v>0</v>
      </c>
    </row>
    <row r="1463" spans="1:57" hidden="1" x14ac:dyDescent="0.25">
      <c r="A1463" t="s">
        <v>4242</v>
      </c>
      <c r="B1463" t="s">
        <v>4214</v>
      </c>
      <c r="C1463" t="s">
        <v>4215</v>
      </c>
      <c r="D1463" t="s">
        <v>57</v>
      </c>
      <c r="E1463" t="s">
        <v>58</v>
      </c>
      <c r="F1463" s="1">
        <v>43179</v>
      </c>
      <c r="G1463" s="1">
        <v>43177</v>
      </c>
      <c r="H1463" s="1">
        <v>43178</v>
      </c>
      <c r="I1463">
        <v>0</v>
      </c>
      <c r="J1463">
        <v>431</v>
      </c>
      <c r="K1463">
        <v>431</v>
      </c>
      <c r="L1463">
        <v>44210</v>
      </c>
      <c r="M1463" t="b">
        <v>0</v>
      </c>
      <c r="O1463" t="s">
        <v>34</v>
      </c>
      <c r="P1463" s="1">
        <v>43179</v>
      </c>
      <c r="Q1463" t="b">
        <v>0</v>
      </c>
      <c r="R1463" t="b">
        <v>0</v>
      </c>
      <c r="S1463" t="b">
        <v>0</v>
      </c>
      <c r="T1463">
        <v>3</v>
      </c>
      <c r="U1463">
        <v>1</v>
      </c>
      <c r="V1463">
        <v>0</v>
      </c>
      <c r="W1463">
        <v>4</v>
      </c>
      <c r="X1463">
        <v>1</v>
      </c>
      <c r="Y1463">
        <v>1</v>
      </c>
      <c r="Z1463">
        <v>0</v>
      </c>
      <c r="AA1463">
        <v>0</v>
      </c>
      <c r="AB1463">
        <v>1</v>
      </c>
      <c r="AC1463">
        <v>0</v>
      </c>
      <c r="AD1463">
        <v>1</v>
      </c>
      <c r="AE1463">
        <v>1203</v>
      </c>
      <c r="AF1463">
        <v>10</v>
      </c>
      <c r="AG1463">
        <v>3070</v>
      </c>
      <c r="AH1463">
        <v>1105</v>
      </c>
      <c r="AI1463">
        <v>0</v>
      </c>
      <c r="AN1463">
        <v>24.34</v>
      </c>
      <c r="AP1463" t="s">
        <v>59</v>
      </c>
      <c r="AS1463">
        <v>0</v>
      </c>
      <c r="AU1463">
        <v>6829</v>
      </c>
      <c r="AV1463">
        <v>197</v>
      </c>
      <c r="AW1463">
        <v>20</v>
      </c>
      <c r="AX1463">
        <v>15</v>
      </c>
      <c r="AY1463" t="s">
        <v>60</v>
      </c>
      <c r="AZ1463">
        <v>0</v>
      </c>
      <c r="BA1463">
        <v>7502</v>
      </c>
      <c r="BB1463">
        <v>8498</v>
      </c>
      <c r="BC1463" t="s">
        <v>289</v>
      </c>
      <c r="BD1463">
        <v>1</v>
      </c>
      <c r="BE1463">
        <v>0</v>
      </c>
    </row>
    <row r="1464" spans="1:57" hidden="1" x14ac:dyDescent="0.25">
      <c r="A1464" t="s">
        <v>4244</v>
      </c>
      <c r="B1464" t="s">
        <v>4214</v>
      </c>
      <c r="C1464" t="s">
        <v>4215</v>
      </c>
      <c r="D1464" t="s">
        <v>57</v>
      </c>
      <c r="E1464" t="s">
        <v>58</v>
      </c>
      <c r="F1464" s="1">
        <v>43157</v>
      </c>
      <c r="G1464" s="1">
        <v>43155</v>
      </c>
      <c r="H1464" s="1">
        <v>43157</v>
      </c>
      <c r="I1464">
        <v>0</v>
      </c>
      <c r="J1464">
        <v>184</v>
      </c>
      <c r="K1464">
        <v>184</v>
      </c>
      <c r="L1464">
        <v>43963</v>
      </c>
      <c r="M1464" t="b">
        <v>0</v>
      </c>
      <c r="O1464" t="s">
        <v>34</v>
      </c>
      <c r="P1464" s="1">
        <v>43157</v>
      </c>
      <c r="Q1464" t="b">
        <v>0</v>
      </c>
      <c r="R1464" t="b">
        <v>0</v>
      </c>
      <c r="S1464" t="b">
        <v>0</v>
      </c>
      <c r="T1464">
        <v>4</v>
      </c>
      <c r="U1464">
        <v>2</v>
      </c>
      <c r="V1464">
        <v>0</v>
      </c>
      <c r="W1464">
        <v>3</v>
      </c>
      <c r="X1464">
        <v>1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1</v>
      </c>
      <c r="AE1464">
        <v>1125</v>
      </c>
      <c r="AF1464">
        <v>4</v>
      </c>
      <c r="AG1464">
        <v>3303</v>
      </c>
      <c r="AH1464">
        <v>1057</v>
      </c>
      <c r="AI1464">
        <v>1</v>
      </c>
      <c r="AN1464">
        <v>23.65</v>
      </c>
      <c r="AP1464" t="s">
        <v>59</v>
      </c>
      <c r="AS1464">
        <v>2</v>
      </c>
      <c r="AU1464">
        <v>4057</v>
      </c>
      <c r="AV1464">
        <v>79</v>
      </c>
      <c r="AW1464">
        <v>19</v>
      </c>
      <c r="AX1464">
        <v>13</v>
      </c>
      <c r="AY1464" t="s">
        <v>60</v>
      </c>
      <c r="AZ1464">
        <v>0</v>
      </c>
      <c r="BA1464">
        <v>7255</v>
      </c>
      <c r="BB1464">
        <v>8745</v>
      </c>
      <c r="BC1464" t="s">
        <v>289</v>
      </c>
      <c r="BD1464">
        <v>1</v>
      </c>
      <c r="BE1464">
        <v>0</v>
      </c>
    </row>
    <row r="1465" spans="1:57" hidden="1" x14ac:dyDescent="0.25">
      <c r="A1465" t="s">
        <v>4246</v>
      </c>
      <c r="B1465" t="s">
        <v>4214</v>
      </c>
      <c r="C1465" t="s">
        <v>4215</v>
      </c>
      <c r="D1465" t="s">
        <v>57</v>
      </c>
      <c r="E1465" t="s">
        <v>58</v>
      </c>
      <c r="F1465" s="1">
        <v>43139</v>
      </c>
      <c r="G1465" s="1">
        <v>43138</v>
      </c>
      <c r="H1465" s="1">
        <v>43139</v>
      </c>
      <c r="I1465">
        <v>0</v>
      </c>
      <c r="J1465">
        <v>1099</v>
      </c>
      <c r="K1465">
        <v>1099</v>
      </c>
      <c r="L1465">
        <v>43779</v>
      </c>
      <c r="M1465" t="b">
        <v>1</v>
      </c>
      <c r="O1465" t="s">
        <v>34</v>
      </c>
      <c r="P1465" s="1">
        <v>43140</v>
      </c>
      <c r="Q1465" t="b">
        <v>0</v>
      </c>
      <c r="R1465" t="b">
        <v>0</v>
      </c>
      <c r="S1465" t="b">
        <v>0</v>
      </c>
      <c r="T1465">
        <v>5</v>
      </c>
      <c r="U1465">
        <v>1</v>
      </c>
      <c r="V1465">
        <v>0</v>
      </c>
      <c r="W1465">
        <v>10</v>
      </c>
      <c r="X1465">
        <v>1</v>
      </c>
      <c r="Y1465">
        <v>1</v>
      </c>
      <c r="Z1465">
        <v>0</v>
      </c>
      <c r="AA1465">
        <v>0</v>
      </c>
      <c r="AB1465">
        <v>1</v>
      </c>
      <c r="AC1465">
        <v>0</v>
      </c>
      <c r="AD1465">
        <v>2</v>
      </c>
      <c r="AE1465">
        <v>1088</v>
      </c>
      <c r="AF1465">
        <v>10</v>
      </c>
      <c r="AG1465">
        <v>2730</v>
      </c>
      <c r="AH1465">
        <v>1006</v>
      </c>
      <c r="AI1465">
        <v>0</v>
      </c>
      <c r="AN1465">
        <v>23.97</v>
      </c>
      <c r="AP1465" t="s">
        <v>59</v>
      </c>
      <c r="AS1465">
        <v>7</v>
      </c>
      <c r="AU1465">
        <v>22687</v>
      </c>
      <c r="AV1465">
        <v>223</v>
      </c>
      <c r="AW1465">
        <v>22</v>
      </c>
      <c r="AX1465">
        <v>15</v>
      </c>
      <c r="AY1465" t="s">
        <v>60</v>
      </c>
      <c r="AZ1465">
        <v>0</v>
      </c>
      <c r="BA1465">
        <v>7071</v>
      </c>
      <c r="BB1465">
        <v>8929</v>
      </c>
      <c r="BC1465" t="s">
        <v>289</v>
      </c>
      <c r="BD1465">
        <v>1</v>
      </c>
      <c r="BE1465">
        <v>1</v>
      </c>
    </row>
    <row r="1466" spans="1:57" hidden="1" x14ac:dyDescent="0.25">
      <c r="A1466" t="s">
        <v>4248</v>
      </c>
      <c r="B1466" t="s">
        <v>4214</v>
      </c>
      <c r="C1466" t="s">
        <v>4215</v>
      </c>
      <c r="D1466" t="s">
        <v>57</v>
      </c>
      <c r="E1466" t="s">
        <v>58</v>
      </c>
      <c r="F1466" s="1">
        <v>43122</v>
      </c>
      <c r="G1466" s="1">
        <v>43119</v>
      </c>
      <c r="H1466" s="1">
        <v>43122</v>
      </c>
      <c r="I1466">
        <v>0</v>
      </c>
      <c r="J1466">
        <v>839</v>
      </c>
      <c r="K1466">
        <v>839</v>
      </c>
      <c r="L1466">
        <v>43519</v>
      </c>
      <c r="M1466" t="b">
        <v>0</v>
      </c>
      <c r="O1466" t="s">
        <v>34</v>
      </c>
      <c r="P1466" s="1">
        <v>43125</v>
      </c>
      <c r="Q1466" t="b">
        <v>0</v>
      </c>
      <c r="R1466" t="b">
        <v>0</v>
      </c>
      <c r="S1466" t="b">
        <v>0</v>
      </c>
      <c r="T1466">
        <v>7</v>
      </c>
      <c r="U1466">
        <v>1</v>
      </c>
      <c r="V1466">
        <v>0</v>
      </c>
      <c r="W1466">
        <v>12</v>
      </c>
      <c r="X1466">
        <v>0</v>
      </c>
      <c r="Y1466">
        <v>2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1276</v>
      </c>
      <c r="AF1466">
        <v>12</v>
      </c>
      <c r="AG1466">
        <v>3301</v>
      </c>
      <c r="AH1466">
        <v>1179</v>
      </c>
      <c r="AI1466">
        <v>0</v>
      </c>
      <c r="AN1466">
        <v>24.63</v>
      </c>
      <c r="AP1466" t="s">
        <v>59</v>
      </c>
      <c r="AS1466">
        <v>10</v>
      </c>
      <c r="AU1466">
        <v>26296</v>
      </c>
      <c r="AV1466">
        <v>229</v>
      </c>
      <c r="AW1466">
        <v>22</v>
      </c>
      <c r="AX1466">
        <v>15</v>
      </c>
      <c r="AY1466" t="s">
        <v>60</v>
      </c>
      <c r="AZ1466">
        <v>0</v>
      </c>
      <c r="BA1466">
        <v>6811</v>
      </c>
      <c r="BB1466">
        <v>9189</v>
      </c>
      <c r="BC1466" t="s">
        <v>34</v>
      </c>
      <c r="BD1466">
        <v>2</v>
      </c>
      <c r="BE1466">
        <v>0</v>
      </c>
    </row>
    <row r="1467" spans="1:57" hidden="1" x14ac:dyDescent="0.25">
      <c r="A1467" t="s">
        <v>4250</v>
      </c>
      <c r="B1467" t="s">
        <v>4214</v>
      </c>
      <c r="C1467" t="s">
        <v>4215</v>
      </c>
      <c r="D1467" t="s">
        <v>57</v>
      </c>
      <c r="E1467" t="s">
        <v>58</v>
      </c>
      <c r="F1467" s="1">
        <v>43103</v>
      </c>
      <c r="G1467" s="1">
        <v>43098</v>
      </c>
      <c r="H1467" s="1">
        <v>43102</v>
      </c>
      <c r="I1467">
        <v>0</v>
      </c>
      <c r="J1467">
        <v>575</v>
      </c>
      <c r="K1467">
        <v>575</v>
      </c>
      <c r="L1467">
        <v>43255</v>
      </c>
      <c r="M1467" t="b">
        <v>0</v>
      </c>
      <c r="O1467" t="s">
        <v>34</v>
      </c>
      <c r="P1467" s="1">
        <v>43104</v>
      </c>
      <c r="Q1467" t="b">
        <v>0</v>
      </c>
      <c r="R1467" t="b">
        <v>0</v>
      </c>
      <c r="S1467" t="b">
        <v>0</v>
      </c>
      <c r="T1467">
        <v>3</v>
      </c>
      <c r="U1467">
        <v>1</v>
      </c>
      <c r="V1467">
        <v>0</v>
      </c>
      <c r="W1467">
        <v>3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1057</v>
      </c>
      <c r="AF1467">
        <v>9</v>
      </c>
      <c r="AG1467">
        <v>2577</v>
      </c>
      <c r="AH1467">
        <v>961</v>
      </c>
      <c r="AI1467">
        <v>0</v>
      </c>
      <c r="AN1467">
        <v>24.17</v>
      </c>
      <c r="AP1467" t="s">
        <v>59</v>
      </c>
      <c r="AS1467">
        <v>0</v>
      </c>
      <c r="AU1467">
        <v>6634</v>
      </c>
      <c r="AV1467">
        <v>192</v>
      </c>
      <c r="AW1467">
        <v>20</v>
      </c>
      <c r="AX1467">
        <v>15</v>
      </c>
      <c r="AY1467" t="s">
        <v>60</v>
      </c>
      <c r="AZ1467">
        <v>0</v>
      </c>
      <c r="BA1467">
        <v>6547</v>
      </c>
      <c r="BB1467">
        <v>9453</v>
      </c>
      <c r="BC1467" t="s">
        <v>289</v>
      </c>
      <c r="BD1467">
        <v>1</v>
      </c>
      <c r="BE1467">
        <v>0</v>
      </c>
    </row>
    <row r="1468" spans="1:57" hidden="1" x14ac:dyDescent="0.25">
      <c r="A1468" t="s">
        <v>4252</v>
      </c>
      <c r="B1468" t="s">
        <v>4214</v>
      </c>
      <c r="C1468" t="s">
        <v>4215</v>
      </c>
      <c r="D1468" t="s">
        <v>57</v>
      </c>
      <c r="E1468" t="s">
        <v>58</v>
      </c>
      <c r="F1468" s="1">
        <v>43077</v>
      </c>
      <c r="G1468" s="1">
        <v>43076</v>
      </c>
      <c r="H1468" s="1">
        <v>43077</v>
      </c>
      <c r="I1468">
        <v>0</v>
      </c>
      <c r="J1468">
        <v>274</v>
      </c>
      <c r="K1468">
        <v>274</v>
      </c>
      <c r="L1468">
        <v>42954</v>
      </c>
      <c r="M1468" t="b">
        <v>0</v>
      </c>
      <c r="O1468" t="s">
        <v>34</v>
      </c>
      <c r="P1468" s="1">
        <v>43077</v>
      </c>
      <c r="Q1468" t="b">
        <v>0</v>
      </c>
      <c r="R1468" t="b">
        <v>0</v>
      </c>
      <c r="S1468" t="b">
        <v>0</v>
      </c>
      <c r="T1468">
        <v>6</v>
      </c>
      <c r="U1468">
        <v>1</v>
      </c>
      <c r="V1468">
        <v>0</v>
      </c>
      <c r="W1468">
        <v>4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1231</v>
      </c>
      <c r="AF1468">
        <v>12</v>
      </c>
      <c r="AG1468">
        <v>3090</v>
      </c>
      <c r="AH1468">
        <v>1148</v>
      </c>
      <c r="AI1468">
        <v>0</v>
      </c>
      <c r="AN1468">
        <v>24.24</v>
      </c>
      <c r="AP1468" t="s">
        <v>59</v>
      </c>
      <c r="AS1468">
        <v>0</v>
      </c>
      <c r="AU1468">
        <v>5094</v>
      </c>
      <c r="AV1468">
        <v>317</v>
      </c>
      <c r="AW1468">
        <v>20</v>
      </c>
      <c r="AX1468">
        <v>15</v>
      </c>
      <c r="AY1468" t="s">
        <v>60</v>
      </c>
      <c r="AZ1468">
        <v>0</v>
      </c>
      <c r="BA1468">
        <v>6246</v>
      </c>
      <c r="BB1468">
        <v>9754</v>
      </c>
      <c r="BC1468" t="s">
        <v>289</v>
      </c>
      <c r="BD1468">
        <v>1</v>
      </c>
      <c r="BE1468">
        <v>0</v>
      </c>
    </row>
    <row r="1469" spans="1:57" hidden="1" x14ac:dyDescent="0.25">
      <c r="A1469" t="s">
        <v>4254</v>
      </c>
      <c r="B1469" t="s">
        <v>4214</v>
      </c>
      <c r="C1469" t="s">
        <v>4215</v>
      </c>
      <c r="D1469" t="s">
        <v>57</v>
      </c>
      <c r="E1469" t="s">
        <v>58</v>
      </c>
      <c r="F1469" s="1">
        <v>43055</v>
      </c>
      <c r="G1469" s="1">
        <v>43050</v>
      </c>
      <c r="H1469" s="1">
        <v>43053</v>
      </c>
      <c r="I1469">
        <v>0</v>
      </c>
      <c r="J1469">
        <v>1130</v>
      </c>
      <c r="K1469">
        <v>1130</v>
      </c>
      <c r="L1469">
        <v>42680</v>
      </c>
      <c r="M1469" t="b">
        <v>1</v>
      </c>
      <c r="O1469" t="s">
        <v>34</v>
      </c>
      <c r="P1469" s="1">
        <v>43055</v>
      </c>
      <c r="Q1469" t="b">
        <v>0</v>
      </c>
      <c r="R1469" t="b">
        <v>0</v>
      </c>
      <c r="S1469" t="b">
        <v>0</v>
      </c>
      <c r="T1469">
        <v>3</v>
      </c>
      <c r="U1469">
        <v>1</v>
      </c>
      <c r="V1469">
        <v>0</v>
      </c>
      <c r="W1469">
        <v>8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2</v>
      </c>
      <c r="AE1469">
        <v>1179</v>
      </c>
      <c r="AF1469">
        <v>11</v>
      </c>
      <c r="AG1469">
        <v>3224</v>
      </c>
      <c r="AH1469">
        <v>1147</v>
      </c>
      <c r="AI1469">
        <v>0</v>
      </c>
      <c r="AN1469">
        <v>23.86</v>
      </c>
      <c r="AP1469" t="s">
        <v>59</v>
      </c>
      <c r="AS1469">
        <v>2</v>
      </c>
      <c r="AU1469">
        <v>8934</v>
      </c>
      <c r="AV1469">
        <v>188</v>
      </c>
      <c r="AW1469">
        <v>20</v>
      </c>
      <c r="AX1469">
        <v>15</v>
      </c>
      <c r="AY1469" t="s">
        <v>60</v>
      </c>
      <c r="AZ1469">
        <v>0</v>
      </c>
      <c r="BA1469">
        <v>5972</v>
      </c>
      <c r="BB1469">
        <v>10028</v>
      </c>
      <c r="BC1469" t="s">
        <v>289</v>
      </c>
      <c r="BD1469">
        <v>1</v>
      </c>
      <c r="BE1469">
        <v>1</v>
      </c>
    </row>
    <row r="1470" spans="1:57" hidden="1" x14ac:dyDescent="0.25">
      <c r="A1470" t="s">
        <v>4256</v>
      </c>
      <c r="B1470" t="s">
        <v>4214</v>
      </c>
      <c r="C1470" t="s">
        <v>4215</v>
      </c>
      <c r="D1470" t="s">
        <v>57</v>
      </c>
      <c r="E1470" t="s">
        <v>58</v>
      </c>
      <c r="F1470" s="1">
        <v>43029</v>
      </c>
      <c r="G1470" s="1">
        <v>43027</v>
      </c>
      <c r="H1470" s="1">
        <v>43029</v>
      </c>
      <c r="I1470">
        <v>0</v>
      </c>
      <c r="J1470">
        <v>808</v>
      </c>
      <c r="K1470">
        <v>808</v>
      </c>
      <c r="L1470">
        <v>42358</v>
      </c>
      <c r="M1470" t="b">
        <v>0</v>
      </c>
      <c r="O1470" t="s">
        <v>34</v>
      </c>
      <c r="P1470" s="1">
        <v>43029</v>
      </c>
      <c r="Q1470" t="b">
        <v>0</v>
      </c>
      <c r="R1470" t="b">
        <v>0</v>
      </c>
      <c r="S1470" t="b">
        <v>0</v>
      </c>
      <c r="T1470">
        <v>5</v>
      </c>
      <c r="U1470">
        <v>1</v>
      </c>
      <c r="V1470">
        <v>0</v>
      </c>
      <c r="W1470">
        <v>7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1229</v>
      </c>
      <c r="AF1470">
        <v>11</v>
      </c>
      <c r="AG1470">
        <v>3132</v>
      </c>
      <c r="AH1470">
        <v>1103</v>
      </c>
      <c r="AI1470">
        <v>0</v>
      </c>
      <c r="AN1470">
        <v>23.4</v>
      </c>
      <c r="AP1470" t="s">
        <v>59</v>
      </c>
      <c r="AS1470">
        <v>9</v>
      </c>
      <c r="AU1470">
        <v>10646</v>
      </c>
      <c r="AV1470">
        <v>191</v>
      </c>
      <c r="AW1470">
        <v>21</v>
      </c>
      <c r="AX1470">
        <v>15</v>
      </c>
      <c r="AY1470" t="s">
        <v>60</v>
      </c>
      <c r="AZ1470">
        <v>0</v>
      </c>
      <c r="BA1470">
        <v>5650</v>
      </c>
      <c r="BB1470">
        <v>10350</v>
      </c>
      <c r="BC1470" t="s">
        <v>289</v>
      </c>
      <c r="BD1470">
        <v>1</v>
      </c>
      <c r="BE1470">
        <v>0</v>
      </c>
    </row>
    <row r="1471" spans="1:57" hidden="1" x14ac:dyDescent="0.25">
      <c r="A1471" t="s">
        <v>4258</v>
      </c>
      <c r="B1471" t="s">
        <v>4214</v>
      </c>
      <c r="C1471" t="s">
        <v>4215</v>
      </c>
      <c r="D1471" t="s">
        <v>57</v>
      </c>
      <c r="E1471" t="s">
        <v>58</v>
      </c>
      <c r="F1471" s="1">
        <v>43012</v>
      </c>
      <c r="G1471" s="1">
        <v>43009</v>
      </c>
      <c r="H1471" s="1">
        <v>43011</v>
      </c>
      <c r="I1471">
        <v>0</v>
      </c>
      <c r="J1471">
        <v>569</v>
      </c>
      <c r="K1471">
        <v>569</v>
      </c>
      <c r="L1471">
        <v>42119</v>
      </c>
      <c r="M1471" t="b">
        <v>0</v>
      </c>
      <c r="O1471" t="s">
        <v>34</v>
      </c>
      <c r="P1471" s="1">
        <v>43012</v>
      </c>
      <c r="Q1471" t="b">
        <v>0</v>
      </c>
      <c r="R1471" t="b">
        <v>0</v>
      </c>
      <c r="S1471" t="b">
        <v>0</v>
      </c>
      <c r="T1471">
        <v>4</v>
      </c>
      <c r="U1471">
        <v>1</v>
      </c>
      <c r="V1471">
        <v>0</v>
      </c>
      <c r="W1471">
        <v>6</v>
      </c>
      <c r="X1471">
        <v>0</v>
      </c>
      <c r="Y1471">
        <v>1</v>
      </c>
      <c r="Z1471">
        <v>0</v>
      </c>
      <c r="AA1471">
        <v>1</v>
      </c>
      <c r="AB1471">
        <v>0</v>
      </c>
      <c r="AC1471">
        <v>0</v>
      </c>
      <c r="AD1471">
        <v>2</v>
      </c>
      <c r="AE1471">
        <v>1123</v>
      </c>
      <c r="AF1471">
        <v>10</v>
      </c>
      <c r="AG1471">
        <v>2991</v>
      </c>
      <c r="AH1471">
        <v>978</v>
      </c>
      <c r="AI1471">
        <v>1</v>
      </c>
      <c r="AN1471">
        <v>24.79</v>
      </c>
      <c r="AP1471" t="s">
        <v>59</v>
      </c>
      <c r="AS1471">
        <v>0</v>
      </c>
      <c r="AU1471">
        <v>5115</v>
      </c>
      <c r="AV1471">
        <v>157</v>
      </c>
      <c r="AW1471">
        <v>20</v>
      </c>
      <c r="AX1471">
        <v>14</v>
      </c>
      <c r="AY1471" t="s">
        <v>60</v>
      </c>
      <c r="AZ1471">
        <v>0</v>
      </c>
      <c r="BA1471">
        <v>5411</v>
      </c>
      <c r="BB1471">
        <v>10589</v>
      </c>
      <c r="BC1471" t="s">
        <v>289</v>
      </c>
      <c r="BD1471">
        <v>1</v>
      </c>
      <c r="BE1471">
        <v>0</v>
      </c>
    </row>
    <row r="1472" spans="1:57" hidden="1" x14ac:dyDescent="0.25">
      <c r="A1472" t="s">
        <v>4260</v>
      </c>
      <c r="B1472" t="s">
        <v>4214</v>
      </c>
      <c r="C1472" t="s">
        <v>4215</v>
      </c>
      <c r="D1472" t="s">
        <v>57</v>
      </c>
      <c r="E1472" t="s">
        <v>58</v>
      </c>
      <c r="F1472" s="1">
        <v>42990</v>
      </c>
      <c r="G1472" s="1">
        <v>42988</v>
      </c>
      <c r="H1472" s="1">
        <v>42990</v>
      </c>
      <c r="I1472">
        <v>0</v>
      </c>
      <c r="J1472">
        <v>289</v>
      </c>
      <c r="K1472">
        <v>289</v>
      </c>
      <c r="L1472">
        <v>41839</v>
      </c>
      <c r="M1472" t="b">
        <v>0</v>
      </c>
      <c r="O1472" t="s">
        <v>34</v>
      </c>
      <c r="P1472" s="1">
        <v>42990</v>
      </c>
      <c r="Q1472" t="b">
        <v>0</v>
      </c>
      <c r="R1472" t="b">
        <v>0</v>
      </c>
      <c r="S1472" t="b">
        <v>0</v>
      </c>
      <c r="T1472">
        <v>2</v>
      </c>
      <c r="U1472">
        <v>0</v>
      </c>
      <c r="V1472">
        <v>0</v>
      </c>
      <c r="W1472">
        <v>3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2</v>
      </c>
      <c r="AE1472">
        <v>1331</v>
      </c>
      <c r="AF1472">
        <v>16</v>
      </c>
      <c r="AG1472">
        <v>3395</v>
      </c>
      <c r="AH1472">
        <v>1208</v>
      </c>
      <c r="AI1472">
        <v>0</v>
      </c>
      <c r="AN1472">
        <v>23.68</v>
      </c>
      <c r="AP1472" t="s">
        <v>59</v>
      </c>
      <c r="AS1472">
        <v>0</v>
      </c>
      <c r="AU1472">
        <v>3851</v>
      </c>
      <c r="AV1472">
        <v>183</v>
      </c>
      <c r="AW1472">
        <v>19</v>
      </c>
      <c r="AX1472">
        <v>15</v>
      </c>
      <c r="AY1472" t="s">
        <v>60</v>
      </c>
      <c r="AZ1472">
        <v>0</v>
      </c>
      <c r="BA1472">
        <v>5131</v>
      </c>
      <c r="BB1472">
        <v>10869</v>
      </c>
      <c r="BC1472" t="s">
        <v>289</v>
      </c>
      <c r="BD1472">
        <v>1</v>
      </c>
      <c r="BE1472">
        <v>0</v>
      </c>
    </row>
    <row r="1473" spans="1:57" hidden="1" x14ac:dyDescent="0.25">
      <c r="A1473" t="s">
        <v>4262</v>
      </c>
      <c r="B1473" t="s">
        <v>4214</v>
      </c>
      <c r="C1473" t="s">
        <v>4215</v>
      </c>
      <c r="D1473" t="s">
        <v>57</v>
      </c>
      <c r="E1473" t="s">
        <v>58</v>
      </c>
      <c r="F1473" s="1">
        <v>42971</v>
      </c>
      <c r="G1473" s="1">
        <v>42969</v>
      </c>
      <c r="H1473" s="1">
        <v>42970</v>
      </c>
      <c r="J1473">
        <v>997</v>
      </c>
      <c r="K1473">
        <v>997</v>
      </c>
      <c r="L1473">
        <v>41550</v>
      </c>
      <c r="M1473" t="b">
        <v>1</v>
      </c>
      <c r="O1473" t="s">
        <v>34</v>
      </c>
      <c r="P1473" s="1">
        <v>42971</v>
      </c>
      <c r="Q1473" t="b">
        <v>1</v>
      </c>
      <c r="R1473" t="b">
        <v>0</v>
      </c>
      <c r="S1473" t="b">
        <v>0</v>
      </c>
      <c r="T1473">
        <v>6</v>
      </c>
      <c r="U1473">
        <v>1</v>
      </c>
      <c r="V1473">
        <v>0</v>
      </c>
      <c r="W1473">
        <v>10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1242</v>
      </c>
      <c r="AF1473">
        <v>11</v>
      </c>
      <c r="AG1473">
        <v>3005</v>
      </c>
      <c r="AH1473">
        <v>1143</v>
      </c>
      <c r="AI1473">
        <v>0</v>
      </c>
      <c r="AN1473">
        <v>24.59</v>
      </c>
      <c r="AP1473" t="s">
        <v>59</v>
      </c>
      <c r="AS1473">
        <v>9</v>
      </c>
      <c r="AU1473">
        <v>15956</v>
      </c>
      <c r="AV1473">
        <v>186</v>
      </c>
      <c r="AW1473">
        <v>21</v>
      </c>
      <c r="AX1473">
        <v>15</v>
      </c>
      <c r="AY1473" t="s">
        <v>60</v>
      </c>
      <c r="AZ1473">
        <v>0</v>
      </c>
      <c r="BA1473">
        <v>4842</v>
      </c>
      <c r="BB1473">
        <v>11158</v>
      </c>
      <c r="BC1473" t="s">
        <v>289</v>
      </c>
      <c r="BD1473">
        <v>1</v>
      </c>
      <c r="BE1473">
        <v>1</v>
      </c>
    </row>
    <row r="1474" spans="1:57" hidden="1" x14ac:dyDescent="0.25">
      <c r="A1474" t="s">
        <v>4264</v>
      </c>
      <c r="B1474" t="s">
        <v>4214</v>
      </c>
      <c r="C1474" t="s">
        <v>4215</v>
      </c>
      <c r="D1474" t="s">
        <v>57</v>
      </c>
      <c r="E1474" t="s">
        <v>58</v>
      </c>
      <c r="F1474" s="1">
        <v>42954</v>
      </c>
      <c r="G1474" s="1">
        <v>42950</v>
      </c>
      <c r="H1474" s="1">
        <v>42952</v>
      </c>
      <c r="J1474">
        <v>765</v>
      </c>
      <c r="K1474">
        <v>765</v>
      </c>
      <c r="L1474">
        <v>41318</v>
      </c>
      <c r="M1474" t="b">
        <v>0</v>
      </c>
      <c r="O1474" t="s">
        <v>34</v>
      </c>
      <c r="P1474" s="1">
        <v>42954</v>
      </c>
      <c r="Q1474" t="b">
        <v>0</v>
      </c>
      <c r="R1474" t="b">
        <v>0</v>
      </c>
      <c r="S1474" t="b">
        <v>0</v>
      </c>
      <c r="T1474">
        <v>4</v>
      </c>
      <c r="U1474">
        <v>1</v>
      </c>
      <c r="V1474">
        <v>0</v>
      </c>
      <c r="W1474">
        <v>8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1126</v>
      </c>
      <c r="AF1474">
        <v>9</v>
      </c>
      <c r="AG1474">
        <v>2792</v>
      </c>
      <c r="AH1474">
        <v>1108</v>
      </c>
      <c r="AI1474">
        <v>0</v>
      </c>
      <c r="AN1474">
        <v>23.35</v>
      </c>
      <c r="AP1474" t="s">
        <v>59</v>
      </c>
      <c r="AS1474">
        <v>4</v>
      </c>
      <c r="AU1474">
        <v>6251</v>
      </c>
      <c r="AV1474">
        <v>221</v>
      </c>
      <c r="AW1474">
        <v>20</v>
      </c>
      <c r="AX1474">
        <v>15</v>
      </c>
      <c r="AY1474" t="s">
        <v>60</v>
      </c>
      <c r="AZ1474">
        <v>0</v>
      </c>
      <c r="BA1474">
        <v>4610</v>
      </c>
      <c r="BB1474">
        <v>11390</v>
      </c>
      <c r="BC1474" t="s">
        <v>289</v>
      </c>
      <c r="BD1474">
        <v>1</v>
      </c>
      <c r="BE1474">
        <v>0</v>
      </c>
    </row>
    <row r="1475" spans="1:57" hidden="1" x14ac:dyDescent="0.25">
      <c r="A1475" t="s">
        <v>4266</v>
      </c>
      <c r="B1475" t="s">
        <v>4214</v>
      </c>
      <c r="C1475" t="s">
        <v>4215</v>
      </c>
      <c r="D1475" t="s">
        <v>57</v>
      </c>
      <c r="E1475" t="s">
        <v>58</v>
      </c>
      <c r="F1475" s="1">
        <v>42933</v>
      </c>
      <c r="G1475" s="1">
        <v>42931</v>
      </c>
      <c r="H1475" s="1">
        <v>42933</v>
      </c>
      <c r="J1475">
        <v>524</v>
      </c>
      <c r="K1475">
        <v>524</v>
      </c>
      <c r="L1475">
        <v>41077</v>
      </c>
      <c r="M1475" t="b">
        <v>0</v>
      </c>
      <c r="O1475" t="s">
        <v>34</v>
      </c>
      <c r="P1475" s="1">
        <v>42933</v>
      </c>
      <c r="Q1475" t="b">
        <v>0</v>
      </c>
      <c r="R1475" t="b">
        <v>0</v>
      </c>
      <c r="S1475" t="b">
        <v>0</v>
      </c>
      <c r="T1475">
        <v>5</v>
      </c>
      <c r="U1475">
        <v>1</v>
      </c>
      <c r="V1475">
        <v>0</v>
      </c>
      <c r="W1475">
        <v>5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2</v>
      </c>
      <c r="AE1475">
        <v>1220</v>
      </c>
      <c r="AF1475">
        <v>12</v>
      </c>
      <c r="AG1475">
        <v>3454</v>
      </c>
      <c r="AH1475">
        <v>1176</v>
      </c>
      <c r="AI1475">
        <v>0</v>
      </c>
      <c r="AN1475">
        <v>22.95</v>
      </c>
      <c r="AP1475" t="s">
        <v>59</v>
      </c>
      <c r="AS1475">
        <v>2</v>
      </c>
      <c r="AU1475">
        <v>7423</v>
      </c>
      <c r="AV1475">
        <v>363</v>
      </c>
      <c r="AW1475">
        <v>20</v>
      </c>
      <c r="AX1475">
        <v>16</v>
      </c>
      <c r="AY1475" t="s">
        <v>60</v>
      </c>
      <c r="AZ1475">
        <v>0</v>
      </c>
      <c r="BA1475">
        <v>4369</v>
      </c>
      <c r="BB1475">
        <v>11631</v>
      </c>
      <c r="BC1475" t="s">
        <v>289</v>
      </c>
      <c r="BD1475">
        <v>1</v>
      </c>
      <c r="BE1475">
        <v>0</v>
      </c>
    </row>
    <row r="1476" spans="1:57" hidden="1" x14ac:dyDescent="0.25">
      <c r="A1476" t="s">
        <v>4268</v>
      </c>
      <c r="B1476" t="s">
        <v>4214</v>
      </c>
      <c r="C1476" t="s">
        <v>4215</v>
      </c>
      <c r="D1476" t="s">
        <v>57</v>
      </c>
      <c r="E1476" t="s">
        <v>58</v>
      </c>
      <c r="F1476" s="1">
        <v>42909</v>
      </c>
      <c r="G1476" s="1">
        <v>42907</v>
      </c>
      <c r="H1476" s="1">
        <v>42909</v>
      </c>
      <c r="J1476">
        <v>268</v>
      </c>
      <c r="K1476">
        <v>268</v>
      </c>
      <c r="L1476">
        <v>40821</v>
      </c>
      <c r="M1476" t="b">
        <v>0</v>
      </c>
      <c r="O1476" t="s">
        <v>34</v>
      </c>
      <c r="P1476" s="1">
        <v>42909</v>
      </c>
      <c r="Q1476" t="b">
        <v>0</v>
      </c>
      <c r="R1476" t="b">
        <v>0</v>
      </c>
      <c r="S1476" t="b">
        <v>0</v>
      </c>
      <c r="T1476">
        <v>3</v>
      </c>
      <c r="U1476">
        <v>0</v>
      </c>
      <c r="V1476">
        <v>0</v>
      </c>
      <c r="W1476">
        <v>3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987</v>
      </c>
      <c r="AF1476">
        <v>9</v>
      </c>
      <c r="AG1476">
        <v>2477</v>
      </c>
      <c r="AH1476">
        <v>946</v>
      </c>
      <c r="AI1476">
        <v>0</v>
      </c>
      <c r="AN1476">
        <v>23.03</v>
      </c>
      <c r="AP1476" t="s">
        <v>59</v>
      </c>
      <c r="AS1476">
        <v>0</v>
      </c>
      <c r="AU1476">
        <v>6485</v>
      </c>
      <c r="AV1476">
        <v>119</v>
      </c>
      <c r="AW1476">
        <v>20</v>
      </c>
      <c r="AX1476">
        <v>14</v>
      </c>
      <c r="AY1476" t="s">
        <v>60</v>
      </c>
      <c r="AZ1476">
        <v>0</v>
      </c>
      <c r="BA1476">
        <v>4113</v>
      </c>
      <c r="BB1476">
        <v>11887</v>
      </c>
      <c r="BC1476" t="s">
        <v>289</v>
      </c>
      <c r="BD1476">
        <v>1</v>
      </c>
      <c r="BE1476">
        <v>0</v>
      </c>
    </row>
    <row r="1477" spans="1:57" hidden="1" x14ac:dyDescent="0.25">
      <c r="A1477" t="s">
        <v>4270</v>
      </c>
      <c r="B1477" t="s">
        <v>4214</v>
      </c>
      <c r="C1477" t="s">
        <v>4215</v>
      </c>
      <c r="D1477" t="s">
        <v>57</v>
      </c>
      <c r="E1477" t="s">
        <v>58</v>
      </c>
      <c r="F1477" s="1">
        <v>42887</v>
      </c>
      <c r="G1477" s="1">
        <v>42885</v>
      </c>
      <c r="H1477" s="1">
        <v>42887</v>
      </c>
      <c r="J1477">
        <v>968</v>
      </c>
      <c r="K1477">
        <v>968</v>
      </c>
      <c r="L1477">
        <v>40553</v>
      </c>
      <c r="M1477" t="b">
        <v>1</v>
      </c>
      <c r="O1477" t="s">
        <v>34</v>
      </c>
      <c r="P1477" s="1">
        <v>42887</v>
      </c>
      <c r="Q1477" t="b">
        <v>0</v>
      </c>
      <c r="R1477" t="b">
        <v>0</v>
      </c>
      <c r="S1477" t="b">
        <v>0</v>
      </c>
      <c r="T1477">
        <v>3</v>
      </c>
      <c r="U1477">
        <v>1</v>
      </c>
      <c r="V1477">
        <v>0</v>
      </c>
      <c r="W1477">
        <v>9</v>
      </c>
      <c r="X1477">
        <v>1</v>
      </c>
      <c r="Y1477">
        <v>1</v>
      </c>
      <c r="Z1477">
        <v>0</v>
      </c>
      <c r="AA1477">
        <v>0</v>
      </c>
      <c r="AB1477">
        <v>3</v>
      </c>
      <c r="AC1477">
        <v>0</v>
      </c>
      <c r="AD1477">
        <v>4</v>
      </c>
      <c r="AE1477">
        <v>1214</v>
      </c>
      <c r="AF1477">
        <v>10</v>
      </c>
      <c r="AG1477">
        <v>3193</v>
      </c>
      <c r="AH1477">
        <v>1169</v>
      </c>
      <c r="AI1477">
        <v>1</v>
      </c>
      <c r="AN1477">
        <v>24.33</v>
      </c>
      <c r="AP1477" t="s">
        <v>59</v>
      </c>
      <c r="AS1477">
        <v>5</v>
      </c>
      <c r="AU1477">
        <v>14100</v>
      </c>
      <c r="AV1477">
        <v>243</v>
      </c>
      <c r="AW1477">
        <v>21</v>
      </c>
      <c r="AX1477">
        <v>15</v>
      </c>
      <c r="AY1477" t="s">
        <v>60</v>
      </c>
      <c r="AZ1477">
        <v>0</v>
      </c>
      <c r="BA1477">
        <v>3845</v>
      </c>
      <c r="BB1477">
        <v>12155</v>
      </c>
      <c r="BC1477" t="s">
        <v>289</v>
      </c>
      <c r="BD1477">
        <v>1</v>
      </c>
      <c r="BE1477">
        <v>1</v>
      </c>
    </row>
    <row r="1478" spans="1:57" hidden="1" x14ac:dyDescent="0.25">
      <c r="A1478" t="s">
        <v>4272</v>
      </c>
      <c r="B1478" t="s">
        <v>4214</v>
      </c>
      <c r="C1478" t="s">
        <v>4215</v>
      </c>
      <c r="D1478" t="s">
        <v>57</v>
      </c>
      <c r="E1478" t="s">
        <v>58</v>
      </c>
      <c r="F1478" s="1">
        <v>42865</v>
      </c>
      <c r="G1478" s="1">
        <v>42863</v>
      </c>
      <c r="H1478" s="1">
        <v>42865</v>
      </c>
      <c r="J1478">
        <v>714</v>
      </c>
      <c r="K1478">
        <v>714</v>
      </c>
      <c r="L1478">
        <v>40299</v>
      </c>
      <c r="M1478" t="b">
        <v>0</v>
      </c>
      <c r="O1478" t="s">
        <v>34</v>
      </c>
      <c r="P1478" s="1">
        <v>42865</v>
      </c>
      <c r="Q1478" t="b">
        <v>0</v>
      </c>
      <c r="R1478" t="b">
        <v>0</v>
      </c>
      <c r="S1478" t="b">
        <v>0</v>
      </c>
      <c r="T1478">
        <v>2</v>
      </c>
      <c r="U1478">
        <v>1</v>
      </c>
      <c r="V1478">
        <v>0</v>
      </c>
      <c r="W1478">
        <v>7</v>
      </c>
      <c r="X1478">
        <v>0</v>
      </c>
      <c r="Y1478">
        <v>0</v>
      </c>
      <c r="Z1478">
        <v>0</v>
      </c>
      <c r="AA1478">
        <v>0</v>
      </c>
      <c r="AB1478">
        <v>3</v>
      </c>
      <c r="AC1478">
        <v>0</v>
      </c>
      <c r="AD1478">
        <v>3</v>
      </c>
      <c r="AE1478">
        <v>1177</v>
      </c>
      <c r="AF1478">
        <v>12</v>
      </c>
      <c r="AG1478">
        <v>2855</v>
      </c>
      <c r="AH1478">
        <v>1100</v>
      </c>
      <c r="AI1478">
        <v>0</v>
      </c>
      <c r="AN1478">
        <v>25.08</v>
      </c>
      <c r="AP1478" t="s">
        <v>59</v>
      </c>
      <c r="AS1478">
        <v>11</v>
      </c>
      <c r="AU1478">
        <v>11904</v>
      </c>
      <c r="AV1478">
        <v>214</v>
      </c>
      <c r="AW1478">
        <v>21</v>
      </c>
      <c r="AX1478">
        <v>15</v>
      </c>
      <c r="AY1478" t="s">
        <v>60</v>
      </c>
      <c r="AZ1478">
        <v>0</v>
      </c>
      <c r="BA1478">
        <v>3591</v>
      </c>
      <c r="BB1478">
        <v>12409</v>
      </c>
      <c r="BC1478" t="s">
        <v>289</v>
      </c>
      <c r="BD1478">
        <v>1</v>
      </c>
      <c r="BE1478">
        <v>0</v>
      </c>
    </row>
    <row r="1479" spans="1:57" hidden="1" x14ac:dyDescent="0.25">
      <c r="A1479" t="s">
        <v>4274</v>
      </c>
      <c r="B1479" t="s">
        <v>4214</v>
      </c>
      <c r="C1479" t="s">
        <v>4215</v>
      </c>
      <c r="D1479" t="s">
        <v>57</v>
      </c>
      <c r="E1479" t="s">
        <v>58</v>
      </c>
      <c r="F1479" s="1">
        <v>42845</v>
      </c>
      <c r="G1479" s="1">
        <v>42843</v>
      </c>
      <c r="H1479" s="1">
        <v>42845</v>
      </c>
      <c r="J1479">
        <v>476</v>
      </c>
      <c r="K1479">
        <v>476</v>
      </c>
      <c r="L1479">
        <v>40061</v>
      </c>
      <c r="M1479" t="b">
        <v>0</v>
      </c>
      <c r="O1479" t="s">
        <v>34</v>
      </c>
      <c r="P1479" s="1">
        <v>42845</v>
      </c>
      <c r="Q1479" t="b">
        <v>0</v>
      </c>
      <c r="R1479" t="b">
        <v>0</v>
      </c>
      <c r="S1479" t="b">
        <v>0</v>
      </c>
      <c r="T1479">
        <v>5</v>
      </c>
      <c r="U1479">
        <v>1</v>
      </c>
      <c r="V1479">
        <v>0</v>
      </c>
      <c r="W1479">
        <v>5</v>
      </c>
      <c r="X1479">
        <v>0</v>
      </c>
      <c r="Y1479">
        <v>0</v>
      </c>
      <c r="Z1479">
        <v>0</v>
      </c>
      <c r="AA1479">
        <v>0</v>
      </c>
      <c r="AB1479">
        <v>2</v>
      </c>
      <c r="AC1479">
        <v>1</v>
      </c>
      <c r="AD1479">
        <v>2</v>
      </c>
      <c r="AE1479">
        <v>1096</v>
      </c>
      <c r="AF1479">
        <v>11</v>
      </c>
      <c r="AG1479">
        <v>2644</v>
      </c>
      <c r="AH1479">
        <v>999</v>
      </c>
      <c r="AI1479">
        <v>0</v>
      </c>
      <c r="AN1479">
        <v>24.93</v>
      </c>
      <c r="AP1479" t="s">
        <v>59</v>
      </c>
      <c r="AS1479">
        <v>0</v>
      </c>
      <c r="AU1479">
        <v>9849</v>
      </c>
      <c r="AV1479">
        <v>162</v>
      </c>
      <c r="AW1479">
        <v>20</v>
      </c>
      <c r="AX1479">
        <v>15</v>
      </c>
      <c r="AY1479" t="s">
        <v>60</v>
      </c>
      <c r="AZ1479">
        <v>0</v>
      </c>
      <c r="BA1479">
        <v>3353</v>
      </c>
      <c r="BB1479">
        <v>12647</v>
      </c>
      <c r="BC1479" t="s">
        <v>289</v>
      </c>
      <c r="BD1479">
        <v>1</v>
      </c>
      <c r="BE1479">
        <v>0</v>
      </c>
    </row>
    <row r="1480" spans="1:57" hidden="1" x14ac:dyDescent="0.25">
      <c r="A1480" t="s">
        <v>4276</v>
      </c>
      <c r="B1480" t="s">
        <v>4214</v>
      </c>
      <c r="C1480" t="s">
        <v>4215</v>
      </c>
      <c r="D1480" t="s">
        <v>57</v>
      </c>
      <c r="E1480" t="s">
        <v>58</v>
      </c>
      <c r="F1480" s="1">
        <v>42826</v>
      </c>
      <c r="G1480" s="1">
        <v>42825</v>
      </c>
      <c r="H1480" s="1">
        <v>42826</v>
      </c>
      <c r="J1480">
        <v>232</v>
      </c>
      <c r="K1480">
        <v>232</v>
      </c>
      <c r="L1480">
        <v>39817</v>
      </c>
      <c r="M1480" t="b">
        <v>0</v>
      </c>
      <c r="O1480" t="s">
        <v>34</v>
      </c>
      <c r="P1480" s="1">
        <v>42826</v>
      </c>
      <c r="Q1480" t="b">
        <v>0</v>
      </c>
      <c r="R1480" t="b">
        <v>0</v>
      </c>
      <c r="S1480" t="b">
        <v>0</v>
      </c>
      <c r="T1480">
        <v>3</v>
      </c>
      <c r="U1480">
        <v>1</v>
      </c>
      <c r="V1480">
        <v>0</v>
      </c>
      <c r="W1480">
        <v>3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3</v>
      </c>
      <c r="AE1480">
        <v>1086</v>
      </c>
      <c r="AF1480">
        <v>9</v>
      </c>
      <c r="AG1480">
        <v>2840</v>
      </c>
      <c r="AH1480">
        <v>1052</v>
      </c>
      <c r="AI1480">
        <v>0</v>
      </c>
      <c r="AN1480">
        <v>25.35</v>
      </c>
      <c r="AP1480" t="s">
        <v>59</v>
      </c>
      <c r="AS1480">
        <v>0</v>
      </c>
      <c r="AU1480">
        <v>7583</v>
      </c>
      <c r="AV1480">
        <v>290</v>
      </c>
      <c r="AW1480">
        <v>20</v>
      </c>
      <c r="AX1480">
        <v>15</v>
      </c>
      <c r="AY1480" t="s">
        <v>60</v>
      </c>
      <c r="AZ1480">
        <v>0</v>
      </c>
      <c r="BA1480">
        <v>3109</v>
      </c>
      <c r="BB1480">
        <v>12891</v>
      </c>
      <c r="BC1480" t="s">
        <v>289</v>
      </c>
      <c r="BD1480">
        <v>1</v>
      </c>
      <c r="BE1480">
        <v>0</v>
      </c>
    </row>
    <row r="1481" spans="1:57" hidden="1" x14ac:dyDescent="0.25">
      <c r="A1481" t="s">
        <v>4278</v>
      </c>
      <c r="B1481" t="s">
        <v>4214</v>
      </c>
      <c r="C1481" t="s">
        <v>4215</v>
      </c>
      <c r="D1481" t="s">
        <v>57</v>
      </c>
      <c r="E1481" t="s">
        <v>58</v>
      </c>
      <c r="F1481" s="1">
        <v>42793</v>
      </c>
      <c r="G1481" s="1">
        <v>42791</v>
      </c>
      <c r="H1481" s="1">
        <v>42793</v>
      </c>
      <c r="J1481">
        <v>980</v>
      </c>
      <c r="K1481">
        <v>980</v>
      </c>
      <c r="L1481">
        <v>39585</v>
      </c>
      <c r="M1481" t="b">
        <v>1</v>
      </c>
      <c r="O1481" t="s">
        <v>34</v>
      </c>
      <c r="P1481" s="1">
        <v>42793</v>
      </c>
      <c r="Q1481" t="b">
        <v>0</v>
      </c>
      <c r="R1481" t="b">
        <v>0</v>
      </c>
      <c r="S1481" t="b">
        <v>0</v>
      </c>
      <c r="T1481">
        <v>5</v>
      </c>
      <c r="U1481">
        <v>2</v>
      </c>
      <c r="V1481">
        <v>0</v>
      </c>
      <c r="W1481">
        <v>9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1184</v>
      </c>
      <c r="AF1481">
        <v>11</v>
      </c>
      <c r="AG1481">
        <v>3276</v>
      </c>
      <c r="AH1481">
        <v>1141</v>
      </c>
      <c r="AI1481">
        <v>1</v>
      </c>
      <c r="AN1481">
        <v>24.29</v>
      </c>
      <c r="AP1481" t="s">
        <v>59</v>
      </c>
      <c r="AS1481">
        <v>13</v>
      </c>
      <c r="AU1481">
        <v>15178</v>
      </c>
      <c r="AV1481">
        <v>297</v>
      </c>
      <c r="AW1481">
        <v>21</v>
      </c>
      <c r="AX1481">
        <v>15</v>
      </c>
      <c r="AY1481" t="s">
        <v>60</v>
      </c>
      <c r="AZ1481">
        <v>0</v>
      </c>
      <c r="BA1481">
        <v>2877</v>
      </c>
      <c r="BB1481">
        <v>13123</v>
      </c>
      <c r="BC1481" t="s">
        <v>289</v>
      </c>
      <c r="BD1481">
        <v>1</v>
      </c>
      <c r="BE1481">
        <v>1</v>
      </c>
    </row>
    <row r="1482" spans="1:57" hidden="1" x14ac:dyDescent="0.25">
      <c r="A1482" t="s">
        <v>4280</v>
      </c>
      <c r="B1482" t="s">
        <v>4214</v>
      </c>
      <c r="C1482" t="s">
        <v>4215</v>
      </c>
      <c r="D1482" t="s">
        <v>57</v>
      </c>
      <c r="E1482" t="s">
        <v>58</v>
      </c>
      <c r="F1482" s="1">
        <v>42770</v>
      </c>
      <c r="G1482" s="1">
        <v>42769</v>
      </c>
      <c r="H1482" s="1">
        <v>42770</v>
      </c>
      <c r="J1482">
        <v>754</v>
      </c>
      <c r="K1482">
        <v>754</v>
      </c>
      <c r="L1482">
        <v>39359</v>
      </c>
      <c r="M1482" t="b">
        <v>0</v>
      </c>
      <c r="O1482" t="s">
        <v>34</v>
      </c>
      <c r="P1482" s="1">
        <v>42770</v>
      </c>
      <c r="Q1482" t="b">
        <v>0</v>
      </c>
      <c r="R1482" t="b">
        <v>0</v>
      </c>
      <c r="S1482" t="b">
        <v>0</v>
      </c>
      <c r="T1482">
        <v>4</v>
      </c>
      <c r="U1482">
        <v>1</v>
      </c>
      <c r="V1482">
        <v>0</v>
      </c>
      <c r="W1482">
        <v>7</v>
      </c>
      <c r="X1482">
        <v>0</v>
      </c>
      <c r="Y1482">
        <v>1</v>
      </c>
      <c r="Z1482">
        <v>0</v>
      </c>
      <c r="AA1482">
        <v>1</v>
      </c>
      <c r="AB1482">
        <v>2</v>
      </c>
      <c r="AC1482">
        <v>2</v>
      </c>
      <c r="AD1482">
        <v>1</v>
      </c>
      <c r="AE1482">
        <v>1043</v>
      </c>
      <c r="AF1482">
        <v>8</v>
      </c>
      <c r="AG1482">
        <v>2596</v>
      </c>
      <c r="AH1482">
        <v>957</v>
      </c>
      <c r="AI1482">
        <v>0</v>
      </c>
      <c r="AN1482">
        <v>23.89</v>
      </c>
      <c r="AP1482" t="s">
        <v>59</v>
      </c>
      <c r="AS1482">
        <v>2</v>
      </c>
      <c r="AU1482">
        <v>8621</v>
      </c>
      <c r="AV1482">
        <v>213</v>
      </c>
      <c r="AW1482">
        <v>20</v>
      </c>
      <c r="AX1482">
        <v>15</v>
      </c>
      <c r="AY1482" t="s">
        <v>60</v>
      </c>
      <c r="AZ1482">
        <v>0</v>
      </c>
      <c r="BA1482">
        <v>2651</v>
      </c>
      <c r="BB1482">
        <v>13349</v>
      </c>
      <c r="BC1482" t="s">
        <v>289</v>
      </c>
      <c r="BD1482">
        <v>1</v>
      </c>
      <c r="BE1482">
        <v>0</v>
      </c>
    </row>
    <row r="1483" spans="1:57" hidden="1" x14ac:dyDescent="0.25">
      <c r="A1483" t="s">
        <v>4282</v>
      </c>
      <c r="B1483" t="s">
        <v>4214</v>
      </c>
      <c r="C1483" t="s">
        <v>4215</v>
      </c>
      <c r="D1483" t="s">
        <v>57</v>
      </c>
      <c r="E1483" t="s">
        <v>58</v>
      </c>
      <c r="F1483" s="1">
        <v>42749</v>
      </c>
      <c r="G1483" s="1">
        <v>42747</v>
      </c>
      <c r="H1483" s="1">
        <v>42749</v>
      </c>
      <c r="J1483">
        <v>499</v>
      </c>
      <c r="K1483">
        <v>499</v>
      </c>
      <c r="L1483">
        <v>39104</v>
      </c>
      <c r="M1483" t="b">
        <v>0</v>
      </c>
      <c r="O1483" t="s">
        <v>34</v>
      </c>
      <c r="P1483" s="1">
        <v>42749</v>
      </c>
      <c r="Q1483" t="b">
        <v>0</v>
      </c>
      <c r="R1483" t="b">
        <v>0</v>
      </c>
      <c r="S1483" t="b">
        <v>0</v>
      </c>
      <c r="T1483">
        <v>4</v>
      </c>
      <c r="U1483">
        <v>1</v>
      </c>
      <c r="V1483">
        <v>0</v>
      </c>
      <c r="W1483">
        <v>5</v>
      </c>
      <c r="X1483">
        <v>1</v>
      </c>
      <c r="Y1483">
        <v>0</v>
      </c>
      <c r="Z1483">
        <v>0</v>
      </c>
      <c r="AA1483">
        <v>0</v>
      </c>
      <c r="AB1483">
        <v>2</v>
      </c>
      <c r="AC1483">
        <v>0</v>
      </c>
      <c r="AD1483">
        <v>1</v>
      </c>
      <c r="AE1483">
        <v>1020</v>
      </c>
      <c r="AF1483">
        <v>8</v>
      </c>
      <c r="AG1483">
        <v>2444</v>
      </c>
      <c r="AH1483">
        <v>979</v>
      </c>
      <c r="AI1483">
        <v>1</v>
      </c>
      <c r="AN1483">
        <v>24.39</v>
      </c>
      <c r="AP1483" t="s">
        <v>59</v>
      </c>
      <c r="AS1483">
        <v>8</v>
      </c>
      <c r="AU1483">
        <v>10605</v>
      </c>
      <c r="AV1483">
        <v>257</v>
      </c>
      <c r="AW1483">
        <v>21</v>
      </c>
      <c r="AX1483">
        <v>15</v>
      </c>
      <c r="AY1483" t="s">
        <v>60</v>
      </c>
      <c r="AZ1483">
        <v>0</v>
      </c>
      <c r="BA1483">
        <v>2396</v>
      </c>
      <c r="BB1483">
        <v>13604</v>
      </c>
      <c r="BC1483" t="s">
        <v>289</v>
      </c>
      <c r="BD1483">
        <v>1</v>
      </c>
      <c r="BE1483">
        <v>0</v>
      </c>
    </row>
    <row r="1484" spans="1:57" hidden="1" x14ac:dyDescent="0.25">
      <c r="A1484" t="s">
        <v>4213</v>
      </c>
      <c r="B1484" t="s">
        <v>4214</v>
      </c>
      <c r="C1484" t="s">
        <v>4215</v>
      </c>
      <c r="D1484" t="s">
        <v>55</v>
      </c>
      <c r="E1484" t="s">
        <v>56</v>
      </c>
      <c r="F1484" s="1">
        <v>43454</v>
      </c>
      <c r="G1484" s="1">
        <v>43452</v>
      </c>
      <c r="H1484" s="1">
        <v>43454</v>
      </c>
      <c r="I1484">
        <v>0</v>
      </c>
      <c r="J1484">
        <v>766</v>
      </c>
      <c r="K1484">
        <v>766</v>
      </c>
      <c r="L1484">
        <v>47658</v>
      </c>
      <c r="M1484" t="b">
        <v>0</v>
      </c>
      <c r="O1484" t="s">
        <v>34</v>
      </c>
      <c r="P1484" s="1">
        <v>43455</v>
      </c>
      <c r="Q1484" t="b">
        <v>0</v>
      </c>
      <c r="R1484" t="b">
        <v>0</v>
      </c>
      <c r="S1484" t="b">
        <v>0</v>
      </c>
      <c r="T1484">
        <v>5</v>
      </c>
      <c r="U1484">
        <v>1</v>
      </c>
      <c r="V1484">
        <v>0</v>
      </c>
      <c r="W1484">
        <v>11</v>
      </c>
      <c r="X1484">
        <v>1</v>
      </c>
      <c r="Y1484">
        <v>1</v>
      </c>
      <c r="Z1484">
        <v>0</v>
      </c>
      <c r="AA1484">
        <v>0</v>
      </c>
      <c r="AB1484">
        <v>2</v>
      </c>
      <c r="AC1484">
        <v>1</v>
      </c>
      <c r="AD1484">
        <v>1</v>
      </c>
      <c r="AE1484">
        <v>1092</v>
      </c>
      <c r="AF1484">
        <v>11</v>
      </c>
      <c r="AG1484">
        <v>2652</v>
      </c>
      <c r="AH1484">
        <v>1010</v>
      </c>
      <c r="AI1484">
        <v>0</v>
      </c>
      <c r="AN1484">
        <v>24.13</v>
      </c>
      <c r="AP1484" t="s">
        <v>59</v>
      </c>
      <c r="AS1484">
        <v>6</v>
      </c>
      <c r="AU1484">
        <v>16862</v>
      </c>
      <c r="AV1484">
        <v>549</v>
      </c>
      <c r="AW1484">
        <v>21</v>
      </c>
      <c r="AX1484">
        <v>16</v>
      </c>
      <c r="AY1484" t="s">
        <v>60</v>
      </c>
      <c r="AZ1484">
        <v>0</v>
      </c>
      <c r="BA1484">
        <v>1922</v>
      </c>
      <c r="BB1484">
        <v>14078</v>
      </c>
      <c r="BC1484" t="s">
        <v>289</v>
      </c>
      <c r="BD1484">
        <v>1</v>
      </c>
      <c r="BE1484">
        <v>0</v>
      </c>
    </row>
    <row r="1485" spans="1:57" hidden="1" x14ac:dyDescent="0.25">
      <c r="A1485" t="s">
        <v>4217</v>
      </c>
      <c r="B1485" t="s">
        <v>4214</v>
      </c>
      <c r="C1485" t="s">
        <v>4215</v>
      </c>
      <c r="D1485" t="s">
        <v>55</v>
      </c>
      <c r="E1485" t="s">
        <v>56</v>
      </c>
      <c r="F1485" s="1">
        <v>43437</v>
      </c>
      <c r="G1485" s="1">
        <v>43434</v>
      </c>
      <c r="H1485" s="1">
        <v>43437</v>
      </c>
      <c r="I1485">
        <v>0</v>
      </c>
      <c r="J1485">
        <v>511</v>
      </c>
      <c r="K1485">
        <v>511</v>
      </c>
      <c r="L1485">
        <v>47403</v>
      </c>
      <c r="M1485" t="b">
        <v>0</v>
      </c>
      <c r="O1485" t="s">
        <v>34</v>
      </c>
      <c r="P1485" s="1">
        <v>43437</v>
      </c>
      <c r="Q1485" t="b">
        <v>0</v>
      </c>
      <c r="R1485" t="b">
        <v>0</v>
      </c>
      <c r="S1485" t="b">
        <v>0</v>
      </c>
      <c r="T1485">
        <v>6</v>
      </c>
      <c r="U1485">
        <v>1</v>
      </c>
      <c r="V1485">
        <v>0</v>
      </c>
      <c r="W1485">
        <v>11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1322</v>
      </c>
      <c r="AF1485">
        <v>12</v>
      </c>
      <c r="AG1485">
        <v>3353</v>
      </c>
      <c r="AH1485">
        <v>1231</v>
      </c>
      <c r="AI1485">
        <v>2</v>
      </c>
      <c r="AN1485">
        <v>24.07</v>
      </c>
      <c r="AP1485" t="s">
        <v>59</v>
      </c>
      <c r="AS1485">
        <v>39</v>
      </c>
      <c r="AU1485">
        <v>10817</v>
      </c>
      <c r="AV1485">
        <v>258</v>
      </c>
      <c r="AW1485">
        <v>21</v>
      </c>
      <c r="AX1485">
        <v>15</v>
      </c>
      <c r="AY1485" t="s">
        <v>60</v>
      </c>
      <c r="AZ1485">
        <v>0</v>
      </c>
      <c r="BA1485">
        <v>1667</v>
      </c>
      <c r="BB1485">
        <v>14333</v>
      </c>
      <c r="BC1485" t="s">
        <v>289</v>
      </c>
      <c r="BD1485">
        <v>1</v>
      </c>
      <c r="BE1485">
        <v>0</v>
      </c>
    </row>
    <row r="1486" spans="1:57" hidden="1" x14ac:dyDescent="0.25">
      <c r="A1486" t="s">
        <v>4219</v>
      </c>
      <c r="B1486" t="s">
        <v>4214</v>
      </c>
      <c r="C1486" t="s">
        <v>4215</v>
      </c>
      <c r="D1486" t="s">
        <v>55</v>
      </c>
      <c r="E1486" t="s">
        <v>56</v>
      </c>
      <c r="F1486" s="1">
        <v>43418</v>
      </c>
      <c r="G1486" s="1">
        <v>43414</v>
      </c>
      <c r="H1486" s="1">
        <v>43416</v>
      </c>
      <c r="I1486">
        <v>0</v>
      </c>
      <c r="J1486">
        <v>235</v>
      </c>
      <c r="K1486">
        <v>235</v>
      </c>
      <c r="L1486">
        <v>47127</v>
      </c>
      <c r="M1486" t="b">
        <v>0</v>
      </c>
      <c r="O1486" t="s">
        <v>34</v>
      </c>
      <c r="P1486" s="1">
        <v>43418</v>
      </c>
      <c r="Q1486" t="b">
        <v>0</v>
      </c>
      <c r="R1486" t="b">
        <v>0</v>
      </c>
      <c r="S1486" t="b">
        <v>0</v>
      </c>
      <c r="T1486">
        <v>7</v>
      </c>
      <c r="U1486">
        <v>1</v>
      </c>
      <c r="V1486">
        <v>0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1225</v>
      </c>
      <c r="AF1486">
        <v>11</v>
      </c>
      <c r="AG1486">
        <v>3060</v>
      </c>
      <c r="AH1486">
        <v>1028</v>
      </c>
      <c r="AI1486">
        <v>2</v>
      </c>
      <c r="AN1486">
        <v>24.6</v>
      </c>
      <c r="AP1486" t="s">
        <v>59</v>
      </c>
      <c r="AS1486">
        <v>4</v>
      </c>
      <c r="AU1486">
        <v>7307</v>
      </c>
      <c r="AV1486">
        <v>117</v>
      </c>
      <c r="AW1486">
        <v>20</v>
      </c>
      <c r="AX1486">
        <v>14</v>
      </c>
      <c r="AY1486" t="s">
        <v>60</v>
      </c>
      <c r="AZ1486">
        <v>0</v>
      </c>
      <c r="BA1486">
        <v>1391</v>
      </c>
      <c r="BB1486">
        <v>14609</v>
      </c>
      <c r="BC1486" t="s">
        <v>289</v>
      </c>
      <c r="BD1486">
        <v>1</v>
      </c>
      <c r="BE1486">
        <v>0</v>
      </c>
    </row>
    <row r="1487" spans="1:57" hidden="1" x14ac:dyDescent="0.25">
      <c r="A1487" t="s">
        <v>4221</v>
      </c>
      <c r="B1487" t="s">
        <v>4214</v>
      </c>
      <c r="C1487" t="s">
        <v>4215</v>
      </c>
      <c r="D1487" t="s">
        <v>55</v>
      </c>
      <c r="E1487" t="s">
        <v>56</v>
      </c>
      <c r="F1487" s="1">
        <v>43397</v>
      </c>
      <c r="G1487" s="1">
        <v>43395</v>
      </c>
      <c r="H1487" s="1">
        <v>43396</v>
      </c>
      <c r="I1487">
        <v>0</v>
      </c>
      <c r="J1487">
        <v>1146</v>
      </c>
      <c r="K1487">
        <v>1156</v>
      </c>
      <c r="L1487">
        <v>46892</v>
      </c>
      <c r="M1487" t="b">
        <v>1</v>
      </c>
      <c r="O1487" t="s">
        <v>34</v>
      </c>
      <c r="P1487" s="1">
        <v>43398</v>
      </c>
      <c r="Q1487" t="b">
        <v>0</v>
      </c>
      <c r="R1487" t="b">
        <v>0</v>
      </c>
      <c r="S1487" t="b">
        <v>0</v>
      </c>
      <c r="T1487">
        <v>11</v>
      </c>
      <c r="U1487">
        <v>2</v>
      </c>
      <c r="V1487">
        <v>0</v>
      </c>
      <c r="W1487">
        <v>41</v>
      </c>
      <c r="X1487">
        <v>0</v>
      </c>
      <c r="Y1487">
        <v>1</v>
      </c>
      <c r="Z1487">
        <v>0</v>
      </c>
      <c r="AA1487">
        <v>1</v>
      </c>
      <c r="AB1487">
        <v>2</v>
      </c>
      <c r="AC1487">
        <v>1</v>
      </c>
      <c r="AD1487">
        <v>1</v>
      </c>
      <c r="AE1487">
        <v>1195</v>
      </c>
      <c r="AF1487">
        <v>12</v>
      </c>
      <c r="AG1487">
        <v>3317</v>
      </c>
      <c r="AH1487">
        <v>1161</v>
      </c>
      <c r="AI1487">
        <v>2</v>
      </c>
      <c r="AN1487">
        <v>24.02</v>
      </c>
      <c r="AP1487" t="s">
        <v>59</v>
      </c>
      <c r="AS1487">
        <v>33</v>
      </c>
      <c r="AU1487">
        <v>32062</v>
      </c>
      <c r="AV1487">
        <v>208</v>
      </c>
      <c r="AW1487">
        <v>22</v>
      </c>
      <c r="AX1487">
        <v>15</v>
      </c>
      <c r="AY1487" t="s">
        <v>60</v>
      </c>
      <c r="AZ1487">
        <v>0</v>
      </c>
      <c r="BA1487">
        <v>1156</v>
      </c>
      <c r="BB1487">
        <v>14844</v>
      </c>
      <c r="BC1487" t="s">
        <v>34</v>
      </c>
      <c r="BD1487">
        <v>2</v>
      </c>
      <c r="BE1487">
        <v>1</v>
      </c>
    </row>
    <row r="1488" spans="1:57" hidden="1" x14ac:dyDescent="0.25">
      <c r="A1488" t="s">
        <v>4223</v>
      </c>
      <c r="B1488" t="s">
        <v>4214</v>
      </c>
      <c r="C1488" t="s">
        <v>4215</v>
      </c>
      <c r="D1488" t="s">
        <v>55</v>
      </c>
      <c r="E1488" t="s">
        <v>56</v>
      </c>
      <c r="F1488" s="1">
        <v>43372</v>
      </c>
      <c r="G1488" s="1">
        <v>43370</v>
      </c>
      <c r="H1488" s="1">
        <v>43372</v>
      </c>
      <c r="I1488">
        <v>0</v>
      </c>
      <c r="J1488">
        <v>799</v>
      </c>
      <c r="K1488">
        <v>809</v>
      </c>
      <c r="L1488">
        <v>46545</v>
      </c>
      <c r="M1488" t="b">
        <v>0</v>
      </c>
      <c r="O1488" t="s">
        <v>34</v>
      </c>
      <c r="P1488" s="1">
        <v>43372</v>
      </c>
      <c r="Q1488" t="b">
        <v>0</v>
      </c>
      <c r="R1488" t="b">
        <v>0</v>
      </c>
      <c r="S1488" t="b">
        <v>0</v>
      </c>
      <c r="T1488">
        <v>8</v>
      </c>
      <c r="U1488">
        <v>2</v>
      </c>
      <c r="V1488">
        <v>0</v>
      </c>
      <c r="W1488">
        <v>25</v>
      </c>
      <c r="X1488">
        <v>1</v>
      </c>
      <c r="Y1488">
        <v>1</v>
      </c>
      <c r="Z1488">
        <v>0</v>
      </c>
      <c r="AA1488">
        <v>0</v>
      </c>
      <c r="AB1488">
        <v>1</v>
      </c>
      <c r="AC1488">
        <v>1</v>
      </c>
      <c r="AD1488">
        <v>1</v>
      </c>
      <c r="AE1488">
        <v>1133</v>
      </c>
      <c r="AF1488">
        <v>9</v>
      </c>
      <c r="AG1488">
        <v>2775</v>
      </c>
      <c r="AH1488">
        <v>1098</v>
      </c>
      <c r="AI1488">
        <v>1</v>
      </c>
      <c r="AN1488">
        <v>24.71</v>
      </c>
      <c r="AP1488" t="s">
        <v>59</v>
      </c>
      <c r="AS1488">
        <v>23</v>
      </c>
      <c r="AU1488">
        <v>30732</v>
      </c>
      <c r="AV1488">
        <v>311</v>
      </c>
      <c r="AW1488">
        <v>22</v>
      </c>
      <c r="AX1488">
        <v>15</v>
      </c>
      <c r="AY1488" t="s">
        <v>60</v>
      </c>
      <c r="AZ1488">
        <v>0</v>
      </c>
      <c r="BA1488">
        <v>809</v>
      </c>
      <c r="BB1488">
        <v>15191</v>
      </c>
      <c r="BC1488" t="s">
        <v>34</v>
      </c>
      <c r="BD1488">
        <v>2</v>
      </c>
      <c r="BE1488">
        <v>0</v>
      </c>
    </row>
    <row r="1489" spans="1:57" hidden="1" x14ac:dyDescent="0.25">
      <c r="A1489" t="s">
        <v>4225</v>
      </c>
      <c r="B1489" t="s">
        <v>4214</v>
      </c>
      <c r="C1489" t="s">
        <v>4215</v>
      </c>
      <c r="D1489" t="s">
        <v>55</v>
      </c>
      <c r="E1489" t="s">
        <v>56</v>
      </c>
      <c r="F1489" s="1">
        <v>43355</v>
      </c>
      <c r="G1489" s="1">
        <v>43352</v>
      </c>
      <c r="H1489" s="1">
        <v>43354</v>
      </c>
      <c r="I1489">
        <v>0</v>
      </c>
      <c r="J1489">
        <v>511</v>
      </c>
      <c r="K1489">
        <v>511</v>
      </c>
      <c r="L1489">
        <v>46247</v>
      </c>
      <c r="M1489" t="b">
        <v>0</v>
      </c>
      <c r="O1489" t="s">
        <v>34</v>
      </c>
      <c r="P1489" s="1">
        <v>43356</v>
      </c>
      <c r="Q1489" t="b">
        <v>0</v>
      </c>
      <c r="R1489" t="b">
        <v>0</v>
      </c>
      <c r="S1489" t="b">
        <v>0</v>
      </c>
      <c r="T1489">
        <v>7</v>
      </c>
      <c r="U1489">
        <v>2</v>
      </c>
      <c r="V1489">
        <v>0</v>
      </c>
      <c r="W1489">
        <v>17</v>
      </c>
      <c r="X1489">
        <v>1</v>
      </c>
      <c r="Y1489">
        <v>1</v>
      </c>
      <c r="Z1489">
        <v>0</v>
      </c>
      <c r="AA1489">
        <v>0</v>
      </c>
      <c r="AB1489">
        <v>2</v>
      </c>
      <c r="AC1489">
        <v>1</v>
      </c>
      <c r="AD1489">
        <v>0</v>
      </c>
      <c r="AE1489">
        <v>1059</v>
      </c>
      <c r="AF1489">
        <v>10</v>
      </c>
      <c r="AG1489">
        <v>2672</v>
      </c>
      <c r="AH1489">
        <v>1010</v>
      </c>
      <c r="AI1489">
        <v>0</v>
      </c>
      <c r="AN1489">
        <v>24.5</v>
      </c>
      <c r="AP1489" t="s">
        <v>59</v>
      </c>
      <c r="AS1489">
        <v>22</v>
      </c>
      <c r="AU1489">
        <v>34208</v>
      </c>
      <c r="AV1489">
        <v>858</v>
      </c>
      <c r="AW1489">
        <v>22</v>
      </c>
      <c r="AX1489">
        <v>17</v>
      </c>
      <c r="AY1489" t="s">
        <v>60</v>
      </c>
      <c r="AZ1489">
        <v>0</v>
      </c>
      <c r="BA1489">
        <v>511</v>
      </c>
      <c r="BB1489">
        <v>15489</v>
      </c>
      <c r="BC1489" t="s">
        <v>289</v>
      </c>
      <c r="BD1489">
        <v>1</v>
      </c>
      <c r="BE1489">
        <v>0</v>
      </c>
    </row>
    <row r="1490" spans="1:57" hidden="1" x14ac:dyDescent="0.25">
      <c r="A1490" t="s">
        <v>4227</v>
      </c>
      <c r="B1490" t="s">
        <v>4214</v>
      </c>
      <c r="C1490" t="s">
        <v>4215</v>
      </c>
      <c r="D1490" t="s">
        <v>55</v>
      </c>
      <c r="E1490" t="s">
        <v>56</v>
      </c>
      <c r="F1490" s="1">
        <v>43329</v>
      </c>
      <c r="G1490" s="1">
        <v>43326</v>
      </c>
      <c r="H1490" s="1">
        <v>43328</v>
      </c>
      <c r="I1490">
        <v>0</v>
      </c>
      <c r="J1490">
        <v>252</v>
      </c>
      <c r="K1490">
        <v>262</v>
      </c>
      <c r="L1490">
        <v>45998</v>
      </c>
      <c r="M1490" t="b">
        <v>0</v>
      </c>
      <c r="O1490" t="s">
        <v>34</v>
      </c>
      <c r="P1490" s="1">
        <v>43333</v>
      </c>
      <c r="Q1490" t="b">
        <v>0</v>
      </c>
      <c r="R1490" t="b">
        <v>0</v>
      </c>
      <c r="S1490" t="b">
        <v>0</v>
      </c>
      <c r="T1490">
        <v>9</v>
      </c>
      <c r="U1490">
        <v>1</v>
      </c>
      <c r="V1490">
        <v>0</v>
      </c>
      <c r="W1490">
        <v>11</v>
      </c>
      <c r="X1490">
        <v>0</v>
      </c>
      <c r="Y1490">
        <v>1</v>
      </c>
      <c r="Z1490">
        <v>0</v>
      </c>
      <c r="AA1490">
        <v>0</v>
      </c>
      <c r="AB1490">
        <v>3</v>
      </c>
      <c r="AC1490">
        <v>0</v>
      </c>
      <c r="AD1490">
        <v>0</v>
      </c>
      <c r="AE1490">
        <v>1097</v>
      </c>
      <c r="AF1490">
        <v>11</v>
      </c>
      <c r="AG1490">
        <v>2552</v>
      </c>
      <c r="AH1490">
        <v>1013</v>
      </c>
      <c r="AI1490">
        <v>4</v>
      </c>
      <c r="AN1490">
        <v>24.37</v>
      </c>
      <c r="AP1490" t="s">
        <v>59</v>
      </c>
      <c r="AS1490">
        <v>11</v>
      </c>
      <c r="AU1490">
        <v>19591</v>
      </c>
      <c r="AV1490">
        <v>386</v>
      </c>
      <c r="AW1490">
        <v>21</v>
      </c>
      <c r="AX1490">
        <v>16</v>
      </c>
      <c r="AY1490" t="s">
        <v>60</v>
      </c>
      <c r="AZ1490">
        <v>0</v>
      </c>
      <c r="BA1490">
        <v>262</v>
      </c>
      <c r="BB1490">
        <v>15738</v>
      </c>
      <c r="BC1490" t="s">
        <v>289</v>
      </c>
      <c r="BD1490">
        <v>1</v>
      </c>
      <c r="BE1490">
        <v>0</v>
      </c>
    </row>
    <row r="1491" spans="1:57" hidden="1" x14ac:dyDescent="0.25">
      <c r="A1491" t="s">
        <v>4229</v>
      </c>
      <c r="B1491" t="s">
        <v>4214</v>
      </c>
      <c r="C1491" t="s">
        <v>4215</v>
      </c>
      <c r="D1491" t="s">
        <v>55</v>
      </c>
      <c r="E1491" t="s">
        <v>56</v>
      </c>
      <c r="F1491" s="1">
        <v>43305</v>
      </c>
      <c r="G1491" s="1">
        <v>43302</v>
      </c>
      <c r="H1491" s="1">
        <v>43304</v>
      </c>
      <c r="I1491">
        <v>0</v>
      </c>
      <c r="J1491">
        <v>1034</v>
      </c>
      <c r="K1491">
        <v>1034</v>
      </c>
      <c r="L1491">
        <v>45736</v>
      </c>
      <c r="M1491" t="b">
        <v>1</v>
      </c>
      <c r="N1491" t="b">
        <v>1</v>
      </c>
      <c r="O1491" t="s">
        <v>34</v>
      </c>
      <c r="P1491" s="1">
        <v>43305</v>
      </c>
      <c r="Q1491" t="b">
        <v>0</v>
      </c>
      <c r="R1491" t="b">
        <v>0</v>
      </c>
      <c r="S1491" t="b">
        <v>0</v>
      </c>
      <c r="T1491">
        <v>4</v>
      </c>
      <c r="U1491">
        <v>1</v>
      </c>
      <c r="V1491">
        <v>0</v>
      </c>
      <c r="W1491">
        <v>8</v>
      </c>
      <c r="X1491">
        <v>0</v>
      </c>
      <c r="Y1491">
        <v>1</v>
      </c>
      <c r="Z1491">
        <v>0</v>
      </c>
      <c r="AA1491">
        <v>0</v>
      </c>
      <c r="AB1491">
        <v>2</v>
      </c>
      <c r="AC1491">
        <v>0</v>
      </c>
      <c r="AD1491">
        <v>2</v>
      </c>
      <c r="AE1491">
        <v>1260</v>
      </c>
      <c r="AF1491">
        <v>12</v>
      </c>
      <c r="AG1491">
        <v>3168</v>
      </c>
      <c r="AH1491">
        <v>1195</v>
      </c>
      <c r="AI1491">
        <v>2</v>
      </c>
      <c r="AN1491">
        <v>25.23</v>
      </c>
      <c r="AP1491" t="s">
        <v>59</v>
      </c>
      <c r="AS1491">
        <v>1</v>
      </c>
      <c r="AU1491">
        <v>10841</v>
      </c>
      <c r="AV1491">
        <v>175</v>
      </c>
      <c r="AW1491">
        <v>21</v>
      </c>
      <c r="AX1491">
        <v>15</v>
      </c>
      <c r="AY1491" t="s">
        <v>60</v>
      </c>
      <c r="AZ1491">
        <v>1</v>
      </c>
      <c r="BA1491">
        <v>15341</v>
      </c>
      <c r="BB1491">
        <v>0</v>
      </c>
      <c r="BC1491" t="s">
        <v>289</v>
      </c>
      <c r="BD1491">
        <v>1</v>
      </c>
      <c r="BE1491">
        <v>1</v>
      </c>
    </row>
    <row r="1492" spans="1:57" hidden="1" x14ac:dyDescent="0.25">
      <c r="A1492" t="s">
        <v>4231</v>
      </c>
      <c r="B1492" t="s">
        <v>4214</v>
      </c>
      <c r="C1492" t="s">
        <v>4215</v>
      </c>
      <c r="D1492" t="s">
        <v>55</v>
      </c>
      <c r="E1492" t="s">
        <v>56</v>
      </c>
      <c r="F1492" s="1">
        <v>43280</v>
      </c>
      <c r="G1492" s="1">
        <v>43277</v>
      </c>
      <c r="H1492" s="1">
        <v>43279</v>
      </c>
      <c r="I1492">
        <v>0</v>
      </c>
      <c r="J1492">
        <v>782</v>
      </c>
      <c r="K1492">
        <v>782</v>
      </c>
      <c r="L1492">
        <v>45484</v>
      </c>
      <c r="M1492" t="b">
        <v>0</v>
      </c>
      <c r="O1492" t="s">
        <v>34</v>
      </c>
      <c r="P1492" s="1">
        <v>43280</v>
      </c>
      <c r="Q1492" t="b">
        <v>0</v>
      </c>
      <c r="R1492" t="b">
        <v>0</v>
      </c>
      <c r="S1492" t="b">
        <v>0</v>
      </c>
      <c r="T1492">
        <v>5</v>
      </c>
      <c r="U1492">
        <v>0</v>
      </c>
      <c r="V1492">
        <v>0</v>
      </c>
      <c r="W1492">
        <v>6</v>
      </c>
      <c r="X1492">
        <v>2</v>
      </c>
      <c r="Y1492">
        <v>1</v>
      </c>
      <c r="Z1492">
        <v>0</v>
      </c>
      <c r="AA1492">
        <v>0</v>
      </c>
      <c r="AB1492">
        <v>2</v>
      </c>
      <c r="AC1492">
        <v>1</v>
      </c>
      <c r="AD1492">
        <v>0</v>
      </c>
      <c r="AE1492">
        <v>1128</v>
      </c>
      <c r="AF1492">
        <v>10</v>
      </c>
      <c r="AG1492">
        <v>3157</v>
      </c>
      <c r="AH1492">
        <v>1173</v>
      </c>
      <c r="AI1492">
        <v>0</v>
      </c>
      <c r="AN1492">
        <v>25.9</v>
      </c>
      <c r="AP1492" t="s">
        <v>59</v>
      </c>
      <c r="AS1492">
        <v>5</v>
      </c>
      <c r="AU1492">
        <v>11435</v>
      </c>
      <c r="AV1492">
        <v>383</v>
      </c>
      <c r="AW1492">
        <v>21</v>
      </c>
      <c r="AX1492">
        <v>16</v>
      </c>
      <c r="AY1492" t="s">
        <v>60</v>
      </c>
      <c r="AZ1492">
        <v>0</v>
      </c>
      <c r="BA1492">
        <v>15089</v>
      </c>
      <c r="BB1492">
        <v>252</v>
      </c>
      <c r="BC1492" t="s">
        <v>289</v>
      </c>
      <c r="BD1492">
        <v>1</v>
      </c>
      <c r="BE1492">
        <v>0</v>
      </c>
    </row>
    <row r="1493" spans="1:57" hidden="1" x14ac:dyDescent="0.25">
      <c r="A1493" t="s">
        <v>4233</v>
      </c>
      <c r="B1493" t="s">
        <v>4214</v>
      </c>
      <c r="C1493" t="s">
        <v>4215</v>
      </c>
      <c r="D1493" t="s">
        <v>55</v>
      </c>
      <c r="E1493" t="s">
        <v>56</v>
      </c>
      <c r="F1493" s="1">
        <v>43259</v>
      </c>
      <c r="G1493" s="1">
        <v>43258</v>
      </c>
      <c r="H1493" s="1">
        <v>43259</v>
      </c>
      <c r="I1493">
        <v>0</v>
      </c>
      <c r="J1493">
        <v>541</v>
      </c>
      <c r="K1493">
        <v>541</v>
      </c>
      <c r="L1493">
        <v>45243</v>
      </c>
      <c r="M1493" t="b">
        <v>0</v>
      </c>
      <c r="O1493" t="s">
        <v>34</v>
      </c>
      <c r="P1493" s="1">
        <v>43259</v>
      </c>
      <c r="Q1493" t="b">
        <v>0</v>
      </c>
      <c r="R1493" t="b">
        <v>0</v>
      </c>
      <c r="S1493" t="b">
        <v>0</v>
      </c>
      <c r="T1493">
        <v>3</v>
      </c>
      <c r="U1493">
        <v>0</v>
      </c>
      <c r="V1493">
        <v>0</v>
      </c>
      <c r="W1493">
        <v>3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1057</v>
      </c>
      <c r="AF1493">
        <v>8</v>
      </c>
      <c r="AG1493">
        <v>2788</v>
      </c>
      <c r="AH1493">
        <v>943</v>
      </c>
      <c r="AI1493">
        <v>1</v>
      </c>
      <c r="AN1493">
        <v>26.08</v>
      </c>
      <c r="AP1493" t="s">
        <v>59</v>
      </c>
      <c r="AS1493">
        <v>6</v>
      </c>
      <c r="AU1493">
        <v>8366</v>
      </c>
      <c r="AV1493">
        <v>211</v>
      </c>
      <c r="AW1493">
        <v>20</v>
      </c>
      <c r="AX1493">
        <v>15</v>
      </c>
      <c r="AY1493" t="s">
        <v>60</v>
      </c>
      <c r="AZ1493">
        <v>0</v>
      </c>
      <c r="BA1493">
        <v>14848</v>
      </c>
      <c r="BB1493">
        <v>493</v>
      </c>
      <c r="BC1493" t="s">
        <v>289</v>
      </c>
      <c r="BD1493">
        <v>1</v>
      </c>
      <c r="BE1493">
        <v>0</v>
      </c>
    </row>
    <row r="1494" spans="1:57" hidden="1" x14ac:dyDescent="0.25">
      <c r="A1494" t="s">
        <v>4235</v>
      </c>
      <c r="B1494" t="s">
        <v>4214</v>
      </c>
      <c r="C1494" t="s">
        <v>4215</v>
      </c>
      <c r="D1494" t="s">
        <v>55</v>
      </c>
      <c r="E1494" t="s">
        <v>56</v>
      </c>
      <c r="F1494" s="1">
        <v>43244</v>
      </c>
      <c r="G1494" s="1">
        <v>43241</v>
      </c>
      <c r="H1494" s="1">
        <v>43243</v>
      </c>
      <c r="I1494">
        <v>0</v>
      </c>
      <c r="J1494">
        <v>296</v>
      </c>
      <c r="K1494">
        <v>296</v>
      </c>
      <c r="L1494">
        <v>44998</v>
      </c>
      <c r="M1494" t="b">
        <v>0</v>
      </c>
      <c r="O1494" t="s">
        <v>289</v>
      </c>
      <c r="P1494" s="1">
        <v>43244</v>
      </c>
      <c r="Q1494" t="b">
        <v>0</v>
      </c>
      <c r="R1494" t="b">
        <v>0</v>
      </c>
      <c r="S1494" t="b">
        <v>0</v>
      </c>
      <c r="T1494">
        <v>4</v>
      </c>
      <c r="U1494">
        <v>0</v>
      </c>
      <c r="V1494">
        <v>0</v>
      </c>
      <c r="W1494">
        <v>3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1</v>
      </c>
      <c r="AD1494">
        <v>0</v>
      </c>
      <c r="AE1494">
        <v>1025</v>
      </c>
      <c r="AF1494">
        <v>9</v>
      </c>
      <c r="AG1494">
        <v>2697</v>
      </c>
      <c r="AH1494">
        <v>918</v>
      </c>
      <c r="AI1494">
        <v>0</v>
      </c>
      <c r="AN1494">
        <v>24.9</v>
      </c>
      <c r="AP1494" t="s">
        <v>59</v>
      </c>
      <c r="AS1494">
        <v>5</v>
      </c>
      <c r="AU1494">
        <v>7905</v>
      </c>
      <c r="AV1494">
        <v>147</v>
      </c>
      <c r="AW1494">
        <v>20</v>
      </c>
      <c r="AX1494">
        <v>14</v>
      </c>
      <c r="AY1494" t="s">
        <v>60</v>
      </c>
      <c r="AZ1494">
        <v>0</v>
      </c>
      <c r="BA1494">
        <v>14603</v>
      </c>
      <c r="BB1494">
        <v>738</v>
      </c>
      <c r="BC1494" t="s">
        <v>289</v>
      </c>
      <c r="BD1494">
        <v>1</v>
      </c>
      <c r="BE1494">
        <v>0</v>
      </c>
    </row>
    <row r="1495" spans="1:57" hidden="1" x14ac:dyDescent="0.25">
      <c r="A1495" t="s">
        <v>4237</v>
      </c>
      <c r="B1495" t="s">
        <v>4214</v>
      </c>
      <c r="C1495" t="s">
        <v>4215</v>
      </c>
      <c r="D1495" t="s">
        <v>55</v>
      </c>
      <c r="E1495" t="s">
        <v>56</v>
      </c>
      <c r="F1495" s="1">
        <v>43222</v>
      </c>
      <c r="G1495" s="1">
        <v>43219</v>
      </c>
      <c r="H1495" s="1">
        <v>43221</v>
      </c>
      <c r="I1495">
        <v>0</v>
      </c>
      <c r="J1495">
        <v>923</v>
      </c>
      <c r="K1495">
        <v>923</v>
      </c>
      <c r="L1495">
        <v>44702</v>
      </c>
      <c r="M1495" t="b">
        <v>1</v>
      </c>
      <c r="O1495" t="s">
        <v>34</v>
      </c>
      <c r="P1495" s="1">
        <v>43222</v>
      </c>
      <c r="Q1495" t="b">
        <v>0</v>
      </c>
      <c r="R1495" t="b">
        <v>0</v>
      </c>
      <c r="S1495" t="b">
        <v>0</v>
      </c>
      <c r="T1495">
        <v>5</v>
      </c>
      <c r="U1495">
        <v>1</v>
      </c>
      <c r="V1495">
        <v>0</v>
      </c>
      <c r="W1495">
        <v>8</v>
      </c>
      <c r="X1495">
        <v>2</v>
      </c>
      <c r="Y1495">
        <v>1</v>
      </c>
      <c r="Z1495">
        <v>0</v>
      </c>
      <c r="AA1495">
        <v>0</v>
      </c>
      <c r="AB1495">
        <v>1</v>
      </c>
      <c r="AC1495">
        <v>0</v>
      </c>
      <c r="AD1495">
        <v>1</v>
      </c>
      <c r="AE1495">
        <v>1249</v>
      </c>
      <c r="AF1495">
        <v>10</v>
      </c>
      <c r="AG1495">
        <v>3308</v>
      </c>
      <c r="AH1495">
        <v>1150</v>
      </c>
      <c r="AI1495">
        <v>1</v>
      </c>
      <c r="AN1495">
        <v>24.1</v>
      </c>
      <c r="AP1495" t="s">
        <v>59</v>
      </c>
      <c r="AS1495">
        <v>2</v>
      </c>
      <c r="AU1495">
        <v>13577</v>
      </c>
      <c r="AV1495">
        <v>117</v>
      </c>
      <c r="AW1495">
        <v>21</v>
      </c>
      <c r="AX1495">
        <v>14</v>
      </c>
      <c r="AY1495" t="s">
        <v>60</v>
      </c>
      <c r="AZ1495">
        <v>0</v>
      </c>
      <c r="BA1495">
        <v>14307</v>
      </c>
      <c r="BB1495">
        <v>1034</v>
      </c>
      <c r="BC1495" t="s">
        <v>289</v>
      </c>
      <c r="BD1495">
        <v>1</v>
      </c>
      <c r="BE1495">
        <v>1</v>
      </c>
    </row>
    <row r="1496" spans="1:57" hidden="1" x14ac:dyDescent="0.25">
      <c r="A1496" t="s">
        <v>4239</v>
      </c>
      <c r="B1496" t="s">
        <v>4214</v>
      </c>
      <c r="C1496" t="s">
        <v>4215</v>
      </c>
      <c r="D1496" t="s">
        <v>55</v>
      </c>
      <c r="E1496" t="s">
        <v>56</v>
      </c>
      <c r="F1496" s="1">
        <v>43201</v>
      </c>
      <c r="G1496" s="1">
        <v>43197</v>
      </c>
      <c r="H1496" s="1">
        <v>43200</v>
      </c>
      <c r="I1496">
        <v>0</v>
      </c>
      <c r="J1496">
        <v>671</v>
      </c>
      <c r="K1496">
        <v>671</v>
      </c>
      <c r="L1496">
        <v>44450</v>
      </c>
      <c r="M1496" t="b">
        <v>0</v>
      </c>
      <c r="O1496" t="s">
        <v>34</v>
      </c>
      <c r="P1496" s="1">
        <v>43201</v>
      </c>
      <c r="Q1496" t="b">
        <v>0</v>
      </c>
      <c r="R1496" t="b">
        <v>0</v>
      </c>
      <c r="S1496" t="b">
        <v>0</v>
      </c>
      <c r="T1496">
        <v>4</v>
      </c>
      <c r="U1496">
        <v>1</v>
      </c>
      <c r="V1496">
        <v>0</v>
      </c>
      <c r="W1496">
        <v>6</v>
      </c>
      <c r="X1496">
        <v>1</v>
      </c>
      <c r="Y1496">
        <v>1</v>
      </c>
      <c r="Z1496">
        <v>0</v>
      </c>
      <c r="AA1496">
        <v>1</v>
      </c>
      <c r="AB1496">
        <v>2</v>
      </c>
      <c r="AC1496">
        <v>0</v>
      </c>
      <c r="AD1496">
        <v>2</v>
      </c>
      <c r="AE1496">
        <v>1155</v>
      </c>
      <c r="AF1496">
        <v>9</v>
      </c>
      <c r="AG1496">
        <v>3123</v>
      </c>
      <c r="AH1496">
        <v>1114</v>
      </c>
      <c r="AI1496">
        <v>1</v>
      </c>
      <c r="AN1496">
        <v>23.97</v>
      </c>
      <c r="AP1496" t="s">
        <v>59</v>
      </c>
      <c r="AS1496">
        <v>4</v>
      </c>
      <c r="AU1496">
        <v>14202</v>
      </c>
      <c r="AV1496">
        <v>145</v>
      </c>
      <c r="AW1496">
        <v>21</v>
      </c>
      <c r="AX1496">
        <v>14</v>
      </c>
      <c r="AY1496" t="s">
        <v>60</v>
      </c>
      <c r="AZ1496">
        <v>0</v>
      </c>
      <c r="BA1496">
        <v>14055</v>
      </c>
      <c r="BB1496">
        <v>1286</v>
      </c>
      <c r="BC1496" t="s">
        <v>289</v>
      </c>
      <c r="BD1496">
        <v>1</v>
      </c>
      <c r="BE1496">
        <v>0</v>
      </c>
    </row>
    <row r="1497" spans="1:57" hidden="1" x14ac:dyDescent="0.25">
      <c r="A1497" t="s">
        <v>4241</v>
      </c>
      <c r="B1497" t="s">
        <v>4214</v>
      </c>
      <c r="C1497" t="s">
        <v>4215</v>
      </c>
      <c r="D1497" t="s">
        <v>55</v>
      </c>
      <c r="E1497" t="s">
        <v>56</v>
      </c>
      <c r="F1497" s="1">
        <v>43179</v>
      </c>
      <c r="G1497" s="1">
        <v>43177</v>
      </c>
      <c r="H1497" s="1">
        <v>43178</v>
      </c>
      <c r="I1497">
        <v>0</v>
      </c>
      <c r="J1497">
        <v>431</v>
      </c>
      <c r="K1497">
        <v>431</v>
      </c>
      <c r="L1497">
        <v>44210</v>
      </c>
      <c r="M1497" t="b">
        <v>0</v>
      </c>
      <c r="O1497" t="s">
        <v>34</v>
      </c>
      <c r="P1497" s="1">
        <v>43179</v>
      </c>
      <c r="Q1497" t="b">
        <v>0</v>
      </c>
      <c r="R1497" t="b">
        <v>0</v>
      </c>
      <c r="S1497" t="b">
        <v>0</v>
      </c>
      <c r="T1497">
        <v>3</v>
      </c>
      <c r="U1497">
        <v>1</v>
      </c>
      <c r="V1497">
        <v>0</v>
      </c>
      <c r="W1497">
        <v>4</v>
      </c>
      <c r="X1497">
        <v>0</v>
      </c>
      <c r="Y1497">
        <v>1</v>
      </c>
      <c r="Z1497">
        <v>0</v>
      </c>
      <c r="AA1497">
        <v>0</v>
      </c>
      <c r="AB1497">
        <v>1</v>
      </c>
      <c r="AC1497">
        <v>0</v>
      </c>
      <c r="AD1497">
        <v>1</v>
      </c>
      <c r="AE1497">
        <v>1213</v>
      </c>
      <c r="AF1497">
        <v>10</v>
      </c>
      <c r="AG1497">
        <v>3084</v>
      </c>
      <c r="AH1497">
        <v>1111</v>
      </c>
      <c r="AI1497">
        <v>0</v>
      </c>
      <c r="AN1497">
        <v>23.6</v>
      </c>
      <c r="AP1497" t="s">
        <v>59</v>
      </c>
      <c r="AS1497">
        <v>33</v>
      </c>
      <c r="AU1497">
        <v>8311</v>
      </c>
      <c r="AV1497">
        <v>235</v>
      </c>
      <c r="AW1497">
        <v>20</v>
      </c>
      <c r="AX1497">
        <v>15</v>
      </c>
      <c r="AY1497" t="s">
        <v>60</v>
      </c>
      <c r="AZ1497">
        <v>0</v>
      </c>
      <c r="BA1497">
        <v>13815</v>
      </c>
      <c r="BB1497">
        <v>1526</v>
      </c>
      <c r="BC1497" t="s">
        <v>289</v>
      </c>
      <c r="BD1497">
        <v>1</v>
      </c>
      <c r="BE1497">
        <v>0</v>
      </c>
    </row>
    <row r="1498" spans="1:57" hidden="1" x14ac:dyDescent="0.25">
      <c r="A1498" t="s">
        <v>4243</v>
      </c>
      <c r="B1498" t="s">
        <v>4214</v>
      </c>
      <c r="C1498" t="s">
        <v>4215</v>
      </c>
      <c r="D1498" t="s">
        <v>55</v>
      </c>
      <c r="E1498" t="s">
        <v>56</v>
      </c>
      <c r="F1498" s="1">
        <v>43157</v>
      </c>
      <c r="G1498" s="1">
        <v>43155</v>
      </c>
      <c r="H1498" s="1">
        <v>43157</v>
      </c>
      <c r="I1498">
        <v>0</v>
      </c>
      <c r="J1498">
        <v>184</v>
      </c>
      <c r="K1498">
        <v>184</v>
      </c>
      <c r="L1498">
        <v>43963</v>
      </c>
      <c r="M1498" t="b">
        <v>0</v>
      </c>
      <c r="O1498" t="s">
        <v>34</v>
      </c>
      <c r="P1498" s="1">
        <v>43157</v>
      </c>
      <c r="Q1498" t="b">
        <v>0</v>
      </c>
      <c r="R1498" t="b">
        <v>0</v>
      </c>
      <c r="S1498" t="b">
        <v>0</v>
      </c>
      <c r="T1498">
        <v>4</v>
      </c>
      <c r="U1498">
        <v>1</v>
      </c>
      <c r="V1498">
        <v>0</v>
      </c>
      <c r="W1498">
        <v>3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1080</v>
      </c>
      <c r="AF1498">
        <v>4</v>
      </c>
      <c r="AG1498">
        <v>3186</v>
      </c>
      <c r="AH1498">
        <v>1013</v>
      </c>
      <c r="AI1498">
        <v>1</v>
      </c>
      <c r="AN1498">
        <v>24.3</v>
      </c>
      <c r="AP1498" t="s">
        <v>59</v>
      </c>
      <c r="AS1498">
        <v>1</v>
      </c>
      <c r="AU1498">
        <v>4913</v>
      </c>
      <c r="AV1498">
        <v>115</v>
      </c>
      <c r="AW1498">
        <v>19</v>
      </c>
      <c r="AX1498">
        <v>14</v>
      </c>
      <c r="AY1498" t="s">
        <v>60</v>
      </c>
      <c r="AZ1498">
        <v>0</v>
      </c>
      <c r="BA1498">
        <v>13568</v>
      </c>
      <c r="BB1498">
        <v>1773</v>
      </c>
      <c r="BC1498" t="s">
        <v>289</v>
      </c>
      <c r="BD1498">
        <v>1</v>
      </c>
      <c r="BE1498">
        <v>0</v>
      </c>
    </row>
    <row r="1499" spans="1:57" hidden="1" x14ac:dyDescent="0.25">
      <c r="A1499" t="s">
        <v>4245</v>
      </c>
      <c r="B1499" t="s">
        <v>4214</v>
      </c>
      <c r="C1499" t="s">
        <v>4215</v>
      </c>
      <c r="D1499" t="s">
        <v>55</v>
      </c>
      <c r="E1499" t="s">
        <v>56</v>
      </c>
      <c r="F1499" s="1">
        <v>43139</v>
      </c>
      <c r="G1499" s="1">
        <v>43138</v>
      </c>
      <c r="H1499" s="1">
        <v>43139</v>
      </c>
      <c r="I1499">
        <v>0</v>
      </c>
      <c r="J1499">
        <v>1099</v>
      </c>
      <c r="K1499">
        <v>1099</v>
      </c>
      <c r="L1499">
        <v>43779</v>
      </c>
      <c r="M1499" t="b">
        <v>1</v>
      </c>
      <c r="O1499" t="s">
        <v>34</v>
      </c>
      <c r="P1499" s="1">
        <v>43140</v>
      </c>
      <c r="Q1499" t="b">
        <v>0</v>
      </c>
      <c r="R1499" t="b">
        <v>0</v>
      </c>
      <c r="S1499" t="b">
        <v>0</v>
      </c>
      <c r="T1499">
        <v>6</v>
      </c>
      <c r="U1499">
        <v>1</v>
      </c>
      <c r="V1499">
        <v>0</v>
      </c>
      <c r="W1499">
        <v>11</v>
      </c>
      <c r="X1499">
        <v>0</v>
      </c>
      <c r="Y1499">
        <v>2</v>
      </c>
      <c r="Z1499">
        <v>0</v>
      </c>
      <c r="AA1499">
        <v>0</v>
      </c>
      <c r="AB1499">
        <v>1</v>
      </c>
      <c r="AC1499">
        <v>1</v>
      </c>
      <c r="AD1499">
        <v>1</v>
      </c>
      <c r="AE1499">
        <v>1105</v>
      </c>
      <c r="AF1499">
        <v>10</v>
      </c>
      <c r="AG1499">
        <v>2831</v>
      </c>
      <c r="AH1499">
        <v>1036</v>
      </c>
      <c r="AI1499">
        <v>0</v>
      </c>
      <c r="AN1499">
        <v>24.15</v>
      </c>
      <c r="AP1499" t="s">
        <v>59</v>
      </c>
      <c r="AS1499">
        <v>8</v>
      </c>
      <c r="AU1499">
        <v>21747</v>
      </c>
      <c r="AV1499">
        <v>461</v>
      </c>
      <c r="AW1499">
        <v>22</v>
      </c>
      <c r="AX1499">
        <v>16</v>
      </c>
      <c r="AY1499" t="s">
        <v>60</v>
      </c>
      <c r="AZ1499">
        <v>0</v>
      </c>
      <c r="BA1499">
        <v>13384</v>
      </c>
      <c r="BB1499">
        <v>1957</v>
      </c>
      <c r="BC1499" t="s">
        <v>289</v>
      </c>
      <c r="BD1499">
        <v>1</v>
      </c>
      <c r="BE1499">
        <v>1</v>
      </c>
    </row>
    <row r="1500" spans="1:57" hidden="1" x14ac:dyDescent="0.25">
      <c r="A1500" t="s">
        <v>4247</v>
      </c>
      <c r="B1500" t="s">
        <v>4214</v>
      </c>
      <c r="C1500" t="s">
        <v>4215</v>
      </c>
      <c r="D1500" t="s">
        <v>55</v>
      </c>
      <c r="E1500" t="s">
        <v>56</v>
      </c>
      <c r="F1500" s="1">
        <v>43122</v>
      </c>
      <c r="G1500" s="1">
        <v>43119</v>
      </c>
      <c r="H1500" s="1">
        <v>43122</v>
      </c>
      <c r="I1500">
        <v>0</v>
      </c>
      <c r="J1500">
        <v>839</v>
      </c>
      <c r="K1500">
        <v>839</v>
      </c>
      <c r="L1500">
        <v>43519</v>
      </c>
      <c r="M1500" t="b">
        <v>0</v>
      </c>
      <c r="O1500" t="s">
        <v>34</v>
      </c>
      <c r="P1500" s="1">
        <v>43125</v>
      </c>
      <c r="Q1500" t="b">
        <v>0</v>
      </c>
      <c r="R1500" t="b">
        <v>0</v>
      </c>
      <c r="S1500" t="b">
        <v>0</v>
      </c>
      <c r="T1500">
        <v>7</v>
      </c>
      <c r="U1500">
        <v>1</v>
      </c>
      <c r="V1500">
        <v>0</v>
      </c>
      <c r="W1500">
        <v>12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1235</v>
      </c>
      <c r="AF1500">
        <v>12</v>
      </c>
      <c r="AG1500">
        <v>3185</v>
      </c>
      <c r="AH1500">
        <v>1121</v>
      </c>
      <c r="AI1500">
        <v>0</v>
      </c>
      <c r="AN1500">
        <v>24.58</v>
      </c>
      <c r="AP1500" t="s">
        <v>59</v>
      </c>
      <c r="AS1500">
        <v>8</v>
      </c>
      <c r="AU1500">
        <v>26686</v>
      </c>
      <c r="AV1500">
        <v>312</v>
      </c>
      <c r="AW1500">
        <v>22</v>
      </c>
      <c r="AX1500">
        <v>15</v>
      </c>
      <c r="AY1500" t="s">
        <v>60</v>
      </c>
      <c r="AZ1500">
        <v>0</v>
      </c>
      <c r="BA1500">
        <v>13124</v>
      </c>
      <c r="BB1500">
        <v>2217</v>
      </c>
      <c r="BC1500" t="s">
        <v>34</v>
      </c>
      <c r="BD1500">
        <v>2</v>
      </c>
      <c r="BE1500">
        <v>0</v>
      </c>
    </row>
    <row r="1501" spans="1:57" hidden="1" x14ac:dyDescent="0.25">
      <c r="A1501" t="s">
        <v>4249</v>
      </c>
      <c r="B1501" t="s">
        <v>4214</v>
      </c>
      <c r="C1501" t="s">
        <v>4215</v>
      </c>
      <c r="D1501" t="s">
        <v>55</v>
      </c>
      <c r="E1501" t="s">
        <v>56</v>
      </c>
      <c r="F1501" s="1">
        <v>43103</v>
      </c>
      <c r="G1501" s="1">
        <v>43098</v>
      </c>
      <c r="H1501" s="1">
        <v>43102</v>
      </c>
      <c r="I1501">
        <v>0</v>
      </c>
      <c r="J1501">
        <v>575</v>
      </c>
      <c r="K1501">
        <v>575</v>
      </c>
      <c r="L1501">
        <v>43255</v>
      </c>
      <c r="M1501" t="b">
        <v>0</v>
      </c>
      <c r="O1501" t="s">
        <v>34</v>
      </c>
      <c r="P1501" s="1">
        <v>43104</v>
      </c>
      <c r="Q1501" t="b">
        <v>0</v>
      </c>
      <c r="R1501" t="b">
        <v>0</v>
      </c>
      <c r="S1501" t="b">
        <v>0</v>
      </c>
      <c r="T1501">
        <v>4</v>
      </c>
      <c r="U1501">
        <v>1</v>
      </c>
      <c r="V1501">
        <v>0</v>
      </c>
      <c r="W1501">
        <v>3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1119</v>
      </c>
      <c r="AF1501">
        <v>9</v>
      </c>
      <c r="AG1501">
        <v>2742</v>
      </c>
      <c r="AH1501">
        <v>1022</v>
      </c>
      <c r="AI1501">
        <v>0</v>
      </c>
      <c r="AN1501">
        <v>24.15</v>
      </c>
      <c r="AP1501" t="s">
        <v>59</v>
      </c>
      <c r="AS1501">
        <v>1</v>
      </c>
      <c r="AU1501">
        <v>7787</v>
      </c>
      <c r="AV1501">
        <v>289</v>
      </c>
      <c r="AW1501">
        <v>20</v>
      </c>
      <c r="AX1501">
        <v>15</v>
      </c>
      <c r="AY1501" t="s">
        <v>60</v>
      </c>
      <c r="AZ1501">
        <v>0</v>
      </c>
      <c r="BA1501">
        <v>12860</v>
      </c>
      <c r="BB1501">
        <v>2481</v>
      </c>
      <c r="BC1501" t="s">
        <v>289</v>
      </c>
      <c r="BD1501">
        <v>1</v>
      </c>
      <c r="BE1501">
        <v>0</v>
      </c>
    </row>
    <row r="1502" spans="1:57" hidden="1" x14ac:dyDescent="0.25">
      <c r="A1502" t="s">
        <v>4251</v>
      </c>
      <c r="B1502" t="s">
        <v>4214</v>
      </c>
      <c r="C1502" t="s">
        <v>4215</v>
      </c>
      <c r="D1502" t="s">
        <v>55</v>
      </c>
      <c r="E1502" t="s">
        <v>56</v>
      </c>
      <c r="F1502" s="1">
        <v>43077</v>
      </c>
      <c r="G1502" s="1">
        <v>43076</v>
      </c>
      <c r="H1502" s="1">
        <v>43077</v>
      </c>
      <c r="I1502">
        <v>0</v>
      </c>
      <c r="J1502">
        <v>274</v>
      </c>
      <c r="K1502">
        <v>274</v>
      </c>
      <c r="L1502">
        <v>42954</v>
      </c>
      <c r="M1502" t="b">
        <v>0</v>
      </c>
      <c r="O1502" t="s">
        <v>34</v>
      </c>
      <c r="P1502" s="1">
        <v>43077</v>
      </c>
      <c r="Q1502" t="b">
        <v>0</v>
      </c>
      <c r="R1502" t="b">
        <v>0</v>
      </c>
      <c r="S1502" t="b">
        <v>0</v>
      </c>
      <c r="T1502">
        <v>5</v>
      </c>
      <c r="U1502">
        <v>1</v>
      </c>
      <c r="V1502">
        <v>0</v>
      </c>
      <c r="W1502">
        <v>3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1166</v>
      </c>
      <c r="AF1502">
        <v>12</v>
      </c>
      <c r="AG1502">
        <v>2959</v>
      </c>
      <c r="AH1502">
        <v>1096</v>
      </c>
      <c r="AI1502">
        <v>0</v>
      </c>
      <c r="AN1502">
        <v>24.11</v>
      </c>
      <c r="AP1502" t="s">
        <v>59</v>
      </c>
      <c r="AS1502">
        <v>1</v>
      </c>
      <c r="AU1502">
        <v>4386</v>
      </c>
      <c r="AV1502">
        <v>281</v>
      </c>
      <c r="AW1502">
        <v>19</v>
      </c>
      <c r="AX1502">
        <v>15</v>
      </c>
      <c r="AY1502" t="s">
        <v>60</v>
      </c>
      <c r="AZ1502">
        <v>0</v>
      </c>
      <c r="BA1502">
        <v>12559</v>
      </c>
      <c r="BB1502">
        <v>2782</v>
      </c>
      <c r="BC1502" t="s">
        <v>289</v>
      </c>
      <c r="BD1502">
        <v>1</v>
      </c>
      <c r="BE1502">
        <v>0</v>
      </c>
    </row>
    <row r="1503" spans="1:57" hidden="1" x14ac:dyDescent="0.25">
      <c r="A1503" t="s">
        <v>4253</v>
      </c>
      <c r="B1503" t="s">
        <v>4214</v>
      </c>
      <c r="C1503" t="s">
        <v>4215</v>
      </c>
      <c r="D1503" t="s">
        <v>55</v>
      </c>
      <c r="E1503" t="s">
        <v>56</v>
      </c>
      <c r="F1503" s="1">
        <v>43055</v>
      </c>
      <c r="G1503" s="1">
        <v>43050</v>
      </c>
      <c r="H1503" s="1">
        <v>43053</v>
      </c>
      <c r="I1503">
        <v>0</v>
      </c>
      <c r="J1503">
        <v>1130</v>
      </c>
      <c r="K1503">
        <v>1130</v>
      </c>
      <c r="L1503">
        <v>42680</v>
      </c>
      <c r="M1503" t="b">
        <v>1</v>
      </c>
      <c r="O1503" t="s">
        <v>34</v>
      </c>
      <c r="P1503" s="1">
        <v>43055</v>
      </c>
      <c r="Q1503" t="b">
        <v>0</v>
      </c>
      <c r="R1503" t="b">
        <v>0</v>
      </c>
      <c r="S1503" t="b">
        <v>0</v>
      </c>
      <c r="T1503">
        <v>4</v>
      </c>
      <c r="U1503">
        <v>2</v>
      </c>
      <c r="V1503">
        <v>0</v>
      </c>
      <c r="W1503">
        <v>9</v>
      </c>
      <c r="X1503">
        <v>1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1223</v>
      </c>
      <c r="AF1503">
        <v>11</v>
      </c>
      <c r="AG1503">
        <v>3353</v>
      </c>
      <c r="AH1503">
        <v>1176</v>
      </c>
      <c r="AI1503">
        <v>0</v>
      </c>
      <c r="AN1503">
        <v>23.91</v>
      </c>
      <c r="AP1503" t="s">
        <v>59</v>
      </c>
      <c r="AS1503">
        <v>1</v>
      </c>
      <c r="AU1503">
        <v>9396</v>
      </c>
      <c r="AV1503">
        <v>215</v>
      </c>
      <c r="AW1503">
        <v>20</v>
      </c>
      <c r="AX1503">
        <v>15</v>
      </c>
      <c r="AY1503" t="s">
        <v>60</v>
      </c>
      <c r="AZ1503">
        <v>0</v>
      </c>
      <c r="BA1503">
        <v>12285</v>
      </c>
      <c r="BB1503">
        <v>3056</v>
      </c>
      <c r="BC1503" t="s">
        <v>289</v>
      </c>
      <c r="BD1503">
        <v>1</v>
      </c>
      <c r="BE1503">
        <v>1</v>
      </c>
    </row>
    <row r="1504" spans="1:57" hidden="1" x14ac:dyDescent="0.25">
      <c r="A1504" t="s">
        <v>4255</v>
      </c>
      <c r="B1504" t="s">
        <v>4214</v>
      </c>
      <c r="C1504" t="s">
        <v>4215</v>
      </c>
      <c r="D1504" t="s">
        <v>55</v>
      </c>
      <c r="E1504" t="s">
        <v>56</v>
      </c>
      <c r="F1504" s="1">
        <v>43029</v>
      </c>
      <c r="G1504" s="1">
        <v>43027</v>
      </c>
      <c r="H1504" s="1">
        <v>43029</v>
      </c>
      <c r="I1504">
        <v>0</v>
      </c>
      <c r="J1504">
        <v>808</v>
      </c>
      <c r="K1504">
        <v>808</v>
      </c>
      <c r="L1504">
        <v>42358</v>
      </c>
      <c r="M1504" t="b">
        <v>0</v>
      </c>
      <c r="O1504" t="s">
        <v>34</v>
      </c>
      <c r="P1504" s="1">
        <v>43029</v>
      </c>
      <c r="Q1504" t="b">
        <v>0</v>
      </c>
      <c r="R1504" t="b">
        <v>0</v>
      </c>
      <c r="S1504" t="b">
        <v>0</v>
      </c>
      <c r="T1504">
        <v>5</v>
      </c>
      <c r="U1504">
        <v>1</v>
      </c>
      <c r="V1504">
        <v>0</v>
      </c>
      <c r="W1504">
        <v>7</v>
      </c>
      <c r="X1504">
        <v>0</v>
      </c>
      <c r="Y1504">
        <v>1</v>
      </c>
      <c r="Z1504">
        <v>0</v>
      </c>
      <c r="AA1504">
        <v>1</v>
      </c>
      <c r="AB1504">
        <v>0</v>
      </c>
      <c r="AC1504">
        <v>1</v>
      </c>
      <c r="AD1504">
        <v>1</v>
      </c>
      <c r="AE1504">
        <v>1324</v>
      </c>
      <c r="AF1504">
        <v>12</v>
      </c>
      <c r="AG1504">
        <v>3388</v>
      </c>
      <c r="AH1504">
        <v>1200</v>
      </c>
      <c r="AI1504">
        <v>0</v>
      </c>
      <c r="AN1504">
        <v>23.4</v>
      </c>
      <c r="AP1504" t="s">
        <v>59</v>
      </c>
      <c r="AS1504">
        <v>6</v>
      </c>
      <c r="AU1504">
        <v>11679</v>
      </c>
      <c r="AV1504">
        <v>204</v>
      </c>
      <c r="AW1504">
        <v>21</v>
      </c>
      <c r="AX1504">
        <v>15</v>
      </c>
      <c r="AY1504" t="s">
        <v>60</v>
      </c>
      <c r="AZ1504">
        <v>0</v>
      </c>
      <c r="BA1504">
        <v>11963</v>
      </c>
      <c r="BB1504">
        <v>3378</v>
      </c>
      <c r="BC1504" t="s">
        <v>289</v>
      </c>
      <c r="BD1504">
        <v>1</v>
      </c>
      <c r="BE1504">
        <v>0</v>
      </c>
    </row>
    <row r="1505" spans="1:57" hidden="1" x14ac:dyDescent="0.25">
      <c r="A1505" t="s">
        <v>4257</v>
      </c>
      <c r="B1505" t="s">
        <v>4214</v>
      </c>
      <c r="C1505" t="s">
        <v>4215</v>
      </c>
      <c r="D1505" t="s">
        <v>55</v>
      </c>
      <c r="E1505" t="s">
        <v>56</v>
      </c>
      <c r="F1505" s="1">
        <v>43012</v>
      </c>
      <c r="G1505" s="1">
        <v>43009</v>
      </c>
      <c r="H1505" s="1">
        <v>43011</v>
      </c>
      <c r="I1505">
        <v>0</v>
      </c>
      <c r="J1505">
        <v>569</v>
      </c>
      <c r="K1505">
        <v>569</v>
      </c>
      <c r="L1505">
        <v>42119</v>
      </c>
      <c r="M1505" t="b">
        <v>0</v>
      </c>
      <c r="O1505" t="s">
        <v>34</v>
      </c>
      <c r="P1505" s="1">
        <v>43012</v>
      </c>
      <c r="Q1505" t="b">
        <v>0</v>
      </c>
      <c r="R1505" t="b">
        <v>0</v>
      </c>
      <c r="S1505" t="b">
        <v>0</v>
      </c>
      <c r="T1505">
        <v>4</v>
      </c>
      <c r="U1505">
        <v>1</v>
      </c>
      <c r="V1505">
        <v>0</v>
      </c>
      <c r="W1505">
        <v>7</v>
      </c>
      <c r="X1505">
        <v>0</v>
      </c>
      <c r="Y1505">
        <v>1</v>
      </c>
      <c r="Z1505">
        <v>0</v>
      </c>
      <c r="AA1505">
        <v>1</v>
      </c>
      <c r="AB1505">
        <v>0</v>
      </c>
      <c r="AC1505">
        <v>0</v>
      </c>
      <c r="AD1505">
        <v>2</v>
      </c>
      <c r="AE1505">
        <v>1162</v>
      </c>
      <c r="AF1505">
        <v>11</v>
      </c>
      <c r="AG1505">
        <v>3069</v>
      </c>
      <c r="AH1505">
        <v>1014</v>
      </c>
      <c r="AI1505">
        <v>1</v>
      </c>
      <c r="AN1505">
        <v>24.61</v>
      </c>
      <c r="AP1505" t="s">
        <v>59</v>
      </c>
      <c r="AS1505">
        <v>0</v>
      </c>
      <c r="AU1505">
        <v>5236</v>
      </c>
      <c r="AV1505">
        <v>181</v>
      </c>
      <c r="AW1505">
        <v>20</v>
      </c>
      <c r="AX1505">
        <v>15</v>
      </c>
      <c r="AY1505" t="s">
        <v>60</v>
      </c>
      <c r="AZ1505">
        <v>0</v>
      </c>
      <c r="BA1505">
        <v>11724</v>
      </c>
      <c r="BB1505">
        <v>3617</v>
      </c>
      <c r="BC1505" t="s">
        <v>289</v>
      </c>
      <c r="BD1505">
        <v>1</v>
      </c>
      <c r="BE1505">
        <v>0</v>
      </c>
    </row>
    <row r="1506" spans="1:57" hidden="1" x14ac:dyDescent="0.25">
      <c r="A1506" t="s">
        <v>4259</v>
      </c>
      <c r="B1506" t="s">
        <v>4214</v>
      </c>
      <c r="C1506" t="s">
        <v>4215</v>
      </c>
      <c r="D1506" t="s">
        <v>55</v>
      </c>
      <c r="E1506" t="s">
        <v>56</v>
      </c>
      <c r="F1506" s="1">
        <v>42990</v>
      </c>
      <c r="G1506" s="1">
        <v>42988</v>
      </c>
      <c r="H1506" s="1">
        <v>42990</v>
      </c>
      <c r="I1506">
        <v>0</v>
      </c>
      <c r="J1506">
        <v>289</v>
      </c>
      <c r="K1506">
        <v>289</v>
      </c>
      <c r="L1506">
        <v>41839</v>
      </c>
      <c r="M1506" t="b">
        <v>0</v>
      </c>
      <c r="O1506" t="s">
        <v>34</v>
      </c>
      <c r="P1506" s="1">
        <v>42990</v>
      </c>
      <c r="Q1506" t="b">
        <v>0</v>
      </c>
      <c r="R1506" t="b">
        <v>0</v>
      </c>
      <c r="S1506" t="b">
        <v>0</v>
      </c>
      <c r="T1506">
        <v>2</v>
      </c>
      <c r="U1506">
        <v>0</v>
      </c>
      <c r="V1506">
        <v>0</v>
      </c>
      <c r="W1506">
        <v>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3</v>
      </c>
      <c r="AE1506">
        <v>1250</v>
      </c>
      <c r="AF1506">
        <v>11</v>
      </c>
      <c r="AG1506">
        <v>3199</v>
      </c>
      <c r="AH1506">
        <v>1133</v>
      </c>
      <c r="AI1506">
        <v>0</v>
      </c>
      <c r="AN1506">
        <v>23.71</v>
      </c>
      <c r="AP1506" t="s">
        <v>59</v>
      </c>
      <c r="AS1506">
        <v>0</v>
      </c>
      <c r="AU1506">
        <v>3816</v>
      </c>
      <c r="AV1506">
        <v>229</v>
      </c>
      <c r="AW1506">
        <v>19</v>
      </c>
      <c r="AX1506">
        <v>15</v>
      </c>
      <c r="AY1506" t="s">
        <v>60</v>
      </c>
      <c r="AZ1506">
        <v>0</v>
      </c>
      <c r="BA1506">
        <v>11444</v>
      </c>
      <c r="BB1506">
        <v>3897</v>
      </c>
      <c r="BC1506" t="s">
        <v>289</v>
      </c>
      <c r="BD1506">
        <v>1</v>
      </c>
      <c r="BE1506">
        <v>0</v>
      </c>
    </row>
    <row r="1507" spans="1:57" hidden="1" x14ac:dyDescent="0.25">
      <c r="A1507" t="s">
        <v>4261</v>
      </c>
      <c r="B1507" t="s">
        <v>4214</v>
      </c>
      <c r="C1507" t="s">
        <v>4215</v>
      </c>
      <c r="D1507" t="s">
        <v>55</v>
      </c>
      <c r="E1507" t="s">
        <v>56</v>
      </c>
      <c r="F1507" s="1">
        <v>42971</v>
      </c>
      <c r="G1507" s="1">
        <v>42969</v>
      </c>
      <c r="H1507" s="1">
        <v>42970</v>
      </c>
      <c r="J1507">
        <v>997</v>
      </c>
      <c r="K1507">
        <v>997</v>
      </c>
      <c r="L1507">
        <v>41550</v>
      </c>
      <c r="M1507" t="b">
        <v>1</v>
      </c>
      <c r="O1507" t="s">
        <v>34</v>
      </c>
      <c r="P1507" s="1">
        <v>42971</v>
      </c>
      <c r="Q1507" t="b">
        <v>1</v>
      </c>
      <c r="R1507" t="b">
        <v>0</v>
      </c>
      <c r="S1507" t="b">
        <v>0</v>
      </c>
      <c r="T1507">
        <v>6</v>
      </c>
      <c r="U1507">
        <v>1</v>
      </c>
      <c r="V1507">
        <v>0</v>
      </c>
      <c r="W1507">
        <v>10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1187</v>
      </c>
      <c r="AF1507">
        <v>10</v>
      </c>
      <c r="AG1507">
        <v>2861</v>
      </c>
      <c r="AH1507">
        <v>1122</v>
      </c>
      <c r="AI1507">
        <v>2</v>
      </c>
      <c r="AN1507">
        <v>24.56</v>
      </c>
      <c r="AP1507" t="s">
        <v>59</v>
      </c>
      <c r="AS1507">
        <v>5</v>
      </c>
      <c r="AU1507">
        <v>15928</v>
      </c>
      <c r="AV1507">
        <v>214</v>
      </c>
      <c r="AW1507">
        <v>21</v>
      </c>
      <c r="AX1507">
        <v>15</v>
      </c>
      <c r="AY1507" t="s">
        <v>60</v>
      </c>
      <c r="AZ1507">
        <v>0</v>
      </c>
      <c r="BA1507">
        <v>11155</v>
      </c>
      <c r="BB1507">
        <v>4186</v>
      </c>
      <c r="BC1507" t="s">
        <v>34</v>
      </c>
      <c r="BD1507">
        <v>2</v>
      </c>
      <c r="BE1507">
        <v>1</v>
      </c>
    </row>
    <row r="1508" spans="1:57" hidden="1" x14ac:dyDescent="0.25">
      <c r="A1508" t="s">
        <v>4263</v>
      </c>
      <c r="B1508" t="s">
        <v>4214</v>
      </c>
      <c r="C1508" t="s">
        <v>4215</v>
      </c>
      <c r="D1508" t="s">
        <v>55</v>
      </c>
      <c r="E1508" t="s">
        <v>56</v>
      </c>
      <c r="F1508" s="1">
        <v>42954</v>
      </c>
      <c r="G1508" s="1">
        <v>42950</v>
      </c>
      <c r="H1508" s="1">
        <v>42952</v>
      </c>
      <c r="J1508">
        <v>765</v>
      </c>
      <c r="K1508">
        <v>765</v>
      </c>
      <c r="L1508">
        <v>41318</v>
      </c>
      <c r="M1508" t="b">
        <v>0</v>
      </c>
      <c r="O1508" t="s">
        <v>34</v>
      </c>
      <c r="P1508" s="1">
        <v>42954</v>
      </c>
      <c r="Q1508" t="b">
        <v>0</v>
      </c>
      <c r="R1508" t="b">
        <v>0</v>
      </c>
      <c r="S1508" t="b">
        <v>0</v>
      </c>
      <c r="T1508">
        <v>5</v>
      </c>
      <c r="U1508">
        <v>2</v>
      </c>
      <c r="V1508">
        <v>0</v>
      </c>
      <c r="W1508">
        <v>8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1111</v>
      </c>
      <c r="AF1508">
        <v>9</v>
      </c>
      <c r="AG1508">
        <v>2749</v>
      </c>
      <c r="AH1508">
        <v>1011</v>
      </c>
      <c r="AI1508">
        <v>0</v>
      </c>
      <c r="AN1508">
        <v>23.31</v>
      </c>
      <c r="AP1508" t="s">
        <v>59</v>
      </c>
      <c r="AS1508">
        <v>4</v>
      </c>
      <c r="AU1508">
        <v>6442</v>
      </c>
      <c r="AV1508">
        <v>210</v>
      </c>
      <c r="AW1508">
        <v>20</v>
      </c>
      <c r="AX1508">
        <v>15</v>
      </c>
      <c r="AY1508" t="s">
        <v>60</v>
      </c>
      <c r="AZ1508">
        <v>0</v>
      </c>
      <c r="BA1508">
        <v>10923</v>
      </c>
      <c r="BB1508">
        <v>4418</v>
      </c>
      <c r="BC1508" t="s">
        <v>289</v>
      </c>
      <c r="BD1508">
        <v>1</v>
      </c>
      <c r="BE1508">
        <v>0</v>
      </c>
    </row>
    <row r="1509" spans="1:57" hidden="1" x14ac:dyDescent="0.25">
      <c r="A1509" t="s">
        <v>4265</v>
      </c>
      <c r="B1509" t="s">
        <v>4214</v>
      </c>
      <c r="C1509" t="s">
        <v>4215</v>
      </c>
      <c r="D1509" t="s">
        <v>55</v>
      </c>
      <c r="E1509" t="s">
        <v>56</v>
      </c>
      <c r="F1509" s="1">
        <v>42933</v>
      </c>
      <c r="G1509" s="1">
        <v>42931</v>
      </c>
      <c r="H1509" s="1">
        <v>42933</v>
      </c>
      <c r="J1509">
        <v>524</v>
      </c>
      <c r="K1509">
        <v>524</v>
      </c>
      <c r="L1509">
        <v>41077</v>
      </c>
      <c r="M1509" t="b">
        <v>0</v>
      </c>
      <c r="O1509" t="s">
        <v>34</v>
      </c>
      <c r="P1509" s="1">
        <v>42933</v>
      </c>
      <c r="Q1509" t="b">
        <v>0</v>
      </c>
      <c r="R1509" t="b">
        <v>0</v>
      </c>
      <c r="S1509" t="b">
        <v>0</v>
      </c>
      <c r="T1509">
        <v>5</v>
      </c>
      <c r="U1509">
        <v>2</v>
      </c>
      <c r="V1509">
        <v>0</v>
      </c>
      <c r="W1509">
        <v>6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2</v>
      </c>
      <c r="AE1509">
        <v>1183</v>
      </c>
      <c r="AF1509">
        <v>11</v>
      </c>
      <c r="AG1509">
        <v>3385</v>
      </c>
      <c r="AH1509">
        <v>1169</v>
      </c>
      <c r="AI1509">
        <v>0</v>
      </c>
      <c r="AN1509">
        <v>23.11</v>
      </c>
      <c r="AP1509" t="s">
        <v>59</v>
      </c>
      <c r="AS1509">
        <v>7</v>
      </c>
      <c r="AU1509">
        <v>7414</v>
      </c>
      <c r="AV1509">
        <v>481</v>
      </c>
      <c r="AW1509">
        <v>20</v>
      </c>
      <c r="AX1509">
        <v>16</v>
      </c>
      <c r="AY1509" t="s">
        <v>60</v>
      </c>
      <c r="AZ1509">
        <v>0</v>
      </c>
      <c r="BA1509">
        <v>10682</v>
      </c>
      <c r="BB1509">
        <v>4659</v>
      </c>
      <c r="BC1509" t="s">
        <v>289</v>
      </c>
      <c r="BD1509">
        <v>1</v>
      </c>
      <c r="BE1509">
        <v>0</v>
      </c>
    </row>
    <row r="1510" spans="1:57" hidden="1" x14ac:dyDescent="0.25">
      <c r="A1510" t="s">
        <v>4267</v>
      </c>
      <c r="B1510" t="s">
        <v>4214</v>
      </c>
      <c r="C1510" t="s">
        <v>4215</v>
      </c>
      <c r="D1510" t="s">
        <v>55</v>
      </c>
      <c r="E1510" t="s">
        <v>56</v>
      </c>
      <c r="F1510" s="1">
        <v>42909</v>
      </c>
      <c r="G1510" s="1">
        <v>42907</v>
      </c>
      <c r="H1510" s="1">
        <v>42909</v>
      </c>
      <c r="J1510">
        <v>268</v>
      </c>
      <c r="K1510">
        <v>268</v>
      </c>
      <c r="L1510">
        <v>40821</v>
      </c>
      <c r="M1510" t="b">
        <v>0</v>
      </c>
      <c r="O1510" t="s">
        <v>34</v>
      </c>
      <c r="P1510" s="1">
        <v>42909</v>
      </c>
      <c r="Q1510" t="b">
        <v>0</v>
      </c>
      <c r="R1510" t="b">
        <v>0</v>
      </c>
      <c r="S1510" t="b">
        <v>0</v>
      </c>
      <c r="T1510">
        <v>3</v>
      </c>
      <c r="U1510">
        <v>0</v>
      </c>
      <c r="V1510">
        <v>0</v>
      </c>
      <c r="W1510">
        <v>3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1</v>
      </c>
      <c r="AE1510">
        <v>937</v>
      </c>
      <c r="AF1510">
        <v>8</v>
      </c>
      <c r="AG1510">
        <v>2352</v>
      </c>
      <c r="AH1510">
        <v>883</v>
      </c>
      <c r="AI1510">
        <v>0</v>
      </c>
      <c r="AN1510">
        <v>22.99</v>
      </c>
      <c r="AP1510" t="s">
        <v>59</v>
      </c>
      <c r="AS1510">
        <v>12</v>
      </c>
      <c r="AU1510">
        <v>8230</v>
      </c>
      <c r="AV1510">
        <v>194</v>
      </c>
      <c r="AW1510">
        <v>20</v>
      </c>
      <c r="AX1510">
        <v>15</v>
      </c>
      <c r="AY1510" t="s">
        <v>60</v>
      </c>
      <c r="AZ1510">
        <v>0</v>
      </c>
      <c r="BA1510">
        <v>10426</v>
      </c>
      <c r="BB1510">
        <v>4915</v>
      </c>
      <c r="BC1510" t="s">
        <v>289</v>
      </c>
      <c r="BD1510">
        <v>1</v>
      </c>
      <c r="BE1510">
        <v>0</v>
      </c>
    </row>
    <row r="1511" spans="1:57" hidden="1" x14ac:dyDescent="0.25">
      <c r="A1511" t="s">
        <v>4269</v>
      </c>
      <c r="B1511" t="s">
        <v>4214</v>
      </c>
      <c r="C1511" t="s">
        <v>4215</v>
      </c>
      <c r="D1511" t="s">
        <v>55</v>
      </c>
      <c r="E1511" t="s">
        <v>56</v>
      </c>
      <c r="F1511" s="1">
        <v>42887</v>
      </c>
      <c r="G1511" s="1">
        <v>42885</v>
      </c>
      <c r="H1511" s="1">
        <v>42887</v>
      </c>
      <c r="J1511">
        <v>968</v>
      </c>
      <c r="K1511">
        <v>968</v>
      </c>
      <c r="L1511">
        <v>40553</v>
      </c>
      <c r="M1511" t="b">
        <v>1</v>
      </c>
      <c r="O1511" t="s">
        <v>34</v>
      </c>
      <c r="P1511" s="1">
        <v>42887</v>
      </c>
      <c r="Q1511" t="b">
        <v>0</v>
      </c>
      <c r="R1511" t="b">
        <v>0</v>
      </c>
      <c r="S1511" t="b">
        <v>0</v>
      </c>
      <c r="T1511">
        <v>2</v>
      </c>
      <c r="U1511">
        <v>1</v>
      </c>
      <c r="V1511">
        <v>0</v>
      </c>
      <c r="W1511">
        <v>9</v>
      </c>
      <c r="X1511">
        <v>1</v>
      </c>
      <c r="Y1511">
        <v>1</v>
      </c>
      <c r="Z1511">
        <v>0</v>
      </c>
      <c r="AA1511">
        <v>0</v>
      </c>
      <c r="AB1511">
        <v>3</v>
      </c>
      <c r="AC1511">
        <v>0</v>
      </c>
      <c r="AD1511">
        <v>2</v>
      </c>
      <c r="AE1511">
        <v>1137</v>
      </c>
      <c r="AF1511">
        <v>9</v>
      </c>
      <c r="AG1511">
        <v>2978</v>
      </c>
      <c r="AH1511">
        <v>1088</v>
      </c>
      <c r="AI1511">
        <v>0</v>
      </c>
      <c r="AN1511">
        <v>24.22</v>
      </c>
      <c r="AP1511" t="s">
        <v>59</v>
      </c>
      <c r="AS1511">
        <v>6</v>
      </c>
      <c r="AU1511">
        <v>13859</v>
      </c>
      <c r="AV1511">
        <v>269</v>
      </c>
      <c r="AW1511">
        <v>21</v>
      </c>
      <c r="AX1511">
        <v>15</v>
      </c>
      <c r="AY1511" t="s">
        <v>60</v>
      </c>
      <c r="AZ1511">
        <v>0</v>
      </c>
      <c r="BA1511">
        <v>10158</v>
      </c>
      <c r="BB1511">
        <v>5183</v>
      </c>
      <c r="BC1511" t="s">
        <v>289</v>
      </c>
      <c r="BD1511">
        <v>1</v>
      </c>
      <c r="BE1511">
        <v>1</v>
      </c>
    </row>
    <row r="1512" spans="1:57" hidden="1" x14ac:dyDescent="0.25">
      <c r="A1512" t="s">
        <v>4271</v>
      </c>
      <c r="B1512" t="s">
        <v>4214</v>
      </c>
      <c r="C1512" t="s">
        <v>4215</v>
      </c>
      <c r="D1512" t="s">
        <v>55</v>
      </c>
      <c r="E1512" t="s">
        <v>56</v>
      </c>
      <c r="F1512" s="1">
        <v>42865</v>
      </c>
      <c r="G1512" s="1">
        <v>42863</v>
      </c>
      <c r="H1512" s="1">
        <v>42865</v>
      </c>
      <c r="J1512">
        <v>714</v>
      </c>
      <c r="K1512">
        <v>714</v>
      </c>
      <c r="L1512">
        <v>40299</v>
      </c>
      <c r="M1512" t="b">
        <v>0</v>
      </c>
      <c r="O1512" t="s">
        <v>34</v>
      </c>
      <c r="P1512" s="1">
        <v>42865</v>
      </c>
      <c r="Q1512" t="b">
        <v>0</v>
      </c>
      <c r="R1512" t="b">
        <v>0</v>
      </c>
      <c r="S1512" t="b">
        <v>0</v>
      </c>
      <c r="T1512">
        <v>3</v>
      </c>
      <c r="U1512">
        <v>1</v>
      </c>
      <c r="V1512">
        <v>0</v>
      </c>
      <c r="W1512">
        <v>8</v>
      </c>
      <c r="X1512">
        <v>0</v>
      </c>
      <c r="Y1512">
        <v>0</v>
      </c>
      <c r="Z1512">
        <v>0</v>
      </c>
      <c r="AA1512">
        <v>0</v>
      </c>
      <c r="AB1512">
        <v>3</v>
      </c>
      <c r="AC1512">
        <v>0</v>
      </c>
      <c r="AD1512">
        <v>3</v>
      </c>
      <c r="AE1512">
        <v>1236</v>
      </c>
      <c r="AF1512">
        <v>19</v>
      </c>
      <c r="AG1512">
        <v>3051</v>
      </c>
      <c r="AH1512">
        <v>1183</v>
      </c>
      <c r="AI1512">
        <v>0</v>
      </c>
      <c r="AN1512">
        <v>24.97</v>
      </c>
      <c r="AP1512" t="s">
        <v>59</v>
      </c>
      <c r="AS1512">
        <v>8</v>
      </c>
      <c r="AU1512">
        <v>12152</v>
      </c>
      <c r="AV1512">
        <v>302</v>
      </c>
      <c r="AW1512">
        <v>21</v>
      </c>
      <c r="AX1512">
        <v>15</v>
      </c>
      <c r="AY1512" t="s">
        <v>60</v>
      </c>
      <c r="AZ1512">
        <v>0</v>
      </c>
      <c r="BA1512">
        <v>9904</v>
      </c>
      <c r="BB1512">
        <v>5437</v>
      </c>
      <c r="BC1512" t="s">
        <v>289</v>
      </c>
      <c r="BD1512">
        <v>1</v>
      </c>
      <c r="BE1512">
        <v>0</v>
      </c>
    </row>
    <row r="1513" spans="1:57" hidden="1" x14ac:dyDescent="0.25">
      <c r="A1513" t="s">
        <v>4273</v>
      </c>
      <c r="B1513" t="s">
        <v>4214</v>
      </c>
      <c r="C1513" t="s">
        <v>4215</v>
      </c>
      <c r="D1513" t="s">
        <v>55</v>
      </c>
      <c r="E1513" t="s">
        <v>56</v>
      </c>
      <c r="F1513" s="1">
        <v>42845</v>
      </c>
      <c r="G1513" s="1">
        <v>42843</v>
      </c>
      <c r="H1513" s="1">
        <v>42845</v>
      </c>
      <c r="J1513">
        <v>476</v>
      </c>
      <c r="K1513">
        <v>476</v>
      </c>
      <c r="L1513">
        <v>40061</v>
      </c>
      <c r="M1513" t="b">
        <v>0</v>
      </c>
      <c r="O1513" t="s">
        <v>34</v>
      </c>
      <c r="P1513" s="1">
        <v>42845</v>
      </c>
      <c r="Q1513" t="b">
        <v>0</v>
      </c>
      <c r="R1513" t="b">
        <v>0</v>
      </c>
      <c r="S1513" t="b">
        <v>0</v>
      </c>
      <c r="T1513">
        <v>5</v>
      </c>
      <c r="U1513">
        <v>1</v>
      </c>
      <c r="V1513">
        <v>0</v>
      </c>
      <c r="W1513">
        <v>6</v>
      </c>
      <c r="X1513">
        <v>0</v>
      </c>
      <c r="Y1513">
        <v>0</v>
      </c>
      <c r="Z1513">
        <v>0</v>
      </c>
      <c r="AA1513">
        <v>0</v>
      </c>
      <c r="AB1513">
        <v>2</v>
      </c>
      <c r="AC1513">
        <v>2</v>
      </c>
      <c r="AD1513">
        <v>2</v>
      </c>
      <c r="AE1513">
        <v>1154</v>
      </c>
      <c r="AF1513">
        <v>11</v>
      </c>
      <c r="AG1513">
        <v>2777</v>
      </c>
      <c r="AH1513">
        <v>1052</v>
      </c>
      <c r="AI1513">
        <v>1</v>
      </c>
      <c r="AN1513">
        <v>25.25</v>
      </c>
      <c r="AP1513" t="s">
        <v>59</v>
      </c>
      <c r="AS1513">
        <v>2</v>
      </c>
      <c r="AU1513">
        <v>8665</v>
      </c>
      <c r="AV1513">
        <v>151</v>
      </c>
      <c r="AW1513">
        <v>20</v>
      </c>
      <c r="AX1513">
        <v>14</v>
      </c>
      <c r="AY1513" t="s">
        <v>60</v>
      </c>
      <c r="AZ1513">
        <v>0</v>
      </c>
      <c r="BA1513">
        <v>9666</v>
      </c>
      <c r="BB1513">
        <v>5675</v>
      </c>
      <c r="BC1513" t="s">
        <v>289</v>
      </c>
      <c r="BD1513">
        <v>1</v>
      </c>
      <c r="BE1513">
        <v>0</v>
      </c>
    </row>
    <row r="1514" spans="1:57" hidden="1" x14ac:dyDescent="0.25">
      <c r="A1514" t="s">
        <v>4275</v>
      </c>
      <c r="B1514" t="s">
        <v>4214</v>
      </c>
      <c r="C1514" t="s">
        <v>4215</v>
      </c>
      <c r="D1514" t="s">
        <v>55</v>
      </c>
      <c r="E1514" t="s">
        <v>56</v>
      </c>
      <c r="F1514" s="1">
        <v>42826</v>
      </c>
      <c r="G1514" s="1">
        <v>42825</v>
      </c>
      <c r="H1514" s="1">
        <v>42826</v>
      </c>
      <c r="J1514">
        <v>232</v>
      </c>
      <c r="K1514">
        <v>232</v>
      </c>
      <c r="L1514">
        <v>39817</v>
      </c>
      <c r="M1514" t="b">
        <v>0</v>
      </c>
      <c r="O1514" t="s">
        <v>34</v>
      </c>
      <c r="P1514" s="1">
        <v>42826</v>
      </c>
      <c r="Q1514" t="b">
        <v>0</v>
      </c>
      <c r="R1514" t="b">
        <v>0</v>
      </c>
      <c r="S1514" t="b">
        <v>0</v>
      </c>
      <c r="T1514">
        <v>3</v>
      </c>
      <c r="U1514">
        <v>1</v>
      </c>
      <c r="V1514">
        <v>0</v>
      </c>
      <c r="W1514">
        <v>3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3</v>
      </c>
      <c r="AE1514">
        <v>1103</v>
      </c>
      <c r="AF1514">
        <v>11</v>
      </c>
      <c r="AG1514">
        <v>2857</v>
      </c>
      <c r="AH1514">
        <v>1055</v>
      </c>
      <c r="AI1514">
        <v>0</v>
      </c>
      <c r="AN1514">
        <v>25.22</v>
      </c>
      <c r="AP1514" t="s">
        <v>59</v>
      </c>
      <c r="AS1514">
        <v>2</v>
      </c>
      <c r="AU1514">
        <v>7484</v>
      </c>
      <c r="AV1514">
        <v>229</v>
      </c>
      <c r="AW1514">
        <v>20</v>
      </c>
      <c r="AX1514">
        <v>15</v>
      </c>
      <c r="AY1514" t="s">
        <v>60</v>
      </c>
      <c r="AZ1514">
        <v>0</v>
      </c>
      <c r="BA1514">
        <v>9422</v>
      </c>
      <c r="BB1514">
        <v>5919</v>
      </c>
      <c r="BC1514" t="s">
        <v>289</v>
      </c>
      <c r="BD1514">
        <v>1</v>
      </c>
      <c r="BE1514">
        <v>0</v>
      </c>
    </row>
    <row r="1515" spans="1:57" hidden="1" x14ac:dyDescent="0.25">
      <c r="A1515" t="s">
        <v>4277</v>
      </c>
      <c r="B1515" t="s">
        <v>4214</v>
      </c>
      <c r="C1515" t="s">
        <v>4215</v>
      </c>
      <c r="D1515" t="s">
        <v>55</v>
      </c>
      <c r="E1515" t="s">
        <v>56</v>
      </c>
      <c r="F1515" s="1">
        <v>42793</v>
      </c>
      <c r="G1515" s="1">
        <v>42791</v>
      </c>
      <c r="H1515" s="1">
        <v>42793</v>
      </c>
      <c r="J1515">
        <v>980</v>
      </c>
      <c r="K1515">
        <v>980</v>
      </c>
      <c r="L1515">
        <v>39585</v>
      </c>
      <c r="M1515" t="b">
        <v>1</v>
      </c>
      <c r="O1515" t="s">
        <v>34</v>
      </c>
      <c r="P1515" s="1">
        <v>42793</v>
      </c>
      <c r="Q1515" t="b">
        <v>0</v>
      </c>
      <c r="R1515" t="b">
        <v>0</v>
      </c>
      <c r="S1515" t="b">
        <v>0</v>
      </c>
      <c r="T1515">
        <v>5</v>
      </c>
      <c r="U1515">
        <v>1</v>
      </c>
      <c r="V1515">
        <v>0</v>
      </c>
      <c r="W1515">
        <v>9</v>
      </c>
      <c r="X1515">
        <v>1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1143</v>
      </c>
      <c r="AF1515">
        <v>11</v>
      </c>
      <c r="AG1515">
        <v>3115</v>
      </c>
      <c r="AH1515">
        <v>1092</v>
      </c>
      <c r="AI1515">
        <v>1</v>
      </c>
      <c r="AN1515">
        <v>24.59</v>
      </c>
      <c r="AP1515" t="s">
        <v>59</v>
      </c>
      <c r="AS1515">
        <v>7</v>
      </c>
      <c r="AU1515">
        <v>15137</v>
      </c>
      <c r="AV1515">
        <v>297</v>
      </c>
      <c r="AW1515">
        <v>21</v>
      </c>
      <c r="AX1515">
        <v>15</v>
      </c>
      <c r="AY1515" t="s">
        <v>60</v>
      </c>
      <c r="AZ1515">
        <v>0</v>
      </c>
      <c r="BA1515">
        <v>9190</v>
      </c>
      <c r="BB1515">
        <v>6151</v>
      </c>
      <c r="BC1515" t="s">
        <v>289</v>
      </c>
      <c r="BD1515">
        <v>1</v>
      </c>
      <c r="BE1515">
        <v>1</v>
      </c>
    </row>
    <row r="1516" spans="1:57" hidden="1" x14ac:dyDescent="0.25">
      <c r="A1516" t="s">
        <v>4279</v>
      </c>
      <c r="B1516" t="s">
        <v>4214</v>
      </c>
      <c r="C1516" t="s">
        <v>4215</v>
      </c>
      <c r="D1516" t="s">
        <v>55</v>
      </c>
      <c r="E1516" t="s">
        <v>56</v>
      </c>
      <c r="F1516" s="1">
        <v>42770</v>
      </c>
      <c r="G1516" s="1">
        <v>42769</v>
      </c>
      <c r="H1516" s="1">
        <v>42770</v>
      </c>
      <c r="J1516">
        <v>754</v>
      </c>
      <c r="K1516">
        <v>754</v>
      </c>
      <c r="L1516">
        <v>39359</v>
      </c>
      <c r="M1516" t="b">
        <v>0</v>
      </c>
      <c r="O1516" t="s">
        <v>34</v>
      </c>
      <c r="P1516" s="1">
        <v>42770</v>
      </c>
      <c r="Q1516" t="b">
        <v>0</v>
      </c>
      <c r="R1516" t="b">
        <v>0</v>
      </c>
      <c r="S1516" t="b">
        <v>0</v>
      </c>
      <c r="T1516">
        <v>4</v>
      </c>
      <c r="U1516">
        <v>1</v>
      </c>
      <c r="V1516">
        <v>0</v>
      </c>
      <c r="W1516">
        <v>7</v>
      </c>
      <c r="X1516">
        <v>0</v>
      </c>
      <c r="Y1516">
        <v>1</v>
      </c>
      <c r="Z1516">
        <v>0</v>
      </c>
      <c r="AA1516">
        <v>1</v>
      </c>
      <c r="AB1516">
        <v>2</v>
      </c>
      <c r="AC1516">
        <v>1</v>
      </c>
      <c r="AD1516">
        <v>1</v>
      </c>
      <c r="AE1516">
        <v>1007</v>
      </c>
      <c r="AF1516">
        <v>8</v>
      </c>
      <c r="AG1516">
        <v>2504</v>
      </c>
      <c r="AH1516">
        <v>944</v>
      </c>
      <c r="AI1516">
        <v>0</v>
      </c>
      <c r="AN1516">
        <v>23.85</v>
      </c>
      <c r="AP1516" t="s">
        <v>59</v>
      </c>
      <c r="AS1516">
        <v>3</v>
      </c>
      <c r="AU1516">
        <v>8492</v>
      </c>
      <c r="AV1516">
        <v>253</v>
      </c>
      <c r="AW1516">
        <v>20</v>
      </c>
      <c r="AX1516">
        <v>15</v>
      </c>
      <c r="AY1516" t="s">
        <v>60</v>
      </c>
      <c r="AZ1516">
        <v>0</v>
      </c>
      <c r="BA1516">
        <v>8964</v>
      </c>
      <c r="BB1516">
        <v>6377</v>
      </c>
      <c r="BC1516" t="s">
        <v>289</v>
      </c>
      <c r="BD1516">
        <v>1</v>
      </c>
      <c r="BE1516">
        <v>0</v>
      </c>
    </row>
    <row r="1517" spans="1:57" hidden="1" x14ac:dyDescent="0.25">
      <c r="A1517" t="s">
        <v>4281</v>
      </c>
      <c r="B1517" t="s">
        <v>4214</v>
      </c>
      <c r="C1517" t="s">
        <v>4215</v>
      </c>
      <c r="D1517" t="s">
        <v>55</v>
      </c>
      <c r="E1517" t="s">
        <v>56</v>
      </c>
      <c r="F1517" s="1">
        <v>42749</v>
      </c>
      <c r="G1517" s="1">
        <v>42747</v>
      </c>
      <c r="H1517" s="1">
        <v>42749</v>
      </c>
      <c r="J1517">
        <v>499</v>
      </c>
      <c r="K1517">
        <v>499</v>
      </c>
      <c r="L1517">
        <v>39104</v>
      </c>
      <c r="M1517" t="b">
        <v>0</v>
      </c>
      <c r="O1517" t="s">
        <v>34</v>
      </c>
      <c r="P1517" s="1">
        <v>42749</v>
      </c>
      <c r="Q1517" t="b">
        <v>0</v>
      </c>
      <c r="R1517" t="b">
        <v>0</v>
      </c>
      <c r="S1517" t="b">
        <v>0</v>
      </c>
      <c r="T1517">
        <v>4</v>
      </c>
      <c r="U1517">
        <v>1</v>
      </c>
      <c r="V1517">
        <v>0</v>
      </c>
      <c r="W1517">
        <v>5</v>
      </c>
      <c r="X1517">
        <v>1</v>
      </c>
      <c r="Y1517">
        <v>0</v>
      </c>
      <c r="Z1517">
        <v>0</v>
      </c>
      <c r="AA1517">
        <v>0</v>
      </c>
      <c r="AB1517">
        <v>2</v>
      </c>
      <c r="AC1517">
        <v>0</v>
      </c>
      <c r="AD1517">
        <v>1</v>
      </c>
      <c r="AE1517">
        <v>1055</v>
      </c>
      <c r="AF1517">
        <v>8</v>
      </c>
      <c r="AG1517">
        <v>2523</v>
      </c>
      <c r="AH1517">
        <v>1000</v>
      </c>
      <c r="AI1517">
        <v>1</v>
      </c>
      <c r="AN1517">
        <v>24.38</v>
      </c>
      <c r="AP1517" t="s">
        <v>59</v>
      </c>
      <c r="AS1517">
        <v>6</v>
      </c>
      <c r="AU1517">
        <v>10737</v>
      </c>
      <c r="AV1517">
        <v>313</v>
      </c>
      <c r="AW1517">
        <v>21</v>
      </c>
      <c r="AX1517">
        <v>15</v>
      </c>
      <c r="AY1517" t="s">
        <v>60</v>
      </c>
      <c r="AZ1517">
        <v>0</v>
      </c>
      <c r="BA1517">
        <v>8709</v>
      </c>
      <c r="BB1517">
        <v>6632</v>
      </c>
      <c r="BC1517" t="s">
        <v>289</v>
      </c>
      <c r="BD1517">
        <v>1</v>
      </c>
      <c r="BE1517">
        <v>0</v>
      </c>
    </row>
    <row r="1518" spans="1:57" hidden="1" x14ac:dyDescent="0.25">
      <c r="A1518" t="s">
        <v>4551</v>
      </c>
      <c r="B1518" t="s">
        <v>4549</v>
      </c>
      <c r="C1518" t="s">
        <v>4550</v>
      </c>
      <c r="D1518" t="s">
        <v>57</v>
      </c>
      <c r="E1518" t="s">
        <v>58</v>
      </c>
      <c r="F1518" s="1">
        <v>43455</v>
      </c>
      <c r="G1518" s="1">
        <v>43453</v>
      </c>
      <c r="H1518" s="1">
        <v>43455</v>
      </c>
      <c r="I1518">
        <v>0</v>
      </c>
      <c r="J1518">
        <v>586</v>
      </c>
      <c r="K1518">
        <v>586</v>
      </c>
      <c r="L1518">
        <v>46646</v>
      </c>
      <c r="M1518" t="b">
        <v>0</v>
      </c>
      <c r="O1518" t="s">
        <v>34</v>
      </c>
      <c r="P1518" s="1">
        <v>43455</v>
      </c>
      <c r="Q1518" t="b">
        <v>0</v>
      </c>
      <c r="R1518" t="b">
        <v>0</v>
      </c>
      <c r="S1518" t="b">
        <v>0</v>
      </c>
      <c r="T1518">
        <v>6</v>
      </c>
      <c r="U1518">
        <v>1</v>
      </c>
      <c r="V1518">
        <v>0</v>
      </c>
      <c r="W1518">
        <v>7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926</v>
      </c>
      <c r="AF1518">
        <v>8</v>
      </c>
      <c r="AG1518">
        <v>2361</v>
      </c>
      <c r="AH1518">
        <v>933</v>
      </c>
      <c r="AI1518">
        <v>0</v>
      </c>
      <c r="AN1518">
        <v>23.94</v>
      </c>
      <c r="AP1518" t="s">
        <v>59</v>
      </c>
      <c r="AS1518">
        <v>2</v>
      </c>
      <c r="AU1518">
        <v>16056</v>
      </c>
      <c r="AV1518">
        <v>303</v>
      </c>
      <c r="AW1518">
        <v>21</v>
      </c>
      <c r="AX1518">
        <v>15</v>
      </c>
      <c r="AY1518" t="s">
        <v>60</v>
      </c>
      <c r="AZ1518">
        <v>0</v>
      </c>
      <c r="BA1518">
        <v>3670</v>
      </c>
      <c r="BB1518">
        <v>12330</v>
      </c>
      <c r="BC1518" t="s">
        <v>34</v>
      </c>
      <c r="BD1518">
        <v>2</v>
      </c>
      <c r="BE1518">
        <v>0</v>
      </c>
    </row>
    <row r="1519" spans="1:57" hidden="1" x14ac:dyDescent="0.25">
      <c r="A1519" t="s">
        <v>4553</v>
      </c>
      <c r="B1519" t="s">
        <v>4549</v>
      </c>
      <c r="C1519" t="s">
        <v>4550</v>
      </c>
      <c r="D1519" t="s">
        <v>57</v>
      </c>
      <c r="E1519" t="s">
        <v>58</v>
      </c>
      <c r="F1519" s="1">
        <v>43436</v>
      </c>
      <c r="G1519" s="1">
        <v>43431</v>
      </c>
      <c r="H1519" s="1">
        <v>43435</v>
      </c>
      <c r="I1519">
        <v>0</v>
      </c>
      <c r="J1519">
        <v>269</v>
      </c>
      <c r="K1519">
        <v>269</v>
      </c>
      <c r="L1519">
        <v>46329</v>
      </c>
      <c r="M1519" t="b">
        <v>0</v>
      </c>
      <c r="O1519" t="s">
        <v>34</v>
      </c>
      <c r="P1519" s="1">
        <v>43437</v>
      </c>
      <c r="Q1519" t="b">
        <v>0</v>
      </c>
      <c r="R1519" t="b">
        <v>0</v>
      </c>
      <c r="S1519" t="b">
        <v>0</v>
      </c>
      <c r="T1519">
        <v>6</v>
      </c>
      <c r="U1519">
        <v>1</v>
      </c>
      <c r="V1519">
        <v>0</v>
      </c>
      <c r="W1519">
        <v>4</v>
      </c>
      <c r="X1519">
        <v>0</v>
      </c>
      <c r="Y1519">
        <v>0</v>
      </c>
      <c r="Z1519">
        <v>0</v>
      </c>
      <c r="AA1519">
        <v>0</v>
      </c>
      <c r="AB1519">
        <v>2</v>
      </c>
      <c r="AC1519">
        <v>1</v>
      </c>
      <c r="AD1519">
        <v>0</v>
      </c>
      <c r="AE1519">
        <v>1138</v>
      </c>
      <c r="AF1519">
        <v>12</v>
      </c>
      <c r="AG1519">
        <v>2821</v>
      </c>
      <c r="AH1519">
        <v>1059</v>
      </c>
      <c r="AI1519">
        <v>0</v>
      </c>
      <c r="AN1519">
        <v>25.16</v>
      </c>
      <c r="AP1519" t="s">
        <v>59</v>
      </c>
      <c r="AS1519">
        <v>0</v>
      </c>
      <c r="AU1519">
        <v>8437</v>
      </c>
      <c r="AV1519">
        <v>198</v>
      </c>
      <c r="AW1519">
        <v>20</v>
      </c>
      <c r="AX1519">
        <v>15</v>
      </c>
      <c r="AY1519" t="s">
        <v>60</v>
      </c>
      <c r="AZ1519">
        <v>0</v>
      </c>
      <c r="BA1519">
        <v>3353</v>
      </c>
      <c r="BB1519">
        <v>12647</v>
      </c>
      <c r="BC1519" t="s">
        <v>34</v>
      </c>
      <c r="BD1519">
        <v>2</v>
      </c>
      <c r="BE1519">
        <v>0</v>
      </c>
    </row>
    <row r="1520" spans="1:57" hidden="1" x14ac:dyDescent="0.25">
      <c r="A1520" t="s">
        <v>4555</v>
      </c>
      <c r="B1520" t="s">
        <v>4549</v>
      </c>
      <c r="C1520" t="s">
        <v>4550</v>
      </c>
      <c r="D1520" t="s">
        <v>57</v>
      </c>
      <c r="E1520" t="s">
        <v>58</v>
      </c>
      <c r="F1520" s="1">
        <v>43416</v>
      </c>
      <c r="G1520" s="1">
        <v>43410</v>
      </c>
      <c r="H1520" s="1">
        <v>43412</v>
      </c>
      <c r="I1520">
        <v>0</v>
      </c>
      <c r="J1520">
        <v>1031</v>
      </c>
      <c r="K1520">
        <v>1031</v>
      </c>
      <c r="L1520">
        <v>46060</v>
      </c>
      <c r="M1520" t="b">
        <v>1</v>
      </c>
      <c r="O1520" t="s">
        <v>34</v>
      </c>
      <c r="P1520" s="1">
        <v>43416</v>
      </c>
      <c r="Q1520" t="b">
        <v>0</v>
      </c>
      <c r="R1520" t="b">
        <v>0</v>
      </c>
      <c r="S1520" t="b">
        <v>0</v>
      </c>
      <c r="T1520">
        <v>5</v>
      </c>
      <c r="U1520">
        <v>1</v>
      </c>
      <c r="V1520">
        <v>0</v>
      </c>
      <c r="W1520">
        <v>10</v>
      </c>
      <c r="X1520">
        <v>0</v>
      </c>
      <c r="Y1520">
        <v>1</v>
      </c>
      <c r="Z1520">
        <v>0</v>
      </c>
      <c r="AA1520">
        <v>0</v>
      </c>
      <c r="AB1520">
        <v>2</v>
      </c>
      <c r="AC1520">
        <v>2</v>
      </c>
      <c r="AD1520">
        <v>0</v>
      </c>
      <c r="AE1520">
        <v>1264</v>
      </c>
      <c r="AF1520">
        <v>11</v>
      </c>
      <c r="AG1520">
        <v>2917</v>
      </c>
      <c r="AH1520">
        <v>1108</v>
      </c>
      <c r="AI1520">
        <v>0</v>
      </c>
      <c r="AN1520">
        <v>24.47</v>
      </c>
      <c r="AP1520" t="s">
        <v>59</v>
      </c>
      <c r="AS1520">
        <v>9</v>
      </c>
      <c r="AU1520">
        <v>12574</v>
      </c>
      <c r="AV1520">
        <v>208</v>
      </c>
      <c r="AW1520">
        <v>21</v>
      </c>
      <c r="AX1520">
        <v>15</v>
      </c>
      <c r="AY1520" t="s">
        <v>60</v>
      </c>
      <c r="AZ1520">
        <v>0</v>
      </c>
      <c r="BA1520">
        <v>3084</v>
      </c>
      <c r="BB1520">
        <v>12916</v>
      </c>
      <c r="BC1520" t="s">
        <v>34</v>
      </c>
      <c r="BD1520">
        <v>2</v>
      </c>
      <c r="BE1520">
        <v>1</v>
      </c>
    </row>
    <row r="1521" spans="1:57" hidden="1" x14ac:dyDescent="0.25">
      <c r="A1521" t="s">
        <v>4557</v>
      </c>
      <c r="B1521" t="s">
        <v>4549</v>
      </c>
      <c r="C1521" t="s">
        <v>4550</v>
      </c>
      <c r="D1521" t="s">
        <v>57</v>
      </c>
      <c r="E1521" t="s">
        <v>58</v>
      </c>
      <c r="F1521" s="1">
        <v>43386</v>
      </c>
      <c r="G1521" s="1">
        <v>43383</v>
      </c>
      <c r="H1521" s="1">
        <v>43385</v>
      </c>
      <c r="I1521">
        <v>0</v>
      </c>
      <c r="J1521">
        <v>726</v>
      </c>
      <c r="K1521">
        <v>726</v>
      </c>
      <c r="L1521">
        <v>45755</v>
      </c>
      <c r="M1521" t="b">
        <v>0</v>
      </c>
      <c r="O1521" t="s">
        <v>34</v>
      </c>
      <c r="P1521" s="1">
        <v>43386</v>
      </c>
      <c r="Q1521" t="b">
        <v>0</v>
      </c>
      <c r="R1521" t="b">
        <v>0</v>
      </c>
      <c r="S1521" t="b">
        <v>0</v>
      </c>
      <c r="T1521">
        <v>3</v>
      </c>
      <c r="U1521">
        <v>1</v>
      </c>
      <c r="V1521">
        <v>0</v>
      </c>
      <c r="W1521">
        <v>8</v>
      </c>
      <c r="X1521">
        <v>0</v>
      </c>
      <c r="Y1521">
        <v>1</v>
      </c>
      <c r="Z1521">
        <v>0</v>
      </c>
      <c r="AA1521">
        <v>0</v>
      </c>
      <c r="AB1521">
        <v>2</v>
      </c>
      <c r="AC1521">
        <v>3</v>
      </c>
      <c r="AD1521">
        <v>0</v>
      </c>
      <c r="AE1521">
        <v>1136</v>
      </c>
      <c r="AF1521">
        <v>9</v>
      </c>
      <c r="AG1521">
        <v>2730</v>
      </c>
      <c r="AH1521">
        <v>999</v>
      </c>
      <c r="AI1521">
        <v>1</v>
      </c>
      <c r="AN1521">
        <v>25.14</v>
      </c>
      <c r="AP1521" t="s">
        <v>59</v>
      </c>
      <c r="AS1521">
        <v>3</v>
      </c>
      <c r="AU1521">
        <v>15358</v>
      </c>
      <c r="AV1521">
        <v>265</v>
      </c>
      <c r="AW1521">
        <v>21</v>
      </c>
      <c r="AX1521">
        <v>15</v>
      </c>
      <c r="AY1521" t="s">
        <v>60</v>
      </c>
      <c r="AZ1521">
        <v>0</v>
      </c>
      <c r="BA1521">
        <v>2779</v>
      </c>
      <c r="BB1521">
        <v>13221</v>
      </c>
      <c r="BC1521" t="s">
        <v>289</v>
      </c>
      <c r="BD1521">
        <v>1</v>
      </c>
      <c r="BE1521">
        <v>0</v>
      </c>
    </row>
    <row r="1522" spans="1:57" hidden="1" x14ac:dyDescent="0.25">
      <c r="A1522" t="s">
        <v>4559</v>
      </c>
      <c r="B1522" t="s">
        <v>4549</v>
      </c>
      <c r="C1522" t="s">
        <v>4550</v>
      </c>
      <c r="D1522" t="s">
        <v>57</v>
      </c>
      <c r="E1522" t="s">
        <v>58</v>
      </c>
      <c r="F1522" s="1">
        <v>43369</v>
      </c>
      <c r="G1522" s="1">
        <v>43366</v>
      </c>
      <c r="H1522" s="1">
        <v>43369</v>
      </c>
      <c r="I1522">
        <v>0</v>
      </c>
      <c r="J1522">
        <v>461</v>
      </c>
      <c r="K1522">
        <v>461</v>
      </c>
      <c r="L1522">
        <v>45490</v>
      </c>
      <c r="M1522" t="b">
        <v>0</v>
      </c>
      <c r="O1522" t="s">
        <v>34</v>
      </c>
      <c r="P1522" s="1">
        <v>43369</v>
      </c>
      <c r="Q1522" t="b">
        <v>0</v>
      </c>
      <c r="R1522" t="b">
        <v>0</v>
      </c>
      <c r="S1522" t="b">
        <v>0</v>
      </c>
      <c r="T1522">
        <v>3</v>
      </c>
      <c r="U1522">
        <v>1</v>
      </c>
      <c r="V1522">
        <v>0</v>
      </c>
      <c r="W1522">
        <v>5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2</v>
      </c>
      <c r="AD1522">
        <v>0</v>
      </c>
      <c r="AE1522">
        <v>1159</v>
      </c>
      <c r="AF1522">
        <v>10</v>
      </c>
      <c r="AG1522">
        <v>2826</v>
      </c>
      <c r="AH1522">
        <v>1041</v>
      </c>
      <c r="AI1522">
        <v>0</v>
      </c>
      <c r="AN1522">
        <v>24.59</v>
      </c>
      <c r="AP1522" t="s">
        <v>59</v>
      </c>
      <c r="AS1522">
        <v>3</v>
      </c>
      <c r="AU1522">
        <v>12754</v>
      </c>
      <c r="AV1522">
        <v>1488</v>
      </c>
      <c r="AW1522">
        <v>21</v>
      </c>
      <c r="AX1522">
        <v>18</v>
      </c>
      <c r="AY1522" t="s">
        <v>60</v>
      </c>
      <c r="AZ1522">
        <v>0</v>
      </c>
      <c r="BA1522">
        <v>2514</v>
      </c>
      <c r="BB1522">
        <v>13486</v>
      </c>
      <c r="BC1522" t="s">
        <v>289</v>
      </c>
      <c r="BD1522">
        <v>1</v>
      </c>
      <c r="BE1522">
        <v>0</v>
      </c>
    </row>
    <row r="1523" spans="1:57" hidden="1" x14ac:dyDescent="0.25">
      <c r="A1523" t="s">
        <v>4561</v>
      </c>
      <c r="B1523" t="s">
        <v>4549</v>
      </c>
      <c r="C1523" t="s">
        <v>4550</v>
      </c>
      <c r="D1523" t="s">
        <v>57</v>
      </c>
      <c r="E1523" t="s">
        <v>58</v>
      </c>
      <c r="F1523" s="1">
        <v>43355</v>
      </c>
      <c r="G1523" s="1">
        <v>43351</v>
      </c>
      <c r="H1523" s="1">
        <v>43353</v>
      </c>
      <c r="I1523">
        <v>0</v>
      </c>
      <c r="J1523">
        <v>218</v>
      </c>
      <c r="K1523">
        <v>218</v>
      </c>
      <c r="L1523">
        <v>45247</v>
      </c>
      <c r="M1523" t="b">
        <v>0</v>
      </c>
      <c r="O1523" t="s">
        <v>34</v>
      </c>
      <c r="P1523" s="1">
        <v>43355</v>
      </c>
      <c r="Q1523" t="b">
        <v>0</v>
      </c>
      <c r="R1523" t="b">
        <v>0</v>
      </c>
      <c r="S1523" t="b">
        <v>0</v>
      </c>
      <c r="T1523">
        <v>3</v>
      </c>
      <c r="U1523">
        <v>1</v>
      </c>
      <c r="V1523">
        <v>0</v>
      </c>
      <c r="W1523">
        <v>3</v>
      </c>
      <c r="X1523">
        <v>0</v>
      </c>
      <c r="Y1523">
        <v>0</v>
      </c>
      <c r="Z1523">
        <v>0</v>
      </c>
      <c r="AA1523">
        <v>0</v>
      </c>
      <c r="AB1523">
        <v>5</v>
      </c>
      <c r="AC1523">
        <v>1</v>
      </c>
      <c r="AD1523">
        <v>0</v>
      </c>
      <c r="AE1523">
        <v>1363</v>
      </c>
      <c r="AF1523">
        <v>13</v>
      </c>
      <c r="AG1523">
        <v>3338</v>
      </c>
      <c r="AH1523">
        <v>1197</v>
      </c>
      <c r="AI1523">
        <v>1</v>
      </c>
      <c r="AN1523">
        <v>24.48</v>
      </c>
      <c r="AP1523" t="s">
        <v>59</v>
      </c>
      <c r="AS1523">
        <v>6</v>
      </c>
      <c r="AU1523">
        <v>7405</v>
      </c>
      <c r="AV1523">
        <v>341</v>
      </c>
      <c r="AW1523">
        <v>20</v>
      </c>
      <c r="AX1523">
        <v>16</v>
      </c>
      <c r="AY1523" t="s">
        <v>60</v>
      </c>
      <c r="AZ1523">
        <v>0</v>
      </c>
      <c r="BA1523">
        <v>2271</v>
      </c>
      <c r="BB1523">
        <v>13729</v>
      </c>
      <c r="BC1523" t="s">
        <v>34</v>
      </c>
      <c r="BD1523">
        <v>2</v>
      </c>
      <c r="BE1523">
        <v>0</v>
      </c>
    </row>
    <row r="1524" spans="1:57" hidden="1" x14ac:dyDescent="0.25">
      <c r="A1524" t="s">
        <v>4563</v>
      </c>
      <c r="B1524" t="s">
        <v>4549</v>
      </c>
      <c r="C1524" t="s">
        <v>4550</v>
      </c>
      <c r="D1524" t="s">
        <v>57</v>
      </c>
      <c r="E1524" t="s">
        <v>58</v>
      </c>
      <c r="F1524" s="1">
        <v>43326</v>
      </c>
      <c r="G1524" s="1">
        <v>43323</v>
      </c>
      <c r="H1524" s="1">
        <v>43325</v>
      </c>
      <c r="I1524">
        <v>0</v>
      </c>
      <c r="J1524">
        <v>1053</v>
      </c>
      <c r="K1524">
        <v>1053</v>
      </c>
      <c r="L1524">
        <v>45029</v>
      </c>
      <c r="M1524" t="b">
        <v>1</v>
      </c>
      <c r="O1524" t="s">
        <v>34</v>
      </c>
      <c r="P1524" s="1">
        <v>43328</v>
      </c>
      <c r="Q1524" t="b">
        <v>0</v>
      </c>
      <c r="R1524" t="b">
        <v>0</v>
      </c>
      <c r="S1524" t="b">
        <v>0</v>
      </c>
      <c r="T1524">
        <v>4</v>
      </c>
      <c r="U1524">
        <v>0</v>
      </c>
      <c r="V1524">
        <v>0</v>
      </c>
      <c r="W1524">
        <v>10</v>
      </c>
      <c r="X1524">
        <v>0</v>
      </c>
      <c r="Y1524">
        <v>1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1042</v>
      </c>
      <c r="AF1524">
        <v>10</v>
      </c>
      <c r="AG1524">
        <v>2682</v>
      </c>
      <c r="AH1524">
        <v>1019</v>
      </c>
      <c r="AI1524">
        <v>1</v>
      </c>
      <c r="AN1524">
        <v>24.99</v>
      </c>
      <c r="AP1524" t="s">
        <v>59</v>
      </c>
      <c r="AS1524">
        <v>8</v>
      </c>
      <c r="AU1524">
        <v>21005</v>
      </c>
      <c r="AV1524">
        <v>478</v>
      </c>
      <c r="AW1524">
        <v>22</v>
      </c>
      <c r="AX1524">
        <v>16</v>
      </c>
      <c r="AY1524" t="s">
        <v>60</v>
      </c>
      <c r="AZ1524">
        <v>0</v>
      </c>
      <c r="BA1524">
        <v>2053</v>
      </c>
      <c r="BB1524">
        <v>13947</v>
      </c>
      <c r="BC1524" t="s">
        <v>289</v>
      </c>
      <c r="BD1524">
        <v>1</v>
      </c>
      <c r="BE1524">
        <v>1</v>
      </c>
    </row>
    <row r="1525" spans="1:57" hidden="1" x14ac:dyDescent="0.25">
      <c r="A1525" t="s">
        <v>4565</v>
      </c>
      <c r="B1525" t="s">
        <v>4549</v>
      </c>
      <c r="C1525" t="s">
        <v>4550</v>
      </c>
      <c r="D1525" t="s">
        <v>57</v>
      </c>
      <c r="E1525" t="s">
        <v>58</v>
      </c>
      <c r="F1525" s="1">
        <v>43307</v>
      </c>
      <c r="G1525" s="1">
        <v>43304</v>
      </c>
      <c r="H1525" s="1">
        <v>43306</v>
      </c>
      <c r="I1525">
        <v>0</v>
      </c>
      <c r="J1525">
        <v>767</v>
      </c>
      <c r="K1525">
        <v>767</v>
      </c>
      <c r="L1525">
        <v>44743</v>
      </c>
      <c r="M1525" t="b">
        <v>0</v>
      </c>
      <c r="O1525" t="s">
        <v>34</v>
      </c>
      <c r="P1525" s="1">
        <v>43307</v>
      </c>
      <c r="Q1525" t="b">
        <v>0</v>
      </c>
      <c r="R1525" t="b">
        <v>0</v>
      </c>
      <c r="S1525" t="b">
        <v>0</v>
      </c>
      <c r="T1525">
        <v>6</v>
      </c>
      <c r="U1525">
        <v>1</v>
      </c>
      <c r="V1525">
        <v>0</v>
      </c>
      <c r="W1525">
        <v>12</v>
      </c>
      <c r="X1525">
        <v>1</v>
      </c>
      <c r="Y1525">
        <v>1</v>
      </c>
      <c r="Z1525">
        <v>0</v>
      </c>
      <c r="AA1525">
        <v>1</v>
      </c>
      <c r="AB1525">
        <v>2</v>
      </c>
      <c r="AC1525">
        <v>1</v>
      </c>
      <c r="AD1525">
        <v>0</v>
      </c>
      <c r="AE1525">
        <v>1146</v>
      </c>
      <c r="AF1525">
        <v>10</v>
      </c>
      <c r="AG1525">
        <v>2853</v>
      </c>
      <c r="AH1525">
        <v>1077</v>
      </c>
      <c r="AI1525">
        <v>0</v>
      </c>
      <c r="AN1525">
        <v>25.31</v>
      </c>
      <c r="AP1525" t="s">
        <v>59</v>
      </c>
      <c r="AS1525">
        <v>8</v>
      </c>
      <c r="AU1525">
        <v>19496</v>
      </c>
      <c r="AV1525">
        <v>525</v>
      </c>
      <c r="AW1525">
        <v>21</v>
      </c>
      <c r="AX1525">
        <v>16</v>
      </c>
      <c r="AY1525" t="s">
        <v>60</v>
      </c>
      <c r="AZ1525">
        <v>0</v>
      </c>
      <c r="BA1525">
        <v>1767</v>
      </c>
      <c r="BB1525">
        <v>14233</v>
      </c>
      <c r="BC1525" t="s">
        <v>289</v>
      </c>
      <c r="BD1525">
        <v>1</v>
      </c>
      <c r="BE1525">
        <v>0</v>
      </c>
    </row>
    <row r="1526" spans="1:57" hidden="1" x14ac:dyDescent="0.25">
      <c r="A1526" t="s">
        <v>4567</v>
      </c>
      <c r="B1526" t="s">
        <v>4549</v>
      </c>
      <c r="C1526" t="s">
        <v>4550</v>
      </c>
      <c r="D1526" t="s">
        <v>57</v>
      </c>
      <c r="E1526" t="s">
        <v>58</v>
      </c>
      <c r="F1526" s="1">
        <v>43286</v>
      </c>
      <c r="G1526" s="1">
        <v>43284</v>
      </c>
      <c r="H1526" s="1">
        <v>43286</v>
      </c>
      <c r="I1526">
        <v>0</v>
      </c>
      <c r="J1526">
        <v>507</v>
      </c>
      <c r="K1526">
        <v>507</v>
      </c>
      <c r="L1526">
        <v>44483</v>
      </c>
      <c r="M1526" t="b">
        <v>0</v>
      </c>
      <c r="O1526" t="s">
        <v>34</v>
      </c>
      <c r="P1526" s="1">
        <v>43286</v>
      </c>
      <c r="Q1526" t="b">
        <v>0</v>
      </c>
      <c r="R1526" t="b">
        <v>0</v>
      </c>
      <c r="S1526" t="b">
        <v>0</v>
      </c>
      <c r="T1526">
        <v>4</v>
      </c>
      <c r="U1526">
        <v>1</v>
      </c>
      <c r="V1526">
        <v>0</v>
      </c>
      <c r="W1526">
        <v>7</v>
      </c>
      <c r="X1526">
        <v>0</v>
      </c>
      <c r="Y1526">
        <v>1</v>
      </c>
      <c r="Z1526">
        <v>0</v>
      </c>
      <c r="AA1526">
        <v>0</v>
      </c>
      <c r="AB1526">
        <v>2</v>
      </c>
      <c r="AC1526">
        <v>0</v>
      </c>
      <c r="AD1526">
        <v>0</v>
      </c>
      <c r="AE1526">
        <v>1059</v>
      </c>
      <c r="AF1526">
        <v>10</v>
      </c>
      <c r="AG1526">
        <v>2513</v>
      </c>
      <c r="AH1526">
        <v>931</v>
      </c>
      <c r="AI1526">
        <v>0</v>
      </c>
      <c r="AN1526">
        <v>24.5</v>
      </c>
      <c r="AP1526" t="s">
        <v>59</v>
      </c>
      <c r="AS1526">
        <v>6</v>
      </c>
      <c r="AU1526">
        <v>19488</v>
      </c>
      <c r="AV1526">
        <v>745</v>
      </c>
      <c r="AW1526">
        <v>21</v>
      </c>
      <c r="AX1526">
        <v>17</v>
      </c>
      <c r="AY1526" t="s">
        <v>60</v>
      </c>
      <c r="AZ1526">
        <v>0</v>
      </c>
      <c r="BA1526">
        <v>1507</v>
      </c>
      <c r="BB1526">
        <v>14493</v>
      </c>
      <c r="BC1526" t="s">
        <v>34</v>
      </c>
      <c r="BD1526">
        <v>2</v>
      </c>
      <c r="BE1526">
        <v>0</v>
      </c>
    </row>
    <row r="1527" spans="1:57" hidden="1" x14ac:dyDescent="0.25">
      <c r="A1527" t="s">
        <v>4569</v>
      </c>
      <c r="B1527" t="s">
        <v>4549</v>
      </c>
      <c r="C1527" t="s">
        <v>4550</v>
      </c>
      <c r="D1527" t="s">
        <v>57</v>
      </c>
      <c r="E1527" t="s">
        <v>58</v>
      </c>
      <c r="F1527" s="1">
        <v>43270</v>
      </c>
      <c r="G1527" s="1">
        <v>43264</v>
      </c>
      <c r="H1527" s="1">
        <v>43269</v>
      </c>
      <c r="I1527">
        <v>0</v>
      </c>
      <c r="J1527">
        <v>284</v>
      </c>
      <c r="K1527">
        <v>284</v>
      </c>
      <c r="L1527">
        <v>44260</v>
      </c>
      <c r="M1527" t="b">
        <v>0</v>
      </c>
      <c r="O1527" t="s">
        <v>34</v>
      </c>
      <c r="P1527" s="1">
        <v>43270</v>
      </c>
      <c r="Q1527" t="b">
        <v>0</v>
      </c>
      <c r="R1527" t="b">
        <v>0</v>
      </c>
      <c r="S1527" t="b">
        <v>0</v>
      </c>
      <c r="T1527">
        <v>3</v>
      </c>
      <c r="U1527">
        <v>0</v>
      </c>
      <c r="V1527">
        <v>0</v>
      </c>
      <c r="W1527">
        <v>5</v>
      </c>
      <c r="X1527">
        <v>0</v>
      </c>
      <c r="Y1527">
        <v>0</v>
      </c>
      <c r="Z1527">
        <v>0</v>
      </c>
      <c r="AA1527">
        <v>0</v>
      </c>
      <c r="AB1527">
        <v>2</v>
      </c>
      <c r="AC1527">
        <v>0</v>
      </c>
      <c r="AD1527">
        <v>0</v>
      </c>
      <c r="AE1527">
        <v>1112</v>
      </c>
      <c r="AF1527">
        <v>10</v>
      </c>
      <c r="AG1527">
        <v>2717</v>
      </c>
      <c r="AH1527">
        <v>1024</v>
      </c>
      <c r="AI1527">
        <v>0</v>
      </c>
      <c r="AN1527">
        <v>24.65</v>
      </c>
      <c r="AP1527" t="s">
        <v>59</v>
      </c>
      <c r="AS1527">
        <v>4</v>
      </c>
      <c r="AU1527">
        <v>12853</v>
      </c>
      <c r="AV1527">
        <v>305</v>
      </c>
      <c r="AW1527">
        <v>21</v>
      </c>
      <c r="AX1527">
        <v>15</v>
      </c>
      <c r="AY1527" t="s">
        <v>60</v>
      </c>
      <c r="AZ1527">
        <v>0</v>
      </c>
      <c r="BA1527">
        <v>1284</v>
      </c>
      <c r="BB1527">
        <v>14716</v>
      </c>
      <c r="BC1527" t="s">
        <v>34</v>
      </c>
      <c r="BD1527">
        <v>2</v>
      </c>
      <c r="BE1527">
        <v>0</v>
      </c>
    </row>
    <row r="1528" spans="1:57" hidden="1" x14ac:dyDescent="0.25">
      <c r="A1528" t="s">
        <v>4571</v>
      </c>
      <c r="B1528" t="s">
        <v>4549</v>
      </c>
      <c r="C1528" t="s">
        <v>4550</v>
      </c>
      <c r="D1528" t="s">
        <v>57</v>
      </c>
      <c r="E1528" t="s">
        <v>58</v>
      </c>
      <c r="F1528" s="1">
        <v>43246</v>
      </c>
      <c r="G1528" s="1">
        <v>43245</v>
      </c>
      <c r="H1528" s="1">
        <v>43246</v>
      </c>
      <c r="I1528">
        <v>40</v>
      </c>
      <c r="J1528">
        <v>1000</v>
      </c>
      <c r="K1528">
        <v>1000</v>
      </c>
      <c r="L1528">
        <v>43976</v>
      </c>
      <c r="M1528" t="b">
        <v>1</v>
      </c>
      <c r="O1528" t="s">
        <v>34</v>
      </c>
      <c r="P1528" s="1">
        <v>43246</v>
      </c>
      <c r="Q1528" t="b">
        <v>0</v>
      </c>
      <c r="R1528" t="b">
        <v>0</v>
      </c>
      <c r="S1528" t="b">
        <v>0</v>
      </c>
      <c r="T1528">
        <v>12</v>
      </c>
      <c r="U1528">
        <v>1</v>
      </c>
      <c r="V1528">
        <v>0</v>
      </c>
      <c r="W1528">
        <v>24</v>
      </c>
      <c r="X1528">
        <v>0</v>
      </c>
      <c r="Y1528">
        <v>2</v>
      </c>
      <c r="Z1528">
        <v>0</v>
      </c>
      <c r="AA1528">
        <v>0</v>
      </c>
      <c r="AB1528">
        <v>3</v>
      </c>
      <c r="AC1528">
        <v>1</v>
      </c>
      <c r="AD1528">
        <v>1</v>
      </c>
      <c r="AE1528">
        <v>1034</v>
      </c>
      <c r="AF1528">
        <v>8</v>
      </c>
      <c r="AG1528">
        <v>2601</v>
      </c>
      <c r="AH1528">
        <v>928</v>
      </c>
      <c r="AI1528">
        <v>1</v>
      </c>
      <c r="AN1528">
        <v>23.39</v>
      </c>
      <c r="AP1528" t="s">
        <v>59</v>
      </c>
      <c r="AS1528">
        <v>16</v>
      </c>
      <c r="AU1528">
        <v>38227</v>
      </c>
      <c r="AV1528">
        <v>1201</v>
      </c>
      <c r="AW1528">
        <v>22</v>
      </c>
      <c r="AX1528">
        <v>17</v>
      </c>
      <c r="AY1528" t="s">
        <v>60</v>
      </c>
      <c r="AZ1528">
        <v>0</v>
      </c>
      <c r="BA1528">
        <v>1000</v>
      </c>
      <c r="BB1528">
        <v>15000</v>
      </c>
      <c r="BC1528" t="s">
        <v>34</v>
      </c>
      <c r="BD1528">
        <v>2</v>
      </c>
      <c r="BE1528">
        <v>1</v>
      </c>
    </row>
    <row r="1529" spans="1:57" hidden="1" x14ac:dyDescent="0.25">
      <c r="A1529" t="s">
        <v>4573</v>
      </c>
      <c r="B1529" t="s">
        <v>4549</v>
      </c>
      <c r="C1529" t="s">
        <v>4550</v>
      </c>
      <c r="D1529" t="s">
        <v>57</v>
      </c>
      <c r="E1529" t="s">
        <v>58</v>
      </c>
      <c r="F1529" s="1">
        <v>43230</v>
      </c>
      <c r="G1529" s="1">
        <v>43225</v>
      </c>
      <c r="H1529" s="1">
        <v>43228</v>
      </c>
      <c r="I1529">
        <v>0</v>
      </c>
      <c r="J1529">
        <v>704</v>
      </c>
      <c r="K1529">
        <v>704</v>
      </c>
      <c r="L1529">
        <v>43680</v>
      </c>
      <c r="M1529" t="b">
        <v>0</v>
      </c>
      <c r="O1529" t="s">
        <v>34</v>
      </c>
      <c r="P1529" s="1">
        <v>43230</v>
      </c>
      <c r="Q1529" t="b">
        <v>0</v>
      </c>
      <c r="R1529" t="b">
        <v>0</v>
      </c>
      <c r="S1529" t="b">
        <v>0</v>
      </c>
      <c r="T1529">
        <v>13</v>
      </c>
      <c r="U1529">
        <v>1</v>
      </c>
      <c r="V1529">
        <v>0</v>
      </c>
      <c r="W1529">
        <v>22</v>
      </c>
      <c r="X1529">
        <v>2</v>
      </c>
      <c r="Y1529">
        <v>2</v>
      </c>
      <c r="Z1529">
        <v>0</v>
      </c>
      <c r="AA1529">
        <v>1</v>
      </c>
      <c r="AB1529">
        <v>3</v>
      </c>
      <c r="AC1529">
        <v>1</v>
      </c>
      <c r="AD1529">
        <v>1</v>
      </c>
      <c r="AE1529">
        <v>1098</v>
      </c>
      <c r="AF1529">
        <v>9</v>
      </c>
      <c r="AG1529">
        <v>2837</v>
      </c>
      <c r="AH1529">
        <v>1055</v>
      </c>
      <c r="AI1529">
        <v>0</v>
      </c>
      <c r="AN1529">
        <v>23.33</v>
      </c>
      <c r="AP1529" t="s">
        <v>59</v>
      </c>
      <c r="AS1529">
        <v>29</v>
      </c>
      <c r="AU1529">
        <v>39239</v>
      </c>
      <c r="AV1529">
        <v>1465</v>
      </c>
      <c r="AW1529">
        <v>22</v>
      </c>
      <c r="AX1529">
        <v>18</v>
      </c>
      <c r="AY1529" t="s">
        <v>60</v>
      </c>
      <c r="AZ1529">
        <v>0</v>
      </c>
      <c r="BA1529">
        <v>704</v>
      </c>
      <c r="BB1529">
        <v>15296</v>
      </c>
      <c r="BC1529" t="s">
        <v>190</v>
      </c>
      <c r="BD1529">
        <v>3</v>
      </c>
      <c r="BE1529">
        <v>0</v>
      </c>
    </row>
    <row r="1530" spans="1:57" hidden="1" x14ac:dyDescent="0.25">
      <c r="A1530" t="s">
        <v>4575</v>
      </c>
      <c r="B1530" t="s">
        <v>4549</v>
      </c>
      <c r="C1530" t="s">
        <v>4550</v>
      </c>
      <c r="D1530" t="s">
        <v>57</v>
      </c>
      <c r="E1530" t="s">
        <v>58</v>
      </c>
      <c r="F1530" s="1">
        <v>43200</v>
      </c>
      <c r="G1530" s="1">
        <v>43197</v>
      </c>
      <c r="H1530" s="1">
        <v>43199</v>
      </c>
      <c r="I1530">
        <v>0</v>
      </c>
      <c r="J1530">
        <v>467</v>
      </c>
      <c r="K1530">
        <v>467</v>
      </c>
      <c r="L1530">
        <v>43443</v>
      </c>
      <c r="M1530" t="b">
        <v>0</v>
      </c>
      <c r="O1530" t="s">
        <v>34</v>
      </c>
      <c r="P1530" s="1">
        <v>43200</v>
      </c>
      <c r="Q1530" t="b">
        <v>0</v>
      </c>
      <c r="R1530" t="b">
        <v>0</v>
      </c>
      <c r="S1530" t="b">
        <v>0</v>
      </c>
      <c r="T1530">
        <v>12</v>
      </c>
      <c r="U1530">
        <v>1</v>
      </c>
      <c r="V1530">
        <v>0</v>
      </c>
      <c r="W1530">
        <v>18</v>
      </c>
      <c r="X1530">
        <v>1</v>
      </c>
      <c r="Y1530">
        <v>2</v>
      </c>
      <c r="Z1530">
        <v>0</v>
      </c>
      <c r="AA1530">
        <v>0</v>
      </c>
      <c r="AB1530">
        <v>3</v>
      </c>
      <c r="AC1530">
        <v>1</v>
      </c>
      <c r="AD1530">
        <v>0</v>
      </c>
      <c r="AE1530">
        <v>1091</v>
      </c>
      <c r="AF1530">
        <v>8</v>
      </c>
      <c r="AG1530">
        <v>2780</v>
      </c>
      <c r="AH1530">
        <v>1020</v>
      </c>
      <c r="AI1530">
        <v>0</v>
      </c>
      <c r="AN1530">
        <v>23.38</v>
      </c>
      <c r="AP1530" t="s">
        <v>59</v>
      </c>
      <c r="AS1530">
        <v>26</v>
      </c>
      <c r="AU1530">
        <v>37652</v>
      </c>
      <c r="AV1530">
        <v>2215</v>
      </c>
      <c r="AW1530">
        <v>22</v>
      </c>
      <c r="AX1530">
        <v>18</v>
      </c>
      <c r="AY1530" t="s">
        <v>60</v>
      </c>
      <c r="AZ1530">
        <v>0</v>
      </c>
      <c r="BA1530">
        <v>467</v>
      </c>
      <c r="BB1530">
        <v>15533</v>
      </c>
      <c r="BC1530" t="s">
        <v>190</v>
      </c>
      <c r="BD1530">
        <v>3</v>
      </c>
      <c r="BE1530">
        <v>0</v>
      </c>
    </row>
    <row r="1531" spans="1:57" hidden="1" x14ac:dyDescent="0.25">
      <c r="A1531" t="s">
        <v>4577</v>
      </c>
      <c r="B1531" t="s">
        <v>4549</v>
      </c>
      <c r="C1531" t="s">
        <v>4550</v>
      </c>
      <c r="D1531" t="s">
        <v>57</v>
      </c>
      <c r="E1531" t="s">
        <v>58</v>
      </c>
      <c r="F1531" s="1">
        <v>43178</v>
      </c>
      <c r="G1531" s="1">
        <v>43175</v>
      </c>
      <c r="H1531" s="1">
        <v>43178</v>
      </c>
      <c r="I1531">
        <v>0</v>
      </c>
      <c r="J1531">
        <v>240</v>
      </c>
      <c r="K1531">
        <v>240</v>
      </c>
      <c r="L1531">
        <v>43216</v>
      </c>
      <c r="M1531" t="b">
        <v>0</v>
      </c>
      <c r="O1531" t="s">
        <v>34</v>
      </c>
      <c r="P1531" s="1">
        <v>43178</v>
      </c>
      <c r="Q1531" t="b">
        <v>0</v>
      </c>
      <c r="R1531" t="b">
        <v>0</v>
      </c>
      <c r="S1531" t="b">
        <v>0</v>
      </c>
      <c r="T1531">
        <v>10</v>
      </c>
      <c r="U1531">
        <v>1</v>
      </c>
      <c r="V1531">
        <v>0</v>
      </c>
      <c r="W1531">
        <v>13</v>
      </c>
      <c r="X1531">
        <v>0</v>
      </c>
      <c r="Y1531">
        <v>1</v>
      </c>
      <c r="Z1531">
        <v>0</v>
      </c>
      <c r="AA1531">
        <v>0</v>
      </c>
      <c r="AB1531">
        <v>2</v>
      </c>
      <c r="AC1531">
        <v>0</v>
      </c>
      <c r="AD1531">
        <v>0</v>
      </c>
      <c r="AE1531">
        <v>1115</v>
      </c>
      <c r="AF1531">
        <v>9</v>
      </c>
      <c r="AG1531">
        <v>2798</v>
      </c>
      <c r="AH1531">
        <v>1010</v>
      </c>
      <c r="AI1531">
        <v>0</v>
      </c>
      <c r="AN1531">
        <v>23.95</v>
      </c>
      <c r="AP1531" t="s">
        <v>59</v>
      </c>
      <c r="AS1531">
        <v>46</v>
      </c>
      <c r="AU1531">
        <v>37189</v>
      </c>
      <c r="AV1531">
        <v>2231</v>
      </c>
      <c r="AW1531">
        <v>22</v>
      </c>
      <c r="AX1531">
        <v>18</v>
      </c>
      <c r="AY1531" t="s">
        <v>60</v>
      </c>
      <c r="AZ1531">
        <v>0</v>
      </c>
      <c r="BA1531">
        <v>240</v>
      </c>
      <c r="BB1531">
        <v>15760</v>
      </c>
      <c r="BC1531" t="s">
        <v>34</v>
      </c>
      <c r="BD1531">
        <v>2</v>
      </c>
      <c r="BE1531">
        <v>0</v>
      </c>
    </row>
    <row r="1532" spans="1:57" hidden="1" x14ac:dyDescent="0.25">
      <c r="A1532" t="s">
        <v>4579</v>
      </c>
      <c r="B1532" t="s">
        <v>4549</v>
      </c>
      <c r="C1532" t="s">
        <v>4550</v>
      </c>
      <c r="D1532" t="s">
        <v>57</v>
      </c>
      <c r="E1532" t="s">
        <v>58</v>
      </c>
      <c r="F1532" s="1">
        <v>43154</v>
      </c>
      <c r="G1532" s="1">
        <v>43153</v>
      </c>
      <c r="H1532" s="1">
        <v>43154</v>
      </c>
      <c r="I1532">
        <v>0</v>
      </c>
      <c r="J1532">
        <v>1077</v>
      </c>
      <c r="K1532">
        <v>1077</v>
      </c>
      <c r="L1532">
        <v>42976</v>
      </c>
      <c r="M1532" t="b">
        <v>1</v>
      </c>
      <c r="O1532" t="s">
        <v>34</v>
      </c>
      <c r="P1532" s="1">
        <v>43154</v>
      </c>
      <c r="Q1532" t="b">
        <v>0</v>
      </c>
      <c r="R1532" t="b">
        <v>0</v>
      </c>
      <c r="S1532" t="b">
        <v>0</v>
      </c>
      <c r="T1532">
        <v>12</v>
      </c>
      <c r="U1532">
        <v>3</v>
      </c>
      <c r="V1532">
        <v>1</v>
      </c>
      <c r="W1532">
        <v>78</v>
      </c>
      <c r="X1532">
        <v>2</v>
      </c>
      <c r="Y1532">
        <v>11</v>
      </c>
      <c r="Z1532">
        <v>0</v>
      </c>
      <c r="AA1532">
        <v>0</v>
      </c>
      <c r="AB1532">
        <v>1</v>
      </c>
      <c r="AC1532">
        <v>1</v>
      </c>
      <c r="AD1532">
        <v>1</v>
      </c>
      <c r="AE1532">
        <v>1265</v>
      </c>
      <c r="AF1532">
        <v>11</v>
      </c>
      <c r="AG1532">
        <v>3287</v>
      </c>
      <c r="AH1532">
        <v>1123</v>
      </c>
      <c r="AI1532">
        <v>0</v>
      </c>
      <c r="AN1532">
        <v>24.78</v>
      </c>
      <c r="AP1532" t="s">
        <v>59</v>
      </c>
      <c r="AS1532">
        <v>132</v>
      </c>
      <c r="AU1532">
        <v>49346</v>
      </c>
      <c r="AV1532">
        <v>14544</v>
      </c>
      <c r="AW1532">
        <v>23</v>
      </c>
      <c r="AX1532">
        <v>21</v>
      </c>
      <c r="AY1532" t="s">
        <v>60</v>
      </c>
      <c r="AZ1532">
        <v>1</v>
      </c>
      <c r="BA1532">
        <v>5092</v>
      </c>
      <c r="BB1532">
        <v>0</v>
      </c>
      <c r="BC1532" t="s">
        <v>190</v>
      </c>
      <c r="BD1532">
        <v>3</v>
      </c>
      <c r="BE1532">
        <v>1</v>
      </c>
    </row>
    <row r="1533" spans="1:57" hidden="1" x14ac:dyDescent="0.25">
      <c r="A1533" t="s">
        <v>4581</v>
      </c>
      <c r="B1533" t="s">
        <v>4549</v>
      </c>
      <c r="C1533" t="s">
        <v>4550</v>
      </c>
      <c r="D1533" t="s">
        <v>57</v>
      </c>
      <c r="E1533" t="s">
        <v>58</v>
      </c>
      <c r="F1533" s="1">
        <v>43133</v>
      </c>
      <c r="G1533" s="1">
        <v>43130</v>
      </c>
      <c r="H1533" s="1">
        <v>43132</v>
      </c>
      <c r="I1533">
        <v>0</v>
      </c>
      <c r="J1533">
        <v>803</v>
      </c>
      <c r="K1533">
        <v>803</v>
      </c>
      <c r="L1533">
        <v>42702</v>
      </c>
      <c r="M1533" t="b">
        <v>0</v>
      </c>
      <c r="O1533" t="s">
        <v>34</v>
      </c>
      <c r="P1533" s="1">
        <v>43133</v>
      </c>
      <c r="Q1533" t="b">
        <v>0</v>
      </c>
      <c r="R1533" t="b">
        <v>0</v>
      </c>
      <c r="S1533" t="b">
        <v>0</v>
      </c>
      <c r="T1533">
        <v>7</v>
      </c>
      <c r="U1533">
        <v>2</v>
      </c>
      <c r="V1533">
        <v>0</v>
      </c>
      <c r="W1533">
        <v>57</v>
      </c>
      <c r="X1533">
        <v>3</v>
      </c>
      <c r="Y1533">
        <v>11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901</v>
      </c>
      <c r="AF1533">
        <v>10</v>
      </c>
      <c r="AG1533">
        <v>2440</v>
      </c>
      <c r="AH1533">
        <v>880</v>
      </c>
      <c r="AI1533">
        <v>0</v>
      </c>
      <c r="AN1533">
        <v>24.91</v>
      </c>
      <c r="AP1533" t="s">
        <v>59</v>
      </c>
      <c r="AS1533">
        <v>186</v>
      </c>
      <c r="AU1533">
        <v>57778</v>
      </c>
      <c r="AV1533">
        <v>19775</v>
      </c>
      <c r="AW1533">
        <v>23</v>
      </c>
      <c r="AX1533">
        <v>21</v>
      </c>
      <c r="AY1533" t="s">
        <v>446</v>
      </c>
      <c r="AZ1533">
        <v>0</v>
      </c>
      <c r="BA1533">
        <v>4818</v>
      </c>
      <c r="BB1533">
        <v>274</v>
      </c>
      <c r="BC1533" t="s">
        <v>190</v>
      </c>
      <c r="BD1533">
        <v>3</v>
      </c>
      <c r="BE1533">
        <v>0</v>
      </c>
    </row>
    <row r="1534" spans="1:57" hidden="1" x14ac:dyDescent="0.25">
      <c r="A1534" t="s">
        <v>4583</v>
      </c>
      <c r="B1534" t="s">
        <v>4549</v>
      </c>
      <c r="C1534" t="s">
        <v>4550</v>
      </c>
      <c r="D1534" t="s">
        <v>57</v>
      </c>
      <c r="E1534" t="s">
        <v>58</v>
      </c>
      <c r="F1534" s="1">
        <v>43113</v>
      </c>
      <c r="G1534" s="1">
        <v>43110</v>
      </c>
      <c r="H1534" s="1">
        <v>43112</v>
      </c>
      <c r="I1534">
        <v>0</v>
      </c>
      <c r="J1534">
        <v>553</v>
      </c>
      <c r="K1534">
        <v>553</v>
      </c>
      <c r="L1534">
        <v>42452</v>
      </c>
      <c r="M1534" t="b">
        <v>0</v>
      </c>
      <c r="O1534" t="s">
        <v>34</v>
      </c>
      <c r="P1534" s="1">
        <v>43113</v>
      </c>
      <c r="Q1534" t="b">
        <v>0</v>
      </c>
      <c r="R1534" t="b">
        <v>0</v>
      </c>
      <c r="S1534" t="b">
        <v>0</v>
      </c>
      <c r="T1534">
        <v>12</v>
      </c>
      <c r="U1534">
        <v>2</v>
      </c>
      <c r="V1534">
        <v>1</v>
      </c>
      <c r="W1534">
        <v>64</v>
      </c>
      <c r="X1534">
        <v>2</v>
      </c>
      <c r="Y1534">
        <v>10</v>
      </c>
      <c r="Z1534">
        <v>0</v>
      </c>
      <c r="AA1534">
        <v>1</v>
      </c>
      <c r="AB1534">
        <v>1</v>
      </c>
      <c r="AC1534">
        <v>1</v>
      </c>
      <c r="AD1534">
        <v>0</v>
      </c>
      <c r="AE1534">
        <v>1080</v>
      </c>
      <c r="AF1534">
        <v>11</v>
      </c>
      <c r="AG1534">
        <v>3046</v>
      </c>
      <c r="AH1534">
        <v>1055</v>
      </c>
      <c r="AI1534">
        <v>0</v>
      </c>
      <c r="AN1534">
        <v>25.1</v>
      </c>
      <c r="AP1534" t="s">
        <v>59</v>
      </c>
      <c r="AS1534">
        <v>261</v>
      </c>
      <c r="AU1534">
        <v>19468.442219679633</v>
      </c>
      <c r="AV1534">
        <v>986.38157894736844</v>
      </c>
      <c r="AW1534">
        <v>21</v>
      </c>
      <c r="AX1534">
        <v>16</v>
      </c>
      <c r="AY1534" t="s">
        <v>799</v>
      </c>
      <c r="AZ1534">
        <v>0</v>
      </c>
      <c r="BA1534">
        <v>4568</v>
      </c>
      <c r="BB1534">
        <v>524</v>
      </c>
      <c r="BC1534" t="s">
        <v>190</v>
      </c>
      <c r="BD1534">
        <v>3</v>
      </c>
      <c r="BE1534">
        <v>0</v>
      </c>
    </row>
    <row r="1535" spans="1:57" hidden="1" x14ac:dyDescent="0.25">
      <c r="A1535" t="s">
        <v>4585</v>
      </c>
      <c r="B1535" t="s">
        <v>4549</v>
      </c>
      <c r="C1535" t="s">
        <v>4550</v>
      </c>
      <c r="D1535" t="s">
        <v>57</v>
      </c>
      <c r="E1535" t="s">
        <v>58</v>
      </c>
      <c r="F1535" s="1">
        <v>43091</v>
      </c>
      <c r="G1535" s="1">
        <v>43089</v>
      </c>
      <c r="H1535" s="1">
        <v>43091</v>
      </c>
      <c r="I1535">
        <v>0</v>
      </c>
      <c r="J1535">
        <v>281</v>
      </c>
      <c r="K1535">
        <v>281</v>
      </c>
      <c r="L1535">
        <v>42180</v>
      </c>
      <c r="M1535" t="b">
        <v>0</v>
      </c>
      <c r="O1535" t="s">
        <v>34</v>
      </c>
      <c r="P1535" s="1">
        <v>43091</v>
      </c>
      <c r="Q1535" t="b">
        <v>0</v>
      </c>
      <c r="R1535" t="b">
        <v>0</v>
      </c>
      <c r="S1535" t="b">
        <v>0</v>
      </c>
      <c r="T1535">
        <v>11</v>
      </c>
      <c r="U1535">
        <v>2</v>
      </c>
      <c r="V1535">
        <v>0</v>
      </c>
      <c r="W1535">
        <v>59</v>
      </c>
      <c r="X1535">
        <v>2</v>
      </c>
      <c r="Y1535">
        <v>7</v>
      </c>
      <c r="Z1535">
        <v>1</v>
      </c>
      <c r="AA1535">
        <v>0</v>
      </c>
      <c r="AB1535">
        <v>2</v>
      </c>
      <c r="AC1535">
        <v>0</v>
      </c>
      <c r="AD1535">
        <v>0</v>
      </c>
      <c r="AE1535">
        <v>1246</v>
      </c>
      <c r="AF1535">
        <v>11</v>
      </c>
      <c r="AG1535">
        <v>3082</v>
      </c>
      <c r="AH1535">
        <v>1142</v>
      </c>
      <c r="AI1535">
        <v>0</v>
      </c>
      <c r="AN1535">
        <v>25.18</v>
      </c>
      <c r="AP1535" t="s">
        <v>59</v>
      </c>
      <c r="AS1535">
        <v>370</v>
      </c>
      <c r="AU1535">
        <v>55730</v>
      </c>
      <c r="AV1535">
        <v>21998</v>
      </c>
      <c r="AW1535">
        <v>23</v>
      </c>
      <c r="AX1535">
        <v>22</v>
      </c>
      <c r="AY1535" t="s">
        <v>446</v>
      </c>
      <c r="AZ1535">
        <v>0</v>
      </c>
      <c r="BA1535">
        <v>4296</v>
      </c>
      <c r="BB1535">
        <v>796</v>
      </c>
      <c r="BC1535" t="s">
        <v>190</v>
      </c>
      <c r="BD1535">
        <v>3</v>
      </c>
      <c r="BE1535">
        <v>0</v>
      </c>
    </row>
    <row r="1536" spans="1:57" hidden="1" x14ac:dyDescent="0.25">
      <c r="A1536" t="s">
        <v>4587</v>
      </c>
      <c r="B1536" t="s">
        <v>4549</v>
      </c>
      <c r="C1536" t="s">
        <v>4550</v>
      </c>
      <c r="D1536" t="s">
        <v>57</v>
      </c>
      <c r="E1536" t="s">
        <v>58</v>
      </c>
      <c r="F1536" s="1">
        <v>43063</v>
      </c>
      <c r="G1536" s="1">
        <v>43062</v>
      </c>
      <c r="H1536" s="1">
        <v>43063</v>
      </c>
      <c r="I1536">
        <v>0</v>
      </c>
      <c r="J1536">
        <v>366</v>
      </c>
      <c r="K1536">
        <v>1028</v>
      </c>
      <c r="L1536">
        <v>41899</v>
      </c>
      <c r="M1536" t="b">
        <v>1</v>
      </c>
      <c r="O1536" t="s">
        <v>34</v>
      </c>
      <c r="P1536" s="1">
        <v>43063</v>
      </c>
      <c r="Q1536" t="b">
        <v>0</v>
      </c>
      <c r="R1536" t="b">
        <v>0</v>
      </c>
      <c r="S1536" t="b">
        <v>0</v>
      </c>
      <c r="T1536">
        <v>12</v>
      </c>
      <c r="U1536">
        <v>2</v>
      </c>
      <c r="V1536">
        <v>0</v>
      </c>
      <c r="W1536">
        <v>55</v>
      </c>
      <c r="X1536">
        <v>2</v>
      </c>
      <c r="Y1536">
        <v>8</v>
      </c>
      <c r="Z1536">
        <v>0</v>
      </c>
      <c r="AA1536">
        <v>0</v>
      </c>
      <c r="AB1536">
        <v>4</v>
      </c>
      <c r="AC1536">
        <v>1</v>
      </c>
      <c r="AD1536">
        <v>0</v>
      </c>
      <c r="AE1536">
        <v>1212</v>
      </c>
      <c r="AF1536">
        <v>12</v>
      </c>
      <c r="AG1536">
        <v>3039</v>
      </c>
      <c r="AH1536">
        <v>1104</v>
      </c>
      <c r="AI1536">
        <v>0</v>
      </c>
      <c r="AN1536">
        <v>24.52</v>
      </c>
      <c r="AP1536" t="s">
        <v>59</v>
      </c>
      <c r="AS1536">
        <v>459</v>
      </c>
      <c r="AU1536">
        <v>19468.442219679633</v>
      </c>
      <c r="AV1536">
        <v>986.38157894736844</v>
      </c>
      <c r="AW1536">
        <v>21</v>
      </c>
      <c r="AX1536">
        <v>16</v>
      </c>
      <c r="AY1536" t="s">
        <v>799</v>
      </c>
      <c r="AZ1536">
        <v>0</v>
      </c>
      <c r="BA1536">
        <v>4015</v>
      </c>
      <c r="BB1536">
        <v>1077</v>
      </c>
      <c r="BC1536" t="s">
        <v>190</v>
      </c>
      <c r="BD1536">
        <v>3</v>
      </c>
      <c r="BE1536">
        <v>1</v>
      </c>
    </row>
    <row r="1537" spans="1:57" hidden="1" x14ac:dyDescent="0.25">
      <c r="A1537" t="s">
        <v>4589</v>
      </c>
      <c r="B1537" t="s">
        <v>4549</v>
      </c>
      <c r="C1537" t="s">
        <v>4550</v>
      </c>
      <c r="D1537" t="s">
        <v>57</v>
      </c>
      <c r="E1537" t="s">
        <v>58</v>
      </c>
      <c r="F1537" s="1">
        <v>43043</v>
      </c>
      <c r="G1537" s="1">
        <v>43041</v>
      </c>
      <c r="H1537" s="1">
        <v>43042</v>
      </c>
      <c r="I1537">
        <v>0</v>
      </c>
      <c r="J1537">
        <v>764</v>
      </c>
      <c r="K1537">
        <v>764</v>
      </c>
      <c r="L1537">
        <v>41635</v>
      </c>
      <c r="M1537" t="b">
        <v>0</v>
      </c>
      <c r="O1537" t="s">
        <v>190</v>
      </c>
      <c r="P1537" s="1">
        <v>43043</v>
      </c>
      <c r="Q1537" t="b">
        <v>1</v>
      </c>
      <c r="R1537" t="b">
        <v>0</v>
      </c>
      <c r="S1537" t="b">
        <v>1</v>
      </c>
      <c r="T1537">
        <v>10</v>
      </c>
      <c r="U1537">
        <v>4</v>
      </c>
      <c r="V1537">
        <v>0</v>
      </c>
      <c r="W1537">
        <v>49</v>
      </c>
      <c r="X1537">
        <v>1</v>
      </c>
      <c r="Y1537">
        <v>6</v>
      </c>
      <c r="Z1537">
        <v>0</v>
      </c>
      <c r="AA1537">
        <v>1</v>
      </c>
      <c r="AB1537">
        <v>1</v>
      </c>
      <c r="AC1537">
        <v>0</v>
      </c>
      <c r="AD1537">
        <v>0</v>
      </c>
      <c r="AE1537">
        <v>1204</v>
      </c>
      <c r="AF1537">
        <v>13</v>
      </c>
      <c r="AG1537">
        <v>3017</v>
      </c>
      <c r="AH1537">
        <v>1084</v>
      </c>
      <c r="AI1537">
        <v>0</v>
      </c>
      <c r="AN1537">
        <v>24.49</v>
      </c>
      <c r="AP1537" t="s">
        <v>59</v>
      </c>
      <c r="AS1537">
        <v>203</v>
      </c>
      <c r="AU1537">
        <v>40456</v>
      </c>
      <c r="AV1537">
        <v>19084</v>
      </c>
      <c r="AW1537">
        <v>23</v>
      </c>
      <c r="AX1537">
        <v>21</v>
      </c>
      <c r="AY1537" t="s">
        <v>60</v>
      </c>
      <c r="AZ1537">
        <v>0</v>
      </c>
      <c r="BA1537">
        <v>3751</v>
      </c>
      <c r="BB1537">
        <v>1341</v>
      </c>
      <c r="BC1537" t="s">
        <v>34</v>
      </c>
      <c r="BD1537">
        <v>2</v>
      </c>
      <c r="BE1537">
        <v>0</v>
      </c>
    </row>
    <row r="1538" spans="1:57" hidden="1" x14ac:dyDescent="0.25">
      <c r="A1538" t="s">
        <v>4591</v>
      </c>
      <c r="B1538" t="s">
        <v>4549</v>
      </c>
      <c r="C1538" t="s">
        <v>4550</v>
      </c>
      <c r="D1538" t="s">
        <v>57</v>
      </c>
      <c r="E1538" t="s">
        <v>58</v>
      </c>
      <c r="F1538" s="1">
        <v>43017</v>
      </c>
      <c r="G1538" s="1">
        <v>43015</v>
      </c>
      <c r="H1538" s="1">
        <v>43017</v>
      </c>
      <c r="I1538">
        <v>0</v>
      </c>
      <c r="J1538">
        <v>498</v>
      </c>
      <c r="K1538">
        <v>498</v>
      </c>
      <c r="L1538">
        <v>41369</v>
      </c>
      <c r="M1538" t="b">
        <v>0</v>
      </c>
      <c r="O1538" t="s">
        <v>34</v>
      </c>
      <c r="P1538" s="1">
        <v>43017</v>
      </c>
      <c r="Q1538" t="b">
        <v>0</v>
      </c>
      <c r="R1538" t="b">
        <v>0</v>
      </c>
      <c r="S1538" t="b">
        <v>0</v>
      </c>
      <c r="T1538">
        <v>4</v>
      </c>
      <c r="U1538">
        <v>0</v>
      </c>
      <c r="V1538">
        <v>0</v>
      </c>
      <c r="W1538">
        <v>10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1115</v>
      </c>
      <c r="AF1538">
        <v>9</v>
      </c>
      <c r="AG1538">
        <v>2888</v>
      </c>
      <c r="AH1538">
        <v>1083</v>
      </c>
      <c r="AI1538">
        <v>0</v>
      </c>
      <c r="AN1538">
        <v>24.22</v>
      </c>
      <c r="AP1538" t="s">
        <v>59</v>
      </c>
      <c r="AS1538">
        <v>82</v>
      </c>
      <c r="AU1538">
        <v>39270</v>
      </c>
      <c r="AV1538">
        <v>3736</v>
      </c>
      <c r="AW1538">
        <v>22</v>
      </c>
      <c r="AX1538">
        <v>19</v>
      </c>
      <c r="AY1538" t="s">
        <v>60</v>
      </c>
      <c r="AZ1538">
        <v>0</v>
      </c>
      <c r="BA1538">
        <v>3485</v>
      </c>
      <c r="BB1538">
        <v>1607</v>
      </c>
      <c r="BC1538" t="s">
        <v>34</v>
      </c>
      <c r="BD1538">
        <v>2</v>
      </c>
      <c r="BE1538">
        <v>0</v>
      </c>
    </row>
    <row r="1539" spans="1:57" hidden="1" x14ac:dyDescent="0.25">
      <c r="A1539" t="s">
        <v>4593</v>
      </c>
      <c r="B1539" t="s">
        <v>4549</v>
      </c>
      <c r="C1539" t="s">
        <v>4550</v>
      </c>
      <c r="D1539" t="s">
        <v>57</v>
      </c>
      <c r="E1539" t="s">
        <v>58</v>
      </c>
      <c r="F1539" s="1">
        <v>42999</v>
      </c>
      <c r="G1539" s="1">
        <v>42997</v>
      </c>
      <c r="H1539" s="1">
        <v>42998</v>
      </c>
      <c r="I1539">
        <v>0</v>
      </c>
      <c r="J1539">
        <v>254</v>
      </c>
      <c r="K1539">
        <v>254</v>
      </c>
      <c r="L1539">
        <v>41125</v>
      </c>
      <c r="M1539" t="b">
        <v>0</v>
      </c>
      <c r="O1539" t="s">
        <v>34</v>
      </c>
      <c r="P1539" s="1">
        <v>42999</v>
      </c>
      <c r="Q1539" t="b">
        <v>0</v>
      </c>
      <c r="R1539" t="b">
        <v>0</v>
      </c>
      <c r="S1539" t="b">
        <v>0</v>
      </c>
      <c r="T1539">
        <v>3</v>
      </c>
      <c r="U1539">
        <v>1</v>
      </c>
      <c r="V1539">
        <v>0</v>
      </c>
      <c r="W1539">
        <v>5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1126</v>
      </c>
      <c r="AF1539">
        <v>10</v>
      </c>
      <c r="AG1539">
        <v>2845</v>
      </c>
      <c r="AH1539">
        <v>1062</v>
      </c>
      <c r="AI1539">
        <v>0</v>
      </c>
      <c r="AN1539">
        <v>24.39</v>
      </c>
      <c r="AP1539" t="s">
        <v>59</v>
      </c>
      <c r="AS1539">
        <v>21</v>
      </c>
      <c r="AU1539">
        <v>16297</v>
      </c>
      <c r="AV1539">
        <v>878</v>
      </c>
      <c r="AW1539">
        <v>21</v>
      </c>
      <c r="AX1539">
        <v>17</v>
      </c>
      <c r="AY1539" t="s">
        <v>60</v>
      </c>
      <c r="AZ1539">
        <v>0</v>
      </c>
      <c r="BA1539">
        <v>3241</v>
      </c>
      <c r="BB1539">
        <v>1851</v>
      </c>
      <c r="BC1539" t="s">
        <v>34</v>
      </c>
      <c r="BD1539">
        <v>2</v>
      </c>
      <c r="BE1539">
        <v>0</v>
      </c>
    </row>
    <row r="1540" spans="1:57" hidden="1" x14ac:dyDescent="0.25">
      <c r="A1540" t="s">
        <v>4595</v>
      </c>
      <c r="B1540" t="s">
        <v>4549</v>
      </c>
      <c r="C1540" t="s">
        <v>4550</v>
      </c>
      <c r="D1540" t="s">
        <v>57</v>
      </c>
      <c r="E1540" t="s">
        <v>58</v>
      </c>
      <c r="F1540" s="1">
        <v>42980</v>
      </c>
      <c r="G1540" s="1">
        <v>42977</v>
      </c>
      <c r="H1540" s="1">
        <v>42980</v>
      </c>
      <c r="J1540">
        <v>1043</v>
      </c>
      <c r="K1540">
        <v>1043</v>
      </c>
      <c r="L1540">
        <v>40871</v>
      </c>
      <c r="M1540" t="b">
        <v>1</v>
      </c>
      <c r="O1540" t="s">
        <v>34</v>
      </c>
      <c r="P1540" s="1">
        <v>42980</v>
      </c>
      <c r="Q1540" t="b">
        <v>0</v>
      </c>
      <c r="R1540" t="b">
        <v>0</v>
      </c>
      <c r="S1540" t="b">
        <v>0</v>
      </c>
      <c r="T1540">
        <v>3</v>
      </c>
      <c r="U1540">
        <v>1</v>
      </c>
      <c r="V1540">
        <v>0</v>
      </c>
      <c r="W1540">
        <v>14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1227</v>
      </c>
      <c r="AF1540">
        <v>10</v>
      </c>
      <c r="AG1540">
        <v>3052</v>
      </c>
      <c r="AH1540">
        <v>1085</v>
      </c>
      <c r="AI1540">
        <v>0</v>
      </c>
      <c r="AN1540">
        <v>25.96</v>
      </c>
      <c r="AP1540" t="s">
        <v>59</v>
      </c>
      <c r="AS1540">
        <v>29</v>
      </c>
      <c r="AU1540">
        <v>29949</v>
      </c>
      <c r="AV1540">
        <v>1639</v>
      </c>
      <c r="AW1540">
        <v>22</v>
      </c>
      <c r="AX1540">
        <v>18</v>
      </c>
      <c r="AY1540" t="s">
        <v>60</v>
      </c>
      <c r="AZ1540">
        <v>0</v>
      </c>
      <c r="BA1540">
        <v>2987</v>
      </c>
      <c r="BB1540">
        <v>2105</v>
      </c>
      <c r="BC1540" t="s">
        <v>34</v>
      </c>
      <c r="BD1540">
        <v>2</v>
      </c>
      <c r="BE1540">
        <v>1</v>
      </c>
    </row>
    <row r="1541" spans="1:57" hidden="1" x14ac:dyDescent="0.25">
      <c r="A1541" t="s">
        <v>4597</v>
      </c>
      <c r="B1541" t="s">
        <v>4549</v>
      </c>
      <c r="C1541" t="s">
        <v>4550</v>
      </c>
      <c r="D1541" t="s">
        <v>57</v>
      </c>
      <c r="E1541" t="s">
        <v>58</v>
      </c>
      <c r="F1541" s="1">
        <v>42958</v>
      </c>
      <c r="G1541" s="1">
        <v>42954</v>
      </c>
      <c r="H1541" s="1">
        <v>42956</v>
      </c>
      <c r="J1541">
        <v>779</v>
      </c>
      <c r="K1541">
        <v>779</v>
      </c>
      <c r="L1541">
        <v>40607</v>
      </c>
      <c r="M1541" t="b">
        <v>0</v>
      </c>
      <c r="O1541" t="s">
        <v>34</v>
      </c>
      <c r="P1541" s="1">
        <v>42958</v>
      </c>
      <c r="Q1541" t="b">
        <v>0</v>
      </c>
      <c r="R1541" t="b">
        <v>0</v>
      </c>
      <c r="S1541" t="b">
        <v>0</v>
      </c>
      <c r="T1541">
        <v>6</v>
      </c>
      <c r="U1541">
        <v>1</v>
      </c>
      <c r="V1541">
        <v>0</v>
      </c>
      <c r="W1541">
        <v>11</v>
      </c>
      <c r="X1541">
        <v>0</v>
      </c>
      <c r="Y1541">
        <v>1</v>
      </c>
      <c r="Z1541">
        <v>0</v>
      </c>
      <c r="AA1541">
        <v>0</v>
      </c>
      <c r="AB1541">
        <v>2</v>
      </c>
      <c r="AC1541">
        <v>0</v>
      </c>
      <c r="AD1541">
        <v>0</v>
      </c>
      <c r="AE1541">
        <v>1148</v>
      </c>
      <c r="AF1541">
        <v>9</v>
      </c>
      <c r="AG1541">
        <v>2776</v>
      </c>
      <c r="AH1541">
        <v>1095</v>
      </c>
      <c r="AI1541">
        <v>0</v>
      </c>
      <c r="AN1541">
        <v>24.33</v>
      </c>
      <c r="AP1541" t="s">
        <v>59</v>
      </c>
      <c r="AS1541">
        <v>22</v>
      </c>
      <c r="AU1541">
        <v>27912</v>
      </c>
      <c r="AV1541">
        <v>1548</v>
      </c>
      <c r="AW1541">
        <v>22</v>
      </c>
      <c r="AX1541">
        <v>18</v>
      </c>
      <c r="AY1541" t="s">
        <v>60</v>
      </c>
      <c r="AZ1541">
        <v>0</v>
      </c>
      <c r="BA1541">
        <v>2723</v>
      </c>
      <c r="BB1541">
        <v>2369</v>
      </c>
      <c r="BC1541" t="s">
        <v>34</v>
      </c>
      <c r="BD1541">
        <v>2</v>
      </c>
      <c r="BE1541">
        <v>0</v>
      </c>
    </row>
    <row r="1542" spans="1:57" hidden="1" x14ac:dyDescent="0.25">
      <c r="A1542" t="s">
        <v>4599</v>
      </c>
      <c r="B1542" t="s">
        <v>4549</v>
      </c>
      <c r="C1542" t="s">
        <v>4550</v>
      </c>
      <c r="D1542" t="s">
        <v>57</v>
      </c>
      <c r="E1542" t="s">
        <v>58</v>
      </c>
      <c r="F1542" s="1">
        <v>42935</v>
      </c>
      <c r="G1542" s="1">
        <v>42932</v>
      </c>
      <c r="H1542" s="1">
        <v>42934</v>
      </c>
      <c r="J1542">
        <v>514</v>
      </c>
      <c r="K1542">
        <v>514</v>
      </c>
      <c r="L1542">
        <v>40342</v>
      </c>
      <c r="M1542" t="b">
        <v>0</v>
      </c>
      <c r="O1542" t="s">
        <v>34</v>
      </c>
      <c r="P1542" s="1">
        <v>42935</v>
      </c>
      <c r="Q1542" t="b">
        <v>0</v>
      </c>
      <c r="R1542" t="b">
        <v>0</v>
      </c>
      <c r="S1542" t="b">
        <v>0</v>
      </c>
      <c r="T1542">
        <v>4</v>
      </c>
      <c r="U1542">
        <v>2</v>
      </c>
      <c r="V1542">
        <v>0</v>
      </c>
      <c r="W1542">
        <v>5</v>
      </c>
      <c r="X1542">
        <v>0</v>
      </c>
      <c r="Y1542">
        <v>1</v>
      </c>
      <c r="Z1542">
        <v>0</v>
      </c>
      <c r="AA1542">
        <v>0</v>
      </c>
      <c r="AB1542">
        <v>1</v>
      </c>
      <c r="AC1542">
        <v>0</v>
      </c>
      <c r="AD1542">
        <v>1</v>
      </c>
      <c r="AE1542">
        <v>1171</v>
      </c>
      <c r="AF1542">
        <v>10</v>
      </c>
      <c r="AG1542">
        <v>3160</v>
      </c>
      <c r="AH1542">
        <v>1104</v>
      </c>
      <c r="AI1542">
        <v>0</v>
      </c>
      <c r="AN1542">
        <v>25.82</v>
      </c>
      <c r="AP1542" t="s">
        <v>59</v>
      </c>
      <c r="AS1542">
        <v>22</v>
      </c>
      <c r="AU1542">
        <v>20438</v>
      </c>
      <c r="AV1542">
        <v>665</v>
      </c>
      <c r="AW1542">
        <v>22</v>
      </c>
      <c r="AX1542">
        <v>17</v>
      </c>
      <c r="AY1542" t="s">
        <v>60</v>
      </c>
      <c r="AZ1542">
        <v>0</v>
      </c>
      <c r="BA1542">
        <v>2458</v>
      </c>
      <c r="BB1542">
        <v>2634</v>
      </c>
      <c r="BC1542" t="s">
        <v>34</v>
      </c>
      <c r="BD1542">
        <v>2</v>
      </c>
      <c r="BE1542">
        <v>0</v>
      </c>
    </row>
    <row r="1543" spans="1:57" hidden="1" x14ac:dyDescent="0.25">
      <c r="A1543" t="s">
        <v>4601</v>
      </c>
      <c r="B1543" t="s">
        <v>4549</v>
      </c>
      <c r="C1543" t="s">
        <v>4550</v>
      </c>
      <c r="D1543" t="s">
        <v>57</v>
      </c>
      <c r="E1543" t="s">
        <v>58</v>
      </c>
      <c r="F1543" s="1">
        <v>42909</v>
      </c>
      <c r="G1543" s="1">
        <v>42908</v>
      </c>
      <c r="H1543" s="1">
        <v>42909</v>
      </c>
      <c r="J1543">
        <v>246</v>
      </c>
      <c r="K1543">
        <v>246</v>
      </c>
      <c r="L1543">
        <v>40074</v>
      </c>
      <c r="M1543" t="b">
        <v>0</v>
      </c>
      <c r="O1543" t="s">
        <v>34</v>
      </c>
      <c r="P1543" s="1">
        <v>42909</v>
      </c>
      <c r="Q1543" t="b">
        <v>0</v>
      </c>
      <c r="R1543" t="b">
        <v>0</v>
      </c>
      <c r="S1543" t="b">
        <v>0</v>
      </c>
      <c r="T1543">
        <v>4</v>
      </c>
      <c r="U1543">
        <v>1</v>
      </c>
      <c r="V1543">
        <v>0</v>
      </c>
      <c r="W1543">
        <v>6</v>
      </c>
      <c r="X1543">
        <v>0</v>
      </c>
      <c r="Y1543">
        <v>0</v>
      </c>
      <c r="Z1543">
        <v>0</v>
      </c>
      <c r="AA1543">
        <v>0</v>
      </c>
      <c r="AB1543">
        <v>2</v>
      </c>
      <c r="AC1543">
        <v>1</v>
      </c>
      <c r="AD1543">
        <v>0</v>
      </c>
      <c r="AE1543">
        <v>1053</v>
      </c>
      <c r="AF1543">
        <v>16</v>
      </c>
      <c r="AG1543">
        <v>3706</v>
      </c>
      <c r="AH1543">
        <v>1026</v>
      </c>
      <c r="AI1543">
        <v>0</v>
      </c>
      <c r="AN1543">
        <v>24.5</v>
      </c>
      <c r="AP1543" t="s">
        <v>59</v>
      </c>
      <c r="AS1543">
        <v>13</v>
      </c>
      <c r="AU1543">
        <v>15305</v>
      </c>
      <c r="AV1543">
        <v>485</v>
      </c>
      <c r="AW1543">
        <v>21</v>
      </c>
      <c r="AX1543">
        <v>16</v>
      </c>
      <c r="AY1543" t="s">
        <v>60</v>
      </c>
      <c r="AZ1543">
        <v>0</v>
      </c>
      <c r="BA1543">
        <v>2190</v>
      </c>
      <c r="BB1543">
        <v>2902</v>
      </c>
      <c r="BC1543" t="s">
        <v>34</v>
      </c>
      <c r="BD1543">
        <v>2</v>
      </c>
      <c r="BE1543">
        <v>0</v>
      </c>
    </row>
    <row r="1544" spans="1:57" hidden="1" x14ac:dyDescent="0.25">
      <c r="A1544" t="s">
        <v>4603</v>
      </c>
      <c r="B1544" t="s">
        <v>4549</v>
      </c>
      <c r="C1544" t="s">
        <v>4550</v>
      </c>
      <c r="D1544" t="s">
        <v>57</v>
      </c>
      <c r="E1544" t="s">
        <v>58</v>
      </c>
      <c r="F1544" s="1">
        <v>42887</v>
      </c>
      <c r="G1544" s="1">
        <v>42886</v>
      </c>
      <c r="H1544" s="1">
        <v>42887</v>
      </c>
      <c r="J1544">
        <v>976</v>
      </c>
      <c r="K1544">
        <v>976</v>
      </c>
      <c r="L1544">
        <v>39828</v>
      </c>
      <c r="M1544" t="b">
        <v>1</v>
      </c>
      <c r="O1544" t="s">
        <v>34</v>
      </c>
      <c r="P1544" s="1">
        <v>42887</v>
      </c>
      <c r="Q1544" t="b">
        <v>0</v>
      </c>
      <c r="R1544" t="b">
        <v>0</v>
      </c>
      <c r="S1544" t="b">
        <v>0</v>
      </c>
      <c r="T1544">
        <v>5</v>
      </c>
      <c r="U1544">
        <v>1</v>
      </c>
      <c r="V1544">
        <v>0</v>
      </c>
      <c r="W1544">
        <v>14</v>
      </c>
      <c r="X1544">
        <v>0</v>
      </c>
      <c r="Y1544">
        <v>1</v>
      </c>
      <c r="Z1544">
        <v>0</v>
      </c>
      <c r="AA1544">
        <v>0</v>
      </c>
      <c r="AB1544">
        <v>3</v>
      </c>
      <c r="AC1544">
        <v>1</v>
      </c>
      <c r="AD1544">
        <v>2</v>
      </c>
      <c r="AE1544">
        <v>1278</v>
      </c>
      <c r="AF1544">
        <v>13</v>
      </c>
      <c r="AG1544">
        <v>3458</v>
      </c>
      <c r="AH1544">
        <v>1142</v>
      </c>
      <c r="AI1544">
        <v>1</v>
      </c>
      <c r="AN1544">
        <v>24.46</v>
      </c>
      <c r="AP1544" t="s">
        <v>59</v>
      </c>
      <c r="AS1544">
        <v>6</v>
      </c>
      <c r="AU1544">
        <v>20233</v>
      </c>
      <c r="AV1544">
        <v>708</v>
      </c>
      <c r="AW1544">
        <v>22</v>
      </c>
      <c r="AX1544">
        <v>17</v>
      </c>
      <c r="AY1544" t="s">
        <v>60</v>
      </c>
      <c r="AZ1544">
        <v>0</v>
      </c>
      <c r="BA1544">
        <v>1944</v>
      </c>
      <c r="BB1544">
        <v>3148</v>
      </c>
      <c r="BC1544" t="s">
        <v>34</v>
      </c>
      <c r="BD1544">
        <v>2</v>
      </c>
      <c r="BE1544">
        <v>1</v>
      </c>
    </row>
    <row r="1545" spans="1:57" hidden="1" x14ac:dyDescent="0.25">
      <c r="A1545" t="s">
        <v>4605</v>
      </c>
      <c r="B1545" t="s">
        <v>4549</v>
      </c>
      <c r="C1545" t="s">
        <v>4550</v>
      </c>
      <c r="D1545" t="s">
        <v>57</v>
      </c>
      <c r="E1545" t="s">
        <v>58</v>
      </c>
      <c r="F1545" s="1">
        <v>42866</v>
      </c>
      <c r="G1545" s="1">
        <v>42864</v>
      </c>
      <c r="H1545" s="1">
        <v>42866</v>
      </c>
      <c r="J1545">
        <v>730</v>
      </c>
      <c r="K1545">
        <v>730</v>
      </c>
      <c r="L1545">
        <v>39582</v>
      </c>
      <c r="M1545" t="b">
        <v>0</v>
      </c>
      <c r="O1545" t="s">
        <v>34</v>
      </c>
      <c r="P1545" s="1">
        <v>42866</v>
      </c>
      <c r="Q1545" t="b">
        <v>0</v>
      </c>
      <c r="R1545" t="b">
        <v>0</v>
      </c>
      <c r="S1545" t="b">
        <v>0</v>
      </c>
      <c r="T1545">
        <v>3</v>
      </c>
      <c r="U1545">
        <v>0</v>
      </c>
      <c r="V1545">
        <v>0</v>
      </c>
      <c r="W1545">
        <v>9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1053</v>
      </c>
      <c r="AF1545">
        <v>7</v>
      </c>
      <c r="AG1545">
        <v>2572</v>
      </c>
      <c r="AH1545">
        <v>948</v>
      </c>
      <c r="AI1545">
        <v>0</v>
      </c>
      <c r="AN1545">
        <v>24.61</v>
      </c>
      <c r="AP1545" t="s">
        <v>59</v>
      </c>
      <c r="AS1545">
        <v>46</v>
      </c>
      <c r="AU1545">
        <v>27062</v>
      </c>
      <c r="AV1545">
        <v>2214</v>
      </c>
      <c r="AW1545">
        <v>22</v>
      </c>
      <c r="AX1545">
        <v>18</v>
      </c>
      <c r="AY1545" t="s">
        <v>4606</v>
      </c>
      <c r="AZ1545">
        <v>0</v>
      </c>
      <c r="BA1545">
        <v>1698</v>
      </c>
      <c r="BB1545">
        <v>3394</v>
      </c>
      <c r="BC1545" t="s">
        <v>34</v>
      </c>
      <c r="BD1545">
        <v>2</v>
      </c>
      <c r="BE1545">
        <v>0</v>
      </c>
    </row>
    <row r="1546" spans="1:57" hidden="1" x14ac:dyDescent="0.25">
      <c r="A1546" t="s">
        <v>4608</v>
      </c>
      <c r="B1546" t="s">
        <v>4549</v>
      </c>
      <c r="C1546" t="s">
        <v>4550</v>
      </c>
      <c r="D1546" t="s">
        <v>57</v>
      </c>
      <c r="E1546" t="s">
        <v>58</v>
      </c>
      <c r="F1546" s="1">
        <v>42843</v>
      </c>
      <c r="G1546" s="1">
        <v>42841</v>
      </c>
      <c r="H1546" s="1">
        <v>42843</v>
      </c>
      <c r="J1546">
        <v>497</v>
      </c>
      <c r="K1546">
        <v>497</v>
      </c>
      <c r="L1546">
        <v>39349</v>
      </c>
      <c r="M1546" t="b">
        <v>0</v>
      </c>
      <c r="O1546" t="s">
        <v>34</v>
      </c>
      <c r="P1546" s="1">
        <v>42843</v>
      </c>
      <c r="Q1546" t="b">
        <v>0</v>
      </c>
      <c r="R1546" t="b">
        <v>0</v>
      </c>
      <c r="S1546" t="b">
        <v>0</v>
      </c>
      <c r="T1546">
        <v>6</v>
      </c>
      <c r="U1546">
        <v>2</v>
      </c>
      <c r="V1546">
        <v>0</v>
      </c>
      <c r="W1546">
        <v>7</v>
      </c>
      <c r="X1546">
        <v>0</v>
      </c>
      <c r="Y1546">
        <v>1</v>
      </c>
      <c r="Z1546">
        <v>0</v>
      </c>
      <c r="AA1546">
        <v>0</v>
      </c>
      <c r="AB1546">
        <v>2</v>
      </c>
      <c r="AC1546">
        <v>1</v>
      </c>
      <c r="AD1546">
        <v>1</v>
      </c>
      <c r="AE1546">
        <v>1007</v>
      </c>
      <c r="AF1546">
        <v>8</v>
      </c>
      <c r="AG1546">
        <v>2762</v>
      </c>
      <c r="AH1546">
        <v>928</v>
      </c>
      <c r="AI1546">
        <v>0</v>
      </c>
      <c r="AN1546">
        <v>24.68</v>
      </c>
      <c r="AP1546" t="s">
        <v>59</v>
      </c>
      <c r="AS1546">
        <v>16</v>
      </c>
      <c r="AU1546">
        <v>22617</v>
      </c>
      <c r="AV1546">
        <v>879</v>
      </c>
      <c r="AW1546">
        <v>22</v>
      </c>
      <c r="AX1546">
        <v>17</v>
      </c>
      <c r="AY1546" t="s">
        <v>60</v>
      </c>
      <c r="AZ1546">
        <v>0</v>
      </c>
      <c r="BA1546">
        <v>1465</v>
      </c>
      <c r="BB1546">
        <v>3627</v>
      </c>
      <c r="BC1546" t="s">
        <v>34</v>
      </c>
      <c r="BD1546">
        <v>2</v>
      </c>
      <c r="BE1546">
        <v>0</v>
      </c>
    </row>
    <row r="1547" spans="1:57" hidden="1" x14ac:dyDescent="0.25">
      <c r="A1547" t="s">
        <v>4610</v>
      </c>
      <c r="B1547" t="s">
        <v>4549</v>
      </c>
      <c r="C1547" t="s">
        <v>4550</v>
      </c>
      <c r="D1547" t="s">
        <v>57</v>
      </c>
      <c r="E1547" t="s">
        <v>58</v>
      </c>
      <c r="F1547" s="1">
        <v>42819</v>
      </c>
      <c r="G1547" s="1">
        <v>42816</v>
      </c>
      <c r="H1547" s="1">
        <v>42818</v>
      </c>
      <c r="J1547">
        <v>231</v>
      </c>
      <c r="K1547">
        <v>231</v>
      </c>
      <c r="L1547">
        <v>39083</v>
      </c>
      <c r="M1547" t="b">
        <v>0</v>
      </c>
      <c r="O1547" t="s">
        <v>34</v>
      </c>
      <c r="P1547" s="1">
        <v>42819</v>
      </c>
      <c r="Q1547" t="b">
        <v>0</v>
      </c>
      <c r="R1547" t="b">
        <v>0</v>
      </c>
      <c r="S1547" t="b">
        <v>0</v>
      </c>
      <c r="T1547">
        <v>6</v>
      </c>
      <c r="U1547">
        <v>1</v>
      </c>
      <c r="V1547">
        <v>0</v>
      </c>
      <c r="W1547">
        <v>7</v>
      </c>
      <c r="X1547">
        <v>0</v>
      </c>
      <c r="Y1547">
        <v>0</v>
      </c>
      <c r="Z1547">
        <v>0</v>
      </c>
      <c r="AA1547">
        <v>0</v>
      </c>
      <c r="AB1547">
        <v>5</v>
      </c>
      <c r="AC1547">
        <v>1</v>
      </c>
      <c r="AD1547">
        <v>1</v>
      </c>
      <c r="AE1547">
        <v>1136</v>
      </c>
      <c r="AF1547">
        <v>10</v>
      </c>
      <c r="AG1547">
        <v>2734</v>
      </c>
      <c r="AH1547">
        <v>1058</v>
      </c>
      <c r="AI1547">
        <v>0</v>
      </c>
      <c r="AN1547">
        <v>24.9</v>
      </c>
      <c r="AP1547" t="s">
        <v>59</v>
      </c>
      <c r="AS1547">
        <v>9</v>
      </c>
      <c r="AU1547">
        <v>16739</v>
      </c>
      <c r="AV1547">
        <v>413</v>
      </c>
      <c r="AW1547">
        <v>21</v>
      </c>
      <c r="AX1547">
        <v>16</v>
      </c>
      <c r="AY1547" t="s">
        <v>60</v>
      </c>
      <c r="AZ1547">
        <v>0</v>
      </c>
      <c r="BA1547">
        <v>1199</v>
      </c>
      <c r="BB1547">
        <v>3893</v>
      </c>
      <c r="BC1547" t="s">
        <v>289</v>
      </c>
      <c r="BD1547">
        <v>1</v>
      </c>
      <c r="BE1547">
        <v>0</v>
      </c>
    </row>
    <row r="1548" spans="1:57" hidden="1" x14ac:dyDescent="0.25">
      <c r="A1548" t="s">
        <v>4612</v>
      </c>
      <c r="B1548" t="s">
        <v>4549</v>
      </c>
      <c r="C1548" t="s">
        <v>4550</v>
      </c>
      <c r="D1548" t="s">
        <v>57</v>
      </c>
      <c r="E1548" t="s">
        <v>58</v>
      </c>
      <c r="F1548" s="1">
        <v>42796</v>
      </c>
      <c r="G1548" s="1">
        <v>42794</v>
      </c>
      <c r="H1548" s="1">
        <v>42796</v>
      </c>
      <c r="J1548">
        <v>968</v>
      </c>
      <c r="K1548">
        <v>968</v>
      </c>
      <c r="L1548">
        <v>38852</v>
      </c>
      <c r="M1548" t="b">
        <v>1</v>
      </c>
      <c r="O1548" t="s">
        <v>34</v>
      </c>
      <c r="P1548" s="1">
        <v>42796</v>
      </c>
      <c r="Q1548" t="b">
        <v>0</v>
      </c>
      <c r="R1548" t="b">
        <v>0</v>
      </c>
      <c r="S1548" t="b">
        <v>0</v>
      </c>
      <c r="T1548">
        <v>10</v>
      </c>
      <c r="U1548">
        <v>2</v>
      </c>
      <c r="V1548">
        <v>0</v>
      </c>
      <c r="W1548">
        <v>15</v>
      </c>
      <c r="X1548">
        <v>1</v>
      </c>
      <c r="Y1548">
        <v>1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1095</v>
      </c>
      <c r="AF1548">
        <v>9</v>
      </c>
      <c r="AG1548">
        <v>2889</v>
      </c>
      <c r="AH1548">
        <v>1024</v>
      </c>
      <c r="AI1548">
        <v>0</v>
      </c>
      <c r="AN1548">
        <v>24.5</v>
      </c>
      <c r="AP1548" t="s">
        <v>59</v>
      </c>
      <c r="AS1548">
        <v>71</v>
      </c>
      <c r="AU1548">
        <v>29356</v>
      </c>
      <c r="AV1548">
        <v>1545</v>
      </c>
      <c r="AW1548">
        <v>22</v>
      </c>
      <c r="AX1548">
        <v>18</v>
      </c>
      <c r="AY1548" t="s">
        <v>60</v>
      </c>
      <c r="AZ1548">
        <v>0</v>
      </c>
      <c r="BA1548">
        <v>968</v>
      </c>
      <c r="BB1548">
        <v>4124</v>
      </c>
      <c r="BC1548" t="s">
        <v>34</v>
      </c>
      <c r="BD1548">
        <v>2</v>
      </c>
      <c r="BE1548">
        <v>1</v>
      </c>
    </row>
    <row r="1549" spans="1:57" hidden="1" x14ac:dyDescent="0.25">
      <c r="A1549" t="s">
        <v>4614</v>
      </c>
      <c r="B1549" t="s">
        <v>4549</v>
      </c>
      <c r="C1549" t="s">
        <v>4550</v>
      </c>
      <c r="D1549" t="s">
        <v>57</v>
      </c>
      <c r="E1549" t="s">
        <v>58</v>
      </c>
      <c r="F1549" s="1">
        <v>42768</v>
      </c>
      <c r="G1549" s="1">
        <v>42767</v>
      </c>
      <c r="H1549" s="1">
        <v>42768</v>
      </c>
      <c r="J1549">
        <v>738</v>
      </c>
      <c r="K1549">
        <v>738</v>
      </c>
      <c r="L1549">
        <v>38622</v>
      </c>
      <c r="M1549" t="b">
        <v>0</v>
      </c>
      <c r="O1549" t="s">
        <v>34</v>
      </c>
      <c r="P1549" s="1">
        <v>42768</v>
      </c>
      <c r="Q1549" t="b">
        <v>0</v>
      </c>
      <c r="R1549" t="b">
        <v>0</v>
      </c>
      <c r="S1549" t="b">
        <v>0</v>
      </c>
      <c r="T1549">
        <v>8</v>
      </c>
      <c r="U1549">
        <v>2</v>
      </c>
      <c r="V1549">
        <v>0</v>
      </c>
      <c r="W1549">
        <v>10</v>
      </c>
      <c r="X1549">
        <v>0</v>
      </c>
      <c r="Y1549">
        <v>1</v>
      </c>
      <c r="Z1549">
        <v>0</v>
      </c>
      <c r="AA1549">
        <v>0</v>
      </c>
      <c r="AB1549">
        <v>2</v>
      </c>
      <c r="AC1549">
        <v>0</v>
      </c>
      <c r="AD1549">
        <v>0</v>
      </c>
      <c r="AE1549">
        <v>1011</v>
      </c>
      <c r="AF1549">
        <v>8</v>
      </c>
      <c r="AG1549">
        <v>2565</v>
      </c>
      <c r="AH1549">
        <v>936</v>
      </c>
      <c r="AI1549">
        <v>0</v>
      </c>
      <c r="AN1549">
        <v>24.23</v>
      </c>
      <c r="AP1549" t="s">
        <v>59</v>
      </c>
      <c r="AS1549">
        <v>16</v>
      </c>
      <c r="AU1549">
        <v>29379</v>
      </c>
      <c r="AV1549">
        <v>791</v>
      </c>
      <c r="AW1549">
        <v>22</v>
      </c>
      <c r="AX1549">
        <v>17</v>
      </c>
      <c r="AY1549" t="s">
        <v>60</v>
      </c>
      <c r="AZ1549">
        <v>0</v>
      </c>
      <c r="BA1549">
        <v>738</v>
      </c>
      <c r="BB1549">
        <v>4354</v>
      </c>
      <c r="BC1549" t="s">
        <v>34</v>
      </c>
      <c r="BD1549">
        <v>2</v>
      </c>
      <c r="BE1549">
        <v>0</v>
      </c>
    </row>
    <row r="1550" spans="1:57" hidden="1" x14ac:dyDescent="0.25">
      <c r="A1550" t="s">
        <v>4616</v>
      </c>
      <c r="B1550" t="s">
        <v>4549</v>
      </c>
      <c r="C1550" t="s">
        <v>4550</v>
      </c>
      <c r="D1550" t="s">
        <v>57</v>
      </c>
      <c r="E1550" t="s">
        <v>58</v>
      </c>
      <c r="F1550" s="1">
        <v>42747</v>
      </c>
      <c r="G1550" s="1">
        <v>42745</v>
      </c>
      <c r="H1550" s="1">
        <v>42747</v>
      </c>
      <c r="J1550">
        <v>499</v>
      </c>
      <c r="K1550">
        <v>499</v>
      </c>
      <c r="L1550">
        <v>38383</v>
      </c>
      <c r="M1550" t="b">
        <v>0</v>
      </c>
      <c r="O1550" t="s">
        <v>34</v>
      </c>
      <c r="P1550" s="1">
        <v>42747</v>
      </c>
      <c r="Q1550" t="b">
        <v>0</v>
      </c>
      <c r="R1550" t="b">
        <v>0</v>
      </c>
      <c r="S1550" t="b">
        <v>0</v>
      </c>
      <c r="T1550">
        <v>13</v>
      </c>
      <c r="U1550">
        <v>3</v>
      </c>
      <c r="V1550">
        <v>0</v>
      </c>
      <c r="W1550">
        <v>14</v>
      </c>
      <c r="X1550">
        <v>0</v>
      </c>
      <c r="Y1550">
        <v>1</v>
      </c>
      <c r="Z1550">
        <v>0</v>
      </c>
      <c r="AA1550">
        <v>0</v>
      </c>
      <c r="AB1550">
        <v>1</v>
      </c>
      <c r="AC1550">
        <v>1</v>
      </c>
      <c r="AD1550">
        <v>0</v>
      </c>
      <c r="AE1550">
        <v>1080</v>
      </c>
      <c r="AF1550">
        <v>9</v>
      </c>
      <c r="AG1550">
        <v>2732</v>
      </c>
      <c r="AH1550">
        <v>1015</v>
      </c>
      <c r="AI1550">
        <v>1</v>
      </c>
      <c r="AN1550">
        <v>24.46</v>
      </c>
      <c r="AP1550" t="s">
        <v>59</v>
      </c>
      <c r="AS1550">
        <v>34</v>
      </c>
      <c r="AU1550">
        <v>25120</v>
      </c>
      <c r="AV1550">
        <v>912</v>
      </c>
      <c r="AW1550">
        <v>22</v>
      </c>
      <c r="AX1550">
        <v>17</v>
      </c>
      <c r="AY1550" t="s">
        <v>60</v>
      </c>
      <c r="AZ1550">
        <v>0</v>
      </c>
      <c r="BA1550">
        <v>499</v>
      </c>
      <c r="BB1550">
        <v>4593</v>
      </c>
      <c r="BC1550" t="s">
        <v>289</v>
      </c>
      <c r="BD1550">
        <v>1</v>
      </c>
      <c r="BE1550">
        <v>0</v>
      </c>
    </row>
    <row r="1551" spans="1:57" hidden="1" x14ac:dyDescent="0.25">
      <c r="A1551" t="s">
        <v>4548</v>
      </c>
      <c r="B1551" t="s">
        <v>4549</v>
      </c>
      <c r="C1551" t="s">
        <v>4550</v>
      </c>
      <c r="D1551" t="s">
        <v>55</v>
      </c>
      <c r="E1551" t="s">
        <v>56</v>
      </c>
      <c r="F1551" s="1">
        <v>43456</v>
      </c>
      <c r="G1551" s="1">
        <v>43453</v>
      </c>
      <c r="H1551" s="1">
        <v>43455</v>
      </c>
      <c r="I1551">
        <v>0</v>
      </c>
      <c r="J1551">
        <v>586</v>
      </c>
      <c r="K1551">
        <v>586</v>
      </c>
      <c r="L1551">
        <v>46646</v>
      </c>
      <c r="M1551" t="b">
        <v>0</v>
      </c>
      <c r="O1551" t="s">
        <v>34</v>
      </c>
      <c r="P1551" s="1">
        <v>43456</v>
      </c>
      <c r="Q1551" t="b">
        <v>0</v>
      </c>
      <c r="R1551" t="b">
        <v>0</v>
      </c>
      <c r="S1551" t="b">
        <v>0</v>
      </c>
      <c r="T1551">
        <v>7</v>
      </c>
      <c r="U1551">
        <v>1</v>
      </c>
      <c r="V1551">
        <v>0</v>
      </c>
      <c r="W1551">
        <v>7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978</v>
      </c>
      <c r="AF1551">
        <v>9</v>
      </c>
      <c r="AG1551">
        <v>2575</v>
      </c>
      <c r="AH1551">
        <v>1112</v>
      </c>
      <c r="AI1551">
        <v>1</v>
      </c>
      <c r="AN1551">
        <v>25.28</v>
      </c>
      <c r="AP1551" t="s">
        <v>59</v>
      </c>
      <c r="AS1551">
        <v>9</v>
      </c>
      <c r="AU1551">
        <v>17727</v>
      </c>
      <c r="AV1551">
        <v>409</v>
      </c>
      <c r="AW1551">
        <v>21</v>
      </c>
      <c r="AX1551">
        <v>16</v>
      </c>
      <c r="AY1551" t="s">
        <v>60</v>
      </c>
      <c r="AZ1551">
        <v>0</v>
      </c>
      <c r="BA1551">
        <v>14451</v>
      </c>
      <c r="BB1551">
        <v>1549</v>
      </c>
      <c r="BC1551" t="s">
        <v>34</v>
      </c>
      <c r="BD1551">
        <v>2</v>
      </c>
      <c r="BE1551">
        <v>0</v>
      </c>
    </row>
    <row r="1552" spans="1:57" hidden="1" x14ac:dyDescent="0.25">
      <c r="A1552" t="s">
        <v>4552</v>
      </c>
      <c r="B1552" t="s">
        <v>4549</v>
      </c>
      <c r="C1552" t="s">
        <v>4550</v>
      </c>
      <c r="D1552" t="s">
        <v>55</v>
      </c>
      <c r="E1552" t="s">
        <v>56</v>
      </c>
      <c r="F1552" s="1">
        <v>43436</v>
      </c>
      <c r="G1552" s="1">
        <v>43431</v>
      </c>
      <c r="H1552" s="1">
        <v>43435</v>
      </c>
      <c r="I1552">
        <v>0</v>
      </c>
      <c r="J1552">
        <v>269</v>
      </c>
      <c r="K1552">
        <v>269</v>
      </c>
      <c r="L1552">
        <v>46329</v>
      </c>
      <c r="M1552" t="b">
        <v>0</v>
      </c>
      <c r="O1552" t="s">
        <v>34</v>
      </c>
      <c r="P1552" s="1">
        <v>43437</v>
      </c>
      <c r="Q1552" t="b">
        <v>0</v>
      </c>
      <c r="R1552" t="b">
        <v>0</v>
      </c>
      <c r="S1552" t="b">
        <v>0</v>
      </c>
      <c r="T1552">
        <v>6</v>
      </c>
      <c r="U1552">
        <v>0</v>
      </c>
      <c r="V1552">
        <v>0</v>
      </c>
      <c r="W1552">
        <v>4</v>
      </c>
      <c r="X1552">
        <v>0</v>
      </c>
      <c r="Y1552">
        <v>0</v>
      </c>
      <c r="Z1552">
        <v>0</v>
      </c>
      <c r="AA1552">
        <v>0</v>
      </c>
      <c r="AB1552">
        <v>2</v>
      </c>
      <c r="AC1552">
        <v>1</v>
      </c>
      <c r="AD1552">
        <v>0</v>
      </c>
      <c r="AE1552">
        <v>1122</v>
      </c>
      <c r="AF1552">
        <v>12</v>
      </c>
      <c r="AG1552">
        <v>2769</v>
      </c>
      <c r="AH1552">
        <v>1051</v>
      </c>
      <c r="AI1552">
        <v>0</v>
      </c>
      <c r="AN1552">
        <v>25.23</v>
      </c>
      <c r="AP1552" t="s">
        <v>59</v>
      </c>
      <c r="AS1552">
        <v>0</v>
      </c>
      <c r="AU1552">
        <v>9361</v>
      </c>
      <c r="AV1552">
        <v>330</v>
      </c>
      <c r="AW1552">
        <v>20</v>
      </c>
      <c r="AX1552">
        <v>16</v>
      </c>
      <c r="AY1552" t="s">
        <v>60</v>
      </c>
      <c r="AZ1552">
        <v>0</v>
      </c>
      <c r="BA1552">
        <v>14134</v>
      </c>
      <c r="BB1552">
        <v>1866</v>
      </c>
      <c r="BC1552" t="s">
        <v>34</v>
      </c>
      <c r="BD1552">
        <v>2</v>
      </c>
      <c r="BE1552">
        <v>0</v>
      </c>
    </row>
    <row r="1553" spans="1:57" hidden="1" x14ac:dyDescent="0.25">
      <c r="A1553" t="s">
        <v>4554</v>
      </c>
      <c r="B1553" t="s">
        <v>4549</v>
      </c>
      <c r="C1553" t="s">
        <v>4550</v>
      </c>
      <c r="D1553" t="s">
        <v>55</v>
      </c>
      <c r="E1553" t="s">
        <v>56</v>
      </c>
      <c r="F1553" s="1">
        <v>43416</v>
      </c>
      <c r="G1553" s="1">
        <v>43410</v>
      </c>
      <c r="H1553" s="1">
        <v>43412</v>
      </c>
      <c r="I1553">
        <v>0</v>
      </c>
      <c r="J1553">
        <v>1031</v>
      </c>
      <c r="K1553">
        <v>1031</v>
      </c>
      <c r="L1553">
        <v>46060</v>
      </c>
      <c r="M1553" t="b">
        <v>1</v>
      </c>
      <c r="O1553" t="s">
        <v>34</v>
      </c>
      <c r="P1553" s="1">
        <v>43416</v>
      </c>
      <c r="Q1553" t="b">
        <v>0</v>
      </c>
      <c r="R1553" t="b">
        <v>0</v>
      </c>
      <c r="S1553" t="b">
        <v>0</v>
      </c>
      <c r="T1553">
        <v>4</v>
      </c>
      <c r="U1553">
        <v>1</v>
      </c>
      <c r="V1553">
        <v>0</v>
      </c>
      <c r="W1553">
        <v>9</v>
      </c>
      <c r="X1553">
        <v>0</v>
      </c>
      <c r="Y1553">
        <v>1</v>
      </c>
      <c r="Z1553">
        <v>0</v>
      </c>
      <c r="AA1553">
        <v>0</v>
      </c>
      <c r="AB1553">
        <v>1</v>
      </c>
      <c r="AC1553">
        <v>2</v>
      </c>
      <c r="AD1553">
        <v>1</v>
      </c>
      <c r="AE1553">
        <v>1065</v>
      </c>
      <c r="AF1553">
        <v>9</v>
      </c>
      <c r="AG1553">
        <v>2529</v>
      </c>
      <c r="AH1553">
        <v>962</v>
      </c>
      <c r="AI1553">
        <v>0</v>
      </c>
      <c r="AN1553">
        <v>24.63</v>
      </c>
      <c r="AP1553" t="s">
        <v>59</v>
      </c>
      <c r="AS1553">
        <v>9</v>
      </c>
      <c r="AU1553">
        <v>13913</v>
      </c>
      <c r="AV1553">
        <v>334</v>
      </c>
      <c r="AW1553">
        <v>21</v>
      </c>
      <c r="AX1553">
        <v>16</v>
      </c>
      <c r="AY1553" t="s">
        <v>60</v>
      </c>
      <c r="AZ1553">
        <v>0</v>
      </c>
      <c r="BA1553">
        <v>13865</v>
      </c>
      <c r="BB1553">
        <v>2135</v>
      </c>
      <c r="BC1553" t="s">
        <v>34</v>
      </c>
      <c r="BD1553">
        <v>2</v>
      </c>
      <c r="BE1553">
        <v>1</v>
      </c>
    </row>
    <row r="1554" spans="1:57" hidden="1" x14ac:dyDescent="0.25">
      <c r="A1554" t="s">
        <v>4556</v>
      </c>
      <c r="B1554" t="s">
        <v>4549</v>
      </c>
      <c r="C1554" t="s">
        <v>4550</v>
      </c>
      <c r="D1554" t="s">
        <v>55</v>
      </c>
      <c r="E1554" t="s">
        <v>56</v>
      </c>
      <c r="F1554" s="1">
        <v>43386</v>
      </c>
      <c r="G1554" s="1">
        <v>43383</v>
      </c>
      <c r="H1554" s="1">
        <v>43385</v>
      </c>
      <c r="I1554">
        <v>0</v>
      </c>
      <c r="J1554">
        <v>726</v>
      </c>
      <c r="K1554">
        <v>726</v>
      </c>
      <c r="L1554">
        <v>45755</v>
      </c>
      <c r="M1554" t="b">
        <v>0</v>
      </c>
      <c r="O1554" t="s">
        <v>34</v>
      </c>
      <c r="P1554" s="1">
        <v>43386</v>
      </c>
      <c r="Q1554" t="b">
        <v>0</v>
      </c>
      <c r="R1554" t="b">
        <v>0</v>
      </c>
      <c r="S1554" t="b">
        <v>0</v>
      </c>
      <c r="T1554">
        <v>4</v>
      </c>
      <c r="U1554">
        <v>1</v>
      </c>
      <c r="V1554">
        <v>0</v>
      </c>
      <c r="W1554">
        <v>8</v>
      </c>
      <c r="X1554">
        <v>0</v>
      </c>
      <c r="Y1554">
        <v>0</v>
      </c>
      <c r="Z1554">
        <v>0</v>
      </c>
      <c r="AA1554">
        <v>0</v>
      </c>
      <c r="AB1554">
        <v>3</v>
      </c>
      <c r="AC1554">
        <v>1</v>
      </c>
      <c r="AD1554">
        <v>1</v>
      </c>
      <c r="AE1554">
        <v>1146</v>
      </c>
      <c r="AF1554">
        <v>9</v>
      </c>
      <c r="AG1554">
        <v>2668</v>
      </c>
      <c r="AH1554">
        <v>1047</v>
      </c>
      <c r="AI1554">
        <v>0</v>
      </c>
      <c r="AN1554">
        <v>25.31</v>
      </c>
      <c r="AP1554" t="s">
        <v>59</v>
      </c>
      <c r="AS1554">
        <v>1</v>
      </c>
      <c r="AU1554">
        <v>16102</v>
      </c>
      <c r="AV1554">
        <v>281</v>
      </c>
      <c r="AW1554">
        <v>21</v>
      </c>
      <c r="AX1554">
        <v>15</v>
      </c>
      <c r="AY1554" t="s">
        <v>60</v>
      </c>
      <c r="AZ1554">
        <v>0</v>
      </c>
      <c r="BA1554">
        <v>13560</v>
      </c>
      <c r="BB1554">
        <v>2440</v>
      </c>
      <c r="BC1554" t="s">
        <v>34</v>
      </c>
      <c r="BD1554">
        <v>2</v>
      </c>
      <c r="BE1554">
        <v>0</v>
      </c>
    </row>
    <row r="1555" spans="1:57" hidden="1" x14ac:dyDescent="0.25">
      <c r="A1555" t="s">
        <v>4558</v>
      </c>
      <c r="B1555" t="s">
        <v>4549</v>
      </c>
      <c r="C1555" t="s">
        <v>4550</v>
      </c>
      <c r="D1555" t="s">
        <v>55</v>
      </c>
      <c r="E1555" t="s">
        <v>56</v>
      </c>
      <c r="F1555" s="1">
        <v>43369</v>
      </c>
      <c r="G1555" s="1">
        <v>43366</v>
      </c>
      <c r="H1555" s="1">
        <v>43369</v>
      </c>
      <c r="I1555">
        <v>0</v>
      </c>
      <c r="J1555">
        <v>461</v>
      </c>
      <c r="K1555">
        <v>461</v>
      </c>
      <c r="L1555">
        <v>45490</v>
      </c>
      <c r="M1555" t="b">
        <v>0</v>
      </c>
      <c r="O1555" t="s">
        <v>34</v>
      </c>
      <c r="P1555" s="1">
        <v>43369</v>
      </c>
      <c r="Q1555" t="b">
        <v>0</v>
      </c>
      <c r="R1555" t="b">
        <v>0</v>
      </c>
      <c r="S1555" t="b">
        <v>0</v>
      </c>
      <c r="T1555">
        <v>4</v>
      </c>
      <c r="U1555">
        <v>1</v>
      </c>
      <c r="V1555">
        <v>0</v>
      </c>
      <c r="W1555">
        <v>6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1203</v>
      </c>
      <c r="AF1555">
        <v>10</v>
      </c>
      <c r="AG1555">
        <v>2919</v>
      </c>
      <c r="AH1555">
        <v>1091</v>
      </c>
      <c r="AI1555">
        <v>0</v>
      </c>
      <c r="AN1555">
        <v>25.22</v>
      </c>
      <c r="AP1555" t="s">
        <v>59</v>
      </c>
      <c r="AS1555">
        <v>2</v>
      </c>
      <c r="AU1555">
        <v>12656</v>
      </c>
      <c r="AV1555">
        <v>754</v>
      </c>
      <c r="AW1555">
        <v>21</v>
      </c>
      <c r="AX1555">
        <v>17</v>
      </c>
      <c r="AY1555" t="s">
        <v>60</v>
      </c>
      <c r="AZ1555">
        <v>0</v>
      </c>
      <c r="BA1555">
        <v>13295</v>
      </c>
      <c r="BB1555">
        <v>2705</v>
      </c>
      <c r="BC1555" t="s">
        <v>34</v>
      </c>
      <c r="BD1555">
        <v>2</v>
      </c>
      <c r="BE1555">
        <v>0</v>
      </c>
    </row>
    <row r="1556" spans="1:57" hidden="1" x14ac:dyDescent="0.25">
      <c r="A1556" t="s">
        <v>4560</v>
      </c>
      <c r="B1556" t="s">
        <v>4549</v>
      </c>
      <c r="C1556" t="s">
        <v>4550</v>
      </c>
      <c r="D1556" t="s">
        <v>55</v>
      </c>
      <c r="E1556" t="s">
        <v>56</v>
      </c>
      <c r="F1556" s="1">
        <v>43355</v>
      </c>
      <c r="G1556" s="1">
        <v>43351</v>
      </c>
      <c r="H1556" s="1">
        <v>43353</v>
      </c>
      <c r="I1556">
        <v>0</v>
      </c>
      <c r="J1556">
        <v>218</v>
      </c>
      <c r="K1556">
        <v>218</v>
      </c>
      <c r="L1556">
        <v>45247</v>
      </c>
      <c r="M1556" t="b">
        <v>0</v>
      </c>
      <c r="O1556" t="s">
        <v>34</v>
      </c>
      <c r="P1556" s="1">
        <v>43355</v>
      </c>
      <c r="Q1556" t="b">
        <v>0</v>
      </c>
      <c r="R1556" t="b">
        <v>0</v>
      </c>
      <c r="S1556" t="b">
        <v>0</v>
      </c>
      <c r="T1556">
        <v>3</v>
      </c>
      <c r="U1556">
        <v>1</v>
      </c>
      <c r="V1556">
        <v>0</v>
      </c>
      <c r="W1556">
        <v>2</v>
      </c>
      <c r="X1556">
        <v>0</v>
      </c>
      <c r="Y1556">
        <v>0</v>
      </c>
      <c r="Z1556">
        <v>0</v>
      </c>
      <c r="AA1556">
        <v>0</v>
      </c>
      <c r="AB1556">
        <v>4</v>
      </c>
      <c r="AC1556">
        <v>1</v>
      </c>
      <c r="AD1556">
        <v>0</v>
      </c>
      <c r="AE1556">
        <v>1176</v>
      </c>
      <c r="AF1556">
        <v>11</v>
      </c>
      <c r="AG1556">
        <v>2863</v>
      </c>
      <c r="AH1556">
        <v>1040</v>
      </c>
      <c r="AI1556">
        <v>1</v>
      </c>
      <c r="AN1556">
        <v>24.36</v>
      </c>
      <c r="AP1556" t="s">
        <v>59</v>
      </c>
      <c r="AS1556">
        <v>2</v>
      </c>
      <c r="AU1556">
        <v>7611</v>
      </c>
      <c r="AV1556">
        <v>342</v>
      </c>
      <c r="AW1556">
        <v>20</v>
      </c>
      <c r="AX1556">
        <v>16</v>
      </c>
      <c r="AY1556" t="s">
        <v>60</v>
      </c>
      <c r="AZ1556">
        <v>0</v>
      </c>
      <c r="BA1556">
        <v>13052</v>
      </c>
      <c r="BB1556">
        <v>2948</v>
      </c>
      <c r="BC1556" t="s">
        <v>289</v>
      </c>
      <c r="BD1556">
        <v>1</v>
      </c>
      <c r="BE1556">
        <v>0</v>
      </c>
    </row>
    <row r="1557" spans="1:57" hidden="1" x14ac:dyDescent="0.25">
      <c r="A1557" t="s">
        <v>4562</v>
      </c>
      <c r="B1557" t="s">
        <v>4549</v>
      </c>
      <c r="C1557" t="s">
        <v>4550</v>
      </c>
      <c r="D1557" t="s">
        <v>55</v>
      </c>
      <c r="E1557" t="s">
        <v>56</v>
      </c>
      <c r="F1557" s="1">
        <v>43326</v>
      </c>
      <c r="G1557" s="1">
        <v>43323</v>
      </c>
      <c r="H1557" s="1">
        <v>43325</v>
      </c>
      <c r="I1557">
        <v>0</v>
      </c>
      <c r="J1557">
        <v>1053</v>
      </c>
      <c r="K1557">
        <v>1053</v>
      </c>
      <c r="L1557">
        <v>45029</v>
      </c>
      <c r="M1557" t="b">
        <v>1</v>
      </c>
      <c r="O1557" t="s">
        <v>34</v>
      </c>
      <c r="P1557" s="1">
        <v>43328</v>
      </c>
      <c r="Q1557" t="b">
        <v>0</v>
      </c>
      <c r="R1557" t="b">
        <v>0</v>
      </c>
      <c r="S1557" t="b">
        <v>0</v>
      </c>
      <c r="T1557">
        <v>4</v>
      </c>
      <c r="U1557">
        <v>1</v>
      </c>
      <c r="V1557">
        <v>0</v>
      </c>
      <c r="W1557">
        <v>10</v>
      </c>
      <c r="X1557">
        <v>0</v>
      </c>
      <c r="Y1557">
        <v>1</v>
      </c>
      <c r="Z1557">
        <v>0</v>
      </c>
      <c r="AA1557">
        <v>0</v>
      </c>
      <c r="AB1557">
        <v>2</v>
      </c>
      <c r="AC1557">
        <v>0</v>
      </c>
      <c r="AD1557">
        <v>0</v>
      </c>
      <c r="AE1557">
        <v>1069</v>
      </c>
      <c r="AF1557">
        <v>11</v>
      </c>
      <c r="AG1557">
        <v>2745</v>
      </c>
      <c r="AH1557">
        <v>1033</v>
      </c>
      <c r="AI1557">
        <v>0</v>
      </c>
      <c r="AN1557">
        <v>24.36</v>
      </c>
      <c r="AP1557" t="s">
        <v>59</v>
      </c>
      <c r="AS1557">
        <v>9</v>
      </c>
      <c r="AU1557">
        <v>21117</v>
      </c>
      <c r="AV1557">
        <v>478</v>
      </c>
      <c r="AW1557">
        <v>22</v>
      </c>
      <c r="AX1557">
        <v>16</v>
      </c>
      <c r="AY1557" t="s">
        <v>60</v>
      </c>
      <c r="AZ1557">
        <v>0</v>
      </c>
      <c r="BA1557">
        <v>12834</v>
      </c>
      <c r="BB1557">
        <v>3166</v>
      </c>
      <c r="BC1557" t="s">
        <v>289</v>
      </c>
      <c r="BD1557">
        <v>1</v>
      </c>
      <c r="BE1557">
        <v>1</v>
      </c>
    </row>
    <row r="1558" spans="1:57" hidden="1" x14ac:dyDescent="0.25">
      <c r="A1558" t="s">
        <v>4564</v>
      </c>
      <c r="B1558" t="s">
        <v>4549</v>
      </c>
      <c r="C1558" t="s">
        <v>4550</v>
      </c>
      <c r="D1558" t="s">
        <v>55</v>
      </c>
      <c r="E1558" t="s">
        <v>56</v>
      </c>
      <c r="F1558" s="1">
        <v>43307</v>
      </c>
      <c r="G1558" s="1">
        <v>43304</v>
      </c>
      <c r="H1558" s="1">
        <v>43306</v>
      </c>
      <c r="I1558">
        <v>0</v>
      </c>
      <c r="J1558">
        <v>767</v>
      </c>
      <c r="K1558">
        <v>767</v>
      </c>
      <c r="L1558">
        <v>44743</v>
      </c>
      <c r="M1558" t="b">
        <v>0</v>
      </c>
      <c r="O1558" t="s">
        <v>34</v>
      </c>
      <c r="P1558" s="1">
        <v>43307</v>
      </c>
      <c r="Q1558" t="b">
        <v>0</v>
      </c>
      <c r="R1558" t="b">
        <v>0</v>
      </c>
      <c r="S1558" t="b">
        <v>0</v>
      </c>
      <c r="T1558">
        <v>6</v>
      </c>
      <c r="U1558">
        <v>1</v>
      </c>
      <c r="V1558">
        <v>0</v>
      </c>
      <c r="W1558">
        <v>11</v>
      </c>
      <c r="X1558">
        <v>1</v>
      </c>
      <c r="Y1558">
        <v>1</v>
      </c>
      <c r="Z1558">
        <v>0</v>
      </c>
      <c r="AA1558">
        <v>0</v>
      </c>
      <c r="AB1558">
        <v>2</v>
      </c>
      <c r="AC1558">
        <v>1</v>
      </c>
      <c r="AD1558">
        <v>1</v>
      </c>
      <c r="AE1558">
        <v>1101</v>
      </c>
      <c r="AF1558">
        <v>10</v>
      </c>
      <c r="AG1558">
        <v>2732</v>
      </c>
      <c r="AH1558">
        <v>1027</v>
      </c>
      <c r="AI1558">
        <v>0</v>
      </c>
      <c r="AN1558">
        <v>25.67</v>
      </c>
      <c r="AP1558" t="s">
        <v>59</v>
      </c>
      <c r="AS1558">
        <v>11</v>
      </c>
      <c r="AU1558">
        <v>19754</v>
      </c>
      <c r="AV1558">
        <v>523</v>
      </c>
      <c r="AW1558">
        <v>21</v>
      </c>
      <c r="AX1558">
        <v>16</v>
      </c>
      <c r="AY1558" t="s">
        <v>60</v>
      </c>
      <c r="AZ1558">
        <v>0</v>
      </c>
      <c r="BA1558">
        <v>12548</v>
      </c>
      <c r="BB1558">
        <v>3452</v>
      </c>
      <c r="BC1558" t="s">
        <v>289</v>
      </c>
      <c r="BD1558">
        <v>1</v>
      </c>
      <c r="BE1558">
        <v>0</v>
      </c>
    </row>
    <row r="1559" spans="1:57" hidden="1" x14ac:dyDescent="0.25">
      <c r="A1559" t="s">
        <v>4566</v>
      </c>
      <c r="B1559" t="s">
        <v>4549</v>
      </c>
      <c r="C1559" t="s">
        <v>4550</v>
      </c>
      <c r="D1559" t="s">
        <v>55</v>
      </c>
      <c r="E1559" t="s">
        <v>56</v>
      </c>
      <c r="F1559" s="1">
        <v>43286</v>
      </c>
      <c r="G1559" s="1">
        <v>43284</v>
      </c>
      <c r="H1559" s="1">
        <v>43286</v>
      </c>
      <c r="I1559">
        <v>0</v>
      </c>
      <c r="J1559">
        <v>507</v>
      </c>
      <c r="K1559">
        <v>507</v>
      </c>
      <c r="L1559">
        <v>44483</v>
      </c>
      <c r="M1559" t="b">
        <v>0</v>
      </c>
      <c r="O1559" t="s">
        <v>34</v>
      </c>
      <c r="P1559" s="1">
        <v>43286</v>
      </c>
      <c r="Q1559" t="b">
        <v>0</v>
      </c>
      <c r="R1559" t="b">
        <v>0</v>
      </c>
      <c r="S1559" t="b">
        <v>0</v>
      </c>
      <c r="T1559">
        <v>4</v>
      </c>
      <c r="U1559">
        <v>1</v>
      </c>
      <c r="V1559">
        <v>0</v>
      </c>
      <c r="W1559">
        <v>7</v>
      </c>
      <c r="X1559">
        <v>0</v>
      </c>
      <c r="Y1559">
        <v>0</v>
      </c>
      <c r="Z1559">
        <v>0</v>
      </c>
      <c r="AA1559">
        <v>0</v>
      </c>
      <c r="AB1559">
        <v>2</v>
      </c>
      <c r="AC1559">
        <v>0</v>
      </c>
      <c r="AD1559">
        <v>1</v>
      </c>
      <c r="AE1559">
        <v>1046</v>
      </c>
      <c r="AF1559">
        <v>9</v>
      </c>
      <c r="AG1559">
        <v>2491</v>
      </c>
      <c r="AH1559">
        <v>915</v>
      </c>
      <c r="AI1559">
        <v>0</v>
      </c>
      <c r="AN1559">
        <v>24.52</v>
      </c>
      <c r="AP1559" t="s">
        <v>59</v>
      </c>
      <c r="AS1559">
        <v>5</v>
      </c>
      <c r="AU1559">
        <v>17156</v>
      </c>
      <c r="AV1559">
        <v>653</v>
      </c>
      <c r="AW1559">
        <v>21</v>
      </c>
      <c r="AX1559">
        <v>17</v>
      </c>
      <c r="AY1559" t="s">
        <v>60</v>
      </c>
      <c r="AZ1559">
        <v>0</v>
      </c>
      <c r="BA1559">
        <v>12288</v>
      </c>
      <c r="BB1559">
        <v>3712</v>
      </c>
      <c r="BC1559" t="s">
        <v>289</v>
      </c>
      <c r="BD1559">
        <v>1</v>
      </c>
      <c r="BE1559">
        <v>0</v>
      </c>
    </row>
    <row r="1560" spans="1:57" hidden="1" x14ac:dyDescent="0.25">
      <c r="A1560" t="s">
        <v>4568</v>
      </c>
      <c r="B1560" t="s">
        <v>4549</v>
      </c>
      <c r="C1560" t="s">
        <v>4550</v>
      </c>
      <c r="D1560" t="s">
        <v>55</v>
      </c>
      <c r="E1560" t="s">
        <v>56</v>
      </c>
      <c r="F1560" s="1">
        <v>43270</v>
      </c>
      <c r="G1560" s="1">
        <v>43264</v>
      </c>
      <c r="H1560" s="1">
        <v>43269</v>
      </c>
      <c r="I1560">
        <v>0</v>
      </c>
      <c r="J1560">
        <v>284</v>
      </c>
      <c r="K1560">
        <v>284</v>
      </c>
      <c r="L1560">
        <v>44260</v>
      </c>
      <c r="M1560" t="b">
        <v>0</v>
      </c>
      <c r="O1560" t="s">
        <v>34</v>
      </c>
      <c r="P1560" s="1">
        <v>43270</v>
      </c>
      <c r="Q1560" t="b">
        <v>0</v>
      </c>
      <c r="R1560" t="b">
        <v>0</v>
      </c>
      <c r="S1560" t="b">
        <v>0</v>
      </c>
      <c r="T1560">
        <v>5</v>
      </c>
      <c r="U1560">
        <v>1</v>
      </c>
      <c r="V1560">
        <v>0</v>
      </c>
      <c r="W1560">
        <v>17</v>
      </c>
      <c r="X1560">
        <v>1</v>
      </c>
      <c r="Y1560">
        <v>0</v>
      </c>
      <c r="Z1560">
        <v>0</v>
      </c>
      <c r="AA1560">
        <v>0</v>
      </c>
      <c r="AB1560">
        <v>2</v>
      </c>
      <c r="AC1560">
        <v>0</v>
      </c>
      <c r="AD1560">
        <v>1</v>
      </c>
      <c r="AE1560">
        <v>1100</v>
      </c>
      <c r="AF1560">
        <v>11</v>
      </c>
      <c r="AG1560">
        <v>2688</v>
      </c>
      <c r="AH1560">
        <v>1035</v>
      </c>
      <c r="AI1560">
        <v>0</v>
      </c>
      <c r="AN1560">
        <v>23</v>
      </c>
      <c r="AP1560" t="s">
        <v>59</v>
      </c>
      <c r="AS1560">
        <v>13</v>
      </c>
      <c r="AU1560">
        <v>24105</v>
      </c>
      <c r="AV1560">
        <v>592</v>
      </c>
      <c r="AW1560">
        <v>22</v>
      </c>
      <c r="AX1560">
        <v>16</v>
      </c>
      <c r="AY1560" t="s">
        <v>60</v>
      </c>
      <c r="AZ1560">
        <v>0</v>
      </c>
      <c r="BA1560">
        <v>12065</v>
      </c>
      <c r="BB1560">
        <v>3935</v>
      </c>
      <c r="BC1560" t="s">
        <v>34</v>
      </c>
      <c r="BD1560">
        <v>2</v>
      </c>
      <c r="BE1560">
        <v>0</v>
      </c>
    </row>
    <row r="1561" spans="1:57" hidden="1" x14ac:dyDescent="0.25">
      <c r="A1561" t="s">
        <v>4570</v>
      </c>
      <c r="B1561" t="s">
        <v>4549</v>
      </c>
      <c r="C1561" t="s">
        <v>4550</v>
      </c>
      <c r="D1561" t="s">
        <v>55</v>
      </c>
      <c r="E1561" t="s">
        <v>56</v>
      </c>
      <c r="F1561" s="1">
        <v>43246</v>
      </c>
      <c r="G1561" s="1">
        <v>43245</v>
      </c>
      <c r="H1561" s="1">
        <v>43246</v>
      </c>
      <c r="I1561">
        <v>40</v>
      </c>
      <c r="J1561">
        <v>1000</v>
      </c>
      <c r="K1561">
        <v>1000</v>
      </c>
      <c r="L1561">
        <v>43976</v>
      </c>
      <c r="M1561" t="b">
        <v>1</v>
      </c>
      <c r="O1561" t="s">
        <v>34</v>
      </c>
      <c r="P1561" s="1">
        <v>43246</v>
      </c>
      <c r="Q1561" t="b">
        <v>0</v>
      </c>
      <c r="R1561" t="b">
        <v>0</v>
      </c>
      <c r="S1561" t="b">
        <v>0</v>
      </c>
      <c r="T1561">
        <v>13</v>
      </c>
      <c r="U1561">
        <v>1</v>
      </c>
      <c r="V1561">
        <v>0</v>
      </c>
      <c r="W1561">
        <v>23</v>
      </c>
      <c r="X1561">
        <v>0</v>
      </c>
      <c r="Y1561">
        <v>2</v>
      </c>
      <c r="Z1561">
        <v>0</v>
      </c>
      <c r="AA1561">
        <v>0</v>
      </c>
      <c r="AB1561">
        <v>3</v>
      </c>
      <c r="AC1561">
        <v>1</v>
      </c>
      <c r="AD1561">
        <v>2</v>
      </c>
      <c r="AE1561">
        <v>1016</v>
      </c>
      <c r="AF1561">
        <v>9</v>
      </c>
      <c r="AG1561">
        <v>2554</v>
      </c>
      <c r="AH1561">
        <v>924</v>
      </c>
      <c r="AI1561">
        <v>1</v>
      </c>
      <c r="AN1561">
        <v>23.84</v>
      </c>
      <c r="AP1561" t="s">
        <v>59</v>
      </c>
      <c r="AS1561">
        <v>19</v>
      </c>
      <c r="AU1561">
        <v>38684</v>
      </c>
      <c r="AV1561">
        <v>1314</v>
      </c>
      <c r="AW1561">
        <v>22</v>
      </c>
      <c r="AX1561">
        <v>18</v>
      </c>
      <c r="AY1561" t="s">
        <v>60</v>
      </c>
      <c r="AZ1561">
        <v>0</v>
      </c>
      <c r="BA1561">
        <v>11781</v>
      </c>
      <c r="BB1561">
        <v>4219</v>
      </c>
      <c r="BC1561" t="s">
        <v>34</v>
      </c>
      <c r="BD1561">
        <v>2</v>
      </c>
      <c r="BE1561">
        <v>1</v>
      </c>
    </row>
    <row r="1562" spans="1:57" hidden="1" x14ac:dyDescent="0.25">
      <c r="A1562" t="s">
        <v>4572</v>
      </c>
      <c r="B1562" t="s">
        <v>4549</v>
      </c>
      <c r="C1562" t="s">
        <v>4550</v>
      </c>
      <c r="D1562" t="s">
        <v>55</v>
      </c>
      <c r="E1562" t="s">
        <v>56</v>
      </c>
      <c r="F1562" s="1">
        <v>43230</v>
      </c>
      <c r="G1562" s="1">
        <v>43225</v>
      </c>
      <c r="H1562" s="1">
        <v>43228</v>
      </c>
      <c r="I1562">
        <v>0</v>
      </c>
      <c r="J1562">
        <v>704</v>
      </c>
      <c r="K1562">
        <v>704</v>
      </c>
      <c r="L1562">
        <v>43680</v>
      </c>
      <c r="M1562" t="b">
        <v>0</v>
      </c>
      <c r="O1562" t="s">
        <v>34</v>
      </c>
      <c r="P1562" s="1">
        <v>43230</v>
      </c>
      <c r="Q1562" t="b">
        <v>0</v>
      </c>
      <c r="R1562" t="b">
        <v>0</v>
      </c>
      <c r="S1562" t="b">
        <v>0</v>
      </c>
      <c r="T1562">
        <v>14</v>
      </c>
      <c r="U1562">
        <v>1</v>
      </c>
      <c r="V1562">
        <v>0</v>
      </c>
      <c r="W1562">
        <v>24</v>
      </c>
      <c r="X1562">
        <v>0</v>
      </c>
      <c r="Y1562">
        <v>3</v>
      </c>
      <c r="Z1562">
        <v>0</v>
      </c>
      <c r="AA1562">
        <v>1</v>
      </c>
      <c r="AB1562">
        <v>3</v>
      </c>
      <c r="AC1562">
        <v>1</v>
      </c>
      <c r="AD1562">
        <v>1</v>
      </c>
      <c r="AE1562">
        <v>1158</v>
      </c>
      <c r="AF1562">
        <v>9</v>
      </c>
      <c r="AG1562">
        <v>2995</v>
      </c>
      <c r="AH1562">
        <v>1115</v>
      </c>
      <c r="AI1562">
        <v>0</v>
      </c>
      <c r="AN1562">
        <v>23.39</v>
      </c>
      <c r="AP1562" t="s">
        <v>59</v>
      </c>
      <c r="AS1562">
        <v>30</v>
      </c>
      <c r="AU1562">
        <v>38595</v>
      </c>
      <c r="AV1562">
        <v>1568</v>
      </c>
      <c r="AW1562">
        <v>22</v>
      </c>
      <c r="AX1562">
        <v>18</v>
      </c>
      <c r="AY1562" t="s">
        <v>60</v>
      </c>
      <c r="AZ1562">
        <v>0</v>
      </c>
      <c r="BA1562">
        <v>11485</v>
      </c>
      <c r="BB1562">
        <v>4515</v>
      </c>
      <c r="BC1562" t="s">
        <v>34</v>
      </c>
      <c r="BD1562">
        <v>2</v>
      </c>
      <c r="BE1562">
        <v>0</v>
      </c>
    </row>
    <row r="1563" spans="1:57" hidden="1" x14ac:dyDescent="0.25">
      <c r="A1563" t="s">
        <v>4574</v>
      </c>
      <c r="B1563" t="s">
        <v>4549</v>
      </c>
      <c r="C1563" t="s">
        <v>4550</v>
      </c>
      <c r="D1563" t="s">
        <v>55</v>
      </c>
      <c r="E1563" t="s">
        <v>56</v>
      </c>
      <c r="F1563" s="1">
        <v>43200</v>
      </c>
      <c r="G1563" s="1">
        <v>43197</v>
      </c>
      <c r="H1563" s="1">
        <v>43199</v>
      </c>
      <c r="I1563">
        <v>0</v>
      </c>
      <c r="J1563">
        <v>467</v>
      </c>
      <c r="K1563">
        <v>467</v>
      </c>
      <c r="L1563">
        <v>43443</v>
      </c>
      <c r="M1563" t="b">
        <v>0</v>
      </c>
      <c r="O1563" t="s">
        <v>34</v>
      </c>
      <c r="P1563" s="1">
        <v>43200</v>
      </c>
      <c r="Q1563" t="b">
        <v>0</v>
      </c>
      <c r="R1563" t="b">
        <v>0</v>
      </c>
      <c r="S1563" t="b">
        <v>0</v>
      </c>
      <c r="T1563">
        <v>12</v>
      </c>
      <c r="U1563">
        <v>2</v>
      </c>
      <c r="V1563">
        <v>0</v>
      </c>
      <c r="W1563">
        <v>19</v>
      </c>
      <c r="X1563">
        <v>0</v>
      </c>
      <c r="Y1563">
        <v>2</v>
      </c>
      <c r="Z1563">
        <v>0</v>
      </c>
      <c r="AA1563">
        <v>0</v>
      </c>
      <c r="AB1563">
        <v>3</v>
      </c>
      <c r="AC1563">
        <v>1</v>
      </c>
      <c r="AD1563">
        <v>0</v>
      </c>
      <c r="AE1563">
        <v>1156</v>
      </c>
      <c r="AF1563">
        <v>9</v>
      </c>
      <c r="AG1563">
        <v>2955</v>
      </c>
      <c r="AH1563">
        <v>1066</v>
      </c>
      <c r="AI1563">
        <v>0</v>
      </c>
      <c r="AN1563">
        <v>23.38</v>
      </c>
      <c r="AP1563" t="s">
        <v>59</v>
      </c>
      <c r="AS1563">
        <v>38</v>
      </c>
      <c r="AU1563">
        <v>34508</v>
      </c>
      <c r="AV1563">
        <v>3473</v>
      </c>
      <c r="AW1563">
        <v>22</v>
      </c>
      <c r="AX1563">
        <v>19</v>
      </c>
      <c r="AY1563" t="s">
        <v>60</v>
      </c>
      <c r="AZ1563">
        <v>0</v>
      </c>
      <c r="BA1563">
        <v>11248</v>
      </c>
      <c r="BB1563">
        <v>4752</v>
      </c>
      <c r="BC1563" t="s">
        <v>190</v>
      </c>
      <c r="BD1563">
        <v>3</v>
      </c>
      <c r="BE1563">
        <v>0</v>
      </c>
    </row>
    <row r="1564" spans="1:57" hidden="1" x14ac:dyDescent="0.25">
      <c r="A1564" t="s">
        <v>4576</v>
      </c>
      <c r="B1564" t="s">
        <v>4549</v>
      </c>
      <c r="C1564" t="s">
        <v>4550</v>
      </c>
      <c r="D1564" t="s">
        <v>55</v>
      </c>
      <c r="E1564" t="s">
        <v>56</v>
      </c>
      <c r="F1564" s="1">
        <v>43178</v>
      </c>
      <c r="G1564" s="1">
        <v>43175</v>
      </c>
      <c r="H1564" s="1">
        <v>43178</v>
      </c>
      <c r="I1564">
        <v>0</v>
      </c>
      <c r="J1564">
        <v>240</v>
      </c>
      <c r="K1564">
        <v>240</v>
      </c>
      <c r="L1564">
        <v>43216</v>
      </c>
      <c r="M1564" t="b">
        <v>0</v>
      </c>
      <c r="O1564" t="s">
        <v>34</v>
      </c>
      <c r="P1564" s="1">
        <v>43178</v>
      </c>
      <c r="Q1564" t="b">
        <v>0</v>
      </c>
      <c r="R1564" t="b">
        <v>0</v>
      </c>
      <c r="S1564" t="b">
        <v>0</v>
      </c>
      <c r="T1564">
        <v>9</v>
      </c>
      <c r="U1564">
        <v>1</v>
      </c>
      <c r="V1564">
        <v>0</v>
      </c>
      <c r="W1564">
        <v>12</v>
      </c>
      <c r="X1564">
        <v>1</v>
      </c>
      <c r="Y1564">
        <v>1</v>
      </c>
      <c r="Z1564">
        <v>0</v>
      </c>
      <c r="AA1564">
        <v>0</v>
      </c>
      <c r="AB1564">
        <v>2</v>
      </c>
      <c r="AC1564">
        <v>0</v>
      </c>
      <c r="AD1564">
        <v>0</v>
      </c>
      <c r="AE1564">
        <v>1085</v>
      </c>
      <c r="AF1564">
        <v>9</v>
      </c>
      <c r="AG1564">
        <v>2729</v>
      </c>
      <c r="AH1564">
        <v>988</v>
      </c>
      <c r="AI1564">
        <v>0</v>
      </c>
      <c r="AN1564">
        <v>23.75</v>
      </c>
      <c r="AP1564" t="s">
        <v>59</v>
      </c>
      <c r="AS1564">
        <v>46</v>
      </c>
      <c r="AU1564">
        <v>29993</v>
      </c>
      <c r="AV1564">
        <v>1917</v>
      </c>
      <c r="AW1564">
        <v>22</v>
      </c>
      <c r="AX1564">
        <v>18</v>
      </c>
      <c r="AY1564" t="s">
        <v>60</v>
      </c>
      <c r="AZ1564">
        <v>0</v>
      </c>
      <c r="BA1564">
        <v>11021</v>
      </c>
      <c r="BB1564">
        <v>4979</v>
      </c>
      <c r="BC1564" t="s">
        <v>190</v>
      </c>
      <c r="BD1564">
        <v>3</v>
      </c>
      <c r="BE1564">
        <v>0</v>
      </c>
    </row>
    <row r="1565" spans="1:57" hidden="1" x14ac:dyDescent="0.25">
      <c r="A1565" t="s">
        <v>4578</v>
      </c>
      <c r="B1565" t="s">
        <v>4549</v>
      </c>
      <c r="C1565" t="s">
        <v>4550</v>
      </c>
      <c r="D1565" t="s">
        <v>55</v>
      </c>
      <c r="E1565" t="s">
        <v>56</v>
      </c>
      <c r="F1565" s="1">
        <v>43154</v>
      </c>
      <c r="G1565" s="1">
        <v>43153</v>
      </c>
      <c r="H1565" s="1">
        <v>43154</v>
      </c>
      <c r="I1565">
        <v>0</v>
      </c>
      <c r="J1565">
        <v>1077</v>
      </c>
      <c r="K1565">
        <v>1077</v>
      </c>
      <c r="L1565">
        <v>42976</v>
      </c>
      <c r="M1565" t="b">
        <v>1</v>
      </c>
      <c r="O1565" t="s">
        <v>34</v>
      </c>
      <c r="P1565" s="1">
        <v>43154</v>
      </c>
      <c r="Q1565" t="b">
        <v>0</v>
      </c>
      <c r="R1565" t="b">
        <v>0</v>
      </c>
      <c r="S1565" t="b">
        <v>0</v>
      </c>
      <c r="T1565">
        <v>11</v>
      </c>
      <c r="U1565">
        <v>3</v>
      </c>
      <c r="V1565">
        <v>1</v>
      </c>
      <c r="W1565">
        <v>72</v>
      </c>
      <c r="X1565">
        <v>2</v>
      </c>
      <c r="Y1565">
        <v>10</v>
      </c>
      <c r="Z1565">
        <v>0</v>
      </c>
      <c r="AA1565">
        <v>0</v>
      </c>
      <c r="AB1565">
        <v>1</v>
      </c>
      <c r="AC1565">
        <v>1</v>
      </c>
      <c r="AD1565">
        <v>0</v>
      </c>
      <c r="AE1565">
        <v>1170</v>
      </c>
      <c r="AF1565">
        <v>11</v>
      </c>
      <c r="AG1565">
        <v>3018</v>
      </c>
      <c r="AH1565">
        <v>1037</v>
      </c>
      <c r="AI1565">
        <v>0</v>
      </c>
      <c r="AN1565">
        <v>25.05</v>
      </c>
      <c r="AP1565" t="s">
        <v>59</v>
      </c>
      <c r="AS1565">
        <v>130</v>
      </c>
      <c r="AU1565">
        <v>50853</v>
      </c>
      <c r="AV1565">
        <v>15234</v>
      </c>
      <c r="AW1565">
        <v>23</v>
      </c>
      <c r="AX1565">
        <v>21</v>
      </c>
      <c r="AY1565" t="s">
        <v>60</v>
      </c>
      <c r="AZ1565">
        <v>0</v>
      </c>
      <c r="BA1565">
        <v>10781</v>
      </c>
      <c r="BB1565">
        <v>5219</v>
      </c>
      <c r="BC1565" t="s">
        <v>34</v>
      </c>
      <c r="BD1565">
        <v>2</v>
      </c>
      <c r="BE1565">
        <v>1</v>
      </c>
    </row>
    <row r="1566" spans="1:57" hidden="1" x14ac:dyDescent="0.25">
      <c r="A1566" t="s">
        <v>4580</v>
      </c>
      <c r="B1566" t="s">
        <v>4549</v>
      </c>
      <c r="C1566" t="s">
        <v>4550</v>
      </c>
      <c r="D1566" t="s">
        <v>55</v>
      </c>
      <c r="E1566" t="s">
        <v>56</v>
      </c>
      <c r="F1566" s="1">
        <v>43133</v>
      </c>
      <c r="G1566" s="1">
        <v>43130</v>
      </c>
      <c r="H1566" s="1">
        <v>43132</v>
      </c>
      <c r="I1566">
        <v>0</v>
      </c>
      <c r="J1566">
        <v>803</v>
      </c>
      <c r="K1566">
        <v>803</v>
      </c>
      <c r="L1566">
        <v>42702</v>
      </c>
      <c r="M1566" t="b">
        <v>0</v>
      </c>
      <c r="O1566" t="s">
        <v>34</v>
      </c>
      <c r="P1566" s="1">
        <v>43133</v>
      </c>
      <c r="Q1566" t="b">
        <v>0</v>
      </c>
      <c r="R1566" t="b">
        <v>0</v>
      </c>
      <c r="S1566" t="b">
        <v>0</v>
      </c>
      <c r="T1566">
        <v>8</v>
      </c>
      <c r="U1566">
        <v>3</v>
      </c>
      <c r="V1566">
        <v>0</v>
      </c>
      <c r="W1566">
        <v>65</v>
      </c>
      <c r="X1566">
        <v>2</v>
      </c>
      <c r="Y1566">
        <v>12</v>
      </c>
      <c r="Z1566">
        <v>1</v>
      </c>
      <c r="AA1566">
        <v>0</v>
      </c>
      <c r="AB1566">
        <v>0</v>
      </c>
      <c r="AC1566">
        <v>1</v>
      </c>
      <c r="AD1566">
        <v>0</v>
      </c>
      <c r="AE1566">
        <v>981</v>
      </c>
      <c r="AF1566">
        <v>10</v>
      </c>
      <c r="AG1566">
        <v>2681</v>
      </c>
      <c r="AH1566">
        <v>959</v>
      </c>
      <c r="AI1566">
        <v>0</v>
      </c>
      <c r="AN1566">
        <v>24.67</v>
      </c>
      <c r="AP1566" t="s">
        <v>59</v>
      </c>
      <c r="AS1566">
        <v>179</v>
      </c>
      <c r="AU1566">
        <v>56377</v>
      </c>
      <c r="AV1566">
        <v>19765</v>
      </c>
      <c r="AW1566">
        <v>23</v>
      </c>
      <c r="AX1566">
        <v>21</v>
      </c>
      <c r="AY1566" t="s">
        <v>446</v>
      </c>
      <c r="AZ1566">
        <v>0</v>
      </c>
      <c r="BA1566">
        <v>10507</v>
      </c>
      <c r="BB1566">
        <v>5493</v>
      </c>
      <c r="BC1566" t="s">
        <v>190</v>
      </c>
      <c r="BD1566">
        <v>3</v>
      </c>
      <c r="BE1566">
        <v>0</v>
      </c>
    </row>
    <row r="1567" spans="1:57" hidden="1" x14ac:dyDescent="0.25">
      <c r="A1567" t="s">
        <v>4582</v>
      </c>
      <c r="B1567" t="s">
        <v>4549</v>
      </c>
      <c r="C1567" t="s">
        <v>4550</v>
      </c>
      <c r="D1567" t="s">
        <v>55</v>
      </c>
      <c r="E1567" t="s">
        <v>56</v>
      </c>
      <c r="F1567" s="1">
        <v>43113</v>
      </c>
      <c r="G1567" s="1">
        <v>43110</v>
      </c>
      <c r="H1567" s="1">
        <v>43112</v>
      </c>
      <c r="I1567">
        <v>0</v>
      </c>
      <c r="J1567">
        <v>553</v>
      </c>
      <c r="K1567">
        <v>553</v>
      </c>
      <c r="L1567">
        <v>42452</v>
      </c>
      <c r="M1567" t="b">
        <v>0</v>
      </c>
      <c r="O1567" t="s">
        <v>34</v>
      </c>
      <c r="P1567" s="1">
        <v>43113</v>
      </c>
      <c r="Q1567" t="b">
        <v>0</v>
      </c>
      <c r="R1567" t="b">
        <v>0</v>
      </c>
      <c r="S1567" t="b">
        <v>0</v>
      </c>
      <c r="T1567">
        <v>12</v>
      </c>
      <c r="U1567">
        <v>2</v>
      </c>
      <c r="V1567">
        <v>1</v>
      </c>
      <c r="W1567">
        <v>63</v>
      </c>
      <c r="X1567">
        <v>3</v>
      </c>
      <c r="Y1567">
        <v>9</v>
      </c>
      <c r="Z1567">
        <v>0</v>
      </c>
      <c r="AA1567">
        <v>0</v>
      </c>
      <c r="AB1567">
        <v>1</v>
      </c>
      <c r="AC1567">
        <v>1</v>
      </c>
      <c r="AD1567">
        <v>0</v>
      </c>
      <c r="AE1567">
        <v>1123</v>
      </c>
      <c r="AF1567">
        <v>12</v>
      </c>
      <c r="AG1567">
        <v>3212</v>
      </c>
      <c r="AH1567">
        <v>1082</v>
      </c>
      <c r="AI1567">
        <v>0</v>
      </c>
      <c r="AN1567">
        <v>25.24</v>
      </c>
      <c r="AP1567" t="s">
        <v>59</v>
      </c>
      <c r="AS1567">
        <v>267</v>
      </c>
      <c r="AU1567">
        <v>19468.442219679633</v>
      </c>
      <c r="AV1567">
        <v>986.38157894736844</v>
      </c>
      <c r="AW1567">
        <v>21</v>
      </c>
      <c r="AX1567">
        <v>16</v>
      </c>
      <c r="AY1567" t="s">
        <v>799</v>
      </c>
      <c r="AZ1567">
        <v>0</v>
      </c>
      <c r="BA1567">
        <v>10257</v>
      </c>
      <c r="BB1567">
        <v>5743</v>
      </c>
      <c r="BC1567" t="s">
        <v>190</v>
      </c>
      <c r="BD1567">
        <v>3</v>
      </c>
      <c r="BE1567">
        <v>0</v>
      </c>
    </row>
    <row r="1568" spans="1:57" hidden="1" x14ac:dyDescent="0.25">
      <c r="A1568" t="s">
        <v>4584</v>
      </c>
      <c r="B1568" t="s">
        <v>4549</v>
      </c>
      <c r="C1568" t="s">
        <v>4550</v>
      </c>
      <c r="D1568" t="s">
        <v>55</v>
      </c>
      <c r="E1568" t="s">
        <v>56</v>
      </c>
      <c r="F1568" s="1">
        <v>43091</v>
      </c>
      <c r="G1568" s="1">
        <v>43089</v>
      </c>
      <c r="H1568" s="1">
        <v>43091</v>
      </c>
      <c r="I1568">
        <v>0</v>
      </c>
      <c r="J1568">
        <v>281</v>
      </c>
      <c r="K1568">
        <v>281</v>
      </c>
      <c r="L1568">
        <v>42180</v>
      </c>
      <c r="M1568" t="b">
        <v>0</v>
      </c>
      <c r="O1568" t="s">
        <v>34</v>
      </c>
      <c r="P1568" s="1">
        <v>43091</v>
      </c>
      <c r="Q1568" t="b">
        <v>0</v>
      </c>
      <c r="R1568" t="b">
        <v>0</v>
      </c>
      <c r="S1568" t="b">
        <v>0</v>
      </c>
      <c r="T1568">
        <v>12</v>
      </c>
      <c r="U1568">
        <v>2</v>
      </c>
      <c r="V1568">
        <v>1</v>
      </c>
      <c r="W1568">
        <v>58</v>
      </c>
      <c r="X1568">
        <v>2</v>
      </c>
      <c r="Y1568">
        <v>8</v>
      </c>
      <c r="Z1568">
        <v>1</v>
      </c>
      <c r="AA1568">
        <v>0</v>
      </c>
      <c r="AB1568">
        <v>2</v>
      </c>
      <c r="AC1568">
        <v>0</v>
      </c>
      <c r="AD1568">
        <v>0</v>
      </c>
      <c r="AE1568">
        <v>1247</v>
      </c>
      <c r="AF1568">
        <v>11</v>
      </c>
      <c r="AG1568">
        <v>3090</v>
      </c>
      <c r="AH1568">
        <v>1177</v>
      </c>
      <c r="AI1568">
        <v>0</v>
      </c>
      <c r="AN1568">
        <v>25.21</v>
      </c>
      <c r="AP1568" t="s">
        <v>59</v>
      </c>
      <c r="AS1568">
        <v>398</v>
      </c>
      <c r="AU1568">
        <v>59593</v>
      </c>
      <c r="AV1568">
        <v>22649</v>
      </c>
      <c r="AW1568">
        <v>23</v>
      </c>
      <c r="AX1568">
        <v>22</v>
      </c>
      <c r="AY1568" t="s">
        <v>446</v>
      </c>
      <c r="AZ1568">
        <v>0</v>
      </c>
      <c r="BA1568">
        <v>9985</v>
      </c>
      <c r="BB1568">
        <v>6015</v>
      </c>
      <c r="BC1568" t="s">
        <v>190</v>
      </c>
      <c r="BD1568">
        <v>3</v>
      </c>
      <c r="BE1568">
        <v>0</v>
      </c>
    </row>
    <row r="1569" spans="1:57" hidden="1" x14ac:dyDescent="0.25">
      <c r="A1569" t="s">
        <v>4586</v>
      </c>
      <c r="B1569" t="s">
        <v>4549</v>
      </c>
      <c r="C1569" t="s">
        <v>4550</v>
      </c>
      <c r="D1569" t="s">
        <v>55</v>
      </c>
      <c r="E1569" t="s">
        <v>56</v>
      </c>
      <c r="F1569" s="1">
        <v>43063</v>
      </c>
      <c r="G1569" s="1">
        <v>43062</v>
      </c>
      <c r="H1569" s="1">
        <v>43063</v>
      </c>
      <c r="I1569">
        <v>0</v>
      </c>
      <c r="J1569">
        <v>366</v>
      </c>
      <c r="K1569">
        <v>1028</v>
      </c>
      <c r="L1569">
        <v>41899</v>
      </c>
      <c r="M1569" t="b">
        <v>1</v>
      </c>
      <c r="O1569" t="s">
        <v>34</v>
      </c>
      <c r="P1569" s="1">
        <v>43063</v>
      </c>
      <c r="Q1569" t="b">
        <v>0</v>
      </c>
      <c r="R1569" t="b">
        <v>0</v>
      </c>
      <c r="S1569" t="b">
        <v>0</v>
      </c>
      <c r="T1569">
        <v>12</v>
      </c>
      <c r="U1569">
        <v>4</v>
      </c>
      <c r="V1569">
        <v>1</v>
      </c>
      <c r="W1569">
        <v>58</v>
      </c>
      <c r="X1569">
        <v>3</v>
      </c>
      <c r="Y1569">
        <v>7</v>
      </c>
      <c r="Z1569">
        <v>0</v>
      </c>
      <c r="AA1569">
        <v>0</v>
      </c>
      <c r="AB1569">
        <v>3</v>
      </c>
      <c r="AC1569">
        <v>1</v>
      </c>
      <c r="AD1569">
        <v>0</v>
      </c>
      <c r="AE1569">
        <v>1284</v>
      </c>
      <c r="AF1569">
        <v>12</v>
      </c>
      <c r="AG1569">
        <v>3192</v>
      </c>
      <c r="AH1569">
        <v>1155</v>
      </c>
      <c r="AI1569">
        <v>0</v>
      </c>
      <c r="AN1569">
        <v>24.65</v>
      </c>
      <c r="AP1569" t="s">
        <v>59</v>
      </c>
      <c r="AS1569">
        <v>431</v>
      </c>
      <c r="AU1569">
        <v>19468.442219679633</v>
      </c>
      <c r="AV1569">
        <v>986.38157894736844</v>
      </c>
      <c r="AW1569">
        <v>21</v>
      </c>
      <c r="AX1569">
        <v>16</v>
      </c>
      <c r="AY1569">
        <v>986.38157894736844</v>
      </c>
      <c r="AZ1569">
        <v>21</v>
      </c>
      <c r="BA1569">
        <v>16</v>
      </c>
      <c r="BB1569">
        <v>6296</v>
      </c>
      <c r="BC1569" t="s">
        <v>190</v>
      </c>
      <c r="BD1569">
        <v>3</v>
      </c>
      <c r="BE1569">
        <v>1</v>
      </c>
    </row>
    <row r="1570" spans="1:57" hidden="1" x14ac:dyDescent="0.25">
      <c r="A1570" t="s">
        <v>4588</v>
      </c>
      <c r="B1570" t="s">
        <v>4549</v>
      </c>
      <c r="C1570" t="s">
        <v>4550</v>
      </c>
      <c r="D1570" t="s">
        <v>55</v>
      </c>
      <c r="E1570" t="s">
        <v>56</v>
      </c>
      <c r="F1570" s="1">
        <v>43043</v>
      </c>
      <c r="G1570" s="1">
        <v>43041</v>
      </c>
      <c r="H1570" s="1">
        <v>43042</v>
      </c>
      <c r="I1570">
        <v>0</v>
      </c>
      <c r="J1570">
        <v>764</v>
      </c>
      <c r="K1570">
        <v>764</v>
      </c>
      <c r="L1570">
        <v>41635</v>
      </c>
      <c r="M1570" t="b">
        <v>0</v>
      </c>
      <c r="O1570" t="s">
        <v>190</v>
      </c>
      <c r="P1570" s="1">
        <v>43043</v>
      </c>
      <c r="Q1570" t="b">
        <v>1</v>
      </c>
      <c r="R1570" t="b">
        <v>0</v>
      </c>
      <c r="S1570" t="b">
        <v>1</v>
      </c>
      <c r="T1570">
        <v>10</v>
      </c>
      <c r="U1570">
        <v>2</v>
      </c>
      <c r="V1570">
        <v>0</v>
      </c>
      <c r="W1570">
        <v>42</v>
      </c>
      <c r="X1570">
        <v>1</v>
      </c>
      <c r="Y1570">
        <v>5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1185</v>
      </c>
      <c r="AF1570">
        <v>11</v>
      </c>
      <c r="AG1570">
        <v>3167</v>
      </c>
      <c r="AH1570">
        <v>1184</v>
      </c>
      <c r="AI1570">
        <v>0</v>
      </c>
      <c r="AN1570">
        <v>24.42</v>
      </c>
      <c r="AP1570" t="s">
        <v>59</v>
      </c>
      <c r="AS1570">
        <v>274</v>
      </c>
      <c r="AU1570">
        <v>44679</v>
      </c>
      <c r="AV1570">
        <v>19776</v>
      </c>
      <c r="AW1570">
        <v>23</v>
      </c>
      <c r="AX1570">
        <v>21</v>
      </c>
      <c r="AY1570" t="s">
        <v>60</v>
      </c>
      <c r="AZ1570">
        <v>0</v>
      </c>
      <c r="BA1570">
        <v>9440</v>
      </c>
      <c r="BB1570">
        <v>6560</v>
      </c>
      <c r="BC1570" t="s">
        <v>190</v>
      </c>
      <c r="BD1570">
        <v>3</v>
      </c>
      <c r="BE1570">
        <v>0</v>
      </c>
    </row>
    <row r="1571" spans="1:57" hidden="1" x14ac:dyDescent="0.25">
      <c r="A1571" t="s">
        <v>4590</v>
      </c>
      <c r="B1571" t="s">
        <v>4549</v>
      </c>
      <c r="C1571" t="s">
        <v>4550</v>
      </c>
      <c r="D1571" t="s">
        <v>55</v>
      </c>
      <c r="E1571" t="s">
        <v>56</v>
      </c>
      <c r="F1571" s="1">
        <v>43017</v>
      </c>
      <c r="G1571" s="1">
        <v>43015</v>
      </c>
      <c r="H1571" s="1">
        <v>43017</v>
      </c>
      <c r="I1571">
        <v>0</v>
      </c>
      <c r="J1571">
        <v>498</v>
      </c>
      <c r="K1571">
        <v>498</v>
      </c>
      <c r="L1571">
        <v>41369</v>
      </c>
      <c r="M1571" t="b">
        <v>0</v>
      </c>
      <c r="O1571" t="s">
        <v>34</v>
      </c>
      <c r="P1571" s="1">
        <v>43017</v>
      </c>
      <c r="Q1571" t="b">
        <v>0</v>
      </c>
      <c r="R1571" t="b">
        <v>0</v>
      </c>
      <c r="S1571" t="b">
        <v>0</v>
      </c>
      <c r="T1571">
        <v>5</v>
      </c>
      <c r="U1571">
        <v>0</v>
      </c>
      <c r="V1571">
        <v>0</v>
      </c>
      <c r="W1571">
        <v>9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1113</v>
      </c>
      <c r="AF1571">
        <v>9</v>
      </c>
      <c r="AG1571">
        <v>2892</v>
      </c>
      <c r="AH1571">
        <v>1067</v>
      </c>
      <c r="AI1571">
        <v>0</v>
      </c>
      <c r="AN1571">
        <v>24.37</v>
      </c>
      <c r="AP1571" t="s">
        <v>59</v>
      </c>
      <c r="AS1571">
        <v>46</v>
      </c>
      <c r="AU1571">
        <v>38647</v>
      </c>
      <c r="AV1571">
        <v>3026</v>
      </c>
      <c r="AW1571">
        <v>22</v>
      </c>
      <c r="AX1571">
        <v>19</v>
      </c>
      <c r="AY1571" t="s">
        <v>60</v>
      </c>
      <c r="AZ1571">
        <v>0</v>
      </c>
      <c r="BA1571">
        <v>9174</v>
      </c>
      <c r="BB1571">
        <v>6826</v>
      </c>
      <c r="BC1571" t="s">
        <v>34</v>
      </c>
      <c r="BD1571">
        <v>2</v>
      </c>
      <c r="BE1571">
        <v>0</v>
      </c>
    </row>
    <row r="1572" spans="1:57" hidden="1" x14ac:dyDescent="0.25">
      <c r="A1572" t="s">
        <v>4592</v>
      </c>
      <c r="B1572" t="s">
        <v>4549</v>
      </c>
      <c r="C1572" t="s">
        <v>4550</v>
      </c>
      <c r="D1572" t="s">
        <v>55</v>
      </c>
      <c r="E1572" t="s">
        <v>56</v>
      </c>
      <c r="F1572" s="1">
        <v>42999</v>
      </c>
      <c r="G1572" s="1">
        <v>42997</v>
      </c>
      <c r="H1572" s="1">
        <v>42998</v>
      </c>
      <c r="I1572">
        <v>0</v>
      </c>
      <c r="J1572">
        <v>254</v>
      </c>
      <c r="K1572">
        <v>254</v>
      </c>
      <c r="L1572">
        <v>41125</v>
      </c>
      <c r="M1572" t="b">
        <v>0</v>
      </c>
      <c r="O1572" t="s">
        <v>34</v>
      </c>
      <c r="P1572" s="1">
        <v>42999</v>
      </c>
      <c r="Q1572" t="b">
        <v>0</v>
      </c>
      <c r="R1572" t="b">
        <v>0</v>
      </c>
      <c r="S1572" t="b">
        <v>0</v>
      </c>
      <c r="T1572">
        <v>3</v>
      </c>
      <c r="U1572">
        <v>1</v>
      </c>
      <c r="V1572">
        <v>0</v>
      </c>
      <c r="W1572">
        <v>5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1175</v>
      </c>
      <c r="AF1572">
        <v>11</v>
      </c>
      <c r="AG1572">
        <v>2922</v>
      </c>
      <c r="AH1572">
        <v>1087</v>
      </c>
      <c r="AI1572">
        <v>0</v>
      </c>
      <c r="AN1572">
        <v>24.44</v>
      </c>
      <c r="AP1572" t="s">
        <v>59</v>
      </c>
      <c r="AS1572">
        <v>18</v>
      </c>
      <c r="AU1572">
        <v>19880</v>
      </c>
      <c r="AV1572">
        <v>858</v>
      </c>
      <c r="AW1572">
        <v>21</v>
      </c>
      <c r="AX1572">
        <v>17</v>
      </c>
      <c r="AY1572" t="s">
        <v>60</v>
      </c>
      <c r="AZ1572">
        <v>0</v>
      </c>
      <c r="BA1572">
        <v>8930</v>
      </c>
      <c r="BB1572">
        <v>7070</v>
      </c>
      <c r="BC1572" t="s">
        <v>34</v>
      </c>
      <c r="BD1572">
        <v>2</v>
      </c>
      <c r="BE1572">
        <v>0</v>
      </c>
    </row>
    <row r="1573" spans="1:57" hidden="1" x14ac:dyDescent="0.25">
      <c r="A1573" t="s">
        <v>4594</v>
      </c>
      <c r="B1573" t="s">
        <v>4549</v>
      </c>
      <c r="C1573" t="s">
        <v>4550</v>
      </c>
      <c r="D1573" t="s">
        <v>55</v>
      </c>
      <c r="E1573" t="s">
        <v>56</v>
      </c>
      <c r="F1573" s="1">
        <v>42980</v>
      </c>
      <c r="G1573" s="1">
        <v>42977</v>
      </c>
      <c r="H1573" s="1">
        <v>42980</v>
      </c>
      <c r="J1573">
        <v>1043</v>
      </c>
      <c r="K1573">
        <v>1043</v>
      </c>
      <c r="L1573">
        <v>40871</v>
      </c>
      <c r="M1573" t="b">
        <v>1</v>
      </c>
      <c r="O1573" t="s">
        <v>34</v>
      </c>
      <c r="P1573" s="1">
        <v>42980</v>
      </c>
      <c r="Q1573" t="b">
        <v>0</v>
      </c>
      <c r="R1573" t="b">
        <v>0</v>
      </c>
      <c r="S1573" t="b">
        <v>0</v>
      </c>
      <c r="T1573">
        <v>4</v>
      </c>
      <c r="U1573">
        <v>1</v>
      </c>
      <c r="V1573">
        <v>0</v>
      </c>
      <c r="W1573">
        <v>15</v>
      </c>
      <c r="X1573">
        <v>0</v>
      </c>
      <c r="Y1573">
        <v>2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1268</v>
      </c>
      <c r="AF1573">
        <v>11</v>
      </c>
      <c r="AG1573">
        <v>3151</v>
      </c>
      <c r="AH1573">
        <v>1130</v>
      </c>
      <c r="AI1573">
        <v>0</v>
      </c>
      <c r="AN1573">
        <v>25.83</v>
      </c>
      <c r="AP1573" t="s">
        <v>59</v>
      </c>
      <c r="AS1573">
        <v>28</v>
      </c>
      <c r="AU1573">
        <v>29060</v>
      </c>
      <c r="AV1573">
        <v>1876</v>
      </c>
      <c r="AW1573">
        <v>22</v>
      </c>
      <c r="AX1573">
        <v>18</v>
      </c>
      <c r="AY1573" t="s">
        <v>60</v>
      </c>
      <c r="AZ1573">
        <v>0</v>
      </c>
      <c r="BA1573">
        <v>8676</v>
      </c>
      <c r="BB1573">
        <v>7324</v>
      </c>
      <c r="BC1573" t="s">
        <v>34</v>
      </c>
      <c r="BD1573">
        <v>2</v>
      </c>
      <c r="BE1573">
        <v>1</v>
      </c>
    </row>
    <row r="1574" spans="1:57" hidden="1" x14ac:dyDescent="0.25">
      <c r="A1574" t="s">
        <v>4596</v>
      </c>
      <c r="B1574" t="s">
        <v>4549</v>
      </c>
      <c r="C1574" t="s">
        <v>4550</v>
      </c>
      <c r="D1574" t="s">
        <v>55</v>
      </c>
      <c r="E1574" t="s">
        <v>56</v>
      </c>
      <c r="F1574" s="1">
        <v>42958</v>
      </c>
      <c r="G1574" s="1">
        <v>42954</v>
      </c>
      <c r="H1574" s="1">
        <v>42956</v>
      </c>
      <c r="J1574">
        <v>779</v>
      </c>
      <c r="K1574">
        <v>779</v>
      </c>
      <c r="L1574">
        <v>40607</v>
      </c>
      <c r="M1574" t="b">
        <v>0</v>
      </c>
      <c r="O1574" t="s">
        <v>34</v>
      </c>
      <c r="P1574" s="1">
        <v>42958</v>
      </c>
      <c r="Q1574" t="b">
        <v>0</v>
      </c>
      <c r="R1574" t="b">
        <v>0</v>
      </c>
      <c r="S1574" t="b">
        <v>0</v>
      </c>
      <c r="T1574">
        <v>6</v>
      </c>
      <c r="U1574">
        <v>1</v>
      </c>
      <c r="V1574">
        <v>0</v>
      </c>
      <c r="W1574">
        <v>12</v>
      </c>
      <c r="X1574">
        <v>0</v>
      </c>
      <c r="Y1574">
        <v>1</v>
      </c>
      <c r="Z1574">
        <v>0</v>
      </c>
      <c r="AA1574">
        <v>0</v>
      </c>
      <c r="AB1574">
        <v>1</v>
      </c>
      <c r="AC1574">
        <v>2</v>
      </c>
      <c r="AD1574">
        <v>0</v>
      </c>
      <c r="AE1574">
        <v>1172</v>
      </c>
      <c r="AF1574">
        <v>11</v>
      </c>
      <c r="AG1574">
        <v>3364</v>
      </c>
      <c r="AH1574">
        <v>1135</v>
      </c>
      <c r="AI1574">
        <v>1</v>
      </c>
      <c r="AN1574">
        <v>24.35</v>
      </c>
      <c r="AP1574" t="s">
        <v>59</v>
      </c>
      <c r="AS1574">
        <v>19</v>
      </c>
      <c r="AU1574">
        <v>27271</v>
      </c>
      <c r="AV1574">
        <v>1333</v>
      </c>
      <c r="AW1574">
        <v>22</v>
      </c>
      <c r="AX1574">
        <v>18</v>
      </c>
      <c r="AY1574" t="s">
        <v>60</v>
      </c>
      <c r="AZ1574">
        <v>0</v>
      </c>
      <c r="BA1574">
        <v>8412</v>
      </c>
      <c r="BB1574">
        <v>7588</v>
      </c>
      <c r="BC1574" t="s">
        <v>34</v>
      </c>
      <c r="BD1574">
        <v>2</v>
      </c>
      <c r="BE1574">
        <v>0</v>
      </c>
    </row>
    <row r="1575" spans="1:57" hidden="1" x14ac:dyDescent="0.25">
      <c r="A1575" t="s">
        <v>4598</v>
      </c>
      <c r="B1575" t="s">
        <v>4549</v>
      </c>
      <c r="C1575" t="s">
        <v>4550</v>
      </c>
      <c r="D1575" t="s">
        <v>55</v>
      </c>
      <c r="E1575" t="s">
        <v>56</v>
      </c>
      <c r="F1575" s="1">
        <v>42935</v>
      </c>
      <c r="G1575" s="1">
        <v>42932</v>
      </c>
      <c r="H1575" s="1">
        <v>42934</v>
      </c>
      <c r="J1575">
        <v>514</v>
      </c>
      <c r="K1575">
        <v>514</v>
      </c>
      <c r="L1575">
        <v>40342</v>
      </c>
      <c r="M1575" t="b">
        <v>0</v>
      </c>
      <c r="O1575" t="s">
        <v>34</v>
      </c>
      <c r="P1575" s="1">
        <v>42935</v>
      </c>
      <c r="Q1575" t="b">
        <v>0</v>
      </c>
      <c r="R1575" t="b">
        <v>0</v>
      </c>
      <c r="S1575" t="b">
        <v>0</v>
      </c>
      <c r="T1575">
        <v>4</v>
      </c>
      <c r="U1575">
        <v>4</v>
      </c>
      <c r="V1575">
        <v>0</v>
      </c>
      <c r="W1575">
        <v>6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1</v>
      </c>
      <c r="AE1575">
        <v>1115</v>
      </c>
      <c r="AF1575">
        <v>10</v>
      </c>
      <c r="AG1575">
        <v>3029</v>
      </c>
      <c r="AH1575">
        <v>1053</v>
      </c>
      <c r="AI1575">
        <v>0</v>
      </c>
      <c r="AN1575">
        <v>25.66</v>
      </c>
      <c r="AP1575" t="s">
        <v>59</v>
      </c>
      <c r="AS1575">
        <v>20</v>
      </c>
      <c r="AU1575">
        <v>20796</v>
      </c>
      <c r="AV1575">
        <v>711</v>
      </c>
      <c r="AW1575">
        <v>22</v>
      </c>
      <c r="AX1575">
        <v>17</v>
      </c>
      <c r="AY1575" t="s">
        <v>60</v>
      </c>
      <c r="AZ1575">
        <v>0</v>
      </c>
      <c r="BA1575">
        <v>8147</v>
      </c>
      <c r="BB1575">
        <v>7853</v>
      </c>
      <c r="BC1575" t="s">
        <v>34</v>
      </c>
      <c r="BD1575">
        <v>2</v>
      </c>
      <c r="BE1575">
        <v>0</v>
      </c>
    </row>
    <row r="1576" spans="1:57" hidden="1" x14ac:dyDescent="0.25">
      <c r="A1576" t="s">
        <v>4600</v>
      </c>
      <c r="B1576" t="s">
        <v>4549</v>
      </c>
      <c r="C1576" t="s">
        <v>4550</v>
      </c>
      <c r="D1576" t="s">
        <v>55</v>
      </c>
      <c r="E1576" t="s">
        <v>56</v>
      </c>
      <c r="F1576" s="1">
        <v>42909</v>
      </c>
      <c r="G1576" s="1">
        <v>42908</v>
      </c>
      <c r="H1576" s="1">
        <v>42909</v>
      </c>
      <c r="J1576">
        <v>246</v>
      </c>
      <c r="K1576">
        <v>246</v>
      </c>
      <c r="L1576">
        <v>40074</v>
      </c>
      <c r="M1576" t="b">
        <v>0</v>
      </c>
      <c r="O1576" t="s">
        <v>34</v>
      </c>
      <c r="P1576" s="1">
        <v>42909</v>
      </c>
      <c r="Q1576" t="b">
        <v>0</v>
      </c>
      <c r="R1576" t="b">
        <v>0</v>
      </c>
      <c r="S1576" t="b">
        <v>0</v>
      </c>
      <c r="T1576">
        <v>4</v>
      </c>
      <c r="U1576">
        <v>1</v>
      </c>
      <c r="V1576">
        <v>0</v>
      </c>
      <c r="W1576">
        <v>6</v>
      </c>
      <c r="X1576">
        <v>0</v>
      </c>
      <c r="Y1576">
        <v>0</v>
      </c>
      <c r="Z1576">
        <v>0</v>
      </c>
      <c r="AA1576">
        <v>0</v>
      </c>
      <c r="AB1576">
        <v>2</v>
      </c>
      <c r="AC1576">
        <v>1</v>
      </c>
      <c r="AD1576">
        <v>0</v>
      </c>
      <c r="AE1576">
        <v>1059</v>
      </c>
      <c r="AF1576">
        <v>16</v>
      </c>
      <c r="AG1576">
        <v>3710</v>
      </c>
      <c r="AH1576">
        <v>1009</v>
      </c>
      <c r="AI1576">
        <v>0</v>
      </c>
      <c r="AN1576">
        <v>24.68</v>
      </c>
      <c r="AP1576" t="s">
        <v>59</v>
      </c>
      <c r="AS1576">
        <v>4</v>
      </c>
      <c r="AU1576">
        <v>14716</v>
      </c>
      <c r="AV1576">
        <v>516</v>
      </c>
      <c r="AW1576">
        <v>21</v>
      </c>
      <c r="AX1576">
        <v>16</v>
      </c>
      <c r="AY1576" t="s">
        <v>60</v>
      </c>
      <c r="AZ1576">
        <v>0</v>
      </c>
      <c r="BA1576">
        <v>7879</v>
      </c>
      <c r="BB1576">
        <v>8121</v>
      </c>
      <c r="BC1576" t="s">
        <v>34</v>
      </c>
      <c r="BD1576">
        <v>2</v>
      </c>
      <c r="BE1576">
        <v>0</v>
      </c>
    </row>
    <row r="1577" spans="1:57" hidden="1" x14ac:dyDescent="0.25">
      <c r="A1577" t="s">
        <v>4602</v>
      </c>
      <c r="B1577" t="s">
        <v>4549</v>
      </c>
      <c r="C1577" t="s">
        <v>4550</v>
      </c>
      <c r="D1577" t="s">
        <v>55</v>
      </c>
      <c r="E1577" t="s">
        <v>56</v>
      </c>
      <c r="F1577" s="1">
        <v>42887</v>
      </c>
      <c r="G1577" s="1">
        <v>42886</v>
      </c>
      <c r="H1577" s="1">
        <v>42887</v>
      </c>
      <c r="J1577">
        <v>976</v>
      </c>
      <c r="K1577">
        <v>976</v>
      </c>
      <c r="L1577">
        <v>39828</v>
      </c>
      <c r="M1577" t="b">
        <v>1</v>
      </c>
      <c r="O1577" t="s">
        <v>34</v>
      </c>
      <c r="P1577" s="1">
        <v>42887</v>
      </c>
      <c r="Q1577" t="b">
        <v>0</v>
      </c>
      <c r="R1577" t="b">
        <v>0</v>
      </c>
      <c r="S1577" t="b">
        <v>0</v>
      </c>
      <c r="T1577">
        <v>4</v>
      </c>
      <c r="U1577">
        <v>1</v>
      </c>
      <c r="V1577">
        <v>0</v>
      </c>
      <c r="W1577">
        <v>14</v>
      </c>
      <c r="X1577">
        <v>0</v>
      </c>
      <c r="Y1577">
        <v>1</v>
      </c>
      <c r="Z1577">
        <v>0</v>
      </c>
      <c r="AA1577">
        <v>0</v>
      </c>
      <c r="AB1577">
        <v>3</v>
      </c>
      <c r="AC1577">
        <v>1</v>
      </c>
      <c r="AD1577">
        <v>2</v>
      </c>
      <c r="AE1577">
        <v>1191</v>
      </c>
      <c r="AF1577">
        <v>14</v>
      </c>
      <c r="AG1577">
        <v>3141</v>
      </c>
      <c r="AH1577">
        <v>1053</v>
      </c>
      <c r="AI1577">
        <v>1</v>
      </c>
      <c r="AN1577">
        <v>24.5</v>
      </c>
      <c r="AP1577" t="s">
        <v>59</v>
      </c>
      <c r="AS1577">
        <v>44</v>
      </c>
      <c r="AU1577">
        <v>21324</v>
      </c>
      <c r="AV1577">
        <v>1161</v>
      </c>
      <c r="AW1577">
        <v>22</v>
      </c>
      <c r="AX1577">
        <v>17</v>
      </c>
      <c r="AY1577" t="s">
        <v>60</v>
      </c>
      <c r="AZ1577">
        <v>0</v>
      </c>
      <c r="BA1577">
        <v>7633</v>
      </c>
      <c r="BB1577">
        <v>8367</v>
      </c>
      <c r="BC1577" t="s">
        <v>289</v>
      </c>
      <c r="BD1577">
        <v>1</v>
      </c>
      <c r="BE1577">
        <v>1</v>
      </c>
    </row>
    <row r="1578" spans="1:57" hidden="1" x14ac:dyDescent="0.25">
      <c r="A1578" t="s">
        <v>4604</v>
      </c>
      <c r="B1578" t="s">
        <v>4549</v>
      </c>
      <c r="C1578" t="s">
        <v>4550</v>
      </c>
      <c r="D1578" t="s">
        <v>55</v>
      </c>
      <c r="E1578" t="s">
        <v>56</v>
      </c>
      <c r="F1578" s="1">
        <v>42866</v>
      </c>
      <c r="G1578" s="1">
        <v>42864</v>
      </c>
      <c r="H1578" s="1">
        <v>42866</v>
      </c>
      <c r="J1578">
        <v>730</v>
      </c>
      <c r="K1578">
        <v>730</v>
      </c>
      <c r="L1578">
        <v>39582</v>
      </c>
      <c r="M1578" t="b">
        <v>0</v>
      </c>
      <c r="O1578" t="s">
        <v>34</v>
      </c>
      <c r="P1578" s="1">
        <v>42866</v>
      </c>
      <c r="Q1578" t="b">
        <v>0</v>
      </c>
      <c r="R1578" t="b">
        <v>0</v>
      </c>
      <c r="S1578" t="b">
        <v>0</v>
      </c>
      <c r="T1578">
        <v>3</v>
      </c>
      <c r="U1578">
        <v>0</v>
      </c>
      <c r="V1578">
        <v>0</v>
      </c>
      <c r="W1578">
        <v>8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1096</v>
      </c>
      <c r="AF1578">
        <v>7</v>
      </c>
      <c r="AG1578">
        <v>2664</v>
      </c>
      <c r="AH1578">
        <v>985</v>
      </c>
      <c r="AI1578">
        <v>0</v>
      </c>
      <c r="AN1578">
        <v>24.33</v>
      </c>
      <c r="AP1578" t="s">
        <v>59</v>
      </c>
      <c r="AS1578">
        <v>11</v>
      </c>
      <c r="AU1578">
        <v>16028</v>
      </c>
      <c r="AV1578">
        <v>596</v>
      </c>
      <c r="AW1578">
        <v>21</v>
      </c>
      <c r="AX1578">
        <v>16</v>
      </c>
      <c r="AY1578" t="s">
        <v>60</v>
      </c>
      <c r="AZ1578">
        <v>0</v>
      </c>
      <c r="BA1578">
        <v>7387</v>
      </c>
      <c r="BB1578">
        <v>8613</v>
      </c>
      <c r="BC1578" t="s">
        <v>289</v>
      </c>
      <c r="BD1578">
        <v>1</v>
      </c>
      <c r="BE1578">
        <v>0</v>
      </c>
    </row>
    <row r="1579" spans="1:57" hidden="1" x14ac:dyDescent="0.25">
      <c r="A1579" t="s">
        <v>4607</v>
      </c>
      <c r="B1579" t="s">
        <v>4549</v>
      </c>
      <c r="C1579" t="s">
        <v>4550</v>
      </c>
      <c r="D1579" t="s">
        <v>55</v>
      </c>
      <c r="E1579" t="s">
        <v>56</v>
      </c>
      <c r="F1579" s="1">
        <v>42843</v>
      </c>
      <c r="G1579" s="1">
        <v>42841</v>
      </c>
      <c r="H1579" s="1">
        <v>42843</v>
      </c>
      <c r="J1579">
        <v>497</v>
      </c>
      <c r="K1579">
        <v>497</v>
      </c>
      <c r="L1579">
        <v>39349</v>
      </c>
      <c r="M1579" t="b">
        <v>0</v>
      </c>
      <c r="O1579" t="s">
        <v>34</v>
      </c>
      <c r="P1579" s="1">
        <v>42843</v>
      </c>
      <c r="Q1579" t="b">
        <v>0</v>
      </c>
      <c r="R1579" t="b">
        <v>0</v>
      </c>
      <c r="S1579" t="b">
        <v>0</v>
      </c>
      <c r="T1579">
        <v>6</v>
      </c>
      <c r="U1579">
        <v>2</v>
      </c>
      <c r="V1579">
        <v>0</v>
      </c>
      <c r="W1579">
        <v>9</v>
      </c>
      <c r="X1579">
        <v>1</v>
      </c>
      <c r="Y1579">
        <v>1</v>
      </c>
      <c r="Z1579">
        <v>0</v>
      </c>
      <c r="AA1579">
        <v>0</v>
      </c>
      <c r="AB1579">
        <v>2</v>
      </c>
      <c r="AC1579">
        <v>1</v>
      </c>
      <c r="AD1579">
        <v>2</v>
      </c>
      <c r="AE1579">
        <v>1147</v>
      </c>
      <c r="AF1579">
        <v>8</v>
      </c>
      <c r="AG1579">
        <v>3128</v>
      </c>
      <c r="AH1579">
        <v>1063</v>
      </c>
      <c r="AI1579">
        <v>1</v>
      </c>
      <c r="AN1579">
        <v>24.69</v>
      </c>
      <c r="AP1579" t="s">
        <v>59</v>
      </c>
      <c r="AS1579">
        <v>11</v>
      </c>
      <c r="AU1579">
        <v>22026</v>
      </c>
      <c r="AV1579">
        <v>656</v>
      </c>
      <c r="AW1579">
        <v>22</v>
      </c>
      <c r="AX1579">
        <v>17</v>
      </c>
      <c r="AY1579" t="s">
        <v>60</v>
      </c>
      <c r="AZ1579">
        <v>0</v>
      </c>
      <c r="BA1579">
        <v>7154</v>
      </c>
      <c r="BB1579">
        <v>8846</v>
      </c>
      <c r="BC1579" t="s">
        <v>34</v>
      </c>
      <c r="BD1579">
        <v>2</v>
      </c>
      <c r="BE1579">
        <v>0</v>
      </c>
    </row>
    <row r="1580" spans="1:57" hidden="1" x14ac:dyDescent="0.25">
      <c r="A1580" t="s">
        <v>4609</v>
      </c>
      <c r="B1580" t="s">
        <v>4549</v>
      </c>
      <c r="C1580" t="s">
        <v>4550</v>
      </c>
      <c r="D1580" t="s">
        <v>55</v>
      </c>
      <c r="E1580" t="s">
        <v>56</v>
      </c>
      <c r="F1580" s="1">
        <v>42819</v>
      </c>
      <c r="G1580" s="1">
        <v>42816</v>
      </c>
      <c r="H1580" s="1">
        <v>42818</v>
      </c>
      <c r="J1580">
        <v>231</v>
      </c>
      <c r="K1580">
        <v>231</v>
      </c>
      <c r="L1580">
        <v>39083</v>
      </c>
      <c r="M1580" t="b">
        <v>0</v>
      </c>
      <c r="O1580" t="s">
        <v>34</v>
      </c>
      <c r="P1580" s="1">
        <v>42819</v>
      </c>
      <c r="Q1580" t="b">
        <v>0</v>
      </c>
      <c r="R1580" t="b">
        <v>0</v>
      </c>
      <c r="S1580" t="b">
        <v>0</v>
      </c>
      <c r="T1580">
        <v>6</v>
      </c>
      <c r="U1580">
        <v>2</v>
      </c>
      <c r="V1580">
        <v>0</v>
      </c>
      <c r="W1580">
        <v>7</v>
      </c>
      <c r="X1580">
        <v>1</v>
      </c>
      <c r="Y1580">
        <v>0</v>
      </c>
      <c r="Z1580">
        <v>0</v>
      </c>
      <c r="AA1580">
        <v>0</v>
      </c>
      <c r="AB1580">
        <v>5</v>
      </c>
      <c r="AC1580">
        <v>0</v>
      </c>
      <c r="AD1580">
        <v>2</v>
      </c>
      <c r="AE1580">
        <v>1136</v>
      </c>
      <c r="AF1580">
        <v>10</v>
      </c>
      <c r="AG1580">
        <v>2675</v>
      </c>
      <c r="AH1580">
        <v>1057</v>
      </c>
      <c r="AI1580">
        <v>1</v>
      </c>
      <c r="AN1580">
        <v>24.94</v>
      </c>
      <c r="AP1580" t="s">
        <v>59</v>
      </c>
      <c r="AS1580">
        <v>13</v>
      </c>
      <c r="AU1580">
        <v>15328</v>
      </c>
      <c r="AV1580">
        <v>386</v>
      </c>
      <c r="AW1580">
        <v>21</v>
      </c>
      <c r="AX1580">
        <v>16</v>
      </c>
      <c r="AY1580" t="s">
        <v>60</v>
      </c>
      <c r="AZ1580">
        <v>0</v>
      </c>
      <c r="BA1580">
        <v>6888</v>
      </c>
      <c r="BB1580">
        <v>9112</v>
      </c>
      <c r="BC1580" t="s">
        <v>34</v>
      </c>
      <c r="BD1580">
        <v>2</v>
      </c>
      <c r="BE1580">
        <v>0</v>
      </c>
    </row>
    <row r="1581" spans="1:57" hidden="1" x14ac:dyDescent="0.25">
      <c r="A1581" t="s">
        <v>4611</v>
      </c>
      <c r="B1581" t="s">
        <v>4549</v>
      </c>
      <c r="C1581" t="s">
        <v>4550</v>
      </c>
      <c r="D1581" t="s">
        <v>55</v>
      </c>
      <c r="E1581" t="s">
        <v>56</v>
      </c>
      <c r="F1581" s="1">
        <v>42796</v>
      </c>
      <c r="G1581" s="1">
        <v>42794</v>
      </c>
      <c r="H1581" s="1">
        <v>42796</v>
      </c>
      <c r="J1581">
        <v>968</v>
      </c>
      <c r="K1581">
        <v>968</v>
      </c>
      <c r="L1581">
        <v>38852</v>
      </c>
      <c r="M1581" t="b">
        <v>1</v>
      </c>
      <c r="O1581" t="s">
        <v>34</v>
      </c>
      <c r="P1581" s="1">
        <v>42796</v>
      </c>
      <c r="Q1581" t="b">
        <v>0</v>
      </c>
      <c r="R1581" t="b">
        <v>0</v>
      </c>
      <c r="S1581" t="b">
        <v>0</v>
      </c>
      <c r="T1581">
        <v>11</v>
      </c>
      <c r="U1581">
        <v>2</v>
      </c>
      <c r="V1581">
        <v>0</v>
      </c>
      <c r="W1581">
        <v>16</v>
      </c>
      <c r="X1581">
        <v>1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1120</v>
      </c>
      <c r="AF1581">
        <v>9</v>
      </c>
      <c r="AG1581">
        <v>2942</v>
      </c>
      <c r="AH1581">
        <v>1045</v>
      </c>
      <c r="AI1581">
        <v>1</v>
      </c>
      <c r="AN1581">
        <v>24.67</v>
      </c>
      <c r="AP1581" t="s">
        <v>59</v>
      </c>
      <c r="AS1581">
        <v>10</v>
      </c>
      <c r="AU1581">
        <v>25447</v>
      </c>
      <c r="AV1581">
        <v>877</v>
      </c>
      <c r="AW1581">
        <v>22</v>
      </c>
      <c r="AX1581">
        <v>17</v>
      </c>
      <c r="AY1581" t="s">
        <v>60</v>
      </c>
      <c r="AZ1581">
        <v>0</v>
      </c>
      <c r="BA1581">
        <v>6657</v>
      </c>
      <c r="BB1581">
        <v>9343</v>
      </c>
      <c r="BC1581" t="s">
        <v>34</v>
      </c>
      <c r="BD1581">
        <v>2</v>
      </c>
      <c r="BE1581">
        <v>1</v>
      </c>
    </row>
    <row r="1582" spans="1:57" hidden="1" x14ac:dyDescent="0.25">
      <c r="A1582" t="s">
        <v>4613</v>
      </c>
      <c r="B1582" t="s">
        <v>4549</v>
      </c>
      <c r="C1582" t="s">
        <v>4550</v>
      </c>
      <c r="D1582" t="s">
        <v>55</v>
      </c>
      <c r="E1582" t="s">
        <v>56</v>
      </c>
      <c r="F1582" s="1">
        <v>42768</v>
      </c>
      <c r="G1582" s="1">
        <v>42767</v>
      </c>
      <c r="H1582" s="1">
        <v>42768</v>
      </c>
      <c r="J1582">
        <v>738</v>
      </c>
      <c r="K1582">
        <v>738</v>
      </c>
      <c r="L1582">
        <v>38622</v>
      </c>
      <c r="M1582" t="b">
        <v>0</v>
      </c>
      <c r="O1582" t="s">
        <v>34</v>
      </c>
      <c r="P1582" s="1">
        <v>42768</v>
      </c>
      <c r="Q1582" t="b">
        <v>0</v>
      </c>
      <c r="R1582" t="b">
        <v>0</v>
      </c>
      <c r="S1582" t="b">
        <v>0</v>
      </c>
      <c r="T1582">
        <v>7</v>
      </c>
      <c r="U1582">
        <v>2</v>
      </c>
      <c r="V1582">
        <v>0</v>
      </c>
      <c r="W1582">
        <v>10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1</v>
      </c>
      <c r="AE1582">
        <v>958</v>
      </c>
      <c r="AF1582">
        <v>7</v>
      </c>
      <c r="AG1582">
        <v>2440</v>
      </c>
      <c r="AH1582">
        <v>892</v>
      </c>
      <c r="AI1582">
        <v>0</v>
      </c>
      <c r="AN1582">
        <v>24.31</v>
      </c>
      <c r="AP1582" t="s">
        <v>59</v>
      </c>
      <c r="AS1582">
        <v>19</v>
      </c>
      <c r="AU1582">
        <v>26280</v>
      </c>
      <c r="AV1582">
        <v>901</v>
      </c>
      <c r="AW1582">
        <v>22</v>
      </c>
      <c r="AX1582">
        <v>17</v>
      </c>
      <c r="AY1582" t="s">
        <v>60</v>
      </c>
      <c r="AZ1582">
        <v>0</v>
      </c>
      <c r="BA1582">
        <v>6427</v>
      </c>
      <c r="BB1582">
        <v>9573</v>
      </c>
      <c r="BC1582" t="s">
        <v>34</v>
      </c>
      <c r="BD1582">
        <v>2</v>
      </c>
      <c r="BE1582">
        <v>0</v>
      </c>
    </row>
    <row r="1583" spans="1:57" hidden="1" x14ac:dyDescent="0.25">
      <c r="A1583" t="s">
        <v>4615</v>
      </c>
      <c r="B1583" t="s">
        <v>4549</v>
      </c>
      <c r="C1583" t="s">
        <v>4550</v>
      </c>
      <c r="D1583" t="s">
        <v>55</v>
      </c>
      <c r="E1583" t="s">
        <v>56</v>
      </c>
      <c r="F1583" s="1">
        <v>42747</v>
      </c>
      <c r="G1583" s="1">
        <v>42745</v>
      </c>
      <c r="H1583" s="1">
        <v>42747</v>
      </c>
      <c r="J1583">
        <v>499</v>
      </c>
      <c r="K1583">
        <v>499</v>
      </c>
      <c r="L1583">
        <v>38383</v>
      </c>
      <c r="M1583" t="b">
        <v>0</v>
      </c>
      <c r="O1583" t="s">
        <v>34</v>
      </c>
      <c r="P1583" s="1">
        <v>42747</v>
      </c>
      <c r="Q1583" t="b">
        <v>0</v>
      </c>
      <c r="R1583" t="b">
        <v>0</v>
      </c>
      <c r="S1583" t="b">
        <v>0</v>
      </c>
      <c r="T1583">
        <v>13</v>
      </c>
      <c r="U1583">
        <v>3</v>
      </c>
      <c r="V1583">
        <v>0</v>
      </c>
      <c r="W1583">
        <v>13</v>
      </c>
      <c r="X1583">
        <v>1</v>
      </c>
      <c r="Y1583">
        <v>1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1030</v>
      </c>
      <c r="AF1583">
        <v>9</v>
      </c>
      <c r="AG1583">
        <v>2626</v>
      </c>
      <c r="AH1583">
        <v>982</v>
      </c>
      <c r="AI1583">
        <v>1</v>
      </c>
      <c r="AN1583">
        <v>24.02</v>
      </c>
      <c r="AP1583" t="s">
        <v>59</v>
      </c>
      <c r="AS1583">
        <v>44</v>
      </c>
      <c r="AU1583">
        <v>25173</v>
      </c>
      <c r="AV1583">
        <v>981</v>
      </c>
      <c r="AW1583">
        <v>22</v>
      </c>
      <c r="AX1583">
        <v>17</v>
      </c>
      <c r="AY1583" t="s">
        <v>60</v>
      </c>
      <c r="AZ1583">
        <v>0</v>
      </c>
      <c r="BA1583">
        <v>6188</v>
      </c>
      <c r="BB1583">
        <v>9812</v>
      </c>
      <c r="BC1583" t="s">
        <v>34</v>
      </c>
      <c r="BD1583">
        <v>2</v>
      </c>
      <c r="BE1583">
        <v>0</v>
      </c>
    </row>
    <row r="1584" spans="1:57" hidden="1" x14ac:dyDescent="0.25">
      <c r="A1584" t="s">
        <v>4880</v>
      </c>
      <c r="B1584" t="s">
        <v>4878</v>
      </c>
      <c r="C1584" t="s">
        <v>4879</v>
      </c>
      <c r="D1584" t="s">
        <v>57</v>
      </c>
      <c r="E1584" t="s">
        <v>58</v>
      </c>
      <c r="F1584" s="1">
        <v>43462</v>
      </c>
      <c r="G1584" s="1">
        <v>43461</v>
      </c>
      <c r="H1584" s="1">
        <v>43462</v>
      </c>
      <c r="I1584">
        <v>0</v>
      </c>
      <c r="J1584">
        <v>796</v>
      </c>
      <c r="K1584">
        <v>796</v>
      </c>
      <c r="L1584">
        <v>47640</v>
      </c>
      <c r="M1584" t="b">
        <v>0</v>
      </c>
      <c r="O1584" t="s">
        <v>34</v>
      </c>
      <c r="P1584" s="1">
        <v>43463</v>
      </c>
      <c r="Q1584" t="b">
        <v>0</v>
      </c>
      <c r="R1584" t="b">
        <v>0</v>
      </c>
      <c r="S1584" t="b">
        <v>0</v>
      </c>
      <c r="T1584">
        <v>11</v>
      </c>
      <c r="U1584">
        <v>2</v>
      </c>
      <c r="V1584">
        <v>0</v>
      </c>
      <c r="W1584">
        <v>13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2</v>
      </c>
      <c r="AE1584">
        <v>1131</v>
      </c>
      <c r="AF1584">
        <v>10</v>
      </c>
      <c r="AG1584">
        <v>2828</v>
      </c>
      <c r="AH1584">
        <v>1133</v>
      </c>
      <c r="AI1584">
        <v>2</v>
      </c>
      <c r="AN1584">
        <v>24.92</v>
      </c>
      <c r="AP1584" t="s">
        <v>59</v>
      </c>
      <c r="AS1584">
        <v>6</v>
      </c>
      <c r="AU1584">
        <v>10750</v>
      </c>
      <c r="AV1584">
        <v>176</v>
      </c>
      <c r="AW1584">
        <v>21</v>
      </c>
      <c r="AX1584">
        <v>15</v>
      </c>
      <c r="AY1584" t="s">
        <v>60</v>
      </c>
      <c r="AZ1584">
        <v>0</v>
      </c>
      <c r="BA1584">
        <v>7238</v>
      </c>
      <c r="BB1584">
        <v>8762</v>
      </c>
      <c r="BC1584" t="s">
        <v>289</v>
      </c>
      <c r="BD1584">
        <v>1</v>
      </c>
      <c r="BE1584">
        <v>0</v>
      </c>
    </row>
    <row r="1585" spans="1:57" hidden="1" x14ac:dyDescent="0.25">
      <c r="A1585" t="s">
        <v>4882</v>
      </c>
      <c r="B1585" t="s">
        <v>4878</v>
      </c>
      <c r="C1585" t="s">
        <v>4879</v>
      </c>
      <c r="D1585" t="s">
        <v>57</v>
      </c>
      <c r="E1585" t="s">
        <v>58</v>
      </c>
      <c r="F1585" s="1">
        <v>43445</v>
      </c>
      <c r="G1585" s="1">
        <v>43440</v>
      </c>
      <c r="H1585" s="1">
        <v>43444</v>
      </c>
      <c r="I1585">
        <v>0</v>
      </c>
      <c r="J1585">
        <v>523</v>
      </c>
      <c r="K1585">
        <v>523</v>
      </c>
      <c r="L1585">
        <v>47367</v>
      </c>
      <c r="M1585" t="b">
        <v>0</v>
      </c>
      <c r="O1585" t="s">
        <v>34</v>
      </c>
      <c r="P1585" s="1">
        <v>43445</v>
      </c>
      <c r="Q1585" t="b">
        <v>0</v>
      </c>
      <c r="R1585" t="b">
        <v>0</v>
      </c>
      <c r="S1585" t="b">
        <v>0</v>
      </c>
      <c r="T1585">
        <v>7</v>
      </c>
      <c r="U1585">
        <v>1</v>
      </c>
      <c r="V1585">
        <v>0</v>
      </c>
      <c r="W1585">
        <v>6</v>
      </c>
      <c r="X1585">
        <v>0</v>
      </c>
      <c r="Y1585">
        <v>0</v>
      </c>
      <c r="Z1585">
        <v>0</v>
      </c>
      <c r="AA1585">
        <v>0</v>
      </c>
      <c r="AB1585">
        <v>2</v>
      </c>
      <c r="AC1585">
        <v>0</v>
      </c>
      <c r="AD1585">
        <v>2</v>
      </c>
      <c r="AE1585">
        <v>1100</v>
      </c>
      <c r="AF1585">
        <v>10</v>
      </c>
      <c r="AG1585">
        <v>2914</v>
      </c>
      <c r="AH1585">
        <v>1000</v>
      </c>
      <c r="AI1585">
        <v>0</v>
      </c>
      <c r="AN1585">
        <v>24.49</v>
      </c>
      <c r="AP1585" t="s">
        <v>59</v>
      </c>
      <c r="AS1585">
        <v>4</v>
      </c>
      <c r="AU1585">
        <v>7744</v>
      </c>
      <c r="AV1585">
        <v>153</v>
      </c>
      <c r="AW1585">
        <v>20</v>
      </c>
      <c r="AX1585">
        <v>14</v>
      </c>
      <c r="AY1585" t="s">
        <v>60</v>
      </c>
      <c r="AZ1585">
        <v>0</v>
      </c>
      <c r="BA1585">
        <v>6965</v>
      </c>
      <c r="BB1585">
        <v>9035</v>
      </c>
      <c r="BC1585" t="s">
        <v>34</v>
      </c>
      <c r="BD1585">
        <v>2</v>
      </c>
      <c r="BE1585">
        <v>0</v>
      </c>
    </row>
    <row r="1586" spans="1:57" hidden="1" x14ac:dyDescent="0.25">
      <c r="A1586" t="s">
        <v>4884</v>
      </c>
      <c r="B1586" t="s">
        <v>4878</v>
      </c>
      <c r="C1586" t="s">
        <v>4879</v>
      </c>
      <c r="D1586" t="s">
        <v>57</v>
      </c>
      <c r="E1586" t="s">
        <v>58</v>
      </c>
      <c r="F1586" s="1">
        <v>43425</v>
      </c>
      <c r="G1586" s="1">
        <v>43421</v>
      </c>
      <c r="H1586" s="1">
        <v>43423</v>
      </c>
      <c r="I1586">
        <v>0</v>
      </c>
      <c r="J1586">
        <v>251</v>
      </c>
      <c r="K1586">
        <v>251</v>
      </c>
      <c r="L1586">
        <v>47095</v>
      </c>
      <c r="M1586" t="b">
        <v>0</v>
      </c>
      <c r="O1586" t="s">
        <v>34</v>
      </c>
      <c r="P1586" s="1">
        <v>43426</v>
      </c>
      <c r="Q1586" t="b">
        <v>0</v>
      </c>
      <c r="R1586" t="b">
        <v>0</v>
      </c>
      <c r="S1586" t="b">
        <v>0</v>
      </c>
      <c r="T1586">
        <v>7</v>
      </c>
      <c r="U1586">
        <v>1</v>
      </c>
      <c r="V1586">
        <v>0</v>
      </c>
      <c r="W1586">
        <v>4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1146</v>
      </c>
      <c r="AF1586">
        <v>11</v>
      </c>
      <c r="AG1586">
        <v>2881</v>
      </c>
      <c r="AH1586">
        <v>1057</v>
      </c>
      <c r="AI1586">
        <v>0</v>
      </c>
      <c r="AN1586">
        <v>24.26</v>
      </c>
      <c r="AP1586" t="s">
        <v>59</v>
      </c>
      <c r="AS1586">
        <v>3</v>
      </c>
      <c r="AU1586">
        <v>5878</v>
      </c>
      <c r="AV1586">
        <v>99</v>
      </c>
      <c r="AW1586">
        <v>20</v>
      </c>
      <c r="AX1586">
        <v>14</v>
      </c>
      <c r="AY1586" t="s">
        <v>60</v>
      </c>
      <c r="AZ1586">
        <v>0</v>
      </c>
      <c r="BA1586">
        <v>6693</v>
      </c>
      <c r="BB1586">
        <v>9307</v>
      </c>
      <c r="BC1586" t="s">
        <v>289</v>
      </c>
      <c r="BD1586">
        <v>1</v>
      </c>
      <c r="BE1586">
        <v>0</v>
      </c>
    </row>
    <row r="1587" spans="1:57" hidden="1" x14ac:dyDescent="0.25">
      <c r="A1587" t="s">
        <v>4886</v>
      </c>
      <c r="B1587" t="s">
        <v>4878</v>
      </c>
      <c r="C1587" t="s">
        <v>4879</v>
      </c>
      <c r="D1587" t="s">
        <v>57</v>
      </c>
      <c r="E1587" t="s">
        <v>58</v>
      </c>
      <c r="F1587" s="1">
        <v>43406</v>
      </c>
      <c r="G1587" s="1">
        <v>43402</v>
      </c>
      <c r="H1587" s="1">
        <v>43404</v>
      </c>
      <c r="I1587">
        <v>0</v>
      </c>
      <c r="J1587">
        <v>1196</v>
      </c>
      <c r="K1587">
        <v>1196</v>
      </c>
      <c r="L1587">
        <v>46844</v>
      </c>
      <c r="M1587" t="b">
        <v>1</v>
      </c>
      <c r="O1587" t="s">
        <v>34</v>
      </c>
      <c r="P1587" s="1">
        <v>43407</v>
      </c>
      <c r="Q1587" t="b">
        <v>0</v>
      </c>
      <c r="R1587" t="b">
        <v>0</v>
      </c>
      <c r="S1587" t="b">
        <v>0</v>
      </c>
      <c r="T1587">
        <v>4</v>
      </c>
      <c r="U1587">
        <v>0</v>
      </c>
      <c r="V1587">
        <v>0</v>
      </c>
      <c r="W1587">
        <v>9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3</v>
      </c>
      <c r="AD1587">
        <v>1</v>
      </c>
      <c r="AE1587">
        <v>1022</v>
      </c>
      <c r="AF1587">
        <v>8</v>
      </c>
      <c r="AG1587">
        <v>2722</v>
      </c>
      <c r="AH1587">
        <v>974</v>
      </c>
      <c r="AI1587">
        <v>3</v>
      </c>
      <c r="AN1587">
        <v>24.68</v>
      </c>
      <c r="AP1587" t="s">
        <v>59</v>
      </c>
      <c r="AS1587">
        <v>11</v>
      </c>
      <c r="AU1587">
        <v>7319</v>
      </c>
      <c r="AV1587">
        <v>50</v>
      </c>
      <c r="AW1587">
        <v>20</v>
      </c>
      <c r="AX1587">
        <v>13</v>
      </c>
      <c r="AY1587" t="s">
        <v>60</v>
      </c>
      <c r="AZ1587">
        <v>0</v>
      </c>
      <c r="BA1587">
        <v>6442</v>
      </c>
      <c r="BB1587">
        <v>9558</v>
      </c>
      <c r="BC1587" t="s">
        <v>34</v>
      </c>
      <c r="BD1587">
        <v>2</v>
      </c>
      <c r="BE1587">
        <v>1</v>
      </c>
    </row>
    <row r="1588" spans="1:57" hidden="1" x14ac:dyDescent="0.25">
      <c r="A1588" t="s">
        <v>4888</v>
      </c>
      <c r="B1588" t="s">
        <v>4878</v>
      </c>
      <c r="C1588" t="s">
        <v>4879</v>
      </c>
      <c r="D1588" t="s">
        <v>57</v>
      </c>
      <c r="E1588" t="s">
        <v>58</v>
      </c>
      <c r="F1588" s="1">
        <v>43381</v>
      </c>
      <c r="G1588" s="1">
        <v>43378</v>
      </c>
      <c r="H1588" s="1">
        <v>43381</v>
      </c>
      <c r="I1588">
        <v>0</v>
      </c>
      <c r="J1588">
        <v>824</v>
      </c>
      <c r="K1588">
        <v>824</v>
      </c>
      <c r="L1588">
        <v>46472</v>
      </c>
      <c r="M1588" t="b">
        <v>0</v>
      </c>
      <c r="O1588" t="s">
        <v>34</v>
      </c>
      <c r="P1588" s="1">
        <v>43381</v>
      </c>
      <c r="Q1588" t="b">
        <v>0</v>
      </c>
      <c r="R1588" t="b">
        <v>0</v>
      </c>
      <c r="S1588" t="b">
        <v>0</v>
      </c>
      <c r="T1588">
        <v>5</v>
      </c>
      <c r="U1588">
        <v>1</v>
      </c>
      <c r="V1588">
        <v>0</v>
      </c>
      <c r="W1588">
        <v>8</v>
      </c>
      <c r="X1588">
        <v>0</v>
      </c>
      <c r="Y1588">
        <v>0</v>
      </c>
      <c r="Z1588">
        <v>0</v>
      </c>
      <c r="AA1588">
        <v>1</v>
      </c>
      <c r="AB1588">
        <v>1</v>
      </c>
      <c r="AC1588">
        <v>0</v>
      </c>
      <c r="AD1588">
        <v>1</v>
      </c>
      <c r="AE1588">
        <v>1203</v>
      </c>
      <c r="AF1588">
        <v>11</v>
      </c>
      <c r="AG1588">
        <v>3013</v>
      </c>
      <c r="AH1588">
        <v>1096</v>
      </c>
      <c r="AI1588">
        <v>1</v>
      </c>
      <c r="AN1588">
        <v>24.16</v>
      </c>
      <c r="AP1588" t="s">
        <v>59</v>
      </c>
      <c r="AS1588">
        <v>12</v>
      </c>
      <c r="AU1588">
        <v>11060</v>
      </c>
      <c r="AV1588">
        <v>367</v>
      </c>
      <c r="AW1588">
        <v>21</v>
      </c>
      <c r="AX1588">
        <v>16</v>
      </c>
      <c r="AY1588" t="s">
        <v>60</v>
      </c>
      <c r="AZ1588">
        <v>0</v>
      </c>
      <c r="BA1588">
        <v>6070</v>
      </c>
      <c r="BB1588">
        <v>9930</v>
      </c>
      <c r="BC1588" t="s">
        <v>289</v>
      </c>
      <c r="BD1588">
        <v>1</v>
      </c>
      <c r="BE1588">
        <v>0</v>
      </c>
    </row>
    <row r="1589" spans="1:57" hidden="1" x14ac:dyDescent="0.25">
      <c r="A1589" t="s">
        <v>4890</v>
      </c>
      <c r="B1589" t="s">
        <v>4878</v>
      </c>
      <c r="C1589" t="s">
        <v>4879</v>
      </c>
      <c r="D1589" t="s">
        <v>57</v>
      </c>
      <c r="E1589" t="s">
        <v>58</v>
      </c>
      <c r="F1589" s="1">
        <v>43361</v>
      </c>
      <c r="G1589" s="1">
        <v>43358</v>
      </c>
      <c r="H1589" s="1">
        <v>43360</v>
      </c>
      <c r="I1589">
        <v>0</v>
      </c>
      <c r="J1589">
        <v>564</v>
      </c>
      <c r="K1589">
        <v>564</v>
      </c>
      <c r="L1589">
        <v>46212</v>
      </c>
      <c r="M1589" t="b">
        <v>0</v>
      </c>
      <c r="O1589" t="s">
        <v>34</v>
      </c>
      <c r="P1589" s="1">
        <v>43361</v>
      </c>
      <c r="Q1589" t="b">
        <v>0</v>
      </c>
      <c r="R1589" t="b">
        <v>0</v>
      </c>
      <c r="S1589" t="b">
        <v>0</v>
      </c>
      <c r="T1589">
        <v>5</v>
      </c>
      <c r="U1589">
        <v>1</v>
      </c>
      <c r="V1589">
        <v>0</v>
      </c>
      <c r="W1589">
        <v>7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2</v>
      </c>
      <c r="AD1589">
        <v>1</v>
      </c>
      <c r="AE1589">
        <v>1118</v>
      </c>
      <c r="AF1589">
        <v>10</v>
      </c>
      <c r="AG1589">
        <v>2806</v>
      </c>
      <c r="AH1589">
        <v>1044</v>
      </c>
      <c r="AI1589">
        <v>1</v>
      </c>
      <c r="AN1589">
        <v>24.11</v>
      </c>
      <c r="AP1589" t="s">
        <v>59</v>
      </c>
      <c r="AS1589">
        <v>4</v>
      </c>
      <c r="AU1589">
        <v>6601</v>
      </c>
      <c r="AV1589">
        <v>197</v>
      </c>
      <c r="AW1589">
        <v>20</v>
      </c>
      <c r="AX1589">
        <v>15</v>
      </c>
      <c r="AY1589" t="s">
        <v>60</v>
      </c>
      <c r="AZ1589">
        <v>0</v>
      </c>
      <c r="BA1589">
        <v>5810</v>
      </c>
      <c r="BB1589">
        <v>10190</v>
      </c>
      <c r="BC1589" t="s">
        <v>289</v>
      </c>
      <c r="BD1589">
        <v>1</v>
      </c>
      <c r="BE1589">
        <v>0</v>
      </c>
    </row>
    <row r="1590" spans="1:57" hidden="1" x14ac:dyDescent="0.25">
      <c r="A1590" t="s">
        <v>4892</v>
      </c>
      <c r="B1590" t="s">
        <v>4878</v>
      </c>
      <c r="C1590" t="s">
        <v>4879</v>
      </c>
      <c r="D1590" t="s">
        <v>57</v>
      </c>
      <c r="E1590" t="s">
        <v>58</v>
      </c>
      <c r="F1590" s="1">
        <v>43344</v>
      </c>
      <c r="G1590" s="1">
        <v>43341</v>
      </c>
      <c r="H1590" s="1">
        <v>43343</v>
      </c>
      <c r="I1590">
        <v>0</v>
      </c>
      <c r="J1590">
        <v>320</v>
      </c>
      <c r="K1590">
        <v>320</v>
      </c>
      <c r="L1590">
        <v>45968</v>
      </c>
      <c r="M1590" t="b">
        <v>0</v>
      </c>
      <c r="O1590" t="s">
        <v>34</v>
      </c>
      <c r="P1590" s="1">
        <v>43344</v>
      </c>
      <c r="Q1590" t="b">
        <v>0</v>
      </c>
      <c r="R1590" t="b">
        <v>0</v>
      </c>
      <c r="S1590" t="b">
        <v>0</v>
      </c>
      <c r="T1590">
        <v>4</v>
      </c>
      <c r="U1590">
        <v>1</v>
      </c>
      <c r="V1590">
        <v>0</v>
      </c>
      <c r="W1590">
        <v>5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2</v>
      </c>
      <c r="AD1590">
        <v>0</v>
      </c>
      <c r="AE1590">
        <v>1100</v>
      </c>
      <c r="AF1590">
        <v>9</v>
      </c>
      <c r="AG1590">
        <v>2595</v>
      </c>
      <c r="AH1590">
        <v>958</v>
      </c>
      <c r="AI1590">
        <v>2</v>
      </c>
      <c r="AN1590">
        <v>25.08</v>
      </c>
      <c r="AP1590" t="s">
        <v>59</v>
      </c>
      <c r="AS1590">
        <v>0</v>
      </c>
      <c r="AU1590">
        <v>4542</v>
      </c>
      <c r="AV1590">
        <v>80</v>
      </c>
      <c r="AW1590">
        <v>19</v>
      </c>
      <c r="AX1590">
        <v>14</v>
      </c>
      <c r="AY1590" t="s">
        <v>60</v>
      </c>
      <c r="AZ1590">
        <v>0</v>
      </c>
      <c r="BA1590">
        <v>5566</v>
      </c>
      <c r="BB1590">
        <v>10434</v>
      </c>
      <c r="BC1590" t="s">
        <v>34</v>
      </c>
      <c r="BD1590">
        <v>2</v>
      </c>
      <c r="BE1590">
        <v>0</v>
      </c>
    </row>
    <row r="1591" spans="1:57" hidden="1" x14ac:dyDescent="0.25">
      <c r="A1591" t="s">
        <v>4894</v>
      </c>
      <c r="B1591" t="s">
        <v>4878</v>
      </c>
      <c r="C1591" t="s">
        <v>4879</v>
      </c>
      <c r="D1591" t="s">
        <v>57</v>
      </c>
      <c r="E1591" t="s">
        <v>58</v>
      </c>
      <c r="F1591" s="1">
        <v>43322</v>
      </c>
      <c r="G1591" s="1">
        <v>43319</v>
      </c>
      <c r="H1591" s="1">
        <v>43321</v>
      </c>
      <c r="I1591">
        <v>0</v>
      </c>
      <c r="J1591">
        <v>1030</v>
      </c>
      <c r="K1591">
        <v>1030</v>
      </c>
      <c r="L1591">
        <v>45648</v>
      </c>
      <c r="M1591" t="b">
        <v>1</v>
      </c>
      <c r="O1591" t="s">
        <v>34</v>
      </c>
      <c r="P1591" s="1">
        <v>43328</v>
      </c>
      <c r="Q1591" t="b">
        <v>0</v>
      </c>
      <c r="R1591" t="b">
        <v>0</v>
      </c>
      <c r="S1591" t="b">
        <v>0</v>
      </c>
      <c r="T1591">
        <v>4</v>
      </c>
      <c r="U1591">
        <v>0</v>
      </c>
      <c r="V1591">
        <v>0</v>
      </c>
      <c r="W1591">
        <v>11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2</v>
      </c>
      <c r="AD1591">
        <v>1</v>
      </c>
      <c r="AE1591">
        <v>1174</v>
      </c>
      <c r="AF1591">
        <v>11</v>
      </c>
      <c r="AG1591">
        <v>2987</v>
      </c>
      <c r="AH1591">
        <v>1117</v>
      </c>
      <c r="AI1591">
        <v>2</v>
      </c>
      <c r="AN1591">
        <v>23</v>
      </c>
      <c r="AP1591" t="s">
        <v>59</v>
      </c>
      <c r="AS1591">
        <v>7</v>
      </c>
      <c r="AU1591">
        <v>10169</v>
      </c>
      <c r="AV1591">
        <v>179</v>
      </c>
      <c r="AW1591">
        <v>21</v>
      </c>
      <c r="AX1591">
        <v>15</v>
      </c>
      <c r="AY1591" t="s">
        <v>60</v>
      </c>
      <c r="AZ1591">
        <v>0</v>
      </c>
      <c r="BA1591">
        <v>5246</v>
      </c>
      <c r="BB1591">
        <v>10754</v>
      </c>
      <c r="BC1591" t="s">
        <v>289</v>
      </c>
      <c r="BD1591">
        <v>1</v>
      </c>
      <c r="BE1591">
        <v>1</v>
      </c>
    </row>
    <row r="1592" spans="1:57" hidden="1" x14ac:dyDescent="0.25">
      <c r="A1592" t="s">
        <v>4896</v>
      </c>
      <c r="B1592" t="s">
        <v>4878</v>
      </c>
      <c r="C1592" t="s">
        <v>4879</v>
      </c>
      <c r="D1592" t="s">
        <v>57</v>
      </c>
      <c r="E1592" t="s">
        <v>58</v>
      </c>
      <c r="F1592" s="1">
        <v>43305</v>
      </c>
      <c r="G1592" s="1">
        <v>43301</v>
      </c>
      <c r="H1592" s="1">
        <v>43302</v>
      </c>
      <c r="I1592">
        <v>0</v>
      </c>
      <c r="J1592">
        <v>768</v>
      </c>
      <c r="K1592">
        <v>768</v>
      </c>
      <c r="L1592">
        <v>45386</v>
      </c>
      <c r="M1592" t="b">
        <v>0</v>
      </c>
      <c r="O1592" t="s">
        <v>34</v>
      </c>
      <c r="P1592" s="1">
        <v>43305</v>
      </c>
      <c r="Q1592" t="b">
        <v>0</v>
      </c>
      <c r="R1592" t="b">
        <v>0</v>
      </c>
      <c r="S1592" t="b">
        <v>0</v>
      </c>
      <c r="T1592">
        <v>4</v>
      </c>
      <c r="U1592">
        <v>1</v>
      </c>
      <c r="V1592">
        <v>0</v>
      </c>
      <c r="W1592">
        <v>11</v>
      </c>
      <c r="X1592">
        <v>1</v>
      </c>
      <c r="Y1592">
        <v>1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1032</v>
      </c>
      <c r="AF1592">
        <v>9</v>
      </c>
      <c r="AG1592">
        <v>2898</v>
      </c>
      <c r="AH1592">
        <v>982</v>
      </c>
      <c r="AI1592">
        <v>2</v>
      </c>
      <c r="AN1592">
        <v>24.5</v>
      </c>
      <c r="AP1592" t="s">
        <v>59</v>
      </c>
      <c r="AS1592">
        <v>1</v>
      </c>
      <c r="AU1592">
        <v>9608</v>
      </c>
      <c r="AV1592">
        <v>192</v>
      </c>
      <c r="AW1592">
        <v>20</v>
      </c>
      <c r="AX1592">
        <v>15</v>
      </c>
      <c r="AY1592" t="s">
        <v>60</v>
      </c>
      <c r="AZ1592">
        <v>0</v>
      </c>
      <c r="BA1592">
        <v>4984</v>
      </c>
      <c r="BB1592">
        <v>11016</v>
      </c>
      <c r="BC1592" t="s">
        <v>289</v>
      </c>
      <c r="BD1592">
        <v>1</v>
      </c>
      <c r="BE1592">
        <v>0</v>
      </c>
    </row>
    <row r="1593" spans="1:57" hidden="1" x14ac:dyDescent="0.25">
      <c r="A1593" t="s">
        <v>4898</v>
      </c>
      <c r="B1593" t="s">
        <v>4878</v>
      </c>
      <c r="C1593" t="s">
        <v>4879</v>
      </c>
      <c r="D1593" t="s">
        <v>57</v>
      </c>
      <c r="E1593" t="s">
        <v>58</v>
      </c>
      <c r="F1593" s="1">
        <v>43283</v>
      </c>
      <c r="G1593" s="1">
        <v>43280</v>
      </c>
      <c r="H1593" s="1">
        <v>43281</v>
      </c>
      <c r="I1593">
        <v>0</v>
      </c>
      <c r="J1593">
        <v>512</v>
      </c>
      <c r="K1593">
        <v>512</v>
      </c>
      <c r="L1593">
        <v>45130</v>
      </c>
      <c r="M1593" t="b">
        <v>0</v>
      </c>
      <c r="O1593" t="s">
        <v>34</v>
      </c>
      <c r="P1593" s="1">
        <v>43283</v>
      </c>
      <c r="Q1593" t="b">
        <v>0</v>
      </c>
      <c r="R1593" t="b">
        <v>0</v>
      </c>
      <c r="S1593" t="b">
        <v>0</v>
      </c>
      <c r="T1593">
        <v>4</v>
      </c>
      <c r="U1593">
        <v>1</v>
      </c>
      <c r="V1593">
        <v>0</v>
      </c>
      <c r="W1593">
        <v>6</v>
      </c>
      <c r="X1593">
        <v>2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1182</v>
      </c>
      <c r="AF1593">
        <v>9</v>
      </c>
      <c r="AG1593">
        <v>3123</v>
      </c>
      <c r="AH1593">
        <v>1109</v>
      </c>
      <c r="AI1593">
        <v>2</v>
      </c>
      <c r="AN1593">
        <v>24.52</v>
      </c>
      <c r="AP1593" t="s">
        <v>59</v>
      </c>
      <c r="AS1593">
        <v>4</v>
      </c>
      <c r="AU1593">
        <v>7265</v>
      </c>
      <c r="AV1593">
        <v>96</v>
      </c>
      <c r="AW1593">
        <v>20</v>
      </c>
      <c r="AX1593">
        <v>14</v>
      </c>
      <c r="AY1593" t="s">
        <v>60</v>
      </c>
      <c r="AZ1593">
        <v>0</v>
      </c>
      <c r="BA1593">
        <v>4728</v>
      </c>
      <c r="BB1593">
        <v>11272</v>
      </c>
      <c r="BC1593" t="s">
        <v>289</v>
      </c>
      <c r="BD1593">
        <v>1</v>
      </c>
      <c r="BE1593">
        <v>0</v>
      </c>
    </row>
    <row r="1594" spans="1:57" hidden="1" x14ac:dyDescent="0.25">
      <c r="A1594" t="s">
        <v>4900</v>
      </c>
      <c r="B1594" t="s">
        <v>4878</v>
      </c>
      <c r="C1594" t="s">
        <v>4879</v>
      </c>
      <c r="D1594" t="s">
        <v>57</v>
      </c>
      <c r="E1594" t="s">
        <v>58</v>
      </c>
      <c r="F1594" s="1">
        <v>43259</v>
      </c>
      <c r="G1594" s="1">
        <v>43258</v>
      </c>
      <c r="H1594" s="1">
        <v>43259</v>
      </c>
      <c r="I1594">
        <v>0</v>
      </c>
      <c r="J1594">
        <v>256</v>
      </c>
      <c r="K1594">
        <v>256</v>
      </c>
      <c r="L1594">
        <v>44874</v>
      </c>
      <c r="M1594" t="b">
        <v>0</v>
      </c>
      <c r="O1594" t="s">
        <v>34</v>
      </c>
      <c r="P1594" s="1">
        <v>43260</v>
      </c>
      <c r="Q1594" t="b">
        <v>0</v>
      </c>
      <c r="R1594" t="b">
        <v>0</v>
      </c>
      <c r="S1594" t="b">
        <v>0</v>
      </c>
      <c r="T1594">
        <v>4</v>
      </c>
      <c r="U1594">
        <v>0</v>
      </c>
      <c r="V1594">
        <v>0</v>
      </c>
      <c r="W1594">
        <v>4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2</v>
      </c>
      <c r="AE1594">
        <v>1027</v>
      </c>
      <c r="AF1594">
        <v>8</v>
      </c>
      <c r="AG1594">
        <v>2717</v>
      </c>
      <c r="AH1594">
        <v>953</v>
      </c>
      <c r="AI1594">
        <v>1</v>
      </c>
      <c r="AN1594">
        <v>25.35</v>
      </c>
      <c r="AP1594" t="s">
        <v>59</v>
      </c>
      <c r="AS1594">
        <v>3</v>
      </c>
      <c r="AU1594">
        <v>5652</v>
      </c>
      <c r="AV1594">
        <v>146</v>
      </c>
      <c r="AW1594">
        <v>20</v>
      </c>
      <c r="AX1594">
        <v>14</v>
      </c>
      <c r="AY1594" t="s">
        <v>60</v>
      </c>
      <c r="AZ1594">
        <v>0</v>
      </c>
      <c r="BA1594">
        <v>4472</v>
      </c>
      <c r="BB1594">
        <v>11528</v>
      </c>
      <c r="BC1594" t="s">
        <v>289</v>
      </c>
      <c r="BD1594">
        <v>1</v>
      </c>
      <c r="BE1594">
        <v>0</v>
      </c>
    </row>
    <row r="1595" spans="1:57" hidden="1" x14ac:dyDescent="0.25">
      <c r="A1595" t="s">
        <v>4902</v>
      </c>
      <c r="B1595" t="s">
        <v>4878</v>
      </c>
      <c r="C1595" t="s">
        <v>4879</v>
      </c>
      <c r="D1595" t="s">
        <v>57</v>
      </c>
      <c r="E1595" t="s">
        <v>58</v>
      </c>
      <c r="F1595" s="1">
        <v>43243</v>
      </c>
      <c r="G1595" s="1">
        <v>43239</v>
      </c>
      <c r="H1595" s="1">
        <v>43242</v>
      </c>
      <c r="I1595">
        <v>0</v>
      </c>
      <c r="J1595">
        <v>1053</v>
      </c>
      <c r="K1595">
        <v>1053</v>
      </c>
      <c r="L1595">
        <v>44618</v>
      </c>
      <c r="M1595" t="b">
        <v>1</v>
      </c>
      <c r="O1595" t="s">
        <v>34</v>
      </c>
      <c r="P1595" s="1">
        <v>43243</v>
      </c>
      <c r="Q1595" t="b">
        <v>0</v>
      </c>
      <c r="R1595" t="b">
        <v>0</v>
      </c>
      <c r="S1595" t="b">
        <v>0</v>
      </c>
      <c r="T1595">
        <v>3</v>
      </c>
      <c r="U1595">
        <v>1</v>
      </c>
      <c r="V1595">
        <v>0</v>
      </c>
      <c r="W1595">
        <v>10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1038</v>
      </c>
      <c r="AF1595">
        <v>9</v>
      </c>
      <c r="AG1595">
        <v>2601</v>
      </c>
      <c r="AH1595">
        <v>1021</v>
      </c>
      <c r="AI1595">
        <v>2</v>
      </c>
      <c r="AN1595">
        <v>22.75</v>
      </c>
      <c r="AP1595" t="s">
        <v>59</v>
      </c>
      <c r="AS1595">
        <v>11</v>
      </c>
      <c r="AU1595">
        <v>17141</v>
      </c>
      <c r="AV1595">
        <v>154</v>
      </c>
      <c r="AW1595">
        <v>21</v>
      </c>
      <c r="AX1595">
        <v>14</v>
      </c>
      <c r="AY1595" t="s">
        <v>60</v>
      </c>
      <c r="AZ1595">
        <v>0</v>
      </c>
      <c r="BA1595">
        <v>4216</v>
      </c>
      <c r="BB1595">
        <v>11784</v>
      </c>
      <c r="BC1595" t="s">
        <v>289</v>
      </c>
      <c r="BD1595">
        <v>1</v>
      </c>
      <c r="BE1595">
        <v>1</v>
      </c>
    </row>
    <row r="1596" spans="1:57" hidden="1" x14ac:dyDescent="0.25">
      <c r="A1596" t="s">
        <v>4904</v>
      </c>
      <c r="B1596" t="s">
        <v>4878</v>
      </c>
      <c r="C1596" t="s">
        <v>4879</v>
      </c>
      <c r="D1596" t="s">
        <v>57</v>
      </c>
      <c r="E1596" t="s">
        <v>58</v>
      </c>
      <c r="F1596" s="1">
        <v>43222</v>
      </c>
      <c r="G1596" s="1">
        <v>43219</v>
      </c>
      <c r="H1596" s="1">
        <v>43221</v>
      </c>
      <c r="I1596">
        <v>0</v>
      </c>
      <c r="J1596">
        <v>730</v>
      </c>
      <c r="K1596">
        <v>730</v>
      </c>
      <c r="L1596">
        <v>44295</v>
      </c>
      <c r="M1596" t="b">
        <v>0</v>
      </c>
      <c r="O1596" t="s">
        <v>34</v>
      </c>
      <c r="P1596" s="1">
        <v>43222</v>
      </c>
      <c r="Q1596" t="b">
        <v>0</v>
      </c>
      <c r="R1596" t="b">
        <v>0</v>
      </c>
      <c r="S1596" t="b">
        <v>0</v>
      </c>
      <c r="T1596">
        <v>4</v>
      </c>
      <c r="U1596">
        <v>1</v>
      </c>
      <c r="V1596">
        <v>0</v>
      </c>
      <c r="W1596">
        <v>8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1137</v>
      </c>
      <c r="AF1596">
        <v>9</v>
      </c>
      <c r="AG1596">
        <v>3045</v>
      </c>
      <c r="AH1596">
        <v>1174</v>
      </c>
      <c r="AI1596">
        <v>1</v>
      </c>
      <c r="AN1596">
        <v>23.41</v>
      </c>
      <c r="AP1596" t="s">
        <v>59</v>
      </c>
      <c r="AS1596">
        <v>14</v>
      </c>
      <c r="AU1596">
        <v>7392</v>
      </c>
      <c r="AV1596">
        <v>155</v>
      </c>
      <c r="AW1596">
        <v>20</v>
      </c>
      <c r="AX1596">
        <v>14</v>
      </c>
      <c r="AY1596" t="s">
        <v>60</v>
      </c>
      <c r="AZ1596">
        <v>0</v>
      </c>
      <c r="BA1596">
        <v>3893</v>
      </c>
      <c r="BB1596">
        <v>12107</v>
      </c>
      <c r="BC1596" t="s">
        <v>289</v>
      </c>
      <c r="BD1596">
        <v>1</v>
      </c>
      <c r="BE1596">
        <v>0</v>
      </c>
    </row>
    <row r="1597" spans="1:57" hidden="1" x14ac:dyDescent="0.25">
      <c r="A1597" t="s">
        <v>4906</v>
      </c>
      <c r="B1597" t="s">
        <v>4878</v>
      </c>
      <c r="C1597" t="s">
        <v>4879</v>
      </c>
      <c r="D1597" t="s">
        <v>57</v>
      </c>
      <c r="E1597" t="s">
        <v>58</v>
      </c>
      <c r="F1597" s="1">
        <v>43196</v>
      </c>
      <c r="G1597" s="1">
        <v>43193</v>
      </c>
      <c r="H1597" s="1">
        <v>43195</v>
      </c>
      <c r="I1597">
        <v>0</v>
      </c>
      <c r="J1597">
        <v>497</v>
      </c>
      <c r="K1597">
        <v>497</v>
      </c>
      <c r="L1597">
        <v>44062</v>
      </c>
      <c r="M1597" t="b">
        <v>0</v>
      </c>
      <c r="O1597" t="s">
        <v>34</v>
      </c>
      <c r="P1597" s="1">
        <v>43196</v>
      </c>
      <c r="Q1597" t="b">
        <v>0</v>
      </c>
      <c r="R1597" t="b">
        <v>0</v>
      </c>
      <c r="S1597" t="b">
        <v>0</v>
      </c>
      <c r="T1597">
        <v>3</v>
      </c>
      <c r="U1597">
        <v>1</v>
      </c>
      <c r="V1597">
        <v>0</v>
      </c>
      <c r="W1597">
        <v>6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980</v>
      </c>
      <c r="AF1597">
        <v>8</v>
      </c>
      <c r="AG1597">
        <v>2458</v>
      </c>
      <c r="AH1597">
        <v>955</v>
      </c>
      <c r="AI1597">
        <v>2</v>
      </c>
      <c r="AN1597">
        <v>23.74</v>
      </c>
      <c r="AP1597" t="s">
        <v>59</v>
      </c>
      <c r="AS1597">
        <v>13</v>
      </c>
      <c r="AU1597">
        <v>8914</v>
      </c>
      <c r="AV1597">
        <v>214</v>
      </c>
      <c r="AW1597">
        <v>20</v>
      </c>
      <c r="AX1597">
        <v>15</v>
      </c>
      <c r="AY1597" t="s">
        <v>60</v>
      </c>
      <c r="AZ1597">
        <v>0</v>
      </c>
      <c r="BA1597">
        <v>3660</v>
      </c>
      <c r="BB1597">
        <v>12340</v>
      </c>
      <c r="BC1597" t="s">
        <v>289</v>
      </c>
      <c r="BD1597">
        <v>1</v>
      </c>
      <c r="BE1597">
        <v>0</v>
      </c>
    </row>
    <row r="1598" spans="1:57" hidden="1" x14ac:dyDescent="0.25">
      <c r="A1598" t="s">
        <v>4908</v>
      </c>
      <c r="B1598" t="s">
        <v>4878</v>
      </c>
      <c r="C1598" t="s">
        <v>4879</v>
      </c>
      <c r="D1598" t="s">
        <v>57</v>
      </c>
      <c r="E1598" t="s">
        <v>58</v>
      </c>
      <c r="F1598" s="1">
        <v>43172</v>
      </c>
      <c r="G1598" s="1">
        <v>43171</v>
      </c>
      <c r="H1598" s="1">
        <v>43172</v>
      </c>
      <c r="I1598">
        <v>0</v>
      </c>
      <c r="J1598">
        <v>257</v>
      </c>
      <c r="K1598">
        <v>257</v>
      </c>
      <c r="L1598">
        <v>43822</v>
      </c>
      <c r="M1598" t="b">
        <v>0</v>
      </c>
      <c r="O1598" t="s">
        <v>34</v>
      </c>
      <c r="P1598" s="1">
        <v>43172</v>
      </c>
      <c r="Q1598" t="b">
        <v>0</v>
      </c>
      <c r="R1598" t="b">
        <v>0</v>
      </c>
      <c r="S1598" t="b">
        <v>0</v>
      </c>
      <c r="T1598">
        <v>4</v>
      </c>
      <c r="U1598">
        <v>1</v>
      </c>
      <c r="V1598">
        <v>0</v>
      </c>
      <c r="W1598">
        <v>4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1164</v>
      </c>
      <c r="AF1598">
        <v>9</v>
      </c>
      <c r="AG1598">
        <v>2990</v>
      </c>
      <c r="AH1598">
        <v>1185</v>
      </c>
      <c r="AI1598">
        <v>0</v>
      </c>
      <c r="AN1598">
        <v>24.05</v>
      </c>
      <c r="AP1598" t="s">
        <v>59</v>
      </c>
      <c r="AS1598">
        <v>8</v>
      </c>
      <c r="AU1598">
        <v>7497</v>
      </c>
      <c r="AV1598">
        <v>265</v>
      </c>
      <c r="AW1598">
        <v>20</v>
      </c>
      <c r="AX1598">
        <v>15</v>
      </c>
      <c r="AY1598" t="s">
        <v>60</v>
      </c>
      <c r="AZ1598">
        <v>0</v>
      </c>
      <c r="BA1598">
        <v>3420</v>
      </c>
      <c r="BB1598">
        <v>12580</v>
      </c>
      <c r="BC1598" t="s">
        <v>289</v>
      </c>
      <c r="BD1598">
        <v>1</v>
      </c>
      <c r="BE1598">
        <v>0</v>
      </c>
    </row>
    <row r="1599" spans="1:57" hidden="1" x14ac:dyDescent="0.25">
      <c r="A1599" t="s">
        <v>4910</v>
      </c>
      <c r="B1599" t="s">
        <v>4878</v>
      </c>
      <c r="C1599" t="s">
        <v>4879</v>
      </c>
      <c r="D1599" t="s">
        <v>57</v>
      </c>
      <c r="E1599" t="s">
        <v>58</v>
      </c>
      <c r="F1599" s="1">
        <v>43152</v>
      </c>
      <c r="G1599" s="1">
        <v>43149</v>
      </c>
      <c r="H1599" s="1">
        <v>43151</v>
      </c>
      <c r="I1599">
        <v>0</v>
      </c>
      <c r="J1599">
        <v>1037</v>
      </c>
      <c r="K1599">
        <v>1037</v>
      </c>
      <c r="L1599">
        <v>43565</v>
      </c>
      <c r="M1599" t="b">
        <v>1</v>
      </c>
      <c r="N1599" t="b">
        <v>0</v>
      </c>
      <c r="O1599" t="s">
        <v>34</v>
      </c>
      <c r="P1599" s="1">
        <v>43152</v>
      </c>
      <c r="Q1599" t="b">
        <v>0</v>
      </c>
      <c r="R1599" t="b">
        <v>0</v>
      </c>
      <c r="S1599" t="b">
        <v>0</v>
      </c>
      <c r="T1599">
        <v>7</v>
      </c>
      <c r="U1599">
        <v>2</v>
      </c>
      <c r="V1599">
        <v>0</v>
      </c>
      <c r="W1599">
        <v>15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3</v>
      </c>
      <c r="AD1599">
        <v>2</v>
      </c>
      <c r="AE1599">
        <v>1173</v>
      </c>
      <c r="AF1599">
        <v>11</v>
      </c>
      <c r="AG1599">
        <v>3352</v>
      </c>
      <c r="AH1599">
        <v>1149</v>
      </c>
      <c r="AI1599">
        <v>0</v>
      </c>
      <c r="AN1599">
        <v>24.34</v>
      </c>
      <c r="AP1599" t="s">
        <v>59</v>
      </c>
      <c r="AS1599">
        <v>6</v>
      </c>
      <c r="AU1599">
        <v>9109</v>
      </c>
      <c r="AV1599">
        <v>125</v>
      </c>
      <c r="AW1599">
        <v>20</v>
      </c>
      <c r="AX1599">
        <v>14</v>
      </c>
      <c r="AY1599" t="s">
        <v>60</v>
      </c>
      <c r="AZ1599">
        <v>0</v>
      </c>
      <c r="BA1599">
        <v>3163</v>
      </c>
      <c r="BB1599">
        <v>12837</v>
      </c>
      <c r="BC1599" t="s">
        <v>289</v>
      </c>
      <c r="BD1599">
        <v>1</v>
      </c>
      <c r="BE1599">
        <v>1</v>
      </c>
    </row>
    <row r="1600" spans="1:57" hidden="1" x14ac:dyDescent="0.25">
      <c r="A1600" t="s">
        <v>4912</v>
      </c>
      <c r="B1600" t="s">
        <v>4878</v>
      </c>
      <c r="C1600" t="s">
        <v>4879</v>
      </c>
      <c r="D1600" t="s">
        <v>57</v>
      </c>
      <c r="E1600" t="s">
        <v>58</v>
      </c>
      <c r="F1600" s="1">
        <v>43131</v>
      </c>
      <c r="G1600" s="1">
        <v>43128</v>
      </c>
      <c r="H1600" s="1">
        <v>43130</v>
      </c>
      <c r="I1600">
        <v>0</v>
      </c>
      <c r="J1600">
        <v>784</v>
      </c>
      <c r="K1600">
        <v>784</v>
      </c>
      <c r="L1600">
        <v>43312</v>
      </c>
      <c r="M1600" t="b">
        <v>0</v>
      </c>
      <c r="O1600" t="s">
        <v>34</v>
      </c>
      <c r="P1600" s="1">
        <v>43131</v>
      </c>
      <c r="Q1600" t="b">
        <v>0</v>
      </c>
      <c r="R1600" t="b">
        <v>0</v>
      </c>
      <c r="S1600" t="b">
        <v>0</v>
      </c>
      <c r="T1600">
        <v>7</v>
      </c>
      <c r="U1600">
        <v>1</v>
      </c>
      <c r="V1600">
        <v>0</v>
      </c>
      <c r="W1600">
        <v>9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1137</v>
      </c>
      <c r="AF1600">
        <v>9</v>
      </c>
      <c r="AG1600">
        <v>3726</v>
      </c>
      <c r="AH1600">
        <v>1040</v>
      </c>
      <c r="AI1600">
        <v>0</v>
      </c>
      <c r="AN1600">
        <v>24.53</v>
      </c>
      <c r="AP1600" t="s">
        <v>59</v>
      </c>
      <c r="AS1600">
        <v>41</v>
      </c>
      <c r="AU1600">
        <v>32226</v>
      </c>
      <c r="AV1600">
        <v>2973</v>
      </c>
      <c r="AW1600">
        <v>22</v>
      </c>
      <c r="AX1600">
        <v>19</v>
      </c>
      <c r="AY1600" t="s">
        <v>60</v>
      </c>
      <c r="AZ1600">
        <v>0</v>
      </c>
      <c r="BA1600">
        <v>2910</v>
      </c>
      <c r="BB1600">
        <v>13090</v>
      </c>
      <c r="BC1600" t="s">
        <v>289</v>
      </c>
      <c r="BD1600">
        <v>1</v>
      </c>
      <c r="BE1600">
        <v>0</v>
      </c>
    </row>
    <row r="1601" spans="1:57" hidden="1" x14ac:dyDescent="0.25">
      <c r="A1601" t="s">
        <v>4914</v>
      </c>
      <c r="B1601" t="s">
        <v>4878</v>
      </c>
      <c r="C1601" t="s">
        <v>4879</v>
      </c>
      <c r="D1601" t="s">
        <v>57</v>
      </c>
      <c r="E1601" t="s">
        <v>58</v>
      </c>
      <c r="F1601" s="1">
        <v>43113</v>
      </c>
      <c r="G1601" s="1">
        <v>43110</v>
      </c>
      <c r="H1601" s="1">
        <v>43112</v>
      </c>
      <c r="I1601">
        <v>0</v>
      </c>
      <c r="J1601">
        <v>517</v>
      </c>
      <c r="K1601">
        <v>517</v>
      </c>
      <c r="L1601">
        <v>43045</v>
      </c>
      <c r="M1601" t="b">
        <v>0</v>
      </c>
      <c r="O1601" t="s">
        <v>34</v>
      </c>
      <c r="P1601" s="1">
        <v>43113</v>
      </c>
      <c r="Q1601" t="b">
        <v>0</v>
      </c>
      <c r="R1601" t="b">
        <v>0</v>
      </c>
      <c r="S1601" t="b">
        <v>0</v>
      </c>
      <c r="T1601">
        <v>5</v>
      </c>
      <c r="U1601">
        <v>1</v>
      </c>
      <c r="V1601">
        <v>0</v>
      </c>
      <c r="W1601">
        <v>7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2</v>
      </c>
      <c r="AE1601">
        <v>1007</v>
      </c>
      <c r="AF1601">
        <v>9</v>
      </c>
      <c r="AG1601">
        <v>2848</v>
      </c>
      <c r="AH1601">
        <v>961</v>
      </c>
      <c r="AI1601">
        <v>0</v>
      </c>
      <c r="AN1601">
        <v>24.22</v>
      </c>
      <c r="AP1601" t="s">
        <v>59</v>
      </c>
      <c r="AS1601">
        <v>13</v>
      </c>
      <c r="AU1601">
        <v>7491</v>
      </c>
      <c r="AV1601">
        <v>217</v>
      </c>
      <c r="AW1601">
        <v>20</v>
      </c>
      <c r="AX1601">
        <v>15</v>
      </c>
      <c r="AY1601" t="s">
        <v>60</v>
      </c>
      <c r="AZ1601">
        <v>0</v>
      </c>
      <c r="BA1601">
        <v>2643</v>
      </c>
      <c r="BB1601">
        <v>13357</v>
      </c>
      <c r="BC1601" t="s">
        <v>289</v>
      </c>
      <c r="BD1601">
        <v>1</v>
      </c>
      <c r="BE1601">
        <v>0</v>
      </c>
    </row>
    <row r="1602" spans="1:57" hidden="1" x14ac:dyDescent="0.25">
      <c r="A1602" t="s">
        <v>4916</v>
      </c>
      <c r="B1602" t="s">
        <v>4878</v>
      </c>
      <c r="C1602" t="s">
        <v>4879</v>
      </c>
      <c r="D1602" t="s">
        <v>57</v>
      </c>
      <c r="E1602" t="s">
        <v>58</v>
      </c>
      <c r="F1602" s="1">
        <v>43092</v>
      </c>
      <c r="G1602" s="1">
        <v>43090</v>
      </c>
      <c r="H1602" s="1">
        <v>43092</v>
      </c>
      <c r="I1602">
        <v>0</v>
      </c>
      <c r="J1602">
        <v>243</v>
      </c>
      <c r="K1602">
        <v>243</v>
      </c>
      <c r="L1602">
        <v>42771</v>
      </c>
      <c r="M1602" t="b">
        <v>0</v>
      </c>
      <c r="O1602" t="s">
        <v>34</v>
      </c>
      <c r="P1602" s="1">
        <v>43092</v>
      </c>
      <c r="Q1602" t="b">
        <v>0</v>
      </c>
      <c r="R1602" t="b">
        <v>0</v>
      </c>
      <c r="S1602" t="b">
        <v>0</v>
      </c>
      <c r="T1602">
        <v>6</v>
      </c>
      <c r="U1602">
        <v>1</v>
      </c>
      <c r="V1602">
        <v>0</v>
      </c>
      <c r="W1602">
        <v>6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2</v>
      </c>
      <c r="AD1602">
        <v>2</v>
      </c>
      <c r="AE1602">
        <v>1253</v>
      </c>
      <c r="AF1602">
        <v>11</v>
      </c>
      <c r="AG1602">
        <v>3496</v>
      </c>
      <c r="AH1602">
        <v>1239</v>
      </c>
      <c r="AI1602">
        <v>0</v>
      </c>
      <c r="AN1602">
        <v>24.05</v>
      </c>
      <c r="AP1602" t="s">
        <v>59</v>
      </c>
      <c r="AS1602">
        <v>9</v>
      </c>
      <c r="AU1602">
        <v>5528</v>
      </c>
      <c r="AV1602">
        <v>149</v>
      </c>
      <c r="AW1602">
        <v>20</v>
      </c>
      <c r="AX1602">
        <v>14</v>
      </c>
      <c r="AY1602" t="s">
        <v>60</v>
      </c>
      <c r="AZ1602">
        <v>0</v>
      </c>
      <c r="BA1602">
        <v>2369</v>
      </c>
      <c r="BB1602">
        <v>13631</v>
      </c>
      <c r="BC1602" t="s">
        <v>289</v>
      </c>
      <c r="BD1602">
        <v>1</v>
      </c>
      <c r="BE1602">
        <v>0</v>
      </c>
    </row>
    <row r="1603" spans="1:57" hidden="1" x14ac:dyDescent="0.25">
      <c r="A1603" t="s">
        <v>4918</v>
      </c>
      <c r="B1603" t="s">
        <v>4878</v>
      </c>
      <c r="C1603" t="s">
        <v>4879</v>
      </c>
      <c r="D1603" t="s">
        <v>57</v>
      </c>
      <c r="E1603" t="s">
        <v>58</v>
      </c>
      <c r="F1603" s="1">
        <v>43071</v>
      </c>
      <c r="G1603" s="1">
        <v>43070</v>
      </c>
      <c r="H1603" s="1">
        <v>43071</v>
      </c>
      <c r="I1603">
        <v>0</v>
      </c>
      <c r="J1603">
        <v>1023</v>
      </c>
      <c r="K1603">
        <v>1023</v>
      </c>
      <c r="L1603">
        <v>42528</v>
      </c>
      <c r="M1603" t="b">
        <v>1</v>
      </c>
      <c r="O1603" t="s">
        <v>34</v>
      </c>
      <c r="P1603" s="1">
        <v>43071</v>
      </c>
      <c r="Q1603" t="b">
        <v>0</v>
      </c>
      <c r="R1603" t="b">
        <v>0</v>
      </c>
      <c r="S1603" t="b">
        <v>0</v>
      </c>
      <c r="T1603">
        <v>5</v>
      </c>
      <c r="U1603">
        <v>1</v>
      </c>
      <c r="V1603">
        <v>0</v>
      </c>
      <c r="W1603">
        <v>13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3</v>
      </c>
      <c r="AE1603">
        <v>1275</v>
      </c>
      <c r="AF1603">
        <v>12</v>
      </c>
      <c r="AG1603">
        <v>3375</v>
      </c>
      <c r="AH1603">
        <v>1246</v>
      </c>
      <c r="AI1603">
        <v>0</v>
      </c>
      <c r="AN1603">
        <v>24.75</v>
      </c>
      <c r="AP1603" t="s">
        <v>59</v>
      </c>
      <c r="AS1603">
        <v>5</v>
      </c>
      <c r="AU1603">
        <v>9628</v>
      </c>
      <c r="AV1603">
        <v>200</v>
      </c>
      <c r="AW1603">
        <v>20</v>
      </c>
      <c r="AX1603">
        <v>15</v>
      </c>
      <c r="AY1603" t="s">
        <v>60</v>
      </c>
      <c r="AZ1603">
        <v>0</v>
      </c>
      <c r="BA1603">
        <v>2126</v>
      </c>
      <c r="BB1603">
        <v>13874</v>
      </c>
      <c r="BC1603" t="s">
        <v>34</v>
      </c>
      <c r="BD1603">
        <v>2</v>
      </c>
      <c r="BE1603">
        <v>1</v>
      </c>
    </row>
    <row r="1604" spans="1:57" hidden="1" x14ac:dyDescent="0.25">
      <c r="A1604" t="s">
        <v>4920</v>
      </c>
      <c r="B1604" t="s">
        <v>4878</v>
      </c>
      <c r="C1604" t="s">
        <v>4879</v>
      </c>
      <c r="D1604" t="s">
        <v>57</v>
      </c>
      <c r="E1604" t="s">
        <v>58</v>
      </c>
      <c r="F1604" s="1">
        <v>43049</v>
      </c>
      <c r="G1604" s="1">
        <v>43047</v>
      </c>
      <c r="H1604" s="1">
        <v>43049</v>
      </c>
      <c r="I1604">
        <v>0</v>
      </c>
      <c r="J1604">
        <v>776</v>
      </c>
      <c r="K1604">
        <v>776</v>
      </c>
      <c r="L1604">
        <v>42281</v>
      </c>
      <c r="M1604" t="b">
        <v>0</v>
      </c>
      <c r="O1604" t="s">
        <v>34</v>
      </c>
      <c r="P1604" s="1">
        <v>43049</v>
      </c>
      <c r="Q1604" t="b">
        <v>0</v>
      </c>
      <c r="R1604" t="b">
        <v>0</v>
      </c>
      <c r="S1604" t="b">
        <v>0</v>
      </c>
      <c r="T1604">
        <v>4</v>
      </c>
      <c r="U1604">
        <v>2</v>
      </c>
      <c r="V1604">
        <v>0</v>
      </c>
      <c r="W1604">
        <v>10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3</v>
      </c>
      <c r="AE1604">
        <v>1246</v>
      </c>
      <c r="AF1604">
        <v>8</v>
      </c>
      <c r="AG1604">
        <v>3245</v>
      </c>
      <c r="AH1604">
        <v>1193</v>
      </c>
      <c r="AI1604">
        <v>0</v>
      </c>
      <c r="AN1604">
        <v>25.21</v>
      </c>
      <c r="AP1604" t="s">
        <v>59</v>
      </c>
      <c r="AS1604">
        <v>4</v>
      </c>
      <c r="AU1604">
        <v>21660</v>
      </c>
      <c r="AV1604">
        <v>221</v>
      </c>
      <c r="AW1604">
        <v>22</v>
      </c>
      <c r="AX1604">
        <v>15</v>
      </c>
      <c r="AY1604" t="s">
        <v>60</v>
      </c>
      <c r="AZ1604">
        <v>0</v>
      </c>
      <c r="BA1604">
        <v>1879</v>
      </c>
      <c r="BB1604">
        <v>14121</v>
      </c>
      <c r="BC1604" t="s">
        <v>289</v>
      </c>
      <c r="BD1604">
        <v>1</v>
      </c>
      <c r="BE1604">
        <v>0</v>
      </c>
    </row>
    <row r="1605" spans="1:57" hidden="1" x14ac:dyDescent="0.25">
      <c r="A1605" t="s">
        <v>4922</v>
      </c>
      <c r="B1605" t="s">
        <v>4878</v>
      </c>
      <c r="C1605" t="s">
        <v>4879</v>
      </c>
      <c r="D1605" t="s">
        <v>57</v>
      </c>
      <c r="E1605" t="s">
        <v>58</v>
      </c>
      <c r="F1605" s="1">
        <v>43029</v>
      </c>
      <c r="G1605" s="1">
        <v>43028</v>
      </c>
      <c r="H1605" s="1">
        <v>43029</v>
      </c>
      <c r="I1605">
        <v>0</v>
      </c>
      <c r="J1605">
        <v>530</v>
      </c>
      <c r="K1605">
        <v>530</v>
      </c>
      <c r="L1605">
        <v>42035</v>
      </c>
      <c r="M1605" t="b">
        <v>0</v>
      </c>
      <c r="O1605" t="s">
        <v>34</v>
      </c>
      <c r="P1605" s="1">
        <v>43029</v>
      </c>
      <c r="Q1605" t="b">
        <v>0</v>
      </c>
      <c r="R1605" t="b">
        <v>0</v>
      </c>
      <c r="S1605" t="b">
        <v>0</v>
      </c>
      <c r="T1605">
        <v>7</v>
      </c>
      <c r="U1605">
        <v>1</v>
      </c>
      <c r="V1605">
        <v>0</v>
      </c>
      <c r="W1605">
        <v>10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1</v>
      </c>
      <c r="AD1605">
        <v>1</v>
      </c>
      <c r="AE1605">
        <v>1230</v>
      </c>
      <c r="AF1605">
        <v>11</v>
      </c>
      <c r="AG1605">
        <v>3097</v>
      </c>
      <c r="AH1605">
        <v>1095</v>
      </c>
      <c r="AI1605">
        <v>0</v>
      </c>
      <c r="AN1605">
        <v>24.46</v>
      </c>
      <c r="AP1605" t="s">
        <v>59</v>
      </c>
      <c r="AS1605">
        <v>27</v>
      </c>
      <c r="AU1605">
        <v>21341</v>
      </c>
      <c r="AV1605">
        <v>1189</v>
      </c>
      <c r="AW1605">
        <v>22</v>
      </c>
      <c r="AX1605">
        <v>17</v>
      </c>
      <c r="AY1605" t="s">
        <v>60</v>
      </c>
      <c r="AZ1605">
        <v>0</v>
      </c>
      <c r="BA1605">
        <v>1633</v>
      </c>
      <c r="BB1605">
        <v>14367</v>
      </c>
      <c r="BC1605" t="s">
        <v>289</v>
      </c>
      <c r="BD1605">
        <v>1</v>
      </c>
      <c r="BE1605">
        <v>0</v>
      </c>
    </row>
    <row r="1606" spans="1:57" hidden="1" x14ac:dyDescent="0.25">
      <c r="A1606" t="s">
        <v>4924</v>
      </c>
      <c r="B1606" t="s">
        <v>4878</v>
      </c>
      <c r="C1606" t="s">
        <v>4879</v>
      </c>
      <c r="D1606" t="s">
        <v>57</v>
      </c>
      <c r="E1606" t="s">
        <v>58</v>
      </c>
      <c r="F1606" s="1">
        <v>43011</v>
      </c>
      <c r="G1606" s="1">
        <v>43007</v>
      </c>
      <c r="H1606" s="1">
        <v>43010</v>
      </c>
      <c r="I1606">
        <v>0</v>
      </c>
      <c r="J1606">
        <v>239</v>
      </c>
      <c r="K1606">
        <v>239</v>
      </c>
      <c r="L1606">
        <v>41744</v>
      </c>
      <c r="M1606" t="b">
        <v>0</v>
      </c>
      <c r="O1606" t="s">
        <v>34</v>
      </c>
      <c r="P1606" s="1">
        <v>43011</v>
      </c>
      <c r="Q1606" t="b">
        <v>0</v>
      </c>
      <c r="R1606" t="b">
        <v>0</v>
      </c>
      <c r="S1606" t="b">
        <v>0</v>
      </c>
      <c r="T1606">
        <v>6</v>
      </c>
      <c r="U1606">
        <v>2</v>
      </c>
      <c r="V1606">
        <v>0</v>
      </c>
      <c r="W1606">
        <v>7</v>
      </c>
      <c r="X1606">
        <v>0</v>
      </c>
      <c r="Y1606">
        <v>0</v>
      </c>
      <c r="Z1606">
        <v>1</v>
      </c>
      <c r="AA1606">
        <v>1</v>
      </c>
      <c r="AB1606">
        <v>1</v>
      </c>
      <c r="AC1606">
        <v>2</v>
      </c>
      <c r="AD1606">
        <v>2</v>
      </c>
      <c r="AE1606">
        <v>1290</v>
      </c>
      <c r="AF1606">
        <v>11</v>
      </c>
      <c r="AG1606">
        <v>3326</v>
      </c>
      <c r="AH1606">
        <v>1220</v>
      </c>
      <c r="AI1606">
        <v>0</v>
      </c>
      <c r="AN1606">
        <v>24.53</v>
      </c>
      <c r="AP1606" t="s">
        <v>59</v>
      </c>
      <c r="AS1606">
        <v>10</v>
      </c>
      <c r="AU1606">
        <v>22313</v>
      </c>
      <c r="AV1606">
        <v>1365</v>
      </c>
      <c r="AW1606">
        <v>22</v>
      </c>
      <c r="AX1606">
        <v>18</v>
      </c>
      <c r="AY1606" t="s">
        <v>60</v>
      </c>
      <c r="AZ1606">
        <v>0</v>
      </c>
      <c r="BA1606">
        <v>1342</v>
      </c>
      <c r="BB1606">
        <v>14658</v>
      </c>
      <c r="BC1606" t="s">
        <v>289</v>
      </c>
      <c r="BD1606">
        <v>1</v>
      </c>
      <c r="BE1606">
        <v>0</v>
      </c>
    </row>
    <row r="1607" spans="1:57" hidden="1" x14ac:dyDescent="0.25">
      <c r="A1607" t="s">
        <v>4926</v>
      </c>
      <c r="B1607" t="s">
        <v>4878</v>
      </c>
      <c r="C1607" t="s">
        <v>4879</v>
      </c>
      <c r="D1607" t="s">
        <v>57</v>
      </c>
      <c r="E1607" t="s">
        <v>58</v>
      </c>
      <c r="F1607" s="1">
        <v>42990</v>
      </c>
      <c r="G1607" s="1">
        <v>42989</v>
      </c>
      <c r="H1607" s="1">
        <v>42990</v>
      </c>
      <c r="I1607">
        <v>0</v>
      </c>
      <c r="J1607">
        <v>1103</v>
      </c>
      <c r="K1607">
        <v>1103</v>
      </c>
      <c r="L1607">
        <v>41505</v>
      </c>
      <c r="M1607" t="b">
        <v>1</v>
      </c>
      <c r="O1607" t="s">
        <v>34</v>
      </c>
      <c r="P1607" s="1">
        <v>42990</v>
      </c>
      <c r="Q1607" t="b">
        <v>0</v>
      </c>
      <c r="R1607" t="b">
        <v>0</v>
      </c>
      <c r="S1607" t="b">
        <v>0</v>
      </c>
      <c r="T1607">
        <v>12</v>
      </c>
      <c r="U1607">
        <v>2</v>
      </c>
      <c r="V1607">
        <v>0</v>
      </c>
      <c r="W1607">
        <v>27</v>
      </c>
      <c r="X1607">
        <v>1</v>
      </c>
      <c r="Y1607">
        <v>1</v>
      </c>
      <c r="Z1607">
        <v>0</v>
      </c>
      <c r="AA1607">
        <v>1</v>
      </c>
      <c r="AB1607">
        <v>2</v>
      </c>
      <c r="AC1607">
        <v>0</v>
      </c>
      <c r="AD1607">
        <v>2</v>
      </c>
      <c r="AE1607">
        <v>1305</v>
      </c>
      <c r="AF1607">
        <v>12</v>
      </c>
      <c r="AG1607">
        <v>3431</v>
      </c>
      <c r="AH1607">
        <v>1215</v>
      </c>
      <c r="AI1607">
        <v>1</v>
      </c>
      <c r="AN1607">
        <v>24.96</v>
      </c>
      <c r="AP1607" t="s">
        <v>59</v>
      </c>
      <c r="AS1607">
        <v>16</v>
      </c>
      <c r="AU1607">
        <v>24753</v>
      </c>
      <c r="AV1607">
        <v>259</v>
      </c>
      <c r="AW1607">
        <v>22</v>
      </c>
      <c r="AX1607">
        <v>15</v>
      </c>
      <c r="AY1607" t="s">
        <v>60</v>
      </c>
      <c r="AZ1607">
        <v>0</v>
      </c>
      <c r="BA1607">
        <v>1103</v>
      </c>
      <c r="BB1607">
        <v>14897</v>
      </c>
      <c r="BC1607" t="s">
        <v>289</v>
      </c>
      <c r="BD1607">
        <v>1</v>
      </c>
      <c r="BE1607">
        <v>1</v>
      </c>
    </row>
    <row r="1608" spans="1:57" hidden="1" x14ac:dyDescent="0.25">
      <c r="A1608" t="s">
        <v>4928</v>
      </c>
      <c r="B1608" t="s">
        <v>4878</v>
      </c>
      <c r="C1608" t="s">
        <v>4879</v>
      </c>
      <c r="D1608" t="s">
        <v>57</v>
      </c>
      <c r="E1608" t="s">
        <v>58</v>
      </c>
      <c r="F1608" s="1">
        <v>42970</v>
      </c>
      <c r="G1608" s="1">
        <v>42966</v>
      </c>
      <c r="H1608" s="1">
        <v>42969</v>
      </c>
      <c r="J1608">
        <v>743</v>
      </c>
      <c r="K1608">
        <v>743</v>
      </c>
      <c r="L1608">
        <v>41145</v>
      </c>
      <c r="M1608" t="b">
        <v>0</v>
      </c>
      <c r="O1608" t="s">
        <v>34</v>
      </c>
      <c r="P1608" s="1">
        <v>42970</v>
      </c>
      <c r="Q1608" t="b">
        <v>0</v>
      </c>
      <c r="R1608" t="b">
        <v>0</v>
      </c>
      <c r="S1608" t="b">
        <v>0</v>
      </c>
      <c r="T1608">
        <v>14</v>
      </c>
      <c r="U1608">
        <v>2</v>
      </c>
      <c r="V1608">
        <v>0</v>
      </c>
      <c r="W1608">
        <v>24</v>
      </c>
      <c r="X1608">
        <v>0</v>
      </c>
      <c r="Y1608">
        <v>1</v>
      </c>
      <c r="Z1608">
        <v>0</v>
      </c>
      <c r="AA1608">
        <v>0</v>
      </c>
      <c r="AB1608">
        <v>2</v>
      </c>
      <c r="AC1608">
        <v>0</v>
      </c>
      <c r="AD1608">
        <v>0</v>
      </c>
      <c r="AE1608">
        <v>1276</v>
      </c>
      <c r="AF1608">
        <v>12</v>
      </c>
      <c r="AG1608">
        <v>3231</v>
      </c>
      <c r="AH1608">
        <v>1186</v>
      </c>
      <c r="AI1608">
        <v>2</v>
      </c>
      <c r="AN1608">
        <v>24.68</v>
      </c>
      <c r="AP1608" t="s">
        <v>59</v>
      </c>
      <c r="AS1608">
        <v>105</v>
      </c>
      <c r="AU1608">
        <v>30079</v>
      </c>
      <c r="AV1608">
        <v>1152</v>
      </c>
      <c r="AW1608">
        <v>22</v>
      </c>
      <c r="AX1608">
        <v>17</v>
      </c>
      <c r="AY1608" t="s">
        <v>60</v>
      </c>
      <c r="AZ1608">
        <v>0</v>
      </c>
      <c r="BA1608">
        <v>743</v>
      </c>
      <c r="BB1608">
        <v>15257</v>
      </c>
      <c r="BC1608" t="s">
        <v>289</v>
      </c>
      <c r="BD1608">
        <v>1</v>
      </c>
      <c r="BE1608">
        <v>0</v>
      </c>
    </row>
    <row r="1609" spans="1:57" hidden="1" x14ac:dyDescent="0.25">
      <c r="A1609" t="s">
        <v>4930</v>
      </c>
      <c r="B1609" t="s">
        <v>4878</v>
      </c>
      <c r="C1609" t="s">
        <v>4879</v>
      </c>
      <c r="D1609" t="s">
        <v>57</v>
      </c>
      <c r="E1609" t="s">
        <v>58</v>
      </c>
      <c r="F1609" s="1">
        <v>42951</v>
      </c>
      <c r="G1609" s="1">
        <v>42948</v>
      </c>
      <c r="H1609" s="1">
        <v>42950</v>
      </c>
      <c r="J1609">
        <v>510</v>
      </c>
      <c r="K1609">
        <v>510</v>
      </c>
      <c r="L1609">
        <v>40912</v>
      </c>
      <c r="M1609" t="b">
        <v>0</v>
      </c>
      <c r="O1609" t="s">
        <v>34</v>
      </c>
      <c r="P1609" s="1">
        <v>42951</v>
      </c>
      <c r="Q1609" t="b">
        <v>0</v>
      </c>
      <c r="R1609" t="b">
        <v>0</v>
      </c>
      <c r="S1609" t="b">
        <v>0</v>
      </c>
      <c r="T1609">
        <v>11</v>
      </c>
      <c r="U1609">
        <v>1</v>
      </c>
      <c r="V1609">
        <v>0</v>
      </c>
      <c r="W1609">
        <v>18</v>
      </c>
      <c r="X1609">
        <v>1</v>
      </c>
      <c r="Y1609">
        <v>0</v>
      </c>
      <c r="Z1609">
        <v>1</v>
      </c>
      <c r="AA1609">
        <v>0</v>
      </c>
      <c r="AB1609">
        <v>2</v>
      </c>
      <c r="AC1609">
        <v>1</v>
      </c>
      <c r="AD1609">
        <v>0</v>
      </c>
      <c r="AE1609">
        <v>1178</v>
      </c>
      <c r="AF1609">
        <v>11</v>
      </c>
      <c r="AG1609">
        <v>3095</v>
      </c>
      <c r="AH1609">
        <v>1158</v>
      </c>
      <c r="AI1609">
        <v>1</v>
      </c>
      <c r="AN1609">
        <v>24.81</v>
      </c>
      <c r="AP1609" t="s">
        <v>59</v>
      </c>
      <c r="AS1609">
        <v>17</v>
      </c>
      <c r="AU1609">
        <v>27773</v>
      </c>
      <c r="AV1609">
        <v>588</v>
      </c>
      <c r="AW1609">
        <v>22</v>
      </c>
      <c r="AX1609">
        <v>16</v>
      </c>
      <c r="AY1609" t="s">
        <v>60</v>
      </c>
      <c r="AZ1609">
        <v>0</v>
      </c>
      <c r="BA1609">
        <v>510</v>
      </c>
      <c r="BB1609">
        <v>15490</v>
      </c>
      <c r="BC1609" t="s">
        <v>289</v>
      </c>
      <c r="BD1609">
        <v>1</v>
      </c>
      <c r="BE1609">
        <v>0</v>
      </c>
    </row>
    <row r="1610" spans="1:57" hidden="1" x14ac:dyDescent="0.25">
      <c r="A1610" t="s">
        <v>4932</v>
      </c>
      <c r="B1610" t="s">
        <v>4878</v>
      </c>
      <c r="C1610" t="s">
        <v>4879</v>
      </c>
      <c r="D1610" t="s">
        <v>57</v>
      </c>
      <c r="E1610" t="s">
        <v>58</v>
      </c>
      <c r="F1610" s="1">
        <v>42929</v>
      </c>
      <c r="G1610" s="1">
        <v>42927</v>
      </c>
      <c r="H1610" s="1">
        <v>42929</v>
      </c>
      <c r="J1610">
        <v>233</v>
      </c>
      <c r="K1610">
        <v>233</v>
      </c>
      <c r="L1610">
        <v>40635</v>
      </c>
      <c r="M1610" t="b">
        <v>0</v>
      </c>
      <c r="O1610" t="s">
        <v>34</v>
      </c>
      <c r="P1610" s="1">
        <v>42930</v>
      </c>
      <c r="Q1610" t="b">
        <v>0</v>
      </c>
      <c r="R1610" t="b">
        <v>0</v>
      </c>
      <c r="S1610" t="b">
        <v>0</v>
      </c>
      <c r="T1610">
        <v>7</v>
      </c>
      <c r="U1610">
        <v>2</v>
      </c>
      <c r="V1610">
        <v>0</v>
      </c>
      <c r="W1610">
        <v>14</v>
      </c>
      <c r="X1610">
        <v>0</v>
      </c>
      <c r="Y1610">
        <v>0</v>
      </c>
      <c r="Z1610">
        <v>0</v>
      </c>
      <c r="AA1610">
        <v>1</v>
      </c>
      <c r="AB1610">
        <v>3</v>
      </c>
      <c r="AC1610">
        <v>1</v>
      </c>
      <c r="AD1610">
        <v>0</v>
      </c>
      <c r="AE1610">
        <v>1079</v>
      </c>
      <c r="AF1610">
        <v>10</v>
      </c>
      <c r="AG1610">
        <v>2869</v>
      </c>
      <c r="AH1610">
        <v>1039</v>
      </c>
      <c r="AI1610">
        <v>0</v>
      </c>
      <c r="AN1610">
        <v>23.24</v>
      </c>
      <c r="AP1610" t="s">
        <v>59</v>
      </c>
      <c r="AS1610">
        <v>16</v>
      </c>
      <c r="AU1610">
        <v>26898</v>
      </c>
      <c r="AV1610">
        <v>635</v>
      </c>
      <c r="AW1610">
        <v>22</v>
      </c>
      <c r="AX1610">
        <v>16</v>
      </c>
      <c r="AY1610" t="s">
        <v>60</v>
      </c>
      <c r="AZ1610">
        <v>0</v>
      </c>
      <c r="BA1610">
        <v>233</v>
      </c>
      <c r="BB1610">
        <v>15767</v>
      </c>
      <c r="BC1610" t="s">
        <v>34</v>
      </c>
      <c r="BD1610">
        <v>2</v>
      </c>
      <c r="BE1610">
        <v>0</v>
      </c>
    </row>
    <row r="1611" spans="1:57" hidden="1" x14ac:dyDescent="0.25">
      <c r="A1611" t="s">
        <v>4934</v>
      </c>
      <c r="B1611" t="s">
        <v>4878</v>
      </c>
      <c r="C1611" t="s">
        <v>4879</v>
      </c>
      <c r="D1611" t="s">
        <v>57</v>
      </c>
      <c r="E1611" t="s">
        <v>58</v>
      </c>
      <c r="F1611" s="1">
        <v>42907</v>
      </c>
      <c r="G1611" s="1">
        <v>42904</v>
      </c>
      <c r="H1611" s="1">
        <v>42907</v>
      </c>
      <c r="J1611">
        <v>1071</v>
      </c>
      <c r="K1611">
        <v>1071</v>
      </c>
      <c r="L1611">
        <v>40402</v>
      </c>
      <c r="M1611" t="b">
        <v>1</v>
      </c>
      <c r="O1611" t="s">
        <v>34</v>
      </c>
      <c r="P1611" s="1">
        <v>42907</v>
      </c>
      <c r="Q1611" t="b">
        <v>0</v>
      </c>
      <c r="R1611" t="b">
        <v>0</v>
      </c>
      <c r="S1611" t="b">
        <v>0</v>
      </c>
      <c r="T1611">
        <v>6</v>
      </c>
      <c r="U1611">
        <v>1</v>
      </c>
      <c r="V1611">
        <v>0</v>
      </c>
      <c r="W1611">
        <v>13</v>
      </c>
      <c r="X1611">
        <v>0</v>
      </c>
      <c r="Y1611">
        <v>0</v>
      </c>
      <c r="Z1611">
        <v>0</v>
      </c>
      <c r="AA1611">
        <v>0</v>
      </c>
      <c r="AB1611">
        <v>4</v>
      </c>
      <c r="AC1611">
        <v>2</v>
      </c>
      <c r="AD1611">
        <v>2</v>
      </c>
      <c r="AE1611">
        <v>1281</v>
      </c>
      <c r="AF1611">
        <v>13</v>
      </c>
      <c r="AG1611">
        <v>3235</v>
      </c>
      <c r="AH1611">
        <v>1246</v>
      </c>
      <c r="AI1611">
        <v>0</v>
      </c>
      <c r="AN1611">
        <v>23.29</v>
      </c>
      <c r="AP1611" t="s">
        <v>59</v>
      </c>
      <c r="AS1611">
        <v>8</v>
      </c>
      <c r="AU1611">
        <v>10132</v>
      </c>
      <c r="AV1611">
        <v>78</v>
      </c>
      <c r="AW1611">
        <v>21</v>
      </c>
      <c r="AX1611">
        <v>13</v>
      </c>
      <c r="AY1611" t="s">
        <v>60</v>
      </c>
      <c r="AZ1611">
        <v>1</v>
      </c>
      <c r="BA1611">
        <v>5438</v>
      </c>
      <c r="BB1611">
        <v>0</v>
      </c>
      <c r="BC1611" t="s">
        <v>289</v>
      </c>
      <c r="BD1611">
        <v>1</v>
      </c>
      <c r="BE1611">
        <v>1</v>
      </c>
    </row>
    <row r="1612" spans="1:57" hidden="1" x14ac:dyDescent="0.25">
      <c r="A1612" t="s">
        <v>4936</v>
      </c>
      <c r="B1612" t="s">
        <v>4878</v>
      </c>
      <c r="C1612" t="s">
        <v>4879</v>
      </c>
      <c r="D1612" t="s">
        <v>57</v>
      </c>
      <c r="E1612" t="s">
        <v>58</v>
      </c>
      <c r="F1612" s="1">
        <v>42886</v>
      </c>
      <c r="G1612" s="1">
        <v>42884</v>
      </c>
      <c r="H1612" s="1">
        <v>42886</v>
      </c>
      <c r="J1612">
        <v>797</v>
      </c>
      <c r="K1612">
        <v>797</v>
      </c>
      <c r="L1612">
        <v>40128</v>
      </c>
      <c r="M1612" t="b">
        <v>0</v>
      </c>
      <c r="O1612" t="s">
        <v>34</v>
      </c>
      <c r="P1612" s="1">
        <v>42886</v>
      </c>
      <c r="Q1612" t="b">
        <v>0</v>
      </c>
      <c r="R1612" t="b">
        <v>0</v>
      </c>
      <c r="S1612" t="b">
        <v>0</v>
      </c>
      <c r="T1612">
        <v>3</v>
      </c>
      <c r="U1612">
        <v>1</v>
      </c>
      <c r="V1612">
        <v>0</v>
      </c>
      <c r="W1612">
        <v>10</v>
      </c>
      <c r="X1612">
        <v>1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1032</v>
      </c>
      <c r="AF1612">
        <v>9</v>
      </c>
      <c r="AG1612">
        <v>2800</v>
      </c>
      <c r="AH1612">
        <v>970</v>
      </c>
      <c r="AI1612">
        <v>0</v>
      </c>
      <c r="AN1612">
        <v>23.03</v>
      </c>
      <c r="AP1612" t="s">
        <v>59</v>
      </c>
      <c r="AS1612">
        <v>2</v>
      </c>
      <c r="AU1612">
        <v>9809</v>
      </c>
      <c r="AV1612">
        <v>93</v>
      </c>
      <c r="AW1612">
        <v>20</v>
      </c>
      <c r="AX1612">
        <v>14</v>
      </c>
      <c r="AY1612" t="s">
        <v>60</v>
      </c>
      <c r="AZ1612">
        <v>0</v>
      </c>
      <c r="BA1612">
        <v>5164</v>
      </c>
      <c r="BB1612">
        <v>274</v>
      </c>
      <c r="BC1612" t="s">
        <v>289</v>
      </c>
      <c r="BD1612">
        <v>1</v>
      </c>
      <c r="BE1612">
        <v>0</v>
      </c>
    </row>
    <row r="1613" spans="1:57" hidden="1" x14ac:dyDescent="0.25">
      <c r="A1613" t="s">
        <v>4938</v>
      </c>
      <c r="B1613" t="s">
        <v>4878</v>
      </c>
      <c r="C1613" t="s">
        <v>4879</v>
      </c>
      <c r="D1613" t="s">
        <v>57</v>
      </c>
      <c r="E1613" t="s">
        <v>58</v>
      </c>
      <c r="F1613" s="1">
        <v>42866</v>
      </c>
      <c r="G1613" s="1">
        <v>42865</v>
      </c>
      <c r="H1613" s="1">
        <v>42866</v>
      </c>
      <c r="J1613">
        <v>549</v>
      </c>
      <c r="K1613">
        <v>549</v>
      </c>
      <c r="L1613">
        <v>39880</v>
      </c>
      <c r="M1613" t="b">
        <v>0</v>
      </c>
      <c r="O1613" t="s">
        <v>34</v>
      </c>
      <c r="P1613" s="1">
        <v>42866</v>
      </c>
      <c r="Q1613" t="b">
        <v>0</v>
      </c>
      <c r="R1613" t="b">
        <v>0</v>
      </c>
      <c r="S1613" t="b">
        <v>0</v>
      </c>
      <c r="T1613">
        <v>2</v>
      </c>
      <c r="U1613">
        <v>1</v>
      </c>
      <c r="V1613">
        <v>0</v>
      </c>
      <c r="W1613">
        <v>8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2</v>
      </c>
      <c r="AE1613">
        <v>938</v>
      </c>
      <c r="AF1613">
        <v>8</v>
      </c>
      <c r="AG1613">
        <v>2401</v>
      </c>
      <c r="AH1613">
        <v>863</v>
      </c>
      <c r="AI1613">
        <v>0</v>
      </c>
      <c r="AN1613">
        <v>24.07</v>
      </c>
      <c r="AP1613" t="s">
        <v>59</v>
      </c>
      <c r="AS1613">
        <v>25</v>
      </c>
      <c r="AU1613">
        <v>12547</v>
      </c>
      <c r="AV1613">
        <v>609</v>
      </c>
      <c r="AW1613">
        <v>21</v>
      </c>
      <c r="AX1613">
        <v>16</v>
      </c>
      <c r="AY1613" t="s">
        <v>60</v>
      </c>
      <c r="AZ1613">
        <v>0</v>
      </c>
      <c r="BA1613">
        <v>4916</v>
      </c>
      <c r="BB1613">
        <v>522</v>
      </c>
      <c r="BC1613" t="s">
        <v>289</v>
      </c>
      <c r="BD1613">
        <v>1</v>
      </c>
      <c r="BE1613">
        <v>0</v>
      </c>
    </row>
    <row r="1614" spans="1:57" hidden="1" x14ac:dyDescent="0.25">
      <c r="A1614" t="s">
        <v>4940</v>
      </c>
      <c r="B1614" t="s">
        <v>4878</v>
      </c>
      <c r="C1614" t="s">
        <v>4879</v>
      </c>
      <c r="D1614" t="s">
        <v>57</v>
      </c>
      <c r="E1614" t="s">
        <v>58</v>
      </c>
      <c r="F1614" s="1">
        <v>42843</v>
      </c>
      <c r="G1614" s="1">
        <v>42841</v>
      </c>
      <c r="H1614" s="1">
        <v>42843</v>
      </c>
      <c r="J1614">
        <v>259</v>
      </c>
      <c r="K1614">
        <v>259</v>
      </c>
      <c r="L1614">
        <v>39590</v>
      </c>
      <c r="M1614" t="b">
        <v>0</v>
      </c>
      <c r="O1614" t="s">
        <v>34</v>
      </c>
      <c r="P1614" s="1">
        <v>42843</v>
      </c>
      <c r="Q1614" t="b">
        <v>0</v>
      </c>
      <c r="R1614" t="b">
        <v>0</v>
      </c>
      <c r="S1614" t="b">
        <v>0</v>
      </c>
      <c r="T1614">
        <v>4</v>
      </c>
      <c r="U1614">
        <v>1</v>
      </c>
      <c r="V1614">
        <v>0</v>
      </c>
      <c r="W1614">
        <v>5</v>
      </c>
      <c r="X1614">
        <v>2</v>
      </c>
      <c r="Y1614">
        <v>0</v>
      </c>
      <c r="Z1614">
        <v>0</v>
      </c>
      <c r="AA1614">
        <v>0</v>
      </c>
      <c r="AB1614">
        <v>2</v>
      </c>
      <c r="AC1614">
        <v>1</v>
      </c>
      <c r="AD1614">
        <v>1</v>
      </c>
      <c r="AE1614">
        <v>1057</v>
      </c>
      <c r="AF1614">
        <v>8</v>
      </c>
      <c r="AG1614">
        <v>2876</v>
      </c>
      <c r="AH1614">
        <v>1017</v>
      </c>
      <c r="AI1614">
        <v>0</v>
      </c>
      <c r="AN1614">
        <v>24.59</v>
      </c>
      <c r="AP1614" t="s">
        <v>59</v>
      </c>
      <c r="AS1614">
        <v>0</v>
      </c>
      <c r="AU1614">
        <v>5280</v>
      </c>
      <c r="AV1614">
        <v>68</v>
      </c>
      <c r="AW1614">
        <v>20</v>
      </c>
      <c r="AX1614">
        <v>13</v>
      </c>
      <c r="AY1614" t="s">
        <v>60</v>
      </c>
      <c r="AZ1614">
        <v>0</v>
      </c>
      <c r="BA1614">
        <v>4626</v>
      </c>
      <c r="BB1614">
        <v>812</v>
      </c>
      <c r="BC1614" t="s">
        <v>289</v>
      </c>
      <c r="BD1614">
        <v>1</v>
      </c>
      <c r="BE1614">
        <v>0</v>
      </c>
    </row>
    <row r="1615" spans="1:57" hidden="1" x14ac:dyDescent="0.25">
      <c r="A1615" t="s">
        <v>4942</v>
      </c>
      <c r="B1615" t="s">
        <v>4878</v>
      </c>
      <c r="C1615" t="s">
        <v>4879</v>
      </c>
      <c r="D1615" t="s">
        <v>57</v>
      </c>
      <c r="E1615" t="s">
        <v>58</v>
      </c>
      <c r="F1615" s="1">
        <v>42822</v>
      </c>
      <c r="G1615" s="1">
        <v>42821</v>
      </c>
      <c r="H1615" s="1">
        <v>42822</v>
      </c>
      <c r="J1615">
        <v>1047</v>
      </c>
      <c r="K1615">
        <v>1047</v>
      </c>
      <c r="L1615">
        <v>39331</v>
      </c>
      <c r="M1615" t="b">
        <v>1</v>
      </c>
      <c r="O1615" t="s">
        <v>34</v>
      </c>
      <c r="P1615" s="1">
        <v>42822</v>
      </c>
      <c r="Q1615" t="b">
        <v>0</v>
      </c>
      <c r="R1615" t="b">
        <v>0</v>
      </c>
      <c r="S1615" t="b">
        <v>0</v>
      </c>
      <c r="T1615">
        <v>7</v>
      </c>
      <c r="U1615">
        <v>1</v>
      </c>
      <c r="V1615">
        <v>0</v>
      </c>
      <c r="W1615">
        <v>19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1</v>
      </c>
      <c r="AD1615">
        <v>3</v>
      </c>
      <c r="AE1615">
        <v>1229</v>
      </c>
      <c r="AF1615">
        <v>10</v>
      </c>
      <c r="AG1615">
        <v>3159</v>
      </c>
      <c r="AH1615">
        <v>1142</v>
      </c>
      <c r="AI1615">
        <v>1</v>
      </c>
      <c r="AN1615">
        <v>24.89</v>
      </c>
      <c r="AP1615" t="s">
        <v>59</v>
      </c>
      <c r="AS1615">
        <v>13</v>
      </c>
      <c r="AU1615">
        <v>14483</v>
      </c>
      <c r="AV1615">
        <v>73</v>
      </c>
      <c r="AW1615">
        <v>21</v>
      </c>
      <c r="AX1615">
        <v>13</v>
      </c>
      <c r="AY1615" t="s">
        <v>60</v>
      </c>
      <c r="AZ1615">
        <v>0</v>
      </c>
      <c r="BA1615">
        <v>4367</v>
      </c>
      <c r="BB1615">
        <v>1071</v>
      </c>
      <c r="BC1615" t="s">
        <v>289</v>
      </c>
      <c r="BD1615">
        <v>1</v>
      </c>
      <c r="BE1615">
        <v>1</v>
      </c>
    </row>
    <row r="1616" spans="1:57" hidden="1" x14ac:dyDescent="0.25">
      <c r="A1616" t="s">
        <v>4944</v>
      </c>
      <c r="B1616" t="s">
        <v>4878</v>
      </c>
      <c r="C1616" t="s">
        <v>4879</v>
      </c>
      <c r="D1616" t="s">
        <v>57</v>
      </c>
      <c r="E1616" t="s">
        <v>58</v>
      </c>
      <c r="F1616" s="1">
        <v>42802</v>
      </c>
      <c r="G1616" s="1">
        <v>42800</v>
      </c>
      <c r="H1616" s="1">
        <v>42802</v>
      </c>
      <c r="J1616">
        <v>813</v>
      </c>
      <c r="K1616">
        <v>813</v>
      </c>
      <c r="L1616">
        <v>39097</v>
      </c>
      <c r="M1616" t="b">
        <v>0</v>
      </c>
      <c r="O1616" t="s">
        <v>34</v>
      </c>
      <c r="P1616" s="1">
        <v>42802</v>
      </c>
      <c r="Q1616" t="b">
        <v>0</v>
      </c>
      <c r="R1616" t="b">
        <v>0</v>
      </c>
      <c r="S1616" t="b">
        <v>0</v>
      </c>
      <c r="T1616">
        <v>7</v>
      </c>
      <c r="U1616">
        <v>1</v>
      </c>
      <c r="V1616">
        <v>0</v>
      </c>
      <c r="W1616">
        <v>17</v>
      </c>
      <c r="X1616">
        <v>0</v>
      </c>
      <c r="Y1616">
        <v>0</v>
      </c>
      <c r="Z1616">
        <v>0</v>
      </c>
      <c r="AA1616">
        <v>0</v>
      </c>
      <c r="AB1616">
        <v>2</v>
      </c>
      <c r="AC1616">
        <v>1</v>
      </c>
      <c r="AD1616">
        <v>3</v>
      </c>
      <c r="AE1616">
        <v>1176</v>
      </c>
      <c r="AF1616">
        <v>10</v>
      </c>
      <c r="AG1616">
        <v>3093</v>
      </c>
      <c r="AH1616">
        <v>1130</v>
      </c>
      <c r="AI1616">
        <v>1</v>
      </c>
      <c r="AN1616">
        <v>24.64</v>
      </c>
      <c r="AP1616" t="s">
        <v>59</v>
      </c>
      <c r="AS1616">
        <v>7</v>
      </c>
      <c r="AU1616">
        <v>14016</v>
      </c>
      <c r="AV1616">
        <v>321</v>
      </c>
      <c r="AW1616">
        <v>21</v>
      </c>
      <c r="AX1616">
        <v>16</v>
      </c>
      <c r="AY1616" t="s">
        <v>60</v>
      </c>
      <c r="AZ1616">
        <v>0</v>
      </c>
      <c r="BA1616">
        <v>4133</v>
      </c>
      <c r="BB1616">
        <v>1305</v>
      </c>
      <c r="BC1616" t="s">
        <v>289</v>
      </c>
      <c r="BD1616">
        <v>1</v>
      </c>
      <c r="BE1616">
        <v>0</v>
      </c>
    </row>
    <row r="1617" spans="1:57" hidden="1" x14ac:dyDescent="0.25">
      <c r="A1617" t="s">
        <v>4946</v>
      </c>
      <c r="B1617" t="s">
        <v>4878</v>
      </c>
      <c r="C1617" t="s">
        <v>4879</v>
      </c>
      <c r="D1617" t="s">
        <v>57</v>
      </c>
      <c r="E1617" t="s">
        <v>58</v>
      </c>
      <c r="F1617" s="1">
        <v>42780</v>
      </c>
      <c r="G1617" s="1">
        <v>42777</v>
      </c>
      <c r="H1617" s="1">
        <v>42780</v>
      </c>
      <c r="J1617">
        <v>543</v>
      </c>
      <c r="K1617">
        <v>543</v>
      </c>
      <c r="L1617">
        <v>38827</v>
      </c>
      <c r="M1617" t="b">
        <v>0</v>
      </c>
      <c r="O1617" t="s">
        <v>34</v>
      </c>
      <c r="P1617" s="1">
        <v>42780</v>
      </c>
      <c r="Q1617" t="b">
        <v>0</v>
      </c>
      <c r="R1617" t="b">
        <v>0</v>
      </c>
      <c r="S1617" t="b">
        <v>0</v>
      </c>
      <c r="T1617">
        <v>6</v>
      </c>
      <c r="U1617">
        <v>1</v>
      </c>
      <c r="V1617">
        <v>0</v>
      </c>
      <c r="W1617">
        <v>8</v>
      </c>
      <c r="X1617">
        <v>0</v>
      </c>
      <c r="Y1617">
        <v>0</v>
      </c>
      <c r="Z1617">
        <v>0</v>
      </c>
      <c r="AA1617">
        <v>0</v>
      </c>
      <c r="AB1617">
        <v>3</v>
      </c>
      <c r="AC1617">
        <v>2</v>
      </c>
      <c r="AD1617">
        <v>1</v>
      </c>
      <c r="AE1617">
        <v>1280</v>
      </c>
      <c r="AF1617">
        <v>13</v>
      </c>
      <c r="AG1617">
        <v>3300</v>
      </c>
      <c r="AH1617">
        <v>1279</v>
      </c>
      <c r="AI1617">
        <v>0</v>
      </c>
      <c r="AN1617">
        <v>25.28</v>
      </c>
      <c r="AP1617" t="s">
        <v>59</v>
      </c>
      <c r="AS1617">
        <v>4</v>
      </c>
      <c r="AU1617">
        <v>13014</v>
      </c>
      <c r="AV1617">
        <v>365</v>
      </c>
      <c r="AW1617">
        <v>21</v>
      </c>
      <c r="AX1617">
        <v>16</v>
      </c>
      <c r="AY1617" t="s">
        <v>60</v>
      </c>
      <c r="AZ1617">
        <v>0</v>
      </c>
      <c r="BA1617">
        <v>3863</v>
      </c>
      <c r="BB1617">
        <v>1575</v>
      </c>
      <c r="BC1617" t="s">
        <v>289</v>
      </c>
      <c r="BD1617">
        <v>1</v>
      </c>
      <c r="BE1617">
        <v>0</v>
      </c>
    </row>
    <row r="1618" spans="1:57" hidden="1" x14ac:dyDescent="0.25">
      <c r="A1618" t="s">
        <v>4948</v>
      </c>
      <c r="B1618" t="s">
        <v>4878</v>
      </c>
      <c r="C1618" t="s">
        <v>4879</v>
      </c>
      <c r="D1618" t="s">
        <v>57</v>
      </c>
      <c r="E1618" t="s">
        <v>58</v>
      </c>
      <c r="F1618" s="1">
        <v>42760</v>
      </c>
      <c r="G1618" s="1">
        <v>42759</v>
      </c>
      <c r="H1618" s="1">
        <v>42760</v>
      </c>
      <c r="J1618">
        <v>261</v>
      </c>
      <c r="K1618">
        <v>261</v>
      </c>
      <c r="L1618">
        <v>38545</v>
      </c>
      <c r="M1618" t="b">
        <v>0</v>
      </c>
      <c r="O1618" t="s">
        <v>34</v>
      </c>
      <c r="P1618" s="1">
        <v>42760</v>
      </c>
      <c r="Q1618" t="b">
        <v>0</v>
      </c>
      <c r="R1618" t="b">
        <v>0</v>
      </c>
      <c r="S1618" t="b">
        <v>0</v>
      </c>
      <c r="T1618">
        <v>4</v>
      </c>
      <c r="U1618">
        <v>2</v>
      </c>
      <c r="V1618">
        <v>0</v>
      </c>
      <c r="W1618">
        <v>8</v>
      </c>
      <c r="X1618">
        <v>1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4</v>
      </c>
      <c r="AE1618">
        <v>1139</v>
      </c>
      <c r="AF1618">
        <v>10</v>
      </c>
      <c r="AG1618">
        <v>2971</v>
      </c>
      <c r="AH1618">
        <v>1099</v>
      </c>
      <c r="AI1618">
        <v>1</v>
      </c>
      <c r="AN1618">
        <v>25.11</v>
      </c>
      <c r="AP1618" t="s">
        <v>59</v>
      </c>
      <c r="AS1618">
        <v>3</v>
      </c>
      <c r="AU1618">
        <v>11083</v>
      </c>
      <c r="AV1618">
        <v>162</v>
      </c>
      <c r="AW1618">
        <v>21</v>
      </c>
      <c r="AX1618">
        <v>15</v>
      </c>
      <c r="AY1618" t="s">
        <v>60</v>
      </c>
      <c r="AZ1618">
        <v>0</v>
      </c>
      <c r="BA1618">
        <v>3581</v>
      </c>
      <c r="BB1618">
        <v>1857</v>
      </c>
      <c r="BC1618" t="s">
        <v>289</v>
      </c>
      <c r="BD1618">
        <v>1</v>
      </c>
      <c r="BE1618">
        <v>0</v>
      </c>
    </row>
    <row r="1619" spans="1:57" hidden="1" x14ac:dyDescent="0.25">
      <c r="A1619" t="s">
        <v>4950</v>
      </c>
      <c r="B1619" t="s">
        <v>4878</v>
      </c>
      <c r="C1619" t="s">
        <v>4879</v>
      </c>
      <c r="D1619" t="s">
        <v>57</v>
      </c>
      <c r="E1619" t="s">
        <v>58</v>
      </c>
      <c r="F1619" s="1">
        <v>42741</v>
      </c>
      <c r="G1619" s="1">
        <v>42740</v>
      </c>
      <c r="H1619" s="1">
        <v>42741</v>
      </c>
      <c r="J1619">
        <v>991</v>
      </c>
      <c r="K1619">
        <v>991</v>
      </c>
      <c r="L1619">
        <v>38284</v>
      </c>
      <c r="M1619" t="b">
        <v>1</v>
      </c>
      <c r="O1619" t="s">
        <v>34</v>
      </c>
      <c r="P1619" s="1">
        <v>42741</v>
      </c>
      <c r="Q1619" t="b">
        <v>0</v>
      </c>
      <c r="R1619" t="b">
        <v>0</v>
      </c>
      <c r="S1619" t="b">
        <v>0</v>
      </c>
      <c r="T1619">
        <v>21</v>
      </c>
      <c r="U1619">
        <v>2</v>
      </c>
      <c r="V1619">
        <v>0</v>
      </c>
      <c r="W1619">
        <v>43</v>
      </c>
      <c r="X1619">
        <v>1</v>
      </c>
      <c r="Y1619">
        <v>1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1023</v>
      </c>
      <c r="AF1619">
        <v>9</v>
      </c>
      <c r="AG1619">
        <v>2658</v>
      </c>
      <c r="AH1619">
        <v>988</v>
      </c>
      <c r="AI1619">
        <v>0</v>
      </c>
      <c r="AN1619">
        <v>23.87</v>
      </c>
      <c r="AP1619" t="s">
        <v>59</v>
      </c>
      <c r="AS1619">
        <v>34</v>
      </c>
      <c r="AU1619">
        <v>40280</v>
      </c>
      <c r="AV1619">
        <v>516</v>
      </c>
      <c r="AW1619">
        <v>23</v>
      </c>
      <c r="AX1619">
        <v>16</v>
      </c>
      <c r="AY1619" t="s">
        <v>60</v>
      </c>
      <c r="AZ1619">
        <v>0</v>
      </c>
      <c r="BA1619">
        <v>3320</v>
      </c>
      <c r="BB1619">
        <v>2118</v>
      </c>
      <c r="BC1619" t="s">
        <v>289</v>
      </c>
      <c r="BD1619">
        <v>1</v>
      </c>
      <c r="BE1619">
        <v>1</v>
      </c>
    </row>
    <row r="1620" spans="1:57" hidden="1" x14ac:dyDescent="0.25">
      <c r="A1620" t="s">
        <v>4877</v>
      </c>
      <c r="B1620" t="s">
        <v>4878</v>
      </c>
      <c r="C1620" t="s">
        <v>4879</v>
      </c>
      <c r="D1620" t="s">
        <v>55</v>
      </c>
      <c r="E1620" t="s">
        <v>56</v>
      </c>
      <c r="F1620" s="1">
        <v>43462</v>
      </c>
      <c r="G1620" s="1">
        <v>43461</v>
      </c>
      <c r="H1620" s="1">
        <v>43462</v>
      </c>
      <c r="I1620">
        <v>0</v>
      </c>
      <c r="J1620">
        <v>796</v>
      </c>
      <c r="K1620">
        <v>796</v>
      </c>
      <c r="L1620">
        <v>47640</v>
      </c>
      <c r="M1620" t="b">
        <v>0</v>
      </c>
      <c r="O1620" t="s">
        <v>34</v>
      </c>
      <c r="P1620" s="1">
        <v>43463</v>
      </c>
      <c r="Q1620" t="b">
        <v>0</v>
      </c>
      <c r="R1620" t="b">
        <v>0</v>
      </c>
      <c r="S1620" t="b">
        <v>0</v>
      </c>
      <c r="T1620">
        <v>10</v>
      </c>
      <c r="U1620">
        <v>2</v>
      </c>
      <c r="V1620">
        <v>0</v>
      </c>
      <c r="W1620">
        <v>11</v>
      </c>
      <c r="X1620">
        <v>1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2</v>
      </c>
      <c r="AE1620">
        <v>1080</v>
      </c>
      <c r="AF1620">
        <v>10</v>
      </c>
      <c r="AG1620">
        <v>2684</v>
      </c>
      <c r="AH1620">
        <v>1089</v>
      </c>
      <c r="AI1620">
        <v>2</v>
      </c>
      <c r="AN1620">
        <v>24.87</v>
      </c>
      <c r="AP1620" t="s">
        <v>59</v>
      </c>
      <c r="AS1620">
        <v>5</v>
      </c>
      <c r="AU1620">
        <v>10138</v>
      </c>
      <c r="AV1620">
        <v>160</v>
      </c>
      <c r="AW1620">
        <v>21</v>
      </c>
      <c r="AX1620">
        <v>15</v>
      </c>
      <c r="AY1620" t="s">
        <v>60</v>
      </c>
      <c r="AZ1620">
        <v>0</v>
      </c>
      <c r="BA1620">
        <v>14795</v>
      </c>
      <c r="BB1620">
        <v>1205</v>
      </c>
      <c r="BC1620" t="s">
        <v>289</v>
      </c>
      <c r="BD1620">
        <v>1</v>
      </c>
      <c r="BE1620">
        <v>0</v>
      </c>
    </row>
    <row r="1621" spans="1:57" hidden="1" x14ac:dyDescent="0.25">
      <c r="A1621" t="s">
        <v>4881</v>
      </c>
      <c r="B1621" t="s">
        <v>4878</v>
      </c>
      <c r="C1621" t="s">
        <v>4879</v>
      </c>
      <c r="D1621" t="s">
        <v>55</v>
      </c>
      <c r="E1621" t="s">
        <v>56</v>
      </c>
      <c r="F1621" s="1">
        <v>43445</v>
      </c>
      <c r="G1621" s="1">
        <v>43440</v>
      </c>
      <c r="H1621" s="1">
        <v>43444</v>
      </c>
      <c r="I1621">
        <v>0</v>
      </c>
      <c r="J1621">
        <v>523</v>
      </c>
      <c r="K1621">
        <v>523</v>
      </c>
      <c r="L1621">
        <v>47367</v>
      </c>
      <c r="M1621" t="b">
        <v>0</v>
      </c>
      <c r="O1621" t="s">
        <v>34</v>
      </c>
      <c r="P1621" s="1">
        <v>43445</v>
      </c>
      <c r="Q1621" t="b">
        <v>0</v>
      </c>
      <c r="R1621" t="b">
        <v>0</v>
      </c>
      <c r="S1621" t="b">
        <v>0</v>
      </c>
      <c r="T1621">
        <v>8</v>
      </c>
      <c r="U1621">
        <v>1</v>
      </c>
      <c r="V1621">
        <v>0</v>
      </c>
      <c r="W1621">
        <v>6</v>
      </c>
      <c r="X1621">
        <v>0</v>
      </c>
      <c r="Y1621">
        <v>0</v>
      </c>
      <c r="Z1621">
        <v>1</v>
      </c>
      <c r="AA1621">
        <v>0</v>
      </c>
      <c r="AB1621">
        <v>2</v>
      </c>
      <c r="AC1621">
        <v>0</v>
      </c>
      <c r="AD1621">
        <v>0</v>
      </c>
      <c r="AE1621">
        <v>1102</v>
      </c>
      <c r="AF1621">
        <v>11</v>
      </c>
      <c r="AG1621">
        <v>2934</v>
      </c>
      <c r="AH1621">
        <v>1029</v>
      </c>
      <c r="AI1621">
        <v>0</v>
      </c>
      <c r="AN1621">
        <v>25.04</v>
      </c>
      <c r="AP1621" t="s">
        <v>59</v>
      </c>
      <c r="AS1621">
        <v>8</v>
      </c>
      <c r="AU1621">
        <v>7269</v>
      </c>
      <c r="AV1621">
        <v>138</v>
      </c>
      <c r="AW1621">
        <v>20</v>
      </c>
      <c r="AX1621">
        <v>14</v>
      </c>
      <c r="AY1621" t="s">
        <v>60</v>
      </c>
      <c r="AZ1621">
        <v>0</v>
      </c>
      <c r="BA1621">
        <v>14522</v>
      </c>
      <c r="BB1621">
        <v>1478</v>
      </c>
      <c r="BC1621" t="s">
        <v>34</v>
      </c>
      <c r="BD1621">
        <v>2</v>
      </c>
      <c r="BE1621">
        <v>0</v>
      </c>
    </row>
    <row r="1622" spans="1:57" hidden="1" x14ac:dyDescent="0.25">
      <c r="A1622" t="s">
        <v>4883</v>
      </c>
      <c r="B1622" t="s">
        <v>4878</v>
      </c>
      <c r="C1622" t="s">
        <v>4879</v>
      </c>
      <c r="D1622" t="s">
        <v>55</v>
      </c>
      <c r="E1622" t="s">
        <v>56</v>
      </c>
      <c r="F1622" s="1">
        <v>43425</v>
      </c>
      <c r="G1622" s="1">
        <v>43421</v>
      </c>
      <c r="H1622" s="1">
        <v>43423</v>
      </c>
      <c r="I1622">
        <v>0</v>
      </c>
      <c r="J1622">
        <v>251</v>
      </c>
      <c r="K1622">
        <v>251</v>
      </c>
      <c r="L1622">
        <v>47095</v>
      </c>
      <c r="M1622" t="b">
        <v>0</v>
      </c>
      <c r="O1622" t="s">
        <v>34</v>
      </c>
      <c r="P1622" s="1">
        <v>43426</v>
      </c>
      <c r="Q1622" t="b">
        <v>0</v>
      </c>
      <c r="R1622" t="b">
        <v>0</v>
      </c>
      <c r="S1622" t="b">
        <v>0</v>
      </c>
      <c r="T1622">
        <v>7</v>
      </c>
      <c r="U1622">
        <v>1</v>
      </c>
      <c r="V1622">
        <v>0</v>
      </c>
      <c r="W1622">
        <v>4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1198</v>
      </c>
      <c r="AF1622">
        <v>11</v>
      </c>
      <c r="AG1622">
        <v>2990</v>
      </c>
      <c r="AH1622">
        <v>1110</v>
      </c>
      <c r="AI1622">
        <v>0</v>
      </c>
      <c r="AN1622">
        <v>24.22</v>
      </c>
      <c r="AP1622" t="s">
        <v>59</v>
      </c>
      <c r="AS1622">
        <v>4</v>
      </c>
      <c r="AU1622">
        <v>6502</v>
      </c>
      <c r="AV1622">
        <v>110</v>
      </c>
      <c r="AW1622">
        <v>20</v>
      </c>
      <c r="AX1622">
        <v>14</v>
      </c>
      <c r="AY1622" t="s">
        <v>60</v>
      </c>
      <c r="AZ1622">
        <v>0</v>
      </c>
      <c r="BA1622">
        <v>14250</v>
      </c>
      <c r="BB1622">
        <v>1750</v>
      </c>
      <c r="BC1622" t="s">
        <v>289</v>
      </c>
      <c r="BD1622">
        <v>1</v>
      </c>
      <c r="BE1622">
        <v>0</v>
      </c>
    </row>
    <row r="1623" spans="1:57" hidden="1" x14ac:dyDescent="0.25">
      <c r="A1623" t="s">
        <v>4885</v>
      </c>
      <c r="B1623" t="s">
        <v>4878</v>
      </c>
      <c r="C1623" t="s">
        <v>4879</v>
      </c>
      <c r="D1623" t="s">
        <v>55</v>
      </c>
      <c r="E1623" t="s">
        <v>56</v>
      </c>
      <c r="F1623" s="1">
        <v>43406</v>
      </c>
      <c r="G1623" s="1">
        <v>43402</v>
      </c>
      <c r="H1623" s="1">
        <v>43404</v>
      </c>
      <c r="I1623">
        <v>0</v>
      </c>
      <c r="J1623">
        <v>1196</v>
      </c>
      <c r="K1623">
        <v>1196</v>
      </c>
      <c r="L1623">
        <v>46844</v>
      </c>
      <c r="M1623" t="b">
        <v>1</v>
      </c>
      <c r="O1623" t="s">
        <v>34</v>
      </c>
      <c r="P1623" s="1">
        <v>43407</v>
      </c>
      <c r="Q1623" t="b">
        <v>0</v>
      </c>
      <c r="R1623" t="b">
        <v>0</v>
      </c>
      <c r="S1623" t="b">
        <v>0</v>
      </c>
      <c r="T1623">
        <v>4</v>
      </c>
      <c r="U1623">
        <v>1</v>
      </c>
      <c r="V1623">
        <v>0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3</v>
      </c>
      <c r="AD1623">
        <v>1</v>
      </c>
      <c r="AE1623">
        <v>1037</v>
      </c>
      <c r="AF1623">
        <v>8</v>
      </c>
      <c r="AG1623">
        <v>2763</v>
      </c>
      <c r="AH1623">
        <v>998</v>
      </c>
      <c r="AI1623">
        <v>2</v>
      </c>
      <c r="AN1623">
        <v>25.06</v>
      </c>
      <c r="AP1623" t="s">
        <v>59</v>
      </c>
      <c r="AS1623">
        <v>21</v>
      </c>
      <c r="AU1623">
        <v>6814</v>
      </c>
      <c r="AV1623">
        <v>54</v>
      </c>
      <c r="AW1623">
        <v>20</v>
      </c>
      <c r="AX1623">
        <v>13</v>
      </c>
      <c r="AY1623" t="s">
        <v>60</v>
      </c>
      <c r="AZ1623">
        <v>0</v>
      </c>
      <c r="BA1623">
        <v>13999</v>
      </c>
      <c r="BB1623">
        <v>2001</v>
      </c>
      <c r="BC1623" t="s">
        <v>34</v>
      </c>
      <c r="BD1623">
        <v>2</v>
      </c>
      <c r="BE1623">
        <v>1</v>
      </c>
    </row>
    <row r="1624" spans="1:57" hidden="1" x14ac:dyDescent="0.25">
      <c r="A1624" t="s">
        <v>4887</v>
      </c>
      <c r="B1624" t="s">
        <v>4878</v>
      </c>
      <c r="C1624" t="s">
        <v>4879</v>
      </c>
      <c r="D1624" t="s">
        <v>55</v>
      </c>
      <c r="E1624" t="s">
        <v>56</v>
      </c>
      <c r="F1624" s="1">
        <v>43381</v>
      </c>
      <c r="G1624" s="1">
        <v>43378</v>
      </c>
      <c r="H1624" s="1">
        <v>43381</v>
      </c>
      <c r="I1624">
        <v>0</v>
      </c>
      <c r="J1624">
        <v>824</v>
      </c>
      <c r="K1624">
        <v>824</v>
      </c>
      <c r="L1624">
        <v>46472</v>
      </c>
      <c r="M1624" t="b">
        <v>0</v>
      </c>
      <c r="O1624" t="s">
        <v>34</v>
      </c>
      <c r="P1624" s="1">
        <v>43381</v>
      </c>
      <c r="Q1624" t="b">
        <v>0</v>
      </c>
      <c r="R1624" t="b">
        <v>0</v>
      </c>
      <c r="S1624" t="b">
        <v>0</v>
      </c>
      <c r="T1624">
        <v>4</v>
      </c>
      <c r="U1624">
        <v>1</v>
      </c>
      <c r="V1624">
        <v>0</v>
      </c>
      <c r="W1624">
        <v>7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1239</v>
      </c>
      <c r="AF1624">
        <v>12</v>
      </c>
      <c r="AG1624">
        <v>3107</v>
      </c>
      <c r="AH1624">
        <v>1095</v>
      </c>
      <c r="AI1624">
        <v>2</v>
      </c>
      <c r="AN1624">
        <v>24.06</v>
      </c>
      <c r="AP1624" t="s">
        <v>59</v>
      </c>
      <c r="AS1624">
        <v>7</v>
      </c>
      <c r="AU1624">
        <v>8732</v>
      </c>
      <c r="AV1624">
        <v>159</v>
      </c>
      <c r="AW1624">
        <v>20</v>
      </c>
      <c r="AX1624">
        <v>14</v>
      </c>
      <c r="AY1624" t="s">
        <v>60</v>
      </c>
      <c r="AZ1624">
        <v>0</v>
      </c>
      <c r="BA1624">
        <v>13627</v>
      </c>
      <c r="BB1624">
        <v>2373</v>
      </c>
      <c r="BC1624" t="s">
        <v>289</v>
      </c>
      <c r="BD1624">
        <v>1</v>
      </c>
      <c r="BE1624">
        <v>0</v>
      </c>
    </row>
    <row r="1625" spans="1:57" hidden="1" x14ac:dyDescent="0.25">
      <c r="A1625" t="s">
        <v>4889</v>
      </c>
      <c r="B1625" t="s">
        <v>4878</v>
      </c>
      <c r="C1625" t="s">
        <v>4879</v>
      </c>
      <c r="D1625" t="s">
        <v>55</v>
      </c>
      <c r="E1625" t="s">
        <v>56</v>
      </c>
      <c r="F1625" s="1">
        <v>43361</v>
      </c>
      <c r="G1625" s="1">
        <v>43358</v>
      </c>
      <c r="H1625" s="1">
        <v>43360</v>
      </c>
      <c r="I1625">
        <v>0</v>
      </c>
      <c r="J1625">
        <v>564</v>
      </c>
      <c r="K1625">
        <v>564</v>
      </c>
      <c r="L1625">
        <v>46212</v>
      </c>
      <c r="M1625" t="b">
        <v>0</v>
      </c>
      <c r="O1625" t="s">
        <v>34</v>
      </c>
      <c r="P1625" s="1">
        <v>43361</v>
      </c>
      <c r="Q1625" t="b">
        <v>0</v>
      </c>
      <c r="R1625" t="b">
        <v>0</v>
      </c>
      <c r="S1625" t="b">
        <v>0</v>
      </c>
      <c r="T1625">
        <v>4</v>
      </c>
      <c r="U1625">
        <v>1</v>
      </c>
      <c r="V1625">
        <v>0</v>
      </c>
      <c r="W1625">
        <v>6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2</v>
      </c>
      <c r="AD1625">
        <v>0</v>
      </c>
      <c r="AE1625">
        <v>1099</v>
      </c>
      <c r="AF1625">
        <v>9</v>
      </c>
      <c r="AG1625">
        <v>2714</v>
      </c>
      <c r="AH1625">
        <v>1021</v>
      </c>
      <c r="AI1625">
        <v>1</v>
      </c>
      <c r="AN1625">
        <v>24.06</v>
      </c>
      <c r="AP1625" t="s">
        <v>59</v>
      </c>
      <c r="AS1625">
        <v>3</v>
      </c>
      <c r="AU1625">
        <v>6222</v>
      </c>
      <c r="AV1625">
        <v>110</v>
      </c>
      <c r="AW1625">
        <v>20</v>
      </c>
      <c r="AX1625">
        <v>14</v>
      </c>
      <c r="AY1625" t="s">
        <v>60</v>
      </c>
      <c r="AZ1625">
        <v>0</v>
      </c>
      <c r="BA1625">
        <v>13367</v>
      </c>
      <c r="BB1625">
        <v>2633</v>
      </c>
      <c r="BC1625" t="s">
        <v>289</v>
      </c>
      <c r="BD1625">
        <v>1</v>
      </c>
      <c r="BE1625">
        <v>0</v>
      </c>
    </row>
    <row r="1626" spans="1:57" hidden="1" x14ac:dyDescent="0.25">
      <c r="A1626" t="s">
        <v>4891</v>
      </c>
      <c r="B1626" t="s">
        <v>4878</v>
      </c>
      <c r="C1626" t="s">
        <v>4879</v>
      </c>
      <c r="D1626" t="s">
        <v>55</v>
      </c>
      <c r="E1626" t="s">
        <v>56</v>
      </c>
      <c r="F1626" s="1">
        <v>43344</v>
      </c>
      <c r="G1626" s="1">
        <v>43341</v>
      </c>
      <c r="H1626" s="1">
        <v>43343</v>
      </c>
      <c r="I1626">
        <v>0</v>
      </c>
      <c r="J1626">
        <v>320</v>
      </c>
      <c r="K1626">
        <v>320</v>
      </c>
      <c r="L1626">
        <v>45968</v>
      </c>
      <c r="M1626" t="b">
        <v>0</v>
      </c>
      <c r="O1626" t="s">
        <v>34</v>
      </c>
      <c r="P1626" s="1">
        <v>43344</v>
      </c>
      <c r="Q1626" t="b">
        <v>0</v>
      </c>
      <c r="R1626" t="b">
        <v>0</v>
      </c>
      <c r="S1626" t="b">
        <v>0</v>
      </c>
      <c r="T1626">
        <v>4</v>
      </c>
      <c r="U1626">
        <v>1</v>
      </c>
      <c r="V1626">
        <v>0</v>
      </c>
      <c r="W1626">
        <v>5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1077</v>
      </c>
      <c r="AF1626">
        <v>9</v>
      </c>
      <c r="AG1626">
        <v>2531</v>
      </c>
      <c r="AH1626">
        <v>998</v>
      </c>
      <c r="AI1626">
        <v>1</v>
      </c>
      <c r="AN1626">
        <v>24.52</v>
      </c>
      <c r="AP1626" t="s">
        <v>59</v>
      </c>
      <c r="AS1626">
        <v>0</v>
      </c>
      <c r="AU1626">
        <v>4665</v>
      </c>
      <c r="AV1626">
        <v>100</v>
      </c>
      <c r="AW1626">
        <v>19</v>
      </c>
      <c r="AX1626">
        <v>14</v>
      </c>
      <c r="AY1626" t="s">
        <v>60</v>
      </c>
      <c r="AZ1626">
        <v>0</v>
      </c>
      <c r="BA1626">
        <v>13123</v>
      </c>
      <c r="BB1626">
        <v>2877</v>
      </c>
      <c r="BC1626" t="s">
        <v>289</v>
      </c>
      <c r="BD1626">
        <v>1</v>
      </c>
      <c r="BE1626">
        <v>0</v>
      </c>
    </row>
    <row r="1627" spans="1:57" hidden="1" x14ac:dyDescent="0.25">
      <c r="A1627" t="s">
        <v>4893</v>
      </c>
      <c r="B1627" t="s">
        <v>4878</v>
      </c>
      <c r="C1627" t="s">
        <v>4879</v>
      </c>
      <c r="D1627" t="s">
        <v>55</v>
      </c>
      <c r="E1627" t="s">
        <v>56</v>
      </c>
      <c r="F1627" s="1">
        <v>43322</v>
      </c>
      <c r="G1627" s="1">
        <v>43319</v>
      </c>
      <c r="H1627" s="1">
        <v>43321</v>
      </c>
      <c r="I1627">
        <v>0</v>
      </c>
      <c r="J1627">
        <v>1030</v>
      </c>
      <c r="K1627">
        <v>1030</v>
      </c>
      <c r="L1627">
        <v>45648</v>
      </c>
      <c r="M1627" t="b">
        <v>1</v>
      </c>
      <c r="O1627" t="s">
        <v>34</v>
      </c>
      <c r="P1627" s="1">
        <v>43328</v>
      </c>
      <c r="Q1627" t="b">
        <v>0</v>
      </c>
      <c r="R1627" t="b">
        <v>0</v>
      </c>
      <c r="S1627" t="b">
        <v>0</v>
      </c>
      <c r="T1627">
        <v>4</v>
      </c>
      <c r="U1627">
        <v>0</v>
      </c>
      <c r="V1627">
        <v>0</v>
      </c>
      <c r="W1627">
        <v>11</v>
      </c>
      <c r="X1627">
        <v>0</v>
      </c>
      <c r="Y1627">
        <v>1</v>
      </c>
      <c r="Z1627">
        <v>0</v>
      </c>
      <c r="AA1627">
        <v>0</v>
      </c>
      <c r="AB1627">
        <v>1</v>
      </c>
      <c r="AC1627">
        <v>1</v>
      </c>
      <c r="AD1627">
        <v>1</v>
      </c>
      <c r="AE1627">
        <v>1160</v>
      </c>
      <c r="AF1627">
        <v>11</v>
      </c>
      <c r="AG1627">
        <v>2929</v>
      </c>
      <c r="AH1627">
        <v>1055</v>
      </c>
      <c r="AI1627">
        <v>2</v>
      </c>
      <c r="AN1627">
        <v>23.19</v>
      </c>
      <c r="AP1627" t="s">
        <v>59</v>
      </c>
      <c r="AS1627">
        <v>9</v>
      </c>
      <c r="AU1627">
        <v>12176</v>
      </c>
      <c r="AV1627">
        <v>313</v>
      </c>
      <c r="AW1627">
        <v>21</v>
      </c>
      <c r="AX1627">
        <v>15</v>
      </c>
      <c r="AY1627" t="s">
        <v>60</v>
      </c>
      <c r="AZ1627">
        <v>0</v>
      </c>
      <c r="BA1627">
        <v>12803</v>
      </c>
      <c r="BB1627">
        <v>3197</v>
      </c>
      <c r="BC1627" t="s">
        <v>289</v>
      </c>
      <c r="BD1627">
        <v>1</v>
      </c>
      <c r="BE1627">
        <v>1</v>
      </c>
    </row>
    <row r="1628" spans="1:57" hidden="1" x14ac:dyDescent="0.25">
      <c r="A1628" t="s">
        <v>4895</v>
      </c>
      <c r="B1628" t="s">
        <v>4878</v>
      </c>
      <c r="C1628" t="s">
        <v>4879</v>
      </c>
      <c r="D1628" t="s">
        <v>55</v>
      </c>
      <c r="E1628" t="s">
        <v>56</v>
      </c>
      <c r="F1628" s="1">
        <v>43305</v>
      </c>
      <c r="G1628" s="1">
        <v>43301</v>
      </c>
      <c r="H1628" s="1">
        <v>43302</v>
      </c>
      <c r="I1628">
        <v>0</v>
      </c>
      <c r="J1628">
        <v>768</v>
      </c>
      <c r="K1628">
        <v>768</v>
      </c>
      <c r="L1628">
        <v>45386</v>
      </c>
      <c r="M1628" t="b">
        <v>0</v>
      </c>
      <c r="O1628" t="s">
        <v>34</v>
      </c>
      <c r="P1628" s="1">
        <v>43305</v>
      </c>
      <c r="Q1628" t="b">
        <v>0</v>
      </c>
      <c r="R1628" t="b">
        <v>0</v>
      </c>
      <c r="S1628" t="b">
        <v>0</v>
      </c>
      <c r="T1628">
        <v>4</v>
      </c>
      <c r="U1628">
        <v>2</v>
      </c>
      <c r="V1628">
        <v>0</v>
      </c>
      <c r="W1628">
        <v>11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1029</v>
      </c>
      <c r="AF1628">
        <v>9</v>
      </c>
      <c r="AG1628">
        <v>2878</v>
      </c>
      <c r="AH1628">
        <v>961</v>
      </c>
      <c r="AI1628">
        <v>2</v>
      </c>
      <c r="AN1628">
        <v>24.08</v>
      </c>
      <c r="AP1628" t="s">
        <v>59</v>
      </c>
      <c r="AS1628">
        <v>5</v>
      </c>
      <c r="AU1628">
        <v>9761</v>
      </c>
      <c r="AV1628">
        <v>146</v>
      </c>
      <c r="AW1628">
        <v>20</v>
      </c>
      <c r="AX1628">
        <v>14</v>
      </c>
      <c r="AY1628" t="s">
        <v>60</v>
      </c>
      <c r="AZ1628">
        <v>0</v>
      </c>
      <c r="BA1628">
        <v>12541</v>
      </c>
      <c r="BB1628">
        <v>3459</v>
      </c>
      <c r="BC1628" t="s">
        <v>289</v>
      </c>
      <c r="BD1628">
        <v>1</v>
      </c>
      <c r="BE1628">
        <v>0</v>
      </c>
    </row>
    <row r="1629" spans="1:57" hidden="1" x14ac:dyDescent="0.25">
      <c r="A1629" t="s">
        <v>4897</v>
      </c>
      <c r="B1629" t="s">
        <v>4878</v>
      </c>
      <c r="C1629" t="s">
        <v>4879</v>
      </c>
      <c r="D1629" t="s">
        <v>55</v>
      </c>
      <c r="E1629" t="s">
        <v>56</v>
      </c>
      <c r="F1629" s="1">
        <v>43283</v>
      </c>
      <c r="G1629" s="1">
        <v>43280</v>
      </c>
      <c r="H1629" s="1">
        <v>43281</v>
      </c>
      <c r="I1629">
        <v>0</v>
      </c>
      <c r="J1629">
        <v>512</v>
      </c>
      <c r="K1629">
        <v>512</v>
      </c>
      <c r="L1629">
        <v>45130</v>
      </c>
      <c r="M1629" t="b">
        <v>0</v>
      </c>
      <c r="O1629" t="s">
        <v>34</v>
      </c>
      <c r="P1629" s="1">
        <v>43283</v>
      </c>
      <c r="Q1629" t="b">
        <v>0</v>
      </c>
      <c r="R1629" t="b">
        <v>0</v>
      </c>
      <c r="S1629" t="b">
        <v>0</v>
      </c>
      <c r="T1629">
        <v>4</v>
      </c>
      <c r="U1629">
        <v>0</v>
      </c>
      <c r="V1629">
        <v>0</v>
      </c>
      <c r="W1629">
        <v>6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2</v>
      </c>
      <c r="AE1629">
        <v>1173</v>
      </c>
      <c r="AF1629">
        <v>10</v>
      </c>
      <c r="AG1629">
        <v>3084</v>
      </c>
      <c r="AH1629">
        <v>1107</v>
      </c>
      <c r="AI1629">
        <v>2</v>
      </c>
      <c r="AN1629">
        <v>24.46</v>
      </c>
      <c r="AP1629" t="s">
        <v>59</v>
      </c>
      <c r="AS1629">
        <v>4</v>
      </c>
      <c r="AU1629">
        <v>7358</v>
      </c>
      <c r="AV1629">
        <v>108</v>
      </c>
      <c r="AW1629">
        <v>20</v>
      </c>
      <c r="AX1629">
        <v>14</v>
      </c>
      <c r="AY1629" t="s">
        <v>60</v>
      </c>
      <c r="AZ1629">
        <v>0</v>
      </c>
      <c r="BA1629">
        <v>12285</v>
      </c>
      <c r="BB1629">
        <v>3715</v>
      </c>
      <c r="BC1629" t="s">
        <v>289</v>
      </c>
      <c r="BD1629">
        <v>1</v>
      </c>
      <c r="BE1629">
        <v>0</v>
      </c>
    </row>
    <row r="1630" spans="1:57" hidden="1" x14ac:dyDescent="0.25">
      <c r="A1630" t="s">
        <v>4899</v>
      </c>
      <c r="B1630" t="s">
        <v>4878</v>
      </c>
      <c r="C1630" t="s">
        <v>4879</v>
      </c>
      <c r="D1630" t="s">
        <v>55</v>
      </c>
      <c r="E1630" t="s">
        <v>56</v>
      </c>
      <c r="F1630" s="1">
        <v>43259</v>
      </c>
      <c r="G1630" s="1">
        <v>43258</v>
      </c>
      <c r="H1630" s="1">
        <v>43259</v>
      </c>
      <c r="I1630">
        <v>0</v>
      </c>
      <c r="J1630">
        <v>256</v>
      </c>
      <c r="K1630">
        <v>256</v>
      </c>
      <c r="L1630">
        <v>44874</v>
      </c>
      <c r="M1630" t="b">
        <v>0</v>
      </c>
      <c r="O1630" t="s">
        <v>34</v>
      </c>
      <c r="P1630" s="1">
        <v>43260</v>
      </c>
      <c r="Q1630" t="b">
        <v>0</v>
      </c>
      <c r="R1630" t="b">
        <v>0</v>
      </c>
      <c r="S1630" t="b">
        <v>0</v>
      </c>
      <c r="T1630">
        <v>4</v>
      </c>
      <c r="U1630">
        <v>0</v>
      </c>
      <c r="V1630">
        <v>0</v>
      </c>
      <c r="W1630">
        <v>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1027</v>
      </c>
      <c r="AF1630">
        <v>8</v>
      </c>
      <c r="AG1630">
        <v>2711</v>
      </c>
      <c r="AH1630">
        <v>957</v>
      </c>
      <c r="AI1630">
        <v>1</v>
      </c>
      <c r="AN1630">
        <v>24.55</v>
      </c>
      <c r="AP1630" t="s">
        <v>59</v>
      </c>
      <c r="AS1630">
        <v>2</v>
      </c>
      <c r="AU1630">
        <v>5636</v>
      </c>
      <c r="AV1630">
        <v>137</v>
      </c>
      <c r="AW1630">
        <v>20</v>
      </c>
      <c r="AX1630">
        <v>14</v>
      </c>
      <c r="AY1630" t="s">
        <v>60</v>
      </c>
      <c r="AZ1630">
        <v>0</v>
      </c>
      <c r="BA1630">
        <v>12029</v>
      </c>
      <c r="BB1630">
        <v>3971</v>
      </c>
      <c r="BC1630" t="s">
        <v>289</v>
      </c>
      <c r="BD1630">
        <v>1</v>
      </c>
      <c r="BE1630">
        <v>0</v>
      </c>
    </row>
    <row r="1631" spans="1:57" hidden="1" x14ac:dyDescent="0.25">
      <c r="A1631" t="s">
        <v>4901</v>
      </c>
      <c r="B1631" t="s">
        <v>4878</v>
      </c>
      <c r="C1631" t="s">
        <v>4879</v>
      </c>
      <c r="D1631" t="s">
        <v>55</v>
      </c>
      <c r="E1631" t="s">
        <v>56</v>
      </c>
      <c r="F1631" s="1">
        <v>43243</v>
      </c>
      <c r="G1631" s="1">
        <v>43239</v>
      </c>
      <c r="H1631" s="1">
        <v>43242</v>
      </c>
      <c r="I1631">
        <v>0</v>
      </c>
      <c r="J1631">
        <v>1053</v>
      </c>
      <c r="K1631">
        <v>1053</v>
      </c>
      <c r="L1631">
        <v>44618</v>
      </c>
      <c r="M1631" t="b">
        <v>1</v>
      </c>
      <c r="O1631" t="s">
        <v>34</v>
      </c>
      <c r="P1631" s="1">
        <v>43243</v>
      </c>
      <c r="Q1631" t="b">
        <v>0</v>
      </c>
      <c r="R1631" t="b">
        <v>0</v>
      </c>
      <c r="S1631" t="b">
        <v>0</v>
      </c>
      <c r="T1631">
        <v>3</v>
      </c>
      <c r="U1631">
        <v>0</v>
      </c>
      <c r="V1631">
        <v>0</v>
      </c>
      <c r="W1631">
        <v>9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2</v>
      </c>
      <c r="AE1631">
        <v>979</v>
      </c>
      <c r="AF1631">
        <v>8</v>
      </c>
      <c r="AG1631">
        <v>2450</v>
      </c>
      <c r="AH1631">
        <v>973</v>
      </c>
      <c r="AI1631">
        <v>1</v>
      </c>
      <c r="AN1631">
        <v>22.79</v>
      </c>
      <c r="AP1631" t="s">
        <v>59</v>
      </c>
      <c r="AS1631">
        <v>11</v>
      </c>
      <c r="AU1631">
        <v>15889</v>
      </c>
      <c r="AV1631">
        <v>167</v>
      </c>
      <c r="AW1631">
        <v>21</v>
      </c>
      <c r="AX1631">
        <v>15</v>
      </c>
      <c r="AY1631" t="s">
        <v>60</v>
      </c>
      <c r="AZ1631">
        <v>0</v>
      </c>
      <c r="BA1631">
        <v>11773</v>
      </c>
      <c r="BB1631">
        <v>4227</v>
      </c>
      <c r="BC1631" t="s">
        <v>289</v>
      </c>
      <c r="BD1631">
        <v>1</v>
      </c>
      <c r="BE1631">
        <v>1</v>
      </c>
    </row>
    <row r="1632" spans="1:57" hidden="1" x14ac:dyDescent="0.25">
      <c r="A1632" t="s">
        <v>4903</v>
      </c>
      <c r="B1632" t="s">
        <v>4878</v>
      </c>
      <c r="C1632" t="s">
        <v>4879</v>
      </c>
      <c r="D1632" t="s">
        <v>55</v>
      </c>
      <c r="E1632" t="s">
        <v>56</v>
      </c>
      <c r="F1632" s="1">
        <v>43222</v>
      </c>
      <c r="G1632" s="1">
        <v>43219</v>
      </c>
      <c r="H1632" s="1">
        <v>43221</v>
      </c>
      <c r="I1632">
        <v>0</v>
      </c>
      <c r="J1632">
        <v>730</v>
      </c>
      <c r="K1632">
        <v>730</v>
      </c>
      <c r="L1632">
        <v>44295</v>
      </c>
      <c r="M1632" t="b">
        <v>0</v>
      </c>
      <c r="O1632" t="s">
        <v>34</v>
      </c>
      <c r="P1632" s="1">
        <v>43222</v>
      </c>
      <c r="Q1632" t="b">
        <v>0</v>
      </c>
      <c r="R1632" t="b">
        <v>0</v>
      </c>
      <c r="S1632" t="b">
        <v>0</v>
      </c>
      <c r="T1632">
        <v>4</v>
      </c>
      <c r="U1632">
        <v>0</v>
      </c>
      <c r="V1632">
        <v>0</v>
      </c>
      <c r="W1632">
        <v>8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1154</v>
      </c>
      <c r="AF1632">
        <v>9</v>
      </c>
      <c r="AG1632">
        <v>3075</v>
      </c>
      <c r="AH1632">
        <v>1174</v>
      </c>
      <c r="AI1632">
        <v>1</v>
      </c>
      <c r="AN1632">
        <v>23.12</v>
      </c>
      <c r="AP1632" t="s">
        <v>59</v>
      </c>
      <c r="AS1632">
        <v>20</v>
      </c>
      <c r="AU1632">
        <v>12533</v>
      </c>
      <c r="AV1632">
        <v>1180</v>
      </c>
      <c r="AW1632">
        <v>21</v>
      </c>
      <c r="AX1632">
        <v>17</v>
      </c>
      <c r="AY1632" t="s">
        <v>60</v>
      </c>
      <c r="AZ1632">
        <v>0</v>
      </c>
      <c r="BA1632">
        <v>11450</v>
      </c>
      <c r="BB1632">
        <v>4550</v>
      </c>
      <c r="BC1632" t="s">
        <v>289</v>
      </c>
      <c r="BD1632">
        <v>1</v>
      </c>
      <c r="BE1632">
        <v>0</v>
      </c>
    </row>
    <row r="1633" spans="1:57" hidden="1" x14ac:dyDescent="0.25">
      <c r="A1633" t="s">
        <v>4905</v>
      </c>
      <c r="B1633" t="s">
        <v>4878</v>
      </c>
      <c r="C1633" t="s">
        <v>4879</v>
      </c>
      <c r="D1633" t="s">
        <v>55</v>
      </c>
      <c r="E1633" t="s">
        <v>56</v>
      </c>
      <c r="F1633" s="1">
        <v>43196</v>
      </c>
      <c r="G1633" s="1">
        <v>43193</v>
      </c>
      <c r="H1633" s="1">
        <v>43195</v>
      </c>
      <c r="I1633">
        <v>0</v>
      </c>
      <c r="J1633">
        <v>497</v>
      </c>
      <c r="K1633">
        <v>497</v>
      </c>
      <c r="L1633">
        <v>44062</v>
      </c>
      <c r="M1633" t="b">
        <v>0</v>
      </c>
      <c r="O1633" t="s">
        <v>34</v>
      </c>
      <c r="P1633" s="1">
        <v>43196</v>
      </c>
      <c r="Q1633" t="b">
        <v>0</v>
      </c>
      <c r="R1633" t="b">
        <v>0</v>
      </c>
      <c r="S1633" t="b">
        <v>0</v>
      </c>
      <c r="T1633">
        <v>3</v>
      </c>
      <c r="U1633">
        <v>1</v>
      </c>
      <c r="V1633">
        <v>0</v>
      </c>
      <c r="W1633">
        <v>6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2</v>
      </c>
      <c r="AE1633">
        <v>993</v>
      </c>
      <c r="AF1633">
        <v>8</v>
      </c>
      <c r="AG1633">
        <v>2456</v>
      </c>
      <c r="AH1633">
        <v>966</v>
      </c>
      <c r="AI1633">
        <v>2</v>
      </c>
      <c r="AN1633">
        <v>23.75</v>
      </c>
      <c r="AP1633" t="s">
        <v>59</v>
      </c>
      <c r="AS1633">
        <v>4</v>
      </c>
      <c r="AU1633">
        <v>6970</v>
      </c>
      <c r="AV1633">
        <v>140</v>
      </c>
      <c r="AW1633">
        <v>20</v>
      </c>
      <c r="AX1633">
        <v>14</v>
      </c>
      <c r="AY1633" t="s">
        <v>60</v>
      </c>
      <c r="AZ1633">
        <v>0</v>
      </c>
      <c r="BA1633">
        <v>11217</v>
      </c>
      <c r="BB1633">
        <v>4783</v>
      </c>
      <c r="BC1633" t="s">
        <v>289</v>
      </c>
      <c r="BD1633">
        <v>1</v>
      </c>
      <c r="BE1633">
        <v>0</v>
      </c>
    </row>
    <row r="1634" spans="1:57" hidden="1" x14ac:dyDescent="0.25">
      <c r="A1634" t="s">
        <v>4907</v>
      </c>
      <c r="B1634" t="s">
        <v>4878</v>
      </c>
      <c r="C1634" t="s">
        <v>4879</v>
      </c>
      <c r="D1634" t="s">
        <v>55</v>
      </c>
      <c r="E1634" t="s">
        <v>56</v>
      </c>
      <c r="F1634" s="1">
        <v>43172</v>
      </c>
      <c r="G1634" s="1">
        <v>43171</v>
      </c>
      <c r="H1634" s="1">
        <v>43172</v>
      </c>
      <c r="I1634">
        <v>0</v>
      </c>
      <c r="J1634">
        <v>257</v>
      </c>
      <c r="K1634">
        <v>257</v>
      </c>
      <c r="L1634">
        <v>43822</v>
      </c>
      <c r="M1634" t="b">
        <v>0</v>
      </c>
      <c r="O1634" t="s">
        <v>34</v>
      </c>
      <c r="P1634" s="1">
        <v>43172</v>
      </c>
      <c r="Q1634" t="b">
        <v>0</v>
      </c>
      <c r="R1634" t="b">
        <v>0</v>
      </c>
      <c r="S1634" t="b">
        <v>0</v>
      </c>
      <c r="T1634">
        <v>4</v>
      </c>
      <c r="U1634">
        <v>1</v>
      </c>
      <c r="V1634">
        <v>0</v>
      </c>
      <c r="W1634">
        <v>4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1</v>
      </c>
      <c r="AE1634">
        <v>1114</v>
      </c>
      <c r="AF1634">
        <v>8</v>
      </c>
      <c r="AG1634">
        <v>2860</v>
      </c>
      <c r="AH1634">
        <v>1124</v>
      </c>
      <c r="AI1634">
        <v>0</v>
      </c>
      <c r="AN1634">
        <v>24.39</v>
      </c>
      <c r="AP1634" t="s">
        <v>59</v>
      </c>
      <c r="AS1634">
        <v>1</v>
      </c>
      <c r="AU1634">
        <v>5543</v>
      </c>
      <c r="AV1634">
        <v>143</v>
      </c>
      <c r="AW1634">
        <v>20</v>
      </c>
      <c r="AX1634">
        <v>14</v>
      </c>
      <c r="AY1634" t="s">
        <v>60</v>
      </c>
      <c r="AZ1634">
        <v>0</v>
      </c>
      <c r="BA1634">
        <v>10977</v>
      </c>
      <c r="BB1634">
        <v>5023</v>
      </c>
      <c r="BC1634" t="s">
        <v>289</v>
      </c>
      <c r="BD1634">
        <v>1</v>
      </c>
      <c r="BE1634">
        <v>0</v>
      </c>
    </row>
    <row r="1635" spans="1:57" hidden="1" x14ac:dyDescent="0.25">
      <c r="A1635" t="s">
        <v>4909</v>
      </c>
      <c r="B1635" t="s">
        <v>4878</v>
      </c>
      <c r="C1635" t="s">
        <v>4879</v>
      </c>
      <c r="D1635" t="s">
        <v>55</v>
      </c>
      <c r="E1635" t="s">
        <v>56</v>
      </c>
      <c r="F1635" s="1">
        <v>43152</v>
      </c>
      <c r="G1635" s="1">
        <v>43149</v>
      </c>
      <c r="H1635" s="1">
        <v>43151</v>
      </c>
      <c r="I1635">
        <v>0</v>
      </c>
      <c r="J1635">
        <v>1037</v>
      </c>
      <c r="K1635">
        <v>1037</v>
      </c>
      <c r="L1635">
        <v>43565</v>
      </c>
      <c r="M1635" t="b">
        <v>1</v>
      </c>
      <c r="N1635" t="b">
        <v>0</v>
      </c>
      <c r="O1635" t="s">
        <v>34</v>
      </c>
      <c r="P1635" s="1">
        <v>43152</v>
      </c>
      <c r="Q1635" t="b">
        <v>0</v>
      </c>
      <c r="R1635" t="b">
        <v>0</v>
      </c>
      <c r="S1635" t="b">
        <v>0</v>
      </c>
      <c r="T1635">
        <v>6</v>
      </c>
      <c r="U1635">
        <v>2</v>
      </c>
      <c r="V1635">
        <v>0</v>
      </c>
      <c r="W1635">
        <v>15</v>
      </c>
      <c r="X1635">
        <v>2</v>
      </c>
      <c r="Y1635">
        <v>0</v>
      </c>
      <c r="Z1635">
        <v>0</v>
      </c>
      <c r="AA1635">
        <v>1</v>
      </c>
      <c r="AB1635">
        <v>1</v>
      </c>
      <c r="AC1635">
        <v>2</v>
      </c>
      <c r="AD1635">
        <v>2</v>
      </c>
      <c r="AE1635">
        <v>1171</v>
      </c>
      <c r="AF1635">
        <v>11</v>
      </c>
      <c r="AG1635">
        <v>3348</v>
      </c>
      <c r="AH1635">
        <v>1153</v>
      </c>
      <c r="AI1635">
        <v>0</v>
      </c>
      <c r="AN1635">
        <v>24.36</v>
      </c>
      <c r="AP1635" t="s">
        <v>59</v>
      </c>
      <c r="AS1635">
        <v>3</v>
      </c>
      <c r="AU1635">
        <v>9023</v>
      </c>
      <c r="AV1635">
        <v>105</v>
      </c>
      <c r="AW1635">
        <v>20</v>
      </c>
      <c r="AX1635">
        <v>14</v>
      </c>
      <c r="AY1635" t="s">
        <v>60</v>
      </c>
      <c r="AZ1635">
        <v>0</v>
      </c>
      <c r="BA1635">
        <v>10720</v>
      </c>
      <c r="BB1635">
        <v>5280</v>
      </c>
      <c r="BC1635" t="s">
        <v>289</v>
      </c>
      <c r="BD1635">
        <v>1</v>
      </c>
      <c r="BE1635">
        <v>1</v>
      </c>
    </row>
    <row r="1636" spans="1:57" hidden="1" x14ac:dyDescent="0.25">
      <c r="A1636" t="s">
        <v>4911</v>
      </c>
      <c r="B1636" t="s">
        <v>4878</v>
      </c>
      <c r="C1636" t="s">
        <v>4879</v>
      </c>
      <c r="D1636" t="s">
        <v>55</v>
      </c>
      <c r="E1636" t="s">
        <v>56</v>
      </c>
      <c r="F1636" s="1">
        <v>43131</v>
      </c>
      <c r="G1636" s="1">
        <v>43128</v>
      </c>
      <c r="H1636" s="1">
        <v>43130</v>
      </c>
      <c r="I1636">
        <v>0</v>
      </c>
      <c r="J1636">
        <v>784</v>
      </c>
      <c r="K1636">
        <v>784</v>
      </c>
      <c r="L1636">
        <v>43312</v>
      </c>
      <c r="M1636" t="b">
        <v>0</v>
      </c>
      <c r="O1636" t="s">
        <v>34</v>
      </c>
      <c r="P1636" s="1">
        <v>43131</v>
      </c>
      <c r="Q1636" t="b">
        <v>0</v>
      </c>
      <c r="R1636" t="b">
        <v>0</v>
      </c>
      <c r="S1636" t="b">
        <v>0</v>
      </c>
      <c r="T1636">
        <v>5</v>
      </c>
      <c r="U1636">
        <v>0</v>
      </c>
      <c r="V1636">
        <v>0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2</v>
      </c>
      <c r="AE1636">
        <v>1112</v>
      </c>
      <c r="AF1636">
        <v>9</v>
      </c>
      <c r="AG1636">
        <v>2457</v>
      </c>
      <c r="AH1636">
        <v>1022</v>
      </c>
      <c r="AI1636">
        <v>0</v>
      </c>
      <c r="AN1636">
        <v>24.52</v>
      </c>
      <c r="AP1636" t="s">
        <v>59</v>
      </c>
      <c r="AS1636">
        <v>28</v>
      </c>
      <c r="AU1636">
        <v>20113</v>
      </c>
      <c r="AV1636">
        <v>4244</v>
      </c>
      <c r="AW1636">
        <v>22</v>
      </c>
      <c r="AX1636">
        <v>19</v>
      </c>
      <c r="AY1636" t="s">
        <v>60</v>
      </c>
      <c r="AZ1636">
        <v>0</v>
      </c>
      <c r="BA1636">
        <v>10467</v>
      </c>
      <c r="BB1636">
        <v>5533</v>
      </c>
      <c r="BC1636" t="s">
        <v>289</v>
      </c>
      <c r="BD1636">
        <v>1</v>
      </c>
      <c r="BE1636">
        <v>0</v>
      </c>
    </row>
    <row r="1637" spans="1:57" hidden="1" x14ac:dyDescent="0.25">
      <c r="A1637" t="s">
        <v>4913</v>
      </c>
      <c r="B1637" t="s">
        <v>4878</v>
      </c>
      <c r="C1637" t="s">
        <v>4879</v>
      </c>
      <c r="D1637" t="s">
        <v>55</v>
      </c>
      <c r="E1637" t="s">
        <v>56</v>
      </c>
      <c r="F1637" s="1">
        <v>43113</v>
      </c>
      <c r="G1637" s="1">
        <v>43110</v>
      </c>
      <c r="H1637" s="1">
        <v>43112</v>
      </c>
      <c r="I1637">
        <v>0</v>
      </c>
      <c r="J1637">
        <v>517</v>
      </c>
      <c r="K1637">
        <v>517</v>
      </c>
      <c r="L1637">
        <v>43045</v>
      </c>
      <c r="M1637" t="b">
        <v>0</v>
      </c>
      <c r="O1637" t="s">
        <v>34</v>
      </c>
      <c r="P1637" s="1">
        <v>43113</v>
      </c>
      <c r="Q1637" t="b">
        <v>0</v>
      </c>
      <c r="R1637" t="b">
        <v>0</v>
      </c>
      <c r="S1637" t="b">
        <v>0</v>
      </c>
      <c r="T1637">
        <v>5</v>
      </c>
      <c r="U1637">
        <v>1</v>
      </c>
      <c r="V1637">
        <v>0</v>
      </c>
      <c r="W1637">
        <v>8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2</v>
      </c>
      <c r="AE1637">
        <v>1056</v>
      </c>
      <c r="AF1637">
        <v>10</v>
      </c>
      <c r="AG1637">
        <v>3025</v>
      </c>
      <c r="AH1637">
        <v>1004</v>
      </c>
      <c r="AI1637">
        <v>0</v>
      </c>
      <c r="AN1637">
        <v>24.55</v>
      </c>
      <c r="AP1637" t="s">
        <v>59</v>
      </c>
      <c r="AS1637">
        <v>23</v>
      </c>
      <c r="AU1637">
        <v>11206</v>
      </c>
      <c r="AV1637">
        <v>409</v>
      </c>
      <c r="AW1637">
        <v>21</v>
      </c>
      <c r="AX1637">
        <v>16</v>
      </c>
      <c r="AY1637" t="s">
        <v>446</v>
      </c>
      <c r="AZ1637">
        <v>0</v>
      </c>
      <c r="BA1637">
        <v>10200</v>
      </c>
      <c r="BB1637">
        <v>5800</v>
      </c>
      <c r="BC1637" t="s">
        <v>289</v>
      </c>
      <c r="BD1637">
        <v>1</v>
      </c>
      <c r="BE1637">
        <v>0</v>
      </c>
    </row>
    <row r="1638" spans="1:57" hidden="1" x14ac:dyDescent="0.25">
      <c r="A1638" t="s">
        <v>4915</v>
      </c>
      <c r="B1638" t="s">
        <v>4878</v>
      </c>
      <c r="C1638" t="s">
        <v>4879</v>
      </c>
      <c r="D1638" t="s">
        <v>55</v>
      </c>
      <c r="E1638" t="s">
        <v>56</v>
      </c>
      <c r="F1638" s="1">
        <v>43092</v>
      </c>
      <c r="G1638" s="1">
        <v>43090</v>
      </c>
      <c r="H1638" s="1">
        <v>43092</v>
      </c>
      <c r="I1638">
        <v>0</v>
      </c>
      <c r="J1638">
        <v>243</v>
      </c>
      <c r="K1638">
        <v>243</v>
      </c>
      <c r="L1638">
        <v>42771</v>
      </c>
      <c r="M1638" t="b">
        <v>0</v>
      </c>
      <c r="O1638" t="s">
        <v>34</v>
      </c>
      <c r="P1638" s="1">
        <v>43092</v>
      </c>
      <c r="Q1638" t="b">
        <v>0</v>
      </c>
      <c r="R1638" t="b">
        <v>0</v>
      </c>
      <c r="S1638" t="b">
        <v>0</v>
      </c>
      <c r="T1638">
        <v>5</v>
      </c>
      <c r="U1638">
        <v>1</v>
      </c>
      <c r="V1638">
        <v>0</v>
      </c>
      <c r="W1638">
        <v>5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1243</v>
      </c>
      <c r="AF1638">
        <v>10</v>
      </c>
      <c r="AG1638">
        <v>3426</v>
      </c>
      <c r="AH1638">
        <v>1176</v>
      </c>
      <c r="AI1638">
        <v>0</v>
      </c>
      <c r="AN1638">
        <v>24.17</v>
      </c>
      <c r="AP1638" t="s">
        <v>59</v>
      </c>
      <c r="AS1638">
        <v>0</v>
      </c>
      <c r="AU1638">
        <v>5113</v>
      </c>
      <c r="AV1638">
        <v>133</v>
      </c>
      <c r="AW1638">
        <v>20</v>
      </c>
      <c r="AX1638">
        <v>14</v>
      </c>
      <c r="AY1638" t="s">
        <v>60</v>
      </c>
      <c r="AZ1638">
        <v>0</v>
      </c>
      <c r="BA1638">
        <v>9926</v>
      </c>
      <c r="BB1638">
        <v>6074</v>
      </c>
      <c r="BC1638" t="s">
        <v>289</v>
      </c>
      <c r="BD1638">
        <v>1</v>
      </c>
      <c r="BE1638">
        <v>0</v>
      </c>
    </row>
    <row r="1639" spans="1:57" hidden="1" x14ac:dyDescent="0.25">
      <c r="A1639" t="s">
        <v>4917</v>
      </c>
      <c r="B1639" t="s">
        <v>4878</v>
      </c>
      <c r="C1639" t="s">
        <v>4879</v>
      </c>
      <c r="D1639" t="s">
        <v>55</v>
      </c>
      <c r="E1639" t="s">
        <v>56</v>
      </c>
      <c r="F1639" s="1">
        <v>43071</v>
      </c>
      <c r="G1639" s="1">
        <v>43070</v>
      </c>
      <c r="H1639" s="1">
        <v>43071</v>
      </c>
      <c r="I1639">
        <v>0</v>
      </c>
      <c r="J1639">
        <v>1023</v>
      </c>
      <c r="K1639">
        <v>1023</v>
      </c>
      <c r="L1639">
        <v>42528</v>
      </c>
      <c r="M1639" t="b">
        <v>1</v>
      </c>
      <c r="O1639" t="s">
        <v>34</v>
      </c>
      <c r="P1639" s="1">
        <v>43071</v>
      </c>
      <c r="Q1639" t="b">
        <v>0</v>
      </c>
      <c r="R1639" t="b">
        <v>0</v>
      </c>
      <c r="S1639" t="b">
        <v>0</v>
      </c>
      <c r="T1639">
        <v>5</v>
      </c>
      <c r="U1639">
        <v>1</v>
      </c>
      <c r="V1639">
        <v>0</v>
      </c>
      <c r="W1639">
        <v>13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3</v>
      </c>
      <c r="AE1639">
        <v>1311</v>
      </c>
      <c r="AF1639">
        <v>12</v>
      </c>
      <c r="AG1639">
        <v>3525</v>
      </c>
      <c r="AH1639">
        <v>1298</v>
      </c>
      <c r="AI1639">
        <v>0</v>
      </c>
      <c r="AN1639">
        <v>24.4</v>
      </c>
      <c r="AP1639" t="s">
        <v>59</v>
      </c>
      <c r="AS1639">
        <v>4</v>
      </c>
      <c r="AU1639">
        <v>9286</v>
      </c>
      <c r="AV1639">
        <v>156</v>
      </c>
      <c r="AW1639">
        <v>20</v>
      </c>
      <c r="AX1639">
        <v>14</v>
      </c>
      <c r="AY1639" t="s">
        <v>60</v>
      </c>
      <c r="AZ1639">
        <v>0</v>
      </c>
      <c r="BA1639">
        <v>9683</v>
      </c>
      <c r="BB1639">
        <v>6317</v>
      </c>
      <c r="BC1639" t="s">
        <v>34</v>
      </c>
      <c r="BD1639">
        <v>2</v>
      </c>
      <c r="BE1639">
        <v>1</v>
      </c>
    </row>
    <row r="1640" spans="1:57" hidden="1" x14ac:dyDescent="0.25">
      <c r="A1640" t="s">
        <v>4919</v>
      </c>
      <c r="B1640" t="s">
        <v>4878</v>
      </c>
      <c r="C1640" t="s">
        <v>4879</v>
      </c>
      <c r="D1640" t="s">
        <v>55</v>
      </c>
      <c r="E1640" t="s">
        <v>56</v>
      </c>
      <c r="F1640" s="1">
        <v>43049</v>
      </c>
      <c r="G1640" s="1">
        <v>43047</v>
      </c>
      <c r="H1640" s="1">
        <v>43049</v>
      </c>
      <c r="I1640">
        <v>0</v>
      </c>
      <c r="J1640">
        <v>776</v>
      </c>
      <c r="K1640">
        <v>776</v>
      </c>
      <c r="L1640">
        <v>42281</v>
      </c>
      <c r="M1640" t="b">
        <v>0</v>
      </c>
      <c r="O1640" t="s">
        <v>34</v>
      </c>
      <c r="P1640" s="1">
        <v>43049</v>
      </c>
      <c r="Q1640" t="b">
        <v>0</v>
      </c>
      <c r="R1640" t="b">
        <v>0</v>
      </c>
      <c r="S1640" t="b">
        <v>0</v>
      </c>
      <c r="T1640">
        <v>5</v>
      </c>
      <c r="U1640">
        <v>1</v>
      </c>
      <c r="V1640">
        <v>0</v>
      </c>
      <c r="W1640">
        <v>11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3</v>
      </c>
      <c r="AE1640">
        <v>1230</v>
      </c>
      <c r="AF1640">
        <v>9</v>
      </c>
      <c r="AG1640">
        <v>3519</v>
      </c>
      <c r="AH1640">
        <v>1171</v>
      </c>
      <c r="AI1640">
        <v>0</v>
      </c>
      <c r="AN1640">
        <v>25.8</v>
      </c>
      <c r="AP1640" t="s">
        <v>59</v>
      </c>
      <c r="AS1640">
        <v>5</v>
      </c>
      <c r="AU1640">
        <v>21534</v>
      </c>
      <c r="AV1640">
        <v>202</v>
      </c>
      <c r="AW1640">
        <v>22</v>
      </c>
      <c r="AX1640">
        <v>15</v>
      </c>
      <c r="AY1640" t="s">
        <v>60</v>
      </c>
      <c r="AZ1640">
        <v>0</v>
      </c>
      <c r="BA1640">
        <v>9436</v>
      </c>
      <c r="BB1640">
        <v>6564</v>
      </c>
      <c r="BC1640" t="s">
        <v>289</v>
      </c>
      <c r="BD1640">
        <v>1</v>
      </c>
      <c r="BE1640">
        <v>0</v>
      </c>
    </row>
    <row r="1641" spans="1:57" hidden="1" x14ac:dyDescent="0.25">
      <c r="A1641" t="s">
        <v>4921</v>
      </c>
      <c r="B1641" t="s">
        <v>4878</v>
      </c>
      <c r="C1641" t="s">
        <v>4879</v>
      </c>
      <c r="D1641" t="s">
        <v>55</v>
      </c>
      <c r="E1641" t="s">
        <v>56</v>
      </c>
      <c r="F1641" s="1">
        <v>43029</v>
      </c>
      <c r="G1641" s="1">
        <v>43028</v>
      </c>
      <c r="H1641" s="1">
        <v>43029</v>
      </c>
      <c r="I1641">
        <v>0</v>
      </c>
      <c r="J1641">
        <v>530</v>
      </c>
      <c r="K1641">
        <v>530</v>
      </c>
      <c r="L1641">
        <v>42035</v>
      </c>
      <c r="M1641" t="b">
        <v>0</v>
      </c>
      <c r="O1641" t="s">
        <v>34</v>
      </c>
      <c r="P1641" s="1">
        <v>43029</v>
      </c>
      <c r="Q1641" t="b">
        <v>0</v>
      </c>
      <c r="R1641" t="b">
        <v>0</v>
      </c>
      <c r="S1641" t="b">
        <v>0</v>
      </c>
      <c r="T1641">
        <v>6</v>
      </c>
      <c r="U1641">
        <v>1</v>
      </c>
      <c r="V1641">
        <v>0</v>
      </c>
      <c r="W1641">
        <v>8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1</v>
      </c>
      <c r="AD1641">
        <v>2</v>
      </c>
      <c r="AE1641">
        <v>1237</v>
      </c>
      <c r="AF1641">
        <v>11</v>
      </c>
      <c r="AG1641">
        <v>3094</v>
      </c>
      <c r="AH1641">
        <v>1107</v>
      </c>
      <c r="AI1641">
        <v>0</v>
      </c>
      <c r="AN1641">
        <v>24.45</v>
      </c>
      <c r="AP1641" t="s">
        <v>59</v>
      </c>
      <c r="AS1641">
        <v>6</v>
      </c>
      <c r="AU1641">
        <v>12926</v>
      </c>
      <c r="AV1641">
        <v>246</v>
      </c>
      <c r="AW1641">
        <v>21</v>
      </c>
      <c r="AX1641">
        <v>15</v>
      </c>
      <c r="AY1641" t="s">
        <v>60</v>
      </c>
      <c r="AZ1641">
        <v>0</v>
      </c>
      <c r="BA1641">
        <v>9190</v>
      </c>
      <c r="BB1641">
        <v>6810</v>
      </c>
      <c r="BC1641" t="s">
        <v>289</v>
      </c>
      <c r="BD1641">
        <v>1</v>
      </c>
      <c r="BE1641">
        <v>0</v>
      </c>
    </row>
    <row r="1642" spans="1:57" hidden="1" x14ac:dyDescent="0.25">
      <c r="A1642" t="s">
        <v>4923</v>
      </c>
      <c r="B1642" t="s">
        <v>4878</v>
      </c>
      <c r="C1642" t="s">
        <v>4879</v>
      </c>
      <c r="D1642" t="s">
        <v>55</v>
      </c>
      <c r="E1642" t="s">
        <v>56</v>
      </c>
      <c r="F1642" s="1">
        <v>43011</v>
      </c>
      <c r="G1642" s="1">
        <v>43007</v>
      </c>
      <c r="H1642" s="1">
        <v>43010</v>
      </c>
      <c r="I1642">
        <v>0</v>
      </c>
      <c r="J1642">
        <v>239</v>
      </c>
      <c r="K1642">
        <v>239</v>
      </c>
      <c r="L1642">
        <v>41744</v>
      </c>
      <c r="M1642" t="b">
        <v>0</v>
      </c>
      <c r="O1642" t="s">
        <v>34</v>
      </c>
      <c r="P1642" s="1">
        <v>43011</v>
      </c>
      <c r="Q1642" t="b">
        <v>0</v>
      </c>
      <c r="R1642" t="b">
        <v>0</v>
      </c>
      <c r="S1642" t="b">
        <v>0</v>
      </c>
      <c r="T1642">
        <v>5</v>
      </c>
      <c r="U1642">
        <v>1</v>
      </c>
      <c r="V1642">
        <v>0</v>
      </c>
      <c r="W1642">
        <v>6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1</v>
      </c>
      <c r="AD1642">
        <v>3</v>
      </c>
      <c r="AE1642">
        <v>1162</v>
      </c>
      <c r="AF1642">
        <v>10</v>
      </c>
      <c r="AG1642">
        <v>2945</v>
      </c>
      <c r="AH1642">
        <v>1098</v>
      </c>
      <c r="AI1642">
        <v>1</v>
      </c>
      <c r="AN1642">
        <v>24.35</v>
      </c>
      <c r="AP1642" t="s">
        <v>59</v>
      </c>
      <c r="AS1642">
        <v>1</v>
      </c>
      <c r="AU1642">
        <v>22541</v>
      </c>
      <c r="AV1642">
        <v>1487</v>
      </c>
      <c r="AW1642">
        <v>22</v>
      </c>
      <c r="AX1642">
        <v>18</v>
      </c>
      <c r="AY1642" t="s">
        <v>60</v>
      </c>
      <c r="AZ1642">
        <v>0</v>
      </c>
      <c r="BA1642">
        <v>8899</v>
      </c>
      <c r="BB1642">
        <v>7101</v>
      </c>
      <c r="BC1642" t="s">
        <v>289</v>
      </c>
      <c r="BD1642">
        <v>1</v>
      </c>
      <c r="BE1642">
        <v>0</v>
      </c>
    </row>
    <row r="1643" spans="1:57" hidden="1" x14ac:dyDescent="0.25">
      <c r="A1643" t="s">
        <v>4925</v>
      </c>
      <c r="B1643" t="s">
        <v>4878</v>
      </c>
      <c r="C1643" t="s">
        <v>4879</v>
      </c>
      <c r="D1643" t="s">
        <v>55</v>
      </c>
      <c r="E1643" t="s">
        <v>56</v>
      </c>
      <c r="F1643" s="1">
        <v>42990</v>
      </c>
      <c r="G1643" s="1">
        <v>42989</v>
      </c>
      <c r="H1643" s="1">
        <v>42990</v>
      </c>
      <c r="I1643">
        <v>0</v>
      </c>
      <c r="J1643">
        <v>1103</v>
      </c>
      <c r="K1643">
        <v>1103</v>
      </c>
      <c r="L1643">
        <v>41505</v>
      </c>
      <c r="M1643" t="b">
        <v>1</v>
      </c>
      <c r="O1643" t="s">
        <v>34</v>
      </c>
      <c r="P1643" s="1">
        <v>42990</v>
      </c>
      <c r="Q1643" t="b">
        <v>0</v>
      </c>
      <c r="R1643" t="b">
        <v>0</v>
      </c>
      <c r="S1643" t="b">
        <v>0</v>
      </c>
      <c r="T1643">
        <v>11</v>
      </c>
      <c r="U1643">
        <v>2</v>
      </c>
      <c r="V1643">
        <v>0</v>
      </c>
      <c r="W1643">
        <v>24</v>
      </c>
      <c r="X1643">
        <v>0</v>
      </c>
      <c r="Y1643">
        <v>1</v>
      </c>
      <c r="Z1643">
        <v>0</v>
      </c>
      <c r="AA1643">
        <v>0</v>
      </c>
      <c r="AB1643">
        <v>1</v>
      </c>
      <c r="AC1643">
        <v>1</v>
      </c>
      <c r="AD1643">
        <v>1</v>
      </c>
      <c r="AE1643">
        <v>1242</v>
      </c>
      <c r="AF1643">
        <v>12</v>
      </c>
      <c r="AG1643">
        <v>3237</v>
      </c>
      <c r="AH1643">
        <v>1153</v>
      </c>
      <c r="AI1643">
        <v>0</v>
      </c>
      <c r="AN1643">
        <v>24.75</v>
      </c>
      <c r="AP1643" t="s">
        <v>59</v>
      </c>
      <c r="AS1643">
        <v>16</v>
      </c>
      <c r="AU1643">
        <v>24193</v>
      </c>
      <c r="AV1643">
        <v>232</v>
      </c>
      <c r="AW1643">
        <v>22</v>
      </c>
      <c r="AX1643">
        <v>15</v>
      </c>
      <c r="AY1643" t="s">
        <v>60</v>
      </c>
      <c r="AZ1643">
        <v>0</v>
      </c>
      <c r="BA1643">
        <v>8660</v>
      </c>
      <c r="BB1643">
        <v>7340</v>
      </c>
      <c r="BC1643" t="s">
        <v>289</v>
      </c>
      <c r="BD1643">
        <v>1</v>
      </c>
      <c r="BE1643">
        <v>1</v>
      </c>
    </row>
    <row r="1644" spans="1:57" hidden="1" x14ac:dyDescent="0.25">
      <c r="A1644" t="s">
        <v>4927</v>
      </c>
      <c r="B1644" t="s">
        <v>4878</v>
      </c>
      <c r="C1644" t="s">
        <v>4879</v>
      </c>
      <c r="D1644" t="s">
        <v>55</v>
      </c>
      <c r="E1644" t="s">
        <v>56</v>
      </c>
      <c r="F1644" s="1">
        <v>42970</v>
      </c>
      <c r="G1644" s="1">
        <v>42966</v>
      </c>
      <c r="H1644" s="1">
        <v>42969</v>
      </c>
      <c r="J1644">
        <v>743</v>
      </c>
      <c r="K1644">
        <v>743</v>
      </c>
      <c r="L1644">
        <v>41145</v>
      </c>
      <c r="M1644" t="b">
        <v>0</v>
      </c>
      <c r="O1644" t="s">
        <v>34</v>
      </c>
      <c r="P1644" s="1">
        <v>42970</v>
      </c>
      <c r="Q1644" t="b">
        <v>0</v>
      </c>
      <c r="R1644" t="b">
        <v>0</v>
      </c>
      <c r="S1644" t="b">
        <v>0</v>
      </c>
      <c r="T1644">
        <v>14</v>
      </c>
      <c r="U1644">
        <v>3</v>
      </c>
      <c r="V1644">
        <v>0</v>
      </c>
      <c r="W1644">
        <v>23</v>
      </c>
      <c r="X1644">
        <v>0</v>
      </c>
      <c r="Y1644">
        <v>1</v>
      </c>
      <c r="Z1644">
        <v>0</v>
      </c>
      <c r="AA1644">
        <v>0</v>
      </c>
      <c r="AB1644">
        <v>2</v>
      </c>
      <c r="AC1644">
        <v>0</v>
      </c>
      <c r="AD1644">
        <v>0</v>
      </c>
      <c r="AE1644">
        <v>1345</v>
      </c>
      <c r="AF1644">
        <v>13</v>
      </c>
      <c r="AG1644">
        <v>3378</v>
      </c>
      <c r="AH1644">
        <v>1240</v>
      </c>
      <c r="AI1644">
        <v>2</v>
      </c>
      <c r="AN1644">
        <v>24.36</v>
      </c>
      <c r="AP1644" t="s">
        <v>59</v>
      </c>
      <c r="AS1644">
        <v>21</v>
      </c>
      <c r="AU1644">
        <v>26765</v>
      </c>
      <c r="AV1644">
        <v>536</v>
      </c>
      <c r="AW1644">
        <v>22</v>
      </c>
      <c r="AX1644">
        <v>16</v>
      </c>
      <c r="AY1644" t="s">
        <v>60</v>
      </c>
      <c r="AZ1644">
        <v>0</v>
      </c>
      <c r="BA1644">
        <v>8300</v>
      </c>
      <c r="BB1644">
        <v>7700</v>
      </c>
      <c r="BC1644" t="s">
        <v>289</v>
      </c>
      <c r="BD1644">
        <v>1</v>
      </c>
      <c r="BE1644">
        <v>0</v>
      </c>
    </row>
    <row r="1645" spans="1:57" hidden="1" x14ac:dyDescent="0.25">
      <c r="A1645" t="s">
        <v>4929</v>
      </c>
      <c r="B1645" t="s">
        <v>4878</v>
      </c>
      <c r="C1645" t="s">
        <v>4879</v>
      </c>
      <c r="D1645" t="s">
        <v>55</v>
      </c>
      <c r="E1645" t="s">
        <v>56</v>
      </c>
      <c r="F1645" s="1">
        <v>42951</v>
      </c>
      <c r="G1645" s="1">
        <v>42948</v>
      </c>
      <c r="H1645" s="1">
        <v>42950</v>
      </c>
      <c r="J1645">
        <v>510</v>
      </c>
      <c r="K1645">
        <v>510</v>
      </c>
      <c r="L1645">
        <v>40912</v>
      </c>
      <c r="M1645" t="b">
        <v>0</v>
      </c>
      <c r="O1645" t="s">
        <v>34</v>
      </c>
      <c r="P1645" s="1">
        <v>42951</v>
      </c>
      <c r="Q1645" t="b">
        <v>0</v>
      </c>
      <c r="R1645" t="b">
        <v>0</v>
      </c>
      <c r="S1645" t="b">
        <v>0</v>
      </c>
      <c r="T1645">
        <v>11</v>
      </c>
      <c r="U1645">
        <v>1</v>
      </c>
      <c r="V1645">
        <v>0</v>
      </c>
      <c r="W1645">
        <v>18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1</v>
      </c>
      <c r="AD1645">
        <v>0</v>
      </c>
      <c r="AE1645">
        <v>1163</v>
      </c>
      <c r="AF1645">
        <v>12</v>
      </c>
      <c r="AG1645">
        <v>3017</v>
      </c>
      <c r="AH1645">
        <v>1133</v>
      </c>
      <c r="AI1645">
        <v>1</v>
      </c>
      <c r="AN1645">
        <v>24.67</v>
      </c>
      <c r="AP1645" t="s">
        <v>59</v>
      </c>
      <c r="AS1645">
        <v>13</v>
      </c>
      <c r="AU1645">
        <v>30730</v>
      </c>
      <c r="AV1645">
        <v>716</v>
      </c>
      <c r="AW1645">
        <v>22</v>
      </c>
      <c r="AX1645">
        <v>17</v>
      </c>
      <c r="AY1645" t="s">
        <v>60</v>
      </c>
      <c r="AZ1645">
        <v>0</v>
      </c>
      <c r="BA1645">
        <v>8067</v>
      </c>
      <c r="BB1645">
        <v>7933</v>
      </c>
      <c r="BC1645" t="s">
        <v>289</v>
      </c>
      <c r="BD1645">
        <v>1</v>
      </c>
      <c r="BE1645">
        <v>0</v>
      </c>
    </row>
    <row r="1646" spans="1:57" hidden="1" x14ac:dyDescent="0.25">
      <c r="A1646" t="s">
        <v>4931</v>
      </c>
      <c r="B1646" t="s">
        <v>4878</v>
      </c>
      <c r="C1646" t="s">
        <v>4879</v>
      </c>
      <c r="D1646" t="s">
        <v>55</v>
      </c>
      <c r="E1646" t="s">
        <v>56</v>
      </c>
      <c r="F1646" s="1">
        <v>42929</v>
      </c>
      <c r="G1646" s="1">
        <v>42927</v>
      </c>
      <c r="H1646" s="1">
        <v>42929</v>
      </c>
      <c r="J1646">
        <v>233</v>
      </c>
      <c r="K1646">
        <v>233</v>
      </c>
      <c r="L1646">
        <v>40635</v>
      </c>
      <c r="M1646" t="b">
        <v>0</v>
      </c>
      <c r="O1646" t="s">
        <v>34</v>
      </c>
      <c r="P1646" s="1">
        <v>42930</v>
      </c>
      <c r="Q1646" t="b">
        <v>0</v>
      </c>
      <c r="R1646" t="b">
        <v>0</v>
      </c>
      <c r="S1646" t="b">
        <v>0</v>
      </c>
      <c r="T1646">
        <v>8</v>
      </c>
      <c r="U1646">
        <v>2</v>
      </c>
      <c r="V1646">
        <v>0</v>
      </c>
      <c r="W1646">
        <v>15</v>
      </c>
      <c r="X1646">
        <v>0</v>
      </c>
      <c r="Y1646">
        <v>0</v>
      </c>
      <c r="Z1646">
        <v>0</v>
      </c>
      <c r="AA1646">
        <v>0</v>
      </c>
      <c r="AB1646">
        <v>3</v>
      </c>
      <c r="AC1646">
        <v>1</v>
      </c>
      <c r="AD1646">
        <v>0</v>
      </c>
      <c r="AE1646">
        <v>1133</v>
      </c>
      <c r="AF1646">
        <v>10</v>
      </c>
      <c r="AG1646">
        <v>3024</v>
      </c>
      <c r="AH1646">
        <v>1076</v>
      </c>
      <c r="AI1646">
        <v>0</v>
      </c>
      <c r="AN1646">
        <v>23.59</v>
      </c>
      <c r="AP1646" t="s">
        <v>59</v>
      </c>
      <c r="AS1646">
        <v>8</v>
      </c>
      <c r="AU1646">
        <v>25331</v>
      </c>
      <c r="AV1646">
        <v>710</v>
      </c>
      <c r="AW1646">
        <v>22</v>
      </c>
      <c r="AX1646">
        <v>17</v>
      </c>
      <c r="AY1646" t="s">
        <v>60</v>
      </c>
      <c r="AZ1646">
        <v>0</v>
      </c>
      <c r="BA1646">
        <v>7790</v>
      </c>
      <c r="BB1646">
        <v>8210</v>
      </c>
      <c r="BC1646" t="s">
        <v>34</v>
      </c>
      <c r="BD1646">
        <v>2</v>
      </c>
      <c r="BE1646">
        <v>0</v>
      </c>
    </row>
    <row r="1647" spans="1:57" hidden="1" x14ac:dyDescent="0.25">
      <c r="A1647" t="s">
        <v>4933</v>
      </c>
      <c r="B1647" t="s">
        <v>4878</v>
      </c>
      <c r="C1647" t="s">
        <v>4879</v>
      </c>
      <c r="D1647" t="s">
        <v>55</v>
      </c>
      <c r="E1647" t="s">
        <v>56</v>
      </c>
      <c r="F1647" s="1">
        <v>42907</v>
      </c>
      <c r="G1647" s="1">
        <v>42904</v>
      </c>
      <c r="H1647" s="1">
        <v>42907</v>
      </c>
      <c r="J1647">
        <v>1071</v>
      </c>
      <c r="K1647">
        <v>1071</v>
      </c>
      <c r="L1647">
        <v>40402</v>
      </c>
      <c r="M1647" t="b">
        <v>1</v>
      </c>
      <c r="O1647" t="s">
        <v>34</v>
      </c>
      <c r="P1647" s="1">
        <v>42907</v>
      </c>
      <c r="Q1647" t="b">
        <v>0</v>
      </c>
      <c r="R1647" t="b">
        <v>0</v>
      </c>
      <c r="S1647" t="b">
        <v>0</v>
      </c>
      <c r="T1647">
        <v>6</v>
      </c>
      <c r="U1647">
        <v>1</v>
      </c>
      <c r="V1647">
        <v>0</v>
      </c>
      <c r="W1647">
        <v>13</v>
      </c>
      <c r="X1647">
        <v>0</v>
      </c>
      <c r="Y1647">
        <v>0</v>
      </c>
      <c r="Z1647">
        <v>0</v>
      </c>
      <c r="AA1647">
        <v>0</v>
      </c>
      <c r="AB1647">
        <v>3</v>
      </c>
      <c r="AC1647">
        <v>2</v>
      </c>
      <c r="AD1647">
        <v>2</v>
      </c>
      <c r="AE1647">
        <v>1256</v>
      </c>
      <c r="AF1647">
        <v>12</v>
      </c>
      <c r="AG1647">
        <v>3101</v>
      </c>
      <c r="AH1647">
        <v>1207</v>
      </c>
      <c r="AI1647">
        <v>1</v>
      </c>
      <c r="AN1647">
        <v>23.27</v>
      </c>
      <c r="AP1647" t="s">
        <v>59</v>
      </c>
      <c r="AS1647">
        <v>1</v>
      </c>
      <c r="AU1647">
        <v>8334</v>
      </c>
      <c r="AV1647">
        <v>64</v>
      </c>
      <c r="AW1647">
        <v>20</v>
      </c>
      <c r="AX1647">
        <v>13</v>
      </c>
      <c r="AY1647" t="s">
        <v>60</v>
      </c>
      <c r="AZ1647">
        <v>0</v>
      </c>
      <c r="BA1647">
        <v>7557</v>
      </c>
      <c r="BB1647">
        <v>8443</v>
      </c>
      <c r="BC1647" t="s">
        <v>289</v>
      </c>
      <c r="BD1647">
        <v>1</v>
      </c>
      <c r="BE1647">
        <v>1</v>
      </c>
    </row>
    <row r="1648" spans="1:57" hidden="1" x14ac:dyDescent="0.25">
      <c r="A1648" t="s">
        <v>4935</v>
      </c>
      <c r="B1648" t="s">
        <v>4878</v>
      </c>
      <c r="C1648" t="s">
        <v>4879</v>
      </c>
      <c r="D1648" t="s">
        <v>55</v>
      </c>
      <c r="E1648" t="s">
        <v>56</v>
      </c>
      <c r="F1648" s="1">
        <v>42886</v>
      </c>
      <c r="G1648" s="1">
        <v>42884</v>
      </c>
      <c r="H1648" s="1">
        <v>42886</v>
      </c>
      <c r="J1648">
        <v>797</v>
      </c>
      <c r="K1648">
        <v>797</v>
      </c>
      <c r="L1648">
        <v>40128</v>
      </c>
      <c r="M1648" t="b">
        <v>0</v>
      </c>
      <c r="O1648" t="s">
        <v>34</v>
      </c>
      <c r="P1648" s="1">
        <v>42886</v>
      </c>
      <c r="Q1648" t="b">
        <v>0</v>
      </c>
      <c r="R1648" t="b">
        <v>0</v>
      </c>
      <c r="S1648" t="b">
        <v>0</v>
      </c>
      <c r="T1648">
        <v>3</v>
      </c>
      <c r="U1648">
        <v>1</v>
      </c>
      <c r="V1648">
        <v>0</v>
      </c>
      <c r="W1648">
        <v>11</v>
      </c>
      <c r="X1648">
        <v>0</v>
      </c>
      <c r="Y1648">
        <v>0</v>
      </c>
      <c r="Z1648">
        <v>0</v>
      </c>
      <c r="AA1648">
        <v>0</v>
      </c>
      <c r="AB1648">
        <v>3</v>
      </c>
      <c r="AC1648">
        <v>0</v>
      </c>
      <c r="AD1648">
        <v>2</v>
      </c>
      <c r="AE1648">
        <v>1071</v>
      </c>
      <c r="AF1648">
        <v>9</v>
      </c>
      <c r="AG1648">
        <v>2882</v>
      </c>
      <c r="AH1648">
        <v>1004</v>
      </c>
      <c r="AI1648">
        <v>0</v>
      </c>
      <c r="AN1648">
        <v>23.27</v>
      </c>
      <c r="AP1648" t="s">
        <v>59</v>
      </c>
      <c r="AS1648">
        <v>2</v>
      </c>
      <c r="AU1648">
        <v>11481</v>
      </c>
      <c r="AV1648">
        <v>146</v>
      </c>
      <c r="AW1648">
        <v>21</v>
      </c>
      <c r="AX1648">
        <v>14</v>
      </c>
      <c r="AY1648" t="s">
        <v>60</v>
      </c>
      <c r="AZ1648">
        <v>0</v>
      </c>
      <c r="BA1648">
        <v>7283</v>
      </c>
      <c r="BB1648">
        <v>8717</v>
      </c>
      <c r="BC1648" t="s">
        <v>289</v>
      </c>
      <c r="BD1648">
        <v>1</v>
      </c>
      <c r="BE1648">
        <v>0</v>
      </c>
    </row>
    <row r="1649" spans="1:57" hidden="1" x14ac:dyDescent="0.25">
      <c r="A1649" t="s">
        <v>4937</v>
      </c>
      <c r="B1649" t="s">
        <v>4878</v>
      </c>
      <c r="C1649" t="s">
        <v>4879</v>
      </c>
      <c r="D1649" t="s">
        <v>55</v>
      </c>
      <c r="E1649" t="s">
        <v>56</v>
      </c>
      <c r="F1649" s="1">
        <v>42866</v>
      </c>
      <c r="G1649" s="1">
        <v>42865</v>
      </c>
      <c r="H1649" s="1">
        <v>42866</v>
      </c>
      <c r="J1649">
        <v>549</v>
      </c>
      <c r="K1649">
        <v>549</v>
      </c>
      <c r="L1649">
        <v>39880</v>
      </c>
      <c r="M1649" t="b">
        <v>0</v>
      </c>
      <c r="O1649" t="s">
        <v>34</v>
      </c>
      <c r="P1649" s="1">
        <v>42866</v>
      </c>
      <c r="Q1649" t="b">
        <v>0</v>
      </c>
      <c r="R1649" t="b">
        <v>0</v>
      </c>
      <c r="S1649" t="b">
        <v>0</v>
      </c>
      <c r="T1649">
        <v>3</v>
      </c>
      <c r="U1649">
        <v>2</v>
      </c>
      <c r="V1649">
        <v>0</v>
      </c>
      <c r="W1649">
        <v>11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998</v>
      </c>
      <c r="AF1649">
        <v>8</v>
      </c>
      <c r="AG1649">
        <v>2599</v>
      </c>
      <c r="AH1649">
        <v>923</v>
      </c>
      <c r="AI1649">
        <v>0</v>
      </c>
      <c r="AN1649">
        <v>24.25</v>
      </c>
      <c r="AP1649" t="s">
        <v>59</v>
      </c>
      <c r="AS1649">
        <v>23</v>
      </c>
      <c r="AU1649">
        <v>19163</v>
      </c>
      <c r="AV1649">
        <v>1513</v>
      </c>
      <c r="AW1649">
        <v>21</v>
      </c>
      <c r="AX1649">
        <v>18</v>
      </c>
      <c r="AY1649" t="s">
        <v>60</v>
      </c>
      <c r="AZ1649">
        <v>0</v>
      </c>
      <c r="BA1649">
        <v>7035</v>
      </c>
      <c r="BB1649">
        <v>8965</v>
      </c>
      <c r="BC1649" t="s">
        <v>289</v>
      </c>
      <c r="BD1649">
        <v>1</v>
      </c>
      <c r="BE1649">
        <v>0</v>
      </c>
    </row>
    <row r="1650" spans="1:57" hidden="1" x14ac:dyDescent="0.25">
      <c r="A1650" t="s">
        <v>4939</v>
      </c>
      <c r="B1650" t="s">
        <v>4878</v>
      </c>
      <c r="C1650" t="s">
        <v>4879</v>
      </c>
      <c r="D1650" t="s">
        <v>55</v>
      </c>
      <c r="E1650" t="s">
        <v>56</v>
      </c>
      <c r="F1650" s="1">
        <v>42843</v>
      </c>
      <c r="G1650" s="1">
        <v>42841</v>
      </c>
      <c r="H1650" s="1">
        <v>42843</v>
      </c>
      <c r="J1650">
        <v>259</v>
      </c>
      <c r="K1650">
        <v>259</v>
      </c>
      <c r="L1650">
        <v>39590</v>
      </c>
      <c r="M1650" t="b">
        <v>0</v>
      </c>
      <c r="O1650" t="s">
        <v>34</v>
      </c>
      <c r="P1650" s="1">
        <v>42843</v>
      </c>
      <c r="Q1650" t="b">
        <v>0</v>
      </c>
      <c r="R1650" t="b">
        <v>0</v>
      </c>
      <c r="S1650" t="b">
        <v>0</v>
      </c>
      <c r="T1650">
        <v>5</v>
      </c>
      <c r="U1650">
        <v>2</v>
      </c>
      <c r="V1650">
        <v>0</v>
      </c>
      <c r="W1650">
        <v>6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1</v>
      </c>
      <c r="AD1650">
        <v>4</v>
      </c>
      <c r="AE1650">
        <v>1155</v>
      </c>
      <c r="AF1650">
        <v>9</v>
      </c>
      <c r="AG1650">
        <v>3126</v>
      </c>
      <c r="AH1650">
        <v>1065</v>
      </c>
      <c r="AI1650">
        <v>0</v>
      </c>
      <c r="AN1650">
        <v>24.26</v>
      </c>
      <c r="AP1650" t="s">
        <v>59</v>
      </c>
      <c r="AS1650">
        <v>2</v>
      </c>
      <c r="AU1650">
        <v>6772</v>
      </c>
      <c r="AV1650">
        <v>119</v>
      </c>
      <c r="AW1650">
        <v>20</v>
      </c>
      <c r="AX1650">
        <v>14</v>
      </c>
      <c r="AY1650" t="s">
        <v>60</v>
      </c>
      <c r="AZ1650">
        <v>0</v>
      </c>
      <c r="BA1650">
        <v>6745</v>
      </c>
      <c r="BB1650">
        <v>9255</v>
      </c>
      <c r="BC1650" t="s">
        <v>289</v>
      </c>
      <c r="BD1650">
        <v>1</v>
      </c>
      <c r="BE1650">
        <v>0</v>
      </c>
    </row>
    <row r="1651" spans="1:57" hidden="1" x14ac:dyDescent="0.25">
      <c r="A1651" t="s">
        <v>4941</v>
      </c>
      <c r="B1651" t="s">
        <v>4878</v>
      </c>
      <c r="C1651" t="s">
        <v>4879</v>
      </c>
      <c r="D1651" t="s">
        <v>55</v>
      </c>
      <c r="E1651" t="s">
        <v>56</v>
      </c>
      <c r="F1651" s="1">
        <v>42822</v>
      </c>
      <c r="G1651" s="1">
        <v>42821</v>
      </c>
      <c r="H1651" s="1">
        <v>42822</v>
      </c>
      <c r="J1651">
        <v>1047</v>
      </c>
      <c r="K1651">
        <v>1047</v>
      </c>
      <c r="L1651">
        <v>39331</v>
      </c>
      <c r="M1651" t="b">
        <v>1</v>
      </c>
      <c r="O1651" t="s">
        <v>34</v>
      </c>
      <c r="P1651" s="1">
        <v>42822</v>
      </c>
      <c r="Q1651" t="b">
        <v>0</v>
      </c>
      <c r="R1651" t="b">
        <v>0</v>
      </c>
      <c r="S1651" t="b">
        <v>0</v>
      </c>
      <c r="T1651">
        <v>7</v>
      </c>
      <c r="U1651">
        <v>1</v>
      </c>
      <c r="V1651">
        <v>0</v>
      </c>
      <c r="W1651">
        <v>18</v>
      </c>
      <c r="X1651">
        <v>1</v>
      </c>
      <c r="Y1651">
        <v>0</v>
      </c>
      <c r="Z1651">
        <v>0</v>
      </c>
      <c r="AA1651">
        <v>1</v>
      </c>
      <c r="AB1651">
        <v>1</v>
      </c>
      <c r="AC1651">
        <v>1</v>
      </c>
      <c r="AD1651">
        <v>3</v>
      </c>
      <c r="AE1651">
        <v>1232</v>
      </c>
      <c r="AF1651">
        <v>10</v>
      </c>
      <c r="AG1651">
        <v>3183</v>
      </c>
      <c r="AH1651">
        <v>1157</v>
      </c>
      <c r="AI1651">
        <v>1</v>
      </c>
      <c r="AN1651">
        <v>24.69</v>
      </c>
      <c r="AP1651" t="s">
        <v>59</v>
      </c>
      <c r="AS1651">
        <v>10</v>
      </c>
      <c r="AU1651">
        <v>14256</v>
      </c>
      <c r="AV1651">
        <v>101</v>
      </c>
      <c r="AW1651">
        <v>21</v>
      </c>
      <c r="AX1651">
        <v>14</v>
      </c>
      <c r="AY1651" t="s">
        <v>60</v>
      </c>
      <c r="AZ1651">
        <v>0</v>
      </c>
      <c r="BA1651">
        <v>6486</v>
      </c>
      <c r="BB1651">
        <v>9514</v>
      </c>
      <c r="BC1651" t="s">
        <v>289</v>
      </c>
      <c r="BD1651">
        <v>1</v>
      </c>
      <c r="BE1651">
        <v>1</v>
      </c>
    </row>
    <row r="1652" spans="1:57" hidden="1" x14ac:dyDescent="0.25">
      <c r="A1652" t="s">
        <v>4943</v>
      </c>
      <c r="B1652" t="s">
        <v>4878</v>
      </c>
      <c r="C1652" t="s">
        <v>4879</v>
      </c>
      <c r="D1652" t="s">
        <v>55</v>
      </c>
      <c r="E1652" t="s">
        <v>56</v>
      </c>
      <c r="F1652" s="1">
        <v>42802</v>
      </c>
      <c r="G1652" s="1">
        <v>42800</v>
      </c>
      <c r="H1652" s="1">
        <v>42802</v>
      </c>
      <c r="J1652">
        <v>813</v>
      </c>
      <c r="K1652">
        <v>813</v>
      </c>
      <c r="L1652">
        <v>39097</v>
      </c>
      <c r="M1652" t="b">
        <v>0</v>
      </c>
      <c r="O1652" t="s">
        <v>34</v>
      </c>
      <c r="P1652" s="1">
        <v>42802</v>
      </c>
      <c r="Q1652" t="b">
        <v>0</v>
      </c>
      <c r="R1652" t="b">
        <v>0</v>
      </c>
      <c r="S1652" t="b">
        <v>0</v>
      </c>
      <c r="T1652">
        <v>7</v>
      </c>
      <c r="U1652">
        <v>2</v>
      </c>
      <c r="V1652">
        <v>0</v>
      </c>
      <c r="W1652">
        <v>16</v>
      </c>
      <c r="X1652">
        <v>1</v>
      </c>
      <c r="Y1652">
        <v>0</v>
      </c>
      <c r="Z1652">
        <v>0</v>
      </c>
      <c r="AA1652">
        <v>0</v>
      </c>
      <c r="AB1652">
        <v>1</v>
      </c>
      <c r="AC1652">
        <v>1</v>
      </c>
      <c r="AD1652">
        <v>3</v>
      </c>
      <c r="AE1652">
        <v>1147</v>
      </c>
      <c r="AF1652">
        <v>9</v>
      </c>
      <c r="AG1652">
        <v>3031</v>
      </c>
      <c r="AH1652">
        <v>1094</v>
      </c>
      <c r="AI1652">
        <v>1</v>
      </c>
      <c r="AN1652">
        <v>24.68</v>
      </c>
      <c r="AP1652" t="s">
        <v>59</v>
      </c>
      <c r="AS1652">
        <v>7</v>
      </c>
      <c r="AU1652">
        <v>14581</v>
      </c>
      <c r="AV1652">
        <v>330</v>
      </c>
      <c r="AW1652">
        <v>21</v>
      </c>
      <c r="AX1652">
        <v>16</v>
      </c>
      <c r="AY1652" t="s">
        <v>60</v>
      </c>
      <c r="AZ1652">
        <v>0</v>
      </c>
      <c r="BA1652">
        <v>6252</v>
      </c>
      <c r="BB1652">
        <v>9748</v>
      </c>
      <c r="BC1652" t="s">
        <v>289</v>
      </c>
      <c r="BD1652">
        <v>1</v>
      </c>
      <c r="BE1652">
        <v>0</v>
      </c>
    </row>
    <row r="1653" spans="1:57" hidden="1" x14ac:dyDescent="0.25">
      <c r="A1653" t="s">
        <v>4945</v>
      </c>
      <c r="B1653" t="s">
        <v>4878</v>
      </c>
      <c r="C1653" t="s">
        <v>4879</v>
      </c>
      <c r="D1653" t="s">
        <v>55</v>
      </c>
      <c r="E1653" t="s">
        <v>56</v>
      </c>
      <c r="F1653" s="1">
        <v>42780</v>
      </c>
      <c r="G1653" s="1">
        <v>42777</v>
      </c>
      <c r="H1653" s="1">
        <v>42780</v>
      </c>
      <c r="J1653">
        <v>543</v>
      </c>
      <c r="K1653">
        <v>543</v>
      </c>
      <c r="L1653">
        <v>38827</v>
      </c>
      <c r="M1653" t="b">
        <v>0</v>
      </c>
      <c r="O1653" t="s">
        <v>34</v>
      </c>
      <c r="P1653" s="1">
        <v>42780</v>
      </c>
      <c r="Q1653" t="b">
        <v>0</v>
      </c>
      <c r="R1653" t="b">
        <v>0</v>
      </c>
      <c r="S1653" t="b">
        <v>0</v>
      </c>
      <c r="T1653">
        <v>6</v>
      </c>
      <c r="U1653">
        <v>1</v>
      </c>
      <c r="V1653">
        <v>0</v>
      </c>
      <c r="W1653">
        <v>10</v>
      </c>
      <c r="X1653">
        <v>0</v>
      </c>
      <c r="Y1653">
        <v>0</v>
      </c>
      <c r="Z1653">
        <v>0</v>
      </c>
      <c r="AA1653">
        <v>0</v>
      </c>
      <c r="AB1653">
        <v>3</v>
      </c>
      <c r="AC1653">
        <v>2</v>
      </c>
      <c r="AD1653">
        <v>2</v>
      </c>
      <c r="AE1653">
        <v>1245</v>
      </c>
      <c r="AF1653">
        <v>12</v>
      </c>
      <c r="AG1653">
        <v>3207</v>
      </c>
      <c r="AH1653">
        <v>1259</v>
      </c>
      <c r="AI1653">
        <v>0</v>
      </c>
      <c r="AN1653">
        <v>25.16</v>
      </c>
      <c r="AP1653" t="s">
        <v>59</v>
      </c>
      <c r="AS1653">
        <v>4</v>
      </c>
      <c r="AU1653">
        <v>12594</v>
      </c>
      <c r="AV1653">
        <v>240</v>
      </c>
      <c r="AW1653">
        <v>21</v>
      </c>
      <c r="AX1653">
        <v>15</v>
      </c>
      <c r="AY1653" t="s">
        <v>60</v>
      </c>
      <c r="AZ1653">
        <v>0</v>
      </c>
      <c r="BA1653">
        <v>5982</v>
      </c>
      <c r="BB1653">
        <v>10018</v>
      </c>
      <c r="BC1653" t="s">
        <v>289</v>
      </c>
      <c r="BD1653">
        <v>1</v>
      </c>
      <c r="BE1653">
        <v>0</v>
      </c>
    </row>
    <row r="1654" spans="1:57" hidden="1" x14ac:dyDescent="0.25">
      <c r="A1654" t="s">
        <v>4947</v>
      </c>
      <c r="B1654" t="s">
        <v>4878</v>
      </c>
      <c r="C1654" t="s">
        <v>4879</v>
      </c>
      <c r="D1654" t="s">
        <v>55</v>
      </c>
      <c r="E1654" t="s">
        <v>56</v>
      </c>
      <c r="F1654" s="1">
        <v>42760</v>
      </c>
      <c r="G1654" s="1">
        <v>42759</v>
      </c>
      <c r="H1654" s="1">
        <v>42760</v>
      </c>
      <c r="J1654">
        <v>261</v>
      </c>
      <c r="K1654">
        <v>261</v>
      </c>
      <c r="L1654">
        <v>38545</v>
      </c>
      <c r="M1654" t="b">
        <v>0</v>
      </c>
      <c r="O1654" t="s">
        <v>34</v>
      </c>
      <c r="P1654" s="1">
        <v>42760</v>
      </c>
      <c r="Q1654" t="b">
        <v>0</v>
      </c>
      <c r="R1654" t="b">
        <v>0</v>
      </c>
      <c r="S1654" t="b">
        <v>0</v>
      </c>
      <c r="T1654">
        <v>5</v>
      </c>
      <c r="U1654">
        <v>1</v>
      </c>
      <c r="V1654">
        <v>0</v>
      </c>
      <c r="W1654">
        <v>9</v>
      </c>
      <c r="X1654">
        <v>1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3</v>
      </c>
      <c r="AE1654">
        <v>1175</v>
      </c>
      <c r="AF1654">
        <v>10</v>
      </c>
      <c r="AG1654">
        <v>3089</v>
      </c>
      <c r="AH1654">
        <v>1125</v>
      </c>
      <c r="AI1654">
        <v>2</v>
      </c>
      <c r="AN1654">
        <v>24.73</v>
      </c>
      <c r="AP1654" t="s">
        <v>59</v>
      </c>
      <c r="AS1654">
        <v>3</v>
      </c>
      <c r="AU1654">
        <v>10886</v>
      </c>
      <c r="AV1654">
        <v>166</v>
      </c>
      <c r="AW1654">
        <v>21</v>
      </c>
      <c r="AX1654">
        <v>15</v>
      </c>
      <c r="AY1654" t="s">
        <v>60</v>
      </c>
      <c r="AZ1654">
        <v>0</v>
      </c>
      <c r="BA1654">
        <v>5700</v>
      </c>
      <c r="BB1654">
        <v>10300</v>
      </c>
      <c r="BC1654" t="s">
        <v>289</v>
      </c>
      <c r="BD1654">
        <v>1</v>
      </c>
      <c r="BE1654">
        <v>0</v>
      </c>
    </row>
    <row r="1655" spans="1:57" hidden="1" x14ac:dyDescent="0.25">
      <c r="A1655" t="s">
        <v>4949</v>
      </c>
      <c r="B1655" t="s">
        <v>4878</v>
      </c>
      <c r="C1655" t="s">
        <v>4879</v>
      </c>
      <c r="D1655" t="s">
        <v>55</v>
      </c>
      <c r="E1655" t="s">
        <v>56</v>
      </c>
      <c r="F1655" s="1">
        <v>42741</v>
      </c>
      <c r="G1655" s="1">
        <v>42740</v>
      </c>
      <c r="H1655" s="1">
        <v>42741</v>
      </c>
      <c r="J1655">
        <v>991</v>
      </c>
      <c r="K1655">
        <v>991</v>
      </c>
      <c r="L1655">
        <v>38284</v>
      </c>
      <c r="M1655" t="b">
        <v>1</v>
      </c>
      <c r="O1655" t="s">
        <v>34</v>
      </c>
      <c r="P1655" s="1">
        <v>42741</v>
      </c>
      <c r="Q1655" t="b">
        <v>0</v>
      </c>
      <c r="R1655" t="b">
        <v>0</v>
      </c>
      <c r="S1655" t="b">
        <v>0</v>
      </c>
      <c r="T1655">
        <v>21</v>
      </c>
      <c r="U1655">
        <v>3</v>
      </c>
      <c r="V1655">
        <v>0</v>
      </c>
      <c r="W1655">
        <v>45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1044</v>
      </c>
      <c r="AF1655">
        <v>10</v>
      </c>
      <c r="AG1655">
        <v>2687</v>
      </c>
      <c r="AH1655">
        <v>1001</v>
      </c>
      <c r="AI1655">
        <v>0</v>
      </c>
      <c r="AN1655">
        <v>24.1</v>
      </c>
      <c r="AP1655" t="s">
        <v>59</v>
      </c>
      <c r="AS1655">
        <v>28</v>
      </c>
      <c r="AU1655">
        <v>40944</v>
      </c>
      <c r="AV1655">
        <v>468</v>
      </c>
      <c r="AW1655">
        <v>23</v>
      </c>
      <c r="AX1655">
        <v>16</v>
      </c>
      <c r="AY1655" t="s">
        <v>60</v>
      </c>
      <c r="AZ1655">
        <v>0</v>
      </c>
      <c r="BA1655">
        <v>5439</v>
      </c>
      <c r="BB1655">
        <v>10561</v>
      </c>
      <c r="BC1655" t="s">
        <v>34</v>
      </c>
      <c r="BD1655">
        <v>2</v>
      </c>
      <c r="BE1655">
        <v>1</v>
      </c>
    </row>
    <row r="1656" spans="1:57" hidden="1" x14ac:dyDescent="0.25">
      <c r="A1656" t="s">
        <v>5218</v>
      </c>
      <c r="B1656" t="s">
        <v>5216</v>
      </c>
      <c r="C1656" t="s">
        <v>5217</v>
      </c>
      <c r="D1656" t="s">
        <v>57</v>
      </c>
      <c r="E1656" t="s">
        <v>58</v>
      </c>
      <c r="F1656" s="1">
        <v>43454</v>
      </c>
      <c r="G1656" s="1">
        <v>43451</v>
      </c>
      <c r="H1656" s="1">
        <v>43453</v>
      </c>
      <c r="I1656">
        <v>0</v>
      </c>
      <c r="J1656">
        <v>530</v>
      </c>
      <c r="K1656">
        <v>530</v>
      </c>
      <c r="L1656">
        <v>47061</v>
      </c>
      <c r="M1656" t="b">
        <v>1</v>
      </c>
      <c r="O1656" t="s">
        <v>34</v>
      </c>
      <c r="P1656" s="1">
        <v>43454</v>
      </c>
      <c r="Q1656" t="b">
        <v>0</v>
      </c>
      <c r="R1656" t="b">
        <v>0</v>
      </c>
      <c r="S1656" t="b">
        <v>0</v>
      </c>
      <c r="T1656">
        <v>16</v>
      </c>
      <c r="U1656">
        <v>1</v>
      </c>
      <c r="V1656">
        <v>0</v>
      </c>
      <c r="W1656">
        <v>18</v>
      </c>
      <c r="X1656">
        <v>1</v>
      </c>
      <c r="Y1656">
        <v>2</v>
      </c>
      <c r="Z1656">
        <v>0</v>
      </c>
      <c r="AA1656">
        <v>0</v>
      </c>
      <c r="AB1656">
        <v>0</v>
      </c>
      <c r="AC1656">
        <v>1</v>
      </c>
      <c r="AD1656">
        <v>4</v>
      </c>
      <c r="AE1656">
        <v>1094</v>
      </c>
      <c r="AF1656">
        <v>11</v>
      </c>
      <c r="AG1656">
        <v>2832</v>
      </c>
      <c r="AH1656">
        <v>1070</v>
      </c>
      <c r="AI1656">
        <v>5</v>
      </c>
      <c r="AN1656">
        <v>24.83</v>
      </c>
      <c r="AP1656" t="s">
        <v>59</v>
      </c>
      <c r="AS1656">
        <v>11</v>
      </c>
      <c r="AU1656">
        <v>22811</v>
      </c>
      <c r="AV1656">
        <v>338</v>
      </c>
      <c r="AW1656">
        <v>22</v>
      </c>
      <c r="AX1656">
        <v>16</v>
      </c>
      <c r="AY1656" t="s">
        <v>60</v>
      </c>
      <c r="AZ1656">
        <v>0</v>
      </c>
      <c r="BA1656">
        <v>8562</v>
      </c>
      <c r="BB1656">
        <v>7438</v>
      </c>
      <c r="BC1656" t="s">
        <v>34</v>
      </c>
      <c r="BD1656">
        <v>2</v>
      </c>
      <c r="BE1656">
        <v>1</v>
      </c>
    </row>
    <row r="1657" spans="1:57" hidden="1" x14ac:dyDescent="0.25">
      <c r="A1657" t="s">
        <v>5220</v>
      </c>
      <c r="B1657" t="s">
        <v>5216</v>
      </c>
      <c r="C1657" t="s">
        <v>5217</v>
      </c>
      <c r="D1657" t="s">
        <v>57</v>
      </c>
      <c r="E1657" t="s">
        <v>58</v>
      </c>
      <c r="F1657" s="1">
        <v>43433</v>
      </c>
      <c r="G1657" s="1">
        <v>43430</v>
      </c>
      <c r="H1657" s="1">
        <v>43432</v>
      </c>
      <c r="I1657">
        <v>0</v>
      </c>
      <c r="J1657">
        <v>256</v>
      </c>
      <c r="K1657">
        <v>256</v>
      </c>
      <c r="L1657">
        <v>46787</v>
      </c>
      <c r="M1657" t="b">
        <v>0</v>
      </c>
      <c r="O1657" t="s">
        <v>34</v>
      </c>
      <c r="P1657" s="1">
        <v>43434</v>
      </c>
      <c r="Q1657" t="b">
        <v>0</v>
      </c>
      <c r="R1657" t="b">
        <v>0</v>
      </c>
      <c r="S1657" t="b">
        <v>0</v>
      </c>
      <c r="T1657">
        <v>17</v>
      </c>
      <c r="U1657">
        <v>1</v>
      </c>
      <c r="V1657">
        <v>0</v>
      </c>
      <c r="W1657">
        <v>13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1</v>
      </c>
      <c r="AD1657">
        <v>1</v>
      </c>
      <c r="AE1657">
        <v>1042</v>
      </c>
      <c r="AF1657">
        <v>10</v>
      </c>
      <c r="AG1657">
        <v>2587</v>
      </c>
      <c r="AH1657">
        <v>952</v>
      </c>
      <c r="AI1657">
        <v>2</v>
      </c>
      <c r="AN1657">
        <v>23.85</v>
      </c>
      <c r="AP1657" t="s">
        <v>59</v>
      </c>
      <c r="AS1657">
        <v>9</v>
      </c>
      <c r="AU1657">
        <v>18209</v>
      </c>
      <c r="AV1657">
        <v>354</v>
      </c>
      <c r="AW1657">
        <v>21</v>
      </c>
      <c r="AX1657">
        <v>16</v>
      </c>
      <c r="AY1657" t="s">
        <v>60</v>
      </c>
      <c r="AZ1657">
        <v>0</v>
      </c>
      <c r="BA1657">
        <v>8288</v>
      </c>
      <c r="BB1657">
        <v>7712</v>
      </c>
      <c r="BC1657" t="s">
        <v>34</v>
      </c>
      <c r="BD1657">
        <v>2</v>
      </c>
      <c r="BE1657">
        <v>0</v>
      </c>
    </row>
    <row r="1658" spans="1:57" hidden="1" x14ac:dyDescent="0.25">
      <c r="A1658" t="s">
        <v>5222</v>
      </c>
      <c r="B1658" t="s">
        <v>5216</v>
      </c>
      <c r="C1658" t="s">
        <v>5217</v>
      </c>
      <c r="D1658" t="s">
        <v>57</v>
      </c>
      <c r="E1658" t="s">
        <v>58</v>
      </c>
      <c r="F1658" s="1">
        <v>43413</v>
      </c>
      <c r="G1658" s="1">
        <v>43407</v>
      </c>
      <c r="H1658" s="1">
        <v>43410</v>
      </c>
      <c r="I1658">
        <v>0</v>
      </c>
      <c r="J1658">
        <v>1027</v>
      </c>
      <c r="K1658">
        <v>1027</v>
      </c>
      <c r="L1658">
        <v>46531</v>
      </c>
      <c r="M1658" t="b">
        <v>1</v>
      </c>
      <c r="O1658" t="s">
        <v>34</v>
      </c>
      <c r="P1658" s="1">
        <v>43413</v>
      </c>
      <c r="Q1658" t="b">
        <v>0</v>
      </c>
      <c r="R1658" t="b">
        <v>0</v>
      </c>
      <c r="S1658" t="b">
        <v>0</v>
      </c>
      <c r="T1658">
        <v>4</v>
      </c>
      <c r="U1658">
        <v>1</v>
      </c>
      <c r="V1658">
        <v>0</v>
      </c>
      <c r="W1658">
        <v>14</v>
      </c>
      <c r="X1658">
        <v>0</v>
      </c>
      <c r="Y1658">
        <v>1</v>
      </c>
      <c r="Z1658">
        <v>0</v>
      </c>
      <c r="AA1658">
        <v>0</v>
      </c>
      <c r="AB1658">
        <v>2</v>
      </c>
      <c r="AC1658">
        <v>0</v>
      </c>
      <c r="AD1658">
        <v>2</v>
      </c>
      <c r="AE1658">
        <v>1067</v>
      </c>
      <c r="AF1658">
        <v>10</v>
      </c>
      <c r="AG1658">
        <v>2483</v>
      </c>
      <c r="AH1658">
        <v>950</v>
      </c>
      <c r="AI1658">
        <v>3</v>
      </c>
      <c r="AN1658">
        <v>24.79</v>
      </c>
      <c r="AP1658" t="s">
        <v>59</v>
      </c>
      <c r="AS1658">
        <v>24</v>
      </c>
      <c r="AU1658">
        <v>12789</v>
      </c>
      <c r="AV1658">
        <v>269</v>
      </c>
      <c r="AW1658">
        <v>21</v>
      </c>
      <c r="AX1658">
        <v>15</v>
      </c>
      <c r="AY1658" t="s">
        <v>60</v>
      </c>
      <c r="AZ1658">
        <v>0</v>
      </c>
      <c r="BA1658">
        <v>8032</v>
      </c>
      <c r="BB1658">
        <v>7968</v>
      </c>
      <c r="BC1658" t="s">
        <v>289</v>
      </c>
      <c r="BD1658">
        <v>1</v>
      </c>
      <c r="BE1658">
        <v>1</v>
      </c>
    </row>
    <row r="1659" spans="1:57" hidden="1" x14ac:dyDescent="0.25">
      <c r="A1659" t="s">
        <v>5224</v>
      </c>
      <c r="B1659" t="s">
        <v>5216</v>
      </c>
      <c r="C1659" t="s">
        <v>5217</v>
      </c>
      <c r="D1659" t="s">
        <v>57</v>
      </c>
      <c r="E1659" t="s">
        <v>58</v>
      </c>
      <c r="F1659" s="1">
        <v>43390</v>
      </c>
      <c r="G1659" s="1">
        <v>43387</v>
      </c>
      <c r="H1659" s="1">
        <v>43389</v>
      </c>
      <c r="I1659">
        <v>0</v>
      </c>
      <c r="J1659">
        <v>763</v>
      </c>
      <c r="K1659">
        <v>763</v>
      </c>
      <c r="L1659">
        <v>46267</v>
      </c>
      <c r="M1659" t="b">
        <v>0</v>
      </c>
      <c r="O1659" t="s">
        <v>34</v>
      </c>
      <c r="P1659" s="1">
        <v>43390</v>
      </c>
      <c r="Q1659" t="b">
        <v>0</v>
      </c>
      <c r="R1659" t="b">
        <v>0</v>
      </c>
      <c r="S1659" t="b">
        <v>0</v>
      </c>
      <c r="T1659">
        <v>5</v>
      </c>
      <c r="U1659">
        <v>1</v>
      </c>
      <c r="V1659">
        <v>0</v>
      </c>
      <c r="W1659">
        <v>15</v>
      </c>
      <c r="X1659">
        <v>1</v>
      </c>
      <c r="Y1659">
        <v>1</v>
      </c>
      <c r="Z1659">
        <v>0</v>
      </c>
      <c r="AA1659">
        <v>0</v>
      </c>
      <c r="AB1659">
        <v>1</v>
      </c>
      <c r="AC1659">
        <v>1</v>
      </c>
      <c r="AD1659">
        <v>1</v>
      </c>
      <c r="AE1659">
        <v>1240</v>
      </c>
      <c r="AF1659">
        <v>10</v>
      </c>
      <c r="AG1659">
        <v>2796</v>
      </c>
      <c r="AH1659">
        <v>1097</v>
      </c>
      <c r="AI1659">
        <v>2</v>
      </c>
      <c r="AN1659">
        <v>25.05</v>
      </c>
      <c r="AP1659" t="s">
        <v>59</v>
      </c>
      <c r="AS1659">
        <v>17</v>
      </c>
      <c r="AU1659">
        <v>20720</v>
      </c>
      <c r="AV1659">
        <v>426</v>
      </c>
      <c r="AW1659">
        <v>22</v>
      </c>
      <c r="AX1659">
        <v>16</v>
      </c>
      <c r="AY1659" t="s">
        <v>60</v>
      </c>
      <c r="AZ1659">
        <v>0</v>
      </c>
      <c r="BA1659">
        <v>7768</v>
      </c>
      <c r="BB1659">
        <v>8232</v>
      </c>
      <c r="BC1659" t="s">
        <v>289</v>
      </c>
      <c r="BD1659">
        <v>1</v>
      </c>
      <c r="BE1659">
        <v>0</v>
      </c>
    </row>
    <row r="1660" spans="1:57" hidden="1" x14ac:dyDescent="0.25">
      <c r="A1660" t="s">
        <v>5226</v>
      </c>
      <c r="B1660" t="s">
        <v>5216</v>
      </c>
      <c r="C1660" t="s">
        <v>5217</v>
      </c>
      <c r="D1660" t="s">
        <v>57</v>
      </c>
      <c r="E1660" t="s">
        <v>58</v>
      </c>
      <c r="F1660" s="1">
        <v>43371</v>
      </c>
      <c r="G1660" s="1">
        <v>43369</v>
      </c>
      <c r="H1660" s="1">
        <v>43371</v>
      </c>
      <c r="I1660">
        <v>0</v>
      </c>
      <c r="J1660">
        <v>539</v>
      </c>
      <c r="K1660">
        <v>539</v>
      </c>
      <c r="L1660">
        <v>46043</v>
      </c>
      <c r="M1660" t="b">
        <v>0</v>
      </c>
      <c r="O1660" t="s">
        <v>34</v>
      </c>
      <c r="P1660" s="1">
        <v>43372</v>
      </c>
      <c r="Q1660" t="b">
        <v>0</v>
      </c>
      <c r="R1660" t="b">
        <v>0</v>
      </c>
      <c r="S1660" t="b">
        <v>0</v>
      </c>
      <c r="T1660">
        <v>5</v>
      </c>
      <c r="U1660">
        <v>1</v>
      </c>
      <c r="V1660">
        <v>0</v>
      </c>
      <c r="W1660">
        <v>7</v>
      </c>
      <c r="X1660">
        <v>0</v>
      </c>
      <c r="Y1660">
        <v>1</v>
      </c>
      <c r="Z1660">
        <v>0</v>
      </c>
      <c r="AA1660">
        <v>0</v>
      </c>
      <c r="AB1660">
        <v>2</v>
      </c>
      <c r="AC1660">
        <v>2</v>
      </c>
      <c r="AD1660">
        <v>1</v>
      </c>
      <c r="AE1660">
        <v>1278</v>
      </c>
      <c r="AF1660">
        <v>12</v>
      </c>
      <c r="AG1660">
        <v>3245</v>
      </c>
      <c r="AH1660">
        <v>1200</v>
      </c>
      <c r="AI1660">
        <v>2</v>
      </c>
      <c r="AN1660">
        <v>25.59</v>
      </c>
      <c r="AP1660" t="s">
        <v>59</v>
      </c>
      <c r="AS1660">
        <v>7</v>
      </c>
      <c r="AU1660">
        <v>13719</v>
      </c>
      <c r="AV1660">
        <v>593</v>
      </c>
      <c r="AW1660">
        <v>21</v>
      </c>
      <c r="AX1660">
        <v>16</v>
      </c>
      <c r="AY1660" t="s">
        <v>60</v>
      </c>
      <c r="AZ1660">
        <v>0</v>
      </c>
      <c r="BA1660">
        <v>7544</v>
      </c>
      <c r="BB1660">
        <v>8456</v>
      </c>
      <c r="BC1660" t="s">
        <v>34</v>
      </c>
      <c r="BD1660">
        <v>2</v>
      </c>
      <c r="BE1660">
        <v>0</v>
      </c>
    </row>
    <row r="1661" spans="1:57" hidden="1" x14ac:dyDescent="0.25">
      <c r="A1661" t="s">
        <v>5228</v>
      </c>
      <c r="B1661" t="s">
        <v>5216</v>
      </c>
      <c r="C1661" t="s">
        <v>5217</v>
      </c>
      <c r="D1661" t="s">
        <v>57</v>
      </c>
      <c r="E1661" t="s">
        <v>58</v>
      </c>
      <c r="F1661" s="1">
        <v>43355</v>
      </c>
      <c r="G1661" s="1">
        <v>43352</v>
      </c>
      <c r="H1661" s="1">
        <v>43354</v>
      </c>
      <c r="I1661">
        <v>0</v>
      </c>
      <c r="J1661">
        <v>259</v>
      </c>
      <c r="K1661">
        <v>259</v>
      </c>
      <c r="L1661">
        <v>45763</v>
      </c>
      <c r="M1661" t="b">
        <v>0</v>
      </c>
      <c r="O1661" t="s">
        <v>34</v>
      </c>
      <c r="P1661" s="1">
        <v>43356</v>
      </c>
      <c r="Q1661" t="b">
        <v>0</v>
      </c>
      <c r="R1661" t="b">
        <v>0</v>
      </c>
      <c r="S1661" t="b">
        <v>0</v>
      </c>
      <c r="T1661">
        <v>2</v>
      </c>
      <c r="U1661">
        <v>1</v>
      </c>
      <c r="V1661">
        <v>0</v>
      </c>
      <c r="W1661">
        <v>3</v>
      </c>
      <c r="X1661">
        <v>1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1</v>
      </c>
      <c r="AE1661">
        <v>1121</v>
      </c>
      <c r="AF1661">
        <v>9</v>
      </c>
      <c r="AG1661">
        <v>2914</v>
      </c>
      <c r="AH1661">
        <v>999</v>
      </c>
      <c r="AI1661">
        <v>1</v>
      </c>
      <c r="AN1661">
        <v>25.09</v>
      </c>
      <c r="AP1661" t="s">
        <v>59</v>
      </c>
      <c r="AS1661">
        <v>3</v>
      </c>
      <c r="AU1661">
        <v>5829</v>
      </c>
      <c r="AV1661">
        <v>185</v>
      </c>
      <c r="AW1661">
        <v>20</v>
      </c>
      <c r="AX1661">
        <v>15</v>
      </c>
      <c r="AY1661" t="s">
        <v>60</v>
      </c>
      <c r="AZ1661">
        <v>0</v>
      </c>
      <c r="BA1661">
        <v>7264</v>
      </c>
      <c r="BB1661">
        <v>8736</v>
      </c>
      <c r="BC1661" t="s">
        <v>289</v>
      </c>
      <c r="BD1661">
        <v>1</v>
      </c>
      <c r="BE1661">
        <v>0</v>
      </c>
    </row>
    <row r="1662" spans="1:57" hidden="1" x14ac:dyDescent="0.25">
      <c r="A1662" t="s">
        <v>5230</v>
      </c>
      <c r="B1662" t="s">
        <v>5216</v>
      </c>
      <c r="C1662" t="s">
        <v>5217</v>
      </c>
      <c r="D1662" t="s">
        <v>57</v>
      </c>
      <c r="E1662" t="s">
        <v>58</v>
      </c>
      <c r="F1662" s="1">
        <v>43343</v>
      </c>
      <c r="G1662" s="1">
        <v>43336</v>
      </c>
      <c r="H1662" s="1">
        <v>43342</v>
      </c>
      <c r="I1662">
        <v>0</v>
      </c>
      <c r="J1662">
        <v>1053</v>
      </c>
      <c r="K1662">
        <v>1053</v>
      </c>
      <c r="L1662">
        <v>45504</v>
      </c>
      <c r="M1662" t="b">
        <v>1</v>
      </c>
      <c r="N1662" t="b">
        <v>0</v>
      </c>
      <c r="O1662" t="s">
        <v>34</v>
      </c>
      <c r="P1662" s="1">
        <v>43343</v>
      </c>
      <c r="Q1662" t="b">
        <v>0</v>
      </c>
      <c r="R1662" t="b">
        <v>0</v>
      </c>
      <c r="S1662" t="b">
        <v>0</v>
      </c>
      <c r="T1662">
        <v>4</v>
      </c>
      <c r="U1662">
        <v>1</v>
      </c>
      <c r="V1662">
        <v>0</v>
      </c>
      <c r="W1662">
        <v>9</v>
      </c>
      <c r="X1662">
        <v>1</v>
      </c>
      <c r="Y1662">
        <v>2</v>
      </c>
      <c r="Z1662">
        <v>0</v>
      </c>
      <c r="AA1662">
        <v>1</v>
      </c>
      <c r="AB1662">
        <v>3</v>
      </c>
      <c r="AC1662">
        <v>0</v>
      </c>
      <c r="AD1662">
        <v>2</v>
      </c>
      <c r="AE1662">
        <v>1192</v>
      </c>
      <c r="AF1662">
        <v>10</v>
      </c>
      <c r="AG1662">
        <v>3414</v>
      </c>
      <c r="AH1662">
        <v>1184</v>
      </c>
      <c r="AI1662">
        <v>4</v>
      </c>
      <c r="AN1662">
        <v>24.84</v>
      </c>
      <c r="AP1662" t="s">
        <v>59</v>
      </c>
      <c r="AS1662">
        <v>7</v>
      </c>
      <c r="AU1662">
        <v>14424</v>
      </c>
      <c r="AV1662">
        <v>358</v>
      </c>
      <c r="AW1662">
        <v>21</v>
      </c>
      <c r="AX1662">
        <v>16</v>
      </c>
      <c r="AY1662" t="s">
        <v>60</v>
      </c>
      <c r="AZ1662">
        <v>0</v>
      </c>
      <c r="BA1662">
        <v>7005</v>
      </c>
      <c r="BB1662">
        <v>8995</v>
      </c>
      <c r="BC1662" t="s">
        <v>289</v>
      </c>
      <c r="BD1662">
        <v>1</v>
      </c>
      <c r="BE1662">
        <v>1</v>
      </c>
    </row>
    <row r="1663" spans="1:57" hidden="1" x14ac:dyDescent="0.25">
      <c r="A1663" t="s">
        <v>5232</v>
      </c>
      <c r="B1663" t="s">
        <v>5216</v>
      </c>
      <c r="C1663" t="s">
        <v>5217</v>
      </c>
      <c r="D1663" t="s">
        <v>57</v>
      </c>
      <c r="E1663" t="s">
        <v>58</v>
      </c>
      <c r="F1663" s="1">
        <v>43315</v>
      </c>
      <c r="G1663" s="1">
        <v>43313</v>
      </c>
      <c r="H1663" s="1">
        <v>43314</v>
      </c>
      <c r="I1663">
        <v>0</v>
      </c>
      <c r="J1663">
        <v>768</v>
      </c>
      <c r="K1663">
        <v>768</v>
      </c>
      <c r="L1663">
        <v>45219</v>
      </c>
      <c r="M1663" t="b">
        <v>0</v>
      </c>
      <c r="O1663" t="s">
        <v>34</v>
      </c>
      <c r="P1663" s="1">
        <v>43321</v>
      </c>
      <c r="Q1663" t="b">
        <v>0</v>
      </c>
      <c r="R1663" t="b">
        <v>0</v>
      </c>
      <c r="S1663" t="b">
        <v>0</v>
      </c>
      <c r="T1663">
        <v>4</v>
      </c>
      <c r="U1663">
        <v>1</v>
      </c>
      <c r="V1663">
        <v>0</v>
      </c>
      <c r="W1663">
        <v>7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1113</v>
      </c>
      <c r="AF1663">
        <v>10</v>
      </c>
      <c r="AG1663">
        <v>3280</v>
      </c>
      <c r="AH1663">
        <v>1027</v>
      </c>
      <c r="AI1663">
        <v>3</v>
      </c>
      <c r="AN1663">
        <v>25.54</v>
      </c>
      <c r="AP1663" t="s">
        <v>59</v>
      </c>
      <c r="AS1663">
        <v>6</v>
      </c>
      <c r="AU1663">
        <v>12834</v>
      </c>
      <c r="AV1663">
        <v>521</v>
      </c>
      <c r="AW1663">
        <v>21</v>
      </c>
      <c r="AX1663">
        <v>16</v>
      </c>
      <c r="AY1663" t="s">
        <v>60</v>
      </c>
      <c r="AZ1663">
        <v>0</v>
      </c>
      <c r="BA1663">
        <v>6720</v>
      </c>
      <c r="BB1663">
        <v>9280</v>
      </c>
      <c r="BC1663" t="s">
        <v>289</v>
      </c>
      <c r="BD1663">
        <v>1</v>
      </c>
      <c r="BE1663">
        <v>0</v>
      </c>
    </row>
    <row r="1664" spans="1:57" hidden="1" x14ac:dyDescent="0.25">
      <c r="A1664" t="s">
        <v>5234</v>
      </c>
      <c r="B1664" t="s">
        <v>5216</v>
      </c>
      <c r="C1664" t="s">
        <v>5217</v>
      </c>
      <c r="D1664" t="s">
        <v>57</v>
      </c>
      <c r="E1664" t="s">
        <v>58</v>
      </c>
      <c r="F1664" s="1">
        <v>43294</v>
      </c>
      <c r="G1664" s="1">
        <v>43292</v>
      </c>
      <c r="H1664" s="1">
        <v>43293</v>
      </c>
      <c r="I1664">
        <v>0</v>
      </c>
      <c r="J1664">
        <v>528</v>
      </c>
      <c r="K1664">
        <v>528</v>
      </c>
      <c r="L1664">
        <v>44979</v>
      </c>
      <c r="M1664" t="b">
        <v>0</v>
      </c>
      <c r="O1664" t="s">
        <v>34</v>
      </c>
      <c r="P1664" s="1">
        <v>43294</v>
      </c>
      <c r="Q1664" t="b">
        <v>0</v>
      </c>
      <c r="R1664" t="b">
        <v>0</v>
      </c>
      <c r="S1664" t="b">
        <v>0</v>
      </c>
      <c r="T1664">
        <v>3</v>
      </c>
      <c r="U1664">
        <v>0</v>
      </c>
      <c r="V1664">
        <v>0</v>
      </c>
      <c r="W1664">
        <v>5</v>
      </c>
      <c r="X1664">
        <v>0</v>
      </c>
      <c r="Y1664">
        <v>0</v>
      </c>
      <c r="Z1664">
        <v>0</v>
      </c>
      <c r="AA1664">
        <v>0</v>
      </c>
      <c r="AB1664">
        <v>2</v>
      </c>
      <c r="AC1664">
        <v>1</v>
      </c>
      <c r="AD1664">
        <v>1</v>
      </c>
      <c r="AE1664">
        <v>931</v>
      </c>
      <c r="AF1664">
        <v>8</v>
      </c>
      <c r="AG1664">
        <v>2424</v>
      </c>
      <c r="AH1664">
        <v>883</v>
      </c>
      <c r="AI1664">
        <v>2</v>
      </c>
      <c r="AN1664">
        <v>25.14</v>
      </c>
      <c r="AP1664" t="s">
        <v>59</v>
      </c>
      <c r="AS1664">
        <v>2</v>
      </c>
      <c r="AU1664">
        <v>10034</v>
      </c>
      <c r="AV1664">
        <v>502</v>
      </c>
      <c r="AW1664">
        <v>21</v>
      </c>
      <c r="AX1664">
        <v>16</v>
      </c>
      <c r="AY1664" t="s">
        <v>60</v>
      </c>
      <c r="AZ1664">
        <v>0</v>
      </c>
      <c r="BA1664">
        <v>6480</v>
      </c>
      <c r="BB1664">
        <v>9520</v>
      </c>
      <c r="BC1664" t="s">
        <v>34</v>
      </c>
      <c r="BD1664">
        <v>2</v>
      </c>
      <c r="BE1664">
        <v>0</v>
      </c>
    </row>
    <row r="1665" spans="1:57" hidden="1" x14ac:dyDescent="0.25">
      <c r="A1665" t="s">
        <v>5236</v>
      </c>
      <c r="B1665" t="s">
        <v>5216</v>
      </c>
      <c r="C1665" t="s">
        <v>5217</v>
      </c>
      <c r="D1665" t="s">
        <v>57</v>
      </c>
      <c r="E1665" t="s">
        <v>58</v>
      </c>
      <c r="F1665" s="1">
        <v>43271</v>
      </c>
      <c r="G1665" s="1">
        <v>43268</v>
      </c>
      <c r="H1665" s="1">
        <v>43270</v>
      </c>
      <c r="I1665">
        <v>0</v>
      </c>
      <c r="J1665">
        <v>247</v>
      </c>
      <c r="K1665">
        <v>247</v>
      </c>
      <c r="L1665">
        <v>44698</v>
      </c>
      <c r="M1665" t="b">
        <v>0</v>
      </c>
      <c r="O1665" t="s">
        <v>34</v>
      </c>
      <c r="P1665" s="1">
        <v>43271</v>
      </c>
      <c r="Q1665" t="b">
        <v>0</v>
      </c>
      <c r="R1665" t="b">
        <v>0</v>
      </c>
      <c r="S1665" t="b">
        <v>0</v>
      </c>
      <c r="T1665">
        <v>3</v>
      </c>
      <c r="U1665">
        <v>0</v>
      </c>
      <c r="V1665">
        <v>0</v>
      </c>
      <c r="W1665">
        <v>3</v>
      </c>
      <c r="X1665">
        <v>1</v>
      </c>
      <c r="Y1665">
        <v>0</v>
      </c>
      <c r="Z1665">
        <v>0</v>
      </c>
      <c r="AA1665">
        <v>1</v>
      </c>
      <c r="AB1665">
        <v>1</v>
      </c>
      <c r="AC1665">
        <v>0</v>
      </c>
      <c r="AD1665">
        <v>0</v>
      </c>
      <c r="AE1665">
        <v>1168</v>
      </c>
      <c r="AF1665">
        <v>9</v>
      </c>
      <c r="AG1665">
        <v>3077</v>
      </c>
      <c r="AH1665">
        <v>1114</v>
      </c>
      <c r="AI1665">
        <v>0</v>
      </c>
      <c r="AN1665">
        <v>24.61</v>
      </c>
      <c r="AP1665" t="s">
        <v>59</v>
      </c>
      <c r="AS1665">
        <v>4</v>
      </c>
      <c r="AU1665">
        <v>7498</v>
      </c>
      <c r="AV1665">
        <v>244</v>
      </c>
      <c r="AW1665">
        <v>20</v>
      </c>
      <c r="AX1665">
        <v>15</v>
      </c>
      <c r="AY1665" t="s">
        <v>60</v>
      </c>
      <c r="AZ1665">
        <v>0</v>
      </c>
      <c r="BA1665">
        <v>6199</v>
      </c>
      <c r="BB1665">
        <v>9801</v>
      </c>
      <c r="BC1665" t="s">
        <v>289</v>
      </c>
      <c r="BD1665">
        <v>1</v>
      </c>
      <c r="BE1665">
        <v>0</v>
      </c>
    </row>
    <row r="1666" spans="1:57" hidden="1" x14ac:dyDescent="0.25">
      <c r="A1666" t="s">
        <v>5238</v>
      </c>
      <c r="B1666" t="s">
        <v>5216</v>
      </c>
      <c r="C1666" t="s">
        <v>5217</v>
      </c>
      <c r="D1666" t="s">
        <v>57</v>
      </c>
      <c r="E1666" t="s">
        <v>58</v>
      </c>
      <c r="F1666" s="1">
        <v>43236</v>
      </c>
      <c r="G1666" s="1">
        <v>43234</v>
      </c>
      <c r="H1666" s="1">
        <v>43235</v>
      </c>
      <c r="I1666">
        <v>0</v>
      </c>
      <c r="J1666">
        <v>1056</v>
      </c>
      <c r="K1666">
        <v>1056</v>
      </c>
      <c r="L1666">
        <v>44451</v>
      </c>
      <c r="M1666" t="b">
        <v>1</v>
      </c>
      <c r="O1666" t="s">
        <v>34</v>
      </c>
      <c r="P1666" s="1">
        <v>43236</v>
      </c>
      <c r="Q1666" t="b">
        <v>0</v>
      </c>
      <c r="R1666" t="b">
        <v>0</v>
      </c>
      <c r="S1666" t="b">
        <v>0</v>
      </c>
      <c r="T1666">
        <v>5</v>
      </c>
      <c r="U1666">
        <v>0</v>
      </c>
      <c r="V1666">
        <v>0</v>
      </c>
      <c r="W1666">
        <v>18</v>
      </c>
      <c r="X1666">
        <v>0</v>
      </c>
      <c r="Y1666">
        <v>1</v>
      </c>
      <c r="Z1666">
        <v>0</v>
      </c>
      <c r="AA1666">
        <v>1</v>
      </c>
      <c r="AB1666">
        <v>2</v>
      </c>
      <c r="AC1666">
        <v>1</v>
      </c>
      <c r="AD1666">
        <v>1</v>
      </c>
      <c r="AE1666">
        <v>1307</v>
      </c>
      <c r="AF1666">
        <v>11</v>
      </c>
      <c r="AG1666">
        <v>3329</v>
      </c>
      <c r="AH1666">
        <v>1255</v>
      </c>
      <c r="AI1666">
        <v>2</v>
      </c>
      <c r="AN1666">
        <v>23.39</v>
      </c>
      <c r="AP1666" t="s">
        <v>59</v>
      </c>
      <c r="AS1666">
        <v>10</v>
      </c>
      <c r="AU1666">
        <v>16646</v>
      </c>
      <c r="AV1666">
        <v>419</v>
      </c>
      <c r="AW1666">
        <v>21</v>
      </c>
      <c r="AX1666">
        <v>16</v>
      </c>
      <c r="AY1666" t="s">
        <v>60</v>
      </c>
      <c r="AZ1666">
        <v>0</v>
      </c>
      <c r="BA1666">
        <v>5952</v>
      </c>
      <c r="BB1666">
        <v>10048</v>
      </c>
      <c r="BC1666" t="s">
        <v>289</v>
      </c>
      <c r="BD1666">
        <v>1</v>
      </c>
      <c r="BE1666">
        <v>1</v>
      </c>
    </row>
    <row r="1667" spans="1:57" hidden="1" x14ac:dyDescent="0.25">
      <c r="A1667" t="s">
        <v>5240</v>
      </c>
      <c r="B1667" t="s">
        <v>5216</v>
      </c>
      <c r="C1667" t="s">
        <v>5217</v>
      </c>
      <c r="D1667" t="s">
        <v>57</v>
      </c>
      <c r="E1667" t="s">
        <v>58</v>
      </c>
      <c r="F1667" s="1">
        <v>43207</v>
      </c>
      <c r="G1667" s="1">
        <v>43205</v>
      </c>
      <c r="H1667" s="1">
        <v>43207</v>
      </c>
      <c r="I1667">
        <v>0</v>
      </c>
      <c r="J1667">
        <v>759</v>
      </c>
      <c r="K1667">
        <v>759</v>
      </c>
      <c r="L1667">
        <v>44154</v>
      </c>
      <c r="M1667" t="b">
        <v>0</v>
      </c>
      <c r="O1667" t="s">
        <v>34</v>
      </c>
      <c r="P1667" s="1">
        <v>43213</v>
      </c>
      <c r="Q1667" t="b">
        <v>0</v>
      </c>
      <c r="R1667" t="b">
        <v>0</v>
      </c>
      <c r="S1667" t="b">
        <v>0</v>
      </c>
      <c r="T1667">
        <v>4</v>
      </c>
      <c r="U1667">
        <v>3</v>
      </c>
      <c r="V1667">
        <v>0</v>
      </c>
      <c r="W1667">
        <v>18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2</v>
      </c>
      <c r="AE1667">
        <v>1193</v>
      </c>
      <c r="AF1667">
        <v>10</v>
      </c>
      <c r="AG1667">
        <v>3171</v>
      </c>
      <c r="AH1667">
        <v>1123</v>
      </c>
      <c r="AI1667">
        <v>3</v>
      </c>
      <c r="AN1667">
        <v>23.33</v>
      </c>
      <c r="AP1667" t="s">
        <v>59</v>
      </c>
      <c r="AS1667">
        <v>8</v>
      </c>
      <c r="AU1667">
        <v>25081</v>
      </c>
      <c r="AV1667">
        <v>934</v>
      </c>
      <c r="AW1667">
        <v>22</v>
      </c>
      <c r="AX1667">
        <v>17</v>
      </c>
      <c r="AY1667" t="s">
        <v>3590</v>
      </c>
      <c r="AZ1667">
        <v>0</v>
      </c>
      <c r="BA1667">
        <v>5655</v>
      </c>
      <c r="BB1667">
        <v>10345</v>
      </c>
      <c r="BC1667" t="s">
        <v>289</v>
      </c>
      <c r="BD1667">
        <v>1</v>
      </c>
      <c r="BE1667">
        <v>0</v>
      </c>
    </row>
    <row r="1668" spans="1:57" hidden="1" x14ac:dyDescent="0.25">
      <c r="A1668" t="s">
        <v>5242</v>
      </c>
      <c r="B1668" t="s">
        <v>5216</v>
      </c>
      <c r="C1668" t="s">
        <v>5217</v>
      </c>
      <c r="D1668" t="s">
        <v>57</v>
      </c>
      <c r="E1668" t="s">
        <v>58</v>
      </c>
      <c r="F1668" s="1">
        <v>43188</v>
      </c>
      <c r="G1668" s="1">
        <v>43187</v>
      </c>
      <c r="H1668" s="1">
        <v>43188</v>
      </c>
      <c r="I1668">
        <v>0</v>
      </c>
      <c r="J1668">
        <v>520</v>
      </c>
      <c r="K1668">
        <v>520</v>
      </c>
      <c r="L1668">
        <v>43915</v>
      </c>
      <c r="M1668" t="b">
        <v>0</v>
      </c>
      <c r="O1668" t="s">
        <v>34</v>
      </c>
      <c r="P1668" s="1">
        <v>43189</v>
      </c>
      <c r="Q1668" t="b">
        <v>0</v>
      </c>
      <c r="R1668" t="b">
        <v>0</v>
      </c>
      <c r="S1668" t="b">
        <v>0</v>
      </c>
      <c r="T1668">
        <v>3</v>
      </c>
      <c r="U1668">
        <v>1</v>
      </c>
      <c r="V1668">
        <v>0</v>
      </c>
      <c r="W1668">
        <v>13</v>
      </c>
      <c r="X1668">
        <v>2</v>
      </c>
      <c r="Y1668">
        <v>1</v>
      </c>
      <c r="Z1668">
        <v>0</v>
      </c>
      <c r="AA1668">
        <v>0</v>
      </c>
      <c r="AB1668">
        <v>1</v>
      </c>
      <c r="AC1668">
        <v>1</v>
      </c>
      <c r="AD1668">
        <v>2</v>
      </c>
      <c r="AE1668">
        <v>1043</v>
      </c>
      <c r="AF1668">
        <v>8</v>
      </c>
      <c r="AG1668">
        <v>2551</v>
      </c>
      <c r="AH1668">
        <v>993</v>
      </c>
      <c r="AI1668">
        <v>2</v>
      </c>
      <c r="AN1668">
        <v>24.78</v>
      </c>
      <c r="AP1668" t="s">
        <v>59</v>
      </c>
      <c r="AS1668">
        <v>6</v>
      </c>
      <c r="AU1668">
        <v>13991</v>
      </c>
      <c r="AV1668">
        <v>372</v>
      </c>
      <c r="AW1668">
        <v>21</v>
      </c>
      <c r="AX1668">
        <v>16</v>
      </c>
      <c r="AY1668" t="s">
        <v>60</v>
      </c>
      <c r="AZ1668">
        <v>0</v>
      </c>
      <c r="BA1668">
        <v>5416</v>
      </c>
      <c r="BB1668">
        <v>10584</v>
      </c>
      <c r="BC1668" t="s">
        <v>289</v>
      </c>
      <c r="BD1668">
        <v>1</v>
      </c>
      <c r="BE1668">
        <v>0</v>
      </c>
    </row>
    <row r="1669" spans="1:57" hidden="1" x14ac:dyDescent="0.25">
      <c r="A1669" t="s">
        <v>5244</v>
      </c>
      <c r="B1669" t="s">
        <v>5216</v>
      </c>
      <c r="C1669" t="s">
        <v>5217</v>
      </c>
      <c r="D1669" t="s">
        <v>57</v>
      </c>
      <c r="E1669" t="s">
        <v>58</v>
      </c>
      <c r="F1669" s="1">
        <v>43166</v>
      </c>
      <c r="G1669" s="1">
        <v>43162</v>
      </c>
      <c r="H1669" s="1">
        <v>43165</v>
      </c>
      <c r="I1669">
        <v>0</v>
      </c>
      <c r="J1669">
        <v>235</v>
      </c>
      <c r="K1669">
        <v>235</v>
      </c>
      <c r="L1669">
        <v>43630</v>
      </c>
      <c r="M1669" t="b">
        <v>0</v>
      </c>
      <c r="O1669" t="s">
        <v>34</v>
      </c>
      <c r="P1669" s="1">
        <v>43166</v>
      </c>
      <c r="Q1669" t="b">
        <v>0</v>
      </c>
      <c r="R1669" t="b">
        <v>0</v>
      </c>
      <c r="S1669" t="b">
        <v>0</v>
      </c>
      <c r="T1669">
        <v>5</v>
      </c>
      <c r="U1669">
        <v>1</v>
      </c>
      <c r="V1669">
        <v>0</v>
      </c>
      <c r="W1669">
        <v>13</v>
      </c>
      <c r="X1669">
        <v>0</v>
      </c>
      <c r="Y1669">
        <v>0</v>
      </c>
      <c r="Z1669">
        <v>0</v>
      </c>
      <c r="AA1669">
        <v>0</v>
      </c>
      <c r="AB1669">
        <v>2</v>
      </c>
      <c r="AC1669">
        <v>1</v>
      </c>
      <c r="AD1669">
        <v>1</v>
      </c>
      <c r="AE1669">
        <v>1160</v>
      </c>
      <c r="AF1669">
        <v>10</v>
      </c>
      <c r="AG1669">
        <v>3400</v>
      </c>
      <c r="AH1669">
        <v>1132</v>
      </c>
      <c r="AI1669">
        <v>2</v>
      </c>
      <c r="AN1669">
        <v>24.44</v>
      </c>
      <c r="AP1669" t="s">
        <v>59</v>
      </c>
      <c r="AS1669">
        <v>26</v>
      </c>
      <c r="AU1669">
        <v>13782</v>
      </c>
      <c r="AV1669">
        <v>473</v>
      </c>
      <c r="AW1669">
        <v>21</v>
      </c>
      <c r="AX1669">
        <v>16</v>
      </c>
      <c r="AY1669" t="s">
        <v>60</v>
      </c>
      <c r="AZ1669">
        <v>0</v>
      </c>
      <c r="BA1669">
        <v>5131</v>
      </c>
      <c r="BB1669">
        <v>10869</v>
      </c>
      <c r="BC1669" t="s">
        <v>289</v>
      </c>
      <c r="BD1669">
        <v>1</v>
      </c>
      <c r="BE1669">
        <v>0</v>
      </c>
    </row>
    <row r="1670" spans="1:57" hidden="1" x14ac:dyDescent="0.25">
      <c r="A1670" t="s">
        <v>5246</v>
      </c>
      <c r="B1670" t="s">
        <v>5216</v>
      </c>
      <c r="C1670" t="s">
        <v>5217</v>
      </c>
      <c r="D1670" t="s">
        <v>57</v>
      </c>
      <c r="E1670" t="s">
        <v>58</v>
      </c>
      <c r="F1670" s="1">
        <v>43143</v>
      </c>
      <c r="G1670" s="1">
        <v>43141</v>
      </c>
      <c r="H1670" s="1">
        <v>43143</v>
      </c>
      <c r="I1670">
        <v>0</v>
      </c>
      <c r="J1670">
        <v>2082</v>
      </c>
      <c r="K1670">
        <v>2082</v>
      </c>
      <c r="L1670">
        <v>43395</v>
      </c>
      <c r="M1670" t="b">
        <v>1</v>
      </c>
      <c r="O1670" t="s">
        <v>34</v>
      </c>
      <c r="P1670" s="1">
        <v>43145</v>
      </c>
      <c r="Q1670" t="b">
        <v>0</v>
      </c>
      <c r="R1670" t="b">
        <v>0</v>
      </c>
      <c r="S1670" t="b">
        <v>0</v>
      </c>
      <c r="T1670">
        <v>8</v>
      </c>
      <c r="U1670">
        <v>2</v>
      </c>
      <c r="V1670">
        <v>1</v>
      </c>
      <c r="W1670">
        <v>83</v>
      </c>
      <c r="X1670">
        <v>0</v>
      </c>
      <c r="Y1670">
        <v>3</v>
      </c>
      <c r="Z1670">
        <v>0</v>
      </c>
      <c r="AA1670">
        <v>0</v>
      </c>
      <c r="AB1670">
        <v>0</v>
      </c>
      <c r="AC1670">
        <v>2</v>
      </c>
      <c r="AD1670">
        <v>1</v>
      </c>
      <c r="AE1670">
        <v>989</v>
      </c>
      <c r="AF1670">
        <v>8</v>
      </c>
      <c r="AG1670">
        <v>2541</v>
      </c>
      <c r="AH1670">
        <v>934</v>
      </c>
      <c r="AI1670">
        <v>0</v>
      </c>
      <c r="AN1670">
        <v>23.42</v>
      </c>
      <c r="AP1670" t="s">
        <v>59</v>
      </c>
      <c r="AS1670">
        <v>69</v>
      </c>
      <c r="AU1670">
        <v>43526</v>
      </c>
      <c r="AV1670">
        <v>1007</v>
      </c>
      <c r="AW1670">
        <v>23</v>
      </c>
      <c r="AX1670">
        <v>17</v>
      </c>
      <c r="AY1670" t="s">
        <v>60</v>
      </c>
      <c r="AZ1670">
        <v>0</v>
      </c>
      <c r="BA1670">
        <v>4896</v>
      </c>
      <c r="BB1670">
        <v>11104</v>
      </c>
      <c r="BC1670" t="s">
        <v>289</v>
      </c>
      <c r="BD1670">
        <v>1</v>
      </c>
      <c r="BE1670">
        <v>1</v>
      </c>
    </row>
    <row r="1671" spans="1:57" hidden="1" x14ac:dyDescent="0.25">
      <c r="A1671" t="s">
        <v>5248</v>
      </c>
      <c r="B1671" t="s">
        <v>5216</v>
      </c>
      <c r="C1671" t="s">
        <v>5217</v>
      </c>
      <c r="D1671" t="s">
        <v>57</v>
      </c>
      <c r="E1671" t="s">
        <v>58</v>
      </c>
      <c r="F1671" s="1">
        <v>43122</v>
      </c>
      <c r="G1671" s="1">
        <v>43120</v>
      </c>
      <c r="H1671" s="1">
        <v>43122</v>
      </c>
      <c r="I1671">
        <v>0</v>
      </c>
      <c r="J1671">
        <v>1082</v>
      </c>
      <c r="K1671">
        <v>1840</v>
      </c>
      <c r="L1671">
        <v>43153</v>
      </c>
      <c r="M1671" t="b">
        <v>0</v>
      </c>
      <c r="O1671" t="s">
        <v>190</v>
      </c>
      <c r="P1671" s="1">
        <v>43125</v>
      </c>
      <c r="Q1671" t="b">
        <v>1</v>
      </c>
      <c r="R1671" t="b">
        <v>0</v>
      </c>
      <c r="S1671" t="b">
        <v>1</v>
      </c>
      <c r="T1671">
        <v>11</v>
      </c>
      <c r="U1671">
        <v>3</v>
      </c>
      <c r="V1671">
        <v>0</v>
      </c>
      <c r="W1671">
        <v>95</v>
      </c>
      <c r="X1671">
        <v>1</v>
      </c>
      <c r="Y1671">
        <v>3</v>
      </c>
      <c r="Z1671">
        <v>0</v>
      </c>
      <c r="AA1671">
        <v>1</v>
      </c>
      <c r="AB1671">
        <v>1</v>
      </c>
      <c r="AC1671">
        <v>1</v>
      </c>
      <c r="AD1671">
        <v>1</v>
      </c>
      <c r="AE1671">
        <v>1189</v>
      </c>
      <c r="AF1671">
        <v>11</v>
      </c>
      <c r="AG1671">
        <v>2913</v>
      </c>
      <c r="AH1671">
        <v>1168</v>
      </c>
      <c r="AI1671">
        <v>0</v>
      </c>
      <c r="AN1671">
        <v>24.66</v>
      </c>
      <c r="AP1671" t="s">
        <v>59</v>
      </c>
      <c r="AS1671">
        <v>70</v>
      </c>
      <c r="AU1671">
        <v>50861</v>
      </c>
      <c r="AV1671">
        <v>1474</v>
      </c>
      <c r="AW1671">
        <v>23</v>
      </c>
      <c r="AX1671">
        <v>18</v>
      </c>
      <c r="AY1671" t="s">
        <v>60</v>
      </c>
      <c r="AZ1671">
        <v>0</v>
      </c>
      <c r="BA1671">
        <v>4654</v>
      </c>
      <c r="BB1671">
        <v>11346</v>
      </c>
      <c r="BC1671" t="s">
        <v>34</v>
      </c>
      <c r="BD1671">
        <v>2</v>
      </c>
      <c r="BE1671">
        <v>0</v>
      </c>
    </row>
    <row r="1672" spans="1:57" hidden="1" x14ac:dyDescent="0.25">
      <c r="A1672" t="s">
        <v>5250</v>
      </c>
      <c r="B1672" t="s">
        <v>5216</v>
      </c>
      <c r="C1672" t="s">
        <v>5217</v>
      </c>
      <c r="D1672" t="s">
        <v>57</v>
      </c>
      <c r="E1672" t="s">
        <v>58</v>
      </c>
      <c r="F1672" s="1">
        <v>43106</v>
      </c>
      <c r="G1672" s="1">
        <v>43103</v>
      </c>
      <c r="H1672" s="1">
        <v>43104</v>
      </c>
      <c r="I1672">
        <v>0</v>
      </c>
      <c r="J1672">
        <v>844</v>
      </c>
      <c r="K1672">
        <v>1602</v>
      </c>
      <c r="L1672">
        <v>42915</v>
      </c>
      <c r="M1672" t="b">
        <v>0</v>
      </c>
      <c r="O1672" t="s">
        <v>34</v>
      </c>
      <c r="P1672" s="1">
        <v>43106</v>
      </c>
      <c r="Q1672" t="b">
        <v>0</v>
      </c>
      <c r="R1672" t="b">
        <v>0</v>
      </c>
      <c r="S1672" t="b">
        <v>0</v>
      </c>
      <c r="T1672">
        <v>6</v>
      </c>
      <c r="U1672">
        <v>4</v>
      </c>
      <c r="V1672">
        <v>0</v>
      </c>
      <c r="W1672">
        <v>75</v>
      </c>
      <c r="X1672">
        <v>0</v>
      </c>
      <c r="Y1672">
        <v>3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1011</v>
      </c>
      <c r="AF1672">
        <v>9</v>
      </c>
      <c r="AG1672">
        <v>2507</v>
      </c>
      <c r="AH1672">
        <v>955</v>
      </c>
      <c r="AI1672">
        <v>0</v>
      </c>
      <c r="AN1672">
        <v>24.19</v>
      </c>
      <c r="AP1672" t="s">
        <v>59</v>
      </c>
      <c r="AS1672">
        <v>65</v>
      </c>
      <c r="AU1672">
        <v>51930</v>
      </c>
      <c r="AV1672">
        <v>1720</v>
      </c>
      <c r="AW1672">
        <v>23</v>
      </c>
      <c r="AX1672">
        <v>18</v>
      </c>
      <c r="AY1672" t="s">
        <v>60</v>
      </c>
      <c r="AZ1672">
        <v>0</v>
      </c>
      <c r="BA1672">
        <v>4416</v>
      </c>
      <c r="BB1672">
        <v>11584</v>
      </c>
      <c r="BC1672" t="s">
        <v>34</v>
      </c>
      <c r="BD1672">
        <v>2</v>
      </c>
      <c r="BE1672">
        <v>0</v>
      </c>
    </row>
    <row r="1673" spans="1:57" hidden="1" x14ac:dyDescent="0.25">
      <c r="A1673" t="s">
        <v>5252</v>
      </c>
      <c r="B1673" t="s">
        <v>5216</v>
      </c>
      <c r="C1673" t="s">
        <v>5217</v>
      </c>
      <c r="D1673" t="s">
        <v>57</v>
      </c>
      <c r="E1673" t="s">
        <v>58</v>
      </c>
      <c r="F1673" s="1">
        <v>43081</v>
      </c>
      <c r="G1673" s="1">
        <v>43077</v>
      </c>
      <c r="H1673" s="1">
        <v>43080</v>
      </c>
      <c r="I1673">
        <v>0</v>
      </c>
      <c r="J1673">
        <v>526</v>
      </c>
      <c r="K1673">
        <v>1284</v>
      </c>
      <c r="L1673">
        <v>42597</v>
      </c>
      <c r="M1673" t="b">
        <v>0</v>
      </c>
      <c r="O1673" t="s">
        <v>190</v>
      </c>
      <c r="P1673" s="1">
        <v>43081</v>
      </c>
      <c r="Q1673" t="b">
        <v>1</v>
      </c>
      <c r="R1673" t="b">
        <v>0</v>
      </c>
      <c r="S1673" t="b">
        <v>1</v>
      </c>
      <c r="T1673">
        <v>13</v>
      </c>
      <c r="U1673">
        <v>4</v>
      </c>
      <c r="V1673">
        <v>1</v>
      </c>
      <c r="W1673">
        <v>104</v>
      </c>
      <c r="X1673">
        <v>2</v>
      </c>
      <c r="Y1673">
        <v>2</v>
      </c>
      <c r="Z1673">
        <v>0</v>
      </c>
      <c r="AA1673">
        <v>0</v>
      </c>
      <c r="AB1673">
        <v>0</v>
      </c>
      <c r="AC1673">
        <v>2</v>
      </c>
      <c r="AD1673">
        <v>0</v>
      </c>
      <c r="AE1673">
        <v>1331</v>
      </c>
      <c r="AF1673">
        <v>13</v>
      </c>
      <c r="AG1673">
        <v>3526</v>
      </c>
      <c r="AH1673">
        <v>1304</v>
      </c>
      <c r="AI1673">
        <v>0</v>
      </c>
      <c r="AN1673">
        <v>23.9</v>
      </c>
      <c r="AP1673" t="s">
        <v>59</v>
      </c>
      <c r="AS1673">
        <v>57</v>
      </c>
      <c r="AU1673">
        <v>51779</v>
      </c>
      <c r="AV1673">
        <v>1867</v>
      </c>
      <c r="AW1673">
        <v>23</v>
      </c>
      <c r="AX1673">
        <v>18</v>
      </c>
      <c r="AY1673" t="s">
        <v>60</v>
      </c>
      <c r="AZ1673">
        <v>0</v>
      </c>
      <c r="BA1673">
        <v>4098</v>
      </c>
      <c r="BB1673">
        <v>11902</v>
      </c>
      <c r="BC1673" t="s">
        <v>34</v>
      </c>
      <c r="BD1673">
        <v>2</v>
      </c>
      <c r="BE1673">
        <v>0</v>
      </c>
    </row>
    <row r="1674" spans="1:57" hidden="1" x14ac:dyDescent="0.25">
      <c r="A1674" t="s">
        <v>5254</v>
      </c>
      <c r="B1674" t="s">
        <v>5216</v>
      </c>
      <c r="C1674" t="s">
        <v>5217</v>
      </c>
      <c r="D1674" t="s">
        <v>57</v>
      </c>
      <c r="E1674" t="s">
        <v>58</v>
      </c>
      <c r="F1674" s="1">
        <v>43056</v>
      </c>
      <c r="G1674" s="1">
        <v>43054</v>
      </c>
      <c r="H1674" s="1">
        <v>43055</v>
      </c>
      <c r="I1674">
        <v>0</v>
      </c>
      <c r="J1674">
        <v>255</v>
      </c>
      <c r="K1674">
        <v>1013</v>
      </c>
      <c r="L1674">
        <v>42326</v>
      </c>
      <c r="M1674" t="b">
        <v>0</v>
      </c>
      <c r="O1674" t="s">
        <v>34</v>
      </c>
      <c r="P1674" s="1">
        <v>43056</v>
      </c>
      <c r="Q1674" t="b">
        <v>0</v>
      </c>
      <c r="R1674" t="b">
        <v>0</v>
      </c>
      <c r="S1674" t="b">
        <v>0</v>
      </c>
      <c r="T1674">
        <v>7</v>
      </c>
      <c r="U1674">
        <v>3</v>
      </c>
      <c r="V1674">
        <v>0</v>
      </c>
      <c r="W1674">
        <v>47</v>
      </c>
      <c r="X1674">
        <v>0</v>
      </c>
      <c r="Y1674">
        <v>1</v>
      </c>
      <c r="Z1674">
        <v>0</v>
      </c>
      <c r="AA1674">
        <v>0</v>
      </c>
      <c r="AB1674">
        <v>1</v>
      </c>
      <c r="AC1674">
        <v>1</v>
      </c>
      <c r="AD1674">
        <v>1</v>
      </c>
      <c r="AE1674">
        <v>1051</v>
      </c>
      <c r="AF1674">
        <v>10</v>
      </c>
      <c r="AG1674">
        <v>2699</v>
      </c>
      <c r="AH1674">
        <v>1061</v>
      </c>
      <c r="AI1674">
        <v>0</v>
      </c>
      <c r="AN1674">
        <v>24.43</v>
      </c>
      <c r="AP1674" t="s">
        <v>59</v>
      </c>
      <c r="AS1674">
        <v>44</v>
      </c>
      <c r="AU1674">
        <v>54047</v>
      </c>
      <c r="AV1674">
        <v>5164</v>
      </c>
      <c r="AW1674">
        <v>23</v>
      </c>
      <c r="AX1674">
        <v>20</v>
      </c>
      <c r="AY1674" t="s">
        <v>60</v>
      </c>
      <c r="AZ1674">
        <v>0</v>
      </c>
      <c r="BA1674">
        <v>3827</v>
      </c>
      <c r="BB1674">
        <v>12173</v>
      </c>
      <c r="BC1674" t="s">
        <v>34</v>
      </c>
      <c r="BD1674">
        <v>2</v>
      </c>
      <c r="BE1674">
        <v>0</v>
      </c>
    </row>
    <row r="1675" spans="1:57" hidden="1" x14ac:dyDescent="0.25">
      <c r="A1675" t="s">
        <v>5256</v>
      </c>
      <c r="B1675" t="s">
        <v>5216</v>
      </c>
      <c r="C1675" t="s">
        <v>5217</v>
      </c>
      <c r="D1675" t="s">
        <v>57</v>
      </c>
      <c r="E1675" t="s">
        <v>58</v>
      </c>
      <c r="F1675" s="1">
        <v>43032</v>
      </c>
      <c r="G1675" s="1">
        <v>43031</v>
      </c>
      <c r="H1675" s="1">
        <v>43032</v>
      </c>
      <c r="I1675">
        <v>0</v>
      </c>
      <c r="J1675">
        <v>280</v>
      </c>
      <c r="K1675">
        <v>758</v>
      </c>
      <c r="L1675">
        <v>42071</v>
      </c>
      <c r="M1675" t="b">
        <v>0</v>
      </c>
      <c r="O1675" t="s">
        <v>34</v>
      </c>
      <c r="P1675" s="1">
        <v>43032</v>
      </c>
      <c r="Q1675" t="b">
        <v>0</v>
      </c>
      <c r="R1675" t="b">
        <v>0</v>
      </c>
      <c r="S1675" t="b">
        <v>0</v>
      </c>
      <c r="T1675">
        <v>8</v>
      </c>
      <c r="U1675">
        <v>1</v>
      </c>
      <c r="V1675">
        <v>0</v>
      </c>
      <c r="W1675">
        <v>9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1125</v>
      </c>
      <c r="AF1675">
        <v>9</v>
      </c>
      <c r="AG1675">
        <v>2858</v>
      </c>
      <c r="AH1675">
        <v>1103</v>
      </c>
      <c r="AI1675">
        <v>0</v>
      </c>
      <c r="AN1675">
        <v>23.78</v>
      </c>
      <c r="AP1675" t="s">
        <v>59</v>
      </c>
      <c r="AS1675">
        <v>6</v>
      </c>
      <c r="AU1675">
        <v>21720</v>
      </c>
      <c r="AV1675">
        <v>348</v>
      </c>
      <c r="AW1675">
        <v>22</v>
      </c>
      <c r="AX1675">
        <v>16</v>
      </c>
      <c r="AY1675" t="s">
        <v>60</v>
      </c>
      <c r="AZ1675">
        <v>0</v>
      </c>
      <c r="BA1675">
        <v>3572</v>
      </c>
      <c r="BB1675">
        <v>12428</v>
      </c>
      <c r="BC1675" t="s">
        <v>289</v>
      </c>
      <c r="BD1675">
        <v>1</v>
      </c>
      <c r="BE1675">
        <v>0</v>
      </c>
    </row>
    <row r="1676" spans="1:57" hidden="1" x14ac:dyDescent="0.25">
      <c r="A1676" t="s">
        <v>5258</v>
      </c>
      <c r="B1676" t="s">
        <v>5216</v>
      </c>
      <c r="C1676" t="s">
        <v>5217</v>
      </c>
      <c r="D1676" t="s">
        <v>57</v>
      </c>
      <c r="E1676" t="s">
        <v>58</v>
      </c>
      <c r="F1676" s="1">
        <v>43013</v>
      </c>
      <c r="G1676" s="1">
        <v>43011</v>
      </c>
      <c r="H1676" s="1">
        <v>43012</v>
      </c>
      <c r="I1676">
        <v>0</v>
      </c>
      <c r="J1676">
        <v>478</v>
      </c>
      <c r="K1676">
        <v>478</v>
      </c>
      <c r="L1676">
        <v>41791</v>
      </c>
      <c r="M1676" t="b">
        <v>0</v>
      </c>
      <c r="O1676" t="s">
        <v>34</v>
      </c>
      <c r="P1676" s="1">
        <v>43013</v>
      </c>
      <c r="Q1676" t="b">
        <v>0</v>
      </c>
      <c r="R1676" t="b">
        <v>0</v>
      </c>
      <c r="S1676" t="b">
        <v>0</v>
      </c>
      <c r="T1676">
        <v>4</v>
      </c>
      <c r="U1676">
        <v>2</v>
      </c>
      <c r="V1676">
        <v>0</v>
      </c>
      <c r="W1676">
        <v>10</v>
      </c>
      <c r="X1676">
        <v>1</v>
      </c>
      <c r="Y1676">
        <v>1</v>
      </c>
      <c r="Z1676">
        <v>0</v>
      </c>
      <c r="AA1676">
        <v>0</v>
      </c>
      <c r="AB1676">
        <v>2</v>
      </c>
      <c r="AC1676">
        <v>0</v>
      </c>
      <c r="AD1676">
        <v>0</v>
      </c>
      <c r="AE1676">
        <v>1187</v>
      </c>
      <c r="AF1676">
        <v>11</v>
      </c>
      <c r="AG1676">
        <v>2975</v>
      </c>
      <c r="AH1676">
        <v>1126</v>
      </c>
      <c r="AI1676">
        <v>0</v>
      </c>
      <c r="AN1676">
        <v>24.62</v>
      </c>
      <c r="AP1676" t="s">
        <v>59</v>
      </c>
      <c r="AS1676">
        <v>11</v>
      </c>
      <c r="AU1676">
        <v>11603</v>
      </c>
      <c r="AV1676">
        <v>618</v>
      </c>
      <c r="AW1676">
        <v>21</v>
      </c>
      <c r="AX1676">
        <v>16</v>
      </c>
      <c r="AY1676" t="s">
        <v>60</v>
      </c>
      <c r="AZ1676">
        <v>0</v>
      </c>
      <c r="BA1676">
        <v>3292</v>
      </c>
      <c r="BB1676">
        <v>12708</v>
      </c>
      <c r="BC1676" t="s">
        <v>289</v>
      </c>
      <c r="BD1676">
        <v>1</v>
      </c>
      <c r="BE1676">
        <v>0</v>
      </c>
    </row>
    <row r="1677" spans="1:57" hidden="1" x14ac:dyDescent="0.25">
      <c r="A1677" t="s">
        <v>5260</v>
      </c>
      <c r="B1677" t="s">
        <v>5216</v>
      </c>
      <c r="C1677" t="s">
        <v>5217</v>
      </c>
      <c r="D1677" t="s">
        <v>57</v>
      </c>
      <c r="E1677" t="s">
        <v>58</v>
      </c>
      <c r="F1677" s="1">
        <v>42998</v>
      </c>
      <c r="G1677" s="1">
        <v>42995</v>
      </c>
      <c r="H1677" s="1">
        <v>42997</v>
      </c>
      <c r="I1677">
        <v>0</v>
      </c>
      <c r="J1677">
        <v>246</v>
      </c>
      <c r="K1677">
        <v>246</v>
      </c>
      <c r="L1677">
        <v>41559</v>
      </c>
      <c r="M1677" t="b">
        <v>0</v>
      </c>
      <c r="O1677" t="s">
        <v>34</v>
      </c>
      <c r="P1677" s="1">
        <v>42998</v>
      </c>
      <c r="Q1677" t="b">
        <v>0</v>
      </c>
      <c r="R1677" t="b">
        <v>0</v>
      </c>
      <c r="S1677" t="b">
        <v>0</v>
      </c>
      <c r="T1677">
        <v>4</v>
      </c>
      <c r="U1677">
        <v>1</v>
      </c>
      <c r="V1677">
        <v>0</v>
      </c>
      <c r="W1677">
        <v>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1066</v>
      </c>
      <c r="AF1677">
        <v>9</v>
      </c>
      <c r="AG1677">
        <v>2938</v>
      </c>
      <c r="AH1677">
        <v>1012</v>
      </c>
      <c r="AI1677">
        <v>0</v>
      </c>
      <c r="AN1677">
        <v>25</v>
      </c>
      <c r="AP1677" t="s">
        <v>59</v>
      </c>
      <c r="AS1677">
        <v>12</v>
      </c>
      <c r="AU1677">
        <v>16402</v>
      </c>
      <c r="AV1677">
        <v>341</v>
      </c>
      <c r="AW1677">
        <v>21</v>
      </c>
      <c r="AX1677">
        <v>16</v>
      </c>
      <c r="AY1677" t="s">
        <v>60</v>
      </c>
      <c r="AZ1677">
        <v>0</v>
      </c>
      <c r="BA1677">
        <v>3060</v>
      </c>
      <c r="BB1677">
        <v>12940</v>
      </c>
      <c r="BC1677" t="s">
        <v>289</v>
      </c>
      <c r="BD1677">
        <v>1</v>
      </c>
      <c r="BE1677">
        <v>0</v>
      </c>
    </row>
    <row r="1678" spans="1:57" hidden="1" x14ac:dyDescent="0.25">
      <c r="A1678" t="s">
        <v>5262</v>
      </c>
      <c r="B1678" t="s">
        <v>5216</v>
      </c>
      <c r="C1678" t="s">
        <v>5217</v>
      </c>
      <c r="D1678" t="s">
        <v>57</v>
      </c>
      <c r="E1678" t="s">
        <v>58</v>
      </c>
      <c r="F1678" s="1">
        <v>42983</v>
      </c>
      <c r="G1678" s="1">
        <v>42979</v>
      </c>
      <c r="H1678" s="1">
        <v>42982</v>
      </c>
      <c r="J1678">
        <v>1073</v>
      </c>
      <c r="K1678">
        <v>1073</v>
      </c>
      <c r="L1678">
        <v>41313</v>
      </c>
      <c r="M1678" t="b">
        <v>1</v>
      </c>
      <c r="O1678" t="s">
        <v>34</v>
      </c>
      <c r="P1678" s="1">
        <v>42983</v>
      </c>
      <c r="Q1678" t="b">
        <v>0</v>
      </c>
      <c r="R1678" t="b">
        <v>0</v>
      </c>
      <c r="S1678" t="b">
        <v>0</v>
      </c>
      <c r="T1678">
        <v>4</v>
      </c>
      <c r="U1678">
        <v>1</v>
      </c>
      <c r="V1678">
        <v>0</v>
      </c>
      <c r="W1678">
        <v>32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1121</v>
      </c>
      <c r="AF1678">
        <v>9</v>
      </c>
      <c r="AG1678">
        <v>2867</v>
      </c>
      <c r="AH1678">
        <v>1079</v>
      </c>
      <c r="AI1678">
        <v>0</v>
      </c>
      <c r="AN1678">
        <v>24.43</v>
      </c>
      <c r="AP1678" t="s">
        <v>59</v>
      </c>
      <c r="AS1678">
        <v>25</v>
      </c>
      <c r="AU1678">
        <v>31014</v>
      </c>
      <c r="AV1678">
        <v>469</v>
      </c>
      <c r="AW1678">
        <v>22</v>
      </c>
      <c r="AX1678">
        <v>16</v>
      </c>
      <c r="AY1678" t="s">
        <v>60</v>
      </c>
      <c r="AZ1678">
        <v>0</v>
      </c>
      <c r="BA1678">
        <v>2814</v>
      </c>
      <c r="BB1678">
        <v>13186</v>
      </c>
      <c r="BC1678" t="s">
        <v>34</v>
      </c>
      <c r="BD1678">
        <v>2</v>
      </c>
      <c r="BE1678">
        <v>1</v>
      </c>
    </row>
    <row r="1679" spans="1:57" hidden="1" x14ac:dyDescent="0.25">
      <c r="A1679" t="s">
        <v>5264</v>
      </c>
      <c r="B1679" t="s">
        <v>5216</v>
      </c>
      <c r="C1679" t="s">
        <v>5217</v>
      </c>
      <c r="D1679" t="s">
        <v>57</v>
      </c>
      <c r="E1679" t="s">
        <v>58</v>
      </c>
      <c r="F1679" s="1">
        <v>42961</v>
      </c>
      <c r="G1679" s="1">
        <v>42958</v>
      </c>
      <c r="H1679" s="1">
        <v>42959</v>
      </c>
      <c r="J1679">
        <v>799</v>
      </c>
      <c r="K1679">
        <v>799</v>
      </c>
      <c r="L1679">
        <v>41039</v>
      </c>
      <c r="M1679" t="b">
        <v>0</v>
      </c>
      <c r="O1679" t="s">
        <v>34</v>
      </c>
      <c r="P1679" s="1">
        <v>42961</v>
      </c>
      <c r="Q1679" t="b">
        <v>0</v>
      </c>
      <c r="R1679" t="b">
        <v>0</v>
      </c>
      <c r="S1679" t="b">
        <v>0</v>
      </c>
      <c r="T1679">
        <v>9</v>
      </c>
      <c r="U1679">
        <v>2</v>
      </c>
      <c r="V1679">
        <v>0</v>
      </c>
      <c r="W1679">
        <v>45</v>
      </c>
      <c r="X1679">
        <v>0</v>
      </c>
      <c r="Y1679">
        <v>2</v>
      </c>
      <c r="Z1679">
        <v>0</v>
      </c>
      <c r="AA1679">
        <v>1</v>
      </c>
      <c r="AB1679">
        <v>2</v>
      </c>
      <c r="AC1679">
        <v>1</v>
      </c>
      <c r="AD1679">
        <v>0</v>
      </c>
      <c r="AE1679">
        <v>1343</v>
      </c>
      <c r="AF1679">
        <v>12</v>
      </c>
      <c r="AG1679">
        <v>3363</v>
      </c>
      <c r="AH1679">
        <v>1202</v>
      </c>
      <c r="AI1679">
        <v>0</v>
      </c>
      <c r="AN1679">
        <v>25.88</v>
      </c>
      <c r="AP1679" t="s">
        <v>59</v>
      </c>
      <c r="AS1679">
        <v>28</v>
      </c>
      <c r="AU1679">
        <v>34386</v>
      </c>
      <c r="AV1679">
        <v>955</v>
      </c>
      <c r="AW1679">
        <v>22</v>
      </c>
      <c r="AX1679">
        <v>17</v>
      </c>
      <c r="AY1679" t="s">
        <v>60</v>
      </c>
      <c r="AZ1679">
        <v>0</v>
      </c>
      <c r="BA1679">
        <v>2540</v>
      </c>
      <c r="BB1679">
        <v>13460</v>
      </c>
      <c r="BC1679" t="s">
        <v>34</v>
      </c>
      <c r="BD1679">
        <v>2</v>
      </c>
      <c r="BE1679">
        <v>0</v>
      </c>
    </row>
    <row r="1680" spans="1:57" hidden="1" x14ac:dyDescent="0.25">
      <c r="A1680" t="s">
        <v>5266</v>
      </c>
      <c r="B1680" t="s">
        <v>5216</v>
      </c>
      <c r="C1680" t="s">
        <v>5217</v>
      </c>
      <c r="D1680" t="s">
        <v>57</v>
      </c>
      <c r="E1680" t="s">
        <v>58</v>
      </c>
      <c r="F1680" s="1">
        <v>42935</v>
      </c>
      <c r="G1680" s="1">
        <v>42932</v>
      </c>
      <c r="H1680" s="1">
        <v>42934</v>
      </c>
      <c r="J1680">
        <v>550</v>
      </c>
      <c r="K1680">
        <v>550</v>
      </c>
      <c r="L1680">
        <v>40790</v>
      </c>
      <c r="M1680" t="b">
        <v>0</v>
      </c>
      <c r="O1680" t="s">
        <v>34</v>
      </c>
      <c r="P1680" s="1">
        <v>42935</v>
      </c>
      <c r="Q1680" t="b">
        <v>0</v>
      </c>
      <c r="R1680" t="b">
        <v>0</v>
      </c>
      <c r="S1680" t="b">
        <v>0</v>
      </c>
      <c r="T1680">
        <v>6</v>
      </c>
      <c r="U1680">
        <v>3</v>
      </c>
      <c r="V1680">
        <v>0</v>
      </c>
      <c r="W1680">
        <v>25</v>
      </c>
      <c r="X1680">
        <v>0</v>
      </c>
      <c r="Y1680">
        <v>1</v>
      </c>
      <c r="Z1680">
        <v>0</v>
      </c>
      <c r="AA1680">
        <v>0</v>
      </c>
      <c r="AB1680">
        <v>2</v>
      </c>
      <c r="AC1680">
        <v>0</v>
      </c>
      <c r="AD1680">
        <v>1</v>
      </c>
      <c r="AE1680">
        <v>1115</v>
      </c>
      <c r="AF1680">
        <v>11</v>
      </c>
      <c r="AG1680">
        <v>3101</v>
      </c>
      <c r="AH1680">
        <v>1080</v>
      </c>
      <c r="AI1680">
        <v>0</v>
      </c>
      <c r="AN1680">
        <v>25.91</v>
      </c>
      <c r="AP1680" t="s">
        <v>59</v>
      </c>
      <c r="AS1680">
        <v>25</v>
      </c>
      <c r="AU1680">
        <v>30749</v>
      </c>
      <c r="AV1680">
        <v>633</v>
      </c>
      <c r="AW1680">
        <v>22</v>
      </c>
      <c r="AX1680">
        <v>16</v>
      </c>
      <c r="AY1680" t="s">
        <v>60</v>
      </c>
      <c r="AZ1680">
        <v>0</v>
      </c>
      <c r="BA1680">
        <v>2291</v>
      </c>
      <c r="BB1680">
        <v>13709</v>
      </c>
      <c r="BC1680" t="s">
        <v>34</v>
      </c>
      <c r="BD1680">
        <v>2</v>
      </c>
      <c r="BE1680">
        <v>0</v>
      </c>
    </row>
    <row r="1681" spans="1:57" hidden="1" x14ac:dyDescent="0.25">
      <c r="A1681" t="s">
        <v>5268</v>
      </c>
      <c r="B1681" t="s">
        <v>5216</v>
      </c>
      <c r="C1681" t="s">
        <v>5217</v>
      </c>
      <c r="D1681" t="s">
        <v>57</v>
      </c>
      <c r="E1681" t="s">
        <v>58</v>
      </c>
      <c r="F1681" s="1">
        <v>42908</v>
      </c>
      <c r="G1681" s="1">
        <v>42906</v>
      </c>
      <c r="H1681" s="1">
        <v>42908</v>
      </c>
      <c r="J1681">
        <v>274</v>
      </c>
      <c r="K1681">
        <v>274</v>
      </c>
      <c r="L1681">
        <v>40514</v>
      </c>
      <c r="M1681" t="b">
        <v>0</v>
      </c>
      <c r="O1681" t="s">
        <v>34</v>
      </c>
      <c r="P1681" s="1">
        <v>42908</v>
      </c>
      <c r="Q1681" t="b">
        <v>0</v>
      </c>
      <c r="R1681" t="b">
        <v>0</v>
      </c>
      <c r="S1681" t="b">
        <v>0</v>
      </c>
      <c r="T1681">
        <v>6</v>
      </c>
      <c r="U1681">
        <v>2</v>
      </c>
      <c r="V1681">
        <v>0</v>
      </c>
      <c r="W1681">
        <v>25</v>
      </c>
      <c r="X1681">
        <v>0</v>
      </c>
      <c r="Y1681">
        <v>1</v>
      </c>
      <c r="Z1681">
        <v>0</v>
      </c>
      <c r="AA1681">
        <v>0</v>
      </c>
      <c r="AB1681">
        <v>2</v>
      </c>
      <c r="AC1681">
        <v>2</v>
      </c>
      <c r="AD1681">
        <v>0</v>
      </c>
      <c r="AE1681">
        <v>1219</v>
      </c>
      <c r="AF1681">
        <v>11</v>
      </c>
      <c r="AG1681">
        <v>3283</v>
      </c>
      <c r="AH1681">
        <v>1132</v>
      </c>
      <c r="AI1681">
        <v>0</v>
      </c>
      <c r="AN1681">
        <v>25.48</v>
      </c>
      <c r="AP1681" t="s">
        <v>59</v>
      </c>
      <c r="AS1681">
        <v>22</v>
      </c>
      <c r="AU1681">
        <v>34621</v>
      </c>
      <c r="AV1681">
        <v>971</v>
      </c>
      <c r="AW1681">
        <v>22</v>
      </c>
      <c r="AX1681">
        <v>17</v>
      </c>
      <c r="AY1681" t="s">
        <v>60</v>
      </c>
      <c r="AZ1681">
        <v>0</v>
      </c>
      <c r="BA1681">
        <v>2015</v>
      </c>
      <c r="BB1681">
        <v>13985</v>
      </c>
      <c r="BC1681" t="s">
        <v>34</v>
      </c>
      <c r="BD1681">
        <v>2</v>
      </c>
      <c r="BE1681">
        <v>0</v>
      </c>
    </row>
    <row r="1682" spans="1:57" hidden="1" x14ac:dyDescent="0.25">
      <c r="A1682" t="s">
        <v>5270</v>
      </c>
      <c r="B1682" t="s">
        <v>5216</v>
      </c>
      <c r="C1682" t="s">
        <v>5217</v>
      </c>
      <c r="D1682" t="s">
        <v>57</v>
      </c>
      <c r="E1682" t="s">
        <v>58</v>
      </c>
      <c r="F1682" s="1">
        <v>42884</v>
      </c>
      <c r="G1682" s="1">
        <v>42881</v>
      </c>
      <c r="H1682" s="1">
        <v>42884</v>
      </c>
      <c r="J1682">
        <v>1001</v>
      </c>
      <c r="K1682">
        <v>1001</v>
      </c>
      <c r="L1682">
        <v>40240</v>
      </c>
      <c r="M1682" t="b">
        <v>1</v>
      </c>
      <c r="O1682" t="s">
        <v>34</v>
      </c>
      <c r="P1682" s="1">
        <v>42884</v>
      </c>
      <c r="Q1682" t="b">
        <v>0</v>
      </c>
      <c r="R1682" t="b">
        <v>0</v>
      </c>
      <c r="S1682" t="b">
        <v>0</v>
      </c>
      <c r="T1682">
        <v>10</v>
      </c>
      <c r="U1682">
        <v>1</v>
      </c>
      <c r="V1682">
        <v>0</v>
      </c>
      <c r="W1682">
        <v>9</v>
      </c>
      <c r="X1682">
        <v>0</v>
      </c>
      <c r="Y1682">
        <v>4</v>
      </c>
      <c r="Z1682">
        <v>0</v>
      </c>
      <c r="AA1682">
        <v>0</v>
      </c>
      <c r="AB1682">
        <v>6</v>
      </c>
      <c r="AC1682">
        <v>3</v>
      </c>
      <c r="AD1682">
        <v>1</v>
      </c>
      <c r="AE1682">
        <v>1085</v>
      </c>
      <c r="AF1682">
        <v>11</v>
      </c>
      <c r="AG1682">
        <v>2807</v>
      </c>
      <c r="AH1682">
        <v>1022</v>
      </c>
      <c r="AI1682">
        <v>0</v>
      </c>
      <c r="AN1682">
        <v>24.88</v>
      </c>
      <c r="AP1682" t="s">
        <v>59</v>
      </c>
      <c r="AS1682">
        <v>5</v>
      </c>
      <c r="AU1682">
        <v>22915</v>
      </c>
      <c r="AV1682">
        <v>568</v>
      </c>
      <c r="AW1682">
        <v>22</v>
      </c>
      <c r="AX1682">
        <v>16</v>
      </c>
      <c r="AY1682" t="s">
        <v>60</v>
      </c>
      <c r="AZ1682">
        <v>0</v>
      </c>
      <c r="BA1682">
        <v>1741</v>
      </c>
      <c r="BB1682">
        <v>14259</v>
      </c>
      <c r="BC1682" t="s">
        <v>289</v>
      </c>
      <c r="BD1682">
        <v>1</v>
      </c>
      <c r="BE1682">
        <v>1</v>
      </c>
    </row>
    <row r="1683" spans="1:57" hidden="1" x14ac:dyDescent="0.25">
      <c r="A1683" t="s">
        <v>5272</v>
      </c>
      <c r="B1683" t="s">
        <v>5216</v>
      </c>
      <c r="C1683" t="s">
        <v>5217</v>
      </c>
      <c r="D1683" t="s">
        <v>57</v>
      </c>
      <c r="E1683" t="s">
        <v>58</v>
      </c>
      <c r="F1683" s="1">
        <v>42863</v>
      </c>
      <c r="G1683" s="1">
        <v>42860</v>
      </c>
      <c r="H1683" s="1">
        <v>42863</v>
      </c>
      <c r="J1683">
        <v>741</v>
      </c>
      <c r="K1683">
        <v>741</v>
      </c>
      <c r="L1683">
        <v>39980</v>
      </c>
      <c r="M1683" t="b">
        <v>0</v>
      </c>
      <c r="O1683" t="s">
        <v>34</v>
      </c>
      <c r="P1683" s="1">
        <v>42863</v>
      </c>
      <c r="Q1683" t="b">
        <v>0</v>
      </c>
      <c r="R1683" t="b">
        <v>0</v>
      </c>
      <c r="S1683" t="b">
        <v>0</v>
      </c>
      <c r="T1683">
        <v>9</v>
      </c>
      <c r="U1683">
        <v>1</v>
      </c>
      <c r="V1683">
        <v>0</v>
      </c>
      <c r="W1683">
        <v>8</v>
      </c>
      <c r="X1683">
        <v>1</v>
      </c>
      <c r="Y1683">
        <v>3</v>
      </c>
      <c r="Z1683">
        <v>0</v>
      </c>
      <c r="AA1683">
        <v>0</v>
      </c>
      <c r="AB1683">
        <v>3</v>
      </c>
      <c r="AC1683">
        <v>0</v>
      </c>
      <c r="AD1683">
        <v>0</v>
      </c>
      <c r="AE1683">
        <v>1241</v>
      </c>
      <c r="AF1683">
        <v>9</v>
      </c>
      <c r="AG1683">
        <v>3105</v>
      </c>
      <c r="AH1683">
        <v>1178</v>
      </c>
      <c r="AI1683">
        <v>0</v>
      </c>
      <c r="AN1683">
        <v>24.87</v>
      </c>
      <c r="AP1683" t="s">
        <v>59</v>
      </c>
      <c r="AS1683">
        <v>4</v>
      </c>
      <c r="AU1683">
        <v>19083</v>
      </c>
      <c r="AV1683">
        <v>551</v>
      </c>
      <c r="AW1683">
        <v>21</v>
      </c>
      <c r="AX1683">
        <v>16</v>
      </c>
      <c r="AY1683" t="s">
        <v>60</v>
      </c>
      <c r="AZ1683">
        <v>0</v>
      </c>
      <c r="BA1683">
        <v>1481</v>
      </c>
      <c r="BB1683">
        <v>14519</v>
      </c>
      <c r="BC1683" t="s">
        <v>289</v>
      </c>
      <c r="BD1683">
        <v>1</v>
      </c>
      <c r="BE1683">
        <v>0</v>
      </c>
    </row>
    <row r="1684" spans="1:57" hidden="1" x14ac:dyDescent="0.25">
      <c r="A1684" t="s">
        <v>5274</v>
      </c>
      <c r="B1684" t="s">
        <v>5216</v>
      </c>
      <c r="C1684" t="s">
        <v>5217</v>
      </c>
      <c r="D1684" t="s">
        <v>57</v>
      </c>
      <c r="E1684" t="s">
        <v>58</v>
      </c>
      <c r="F1684" s="1">
        <v>42844</v>
      </c>
      <c r="G1684" s="1">
        <v>42843</v>
      </c>
      <c r="H1684" s="1">
        <v>42844</v>
      </c>
      <c r="J1684">
        <v>505</v>
      </c>
      <c r="K1684">
        <v>505</v>
      </c>
      <c r="L1684">
        <v>39744</v>
      </c>
      <c r="M1684" t="b">
        <v>0</v>
      </c>
      <c r="O1684" t="s">
        <v>34</v>
      </c>
      <c r="P1684" s="1">
        <v>42844</v>
      </c>
      <c r="Q1684" t="b">
        <v>0</v>
      </c>
      <c r="R1684" t="b">
        <v>0</v>
      </c>
      <c r="S1684" t="b">
        <v>0</v>
      </c>
      <c r="T1684">
        <v>10</v>
      </c>
      <c r="U1684">
        <v>1</v>
      </c>
      <c r="V1684">
        <v>0</v>
      </c>
      <c r="W1684">
        <v>7</v>
      </c>
      <c r="X1684">
        <v>0</v>
      </c>
      <c r="Y1684">
        <v>2</v>
      </c>
      <c r="Z1684">
        <v>0</v>
      </c>
      <c r="AA1684">
        <v>0</v>
      </c>
      <c r="AB1684">
        <v>4</v>
      </c>
      <c r="AC1684">
        <v>1</v>
      </c>
      <c r="AD1684">
        <v>1</v>
      </c>
      <c r="AE1684">
        <v>1034</v>
      </c>
      <c r="AF1684">
        <v>10</v>
      </c>
      <c r="AG1684">
        <v>2764</v>
      </c>
      <c r="AH1684">
        <v>968</v>
      </c>
      <c r="AI1684">
        <v>1</v>
      </c>
      <c r="AN1684">
        <v>24.94</v>
      </c>
      <c r="AP1684" t="s">
        <v>59</v>
      </c>
      <c r="AS1684">
        <v>0</v>
      </c>
      <c r="AU1684">
        <v>13754</v>
      </c>
      <c r="AV1684">
        <v>871</v>
      </c>
      <c r="AW1684">
        <v>21</v>
      </c>
      <c r="AX1684">
        <v>17</v>
      </c>
      <c r="AY1684" t="s">
        <v>60</v>
      </c>
      <c r="AZ1684">
        <v>0</v>
      </c>
      <c r="BA1684">
        <v>1245</v>
      </c>
      <c r="BB1684">
        <v>14755</v>
      </c>
      <c r="BC1684" t="s">
        <v>289</v>
      </c>
      <c r="BD1684">
        <v>1</v>
      </c>
      <c r="BE1684">
        <v>0</v>
      </c>
    </row>
    <row r="1685" spans="1:57" hidden="1" x14ac:dyDescent="0.25">
      <c r="A1685" t="s">
        <v>5276</v>
      </c>
      <c r="B1685" t="s">
        <v>5216</v>
      </c>
      <c r="C1685" t="s">
        <v>5217</v>
      </c>
      <c r="D1685" t="s">
        <v>57</v>
      </c>
      <c r="E1685" t="s">
        <v>58</v>
      </c>
      <c r="F1685" s="1">
        <v>42819</v>
      </c>
      <c r="G1685" s="1">
        <v>42817</v>
      </c>
      <c r="H1685" s="1">
        <v>42819</v>
      </c>
      <c r="J1685">
        <v>232</v>
      </c>
      <c r="K1685">
        <v>232</v>
      </c>
      <c r="L1685">
        <v>39471</v>
      </c>
      <c r="M1685" t="b">
        <v>0</v>
      </c>
      <c r="O1685" t="s">
        <v>34</v>
      </c>
      <c r="P1685" s="1">
        <v>42819</v>
      </c>
      <c r="Q1685" t="b">
        <v>0</v>
      </c>
      <c r="R1685" t="b">
        <v>0</v>
      </c>
      <c r="S1685" t="b">
        <v>0</v>
      </c>
      <c r="T1685">
        <v>9</v>
      </c>
      <c r="U1685">
        <v>2</v>
      </c>
      <c r="V1685">
        <v>0</v>
      </c>
      <c r="W1685">
        <v>6</v>
      </c>
      <c r="X1685">
        <v>0</v>
      </c>
      <c r="Y1685">
        <v>1</v>
      </c>
      <c r="Z1685">
        <v>0</v>
      </c>
      <c r="AA1685">
        <v>0</v>
      </c>
      <c r="AB1685">
        <v>5</v>
      </c>
      <c r="AC1685">
        <v>0</v>
      </c>
      <c r="AD1685">
        <v>1</v>
      </c>
      <c r="AE1685">
        <v>1199</v>
      </c>
      <c r="AF1685">
        <v>12</v>
      </c>
      <c r="AG1685">
        <v>2800</v>
      </c>
      <c r="AH1685">
        <v>1133</v>
      </c>
      <c r="AI1685">
        <v>1</v>
      </c>
      <c r="AN1685">
        <v>24.66</v>
      </c>
      <c r="AP1685" t="s">
        <v>59</v>
      </c>
      <c r="AS1685">
        <v>1</v>
      </c>
      <c r="AU1685">
        <v>13735</v>
      </c>
      <c r="AV1685">
        <v>937</v>
      </c>
      <c r="AW1685">
        <v>21</v>
      </c>
      <c r="AX1685">
        <v>17</v>
      </c>
      <c r="AY1685" t="s">
        <v>60</v>
      </c>
      <c r="AZ1685">
        <v>0</v>
      </c>
      <c r="BA1685">
        <v>972</v>
      </c>
      <c r="BB1685">
        <v>15028</v>
      </c>
      <c r="BC1685" t="s">
        <v>289</v>
      </c>
      <c r="BD1685">
        <v>1</v>
      </c>
      <c r="BE1685">
        <v>0</v>
      </c>
    </row>
    <row r="1686" spans="1:57" hidden="1" x14ac:dyDescent="0.25">
      <c r="A1686" t="s">
        <v>5278</v>
      </c>
      <c r="B1686" t="s">
        <v>5216</v>
      </c>
      <c r="C1686" t="s">
        <v>5217</v>
      </c>
      <c r="D1686" t="s">
        <v>57</v>
      </c>
      <c r="E1686" t="s">
        <v>58</v>
      </c>
      <c r="F1686" s="1">
        <v>42798</v>
      </c>
      <c r="G1686" s="1">
        <v>42796</v>
      </c>
      <c r="H1686" s="1">
        <v>42798</v>
      </c>
      <c r="J1686">
        <v>996</v>
      </c>
      <c r="K1686">
        <v>996</v>
      </c>
      <c r="L1686">
        <v>39239</v>
      </c>
      <c r="M1686" t="b">
        <v>1</v>
      </c>
      <c r="O1686" t="s">
        <v>34</v>
      </c>
      <c r="P1686" s="1">
        <v>42799</v>
      </c>
      <c r="Q1686" t="b">
        <v>0</v>
      </c>
      <c r="R1686" t="b">
        <v>0</v>
      </c>
      <c r="S1686" t="b">
        <v>0</v>
      </c>
      <c r="T1686">
        <v>19</v>
      </c>
      <c r="U1686">
        <v>1</v>
      </c>
      <c r="V1686">
        <v>0</v>
      </c>
      <c r="W1686">
        <v>11</v>
      </c>
      <c r="X1686">
        <v>1</v>
      </c>
      <c r="Y1686">
        <v>1</v>
      </c>
      <c r="Z1686">
        <v>0</v>
      </c>
      <c r="AA1686">
        <v>1</v>
      </c>
      <c r="AB1686">
        <v>8</v>
      </c>
      <c r="AC1686">
        <v>1</v>
      </c>
      <c r="AD1686">
        <v>3</v>
      </c>
      <c r="AE1686">
        <v>1017</v>
      </c>
      <c r="AF1686">
        <v>8</v>
      </c>
      <c r="AG1686">
        <v>2511</v>
      </c>
      <c r="AH1686">
        <v>989</v>
      </c>
      <c r="AI1686">
        <v>0</v>
      </c>
      <c r="AN1686">
        <v>24.67</v>
      </c>
      <c r="AP1686" t="s">
        <v>59</v>
      </c>
      <c r="AS1686">
        <v>10</v>
      </c>
      <c r="AU1686">
        <v>21483</v>
      </c>
      <c r="AV1686">
        <v>490</v>
      </c>
      <c r="AW1686">
        <v>22</v>
      </c>
      <c r="AX1686">
        <v>16</v>
      </c>
      <c r="AY1686" t="s">
        <v>60</v>
      </c>
      <c r="AZ1686">
        <v>0</v>
      </c>
      <c r="BA1686">
        <v>740</v>
      </c>
      <c r="BB1686">
        <v>15260</v>
      </c>
      <c r="BC1686" t="s">
        <v>289</v>
      </c>
      <c r="BD1686">
        <v>1</v>
      </c>
      <c r="BE1686">
        <v>1</v>
      </c>
    </row>
    <row r="1687" spans="1:57" hidden="1" x14ac:dyDescent="0.25">
      <c r="A1687" t="s">
        <v>5280</v>
      </c>
      <c r="B1687" t="s">
        <v>5216</v>
      </c>
      <c r="C1687" t="s">
        <v>5217</v>
      </c>
      <c r="D1687" t="s">
        <v>57</v>
      </c>
      <c r="E1687" t="s">
        <v>58</v>
      </c>
      <c r="F1687" s="1">
        <v>42780</v>
      </c>
      <c r="G1687" s="1">
        <v>42778</v>
      </c>
      <c r="H1687" s="1">
        <v>42780</v>
      </c>
      <c r="J1687">
        <v>771</v>
      </c>
      <c r="K1687">
        <v>771</v>
      </c>
      <c r="L1687">
        <v>39014</v>
      </c>
      <c r="M1687" t="b">
        <v>0</v>
      </c>
      <c r="O1687" t="s">
        <v>34</v>
      </c>
      <c r="P1687" s="1">
        <v>42780</v>
      </c>
      <c r="Q1687" t="b">
        <v>0</v>
      </c>
      <c r="R1687" t="b">
        <v>0</v>
      </c>
      <c r="S1687" t="b">
        <v>0</v>
      </c>
      <c r="T1687">
        <v>25</v>
      </c>
      <c r="U1687">
        <v>1</v>
      </c>
      <c r="V1687">
        <v>0</v>
      </c>
      <c r="W1687">
        <v>11</v>
      </c>
      <c r="X1687">
        <v>1</v>
      </c>
      <c r="Y1687">
        <v>1</v>
      </c>
      <c r="Z1687">
        <v>0</v>
      </c>
      <c r="AA1687">
        <v>0</v>
      </c>
      <c r="AB1687">
        <v>12</v>
      </c>
      <c r="AC1687">
        <v>2</v>
      </c>
      <c r="AD1687">
        <v>3</v>
      </c>
      <c r="AE1687">
        <v>1213</v>
      </c>
      <c r="AF1687">
        <v>11</v>
      </c>
      <c r="AG1687">
        <v>3754</v>
      </c>
      <c r="AH1687">
        <v>1299</v>
      </c>
      <c r="AI1687">
        <v>1</v>
      </c>
      <c r="AN1687">
        <v>24.81</v>
      </c>
      <c r="AP1687" t="s">
        <v>59</v>
      </c>
      <c r="AS1687">
        <v>5</v>
      </c>
      <c r="AU1687">
        <v>20160</v>
      </c>
      <c r="AV1687">
        <v>576</v>
      </c>
      <c r="AW1687">
        <v>22</v>
      </c>
      <c r="AX1687">
        <v>16</v>
      </c>
      <c r="AY1687" t="s">
        <v>60</v>
      </c>
      <c r="AZ1687">
        <v>0</v>
      </c>
      <c r="BA1687">
        <v>515</v>
      </c>
      <c r="BB1687">
        <v>15485</v>
      </c>
      <c r="BC1687" t="s">
        <v>289</v>
      </c>
      <c r="BD1687">
        <v>1</v>
      </c>
      <c r="BE1687">
        <v>0</v>
      </c>
    </row>
    <row r="1688" spans="1:57" hidden="1" x14ac:dyDescent="0.25">
      <c r="A1688" t="s">
        <v>5282</v>
      </c>
      <c r="B1688" t="s">
        <v>5216</v>
      </c>
      <c r="C1688" t="s">
        <v>5217</v>
      </c>
      <c r="D1688" t="s">
        <v>57</v>
      </c>
      <c r="E1688" t="s">
        <v>58</v>
      </c>
      <c r="F1688" s="1">
        <v>42763</v>
      </c>
      <c r="G1688" s="1">
        <v>42760</v>
      </c>
      <c r="H1688" s="1">
        <v>42762</v>
      </c>
      <c r="J1688">
        <v>492</v>
      </c>
      <c r="K1688">
        <v>492</v>
      </c>
      <c r="L1688">
        <v>38735</v>
      </c>
      <c r="M1688" t="b">
        <v>0</v>
      </c>
      <c r="O1688" t="s">
        <v>34</v>
      </c>
      <c r="P1688" s="1">
        <v>42763</v>
      </c>
      <c r="Q1688" t="b">
        <v>0</v>
      </c>
      <c r="R1688" t="b">
        <v>0</v>
      </c>
      <c r="S1688" t="b">
        <v>0</v>
      </c>
      <c r="T1688">
        <v>13</v>
      </c>
      <c r="U1688">
        <v>1</v>
      </c>
      <c r="V1688">
        <v>0</v>
      </c>
      <c r="W1688">
        <v>6</v>
      </c>
      <c r="X1688">
        <v>0</v>
      </c>
      <c r="Y1688">
        <v>0</v>
      </c>
      <c r="Z1688">
        <v>0</v>
      </c>
      <c r="AA1688">
        <v>0</v>
      </c>
      <c r="AB1688">
        <v>8</v>
      </c>
      <c r="AC1688">
        <v>0</v>
      </c>
      <c r="AD1688">
        <v>3</v>
      </c>
      <c r="AE1688">
        <v>992</v>
      </c>
      <c r="AF1688">
        <v>9</v>
      </c>
      <c r="AG1688">
        <v>2738</v>
      </c>
      <c r="AH1688">
        <v>942</v>
      </c>
      <c r="AI1688">
        <v>1</v>
      </c>
      <c r="AN1688">
        <v>24.44</v>
      </c>
      <c r="AP1688" t="s">
        <v>59</v>
      </c>
      <c r="AS1688">
        <v>0</v>
      </c>
      <c r="AU1688">
        <v>18782</v>
      </c>
      <c r="AV1688">
        <v>497</v>
      </c>
      <c r="AW1688">
        <v>21</v>
      </c>
      <c r="AX1688">
        <v>16</v>
      </c>
      <c r="AY1688" t="s">
        <v>60</v>
      </c>
      <c r="AZ1688">
        <v>0</v>
      </c>
      <c r="BA1688">
        <v>236</v>
      </c>
      <c r="BB1688">
        <v>15764</v>
      </c>
      <c r="BC1688" t="s">
        <v>289</v>
      </c>
      <c r="BD1688">
        <v>1</v>
      </c>
      <c r="BE1688">
        <v>0</v>
      </c>
    </row>
    <row r="1689" spans="1:57" hidden="1" x14ac:dyDescent="0.25">
      <c r="A1689" t="s">
        <v>5284</v>
      </c>
      <c r="B1689" t="s">
        <v>5216</v>
      </c>
      <c r="C1689" t="s">
        <v>5217</v>
      </c>
      <c r="D1689" t="s">
        <v>57</v>
      </c>
      <c r="E1689" t="s">
        <v>58</v>
      </c>
      <c r="F1689" s="1">
        <v>42740</v>
      </c>
      <c r="G1689" s="1">
        <v>42739</v>
      </c>
      <c r="H1689" s="1">
        <v>42740</v>
      </c>
      <c r="J1689">
        <v>256</v>
      </c>
      <c r="K1689">
        <v>256</v>
      </c>
      <c r="L1689">
        <v>38499</v>
      </c>
      <c r="M1689" t="b">
        <v>0</v>
      </c>
      <c r="O1689" t="s">
        <v>34</v>
      </c>
      <c r="P1689" s="1">
        <v>42740</v>
      </c>
      <c r="Q1689" t="b">
        <v>0</v>
      </c>
      <c r="R1689" t="b">
        <v>0</v>
      </c>
      <c r="S1689" t="b">
        <v>0</v>
      </c>
      <c r="T1689">
        <v>5</v>
      </c>
      <c r="U1689">
        <v>1</v>
      </c>
      <c r="V1689">
        <v>0</v>
      </c>
      <c r="W1689">
        <v>7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6</v>
      </c>
      <c r="AE1689">
        <v>1090</v>
      </c>
      <c r="AF1689">
        <v>9</v>
      </c>
      <c r="AG1689">
        <v>2672</v>
      </c>
      <c r="AH1689">
        <v>899</v>
      </c>
      <c r="AI1689">
        <v>0</v>
      </c>
      <c r="AN1689">
        <v>24.81</v>
      </c>
      <c r="AP1689" t="s">
        <v>59</v>
      </c>
      <c r="AS1689">
        <v>3</v>
      </c>
      <c r="AU1689">
        <v>5148</v>
      </c>
      <c r="AV1689">
        <v>139</v>
      </c>
      <c r="AW1689">
        <v>20</v>
      </c>
      <c r="AX1689">
        <v>14</v>
      </c>
      <c r="AY1689" t="s">
        <v>60</v>
      </c>
      <c r="AZ1689">
        <v>1</v>
      </c>
      <c r="BA1689">
        <v>14411</v>
      </c>
      <c r="BB1689">
        <v>0</v>
      </c>
      <c r="BC1689" t="s">
        <v>289</v>
      </c>
      <c r="BD1689">
        <v>1</v>
      </c>
      <c r="BE1689">
        <v>0</v>
      </c>
    </row>
    <row r="1690" spans="1:57" hidden="1" x14ac:dyDescent="0.25">
      <c r="A1690" t="s">
        <v>5215</v>
      </c>
      <c r="B1690" t="s">
        <v>5216</v>
      </c>
      <c r="C1690" t="s">
        <v>5217</v>
      </c>
      <c r="D1690" t="s">
        <v>55</v>
      </c>
      <c r="E1690" t="s">
        <v>56</v>
      </c>
      <c r="F1690" s="1">
        <v>43454</v>
      </c>
      <c r="G1690" s="1">
        <v>43451</v>
      </c>
      <c r="H1690" s="1">
        <v>43453</v>
      </c>
      <c r="I1690">
        <v>0</v>
      </c>
      <c r="J1690">
        <v>530</v>
      </c>
      <c r="K1690">
        <v>530</v>
      </c>
      <c r="L1690">
        <v>47061</v>
      </c>
      <c r="M1690" t="b">
        <v>1</v>
      </c>
      <c r="O1690" t="s">
        <v>34</v>
      </c>
      <c r="P1690" s="1">
        <v>43454</v>
      </c>
      <c r="Q1690" t="b">
        <v>0</v>
      </c>
      <c r="R1690" t="b">
        <v>0</v>
      </c>
      <c r="S1690" t="b">
        <v>0</v>
      </c>
      <c r="T1690">
        <v>17</v>
      </c>
      <c r="U1690">
        <v>1</v>
      </c>
      <c r="V1690">
        <v>0</v>
      </c>
      <c r="W1690">
        <v>18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1</v>
      </c>
      <c r="AD1690">
        <v>5</v>
      </c>
      <c r="AE1690">
        <v>1064</v>
      </c>
      <c r="AF1690">
        <v>12</v>
      </c>
      <c r="AG1690">
        <v>2770</v>
      </c>
      <c r="AH1690">
        <v>1043</v>
      </c>
      <c r="AI1690">
        <v>4</v>
      </c>
      <c r="AN1690">
        <v>24.66</v>
      </c>
      <c r="AP1690" t="s">
        <v>59</v>
      </c>
      <c r="AS1690">
        <v>14</v>
      </c>
      <c r="AU1690">
        <v>20973</v>
      </c>
      <c r="AV1690">
        <v>387</v>
      </c>
      <c r="AW1690">
        <v>22</v>
      </c>
      <c r="AX1690">
        <v>16</v>
      </c>
      <c r="AY1690" t="s">
        <v>60</v>
      </c>
      <c r="AZ1690">
        <v>0</v>
      </c>
      <c r="BA1690">
        <v>12991</v>
      </c>
      <c r="BB1690">
        <v>3009</v>
      </c>
      <c r="BC1690" t="s">
        <v>34</v>
      </c>
      <c r="BD1690">
        <v>2</v>
      </c>
      <c r="BE1690">
        <v>1</v>
      </c>
    </row>
    <row r="1691" spans="1:57" hidden="1" x14ac:dyDescent="0.25">
      <c r="A1691" t="s">
        <v>5219</v>
      </c>
      <c r="B1691" t="s">
        <v>5216</v>
      </c>
      <c r="C1691" t="s">
        <v>5217</v>
      </c>
      <c r="D1691" t="s">
        <v>55</v>
      </c>
      <c r="E1691" t="s">
        <v>56</v>
      </c>
      <c r="F1691" s="1">
        <v>43433</v>
      </c>
      <c r="G1691" s="1">
        <v>43430</v>
      </c>
      <c r="H1691" s="1">
        <v>43432</v>
      </c>
      <c r="I1691">
        <v>0</v>
      </c>
      <c r="J1691">
        <v>256</v>
      </c>
      <c r="K1691">
        <v>256</v>
      </c>
      <c r="L1691">
        <v>46787</v>
      </c>
      <c r="M1691" t="b">
        <v>0</v>
      </c>
      <c r="O1691" t="s">
        <v>34</v>
      </c>
      <c r="P1691" s="1">
        <v>43434</v>
      </c>
      <c r="Q1691" t="b">
        <v>0</v>
      </c>
      <c r="R1691" t="b">
        <v>0</v>
      </c>
      <c r="S1691" t="b">
        <v>0</v>
      </c>
      <c r="T1691">
        <v>18</v>
      </c>
      <c r="U1691">
        <v>1</v>
      </c>
      <c r="V1691">
        <v>0</v>
      </c>
      <c r="W1691">
        <v>14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1</v>
      </c>
      <c r="AD1691">
        <v>1</v>
      </c>
      <c r="AE1691">
        <v>1104</v>
      </c>
      <c r="AF1691">
        <v>10</v>
      </c>
      <c r="AG1691">
        <v>2768</v>
      </c>
      <c r="AH1691">
        <v>1007</v>
      </c>
      <c r="AI1691">
        <v>3</v>
      </c>
      <c r="AN1691">
        <v>23.47</v>
      </c>
      <c r="AP1691" t="s">
        <v>59</v>
      </c>
      <c r="AS1691">
        <v>7</v>
      </c>
      <c r="AU1691">
        <v>18787</v>
      </c>
      <c r="AV1691">
        <v>368</v>
      </c>
      <c r="AW1691">
        <v>21</v>
      </c>
      <c r="AX1691">
        <v>16</v>
      </c>
      <c r="AY1691" t="s">
        <v>60</v>
      </c>
      <c r="AZ1691">
        <v>0</v>
      </c>
      <c r="BA1691">
        <v>12717</v>
      </c>
      <c r="BB1691">
        <v>3283</v>
      </c>
      <c r="BC1691" t="s">
        <v>34</v>
      </c>
      <c r="BD1691">
        <v>2</v>
      </c>
      <c r="BE1691">
        <v>0</v>
      </c>
    </row>
    <row r="1692" spans="1:57" hidden="1" x14ac:dyDescent="0.25">
      <c r="A1692" t="s">
        <v>5221</v>
      </c>
      <c r="B1692" t="s">
        <v>5216</v>
      </c>
      <c r="C1692" t="s">
        <v>5217</v>
      </c>
      <c r="D1692" t="s">
        <v>55</v>
      </c>
      <c r="E1692" t="s">
        <v>56</v>
      </c>
      <c r="F1692" s="1">
        <v>43413</v>
      </c>
      <c r="G1692" s="1">
        <v>43407</v>
      </c>
      <c r="H1692" s="1">
        <v>43410</v>
      </c>
      <c r="I1692">
        <v>0</v>
      </c>
      <c r="J1692">
        <v>1027</v>
      </c>
      <c r="K1692">
        <v>1027</v>
      </c>
      <c r="L1692">
        <v>46531</v>
      </c>
      <c r="M1692" t="b">
        <v>1</v>
      </c>
      <c r="O1692" t="s">
        <v>289</v>
      </c>
      <c r="P1692" s="1">
        <v>43413</v>
      </c>
      <c r="Q1692" t="b">
        <v>0</v>
      </c>
      <c r="R1692" t="b">
        <v>0</v>
      </c>
      <c r="S1692" t="b">
        <v>0</v>
      </c>
      <c r="T1692">
        <v>4</v>
      </c>
      <c r="U1692">
        <v>1</v>
      </c>
      <c r="V1692">
        <v>0</v>
      </c>
      <c r="W1692">
        <v>13</v>
      </c>
      <c r="X1692">
        <v>0</v>
      </c>
      <c r="Y1692">
        <v>1</v>
      </c>
      <c r="Z1692">
        <v>0</v>
      </c>
      <c r="AA1692">
        <v>0</v>
      </c>
      <c r="AB1692">
        <v>2</v>
      </c>
      <c r="AC1692">
        <v>1</v>
      </c>
      <c r="AD1692">
        <v>2</v>
      </c>
      <c r="AE1692">
        <v>1040</v>
      </c>
      <c r="AF1692">
        <v>9</v>
      </c>
      <c r="AG1692">
        <v>2411</v>
      </c>
      <c r="AH1692">
        <v>910</v>
      </c>
      <c r="AI1692">
        <v>3</v>
      </c>
      <c r="AN1692">
        <v>25.06</v>
      </c>
      <c r="AP1692" t="s">
        <v>59</v>
      </c>
      <c r="AS1692">
        <v>12</v>
      </c>
      <c r="AU1692">
        <v>18204</v>
      </c>
      <c r="AV1692">
        <v>296</v>
      </c>
      <c r="AW1692">
        <v>21</v>
      </c>
      <c r="AX1692">
        <v>15</v>
      </c>
      <c r="AY1692" t="s">
        <v>60</v>
      </c>
      <c r="AZ1692">
        <v>0</v>
      </c>
      <c r="BA1692">
        <v>12461</v>
      </c>
      <c r="BB1692">
        <v>3539</v>
      </c>
      <c r="BC1692" t="s">
        <v>34</v>
      </c>
      <c r="BD1692">
        <v>2</v>
      </c>
      <c r="BE1692">
        <v>1</v>
      </c>
    </row>
    <row r="1693" spans="1:57" hidden="1" x14ac:dyDescent="0.25">
      <c r="A1693" t="s">
        <v>5223</v>
      </c>
      <c r="B1693" t="s">
        <v>5216</v>
      </c>
      <c r="C1693" t="s">
        <v>5217</v>
      </c>
      <c r="D1693" t="s">
        <v>55</v>
      </c>
      <c r="E1693" t="s">
        <v>56</v>
      </c>
      <c r="F1693" s="1">
        <v>43390</v>
      </c>
      <c r="G1693" s="1">
        <v>43387</v>
      </c>
      <c r="H1693" s="1">
        <v>43389</v>
      </c>
      <c r="I1693">
        <v>0</v>
      </c>
      <c r="J1693">
        <v>763</v>
      </c>
      <c r="K1693">
        <v>763</v>
      </c>
      <c r="L1693">
        <v>46267</v>
      </c>
      <c r="M1693" t="b">
        <v>0</v>
      </c>
      <c r="O1693" t="s">
        <v>34</v>
      </c>
      <c r="P1693" s="1">
        <v>43390</v>
      </c>
      <c r="Q1693" t="b">
        <v>0</v>
      </c>
      <c r="R1693" t="b">
        <v>0</v>
      </c>
      <c r="S1693" t="b">
        <v>0</v>
      </c>
      <c r="T1693">
        <v>4</v>
      </c>
      <c r="U1693">
        <v>2</v>
      </c>
      <c r="V1693">
        <v>0</v>
      </c>
      <c r="W1693">
        <v>14</v>
      </c>
      <c r="X1693">
        <v>0</v>
      </c>
      <c r="Y1693">
        <v>1</v>
      </c>
      <c r="Z1693">
        <v>0</v>
      </c>
      <c r="AA1693">
        <v>0</v>
      </c>
      <c r="AB1693">
        <v>1</v>
      </c>
      <c r="AC1693">
        <v>1</v>
      </c>
      <c r="AD1693">
        <v>1</v>
      </c>
      <c r="AE1693">
        <v>1200</v>
      </c>
      <c r="AF1693">
        <v>9</v>
      </c>
      <c r="AG1693">
        <v>2722</v>
      </c>
      <c r="AH1693">
        <v>1059</v>
      </c>
      <c r="AI1693">
        <v>2</v>
      </c>
      <c r="AN1693">
        <v>24.14</v>
      </c>
      <c r="AP1693" t="s">
        <v>59</v>
      </c>
      <c r="AS1693">
        <v>16</v>
      </c>
      <c r="AU1693">
        <v>21802</v>
      </c>
      <c r="AV1693">
        <v>466</v>
      </c>
      <c r="AW1693">
        <v>22</v>
      </c>
      <c r="AX1693">
        <v>16</v>
      </c>
      <c r="AY1693" t="s">
        <v>60</v>
      </c>
      <c r="AZ1693">
        <v>0</v>
      </c>
      <c r="BA1693">
        <v>12197</v>
      </c>
      <c r="BB1693">
        <v>3803</v>
      </c>
      <c r="BC1693" t="s">
        <v>289</v>
      </c>
      <c r="BD1693">
        <v>1</v>
      </c>
      <c r="BE1693">
        <v>0</v>
      </c>
    </row>
    <row r="1694" spans="1:57" hidden="1" x14ac:dyDescent="0.25">
      <c r="A1694" t="s">
        <v>5225</v>
      </c>
      <c r="B1694" t="s">
        <v>5216</v>
      </c>
      <c r="C1694" t="s">
        <v>5217</v>
      </c>
      <c r="D1694" t="s">
        <v>55</v>
      </c>
      <c r="E1694" t="s">
        <v>56</v>
      </c>
      <c r="F1694" s="1">
        <v>43371</v>
      </c>
      <c r="G1694" s="1">
        <v>43369</v>
      </c>
      <c r="H1694" s="1">
        <v>43371</v>
      </c>
      <c r="I1694">
        <v>0</v>
      </c>
      <c r="J1694">
        <v>539</v>
      </c>
      <c r="K1694">
        <v>539</v>
      </c>
      <c r="L1694">
        <v>46043</v>
      </c>
      <c r="M1694" t="b">
        <v>0</v>
      </c>
      <c r="O1694" t="s">
        <v>34</v>
      </c>
      <c r="P1694" s="1">
        <v>43372</v>
      </c>
      <c r="Q1694" t="b">
        <v>0</v>
      </c>
      <c r="R1694" t="b">
        <v>0</v>
      </c>
      <c r="S1694" t="b">
        <v>0</v>
      </c>
      <c r="T1694">
        <v>5</v>
      </c>
      <c r="U1694">
        <v>1</v>
      </c>
      <c r="V1694">
        <v>0</v>
      </c>
      <c r="W1694">
        <v>12</v>
      </c>
      <c r="X1694">
        <v>1</v>
      </c>
      <c r="Y1694">
        <v>1</v>
      </c>
      <c r="Z1694">
        <v>0</v>
      </c>
      <c r="AA1694">
        <v>0</v>
      </c>
      <c r="AB1694">
        <v>2</v>
      </c>
      <c r="AC1694">
        <v>2</v>
      </c>
      <c r="AD1694">
        <v>1</v>
      </c>
      <c r="AE1694">
        <v>1215</v>
      </c>
      <c r="AF1694">
        <v>11</v>
      </c>
      <c r="AG1694">
        <v>3147</v>
      </c>
      <c r="AH1694">
        <v>1139</v>
      </c>
      <c r="AI1694">
        <v>2</v>
      </c>
      <c r="AN1694">
        <v>24.86</v>
      </c>
      <c r="AP1694" t="s">
        <v>59</v>
      </c>
      <c r="AS1694">
        <v>18</v>
      </c>
      <c r="AU1694">
        <v>16916</v>
      </c>
      <c r="AV1694">
        <v>522</v>
      </c>
      <c r="AW1694">
        <v>21</v>
      </c>
      <c r="AX1694">
        <v>16</v>
      </c>
      <c r="AY1694" t="s">
        <v>60</v>
      </c>
      <c r="AZ1694">
        <v>0</v>
      </c>
      <c r="BA1694">
        <v>11973</v>
      </c>
      <c r="BB1694">
        <v>4027</v>
      </c>
      <c r="BC1694" t="s">
        <v>34</v>
      </c>
      <c r="BD1694">
        <v>2</v>
      </c>
      <c r="BE1694">
        <v>0</v>
      </c>
    </row>
    <row r="1695" spans="1:57" hidden="1" x14ac:dyDescent="0.25">
      <c r="A1695" t="s">
        <v>5227</v>
      </c>
      <c r="B1695" t="s">
        <v>5216</v>
      </c>
      <c r="C1695" t="s">
        <v>5217</v>
      </c>
      <c r="D1695" t="s">
        <v>55</v>
      </c>
      <c r="E1695" t="s">
        <v>56</v>
      </c>
      <c r="F1695" s="1">
        <v>43355</v>
      </c>
      <c r="G1695" s="1">
        <v>43352</v>
      </c>
      <c r="H1695" s="1">
        <v>43354</v>
      </c>
      <c r="I1695">
        <v>0</v>
      </c>
      <c r="J1695">
        <v>259</v>
      </c>
      <c r="K1695">
        <v>259</v>
      </c>
      <c r="L1695">
        <v>45763</v>
      </c>
      <c r="M1695" t="b">
        <v>0</v>
      </c>
      <c r="O1695" t="s">
        <v>34</v>
      </c>
      <c r="P1695" s="1">
        <v>43356</v>
      </c>
      <c r="Q1695" t="b">
        <v>0</v>
      </c>
      <c r="R1695" t="b">
        <v>0</v>
      </c>
      <c r="S1695" t="b">
        <v>0</v>
      </c>
      <c r="T1695">
        <v>2</v>
      </c>
      <c r="U1695">
        <v>1</v>
      </c>
      <c r="V1695">
        <v>0</v>
      </c>
      <c r="W1695">
        <v>3</v>
      </c>
      <c r="X1695">
        <v>0</v>
      </c>
      <c r="Y1695">
        <v>0</v>
      </c>
      <c r="Z1695">
        <v>0</v>
      </c>
      <c r="AA1695">
        <v>0</v>
      </c>
      <c r="AB1695">
        <v>2</v>
      </c>
      <c r="AC1695">
        <v>0</v>
      </c>
      <c r="AD1695">
        <v>0</v>
      </c>
      <c r="AE1695">
        <v>1090</v>
      </c>
      <c r="AF1695">
        <v>9</v>
      </c>
      <c r="AG1695">
        <v>2825</v>
      </c>
      <c r="AH1695">
        <v>1028</v>
      </c>
      <c r="AI1695">
        <v>1</v>
      </c>
      <c r="AN1695">
        <v>24.49</v>
      </c>
      <c r="AP1695" t="s">
        <v>59</v>
      </c>
      <c r="AS1695">
        <v>1</v>
      </c>
      <c r="AU1695">
        <v>5741</v>
      </c>
      <c r="AV1695">
        <v>221</v>
      </c>
      <c r="AW1695">
        <v>20</v>
      </c>
      <c r="AX1695">
        <v>15</v>
      </c>
      <c r="AY1695" t="s">
        <v>60</v>
      </c>
      <c r="AZ1695">
        <v>0</v>
      </c>
      <c r="BA1695">
        <v>11693</v>
      </c>
      <c r="BB1695">
        <v>4307</v>
      </c>
      <c r="BC1695" t="s">
        <v>289</v>
      </c>
      <c r="BD1695">
        <v>1</v>
      </c>
      <c r="BE1695">
        <v>0</v>
      </c>
    </row>
    <row r="1696" spans="1:57" hidden="1" x14ac:dyDescent="0.25">
      <c r="A1696" t="s">
        <v>5229</v>
      </c>
      <c r="B1696" t="s">
        <v>5216</v>
      </c>
      <c r="C1696" t="s">
        <v>5217</v>
      </c>
      <c r="D1696" t="s">
        <v>55</v>
      </c>
      <c r="E1696" t="s">
        <v>56</v>
      </c>
      <c r="F1696" s="1">
        <v>43343</v>
      </c>
      <c r="G1696" s="1">
        <v>43336</v>
      </c>
      <c r="H1696" s="1">
        <v>43342</v>
      </c>
      <c r="I1696">
        <v>0</v>
      </c>
      <c r="J1696">
        <v>1053</v>
      </c>
      <c r="K1696">
        <v>1053</v>
      </c>
      <c r="L1696">
        <v>45504</v>
      </c>
      <c r="M1696" t="b">
        <v>1</v>
      </c>
      <c r="O1696" t="s">
        <v>34</v>
      </c>
      <c r="P1696" s="1">
        <v>43343</v>
      </c>
      <c r="Q1696" t="b">
        <v>0</v>
      </c>
      <c r="R1696" t="b">
        <v>0</v>
      </c>
      <c r="S1696" t="b">
        <v>0</v>
      </c>
      <c r="T1696">
        <v>4</v>
      </c>
      <c r="U1696">
        <v>1</v>
      </c>
      <c r="V1696">
        <v>0</v>
      </c>
      <c r="W1696">
        <v>8</v>
      </c>
      <c r="X1696">
        <v>1</v>
      </c>
      <c r="Y1696">
        <v>1</v>
      </c>
      <c r="Z1696">
        <v>0</v>
      </c>
      <c r="AA1696">
        <v>1</v>
      </c>
      <c r="AB1696">
        <v>3</v>
      </c>
      <c r="AC1696">
        <v>0</v>
      </c>
      <c r="AD1696">
        <v>2</v>
      </c>
      <c r="AE1696">
        <v>1109</v>
      </c>
      <c r="AF1696">
        <v>10</v>
      </c>
      <c r="AG1696">
        <v>3189</v>
      </c>
      <c r="AH1696">
        <v>1101</v>
      </c>
      <c r="AI1696">
        <v>4</v>
      </c>
      <c r="AN1696">
        <v>24</v>
      </c>
      <c r="AP1696" t="s">
        <v>59</v>
      </c>
      <c r="AS1696">
        <v>8</v>
      </c>
      <c r="AU1696">
        <v>14132</v>
      </c>
      <c r="AV1696">
        <v>371</v>
      </c>
      <c r="AW1696">
        <v>21</v>
      </c>
      <c r="AX1696">
        <v>16</v>
      </c>
      <c r="AY1696" t="s">
        <v>60</v>
      </c>
      <c r="AZ1696">
        <v>0</v>
      </c>
      <c r="BA1696">
        <v>11434</v>
      </c>
      <c r="BB1696">
        <v>4566</v>
      </c>
      <c r="BC1696" t="s">
        <v>34</v>
      </c>
      <c r="BD1696">
        <v>2</v>
      </c>
      <c r="BE1696">
        <v>1</v>
      </c>
    </row>
    <row r="1697" spans="1:57" hidden="1" x14ac:dyDescent="0.25">
      <c r="A1697" t="s">
        <v>5231</v>
      </c>
      <c r="B1697" t="s">
        <v>5216</v>
      </c>
      <c r="C1697" t="s">
        <v>5217</v>
      </c>
      <c r="D1697" t="s">
        <v>55</v>
      </c>
      <c r="E1697" t="s">
        <v>56</v>
      </c>
      <c r="F1697" s="1">
        <v>43315</v>
      </c>
      <c r="G1697" s="1">
        <v>43313</v>
      </c>
      <c r="H1697" s="1">
        <v>43314</v>
      </c>
      <c r="I1697">
        <v>0</v>
      </c>
      <c r="J1697">
        <v>768</v>
      </c>
      <c r="K1697">
        <v>768</v>
      </c>
      <c r="L1697">
        <v>45219</v>
      </c>
      <c r="M1697" t="b">
        <v>0</v>
      </c>
      <c r="O1697" t="s">
        <v>34</v>
      </c>
      <c r="P1697" s="1">
        <v>43321</v>
      </c>
      <c r="Q1697" t="b">
        <v>0</v>
      </c>
      <c r="R1697" t="b">
        <v>0</v>
      </c>
      <c r="S1697" t="b">
        <v>0</v>
      </c>
      <c r="T1697">
        <v>4</v>
      </c>
      <c r="U1697">
        <v>1</v>
      </c>
      <c r="V1697">
        <v>0</v>
      </c>
      <c r="W1697">
        <v>7</v>
      </c>
      <c r="X1697">
        <v>1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2</v>
      </c>
      <c r="AE1697">
        <v>1091</v>
      </c>
      <c r="AF1697">
        <v>10</v>
      </c>
      <c r="AG1697">
        <v>2969</v>
      </c>
      <c r="AH1697">
        <v>1019</v>
      </c>
      <c r="AI1697">
        <v>3</v>
      </c>
      <c r="AN1697">
        <v>25.45</v>
      </c>
      <c r="AP1697" t="s">
        <v>59</v>
      </c>
      <c r="AS1697">
        <v>9</v>
      </c>
      <c r="AU1697">
        <v>12820</v>
      </c>
      <c r="AV1697">
        <v>451</v>
      </c>
      <c r="AW1697">
        <v>21</v>
      </c>
      <c r="AX1697">
        <v>16</v>
      </c>
      <c r="AY1697" t="s">
        <v>60</v>
      </c>
      <c r="AZ1697">
        <v>0</v>
      </c>
      <c r="BA1697">
        <v>11149</v>
      </c>
      <c r="BB1697">
        <v>4851</v>
      </c>
      <c r="BC1697" t="s">
        <v>289</v>
      </c>
      <c r="BD1697">
        <v>1</v>
      </c>
      <c r="BE1697">
        <v>0</v>
      </c>
    </row>
    <row r="1698" spans="1:57" hidden="1" x14ac:dyDescent="0.25">
      <c r="A1698" t="s">
        <v>5233</v>
      </c>
      <c r="B1698" t="s">
        <v>5216</v>
      </c>
      <c r="C1698" t="s">
        <v>5217</v>
      </c>
      <c r="D1698" t="s">
        <v>55</v>
      </c>
      <c r="E1698" t="s">
        <v>56</v>
      </c>
      <c r="F1698" s="1">
        <v>43294</v>
      </c>
      <c r="G1698" s="1">
        <v>43292</v>
      </c>
      <c r="H1698" s="1">
        <v>43293</v>
      </c>
      <c r="I1698">
        <v>0</v>
      </c>
      <c r="J1698">
        <v>528</v>
      </c>
      <c r="K1698">
        <v>528</v>
      </c>
      <c r="L1698">
        <v>44979</v>
      </c>
      <c r="M1698" t="b">
        <v>0</v>
      </c>
      <c r="O1698" t="s">
        <v>34</v>
      </c>
      <c r="P1698" s="1">
        <v>43294</v>
      </c>
      <c r="Q1698" t="b">
        <v>0</v>
      </c>
      <c r="R1698" t="b">
        <v>0</v>
      </c>
      <c r="S1698" t="b">
        <v>0</v>
      </c>
      <c r="T1698">
        <v>3</v>
      </c>
      <c r="U1698">
        <v>1</v>
      </c>
      <c r="V1698">
        <v>0</v>
      </c>
      <c r="W1698">
        <v>6</v>
      </c>
      <c r="X1698">
        <v>2</v>
      </c>
      <c r="Y1698">
        <v>1</v>
      </c>
      <c r="Z1698">
        <v>0</v>
      </c>
      <c r="AA1698">
        <v>0</v>
      </c>
      <c r="AB1698">
        <v>2</v>
      </c>
      <c r="AC1698">
        <v>0</v>
      </c>
      <c r="AD1698">
        <v>1</v>
      </c>
      <c r="AE1698">
        <v>917</v>
      </c>
      <c r="AF1698">
        <v>8</v>
      </c>
      <c r="AG1698">
        <v>2377</v>
      </c>
      <c r="AH1698">
        <v>863</v>
      </c>
      <c r="AI1698">
        <v>2</v>
      </c>
      <c r="AN1698">
        <v>24.41</v>
      </c>
      <c r="AP1698" t="s">
        <v>59</v>
      </c>
      <c r="AS1698">
        <v>97</v>
      </c>
      <c r="AU1698">
        <v>17824</v>
      </c>
      <c r="AV1698">
        <v>1216</v>
      </c>
      <c r="AW1698">
        <v>21</v>
      </c>
      <c r="AX1698">
        <v>17</v>
      </c>
      <c r="AY1698" t="s">
        <v>60</v>
      </c>
      <c r="AZ1698">
        <v>0</v>
      </c>
      <c r="BA1698">
        <v>10909</v>
      </c>
      <c r="BB1698">
        <v>5091</v>
      </c>
      <c r="BC1698" t="s">
        <v>34</v>
      </c>
      <c r="BD1698">
        <v>2</v>
      </c>
      <c r="BE1698">
        <v>0</v>
      </c>
    </row>
    <row r="1699" spans="1:57" hidden="1" x14ac:dyDescent="0.25">
      <c r="A1699" t="s">
        <v>5235</v>
      </c>
      <c r="B1699" t="s">
        <v>5216</v>
      </c>
      <c r="C1699" t="s">
        <v>5217</v>
      </c>
      <c r="D1699" t="s">
        <v>55</v>
      </c>
      <c r="E1699" t="s">
        <v>56</v>
      </c>
      <c r="F1699" s="1">
        <v>43271</v>
      </c>
      <c r="G1699" s="1">
        <v>43268</v>
      </c>
      <c r="H1699" s="1">
        <v>43270</v>
      </c>
      <c r="I1699">
        <v>0</v>
      </c>
      <c r="J1699">
        <v>247</v>
      </c>
      <c r="K1699">
        <v>247</v>
      </c>
      <c r="L1699">
        <v>44698</v>
      </c>
      <c r="M1699" t="b">
        <v>0</v>
      </c>
      <c r="O1699" t="s">
        <v>34</v>
      </c>
      <c r="P1699" s="1">
        <v>43271</v>
      </c>
      <c r="Q1699" t="b">
        <v>0</v>
      </c>
      <c r="R1699" t="b">
        <v>0</v>
      </c>
      <c r="S1699" t="b">
        <v>0</v>
      </c>
      <c r="T1699">
        <v>3</v>
      </c>
      <c r="U1699">
        <v>0</v>
      </c>
      <c r="V1699">
        <v>0</v>
      </c>
      <c r="W1699">
        <v>3</v>
      </c>
      <c r="X1699">
        <v>0</v>
      </c>
      <c r="Y1699">
        <v>0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1135</v>
      </c>
      <c r="AF1699">
        <v>9</v>
      </c>
      <c r="AG1699">
        <v>2968</v>
      </c>
      <c r="AH1699">
        <v>1077</v>
      </c>
      <c r="AI1699">
        <v>0</v>
      </c>
      <c r="AN1699">
        <v>24.64</v>
      </c>
      <c r="AP1699" t="s">
        <v>59</v>
      </c>
      <c r="AS1699">
        <v>5</v>
      </c>
      <c r="AU1699">
        <v>7361</v>
      </c>
      <c r="AV1699">
        <v>256</v>
      </c>
      <c r="AW1699">
        <v>20</v>
      </c>
      <c r="AX1699">
        <v>15</v>
      </c>
      <c r="AY1699" t="s">
        <v>60</v>
      </c>
      <c r="AZ1699">
        <v>0</v>
      </c>
      <c r="BA1699">
        <v>10628</v>
      </c>
      <c r="BB1699">
        <v>5372</v>
      </c>
      <c r="BC1699" t="s">
        <v>289</v>
      </c>
      <c r="BD1699">
        <v>1</v>
      </c>
      <c r="BE1699">
        <v>0</v>
      </c>
    </row>
    <row r="1700" spans="1:57" hidden="1" x14ac:dyDescent="0.25">
      <c r="A1700" t="s">
        <v>5237</v>
      </c>
      <c r="B1700" t="s">
        <v>5216</v>
      </c>
      <c r="C1700" t="s">
        <v>5217</v>
      </c>
      <c r="D1700" t="s">
        <v>55</v>
      </c>
      <c r="E1700" t="s">
        <v>56</v>
      </c>
      <c r="F1700" s="1">
        <v>43236</v>
      </c>
      <c r="G1700" s="1">
        <v>43234</v>
      </c>
      <c r="H1700" s="1">
        <v>43235</v>
      </c>
      <c r="I1700">
        <v>0</v>
      </c>
      <c r="J1700">
        <v>1056</v>
      </c>
      <c r="K1700">
        <v>1056</v>
      </c>
      <c r="L1700">
        <v>44451</v>
      </c>
      <c r="M1700" t="b">
        <v>1</v>
      </c>
      <c r="O1700" t="s">
        <v>34</v>
      </c>
      <c r="P1700" s="1">
        <v>43236</v>
      </c>
      <c r="Q1700" t="b">
        <v>0</v>
      </c>
      <c r="R1700" t="b">
        <v>0</v>
      </c>
      <c r="S1700" t="b">
        <v>0</v>
      </c>
      <c r="T1700">
        <v>4</v>
      </c>
      <c r="U1700">
        <v>0</v>
      </c>
      <c r="V1700">
        <v>0</v>
      </c>
      <c r="W1700">
        <v>16</v>
      </c>
      <c r="X1700">
        <v>1</v>
      </c>
      <c r="Y1700">
        <v>1</v>
      </c>
      <c r="Z1700">
        <v>0</v>
      </c>
      <c r="AA1700">
        <v>0</v>
      </c>
      <c r="AB1700">
        <v>2</v>
      </c>
      <c r="AC1700">
        <v>0</v>
      </c>
      <c r="AD1700">
        <v>1</v>
      </c>
      <c r="AE1700">
        <v>1223</v>
      </c>
      <c r="AF1700">
        <v>10</v>
      </c>
      <c r="AG1700">
        <v>3060</v>
      </c>
      <c r="AH1700">
        <v>1147</v>
      </c>
      <c r="AI1700">
        <v>2</v>
      </c>
      <c r="AN1700">
        <v>23.82</v>
      </c>
      <c r="AP1700" t="s">
        <v>59</v>
      </c>
      <c r="AS1700">
        <v>12</v>
      </c>
      <c r="AU1700">
        <v>15307</v>
      </c>
      <c r="AV1700">
        <v>438</v>
      </c>
      <c r="AW1700">
        <v>21</v>
      </c>
      <c r="AX1700">
        <v>16</v>
      </c>
      <c r="AY1700" t="s">
        <v>60</v>
      </c>
      <c r="AZ1700">
        <v>0</v>
      </c>
      <c r="BA1700">
        <v>10381</v>
      </c>
      <c r="BB1700">
        <v>5619</v>
      </c>
      <c r="BC1700" t="s">
        <v>289</v>
      </c>
      <c r="BD1700">
        <v>1</v>
      </c>
      <c r="BE1700">
        <v>1</v>
      </c>
    </row>
    <row r="1701" spans="1:57" hidden="1" x14ac:dyDescent="0.25">
      <c r="A1701" t="s">
        <v>5239</v>
      </c>
      <c r="B1701" t="s">
        <v>5216</v>
      </c>
      <c r="C1701" t="s">
        <v>5217</v>
      </c>
      <c r="D1701" t="s">
        <v>55</v>
      </c>
      <c r="E1701" t="s">
        <v>56</v>
      </c>
      <c r="F1701" s="1">
        <v>43207</v>
      </c>
      <c r="G1701" s="1">
        <v>43205</v>
      </c>
      <c r="H1701" s="1">
        <v>43207</v>
      </c>
      <c r="I1701">
        <v>0</v>
      </c>
      <c r="J1701">
        <v>759</v>
      </c>
      <c r="K1701">
        <v>759</v>
      </c>
      <c r="L1701">
        <v>44154</v>
      </c>
      <c r="M1701" t="b">
        <v>0</v>
      </c>
      <c r="O1701" t="s">
        <v>34</v>
      </c>
      <c r="P1701" s="1">
        <v>43213</v>
      </c>
      <c r="Q1701" t="b">
        <v>0</v>
      </c>
      <c r="R1701" t="b">
        <v>0</v>
      </c>
      <c r="S1701" t="b">
        <v>0</v>
      </c>
      <c r="T1701">
        <v>4</v>
      </c>
      <c r="U1701">
        <v>2</v>
      </c>
      <c r="V1701">
        <v>0</v>
      </c>
      <c r="W1701">
        <v>17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1</v>
      </c>
      <c r="AD1701">
        <v>2</v>
      </c>
      <c r="AE1701">
        <v>1181</v>
      </c>
      <c r="AF1701">
        <v>10</v>
      </c>
      <c r="AG1701">
        <v>3145</v>
      </c>
      <c r="AH1701">
        <v>1123</v>
      </c>
      <c r="AI1701">
        <v>4</v>
      </c>
      <c r="AN1701">
        <v>23.9</v>
      </c>
      <c r="AP1701" t="s">
        <v>59</v>
      </c>
      <c r="AS1701">
        <v>10</v>
      </c>
      <c r="AU1701">
        <v>19351</v>
      </c>
      <c r="AV1701">
        <v>761</v>
      </c>
      <c r="AW1701">
        <v>21</v>
      </c>
      <c r="AX1701">
        <v>17</v>
      </c>
      <c r="AY1701" t="s">
        <v>60</v>
      </c>
      <c r="AZ1701">
        <v>0</v>
      </c>
      <c r="BA1701">
        <v>10084</v>
      </c>
      <c r="BB1701">
        <v>5916</v>
      </c>
      <c r="BC1701" t="s">
        <v>289</v>
      </c>
      <c r="BD1701">
        <v>1</v>
      </c>
      <c r="BE1701">
        <v>0</v>
      </c>
    </row>
    <row r="1702" spans="1:57" hidden="1" x14ac:dyDescent="0.25">
      <c r="A1702" t="s">
        <v>5241</v>
      </c>
      <c r="B1702" t="s">
        <v>5216</v>
      </c>
      <c r="C1702" t="s">
        <v>5217</v>
      </c>
      <c r="D1702" t="s">
        <v>55</v>
      </c>
      <c r="E1702" t="s">
        <v>56</v>
      </c>
      <c r="F1702" s="1">
        <v>43188</v>
      </c>
      <c r="G1702" s="1">
        <v>43187</v>
      </c>
      <c r="H1702" s="1">
        <v>43188</v>
      </c>
      <c r="I1702">
        <v>0</v>
      </c>
      <c r="J1702">
        <v>520</v>
      </c>
      <c r="K1702">
        <v>520</v>
      </c>
      <c r="L1702">
        <v>43915</v>
      </c>
      <c r="M1702" t="b">
        <v>0</v>
      </c>
      <c r="O1702" t="s">
        <v>34</v>
      </c>
      <c r="P1702" s="1">
        <v>43189</v>
      </c>
      <c r="Q1702" t="b">
        <v>0</v>
      </c>
      <c r="R1702" t="b">
        <v>0</v>
      </c>
      <c r="S1702" t="b">
        <v>0</v>
      </c>
      <c r="T1702">
        <v>3</v>
      </c>
      <c r="U1702">
        <v>1</v>
      </c>
      <c r="V1702">
        <v>0</v>
      </c>
      <c r="W1702">
        <v>14</v>
      </c>
      <c r="X1702">
        <v>1</v>
      </c>
      <c r="Y1702">
        <v>1</v>
      </c>
      <c r="Z1702">
        <v>0</v>
      </c>
      <c r="AA1702">
        <v>0</v>
      </c>
      <c r="AB1702">
        <v>1</v>
      </c>
      <c r="AC1702">
        <v>2</v>
      </c>
      <c r="AD1702">
        <v>1</v>
      </c>
      <c r="AE1702">
        <v>1055</v>
      </c>
      <c r="AF1702">
        <v>9</v>
      </c>
      <c r="AG1702">
        <v>2575</v>
      </c>
      <c r="AH1702">
        <v>999</v>
      </c>
      <c r="AI1702">
        <v>2</v>
      </c>
      <c r="AN1702">
        <v>24.14</v>
      </c>
      <c r="AP1702" t="s">
        <v>59</v>
      </c>
      <c r="AS1702">
        <v>53</v>
      </c>
      <c r="AU1702">
        <v>18480</v>
      </c>
      <c r="AV1702">
        <v>782</v>
      </c>
      <c r="AW1702">
        <v>21</v>
      </c>
      <c r="AX1702">
        <v>17</v>
      </c>
      <c r="AY1702" t="s">
        <v>60</v>
      </c>
      <c r="AZ1702">
        <v>0</v>
      </c>
      <c r="BA1702">
        <v>9845</v>
      </c>
      <c r="BB1702">
        <v>6155</v>
      </c>
      <c r="BC1702" t="s">
        <v>289</v>
      </c>
      <c r="BD1702">
        <v>1</v>
      </c>
      <c r="BE1702">
        <v>0</v>
      </c>
    </row>
    <row r="1703" spans="1:57" hidden="1" x14ac:dyDescent="0.25">
      <c r="A1703" t="s">
        <v>5243</v>
      </c>
      <c r="B1703" t="s">
        <v>5216</v>
      </c>
      <c r="C1703" t="s">
        <v>5217</v>
      </c>
      <c r="D1703" t="s">
        <v>55</v>
      </c>
      <c r="E1703" t="s">
        <v>56</v>
      </c>
      <c r="F1703" s="1">
        <v>43166</v>
      </c>
      <c r="G1703" s="1">
        <v>43162</v>
      </c>
      <c r="H1703" s="1">
        <v>43165</v>
      </c>
      <c r="I1703">
        <v>0</v>
      </c>
      <c r="J1703">
        <v>235</v>
      </c>
      <c r="K1703">
        <v>235</v>
      </c>
      <c r="L1703">
        <v>43630</v>
      </c>
      <c r="M1703" t="b">
        <v>0</v>
      </c>
      <c r="O1703" t="s">
        <v>34</v>
      </c>
      <c r="P1703" s="1">
        <v>43166</v>
      </c>
      <c r="Q1703" t="b">
        <v>0</v>
      </c>
      <c r="R1703" t="b">
        <v>0</v>
      </c>
      <c r="S1703" t="b">
        <v>0</v>
      </c>
      <c r="T1703">
        <v>5</v>
      </c>
      <c r="U1703">
        <v>1</v>
      </c>
      <c r="V1703">
        <v>0</v>
      </c>
      <c r="W1703">
        <v>13</v>
      </c>
      <c r="X1703">
        <v>0</v>
      </c>
      <c r="Y1703">
        <v>1</v>
      </c>
      <c r="Z1703">
        <v>0</v>
      </c>
      <c r="AA1703">
        <v>0</v>
      </c>
      <c r="AB1703">
        <v>2</v>
      </c>
      <c r="AC1703">
        <v>1</v>
      </c>
      <c r="AD1703">
        <v>1</v>
      </c>
      <c r="AE1703">
        <v>1153</v>
      </c>
      <c r="AF1703">
        <v>10</v>
      </c>
      <c r="AG1703">
        <v>3371</v>
      </c>
      <c r="AH1703">
        <v>1145</v>
      </c>
      <c r="AI1703">
        <v>1</v>
      </c>
      <c r="AN1703">
        <v>24.37</v>
      </c>
      <c r="AP1703" t="s">
        <v>59</v>
      </c>
      <c r="AS1703">
        <v>9</v>
      </c>
      <c r="AU1703">
        <v>16137</v>
      </c>
      <c r="AV1703">
        <v>573</v>
      </c>
      <c r="AW1703">
        <v>21</v>
      </c>
      <c r="AX1703">
        <v>16</v>
      </c>
      <c r="AY1703" t="s">
        <v>60</v>
      </c>
      <c r="AZ1703">
        <v>0</v>
      </c>
      <c r="BA1703">
        <v>9560</v>
      </c>
      <c r="BB1703">
        <v>6440</v>
      </c>
      <c r="BC1703" t="s">
        <v>289</v>
      </c>
      <c r="BD1703">
        <v>1</v>
      </c>
      <c r="BE1703">
        <v>0</v>
      </c>
    </row>
    <row r="1704" spans="1:57" hidden="1" x14ac:dyDescent="0.25">
      <c r="A1704" t="s">
        <v>5245</v>
      </c>
      <c r="B1704" t="s">
        <v>5216</v>
      </c>
      <c r="C1704" t="s">
        <v>5217</v>
      </c>
      <c r="D1704" t="s">
        <v>55</v>
      </c>
      <c r="E1704" t="s">
        <v>56</v>
      </c>
      <c r="F1704" s="1">
        <v>43143</v>
      </c>
      <c r="G1704" s="1">
        <v>43141</v>
      </c>
      <c r="H1704" s="1">
        <v>43143</v>
      </c>
      <c r="I1704">
        <v>0</v>
      </c>
      <c r="J1704">
        <v>2082</v>
      </c>
      <c r="K1704">
        <v>2082</v>
      </c>
      <c r="L1704">
        <v>43395</v>
      </c>
      <c r="M1704" t="b">
        <v>1</v>
      </c>
      <c r="O1704" t="s">
        <v>34</v>
      </c>
      <c r="P1704" s="1">
        <v>43145</v>
      </c>
      <c r="Q1704" t="b">
        <v>0</v>
      </c>
      <c r="R1704" t="b">
        <v>0</v>
      </c>
      <c r="S1704" t="b">
        <v>0</v>
      </c>
      <c r="T1704">
        <v>9</v>
      </c>
      <c r="U1704">
        <v>3</v>
      </c>
      <c r="V1704">
        <v>1</v>
      </c>
      <c r="W1704">
        <v>83</v>
      </c>
      <c r="X1704">
        <v>0</v>
      </c>
      <c r="Y1704">
        <v>3</v>
      </c>
      <c r="Z1704">
        <v>0</v>
      </c>
      <c r="AA1704">
        <v>0</v>
      </c>
      <c r="AB1704">
        <v>0</v>
      </c>
      <c r="AC1704">
        <v>2</v>
      </c>
      <c r="AD1704">
        <v>1</v>
      </c>
      <c r="AE1704">
        <v>1021</v>
      </c>
      <c r="AF1704">
        <v>8</v>
      </c>
      <c r="AG1704">
        <v>2623</v>
      </c>
      <c r="AH1704">
        <v>960</v>
      </c>
      <c r="AI1704">
        <v>0</v>
      </c>
      <c r="AN1704">
        <v>23.56</v>
      </c>
      <c r="AP1704" t="s">
        <v>59</v>
      </c>
      <c r="AS1704">
        <v>67</v>
      </c>
      <c r="AU1704">
        <v>43601</v>
      </c>
      <c r="AV1704">
        <v>1029</v>
      </c>
      <c r="AW1704">
        <v>23</v>
      </c>
      <c r="AX1704">
        <v>17</v>
      </c>
      <c r="AY1704" t="s">
        <v>60</v>
      </c>
      <c r="AZ1704">
        <v>0</v>
      </c>
      <c r="BA1704">
        <v>9325</v>
      </c>
      <c r="BB1704">
        <v>6675</v>
      </c>
      <c r="BC1704" t="s">
        <v>289</v>
      </c>
      <c r="BD1704">
        <v>1</v>
      </c>
      <c r="BE1704">
        <v>1</v>
      </c>
    </row>
    <row r="1705" spans="1:57" hidden="1" x14ac:dyDescent="0.25">
      <c r="A1705" t="s">
        <v>5247</v>
      </c>
      <c r="B1705" t="s">
        <v>5216</v>
      </c>
      <c r="C1705" t="s">
        <v>5217</v>
      </c>
      <c r="D1705" t="s">
        <v>55</v>
      </c>
      <c r="E1705" t="s">
        <v>56</v>
      </c>
      <c r="F1705" s="1">
        <v>43122</v>
      </c>
      <c r="G1705" s="1">
        <v>43120</v>
      </c>
      <c r="H1705" s="1">
        <v>43122</v>
      </c>
      <c r="I1705">
        <v>0</v>
      </c>
      <c r="J1705">
        <v>1082</v>
      </c>
      <c r="K1705">
        <v>1840</v>
      </c>
      <c r="L1705">
        <v>43153</v>
      </c>
      <c r="M1705" t="b">
        <v>0</v>
      </c>
      <c r="O1705" t="s">
        <v>190</v>
      </c>
      <c r="P1705" s="1">
        <v>43125</v>
      </c>
      <c r="Q1705" t="b">
        <v>1</v>
      </c>
      <c r="R1705" t="b">
        <v>0</v>
      </c>
      <c r="S1705" t="b">
        <v>1</v>
      </c>
      <c r="T1705">
        <v>11</v>
      </c>
      <c r="U1705">
        <v>3</v>
      </c>
      <c r="V1705">
        <v>1</v>
      </c>
      <c r="W1705">
        <v>95</v>
      </c>
      <c r="X1705">
        <v>1</v>
      </c>
      <c r="Y1705">
        <v>3</v>
      </c>
      <c r="Z1705">
        <v>0</v>
      </c>
      <c r="AA1705">
        <v>1</v>
      </c>
      <c r="AB1705">
        <v>1</v>
      </c>
      <c r="AC1705">
        <v>2</v>
      </c>
      <c r="AD1705">
        <v>0</v>
      </c>
      <c r="AE1705">
        <v>1188</v>
      </c>
      <c r="AF1705">
        <v>11</v>
      </c>
      <c r="AG1705">
        <v>2908</v>
      </c>
      <c r="AH1705">
        <v>1171</v>
      </c>
      <c r="AI1705">
        <v>0</v>
      </c>
      <c r="AN1705">
        <v>24.63</v>
      </c>
      <c r="AP1705" t="s">
        <v>59</v>
      </c>
      <c r="AS1705">
        <v>66</v>
      </c>
      <c r="AU1705">
        <v>49942</v>
      </c>
      <c r="AV1705">
        <v>1557</v>
      </c>
      <c r="AW1705">
        <v>23</v>
      </c>
      <c r="AX1705">
        <v>18</v>
      </c>
      <c r="AY1705" t="s">
        <v>60</v>
      </c>
      <c r="AZ1705">
        <v>0</v>
      </c>
      <c r="BA1705">
        <v>9083</v>
      </c>
      <c r="BB1705">
        <v>6917</v>
      </c>
      <c r="BC1705" t="s">
        <v>34</v>
      </c>
      <c r="BD1705">
        <v>2</v>
      </c>
      <c r="BE1705">
        <v>0</v>
      </c>
    </row>
    <row r="1706" spans="1:57" hidden="1" x14ac:dyDescent="0.25">
      <c r="A1706" t="s">
        <v>5249</v>
      </c>
      <c r="B1706" t="s">
        <v>5216</v>
      </c>
      <c r="C1706" t="s">
        <v>5217</v>
      </c>
      <c r="D1706" t="s">
        <v>55</v>
      </c>
      <c r="E1706" t="s">
        <v>56</v>
      </c>
      <c r="F1706" s="1">
        <v>43106</v>
      </c>
      <c r="G1706" s="1">
        <v>43103</v>
      </c>
      <c r="H1706" s="1">
        <v>43104</v>
      </c>
      <c r="I1706">
        <v>0</v>
      </c>
      <c r="J1706">
        <v>844</v>
      </c>
      <c r="K1706">
        <v>1602</v>
      </c>
      <c r="L1706">
        <v>42915</v>
      </c>
      <c r="M1706" t="b">
        <v>0</v>
      </c>
      <c r="O1706" t="s">
        <v>34</v>
      </c>
      <c r="P1706" s="1">
        <v>43106</v>
      </c>
      <c r="Q1706" t="b">
        <v>0</v>
      </c>
      <c r="R1706" t="b">
        <v>0</v>
      </c>
      <c r="S1706" t="b">
        <v>0</v>
      </c>
      <c r="T1706">
        <v>6</v>
      </c>
      <c r="U1706">
        <v>5</v>
      </c>
      <c r="V1706">
        <v>0</v>
      </c>
      <c r="W1706">
        <v>76</v>
      </c>
      <c r="X1706">
        <v>0</v>
      </c>
      <c r="Y1706">
        <v>3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1040</v>
      </c>
      <c r="AF1706">
        <v>9</v>
      </c>
      <c r="AG1706">
        <v>2598</v>
      </c>
      <c r="AH1706">
        <v>985</v>
      </c>
      <c r="AI1706">
        <v>0</v>
      </c>
      <c r="AN1706">
        <v>24.25</v>
      </c>
      <c r="AP1706" t="s">
        <v>59</v>
      </c>
      <c r="AS1706">
        <v>62</v>
      </c>
      <c r="AU1706">
        <v>50660</v>
      </c>
      <c r="AV1706">
        <v>1311</v>
      </c>
      <c r="AW1706">
        <v>23</v>
      </c>
      <c r="AX1706">
        <v>18</v>
      </c>
      <c r="AY1706" t="s">
        <v>60</v>
      </c>
      <c r="AZ1706">
        <v>0</v>
      </c>
      <c r="BA1706">
        <v>8845</v>
      </c>
      <c r="BB1706">
        <v>7155</v>
      </c>
      <c r="BC1706" t="s">
        <v>34</v>
      </c>
      <c r="BD1706">
        <v>2</v>
      </c>
      <c r="BE1706">
        <v>0</v>
      </c>
    </row>
    <row r="1707" spans="1:57" hidden="1" x14ac:dyDescent="0.25">
      <c r="A1707" t="s">
        <v>5251</v>
      </c>
      <c r="B1707" t="s">
        <v>5216</v>
      </c>
      <c r="C1707" t="s">
        <v>5217</v>
      </c>
      <c r="D1707" t="s">
        <v>55</v>
      </c>
      <c r="E1707" t="s">
        <v>56</v>
      </c>
      <c r="F1707" s="1">
        <v>43081</v>
      </c>
      <c r="G1707" s="1">
        <v>43077</v>
      </c>
      <c r="H1707" s="1">
        <v>43080</v>
      </c>
      <c r="I1707">
        <v>0</v>
      </c>
      <c r="J1707">
        <v>526</v>
      </c>
      <c r="K1707">
        <v>1284</v>
      </c>
      <c r="L1707">
        <v>42597</v>
      </c>
      <c r="M1707" t="b">
        <v>0</v>
      </c>
      <c r="O1707" t="s">
        <v>190</v>
      </c>
      <c r="P1707" s="1">
        <v>43081</v>
      </c>
      <c r="Q1707" t="b">
        <v>1</v>
      </c>
      <c r="R1707" t="b">
        <v>0</v>
      </c>
      <c r="S1707" t="b">
        <v>1</v>
      </c>
      <c r="T1707">
        <v>14</v>
      </c>
      <c r="U1707">
        <v>4</v>
      </c>
      <c r="V1707">
        <v>1</v>
      </c>
      <c r="W1707">
        <v>110</v>
      </c>
      <c r="X1707">
        <v>0</v>
      </c>
      <c r="Y1707">
        <v>3</v>
      </c>
      <c r="Z1707">
        <v>1</v>
      </c>
      <c r="AA1707">
        <v>0</v>
      </c>
      <c r="AB1707">
        <v>0</v>
      </c>
      <c r="AC1707">
        <v>2</v>
      </c>
      <c r="AD1707">
        <v>0</v>
      </c>
      <c r="AE1707">
        <v>1398</v>
      </c>
      <c r="AF1707">
        <v>14</v>
      </c>
      <c r="AG1707">
        <v>3722</v>
      </c>
      <c r="AH1707">
        <v>1375</v>
      </c>
      <c r="AI1707">
        <v>0</v>
      </c>
      <c r="AN1707">
        <v>23.96</v>
      </c>
      <c r="AP1707" t="s">
        <v>59</v>
      </c>
      <c r="AS1707">
        <v>54</v>
      </c>
      <c r="AU1707">
        <v>48035</v>
      </c>
      <c r="AV1707">
        <v>1906</v>
      </c>
      <c r="AW1707">
        <v>23</v>
      </c>
      <c r="AX1707">
        <v>18</v>
      </c>
      <c r="AY1707" t="s">
        <v>60</v>
      </c>
      <c r="AZ1707">
        <v>0</v>
      </c>
      <c r="BA1707">
        <v>8527</v>
      </c>
      <c r="BB1707">
        <v>7473</v>
      </c>
      <c r="BC1707" t="s">
        <v>34</v>
      </c>
      <c r="BD1707">
        <v>2</v>
      </c>
      <c r="BE1707">
        <v>0</v>
      </c>
    </row>
    <row r="1708" spans="1:57" hidden="1" x14ac:dyDescent="0.25">
      <c r="A1708" t="s">
        <v>5253</v>
      </c>
      <c r="B1708" t="s">
        <v>5216</v>
      </c>
      <c r="C1708" t="s">
        <v>5217</v>
      </c>
      <c r="D1708" t="s">
        <v>55</v>
      </c>
      <c r="E1708" t="s">
        <v>56</v>
      </c>
      <c r="F1708" s="1">
        <v>43056</v>
      </c>
      <c r="G1708" s="1">
        <v>43054</v>
      </c>
      <c r="H1708" s="1">
        <v>43055</v>
      </c>
      <c r="I1708">
        <v>0</v>
      </c>
      <c r="J1708">
        <v>255</v>
      </c>
      <c r="K1708">
        <v>1013</v>
      </c>
      <c r="L1708">
        <v>42326</v>
      </c>
      <c r="M1708" t="b">
        <v>0</v>
      </c>
      <c r="O1708" t="s">
        <v>34</v>
      </c>
      <c r="P1708" s="1">
        <v>43056</v>
      </c>
      <c r="Q1708" t="b">
        <v>0</v>
      </c>
      <c r="R1708" t="b">
        <v>0</v>
      </c>
      <c r="S1708" t="b">
        <v>0</v>
      </c>
      <c r="T1708">
        <v>7</v>
      </c>
      <c r="U1708">
        <v>3</v>
      </c>
      <c r="V1708">
        <v>0</v>
      </c>
      <c r="W1708">
        <v>59</v>
      </c>
      <c r="X1708">
        <v>0</v>
      </c>
      <c r="Y1708">
        <v>2</v>
      </c>
      <c r="Z1708">
        <v>0</v>
      </c>
      <c r="AA1708">
        <v>1</v>
      </c>
      <c r="AB1708">
        <v>1</v>
      </c>
      <c r="AC1708">
        <v>1</v>
      </c>
      <c r="AD1708">
        <v>0</v>
      </c>
      <c r="AE1708">
        <v>1184</v>
      </c>
      <c r="AF1708">
        <v>12</v>
      </c>
      <c r="AG1708">
        <v>3163</v>
      </c>
      <c r="AH1708">
        <v>1216</v>
      </c>
      <c r="AI1708">
        <v>0</v>
      </c>
      <c r="AN1708">
        <v>24.88</v>
      </c>
      <c r="AP1708" t="s">
        <v>59</v>
      </c>
      <c r="AS1708">
        <v>48</v>
      </c>
      <c r="AU1708">
        <v>55138</v>
      </c>
      <c r="AV1708">
        <v>5393</v>
      </c>
      <c r="AW1708">
        <v>23</v>
      </c>
      <c r="AX1708">
        <v>20</v>
      </c>
      <c r="AY1708" t="s">
        <v>60</v>
      </c>
      <c r="AZ1708">
        <v>0</v>
      </c>
      <c r="BA1708">
        <v>8256</v>
      </c>
      <c r="BB1708">
        <v>7744</v>
      </c>
      <c r="BC1708" t="s">
        <v>34</v>
      </c>
      <c r="BD1708">
        <v>2</v>
      </c>
      <c r="BE1708">
        <v>0</v>
      </c>
    </row>
    <row r="1709" spans="1:57" hidden="1" x14ac:dyDescent="0.25">
      <c r="A1709" t="s">
        <v>5255</v>
      </c>
      <c r="B1709" t="s">
        <v>5216</v>
      </c>
      <c r="C1709" t="s">
        <v>5217</v>
      </c>
      <c r="D1709" t="s">
        <v>55</v>
      </c>
      <c r="E1709" t="s">
        <v>56</v>
      </c>
      <c r="F1709" s="1">
        <v>43032</v>
      </c>
      <c r="G1709" s="1">
        <v>43031</v>
      </c>
      <c r="H1709" s="1">
        <v>43032</v>
      </c>
      <c r="I1709">
        <v>0</v>
      </c>
      <c r="J1709">
        <v>280</v>
      </c>
      <c r="K1709">
        <v>758</v>
      </c>
      <c r="L1709">
        <v>42071</v>
      </c>
      <c r="M1709" t="b">
        <v>0</v>
      </c>
      <c r="O1709" t="s">
        <v>34</v>
      </c>
      <c r="P1709" s="1">
        <v>43032</v>
      </c>
      <c r="Q1709" t="b">
        <v>0</v>
      </c>
      <c r="R1709" t="b">
        <v>0</v>
      </c>
      <c r="S1709" t="b">
        <v>0</v>
      </c>
      <c r="T1709">
        <v>8</v>
      </c>
      <c r="U1709">
        <v>2</v>
      </c>
      <c r="V1709">
        <v>0</v>
      </c>
      <c r="W1709">
        <v>9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1159</v>
      </c>
      <c r="AF1709">
        <v>10</v>
      </c>
      <c r="AG1709">
        <v>2956</v>
      </c>
      <c r="AH1709">
        <v>1157</v>
      </c>
      <c r="AI1709">
        <v>0</v>
      </c>
      <c r="AN1709">
        <v>23.83</v>
      </c>
      <c r="AP1709" t="s">
        <v>59</v>
      </c>
      <c r="AS1709">
        <v>4</v>
      </c>
      <c r="AU1709">
        <v>20249</v>
      </c>
      <c r="AV1709">
        <v>390</v>
      </c>
      <c r="AW1709">
        <v>22</v>
      </c>
      <c r="AX1709">
        <v>16</v>
      </c>
      <c r="AY1709" t="s">
        <v>60</v>
      </c>
      <c r="AZ1709">
        <v>0</v>
      </c>
      <c r="BA1709">
        <v>8001</v>
      </c>
      <c r="BB1709">
        <v>7999</v>
      </c>
      <c r="BC1709" t="s">
        <v>289</v>
      </c>
      <c r="BD1709">
        <v>1</v>
      </c>
      <c r="BE1709">
        <v>0</v>
      </c>
    </row>
    <row r="1710" spans="1:57" hidden="1" x14ac:dyDescent="0.25">
      <c r="A1710" t="s">
        <v>5257</v>
      </c>
      <c r="B1710" t="s">
        <v>5216</v>
      </c>
      <c r="C1710" t="s">
        <v>5217</v>
      </c>
      <c r="D1710" t="s">
        <v>55</v>
      </c>
      <c r="E1710" t="s">
        <v>56</v>
      </c>
      <c r="F1710" s="1">
        <v>43013</v>
      </c>
      <c r="G1710" s="1">
        <v>43011</v>
      </c>
      <c r="H1710" s="1">
        <v>43012</v>
      </c>
      <c r="I1710">
        <v>0</v>
      </c>
      <c r="J1710">
        <v>478</v>
      </c>
      <c r="K1710">
        <v>478</v>
      </c>
      <c r="L1710">
        <v>41791</v>
      </c>
      <c r="M1710" t="b">
        <v>0</v>
      </c>
      <c r="O1710" t="s">
        <v>34</v>
      </c>
      <c r="P1710" s="1">
        <v>43013</v>
      </c>
      <c r="Q1710" t="b">
        <v>0</v>
      </c>
      <c r="R1710" t="b">
        <v>0</v>
      </c>
      <c r="S1710" t="b">
        <v>0</v>
      </c>
      <c r="T1710">
        <v>4</v>
      </c>
      <c r="U1710">
        <v>2</v>
      </c>
      <c r="V1710">
        <v>0</v>
      </c>
      <c r="W1710">
        <v>10</v>
      </c>
      <c r="X1710">
        <v>2</v>
      </c>
      <c r="Y1710">
        <v>1</v>
      </c>
      <c r="Z1710">
        <v>0</v>
      </c>
      <c r="AA1710">
        <v>0</v>
      </c>
      <c r="AB1710">
        <v>2</v>
      </c>
      <c r="AC1710">
        <v>0</v>
      </c>
      <c r="AD1710">
        <v>0</v>
      </c>
      <c r="AE1710">
        <v>1174</v>
      </c>
      <c r="AF1710">
        <v>11</v>
      </c>
      <c r="AG1710">
        <v>2956</v>
      </c>
      <c r="AH1710">
        <v>1123</v>
      </c>
      <c r="AI1710">
        <v>0</v>
      </c>
      <c r="AN1710">
        <v>24.82</v>
      </c>
      <c r="AP1710" t="s">
        <v>59</v>
      </c>
      <c r="AS1710">
        <v>5</v>
      </c>
      <c r="AU1710">
        <v>8351</v>
      </c>
      <c r="AV1710">
        <v>207</v>
      </c>
      <c r="AW1710">
        <v>20</v>
      </c>
      <c r="AX1710">
        <v>15</v>
      </c>
      <c r="AY1710" t="s">
        <v>60</v>
      </c>
      <c r="AZ1710">
        <v>0</v>
      </c>
      <c r="BA1710">
        <v>7721</v>
      </c>
      <c r="BB1710">
        <v>8279</v>
      </c>
      <c r="BC1710" t="s">
        <v>289</v>
      </c>
      <c r="BD1710">
        <v>1</v>
      </c>
      <c r="BE1710">
        <v>0</v>
      </c>
    </row>
    <row r="1711" spans="1:57" hidden="1" x14ac:dyDescent="0.25">
      <c r="A1711" t="s">
        <v>5259</v>
      </c>
      <c r="B1711" t="s">
        <v>5216</v>
      </c>
      <c r="C1711" t="s">
        <v>5217</v>
      </c>
      <c r="D1711" t="s">
        <v>55</v>
      </c>
      <c r="E1711" t="s">
        <v>56</v>
      </c>
      <c r="F1711" s="1">
        <v>42998</v>
      </c>
      <c r="G1711" s="1">
        <v>42995</v>
      </c>
      <c r="H1711" s="1">
        <v>42997</v>
      </c>
      <c r="I1711">
        <v>0</v>
      </c>
      <c r="J1711">
        <v>246</v>
      </c>
      <c r="K1711">
        <v>246</v>
      </c>
      <c r="L1711">
        <v>41559</v>
      </c>
      <c r="M1711" t="b">
        <v>0</v>
      </c>
      <c r="O1711" t="s">
        <v>34</v>
      </c>
      <c r="P1711" s="1">
        <v>42998</v>
      </c>
      <c r="Q1711" t="b">
        <v>0</v>
      </c>
      <c r="R1711" t="b">
        <v>0</v>
      </c>
      <c r="S1711" t="b">
        <v>0</v>
      </c>
      <c r="T1711">
        <v>4</v>
      </c>
      <c r="U1711">
        <v>1</v>
      </c>
      <c r="V1711">
        <v>0</v>
      </c>
      <c r="W1711">
        <v>8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2</v>
      </c>
      <c r="AD1711">
        <v>1</v>
      </c>
      <c r="AE1711">
        <v>1124</v>
      </c>
      <c r="AF1711">
        <v>10</v>
      </c>
      <c r="AG1711">
        <v>3112</v>
      </c>
      <c r="AH1711">
        <v>1068</v>
      </c>
      <c r="AI1711">
        <v>0</v>
      </c>
      <c r="AN1711">
        <v>25.08</v>
      </c>
      <c r="AP1711" t="s">
        <v>59</v>
      </c>
      <c r="AS1711">
        <v>41</v>
      </c>
      <c r="AU1711">
        <v>20924</v>
      </c>
      <c r="AV1711">
        <v>1076</v>
      </c>
      <c r="AW1711">
        <v>22</v>
      </c>
      <c r="AX1711">
        <v>17</v>
      </c>
      <c r="AY1711" t="s">
        <v>60</v>
      </c>
      <c r="AZ1711">
        <v>0</v>
      </c>
      <c r="BA1711">
        <v>7489</v>
      </c>
      <c r="BB1711">
        <v>8511</v>
      </c>
      <c r="BC1711" t="s">
        <v>289</v>
      </c>
      <c r="BD1711">
        <v>1</v>
      </c>
      <c r="BE1711">
        <v>0</v>
      </c>
    </row>
    <row r="1712" spans="1:57" hidden="1" x14ac:dyDescent="0.25">
      <c r="A1712" t="s">
        <v>5261</v>
      </c>
      <c r="B1712" t="s">
        <v>5216</v>
      </c>
      <c r="C1712" t="s">
        <v>5217</v>
      </c>
      <c r="D1712" t="s">
        <v>55</v>
      </c>
      <c r="E1712" t="s">
        <v>56</v>
      </c>
      <c r="F1712" s="1">
        <v>42983</v>
      </c>
      <c r="G1712" s="1">
        <v>42979</v>
      </c>
      <c r="H1712" s="1">
        <v>42982</v>
      </c>
      <c r="J1712">
        <v>1073</v>
      </c>
      <c r="K1712">
        <v>1073</v>
      </c>
      <c r="L1712">
        <v>41313</v>
      </c>
      <c r="M1712" t="b">
        <v>1</v>
      </c>
      <c r="O1712" t="s">
        <v>34</v>
      </c>
      <c r="P1712" s="1">
        <v>42983</v>
      </c>
      <c r="Q1712" t="b">
        <v>0</v>
      </c>
      <c r="R1712" t="b">
        <v>0</v>
      </c>
      <c r="S1712" t="b">
        <v>0</v>
      </c>
      <c r="T1712">
        <v>4</v>
      </c>
      <c r="U1712">
        <v>1</v>
      </c>
      <c r="V1712">
        <v>0</v>
      </c>
      <c r="W1712">
        <v>33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1124</v>
      </c>
      <c r="AF1712">
        <v>9</v>
      </c>
      <c r="AG1712">
        <v>2859</v>
      </c>
      <c r="AH1712">
        <v>1073</v>
      </c>
      <c r="AI1712">
        <v>0</v>
      </c>
      <c r="AN1712">
        <v>24.37</v>
      </c>
      <c r="AP1712" t="s">
        <v>59</v>
      </c>
      <c r="AS1712">
        <v>24</v>
      </c>
      <c r="AU1712">
        <v>35086</v>
      </c>
      <c r="AV1712">
        <v>486</v>
      </c>
      <c r="AW1712">
        <v>22</v>
      </c>
      <c r="AX1712">
        <v>16</v>
      </c>
      <c r="AY1712" t="s">
        <v>60</v>
      </c>
      <c r="AZ1712">
        <v>0</v>
      </c>
      <c r="BA1712">
        <v>7243</v>
      </c>
      <c r="BB1712">
        <v>8757</v>
      </c>
      <c r="BC1712" t="s">
        <v>34</v>
      </c>
      <c r="BD1712">
        <v>2</v>
      </c>
      <c r="BE1712">
        <v>1</v>
      </c>
    </row>
    <row r="1713" spans="1:57" hidden="1" x14ac:dyDescent="0.25">
      <c r="A1713" t="s">
        <v>5263</v>
      </c>
      <c r="B1713" t="s">
        <v>5216</v>
      </c>
      <c r="C1713" t="s">
        <v>5217</v>
      </c>
      <c r="D1713" t="s">
        <v>55</v>
      </c>
      <c r="E1713" t="s">
        <v>56</v>
      </c>
      <c r="F1713" s="1">
        <v>42961</v>
      </c>
      <c r="G1713" s="1">
        <v>42958</v>
      </c>
      <c r="H1713" s="1">
        <v>42959</v>
      </c>
      <c r="J1713">
        <v>799</v>
      </c>
      <c r="K1713">
        <v>799</v>
      </c>
      <c r="L1713">
        <v>41039</v>
      </c>
      <c r="M1713" t="b">
        <v>0</v>
      </c>
      <c r="O1713" t="s">
        <v>34</v>
      </c>
      <c r="P1713" s="1">
        <v>42961</v>
      </c>
      <c r="Q1713" t="b">
        <v>0</v>
      </c>
      <c r="R1713" t="b">
        <v>0</v>
      </c>
      <c r="S1713" t="b">
        <v>0</v>
      </c>
      <c r="T1713">
        <v>9</v>
      </c>
      <c r="U1713">
        <v>2</v>
      </c>
      <c r="V1713">
        <v>0</v>
      </c>
      <c r="W1713">
        <v>47</v>
      </c>
      <c r="X1713">
        <v>0</v>
      </c>
      <c r="Y1713">
        <v>2</v>
      </c>
      <c r="Z1713">
        <v>0</v>
      </c>
      <c r="AA1713">
        <v>0</v>
      </c>
      <c r="AB1713">
        <v>2</v>
      </c>
      <c r="AC1713">
        <v>1</v>
      </c>
      <c r="AD1713">
        <v>0</v>
      </c>
      <c r="AE1713">
        <v>1408</v>
      </c>
      <c r="AF1713">
        <v>13</v>
      </c>
      <c r="AG1713">
        <v>3555</v>
      </c>
      <c r="AH1713">
        <v>1257</v>
      </c>
      <c r="AI1713">
        <v>0</v>
      </c>
      <c r="AN1713">
        <v>25.17</v>
      </c>
      <c r="AP1713" t="s">
        <v>59</v>
      </c>
      <c r="AS1713">
        <v>28</v>
      </c>
      <c r="AU1713">
        <v>34762</v>
      </c>
      <c r="AV1713">
        <v>1000</v>
      </c>
      <c r="AW1713">
        <v>22</v>
      </c>
      <c r="AX1713">
        <v>17</v>
      </c>
      <c r="AY1713" t="s">
        <v>60</v>
      </c>
      <c r="AZ1713">
        <v>0</v>
      </c>
      <c r="BA1713">
        <v>6969</v>
      </c>
      <c r="BB1713">
        <v>9031</v>
      </c>
      <c r="BC1713" t="s">
        <v>34</v>
      </c>
      <c r="BD1713">
        <v>2</v>
      </c>
      <c r="BE1713">
        <v>0</v>
      </c>
    </row>
    <row r="1714" spans="1:57" hidden="1" x14ac:dyDescent="0.25">
      <c r="A1714" t="s">
        <v>5265</v>
      </c>
      <c r="B1714" t="s">
        <v>5216</v>
      </c>
      <c r="C1714" t="s">
        <v>5217</v>
      </c>
      <c r="D1714" t="s">
        <v>55</v>
      </c>
      <c r="E1714" t="s">
        <v>56</v>
      </c>
      <c r="F1714" s="1">
        <v>42935</v>
      </c>
      <c r="G1714" s="1">
        <v>42932</v>
      </c>
      <c r="H1714" s="1">
        <v>42934</v>
      </c>
      <c r="J1714">
        <v>550</v>
      </c>
      <c r="K1714">
        <v>550</v>
      </c>
      <c r="L1714">
        <v>40790</v>
      </c>
      <c r="M1714" t="b">
        <v>0</v>
      </c>
      <c r="O1714" t="s">
        <v>34</v>
      </c>
      <c r="P1714" s="1">
        <v>42935</v>
      </c>
      <c r="Q1714" t="b">
        <v>0</v>
      </c>
      <c r="R1714" t="b">
        <v>0</v>
      </c>
      <c r="S1714" t="b">
        <v>0</v>
      </c>
      <c r="T1714">
        <v>5</v>
      </c>
      <c r="U1714">
        <v>4</v>
      </c>
      <c r="V1714">
        <v>0</v>
      </c>
      <c r="W1714">
        <v>24</v>
      </c>
      <c r="X1714">
        <v>0</v>
      </c>
      <c r="Y1714">
        <v>1</v>
      </c>
      <c r="Z1714">
        <v>0</v>
      </c>
      <c r="AA1714">
        <v>0</v>
      </c>
      <c r="AB1714">
        <v>2</v>
      </c>
      <c r="AC1714">
        <v>0</v>
      </c>
      <c r="AD1714">
        <v>1</v>
      </c>
      <c r="AE1714">
        <v>1090</v>
      </c>
      <c r="AF1714">
        <v>11</v>
      </c>
      <c r="AG1714">
        <v>2994</v>
      </c>
      <c r="AH1714">
        <v>1059</v>
      </c>
      <c r="AI1714">
        <v>0</v>
      </c>
      <c r="AN1714">
        <v>25.87</v>
      </c>
      <c r="AP1714" t="s">
        <v>59</v>
      </c>
      <c r="AS1714">
        <v>29</v>
      </c>
      <c r="AU1714">
        <v>29626</v>
      </c>
      <c r="AV1714">
        <v>762</v>
      </c>
      <c r="AW1714">
        <v>22</v>
      </c>
      <c r="AX1714">
        <v>17</v>
      </c>
      <c r="AY1714" t="s">
        <v>60</v>
      </c>
      <c r="AZ1714">
        <v>0</v>
      </c>
      <c r="BA1714">
        <v>6720</v>
      </c>
      <c r="BB1714">
        <v>9280</v>
      </c>
      <c r="BC1714" t="s">
        <v>34</v>
      </c>
      <c r="BD1714">
        <v>2</v>
      </c>
      <c r="BE1714">
        <v>0</v>
      </c>
    </row>
    <row r="1715" spans="1:57" hidden="1" x14ac:dyDescent="0.25">
      <c r="A1715" t="s">
        <v>5267</v>
      </c>
      <c r="B1715" t="s">
        <v>5216</v>
      </c>
      <c r="C1715" t="s">
        <v>5217</v>
      </c>
      <c r="D1715" t="s">
        <v>55</v>
      </c>
      <c r="E1715" t="s">
        <v>56</v>
      </c>
      <c r="F1715" s="1">
        <v>42908</v>
      </c>
      <c r="G1715" s="1">
        <v>42906</v>
      </c>
      <c r="H1715" s="1">
        <v>42908</v>
      </c>
      <c r="J1715">
        <v>274</v>
      </c>
      <c r="K1715">
        <v>274</v>
      </c>
      <c r="L1715">
        <v>40514</v>
      </c>
      <c r="M1715" t="b">
        <v>0</v>
      </c>
      <c r="O1715" t="s">
        <v>34</v>
      </c>
      <c r="P1715" s="1">
        <v>42908</v>
      </c>
      <c r="Q1715" t="b">
        <v>0</v>
      </c>
      <c r="R1715" t="b">
        <v>0</v>
      </c>
      <c r="S1715" t="b">
        <v>0</v>
      </c>
      <c r="T1715">
        <v>7</v>
      </c>
      <c r="U1715">
        <v>2</v>
      </c>
      <c r="V1715">
        <v>0</v>
      </c>
      <c r="W1715">
        <v>25</v>
      </c>
      <c r="X1715">
        <v>1</v>
      </c>
      <c r="Y1715">
        <v>1</v>
      </c>
      <c r="Z1715">
        <v>1</v>
      </c>
      <c r="AA1715">
        <v>0</v>
      </c>
      <c r="AB1715">
        <v>2</v>
      </c>
      <c r="AC1715">
        <v>2</v>
      </c>
      <c r="AD1715">
        <v>0</v>
      </c>
      <c r="AE1715">
        <v>1246</v>
      </c>
      <c r="AF1715">
        <v>12</v>
      </c>
      <c r="AG1715">
        <v>3371</v>
      </c>
      <c r="AH1715">
        <v>1157</v>
      </c>
      <c r="AI1715">
        <v>0</v>
      </c>
      <c r="AN1715">
        <v>25.34</v>
      </c>
      <c r="AP1715" t="s">
        <v>59</v>
      </c>
      <c r="AS1715">
        <v>25</v>
      </c>
      <c r="AU1715">
        <v>28650</v>
      </c>
      <c r="AV1715">
        <v>982</v>
      </c>
      <c r="AW1715">
        <v>22</v>
      </c>
      <c r="AX1715">
        <v>17</v>
      </c>
      <c r="AY1715" t="s">
        <v>60</v>
      </c>
      <c r="AZ1715">
        <v>0</v>
      </c>
      <c r="BA1715">
        <v>6444</v>
      </c>
      <c r="BB1715">
        <v>9556</v>
      </c>
      <c r="BC1715" t="s">
        <v>34</v>
      </c>
      <c r="BD1715">
        <v>2</v>
      </c>
      <c r="BE1715">
        <v>0</v>
      </c>
    </row>
    <row r="1716" spans="1:57" hidden="1" x14ac:dyDescent="0.25">
      <c r="A1716" t="s">
        <v>5269</v>
      </c>
      <c r="B1716" t="s">
        <v>5216</v>
      </c>
      <c r="C1716" t="s">
        <v>5217</v>
      </c>
      <c r="D1716" t="s">
        <v>55</v>
      </c>
      <c r="E1716" t="s">
        <v>56</v>
      </c>
      <c r="F1716" s="1">
        <v>42884</v>
      </c>
      <c r="G1716" s="1">
        <v>42881</v>
      </c>
      <c r="H1716" s="1">
        <v>42884</v>
      </c>
      <c r="J1716">
        <v>1001</v>
      </c>
      <c r="K1716">
        <v>1001</v>
      </c>
      <c r="L1716">
        <v>40240</v>
      </c>
      <c r="M1716" t="b">
        <v>1</v>
      </c>
      <c r="O1716" t="s">
        <v>34</v>
      </c>
      <c r="P1716" s="1">
        <v>42884</v>
      </c>
      <c r="Q1716" t="b">
        <v>0</v>
      </c>
      <c r="R1716" t="b">
        <v>0</v>
      </c>
      <c r="S1716" t="b">
        <v>0</v>
      </c>
      <c r="T1716">
        <v>10</v>
      </c>
      <c r="U1716">
        <v>1</v>
      </c>
      <c r="V1716">
        <v>0</v>
      </c>
      <c r="W1716">
        <v>9</v>
      </c>
      <c r="X1716">
        <v>0</v>
      </c>
      <c r="Y1716">
        <v>5</v>
      </c>
      <c r="Z1716">
        <v>0</v>
      </c>
      <c r="AA1716">
        <v>0</v>
      </c>
      <c r="AB1716">
        <v>6</v>
      </c>
      <c r="AC1716">
        <v>3</v>
      </c>
      <c r="AD1716">
        <v>1</v>
      </c>
      <c r="AE1716">
        <v>1077</v>
      </c>
      <c r="AF1716">
        <v>11</v>
      </c>
      <c r="AG1716">
        <v>2753</v>
      </c>
      <c r="AH1716">
        <v>1018</v>
      </c>
      <c r="AI1716">
        <v>0</v>
      </c>
      <c r="AN1716">
        <v>24.69</v>
      </c>
      <c r="AP1716" t="s">
        <v>59</v>
      </c>
      <c r="AS1716">
        <v>6</v>
      </c>
      <c r="AU1716">
        <v>22173</v>
      </c>
      <c r="AV1716">
        <v>603</v>
      </c>
      <c r="AW1716">
        <v>22</v>
      </c>
      <c r="AX1716">
        <v>16</v>
      </c>
      <c r="AY1716" t="s">
        <v>60</v>
      </c>
      <c r="AZ1716">
        <v>0</v>
      </c>
      <c r="BA1716">
        <v>6170</v>
      </c>
      <c r="BB1716">
        <v>9830</v>
      </c>
      <c r="BC1716" t="s">
        <v>289</v>
      </c>
      <c r="BD1716">
        <v>1</v>
      </c>
      <c r="BE1716">
        <v>1</v>
      </c>
    </row>
    <row r="1717" spans="1:57" hidden="1" x14ac:dyDescent="0.25">
      <c r="A1717" t="s">
        <v>5271</v>
      </c>
      <c r="B1717" t="s">
        <v>5216</v>
      </c>
      <c r="C1717" t="s">
        <v>5217</v>
      </c>
      <c r="D1717" t="s">
        <v>55</v>
      </c>
      <c r="E1717" t="s">
        <v>56</v>
      </c>
      <c r="F1717" s="1">
        <v>42863</v>
      </c>
      <c r="G1717" s="1">
        <v>42860</v>
      </c>
      <c r="H1717" s="1">
        <v>42863</v>
      </c>
      <c r="J1717">
        <v>741</v>
      </c>
      <c r="K1717">
        <v>741</v>
      </c>
      <c r="L1717">
        <v>39980</v>
      </c>
      <c r="M1717" t="b">
        <v>0</v>
      </c>
      <c r="O1717" t="s">
        <v>34</v>
      </c>
      <c r="P1717" s="1">
        <v>42863</v>
      </c>
      <c r="Q1717" t="b">
        <v>0</v>
      </c>
      <c r="R1717" t="b">
        <v>0</v>
      </c>
      <c r="S1717" t="b">
        <v>0</v>
      </c>
      <c r="T1717">
        <v>8</v>
      </c>
      <c r="U1717">
        <v>1</v>
      </c>
      <c r="V1717">
        <v>0</v>
      </c>
      <c r="W1717">
        <v>8</v>
      </c>
      <c r="X1717">
        <v>1</v>
      </c>
      <c r="Y1717">
        <v>2</v>
      </c>
      <c r="Z1717">
        <v>0</v>
      </c>
      <c r="AA1717">
        <v>0</v>
      </c>
      <c r="AB1717">
        <v>2</v>
      </c>
      <c r="AC1717">
        <v>0</v>
      </c>
      <c r="AD1717">
        <v>1</v>
      </c>
      <c r="AE1717">
        <v>1175</v>
      </c>
      <c r="AF1717">
        <v>8</v>
      </c>
      <c r="AG1717">
        <v>2899</v>
      </c>
      <c r="AH1717">
        <v>1096</v>
      </c>
      <c r="AI1717">
        <v>0</v>
      </c>
      <c r="AN1717">
        <v>24.94</v>
      </c>
      <c r="AP1717" t="s">
        <v>59</v>
      </c>
      <c r="AS1717">
        <v>6</v>
      </c>
      <c r="AU1717">
        <v>18558</v>
      </c>
      <c r="AV1717">
        <v>513</v>
      </c>
      <c r="AW1717">
        <v>21</v>
      </c>
      <c r="AX1717">
        <v>16</v>
      </c>
      <c r="AY1717" t="s">
        <v>60</v>
      </c>
      <c r="AZ1717">
        <v>0</v>
      </c>
      <c r="BA1717">
        <v>5910</v>
      </c>
      <c r="BB1717">
        <v>10090</v>
      </c>
      <c r="BC1717" t="s">
        <v>289</v>
      </c>
      <c r="BD1717">
        <v>1</v>
      </c>
      <c r="BE1717">
        <v>0</v>
      </c>
    </row>
    <row r="1718" spans="1:57" hidden="1" x14ac:dyDescent="0.25">
      <c r="A1718" t="s">
        <v>5273</v>
      </c>
      <c r="B1718" t="s">
        <v>5216</v>
      </c>
      <c r="C1718" t="s">
        <v>5217</v>
      </c>
      <c r="D1718" t="s">
        <v>55</v>
      </c>
      <c r="E1718" t="s">
        <v>56</v>
      </c>
      <c r="F1718" s="1">
        <v>42844</v>
      </c>
      <c r="G1718" s="1">
        <v>42843</v>
      </c>
      <c r="H1718" s="1">
        <v>42844</v>
      </c>
      <c r="J1718">
        <v>505</v>
      </c>
      <c r="K1718">
        <v>505</v>
      </c>
      <c r="L1718">
        <v>39744</v>
      </c>
      <c r="M1718" t="b">
        <v>0</v>
      </c>
      <c r="O1718" t="s">
        <v>34</v>
      </c>
      <c r="P1718" s="1">
        <v>42844</v>
      </c>
      <c r="Q1718" t="b">
        <v>0</v>
      </c>
      <c r="R1718" t="b">
        <v>0</v>
      </c>
      <c r="S1718" t="b">
        <v>0</v>
      </c>
      <c r="T1718">
        <v>10</v>
      </c>
      <c r="U1718">
        <v>1</v>
      </c>
      <c r="V1718">
        <v>0</v>
      </c>
      <c r="W1718">
        <v>7</v>
      </c>
      <c r="X1718">
        <v>1</v>
      </c>
      <c r="Y1718">
        <v>3</v>
      </c>
      <c r="Z1718">
        <v>0</v>
      </c>
      <c r="AA1718">
        <v>0</v>
      </c>
      <c r="AB1718">
        <v>5</v>
      </c>
      <c r="AC1718">
        <v>1</v>
      </c>
      <c r="AD1718">
        <v>1</v>
      </c>
      <c r="AE1718">
        <v>1042</v>
      </c>
      <c r="AF1718">
        <v>10</v>
      </c>
      <c r="AG1718">
        <v>2742</v>
      </c>
      <c r="AH1718">
        <v>980</v>
      </c>
      <c r="AI1718">
        <v>1</v>
      </c>
      <c r="AN1718">
        <v>24.99</v>
      </c>
      <c r="AP1718" t="s">
        <v>59</v>
      </c>
      <c r="AS1718">
        <v>1</v>
      </c>
      <c r="AU1718">
        <v>13470</v>
      </c>
      <c r="AV1718">
        <v>842</v>
      </c>
      <c r="AW1718">
        <v>21</v>
      </c>
      <c r="AX1718">
        <v>17</v>
      </c>
      <c r="AY1718" t="s">
        <v>60</v>
      </c>
      <c r="AZ1718">
        <v>0</v>
      </c>
      <c r="BA1718">
        <v>5674</v>
      </c>
      <c r="BB1718">
        <v>10326</v>
      </c>
      <c r="BC1718" t="s">
        <v>289</v>
      </c>
      <c r="BD1718">
        <v>1</v>
      </c>
      <c r="BE1718">
        <v>0</v>
      </c>
    </row>
    <row r="1719" spans="1:57" hidden="1" x14ac:dyDescent="0.25">
      <c r="A1719" t="s">
        <v>5275</v>
      </c>
      <c r="B1719" t="s">
        <v>5216</v>
      </c>
      <c r="C1719" t="s">
        <v>5217</v>
      </c>
      <c r="D1719" t="s">
        <v>55</v>
      </c>
      <c r="E1719" t="s">
        <v>56</v>
      </c>
      <c r="F1719" s="1">
        <v>42819</v>
      </c>
      <c r="G1719" s="1">
        <v>42817</v>
      </c>
      <c r="H1719" s="1">
        <v>42819</v>
      </c>
      <c r="J1719">
        <v>232</v>
      </c>
      <c r="K1719">
        <v>232</v>
      </c>
      <c r="L1719">
        <v>39471</v>
      </c>
      <c r="M1719" t="b">
        <v>0</v>
      </c>
      <c r="O1719" t="s">
        <v>34</v>
      </c>
      <c r="P1719" s="1">
        <v>42819</v>
      </c>
      <c r="Q1719" t="b">
        <v>0</v>
      </c>
      <c r="R1719" t="b">
        <v>0</v>
      </c>
      <c r="S1719" t="b">
        <v>0</v>
      </c>
      <c r="T1719">
        <v>8</v>
      </c>
      <c r="U1719">
        <v>1</v>
      </c>
      <c r="V1719">
        <v>0</v>
      </c>
      <c r="W1719">
        <v>5</v>
      </c>
      <c r="X1719">
        <v>0</v>
      </c>
      <c r="Y1719">
        <v>2</v>
      </c>
      <c r="Z1719">
        <v>0</v>
      </c>
      <c r="AA1719">
        <v>0</v>
      </c>
      <c r="AB1719">
        <v>4</v>
      </c>
      <c r="AC1719">
        <v>0</v>
      </c>
      <c r="AD1719">
        <v>1</v>
      </c>
      <c r="AE1719">
        <v>1113</v>
      </c>
      <c r="AF1719">
        <v>11</v>
      </c>
      <c r="AG1719">
        <v>2655</v>
      </c>
      <c r="AH1719">
        <v>1040</v>
      </c>
      <c r="AI1719">
        <v>1</v>
      </c>
      <c r="AN1719">
        <v>24.92</v>
      </c>
      <c r="AP1719" t="s">
        <v>59</v>
      </c>
      <c r="AS1719">
        <v>1</v>
      </c>
      <c r="AU1719">
        <v>11276</v>
      </c>
      <c r="AV1719">
        <v>394</v>
      </c>
      <c r="AW1719">
        <v>21</v>
      </c>
      <c r="AX1719">
        <v>16</v>
      </c>
      <c r="AY1719" t="s">
        <v>60</v>
      </c>
      <c r="AZ1719">
        <v>0</v>
      </c>
      <c r="BA1719">
        <v>5401</v>
      </c>
      <c r="BB1719">
        <v>10599</v>
      </c>
      <c r="BC1719" t="s">
        <v>289</v>
      </c>
      <c r="BD1719">
        <v>1</v>
      </c>
      <c r="BE1719">
        <v>0</v>
      </c>
    </row>
    <row r="1720" spans="1:57" hidden="1" x14ac:dyDescent="0.25">
      <c r="A1720" t="s">
        <v>5277</v>
      </c>
      <c r="B1720" t="s">
        <v>5216</v>
      </c>
      <c r="C1720" t="s">
        <v>5217</v>
      </c>
      <c r="D1720" t="s">
        <v>55</v>
      </c>
      <c r="E1720" t="s">
        <v>56</v>
      </c>
      <c r="F1720" s="1">
        <v>42798</v>
      </c>
      <c r="G1720" s="1">
        <v>42796</v>
      </c>
      <c r="H1720" s="1">
        <v>42798</v>
      </c>
      <c r="J1720">
        <v>996</v>
      </c>
      <c r="K1720">
        <v>996</v>
      </c>
      <c r="L1720">
        <v>39239</v>
      </c>
      <c r="M1720" t="b">
        <v>1</v>
      </c>
      <c r="O1720" t="s">
        <v>34</v>
      </c>
      <c r="P1720" s="1">
        <v>42799</v>
      </c>
      <c r="Q1720" t="b">
        <v>0</v>
      </c>
      <c r="R1720" t="b">
        <v>0</v>
      </c>
      <c r="S1720" t="b">
        <v>0</v>
      </c>
      <c r="T1720">
        <v>20</v>
      </c>
      <c r="U1720">
        <v>1</v>
      </c>
      <c r="V1720">
        <v>0</v>
      </c>
      <c r="W1720">
        <v>11</v>
      </c>
      <c r="X1720">
        <v>0</v>
      </c>
      <c r="Y1720">
        <v>2</v>
      </c>
      <c r="Z1720">
        <v>0</v>
      </c>
      <c r="AA1720">
        <v>1</v>
      </c>
      <c r="AB1720">
        <v>9</v>
      </c>
      <c r="AC1720">
        <v>1</v>
      </c>
      <c r="AD1720">
        <v>3</v>
      </c>
      <c r="AE1720">
        <v>1048</v>
      </c>
      <c r="AF1720">
        <v>9</v>
      </c>
      <c r="AG1720">
        <v>2591</v>
      </c>
      <c r="AH1720">
        <v>1019</v>
      </c>
      <c r="AI1720">
        <v>0</v>
      </c>
      <c r="AN1720">
        <v>24.42</v>
      </c>
      <c r="AP1720" t="s">
        <v>59</v>
      </c>
      <c r="AS1720">
        <v>4</v>
      </c>
      <c r="AU1720">
        <v>20708</v>
      </c>
      <c r="AV1720">
        <v>520</v>
      </c>
      <c r="AW1720">
        <v>22</v>
      </c>
      <c r="AX1720">
        <v>16</v>
      </c>
      <c r="AY1720" t="s">
        <v>60</v>
      </c>
      <c r="AZ1720">
        <v>0</v>
      </c>
      <c r="BA1720">
        <v>5169</v>
      </c>
      <c r="BB1720">
        <v>10831</v>
      </c>
      <c r="BC1720" t="s">
        <v>34</v>
      </c>
      <c r="BD1720">
        <v>2</v>
      </c>
      <c r="BE1720">
        <v>1</v>
      </c>
    </row>
    <row r="1721" spans="1:57" hidden="1" x14ac:dyDescent="0.25">
      <c r="A1721" t="s">
        <v>5279</v>
      </c>
      <c r="B1721" t="s">
        <v>5216</v>
      </c>
      <c r="C1721" t="s">
        <v>5217</v>
      </c>
      <c r="D1721" t="s">
        <v>55</v>
      </c>
      <c r="E1721" t="s">
        <v>56</v>
      </c>
      <c r="F1721" s="1">
        <v>42780</v>
      </c>
      <c r="G1721" s="1">
        <v>42778</v>
      </c>
      <c r="H1721" s="1">
        <v>42780</v>
      </c>
      <c r="J1721">
        <v>771</v>
      </c>
      <c r="K1721">
        <v>771</v>
      </c>
      <c r="L1721">
        <v>39014</v>
      </c>
      <c r="M1721" t="b">
        <v>0</v>
      </c>
      <c r="O1721" t="s">
        <v>34</v>
      </c>
      <c r="P1721" s="1">
        <v>42780</v>
      </c>
      <c r="Q1721" t="b">
        <v>0</v>
      </c>
      <c r="R1721" t="b">
        <v>0</v>
      </c>
      <c r="S1721" t="b">
        <v>0</v>
      </c>
      <c r="T1721">
        <v>23</v>
      </c>
      <c r="U1721">
        <v>1</v>
      </c>
      <c r="V1721">
        <v>0</v>
      </c>
      <c r="W1721">
        <v>12</v>
      </c>
      <c r="X1721">
        <v>1</v>
      </c>
      <c r="Y1721">
        <v>1</v>
      </c>
      <c r="Z1721">
        <v>0</v>
      </c>
      <c r="AA1721">
        <v>1</v>
      </c>
      <c r="AB1721">
        <v>12</v>
      </c>
      <c r="AC1721">
        <v>1</v>
      </c>
      <c r="AD1721">
        <v>4</v>
      </c>
      <c r="AE1721">
        <v>1188</v>
      </c>
      <c r="AF1721">
        <v>11</v>
      </c>
      <c r="AG1721">
        <v>3669</v>
      </c>
      <c r="AH1721">
        <v>1261</v>
      </c>
      <c r="AI1721">
        <v>0</v>
      </c>
      <c r="AN1721">
        <v>24.84</v>
      </c>
      <c r="AP1721" t="s">
        <v>59</v>
      </c>
      <c r="AS1721">
        <v>3</v>
      </c>
      <c r="AU1721">
        <v>20149</v>
      </c>
      <c r="AV1721">
        <v>586</v>
      </c>
      <c r="AW1721">
        <v>22</v>
      </c>
      <c r="AX1721">
        <v>16</v>
      </c>
      <c r="AY1721" t="s">
        <v>60</v>
      </c>
      <c r="AZ1721">
        <v>0</v>
      </c>
      <c r="BA1721">
        <v>4944</v>
      </c>
      <c r="BB1721">
        <v>11056</v>
      </c>
      <c r="BC1721" t="s">
        <v>289</v>
      </c>
      <c r="BD1721">
        <v>1</v>
      </c>
      <c r="BE1721">
        <v>0</v>
      </c>
    </row>
    <row r="1722" spans="1:57" hidden="1" x14ac:dyDescent="0.25">
      <c r="A1722" t="s">
        <v>5281</v>
      </c>
      <c r="B1722" t="s">
        <v>5216</v>
      </c>
      <c r="C1722" t="s">
        <v>5217</v>
      </c>
      <c r="D1722" t="s">
        <v>55</v>
      </c>
      <c r="E1722" t="s">
        <v>56</v>
      </c>
      <c r="F1722" s="1">
        <v>42763</v>
      </c>
      <c r="G1722" s="1">
        <v>42760</v>
      </c>
      <c r="H1722" s="1">
        <v>42762</v>
      </c>
      <c r="J1722">
        <v>492</v>
      </c>
      <c r="K1722">
        <v>492</v>
      </c>
      <c r="L1722">
        <v>38735</v>
      </c>
      <c r="M1722" t="b">
        <v>0</v>
      </c>
      <c r="O1722" t="s">
        <v>34</v>
      </c>
      <c r="P1722" s="1">
        <v>42763</v>
      </c>
      <c r="Q1722" t="b">
        <v>0</v>
      </c>
      <c r="R1722" t="b">
        <v>0</v>
      </c>
      <c r="S1722" t="b">
        <v>0</v>
      </c>
      <c r="T1722">
        <v>14</v>
      </c>
      <c r="U1722">
        <v>1</v>
      </c>
      <c r="V1722">
        <v>0</v>
      </c>
      <c r="W1722">
        <v>6</v>
      </c>
      <c r="X1722">
        <v>0</v>
      </c>
      <c r="Y1722">
        <v>1</v>
      </c>
      <c r="Z1722">
        <v>0</v>
      </c>
      <c r="AA1722">
        <v>0</v>
      </c>
      <c r="AB1722">
        <v>9</v>
      </c>
      <c r="AC1722">
        <v>0</v>
      </c>
      <c r="AD1722">
        <v>3</v>
      </c>
      <c r="AE1722">
        <v>1029</v>
      </c>
      <c r="AF1722">
        <v>9</v>
      </c>
      <c r="AG1722">
        <v>2839</v>
      </c>
      <c r="AH1722">
        <v>1005</v>
      </c>
      <c r="AI1722">
        <v>1</v>
      </c>
      <c r="AN1722">
        <v>24.89</v>
      </c>
      <c r="AP1722" t="s">
        <v>59</v>
      </c>
      <c r="AS1722">
        <v>3</v>
      </c>
      <c r="AU1722">
        <v>18284</v>
      </c>
      <c r="AV1722">
        <v>496</v>
      </c>
      <c r="AW1722">
        <v>21</v>
      </c>
      <c r="AX1722">
        <v>16</v>
      </c>
      <c r="AY1722" t="s">
        <v>60</v>
      </c>
      <c r="AZ1722">
        <v>0</v>
      </c>
      <c r="BA1722">
        <v>4665</v>
      </c>
      <c r="BB1722">
        <v>11335</v>
      </c>
      <c r="BC1722" t="s">
        <v>289</v>
      </c>
      <c r="BD1722">
        <v>1</v>
      </c>
      <c r="BE1722">
        <v>0</v>
      </c>
    </row>
    <row r="1723" spans="1:57" hidden="1" x14ac:dyDescent="0.25">
      <c r="A1723" t="s">
        <v>5283</v>
      </c>
      <c r="B1723" t="s">
        <v>5216</v>
      </c>
      <c r="C1723" t="s">
        <v>5217</v>
      </c>
      <c r="D1723" t="s">
        <v>55</v>
      </c>
      <c r="E1723" t="s">
        <v>56</v>
      </c>
      <c r="F1723" s="1">
        <v>42740</v>
      </c>
      <c r="G1723" s="1">
        <v>42739</v>
      </c>
      <c r="H1723" s="1">
        <v>42740</v>
      </c>
      <c r="J1723">
        <v>256</v>
      </c>
      <c r="K1723">
        <v>256</v>
      </c>
      <c r="L1723">
        <v>38499</v>
      </c>
      <c r="M1723" t="b">
        <v>0</v>
      </c>
      <c r="O1723" t="s">
        <v>34</v>
      </c>
      <c r="P1723" s="1">
        <v>42740</v>
      </c>
      <c r="Q1723" t="b">
        <v>0</v>
      </c>
      <c r="R1723" t="b">
        <v>0</v>
      </c>
      <c r="S1723" t="b">
        <v>0</v>
      </c>
      <c r="T1723">
        <v>5</v>
      </c>
      <c r="U1723">
        <v>1</v>
      </c>
      <c r="V1723">
        <v>0</v>
      </c>
      <c r="W1723">
        <v>6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6</v>
      </c>
      <c r="AE1723">
        <v>1053</v>
      </c>
      <c r="AF1723">
        <v>9</v>
      </c>
      <c r="AG1723">
        <v>2575</v>
      </c>
      <c r="AH1723">
        <v>871</v>
      </c>
      <c r="AI1723">
        <v>0</v>
      </c>
      <c r="AN1723">
        <v>24.65</v>
      </c>
      <c r="AP1723" t="s">
        <v>59</v>
      </c>
      <c r="AS1723">
        <v>6</v>
      </c>
      <c r="AU1723">
        <v>6264</v>
      </c>
      <c r="AV1723">
        <v>236</v>
      </c>
      <c r="AW1723">
        <v>20</v>
      </c>
      <c r="AX1723">
        <v>15</v>
      </c>
      <c r="AY1723" t="s">
        <v>60</v>
      </c>
      <c r="AZ1723">
        <v>0</v>
      </c>
      <c r="BA1723">
        <v>4429</v>
      </c>
      <c r="BB1723">
        <v>11571</v>
      </c>
      <c r="BC1723" t="s">
        <v>289</v>
      </c>
      <c r="BD1723">
        <v>1</v>
      </c>
      <c r="BE1723">
        <v>0</v>
      </c>
    </row>
    <row r="1724" spans="1:57" hidden="1" x14ac:dyDescent="0.25">
      <c r="A1724" t="s">
        <v>5546</v>
      </c>
      <c r="B1724" t="s">
        <v>5544</v>
      </c>
      <c r="C1724" t="s">
        <v>5545</v>
      </c>
      <c r="D1724" t="s">
        <v>57</v>
      </c>
      <c r="E1724" t="s">
        <v>58</v>
      </c>
      <c r="F1724" s="1">
        <v>43454</v>
      </c>
      <c r="G1724" s="1">
        <v>43450</v>
      </c>
      <c r="H1724" s="1">
        <v>43453</v>
      </c>
      <c r="I1724">
        <v>0</v>
      </c>
      <c r="J1724">
        <v>1115</v>
      </c>
      <c r="K1724">
        <v>1115</v>
      </c>
      <c r="L1724">
        <v>47918</v>
      </c>
      <c r="M1724" t="b">
        <v>1</v>
      </c>
      <c r="O1724" t="s">
        <v>34</v>
      </c>
      <c r="P1724" s="1">
        <v>43454</v>
      </c>
      <c r="Q1724" t="b">
        <v>0</v>
      </c>
      <c r="R1724" t="b">
        <v>0</v>
      </c>
      <c r="S1724" t="b">
        <v>0</v>
      </c>
      <c r="T1724">
        <v>6</v>
      </c>
      <c r="U1724">
        <v>1</v>
      </c>
      <c r="V1724">
        <v>0</v>
      </c>
      <c r="W1724">
        <v>11</v>
      </c>
      <c r="X1724">
        <v>1</v>
      </c>
      <c r="Y1724">
        <v>1</v>
      </c>
      <c r="Z1724">
        <v>0</v>
      </c>
      <c r="AA1724">
        <v>0</v>
      </c>
      <c r="AB1724">
        <v>0</v>
      </c>
      <c r="AC1724">
        <v>1</v>
      </c>
      <c r="AD1724">
        <v>2</v>
      </c>
      <c r="AE1724">
        <v>1113</v>
      </c>
      <c r="AF1724">
        <v>10</v>
      </c>
      <c r="AG1724">
        <v>2850</v>
      </c>
      <c r="AH1724">
        <v>1053</v>
      </c>
      <c r="AI1724">
        <v>3</v>
      </c>
      <c r="AN1724">
        <v>25.19</v>
      </c>
      <c r="AP1724" t="s">
        <v>59</v>
      </c>
      <c r="AS1724">
        <v>6</v>
      </c>
      <c r="AU1724">
        <v>12571</v>
      </c>
      <c r="AV1724">
        <v>265</v>
      </c>
      <c r="AW1724">
        <v>21</v>
      </c>
      <c r="AX1724">
        <v>15</v>
      </c>
      <c r="AY1724" t="s">
        <v>60</v>
      </c>
      <c r="AZ1724">
        <v>0</v>
      </c>
      <c r="BA1724">
        <v>11795</v>
      </c>
      <c r="BB1724">
        <v>4205</v>
      </c>
      <c r="BC1724" t="s">
        <v>34</v>
      </c>
      <c r="BD1724">
        <v>2</v>
      </c>
      <c r="BE1724">
        <v>1</v>
      </c>
    </row>
    <row r="1725" spans="1:57" hidden="1" x14ac:dyDescent="0.25">
      <c r="A1725" t="s">
        <v>5548</v>
      </c>
      <c r="B1725" t="s">
        <v>5544</v>
      </c>
      <c r="C1725" t="s">
        <v>5545</v>
      </c>
      <c r="D1725" t="s">
        <v>57</v>
      </c>
      <c r="E1725" t="s">
        <v>58</v>
      </c>
      <c r="F1725" s="1">
        <v>43436</v>
      </c>
      <c r="G1725" s="1">
        <v>43432</v>
      </c>
      <c r="H1725" s="1">
        <v>43435</v>
      </c>
      <c r="I1725">
        <v>0</v>
      </c>
      <c r="J1725">
        <v>804</v>
      </c>
      <c r="K1725">
        <v>804</v>
      </c>
      <c r="L1725">
        <v>47607</v>
      </c>
      <c r="M1725" t="b">
        <v>0</v>
      </c>
      <c r="O1725" t="s">
        <v>34</v>
      </c>
      <c r="P1725" s="1">
        <v>43437</v>
      </c>
      <c r="Q1725" t="b">
        <v>0</v>
      </c>
      <c r="R1725" t="b">
        <v>0</v>
      </c>
      <c r="S1725" t="b">
        <v>0</v>
      </c>
      <c r="T1725">
        <v>5</v>
      </c>
      <c r="U1725">
        <v>1</v>
      </c>
      <c r="V1725">
        <v>0</v>
      </c>
      <c r="W1725">
        <v>9</v>
      </c>
      <c r="X1725">
        <v>0</v>
      </c>
      <c r="Y1725">
        <v>1</v>
      </c>
      <c r="Z1725">
        <v>0</v>
      </c>
      <c r="AA1725">
        <v>0</v>
      </c>
      <c r="AB1725">
        <v>2</v>
      </c>
      <c r="AC1725">
        <v>1</v>
      </c>
      <c r="AD1725">
        <v>1</v>
      </c>
      <c r="AE1725">
        <v>1150</v>
      </c>
      <c r="AF1725">
        <v>11</v>
      </c>
      <c r="AG1725">
        <v>2906</v>
      </c>
      <c r="AH1725">
        <v>1037</v>
      </c>
      <c r="AI1725">
        <v>2</v>
      </c>
      <c r="AN1725">
        <v>24.75</v>
      </c>
      <c r="AP1725" t="s">
        <v>59</v>
      </c>
      <c r="AS1725">
        <v>6</v>
      </c>
      <c r="AU1725">
        <v>14852</v>
      </c>
      <c r="AV1725">
        <v>303</v>
      </c>
      <c r="AW1725">
        <v>21</v>
      </c>
      <c r="AX1725">
        <v>15</v>
      </c>
      <c r="AY1725" t="s">
        <v>60</v>
      </c>
      <c r="AZ1725">
        <v>0</v>
      </c>
      <c r="BA1725">
        <v>11484</v>
      </c>
      <c r="BB1725">
        <v>4516</v>
      </c>
      <c r="BC1725" t="s">
        <v>34</v>
      </c>
      <c r="BD1725">
        <v>2</v>
      </c>
      <c r="BE1725">
        <v>0</v>
      </c>
    </row>
    <row r="1726" spans="1:57" hidden="1" x14ac:dyDescent="0.25">
      <c r="A1726" t="s">
        <v>5550</v>
      </c>
      <c r="B1726" t="s">
        <v>5544</v>
      </c>
      <c r="C1726" t="s">
        <v>5545</v>
      </c>
      <c r="D1726" t="s">
        <v>57</v>
      </c>
      <c r="E1726" t="s">
        <v>58</v>
      </c>
      <c r="F1726" s="1">
        <v>43417</v>
      </c>
      <c r="G1726" s="1">
        <v>43412</v>
      </c>
      <c r="H1726" s="1">
        <v>43413</v>
      </c>
      <c r="I1726">
        <v>0</v>
      </c>
      <c r="J1726">
        <v>546</v>
      </c>
      <c r="K1726">
        <v>546</v>
      </c>
      <c r="L1726">
        <v>47349</v>
      </c>
      <c r="M1726" t="b">
        <v>0</v>
      </c>
      <c r="O1726" t="s">
        <v>34</v>
      </c>
      <c r="P1726" s="1">
        <v>43417</v>
      </c>
      <c r="Q1726" t="b">
        <v>0</v>
      </c>
      <c r="R1726" t="b">
        <v>0</v>
      </c>
      <c r="S1726" t="b">
        <v>0</v>
      </c>
      <c r="T1726">
        <v>8</v>
      </c>
      <c r="U1726">
        <v>2</v>
      </c>
      <c r="V1726">
        <v>0</v>
      </c>
      <c r="W1726">
        <v>13</v>
      </c>
      <c r="X1726">
        <v>1</v>
      </c>
      <c r="Y1726">
        <v>1</v>
      </c>
      <c r="Z1726">
        <v>0</v>
      </c>
      <c r="AA1726">
        <v>0</v>
      </c>
      <c r="AB1726">
        <v>2</v>
      </c>
      <c r="AC1726">
        <v>1</v>
      </c>
      <c r="AD1726">
        <v>0</v>
      </c>
      <c r="AE1726">
        <v>1264</v>
      </c>
      <c r="AF1726">
        <v>10</v>
      </c>
      <c r="AG1726">
        <v>3186</v>
      </c>
      <c r="AH1726">
        <v>1159</v>
      </c>
      <c r="AI1726">
        <v>3</v>
      </c>
      <c r="AN1726">
        <v>24.88</v>
      </c>
      <c r="AP1726" t="s">
        <v>59</v>
      </c>
      <c r="AS1726">
        <v>62</v>
      </c>
      <c r="AU1726">
        <v>21830</v>
      </c>
      <c r="AV1726">
        <v>1180</v>
      </c>
      <c r="AW1726">
        <v>22</v>
      </c>
      <c r="AX1726">
        <v>17</v>
      </c>
      <c r="AY1726" t="s">
        <v>60</v>
      </c>
      <c r="AZ1726">
        <v>0</v>
      </c>
      <c r="BA1726">
        <v>11226</v>
      </c>
      <c r="BB1726">
        <v>4774</v>
      </c>
      <c r="BC1726" t="s">
        <v>34</v>
      </c>
      <c r="BD1726">
        <v>2</v>
      </c>
      <c r="BE1726">
        <v>0</v>
      </c>
    </row>
    <row r="1727" spans="1:57" hidden="1" x14ac:dyDescent="0.25">
      <c r="A1727" t="s">
        <v>5552</v>
      </c>
      <c r="B1727" t="s">
        <v>5544</v>
      </c>
      <c r="C1727" t="s">
        <v>5545</v>
      </c>
      <c r="D1727" t="s">
        <v>57</v>
      </c>
      <c r="E1727" t="s">
        <v>58</v>
      </c>
      <c r="F1727" s="1">
        <v>43392</v>
      </c>
      <c r="G1727" s="1">
        <v>43390</v>
      </c>
      <c r="H1727" s="1">
        <v>43392</v>
      </c>
      <c r="I1727">
        <v>0</v>
      </c>
      <c r="J1727">
        <v>233</v>
      </c>
      <c r="K1727">
        <v>233</v>
      </c>
      <c r="L1727">
        <v>47036</v>
      </c>
      <c r="M1727" t="b">
        <v>0</v>
      </c>
      <c r="O1727" t="s">
        <v>34</v>
      </c>
      <c r="P1727" s="1">
        <v>43393</v>
      </c>
      <c r="Q1727" t="b">
        <v>0</v>
      </c>
      <c r="R1727" t="b">
        <v>0</v>
      </c>
      <c r="S1727" t="b">
        <v>0</v>
      </c>
      <c r="T1727">
        <v>5</v>
      </c>
      <c r="U1727">
        <v>1</v>
      </c>
      <c r="V1727">
        <v>0</v>
      </c>
      <c r="W1727">
        <v>5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1141</v>
      </c>
      <c r="AF1727">
        <v>9</v>
      </c>
      <c r="AG1727">
        <v>2780</v>
      </c>
      <c r="AH1727">
        <v>1040</v>
      </c>
      <c r="AI1727">
        <v>0</v>
      </c>
      <c r="AN1727">
        <v>25.14</v>
      </c>
      <c r="AP1727" t="s">
        <v>59</v>
      </c>
      <c r="AS1727">
        <v>3</v>
      </c>
      <c r="AU1727">
        <v>9572</v>
      </c>
      <c r="AV1727">
        <v>212</v>
      </c>
      <c r="AW1727">
        <v>20</v>
      </c>
      <c r="AX1727">
        <v>15</v>
      </c>
      <c r="AY1727" t="s">
        <v>60</v>
      </c>
      <c r="AZ1727">
        <v>0</v>
      </c>
      <c r="BA1727">
        <v>10913</v>
      </c>
      <c r="BB1727">
        <v>5087</v>
      </c>
      <c r="BC1727" t="s">
        <v>34</v>
      </c>
      <c r="BD1727">
        <v>2</v>
      </c>
      <c r="BE1727">
        <v>0</v>
      </c>
    </row>
    <row r="1728" spans="1:57" hidden="1" x14ac:dyDescent="0.25">
      <c r="A1728" t="s">
        <v>5554</v>
      </c>
      <c r="B1728" t="s">
        <v>5544</v>
      </c>
      <c r="C1728" t="s">
        <v>5545</v>
      </c>
      <c r="D1728" t="s">
        <v>57</v>
      </c>
      <c r="E1728" t="s">
        <v>58</v>
      </c>
      <c r="F1728" s="1">
        <v>43378</v>
      </c>
      <c r="G1728" s="1">
        <v>43375</v>
      </c>
      <c r="H1728" s="1">
        <v>43377</v>
      </c>
      <c r="I1728">
        <v>0</v>
      </c>
      <c r="J1728">
        <v>1157</v>
      </c>
      <c r="K1728">
        <v>1157</v>
      </c>
      <c r="L1728">
        <v>46803</v>
      </c>
      <c r="M1728" t="b">
        <v>1</v>
      </c>
      <c r="O1728" t="s">
        <v>34</v>
      </c>
      <c r="P1728" s="1">
        <v>43378</v>
      </c>
      <c r="Q1728" t="b">
        <v>0</v>
      </c>
      <c r="R1728" t="b">
        <v>0</v>
      </c>
      <c r="S1728" t="b">
        <v>0</v>
      </c>
      <c r="T1728">
        <v>1</v>
      </c>
      <c r="U1728">
        <v>1</v>
      </c>
      <c r="V1728">
        <v>0</v>
      </c>
      <c r="W1728">
        <v>7</v>
      </c>
      <c r="X1728">
        <v>0</v>
      </c>
      <c r="Y1728">
        <v>0</v>
      </c>
      <c r="Z1728">
        <v>0</v>
      </c>
      <c r="AA1728">
        <v>0</v>
      </c>
      <c r="AB1728">
        <v>3</v>
      </c>
      <c r="AC1728">
        <v>0</v>
      </c>
      <c r="AD1728">
        <v>1</v>
      </c>
      <c r="AE1728">
        <v>1049</v>
      </c>
      <c r="AF1728">
        <v>9</v>
      </c>
      <c r="AG1728">
        <v>2566</v>
      </c>
      <c r="AH1728">
        <v>987</v>
      </c>
      <c r="AI1728">
        <v>4</v>
      </c>
      <c r="AN1728">
        <v>24.4</v>
      </c>
      <c r="AP1728" t="s">
        <v>59</v>
      </c>
      <c r="AS1728">
        <v>2</v>
      </c>
      <c r="AU1728">
        <v>7409</v>
      </c>
      <c r="AV1728">
        <v>113</v>
      </c>
      <c r="AW1728">
        <v>20</v>
      </c>
      <c r="AX1728">
        <v>14</v>
      </c>
      <c r="AY1728" t="s">
        <v>60</v>
      </c>
      <c r="AZ1728">
        <v>0</v>
      </c>
      <c r="BA1728">
        <v>10680</v>
      </c>
      <c r="BB1728">
        <v>5320</v>
      </c>
      <c r="BC1728" t="s">
        <v>289</v>
      </c>
      <c r="BD1728">
        <v>1</v>
      </c>
      <c r="BE1728">
        <v>1</v>
      </c>
    </row>
    <row r="1729" spans="1:57" hidden="1" x14ac:dyDescent="0.25">
      <c r="A1729" t="s">
        <v>5556</v>
      </c>
      <c r="B1729" t="s">
        <v>5544</v>
      </c>
      <c r="C1729" t="s">
        <v>5545</v>
      </c>
      <c r="D1729" t="s">
        <v>57</v>
      </c>
      <c r="E1729" t="s">
        <v>58</v>
      </c>
      <c r="F1729" s="1">
        <v>43361</v>
      </c>
      <c r="G1729" s="1">
        <v>43357</v>
      </c>
      <c r="H1729" s="1">
        <v>43360</v>
      </c>
      <c r="I1729">
        <v>0</v>
      </c>
      <c r="J1729">
        <v>865</v>
      </c>
      <c r="K1729">
        <v>865</v>
      </c>
      <c r="L1729">
        <v>46511</v>
      </c>
      <c r="M1729" t="b">
        <v>0</v>
      </c>
      <c r="O1729" t="s">
        <v>34</v>
      </c>
      <c r="P1729" s="1">
        <v>43361</v>
      </c>
      <c r="Q1729" t="b">
        <v>0</v>
      </c>
      <c r="R1729" t="b">
        <v>0</v>
      </c>
      <c r="S1729" t="b">
        <v>0</v>
      </c>
      <c r="T1729">
        <v>5</v>
      </c>
      <c r="U1729">
        <v>1</v>
      </c>
      <c r="V1729">
        <v>0</v>
      </c>
      <c r="W1729">
        <v>8</v>
      </c>
      <c r="X1729">
        <v>1</v>
      </c>
      <c r="Y1729">
        <v>1</v>
      </c>
      <c r="Z1729">
        <v>0</v>
      </c>
      <c r="AA1729">
        <v>0</v>
      </c>
      <c r="AB1729">
        <v>2</v>
      </c>
      <c r="AC1729">
        <v>1</v>
      </c>
      <c r="AD1729">
        <v>1</v>
      </c>
      <c r="AE1729">
        <v>1179</v>
      </c>
      <c r="AF1729">
        <v>11</v>
      </c>
      <c r="AG1729">
        <v>3155</v>
      </c>
      <c r="AH1729">
        <v>1185</v>
      </c>
      <c r="AI1729">
        <v>2</v>
      </c>
      <c r="AN1729">
        <v>23.72</v>
      </c>
      <c r="AP1729" t="s">
        <v>59</v>
      </c>
      <c r="AS1729">
        <v>0</v>
      </c>
      <c r="AU1729">
        <v>8171</v>
      </c>
      <c r="AV1729">
        <v>370</v>
      </c>
      <c r="AW1729">
        <v>20</v>
      </c>
      <c r="AX1729">
        <v>16</v>
      </c>
      <c r="AY1729" t="s">
        <v>60</v>
      </c>
      <c r="AZ1729">
        <v>0</v>
      </c>
      <c r="BA1729">
        <v>10388</v>
      </c>
      <c r="BB1729">
        <v>5612</v>
      </c>
      <c r="BC1729" t="s">
        <v>289</v>
      </c>
      <c r="BD1729">
        <v>1</v>
      </c>
      <c r="BE1729">
        <v>0</v>
      </c>
    </row>
    <row r="1730" spans="1:57" hidden="1" x14ac:dyDescent="0.25">
      <c r="A1730" t="s">
        <v>5558</v>
      </c>
      <c r="B1730" t="s">
        <v>5544</v>
      </c>
      <c r="C1730" t="s">
        <v>5545</v>
      </c>
      <c r="D1730" t="s">
        <v>57</v>
      </c>
      <c r="E1730" t="s">
        <v>58</v>
      </c>
      <c r="F1730" s="1">
        <v>43343</v>
      </c>
      <c r="G1730" s="1">
        <v>43340</v>
      </c>
      <c r="H1730" s="1">
        <v>43342</v>
      </c>
      <c r="I1730">
        <v>0</v>
      </c>
      <c r="J1730">
        <v>612</v>
      </c>
      <c r="K1730">
        <v>612</v>
      </c>
      <c r="L1730">
        <v>46258</v>
      </c>
      <c r="M1730" t="b">
        <v>0</v>
      </c>
      <c r="O1730" t="s">
        <v>34</v>
      </c>
      <c r="P1730" s="1">
        <v>43343</v>
      </c>
      <c r="Q1730" t="b">
        <v>0</v>
      </c>
      <c r="R1730" t="b">
        <v>0</v>
      </c>
      <c r="S1730" t="b">
        <v>0</v>
      </c>
      <c r="T1730">
        <v>2</v>
      </c>
      <c r="U1730">
        <v>1</v>
      </c>
      <c r="V1730">
        <v>0</v>
      </c>
      <c r="W1730">
        <v>4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1048</v>
      </c>
      <c r="AF1730">
        <v>9</v>
      </c>
      <c r="AG1730">
        <v>2928</v>
      </c>
      <c r="AH1730">
        <v>1035</v>
      </c>
      <c r="AI1730">
        <v>2</v>
      </c>
      <c r="AN1730">
        <v>24.21</v>
      </c>
      <c r="AP1730" t="s">
        <v>59</v>
      </c>
      <c r="AS1730">
        <v>2</v>
      </c>
      <c r="AU1730">
        <v>5340</v>
      </c>
      <c r="AV1730">
        <v>128</v>
      </c>
      <c r="AW1730">
        <v>20</v>
      </c>
      <c r="AX1730">
        <v>14</v>
      </c>
      <c r="AY1730" t="s">
        <v>60</v>
      </c>
      <c r="AZ1730">
        <v>0</v>
      </c>
      <c r="BA1730">
        <v>10135</v>
      </c>
      <c r="BB1730">
        <v>5865</v>
      </c>
      <c r="BC1730" t="s">
        <v>289</v>
      </c>
      <c r="BD1730">
        <v>1</v>
      </c>
      <c r="BE1730">
        <v>0</v>
      </c>
    </row>
    <row r="1731" spans="1:57" hidden="1" x14ac:dyDescent="0.25">
      <c r="A1731" t="s">
        <v>5560</v>
      </c>
      <c r="B1731" t="s">
        <v>5544</v>
      </c>
      <c r="C1731" t="s">
        <v>5545</v>
      </c>
      <c r="D1731" t="s">
        <v>57</v>
      </c>
      <c r="E1731" t="s">
        <v>58</v>
      </c>
      <c r="F1731" s="1">
        <v>43320</v>
      </c>
      <c r="G1731" s="1">
        <v>43318</v>
      </c>
      <c r="H1731" s="1">
        <v>43319</v>
      </c>
      <c r="I1731">
        <v>0</v>
      </c>
      <c r="J1731">
        <v>285</v>
      </c>
      <c r="K1731">
        <v>285</v>
      </c>
      <c r="L1731">
        <v>45931</v>
      </c>
      <c r="M1731" t="b">
        <v>0</v>
      </c>
      <c r="O1731" t="s">
        <v>34</v>
      </c>
      <c r="P1731" s="1">
        <v>43321</v>
      </c>
      <c r="Q1731" t="b">
        <v>0</v>
      </c>
      <c r="R1731" t="b">
        <v>0</v>
      </c>
      <c r="S1731" t="b">
        <v>0</v>
      </c>
      <c r="T1731">
        <v>3</v>
      </c>
      <c r="U1731">
        <v>2</v>
      </c>
      <c r="V1731">
        <v>0</v>
      </c>
      <c r="W1731">
        <v>5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2</v>
      </c>
      <c r="AE1731">
        <v>1133</v>
      </c>
      <c r="AF1731">
        <v>9</v>
      </c>
      <c r="AG1731">
        <v>3003</v>
      </c>
      <c r="AH1731">
        <v>1025</v>
      </c>
      <c r="AI1731">
        <v>2</v>
      </c>
      <c r="AN1731">
        <v>24.99</v>
      </c>
      <c r="AP1731" t="s">
        <v>59</v>
      </c>
      <c r="AS1731">
        <v>0</v>
      </c>
      <c r="AU1731">
        <v>5420</v>
      </c>
      <c r="AV1731">
        <v>647</v>
      </c>
      <c r="AW1731">
        <v>20</v>
      </c>
      <c r="AX1731">
        <v>17</v>
      </c>
      <c r="AY1731" t="s">
        <v>60</v>
      </c>
      <c r="AZ1731">
        <v>0</v>
      </c>
      <c r="BA1731">
        <v>9808</v>
      </c>
      <c r="BB1731">
        <v>6192</v>
      </c>
      <c r="BC1731" t="s">
        <v>289</v>
      </c>
      <c r="BD1731">
        <v>1</v>
      </c>
      <c r="BE1731">
        <v>0</v>
      </c>
    </row>
    <row r="1732" spans="1:57" hidden="1" x14ac:dyDescent="0.25">
      <c r="A1732" t="s">
        <v>5562</v>
      </c>
      <c r="B1732" t="s">
        <v>5544</v>
      </c>
      <c r="C1732" t="s">
        <v>5545</v>
      </c>
      <c r="D1732" t="s">
        <v>57</v>
      </c>
      <c r="E1732" t="s">
        <v>58</v>
      </c>
      <c r="F1732" s="1">
        <v>43299</v>
      </c>
      <c r="G1732" s="1">
        <v>43297</v>
      </c>
      <c r="H1732" s="1">
        <v>43299</v>
      </c>
      <c r="I1732">
        <v>0</v>
      </c>
      <c r="J1732">
        <v>1042</v>
      </c>
      <c r="K1732">
        <v>1042</v>
      </c>
      <c r="L1732">
        <v>45646</v>
      </c>
      <c r="M1732" t="b">
        <v>1</v>
      </c>
      <c r="O1732" t="s">
        <v>34</v>
      </c>
      <c r="P1732" s="1">
        <v>43299</v>
      </c>
      <c r="Q1732" t="b">
        <v>0</v>
      </c>
      <c r="R1732" t="b">
        <v>0</v>
      </c>
      <c r="S1732" t="b">
        <v>0</v>
      </c>
      <c r="T1732">
        <v>4</v>
      </c>
      <c r="U1732">
        <v>1</v>
      </c>
      <c r="V1732">
        <v>0</v>
      </c>
      <c r="W1732">
        <v>7</v>
      </c>
      <c r="X1732">
        <v>1</v>
      </c>
      <c r="Y1732">
        <v>0</v>
      </c>
      <c r="Z1732">
        <v>0</v>
      </c>
      <c r="AA1732">
        <v>0</v>
      </c>
      <c r="AB1732">
        <v>1</v>
      </c>
      <c r="AC1732">
        <v>1</v>
      </c>
      <c r="AD1732">
        <v>2</v>
      </c>
      <c r="AE1732">
        <v>1097</v>
      </c>
      <c r="AF1732">
        <v>4</v>
      </c>
      <c r="AG1732">
        <v>2752</v>
      </c>
      <c r="AH1732">
        <v>1010</v>
      </c>
      <c r="AI1732">
        <v>3</v>
      </c>
      <c r="AN1732">
        <v>23.6</v>
      </c>
      <c r="AP1732" t="s">
        <v>59</v>
      </c>
      <c r="AS1732">
        <v>4</v>
      </c>
      <c r="AU1732">
        <v>8095</v>
      </c>
      <c r="AV1732">
        <v>120</v>
      </c>
      <c r="AW1732">
        <v>20</v>
      </c>
      <c r="AX1732">
        <v>14</v>
      </c>
      <c r="AY1732" t="s">
        <v>60</v>
      </c>
      <c r="AZ1732">
        <v>0</v>
      </c>
      <c r="BA1732">
        <v>9523</v>
      </c>
      <c r="BB1732">
        <v>6477</v>
      </c>
      <c r="BC1732" t="s">
        <v>289</v>
      </c>
      <c r="BD1732">
        <v>1</v>
      </c>
      <c r="BE1732">
        <v>1</v>
      </c>
    </row>
    <row r="1733" spans="1:57" hidden="1" x14ac:dyDescent="0.25">
      <c r="A1733" t="s">
        <v>5564</v>
      </c>
      <c r="B1733" t="s">
        <v>5544</v>
      </c>
      <c r="C1733" t="s">
        <v>5545</v>
      </c>
      <c r="D1733" t="s">
        <v>57</v>
      </c>
      <c r="E1733" t="s">
        <v>58</v>
      </c>
      <c r="F1733" s="1">
        <v>43277</v>
      </c>
      <c r="G1733" s="1">
        <v>43274</v>
      </c>
      <c r="H1733" s="1">
        <v>43276</v>
      </c>
      <c r="I1733">
        <v>0</v>
      </c>
      <c r="J1733">
        <v>753</v>
      </c>
      <c r="K1733">
        <v>753</v>
      </c>
      <c r="L1733">
        <v>45357</v>
      </c>
      <c r="M1733" t="b">
        <v>0</v>
      </c>
      <c r="O1733" t="s">
        <v>34</v>
      </c>
      <c r="P1733" s="1">
        <v>43277</v>
      </c>
      <c r="Q1733" t="b">
        <v>0</v>
      </c>
      <c r="R1733" t="b">
        <v>0</v>
      </c>
      <c r="S1733" t="b">
        <v>0</v>
      </c>
      <c r="T1733">
        <v>3</v>
      </c>
      <c r="U1733">
        <v>1</v>
      </c>
      <c r="V1733">
        <v>0</v>
      </c>
      <c r="W1733">
        <v>7</v>
      </c>
      <c r="X1733">
        <v>1</v>
      </c>
      <c r="Y1733">
        <v>0</v>
      </c>
      <c r="Z1733">
        <v>1</v>
      </c>
      <c r="AA1733">
        <v>0</v>
      </c>
      <c r="AB1733">
        <v>0</v>
      </c>
      <c r="AC1733">
        <v>1</v>
      </c>
      <c r="AD1733">
        <v>1</v>
      </c>
      <c r="AE1733">
        <v>1232</v>
      </c>
      <c r="AF1733">
        <v>9</v>
      </c>
      <c r="AG1733">
        <v>3092</v>
      </c>
      <c r="AH1733">
        <v>1085</v>
      </c>
      <c r="AI1733">
        <v>3</v>
      </c>
      <c r="AN1733">
        <v>23.45</v>
      </c>
      <c r="AP1733" t="s">
        <v>59</v>
      </c>
      <c r="AS1733">
        <v>2</v>
      </c>
      <c r="AU1733">
        <v>6730</v>
      </c>
      <c r="AV1733">
        <v>137</v>
      </c>
      <c r="AW1733">
        <v>20</v>
      </c>
      <c r="AX1733">
        <v>14</v>
      </c>
      <c r="AY1733" t="s">
        <v>60</v>
      </c>
      <c r="AZ1733">
        <v>0</v>
      </c>
      <c r="BA1733">
        <v>9234</v>
      </c>
      <c r="BB1733">
        <v>6766</v>
      </c>
      <c r="BC1733" t="s">
        <v>289</v>
      </c>
      <c r="BD1733">
        <v>1</v>
      </c>
      <c r="BE1733">
        <v>0</v>
      </c>
    </row>
    <row r="1734" spans="1:57" hidden="1" x14ac:dyDescent="0.25">
      <c r="A1734" t="s">
        <v>5566</v>
      </c>
      <c r="B1734" t="s">
        <v>5544</v>
      </c>
      <c r="C1734" t="s">
        <v>5545</v>
      </c>
      <c r="D1734" t="s">
        <v>57</v>
      </c>
      <c r="E1734" t="s">
        <v>58</v>
      </c>
      <c r="F1734" s="1">
        <v>43246</v>
      </c>
      <c r="G1734" s="1">
        <v>43245</v>
      </c>
      <c r="H1734" s="1">
        <v>43246</v>
      </c>
      <c r="I1734">
        <v>0</v>
      </c>
      <c r="J1734">
        <v>533</v>
      </c>
      <c r="K1734">
        <v>533</v>
      </c>
      <c r="L1734">
        <v>45137</v>
      </c>
      <c r="M1734" t="b">
        <v>0</v>
      </c>
      <c r="O1734" t="s">
        <v>34</v>
      </c>
      <c r="P1734" s="1">
        <v>43246</v>
      </c>
      <c r="Q1734" t="b">
        <v>0</v>
      </c>
      <c r="R1734" t="b">
        <v>0</v>
      </c>
      <c r="S1734" t="b">
        <v>0</v>
      </c>
      <c r="T1734">
        <v>6</v>
      </c>
      <c r="U1734">
        <v>1</v>
      </c>
      <c r="V1734">
        <v>0</v>
      </c>
      <c r="W1734">
        <v>6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1071</v>
      </c>
      <c r="AF1734">
        <v>8</v>
      </c>
      <c r="AG1734">
        <v>2715</v>
      </c>
      <c r="AH1734">
        <v>974</v>
      </c>
      <c r="AI1734">
        <v>1</v>
      </c>
      <c r="AN1734">
        <v>24.02</v>
      </c>
      <c r="AP1734" t="s">
        <v>59</v>
      </c>
      <c r="AS1734">
        <v>3</v>
      </c>
      <c r="AU1734">
        <v>24396</v>
      </c>
      <c r="AV1734">
        <v>4346</v>
      </c>
      <c r="AW1734">
        <v>22</v>
      </c>
      <c r="AX1734">
        <v>19</v>
      </c>
      <c r="AY1734" t="s">
        <v>3590</v>
      </c>
      <c r="AZ1734">
        <v>0</v>
      </c>
      <c r="BA1734">
        <v>9014</v>
      </c>
      <c r="BB1734">
        <v>6986</v>
      </c>
      <c r="BC1734" t="s">
        <v>289</v>
      </c>
      <c r="BD1734">
        <v>1</v>
      </c>
      <c r="BE1734">
        <v>0</v>
      </c>
    </row>
    <row r="1735" spans="1:57" hidden="1" x14ac:dyDescent="0.25">
      <c r="A1735" t="s">
        <v>5568</v>
      </c>
      <c r="B1735" t="s">
        <v>5544</v>
      </c>
      <c r="C1735" t="s">
        <v>5545</v>
      </c>
      <c r="D1735" t="s">
        <v>57</v>
      </c>
      <c r="E1735" t="s">
        <v>58</v>
      </c>
      <c r="F1735" s="1">
        <v>43231</v>
      </c>
      <c r="G1735" s="1">
        <v>43227</v>
      </c>
      <c r="H1735" s="1">
        <v>43229</v>
      </c>
      <c r="I1735">
        <v>0</v>
      </c>
      <c r="J1735">
        <v>249</v>
      </c>
      <c r="K1735">
        <v>249</v>
      </c>
      <c r="L1735">
        <v>44853</v>
      </c>
      <c r="M1735" t="b">
        <v>0</v>
      </c>
      <c r="O1735" t="s">
        <v>34</v>
      </c>
      <c r="P1735" s="1">
        <v>43231</v>
      </c>
      <c r="Q1735" t="b">
        <v>0</v>
      </c>
      <c r="R1735" t="b">
        <v>0</v>
      </c>
      <c r="S1735" t="b">
        <v>0</v>
      </c>
      <c r="T1735">
        <v>5</v>
      </c>
      <c r="U1735">
        <v>1</v>
      </c>
      <c r="V1735">
        <v>0</v>
      </c>
      <c r="W1735">
        <v>3</v>
      </c>
      <c r="X1735">
        <v>1</v>
      </c>
      <c r="Y1735">
        <v>0</v>
      </c>
      <c r="Z1735">
        <v>0</v>
      </c>
      <c r="AA1735">
        <v>0</v>
      </c>
      <c r="AB1735">
        <v>1</v>
      </c>
      <c r="AC1735">
        <v>1</v>
      </c>
      <c r="AD1735">
        <v>0</v>
      </c>
      <c r="AE1735">
        <v>1009</v>
      </c>
      <c r="AF1735">
        <v>9</v>
      </c>
      <c r="AG1735">
        <v>2591</v>
      </c>
      <c r="AH1735">
        <v>1015</v>
      </c>
      <c r="AI1735">
        <v>0</v>
      </c>
      <c r="AN1735">
        <v>23.74</v>
      </c>
      <c r="AP1735" t="s">
        <v>59</v>
      </c>
      <c r="AS1735">
        <v>4</v>
      </c>
      <c r="AU1735">
        <v>4311</v>
      </c>
      <c r="AV1735">
        <v>208</v>
      </c>
      <c r="AW1735">
        <v>19</v>
      </c>
      <c r="AX1735">
        <v>15</v>
      </c>
      <c r="AY1735" t="s">
        <v>60</v>
      </c>
      <c r="AZ1735">
        <v>0</v>
      </c>
      <c r="BA1735">
        <v>8730</v>
      </c>
      <c r="BB1735">
        <v>7270</v>
      </c>
      <c r="BC1735" t="s">
        <v>289</v>
      </c>
      <c r="BD1735">
        <v>1</v>
      </c>
      <c r="BE1735">
        <v>0</v>
      </c>
    </row>
    <row r="1736" spans="1:57" hidden="1" x14ac:dyDescent="0.25">
      <c r="A1736" t="s">
        <v>5570</v>
      </c>
      <c r="B1736" t="s">
        <v>5544</v>
      </c>
      <c r="C1736" t="s">
        <v>5545</v>
      </c>
      <c r="D1736" t="s">
        <v>57</v>
      </c>
      <c r="E1736" t="s">
        <v>58</v>
      </c>
      <c r="F1736" s="1">
        <v>43204</v>
      </c>
      <c r="G1736" s="1">
        <v>43203</v>
      </c>
      <c r="H1736" s="1">
        <v>43204</v>
      </c>
      <c r="I1736">
        <v>0</v>
      </c>
      <c r="J1736">
        <v>1004</v>
      </c>
      <c r="K1736">
        <v>1004</v>
      </c>
      <c r="L1736">
        <v>44604</v>
      </c>
      <c r="M1736" t="b">
        <v>1</v>
      </c>
      <c r="O1736" t="s">
        <v>34</v>
      </c>
      <c r="P1736" s="1">
        <v>43204</v>
      </c>
      <c r="Q1736" t="b">
        <v>0</v>
      </c>
      <c r="R1736" t="b">
        <v>0</v>
      </c>
      <c r="S1736" t="b">
        <v>0</v>
      </c>
      <c r="T1736">
        <v>3</v>
      </c>
      <c r="U1736">
        <v>1</v>
      </c>
      <c r="V1736">
        <v>0</v>
      </c>
      <c r="W1736">
        <v>5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1234</v>
      </c>
      <c r="AF1736">
        <v>9</v>
      </c>
      <c r="AG1736">
        <v>3085</v>
      </c>
      <c r="AH1736">
        <v>1130</v>
      </c>
      <c r="AI1736">
        <v>1</v>
      </c>
      <c r="AN1736">
        <v>24.28</v>
      </c>
      <c r="AP1736" t="s">
        <v>59</v>
      </c>
      <c r="AS1736">
        <v>1</v>
      </c>
      <c r="AU1736">
        <v>6918</v>
      </c>
      <c r="AV1736">
        <v>129</v>
      </c>
      <c r="AW1736">
        <v>20</v>
      </c>
      <c r="AX1736">
        <v>14</v>
      </c>
      <c r="AY1736" t="s">
        <v>60</v>
      </c>
      <c r="AZ1736">
        <v>0</v>
      </c>
      <c r="BA1736">
        <v>8481</v>
      </c>
      <c r="BB1736">
        <v>7519</v>
      </c>
      <c r="BC1736" t="s">
        <v>289</v>
      </c>
      <c r="BD1736">
        <v>1</v>
      </c>
      <c r="BE1736">
        <v>1</v>
      </c>
    </row>
    <row r="1737" spans="1:57" hidden="1" x14ac:dyDescent="0.25">
      <c r="A1737" t="s">
        <v>5572</v>
      </c>
      <c r="B1737" t="s">
        <v>5544</v>
      </c>
      <c r="C1737" t="s">
        <v>5545</v>
      </c>
      <c r="D1737" t="s">
        <v>57</v>
      </c>
      <c r="E1737" t="s">
        <v>58</v>
      </c>
      <c r="F1737" s="1">
        <v>43181</v>
      </c>
      <c r="G1737" s="1">
        <v>43179</v>
      </c>
      <c r="H1737" s="1">
        <v>43181</v>
      </c>
      <c r="I1737">
        <v>0</v>
      </c>
      <c r="J1737">
        <v>747</v>
      </c>
      <c r="K1737">
        <v>747</v>
      </c>
      <c r="L1737">
        <v>44347</v>
      </c>
      <c r="M1737" t="b">
        <v>0</v>
      </c>
      <c r="O1737" t="s">
        <v>34</v>
      </c>
      <c r="P1737" s="1">
        <v>43181</v>
      </c>
      <c r="Q1737" t="b">
        <v>0</v>
      </c>
      <c r="R1737" t="b">
        <v>0</v>
      </c>
      <c r="S1737" t="b">
        <v>0</v>
      </c>
      <c r="T1737">
        <v>5</v>
      </c>
      <c r="U1737">
        <v>1</v>
      </c>
      <c r="V1737">
        <v>0</v>
      </c>
      <c r="W1737">
        <v>7</v>
      </c>
      <c r="X1737">
        <v>1</v>
      </c>
      <c r="Y1737">
        <v>0</v>
      </c>
      <c r="Z1737">
        <v>0</v>
      </c>
      <c r="AA1737">
        <v>0</v>
      </c>
      <c r="AB1737">
        <v>1</v>
      </c>
      <c r="AC1737">
        <v>1</v>
      </c>
      <c r="AD1737">
        <v>1</v>
      </c>
      <c r="AE1737">
        <v>1204</v>
      </c>
      <c r="AF1737">
        <v>11</v>
      </c>
      <c r="AG1737">
        <v>3415</v>
      </c>
      <c r="AH1737">
        <v>1153</v>
      </c>
      <c r="AI1737">
        <v>1</v>
      </c>
      <c r="AN1737">
        <v>23.95</v>
      </c>
      <c r="AP1737" t="s">
        <v>59</v>
      </c>
      <c r="AS1737">
        <v>8</v>
      </c>
      <c r="AU1737">
        <v>7341</v>
      </c>
      <c r="AV1737">
        <v>308</v>
      </c>
      <c r="AW1737">
        <v>20</v>
      </c>
      <c r="AX1737">
        <v>15</v>
      </c>
      <c r="AY1737" t="s">
        <v>60</v>
      </c>
      <c r="AZ1737">
        <v>0</v>
      </c>
      <c r="BA1737">
        <v>8224</v>
      </c>
      <c r="BB1737">
        <v>7776</v>
      </c>
      <c r="BC1737" t="s">
        <v>289</v>
      </c>
      <c r="BD1737">
        <v>1</v>
      </c>
      <c r="BE1737">
        <v>0</v>
      </c>
    </row>
    <row r="1738" spans="1:57" hidden="1" x14ac:dyDescent="0.25">
      <c r="A1738" t="s">
        <v>5574</v>
      </c>
      <c r="B1738" t="s">
        <v>5544</v>
      </c>
      <c r="C1738" t="s">
        <v>5545</v>
      </c>
      <c r="D1738" t="s">
        <v>57</v>
      </c>
      <c r="E1738" t="s">
        <v>58</v>
      </c>
      <c r="F1738" s="1">
        <v>43164</v>
      </c>
      <c r="G1738" s="1">
        <v>43162</v>
      </c>
      <c r="H1738" s="1">
        <v>43164</v>
      </c>
      <c r="I1738">
        <v>0</v>
      </c>
      <c r="J1738">
        <v>496</v>
      </c>
      <c r="K1738">
        <v>496</v>
      </c>
      <c r="L1738">
        <v>44096</v>
      </c>
      <c r="M1738" t="b">
        <v>0</v>
      </c>
      <c r="O1738" t="s">
        <v>34</v>
      </c>
      <c r="P1738" s="1">
        <v>43164</v>
      </c>
      <c r="Q1738" t="b">
        <v>0</v>
      </c>
      <c r="R1738" t="b">
        <v>0</v>
      </c>
      <c r="S1738" t="b">
        <v>0</v>
      </c>
      <c r="T1738">
        <v>5</v>
      </c>
      <c r="U1738">
        <v>1</v>
      </c>
      <c r="V1738">
        <v>0</v>
      </c>
      <c r="W1738">
        <v>6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1246</v>
      </c>
      <c r="AF1738">
        <v>11</v>
      </c>
      <c r="AG1738">
        <v>3265</v>
      </c>
      <c r="AH1738">
        <v>1162</v>
      </c>
      <c r="AI1738">
        <v>0</v>
      </c>
      <c r="AN1738">
        <v>24.44</v>
      </c>
      <c r="AP1738" t="s">
        <v>59</v>
      </c>
      <c r="AS1738">
        <v>34</v>
      </c>
      <c r="AU1738">
        <v>15143</v>
      </c>
      <c r="AV1738">
        <v>617</v>
      </c>
      <c r="AW1738">
        <v>21</v>
      </c>
      <c r="AX1738">
        <v>16</v>
      </c>
      <c r="AY1738" t="s">
        <v>446</v>
      </c>
      <c r="AZ1738">
        <v>0</v>
      </c>
      <c r="BA1738">
        <v>7973</v>
      </c>
      <c r="BB1738">
        <v>8027</v>
      </c>
      <c r="BC1738" t="s">
        <v>289</v>
      </c>
      <c r="BD1738">
        <v>1</v>
      </c>
      <c r="BE1738">
        <v>0</v>
      </c>
    </row>
    <row r="1739" spans="1:57" hidden="1" x14ac:dyDescent="0.25">
      <c r="A1739" t="s">
        <v>5576</v>
      </c>
      <c r="B1739" t="s">
        <v>5544</v>
      </c>
      <c r="C1739" t="s">
        <v>5545</v>
      </c>
      <c r="D1739" t="s">
        <v>57</v>
      </c>
      <c r="E1739" t="s">
        <v>58</v>
      </c>
      <c r="F1739" s="1">
        <v>43145</v>
      </c>
      <c r="G1739" s="1">
        <v>43144</v>
      </c>
      <c r="H1739" s="1">
        <v>43145</v>
      </c>
      <c r="I1739">
        <v>0</v>
      </c>
      <c r="J1739">
        <v>231</v>
      </c>
      <c r="K1739">
        <v>231</v>
      </c>
      <c r="L1739">
        <v>43831</v>
      </c>
      <c r="M1739" t="b">
        <v>0</v>
      </c>
      <c r="O1739" t="s">
        <v>34</v>
      </c>
      <c r="P1739" s="1">
        <v>43145</v>
      </c>
      <c r="Q1739" t="b">
        <v>0</v>
      </c>
      <c r="R1739" t="b">
        <v>0</v>
      </c>
      <c r="S1739" t="b">
        <v>0</v>
      </c>
      <c r="T1739">
        <v>3</v>
      </c>
      <c r="U1739">
        <v>0</v>
      </c>
      <c r="V1739">
        <v>0</v>
      </c>
      <c r="W1739">
        <v>2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1</v>
      </c>
      <c r="AD1739">
        <v>1</v>
      </c>
      <c r="AE1739">
        <v>1019</v>
      </c>
      <c r="AF1739">
        <v>8</v>
      </c>
      <c r="AG1739">
        <v>2785</v>
      </c>
      <c r="AH1739">
        <v>986</v>
      </c>
      <c r="AI1739">
        <v>0</v>
      </c>
      <c r="AN1739">
        <v>24.5</v>
      </c>
      <c r="AP1739" t="s">
        <v>59</v>
      </c>
      <c r="AS1739">
        <v>0</v>
      </c>
      <c r="AU1739">
        <v>2917</v>
      </c>
      <c r="AV1739">
        <v>110</v>
      </c>
      <c r="AW1739">
        <v>19</v>
      </c>
      <c r="AX1739">
        <v>14</v>
      </c>
      <c r="AY1739" t="s">
        <v>60</v>
      </c>
      <c r="AZ1739">
        <v>0</v>
      </c>
      <c r="BA1739">
        <v>7708</v>
      </c>
      <c r="BB1739">
        <v>8292</v>
      </c>
      <c r="BC1739" t="s">
        <v>289</v>
      </c>
      <c r="BD1739">
        <v>1</v>
      </c>
      <c r="BE1739">
        <v>0</v>
      </c>
    </row>
    <row r="1740" spans="1:57" hidden="1" x14ac:dyDescent="0.25">
      <c r="A1740" t="s">
        <v>5578</v>
      </c>
      <c r="B1740" t="s">
        <v>5544</v>
      </c>
      <c r="C1740" t="s">
        <v>5545</v>
      </c>
      <c r="D1740" t="s">
        <v>57</v>
      </c>
      <c r="E1740" t="s">
        <v>58</v>
      </c>
      <c r="F1740" s="1">
        <v>43130</v>
      </c>
      <c r="G1740" s="1">
        <v>43127</v>
      </c>
      <c r="H1740" s="1">
        <v>43129</v>
      </c>
      <c r="I1740">
        <v>0</v>
      </c>
      <c r="J1740">
        <v>1052</v>
      </c>
      <c r="K1740">
        <v>1052</v>
      </c>
      <c r="L1740">
        <v>43600</v>
      </c>
      <c r="M1740" t="b">
        <v>1</v>
      </c>
      <c r="O1740" t="s">
        <v>34</v>
      </c>
      <c r="P1740" s="1">
        <v>43130</v>
      </c>
      <c r="Q1740" t="b">
        <v>0</v>
      </c>
      <c r="R1740" t="b">
        <v>0</v>
      </c>
      <c r="S1740" t="b">
        <v>0</v>
      </c>
      <c r="T1740">
        <v>5</v>
      </c>
      <c r="U1740">
        <v>1</v>
      </c>
      <c r="V1740">
        <v>0</v>
      </c>
      <c r="W1740">
        <v>8</v>
      </c>
      <c r="X1740">
        <v>0</v>
      </c>
      <c r="Y1740">
        <v>0</v>
      </c>
      <c r="Z1740">
        <v>0</v>
      </c>
      <c r="AA1740">
        <v>0</v>
      </c>
      <c r="AB1740">
        <v>3</v>
      </c>
      <c r="AC1740">
        <v>2</v>
      </c>
      <c r="AD1740">
        <v>2</v>
      </c>
      <c r="AE1740">
        <v>1141</v>
      </c>
      <c r="AF1740">
        <v>12</v>
      </c>
      <c r="AG1740">
        <v>3085</v>
      </c>
      <c r="AH1740">
        <v>1116</v>
      </c>
      <c r="AI1740">
        <v>0</v>
      </c>
      <c r="AN1740">
        <v>24.54</v>
      </c>
      <c r="AP1740" t="s">
        <v>59</v>
      </c>
      <c r="AS1740">
        <v>3</v>
      </c>
      <c r="AU1740">
        <v>5646</v>
      </c>
      <c r="AV1740">
        <v>239</v>
      </c>
      <c r="AW1740">
        <v>20</v>
      </c>
      <c r="AX1740">
        <v>15</v>
      </c>
      <c r="AY1740" t="s">
        <v>60</v>
      </c>
      <c r="AZ1740">
        <v>0</v>
      </c>
      <c r="BA1740">
        <v>7477</v>
      </c>
      <c r="BB1740">
        <v>8523</v>
      </c>
      <c r="BC1740" t="s">
        <v>289</v>
      </c>
      <c r="BD1740">
        <v>1</v>
      </c>
      <c r="BE1740">
        <v>1</v>
      </c>
    </row>
    <row r="1741" spans="1:57" hidden="1" x14ac:dyDescent="0.25">
      <c r="A1741" t="s">
        <v>5580</v>
      </c>
      <c r="B1741" t="s">
        <v>5544</v>
      </c>
      <c r="C1741" t="s">
        <v>5545</v>
      </c>
      <c r="D1741" t="s">
        <v>57</v>
      </c>
      <c r="E1741" t="s">
        <v>58</v>
      </c>
      <c r="F1741" s="1">
        <v>43110</v>
      </c>
      <c r="G1741" s="1">
        <v>43108</v>
      </c>
      <c r="H1741" s="1">
        <v>43109</v>
      </c>
      <c r="I1741">
        <v>0</v>
      </c>
      <c r="J1741">
        <v>783</v>
      </c>
      <c r="K1741">
        <v>783</v>
      </c>
      <c r="L1741">
        <v>43331</v>
      </c>
      <c r="M1741" t="b">
        <v>0</v>
      </c>
      <c r="O1741" t="s">
        <v>34</v>
      </c>
      <c r="P1741" s="1">
        <v>43110</v>
      </c>
      <c r="Q1741" t="b">
        <v>0</v>
      </c>
      <c r="R1741" t="b">
        <v>0</v>
      </c>
      <c r="S1741" t="b">
        <v>0</v>
      </c>
      <c r="T1741">
        <v>3</v>
      </c>
      <c r="U1741">
        <v>1</v>
      </c>
      <c r="V1741">
        <v>0</v>
      </c>
      <c r="W1741">
        <v>7</v>
      </c>
      <c r="X1741">
        <v>1</v>
      </c>
      <c r="Y1741">
        <v>0</v>
      </c>
      <c r="Z1741">
        <v>0</v>
      </c>
      <c r="AA1741">
        <v>0</v>
      </c>
      <c r="AB1741">
        <v>1</v>
      </c>
      <c r="AC1741">
        <v>1</v>
      </c>
      <c r="AD1741">
        <v>1</v>
      </c>
      <c r="AE1741">
        <v>1120</v>
      </c>
      <c r="AF1741">
        <v>11</v>
      </c>
      <c r="AG1741">
        <v>3053</v>
      </c>
      <c r="AH1741">
        <v>1088</v>
      </c>
      <c r="AI1741">
        <v>1</v>
      </c>
      <c r="AN1741">
        <v>24.25</v>
      </c>
      <c r="AP1741" t="s">
        <v>59</v>
      </c>
      <c r="AS1741">
        <v>2</v>
      </c>
      <c r="AU1741">
        <v>4895</v>
      </c>
      <c r="AV1741">
        <v>159</v>
      </c>
      <c r="AW1741">
        <v>19</v>
      </c>
      <c r="AX1741">
        <v>14</v>
      </c>
      <c r="AY1741" t="s">
        <v>60</v>
      </c>
      <c r="AZ1741">
        <v>0</v>
      </c>
      <c r="BA1741">
        <v>7208</v>
      </c>
      <c r="BB1741">
        <v>8792</v>
      </c>
      <c r="BC1741" t="s">
        <v>289</v>
      </c>
      <c r="BD1741">
        <v>1</v>
      </c>
      <c r="BE1741">
        <v>0</v>
      </c>
    </row>
    <row r="1742" spans="1:57" hidden="1" x14ac:dyDescent="0.25">
      <c r="A1742" t="s">
        <v>5582</v>
      </c>
      <c r="B1742" t="s">
        <v>5544</v>
      </c>
      <c r="C1742" t="s">
        <v>5545</v>
      </c>
      <c r="D1742" t="s">
        <v>57</v>
      </c>
      <c r="E1742" t="s">
        <v>58</v>
      </c>
      <c r="F1742" s="1">
        <v>43094</v>
      </c>
      <c r="G1742" s="1">
        <v>43092</v>
      </c>
      <c r="H1742" s="1">
        <v>43094</v>
      </c>
      <c r="I1742">
        <v>0</v>
      </c>
      <c r="J1742">
        <v>550</v>
      </c>
      <c r="K1742">
        <v>550</v>
      </c>
      <c r="L1742">
        <v>43098</v>
      </c>
      <c r="M1742" t="b">
        <v>0</v>
      </c>
      <c r="O1742" t="s">
        <v>34</v>
      </c>
      <c r="P1742" s="1">
        <v>43094</v>
      </c>
      <c r="Q1742" t="b">
        <v>0</v>
      </c>
      <c r="R1742" t="b">
        <v>0</v>
      </c>
      <c r="S1742" t="b">
        <v>0</v>
      </c>
      <c r="T1742">
        <v>4</v>
      </c>
      <c r="U1742">
        <v>1</v>
      </c>
      <c r="V1742">
        <v>0</v>
      </c>
      <c r="W1742">
        <v>5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2</v>
      </c>
      <c r="AE1742">
        <v>1185</v>
      </c>
      <c r="AF1742">
        <v>10</v>
      </c>
      <c r="AG1742">
        <v>3149</v>
      </c>
      <c r="AH1742">
        <v>1134</v>
      </c>
      <c r="AI1742">
        <v>0</v>
      </c>
      <c r="AN1742">
        <v>23.72</v>
      </c>
      <c r="AP1742" t="s">
        <v>59</v>
      </c>
      <c r="AS1742">
        <v>0</v>
      </c>
      <c r="AU1742">
        <v>4285</v>
      </c>
      <c r="AV1742">
        <v>176</v>
      </c>
      <c r="AW1742">
        <v>19</v>
      </c>
      <c r="AX1742">
        <v>15</v>
      </c>
      <c r="AY1742" t="s">
        <v>60</v>
      </c>
      <c r="AZ1742">
        <v>0</v>
      </c>
      <c r="BA1742">
        <v>6975</v>
      </c>
      <c r="BB1742">
        <v>9025</v>
      </c>
      <c r="BC1742" t="s">
        <v>289</v>
      </c>
      <c r="BD1742">
        <v>1</v>
      </c>
      <c r="BE1742">
        <v>0</v>
      </c>
    </row>
    <row r="1743" spans="1:57" hidden="1" x14ac:dyDescent="0.25">
      <c r="A1743" t="s">
        <v>5584</v>
      </c>
      <c r="B1743" t="s">
        <v>5544</v>
      </c>
      <c r="C1743" t="s">
        <v>5545</v>
      </c>
      <c r="D1743" t="s">
        <v>57</v>
      </c>
      <c r="E1743" t="s">
        <v>58</v>
      </c>
      <c r="F1743" s="1">
        <v>43071</v>
      </c>
      <c r="G1743" s="1">
        <v>43069</v>
      </c>
      <c r="H1743" s="1">
        <v>43071</v>
      </c>
      <c r="I1743">
        <v>0</v>
      </c>
      <c r="J1743">
        <v>232</v>
      </c>
      <c r="K1743">
        <v>232</v>
      </c>
      <c r="L1743">
        <v>42780</v>
      </c>
      <c r="M1743" t="b">
        <v>0</v>
      </c>
      <c r="O1743" t="s">
        <v>34</v>
      </c>
      <c r="P1743" s="1">
        <v>43071</v>
      </c>
      <c r="Q1743" t="b">
        <v>0</v>
      </c>
      <c r="R1743" t="b">
        <v>0</v>
      </c>
      <c r="S1743" t="b">
        <v>0</v>
      </c>
      <c r="T1743">
        <v>4</v>
      </c>
      <c r="U1743">
        <v>1</v>
      </c>
      <c r="V1743">
        <v>0</v>
      </c>
      <c r="W1743">
        <v>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1184</v>
      </c>
      <c r="AF1743">
        <v>12</v>
      </c>
      <c r="AG1743">
        <v>3019</v>
      </c>
      <c r="AH1743">
        <v>1138</v>
      </c>
      <c r="AI1743">
        <v>1</v>
      </c>
      <c r="AN1743">
        <v>23.57</v>
      </c>
      <c r="AP1743" t="s">
        <v>59</v>
      </c>
      <c r="AS1743">
        <v>0</v>
      </c>
      <c r="AU1743">
        <v>4244</v>
      </c>
      <c r="AV1743">
        <v>217</v>
      </c>
      <c r="AW1743">
        <v>19</v>
      </c>
      <c r="AX1743">
        <v>15</v>
      </c>
      <c r="AY1743" t="s">
        <v>60</v>
      </c>
      <c r="AZ1743">
        <v>0</v>
      </c>
      <c r="BA1743">
        <v>6657</v>
      </c>
      <c r="BB1743">
        <v>9343</v>
      </c>
      <c r="BC1743" t="s">
        <v>289</v>
      </c>
      <c r="BD1743">
        <v>1</v>
      </c>
      <c r="BE1743">
        <v>0</v>
      </c>
    </row>
    <row r="1744" spans="1:57" hidden="1" x14ac:dyDescent="0.25">
      <c r="A1744" t="s">
        <v>5586</v>
      </c>
      <c r="B1744" t="s">
        <v>5544</v>
      </c>
      <c r="C1744" t="s">
        <v>5545</v>
      </c>
      <c r="D1744" t="s">
        <v>57</v>
      </c>
      <c r="E1744" t="s">
        <v>58</v>
      </c>
      <c r="F1744" s="1">
        <v>43049</v>
      </c>
      <c r="G1744" s="1">
        <v>43048</v>
      </c>
      <c r="H1744" s="1">
        <v>43049</v>
      </c>
      <c r="I1744">
        <v>0</v>
      </c>
      <c r="J1744">
        <v>1211</v>
      </c>
      <c r="K1744">
        <v>1211</v>
      </c>
      <c r="L1744">
        <v>42548</v>
      </c>
      <c r="M1744" t="b">
        <v>1</v>
      </c>
      <c r="O1744" t="s">
        <v>34</v>
      </c>
      <c r="P1744" s="1">
        <v>43049</v>
      </c>
      <c r="Q1744" t="b">
        <v>0</v>
      </c>
      <c r="R1744" t="b">
        <v>0</v>
      </c>
      <c r="S1744" t="b">
        <v>0</v>
      </c>
      <c r="T1744">
        <v>6</v>
      </c>
      <c r="U1744">
        <v>2</v>
      </c>
      <c r="V1744">
        <v>0</v>
      </c>
      <c r="W1744">
        <v>12</v>
      </c>
      <c r="X1744">
        <v>1</v>
      </c>
      <c r="Y1744">
        <v>1</v>
      </c>
      <c r="Z1744">
        <v>0</v>
      </c>
      <c r="AA1744">
        <v>0</v>
      </c>
      <c r="AB1744">
        <v>1</v>
      </c>
      <c r="AC1744">
        <v>0</v>
      </c>
      <c r="AD1744">
        <v>5</v>
      </c>
      <c r="AE1744">
        <v>1202</v>
      </c>
      <c r="AF1744">
        <v>11</v>
      </c>
      <c r="AG1744">
        <v>3038</v>
      </c>
      <c r="AH1744">
        <v>1203</v>
      </c>
      <c r="AI1744">
        <v>5</v>
      </c>
      <c r="AN1744">
        <v>23.53</v>
      </c>
      <c r="AP1744" t="s">
        <v>59</v>
      </c>
      <c r="AS1744">
        <v>21</v>
      </c>
      <c r="AU1744">
        <v>9046</v>
      </c>
      <c r="AV1744">
        <v>460</v>
      </c>
      <c r="AW1744">
        <v>20</v>
      </c>
      <c r="AX1744">
        <v>16</v>
      </c>
      <c r="AY1744" t="s">
        <v>60</v>
      </c>
      <c r="AZ1744">
        <v>0</v>
      </c>
      <c r="BA1744">
        <v>6425</v>
      </c>
      <c r="BB1744">
        <v>9575</v>
      </c>
      <c r="BC1744" t="s">
        <v>289</v>
      </c>
      <c r="BD1744">
        <v>1</v>
      </c>
      <c r="BE1744">
        <v>1</v>
      </c>
    </row>
    <row r="1745" spans="1:57" hidden="1" x14ac:dyDescent="0.25">
      <c r="A1745" t="s">
        <v>5588</v>
      </c>
      <c r="B1745" t="s">
        <v>5544</v>
      </c>
      <c r="C1745" t="s">
        <v>5545</v>
      </c>
      <c r="D1745" t="s">
        <v>57</v>
      </c>
      <c r="E1745" t="s">
        <v>58</v>
      </c>
      <c r="F1745" s="1">
        <v>43029</v>
      </c>
      <c r="G1745" s="1">
        <v>43027</v>
      </c>
      <c r="H1745" s="1">
        <v>43029</v>
      </c>
      <c r="I1745">
        <v>0</v>
      </c>
      <c r="J1745">
        <v>907</v>
      </c>
      <c r="K1745">
        <v>907</v>
      </c>
      <c r="L1745">
        <v>42244</v>
      </c>
      <c r="M1745" t="b">
        <v>0</v>
      </c>
      <c r="O1745" t="s">
        <v>34</v>
      </c>
      <c r="P1745" s="1">
        <v>43029</v>
      </c>
      <c r="Q1745" t="b">
        <v>0</v>
      </c>
      <c r="R1745" t="b">
        <v>0</v>
      </c>
      <c r="S1745" t="b">
        <v>0</v>
      </c>
      <c r="T1745">
        <v>5</v>
      </c>
      <c r="U1745">
        <v>1</v>
      </c>
      <c r="V1745">
        <v>0</v>
      </c>
      <c r="W1745">
        <v>9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1</v>
      </c>
      <c r="AD1745">
        <v>3</v>
      </c>
      <c r="AE1745">
        <v>1217</v>
      </c>
      <c r="AF1745">
        <v>10</v>
      </c>
      <c r="AG1745">
        <v>2994</v>
      </c>
      <c r="AH1745">
        <v>1092</v>
      </c>
      <c r="AI1745">
        <v>5</v>
      </c>
      <c r="AN1745">
        <v>23.46</v>
      </c>
      <c r="AP1745" t="s">
        <v>59</v>
      </c>
      <c r="AS1745">
        <v>7</v>
      </c>
      <c r="AU1745">
        <v>11179</v>
      </c>
      <c r="AV1745">
        <v>147</v>
      </c>
      <c r="AW1745">
        <v>21</v>
      </c>
      <c r="AX1745">
        <v>14</v>
      </c>
      <c r="AY1745" t="s">
        <v>60</v>
      </c>
      <c r="AZ1745">
        <v>0</v>
      </c>
      <c r="BA1745">
        <v>6121</v>
      </c>
      <c r="BB1745">
        <v>9879</v>
      </c>
      <c r="BC1745" t="s">
        <v>289</v>
      </c>
      <c r="BD1745">
        <v>1</v>
      </c>
      <c r="BE1745">
        <v>0</v>
      </c>
    </row>
    <row r="1746" spans="1:57" hidden="1" x14ac:dyDescent="0.25">
      <c r="A1746" t="s">
        <v>5590</v>
      </c>
      <c r="B1746" t="s">
        <v>5544</v>
      </c>
      <c r="C1746" t="s">
        <v>5545</v>
      </c>
      <c r="D1746" t="s">
        <v>57</v>
      </c>
      <c r="E1746" t="s">
        <v>58</v>
      </c>
      <c r="F1746" s="1">
        <v>43012</v>
      </c>
      <c r="G1746" s="1">
        <v>43009</v>
      </c>
      <c r="H1746" s="1">
        <v>43011</v>
      </c>
      <c r="I1746">
        <v>0</v>
      </c>
      <c r="J1746">
        <v>662</v>
      </c>
      <c r="K1746">
        <v>662</v>
      </c>
      <c r="L1746">
        <v>41999</v>
      </c>
      <c r="M1746" t="b">
        <v>0</v>
      </c>
      <c r="O1746" t="s">
        <v>34</v>
      </c>
      <c r="P1746" s="1">
        <v>43012</v>
      </c>
      <c r="Q1746" t="b">
        <v>0</v>
      </c>
      <c r="R1746" t="b">
        <v>0</v>
      </c>
      <c r="S1746" t="b">
        <v>0</v>
      </c>
      <c r="T1746">
        <v>5</v>
      </c>
      <c r="U1746">
        <v>1</v>
      </c>
      <c r="V1746">
        <v>0</v>
      </c>
      <c r="W1746">
        <v>9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5</v>
      </c>
      <c r="AE1746">
        <v>1232</v>
      </c>
      <c r="AF1746">
        <v>11</v>
      </c>
      <c r="AG1746">
        <v>3193</v>
      </c>
      <c r="AH1746">
        <v>1112</v>
      </c>
      <c r="AI1746">
        <v>8</v>
      </c>
      <c r="AN1746">
        <v>24.37</v>
      </c>
      <c r="AP1746" t="s">
        <v>59</v>
      </c>
      <c r="AS1746">
        <v>0</v>
      </c>
      <c r="AU1746">
        <v>5159</v>
      </c>
      <c r="AV1746">
        <v>116</v>
      </c>
      <c r="AW1746">
        <v>20</v>
      </c>
      <c r="AX1746">
        <v>14</v>
      </c>
      <c r="AY1746" t="s">
        <v>60</v>
      </c>
      <c r="AZ1746">
        <v>0</v>
      </c>
      <c r="BA1746">
        <v>5876</v>
      </c>
      <c r="BB1746">
        <v>10124</v>
      </c>
      <c r="BC1746" t="s">
        <v>289</v>
      </c>
      <c r="BD1746">
        <v>1</v>
      </c>
      <c r="BE1746">
        <v>0</v>
      </c>
    </row>
    <row r="1747" spans="1:57" hidden="1" x14ac:dyDescent="0.25">
      <c r="A1747" t="s">
        <v>5592</v>
      </c>
      <c r="B1747" t="s">
        <v>5544</v>
      </c>
      <c r="C1747" t="s">
        <v>5545</v>
      </c>
      <c r="D1747" t="s">
        <v>57</v>
      </c>
      <c r="E1747" t="s">
        <v>58</v>
      </c>
      <c r="F1747" s="1">
        <v>42992</v>
      </c>
      <c r="G1747" s="1">
        <v>42990</v>
      </c>
      <c r="H1747" s="1">
        <v>42992</v>
      </c>
      <c r="I1747">
        <v>0</v>
      </c>
      <c r="J1747">
        <v>355</v>
      </c>
      <c r="K1747">
        <v>355</v>
      </c>
      <c r="L1747">
        <v>41692</v>
      </c>
      <c r="M1747" t="b">
        <v>0</v>
      </c>
      <c r="O1747" t="s">
        <v>34</v>
      </c>
      <c r="P1747" s="1">
        <v>42992</v>
      </c>
      <c r="Q1747" t="b">
        <v>0</v>
      </c>
      <c r="R1747" t="b">
        <v>0</v>
      </c>
      <c r="S1747" t="b">
        <v>0</v>
      </c>
      <c r="T1747">
        <v>5</v>
      </c>
      <c r="U1747">
        <v>2</v>
      </c>
      <c r="V1747">
        <v>0</v>
      </c>
      <c r="W1747">
        <v>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2</v>
      </c>
      <c r="AD1747">
        <v>4</v>
      </c>
      <c r="AE1747">
        <v>1207</v>
      </c>
      <c r="AF1747">
        <v>10</v>
      </c>
      <c r="AG1747">
        <v>3121</v>
      </c>
      <c r="AH1747">
        <v>1132</v>
      </c>
      <c r="AI1747">
        <v>7</v>
      </c>
      <c r="AN1747">
        <v>23.45</v>
      </c>
      <c r="AP1747" t="s">
        <v>59</v>
      </c>
      <c r="AS1747">
        <v>10</v>
      </c>
      <c r="AU1747">
        <v>16637</v>
      </c>
      <c r="AV1747">
        <v>305</v>
      </c>
      <c r="AW1747">
        <v>21</v>
      </c>
      <c r="AX1747">
        <v>15</v>
      </c>
      <c r="AY1747" t="s">
        <v>60</v>
      </c>
      <c r="AZ1747">
        <v>0</v>
      </c>
      <c r="BA1747">
        <v>5569</v>
      </c>
      <c r="BB1747">
        <v>10431</v>
      </c>
      <c r="BC1747" t="s">
        <v>289</v>
      </c>
      <c r="BD1747">
        <v>1</v>
      </c>
      <c r="BE1747">
        <v>0</v>
      </c>
    </row>
    <row r="1748" spans="1:57" hidden="1" x14ac:dyDescent="0.25">
      <c r="A1748" t="s">
        <v>5594</v>
      </c>
      <c r="B1748" t="s">
        <v>5544</v>
      </c>
      <c r="C1748" t="s">
        <v>5545</v>
      </c>
      <c r="D1748" t="s">
        <v>57</v>
      </c>
      <c r="E1748" t="s">
        <v>58</v>
      </c>
      <c r="F1748" s="1">
        <v>42966</v>
      </c>
      <c r="G1748" s="1">
        <v>42965</v>
      </c>
      <c r="H1748" s="1">
        <v>42966</v>
      </c>
      <c r="J1748">
        <v>1211</v>
      </c>
      <c r="K1748">
        <v>1211</v>
      </c>
      <c r="L1748">
        <v>41337</v>
      </c>
      <c r="M1748" t="b">
        <v>1</v>
      </c>
      <c r="O1748" t="s">
        <v>34</v>
      </c>
      <c r="P1748" s="1">
        <v>42966</v>
      </c>
      <c r="Q1748" t="b">
        <v>0</v>
      </c>
      <c r="R1748" t="b">
        <v>0</v>
      </c>
      <c r="S1748" t="b">
        <v>0</v>
      </c>
      <c r="T1748">
        <v>4</v>
      </c>
      <c r="U1748">
        <v>1</v>
      </c>
      <c r="V1748">
        <v>0</v>
      </c>
      <c r="W1748">
        <v>16</v>
      </c>
      <c r="X1748">
        <v>0</v>
      </c>
      <c r="Y1748">
        <v>1</v>
      </c>
      <c r="Z1748">
        <v>0</v>
      </c>
      <c r="AA1748">
        <v>1</v>
      </c>
      <c r="AB1748">
        <v>3</v>
      </c>
      <c r="AC1748">
        <v>2</v>
      </c>
      <c r="AD1748">
        <v>2</v>
      </c>
      <c r="AE1748">
        <v>1281</v>
      </c>
      <c r="AF1748">
        <v>10</v>
      </c>
      <c r="AG1748">
        <v>3070</v>
      </c>
      <c r="AH1748">
        <v>1202</v>
      </c>
      <c r="AI1748">
        <v>0</v>
      </c>
      <c r="AN1748">
        <v>23.22</v>
      </c>
      <c r="AP1748" t="s">
        <v>59</v>
      </c>
      <c r="AS1748">
        <v>14</v>
      </c>
      <c r="AU1748">
        <v>19157</v>
      </c>
      <c r="AV1748">
        <v>307</v>
      </c>
      <c r="AW1748">
        <v>21</v>
      </c>
      <c r="AX1748">
        <v>15</v>
      </c>
      <c r="AY1748" t="s">
        <v>60</v>
      </c>
      <c r="AZ1748">
        <v>0</v>
      </c>
      <c r="BA1748">
        <v>5214</v>
      </c>
      <c r="BB1748">
        <v>10786</v>
      </c>
      <c r="BC1748" t="s">
        <v>289</v>
      </c>
      <c r="BD1748">
        <v>1</v>
      </c>
      <c r="BE1748">
        <v>1</v>
      </c>
    </row>
    <row r="1749" spans="1:57" hidden="1" x14ac:dyDescent="0.25">
      <c r="A1749" t="s">
        <v>5596</v>
      </c>
      <c r="B1749" t="s">
        <v>5544</v>
      </c>
      <c r="C1749" t="s">
        <v>5545</v>
      </c>
      <c r="D1749" t="s">
        <v>57</v>
      </c>
      <c r="E1749" t="s">
        <v>58</v>
      </c>
      <c r="F1749" s="1">
        <v>42930</v>
      </c>
      <c r="G1749" s="1">
        <v>42928</v>
      </c>
      <c r="H1749" s="1">
        <v>42930</v>
      </c>
      <c r="J1749">
        <v>750</v>
      </c>
      <c r="K1749">
        <v>750</v>
      </c>
      <c r="L1749">
        <v>40876</v>
      </c>
      <c r="M1749" t="b">
        <v>0</v>
      </c>
      <c r="O1749" t="s">
        <v>34</v>
      </c>
      <c r="P1749" s="1">
        <v>42930</v>
      </c>
      <c r="Q1749" t="b">
        <v>0</v>
      </c>
      <c r="R1749" t="b">
        <v>0</v>
      </c>
      <c r="S1749" t="b">
        <v>0</v>
      </c>
      <c r="T1749">
        <v>5</v>
      </c>
      <c r="U1749">
        <v>1</v>
      </c>
      <c r="V1749">
        <v>0</v>
      </c>
      <c r="W1749">
        <v>11</v>
      </c>
      <c r="X1749">
        <v>1</v>
      </c>
      <c r="Y1749">
        <v>0</v>
      </c>
      <c r="Z1749">
        <v>0</v>
      </c>
      <c r="AA1749">
        <v>0</v>
      </c>
      <c r="AB1749">
        <v>1</v>
      </c>
      <c r="AC1749">
        <v>1</v>
      </c>
      <c r="AD1749">
        <v>2</v>
      </c>
      <c r="AE1749">
        <v>1185</v>
      </c>
      <c r="AF1749">
        <v>9</v>
      </c>
      <c r="AG1749">
        <v>2955</v>
      </c>
      <c r="AH1749">
        <v>1105</v>
      </c>
      <c r="AI1749">
        <v>0</v>
      </c>
      <c r="AN1749">
        <v>23.06</v>
      </c>
      <c r="AP1749" t="s">
        <v>59</v>
      </c>
      <c r="AS1749">
        <v>9</v>
      </c>
      <c r="AU1749">
        <v>13773</v>
      </c>
      <c r="AV1749">
        <v>262</v>
      </c>
      <c r="AW1749">
        <v>21</v>
      </c>
      <c r="AX1749">
        <v>15</v>
      </c>
      <c r="AY1749" t="s">
        <v>60</v>
      </c>
      <c r="AZ1749">
        <v>0</v>
      </c>
      <c r="BA1749">
        <v>4753</v>
      </c>
      <c r="BB1749">
        <v>11247</v>
      </c>
      <c r="BC1749" t="s">
        <v>289</v>
      </c>
      <c r="BD1749">
        <v>1</v>
      </c>
      <c r="BE1749">
        <v>0</v>
      </c>
    </row>
    <row r="1750" spans="1:57" hidden="1" x14ac:dyDescent="0.25">
      <c r="A1750" t="s">
        <v>5598</v>
      </c>
      <c r="B1750" t="s">
        <v>5544</v>
      </c>
      <c r="C1750" t="s">
        <v>5545</v>
      </c>
      <c r="D1750" t="s">
        <v>57</v>
      </c>
      <c r="E1750" t="s">
        <v>58</v>
      </c>
      <c r="F1750" s="1">
        <v>42910</v>
      </c>
      <c r="G1750" s="1">
        <v>42908</v>
      </c>
      <c r="H1750" s="1">
        <v>42910</v>
      </c>
      <c r="J1750">
        <v>520</v>
      </c>
      <c r="K1750">
        <v>520</v>
      </c>
      <c r="L1750">
        <v>40646</v>
      </c>
      <c r="M1750" t="b">
        <v>0</v>
      </c>
      <c r="O1750" t="s">
        <v>34</v>
      </c>
      <c r="P1750" s="1">
        <v>42910</v>
      </c>
      <c r="Q1750" t="b">
        <v>0</v>
      </c>
      <c r="R1750" t="b">
        <v>0</v>
      </c>
      <c r="S1750" t="b">
        <v>0</v>
      </c>
      <c r="T1750">
        <v>3</v>
      </c>
      <c r="U1750">
        <v>1</v>
      </c>
      <c r="V1750">
        <v>0</v>
      </c>
      <c r="W1750">
        <v>8</v>
      </c>
      <c r="X1750">
        <v>0</v>
      </c>
      <c r="Y1750">
        <v>0</v>
      </c>
      <c r="Z1750">
        <v>0</v>
      </c>
      <c r="AA1750">
        <v>0</v>
      </c>
      <c r="AB1750">
        <v>2</v>
      </c>
      <c r="AC1750">
        <v>0</v>
      </c>
      <c r="AD1750">
        <v>2</v>
      </c>
      <c r="AE1750">
        <v>1139</v>
      </c>
      <c r="AF1750">
        <v>8</v>
      </c>
      <c r="AG1750">
        <v>2985</v>
      </c>
      <c r="AH1750">
        <v>1146</v>
      </c>
      <c r="AI1750">
        <v>0</v>
      </c>
      <c r="AN1750">
        <v>22.58</v>
      </c>
      <c r="AP1750" t="s">
        <v>59</v>
      </c>
      <c r="AS1750">
        <v>9</v>
      </c>
      <c r="AU1750">
        <v>13046</v>
      </c>
      <c r="AV1750">
        <v>162</v>
      </c>
      <c r="AW1750">
        <v>21</v>
      </c>
      <c r="AX1750">
        <v>15</v>
      </c>
      <c r="AY1750" t="s">
        <v>60</v>
      </c>
      <c r="AZ1750">
        <v>0</v>
      </c>
      <c r="BA1750">
        <v>4523</v>
      </c>
      <c r="BB1750">
        <v>11477</v>
      </c>
      <c r="BC1750" t="s">
        <v>289</v>
      </c>
      <c r="BD1750">
        <v>1</v>
      </c>
      <c r="BE1750">
        <v>0</v>
      </c>
    </row>
    <row r="1751" spans="1:57" hidden="1" x14ac:dyDescent="0.25">
      <c r="A1751" t="s">
        <v>5600</v>
      </c>
      <c r="B1751" t="s">
        <v>5544</v>
      </c>
      <c r="C1751" t="s">
        <v>5545</v>
      </c>
      <c r="D1751" t="s">
        <v>57</v>
      </c>
      <c r="E1751" t="s">
        <v>58</v>
      </c>
      <c r="F1751" s="1">
        <v>42889</v>
      </c>
      <c r="G1751" s="1">
        <v>42887</v>
      </c>
      <c r="H1751" s="1">
        <v>42889</v>
      </c>
      <c r="J1751">
        <v>236</v>
      </c>
      <c r="K1751">
        <v>236</v>
      </c>
      <c r="L1751">
        <v>40362</v>
      </c>
      <c r="M1751" t="b">
        <v>0</v>
      </c>
      <c r="O1751" t="s">
        <v>34</v>
      </c>
      <c r="P1751" s="1">
        <v>42889</v>
      </c>
      <c r="Q1751" t="b">
        <v>0</v>
      </c>
      <c r="R1751" t="b">
        <v>0</v>
      </c>
      <c r="S1751" t="b">
        <v>0</v>
      </c>
      <c r="T1751">
        <v>6</v>
      </c>
      <c r="U1751">
        <v>1</v>
      </c>
      <c r="V1751">
        <v>0</v>
      </c>
      <c r="W1751">
        <v>8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2</v>
      </c>
      <c r="AD1751">
        <v>2</v>
      </c>
      <c r="AE1751">
        <v>1212</v>
      </c>
      <c r="AF1751">
        <v>10</v>
      </c>
      <c r="AG1751">
        <v>3306</v>
      </c>
      <c r="AH1751">
        <v>1169</v>
      </c>
      <c r="AI1751">
        <v>0</v>
      </c>
      <c r="AN1751">
        <v>22.9</v>
      </c>
      <c r="AP1751" t="s">
        <v>59</v>
      </c>
      <c r="AS1751">
        <v>4</v>
      </c>
      <c r="AU1751">
        <v>10641</v>
      </c>
      <c r="AV1751">
        <v>233</v>
      </c>
      <c r="AW1751">
        <v>21</v>
      </c>
      <c r="AX1751">
        <v>15</v>
      </c>
      <c r="AY1751" t="s">
        <v>60</v>
      </c>
      <c r="AZ1751">
        <v>0</v>
      </c>
      <c r="BA1751">
        <v>4239</v>
      </c>
      <c r="BB1751">
        <v>11761</v>
      </c>
      <c r="BC1751" t="s">
        <v>289</v>
      </c>
      <c r="BD1751">
        <v>1</v>
      </c>
      <c r="BE1751">
        <v>0</v>
      </c>
    </row>
    <row r="1752" spans="1:57" hidden="1" x14ac:dyDescent="0.25">
      <c r="A1752" t="s">
        <v>5602</v>
      </c>
      <c r="B1752" t="s">
        <v>5544</v>
      </c>
      <c r="C1752" t="s">
        <v>5545</v>
      </c>
      <c r="D1752" t="s">
        <v>57</v>
      </c>
      <c r="E1752" t="s">
        <v>58</v>
      </c>
      <c r="F1752" s="1">
        <v>42870</v>
      </c>
      <c r="G1752" s="1">
        <v>42866</v>
      </c>
      <c r="H1752" s="1">
        <v>42868</v>
      </c>
      <c r="J1752">
        <v>999</v>
      </c>
      <c r="K1752">
        <v>999</v>
      </c>
      <c r="L1752">
        <v>40126</v>
      </c>
      <c r="M1752" t="b">
        <v>1</v>
      </c>
      <c r="O1752" t="s">
        <v>34</v>
      </c>
      <c r="P1752" s="1">
        <v>42870</v>
      </c>
      <c r="Q1752" t="b">
        <v>0</v>
      </c>
      <c r="R1752" t="b">
        <v>0</v>
      </c>
      <c r="S1752" t="b">
        <v>0</v>
      </c>
      <c r="T1752">
        <v>10</v>
      </c>
      <c r="U1752">
        <v>1</v>
      </c>
      <c r="V1752">
        <v>0</v>
      </c>
      <c r="W1752">
        <v>11</v>
      </c>
      <c r="X1752">
        <v>0</v>
      </c>
      <c r="Y1752">
        <v>0</v>
      </c>
      <c r="Z1752">
        <v>0</v>
      </c>
      <c r="AA1752">
        <v>0</v>
      </c>
      <c r="AB1752">
        <v>2</v>
      </c>
      <c r="AC1752">
        <v>0</v>
      </c>
      <c r="AD1752">
        <v>2</v>
      </c>
      <c r="AE1752">
        <v>1016</v>
      </c>
      <c r="AF1752">
        <v>7</v>
      </c>
      <c r="AG1752">
        <v>2630</v>
      </c>
      <c r="AH1752">
        <v>903</v>
      </c>
      <c r="AI1752">
        <v>0</v>
      </c>
      <c r="AN1752">
        <v>25.43</v>
      </c>
      <c r="AP1752" t="s">
        <v>59</v>
      </c>
      <c r="AS1752">
        <v>10</v>
      </c>
      <c r="AU1752">
        <v>23598</v>
      </c>
      <c r="AV1752">
        <v>863</v>
      </c>
      <c r="AW1752">
        <v>22</v>
      </c>
      <c r="AX1752">
        <v>17</v>
      </c>
      <c r="AY1752" t="s">
        <v>60</v>
      </c>
      <c r="AZ1752">
        <v>0</v>
      </c>
      <c r="BA1752">
        <v>4003</v>
      </c>
      <c r="BB1752">
        <v>11997</v>
      </c>
      <c r="BC1752" t="s">
        <v>34</v>
      </c>
      <c r="BD1752">
        <v>2</v>
      </c>
      <c r="BE1752">
        <v>1</v>
      </c>
    </row>
    <row r="1753" spans="1:57" hidden="1" x14ac:dyDescent="0.25">
      <c r="A1753" t="s">
        <v>5604</v>
      </c>
      <c r="B1753" t="s">
        <v>5544</v>
      </c>
      <c r="C1753" t="s">
        <v>5545</v>
      </c>
      <c r="D1753" t="s">
        <v>57</v>
      </c>
      <c r="E1753" t="s">
        <v>58</v>
      </c>
      <c r="F1753" s="1">
        <v>42847</v>
      </c>
      <c r="G1753" s="1">
        <v>42845</v>
      </c>
      <c r="H1753" s="1">
        <v>42846</v>
      </c>
      <c r="J1753">
        <v>725</v>
      </c>
      <c r="K1753">
        <v>725</v>
      </c>
      <c r="L1753">
        <v>39852</v>
      </c>
      <c r="M1753" t="b">
        <v>0</v>
      </c>
      <c r="O1753" t="s">
        <v>34</v>
      </c>
      <c r="P1753" s="1">
        <v>42847</v>
      </c>
      <c r="Q1753" t="b">
        <v>0</v>
      </c>
      <c r="R1753" t="b">
        <v>0</v>
      </c>
      <c r="S1753" t="b">
        <v>0</v>
      </c>
      <c r="T1753">
        <v>9</v>
      </c>
      <c r="U1753">
        <v>2</v>
      </c>
      <c r="V1753">
        <v>0</v>
      </c>
      <c r="W1753">
        <v>9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2</v>
      </c>
      <c r="AD1753">
        <v>1</v>
      </c>
      <c r="AE1753">
        <v>1026</v>
      </c>
      <c r="AF1753">
        <v>8</v>
      </c>
      <c r="AG1753">
        <v>2511</v>
      </c>
      <c r="AH1753">
        <v>950</v>
      </c>
      <c r="AI1753">
        <v>0</v>
      </c>
      <c r="AN1753">
        <v>25.53</v>
      </c>
      <c r="AP1753" t="s">
        <v>59</v>
      </c>
      <c r="AS1753">
        <v>13</v>
      </c>
      <c r="AU1753">
        <v>20482</v>
      </c>
      <c r="AV1753">
        <v>467</v>
      </c>
      <c r="AW1753">
        <v>22</v>
      </c>
      <c r="AX1753">
        <v>16</v>
      </c>
      <c r="AY1753" t="s">
        <v>60</v>
      </c>
      <c r="AZ1753">
        <v>0</v>
      </c>
      <c r="BA1753">
        <v>3729</v>
      </c>
      <c r="BB1753">
        <v>12271</v>
      </c>
      <c r="BC1753" t="s">
        <v>34</v>
      </c>
      <c r="BD1753">
        <v>2</v>
      </c>
      <c r="BE1753">
        <v>0</v>
      </c>
    </row>
    <row r="1754" spans="1:57" hidden="1" x14ac:dyDescent="0.25">
      <c r="A1754" t="s">
        <v>5606</v>
      </c>
      <c r="B1754" t="s">
        <v>5544</v>
      </c>
      <c r="C1754" t="s">
        <v>5545</v>
      </c>
      <c r="D1754" t="s">
        <v>57</v>
      </c>
      <c r="E1754" t="s">
        <v>58</v>
      </c>
      <c r="F1754" s="1">
        <v>42819</v>
      </c>
      <c r="G1754" s="1">
        <v>42816</v>
      </c>
      <c r="H1754" s="1">
        <v>42818</v>
      </c>
      <c r="J1754">
        <v>521</v>
      </c>
      <c r="K1754">
        <v>521</v>
      </c>
      <c r="L1754">
        <v>39648</v>
      </c>
      <c r="M1754" t="b">
        <v>0</v>
      </c>
      <c r="O1754" t="s">
        <v>34</v>
      </c>
      <c r="P1754" s="1">
        <v>42819</v>
      </c>
      <c r="Q1754" t="b">
        <v>0</v>
      </c>
      <c r="R1754" t="b">
        <v>0</v>
      </c>
      <c r="S1754" t="b">
        <v>0</v>
      </c>
      <c r="T1754">
        <v>5</v>
      </c>
      <c r="U1754">
        <v>1</v>
      </c>
      <c r="V1754">
        <v>0</v>
      </c>
      <c r="W1754">
        <v>7</v>
      </c>
      <c r="X1754">
        <v>0</v>
      </c>
      <c r="Y1754">
        <v>0</v>
      </c>
      <c r="Z1754">
        <v>0</v>
      </c>
      <c r="AA1754">
        <v>0</v>
      </c>
      <c r="AB1754">
        <v>4</v>
      </c>
      <c r="AC1754">
        <v>1</v>
      </c>
      <c r="AD1754">
        <v>1</v>
      </c>
      <c r="AE1754">
        <v>1102</v>
      </c>
      <c r="AF1754">
        <v>9</v>
      </c>
      <c r="AG1754">
        <v>2538</v>
      </c>
      <c r="AH1754">
        <v>993</v>
      </c>
      <c r="AI1754">
        <v>0</v>
      </c>
      <c r="AN1754">
        <v>25.16</v>
      </c>
      <c r="AP1754" t="s">
        <v>59</v>
      </c>
      <c r="AS1754">
        <v>10</v>
      </c>
      <c r="AU1754">
        <v>11420</v>
      </c>
      <c r="AV1754">
        <v>190</v>
      </c>
      <c r="AW1754">
        <v>21</v>
      </c>
      <c r="AX1754">
        <v>15</v>
      </c>
      <c r="AY1754" t="s">
        <v>60</v>
      </c>
      <c r="AZ1754">
        <v>0</v>
      </c>
      <c r="BA1754">
        <v>3525</v>
      </c>
      <c r="BB1754">
        <v>12475</v>
      </c>
      <c r="BC1754" t="s">
        <v>289</v>
      </c>
      <c r="BD1754">
        <v>1</v>
      </c>
      <c r="BE1754">
        <v>0</v>
      </c>
    </row>
    <row r="1755" spans="1:57" hidden="1" x14ac:dyDescent="0.25">
      <c r="A1755" t="s">
        <v>5608</v>
      </c>
      <c r="B1755" t="s">
        <v>5544</v>
      </c>
      <c r="C1755" t="s">
        <v>5545</v>
      </c>
      <c r="D1755" t="s">
        <v>57</v>
      </c>
      <c r="E1755" t="s">
        <v>58</v>
      </c>
      <c r="F1755" s="1">
        <v>42800</v>
      </c>
      <c r="G1755" s="1">
        <v>42797</v>
      </c>
      <c r="H1755" s="1">
        <v>42800</v>
      </c>
      <c r="J1755">
        <v>253</v>
      </c>
      <c r="K1755">
        <v>253</v>
      </c>
      <c r="L1755">
        <v>39380</v>
      </c>
      <c r="M1755" t="b">
        <v>0</v>
      </c>
      <c r="O1755" t="s">
        <v>34</v>
      </c>
      <c r="P1755" s="1">
        <v>42800</v>
      </c>
      <c r="Q1755" t="b">
        <v>0</v>
      </c>
      <c r="R1755" t="b">
        <v>0</v>
      </c>
      <c r="S1755" t="b">
        <v>0</v>
      </c>
      <c r="T1755">
        <v>5</v>
      </c>
      <c r="U1755">
        <v>1</v>
      </c>
      <c r="V1755">
        <v>0</v>
      </c>
      <c r="W1755">
        <v>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1134</v>
      </c>
      <c r="AF1755">
        <v>10</v>
      </c>
      <c r="AG1755">
        <v>2920</v>
      </c>
      <c r="AH1755">
        <v>1078</v>
      </c>
      <c r="AI1755">
        <v>0</v>
      </c>
      <c r="AN1755">
        <v>26.39</v>
      </c>
      <c r="AP1755" t="s">
        <v>59</v>
      </c>
      <c r="AS1755">
        <v>1</v>
      </c>
      <c r="AU1755">
        <v>5803</v>
      </c>
      <c r="AV1755">
        <v>249</v>
      </c>
      <c r="AW1755">
        <v>20</v>
      </c>
      <c r="AX1755">
        <v>15</v>
      </c>
      <c r="AY1755" t="s">
        <v>60</v>
      </c>
      <c r="AZ1755">
        <v>0</v>
      </c>
      <c r="BA1755">
        <v>3257</v>
      </c>
      <c r="BB1755">
        <v>12743</v>
      </c>
      <c r="BC1755" t="s">
        <v>289</v>
      </c>
      <c r="BD1755">
        <v>1</v>
      </c>
      <c r="BE1755">
        <v>0</v>
      </c>
    </row>
    <row r="1756" spans="1:57" hidden="1" x14ac:dyDescent="0.25">
      <c r="A1756" t="s">
        <v>5610</v>
      </c>
      <c r="B1756" t="s">
        <v>5544</v>
      </c>
      <c r="C1756" t="s">
        <v>5545</v>
      </c>
      <c r="D1756" t="s">
        <v>57</v>
      </c>
      <c r="E1756" t="s">
        <v>58</v>
      </c>
      <c r="F1756" s="1">
        <v>42777</v>
      </c>
      <c r="G1756" s="1">
        <v>42776</v>
      </c>
      <c r="H1756" s="1">
        <v>42777</v>
      </c>
      <c r="J1756">
        <v>1073</v>
      </c>
      <c r="K1756">
        <v>556</v>
      </c>
      <c r="L1756">
        <v>39127</v>
      </c>
      <c r="M1756" t="b">
        <v>1</v>
      </c>
      <c r="O1756" t="s">
        <v>34</v>
      </c>
      <c r="P1756" s="1">
        <v>42777</v>
      </c>
      <c r="Q1756" t="b">
        <v>0</v>
      </c>
      <c r="R1756" t="b">
        <v>0</v>
      </c>
      <c r="S1756" t="b">
        <v>0</v>
      </c>
      <c r="T1756">
        <v>6</v>
      </c>
      <c r="U1756">
        <v>0</v>
      </c>
      <c r="V1756">
        <v>0</v>
      </c>
      <c r="W1756">
        <v>14</v>
      </c>
      <c r="X1756">
        <v>1</v>
      </c>
      <c r="Y1756">
        <v>1</v>
      </c>
      <c r="Z1756">
        <v>0</v>
      </c>
      <c r="AA1756">
        <v>0</v>
      </c>
      <c r="AB1756">
        <v>3</v>
      </c>
      <c r="AC1756">
        <v>1</v>
      </c>
      <c r="AD1756">
        <v>0</v>
      </c>
      <c r="AE1756">
        <v>1178</v>
      </c>
      <c r="AF1756">
        <v>12</v>
      </c>
      <c r="AG1756">
        <v>2840</v>
      </c>
      <c r="AH1756">
        <v>1188</v>
      </c>
      <c r="AI1756">
        <v>0</v>
      </c>
      <c r="AN1756">
        <v>24.87</v>
      </c>
      <c r="AP1756" t="s">
        <v>59</v>
      </c>
      <c r="AS1756">
        <v>13</v>
      </c>
      <c r="AU1756">
        <v>15170</v>
      </c>
      <c r="AV1756">
        <v>87</v>
      </c>
      <c r="AW1756">
        <v>21</v>
      </c>
      <c r="AX1756">
        <v>14</v>
      </c>
      <c r="AY1756" t="s">
        <v>60</v>
      </c>
      <c r="AZ1756">
        <v>0</v>
      </c>
      <c r="BA1756">
        <v>3004</v>
      </c>
      <c r="BB1756">
        <v>12996</v>
      </c>
      <c r="BC1756" t="s">
        <v>289</v>
      </c>
      <c r="BD1756">
        <v>1</v>
      </c>
      <c r="BE1756">
        <v>1</v>
      </c>
    </row>
    <row r="1757" spans="1:57" hidden="1" x14ac:dyDescent="0.25">
      <c r="A1757" t="s">
        <v>5612</v>
      </c>
      <c r="B1757" t="s">
        <v>5544</v>
      </c>
      <c r="C1757" t="s">
        <v>5545</v>
      </c>
      <c r="D1757" t="s">
        <v>57</v>
      </c>
      <c r="E1757" t="s">
        <v>58</v>
      </c>
      <c r="F1757" s="1">
        <v>42759</v>
      </c>
      <c r="G1757" s="1">
        <v>42756</v>
      </c>
      <c r="H1757" s="1">
        <v>42759</v>
      </c>
      <c r="J1757">
        <v>251</v>
      </c>
      <c r="K1757">
        <v>251</v>
      </c>
      <c r="L1757">
        <v>38822</v>
      </c>
      <c r="M1757" t="b">
        <v>0</v>
      </c>
      <c r="O1757" t="s">
        <v>34</v>
      </c>
      <c r="P1757" s="1">
        <v>42759</v>
      </c>
      <c r="Q1757" t="b">
        <v>0</v>
      </c>
      <c r="R1757" t="b">
        <v>0</v>
      </c>
      <c r="S1757" t="b">
        <v>0</v>
      </c>
      <c r="T1757">
        <v>5</v>
      </c>
      <c r="U1757">
        <v>2</v>
      </c>
      <c r="V1757">
        <v>0</v>
      </c>
      <c r="W1757">
        <v>14</v>
      </c>
      <c r="X1757">
        <v>0</v>
      </c>
      <c r="Y1757">
        <v>1</v>
      </c>
      <c r="Z1757">
        <v>0</v>
      </c>
      <c r="AA1757">
        <v>0</v>
      </c>
      <c r="AB1757">
        <v>3</v>
      </c>
      <c r="AC1757">
        <v>1</v>
      </c>
      <c r="AD1757">
        <v>0</v>
      </c>
      <c r="AE1757">
        <v>1229</v>
      </c>
      <c r="AF1757">
        <v>12</v>
      </c>
      <c r="AG1757">
        <v>3239</v>
      </c>
      <c r="AH1757">
        <v>1177</v>
      </c>
      <c r="AI1757">
        <v>0</v>
      </c>
      <c r="AN1757">
        <v>24.91</v>
      </c>
      <c r="AP1757" t="s">
        <v>59</v>
      </c>
      <c r="AS1757">
        <v>12</v>
      </c>
      <c r="AU1757">
        <v>14522</v>
      </c>
      <c r="AV1757">
        <v>271</v>
      </c>
      <c r="AW1757">
        <v>21</v>
      </c>
      <c r="AX1757">
        <v>15</v>
      </c>
      <c r="AY1757" t="s">
        <v>60</v>
      </c>
      <c r="AZ1757">
        <v>0</v>
      </c>
      <c r="BA1757">
        <v>2699</v>
      </c>
      <c r="BB1757">
        <v>13301</v>
      </c>
      <c r="BC1757" t="s">
        <v>289</v>
      </c>
      <c r="BD1757">
        <v>1</v>
      </c>
      <c r="BE1757">
        <v>0</v>
      </c>
    </row>
    <row r="1758" spans="1:57" hidden="1" x14ac:dyDescent="0.25">
      <c r="A1758" t="s">
        <v>5614</v>
      </c>
      <c r="B1758" t="s">
        <v>5544</v>
      </c>
      <c r="C1758" t="s">
        <v>5545</v>
      </c>
      <c r="D1758" t="s">
        <v>57</v>
      </c>
      <c r="E1758" t="s">
        <v>58</v>
      </c>
      <c r="F1758" s="1">
        <v>42739</v>
      </c>
      <c r="G1758" s="1">
        <v>42738</v>
      </c>
      <c r="H1758" s="1">
        <v>42739</v>
      </c>
      <c r="J1758">
        <v>517</v>
      </c>
      <c r="K1758">
        <v>517</v>
      </c>
      <c r="L1758">
        <v>38571</v>
      </c>
      <c r="M1758" t="b">
        <v>1</v>
      </c>
      <c r="O1758" t="s">
        <v>34</v>
      </c>
      <c r="P1758" s="1">
        <v>42739</v>
      </c>
      <c r="Q1758" t="b">
        <v>0</v>
      </c>
      <c r="R1758" t="b">
        <v>0</v>
      </c>
      <c r="S1758" t="b">
        <v>0</v>
      </c>
      <c r="T1758">
        <v>5</v>
      </c>
      <c r="U1758">
        <v>1</v>
      </c>
      <c r="V1758">
        <v>0</v>
      </c>
      <c r="W1758">
        <v>10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1</v>
      </c>
      <c r="AD1758">
        <v>0</v>
      </c>
      <c r="AE1758">
        <v>1237</v>
      </c>
      <c r="AF1758">
        <v>10</v>
      </c>
      <c r="AG1758">
        <v>3218</v>
      </c>
      <c r="AH1758">
        <v>1193</v>
      </c>
      <c r="AI1758">
        <v>1</v>
      </c>
      <c r="AN1758">
        <v>24.59</v>
      </c>
      <c r="AP1758" t="s">
        <v>59</v>
      </c>
      <c r="AS1758">
        <v>10</v>
      </c>
      <c r="AU1758">
        <v>11156</v>
      </c>
      <c r="AV1758">
        <v>145</v>
      </c>
      <c r="AW1758">
        <v>21</v>
      </c>
      <c r="AX1758">
        <v>14</v>
      </c>
      <c r="AY1758" t="s">
        <v>60</v>
      </c>
      <c r="AZ1758">
        <v>0</v>
      </c>
      <c r="BA1758">
        <v>2448</v>
      </c>
      <c r="BB1758">
        <v>13552</v>
      </c>
      <c r="BC1758" t="s">
        <v>289</v>
      </c>
      <c r="BD1758">
        <v>1</v>
      </c>
      <c r="BE1758">
        <v>1</v>
      </c>
    </row>
    <row r="1759" spans="1:57" hidden="1" x14ac:dyDescent="0.25">
      <c r="A1759" t="s">
        <v>5543</v>
      </c>
      <c r="B1759" t="s">
        <v>5544</v>
      </c>
      <c r="C1759" t="s">
        <v>5545</v>
      </c>
      <c r="D1759" t="s">
        <v>55</v>
      </c>
      <c r="E1759" t="s">
        <v>56</v>
      </c>
      <c r="F1759" s="1">
        <v>43454</v>
      </c>
      <c r="G1759" s="1">
        <v>43450</v>
      </c>
      <c r="H1759" s="1">
        <v>43453</v>
      </c>
      <c r="I1759">
        <v>0</v>
      </c>
      <c r="J1759">
        <v>1115</v>
      </c>
      <c r="K1759">
        <v>1115</v>
      </c>
      <c r="L1759">
        <v>47918</v>
      </c>
      <c r="M1759" t="b">
        <v>1</v>
      </c>
      <c r="O1759" t="s">
        <v>34</v>
      </c>
      <c r="P1759" s="1">
        <v>43454</v>
      </c>
      <c r="Q1759" t="b">
        <v>0</v>
      </c>
      <c r="R1759" t="b">
        <v>0</v>
      </c>
      <c r="S1759" t="b">
        <v>0</v>
      </c>
      <c r="T1759">
        <v>5</v>
      </c>
      <c r="U1759">
        <v>1</v>
      </c>
      <c r="V1759">
        <v>0</v>
      </c>
      <c r="W1759">
        <v>11</v>
      </c>
      <c r="X1759">
        <v>1</v>
      </c>
      <c r="Y1759">
        <v>1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1073</v>
      </c>
      <c r="AF1759">
        <v>9</v>
      </c>
      <c r="AG1759">
        <v>2701</v>
      </c>
      <c r="AH1759">
        <v>1007</v>
      </c>
      <c r="AI1759">
        <v>3</v>
      </c>
      <c r="AN1759">
        <v>25.17</v>
      </c>
      <c r="AP1759" t="s">
        <v>59</v>
      </c>
      <c r="AS1759">
        <v>8</v>
      </c>
      <c r="AU1759">
        <v>12215</v>
      </c>
      <c r="AV1759">
        <v>207</v>
      </c>
      <c r="AW1759">
        <v>21</v>
      </c>
      <c r="AX1759">
        <v>15</v>
      </c>
      <c r="AY1759" t="s">
        <v>60</v>
      </c>
      <c r="AZ1759">
        <v>0</v>
      </c>
      <c r="BA1759">
        <v>8270</v>
      </c>
      <c r="BB1759">
        <v>7730</v>
      </c>
      <c r="BC1759" t="s">
        <v>34</v>
      </c>
      <c r="BD1759">
        <v>2</v>
      </c>
      <c r="BE1759">
        <v>1</v>
      </c>
    </row>
    <row r="1760" spans="1:57" hidden="1" x14ac:dyDescent="0.25">
      <c r="A1760" t="s">
        <v>5547</v>
      </c>
      <c r="B1760" t="s">
        <v>5544</v>
      </c>
      <c r="C1760" t="s">
        <v>5545</v>
      </c>
      <c r="D1760" t="s">
        <v>55</v>
      </c>
      <c r="E1760" t="s">
        <v>56</v>
      </c>
      <c r="F1760" s="1">
        <v>43436</v>
      </c>
      <c r="G1760" s="1">
        <v>43432</v>
      </c>
      <c r="H1760" s="1">
        <v>43435</v>
      </c>
      <c r="I1760">
        <v>0</v>
      </c>
      <c r="J1760">
        <v>804</v>
      </c>
      <c r="K1760">
        <v>804</v>
      </c>
      <c r="L1760">
        <v>47607</v>
      </c>
      <c r="M1760" t="b">
        <v>0</v>
      </c>
      <c r="O1760" t="s">
        <v>34</v>
      </c>
      <c r="P1760" s="1">
        <v>43437</v>
      </c>
      <c r="Q1760" t="b">
        <v>0</v>
      </c>
      <c r="R1760" t="b">
        <v>0</v>
      </c>
      <c r="S1760" t="b">
        <v>0</v>
      </c>
      <c r="T1760">
        <v>5</v>
      </c>
      <c r="U1760">
        <v>1</v>
      </c>
      <c r="V1760">
        <v>0</v>
      </c>
      <c r="W1760">
        <v>9</v>
      </c>
      <c r="X1760">
        <v>0</v>
      </c>
      <c r="Y1760">
        <v>1</v>
      </c>
      <c r="Z1760">
        <v>0</v>
      </c>
      <c r="AA1760">
        <v>0</v>
      </c>
      <c r="AB1760">
        <v>2</v>
      </c>
      <c r="AC1760">
        <v>2</v>
      </c>
      <c r="AD1760">
        <v>1</v>
      </c>
      <c r="AE1760">
        <v>1083</v>
      </c>
      <c r="AF1760">
        <v>11</v>
      </c>
      <c r="AG1760">
        <v>2725</v>
      </c>
      <c r="AH1760">
        <v>1028</v>
      </c>
      <c r="AI1760">
        <v>2</v>
      </c>
      <c r="AN1760">
        <v>25.09</v>
      </c>
      <c r="AP1760" t="s">
        <v>59</v>
      </c>
      <c r="AS1760">
        <v>9</v>
      </c>
      <c r="AU1760">
        <v>14703</v>
      </c>
      <c r="AV1760">
        <v>213</v>
      </c>
      <c r="AW1760">
        <v>21</v>
      </c>
      <c r="AX1760">
        <v>15</v>
      </c>
      <c r="AY1760" t="s">
        <v>60</v>
      </c>
      <c r="AZ1760">
        <v>0</v>
      </c>
      <c r="BA1760">
        <v>7959</v>
      </c>
      <c r="BB1760">
        <v>8041</v>
      </c>
      <c r="BC1760" t="s">
        <v>289</v>
      </c>
      <c r="BD1760">
        <v>1</v>
      </c>
      <c r="BE1760">
        <v>0</v>
      </c>
    </row>
    <row r="1761" spans="1:57" hidden="1" x14ac:dyDescent="0.25">
      <c r="A1761" t="s">
        <v>5549</v>
      </c>
      <c r="B1761" t="s">
        <v>5544</v>
      </c>
      <c r="C1761" t="s">
        <v>5545</v>
      </c>
      <c r="D1761" t="s">
        <v>55</v>
      </c>
      <c r="E1761" t="s">
        <v>56</v>
      </c>
      <c r="F1761" s="1">
        <v>43417</v>
      </c>
      <c r="G1761" s="1">
        <v>43412</v>
      </c>
      <c r="H1761" s="1">
        <v>43413</v>
      </c>
      <c r="I1761">
        <v>0</v>
      </c>
      <c r="J1761">
        <v>546</v>
      </c>
      <c r="K1761">
        <v>546</v>
      </c>
      <c r="L1761">
        <v>47349</v>
      </c>
      <c r="M1761" t="b">
        <v>0</v>
      </c>
      <c r="O1761" t="s">
        <v>34</v>
      </c>
      <c r="P1761" s="1">
        <v>43417</v>
      </c>
      <c r="Q1761" t="b">
        <v>0</v>
      </c>
      <c r="R1761" t="b">
        <v>0</v>
      </c>
      <c r="S1761" t="b">
        <v>0</v>
      </c>
      <c r="T1761">
        <v>8</v>
      </c>
      <c r="U1761">
        <v>2</v>
      </c>
      <c r="V1761">
        <v>0</v>
      </c>
      <c r="W1761">
        <v>11</v>
      </c>
      <c r="X1761">
        <v>0</v>
      </c>
      <c r="Y1761">
        <v>1</v>
      </c>
      <c r="Z1761">
        <v>0</v>
      </c>
      <c r="AA1761">
        <v>0</v>
      </c>
      <c r="AB1761">
        <v>2</v>
      </c>
      <c r="AC1761">
        <v>1</v>
      </c>
      <c r="AD1761">
        <v>1</v>
      </c>
      <c r="AE1761">
        <v>1207</v>
      </c>
      <c r="AF1761">
        <v>10</v>
      </c>
      <c r="AG1761">
        <v>2994</v>
      </c>
      <c r="AH1761">
        <v>1102</v>
      </c>
      <c r="AI1761">
        <v>3</v>
      </c>
      <c r="AN1761">
        <v>25.48</v>
      </c>
      <c r="AP1761" t="s">
        <v>59</v>
      </c>
      <c r="AS1761">
        <v>21</v>
      </c>
      <c r="AU1761">
        <v>18618</v>
      </c>
      <c r="AV1761">
        <v>566</v>
      </c>
      <c r="AW1761">
        <v>21</v>
      </c>
      <c r="AX1761">
        <v>16</v>
      </c>
      <c r="AY1761" t="s">
        <v>60</v>
      </c>
      <c r="AZ1761">
        <v>0</v>
      </c>
      <c r="BA1761">
        <v>7701</v>
      </c>
      <c r="BB1761">
        <v>8299</v>
      </c>
      <c r="BC1761" t="s">
        <v>34</v>
      </c>
      <c r="BD1761">
        <v>2</v>
      </c>
      <c r="BE1761">
        <v>0</v>
      </c>
    </row>
    <row r="1762" spans="1:57" hidden="1" x14ac:dyDescent="0.25">
      <c r="A1762" t="s">
        <v>5551</v>
      </c>
      <c r="B1762" t="s">
        <v>5544</v>
      </c>
      <c r="C1762" t="s">
        <v>5545</v>
      </c>
      <c r="D1762" t="s">
        <v>55</v>
      </c>
      <c r="E1762" t="s">
        <v>56</v>
      </c>
      <c r="F1762" s="1">
        <v>43392</v>
      </c>
      <c r="G1762" s="1">
        <v>43390</v>
      </c>
      <c r="H1762" s="1">
        <v>43392</v>
      </c>
      <c r="I1762">
        <v>0</v>
      </c>
      <c r="J1762">
        <v>233</v>
      </c>
      <c r="K1762">
        <v>233</v>
      </c>
      <c r="L1762">
        <v>47036</v>
      </c>
      <c r="M1762" t="b">
        <v>0</v>
      </c>
      <c r="O1762" t="s">
        <v>34</v>
      </c>
      <c r="P1762" s="1">
        <v>43393</v>
      </c>
      <c r="Q1762" t="b">
        <v>0</v>
      </c>
      <c r="R1762" t="b">
        <v>0</v>
      </c>
      <c r="S1762" t="b">
        <v>0</v>
      </c>
      <c r="T1762">
        <v>6</v>
      </c>
      <c r="U1762">
        <v>1</v>
      </c>
      <c r="V1762">
        <v>0</v>
      </c>
      <c r="W1762">
        <v>6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1189</v>
      </c>
      <c r="AF1762">
        <v>10</v>
      </c>
      <c r="AG1762">
        <v>2879</v>
      </c>
      <c r="AH1762">
        <v>1122</v>
      </c>
      <c r="AI1762">
        <v>0</v>
      </c>
      <c r="AN1762">
        <v>25.42</v>
      </c>
      <c r="AP1762" t="s">
        <v>59</v>
      </c>
      <c r="AS1762">
        <v>1</v>
      </c>
      <c r="AU1762">
        <v>5939</v>
      </c>
      <c r="AV1762">
        <v>253</v>
      </c>
      <c r="AW1762">
        <v>20</v>
      </c>
      <c r="AX1762">
        <v>15</v>
      </c>
      <c r="AY1762" t="s">
        <v>60</v>
      </c>
      <c r="AZ1762">
        <v>0</v>
      </c>
      <c r="BA1762">
        <v>7388</v>
      </c>
      <c r="BB1762">
        <v>8612</v>
      </c>
      <c r="BC1762" t="s">
        <v>289</v>
      </c>
      <c r="BD1762">
        <v>1</v>
      </c>
      <c r="BE1762">
        <v>0</v>
      </c>
    </row>
    <row r="1763" spans="1:57" hidden="1" x14ac:dyDescent="0.25">
      <c r="A1763" t="s">
        <v>5553</v>
      </c>
      <c r="B1763" t="s">
        <v>5544</v>
      </c>
      <c r="C1763" t="s">
        <v>5545</v>
      </c>
      <c r="D1763" t="s">
        <v>55</v>
      </c>
      <c r="E1763" t="s">
        <v>56</v>
      </c>
      <c r="F1763" s="1">
        <v>43378</v>
      </c>
      <c r="G1763" s="1">
        <v>43375</v>
      </c>
      <c r="H1763" s="1">
        <v>43377</v>
      </c>
      <c r="I1763">
        <v>0</v>
      </c>
      <c r="J1763">
        <v>1157</v>
      </c>
      <c r="K1763">
        <v>1157</v>
      </c>
      <c r="L1763">
        <v>46803</v>
      </c>
      <c r="M1763" t="b">
        <v>1</v>
      </c>
      <c r="O1763" t="s">
        <v>34</v>
      </c>
      <c r="P1763" s="1">
        <v>43378</v>
      </c>
      <c r="Q1763" t="b">
        <v>0</v>
      </c>
      <c r="R1763" t="b">
        <v>0</v>
      </c>
      <c r="S1763" t="b">
        <v>0</v>
      </c>
      <c r="T1763">
        <v>1</v>
      </c>
      <c r="U1763">
        <v>1</v>
      </c>
      <c r="V1763">
        <v>0</v>
      </c>
      <c r="W1763">
        <v>7</v>
      </c>
      <c r="X1763">
        <v>0</v>
      </c>
      <c r="Y1763">
        <v>0</v>
      </c>
      <c r="Z1763">
        <v>0</v>
      </c>
      <c r="AA1763">
        <v>0</v>
      </c>
      <c r="AB1763">
        <v>3</v>
      </c>
      <c r="AC1763">
        <v>0</v>
      </c>
      <c r="AD1763">
        <v>1</v>
      </c>
      <c r="AE1763">
        <v>1041</v>
      </c>
      <c r="AF1763">
        <v>9</v>
      </c>
      <c r="AG1763">
        <v>2550</v>
      </c>
      <c r="AH1763">
        <v>978</v>
      </c>
      <c r="AI1763">
        <v>4</v>
      </c>
      <c r="AN1763">
        <v>24.83</v>
      </c>
      <c r="AP1763" t="s">
        <v>59</v>
      </c>
      <c r="AS1763">
        <v>1</v>
      </c>
      <c r="AU1763">
        <v>7762</v>
      </c>
      <c r="AV1763">
        <v>109</v>
      </c>
      <c r="AW1763">
        <v>20</v>
      </c>
      <c r="AX1763">
        <v>14</v>
      </c>
      <c r="AY1763" t="s">
        <v>60</v>
      </c>
      <c r="AZ1763">
        <v>0</v>
      </c>
      <c r="BA1763">
        <v>7155</v>
      </c>
      <c r="BB1763">
        <v>8845</v>
      </c>
      <c r="BC1763" t="s">
        <v>289</v>
      </c>
      <c r="BD1763">
        <v>1</v>
      </c>
      <c r="BE1763">
        <v>1</v>
      </c>
    </row>
    <row r="1764" spans="1:57" hidden="1" x14ac:dyDescent="0.25">
      <c r="A1764" t="s">
        <v>5555</v>
      </c>
      <c r="B1764" t="s">
        <v>5544</v>
      </c>
      <c r="C1764" t="s">
        <v>5545</v>
      </c>
      <c r="D1764" t="s">
        <v>55</v>
      </c>
      <c r="E1764" t="s">
        <v>56</v>
      </c>
      <c r="F1764" s="1">
        <v>43361</v>
      </c>
      <c r="G1764" s="1">
        <v>43357</v>
      </c>
      <c r="H1764" s="1">
        <v>43360</v>
      </c>
      <c r="I1764">
        <v>0</v>
      </c>
      <c r="J1764">
        <v>865</v>
      </c>
      <c r="K1764">
        <v>865</v>
      </c>
      <c r="L1764">
        <v>46511</v>
      </c>
      <c r="M1764" t="b">
        <v>0</v>
      </c>
      <c r="O1764" t="s">
        <v>34</v>
      </c>
      <c r="P1764" s="1">
        <v>43361</v>
      </c>
      <c r="Q1764" t="b">
        <v>0</v>
      </c>
      <c r="R1764" t="b">
        <v>0</v>
      </c>
      <c r="S1764" t="b">
        <v>0</v>
      </c>
      <c r="T1764">
        <v>5</v>
      </c>
      <c r="U1764">
        <v>2</v>
      </c>
      <c r="V1764">
        <v>0</v>
      </c>
      <c r="W1764">
        <v>8</v>
      </c>
      <c r="X1764">
        <v>0</v>
      </c>
      <c r="Y1764">
        <v>1</v>
      </c>
      <c r="Z1764">
        <v>0</v>
      </c>
      <c r="AA1764">
        <v>0</v>
      </c>
      <c r="AB1764">
        <v>2</v>
      </c>
      <c r="AC1764">
        <v>1</v>
      </c>
      <c r="AD1764">
        <v>1</v>
      </c>
      <c r="AE1764">
        <v>1130</v>
      </c>
      <c r="AF1764">
        <v>10</v>
      </c>
      <c r="AG1764">
        <v>2971</v>
      </c>
      <c r="AH1764">
        <v>1111</v>
      </c>
      <c r="AI1764">
        <v>2</v>
      </c>
      <c r="AN1764">
        <v>23.71</v>
      </c>
      <c r="AP1764" t="s">
        <v>59</v>
      </c>
      <c r="AS1764">
        <v>42</v>
      </c>
      <c r="AU1764">
        <v>21869</v>
      </c>
      <c r="AV1764">
        <v>2075</v>
      </c>
      <c r="AW1764">
        <v>22</v>
      </c>
      <c r="AX1764">
        <v>18</v>
      </c>
      <c r="AY1764" t="s">
        <v>446</v>
      </c>
      <c r="AZ1764">
        <v>0</v>
      </c>
      <c r="BA1764">
        <v>6863</v>
      </c>
      <c r="BB1764">
        <v>9137</v>
      </c>
      <c r="BC1764" t="s">
        <v>34</v>
      </c>
      <c r="BD1764">
        <v>2</v>
      </c>
      <c r="BE1764">
        <v>0</v>
      </c>
    </row>
    <row r="1765" spans="1:57" hidden="1" x14ac:dyDescent="0.25">
      <c r="A1765" t="s">
        <v>5557</v>
      </c>
      <c r="B1765" t="s">
        <v>5544</v>
      </c>
      <c r="C1765" t="s">
        <v>5545</v>
      </c>
      <c r="D1765" t="s">
        <v>55</v>
      </c>
      <c r="E1765" t="s">
        <v>56</v>
      </c>
      <c r="F1765" s="1">
        <v>43343</v>
      </c>
      <c r="G1765" s="1">
        <v>43340</v>
      </c>
      <c r="H1765" s="1">
        <v>43342</v>
      </c>
      <c r="I1765">
        <v>0</v>
      </c>
      <c r="J1765">
        <v>612</v>
      </c>
      <c r="K1765">
        <v>612</v>
      </c>
      <c r="L1765">
        <v>46258</v>
      </c>
      <c r="M1765" t="b">
        <v>0</v>
      </c>
      <c r="O1765" t="s">
        <v>34</v>
      </c>
      <c r="P1765" s="1">
        <v>43343</v>
      </c>
      <c r="Q1765" t="b">
        <v>0</v>
      </c>
      <c r="R1765" t="b">
        <v>0</v>
      </c>
      <c r="S1765" t="b">
        <v>0</v>
      </c>
      <c r="T1765">
        <v>2</v>
      </c>
      <c r="U1765">
        <v>1</v>
      </c>
      <c r="V1765">
        <v>0</v>
      </c>
      <c r="W1765">
        <v>4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2</v>
      </c>
      <c r="AE1765">
        <v>1114</v>
      </c>
      <c r="AF1765">
        <v>10</v>
      </c>
      <c r="AG1765">
        <v>3129</v>
      </c>
      <c r="AH1765">
        <v>1098</v>
      </c>
      <c r="AI1765">
        <v>2</v>
      </c>
      <c r="AN1765">
        <v>24.15</v>
      </c>
      <c r="AP1765" t="s">
        <v>59</v>
      </c>
      <c r="AS1765">
        <v>8</v>
      </c>
      <c r="AU1765">
        <v>6666</v>
      </c>
      <c r="AV1765">
        <v>179</v>
      </c>
      <c r="AW1765">
        <v>20</v>
      </c>
      <c r="AX1765">
        <v>15</v>
      </c>
      <c r="AY1765" t="s">
        <v>60</v>
      </c>
      <c r="AZ1765">
        <v>0</v>
      </c>
      <c r="BA1765">
        <v>6610</v>
      </c>
      <c r="BB1765">
        <v>9390</v>
      </c>
      <c r="BC1765" t="s">
        <v>289</v>
      </c>
      <c r="BD1765">
        <v>1</v>
      </c>
      <c r="BE1765">
        <v>0</v>
      </c>
    </row>
    <row r="1766" spans="1:57" hidden="1" x14ac:dyDescent="0.25">
      <c r="A1766" t="s">
        <v>5559</v>
      </c>
      <c r="B1766" t="s">
        <v>5544</v>
      </c>
      <c r="C1766" t="s">
        <v>5545</v>
      </c>
      <c r="D1766" t="s">
        <v>55</v>
      </c>
      <c r="E1766" t="s">
        <v>56</v>
      </c>
      <c r="F1766" s="1">
        <v>43320</v>
      </c>
      <c r="G1766" s="1">
        <v>43318</v>
      </c>
      <c r="H1766" s="1">
        <v>43319</v>
      </c>
      <c r="I1766">
        <v>0</v>
      </c>
      <c r="J1766">
        <v>285</v>
      </c>
      <c r="K1766">
        <v>285</v>
      </c>
      <c r="L1766">
        <v>45931</v>
      </c>
      <c r="M1766" t="b">
        <v>0</v>
      </c>
      <c r="O1766" t="s">
        <v>34</v>
      </c>
      <c r="P1766" s="1">
        <v>43321</v>
      </c>
      <c r="Q1766" t="b">
        <v>0</v>
      </c>
      <c r="R1766" t="b">
        <v>0</v>
      </c>
      <c r="S1766" t="b">
        <v>0</v>
      </c>
      <c r="T1766">
        <v>2</v>
      </c>
      <c r="U1766">
        <v>2</v>
      </c>
      <c r="V1766">
        <v>0</v>
      </c>
      <c r="W1766">
        <v>5</v>
      </c>
      <c r="X1766">
        <v>0</v>
      </c>
      <c r="Y1766">
        <v>0</v>
      </c>
      <c r="Z1766">
        <v>0</v>
      </c>
      <c r="AA1766">
        <v>2</v>
      </c>
      <c r="AB1766">
        <v>0</v>
      </c>
      <c r="AC1766">
        <v>0</v>
      </c>
      <c r="AD1766">
        <v>0</v>
      </c>
      <c r="AE1766">
        <v>1073</v>
      </c>
      <c r="AF1766">
        <v>9</v>
      </c>
      <c r="AG1766">
        <v>2624</v>
      </c>
      <c r="AH1766">
        <v>994</v>
      </c>
      <c r="AI1766">
        <v>2</v>
      </c>
      <c r="AN1766">
        <v>24.79</v>
      </c>
      <c r="AP1766" t="s">
        <v>59</v>
      </c>
      <c r="AS1766">
        <v>0</v>
      </c>
      <c r="AU1766">
        <v>4590</v>
      </c>
      <c r="AV1766">
        <v>274</v>
      </c>
      <c r="AW1766">
        <v>19</v>
      </c>
      <c r="AX1766">
        <v>15</v>
      </c>
      <c r="AY1766" t="s">
        <v>60</v>
      </c>
      <c r="AZ1766">
        <v>0</v>
      </c>
      <c r="BA1766">
        <v>6283</v>
      </c>
      <c r="BB1766">
        <v>9717</v>
      </c>
      <c r="BC1766" t="s">
        <v>289</v>
      </c>
      <c r="BD1766">
        <v>1</v>
      </c>
      <c r="BE1766">
        <v>0</v>
      </c>
    </row>
    <row r="1767" spans="1:57" hidden="1" x14ac:dyDescent="0.25">
      <c r="A1767" t="s">
        <v>5561</v>
      </c>
      <c r="B1767" t="s">
        <v>5544</v>
      </c>
      <c r="C1767" t="s">
        <v>5545</v>
      </c>
      <c r="D1767" t="s">
        <v>55</v>
      </c>
      <c r="E1767" t="s">
        <v>56</v>
      </c>
      <c r="F1767" s="1">
        <v>43299</v>
      </c>
      <c r="G1767" s="1">
        <v>43297</v>
      </c>
      <c r="H1767" s="1">
        <v>43299</v>
      </c>
      <c r="I1767">
        <v>0</v>
      </c>
      <c r="J1767">
        <v>1042</v>
      </c>
      <c r="K1767">
        <v>1042</v>
      </c>
      <c r="L1767">
        <v>45646</v>
      </c>
      <c r="M1767" t="b">
        <v>1</v>
      </c>
      <c r="O1767" t="s">
        <v>34</v>
      </c>
      <c r="P1767" s="1">
        <v>43299</v>
      </c>
      <c r="Q1767" t="b">
        <v>0</v>
      </c>
      <c r="R1767" t="b">
        <v>0</v>
      </c>
      <c r="S1767" t="b">
        <v>0</v>
      </c>
      <c r="T1767">
        <v>4</v>
      </c>
      <c r="U1767">
        <v>1</v>
      </c>
      <c r="V1767">
        <v>0</v>
      </c>
      <c r="W1767">
        <v>7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1</v>
      </c>
      <c r="AD1767">
        <v>2</v>
      </c>
      <c r="AE1767">
        <v>1098</v>
      </c>
      <c r="AF1767">
        <v>4</v>
      </c>
      <c r="AG1767">
        <v>2770</v>
      </c>
      <c r="AH1767">
        <v>1017</v>
      </c>
      <c r="AI1767">
        <v>5</v>
      </c>
      <c r="AN1767">
        <v>23.66</v>
      </c>
      <c r="AP1767" t="s">
        <v>59</v>
      </c>
      <c r="AS1767">
        <v>4</v>
      </c>
      <c r="AU1767">
        <v>8263</v>
      </c>
      <c r="AV1767">
        <v>156</v>
      </c>
      <c r="AW1767">
        <v>20</v>
      </c>
      <c r="AX1767">
        <v>14</v>
      </c>
      <c r="AY1767" t="s">
        <v>60</v>
      </c>
      <c r="AZ1767">
        <v>0</v>
      </c>
      <c r="BA1767">
        <v>5998</v>
      </c>
      <c r="BB1767">
        <v>10002</v>
      </c>
      <c r="BC1767" t="s">
        <v>289</v>
      </c>
      <c r="BD1767">
        <v>1</v>
      </c>
      <c r="BE1767">
        <v>1</v>
      </c>
    </row>
    <row r="1768" spans="1:57" hidden="1" x14ac:dyDescent="0.25">
      <c r="A1768" t="s">
        <v>5563</v>
      </c>
      <c r="B1768" t="s">
        <v>5544</v>
      </c>
      <c r="C1768" t="s">
        <v>5545</v>
      </c>
      <c r="D1768" t="s">
        <v>55</v>
      </c>
      <c r="E1768" t="s">
        <v>56</v>
      </c>
      <c r="F1768" s="1">
        <v>43277</v>
      </c>
      <c r="G1768" s="1">
        <v>43274</v>
      </c>
      <c r="H1768" s="1">
        <v>43276</v>
      </c>
      <c r="I1768">
        <v>0</v>
      </c>
      <c r="J1768">
        <v>753</v>
      </c>
      <c r="K1768">
        <v>753</v>
      </c>
      <c r="L1768">
        <v>45357</v>
      </c>
      <c r="M1768" t="b">
        <v>0</v>
      </c>
      <c r="O1768" t="s">
        <v>34</v>
      </c>
      <c r="P1768" s="1">
        <v>43277</v>
      </c>
      <c r="Q1768" t="b">
        <v>0</v>
      </c>
      <c r="R1768" t="b">
        <v>0</v>
      </c>
      <c r="S1768" t="b">
        <v>0</v>
      </c>
      <c r="T1768">
        <v>3</v>
      </c>
      <c r="U1768">
        <v>1</v>
      </c>
      <c r="V1768">
        <v>1</v>
      </c>
      <c r="W1768">
        <v>7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2</v>
      </c>
      <c r="AE1768">
        <v>1212</v>
      </c>
      <c r="AF1768">
        <v>9</v>
      </c>
      <c r="AG1768">
        <v>3014</v>
      </c>
      <c r="AH1768">
        <v>1091</v>
      </c>
      <c r="AI1768">
        <v>3</v>
      </c>
      <c r="AN1768">
        <v>23.53</v>
      </c>
      <c r="AP1768" t="s">
        <v>59</v>
      </c>
      <c r="AS1768">
        <v>5</v>
      </c>
      <c r="AU1768">
        <v>7369</v>
      </c>
      <c r="AV1768">
        <v>106</v>
      </c>
      <c r="AW1768">
        <v>20</v>
      </c>
      <c r="AX1768">
        <v>14</v>
      </c>
      <c r="AY1768" t="s">
        <v>60</v>
      </c>
      <c r="AZ1768">
        <v>0</v>
      </c>
      <c r="BA1768">
        <v>5709</v>
      </c>
      <c r="BB1768">
        <v>10291</v>
      </c>
      <c r="BC1768" t="s">
        <v>289</v>
      </c>
      <c r="BD1768">
        <v>1</v>
      </c>
      <c r="BE1768">
        <v>0</v>
      </c>
    </row>
    <row r="1769" spans="1:57" hidden="1" x14ac:dyDescent="0.25">
      <c r="A1769" t="s">
        <v>5565</v>
      </c>
      <c r="B1769" t="s">
        <v>5544</v>
      </c>
      <c r="C1769" t="s">
        <v>5545</v>
      </c>
      <c r="D1769" t="s">
        <v>55</v>
      </c>
      <c r="E1769" t="s">
        <v>56</v>
      </c>
      <c r="F1769" s="1">
        <v>43246</v>
      </c>
      <c r="G1769" s="1">
        <v>43245</v>
      </c>
      <c r="H1769" s="1">
        <v>43246</v>
      </c>
      <c r="I1769">
        <v>0</v>
      </c>
      <c r="J1769">
        <v>533</v>
      </c>
      <c r="K1769">
        <v>533</v>
      </c>
      <c r="L1769">
        <v>45137</v>
      </c>
      <c r="M1769" t="b">
        <v>0</v>
      </c>
      <c r="O1769" t="s">
        <v>34</v>
      </c>
      <c r="P1769" s="1">
        <v>43246</v>
      </c>
      <c r="Q1769" t="b">
        <v>0</v>
      </c>
      <c r="R1769" t="b">
        <v>0</v>
      </c>
      <c r="S1769" t="b">
        <v>0</v>
      </c>
      <c r="T1769">
        <v>4</v>
      </c>
      <c r="U1769">
        <v>0</v>
      </c>
      <c r="V1769">
        <v>0</v>
      </c>
      <c r="W1769">
        <v>4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996</v>
      </c>
      <c r="AF1769">
        <v>7</v>
      </c>
      <c r="AG1769">
        <v>2519</v>
      </c>
      <c r="AH1769">
        <v>904</v>
      </c>
      <c r="AI1769">
        <v>0</v>
      </c>
      <c r="AN1769">
        <v>24.02</v>
      </c>
      <c r="AP1769" t="s">
        <v>59</v>
      </c>
      <c r="AS1769">
        <v>6</v>
      </c>
      <c r="AU1769">
        <v>10683</v>
      </c>
      <c r="AV1769">
        <v>604</v>
      </c>
      <c r="AW1769">
        <v>21</v>
      </c>
      <c r="AX1769">
        <v>16</v>
      </c>
      <c r="AY1769" t="s">
        <v>60</v>
      </c>
      <c r="AZ1769">
        <v>0</v>
      </c>
      <c r="BA1769">
        <v>5489</v>
      </c>
      <c r="BB1769">
        <v>10511</v>
      </c>
      <c r="BC1769" t="s">
        <v>289</v>
      </c>
      <c r="BD1769">
        <v>1</v>
      </c>
      <c r="BE1769">
        <v>0</v>
      </c>
    </row>
    <row r="1770" spans="1:57" hidden="1" x14ac:dyDescent="0.25">
      <c r="A1770" t="s">
        <v>5567</v>
      </c>
      <c r="B1770" t="s">
        <v>5544</v>
      </c>
      <c r="C1770" t="s">
        <v>5545</v>
      </c>
      <c r="D1770" t="s">
        <v>55</v>
      </c>
      <c r="E1770" t="s">
        <v>56</v>
      </c>
      <c r="F1770" s="1">
        <v>43231</v>
      </c>
      <c r="G1770" s="1">
        <v>43227</v>
      </c>
      <c r="H1770" s="1">
        <v>43229</v>
      </c>
      <c r="I1770">
        <v>0</v>
      </c>
      <c r="J1770">
        <v>249</v>
      </c>
      <c r="K1770">
        <v>249</v>
      </c>
      <c r="L1770">
        <v>44853</v>
      </c>
      <c r="M1770" t="b">
        <v>0</v>
      </c>
      <c r="O1770" t="s">
        <v>34</v>
      </c>
      <c r="P1770" s="1">
        <v>43231</v>
      </c>
      <c r="Q1770" t="b">
        <v>0</v>
      </c>
      <c r="R1770" t="b">
        <v>0</v>
      </c>
      <c r="S1770" t="b">
        <v>0</v>
      </c>
      <c r="T1770">
        <v>4</v>
      </c>
      <c r="U1770">
        <v>1</v>
      </c>
      <c r="V1770">
        <v>0</v>
      </c>
      <c r="W1770">
        <v>3</v>
      </c>
      <c r="X1770">
        <v>1</v>
      </c>
      <c r="Y1770">
        <v>0</v>
      </c>
      <c r="Z1770">
        <v>0</v>
      </c>
      <c r="AA1770">
        <v>0</v>
      </c>
      <c r="AB1770">
        <v>1</v>
      </c>
      <c r="AC1770">
        <v>1</v>
      </c>
      <c r="AD1770">
        <v>0</v>
      </c>
      <c r="AE1770">
        <v>1004</v>
      </c>
      <c r="AF1770">
        <v>11</v>
      </c>
      <c r="AG1770">
        <v>2606</v>
      </c>
      <c r="AH1770">
        <v>1029</v>
      </c>
      <c r="AI1770">
        <v>1</v>
      </c>
      <c r="AN1770">
        <v>24.44</v>
      </c>
      <c r="AP1770" t="s">
        <v>59</v>
      </c>
      <c r="AS1770">
        <v>4</v>
      </c>
      <c r="AU1770">
        <v>4287</v>
      </c>
      <c r="AV1770">
        <v>126</v>
      </c>
      <c r="AW1770">
        <v>19</v>
      </c>
      <c r="AX1770">
        <v>14</v>
      </c>
      <c r="AY1770" t="s">
        <v>60</v>
      </c>
      <c r="AZ1770">
        <v>0</v>
      </c>
      <c r="BA1770">
        <v>5205</v>
      </c>
      <c r="BB1770">
        <v>10795</v>
      </c>
      <c r="BC1770" t="s">
        <v>289</v>
      </c>
      <c r="BD1770">
        <v>1</v>
      </c>
      <c r="BE1770">
        <v>0</v>
      </c>
    </row>
    <row r="1771" spans="1:57" hidden="1" x14ac:dyDescent="0.25">
      <c r="A1771" t="s">
        <v>5569</v>
      </c>
      <c r="B1771" t="s">
        <v>5544</v>
      </c>
      <c r="C1771" t="s">
        <v>5545</v>
      </c>
      <c r="D1771" t="s">
        <v>55</v>
      </c>
      <c r="E1771" t="s">
        <v>56</v>
      </c>
      <c r="F1771" s="1">
        <v>43204</v>
      </c>
      <c r="G1771" s="1">
        <v>43203</v>
      </c>
      <c r="H1771" s="1">
        <v>43204</v>
      </c>
      <c r="I1771">
        <v>0</v>
      </c>
      <c r="J1771">
        <v>1004</v>
      </c>
      <c r="K1771">
        <v>1004</v>
      </c>
      <c r="L1771">
        <v>44604</v>
      </c>
      <c r="M1771" t="b">
        <v>1</v>
      </c>
      <c r="O1771" t="s">
        <v>34</v>
      </c>
      <c r="P1771" s="1">
        <v>43204</v>
      </c>
      <c r="Q1771" t="b">
        <v>0</v>
      </c>
      <c r="R1771" t="b">
        <v>0</v>
      </c>
      <c r="S1771" t="b">
        <v>0</v>
      </c>
      <c r="T1771">
        <v>4</v>
      </c>
      <c r="U1771">
        <v>1</v>
      </c>
      <c r="V1771">
        <v>0</v>
      </c>
      <c r="W1771">
        <v>6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1221</v>
      </c>
      <c r="AF1771">
        <v>9</v>
      </c>
      <c r="AG1771">
        <v>3026</v>
      </c>
      <c r="AH1771">
        <v>1115</v>
      </c>
      <c r="AI1771">
        <v>1</v>
      </c>
      <c r="AN1771">
        <v>24.31</v>
      </c>
      <c r="AP1771" t="s">
        <v>59</v>
      </c>
      <c r="AS1771">
        <v>3</v>
      </c>
      <c r="AU1771">
        <v>7205</v>
      </c>
      <c r="AV1771">
        <v>153</v>
      </c>
      <c r="AW1771">
        <v>20</v>
      </c>
      <c r="AX1771">
        <v>14</v>
      </c>
      <c r="AY1771" t="s">
        <v>60</v>
      </c>
      <c r="AZ1771">
        <v>0</v>
      </c>
      <c r="BA1771">
        <v>4956</v>
      </c>
      <c r="BB1771">
        <v>11044</v>
      </c>
      <c r="BC1771" t="s">
        <v>289</v>
      </c>
      <c r="BD1771">
        <v>1</v>
      </c>
      <c r="BE1771">
        <v>1</v>
      </c>
    </row>
    <row r="1772" spans="1:57" hidden="1" x14ac:dyDescent="0.25">
      <c r="A1772" t="s">
        <v>5571</v>
      </c>
      <c r="B1772" t="s">
        <v>5544</v>
      </c>
      <c r="C1772" t="s">
        <v>5545</v>
      </c>
      <c r="D1772" t="s">
        <v>55</v>
      </c>
      <c r="E1772" t="s">
        <v>56</v>
      </c>
      <c r="F1772" s="1">
        <v>43181</v>
      </c>
      <c r="G1772" s="1">
        <v>43179</v>
      </c>
      <c r="H1772" s="1">
        <v>43181</v>
      </c>
      <c r="I1772">
        <v>0</v>
      </c>
      <c r="J1772">
        <v>747</v>
      </c>
      <c r="K1772">
        <v>747</v>
      </c>
      <c r="L1772">
        <v>44347</v>
      </c>
      <c r="M1772" t="b">
        <v>0</v>
      </c>
      <c r="O1772" t="s">
        <v>34</v>
      </c>
      <c r="P1772" s="1">
        <v>43181</v>
      </c>
      <c r="Q1772" t="b">
        <v>0</v>
      </c>
      <c r="R1772" t="b">
        <v>0</v>
      </c>
      <c r="S1772" t="b">
        <v>0</v>
      </c>
      <c r="T1772">
        <v>5</v>
      </c>
      <c r="U1772">
        <v>1</v>
      </c>
      <c r="V1772">
        <v>0</v>
      </c>
      <c r="W1772">
        <v>6</v>
      </c>
      <c r="X1772">
        <v>1</v>
      </c>
      <c r="Y1772">
        <v>0</v>
      </c>
      <c r="Z1772">
        <v>0</v>
      </c>
      <c r="AA1772">
        <v>0</v>
      </c>
      <c r="AB1772">
        <v>2</v>
      </c>
      <c r="AC1772">
        <v>1</v>
      </c>
      <c r="AD1772">
        <v>1</v>
      </c>
      <c r="AE1772">
        <v>1177</v>
      </c>
      <c r="AF1772">
        <v>11</v>
      </c>
      <c r="AG1772">
        <v>3328</v>
      </c>
      <c r="AH1772">
        <v>1120</v>
      </c>
      <c r="AI1772">
        <v>1</v>
      </c>
      <c r="AN1772">
        <v>23.79</v>
      </c>
      <c r="AP1772" t="s">
        <v>59</v>
      </c>
      <c r="AS1772">
        <v>11</v>
      </c>
      <c r="AU1772">
        <v>13389</v>
      </c>
      <c r="AV1772">
        <v>1707</v>
      </c>
      <c r="AW1772">
        <v>21</v>
      </c>
      <c r="AX1772">
        <v>18</v>
      </c>
      <c r="AY1772" t="s">
        <v>60</v>
      </c>
      <c r="AZ1772">
        <v>0</v>
      </c>
      <c r="BA1772">
        <v>4699</v>
      </c>
      <c r="BB1772">
        <v>11301</v>
      </c>
      <c r="BC1772" t="s">
        <v>289</v>
      </c>
      <c r="BD1772">
        <v>1</v>
      </c>
      <c r="BE1772">
        <v>0</v>
      </c>
    </row>
    <row r="1773" spans="1:57" hidden="1" x14ac:dyDescent="0.25">
      <c r="A1773" t="s">
        <v>5573</v>
      </c>
      <c r="B1773" t="s">
        <v>5544</v>
      </c>
      <c r="C1773" t="s">
        <v>5545</v>
      </c>
      <c r="D1773" t="s">
        <v>55</v>
      </c>
      <c r="E1773" t="s">
        <v>56</v>
      </c>
      <c r="F1773" s="1">
        <v>43164</v>
      </c>
      <c r="G1773" s="1">
        <v>43162</v>
      </c>
      <c r="H1773" s="1">
        <v>43164</v>
      </c>
      <c r="I1773">
        <v>0</v>
      </c>
      <c r="J1773">
        <v>496</v>
      </c>
      <c r="K1773">
        <v>496</v>
      </c>
      <c r="L1773">
        <v>44096</v>
      </c>
      <c r="M1773" t="b">
        <v>0</v>
      </c>
      <c r="O1773" t="s">
        <v>34</v>
      </c>
      <c r="P1773" s="1">
        <v>43164</v>
      </c>
      <c r="Q1773" t="b">
        <v>0</v>
      </c>
      <c r="R1773" t="b">
        <v>0</v>
      </c>
      <c r="S1773" t="b">
        <v>0</v>
      </c>
      <c r="T1773">
        <v>4</v>
      </c>
      <c r="U1773">
        <v>1</v>
      </c>
      <c r="V1773">
        <v>0</v>
      </c>
      <c r="W1773">
        <v>4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1310</v>
      </c>
      <c r="AF1773">
        <v>10</v>
      </c>
      <c r="AG1773">
        <v>3381</v>
      </c>
      <c r="AH1773">
        <v>1183</v>
      </c>
      <c r="AI1773">
        <v>0</v>
      </c>
      <c r="AN1773">
        <v>24.55</v>
      </c>
      <c r="AP1773" t="s">
        <v>59</v>
      </c>
      <c r="AS1773">
        <v>0</v>
      </c>
      <c r="AU1773">
        <v>4100</v>
      </c>
      <c r="AV1773">
        <v>192</v>
      </c>
      <c r="AW1773">
        <v>19</v>
      </c>
      <c r="AX1773">
        <v>15</v>
      </c>
      <c r="AY1773" t="s">
        <v>60</v>
      </c>
      <c r="AZ1773">
        <v>0</v>
      </c>
      <c r="BA1773">
        <v>4448</v>
      </c>
      <c r="BB1773">
        <v>11552</v>
      </c>
      <c r="BC1773" t="s">
        <v>289</v>
      </c>
      <c r="BD1773">
        <v>1</v>
      </c>
      <c r="BE1773">
        <v>0</v>
      </c>
    </row>
    <row r="1774" spans="1:57" hidden="1" x14ac:dyDescent="0.25">
      <c r="A1774" t="s">
        <v>5575</v>
      </c>
      <c r="B1774" t="s">
        <v>5544</v>
      </c>
      <c r="C1774" t="s">
        <v>5545</v>
      </c>
      <c r="D1774" t="s">
        <v>55</v>
      </c>
      <c r="E1774" t="s">
        <v>56</v>
      </c>
      <c r="F1774" s="1">
        <v>43145</v>
      </c>
      <c r="G1774" s="1">
        <v>43144</v>
      </c>
      <c r="H1774" s="1">
        <v>43145</v>
      </c>
      <c r="I1774">
        <v>0</v>
      </c>
      <c r="J1774">
        <v>231</v>
      </c>
      <c r="K1774">
        <v>231</v>
      </c>
      <c r="L1774">
        <v>43831</v>
      </c>
      <c r="M1774" t="b">
        <v>0</v>
      </c>
      <c r="O1774" t="s">
        <v>34</v>
      </c>
      <c r="P1774" s="1">
        <v>43145</v>
      </c>
      <c r="Q1774" t="b">
        <v>0</v>
      </c>
      <c r="R1774" t="b">
        <v>0</v>
      </c>
      <c r="S1774" t="b">
        <v>0</v>
      </c>
      <c r="T1774">
        <v>4</v>
      </c>
      <c r="U1774">
        <v>0</v>
      </c>
      <c r="V1774">
        <v>0</v>
      </c>
      <c r="W1774">
        <v>2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1</v>
      </c>
      <c r="AD1774">
        <v>0</v>
      </c>
      <c r="AE1774">
        <v>1026</v>
      </c>
      <c r="AF1774">
        <v>8</v>
      </c>
      <c r="AG1774">
        <v>2793</v>
      </c>
      <c r="AH1774">
        <v>1010</v>
      </c>
      <c r="AI1774">
        <v>0</v>
      </c>
      <c r="AN1774">
        <v>24.4</v>
      </c>
      <c r="AP1774" t="s">
        <v>59</v>
      </c>
      <c r="AS1774">
        <v>3</v>
      </c>
      <c r="AU1774">
        <v>3425</v>
      </c>
      <c r="AV1774">
        <v>95</v>
      </c>
      <c r="AW1774">
        <v>19</v>
      </c>
      <c r="AX1774">
        <v>14</v>
      </c>
      <c r="AY1774" t="s">
        <v>60</v>
      </c>
      <c r="AZ1774">
        <v>0</v>
      </c>
      <c r="BA1774">
        <v>4183</v>
      </c>
      <c r="BB1774">
        <v>11817</v>
      </c>
      <c r="BC1774" t="s">
        <v>289</v>
      </c>
      <c r="BD1774">
        <v>1</v>
      </c>
      <c r="BE1774">
        <v>0</v>
      </c>
    </row>
    <row r="1775" spans="1:57" hidden="1" x14ac:dyDescent="0.25">
      <c r="A1775" t="s">
        <v>5577</v>
      </c>
      <c r="B1775" t="s">
        <v>5544</v>
      </c>
      <c r="C1775" t="s">
        <v>5545</v>
      </c>
      <c r="D1775" t="s">
        <v>55</v>
      </c>
      <c r="E1775" t="s">
        <v>56</v>
      </c>
      <c r="F1775" s="1">
        <v>43130</v>
      </c>
      <c r="G1775" s="1">
        <v>43127</v>
      </c>
      <c r="H1775" s="1">
        <v>43129</v>
      </c>
      <c r="I1775">
        <v>0</v>
      </c>
      <c r="J1775">
        <v>1052</v>
      </c>
      <c r="K1775">
        <v>1052</v>
      </c>
      <c r="L1775">
        <v>43600</v>
      </c>
      <c r="M1775" t="b">
        <v>1</v>
      </c>
      <c r="O1775" t="s">
        <v>34</v>
      </c>
      <c r="P1775" s="1">
        <v>43130</v>
      </c>
      <c r="Q1775" t="b">
        <v>0</v>
      </c>
      <c r="R1775" t="b">
        <v>0</v>
      </c>
      <c r="S1775" t="b">
        <v>0</v>
      </c>
      <c r="T1775">
        <v>5</v>
      </c>
      <c r="U1775">
        <v>1</v>
      </c>
      <c r="V1775">
        <v>0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3</v>
      </c>
      <c r="AC1775">
        <v>2</v>
      </c>
      <c r="AD1775">
        <v>2</v>
      </c>
      <c r="AE1775">
        <v>1208</v>
      </c>
      <c r="AF1775">
        <v>12</v>
      </c>
      <c r="AG1775">
        <v>3312</v>
      </c>
      <c r="AH1775">
        <v>1187</v>
      </c>
      <c r="AI1775">
        <v>0</v>
      </c>
      <c r="AN1775">
        <v>24.48</v>
      </c>
      <c r="AP1775" t="s">
        <v>59</v>
      </c>
      <c r="AS1775">
        <v>7</v>
      </c>
      <c r="AU1775">
        <v>5902</v>
      </c>
      <c r="AV1775">
        <v>290</v>
      </c>
      <c r="AW1775">
        <v>20</v>
      </c>
      <c r="AX1775">
        <v>15</v>
      </c>
      <c r="AY1775" t="s">
        <v>60</v>
      </c>
      <c r="AZ1775">
        <v>0</v>
      </c>
      <c r="BA1775">
        <v>3952</v>
      </c>
      <c r="BB1775">
        <v>12048</v>
      </c>
      <c r="BC1775" t="s">
        <v>289</v>
      </c>
      <c r="BD1775">
        <v>1</v>
      </c>
      <c r="BE1775">
        <v>1</v>
      </c>
    </row>
    <row r="1776" spans="1:57" hidden="1" x14ac:dyDescent="0.25">
      <c r="A1776" t="s">
        <v>5579</v>
      </c>
      <c r="B1776" t="s">
        <v>5544</v>
      </c>
      <c r="C1776" t="s">
        <v>5545</v>
      </c>
      <c r="D1776" t="s">
        <v>55</v>
      </c>
      <c r="E1776" t="s">
        <v>56</v>
      </c>
      <c r="F1776" s="1">
        <v>43110</v>
      </c>
      <c r="G1776" s="1">
        <v>43108</v>
      </c>
      <c r="H1776" s="1">
        <v>43109</v>
      </c>
      <c r="I1776">
        <v>0</v>
      </c>
      <c r="J1776">
        <v>783</v>
      </c>
      <c r="K1776">
        <v>783</v>
      </c>
      <c r="L1776">
        <v>43331</v>
      </c>
      <c r="M1776" t="b">
        <v>0</v>
      </c>
      <c r="O1776" t="s">
        <v>34</v>
      </c>
      <c r="P1776" s="1">
        <v>43110</v>
      </c>
      <c r="Q1776" t="b">
        <v>0</v>
      </c>
      <c r="R1776" t="b">
        <v>0</v>
      </c>
      <c r="S1776" t="b">
        <v>0</v>
      </c>
      <c r="T1776">
        <v>3</v>
      </c>
      <c r="U1776">
        <v>1</v>
      </c>
      <c r="V1776">
        <v>0</v>
      </c>
      <c r="W1776">
        <v>8</v>
      </c>
      <c r="X1776">
        <v>1</v>
      </c>
      <c r="Y1776">
        <v>0</v>
      </c>
      <c r="Z1776">
        <v>0</v>
      </c>
      <c r="AA1776">
        <v>0</v>
      </c>
      <c r="AB1776">
        <v>1</v>
      </c>
      <c r="AC1776">
        <v>1</v>
      </c>
      <c r="AD1776">
        <v>1</v>
      </c>
      <c r="AE1776">
        <v>1110</v>
      </c>
      <c r="AF1776">
        <v>11</v>
      </c>
      <c r="AG1776">
        <v>3028</v>
      </c>
      <c r="AH1776">
        <v>1086</v>
      </c>
      <c r="AI1776">
        <v>1</v>
      </c>
      <c r="AN1776">
        <v>24.27</v>
      </c>
      <c r="AP1776" t="s">
        <v>59</v>
      </c>
      <c r="AS1776">
        <v>3</v>
      </c>
      <c r="AU1776">
        <v>4837</v>
      </c>
      <c r="AV1776">
        <v>172</v>
      </c>
      <c r="AW1776">
        <v>19</v>
      </c>
      <c r="AX1776">
        <v>15</v>
      </c>
      <c r="AY1776" t="s">
        <v>60</v>
      </c>
      <c r="AZ1776">
        <v>0</v>
      </c>
      <c r="BA1776">
        <v>3683</v>
      </c>
      <c r="BB1776">
        <v>12317</v>
      </c>
      <c r="BC1776" t="s">
        <v>289</v>
      </c>
      <c r="BD1776">
        <v>1</v>
      </c>
      <c r="BE1776">
        <v>0</v>
      </c>
    </row>
    <row r="1777" spans="1:57" hidden="1" x14ac:dyDescent="0.25">
      <c r="A1777" t="s">
        <v>5581</v>
      </c>
      <c r="B1777" t="s">
        <v>5544</v>
      </c>
      <c r="C1777" t="s">
        <v>5545</v>
      </c>
      <c r="D1777" t="s">
        <v>55</v>
      </c>
      <c r="E1777" t="s">
        <v>56</v>
      </c>
      <c r="F1777" s="1">
        <v>43094</v>
      </c>
      <c r="G1777" s="1">
        <v>43092</v>
      </c>
      <c r="H1777" s="1">
        <v>43094</v>
      </c>
      <c r="I1777">
        <v>0</v>
      </c>
      <c r="J1777">
        <v>550</v>
      </c>
      <c r="K1777">
        <v>550</v>
      </c>
      <c r="L1777">
        <v>43098</v>
      </c>
      <c r="M1777" t="b">
        <v>0</v>
      </c>
      <c r="O1777" t="s">
        <v>34</v>
      </c>
      <c r="P1777" s="1">
        <v>43094</v>
      </c>
      <c r="Q1777" t="b">
        <v>0</v>
      </c>
      <c r="R1777" t="b">
        <v>0</v>
      </c>
      <c r="S1777" t="b">
        <v>0</v>
      </c>
      <c r="T1777">
        <v>4</v>
      </c>
      <c r="U1777">
        <v>1</v>
      </c>
      <c r="V1777">
        <v>0</v>
      </c>
      <c r="W1777">
        <v>5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1179</v>
      </c>
      <c r="AF1777">
        <v>10</v>
      </c>
      <c r="AG1777">
        <v>3133</v>
      </c>
      <c r="AH1777">
        <v>1134</v>
      </c>
      <c r="AI1777">
        <v>0</v>
      </c>
      <c r="AN1777">
        <v>23.61</v>
      </c>
      <c r="AP1777" t="s">
        <v>59</v>
      </c>
      <c r="AS1777">
        <v>1</v>
      </c>
      <c r="AU1777">
        <v>8007</v>
      </c>
      <c r="AV1777">
        <v>472</v>
      </c>
      <c r="AW1777">
        <v>20</v>
      </c>
      <c r="AX1777">
        <v>16</v>
      </c>
      <c r="AY1777" t="s">
        <v>60</v>
      </c>
      <c r="AZ1777">
        <v>0</v>
      </c>
      <c r="BA1777">
        <v>3450</v>
      </c>
      <c r="BB1777">
        <v>12550</v>
      </c>
      <c r="BC1777" t="s">
        <v>289</v>
      </c>
      <c r="BD1777">
        <v>1</v>
      </c>
      <c r="BE1777">
        <v>0</v>
      </c>
    </row>
    <row r="1778" spans="1:57" hidden="1" x14ac:dyDescent="0.25">
      <c r="A1778" t="s">
        <v>5583</v>
      </c>
      <c r="B1778" t="s">
        <v>5544</v>
      </c>
      <c r="C1778" t="s">
        <v>5545</v>
      </c>
      <c r="D1778" t="s">
        <v>55</v>
      </c>
      <c r="E1778" t="s">
        <v>56</v>
      </c>
      <c r="F1778" s="1">
        <v>43071</v>
      </c>
      <c r="G1778" s="1">
        <v>43069</v>
      </c>
      <c r="H1778" s="1">
        <v>43071</v>
      </c>
      <c r="I1778">
        <v>0</v>
      </c>
      <c r="J1778">
        <v>232</v>
      </c>
      <c r="K1778">
        <v>232</v>
      </c>
      <c r="L1778">
        <v>42780</v>
      </c>
      <c r="M1778" t="b">
        <v>0</v>
      </c>
      <c r="O1778" t="s">
        <v>34</v>
      </c>
      <c r="P1778" s="1">
        <v>43071</v>
      </c>
      <c r="Q1778" t="b">
        <v>0</v>
      </c>
      <c r="R1778" t="b">
        <v>0</v>
      </c>
      <c r="S1778" t="b">
        <v>0</v>
      </c>
      <c r="T1778">
        <v>4</v>
      </c>
      <c r="U1778">
        <v>1</v>
      </c>
      <c r="V1778">
        <v>0</v>
      </c>
      <c r="W1778">
        <v>5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2</v>
      </c>
      <c r="AD1778">
        <v>1</v>
      </c>
      <c r="AE1778">
        <v>1175</v>
      </c>
      <c r="AF1778">
        <v>12</v>
      </c>
      <c r="AG1778">
        <v>2999</v>
      </c>
      <c r="AH1778">
        <v>1131</v>
      </c>
      <c r="AI1778">
        <v>1</v>
      </c>
      <c r="AN1778">
        <v>23.75</v>
      </c>
      <c r="AP1778" t="s">
        <v>59</v>
      </c>
      <c r="AS1778">
        <v>0</v>
      </c>
      <c r="AU1778">
        <v>3763</v>
      </c>
      <c r="AV1778">
        <v>196</v>
      </c>
      <c r="AW1778">
        <v>19</v>
      </c>
      <c r="AX1778">
        <v>15</v>
      </c>
      <c r="AY1778" t="s">
        <v>60</v>
      </c>
      <c r="AZ1778">
        <v>0</v>
      </c>
      <c r="BA1778">
        <v>3132</v>
      </c>
      <c r="BB1778">
        <v>12868</v>
      </c>
      <c r="BC1778" t="s">
        <v>289</v>
      </c>
      <c r="BD1778">
        <v>1</v>
      </c>
      <c r="BE1778">
        <v>0</v>
      </c>
    </row>
    <row r="1779" spans="1:57" hidden="1" x14ac:dyDescent="0.25">
      <c r="A1779" t="s">
        <v>5585</v>
      </c>
      <c r="B1779" t="s">
        <v>5544</v>
      </c>
      <c r="C1779" t="s">
        <v>5545</v>
      </c>
      <c r="D1779" t="s">
        <v>55</v>
      </c>
      <c r="E1779" t="s">
        <v>56</v>
      </c>
      <c r="F1779" s="1">
        <v>43049</v>
      </c>
      <c r="G1779" s="1">
        <v>43048</v>
      </c>
      <c r="H1779" s="1">
        <v>43049</v>
      </c>
      <c r="I1779">
        <v>0</v>
      </c>
      <c r="J1779">
        <v>1211</v>
      </c>
      <c r="K1779">
        <v>1211</v>
      </c>
      <c r="L1779">
        <v>42548</v>
      </c>
      <c r="M1779" t="b">
        <v>1</v>
      </c>
      <c r="O1779" t="s">
        <v>34</v>
      </c>
      <c r="P1779" s="1">
        <v>43049</v>
      </c>
      <c r="Q1779" t="b">
        <v>0</v>
      </c>
      <c r="R1779" t="b">
        <v>0</v>
      </c>
      <c r="S1779" t="b">
        <v>0</v>
      </c>
      <c r="T1779">
        <v>7</v>
      </c>
      <c r="U1779">
        <v>2</v>
      </c>
      <c r="V1779">
        <v>0</v>
      </c>
      <c r="W1779">
        <v>12</v>
      </c>
      <c r="X1779">
        <v>1</v>
      </c>
      <c r="Y1779">
        <v>1</v>
      </c>
      <c r="Z1779">
        <v>0</v>
      </c>
      <c r="AA1779">
        <v>0</v>
      </c>
      <c r="AB1779">
        <v>1</v>
      </c>
      <c r="AC1779">
        <v>0</v>
      </c>
      <c r="AD1779">
        <v>5</v>
      </c>
      <c r="AE1779">
        <v>1266</v>
      </c>
      <c r="AF1779">
        <v>12</v>
      </c>
      <c r="AG1779">
        <v>3209</v>
      </c>
      <c r="AH1779">
        <v>1255</v>
      </c>
      <c r="AI1779">
        <v>6</v>
      </c>
      <c r="AN1779">
        <v>23.51</v>
      </c>
      <c r="AP1779" t="s">
        <v>59</v>
      </c>
      <c r="AS1779">
        <v>12</v>
      </c>
      <c r="AU1779">
        <v>11989</v>
      </c>
      <c r="AV1779">
        <v>412</v>
      </c>
      <c r="AW1779">
        <v>21</v>
      </c>
      <c r="AX1779">
        <v>16</v>
      </c>
      <c r="AY1779" t="s">
        <v>60</v>
      </c>
      <c r="AZ1779">
        <v>0</v>
      </c>
      <c r="BA1779">
        <v>2900</v>
      </c>
      <c r="BB1779">
        <v>13100</v>
      </c>
      <c r="BC1779" t="s">
        <v>289</v>
      </c>
      <c r="BD1779">
        <v>1</v>
      </c>
      <c r="BE1779">
        <v>1</v>
      </c>
    </row>
    <row r="1780" spans="1:57" hidden="1" x14ac:dyDescent="0.25">
      <c r="A1780" t="s">
        <v>5587</v>
      </c>
      <c r="B1780" t="s">
        <v>5544</v>
      </c>
      <c r="C1780" t="s">
        <v>5545</v>
      </c>
      <c r="D1780" t="s">
        <v>55</v>
      </c>
      <c r="E1780" t="s">
        <v>56</v>
      </c>
      <c r="F1780" s="1">
        <v>43029</v>
      </c>
      <c r="G1780" s="1">
        <v>43027</v>
      </c>
      <c r="H1780" s="1">
        <v>43029</v>
      </c>
      <c r="I1780">
        <v>0</v>
      </c>
      <c r="J1780">
        <v>907</v>
      </c>
      <c r="K1780">
        <v>907</v>
      </c>
      <c r="L1780">
        <v>42244</v>
      </c>
      <c r="M1780" t="b">
        <v>0</v>
      </c>
      <c r="O1780" t="s">
        <v>34</v>
      </c>
      <c r="P1780" s="1">
        <v>43029</v>
      </c>
      <c r="Q1780" t="b">
        <v>0</v>
      </c>
      <c r="R1780" t="b">
        <v>0</v>
      </c>
      <c r="S1780" t="b">
        <v>0</v>
      </c>
      <c r="T1780">
        <v>5</v>
      </c>
      <c r="U1780">
        <v>1</v>
      </c>
      <c r="V1780">
        <v>0</v>
      </c>
      <c r="W1780">
        <v>9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3</v>
      </c>
      <c r="AE1780">
        <v>1259</v>
      </c>
      <c r="AF1780">
        <v>11</v>
      </c>
      <c r="AG1780">
        <v>3098</v>
      </c>
      <c r="AH1780">
        <v>1126</v>
      </c>
      <c r="AI1780">
        <v>5</v>
      </c>
      <c r="AN1780">
        <v>23.42</v>
      </c>
      <c r="AP1780" t="s">
        <v>59</v>
      </c>
      <c r="AS1780">
        <v>3</v>
      </c>
      <c r="AU1780">
        <v>11954</v>
      </c>
      <c r="AV1780">
        <v>148</v>
      </c>
      <c r="AW1780">
        <v>21</v>
      </c>
      <c r="AX1780">
        <v>14</v>
      </c>
      <c r="AY1780" t="s">
        <v>60</v>
      </c>
      <c r="AZ1780">
        <v>0</v>
      </c>
      <c r="BA1780">
        <v>2596</v>
      </c>
      <c r="BB1780">
        <v>13404</v>
      </c>
      <c r="BC1780" t="s">
        <v>289</v>
      </c>
      <c r="BD1780">
        <v>1</v>
      </c>
      <c r="BE1780">
        <v>0</v>
      </c>
    </row>
    <row r="1781" spans="1:57" hidden="1" x14ac:dyDescent="0.25">
      <c r="A1781" t="s">
        <v>5589</v>
      </c>
      <c r="B1781" t="s">
        <v>5544</v>
      </c>
      <c r="C1781" t="s">
        <v>5545</v>
      </c>
      <c r="D1781" t="s">
        <v>55</v>
      </c>
      <c r="E1781" t="s">
        <v>56</v>
      </c>
      <c r="F1781" s="1">
        <v>43012</v>
      </c>
      <c r="G1781" s="1">
        <v>43009</v>
      </c>
      <c r="H1781" s="1">
        <v>43011</v>
      </c>
      <c r="I1781">
        <v>0</v>
      </c>
      <c r="J1781">
        <v>662</v>
      </c>
      <c r="K1781">
        <v>662</v>
      </c>
      <c r="L1781">
        <v>41999</v>
      </c>
      <c r="M1781" t="b">
        <v>0</v>
      </c>
      <c r="O1781" t="s">
        <v>34</v>
      </c>
      <c r="P1781" s="1">
        <v>43012</v>
      </c>
      <c r="Q1781" t="b">
        <v>0</v>
      </c>
      <c r="R1781" t="b">
        <v>0</v>
      </c>
      <c r="S1781" t="b">
        <v>0</v>
      </c>
      <c r="T1781">
        <v>5</v>
      </c>
      <c r="U1781">
        <v>2</v>
      </c>
      <c r="V1781">
        <v>0</v>
      </c>
      <c r="W1781">
        <v>10</v>
      </c>
      <c r="X1781">
        <v>0</v>
      </c>
      <c r="Y1781">
        <v>1</v>
      </c>
      <c r="Z1781">
        <v>0</v>
      </c>
      <c r="AA1781">
        <v>1</v>
      </c>
      <c r="AB1781">
        <v>0</v>
      </c>
      <c r="AC1781">
        <v>0</v>
      </c>
      <c r="AD1781">
        <v>6</v>
      </c>
      <c r="AE1781">
        <v>1331</v>
      </c>
      <c r="AF1781">
        <v>12</v>
      </c>
      <c r="AG1781">
        <v>3478</v>
      </c>
      <c r="AH1781">
        <v>1194</v>
      </c>
      <c r="AI1781">
        <v>9</v>
      </c>
      <c r="AN1781">
        <v>24.48</v>
      </c>
      <c r="AP1781" t="s">
        <v>59</v>
      </c>
      <c r="AS1781">
        <v>3</v>
      </c>
      <c r="AU1781">
        <v>5345</v>
      </c>
      <c r="AV1781">
        <v>130</v>
      </c>
      <c r="AW1781">
        <v>20</v>
      </c>
      <c r="AX1781">
        <v>14</v>
      </c>
      <c r="AY1781" t="s">
        <v>60</v>
      </c>
      <c r="AZ1781">
        <v>0</v>
      </c>
      <c r="BA1781">
        <v>2351</v>
      </c>
      <c r="BB1781">
        <v>13649</v>
      </c>
      <c r="BC1781" t="s">
        <v>289</v>
      </c>
      <c r="BD1781">
        <v>1</v>
      </c>
      <c r="BE1781">
        <v>0</v>
      </c>
    </row>
    <row r="1782" spans="1:57" hidden="1" x14ac:dyDescent="0.25">
      <c r="A1782" t="s">
        <v>5591</v>
      </c>
      <c r="B1782" t="s">
        <v>5544</v>
      </c>
      <c r="C1782" t="s">
        <v>5545</v>
      </c>
      <c r="D1782" t="s">
        <v>55</v>
      </c>
      <c r="E1782" t="s">
        <v>56</v>
      </c>
      <c r="F1782" s="1">
        <v>42992</v>
      </c>
      <c r="G1782" s="1">
        <v>42990</v>
      </c>
      <c r="H1782" s="1">
        <v>42992</v>
      </c>
      <c r="I1782">
        <v>0</v>
      </c>
      <c r="J1782">
        <v>355</v>
      </c>
      <c r="K1782">
        <v>355</v>
      </c>
      <c r="L1782">
        <v>41692</v>
      </c>
      <c r="M1782" t="b">
        <v>0</v>
      </c>
      <c r="O1782" t="s">
        <v>34</v>
      </c>
      <c r="P1782" s="1">
        <v>42992</v>
      </c>
      <c r="Q1782" t="b">
        <v>0</v>
      </c>
      <c r="R1782" t="b">
        <v>0</v>
      </c>
      <c r="S1782" t="b">
        <v>0</v>
      </c>
      <c r="T1782">
        <v>4</v>
      </c>
      <c r="U1782">
        <v>1</v>
      </c>
      <c r="V1782">
        <v>0</v>
      </c>
      <c r="W1782">
        <v>6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5</v>
      </c>
      <c r="AE1782">
        <v>1145</v>
      </c>
      <c r="AF1782">
        <v>10</v>
      </c>
      <c r="AG1782">
        <v>2961</v>
      </c>
      <c r="AH1782">
        <v>1061</v>
      </c>
      <c r="AI1782">
        <v>6</v>
      </c>
      <c r="AN1782">
        <v>23.51</v>
      </c>
      <c r="AP1782" t="s">
        <v>59</v>
      </c>
      <c r="AS1782">
        <v>15</v>
      </c>
      <c r="AU1782">
        <v>11283</v>
      </c>
      <c r="AV1782">
        <v>232</v>
      </c>
      <c r="AW1782">
        <v>21</v>
      </c>
      <c r="AX1782">
        <v>15</v>
      </c>
      <c r="AY1782" t="s">
        <v>60</v>
      </c>
      <c r="AZ1782">
        <v>0</v>
      </c>
      <c r="BA1782">
        <v>2044</v>
      </c>
      <c r="BB1782">
        <v>13956</v>
      </c>
      <c r="BC1782" t="s">
        <v>289</v>
      </c>
      <c r="BD1782">
        <v>1</v>
      </c>
      <c r="BE1782">
        <v>0</v>
      </c>
    </row>
    <row r="1783" spans="1:57" hidden="1" x14ac:dyDescent="0.25">
      <c r="A1783" t="s">
        <v>5593</v>
      </c>
      <c r="B1783" t="s">
        <v>5544</v>
      </c>
      <c r="C1783" t="s">
        <v>5545</v>
      </c>
      <c r="D1783" t="s">
        <v>55</v>
      </c>
      <c r="E1783" t="s">
        <v>56</v>
      </c>
      <c r="F1783" s="1">
        <v>42966</v>
      </c>
      <c r="G1783" s="1">
        <v>42965</v>
      </c>
      <c r="H1783" s="1">
        <v>42966</v>
      </c>
      <c r="J1783">
        <v>1211</v>
      </c>
      <c r="K1783">
        <v>1211</v>
      </c>
      <c r="L1783">
        <v>41337</v>
      </c>
      <c r="M1783" t="b">
        <v>1</v>
      </c>
      <c r="O1783" t="s">
        <v>34</v>
      </c>
      <c r="P1783" s="1">
        <v>42966</v>
      </c>
      <c r="Q1783" t="b">
        <v>0</v>
      </c>
      <c r="R1783" t="b">
        <v>0</v>
      </c>
      <c r="S1783" t="b">
        <v>0</v>
      </c>
      <c r="T1783">
        <v>4</v>
      </c>
      <c r="U1783">
        <v>1</v>
      </c>
      <c r="V1783">
        <v>0</v>
      </c>
      <c r="W1783">
        <v>17</v>
      </c>
      <c r="X1783">
        <v>1</v>
      </c>
      <c r="Y1783">
        <v>1</v>
      </c>
      <c r="Z1783">
        <v>0</v>
      </c>
      <c r="AA1783">
        <v>1</v>
      </c>
      <c r="AB1783">
        <v>3</v>
      </c>
      <c r="AC1783">
        <v>2</v>
      </c>
      <c r="AD1783">
        <v>2</v>
      </c>
      <c r="AE1783">
        <v>1335</v>
      </c>
      <c r="AF1783">
        <v>11</v>
      </c>
      <c r="AG1783">
        <v>3212</v>
      </c>
      <c r="AH1783">
        <v>1258</v>
      </c>
      <c r="AI1783">
        <v>0</v>
      </c>
      <c r="AN1783">
        <v>23.12</v>
      </c>
      <c r="AP1783" t="s">
        <v>59</v>
      </c>
      <c r="AS1783">
        <v>12</v>
      </c>
      <c r="AU1783">
        <v>19716</v>
      </c>
      <c r="AV1783">
        <v>330</v>
      </c>
      <c r="AW1783">
        <v>21</v>
      </c>
      <c r="AX1783">
        <v>16</v>
      </c>
      <c r="AY1783" t="s">
        <v>60</v>
      </c>
      <c r="AZ1783">
        <v>0</v>
      </c>
      <c r="BA1783">
        <v>1689</v>
      </c>
      <c r="BB1783">
        <v>14311</v>
      </c>
      <c r="BC1783" t="s">
        <v>289</v>
      </c>
      <c r="BD1783">
        <v>1</v>
      </c>
      <c r="BE1783">
        <v>1</v>
      </c>
    </row>
    <row r="1784" spans="1:57" hidden="1" x14ac:dyDescent="0.25">
      <c r="A1784" t="s">
        <v>5595</v>
      </c>
      <c r="B1784" t="s">
        <v>5544</v>
      </c>
      <c r="C1784" t="s">
        <v>5545</v>
      </c>
      <c r="D1784" t="s">
        <v>55</v>
      </c>
      <c r="E1784" t="s">
        <v>56</v>
      </c>
      <c r="F1784" s="1">
        <v>42930</v>
      </c>
      <c r="G1784" s="1">
        <v>42928</v>
      </c>
      <c r="H1784" s="1">
        <v>42930</v>
      </c>
      <c r="J1784">
        <v>750</v>
      </c>
      <c r="K1784">
        <v>750</v>
      </c>
      <c r="L1784">
        <v>40876</v>
      </c>
      <c r="M1784" t="b">
        <v>0</v>
      </c>
      <c r="O1784" t="s">
        <v>34</v>
      </c>
      <c r="P1784" s="1">
        <v>42930</v>
      </c>
      <c r="Q1784" t="b">
        <v>0</v>
      </c>
      <c r="R1784" t="b">
        <v>0</v>
      </c>
      <c r="S1784" t="b">
        <v>0</v>
      </c>
      <c r="T1784">
        <v>5</v>
      </c>
      <c r="U1784">
        <v>1</v>
      </c>
      <c r="V1784">
        <v>0</v>
      </c>
      <c r="W1784">
        <v>12</v>
      </c>
      <c r="X1784">
        <v>1</v>
      </c>
      <c r="Y1784">
        <v>0</v>
      </c>
      <c r="Z1784">
        <v>0</v>
      </c>
      <c r="AA1784">
        <v>0</v>
      </c>
      <c r="AB1784">
        <v>1</v>
      </c>
      <c r="AC1784">
        <v>1</v>
      </c>
      <c r="AD1784">
        <v>2</v>
      </c>
      <c r="AE1784">
        <v>1159</v>
      </c>
      <c r="AF1784">
        <v>9</v>
      </c>
      <c r="AG1784">
        <v>2848</v>
      </c>
      <c r="AH1784">
        <v>1112</v>
      </c>
      <c r="AI1784">
        <v>0</v>
      </c>
      <c r="AN1784">
        <v>23.27</v>
      </c>
      <c r="AP1784" t="s">
        <v>59</v>
      </c>
      <c r="AS1784">
        <v>8</v>
      </c>
      <c r="AU1784">
        <v>14238</v>
      </c>
      <c r="AV1784">
        <v>316</v>
      </c>
      <c r="AW1784">
        <v>21</v>
      </c>
      <c r="AX1784">
        <v>15</v>
      </c>
      <c r="AY1784" t="s">
        <v>60</v>
      </c>
      <c r="AZ1784">
        <v>0</v>
      </c>
      <c r="BA1784">
        <v>1228</v>
      </c>
      <c r="BB1784">
        <v>14772</v>
      </c>
      <c r="BC1784" t="s">
        <v>289</v>
      </c>
      <c r="BD1784">
        <v>1</v>
      </c>
      <c r="BE1784">
        <v>0</v>
      </c>
    </row>
    <row r="1785" spans="1:57" hidden="1" x14ac:dyDescent="0.25">
      <c r="A1785" t="s">
        <v>5597</v>
      </c>
      <c r="B1785" t="s">
        <v>5544</v>
      </c>
      <c r="C1785" t="s">
        <v>5545</v>
      </c>
      <c r="D1785" t="s">
        <v>55</v>
      </c>
      <c r="E1785" t="s">
        <v>56</v>
      </c>
      <c r="F1785" s="1">
        <v>42910</v>
      </c>
      <c r="G1785" s="1">
        <v>42908</v>
      </c>
      <c r="H1785" s="1">
        <v>42910</v>
      </c>
      <c r="J1785">
        <v>520</v>
      </c>
      <c r="K1785">
        <v>520</v>
      </c>
      <c r="L1785">
        <v>40646</v>
      </c>
      <c r="M1785" t="b">
        <v>0</v>
      </c>
      <c r="O1785" t="s">
        <v>34</v>
      </c>
      <c r="P1785" s="1">
        <v>42910</v>
      </c>
      <c r="Q1785" t="b">
        <v>0</v>
      </c>
      <c r="R1785" t="b">
        <v>0</v>
      </c>
      <c r="S1785" t="b">
        <v>0</v>
      </c>
      <c r="T1785">
        <v>3</v>
      </c>
      <c r="U1785">
        <v>1</v>
      </c>
      <c r="V1785">
        <v>0</v>
      </c>
      <c r="W1785">
        <v>8</v>
      </c>
      <c r="X1785">
        <v>1</v>
      </c>
      <c r="Y1785">
        <v>0</v>
      </c>
      <c r="Z1785">
        <v>0</v>
      </c>
      <c r="AA1785">
        <v>0</v>
      </c>
      <c r="AB1785">
        <v>2</v>
      </c>
      <c r="AC1785">
        <v>0</v>
      </c>
      <c r="AD1785">
        <v>2</v>
      </c>
      <c r="AE1785">
        <v>1174</v>
      </c>
      <c r="AF1785">
        <v>9</v>
      </c>
      <c r="AG1785">
        <v>3096</v>
      </c>
      <c r="AH1785">
        <v>1190</v>
      </c>
      <c r="AI1785">
        <v>0</v>
      </c>
      <c r="AN1785">
        <v>23.16</v>
      </c>
      <c r="AP1785" t="s">
        <v>59</v>
      </c>
      <c r="AS1785">
        <v>11</v>
      </c>
      <c r="AU1785">
        <v>12794</v>
      </c>
      <c r="AV1785">
        <v>149</v>
      </c>
      <c r="AW1785">
        <v>21</v>
      </c>
      <c r="AX1785">
        <v>14</v>
      </c>
      <c r="AY1785" t="s">
        <v>60</v>
      </c>
      <c r="AZ1785">
        <v>0</v>
      </c>
      <c r="BA1785">
        <v>998</v>
      </c>
      <c r="BB1785">
        <v>15002</v>
      </c>
      <c r="BC1785" t="s">
        <v>289</v>
      </c>
      <c r="BD1785">
        <v>1</v>
      </c>
      <c r="BE1785">
        <v>0</v>
      </c>
    </row>
    <row r="1786" spans="1:57" hidden="1" x14ac:dyDescent="0.25">
      <c r="A1786" t="s">
        <v>5599</v>
      </c>
      <c r="B1786" t="s">
        <v>5544</v>
      </c>
      <c r="C1786" t="s">
        <v>5545</v>
      </c>
      <c r="D1786" t="s">
        <v>55</v>
      </c>
      <c r="E1786" t="s">
        <v>56</v>
      </c>
      <c r="F1786" s="1">
        <v>42889</v>
      </c>
      <c r="G1786" s="1">
        <v>42887</v>
      </c>
      <c r="H1786" s="1">
        <v>42889</v>
      </c>
      <c r="J1786">
        <v>236</v>
      </c>
      <c r="K1786">
        <v>236</v>
      </c>
      <c r="L1786">
        <v>40362</v>
      </c>
      <c r="M1786" t="b">
        <v>0</v>
      </c>
      <c r="O1786" t="s">
        <v>34</v>
      </c>
      <c r="P1786" s="1">
        <v>42889</v>
      </c>
      <c r="Q1786" t="b">
        <v>0</v>
      </c>
      <c r="R1786" t="b">
        <v>0</v>
      </c>
      <c r="S1786" t="b">
        <v>0</v>
      </c>
      <c r="T1786">
        <v>7</v>
      </c>
      <c r="U1786">
        <v>1</v>
      </c>
      <c r="V1786">
        <v>0</v>
      </c>
      <c r="W1786">
        <v>8</v>
      </c>
      <c r="X1786">
        <v>1</v>
      </c>
      <c r="Y1786">
        <v>0</v>
      </c>
      <c r="Z1786">
        <v>0</v>
      </c>
      <c r="AA1786">
        <v>0</v>
      </c>
      <c r="AB1786">
        <v>2</v>
      </c>
      <c r="AC1786">
        <v>2</v>
      </c>
      <c r="AD1786">
        <v>0</v>
      </c>
      <c r="AE1786">
        <v>1171</v>
      </c>
      <c r="AF1786">
        <v>10</v>
      </c>
      <c r="AG1786">
        <v>3195</v>
      </c>
      <c r="AH1786">
        <v>1127</v>
      </c>
      <c r="AI1786">
        <v>0</v>
      </c>
      <c r="AN1786">
        <v>22.71</v>
      </c>
      <c r="AP1786" t="s">
        <v>59</v>
      </c>
      <c r="AS1786">
        <v>179</v>
      </c>
      <c r="AU1786">
        <v>20272</v>
      </c>
      <c r="AV1786">
        <v>2326</v>
      </c>
      <c r="AW1786">
        <v>22</v>
      </c>
      <c r="AX1786">
        <v>18</v>
      </c>
      <c r="AY1786" t="s">
        <v>1454</v>
      </c>
      <c r="AZ1786">
        <v>0</v>
      </c>
      <c r="BA1786">
        <v>714</v>
      </c>
      <c r="BB1786">
        <v>15286</v>
      </c>
      <c r="BC1786" t="s">
        <v>289</v>
      </c>
      <c r="BD1786">
        <v>1</v>
      </c>
      <c r="BE1786">
        <v>0</v>
      </c>
    </row>
    <row r="1787" spans="1:57" hidden="1" x14ac:dyDescent="0.25">
      <c r="A1787" t="s">
        <v>5601</v>
      </c>
      <c r="B1787" t="s">
        <v>5544</v>
      </c>
      <c r="C1787" t="s">
        <v>5545</v>
      </c>
      <c r="D1787" t="s">
        <v>55</v>
      </c>
      <c r="E1787" t="s">
        <v>56</v>
      </c>
      <c r="F1787" s="1">
        <v>42870</v>
      </c>
      <c r="G1787" s="1">
        <v>42866</v>
      </c>
      <c r="H1787" s="1">
        <v>42868</v>
      </c>
      <c r="J1787">
        <v>999</v>
      </c>
      <c r="K1787">
        <v>999</v>
      </c>
      <c r="L1787">
        <v>40126</v>
      </c>
      <c r="M1787" t="b">
        <v>1</v>
      </c>
      <c r="O1787" t="s">
        <v>34</v>
      </c>
      <c r="P1787" s="1">
        <v>42870</v>
      </c>
      <c r="Q1787" t="b">
        <v>0</v>
      </c>
      <c r="R1787" t="b">
        <v>0</v>
      </c>
      <c r="S1787" t="b">
        <v>0</v>
      </c>
      <c r="T1787">
        <v>10</v>
      </c>
      <c r="U1787">
        <v>1</v>
      </c>
      <c r="V1787">
        <v>0</v>
      </c>
      <c r="W1787">
        <v>10</v>
      </c>
      <c r="X1787">
        <v>0</v>
      </c>
      <c r="Y1787">
        <v>0</v>
      </c>
      <c r="Z1787">
        <v>0</v>
      </c>
      <c r="AA1787">
        <v>0</v>
      </c>
      <c r="AB1787">
        <v>3</v>
      </c>
      <c r="AC1787">
        <v>0</v>
      </c>
      <c r="AD1787">
        <v>2</v>
      </c>
      <c r="AE1787">
        <v>992</v>
      </c>
      <c r="AF1787">
        <v>7</v>
      </c>
      <c r="AG1787">
        <v>2580</v>
      </c>
      <c r="AH1787">
        <v>881</v>
      </c>
      <c r="AI1787">
        <v>0</v>
      </c>
      <c r="AN1787">
        <v>25.44</v>
      </c>
      <c r="AP1787" t="s">
        <v>59</v>
      </c>
      <c r="AS1787">
        <v>12</v>
      </c>
      <c r="AU1787">
        <v>23737</v>
      </c>
      <c r="AV1787">
        <v>881</v>
      </c>
      <c r="AW1787">
        <v>22</v>
      </c>
      <c r="AX1787">
        <v>17</v>
      </c>
      <c r="AY1787" t="s">
        <v>60</v>
      </c>
      <c r="AZ1787">
        <v>0</v>
      </c>
      <c r="BA1787">
        <v>478</v>
      </c>
      <c r="BB1787">
        <v>15522</v>
      </c>
      <c r="BC1787" t="s">
        <v>34</v>
      </c>
      <c r="BD1787">
        <v>2</v>
      </c>
      <c r="BE1787">
        <v>1</v>
      </c>
    </row>
    <row r="1788" spans="1:57" hidden="1" x14ac:dyDescent="0.25">
      <c r="A1788" t="s">
        <v>5603</v>
      </c>
      <c r="B1788" t="s">
        <v>5544</v>
      </c>
      <c r="C1788" t="s">
        <v>5545</v>
      </c>
      <c r="D1788" t="s">
        <v>55</v>
      </c>
      <c r="E1788" t="s">
        <v>56</v>
      </c>
      <c r="F1788" s="1">
        <v>42847</v>
      </c>
      <c r="G1788" s="1">
        <v>42845</v>
      </c>
      <c r="H1788" s="1">
        <v>42846</v>
      </c>
      <c r="J1788">
        <v>725</v>
      </c>
      <c r="K1788">
        <v>725</v>
      </c>
      <c r="L1788">
        <v>39852</v>
      </c>
      <c r="M1788" t="b">
        <v>0</v>
      </c>
      <c r="O1788" t="s">
        <v>34</v>
      </c>
      <c r="P1788" s="1">
        <v>42847</v>
      </c>
      <c r="Q1788" t="b">
        <v>0</v>
      </c>
      <c r="R1788" t="b">
        <v>0</v>
      </c>
      <c r="S1788" t="b">
        <v>0</v>
      </c>
      <c r="T1788">
        <v>8</v>
      </c>
      <c r="U1788">
        <v>2</v>
      </c>
      <c r="V1788">
        <v>0</v>
      </c>
      <c r="W1788">
        <v>8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881</v>
      </c>
      <c r="AF1788">
        <v>7</v>
      </c>
      <c r="AG1788">
        <v>2136</v>
      </c>
      <c r="AH1788">
        <v>826</v>
      </c>
      <c r="AI1788">
        <v>0</v>
      </c>
      <c r="AN1788">
        <v>25.41</v>
      </c>
      <c r="AP1788" t="s">
        <v>59</v>
      </c>
      <c r="AS1788">
        <v>7</v>
      </c>
      <c r="AU1788">
        <v>21547</v>
      </c>
      <c r="AV1788">
        <v>441</v>
      </c>
      <c r="AW1788">
        <v>22</v>
      </c>
      <c r="AX1788">
        <v>16</v>
      </c>
      <c r="AY1788" t="s">
        <v>60</v>
      </c>
      <c r="AZ1788">
        <v>0</v>
      </c>
      <c r="BA1788">
        <v>204</v>
      </c>
      <c r="BB1788">
        <v>15796</v>
      </c>
      <c r="BC1788" t="s">
        <v>34</v>
      </c>
      <c r="BD1788">
        <v>2</v>
      </c>
      <c r="BE1788">
        <v>0</v>
      </c>
    </row>
    <row r="1789" spans="1:57" hidden="1" x14ac:dyDescent="0.25">
      <c r="A1789" t="s">
        <v>5605</v>
      </c>
      <c r="B1789" t="s">
        <v>5544</v>
      </c>
      <c r="C1789" t="s">
        <v>5545</v>
      </c>
      <c r="D1789" t="s">
        <v>55</v>
      </c>
      <c r="E1789" t="s">
        <v>56</v>
      </c>
      <c r="F1789" s="1">
        <v>42819</v>
      </c>
      <c r="G1789" s="1">
        <v>42816</v>
      </c>
      <c r="H1789" s="1">
        <v>42818</v>
      </c>
      <c r="J1789">
        <v>521</v>
      </c>
      <c r="K1789">
        <v>521</v>
      </c>
      <c r="L1789">
        <v>39648</v>
      </c>
      <c r="M1789" t="b">
        <v>0</v>
      </c>
      <c r="O1789" t="s">
        <v>34</v>
      </c>
      <c r="P1789" s="1">
        <v>42819</v>
      </c>
      <c r="Q1789" t="b">
        <v>0</v>
      </c>
      <c r="R1789" t="b">
        <v>0</v>
      </c>
      <c r="S1789" t="b">
        <v>0</v>
      </c>
      <c r="T1789">
        <v>4</v>
      </c>
      <c r="U1789">
        <v>1</v>
      </c>
      <c r="V1789">
        <v>0</v>
      </c>
      <c r="W1789">
        <v>7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1</v>
      </c>
      <c r="AD1789">
        <v>0</v>
      </c>
      <c r="AE1789">
        <v>1089</v>
      </c>
      <c r="AF1789">
        <v>9</v>
      </c>
      <c r="AG1789">
        <v>2463</v>
      </c>
      <c r="AH1789">
        <v>988</v>
      </c>
      <c r="AI1789">
        <v>0</v>
      </c>
      <c r="AN1789">
        <v>25.6</v>
      </c>
      <c r="AP1789" t="s">
        <v>59</v>
      </c>
      <c r="AS1789">
        <v>1</v>
      </c>
      <c r="AU1789">
        <v>10073</v>
      </c>
      <c r="AV1789">
        <v>176</v>
      </c>
      <c r="AW1789">
        <v>21</v>
      </c>
      <c r="AX1789">
        <v>15</v>
      </c>
      <c r="AY1789" t="s">
        <v>60</v>
      </c>
      <c r="AZ1789">
        <v>1</v>
      </c>
      <c r="BA1789">
        <v>3525</v>
      </c>
      <c r="BB1789">
        <v>0</v>
      </c>
      <c r="BC1789" t="s">
        <v>289</v>
      </c>
      <c r="BD1789">
        <v>1</v>
      </c>
      <c r="BE1789">
        <v>0</v>
      </c>
    </row>
    <row r="1790" spans="1:57" hidden="1" x14ac:dyDescent="0.25">
      <c r="A1790" t="s">
        <v>5607</v>
      </c>
      <c r="B1790" t="s">
        <v>5544</v>
      </c>
      <c r="C1790" t="s">
        <v>5545</v>
      </c>
      <c r="D1790" t="s">
        <v>55</v>
      </c>
      <c r="E1790" t="s">
        <v>56</v>
      </c>
      <c r="F1790" s="1">
        <v>42800</v>
      </c>
      <c r="G1790" s="1">
        <v>42797</v>
      </c>
      <c r="H1790" s="1">
        <v>42800</v>
      </c>
      <c r="J1790">
        <v>253</v>
      </c>
      <c r="K1790">
        <v>253</v>
      </c>
      <c r="L1790">
        <v>39380</v>
      </c>
      <c r="M1790" t="b">
        <v>0</v>
      </c>
      <c r="O1790" t="s">
        <v>34</v>
      </c>
      <c r="P1790" s="1">
        <v>42800</v>
      </c>
      <c r="Q1790" t="b">
        <v>0</v>
      </c>
      <c r="R1790" t="b">
        <v>0</v>
      </c>
      <c r="S1790" t="b">
        <v>0</v>
      </c>
      <c r="AU1790">
        <v>19468.442219679633</v>
      </c>
      <c r="AV1790">
        <v>986.38157894736844</v>
      </c>
      <c r="AW1790">
        <v>21</v>
      </c>
      <c r="AX1790">
        <v>16</v>
      </c>
      <c r="AZ1790">
        <v>0</v>
      </c>
      <c r="BA1790">
        <v>3257</v>
      </c>
      <c r="BB1790">
        <v>268</v>
      </c>
      <c r="BC1790" t="s">
        <v>289</v>
      </c>
      <c r="BD1790">
        <v>1</v>
      </c>
      <c r="BE1790">
        <v>0</v>
      </c>
    </row>
    <row r="1791" spans="1:57" hidden="1" x14ac:dyDescent="0.25">
      <c r="A1791" t="s">
        <v>5609</v>
      </c>
      <c r="B1791" t="s">
        <v>5544</v>
      </c>
      <c r="C1791" t="s">
        <v>5545</v>
      </c>
      <c r="D1791" t="s">
        <v>55</v>
      </c>
      <c r="E1791" t="s">
        <v>56</v>
      </c>
      <c r="F1791" s="1">
        <v>42777</v>
      </c>
      <c r="G1791" s="1">
        <v>42776</v>
      </c>
      <c r="H1791" s="1">
        <v>42777</v>
      </c>
      <c r="J1791">
        <v>1073</v>
      </c>
      <c r="K1791">
        <v>1073</v>
      </c>
      <c r="L1791">
        <v>39127</v>
      </c>
      <c r="M1791" t="b">
        <v>1</v>
      </c>
      <c r="O1791" t="s">
        <v>34</v>
      </c>
      <c r="P1791" s="1">
        <v>42777</v>
      </c>
      <c r="Q1791" t="b">
        <v>0</v>
      </c>
      <c r="R1791" t="b">
        <v>0</v>
      </c>
      <c r="S1791" t="b">
        <v>0</v>
      </c>
      <c r="T1791">
        <v>6</v>
      </c>
      <c r="U1791">
        <v>0</v>
      </c>
      <c r="V1791">
        <v>0</v>
      </c>
      <c r="W1791">
        <v>13</v>
      </c>
      <c r="X1791">
        <v>1</v>
      </c>
      <c r="Y1791">
        <v>1</v>
      </c>
      <c r="Z1791">
        <v>0</v>
      </c>
      <c r="AA1791">
        <v>0</v>
      </c>
      <c r="AB1791">
        <v>3</v>
      </c>
      <c r="AC1791">
        <v>0</v>
      </c>
      <c r="AD1791">
        <v>0</v>
      </c>
      <c r="AE1791">
        <v>1086</v>
      </c>
      <c r="AF1791">
        <v>11</v>
      </c>
      <c r="AG1791">
        <v>2597</v>
      </c>
      <c r="AH1791">
        <v>1123</v>
      </c>
      <c r="AI1791">
        <v>0</v>
      </c>
      <c r="AN1791">
        <v>24.98</v>
      </c>
      <c r="AP1791" t="s">
        <v>59</v>
      </c>
      <c r="AS1791">
        <v>14</v>
      </c>
      <c r="AU1791">
        <v>14742</v>
      </c>
      <c r="AV1791">
        <v>101</v>
      </c>
      <c r="AW1791">
        <v>21</v>
      </c>
      <c r="AX1791">
        <v>14</v>
      </c>
      <c r="AY1791" t="s">
        <v>60</v>
      </c>
      <c r="AZ1791">
        <v>0</v>
      </c>
      <c r="BA1791">
        <v>3004</v>
      </c>
      <c r="BB1791">
        <v>521</v>
      </c>
      <c r="BC1791" t="s">
        <v>34</v>
      </c>
      <c r="BD1791">
        <v>2</v>
      </c>
      <c r="BE1791">
        <v>1</v>
      </c>
    </row>
    <row r="1792" spans="1:57" hidden="1" x14ac:dyDescent="0.25">
      <c r="A1792" t="s">
        <v>5611</v>
      </c>
      <c r="B1792" t="s">
        <v>5544</v>
      </c>
      <c r="C1792" t="s">
        <v>5545</v>
      </c>
      <c r="D1792" t="s">
        <v>55</v>
      </c>
      <c r="E1792" t="s">
        <v>56</v>
      </c>
      <c r="F1792" s="1">
        <v>42759</v>
      </c>
      <c r="G1792" s="1">
        <v>42756</v>
      </c>
      <c r="H1792" s="1">
        <v>42759</v>
      </c>
      <c r="J1792">
        <v>768</v>
      </c>
      <c r="K1792">
        <v>768</v>
      </c>
      <c r="L1792">
        <v>38822</v>
      </c>
      <c r="M1792" t="b">
        <v>0</v>
      </c>
      <c r="O1792" t="s">
        <v>34</v>
      </c>
      <c r="P1792" s="1">
        <v>42759</v>
      </c>
      <c r="Q1792" t="b">
        <v>0</v>
      </c>
      <c r="R1792" t="b">
        <v>0</v>
      </c>
      <c r="S1792" t="b">
        <v>0</v>
      </c>
      <c r="T1792">
        <v>5</v>
      </c>
      <c r="U1792">
        <v>2</v>
      </c>
      <c r="V1792">
        <v>0</v>
      </c>
      <c r="W1792">
        <v>14</v>
      </c>
      <c r="X1792">
        <v>1</v>
      </c>
      <c r="Y1792">
        <v>1</v>
      </c>
      <c r="Z1792">
        <v>0</v>
      </c>
      <c r="AA1792">
        <v>0</v>
      </c>
      <c r="AB1792">
        <v>4</v>
      </c>
      <c r="AC1792">
        <v>0</v>
      </c>
      <c r="AD1792">
        <v>0</v>
      </c>
      <c r="AE1792">
        <v>1194</v>
      </c>
      <c r="AF1792">
        <v>10</v>
      </c>
      <c r="AG1792">
        <v>3121</v>
      </c>
      <c r="AH1792">
        <v>1131</v>
      </c>
      <c r="AI1792">
        <v>1</v>
      </c>
      <c r="AN1792">
        <v>24.85</v>
      </c>
      <c r="AP1792" t="s">
        <v>59</v>
      </c>
      <c r="AS1792">
        <v>11</v>
      </c>
      <c r="AU1792">
        <v>13955</v>
      </c>
      <c r="AV1792">
        <v>172</v>
      </c>
      <c r="AW1792">
        <v>21</v>
      </c>
      <c r="AX1792">
        <v>15</v>
      </c>
      <c r="AY1792" t="s">
        <v>60</v>
      </c>
      <c r="AZ1792">
        <v>0</v>
      </c>
      <c r="BA1792">
        <v>2699</v>
      </c>
      <c r="BB1792">
        <v>826</v>
      </c>
      <c r="BC1792" t="s">
        <v>289</v>
      </c>
      <c r="BD1792">
        <v>1</v>
      </c>
      <c r="BE1792">
        <v>0</v>
      </c>
    </row>
    <row r="1793" spans="1:57" hidden="1" x14ac:dyDescent="0.25">
      <c r="A1793" t="s">
        <v>5613</v>
      </c>
      <c r="B1793" t="s">
        <v>5544</v>
      </c>
      <c r="C1793" t="s">
        <v>5545</v>
      </c>
      <c r="D1793" t="s">
        <v>55</v>
      </c>
      <c r="E1793" t="s">
        <v>56</v>
      </c>
      <c r="F1793" s="1">
        <v>42739</v>
      </c>
      <c r="G1793" s="1">
        <v>42738</v>
      </c>
      <c r="H1793" s="1">
        <v>42739</v>
      </c>
      <c r="J1793">
        <v>517</v>
      </c>
      <c r="K1793">
        <v>517</v>
      </c>
      <c r="L1793">
        <v>38571</v>
      </c>
      <c r="M1793" t="b">
        <v>0</v>
      </c>
      <c r="O1793" t="s">
        <v>34</v>
      </c>
      <c r="P1793" s="1">
        <v>42739</v>
      </c>
      <c r="Q1793" t="b">
        <v>0</v>
      </c>
      <c r="R1793" t="b">
        <v>0</v>
      </c>
      <c r="S1793" t="b">
        <v>0</v>
      </c>
      <c r="T1793">
        <v>5</v>
      </c>
      <c r="U1793">
        <v>1</v>
      </c>
      <c r="V1793">
        <v>0</v>
      </c>
      <c r="W1793">
        <v>10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1</v>
      </c>
      <c r="AD1793">
        <v>0</v>
      </c>
      <c r="AE1793">
        <v>1315</v>
      </c>
      <c r="AF1793">
        <v>10</v>
      </c>
      <c r="AG1793">
        <v>3347</v>
      </c>
      <c r="AH1793">
        <v>1273</v>
      </c>
      <c r="AI1793">
        <v>1</v>
      </c>
      <c r="AN1793">
        <v>24.68</v>
      </c>
      <c r="AP1793" t="s">
        <v>59</v>
      </c>
      <c r="AS1793">
        <v>9</v>
      </c>
      <c r="AU1793">
        <v>11996</v>
      </c>
      <c r="AV1793">
        <v>151</v>
      </c>
      <c r="AW1793">
        <v>21</v>
      </c>
      <c r="AX1793">
        <v>14</v>
      </c>
      <c r="AY1793" t="s">
        <v>60</v>
      </c>
      <c r="AZ1793">
        <v>0</v>
      </c>
      <c r="BA1793">
        <v>2448</v>
      </c>
      <c r="BB1793">
        <v>1077</v>
      </c>
      <c r="BC1793" t="s">
        <v>289</v>
      </c>
      <c r="BD1793">
        <v>1</v>
      </c>
      <c r="BE1793">
        <v>0</v>
      </c>
    </row>
    <row r="1794" spans="1:57" hidden="1" x14ac:dyDescent="0.25"/>
  </sheetData>
  <autoFilter ref="A1:BF1794" xr:uid="{D12FD459-B2D9-4CD3-BC01-D8C56CC3EDCE}">
    <filterColumn colId="1">
      <filters>
        <filter val="HD1101"/>
      </filters>
    </filterColumn>
    <filterColumn colId="3">
      <filters>
        <filter val="4008.RR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17E72-2CE4-4E6A-9253-0DD97BA17609}">
  <dimension ref="A1:BE660"/>
  <sheetViews>
    <sheetView tabSelected="1" zoomScaleNormal="100" workbookViewId="0">
      <pane ySplit="1" topLeftCell="A640" activePane="bottomLeft" state="frozen"/>
      <selection pane="bottomLeft" activeCell="E652" sqref="E652"/>
    </sheetView>
  </sheetViews>
  <sheetFormatPr defaultRowHeight="15" x14ac:dyDescent="0.25"/>
  <cols>
    <col min="5" max="5" width="16.85546875" bestFit="1" customWidth="1"/>
    <col min="6" max="6" width="20.7109375" bestFit="1" customWidth="1"/>
    <col min="7" max="7" width="13.7109375" bestFit="1" customWidth="1"/>
    <col min="8" max="8" width="14" bestFit="1" customWidth="1"/>
    <col min="9" max="51" width="9.140625" hidden="1" customWidth="1"/>
    <col min="52" max="52" width="9.140625" customWidth="1"/>
    <col min="55" max="55" width="13.5703125" bestFit="1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8101</v>
      </c>
      <c r="BA1" t="s">
        <v>8102</v>
      </c>
      <c r="BB1" t="s">
        <v>8103</v>
      </c>
      <c r="BC1" t="s">
        <v>8104</v>
      </c>
      <c r="BD1" t="s">
        <v>8105</v>
      </c>
      <c r="BE1" t="s">
        <v>8106</v>
      </c>
    </row>
    <row r="2" spans="1:57" x14ac:dyDescent="0.25">
      <c r="A2" t="s">
        <v>113</v>
      </c>
      <c r="B2" t="s">
        <v>52</v>
      </c>
      <c r="C2" t="s">
        <v>53</v>
      </c>
      <c r="D2" t="s">
        <v>57</v>
      </c>
      <c r="E2" t="s">
        <v>58</v>
      </c>
      <c r="F2" s="1">
        <v>42893</v>
      </c>
      <c r="G2" s="1">
        <v>42891</v>
      </c>
      <c r="H2" s="1">
        <v>42892</v>
      </c>
      <c r="J2">
        <v>947</v>
      </c>
      <c r="K2">
        <v>947</v>
      </c>
      <c r="L2">
        <v>76372</v>
      </c>
      <c r="M2" t="b">
        <v>1</v>
      </c>
      <c r="O2" t="s">
        <v>34</v>
      </c>
      <c r="P2" s="1">
        <v>42893</v>
      </c>
      <c r="Q2" t="b">
        <v>0</v>
      </c>
      <c r="R2" t="b">
        <v>0</v>
      </c>
      <c r="S2" t="b">
        <v>0</v>
      </c>
      <c r="T2">
        <v>5</v>
      </c>
      <c r="U2">
        <v>1</v>
      </c>
      <c r="V2">
        <v>0</v>
      </c>
      <c r="W2">
        <v>10</v>
      </c>
      <c r="X2">
        <v>0</v>
      </c>
      <c r="Y2">
        <v>0</v>
      </c>
      <c r="Z2">
        <v>0</v>
      </c>
      <c r="AA2">
        <v>0</v>
      </c>
      <c r="AB2">
        <v>2</v>
      </c>
      <c r="AC2">
        <v>1</v>
      </c>
      <c r="AD2">
        <v>1</v>
      </c>
      <c r="AE2">
        <v>1223</v>
      </c>
      <c r="AF2">
        <v>11</v>
      </c>
      <c r="AG2">
        <v>3026</v>
      </c>
      <c r="AH2">
        <v>1101</v>
      </c>
      <c r="AI2">
        <v>0</v>
      </c>
      <c r="AN2">
        <v>24.58</v>
      </c>
      <c r="AP2" t="s">
        <v>59</v>
      </c>
      <c r="AS2">
        <v>6</v>
      </c>
      <c r="AU2">
        <v>15859</v>
      </c>
      <c r="AV2">
        <v>158</v>
      </c>
      <c r="AW2">
        <v>21</v>
      </c>
      <c r="AX2">
        <v>14</v>
      </c>
      <c r="AY2" t="s">
        <v>60</v>
      </c>
      <c r="AZ2">
        <v>1</v>
      </c>
      <c r="BA2">
        <v>14692</v>
      </c>
      <c r="BB2">
        <v>0</v>
      </c>
      <c r="BC2" t="s">
        <v>289</v>
      </c>
      <c r="BD2">
        <v>1</v>
      </c>
      <c r="BE2">
        <v>1</v>
      </c>
    </row>
    <row r="3" spans="1:57" x14ac:dyDescent="0.25">
      <c r="A3" t="s">
        <v>115</v>
      </c>
      <c r="B3" t="s">
        <v>52</v>
      </c>
      <c r="C3" t="s">
        <v>53</v>
      </c>
      <c r="D3" t="s">
        <v>57</v>
      </c>
      <c r="E3" t="s">
        <v>58</v>
      </c>
      <c r="F3" s="1">
        <v>42873</v>
      </c>
      <c r="G3" s="1">
        <v>42870</v>
      </c>
      <c r="H3" s="1">
        <v>42872</v>
      </c>
      <c r="J3">
        <v>691</v>
      </c>
      <c r="K3">
        <v>691</v>
      </c>
      <c r="L3">
        <v>76116</v>
      </c>
      <c r="M3" t="b">
        <v>0</v>
      </c>
      <c r="O3" t="s">
        <v>34</v>
      </c>
      <c r="P3" s="1">
        <v>42873</v>
      </c>
      <c r="Q3" t="b">
        <v>0</v>
      </c>
      <c r="R3" t="b">
        <v>0</v>
      </c>
      <c r="S3" t="b">
        <v>0</v>
      </c>
      <c r="T3">
        <v>4</v>
      </c>
      <c r="U3">
        <v>1</v>
      </c>
      <c r="V3">
        <v>0</v>
      </c>
      <c r="W3">
        <v>8</v>
      </c>
      <c r="X3">
        <v>1</v>
      </c>
      <c r="Y3">
        <v>0</v>
      </c>
      <c r="Z3">
        <v>0</v>
      </c>
      <c r="AA3">
        <v>0</v>
      </c>
      <c r="AB3">
        <v>1</v>
      </c>
      <c r="AC3">
        <v>0</v>
      </c>
      <c r="AD3">
        <v>1</v>
      </c>
      <c r="AE3">
        <v>1080</v>
      </c>
      <c r="AF3">
        <v>9</v>
      </c>
      <c r="AG3">
        <v>2726</v>
      </c>
      <c r="AH3">
        <v>1065</v>
      </c>
      <c r="AI3">
        <v>0</v>
      </c>
      <c r="AN3">
        <v>24.53</v>
      </c>
      <c r="AP3" t="s">
        <v>59</v>
      </c>
      <c r="AS3">
        <v>6</v>
      </c>
      <c r="AU3">
        <v>13931</v>
      </c>
      <c r="AV3">
        <v>116</v>
      </c>
      <c r="AW3">
        <v>21</v>
      </c>
      <c r="AX3">
        <v>14</v>
      </c>
      <c r="AY3" t="s">
        <v>60</v>
      </c>
      <c r="AZ3">
        <v>0</v>
      </c>
      <c r="BA3">
        <v>14436</v>
      </c>
      <c r="BB3">
        <v>256</v>
      </c>
      <c r="BC3" t="s">
        <v>289</v>
      </c>
      <c r="BD3">
        <v>1</v>
      </c>
      <c r="BE3">
        <v>0</v>
      </c>
    </row>
    <row r="4" spans="1:57" x14ac:dyDescent="0.25">
      <c r="A4" t="s">
        <v>117</v>
      </c>
      <c r="B4" t="s">
        <v>52</v>
      </c>
      <c r="C4" t="s">
        <v>53</v>
      </c>
      <c r="D4" t="s">
        <v>57</v>
      </c>
      <c r="E4" t="s">
        <v>58</v>
      </c>
      <c r="F4" s="1">
        <v>42850</v>
      </c>
      <c r="G4" s="1">
        <v>42848</v>
      </c>
      <c r="H4" s="1">
        <v>42850</v>
      </c>
      <c r="J4">
        <v>457</v>
      </c>
      <c r="K4">
        <v>457</v>
      </c>
      <c r="L4">
        <v>75882</v>
      </c>
      <c r="M4" t="b">
        <v>0</v>
      </c>
      <c r="O4" t="s">
        <v>34</v>
      </c>
      <c r="P4" s="1">
        <v>42850</v>
      </c>
      <c r="Q4" t="b">
        <v>0</v>
      </c>
      <c r="R4" t="b">
        <v>0</v>
      </c>
      <c r="S4" t="b">
        <v>0</v>
      </c>
      <c r="T4">
        <v>4</v>
      </c>
      <c r="U4">
        <v>1</v>
      </c>
      <c r="V4">
        <v>0</v>
      </c>
      <c r="W4">
        <v>6</v>
      </c>
      <c r="X4">
        <v>0</v>
      </c>
      <c r="Y4">
        <v>0</v>
      </c>
      <c r="Z4">
        <v>0</v>
      </c>
      <c r="AA4">
        <v>0</v>
      </c>
      <c r="AB4">
        <v>4</v>
      </c>
      <c r="AC4">
        <v>0</v>
      </c>
      <c r="AD4">
        <v>0</v>
      </c>
      <c r="AE4">
        <v>1140</v>
      </c>
      <c r="AF4">
        <v>9</v>
      </c>
      <c r="AG4">
        <v>3043</v>
      </c>
      <c r="AH4">
        <v>1050</v>
      </c>
      <c r="AI4">
        <v>0</v>
      </c>
      <c r="AN4">
        <v>24.86</v>
      </c>
      <c r="AP4" t="s">
        <v>59</v>
      </c>
      <c r="AS4">
        <v>7</v>
      </c>
      <c r="AU4">
        <v>10710</v>
      </c>
      <c r="AV4">
        <v>226</v>
      </c>
      <c r="AW4">
        <v>21</v>
      </c>
      <c r="AX4">
        <v>15</v>
      </c>
      <c r="AY4" t="s">
        <v>60</v>
      </c>
      <c r="AZ4">
        <v>0</v>
      </c>
      <c r="BA4">
        <v>14202</v>
      </c>
      <c r="BB4">
        <v>490</v>
      </c>
      <c r="BC4" t="s">
        <v>289</v>
      </c>
      <c r="BD4">
        <v>1</v>
      </c>
      <c r="BE4">
        <v>0</v>
      </c>
    </row>
    <row r="5" spans="1:57" x14ac:dyDescent="0.25">
      <c r="A5" t="s">
        <v>119</v>
      </c>
      <c r="B5" t="s">
        <v>52</v>
      </c>
      <c r="C5" t="s">
        <v>53</v>
      </c>
      <c r="D5" t="s">
        <v>57</v>
      </c>
      <c r="E5" t="s">
        <v>58</v>
      </c>
      <c r="F5" s="1">
        <v>42830</v>
      </c>
      <c r="G5" s="1">
        <v>42828</v>
      </c>
      <c r="H5" s="1">
        <v>42830</v>
      </c>
      <c r="J5">
        <v>224</v>
      </c>
      <c r="K5">
        <v>224</v>
      </c>
      <c r="L5">
        <v>75649</v>
      </c>
      <c r="M5" t="b">
        <v>0</v>
      </c>
      <c r="O5" t="s">
        <v>34</v>
      </c>
      <c r="P5" s="1">
        <v>42830</v>
      </c>
      <c r="Q5" t="b">
        <v>0</v>
      </c>
      <c r="R5" t="b">
        <v>0</v>
      </c>
      <c r="S5" t="b">
        <v>0</v>
      </c>
      <c r="T5">
        <v>4</v>
      </c>
      <c r="U5">
        <v>1</v>
      </c>
      <c r="V5">
        <v>0</v>
      </c>
      <c r="W5">
        <v>6</v>
      </c>
      <c r="X5">
        <v>1</v>
      </c>
      <c r="Y5">
        <v>0</v>
      </c>
      <c r="Z5">
        <v>0</v>
      </c>
      <c r="AA5">
        <v>0</v>
      </c>
      <c r="AB5">
        <v>1</v>
      </c>
      <c r="AC5">
        <v>1</v>
      </c>
      <c r="AD5">
        <v>0</v>
      </c>
      <c r="AE5">
        <v>1304</v>
      </c>
      <c r="AF5">
        <v>3</v>
      </c>
      <c r="AG5">
        <v>3473</v>
      </c>
      <c r="AH5">
        <v>1127</v>
      </c>
      <c r="AI5">
        <v>0</v>
      </c>
      <c r="AN5">
        <v>23.86</v>
      </c>
      <c r="AP5" t="s">
        <v>59</v>
      </c>
      <c r="AS5">
        <v>6</v>
      </c>
      <c r="AU5">
        <v>5065</v>
      </c>
      <c r="AV5">
        <v>81</v>
      </c>
      <c r="AW5">
        <v>20</v>
      </c>
      <c r="AX5">
        <v>14</v>
      </c>
      <c r="AY5" t="s">
        <v>60</v>
      </c>
      <c r="AZ5">
        <v>0</v>
      </c>
      <c r="BA5">
        <v>13969</v>
      </c>
      <c r="BB5">
        <v>723</v>
      </c>
      <c r="BC5" t="s">
        <v>289</v>
      </c>
      <c r="BD5">
        <v>1</v>
      </c>
      <c r="BE5">
        <v>0</v>
      </c>
    </row>
    <row r="6" spans="1:57" x14ac:dyDescent="0.25">
      <c r="A6" t="s">
        <v>121</v>
      </c>
      <c r="B6" t="s">
        <v>52</v>
      </c>
      <c r="C6" t="s">
        <v>53</v>
      </c>
      <c r="D6" t="s">
        <v>57</v>
      </c>
      <c r="E6" t="s">
        <v>58</v>
      </c>
      <c r="F6" s="1">
        <v>42803</v>
      </c>
      <c r="G6" s="1">
        <v>42802</v>
      </c>
      <c r="H6" s="1">
        <v>42803</v>
      </c>
      <c r="J6">
        <v>979</v>
      </c>
      <c r="K6">
        <v>979</v>
      </c>
      <c r="L6">
        <v>75425</v>
      </c>
      <c r="M6" t="b">
        <v>1</v>
      </c>
      <c r="O6" t="s">
        <v>34</v>
      </c>
      <c r="P6" s="1">
        <v>42803</v>
      </c>
      <c r="Q6" t="b">
        <v>0</v>
      </c>
      <c r="R6" t="b">
        <v>0</v>
      </c>
      <c r="S6" t="b">
        <v>0</v>
      </c>
      <c r="T6">
        <v>6</v>
      </c>
      <c r="U6">
        <v>1</v>
      </c>
      <c r="V6">
        <v>0</v>
      </c>
      <c r="W6">
        <v>14</v>
      </c>
      <c r="X6">
        <v>0</v>
      </c>
      <c r="Y6">
        <v>1</v>
      </c>
      <c r="Z6">
        <v>0</v>
      </c>
      <c r="AA6">
        <v>1</v>
      </c>
      <c r="AB6">
        <v>1</v>
      </c>
      <c r="AC6">
        <v>0</v>
      </c>
      <c r="AD6">
        <v>0</v>
      </c>
      <c r="AE6">
        <v>988</v>
      </c>
      <c r="AF6">
        <v>8</v>
      </c>
      <c r="AG6">
        <v>2754</v>
      </c>
      <c r="AH6">
        <v>956</v>
      </c>
      <c r="AI6">
        <v>1</v>
      </c>
      <c r="AN6">
        <v>24.23</v>
      </c>
      <c r="AP6" t="s">
        <v>59</v>
      </c>
      <c r="AS6">
        <v>4</v>
      </c>
      <c r="AU6">
        <v>17156</v>
      </c>
      <c r="AV6">
        <v>126</v>
      </c>
      <c r="AW6">
        <v>21</v>
      </c>
      <c r="AX6">
        <v>14</v>
      </c>
      <c r="AY6" t="s">
        <v>60</v>
      </c>
      <c r="AZ6">
        <v>0</v>
      </c>
      <c r="BA6">
        <v>13745</v>
      </c>
      <c r="BB6">
        <v>947</v>
      </c>
      <c r="BC6" t="s">
        <v>289</v>
      </c>
      <c r="BD6">
        <v>1</v>
      </c>
      <c r="BE6">
        <v>1</v>
      </c>
    </row>
    <row r="7" spans="1:57" x14ac:dyDescent="0.25">
      <c r="A7" t="s">
        <v>123</v>
      </c>
      <c r="B7" t="s">
        <v>52</v>
      </c>
      <c r="C7" t="s">
        <v>53</v>
      </c>
      <c r="D7" t="s">
        <v>57</v>
      </c>
      <c r="E7" t="s">
        <v>58</v>
      </c>
      <c r="F7" s="1">
        <v>42780</v>
      </c>
      <c r="G7" s="1">
        <v>42779</v>
      </c>
      <c r="H7" s="1">
        <v>42780</v>
      </c>
      <c r="J7">
        <v>723</v>
      </c>
      <c r="K7">
        <v>723</v>
      </c>
      <c r="L7">
        <v>75169</v>
      </c>
      <c r="M7" t="b">
        <v>0</v>
      </c>
      <c r="O7" t="s">
        <v>34</v>
      </c>
      <c r="P7" s="1">
        <v>42780</v>
      </c>
      <c r="Q7" t="b">
        <v>0</v>
      </c>
      <c r="R7" t="b">
        <v>0</v>
      </c>
      <c r="S7" t="b">
        <v>0</v>
      </c>
      <c r="T7">
        <v>7</v>
      </c>
      <c r="U7">
        <v>1</v>
      </c>
      <c r="V7">
        <v>0</v>
      </c>
      <c r="W7">
        <v>13</v>
      </c>
      <c r="X7">
        <v>0</v>
      </c>
      <c r="Y7">
        <v>1</v>
      </c>
      <c r="Z7">
        <v>0</v>
      </c>
      <c r="AA7">
        <v>1</v>
      </c>
      <c r="AB7">
        <v>3</v>
      </c>
      <c r="AC7">
        <v>2</v>
      </c>
      <c r="AD7">
        <v>0</v>
      </c>
      <c r="AE7">
        <v>1272</v>
      </c>
      <c r="AF7">
        <v>10</v>
      </c>
      <c r="AG7">
        <v>3746</v>
      </c>
      <c r="AH7">
        <v>1315</v>
      </c>
      <c r="AI7">
        <v>0</v>
      </c>
      <c r="AN7">
        <v>24.61</v>
      </c>
      <c r="AP7" t="s">
        <v>59</v>
      </c>
      <c r="AS7">
        <v>9</v>
      </c>
      <c r="AU7">
        <v>10930</v>
      </c>
      <c r="AV7">
        <v>250</v>
      </c>
      <c r="AW7">
        <v>21</v>
      </c>
      <c r="AX7">
        <v>15</v>
      </c>
      <c r="AY7" t="s">
        <v>60</v>
      </c>
      <c r="AZ7">
        <v>0</v>
      </c>
      <c r="BA7">
        <v>13489</v>
      </c>
      <c r="BB7">
        <v>1203</v>
      </c>
      <c r="BC7" t="s">
        <v>289</v>
      </c>
      <c r="BD7">
        <v>1</v>
      </c>
      <c r="BE7">
        <v>0</v>
      </c>
    </row>
    <row r="8" spans="1:57" x14ac:dyDescent="0.25">
      <c r="A8" t="s">
        <v>125</v>
      </c>
      <c r="B8" t="s">
        <v>52</v>
      </c>
      <c r="C8" t="s">
        <v>53</v>
      </c>
      <c r="D8" t="s">
        <v>57</v>
      </c>
      <c r="E8" t="s">
        <v>58</v>
      </c>
      <c r="F8" s="1">
        <v>42760</v>
      </c>
      <c r="G8" s="1">
        <v>42759</v>
      </c>
      <c r="H8" s="1">
        <v>42760</v>
      </c>
      <c r="J8">
        <v>463</v>
      </c>
      <c r="K8">
        <v>463</v>
      </c>
      <c r="L8">
        <v>74909</v>
      </c>
      <c r="M8" t="b">
        <v>0</v>
      </c>
      <c r="O8" t="s">
        <v>34</v>
      </c>
      <c r="P8" s="1">
        <v>42760</v>
      </c>
      <c r="Q8" t="b">
        <v>0</v>
      </c>
      <c r="R8" t="b">
        <v>0</v>
      </c>
      <c r="S8" t="b">
        <v>0</v>
      </c>
      <c r="T8">
        <v>4</v>
      </c>
      <c r="U8">
        <v>1</v>
      </c>
      <c r="V8">
        <v>0</v>
      </c>
      <c r="W8">
        <v>10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1132</v>
      </c>
      <c r="AF8">
        <v>10</v>
      </c>
      <c r="AG8">
        <v>2920</v>
      </c>
      <c r="AH8">
        <v>1087</v>
      </c>
      <c r="AI8">
        <v>1</v>
      </c>
      <c r="AN8">
        <v>24.51</v>
      </c>
      <c r="AP8" t="s">
        <v>59</v>
      </c>
      <c r="AS8">
        <v>12</v>
      </c>
      <c r="AU8">
        <v>16904</v>
      </c>
      <c r="AV8">
        <v>321</v>
      </c>
      <c r="AW8">
        <v>21</v>
      </c>
      <c r="AX8">
        <v>16</v>
      </c>
      <c r="AY8" t="s">
        <v>60</v>
      </c>
      <c r="AZ8">
        <v>0</v>
      </c>
      <c r="BA8">
        <v>13229</v>
      </c>
      <c r="BB8">
        <v>1463</v>
      </c>
      <c r="BC8" t="s">
        <v>289</v>
      </c>
      <c r="BD8">
        <v>1</v>
      </c>
      <c r="BE8">
        <v>0</v>
      </c>
    </row>
    <row r="9" spans="1:57" x14ac:dyDescent="0.25">
      <c r="A9" t="s">
        <v>437</v>
      </c>
      <c r="B9" t="s">
        <v>407</v>
      </c>
      <c r="C9" t="s">
        <v>408</v>
      </c>
      <c r="D9" t="s">
        <v>57</v>
      </c>
      <c r="E9" t="s">
        <v>58</v>
      </c>
      <c r="F9" s="1">
        <v>43131</v>
      </c>
      <c r="G9" s="1">
        <v>43130</v>
      </c>
      <c r="H9" s="1">
        <v>43131</v>
      </c>
      <c r="I9">
        <v>0</v>
      </c>
      <c r="J9">
        <v>493</v>
      </c>
      <c r="K9">
        <v>493</v>
      </c>
      <c r="L9">
        <v>77925</v>
      </c>
      <c r="M9" t="b">
        <v>1</v>
      </c>
      <c r="O9" t="s">
        <v>34</v>
      </c>
      <c r="P9" s="1">
        <v>43131</v>
      </c>
      <c r="Q9" t="b">
        <v>0</v>
      </c>
      <c r="R9" t="b">
        <v>0</v>
      </c>
      <c r="S9" t="b">
        <v>0</v>
      </c>
      <c r="T9">
        <v>3</v>
      </c>
      <c r="U9">
        <v>0</v>
      </c>
      <c r="V9">
        <v>0</v>
      </c>
      <c r="W9">
        <v>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2</v>
      </c>
      <c r="AE9">
        <v>1058</v>
      </c>
      <c r="AF9">
        <v>8</v>
      </c>
      <c r="AG9">
        <v>2773</v>
      </c>
      <c r="AH9">
        <v>1052</v>
      </c>
      <c r="AI9">
        <v>0</v>
      </c>
      <c r="AN9">
        <v>25.03</v>
      </c>
      <c r="AP9" t="s">
        <v>59</v>
      </c>
      <c r="AS9">
        <v>1</v>
      </c>
      <c r="AU9">
        <v>6971</v>
      </c>
      <c r="AV9">
        <v>273</v>
      </c>
      <c r="AW9">
        <v>20</v>
      </c>
      <c r="AX9">
        <v>15</v>
      </c>
      <c r="AY9" t="s">
        <v>60</v>
      </c>
      <c r="AZ9">
        <v>1</v>
      </c>
      <c r="BA9">
        <v>6962</v>
      </c>
      <c r="BB9">
        <v>0</v>
      </c>
      <c r="BC9" t="s">
        <v>289</v>
      </c>
      <c r="BD9">
        <v>1</v>
      </c>
      <c r="BE9">
        <v>1</v>
      </c>
    </row>
    <row r="10" spans="1:57" x14ac:dyDescent="0.25">
      <c r="A10" t="s">
        <v>439</v>
      </c>
      <c r="B10" t="s">
        <v>407</v>
      </c>
      <c r="C10" t="s">
        <v>408</v>
      </c>
      <c r="D10" t="s">
        <v>57</v>
      </c>
      <c r="E10" t="s">
        <v>58</v>
      </c>
      <c r="F10" s="1">
        <v>43115</v>
      </c>
      <c r="G10" s="1">
        <v>43112</v>
      </c>
      <c r="H10" s="1">
        <v>43115</v>
      </c>
      <c r="I10">
        <v>0</v>
      </c>
      <c r="J10">
        <v>249</v>
      </c>
      <c r="K10">
        <v>249</v>
      </c>
      <c r="L10">
        <v>77681</v>
      </c>
      <c r="M10" t="b">
        <v>0</v>
      </c>
      <c r="O10" t="s">
        <v>34</v>
      </c>
      <c r="P10" s="1">
        <v>43115</v>
      </c>
      <c r="Q10" t="b">
        <v>0</v>
      </c>
      <c r="R10" t="b">
        <v>0</v>
      </c>
      <c r="S10" t="b">
        <v>0</v>
      </c>
      <c r="T10">
        <v>3</v>
      </c>
      <c r="U10">
        <v>1</v>
      </c>
      <c r="V10">
        <v>0</v>
      </c>
      <c r="W10">
        <v>3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3</v>
      </c>
      <c r="AE10">
        <v>995</v>
      </c>
      <c r="AF10">
        <v>8</v>
      </c>
      <c r="AG10">
        <v>2511</v>
      </c>
      <c r="AH10">
        <v>942</v>
      </c>
      <c r="AI10">
        <v>0</v>
      </c>
      <c r="AN10">
        <v>25.12</v>
      </c>
      <c r="AP10" t="s">
        <v>59</v>
      </c>
      <c r="AS10">
        <v>0</v>
      </c>
      <c r="AU10">
        <v>5257</v>
      </c>
      <c r="AV10">
        <v>208</v>
      </c>
      <c r="AW10">
        <v>20</v>
      </c>
      <c r="AX10">
        <v>15</v>
      </c>
      <c r="AY10" t="s">
        <v>60</v>
      </c>
      <c r="AZ10">
        <v>0</v>
      </c>
      <c r="BA10">
        <v>6718</v>
      </c>
      <c r="BB10">
        <v>244</v>
      </c>
      <c r="BC10" t="s">
        <v>289</v>
      </c>
      <c r="BD10">
        <v>1</v>
      </c>
      <c r="BE10">
        <v>0</v>
      </c>
    </row>
    <row r="11" spans="1:57" x14ac:dyDescent="0.25">
      <c r="A11" t="s">
        <v>441</v>
      </c>
      <c r="B11" t="s">
        <v>407</v>
      </c>
      <c r="C11" t="s">
        <v>408</v>
      </c>
      <c r="D11" t="s">
        <v>57</v>
      </c>
      <c r="E11" t="s">
        <v>58</v>
      </c>
      <c r="F11" s="1">
        <v>43091</v>
      </c>
      <c r="G11" s="1">
        <v>43090</v>
      </c>
      <c r="H11" s="1">
        <v>43091</v>
      </c>
      <c r="I11">
        <v>0</v>
      </c>
      <c r="J11">
        <v>277</v>
      </c>
      <c r="K11">
        <v>277</v>
      </c>
      <c r="L11">
        <v>77432</v>
      </c>
      <c r="M11" t="b">
        <v>1</v>
      </c>
      <c r="O11" t="s">
        <v>34</v>
      </c>
      <c r="P11" s="1">
        <v>43091</v>
      </c>
      <c r="Q11" t="b">
        <v>0</v>
      </c>
      <c r="R11" t="b">
        <v>0</v>
      </c>
      <c r="S11" t="b">
        <v>0</v>
      </c>
      <c r="T11">
        <v>4</v>
      </c>
      <c r="U11">
        <v>1</v>
      </c>
      <c r="V11">
        <v>0</v>
      </c>
      <c r="W11">
        <v>6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1230</v>
      </c>
      <c r="AF11">
        <v>9</v>
      </c>
      <c r="AG11">
        <v>3171</v>
      </c>
      <c r="AH11">
        <v>1179</v>
      </c>
      <c r="AI11">
        <v>0</v>
      </c>
      <c r="AN11">
        <v>23.58</v>
      </c>
      <c r="AP11" t="s">
        <v>59</v>
      </c>
      <c r="AS11">
        <v>1</v>
      </c>
      <c r="AU11">
        <v>10159</v>
      </c>
      <c r="AV11">
        <v>293</v>
      </c>
      <c r="AW11">
        <v>21</v>
      </c>
      <c r="AX11">
        <v>15</v>
      </c>
      <c r="AY11" t="s">
        <v>60</v>
      </c>
      <c r="AZ11">
        <v>0</v>
      </c>
      <c r="BA11">
        <v>6469</v>
      </c>
      <c r="BB11">
        <v>493</v>
      </c>
      <c r="BC11" t="s">
        <v>289</v>
      </c>
      <c r="BD11">
        <v>1</v>
      </c>
      <c r="BE11">
        <v>1</v>
      </c>
    </row>
    <row r="12" spans="1:57" x14ac:dyDescent="0.25">
      <c r="A12" t="s">
        <v>443</v>
      </c>
      <c r="B12" t="s">
        <v>407</v>
      </c>
      <c r="C12" t="s">
        <v>408</v>
      </c>
      <c r="D12" t="s">
        <v>57</v>
      </c>
      <c r="E12" t="s">
        <v>58</v>
      </c>
      <c r="F12" s="1">
        <v>43070</v>
      </c>
      <c r="G12" s="1">
        <v>43069</v>
      </c>
      <c r="H12" s="1">
        <v>43070</v>
      </c>
      <c r="I12">
        <v>0</v>
      </c>
      <c r="J12">
        <v>760</v>
      </c>
      <c r="K12">
        <v>760</v>
      </c>
      <c r="L12">
        <v>77155</v>
      </c>
      <c r="M12" t="b">
        <v>1</v>
      </c>
      <c r="O12" t="s">
        <v>34</v>
      </c>
      <c r="P12" s="1">
        <v>43070</v>
      </c>
      <c r="Q12" t="b">
        <v>0</v>
      </c>
      <c r="R12" t="b">
        <v>0</v>
      </c>
      <c r="S12" t="b">
        <v>0</v>
      </c>
      <c r="T12">
        <v>10</v>
      </c>
      <c r="U12">
        <v>5</v>
      </c>
      <c r="V12">
        <v>0</v>
      </c>
      <c r="W12">
        <v>9</v>
      </c>
      <c r="X12">
        <v>0</v>
      </c>
      <c r="Y12">
        <v>1</v>
      </c>
      <c r="Z12">
        <v>0</v>
      </c>
      <c r="AA12">
        <v>1</v>
      </c>
      <c r="AB12">
        <v>0</v>
      </c>
      <c r="AC12">
        <v>1</v>
      </c>
      <c r="AD12">
        <v>0</v>
      </c>
      <c r="AE12">
        <v>1190</v>
      </c>
      <c r="AF12">
        <v>10</v>
      </c>
      <c r="AG12">
        <v>3306</v>
      </c>
      <c r="AH12">
        <v>1182</v>
      </c>
      <c r="AI12">
        <v>0</v>
      </c>
      <c r="AN12">
        <v>23.62</v>
      </c>
      <c r="AP12" t="s">
        <v>59</v>
      </c>
      <c r="AS12">
        <v>51</v>
      </c>
      <c r="AU12">
        <v>40339</v>
      </c>
      <c r="AV12">
        <v>6316</v>
      </c>
      <c r="AW12">
        <v>23</v>
      </c>
      <c r="AX12">
        <v>20</v>
      </c>
      <c r="AY12" t="s">
        <v>60</v>
      </c>
      <c r="AZ12">
        <v>0</v>
      </c>
      <c r="BA12">
        <v>6192</v>
      </c>
      <c r="BB12">
        <v>770</v>
      </c>
      <c r="BC12" t="s">
        <v>289</v>
      </c>
      <c r="BD12">
        <v>1</v>
      </c>
      <c r="BE12">
        <v>1</v>
      </c>
    </row>
    <row r="13" spans="1:57" x14ac:dyDescent="0.25">
      <c r="A13" t="s">
        <v>445</v>
      </c>
      <c r="B13" t="s">
        <v>407</v>
      </c>
      <c r="C13" t="s">
        <v>408</v>
      </c>
      <c r="D13" t="s">
        <v>57</v>
      </c>
      <c r="E13" t="s">
        <v>58</v>
      </c>
      <c r="F13" s="1">
        <v>43053</v>
      </c>
      <c r="G13" s="1">
        <v>43050</v>
      </c>
      <c r="H13" s="1">
        <v>43052</v>
      </c>
      <c r="I13">
        <v>0</v>
      </c>
      <c r="J13">
        <v>525</v>
      </c>
      <c r="K13">
        <v>525</v>
      </c>
      <c r="L13">
        <v>76920</v>
      </c>
      <c r="M13" t="b">
        <v>0</v>
      </c>
      <c r="O13" t="s">
        <v>34</v>
      </c>
      <c r="P13" s="1">
        <v>43053</v>
      </c>
      <c r="Q13" t="b">
        <v>0</v>
      </c>
      <c r="R13" t="b">
        <v>0</v>
      </c>
      <c r="S13" t="b">
        <v>0</v>
      </c>
      <c r="T13">
        <v>5</v>
      </c>
      <c r="U13">
        <v>1</v>
      </c>
      <c r="V13">
        <v>0</v>
      </c>
      <c r="W13">
        <v>5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1183</v>
      </c>
      <c r="AF13">
        <v>9</v>
      </c>
      <c r="AG13">
        <v>2991</v>
      </c>
      <c r="AH13">
        <v>1210</v>
      </c>
      <c r="AI13">
        <v>0</v>
      </c>
      <c r="AN13">
        <v>23.39</v>
      </c>
      <c r="AP13" t="s">
        <v>59</v>
      </c>
      <c r="AS13">
        <v>0</v>
      </c>
      <c r="AU13">
        <v>7276</v>
      </c>
      <c r="AV13">
        <v>326</v>
      </c>
      <c r="AW13">
        <v>20</v>
      </c>
      <c r="AX13">
        <v>16</v>
      </c>
      <c r="AY13" t="s">
        <v>60</v>
      </c>
      <c r="AZ13">
        <v>0</v>
      </c>
      <c r="BA13">
        <v>5957</v>
      </c>
      <c r="BB13">
        <v>1005</v>
      </c>
      <c r="BC13" t="s">
        <v>289</v>
      </c>
      <c r="BD13">
        <v>1</v>
      </c>
      <c r="BE13">
        <v>0</v>
      </c>
    </row>
    <row r="14" spans="1:57" x14ac:dyDescent="0.25">
      <c r="A14" t="s">
        <v>448</v>
      </c>
      <c r="B14" t="s">
        <v>407</v>
      </c>
      <c r="C14" t="s">
        <v>408</v>
      </c>
      <c r="D14" t="s">
        <v>57</v>
      </c>
      <c r="E14" t="s">
        <v>58</v>
      </c>
      <c r="F14" s="1">
        <v>43028</v>
      </c>
      <c r="G14" s="1">
        <v>43027</v>
      </c>
      <c r="H14" s="1">
        <v>43028</v>
      </c>
      <c r="I14">
        <v>0</v>
      </c>
      <c r="J14">
        <v>243</v>
      </c>
      <c r="K14">
        <v>243</v>
      </c>
      <c r="L14">
        <v>76638</v>
      </c>
      <c r="M14" t="b">
        <v>0</v>
      </c>
      <c r="O14" t="s">
        <v>34</v>
      </c>
      <c r="P14" s="1">
        <v>43028</v>
      </c>
      <c r="Q14" t="b">
        <v>0</v>
      </c>
      <c r="R14" t="b">
        <v>0</v>
      </c>
      <c r="S14" t="b">
        <v>0</v>
      </c>
      <c r="T14">
        <v>4</v>
      </c>
      <c r="U14">
        <v>1</v>
      </c>
      <c r="V14">
        <v>0</v>
      </c>
      <c r="W14">
        <v>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1289</v>
      </c>
      <c r="AF14">
        <v>11</v>
      </c>
      <c r="AG14">
        <v>3161</v>
      </c>
      <c r="AH14">
        <v>1153</v>
      </c>
      <c r="AI14">
        <v>0</v>
      </c>
      <c r="AN14">
        <v>24.22</v>
      </c>
      <c r="AP14" t="s">
        <v>59</v>
      </c>
      <c r="AS14">
        <v>0</v>
      </c>
      <c r="AU14">
        <v>4210</v>
      </c>
      <c r="AV14">
        <v>178</v>
      </c>
      <c r="AW14">
        <v>19</v>
      </c>
      <c r="AX14">
        <v>15</v>
      </c>
      <c r="AY14" t="s">
        <v>60</v>
      </c>
      <c r="AZ14">
        <v>0</v>
      </c>
      <c r="BA14">
        <v>5675</v>
      </c>
      <c r="BB14">
        <v>1287</v>
      </c>
      <c r="BC14" t="s">
        <v>289</v>
      </c>
      <c r="BD14">
        <v>1</v>
      </c>
      <c r="BE14">
        <v>0</v>
      </c>
    </row>
    <row r="15" spans="1:57" x14ac:dyDescent="0.25">
      <c r="A15" t="s">
        <v>450</v>
      </c>
      <c r="B15" t="s">
        <v>407</v>
      </c>
      <c r="C15" t="s">
        <v>408</v>
      </c>
      <c r="D15" t="s">
        <v>57</v>
      </c>
      <c r="E15" t="s">
        <v>58</v>
      </c>
      <c r="F15" s="1">
        <v>43012</v>
      </c>
      <c r="G15" s="1">
        <v>43009</v>
      </c>
      <c r="H15" s="1">
        <v>43011</v>
      </c>
      <c r="I15">
        <v>0</v>
      </c>
      <c r="J15">
        <v>1025</v>
      </c>
      <c r="K15">
        <v>1025</v>
      </c>
      <c r="L15">
        <v>76395</v>
      </c>
      <c r="M15" t="b">
        <v>1</v>
      </c>
      <c r="O15" t="s">
        <v>34</v>
      </c>
      <c r="P15" s="1">
        <v>43012</v>
      </c>
      <c r="Q15" t="b">
        <v>0</v>
      </c>
      <c r="R15" t="b">
        <v>0</v>
      </c>
      <c r="S15" t="b">
        <v>0</v>
      </c>
      <c r="T15">
        <v>6</v>
      </c>
      <c r="U15">
        <v>1</v>
      </c>
      <c r="V15">
        <v>0</v>
      </c>
      <c r="W15">
        <v>9</v>
      </c>
      <c r="X15">
        <v>0</v>
      </c>
      <c r="Y15">
        <v>2</v>
      </c>
      <c r="Z15">
        <v>0</v>
      </c>
      <c r="AA15">
        <v>0</v>
      </c>
      <c r="AB15">
        <v>0</v>
      </c>
      <c r="AC15">
        <v>0</v>
      </c>
      <c r="AD15">
        <v>2</v>
      </c>
      <c r="AE15">
        <v>1134</v>
      </c>
      <c r="AF15">
        <v>11</v>
      </c>
      <c r="AG15">
        <v>3024</v>
      </c>
      <c r="AH15">
        <v>1115</v>
      </c>
      <c r="AI15">
        <v>0</v>
      </c>
      <c r="AN15">
        <v>24.34</v>
      </c>
      <c r="AP15" t="s">
        <v>59</v>
      </c>
      <c r="AS15">
        <v>0</v>
      </c>
      <c r="AU15">
        <v>13047</v>
      </c>
      <c r="AV15">
        <v>277</v>
      </c>
      <c r="AW15">
        <v>21</v>
      </c>
      <c r="AX15">
        <v>15</v>
      </c>
      <c r="AY15" t="s">
        <v>60</v>
      </c>
      <c r="AZ15">
        <v>0</v>
      </c>
      <c r="BA15">
        <v>5432</v>
      </c>
      <c r="BB15">
        <v>1530</v>
      </c>
      <c r="BC15" t="s">
        <v>289</v>
      </c>
      <c r="BD15">
        <v>1</v>
      </c>
      <c r="BE15">
        <v>1</v>
      </c>
    </row>
    <row r="16" spans="1:57" x14ac:dyDescent="0.25">
      <c r="A16" t="s">
        <v>452</v>
      </c>
      <c r="B16" t="s">
        <v>407</v>
      </c>
      <c r="C16" t="s">
        <v>408</v>
      </c>
      <c r="D16" t="s">
        <v>57</v>
      </c>
      <c r="E16" t="s">
        <v>58</v>
      </c>
      <c r="F16" s="1">
        <v>42990</v>
      </c>
      <c r="G16" s="1">
        <v>42988</v>
      </c>
      <c r="H16" s="1">
        <v>42990</v>
      </c>
      <c r="I16">
        <v>0</v>
      </c>
      <c r="J16">
        <v>788</v>
      </c>
      <c r="K16">
        <v>788</v>
      </c>
      <c r="L16">
        <v>76158</v>
      </c>
      <c r="M16" t="b">
        <v>0</v>
      </c>
      <c r="O16" t="s">
        <v>34</v>
      </c>
      <c r="P16" s="1">
        <v>42990</v>
      </c>
      <c r="Q16" t="b">
        <v>0</v>
      </c>
      <c r="R16" t="b">
        <v>0</v>
      </c>
      <c r="S16" t="b">
        <v>0</v>
      </c>
      <c r="T16">
        <v>5</v>
      </c>
      <c r="U16">
        <v>1</v>
      </c>
      <c r="V16">
        <v>0</v>
      </c>
      <c r="W16">
        <v>8</v>
      </c>
      <c r="X16">
        <v>0</v>
      </c>
      <c r="Y16">
        <v>1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1169</v>
      </c>
      <c r="AF16">
        <v>11</v>
      </c>
      <c r="AG16">
        <v>3236</v>
      </c>
      <c r="AH16">
        <v>1093</v>
      </c>
      <c r="AI16">
        <v>0</v>
      </c>
      <c r="AN16">
        <v>23.28</v>
      </c>
      <c r="AP16" t="s">
        <v>59</v>
      </c>
      <c r="AS16">
        <v>1</v>
      </c>
      <c r="AU16">
        <v>9592</v>
      </c>
      <c r="AV16">
        <v>444</v>
      </c>
      <c r="AW16">
        <v>20</v>
      </c>
      <c r="AX16">
        <v>16</v>
      </c>
      <c r="AY16" t="s">
        <v>60</v>
      </c>
      <c r="AZ16">
        <v>0</v>
      </c>
      <c r="BA16">
        <v>5195</v>
      </c>
      <c r="BB16">
        <v>1767</v>
      </c>
      <c r="BC16" t="s">
        <v>289</v>
      </c>
      <c r="BD16">
        <v>1</v>
      </c>
      <c r="BE16">
        <v>0</v>
      </c>
    </row>
    <row r="17" spans="1:57" x14ac:dyDescent="0.25">
      <c r="A17" t="s">
        <v>454</v>
      </c>
      <c r="B17" t="s">
        <v>407</v>
      </c>
      <c r="C17" t="s">
        <v>408</v>
      </c>
      <c r="D17" t="s">
        <v>57</v>
      </c>
      <c r="E17" t="s">
        <v>58</v>
      </c>
      <c r="F17" s="1">
        <v>42969</v>
      </c>
      <c r="G17" s="1">
        <v>42963</v>
      </c>
      <c r="H17" s="1">
        <v>42968</v>
      </c>
      <c r="J17">
        <v>475</v>
      </c>
      <c r="K17">
        <v>475</v>
      </c>
      <c r="L17">
        <v>75845</v>
      </c>
      <c r="M17" t="b">
        <v>0</v>
      </c>
      <c r="O17" t="s">
        <v>34</v>
      </c>
      <c r="P17" s="1">
        <v>42969</v>
      </c>
      <c r="Q17" t="b">
        <v>0</v>
      </c>
      <c r="R17" t="b">
        <v>0</v>
      </c>
      <c r="S17" t="b">
        <v>0</v>
      </c>
      <c r="T17">
        <v>3</v>
      </c>
      <c r="U17">
        <v>1</v>
      </c>
      <c r="V17">
        <v>0</v>
      </c>
      <c r="W17">
        <v>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1117</v>
      </c>
      <c r="AF17">
        <v>10</v>
      </c>
      <c r="AG17">
        <v>2908</v>
      </c>
      <c r="AH17">
        <v>1107</v>
      </c>
      <c r="AI17">
        <v>0</v>
      </c>
      <c r="AN17">
        <v>24.58</v>
      </c>
      <c r="AP17" t="s">
        <v>59</v>
      </c>
      <c r="AS17">
        <v>1</v>
      </c>
      <c r="AU17">
        <v>12327</v>
      </c>
      <c r="AV17">
        <v>195</v>
      </c>
      <c r="AW17">
        <v>21</v>
      </c>
      <c r="AX17">
        <v>15</v>
      </c>
      <c r="AY17" t="s">
        <v>60</v>
      </c>
      <c r="AZ17">
        <v>0</v>
      </c>
      <c r="BA17">
        <v>4882</v>
      </c>
      <c r="BB17">
        <v>2080</v>
      </c>
      <c r="BC17" t="s">
        <v>289</v>
      </c>
      <c r="BD17">
        <v>1</v>
      </c>
      <c r="BE17">
        <v>0</v>
      </c>
    </row>
    <row r="18" spans="1:57" x14ac:dyDescent="0.25">
      <c r="A18" t="s">
        <v>456</v>
      </c>
      <c r="B18" t="s">
        <v>407</v>
      </c>
      <c r="C18" t="s">
        <v>408</v>
      </c>
      <c r="D18" t="s">
        <v>57</v>
      </c>
      <c r="E18" t="s">
        <v>58</v>
      </c>
      <c r="F18" s="1">
        <v>42949</v>
      </c>
      <c r="G18" s="1">
        <v>42946</v>
      </c>
      <c r="H18" s="1">
        <v>42948</v>
      </c>
      <c r="J18">
        <v>242</v>
      </c>
      <c r="K18">
        <v>242</v>
      </c>
      <c r="L18">
        <v>75612</v>
      </c>
      <c r="M18" t="b">
        <v>0</v>
      </c>
      <c r="O18" t="s">
        <v>34</v>
      </c>
      <c r="P18" s="1">
        <v>42949</v>
      </c>
      <c r="Q18" t="b">
        <v>0</v>
      </c>
      <c r="R18" t="b">
        <v>0</v>
      </c>
      <c r="S18" t="b">
        <v>0</v>
      </c>
      <c r="T18">
        <v>5</v>
      </c>
      <c r="U18">
        <v>1</v>
      </c>
      <c r="V18">
        <v>0</v>
      </c>
      <c r="W18">
        <v>4</v>
      </c>
      <c r="X18">
        <v>0</v>
      </c>
      <c r="Y18">
        <v>0</v>
      </c>
      <c r="Z18">
        <v>0</v>
      </c>
      <c r="AA18">
        <v>0</v>
      </c>
      <c r="AB18">
        <v>2</v>
      </c>
      <c r="AC18">
        <v>0</v>
      </c>
      <c r="AD18">
        <v>3</v>
      </c>
      <c r="AE18">
        <v>1149</v>
      </c>
      <c r="AF18">
        <v>10</v>
      </c>
      <c r="AG18">
        <v>2910</v>
      </c>
      <c r="AH18">
        <v>1062</v>
      </c>
      <c r="AI18">
        <v>0</v>
      </c>
      <c r="AN18">
        <v>23.27</v>
      </c>
      <c r="AP18" t="s">
        <v>59</v>
      </c>
      <c r="AS18">
        <v>1</v>
      </c>
      <c r="AU18">
        <v>5716</v>
      </c>
      <c r="AV18">
        <v>299</v>
      </c>
      <c r="AW18">
        <v>20</v>
      </c>
      <c r="AX18">
        <v>15</v>
      </c>
      <c r="AY18" t="s">
        <v>60</v>
      </c>
      <c r="AZ18">
        <v>0</v>
      </c>
      <c r="BA18">
        <v>4649</v>
      </c>
      <c r="BB18">
        <v>2313</v>
      </c>
      <c r="BC18" t="s">
        <v>289</v>
      </c>
      <c r="BD18">
        <v>1</v>
      </c>
      <c r="BE18">
        <v>0</v>
      </c>
    </row>
    <row r="19" spans="1:57" x14ac:dyDescent="0.25">
      <c r="A19" t="s">
        <v>458</v>
      </c>
      <c r="B19" t="s">
        <v>407</v>
      </c>
      <c r="C19" t="s">
        <v>408</v>
      </c>
      <c r="D19" t="s">
        <v>57</v>
      </c>
      <c r="E19" t="s">
        <v>58</v>
      </c>
      <c r="F19" s="1">
        <v>42929</v>
      </c>
      <c r="G19" s="1">
        <v>42928</v>
      </c>
      <c r="H19" s="1">
        <v>42929</v>
      </c>
      <c r="J19">
        <v>1018</v>
      </c>
      <c r="K19">
        <v>1018</v>
      </c>
      <c r="L19">
        <v>75370</v>
      </c>
      <c r="M19" t="b">
        <v>1</v>
      </c>
      <c r="O19" t="s">
        <v>34</v>
      </c>
      <c r="P19" s="1">
        <v>42930</v>
      </c>
      <c r="Q19" t="b">
        <v>0</v>
      </c>
      <c r="R19" t="b">
        <v>0</v>
      </c>
      <c r="S19" t="b">
        <v>0</v>
      </c>
      <c r="T19">
        <v>5</v>
      </c>
      <c r="U19">
        <v>1</v>
      </c>
      <c r="V19">
        <v>0</v>
      </c>
      <c r="W19">
        <v>15</v>
      </c>
      <c r="X19">
        <v>0</v>
      </c>
      <c r="Y19">
        <v>3</v>
      </c>
      <c r="Z19">
        <v>0</v>
      </c>
      <c r="AA19">
        <v>0</v>
      </c>
      <c r="AB19">
        <v>2</v>
      </c>
      <c r="AC19">
        <v>1</v>
      </c>
      <c r="AD19">
        <v>2</v>
      </c>
      <c r="AE19">
        <v>1107</v>
      </c>
      <c r="AF19">
        <v>11</v>
      </c>
      <c r="AG19">
        <v>3437</v>
      </c>
      <c r="AH19">
        <v>1087</v>
      </c>
      <c r="AI19">
        <v>0</v>
      </c>
      <c r="AN19">
        <v>18.73</v>
      </c>
      <c r="AP19" t="s">
        <v>59</v>
      </c>
      <c r="AS19">
        <v>4</v>
      </c>
      <c r="AU19">
        <v>19514</v>
      </c>
      <c r="AV19">
        <v>227</v>
      </c>
      <c r="AW19">
        <v>21</v>
      </c>
      <c r="AX19">
        <v>15</v>
      </c>
      <c r="AY19" t="s">
        <v>60</v>
      </c>
      <c r="AZ19">
        <v>0</v>
      </c>
      <c r="BA19">
        <v>4407</v>
      </c>
      <c r="BB19">
        <v>2555</v>
      </c>
      <c r="BC19" t="s">
        <v>289</v>
      </c>
      <c r="BD19">
        <v>1</v>
      </c>
      <c r="BE19">
        <v>1</v>
      </c>
    </row>
    <row r="20" spans="1:57" x14ac:dyDescent="0.25">
      <c r="A20" t="s">
        <v>460</v>
      </c>
      <c r="B20" t="s">
        <v>407</v>
      </c>
      <c r="C20" t="s">
        <v>408</v>
      </c>
      <c r="D20" t="s">
        <v>57</v>
      </c>
      <c r="E20" t="s">
        <v>58</v>
      </c>
      <c r="F20" s="1">
        <v>42907</v>
      </c>
      <c r="G20" s="1">
        <v>42906</v>
      </c>
      <c r="H20" s="1">
        <v>42907</v>
      </c>
      <c r="J20">
        <v>768</v>
      </c>
      <c r="K20">
        <v>768</v>
      </c>
      <c r="L20">
        <v>75120</v>
      </c>
      <c r="M20" t="b">
        <v>0</v>
      </c>
      <c r="O20" t="s">
        <v>34</v>
      </c>
      <c r="P20" s="1">
        <v>42907</v>
      </c>
      <c r="Q20" t="b">
        <v>0</v>
      </c>
      <c r="R20" t="b">
        <v>0</v>
      </c>
      <c r="S20" t="b">
        <v>0</v>
      </c>
      <c r="T20">
        <v>7</v>
      </c>
      <c r="U20">
        <v>1</v>
      </c>
      <c r="V20">
        <v>0</v>
      </c>
      <c r="W20">
        <v>13</v>
      </c>
      <c r="X20">
        <v>0</v>
      </c>
      <c r="Y20">
        <v>2</v>
      </c>
      <c r="Z20">
        <v>0</v>
      </c>
      <c r="AA20">
        <v>1</v>
      </c>
      <c r="AB20">
        <v>3</v>
      </c>
      <c r="AC20">
        <v>1</v>
      </c>
      <c r="AD20">
        <v>1</v>
      </c>
      <c r="AE20">
        <v>1214</v>
      </c>
      <c r="AF20">
        <v>10</v>
      </c>
      <c r="AG20">
        <v>3585</v>
      </c>
      <c r="AH20">
        <v>1203</v>
      </c>
      <c r="AI20">
        <v>0</v>
      </c>
      <c r="AN20">
        <v>18.670000000000002</v>
      </c>
      <c r="AP20" t="s">
        <v>59</v>
      </c>
      <c r="AS20">
        <v>8</v>
      </c>
      <c r="AU20">
        <v>19192</v>
      </c>
      <c r="AV20">
        <v>325</v>
      </c>
      <c r="AW20">
        <v>21</v>
      </c>
      <c r="AX20">
        <v>16</v>
      </c>
      <c r="AY20" t="s">
        <v>60</v>
      </c>
      <c r="AZ20">
        <v>0</v>
      </c>
      <c r="BA20">
        <v>4157</v>
      </c>
      <c r="BB20">
        <v>2805</v>
      </c>
      <c r="BC20" t="s">
        <v>289</v>
      </c>
      <c r="BD20">
        <v>1</v>
      </c>
      <c r="BE20">
        <v>0</v>
      </c>
    </row>
    <row r="21" spans="1:57" x14ac:dyDescent="0.25">
      <c r="A21" t="s">
        <v>462</v>
      </c>
      <c r="B21" t="s">
        <v>407</v>
      </c>
      <c r="C21" t="s">
        <v>408</v>
      </c>
      <c r="D21" t="s">
        <v>57</v>
      </c>
      <c r="E21" t="s">
        <v>58</v>
      </c>
      <c r="F21" s="1">
        <v>42882</v>
      </c>
      <c r="G21" s="1">
        <v>42880</v>
      </c>
      <c r="H21" s="1">
        <v>42882</v>
      </c>
      <c r="J21">
        <v>495</v>
      </c>
      <c r="K21">
        <v>495</v>
      </c>
      <c r="L21">
        <v>74847</v>
      </c>
      <c r="M21" t="b">
        <v>0</v>
      </c>
      <c r="O21" t="s">
        <v>34</v>
      </c>
      <c r="P21" s="1">
        <v>42882</v>
      </c>
      <c r="Q21" t="b">
        <v>0</v>
      </c>
      <c r="R21" t="b">
        <v>0</v>
      </c>
      <c r="S21" t="b">
        <v>0</v>
      </c>
      <c r="T21">
        <v>8</v>
      </c>
      <c r="U21">
        <v>1</v>
      </c>
      <c r="V21">
        <v>0</v>
      </c>
      <c r="W21">
        <v>14</v>
      </c>
      <c r="X21">
        <v>0</v>
      </c>
      <c r="Y21">
        <v>2</v>
      </c>
      <c r="Z21">
        <v>0</v>
      </c>
      <c r="AA21">
        <v>0</v>
      </c>
      <c r="AB21">
        <v>4</v>
      </c>
      <c r="AC21">
        <v>1</v>
      </c>
      <c r="AD21">
        <v>2</v>
      </c>
      <c r="AE21">
        <v>1231</v>
      </c>
      <c r="AF21">
        <v>15</v>
      </c>
      <c r="AG21">
        <v>3611</v>
      </c>
      <c r="AH21">
        <v>1283</v>
      </c>
      <c r="AI21">
        <v>0</v>
      </c>
      <c r="AN21">
        <v>18.190000000000001</v>
      </c>
      <c r="AP21" t="s">
        <v>59</v>
      </c>
      <c r="AS21">
        <v>6</v>
      </c>
      <c r="AU21">
        <v>19152</v>
      </c>
      <c r="AV21">
        <v>309</v>
      </c>
      <c r="AW21">
        <v>21</v>
      </c>
      <c r="AX21">
        <v>15</v>
      </c>
      <c r="AY21" t="s">
        <v>60</v>
      </c>
      <c r="AZ21">
        <v>0</v>
      </c>
      <c r="BA21">
        <v>3884</v>
      </c>
      <c r="BB21">
        <v>3078</v>
      </c>
      <c r="BC21" t="s">
        <v>289</v>
      </c>
      <c r="BD21">
        <v>1</v>
      </c>
      <c r="BE21">
        <v>0</v>
      </c>
    </row>
    <row r="22" spans="1:57" x14ac:dyDescent="0.25">
      <c r="A22" t="s">
        <v>464</v>
      </c>
      <c r="B22" t="s">
        <v>407</v>
      </c>
      <c r="C22" t="s">
        <v>408</v>
      </c>
      <c r="D22" t="s">
        <v>57</v>
      </c>
      <c r="E22" t="s">
        <v>58</v>
      </c>
      <c r="F22" s="1">
        <v>42861</v>
      </c>
      <c r="G22" s="1">
        <v>42858</v>
      </c>
      <c r="H22" s="1">
        <v>42860</v>
      </c>
      <c r="J22">
        <v>236</v>
      </c>
      <c r="K22">
        <v>236</v>
      </c>
      <c r="L22">
        <v>74588</v>
      </c>
      <c r="M22" t="b">
        <v>0</v>
      </c>
      <c r="O22" t="s">
        <v>34</v>
      </c>
      <c r="P22" s="1">
        <v>42861</v>
      </c>
      <c r="Q22" t="b">
        <v>0</v>
      </c>
      <c r="R22" t="b">
        <v>0</v>
      </c>
      <c r="S22" t="b">
        <v>0</v>
      </c>
      <c r="T22">
        <v>5</v>
      </c>
      <c r="U22">
        <v>1</v>
      </c>
      <c r="V22">
        <v>0</v>
      </c>
      <c r="W22">
        <v>8</v>
      </c>
      <c r="X22">
        <v>0</v>
      </c>
      <c r="Y22">
        <v>1</v>
      </c>
      <c r="Z22">
        <v>0</v>
      </c>
      <c r="AA22">
        <v>0</v>
      </c>
      <c r="AB22">
        <v>2</v>
      </c>
      <c r="AC22">
        <v>0</v>
      </c>
      <c r="AD22">
        <v>1</v>
      </c>
      <c r="AE22">
        <v>1019</v>
      </c>
      <c r="AF22">
        <v>9</v>
      </c>
      <c r="AG22">
        <v>2725</v>
      </c>
      <c r="AH22">
        <v>977</v>
      </c>
      <c r="AI22">
        <v>0</v>
      </c>
      <c r="AN22">
        <v>18.41</v>
      </c>
      <c r="AP22" t="s">
        <v>59</v>
      </c>
      <c r="AS22">
        <v>3</v>
      </c>
      <c r="AU22">
        <v>16066</v>
      </c>
      <c r="AV22">
        <v>251</v>
      </c>
      <c r="AW22">
        <v>21</v>
      </c>
      <c r="AX22">
        <v>15</v>
      </c>
      <c r="AY22" t="s">
        <v>60</v>
      </c>
      <c r="AZ22">
        <v>0</v>
      </c>
      <c r="BA22">
        <v>3625</v>
      </c>
      <c r="BB22">
        <v>3337</v>
      </c>
      <c r="BC22" t="s">
        <v>34</v>
      </c>
      <c r="BD22">
        <v>2</v>
      </c>
      <c r="BE22">
        <v>0</v>
      </c>
    </row>
    <row r="23" spans="1:57" x14ac:dyDescent="0.25">
      <c r="A23" t="s">
        <v>466</v>
      </c>
      <c r="B23" t="s">
        <v>407</v>
      </c>
      <c r="C23" t="s">
        <v>408</v>
      </c>
      <c r="D23" t="s">
        <v>57</v>
      </c>
      <c r="E23" t="s">
        <v>58</v>
      </c>
      <c r="F23" s="1">
        <v>42843</v>
      </c>
      <c r="G23" s="1">
        <v>42839</v>
      </c>
      <c r="H23" s="1">
        <v>42842</v>
      </c>
      <c r="J23">
        <v>992</v>
      </c>
      <c r="K23">
        <v>992</v>
      </c>
      <c r="L23">
        <v>74352</v>
      </c>
      <c r="M23" t="b">
        <v>1</v>
      </c>
      <c r="O23" t="s">
        <v>34</v>
      </c>
      <c r="P23" s="1">
        <v>42843</v>
      </c>
      <c r="Q23" t="b">
        <v>0</v>
      </c>
      <c r="R23" t="b">
        <v>0</v>
      </c>
      <c r="S23" t="b">
        <v>0</v>
      </c>
      <c r="T23">
        <v>10</v>
      </c>
      <c r="U23">
        <v>1</v>
      </c>
      <c r="V23">
        <v>0</v>
      </c>
      <c r="W23">
        <v>43</v>
      </c>
      <c r="X23">
        <v>0</v>
      </c>
      <c r="Y23">
        <v>5</v>
      </c>
      <c r="Z23">
        <v>1</v>
      </c>
      <c r="AA23">
        <v>1</v>
      </c>
      <c r="AB23">
        <v>4</v>
      </c>
      <c r="AC23">
        <v>2</v>
      </c>
      <c r="AD23">
        <v>7</v>
      </c>
      <c r="AE23">
        <v>1089</v>
      </c>
      <c r="AF23">
        <v>9</v>
      </c>
      <c r="AG23">
        <v>3000</v>
      </c>
      <c r="AH23">
        <v>1012</v>
      </c>
      <c r="AI23">
        <v>1</v>
      </c>
      <c r="AN23">
        <v>24.79</v>
      </c>
      <c r="AP23" t="s">
        <v>59</v>
      </c>
      <c r="AS23">
        <v>35</v>
      </c>
      <c r="AU23">
        <v>35343</v>
      </c>
      <c r="AV23">
        <v>1063</v>
      </c>
      <c r="AW23">
        <v>22</v>
      </c>
      <c r="AX23">
        <v>17</v>
      </c>
      <c r="AY23" t="s">
        <v>60</v>
      </c>
      <c r="AZ23">
        <v>0</v>
      </c>
      <c r="BA23">
        <v>3389</v>
      </c>
      <c r="BB23">
        <v>3573</v>
      </c>
      <c r="BC23" t="s">
        <v>289</v>
      </c>
      <c r="BD23">
        <v>1</v>
      </c>
      <c r="BE23">
        <v>1</v>
      </c>
    </row>
    <row r="24" spans="1:57" x14ac:dyDescent="0.25">
      <c r="A24" t="s">
        <v>468</v>
      </c>
      <c r="B24" t="s">
        <v>407</v>
      </c>
      <c r="C24" t="s">
        <v>408</v>
      </c>
      <c r="D24" t="s">
        <v>57</v>
      </c>
      <c r="E24" t="s">
        <v>58</v>
      </c>
      <c r="F24" s="1">
        <v>42819</v>
      </c>
      <c r="G24" s="1">
        <v>42817</v>
      </c>
      <c r="H24" s="1">
        <v>42819</v>
      </c>
      <c r="J24">
        <v>747</v>
      </c>
      <c r="K24">
        <v>747</v>
      </c>
      <c r="L24">
        <v>74107</v>
      </c>
      <c r="M24" t="b">
        <v>0</v>
      </c>
      <c r="O24" t="s">
        <v>34</v>
      </c>
      <c r="P24" s="1">
        <v>42819</v>
      </c>
      <c r="Q24" t="b">
        <v>0</v>
      </c>
      <c r="R24" t="b">
        <v>0</v>
      </c>
      <c r="S24" t="b">
        <v>0</v>
      </c>
      <c r="T24">
        <v>9</v>
      </c>
      <c r="U24">
        <v>2</v>
      </c>
      <c r="V24">
        <v>1</v>
      </c>
      <c r="W24">
        <v>38</v>
      </c>
      <c r="X24">
        <v>2</v>
      </c>
      <c r="Y24">
        <v>4</v>
      </c>
      <c r="Z24">
        <v>0</v>
      </c>
      <c r="AA24">
        <v>0</v>
      </c>
      <c r="AB24">
        <v>2</v>
      </c>
      <c r="AC24">
        <v>1</v>
      </c>
      <c r="AD24">
        <v>7</v>
      </c>
      <c r="AE24">
        <v>1063</v>
      </c>
      <c r="AF24">
        <v>9</v>
      </c>
      <c r="AG24">
        <v>2812</v>
      </c>
      <c r="AH24">
        <v>1016</v>
      </c>
      <c r="AI24">
        <v>1</v>
      </c>
      <c r="AN24">
        <v>24.69</v>
      </c>
      <c r="AP24" t="s">
        <v>59</v>
      </c>
      <c r="AS24">
        <v>36</v>
      </c>
      <c r="AU24">
        <v>33026</v>
      </c>
      <c r="AV24">
        <v>1416</v>
      </c>
      <c r="AW24">
        <v>22</v>
      </c>
      <c r="AX24">
        <v>18</v>
      </c>
      <c r="AY24" t="s">
        <v>60</v>
      </c>
      <c r="AZ24">
        <v>0</v>
      </c>
      <c r="BA24">
        <v>3144</v>
      </c>
      <c r="BB24">
        <v>3818</v>
      </c>
      <c r="BC24" t="s">
        <v>289</v>
      </c>
      <c r="BD24">
        <v>1</v>
      </c>
      <c r="BE24">
        <v>0</v>
      </c>
    </row>
    <row r="25" spans="1:57" x14ac:dyDescent="0.25">
      <c r="A25" t="s">
        <v>470</v>
      </c>
      <c r="B25" t="s">
        <v>407</v>
      </c>
      <c r="C25" t="s">
        <v>408</v>
      </c>
      <c r="D25" t="s">
        <v>57</v>
      </c>
      <c r="E25" t="s">
        <v>58</v>
      </c>
      <c r="F25" s="1">
        <v>42787</v>
      </c>
      <c r="G25" s="1">
        <v>42784</v>
      </c>
      <c r="H25" s="1">
        <v>42786</v>
      </c>
      <c r="J25">
        <v>499</v>
      </c>
      <c r="K25">
        <v>499</v>
      </c>
      <c r="L25">
        <v>73859</v>
      </c>
      <c r="M25" t="b">
        <v>0</v>
      </c>
      <c r="O25" t="s">
        <v>34</v>
      </c>
      <c r="P25" s="1">
        <v>42787</v>
      </c>
      <c r="Q25" t="b">
        <v>0</v>
      </c>
      <c r="R25" t="b">
        <v>0</v>
      </c>
      <c r="S25" t="b">
        <v>0</v>
      </c>
      <c r="T25">
        <v>9</v>
      </c>
      <c r="U25">
        <v>2</v>
      </c>
      <c r="V25">
        <v>0</v>
      </c>
      <c r="W25">
        <v>37</v>
      </c>
      <c r="X25">
        <v>1</v>
      </c>
      <c r="Y25">
        <v>4</v>
      </c>
      <c r="Z25">
        <v>0</v>
      </c>
      <c r="AA25">
        <v>0</v>
      </c>
      <c r="AB25">
        <v>4</v>
      </c>
      <c r="AC25">
        <v>1</v>
      </c>
      <c r="AD25">
        <v>8</v>
      </c>
      <c r="AE25">
        <v>1167</v>
      </c>
      <c r="AF25">
        <v>10</v>
      </c>
      <c r="AG25">
        <v>2906</v>
      </c>
      <c r="AH25">
        <v>1078</v>
      </c>
      <c r="AI25">
        <v>0</v>
      </c>
      <c r="AN25">
        <v>24.75</v>
      </c>
      <c r="AP25" t="s">
        <v>59</v>
      </c>
      <c r="AS25">
        <v>34</v>
      </c>
      <c r="AU25">
        <v>45423</v>
      </c>
      <c r="AV25">
        <v>3066</v>
      </c>
      <c r="AW25">
        <v>23</v>
      </c>
      <c r="AX25">
        <v>19</v>
      </c>
      <c r="AY25" t="s">
        <v>60</v>
      </c>
      <c r="AZ25">
        <v>0</v>
      </c>
      <c r="BA25">
        <v>2896</v>
      </c>
      <c r="BB25">
        <v>4066</v>
      </c>
      <c r="BC25" t="s">
        <v>34</v>
      </c>
      <c r="BD25">
        <v>2</v>
      </c>
      <c r="BE25">
        <v>0</v>
      </c>
    </row>
    <row r="26" spans="1:57" x14ac:dyDescent="0.25">
      <c r="A26" t="s">
        <v>472</v>
      </c>
      <c r="B26" t="s">
        <v>407</v>
      </c>
      <c r="C26" t="s">
        <v>408</v>
      </c>
      <c r="D26" t="s">
        <v>57</v>
      </c>
      <c r="E26" t="s">
        <v>58</v>
      </c>
      <c r="F26" s="1">
        <v>42763</v>
      </c>
      <c r="G26" s="1">
        <v>42761</v>
      </c>
      <c r="H26" s="1">
        <v>42762</v>
      </c>
      <c r="J26">
        <v>254</v>
      </c>
      <c r="K26">
        <v>254</v>
      </c>
      <c r="L26">
        <v>73614</v>
      </c>
      <c r="M26" t="b">
        <v>0</v>
      </c>
      <c r="O26" t="s">
        <v>34</v>
      </c>
      <c r="P26" s="1">
        <v>42763</v>
      </c>
      <c r="Q26" t="b">
        <v>0</v>
      </c>
      <c r="R26" t="b">
        <v>0</v>
      </c>
      <c r="S26" t="b">
        <v>0</v>
      </c>
      <c r="T26">
        <v>6</v>
      </c>
      <c r="U26">
        <v>2</v>
      </c>
      <c r="V26">
        <v>0</v>
      </c>
      <c r="W26">
        <v>27</v>
      </c>
      <c r="X26">
        <v>0</v>
      </c>
      <c r="Y26">
        <v>3</v>
      </c>
      <c r="Z26">
        <v>0</v>
      </c>
      <c r="AA26">
        <v>0</v>
      </c>
      <c r="AB26">
        <v>3</v>
      </c>
      <c r="AC26">
        <v>0</v>
      </c>
      <c r="AD26">
        <v>7</v>
      </c>
      <c r="AE26">
        <v>969</v>
      </c>
      <c r="AF26">
        <v>9</v>
      </c>
      <c r="AG26">
        <v>2737</v>
      </c>
      <c r="AH26">
        <v>957</v>
      </c>
      <c r="AI26">
        <v>1</v>
      </c>
      <c r="AN26">
        <v>24.55</v>
      </c>
      <c r="AP26" t="s">
        <v>59</v>
      </c>
      <c r="AS26">
        <v>30</v>
      </c>
      <c r="AU26">
        <v>46596</v>
      </c>
      <c r="AV26">
        <v>1889</v>
      </c>
      <c r="AW26">
        <v>23</v>
      </c>
      <c r="AX26">
        <v>18</v>
      </c>
      <c r="AY26" t="s">
        <v>60</v>
      </c>
      <c r="AZ26">
        <v>0</v>
      </c>
      <c r="BA26">
        <v>2651</v>
      </c>
      <c r="BB26">
        <v>4311</v>
      </c>
      <c r="BC26" t="s">
        <v>34</v>
      </c>
      <c r="BD26">
        <v>2</v>
      </c>
      <c r="BE26">
        <v>0</v>
      </c>
    </row>
    <row r="27" spans="1:57" x14ac:dyDescent="0.25">
      <c r="A27" t="s">
        <v>436</v>
      </c>
      <c r="B27" t="s">
        <v>407</v>
      </c>
      <c r="C27" t="s">
        <v>408</v>
      </c>
      <c r="D27" t="s">
        <v>55</v>
      </c>
      <c r="E27" t="s">
        <v>56</v>
      </c>
      <c r="F27" s="1">
        <v>43131</v>
      </c>
      <c r="G27" s="1">
        <v>43130</v>
      </c>
      <c r="H27" s="1">
        <v>43131</v>
      </c>
      <c r="I27">
        <v>0</v>
      </c>
      <c r="J27">
        <v>493</v>
      </c>
      <c r="K27">
        <v>493</v>
      </c>
      <c r="L27">
        <v>77925</v>
      </c>
      <c r="M27" t="b">
        <v>1</v>
      </c>
      <c r="O27" t="s">
        <v>34</v>
      </c>
      <c r="P27" s="1">
        <v>43131</v>
      </c>
      <c r="Q27" t="b">
        <v>0</v>
      </c>
      <c r="R27" t="b">
        <v>0</v>
      </c>
      <c r="S27" t="b">
        <v>0</v>
      </c>
      <c r="T27">
        <v>3</v>
      </c>
      <c r="U27">
        <v>0</v>
      </c>
      <c r="V27">
        <v>0</v>
      </c>
      <c r="W27">
        <v>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</v>
      </c>
      <c r="AE27">
        <v>1059</v>
      </c>
      <c r="AF27">
        <v>8</v>
      </c>
      <c r="AG27">
        <v>2789</v>
      </c>
      <c r="AH27">
        <v>1054</v>
      </c>
      <c r="AI27">
        <v>0</v>
      </c>
      <c r="AN27">
        <v>25.02</v>
      </c>
      <c r="AP27" t="s">
        <v>59</v>
      </c>
      <c r="AS27">
        <v>1</v>
      </c>
      <c r="AU27">
        <v>7203</v>
      </c>
      <c r="AV27">
        <v>275</v>
      </c>
      <c r="AW27">
        <v>20</v>
      </c>
      <c r="AX27">
        <v>15</v>
      </c>
      <c r="AY27" t="s">
        <v>60</v>
      </c>
      <c r="AZ27">
        <v>1</v>
      </c>
      <c r="BA27">
        <v>12424</v>
      </c>
      <c r="BB27">
        <v>0</v>
      </c>
      <c r="BC27" t="s">
        <v>289</v>
      </c>
      <c r="BD27">
        <v>1</v>
      </c>
      <c r="BE27">
        <v>1</v>
      </c>
    </row>
    <row r="28" spans="1:57" x14ac:dyDescent="0.25">
      <c r="A28" t="s">
        <v>438</v>
      </c>
      <c r="B28" t="s">
        <v>407</v>
      </c>
      <c r="C28" t="s">
        <v>408</v>
      </c>
      <c r="D28" t="s">
        <v>55</v>
      </c>
      <c r="E28" t="s">
        <v>56</v>
      </c>
      <c r="F28" s="1">
        <v>43115</v>
      </c>
      <c r="G28" s="1">
        <v>43112</v>
      </c>
      <c r="H28" s="1">
        <v>43115</v>
      </c>
      <c r="I28">
        <v>0</v>
      </c>
      <c r="J28">
        <v>249</v>
      </c>
      <c r="K28">
        <v>249</v>
      </c>
      <c r="L28">
        <v>77681</v>
      </c>
      <c r="M28" t="b">
        <v>0</v>
      </c>
      <c r="O28" t="s">
        <v>34</v>
      </c>
      <c r="P28" s="1">
        <v>43115</v>
      </c>
      <c r="Q28" t="b">
        <v>0</v>
      </c>
      <c r="R28" t="b">
        <v>0</v>
      </c>
      <c r="S28" t="b">
        <v>0</v>
      </c>
      <c r="T28">
        <v>3</v>
      </c>
      <c r="U28">
        <v>1</v>
      </c>
      <c r="V28">
        <v>0</v>
      </c>
      <c r="W28">
        <v>2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3</v>
      </c>
      <c r="AE28">
        <v>1047</v>
      </c>
      <c r="AF28">
        <v>9</v>
      </c>
      <c r="AG28">
        <v>2652</v>
      </c>
      <c r="AH28">
        <v>993</v>
      </c>
      <c r="AI28">
        <v>0</v>
      </c>
      <c r="AN28">
        <v>25.03</v>
      </c>
      <c r="AP28" t="s">
        <v>59</v>
      </c>
      <c r="AS28">
        <v>0</v>
      </c>
      <c r="AU28">
        <v>5599</v>
      </c>
      <c r="AV28">
        <v>217</v>
      </c>
      <c r="AW28">
        <v>20</v>
      </c>
      <c r="AX28">
        <v>15</v>
      </c>
      <c r="AY28" t="s">
        <v>60</v>
      </c>
      <c r="AZ28">
        <v>0</v>
      </c>
      <c r="BA28">
        <v>12180</v>
      </c>
      <c r="BB28">
        <v>244</v>
      </c>
      <c r="BC28" t="s">
        <v>289</v>
      </c>
      <c r="BD28">
        <v>1</v>
      </c>
      <c r="BE28">
        <v>0</v>
      </c>
    </row>
    <row r="29" spans="1:57" x14ac:dyDescent="0.25">
      <c r="A29" t="s">
        <v>440</v>
      </c>
      <c r="B29" t="s">
        <v>407</v>
      </c>
      <c r="C29" t="s">
        <v>408</v>
      </c>
      <c r="D29" t="s">
        <v>55</v>
      </c>
      <c r="E29" t="s">
        <v>56</v>
      </c>
      <c r="F29" s="1">
        <v>43091</v>
      </c>
      <c r="G29" s="1">
        <v>43090</v>
      </c>
      <c r="H29" s="1">
        <v>43091</v>
      </c>
      <c r="I29">
        <v>0</v>
      </c>
      <c r="J29">
        <v>277</v>
      </c>
      <c r="K29">
        <v>277</v>
      </c>
      <c r="L29">
        <v>77432</v>
      </c>
      <c r="M29" t="b">
        <v>1</v>
      </c>
      <c r="O29" t="s">
        <v>34</v>
      </c>
      <c r="P29" s="1">
        <v>43091</v>
      </c>
      <c r="Q29" t="b">
        <v>0</v>
      </c>
      <c r="R29" t="b">
        <v>0</v>
      </c>
      <c r="S29" t="b">
        <v>0</v>
      </c>
      <c r="T29">
        <v>4</v>
      </c>
      <c r="U29">
        <v>1</v>
      </c>
      <c r="V29">
        <v>0</v>
      </c>
      <c r="W29">
        <v>6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1229</v>
      </c>
      <c r="AF29">
        <v>9</v>
      </c>
      <c r="AG29">
        <v>3220</v>
      </c>
      <c r="AH29">
        <v>1179</v>
      </c>
      <c r="AI29">
        <v>0</v>
      </c>
      <c r="AN29">
        <v>23.63</v>
      </c>
      <c r="AP29" t="s">
        <v>59</v>
      </c>
      <c r="AS29">
        <v>0</v>
      </c>
      <c r="AU29">
        <v>10093</v>
      </c>
      <c r="AV29">
        <v>301</v>
      </c>
      <c r="AW29">
        <v>21</v>
      </c>
      <c r="AX29">
        <v>15</v>
      </c>
      <c r="AY29" t="s">
        <v>60</v>
      </c>
      <c r="AZ29">
        <v>0</v>
      </c>
      <c r="BA29">
        <v>11931</v>
      </c>
      <c r="BB29">
        <v>493</v>
      </c>
      <c r="BC29" t="s">
        <v>289</v>
      </c>
      <c r="BD29">
        <v>1</v>
      </c>
      <c r="BE29">
        <v>1</v>
      </c>
    </row>
    <row r="30" spans="1:57" x14ac:dyDescent="0.25">
      <c r="A30" t="s">
        <v>442</v>
      </c>
      <c r="B30" t="s">
        <v>407</v>
      </c>
      <c r="C30" t="s">
        <v>408</v>
      </c>
      <c r="D30" t="s">
        <v>55</v>
      </c>
      <c r="E30" t="s">
        <v>56</v>
      </c>
      <c r="F30" s="1">
        <v>43070</v>
      </c>
      <c r="G30" s="1">
        <v>43069</v>
      </c>
      <c r="H30" s="1">
        <v>43070</v>
      </c>
      <c r="I30">
        <v>0</v>
      </c>
      <c r="J30">
        <v>760</v>
      </c>
      <c r="K30">
        <v>760</v>
      </c>
      <c r="L30">
        <v>77155</v>
      </c>
      <c r="M30" t="b">
        <v>1</v>
      </c>
      <c r="O30" t="s">
        <v>34</v>
      </c>
      <c r="P30" s="1">
        <v>43070</v>
      </c>
      <c r="Q30" t="b">
        <v>0</v>
      </c>
      <c r="R30" t="b">
        <v>0</v>
      </c>
      <c r="S30" t="b">
        <v>0</v>
      </c>
      <c r="T30">
        <v>9</v>
      </c>
      <c r="U30">
        <v>5</v>
      </c>
      <c r="V30">
        <v>0</v>
      </c>
      <c r="W30">
        <v>8</v>
      </c>
      <c r="X30">
        <v>0</v>
      </c>
      <c r="Y30">
        <v>1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1104</v>
      </c>
      <c r="AF30">
        <v>9</v>
      </c>
      <c r="AG30">
        <v>3128</v>
      </c>
      <c r="AH30">
        <v>1179</v>
      </c>
      <c r="AI30">
        <v>0</v>
      </c>
      <c r="AN30">
        <v>23.56</v>
      </c>
      <c r="AP30" t="s">
        <v>59</v>
      </c>
      <c r="AS30">
        <v>32</v>
      </c>
      <c r="AU30">
        <v>37335</v>
      </c>
      <c r="AV30">
        <v>5080</v>
      </c>
      <c r="AW30">
        <v>22</v>
      </c>
      <c r="AX30">
        <v>20</v>
      </c>
      <c r="AY30" t="s">
        <v>60</v>
      </c>
      <c r="AZ30">
        <v>0</v>
      </c>
      <c r="BA30">
        <v>11654</v>
      </c>
      <c r="BB30">
        <v>770</v>
      </c>
      <c r="BC30" t="s">
        <v>289</v>
      </c>
      <c r="BD30">
        <v>1</v>
      </c>
      <c r="BE30">
        <v>1</v>
      </c>
    </row>
    <row r="31" spans="1:57" x14ac:dyDescent="0.25">
      <c r="A31" t="s">
        <v>444</v>
      </c>
      <c r="B31" t="s">
        <v>407</v>
      </c>
      <c r="C31" t="s">
        <v>408</v>
      </c>
      <c r="D31" t="s">
        <v>55</v>
      </c>
      <c r="E31" t="s">
        <v>56</v>
      </c>
      <c r="F31" s="1">
        <v>43053</v>
      </c>
      <c r="G31" s="1">
        <v>43050</v>
      </c>
      <c r="H31" s="1">
        <v>43052</v>
      </c>
      <c r="I31">
        <v>0</v>
      </c>
      <c r="J31">
        <v>525</v>
      </c>
      <c r="K31">
        <v>525</v>
      </c>
      <c r="L31">
        <v>76920</v>
      </c>
      <c r="M31" t="b">
        <v>0</v>
      </c>
      <c r="O31" t="s">
        <v>190</v>
      </c>
      <c r="P31" s="1">
        <v>43053</v>
      </c>
      <c r="Q31" t="b">
        <v>1</v>
      </c>
      <c r="R31" t="b">
        <v>0</v>
      </c>
      <c r="S31" t="b">
        <v>1</v>
      </c>
      <c r="T31">
        <v>5</v>
      </c>
      <c r="U31">
        <v>1</v>
      </c>
      <c r="V31">
        <v>0</v>
      </c>
      <c r="W31">
        <v>14</v>
      </c>
      <c r="X31">
        <v>0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1167</v>
      </c>
      <c r="AF31">
        <v>9</v>
      </c>
      <c r="AG31">
        <v>2942</v>
      </c>
      <c r="AH31">
        <v>1174</v>
      </c>
      <c r="AI31">
        <v>0</v>
      </c>
      <c r="AN31">
        <v>23.6</v>
      </c>
      <c r="AP31" t="s">
        <v>59</v>
      </c>
      <c r="AS31">
        <v>280</v>
      </c>
      <c r="AU31">
        <v>44146</v>
      </c>
      <c r="AV31">
        <v>4970</v>
      </c>
      <c r="AW31">
        <v>23</v>
      </c>
      <c r="AX31">
        <v>19</v>
      </c>
      <c r="AY31" t="s">
        <v>446</v>
      </c>
      <c r="AZ31">
        <v>0</v>
      </c>
      <c r="BA31">
        <v>11419</v>
      </c>
      <c r="BB31">
        <v>1005</v>
      </c>
      <c r="BC31" t="s">
        <v>289</v>
      </c>
      <c r="BD31">
        <v>1</v>
      </c>
      <c r="BE31">
        <v>0</v>
      </c>
    </row>
    <row r="32" spans="1:57" x14ac:dyDescent="0.25">
      <c r="A32" t="s">
        <v>447</v>
      </c>
      <c r="B32" t="s">
        <v>407</v>
      </c>
      <c r="C32" t="s">
        <v>408</v>
      </c>
      <c r="D32" t="s">
        <v>55</v>
      </c>
      <c r="E32" t="s">
        <v>56</v>
      </c>
      <c r="F32" s="1">
        <v>43028</v>
      </c>
      <c r="G32" s="1">
        <v>43027</v>
      </c>
      <c r="H32" s="1">
        <v>43028</v>
      </c>
      <c r="I32">
        <v>0</v>
      </c>
      <c r="J32">
        <v>243</v>
      </c>
      <c r="K32">
        <v>243</v>
      </c>
      <c r="L32">
        <v>76638</v>
      </c>
      <c r="M32" t="b">
        <v>0</v>
      </c>
      <c r="O32" t="s">
        <v>34</v>
      </c>
      <c r="P32" s="1">
        <v>43028</v>
      </c>
      <c r="Q32" t="b">
        <v>0</v>
      </c>
      <c r="R32" t="b">
        <v>0</v>
      </c>
      <c r="S32" t="b">
        <v>0</v>
      </c>
      <c r="T32">
        <v>4</v>
      </c>
      <c r="U32">
        <v>1</v>
      </c>
      <c r="V32">
        <v>0</v>
      </c>
      <c r="W32">
        <v>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1286</v>
      </c>
      <c r="AF32">
        <v>11</v>
      </c>
      <c r="AG32">
        <v>3152</v>
      </c>
      <c r="AH32">
        <v>1169</v>
      </c>
      <c r="AI32">
        <v>0</v>
      </c>
      <c r="AN32">
        <v>24.39</v>
      </c>
      <c r="AP32" t="s">
        <v>59</v>
      </c>
      <c r="AS32">
        <v>0</v>
      </c>
      <c r="AU32">
        <v>4224</v>
      </c>
      <c r="AV32">
        <v>184</v>
      </c>
      <c r="AW32">
        <v>19</v>
      </c>
      <c r="AX32">
        <v>15</v>
      </c>
      <c r="AY32" t="s">
        <v>60</v>
      </c>
      <c r="AZ32">
        <v>0</v>
      </c>
      <c r="BA32">
        <v>11137</v>
      </c>
      <c r="BB32">
        <v>1287</v>
      </c>
      <c r="BC32" t="s">
        <v>289</v>
      </c>
      <c r="BD32">
        <v>1</v>
      </c>
      <c r="BE32">
        <v>0</v>
      </c>
    </row>
    <row r="33" spans="1:57" x14ac:dyDescent="0.25">
      <c r="A33" t="s">
        <v>449</v>
      </c>
      <c r="B33" t="s">
        <v>407</v>
      </c>
      <c r="C33" t="s">
        <v>408</v>
      </c>
      <c r="D33" t="s">
        <v>55</v>
      </c>
      <c r="E33" t="s">
        <v>56</v>
      </c>
      <c r="F33" s="1">
        <v>43012</v>
      </c>
      <c r="G33" s="1">
        <v>43009</v>
      </c>
      <c r="H33" s="1">
        <v>43011</v>
      </c>
      <c r="I33">
        <v>0</v>
      </c>
      <c r="J33">
        <v>1025</v>
      </c>
      <c r="K33">
        <v>1025</v>
      </c>
      <c r="L33">
        <v>76395</v>
      </c>
      <c r="M33" t="b">
        <v>1</v>
      </c>
      <c r="O33" t="s">
        <v>34</v>
      </c>
      <c r="P33" s="1">
        <v>43012</v>
      </c>
      <c r="Q33" t="b">
        <v>0</v>
      </c>
      <c r="R33" t="b">
        <v>0</v>
      </c>
      <c r="S33" t="b">
        <v>0</v>
      </c>
      <c r="T33">
        <v>5</v>
      </c>
      <c r="U33">
        <v>2</v>
      </c>
      <c r="V33">
        <v>0</v>
      </c>
      <c r="W33">
        <v>9</v>
      </c>
      <c r="X33">
        <v>2</v>
      </c>
      <c r="Y33">
        <v>2</v>
      </c>
      <c r="Z33">
        <v>0</v>
      </c>
      <c r="AA33">
        <v>0</v>
      </c>
      <c r="AB33">
        <v>0</v>
      </c>
      <c r="AC33">
        <v>0</v>
      </c>
      <c r="AD33">
        <v>2</v>
      </c>
      <c r="AE33">
        <v>1231</v>
      </c>
      <c r="AF33">
        <v>11</v>
      </c>
      <c r="AG33">
        <v>2992</v>
      </c>
      <c r="AH33">
        <v>1091</v>
      </c>
      <c r="AI33">
        <v>0</v>
      </c>
      <c r="AN33">
        <v>23.9</v>
      </c>
      <c r="AP33" t="s">
        <v>59</v>
      </c>
      <c r="AS33">
        <v>5</v>
      </c>
      <c r="AU33">
        <v>15360</v>
      </c>
      <c r="AV33">
        <v>300</v>
      </c>
      <c r="AW33">
        <v>21</v>
      </c>
      <c r="AX33">
        <v>15</v>
      </c>
      <c r="AY33" t="s">
        <v>60</v>
      </c>
      <c r="AZ33">
        <v>0</v>
      </c>
      <c r="BA33">
        <v>10894</v>
      </c>
      <c r="BB33">
        <v>1530</v>
      </c>
      <c r="BC33" t="s">
        <v>289</v>
      </c>
      <c r="BD33">
        <v>1</v>
      </c>
      <c r="BE33">
        <v>1</v>
      </c>
    </row>
    <row r="34" spans="1:57" x14ac:dyDescent="0.25">
      <c r="A34" t="s">
        <v>451</v>
      </c>
      <c r="B34" t="s">
        <v>407</v>
      </c>
      <c r="C34" t="s">
        <v>408</v>
      </c>
      <c r="D34" t="s">
        <v>55</v>
      </c>
      <c r="E34" t="s">
        <v>56</v>
      </c>
      <c r="F34" s="1">
        <v>42990</v>
      </c>
      <c r="G34" s="1">
        <v>42988</v>
      </c>
      <c r="H34" s="1">
        <v>42990</v>
      </c>
      <c r="I34">
        <v>0</v>
      </c>
      <c r="J34">
        <v>788</v>
      </c>
      <c r="K34">
        <v>788</v>
      </c>
      <c r="L34">
        <v>76158</v>
      </c>
      <c r="M34" t="b">
        <v>0</v>
      </c>
      <c r="O34" t="s">
        <v>34</v>
      </c>
      <c r="P34" s="1">
        <v>42990</v>
      </c>
      <c r="Q34" t="b">
        <v>0</v>
      </c>
      <c r="R34" t="b">
        <v>0</v>
      </c>
      <c r="S34" t="b">
        <v>0</v>
      </c>
      <c r="T34">
        <v>5</v>
      </c>
      <c r="U34">
        <v>1</v>
      </c>
      <c r="V34">
        <v>0</v>
      </c>
      <c r="W34">
        <v>8</v>
      </c>
      <c r="X34">
        <v>0</v>
      </c>
      <c r="Y34">
        <v>1</v>
      </c>
      <c r="Z34">
        <v>0</v>
      </c>
      <c r="AA34">
        <v>0</v>
      </c>
      <c r="AB34">
        <v>1</v>
      </c>
      <c r="AC34">
        <v>0</v>
      </c>
      <c r="AD34">
        <v>1</v>
      </c>
      <c r="AE34">
        <v>1201</v>
      </c>
      <c r="AF34">
        <v>11</v>
      </c>
      <c r="AG34">
        <v>3296</v>
      </c>
      <c r="AH34">
        <v>1141</v>
      </c>
      <c r="AI34">
        <v>0</v>
      </c>
      <c r="AN34">
        <v>23.2</v>
      </c>
      <c r="AP34" t="s">
        <v>59</v>
      </c>
      <c r="AS34">
        <v>0</v>
      </c>
      <c r="AU34">
        <v>9672</v>
      </c>
      <c r="AV34">
        <v>323</v>
      </c>
      <c r="AW34">
        <v>20</v>
      </c>
      <c r="AX34">
        <v>16</v>
      </c>
      <c r="AY34" t="s">
        <v>60</v>
      </c>
      <c r="AZ34">
        <v>0</v>
      </c>
      <c r="BA34">
        <v>10657</v>
      </c>
      <c r="BB34">
        <v>1767</v>
      </c>
      <c r="BC34" t="s">
        <v>289</v>
      </c>
      <c r="BD34">
        <v>1</v>
      </c>
      <c r="BE34">
        <v>0</v>
      </c>
    </row>
    <row r="35" spans="1:57" x14ac:dyDescent="0.25">
      <c r="A35" t="s">
        <v>453</v>
      </c>
      <c r="B35" t="s">
        <v>407</v>
      </c>
      <c r="C35" t="s">
        <v>408</v>
      </c>
      <c r="D35" t="s">
        <v>55</v>
      </c>
      <c r="E35" t="s">
        <v>56</v>
      </c>
      <c r="F35" s="1">
        <v>42969</v>
      </c>
      <c r="G35" s="1">
        <v>42963</v>
      </c>
      <c r="H35" s="1">
        <v>42968</v>
      </c>
      <c r="J35">
        <v>475</v>
      </c>
      <c r="K35">
        <v>475</v>
      </c>
      <c r="L35">
        <v>75845</v>
      </c>
      <c r="M35" t="b">
        <v>0</v>
      </c>
      <c r="O35" t="s">
        <v>34</v>
      </c>
      <c r="P35" s="1">
        <v>42969</v>
      </c>
      <c r="Q35" t="b">
        <v>0</v>
      </c>
      <c r="R35" t="b">
        <v>0</v>
      </c>
      <c r="S35" t="b">
        <v>0</v>
      </c>
      <c r="T35">
        <v>2</v>
      </c>
      <c r="U35">
        <v>1</v>
      </c>
      <c r="V35">
        <v>0</v>
      </c>
      <c r="W35">
        <v>5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1082</v>
      </c>
      <c r="AF35">
        <v>10</v>
      </c>
      <c r="AG35">
        <v>2797</v>
      </c>
      <c r="AH35">
        <v>1077</v>
      </c>
      <c r="AI35">
        <v>0</v>
      </c>
      <c r="AN35">
        <v>24.59</v>
      </c>
      <c r="AP35" t="s">
        <v>59</v>
      </c>
      <c r="AS35">
        <v>0</v>
      </c>
      <c r="AU35">
        <v>14468</v>
      </c>
      <c r="AV35">
        <v>346</v>
      </c>
      <c r="AW35">
        <v>21</v>
      </c>
      <c r="AX35">
        <v>16</v>
      </c>
      <c r="AY35" t="s">
        <v>60</v>
      </c>
      <c r="AZ35">
        <v>0</v>
      </c>
      <c r="BA35">
        <v>10344</v>
      </c>
      <c r="BB35">
        <v>2080</v>
      </c>
      <c r="BC35" t="s">
        <v>289</v>
      </c>
      <c r="BD35">
        <v>1</v>
      </c>
      <c r="BE35">
        <v>0</v>
      </c>
    </row>
    <row r="36" spans="1:57" x14ac:dyDescent="0.25">
      <c r="A36" t="s">
        <v>455</v>
      </c>
      <c r="B36" t="s">
        <v>407</v>
      </c>
      <c r="C36" t="s">
        <v>408</v>
      </c>
      <c r="D36" t="s">
        <v>55</v>
      </c>
      <c r="E36" t="s">
        <v>56</v>
      </c>
      <c r="F36" s="1">
        <v>42949</v>
      </c>
      <c r="G36" s="1">
        <v>42946</v>
      </c>
      <c r="H36" s="1">
        <v>42948</v>
      </c>
      <c r="J36">
        <v>242</v>
      </c>
      <c r="K36">
        <v>242</v>
      </c>
      <c r="L36">
        <v>75612</v>
      </c>
      <c r="M36" t="b">
        <v>0</v>
      </c>
      <c r="O36" t="s">
        <v>34</v>
      </c>
      <c r="P36" s="1">
        <v>42949</v>
      </c>
      <c r="Q36" t="b">
        <v>0</v>
      </c>
      <c r="R36" t="b">
        <v>0</v>
      </c>
      <c r="S36" t="b">
        <v>0</v>
      </c>
      <c r="T36">
        <v>4</v>
      </c>
      <c r="U36">
        <v>1</v>
      </c>
      <c r="V36">
        <v>0</v>
      </c>
      <c r="W36">
        <v>4</v>
      </c>
      <c r="X36">
        <v>0</v>
      </c>
      <c r="Y36">
        <v>0</v>
      </c>
      <c r="Z36">
        <v>0</v>
      </c>
      <c r="AA36">
        <v>0</v>
      </c>
      <c r="AB36">
        <v>2</v>
      </c>
      <c r="AC36">
        <v>0</v>
      </c>
      <c r="AD36">
        <v>3</v>
      </c>
      <c r="AE36">
        <v>1185</v>
      </c>
      <c r="AF36">
        <v>10</v>
      </c>
      <c r="AG36">
        <v>3044</v>
      </c>
      <c r="AH36">
        <v>1091</v>
      </c>
      <c r="AI36">
        <v>0</v>
      </c>
      <c r="AN36">
        <v>23.39</v>
      </c>
      <c r="AP36" t="s">
        <v>59</v>
      </c>
      <c r="AS36">
        <v>4</v>
      </c>
      <c r="AU36">
        <v>6020</v>
      </c>
      <c r="AV36">
        <v>335</v>
      </c>
      <c r="AW36">
        <v>20</v>
      </c>
      <c r="AX36">
        <v>16</v>
      </c>
      <c r="AY36" t="s">
        <v>60</v>
      </c>
      <c r="AZ36">
        <v>0</v>
      </c>
      <c r="BA36">
        <v>10111</v>
      </c>
      <c r="BB36">
        <v>2313</v>
      </c>
      <c r="BC36" t="s">
        <v>289</v>
      </c>
      <c r="BD36">
        <v>1</v>
      </c>
      <c r="BE36">
        <v>0</v>
      </c>
    </row>
    <row r="37" spans="1:57" x14ac:dyDescent="0.25">
      <c r="A37" t="s">
        <v>457</v>
      </c>
      <c r="B37" t="s">
        <v>407</v>
      </c>
      <c r="C37" t="s">
        <v>408</v>
      </c>
      <c r="D37" t="s">
        <v>55</v>
      </c>
      <c r="E37" t="s">
        <v>56</v>
      </c>
      <c r="F37" s="1">
        <v>42929</v>
      </c>
      <c r="G37" s="1">
        <v>42928</v>
      </c>
      <c r="H37" s="1">
        <v>42929</v>
      </c>
      <c r="J37">
        <v>1018</v>
      </c>
      <c r="K37">
        <v>1018</v>
      </c>
      <c r="L37">
        <v>75370</v>
      </c>
      <c r="M37" t="b">
        <v>1</v>
      </c>
      <c r="O37" t="s">
        <v>34</v>
      </c>
      <c r="P37" s="1">
        <v>42930</v>
      </c>
      <c r="Q37" t="b">
        <v>0</v>
      </c>
      <c r="R37" t="b">
        <v>0</v>
      </c>
      <c r="S37" t="b">
        <v>0</v>
      </c>
      <c r="T37">
        <v>4</v>
      </c>
      <c r="U37">
        <v>1</v>
      </c>
      <c r="V37">
        <v>0</v>
      </c>
      <c r="W37">
        <v>14</v>
      </c>
      <c r="X37">
        <v>1</v>
      </c>
      <c r="Y37">
        <v>2</v>
      </c>
      <c r="Z37">
        <v>0</v>
      </c>
      <c r="AA37">
        <v>0</v>
      </c>
      <c r="AB37">
        <v>2</v>
      </c>
      <c r="AC37">
        <v>2</v>
      </c>
      <c r="AD37">
        <v>1</v>
      </c>
      <c r="AE37">
        <v>987</v>
      </c>
      <c r="AF37">
        <v>10</v>
      </c>
      <c r="AG37">
        <v>3016</v>
      </c>
      <c r="AH37">
        <v>948</v>
      </c>
      <c r="AI37">
        <v>0</v>
      </c>
      <c r="AN37">
        <v>18.93</v>
      </c>
      <c r="AP37" t="s">
        <v>59</v>
      </c>
      <c r="AS37">
        <v>4</v>
      </c>
      <c r="AU37">
        <v>18352</v>
      </c>
      <c r="AV37">
        <v>188</v>
      </c>
      <c r="AW37">
        <v>21</v>
      </c>
      <c r="AX37">
        <v>15</v>
      </c>
      <c r="AY37" t="s">
        <v>60</v>
      </c>
      <c r="AZ37">
        <v>0</v>
      </c>
      <c r="BA37">
        <v>9869</v>
      </c>
      <c r="BB37">
        <v>2555</v>
      </c>
      <c r="BC37" t="s">
        <v>289</v>
      </c>
      <c r="BD37">
        <v>1</v>
      </c>
      <c r="BE37">
        <v>1</v>
      </c>
    </row>
    <row r="38" spans="1:57" x14ac:dyDescent="0.25">
      <c r="A38" t="s">
        <v>459</v>
      </c>
      <c r="B38" t="s">
        <v>407</v>
      </c>
      <c r="C38" t="s">
        <v>408</v>
      </c>
      <c r="D38" t="s">
        <v>55</v>
      </c>
      <c r="E38" t="s">
        <v>56</v>
      </c>
      <c r="F38" s="1">
        <v>42907</v>
      </c>
      <c r="G38" s="1">
        <v>42906</v>
      </c>
      <c r="H38" s="1">
        <v>42907</v>
      </c>
      <c r="J38">
        <v>768</v>
      </c>
      <c r="K38">
        <v>768</v>
      </c>
      <c r="L38">
        <v>75120</v>
      </c>
      <c r="M38" t="b">
        <v>0</v>
      </c>
      <c r="O38" t="s">
        <v>34</v>
      </c>
      <c r="P38" s="1">
        <v>42907</v>
      </c>
      <c r="Q38" t="b">
        <v>0</v>
      </c>
      <c r="R38" t="b">
        <v>0</v>
      </c>
      <c r="S38" t="b">
        <v>0</v>
      </c>
      <c r="T38">
        <v>7</v>
      </c>
      <c r="U38">
        <v>1</v>
      </c>
      <c r="V38">
        <v>0</v>
      </c>
      <c r="W38">
        <v>14</v>
      </c>
      <c r="X38">
        <v>0</v>
      </c>
      <c r="Y38">
        <v>1</v>
      </c>
      <c r="Z38">
        <v>0</v>
      </c>
      <c r="AA38">
        <v>1</v>
      </c>
      <c r="AB38">
        <v>2</v>
      </c>
      <c r="AC38">
        <v>1</v>
      </c>
      <c r="AD38">
        <v>1</v>
      </c>
      <c r="AE38">
        <v>1208</v>
      </c>
      <c r="AF38">
        <v>10</v>
      </c>
      <c r="AG38">
        <v>3551</v>
      </c>
      <c r="AH38">
        <v>1190</v>
      </c>
      <c r="AI38">
        <v>0</v>
      </c>
      <c r="AN38">
        <v>18.3</v>
      </c>
      <c r="AP38" t="s">
        <v>59</v>
      </c>
      <c r="AS38">
        <v>9</v>
      </c>
      <c r="AU38">
        <v>19099</v>
      </c>
      <c r="AV38">
        <v>423</v>
      </c>
      <c r="AW38">
        <v>21</v>
      </c>
      <c r="AX38">
        <v>16</v>
      </c>
      <c r="AY38" t="s">
        <v>60</v>
      </c>
      <c r="AZ38">
        <v>0</v>
      </c>
      <c r="BA38">
        <v>9619</v>
      </c>
      <c r="BB38">
        <v>2805</v>
      </c>
      <c r="BC38" t="s">
        <v>289</v>
      </c>
      <c r="BD38">
        <v>1</v>
      </c>
      <c r="BE38">
        <v>0</v>
      </c>
    </row>
    <row r="39" spans="1:57" x14ac:dyDescent="0.25">
      <c r="A39" t="s">
        <v>461</v>
      </c>
      <c r="B39" t="s">
        <v>407</v>
      </c>
      <c r="C39" t="s">
        <v>408</v>
      </c>
      <c r="D39" t="s">
        <v>55</v>
      </c>
      <c r="E39" t="s">
        <v>56</v>
      </c>
      <c r="F39" s="1">
        <v>42882</v>
      </c>
      <c r="G39" s="1">
        <v>42880</v>
      </c>
      <c r="H39" s="1">
        <v>42882</v>
      </c>
      <c r="J39">
        <v>495</v>
      </c>
      <c r="K39">
        <v>495</v>
      </c>
      <c r="L39">
        <v>74847</v>
      </c>
      <c r="M39" t="b">
        <v>0</v>
      </c>
      <c r="O39" t="s">
        <v>34</v>
      </c>
      <c r="P39" s="1">
        <v>42882</v>
      </c>
      <c r="Q39" t="b">
        <v>0</v>
      </c>
      <c r="R39" t="b">
        <v>0</v>
      </c>
      <c r="S39" t="b">
        <v>0</v>
      </c>
      <c r="T39">
        <v>8</v>
      </c>
      <c r="U39">
        <v>1</v>
      </c>
      <c r="V39">
        <v>0</v>
      </c>
      <c r="W39">
        <v>15</v>
      </c>
      <c r="X39">
        <v>0</v>
      </c>
      <c r="Y39">
        <v>2</v>
      </c>
      <c r="Z39">
        <v>0</v>
      </c>
      <c r="AA39">
        <v>0</v>
      </c>
      <c r="AB39">
        <v>4</v>
      </c>
      <c r="AC39">
        <v>1</v>
      </c>
      <c r="AD39">
        <v>3</v>
      </c>
      <c r="AE39">
        <v>1267</v>
      </c>
      <c r="AF39">
        <v>16</v>
      </c>
      <c r="AG39">
        <v>3729</v>
      </c>
      <c r="AH39">
        <v>1337</v>
      </c>
      <c r="AI39">
        <v>0</v>
      </c>
      <c r="AN39">
        <v>18.21</v>
      </c>
      <c r="AP39" t="s">
        <v>59</v>
      </c>
      <c r="AS39">
        <v>14</v>
      </c>
      <c r="AU39">
        <v>20985</v>
      </c>
      <c r="AV39">
        <v>359</v>
      </c>
      <c r="AW39">
        <v>22</v>
      </c>
      <c r="AX39">
        <v>16</v>
      </c>
      <c r="AY39" t="s">
        <v>60</v>
      </c>
      <c r="AZ39">
        <v>0</v>
      </c>
      <c r="BA39">
        <v>9346</v>
      </c>
      <c r="BB39">
        <v>3078</v>
      </c>
      <c r="BC39" t="s">
        <v>289</v>
      </c>
      <c r="BD39">
        <v>1</v>
      </c>
      <c r="BE39">
        <v>0</v>
      </c>
    </row>
    <row r="40" spans="1:57" x14ac:dyDescent="0.25">
      <c r="A40" t="s">
        <v>463</v>
      </c>
      <c r="B40" t="s">
        <v>407</v>
      </c>
      <c r="C40" t="s">
        <v>408</v>
      </c>
      <c r="D40" t="s">
        <v>55</v>
      </c>
      <c r="E40" t="s">
        <v>56</v>
      </c>
      <c r="F40" s="1">
        <v>42861</v>
      </c>
      <c r="G40" s="1">
        <v>42858</v>
      </c>
      <c r="H40" s="1">
        <v>42860</v>
      </c>
      <c r="J40">
        <v>236</v>
      </c>
      <c r="K40">
        <v>236</v>
      </c>
      <c r="L40">
        <v>74588</v>
      </c>
      <c r="M40" t="b">
        <v>0</v>
      </c>
      <c r="O40" t="s">
        <v>34</v>
      </c>
      <c r="P40" s="1">
        <v>42861</v>
      </c>
      <c r="Q40" t="b">
        <v>0</v>
      </c>
      <c r="R40" t="b">
        <v>0</v>
      </c>
      <c r="S40" t="b">
        <v>0</v>
      </c>
      <c r="T40">
        <v>5</v>
      </c>
      <c r="U40">
        <v>1</v>
      </c>
      <c r="V40">
        <v>0</v>
      </c>
      <c r="W40">
        <v>9</v>
      </c>
      <c r="X40">
        <v>0</v>
      </c>
      <c r="Y40">
        <v>1</v>
      </c>
      <c r="Z40">
        <v>0</v>
      </c>
      <c r="AA40">
        <v>0</v>
      </c>
      <c r="AB40">
        <v>2</v>
      </c>
      <c r="AC40">
        <v>0</v>
      </c>
      <c r="AD40">
        <v>1</v>
      </c>
      <c r="AE40">
        <v>1036</v>
      </c>
      <c r="AF40">
        <v>9</v>
      </c>
      <c r="AG40">
        <v>2901</v>
      </c>
      <c r="AH40">
        <v>999</v>
      </c>
      <c r="AI40">
        <v>0</v>
      </c>
      <c r="AN40">
        <v>18.47</v>
      </c>
      <c r="AP40" t="s">
        <v>59</v>
      </c>
      <c r="AS40">
        <v>3</v>
      </c>
      <c r="AU40">
        <v>15519</v>
      </c>
      <c r="AV40">
        <v>234</v>
      </c>
      <c r="AW40">
        <v>21</v>
      </c>
      <c r="AX40">
        <v>15</v>
      </c>
      <c r="AY40" t="s">
        <v>60</v>
      </c>
      <c r="AZ40">
        <v>0</v>
      </c>
      <c r="BA40">
        <v>9087</v>
      </c>
      <c r="BB40">
        <v>3337</v>
      </c>
      <c r="BC40" t="s">
        <v>289</v>
      </c>
      <c r="BD40">
        <v>1</v>
      </c>
      <c r="BE40">
        <v>0</v>
      </c>
    </row>
    <row r="41" spans="1:57" x14ac:dyDescent="0.25">
      <c r="A41" t="s">
        <v>465</v>
      </c>
      <c r="B41" t="s">
        <v>407</v>
      </c>
      <c r="C41" t="s">
        <v>408</v>
      </c>
      <c r="D41" t="s">
        <v>55</v>
      </c>
      <c r="E41" t="s">
        <v>56</v>
      </c>
      <c r="F41" s="1">
        <v>42843</v>
      </c>
      <c r="G41" s="1">
        <v>42839</v>
      </c>
      <c r="H41" s="1">
        <v>42842</v>
      </c>
      <c r="J41">
        <v>992</v>
      </c>
      <c r="K41">
        <v>992</v>
      </c>
      <c r="L41">
        <v>74352</v>
      </c>
      <c r="M41" t="b">
        <v>1</v>
      </c>
      <c r="O41" t="s">
        <v>34</v>
      </c>
      <c r="P41" s="1">
        <v>42843</v>
      </c>
      <c r="Q41" t="b">
        <v>0</v>
      </c>
      <c r="R41" t="b">
        <v>0</v>
      </c>
      <c r="S41" t="b">
        <v>0</v>
      </c>
      <c r="T41">
        <v>9</v>
      </c>
      <c r="U41">
        <v>1</v>
      </c>
      <c r="V41">
        <v>0</v>
      </c>
      <c r="W41">
        <v>42</v>
      </c>
      <c r="X41">
        <v>0</v>
      </c>
      <c r="Y41">
        <v>5</v>
      </c>
      <c r="Z41">
        <v>0</v>
      </c>
      <c r="AA41">
        <v>1</v>
      </c>
      <c r="AB41">
        <v>4</v>
      </c>
      <c r="AC41">
        <v>1</v>
      </c>
      <c r="AD41">
        <v>7</v>
      </c>
      <c r="AE41">
        <v>1056</v>
      </c>
      <c r="AF41">
        <v>8</v>
      </c>
      <c r="AG41">
        <v>2887</v>
      </c>
      <c r="AH41">
        <v>984</v>
      </c>
      <c r="AI41">
        <v>1</v>
      </c>
      <c r="AN41">
        <v>24.81</v>
      </c>
      <c r="AP41" t="s">
        <v>59</v>
      </c>
      <c r="AS41">
        <v>35</v>
      </c>
      <c r="AU41">
        <v>32369</v>
      </c>
      <c r="AV41">
        <v>1168</v>
      </c>
      <c r="AW41">
        <v>22</v>
      </c>
      <c r="AX41">
        <v>17</v>
      </c>
      <c r="AY41" t="s">
        <v>60</v>
      </c>
      <c r="AZ41">
        <v>0</v>
      </c>
      <c r="BA41">
        <v>8851</v>
      </c>
      <c r="BB41">
        <v>3573</v>
      </c>
      <c r="BC41" t="s">
        <v>34</v>
      </c>
      <c r="BD41">
        <v>2</v>
      </c>
      <c r="BE41">
        <v>1</v>
      </c>
    </row>
    <row r="42" spans="1:57" x14ac:dyDescent="0.25">
      <c r="A42" t="s">
        <v>467</v>
      </c>
      <c r="B42" t="s">
        <v>407</v>
      </c>
      <c r="C42" t="s">
        <v>408</v>
      </c>
      <c r="D42" t="s">
        <v>55</v>
      </c>
      <c r="E42" t="s">
        <v>56</v>
      </c>
      <c r="F42" s="1">
        <v>42819</v>
      </c>
      <c r="G42" s="1">
        <v>42817</v>
      </c>
      <c r="H42" s="1">
        <v>42819</v>
      </c>
      <c r="J42">
        <v>747</v>
      </c>
      <c r="K42">
        <v>747</v>
      </c>
      <c r="L42">
        <v>74107</v>
      </c>
      <c r="M42" t="b">
        <v>0</v>
      </c>
      <c r="O42" t="s">
        <v>34</v>
      </c>
      <c r="P42" s="1">
        <v>42819</v>
      </c>
      <c r="Q42" t="b">
        <v>0</v>
      </c>
      <c r="R42" t="b">
        <v>0</v>
      </c>
      <c r="S42" t="b">
        <v>0</v>
      </c>
      <c r="T42">
        <v>11</v>
      </c>
      <c r="U42">
        <v>2</v>
      </c>
      <c r="V42">
        <v>1</v>
      </c>
      <c r="W42">
        <v>40</v>
      </c>
      <c r="X42">
        <v>1</v>
      </c>
      <c r="Y42">
        <v>4</v>
      </c>
      <c r="Z42">
        <v>0</v>
      </c>
      <c r="AA42">
        <v>0</v>
      </c>
      <c r="AB42">
        <v>3</v>
      </c>
      <c r="AC42">
        <v>1</v>
      </c>
      <c r="AD42">
        <v>7</v>
      </c>
      <c r="AE42">
        <v>1055</v>
      </c>
      <c r="AF42">
        <v>9</v>
      </c>
      <c r="AG42">
        <v>2793</v>
      </c>
      <c r="AH42">
        <v>1012</v>
      </c>
      <c r="AI42">
        <v>1</v>
      </c>
      <c r="AN42">
        <v>24.86</v>
      </c>
      <c r="AP42" t="s">
        <v>59</v>
      </c>
      <c r="AS42">
        <v>54</v>
      </c>
      <c r="AU42">
        <v>34099</v>
      </c>
      <c r="AV42">
        <v>2274</v>
      </c>
      <c r="AW42">
        <v>22</v>
      </c>
      <c r="AX42">
        <v>18</v>
      </c>
      <c r="AY42" t="s">
        <v>60</v>
      </c>
      <c r="AZ42">
        <v>0</v>
      </c>
      <c r="BA42">
        <v>8606</v>
      </c>
      <c r="BB42">
        <v>3818</v>
      </c>
      <c r="BC42" t="s">
        <v>289</v>
      </c>
      <c r="BD42">
        <v>1</v>
      </c>
      <c r="BE42">
        <v>0</v>
      </c>
    </row>
    <row r="43" spans="1:57" x14ac:dyDescent="0.25">
      <c r="A43" t="s">
        <v>469</v>
      </c>
      <c r="B43" t="s">
        <v>407</v>
      </c>
      <c r="C43" t="s">
        <v>408</v>
      </c>
      <c r="D43" t="s">
        <v>55</v>
      </c>
      <c r="E43" t="s">
        <v>56</v>
      </c>
      <c r="F43" s="1">
        <v>42787</v>
      </c>
      <c r="G43" s="1">
        <v>42784</v>
      </c>
      <c r="H43" s="1">
        <v>42786</v>
      </c>
      <c r="J43">
        <v>499</v>
      </c>
      <c r="K43">
        <v>499</v>
      </c>
      <c r="L43">
        <v>73859</v>
      </c>
      <c r="M43" t="b">
        <v>0</v>
      </c>
      <c r="O43" t="s">
        <v>34</v>
      </c>
      <c r="P43" s="1">
        <v>42787</v>
      </c>
      <c r="Q43" t="b">
        <v>0</v>
      </c>
      <c r="R43" t="b">
        <v>0</v>
      </c>
      <c r="S43" t="b">
        <v>0</v>
      </c>
      <c r="T43">
        <v>10</v>
      </c>
      <c r="U43">
        <v>2</v>
      </c>
      <c r="V43">
        <v>0</v>
      </c>
      <c r="W43">
        <v>38</v>
      </c>
      <c r="X43">
        <v>1</v>
      </c>
      <c r="Y43">
        <v>5</v>
      </c>
      <c r="Z43">
        <v>0</v>
      </c>
      <c r="AA43">
        <v>0</v>
      </c>
      <c r="AB43">
        <v>4</v>
      </c>
      <c r="AC43">
        <v>0</v>
      </c>
      <c r="AD43">
        <v>8</v>
      </c>
      <c r="AE43">
        <v>1236</v>
      </c>
      <c r="AF43">
        <v>10</v>
      </c>
      <c r="AG43">
        <v>3085</v>
      </c>
      <c r="AH43">
        <v>1135</v>
      </c>
      <c r="AI43">
        <v>0</v>
      </c>
      <c r="AN43">
        <v>24.92</v>
      </c>
      <c r="AP43" t="s">
        <v>59</v>
      </c>
      <c r="AS43">
        <v>32</v>
      </c>
      <c r="AU43">
        <v>43448</v>
      </c>
      <c r="AV43">
        <v>2856</v>
      </c>
      <c r="AW43">
        <v>23</v>
      </c>
      <c r="AX43">
        <v>19</v>
      </c>
      <c r="AY43" t="s">
        <v>60</v>
      </c>
      <c r="AZ43">
        <v>0</v>
      </c>
      <c r="BA43">
        <v>8358</v>
      </c>
      <c r="BB43">
        <v>4066</v>
      </c>
      <c r="BC43" t="s">
        <v>289</v>
      </c>
      <c r="BD43">
        <v>1</v>
      </c>
      <c r="BE43">
        <v>0</v>
      </c>
    </row>
    <row r="44" spans="1:57" x14ac:dyDescent="0.25">
      <c r="A44" t="s">
        <v>471</v>
      </c>
      <c r="B44" t="s">
        <v>407</v>
      </c>
      <c r="C44" t="s">
        <v>408</v>
      </c>
      <c r="D44" t="s">
        <v>55</v>
      </c>
      <c r="E44" t="s">
        <v>56</v>
      </c>
      <c r="F44" s="1">
        <v>42763</v>
      </c>
      <c r="G44" s="1">
        <v>42761</v>
      </c>
      <c r="H44" s="1">
        <v>42762</v>
      </c>
      <c r="J44">
        <v>254</v>
      </c>
      <c r="K44">
        <v>254</v>
      </c>
      <c r="L44">
        <v>73614</v>
      </c>
      <c r="M44" t="b">
        <v>0</v>
      </c>
      <c r="O44" t="s">
        <v>34</v>
      </c>
      <c r="P44" s="1">
        <v>42763</v>
      </c>
      <c r="Q44" t="b">
        <v>0</v>
      </c>
      <c r="R44" t="b">
        <v>0</v>
      </c>
      <c r="S44" t="b">
        <v>0</v>
      </c>
      <c r="T44">
        <v>6</v>
      </c>
      <c r="U44">
        <v>2</v>
      </c>
      <c r="V44">
        <v>0</v>
      </c>
      <c r="W44">
        <v>25</v>
      </c>
      <c r="X44">
        <v>0</v>
      </c>
      <c r="Y44">
        <v>3</v>
      </c>
      <c r="Z44">
        <v>0</v>
      </c>
      <c r="AA44">
        <v>0</v>
      </c>
      <c r="AB44">
        <v>4</v>
      </c>
      <c r="AC44">
        <v>0</v>
      </c>
      <c r="AD44">
        <v>7</v>
      </c>
      <c r="AE44">
        <v>949</v>
      </c>
      <c r="AF44">
        <v>9</v>
      </c>
      <c r="AG44">
        <v>2660</v>
      </c>
      <c r="AH44">
        <v>923</v>
      </c>
      <c r="AI44">
        <v>1</v>
      </c>
      <c r="AN44">
        <v>24.75</v>
      </c>
      <c r="AP44" t="s">
        <v>59</v>
      </c>
      <c r="AS44">
        <v>28</v>
      </c>
      <c r="AU44">
        <v>45385</v>
      </c>
      <c r="AV44">
        <v>1959</v>
      </c>
      <c r="AW44">
        <v>23</v>
      </c>
      <c r="AX44">
        <v>18</v>
      </c>
      <c r="AY44" t="s">
        <v>60</v>
      </c>
      <c r="AZ44">
        <v>0</v>
      </c>
      <c r="BA44">
        <v>8113</v>
      </c>
      <c r="BB44">
        <v>4311</v>
      </c>
      <c r="BC44" t="s">
        <v>289</v>
      </c>
      <c r="BD44">
        <v>1</v>
      </c>
      <c r="BE44">
        <v>0</v>
      </c>
    </row>
    <row r="45" spans="1:57" x14ac:dyDescent="0.25">
      <c r="A45" t="s">
        <v>1489</v>
      </c>
      <c r="B45" t="s">
        <v>1439</v>
      </c>
      <c r="C45" t="s">
        <v>1440</v>
      </c>
      <c r="D45" t="s">
        <v>57</v>
      </c>
      <c r="E45" t="s">
        <v>58</v>
      </c>
      <c r="F45" s="1">
        <v>42938</v>
      </c>
      <c r="G45" s="1">
        <v>42936</v>
      </c>
      <c r="H45" s="1">
        <v>42938</v>
      </c>
      <c r="J45">
        <v>238</v>
      </c>
      <c r="K45">
        <v>227</v>
      </c>
      <c r="L45">
        <v>74990</v>
      </c>
      <c r="M45" t="b">
        <v>0</v>
      </c>
      <c r="O45" t="s">
        <v>34</v>
      </c>
      <c r="P45" s="1">
        <v>42938</v>
      </c>
      <c r="Q45" t="b">
        <v>0</v>
      </c>
      <c r="R45" t="b">
        <v>0</v>
      </c>
      <c r="S45" t="b">
        <v>0</v>
      </c>
      <c r="T45">
        <v>6</v>
      </c>
      <c r="U45">
        <v>1</v>
      </c>
      <c r="V45">
        <v>0</v>
      </c>
      <c r="W45">
        <v>14</v>
      </c>
      <c r="X45">
        <v>0</v>
      </c>
      <c r="Y45">
        <v>1</v>
      </c>
      <c r="Z45">
        <v>0</v>
      </c>
      <c r="AA45">
        <v>0</v>
      </c>
      <c r="AB45">
        <v>0</v>
      </c>
      <c r="AC45">
        <v>2</v>
      </c>
      <c r="AD45">
        <v>0</v>
      </c>
      <c r="AE45">
        <v>1299</v>
      </c>
      <c r="AF45">
        <v>14</v>
      </c>
      <c r="AG45">
        <v>3705</v>
      </c>
      <c r="AH45">
        <v>1196</v>
      </c>
      <c r="AI45">
        <v>2</v>
      </c>
      <c r="AN45">
        <v>23.97</v>
      </c>
      <c r="AP45" t="s">
        <v>59</v>
      </c>
      <c r="AS45">
        <v>9</v>
      </c>
      <c r="AU45">
        <v>18597</v>
      </c>
      <c r="AV45">
        <v>715</v>
      </c>
      <c r="AW45">
        <v>21</v>
      </c>
      <c r="AX45">
        <v>17</v>
      </c>
      <c r="AY45" t="s">
        <v>60</v>
      </c>
      <c r="AZ45">
        <v>1</v>
      </c>
      <c r="BA45">
        <v>11695</v>
      </c>
      <c r="BB45">
        <v>0</v>
      </c>
      <c r="BC45" t="s">
        <v>34</v>
      </c>
      <c r="BD45">
        <v>2</v>
      </c>
      <c r="BE45">
        <v>0</v>
      </c>
    </row>
    <row r="46" spans="1:57" x14ac:dyDescent="0.25">
      <c r="A46" t="s">
        <v>1491</v>
      </c>
      <c r="B46" t="s">
        <v>1439</v>
      </c>
      <c r="C46" t="s">
        <v>1440</v>
      </c>
      <c r="D46" t="s">
        <v>57</v>
      </c>
      <c r="E46" t="s">
        <v>58</v>
      </c>
      <c r="F46" s="1">
        <v>42910</v>
      </c>
      <c r="G46" s="1">
        <v>42908</v>
      </c>
      <c r="H46" s="1">
        <v>42910</v>
      </c>
      <c r="J46">
        <v>563</v>
      </c>
      <c r="K46">
        <v>563</v>
      </c>
      <c r="L46">
        <v>74763</v>
      </c>
      <c r="M46" t="b">
        <v>1</v>
      </c>
      <c r="O46" t="s">
        <v>34</v>
      </c>
      <c r="P46" s="1">
        <v>42910</v>
      </c>
      <c r="Q46" t="b">
        <v>0</v>
      </c>
      <c r="R46" t="b">
        <v>0</v>
      </c>
      <c r="S46" t="b">
        <v>0</v>
      </c>
      <c r="T46">
        <v>4</v>
      </c>
      <c r="U46">
        <v>2</v>
      </c>
      <c r="V46">
        <v>0</v>
      </c>
      <c r="W46">
        <v>44</v>
      </c>
      <c r="X46">
        <v>0</v>
      </c>
      <c r="Y46">
        <v>10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1155</v>
      </c>
      <c r="AF46">
        <v>10</v>
      </c>
      <c r="AG46">
        <v>3037</v>
      </c>
      <c r="AH46">
        <v>1128</v>
      </c>
      <c r="AI46">
        <v>0</v>
      </c>
      <c r="AN46">
        <v>25</v>
      </c>
      <c r="AP46" t="s">
        <v>59</v>
      </c>
      <c r="AS46">
        <v>48</v>
      </c>
      <c r="AU46">
        <v>39699</v>
      </c>
      <c r="AV46">
        <v>3598</v>
      </c>
      <c r="AW46">
        <v>22</v>
      </c>
      <c r="AX46">
        <v>19</v>
      </c>
      <c r="AY46" t="s">
        <v>60</v>
      </c>
      <c r="AZ46">
        <v>0</v>
      </c>
      <c r="BA46">
        <v>11468</v>
      </c>
      <c r="BB46">
        <v>227</v>
      </c>
      <c r="BC46" t="s">
        <v>34</v>
      </c>
      <c r="BD46">
        <v>2</v>
      </c>
      <c r="BE46">
        <v>1</v>
      </c>
    </row>
    <row r="47" spans="1:57" x14ac:dyDescent="0.25">
      <c r="A47" t="s">
        <v>1493</v>
      </c>
      <c r="B47" t="s">
        <v>1439</v>
      </c>
      <c r="C47" t="s">
        <v>1440</v>
      </c>
      <c r="D47" t="s">
        <v>57</v>
      </c>
      <c r="E47" t="s">
        <v>58</v>
      </c>
      <c r="F47" s="1">
        <v>42886</v>
      </c>
      <c r="G47" s="1">
        <v>42884</v>
      </c>
      <c r="H47" s="1">
        <v>42886</v>
      </c>
      <c r="J47">
        <v>256</v>
      </c>
      <c r="K47">
        <v>256</v>
      </c>
      <c r="L47">
        <v>74456</v>
      </c>
      <c r="M47" t="b">
        <v>0</v>
      </c>
      <c r="O47" t="s">
        <v>34</v>
      </c>
      <c r="P47" s="1">
        <v>42886</v>
      </c>
      <c r="Q47" t="b">
        <v>0</v>
      </c>
      <c r="R47" t="b">
        <v>0</v>
      </c>
      <c r="S47" t="b">
        <v>0</v>
      </c>
      <c r="T47">
        <v>4</v>
      </c>
      <c r="U47">
        <v>2</v>
      </c>
      <c r="V47">
        <v>0</v>
      </c>
      <c r="W47">
        <v>37</v>
      </c>
      <c r="X47">
        <v>0</v>
      </c>
      <c r="Y47">
        <v>10</v>
      </c>
      <c r="Z47">
        <v>0</v>
      </c>
      <c r="AA47">
        <v>0</v>
      </c>
      <c r="AB47">
        <v>2</v>
      </c>
      <c r="AC47">
        <v>0</v>
      </c>
      <c r="AD47">
        <v>0</v>
      </c>
      <c r="AE47">
        <v>1099</v>
      </c>
      <c r="AF47">
        <v>11</v>
      </c>
      <c r="AG47">
        <v>3009</v>
      </c>
      <c r="AH47">
        <v>992</v>
      </c>
      <c r="AI47">
        <v>0</v>
      </c>
      <c r="AN47">
        <v>24.59</v>
      </c>
      <c r="AP47" t="s">
        <v>59</v>
      </c>
      <c r="AS47">
        <v>46</v>
      </c>
      <c r="AU47">
        <v>38455</v>
      </c>
      <c r="AV47">
        <v>3914</v>
      </c>
      <c r="AW47">
        <v>22</v>
      </c>
      <c r="AX47">
        <v>19</v>
      </c>
      <c r="AY47" t="s">
        <v>60</v>
      </c>
      <c r="AZ47">
        <v>0</v>
      </c>
      <c r="BA47">
        <v>11161</v>
      </c>
      <c r="BB47">
        <v>534</v>
      </c>
      <c r="BC47" t="s">
        <v>34</v>
      </c>
      <c r="BD47">
        <v>2</v>
      </c>
      <c r="BE47">
        <v>0</v>
      </c>
    </row>
    <row r="48" spans="1:57" x14ac:dyDescent="0.25">
      <c r="A48" t="s">
        <v>1495</v>
      </c>
      <c r="B48" t="s">
        <v>1439</v>
      </c>
      <c r="C48" t="s">
        <v>1440</v>
      </c>
      <c r="D48" t="s">
        <v>57</v>
      </c>
      <c r="E48" t="s">
        <v>58</v>
      </c>
      <c r="F48" s="1">
        <v>42863</v>
      </c>
      <c r="G48" s="1">
        <v>42861</v>
      </c>
      <c r="H48" s="1">
        <v>42863</v>
      </c>
      <c r="J48">
        <v>511</v>
      </c>
      <c r="K48">
        <v>1471</v>
      </c>
      <c r="L48">
        <v>74200</v>
      </c>
      <c r="M48" t="b">
        <v>1</v>
      </c>
      <c r="O48" t="s">
        <v>34</v>
      </c>
      <c r="P48" s="1">
        <v>42863</v>
      </c>
      <c r="Q48" t="b">
        <v>0</v>
      </c>
      <c r="R48" t="b">
        <v>0</v>
      </c>
      <c r="S48" t="b">
        <v>0</v>
      </c>
      <c r="T48">
        <v>4</v>
      </c>
      <c r="U48">
        <v>1</v>
      </c>
      <c r="V48">
        <v>0</v>
      </c>
      <c r="W48">
        <v>5</v>
      </c>
      <c r="X48">
        <v>0</v>
      </c>
      <c r="Y48">
        <v>1</v>
      </c>
      <c r="Z48">
        <v>0</v>
      </c>
      <c r="AA48">
        <v>0</v>
      </c>
      <c r="AB48">
        <v>1</v>
      </c>
      <c r="AC48">
        <v>0</v>
      </c>
      <c r="AD48">
        <v>1</v>
      </c>
      <c r="AE48">
        <v>1237</v>
      </c>
      <c r="AF48">
        <v>9</v>
      </c>
      <c r="AG48">
        <v>3097</v>
      </c>
      <c r="AH48">
        <v>1127</v>
      </c>
      <c r="AI48">
        <v>0</v>
      </c>
      <c r="AN48">
        <v>25.13</v>
      </c>
      <c r="AP48" t="s">
        <v>59</v>
      </c>
      <c r="AS48">
        <v>3</v>
      </c>
      <c r="AU48">
        <v>12645</v>
      </c>
      <c r="AV48">
        <v>336</v>
      </c>
      <c r="AW48">
        <v>21</v>
      </c>
      <c r="AX48">
        <v>16</v>
      </c>
      <c r="AY48" t="s">
        <v>60</v>
      </c>
      <c r="AZ48">
        <v>0</v>
      </c>
      <c r="BA48">
        <v>10905</v>
      </c>
      <c r="BB48">
        <v>790</v>
      </c>
      <c r="BC48" t="s">
        <v>289</v>
      </c>
      <c r="BD48">
        <v>1</v>
      </c>
      <c r="BE48">
        <v>1</v>
      </c>
    </row>
    <row r="49" spans="1:57" x14ac:dyDescent="0.25">
      <c r="A49" t="s">
        <v>1497</v>
      </c>
      <c r="B49" t="s">
        <v>1439</v>
      </c>
      <c r="C49" t="s">
        <v>1440</v>
      </c>
      <c r="D49" t="s">
        <v>57</v>
      </c>
      <c r="E49" t="s">
        <v>58</v>
      </c>
      <c r="F49" s="1">
        <v>42840</v>
      </c>
      <c r="G49" s="1">
        <v>42838</v>
      </c>
      <c r="H49" s="1">
        <v>42840</v>
      </c>
      <c r="J49">
        <v>256</v>
      </c>
      <c r="K49">
        <v>1216</v>
      </c>
      <c r="L49">
        <v>73945</v>
      </c>
      <c r="M49" t="b">
        <v>0</v>
      </c>
      <c r="O49" t="s">
        <v>34</v>
      </c>
      <c r="P49" s="1">
        <v>42840</v>
      </c>
      <c r="Q49" t="b">
        <v>0</v>
      </c>
      <c r="R49" t="b">
        <v>0</v>
      </c>
      <c r="S49" t="b">
        <v>0</v>
      </c>
      <c r="T49">
        <v>6</v>
      </c>
      <c r="U49">
        <v>2</v>
      </c>
      <c r="V49">
        <v>0</v>
      </c>
      <c r="W49">
        <v>5</v>
      </c>
      <c r="X49">
        <v>0</v>
      </c>
      <c r="Y49">
        <v>1</v>
      </c>
      <c r="Z49">
        <v>0</v>
      </c>
      <c r="AA49">
        <v>0</v>
      </c>
      <c r="AB49">
        <v>4</v>
      </c>
      <c r="AC49">
        <v>0</v>
      </c>
      <c r="AD49">
        <v>1</v>
      </c>
      <c r="AE49">
        <v>1349</v>
      </c>
      <c r="AF49">
        <v>14</v>
      </c>
      <c r="AG49">
        <v>3294</v>
      </c>
      <c r="AH49">
        <v>1312</v>
      </c>
      <c r="AI49">
        <v>0</v>
      </c>
      <c r="AN49">
        <v>25.15</v>
      </c>
      <c r="AP49" t="s">
        <v>59</v>
      </c>
      <c r="AS49">
        <v>1</v>
      </c>
      <c r="AU49">
        <v>10795</v>
      </c>
      <c r="AV49">
        <v>418</v>
      </c>
      <c r="AW49">
        <v>21</v>
      </c>
      <c r="AX49">
        <v>16</v>
      </c>
      <c r="AY49" t="s">
        <v>60</v>
      </c>
      <c r="AZ49">
        <v>0</v>
      </c>
      <c r="BA49">
        <v>10650</v>
      </c>
      <c r="BB49">
        <v>1045</v>
      </c>
      <c r="BC49" t="s">
        <v>289</v>
      </c>
      <c r="BD49">
        <v>1</v>
      </c>
      <c r="BE49">
        <v>0</v>
      </c>
    </row>
    <row r="50" spans="1:57" x14ac:dyDescent="0.25">
      <c r="A50" t="s">
        <v>1499</v>
      </c>
      <c r="B50" t="s">
        <v>1439</v>
      </c>
      <c r="C50" t="s">
        <v>1440</v>
      </c>
      <c r="D50" t="s">
        <v>57</v>
      </c>
      <c r="E50" t="s">
        <v>58</v>
      </c>
      <c r="F50" s="1">
        <v>42810</v>
      </c>
      <c r="G50" s="1">
        <v>42808</v>
      </c>
      <c r="H50" s="1">
        <v>42810</v>
      </c>
      <c r="J50">
        <v>960</v>
      </c>
      <c r="K50">
        <v>960</v>
      </c>
      <c r="L50">
        <v>73689</v>
      </c>
      <c r="O50" t="s">
        <v>34</v>
      </c>
      <c r="P50" s="1">
        <v>42810</v>
      </c>
      <c r="Q50" t="b">
        <v>0</v>
      </c>
      <c r="R50" t="b">
        <v>0</v>
      </c>
      <c r="S50" t="b">
        <v>0</v>
      </c>
      <c r="T50">
        <v>5</v>
      </c>
      <c r="U50">
        <v>1</v>
      </c>
      <c r="V50">
        <v>0</v>
      </c>
      <c r="W50">
        <v>7</v>
      </c>
      <c r="X50">
        <v>0</v>
      </c>
      <c r="Y50">
        <v>1</v>
      </c>
      <c r="Z50">
        <v>0</v>
      </c>
      <c r="AA50">
        <v>0</v>
      </c>
      <c r="AB50">
        <v>0</v>
      </c>
      <c r="AC50">
        <v>2</v>
      </c>
      <c r="AD50">
        <v>3</v>
      </c>
      <c r="AE50">
        <v>1012</v>
      </c>
      <c r="AF50">
        <v>7</v>
      </c>
      <c r="AG50">
        <v>2505</v>
      </c>
      <c r="AH50">
        <v>933</v>
      </c>
      <c r="AI50">
        <v>0</v>
      </c>
      <c r="AN50">
        <v>24.64</v>
      </c>
      <c r="AP50" t="s">
        <v>59</v>
      </c>
      <c r="AS50">
        <v>14</v>
      </c>
      <c r="AU50">
        <v>17612</v>
      </c>
      <c r="AV50">
        <v>411</v>
      </c>
      <c r="AW50">
        <v>21</v>
      </c>
      <c r="AX50">
        <v>16</v>
      </c>
      <c r="AY50" t="s">
        <v>60</v>
      </c>
      <c r="AZ50">
        <v>0</v>
      </c>
      <c r="BA50">
        <v>10394</v>
      </c>
      <c r="BB50">
        <v>1301</v>
      </c>
      <c r="BC50" t="s">
        <v>289</v>
      </c>
      <c r="BD50">
        <v>1</v>
      </c>
      <c r="BE50">
        <v>0</v>
      </c>
    </row>
    <row r="51" spans="1:57" x14ac:dyDescent="0.25">
      <c r="A51" t="s">
        <v>1501</v>
      </c>
      <c r="B51" t="s">
        <v>1439</v>
      </c>
      <c r="C51" t="s">
        <v>1440</v>
      </c>
      <c r="D51" t="s">
        <v>57</v>
      </c>
      <c r="E51" t="s">
        <v>58</v>
      </c>
      <c r="F51" s="1">
        <v>42787</v>
      </c>
      <c r="G51" s="1">
        <v>42784</v>
      </c>
      <c r="H51" s="1">
        <v>42787</v>
      </c>
      <c r="J51">
        <v>718</v>
      </c>
      <c r="K51">
        <v>718</v>
      </c>
      <c r="L51">
        <v>73447</v>
      </c>
      <c r="M51" t="b">
        <v>0</v>
      </c>
      <c r="O51" t="s">
        <v>34</v>
      </c>
      <c r="P51" s="1">
        <v>42787</v>
      </c>
      <c r="Q51" t="b">
        <v>0</v>
      </c>
      <c r="R51" t="b">
        <v>0</v>
      </c>
      <c r="S51" t="b">
        <v>0</v>
      </c>
      <c r="T51">
        <v>4</v>
      </c>
      <c r="U51">
        <v>1</v>
      </c>
      <c r="V51">
        <v>0</v>
      </c>
      <c r="W51">
        <v>7</v>
      </c>
      <c r="X51">
        <v>0</v>
      </c>
      <c r="Y51">
        <v>1</v>
      </c>
      <c r="Z51">
        <v>0</v>
      </c>
      <c r="AA51">
        <v>0</v>
      </c>
      <c r="AB51">
        <v>1</v>
      </c>
      <c r="AC51">
        <v>0</v>
      </c>
      <c r="AD51">
        <v>3</v>
      </c>
      <c r="AE51">
        <v>1059</v>
      </c>
      <c r="AF51">
        <v>9</v>
      </c>
      <c r="AG51">
        <v>2785</v>
      </c>
      <c r="AH51">
        <v>1001</v>
      </c>
      <c r="AI51">
        <v>1</v>
      </c>
      <c r="AN51">
        <v>24.74</v>
      </c>
      <c r="AP51" t="s">
        <v>59</v>
      </c>
      <c r="AS51">
        <v>3</v>
      </c>
      <c r="AU51">
        <v>13672</v>
      </c>
      <c r="AV51">
        <v>857</v>
      </c>
      <c r="AW51">
        <v>21</v>
      </c>
      <c r="AX51">
        <v>17</v>
      </c>
      <c r="AY51" t="s">
        <v>60</v>
      </c>
      <c r="AZ51">
        <v>0</v>
      </c>
      <c r="BA51">
        <v>10152</v>
      </c>
      <c r="BB51">
        <v>1543</v>
      </c>
      <c r="BC51" t="s">
        <v>289</v>
      </c>
      <c r="BD51">
        <v>1</v>
      </c>
      <c r="BE51">
        <v>0</v>
      </c>
    </row>
    <row r="52" spans="1:57" x14ac:dyDescent="0.25">
      <c r="A52" t="s">
        <v>1503</v>
      </c>
      <c r="B52" t="s">
        <v>1439</v>
      </c>
      <c r="C52" t="s">
        <v>1440</v>
      </c>
      <c r="D52" t="s">
        <v>57</v>
      </c>
      <c r="E52" t="s">
        <v>58</v>
      </c>
      <c r="F52" s="1">
        <v>42761</v>
      </c>
      <c r="G52" s="1">
        <v>42759</v>
      </c>
      <c r="H52" s="1">
        <v>42761</v>
      </c>
      <c r="J52">
        <v>503</v>
      </c>
      <c r="K52">
        <v>503</v>
      </c>
      <c r="L52">
        <v>73232</v>
      </c>
      <c r="M52" t="b">
        <v>0</v>
      </c>
      <c r="O52" t="s">
        <v>34</v>
      </c>
      <c r="P52" s="1">
        <v>42761</v>
      </c>
      <c r="Q52" t="b">
        <v>0</v>
      </c>
      <c r="R52" t="b">
        <v>0</v>
      </c>
      <c r="S52" t="b">
        <v>0</v>
      </c>
      <c r="T52">
        <v>5</v>
      </c>
      <c r="U52">
        <v>2</v>
      </c>
      <c r="V52">
        <v>0</v>
      </c>
      <c r="W52">
        <v>7</v>
      </c>
      <c r="X52">
        <v>0</v>
      </c>
      <c r="Y52">
        <v>1</v>
      </c>
      <c r="Z52">
        <v>0</v>
      </c>
      <c r="AA52">
        <v>0</v>
      </c>
      <c r="AB52">
        <v>2</v>
      </c>
      <c r="AC52">
        <v>0</v>
      </c>
      <c r="AD52">
        <v>4</v>
      </c>
      <c r="AE52">
        <v>1105</v>
      </c>
      <c r="AF52">
        <v>11</v>
      </c>
      <c r="AG52">
        <v>3025</v>
      </c>
      <c r="AH52">
        <v>1041</v>
      </c>
      <c r="AI52">
        <v>1</v>
      </c>
      <c r="AN52">
        <v>23.96</v>
      </c>
      <c r="AP52" t="s">
        <v>59</v>
      </c>
      <c r="AS52">
        <v>12</v>
      </c>
      <c r="AU52">
        <v>15213</v>
      </c>
      <c r="AV52">
        <v>582</v>
      </c>
      <c r="AW52">
        <v>21</v>
      </c>
      <c r="AX52">
        <v>16</v>
      </c>
      <c r="AY52" t="s">
        <v>60</v>
      </c>
      <c r="AZ52">
        <v>0</v>
      </c>
      <c r="BA52">
        <v>9937</v>
      </c>
      <c r="BB52">
        <v>1758</v>
      </c>
      <c r="BC52" t="s">
        <v>289</v>
      </c>
      <c r="BD52">
        <v>1</v>
      </c>
      <c r="BE52">
        <v>0</v>
      </c>
    </row>
    <row r="53" spans="1:57" x14ac:dyDescent="0.25">
      <c r="A53" t="s">
        <v>1505</v>
      </c>
      <c r="B53" t="s">
        <v>1439</v>
      </c>
      <c r="C53" t="s">
        <v>1440</v>
      </c>
      <c r="D53" t="s">
        <v>57</v>
      </c>
      <c r="E53" t="s">
        <v>58</v>
      </c>
      <c r="F53" s="1">
        <v>42741</v>
      </c>
      <c r="G53" s="1">
        <v>42739</v>
      </c>
      <c r="H53" s="1">
        <v>42741</v>
      </c>
      <c r="J53">
        <v>252</v>
      </c>
      <c r="K53">
        <v>252</v>
      </c>
      <c r="L53">
        <v>72981</v>
      </c>
      <c r="M53" t="b">
        <v>0</v>
      </c>
      <c r="O53" t="s">
        <v>34</v>
      </c>
      <c r="P53" s="1">
        <v>42741</v>
      </c>
      <c r="Q53" t="b">
        <v>0</v>
      </c>
      <c r="R53" t="b">
        <v>0</v>
      </c>
      <c r="S53" t="b">
        <v>0</v>
      </c>
      <c r="T53">
        <v>5</v>
      </c>
      <c r="U53">
        <v>1</v>
      </c>
      <c r="V53">
        <v>0</v>
      </c>
      <c r="W53">
        <v>4</v>
      </c>
      <c r="X53">
        <v>0</v>
      </c>
      <c r="Y53">
        <v>1</v>
      </c>
      <c r="Z53">
        <v>0</v>
      </c>
      <c r="AA53">
        <v>0</v>
      </c>
      <c r="AB53">
        <v>0</v>
      </c>
      <c r="AC53">
        <v>1</v>
      </c>
      <c r="AD53">
        <v>3</v>
      </c>
      <c r="AE53">
        <v>986</v>
      </c>
      <c r="AF53">
        <v>8</v>
      </c>
      <c r="AG53">
        <v>2555</v>
      </c>
      <c r="AH53">
        <v>911</v>
      </c>
      <c r="AI53">
        <v>1</v>
      </c>
      <c r="AN53">
        <v>24.96</v>
      </c>
      <c r="AP53" t="s">
        <v>59</v>
      </c>
      <c r="AS53">
        <v>4</v>
      </c>
      <c r="AU53">
        <v>9456</v>
      </c>
      <c r="AV53">
        <v>270</v>
      </c>
      <c r="AW53">
        <v>20</v>
      </c>
      <c r="AX53">
        <v>15</v>
      </c>
      <c r="AY53" t="s">
        <v>60</v>
      </c>
      <c r="AZ53">
        <v>0</v>
      </c>
      <c r="BA53">
        <v>9686</v>
      </c>
      <c r="BB53">
        <v>2009</v>
      </c>
      <c r="BC53" t="s">
        <v>289</v>
      </c>
      <c r="BD53">
        <v>1</v>
      </c>
      <c r="BE53">
        <v>0</v>
      </c>
    </row>
    <row r="54" spans="1:57" x14ac:dyDescent="0.25">
      <c r="A54" t="s">
        <v>1474</v>
      </c>
      <c r="B54" t="s">
        <v>1439</v>
      </c>
      <c r="C54" t="s">
        <v>1440</v>
      </c>
      <c r="D54" t="s">
        <v>55</v>
      </c>
      <c r="E54" t="s">
        <v>56</v>
      </c>
      <c r="F54" s="1">
        <v>43091</v>
      </c>
      <c r="G54" s="1">
        <v>43088</v>
      </c>
      <c r="H54" s="1">
        <v>43090</v>
      </c>
      <c r="I54">
        <v>0</v>
      </c>
      <c r="J54">
        <v>772</v>
      </c>
      <c r="K54">
        <v>772</v>
      </c>
      <c r="L54">
        <v>76584</v>
      </c>
      <c r="M54" t="b">
        <v>0</v>
      </c>
      <c r="O54" t="s">
        <v>34</v>
      </c>
      <c r="P54" s="1">
        <v>43091</v>
      </c>
      <c r="Q54" t="b">
        <v>0</v>
      </c>
      <c r="R54" t="b">
        <v>0</v>
      </c>
      <c r="S54" t="b">
        <v>0</v>
      </c>
      <c r="T54">
        <v>5</v>
      </c>
      <c r="U54">
        <v>1</v>
      </c>
      <c r="V54">
        <v>0</v>
      </c>
      <c r="W54">
        <v>16</v>
      </c>
      <c r="X54">
        <v>0</v>
      </c>
      <c r="Y54">
        <v>0</v>
      </c>
      <c r="Z54">
        <v>0</v>
      </c>
      <c r="AA54">
        <v>0</v>
      </c>
      <c r="AB54">
        <v>1</v>
      </c>
      <c r="AC54">
        <v>1</v>
      </c>
      <c r="AD54">
        <v>0</v>
      </c>
      <c r="AE54">
        <v>1125</v>
      </c>
      <c r="AF54">
        <v>9</v>
      </c>
      <c r="AG54">
        <v>3064</v>
      </c>
      <c r="AH54">
        <v>1106</v>
      </c>
      <c r="AI54">
        <v>0</v>
      </c>
      <c r="AN54">
        <v>24.4</v>
      </c>
      <c r="AP54" t="s">
        <v>59</v>
      </c>
      <c r="AS54">
        <v>21</v>
      </c>
      <c r="AU54">
        <v>21099</v>
      </c>
      <c r="AV54">
        <v>593</v>
      </c>
      <c r="AW54">
        <v>22</v>
      </c>
      <c r="AX54">
        <v>16</v>
      </c>
      <c r="AY54" t="s">
        <v>60</v>
      </c>
      <c r="AZ54">
        <v>1</v>
      </c>
      <c r="BA54">
        <v>13289</v>
      </c>
      <c r="BB54">
        <v>0</v>
      </c>
      <c r="BC54" t="s">
        <v>34</v>
      </c>
      <c r="BD54">
        <v>2</v>
      </c>
      <c r="BE54">
        <v>0</v>
      </c>
    </row>
    <row r="55" spans="1:57" x14ac:dyDescent="0.25">
      <c r="A55" t="s">
        <v>1476</v>
      </c>
      <c r="B55" t="s">
        <v>1439</v>
      </c>
      <c r="C55" t="s">
        <v>1440</v>
      </c>
      <c r="D55" t="s">
        <v>55</v>
      </c>
      <c r="E55" t="s">
        <v>56</v>
      </c>
      <c r="F55" s="1">
        <v>43060</v>
      </c>
      <c r="G55" s="1">
        <v>43058</v>
      </c>
      <c r="H55" s="1">
        <v>43059</v>
      </c>
      <c r="I55">
        <v>0</v>
      </c>
      <c r="J55">
        <v>496</v>
      </c>
      <c r="K55">
        <v>496</v>
      </c>
      <c r="L55">
        <v>76308</v>
      </c>
      <c r="M55" t="b">
        <v>0</v>
      </c>
      <c r="O55" t="s">
        <v>34</v>
      </c>
      <c r="P55" s="1">
        <v>43060</v>
      </c>
      <c r="Q55" t="b">
        <v>0</v>
      </c>
      <c r="R55" t="b">
        <v>0</v>
      </c>
      <c r="S55" t="b">
        <v>0</v>
      </c>
      <c r="T55">
        <v>5</v>
      </c>
      <c r="U55">
        <v>2</v>
      </c>
      <c r="V55">
        <v>0</v>
      </c>
      <c r="W55">
        <v>18</v>
      </c>
      <c r="X55">
        <v>1</v>
      </c>
      <c r="Y55">
        <v>1</v>
      </c>
      <c r="Z55">
        <v>0</v>
      </c>
      <c r="AA55">
        <v>0</v>
      </c>
      <c r="AB55">
        <v>1</v>
      </c>
      <c r="AC55">
        <v>1</v>
      </c>
      <c r="AD55">
        <v>0</v>
      </c>
      <c r="AE55">
        <v>1136</v>
      </c>
      <c r="AF55">
        <v>10</v>
      </c>
      <c r="AG55">
        <v>2853</v>
      </c>
      <c r="AH55">
        <v>992</v>
      </c>
      <c r="AI55">
        <v>0</v>
      </c>
      <c r="AN55">
        <v>24.26</v>
      </c>
      <c r="AP55" t="s">
        <v>1478</v>
      </c>
      <c r="AS55">
        <v>16</v>
      </c>
      <c r="AU55">
        <v>19468.442219679633</v>
      </c>
      <c r="AV55">
        <v>986.38157894736844</v>
      </c>
      <c r="AW55">
        <v>21</v>
      </c>
      <c r="AX55">
        <v>16</v>
      </c>
      <c r="AY55" t="s">
        <v>1479</v>
      </c>
      <c r="AZ55">
        <v>0</v>
      </c>
      <c r="BA55">
        <v>13013</v>
      </c>
      <c r="BB55">
        <v>276</v>
      </c>
      <c r="BC55" t="s">
        <v>34</v>
      </c>
      <c r="BD55">
        <v>2</v>
      </c>
      <c r="BE55">
        <v>0</v>
      </c>
    </row>
    <row r="56" spans="1:57" x14ac:dyDescent="0.25">
      <c r="A56" t="s">
        <v>1480</v>
      </c>
      <c r="B56" t="s">
        <v>1439</v>
      </c>
      <c r="C56" t="s">
        <v>1440</v>
      </c>
      <c r="D56" t="s">
        <v>55</v>
      </c>
      <c r="E56" t="s">
        <v>56</v>
      </c>
      <c r="F56" s="1">
        <v>43021</v>
      </c>
      <c r="G56" s="1">
        <v>43019</v>
      </c>
      <c r="H56" s="1">
        <v>43021</v>
      </c>
      <c r="I56">
        <v>0</v>
      </c>
      <c r="J56">
        <v>253</v>
      </c>
      <c r="K56">
        <v>253</v>
      </c>
      <c r="L56">
        <v>76065</v>
      </c>
      <c r="M56" t="b">
        <v>0</v>
      </c>
      <c r="O56" t="s">
        <v>34</v>
      </c>
      <c r="P56" s="1">
        <v>43021</v>
      </c>
      <c r="Q56" t="b">
        <v>0</v>
      </c>
      <c r="R56" t="b">
        <v>0</v>
      </c>
      <c r="S56" t="b">
        <v>0</v>
      </c>
      <c r="T56">
        <v>5</v>
      </c>
      <c r="U56">
        <v>2</v>
      </c>
      <c r="V56">
        <v>0</v>
      </c>
      <c r="W56">
        <v>12</v>
      </c>
      <c r="X56">
        <v>0</v>
      </c>
      <c r="Y56">
        <v>0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1269</v>
      </c>
      <c r="AF56">
        <v>11</v>
      </c>
      <c r="AG56">
        <v>3426</v>
      </c>
      <c r="AH56">
        <v>1198</v>
      </c>
      <c r="AI56">
        <v>0</v>
      </c>
      <c r="AN56">
        <v>24.34</v>
      </c>
      <c r="AP56" t="s">
        <v>59</v>
      </c>
      <c r="AS56">
        <v>12</v>
      </c>
      <c r="AU56">
        <v>15632</v>
      </c>
      <c r="AV56">
        <v>409</v>
      </c>
      <c r="AW56">
        <v>21</v>
      </c>
      <c r="AX56">
        <v>16</v>
      </c>
      <c r="AY56" t="s">
        <v>60</v>
      </c>
      <c r="AZ56">
        <v>0</v>
      </c>
      <c r="BA56">
        <v>12770</v>
      </c>
      <c r="BB56">
        <v>519</v>
      </c>
      <c r="BC56" t="s">
        <v>34</v>
      </c>
      <c r="BD56">
        <v>2</v>
      </c>
      <c r="BE56">
        <v>0</v>
      </c>
    </row>
    <row r="57" spans="1:57" x14ac:dyDescent="0.25">
      <c r="A57" t="s">
        <v>1482</v>
      </c>
      <c r="B57" t="s">
        <v>1439</v>
      </c>
      <c r="C57" t="s">
        <v>1440</v>
      </c>
      <c r="D57" t="s">
        <v>55</v>
      </c>
      <c r="E57" t="s">
        <v>56</v>
      </c>
      <c r="F57" s="1">
        <v>42999</v>
      </c>
      <c r="G57" s="1">
        <v>42998</v>
      </c>
      <c r="H57" s="1">
        <v>42999</v>
      </c>
      <c r="J57">
        <v>1060</v>
      </c>
      <c r="K57">
        <v>1049</v>
      </c>
      <c r="L57">
        <v>75812</v>
      </c>
      <c r="M57" t="b">
        <v>1</v>
      </c>
      <c r="O57" t="s">
        <v>34</v>
      </c>
      <c r="P57" s="1">
        <v>42999</v>
      </c>
      <c r="Q57" t="b">
        <v>0</v>
      </c>
      <c r="R57" t="b">
        <v>0</v>
      </c>
      <c r="S57" t="b">
        <v>0</v>
      </c>
      <c r="T57">
        <v>10</v>
      </c>
      <c r="U57">
        <v>2</v>
      </c>
      <c r="V57">
        <v>0</v>
      </c>
      <c r="W57">
        <v>37</v>
      </c>
      <c r="X57">
        <v>0</v>
      </c>
      <c r="Y57">
        <v>1</v>
      </c>
      <c r="Z57">
        <v>1</v>
      </c>
      <c r="AA57">
        <v>0</v>
      </c>
      <c r="AB57">
        <v>2</v>
      </c>
      <c r="AC57">
        <v>1</v>
      </c>
      <c r="AD57">
        <v>0</v>
      </c>
      <c r="AE57">
        <v>1315</v>
      </c>
      <c r="AF57">
        <v>13</v>
      </c>
      <c r="AG57">
        <v>3654</v>
      </c>
      <c r="AH57">
        <v>1184</v>
      </c>
      <c r="AI57">
        <v>0</v>
      </c>
      <c r="AN57">
        <v>24.71</v>
      </c>
      <c r="AP57" t="s">
        <v>59</v>
      </c>
      <c r="AS57">
        <v>81</v>
      </c>
      <c r="AU57">
        <v>20201</v>
      </c>
      <c r="AV57">
        <v>980</v>
      </c>
      <c r="AW57">
        <v>22</v>
      </c>
      <c r="AX57">
        <v>17</v>
      </c>
      <c r="AY57" t="s">
        <v>60</v>
      </c>
      <c r="AZ57">
        <v>0</v>
      </c>
      <c r="BA57">
        <v>12517</v>
      </c>
      <c r="BB57">
        <v>772</v>
      </c>
      <c r="BC57" t="s">
        <v>34</v>
      </c>
      <c r="BD57">
        <v>2</v>
      </c>
      <c r="BE57">
        <v>1</v>
      </c>
    </row>
    <row r="58" spans="1:57" x14ac:dyDescent="0.25">
      <c r="A58" t="s">
        <v>1484</v>
      </c>
      <c r="B58" t="s">
        <v>1439</v>
      </c>
      <c r="C58" t="s">
        <v>1440</v>
      </c>
      <c r="D58" t="s">
        <v>55</v>
      </c>
      <c r="E58" t="s">
        <v>56</v>
      </c>
      <c r="F58" s="1">
        <v>42980</v>
      </c>
      <c r="G58" s="1">
        <v>42977</v>
      </c>
      <c r="H58" s="1">
        <v>42980</v>
      </c>
      <c r="J58">
        <v>757</v>
      </c>
      <c r="K58">
        <v>746</v>
      </c>
      <c r="L58">
        <v>75509</v>
      </c>
      <c r="M58" t="b">
        <v>0</v>
      </c>
      <c r="O58" t="s">
        <v>34</v>
      </c>
      <c r="P58" s="1">
        <v>42980</v>
      </c>
      <c r="Q58" t="b">
        <v>0</v>
      </c>
      <c r="R58" t="b">
        <v>0</v>
      </c>
      <c r="S58" t="b">
        <v>0</v>
      </c>
      <c r="T58">
        <v>9</v>
      </c>
      <c r="U58">
        <v>1</v>
      </c>
      <c r="V58">
        <v>0</v>
      </c>
      <c r="W58">
        <v>24</v>
      </c>
      <c r="X58">
        <v>0</v>
      </c>
      <c r="Y58">
        <v>1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1388</v>
      </c>
      <c r="AF58">
        <v>12</v>
      </c>
      <c r="AG58">
        <v>3693</v>
      </c>
      <c r="AH58">
        <v>1264</v>
      </c>
      <c r="AI58">
        <v>0</v>
      </c>
      <c r="AN58">
        <v>25.82</v>
      </c>
      <c r="AP58" t="s">
        <v>59</v>
      </c>
      <c r="AS58">
        <v>25</v>
      </c>
      <c r="AU58">
        <v>31108</v>
      </c>
      <c r="AV58">
        <v>769</v>
      </c>
      <c r="AW58">
        <v>22</v>
      </c>
      <c r="AX58">
        <v>17</v>
      </c>
      <c r="AY58" t="s">
        <v>60</v>
      </c>
      <c r="AZ58">
        <v>0</v>
      </c>
      <c r="BA58">
        <v>12214</v>
      </c>
      <c r="BB58">
        <v>1075</v>
      </c>
      <c r="BC58" t="s">
        <v>34</v>
      </c>
      <c r="BD58">
        <v>2</v>
      </c>
      <c r="BE58">
        <v>0</v>
      </c>
    </row>
    <row r="59" spans="1:57" x14ac:dyDescent="0.25">
      <c r="A59" t="s">
        <v>1486</v>
      </c>
      <c r="B59" t="s">
        <v>1439</v>
      </c>
      <c r="C59" t="s">
        <v>1440</v>
      </c>
      <c r="D59" t="s">
        <v>55</v>
      </c>
      <c r="E59" t="s">
        <v>56</v>
      </c>
      <c r="F59" s="1">
        <v>42958</v>
      </c>
      <c r="G59" s="1">
        <v>42954</v>
      </c>
      <c r="H59" s="1">
        <v>42956</v>
      </c>
      <c r="J59">
        <v>516</v>
      </c>
      <c r="K59">
        <v>505</v>
      </c>
      <c r="L59">
        <v>75268</v>
      </c>
      <c r="M59" t="b">
        <v>0</v>
      </c>
      <c r="O59" t="s">
        <v>34</v>
      </c>
      <c r="P59" s="1">
        <v>42958</v>
      </c>
      <c r="Q59" t="b">
        <v>0</v>
      </c>
      <c r="R59" t="b">
        <v>0</v>
      </c>
      <c r="S59" t="b">
        <v>0</v>
      </c>
      <c r="T59">
        <v>6</v>
      </c>
      <c r="U59">
        <v>1</v>
      </c>
      <c r="V59">
        <v>0</v>
      </c>
      <c r="W59">
        <v>11</v>
      </c>
      <c r="X59">
        <v>0</v>
      </c>
      <c r="Y59">
        <v>0</v>
      </c>
      <c r="Z59">
        <v>0</v>
      </c>
      <c r="AA59">
        <v>0</v>
      </c>
      <c r="AB59">
        <v>2</v>
      </c>
      <c r="AC59">
        <v>0</v>
      </c>
      <c r="AD59">
        <v>0</v>
      </c>
      <c r="AE59">
        <v>1260</v>
      </c>
      <c r="AF59">
        <v>12</v>
      </c>
      <c r="AG59">
        <v>2919</v>
      </c>
      <c r="AH59">
        <v>1085</v>
      </c>
      <c r="AI59">
        <v>0</v>
      </c>
      <c r="AN59">
        <v>24.38</v>
      </c>
      <c r="AP59" t="s">
        <v>59</v>
      </c>
      <c r="AS59">
        <v>12</v>
      </c>
      <c r="AU59">
        <v>27777</v>
      </c>
      <c r="AV59">
        <v>664</v>
      </c>
      <c r="AW59">
        <v>22</v>
      </c>
      <c r="AX59">
        <v>17</v>
      </c>
      <c r="AY59" t="s">
        <v>60</v>
      </c>
      <c r="AZ59">
        <v>0</v>
      </c>
      <c r="BA59">
        <v>11973</v>
      </c>
      <c r="BB59">
        <v>1316</v>
      </c>
      <c r="BC59" t="s">
        <v>34</v>
      </c>
      <c r="BD59">
        <v>2</v>
      </c>
      <c r="BE59">
        <v>0</v>
      </c>
    </row>
    <row r="60" spans="1:57" x14ac:dyDescent="0.25">
      <c r="A60" t="s">
        <v>1488</v>
      </c>
      <c r="B60" t="s">
        <v>1439</v>
      </c>
      <c r="C60" t="s">
        <v>1440</v>
      </c>
      <c r="D60" t="s">
        <v>55</v>
      </c>
      <c r="E60" t="s">
        <v>56</v>
      </c>
      <c r="F60" s="1">
        <v>42938</v>
      </c>
      <c r="G60" s="1">
        <v>42936</v>
      </c>
      <c r="H60" s="1">
        <v>42938</v>
      </c>
      <c r="J60">
        <v>238</v>
      </c>
      <c r="K60">
        <v>227</v>
      </c>
      <c r="L60">
        <v>74990</v>
      </c>
      <c r="M60" t="b">
        <v>0</v>
      </c>
      <c r="O60" t="s">
        <v>34</v>
      </c>
      <c r="P60" s="1">
        <v>42938</v>
      </c>
      <c r="Q60" t="b">
        <v>0</v>
      </c>
      <c r="R60" t="b">
        <v>0</v>
      </c>
      <c r="S60" t="b">
        <v>0</v>
      </c>
      <c r="T60">
        <v>6</v>
      </c>
      <c r="U60">
        <v>1</v>
      </c>
      <c r="V60">
        <v>0</v>
      </c>
      <c r="W60">
        <v>14</v>
      </c>
      <c r="X60">
        <v>0</v>
      </c>
      <c r="Y60">
        <v>1</v>
      </c>
      <c r="Z60">
        <v>0</v>
      </c>
      <c r="AA60">
        <v>0</v>
      </c>
      <c r="AB60">
        <v>1</v>
      </c>
      <c r="AC60">
        <v>1</v>
      </c>
      <c r="AD60">
        <v>0</v>
      </c>
      <c r="AE60">
        <v>1360</v>
      </c>
      <c r="AF60">
        <v>15</v>
      </c>
      <c r="AG60">
        <v>3908</v>
      </c>
      <c r="AH60">
        <v>1270</v>
      </c>
      <c r="AI60">
        <v>2</v>
      </c>
      <c r="AN60">
        <v>24.05</v>
      </c>
      <c r="AP60" t="s">
        <v>59</v>
      </c>
      <c r="AS60">
        <v>10</v>
      </c>
      <c r="AU60">
        <v>18617</v>
      </c>
      <c r="AV60">
        <v>776</v>
      </c>
      <c r="AW60">
        <v>21</v>
      </c>
      <c r="AX60">
        <v>17</v>
      </c>
      <c r="AY60" t="s">
        <v>60</v>
      </c>
      <c r="AZ60">
        <v>0</v>
      </c>
      <c r="BA60">
        <v>11695</v>
      </c>
      <c r="BB60">
        <v>1594</v>
      </c>
      <c r="BC60" t="s">
        <v>34</v>
      </c>
      <c r="BD60">
        <v>2</v>
      </c>
      <c r="BE60">
        <v>0</v>
      </c>
    </row>
    <row r="61" spans="1:57" x14ac:dyDescent="0.25">
      <c r="A61" t="s">
        <v>1490</v>
      </c>
      <c r="B61" t="s">
        <v>1439</v>
      </c>
      <c r="C61" t="s">
        <v>1440</v>
      </c>
      <c r="D61" t="s">
        <v>55</v>
      </c>
      <c r="E61" t="s">
        <v>56</v>
      </c>
      <c r="F61" s="1">
        <v>42910</v>
      </c>
      <c r="G61" s="1">
        <v>42908</v>
      </c>
      <c r="H61" s="1">
        <v>42910</v>
      </c>
      <c r="J61">
        <v>563</v>
      </c>
      <c r="K61">
        <v>563</v>
      </c>
      <c r="L61">
        <v>74763</v>
      </c>
      <c r="M61" t="b">
        <v>1</v>
      </c>
      <c r="O61" t="s">
        <v>34</v>
      </c>
      <c r="P61" s="1">
        <v>42910</v>
      </c>
      <c r="Q61" t="b">
        <v>0</v>
      </c>
      <c r="R61" t="b">
        <v>0</v>
      </c>
      <c r="S61" t="b">
        <v>0</v>
      </c>
      <c r="T61">
        <v>4</v>
      </c>
      <c r="U61">
        <v>1</v>
      </c>
      <c r="V61">
        <v>1</v>
      </c>
      <c r="W61">
        <v>45</v>
      </c>
      <c r="X61">
        <v>1</v>
      </c>
      <c r="Y61">
        <v>11</v>
      </c>
      <c r="Z61">
        <v>0</v>
      </c>
      <c r="AA61">
        <v>0</v>
      </c>
      <c r="AB61">
        <v>2</v>
      </c>
      <c r="AC61">
        <v>0</v>
      </c>
      <c r="AD61">
        <v>0</v>
      </c>
      <c r="AE61">
        <v>1161</v>
      </c>
      <c r="AF61">
        <v>10</v>
      </c>
      <c r="AG61">
        <v>3032</v>
      </c>
      <c r="AH61">
        <v>1143</v>
      </c>
      <c r="AI61">
        <v>0</v>
      </c>
      <c r="AN61">
        <v>25.16</v>
      </c>
      <c r="AP61" t="s">
        <v>59</v>
      </c>
      <c r="AS61">
        <v>49</v>
      </c>
      <c r="AU61">
        <v>38492</v>
      </c>
      <c r="AV61">
        <v>3435</v>
      </c>
      <c r="AW61">
        <v>22</v>
      </c>
      <c r="AX61">
        <v>19</v>
      </c>
      <c r="AY61" t="s">
        <v>60</v>
      </c>
      <c r="AZ61">
        <v>0</v>
      </c>
      <c r="BA61">
        <v>11468</v>
      </c>
      <c r="BB61">
        <v>1821</v>
      </c>
      <c r="BC61" t="s">
        <v>34</v>
      </c>
      <c r="BD61">
        <v>2</v>
      </c>
      <c r="BE61">
        <v>1</v>
      </c>
    </row>
    <row r="62" spans="1:57" x14ac:dyDescent="0.25">
      <c r="A62" t="s">
        <v>1492</v>
      </c>
      <c r="B62" t="s">
        <v>1439</v>
      </c>
      <c r="C62" t="s">
        <v>1440</v>
      </c>
      <c r="D62" t="s">
        <v>55</v>
      </c>
      <c r="E62" t="s">
        <v>56</v>
      </c>
      <c r="F62" s="1">
        <v>42886</v>
      </c>
      <c r="G62" s="1">
        <v>42884</v>
      </c>
      <c r="H62" s="1">
        <v>42886</v>
      </c>
      <c r="J62">
        <v>256</v>
      </c>
      <c r="K62">
        <v>256</v>
      </c>
      <c r="L62">
        <v>74456</v>
      </c>
      <c r="M62" t="b">
        <v>0</v>
      </c>
      <c r="O62" t="s">
        <v>34</v>
      </c>
      <c r="P62" s="1">
        <v>42886</v>
      </c>
      <c r="Q62" t="b">
        <v>0</v>
      </c>
      <c r="R62" t="b">
        <v>0</v>
      </c>
      <c r="S62" t="b">
        <v>0</v>
      </c>
      <c r="T62">
        <v>4</v>
      </c>
      <c r="U62">
        <v>2</v>
      </c>
      <c r="V62">
        <v>0</v>
      </c>
      <c r="W62">
        <v>40</v>
      </c>
      <c r="X62">
        <v>2</v>
      </c>
      <c r="Y62">
        <v>11</v>
      </c>
      <c r="Z62">
        <v>0</v>
      </c>
      <c r="AA62">
        <v>0</v>
      </c>
      <c r="AB62">
        <v>3</v>
      </c>
      <c r="AC62">
        <v>0</v>
      </c>
      <c r="AD62">
        <v>0</v>
      </c>
      <c r="AE62">
        <v>1056</v>
      </c>
      <c r="AF62">
        <v>11</v>
      </c>
      <c r="AG62">
        <v>2879</v>
      </c>
      <c r="AH62">
        <v>969</v>
      </c>
      <c r="AI62">
        <v>0</v>
      </c>
      <c r="AN62">
        <v>24.57</v>
      </c>
      <c r="AP62" t="s">
        <v>59</v>
      </c>
      <c r="AS62">
        <v>49</v>
      </c>
      <c r="AU62">
        <v>40126</v>
      </c>
      <c r="AV62">
        <v>3975</v>
      </c>
      <c r="AW62">
        <v>23</v>
      </c>
      <c r="AX62">
        <v>19</v>
      </c>
      <c r="AY62" t="s">
        <v>60</v>
      </c>
      <c r="AZ62">
        <v>0</v>
      </c>
      <c r="BA62">
        <v>11161</v>
      </c>
      <c r="BB62">
        <v>2128</v>
      </c>
      <c r="BC62" t="s">
        <v>34</v>
      </c>
      <c r="BD62">
        <v>2</v>
      </c>
      <c r="BE62">
        <v>0</v>
      </c>
    </row>
    <row r="63" spans="1:57" x14ac:dyDescent="0.25">
      <c r="A63" t="s">
        <v>1494</v>
      </c>
      <c r="B63" t="s">
        <v>1439</v>
      </c>
      <c r="C63" t="s">
        <v>1440</v>
      </c>
      <c r="D63" t="s">
        <v>55</v>
      </c>
      <c r="E63" t="s">
        <v>56</v>
      </c>
      <c r="F63" s="1">
        <v>42863</v>
      </c>
      <c r="G63" s="1">
        <v>42861</v>
      </c>
      <c r="H63" s="1">
        <v>42863</v>
      </c>
      <c r="J63">
        <v>511</v>
      </c>
      <c r="K63">
        <v>511</v>
      </c>
      <c r="L63">
        <v>74200</v>
      </c>
      <c r="M63" t="b">
        <v>1</v>
      </c>
      <c r="O63" t="s">
        <v>34</v>
      </c>
      <c r="P63" s="1">
        <v>42863</v>
      </c>
      <c r="Q63" t="b">
        <v>0</v>
      </c>
      <c r="R63" t="b">
        <v>0</v>
      </c>
      <c r="S63" t="b">
        <v>0</v>
      </c>
      <c r="T63">
        <v>4</v>
      </c>
      <c r="U63">
        <v>1</v>
      </c>
      <c r="V63">
        <v>0</v>
      </c>
      <c r="W63">
        <v>5</v>
      </c>
      <c r="X63">
        <v>0</v>
      </c>
      <c r="Y63">
        <v>1</v>
      </c>
      <c r="Z63">
        <v>0</v>
      </c>
      <c r="AA63">
        <v>0</v>
      </c>
      <c r="AB63">
        <v>1</v>
      </c>
      <c r="AC63">
        <v>0</v>
      </c>
      <c r="AD63">
        <v>1</v>
      </c>
      <c r="AE63">
        <v>1191</v>
      </c>
      <c r="AF63">
        <v>9</v>
      </c>
      <c r="AG63">
        <v>2941</v>
      </c>
      <c r="AH63">
        <v>1094</v>
      </c>
      <c r="AI63">
        <v>0</v>
      </c>
      <c r="AN63">
        <v>25</v>
      </c>
      <c r="AP63" t="s">
        <v>59</v>
      </c>
      <c r="AS63">
        <v>4</v>
      </c>
      <c r="AU63">
        <v>13300</v>
      </c>
      <c r="AV63">
        <v>346</v>
      </c>
      <c r="AW63">
        <v>21</v>
      </c>
      <c r="AX63">
        <v>16</v>
      </c>
      <c r="AY63" t="s">
        <v>60</v>
      </c>
      <c r="AZ63">
        <v>0</v>
      </c>
      <c r="BA63">
        <v>10905</v>
      </c>
      <c r="BB63">
        <v>2384</v>
      </c>
      <c r="BC63" t="s">
        <v>289</v>
      </c>
      <c r="BD63">
        <v>1</v>
      </c>
      <c r="BE63">
        <v>1</v>
      </c>
    </row>
    <row r="64" spans="1:57" x14ac:dyDescent="0.25">
      <c r="A64" t="s">
        <v>1496</v>
      </c>
      <c r="B64" t="s">
        <v>1439</v>
      </c>
      <c r="C64" t="s">
        <v>1440</v>
      </c>
      <c r="D64" t="s">
        <v>55</v>
      </c>
      <c r="E64" t="s">
        <v>56</v>
      </c>
      <c r="F64" s="1">
        <v>42840</v>
      </c>
      <c r="G64" s="1">
        <v>42838</v>
      </c>
      <c r="H64" s="1">
        <v>42840</v>
      </c>
      <c r="J64">
        <v>256</v>
      </c>
      <c r="K64">
        <v>256</v>
      </c>
      <c r="L64">
        <v>73945</v>
      </c>
      <c r="M64" t="b">
        <v>0</v>
      </c>
      <c r="O64" t="s">
        <v>34</v>
      </c>
      <c r="P64" s="1">
        <v>42840</v>
      </c>
      <c r="Q64" t="b">
        <v>0</v>
      </c>
      <c r="R64" t="b">
        <v>0</v>
      </c>
      <c r="S64" t="b">
        <v>0</v>
      </c>
      <c r="T64">
        <v>5</v>
      </c>
      <c r="U64">
        <v>1</v>
      </c>
      <c r="V64">
        <v>0</v>
      </c>
      <c r="W64">
        <v>5</v>
      </c>
      <c r="X64">
        <v>0</v>
      </c>
      <c r="Y64">
        <v>1</v>
      </c>
      <c r="Z64">
        <v>0</v>
      </c>
      <c r="AA64">
        <v>0</v>
      </c>
      <c r="AB64">
        <v>3</v>
      </c>
      <c r="AC64">
        <v>0</v>
      </c>
      <c r="AD64">
        <v>1</v>
      </c>
      <c r="AE64">
        <v>1239</v>
      </c>
      <c r="AF64">
        <v>13</v>
      </c>
      <c r="AG64">
        <v>2945</v>
      </c>
      <c r="AH64">
        <v>1187</v>
      </c>
      <c r="AI64">
        <v>0</v>
      </c>
      <c r="AN64">
        <v>24.97</v>
      </c>
      <c r="AP64" t="s">
        <v>59</v>
      </c>
      <c r="AS64">
        <v>0</v>
      </c>
      <c r="AU64">
        <v>11765</v>
      </c>
      <c r="AV64">
        <v>480</v>
      </c>
      <c r="AW64">
        <v>21</v>
      </c>
      <c r="AX64">
        <v>16</v>
      </c>
      <c r="AY64" t="s">
        <v>60</v>
      </c>
      <c r="AZ64">
        <v>0</v>
      </c>
      <c r="BA64">
        <v>10650</v>
      </c>
      <c r="BB64">
        <v>2639</v>
      </c>
      <c r="BC64" t="s">
        <v>289</v>
      </c>
      <c r="BD64">
        <v>1</v>
      </c>
      <c r="BE64">
        <v>0</v>
      </c>
    </row>
    <row r="65" spans="1:57" x14ac:dyDescent="0.25">
      <c r="A65" t="s">
        <v>1498</v>
      </c>
      <c r="B65" t="s">
        <v>1439</v>
      </c>
      <c r="C65" t="s">
        <v>1440</v>
      </c>
      <c r="D65" t="s">
        <v>55</v>
      </c>
      <c r="E65" t="s">
        <v>56</v>
      </c>
      <c r="F65" s="1">
        <v>42810</v>
      </c>
      <c r="G65" s="1">
        <v>42808</v>
      </c>
      <c r="H65" s="1">
        <v>42810</v>
      </c>
      <c r="J65">
        <v>960</v>
      </c>
      <c r="K65">
        <v>960</v>
      </c>
      <c r="L65">
        <v>73689</v>
      </c>
      <c r="M65" t="b">
        <v>1</v>
      </c>
      <c r="O65" t="s">
        <v>34</v>
      </c>
      <c r="P65" s="1">
        <v>42810</v>
      </c>
      <c r="Q65" t="b">
        <v>0</v>
      </c>
      <c r="R65" t="b">
        <v>0</v>
      </c>
      <c r="S65" t="b">
        <v>0</v>
      </c>
      <c r="T65">
        <v>4</v>
      </c>
      <c r="U65">
        <v>1</v>
      </c>
      <c r="V65">
        <v>0</v>
      </c>
      <c r="W65">
        <v>7</v>
      </c>
      <c r="X65">
        <v>0</v>
      </c>
      <c r="Y65">
        <v>1</v>
      </c>
      <c r="Z65">
        <v>0</v>
      </c>
      <c r="AA65">
        <v>0</v>
      </c>
      <c r="AB65">
        <v>0</v>
      </c>
      <c r="AC65">
        <v>1</v>
      </c>
      <c r="AD65">
        <v>3</v>
      </c>
      <c r="AE65">
        <v>994</v>
      </c>
      <c r="AF65">
        <v>7</v>
      </c>
      <c r="AG65">
        <v>2456</v>
      </c>
      <c r="AH65">
        <v>907</v>
      </c>
      <c r="AI65">
        <v>0</v>
      </c>
      <c r="AN65">
        <v>24.92</v>
      </c>
      <c r="AP65" t="s">
        <v>59</v>
      </c>
      <c r="AS65">
        <v>6</v>
      </c>
      <c r="AU65">
        <v>17209</v>
      </c>
      <c r="AV65">
        <v>426</v>
      </c>
      <c r="AW65">
        <v>21</v>
      </c>
      <c r="AX65">
        <v>16</v>
      </c>
      <c r="AY65" t="s">
        <v>60</v>
      </c>
      <c r="AZ65">
        <v>0</v>
      </c>
      <c r="BA65">
        <v>10394</v>
      </c>
      <c r="BB65">
        <v>2895</v>
      </c>
      <c r="BC65" t="s">
        <v>289</v>
      </c>
      <c r="BD65">
        <v>1</v>
      </c>
      <c r="BE65">
        <v>1</v>
      </c>
    </row>
    <row r="66" spans="1:57" x14ac:dyDescent="0.25">
      <c r="A66" t="s">
        <v>1500</v>
      </c>
      <c r="B66" t="s">
        <v>1439</v>
      </c>
      <c r="C66" t="s">
        <v>1440</v>
      </c>
      <c r="D66" t="s">
        <v>55</v>
      </c>
      <c r="E66" t="s">
        <v>56</v>
      </c>
      <c r="F66" s="1">
        <v>42787</v>
      </c>
      <c r="G66" s="1">
        <v>42784</v>
      </c>
      <c r="H66" s="1">
        <v>42787</v>
      </c>
      <c r="J66">
        <v>718</v>
      </c>
      <c r="K66">
        <v>718</v>
      </c>
      <c r="L66">
        <v>73447</v>
      </c>
      <c r="M66" t="b">
        <v>0</v>
      </c>
      <c r="O66" t="s">
        <v>34</v>
      </c>
      <c r="P66" s="1">
        <v>42787</v>
      </c>
      <c r="Q66" t="b">
        <v>0</v>
      </c>
      <c r="R66" t="b">
        <v>0</v>
      </c>
      <c r="S66" t="b">
        <v>0</v>
      </c>
      <c r="T66">
        <v>5</v>
      </c>
      <c r="U66">
        <v>2</v>
      </c>
      <c r="V66">
        <v>0</v>
      </c>
      <c r="W66">
        <v>8</v>
      </c>
      <c r="X66">
        <v>0</v>
      </c>
      <c r="Y66">
        <v>1</v>
      </c>
      <c r="Z66">
        <v>0</v>
      </c>
      <c r="AA66">
        <v>0</v>
      </c>
      <c r="AB66">
        <v>1</v>
      </c>
      <c r="AC66">
        <v>0</v>
      </c>
      <c r="AD66">
        <v>4</v>
      </c>
      <c r="AE66">
        <v>1190</v>
      </c>
      <c r="AF66">
        <v>10</v>
      </c>
      <c r="AG66">
        <v>3120</v>
      </c>
      <c r="AH66">
        <v>1140</v>
      </c>
      <c r="AI66">
        <v>1</v>
      </c>
      <c r="AN66">
        <v>24.8</v>
      </c>
      <c r="AP66" t="s">
        <v>59</v>
      </c>
      <c r="AS66">
        <v>5</v>
      </c>
      <c r="AU66">
        <v>17283</v>
      </c>
      <c r="AV66">
        <v>1489</v>
      </c>
      <c r="AW66">
        <v>21</v>
      </c>
      <c r="AX66">
        <v>18</v>
      </c>
      <c r="AY66" t="s">
        <v>60</v>
      </c>
      <c r="AZ66">
        <v>0</v>
      </c>
      <c r="BA66">
        <v>10152</v>
      </c>
      <c r="BB66">
        <v>3137</v>
      </c>
      <c r="BC66" t="s">
        <v>289</v>
      </c>
      <c r="BD66">
        <v>1</v>
      </c>
      <c r="BE66">
        <v>0</v>
      </c>
    </row>
    <row r="67" spans="1:57" x14ac:dyDescent="0.25">
      <c r="A67" t="s">
        <v>1502</v>
      </c>
      <c r="B67" t="s">
        <v>1439</v>
      </c>
      <c r="C67" t="s">
        <v>1440</v>
      </c>
      <c r="D67" t="s">
        <v>55</v>
      </c>
      <c r="E67" t="s">
        <v>56</v>
      </c>
      <c r="F67" s="1">
        <v>42761</v>
      </c>
      <c r="G67" s="1">
        <v>42759</v>
      </c>
      <c r="H67" s="1">
        <v>42761</v>
      </c>
      <c r="J67">
        <v>503</v>
      </c>
      <c r="K67">
        <v>503</v>
      </c>
      <c r="L67">
        <v>73232</v>
      </c>
      <c r="M67" t="b">
        <v>0</v>
      </c>
      <c r="O67" t="s">
        <v>34</v>
      </c>
      <c r="P67" s="1">
        <v>42761</v>
      </c>
      <c r="Q67" t="b">
        <v>0</v>
      </c>
      <c r="R67" t="b">
        <v>0</v>
      </c>
      <c r="S67" t="b">
        <v>0</v>
      </c>
      <c r="T67">
        <v>4</v>
      </c>
      <c r="U67">
        <v>1</v>
      </c>
      <c r="V67">
        <v>0</v>
      </c>
      <c r="W67">
        <v>6</v>
      </c>
      <c r="X67">
        <v>0</v>
      </c>
      <c r="Y67">
        <v>1</v>
      </c>
      <c r="Z67">
        <v>0</v>
      </c>
      <c r="AA67">
        <v>0</v>
      </c>
      <c r="AB67">
        <v>2</v>
      </c>
      <c r="AC67">
        <v>1</v>
      </c>
      <c r="AD67">
        <v>4</v>
      </c>
      <c r="AE67">
        <v>1053</v>
      </c>
      <c r="AF67">
        <v>9</v>
      </c>
      <c r="AG67">
        <v>2930</v>
      </c>
      <c r="AH67">
        <v>1065</v>
      </c>
      <c r="AI67">
        <v>1</v>
      </c>
      <c r="AN67">
        <v>23.95</v>
      </c>
      <c r="AP67" t="s">
        <v>59</v>
      </c>
      <c r="AS67">
        <v>4</v>
      </c>
      <c r="AU67">
        <v>11634</v>
      </c>
      <c r="AV67">
        <v>260</v>
      </c>
      <c r="AW67">
        <v>21</v>
      </c>
      <c r="AX67">
        <v>15</v>
      </c>
      <c r="AY67" t="s">
        <v>60</v>
      </c>
      <c r="AZ67">
        <v>0</v>
      </c>
      <c r="BA67">
        <v>9937</v>
      </c>
      <c r="BB67">
        <v>3352</v>
      </c>
      <c r="BC67" t="s">
        <v>289</v>
      </c>
      <c r="BD67">
        <v>1</v>
      </c>
      <c r="BE67">
        <v>0</v>
      </c>
    </row>
    <row r="68" spans="1:57" x14ac:dyDescent="0.25">
      <c r="A68" t="s">
        <v>1504</v>
      </c>
      <c r="B68" t="s">
        <v>1439</v>
      </c>
      <c r="C68" t="s">
        <v>1440</v>
      </c>
      <c r="D68" t="s">
        <v>55</v>
      </c>
      <c r="E68" t="s">
        <v>56</v>
      </c>
      <c r="F68" s="1">
        <v>42741</v>
      </c>
      <c r="G68" s="1">
        <v>42739</v>
      </c>
      <c r="H68" s="1">
        <v>42741</v>
      </c>
      <c r="J68">
        <v>252</v>
      </c>
      <c r="K68">
        <v>252</v>
      </c>
      <c r="L68">
        <v>72981</v>
      </c>
      <c r="M68" t="b">
        <v>0</v>
      </c>
      <c r="O68" t="s">
        <v>34</v>
      </c>
      <c r="P68" s="1">
        <v>42741</v>
      </c>
      <c r="Q68" t="b">
        <v>0</v>
      </c>
      <c r="R68" t="b">
        <v>0</v>
      </c>
      <c r="S68" t="b">
        <v>0</v>
      </c>
      <c r="T68">
        <v>5</v>
      </c>
      <c r="U68">
        <v>1</v>
      </c>
      <c r="V68">
        <v>0</v>
      </c>
      <c r="W68">
        <v>4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3</v>
      </c>
      <c r="AE68">
        <v>984</v>
      </c>
      <c r="AF68">
        <v>8</v>
      </c>
      <c r="AG68">
        <v>2545</v>
      </c>
      <c r="AH68">
        <v>900</v>
      </c>
      <c r="AI68">
        <v>0</v>
      </c>
      <c r="AN68">
        <v>24.62</v>
      </c>
      <c r="AP68" t="s">
        <v>59</v>
      </c>
      <c r="AS68">
        <v>1</v>
      </c>
      <c r="AU68">
        <v>9185</v>
      </c>
      <c r="AV68">
        <v>224</v>
      </c>
      <c r="AW68">
        <v>20</v>
      </c>
      <c r="AX68">
        <v>15</v>
      </c>
      <c r="AY68" t="s">
        <v>60</v>
      </c>
      <c r="AZ68">
        <v>0</v>
      </c>
      <c r="BA68">
        <v>9686</v>
      </c>
      <c r="BB68">
        <v>3603</v>
      </c>
      <c r="BC68" t="s">
        <v>289</v>
      </c>
      <c r="BD68">
        <v>1</v>
      </c>
      <c r="BE68">
        <v>0</v>
      </c>
    </row>
    <row r="69" spans="1:57" x14ac:dyDescent="0.25">
      <c r="A69" t="s">
        <v>2163</v>
      </c>
      <c r="B69" t="s">
        <v>2145</v>
      </c>
      <c r="C69" t="s">
        <v>2146</v>
      </c>
      <c r="D69" t="s">
        <v>57</v>
      </c>
      <c r="E69" t="s">
        <v>58</v>
      </c>
      <c r="F69" s="1">
        <v>43295</v>
      </c>
      <c r="G69" s="1">
        <v>43294</v>
      </c>
      <c r="H69" s="1">
        <v>43295</v>
      </c>
      <c r="I69">
        <v>0</v>
      </c>
      <c r="J69">
        <v>532</v>
      </c>
      <c r="K69">
        <v>532</v>
      </c>
      <c r="L69">
        <v>79625</v>
      </c>
      <c r="M69" t="b">
        <v>1</v>
      </c>
      <c r="O69" t="s">
        <v>34</v>
      </c>
      <c r="P69" s="1">
        <v>43295</v>
      </c>
      <c r="Q69" t="b">
        <v>0</v>
      </c>
      <c r="R69" t="b">
        <v>0</v>
      </c>
      <c r="S69" t="b">
        <v>0</v>
      </c>
      <c r="T69">
        <v>5</v>
      </c>
      <c r="U69">
        <v>1</v>
      </c>
      <c r="V69">
        <v>0</v>
      </c>
      <c r="W69">
        <v>7</v>
      </c>
      <c r="X69">
        <v>0</v>
      </c>
      <c r="Y69">
        <v>0</v>
      </c>
      <c r="Z69">
        <v>0</v>
      </c>
      <c r="AA69">
        <v>0</v>
      </c>
      <c r="AB69">
        <v>0</v>
      </c>
      <c r="AC69">
        <v>2</v>
      </c>
      <c r="AD69">
        <v>1</v>
      </c>
      <c r="AE69">
        <v>1082</v>
      </c>
      <c r="AF69">
        <v>11</v>
      </c>
      <c r="AG69">
        <v>2851</v>
      </c>
      <c r="AH69">
        <v>1068</v>
      </c>
      <c r="AI69">
        <v>0</v>
      </c>
      <c r="AN69">
        <v>24.21</v>
      </c>
      <c r="AP69" t="s">
        <v>59</v>
      </c>
      <c r="AS69">
        <v>4</v>
      </c>
      <c r="AU69">
        <v>6572</v>
      </c>
      <c r="AV69">
        <v>279</v>
      </c>
      <c r="AW69">
        <v>20</v>
      </c>
      <c r="AX69">
        <v>15</v>
      </c>
      <c r="AY69" t="s">
        <v>60</v>
      </c>
      <c r="AZ69">
        <v>1</v>
      </c>
      <c r="BA69">
        <v>15918</v>
      </c>
      <c r="BB69">
        <v>0</v>
      </c>
      <c r="BC69" t="s">
        <v>289</v>
      </c>
      <c r="BD69">
        <v>1</v>
      </c>
      <c r="BE69">
        <v>1</v>
      </c>
    </row>
    <row r="70" spans="1:57" x14ac:dyDescent="0.25">
      <c r="A70" t="s">
        <v>2165</v>
      </c>
      <c r="B70" t="s">
        <v>2145</v>
      </c>
      <c r="C70" t="s">
        <v>2146</v>
      </c>
      <c r="D70" t="s">
        <v>57</v>
      </c>
      <c r="E70" t="s">
        <v>58</v>
      </c>
      <c r="F70" s="1">
        <v>43270</v>
      </c>
      <c r="G70" s="1">
        <v>43263</v>
      </c>
      <c r="H70" s="1">
        <v>43265</v>
      </c>
      <c r="I70">
        <v>0</v>
      </c>
      <c r="J70">
        <v>257</v>
      </c>
      <c r="K70">
        <v>257</v>
      </c>
      <c r="L70">
        <v>79350</v>
      </c>
      <c r="M70" t="b">
        <v>0</v>
      </c>
      <c r="O70" t="s">
        <v>34</v>
      </c>
      <c r="P70" s="1">
        <v>43270</v>
      </c>
      <c r="Q70" t="b">
        <v>0</v>
      </c>
      <c r="R70" t="b">
        <v>0</v>
      </c>
      <c r="S70" t="b">
        <v>0</v>
      </c>
      <c r="T70">
        <v>3</v>
      </c>
      <c r="U70">
        <v>0</v>
      </c>
      <c r="V70">
        <v>0</v>
      </c>
      <c r="W70">
        <v>5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1226</v>
      </c>
      <c r="AF70">
        <v>11</v>
      </c>
      <c r="AG70">
        <v>3001</v>
      </c>
      <c r="AH70">
        <v>1117</v>
      </c>
      <c r="AI70">
        <v>0</v>
      </c>
      <c r="AN70">
        <v>25.49</v>
      </c>
      <c r="AP70" t="s">
        <v>59</v>
      </c>
      <c r="AS70">
        <v>4</v>
      </c>
      <c r="AU70">
        <v>5093</v>
      </c>
      <c r="AV70">
        <v>169</v>
      </c>
      <c r="AW70">
        <v>20</v>
      </c>
      <c r="AX70">
        <v>15</v>
      </c>
      <c r="AY70" t="s">
        <v>60</v>
      </c>
      <c r="AZ70">
        <v>0</v>
      </c>
      <c r="BA70">
        <v>15643</v>
      </c>
      <c r="BB70">
        <v>275</v>
      </c>
      <c r="BC70" t="s">
        <v>289</v>
      </c>
      <c r="BD70">
        <v>1</v>
      </c>
      <c r="BE70">
        <v>0</v>
      </c>
    </row>
    <row r="71" spans="1:57" x14ac:dyDescent="0.25">
      <c r="A71" t="s">
        <v>2167</v>
      </c>
      <c r="B71" t="s">
        <v>2145</v>
      </c>
      <c r="C71" t="s">
        <v>2146</v>
      </c>
      <c r="D71" t="s">
        <v>57</v>
      </c>
      <c r="E71" t="s">
        <v>58</v>
      </c>
      <c r="F71" s="1">
        <v>43246</v>
      </c>
      <c r="G71" s="1">
        <v>43244</v>
      </c>
      <c r="H71" s="1">
        <v>43246</v>
      </c>
      <c r="I71">
        <v>0</v>
      </c>
      <c r="J71">
        <v>1036</v>
      </c>
      <c r="K71">
        <v>1036</v>
      </c>
      <c r="L71">
        <v>79093</v>
      </c>
      <c r="M71" t="b">
        <v>1</v>
      </c>
      <c r="O71" t="s">
        <v>34</v>
      </c>
      <c r="P71" s="1">
        <v>43246</v>
      </c>
      <c r="Q71" t="b">
        <v>0</v>
      </c>
      <c r="R71" t="b">
        <v>0</v>
      </c>
      <c r="S71" t="b">
        <v>0</v>
      </c>
      <c r="T71">
        <v>9</v>
      </c>
      <c r="U71">
        <v>1</v>
      </c>
      <c r="V71">
        <v>0</v>
      </c>
      <c r="W71">
        <v>21</v>
      </c>
      <c r="X71">
        <v>0</v>
      </c>
      <c r="Y71">
        <v>1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1082</v>
      </c>
      <c r="AF71">
        <v>7</v>
      </c>
      <c r="AG71">
        <v>2644</v>
      </c>
      <c r="AH71">
        <v>1040</v>
      </c>
      <c r="AI71">
        <v>0</v>
      </c>
      <c r="AN71">
        <v>22.89</v>
      </c>
      <c r="AP71" t="s">
        <v>59</v>
      </c>
      <c r="AS71">
        <v>12</v>
      </c>
      <c r="AU71">
        <v>25051</v>
      </c>
      <c r="AV71">
        <v>489</v>
      </c>
      <c r="AW71">
        <v>22</v>
      </c>
      <c r="AX71">
        <v>16</v>
      </c>
      <c r="AY71" t="s">
        <v>60</v>
      </c>
      <c r="AZ71">
        <v>0</v>
      </c>
      <c r="BA71">
        <v>15386</v>
      </c>
      <c r="BB71">
        <v>532</v>
      </c>
      <c r="BC71" t="s">
        <v>289</v>
      </c>
      <c r="BD71">
        <v>1</v>
      </c>
      <c r="BE71">
        <v>1</v>
      </c>
    </row>
    <row r="72" spans="1:57" x14ac:dyDescent="0.25">
      <c r="A72" t="s">
        <v>2169</v>
      </c>
      <c r="B72" t="s">
        <v>2145</v>
      </c>
      <c r="C72" t="s">
        <v>2146</v>
      </c>
      <c r="D72" t="s">
        <v>57</v>
      </c>
      <c r="E72" t="s">
        <v>58</v>
      </c>
      <c r="F72" s="1">
        <v>43230</v>
      </c>
      <c r="G72" s="1">
        <v>43226</v>
      </c>
      <c r="H72" s="1">
        <v>43228</v>
      </c>
      <c r="I72">
        <v>0</v>
      </c>
      <c r="J72">
        <v>758</v>
      </c>
      <c r="K72">
        <v>758</v>
      </c>
      <c r="L72">
        <v>78815</v>
      </c>
      <c r="M72" t="b">
        <v>0</v>
      </c>
      <c r="O72" t="s">
        <v>34</v>
      </c>
      <c r="P72" s="1">
        <v>43230</v>
      </c>
      <c r="Q72" t="b">
        <v>0</v>
      </c>
      <c r="R72" t="b">
        <v>0</v>
      </c>
      <c r="S72" t="b">
        <v>0</v>
      </c>
      <c r="T72">
        <v>10</v>
      </c>
      <c r="U72">
        <v>2</v>
      </c>
      <c r="V72">
        <v>0</v>
      </c>
      <c r="W72">
        <v>27</v>
      </c>
      <c r="X72">
        <v>0</v>
      </c>
      <c r="Y72">
        <v>1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1125</v>
      </c>
      <c r="AF72">
        <v>8</v>
      </c>
      <c r="AG72">
        <v>2882</v>
      </c>
      <c r="AH72">
        <v>1089</v>
      </c>
      <c r="AI72">
        <v>0</v>
      </c>
      <c r="AN72">
        <v>23.4</v>
      </c>
      <c r="AP72" t="s">
        <v>59</v>
      </c>
      <c r="AS72">
        <v>66</v>
      </c>
      <c r="AU72">
        <v>42223</v>
      </c>
      <c r="AV72">
        <v>2711</v>
      </c>
      <c r="AW72">
        <v>23</v>
      </c>
      <c r="AX72">
        <v>19</v>
      </c>
      <c r="AY72" t="s">
        <v>60</v>
      </c>
      <c r="AZ72">
        <v>0</v>
      </c>
      <c r="BA72">
        <v>15108</v>
      </c>
      <c r="BB72">
        <v>810</v>
      </c>
      <c r="BC72" t="s">
        <v>289</v>
      </c>
      <c r="BD72">
        <v>1</v>
      </c>
      <c r="BE72">
        <v>0</v>
      </c>
    </row>
    <row r="73" spans="1:57" x14ac:dyDescent="0.25">
      <c r="A73" t="s">
        <v>2171</v>
      </c>
      <c r="B73" t="s">
        <v>2145</v>
      </c>
      <c r="C73" t="s">
        <v>2146</v>
      </c>
      <c r="D73" t="s">
        <v>57</v>
      </c>
      <c r="E73" t="s">
        <v>58</v>
      </c>
      <c r="F73" s="1">
        <v>43207</v>
      </c>
      <c r="G73" s="1">
        <v>43205</v>
      </c>
      <c r="H73" s="1">
        <v>43207</v>
      </c>
      <c r="I73">
        <v>0</v>
      </c>
      <c r="J73">
        <v>510</v>
      </c>
      <c r="K73">
        <v>510</v>
      </c>
      <c r="L73">
        <v>78567</v>
      </c>
      <c r="M73" t="b">
        <v>0</v>
      </c>
      <c r="O73" t="s">
        <v>34</v>
      </c>
      <c r="P73" s="1">
        <v>43213</v>
      </c>
      <c r="Q73" t="b">
        <v>0</v>
      </c>
      <c r="R73" t="b">
        <v>0</v>
      </c>
      <c r="S73" t="b">
        <v>0</v>
      </c>
      <c r="T73">
        <v>6</v>
      </c>
      <c r="U73">
        <v>2</v>
      </c>
      <c r="V73">
        <v>0</v>
      </c>
      <c r="W73">
        <v>18</v>
      </c>
      <c r="X73">
        <v>0</v>
      </c>
      <c r="Y73">
        <v>1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1201</v>
      </c>
      <c r="AF73">
        <v>9</v>
      </c>
      <c r="AG73">
        <v>3153</v>
      </c>
      <c r="AH73">
        <v>1141</v>
      </c>
      <c r="AI73">
        <v>2</v>
      </c>
      <c r="AN73">
        <v>24.04</v>
      </c>
      <c r="AP73" t="s">
        <v>59</v>
      </c>
      <c r="AS73">
        <v>13</v>
      </c>
      <c r="AU73">
        <v>20712</v>
      </c>
      <c r="AV73">
        <v>325</v>
      </c>
      <c r="AW73">
        <v>22</v>
      </c>
      <c r="AX73">
        <v>16</v>
      </c>
      <c r="AY73" t="s">
        <v>60</v>
      </c>
      <c r="AZ73">
        <v>0</v>
      </c>
      <c r="BA73">
        <v>14860</v>
      </c>
      <c r="BB73">
        <v>1058</v>
      </c>
      <c r="BC73" t="s">
        <v>289</v>
      </c>
      <c r="BD73">
        <v>1</v>
      </c>
      <c r="BE73">
        <v>0</v>
      </c>
    </row>
    <row r="74" spans="1:57" x14ac:dyDescent="0.25">
      <c r="A74" t="s">
        <v>2173</v>
      </c>
      <c r="B74" t="s">
        <v>2145</v>
      </c>
      <c r="C74" t="s">
        <v>2146</v>
      </c>
      <c r="D74" t="s">
        <v>57</v>
      </c>
      <c r="E74" t="s">
        <v>58</v>
      </c>
      <c r="F74" s="1">
        <v>43186</v>
      </c>
      <c r="G74" s="1">
        <v>43182</v>
      </c>
      <c r="H74" s="1">
        <v>43185</v>
      </c>
      <c r="I74">
        <v>0</v>
      </c>
      <c r="J74">
        <v>232</v>
      </c>
      <c r="K74">
        <v>232</v>
      </c>
      <c r="L74">
        <v>78289</v>
      </c>
      <c r="M74" t="b">
        <v>0</v>
      </c>
      <c r="O74" t="s">
        <v>34</v>
      </c>
      <c r="P74" s="1">
        <v>43186</v>
      </c>
      <c r="Q74" t="b">
        <v>0</v>
      </c>
      <c r="R74" t="b">
        <v>0</v>
      </c>
      <c r="S74" t="b">
        <v>0</v>
      </c>
      <c r="T74">
        <v>8</v>
      </c>
      <c r="U74">
        <v>1</v>
      </c>
      <c r="V74">
        <v>0</v>
      </c>
      <c r="W74">
        <v>11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1126</v>
      </c>
      <c r="AF74">
        <v>10</v>
      </c>
      <c r="AG74">
        <v>2933</v>
      </c>
      <c r="AH74">
        <v>1105</v>
      </c>
      <c r="AI74">
        <v>0</v>
      </c>
      <c r="AN74">
        <v>23.62</v>
      </c>
      <c r="AP74" t="s">
        <v>59</v>
      </c>
      <c r="AS74">
        <v>2</v>
      </c>
      <c r="AU74">
        <v>15686</v>
      </c>
      <c r="AV74">
        <v>135</v>
      </c>
      <c r="AW74">
        <v>21</v>
      </c>
      <c r="AX74">
        <v>14</v>
      </c>
      <c r="AY74" t="s">
        <v>60</v>
      </c>
      <c r="AZ74">
        <v>0</v>
      </c>
      <c r="BA74">
        <v>14582</v>
      </c>
      <c r="BB74">
        <v>1336</v>
      </c>
      <c r="BC74" t="s">
        <v>289</v>
      </c>
      <c r="BD74">
        <v>1</v>
      </c>
      <c r="BE74">
        <v>0</v>
      </c>
    </row>
    <row r="75" spans="1:57" x14ac:dyDescent="0.25">
      <c r="A75" t="s">
        <v>2175</v>
      </c>
      <c r="B75" t="s">
        <v>2145</v>
      </c>
      <c r="C75" t="s">
        <v>2146</v>
      </c>
      <c r="D75" t="s">
        <v>57</v>
      </c>
      <c r="E75" t="s">
        <v>58</v>
      </c>
      <c r="F75" s="1">
        <v>43164</v>
      </c>
      <c r="G75" s="1">
        <v>43161</v>
      </c>
      <c r="H75" s="1">
        <v>43162</v>
      </c>
      <c r="I75">
        <v>0</v>
      </c>
      <c r="J75">
        <v>1002</v>
      </c>
      <c r="K75">
        <v>1002</v>
      </c>
      <c r="L75">
        <v>78057</v>
      </c>
      <c r="M75" t="b">
        <v>1</v>
      </c>
      <c r="O75" t="s">
        <v>34</v>
      </c>
      <c r="P75" s="1">
        <v>43164</v>
      </c>
      <c r="Q75" t="b">
        <v>0</v>
      </c>
      <c r="R75" t="b">
        <v>0</v>
      </c>
      <c r="S75" t="b">
        <v>0</v>
      </c>
      <c r="T75">
        <v>9</v>
      </c>
      <c r="U75">
        <v>2</v>
      </c>
      <c r="V75">
        <v>0</v>
      </c>
      <c r="W75">
        <v>28</v>
      </c>
      <c r="X75">
        <v>1</v>
      </c>
      <c r="Y75">
        <v>1</v>
      </c>
      <c r="Z75">
        <v>0</v>
      </c>
      <c r="AA75">
        <v>1</v>
      </c>
      <c r="AB75">
        <v>3</v>
      </c>
      <c r="AC75">
        <v>1</v>
      </c>
      <c r="AD75">
        <v>1</v>
      </c>
      <c r="AE75">
        <v>1188</v>
      </c>
      <c r="AF75">
        <v>9</v>
      </c>
      <c r="AG75">
        <v>2920</v>
      </c>
      <c r="AH75">
        <v>1092</v>
      </c>
      <c r="AI75">
        <v>0</v>
      </c>
      <c r="AN75">
        <v>24.15</v>
      </c>
      <c r="AP75" t="s">
        <v>59</v>
      </c>
      <c r="AS75">
        <v>20</v>
      </c>
      <c r="AU75">
        <v>24098</v>
      </c>
      <c r="AV75">
        <v>247</v>
      </c>
      <c r="AW75">
        <v>22</v>
      </c>
      <c r="AX75">
        <v>15</v>
      </c>
      <c r="AY75" t="s">
        <v>60</v>
      </c>
      <c r="AZ75">
        <v>0</v>
      </c>
      <c r="BA75">
        <v>14350</v>
      </c>
      <c r="BB75">
        <v>1568</v>
      </c>
      <c r="BC75" t="s">
        <v>289</v>
      </c>
      <c r="BD75">
        <v>1</v>
      </c>
      <c r="BE75">
        <v>1</v>
      </c>
    </row>
    <row r="76" spans="1:57" x14ac:dyDescent="0.25">
      <c r="A76" t="s">
        <v>2177</v>
      </c>
      <c r="B76" t="s">
        <v>2145</v>
      </c>
      <c r="C76" t="s">
        <v>2146</v>
      </c>
      <c r="D76" t="s">
        <v>57</v>
      </c>
      <c r="E76" t="s">
        <v>58</v>
      </c>
      <c r="F76" s="1">
        <v>43143</v>
      </c>
      <c r="G76" s="1">
        <v>43140</v>
      </c>
      <c r="H76" s="1">
        <v>43143</v>
      </c>
      <c r="I76">
        <v>0</v>
      </c>
      <c r="J76">
        <v>733</v>
      </c>
      <c r="K76">
        <v>733</v>
      </c>
      <c r="L76">
        <v>77788</v>
      </c>
      <c r="M76" t="b">
        <v>0</v>
      </c>
      <c r="O76" t="s">
        <v>34</v>
      </c>
      <c r="P76" s="1">
        <v>43145</v>
      </c>
      <c r="Q76" t="b">
        <v>0</v>
      </c>
      <c r="R76" t="b">
        <v>0</v>
      </c>
      <c r="S76" t="b">
        <v>0</v>
      </c>
      <c r="T76">
        <v>8</v>
      </c>
      <c r="U76">
        <v>1</v>
      </c>
      <c r="V76">
        <v>0</v>
      </c>
      <c r="W76">
        <v>22</v>
      </c>
      <c r="X76">
        <v>0</v>
      </c>
      <c r="Y76">
        <v>0</v>
      </c>
      <c r="Z76">
        <v>0</v>
      </c>
      <c r="AA76">
        <v>0</v>
      </c>
      <c r="AB76">
        <v>0</v>
      </c>
      <c r="AC76">
        <v>2</v>
      </c>
      <c r="AD76">
        <v>2</v>
      </c>
      <c r="AE76">
        <v>1061</v>
      </c>
      <c r="AF76">
        <v>8</v>
      </c>
      <c r="AG76">
        <v>2758</v>
      </c>
      <c r="AH76">
        <v>982</v>
      </c>
      <c r="AI76">
        <v>0</v>
      </c>
      <c r="AN76">
        <v>23.63</v>
      </c>
      <c r="AP76" t="s">
        <v>59</v>
      </c>
      <c r="AS76">
        <v>18</v>
      </c>
      <c r="AU76">
        <v>20866</v>
      </c>
      <c r="AV76">
        <v>580</v>
      </c>
      <c r="AW76">
        <v>22</v>
      </c>
      <c r="AX76">
        <v>16</v>
      </c>
      <c r="AY76" t="s">
        <v>60</v>
      </c>
      <c r="AZ76">
        <v>0</v>
      </c>
      <c r="BA76">
        <v>14081</v>
      </c>
      <c r="BB76">
        <v>1837</v>
      </c>
      <c r="BC76" t="s">
        <v>34</v>
      </c>
      <c r="BD76">
        <v>2</v>
      </c>
      <c r="BE76">
        <v>0</v>
      </c>
    </row>
    <row r="77" spans="1:57" x14ac:dyDescent="0.25">
      <c r="A77" t="s">
        <v>2179</v>
      </c>
      <c r="B77" t="s">
        <v>2145</v>
      </c>
      <c r="C77" t="s">
        <v>2146</v>
      </c>
      <c r="D77" t="s">
        <v>57</v>
      </c>
      <c r="E77" t="s">
        <v>58</v>
      </c>
      <c r="F77" s="1">
        <v>43122</v>
      </c>
      <c r="G77" s="1">
        <v>43121</v>
      </c>
      <c r="H77" s="1">
        <v>43122</v>
      </c>
      <c r="I77">
        <v>0</v>
      </c>
      <c r="J77">
        <v>500</v>
      </c>
      <c r="K77">
        <v>500</v>
      </c>
      <c r="L77">
        <v>77555</v>
      </c>
      <c r="M77" t="b">
        <v>0</v>
      </c>
      <c r="O77" t="s">
        <v>34</v>
      </c>
      <c r="P77" s="1">
        <v>43125</v>
      </c>
      <c r="Q77" t="b">
        <v>0</v>
      </c>
      <c r="R77" t="b">
        <v>0</v>
      </c>
      <c r="S77" t="b">
        <v>0</v>
      </c>
      <c r="T77">
        <v>9</v>
      </c>
      <c r="U77">
        <v>2</v>
      </c>
      <c r="V77">
        <v>0</v>
      </c>
      <c r="W77">
        <v>22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1116</v>
      </c>
      <c r="AF77">
        <v>12</v>
      </c>
      <c r="AG77">
        <v>3095</v>
      </c>
      <c r="AH77">
        <v>1096</v>
      </c>
      <c r="AI77">
        <v>0</v>
      </c>
      <c r="AN77">
        <v>24.55</v>
      </c>
      <c r="AP77" t="s">
        <v>59</v>
      </c>
      <c r="AS77">
        <v>19</v>
      </c>
      <c r="AU77">
        <v>22817</v>
      </c>
      <c r="AV77">
        <v>376</v>
      </c>
      <c r="AW77">
        <v>22</v>
      </c>
      <c r="AX77">
        <v>16</v>
      </c>
      <c r="AY77" t="s">
        <v>60</v>
      </c>
      <c r="AZ77">
        <v>0</v>
      </c>
      <c r="BA77">
        <v>13848</v>
      </c>
      <c r="BB77">
        <v>2070</v>
      </c>
      <c r="BC77" t="s">
        <v>289</v>
      </c>
      <c r="BD77">
        <v>1</v>
      </c>
      <c r="BE77">
        <v>0</v>
      </c>
    </row>
    <row r="78" spans="1:57" x14ac:dyDescent="0.25">
      <c r="A78" t="s">
        <v>2181</v>
      </c>
      <c r="B78" t="s">
        <v>2145</v>
      </c>
      <c r="C78" t="s">
        <v>2146</v>
      </c>
      <c r="D78" t="s">
        <v>57</v>
      </c>
      <c r="E78" t="s">
        <v>58</v>
      </c>
      <c r="F78" s="1">
        <v>43103</v>
      </c>
      <c r="G78" s="1">
        <v>43100</v>
      </c>
      <c r="H78" s="1">
        <v>43102</v>
      </c>
      <c r="I78">
        <v>0</v>
      </c>
      <c r="J78">
        <v>250</v>
      </c>
      <c r="K78">
        <v>250</v>
      </c>
      <c r="L78">
        <v>77305</v>
      </c>
      <c r="M78" t="b">
        <v>0</v>
      </c>
      <c r="O78" t="s">
        <v>34</v>
      </c>
      <c r="P78" s="1">
        <v>43103</v>
      </c>
      <c r="Q78" t="b">
        <v>0</v>
      </c>
      <c r="R78" t="b">
        <v>0</v>
      </c>
      <c r="S78" t="b">
        <v>0</v>
      </c>
      <c r="T78">
        <v>6</v>
      </c>
      <c r="U78">
        <v>1</v>
      </c>
      <c r="V78">
        <v>0</v>
      </c>
      <c r="W78">
        <v>14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1200</v>
      </c>
      <c r="AF78">
        <v>11</v>
      </c>
      <c r="AG78">
        <v>3039</v>
      </c>
      <c r="AH78">
        <v>1152</v>
      </c>
      <c r="AI78">
        <v>0</v>
      </c>
      <c r="AN78">
        <v>24</v>
      </c>
      <c r="AP78" t="s">
        <v>59</v>
      </c>
      <c r="AS78">
        <v>4</v>
      </c>
      <c r="AU78">
        <v>15033</v>
      </c>
      <c r="AV78">
        <v>256</v>
      </c>
      <c r="AW78">
        <v>21</v>
      </c>
      <c r="AX78">
        <v>15</v>
      </c>
      <c r="AY78" t="s">
        <v>60</v>
      </c>
      <c r="AZ78">
        <v>0</v>
      </c>
      <c r="BA78">
        <v>13598</v>
      </c>
      <c r="BB78">
        <v>2320</v>
      </c>
      <c r="BC78" t="s">
        <v>289</v>
      </c>
      <c r="BD78">
        <v>1</v>
      </c>
      <c r="BE78">
        <v>0</v>
      </c>
    </row>
    <row r="79" spans="1:57" x14ac:dyDescent="0.25">
      <c r="A79" t="s">
        <v>2183</v>
      </c>
      <c r="B79" t="s">
        <v>2145</v>
      </c>
      <c r="C79" t="s">
        <v>2146</v>
      </c>
      <c r="D79" t="s">
        <v>57</v>
      </c>
      <c r="E79" t="s">
        <v>58</v>
      </c>
      <c r="F79" s="1">
        <v>43081</v>
      </c>
      <c r="G79" s="1">
        <v>43080</v>
      </c>
      <c r="H79" s="1">
        <v>43081</v>
      </c>
      <c r="I79">
        <v>0</v>
      </c>
      <c r="J79">
        <v>998</v>
      </c>
      <c r="K79">
        <v>998</v>
      </c>
      <c r="L79">
        <v>77055</v>
      </c>
      <c r="M79" t="b">
        <v>1</v>
      </c>
      <c r="O79" t="s">
        <v>34</v>
      </c>
      <c r="P79" s="1">
        <v>43082</v>
      </c>
      <c r="Q79" t="b">
        <v>0</v>
      </c>
      <c r="R79" t="b">
        <v>0</v>
      </c>
      <c r="S79" t="b">
        <v>0</v>
      </c>
      <c r="T79">
        <v>11</v>
      </c>
      <c r="U79">
        <v>3</v>
      </c>
      <c r="V79">
        <v>0</v>
      </c>
      <c r="W79">
        <v>76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1160</v>
      </c>
      <c r="AF79">
        <v>9</v>
      </c>
      <c r="AG79">
        <v>2910</v>
      </c>
      <c r="AH79">
        <v>1100</v>
      </c>
      <c r="AI79">
        <v>0</v>
      </c>
      <c r="AN79">
        <v>24.34</v>
      </c>
      <c r="AP79" t="s">
        <v>59</v>
      </c>
      <c r="AS79">
        <v>62</v>
      </c>
      <c r="AU79">
        <v>43950</v>
      </c>
      <c r="AV79">
        <v>6008</v>
      </c>
      <c r="AW79">
        <v>23</v>
      </c>
      <c r="AX79">
        <v>20</v>
      </c>
      <c r="AY79" t="s">
        <v>60</v>
      </c>
      <c r="AZ79">
        <v>0</v>
      </c>
      <c r="BA79">
        <v>13348</v>
      </c>
      <c r="BB79">
        <v>2570</v>
      </c>
      <c r="BC79" t="s">
        <v>34</v>
      </c>
      <c r="BD79">
        <v>2</v>
      </c>
      <c r="BE79">
        <v>1</v>
      </c>
    </row>
    <row r="80" spans="1:57" x14ac:dyDescent="0.25">
      <c r="A80" t="s">
        <v>2185</v>
      </c>
      <c r="B80" t="s">
        <v>2145</v>
      </c>
      <c r="C80" t="s">
        <v>2146</v>
      </c>
      <c r="D80" t="s">
        <v>57</v>
      </c>
      <c r="E80" t="s">
        <v>58</v>
      </c>
      <c r="F80" s="1">
        <v>43055</v>
      </c>
      <c r="G80" s="1">
        <v>43053</v>
      </c>
      <c r="H80" s="1">
        <v>43054</v>
      </c>
      <c r="I80">
        <v>0</v>
      </c>
      <c r="J80">
        <v>744</v>
      </c>
      <c r="K80">
        <v>744</v>
      </c>
      <c r="L80">
        <v>76801</v>
      </c>
      <c r="M80" t="b">
        <v>0</v>
      </c>
      <c r="O80" t="s">
        <v>190</v>
      </c>
      <c r="P80" s="1">
        <v>43055</v>
      </c>
      <c r="Q80" t="b">
        <v>1</v>
      </c>
      <c r="R80" t="b">
        <v>0</v>
      </c>
      <c r="S80" t="b">
        <v>1</v>
      </c>
      <c r="T80">
        <v>8</v>
      </c>
      <c r="U80">
        <v>4</v>
      </c>
      <c r="V80">
        <v>0</v>
      </c>
      <c r="W80">
        <v>73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1126</v>
      </c>
      <c r="AF80">
        <v>12</v>
      </c>
      <c r="AG80">
        <v>2811</v>
      </c>
      <c r="AH80">
        <v>1095</v>
      </c>
      <c r="AI80">
        <v>0</v>
      </c>
      <c r="AN80">
        <v>24.91</v>
      </c>
      <c r="AP80" t="s">
        <v>59</v>
      </c>
      <c r="AS80">
        <v>55</v>
      </c>
      <c r="AU80">
        <v>55749</v>
      </c>
      <c r="AV80">
        <v>5138</v>
      </c>
      <c r="AW80">
        <v>23</v>
      </c>
      <c r="AX80">
        <v>20</v>
      </c>
      <c r="AY80" t="s">
        <v>60</v>
      </c>
      <c r="AZ80">
        <v>0</v>
      </c>
      <c r="BA80">
        <v>13094</v>
      </c>
      <c r="BB80">
        <v>2824</v>
      </c>
      <c r="BC80" t="s">
        <v>34</v>
      </c>
      <c r="BD80">
        <v>2</v>
      </c>
      <c r="BE80">
        <v>0</v>
      </c>
    </row>
    <row r="81" spans="1:57" x14ac:dyDescent="0.25">
      <c r="A81" t="s">
        <v>2187</v>
      </c>
      <c r="B81" t="s">
        <v>2145</v>
      </c>
      <c r="C81" t="s">
        <v>2146</v>
      </c>
      <c r="D81" t="s">
        <v>57</v>
      </c>
      <c r="E81" t="s">
        <v>58</v>
      </c>
      <c r="F81" s="1">
        <v>43036</v>
      </c>
      <c r="G81" s="1">
        <v>43035</v>
      </c>
      <c r="H81" s="1">
        <v>43036</v>
      </c>
      <c r="I81">
        <v>0</v>
      </c>
      <c r="J81">
        <v>496</v>
      </c>
      <c r="K81">
        <v>496</v>
      </c>
      <c r="L81">
        <v>76553</v>
      </c>
      <c r="M81" t="b">
        <v>0</v>
      </c>
      <c r="O81" t="s">
        <v>34</v>
      </c>
      <c r="P81" s="1">
        <v>43036</v>
      </c>
      <c r="Q81" t="b">
        <v>0</v>
      </c>
      <c r="R81" t="b">
        <v>0</v>
      </c>
      <c r="S81" t="b">
        <v>0</v>
      </c>
      <c r="T81">
        <v>11</v>
      </c>
      <c r="U81">
        <v>1</v>
      </c>
      <c r="V81">
        <v>0</v>
      </c>
      <c r="W81">
        <v>32</v>
      </c>
      <c r="X81">
        <v>0</v>
      </c>
      <c r="Y81">
        <v>1</v>
      </c>
      <c r="Z81">
        <v>0</v>
      </c>
      <c r="AA81">
        <v>1</v>
      </c>
      <c r="AB81">
        <v>0</v>
      </c>
      <c r="AC81">
        <v>1</v>
      </c>
      <c r="AD81">
        <v>2</v>
      </c>
      <c r="AE81">
        <v>1285</v>
      </c>
      <c r="AF81">
        <v>12</v>
      </c>
      <c r="AG81">
        <v>3620</v>
      </c>
      <c r="AH81">
        <v>1183</v>
      </c>
      <c r="AI81">
        <v>0</v>
      </c>
      <c r="AN81">
        <v>24.49</v>
      </c>
      <c r="AP81" t="s">
        <v>59</v>
      </c>
      <c r="AS81">
        <v>32</v>
      </c>
      <c r="AU81">
        <v>28480</v>
      </c>
      <c r="AV81">
        <v>506</v>
      </c>
      <c r="AW81">
        <v>22</v>
      </c>
      <c r="AX81">
        <v>16</v>
      </c>
      <c r="AY81" t="s">
        <v>60</v>
      </c>
      <c r="AZ81">
        <v>0</v>
      </c>
      <c r="BA81">
        <v>12846</v>
      </c>
      <c r="BB81">
        <v>3072</v>
      </c>
      <c r="BC81" t="s">
        <v>34</v>
      </c>
      <c r="BD81">
        <v>2</v>
      </c>
      <c r="BE81">
        <v>0</v>
      </c>
    </row>
    <row r="82" spans="1:57" x14ac:dyDescent="0.25">
      <c r="A82" t="s">
        <v>2189</v>
      </c>
      <c r="B82" t="s">
        <v>2145</v>
      </c>
      <c r="C82" t="s">
        <v>2146</v>
      </c>
      <c r="D82" t="s">
        <v>57</v>
      </c>
      <c r="E82" t="s">
        <v>58</v>
      </c>
      <c r="F82" s="1">
        <v>43015</v>
      </c>
      <c r="G82" s="1">
        <v>43013</v>
      </c>
      <c r="H82" s="1">
        <v>43015</v>
      </c>
      <c r="I82">
        <v>0</v>
      </c>
      <c r="J82">
        <v>246</v>
      </c>
      <c r="K82">
        <v>246</v>
      </c>
      <c r="L82">
        <v>76303</v>
      </c>
      <c r="M82" t="b">
        <v>0</v>
      </c>
      <c r="O82" t="s">
        <v>34</v>
      </c>
      <c r="P82" s="1">
        <v>43016</v>
      </c>
      <c r="Q82" t="b">
        <v>0</v>
      </c>
      <c r="R82" t="b">
        <v>0</v>
      </c>
      <c r="S82" t="b">
        <v>0</v>
      </c>
      <c r="T82">
        <v>6</v>
      </c>
      <c r="U82">
        <v>1</v>
      </c>
      <c r="V82">
        <v>0</v>
      </c>
      <c r="W82">
        <v>10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3</v>
      </c>
      <c r="AE82">
        <v>1269</v>
      </c>
      <c r="AF82">
        <v>11</v>
      </c>
      <c r="AG82">
        <v>3190</v>
      </c>
      <c r="AH82">
        <v>1157</v>
      </c>
      <c r="AI82">
        <v>0</v>
      </c>
      <c r="AN82">
        <v>25.14</v>
      </c>
      <c r="AP82" t="s">
        <v>59</v>
      </c>
      <c r="AS82">
        <v>11</v>
      </c>
      <c r="AU82">
        <v>15864</v>
      </c>
      <c r="AV82">
        <v>365</v>
      </c>
      <c r="AW82">
        <v>21</v>
      </c>
      <c r="AX82">
        <v>16</v>
      </c>
      <c r="AY82" t="s">
        <v>60</v>
      </c>
      <c r="AZ82">
        <v>0</v>
      </c>
      <c r="BA82">
        <v>12596</v>
      </c>
      <c r="BB82">
        <v>3322</v>
      </c>
      <c r="BC82" t="s">
        <v>289</v>
      </c>
      <c r="BD82">
        <v>1</v>
      </c>
      <c r="BE82">
        <v>0</v>
      </c>
    </row>
    <row r="83" spans="1:57" x14ac:dyDescent="0.25">
      <c r="A83" t="s">
        <v>2191</v>
      </c>
      <c r="B83" t="s">
        <v>2145</v>
      </c>
      <c r="C83" t="s">
        <v>2146</v>
      </c>
      <c r="D83" t="s">
        <v>57</v>
      </c>
      <c r="E83" t="s">
        <v>58</v>
      </c>
      <c r="F83" s="1">
        <v>42998</v>
      </c>
      <c r="G83" s="1">
        <v>42995</v>
      </c>
      <c r="H83" s="1">
        <v>42997</v>
      </c>
      <c r="I83">
        <v>0</v>
      </c>
      <c r="J83">
        <v>316</v>
      </c>
      <c r="K83">
        <v>316</v>
      </c>
      <c r="L83">
        <v>76057</v>
      </c>
      <c r="M83" t="b">
        <v>1</v>
      </c>
      <c r="O83" t="s">
        <v>34</v>
      </c>
      <c r="P83" s="1">
        <v>42998</v>
      </c>
      <c r="Q83" t="b">
        <v>0</v>
      </c>
      <c r="R83" t="b">
        <v>0</v>
      </c>
      <c r="S83" t="b">
        <v>0</v>
      </c>
      <c r="T83">
        <v>11</v>
      </c>
      <c r="U83">
        <v>1</v>
      </c>
      <c r="V83">
        <v>0</v>
      </c>
      <c r="W83">
        <v>24</v>
      </c>
      <c r="X83">
        <v>0</v>
      </c>
      <c r="Y83">
        <v>1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1178</v>
      </c>
      <c r="AF83">
        <v>12</v>
      </c>
      <c r="AG83">
        <v>3381</v>
      </c>
      <c r="AH83">
        <v>1127</v>
      </c>
      <c r="AI83">
        <v>0</v>
      </c>
      <c r="AN83">
        <v>25.33</v>
      </c>
      <c r="AP83" t="s">
        <v>59</v>
      </c>
      <c r="AS83">
        <v>22</v>
      </c>
      <c r="AU83">
        <v>32345</v>
      </c>
      <c r="AV83">
        <v>956</v>
      </c>
      <c r="AW83">
        <v>22</v>
      </c>
      <c r="AX83">
        <v>17</v>
      </c>
      <c r="AY83" t="s">
        <v>60</v>
      </c>
      <c r="AZ83">
        <v>0</v>
      </c>
      <c r="BA83">
        <v>12350</v>
      </c>
      <c r="BB83">
        <v>3568</v>
      </c>
      <c r="BC83" t="s">
        <v>34</v>
      </c>
      <c r="BD83">
        <v>2</v>
      </c>
      <c r="BE83">
        <v>1</v>
      </c>
    </row>
    <row r="84" spans="1:57" x14ac:dyDescent="0.25">
      <c r="A84" t="s">
        <v>2193</v>
      </c>
      <c r="B84" t="s">
        <v>2145</v>
      </c>
      <c r="C84" t="s">
        <v>2146</v>
      </c>
      <c r="D84" t="s">
        <v>57</v>
      </c>
      <c r="E84" t="s">
        <v>58</v>
      </c>
      <c r="F84" s="1">
        <v>42971</v>
      </c>
      <c r="G84" s="1">
        <v>42970</v>
      </c>
      <c r="H84" s="1">
        <v>42971</v>
      </c>
      <c r="J84">
        <v>240</v>
      </c>
      <c r="K84">
        <v>240</v>
      </c>
      <c r="L84">
        <v>75741</v>
      </c>
      <c r="M84" t="b">
        <v>1</v>
      </c>
      <c r="O84" t="s">
        <v>34</v>
      </c>
      <c r="P84" s="1">
        <v>42971</v>
      </c>
      <c r="Q84" t="b">
        <v>1</v>
      </c>
      <c r="R84" t="b">
        <v>0</v>
      </c>
      <c r="S84" t="b">
        <v>0</v>
      </c>
      <c r="T84">
        <v>12</v>
      </c>
      <c r="U84">
        <v>2</v>
      </c>
      <c r="V84">
        <v>0</v>
      </c>
      <c r="W84">
        <v>25</v>
      </c>
      <c r="X84">
        <v>0</v>
      </c>
      <c r="Y84">
        <v>1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1159</v>
      </c>
      <c r="AF84">
        <v>11</v>
      </c>
      <c r="AG84">
        <v>2999</v>
      </c>
      <c r="AH84">
        <v>1131</v>
      </c>
      <c r="AI84">
        <v>0</v>
      </c>
      <c r="AN84">
        <v>25.4</v>
      </c>
      <c r="AP84" t="s">
        <v>59</v>
      </c>
      <c r="AS84">
        <v>22</v>
      </c>
      <c r="AU84">
        <v>31725</v>
      </c>
      <c r="AV84">
        <v>696</v>
      </c>
      <c r="AW84">
        <v>22</v>
      </c>
      <c r="AX84">
        <v>17</v>
      </c>
      <c r="AY84" t="s">
        <v>60</v>
      </c>
      <c r="AZ84">
        <v>0</v>
      </c>
      <c r="BA84">
        <v>12034</v>
      </c>
      <c r="BB84">
        <v>3884</v>
      </c>
      <c r="BC84" t="s">
        <v>34</v>
      </c>
      <c r="BD84">
        <v>2</v>
      </c>
      <c r="BE84">
        <v>1</v>
      </c>
    </row>
    <row r="85" spans="1:57" x14ac:dyDescent="0.25">
      <c r="A85" t="s">
        <v>2195</v>
      </c>
      <c r="B85" t="s">
        <v>2145</v>
      </c>
      <c r="C85" t="s">
        <v>2146</v>
      </c>
      <c r="D85" t="s">
        <v>57</v>
      </c>
      <c r="E85" t="s">
        <v>58</v>
      </c>
      <c r="F85" s="1">
        <v>42954</v>
      </c>
      <c r="G85" s="1">
        <v>42950</v>
      </c>
      <c r="H85" s="1">
        <v>42952</v>
      </c>
      <c r="J85">
        <v>545</v>
      </c>
      <c r="K85">
        <v>545</v>
      </c>
      <c r="L85">
        <v>75501</v>
      </c>
      <c r="M85" t="b">
        <v>1</v>
      </c>
      <c r="O85" t="s">
        <v>34</v>
      </c>
      <c r="P85" s="1">
        <v>42954</v>
      </c>
      <c r="Q85" t="b">
        <v>0</v>
      </c>
      <c r="R85" t="b">
        <v>0</v>
      </c>
      <c r="S85" t="b">
        <v>0</v>
      </c>
      <c r="T85">
        <v>8</v>
      </c>
      <c r="U85">
        <v>1</v>
      </c>
      <c r="V85">
        <v>0</v>
      </c>
      <c r="W85">
        <v>14</v>
      </c>
      <c r="X85">
        <v>0</v>
      </c>
      <c r="Y85">
        <v>0</v>
      </c>
      <c r="Z85">
        <v>0</v>
      </c>
      <c r="AA85">
        <v>0</v>
      </c>
      <c r="AB85">
        <v>1</v>
      </c>
      <c r="AC85">
        <v>1</v>
      </c>
      <c r="AD85">
        <v>0</v>
      </c>
      <c r="AE85">
        <v>1256</v>
      </c>
      <c r="AF85">
        <v>10</v>
      </c>
      <c r="AG85">
        <v>3086</v>
      </c>
      <c r="AH85">
        <v>1211</v>
      </c>
      <c r="AI85">
        <v>0</v>
      </c>
      <c r="AN85">
        <v>24.53</v>
      </c>
      <c r="AP85" t="s">
        <v>59</v>
      </c>
      <c r="AS85">
        <v>13</v>
      </c>
      <c r="AU85">
        <v>24300</v>
      </c>
      <c r="AV85">
        <v>649</v>
      </c>
      <c r="AW85">
        <v>22</v>
      </c>
      <c r="AX85">
        <v>17</v>
      </c>
      <c r="AY85" t="s">
        <v>60</v>
      </c>
      <c r="AZ85">
        <v>0</v>
      </c>
      <c r="BA85">
        <v>11794</v>
      </c>
      <c r="BB85">
        <v>4124</v>
      </c>
      <c r="BC85" t="s">
        <v>289</v>
      </c>
      <c r="BD85">
        <v>1</v>
      </c>
      <c r="BE85">
        <v>1</v>
      </c>
    </row>
    <row r="86" spans="1:57" x14ac:dyDescent="0.25">
      <c r="A86" t="s">
        <v>2197</v>
      </c>
      <c r="B86" t="s">
        <v>2145</v>
      </c>
      <c r="C86" t="s">
        <v>2146</v>
      </c>
      <c r="D86" t="s">
        <v>57</v>
      </c>
      <c r="E86" t="s">
        <v>58</v>
      </c>
      <c r="F86" s="1">
        <v>42931</v>
      </c>
      <c r="G86" s="1">
        <v>42929</v>
      </c>
      <c r="H86" s="1">
        <v>42931</v>
      </c>
      <c r="J86">
        <v>250</v>
      </c>
      <c r="K86">
        <v>250</v>
      </c>
      <c r="L86">
        <v>75206</v>
      </c>
      <c r="M86" t="b">
        <v>0</v>
      </c>
      <c r="O86" t="s">
        <v>34</v>
      </c>
      <c r="P86" s="1">
        <v>42932</v>
      </c>
      <c r="Q86" t="b">
        <v>0</v>
      </c>
      <c r="R86" t="b">
        <v>0</v>
      </c>
      <c r="S86" t="b">
        <v>0</v>
      </c>
      <c r="T86">
        <v>7</v>
      </c>
      <c r="U86">
        <v>2</v>
      </c>
      <c r="V86">
        <v>0</v>
      </c>
      <c r="W86">
        <v>8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1159</v>
      </c>
      <c r="AF86">
        <v>11</v>
      </c>
      <c r="AG86">
        <v>2881</v>
      </c>
      <c r="AH86">
        <v>1092</v>
      </c>
      <c r="AI86">
        <v>0</v>
      </c>
      <c r="AN86">
        <v>25.83</v>
      </c>
      <c r="AP86" t="s">
        <v>59</v>
      </c>
      <c r="AS86">
        <v>50</v>
      </c>
      <c r="AU86">
        <v>22884</v>
      </c>
      <c r="AV86">
        <v>1656</v>
      </c>
      <c r="AW86">
        <v>22</v>
      </c>
      <c r="AX86">
        <v>18</v>
      </c>
      <c r="AY86" t="s">
        <v>60</v>
      </c>
      <c r="AZ86">
        <v>0</v>
      </c>
      <c r="BA86">
        <v>11499</v>
      </c>
      <c r="BB86">
        <v>4419</v>
      </c>
      <c r="BC86" t="s">
        <v>34</v>
      </c>
      <c r="BD86">
        <v>2</v>
      </c>
      <c r="BE86">
        <v>0</v>
      </c>
    </row>
    <row r="87" spans="1:57" x14ac:dyDescent="0.25">
      <c r="A87" t="s">
        <v>2199</v>
      </c>
      <c r="B87" t="s">
        <v>2145</v>
      </c>
      <c r="C87" t="s">
        <v>2146</v>
      </c>
      <c r="D87" t="s">
        <v>57</v>
      </c>
      <c r="E87" t="s">
        <v>58</v>
      </c>
      <c r="F87" s="1">
        <v>42903</v>
      </c>
      <c r="G87" s="1">
        <v>42902</v>
      </c>
      <c r="H87" s="1">
        <v>42903</v>
      </c>
      <c r="J87">
        <v>1039</v>
      </c>
      <c r="K87">
        <v>1039</v>
      </c>
      <c r="L87">
        <v>74956</v>
      </c>
      <c r="M87" t="b">
        <v>1</v>
      </c>
      <c r="O87" t="s">
        <v>34</v>
      </c>
      <c r="P87" s="1">
        <v>42903</v>
      </c>
      <c r="Q87" t="b">
        <v>0</v>
      </c>
      <c r="R87" t="b">
        <v>0</v>
      </c>
      <c r="S87" t="b">
        <v>0</v>
      </c>
      <c r="T87">
        <v>9</v>
      </c>
      <c r="U87">
        <v>2</v>
      </c>
      <c r="V87">
        <v>0</v>
      </c>
      <c r="W87">
        <v>18</v>
      </c>
      <c r="X87">
        <v>0</v>
      </c>
      <c r="Y87">
        <v>1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1159</v>
      </c>
      <c r="AF87">
        <v>9</v>
      </c>
      <c r="AG87">
        <v>3067</v>
      </c>
      <c r="AH87">
        <v>1134</v>
      </c>
      <c r="AI87">
        <v>0</v>
      </c>
      <c r="AN87">
        <v>23.5</v>
      </c>
      <c r="AP87" t="s">
        <v>59</v>
      </c>
      <c r="AS87">
        <v>8</v>
      </c>
      <c r="AU87">
        <v>22728</v>
      </c>
      <c r="AV87">
        <v>190</v>
      </c>
      <c r="AW87">
        <v>22</v>
      </c>
      <c r="AX87">
        <v>15</v>
      </c>
      <c r="AY87" t="s">
        <v>60</v>
      </c>
      <c r="AZ87">
        <v>0</v>
      </c>
      <c r="BA87">
        <v>11249</v>
      </c>
      <c r="BB87">
        <v>4669</v>
      </c>
      <c r="BC87" t="s">
        <v>289</v>
      </c>
      <c r="BD87">
        <v>1</v>
      </c>
      <c r="BE87">
        <v>1</v>
      </c>
    </row>
    <row r="88" spans="1:57" x14ac:dyDescent="0.25">
      <c r="A88" t="s">
        <v>2201</v>
      </c>
      <c r="B88" t="s">
        <v>2145</v>
      </c>
      <c r="C88" t="s">
        <v>2146</v>
      </c>
      <c r="D88" t="s">
        <v>57</v>
      </c>
      <c r="E88" t="s">
        <v>58</v>
      </c>
      <c r="F88" s="1">
        <v>42882</v>
      </c>
      <c r="G88" s="1">
        <v>42880</v>
      </c>
      <c r="H88" s="1">
        <v>42881</v>
      </c>
      <c r="J88">
        <v>764</v>
      </c>
      <c r="K88">
        <v>764</v>
      </c>
      <c r="L88">
        <v>74681</v>
      </c>
      <c r="M88" t="b">
        <v>0</v>
      </c>
      <c r="O88" t="s">
        <v>34</v>
      </c>
      <c r="P88" s="1">
        <v>42882</v>
      </c>
      <c r="Q88" t="b">
        <v>0</v>
      </c>
      <c r="R88" t="b">
        <v>0</v>
      </c>
      <c r="S88" t="b">
        <v>0</v>
      </c>
      <c r="T88">
        <v>6</v>
      </c>
      <c r="U88">
        <v>1</v>
      </c>
      <c r="V88">
        <v>0</v>
      </c>
      <c r="W88">
        <v>11</v>
      </c>
      <c r="X88">
        <v>1</v>
      </c>
      <c r="Y88">
        <v>1</v>
      </c>
      <c r="Z88">
        <v>0</v>
      </c>
      <c r="AA88">
        <v>0</v>
      </c>
      <c r="AB88">
        <v>1</v>
      </c>
      <c r="AC88">
        <v>1</v>
      </c>
      <c r="AD88">
        <v>1</v>
      </c>
      <c r="AE88">
        <v>1100</v>
      </c>
      <c r="AF88">
        <v>8</v>
      </c>
      <c r="AG88">
        <v>2669</v>
      </c>
      <c r="AH88">
        <v>959</v>
      </c>
      <c r="AI88">
        <v>0</v>
      </c>
      <c r="AN88">
        <v>24.1</v>
      </c>
      <c r="AP88" t="s">
        <v>59</v>
      </c>
      <c r="AS88">
        <v>9</v>
      </c>
      <c r="AU88">
        <v>16814</v>
      </c>
      <c r="AV88">
        <v>160</v>
      </c>
      <c r="AW88">
        <v>21</v>
      </c>
      <c r="AX88">
        <v>15</v>
      </c>
      <c r="AY88" t="s">
        <v>60</v>
      </c>
      <c r="AZ88">
        <v>0</v>
      </c>
      <c r="BA88">
        <v>10974</v>
      </c>
      <c r="BB88">
        <v>4944</v>
      </c>
      <c r="BC88" t="s">
        <v>289</v>
      </c>
      <c r="BD88">
        <v>1</v>
      </c>
      <c r="BE88">
        <v>0</v>
      </c>
    </row>
    <row r="89" spans="1:57" x14ac:dyDescent="0.25">
      <c r="A89" t="s">
        <v>2203</v>
      </c>
      <c r="B89" t="s">
        <v>2145</v>
      </c>
      <c r="C89" t="s">
        <v>2146</v>
      </c>
      <c r="D89" t="s">
        <v>57</v>
      </c>
      <c r="E89" t="s">
        <v>58</v>
      </c>
      <c r="F89" s="1">
        <v>42858</v>
      </c>
      <c r="G89" s="1">
        <v>42857</v>
      </c>
      <c r="H89" s="1">
        <v>42858</v>
      </c>
      <c r="J89">
        <v>517</v>
      </c>
      <c r="K89">
        <v>517</v>
      </c>
      <c r="L89">
        <v>74434</v>
      </c>
      <c r="M89" t="b">
        <v>0</v>
      </c>
      <c r="O89" t="s">
        <v>34</v>
      </c>
      <c r="P89" s="1">
        <v>42858</v>
      </c>
      <c r="Q89" t="b">
        <v>0</v>
      </c>
      <c r="R89" t="b">
        <v>0</v>
      </c>
      <c r="S89" t="b">
        <v>0</v>
      </c>
      <c r="T89">
        <v>8</v>
      </c>
      <c r="U89">
        <v>1</v>
      </c>
      <c r="V89">
        <v>0</v>
      </c>
      <c r="W89">
        <v>13</v>
      </c>
      <c r="X89">
        <v>1</v>
      </c>
      <c r="Y89">
        <v>1</v>
      </c>
      <c r="Z89">
        <v>0</v>
      </c>
      <c r="AA89">
        <v>0</v>
      </c>
      <c r="AB89">
        <v>1</v>
      </c>
      <c r="AC89">
        <v>1</v>
      </c>
      <c r="AD89">
        <v>2</v>
      </c>
      <c r="AE89">
        <v>1181</v>
      </c>
      <c r="AF89">
        <v>14</v>
      </c>
      <c r="AG89">
        <v>3105</v>
      </c>
      <c r="AH89">
        <v>1113</v>
      </c>
      <c r="AI89">
        <v>1</v>
      </c>
      <c r="AN89">
        <v>22.99</v>
      </c>
      <c r="AP89" t="s">
        <v>59</v>
      </c>
      <c r="AS89">
        <v>8</v>
      </c>
      <c r="AU89">
        <v>18468</v>
      </c>
      <c r="AV89">
        <v>293</v>
      </c>
      <c r="AW89">
        <v>21</v>
      </c>
      <c r="AX89">
        <v>15</v>
      </c>
      <c r="AY89" t="s">
        <v>60</v>
      </c>
      <c r="AZ89">
        <v>0</v>
      </c>
      <c r="BA89">
        <v>10727</v>
      </c>
      <c r="BB89">
        <v>5191</v>
      </c>
      <c r="BC89" t="s">
        <v>289</v>
      </c>
      <c r="BD89">
        <v>1</v>
      </c>
      <c r="BE89">
        <v>0</v>
      </c>
    </row>
    <row r="90" spans="1:57" x14ac:dyDescent="0.25">
      <c r="A90" t="s">
        <v>2205</v>
      </c>
      <c r="B90" t="s">
        <v>2145</v>
      </c>
      <c r="C90" t="s">
        <v>2146</v>
      </c>
      <c r="D90" t="s">
        <v>57</v>
      </c>
      <c r="E90" t="s">
        <v>58</v>
      </c>
      <c r="F90" s="1">
        <v>42840</v>
      </c>
      <c r="G90" s="1">
        <v>42838</v>
      </c>
      <c r="H90" s="1">
        <v>42839</v>
      </c>
      <c r="J90">
        <v>270</v>
      </c>
      <c r="K90">
        <v>270</v>
      </c>
      <c r="L90">
        <v>74187</v>
      </c>
      <c r="M90" t="b">
        <v>0</v>
      </c>
      <c r="O90" t="s">
        <v>34</v>
      </c>
      <c r="P90" s="1">
        <v>42840</v>
      </c>
      <c r="Q90" t="b">
        <v>0</v>
      </c>
      <c r="R90" t="b">
        <v>0</v>
      </c>
      <c r="S90" t="b">
        <v>0</v>
      </c>
      <c r="T90">
        <v>5</v>
      </c>
      <c r="U90">
        <v>1</v>
      </c>
      <c r="V90">
        <v>0</v>
      </c>
      <c r="W90">
        <v>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2</v>
      </c>
      <c r="AE90">
        <v>971</v>
      </c>
      <c r="AF90">
        <v>8</v>
      </c>
      <c r="AG90">
        <v>2446</v>
      </c>
      <c r="AH90">
        <v>900</v>
      </c>
      <c r="AI90">
        <v>0</v>
      </c>
      <c r="AN90">
        <v>24.04</v>
      </c>
      <c r="AP90" t="s">
        <v>59</v>
      </c>
      <c r="AS90">
        <v>1</v>
      </c>
      <c r="AU90">
        <v>13517</v>
      </c>
      <c r="AV90">
        <v>125</v>
      </c>
      <c r="AW90">
        <v>21</v>
      </c>
      <c r="AX90">
        <v>14</v>
      </c>
      <c r="AY90" t="s">
        <v>60</v>
      </c>
      <c r="AZ90">
        <v>0</v>
      </c>
      <c r="BA90">
        <v>10480</v>
      </c>
      <c r="BB90">
        <v>5438</v>
      </c>
      <c r="BC90" t="s">
        <v>289</v>
      </c>
      <c r="BD90">
        <v>1</v>
      </c>
      <c r="BE90">
        <v>0</v>
      </c>
    </row>
    <row r="91" spans="1:57" x14ac:dyDescent="0.25">
      <c r="A91" t="s">
        <v>2207</v>
      </c>
      <c r="B91" t="s">
        <v>2145</v>
      </c>
      <c r="C91" t="s">
        <v>2146</v>
      </c>
      <c r="D91" t="s">
        <v>57</v>
      </c>
      <c r="E91" t="s">
        <v>58</v>
      </c>
      <c r="F91" s="1">
        <v>42816</v>
      </c>
      <c r="G91" s="1">
        <v>42813</v>
      </c>
      <c r="H91" s="1">
        <v>42815</v>
      </c>
      <c r="I91">
        <v>0</v>
      </c>
      <c r="J91">
        <v>241</v>
      </c>
      <c r="K91">
        <v>978</v>
      </c>
      <c r="L91">
        <v>73917</v>
      </c>
      <c r="M91" t="b">
        <v>1</v>
      </c>
      <c r="O91" t="s">
        <v>34</v>
      </c>
      <c r="P91" s="1">
        <v>42816</v>
      </c>
      <c r="Q91" t="b">
        <v>0</v>
      </c>
      <c r="R91" t="b">
        <v>0</v>
      </c>
      <c r="S91" t="b">
        <v>0</v>
      </c>
      <c r="T91">
        <v>8</v>
      </c>
      <c r="U91">
        <v>1</v>
      </c>
      <c r="V91">
        <v>0</v>
      </c>
      <c r="W91">
        <v>30</v>
      </c>
      <c r="X91">
        <v>0</v>
      </c>
      <c r="Y91">
        <v>1</v>
      </c>
      <c r="Z91">
        <v>0</v>
      </c>
      <c r="AA91">
        <v>0</v>
      </c>
      <c r="AB91">
        <v>3</v>
      </c>
      <c r="AC91">
        <v>2</v>
      </c>
      <c r="AD91">
        <v>3</v>
      </c>
      <c r="AE91">
        <v>1158</v>
      </c>
      <c r="AF91">
        <v>10</v>
      </c>
      <c r="AG91">
        <v>3083</v>
      </c>
      <c r="AH91">
        <v>1067</v>
      </c>
      <c r="AI91">
        <v>0</v>
      </c>
      <c r="AN91">
        <v>24.63</v>
      </c>
      <c r="AP91" t="s">
        <v>59</v>
      </c>
      <c r="AS91">
        <v>12</v>
      </c>
      <c r="AU91">
        <v>25816</v>
      </c>
      <c r="AV91">
        <v>244</v>
      </c>
      <c r="AW91">
        <v>22</v>
      </c>
      <c r="AX91">
        <v>15</v>
      </c>
      <c r="AY91" t="s">
        <v>60</v>
      </c>
      <c r="AZ91">
        <v>0</v>
      </c>
      <c r="BA91">
        <v>10210</v>
      </c>
      <c r="BB91">
        <v>5708</v>
      </c>
      <c r="BC91" t="s">
        <v>289</v>
      </c>
      <c r="BD91">
        <v>1</v>
      </c>
      <c r="BE91">
        <v>1</v>
      </c>
    </row>
    <row r="92" spans="1:57" x14ac:dyDescent="0.25">
      <c r="A92" t="s">
        <v>2209</v>
      </c>
      <c r="B92" t="s">
        <v>2145</v>
      </c>
      <c r="C92" t="s">
        <v>2146</v>
      </c>
      <c r="D92" t="s">
        <v>57</v>
      </c>
      <c r="E92" t="s">
        <v>58</v>
      </c>
      <c r="F92" s="1">
        <v>42781</v>
      </c>
      <c r="G92" s="1">
        <v>42779</v>
      </c>
      <c r="H92" s="1">
        <v>42781</v>
      </c>
      <c r="J92">
        <v>721</v>
      </c>
      <c r="K92">
        <v>721</v>
      </c>
      <c r="L92">
        <v>73660</v>
      </c>
      <c r="M92" t="b">
        <v>0</v>
      </c>
      <c r="O92" t="s">
        <v>34</v>
      </c>
      <c r="P92" s="1">
        <v>42781</v>
      </c>
      <c r="Q92" t="b">
        <v>0</v>
      </c>
      <c r="R92" t="b">
        <v>0</v>
      </c>
      <c r="S92" t="b">
        <v>0</v>
      </c>
      <c r="T92">
        <v>8</v>
      </c>
      <c r="U92">
        <v>1</v>
      </c>
      <c r="V92">
        <v>0</v>
      </c>
      <c r="W92">
        <v>25</v>
      </c>
      <c r="X92">
        <v>0</v>
      </c>
      <c r="Y92">
        <v>1</v>
      </c>
      <c r="Z92">
        <v>0</v>
      </c>
      <c r="AA92">
        <v>0</v>
      </c>
      <c r="AB92">
        <v>1</v>
      </c>
      <c r="AC92">
        <v>0</v>
      </c>
      <c r="AD92">
        <v>4</v>
      </c>
      <c r="AE92">
        <v>1230</v>
      </c>
      <c r="AF92">
        <v>10</v>
      </c>
      <c r="AG92">
        <v>3241</v>
      </c>
      <c r="AH92">
        <v>1235</v>
      </c>
      <c r="AI92">
        <v>1</v>
      </c>
      <c r="AN92">
        <v>24.8</v>
      </c>
      <c r="AP92" t="s">
        <v>59</v>
      </c>
      <c r="AS92">
        <v>17</v>
      </c>
      <c r="AU92">
        <v>23752</v>
      </c>
      <c r="AV92">
        <v>300</v>
      </c>
      <c r="AW92">
        <v>22</v>
      </c>
      <c r="AX92">
        <v>15</v>
      </c>
      <c r="AY92" t="s">
        <v>60</v>
      </c>
      <c r="AZ92">
        <v>0</v>
      </c>
      <c r="BA92">
        <v>9953</v>
      </c>
      <c r="BB92">
        <v>5965</v>
      </c>
      <c r="BC92" t="s">
        <v>34</v>
      </c>
      <c r="BD92">
        <v>2</v>
      </c>
      <c r="BE92">
        <v>0</v>
      </c>
    </row>
    <row r="93" spans="1:57" x14ac:dyDescent="0.25">
      <c r="A93" t="s">
        <v>2211</v>
      </c>
      <c r="B93" t="s">
        <v>2145</v>
      </c>
      <c r="C93" t="s">
        <v>2146</v>
      </c>
      <c r="D93" t="s">
        <v>57</v>
      </c>
      <c r="E93" t="s">
        <v>58</v>
      </c>
      <c r="F93" s="1">
        <v>42761</v>
      </c>
      <c r="G93" s="1">
        <v>42759</v>
      </c>
      <c r="H93" s="1">
        <v>42761</v>
      </c>
      <c r="J93">
        <v>489</v>
      </c>
      <c r="K93">
        <v>489</v>
      </c>
      <c r="L93">
        <v>73428</v>
      </c>
      <c r="M93" t="b">
        <v>0</v>
      </c>
      <c r="O93" t="s">
        <v>34</v>
      </c>
      <c r="P93" s="1">
        <v>42761</v>
      </c>
      <c r="Q93" t="b">
        <v>0</v>
      </c>
      <c r="R93" t="b">
        <v>0</v>
      </c>
      <c r="S93" t="b">
        <v>0</v>
      </c>
      <c r="T93">
        <v>7</v>
      </c>
      <c r="U93">
        <v>2</v>
      </c>
      <c r="V93">
        <v>0</v>
      </c>
      <c r="W93">
        <v>27</v>
      </c>
      <c r="X93">
        <v>0</v>
      </c>
      <c r="Y93">
        <v>1</v>
      </c>
      <c r="Z93">
        <v>0</v>
      </c>
      <c r="AA93">
        <v>0</v>
      </c>
      <c r="AB93">
        <v>4</v>
      </c>
      <c r="AC93">
        <v>0</v>
      </c>
      <c r="AD93">
        <v>5</v>
      </c>
      <c r="AE93">
        <v>1099</v>
      </c>
      <c r="AF93">
        <v>10</v>
      </c>
      <c r="AG93">
        <v>2991</v>
      </c>
      <c r="AH93">
        <v>1073</v>
      </c>
      <c r="AI93">
        <v>1</v>
      </c>
      <c r="AN93">
        <v>23.61</v>
      </c>
      <c r="AP93" t="s">
        <v>59</v>
      </c>
      <c r="AS93">
        <v>16</v>
      </c>
      <c r="AU93">
        <v>38589</v>
      </c>
      <c r="AV93">
        <v>632</v>
      </c>
      <c r="AW93">
        <v>22</v>
      </c>
      <c r="AX93">
        <v>16</v>
      </c>
      <c r="AY93" t="s">
        <v>60</v>
      </c>
      <c r="AZ93">
        <v>0</v>
      </c>
      <c r="BA93">
        <v>9721</v>
      </c>
      <c r="BB93">
        <v>6197</v>
      </c>
      <c r="BC93" t="s">
        <v>34</v>
      </c>
      <c r="BD93">
        <v>2</v>
      </c>
      <c r="BE93">
        <v>0</v>
      </c>
    </row>
    <row r="94" spans="1:57" x14ac:dyDescent="0.25">
      <c r="A94" t="s">
        <v>2192</v>
      </c>
      <c r="B94" t="s">
        <v>2145</v>
      </c>
      <c r="C94" t="s">
        <v>2146</v>
      </c>
      <c r="D94" t="s">
        <v>55</v>
      </c>
      <c r="E94" t="s">
        <v>56</v>
      </c>
      <c r="F94" s="1">
        <v>42971</v>
      </c>
      <c r="G94" s="1">
        <v>42970</v>
      </c>
      <c r="H94" s="1">
        <v>42971</v>
      </c>
      <c r="J94">
        <v>240</v>
      </c>
      <c r="K94">
        <v>240</v>
      </c>
      <c r="L94">
        <v>75741</v>
      </c>
      <c r="M94" t="b">
        <v>1</v>
      </c>
      <c r="O94" t="s">
        <v>34</v>
      </c>
      <c r="P94" s="1">
        <v>42971</v>
      </c>
      <c r="Q94" t="b">
        <v>1</v>
      </c>
      <c r="R94" t="b">
        <v>0</v>
      </c>
      <c r="S94" t="b">
        <v>0</v>
      </c>
      <c r="T94">
        <v>12</v>
      </c>
      <c r="U94">
        <v>2</v>
      </c>
      <c r="V94">
        <v>0</v>
      </c>
      <c r="W94">
        <v>26</v>
      </c>
      <c r="X94">
        <v>0</v>
      </c>
      <c r="Y94">
        <v>1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1205</v>
      </c>
      <c r="AF94">
        <v>12</v>
      </c>
      <c r="AG94">
        <v>3108</v>
      </c>
      <c r="AH94">
        <v>1159</v>
      </c>
      <c r="AI94">
        <v>0</v>
      </c>
      <c r="AN94">
        <v>25.4</v>
      </c>
      <c r="AP94" t="s">
        <v>59</v>
      </c>
      <c r="AS94">
        <v>17</v>
      </c>
      <c r="AU94">
        <v>28352</v>
      </c>
      <c r="AV94">
        <v>685</v>
      </c>
      <c r="AW94">
        <v>22</v>
      </c>
      <c r="AX94">
        <v>17</v>
      </c>
      <c r="AY94" t="s">
        <v>60</v>
      </c>
      <c r="AZ94">
        <v>1</v>
      </c>
      <c r="BA94">
        <v>14871</v>
      </c>
      <c r="BB94">
        <v>0</v>
      </c>
      <c r="BC94" t="s">
        <v>34</v>
      </c>
      <c r="BD94">
        <v>2</v>
      </c>
      <c r="BE94">
        <v>1</v>
      </c>
    </row>
    <row r="95" spans="1:57" x14ac:dyDescent="0.25">
      <c r="A95" t="s">
        <v>2194</v>
      </c>
      <c r="B95" t="s">
        <v>2145</v>
      </c>
      <c r="C95" t="s">
        <v>2146</v>
      </c>
      <c r="D95" t="s">
        <v>55</v>
      </c>
      <c r="E95" t="s">
        <v>56</v>
      </c>
      <c r="F95" s="1">
        <v>42954</v>
      </c>
      <c r="G95" s="1">
        <v>42950</v>
      </c>
      <c r="H95" s="1">
        <v>42952</v>
      </c>
      <c r="J95">
        <v>545</v>
      </c>
      <c r="K95">
        <v>545</v>
      </c>
      <c r="L95">
        <v>75501</v>
      </c>
      <c r="M95" t="b">
        <v>1</v>
      </c>
      <c r="O95" t="s">
        <v>34</v>
      </c>
      <c r="P95" s="1">
        <v>42954</v>
      </c>
      <c r="Q95" t="b">
        <v>0</v>
      </c>
      <c r="R95" t="b">
        <v>0</v>
      </c>
      <c r="S95" t="b">
        <v>0</v>
      </c>
      <c r="T95">
        <v>8</v>
      </c>
      <c r="U95">
        <v>2</v>
      </c>
      <c r="V95">
        <v>0</v>
      </c>
      <c r="W95">
        <v>14</v>
      </c>
      <c r="X95">
        <v>0</v>
      </c>
      <c r="Y95">
        <v>0</v>
      </c>
      <c r="Z95">
        <v>0</v>
      </c>
      <c r="AA95">
        <v>0</v>
      </c>
      <c r="AB95">
        <v>1</v>
      </c>
      <c r="AC95">
        <v>1</v>
      </c>
      <c r="AD95">
        <v>0</v>
      </c>
      <c r="AE95">
        <v>1230</v>
      </c>
      <c r="AF95">
        <v>10</v>
      </c>
      <c r="AG95">
        <v>3011</v>
      </c>
      <c r="AH95">
        <v>1183</v>
      </c>
      <c r="AI95">
        <v>0</v>
      </c>
      <c r="AN95">
        <v>24.53</v>
      </c>
      <c r="AP95" t="s">
        <v>59</v>
      </c>
      <c r="AS95">
        <v>10</v>
      </c>
      <c r="AU95">
        <v>22555</v>
      </c>
      <c r="AV95">
        <v>534</v>
      </c>
      <c r="AW95">
        <v>22</v>
      </c>
      <c r="AX95">
        <v>16</v>
      </c>
      <c r="AY95" t="s">
        <v>60</v>
      </c>
      <c r="AZ95">
        <v>0</v>
      </c>
      <c r="BA95">
        <v>14631</v>
      </c>
      <c r="BB95">
        <v>240</v>
      </c>
      <c r="BC95" t="s">
        <v>289</v>
      </c>
      <c r="BD95">
        <v>1</v>
      </c>
      <c r="BE95">
        <v>1</v>
      </c>
    </row>
    <row r="96" spans="1:57" x14ac:dyDescent="0.25">
      <c r="A96" t="s">
        <v>2196</v>
      </c>
      <c r="B96" t="s">
        <v>2145</v>
      </c>
      <c r="C96" t="s">
        <v>2146</v>
      </c>
      <c r="D96" t="s">
        <v>55</v>
      </c>
      <c r="E96" t="s">
        <v>56</v>
      </c>
      <c r="F96" s="1">
        <v>42931</v>
      </c>
      <c r="G96" s="1">
        <v>42929</v>
      </c>
      <c r="H96" s="1">
        <v>42931</v>
      </c>
      <c r="J96">
        <v>250</v>
      </c>
      <c r="K96">
        <v>250</v>
      </c>
      <c r="L96">
        <v>75206</v>
      </c>
      <c r="M96" t="b">
        <v>0</v>
      </c>
      <c r="O96" t="s">
        <v>34</v>
      </c>
      <c r="P96" s="1">
        <v>42932</v>
      </c>
      <c r="Q96" t="b">
        <v>0</v>
      </c>
      <c r="R96" t="b">
        <v>0</v>
      </c>
      <c r="S96" t="b">
        <v>0</v>
      </c>
      <c r="T96">
        <v>6</v>
      </c>
      <c r="U96">
        <v>2</v>
      </c>
      <c r="V96">
        <v>0</v>
      </c>
      <c r="W96">
        <v>7</v>
      </c>
      <c r="X96">
        <v>0</v>
      </c>
      <c r="Y96">
        <v>0</v>
      </c>
      <c r="Z96">
        <v>0</v>
      </c>
      <c r="AA96">
        <v>0</v>
      </c>
      <c r="AB96">
        <v>2</v>
      </c>
      <c r="AC96">
        <v>0</v>
      </c>
      <c r="AD96">
        <v>0</v>
      </c>
      <c r="AE96">
        <v>1220</v>
      </c>
      <c r="AF96">
        <v>11</v>
      </c>
      <c r="AG96">
        <v>3034</v>
      </c>
      <c r="AH96">
        <v>1146</v>
      </c>
      <c r="AI96">
        <v>0</v>
      </c>
      <c r="AN96">
        <v>25.88</v>
      </c>
      <c r="AP96" t="s">
        <v>59</v>
      </c>
      <c r="AS96">
        <v>8</v>
      </c>
      <c r="AU96">
        <v>18985</v>
      </c>
      <c r="AV96">
        <v>855</v>
      </c>
      <c r="AW96">
        <v>21</v>
      </c>
      <c r="AX96">
        <v>17</v>
      </c>
      <c r="AY96" t="s">
        <v>60</v>
      </c>
      <c r="AZ96">
        <v>0</v>
      </c>
      <c r="BA96">
        <v>14336</v>
      </c>
      <c r="BB96">
        <v>535</v>
      </c>
      <c r="BC96" t="s">
        <v>34</v>
      </c>
      <c r="BD96">
        <v>2</v>
      </c>
      <c r="BE96">
        <v>0</v>
      </c>
    </row>
    <row r="97" spans="1:57" x14ac:dyDescent="0.25">
      <c r="A97" t="s">
        <v>2198</v>
      </c>
      <c r="B97" t="s">
        <v>2145</v>
      </c>
      <c r="C97" t="s">
        <v>2146</v>
      </c>
      <c r="D97" t="s">
        <v>55</v>
      </c>
      <c r="E97" t="s">
        <v>56</v>
      </c>
      <c r="F97" s="1">
        <v>42903</v>
      </c>
      <c r="G97" s="1">
        <v>42902</v>
      </c>
      <c r="H97" s="1">
        <v>42903</v>
      </c>
      <c r="J97">
        <v>1039</v>
      </c>
      <c r="K97">
        <v>1039</v>
      </c>
      <c r="L97">
        <v>74956</v>
      </c>
      <c r="M97" t="b">
        <v>1</v>
      </c>
      <c r="O97" t="s">
        <v>34</v>
      </c>
      <c r="P97" s="1">
        <v>42903</v>
      </c>
      <c r="Q97" t="b">
        <v>0</v>
      </c>
      <c r="R97" t="b">
        <v>0</v>
      </c>
      <c r="S97" t="b">
        <v>0</v>
      </c>
      <c r="T97">
        <v>8</v>
      </c>
      <c r="U97">
        <v>1</v>
      </c>
      <c r="V97">
        <v>0</v>
      </c>
      <c r="W97">
        <v>17</v>
      </c>
      <c r="X97">
        <v>0</v>
      </c>
      <c r="Y97">
        <v>1</v>
      </c>
      <c r="Z97">
        <v>0</v>
      </c>
      <c r="AA97">
        <v>0</v>
      </c>
      <c r="AB97">
        <v>1</v>
      </c>
      <c r="AC97">
        <v>1</v>
      </c>
      <c r="AD97">
        <v>1</v>
      </c>
      <c r="AE97">
        <v>1118</v>
      </c>
      <c r="AF97">
        <v>9</v>
      </c>
      <c r="AG97">
        <v>2860</v>
      </c>
      <c r="AH97">
        <v>1067</v>
      </c>
      <c r="AI97">
        <v>0</v>
      </c>
      <c r="AN97">
        <v>23.46</v>
      </c>
      <c r="AP97" t="s">
        <v>59</v>
      </c>
      <c r="AS97">
        <v>6</v>
      </c>
      <c r="AU97">
        <v>21374</v>
      </c>
      <c r="AV97">
        <v>168</v>
      </c>
      <c r="AW97">
        <v>22</v>
      </c>
      <c r="AX97">
        <v>15</v>
      </c>
      <c r="AY97" t="s">
        <v>60</v>
      </c>
      <c r="AZ97">
        <v>0</v>
      </c>
      <c r="BA97">
        <v>14086</v>
      </c>
      <c r="BB97">
        <v>785</v>
      </c>
      <c r="BC97" t="s">
        <v>289</v>
      </c>
      <c r="BD97">
        <v>1</v>
      </c>
      <c r="BE97">
        <v>1</v>
      </c>
    </row>
    <row r="98" spans="1:57" x14ac:dyDescent="0.25">
      <c r="A98" t="s">
        <v>2200</v>
      </c>
      <c r="B98" t="s">
        <v>2145</v>
      </c>
      <c r="C98" t="s">
        <v>2146</v>
      </c>
      <c r="D98" t="s">
        <v>55</v>
      </c>
      <c r="E98" t="s">
        <v>56</v>
      </c>
      <c r="F98" s="1">
        <v>42882</v>
      </c>
      <c r="G98" s="1">
        <v>42880</v>
      </c>
      <c r="H98" s="1">
        <v>42881</v>
      </c>
      <c r="J98">
        <v>764</v>
      </c>
      <c r="K98">
        <v>764</v>
      </c>
      <c r="L98">
        <v>74681</v>
      </c>
      <c r="M98" t="b">
        <v>0</v>
      </c>
      <c r="O98" t="s">
        <v>34</v>
      </c>
      <c r="P98" s="1">
        <v>42882</v>
      </c>
      <c r="Q98" t="b">
        <v>0</v>
      </c>
      <c r="R98" t="b">
        <v>0</v>
      </c>
      <c r="S98" t="b">
        <v>0</v>
      </c>
      <c r="T98">
        <v>8</v>
      </c>
      <c r="U98">
        <v>1</v>
      </c>
      <c r="V98">
        <v>0</v>
      </c>
      <c r="W98">
        <v>14</v>
      </c>
      <c r="X98">
        <v>1</v>
      </c>
      <c r="Y98">
        <v>1</v>
      </c>
      <c r="Z98">
        <v>0</v>
      </c>
      <c r="AA98">
        <v>0</v>
      </c>
      <c r="AB98">
        <v>2</v>
      </c>
      <c r="AC98">
        <v>1</v>
      </c>
      <c r="AD98">
        <v>3</v>
      </c>
      <c r="AE98">
        <v>1302</v>
      </c>
      <c r="AF98">
        <v>10</v>
      </c>
      <c r="AG98">
        <v>3222</v>
      </c>
      <c r="AH98">
        <v>1167</v>
      </c>
      <c r="AI98">
        <v>0</v>
      </c>
      <c r="AN98">
        <v>24.2</v>
      </c>
      <c r="AP98" t="s">
        <v>59</v>
      </c>
      <c r="AS98">
        <v>10</v>
      </c>
      <c r="AU98">
        <v>16330</v>
      </c>
      <c r="AV98">
        <v>182</v>
      </c>
      <c r="AW98">
        <v>21</v>
      </c>
      <c r="AX98">
        <v>15</v>
      </c>
      <c r="AY98" t="s">
        <v>60</v>
      </c>
      <c r="AZ98">
        <v>0</v>
      </c>
      <c r="BA98">
        <v>13811</v>
      </c>
      <c r="BB98">
        <v>1060</v>
      </c>
      <c r="BC98" t="s">
        <v>289</v>
      </c>
      <c r="BD98">
        <v>1</v>
      </c>
      <c r="BE98">
        <v>0</v>
      </c>
    </row>
    <row r="99" spans="1:57" x14ac:dyDescent="0.25">
      <c r="A99" t="s">
        <v>2202</v>
      </c>
      <c r="B99" t="s">
        <v>2145</v>
      </c>
      <c r="C99" t="s">
        <v>2146</v>
      </c>
      <c r="D99" t="s">
        <v>55</v>
      </c>
      <c r="E99" t="s">
        <v>56</v>
      </c>
      <c r="F99" s="1">
        <v>42858</v>
      </c>
      <c r="G99" s="1">
        <v>42857</v>
      </c>
      <c r="H99" s="1">
        <v>42858</v>
      </c>
      <c r="J99">
        <v>517</v>
      </c>
      <c r="K99">
        <v>517</v>
      </c>
      <c r="L99">
        <v>74434</v>
      </c>
      <c r="M99" t="b">
        <v>0</v>
      </c>
      <c r="O99" t="s">
        <v>34</v>
      </c>
      <c r="P99" s="1">
        <v>42858</v>
      </c>
      <c r="Q99" t="b">
        <v>0</v>
      </c>
      <c r="R99" t="b">
        <v>0</v>
      </c>
      <c r="S99" t="b">
        <v>0</v>
      </c>
      <c r="T99">
        <v>9</v>
      </c>
      <c r="U99">
        <v>2</v>
      </c>
      <c r="V99">
        <v>0</v>
      </c>
      <c r="W99">
        <v>15</v>
      </c>
      <c r="X99">
        <v>1</v>
      </c>
      <c r="Y99">
        <v>1</v>
      </c>
      <c r="Z99">
        <v>0</v>
      </c>
      <c r="AA99">
        <v>0</v>
      </c>
      <c r="AB99">
        <v>1</v>
      </c>
      <c r="AC99">
        <v>1</v>
      </c>
      <c r="AD99">
        <v>2</v>
      </c>
      <c r="AE99">
        <v>1248</v>
      </c>
      <c r="AF99">
        <v>11</v>
      </c>
      <c r="AG99">
        <v>3330</v>
      </c>
      <c r="AH99">
        <v>1189</v>
      </c>
      <c r="AI99">
        <v>1</v>
      </c>
      <c r="AN99">
        <v>23.07</v>
      </c>
      <c r="AP99" t="s">
        <v>59</v>
      </c>
      <c r="AS99">
        <v>8</v>
      </c>
      <c r="AU99">
        <v>20394</v>
      </c>
      <c r="AV99">
        <v>311</v>
      </c>
      <c r="AW99">
        <v>22</v>
      </c>
      <c r="AX99">
        <v>15</v>
      </c>
      <c r="AY99" t="s">
        <v>60</v>
      </c>
      <c r="AZ99">
        <v>0</v>
      </c>
      <c r="BA99">
        <v>13564</v>
      </c>
      <c r="BB99">
        <v>1307</v>
      </c>
      <c r="BC99" t="s">
        <v>289</v>
      </c>
      <c r="BD99">
        <v>1</v>
      </c>
      <c r="BE99">
        <v>0</v>
      </c>
    </row>
    <row r="100" spans="1:57" x14ac:dyDescent="0.25">
      <c r="A100" t="s">
        <v>2204</v>
      </c>
      <c r="B100" t="s">
        <v>2145</v>
      </c>
      <c r="C100" t="s">
        <v>2146</v>
      </c>
      <c r="D100" t="s">
        <v>55</v>
      </c>
      <c r="E100" t="s">
        <v>56</v>
      </c>
      <c r="F100" s="1">
        <v>42840</v>
      </c>
      <c r="G100" s="1">
        <v>42838</v>
      </c>
      <c r="H100" s="1">
        <v>42839</v>
      </c>
      <c r="J100">
        <v>270</v>
      </c>
      <c r="K100">
        <v>270</v>
      </c>
      <c r="L100">
        <v>74187</v>
      </c>
      <c r="M100" t="b">
        <v>0</v>
      </c>
      <c r="O100" t="s">
        <v>34</v>
      </c>
      <c r="P100" s="1">
        <v>42840</v>
      </c>
      <c r="Q100" t="b">
        <v>0</v>
      </c>
      <c r="R100" t="b">
        <v>0</v>
      </c>
      <c r="S100" t="b">
        <v>0</v>
      </c>
      <c r="T100">
        <v>5</v>
      </c>
      <c r="U100">
        <v>1</v>
      </c>
      <c r="V100">
        <v>0</v>
      </c>
      <c r="W100">
        <v>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2</v>
      </c>
      <c r="AE100">
        <v>979</v>
      </c>
      <c r="AF100">
        <v>8</v>
      </c>
      <c r="AG100">
        <v>2477</v>
      </c>
      <c r="AH100">
        <v>898</v>
      </c>
      <c r="AI100">
        <v>0</v>
      </c>
      <c r="AN100">
        <v>23.94</v>
      </c>
      <c r="AP100" t="s">
        <v>59</v>
      </c>
      <c r="AS100">
        <v>1</v>
      </c>
      <c r="AU100">
        <v>13811</v>
      </c>
      <c r="AV100">
        <v>165</v>
      </c>
      <c r="AW100">
        <v>21</v>
      </c>
      <c r="AX100">
        <v>15</v>
      </c>
      <c r="AY100" t="s">
        <v>60</v>
      </c>
      <c r="AZ100">
        <v>0</v>
      </c>
      <c r="BA100">
        <v>13317</v>
      </c>
      <c r="BB100">
        <v>1554</v>
      </c>
      <c r="BC100" t="s">
        <v>289</v>
      </c>
      <c r="BD100">
        <v>1</v>
      </c>
      <c r="BE100">
        <v>0</v>
      </c>
    </row>
    <row r="101" spans="1:57" x14ac:dyDescent="0.25">
      <c r="A101" t="s">
        <v>2206</v>
      </c>
      <c r="B101" t="s">
        <v>2145</v>
      </c>
      <c r="C101" t="s">
        <v>2146</v>
      </c>
      <c r="D101" t="s">
        <v>55</v>
      </c>
      <c r="E101" t="s">
        <v>56</v>
      </c>
      <c r="F101" s="1">
        <v>42816</v>
      </c>
      <c r="G101" s="1">
        <v>42813</v>
      </c>
      <c r="H101" s="1">
        <v>42815</v>
      </c>
      <c r="I101">
        <v>0</v>
      </c>
      <c r="J101">
        <v>241</v>
      </c>
      <c r="K101">
        <v>978</v>
      </c>
      <c r="L101">
        <v>73917</v>
      </c>
      <c r="M101" t="b">
        <v>1</v>
      </c>
      <c r="O101" t="s">
        <v>34</v>
      </c>
      <c r="P101" s="1">
        <v>42816</v>
      </c>
      <c r="Q101" t="b">
        <v>0</v>
      </c>
      <c r="R101" t="b">
        <v>0</v>
      </c>
      <c r="S101" t="b">
        <v>0</v>
      </c>
      <c r="T101">
        <v>8</v>
      </c>
      <c r="U101">
        <v>1</v>
      </c>
      <c r="V101">
        <v>0</v>
      </c>
      <c r="W101">
        <v>29</v>
      </c>
      <c r="X101">
        <v>0</v>
      </c>
      <c r="Y101">
        <v>1</v>
      </c>
      <c r="Z101">
        <v>0</v>
      </c>
      <c r="AA101">
        <v>0</v>
      </c>
      <c r="AB101">
        <v>3</v>
      </c>
      <c r="AC101">
        <v>2</v>
      </c>
      <c r="AD101">
        <v>4</v>
      </c>
      <c r="AE101">
        <v>1185</v>
      </c>
      <c r="AF101">
        <v>10</v>
      </c>
      <c r="AG101">
        <v>3122</v>
      </c>
      <c r="AH101">
        <v>1086</v>
      </c>
      <c r="AI101">
        <v>0</v>
      </c>
      <c r="AN101">
        <v>24.85</v>
      </c>
      <c r="AP101" t="s">
        <v>59</v>
      </c>
      <c r="AS101">
        <v>13</v>
      </c>
      <c r="AU101">
        <v>26290</v>
      </c>
      <c r="AV101">
        <v>258</v>
      </c>
      <c r="AW101">
        <v>22</v>
      </c>
      <c r="AX101">
        <v>15</v>
      </c>
      <c r="AY101" t="s">
        <v>60</v>
      </c>
      <c r="AZ101">
        <v>0</v>
      </c>
      <c r="BA101">
        <v>13047</v>
      </c>
      <c r="BB101">
        <v>1824</v>
      </c>
      <c r="BC101" t="s">
        <v>289</v>
      </c>
      <c r="BD101">
        <v>1</v>
      </c>
      <c r="BE101">
        <v>1</v>
      </c>
    </row>
    <row r="102" spans="1:57" x14ac:dyDescent="0.25">
      <c r="A102" t="s">
        <v>2208</v>
      </c>
      <c r="B102" t="s">
        <v>2145</v>
      </c>
      <c r="C102" t="s">
        <v>2146</v>
      </c>
      <c r="D102" t="s">
        <v>55</v>
      </c>
      <c r="E102" t="s">
        <v>56</v>
      </c>
      <c r="F102" s="1">
        <v>42781</v>
      </c>
      <c r="G102" s="1">
        <v>42779</v>
      </c>
      <c r="H102" s="1">
        <v>42781</v>
      </c>
      <c r="J102">
        <v>721</v>
      </c>
      <c r="K102">
        <v>721</v>
      </c>
      <c r="L102">
        <v>73660</v>
      </c>
      <c r="M102" t="b">
        <v>0</v>
      </c>
      <c r="O102" t="s">
        <v>34</v>
      </c>
      <c r="P102" s="1">
        <v>42781</v>
      </c>
      <c r="Q102" t="b">
        <v>0</v>
      </c>
      <c r="R102" t="b">
        <v>0</v>
      </c>
      <c r="S102" t="b">
        <v>0</v>
      </c>
      <c r="T102">
        <v>8</v>
      </c>
      <c r="U102">
        <v>1</v>
      </c>
      <c r="V102">
        <v>0</v>
      </c>
      <c r="W102">
        <v>26</v>
      </c>
      <c r="X102">
        <v>0</v>
      </c>
      <c r="Y102">
        <v>1</v>
      </c>
      <c r="Z102">
        <v>0</v>
      </c>
      <c r="AA102">
        <v>0</v>
      </c>
      <c r="AB102">
        <v>2</v>
      </c>
      <c r="AC102">
        <v>0</v>
      </c>
      <c r="AD102">
        <v>5</v>
      </c>
      <c r="AE102">
        <v>1286</v>
      </c>
      <c r="AF102">
        <v>11</v>
      </c>
      <c r="AG102">
        <v>3394</v>
      </c>
      <c r="AH102">
        <v>1277</v>
      </c>
      <c r="AI102">
        <v>1</v>
      </c>
      <c r="AN102">
        <v>24.81</v>
      </c>
      <c r="AP102" t="s">
        <v>59</v>
      </c>
      <c r="AS102">
        <v>12</v>
      </c>
      <c r="AU102">
        <v>22023</v>
      </c>
      <c r="AV102">
        <v>168</v>
      </c>
      <c r="AW102">
        <v>22</v>
      </c>
      <c r="AX102">
        <v>15</v>
      </c>
      <c r="AY102" t="s">
        <v>60</v>
      </c>
      <c r="AZ102">
        <v>0</v>
      </c>
      <c r="BA102">
        <v>12790</v>
      </c>
      <c r="BB102">
        <v>2081</v>
      </c>
      <c r="BC102" t="s">
        <v>34</v>
      </c>
      <c r="BD102">
        <v>2</v>
      </c>
      <c r="BE102">
        <v>0</v>
      </c>
    </row>
    <row r="103" spans="1:57" x14ac:dyDescent="0.25">
      <c r="A103" t="s">
        <v>2210</v>
      </c>
      <c r="B103" t="s">
        <v>2145</v>
      </c>
      <c r="C103" t="s">
        <v>2146</v>
      </c>
      <c r="D103" t="s">
        <v>55</v>
      </c>
      <c r="E103" t="s">
        <v>56</v>
      </c>
      <c r="F103" s="1">
        <v>42761</v>
      </c>
      <c r="G103" s="1">
        <v>42759</v>
      </c>
      <c r="H103" s="1">
        <v>42761</v>
      </c>
      <c r="J103">
        <v>489</v>
      </c>
      <c r="K103">
        <v>489</v>
      </c>
      <c r="L103">
        <v>73428</v>
      </c>
      <c r="M103" t="b">
        <v>0</v>
      </c>
      <c r="O103" t="s">
        <v>34</v>
      </c>
      <c r="P103" s="1">
        <v>42761</v>
      </c>
      <c r="Q103" t="b">
        <v>0</v>
      </c>
      <c r="R103" t="b">
        <v>0</v>
      </c>
      <c r="S103" t="b">
        <v>0</v>
      </c>
      <c r="T103">
        <v>8</v>
      </c>
      <c r="U103">
        <v>2</v>
      </c>
      <c r="V103">
        <v>0</v>
      </c>
      <c r="W103">
        <v>28</v>
      </c>
      <c r="X103">
        <v>0</v>
      </c>
      <c r="Y103">
        <v>1</v>
      </c>
      <c r="Z103">
        <v>0</v>
      </c>
      <c r="AA103">
        <v>0</v>
      </c>
      <c r="AB103">
        <v>4</v>
      </c>
      <c r="AC103">
        <v>0</v>
      </c>
      <c r="AD103">
        <v>6</v>
      </c>
      <c r="AE103">
        <v>1083</v>
      </c>
      <c r="AF103">
        <v>10</v>
      </c>
      <c r="AG103">
        <v>2978</v>
      </c>
      <c r="AH103">
        <v>1055</v>
      </c>
      <c r="AI103">
        <v>1</v>
      </c>
      <c r="AN103">
        <v>23.74</v>
      </c>
      <c r="AP103" t="s">
        <v>59</v>
      </c>
      <c r="AS103">
        <v>19</v>
      </c>
      <c r="AU103">
        <v>38470</v>
      </c>
      <c r="AV103">
        <v>598</v>
      </c>
      <c r="AW103">
        <v>22</v>
      </c>
      <c r="AX103">
        <v>16</v>
      </c>
      <c r="AY103" t="s">
        <v>60</v>
      </c>
      <c r="AZ103">
        <v>0</v>
      </c>
      <c r="BA103">
        <v>12558</v>
      </c>
      <c r="BB103">
        <v>2313</v>
      </c>
      <c r="BC103" t="s">
        <v>289</v>
      </c>
      <c r="BD103">
        <v>1</v>
      </c>
      <c r="BE103">
        <v>0</v>
      </c>
    </row>
    <row r="104" spans="1:57" x14ac:dyDescent="0.25">
      <c r="A104" t="s">
        <v>5913</v>
      </c>
      <c r="B104" t="s">
        <v>5875</v>
      </c>
      <c r="C104" t="s">
        <v>5876</v>
      </c>
      <c r="D104" t="s">
        <v>57</v>
      </c>
      <c r="E104" t="s">
        <v>58</v>
      </c>
      <c r="F104" s="1">
        <v>43105</v>
      </c>
      <c r="G104" s="1">
        <v>43100</v>
      </c>
      <c r="H104" s="1">
        <v>43103</v>
      </c>
      <c r="I104">
        <v>0</v>
      </c>
      <c r="J104">
        <v>537</v>
      </c>
      <c r="K104">
        <v>537</v>
      </c>
      <c r="L104">
        <v>31861</v>
      </c>
      <c r="M104" t="b">
        <v>0</v>
      </c>
      <c r="O104" t="s">
        <v>34</v>
      </c>
      <c r="P104" s="1">
        <v>43106</v>
      </c>
      <c r="Q104" t="b">
        <v>0</v>
      </c>
      <c r="R104" t="b">
        <v>0</v>
      </c>
      <c r="S104" t="b">
        <v>0</v>
      </c>
      <c r="T104">
        <v>1</v>
      </c>
      <c r="U104">
        <v>1</v>
      </c>
      <c r="V104">
        <v>0</v>
      </c>
      <c r="W104">
        <v>7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1108</v>
      </c>
      <c r="AF104">
        <v>10</v>
      </c>
      <c r="AG104">
        <v>2893</v>
      </c>
      <c r="AH104">
        <v>1126</v>
      </c>
      <c r="AI104">
        <v>0</v>
      </c>
      <c r="AN104">
        <v>24.04</v>
      </c>
      <c r="AP104" t="s">
        <v>59</v>
      </c>
      <c r="AS104">
        <v>5</v>
      </c>
      <c r="AU104">
        <v>7628</v>
      </c>
      <c r="AV104">
        <v>346</v>
      </c>
      <c r="AW104">
        <v>20</v>
      </c>
      <c r="AX104">
        <v>16</v>
      </c>
      <c r="AY104" t="s">
        <v>60</v>
      </c>
      <c r="AZ104">
        <v>1</v>
      </c>
      <c r="BA104">
        <v>16058</v>
      </c>
      <c r="BB104">
        <v>0</v>
      </c>
      <c r="BC104" t="s">
        <v>289</v>
      </c>
      <c r="BD104">
        <v>1</v>
      </c>
      <c r="BE104">
        <v>0</v>
      </c>
    </row>
    <row r="105" spans="1:57" x14ac:dyDescent="0.25">
      <c r="A105" t="s">
        <v>5915</v>
      </c>
      <c r="B105" t="s">
        <v>5875</v>
      </c>
      <c r="C105" t="s">
        <v>5876</v>
      </c>
      <c r="D105" t="s">
        <v>57</v>
      </c>
      <c r="E105" t="s">
        <v>58</v>
      </c>
      <c r="F105" s="1">
        <v>43081</v>
      </c>
      <c r="G105" s="1">
        <v>43077</v>
      </c>
      <c r="H105" s="1">
        <v>43080</v>
      </c>
      <c r="I105">
        <v>0</v>
      </c>
      <c r="J105">
        <v>277</v>
      </c>
      <c r="K105">
        <v>277</v>
      </c>
      <c r="L105">
        <v>31601</v>
      </c>
      <c r="M105" t="b">
        <v>0</v>
      </c>
      <c r="O105" t="s">
        <v>34</v>
      </c>
      <c r="P105" s="1">
        <v>43081</v>
      </c>
      <c r="Q105" t="b">
        <v>0</v>
      </c>
      <c r="R105" t="b">
        <v>0</v>
      </c>
      <c r="S105" t="b">
        <v>0</v>
      </c>
      <c r="T105">
        <v>7</v>
      </c>
      <c r="U105">
        <v>2</v>
      </c>
      <c r="V105">
        <v>0</v>
      </c>
      <c r="W105">
        <v>8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1281</v>
      </c>
      <c r="AF105">
        <v>12</v>
      </c>
      <c r="AG105">
        <v>3321</v>
      </c>
      <c r="AH105">
        <v>1235</v>
      </c>
      <c r="AI105">
        <v>0</v>
      </c>
      <c r="AN105">
        <v>23.7</v>
      </c>
      <c r="AP105" t="s">
        <v>59</v>
      </c>
      <c r="AS105">
        <v>3</v>
      </c>
      <c r="AU105">
        <v>4551</v>
      </c>
      <c r="AV105">
        <v>192</v>
      </c>
      <c r="AW105">
        <v>19</v>
      </c>
      <c r="AX105">
        <v>15</v>
      </c>
      <c r="AY105" t="s">
        <v>60</v>
      </c>
      <c r="AZ105">
        <v>0</v>
      </c>
      <c r="BA105">
        <v>15798</v>
      </c>
      <c r="BB105">
        <v>260</v>
      </c>
      <c r="BC105" t="s">
        <v>289</v>
      </c>
      <c r="BD105">
        <v>1</v>
      </c>
      <c r="BE105">
        <v>0</v>
      </c>
    </row>
    <row r="106" spans="1:57" x14ac:dyDescent="0.25">
      <c r="A106" t="s">
        <v>5917</v>
      </c>
      <c r="B106" t="s">
        <v>5875</v>
      </c>
      <c r="C106" t="s">
        <v>5876</v>
      </c>
      <c r="D106" t="s">
        <v>57</v>
      </c>
      <c r="E106" t="s">
        <v>58</v>
      </c>
      <c r="F106" s="1">
        <v>43055</v>
      </c>
      <c r="G106" s="1">
        <v>43051</v>
      </c>
      <c r="H106" s="1">
        <v>43053</v>
      </c>
      <c r="I106">
        <v>0</v>
      </c>
      <c r="J106">
        <v>1157</v>
      </c>
      <c r="K106">
        <v>1157</v>
      </c>
      <c r="L106">
        <v>31324</v>
      </c>
      <c r="M106" t="b">
        <v>1</v>
      </c>
      <c r="O106" t="s">
        <v>34</v>
      </c>
      <c r="P106" s="1">
        <v>43055</v>
      </c>
      <c r="Q106" t="b">
        <v>0</v>
      </c>
      <c r="R106" t="b">
        <v>0</v>
      </c>
      <c r="S106" t="b">
        <v>0</v>
      </c>
      <c r="T106">
        <v>5</v>
      </c>
      <c r="U106">
        <v>2</v>
      </c>
      <c r="V106">
        <v>0</v>
      </c>
      <c r="W106">
        <v>17</v>
      </c>
      <c r="X106">
        <v>2</v>
      </c>
      <c r="Y106">
        <v>2</v>
      </c>
      <c r="Z106">
        <v>0</v>
      </c>
      <c r="AA106">
        <v>0</v>
      </c>
      <c r="AB106">
        <v>3</v>
      </c>
      <c r="AC106">
        <v>1</v>
      </c>
      <c r="AD106">
        <v>0</v>
      </c>
      <c r="AE106">
        <v>1286</v>
      </c>
      <c r="AF106">
        <v>12</v>
      </c>
      <c r="AG106">
        <v>3232</v>
      </c>
      <c r="AH106">
        <v>1241</v>
      </c>
      <c r="AI106">
        <v>1</v>
      </c>
      <c r="AN106">
        <v>24.29</v>
      </c>
      <c r="AP106" t="s">
        <v>59</v>
      </c>
      <c r="AS106">
        <v>8</v>
      </c>
      <c r="AU106">
        <v>14346</v>
      </c>
      <c r="AV106">
        <v>315</v>
      </c>
      <c r="AW106">
        <v>21</v>
      </c>
      <c r="AX106">
        <v>15</v>
      </c>
      <c r="AY106" t="s">
        <v>60</v>
      </c>
      <c r="AZ106">
        <v>0</v>
      </c>
      <c r="BA106">
        <v>15521</v>
      </c>
      <c r="BB106">
        <v>537</v>
      </c>
      <c r="BC106" t="s">
        <v>289</v>
      </c>
      <c r="BD106">
        <v>1</v>
      </c>
      <c r="BE106">
        <v>1</v>
      </c>
    </row>
    <row r="107" spans="1:57" x14ac:dyDescent="0.25">
      <c r="A107" t="s">
        <v>5919</v>
      </c>
      <c r="B107" t="s">
        <v>5875</v>
      </c>
      <c r="C107" t="s">
        <v>5876</v>
      </c>
      <c r="D107" t="s">
        <v>57</v>
      </c>
      <c r="E107" t="s">
        <v>58</v>
      </c>
      <c r="F107" s="1">
        <v>43032</v>
      </c>
      <c r="G107" s="1">
        <v>43030</v>
      </c>
      <c r="H107" s="1">
        <v>43032</v>
      </c>
      <c r="I107">
        <v>0</v>
      </c>
      <c r="J107">
        <v>851</v>
      </c>
      <c r="K107">
        <v>851</v>
      </c>
      <c r="L107">
        <v>31018</v>
      </c>
      <c r="M107" t="b">
        <v>0</v>
      </c>
      <c r="O107" t="s">
        <v>34</v>
      </c>
      <c r="P107" s="1">
        <v>43032</v>
      </c>
      <c r="Q107" t="b">
        <v>0</v>
      </c>
      <c r="R107" t="b">
        <v>0</v>
      </c>
      <c r="S107" t="b">
        <v>0</v>
      </c>
      <c r="T107">
        <v>4</v>
      </c>
      <c r="U107">
        <v>1</v>
      </c>
      <c r="V107">
        <v>0</v>
      </c>
      <c r="W107">
        <v>9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1271</v>
      </c>
      <c r="AF107">
        <v>11</v>
      </c>
      <c r="AG107">
        <v>3579</v>
      </c>
      <c r="AH107">
        <v>1269</v>
      </c>
      <c r="AI107">
        <v>0</v>
      </c>
      <c r="AN107">
        <v>24.65</v>
      </c>
      <c r="AP107" t="s">
        <v>59</v>
      </c>
      <c r="AS107">
        <v>7</v>
      </c>
      <c r="AU107">
        <v>16257</v>
      </c>
      <c r="AV107">
        <v>309</v>
      </c>
      <c r="AW107">
        <v>21</v>
      </c>
      <c r="AX107">
        <v>15</v>
      </c>
      <c r="AY107" t="s">
        <v>60</v>
      </c>
      <c r="AZ107">
        <v>0</v>
      </c>
      <c r="BA107">
        <v>15215</v>
      </c>
      <c r="BB107">
        <v>843</v>
      </c>
      <c r="BC107" t="s">
        <v>289</v>
      </c>
      <c r="BD107">
        <v>1</v>
      </c>
      <c r="BE107">
        <v>0</v>
      </c>
    </row>
    <row r="108" spans="1:57" x14ac:dyDescent="0.25">
      <c r="A108" t="s">
        <v>5921</v>
      </c>
      <c r="B108" t="s">
        <v>5875</v>
      </c>
      <c r="C108" t="s">
        <v>5876</v>
      </c>
      <c r="D108" t="s">
        <v>57</v>
      </c>
      <c r="E108" t="s">
        <v>58</v>
      </c>
      <c r="F108" s="1">
        <v>43013</v>
      </c>
      <c r="G108" s="1">
        <v>43012</v>
      </c>
      <c r="H108" s="1">
        <v>43013</v>
      </c>
      <c r="I108">
        <v>0</v>
      </c>
      <c r="J108">
        <v>576</v>
      </c>
      <c r="K108">
        <v>576</v>
      </c>
      <c r="L108">
        <v>30743</v>
      </c>
      <c r="M108" t="b">
        <v>0</v>
      </c>
      <c r="O108" t="s">
        <v>34</v>
      </c>
      <c r="P108" s="1">
        <v>43013</v>
      </c>
      <c r="Q108" t="b">
        <v>0</v>
      </c>
      <c r="R108" t="b">
        <v>0</v>
      </c>
      <c r="S108" t="b">
        <v>0</v>
      </c>
      <c r="T108">
        <v>4</v>
      </c>
      <c r="U108">
        <v>1</v>
      </c>
      <c r="V108">
        <v>0</v>
      </c>
      <c r="W108">
        <v>9</v>
      </c>
      <c r="X108">
        <v>0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1230</v>
      </c>
      <c r="AF108">
        <v>6</v>
      </c>
      <c r="AG108">
        <v>3306</v>
      </c>
      <c r="AH108">
        <v>1214</v>
      </c>
      <c r="AI108">
        <v>0</v>
      </c>
      <c r="AN108">
        <v>25.63</v>
      </c>
      <c r="AP108" t="s">
        <v>59</v>
      </c>
      <c r="AS108">
        <v>6</v>
      </c>
      <c r="AU108">
        <v>9517</v>
      </c>
      <c r="AV108">
        <v>278</v>
      </c>
      <c r="AW108">
        <v>20</v>
      </c>
      <c r="AX108">
        <v>15</v>
      </c>
      <c r="AY108" t="s">
        <v>60</v>
      </c>
      <c r="AZ108">
        <v>0</v>
      </c>
      <c r="BA108">
        <v>14940</v>
      </c>
      <c r="BB108">
        <v>1118</v>
      </c>
      <c r="BC108" t="s">
        <v>289</v>
      </c>
      <c r="BD108">
        <v>1</v>
      </c>
      <c r="BE108">
        <v>0</v>
      </c>
    </row>
    <row r="109" spans="1:57" x14ac:dyDescent="0.25">
      <c r="A109" t="s">
        <v>5923</v>
      </c>
      <c r="B109" t="s">
        <v>5875</v>
      </c>
      <c r="C109" t="s">
        <v>5876</v>
      </c>
      <c r="D109" t="s">
        <v>57</v>
      </c>
      <c r="E109" t="s">
        <v>58</v>
      </c>
      <c r="F109" s="1">
        <v>42993</v>
      </c>
      <c r="G109" s="1">
        <v>42992</v>
      </c>
      <c r="H109" s="1">
        <v>42993</v>
      </c>
      <c r="I109">
        <v>0</v>
      </c>
      <c r="J109">
        <v>324</v>
      </c>
      <c r="K109">
        <v>324</v>
      </c>
      <c r="L109">
        <v>30491</v>
      </c>
      <c r="M109" t="b">
        <v>0</v>
      </c>
      <c r="O109" t="s">
        <v>34</v>
      </c>
      <c r="P109" s="1">
        <v>42993</v>
      </c>
      <c r="Q109" t="b">
        <v>0</v>
      </c>
      <c r="R109" t="b">
        <v>0</v>
      </c>
      <c r="S109" t="b">
        <v>0</v>
      </c>
      <c r="T109">
        <v>4</v>
      </c>
      <c r="U109">
        <v>1</v>
      </c>
      <c r="V109">
        <v>0</v>
      </c>
      <c r="W109">
        <v>8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2</v>
      </c>
      <c r="AD109">
        <v>0</v>
      </c>
      <c r="AE109">
        <v>1268</v>
      </c>
      <c r="AF109">
        <v>11</v>
      </c>
      <c r="AG109">
        <v>3584</v>
      </c>
      <c r="AH109">
        <v>1180</v>
      </c>
      <c r="AI109">
        <v>0</v>
      </c>
      <c r="AN109">
        <v>24.36</v>
      </c>
      <c r="AP109" t="s">
        <v>59</v>
      </c>
      <c r="AS109">
        <v>5</v>
      </c>
      <c r="AU109">
        <v>12310</v>
      </c>
      <c r="AV109">
        <v>217</v>
      </c>
      <c r="AW109">
        <v>21</v>
      </c>
      <c r="AX109">
        <v>15</v>
      </c>
      <c r="AY109" t="s">
        <v>60</v>
      </c>
      <c r="AZ109">
        <v>0</v>
      </c>
      <c r="BA109">
        <v>14688</v>
      </c>
      <c r="BB109">
        <v>1370</v>
      </c>
      <c r="BC109" t="s">
        <v>289</v>
      </c>
      <c r="BD109">
        <v>1</v>
      </c>
      <c r="BE109">
        <v>0</v>
      </c>
    </row>
    <row r="110" spans="1:57" x14ac:dyDescent="0.25">
      <c r="A110" t="s">
        <v>5925</v>
      </c>
      <c r="B110" t="s">
        <v>5875</v>
      </c>
      <c r="C110" t="s">
        <v>5876</v>
      </c>
      <c r="D110" t="s">
        <v>57</v>
      </c>
      <c r="E110" t="s">
        <v>58</v>
      </c>
      <c r="F110" s="1">
        <v>42975</v>
      </c>
      <c r="G110" s="1">
        <v>42972</v>
      </c>
      <c r="H110" s="1">
        <v>42973</v>
      </c>
      <c r="J110">
        <v>1043</v>
      </c>
      <c r="K110">
        <v>1043</v>
      </c>
      <c r="L110">
        <v>30167</v>
      </c>
      <c r="M110" t="b">
        <v>1</v>
      </c>
      <c r="O110" t="s">
        <v>34</v>
      </c>
      <c r="P110" s="1">
        <v>42975</v>
      </c>
      <c r="Q110" t="b">
        <v>0</v>
      </c>
      <c r="R110" t="b">
        <v>0</v>
      </c>
      <c r="S110" t="b">
        <v>0</v>
      </c>
      <c r="T110">
        <v>9</v>
      </c>
      <c r="U110">
        <v>2</v>
      </c>
      <c r="V110">
        <v>1</v>
      </c>
      <c r="W110">
        <v>25</v>
      </c>
      <c r="X110">
        <v>0</v>
      </c>
      <c r="Y110">
        <v>2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1235</v>
      </c>
      <c r="AF110">
        <v>11</v>
      </c>
      <c r="AG110">
        <v>3026</v>
      </c>
      <c r="AH110">
        <v>1180</v>
      </c>
      <c r="AI110">
        <v>0</v>
      </c>
      <c r="AN110">
        <v>25.4</v>
      </c>
      <c r="AP110" t="s">
        <v>59</v>
      </c>
      <c r="AS110">
        <v>12</v>
      </c>
      <c r="AU110">
        <v>26413</v>
      </c>
      <c r="AV110">
        <v>332</v>
      </c>
      <c r="AW110">
        <v>22</v>
      </c>
      <c r="AX110">
        <v>16</v>
      </c>
      <c r="AY110" t="s">
        <v>60</v>
      </c>
      <c r="AZ110">
        <v>0</v>
      </c>
      <c r="BA110">
        <v>14364</v>
      </c>
      <c r="BB110">
        <v>1694</v>
      </c>
      <c r="BC110" t="s">
        <v>34</v>
      </c>
      <c r="BD110">
        <v>2</v>
      </c>
      <c r="BE110">
        <v>1</v>
      </c>
    </row>
    <row r="111" spans="1:57" x14ac:dyDescent="0.25">
      <c r="A111" t="s">
        <v>5927</v>
      </c>
      <c r="B111" t="s">
        <v>5875</v>
      </c>
      <c r="C111" t="s">
        <v>5876</v>
      </c>
      <c r="D111" t="s">
        <v>57</v>
      </c>
      <c r="E111" t="s">
        <v>58</v>
      </c>
      <c r="F111" s="1">
        <v>42957</v>
      </c>
      <c r="G111" s="1">
        <v>42953</v>
      </c>
      <c r="H111" s="1">
        <v>42955</v>
      </c>
      <c r="J111">
        <v>791</v>
      </c>
      <c r="K111">
        <v>791</v>
      </c>
      <c r="L111">
        <v>29915</v>
      </c>
      <c r="M111" t="b">
        <v>0</v>
      </c>
      <c r="O111" t="s">
        <v>34</v>
      </c>
      <c r="P111" s="1">
        <v>42957</v>
      </c>
      <c r="Q111" t="b">
        <v>0</v>
      </c>
      <c r="R111" t="b">
        <v>0</v>
      </c>
      <c r="S111" t="b">
        <v>0</v>
      </c>
      <c r="T111">
        <v>6</v>
      </c>
      <c r="U111">
        <v>2</v>
      </c>
      <c r="V111">
        <v>0</v>
      </c>
      <c r="W111">
        <v>25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1157</v>
      </c>
      <c r="AF111">
        <v>11</v>
      </c>
      <c r="AG111">
        <v>3104</v>
      </c>
      <c r="AH111">
        <v>1157</v>
      </c>
      <c r="AI111">
        <v>0</v>
      </c>
      <c r="AN111">
        <v>25.8</v>
      </c>
      <c r="AP111" t="s">
        <v>59</v>
      </c>
      <c r="AS111">
        <v>14</v>
      </c>
      <c r="AU111">
        <v>26653</v>
      </c>
      <c r="AV111">
        <v>432</v>
      </c>
      <c r="AW111">
        <v>22</v>
      </c>
      <c r="AX111">
        <v>16</v>
      </c>
      <c r="AY111" t="s">
        <v>60</v>
      </c>
      <c r="AZ111">
        <v>0</v>
      </c>
      <c r="BA111">
        <v>14112</v>
      </c>
      <c r="BB111">
        <v>1946</v>
      </c>
      <c r="BC111" t="s">
        <v>34</v>
      </c>
      <c r="BD111">
        <v>2</v>
      </c>
      <c r="BE111">
        <v>0</v>
      </c>
    </row>
    <row r="112" spans="1:57" x14ac:dyDescent="0.25">
      <c r="A112" t="s">
        <v>5929</v>
      </c>
      <c r="B112" t="s">
        <v>5875</v>
      </c>
      <c r="C112" t="s">
        <v>5876</v>
      </c>
      <c r="D112" t="s">
        <v>57</v>
      </c>
      <c r="E112" t="s">
        <v>58</v>
      </c>
      <c r="F112" s="1">
        <v>42936</v>
      </c>
      <c r="G112" s="1">
        <v>42933</v>
      </c>
      <c r="H112" s="1">
        <v>42935</v>
      </c>
      <c r="J112">
        <v>516</v>
      </c>
      <c r="K112">
        <v>516</v>
      </c>
      <c r="L112">
        <v>29640</v>
      </c>
      <c r="M112" t="b">
        <v>0</v>
      </c>
      <c r="O112" t="s">
        <v>34</v>
      </c>
      <c r="P112" s="1">
        <v>42936</v>
      </c>
      <c r="Q112" t="b">
        <v>0</v>
      </c>
      <c r="R112" t="b">
        <v>0</v>
      </c>
      <c r="S112" t="b">
        <v>0</v>
      </c>
      <c r="T112">
        <v>11</v>
      </c>
      <c r="U112">
        <v>1</v>
      </c>
      <c r="V112">
        <v>0</v>
      </c>
      <c r="W112">
        <v>20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2</v>
      </c>
      <c r="AD112">
        <v>1</v>
      </c>
      <c r="AE112">
        <v>1223</v>
      </c>
      <c r="AF112">
        <v>14</v>
      </c>
      <c r="AG112">
        <v>3527</v>
      </c>
      <c r="AH112">
        <v>1174</v>
      </c>
      <c r="AI112">
        <v>0</v>
      </c>
      <c r="AN112">
        <v>25.73</v>
      </c>
      <c r="AP112" t="s">
        <v>59</v>
      </c>
      <c r="AS112">
        <v>13</v>
      </c>
      <c r="AU112">
        <v>21931</v>
      </c>
      <c r="AV112">
        <v>329</v>
      </c>
      <c r="AW112">
        <v>22</v>
      </c>
      <c r="AX112">
        <v>16</v>
      </c>
      <c r="AY112" t="s">
        <v>60</v>
      </c>
      <c r="AZ112">
        <v>0</v>
      </c>
      <c r="BA112">
        <v>13837</v>
      </c>
      <c r="BB112">
        <v>2221</v>
      </c>
      <c r="BC112" t="s">
        <v>289</v>
      </c>
      <c r="BD112">
        <v>1</v>
      </c>
      <c r="BE112">
        <v>0</v>
      </c>
    </row>
    <row r="113" spans="1:57" x14ac:dyDescent="0.25">
      <c r="A113" t="s">
        <v>5931</v>
      </c>
      <c r="B113" t="s">
        <v>5875</v>
      </c>
      <c r="C113" t="s">
        <v>5876</v>
      </c>
      <c r="D113" t="s">
        <v>57</v>
      </c>
      <c r="E113" t="s">
        <v>58</v>
      </c>
      <c r="F113" s="1">
        <v>42916</v>
      </c>
      <c r="G113" s="1">
        <v>42914</v>
      </c>
      <c r="H113" s="1">
        <v>42916</v>
      </c>
      <c r="J113">
        <v>256</v>
      </c>
      <c r="K113">
        <v>256</v>
      </c>
      <c r="L113">
        <v>29380</v>
      </c>
      <c r="M113" t="b">
        <v>0</v>
      </c>
      <c r="O113" t="s">
        <v>34</v>
      </c>
      <c r="P113" s="1">
        <v>42916</v>
      </c>
      <c r="Q113" t="b">
        <v>0</v>
      </c>
      <c r="R113" t="b">
        <v>0</v>
      </c>
      <c r="S113" t="b">
        <v>0</v>
      </c>
      <c r="T113">
        <v>7</v>
      </c>
      <c r="U113">
        <v>1</v>
      </c>
      <c r="V113">
        <v>0</v>
      </c>
      <c r="W113">
        <v>13</v>
      </c>
      <c r="X113">
        <v>1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0</v>
      </c>
      <c r="AE113">
        <v>1135</v>
      </c>
      <c r="AF113">
        <v>12</v>
      </c>
      <c r="AG113">
        <v>3055</v>
      </c>
      <c r="AH113">
        <v>1017</v>
      </c>
      <c r="AI113">
        <v>0</v>
      </c>
      <c r="AN113">
        <v>25.12</v>
      </c>
      <c r="AP113" t="s">
        <v>59</v>
      </c>
      <c r="AS113">
        <v>12</v>
      </c>
      <c r="AU113">
        <v>23196</v>
      </c>
      <c r="AV113">
        <v>500</v>
      </c>
      <c r="AW113">
        <v>22</v>
      </c>
      <c r="AX113">
        <v>16</v>
      </c>
      <c r="AY113" t="s">
        <v>60</v>
      </c>
      <c r="AZ113">
        <v>0</v>
      </c>
      <c r="BA113">
        <v>13577</v>
      </c>
      <c r="BB113">
        <v>2481</v>
      </c>
      <c r="BC113" t="s">
        <v>289</v>
      </c>
      <c r="BD113">
        <v>1</v>
      </c>
      <c r="BE113">
        <v>0</v>
      </c>
    </row>
    <row r="114" spans="1:57" x14ac:dyDescent="0.25">
      <c r="A114" t="s">
        <v>5933</v>
      </c>
      <c r="B114" t="s">
        <v>5875</v>
      </c>
      <c r="C114" t="s">
        <v>5876</v>
      </c>
      <c r="D114" t="s">
        <v>57</v>
      </c>
      <c r="E114" t="s">
        <v>58</v>
      </c>
      <c r="F114" s="1">
        <v>42893</v>
      </c>
      <c r="G114" s="1">
        <v>42891</v>
      </c>
      <c r="H114" s="1">
        <v>42892</v>
      </c>
      <c r="J114">
        <v>999</v>
      </c>
      <c r="K114">
        <v>999</v>
      </c>
      <c r="L114">
        <v>29124</v>
      </c>
      <c r="M114" t="b">
        <v>1</v>
      </c>
      <c r="O114" t="s">
        <v>34</v>
      </c>
      <c r="P114" s="1">
        <v>42893</v>
      </c>
      <c r="Q114" t="b">
        <v>0</v>
      </c>
      <c r="R114" t="b">
        <v>0</v>
      </c>
      <c r="S114" t="b">
        <v>0</v>
      </c>
      <c r="T114">
        <v>7</v>
      </c>
      <c r="U114">
        <v>2</v>
      </c>
      <c r="V114">
        <v>0</v>
      </c>
      <c r="W114">
        <v>15</v>
      </c>
      <c r="X114">
        <v>0</v>
      </c>
      <c r="Y114">
        <v>1</v>
      </c>
      <c r="Z114">
        <v>0</v>
      </c>
      <c r="AA114">
        <v>0</v>
      </c>
      <c r="AB114">
        <v>1</v>
      </c>
      <c r="AC114">
        <v>0</v>
      </c>
      <c r="AD114">
        <v>1</v>
      </c>
      <c r="AE114">
        <v>1151</v>
      </c>
      <c r="AF114">
        <v>10</v>
      </c>
      <c r="AG114">
        <v>3074</v>
      </c>
      <c r="AH114">
        <v>1106</v>
      </c>
      <c r="AI114">
        <v>0</v>
      </c>
      <c r="AN114">
        <v>23.9</v>
      </c>
      <c r="AP114" t="s">
        <v>59</v>
      </c>
      <c r="AS114">
        <v>10</v>
      </c>
      <c r="AU114">
        <v>21817</v>
      </c>
      <c r="AV114">
        <v>459</v>
      </c>
      <c r="AW114">
        <v>22</v>
      </c>
      <c r="AX114">
        <v>16</v>
      </c>
      <c r="AY114" t="s">
        <v>60</v>
      </c>
      <c r="AZ114">
        <v>0</v>
      </c>
      <c r="BA114">
        <v>13321</v>
      </c>
      <c r="BB114">
        <v>2737</v>
      </c>
      <c r="BC114" t="s">
        <v>289</v>
      </c>
      <c r="BD114">
        <v>1</v>
      </c>
      <c r="BE114">
        <v>1</v>
      </c>
    </row>
    <row r="115" spans="1:57" x14ac:dyDescent="0.25">
      <c r="A115" t="s">
        <v>5935</v>
      </c>
      <c r="B115" t="s">
        <v>5875</v>
      </c>
      <c r="C115" t="s">
        <v>5876</v>
      </c>
      <c r="D115" t="s">
        <v>57</v>
      </c>
      <c r="E115" t="s">
        <v>58</v>
      </c>
      <c r="F115" s="1">
        <v>42872</v>
      </c>
      <c r="G115" s="1">
        <v>42869</v>
      </c>
      <c r="H115" s="1">
        <v>42871</v>
      </c>
      <c r="J115">
        <v>761</v>
      </c>
      <c r="K115">
        <v>761</v>
      </c>
      <c r="L115">
        <v>28886</v>
      </c>
      <c r="M115" t="b">
        <v>0</v>
      </c>
      <c r="O115" t="s">
        <v>34</v>
      </c>
      <c r="P115" s="1">
        <v>42872</v>
      </c>
      <c r="Q115" t="b">
        <v>0</v>
      </c>
      <c r="R115" t="b">
        <v>0</v>
      </c>
      <c r="S115" t="b">
        <v>0</v>
      </c>
      <c r="T115">
        <v>7</v>
      </c>
      <c r="U115">
        <v>2</v>
      </c>
      <c r="V115">
        <v>0</v>
      </c>
      <c r="W115">
        <v>14</v>
      </c>
      <c r="X115">
        <v>0</v>
      </c>
      <c r="Y115">
        <v>1</v>
      </c>
      <c r="Z115">
        <v>0</v>
      </c>
      <c r="AA115">
        <v>0</v>
      </c>
      <c r="AB115">
        <v>4</v>
      </c>
      <c r="AC115">
        <v>0</v>
      </c>
      <c r="AD115">
        <v>2</v>
      </c>
      <c r="AE115">
        <v>1219</v>
      </c>
      <c r="AF115">
        <v>10</v>
      </c>
      <c r="AG115">
        <v>3381</v>
      </c>
      <c r="AH115">
        <v>1215</v>
      </c>
      <c r="AI115">
        <v>0</v>
      </c>
      <c r="AN115">
        <v>25.03</v>
      </c>
      <c r="AP115" t="s">
        <v>59</v>
      </c>
      <c r="AS115">
        <v>7</v>
      </c>
      <c r="AU115">
        <v>16388</v>
      </c>
      <c r="AV115">
        <v>890</v>
      </c>
      <c r="AW115">
        <v>21</v>
      </c>
      <c r="AX115">
        <v>17</v>
      </c>
      <c r="AY115" t="s">
        <v>60</v>
      </c>
      <c r="AZ115">
        <v>0</v>
      </c>
      <c r="BA115">
        <v>13083</v>
      </c>
      <c r="BB115">
        <v>2975</v>
      </c>
      <c r="BC115" t="s">
        <v>34</v>
      </c>
      <c r="BD115">
        <v>2</v>
      </c>
      <c r="BE115">
        <v>0</v>
      </c>
    </row>
    <row r="116" spans="1:57" x14ac:dyDescent="0.25">
      <c r="A116" t="s">
        <v>5937</v>
      </c>
      <c r="B116" t="s">
        <v>5875</v>
      </c>
      <c r="C116" t="s">
        <v>5876</v>
      </c>
      <c r="D116" t="s">
        <v>57</v>
      </c>
      <c r="E116" t="s">
        <v>58</v>
      </c>
      <c r="F116" s="1">
        <v>42852</v>
      </c>
      <c r="G116" s="1">
        <v>42851</v>
      </c>
      <c r="H116" s="1">
        <v>42852</v>
      </c>
      <c r="J116">
        <v>513</v>
      </c>
      <c r="K116">
        <v>513</v>
      </c>
      <c r="L116">
        <v>28638</v>
      </c>
      <c r="M116" t="b">
        <v>0</v>
      </c>
      <c r="O116" t="s">
        <v>34</v>
      </c>
      <c r="P116" s="1">
        <v>42852</v>
      </c>
      <c r="Q116" t="b">
        <v>0</v>
      </c>
      <c r="R116" t="b">
        <v>0</v>
      </c>
      <c r="S116" t="b">
        <v>0</v>
      </c>
      <c r="T116">
        <v>5</v>
      </c>
      <c r="U116">
        <v>1</v>
      </c>
      <c r="V116">
        <v>0</v>
      </c>
      <c r="W116">
        <v>8</v>
      </c>
      <c r="X116">
        <v>0</v>
      </c>
      <c r="Y116">
        <v>0</v>
      </c>
      <c r="Z116">
        <v>0</v>
      </c>
      <c r="AA116">
        <v>1</v>
      </c>
      <c r="AB116">
        <v>3</v>
      </c>
      <c r="AC116">
        <v>0</v>
      </c>
      <c r="AD116">
        <v>1</v>
      </c>
      <c r="AE116">
        <v>1097</v>
      </c>
      <c r="AF116">
        <v>8</v>
      </c>
      <c r="AG116">
        <v>2674</v>
      </c>
      <c r="AH116">
        <v>971</v>
      </c>
      <c r="AI116">
        <v>1</v>
      </c>
      <c r="AN116">
        <v>25.14</v>
      </c>
      <c r="AP116" t="s">
        <v>59</v>
      </c>
      <c r="AS116">
        <v>0</v>
      </c>
      <c r="AU116">
        <v>7348</v>
      </c>
      <c r="AV116">
        <v>171</v>
      </c>
      <c r="AW116">
        <v>20</v>
      </c>
      <c r="AX116">
        <v>15</v>
      </c>
      <c r="AY116" t="s">
        <v>60</v>
      </c>
      <c r="AZ116">
        <v>0</v>
      </c>
      <c r="BA116">
        <v>12835</v>
      </c>
      <c r="BB116">
        <v>3223</v>
      </c>
      <c r="BC116" t="s">
        <v>34</v>
      </c>
      <c r="BD116">
        <v>2</v>
      </c>
      <c r="BE116">
        <v>0</v>
      </c>
    </row>
    <row r="117" spans="1:57" x14ac:dyDescent="0.25">
      <c r="A117" t="s">
        <v>5939</v>
      </c>
      <c r="B117" t="s">
        <v>5875</v>
      </c>
      <c r="C117" t="s">
        <v>5876</v>
      </c>
      <c r="D117" t="s">
        <v>57</v>
      </c>
      <c r="E117" t="s">
        <v>58</v>
      </c>
      <c r="F117" s="1">
        <v>42831</v>
      </c>
      <c r="G117" s="1">
        <v>42829</v>
      </c>
      <c r="H117" s="1">
        <v>42831</v>
      </c>
      <c r="J117">
        <v>253</v>
      </c>
      <c r="K117">
        <v>253</v>
      </c>
      <c r="L117">
        <v>28378</v>
      </c>
      <c r="M117" t="b">
        <v>0</v>
      </c>
      <c r="O117" t="s">
        <v>34</v>
      </c>
      <c r="P117" s="1">
        <v>42831</v>
      </c>
      <c r="Q117" t="b">
        <v>0</v>
      </c>
      <c r="R117" t="b">
        <v>0</v>
      </c>
      <c r="S117" t="b">
        <v>0</v>
      </c>
      <c r="T117">
        <v>5</v>
      </c>
      <c r="U117">
        <v>1</v>
      </c>
      <c r="V117">
        <v>0</v>
      </c>
      <c r="W117">
        <v>6</v>
      </c>
      <c r="X117">
        <v>1</v>
      </c>
      <c r="Y117">
        <v>0</v>
      </c>
      <c r="Z117">
        <v>0</v>
      </c>
      <c r="AA117">
        <v>0</v>
      </c>
      <c r="AB117">
        <v>3</v>
      </c>
      <c r="AC117">
        <v>1</v>
      </c>
      <c r="AD117">
        <v>2</v>
      </c>
      <c r="AE117">
        <v>1206</v>
      </c>
      <c r="AF117">
        <v>10</v>
      </c>
      <c r="AG117">
        <v>3184</v>
      </c>
      <c r="AH117">
        <v>1046</v>
      </c>
      <c r="AI117">
        <v>1</v>
      </c>
      <c r="AN117">
        <v>24.09</v>
      </c>
      <c r="AP117" t="s">
        <v>59</v>
      </c>
      <c r="AS117">
        <v>7</v>
      </c>
      <c r="AU117">
        <v>11080</v>
      </c>
      <c r="AV117">
        <v>265</v>
      </c>
      <c r="AW117">
        <v>21</v>
      </c>
      <c r="AX117">
        <v>15</v>
      </c>
      <c r="AY117" t="s">
        <v>60</v>
      </c>
      <c r="AZ117">
        <v>0</v>
      </c>
      <c r="BA117">
        <v>12575</v>
      </c>
      <c r="BB117">
        <v>3483</v>
      </c>
      <c r="BC117" t="s">
        <v>34</v>
      </c>
      <c r="BD117">
        <v>2</v>
      </c>
      <c r="BE117">
        <v>0</v>
      </c>
    </row>
    <row r="118" spans="1:57" x14ac:dyDescent="0.25">
      <c r="A118" t="s">
        <v>5941</v>
      </c>
      <c r="B118" t="s">
        <v>5875</v>
      </c>
      <c r="C118" t="s">
        <v>5876</v>
      </c>
      <c r="D118" t="s">
        <v>57</v>
      </c>
      <c r="E118" t="s">
        <v>58</v>
      </c>
      <c r="F118" s="1">
        <v>42809</v>
      </c>
      <c r="G118" s="1">
        <v>42807</v>
      </c>
      <c r="H118" s="1">
        <v>42809</v>
      </c>
      <c r="J118">
        <v>565</v>
      </c>
      <c r="K118">
        <v>565</v>
      </c>
      <c r="L118">
        <v>28125</v>
      </c>
      <c r="M118" t="b">
        <v>1</v>
      </c>
      <c r="O118" t="s">
        <v>34</v>
      </c>
      <c r="P118" s="1">
        <v>42809</v>
      </c>
      <c r="Q118" t="b">
        <v>0</v>
      </c>
      <c r="R118" t="b">
        <v>0</v>
      </c>
      <c r="S118" t="b">
        <v>0</v>
      </c>
      <c r="T118">
        <v>16</v>
      </c>
      <c r="U118">
        <v>1</v>
      </c>
      <c r="V118">
        <v>0</v>
      </c>
      <c r="W118">
        <v>17</v>
      </c>
      <c r="X118">
        <v>2</v>
      </c>
      <c r="Y118">
        <v>1</v>
      </c>
      <c r="Z118">
        <v>0</v>
      </c>
      <c r="AA118">
        <v>0</v>
      </c>
      <c r="AB118">
        <v>4</v>
      </c>
      <c r="AC118">
        <v>0</v>
      </c>
      <c r="AD118">
        <v>2</v>
      </c>
      <c r="AE118">
        <v>1276</v>
      </c>
      <c r="AF118">
        <v>10</v>
      </c>
      <c r="AG118">
        <v>3271</v>
      </c>
      <c r="AH118">
        <v>1208</v>
      </c>
      <c r="AI118">
        <v>0</v>
      </c>
      <c r="AN118">
        <v>25.56</v>
      </c>
      <c r="AP118" t="s">
        <v>59</v>
      </c>
      <c r="AS118">
        <v>11</v>
      </c>
      <c r="AU118">
        <v>27023</v>
      </c>
      <c r="AV118">
        <v>776</v>
      </c>
      <c r="AW118">
        <v>22</v>
      </c>
      <c r="AX118">
        <v>17</v>
      </c>
      <c r="AY118" t="s">
        <v>60</v>
      </c>
      <c r="AZ118">
        <v>0</v>
      </c>
      <c r="BA118">
        <v>12322</v>
      </c>
      <c r="BB118">
        <v>3736</v>
      </c>
      <c r="BC118" t="s">
        <v>34</v>
      </c>
      <c r="BD118">
        <v>2</v>
      </c>
      <c r="BE118">
        <v>1</v>
      </c>
    </row>
    <row r="119" spans="1:57" x14ac:dyDescent="0.25">
      <c r="A119" t="s">
        <v>5943</v>
      </c>
      <c r="B119" t="s">
        <v>5875</v>
      </c>
      <c r="C119" t="s">
        <v>5876</v>
      </c>
      <c r="D119" t="s">
        <v>57</v>
      </c>
      <c r="E119" t="s">
        <v>58</v>
      </c>
      <c r="F119" s="1">
        <v>42787</v>
      </c>
      <c r="G119" s="1">
        <v>42786</v>
      </c>
      <c r="H119" s="1">
        <v>42787</v>
      </c>
      <c r="J119">
        <v>755</v>
      </c>
      <c r="K119">
        <v>266</v>
      </c>
      <c r="L119">
        <v>27826</v>
      </c>
      <c r="M119" t="b">
        <v>0</v>
      </c>
      <c r="O119" t="s">
        <v>34</v>
      </c>
      <c r="P119" s="1">
        <v>42787</v>
      </c>
      <c r="Q119" t="b">
        <v>0</v>
      </c>
      <c r="R119" t="b">
        <v>0</v>
      </c>
      <c r="S119" t="b">
        <v>0</v>
      </c>
      <c r="T119">
        <v>12</v>
      </c>
      <c r="U119">
        <v>1</v>
      </c>
      <c r="V119">
        <v>0</v>
      </c>
      <c r="W119">
        <v>11</v>
      </c>
      <c r="X119">
        <v>0</v>
      </c>
      <c r="Y119">
        <v>1</v>
      </c>
      <c r="Z119">
        <v>0</v>
      </c>
      <c r="AA119">
        <v>0</v>
      </c>
      <c r="AB119">
        <v>3</v>
      </c>
      <c r="AC119">
        <v>1</v>
      </c>
      <c r="AD119">
        <v>1</v>
      </c>
      <c r="AE119">
        <v>1131</v>
      </c>
      <c r="AF119">
        <v>20</v>
      </c>
      <c r="AG119">
        <v>2780</v>
      </c>
      <c r="AH119">
        <v>1044</v>
      </c>
      <c r="AI119">
        <v>0</v>
      </c>
      <c r="AN119">
        <v>25.63</v>
      </c>
      <c r="AP119" t="s">
        <v>59</v>
      </c>
      <c r="AS119">
        <v>4</v>
      </c>
      <c r="AU119">
        <v>25421</v>
      </c>
      <c r="AV119">
        <v>1534</v>
      </c>
      <c r="AW119">
        <v>22</v>
      </c>
      <c r="AX119">
        <v>18</v>
      </c>
      <c r="AY119" t="s">
        <v>60</v>
      </c>
      <c r="AZ119">
        <v>0</v>
      </c>
      <c r="BA119">
        <v>12023</v>
      </c>
      <c r="BB119">
        <v>4035</v>
      </c>
      <c r="BC119" t="s">
        <v>34</v>
      </c>
      <c r="BD119">
        <v>2</v>
      </c>
      <c r="BE119">
        <v>0</v>
      </c>
    </row>
    <row r="120" spans="1:57" x14ac:dyDescent="0.25">
      <c r="A120" t="s">
        <v>5945</v>
      </c>
      <c r="B120" t="s">
        <v>5875</v>
      </c>
      <c r="C120" t="s">
        <v>5876</v>
      </c>
      <c r="D120" t="s">
        <v>57</v>
      </c>
      <c r="E120" t="s">
        <v>58</v>
      </c>
      <c r="F120" s="1">
        <v>42769</v>
      </c>
      <c r="G120" s="1">
        <v>42767</v>
      </c>
      <c r="H120" s="1">
        <v>42769</v>
      </c>
      <c r="J120">
        <v>489</v>
      </c>
      <c r="K120">
        <v>489</v>
      </c>
      <c r="L120">
        <v>27560</v>
      </c>
      <c r="M120" t="b">
        <v>1</v>
      </c>
      <c r="O120" t="s">
        <v>34</v>
      </c>
      <c r="P120" s="1">
        <v>42769</v>
      </c>
      <c r="Q120" t="b">
        <v>0</v>
      </c>
      <c r="R120" t="b">
        <v>0</v>
      </c>
      <c r="S120" t="b">
        <v>0</v>
      </c>
      <c r="T120">
        <v>7</v>
      </c>
      <c r="U120">
        <v>1</v>
      </c>
      <c r="V120">
        <v>0</v>
      </c>
      <c r="W120">
        <v>10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9</v>
      </c>
      <c r="AE120">
        <v>1094</v>
      </c>
      <c r="AF120">
        <v>9</v>
      </c>
      <c r="AG120">
        <v>2748</v>
      </c>
      <c r="AH120">
        <v>1058</v>
      </c>
      <c r="AI120">
        <v>0</v>
      </c>
      <c r="AN120">
        <v>24.36</v>
      </c>
      <c r="AP120" t="s">
        <v>59</v>
      </c>
      <c r="AS120">
        <v>20</v>
      </c>
      <c r="AU120">
        <v>27198</v>
      </c>
      <c r="AV120">
        <v>947</v>
      </c>
      <c r="AW120">
        <v>22</v>
      </c>
      <c r="AX120">
        <v>17</v>
      </c>
      <c r="AY120" t="s">
        <v>60</v>
      </c>
      <c r="AZ120">
        <v>0</v>
      </c>
      <c r="BA120">
        <v>11757</v>
      </c>
      <c r="BB120">
        <v>4301</v>
      </c>
      <c r="BC120" t="s">
        <v>34</v>
      </c>
      <c r="BD120">
        <v>2</v>
      </c>
      <c r="BE120">
        <v>1</v>
      </c>
    </row>
    <row r="121" spans="1:57" x14ac:dyDescent="0.25">
      <c r="A121" t="s">
        <v>5947</v>
      </c>
      <c r="B121" t="s">
        <v>5875</v>
      </c>
      <c r="C121" t="s">
        <v>5876</v>
      </c>
      <c r="D121" t="s">
        <v>57</v>
      </c>
      <c r="E121" t="s">
        <v>58</v>
      </c>
      <c r="F121" s="1">
        <v>42753</v>
      </c>
      <c r="G121" s="1">
        <v>42749</v>
      </c>
      <c r="H121" s="1">
        <v>42752</v>
      </c>
      <c r="J121">
        <v>244</v>
      </c>
      <c r="K121">
        <v>244</v>
      </c>
      <c r="L121">
        <v>27315</v>
      </c>
      <c r="M121" t="b">
        <v>0</v>
      </c>
      <c r="O121" t="s">
        <v>34</v>
      </c>
      <c r="P121" s="1">
        <v>42753</v>
      </c>
      <c r="Q121" t="b">
        <v>0</v>
      </c>
      <c r="R121" t="b">
        <v>0</v>
      </c>
      <c r="S121" t="b">
        <v>0</v>
      </c>
      <c r="T121">
        <v>8</v>
      </c>
      <c r="U121">
        <v>1</v>
      </c>
      <c r="V121">
        <v>0</v>
      </c>
      <c r="W121">
        <v>8</v>
      </c>
      <c r="X121">
        <v>1</v>
      </c>
      <c r="Y121">
        <v>0</v>
      </c>
      <c r="Z121">
        <v>0</v>
      </c>
      <c r="AA121">
        <v>0</v>
      </c>
      <c r="AB121">
        <v>2</v>
      </c>
      <c r="AC121">
        <v>0</v>
      </c>
      <c r="AD121">
        <v>9</v>
      </c>
      <c r="AE121">
        <v>1072</v>
      </c>
      <c r="AF121">
        <v>10</v>
      </c>
      <c r="AG121">
        <v>3241</v>
      </c>
      <c r="AH121">
        <v>1083</v>
      </c>
      <c r="AI121">
        <v>1</v>
      </c>
      <c r="AN121">
        <v>24</v>
      </c>
      <c r="AP121" t="s">
        <v>59</v>
      </c>
      <c r="AS121">
        <v>7</v>
      </c>
      <c r="AU121">
        <v>17186</v>
      </c>
      <c r="AV121">
        <v>494</v>
      </c>
      <c r="AW121">
        <v>21</v>
      </c>
      <c r="AX121">
        <v>16</v>
      </c>
      <c r="AY121" t="s">
        <v>60</v>
      </c>
      <c r="AZ121">
        <v>0</v>
      </c>
      <c r="BA121">
        <v>11512</v>
      </c>
      <c r="BB121">
        <v>4546</v>
      </c>
      <c r="BC121" t="s">
        <v>289</v>
      </c>
      <c r="BD121">
        <v>1</v>
      </c>
      <c r="BE121">
        <v>0</v>
      </c>
    </row>
    <row r="122" spans="1:57" x14ac:dyDescent="0.25">
      <c r="A122" t="s">
        <v>5944</v>
      </c>
      <c r="B122" t="s">
        <v>5875</v>
      </c>
      <c r="C122" t="s">
        <v>5876</v>
      </c>
      <c r="D122" t="s">
        <v>55</v>
      </c>
      <c r="E122" t="s">
        <v>56</v>
      </c>
      <c r="F122" s="1">
        <v>42769</v>
      </c>
      <c r="G122" s="1">
        <v>42767</v>
      </c>
      <c r="H122" s="1">
        <v>42769</v>
      </c>
      <c r="J122">
        <v>489</v>
      </c>
      <c r="K122">
        <v>489</v>
      </c>
      <c r="L122">
        <v>27560</v>
      </c>
      <c r="M122" t="b">
        <v>1</v>
      </c>
      <c r="O122" t="s">
        <v>34</v>
      </c>
      <c r="P122" s="1">
        <v>42769</v>
      </c>
      <c r="Q122" t="b">
        <v>0</v>
      </c>
      <c r="R122" t="b">
        <v>0</v>
      </c>
      <c r="S122" t="b">
        <v>0</v>
      </c>
      <c r="T122">
        <v>6</v>
      </c>
      <c r="U122">
        <v>1</v>
      </c>
      <c r="V122">
        <v>0</v>
      </c>
      <c r="W122">
        <v>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7</v>
      </c>
      <c r="AE122">
        <v>941</v>
      </c>
      <c r="AF122">
        <v>8</v>
      </c>
      <c r="AG122">
        <v>2351</v>
      </c>
      <c r="AH122">
        <v>903</v>
      </c>
      <c r="AI122">
        <v>0</v>
      </c>
      <c r="AN122">
        <v>25.07</v>
      </c>
      <c r="AP122" t="s">
        <v>59</v>
      </c>
      <c r="AS122">
        <v>15</v>
      </c>
      <c r="AU122">
        <v>24568</v>
      </c>
      <c r="AV122">
        <v>824</v>
      </c>
      <c r="AW122">
        <v>22</v>
      </c>
      <c r="AX122">
        <v>17</v>
      </c>
      <c r="AY122" t="s">
        <v>60</v>
      </c>
      <c r="AZ122">
        <v>1</v>
      </c>
      <c r="BA122">
        <v>4056</v>
      </c>
      <c r="BB122">
        <v>0</v>
      </c>
      <c r="BC122" t="s">
        <v>190</v>
      </c>
      <c r="BD122">
        <v>3</v>
      </c>
      <c r="BE122">
        <v>1</v>
      </c>
    </row>
    <row r="123" spans="1:57" x14ac:dyDescent="0.25">
      <c r="A123" t="s">
        <v>5946</v>
      </c>
      <c r="B123" t="s">
        <v>5875</v>
      </c>
      <c r="C123" t="s">
        <v>5876</v>
      </c>
      <c r="D123" t="s">
        <v>55</v>
      </c>
      <c r="E123" t="s">
        <v>56</v>
      </c>
      <c r="F123" s="1">
        <v>42753</v>
      </c>
      <c r="G123" s="1">
        <v>42749</v>
      </c>
      <c r="H123" s="1">
        <v>42752</v>
      </c>
      <c r="J123">
        <v>244</v>
      </c>
      <c r="K123">
        <v>244</v>
      </c>
      <c r="L123">
        <v>27315</v>
      </c>
      <c r="M123" t="b">
        <v>0</v>
      </c>
      <c r="O123" t="s">
        <v>34</v>
      </c>
      <c r="P123" s="1">
        <v>42753</v>
      </c>
      <c r="Q123" t="b">
        <v>0</v>
      </c>
      <c r="R123" t="b">
        <v>0</v>
      </c>
      <c r="S123" t="b">
        <v>0</v>
      </c>
      <c r="T123">
        <v>8</v>
      </c>
      <c r="U123">
        <v>2</v>
      </c>
      <c r="V123">
        <v>0</v>
      </c>
      <c r="W123">
        <v>9</v>
      </c>
      <c r="X123">
        <v>1</v>
      </c>
      <c r="Y123">
        <v>1</v>
      </c>
      <c r="Z123">
        <v>0</v>
      </c>
      <c r="AA123">
        <v>0</v>
      </c>
      <c r="AB123">
        <v>3</v>
      </c>
      <c r="AC123">
        <v>0</v>
      </c>
      <c r="AD123">
        <v>10</v>
      </c>
      <c r="AE123">
        <v>1111</v>
      </c>
      <c r="AF123">
        <v>16</v>
      </c>
      <c r="AG123">
        <v>3309</v>
      </c>
      <c r="AH123">
        <v>1118</v>
      </c>
      <c r="AI123">
        <v>1</v>
      </c>
      <c r="AN123">
        <v>23.88</v>
      </c>
      <c r="AP123" t="s">
        <v>59</v>
      </c>
      <c r="AS123">
        <v>10</v>
      </c>
      <c r="AU123">
        <v>16600</v>
      </c>
      <c r="AV123">
        <v>421</v>
      </c>
      <c r="AW123">
        <v>21</v>
      </c>
      <c r="AX123">
        <v>16</v>
      </c>
      <c r="AY123" t="s">
        <v>60</v>
      </c>
      <c r="AZ123">
        <v>0</v>
      </c>
      <c r="BA123">
        <v>3811</v>
      </c>
      <c r="BB123">
        <v>245</v>
      </c>
      <c r="BC123" t="s">
        <v>289</v>
      </c>
      <c r="BD123">
        <v>1</v>
      </c>
      <c r="BE123">
        <v>0</v>
      </c>
    </row>
    <row r="124" spans="1:57" x14ac:dyDescent="0.25">
      <c r="A124" t="s">
        <v>6187</v>
      </c>
      <c r="B124" t="s">
        <v>6143</v>
      </c>
      <c r="C124" t="s">
        <v>6144</v>
      </c>
      <c r="D124" t="s">
        <v>57</v>
      </c>
      <c r="E124" t="s">
        <v>58</v>
      </c>
      <c r="F124" s="1">
        <v>43003</v>
      </c>
      <c r="G124" s="1">
        <v>43001</v>
      </c>
      <c r="H124" s="1">
        <v>43003</v>
      </c>
      <c r="I124">
        <v>0</v>
      </c>
      <c r="J124">
        <v>1167</v>
      </c>
      <c r="K124">
        <v>1167</v>
      </c>
      <c r="L124">
        <v>31102</v>
      </c>
      <c r="M124" t="b">
        <v>1</v>
      </c>
      <c r="O124" t="s">
        <v>34</v>
      </c>
      <c r="P124" s="1">
        <v>43003</v>
      </c>
      <c r="Q124" t="b">
        <v>0</v>
      </c>
      <c r="R124" t="b">
        <v>0</v>
      </c>
      <c r="S124" t="b">
        <v>0</v>
      </c>
      <c r="T124">
        <v>7</v>
      </c>
      <c r="U124">
        <v>1</v>
      </c>
      <c r="V124">
        <v>0</v>
      </c>
      <c r="W124">
        <v>10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1135</v>
      </c>
      <c r="AF124">
        <v>10</v>
      </c>
      <c r="AG124">
        <v>3004</v>
      </c>
      <c r="AH124">
        <v>1076</v>
      </c>
      <c r="AI124">
        <v>0</v>
      </c>
      <c r="AN124">
        <v>25.26</v>
      </c>
      <c r="AP124" t="s">
        <v>59</v>
      </c>
      <c r="AS124">
        <v>9</v>
      </c>
      <c r="AU124">
        <v>18419</v>
      </c>
      <c r="AV124">
        <v>430</v>
      </c>
      <c r="AW124">
        <v>21</v>
      </c>
      <c r="AX124">
        <v>16</v>
      </c>
      <c r="AY124" t="s">
        <v>60</v>
      </c>
      <c r="AZ124">
        <v>1</v>
      </c>
      <c r="BA124">
        <v>16166</v>
      </c>
      <c r="BB124">
        <v>0</v>
      </c>
      <c r="BC124" t="s">
        <v>289</v>
      </c>
      <c r="BD124">
        <v>1</v>
      </c>
      <c r="BE124">
        <v>1</v>
      </c>
    </row>
    <row r="125" spans="1:57" x14ac:dyDescent="0.25">
      <c r="A125" t="s">
        <v>6189</v>
      </c>
      <c r="B125" t="s">
        <v>6143</v>
      </c>
      <c r="C125" t="s">
        <v>6144</v>
      </c>
      <c r="D125" t="s">
        <v>57</v>
      </c>
      <c r="E125" t="s">
        <v>58</v>
      </c>
      <c r="F125" s="1">
        <v>42984</v>
      </c>
      <c r="G125" s="1">
        <v>42980</v>
      </c>
      <c r="H125" s="1">
        <v>42983</v>
      </c>
      <c r="J125">
        <v>825</v>
      </c>
      <c r="K125">
        <v>825</v>
      </c>
      <c r="L125">
        <v>30760</v>
      </c>
      <c r="M125" t="b">
        <v>0</v>
      </c>
      <c r="O125" t="s">
        <v>34</v>
      </c>
      <c r="P125" s="1">
        <v>42984</v>
      </c>
      <c r="Q125" t="b">
        <v>0</v>
      </c>
      <c r="R125" t="b">
        <v>0</v>
      </c>
      <c r="S125" t="b">
        <v>0</v>
      </c>
      <c r="T125">
        <v>7</v>
      </c>
      <c r="U125">
        <v>1</v>
      </c>
      <c r="V125">
        <v>0</v>
      </c>
      <c r="W125">
        <v>8</v>
      </c>
      <c r="X125">
        <v>0</v>
      </c>
      <c r="Y125">
        <v>1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1171</v>
      </c>
      <c r="AF125">
        <v>11</v>
      </c>
      <c r="AG125">
        <v>2995</v>
      </c>
      <c r="AH125">
        <v>1118</v>
      </c>
      <c r="AI125">
        <v>0</v>
      </c>
      <c r="AN125">
        <v>25.95</v>
      </c>
      <c r="AP125" t="s">
        <v>59</v>
      </c>
      <c r="AS125">
        <v>4</v>
      </c>
      <c r="AU125">
        <v>10525</v>
      </c>
      <c r="AV125">
        <v>244</v>
      </c>
      <c r="AW125">
        <v>21</v>
      </c>
      <c r="AX125">
        <v>15</v>
      </c>
      <c r="AY125" t="s">
        <v>60</v>
      </c>
      <c r="AZ125">
        <v>0</v>
      </c>
      <c r="BA125">
        <v>15824</v>
      </c>
      <c r="BB125">
        <v>342</v>
      </c>
      <c r="BC125" t="s">
        <v>289</v>
      </c>
      <c r="BD125">
        <v>1</v>
      </c>
      <c r="BE125">
        <v>0</v>
      </c>
    </row>
    <row r="126" spans="1:57" x14ac:dyDescent="0.25">
      <c r="A126" t="s">
        <v>6191</v>
      </c>
      <c r="B126" t="s">
        <v>6143</v>
      </c>
      <c r="C126" t="s">
        <v>6144</v>
      </c>
      <c r="D126" t="s">
        <v>57</v>
      </c>
      <c r="E126" t="s">
        <v>58</v>
      </c>
      <c r="F126" s="1">
        <v>42964</v>
      </c>
      <c r="G126" s="1">
        <v>42961</v>
      </c>
      <c r="H126" s="1">
        <v>42963</v>
      </c>
      <c r="J126">
        <v>548</v>
      </c>
      <c r="K126">
        <v>548</v>
      </c>
      <c r="L126">
        <v>30483</v>
      </c>
      <c r="M126" t="b">
        <v>0</v>
      </c>
      <c r="O126" t="s">
        <v>34</v>
      </c>
      <c r="P126" s="1">
        <v>42964</v>
      </c>
      <c r="Q126" t="b">
        <v>0</v>
      </c>
      <c r="R126" t="b">
        <v>0</v>
      </c>
      <c r="S126" t="b">
        <v>0</v>
      </c>
      <c r="T126">
        <v>4</v>
      </c>
      <c r="U126">
        <v>0</v>
      </c>
      <c r="V126">
        <v>0</v>
      </c>
      <c r="W126">
        <v>4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1</v>
      </c>
      <c r="AD126">
        <v>0</v>
      </c>
      <c r="AE126">
        <v>1313</v>
      </c>
      <c r="AF126">
        <v>12</v>
      </c>
      <c r="AG126">
        <v>3676</v>
      </c>
      <c r="AH126">
        <v>1273</v>
      </c>
      <c r="AI126">
        <v>0</v>
      </c>
      <c r="AN126">
        <v>24.42</v>
      </c>
      <c r="AP126" t="s">
        <v>59</v>
      </c>
      <c r="AS126">
        <v>0</v>
      </c>
      <c r="AU126">
        <v>9273</v>
      </c>
      <c r="AV126">
        <v>292</v>
      </c>
      <c r="AW126">
        <v>20</v>
      </c>
      <c r="AX126">
        <v>15</v>
      </c>
      <c r="AY126" t="s">
        <v>60</v>
      </c>
      <c r="AZ126">
        <v>0</v>
      </c>
      <c r="BA126">
        <v>15547</v>
      </c>
      <c r="BB126">
        <v>619</v>
      </c>
      <c r="BC126" t="s">
        <v>289</v>
      </c>
      <c r="BD126">
        <v>1</v>
      </c>
      <c r="BE126">
        <v>0</v>
      </c>
    </row>
    <row r="127" spans="1:57" x14ac:dyDescent="0.25">
      <c r="A127" t="s">
        <v>6193</v>
      </c>
      <c r="B127" t="s">
        <v>6143</v>
      </c>
      <c r="C127" t="s">
        <v>6144</v>
      </c>
      <c r="D127" t="s">
        <v>57</v>
      </c>
      <c r="E127" t="s">
        <v>58</v>
      </c>
      <c r="F127" s="1">
        <v>42944</v>
      </c>
      <c r="G127" s="1">
        <v>42942</v>
      </c>
      <c r="H127" s="1">
        <v>42944</v>
      </c>
      <c r="J127">
        <v>267</v>
      </c>
      <c r="K127">
        <v>267</v>
      </c>
      <c r="L127">
        <v>30202</v>
      </c>
      <c r="M127" t="b">
        <v>0</v>
      </c>
      <c r="O127" t="s">
        <v>34</v>
      </c>
      <c r="P127" s="1">
        <v>42944</v>
      </c>
      <c r="Q127" t="b">
        <v>0</v>
      </c>
      <c r="R127" t="b">
        <v>0</v>
      </c>
      <c r="S127" t="b">
        <v>0</v>
      </c>
      <c r="T127">
        <v>3</v>
      </c>
      <c r="U127">
        <v>1</v>
      </c>
      <c r="V127">
        <v>0</v>
      </c>
      <c r="W127">
        <v>4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1271</v>
      </c>
      <c r="AF127">
        <v>12</v>
      </c>
      <c r="AG127">
        <v>3289</v>
      </c>
      <c r="AH127">
        <v>1132</v>
      </c>
      <c r="AI127">
        <v>1</v>
      </c>
      <c r="AN127">
        <v>25.76</v>
      </c>
      <c r="AP127" t="s">
        <v>59</v>
      </c>
      <c r="AS127">
        <v>0</v>
      </c>
      <c r="AU127">
        <v>4927</v>
      </c>
      <c r="AV127">
        <v>438</v>
      </c>
      <c r="AW127">
        <v>19</v>
      </c>
      <c r="AX127">
        <v>16</v>
      </c>
      <c r="AY127" t="s">
        <v>60</v>
      </c>
      <c r="AZ127">
        <v>0</v>
      </c>
      <c r="BA127">
        <v>15266</v>
      </c>
      <c r="BB127">
        <v>900</v>
      </c>
      <c r="BC127" t="s">
        <v>289</v>
      </c>
      <c r="BD127">
        <v>1</v>
      </c>
      <c r="BE127">
        <v>0</v>
      </c>
    </row>
    <row r="128" spans="1:57" x14ac:dyDescent="0.25">
      <c r="A128" t="s">
        <v>6195</v>
      </c>
      <c r="B128" t="s">
        <v>6143</v>
      </c>
      <c r="C128" t="s">
        <v>6144</v>
      </c>
      <c r="D128" t="s">
        <v>57</v>
      </c>
      <c r="E128" t="s">
        <v>58</v>
      </c>
      <c r="F128" s="1">
        <v>42924</v>
      </c>
      <c r="G128" s="1">
        <v>42922</v>
      </c>
      <c r="H128" s="1">
        <v>42923</v>
      </c>
      <c r="J128">
        <v>1038</v>
      </c>
      <c r="K128">
        <v>1038</v>
      </c>
      <c r="L128">
        <v>29935</v>
      </c>
      <c r="M128" t="b">
        <v>1</v>
      </c>
      <c r="O128" t="s">
        <v>34</v>
      </c>
      <c r="P128" s="1">
        <v>42924</v>
      </c>
      <c r="Q128" t="b">
        <v>0</v>
      </c>
      <c r="R128" t="b">
        <v>0</v>
      </c>
      <c r="S128" t="b">
        <v>0</v>
      </c>
      <c r="T128">
        <v>4</v>
      </c>
      <c r="U128">
        <v>1</v>
      </c>
      <c r="V128">
        <v>0</v>
      </c>
      <c r="W128">
        <v>6</v>
      </c>
      <c r="X128">
        <v>0</v>
      </c>
      <c r="Y128">
        <v>2</v>
      </c>
      <c r="Z128">
        <v>0</v>
      </c>
      <c r="AA128">
        <v>0</v>
      </c>
      <c r="AB128">
        <v>3</v>
      </c>
      <c r="AC128">
        <v>0</v>
      </c>
      <c r="AD128">
        <v>3</v>
      </c>
      <c r="AE128">
        <v>1240</v>
      </c>
      <c r="AF128">
        <v>9</v>
      </c>
      <c r="AG128">
        <v>3265</v>
      </c>
      <c r="AH128">
        <v>1116</v>
      </c>
      <c r="AI128">
        <v>0</v>
      </c>
      <c r="AN128">
        <v>24.41</v>
      </c>
      <c r="AP128" t="s">
        <v>59</v>
      </c>
      <c r="AS128">
        <v>7</v>
      </c>
      <c r="AU128">
        <v>13207</v>
      </c>
      <c r="AV128">
        <v>339</v>
      </c>
      <c r="AW128">
        <v>21</v>
      </c>
      <c r="AX128">
        <v>16</v>
      </c>
      <c r="AY128" t="s">
        <v>60</v>
      </c>
      <c r="AZ128">
        <v>0</v>
      </c>
      <c r="BA128">
        <v>14999</v>
      </c>
      <c r="BB128">
        <v>1167</v>
      </c>
      <c r="BC128" t="s">
        <v>289</v>
      </c>
      <c r="BD128">
        <v>1</v>
      </c>
      <c r="BE128">
        <v>1</v>
      </c>
    </row>
    <row r="129" spans="1:57" x14ac:dyDescent="0.25">
      <c r="A129" t="s">
        <v>6197</v>
      </c>
      <c r="B129" t="s">
        <v>6143</v>
      </c>
      <c r="C129" t="s">
        <v>6144</v>
      </c>
      <c r="D129" t="s">
        <v>57</v>
      </c>
      <c r="E129" t="s">
        <v>58</v>
      </c>
      <c r="F129" s="1">
        <v>42900</v>
      </c>
      <c r="G129" s="1">
        <v>42898</v>
      </c>
      <c r="H129" s="1">
        <v>42900</v>
      </c>
      <c r="J129">
        <v>756</v>
      </c>
      <c r="K129">
        <v>756</v>
      </c>
      <c r="L129">
        <v>29653</v>
      </c>
      <c r="M129" t="b">
        <v>0</v>
      </c>
      <c r="O129" t="s">
        <v>34</v>
      </c>
      <c r="P129" s="1">
        <v>42900</v>
      </c>
      <c r="Q129" t="b">
        <v>0</v>
      </c>
      <c r="R129" t="b">
        <v>0</v>
      </c>
      <c r="S129" t="b">
        <v>0</v>
      </c>
      <c r="T129">
        <v>5</v>
      </c>
      <c r="U129">
        <v>1</v>
      </c>
      <c r="V129">
        <v>0</v>
      </c>
      <c r="W129">
        <v>5</v>
      </c>
      <c r="X129">
        <v>1</v>
      </c>
      <c r="Y129">
        <v>1</v>
      </c>
      <c r="Z129">
        <v>0</v>
      </c>
      <c r="AA129">
        <v>0</v>
      </c>
      <c r="AB129">
        <v>4</v>
      </c>
      <c r="AC129">
        <v>0</v>
      </c>
      <c r="AD129">
        <v>3</v>
      </c>
      <c r="AE129">
        <v>1253</v>
      </c>
      <c r="AF129">
        <v>9</v>
      </c>
      <c r="AG129">
        <v>3026</v>
      </c>
      <c r="AH129">
        <v>1170</v>
      </c>
      <c r="AI129">
        <v>0</v>
      </c>
      <c r="AN129">
        <v>25.66</v>
      </c>
      <c r="AP129" t="s">
        <v>59</v>
      </c>
      <c r="AS129">
        <v>3</v>
      </c>
      <c r="AU129">
        <v>9801</v>
      </c>
      <c r="AV129">
        <v>742</v>
      </c>
      <c r="AW129">
        <v>20</v>
      </c>
      <c r="AX129">
        <v>17</v>
      </c>
      <c r="AY129" t="s">
        <v>60</v>
      </c>
      <c r="AZ129">
        <v>0</v>
      </c>
      <c r="BA129">
        <v>14717</v>
      </c>
      <c r="BB129">
        <v>1449</v>
      </c>
      <c r="BC129" t="s">
        <v>289</v>
      </c>
      <c r="BD129">
        <v>1</v>
      </c>
      <c r="BE129">
        <v>0</v>
      </c>
    </row>
    <row r="130" spans="1:57" x14ac:dyDescent="0.25">
      <c r="A130" t="s">
        <v>6199</v>
      </c>
      <c r="B130" t="s">
        <v>6143</v>
      </c>
      <c r="C130" t="s">
        <v>6144</v>
      </c>
      <c r="D130" t="s">
        <v>57</v>
      </c>
      <c r="E130" t="s">
        <v>58</v>
      </c>
      <c r="F130" s="1">
        <v>42882</v>
      </c>
      <c r="G130" s="1">
        <v>42880</v>
      </c>
      <c r="H130" s="1">
        <v>42882</v>
      </c>
      <c r="J130">
        <v>513</v>
      </c>
      <c r="K130">
        <v>513</v>
      </c>
      <c r="L130">
        <v>29410</v>
      </c>
      <c r="M130" t="b">
        <v>0</v>
      </c>
      <c r="O130" t="s">
        <v>34</v>
      </c>
      <c r="P130" s="1">
        <v>42882</v>
      </c>
      <c r="Q130" t="b">
        <v>0</v>
      </c>
      <c r="R130" t="b">
        <v>0</v>
      </c>
      <c r="S130" t="b">
        <v>0</v>
      </c>
      <c r="T130">
        <v>5</v>
      </c>
      <c r="U130">
        <v>1</v>
      </c>
      <c r="V130">
        <v>0</v>
      </c>
      <c r="W130">
        <v>5</v>
      </c>
      <c r="X130">
        <v>0</v>
      </c>
      <c r="Y130">
        <v>1</v>
      </c>
      <c r="Z130">
        <v>0</v>
      </c>
      <c r="AA130">
        <v>0</v>
      </c>
      <c r="AB130">
        <v>2</v>
      </c>
      <c r="AC130">
        <v>1</v>
      </c>
      <c r="AD130">
        <v>3</v>
      </c>
      <c r="AE130">
        <v>1247</v>
      </c>
      <c r="AF130">
        <v>14</v>
      </c>
      <c r="AG130">
        <v>3281</v>
      </c>
      <c r="AH130">
        <v>1131</v>
      </c>
      <c r="AI130">
        <v>1</v>
      </c>
      <c r="AN130">
        <v>24.68</v>
      </c>
      <c r="AP130" t="s">
        <v>59</v>
      </c>
      <c r="AS130">
        <v>3</v>
      </c>
      <c r="AU130">
        <v>8975</v>
      </c>
      <c r="AV130">
        <v>289</v>
      </c>
      <c r="AW130">
        <v>20</v>
      </c>
      <c r="AX130">
        <v>15</v>
      </c>
      <c r="AY130" t="s">
        <v>60</v>
      </c>
      <c r="AZ130">
        <v>0</v>
      </c>
      <c r="BA130">
        <v>14474</v>
      </c>
      <c r="BB130">
        <v>1692</v>
      </c>
      <c r="BC130" t="s">
        <v>289</v>
      </c>
      <c r="BD130">
        <v>1</v>
      </c>
      <c r="BE130">
        <v>0</v>
      </c>
    </row>
    <row r="131" spans="1:57" x14ac:dyDescent="0.25">
      <c r="A131" t="s">
        <v>6201</v>
      </c>
      <c r="B131" t="s">
        <v>6143</v>
      </c>
      <c r="C131" t="s">
        <v>6144</v>
      </c>
      <c r="D131" t="s">
        <v>57</v>
      </c>
      <c r="E131" t="s">
        <v>58</v>
      </c>
      <c r="F131" s="1">
        <v>42860</v>
      </c>
      <c r="G131" s="1">
        <v>42857</v>
      </c>
      <c r="H131" s="1">
        <v>42859</v>
      </c>
      <c r="J131">
        <v>240</v>
      </c>
      <c r="K131">
        <v>240</v>
      </c>
      <c r="L131">
        <v>29137</v>
      </c>
      <c r="M131" t="b">
        <v>0</v>
      </c>
      <c r="O131" t="s">
        <v>34</v>
      </c>
      <c r="P131" s="1">
        <v>42860</v>
      </c>
      <c r="Q131" t="b">
        <v>0</v>
      </c>
      <c r="R131" t="b">
        <v>0</v>
      </c>
      <c r="S131" t="b">
        <v>0</v>
      </c>
      <c r="T131">
        <v>5</v>
      </c>
      <c r="U131">
        <v>1</v>
      </c>
      <c r="V131">
        <v>0</v>
      </c>
      <c r="W131">
        <v>3</v>
      </c>
      <c r="X131">
        <v>1</v>
      </c>
      <c r="Y131">
        <v>0</v>
      </c>
      <c r="Z131">
        <v>0</v>
      </c>
      <c r="AA131">
        <v>0</v>
      </c>
      <c r="AB131">
        <v>4</v>
      </c>
      <c r="AC131">
        <v>0</v>
      </c>
      <c r="AD131">
        <v>2</v>
      </c>
      <c r="AE131">
        <v>1133</v>
      </c>
      <c r="AF131">
        <v>9</v>
      </c>
      <c r="AG131">
        <v>3042</v>
      </c>
      <c r="AH131">
        <v>1064</v>
      </c>
      <c r="AI131">
        <v>1</v>
      </c>
      <c r="AN131">
        <v>24.64</v>
      </c>
      <c r="AP131" t="s">
        <v>59</v>
      </c>
      <c r="AS131">
        <v>2</v>
      </c>
      <c r="AU131">
        <v>5890</v>
      </c>
      <c r="AV131">
        <v>284</v>
      </c>
      <c r="AW131">
        <v>20</v>
      </c>
      <c r="AX131">
        <v>15</v>
      </c>
      <c r="AY131" t="s">
        <v>60</v>
      </c>
      <c r="AZ131">
        <v>0</v>
      </c>
      <c r="BA131">
        <v>14201</v>
      </c>
      <c r="BB131">
        <v>1965</v>
      </c>
      <c r="BC131" t="s">
        <v>289</v>
      </c>
      <c r="BD131">
        <v>1</v>
      </c>
      <c r="BE131">
        <v>0</v>
      </c>
    </row>
    <row r="132" spans="1:57" x14ac:dyDescent="0.25">
      <c r="A132" t="s">
        <v>6203</v>
      </c>
      <c r="B132" t="s">
        <v>6143</v>
      </c>
      <c r="C132" t="s">
        <v>6144</v>
      </c>
      <c r="D132" t="s">
        <v>57</v>
      </c>
      <c r="E132" t="s">
        <v>58</v>
      </c>
      <c r="F132" s="1">
        <v>42843</v>
      </c>
      <c r="G132" s="1">
        <v>42842</v>
      </c>
      <c r="H132" s="1">
        <v>42843</v>
      </c>
      <c r="J132">
        <v>1105</v>
      </c>
      <c r="K132">
        <v>1105</v>
      </c>
      <c r="L132">
        <v>28897</v>
      </c>
      <c r="M132" t="b">
        <v>1</v>
      </c>
      <c r="O132" t="s">
        <v>34</v>
      </c>
      <c r="P132" s="1">
        <v>42843</v>
      </c>
      <c r="Q132" t="b">
        <v>0</v>
      </c>
      <c r="R132" t="b">
        <v>0</v>
      </c>
      <c r="S132" t="b">
        <v>0</v>
      </c>
      <c r="T132">
        <v>5</v>
      </c>
      <c r="U132">
        <v>1</v>
      </c>
      <c r="V132">
        <v>0</v>
      </c>
      <c r="W132">
        <v>6</v>
      </c>
      <c r="X132">
        <v>0</v>
      </c>
      <c r="Y132">
        <v>2</v>
      </c>
      <c r="Z132">
        <v>0</v>
      </c>
      <c r="AA132">
        <v>0</v>
      </c>
      <c r="AB132">
        <v>0</v>
      </c>
      <c r="AC132">
        <v>1</v>
      </c>
      <c r="AD132">
        <v>6</v>
      </c>
      <c r="AE132">
        <v>1018</v>
      </c>
      <c r="AF132">
        <v>8</v>
      </c>
      <c r="AG132">
        <v>2754</v>
      </c>
      <c r="AH132">
        <v>966</v>
      </c>
      <c r="AI132">
        <v>1</v>
      </c>
      <c r="AN132">
        <v>24.44</v>
      </c>
      <c r="AP132" t="s">
        <v>59</v>
      </c>
      <c r="AS132">
        <v>2</v>
      </c>
      <c r="AU132">
        <v>16980</v>
      </c>
      <c r="AV132">
        <v>364</v>
      </c>
      <c r="AW132">
        <v>21</v>
      </c>
      <c r="AX132">
        <v>16</v>
      </c>
      <c r="AY132" t="s">
        <v>60</v>
      </c>
      <c r="AZ132">
        <v>0</v>
      </c>
      <c r="BA132">
        <v>13961</v>
      </c>
      <c r="BB132">
        <v>2205</v>
      </c>
      <c r="BC132" t="s">
        <v>289</v>
      </c>
      <c r="BD132">
        <v>1</v>
      </c>
      <c r="BE132">
        <v>1</v>
      </c>
    </row>
    <row r="133" spans="1:57" x14ac:dyDescent="0.25">
      <c r="A133" t="s">
        <v>6205</v>
      </c>
      <c r="B133" t="s">
        <v>6143</v>
      </c>
      <c r="C133" t="s">
        <v>6144</v>
      </c>
      <c r="D133" t="s">
        <v>57</v>
      </c>
      <c r="E133" t="s">
        <v>58</v>
      </c>
      <c r="F133" s="1">
        <v>42824</v>
      </c>
      <c r="G133" s="1">
        <v>42821</v>
      </c>
      <c r="H133" s="1">
        <v>42823</v>
      </c>
      <c r="J133">
        <v>815</v>
      </c>
      <c r="K133">
        <v>815</v>
      </c>
      <c r="L133">
        <v>28607</v>
      </c>
      <c r="M133" t="b">
        <v>0</v>
      </c>
      <c r="O133" t="s">
        <v>34</v>
      </c>
      <c r="P133" s="1">
        <v>42824</v>
      </c>
      <c r="Q133" t="b">
        <v>0</v>
      </c>
      <c r="R133" t="b">
        <v>0</v>
      </c>
      <c r="S133" t="b">
        <v>0</v>
      </c>
      <c r="T133">
        <v>4</v>
      </c>
      <c r="U133">
        <v>1</v>
      </c>
      <c r="V133">
        <v>0</v>
      </c>
      <c r="W133">
        <v>6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1</v>
      </c>
      <c r="AD133">
        <v>6</v>
      </c>
      <c r="AE133">
        <v>1082</v>
      </c>
      <c r="AF133">
        <v>9</v>
      </c>
      <c r="AG133">
        <v>2992</v>
      </c>
      <c r="AH133">
        <v>1013</v>
      </c>
      <c r="AI133">
        <v>1</v>
      </c>
      <c r="AN133">
        <v>24.07</v>
      </c>
      <c r="AP133" t="s">
        <v>59</v>
      </c>
      <c r="AS133">
        <v>4</v>
      </c>
      <c r="AU133">
        <v>15861</v>
      </c>
      <c r="AV133">
        <v>368</v>
      </c>
      <c r="AW133">
        <v>21</v>
      </c>
      <c r="AX133">
        <v>16</v>
      </c>
      <c r="AY133" t="s">
        <v>60</v>
      </c>
      <c r="AZ133">
        <v>0</v>
      </c>
      <c r="BA133">
        <v>13671</v>
      </c>
      <c r="BB133">
        <v>2495</v>
      </c>
      <c r="BC133" t="s">
        <v>289</v>
      </c>
      <c r="BD133">
        <v>1</v>
      </c>
      <c r="BE133">
        <v>0</v>
      </c>
    </row>
    <row r="134" spans="1:57" x14ac:dyDescent="0.25">
      <c r="A134" t="s">
        <v>6207</v>
      </c>
      <c r="B134" t="s">
        <v>6143</v>
      </c>
      <c r="C134" t="s">
        <v>6144</v>
      </c>
      <c r="D134" t="s">
        <v>57</v>
      </c>
      <c r="E134" t="s">
        <v>58</v>
      </c>
      <c r="F134" s="1">
        <v>42804</v>
      </c>
      <c r="G134" s="1">
        <v>42803</v>
      </c>
      <c r="H134" s="1">
        <v>42804</v>
      </c>
      <c r="J134">
        <v>563</v>
      </c>
      <c r="K134">
        <v>563</v>
      </c>
      <c r="L134">
        <v>28355</v>
      </c>
      <c r="M134" t="b">
        <v>0</v>
      </c>
      <c r="O134" t="s">
        <v>34</v>
      </c>
      <c r="P134" s="1">
        <v>42804</v>
      </c>
      <c r="Q134" t="b">
        <v>0</v>
      </c>
      <c r="R134" t="b">
        <v>0</v>
      </c>
      <c r="S134" t="b">
        <v>0</v>
      </c>
      <c r="T134">
        <v>6</v>
      </c>
      <c r="U134">
        <v>1</v>
      </c>
      <c r="V134">
        <v>0</v>
      </c>
      <c r="W134">
        <v>6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1</v>
      </c>
      <c r="AD134">
        <v>7</v>
      </c>
      <c r="AE134">
        <v>1200</v>
      </c>
      <c r="AF134">
        <v>10</v>
      </c>
      <c r="AG134">
        <v>3225</v>
      </c>
      <c r="AH134">
        <v>1148</v>
      </c>
      <c r="AI134">
        <v>2</v>
      </c>
      <c r="AN134">
        <v>24.47</v>
      </c>
      <c r="AP134" t="s">
        <v>59</v>
      </c>
      <c r="AS134">
        <v>6</v>
      </c>
      <c r="AU134">
        <v>10928</v>
      </c>
      <c r="AV134">
        <v>260</v>
      </c>
      <c r="AW134">
        <v>21</v>
      </c>
      <c r="AX134">
        <v>15</v>
      </c>
      <c r="AY134" t="s">
        <v>60</v>
      </c>
      <c r="AZ134">
        <v>0</v>
      </c>
      <c r="BA134">
        <v>13419</v>
      </c>
      <c r="BB134">
        <v>2747</v>
      </c>
      <c r="BC134" t="s">
        <v>289</v>
      </c>
      <c r="BD134">
        <v>1</v>
      </c>
      <c r="BE134">
        <v>0</v>
      </c>
    </row>
    <row r="135" spans="1:57" x14ac:dyDescent="0.25">
      <c r="A135" t="s">
        <v>6209</v>
      </c>
      <c r="B135" t="s">
        <v>6143</v>
      </c>
      <c r="C135" t="s">
        <v>6144</v>
      </c>
      <c r="D135" t="s">
        <v>57</v>
      </c>
      <c r="E135" t="s">
        <v>58</v>
      </c>
      <c r="F135" s="1">
        <v>42780</v>
      </c>
      <c r="G135" s="1">
        <v>42779</v>
      </c>
      <c r="H135" s="1">
        <v>42780</v>
      </c>
      <c r="J135">
        <v>270</v>
      </c>
      <c r="K135">
        <v>270</v>
      </c>
      <c r="L135">
        <v>28062</v>
      </c>
      <c r="M135" t="b">
        <v>0</v>
      </c>
      <c r="O135" t="s">
        <v>34</v>
      </c>
      <c r="P135" s="1">
        <v>42780</v>
      </c>
      <c r="Q135" t="b">
        <v>0</v>
      </c>
      <c r="R135" t="b">
        <v>0</v>
      </c>
      <c r="S135" t="b">
        <v>0</v>
      </c>
      <c r="T135">
        <v>5</v>
      </c>
      <c r="U135">
        <v>1</v>
      </c>
      <c r="V135">
        <v>0</v>
      </c>
      <c r="W135">
        <v>3</v>
      </c>
      <c r="X135">
        <v>1</v>
      </c>
      <c r="Y135">
        <v>0</v>
      </c>
      <c r="Z135">
        <v>0</v>
      </c>
      <c r="AA135">
        <v>0</v>
      </c>
      <c r="AB135">
        <v>4</v>
      </c>
      <c r="AC135">
        <v>1</v>
      </c>
      <c r="AD135">
        <v>7</v>
      </c>
      <c r="AE135">
        <v>1105</v>
      </c>
      <c r="AF135">
        <v>10</v>
      </c>
      <c r="AG135">
        <v>3357</v>
      </c>
      <c r="AH135">
        <v>1157</v>
      </c>
      <c r="AI135">
        <v>0</v>
      </c>
      <c r="AN135">
        <v>24.39</v>
      </c>
      <c r="AP135" t="s">
        <v>59</v>
      </c>
      <c r="AS135">
        <v>0</v>
      </c>
      <c r="AU135">
        <v>7161</v>
      </c>
      <c r="AV135">
        <v>292</v>
      </c>
      <c r="AW135">
        <v>20</v>
      </c>
      <c r="AX135">
        <v>15</v>
      </c>
      <c r="AY135" t="s">
        <v>60</v>
      </c>
      <c r="AZ135">
        <v>0</v>
      </c>
      <c r="BA135">
        <v>13126</v>
      </c>
      <c r="BB135">
        <v>3040</v>
      </c>
      <c r="BC135" t="s">
        <v>289</v>
      </c>
      <c r="BD135">
        <v>1</v>
      </c>
      <c r="BE135">
        <v>0</v>
      </c>
    </row>
    <row r="136" spans="1:57" x14ac:dyDescent="0.25">
      <c r="A136" t="s">
        <v>6211</v>
      </c>
      <c r="B136" t="s">
        <v>6143</v>
      </c>
      <c r="C136" t="s">
        <v>6144</v>
      </c>
      <c r="D136" t="s">
        <v>57</v>
      </c>
      <c r="E136" t="s">
        <v>58</v>
      </c>
      <c r="F136" s="1">
        <v>42760</v>
      </c>
      <c r="G136" s="1">
        <v>42759</v>
      </c>
      <c r="H136" s="1">
        <v>42760</v>
      </c>
      <c r="J136">
        <v>1015</v>
      </c>
      <c r="K136">
        <v>1015</v>
      </c>
      <c r="L136">
        <v>27792</v>
      </c>
      <c r="M136" t="b">
        <v>1</v>
      </c>
      <c r="O136" t="s">
        <v>34</v>
      </c>
      <c r="P136" s="1">
        <v>42760</v>
      </c>
      <c r="Q136" t="b">
        <v>0</v>
      </c>
      <c r="R136" t="b">
        <v>0</v>
      </c>
      <c r="S136" t="b">
        <v>0</v>
      </c>
      <c r="T136">
        <v>3</v>
      </c>
      <c r="U136">
        <v>1</v>
      </c>
      <c r="V136">
        <v>0</v>
      </c>
      <c r="W136">
        <v>2</v>
      </c>
      <c r="X136">
        <v>0</v>
      </c>
      <c r="Y136">
        <v>0</v>
      </c>
      <c r="Z136">
        <v>0</v>
      </c>
      <c r="AA136">
        <v>0</v>
      </c>
      <c r="AB136">
        <v>2</v>
      </c>
      <c r="AC136">
        <v>1</v>
      </c>
      <c r="AD136">
        <v>7</v>
      </c>
      <c r="AE136">
        <v>1172</v>
      </c>
      <c r="AF136">
        <v>11</v>
      </c>
      <c r="AG136">
        <v>3185</v>
      </c>
      <c r="AH136">
        <v>1100</v>
      </c>
      <c r="AI136">
        <v>1</v>
      </c>
      <c r="AN136">
        <v>24.32</v>
      </c>
      <c r="AP136" t="s">
        <v>59</v>
      </c>
      <c r="AS136">
        <v>0</v>
      </c>
      <c r="AU136">
        <v>28774</v>
      </c>
      <c r="AV136">
        <v>440</v>
      </c>
      <c r="AW136">
        <v>22</v>
      </c>
      <c r="AX136">
        <v>16</v>
      </c>
      <c r="AY136" t="s">
        <v>60</v>
      </c>
      <c r="AZ136">
        <v>0</v>
      </c>
      <c r="BA136">
        <v>12856</v>
      </c>
      <c r="BB136">
        <v>3310</v>
      </c>
      <c r="BC136" t="s">
        <v>289</v>
      </c>
      <c r="BD136">
        <v>1</v>
      </c>
      <c r="BE136">
        <v>1</v>
      </c>
    </row>
    <row r="137" spans="1:57" x14ac:dyDescent="0.25">
      <c r="A137" t="s">
        <v>6213</v>
      </c>
      <c r="B137" t="s">
        <v>6143</v>
      </c>
      <c r="C137" t="s">
        <v>6144</v>
      </c>
      <c r="D137" t="s">
        <v>57</v>
      </c>
      <c r="E137" t="s">
        <v>58</v>
      </c>
      <c r="F137" s="1">
        <v>42741</v>
      </c>
      <c r="G137" s="1">
        <v>42739</v>
      </c>
      <c r="H137" s="1">
        <v>42741</v>
      </c>
      <c r="J137">
        <v>760</v>
      </c>
      <c r="K137">
        <v>760</v>
      </c>
      <c r="L137">
        <v>27537</v>
      </c>
      <c r="M137" t="b">
        <v>0</v>
      </c>
      <c r="O137" t="s">
        <v>34</v>
      </c>
      <c r="P137" s="1">
        <v>42741</v>
      </c>
      <c r="Q137" t="b">
        <v>0</v>
      </c>
      <c r="R137" t="b">
        <v>0</v>
      </c>
      <c r="S137" t="b">
        <v>0</v>
      </c>
      <c r="T137">
        <v>5</v>
      </c>
      <c r="U137">
        <v>1</v>
      </c>
      <c r="V137">
        <v>0</v>
      </c>
      <c r="W137">
        <v>5</v>
      </c>
      <c r="X137">
        <v>0</v>
      </c>
      <c r="Y137">
        <v>1</v>
      </c>
      <c r="Z137">
        <v>0</v>
      </c>
      <c r="AA137">
        <v>0</v>
      </c>
      <c r="AB137">
        <v>1</v>
      </c>
      <c r="AC137">
        <v>1</v>
      </c>
      <c r="AD137">
        <v>0</v>
      </c>
      <c r="AE137">
        <v>988</v>
      </c>
      <c r="AF137">
        <v>8</v>
      </c>
      <c r="AG137">
        <v>2503</v>
      </c>
      <c r="AH137">
        <v>916</v>
      </c>
      <c r="AI137">
        <v>0</v>
      </c>
      <c r="AN137">
        <v>24.05</v>
      </c>
      <c r="AP137" t="s">
        <v>59</v>
      </c>
      <c r="AS137">
        <v>8</v>
      </c>
      <c r="AU137">
        <v>15246</v>
      </c>
      <c r="AV137">
        <v>983</v>
      </c>
      <c r="AW137">
        <v>21</v>
      </c>
      <c r="AX137">
        <v>17</v>
      </c>
      <c r="AY137" t="s">
        <v>60</v>
      </c>
      <c r="AZ137">
        <v>0</v>
      </c>
      <c r="BA137">
        <v>12601</v>
      </c>
      <c r="BB137">
        <v>3565</v>
      </c>
      <c r="BC137" t="s">
        <v>289</v>
      </c>
      <c r="BD137">
        <v>1</v>
      </c>
      <c r="BE137">
        <v>0</v>
      </c>
    </row>
    <row r="138" spans="1:57" x14ac:dyDescent="0.25">
      <c r="A138" t="s">
        <v>6186</v>
      </c>
      <c r="B138" t="s">
        <v>6143</v>
      </c>
      <c r="C138" t="s">
        <v>6144</v>
      </c>
      <c r="D138" t="s">
        <v>55</v>
      </c>
      <c r="E138" t="s">
        <v>56</v>
      </c>
      <c r="F138" s="1">
        <v>43003</v>
      </c>
      <c r="G138" s="1">
        <v>43001</v>
      </c>
      <c r="H138" s="1">
        <v>43003</v>
      </c>
      <c r="I138">
        <v>0</v>
      </c>
      <c r="J138">
        <v>1167</v>
      </c>
      <c r="K138">
        <v>1167</v>
      </c>
      <c r="L138">
        <v>31102</v>
      </c>
      <c r="M138" t="b">
        <v>1</v>
      </c>
      <c r="O138" t="s">
        <v>34</v>
      </c>
      <c r="P138" s="1">
        <v>43003</v>
      </c>
      <c r="Q138" t="b">
        <v>0</v>
      </c>
      <c r="R138" t="b">
        <v>0</v>
      </c>
      <c r="S138" t="b">
        <v>0</v>
      </c>
      <c r="T138">
        <v>7</v>
      </c>
      <c r="U138">
        <v>1</v>
      </c>
      <c r="V138">
        <v>0</v>
      </c>
      <c r="W138">
        <v>11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1154</v>
      </c>
      <c r="AF138">
        <v>10</v>
      </c>
      <c r="AG138">
        <v>3053</v>
      </c>
      <c r="AH138">
        <v>1080</v>
      </c>
      <c r="AI138">
        <v>0</v>
      </c>
      <c r="AN138">
        <v>25.74</v>
      </c>
      <c r="AP138" t="s">
        <v>59</v>
      </c>
      <c r="AS138">
        <v>9</v>
      </c>
      <c r="AU138">
        <v>18120</v>
      </c>
      <c r="AV138">
        <v>403</v>
      </c>
      <c r="AW138">
        <v>21</v>
      </c>
      <c r="AX138">
        <v>16</v>
      </c>
      <c r="AY138" t="s">
        <v>60</v>
      </c>
      <c r="AZ138">
        <v>1</v>
      </c>
      <c r="BA138">
        <v>16166</v>
      </c>
      <c r="BB138">
        <v>0</v>
      </c>
      <c r="BC138" t="s">
        <v>289</v>
      </c>
      <c r="BD138">
        <v>1</v>
      </c>
      <c r="BE138">
        <v>1</v>
      </c>
    </row>
    <row r="139" spans="1:57" x14ac:dyDescent="0.25">
      <c r="A139" t="s">
        <v>6188</v>
      </c>
      <c r="B139" t="s">
        <v>6143</v>
      </c>
      <c r="C139" t="s">
        <v>6144</v>
      </c>
      <c r="D139" t="s">
        <v>55</v>
      </c>
      <c r="E139" t="s">
        <v>56</v>
      </c>
      <c r="F139" s="1">
        <v>42984</v>
      </c>
      <c r="G139" s="1">
        <v>42980</v>
      </c>
      <c r="H139" s="1">
        <v>42983</v>
      </c>
      <c r="J139">
        <v>825</v>
      </c>
      <c r="K139">
        <v>825</v>
      </c>
      <c r="L139">
        <v>30760</v>
      </c>
      <c r="M139" t="b">
        <v>0</v>
      </c>
      <c r="O139" t="s">
        <v>34</v>
      </c>
      <c r="P139" s="1">
        <v>42984</v>
      </c>
      <c r="Q139" t="b">
        <v>0</v>
      </c>
      <c r="R139" t="b">
        <v>0</v>
      </c>
      <c r="S139" t="b">
        <v>0</v>
      </c>
      <c r="T139">
        <v>7</v>
      </c>
      <c r="U139">
        <v>1</v>
      </c>
      <c r="V139">
        <v>0</v>
      </c>
      <c r="W139">
        <v>7</v>
      </c>
      <c r="X139">
        <v>1</v>
      </c>
      <c r="Y139">
        <v>1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1121</v>
      </c>
      <c r="AF139">
        <v>10</v>
      </c>
      <c r="AG139">
        <v>2840</v>
      </c>
      <c r="AH139">
        <v>1068</v>
      </c>
      <c r="AI139">
        <v>0</v>
      </c>
      <c r="AN139">
        <v>25.73</v>
      </c>
      <c r="AP139" t="s">
        <v>59</v>
      </c>
      <c r="AS139">
        <v>4</v>
      </c>
      <c r="AU139">
        <v>11284</v>
      </c>
      <c r="AV139">
        <v>320</v>
      </c>
      <c r="AW139">
        <v>21</v>
      </c>
      <c r="AX139">
        <v>16</v>
      </c>
      <c r="AY139" t="s">
        <v>60</v>
      </c>
      <c r="AZ139">
        <v>0</v>
      </c>
      <c r="BA139">
        <v>15824</v>
      </c>
      <c r="BB139">
        <v>342</v>
      </c>
      <c r="BC139" t="s">
        <v>289</v>
      </c>
      <c r="BD139">
        <v>1</v>
      </c>
      <c r="BE139">
        <v>0</v>
      </c>
    </row>
    <row r="140" spans="1:57" x14ac:dyDescent="0.25">
      <c r="A140" t="s">
        <v>6190</v>
      </c>
      <c r="B140" t="s">
        <v>6143</v>
      </c>
      <c r="C140" t="s">
        <v>6144</v>
      </c>
      <c r="D140" t="s">
        <v>55</v>
      </c>
      <c r="E140" t="s">
        <v>56</v>
      </c>
      <c r="F140" s="1">
        <v>42964</v>
      </c>
      <c r="G140" s="1">
        <v>42961</v>
      </c>
      <c r="H140" s="1">
        <v>42963</v>
      </c>
      <c r="J140">
        <v>548</v>
      </c>
      <c r="K140">
        <v>548</v>
      </c>
      <c r="L140">
        <v>30483</v>
      </c>
      <c r="M140" t="b">
        <v>0</v>
      </c>
      <c r="O140" t="s">
        <v>34</v>
      </c>
      <c r="P140" s="1">
        <v>42964</v>
      </c>
      <c r="Q140" t="b">
        <v>0</v>
      </c>
      <c r="R140" t="b">
        <v>0</v>
      </c>
      <c r="S140" t="b">
        <v>0</v>
      </c>
      <c r="T140">
        <v>5</v>
      </c>
      <c r="U140">
        <v>1</v>
      </c>
      <c r="V140">
        <v>0</v>
      </c>
      <c r="W140">
        <v>4</v>
      </c>
      <c r="X140">
        <v>0</v>
      </c>
      <c r="Y140">
        <v>1</v>
      </c>
      <c r="Z140">
        <v>0</v>
      </c>
      <c r="AA140">
        <v>0</v>
      </c>
      <c r="AB140">
        <v>1</v>
      </c>
      <c r="AC140">
        <v>1</v>
      </c>
      <c r="AD140">
        <v>0</v>
      </c>
      <c r="AE140">
        <v>1322</v>
      </c>
      <c r="AF140">
        <v>12</v>
      </c>
      <c r="AG140">
        <v>3686</v>
      </c>
      <c r="AH140">
        <v>1285</v>
      </c>
      <c r="AI140">
        <v>0</v>
      </c>
      <c r="AN140">
        <v>24.62</v>
      </c>
      <c r="AP140" t="s">
        <v>59</v>
      </c>
      <c r="AS140">
        <v>0</v>
      </c>
      <c r="AU140">
        <v>8761</v>
      </c>
      <c r="AV140">
        <v>349</v>
      </c>
      <c r="AW140">
        <v>20</v>
      </c>
      <c r="AX140">
        <v>16</v>
      </c>
      <c r="AY140" t="s">
        <v>60</v>
      </c>
      <c r="AZ140">
        <v>0</v>
      </c>
      <c r="BA140">
        <v>15547</v>
      </c>
      <c r="BB140">
        <v>619</v>
      </c>
      <c r="BC140" t="s">
        <v>289</v>
      </c>
      <c r="BD140">
        <v>1</v>
      </c>
      <c r="BE140">
        <v>0</v>
      </c>
    </row>
    <row r="141" spans="1:57" x14ac:dyDescent="0.25">
      <c r="A141" t="s">
        <v>6192</v>
      </c>
      <c r="B141" t="s">
        <v>6143</v>
      </c>
      <c r="C141" t="s">
        <v>6144</v>
      </c>
      <c r="D141" t="s">
        <v>55</v>
      </c>
      <c r="E141" t="s">
        <v>56</v>
      </c>
      <c r="F141" s="1">
        <v>42944</v>
      </c>
      <c r="G141" s="1">
        <v>42942</v>
      </c>
      <c r="H141" s="1">
        <v>42944</v>
      </c>
      <c r="J141">
        <v>267</v>
      </c>
      <c r="K141">
        <v>267</v>
      </c>
      <c r="L141">
        <v>30202</v>
      </c>
      <c r="M141" t="b">
        <v>0</v>
      </c>
      <c r="O141" t="s">
        <v>34</v>
      </c>
      <c r="P141" s="1">
        <v>42944</v>
      </c>
      <c r="Q141" t="b">
        <v>0</v>
      </c>
      <c r="R141" t="b">
        <v>0</v>
      </c>
      <c r="S141" t="b">
        <v>0</v>
      </c>
      <c r="T141">
        <v>3</v>
      </c>
      <c r="U141">
        <v>2</v>
      </c>
      <c r="V141">
        <v>0</v>
      </c>
      <c r="W141">
        <v>4</v>
      </c>
      <c r="X141">
        <v>0</v>
      </c>
      <c r="Y141">
        <v>1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1381</v>
      </c>
      <c r="AF141">
        <v>13</v>
      </c>
      <c r="AG141">
        <v>3583</v>
      </c>
      <c r="AH141">
        <v>1250</v>
      </c>
      <c r="AI141">
        <v>1</v>
      </c>
      <c r="AN141">
        <v>25.73</v>
      </c>
      <c r="AP141" t="s">
        <v>59</v>
      </c>
      <c r="AS141">
        <v>0</v>
      </c>
      <c r="AU141">
        <v>4944</v>
      </c>
      <c r="AV141">
        <v>402</v>
      </c>
      <c r="AW141">
        <v>19</v>
      </c>
      <c r="AX141">
        <v>16</v>
      </c>
      <c r="AY141" t="s">
        <v>60</v>
      </c>
      <c r="AZ141">
        <v>0</v>
      </c>
      <c r="BA141">
        <v>15266</v>
      </c>
      <c r="BB141">
        <v>900</v>
      </c>
      <c r="BC141" t="s">
        <v>289</v>
      </c>
      <c r="BD141">
        <v>1</v>
      </c>
      <c r="BE141">
        <v>0</v>
      </c>
    </row>
    <row r="142" spans="1:57" x14ac:dyDescent="0.25">
      <c r="A142" t="s">
        <v>6194</v>
      </c>
      <c r="B142" t="s">
        <v>6143</v>
      </c>
      <c r="C142" t="s">
        <v>6144</v>
      </c>
      <c r="D142" t="s">
        <v>55</v>
      </c>
      <c r="E142" t="s">
        <v>56</v>
      </c>
      <c r="F142" s="1">
        <v>42924</v>
      </c>
      <c r="G142" s="1">
        <v>42922</v>
      </c>
      <c r="H142" s="1">
        <v>42923</v>
      </c>
      <c r="J142">
        <v>1038</v>
      </c>
      <c r="K142">
        <v>1038</v>
      </c>
      <c r="L142">
        <v>29935</v>
      </c>
      <c r="M142" t="b">
        <v>1</v>
      </c>
      <c r="O142" t="s">
        <v>34</v>
      </c>
      <c r="P142" s="1">
        <v>42924</v>
      </c>
      <c r="Q142" t="b">
        <v>0</v>
      </c>
      <c r="R142" t="b">
        <v>0</v>
      </c>
      <c r="S142" t="b">
        <v>0</v>
      </c>
      <c r="T142">
        <v>3</v>
      </c>
      <c r="U142">
        <v>1</v>
      </c>
      <c r="V142">
        <v>0</v>
      </c>
      <c r="W142">
        <v>6</v>
      </c>
      <c r="X142">
        <v>0</v>
      </c>
      <c r="Y142">
        <v>1</v>
      </c>
      <c r="Z142">
        <v>0</v>
      </c>
      <c r="AA142">
        <v>0</v>
      </c>
      <c r="AB142">
        <v>4</v>
      </c>
      <c r="AC142">
        <v>0</v>
      </c>
      <c r="AD142">
        <v>4</v>
      </c>
      <c r="AE142">
        <v>1145</v>
      </c>
      <c r="AF142">
        <v>9</v>
      </c>
      <c r="AG142">
        <v>3021</v>
      </c>
      <c r="AH142">
        <v>1048</v>
      </c>
      <c r="AI142">
        <v>0</v>
      </c>
      <c r="AN142">
        <v>24.47</v>
      </c>
      <c r="AP142" t="s">
        <v>59</v>
      </c>
      <c r="AS142">
        <v>1</v>
      </c>
      <c r="AU142">
        <v>13327</v>
      </c>
      <c r="AV142">
        <v>378</v>
      </c>
      <c r="AW142">
        <v>21</v>
      </c>
      <c r="AX142">
        <v>16</v>
      </c>
      <c r="AY142" t="s">
        <v>60</v>
      </c>
      <c r="AZ142">
        <v>0</v>
      </c>
      <c r="BA142">
        <v>14999</v>
      </c>
      <c r="BB142">
        <v>1167</v>
      </c>
      <c r="BC142" t="s">
        <v>289</v>
      </c>
      <c r="BD142">
        <v>1</v>
      </c>
      <c r="BE142">
        <v>1</v>
      </c>
    </row>
    <row r="143" spans="1:57" x14ac:dyDescent="0.25">
      <c r="A143" t="s">
        <v>6196</v>
      </c>
      <c r="B143" t="s">
        <v>6143</v>
      </c>
      <c r="C143" t="s">
        <v>6144</v>
      </c>
      <c r="D143" t="s">
        <v>55</v>
      </c>
      <c r="E143" t="s">
        <v>56</v>
      </c>
      <c r="F143" s="1">
        <v>42900</v>
      </c>
      <c r="G143" s="1">
        <v>42898</v>
      </c>
      <c r="H143" s="1">
        <v>42900</v>
      </c>
      <c r="J143">
        <v>756</v>
      </c>
      <c r="K143">
        <v>756</v>
      </c>
      <c r="L143">
        <v>29653</v>
      </c>
      <c r="M143" t="b">
        <v>0</v>
      </c>
      <c r="O143" t="s">
        <v>34</v>
      </c>
      <c r="P143" s="1">
        <v>42900</v>
      </c>
      <c r="Q143" t="b">
        <v>0</v>
      </c>
      <c r="R143" t="b">
        <v>0</v>
      </c>
      <c r="S143" t="b">
        <v>0</v>
      </c>
      <c r="T143">
        <v>6</v>
      </c>
      <c r="U143">
        <v>1</v>
      </c>
      <c r="V143">
        <v>0</v>
      </c>
      <c r="W143">
        <v>7</v>
      </c>
      <c r="X143">
        <v>2</v>
      </c>
      <c r="Y143">
        <v>2</v>
      </c>
      <c r="Z143">
        <v>1</v>
      </c>
      <c r="AA143">
        <v>0</v>
      </c>
      <c r="AB143">
        <v>4</v>
      </c>
      <c r="AC143">
        <v>0</v>
      </c>
      <c r="AD143">
        <v>4</v>
      </c>
      <c r="AE143">
        <v>1308</v>
      </c>
      <c r="AF143">
        <v>10</v>
      </c>
      <c r="AG143">
        <v>3162</v>
      </c>
      <c r="AH143">
        <v>1208</v>
      </c>
      <c r="AI143">
        <v>0</v>
      </c>
      <c r="AN143">
        <v>25.62</v>
      </c>
      <c r="AP143" t="s">
        <v>59</v>
      </c>
      <c r="AS143">
        <v>4</v>
      </c>
      <c r="AU143">
        <v>9442</v>
      </c>
      <c r="AV143">
        <v>675</v>
      </c>
      <c r="AW143">
        <v>20</v>
      </c>
      <c r="AX143">
        <v>17</v>
      </c>
      <c r="AY143" t="s">
        <v>60</v>
      </c>
      <c r="AZ143">
        <v>0</v>
      </c>
      <c r="BA143">
        <v>14717</v>
      </c>
      <c r="BB143">
        <v>1449</v>
      </c>
      <c r="BC143" t="s">
        <v>289</v>
      </c>
      <c r="BD143">
        <v>1</v>
      </c>
      <c r="BE143">
        <v>0</v>
      </c>
    </row>
    <row r="144" spans="1:57" x14ac:dyDescent="0.25">
      <c r="A144" t="s">
        <v>6198</v>
      </c>
      <c r="B144" t="s">
        <v>6143</v>
      </c>
      <c r="C144" t="s">
        <v>6144</v>
      </c>
      <c r="D144" t="s">
        <v>55</v>
      </c>
      <c r="E144" t="s">
        <v>56</v>
      </c>
      <c r="F144" s="1">
        <v>42882</v>
      </c>
      <c r="G144" s="1">
        <v>42880</v>
      </c>
      <c r="H144" s="1">
        <v>42882</v>
      </c>
      <c r="J144">
        <v>513</v>
      </c>
      <c r="K144">
        <v>513</v>
      </c>
      <c r="L144">
        <v>29410</v>
      </c>
      <c r="M144" t="b">
        <v>0</v>
      </c>
      <c r="O144" t="s">
        <v>34</v>
      </c>
      <c r="P144" s="1">
        <v>42882</v>
      </c>
      <c r="Q144" t="b">
        <v>0</v>
      </c>
      <c r="R144" t="b">
        <v>0</v>
      </c>
      <c r="S144" t="b">
        <v>0</v>
      </c>
      <c r="T144">
        <v>5</v>
      </c>
      <c r="U144">
        <v>1</v>
      </c>
      <c r="V144">
        <v>0</v>
      </c>
      <c r="W144">
        <v>5</v>
      </c>
      <c r="X144">
        <v>0</v>
      </c>
      <c r="Y144">
        <v>1</v>
      </c>
      <c r="Z144">
        <v>0</v>
      </c>
      <c r="AA144">
        <v>0</v>
      </c>
      <c r="AB144">
        <v>2</v>
      </c>
      <c r="AC144">
        <v>1</v>
      </c>
      <c r="AD144">
        <v>3</v>
      </c>
      <c r="AE144">
        <v>1220</v>
      </c>
      <c r="AF144">
        <v>13</v>
      </c>
      <c r="AG144">
        <v>3221</v>
      </c>
      <c r="AH144">
        <v>1091</v>
      </c>
      <c r="AI144">
        <v>1</v>
      </c>
      <c r="AN144">
        <v>24.78</v>
      </c>
      <c r="AP144" t="s">
        <v>59</v>
      </c>
      <c r="AS144">
        <v>6</v>
      </c>
      <c r="AU144">
        <v>9195</v>
      </c>
      <c r="AV144">
        <v>316</v>
      </c>
      <c r="AW144">
        <v>20</v>
      </c>
      <c r="AX144">
        <v>15</v>
      </c>
      <c r="AY144" t="s">
        <v>60</v>
      </c>
      <c r="AZ144">
        <v>0</v>
      </c>
      <c r="BA144">
        <v>14474</v>
      </c>
      <c r="BB144">
        <v>1692</v>
      </c>
      <c r="BC144" t="s">
        <v>289</v>
      </c>
      <c r="BD144">
        <v>1</v>
      </c>
      <c r="BE144">
        <v>0</v>
      </c>
    </row>
    <row r="145" spans="1:57" x14ac:dyDescent="0.25">
      <c r="A145" t="s">
        <v>6200</v>
      </c>
      <c r="B145" t="s">
        <v>6143</v>
      </c>
      <c r="C145" t="s">
        <v>6144</v>
      </c>
      <c r="D145" t="s">
        <v>55</v>
      </c>
      <c r="E145" t="s">
        <v>56</v>
      </c>
      <c r="F145" s="1">
        <v>42860</v>
      </c>
      <c r="G145" s="1">
        <v>42857</v>
      </c>
      <c r="H145" s="1">
        <v>42859</v>
      </c>
      <c r="J145">
        <v>240</v>
      </c>
      <c r="K145">
        <v>240</v>
      </c>
      <c r="L145">
        <v>29137</v>
      </c>
      <c r="M145" t="b">
        <v>0</v>
      </c>
      <c r="O145" t="s">
        <v>34</v>
      </c>
      <c r="P145" s="1">
        <v>42860</v>
      </c>
      <c r="Q145" t="b">
        <v>0</v>
      </c>
      <c r="R145" t="b">
        <v>0</v>
      </c>
      <c r="S145" t="b">
        <v>0</v>
      </c>
      <c r="T145">
        <v>5</v>
      </c>
      <c r="U145">
        <v>1</v>
      </c>
      <c r="V145">
        <v>0</v>
      </c>
      <c r="W145">
        <v>3</v>
      </c>
      <c r="X145">
        <v>2</v>
      </c>
      <c r="Y145">
        <v>1</v>
      </c>
      <c r="Z145">
        <v>0</v>
      </c>
      <c r="AA145">
        <v>0</v>
      </c>
      <c r="AB145">
        <v>4</v>
      </c>
      <c r="AC145">
        <v>0</v>
      </c>
      <c r="AD145">
        <v>2</v>
      </c>
      <c r="AE145">
        <v>1107</v>
      </c>
      <c r="AF145">
        <v>9</v>
      </c>
      <c r="AG145">
        <v>2968</v>
      </c>
      <c r="AH145">
        <v>1041</v>
      </c>
      <c r="AI145">
        <v>1</v>
      </c>
      <c r="AN145">
        <v>24.64</v>
      </c>
      <c r="AP145" t="s">
        <v>59</v>
      </c>
      <c r="AS145">
        <v>3</v>
      </c>
      <c r="AU145">
        <v>5643</v>
      </c>
      <c r="AV145">
        <v>249</v>
      </c>
      <c r="AW145">
        <v>20</v>
      </c>
      <c r="AX145">
        <v>15</v>
      </c>
      <c r="AY145" t="s">
        <v>60</v>
      </c>
      <c r="AZ145">
        <v>0</v>
      </c>
      <c r="BA145">
        <v>14201</v>
      </c>
      <c r="BB145">
        <v>1965</v>
      </c>
      <c r="BC145" t="s">
        <v>289</v>
      </c>
      <c r="BD145">
        <v>1</v>
      </c>
      <c r="BE145">
        <v>0</v>
      </c>
    </row>
    <row r="146" spans="1:57" x14ac:dyDescent="0.25">
      <c r="A146" t="s">
        <v>6202</v>
      </c>
      <c r="B146" t="s">
        <v>6143</v>
      </c>
      <c r="C146" t="s">
        <v>6144</v>
      </c>
      <c r="D146" t="s">
        <v>55</v>
      </c>
      <c r="E146" t="s">
        <v>56</v>
      </c>
      <c r="F146" s="1">
        <v>42843</v>
      </c>
      <c r="G146" s="1">
        <v>42842</v>
      </c>
      <c r="H146" s="1">
        <v>42843</v>
      </c>
      <c r="J146">
        <v>1105</v>
      </c>
      <c r="K146">
        <v>1105</v>
      </c>
      <c r="L146">
        <v>28897</v>
      </c>
      <c r="M146" t="b">
        <v>1</v>
      </c>
      <c r="O146" t="s">
        <v>34</v>
      </c>
      <c r="P146" s="1">
        <v>42843</v>
      </c>
      <c r="Q146" t="b">
        <v>0</v>
      </c>
      <c r="R146" t="b">
        <v>0</v>
      </c>
      <c r="S146" t="b">
        <v>0</v>
      </c>
      <c r="T146">
        <v>5</v>
      </c>
      <c r="U146">
        <v>1</v>
      </c>
      <c r="V146">
        <v>0</v>
      </c>
      <c r="W146">
        <v>7</v>
      </c>
      <c r="X146">
        <v>0</v>
      </c>
      <c r="Y146">
        <v>2</v>
      </c>
      <c r="Z146">
        <v>0</v>
      </c>
      <c r="AA146">
        <v>0</v>
      </c>
      <c r="AB146">
        <v>0</v>
      </c>
      <c r="AC146">
        <v>1</v>
      </c>
      <c r="AD146">
        <v>7</v>
      </c>
      <c r="AE146">
        <v>1096</v>
      </c>
      <c r="AF146">
        <v>9</v>
      </c>
      <c r="AG146">
        <v>3001</v>
      </c>
      <c r="AH146">
        <v>1047</v>
      </c>
      <c r="AI146">
        <v>1</v>
      </c>
      <c r="AN146">
        <v>24.16</v>
      </c>
      <c r="AP146" t="s">
        <v>59</v>
      </c>
      <c r="AS146">
        <v>3</v>
      </c>
      <c r="AU146">
        <v>14972</v>
      </c>
      <c r="AV146">
        <v>281</v>
      </c>
      <c r="AW146">
        <v>21</v>
      </c>
      <c r="AX146">
        <v>15</v>
      </c>
      <c r="AY146" t="s">
        <v>60</v>
      </c>
      <c r="AZ146">
        <v>0</v>
      </c>
      <c r="BA146">
        <v>13961</v>
      </c>
      <c r="BB146">
        <v>2205</v>
      </c>
      <c r="BC146" t="s">
        <v>289</v>
      </c>
      <c r="BD146">
        <v>1</v>
      </c>
      <c r="BE146">
        <v>1</v>
      </c>
    </row>
    <row r="147" spans="1:57" x14ac:dyDescent="0.25">
      <c r="A147" t="s">
        <v>6204</v>
      </c>
      <c r="B147" t="s">
        <v>6143</v>
      </c>
      <c r="C147" t="s">
        <v>6144</v>
      </c>
      <c r="D147" t="s">
        <v>55</v>
      </c>
      <c r="E147" t="s">
        <v>56</v>
      </c>
      <c r="F147" s="1">
        <v>42824</v>
      </c>
      <c r="G147" s="1">
        <v>42821</v>
      </c>
      <c r="H147" s="1">
        <v>42823</v>
      </c>
      <c r="J147">
        <v>815</v>
      </c>
      <c r="K147">
        <v>815</v>
      </c>
      <c r="L147">
        <v>28607</v>
      </c>
      <c r="M147" t="b">
        <v>0</v>
      </c>
      <c r="O147" t="s">
        <v>34</v>
      </c>
      <c r="P147" s="1">
        <v>42824</v>
      </c>
      <c r="Q147" t="b">
        <v>0</v>
      </c>
      <c r="R147" t="b">
        <v>0</v>
      </c>
      <c r="S147" t="b">
        <v>0</v>
      </c>
      <c r="T147">
        <v>4</v>
      </c>
      <c r="U147">
        <v>1</v>
      </c>
      <c r="V147">
        <v>0</v>
      </c>
      <c r="W147">
        <v>6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1</v>
      </c>
      <c r="AD147">
        <v>6</v>
      </c>
      <c r="AE147">
        <v>1082</v>
      </c>
      <c r="AF147">
        <v>9</v>
      </c>
      <c r="AG147">
        <v>2998</v>
      </c>
      <c r="AH147">
        <v>1024</v>
      </c>
      <c r="AI147">
        <v>1</v>
      </c>
      <c r="AN147">
        <v>24.12</v>
      </c>
      <c r="AP147" t="s">
        <v>59</v>
      </c>
      <c r="AS147">
        <v>2</v>
      </c>
      <c r="AU147">
        <v>15515</v>
      </c>
      <c r="AV147">
        <v>388</v>
      </c>
      <c r="AW147">
        <v>21</v>
      </c>
      <c r="AX147">
        <v>16</v>
      </c>
      <c r="AY147" t="s">
        <v>60</v>
      </c>
      <c r="AZ147">
        <v>0</v>
      </c>
      <c r="BA147">
        <v>13671</v>
      </c>
      <c r="BB147">
        <v>2495</v>
      </c>
      <c r="BC147" t="s">
        <v>289</v>
      </c>
      <c r="BD147">
        <v>1</v>
      </c>
      <c r="BE147">
        <v>0</v>
      </c>
    </row>
    <row r="148" spans="1:57" x14ac:dyDescent="0.25">
      <c r="A148" t="s">
        <v>6206</v>
      </c>
      <c r="B148" t="s">
        <v>6143</v>
      </c>
      <c r="C148" t="s">
        <v>6144</v>
      </c>
      <c r="D148" t="s">
        <v>55</v>
      </c>
      <c r="E148" t="s">
        <v>56</v>
      </c>
      <c r="F148" s="1">
        <v>42804</v>
      </c>
      <c r="G148" s="1">
        <v>42803</v>
      </c>
      <c r="H148" s="1">
        <v>42804</v>
      </c>
      <c r="J148">
        <v>563</v>
      </c>
      <c r="K148">
        <v>563</v>
      </c>
      <c r="L148">
        <v>28355</v>
      </c>
      <c r="M148" t="b">
        <v>0</v>
      </c>
      <c r="O148" t="s">
        <v>34</v>
      </c>
      <c r="P148" s="1">
        <v>42804</v>
      </c>
      <c r="Q148" t="b">
        <v>0</v>
      </c>
      <c r="R148" t="b">
        <v>0</v>
      </c>
      <c r="S148" t="b">
        <v>0</v>
      </c>
      <c r="T148">
        <v>6</v>
      </c>
      <c r="U148">
        <v>1</v>
      </c>
      <c r="V148">
        <v>0</v>
      </c>
      <c r="W148">
        <v>6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1</v>
      </c>
      <c r="AD148">
        <v>7</v>
      </c>
      <c r="AE148">
        <v>1159</v>
      </c>
      <c r="AF148">
        <v>9</v>
      </c>
      <c r="AG148">
        <v>3076</v>
      </c>
      <c r="AH148">
        <v>1087</v>
      </c>
      <c r="AI148">
        <v>1</v>
      </c>
      <c r="AN148">
        <v>24.32</v>
      </c>
      <c r="AP148" t="s">
        <v>59</v>
      </c>
      <c r="AS148">
        <v>0</v>
      </c>
      <c r="AU148">
        <v>10737</v>
      </c>
      <c r="AV148">
        <v>287</v>
      </c>
      <c r="AW148">
        <v>21</v>
      </c>
      <c r="AX148">
        <v>15</v>
      </c>
      <c r="AY148" t="s">
        <v>60</v>
      </c>
      <c r="AZ148">
        <v>0</v>
      </c>
      <c r="BA148">
        <v>13419</v>
      </c>
      <c r="BB148">
        <v>2747</v>
      </c>
      <c r="BC148" t="s">
        <v>289</v>
      </c>
      <c r="BD148">
        <v>1</v>
      </c>
      <c r="BE148">
        <v>0</v>
      </c>
    </row>
    <row r="149" spans="1:57" x14ac:dyDescent="0.25">
      <c r="A149" t="s">
        <v>6208</v>
      </c>
      <c r="B149" t="s">
        <v>6143</v>
      </c>
      <c r="C149" t="s">
        <v>6144</v>
      </c>
      <c r="D149" t="s">
        <v>55</v>
      </c>
      <c r="E149" t="s">
        <v>56</v>
      </c>
      <c r="F149" s="1">
        <v>42780</v>
      </c>
      <c r="G149" s="1">
        <v>42779</v>
      </c>
      <c r="H149" s="1">
        <v>42780</v>
      </c>
      <c r="J149">
        <v>270</v>
      </c>
      <c r="K149">
        <v>270</v>
      </c>
      <c r="L149">
        <v>28062</v>
      </c>
      <c r="M149" t="b">
        <v>0</v>
      </c>
      <c r="O149" t="s">
        <v>34</v>
      </c>
      <c r="P149" s="1">
        <v>42780</v>
      </c>
      <c r="Q149" t="b">
        <v>0</v>
      </c>
      <c r="R149" t="b">
        <v>0</v>
      </c>
      <c r="S149" t="b">
        <v>0</v>
      </c>
      <c r="T149">
        <v>6</v>
      </c>
      <c r="U149">
        <v>1</v>
      </c>
      <c r="V149">
        <v>0</v>
      </c>
      <c r="W149">
        <v>4</v>
      </c>
      <c r="X149">
        <v>0</v>
      </c>
      <c r="Y149">
        <v>1</v>
      </c>
      <c r="Z149">
        <v>0</v>
      </c>
      <c r="AA149">
        <v>0</v>
      </c>
      <c r="AB149">
        <v>3</v>
      </c>
      <c r="AC149">
        <v>1</v>
      </c>
      <c r="AD149">
        <v>7</v>
      </c>
      <c r="AE149">
        <v>1169</v>
      </c>
      <c r="AF149">
        <v>10</v>
      </c>
      <c r="AG149">
        <v>3728</v>
      </c>
      <c r="AH149">
        <v>1291</v>
      </c>
      <c r="AI149">
        <v>1</v>
      </c>
      <c r="AN149">
        <v>24.16</v>
      </c>
      <c r="AP149" t="s">
        <v>59</v>
      </c>
      <c r="AS149">
        <v>0</v>
      </c>
      <c r="AU149">
        <v>7578</v>
      </c>
      <c r="AV149">
        <v>309</v>
      </c>
      <c r="AW149">
        <v>20</v>
      </c>
      <c r="AX149">
        <v>15</v>
      </c>
      <c r="AY149" t="s">
        <v>60</v>
      </c>
      <c r="AZ149">
        <v>0</v>
      </c>
      <c r="BA149">
        <v>13126</v>
      </c>
      <c r="BB149">
        <v>3040</v>
      </c>
      <c r="BC149" t="s">
        <v>289</v>
      </c>
      <c r="BD149">
        <v>1</v>
      </c>
      <c r="BE149">
        <v>0</v>
      </c>
    </row>
    <row r="150" spans="1:57" x14ac:dyDescent="0.25">
      <c r="A150" t="s">
        <v>6210</v>
      </c>
      <c r="B150" t="s">
        <v>6143</v>
      </c>
      <c r="C150" t="s">
        <v>6144</v>
      </c>
      <c r="D150" t="s">
        <v>55</v>
      </c>
      <c r="E150" t="s">
        <v>56</v>
      </c>
      <c r="F150" s="1">
        <v>42760</v>
      </c>
      <c r="G150" s="1">
        <v>42759</v>
      </c>
      <c r="H150" s="1">
        <v>42760</v>
      </c>
      <c r="J150">
        <v>1015</v>
      </c>
      <c r="K150">
        <v>1015</v>
      </c>
      <c r="L150">
        <v>27792</v>
      </c>
      <c r="M150" t="b">
        <v>1</v>
      </c>
      <c r="O150" t="s">
        <v>34</v>
      </c>
      <c r="P150" s="1">
        <v>42760</v>
      </c>
      <c r="Q150" t="b">
        <v>0</v>
      </c>
      <c r="R150" t="b">
        <v>0</v>
      </c>
      <c r="S150" t="b">
        <v>0</v>
      </c>
      <c r="T150">
        <v>3</v>
      </c>
      <c r="U150">
        <v>1</v>
      </c>
      <c r="V150">
        <v>0</v>
      </c>
      <c r="W150">
        <v>6</v>
      </c>
      <c r="X150">
        <v>0</v>
      </c>
      <c r="Y150">
        <v>1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1121</v>
      </c>
      <c r="AF150">
        <v>10</v>
      </c>
      <c r="AG150">
        <v>2913</v>
      </c>
      <c r="AH150">
        <v>1064</v>
      </c>
      <c r="AI150">
        <v>1</v>
      </c>
      <c r="AN150">
        <v>24.29</v>
      </c>
      <c r="AP150" t="s">
        <v>59</v>
      </c>
      <c r="AS150">
        <v>0</v>
      </c>
      <c r="AU150">
        <v>13783</v>
      </c>
      <c r="AV150">
        <v>310</v>
      </c>
      <c r="AW150">
        <v>21</v>
      </c>
      <c r="AX150">
        <v>15</v>
      </c>
      <c r="AY150" t="s">
        <v>60</v>
      </c>
      <c r="AZ150">
        <v>0</v>
      </c>
      <c r="BA150">
        <v>12856</v>
      </c>
      <c r="BB150">
        <v>3310</v>
      </c>
      <c r="BC150" t="s">
        <v>289</v>
      </c>
      <c r="BD150">
        <v>1</v>
      </c>
      <c r="BE150">
        <v>1</v>
      </c>
    </row>
    <row r="151" spans="1:57" x14ac:dyDescent="0.25">
      <c r="A151" t="s">
        <v>6212</v>
      </c>
      <c r="B151" t="s">
        <v>6143</v>
      </c>
      <c r="C151" t="s">
        <v>6144</v>
      </c>
      <c r="D151" t="s">
        <v>55</v>
      </c>
      <c r="E151" t="s">
        <v>56</v>
      </c>
      <c r="F151" s="1">
        <v>42741</v>
      </c>
      <c r="G151" s="1">
        <v>42739</v>
      </c>
      <c r="H151" s="1">
        <v>42741</v>
      </c>
      <c r="J151">
        <v>760</v>
      </c>
      <c r="K151">
        <v>760</v>
      </c>
      <c r="L151">
        <v>27537</v>
      </c>
      <c r="M151" t="b">
        <v>0</v>
      </c>
      <c r="O151" t="s">
        <v>34</v>
      </c>
      <c r="P151" s="1">
        <v>42741</v>
      </c>
      <c r="Q151" t="b">
        <v>0</v>
      </c>
      <c r="R151" t="b">
        <v>0</v>
      </c>
      <c r="S151" t="b">
        <v>0</v>
      </c>
      <c r="T151">
        <v>4</v>
      </c>
      <c r="U151">
        <v>1</v>
      </c>
      <c r="V151">
        <v>0</v>
      </c>
      <c r="W151">
        <v>5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939</v>
      </c>
      <c r="AF151">
        <v>7</v>
      </c>
      <c r="AG151">
        <v>2394</v>
      </c>
      <c r="AH151">
        <v>870</v>
      </c>
      <c r="AI151">
        <v>0</v>
      </c>
      <c r="AN151">
        <v>24.02</v>
      </c>
      <c r="AP151" t="s">
        <v>59</v>
      </c>
      <c r="AS151">
        <v>7</v>
      </c>
      <c r="AU151">
        <v>11912</v>
      </c>
      <c r="AV151">
        <v>784</v>
      </c>
      <c r="AW151">
        <v>21</v>
      </c>
      <c r="AX151">
        <v>17</v>
      </c>
      <c r="AY151" t="s">
        <v>60</v>
      </c>
      <c r="AZ151">
        <v>0</v>
      </c>
      <c r="BA151">
        <v>12601</v>
      </c>
      <c r="BB151">
        <v>3565</v>
      </c>
      <c r="BC151" t="s">
        <v>289</v>
      </c>
      <c r="BD151">
        <v>1</v>
      </c>
      <c r="BE151">
        <v>0</v>
      </c>
    </row>
    <row r="152" spans="1:57" x14ac:dyDescent="0.25">
      <c r="A152" t="s">
        <v>6424</v>
      </c>
      <c r="B152" t="s">
        <v>6406</v>
      </c>
      <c r="C152" t="s">
        <v>6407</v>
      </c>
      <c r="D152" t="s">
        <v>57</v>
      </c>
      <c r="E152" t="s">
        <v>58</v>
      </c>
      <c r="F152" s="1">
        <v>43302</v>
      </c>
      <c r="G152" s="1">
        <v>43300</v>
      </c>
      <c r="H152" s="1">
        <v>43301</v>
      </c>
      <c r="I152">
        <v>0</v>
      </c>
      <c r="J152">
        <v>2086</v>
      </c>
      <c r="K152">
        <v>2086</v>
      </c>
      <c r="L152">
        <v>32103</v>
      </c>
      <c r="M152" t="b">
        <v>1</v>
      </c>
      <c r="N152" t="b">
        <v>1</v>
      </c>
      <c r="O152" t="s">
        <v>190</v>
      </c>
      <c r="P152" s="1">
        <v>43302</v>
      </c>
      <c r="Q152" t="b">
        <v>1</v>
      </c>
      <c r="R152" t="b">
        <v>0</v>
      </c>
      <c r="S152" t="b">
        <v>1</v>
      </c>
      <c r="T152">
        <v>8</v>
      </c>
      <c r="U152">
        <v>2</v>
      </c>
      <c r="V152">
        <v>0</v>
      </c>
      <c r="W152">
        <v>18</v>
      </c>
      <c r="X152">
        <v>0</v>
      </c>
      <c r="Y152">
        <v>6</v>
      </c>
      <c r="Z152">
        <v>0</v>
      </c>
      <c r="AA152">
        <v>0</v>
      </c>
      <c r="AB152">
        <v>2</v>
      </c>
      <c r="AC152">
        <v>0</v>
      </c>
      <c r="AD152">
        <v>0</v>
      </c>
      <c r="AE152">
        <v>1173</v>
      </c>
      <c r="AF152">
        <v>12</v>
      </c>
      <c r="AG152">
        <v>3094</v>
      </c>
      <c r="AH152">
        <v>1105</v>
      </c>
      <c r="AI152">
        <v>1</v>
      </c>
      <c r="AN152">
        <v>20.65</v>
      </c>
      <c r="AP152" t="s">
        <v>59</v>
      </c>
      <c r="AS152">
        <v>9</v>
      </c>
      <c r="AU152">
        <v>31753</v>
      </c>
      <c r="AV152">
        <v>1885</v>
      </c>
      <c r="AW152">
        <v>22</v>
      </c>
      <c r="AX152">
        <v>18</v>
      </c>
      <c r="AY152" t="s">
        <v>60</v>
      </c>
      <c r="AZ152">
        <v>1</v>
      </c>
      <c r="BA152">
        <v>9810</v>
      </c>
      <c r="BB152">
        <v>0</v>
      </c>
      <c r="BC152" t="s">
        <v>289</v>
      </c>
      <c r="BD152">
        <v>1</v>
      </c>
      <c r="BE152">
        <v>1</v>
      </c>
    </row>
    <row r="153" spans="1:57" x14ac:dyDescent="0.25">
      <c r="A153" t="s">
        <v>6426</v>
      </c>
      <c r="B153" t="s">
        <v>6406</v>
      </c>
      <c r="C153" t="s">
        <v>6407</v>
      </c>
      <c r="D153" t="s">
        <v>57</v>
      </c>
      <c r="E153" t="s">
        <v>58</v>
      </c>
      <c r="F153" s="1">
        <v>43277</v>
      </c>
      <c r="G153" s="1">
        <v>43276</v>
      </c>
      <c r="H153" s="1">
        <v>43277</v>
      </c>
      <c r="I153">
        <v>0</v>
      </c>
      <c r="J153">
        <v>773</v>
      </c>
      <c r="K153">
        <v>1794</v>
      </c>
      <c r="L153">
        <v>31811</v>
      </c>
      <c r="M153" t="b">
        <v>0</v>
      </c>
      <c r="O153" t="s">
        <v>34</v>
      </c>
      <c r="P153" s="1">
        <v>43278</v>
      </c>
      <c r="Q153" t="b">
        <v>0</v>
      </c>
      <c r="R153" t="b">
        <v>0</v>
      </c>
      <c r="S153" t="b">
        <v>0</v>
      </c>
      <c r="T153">
        <v>8</v>
      </c>
      <c r="U153">
        <v>2</v>
      </c>
      <c r="V153">
        <v>0</v>
      </c>
      <c r="W153">
        <v>16</v>
      </c>
      <c r="X153">
        <v>1</v>
      </c>
      <c r="Y153">
        <v>5</v>
      </c>
      <c r="Z153">
        <v>1</v>
      </c>
      <c r="AA153">
        <v>0</v>
      </c>
      <c r="AB153">
        <v>1</v>
      </c>
      <c r="AC153">
        <v>1</v>
      </c>
      <c r="AD153">
        <v>2</v>
      </c>
      <c r="AE153">
        <v>1226</v>
      </c>
      <c r="AF153">
        <v>10</v>
      </c>
      <c r="AG153">
        <v>3273</v>
      </c>
      <c r="AH153">
        <v>1226</v>
      </c>
      <c r="AI153">
        <v>2</v>
      </c>
      <c r="AN153">
        <v>21.13</v>
      </c>
      <c r="AP153" t="s">
        <v>59</v>
      </c>
      <c r="AS153">
        <v>8</v>
      </c>
      <c r="AU153">
        <v>31540</v>
      </c>
      <c r="AV153">
        <v>1759</v>
      </c>
      <c r="AW153">
        <v>22</v>
      </c>
      <c r="AX153">
        <v>18</v>
      </c>
      <c r="AY153" t="s">
        <v>60</v>
      </c>
      <c r="AZ153">
        <v>0</v>
      </c>
      <c r="BA153">
        <v>9518</v>
      </c>
      <c r="BB153">
        <v>292</v>
      </c>
      <c r="BC153" t="s">
        <v>289</v>
      </c>
      <c r="BD153">
        <v>1</v>
      </c>
      <c r="BE153">
        <v>0</v>
      </c>
    </row>
    <row r="154" spans="1:57" x14ac:dyDescent="0.25">
      <c r="A154" t="s">
        <v>6428</v>
      </c>
      <c r="B154" t="s">
        <v>6406</v>
      </c>
      <c r="C154" t="s">
        <v>6407</v>
      </c>
      <c r="D154" t="s">
        <v>57</v>
      </c>
      <c r="E154" t="s">
        <v>58</v>
      </c>
      <c r="F154" s="1">
        <v>43252</v>
      </c>
      <c r="G154" s="1">
        <v>43251</v>
      </c>
      <c r="H154" s="1">
        <v>43252</v>
      </c>
      <c r="I154">
        <v>0</v>
      </c>
      <c r="J154">
        <v>477</v>
      </c>
      <c r="K154">
        <v>1498</v>
      </c>
      <c r="L154">
        <v>31515</v>
      </c>
      <c r="M154" t="b">
        <v>0</v>
      </c>
      <c r="O154" t="s">
        <v>34</v>
      </c>
      <c r="P154" s="1">
        <v>43253</v>
      </c>
      <c r="Q154" t="b">
        <v>0</v>
      </c>
      <c r="R154" t="b">
        <v>0</v>
      </c>
      <c r="S154" t="b">
        <v>0</v>
      </c>
      <c r="T154">
        <v>4</v>
      </c>
      <c r="U154">
        <v>1</v>
      </c>
      <c r="V154">
        <v>0</v>
      </c>
      <c r="W154">
        <v>8</v>
      </c>
      <c r="X154">
        <v>1</v>
      </c>
      <c r="Y154">
        <v>2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1119</v>
      </c>
      <c r="AF154">
        <v>10</v>
      </c>
      <c r="AG154">
        <v>3293</v>
      </c>
      <c r="AH154">
        <v>1139</v>
      </c>
      <c r="AI154">
        <v>0</v>
      </c>
      <c r="AN154">
        <v>22.22</v>
      </c>
      <c r="AP154" t="s">
        <v>59</v>
      </c>
      <c r="AS154">
        <v>3</v>
      </c>
      <c r="AU154">
        <v>23337</v>
      </c>
      <c r="AV154">
        <v>1596</v>
      </c>
      <c r="AW154">
        <v>22</v>
      </c>
      <c r="AX154">
        <v>18</v>
      </c>
      <c r="AY154" t="s">
        <v>60</v>
      </c>
      <c r="AZ154">
        <v>0</v>
      </c>
      <c r="BA154">
        <v>9222</v>
      </c>
      <c r="BB154">
        <v>588</v>
      </c>
      <c r="BC154" t="s">
        <v>289</v>
      </c>
      <c r="BD154">
        <v>1</v>
      </c>
      <c r="BE154">
        <v>0</v>
      </c>
    </row>
    <row r="155" spans="1:57" x14ac:dyDescent="0.25">
      <c r="A155" t="s">
        <v>6430</v>
      </c>
      <c r="B155" t="s">
        <v>6406</v>
      </c>
      <c r="C155" t="s">
        <v>6407</v>
      </c>
      <c r="D155" t="s">
        <v>57</v>
      </c>
      <c r="E155" t="s">
        <v>58</v>
      </c>
      <c r="F155" s="1">
        <v>43237</v>
      </c>
      <c r="G155" s="1">
        <v>43234</v>
      </c>
      <c r="H155" s="1">
        <v>43236</v>
      </c>
      <c r="I155">
        <v>0</v>
      </c>
      <c r="J155">
        <v>232</v>
      </c>
      <c r="K155">
        <v>1253</v>
      </c>
      <c r="L155">
        <v>31270</v>
      </c>
      <c r="M155" t="b">
        <v>0</v>
      </c>
      <c r="O155" t="s">
        <v>34</v>
      </c>
      <c r="P155" s="1">
        <v>43237</v>
      </c>
      <c r="Q155" t="b">
        <v>0</v>
      </c>
      <c r="R155" t="b">
        <v>0</v>
      </c>
      <c r="S155" t="b">
        <v>0</v>
      </c>
      <c r="T155">
        <v>5</v>
      </c>
      <c r="U155">
        <v>1</v>
      </c>
      <c r="V155">
        <v>0</v>
      </c>
      <c r="W155">
        <v>7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1117</v>
      </c>
      <c r="AF155">
        <v>10</v>
      </c>
      <c r="AG155">
        <v>2973</v>
      </c>
      <c r="AH155">
        <v>1110</v>
      </c>
      <c r="AI155">
        <v>0</v>
      </c>
      <c r="AN155">
        <v>21.07</v>
      </c>
      <c r="AP155" t="s">
        <v>59</v>
      </c>
      <c r="AS155">
        <v>3</v>
      </c>
      <c r="AU155">
        <v>21368</v>
      </c>
      <c r="AV155">
        <v>886</v>
      </c>
      <c r="AW155">
        <v>22</v>
      </c>
      <c r="AX155">
        <v>17</v>
      </c>
      <c r="AY155" t="s">
        <v>60</v>
      </c>
      <c r="AZ155">
        <v>0</v>
      </c>
      <c r="BA155">
        <v>8977</v>
      </c>
      <c r="BB155">
        <v>833</v>
      </c>
      <c r="BC155" t="s">
        <v>289</v>
      </c>
      <c r="BD155">
        <v>1</v>
      </c>
      <c r="BE155">
        <v>0</v>
      </c>
    </row>
    <row r="156" spans="1:57" x14ac:dyDescent="0.25">
      <c r="A156" t="s">
        <v>6432</v>
      </c>
      <c r="B156" t="s">
        <v>6406</v>
      </c>
      <c r="C156" t="s">
        <v>6407</v>
      </c>
      <c r="D156" t="s">
        <v>57</v>
      </c>
      <c r="E156" t="s">
        <v>58</v>
      </c>
      <c r="F156" s="1">
        <v>43222</v>
      </c>
      <c r="G156" s="1">
        <v>43218</v>
      </c>
      <c r="H156" s="1">
        <v>43221</v>
      </c>
      <c r="I156">
        <v>0</v>
      </c>
      <c r="J156">
        <v>1021</v>
      </c>
      <c r="K156">
        <v>1021</v>
      </c>
      <c r="L156">
        <v>31038</v>
      </c>
      <c r="O156" t="s">
        <v>34</v>
      </c>
      <c r="P156" s="1">
        <v>43222</v>
      </c>
      <c r="Q156" t="b">
        <v>0</v>
      </c>
      <c r="R156" t="b">
        <v>0</v>
      </c>
      <c r="S156" t="b">
        <v>0</v>
      </c>
      <c r="T156">
        <v>5</v>
      </c>
      <c r="U156">
        <v>1</v>
      </c>
      <c r="V156">
        <v>0</v>
      </c>
      <c r="W156">
        <v>9</v>
      </c>
      <c r="X156">
        <v>3</v>
      </c>
      <c r="Y156">
        <v>4</v>
      </c>
      <c r="Z156">
        <v>0</v>
      </c>
      <c r="AA156">
        <v>0</v>
      </c>
      <c r="AB156">
        <v>1</v>
      </c>
      <c r="AC156">
        <v>1</v>
      </c>
      <c r="AD156">
        <v>0</v>
      </c>
      <c r="AE156">
        <v>1267</v>
      </c>
      <c r="AF156">
        <v>10</v>
      </c>
      <c r="AG156">
        <v>3350</v>
      </c>
      <c r="AH156">
        <v>1168</v>
      </c>
      <c r="AI156">
        <v>0</v>
      </c>
      <c r="AN156">
        <v>24.42</v>
      </c>
      <c r="AP156" t="s">
        <v>59</v>
      </c>
      <c r="AS156">
        <v>7</v>
      </c>
      <c r="AU156">
        <v>24179</v>
      </c>
      <c r="AV156">
        <v>1150</v>
      </c>
      <c r="AW156">
        <v>22</v>
      </c>
      <c r="AX156">
        <v>17</v>
      </c>
      <c r="AY156" t="s">
        <v>60</v>
      </c>
      <c r="AZ156">
        <v>0</v>
      </c>
      <c r="BA156">
        <v>8745</v>
      </c>
      <c r="BB156">
        <v>1065</v>
      </c>
      <c r="BC156" t="s">
        <v>289</v>
      </c>
      <c r="BD156">
        <v>1</v>
      </c>
      <c r="BE156">
        <v>0</v>
      </c>
    </row>
    <row r="157" spans="1:57" x14ac:dyDescent="0.25">
      <c r="A157" t="s">
        <v>6434</v>
      </c>
      <c r="B157" t="s">
        <v>6406</v>
      </c>
      <c r="C157" t="s">
        <v>6407</v>
      </c>
      <c r="D157" t="s">
        <v>57</v>
      </c>
      <c r="E157" t="s">
        <v>58</v>
      </c>
      <c r="F157" s="1">
        <v>43197</v>
      </c>
      <c r="G157" s="1">
        <v>43195</v>
      </c>
      <c r="H157" s="1">
        <v>43197</v>
      </c>
      <c r="I157">
        <v>0</v>
      </c>
      <c r="J157">
        <v>766</v>
      </c>
      <c r="K157">
        <v>766</v>
      </c>
      <c r="L157">
        <v>30783</v>
      </c>
      <c r="M157" t="b">
        <v>0</v>
      </c>
      <c r="O157" t="s">
        <v>34</v>
      </c>
      <c r="P157" s="1">
        <v>43197</v>
      </c>
      <c r="Q157" t="b">
        <v>0</v>
      </c>
      <c r="R157" t="b">
        <v>0</v>
      </c>
      <c r="S157" t="b">
        <v>0</v>
      </c>
      <c r="T157">
        <v>5</v>
      </c>
      <c r="U157">
        <v>2</v>
      </c>
      <c r="V157">
        <v>0</v>
      </c>
      <c r="W157">
        <v>8</v>
      </c>
      <c r="X157">
        <v>2</v>
      </c>
      <c r="Y157">
        <v>3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1090</v>
      </c>
      <c r="AF157">
        <v>9</v>
      </c>
      <c r="AG157">
        <v>2744</v>
      </c>
      <c r="AH157">
        <v>1011</v>
      </c>
      <c r="AI157">
        <v>0</v>
      </c>
      <c r="AN157">
        <v>24.74</v>
      </c>
      <c r="AP157" t="s">
        <v>59</v>
      </c>
      <c r="AS157">
        <v>19</v>
      </c>
      <c r="AU157">
        <v>29011</v>
      </c>
      <c r="AV157">
        <v>2354</v>
      </c>
      <c r="AW157">
        <v>22</v>
      </c>
      <c r="AX157">
        <v>18</v>
      </c>
      <c r="AY157" t="s">
        <v>446</v>
      </c>
      <c r="AZ157">
        <v>0</v>
      </c>
      <c r="BA157">
        <v>8490</v>
      </c>
      <c r="BB157">
        <v>1320</v>
      </c>
      <c r="BC157" t="s">
        <v>289</v>
      </c>
      <c r="BD157">
        <v>1</v>
      </c>
      <c r="BE157">
        <v>0</v>
      </c>
    </row>
    <row r="158" spans="1:57" x14ac:dyDescent="0.25">
      <c r="A158" t="s">
        <v>6436</v>
      </c>
      <c r="B158" t="s">
        <v>6406</v>
      </c>
      <c r="C158" t="s">
        <v>6407</v>
      </c>
      <c r="D158" t="s">
        <v>57</v>
      </c>
      <c r="E158" t="s">
        <v>58</v>
      </c>
      <c r="F158" s="1">
        <v>43161</v>
      </c>
      <c r="G158" s="1">
        <v>43159</v>
      </c>
      <c r="H158" s="1">
        <v>43160</v>
      </c>
      <c r="I158">
        <v>0</v>
      </c>
      <c r="J158">
        <v>526</v>
      </c>
      <c r="K158">
        <v>526</v>
      </c>
      <c r="L158">
        <v>30543</v>
      </c>
      <c r="M158" t="b">
        <v>0</v>
      </c>
      <c r="O158" t="s">
        <v>34</v>
      </c>
      <c r="P158" s="1">
        <v>43161</v>
      </c>
      <c r="Q158" t="b">
        <v>0</v>
      </c>
      <c r="R158" t="b">
        <v>0</v>
      </c>
      <c r="S158" t="b">
        <v>0</v>
      </c>
      <c r="T158">
        <v>4</v>
      </c>
      <c r="U158">
        <v>0</v>
      </c>
      <c r="V158">
        <v>0</v>
      </c>
      <c r="W158">
        <v>6</v>
      </c>
      <c r="X158">
        <v>0</v>
      </c>
      <c r="Y158">
        <v>2</v>
      </c>
      <c r="Z158">
        <v>0</v>
      </c>
      <c r="AA158">
        <v>0</v>
      </c>
      <c r="AB158">
        <v>2</v>
      </c>
      <c r="AC158">
        <v>1</v>
      </c>
      <c r="AD158">
        <v>0</v>
      </c>
      <c r="AE158">
        <v>1112</v>
      </c>
      <c r="AF158">
        <v>9</v>
      </c>
      <c r="AG158">
        <v>2803</v>
      </c>
      <c r="AH158">
        <v>1019</v>
      </c>
      <c r="AI158">
        <v>1</v>
      </c>
      <c r="AN158">
        <v>24.76</v>
      </c>
      <c r="AP158" t="s">
        <v>59</v>
      </c>
      <c r="AS158">
        <v>2</v>
      </c>
      <c r="AU158">
        <v>15108</v>
      </c>
      <c r="AV158">
        <v>578</v>
      </c>
      <c r="AW158">
        <v>21</v>
      </c>
      <c r="AX158">
        <v>16</v>
      </c>
      <c r="AY158" t="s">
        <v>60</v>
      </c>
      <c r="AZ158">
        <v>0</v>
      </c>
      <c r="BA158">
        <v>8250</v>
      </c>
      <c r="BB158">
        <v>1560</v>
      </c>
      <c r="BC158" t="s">
        <v>289</v>
      </c>
      <c r="BD158">
        <v>1</v>
      </c>
      <c r="BE158">
        <v>0</v>
      </c>
    </row>
    <row r="159" spans="1:57" x14ac:dyDescent="0.25">
      <c r="A159" t="s">
        <v>6438</v>
      </c>
      <c r="B159" t="s">
        <v>6406</v>
      </c>
      <c r="C159" t="s">
        <v>6407</v>
      </c>
      <c r="D159" t="s">
        <v>57</v>
      </c>
      <c r="E159" t="s">
        <v>58</v>
      </c>
      <c r="F159" s="1">
        <v>43137</v>
      </c>
      <c r="G159" s="1">
        <v>43134</v>
      </c>
      <c r="H159" s="1">
        <v>43136</v>
      </c>
      <c r="I159">
        <v>0</v>
      </c>
      <c r="J159">
        <v>243</v>
      </c>
      <c r="K159">
        <v>243</v>
      </c>
      <c r="L159">
        <v>30260</v>
      </c>
      <c r="M159" t="b">
        <v>0</v>
      </c>
      <c r="O159" t="s">
        <v>34</v>
      </c>
      <c r="P159" s="1">
        <v>43137</v>
      </c>
      <c r="Q159" t="b">
        <v>0</v>
      </c>
      <c r="R159" t="b">
        <v>0</v>
      </c>
      <c r="S159" t="b">
        <v>0</v>
      </c>
      <c r="T159">
        <v>2</v>
      </c>
      <c r="U159">
        <v>1</v>
      </c>
      <c r="V159">
        <v>0</v>
      </c>
      <c r="W159">
        <v>4</v>
      </c>
      <c r="X159">
        <v>1</v>
      </c>
      <c r="Y159">
        <v>1</v>
      </c>
      <c r="Z159">
        <v>0</v>
      </c>
      <c r="AA159">
        <v>0</v>
      </c>
      <c r="AB159">
        <v>1</v>
      </c>
      <c r="AC159">
        <v>1</v>
      </c>
      <c r="AD159">
        <v>0</v>
      </c>
      <c r="AE159">
        <v>1143</v>
      </c>
      <c r="AF159">
        <v>10</v>
      </c>
      <c r="AG159">
        <v>3071</v>
      </c>
      <c r="AH159">
        <v>1185</v>
      </c>
      <c r="AI159">
        <v>0</v>
      </c>
      <c r="AN159">
        <v>24.23</v>
      </c>
      <c r="AP159" t="s">
        <v>59</v>
      </c>
      <c r="AS159">
        <v>0</v>
      </c>
      <c r="AU159">
        <v>8667</v>
      </c>
      <c r="AV159">
        <v>452</v>
      </c>
      <c r="AW159">
        <v>20</v>
      </c>
      <c r="AX159">
        <v>16</v>
      </c>
      <c r="AY159" t="s">
        <v>60</v>
      </c>
      <c r="AZ159">
        <v>0</v>
      </c>
      <c r="BA159">
        <v>7967</v>
      </c>
      <c r="BB159">
        <v>1843</v>
      </c>
      <c r="BC159" t="s">
        <v>289</v>
      </c>
      <c r="BD159">
        <v>1</v>
      </c>
      <c r="BE159">
        <v>0</v>
      </c>
    </row>
    <row r="160" spans="1:57" x14ac:dyDescent="0.25">
      <c r="A160" t="s">
        <v>6440</v>
      </c>
      <c r="B160" t="s">
        <v>6406</v>
      </c>
      <c r="C160" t="s">
        <v>6407</v>
      </c>
      <c r="D160" t="s">
        <v>57</v>
      </c>
      <c r="E160" t="s">
        <v>58</v>
      </c>
      <c r="F160" s="1">
        <v>43115</v>
      </c>
      <c r="G160" s="1">
        <v>43113</v>
      </c>
      <c r="H160" s="1">
        <v>43115</v>
      </c>
      <c r="I160">
        <v>0</v>
      </c>
      <c r="J160">
        <v>1037</v>
      </c>
      <c r="K160">
        <v>1037</v>
      </c>
      <c r="L160">
        <v>30017</v>
      </c>
      <c r="M160" t="b">
        <v>1</v>
      </c>
      <c r="O160" t="s">
        <v>34</v>
      </c>
      <c r="P160" s="1">
        <v>43115</v>
      </c>
      <c r="Q160" t="b">
        <v>0</v>
      </c>
      <c r="R160" t="b">
        <v>0</v>
      </c>
      <c r="S160" t="b">
        <v>0</v>
      </c>
      <c r="T160">
        <v>4</v>
      </c>
      <c r="U160">
        <v>1</v>
      </c>
      <c r="V160">
        <v>0</v>
      </c>
      <c r="W160">
        <v>6</v>
      </c>
      <c r="X160">
        <v>1</v>
      </c>
      <c r="Y160">
        <v>3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1049</v>
      </c>
      <c r="AF160">
        <v>9</v>
      </c>
      <c r="AG160">
        <v>2625</v>
      </c>
      <c r="AH160">
        <v>1005</v>
      </c>
      <c r="AI160">
        <v>0</v>
      </c>
      <c r="AN160">
        <v>26.17</v>
      </c>
      <c r="AP160" t="s">
        <v>59</v>
      </c>
      <c r="AS160">
        <v>2</v>
      </c>
      <c r="AU160">
        <v>26917</v>
      </c>
      <c r="AV160">
        <v>1552</v>
      </c>
      <c r="AW160">
        <v>22</v>
      </c>
      <c r="AX160">
        <v>18</v>
      </c>
      <c r="AY160" t="s">
        <v>60</v>
      </c>
      <c r="AZ160">
        <v>0</v>
      </c>
      <c r="BA160">
        <v>7724</v>
      </c>
      <c r="BB160">
        <v>2086</v>
      </c>
      <c r="BC160" t="s">
        <v>289</v>
      </c>
      <c r="BD160">
        <v>1</v>
      </c>
      <c r="BE160">
        <v>1</v>
      </c>
    </row>
    <row r="161" spans="1:57" x14ac:dyDescent="0.25">
      <c r="A161" t="s">
        <v>6442</v>
      </c>
      <c r="B161" t="s">
        <v>6406</v>
      </c>
      <c r="C161" t="s">
        <v>6407</v>
      </c>
      <c r="D161" t="s">
        <v>57</v>
      </c>
      <c r="E161" t="s">
        <v>58</v>
      </c>
      <c r="F161" s="1">
        <v>43096</v>
      </c>
      <c r="G161" s="1">
        <v>43094</v>
      </c>
      <c r="H161" s="1">
        <v>43096</v>
      </c>
      <c r="I161">
        <v>0</v>
      </c>
      <c r="J161">
        <v>779</v>
      </c>
      <c r="K161">
        <v>779</v>
      </c>
      <c r="L161">
        <v>29759</v>
      </c>
      <c r="M161" t="b">
        <v>0</v>
      </c>
      <c r="O161" t="s">
        <v>34</v>
      </c>
      <c r="P161" s="1">
        <v>43096</v>
      </c>
      <c r="Q161" t="b">
        <v>0</v>
      </c>
      <c r="R161" t="b">
        <v>0</v>
      </c>
      <c r="S161" t="b">
        <v>0</v>
      </c>
      <c r="T161">
        <v>4</v>
      </c>
      <c r="U161">
        <v>1</v>
      </c>
      <c r="V161">
        <v>0</v>
      </c>
      <c r="W161">
        <v>7</v>
      </c>
      <c r="X161">
        <v>0</v>
      </c>
      <c r="Y161">
        <v>3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1173</v>
      </c>
      <c r="AF161">
        <v>11</v>
      </c>
      <c r="AG161">
        <v>3044</v>
      </c>
      <c r="AH161">
        <v>1157</v>
      </c>
      <c r="AI161">
        <v>0</v>
      </c>
      <c r="AN161">
        <v>25.37</v>
      </c>
      <c r="AP161" t="s">
        <v>59</v>
      </c>
      <c r="AS161">
        <v>1</v>
      </c>
      <c r="AU161">
        <v>22277</v>
      </c>
      <c r="AV161">
        <v>1460</v>
      </c>
      <c r="AW161">
        <v>22</v>
      </c>
      <c r="AX161">
        <v>18</v>
      </c>
      <c r="AY161" t="s">
        <v>60</v>
      </c>
      <c r="AZ161">
        <v>0</v>
      </c>
      <c r="BA161">
        <v>7466</v>
      </c>
      <c r="BB161">
        <v>2344</v>
      </c>
      <c r="BC161" t="s">
        <v>289</v>
      </c>
      <c r="BD161">
        <v>1</v>
      </c>
      <c r="BE161">
        <v>0</v>
      </c>
    </row>
    <row r="162" spans="1:57" x14ac:dyDescent="0.25">
      <c r="A162" t="s">
        <v>6444</v>
      </c>
      <c r="B162" t="s">
        <v>6406</v>
      </c>
      <c r="C162" t="s">
        <v>6407</v>
      </c>
      <c r="D162" t="s">
        <v>57</v>
      </c>
      <c r="E162" t="s">
        <v>58</v>
      </c>
      <c r="F162" s="1">
        <v>43074</v>
      </c>
      <c r="G162" s="1">
        <v>43073</v>
      </c>
      <c r="H162" s="1">
        <v>43074</v>
      </c>
      <c r="I162">
        <v>0</v>
      </c>
      <c r="J162">
        <v>502</v>
      </c>
      <c r="K162">
        <v>502</v>
      </c>
      <c r="L162">
        <v>29482</v>
      </c>
      <c r="M162" t="b">
        <v>0</v>
      </c>
      <c r="O162" t="s">
        <v>34</v>
      </c>
      <c r="P162" s="1">
        <v>43074</v>
      </c>
      <c r="Q162" t="b">
        <v>0</v>
      </c>
      <c r="R162" t="b">
        <v>0</v>
      </c>
      <c r="S162" t="b">
        <v>0</v>
      </c>
      <c r="T162">
        <v>5</v>
      </c>
      <c r="U162">
        <v>1</v>
      </c>
      <c r="V162">
        <v>0</v>
      </c>
      <c r="W162">
        <v>6</v>
      </c>
      <c r="X162">
        <v>0</v>
      </c>
      <c r="Y162">
        <v>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1289</v>
      </c>
      <c r="AF162">
        <v>11</v>
      </c>
      <c r="AG162">
        <v>3279</v>
      </c>
      <c r="AH162">
        <v>1132</v>
      </c>
      <c r="AI162">
        <v>0</v>
      </c>
      <c r="AN162">
        <v>24.98</v>
      </c>
      <c r="AP162" t="s">
        <v>59</v>
      </c>
      <c r="AS162">
        <v>4</v>
      </c>
      <c r="AU162">
        <v>15520</v>
      </c>
      <c r="AV162">
        <v>895</v>
      </c>
      <c r="AW162">
        <v>21</v>
      </c>
      <c r="AX162">
        <v>17</v>
      </c>
      <c r="AY162" t="s">
        <v>60</v>
      </c>
      <c r="AZ162">
        <v>0</v>
      </c>
      <c r="BA162">
        <v>7189</v>
      </c>
      <c r="BB162">
        <v>2621</v>
      </c>
      <c r="BC162" t="s">
        <v>289</v>
      </c>
      <c r="BD162">
        <v>1</v>
      </c>
      <c r="BE162">
        <v>0</v>
      </c>
    </row>
    <row r="163" spans="1:57" x14ac:dyDescent="0.25">
      <c r="A163" t="s">
        <v>6446</v>
      </c>
      <c r="B163" t="s">
        <v>6406</v>
      </c>
      <c r="C163" t="s">
        <v>6407</v>
      </c>
      <c r="D163" t="s">
        <v>57</v>
      </c>
      <c r="E163" t="s">
        <v>58</v>
      </c>
      <c r="F163" s="1">
        <v>43055</v>
      </c>
      <c r="G163" s="1">
        <v>43051</v>
      </c>
      <c r="H163" s="1">
        <v>43053</v>
      </c>
      <c r="I163">
        <v>0</v>
      </c>
      <c r="J163">
        <v>256</v>
      </c>
      <c r="K163">
        <v>256</v>
      </c>
      <c r="L163">
        <v>29236</v>
      </c>
      <c r="M163" t="b">
        <v>0</v>
      </c>
      <c r="O163" t="s">
        <v>34</v>
      </c>
      <c r="P163" s="1">
        <v>43055</v>
      </c>
      <c r="Q163" t="b">
        <v>0</v>
      </c>
      <c r="R163" t="b">
        <v>0</v>
      </c>
      <c r="S163" t="b">
        <v>0</v>
      </c>
      <c r="T163">
        <v>4</v>
      </c>
      <c r="U163">
        <v>1</v>
      </c>
      <c r="V163">
        <v>0</v>
      </c>
      <c r="W163">
        <v>7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1102</v>
      </c>
      <c r="AF163">
        <v>11</v>
      </c>
      <c r="AG163">
        <v>2917</v>
      </c>
      <c r="AH163">
        <v>1095</v>
      </c>
      <c r="AI163">
        <v>0</v>
      </c>
      <c r="AN163">
        <v>25.29</v>
      </c>
      <c r="AP163" t="s">
        <v>59</v>
      </c>
      <c r="AS163">
        <v>10</v>
      </c>
      <c r="AU163">
        <v>14070</v>
      </c>
      <c r="AV163">
        <v>905</v>
      </c>
      <c r="AW163">
        <v>21</v>
      </c>
      <c r="AX163">
        <v>17</v>
      </c>
      <c r="AY163" t="s">
        <v>60</v>
      </c>
      <c r="AZ163">
        <v>0</v>
      </c>
      <c r="BA163">
        <v>6943</v>
      </c>
      <c r="BB163">
        <v>2867</v>
      </c>
      <c r="BC163" t="s">
        <v>289</v>
      </c>
      <c r="BD163">
        <v>1</v>
      </c>
      <c r="BE163">
        <v>0</v>
      </c>
    </row>
    <row r="164" spans="1:57" x14ac:dyDescent="0.25">
      <c r="A164" t="s">
        <v>6448</v>
      </c>
      <c r="B164" t="s">
        <v>6406</v>
      </c>
      <c r="C164" t="s">
        <v>6407</v>
      </c>
      <c r="D164" t="s">
        <v>57</v>
      </c>
      <c r="E164" t="s">
        <v>58</v>
      </c>
      <c r="F164" s="1">
        <v>43034</v>
      </c>
      <c r="G164" s="1">
        <v>43032</v>
      </c>
      <c r="H164" s="1">
        <v>43033</v>
      </c>
      <c r="I164">
        <v>0</v>
      </c>
      <c r="J164">
        <v>523</v>
      </c>
      <c r="K164">
        <v>1093</v>
      </c>
      <c r="L164">
        <v>28980</v>
      </c>
      <c r="M164" t="b">
        <v>1</v>
      </c>
      <c r="O164" t="s">
        <v>34</v>
      </c>
      <c r="P164" s="1">
        <v>43034</v>
      </c>
      <c r="Q164" t="b">
        <v>0</v>
      </c>
      <c r="R164" t="b">
        <v>0</v>
      </c>
      <c r="S164" t="b">
        <v>0</v>
      </c>
      <c r="T164">
        <v>10</v>
      </c>
      <c r="U164">
        <v>3</v>
      </c>
      <c r="V164">
        <v>0</v>
      </c>
      <c r="W164">
        <v>18</v>
      </c>
      <c r="X164">
        <v>1</v>
      </c>
      <c r="Y164">
        <v>2</v>
      </c>
      <c r="Z164">
        <v>0</v>
      </c>
      <c r="AA164">
        <v>0</v>
      </c>
      <c r="AB164">
        <v>0</v>
      </c>
      <c r="AC164">
        <v>0</v>
      </c>
      <c r="AD164">
        <v>2</v>
      </c>
      <c r="AE164">
        <v>1228</v>
      </c>
      <c r="AF164">
        <v>12</v>
      </c>
      <c r="AG164">
        <v>3160</v>
      </c>
      <c r="AH164">
        <v>1195</v>
      </c>
      <c r="AI164">
        <v>0</v>
      </c>
      <c r="AN164">
        <v>24.55</v>
      </c>
      <c r="AP164" t="s">
        <v>59</v>
      </c>
      <c r="AS164">
        <v>13</v>
      </c>
      <c r="AU164">
        <v>27312</v>
      </c>
      <c r="AV164">
        <v>806</v>
      </c>
      <c r="AW164">
        <v>22</v>
      </c>
      <c r="AX164">
        <v>17</v>
      </c>
      <c r="AY164" t="s">
        <v>60</v>
      </c>
      <c r="AZ164">
        <v>0</v>
      </c>
      <c r="BA164">
        <v>6687</v>
      </c>
      <c r="BB164">
        <v>3123</v>
      </c>
      <c r="BC164" t="s">
        <v>289</v>
      </c>
      <c r="BD164">
        <v>1</v>
      </c>
      <c r="BE164">
        <v>1</v>
      </c>
    </row>
    <row r="165" spans="1:57" x14ac:dyDescent="0.25">
      <c r="A165" t="s">
        <v>6450</v>
      </c>
      <c r="B165" t="s">
        <v>6406</v>
      </c>
      <c r="C165" t="s">
        <v>6407</v>
      </c>
      <c r="D165" t="s">
        <v>57</v>
      </c>
      <c r="E165" t="s">
        <v>58</v>
      </c>
      <c r="F165" s="1">
        <v>43015</v>
      </c>
      <c r="G165" s="1">
        <v>43013</v>
      </c>
      <c r="H165" s="1">
        <v>43015</v>
      </c>
      <c r="I165">
        <v>0</v>
      </c>
      <c r="J165">
        <v>249</v>
      </c>
      <c r="K165">
        <v>819</v>
      </c>
      <c r="L165">
        <v>28706</v>
      </c>
      <c r="M165" t="b">
        <v>0</v>
      </c>
      <c r="O165" t="s">
        <v>34</v>
      </c>
      <c r="P165" s="1">
        <v>43016</v>
      </c>
      <c r="Q165" t="b">
        <v>0</v>
      </c>
      <c r="R165" t="b">
        <v>0</v>
      </c>
      <c r="S165" t="b">
        <v>0</v>
      </c>
      <c r="T165">
        <v>9</v>
      </c>
      <c r="U165">
        <v>2</v>
      </c>
      <c r="V165">
        <v>0</v>
      </c>
      <c r="W165">
        <v>10</v>
      </c>
      <c r="X165">
        <v>0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2</v>
      </c>
      <c r="AE165">
        <v>1193</v>
      </c>
      <c r="AF165">
        <v>11</v>
      </c>
      <c r="AG165">
        <v>2998</v>
      </c>
      <c r="AH165">
        <v>1110</v>
      </c>
      <c r="AI165">
        <v>0</v>
      </c>
      <c r="AN165">
        <v>24.96</v>
      </c>
      <c r="AP165" t="s">
        <v>59</v>
      </c>
      <c r="AS165">
        <v>9</v>
      </c>
      <c r="AU165">
        <v>22176</v>
      </c>
      <c r="AV165">
        <v>713</v>
      </c>
      <c r="AW165">
        <v>22</v>
      </c>
      <c r="AX165">
        <v>17</v>
      </c>
      <c r="AY165" t="s">
        <v>60</v>
      </c>
      <c r="AZ165">
        <v>0</v>
      </c>
      <c r="BA165">
        <v>6413</v>
      </c>
      <c r="BB165">
        <v>3397</v>
      </c>
      <c r="BC165" t="s">
        <v>34</v>
      </c>
      <c r="BD165">
        <v>2</v>
      </c>
      <c r="BE165">
        <v>0</v>
      </c>
    </row>
    <row r="166" spans="1:57" x14ac:dyDescent="0.25">
      <c r="A166" t="s">
        <v>6452</v>
      </c>
      <c r="B166" t="s">
        <v>6406</v>
      </c>
      <c r="C166" t="s">
        <v>6407</v>
      </c>
      <c r="D166" t="s">
        <v>57</v>
      </c>
      <c r="E166" t="s">
        <v>58</v>
      </c>
      <c r="F166" s="1">
        <v>42997</v>
      </c>
      <c r="G166" s="1">
        <v>42993</v>
      </c>
      <c r="H166" s="1">
        <v>42996</v>
      </c>
      <c r="I166">
        <v>0</v>
      </c>
      <c r="J166">
        <v>570</v>
      </c>
      <c r="K166">
        <v>570</v>
      </c>
      <c r="L166">
        <v>28457</v>
      </c>
      <c r="M166" t="b">
        <v>0</v>
      </c>
      <c r="O166" t="s">
        <v>34</v>
      </c>
      <c r="P166" s="1">
        <v>42997</v>
      </c>
      <c r="Q166" t="b">
        <v>0</v>
      </c>
      <c r="R166" t="b">
        <v>0</v>
      </c>
      <c r="S166" t="b">
        <v>0</v>
      </c>
      <c r="T166">
        <v>5</v>
      </c>
      <c r="U166">
        <v>3</v>
      </c>
      <c r="V166">
        <v>0</v>
      </c>
      <c r="W166">
        <v>6</v>
      </c>
      <c r="X166">
        <v>0</v>
      </c>
      <c r="Y166">
        <v>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1256</v>
      </c>
      <c r="AF166">
        <v>11</v>
      </c>
      <c r="AG166">
        <v>3338</v>
      </c>
      <c r="AH166">
        <v>1304</v>
      </c>
      <c r="AI166">
        <v>0</v>
      </c>
      <c r="AN166">
        <v>24.81</v>
      </c>
      <c r="AP166" t="s">
        <v>59</v>
      </c>
      <c r="AS166">
        <v>1</v>
      </c>
      <c r="AU166">
        <v>16666</v>
      </c>
      <c r="AV166">
        <v>600</v>
      </c>
      <c r="AW166">
        <v>21</v>
      </c>
      <c r="AX166">
        <v>16</v>
      </c>
      <c r="AY166" t="s">
        <v>60</v>
      </c>
      <c r="AZ166">
        <v>0</v>
      </c>
      <c r="BA166">
        <v>6164</v>
      </c>
      <c r="BB166">
        <v>3646</v>
      </c>
      <c r="BC166" t="s">
        <v>289</v>
      </c>
      <c r="BD166">
        <v>1</v>
      </c>
      <c r="BE166">
        <v>0</v>
      </c>
    </row>
    <row r="167" spans="1:57" x14ac:dyDescent="0.25">
      <c r="A167" t="s">
        <v>6454</v>
      </c>
      <c r="B167" t="s">
        <v>6406</v>
      </c>
      <c r="C167" t="s">
        <v>6407</v>
      </c>
      <c r="D167" t="s">
        <v>57</v>
      </c>
      <c r="E167" t="s">
        <v>58</v>
      </c>
      <c r="F167" s="1">
        <v>42975</v>
      </c>
      <c r="G167" s="1">
        <v>42973</v>
      </c>
      <c r="H167" s="1">
        <v>42975</v>
      </c>
      <c r="J167">
        <v>247</v>
      </c>
      <c r="K167">
        <v>247</v>
      </c>
      <c r="L167">
        <v>28134</v>
      </c>
      <c r="M167" t="b">
        <v>0</v>
      </c>
      <c r="O167" t="s">
        <v>34</v>
      </c>
      <c r="P167" s="1">
        <v>42975</v>
      </c>
      <c r="Q167" t="b">
        <v>0</v>
      </c>
      <c r="R167" t="b">
        <v>0</v>
      </c>
      <c r="S167" t="b">
        <v>0</v>
      </c>
      <c r="T167">
        <v>2</v>
      </c>
      <c r="U167">
        <v>1</v>
      </c>
      <c r="V167">
        <v>0</v>
      </c>
      <c r="W167">
        <v>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1148</v>
      </c>
      <c r="AF167">
        <v>9</v>
      </c>
      <c r="AG167">
        <v>2871</v>
      </c>
      <c r="AH167">
        <v>1144</v>
      </c>
      <c r="AI167">
        <v>0</v>
      </c>
      <c r="AN167">
        <v>24.74</v>
      </c>
      <c r="AP167" t="s">
        <v>59</v>
      </c>
      <c r="AS167">
        <v>1</v>
      </c>
      <c r="AU167">
        <v>10957</v>
      </c>
      <c r="AV167">
        <v>407</v>
      </c>
      <c r="AW167">
        <v>21</v>
      </c>
      <c r="AX167">
        <v>16</v>
      </c>
      <c r="AY167" t="s">
        <v>60</v>
      </c>
      <c r="AZ167">
        <v>0</v>
      </c>
      <c r="BA167">
        <v>5841</v>
      </c>
      <c r="BB167">
        <v>3969</v>
      </c>
      <c r="BC167" t="s">
        <v>289</v>
      </c>
      <c r="BD167">
        <v>1</v>
      </c>
      <c r="BE167">
        <v>0</v>
      </c>
    </row>
    <row r="168" spans="1:57" x14ac:dyDescent="0.25">
      <c r="A168" t="s">
        <v>6456</v>
      </c>
      <c r="B168" t="s">
        <v>6406</v>
      </c>
      <c r="C168" t="s">
        <v>6407</v>
      </c>
      <c r="D168" t="s">
        <v>57</v>
      </c>
      <c r="E168" t="s">
        <v>58</v>
      </c>
      <c r="F168" s="1">
        <v>42955</v>
      </c>
      <c r="G168" s="1">
        <v>42952</v>
      </c>
      <c r="H168" s="1">
        <v>42954</v>
      </c>
      <c r="J168">
        <v>1036</v>
      </c>
      <c r="K168">
        <v>1036</v>
      </c>
      <c r="L168">
        <v>27887</v>
      </c>
      <c r="M168" t="b">
        <v>1</v>
      </c>
      <c r="O168" t="s">
        <v>34</v>
      </c>
      <c r="P168" s="1">
        <v>42955</v>
      </c>
      <c r="Q168" t="b">
        <v>0</v>
      </c>
      <c r="R168" t="b">
        <v>0</v>
      </c>
      <c r="S168" t="b">
        <v>0</v>
      </c>
      <c r="T168">
        <v>3</v>
      </c>
      <c r="U168">
        <v>1</v>
      </c>
      <c r="V168">
        <v>0</v>
      </c>
      <c r="W168">
        <v>6</v>
      </c>
      <c r="X168">
        <v>0</v>
      </c>
      <c r="Y168">
        <v>3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1239</v>
      </c>
      <c r="AF168">
        <v>11</v>
      </c>
      <c r="AG168">
        <v>3196</v>
      </c>
      <c r="AH168">
        <v>1108</v>
      </c>
      <c r="AI168">
        <v>0</v>
      </c>
      <c r="AN168">
        <v>25.94</v>
      </c>
      <c r="AP168" t="s">
        <v>59</v>
      </c>
      <c r="AS168">
        <v>4</v>
      </c>
      <c r="AU168">
        <v>21381</v>
      </c>
      <c r="AV168">
        <v>997</v>
      </c>
      <c r="AW168">
        <v>22</v>
      </c>
      <c r="AX168">
        <v>17</v>
      </c>
      <c r="AY168" t="s">
        <v>60</v>
      </c>
      <c r="AZ168">
        <v>0</v>
      </c>
      <c r="BA168">
        <v>5594</v>
      </c>
      <c r="BB168">
        <v>4216</v>
      </c>
      <c r="BC168" t="s">
        <v>289</v>
      </c>
      <c r="BD168">
        <v>1</v>
      </c>
      <c r="BE168">
        <v>1</v>
      </c>
    </row>
    <row r="169" spans="1:57" x14ac:dyDescent="0.25">
      <c r="A169" t="s">
        <v>6458</v>
      </c>
      <c r="B169" t="s">
        <v>6406</v>
      </c>
      <c r="C169" t="s">
        <v>6407</v>
      </c>
      <c r="D169" t="s">
        <v>57</v>
      </c>
      <c r="E169" t="s">
        <v>58</v>
      </c>
      <c r="F169" s="1">
        <v>42936</v>
      </c>
      <c r="G169" s="1">
        <v>42933</v>
      </c>
      <c r="H169" s="1">
        <v>42935</v>
      </c>
      <c r="J169">
        <v>765</v>
      </c>
      <c r="K169">
        <v>765</v>
      </c>
      <c r="L169">
        <v>27616</v>
      </c>
      <c r="M169" t="b">
        <v>0</v>
      </c>
      <c r="O169" t="s">
        <v>34</v>
      </c>
      <c r="P169" s="1">
        <v>42936</v>
      </c>
      <c r="Q169" t="b">
        <v>0</v>
      </c>
      <c r="R169" t="b">
        <v>0</v>
      </c>
      <c r="S169" t="b">
        <v>0</v>
      </c>
      <c r="T169">
        <v>5</v>
      </c>
      <c r="U169">
        <v>1</v>
      </c>
      <c r="V169">
        <v>0</v>
      </c>
      <c r="W169">
        <v>7</v>
      </c>
      <c r="X169">
        <v>0</v>
      </c>
      <c r="Y169">
        <v>2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1283</v>
      </c>
      <c r="AF169">
        <v>14</v>
      </c>
      <c r="AG169">
        <v>3694</v>
      </c>
      <c r="AH169">
        <v>1202</v>
      </c>
      <c r="AI169">
        <v>0</v>
      </c>
      <c r="AN169">
        <v>25.97</v>
      </c>
      <c r="AP169" t="s">
        <v>59</v>
      </c>
      <c r="AS169">
        <v>1</v>
      </c>
      <c r="AU169">
        <v>17247</v>
      </c>
      <c r="AV169">
        <v>648</v>
      </c>
      <c r="AW169">
        <v>21</v>
      </c>
      <c r="AX169">
        <v>17</v>
      </c>
      <c r="AY169" t="s">
        <v>60</v>
      </c>
      <c r="AZ169">
        <v>0</v>
      </c>
      <c r="BA169">
        <v>5323</v>
      </c>
      <c r="BB169">
        <v>4487</v>
      </c>
      <c r="BC169" t="s">
        <v>289</v>
      </c>
      <c r="BD169">
        <v>1</v>
      </c>
      <c r="BE169">
        <v>0</v>
      </c>
    </row>
    <row r="170" spans="1:57" x14ac:dyDescent="0.25">
      <c r="A170" t="s">
        <v>6460</v>
      </c>
      <c r="B170" t="s">
        <v>6406</v>
      </c>
      <c r="C170" t="s">
        <v>6407</v>
      </c>
      <c r="D170" t="s">
        <v>57</v>
      </c>
      <c r="E170" t="s">
        <v>58</v>
      </c>
      <c r="F170" s="1">
        <v>42910</v>
      </c>
      <c r="G170" s="1">
        <v>42908</v>
      </c>
      <c r="H170" s="1">
        <v>42910</v>
      </c>
      <c r="J170">
        <v>512</v>
      </c>
      <c r="K170">
        <v>512</v>
      </c>
      <c r="L170">
        <v>27363</v>
      </c>
      <c r="M170" t="b">
        <v>0</v>
      </c>
      <c r="O170" t="s">
        <v>34</v>
      </c>
      <c r="P170" s="1">
        <v>42910</v>
      </c>
      <c r="Q170" t="b">
        <v>0</v>
      </c>
      <c r="R170" t="b">
        <v>0</v>
      </c>
      <c r="S170" t="b">
        <v>0</v>
      </c>
      <c r="T170">
        <v>2</v>
      </c>
      <c r="U170">
        <v>0</v>
      </c>
      <c r="V170">
        <v>0</v>
      </c>
      <c r="W170">
        <v>3</v>
      </c>
      <c r="X170">
        <v>0</v>
      </c>
      <c r="Y170">
        <v>1</v>
      </c>
      <c r="Z170">
        <v>0</v>
      </c>
      <c r="AA170">
        <v>0</v>
      </c>
      <c r="AB170">
        <v>2</v>
      </c>
      <c r="AC170">
        <v>0</v>
      </c>
      <c r="AD170">
        <v>0</v>
      </c>
      <c r="AE170">
        <v>1122</v>
      </c>
      <c r="AF170">
        <v>9</v>
      </c>
      <c r="AG170">
        <v>2943</v>
      </c>
      <c r="AH170">
        <v>1114</v>
      </c>
      <c r="AI170">
        <v>0</v>
      </c>
      <c r="AN170">
        <v>25.46</v>
      </c>
      <c r="AP170" t="s">
        <v>59</v>
      </c>
      <c r="AS170">
        <v>1</v>
      </c>
      <c r="AU170">
        <v>15604</v>
      </c>
      <c r="AV170">
        <v>671</v>
      </c>
      <c r="AW170">
        <v>21</v>
      </c>
      <c r="AX170">
        <v>17</v>
      </c>
      <c r="AY170" t="s">
        <v>60</v>
      </c>
      <c r="AZ170">
        <v>0</v>
      </c>
      <c r="BA170">
        <v>5070</v>
      </c>
      <c r="BB170">
        <v>4740</v>
      </c>
      <c r="BC170" t="s">
        <v>289</v>
      </c>
      <c r="BD170">
        <v>1</v>
      </c>
      <c r="BE170">
        <v>0</v>
      </c>
    </row>
    <row r="171" spans="1:57" x14ac:dyDescent="0.25">
      <c r="A171" t="s">
        <v>6462</v>
      </c>
      <c r="B171" t="s">
        <v>6406</v>
      </c>
      <c r="C171" t="s">
        <v>6407</v>
      </c>
      <c r="D171" t="s">
        <v>57</v>
      </c>
      <c r="E171" t="s">
        <v>58</v>
      </c>
      <c r="F171" s="1">
        <v>42893</v>
      </c>
      <c r="G171" s="1">
        <v>42890</v>
      </c>
      <c r="H171" s="1">
        <v>42892</v>
      </c>
      <c r="J171">
        <v>244</v>
      </c>
      <c r="K171">
        <v>244</v>
      </c>
      <c r="L171">
        <v>27095</v>
      </c>
      <c r="M171" t="b">
        <v>0</v>
      </c>
      <c r="O171" t="s">
        <v>34</v>
      </c>
      <c r="P171" s="1">
        <v>42893</v>
      </c>
      <c r="Q171" t="b">
        <v>0</v>
      </c>
      <c r="R171" t="b">
        <v>0</v>
      </c>
      <c r="S171" t="b">
        <v>0</v>
      </c>
      <c r="T171">
        <v>5</v>
      </c>
      <c r="U171">
        <v>1</v>
      </c>
      <c r="V171">
        <v>0</v>
      </c>
      <c r="W171">
        <v>4</v>
      </c>
      <c r="X171">
        <v>0</v>
      </c>
      <c r="Y171">
        <v>1</v>
      </c>
      <c r="Z171">
        <v>0</v>
      </c>
      <c r="AA171">
        <v>0</v>
      </c>
      <c r="AB171">
        <v>1</v>
      </c>
      <c r="AC171">
        <v>1</v>
      </c>
      <c r="AD171">
        <v>0</v>
      </c>
      <c r="AE171">
        <v>1338</v>
      </c>
      <c r="AF171">
        <v>14</v>
      </c>
      <c r="AG171">
        <v>3355</v>
      </c>
      <c r="AH171">
        <v>1232</v>
      </c>
      <c r="AI171">
        <v>0</v>
      </c>
      <c r="AN171">
        <v>25.92</v>
      </c>
      <c r="AP171" t="s">
        <v>59</v>
      </c>
      <c r="AS171">
        <v>11</v>
      </c>
      <c r="AU171">
        <v>14350</v>
      </c>
      <c r="AV171">
        <v>842</v>
      </c>
      <c r="AW171">
        <v>21</v>
      </c>
      <c r="AX171">
        <v>17</v>
      </c>
      <c r="AY171" t="s">
        <v>60</v>
      </c>
      <c r="AZ171">
        <v>0</v>
      </c>
      <c r="BA171">
        <v>4802</v>
      </c>
      <c r="BB171">
        <v>5008</v>
      </c>
      <c r="BC171" t="s">
        <v>289</v>
      </c>
      <c r="BD171">
        <v>1</v>
      </c>
      <c r="BE171">
        <v>0</v>
      </c>
    </row>
    <row r="172" spans="1:57" x14ac:dyDescent="0.25">
      <c r="A172" t="s">
        <v>6464</v>
      </c>
      <c r="B172" t="s">
        <v>6406</v>
      </c>
      <c r="C172" t="s">
        <v>6407</v>
      </c>
      <c r="D172" t="s">
        <v>57</v>
      </c>
      <c r="E172" t="s">
        <v>58</v>
      </c>
      <c r="F172" s="1">
        <v>42860</v>
      </c>
      <c r="G172" s="1">
        <v>42857</v>
      </c>
      <c r="H172" s="1">
        <v>42859</v>
      </c>
      <c r="J172">
        <v>1088</v>
      </c>
      <c r="K172">
        <v>1088</v>
      </c>
      <c r="L172">
        <v>26851</v>
      </c>
      <c r="M172" t="b">
        <v>1</v>
      </c>
      <c r="O172" t="s">
        <v>34</v>
      </c>
      <c r="P172" s="1">
        <v>42860</v>
      </c>
      <c r="Q172" t="b">
        <v>0</v>
      </c>
      <c r="R172" t="b">
        <v>0</v>
      </c>
      <c r="S172" t="b">
        <v>0</v>
      </c>
      <c r="T172">
        <v>6</v>
      </c>
      <c r="U172">
        <v>1</v>
      </c>
      <c r="V172">
        <v>0</v>
      </c>
      <c r="W172">
        <v>9</v>
      </c>
      <c r="X172">
        <v>1</v>
      </c>
      <c r="Y172">
        <v>5</v>
      </c>
      <c r="Z172">
        <v>0</v>
      </c>
      <c r="AA172">
        <v>0</v>
      </c>
      <c r="AB172">
        <v>4</v>
      </c>
      <c r="AC172">
        <v>1</v>
      </c>
      <c r="AD172">
        <v>0</v>
      </c>
      <c r="AE172">
        <v>1197</v>
      </c>
      <c r="AF172">
        <v>9</v>
      </c>
      <c r="AG172">
        <v>2921</v>
      </c>
      <c r="AH172">
        <v>1047</v>
      </c>
      <c r="AI172">
        <v>1</v>
      </c>
      <c r="AN172">
        <v>24.29</v>
      </c>
      <c r="AP172" t="s">
        <v>59</v>
      </c>
      <c r="AS172">
        <v>22</v>
      </c>
      <c r="AU172">
        <v>25490</v>
      </c>
      <c r="AV172">
        <v>1884</v>
      </c>
      <c r="AW172">
        <v>22</v>
      </c>
      <c r="AX172">
        <v>18</v>
      </c>
      <c r="AY172" t="s">
        <v>60</v>
      </c>
      <c r="AZ172">
        <v>0</v>
      </c>
      <c r="BA172">
        <v>4558</v>
      </c>
      <c r="BB172">
        <v>5252</v>
      </c>
      <c r="BC172" t="s">
        <v>34</v>
      </c>
      <c r="BD172">
        <v>2</v>
      </c>
      <c r="BE172">
        <v>1</v>
      </c>
    </row>
    <row r="173" spans="1:57" x14ac:dyDescent="0.25">
      <c r="A173" t="s">
        <v>6466</v>
      </c>
      <c r="B173" t="s">
        <v>6406</v>
      </c>
      <c r="C173" t="s">
        <v>6407</v>
      </c>
      <c r="D173" t="s">
        <v>57</v>
      </c>
      <c r="E173" t="s">
        <v>58</v>
      </c>
      <c r="F173" s="1">
        <v>42837</v>
      </c>
      <c r="G173" s="1">
        <v>42836</v>
      </c>
      <c r="H173" s="1">
        <v>42837</v>
      </c>
      <c r="J173">
        <v>788</v>
      </c>
      <c r="K173">
        <v>788</v>
      </c>
      <c r="L173">
        <v>26551</v>
      </c>
      <c r="M173" t="b">
        <v>0</v>
      </c>
      <c r="O173" t="s">
        <v>34</v>
      </c>
      <c r="P173" s="1">
        <v>42837</v>
      </c>
      <c r="Q173" t="b">
        <v>0</v>
      </c>
      <c r="R173" t="b">
        <v>0</v>
      </c>
      <c r="S173" t="b">
        <v>0</v>
      </c>
      <c r="T173">
        <v>5</v>
      </c>
      <c r="U173">
        <v>2</v>
      </c>
      <c r="V173">
        <v>0</v>
      </c>
      <c r="W173">
        <v>8</v>
      </c>
      <c r="X173">
        <v>1</v>
      </c>
      <c r="Y173">
        <v>3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1179</v>
      </c>
      <c r="AF173">
        <v>9</v>
      </c>
      <c r="AG173">
        <v>2986</v>
      </c>
      <c r="AH173">
        <v>1094</v>
      </c>
      <c r="AI173">
        <v>0</v>
      </c>
      <c r="AN173">
        <v>25.35</v>
      </c>
      <c r="AP173" t="s">
        <v>59</v>
      </c>
      <c r="AS173">
        <v>3</v>
      </c>
      <c r="AU173">
        <v>13678</v>
      </c>
      <c r="AV173">
        <v>618</v>
      </c>
      <c r="AW173">
        <v>21</v>
      </c>
      <c r="AX173">
        <v>16</v>
      </c>
      <c r="AY173" t="s">
        <v>60</v>
      </c>
      <c r="AZ173">
        <v>0</v>
      </c>
      <c r="BA173">
        <v>4258</v>
      </c>
      <c r="BB173">
        <v>5552</v>
      </c>
      <c r="BC173" t="s">
        <v>289</v>
      </c>
      <c r="BD173">
        <v>1</v>
      </c>
      <c r="BE173">
        <v>0</v>
      </c>
    </row>
    <row r="174" spans="1:57" x14ac:dyDescent="0.25">
      <c r="A174" t="s">
        <v>6468</v>
      </c>
      <c r="B174" t="s">
        <v>6406</v>
      </c>
      <c r="C174" t="s">
        <v>6407</v>
      </c>
      <c r="D174" t="s">
        <v>57</v>
      </c>
      <c r="E174" t="s">
        <v>58</v>
      </c>
      <c r="F174" s="1">
        <v>42816</v>
      </c>
      <c r="G174" s="1">
        <v>42815</v>
      </c>
      <c r="H174" s="1">
        <v>42816</v>
      </c>
      <c r="J174">
        <v>526</v>
      </c>
      <c r="K174">
        <v>526</v>
      </c>
      <c r="L174">
        <v>26289</v>
      </c>
      <c r="M174" t="b">
        <v>0</v>
      </c>
      <c r="O174" t="s">
        <v>34</v>
      </c>
      <c r="P174" s="1">
        <v>42816</v>
      </c>
      <c r="Q174" t="b">
        <v>0</v>
      </c>
      <c r="R174" t="b">
        <v>0</v>
      </c>
      <c r="S174" t="b">
        <v>0</v>
      </c>
      <c r="T174">
        <v>4</v>
      </c>
      <c r="U174">
        <v>1</v>
      </c>
      <c r="V174">
        <v>0</v>
      </c>
      <c r="W174">
        <v>6</v>
      </c>
      <c r="X174">
        <v>1</v>
      </c>
      <c r="Y174">
        <v>2</v>
      </c>
      <c r="Z174">
        <v>0</v>
      </c>
      <c r="AA174">
        <v>0</v>
      </c>
      <c r="AB174">
        <v>1</v>
      </c>
      <c r="AC174">
        <v>1</v>
      </c>
      <c r="AD174">
        <v>0</v>
      </c>
      <c r="AE174">
        <v>1034</v>
      </c>
      <c r="AF174">
        <v>8</v>
      </c>
      <c r="AG174">
        <v>2718</v>
      </c>
      <c r="AH174">
        <v>907</v>
      </c>
      <c r="AI174">
        <v>1</v>
      </c>
      <c r="AN174">
        <v>24.64</v>
      </c>
      <c r="AP174" t="s">
        <v>59</v>
      </c>
      <c r="AS174">
        <v>3</v>
      </c>
      <c r="AU174">
        <v>19036</v>
      </c>
      <c r="AV174">
        <v>870</v>
      </c>
      <c r="AW174">
        <v>21</v>
      </c>
      <c r="AX174">
        <v>17</v>
      </c>
      <c r="AY174" t="s">
        <v>60</v>
      </c>
      <c r="AZ174">
        <v>0</v>
      </c>
      <c r="BA174">
        <v>3996</v>
      </c>
      <c r="BB174">
        <v>5814</v>
      </c>
      <c r="BC174" t="s">
        <v>289</v>
      </c>
      <c r="BD174">
        <v>1</v>
      </c>
      <c r="BE174">
        <v>0</v>
      </c>
    </row>
    <row r="175" spans="1:57" x14ac:dyDescent="0.25">
      <c r="A175" t="s">
        <v>6470</v>
      </c>
      <c r="B175" t="s">
        <v>6406</v>
      </c>
      <c r="C175" t="s">
        <v>6407</v>
      </c>
      <c r="D175" t="s">
        <v>57</v>
      </c>
      <c r="E175" t="s">
        <v>58</v>
      </c>
      <c r="F175" s="1">
        <v>42797</v>
      </c>
      <c r="G175" s="1">
        <v>42794</v>
      </c>
      <c r="H175" s="1">
        <v>42796</v>
      </c>
      <c r="J175">
        <v>252</v>
      </c>
      <c r="K175">
        <v>252</v>
      </c>
      <c r="L175">
        <v>26015</v>
      </c>
      <c r="M175" t="b">
        <v>0</v>
      </c>
      <c r="O175" t="s">
        <v>34</v>
      </c>
      <c r="P175" s="1">
        <v>42797</v>
      </c>
      <c r="Q175" t="b">
        <v>0</v>
      </c>
      <c r="R175" t="b">
        <v>0</v>
      </c>
      <c r="S175" t="b">
        <v>0</v>
      </c>
      <c r="T175">
        <v>4</v>
      </c>
      <c r="U175">
        <v>1</v>
      </c>
      <c r="V175">
        <v>0</v>
      </c>
      <c r="W175">
        <v>4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1120</v>
      </c>
      <c r="AF175">
        <v>9</v>
      </c>
      <c r="AG175">
        <v>2887</v>
      </c>
      <c r="AH175">
        <v>1049</v>
      </c>
      <c r="AI175">
        <v>0</v>
      </c>
      <c r="AN175">
        <v>24.88</v>
      </c>
      <c r="AP175" t="s">
        <v>59</v>
      </c>
      <c r="AS175">
        <v>10</v>
      </c>
      <c r="AU175">
        <v>10074</v>
      </c>
      <c r="AV175">
        <v>816</v>
      </c>
      <c r="AW175">
        <v>21</v>
      </c>
      <c r="AX175">
        <v>17</v>
      </c>
      <c r="AY175" t="s">
        <v>60</v>
      </c>
      <c r="AZ175">
        <v>0</v>
      </c>
      <c r="BA175">
        <v>3722</v>
      </c>
      <c r="BB175">
        <v>6088</v>
      </c>
      <c r="BC175" t="s">
        <v>34</v>
      </c>
      <c r="BD175">
        <v>2</v>
      </c>
      <c r="BE175">
        <v>0</v>
      </c>
    </row>
    <row r="176" spans="1:57" x14ac:dyDescent="0.25">
      <c r="A176" t="s">
        <v>6472</v>
      </c>
      <c r="B176" t="s">
        <v>6406</v>
      </c>
      <c r="C176" t="s">
        <v>6407</v>
      </c>
      <c r="D176" t="s">
        <v>57</v>
      </c>
      <c r="E176" t="s">
        <v>58</v>
      </c>
      <c r="F176" s="1">
        <v>42776</v>
      </c>
      <c r="G176" s="1">
        <v>42774</v>
      </c>
      <c r="H176" s="1">
        <v>42776</v>
      </c>
      <c r="J176">
        <v>951</v>
      </c>
      <c r="K176">
        <v>951</v>
      </c>
      <c r="L176">
        <v>25763</v>
      </c>
      <c r="M176" t="b">
        <v>1</v>
      </c>
      <c r="O176" t="s">
        <v>34</v>
      </c>
      <c r="P176" s="1">
        <v>42776</v>
      </c>
      <c r="Q176" t="b">
        <v>0</v>
      </c>
      <c r="R176" t="b">
        <v>0</v>
      </c>
      <c r="S176" t="b">
        <v>0</v>
      </c>
      <c r="T176">
        <v>6</v>
      </c>
      <c r="U176">
        <v>1</v>
      </c>
      <c r="V176">
        <v>0</v>
      </c>
      <c r="W176">
        <v>10</v>
      </c>
      <c r="X176">
        <v>1</v>
      </c>
      <c r="Y176">
        <v>4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1183</v>
      </c>
      <c r="AF176">
        <v>10</v>
      </c>
      <c r="AG176">
        <v>3284</v>
      </c>
      <c r="AH176">
        <v>1145</v>
      </c>
      <c r="AI176">
        <v>0</v>
      </c>
      <c r="AN176">
        <v>23.85</v>
      </c>
      <c r="AP176" t="s">
        <v>59</v>
      </c>
      <c r="AS176">
        <v>5</v>
      </c>
      <c r="AU176">
        <v>23418</v>
      </c>
      <c r="AV176">
        <v>616</v>
      </c>
      <c r="AW176">
        <v>22</v>
      </c>
      <c r="AX176">
        <v>16</v>
      </c>
      <c r="AY176" t="s">
        <v>60</v>
      </c>
      <c r="AZ176">
        <v>0</v>
      </c>
      <c r="BA176">
        <v>3470</v>
      </c>
      <c r="BB176">
        <v>6340</v>
      </c>
      <c r="BC176" t="s">
        <v>289</v>
      </c>
      <c r="BD176">
        <v>1</v>
      </c>
      <c r="BE176">
        <v>1</v>
      </c>
    </row>
    <row r="177" spans="1:57" x14ac:dyDescent="0.25">
      <c r="A177" t="s">
        <v>6474</v>
      </c>
      <c r="B177" t="s">
        <v>6406</v>
      </c>
      <c r="C177" t="s">
        <v>6407</v>
      </c>
      <c r="D177" t="s">
        <v>57</v>
      </c>
      <c r="E177" t="s">
        <v>58</v>
      </c>
      <c r="F177" s="1">
        <v>42759</v>
      </c>
      <c r="G177" s="1">
        <v>42757</v>
      </c>
      <c r="H177" s="1">
        <v>42759</v>
      </c>
      <c r="J177">
        <v>699</v>
      </c>
      <c r="K177">
        <v>699</v>
      </c>
      <c r="L177">
        <v>25511</v>
      </c>
      <c r="M177" t="b">
        <v>0</v>
      </c>
      <c r="O177" t="s">
        <v>34</v>
      </c>
      <c r="P177" s="1">
        <v>42759</v>
      </c>
      <c r="Q177" t="b">
        <v>0</v>
      </c>
      <c r="R177" t="b">
        <v>0</v>
      </c>
      <c r="S177" t="b">
        <v>0</v>
      </c>
      <c r="T177">
        <v>5</v>
      </c>
      <c r="U177">
        <v>2</v>
      </c>
      <c r="V177">
        <v>0</v>
      </c>
      <c r="W177">
        <v>8</v>
      </c>
      <c r="X177">
        <v>1</v>
      </c>
      <c r="Y177">
        <v>2</v>
      </c>
      <c r="Z177">
        <v>0</v>
      </c>
      <c r="AA177">
        <v>0</v>
      </c>
      <c r="AB177">
        <v>2</v>
      </c>
      <c r="AC177">
        <v>0</v>
      </c>
      <c r="AD177">
        <v>0</v>
      </c>
      <c r="AE177">
        <v>1278</v>
      </c>
      <c r="AF177">
        <v>10</v>
      </c>
      <c r="AG177">
        <v>3286</v>
      </c>
      <c r="AH177">
        <v>1249</v>
      </c>
      <c r="AI177">
        <v>0</v>
      </c>
      <c r="AN177">
        <v>23.67</v>
      </c>
      <c r="AP177" t="s">
        <v>59</v>
      </c>
      <c r="AS177">
        <v>3</v>
      </c>
      <c r="AU177">
        <v>24036</v>
      </c>
      <c r="AV177">
        <v>1065</v>
      </c>
      <c r="AW177">
        <v>22</v>
      </c>
      <c r="AX177">
        <v>17</v>
      </c>
      <c r="AY177" t="s">
        <v>60</v>
      </c>
      <c r="AZ177">
        <v>0</v>
      </c>
      <c r="BA177">
        <v>3218</v>
      </c>
      <c r="BB177">
        <v>6592</v>
      </c>
      <c r="BC177" t="s">
        <v>289</v>
      </c>
      <c r="BD177">
        <v>1</v>
      </c>
      <c r="BE177">
        <v>0</v>
      </c>
    </row>
    <row r="178" spans="1:57" x14ac:dyDescent="0.25">
      <c r="A178" t="s">
        <v>6476</v>
      </c>
      <c r="B178" t="s">
        <v>6406</v>
      </c>
      <c r="C178" t="s">
        <v>6407</v>
      </c>
      <c r="D178" t="s">
        <v>57</v>
      </c>
      <c r="E178" t="s">
        <v>58</v>
      </c>
      <c r="F178" s="1">
        <v>42740</v>
      </c>
      <c r="G178" s="1">
        <v>42738</v>
      </c>
      <c r="H178" s="1">
        <v>42740</v>
      </c>
      <c r="J178">
        <v>454</v>
      </c>
      <c r="K178">
        <v>454</v>
      </c>
      <c r="L178">
        <v>25266</v>
      </c>
      <c r="M178" t="b">
        <v>0</v>
      </c>
      <c r="O178" t="s">
        <v>34</v>
      </c>
      <c r="P178" s="1">
        <v>42740</v>
      </c>
      <c r="Q178" t="b">
        <v>0</v>
      </c>
      <c r="R178" t="b">
        <v>0</v>
      </c>
      <c r="S178" t="b">
        <v>0</v>
      </c>
      <c r="T178">
        <v>5</v>
      </c>
      <c r="U178">
        <v>1</v>
      </c>
      <c r="V178">
        <v>0</v>
      </c>
      <c r="W178">
        <v>8</v>
      </c>
      <c r="X178">
        <v>1</v>
      </c>
      <c r="Y178">
        <v>2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1112</v>
      </c>
      <c r="AF178">
        <v>9</v>
      </c>
      <c r="AG178">
        <v>2879</v>
      </c>
      <c r="AH178">
        <v>1006</v>
      </c>
      <c r="AI178">
        <v>0</v>
      </c>
      <c r="AN178">
        <v>24.6</v>
      </c>
      <c r="AP178" t="s">
        <v>59</v>
      </c>
      <c r="AS178">
        <v>8</v>
      </c>
      <c r="AU178">
        <v>17461</v>
      </c>
      <c r="AV178">
        <v>674</v>
      </c>
      <c r="AW178">
        <v>21</v>
      </c>
      <c r="AX178">
        <v>17</v>
      </c>
      <c r="AY178" t="s">
        <v>60</v>
      </c>
      <c r="AZ178">
        <v>0</v>
      </c>
      <c r="BA178">
        <v>2973</v>
      </c>
      <c r="BB178">
        <v>6837</v>
      </c>
      <c r="BC178" t="s">
        <v>289</v>
      </c>
      <c r="BD178">
        <v>1</v>
      </c>
      <c r="BE178">
        <v>0</v>
      </c>
    </row>
    <row r="179" spans="1:57" x14ac:dyDescent="0.25">
      <c r="A179" t="s">
        <v>6405</v>
      </c>
      <c r="B179" t="s">
        <v>6406</v>
      </c>
      <c r="C179" t="s">
        <v>6407</v>
      </c>
      <c r="D179" t="s">
        <v>55</v>
      </c>
      <c r="E179" t="s">
        <v>56</v>
      </c>
      <c r="F179" s="1">
        <v>43460</v>
      </c>
      <c r="G179" s="1">
        <v>43457</v>
      </c>
      <c r="H179" s="1">
        <v>43459</v>
      </c>
      <c r="I179">
        <v>0</v>
      </c>
      <c r="J179">
        <v>1177</v>
      </c>
      <c r="K179">
        <v>1177</v>
      </c>
      <c r="L179">
        <v>34428</v>
      </c>
      <c r="M179" t="b">
        <v>1</v>
      </c>
      <c r="O179" t="s">
        <v>34</v>
      </c>
      <c r="P179" s="1">
        <v>43460</v>
      </c>
      <c r="Q179" t="b">
        <v>0</v>
      </c>
      <c r="R179" t="b">
        <v>0</v>
      </c>
      <c r="S179" t="b">
        <v>0</v>
      </c>
      <c r="T179">
        <v>5</v>
      </c>
      <c r="U179">
        <v>2</v>
      </c>
      <c r="V179">
        <v>0</v>
      </c>
      <c r="W179">
        <v>14</v>
      </c>
      <c r="X179">
        <v>0</v>
      </c>
      <c r="Y179">
        <v>1</v>
      </c>
      <c r="Z179">
        <v>0</v>
      </c>
      <c r="AA179">
        <v>0</v>
      </c>
      <c r="AB179">
        <v>4</v>
      </c>
      <c r="AC179">
        <v>0</v>
      </c>
      <c r="AD179">
        <v>2</v>
      </c>
      <c r="AE179">
        <v>1147</v>
      </c>
      <c r="AF179">
        <v>11</v>
      </c>
      <c r="AG179">
        <v>3114</v>
      </c>
      <c r="AH179">
        <v>1169</v>
      </c>
      <c r="AI179">
        <v>5</v>
      </c>
      <c r="AN179">
        <v>23.72</v>
      </c>
      <c r="AP179" t="s">
        <v>59</v>
      </c>
      <c r="AS179">
        <v>6</v>
      </c>
      <c r="AU179">
        <v>11458</v>
      </c>
      <c r="AV179">
        <v>215</v>
      </c>
      <c r="AW179">
        <v>21</v>
      </c>
      <c r="AX179">
        <v>15</v>
      </c>
      <c r="AY179" t="s">
        <v>60</v>
      </c>
      <c r="AZ179">
        <v>1</v>
      </c>
      <c r="BA179">
        <v>5971</v>
      </c>
      <c r="BB179">
        <v>0</v>
      </c>
      <c r="BC179" t="s">
        <v>34</v>
      </c>
      <c r="BD179">
        <v>2</v>
      </c>
      <c r="BE179">
        <v>1</v>
      </c>
    </row>
    <row r="180" spans="1:57" x14ac:dyDescent="0.25">
      <c r="A180" t="s">
        <v>6409</v>
      </c>
      <c r="B180" t="s">
        <v>6406</v>
      </c>
      <c r="C180" t="s">
        <v>6407</v>
      </c>
      <c r="D180" t="s">
        <v>55</v>
      </c>
      <c r="E180" t="s">
        <v>56</v>
      </c>
      <c r="F180" s="1">
        <v>43435</v>
      </c>
      <c r="G180" s="1">
        <v>43433</v>
      </c>
      <c r="H180" s="1">
        <v>43434</v>
      </c>
      <c r="I180">
        <v>0</v>
      </c>
      <c r="J180">
        <v>839</v>
      </c>
      <c r="K180">
        <v>839</v>
      </c>
      <c r="L180">
        <v>34090</v>
      </c>
      <c r="M180" t="b">
        <v>0</v>
      </c>
      <c r="O180" t="s">
        <v>34</v>
      </c>
      <c r="P180" s="1">
        <v>43435</v>
      </c>
      <c r="Q180" t="b">
        <v>0</v>
      </c>
      <c r="R180" t="b">
        <v>0</v>
      </c>
      <c r="S180" t="b">
        <v>0</v>
      </c>
      <c r="T180">
        <v>5</v>
      </c>
      <c r="U180">
        <v>2</v>
      </c>
      <c r="V180">
        <v>0</v>
      </c>
      <c r="W180">
        <v>14</v>
      </c>
      <c r="X180">
        <v>0</v>
      </c>
      <c r="Y180">
        <v>1</v>
      </c>
      <c r="Z180">
        <v>0</v>
      </c>
      <c r="AA180">
        <v>1</v>
      </c>
      <c r="AB180">
        <v>4</v>
      </c>
      <c r="AC180">
        <v>0</v>
      </c>
      <c r="AD180">
        <v>2</v>
      </c>
      <c r="AE180">
        <v>1038</v>
      </c>
      <c r="AF180">
        <v>14</v>
      </c>
      <c r="AG180">
        <v>2770</v>
      </c>
      <c r="AH180">
        <v>992</v>
      </c>
      <c r="AI180">
        <v>3</v>
      </c>
      <c r="AN180">
        <v>23.44</v>
      </c>
      <c r="AP180" t="s">
        <v>59</v>
      </c>
      <c r="AS180">
        <v>99</v>
      </c>
      <c r="AU180">
        <v>19553</v>
      </c>
      <c r="AV180">
        <v>1195</v>
      </c>
      <c r="AW180">
        <v>21</v>
      </c>
      <c r="AX180">
        <v>17</v>
      </c>
      <c r="AY180" t="s">
        <v>60</v>
      </c>
      <c r="AZ180">
        <v>0</v>
      </c>
      <c r="BA180">
        <v>5633</v>
      </c>
      <c r="BB180">
        <v>338</v>
      </c>
      <c r="BC180" t="s">
        <v>34</v>
      </c>
      <c r="BD180">
        <v>2</v>
      </c>
      <c r="BE180">
        <v>0</v>
      </c>
    </row>
    <row r="181" spans="1:57" x14ac:dyDescent="0.25">
      <c r="A181" t="s">
        <v>6411</v>
      </c>
      <c r="B181" t="s">
        <v>6406</v>
      </c>
      <c r="C181" t="s">
        <v>6407</v>
      </c>
      <c r="D181" t="s">
        <v>55</v>
      </c>
      <c r="E181" t="s">
        <v>56</v>
      </c>
      <c r="F181" s="1">
        <v>43419</v>
      </c>
      <c r="G181" s="1">
        <v>43412</v>
      </c>
      <c r="H181" s="1">
        <v>43416</v>
      </c>
      <c r="I181">
        <v>0</v>
      </c>
      <c r="J181">
        <v>560</v>
      </c>
      <c r="K181">
        <v>560</v>
      </c>
      <c r="L181">
        <v>33811</v>
      </c>
      <c r="M181" t="b">
        <v>0</v>
      </c>
      <c r="O181" t="s">
        <v>34</v>
      </c>
      <c r="P181" s="1">
        <v>43419</v>
      </c>
      <c r="Q181" t="b">
        <v>0</v>
      </c>
      <c r="R181" t="b">
        <v>0</v>
      </c>
      <c r="S181" t="b">
        <v>0</v>
      </c>
      <c r="T181">
        <v>6</v>
      </c>
      <c r="U181">
        <v>2</v>
      </c>
      <c r="V181">
        <v>0</v>
      </c>
      <c r="W181">
        <v>12</v>
      </c>
      <c r="X181">
        <v>0</v>
      </c>
      <c r="Y181">
        <v>1</v>
      </c>
      <c r="Z181">
        <v>0</v>
      </c>
      <c r="AA181">
        <v>0</v>
      </c>
      <c r="AB181">
        <v>5</v>
      </c>
      <c r="AC181">
        <v>1</v>
      </c>
      <c r="AD181">
        <v>2</v>
      </c>
      <c r="AE181">
        <v>1196</v>
      </c>
      <c r="AF181">
        <v>12</v>
      </c>
      <c r="AG181">
        <v>3097</v>
      </c>
      <c r="AH181">
        <v>1155</v>
      </c>
      <c r="AI181">
        <v>4</v>
      </c>
      <c r="AN181">
        <v>23.44</v>
      </c>
      <c r="AP181" t="s">
        <v>59</v>
      </c>
      <c r="AS181">
        <v>7</v>
      </c>
      <c r="AU181">
        <v>12171</v>
      </c>
      <c r="AV181">
        <v>159</v>
      </c>
      <c r="AW181">
        <v>21</v>
      </c>
      <c r="AX181">
        <v>14</v>
      </c>
      <c r="AY181" t="s">
        <v>60</v>
      </c>
      <c r="AZ181">
        <v>0</v>
      </c>
      <c r="BA181">
        <v>5354</v>
      </c>
      <c r="BB181">
        <v>617</v>
      </c>
      <c r="BC181" t="s">
        <v>34</v>
      </c>
      <c r="BD181">
        <v>2</v>
      </c>
      <c r="BE181">
        <v>0</v>
      </c>
    </row>
    <row r="182" spans="1:57" x14ac:dyDescent="0.25">
      <c r="A182" t="s">
        <v>6413</v>
      </c>
      <c r="B182" t="s">
        <v>6406</v>
      </c>
      <c r="C182" t="s">
        <v>6407</v>
      </c>
      <c r="D182" t="s">
        <v>55</v>
      </c>
      <c r="E182" t="s">
        <v>56</v>
      </c>
      <c r="F182" s="1">
        <v>43396</v>
      </c>
      <c r="G182" s="1">
        <v>43391</v>
      </c>
      <c r="H182" s="1">
        <v>43393</v>
      </c>
      <c r="I182">
        <v>0</v>
      </c>
      <c r="J182">
        <v>232</v>
      </c>
      <c r="K182">
        <v>232</v>
      </c>
      <c r="L182">
        <v>33483</v>
      </c>
      <c r="M182" t="b">
        <v>0</v>
      </c>
      <c r="O182" t="s">
        <v>34</v>
      </c>
      <c r="P182" s="1">
        <v>43396</v>
      </c>
      <c r="Q182" t="b">
        <v>0</v>
      </c>
      <c r="R182" t="b">
        <v>0</v>
      </c>
      <c r="S182" t="b">
        <v>0</v>
      </c>
      <c r="T182">
        <v>4</v>
      </c>
      <c r="U182">
        <v>0</v>
      </c>
      <c r="V182">
        <v>0</v>
      </c>
      <c r="W182">
        <v>6</v>
      </c>
      <c r="X182">
        <v>0</v>
      </c>
      <c r="Y182">
        <v>0</v>
      </c>
      <c r="Z182">
        <v>0</v>
      </c>
      <c r="AA182">
        <v>0</v>
      </c>
      <c r="AB182">
        <v>3</v>
      </c>
      <c r="AC182">
        <v>1</v>
      </c>
      <c r="AD182">
        <v>2</v>
      </c>
      <c r="AE182">
        <v>980</v>
      </c>
      <c r="AF182">
        <v>8</v>
      </c>
      <c r="AG182">
        <v>2734</v>
      </c>
      <c r="AH182">
        <v>979</v>
      </c>
      <c r="AI182">
        <v>2</v>
      </c>
      <c r="AN182">
        <v>23.48</v>
      </c>
      <c r="AP182" t="s">
        <v>59</v>
      </c>
      <c r="AS182">
        <v>1</v>
      </c>
      <c r="AU182">
        <v>8129</v>
      </c>
      <c r="AV182">
        <v>304</v>
      </c>
      <c r="AW182">
        <v>20</v>
      </c>
      <c r="AX182">
        <v>15</v>
      </c>
      <c r="AY182" t="s">
        <v>60</v>
      </c>
      <c r="AZ182">
        <v>0</v>
      </c>
      <c r="BA182">
        <v>5026</v>
      </c>
      <c r="BB182">
        <v>945</v>
      </c>
      <c r="BC182" t="s">
        <v>289</v>
      </c>
      <c r="BD182">
        <v>1</v>
      </c>
      <c r="BE182">
        <v>0</v>
      </c>
    </row>
    <row r="183" spans="1:57" x14ac:dyDescent="0.25">
      <c r="A183" t="s">
        <v>6415</v>
      </c>
      <c r="B183" t="s">
        <v>6406</v>
      </c>
      <c r="C183" t="s">
        <v>6407</v>
      </c>
      <c r="D183" t="s">
        <v>55</v>
      </c>
      <c r="E183" t="s">
        <v>56</v>
      </c>
      <c r="F183" s="1">
        <v>43378</v>
      </c>
      <c r="G183" s="1">
        <v>43376</v>
      </c>
      <c r="H183" s="1">
        <v>43378</v>
      </c>
      <c r="I183">
        <v>0</v>
      </c>
      <c r="J183">
        <v>1148</v>
      </c>
      <c r="K183">
        <v>1148</v>
      </c>
      <c r="L183">
        <v>33251</v>
      </c>
      <c r="M183" t="b">
        <v>1</v>
      </c>
      <c r="O183" t="s">
        <v>34</v>
      </c>
      <c r="P183" s="1">
        <v>43379</v>
      </c>
      <c r="Q183" t="b">
        <v>0</v>
      </c>
      <c r="R183" t="b">
        <v>0</v>
      </c>
      <c r="S183" t="b">
        <v>0</v>
      </c>
      <c r="T183">
        <v>14</v>
      </c>
      <c r="U183">
        <v>2</v>
      </c>
      <c r="V183">
        <v>0</v>
      </c>
      <c r="W183">
        <v>45</v>
      </c>
      <c r="X183">
        <v>1</v>
      </c>
      <c r="Y183">
        <v>4</v>
      </c>
      <c r="Z183">
        <v>0</v>
      </c>
      <c r="AA183">
        <v>0</v>
      </c>
      <c r="AB183">
        <v>9</v>
      </c>
      <c r="AC183">
        <v>1</v>
      </c>
      <c r="AD183">
        <v>1</v>
      </c>
      <c r="AE183">
        <v>1037</v>
      </c>
      <c r="AF183">
        <v>9</v>
      </c>
      <c r="AG183">
        <v>2507</v>
      </c>
      <c r="AH183">
        <v>931</v>
      </c>
      <c r="AI183">
        <v>9</v>
      </c>
      <c r="AN183">
        <v>24.4</v>
      </c>
      <c r="AP183" t="s">
        <v>59</v>
      </c>
      <c r="AS183">
        <v>26</v>
      </c>
      <c r="AU183">
        <v>36379</v>
      </c>
      <c r="AV183">
        <v>380</v>
      </c>
      <c r="AW183">
        <v>22</v>
      </c>
      <c r="AX183">
        <v>16</v>
      </c>
      <c r="AY183" t="s">
        <v>60</v>
      </c>
      <c r="AZ183">
        <v>0</v>
      </c>
      <c r="BA183">
        <v>4794</v>
      </c>
      <c r="BB183">
        <v>1177</v>
      </c>
      <c r="BC183" t="s">
        <v>34</v>
      </c>
      <c r="BD183">
        <v>2</v>
      </c>
      <c r="BE183">
        <v>1</v>
      </c>
    </row>
    <row r="184" spans="1:57" x14ac:dyDescent="0.25">
      <c r="A184" t="s">
        <v>6417</v>
      </c>
      <c r="B184" t="s">
        <v>6406</v>
      </c>
      <c r="C184" t="s">
        <v>6407</v>
      </c>
      <c r="D184" t="s">
        <v>55</v>
      </c>
      <c r="E184" t="s">
        <v>56</v>
      </c>
      <c r="F184" s="1">
        <v>43361</v>
      </c>
      <c r="G184" s="1">
        <v>43359</v>
      </c>
      <c r="H184" s="1">
        <v>43360</v>
      </c>
      <c r="I184">
        <v>0</v>
      </c>
      <c r="J184">
        <v>853</v>
      </c>
      <c r="K184">
        <v>853</v>
      </c>
      <c r="L184">
        <v>32956</v>
      </c>
      <c r="M184" t="b">
        <v>0</v>
      </c>
      <c r="O184" t="s">
        <v>190</v>
      </c>
      <c r="P184" s="1">
        <v>43361</v>
      </c>
      <c r="Q184" t="b">
        <v>1</v>
      </c>
      <c r="R184" t="b">
        <v>0</v>
      </c>
      <c r="S184" t="b">
        <v>1</v>
      </c>
      <c r="T184">
        <v>16</v>
      </c>
      <c r="U184">
        <v>2</v>
      </c>
      <c r="V184">
        <v>1</v>
      </c>
      <c r="W184">
        <v>62</v>
      </c>
      <c r="X184">
        <v>1</v>
      </c>
      <c r="Y184">
        <v>4</v>
      </c>
      <c r="Z184">
        <v>0</v>
      </c>
      <c r="AA184">
        <v>0</v>
      </c>
      <c r="AB184">
        <v>10</v>
      </c>
      <c r="AC184">
        <v>3</v>
      </c>
      <c r="AD184">
        <v>1</v>
      </c>
      <c r="AE184">
        <v>1007</v>
      </c>
      <c r="AF184">
        <v>9</v>
      </c>
      <c r="AG184">
        <v>2658</v>
      </c>
      <c r="AH184">
        <v>981</v>
      </c>
      <c r="AI184">
        <v>9</v>
      </c>
      <c r="AN184">
        <v>24.13</v>
      </c>
      <c r="AP184" t="s">
        <v>59</v>
      </c>
      <c r="AS184">
        <v>367</v>
      </c>
      <c r="AU184">
        <v>61006</v>
      </c>
      <c r="AV184">
        <v>9131</v>
      </c>
      <c r="AW184">
        <v>23</v>
      </c>
      <c r="AX184">
        <v>20</v>
      </c>
      <c r="AY184" t="s">
        <v>60</v>
      </c>
      <c r="AZ184">
        <v>0</v>
      </c>
      <c r="BA184">
        <v>4499</v>
      </c>
      <c r="BB184">
        <v>1472</v>
      </c>
      <c r="BC184" t="s">
        <v>289</v>
      </c>
      <c r="BD184">
        <v>1</v>
      </c>
      <c r="BE184">
        <v>0</v>
      </c>
    </row>
    <row r="185" spans="1:57" x14ac:dyDescent="0.25">
      <c r="A185" t="s">
        <v>6419</v>
      </c>
      <c r="B185" t="s">
        <v>6406</v>
      </c>
      <c r="C185" t="s">
        <v>6407</v>
      </c>
      <c r="D185" t="s">
        <v>55</v>
      </c>
      <c r="E185" t="s">
        <v>56</v>
      </c>
      <c r="F185" s="1">
        <v>43342</v>
      </c>
      <c r="G185" s="1">
        <v>43340</v>
      </c>
      <c r="H185" s="1">
        <v>43341</v>
      </c>
      <c r="I185">
        <v>0</v>
      </c>
      <c r="J185">
        <v>579</v>
      </c>
      <c r="K185">
        <v>579</v>
      </c>
      <c r="L185">
        <v>32682</v>
      </c>
      <c r="M185" t="b">
        <v>0</v>
      </c>
      <c r="O185" t="s">
        <v>34</v>
      </c>
      <c r="P185" s="1">
        <v>43343</v>
      </c>
      <c r="Q185" t="b">
        <v>0</v>
      </c>
      <c r="R185" t="b">
        <v>0</v>
      </c>
      <c r="S185" t="b">
        <v>0</v>
      </c>
      <c r="T185">
        <v>12</v>
      </c>
      <c r="U185">
        <v>2</v>
      </c>
      <c r="V185">
        <v>1</v>
      </c>
      <c r="W185">
        <v>42</v>
      </c>
      <c r="X185">
        <v>1</v>
      </c>
      <c r="Y185">
        <v>2</v>
      </c>
      <c r="Z185">
        <v>1</v>
      </c>
      <c r="AA185">
        <v>0</v>
      </c>
      <c r="AB185">
        <v>9</v>
      </c>
      <c r="AC185">
        <v>1</v>
      </c>
      <c r="AD185">
        <v>2</v>
      </c>
      <c r="AE185">
        <v>1013</v>
      </c>
      <c r="AF185">
        <v>9</v>
      </c>
      <c r="AG185">
        <v>2510</v>
      </c>
      <c r="AH185">
        <v>1025</v>
      </c>
      <c r="AI185">
        <v>8</v>
      </c>
      <c r="AN185">
        <v>24.11</v>
      </c>
      <c r="AP185" t="s">
        <v>59</v>
      </c>
      <c r="AS185">
        <v>47</v>
      </c>
      <c r="AU185">
        <v>39610</v>
      </c>
      <c r="AV185">
        <v>1141</v>
      </c>
      <c r="AW185">
        <v>22</v>
      </c>
      <c r="AX185">
        <v>17</v>
      </c>
      <c r="AY185" t="s">
        <v>60</v>
      </c>
      <c r="AZ185">
        <v>0</v>
      </c>
      <c r="BA185">
        <v>4225</v>
      </c>
      <c r="BB185">
        <v>1746</v>
      </c>
      <c r="BC185" t="s">
        <v>34</v>
      </c>
      <c r="BD185">
        <v>2</v>
      </c>
      <c r="BE185">
        <v>0</v>
      </c>
    </row>
    <row r="186" spans="1:57" x14ac:dyDescent="0.25">
      <c r="A186" t="s">
        <v>6421</v>
      </c>
      <c r="B186" t="s">
        <v>6406</v>
      </c>
      <c r="C186" t="s">
        <v>6407</v>
      </c>
      <c r="D186" t="s">
        <v>55</v>
      </c>
      <c r="E186" t="s">
        <v>56</v>
      </c>
      <c r="F186" s="1">
        <v>43321</v>
      </c>
      <c r="G186" s="1">
        <v>43319</v>
      </c>
      <c r="H186" s="1">
        <v>43320</v>
      </c>
      <c r="I186">
        <v>0</v>
      </c>
      <c r="J186">
        <v>242</v>
      </c>
      <c r="K186">
        <v>242</v>
      </c>
      <c r="L186">
        <v>32345</v>
      </c>
      <c r="M186" t="b">
        <v>0</v>
      </c>
      <c r="O186" t="s">
        <v>34</v>
      </c>
      <c r="P186" s="1">
        <v>43321</v>
      </c>
      <c r="Q186" t="b">
        <v>0</v>
      </c>
      <c r="R186" t="b">
        <v>0</v>
      </c>
      <c r="S186" t="b">
        <v>0</v>
      </c>
      <c r="T186">
        <v>8</v>
      </c>
      <c r="U186">
        <v>3</v>
      </c>
      <c r="V186">
        <v>1</v>
      </c>
      <c r="W186">
        <v>39</v>
      </c>
      <c r="X186">
        <v>1</v>
      </c>
      <c r="Y186">
        <v>3</v>
      </c>
      <c r="Z186">
        <v>1</v>
      </c>
      <c r="AA186">
        <v>1</v>
      </c>
      <c r="AB186">
        <v>9</v>
      </c>
      <c r="AC186">
        <v>3</v>
      </c>
      <c r="AD186">
        <v>0</v>
      </c>
      <c r="AE186">
        <v>1008</v>
      </c>
      <c r="AF186">
        <v>10</v>
      </c>
      <c r="AG186">
        <v>2615</v>
      </c>
      <c r="AH186">
        <v>926</v>
      </c>
      <c r="AI186">
        <v>9</v>
      </c>
      <c r="AN186">
        <v>25</v>
      </c>
      <c r="AP186" t="s">
        <v>59</v>
      </c>
      <c r="AS186">
        <v>44</v>
      </c>
      <c r="AU186">
        <v>40926</v>
      </c>
      <c r="AV186">
        <v>1809</v>
      </c>
      <c r="AW186">
        <v>23</v>
      </c>
      <c r="AX186">
        <v>18</v>
      </c>
      <c r="AY186" t="s">
        <v>60</v>
      </c>
      <c r="AZ186">
        <v>0</v>
      </c>
      <c r="BA186">
        <v>3888</v>
      </c>
      <c r="BB186">
        <v>2083</v>
      </c>
      <c r="BC186" t="s">
        <v>289</v>
      </c>
      <c r="BD186">
        <v>1</v>
      </c>
      <c r="BE186">
        <v>0</v>
      </c>
    </row>
    <row r="187" spans="1:57" x14ac:dyDescent="0.25">
      <c r="A187" t="s">
        <v>6423</v>
      </c>
      <c r="B187" t="s">
        <v>6406</v>
      </c>
      <c r="C187" t="s">
        <v>6407</v>
      </c>
      <c r="D187" t="s">
        <v>55</v>
      </c>
      <c r="E187" t="s">
        <v>56</v>
      </c>
      <c r="F187" s="1">
        <v>43302</v>
      </c>
      <c r="G187" s="1">
        <v>43300</v>
      </c>
      <c r="H187" s="1">
        <v>43301</v>
      </c>
      <c r="I187">
        <v>0</v>
      </c>
      <c r="J187">
        <v>1065</v>
      </c>
      <c r="K187">
        <v>1065</v>
      </c>
      <c r="L187">
        <v>32103</v>
      </c>
      <c r="M187" t="b">
        <v>1</v>
      </c>
      <c r="O187" t="s">
        <v>190</v>
      </c>
      <c r="P187" s="1">
        <v>43302</v>
      </c>
      <c r="Q187" t="b">
        <v>1</v>
      </c>
      <c r="R187" t="b">
        <v>0</v>
      </c>
      <c r="S187" t="b">
        <v>1</v>
      </c>
      <c r="T187">
        <v>8</v>
      </c>
      <c r="U187">
        <v>2</v>
      </c>
      <c r="V187">
        <v>0</v>
      </c>
      <c r="W187">
        <v>17</v>
      </c>
      <c r="X187">
        <v>1</v>
      </c>
      <c r="Y187">
        <v>7</v>
      </c>
      <c r="Z187">
        <v>0</v>
      </c>
      <c r="AA187">
        <v>0</v>
      </c>
      <c r="AB187">
        <v>2</v>
      </c>
      <c r="AC187">
        <v>0</v>
      </c>
      <c r="AD187">
        <v>1</v>
      </c>
      <c r="AE187">
        <v>1176</v>
      </c>
      <c r="AF187">
        <v>12</v>
      </c>
      <c r="AG187">
        <v>3099</v>
      </c>
      <c r="AH187">
        <v>1113</v>
      </c>
      <c r="AI187">
        <v>1</v>
      </c>
      <c r="AN187">
        <v>20.34</v>
      </c>
      <c r="AP187" t="s">
        <v>59</v>
      </c>
      <c r="AS187">
        <v>8</v>
      </c>
      <c r="AU187">
        <v>31960</v>
      </c>
      <c r="AV187">
        <v>1622</v>
      </c>
      <c r="AW187">
        <v>22</v>
      </c>
      <c r="AX187">
        <v>18</v>
      </c>
      <c r="AY187" t="s">
        <v>60</v>
      </c>
      <c r="AZ187">
        <v>0</v>
      </c>
      <c r="BA187">
        <v>3646</v>
      </c>
      <c r="BB187">
        <v>2325</v>
      </c>
      <c r="BC187" t="s">
        <v>34</v>
      </c>
      <c r="BD187">
        <v>2</v>
      </c>
      <c r="BE187">
        <v>1</v>
      </c>
    </row>
    <row r="188" spans="1:57" x14ac:dyDescent="0.25">
      <c r="A188" t="s">
        <v>6425</v>
      </c>
      <c r="B188" t="s">
        <v>6406</v>
      </c>
      <c r="C188" t="s">
        <v>6407</v>
      </c>
      <c r="D188" t="s">
        <v>55</v>
      </c>
      <c r="E188" t="s">
        <v>56</v>
      </c>
      <c r="F188" s="1">
        <v>43277</v>
      </c>
      <c r="G188" s="1">
        <v>43276</v>
      </c>
      <c r="H188" s="1">
        <v>43277</v>
      </c>
      <c r="I188">
        <v>0</v>
      </c>
      <c r="J188">
        <v>773</v>
      </c>
      <c r="K188">
        <v>773</v>
      </c>
      <c r="L188">
        <v>31811</v>
      </c>
      <c r="M188" t="b">
        <v>0</v>
      </c>
      <c r="O188" t="s">
        <v>34</v>
      </c>
      <c r="P188" s="1">
        <v>43278</v>
      </c>
      <c r="Q188" t="b">
        <v>0</v>
      </c>
      <c r="R188" t="b">
        <v>0</v>
      </c>
      <c r="S188" t="b">
        <v>0</v>
      </c>
      <c r="T188">
        <v>8</v>
      </c>
      <c r="U188">
        <v>2</v>
      </c>
      <c r="V188">
        <v>0</v>
      </c>
      <c r="W188">
        <v>16</v>
      </c>
      <c r="X188">
        <v>1</v>
      </c>
      <c r="Y188">
        <v>5</v>
      </c>
      <c r="Z188">
        <v>1</v>
      </c>
      <c r="AA188">
        <v>0</v>
      </c>
      <c r="AB188">
        <v>2</v>
      </c>
      <c r="AC188">
        <v>0</v>
      </c>
      <c r="AD188">
        <v>1</v>
      </c>
      <c r="AE188">
        <v>1283</v>
      </c>
      <c r="AF188">
        <v>11</v>
      </c>
      <c r="AG188">
        <v>3053</v>
      </c>
      <c r="AH188">
        <v>1262</v>
      </c>
      <c r="AI188">
        <v>2</v>
      </c>
      <c r="AN188">
        <v>21.26</v>
      </c>
      <c r="AP188" t="s">
        <v>59</v>
      </c>
      <c r="AS188">
        <v>9</v>
      </c>
      <c r="AU188">
        <v>30858</v>
      </c>
      <c r="AV188">
        <v>1711</v>
      </c>
      <c r="AW188">
        <v>22</v>
      </c>
      <c r="AX188">
        <v>18</v>
      </c>
      <c r="AY188" t="s">
        <v>60</v>
      </c>
      <c r="AZ188">
        <v>0</v>
      </c>
      <c r="BA188">
        <v>3354</v>
      </c>
      <c r="BB188">
        <v>2617</v>
      </c>
      <c r="BC188" t="s">
        <v>289</v>
      </c>
      <c r="BD188">
        <v>1</v>
      </c>
      <c r="BE188">
        <v>0</v>
      </c>
    </row>
    <row r="189" spans="1:57" x14ac:dyDescent="0.25">
      <c r="A189" t="s">
        <v>6427</v>
      </c>
      <c r="B189" t="s">
        <v>6406</v>
      </c>
      <c r="C189" t="s">
        <v>6407</v>
      </c>
      <c r="D189" t="s">
        <v>55</v>
      </c>
      <c r="E189" t="s">
        <v>56</v>
      </c>
      <c r="F189" s="1">
        <v>43252</v>
      </c>
      <c r="G189" s="1">
        <v>43251</v>
      </c>
      <c r="H189" s="1">
        <v>43252</v>
      </c>
      <c r="I189">
        <v>0</v>
      </c>
      <c r="J189">
        <v>477</v>
      </c>
      <c r="K189">
        <v>477</v>
      </c>
      <c r="L189">
        <v>31515</v>
      </c>
      <c r="M189" t="b">
        <v>0</v>
      </c>
      <c r="O189" t="s">
        <v>190</v>
      </c>
      <c r="P189" s="1">
        <v>43253</v>
      </c>
      <c r="Q189" t="b">
        <v>1</v>
      </c>
      <c r="R189" t="b">
        <v>0</v>
      </c>
      <c r="S189" t="b">
        <v>1</v>
      </c>
      <c r="T189">
        <v>6</v>
      </c>
      <c r="U189">
        <v>1</v>
      </c>
      <c r="V189">
        <v>0</v>
      </c>
      <c r="W189">
        <v>10</v>
      </c>
      <c r="X189">
        <v>0</v>
      </c>
      <c r="Y189">
        <v>2</v>
      </c>
      <c r="Z189">
        <v>0</v>
      </c>
      <c r="AA189">
        <v>0</v>
      </c>
      <c r="AB189">
        <v>0</v>
      </c>
      <c r="AC189">
        <v>1</v>
      </c>
      <c r="AD189">
        <v>2</v>
      </c>
      <c r="AE189">
        <v>1063</v>
      </c>
      <c r="AF189">
        <v>10</v>
      </c>
      <c r="AG189">
        <v>3138</v>
      </c>
      <c r="AH189">
        <v>1057</v>
      </c>
      <c r="AI189">
        <v>0</v>
      </c>
      <c r="AN189">
        <v>22</v>
      </c>
      <c r="AP189" t="s">
        <v>59</v>
      </c>
      <c r="AS189">
        <v>203</v>
      </c>
      <c r="AU189">
        <v>34550</v>
      </c>
      <c r="AV189">
        <v>5228</v>
      </c>
      <c r="AW189">
        <v>22</v>
      </c>
      <c r="AX189">
        <v>20</v>
      </c>
      <c r="AY189" t="s">
        <v>1454</v>
      </c>
      <c r="AZ189">
        <v>0</v>
      </c>
      <c r="BA189">
        <v>3058</v>
      </c>
      <c r="BB189">
        <v>2913</v>
      </c>
      <c r="BC189" t="s">
        <v>289</v>
      </c>
      <c r="BD189">
        <v>1</v>
      </c>
      <c r="BE189">
        <v>0</v>
      </c>
    </row>
    <row r="190" spans="1:57" x14ac:dyDescent="0.25">
      <c r="A190" t="s">
        <v>6429</v>
      </c>
      <c r="B190" t="s">
        <v>6406</v>
      </c>
      <c r="C190" t="s">
        <v>6407</v>
      </c>
      <c r="D190" t="s">
        <v>55</v>
      </c>
      <c r="E190" t="s">
        <v>56</v>
      </c>
      <c r="F190" s="1">
        <v>43237</v>
      </c>
      <c r="G190" s="1">
        <v>43234</v>
      </c>
      <c r="H190" s="1">
        <v>43236</v>
      </c>
      <c r="I190">
        <v>0</v>
      </c>
      <c r="J190">
        <v>232</v>
      </c>
      <c r="K190">
        <v>232</v>
      </c>
      <c r="L190">
        <v>31270</v>
      </c>
      <c r="M190" t="b">
        <v>0</v>
      </c>
      <c r="O190" t="s">
        <v>34</v>
      </c>
      <c r="P190" s="1">
        <v>43237</v>
      </c>
      <c r="Q190" t="b">
        <v>0</v>
      </c>
      <c r="R190" t="b">
        <v>0</v>
      </c>
      <c r="S190" t="b">
        <v>0</v>
      </c>
      <c r="T190">
        <v>6</v>
      </c>
      <c r="U190">
        <v>1</v>
      </c>
      <c r="V190">
        <v>0</v>
      </c>
      <c r="W190">
        <v>7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1097</v>
      </c>
      <c r="AF190">
        <v>9</v>
      </c>
      <c r="AG190">
        <v>2924</v>
      </c>
      <c r="AH190">
        <v>1079</v>
      </c>
      <c r="AI190">
        <v>0</v>
      </c>
      <c r="AN190">
        <v>21.06</v>
      </c>
      <c r="AP190" t="s">
        <v>59</v>
      </c>
      <c r="AS190">
        <v>3</v>
      </c>
      <c r="AU190">
        <v>17300</v>
      </c>
      <c r="AV190">
        <v>677</v>
      </c>
      <c r="AW190">
        <v>21</v>
      </c>
      <c r="AX190">
        <v>17</v>
      </c>
      <c r="AY190" t="s">
        <v>60</v>
      </c>
      <c r="AZ190">
        <v>0</v>
      </c>
      <c r="BA190">
        <v>2813</v>
      </c>
      <c r="BB190">
        <v>3158</v>
      </c>
      <c r="BC190" t="s">
        <v>289</v>
      </c>
      <c r="BD190">
        <v>1</v>
      </c>
      <c r="BE190">
        <v>0</v>
      </c>
    </row>
    <row r="191" spans="1:57" x14ac:dyDescent="0.25">
      <c r="A191" t="s">
        <v>6431</v>
      </c>
      <c r="B191" t="s">
        <v>6406</v>
      </c>
      <c r="C191" t="s">
        <v>6407</v>
      </c>
      <c r="D191" t="s">
        <v>55</v>
      </c>
      <c r="E191" t="s">
        <v>56</v>
      </c>
      <c r="F191" s="1">
        <v>43222</v>
      </c>
      <c r="G191" s="1">
        <v>43218</v>
      </c>
      <c r="H191" s="1">
        <v>43221</v>
      </c>
      <c r="I191">
        <v>0</v>
      </c>
      <c r="J191">
        <v>1021</v>
      </c>
      <c r="K191">
        <v>1021</v>
      </c>
      <c r="L191">
        <v>31038</v>
      </c>
      <c r="M191" t="b">
        <v>1</v>
      </c>
      <c r="O191" t="s">
        <v>34</v>
      </c>
      <c r="P191" s="1">
        <v>43222</v>
      </c>
      <c r="Q191" t="b">
        <v>0</v>
      </c>
      <c r="R191" t="b">
        <v>0</v>
      </c>
      <c r="S191" t="b">
        <v>0</v>
      </c>
      <c r="T191">
        <v>5</v>
      </c>
      <c r="U191">
        <v>1</v>
      </c>
      <c r="V191">
        <v>0</v>
      </c>
      <c r="W191">
        <v>9</v>
      </c>
      <c r="X191">
        <v>1</v>
      </c>
      <c r="Y191">
        <v>4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1248</v>
      </c>
      <c r="AF191">
        <v>10</v>
      </c>
      <c r="AG191">
        <v>3298</v>
      </c>
      <c r="AH191">
        <v>1140</v>
      </c>
      <c r="AI191">
        <v>0</v>
      </c>
      <c r="AN191">
        <v>24.53</v>
      </c>
      <c r="AP191" t="s">
        <v>59</v>
      </c>
      <c r="AS191">
        <v>6</v>
      </c>
      <c r="AU191">
        <v>22924</v>
      </c>
      <c r="AV191">
        <v>844</v>
      </c>
      <c r="AW191">
        <v>22</v>
      </c>
      <c r="AX191">
        <v>17</v>
      </c>
      <c r="AY191" t="s">
        <v>60</v>
      </c>
      <c r="AZ191">
        <v>0</v>
      </c>
      <c r="BA191">
        <v>2581</v>
      </c>
      <c r="BB191">
        <v>3390</v>
      </c>
      <c r="BC191" t="s">
        <v>289</v>
      </c>
      <c r="BD191">
        <v>1</v>
      </c>
      <c r="BE191">
        <v>1</v>
      </c>
    </row>
    <row r="192" spans="1:57" x14ac:dyDescent="0.25">
      <c r="A192" t="s">
        <v>6433</v>
      </c>
      <c r="B192" t="s">
        <v>6406</v>
      </c>
      <c r="C192" t="s">
        <v>6407</v>
      </c>
      <c r="D192" t="s">
        <v>55</v>
      </c>
      <c r="E192" t="s">
        <v>56</v>
      </c>
      <c r="F192" s="1">
        <v>43197</v>
      </c>
      <c r="G192" s="1">
        <v>43195</v>
      </c>
      <c r="H192" s="1">
        <v>43197</v>
      </c>
      <c r="I192">
        <v>0</v>
      </c>
      <c r="J192">
        <v>766</v>
      </c>
      <c r="K192">
        <v>766</v>
      </c>
      <c r="L192">
        <v>30783</v>
      </c>
      <c r="M192" t="b">
        <v>0</v>
      </c>
      <c r="O192" t="s">
        <v>190</v>
      </c>
      <c r="P192" s="1">
        <v>43197</v>
      </c>
      <c r="Q192" t="b">
        <v>1</v>
      </c>
      <c r="R192" t="b">
        <v>0</v>
      </c>
      <c r="S192" t="b">
        <v>1</v>
      </c>
      <c r="T192">
        <v>6</v>
      </c>
      <c r="U192">
        <v>2</v>
      </c>
      <c r="V192">
        <v>0</v>
      </c>
      <c r="W192">
        <v>10</v>
      </c>
      <c r="X192">
        <v>2</v>
      </c>
      <c r="Y192">
        <v>3</v>
      </c>
      <c r="Z192">
        <v>0</v>
      </c>
      <c r="AA192">
        <v>0</v>
      </c>
      <c r="AB192">
        <v>1</v>
      </c>
      <c r="AC192">
        <v>1</v>
      </c>
      <c r="AD192">
        <v>0</v>
      </c>
      <c r="AE192">
        <v>1090</v>
      </c>
      <c r="AF192">
        <v>9</v>
      </c>
      <c r="AG192">
        <v>2762</v>
      </c>
      <c r="AH192">
        <v>1027</v>
      </c>
      <c r="AI192">
        <v>0</v>
      </c>
      <c r="AN192">
        <v>24.48</v>
      </c>
      <c r="AP192" t="s">
        <v>59</v>
      </c>
      <c r="AS192">
        <v>101</v>
      </c>
      <c r="AU192">
        <v>27231</v>
      </c>
      <c r="AV192">
        <v>2148</v>
      </c>
      <c r="AW192">
        <v>22</v>
      </c>
      <c r="AX192">
        <v>18</v>
      </c>
      <c r="AY192" t="s">
        <v>1454</v>
      </c>
      <c r="AZ192">
        <v>0</v>
      </c>
      <c r="BA192">
        <v>2326</v>
      </c>
      <c r="BB192">
        <v>3645</v>
      </c>
      <c r="BC192" t="s">
        <v>289</v>
      </c>
      <c r="BD192">
        <v>1</v>
      </c>
      <c r="BE192">
        <v>0</v>
      </c>
    </row>
    <row r="193" spans="1:57" x14ac:dyDescent="0.25">
      <c r="A193" t="s">
        <v>6435</v>
      </c>
      <c r="B193" t="s">
        <v>6406</v>
      </c>
      <c r="C193" t="s">
        <v>6407</v>
      </c>
      <c r="D193" t="s">
        <v>55</v>
      </c>
      <c r="E193" t="s">
        <v>56</v>
      </c>
      <c r="F193" s="1">
        <v>43161</v>
      </c>
      <c r="G193" s="1">
        <v>43159</v>
      </c>
      <c r="H193" s="1">
        <v>43160</v>
      </c>
      <c r="I193">
        <v>0</v>
      </c>
      <c r="J193">
        <v>526</v>
      </c>
      <c r="K193">
        <v>526</v>
      </c>
      <c r="L193">
        <v>30543</v>
      </c>
      <c r="M193" t="b">
        <v>0</v>
      </c>
      <c r="O193" t="s">
        <v>34</v>
      </c>
      <c r="P193" s="1">
        <v>43161</v>
      </c>
      <c r="Q193" t="b">
        <v>0</v>
      </c>
      <c r="R193" t="b">
        <v>0</v>
      </c>
      <c r="S193" t="b">
        <v>0</v>
      </c>
      <c r="T193">
        <v>3</v>
      </c>
      <c r="U193">
        <v>1</v>
      </c>
      <c r="V193">
        <v>0</v>
      </c>
      <c r="W193">
        <v>5</v>
      </c>
      <c r="X193">
        <v>0</v>
      </c>
      <c r="Y193">
        <v>2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1049</v>
      </c>
      <c r="AF193">
        <v>8</v>
      </c>
      <c r="AG193">
        <v>2428</v>
      </c>
      <c r="AH193">
        <v>932</v>
      </c>
      <c r="AI193">
        <v>1</v>
      </c>
      <c r="AN193">
        <v>24.91</v>
      </c>
      <c r="AP193" t="s">
        <v>59</v>
      </c>
      <c r="AS193">
        <v>4</v>
      </c>
      <c r="AU193">
        <v>15672</v>
      </c>
      <c r="AV193">
        <v>748</v>
      </c>
      <c r="AW193">
        <v>21</v>
      </c>
      <c r="AX193">
        <v>17</v>
      </c>
      <c r="AY193" t="s">
        <v>60</v>
      </c>
      <c r="AZ193">
        <v>0</v>
      </c>
      <c r="BA193">
        <v>2086</v>
      </c>
      <c r="BB193">
        <v>3885</v>
      </c>
      <c r="BC193" t="s">
        <v>289</v>
      </c>
      <c r="BD193">
        <v>1</v>
      </c>
      <c r="BE193">
        <v>0</v>
      </c>
    </row>
    <row r="194" spans="1:57" x14ac:dyDescent="0.25">
      <c r="A194" t="s">
        <v>6437</v>
      </c>
      <c r="B194" t="s">
        <v>6406</v>
      </c>
      <c r="C194" t="s">
        <v>6407</v>
      </c>
      <c r="D194" t="s">
        <v>55</v>
      </c>
      <c r="E194" t="s">
        <v>56</v>
      </c>
      <c r="F194" s="1">
        <v>43137</v>
      </c>
      <c r="G194" s="1">
        <v>43134</v>
      </c>
      <c r="H194" s="1">
        <v>43136</v>
      </c>
      <c r="I194">
        <v>0</v>
      </c>
      <c r="J194">
        <v>243</v>
      </c>
      <c r="K194">
        <v>243</v>
      </c>
      <c r="L194">
        <v>30260</v>
      </c>
      <c r="M194" t="b">
        <v>0</v>
      </c>
      <c r="O194" t="s">
        <v>34</v>
      </c>
      <c r="P194" s="1">
        <v>43137</v>
      </c>
      <c r="Q194" t="b">
        <v>0</v>
      </c>
      <c r="R194" t="b">
        <v>0</v>
      </c>
      <c r="S194" t="b">
        <v>0</v>
      </c>
      <c r="T194">
        <v>2</v>
      </c>
      <c r="U194">
        <v>1</v>
      </c>
      <c r="V194">
        <v>0</v>
      </c>
      <c r="W194">
        <v>4</v>
      </c>
      <c r="X194">
        <v>1</v>
      </c>
      <c r="Y194">
        <v>1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1056</v>
      </c>
      <c r="AF194">
        <v>9</v>
      </c>
      <c r="AG194">
        <v>2811</v>
      </c>
      <c r="AH194">
        <v>1084</v>
      </c>
      <c r="AI194">
        <v>0</v>
      </c>
      <c r="AN194">
        <v>24.22</v>
      </c>
      <c r="AP194" t="s">
        <v>59</v>
      </c>
      <c r="AS194">
        <v>3</v>
      </c>
      <c r="AU194">
        <v>8198</v>
      </c>
      <c r="AV194">
        <v>455</v>
      </c>
      <c r="AW194">
        <v>20</v>
      </c>
      <c r="AX194">
        <v>16</v>
      </c>
      <c r="AY194" t="s">
        <v>60</v>
      </c>
      <c r="AZ194">
        <v>0</v>
      </c>
      <c r="BA194">
        <v>1803</v>
      </c>
      <c r="BB194">
        <v>4168</v>
      </c>
      <c r="BC194" t="s">
        <v>289</v>
      </c>
      <c r="BD194">
        <v>1</v>
      </c>
      <c r="BE194">
        <v>0</v>
      </c>
    </row>
    <row r="195" spans="1:57" x14ac:dyDescent="0.25">
      <c r="A195" t="s">
        <v>6439</v>
      </c>
      <c r="B195" t="s">
        <v>6406</v>
      </c>
      <c r="C195" t="s">
        <v>6407</v>
      </c>
      <c r="D195" t="s">
        <v>55</v>
      </c>
      <c r="E195" t="s">
        <v>56</v>
      </c>
      <c r="F195" s="1">
        <v>43115</v>
      </c>
      <c r="G195" s="1">
        <v>43113</v>
      </c>
      <c r="H195" s="1">
        <v>43115</v>
      </c>
      <c r="I195">
        <v>0</v>
      </c>
      <c r="J195">
        <v>1037</v>
      </c>
      <c r="K195">
        <v>1037</v>
      </c>
      <c r="L195">
        <v>30017</v>
      </c>
      <c r="M195" t="b">
        <v>1</v>
      </c>
      <c r="O195" t="s">
        <v>34</v>
      </c>
      <c r="P195" s="1">
        <v>43115</v>
      </c>
      <c r="Q195" t="b">
        <v>0</v>
      </c>
      <c r="R195" t="b">
        <v>0</v>
      </c>
      <c r="S195" t="b">
        <v>0</v>
      </c>
      <c r="T195">
        <v>4</v>
      </c>
      <c r="U195">
        <v>1</v>
      </c>
      <c r="V195">
        <v>0</v>
      </c>
      <c r="W195">
        <v>6</v>
      </c>
      <c r="X195">
        <v>1</v>
      </c>
      <c r="Y195">
        <v>4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1056</v>
      </c>
      <c r="AF195">
        <v>9</v>
      </c>
      <c r="AG195">
        <v>2629</v>
      </c>
      <c r="AH195">
        <v>1017</v>
      </c>
      <c r="AI195">
        <v>0</v>
      </c>
      <c r="AN195">
        <v>25</v>
      </c>
      <c r="AP195" t="s">
        <v>59</v>
      </c>
      <c r="AS195">
        <v>1</v>
      </c>
      <c r="AU195">
        <v>26674</v>
      </c>
      <c r="AV195">
        <v>1548</v>
      </c>
      <c r="AW195">
        <v>22</v>
      </c>
      <c r="AX195">
        <v>18</v>
      </c>
      <c r="AY195" t="s">
        <v>60</v>
      </c>
      <c r="AZ195">
        <v>0</v>
      </c>
      <c r="BA195">
        <v>1560</v>
      </c>
      <c r="BB195">
        <v>4411</v>
      </c>
      <c r="BC195" t="s">
        <v>289</v>
      </c>
      <c r="BD195">
        <v>1</v>
      </c>
      <c r="BE195">
        <v>1</v>
      </c>
    </row>
    <row r="196" spans="1:57" x14ac:dyDescent="0.25">
      <c r="A196" t="s">
        <v>6441</v>
      </c>
      <c r="B196" t="s">
        <v>6406</v>
      </c>
      <c r="C196" t="s">
        <v>6407</v>
      </c>
      <c r="D196" t="s">
        <v>55</v>
      </c>
      <c r="E196" t="s">
        <v>56</v>
      </c>
      <c r="F196" s="1">
        <v>43096</v>
      </c>
      <c r="G196" s="1">
        <v>43094</v>
      </c>
      <c r="H196" s="1">
        <v>43096</v>
      </c>
      <c r="I196">
        <v>0</v>
      </c>
      <c r="J196">
        <v>779</v>
      </c>
      <c r="K196">
        <v>779</v>
      </c>
      <c r="L196">
        <v>29759</v>
      </c>
      <c r="M196" t="b">
        <v>0</v>
      </c>
      <c r="O196" t="s">
        <v>34</v>
      </c>
      <c r="P196" s="1">
        <v>43096</v>
      </c>
      <c r="Q196" t="b">
        <v>0</v>
      </c>
      <c r="R196" t="b">
        <v>0</v>
      </c>
      <c r="S196" t="b">
        <v>0</v>
      </c>
      <c r="T196">
        <v>5</v>
      </c>
      <c r="U196">
        <v>1</v>
      </c>
      <c r="V196">
        <v>0</v>
      </c>
      <c r="W196">
        <v>8</v>
      </c>
      <c r="X196">
        <v>0</v>
      </c>
      <c r="Y196">
        <v>3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1188</v>
      </c>
      <c r="AF196">
        <v>13</v>
      </c>
      <c r="AG196">
        <v>3088</v>
      </c>
      <c r="AH196">
        <v>1172</v>
      </c>
      <c r="AI196">
        <v>0</v>
      </c>
      <c r="AN196">
        <v>25.22</v>
      </c>
      <c r="AP196" t="s">
        <v>59</v>
      </c>
      <c r="AS196">
        <v>2</v>
      </c>
      <c r="AU196">
        <v>23429</v>
      </c>
      <c r="AV196">
        <v>1630</v>
      </c>
      <c r="AW196">
        <v>22</v>
      </c>
      <c r="AX196">
        <v>18</v>
      </c>
      <c r="AY196" t="s">
        <v>60</v>
      </c>
      <c r="AZ196">
        <v>0</v>
      </c>
      <c r="BA196">
        <v>1302</v>
      </c>
      <c r="BB196">
        <v>4669</v>
      </c>
      <c r="BC196" t="s">
        <v>289</v>
      </c>
      <c r="BD196">
        <v>1</v>
      </c>
      <c r="BE196">
        <v>0</v>
      </c>
    </row>
    <row r="197" spans="1:57" x14ac:dyDescent="0.25">
      <c r="A197" t="s">
        <v>6443</v>
      </c>
      <c r="B197" t="s">
        <v>6406</v>
      </c>
      <c r="C197" t="s">
        <v>6407</v>
      </c>
      <c r="D197" t="s">
        <v>55</v>
      </c>
      <c r="E197" t="s">
        <v>56</v>
      </c>
      <c r="F197" s="1">
        <v>43074</v>
      </c>
      <c r="G197" s="1">
        <v>43073</v>
      </c>
      <c r="H197" s="1">
        <v>43074</v>
      </c>
      <c r="I197">
        <v>0</v>
      </c>
      <c r="J197">
        <v>502</v>
      </c>
      <c r="K197">
        <v>502</v>
      </c>
      <c r="L197">
        <v>29482</v>
      </c>
      <c r="M197" t="b">
        <v>0</v>
      </c>
      <c r="O197" t="s">
        <v>34</v>
      </c>
      <c r="P197" s="1">
        <v>43074</v>
      </c>
      <c r="Q197" t="b">
        <v>0</v>
      </c>
      <c r="R197" t="b">
        <v>0</v>
      </c>
      <c r="S197" t="b">
        <v>0</v>
      </c>
      <c r="T197">
        <v>5</v>
      </c>
      <c r="U197">
        <v>1</v>
      </c>
      <c r="V197">
        <v>0</v>
      </c>
      <c r="W197">
        <v>7</v>
      </c>
      <c r="X197">
        <v>0</v>
      </c>
      <c r="Y197">
        <v>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1286</v>
      </c>
      <c r="AF197">
        <v>12</v>
      </c>
      <c r="AG197">
        <v>3304</v>
      </c>
      <c r="AH197">
        <v>1126</v>
      </c>
      <c r="AI197">
        <v>0</v>
      </c>
      <c r="AN197">
        <v>24.49</v>
      </c>
      <c r="AP197" t="s">
        <v>59</v>
      </c>
      <c r="AS197">
        <v>11</v>
      </c>
      <c r="AU197">
        <v>19218</v>
      </c>
      <c r="AV197">
        <v>1520</v>
      </c>
      <c r="AW197">
        <v>21</v>
      </c>
      <c r="AX197">
        <v>18</v>
      </c>
      <c r="AY197" t="s">
        <v>60</v>
      </c>
      <c r="AZ197">
        <v>0</v>
      </c>
      <c r="BA197">
        <v>1025</v>
      </c>
      <c r="BB197">
        <v>4946</v>
      </c>
      <c r="BC197" t="s">
        <v>289</v>
      </c>
      <c r="BD197">
        <v>1</v>
      </c>
      <c r="BE197">
        <v>0</v>
      </c>
    </row>
    <row r="198" spans="1:57" x14ac:dyDescent="0.25">
      <c r="A198" t="s">
        <v>6445</v>
      </c>
      <c r="B198" t="s">
        <v>6406</v>
      </c>
      <c r="C198" t="s">
        <v>6407</v>
      </c>
      <c r="D198" t="s">
        <v>55</v>
      </c>
      <c r="E198" t="s">
        <v>56</v>
      </c>
      <c r="F198" s="1">
        <v>43055</v>
      </c>
      <c r="G198" s="1">
        <v>43051</v>
      </c>
      <c r="H198" s="1">
        <v>43053</v>
      </c>
      <c r="I198">
        <v>0</v>
      </c>
      <c r="J198">
        <v>256</v>
      </c>
      <c r="K198">
        <v>256</v>
      </c>
      <c r="L198">
        <v>29236</v>
      </c>
      <c r="M198" t="b">
        <v>0</v>
      </c>
      <c r="O198" t="s">
        <v>34</v>
      </c>
      <c r="P198" s="1">
        <v>43055</v>
      </c>
      <c r="Q198" t="b">
        <v>0</v>
      </c>
      <c r="R198" t="b">
        <v>0</v>
      </c>
      <c r="S198" t="b">
        <v>0</v>
      </c>
      <c r="T198">
        <v>4</v>
      </c>
      <c r="U198">
        <v>1</v>
      </c>
      <c r="V198">
        <v>0</v>
      </c>
      <c r="W198">
        <v>5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1106</v>
      </c>
      <c r="AF198">
        <v>11</v>
      </c>
      <c r="AG198">
        <v>2917</v>
      </c>
      <c r="AH198">
        <v>1077</v>
      </c>
      <c r="AI198">
        <v>0</v>
      </c>
      <c r="AN198">
        <v>25.11</v>
      </c>
      <c r="AP198" t="s">
        <v>59</v>
      </c>
      <c r="AS198">
        <v>1</v>
      </c>
      <c r="AU198">
        <v>9610</v>
      </c>
      <c r="AV198">
        <v>589</v>
      </c>
      <c r="AW198">
        <v>20</v>
      </c>
      <c r="AX198">
        <v>16</v>
      </c>
      <c r="AY198" t="s">
        <v>60</v>
      </c>
      <c r="AZ198">
        <v>0</v>
      </c>
      <c r="BA198">
        <v>779</v>
      </c>
      <c r="BB198">
        <v>5192</v>
      </c>
      <c r="BC198" t="s">
        <v>289</v>
      </c>
      <c r="BD198">
        <v>1</v>
      </c>
      <c r="BE198">
        <v>0</v>
      </c>
    </row>
    <row r="199" spans="1:57" x14ac:dyDescent="0.25">
      <c r="A199" t="s">
        <v>6447</v>
      </c>
      <c r="B199" t="s">
        <v>6406</v>
      </c>
      <c r="C199" t="s">
        <v>6407</v>
      </c>
      <c r="D199" t="s">
        <v>55</v>
      </c>
      <c r="E199" t="s">
        <v>56</v>
      </c>
      <c r="F199" s="1">
        <v>43034</v>
      </c>
      <c r="G199" s="1">
        <v>43032</v>
      </c>
      <c r="H199" s="1">
        <v>43033</v>
      </c>
      <c r="I199">
        <v>0</v>
      </c>
      <c r="J199">
        <v>523</v>
      </c>
      <c r="K199">
        <v>1093</v>
      </c>
      <c r="L199">
        <v>28980</v>
      </c>
      <c r="M199" t="b">
        <v>1</v>
      </c>
      <c r="O199" t="s">
        <v>34</v>
      </c>
      <c r="P199" s="1">
        <v>43034</v>
      </c>
      <c r="Q199" t="b">
        <v>0</v>
      </c>
      <c r="R199" t="b">
        <v>0</v>
      </c>
      <c r="S199" t="b">
        <v>0</v>
      </c>
      <c r="T199">
        <v>10</v>
      </c>
      <c r="U199">
        <v>3</v>
      </c>
      <c r="V199">
        <v>0</v>
      </c>
      <c r="W199">
        <v>19</v>
      </c>
      <c r="X199">
        <v>1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3</v>
      </c>
      <c r="AE199">
        <v>1308</v>
      </c>
      <c r="AF199">
        <v>14</v>
      </c>
      <c r="AG199">
        <v>3366</v>
      </c>
      <c r="AH199">
        <v>1269</v>
      </c>
      <c r="AI199">
        <v>0</v>
      </c>
      <c r="AN199">
        <v>24.47</v>
      </c>
      <c r="AP199" t="s">
        <v>59</v>
      </c>
      <c r="AS199">
        <v>12</v>
      </c>
      <c r="AU199">
        <v>26261</v>
      </c>
      <c r="AV199">
        <v>757</v>
      </c>
      <c r="AW199">
        <v>22</v>
      </c>
      <c r="AX199">
        <v>17</v>
      </c>
      <c r="AY199" t="s">
        <v>60</v>
      </c>
      <c r="AZ199">
        <v>0</v>
      </c>
      <c r="BA199">
        <v>523</v>
      </c>
      <c r="BB199">
        <v>5448</v>
      </c>
      <c r="BC199" t="s">
        <v>289</v>
      </c>
      <c r="BD199">
        <v>1</v>
      </c>
      <c r="BE199">
        <v>1</v>
      </c>
    </row>
    <row r="200" spans="1:57" x14ac:dyDescent="0.25">
      <c r="A200" t="s">
        <v>6449</v>
      </c>
      <c r="B200" t="s">
        <v>6406</v>
      </c>
      <c r="C200" t="s">
        <v>6407</v>
      </c>
      <c r="D200" t="s">
        <v>55</v>
      </c>
      <c r="E200" t="s">
        <v>56</v>
      </c>
      <c r="F200" s="1">
        <v>43015</v>
      </c>
      <c r="G200" s="1">
        <v>43013</v>
      </c>
      <c r="H200" s="1">
        <v>43015</v>
      </c>
      <c r="I200">
        <v>0</v>
      </c>
      <c r="J200">
        <v>249</v>
      </c>
      <c r="K200">
        <v>819</v>
      </c>
      <c r="L200">
        <v>28706</v>
      </c>
      <c r="M200" t="b">
        <v>0</v>
      </c>
      <c r="O200" t="s">
        <v>34</v>
      </c>
      <c r="P200" s="1">
        <v>43016</v>
      </c>
      <c r="Q200" t="b">
        <v>0</v>
      </c>
      <c r="R200" t="b">
        <v>0</v>
      </c>
      <c r="S200" t="b">
        <v>0</v>
      </c>
      <c r="T200">
        <v>10</v>
      </c>
      <c r="U200">
        <v>2</v>
      </c>
      <c r="V200">
        <v>0</v>
      </c>
      <c r="W200">
        <v>11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2</v>
      </c>
      <c r="AE200">
        <v>1317</v>
      </c>
      <c r="AF200">
        <v>12</v>
      </c>
      <c r="AG200">
        <v>3335</v>
      </c>
      <c r="AH200">
        <v>1221</v>
      </c>
      <c r="AI200">
        <v>0</v>
      </c>
      <c r="AN200">
        <v>24.89</v>
      </c>
      <c r="AP200" t="s">
        <v>59</v>
      </c>
      <c r="AS200">
        <v>9</v>
      </c>
      <c r="AU200">
        <v>23384</v>
      </c>
      <c r="AV200">
        <v>692</v>
      </c>
      <c r="AW200">
        <v>22</v>
      </c>
      <c r="AX200">
        <v>17</v>
      </c>
      <c r="AY200" t="s">
        <v>60</v>
      </c>
      <c r="AZ200">
        <v>0</v>
      </c>
      <c r="BA200">
        <v>249</v>
      </c>
      <c r="BB200">
        <v>5722</v>
      </c>
      <c r="BC200" t="s">
        <v>289</v>
      </c>
      <c r="BD200">
        <v>1</v>
      </c>
      <c r="BE200">
        <v>0</v>
      </c>
    </row>
    <row r="201" spans="1:57" x14ac:dyDescent="0.25">
      <c r="A201" t="s">
        <v>6451</v>
      </c>
      <c r="B201" t="s">
        <v>6406</v>
      </c>
      <c r="C201" t="s">
        <v>6407</v>
      </c>
      <c r="D201" t="s">
        <v>55</v>
      </c>
      <c r="E201" t="s">
        <v>56</v>
      </c>
      <c r="F201" s="1">
        <v>42997</v>
      </c>
      <c r="G201" s="1">
        <v>42993</v>
      </c>
      <c r="H201" s="1">
        <v>42996</v>
      </c>
      <c r="I201">
        <v>0</v>
      </c>
      <c r="J201">
        <v>570</v>
      </c>
      <c r="K201">
        <v>570</v>
      </c>
      <c r="L201">
        <v>28457</v>
      </c>
      <c r="M201" t="b">
        <v>0</v>
      </c>
      <c r="O201" t="s">
        <v>34</v>
      </c>
      <c r="P201" s="1">
        <v>42997</v>
      </c>
      <c r="Q201" t="b">
        <v>0</v>
      </c>
      <c r="R201" t="b">
        <v>0</v>
      </c>
      <c r="S201" t="b">
        <v>0</v>
      </c>
      <c r="T201">
        <v>5</v>
      </c>
      <c r="U201">
        <v>2</v>
      </c>
      <c r="V201">
        <v>0</v>
      </c>
      <c r="W201">
        <v>6</v>
      </c>
      <c r="X201">
        <v>0</v>
      </c>
      <c r="Y201">
        <v>2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1275</v>
      </c>
      <c r="AF201">
        <v>11</v>
      </c>
      <c r="AG201">
        <v>3377</v>
      </c>
      <c r="AH201">
        <v>1319</v>
      </c>
      <c r="AI201">
        <v>0</v>
      </c>
      <c r="AN201">
        <v>24.85</v>
      </c>
      <c r="AP201" t="s">
        <v>59</v>
      </c>
      <c r="AS201">
        <v>0</v>
      </c>
      <c r="AU201">
        <v>17213</v>
      </c>
      <c r="AV201">
        <v>569</v>
      </c>
      <c r="AW201">
        <v>21</v>
      </c>
      <c r="AX201">
        <v>16</v>
      </c>
      <c r="AY201" t="s">
        <v>60</v>
      </c>
      <c r="AZ201">
        <v>1</v>
      </c>
      <c r="BA201">
        <v>5367</v>
      </c>
      <c r="BB201">
        <v>0</v>
      </c>
      <c r="BC201" t="s">
        <v>289</v>
      </c>
      <c r="BD201">
        <v>1</v>
      </c>
      <c r="BE201">
        <v>0</v>
      </c>
    </row>
    <row r="202" spans="1:57" x14ac:dyDescent="0.25">
      <c r="A202" t="s">
        <v>6453</v>
      </c>
      <c r="B202" t="s">
        <v>6406</v>
      </c>
      <c r="C202" t="s">
        <v>6407</v>
      </c>
      <c r="D202" t="s">
        <v>55</v>
      </c>
      <c r="E202" t="s">
        <v>56</v>
      </c>
      <c r="F202" s="1">
        <v>42975</v>
      </c>
      <c r="G202" s="1">
        <v>42973</v>
      </c>
      <c r="H202" s="1">
        <v>42975</v>
      </c>
      <c r="J202">
        <v>247</v>
      </c>
      <c r="K202">
        <v>247</v>
      </c>
      <c r="L202">
        <v>28134</v>
      </c>
      <c r="M202" t="b">
        <v>0</v>
      </c>
      <c r="O202" t="s">
        <v>34</v>
      </c>
      <c r="P202" s="1">
        <v>42975</v>
      </c>
      <c r="Q202" t="b">
        <v>0</v>
      </c>
      <c r="R202" t="b">
        <v>0</v>
      </c>
      <c r="S202" t="b">
        <v>0</v>
      </c>
      <c r="T202">
        <v>3</v>
      </c>
      <c r="U202">
        <v>1</v>
      </c>
      <c r="V202">
        <v>0</v>
      </c>
      <c r="W202">
        <v>3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2</v>
      </c>
      <c r="AD202">
        <v>0</v>
      </c>
      <c r="AE202">
        <v>1222</v>
      </c>
      <c r="AF202">
        <v>10</v>
      </c>
      <c r="AG202">
        <v>3102</v>
      </c>
      <c r="AH202">
        <v>1249</v>
      </c>
      <c r="AI202">
        <v>0</v>
      </c>
      <c r="AN202">
        <v>24.5</v>
      </c>
      <c r="AP202" t="s">
        <v>59</v>
      </c>
      <c r="AS202">
        <v>1</v>
      </c>
      <c r="AU202">
        <v>10767</v>
      </c>
      <c r="AV202">
        <v>431</v>
      </c>
      <c r="AW202">
        <v>21</v>
      </c>
      <c r="AX202">
        <v>16</v>
      </c>
      <c r="AY202" t="s">
        <v>60</v>
      </c>
      <c r="AZ202">
        <v>0</v>
      </c>
      <c r="BA202">
        <v>5044</v>
      </c>
      <c r="BB202">
        <v>323</v>
      </c>
      <c r="BC202" t="s">
        <v>289</v>
      </c>
      <c r="BD202">
        <v>1</v>
      </c>
      <c r="BE202">
        <v>0</v>
      </c>
    </row>
    <row r="203" spans="1:57" x14ac:dyDescent="0.25">
      <c r="A203" t="s">
        <v>6455</v>
      </c>
      <c r="B203" t="s">
        <v>6406</v>
      </c>
      <c r="C203" t="s">
        <v>6407</v>
      </c>
      <c r="D203" t="s">
        <v>55</v>
      </c>
      <c r="E203" t="s">
        <v>56</v>
      </c>
      <c r="F203" s="1">
        <v>42955</v>
      </c>
      <c r="G203" s="1">
        <v>42952</v>
      </c>
      <c r="H203" s="1">
        <v>42954</v>
      </c>
      <c r="J203">
        <v>1036</v>
      </c>
      <c r="K203">
        <v>1036</v>
      </c>
      <c r="L203">
        <v>27887</v>
      </c>
      <c r="M203" t="b">
        <v>1</v>
      </c>
      <c r="O203" t="s">
        <v>34</v>
      </c>
      <c r="P203" s="1">
        <v>42955</v>
      </c>
      <c r="Q203" t="b">
        <v>0</v>
      </c>
      <c r="R203" t="b">
        <v>0</v>
      </c>
      <c r="S203" t="b">
        <v>0</v>
      </c>
      <c r="T203">
        <v>3</v>
      </c>
      <c r="U203">
        <v>2</v>
      </c>
      <c r="V203">
        <v>0</v>
      </c>
      <c r="W203">
        <v>7</v>
      </c>
      <c r="X203">
        <v>0</v>
      </c>
      <c r="Y203">
        <v>3</v>
      </c>
      <c r="Z203">
        <v>0</v>
      </c>
      <c r="AA203">
        <v>0</v>
      </c>
      <c r="AB203">
        <v>1</v>
      </c>
      <c r="AC203">
        <v>1</v>
      </c>
      <c r="AD203">
        <v>0</v>
      </c>
      <c r="AE203">
        <v>1314</v>
      </c>
      <c r="AF203">
        <v>12</v>
      </c>
      <c r="AG203">
        <v>3385</v>
      </c>
      <c r="AH203">
        <v>1159</v>
      </c>
      <c r="AI203">
        <v>0</v>
      </c>
      <c r="AN203">
        <v>25.92</v>
      </c>
      <c r="AP203" t="s">
        <v>59</v>
      </c>
      <c r="AS203">
        <v>3</v>
      </c>
      <c r="AU203">
        <v>22593</v>
      </c>
      <c r="AV203">
        <v>1077</v>
      </c>
      <c r="AW203">
        <v>22</v>
      </c>
      <c r="AX203">
        <v>17</v>
      </c>
      <c r="AY203" t="s">
        <v>60</v>
      </c>
      <c r="AZ203">
        <v>0</v>
      </c>
      <c r="BA203">
        <v>4797</v>
      </c>
      <c r="BB203">
        <v>570</v>
      </c>
      <c r="BC203" t="s">
        <v>289</v>
      </c>
      <c r="BD203">
        <v>1</v>
      </c>
      <c r="BE203">
        <v>1</v>
      </c>
    </row>
    <row r="204" spans="1:57" x14ac:dyDescent="0.25">
      <c r="A204" t="s">
        <v>6457</v>
      </c>
      <c r="B204" t="s">
        <v>6406</v>
      </c>
      <c r="C204" t="s">
        <v>6407</v>
      </c>
      <c r="D204" t="s">
        <v>55</v>
      </c>
      <c r="E204" t="s">
        <v>56</v>
      </c>
      <c r="F204" s="1">
        <v>42936</v>
      </c>
      <c r="G204" s="1">
        <v>42933</v>
      </c>
      <c r="H204" s="1">
        <v>42935</v>
      </c>
      <c r="J204">
        <v>765</v>
      </c>
      <c r="K204">
        <v>765</v>
      </c>
      <c r="L204">
        <v>27616</v>
      </c>
      <c r="M204" t="b">
        <v>0</v>
      </c>
      <c r="O204" t="s">
        <v>34</v>
      </c>
      <c r="P204" s="1">
        <v>42936</v>
      </c>
      <c r="Q204" t="b">
        <v>0</v>
      </c>
      <c r="R204" t="b">
        <v>0</v>
      </c>
      <c r="S204" t="b">
        <v>0</v>
      </c>
      <c r="T204">
        <v>5</v>
      </c>
      <c r="U204">
        <v>0</v>
      </c>
      <c r="V204">
        <v>0</v>
      </c>
      <c r="W204">
        <v>7</v>
      </c>
      <c r="X204">
        <v>1</v>
      </c>
      <c r="Y204">
        <v>3</v>
      </c>
      <c r="Z204">
        <v>1</v>
      </c>
      <c r="AA204">
        <v>0</v>
      </c>
      <c r="AB204">
        <v>2</v>
      </c>
      <c r="AC204">
        <v>1</v>
      </c>
      <c r="AD204">
        <v>0</v>
      </c>
      <c r="AE204">
        <v>1227</v>
      </c>
      <c r="AF204">
        <v>12</v>
      </c>
      <c r="AG204">
        <v>3183</v>
      </c>
      <c r="AH204">
        <v>1272</v>
      </c>
      <c r="AI204">
        <v>0</v>
      </c>
      <c r="AN204">
        <v>25.99</v>
      </c>
      <c r="AP204" t="s">
        <v>59</v>
      </c>
      <c r="AS204">
        <v>12</v>
      </c>
      <c r="AU204">
        <v>13275</v>
      </c>
      <c r="AV204">
        <v>555</v>
      </c>
      <c r="AW204">
        <v>21</v>
      </c>
      <c r="AX204">
        <v>16</v>
      </c>
      <c r="AY204" t="s">
        <v>60</v>
      </c>
      <c r="AZ204">
        <v>0</v>
      </c>
      <c r="BA204">
        <v>4526</v>
      </c>
      <c r="BB204">
        <v>841</v>
      </c>
      <c r="BC204" t="s">
        <v>289</v>
      </c>
      <c r="BD204">
        <v>1</v>
      </c>
      <c r="BE204">
        <v>0</v>
      </c>
    </row>
    <row r="205" spans="1:57" x14ac:dyDescent="0.25">
      <c r="A205" t="s">
        <v>6459</v>
      </c>
      <c r="B205" t="s">
        <v>6406</v>
      </c>
      <c r="C205" t="s">
        <v>6407</v>
      </c>
      <c r="D205" t="s">
        <v>55</v>
      </c>
      <c r="E205" t="s">
        <v>56</v>
      </c>
      <c r="F205" s="1">
        <v>42910</v>
      </c>
      <c r="G205" s="1">
        <v>42908</v>
      </c>
      <c r="H205" s="1">
        <v>42910</v>
      </c>
      <c r="J205">
        <v>512</v>
      </c>
      <c r="K205">
        <v>512</v>
      </c>
      <c r="L205">
        <v>27363</v>
      </c>
      <c r="M205" t="b">
        <v>0</v>
      </c>
      <c r="O205" t="s">
        <v>34</v>
      </c>
      <c r="P205" s="1">
        <v>42910</v>
      </c>
      <c r="Q205" t="b">
        <v>0</v>
      </c>
      <c r="R205" t="b">
        <v>0</v>
      </c>
      <c r="S205" t="b">
        <v>0</v>
      </c>
      <c r="T205">
        <v>2</v>
      </c>
      <c r="U205">
        <v>0</v>
      </c>
      <c r="V205">
        <v>0</v>
      </c>
      <c r="W205">
        <v>3</v>
      </c>
      <c r="X205">
        <v>0</v>
      </c>
      <c r="Y205">
        <v>2</v>
      </c>
      <c r="Z205">
        <v>0</v>
      </c>
      <c r="AA205">
        <v>0</v>
      </c>
      <c r="AB205">
        <v>2</v>
      </c>
      <c r="AC205">
        <v>0</v>
      </c>
      <c r="AD205">
        <v>0</v>
      </c>
      <c r="AE205">
        <v>1152</v>
      </c>
      <c r="AF205">
        <v>9</v>
      </c>
      <c r="AG205">
        <v>3021</v>
      </c>
      <c r="AH205">
        <v>1110</v>
      </c>
      <c r="AI205">
        <v>0</v>
      </c>
      <c r="AN205">
        <v>25.29</v>
      </c>
      <c r="AP205" t="s">
        <v>59</v>
      </c>
      <c r="AS205">
        <v>3</v>
      </c>
      <c r="AU205">
        <v>17103</v>
      </c>
      <c r="AV205">
        <v>714</v>
      </c>
      <c r="AW205">
        <v>21</v>
      </c>
      <c r="AX205">
        <v>17</v>
      </c>
      <c r="AY205" t="s">
        <v>60</v>
      </c>
      <c r="AZ205">
        <v>0</v>
      </c>
      <c r="BA205">
        <v>4273</v>
      </c>
      <c r="BB205">
        <v>1094</v>
      </c>
      <c r="BC205" t="s">
        <v>289</v>
      </c>
      <c r="BD205">
        <v>1</v>
      </c>
      <c r="BE205">
        <v>0</v>
      </c>
    </row>
    <row r="206" spans="1:57" x14ac:dyDescent="0.25">
      <c r="A206" t="s">
        <v>6461</v>
      </c>
      <c r="B206" t="s">
        <v>6406</v>
      </c>
      <c r="C206" t="s">
        <v>6407</v>
      </c>
      <c r="D206" t="s">
        <v>55</v>
      </c>
      <c r="E206" t="s">
        <v>56</v>
      </c>
      <c r="F206" s="1">
        <v>42893</v>
      </c>
      <c r="G206" s="1">
        <v>42890</v>
      </c>
      <c r="H206" s="1">
        <v>42892</v>
      </c>
      <c r="J206">
        <v>244</v>
      </c>
      <c r="K206">
        <v>244</v>
      </c>
      <c r="L206">
        <v>27095</v>
      </c>
      <c r="M206" t="b">
        <v>0</v>
      </c>
      <c r="O206" t="s">
        <v>34</v>
      </c>
      <c r="P206" s="1">
        <v>42893</v>
      </c>
      <c r="Q206" t="b">
        <v>0</v>
      </c>
      <c r="R206" t="b">
        <v>0</v>
      </c>
      <c r="S206" t="b">
        <v>0</v>
      </c>
      <c r="T206">
        <v>5</v>
      </c>
      <c r="U206">
        <v>1</v>
      </c>
      <c r="V206">
        <v>0</v>
      </c>
      <c r="W206">
        <v>4</v>
      </c>
      <c r="X206">
        <v>0</v>
      </c>
      <c r="Y206">
        <v>1</v>
      </c>
      <c r="Z206">
        <v>0</v>
      </c>
      <c r="AA206">
        <v>0</v>
      </c>
      <c r="AB206">
        <v>1</v>
      </c>
      <c r="AC206">
        <v>1</v>
      </c>
      <c r="AD206">
        <v>0</v>
      </c>
      <c r="AE206">
        <v>1348</v>
      </c>
      <c r="AF206">
        <v>15</v>
      </c>
      <c r="AG206">
        <v>3387</v>
      </c>
      <c r="AH206">
        <v>1232</v>
      </c>
      <c r="AI206">
        <v>0</v>
      </c>
      <c r="AN206">
        <v>25.71</v>
      </c>
      <c r="AP206" t="s">
        <v>59</v>
      </c>
      <c r="AS206">
        <v>48</v>
      </c>
      <c r="AU206">
        <v>16628</v>
      </c>
      <c r="AV206">
        <v>1448</v>
      </c>
      <c r="AW206">
        <v>21</v>
      </c>
      <c r="AX206">
        <v>18</v>
      </c>
      <c r="AY206" t="s">
        <v>1454</v>
      </c>
      <c r="AZ206">
        <v>0</v>
      </c>
      <c r="BA206">
        <v>4005</v>
      </c>
      <c r="BB206">
        <v>1362</v>
      </c>
      <c r="BC206" t="s">
        <v>289</v>
      </c>
      <c r="BD206">
        <v>1</v>
      </c>
      <c r="BE206">
        <v>0</v>
      </c>
    </row>
    <row r="207" spans="1:57" x14ac:dyDescent="0.25">
      <c r="A207" t="s">
        <v>6463</v>
      </c>
      <c r="B207" t="s">
        <v>6406</v>
      </c>
      <c r="C207" t="s">
        <v>6407</v>
      </c>
      <c r="D207" t="s">
        <v>55</v>
      </c>
      <c r="E207" t="s">
        <v>56</v>
      </c>
      <c r="F207" s="1">
        <v>42860</v>
      </c>
      <c r="G207" s="1">
        <v>42857</v>
      </c>
      <c r="H207" s="1">
        <v>42859</v>
      </c>
      <c r="J207">
        <v>1088</v>
      </c>
      <c r="K207">
        <v>1088</v>
      </c>
      <c r="L207">
        <v>26851</v>
      </c>
      <c r="M207" t="b">
        <v>1</v>
      </c>
      <c r="O207" t="s">
        <v>34</v>
      </c>
      <c r="P207" s="1">
        <v>42860</v>
      </c>
      <c r="Q207" t="b">
        <v>0</v>
      </c>
      <c r="R207" t="b">
        <v>0</v>
      </c>
      <c r="S207" t="b">
        <v>0</v>
      </c>
      <c r="T207">
        <v>6</v>
      </c>
      <c r="U207">
        <v>1</v>
      </c>
      <c r="V207">
        <v>0</v>
      </c>
      <c r="W207">
        <v>10</v>
      </c>
      <c r="X207">
        <v>0</v>
      </c>
      <c r="Y207">
        <v>4</v>
      </c>
      <c r="Z207">
        <v>0</v>
      </c>
      <c r="AA207">
        <v>0</v>
      </c>
      <c r="AB207">
        <v>3</v>
      </c>
      <c r="AC207">
        <v>0</v>
      </c>
      <c r="AD207">
        <v>0</v>
      </c>
      <c r="AE207">
        <v>1161</v>
      </c>
      <c r="AF207">
        <v>9</v>
      </c>
      <c r="AG207">
        <v>2840</v>
      </c>
      <c r="AH207">
        <v>1034</v>
      </c>
      <c r="AI207">
        <v>1</v>
      </c>
      <c r="AN207">
        <v>24.25</v>
      </c>
      <c r="AP207" t="s">
        <v>59</v>
      </c>
      <c r="AS207">
        <v>24</v>
      </c>
      <c r="AU207">
        <v>26234</v>
      </c>
      <c r="AV207">
        <v>2007</v>
      </c>
      <c r="AW207">
        <v>22</v>
      </c>
      <c r="AX207">
        <v>18</v>
      </c>
      <c r="AY207" t="s">
        <v>60</v>
      </c>
      <c r="AZ207">
        <v>0</v>
      </c>
      <c r="BA207">
        <v>3761</v>
      </c>
      <c r="BB207">
        <v>1606</v>
      </c>
      <c r="BC207" t="s">
        <v>34</v>
      </c>
      <c r="BD207">
        <v>2</v>
      </c>
      <c r="BE207">
        <v>1</v>
      </c>
    </row>
    <row r="208" spans="1:57" x14ac:dyDescent="0.25">
      <c r="A208" t="s">
        <v>6465</v>
      </c>
      <c r="B208" t="s">
        <v>6406</v>
      </c>
      <c r="C208" t="s">
        <v>6407</v>
      </c>
      <c r="D208" t="s">
        <v>55</v>
      </c>
      <c r="E208" t="s">
        <v>56</v>
      </c>
      <c r="F208" s="1">
        <v>42837</v>
      </c>
      <c r="G208" s="1">
        <v>42836</v>
      </c>
      <c r="H208" s="1">
        <v>42837</v>
      </c>
      <c r="J208">
        <v>788</v>
      </c>
      <c r="K208">
        <v>788</v>
      </c>
      <c r="L208">
        <v>26551</v>
      </c>
      <c r="M208" t="b">
        <v>0</v>
      </c>
      <c r="O208" t="s">
        <v>34</v>
      </c>
      <c r="P208" s="1">
        <v>42837</v>
      </c>
      <c r="Q208" t="b">
        <v>0</v>
      </c>
      <c r="R208" t="b">
        <v>0</v>
      </c>
      <c r="S208" t="b">
        <v>0</v>
      </c>
      <c r="T208">
        <v>5</v>
      </c>
      <c r="U208">
        <v>1</v>
      </c>
      <c r="V208">
        <v>0</v>
      </c>
      <c r="W208">
        <v>8</v>
      </c>
      <c r="X208">
        <v>0</v>
      </c>
      <c r="Y208">
        <v>3</v>
      </c>
      <c r="Z208">
        <v>0</v>
      </c>
      <c r="AA208">
        <v>0</v>
      </c>
      <c r="AB208">
        <v>1</v>
      </c>
      <c r="AC208">
        <v>0</v>
      </c>
      <c r="AD208">
        <v>1</v>
      </c>
      <c r="AE208">
        <v>1091</v>
      </c>
      <c r="AF208">
        <v>8</v>
      </c>
      <c r="AG208">
        <v>2760</v>
      </c>
      <c r="AH208">
        <v>1043</v>
      </c>
      <c r="AI208">
        <v>0</v>
      </c>
      <c r="AN208">
        <v>25.28</v>
      </c>
      <c r="AP208" t="s">
        <v>59</v>
      </c>
      <c r="AS208">
        <v>11</v>
      </c>
      <c r="AU208">
        <v>14696</v>
      </c>
      <c r="AV208">
        <v>3405</v>
      </c>
      <c r="AW208">
        <v>21</v>
      </c>
      <c r="AX208">
        <v>19</v>
      </c>
      <c r="AY208" t="s">
        <v>60</v>
      </c>
      <c r="AZ208">
        <v>0</v>
      </c>
      <c r="BA208">
        <v>3461</v>
      </c>
      <c r="BB208">
        <v>1906</v>
      </c>
      <c r="BC208" t="s">
        <v>289</v>
      </c>
      <c r="BD208">
        <v>1</v>
      </c>
      <c r="BE208">
        <v>0</v>
      </c>
    </row>
    <row r="209" spans="1:57" x14ac:dyDescent="0.25">
      <c r="A209" t="s">
        <v>6467</v>
      </c>
      <c r="B209" t="s">
        <v>6406</v>
      </c>
      <c r="C209" t="s">
        <v>6407</v>
      </c>
      <c r="D209" t="s">
        <v>55</v>
      </c>
      <c r="E209" t="s">
        <v>56</v>
      </c>
      <c r="F209" s="1">
        <v>42816</v>
      </c>
      <c r="G209" s="1">
        <v>42815</v>
      </c>
      <c r="H209" s="1">
        <v>42816</v>
      </c>
      <c r="J209">
        <v>526</v>
      </c>
      <c r="K209">
        <v>526</v>
      </c>
      <c r="L209">
        <v>26289</v>
      </c>
      <c r="M209" t="b">
        <v>0</v>
      </c>
      <c r="O209" t="s">
        <v>34</v>
      </c>
      <c r="P209" s="1">
        <v>42816</v>
      </c>
      <c r="Q209" t="b">
        <v>0</v>
      </c>
      <c r="R209" t="b">
        <v>0</v>
      </c>
      <c r="S209" t="b">
        <v>0</v>
      </c>
      <c r="T209">
        <v>4</v>
      </c>
      <c r="U209">
        <v>1</v>
      </c>
      <c r="V209">
        <v>0</v>
      </c>
      <c r="W209">
        <v>6</v>
      </c>
      <c r="X209">
        <v>1</v>
      </c>
      <c r="Y209">
        <v>2</v>
      </c>
      <c r="Z209">
        <v>0</v>
      </c>
      <c r="AA209">
        <v>0</v>
      </c>
      <c r="AB209">
        <v>1</v>
      </c>
      <c r="AC209">
        <v>1</v>
      </c>
      <c r="AD209">
        <v>0</v>
      </c>
      <c r="AE209">
        <v>1033</v>
      </c>
      <c r="AF209">
        <v>8</v>
      </c>
      <c r="AG209">
        <v>2726</v>
      </c>
      <c r="AH209">
        <v>930</v>
      </c>
      <c r="AI209">
        <v>1</v>
      </c>
      <c r="AN209">
        <v>24.67</v>
      </c>
      <c r="AP209" t="s">
        <v>59</v>
      </c>
      <c r="AS209">
        <v>1</v>
      </c>
      <c r="AU209">
        <v>18255</v>
      </c>
      <c r="AV209">
        <v>818</v>
      </c>
      <c r="AW209">
        <v>21</v>
      </c>
      <c r="AX209">
        <v>17</v>
      </c>
      <c r="AY209" t="s">
        <v>60</v>
      </c>
      <c r="AZ209">
        <v>0</v>
      </c>
      <c r="BA209">
        <v>3199</v>
      </c>
      <c r="BB209">
        <v>2168</v>
      </c>
      <c r="BC209" t="s">
        <v>289</v>
      </c>
      <c r="BD209">
        <v>1</v>
      </c>
      <c r="BE209">
        <v>0</v>
      </c>
    </row>
    <row r="210" spans="1:57" x14ac:dyDescent="0.25">
      <c r="A210" t="s">
        <v>6469</v>
      </c>
      <c r="B210" t="s">
        <v>6406</v>
      </c>
      <c r="C210" t="s">
        <v>6407</v>
      </c>
      <c r="D210" t="s">
        <v>55</v>
      </c>
      <c r="E210" t="s">
        <v>56</v>
      </c>
      <c r="F210" s="1">
        <v>42797</v>
      </c>
      <c r="G210" s="1">
        <v>42794</v>
      </c>
      <c r="H210" s="1">
        <v>42796</v>
      </c>
      <c r="J210">
        <v>252</v>
      </c>
      <c r="K210">
        <v>252</v>
      </c>
      <c r="L210">
        <v>26015</v>
      </c>
      <c r="M210" t="b">
        <v>0</v>
      </c>
      <c r="O210" t="s">
        <v>34</v>
      </c>
      <c r="P210" s="1">
        <v>42797</v>
      </c>
      <c r="Q210" t="b">
        <v>0</v>
      </c>
      <c r="R210" t="b">
        <v>0</v>
      </c>
      <c r="S210" t="b">
        <v>0</v>
      </c>
      <c r="T210">
        <v>4</v>
      </c>
      <c r="U210">
        <v>0</v>
      </c>
      <c r="V210">
        <v>0</v>
      </c>
      <c r="W210">
        <v>4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1096</v>
      </c>
      <c r="AF210">
        <v>9</v>
      </c>
      <c r="AG210">
        <v>2846</v>
      </c>
      <c r="AH210">
        <v>1053</v>
      </c>
      <c r="AI210">
        <v>0</v>
      </c>
      <c r="AN210">
        <v>24.77</v>
      </c>
      <c r="AP210" t="s">
        <v>59</v>
      </c>
      <c r="AS210">
        <v>3</v>
      </c>
      <c r="AU210">
        <v>10130</v>
      </c>
      <c r="AV210">
        <v>750</v>
      </c>
      <c r="AW210">
        <v>21</v>
      </c>
      <c r="AX210">
        <v>17</v>
      </c>
      <c r="AY210" t="s">
        <v>60</v>
      </c>
      <c r="AZ210">
        <v>0</v>
      </c>
      <c r="BA210">
        <v>2925</v>
      </c>
      <c r="BB210">
        <v>2442</v>
      </c>
      <c r="BC210" t="s">
        <v>289</v>
      </c>
      <c r="BD210">
        <v>1</v>
      </c>
      <c r="BE210">
        <v>0</v>
      </c>
    </row>
    <row r="211" spans="1:57" x14ac:dyDescent="0.25">
      <c r="A211" t="s">
        <v>6471</v>
      </c>
      <c r="B211" t="s">
        <v>6406</v>
      </c>
      <c r="C211" t="s">
        <v>6407</v>
      </c>
      <c r="D211" t="s">
        <v>55</v>
      </c>
      <c r="E211" t="s">
        <v>56</v>
      </c>
      <c r="F211" s="1">
        <v>42776</v>
      </c>
      <c r="G211" s="1">
        <v>42774</v>
      </c>
      <c r="H211" s="1">
        <v>42776</v>
      </c>
      <c r="J211">
        <v>951</v>
      </c>
      <c r="K211">
        <v>951</v>
      </c>
      <c r="L211">
        <v>25763</v>
      </c>
      <c r="M211" t="b">
        <v>1</v>
      </c>
      <c r="O211" t="s">
        <v>34</v>
      </c>
      <c r="P211" s="1">
        <v>42776</v>
      </c>
      <c r="Q211" t="b">
        <v>0</v>
      </c>
      <c r="R211" t="b">
        <v>0</v>
      </c>
      <c r="S211" t="b">
        <v>0</v>
      </c>
      <c r="T211">
        <v>6</v>
      </c>
      <c r="U211">
        <v>1</v>
      </c>
      <c r="V211">
        <v>0</v>
      </c>
      <c r="W211">
        <v>10</v>
      </c>
      <c r="X211">
        <v>1</v>
      </c>
      <c r="Y211">
        <v>3</v>
      </c>
      <c r="Z211">
        <v>0</v>
      </c>
      <c r="AA211">
        <v>0</v>
      </c>
      <c r="AB211">
        <v>1</v>
      </c>
      <c r="AC211">
        <v>0</v>
      </c>
      <c r="AD211">
        <v>1</v>
      </c>
      <c r="AE211">
        <v>1197</v>
      </c>
      <c r="AF211">
        <v>12</v>
      </c>
      <c r="AG211">
        <v>3345</v>
      </c>
      <c r="AH211">
        <v>1151</v>
      </c>
      <c r="AI211">
        <v>0</v>
      </c>
      <c r="AN211">
        <v>23.96</v>
      </c>
      <c r="AP211" t="s">
        <v>59</v>
      </c>
      <c r="AS211">
        <v>6</v>
      </c>
      <c r="AU211">
        <v>22001</v>
      </c>
      <c r="AV211">
        <v>591</v>
      </c>
      <c r="AW211">
        <v>22</v>
      </c>
      <c r="AX211">
        <v>16</v>
      </c>
      <c r="AY211" t="s">
        <v>60</v>
      </c>
      <c r="AZ211">
        <v>0</v>
      </c>
      <c r="BA211">
        <v>2673</v>
      </c>
      <c r="BB211">
        <v>2694</v>
      </c>
      <c r="BC211" t="s">
        <v>289</v>
      </c>
      <c r="BD211">
        <v>1</v>
      </c>
      <c r="BE211">
        <v>1</v>
      </c>
    </row>
    <row r="212" spans="1:57" x14ac:dyDescent="0.25">
      <c r="A212" t="s">
        <v>6473</v>
      </c>
      <c r="B212" t="s">
        <v>6406</v>
      </c>
      <c r="C212" t="s">
        <v>6407</v>
      </c>
      <c r="D212" t="s">
        <v>55</v>
      </c>
      <c r="E212" t="s">
        <v>56</v>
      </c>
      <c r="F212" s="1">
        <v>42759</v>
      </c>
      <c r="G212" s="1">
        <v>42757</v>
      </c>
      <c r="H212" s="1">
        <v>42759</v>
      </c>
      <c r="J212">
        <v>699</v>
      </c>
      <c r="K212">
        <v>699</v>
      </c>
      <c r="L212">
        <v>25511</v>
      </c>
      <c r="M212" t="b">
        <v>0</v>
      </c>
      <c r="O212" t="s">
        <v>34</v>
      </c>
      <c r="P212" s="1">
        <v>42759</v>
      </c>
      <c r="Q212" t="b">
        <v>0</v>
      </c>
      <c r="R212" t="b">
        <v>0</v>
      </c>
      <c r="S212" t="b">
        <v>0</v>
      </c>
      <c r="T212">
        <v>5</v>
      </c>
      <c r="U212">
        <v>2</v>
      </c>
      <c r="V212">
        <v>0</v>
      </c>
      <c r="W212">
        <v>8</v>
      </c>
      <c r="X212">
        <v>2</v>
      </c>
      <c r="Y212">
        <v>2</v>
      </c>
      <c r="Z212">
        <v>0</v>
      </c>
      <c r="AA212">
        <v>0</v>
      </c>
      <c r="AB212">
        <v>2</v>
      </c>
      <c r="AC212">
        <v>0</v>
      </c>
      <c r="AD212">
        <v>0</v>
      </c>
      <c r="AE212">
        <v>1221</v>
      </c>
      <c r="AF212">
        <v>9</v>
      </c>
      <c r="AG212">
        <v>3116</v>
      </c>
      <c r="AH212">
        <v>1214</v>
      </c>
      <c r="AI212">
        <v>0</v>
      </c>
      <c r="AN212">
        <v>23.61</v>
      </c>
      <c r="AP212" t="s">
        <v>59</v>
      </c>
      <c r="AS212">
        <v>7</v>
      </c>
      <c r="AU212">
        <v>23586</v>
      </c>
      <c r="AV212">
        <v>1120</v>
      </c>
      <c r="AW212">
        <v>22</v>
      </c>
      <c r="AX212">
        <v>17</v>
      </c>
      <c r="AY212" t="s">
        <v>60</v>
      </c>
      <c r="AZ212">
        <v>0</v>
      </c>
      <c r="BA212">
        <v>2421</v>
      </c>
      <c r="BB212">
        <v>2946</v>
      </c>
      <c r="BC212" t="s">
        <v>289</v>
      </c>
      <c r="BD212">
        <v>1</v>
      </c>
      <c r="BE212">
        <v>0</v>
      </c>
    </row>
    <row r="213" spans="1:57" x14ac:dyDescent="0.25">
      <c r="A213" t="s">
        <v>6475</v>
      </c>
      <c r="B213" t="s">
        <v>6406</v>
      </c>
      <c r="C213" t="s">
        <v>6407</v>
      </c>
      <c r="D213" t="s">
        <v>55</v>
      </c>
      <c r="E213" t="s">
        <v>56</v>
      </c>
      <c r="F213" s="1">
        <v>42740</v>
      </c>
      <c r="G213" s="1">
        <v>42738</v>
      </c>
      <c r="H213" s="1">
        <v>42740</v>
      </c>
      <c r="J213">
        <v>454</v>
      </c>
      <c r="K213">
        <v>454</v>
      </c>
      <c r="L213">
        <v>25266</v>
      </c>
      <c r="M213" t="b">
        <v>0</v>
      </c>
      <c r="O213" t="s">
        <v>34</v>
      </c>
      <c r="P213" s="1">
        <v>42740</v>
      </c>
      <c r="Q213" t="b">
        <v>0</v>
      </c>
      <c r="R213" t="b">
        <v>0</v>
      </c>
      <c r="S213" t="b">
        <v>0</v>
      </c>
      <c r="T213">
        <v>5</v>
      </c>
      <c r="U213">
        <v>1</v>
      </c>
      <c r="V213">
        <v>0</v>
      </c>
      <c r="W213">
        <v>7</v>
      </c>
      <c r="X213">
        <v>0</v>
      </c>
      <c r="Y213">
        <v>2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1012</v>
      </c>
      <c r="AF213">
        <v>9</v>
      </c>
      <c r="AG213">
        <v>2655</v>
      </c>
      <c r="AH213">
        <v>927</v>
      </c>
      <c r="AI213">
        <v>0</v>
      </c>
      <c r="AN213">
        <v>23.98</v>
      </c>
      <c r="AP213" t="s">
        <v>59</v>
      </c>
      <c r="AS213">
        <v>9</v>
      </c>
      <c r="AU213">
        <v>16490</v>
      </c>
      <c r="AV213">
        <v>705</v>
      </c>
      <c r="AW213">
        <v>21</v>
      </c>
      <c r="AX213">
        <v>17</v>
      </c>
      <c r="AY213" t="s">
        <v>60</v>
      </c>
      <c r="AZ213">
        <v>0</v>
      </c>
      <c r="BA213">
        <v>2176</v>
      </c>
      <c r="BB213">
        <v>3191</v>
      </c>
      <c r="BC213" t="s">
        <v>289</v>
      </c>
      <c r="BD213">
        <v>1</v>
      </c>
      <c r="BE213">
        <v>0</v>
      </c>
    </row>
    <row r="214" spans="1:57" x14ac:dyDescent="0.25">
      <c r="A214" t="s">
        <v>6676</v>
      </c>
      <c r="B214" t="s">
        <v>6654</v>
      </c>
      <c r="C214" t="s">
        <v>6655</v>
      </c>
      <c r="D214" t="s">
        <v>57</v>
      </c>
      <c r="E214" t="s">
        <v>58</v>
      </c>
      <c r="F214" s="1">
        <v>43258</v>
      </c>
      <c r="G214" s="1">
        <v>43254</v>
      </c>
      <c r="H214" s="1">
        <v>43257</v>
      </c>
      <c r="I214">
        <v>0</v>
      </c>
      <c r="J214">
        <v>251</v>
      </c>
      <c r="K214">
        <v>251</v>
      </c>
      <c r="L214">
        <v>33083</v>
      </c>
      <c r="M214" t="b">
        <v>0</v>
      </c>
      <c r="O214" t="s">
        <v>34</v>
      </c>
      <c r="P214" s="1">
        <v>43258</v>
      </c>
      <c r="Q214" t="b">
        <v>0</v>
      </c>
      <c r="R214" t="b">
        <v>0</v>
      </c>
      <c r="S214" t="b">
        <v>0</v>
      </c>
      <c r="T214">
        <v>11</v>
      </c>
      <c r="U214">
        <v>1</v>
      </c>
      <c r="V214">
        <v>0</v>
      </c>
      <c r="W214">
        <v>28</v>
      </c>
      <c r="X214">
        <v>2</v>
      </c>
      <c r="Y214">
        <v>1</v>
      </c>
      <c r="Z214">
        <v>0</v>
      </c>
      <c r="AA214">
        <v>1</v>
      </c>
      <c r="AB214">
        <v>4</v>
      </c>
      <c r="AC214">
        <v>0</v>
      </c>
      <c r="AD214">
        <v>0</v>
      </c>
      <c r="AE214">
        <v>1031</v>
      </c>
      <c r="AF214">
        <v>9</v>
      </c>
      <c r="AG214">
        <v>2808</v>
      </c>
      <c r="AH214">
        <v>966</v>
      </c>
      <c r="AI214">
        <v>1</v>
      </c>
      <c r="AN214">
        <v>24.16</v>
      </c>
      <c r="AP214" t="s">
        <v>59</v>
      </c>
      <c r="AS214">
        <v>36</v>
      </c>
      <c r="AU214">
        <v>39657</v>
      </c>
      <c r="AV214">
        <v>4094</v>
      </c>
      <c r="AW214">
        <v>22</v>
      </c>
      <c r="AX214">
        <v>19</v>
      </c>
      <c r="AY214" t="s">
        <v>60</v>
      </c>
      <c r="AZ214">
        <v>1</v>
      </c>
      <c r="BA214">
        <v>17183</v>
      </c>
      <c r="BB214">
        <v>0</v>
      </c>
      <c r="BC214" t="s">
        <v>34</v>
      </c>
      <c r="BD214">
        <v>2</v>
      </c>
      <c r="BE214">
        <v>0</v>
      </c>
    </row>
    <row r="215" spans="1:57" x14ac:dyDescent="0.25">
      <c r="A215" t="s">
        <v>6678</v>
      </c>
      <c r="B215" t="s">
        <v>6654</v>
      </c>
      <c r="C215" t="s">
        <v>6655</v>
      </c>
      <c r="D215" t="s">
        <v>57</v>
      </c>
      <c r="E215" t="s">
        <v>58</v>
      </c>
      <c r="F215" s="1">
        <v>43235</v>
      </c>
      <c r="G215" s="1">
        <v>43232</v>
      </c>
      <c r="H215" s="1">
        <v>43234</v>
      </c>
      <c r="I215">
        <v>0</v>
      </c>
      <c r="J215">
        <v>1070</v>
      </c>
      <c r="K215">
        <v>1070</v>
      </c>
      <c r="L215">
        <v>32832</v>
      </c>
      <c r="M215" t="b">
        <v>1</v>
      </c>
      <c r="O215" t="s">
        <v>34</v>
      </c>
      <c r="P215" s="1">
        <v>43235</v>
      </c>
      <c r="Q215" t="b">
        <v>0</v>
      </c>
      <c r="R215" t="b">
        <v>0</v>
      </c>
      <c r="S215" t="b">
        <v>0</v>
      </c>
      <c r="T215">
        <v>7</v>
      </c>
      <c r="U215">
        <v>1</v>
      </c>
      <c r="V215">
        <v>0</v>
      </c>
      <c r="W215">
        <v>13</v>
      </c>
      <c r="X215">
        <v>1</v>
      </c>
      <c r="Y215">
        <v>2</v>
      </c>
      <c r="Z215">
        <v>0</v>
      </c>
      <c r="AA215">
        <v>1</v>
      </c>
      <c r="AB215">
        <v>0</v>
      </c>
      <c r="AC215">
        <v>1</v>
      </c>
      <c r="AD215">
        <v>4</v>
      </c>
      <c r="AE215">
        <v>1217</v>
      </c>
      <c r="AF215">
        <v>9</v>
      </c>
      <c r="AG215">
        <v>2917</v>
      </c>
      <c r="AH215">
        <v>1149</v>
      </c>
      <c r="AI215">
        <v>0</v>
      </c>
      <c r="AN215">
        <v>24.2</v>
      </c>
      <c r="AP215" t="s">
        <v>59</v>
      </c>
      <c r="AS215">
        <v>9</v>
      </c>
      <c r="AU215">
        <v>15878</v>
      </c>
      <c r="AV215">
        <v>318</v>
      </c>
      <c r="AW215">
        <v>21</v>
      </c>
      <c r="AX215">
        <v>15</v>
      </c>
      <c r="AY215" t="s">
        <v>60</v>
      </c>
      <c r="AZ215">
        <v>0</v>
      </c>
      <c r="BA215">
        <v>16932</v>
      </c>
      <c r="BB215">
        <v>251</v>
      </c>
      <c r="BC215" t="s">
        <v>289</v>
      </c>
      <c r="BD215">
        <v>1</v>
      </c>
      <c r="BE215">
        <v>1</v>
      </c>
    </row>
    <row r="216" spans="1:57" x14ac:dyDescent="0.25">
      <c r="A216" t="s">
        <v>6680</v>
      </c>
      <c r="B216" t="s">
        <v>6654</v>
      </c>
      <c r="C216" t="s">
        <v>6655</v>
      </c>
      <c r="D216" t="s">
        <v>57</v>
      </c>
      <c r="E216" t="s">
        <v>58</v>
      </c>
      <c r="F216" s="1">
        <v>43210</v>
      </c>
      <c r="G216" s="1">
        <v>43207</v>
      </c>
      <c r="H216" s="1">
        <v>43210</v>
      </c>
      <c r="I216">
        <v>0</v>
      </c>
      <c r="J216">
        <v>764</v>
      </c>
      <c r="K216">
        <v>764</v>
      </c>
      <c r="L216">
        <v>32526</v>
      </c>
      <c r="M216" t="b">
        <v>0</v>
      </c>
      <c r="O216" t="s">
        <v>34</v>
      </c>
      <c r="P216" s="1">
        <v>43213</v>
      </c>
      <c r="Q216" t="b">
        <v>0</v>
      </c>
      <c r="R216" t="b">
        <v>0</v>
      </c>
      <c r="S216" t="b">
        <v>0</v>
      </c>
      <c r="T216">
        <v>7</v>
      </c>
      <c r="U216">
        <v>2</v>
      </c>
      <c r="V216">
        <v>0</v>
      </c>
      <c r="W216">
        <v>11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1</v>
      </c>
      <c r="AD216">
        <v>2</v>
      </c>
      <c r="AE216">
        <v>1144</v>
      </c>
      <c r="AF216">
        <v>9</v>
      </c>
      <c r="AG216">
        <v>2716</v>
      </c>
      <c r="AH216">
        <v>1092</v>
      </c>
      <c r="AI216">
        <v>1</v>
      </c>
      <c r="AN216">
        <v>24.18</v>
      </c>
      <c r="AP216" t="s">
        <v>59</v>
      </c>
      <c r="AS216">
        <v>7</v>
      </c>
      <c r="AU216">
        <v>18384</v>
      </c>
      <c r="AV216">
        <v>1290</v>
      </c>
      <c r="AW216">
        <v>21</v>
      </c>
      <c r="AX216">
        <v>17</v>
      </c>
      <c r="AY216" t="s">
        <v>60</v>
      </c>
      <c r="AZ216">
        <v>0</v>
      </c>
      <c r="BA216">
        <v>16626</v>
      </c>
      <c r="BB216">
        <v>557</v>
      </c>
      <c r="BC216" t="s">
        <v>289</v>
      </c>
      <c r="BD216">
        <v>1</v>
      </c>
      <c r="BE216">
        <v>0</v>
      </c>
    </row>
    <row r="217" spans="1:57" x14ac:dyDescent="0.25">
      <c r="A217" t="s">
        <v>6682</v>
      </c>
      <c r="B217" t="s">
        <v>6654</v>
      </c>
      <c r="C217" t="s">
        <v>6655</v>
      </c>
      <c r="D217" t="s">
        <v>57</v>
      </c>
      <c r="E217" t="s">
        <v>58</v>
      </c>
      <c r="F217" s="1">
        <v>43187</v>
      </c>
      <c r="G217" s="1">
        <v>43186</v>
      </c>
      <c r="H217" s="1">
        <v>43187</v>
      </c>
      <c r="I217">
        <v>0</v>
      </c>
      <c r="J217">
        <v>498</v>
      </c>
      <c r="K217">
        <v>498</v>
      </c>
      <c r="L217">
        <v>32260</v>
      </c>
      <c r="M217" t="b">
        <v>0</v>
      </c>
      <c r="O217" t="s">
        <v>34</v>
      </c>
      <c r="P217" s="1">
        <v>43188</v>
      </c>
      <c r="Q217" t="b">
        <v>0</v>
      </c>
      <c r="R217" t="b">
        <v>0</v>
      </c>
      <c r="S217" t="b">
        <v>0</v>
      </c>
      <c r="T217">
        <v>3</v>
      </c>
      <c r="U217">
        <v>1</v>
      </c>
      <c r="V217">
        <v>0</v>
      </c>
      <c r="W217">
        <v>8</v>
      </c>
      <c r="X217">
        <v>0</v>
      </c>
      <c r="Y217">
        <v>1</v>
      </c>
      <c r="Z217">
        <v>0</v>
      </c>
      <c r="AA217">
        <v>0</v>
      </c>
      <c r="AB217">
        <v>1</v>
      </c>
      <c r="AC217">
        <v>1</v>
      </c>
      <c r="AD217">
        <v>2</v>
      </c>
      <c r="AE217">
        <v>1026</v>
      </c>
      <c r="AF217">
        <v>8</v>
      </c>
      <c r="AG217">
        <v>2586</v>
      </c>
      <c r="AH217">
        <v>961</v>
      </c>
      <c r="AI217">
        <v>0</v>
      </c>
      <c r="AN217">
        <v>24.39</v>
      </c>
      <c r="AP217" t="s">
        <v>59</v>
      </c>
      <c r="AS217">
        <v>11</v>
      </c>
      <c r="AU217">
        <v>13335</v>
      </c>
      <c r="AV217">
        <v>270</v>
      </c>
      <c r="AW217">
        <v>21</v>
      </c>
      <c r="AX217">
        <v>15</v>
      </c>
      <c r="AY217" t="s">
        <v>60</v>
      </c>
      <c r="AZ217">
        <v>0</v>
      </c>
      <c r="BA217">
        <v>16360</v>
      </c>
      <c r="BB217">
        <v>823</v>
      </c>
      <c r="BC217" t="s">
        <v>289</v>
      </c>
      <c r="BD217">
        <v>1</v>
      </c>
      <c r="BE217">
        <v>0</v>
      </c>
    </row>
    <row r="218" spans="1:57" x14ac:dyDescent="0.25">
      <c r="A218" t="s">
        <v>6684</v>
      </c>
      <c r="B218" t="s">
        <v>6654</v>
      </c>
      <c r="C218" t="s">
        <v>6655</v>
      </c>
      <c r="D218" t="s">
        <v>57</v>
      </c>
      <c r="E218" t="s">
        <v>58</v>
      </c>
      <c r="F218" s="1">
        <v>43166</v>
      </c>
      <c r="G218" s="1">
        <v>43164</v>
      </c>
      <c r="H218" s="1">
        <v>43166</v>
      </c>
      <c r="I218">
        <v>0</v>
      </c>
      <c r="J218">
        <v>255</v>
      </c>
      <c r="K218">
        <v>255</v>
      </c>
      <c r="L218">
        <v>32017</v>
      </c>
      <c r="M218" t="b">
        <v>0</v>
      </c>
      <c r="O218" t="s">
        <v>34</v>
      </c>
      <c r="P218" s="1">
        <v>43166</v>
      </c>
      <c r="Q218" t="b">
        <v>0</v>
      </c>
      <c r="R218" t="b">
        <v>0</v>
      </c>
      <c r="S218" t="b">
        <v>0</v>
      </c>
      <c r="T218">
        <v>6</v>
      </c>
      <c r="U218">
        <v>1</v>
      </c>
      <c r="V218">
        <v>0</v>
      </c>
      <c r="W218">
        <v>8</v>
      </c>
      <c r="X218">
        <v>0</v>
      </c>
      <c r="Y218">
        <v>1</v>
      </c>
      <c r="Z218">
        <v>0</v>
      </c>
      <c r="AA218">
        <v>0</v>
      </c>
      <c r="AB218">
        <v>1</v>
      </c>
      <c r="AC218">
        <v>1</v>
      </c>
      <c r="AD218">
        <v>2</v>
      </c>
      <c r="AE218">
        <v>1199</v>
      </c>
      <c r="AF218">
        <v>8</v>
      </c>
      <c r="AG218">
        <v>3060</v>
      </c>
      <c r="AH218">
        <v>1161</v>
      </c>
      <c r="AI218">
        <v>1</v>
      </c>
      <c r="AN218">
        <v>24.4</v>
      </c>
      <c r="AP218" t="s">
        <v>59</v>
      </c>
      <c r="AS218">
        <v>1</v>
      </c>
      <c r="AU218">
        <v>11548</v>
      </c>
      <c r="AV218">
        <v>237</v>
      </c>
      <c r="AW218">
        <v>21</v>
      </c>
      <c r="AX218">
        <v>15</v>
      </c>
      <c r="AY218" t="s">
        <v>60</v>
      </c>
      <c r="AZ218">
        <v>0</v>
      </c>
      <c r="BA218">
        <v>16117</v>
      </c>
      <c r="BB218">
        <v>1066</v>
      </c>
      <c r="BC218" t="s">
        <v>190</v>
      </c>
      <c r="BD218">
        <v>3</v>
      </c>
      <c r="BE218">
        <v>0</v>
      </c>
    </row>
    <row r="219" spans="1:57" x14ac:dyDescent="0.25">
      <c r="A219" t="s">
        <v>6686</v>
      </c>
      <c r="B219" t="s">
        <v>6654</v>
      </c>
      <c r="C219" t="s">
        <v>6655</v>
      </c>
      <c r="D219" t="s">
        <v>57</v>
      </c>
      <c r="E219" t="s">
        <v>58</v>
      </c>
      <c r="F219" s="1">
        <v>43141</v>
      </c>
      <c r="G219" s="1">
        <v>43140</v>
      </c>
      <c r="H219" s="1">
        <v>43141</v>
      </c>
      <c r="I219">
        <v>0</v>
      </c>
      <c r="J219">
        <v>1130</v>
      </c>
      <c r="K219">
        <v>1130</v>
      </c>
      <c r="L219">
        <v>31762</v>
      </c>
      <c r="M219" t="b">
        <v>1</v>
      </c>
      <c r="O219" t="s">
        <v>34</v>
      </c>
      <c r="P219" s="1">
        <v>43141</v>
      </c>
      <c r="Q219" t="b">
        <v>0</v>
      </c>
      <c r="R219" t="b">
        <v>0</v>
      </c>
      <c r="S219" t="b">
        <v>0</v>
      </c>
      <c r="T219">
        <v>5</v>
      </c>
      <c r="U219">
        <v>1</v>
      </c>
      <c r="V219">
        <v>0</v>
      </c>
      <c r="W219">
        <v>7</v>
      </c>
      <c r="X219">
        <v>1</v>
      </c>
      <c r="Y219">
        <v>2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1206</v>
      </c>
      <c r="AF219">
        <v>10</v>
      </c>
      <c r="AG219">
        <v>3201</v>
      </c>
      <c r="AH219">
        <v>1126</v>
      </c>
      <c r="AI219">
        <v>1</v>
      </c>
      <c r="AN219">
        <v>24.36</v>
      </c>
      <c r="AP219" t="s">
        <v>59</v>
      </c>
      <c r="AS219">
        <v>0</v>
      </c>
      <c r="AU219">
        <v>8727</v>
      </c>
      <c r="AV219">
        <v>276</v>
      </c>
      <c r="AW219">
        <v>20</v>
      </c>
      <c r="AX219">
        <v>15</v>
      </c>
      <c r="AY219" t="s">
        <v>60</v>
      </c>
      <c r="AZ219">
        <v>0</v>
      </c>
      <c r="BA219">
        <v>15862</v>
      </c>
      <c r="BB219">
        <v>1321</v>
      </c>
      <c r="BC219" t="s">
        <v>289</v>
      </c>
      <c r="BD219">
        <v>1</v>
      </c>
      <c r="BE219">
        <v>1</v>
      </c>
    </row>
    <row r="220" spans="1:57" x14ac:dyDescent="0.25">
      <c r="A220" t="s">
        <v>6688</v>
      </c>
      <c r="B220" t="s">
        <v>6654</v>
      </c>
      <c r="C220" t="s">
        <v>6655</v>
      </c>
      <c r="D220" t="s">
        <v>57</v>
      </c>
      <c r="E220" t="s">
        <v>58</v>
      </c>
      <c r="F220" s="1">
        <v>43119</v>
      </c>
      <c r="G220" s="1">
        <v>43117</v>
      </c>
      <c r="H220" s="1">
        <v>43119</v>
      </c>
      <c r="I220">
        <v>0</v>
      </c>
      <c r="J220">
        <v>852</v>
      </c>
      <c r="K220">
        <v>852</v>
      </c>
      <c r="L220">
        <v>31484</v>
      </c>
      <c r="M220" t="b">
        <v>0</v>
      </c>
      <c r="O220" t="s">
        <v>34</v>
      </c>
      <c r="P220" s="1">
        <v>43119</v>
      </c>
      <c r="Q220" t="b">
        <v>0</v>
      </c>
      <c r="R220" t="b">
        <v>0</v>
      </c>
      <c r="S220" t="b">
        <v>0</v>
      </c>
      <c r="T220">
        <v>5</v>
      </c>
      <c r="U220">
        <v>1</v>
      </c>
      <c r="V220">
        <v>0</v>
      </c>
      <c r="W220">
        <v>6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1003</v>
      </c>
      <c r="AF220">
        <v>10</v>
      </c>
      <c r="AG220">
        <v>2590</v>
      </c>
      <c r="AH220">
        <v>942</v>
      </c>
      <c r="AI220">
        <v>0</v>
      </c>
      <c r="AN220">
        <v>24.45</v>
      </c>
      <c r="AP220" t="s">
        <v>59</v>
      </c>
      <c r="AS220">
        <v>1</v>
      </c>
      <c r="AU220">
        <v>8282</v>
      </c>
      <c r="AV220">
        <v>284</v>
      </c>
      <c r="AW220">
        <v>20</v>
      </c>
      <c r="AX220">
        <v>15</v>
      </c>
      <c r="AY220" t="s">
        <v>60</v>
      </c>
      <c r="AZ220">
        <v>0</v>
      </c>
      <c r="BA220">
        <v>15584</v>
      </c>
      <c r="BB220">
        <v>1599</v>
      </c>
      <c r="BC220" t="s">
        <v>289</v>
      </c>
      <c r="BD220">
        <v>1</v>
      </c>
      <c r="BE220">
        <v>0</v>
      </c>
    </row>
    <row r="221" spans="1:57" x14ac:dyDescent="0.25">
      <c r="A221" t="s">
        <v>6690</v>
      </c>
      <c r="B221" t="s">
        <v>6654</v>
      </c>
      <c r="C221" t="s">
        <v>6655</v>
      </c>
      <c r="D221" t="s">
        <v>57</v>
      </c>
      <c r="E221" t="s">
        <v>58</v>
      </c>
      <c r="F221" s="1">
        <v>43103</v>
      </c>
      <c r="G221" s="1">
        <v>43099</v>
      </c>
      <c r="H221" s="1">
        <v>43102</v>
      </c>
      <c r="I221">
        <v>0</v>
      </c>
      <c r="J221">
        <v>579</v>
      </c>
      <c r="K221">
        <v>579</v>
      </c>
      <c r="L221">
        <v>31211</v>
      </c>
      <c r="M221" t="b">
        <v>0</v>
      </c>
      <c r="O221" t="s">
        <v>34</v>
      </c>
      <c r="P221" s="1">
        <v>43104</v>
      </c>
      <c r="Q221" t="b">
        <v>0</v>
      </c>
      <c r="R221" t="b">
        <v>0</v>
      </c>
      <c r="S221" t="b">
        <v>0</v>
      </c>
      <c r="T221">
        <v>4</v>
      </c>
      <c r="U221">
        <v>1</v>
      </c>
      <c r="V221">
        <v>0</v>
      </c>
      <c r="W221">
        <v>4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1128</v>
      </c>
      <c r="AF221">
        <v>9</v>
      </c>
      <c r="AG221">
        <v>2771</v>
      </c>
      <c r="AH221">
        <v>1040</v>
      </c>
      <c r="AI221">
        <v>0</v>
      </c>
      <c r="AN221">
        <v>25</v>
      </c>
      <c r="AP221" t="s">
        <v>59</v>
      </c>
      <c r="AS221">
        <v>0</v>
      </c>
      <c r="AU221">
        <v>7302</v>
      </c>
      <c r="AV221">
        <v>256</v>
      </c>
      <c r="AW221">
        <v>20</v>
      </c>
      <c r="AX221">
        <v>15</v>
      </c>
      <c r="AY221" t="s">
        <v>60</v>
      </c>
      <c r="AZ221">
        <v>0</v>
      </c>
      <c r="BA221">
        <v>15311</v>
      </c>
      <c r="BB221">
        <v>1872</v>
      </c>
      <c r="BC221" t="s">
        <v>289</v>
      </c>
      <c r="BD221">
        <v>1</v>
      </c>
      <c r="BE221">
        <v>0</v>
      </c>
    </row>
    <row r="222" spans="1:57" x14ac:dyDescent="0.25">
      <c r="A222" t="s">
        <v>6692</v>
      </c>
      <c r="B222" t="s">
        <v>6654</v>
      </c>
      <c r="C222" t="s">
        <v>6655</v>
      </c>
      <c r="D222" t="s">
        <v>57</v>
      </c>
      <c r="E222" t="s">
        <v>58</v>
      </c>
      <c r="F222" s="1">
        <v>43081</v>
      </c>
      <c r="G222" s="1">
        <v>43078</v>
      </c>
      <c r="H222" s="1">
        <v>43080</v>
      </c>
      <c r="I222">
        <v>0</v>
      </c>
      <c r="J222">
        <v>261</v>
      </c>
      <c r="K222">
        <v>261</v>
      </c>
      <c r="L222">
        <v>30893</v>
      </c>
      <c r="M222" t="b">
        <v>0</v>
      </c>
      <c r="O222" t="s">
        <v>34</v>
      </c>
      <c r="P222" s="1">
        <v>43081</v>
      </c>
      <c r="Q222" t="b">
        <v>0</v>
      </c>
      <c r="R222" t="b">
        <v>0</v>
      </c>
      <c r="S222" t="b">
        <v>0</v>
      </c>
      <c r="T222">
        <v>8</v>
      </c>
      <c r="U222">
        <v>2</v>
      </c>
      <c r="V222">
        <v>0</v>
      </c>
      <c r="W222">
        <v>5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1406</v>
      </c>
      <c r="AF222">
        <v>14</v>
      </c>
      <c r="AG222">
        <v>3745</v>
      </c>
      <c r="AH222">
        <v>1407</v>
      </c>
      <c r="AI222">
        <v>0</v>
      </c>
      <c r="AN222">
        <v>24.23</v>
      </c>
      <c r="AP222" t="s">
        <v>59</v>
      </c>
      <c r="AS222">
        <v>0</v>
      </c>
      <c r="AU222">
        <v>5025</v>
      </c>
      <c r="AV222">
        <v>217</v>
      </c>
      <c r="AW222">
        <v>20</v>
      </c>
      <c r="AX222">
        <v>15</v>
      </c>
      <c r="AY222" t="s">
        <v>60</v>
      </c>
      <c r="AZ222">
        <v>0</v>
      </c>
      <c r="BA222">
        <v>14993</v>
      </c>
      <c r="BB222">
        <v>2190</v>
      </c>
      <c r="BC222" t="s">
        <v>34</v>
      </c>
      <c r="BD222">
        <v>2</v>
      </c>
      <c r="BE222">
        <v>0</v>
      </c>
    </row>
    <row r="223" spans="1:57" x14ac:dyDescent="0.25">
      <c r="A223" t="s">
        <v>6694</v>
      </c>
      <c r="B223" t="s">
        <v>6654</v>
      </c>
      <c r="C223" t="s">
        <v>6655</v>
      </c>
      <c r="D223" t="s">
        <v>57</v>
      </c>
      <c r="E223" t="s">
        <v>58</v>
      </c>
      <c r="F223" s="1">
        <v>43057</v>
      </c>
      <c r="G223" s="1">
        <v>43054</v>
      </c>
      <c r="H223" s="1">
        <v>43056</v>
      </c>
      <c r="I223">
        <v>0</v>
      </c>
      <c r="J223">
        <v>1021</v>
      </c>
      <c r="K223">
        <v>1021</v>
      </c>
      <c r="L223">
        <v>30632</v>
      </c>
      <c r="M223" t="b">
        <v>1</v>
      </c>
      <c r="O223" t="s">
        <v>34</v>
      </c>
      <c r="P223" s="1">
        <v>43057</v>
      </c>
      <c r="Q223" t="b">
        <v>0</v>
      </c>
      <c r="R223" t="b">
        <v>0</v>
      </c>
      <c r="S223" t="b">
        <v>0</v>
      </c>
      <c r="T223">
        <v>5</v>
      </c>
      <c r="U223">
        <v>1</v>
      </c>
      <c r="V223">
        <v>0</v>
      </c>
      <c r="W223">
        <v>8</v>
      </c>
      <c r="X223">
        <v>0</v>
      </c>
      <c r="Y223">
        <v>2</v>
      </c>
      <c r="Z223">
        <v>0</v>
      </c>
      <c r="AA223">
        <v>0</v>
      </c>
      <c r="AB223">
        <v>2</v>
      </c>
      <c r="AC223">
        <v>1</v>
      </c>
      <c r="AD223">
        <v>0</v>
      </c>
      <c r="AE223">
        <v>1153</v>
      </c>
      <c r="AF223">
        <v>10</v>
      </c>
      <c r="AG223">
        <v>3019</v>
      </c>
      <c r="AH223">
        <v>1099</v>
      </c>
      <c r="AI223">
        <v>0</v>
      </c>
      <c r="AN223">
        <v>24.38</v>
      </c>
      <c r="AP223" t="s">
        <v>59</v>
      </c>
      <c r="AS223">
        <v>1</v>
      </c>
      <c r="AU223">
        <v>21938</v>
      </c>
      <c r="AV223">
        <v>529</v>
      </c>
      <c r="AW223">
        <v>22</v>
      </c>
      <c r="AX223">
        <v>16</v>
      </c>
      <c r="AY223" t="s">
        <v>60</v>
      </c>
      <c r="AZ223">
        <v>0</v>
      </c>
      <c r="BA223">
        <v>14732</v>
      </c>
      <c r="BB223">
        <v>2451</v>
      </c>
      <c r="BC223" t="s">
        <v>289</v>
      </c>
      <c r="BD223">
        <v>1</v>
      </c>
      <c r="BE223">
        <v>1</v>
      </c>
    </row>
    <row r="224" spans="1:57" x14ac:dyDescent="0.25">
      <c r="A224" t="s">
        <v>6696</v>
      </c>
      <c r="B224" t="s">
        <v>6654</v>
      </c>
      <c r="C224" t="s">
        <v>6655</v>
      </c>
      <c r="D224" t="s">
        <v>57</v>
      </c>
      <c r="E224" t="s">
        <v>58</v>
      </c>
      <c r="F224" s="1">
        <v>43036</v>
      </c>
      <c r="G224" s="1">
        <v>43034</v>
      </c>
      <c r="H224" s="1">
        <v>43036</v>
      </c>
      <c r="I224">
        <v>0</v>
      </c>
      <c r="J224">
        <v>719</v>
      </c>
      <c r="K224">
        <v>719</v>
      </c>
      <c r="L224">
        <v>30330</v>
      </c>
      <c r="M224" t="b">
        <v>0</v>
      </c>
      <c r="O224" t="s">
        <v>34</v>
      </c>
      <c r="P224" s="1">
        <v>43036</v>
      </c>
      <c r="Q224" t="b">
        <v>0</v>
      </c>
      <c r="R224" t="b">
        <v>0</v>
      </c>
      <c r="S224" t="b">
        <v>0</v>
      </c>
      <c r="T224">
        <v>4</v>
      </c>
      <c r="U224">
        <v>0</v>
      </c>
      <c r="V224">
        <v>0</v>
      </c>
      <c r="W224">
        <v>8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1249</v>
      </c>
      <c r="AF224">
        <v>10</v>
      </c>
      <c r="AG224">
        <v>3491</v>
      </c>
      <c r="AH224">
        <v>1146</v>
      </c>
      <c r="AI224">
        <v>0</v>
      </c>
      <c r="AN224">
        <v>24.29</v>
      </c>
      <c r="AP224" t="s">
        <v>59</v>
      </c>
      <c r="AS224">
        <v>5</v>
      </c>
      <c r="AU224">
        <v>7541</v>
      </c>
      <c r="AV224">
        <v>287</v>
      </c>
      <c r="AW224">
        <v>20</v>
      </c>
      <c r="AX224">
        <v>15</v>
      </c>
      <c r="AY224" t="s">
        <v>60</v>
      </c>
      <c r="AZ224">
        <v>0</v>
      </c>
      <c r="BA224">
        <v>14430</v>
      </c>
      <c r="BB224">
        <v>2753</v>
      </c>
      <c r="BC224" t="s">
        <v>289</v>
      </c>
      <c r="BD224">
        <v>1</v>
      </c>
      <c r="BE224">
        <v>0</v>
      </c>
    </row>
    <row r="225" spans="1:57" x14ac:dyDescent="0.25">
      <c r="A225" t="s">
        <v>6698</v>
      </c>
      <c r="B225" t="s">
        <v>6654</v>
      </c>
      <c r="C225" t="s">
        <v>6655</v>
      </c>
      <c r="D225" t="s">
        <v>57</v>
      </c>
      <c r="E225" t="s">
        <v>58</v>
      </c>
      <c r="F225" s="1">
        <v>43020</v>
      </c>
      <c r="G225" s="1">
        <v>43017</v>
      </c>
      <c r="H225" s="1">
        <v>43019</v>
      </c>
      <c r="I225">
        <v>0</v>
      </c>
      <c r="J225">
        <v>504</v>
      </c>
      <c r="K225">
        <v>504</v>
      </c>
      <c r="L225">
        <v>30115</v>
      </c>
      <c r="M225" t="b">
        <v>0</v>
      </c>
      <c r="O225" t="s">
        <v>34</v>
      </c>
      <c r="P225" s="1">
        <v>43020</v>
      </c>
      <c r="Q225" t="b">
        <v>0</v>
      </c>
      <c r="R225" t="b">
        <v>0</v>
      </c>
      <c r="S225" t="b">
        <v>0</v>
      </c>
      <c r="T225">
        <v>3</v>
      </c>
      <c r="U225">
        <v>2</v>
      </c>
      <c r="V225">
        <v>0</v>
      </c>
      <c r="W225">
        <v>6</v>
      </c>
      <c r="X225">
        <v>1</v>
      </c>
      <c r="Y225">
        <v>1</v>
      </c>
      <c r="Z225">
        <v>0</v>
      </c>
      <c r="AA225">
        <v>0</v>
      </c>
      <c r="AB225">
        <v>2</v>
      </c>
      <c r="AC225">
        <v>1</v>
      </c>
      <c r="AD225">
        <v>1</v>
      </c>
      <c r="AE225">
        <v>1136</v>
      </c>
      <c r="AF225">
        <v>8</v>
      </c>
      <c r="AG225">
        <v>2844</v>
      </c>
      <c r="AH225">
        <v>1013</v>
      </c>
      <c r="AI225">
        <v>0</v>
      </c>
      <c r="AN225">
        <v>24.4</v>
      </c>
      <c r="AP225" t="s">
        <v>59</v>
      </c>
      <c r="AS225">
        <v>1</v>
      </c>
      <c r="AU225">
        <v>10080</v>
      </c>
      <c r="AV225">
        <v>264</v>
      </c>
      <c r="AW225">
        <v>21</v>
      </c>
      <c r="AX225">
        <v>15</v>
      </c>
      <c r="AY225" t="s">
        <v>60</v>
      </c>
      <c r="AZ225">
        <v>0</v>
      </c>
      <c r="BA225">
        <v>14215</v>
      </c>
      <c r="BB225">
        <v>2968</v>
      </c>
      <c r="BC225" t="s">
        <v>289</v>
      </c>
      <c r="BD225">
        <v>1</v>
      </c>
      <c r="BE225">
        <v>0</v>
      </c>
    </row>
    <row r="226" spans="1:57" x14ac:dyDescent="0.25">
      <c r="A226" t="s">
        <v>6700</v>
      </c>
      <c r="B226" t="s">
        <v>6654</v>
      </c>
      <c r="C226" t="s">
        <v>6655</v>
      </c>
      <c r="D226" t="s">
        <v>57</v>
      </c>
      <c r="E226" t="s">
        <v>58</v>
      </c>
      <c r="F226" s="1">
        <v>43001</v>
      </c>
      <c r="G226" s="1">
        <v>42999</v>
      </c>
      <c r="H226" s="1">
        <v>43001</v>
      </c>
      <c r="I226">
        <v>0</v>
      </c>
      <c r="J226">
        <v>233</v>
      </c>
      <c r="K226">
        <v>233</v>
      </c>
      <c r="L226">
        <v>29844</v>
      </c>
      <c r="M226" t="b">
        <v>0</v>
      </c>
      <c r="O226" t="s">
        <v>34</v>
      </c>
      <c r="P226" s="1">
        <v>43001</v>
      </c>
      <c r="Q226" t="b">
        <v>0</v>
      </c>
      <c r="R226" t="b">
        <v>0</v>
      </c>
      <c r="S226" t="b">
        <v>0</v>
      </c>
      <c r="T226">
        <v>2</v>
      </c>
      <c r="U226">
        <v>1</v>
      </c>
      <c r="V226">
        <v>0</v>
      </c>
      <c r="W226">
        <v>4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1185</v>
      </c>
      <c r="AF226">
        <v>9</v>
      </c>
      <c r="AG226">
        <v>3128</v>
      </c>
      <c r="AH226">
        <v>1104</v>
      </c>
      <c r="AI226">
        <v>0</v>
      </c>
      <c r="AN226">
        <v>25.48</v>
      </c>
      <c r="AP226" t="s">
        <v>59</v>
      </c>
      <c r="AS226">
        <v>0</v>
      </c>
      <c r="AU226">
        <v>7503</v>
      </c>
      <c r="AV226">
        <v>203</v>
      </c>
      <c r="AW226">
        <v>20</v>
      </c>
      <c r="AX226">
        <v>15</v>
      </c>
      <c r="AY226" t="s">
        <v>60</v>
      </c>
      <c r="AZ226">
        <v>0</v>
      </c>
      <c r="BA226">
        <v>13944</v>
      </c>
      <c r="BB226">
        <v>3239</v>
      </c>
      <c r="BC226" t="s">
        <v>289</v>
      </c>
      <c r="BD226">
        <v>1</v>
      </c>
      <c r="BE226">
        <v>0</v>
      </c>
    </row>
    <row r="227" spans="1:57" x14ac:dyDescent="0.25">
      <c r="A227" t="s">
        <v>6702</v>
      </c>
      <c r="B227" t="s">
        <v>6654</v>
      </c>
      <c r="C227" t="s">
        <v>6655</v>
      </c>
      <c r="D227" t="s">
        <v>57</v>
      </c>
      <c r="E227" t="s">
        <v>58</v>
      </c>
      <c r="F227" s="1">
        <v>42986</v>
      </c>
      <c r="G227" s="1">
        <v>42984</v>
      </c>
      <c r="H227" s="1">
        <v>42985</v>
      </c>
      <c r="J227">
        <v>1086</v>
      </c>
      <c r="K227">
        <v>1086</v>
      </c>
      <c r="L227">
        <v>29611</v>
      </c>
      <c r="M227" t="b">
        <v>1</v>
      </c>
      <c r="O227" t="s">
        <v>34</v>
      </c>
      <c r="P227" s="1">
        <v>42986</v>
      </c>
      <c r="Q227" t="b">
        <v>0</v>
      </c>
      <c r="R227" t="b">
        <v>0</v>
      </c>
      <c r="S227" t="b">
        <v>0</v>
      </c>
      <c r="T227">
        <v>8</v>
      </c>
      <c r="U227">
        <v>1</v>
      </c>
      <c r="V227">
        <v>1</v>
      </c>
      <c r="W227">
        <v>12</v>
      </c>
      <c r="X227">
        <v>1</v>
      </c>
      <c r="Y227">
        <v>2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1227</v>
      </c>
      <c r="AF227">
        <v>11</v>
      </c>
      <c r="AG227">
        <v>3640</v>
      </c>
      <c r="AH227">
        <v>1171</v>
      </c>
      <c r="AI227">
        <v>3</v>
      </c>
      <c r="AN227">
        <v>23.92</v>
      </c>
      <c r="AP227" t="s">
        <v>59</v>
      </c>
      <c r="AS227">
        <v>8</v>
      </c>
      <c r="AU227">
        <v>14955</v>
      </c>
      <c r="AV227">
        <v>641</v>
      </c>
      <c r="AW227">
        <v>21</v>
      </c>
      <c r="AX227">
        <v>17</v>
      </c>
      <c r="AY227" t="s">
        <v>60</v>
      </c>
      <c r="AZ227">
        <v>0</v>
      </c>
      <c r="BA227">
        <v>13711</v>
      </c>
      <c r="BB227">
        <v>3472</v>
      </c>
      <c r="BC227" t="s">
        <v>289</v>
      </c>
      <c r="BD227">
        <v>1</v>
      </c>
      <c r="BE227">
        <v>1</v>
      </c>
    </row>
    <row r="228" spans="1:57" x14ac:dyDescent="0.25">
      <c r="A228" t="s">
        <v>6704</v>
      </c>
      <c r="B228" t="s">
        <v>6654</v>
      </c>
      <c r="C228" t="s">
        <v>6655</v>
      </c>
      <c r="D228" t="s">
        <v>57</v>
      </c>
      <c r="E228" t="s">
        <v>58</v>
      </c>
      <c r="F228" s="1">
        <v>42970</v>
      </c>
      <c r="G228" s="1">
        <v>42966</v>
      </c>
      <c r="H228" s="1">
        <v>42969</v>
      </c>
      <c r="J228">
        <v>810</v>
      </c>
      <c r="K228">
        <v>810</v>
      </c>
      <c r="L228">
        <v>29335</v>
      </c>
      <c r="M228" t="b">
        <v>0</v>
      </c>
      <c r="O228" t="s">
        <v>34</v>
      </c>
      <c r="P228" s="1">
        <v>42970</v>
      </c>
      <c r="Q228" t="b">
        <v>0</v>
      </c>
      <c r="R228" t="b">
        <v>0</v>
      </c>
      <c r="S228" t="b">
        <v>0</v>
      </c>
      <c r="T228">
        <v>7</v>
      </c>
      <c r="U228">
        <v>7</v>
      </c>
      <c r="V228">
        <v>0</v>
      </c>
      <c r="W228">
        <v>9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1296</v>
      </c>
      <c r="AF228">
        <v>12</v>
      </c>
      <c r="AG228">
        <v>3270</v>
      </c>
      <c r="AH228">
        <v>1235</v>
      </c>
      <c r="AI228">
        <v>1</v>
      </c>
      <c r="AN228">
        <v>24.99</v>
      </c>
      <c r="AP228" t="s">
        <v>59</v>
      </c>
      <c r="AS228">
        <v>3</v>
      </c>
      <c r="AU228">
        <v>11894</v>
      </c>
      <c r="AV228">
        <v>432</v>
      </c>
      <c r="AW228">
        <v>21</v>
      </c>
      <c r="AX228">
        <v>16</v>
      </c>
      <c r="AY228" t="s">
        <v>60</v>
      </c>
      <c r="AZ228">
        <v>0</v>
      </c>
      <c r="BA228">
        <v>13435</v>
      </c>
      <c r="BB228">
        <v>3748</v>
      </c>
      <c r="BC228" t="s">
        <v>289</v>
      </c>
      <c r="BD228">
        <v>1</v>
      </c>
      <c r="BE228">
        <v>0</v>
      </c>
    </row>
    <row r="229" spans="1:57" x14ac:dyDescent="0.25">
      <c r="A229" t="s">
        <v>6706</v>
      </c>
      <c r="B229" t="s">
        <v>6654</v>
      </c>
      <c r="C229" t="s">
        <v>6655</v>
      </c>
      <c r="D229" t="s">
        <v>57</v>
      </c>
      <c r="E229" t="s">
        <v>58</v>
      </c>
      <c r="F229" s="1">
        <v>42948</v>
      </c>
      <c r="G229" s="1">
        <v>42945</v>
      </c>
      <c r="H229" s="1">
        <v>42947</v>
      </c>
      <c r="J229">
        <v>514</v>
      </c>
      <c r="K229">
        <v>514</v>
      </c>
      <c r="L229">
        <v>29039</v>
      </c>
      <c r="M229" t="b">
        <v>0</v>
      </c>
      <c r="O229" t="s">
        <v>34</v>
      </c>
      <c r="P229" s="1">
        <v>42948</v>
      </c>
      <c r="Q229" t="b">
        <v>0</v>
      </c>
      <c r="R229" t="b">
        <v>0</v>
      </c>
      <c r="S229" t="b">
        <v>0</v>
      </c>
      <c r="T229">
        <v>5</v>
      </c>
      <c r="U229">
        <v>3</v>
      </c>
      <c r="V229">
        <v>0</v>
      </c>
      <c r="W229">
        <v>7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1222</v>
      </c>
      <c r="AF229">
        <v>12</v>
      </c>
      <c r="AG229">
        <v>3118</v>
      </c>
      <c r="AH229">
        <v>1093</v>
      </c>
      <c r="AI229">
        <v>0</v>
      </c>
      <c r="AN229">
        <v>23.93</v>
      </c>
      <c r="AP229" t="s">
        <v>59</v>
      </c>
      <c r="AS229">
        <v>2</v>
      </c>
      <c r="AU229">
        <v>9442</v>
      </c>
      <c r="AV229">
        <v>754</v>
      </c>
      <c r="AW229">
        <v>20</v>
      </c>
      <c r="AX229">
        <v>17</v>
      </c>
      <c r="AY229" t="s">
        <v>60</v>
      </c>
      <c r="AZ229">
        <v>0</v>
      </c>
      <c r="BA229">
        <v>13139</v>
      </c>
      <c r="BB229">
        <v>4044</v>
      </c>
      <c r="BC229" t="s">
        <v>289</v>
      </c>
      <c r="BD229">
        <v>1</v>
      </c>
      <c r="BE229">
        <v>0</v>
      </c>
    </row>
    <row r="230" spans="1:57" x14ac:dyDescent="0.25">
      <c r="A230" t="s">
        <v>6708</v>
      </c>
      <c r="B230" t="s">
        <v>6654</v>
      </c>
      <c r="C230" t="s">
        <v>6655</v>
      </c>
      <c r="D230" t="s">
        <v>57</v>
      </c>
      <c r="E230" t="s">
        <v>58</v>
      </c>
      <c r="F230" s="1">
        <v>42927</v>
      </c>
      <c r="G230" s="1">
        <v>42926</v>
      </c>
      <c r="H230" s="1">
        <v>42927</v>
      </c>
      <c r="J230">
        <v>233</v>
      </c>
      <c r="K230">
        <v>233</v>
      </c>
      <c r="L230">
        <v>28758</v>
      </c>
      <c r="M230" t="b">
        <v>0</v>
      </c>
      <c r="O230" t="s">
        <v>34</v>
      </c>
      <c r="P230" s="1">
        <v>42930</v>
      </c>
      <c r="Q230" t="b">
        <v>0</v>
      </c>
      <c r="R230" t="b">
        <v>0</v>
      </c>
      <c r="S230" t="b">
        <v>0</v>
      </c>
      <c r="T230">
        <v>6</v>
      </c>
      <c r="U230">
        <v>3</v>
      </c>
      <c r="V230">
        <v>0</v>
      </c>
      <c r="W230">
        <v>5</v>
      </c>
      <c r="X230">
        <v>0</v>
      </c>
      <c r="Y230">
        <v>0</v>
      </c>
      <c r="Z230">
        <v>0</v>
      </c>
      <c r="AA230">
        <v>0</v>
      </c>
      <c r="AB230">
        <v>2</v>
      </c>
      <c r="AC230">
        <v>2</v>
      </c>
      <c r="AD230">
        <v>0</v>
      </c>
      <c r="AE230">
        <v>1115</v>
      </c>
      <c r="AF230">
        <v>11</v>
      </c>
      <c r="AG230">
        <v>2988</v>
      </c>
      <c r="AH230">
        <v>1068</v>
      </c>
      <c r="AI230">
        <v>1</v>
      </c>
      <c r="AN230">
        <v>24.04</v>
      </c>
      <c r="AP230" t="s">
        <v>59</v>
      </c>
      <c r="AS230">
        <v>0</v>
      </c>
      <c r="AU230">
        <v>8441</v>
      </c>
      <c r="AV230">
        <v>192</v>
      </c>
      <c r="AW230">
        <v>20</v>
      </c>
      <c r="AX230">
        <v>15</v>
      </c>
      <c r="AY230" t="s">
        <v>60</v>
      </c>
      <c r="AZ230">
        <v>0</v>
      </c>
      <c r="BA230">
        <v>12858</v>
      </c>
      <c r="BB230">
        <v>4325</v>
      </c>
      <c r="BC230" t="s">
        <v>289</v>
      </c>
      <c r="BD230">
        <v>1</v>
      </c>
      <c r="BE230">
        <v>0</v>
      </c>
    </row>
    <row r="231" spans="1:57" x14ac:dyDescent="0.25">
      <c r="A231" t="s">
        <v>6710</v>
      </c>
      <c r="B231" t="s">
        <v>6654</v>
      </c>
      <c r="C231" t="s">
        <v>6655</v>
      </c>
      <c r="D231" t="s">
        <v>57</v>
      </c>
      <c r="E231" t="s">
        <v>58</v>
      </c>
      <c r="F231" s="1">
        <v>42907</v>
      </c>
      <c r="G231" s="1">
        <v>42905</v>
      </c>
      <c r="H231" s="1">
        <v>42907</v>
      </c>
      <c r="J231">
        <v>1055</v>
      </c>
      <c r="K231">
        <v>1055</v>
      </c>
      <c r="L231">
        <v>28525</v>
      </c>
      <c r="M231" t="b">
        <v>1</v>
      </c>
      <c r="O231" t="s">
        <v>34</v>
      </c>
      <c r="P231" s="1">
        <v>42907</v>
      </c>
      <c r="Q231" t="b">
        <v>0</v>
      </c>
      <c r="R231" t="b">
        <v>0</v>
      </c>
      <c r="S231" t="b">
        <v>0</v>
      </c>
      <c r="T231">
        <v>10</v>
      </c>
      <c r="U231">
        <v>2</v>
      </c>
      <c r="V231">
        <v>3</v>
      </c>
      <c r="W231">
        <v>23</v>
      </c>
      <c r="X231">
        <v>0</v>
      </c>
      <c r="Y231">
        <v>2</v>
      </c>
      <c r="Z231">
        <v>0</v>
      </c>
      <c r="AA231">
        <v>1</v>
      </c>
      <c r="AB231">
        <v>2</v>
      </c>
      <c r="AC231">
        <v>1</v>
      </c>
      <c r="AD231">
        <v>1</v>
      </c>
      <c r="AE231">
        <v>1346</v>
      </c>
      <c r="AF231">
        <v>12</v>
      </c>
      <c r="AG231">
        <v>3647</v>
      </c>
      <c r="AH231">
        <v>1307</v>
      </c>
      <c r="AI231">
        <v>0</v>
      </c>
      <c r="AN231">
        <v>23.86</v>
      </c>
      <c r="AP231" t="s">
        <v>59</v>
      </c>
      <c r="AS231">
        <v>11</v>
      </c>
      <c r="AU231">
        <v>26597</v>
      </c>
      <c r="AV231">
        <v>495</v>
      </c>
      <c r="AW231">
        <v>22</v>
      </c>
      <c r="AX231">
        <v>16</v>
      </c>
      <c r="AY231" t="s">
        <v>60</v>
      </c>
      <c r="AZ231">
        <v>0</v>
      </c>
      <c r="BA231">
        <v>12625</v>
      </c>
      <c r="BB231">
        <v>4558</v>
      </c>
      <c r="BC231" t="s">
        <v>34</v>
      </c>
      <c r="BD231">
        <v>2</v>
      </c>
      <c r="BE231">
        <v>1</v>
      </c>
    </row>
    <row r="232" spans="1:57" x14ac:dyDescent="0.25">
      <c r="A232" t="s">
        <v>6712</v>
      </c>
      <c r="B232" t="s">
        <v>6654</v>
      </c>
      <c r="C232" t="s">
        <v>6655</v>
      </c>
      <c r="D232" t="s">
        <v>57</v>
      </c>
      <c r="E232" t="s">
        <v>58</v>
      </c>
      <c r="F232" s="1">
        <v>42887</v>
      </c>
      <c r="G232" s="1">
        <v>42885</v>
      </c>
      <c r="H232" s="1">
        <v>42887</v>
      </c>
      <c r="J232">
        <v>788</v>
      </c>
      <c r="K232">
        <v>788</v>
      </c>
      <c r="L232">
        <v>28258</v>
      </c>
      <c r="M232" t="b">
        <v>0</v>
      </c>
      <c r="O232" t="s">
        <v>34</v>
      </c>
      <c r="P232" s="1">
        <v>42887</v>
      </c>
      <c r="Q232" t="b">
        <v>0</v>
      </c>
      <c r="R232" t="b">
        <v>0</v>
      </c>
      <c r="S232" t="b">
        <v>0</v>
      </c>
      <c r="T232">
        <v>5</v>
      </c>
      <c r="U232">
        <v>3</v>
      </c>
      <c r="V232">
        <v>2</v>
      </c>
      <c r="W232">
        <v>18</v>
      </c>
      <c r="X232">
        <v>0</v>
      </c>
      <c r="Y232">
        <v>1</v>
      </c>
      <c r="Z232">
        <v>1</v>
      </c>
      <c r="AA232">
        <v>0</v>
      </c>
      <c r="AB232">
        <v>3</v>
      </c>
      <c r="AC232">
        <v>0</v>
      </c>
      <c r="AD232">
        <v>0</v>
      </c>
      <c r="AE232">
        <v>1192</v>
      </c>
      <c r="AF232">
        <v>11</v>
      </c>
      <c r="AG232">
        <v>3154</v>
      </c>
      <c r="AH232">
        <v>1129</v>
      </c>
      <c r="AI232">
        <v>0</v>
      </c>
      <c r="AN232">
        <v>23.22</v>
      </c>
      <c r="AP232" t="s">
        <v>59</v>
      </c>
      <c r="AS232">
        <v>4</v>
      </c>
      <c r="AU232">
        <v>24953</v>
      </c>
      <c r="AV232">
        <v>699</v>
      </c>
      <c r="AW232">
        <v>22</v>
      </c>
      <c r="AX232">
        <v>17</v>
      </c>
      <c r="AY232" t="s">
        <v>60</v>
      </c>
      <c r="AZ232">
        <v>0</v>
      </c>
      <c r="BA232">
        <v>12358</v>
      </c>
      <c r="BB232">
        <v>4825</v>
      </c>
      <c r="BC232" t="s">
        <v>34</v>
      </c>
      <c r="BD232">
        <v>2</v>
      </c>
      <c r="BE232">
        <v>0</v>
      </c>
    </row>
    <row r="233" spans="1:57" x14ac:dyDescent="0.25">
      <c r="A233" t="s">
        <v>6714</v>
      </c>
      <c r="B233" t="s">
        <v>6654</v>
      </c>
      <c r="C233" t="s">
        <v>6655</v>
      </c>
      <c r="D233" t="s">
        <v>57</v>
      </c>
      <c r="E233" t="s">
        <v>58</v>
      </c>
      <c r="F233" s="1">
        <v>42868</v>
      </c>
      <c r="G233" s="1">
        <v>42865</v>
      </c>
      <c r="H233" s="1">
        <v>42867</v>
      </c>
      <c r="J233">
        <v>62</v>
      </c>
      <c r="K233">
        <v>526</v>
      </c>
      <c r="L233">
        <v>27996</v>
      </c>
      <c r="M233" t="b">
        <v>0</v>
      </c>
      <c r="O233" t="s">
        <v>34</v>
      </c>
      <c r="P233" s="1">
        <v>42868</v>
      </c>
      <c r="Q233" t="b">
        <v>0</v>
      </c>
      <c r="R233" t="b">
        <v>0</v>
      </c>
      <c r="S233" t="b">
        <v>0</v>
      </c>
      <c r="T233">
        <v>7</v>
      </c>
      <c r="U233">
        <v>1</v>
      </c>
      <c r="V233">
        <v>1</v>
      </c>
      <c r="W233">
        <v>10</v>
      </c>
      <c r="X233">
        <v>0</v>
      </c>
      <c r="Y233">
        <v>0</v>
      </c>
      <c r="Z233">
        <v>0</v>
      </c>
      <c r="AA233">
        <v>0</v>
      </c>
      <c r="AB233">
        <v>2</v>
      </c>
      <c r="AC233">
        <v>0</v>
      </c>
      <c r="AD233">
        <v>0</v>
      </c>
      <c r="AE233">
        <v>1265</v>
      </c>
      <c r="AF233">
        <v>13</v>
      </c>
      <c r="AG233">
        <v>3516</v>
      </c>
      <c r="AH233">
        <v>1157</v>
      </c>
      <c r="AI233">
        <v>0</v>
      </c>
      <c r="AN233">
        <v>23.59</v>
      </c>
      <c r="AP233" t="s">
        <v>59</v>
      </c>
      <c r="AS233">
        <v>18</v>
      </c>
      <c r="AU233">
        <v>34406</v>
      </c>
      <c r="AV233">
        <v>1568</v>
      </c>
      <c r="AW233">
        <v>22</v>
      </c>
      <c r="AX233">
        <v>18</v>
      </c>
      <c r="AY233" t="s">
        <v>60</v>
      </c>
      <c r="AZ233">
        <v>0</v>
      </c>
      <c r="BA233">
        <v>12096</v>
      </c>
      <c r="BB233">
        <v>5087</v>
      </c>
      <c r="BC233" t="s">
        <v>34</v>
      </c>
      <c r="BD233">
        <v>2</v>
      </c>
      <c r="BE233">
        <v>0</v>
      </c>
    </row>
    <row r="234" spans="1:57" x14ac:dyDescent="0.25">
      <c r="A234" t="s">
        <v>6716</v>
      </c>
      <c r="B234" t="s">
        <v>6654</v>
      </c>
      <c r="C234" t="s">
        <v>6655</v>
      </c>
      <c r="D234" t="s">
        <v>57</v>
      </c>
      <c r="E234" t="s">
        <v>58</v>
      </c>
      <c r="F234" s="1">
        <v>42843</v>
      </c>
      <c r="G234" s="1">
        <v>42842</v>
      </c>
      <c r="H234" s="1">
        <v>42843</v>
      </c>
      <c r="J234">
        <v>271</v>
      </c>
      <c r="K234">
        <v>271</v>
      </c>
      <c r="L234">
        <v>27741</v>
      </c>
      <c r="M234" t="b">
        <v>0</v>
      </c>
      <c r="O234" t="s">
        <v>34</v>
      </c>
      <c r="P234" s="1">
        <v>42843</v>
      </c>
      <c r="Q234" t="b">
        <v>0</v>
      </c>
      <c r="R234" t="b">
        <v>0</v>
      </c>
      <c r="S234" t="b">
        <v>0</v>
      </c>
      <c r="T234">
        <v>5</v>
      </c>
      <c r="U234">
        <v>1</v>
      </c>
      <c r="V234">
        <v>0</v>
      </c>
      <c r="W234">
        <v>3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1</v>
      </c>
      <c r="AD234">
        <v>3</v>
      </c>
      <c r="AE234">
        <v>1052</v>
      </c>
      <c r="AF234">
        <v>9</v>
      </c>
      <c r="AG234">
        <v>2861</v>
      </c>
      <c r="AH234">
        <v>973</v>
      </c>
      <c r="AI234">
        <v>0</v>
      </c>
      <c r="AN234">
        <v>23.24</v>
      </c>
      <c r="AP234" t="s">
        <v>59</v>
      </c>
      <c r="AS234">
        <v>0</v>
      </c>
      <c r="AU234">
        <v>9512</v>
      </c>
      <c r="AV234">
        <v>317</v>
      </c>
      <c r="AW234">
        <v>20</v>
      </c>
      <c r="AX234">
        <v>15</v>
      </c>
      <c r="AY234" t="s">
        <v>60</v>
      </c>
      <c r="AZ234">
        <v>0</v>
      </c>
      <c r="BA234">
        <v>11841</v>
      </c>
      <c r="BB234">
        <v>5342</v>
      </c>
      <c r="BC234" t="s">
        <v>289</v>
      </c>
      <c r="BD234">
        <v>1</v>
      </c>
      <c r="BE234">
        <v>0</v>
      </c>
    </row>
    <row r="235" spans="1:57" x14ac:dyDescent="0.25">
      <c r="A235" t="s">
        <v>6718</v>
      </c>
      <c r="B235" t="s">
        <v>6654</v>
      </c>
      <c r="C235" t="s">
        <v>6655</v>
      </c>
      <c r="D235" t="s">
        <v>57</v>
      </c>
      <c r="E235" t="s">
        <v>58</v>
      </c>
      <c r="F235" s="1">
        <v>42824</v>
      </c>
      <c r="G235" s="1">
        <v>42822</v>
      </c>
      <c r="H235" s="1">
        <v>42823</v>
      </c>
      <c r="J235">
        <v>1059</v>
      </c>
      <c r="K235">
        <v>1059</v>
      </c>
      <c r="L235">
        <v>27470</v>
      </c>
      <c r="M235" t="b">
        <v>1</v>
      </c>
      <c r="O235" t="s">
        <v>34</v>
      </c>
      <c r="P235" s="1">
        <v>42824</v>
      </c>
      <c r="Q235" t="b">
        <v>0</v>
      </c>
      <c r="R235" t="b">
        <v>0</v>
      </c>
      <c r="S235" t="b">
        <v>0</v>
      </c>
      <c r="T235">
        <v>4</v>
      </c>
      <c r="U235">
        <v>1</v>
      </c>
      <c r="V235">
        <v>0</v>
      </c>
      <c r="W235">
        <v>4</v>
      </c>
      <c r="X235">
        <v>0</v>
      </c>
      <c r="Y235">
        <v>2</v>
      </c>
      <c r="Z235">
        <v>0</v>
      </c>
      <c r="AA235">
        <v>0</v>
      </c>
      <c r="AB235">
        <v>0</v>
      </c>
      <c r="AC235">
        <v>0</v>
      </c>
      <c r="AD235">
        <v>6</v>
      </c>
      <c r="AE235">
        <v>1014</v>
      </c>
      <c r="AF235">
        <v>8</v>
      </c>
      <c r="AG235">
        <v>2803</v>
      </c>
      <c r="AH235">
        <v>987</v>
      </c>
      <c r="AI235">
        <v>1</v>
      </c>
      <c r="AN235">
        <v>24.78</v>
      </c>
      <c r="AP235" t="s">
        <v>59</v>
      </c>
      <c r="AS235">
        <v>1</v>
      </c>
      <c r="AU235">
        <v>17899</v>
      </c>
      <c r="AV235">
        <v>493</v>
      </c>
      <c r="AW235">
        <v>21</v>
      </c>
      <c r="AX235">
        <v>16</v>
      </c>
      <c r="AY235" t="s">
        <v>60</v>
      </c>
      <c r="AZ235">
        <v>0</v>
      </c>
      <c r="BA235">
        <v>11570</v>
      </c>
      <c r="BB235">
        <v>5613</v>
      </c>
      <c r="BC235" t="s">
        <v>289</v>
      </c>
      <c r="BD235">
        <v>1</v>
      </c>
      <c r="BE235">
        <v>1</v>
      </c>
    </row>
    <row r="236" spans="1:57" x14ac:dyDescent="0.25">
      <c r="A236" t="s">
        <v>6720</v>
      </c>
      <c r="B236" t="s">
        <v>6654</v>
      </c>
      <c r="C236" t="s">
        <v>6655</v>
      </c>
      <c r="D236" t="s">
        <v>57</v>
      </c>
      <c r="E236" t="s">
        <v>58</v>
      </c>
      <c r="F236" s="1">
        <v>42804</v>
      </c>
      <c r="G236" s="1">
        <v>42802</v>
      </c>
      <c r="H236" s="1">
        <v>42804</v>
      </c>
      <c r="J236">
        <v>828</v>
      </c>
      <c r="K236">
        <v>828</v>
      </c>
      <c r="L236">
        <v>27239</v>
      </c>
      <c r="M236" t="b">
        <v>0</v>
      </c>
      <c r="O236" t="s">
        <v>34</v>
      </c>
      <c r="P236" s="1">
        <v>42804</v>
      </c>
      <c r="Q236" t="b">
        <v>0</v>
      </c>
      <c r="R236" t="b">
        <v>0</v>
      </c>
      <c r="S236" t="b">
        <v>0</v>
      </c>
      <c r="T236">
        <v>6</v>
      </c>
      <c r="U236">
        <v>2</v>
      </c>
      <c r="V236">
        <v>0</v>
      </c>
      <c r="W236">
        <v>6</v>
      </c>
      <c r="X236">
        <v>0</v>
      </c>
      <c r="Y236">
        <v>2</v>
      </c>
      <c r="Z236">
        <v>0</v>
      </c>
      <c r="AA236">
        <v>0</v>
      </c>
      <c r="AB236">
        <v>2</v>
      </c>
      <c r="AC236">
        <v>1</v>
      </c>
      <c r="AD236">
        <v>7</v>
      </c>
      <c r="AE236">
        <v>1203</v>
      </c>
      <c r="AF236">
        <v>13</v>
      </c>
      <c r="AG236">
        <v>2919</v>
      </c>
      <c r="AH236">
        <v>1105</v>
      </c>
      <c r="AI236">
        <v>1</v>
      </c>
      <c r="AN236">
        <v>24.65</v>
      </c>
      <c r="AP236" t="s">
        <v>59</v>
      </c>
      <c r="AS236">
        <v>6</v>
      </c>
      <c r="AU236">
        <v>15916</v>
      </c>
      <c r="AV236">
        <v>586</v>
      </c>
      <c r="AW236">
        <v>21</v>
      </c>
      <c r="AX236">
        <v>16</v>
      </c>
      <c r="AY236" t="s">
        <v>60</v>
      </c>
      <c r="AZ236">
        <v>0</v>
      </c>
      <c r="BA236">
        <v>11339</v>
      </c>
      <c r="BB236">
        <v>5844</v>
      </c>
      <c r="BC236" t="s">
        <v>289</v>
      </c>
      <c r="BD236">
        <v>1</v>
      </c>
      <c r="BE236">
        <v>0</v>
      </c>
    </row>
    <row r="237" spans="1:57" x14ac:dyDescent="0.25">
      <c r="A237" t="s">
        <v>6722</v>
      </c>
      <c r="B237" t="s">
        <v>6654</v>
      </c>
      <c r="C237" t="s">
        <v>6655</v>
      </c>
      <c r="D237" t="s">
        <v>57</v>
      </c>
      <c r="E237" t="s">
        <v>58</v>
      </c>
      <c r="F237" s="1">
        <v>42780</v>
      </c>
      <c r="G237" s="1">
        <v>42778</v>
      </c>
      <c r="H237" s="1">
        <v>42780</v>
      </c>
      <c r="J237">
        <v>568</v>
      </c>
      <c r="K237">
        <v>568</v>
      </c>
      <c r="L237">
        <v>26979</v>
      </c>
      <c r="M237" t="b">
        <v>0</v>
      </c>
      <c r="O237" t="s">
        <v>34</v>
      </c>
      <c r="P237" s="1">
        <v>42780</v>
      </c>
      <c r="Q237" t="b">
        <v>0</v>
      </c>
      <c r="R237" t="b">
        <v>0</v>
      </c>
      <c r="S237" t="b">
        <v>0</v>
      </c>
      <c r="T237">
        <v>5</v>
      </c>
      <c r="U237">
        <v>1</v>
      </c>
      <c r="V237">
        <v>0</v>
      </c>
      <c r="W237">
        <v>4</v>
      </c>
      <c r="X237">
        <v>0</v>
      </c>
      <c r="Y237">
        <v>1</v>
      </c>
      <c r="Z237">
        <v>0</v>
      </c>
      <c r="AA237">
        <v>0</v>
      </c>
      <c r="AB237">
        <v>4</v>
      </c>
      <c r="AC237">
        <v>1</v>
      </c>
      <c r="AD237">
        <v>8</v>
      </c>
      <c r="AE237">
        <v>1212</v>
      </c>
      <c r="AF237">
        <v>11</v>
      </c>
      <c r="AG237">
        <v>3748</v>
      </c>
      <c r="AH237">
        <v>1283</v>
      </c>
      <c r="AI237">
        <v>0</v>
      </c>
      <c r="AN237">
        <v>24.6</v>
      </c>
      <c r="AP237" t="s">
        <v>59</v>
      </c>
      <c r="AS237">
        <v>32</v>
      </c>
      <c r="AU237">
        <v>12158</v>
      </c>
      <c r="AV237">
        <v>469</v>
      </c>
      <c r="AW237">
        <v>21</v>
      </c>
      <c r="AX237">
        <v>16</v>
      </c>
      <c r="AY237" t="s">
        <v>60</v>
      </c>
      <c r="AZ237">
        <v>0</v>
      </c>
      <c r="BA237">
        <v>11079</v>
      </c>
      <c r="BB237">
        <v>6104</v>
      </c>
      <c r="BC237" t="s">
        <v>289</v>
      </c>
      <c r="BD237">
        <v>1</v>
      </c>
      <c r="BE237">
        <v>0</v>
      </c>
    </row>
    <row r="238" spans="1:57" x14ac:dyDescent="0.25">
      <c r="A238" t="s">
        <v>6724</v>
      </c>
      <c r="B238" t="s">
        <v>6654</v>
      </c>
      <c r="C238" t="s">
        <v>6655</v>
      </c>
      <c r="D238" t="s">
        <v>57</v>
      </c>
      <c r="E238" t="s">
        <v>58</v>
      </c>
      <c r="F238" s="1">
        <v>42758</v>
      </c>
      <c r="G238" s="1">
        <v>42755</v>
      </c>
      <c r="H238" s="1">
        <v>42758</v>
      </c>
      <c r="J238">
        <v>270</v>
      </c>
      <c r="K238">
        <v>270</v>
      </c>
      <c r="L238">
        <v>26681</v>
      </c>
      <c r="M238" t="b">
        <v>0</v>
      </c>
      <c r="O238" t="s">
        <v>34</v>
      </c>
      <c r="P238" s="1">
        <v>42758</v>
      </c>
      <c r="Q238" t="b">
        <v>0</v>
      </c>
      <c r="R238" t="b">
        <v>0</v>
      </c>
      <c r="S238" t="b">
        <v>0</v>
      </c>
      <c r="T238">
        <v>4</v>
      </c>
      <c r="U238">
        <v>1</v>
      </c>
      <c r="V238">
        <v>0</v>
      </c>
      <c r="W238">
        <v>3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1</v>
      </c>
      <c r="AD238">
        <v>7</v>
      </c>
      <c r="AE238">
        <v>1096</v>
      </c>
      <c r="AF238">
        <v>10</v>
      </c>
      <c r="AG238">
        <v>2918</v>
      </c>
      <c r="AH238">
        <v>1052</v>
      </c>
      <c r="AI238">
        <v>0</v>
      </c>
      <c r="AN238">
        <v>24.78</v>
      </c>
      <c r="AP238" t="s">
        <v>59</v>
      </c>
      <c r="AS238">
        <v>1</v>
      </c>
      <c r="AU238">
        <v>7705</v>
      </c>
      <c r="AV238">
        <v>262</v>
      </c>
      <c r="AW238">
        <v>20</v>
      </c>
      <c r="AX238">
        <v>15</v>
      </c>
      <c r="AY238" t="s">
        <v>60</v>
      </c>
      <c r="AZ238">
        <v>0</v>
      </c>
      <c r="BA238">
        <v>10781</v>
      </c>
      <c r="BB238">
        <v>6402</v>
      </c>
      <c r="BC238" t="s">
        <v>289</v>
      </c>
      <c r="BD238">
        <v>1</v>
      </c>
      <c r="BE238">
        <v>0</v>
      </c>
    </row>
    <row r="239" spans="1:57" x14ac:dyDescent="0.25">
      <c r="A239" t="s">
        <v>6673</v>
      </c>
      <c r="B239" t="s">
        <v>6654</v>
      </c>
      <c r="C239" t="s">
        <v>6655</v>
      </c>
      <c r="D239" t="s">
        <v>55</v>
      </c>
      <c r="E239" t="s">
        <v>56</v>
      </c>
      <c r="F239" s="1">
        <v>43279</v>
      </c>
      <c r="G239" s="1">
        <v>43277</v>
      </c>
      <c r="H239" s="1">
        <v>43278</v>
      </c>
      <c r="I239">
        <v>0</v>
      </c>
      <c r="J239">
        <v>535</v>
      </c>
      <c r="K239">
        <v>535</v>
      </c>
      <c r="L239">
        <v>33367</v>
      </c>
      <c r="M239" t="b">
        <v>1</v>
      </c>
      <c r="O239" t="s">
        <v>34</v>
      </c>
      <c r="P239" s="1">
        <v>43279</v>
      </c>
      <c r="Q239" t="b">
        <v>0</v>
      </c>
      <c r="R239" t="b">
        <v>0</v>
      </c>
      <c r="S239" t="b">
        <v>0</v>
      </c>
      <c r="T239">
        <v>34</v>
      </c>
      <c r="U239">
        <v>2</v>
      </c>
      <c r="V239">
        <v>0</v>
      </c>
      <c r="W239">
        <v>43</v>
      </c>
      <c r="X239">
        <v>1</v>
      </c>
      <c r="Y239">
        <v>2</v>
      </c>
      <c r="Z239">
        <v>0</v>
      </c>
      <c r="AA239">
        <v>0</v>
      </c>
      <c r="AB239">
        <v>6</v>
      </c>
      <c r="AC239">
        <v>1</v>
      </c>
      <c r="AD239">
        <v>1</v>
      </c>
      <c r="AE239">
        <v>1094</v>
      </c>
      <c r="AF239">
        <v>10</v>
      </c>
      <c r="AG239">
        <v>3012</v>
      </c>
      <c r="AH239">
        <v>1017</v>
      </c>
      <c r="AI239">
        <v>2</v>
      </c>
      <c r="AN239">
        <v>23.96</v>
      </c>
      <c r="AP239" t="s">
        <v>59</v>
      </c>
      <c r="AS239">
        <v>46</v>
      </c>
      <c r="AU239">
        <v>38932</v>
      </c>
      <c r="AV239">
        <v>3050</v>
      </c>
      <c r="AW239">
        <v>22</v>
      </c>
      <c r="AX239">
        <v>19</v>
      </c>
      <c r="AY239" t="s">
        <v>60</v>
      </c>
      <c r="AZ239">
        <v>1</v>
      </c>
      <c r="BA239">
        <v>17467</v>
      </c>
      <c r="BB239">
        <v>0</v>
      </c>
      <c r="BC239" t="s">
        <v>34</v>
      </c>
      <c r="BD239">
        <v>2</v>
      </c>
      <c r="BE239">
        <v>1</v>
      </c>
    </row>
    <row r="240" spans="1:57" x14ac:dyDescent="0.25">
      <c r="A240" t="s">
        <v>6675</v>
      </c>
      <c r="B240" t="s">
        <v>6654</v>
      </c>
      <c r="C240" t="s">
        <v>6655</v>
      </c>
      <c r="D240" t="s">
        <v>55</v>
      </c>
      <c r="E240" t="s">
        <v>56</v>
      </c>
      <c r="F240" s="1">
        <v>43258</v>
      </c>
      <c r="G240" s="1">
        <v>43254</v>
      </c>
      <c r="H240" s="1">
        <v>43257</v>
      </c>
      <c r="I240">
        <v>0</v>
      </c>
      <c r="J240">
        <v>251</v>
      </c>
      <c r="K240">
        <v>251</v>
      </c>
      <c r="L240">
        <v>33083</v>
      </c>
      <c r="M240" t="b">
        <v>0</v>
      </c>
      <c r="O240" t="s">
        <v>34</v>
      </c>
      <c r="P240" s="1">
        <v>43258</v>
      </c>
      <c r="Q240" t="b">
        <v>0</v>
      </c>
      <c r="R240" t="b">
        <v>0</v>
      </c>
      <c r="S240" t="b">
        <v>0</v>
      </c>
      <c r="T240">
        <v>11</v>
      </c>
      <c r="U240">
        <v>2</v>
      </c>
      <c r="V240">
        <v>0</v>
      </c>
      <c r="W240">
        <v>28</v>
      </c>
      <c r="X240">
        <v>2</v>
      </c>
      <c r="Y240">
        <v>1</v>
      </c>
      <c r="Z240">
        <v>0</v>
      </c>
      <c r="AA240">
        <v>1</v>
      </c>
      <c r="AB240">
        <v>5</v>
      </c>
      <c r="AC240">
        <v>0</v>
      </c>
      <c r="AD240">
        <v>1</v>
      </c>
      <c r="AE240">
        <v>1023</v>
      </c>
      <c r="AF240">
        <v>9</v>
      </c>
      <c r="AG240">
        <v>2779</v>
      </c>
      <c r="AH240">
        <v>962</v>
      </c>
      <c r="AI240">
        <v>1</v>
      </c>
      <c r="AN240">
        <v>24.96</v>
      </c>
      <c r="AP240" t="s">
        <v>59</v>
      </c>
      <c r="AS240">
        <v>33</v>
      </c>
      <c r="AU240">
        <v>37062</v>
      </c>
      <c r="AV240">
        <v>4515</v>
      </c>
      <c r="AW240">
        <v>22</v>
      </c>
      <c r="AX240">
        <v>19</v>
      </c>
      <c r="AY240" t="s">
        <v>60</v>
      </c>
      <c r="AZ240">
        <v>0</v>
      </c>
      <c r="BA240">
        <v>17183</v>
      </c>
      <c r="BB240">
        <v>284</v>
      </c>
      <c r="BC240" t="s">
        <v>34</v>
      </c>
      <c r="BD240">
        <v>2</v>
      </c>
      <c r="BE240">
        <v>0</v>
      </c>
    </row>
    <row r="241" spans="1:57" x14ac:dyDescent="0.25">
      <c r="A241" t="s">
        <v>6677</v>
      </c>
      <c r="B241" t="s">
        <v>6654</v>
      </c>
      <c r="C241" t="s">
        <v>6655</v>
      </c>
      <c r="D241" t="s">
        <v>55</v>
      </c>
      <c r="E241" t="s">
        <v>56</v>
      </c>
      <c r="F241" s="1">
        <v>43235</v>
      </c>
      <c r="G241" s="1">
        <v>43232</v>
      </c>
      <c r="H241" s="1">
        <v>43234</v>
      </c>
      <c r="I241">
        <v>0</v>
      </c>
      <c r="J241">
        <v>1070</v>
      </c>
      <c r="K241">
        <v>1070</v>
      </c>
      <c r="L241">
        <v>32832</v>
      </c>
      <c r="M241" t="b">
        <v>1</v>
      </c>
      <c r="O241" t="s">
        <v>34</v>
      </c>
      <c r="P241" s="1">
        <v>43235</v>
      </c>
      <c r="Q241" t="b">
        <v>0</v>
      </c>
      <c r="R241" t="b">
        <v>0</v>
      </c>
      <c r="S241" t="b">
        <v>0</v>
      </c>
      <c r="T241">
        <v>7</v>
      </c>
      <c r="U241">
        <v>1</v>
      </c>
      <c r="V241">
        <v>0</v>
      </c>
      <c r="W241">
        <v>13</v>
      </c>
      <c r="X241">
        <v>1</v>
      </c>
      <c r="Y241">
        <v>2</v>
      </c>
      <c r="Z241">
        <v>1</v>
      </c>
      <c r="AA241">
        <v>1</v>
      </c>
      <c r="AB241">
        <v>0</v>
      </c>
      <c r="AC241">
        <v>1</v>
      </c>
      <c r="AD241">
        <v>3</v>
      </c>
      <c r="AE241">
        <v>1150</v>
      </c>
      <c r="AF241">
        <v>9</v>
      </c>
      <c r="AG241">
        <v>2777</v>
      </c>
      <c r="AH241">
        <v>1087</v>
      </c>
      <c r="AI241">
        <v>0</v>
      </c>
      <c r="AN241">
        <v>24.67</v>
      </c>
      <c r="AP241" t="s">
        <v>59</v>
      </c>
      <c r="AS241">
        <v>11</v>
      </c>
      <c r="AU241">
        <v>16049</v>
      </c>
      <c r="AV241">
        <v>304</v>
      </c>
      <c r="AW241">
        <v>21</v>
      </c>
      <c r="AX241">
        <v>15</v>
      </c>
      <c r="AY241" t="s">
        <v>60</v>
      </c>
      <c r="AZ241">
        <v>0</v>
      </c>
      <c r="BA241">
        <v>16932</v>
      </c>
      <c r="BB241">
        <v>535</v>
      </c>
      <c r="BC241" t="s">
        <v>289</v>
      </c>
      <c r="BD241">
        <v>1</v>
      </c>
      <c r="BE241">
        <v>1</v>
      </c>
    </row>
    <row r="242" spans="1:57" x14ac:dyDescent="0.25">
      <c r="A242" t="s">
        <v>6679</v>
      </c>
      <c r="B242" t="s">
        <v>6654</v>
      </c>
      <c r="C242" t="s">
        <v>6655</v>
      </c>
      <c r="D242" t="s">
        <v>55</v>
      </c>
      <c r="E242" t="s">
        <v>56</v>
      </c>
      <c r="F242" s="1">
        <v>43210</v>
      </c>
      <c r="G242" s="1">
        <v>43207</v>
      </c>
      <c r="H242" s="1">
        <v>43210</v>
      </c>
      <c r="I242">
        <v>0</v>
      </c>
      <c r="J242">
        <v>764</v>
      </c>
      <c r="K242">
        <v>764</v>
      </c>
      <c r="L242">
        <v>32526</v>
      </c>
      <c r="M242" t="b">
        <v>0</v>
      </c>
      <c r="O242" t="s">
        <v>34</v>
      </c>
      <c r="P242" s="1">
        <v>43213</v>
      </c>
      <c r="Q242" t="b">
        <v>0</v>
      </c>
      <c r="R242" t="b">
        <v>0</v>
      </c>
      <c r="S242" t="b">
        <v>0</v>
      </c>
      <c r="T242">
        <v>7</v>
      </c>
      <c r="U242">
        <v>2</v>
      </c>
      <c r="V242">
        <v>0</v>
      </c>
      <c r="W242">
        <v>11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1</v>
      </c>
      <c r="AD242">
        <v>2</v>
      </c>
      <c r="AE242">
        <v>1160</v>
      </c>
      <c r="AF242">
        <v>9</v>
      </c>
      <c r="AG242">
        <v>2821</v>
      </c>
      <c r="AH242">
        <v>1119</v>
      </c>
      <c r="AI242">
        <v>1</v>
      </c>
      <c r="AN242">
        <v>24.56</v>
      </c>
      <c r="AP242" t="s">
        <v>59</v>
      </c>
      <c r="AS242">
        <v>5</v>
      </c>
      <c r="AU242">
        <v>16166</v>
      </c>
      <c r="AV242">
        <v>457</v>
      </c>
      <c r="AW242">
        <v>21</v>
      </c>
      <c r="AX242">
        <v>16</v>
      </c>
      <c r="AY242" t="s">
        <v>60</v>
      </c>
      <c r="AZ242">
        <v>0</v>
      </c>
      <c r="BA242">
        <v>16626</v>
      </c>
      <c r="BB242">
        <v>841</v>
      </c>
      <c r="BC242" t="s">
        <v>289</v>
      </c>
      <c r="BD242">
        <v>1</v>
      </c>
      <c r="BE242">
        <v>0</v>
      </c>
    </row>
    <row r="243" spans="1:57" x14ac:dyDescent="0.25">
      <c r="A243" t="s">
        <v>6681</v>
      </c>
      <c r="B243" t="s">
        <v>6654</v>
      </c>
      <c r="C243" t="s">
        <v>6655</v>
      </c>
      <c r="D243" t="s">
        <v>55</v>
      </c>
      <c r="E243" t="s">
        <v>56</v>
      </c>
      <c r="F243" s="1">
        <v>43187</v>
      </c>
      <c r="G243" s="1">
        <v>43186</v>
      </c>
      <c r="H243" s="1">
        <v>43187</v>
      </c>
      <c r="I243">
        <v>0</v>
      </c>
      <c r="J243">
        <v>498</v>
      </c>
      <c r="K243">
        <v>498</v>
      </c>
      <c r="L243">
        <v>32260</v>
      </c>
      <c r="M243" t="b">
        <v>0</v>
      </c>
      <c r="O243" t="s">
        <v>34</v>
      </c>
      <c r="P243" s="1">
        <v>43188</v>
      </c>
      <c r="Q243" t="b">
        <v>0</v>
      </c>
      <c r="R243" t="b">
        <v>0</v>
      </c>
      <c r="S243" t="b">
        <v>0</v>
      </c>
      <c r="T243">
        <v>3</v>
      </c>
      <c r="U243">
        <v>1</v>
      </c>
      <c r="V243">
        <v>0</v>
      </c>
      <c r="W243">
        <v>8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1</v>
      </c>
      <c r="AD243">
        <v>2</v>
      </c>
      <c r="AE243">
        <v>1029</v>
      </c>
      <c r="AF243">
        <v>9</v>
      </c>
      <c r="AG243">
        <v>2563</v>
      </c>
      <c r="AH243">
        <v>977</v>
      </c>
      <c r="AI243">
        <v>0</v>
      </c>
      <c r="AN243">
        <v>23.93</v>
      </c>
      <c r="AP243" t="s">
        <v>59</v>
      </c>
      <c r="AS243">
        <v>11</v>
      </c>
      <c r="AU243">
        <v>14757</v>
      </c>
      <c r="AV243">
        <v>304</v>
      </c>
      <c r="AW243">
        <v>21</v>
      </c>
      <c r="AX243">
        <v>15</v>
      </c>
      <c r="AY243" t="s">
        <v>60</v>
      </c>
      <c r="AZ243">
        <v>0</v>
      </c>
      <c r="BA243">
        <v>16360</v>
      </c>
      <c r="BB243">
        <v>1107</v>
      </c>
      <c r="BC243" t="s">
        <v>289</v>
      </c>
      <c r="BD243">
        <v>1</v>
      </c>
      <c r="BE243">
        <v>0</v>
      </c>
    </row>
    <row r="244" spans="1:57" x14ac:dyDescent="0.25">
      <c r="A244" t="s">
        <v>6683</v>
      </c>
      <c r="B244" t="s">
        <v>6654</v>
      </c>
      <c r="C244" t="s">
        <v>6655</v>
      </c>
      <c r="D244" t="s">
        <v>55</v>
      </c>
      <c r="E244" t="s">
        <v>56</v>
      </c>
      <c r="F244" s="1">
        <v>43166</v>
      </c>
      <c r="G244" s="1">
        <v>43164</v>
      </c>
      <c r="H244" s="1">
        <v>43166</v>
      </c>
      <c r="I244">
        <v>0</v>
      </c>
      <c r="J244">
        <v>255</v>
      </c>
      <c r="K244">
        <v>255</v>
      </c>
      <c r="L244">
        <v>32017</v>
      </c>
      <c r="M244" t="b">
        <v>0</v>
      </c>
      <c r="O244" t="s">
        <v>34</v>
      </c>
      <c r="P244" s="1">
        <v>43166</v>
      </c>
      <c r="Q244" t="b">
        <v>0</v>
      </c>
      <c r="R244" t="b">
        <v>0</v>
      </c>
      <c r="S244" t="b">
        <v>0</v>
      </c>
      <c r="T244">
        <v>6</v>
      </c>
      <c r="U244">
        <v>1</v>
      </c>
      <c r="V244">
        <v>0</v>
      </c>
      <c r="W244">
        <v>8</v>
      </c>
      <c r="X244">
        <v>1</v>
      </c>
      <c r="Y244">
        <v>1</v>
      </c>
      <c r="Z244">
        <v>0</v>
      </c>
      <c r="AA244">
        <v>0</v>
      </c>
      <c r="AB244">
        <v>1</v>
      </c>
      <c r="AC244">
        <v>1</v>
      </c>
      <c r="AD244">
        <v>2</v>
      </c>
      <c r="AE244">
        <v>1204</v>
      </c>
      <c r="AF244">
        <v>8</v>
      </c>
      <c r="AG244">
        <v>3067</v>
      </c>
      <c r="AH244">
        <v>1149</v>
      </c>
      <c r="AI244">
        <v>0</v>
      </c>
      <c r="AN244">
        <v>24.51</v>
      </c>
      <c r="AP244" t="s">
        <v>59</v>
      </c>
      <c r="AS244">
        <v>5</v>
      </c>
      <c r="AU244">
        <v>11522</v>
      </c>
      <c r="AV244">
        <v>254</v>
      </c>
      <c r="AW244">
        <v>21</v>
      </c>
      <c r="AX244">
        <v>15</v>
      </c>
      <c r="AY244" t="s">
        <v>60</v>
      </c>
      <c r="AZ244">
        <v>0</v>
      </c>
      <c r="BA244">
        <v>16117</v>
      </c>
      <c r="BB244">
        <v>1350</v>
      </c>
      <c r="BC244" t="s">
        <v>289</v>
      </c>
      <c r="BD244">
        <v>1</v>
      </c>
      <c r="BE244">
        <v>0</v>
      </c>
    </row>
    <row r="245" spans="1:57" x14ac:dyDescent="0.25">
      <c r="A245" t="s">
        <v>6685</v>
      </c>
      <c r="B245" t="s">
        <v>6654</v>
      </c>
      <c r="C245" t="s">
        <v>6655</v>
      </c>
      <c r="D245" t="s">
        <v>55</v>
      </c>
      <c r="E245" t="s">
        <v>56</v>
      </c>
      <c r="F245" s="1">
        <v>43141</v>
      </c>
      <c r="G245" s="1">
        <v>43140</v>
      </c>
      <c r="H245" s="1">
        <v>43141</v>
      </c>
      <c r="I245">
        <v>0</v>
      </c>
      <c r="J245">
        <v>1130</v>
      </c>
      <c r="K245">
        <v>1130</v>
      </c>
      <c r="L245">
        <v>31762</v>
      </c>
      <c r="M245" t="b">
        <v>1</v>
      </c>
      <c r="O245" t="s">
        <v>34</v>
      </c>
      <c r="P245" s="1">
        <v>43141</v>
      </c>
      <c r="Q245" t="b">
        <v>0</v>
      </c>
      <c r="R245" t="b">
        <v>0</v>
      </c>
      <c r="S245" t="b">
        <v>0</v>
      </c>
      <c r="T245">
        <v>5</v>
      </c>
      <c r="U245">
        <v>1</v>
      </c>
      <c r="V245">
        <v>0</v>
      </c>
      <c r="W245">
        <v>7</v>
      </c>
      <c r="X245">
        <v>2</v>
      </c>
      <c r="Y245">
        <v>2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1164</v>
      </c>
      <c r="AF245">
        <v>10</v>
      </c>
      <c r="AG245">
        <v>3054</v>
      </c>
      <c r="AH245">
        <v>1098</v>
      </c>
      <c r="AI245">
        <v>0</v>
      </c>
      <c r="AN245">
        <v>24.26</v>
      </c>
      <c r="AP245" t="s">
        <v>59</v>
      </c>
      <c r="AS245">
        <v>1</v>
      </c>
      <c r="AU245">
        <v>9018</v>
      </c>
      <c r="AV245">
        <v>229</v>
      </c>
      <c r="AW245">
        <v>20</v>
      </c>
      <c r="AX245">
        <v>15</v>
      </c>
      <c r="AY245" t="s">
        <v>60</v>
      </c>
      <c r="AZ245">
        <v>0</v>
      </c>
      <c r="BA245">
        <v>15862</v>
      </c>
      <c r="BB245">
        <v>1605</v>
      </c>
      <c r="BC245" t="s">
        <v>289</v>
      </c>
      <c r="BD245">
        <v>1</v>
      </c>
      <c r="BE245">
        <v>1</v>
      </c>
    </row>
    <row r="246" spans="1:57" x14ac:dyDescent="0.25">
      <c r="A246" t="s">
        <v>6687</v>
      </c>
      <c r="B246" t="s">
        <v>6654</v>
      </c>
      <c r="C246" t="s">
        <v>6655</v>
      </c>
      <c r="D246" t="s">
        <v>55</v>
      </c>
      <c r="E246" t="s">
        <v>56</v>
      </c>
      <c r="F246" s="1">
        <v>43119</v>
      </c>
      <c r="G246" s="1">
        <v>43117</v>
      </c>
      <c r="H246" s="1">
        <v>43119</v>
      </c>
      <c r="I246">
        <v>0</v>
      </c>
      <c r="J246">
        <v>852</v>
      </c>
      <c r="K246">
        <v>852</v>
      </c>
      <c r="L246">
        <v>31484</v>
      </c>
      <c r="M246" t="b">
        <v>0</v>
      </c>
      <c r="O246" t="s">
        <v>34</v>
      </c>
      <c r="P246" s="1">
        <v>43119</v>
      </c>
      <c r="Q246" t="b">
        <v>0</v>
      </c>
      <c r="R246" t="b">
        <v>0</v>
      </c>
      <c r="S246" t="b">
        <v>0</v>
      </c>
      <c r="T246">
        <v>5</v>
      </c>
      <c r="U246">
        <v>1</v>
      </c>
      <c r="V246">
        <v>0</v>
      </c>
      <c r="W246">
        <v>7</v>
      </c>
      <c r="X246">
        <v>1</v>
      </c>
      <c r="Y246">
        <v>2</v>
      </c>
      <c r="Z246">
        <v>0</v>
      </c>
      <c r="AA246">
        <v>0</v>
      </c>
      <c r="AB246">
        <v>1</v>
      </c>
      <c r="AC246">
        <v>1</v>
      </c>
      <c r="AD246">
        <v>1</v>
      </c>
      <c r="AE246">
        <v>1034</v>
      </c>
      <c r="AF246">
        <v>9</v>
      </c>
      <c r="AG246">
        <v>2688</v>
      </c>
      <c r="AH246">
        <v>956</v>
      </c>
      <c r="AI246">
        <v>0</v>
      </c>
      <c r="AN246">
        <v>24.67</v>
      </c>
      <c r="AP246" t="s">
        <v>59</v>
      </c>
      <c r="AS246">
        <v>0</v>
      </c>
      <c r="AU246">
        <v>8345</v>
      </c>
      <c r="AV246">
        <v>615</v>
      </c>
      <c r="AW246">
        <v>20</v>
      </c>
      <c r="AX246">
        <v>16</v>
      </c>
      <c r="AY246" t="s">
        <v>60</v>
      </c>
      <c r="AZ246">
        <v>0</v>
      </c>
      <c r="BA246">
        <v>15584</v>
      </c>
      <c r="BB246">
        <v>1883</v>
      </c>
      <c r="BC246" t="s">
        <v>289</v>
      </c>
      <c r="BD246">
        <v>1</v>
      </c>
      <c r="BE246">
        <v>0</v>
      </c>
    </row>
    <row r="247" spans="1:57" x14ac:dyDescent="0.25">
      <c r="A247" t="s">
        <v>6689</v>
      </c>
      <c r="B247" t="s">
        <v>6654</v>
      </c>
      <c r="C247" t="s">
        <v>6655</v>
      </c>
      <c r="D247" t="s">
        <v>55</v>
      </c>
      <c r="E247" t="s">
        <v>56</v>
      </c>
      <c r="F247" s="1">
        <v>43103</v>
      </c>
      <c r="G247" s="1">
        <v>43099</v>
      </c>
      <c r="H247" s="1">
        <v>43102</v>
      </c>
      <c r="I247">
        <v>0</v>
      </c>
      <c r="J247">
        <v>579</v>
      </c>
      <c r="K247">
        <v>579</v>
      </c>
      <c r="L247">
        <v>31211</v>
      </c>
      <c r="M247" t="b">
        <v>0</v>
      </c>
      <c r="O247" t="s">
        <v>34</v>
      </c>
      <c r="P247" s="1">
        <v>43104</v>
      </c>
      <c r="Q247" t="b">
        <v>0</v>
      </c>
      <c r="R247" t="b">
        <v>0</v>
      </c>
      <c r="S247" t="b">
        <v>0</v>
      </c>
      <c r="T247">
        <v>4</v>
      </c>
      <c r="U247">
        <v>1</v>
      </c>
      <c r="V247">
        <v>0</v>
      </c>
      <c r="W247">
        <v>4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1142</v>
      </c>
      <c r="AF247">
        <v>9</v>
      </c>
      <c r="AG247">
        <v>2875</v>
      </c>
      <c r="AH247">
        <v>1064</v>
      </c>
      <c r="AI247">
        <v>0</v>
      </c>
      <c r="AN247">
        <v>25.35</v>
      </c>
      <c r="AP247" t="s">
        <v>59</v>
      </c>
      <c r="AS247">
        <v>1</v>
      </c>
      <c r="AU247">
        <v>8197</v>
      </c>
      <c r="AV247">
        <v>313</v>
      </c>
      <c r="AW247">
        <v>20</v>
      </c>
      <c r="AX247">
        <v>15</v>
      </c>
      <c r="AY247" t="s">
        <v>60</v>
      </c>
      <c r="AZ247">
        <v>0</v>
      </c>
      <c r="BA247">
        <v>15311</v>
      </c>
      <c r="BB247">
        <v>2156</v>
      </c>
      <c r="BC247" t="s">
        <v>289</v>
      </c>
      <c r="BD247">
        <v>1</v>
      </c>
      <c r="BE247">
        <v>0</v>
      </c>
    </row>
    <row r="248" spans="1:57" x14ac:dyDescent="0.25">
      <c r="A248" t="s">
        <v>6691</v>
      </c>
      <c r="B248" t="s">
        <v>6654</v>
      </c>
      <c r="C248" t="s">
        <v>6655</v>
      </c>
      <c r="D248" t="s">
        <v>55</v>
      </c>
      <c r="E248" t="s">
        <v>56</v>
      </c>
      <c r="F248" s="1">
        <v>43081</v>
      </c>
      <c r="G248" s="1">
        <v>43078</v>
      </c>
      <c r="H248" s="1">
        <v>43080</v>
      </c>
      <c r="I248">
        <v>0</v>
      </c>
      <c r="J248">
        <v>261</v>
      </c>
      <c r="K248">
        <v>261</v>
      </c>
      <c r="L248">
        <v>30893</v>
      </c>
      <c r="M248" t="b">
        <v>0</v>
      </c>
      <c r="O248" t="s">
        <v>34</v>
      </c>
      <c r="P248" s="1">
        <v>43081</v>
      </c>
      <c r="Q248" t="b">
        <v>0</v>
      </c>
      <c r="R248" t="b">
        <v>0</v>
      </c>
      <c r="S248" t="b">
        <v>0</v>
      </c>
      <c r="T248">
        <v>8</v>
      </c>
      <c r="U248">
        <v>2</v>
      </c>
      <c r="V248">
        <v>0</v>
      </c>
      <c r="W248">
        <v>6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1430</v>
      </c>
      <c r="AF248">
        <v>14</v>
      </c>
      <c r="AG248">
        <v>3718</v>
      </c>
      <c r="AH248">
        <v>1387</v>
      </c>
      <c r="AI248">
        <v>0</v>
      </c>
      <c r="AN248">
        <v>24.17</v>
      </c>
      <c r="AP248" t="s">
        <v>59</v>
      </c>
      <c r="AS248">
        <v>0</v>
      </c>
      <c r="AU248">
        <v>5145</v>
      </c>
      <c r="AV248">
        <v>273</v>
      </c>
      <c r="AW248">
        <v>20</v>
      </c>
      <c r="AX248">
        <v>15</v>
      </c>
      <c r="AY248" t="s">
        <v>60</v>
      </c>
      <c r="AZ248">
        <v>0</v>
      </c>
      <c r="BA248">
        <v>14993</v>
      </c>
      <c r="BB248">
        <v>2474</v>
      </c>
      <c r="BC248" t="s">
        <v>289</v>
      </c>
      <c r="BD248">
        <v>1</v>
      </c>
      <c r="BE248">
        <v>0</v>
      </c>
    </row>
    <row r="249" spans="1:57" x14ac:dyDescent="0.25">
      <c r="A249" t="s">
        <v>6693</v>
      </c>
      <c r="B249" t="s">
        <v>6654</v>
      </c>
      <c r="C249" t="s">
        <v>6655</v>
      </c>
      <c r="D249" t="s">
        <v>55</v>
      </c>
      <c r="E249" t="s">
        <v>56</v>
      </c>
      <c r="F249" s="1">
        <v>43057</v>
      </c>
      <c r="G249" s="1">
        <v>43054</v>
      </c>
      <c r="H249" s="1">
        <v>43056</v>
      </c>
      <c r="I249">
        <v>0</v>
      </c>
      <c r="J249">
        <v>1021</v>
      </c>
      <c r="K249">
        <v>1021</v>
      </c>
      <c r="L249">
        <v>30632</v>
      </c>
      <c r="M249" t="b">
        <v>1</v>
      </c>
      <c r="O249" t="s">
        <v>34</v>
      </c>
      <c r="P249" s="1">
        <v>43057</v>
      </c>
      <c r="Q249" t="b">
        <v>0</v>
      </c>
      <c r="R249" t="b">
        <v>0</v>
      </c>
      <c r="S249" t="b">
        <v>0</v>
      </c>
      <c r="T249">
        <v>5</v>
      </c>
      <c r="U249">
        <v>1</v>
      </c>
      <c r="V249">
        <v>0</v>
      </c>
      <c r="W249">
        <v>7</v>
      </c>
      <c r="X249">
        <v>0</v>
      </c>
      <c r="Y249">
        <v>1</v>
      </c>
      <c r="Z249">
        <v>0</v>
      </c>
      <c r="AA249">
        <v>0</v>
      </c>
      <c r="AB249">
        <v>2</v>
      </c>
      <c r="AC249">
        <v>1</v>
      </c>
      <c r="AD249">
        <v>0</v>
      </c>
      <c r="AE249">
        <v>1185</v>
      </c>
      <c r="AF249">
        <v>11</v>
      </c>
      <c r="AG249">
        <v>2941</v>
      </c>
      <c r="AH249">
        <v>1121</v>
      </c>
      <c r="AI249">
        <v>0</v>
      </c>
      <c r="AN249">
        <v>24.43</v>
      </c>
      <c r="AP249" t="s">
        <v>59</v>
      </c>
      <c r="AS249">
        <v>0</v>
      </c>
      <c r="AU249">
        <v>22840</v>
      </c>
      <c r="AV249">
        <v>575</v>
      </c>
      <c r="AW249">
        <v>22</v>
      </c>
      <c r="AX249">
        <v>16</v>
      </c>
      <c r="AY249" t="s">
        <v>60</v>
      </c>
      <c r="AZ249">
        <v>0</v>
      </c>
      <c r="BA249">
        <v>14732</v>
      </c>
      <c r="BB249">
        <v>2735</v>
      </c>
      <c r="BC249" t="s">
        <v>289</v>
      </c>
      <c r="BD249">
        <v>1</v>
      </c>
      <c r="BE249">
        <v>1</v>
      </c>
    </row>
    <row r="250" spans="1:57" x14ac:dyDescent="0.25">
      <c r="A250" t="s">
        <v>6695</v>
      </c>
      <c r="B250" t="s">
        <v>6654</v>
      </c>
      <c r="C250" t="s">
        <v>6655</v>
      </c>
      <c r="D250" t="s">
        <v>55</v>
      </c>
      <c r="E250" t="s">
        <v>56</v>
      </c>
      <c r="F250" s="1">
        <v>43036</v>
      </c>
      <c r="G250" s="1">
        <v>43034</v>
      </c>
      <c r="H250" s="1">
        <v>43036</v>
      </c>
      <c r="I250">
        <v>0</v>
      </c>
      <c r="J250">
        <v>719</v>
      </c>
      <c r="K250">
        <v>719</v>
      </c>
      <c r="L250">
        <v>30330</v>
      </c>
      <c r="M250" t="b">
        <v>0</v>
      </c>
      <c r="O250" t="s">
        <v>34</v>
      </c>
      <c r="P250" s="1">
        <v>43036</v>
      </c>
      <c r="Q250" t="b">
        <v>0</v>
      </c>
      <c r="R250" t="b">
        <v>0</v>
      </c>
      <c r="S250" t="b">
        <v>0</v>
      </c>
      <c r="T250">
        <v>3</v>
      </c>
      <c r="U250">
        <v>0</v>
      </c>
      <c r="V250">
        <v>0</v>
      </c>
      <c r="W250">
        <v>7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1145</v>
      </c>
      <c r="AF250">
        <v>9</v>
      </c>
      <c r="AG250">
        <v>3097</v>
      </c>
      <c r="AH250">
        <v>1079</v>
      </c>
      <c r="AI250">
        <v>0</v>
      </c>
      <c r="AN250">
        <v>24.38</v>
      </c>
      <c r="AP250" t="s">
        <v>59</v>
      </c>
      <c r="AS250">
        <v>6</v>
      </c>
      <c r="AU250">
        <v>7972</v>
      </c>
      <c r="AV250">
        <v>338</v>
      </c>
      <c r="AW250">
        <v>20</v>
      </c>
      <c r="AX250">
        <v>16</v>
      </c>
      <c r="AY250" t="s">
        <v>60</v>
      </c>
      <c r="AZ250">
        <v>0</v>
      </c>
      <c r="BA250">
        <v>14430</v>
      </c>
      <c r="BB250">
        <v>3037</v>
      </c>
      <c r="BC250" t="s">
        <v>289</v>
      </c>
      <c r="BD250">
        <v>1</v>
      </c>
      <c r="BE250">
        <v>0</v>
      </c>
    </row>
    <row r="251" spans="1:57" x14ac:dyDescent="0.25">
      <c r="A251" t="s">
        <v>6697</v>
      </c>
      <c r="B251" t="s">
        <v>6654</v>
      </c>
      <c r="C251" t="s">
        <v>6655</v>
      </c>
      <c r="D251" t="s">
        <v>55</v>
      </c>
      <c r="E251" t="s">
        <v>56</v>
      </c>
      <c r="F251" s="1">
        <v>43020</v>
      </c>
      <c r="G251" s="1">
        <v>43017</v>
      </c>
      <c r="H251" s="1">
        <v>43019</v>
      </c>
      <c r="I251">
        <v>0</v>
      </c>
      <c r="J251">
        <v>504</v>
      </c>
      <c r="K251">
        <v>504</v>
      </c>
      <c r="L251">
        <v>30115</v>
      </c>
      <c r="M251" t="b">
        <v>0</v>
      </c>
      <c r="O251" t="s">
        <v>34</v>
      </c>
      <c r="P251" s="1">
        <v>43020</v>
      </c>
      <c r="Q251" t="b">
        <v>0</v>
      </c>
      <c r="R251" t="b">
        <v>0</v>
      </c>
      <c r="S251" t="b">
        <v>0</v>
      </c>
      <c r="T251">
        <v>3</v>
      </c>
      <c r="U251">
        <v>2</v>
      </c>
      <c r="V251">
        <v>0</v>
      </c>
      <c r="W251">
        <v>6</v>
      </c>
      <c r="X251">
        <v>0</v>
      </c>
      <c r="Y251">
        <v>1</v>
      </c>
      <c r="Z251">
        <v>0</v>
      </c>
      <c r="AA251">
        <v>0</v>
      </c>
      <c r="AB251">
        <v>2</v>
      </c>
      <c r="AC251">
        <v>1</v>
      </c>
      <c r="AD251">
        <v>0</v>
      </c>
      <c r="AE251">
        <v>1131</v>
      </c>
      <c r="AF251">
        <v>8</v>
      </c>
      <c r="AG251">
        <v>2840</v>
      </c>
      <c r="AH251">
        <v>1005</v>
      </c>
      <c r="AI251">
        <v>0</v>
      </c>
      <c r="AN251">
        <v>24.34</v>
      </c>
      <c r="AP251" t="s">
        <v>59</v>
      </c>
      <c r="AS251">
        <v>2</v>
      </c>
      <c r="AU251">
        <v>10301</v>
      </c>
      <c r="AV251">
        <v>295</v>
      </c>
      <c r="AW251">
        <v>21</v>
      </c>
      <c r="AX251">
        <v>15</v>
      </c>
      <c r="AY251" t="s">
        <v>60</v>
      </c>
      <c r="AZ251">
        <v>0</v>
      </c>
      <c r="BA251">
        <v>14215</v>
      </c>
      <c r="BB251">
        <v>3252</v>
      </c>
      <c r="BC251" t="s">
        <v>289</v>
      </c>
      <c r="BD251">
        <v>1</v>
      </c>
      <c r="BE251">
        <v>0</v>
      </c>
    </row>
    <row r="252" spans="1:57" x14ac:dyDescent="0.25">
      <c r="A252" t="s">
        <v>6699</v>
      </c>
      <c r="B252" t="s">
        <v>6654</v>
      </c>
      <c r="C252" t="s">
        <v>6655</v>
      </c>
      <c r="D252" t="s">
        <v>55</v>
      </c>
      <c r="E252" t="s">
        <v>56</v>
      </c>
      <c r="F252" s="1">
        <v>43001</v>
      </c>
      <c r="G252" s="1">
        <v>42999</v>
      </c>
      <c r="H252" s="1">
        <v>43001</v>
      </c>
      <c r="I252">
        <v>0</v>
      </c>
      <c r="J252">
        <v>233</v>
      </c>
      <c r="K252">
        <v>233</v>
      </c>
      <c r="L252">
        <v>29844</v>
      </c>
      <c r="M252" t="b">
        <v>0</v>
      </c>
      <c r="O252" t="s">
        <v>34</v>
      </c>
      <c r="P252" s="1">
        <v>43001</v>
      </c>
      <c r="Q252" t="b">
        <v>0</v>
      </c>
      <c r="R252" t="b">
        <v>0</v>
      </c>
      <c r="S252" t="b">
        <v>0</v>
      </c>
      <c r="T252">
        <v>2</v>
      </c>
      <c r="U252">
        <v>1</v>
      </c>
      <c r="V252">
        <v>0</v>
      </c>
      <c r="W252">
        <v>4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1134</v>
      </c>
      <c r="AF252">
        <v>10</v>
      </c>
      <c r="AG252">
        <v>2968</v>
      </c>
      <c r="AH252">
        <v>1048</v>
      </c>
      <c r="AI252">
        <v>0</v>
      </c>
      <c r="AN252">
        <v>25.4</v>
      </c>
      <c r="AP252" t="s">
        <v>59</v>
      </c>
      <c r="AS252">
        <v>0</v>
      </c>
      <c r="AU252">
        <v>7839</v>
      </c>
      <c r="AV252">
        <v>207</v>
      </c>
      <c r="AW252">
        <v>20</v>
      </c>
      <c r="AX252">
        <v>15</v>
      </c>
      <c r="AY252" t="s">
        <v>60</v>
      </c>
      <c r="AZ252">
        <v>0</v>
      </c>
      <c r="BA252">
        <v>13944</v>
      </c>
      <c r="BB252">
        <v>3523</v>
      </c>
      <c r="BC252" t="s">
        <v>289</v>
      </c>
      <c r="BD252">
        <v>1</v>
      </c>
      <c r="BE252">
        <v>0</v>
      </c>
    </row>
    <row r="253" spans="1:57" x14ac:dyDescent="0.25">
      <c r="A253" t="s">
        <v>6701</v>
      </c>
      <c r="B253" t="s">
        <v>6654</v>
      </c>
      <c r="C253" t="s">
        <v>6655</v>
      </c>
      <c r="D253" t="s">
        <v>55</v>
      </c>
      <c r="E253" t="s">
        <v>56</v>
      </c>
      <c r="F253" s="1">
        <v>42986</v>
      </c>
      <c r="G253" s="1">
        <v>42984</v>
      </c>
      <c r="H253" s="1">
        <v>42985</v>
      </c>
      <c r="J253">
        <v>1086</v>
      </c>
      <c r="K253">
        <v>1086</v>
      </c>
      <c r="L253">
        <v>29611</v>
      </c>
      <c r="M253" t="b">
        <v>1</v>
      </c>
      <c r="O253" t="s">
        <v>34</v>
      </c>
      <c r="P253" s="1">
        <v>42986</v>
      </c>
      <c r="Q253" t="b">
        <v>0</v>
      </c>
      <c r="R253" t="b">
        <v>0</v>
      </c>
      <c r="S253" t="b">
        <v>0</v>
      </c>
      <c r="T253">
        <v>8</v>
      </c>
      <c r="U253">
        <v>2</v>
      </c>
      <c r="V253">
        <v>0</v>
      </c>
      <c r="W253">
        <v>12</v>
      </c>
      <c r="X253">
        <v>0</v>
      </c>
      <c r="Y253">
        <v>2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1234</v>
      </c>
      <c r="AF253">
        <v>11</v>
      </c>
      <c r="AG253">
        <v>3677</v>
      </c>
      <c r="AH253">
        <v>1171</v>
      </c>
      <c r="AI253">
        <v>3</v>
      </c>
      <c r="AN253">
        <v>24.09</v>
      </c>
      <c r="AP253" t="s">
        <v>59</v>
      </c>
      <c r="AS253">
        <v>5</v>
      </c>
      <c r="AU253">
        <v>13247</v>
      </c>
      <c r="AV253">
        <v>462</v>
      </c>
      <c r="AW253">
        <v>21</v>
      </c>
      <c r="AX253">
        <v>16</v>
      </c>
      <c r="AY253" t="s">
        <v>60</v>
      </c>
      <c r="AZ253">
        <v>0</v>
      </c>
      <c r="BA253">
        <v>13711</v>
      </c>
      <c r="BB253">
        <v>3756</v>
      </c>
      <c r="BC253" t="s">
        <v>289</v>
      </c>
      <c r="BD253">
        <v>1</v>
      </c>
      <c r="BE253">
        <v>1</v>
      </c>
    </row>
    <row r="254" spans="1:57" x14ac:dyDescent="0.25">
      <c r="A254" t="s">
        <v>6703</v>
      </c>
      <c r="B254" t="s">
        <v>6654</v>
      </c>
      <c r="C254" t="s">
        <v>6655</v>
      </c>
      <c r="D254" t="s">
        <v>55</v>
      </c>
      <c r="E254" t="s">
        <v>56</v>
      </c>
      <c r="F254" s="1">
        <v>42970</v>
      </c>
      <c r="G254" s="1">
        <v>42966</v>
      </c>
      <c r="H254" s="1">
        <v>42969</v>
      </c>
      <c r="J254">
        <v>810</v>
      </c>
      <c r="K254">
        <v>810</v>
      </c>
      <c r="L254">
        <v>29335</v>
      </c>
      <c r="M254" t="b">
        <v>0</v>
      </c>
      <c r="O254" t="s">
        <v>34</v>
      </c>
      <c r="P254" s="1">
        <v>42970</v>
      </c>
      <c r="Q254" t="b">
        <v>0</v>
      </c>
      <c r="R254" t="b">
        <v>0</v>
      </c>
      <c r="S254" t="b">
        <v>0</v>
      </c>
      <c r="T254">
        <v>7</v>
      </c>
      <c r="U254">
        <v>1</v>
      </c>
      <c r="V254">
        <v>0</v>
      </c>
      <c r="W254">
        <v>9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1282</v>
      </c>
      <c r="AF254">
        <v>12</v>
      </c>
      <c r="AG254">
        <v>3234</v>
      </c>
      <c r="AH254">
        <v>1223</v>
      </c>
      <c r="AI254">
        <v>1</v>
      </c>
      <c r="AN254">
        <v>24.98</v>
      </c>
      <c r="AP254" t="s">
        <v>59</v>
      </c>
      <c r="AS254">
        <v>4</v>
      </c>
      <c r="AU254">
        <v>11799</v>
      </c>
      <c r="AV254">
        <v>411</v>
      </c>
      <c r="AW254">
        <v>21</v>
      </c>
      <c r="AX254">
        <v>16</v>
      </c>
      <c r="AY254" t="s">
        <v>60</v>
      </c>
      <c r="AZ254">
        <v>0</v>
      </c>
      <c r="BA254">
        <v>13435</v>
      </c>
      <c r="BB254">
        <v>4032</v>
      </c>
      <c r="BC254" t="s">
        <v>289</v>
      </c>
      <c r="BD254">
        <v>1</v>
      </c>
      <c r="BE254">
        <v>0</v>
      </c>
    </row>
    <row r="255" spans="1:57" x14ac:dyDescent="0.25">
      <c r="A255" t="s">
        <v>6705</v>
      </c>
      <c r="B255" t="s">
        <v>6654</v>
      </c>
      <c r="C255" t="s">
        <v>6655</v>
      </c>
      <c r="D255" t="s">
        <v>55</v>
      </c>
      <c r="E255" t="s">
        <v>56</v>
      </c>
      <c r="F255" s="1">
        <v>42948</v>
      </c>
      <c r="G255" s="1">
        <v>42945</v>
      </c>
      <c r="H255" s="1">
        <v>42947</v>
      </c>
      <c r="J255">
        <v>514</v>
      </c>
      <c r="K255">
        <v>514</v>
      </c>
      <c r="L255">
        <v>29039</v>
      </c>
      <c r="M255" t="b">
        <v>0</v>
      </c>
      <c r="O255" t="s">
        <v>34</v>
      </c>
      <c r="P255" s="1">
        <v>42948</v>
      </c>
      <c r="Q255" t="b">
        <v>0</v>
      </c>
      <c r="R255" t="b">
        <v>0</v>
      </c>
      <c r="S255" t="b">
        <v>0</v>
      </c>
      <c r="T255">
        <v>5</v>
      </c>
      <c r="U255">
        <v>4</v>
      </c>
      <c r="V255">
        <v>0</v>
      </c>
      <c r="W255">
        <v>7</v>
      </c>
      <c r="X255">
        <v>2</v>
      </c>
      <c r="Y255">
        <v>1</v>
      </c>
      <c r="Z255">
        <v>0</v>
      </c>
      <c r="AA255">
        <v>0</v>
      </c>
      <c r="AB255">
        <v>1</v>
      </c>
      <c r="AC255">
        <v>1</v>
      </c>
      <c r="AD255">
        <v>1</v>
      </c>
      <c r="AE255">
        <v>1205</v>
      </c>
      <c r="AF255">
        <v>12</v>
      </c>
      <c r="AG255">
        <v>3090</v>
      </c>
      <c r="AH255">
        <v>1080</v>
      </c>
      <c r="AI255">
        <v>1</v>
      </c>
      <c r="AN255">
        <v>23.9</v>
      </c>
      <c r="AP255" t="s">
        <v>59</v>
      </c>
      <c r="AS255">
        <v>1</v>
      </c>
      <c r="AU255">
        <v>9671</v>
      </c>
      <c r="AV255">
        <v>793</v>
      </c>
      <c r="AW255">
        <v>20</v>
      </c>
      <c r="AX255">
        <v>17</v>
      </c>
      <c r="AY255" t="s">
        <v>60</v>
      </c>
      <c r="AZ255">
        <v>0</v>
      </c>
      <c r="BA255">
        <v>13139</v>
      </c>
      <c r="BB255">
        <v>4328</v>
      </c>
      <c r="BC255" t="s">
        <v>289</v>
      </c>
      <c r="BD255">
        <v>1</v>
      </c>
      <c r="BE255">
        <v>0</v>
      </c>
    </row>
    <row r="256" spans="1:57" x14ac:dyDescent="0.25">
      <c r="A256" t="s">
        <v>6707</v>
      </c>
      <c r="B256" t="s">
        <v>6654</v>
      </c>
      <c r="C256" t="s">
        <v>6655</v>
      </c>
      <c r="D256" t="s">
        <v>55</v>
      </c>
      <c r="E256" t="s">
        <v>56</v>
      </c>
      <c r="F256" s="1">
        <v>42927</v>
      </c>
      <c r="G256" s="1">
        <v>42926</v>
      </c>
      <c r="H256" s="1">
        <v>42927</v>
      </c>
      <c r="J256">
        <v>233</v>
      </c>
      <c r="K256">
        <v>233</v>
      </c>
      <c r="L256">
        <v>28758</v>
      </c>
      <c r="M256" t="b">
        <v>0</v>
      </c>
      <c r="O256" t="s">
        <v>34</v>
      </c>
      <c r="P256" s="1">
        <v>42930</v>
      </c>
      <c r="Q256" t="b">
        <v>0</v>
      </c>
      <c r="R256" t="b">
        <v>0</v>
      </c>
      <c r="S256" t="b">
        <v>0</v>
      </c>
      <c r="T256">
        <v>5</v>
      </c>
      <c r="U256">
        <v>3</v>
      </c>
      <c r="V256">
        <v>0</v>
      </c>
      <c r="W256">
        <v>5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2</v>
      </c>
      <c r="AD256">
        <v>1</v>
      </c>
      <c r="AE256">
        <v>1068</v>
      </c>
      <c r="AF256">
        <v>10</v>
      </c>
      <c r="AG256">
        <v>2843</v>
      </c>
      <c r="AH256">
        <v>1033</v>
      </c>
      <c r="AI256">
        <v>1</v>
      </c>
      <c r="AN256">
        <v>23.89</v>
      </c>
      <c r="AP256" t="s">
        <v>59</v>
      </c>
      <c r="AS256">
        <v>2</v>
      </c>
      <c r="AU256">
        <v>8384</v>
      </c>
      <c r="AV256">
        <v>183</v>
      </c>
      <c r="AW256">
        <v>20</v>
      </c>
      <c r="AX256">
        <v>15</v>
      </c>
      <c r="AY256" t="s">
        <v>60</v>
      </c>
      <c r="AZ256">
        <v>0</v>
      </c>
      <c r="BA256">
        <v>12858</v>
      </c>
      <c r="BB256">
        <v>4609</v>
      </c>
      <c r="BC256" t="s">
        <v>34</v>
      </c>
      <c r="BD256">
        <v>2</v>
      </c>
      <c r="BE256">
        <v>0</v>
      </c>
    </row>
    <row r="257" spans="1:57" x14ac:dyDescent="0.25">
      <c r="A257" t="s">
        <v>6709</v>
      </c>
      <c r="B257" t="s">
        <v>6654</v>
      </c>
      <c r="C257" t="s">
        <v>6655</v>
      </c>
      <c r="D257" t="s">
        <v>55</v>
      </c>
      <c r="E257" t="s">
        <v>56</v>
      </c>
      <c r="F257" s="1">
        <v>42907</v>
      </c>
      <c r="G257" s="1">
        <v>42905</v>
      </c>
      <c r="H257" s="1">
        <v>42907</v>
      </c>
      <c r="J257">
        <v>1055</v>
      </c>
      <c r="K257">
        <v>1055</v>
      </c>
      <c r="L257">
        <v>28525</v>
      </c>
      <c r="M257" t="b">
        <v>1</v>
      </c>
      <c r="O257" t="s">
        <v>34</v>
      </c>
      <c r="P257" s="1">
        <v>42907</v>
      </c>
      <c r="Q257" t="b">
        <v>0</v>
      </c>
      <c r="R257" t="b">
        <v>0</v>
      </c>
      <c r="S257" t="b">
        <v>0</v>
      </c>
      <c r="T257">
        <v>10</v>
      </c>
      <c r="U257">
        <v>2</v>
      </c>
      <c r="V257">
        <v>2</v>
      </c>
      <c r="W257">
        <v>23</v>
      </c>
      <c r="X257">
        <v>0</v>
      </c>
      <c r="Y257">
        <v>2</v>
      </c>
      <c r="Z257">
        <v>0</v>
      </c>
      <c r="AA257">
        <v>1</v>
      </c>
      <c r="AB257">
        <v>2</v>
      </c>
      <c r="AC257">
        <v>1</v>
      </c>
      <c r="AD257">
        <v>1</v>
      </c>
      <c r="AE257">
        <v>1361</v>
      </c>
      <c r="AF257">
        <v>13</v>
      </c>
      <c r="AG257">
        <v>3671</v>
      </c>
      <c r="AH257">
        <v>1330</v>
      </c>
      <c r="AI257">
        <v>0</v>
      </c>
      <c r="AN257">
        <v>24</v>
      </c>
      <c r="AP257" t="s">
        <v>59</v>
      </c>
      <c r="AS257">
        <v>13</v>
      </c>
      <c r="AU257">
        <v>26348</v>
      </c>
      <c r="AV257">
        <v>509</v>
      </c>
      <c r="AW257">
        <v>22</v>
      </c>
      <c r="AX257">
        <v>16</v>
      </c>
      <c r="AY257" t="s">
        <v>60</v>
      </c>
      <c r="AZ257">
        <v>0</v>
      </c>
      <c r="BA257">
        <v>12625</v>
      </c>
      <c r="BB257">
        <v>4842</v>
      </c>
      <c r="BC257" t="s">
        <v>34</v>
      </c>
      <c r="BD257">
        <v>2</v>
      </c>
      <c r="BE257">
        <v>1</v>
      </c>
    </row>
    <row r="258" spans="1:57" x14ac:dyDescent="0.25">
      <c r="A258" t="s">
        <v>6711</v>
      </c>
      <c r="B258" t="s">
        <v>6654</v>
      </c>
      <c r="C258" t="s">
        <v>6655</v>
      </c>
      <c r="D258" t="s">
        <v>55</v>
      </c>
      <c r="E258" t="s">
        <v>56</v>
      </c>
      <c r="F258" s="1">
        <v>42887</v>
      </c>
      <c r="G258" s="1">
        <v>42885</v>
      </c>
      <c r="H258" s="1">
        <v>42887</v>
      </c>
      <c r="J258">
        <v>788</v>
      </c>
      <c r="K258">
        <v>788</v>
      </c>
      <c r="L258">
        <v>28258</v>
      </c>
      <c r="M258" t="b">
        <v>0</v>
      </c>
      <c r="O258" t="s">
        <v>34</v>
      </c>
      <c r="P258" s="1">
        <v>42887</v>
      </c>
      <c r="Q258" t="b">
        <v>0</v>
      </c>
      <c r="R258" t="b">
        <v>0</v>
      </c>
      <c r="S258" t="b">
        <v>0</v>
      </c>
      <c r="T258">
        <v>6</v>
      </c>
      <c r="U258">
        <v>3</v>
      </c>
      <c r="V258">
        <v>2</v>
      </c>
      <c r="W258">
        <v>18</v>
      </c>
      <c r="X258">
        <v>2</v>
      </c>
      <c r="Y258">
        <v>2</v>
      </c>
      <c r="Z258">
        <v>1</v>
      </c>
      <c r="AA258">
        <v>0</v>
      </c>
      <c r="AB258">
        <v>3</v>
      </c>
      <c r="AC258">
        <v>0</v>
      </c>
      <c r="AD258">
        <v>1</v>
      </c>
      <c r="AE258">
        <v>1188</v>
      </c>
      <c r="AF258">
        <v>11</v>
      </c>
      <c r="AG258">
        <v>3133</v>
      </c>
      <c r="AH258">
        <v>1135</v>
      </c>
      <c r="AI258">
        <v>0</v>
      </c>
      <c r="AN258">
        <v>23.03</v>
      </c>
      <c r="AP258" t="s">
        <v>59</v>
      </c>
      <c r="AS258">
        <v>4</v>
      </c>
      <c r="AU258">
        <v>26777</v>
      </c>
      <c r="AV258">
        <v>999</v>
      </c>
      <c r="AW258">
        <v>22</v>
      </c>
      <c r="AX258">
        <v>17</v>
      </c>
      <c r="AY258" t="s">
        <v>60</v>
      </c>
      <c r="AZ258">
        <v>0</v>
      </c>
      <c r="BA258">
        <v>12358</v>
      </c>
      <c r="BB258">
        <v>5109</v>
      </c>
      <c r="BC258" t="s">
        <v>34</v>
      </c>
      <c r="BD258">
        <v>2</v>
      </c>
      <c r="BE258">
        <v>0</v>
      </c>
    </row>
    <row r="259" spans="1:57" x14ac:dyDescent="0.25">
      <c r="A259" t="s">
        <v>6713</v>
      </c>
      <c r="B259" t="s">
        <v>6654</v>
      </c>
      <c r="C259" t="s">
        <v>6655</v>
      </c>
      <c r="D259" t="s">
        <v>55</v>
      </c>
      <c r="E259" t="s">
        <v>56</v>
      </c>
      <c r="F259" s="1">
        <v>42868</v>
      </c>
      <c r="G259" s="1">
        <v>42865</v>
      </c>
      <c r="H259" s="1">
        <v>42867</v>
      </c>
      <c r="J259">
        <v>62</v>
      </c>
      <c r="K259">
        <v>526</v>
      </c>
      <c r="L259">
        <v>27996</v>
      </c>
      <c r="M259" t="b">
        <v>0</v>
      </c>
      <c r="O259" t="s">
        <v>34</v>
      </c>
      <c r="P259" s="1">
        <v>42868</v>
      </c>
      <c r="Q259" t="b">
        <v>0</v>
      </c>
      <c r="R259" t="b">
        <v>0</v>
      </c>
      <c r="S259" t="b">
        <v>0</v>
      </c>
      <c r="T259">
        <v>7</v>
      </c>
      <c r="U259">
        <v>1</v>
      </c>
      <c r="V259">
        <v>1</v>
      </c>
      <c r="W259">
        <v>10</v>
      </c>
      <c r="X259">
        <v>0</v>
      </c>
      <c r="Y259">
        <v>0</v>
      </c>
      <c r="Z259">
        <v>0</v>
      </c>
      <c r="AA259">
        <v>0</v>
      </c>
      <c r="AB259">
        <v>2</v>
      </c>
      <c r="AC259">
        <v>0</v>
      </c>
      <c r="AD259">
        <v>0</v>
      </c>
      <c r="AE259">
        <v>1172</v>
      </c>
      <c r="AF259">
        <v>12</v>
      </c>
      <c r="AG259">
        <v>3227</v>
      </c>
      <c r="AH259">
        <v>1064</v>
      </c>
      <c r="AI259">
        <v>0</v>
      </c>
      <c r="AN259">
        <v>23.66</v>
      </c>
      <c r="AP259" t="s">
        <v>59</v>
      </c>
      <c r="AS259">
        <v>23</v>
      </c>
      <c r="AU259">
        <v>33840</v>
      </c>
      <c r="AV259">
        <v>1560</v>
      </c>
      <c r="AW259">
        <v>22</v>
      </c>
      <c r="AX259">
        <v>18</v>
      </c>
      <c r="AY259" t="s">
        <v>60</v>
      </c>
      <c r="AZ259">
        <v>0</v>
      </c>
      <c r="BA259">
        <v>12096</v>
      </c>
      <c r="BB259">
        <v>5371</v>
      </c>
      <c r="BC259" t="s">
        <v>34</v>
      </c>
      <c r="BD259">
        <v>2</v>
      </c>
      <c r="BE259">
        <v>0</v>
      </c>
    </row>
    <row r="260" spans="1:57" x14ac:dyDescent="0.25">
      <c r="A260" t="s">
        <v>6715</v>
      </c>
      <c r="B260" t="s">
        <v>6654</v>
      </c>
      <c r="C260" t="s">
        <v>6655</v>
      </c>
      <c r="D260" t="s">
        <v>55</v>
      </c>
      <c r="E260" t="s">
        <v>56</v>
      </c>
      <c r="F260" s="1">
        <v>42843</v>
      </c>
      <c r="G260" s="1">
        <v>42842</v>
      </c>
      <c r="H260" s="1">
        <v>42843</v>
      </c>
      <c r="J260">
        <v>271</v>
      </c>
      <c r="K260">
        <v>271</v>
      </c>
      <c r="L260">
        <v>27741</v>
      </c>
      <c r="M260" t="b">
        <v>0</v>
      </c>
      <c r="O260" t="s">
        <v>34</v>
      </c>
      <c r="P260" s="1">
        <v>42843</v>
      </c>
      <c r="Q260" t="b">
        <v>0</v>
      </c>
      <c r="R260" t="b">
        <v>0</v>
      </c>
      <c r="S260" t="b">
        <v>0</v>
      </c>
      <c r="T260">
        <v>4</v>
      </c>
      <c r="U260">
        <v>1</v>
      </c>
      <c r="V260">
        <v>0</v>
      </c>
      <c r="W260">
        <v>3</v>
      </c>
      <c r="X260">
        <v>1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3</v>
      </c>
      <c r="AE260">
        <v>1055</v>
      </c>
      <c r="AF260">
        <v>9</v>
      </c>
      <c r="AG260">
        <v>2879</v>
      </c>
      <c r="AH260">
        <v>981</v>
      </c>
      <c r="AI260">
        <v>1</v>
      </c>
      <c r="AN260">
        <v>22.99</v>
      </c>
      <c r="AP260" t="s">
        <v>59</v>
      </c>
      <c r="AS260">
        <v>0</v>
      </c>
      <c r="AU260">
        <v>9140</v>
      </c>
      <c r="AV260">
        <v>255</v>
      </c>
      <c r="AW260">
        <v>20</v>
      </c>
      <c r="AX260">
        <v>15</v>
      </c>
      <c r="AY260" t="s">
        <v>60</v>
      </c>
      <c r="AZ260">
        <v>0</v>
      </c>
      <c r="BA260">
        <v>11841</v>
      </c>
      <c r="BB260">
        <v>5626</v>
      </c>
      <c r="BC260" t="s">
        <v>289</v>
      </c>
      <c r="BD260">
        <v>1</v>
      </c>
      <c r="BE260">
        <v>0</v>
      </c>
    </row>
    <row r="261" spans="1:57" x14ac:dyDescent="0.25">
      <c r="A261" t="s">
        <v>6717</v>
      </c>
      <c r="B261" t="s">
        <v>6654</v>
      </c>
      <c r="C261" t="s">
        <v>6655</v>
      </c>
      <c r="D261" t="s">
        <v>55</v>
      </c>
      <c r="E261" t="s">
        <v>56</v>
      </c>
      <c r="F261" s="1">
        <v>42824</v>
      </c>
      <c r="G261" s="1">
        <v>42822</v>
      </c>
      <c r="H261" s="1">
        <v>42823</v>
      </c>
      <c r="J261">
        <v>1059</v>
      </c>
      <c r="K261">
        <v>1059</v>
      </c>
      <c r="L261">
        <v>27470</v>
      </c>
      <c r="M261" t="b">
        <v>1</v>
      </c>
      <c r="O261" t="s">
        <v>34</v>
      </c>
      <c r="P261" s="1">
        <v>42824</v>
      </c>
      <c r="Q261" t="b">
        <v>0</v>
      </c>
      <c r="R261" t="b">
        <v>0</v>
      </c>
      <c r="S261" t="b">
        <v>0</v>
      </c>
      <c r="T261">
        <v>4</v>
      </c>
      <c r="U261">
        <v>1</v>
      </c>
      <c r="V261">
        <v>0</v>
      </c>
      <c r="W261">
        <v>5</v>
      </c>
      <c r="X261">
        <v>0</v>
      </c>
      <c r="Y261">
        <v>2</v>
      </c>
      <c r="Z261">
        <v>0</v>
      </c>
      <c r="AA261">
        <v>0</v>
      </c>
      <c r="AB261">
        <v>0</v>
      </c>
      <c r="AC261">
        <v>0</v>
      </c>
      <c r="AD261">
        <v>7</v>
      </c>
      <c r="AE261">
        <v>1094</v>
      </c>
      <c r="AF261">
        <v>12</v>
      </c>
      <c r="AG261">
        <v>3020</v>
      </c>
      <c r="AH261">
        <v>1048</v>
      </c>
      <c r="AI261">
        <v>1</v>
      </c>
      <c r="AN261">
        <v>24.59</v>
      </c>
      <c r="AP261" t="s">
        <v>59</v>
      </c>
      <c r="AS261">
        <v>5</v>
      </c>
      <c r="AU261">
        <v>17569</v>
      </c>
      <c r="AV261">
        <v>579</v>
      </c>
      <c r="AW261">
        <v>21</v>
      </c>
      <c r="AX261">
        <v>16</v>
      </c>
      <c r="AY261" t="s">
        <v>60</v>
      </c>
      <c r="AZ261">
        <v>0</v>
      </c>
      <c r="BA261">
        <v>11570</v>
      </c>
      <c r="BB261">
        <v>5897</v>
      </c>
      <c r="BC261" t="s">
        <v>289</v>
      </c>
      <c r="BD261">
        <v>1</v>
      </c>
      <c r="BE261">
        <v>1</v>
      </c>
    </row>
    <row r="262" spans="1:57" x14ac:dyDescent="0.25">
      <c r="A262" t="s">
        <v>6719</v>
      </c>
      <c r="B262" t="s">
        <v>6654</v>
      </c>
      <c r="C262" t="s">
        <v>6655</v>
      </c>
      <c r="D262" t="s">
        <v>55</v>
      </c>
      <c r="E262" t="s">
        <v>56</v>
      </c>
      <c r="F262" s="1">
        <v>42804</v>
      </c>
      <c r="G262" s="1">
        <v>42802</v>
      </c>
      <c r="H262" s="1">
        <v>42804</v>
      </c>
      <c r="J262">
        <v>828</v>
      </c>
      <c r="K262">
        <v>828</v>
      </c>
      <c r="L262">
        <v>27239</v>
      </c>
      <c r="M262" t="b">
        <v>0</v>
      </c>
      <c r="O262" t="s">
        <v>34</v>
      </c>
      <c r="P262" s="1">
        <v>42804</v>
      </c>
      <c r="Q262" t="b">
        <v>0</v>
      </c>
      <c r="R262" t="b">
        <v>0</v>
      </c>
      <c r="S262" t="b">
        <v>0</v>
      </c>
      <c r="T262">
        <v>5</v>
      </c>
      <c r="U262">
        <v>1</v>
      </c>
      <c r="V262">
        <v>0</v>
      </c>
      <c r="W262">
        <v>5</v>
      </c>
      <c r="X262">
        <v>0</v>
      </c>
      <c r="Y262">
        <v>2</v>
      </c>
      <c r="Z262">
        <v>0</v>
      </c>
      <c r="AA262">
        <v>0</v>
      </c>
      <c r="AB262">
        <v>0</v>
      </c>
      <c r="AC262">
        <v>1</v>
      </c>
      <c r="AD262">
        <v>6</v>
      </c>
      <c r="AE262">
        <v>1046</v>
      </c>
      <c r="AF262">
        <v>9</v>
      </c>
      <c r="AG262">
        <v>2695</v>
      </c>
      <c r="AH262">
        <v>978</v>
      </c>
      <c r="AI262">
        <v>1</v>
      </c>
      <c r="AN262">
        <v>24.72</v>
      </c>
      <c r="AP262" t="s">
        <v>59</v>
      </c>
      <c r="AS262">
        <v>15</v>
      </c>
      <c r="AU262">
        <v>14865</v>
      </c>
      <c r="AV262">
        <v>571</v>
      </c>
      <c r="AW262">
        <v>21</v>
      </c>
      <c r="AX262">
        <v>16</v>
      </c>
      <c r="AY262" t="s">
        <v>60</v>
      </c>
      <c r="AZ262">
        <v>0</v>
      </c>
      <c r="BA262">
        <v>11339</v>
      </c>
      <c r="BB262">
        <v>6128</v>
      </c>
      <c r="BC262" t="s">
        <v>289</v>
      </c>
      <c r="BD262">
        <v>1</v>
      </c>
      <c r="BE262">
        <v>0</v>
      </c>
    </row>
    <row r="263" spans="1:57" x14ac:dyDescent="0.25">
      <c r="A263" t="s">
        <v>6721</v>
      </c>
      <c r="B263" t="s">
        <v>6654</v>
      </c>
      <c r="C263" t="s">
        <v>6655</v>
      </c>
      <c r="D263" t="s">
        <v>55</v>
      </c>
      <c r="E263" t="s">
        <v>56</v>
      </c>
      <c r="F263" s="1">
        <v>42780</v>
      </c>
      <c r="G263" s="1">
        <v>42778</v>
      </c>
      <c r="H263" s="1">
        <v>42780</v>
      </c>
      <c r="J263">
        <v>568</v>
      </c>
      <c r="K263">
        <v>568</v>
      </c>
      <c r="L263">
        <v>26979</v>
      </c>
      <c r="M263" t="b">
        <v>0</v>
      </c>
      <c r="O263" t="s">
        <v>34</v>
      </c>
      <c r="P263" s="1">
        <v>42780</v>
      </c>
      <c r="Q263" t="b">
        <v>0</v>
      </c>
      <c r="R263" t="b">
        <v>0</v>
      </c>
      <c r="S263" t="b">
        <v>0</v>
      </c>
      <c r="T263">
        <v>6</v>
      </c>
      <c r="U263">
        <v>1</v>
      </c>
      <c r="V263">
        <v>0</v>
      </c>
      <c r="W263">
        <v>4</v>
      </c>
      <c r="X263">
        <v>0</v>
      </c>
      <c r="Y263">
        <v>1</v>
      </c>
      <c r="Z263">
        <v>0</v>
      </c>
      <c r="AA263">
        <v>0</v>
      </c>
      <c r="AB263">
        <v>4</v>
      </c>
      <c r="AC263">
        <v>1</v>
      </c>
      <c r="AD263">
        <v>8</v>
      </c>
      <c r="AE263">
        <v>1215</v>
      </c>
      <c r="AF263">
        <v>11</v>
      </c>
      <c r="AG263">
        <v>3724</v>
      </c>
      <c r="AH263">
        <v>1307</v>
      </c>
      <c r="AI263">
        <v>1</v>
      </c>
      <c r="AN263">
        <v>24.74</v>
      </c>
      <c r="AP263" t="s">
        <v>59</v>
      </c>
      <c r="AS263">
        <v>0</v>
      </c>
      <c r="AU263">
        <v>12442</v>
      </c>
      <c r="AV263">
        <v>468</v>
      </c>
      <c r="AW263">
        <v>21</v>
      </c>
      <c r="AX263">
        <v>16</v>
      </c>
      <c r="AY263" t="s">
        <v>60</v>
      </c>
      <c r="AZ263">
        <v>0</v>
      </c>
      <c r="BA263">
        <v>11079</v>
      </c>
      <c r="BB263">
        <v>6388</v>
      </c>
      <c r="BC263" t="s">
        <v>289</v>
      </c>
      <c r="BD263">
        <v>1</v>
      </c>
      <c r="BE263">
        <v>0</v>
      </c>
    </row>
    <row r="264" spans="1:57" x14ac:dyDescent="0.25">
      <c r="A264" t="s">
        <v>6723</v>
      </c>
      <c r="B264" t="s">
        <v>6654</v>
      </c>
      <c r="C264" t="s">
        <v>6655</v>
      </c>
      <c r="D264" t="s">
        <v>55</v>
      </c>
      <c r="E264" t="s">
        <v>56</v>
      </c>
      <c r="F264" s="1">
        <v>42758</v>
      </c>
      <c r="G264" s="1">
        <v>42755</v>
      </c>
      <c r="H264" s="1">
        <v>42758</v>
      </c>
      <c r="J264">
        <v>270</v>
      </c>
      <c r="K264">
        <v>270</v>
      </c>
      <c r="L264">
        <v>26681</v>
      </c>
      <c r="M264" t="b">
        <v>0</v>
      </c>
      <c r="O264" t="s">
        <v>34</v>
      </c>
      <c r="P264" s="1">
        <v>42758</v>
      </c>
      <c r="Q264" t="b">
        <v>0</v>
      </c>
      <c r="R264" t="b">
        <v>0</v>
      </c>
      <c r="S264" t="b">
        <v>0</v>
      </c>
      <c r="T264">
        <v>4</v>
      </c>
      <c r="U264">
        <v>1</v>
      </c>
      <c r="V264">
        <v>0</v>
      </c>
      <c r="W264">
        <v>3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7</v>
      </c>
      <c r="AE264">
        <v>1105</v>
      </c>
      <c r="AF264">
        <v>10</v>
      </c>
      <c r="AG264">
        <v>2955</v>
      </c>
      <c r="AH264">
        <v>1060</v>
      </c>
      <c r="AI264">
        <v>1</v>
      </c>
      <c r="AN264">
        <v>24.55</v>
      </c>
      <c r="AP264" t="s">
        <v>59</v>
      </c>
      <c r="AS264">
        <v>1</v>
      </c>
      <c r="AU264">
        <v>9138</v>
      </c>
      <c r="AV264">
        <v>398</v>
      </c>
      <c r="AW264">
        <v>20</v>
      </c>
      <c r="AX264">
        <v>16</v>
      </c>
      <c r="AY264" t="s">
        <v>60</v>
      </c>
      <c r="AZ264">
        <v>0</v>
      </c>
      <c r="BA264">
        <v>10781</v>
      </c>
      <c r="BB264">
        <v>6686</v>
      </c>
      <c r="BC264" t="s">
        <v>289</v>
      </c>
      <c r="BD264">
        <v>1</v>
      </c>
      <c r="BE264">
        <v>0</v>
      </c>
    </row>
    <row r="265" spans="1:57" x14ac:dyDescent="0.25">
      <c r="A265" t="s">
        <v>6912</v>
      </c>
      <c r="B265" t="s">
        <v>6910</v>
      </c>
      <c r="C265" t="s">
        <v>6911</v>
      </c>
      <c r="D265" t="s">
        <v>57</v>
      </c>
      <c r="E265" t="s">
        <v>58</v>
      </c>
      <c r="F265" s="1">
        <v>43461</v>
      </c>
      <c r="G265" s="1">
        <v>43457</v>
      </c>
      <c r="H265" s="1">
        <v>43460</v>
      </c>
      <c r="I265">
        <v>0</v>
      </c>
      <c r="J265">
        <v>1167</v>
      </c>
      <c r="K265">
        <v>1167</v>
      </c>
      <c r="L265">
        <v>28212</v>
      </c>
      <c r="M265" t="b">
        <v>1</v>
      </c>
      <c r="O265" t="s">
        <v>34</v>
      </c>
      <c r="P265" s="1">
        <v>43461</v>
      </c>
      <c r="Q265" t="b">
        <v>0</v>
      </c>
      <c r="R265" t="b">
        <v>0</v>
      </c>
      <c r="S265" t="b">
        <v>0</v>
      </c>
      <c r="T265">
        <v>8</v>
      </c>
      <c r="U265">
        <v>2</v>
      </c>
      <c r="V265">
        <v>0</v>
      </c>
      <c r="W265">
        <v>23</v>
      </c>
      <c r="X265">
        <v>0</v>
      </c>
      <c r="Y265">
        <v>6</v>
      </c>
      <c r="Z265">
        <v>0</v>
      </c>
      <c r="AA265">
        <v>1</v>
      </c>
      <c r="AB265">
        <v>3</v>
      </c>
      <c r="AC265">
        <v>0</v>
      </c>
      <c r="AD265">
        <v>2</v>
      </c>
      <c r="AE265">
        <v>1478</v>
      </c>
      <c r="AF265">
        <v>14</v>
      </c>
      <c r="AG265">
        <v>3877</v>
      </c>
      <c r="AH265">
        <v>1465</v>
      </c>
      <c r="AI265">
        <v>2</v>
      </c>
      <c r="AN265">
        <v>24.33</v>
      </c>
      <c r="AP265" t="s">
        <v>59</v>
      </c>
      <c r="AS265">
        <v>21</v>
      </c>
      <c r="AU265">
        <v>41729</v>
      </c>
      <c r="AV265">
        <v>1848</v>
      </c>
      <c r="AW265">
        <v>23</v>
      </c>
      <c r="AX265">
        <v>18</v>
      </c>
      <c r="AZ265">
        <v>1</v>
      </c>
      <c r="BA265">
        <v>9926</v>
      </c>
      <c r="BB265">
        <v>0</v>
      </c>
      <c r="BC265" t="s">
        <v>190</v>
      </c>
      <c r="BD265">
        <v>3</v>
      </c>
      <c r="BE265">
        <v>1</v>
      </c>
    </row>
    <row r="266" spans="1:57" x14ac:dyDescent="0.25">
      <c r="A266" t="s">
        <v>6914</v>
      </c>
      <c r="B266" t="s">
        <v>6910</v>
      </c>
      <c r="C266" t="s">
        <v>6911</v>
      </c>
      <c r="D266" t="s">
        <v>57</v>
      </c>
      <c r="E266" t="s">
        <v>58</v>
      </c>
      <c r="F266" s="1">
        <v>43437</v>
      </c>
      <c r="G266" s="1">
        <v>43434</v>
      </c>
      <c r="H266" s="1">
        <v>43437</v>
      </c>
      <c r="I266">
        <v>0</v>
      </c>
      <c r="J266">
        <v>800</v>
      </c>
      <c r="K266">
        <v>800</v>
      </c>
      <c r="L266">
        <v>27845</v>
      </c>
      <c r="M266" t="b">
        <v>0</v>
      </c>
      <c r="O266" t="s">
        <v>34</v>
      </c>
      <c r="P266" s="1">
        <v>43437</v>
      </c>
      <c r="Q266" t="b">
        <v>0</v>
      </c>
      <c r="R266" t="b">
        <v>0</v>
      </c>
      <c r="S266" t="b">
        <v>0</v>
      </c>
      <c r="T266">
        <v>6</v>
      </c>
      <c r="U266">
        <v>1</v>
      </c>
      <c r="V266">
        <v>0</v>
      </c>
      <c r="W266">
        <v>16</v>
      </c>
      <c r="X266">
        <v>0</v>
      </c>
      <c r="Y266">
        <v>4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1308</v>
      </c>
      <c r="AF266">
        <v>11</v>
      </c>
      <c r="AG266">
        <v>3443</v>
      </c>
      <c r="AH266">
        <v>1263</v>
      </c>
      <c r="AI266">
        <v>1</v>
      </c>
      <c r="AN266">
        <v>24.06</v>
      </c>
      <c r="AP266" t="s">
        <v>59</v>
      </c>
      <c r="AS266">
        <v>26</v>
      </c>
      <c r="AU266">
        <v>22553</v>
      </c>
      <c r="AV266">
        <v>603</v>
      </c>
      <c r="AW266">
        <v>22</v>
      </c>
      <c r="AX266">
        <v>16</v>
      </c>
      <c r="AZ266">
        <v>0</v>
      </c>
      <c r="BA266">
        <v>9559</v>
      </c>
      <c r="BB266">
        <v>367</v>
      </c>
      <c r="BC266" t="s">
        <v>190</v>
      </c>
      <c r="BD266">
        <v>3</v>
      </c>
      <c r="BE266">
        <v>0</v>
      </c>
    </row>
    <row r="267" spans="1:57" x14ac:dyDescent="0.25">
      <c r="A267" t="s">
        <v>6916</v>
      </c>
      <c r="B267" t="s">
        <v>6910</v>
      </c>
      <c r="C267" t="s">
        <v>6911</v>
      </c>
      <c r="D267" t="s">
        <v>57</v>
      </c>
      <c r="E267" t="s">
        <v>58</v>
      </c>
      <c r="F267" s="1">
        <v>43420</v>
      </c>
      <c r="G267" s="1">
        <v>43415</v>
      </c>
      <c r="H267" s="1">
        <v>43417</v>
      </c>
      <c r="I267">
        <v>0</v>
      </c>
      <c r="J267">
        <v>544</v>
      </c>
      <c r="K267">
        <v>544</v>
      </c>
      <c r="L267">
        <v>27589</v>
      </c>
      <c r="M267" t="b">
        <v>0</v>
      </c>
      <c r="O267" t="s">
        <v>34</v>
      </c>
      <c r="P267" s="1">
        <v>43420</v>
      </c>
      <c r="Q267" t="b">
        <v>0</v>
      </c>
      <c r="R267" t="b">
        <v>0</v>
      </c>
      <c r="S267" t="b">
        <v>0</v>
      </c>
      <c r="T267">
        <v>5</v>
      </c>
      <c r="U267">
        <v>1</v>
      </c>
      <c r="V267">
        <v>0</v>
      </c>
      <c r="W267">
        <v>11</v>
      </c>
      <c r="X267">
        <v>0</v>
      </c>
      <c r="Y267">
        <v>2</v>
      </c>
      <c r="Z267">
        <v>0</v>
      </c>
      <c r="AA267">
        <v>0</v>
      </c>
      <c r="AB267">
        <v>2</v>
      </c>
      <c r="AC267">
        <v>1</v>
      </c>
      <c r="AD267">
        <v>1</v>
      </c>
      <c r="AE267">
        <v>1173</v>
      </c>
      <c r="AF267">
        <v>11</v>
      </c>
      <c r="AG267">
        <v>2991</v>
      </c>
      <c r="AH267">
        <v>1107</v>
      </c>
      <c r="AI267">
        <v>1</v>
      </c>
      <c r="AN267">
        <v>23.96</v>
      </c>
      <c r="AP267" t="s">
        <v>59</v>
      </c>
      <c r="AS267">
        <v>68</v>
      </c>
      <c r="AU267">
        <v>27386</v>
      </c>
      <c r="AV267">
        <v>1637</v>
      </c>
      <c r="AW267">
        <v>22</v>
      </c>
      <c r="AX267">
        <v>18</v>
      </c>
      <c r="AZ267">
        <v>0</v>
      </c>
      <c r="BA267">
        <v>9303</v>
      </c>
      <c r="BB267">
        <v>623</v>
      </c>
      <c r="BC267" t="s">
        <v>190</v>
      </c>
      <c r="BD267">
        <v>3</v>
      </c>
      <c r="BE267">
        <v>0</v>
      </c>
    </row>
    <row r="268" spans="1:57" x14ac:dyDescent="0.25">
      <c r="A268" t="s">
        <v>6918</v>
      </c>
      <c r="B268" t="s">
        <v>6910</v>
      </c>
      <c r="C268" t="s">
        <v>6911</v>
      </c>
      <c r="D268" t="s">
        <v>57</v>
      </c>
      <c r="E268" t="s">
        <v>58</v>
      </c>
      <c r="F268" s="1">
        <v>43400</v>
      </c>
      <c r="G268" s="1">
        <v>43397</v>
      </c>
      <c r="H268" s="1">
        <v>43399</v>
      </c>
      <c r="I268">
        <v>0</v>
      </c>
      <c r="J268">
        <v>260</v>
      </c>
      <c r="K268">
        <v>260</v>
      </c>
      <c r="L268">
        <v>27305</v>
      </c>
      <c r="M268" t="b">
        <v>0</v>
      </c>
      <c r="O268" t="s">
        <v>34</v>
      </c>
      <c r="P268" s="1">
        <v>43401</v>
      </c>
      <c r="Q268" t="b">
        <v>0</v>
      </c>
      <c r="R268" t="b">
        <v>0</v>
      </c>
      <c r="S268" t="b">
        <v>0</v>
      </c>
      <c r="T268">
        <v>4</v>
      </c>
      <c r="U268">
        <v>0</v>
      </c>
      <c r="V268">
        <v>0</v>
      </c>
      <c r="W268">
        <v>7</v>
      </c>
      <c r="X268">
        <v>0</v>
      </c>
      <c r="Y268">
        <v>1</v>
      </c>
      <c r="Z268">
        <v>0</v>
      </c>
      <c r="AA268">
        <v>0</v>
      </c>
      <c r="AB268">
        <v>2</v>
      </c>
      <c r="AC268">
        <v>1</v>
      </c>
      <c r="AD268">
        <v>1</v>
      </c>
      <c r="AE268">
        <v>1096</v>
      </c>
      <c r="AF268">
        <v>9</v>
      </c>
      <c r="AG268">
        <v>2899</v>
      </c>
      <c r="AH268">
        <v>1036</v>
      </c>
      <c r="AI268">
        <v>1</v>
      </c>
      <c r="AN268">
        <v>23.67</v>
      </c>
      <c r="AP268" t="s">
        <v>59</v>
      </c>
      <c r="AS268">
        <v>6</v>
      </c>
      <c r="AU268">
        <v>9675</v>
      </c>
      <c r="AV268">
        <v>453</v>
      </c>
      <c r="AW268">
        <v>20</v>
      </c>
      <c r="AX268">
        <v>16</v>
      </c>
      <c r="AZ268">
        <v>0</v>
      </c>
      <c r="BA268">
        <v>9019</v>
      </c>
      <c r="BB268">
        <v>907</v>
      </c>
      <c r="BC268" t="s">
        <v>34</v>
      </c>
      <c r="BD268">
        <v>2</v>
      </c>
      <c r="BE268">
        <v>0</v>
      </c>
    </row>
    <row r="269" spans="1:57" x14ac:dyDescent="0.25">
      <c r="A269" t="s">
        <v>6920</v>
      </c>
      <c r="B269" t="s">
        <v>6910</v>
      </c>
      <c r="C269" t="s">
        <v>6911</v>
      </c>
      <c r="D269" t="s">
        <v>57</v>
      </c>
      <c r="E269" t="s">
        <v>58</v>
      </c>
      <c r="F269" s="1">
        <v>43384</v>
      </c>
      <c r="G269" s="1">
        <v>43381</v>
      </c>
      <c r="H269" s="1">
        <v>43383</v>
      </c>
      <c r="I269">
        <v>0</v>
      </c>
      <c r="J269">
        <v>1140</v>
      </c>
      <c r="K269">
        <v>1140</v>
      </c>
      <c r="L269">
        <v>27045</v>
      </c>
      <c r="M269" t="b">
        <v>1</v>
      </c>
      <c r="O269" t="s">
        <v>34</v>
      </c>
      <c r="P269" s="1">
        <v>43384</v>
      </c>
      <c r="Q269" t="b">
        <v>0</v>
      </c>
      <c r="R269" t="b">
        <v>0</v>
      </c>
      <c r="S269" t="b">
        <v>0</v>
      </c>
      <c r="T269">
        <v>10</v>
      </c>
      <c r="U269">
        <v>3</v>
      </c>
      <c r="V269">
        <v>0</v>
      </c>
      <c r="W269">
        <v>22</v>
      </c>
      <c r="X269">
        <v>1</v>
      </c>
      <c r="Y269">
        <v>3</v>
      </c>
      <c r="Z269">
        <v>0</v>
      </c>
      <c r="AA269">
        <v>0</v>
      </c>
      <c r="AB269">
        <v>3</v>
      </c>
      <c r="AC269">
        <v>0</v>
      </c>
      <c r="AD269">
        <v>0</v>
      </c>
      <c r="AE269">
        <v>1131</v>
      </c>
      <c r="AF269">
        <v>11</v>
      </c>
      <c r="AG269">
        <v>2664</v>
      </c>
      <c r="AH269">
        <v>1052</v>
      </c>
      <c r="AI269">
        <v>1</v>
      </c>
      <c r="AN269">
        <v>24.29</v>
      </c>
      <c r="AP269" t="s">
        <v>59</v>
      </c>
      <c r="AS269">
        <v>21</v>
      </c>
      <c r="AU269">
        <v>35061</v>
      </c>
      <c r="AV269">
        <v>629</v>
      </c>
      <c r="AW269">
        <v>22</v>
      </c>
      <c r="AX269">
        <v>16</v>
      </c>
      <c r="AZ269">
        <v>0</v>
      </c>
      <c r="BA269">
        <v>8759</v>
      </c>
      <c r="BB269">
        <v>1167</v>
      </c>
      <c r="BC269" t="s">
        <v>34</v>
      </c>
      <c r="BD269">
        <v>2</v>
      </c>
      <c r="BE269">
        <v>1</v>
      </c>
    </row>
    <row r="270" spans="1:57" x14ac:dyDescent="0.25">
      <c r="A270" t="s">
        <v>6922</v>
      </c>
      <c r="B270" t="s">
        <v>6910</v>
      </c>
      <c r="C270" t="s">
        <v>6911</v>
      </c>
      <c r="D270" t="s">
        <v>57</v>
      </c>
      <c r="E270" t="s">
        <v>58</v>
      </c>
      <c r="F270" s="1">
        <v>43367</v>
      </c>
      <c r="G270" s="1">
        <v>43364</v>
      </c>
      <c r="H270" s="1">
        <v>43367</v>
      </c>
      <c r="I270">
        <v>0</v>
      </c>
      <c r="J270">
        <v>843</v>
      </c>
      <c r="K270">
        <v>843</v>
      </c>
      <c r="L270">
        <v>26748</v>
      </c>
      <c r="M270" t="b">
        <v>0</v>
      </c>
      <c r="O270" t="s">
        <v>34</v>
      </c>
      <c r="P270" s="1">
        <v>43367</v>
      </c>
      <c r="Q270" t="b">
        <v>0</v>
      </c>
      <c r="R270" t="b">
        <v>0</v>
      </c>
      <c r="S270" t="b">
        <v>0</v>
      </c>
      <c r="T270">
        <v>9</v>
      </c>
      <c r="U270">
        <v>2</v>
      </c>
      <c r="V270">
        <v>0</v>
      </c>
      <c r="W270">
        <v>16</v>
      </c>
      <c r="X270">
        <v>0</v>
      </c>
      <c r="Y270">
        <v>1</v>
      </c>
      <c r="Z270">
        <v>0</v>
      </c>
      <c r="AA270">
        <v>0</v>
      </c>
      <c r="AB270">
        <v>4</v>
      </c>
      <c r="AC270">
        <v>3</v>
      </c>
      <c r="AD270">
        <v>0</v>
      </c>
      <c r="AE270">
        <v>1306</v>
      </c>
      <c r="AF270">
        <v>7</v>
      </c>
      <c r="AG270">
        <v>2894</v>
      </c>
      <c r="AH270">
        <v>1121</v>
      </c>
      <c r="AI270">
        <v>0</v>
      </c>
      <c r="AN270">
        <v>24.58</v>
      </c>
      <c r="AP270" t="s">
        <v>59</v>
      </c>
      <c r="AS270">
        <v>11</v>
      </c>
      <c r="AU270">
        <v>25457</v>
      </c>
      <c r="AV270">
        <v>610</v>
      </c>
      <c r="AW270">
        <v>22</v>
      </c>
      <c r="AX270">
        <v>16</v>
      </c>
      <c r="AZ270">
        <v>0</v>
      </c>
      <c r="BA270">
        <v>8462</v>
      </c>
      <c r="BB270">
        <v>1464</v>
      </c>
      <c r="BC270" t="s">
        <v>34</v>
      </c>
      <c r="BD270">
        <v>2</v>
      </c>
      <c r="BE270">
        <v>0</v>
      </c>
    </row>
    <row r="271" spans="1:57" x14ac:dyDescent="0.25">
      <c r="A271" t="s">
        <v>6924</v>
      </c>
      <c r="B271" t="s">
        <v>6910</v>
      </c>
      <c r="C271" t="s">
        <v>6911</v>
      </c>
      <c r="D271" t="s">
        <v>57</v>
      </c>
      <c r="E271" t="s">
        <v>58</v>
      </c>
      <c r="F271" s="1">
        <v>43349</v>
      </c>
      <c r="G271" s="1">
        <v>43346</v>
      </c>
      <c r="H271" s="1">
        <v>43348</v>
      </c>
      <c r="I271">
        <v>0</v>
      </c>
      <c r="J271">
        <v>558</v>
      </c>
      <c r="K271">
        <v>558</v>
      </c>
      <c r="L271">
        <v>26463</v>
      </c>
      <c r="M271" t="b">
        <v>0</v>
      </c>
      <c r="O271" t="s">
        <v>34</v>
      </c>
      <c r="P271" s="1">
        <v>43349</v>
      </c>
      <c r="Q271" t="b">
        <v>0</v>
      </c>
      <c r="R271" t="b">
        <v>0</v>
      </c>
      <c r="S271" t="b">
        <v>0</v>
      </c>
      <c r="T271">
        <v>4</v>
      </c>
      <c r="U271">
        <v>3</v>
      </c>
      <c r="V271">
        <v>0</v>
      </c>
      <c r="W271">
        <v>10</v>
      </c>
      <c r="X271">
        <v>0</v>
      </c>
      <c r="Y271">
        <v>3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1058</v>
      </c>
      <c r="AF271">
        <v>9</v>
      </c>
      <c r="AG271">
        <v>2663</v>
      </c>
      <c r="AH271">
        <v>969</v>
      </c>
      <c r="AI271">
        <v>1</v>
      </c>
      <c r="AN271">
        <v>24.09</v>
      </c>
      <c r="AP271" t="s">
        <v>59</v>
      </c>
      <c r="AS271">
        <v>5</v>
      </c>
      <c r="AU271">
        <v>17296</v>
      </c>
      <c r="AV271">
        <v>573</v>
      </c>
      <c r="AW271">
        <v>21</v>
      </c>
      <c r="AX271">
        <v>16</v>
      </c>
      <c r="AZ271">
        <v>0</v>
      </c>
      <c r="BA271">
        <v>8177</v>
      </c>
      <c r="BB271">
        <v>1749</v>
      </c>
      <c r="BC271" t="s">
        <v>190</v>
      </c>
      <c r="BD271">
        <v>3</v>
      </c>
      <c r="BE271">
        <v>0</v>
      </c>
    </row>
    <row r="272" spans="1:57" x14ac:dyDescent="0.25">
      <c r="A272" t="s">
        <v>6926</v>
      </c>
      <c r="B272" t="s">
        <v>6910</v>
      </c>
      <c r="C272" t="s">
        <v>6911</v>
      </c>
      <c r="D272" t="s">
        <v>57</v>
      </c>
      <c r="E272" t="s">
        <v>58</v>
      </c>
      <c r="F272" s="1">
        <v>43333</v>
      </c>
      <c r="G272" s="1">
        <v>43328</v>
      </c>
      <c r="H272" s="1">
        <v>43333</v>
      </c>
      <c r="I272">
        <v>0</v>
      </c>
      <c r="J272">
        <v>253</v>
      </c>
      <c r="K272">
        <v>253</v>
      </c>
      <c r="L272">
        <v>26158</v>
      </c>
      <c r="M272" t="b">
        <v>0</v>
      </c>
      <c r="O272" t="s">
        <v>34</v>
      </c>
      <c r="P272" s="1">
        <v>43333</v>
      </c>
      <c r="Q272" t="b">
        <v>0</v>
      </c>
      <c r="R272" t="b">
        <v>0</v>
      </c>
      <c r="S272" t="b">
        <v>0</v>
      </c>
      <c r="T272">
        <v>3</v>
      </c>
      <c r="U272">
        <v>1</v>
      </c>
      <c r="V272">
        <v>0</v>
      </c>
      <c r="W272">
        <v>6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2</v>
      </c>
      <c r="AD272">
        <v>0</v>
      </c>
      <c r="AE272">
        <v>1086</v>
      </c>
      <c r="AF272">
        <v>9</v>
      </c>
      <c r="AG272">
        <v>2674</v>
      </c>
      <c r="AH272">
        <v>1005</v>
      </c>
      <c r="AI272">
        <v>1</v>
      </c>
      <c r="AN272">
        <v>24.35</v>
      </c>
      <c r="AP272" t="s">
        <v>59</v>
      </c>
      <c r="AS272">
        <v>2</v>
      </c>
      <c r="AU272">
        <v>12920</v>
      </c>
      <c r="AV272">
        <v>524</v>
      </c>
      <c r="AW272">
        <v>21</v>
      </c>
      <c r="AX272">
        <v>16</v>
      </c>
      <c r="AZ272">
        <v>0</v>
      </c>
      <c r="BA272">
        <v>7872</v>
      </c>
      <c r="BB272">
        <v>2054</v>
      </c>
      <c r="BC272" t="s">
        <v>34</v>
      </c>
      <c r="BD272">
        <v>2</v>
      </c>
      <c r="BE272">
        <v>0</v>
      </c>
    </row>
    <row r="273" spans="1:57" x14ac:dyDescent="0.25">
      <c r="A273" t="s">
        <v>6928</v>
      </c>
      <c r="B273" t="s">
        <v>6910</v>
      </c>
      <c r="C273" t="s">
        <v>6911</v>
      </c>
      <c r="D273" t="s">
        <v>57</v>
      </c>
      <c r="E273" t="s">
        <v>58</v>
      </c>
      <c r="F273" s="1">
        <v>43315</v>
      </c>
      <c r="G273" s="1">
        <v>43314</v>
      </c>
      <c r="H273" s="1">
        <v>43315</v>
      </c>
      <c r="I273">
        <v>0</v>
      </c>
      <c r="J273">
        <v>1032</v>
      </c>
      <c r="K273">
        <v>1032</v>
      </c>
      <c r="L273">
        <v>25905</v>
      </c>
      <c r="M273" t="b">
        <v>1</v>
      </c>
      <c r="O273" t="s">
        <v>34</v>
      </c>
      <c r="P273" s="1">
        <v>43321</v>
      </c>
      <c r="Q273" t="b">
        <v>0</v>
      </c>
      <c r="R273" t="b">
        <v>0</v>
      </c>
      <c r="S273" t="b">
        <v>0</v>
      </c>
      <c r="T273">
        <v>9</v>
      </c>
      <c r="U273">
        <v>1</v>
      </c>
      <c r="V273">
        <v>0</v>
      </c>
      <c r="W273">
        <v>19</v>
      </c>
      <c r="X273">
        <v>0</v>
      </c>
      <c r="Y273">
        <v>2</v>
      </c>
      <c r="Z273">
        <v>0</v>
      </c>
      <c r="AA273">
        <v>0</v>
      </c>
      <c r="AB273">
        <v>2</v>
      </c>
      <c r="AC273">
        <v>1</v>
      </c>
      <c r="AD273">
        <v>1</v>
      </c>
      <c r="AE273">
        <v>992</v>
      </c>
      <c r="AF273">
        <v>8</v>
      </c>
      <c r="AG273">
        <v>2517</v>
      </c>
      <c r="AH273">
        <v>955</v>
      </c>
      <c r="AI273">
        <v>0</v>
      </c>
      <c r="AN273">
        <v>24.14</v>
      </c>
      <c r="AP273" t="s">
        <v>59</v>
      </c>
      <c r="AS273">
        <v>19</v>
      </c>
      <c r="AU273">
        <v>31288</v>
      </c>
      <c r="AV273">
        <v>819</v>
      </c>
      <c r="AW273">
        <v>22</v>
      </c>
      <c r="AX273">
        <v>17</v>
      </c>
      <c r="AZ273">
        <v>0</v>
      </c>
      <c r="BA273">
        <v>7619</v>
      </c>
      <c r="BB273">
        <v>2307</v>
      </c>
      <c r="BC273" t="s">
        <v>34</v>
      </c>
      <c r="BD273">
        <v>2</v>
      </c>
      <c r="BE273">
        <v>1</v>
      </c>
    </row>
    <row r="274" spans="1:57" x14ac:dyDescent="0.25">
      <c r="A274" t="s">
        <v>6930</v>
      </c>
      <c r="B274" t="s">
        <v>6910</v>
      </c>
      <c r="C274" t="s">
        <v>6911</v>
      </c>
      <c r="D274" t="s">
        <v>57</v>
      </c>
      <c r="E274" t="s">
        <v>58</v>
      </c>
      <c r="F274" s="1">
        <v>43299</v>
      </c>
      <c r="G274" s="1">
        <v>43297</v>
      </c>
      <c r="H274" s="1">
        <v>43299</v>
      </c>
      <c r="I274">
        <v>0</v>
      </c>
      <c r="J274">
        <v>774</v>
      </c>
      <c r="K274">
        <v>774</v>
      </c>
      <c r="L274">
        <v>25647</v>
      </c>
      <c r="M274" t="b">
        <v>0</v>
      </c>
      <c r="O274" t="s">
        <v>34</v>
      </c>
      <c r="P274" s="1">
        <v>43299</v>
      </c>
      <c r="Q274" t="b">
        <v>0</v>
      </c>
      <c r="R274" t="b">
        <v>0</v>
      </c>
      <c r="S274" t="b">
        <v>0</v>
      </c>
      <c r="T274">
        <v>10</v>
      </c>
      <c r="U274">
        <v>1</v>
      </c>
      <c r="V274">
        <v>0</v>
      </c>
      <c r="W274">
        <v>16</v>
      </c>
      <c r="X274">
        <v>0</v>
      </c>
      <c r="Y274">
        <v>1</v>
      </c>
      <c r="Z274">
        <v>0</v>
      </c>
      <c r="AA274">
        <v>1</v>
      </c>
      <c r="AB274">
        <v>4</v>
      </c>
      <c r="AC274">
        <v>1</v>
      </c>
      <c r="AD274">
        <v>1</v>
      </c>
      <c r="AE274">
        <v>1099</v>
      </c>
      <c r="AF274">
        <v>7</v>
      </c>
      <c r="AG274">
        <v>2799</v>
      </c>
      <c r="AH274">
        <v>990</v>
      </c>
      <c r="AI274">
        <v>0</v>
      </c>
      <c r="AN274">
        <v>24.51</v>
      </c>
      <c r="AP274" t="s">
        <v>59</v>
      </c>
      <c r="AS274">
        <v>14</v>
      </c>
      <c r="AU274">
        <v>32915</v>
      </c>
      <c r="AV274">
        <v>1047</v>
      </c>
      <c r="AW274">
        <v>22</v>
      </c>
      <c r="AX274">
        <v>17</v>
      </c>
      <c r="AZ274">
        <v>0</v>
      </c>
      <c r="BA274">
        <v>7361</v>
      </c>
      <c r="BB274">
        <v>2565</v>
      </c>
      <c r="BC274" t="s">
        <v>289</v>
      </c>
      <c r="BD274">
        <v>1</v>
      </c>
      <c r="BE274">
        <v>0</v>
      </c>
    </row>
    <row r="275" spans="1:57" x14ac:dyDescent="0.25">
      <c r="A275" t="s">
        <v>6932</v>
      </c>
      <c r="B275" t="s">
        <v>6910</v>
      </c>
      <c r="C275" t="s">
        <v>6911</v>
      </c>
      <c r="D275" t="s">
        <v>57</v>
      </c>
      <c r="E275" t="s">
        <v>58</v>
      </c>
      <c r="F275" s="1">
        <v>43280</v>
      </c>
      <c r="G275" s="1">
        <v>43279</v>
      </c>
      <c r="H275" s="1">
        <v>43280</v>
      </c>
      <c r="I275">
        <v>0</v>
      </c>
      <c r="J275">
        <v>502</v>
      </c>
      <c r="K275">
        <v>502</v>
      </c>
      <c r="L275">
        <v>25375</v>
      </c>
      <c r="M275" t="b">
        <v>0</v>
      </c>
      <c r="O275" t="s">
        <v>34</v>
      </c>
      <c r="P275" s="1">
        <v>43281</v>
      </c>
      <c r="Q275" t="b">
        <v>0</v>
      </c>
      <c r="R275" t="b">
        <v>0</v>
      </c>
      <c r="S275" t="b">
        <v>0</v>
      </c>
      <c r="T275">
        <v>10</v>
      </c>
      <c r="U275">
        <v>1</v>
      </c>
      <c r="V275">
        <v>0</v>
      </c>
      <c r="W275">
        <v>12</v>
      </c>
      <c r="X275">
        <v>1</v>
      </c>
      <c r="Y275">
        <v>1</v>
      </c>
      <c r="Z275">
        <v>0</v>
      </c>
      <c r="AA275">
        <v>0</v>
      </c>
      <c r="AB275">
        <v>2</v>
      </c>
      <c r="AC275">
        <v>2</v>
      </c>
      <c r="AD275">
        <v>2</v>
      </c>
      <c r="AE275">
        <v>1071</v>
      </c>
      <c r="AF275">
        <v>8</v>
      </c>
      <c r="AG275">
        <v>2797</v>
      </c>
      <c r="AH275">
        <v>1023</v>
      </c>
      <c r="AI275">
        <v>0</v>
      </c>
      <c r="AN275">
        <v>24.09</v>
      </c>
      <c r="AP275" t="s">
        <v>59</v>
      </c>
      <c r="AS275">
        <v>20</v>
      </c>
      <c r="AU275">
        <v>30244</v>
      </c>
      <c r="AV275">
        <v>1222</v>
      </c>
      <c r="AW275">
        <v>22</v>
      </c>
      <c r="AX275">
        <v>17</v>
      </c>
      <c r="AZ275">
        <v>0</v>
      </c>
      <c r="BA275">
        <v>7089</v>
      </c>
      <c r="BB275">
        <v>2837</v>
      </c>
      <c r="BC275" t="s">
        <v>34</v>
      </c>
      <c r="BD275">
        <v>2</v>
      </c>
      <c r="BE275">
        <v>0</v>
      </c>
    </row>
    <row r="276" spans="1:57" x14ac:dyDescent="0.25">
      <c r="A276" t="s">
        <v>6934</v>
      </c>
      <c r="B276" t="s">
        <v>6910</v>
      </c>
      <c r="C276" t="s">
        <v>6911</v>
      </c>
      <c r="D276" t="s">
        <v>57</v>
      </c>
      <c r="E276" t="s">
        <v>58</v>
      </c>
      <c r="F276" s="1">
        <v>43255</v>
      </c>
      <c r="G276" s="1">
        <v>43251</v>
      </c>
      <c r="H276" s="1">
        <v>43253</v>
      </c>
      <c r="I276">
        <v>0</v>
      </c>
      <c r="J276">
        <v>233</v>
      </c>
      <c r="K276">
        <v>233</v>
      </c>
      <c r="L276">
        <v>25106</v>
      </c>
      <c r="M276" t="b">
        <v>0</v>
      </c>
      <c r="O276" t="s">
        <v>34</v>
      </c>
      <c r="P276" s="1">
        <v>43255</v>
      </c>
      <c r="Q276" t="b">
        <v>0</v>
      </c>
      <c r="R276" t="b">
        <v>0</v>
      </c>
      <c r="S276" t="b">
        <v>0</v>
      </c>
      <c r="T276">
        <v>2</v>
      </c>
      <c r="U276">
        <v>1</v>
      </c>
      <c r="V276">
        <v>0</v>
      </c>
      <c r="W276">
        <v>10</v>
      </c>
      <c r="X276">
        <v>1</v>
      </c>
      <c r="Y276">
        <v>1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1207</v>
      </c>
      <c r="AF276">
        <v>10</v>
      </c>
      <c r="AG276">
        <v>2873</v>
      </c>
      <c r="AH276">
        <v>1137</v>
      </c>
      <c r="AI276">
        <v>1</v>
      </c>
      <c r="AN276">
        <v>25.86</v>
      </c>
      <c r="AP276" t="s">
        <v>59</v>
      </c>
      <c r="AS276">
        <v>15</v>
      </c>
      <c r="AU276">
        <v>19745</v>
      </c>
      <c r="AV276">
        <v>690</v>
      </c>
      <c r="AW276">
        <v>21</v>
      </c>
      <c r="AX276">
        <v>17</v>
      </c>
      <c r="AZ276">
        <v>0</v>
      </c>
      <c r="BA276">
        <v>6820</v>
      </c>
      <c r="BB276">
        <v>3106</v>
      </c>
      <c r="BC276" t="s">
        <v>289</v>
      </c>
      <c r="BD276">
        <v>1</v>
      </c>
      <c r="BE276">
        <v>0</v>
      </c>
    </row>
    <row r="277" spans="1:57" x14ac:dyDescent="0.25">
      <c r="A277" t="s">
        <v>6936</v>
      </c>
      <c r="B277" t="s">
        <v>6910</v>
      </c>
      <c r="C277" t="s">
        <v>6911</v>
      </c>
      <c r="D277" t="s">
        <v>57</v>
      </c>
      <c r="E277" t="s">
        <v>58</v>
      </c>
      <c r="F277" s="1">
        <v>43239</v>
      </c>
      <c r="G277" s="1">
        <v>43237</v>
      </c>
      <c r="H277" s="1">
        <v>43238</v>
      </c>
      <c r="I277">
        <v>0</v>
      </c>
      <c r="J277">
        <v>1065</v>
      </c>
      <c r="K277">
        <v>1065</v>
      </c>
      <c r="L277">
        <v>24873</v>
      </c>
      <c r="M277" t="b">
        <v>1</v>
      </c>
      <c r="O277" t="s">
        <v>34</v>
      </c>
      <c r="P277" s="1">
        <v>43239</v>
      </c>
      <c r="Q277" t="b">
        <v>0</v>
      </c>
      <c r="R277" t="b">
        <v>0</v>
      </c>
      <c r="S277" t="b">
        <v>0</v>
      </c>
      <c r="T277">
        <v>3</v>
      </c>
      <c r="U277">
        <v>1</v>
      </c>
      <c r="V277">
        <v>0</v>
      </c>
      <c r="W277">
        <v>11</v>
      </c>
      <c r="X277">
        <v>1</v>
      </c>
      <c r="Y277">
        <v>3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983</v>
      </c>
      <c r="AF277">
        <v>7</v>
      </c>
      <c r="AG277">
        <v>2428</v>
      </c>
      <c r="AH277">
        <v>910</v>
      </c>
      <c r="AI277">
        <v>1</v>
      </c>
      <c r="AN277">
        <v>24.45</v>
      </c>
      <c r="AP277" t="s">
        <v>59</v>
      </c>
      <c r="AS277">
        <v>6</v>
      </c>
      <c r="AU277">
        <v>24941</v>
      </c>
      <c r="AV277">
        <v>965</v>
      </c>
      <c r="AW277">
        <v>22</v>
      </c>
      <c r="AX277">
        <v>17</v>
      </c>
      <c r="AZ277">
        <v>0</v>
      </c>
      <c r="BA277">
        <v>6587</v>
      </c>
      <c r="BB277">
        <v>3339</v>
      </c>
      <c r="BC277" t="s">
        <v>34</v>
      </c>
      <c r="BD277">
        <v>2</v>
      </c>
      <c r="BE277">
        <v>1</v>
      </c>
    </row>
    <row r="278" spans="1:57" x14ac:dyDescent="0.25">
      <c r="A278" t="s">
        <v>6938</v>
      </c>
      <c r="B278" t="s">
        <v>6910</v>
      </c>
      <c r="C278" t="s">
        <v>6911</v>
      </c>
      <c r="D278" t="s">
        <v>57</v>
      </c>
      <c r="E278" t="s">
        <v>58</v>
      </c>
      <c r="F278" s="1">
        <v>43218</v>
      </c>
      <c r="G278" s="1">
        <v>43217</v>
      </c>
      <c r="H278" s="1">
        <v>43218</v>
      </c>
      <c r="I278">
        <v>0</v>
      </c>
      <c r="J278">
        <v>769</v>
      </c>
      <c r="K278">
        <v>769</v>
      </c>
      <c r="L278">
        <v>24577</v>
      </c>
      <c r="M278" t="b">
        <v>0</v>
      </c>
      <c r="O278" t="s">
        <v>34</v>
      </c>
      <c r="P278" s="1">
        <v>43218</v>
      </c>
      <c r="Q278" t="b">
        <v>0</v>
      </c>
      <c r="R278" t="b">
        <v>0</v>
      </c>
      <c r="S278" t="b">
        <v>0</v>
      </c>
      <c r="T278">
        <v>4</v>
      </c>
      <c r="U278">
        <v>1</v>
      </c>
      <c r="V278">
        <v>0</v>
      </c>
      <c r="W278">
        <v>10</v>
      </c>
      <c r="X278">
        <v>1</v>
      </c>
      <c r="Y278">
        <v>2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990</v>
      </c>
      <c r="AF278">
        <v>0</v>
      </c>
      <c r="AG278">
        <v>2644</v>
      </c>
      <c r="AH278">
        <v>940</v>
      </c>
      <c r="AI278">
        <v>0</v>
      </c>
      <c r="AN278">
        <v>24.28</v>
      </c>
      <c r="AP278" t="s">
        <v>59</v>
      </c>
      <c r="AS278">
        <v>45</v>
      </c>
      <c r="AU278">
        <v>16411</v>
      </c>
      <c r="AV278">
        <v>549</v>
      </c>
      <c r="AW278">
        <v>21</v>
      </c>
      <c r="AX278">
        <v>16</v>
      </c>
      <c r="AZ278">
        <v>0</v>
      </c>
      <c r="BA278">
        <v>6291</v>
      </c>
      <c r="BB278">
        <v>3635</v>
      </c>
      <c r="BC278" t="s">
        <v>289</v>
      </c>
      <c r="BD278">
        <v>1</v>
      </c>
      <c r="BE278">
        <v>0</v>
      </c>
    </row>
    <row r="279" spans="1:57" x14ac:dyDescent="0.25">
      <c r="A279" t="s">
        <v>6940</v>
      </c>
      <c r="B279" t="s">
        <v>6910</v>
      </c>
      <c r="C279" t="s">
        <v>6911</v>
      </c>
      <c r="D279" t="s">
        <v>57</v>
      </c>
      <c r="E279" t="s">
        <v>58</v>
      </c>
      <c r="F279" s="1">
        <v>43197</v>
      </c>
      <c r="G279" s="1">
        <v>43196</v>
      </c>
      <c r="H279" s="1">
        <v>43197</v>
      </c>
      <c r="I279">
        <v>0</v>
      </c>
      <c r="J279">
        <v>508</v>
      </c>
      <c r="K279">
        <v>508</v>
      </c>
      <c r="L279">
        <v>24316</v>
      </c>
      <c r="M279" t="b">
        <v>0</v>
      </c>
      <c r="O279" t="s">
        <v>34</v>
      </c>
      <c r="P279" s="1">
        <v>43197</v>
      </c>
      <c r="Q279" t="b">
        <v>0</v>
      </c>
      <c r="R279" t="b">
        <v>0</v>
      </c>
      <c r="S279" t="b">
        <v>0</v>
      </c>
      <c r="T279">
        <v>4</v>
      </c>
      <c r="U279">
        <v>2</v>
      </c>
      <c r="V279">
        <v>0</v>
      </c>
      <c r="W279">
        <v>9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1130</v>
      </c>
      <c r="AF279">
        <v>9</v>
      </c>
      <c r="AG279">
        <v>2778</v>
      </c>
      <c r="AH279">
        <v>1060</v>
      </c>
      <c r="AI279">
        <v>0</v>
      </c>
      <c r="AN279">
        <v>24.5</v>
      </c>
      <c r="AP279" t="s">
        <v>59</v>
      </c>
      <c r="AS279">
        <v>5</v>
      </c>
      <c r="AU279">
        <v>13550</v>
      </c>
      <c r="AV279">
        <v>444</v>
      </c>
      <c r="AW279">
        <v>21</v>
      </c>
      <c r="AX279">
        <v>16</v>
      </c>
      <c r="AZ279">
        <v>0</v>
      </c>
      <c r="BA279">
        <v>6030</v>
      </c>
      <c r="BB279">
        <v>3896</v>
      </c>
      <c r="BC279" t="s">
        <v>289</v>
      </c>
      <c r="BD279">
        <v>1</v>
      </c>
      <c r="BE279">
        <v>0</v>
      </c>
    </row>
    <row r="280" spans="1:57" x14ac:dyDescent="0.25">
      <c r="A280" t="s">
        <v>6942</v>
      </c>
      <c r="B280" t="s">
        <v>6910</v>
      </c>
      <c r="C280" t="s">
        <v>6911</v>
      </c>
      <c r="D280" t="s">
        <v>57</v>
      </c>
      <c r="E280" t="s">
        <v>58</v>
      </c>
      <c r="F280" s="1">
        <v>43169</v>
      </c>
      <c r="G280" s="1">
        <v>43168</v>
      </c>
      <c r="H280" s="1">
        <v>43169</v>
      </c>
      <c r="I280">
        <v>0</v>
      </c>
      <c r="J280">
        <v>276</v>
      </c>
      <c r="K280">
        <v>276</v>
      </c>
      <c r="L280">
        <v>24084</v>
      </c>
      <c r="M280" t="b">
        <v>0</v>
      </c>
      <c r="O280" t="s">
        <v>34</v>
      </c>
      <c r="P280" s="1">
        <v>43169</v>
      </c>
      <c r="Q280" t="b">
        <v>0</v>
      </c>
      <c r="R280" t="b">
        <v>0</v>
      </c>
      <c r="S280" t="b">
        <v>0</v>
      </c>
      <c r="T280">
        <v>5</v>
      </c>
      <c r="U280">
        <v>1</v>
      </c>
      <c r="V280">
        <v>0</v>
      </c>
      <c r="W280">
        <v>8</v>
      </c>
      <c r="X280">
        <v>1</v>
      </c>
      <c r="Y280">
        <v>1</v>
      </c>
      <c r="Z280">
        <v>0</v>
      </c>
      <c r="AA280">
        <v>0</v>
      </c>
      <c r="AB280">
        <v>1</v>
      </c>
      <c r="AC280">
        <v>1</v>
      </c>
      <c r="AD280">
        <v>1</v>
      </c>
      <c r="AE280">
        <v>1235</v>
      </c>
      <c r="AF280">
        <v>10</v>
      </c>
      <c r="AG280">
        <v>3133</v>
      </c>
      <c r="AH280">
        <v>1107</v>
      </c>
      <c r="AI280">
        <v>0</v>
      </c>
      <c r="AN280">
        <v>24.11</v>
      </c>
      <c r="AP280" t="s">
        <v>59</v>
      </c>
      <c r="AS280">
        <v>50</v>
      </c>
      <c r="AU280">
        <v>16926</v>
      </c>
      <c r="AV280">
        <v>880</v>
      </c>
      <c r="AW280">
        <v>21</v>
      </c>
      <c r="AX280">
        <v>17</v>
      </c>
      <c r="AZ280">
        <v>0</v>
      </c>
      <c r="BA280">
        <v>5798</v>
      </c>
      <c r="BB280">
        <v>4128</v>
      </c>
      <c r="BC280" t="s">
        <v>34</v>
      </c>
      <c r="BD280">
        <v>2</v>
      </c>
      <c r="BE280">
        <v>0</v>
      </c>
    </row>
    <row r="281" spans="1:57" x14ac:dyDescent="0.25">
      <c r="A281" t="s">
        <v>6944</v>
      </c>
      <c r="B281" t="s">
        <v>6910</v>
      </c>
      <c r="C281" t="s">
        <v>6911</v>
      </c>
      <c r="D281" t="s">
        <v>57</v>
      </c>
      <c r="E281" t="s">
        <v>58</v>
      </c>
      <c r="F281" s="1">
        <v>43147</v>
      </c>
      <c r="G281" s="1">
        <v>43145</v>
      </c>
      <c r="H281" s="1">
        <v>43147</v>
      </c>
      <c r="I281">
        <v>0</v>
      </c>
      <c r="J281">
        <v>1093</v>
      </c>
      <c r="K281">
        <v>1093</v>
      </c>
      <c r="L281">
        <v>23808</v>
      </c>
      <c r="M281" t="b">
        <v>1</v>
      </c>
      <c r="O281" t="s">
        <v>34</v>
      </c>
      <c r="P281" s="1">
        <v>43148</v>
      </c>
      <c r="Q281" t="b">
        <v>0</v>
      </c>
      <c r="R281" t="b">
        <v>0</v>
      </c>
      <c r="S281" t="b">
        <v>0</v>
      </c>
      <c r="T281">
        <v>5</v>
      </c>
      <c r="U281">
        <v>1</v>
      </c>
      <c r="V281">
        <v>0</v>
      </c>
      <c r="W281">
        <v>16</v>
      </c>
      <c r="X281">
        <v>0</v>
      </c>
      <c r="Y281">
        <v>3</v>
      </c>
      <c r="Z281">
        <v>0</v>
      </c>
      <c r="AA281">
        <v>0</v>
      </c>
      <c r="AB281">
        <v>1</v>
      </c>
      <c r="AC281">
        <v>1</v>
      </c>
      <c r="AD281">
        <v>1</v>
      </c>
      <c r="AE281">
        <v>926</v>
      </c>
      <c r="AF281">
        <v>9</v>
      </c>
      <c r="AG281">
        <v>2449</v>
      </c>
      <c r="AH281">
        <v>1025</v>
      </c>
      <c r="AI281">
        <v>0</v>
      </c>
      <c r="AN281">
        <v>24.37</v>
      </c>
      <c r="AP281" t="s">
        <v>59</v>
      </c>
      <c r="AS281">
        <v>14</v>
      </c>
      <c r="AU281">
        <v>21204</v>
      </c>
      <c r="AV281">
        <v>525</v>
      </c>
      <c r="AW281">
        <v>22</v>
      </c>
      <c r="AX281">
        <v>16</v>
      </c>
      <c r="AZ281">
        <v>0</v>
      </c>
      <c r="BA281">
        <v>5522</v>
      </c>
      <c r="BB281">
        <v>4404</v>
      </c>
      <c r="BC281" t="s">
        <v>34</v>
      </c>
      <c r="BD281">
        <v>2</v>
      </c>
      <c r="BE281">
        <v>1</v>
      </c>
    </row>
    <row r="282" spans="1:57" x14ac:dyDescent="0.25">
      <c r="A282" t="s">
        <v>6946</v>
      </c>
      <c r="B282" t="s">
        <v>6910</v>
      </c>
      <c r="C282" t="s">
        <v>6911</v>
      </c>
      <c r="D282" t="s">
        <v>57</v>
      </c>
      <c r="E282" t="s">
        <v>58</v>
      </c>
      <c r="F282" s="1">
        <v>43127</v>
      </c>
      <c r="G282" s="1">
        <v>43125</v>
      </c>
      <c r="H282" s="1">
        <v>43127</v>
      </c>
      <c r="I282">
        <v>0</v>
      </c>
      <c r="J282">
        <v>828</v>
      </c>
      <c r="K282">
        <v>828</v>
      </c>
      <c r="L282">
        <v>23543</v>
      </c>
      <c r="M282" t="b">
        <v>0</v>
      </c>
      <c r="O282" t="s">
        <v>34</v>
      </c>
      <c r="P282" s="1">
        <v>43128</v>
      </c>
      <c r="Q282" t="b">
        <v>0</v>
      </c>
      <c r="R282" t="b">
        <v>0</v>
      </c>
      <c r="S282" t="b">
        <v>0</v>
      </c>
      <c r="T282">
        <v>6</v>
      </c>
      <c r="U282">
        <v>1</v>
      </c>
      <c r="V282">
        <v>0</v>
      </c>
      <c r="W282">
        <v>18</v>
      </c>
      <c r="X282">
        <v>1</v>
      </c>
      <c r="Y282">
        <v>3</v>
      </c>
      <c r="Z282">
        <v>0</v>
      </c>
      <c r="AA282">
        <v>1</v>
      </c>
      <c r="AB282">
        <v>1</v>
      </c>
      <c r="AC282">
        <v>0</v>
      </c>
      <c r="AD282">
        <v>0</v>
      </c>
      <c r="AE282">
        <v>999</v>
      </c>
      <c r="AF282">
        <v>9</v>
      </c>
      <c r="AG282">
        <v>2752</v>
      </c>
      <c r="AH282">
        <v>1066</v>
      </c>
      <c r="AI282">
        <v>0</v>
      </c>
      <c r="AN282">
        <v>24.41</v>
      </c>
      <c r="AP282" t="s">
        <v>59</v>
      </c>
      <c r="AS282">
        <v>8</v>
      </c>
      <c r="AU282">
        <v>16938</v>
      </c>
      <c r="AV282">
        <v>1039</v>
      </c>
      <c r="AW282">
        <v>21</v>
      </c>
      <c r="AX282">
        <v>17</v>
      </c>
      <c r="AZ282">
        <v>0</v>
      </c>
      <c r="BA282">
        <v>5257</v>
      </c>
      <c r="BB282">
        <v>4669</v>
      </c>
      <c r="BC282" t="s">
        <v>34</v>
      </c>
      <c r="BD282">
        <v>2</v>
      </c>
      <c r="BE282">
        <v>0</v>
      </c>
    </row>
    <row r="283" spans="1:57" x14ac:dyDescent="0.25">
      <c r="A283" t="s">
        <v>6948</v>
      </c>
      <c r="B283" t="s">
        <v>6910</v>
      </c>
      <c r="C283" t="s">
        <v>6911</v>
      </c>
      <c r="D283" t="s">
        <v>57</v>
      </c>
      <c r="E283" t="s">
        <v>58</v>
      </c>
      <c r="F283" s="1">
        <v>43109</v>
      </c>
      <c r="G283" s="1">
        <v>43107</v>
      </c>
      <c r="H283" s="1">
        <v>43108</v>
      </c>
      <c r="I283">
        <v>0</v>
      </c>
      <c r="J283">
        <v>556</v>
      </c>
      <c r="K283">
        <v>556</v>
      </c>
      <c r="L283">
        <v>23271</v>
      </c>
      <c r="M283" t="b">
        <v>0</v>
      </c>
      <c r="O283" t="s">
        <v>34</v>
      </c>
      <c r="P283" s="1">
        <v>43110</v>
      </c>
      <c r="Q283" t="b">
        <v>0</v>
      </c>
      <c r="R283" t="b">
        <v>0</v>
      </c>
      <c r="S283" t="b">
        <v>0</v>
      </c>
      <c r="T283">
        <v>3</v>
      </c>
      <c r="U283">
        <v>1</v>
      </c>
      <c r="V283">
        <v>0</v>
      </c>
      <c r="W283">
        <v>13</v>
      </c>
      <c r="X283">
        <v>0</v>
      </c>
      <c r="Y283">
        <v>2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1026</v>
      </c>
      <c r="AF283">
        <v>9</v>
      </c>
      <c r="AG283">
        <v>2586</v>
      </c>
      <c r="AH283">
        <v>1015</v>
      </c>
      <c r="AI283">
        <v>0</v>
      </c>
      <c r="AN283">
        <v>24.2</v>
      </c>
      <c r="AP283" t="s">
        <v>59</v>
      </c>
      <c r="AS283">
        <v>29</v>
      </c>
      <c r="AU283">
        <v>21013</v>
      </c>
      <c r="AV283">
        <v>839</v>
      </c>
      <c r="AW283">
        <v>22</v>
      </c>
      <c r="AX283">
        <v>17</v>
      </c>
      <c r="AZ283">
        <v>0</v>
      </c>
      <c r="BA283">
        <v>4985</v>
      </c>
      <c r="BB283">
        <v>4941</v>
      </c>
      <c r="BC283" t="s">
        <v>34</v>
      </c>
      <c r="BD283">
        <v>2</v>
      </c>
      <c r="BE283">
        <v>0</v>
      </c>
    </row>
    <row r="284" spans="1:57" x14ac:dyDescent="0.25">
      <c r="A284" t="s">
        <v>6950</v>
      </c>
      <c r="B284" t="s">
        <v>6910</v>
      </c>
      <c r="C284" t="s">
        <v>6911</v>
      </c>
      <c r="D284" t="s">
        <v>57</v>
      </c>
      <c r="E284" t="s">
        <v>58</v>
      </c>
      <c r="F284" s="1">
        <v>43088</v>
      </c>
      <c r="G284" s="1">
        <v>43087</v>
      </c>
      <c r="H284" s="1">
        <v>43088</v>
      </c>
      <c r="I284">
        <v>0</v>
      </c>
      <c r="J284">
        <v>270</v>
      </c>
      <c r="K284">
        <v>270</v>
      </c>
      <c r="L284">
        <v>22985</v>
      </c>
      <c r="M284" t="b">
        <v>0</v>
      </c>
      <c r="O284" t="s">
        <v>34</v>
      </c>
      <c r="P284" s="1">
        <v>43088</v>
      </c>
      <c r="Q284" t="b">
        <v>0</v>
      </c>
      <c r="R284" t="b">
        <v>0</v>
      </c>
      <c r="S284" t="b">
        <v>0</v>
      </c>
      <c r="T284">
        <v>4</v>
      </c>
      <c r="U284">
        <v>1</v>
      </c>
      <c r="V284">
        <v>0</v>
      </c>
      <c r="W284">
        <v>8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1063</v>
      </c>
      <c r="AF284">
        <v>9</v>
      </c>
      <c r="AG284">
        <v>2649</v>
      </c>
      <c r="AH284">
        <v>1133</v>
      </c>
      <c r="AI284">
        <v>0</v>
      </c>
      <c r="AN284">
        <v>23.96</v>
      </c>
      <c r="AP284" t="s">
        <v>59</v>
      </c>
      <c r="AS284">
        <v>7</v>
      </c>
      <c r="AU284">
        <v>13402</v>
      </c>
      <c r="AV284">
        <v>609</v>
      </c>
      <c r="AW284">
        <v>21</v>
      </c>
      <c r="AX284">
        <v>16</v>
      </c>
      <c r="AZ284">
        <v>0</v>
      </c>
      <c r="BA284">
        <v>4699</v>
      </c>
      <c r="BB284">
        <v>5227</v>
      </c>
      <c r="BC284" t="s">
        <v>34</v>
      </c>
      <c r="BD284">
        <v>2</v>
      </c>
      <c r="BE284">
        <v>0</v>
      </c>
    </row>
    <row r="285" spans="1:57" x14ac:dyDescent="0.25">
      <c r="A285" t="s">
        <v>6952</v>
      </c>
      <c r="B285" t="s">
        <v>6910</v>
      </c>
      <c r="C285" t="s">
        <v>6911</v>
      </c>
      <c r="D285" t="s">
        <v>57</v>
      </c>
      <c r="E285" t="s">
        <v>58</v>
      </c>
      <c r="F285" s="1">
        <v>43068</v>
      </c>
      <c r="G285" s="1">
        <v>43067</v>
      </c>
      <c r="H285" s="1">
        <v>43068</v>
      </c>
      <c r="I285">
        <v>0</v>
      </c>
      <c r="J285">
        <v>1036</v>
      </c>
      <c r="K285">
        <v>1036</v>
      </c>
      <c r="L285">
        <v>22715</v>
      </c>
      <c r="M285" t="b">
        <v>1</v>
      </c>
      <c r="O285" t="s">
        <v>34</v>
      </c>
      <c r="P285" s="1">
        <v>43068</v>
      </c>
      <c r="Q285" t="b">
        <v>0</v>
      </c>
      <c r="R285" t="b">
        <v>0</v>
      </c>
      <c r="S285" t="b">
        <v>0</v>
      </c>
      <c r="T285">
        <v>6</v>
      </c>
      <c r="U285">
        <v>2</v>
      </c>
      <c r="V285">
        <v>0</v>
      </c>
      <c r="W285">
        <v>18</v>
      </c>
      <c r="X285">
        <v>1</v>
      </c>
      <c r="Y285">
        <v>3</v>
      </c>
      <c r="Z285">
        <v>0</v>
      </c>
      <c r="AA285">
        <v>0</v>
      </c>
      <c r="AB285">
        <v>2</v>
      </c>
      <c r="AC285">
        <v>1</v>
      </c>
      <c r="AD285">
        <v>3</v>
      </c>
      <c r="AE285">
        <v>1354</v>
      </c>
      <c r="AF285">
        <v>12</v>
      </c>
      <c r="AG285">
        <v>3645</v>
      </c>
      <c r="AH285">
        <v>1254</v>
      </c>
      <c r="AI285">
        <v>0</v>
      </c>
      <c r="AN285">
        <v>24.4</v>
      </c>
      <c r="AP285" t="s">
        <v>59</v>
      </c>
      <c r="AS285">
        <v>8</v>
      </c>
      <c r="AU285">
        <v>20172</v>
      </c>
      <c r="AV285">
        <v>696</v>
      </c>
      <c r="AW285">
        <v>22</v>
      </c>
      <c r="AX285">
        <v>17</v>
      </c>
      <c r="AZ285">
        <v>0</v>
      </c>
      <c r="BA285">
        <v>4429</v>
      </c>
      <c r="BB285">
        <v>5497</v>
      </c>
      <c r="BC285" t="s">
        <v>289</v>
      </c>
      <c r="BD285">
        <v>1</v>
      </c>
      <c r="BE285">
        <v>1</v>
      </c>
    </row>
    <row r="286" spans="1:57" x14ac:dyDescent="0.25">
      <c r="A286" t="s">
        <v>6954</v>
      </c>
      <c r="B286" t="s">
        <v>6910</v>
      </c>
      <c r="C286" t="s">
        <v>6911</v>
      </c>
      <c r="D286" t="s">
        <v>57</v>
      </c>
      <c r="E286" t="s">
        <v>58</v>
      </c>
      <c r="F286" s="1">
        <v>43049</v>
      </c>
      <c r="G286" s="1">
        <v>43047</v>
      </c>
      <c r="H286" s="1">
        <v>43049</v>
      </c>
      <c r="I286">
        <v>0</v>
      </c>
      <c r="J286">
        <v>799</v>
      </c>
      <c r="K286">
        <v>799</v>
      </c>
      <c r="L286">
        <v>22478</v>
      </c>
      <c r="M286" t="b">
        <v>0</v>
      </c>
      <c r="O286" t="s">
        <v>34</v>
      </c>
      <c r="P286" s="1">
        <v>43049</v>
      </c>
      <c r="Q286" t="b">
        <v>0</v>
      </c>
      <c r="R286" t="b">
        <v>0</v>
      </c>
      <c r="S286" t="b">
        <v>0</v>
      </c>
      <c r="T286">
        <v>6</v>
      </c>
      <c r="U286">
        <v>2</v>
      </c>
      <c r="V286">
        <v>0</v>
      </c>
      <c r="W286">
        <v>12</v>
      </c>
      <c r="X286">
        <v>0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2</v>
      </c>
      <c r="AE286">
        <v>1142</v>
      </c>
      <c r="AF286">
        <v>11</v>
      </c>
      <c r="AG286">
        <v>2897</v>
      </c>
      <c r="AH286">
        <v>1144</v>
      </c>
      <c r="AI286">
        <v>0</v>
      </c>
      <c r="AN286">
        <v>24.69</v>
      </c>
      <c r="AP286" t="s">
        <v>59</v>
      </c>
      <c r="AS286">
        <v>9</v>
      </c>
      <c r="AU286">
        <v>19953</v>
      </c>
      <c r="AV286">
        <v>743</v>
      </c>
      <c r="AW286">
        <v>21</v>
      </c>
      <c r="AX286">
        <v>17</v>
      </c>
      <c r="AZ286">
        <v>0</v>
      </c>
      <c r="BA286">
        <v>4192</v>
      </c>
      <c r="BB286">
        <v>5734</v>
      </c>
      <c r="BC286" t="s">
        <v>289</v>
      </c>
      <c r="BD286">
        <v>1</v>
      </c>
      <c r="BE286">
        <v>0</v>
      </c>
    </row>
    <row r="287" spans="1:57" x14ac:dyDescent="0.25">
      <c r="A287" t="s">
        <v>6956</v>
      </c>
      <c r="B287" t="s">
        <v>6910</v>
      </c>
      <c r="C287" t="s">
        <v>6911</v>
      </c>
      <c r="D287" t="s">
        <v>57</v>
      </c>
      <c r="E287" t="s">
        <v>58</v>
      </c>
      <c r="F287" s="1">
        <v>43032</v>
      </c>
      <c r="G287" s="1">
        <v>43030</v>
      </c>
      <c r="H287" s="1">
        <v>43032</v>
      </c>
      <c r="I287">
        <v>0</v>
      </c>
      <c r="J287">
        <v>570</v>
      </c>
      <c r="K287">
        <v>570</v>
      </c>
      <c r="L287">
        <v>22249</v>
      </c>
      <c r="M287" t="b">
        <v>0</v>
      </c>
      <c r="O287" t="s">
        <v>34</v>
      </c>
      <c r="P287" s="1">
        <v>43032</v>
      </c>
      <c r="Q287" t="b">
        <v>0</v>
      </c>
      <c r="R287" t="b">
        <v>0</v>
      </c>
      <c r="S287" t="b">
        <v>0</v>
      </c>
      <c r="T287">
        <v>5</v>
      </c>
      <c r="U287">
        <v>1</v>
      </c>
      <c r="V287">
        <v>0</v>
      </c>
      <c r="W287">
        <v>8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4</v>
      </c>
      <c r="AE287">
        <v>1364</v>
      </c>
      <c r="AF287">
        <v>11</v>
      </c>
      <c r="AG287">
        <v>3427</v>
      </c>
      <c r="AH287">
        <v>1260</v>
      </c>
      <c r="AI287">
        <v>0</v>
      </c>
      <c r="AN287">
        <v>23.87</v>
      </c>
      <c r="AP287" t="s">
        <v>59</v>
      </c>
      <c r="AS287">
        <v>4</v>
      </c>
      <c r="AU287">
        <v>18607</v>
      </c>
      <c r="AV287">
        <v>523</v>
      </c>
      <c r="AW287">
        <v>21</v>
      </c>
      <c r="AX287">
        <v>16</v>
      </c>
      <c r="AZ287">
        <v>0</v>
      </c>
      <c r="BA287">
        <v>3963</v>
      </c>
      <c r="BB287">
        <v>5963</v>
      </c>
      <c r="BC287" t="s">
        <v>289</v>
      </c>
      <c r="BD287">
        <v>1</v>
      </c>
      <c r="BE287">
        <v>0</v>
      </c>
    </row>
    <row r="288" spans="1:57" x14ac:dyDescent="0.25">
      <c r="A288" t="s">
        <v>6958</v>
      </c>
      <c r="B288" t="s">
        <v>6910</v>
      </c>
      <c r="C288" t="s">
        <v>6911</v>
      </c>
      <c r="D288" t="s">
        <v>57</v>
      </c>
      <c r="E288" t="s">
        <v>58</v>
      </c>
      <c r="F288" s="1">
        <v>43012</v>
      </c>
      <c r="G288" s="1">
        <v>43009</v>
      </c>
      <c r="H288" s="1">
        <v>43011</v>
      </c>
      <c r="I288">
        <v>0</v>
      </c>
      <c r="J288">
        <v>270</v>
      </c>
      <c r="K288">
        <v>270</v>
      </c>
      <c r="L288">
        <v>21949</v>
      </c>
      <c r="M288" t="b">
        <v>0</v>
      </c>
      <c r="O288" t="s">
        <v>34</v>
      </c>
      <c r="P288" s="1">
        <v>43012</v>
      </c>
      <c r="Q288" t="b">
        <v>0</v>
      </c>
      <c r="R288" t="b">
        <v>0</v>
      </c>
      <c r="S288" t="b">
        <v>0</v>
      </c>
      <c r="T288">
        <v>5</v>
      </c>
      <c r="U288">
        <v>2</v>
      </c>
      <c r="V288">
        <v>0</v>
      </c>
      <c r="W288">
        <v>8</v>
      </c>
      <c r="X288">
        <v>0</v>
      </c>
      <c r="Y288">
        <v>1</v>
      </c>
      <c r="Z288">
        <v>0</v>
      </c>
      <c r="AA288">
        <v>1</v>
      </c>
      <c r="AB288">
        <v>0</v>
      </c>
      <c r="AC288">
        <v>0</v>
      </c>
      <c r="AD288">
        <v>3</v>
      </c>
      <c r="AE288">
        <v>1293</v>
      </c>
      <c r="AF288">
        <v>11</v>
      </c>
      <c r="AG288">
        <v>3404</v>
      </c>
      <c r="AH288">
        <v>1154</v>
      </c>
      <c r="AI288">
        <v>0</v>
      </c>
      <c r="AN288">
        <v>25.65</v>
      </c>
      <c r="AP288" t="s">
        <v>59</v>
      </c>
      <c r="AS288">
        <v>0</v>
      </c>
      <c r="AU288">
        <v>8332</v>
      </c>
      <c r="AV288">
        <v>431</v>
      </c>
      <c r="AW288">
        <v>20</v>
      </c>
      <c r="AX288">
        <v>16</v>
      </c>
      <c r="AZ288">
        <v>0</v>
      </c>
      <c r="BA288">
        <v>3663</v>
      </c>
      <c r="BB288">
        <v>6263</v>
      </c>
      <c r="BC288" t="s">
        <v>289</v>
      </c>
      <c r="BD288">
        <v>1</v>
      </c>
      <c r="BE288">
        <v>0</v>
      </c>
    </row>
    <row r="289" spans="1:57" x14ac:dyDescent="0.25">
      <c r="A289" t="s">
        <v>6960</v>
      </c>
      <c r="B289" t="s">
        <v>6910</v>
      </c>
      <c r="C289" t="s">
        <v>6911</v>
      </c>
      <c r="D289" t="s">
        <v>57</v>
      </c>
      <c r="E289" t="s">
        <v>58</v>
      </c>
      <c r="F289" s="1">
        <v>42992</v>
      </c>
      <c r="G289" s="1">
        <v>42991</v>
      </c>
      <c r="H289" s="1">
        <v>42992</v>
      </c>
      <c r="I289">
        <v>0</v>
      </c>
      <c r="J289">
        <v>1125</v>
      </c>
      <c r="K289">
        <v>1125</v>
      </c>
      <c r="L289">
        <v>21679</v>
      </c>
      <c r="M289" t="b">
        <v>1</v>
      </c>
      <c r="O289" t="s">
        <v>34</v>
      </c>
      <c r="P289" s="1">
        <v>42992</v>
      </c>
      <c r="Q289" t="b">
        <v>0</v>
      </c>
      <c r="R289" t="b">
        <v>0</v>
      </c>
      <c r="S289" t="b">
        <v>0</v>
      </c>
      <c r="T289">
        <v>6</v>
      </c>
      <c r="U289">
        <v>1</v>
      </c>
      <c r="V289">
        <v>1</v>
      </c>
      <c r="W289">
        <v>19</v>
      </c>
      <c r="X289">
        <v>0</v>
      </c>
      <c r="Y289">
        <v>3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1188</v>
      </c>
      <c r="AF289">
        <v>10</v>
      </c>
      <c r="AG289">
        <v>3164</v>
      </c>
      <c r="AH289">
        <v>1129</v>
      </c>
      <c r="AI289">
        <v>1</v>
      </c>
      <c r="AN289">
        <v>24.11</v>
      </c>
      <c r="AP289" t="s">
        <v>59</v>
      </c>
      <c r="AS289">
        <v>8</v>
      </c>
      <c r="AU289">
        <v>26291</v>
      </c>
      <c r="AV289">
        <v>907</v>
      </c>
      <c r="AW289">
        <v>22</v>
      </c>
      <c r="AX289">
        <v>17</v>
      </c>
      <c r="AZ289">
        <v>0</v>
      </c>
      <c r="BA289">
        <v>3393</v>
      </c>
      <c r="BB289">
        <v>6533</v>
      </c>
      <c r="BC289" t="s">
        <v>34</v>
      </c>
      <c r="BD289">
        <v>2</v>
      </c>
      <c r="BE289">
        <v>1</v>
      </c>
    </row>
    <row r="290" spans="1:57" x14ac:dyDescent="0.25">
      <c r="A290" t="s">
        <v>6962</v>
      </c>
      <c r="B290" t="s">
        <v>6910</v>
      </c>
      <c r="C290" t="s">
        <v>6911</v>
      </c>
      <c r="D290" t="s">
        <v>57</v>
      </c>
      <c r="E290" t="s">
        <v>58</v>
      </c>
      <c r="F290" s="1">
        <v>42973</v>
      </c>
      <c r="G290" s="1">
        <v>42970</v>
      </c>
      <c r="H290" s="1">
        <v>42972</v>
      </c>
      <c r="J290">
        <v>794</v>
      </c>
      <c r="K290">
        <v>794</v>
      </c>
      <c r="L290">
        <v>21348</v>
      </c>
      <c r="M290" t="b">
        <v>0</v>
      </c>
      <c r="O290" t="s">
        <v>34</v>
      </c>
      <c r="P290" s="1">
        <v>42973</v>
      </c>
      <c r="Q290" t="b">
        <v>0</v>
      </c>
      <c r="R290" t="b">
        <v>0</v>
      </c>
      <c r="S290" t="b">
        <v>0</v>
      </c>
      <c r="T290">
        <v>7</v>
      </c>
      <c r="U290">
        <v>0</v>
      </c>
      <c r="V290">
        <v>0</v>
      </c>
      <c r="W290">
        <v>14</v>
      </c>
      <c r="X290">
        <v>0</v>
      </c>
      <c r="Y290">
        <v>2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1296</v>
      </c>
      <c r="AF290">
        <v>11</v>
      </c>
      <c r="AG290">
        <v>3332</v>
      </c>
      <c r="AH290">
        <v>1215</v>
      </c>
      <c r="AI290">
        <v>0</v>
      </c>
      <c r="AN290">
        <v>25.68</v>
      </c>
      <c r="AP290" t="s">
        <v>59</v>
      </c>
      <c r="AS290">
        <v>9</v>
      </c>
      <c r="AU290">
        <v>18932</v>
      </c>
      <c r="AV290">
        <v>722</v>
      </c>
      <c r="AW290">
        <v>21</v>
      </c>
      <c r="AX290">
        <v>17</v>
      </c>
      <c r="AZ290">
        <v>0</v>
      </c>
      <c r="BA290">
        <v>3062</v>
      </c>
      <c r="BB290">
        <v>6864</v>
      </c>
      <c r="BC290" t="s">
        <v>34</v>
      </c>
      <c r="BD290">
        <v>2</v>
      </c>
      <c r="BE290">
        <v>0</v>
      </c>
    </row>
    <row r="291" spans="1:57" x14ac:dyDescent="0.25">
      <c r="A291" t="s">
        <v>6964</v>
      </c>
      <c r="B291" t="s">
        <v>6910</v>
      </c>
      <c r="C291" t="s">
        <v>6911</v>
      </c>
      <c r="D291" t="s">
        <v>57</v>
      </c>
      <c r="E291" t="s">
        <v>58</v>
      </c>
      <c r="F291" s="1">
        <v>42957</v>
      </c>
      <c r="G291" s="1">
        <v>42953</v>
      </c>
      <c r="H291" s="1">
        <v>42955</v>
      </c>
      <c r="J291">
        <v>554</v>
      </c>
      <c r="K291">
        <v>554</v>
      </c>
      <c r="L291">
        <v>21108</v>
      </c>
      <c r="M291" t="b">
        <v>0</v>
      </c>
      <c r="O291" t="s">
        <v>34</v>
      </c>
      <c r="P291" s="1">
        <v>42957</v>
      </c>
      <c r="Q291" t="b">
        <v>0</v>
      </c>
      <c r="R291" t="b">
        <v>0</v>
      </c>
      <c r="S291" t="b">
        <v>0</v>
      </c>
      <c r="T291">
        <v>2</v>
      </c>
      <c r="U291">
        <v>1</v>
      </c>
      <c r="V291">
        <v>0</v>
      </c>
      <c r="W291">
        <v>11</v>
      </c>
      <c r="X291">
        <v>0</v>
      </c>
      <c r="Y291">
        <v>0</v>
      </c>
      <c r="Z291">
        <v>0</v>
      </c>
      <c r="AA291">
        <v>0</v>
      </c>
      <c r="AB291">
        <v>2</v>
      </c>
      <c r="AC291">
        <v>1</v>
      </c>
      <c r="AD291">
        <v>0</v>
      </c>
      <c r="AE291">
        <v>1107</v>
      </c>
      <c r="AF291">
        <v>10</v>
      </c>
      <c r="AG291">
        <v>2803</v>
      </c>
      <c r="AH291">
        <v>1015</v>
      </c>
      <c r="AI291">
        <v>1</v>
      </c>
      <c r="AN291">
        <v>25.05</v>
      </c>
      <c r="AP291" t="s">
        <v>59</v>
      </c>
      <c r="AS291">
        <v>6</v>
      </c>
      <c r="AU291">
        <v>13102</v>
      </c>
      <c r="AV291">
        <v>231</v>
      </c>
      <c r="AW291">
        <v>21</v>
      </c>
      <c r="AX291">
        <v>15</v>
      </c>
      <c r="AZ291">
        <v>0</v>
      </c>
      <c r="BA291">
        <v>2822</v>
      </c>
      <c r="BB291">
        <v>7104</v>
      </c>
      <c r="BC291" t="s">
        <v>190</v>
      </c>
      <c r="BD291">
        <v>3</v>
      </c>
      <c r="BE291">
        <v>0</v>
      </c>
    </row>
    <row r="292" spans="1:57" x14ac:dyDescent="0.25">
      <c r="A292" t="s">
        <v>6966</v>
      </c>
      <c r="B292" t="s">
        <v>6910</v>
      </c>
      <c r="C292" t="s">
        <v>6911</v>
      </c>
      <c r="D292" t="s">
        <v>57</v>
      </c>
      <c r="E292" t="s">
        <v>58</v>
      </c>
      <c r="F292" s="1">
        <v>42938</v>
      </c>
      <c r="G292" s="1">
        <v>42934</v>
      </c>
      <c r="H292" s="1">
        <v>42937</v>
      </c>
      <c r="J292">
        <v>259</v>
      </c>
      <c r="K292">
        <v>259</v>
      </c>
      <c r="L292">
        <v>20813</v>
      </c>
      <c r="M292" t="b">
        <v>0</v>
      </c>
      <c r="O292" t="s">
        <v>34</v>
      </c>
      <c r="P292" s="1">
        <v>42938</v>
      </c>
      <c r="Q292" t="b">
        <v>0</v>
      </c>
      <c r="R292" t="b">
        <v>0</v>
      </c>
      <c r="S292" t="b">
        <v>0</v>
      </c>
      <c r="T292">
        <v>5</v>
      </c>
      <c r="U292">
        <v>1</v>
      </c>
      <c r="V292">
        <v>0</v>
      </c>
      <c r="W292">
        <v>7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2</v>
      </c>
      <c r="AD292">
        <v>1</v>
      </c>
      <c r="AE292">
        <v>1250</v>
      </c>
      <c r="AF292">
        <v>10</v>
      </c>
      <c r="AG292">
        <v>3041</v>
      </c>
      <c r="AH292">
        <v>1196</v>
      </c>
      <c r="AI292">
        <v>0</v>
      </c>
      <c r="AN292">
        <v>25.41</v>
      </c>
      <c r="AP292" t="s">
        <v>59</v>
      </c>
      <c r="AS292">
        <v>2</v>
      </c>
      <c r="AU292">
        <v>10389</v>
      </c>
      <c r="AV292">
        <v>557</v>
      </c>
      <c r="AW292">
        <v>21</v>
      </c>
      <c r="AX292">
        <v>16</v>
      </c>
      <c r="AZ292">
        <v>0</v>
      </c>
      <c r="BA292">
        <v>2527</v>
      </c>
      <c r="BB292">
        <v>7399</v>
      </c>
      <c r="BC292" t="s">
        <v>289</v>
      </c>
      <c r="BD292">
        <v>1</v>
      </c>
      <c r="BE292">
        <v>0</v>
      </c>
    </row>
    <row r="293" spans="1:57" x14ac:dyDescent="0.25">
      <c r="A293" t="s">
        <v>6968</v>
      </c>
      <c r="B293" t="s">
        <v>6910</v>
      </c>
      <c r="C293" t="s">
        <v>6911</v>
      </c>
      <c r="D293" t="s">
        <v>57</v>
      </c>
      <c r="E293" t="s">
        <v>58</v>
      </c>
      <c r="F293" s="1">
        <v>42919</v>
      </c>
      <c r="G293" s="1">
        <v>42917</v>
      </c>
      <c r="H293" s="1">
        <v>42919</v>
      </c>
      <c r="J293">
        <v>1024</v>
      </c>
      <c r="K293">
        <v>1024</v>
      </c>
      <c r="L293">
        <v>20554</v>
      </c>
      <c r="M293" t="b">
        <v>1</v>
      </c>
      <c r="O293" t="s">
        <v>190</v>
      </c>
      <c r="P293" s="1">
        <v>42919</v>
      </c>
      <c r="Q293" t="b">
        <v>1</v>
      </c>
      <c r="R293" t="b">
        <v>0</v>
      </c>
      <c r="S293" t="b">
        <v>1</v>
      </c>
      <c r="T293">
        <v>11</v>
      </c>
      <c r="U293">
        <v>2</v>
      </c>
      <c r="V293">
        <v>0</v>
      </c>
      <c r="W293">
        <v>17</v>
      </c>
      <c r="X293">
        <v>1</v>
      </c>
      <c r="Y293">
        <v>1</v>
      </c>
      <c r="Z293">
        <v>0</v>
      </c>
      <c r="AA293">
        <v>0</v>
      </c>
      <c r="AB293">
        <v>1</v>
      </c>
      <c r="AC293">
        <v>1</v>
      </c>
      <c r="AD293">
        <v>1</v>
      </c>
      <c r="AE293">
        <v>1022</v>
      </c>
      <c r="AF293">
        <v>8</v>
      </c>
      <c r="AG293">
        <v>2656</v>
      </c>
      <c r="AH293">
        <v>1055</v>
      </c>
      <c r="AI293">
        <v>1</v>
      </c>
      <c r="AN293">
        <v>21.7</v>
      </c>
      <c r="AP293" t="s">
        <v>59</v>
      </c>
      <c r="AS293">
        <v>13</v>
      </c>
      <c r="AU293">
        <v>26292</v>
      </c>
      <c r="AV293">
        <v>502</v>
      </c>
      <c r="AW293">
        <v>22</v>
      </c>
      <c r="AX293">
        <v>16</v>
      </c>
      <c r="AZ293">
        <v>0</v>
      </c>
      <c r="BA293">
        <v>2268</v>
      </c>
      <c r="BB293">
        <v>7658</v>
      </c>
      <c r="BC293" t="s">
        <v>34</v>
      </c>
      <c r="BD293">
        <v>2</v>
      </c>
      <c r="BE293">
        <v>1</v>
      </c>
    </row>
    <row r="294" spans="1:57" x14ac:dyDescent="0.25">
      <c r="A294" t="s">
        <v>6970</v>
      </c>
      <c r="B294" t="s">
        <v>6910</v>
      </c>
      <c r="C294" t="s">
        <v>6911</v>
      </c>
      <c r="D294" t="s">
        <v>57</v>
      </c>
      <c r="E294" t="s">
        <v>58</v>
      </c>
      <c r="F294" s="1">
        <v>42893</v>
      </c>
      <c r="G294" s="1">
        <v>42892</v>
      </c>
      <c r="H294" s="1">
        <v>42893</v>
      </c>
      <c r="J294">
        <v>760</v>
      </c>
      <c r="K294">
        <v>760</v>
      </c>
      <c r="L294">
        <v>20290</v>
      </c>
      <c r="M294" t="b">
        <v>0</v>
      </c>
      <c r="O294" t="s">
        <v>190</v>
      </c>
      <c r="P294" s="1">
        <v>42893</v>
      </c>
      <c r="Q294" t="b">
        <v>1</v>
      </c>
      <c r="R294" t="b">
        <v>0</v>
      </c>
      <c r="S294" t="b">
        <v>1</v>
      </c>
      <c r="T294">
        <v>11</v>
      </c>
      <c r="U294">
        <v>2</v>
      </c>
      <c r="V294">
        <v>0</v>
      </c>
      <c r="W294">
        <v>13</v>
      </c>
      <c r="X294">
        <v>0</v>
      </c>
      <c r="Y294">
        <v>1</v>
      </c>
      <c r="Z294">
        <v>0</v>
      </c>
      <c r="AA294">
        <v>0</v>
      </c>
      <c r="AB294">
        <v>1</v>
      </c>
      <c r="AC294">
        <v>1</v>
      </c>
      <c r="AD294">
        <v>1</v>
      </c>
      <c r="AE294">
        <v>1292</v>
      </c>
      <c r="AF294">
        <v>15</v>
      </c>
      <c r="AG294">
        <v>3029</v>
      </c>
      <c r="AH294">
        <v>1170</v>
      </c>
      <c r="AI294">
        <v>0</v>
      </c>
      <c r="AN294">
        <v>21.75</v>
      </c>
      <c r="AP294" t="s">
        <v>59</v>
      </c>
      <c r="AS294">
        <v>10</v>
      </c>
      <c r="AU294">
        <v>23777</v>
      </c>
      <c r="AV294">
        <v>555</v>
      </c>
      <c r="AW294">
        <v>22</v>
      </c>
      <c r="AX294">
        <v>16</v>
      </c>
      <c r="AZ294">
        <v>0</v>
      </c>
      <c r="BA294">
        <v>2004</v>
      </c>
      <c r="BB294">
        <v>7922</v>
      </c>
      <c r="BC294" t="s">
        <v>34</v>
      </c>
      <c r="BD294">
        <v>2</v>
      </c>
      <c r="BE294">
        <v>0</v>
      </c>
    </row>
    <row r="295" spans="1:57" x14ac:dyDescent="0.25">
      <c r="A295" t="s">
        <v>6972</v>
      </c>
      <c r="B295" t="s">
        <v>6910</v>
      </c>
      <c r="C295" t="s">
        <v>6911</v>
      </c>
      <c r="D295" t="s">
        <v>57</v>
      </c>
      <c r="E295" t="s">
        <v>58</v>
      </c>
      <c r="F295" s="1">
        <v>42875</v>
      </c>
      <c r="G295" s="1">
        <v>42871</v>
      </c>
      <c r="H295" s="1">
        <v>42875</v>
      </c>
      <c r="J295">
        <v>508</v>
      </c>
      <c r="K295">
        <v>508</v>
      </c>
      <c r="L295">
        <v>20038</v>
      </c>
      <c r="M295" t="b">
        <v>0</v>
      </c>
      <c r="O295" t="s">
        <v>34</v>
      </c>
      <c r="P295" s="1">
        <v>42875</v>
      </c>
      <c r="Q295" t="b">
        <v>0</v>
      </c>
      <c r="R295" t="b">
        <v>0</v>
      </c>
      <c r="S295" t="b">
        <v>0</v>
      </c>
      <c r="T295">
        <v>4</v>
      </c>
      <c r="U295">
        <v>1</v>
      </c>
      <c r="V295">
        <v>0</v>
      </c>
      <c r="W295">
        <v>11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1</v>
      </c>
      <c r="AD295">
        <v>3</v>
      </c>
      <c r="AE295">
        <v>1133</v>
      </c>
      <c r="AF295">
        <v>9</v>
      </c>
      <c r="AG295">
        <v>2933</v>
      </c>
      <c r="AH295">
        <v>1100</v>
      </c>
      <c r="AI295">
        <v>0</v>
      </c>
      <c r="AN295">
        <v>25.27</v>
      </c>
      <c r="AP295" t="s">
        <v>59</v>
      </c>
      <c r="AS295">
        <v>9</v>
      </c>
      <c r="AU295">
        <v>19314</v>
      </c>
      <c r="AV295">
        <v>1404</v>
      </c>
      <c r="AW295">
        <v>21</v>
      </c>
      <c r="AX295">
        <v>18</v>
      </c>
      <c r="AZ295">
        <v>0</v>
      </c>
      <c r="BA295">
        <v>1752</v>
      </c>
      <c r="BB295">
        <v>8174</v>
      </c>
      <c r="BC295" t="s">
        <v>34</v>
      </c>
      <c r="BD295">
        <v>2</v>
      </c>
      <c r="BE295">
        <v>0</v>
      </c>
    </row>
    <row r="296" spans="1:57" x14ac:dyDescent="0.25">
      <c r="A296" t="s">
        <v>6974</v>
      </c>
      <c r="B296" t="s">
        <v>6910</v>
      </c>
      <c r="C296" t="s">
        <v>6911</v>
      </c>
      <c r="D296" t="s">
        <v>57</v>
      </c>
      <c r="E296" t="s">
        <v>58</v>
      </c>
      <c r="F296" s="1">
        <v>42851</v>
      </c>
      <c r="G296" s="1">
        <v>42850</v>
      </c>
      <c r="H296" s="1">
        <v>42851</v>
      </c>
      <c r="J296">
        <v>267</v>
      </c>
      <c r="K296">
        <v>267</v>
      </c>
      <c r="L296">
        <v>19797</v>
      </c>
      <c r="M296" t="b">
        <v>0</v>
      </c>
      <c r="O296" t="s">
        <v>34</v>
      </c>
      <c r="P296" s="1">
        <v>42851</v>
      </c>
      <c r="Q296" t="b">
        <v>0</v>
      </c>
      <c r="R296" t="b">
        <v>0</v>
      </c>
      <c r="S296" t="b">
        <v>0</v>
      </c>
      <c r="T296">
        <v>4</v>
      </c>
      <c r="U296">
        <v>1</v>
      </c>
      <c r="V296">
        <v>0</v>
      </c>
      <c r="W296">
        <v>6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3</v>
      </c>
      <c r="AE296">
        <v>1112</v>
      </c>
      <c r="AF296">
        <v>10</v>
      </c>
      <c r="AG296">
        <v>2956</v>
      </c>
      <c r="AH296">
        <v>1067</v>
      </c>
      <c r="AI296">
        <v>0</v>
      </c>
      <c r="AN296">
        <v>24.55</v>
      </c>
      <c r="AP296" t="s">
        <v>59</v>
      </c>
      <c r="AS296">
        <v>3</v>
      </c>
      <c r="AU296">
        <v>11659</v>
      </c>
      <c r="AV296">
        <v>333</v>
      </c>
      <c r="AW296">
        <v>21</v>
      </c>
      <c r="AX296">
        <v>16</v>
      </c>
      <c r="AZ296">
        <v>0</v>
      </c>
      <c r="BA296">
        <v>1511</v>
      </c>
      <c r="BB296">
        <v>8415</v>
      </c>
      <c r="BC296" t="s">
        <v>34</v>
      </c>
      <c r="BD296">
        <v>2</v>
      </c>
      <c r="BE296">
        <v>0</v>
      </c>
    </row>
    <row r="297" spans="1:57" x14ac:dyDescent="0.25">
      <c r="A297" t="s">
        <v>6976</v>
      </c>
      <c r="B297" t="s">
        <v>6910</v>
      </c>
      <c r="C297" t="s">
        <v>6911</v>
      </c>
      <c r="D297" t="s">
        <v>57</v>
      </c>
      <c r="E297" t="s">
        <v>58</v>
      </c>
      <c r="F297" s="1">
        <v>42828</v>
      </c>
      <c r="G297" s="1">
        <v>42824</v>
      </c>
      <c r="H297" s="1">
        <v>42828</v>
      </c>
      <c r="J297">
        <v>1244</v>
      </c>
      <c r="K297">
        <v>1244</v>
      </c>
      <c r="L297">
        <v>19530</v>
      </c>
      <c r="M297" t="b">
        <v>1</v>
      </c>
      <c r="O297" t="s">
        <v>34</v>
      </c>
      <c r="P297" s="1">
        <v>42828</v>
      </c>
      <c r="Q297" t="b">
        <v>0</v>
      </c>
      <c r="R297" t="b">
        <v>0</v>
      </c>
      <c r="S297" t="b">
        <v>0</v>
      </c>
      <c r="T297">
        <v>10</v>
      </c>
      <c r="U297">
        <v>1</v>
      </c>
      <c r="V297">
        <v>0</v>
      </c>
      <c r="W297">
        <v>22</v>
      </c>
      <c r="X297">
        <v>0</v>
      </c>
      <c r="Y297">
        <v>2</v>
      </c>
      <c r="Z297">
        <v>0</v>
      </c>
      <c r="AA297">
        <v>0</v>
      </c>
      <c r="AB297">
        <v>2</v>
      </c>
      <c r="AC297">
        <v>1</v>
      </c>
      <c r="AD297">
        <v>4</v>
      </c>
      <c r="AE297">
        <v>1091</v>
      </c>
      <c r="AF297">
        <v>7</v>
      </c>
      <c r="AG297">
        <v>3087</v>
      </c>
      <c r="AH297">
        <v>1077</v>
      </c>
      <c r="AI297">
        <v>1</v>
      </c>
      <c r="AN297">
        <v>24.69</v>
      </c>
      <c r="AP297" t="s">
        <v>59</v>
      </c>
      <c r="AS297">
        <v>15</v>
      </c>
      <c r="AU297">
        <v>22245</v>
      </c>
      <c r="AV297">
        <v>499</v>
      </c>
      <c r="AW297">
        <v>22</v>
      </c>
      <c r="AX297">
        <v>16</v>
      </c>
      <c r="AZ297">
        <v>0</v>
      </c>
      <c r="BA297">
        <v>1244</v>
      </c>
      <c r="BB297">
        <v>8682</v>
      </c>
      <c r="BC297" t="s">
        <v>289</v>
      </c>
      <c r="BD297">
        <v>1</v>
      </c>
      <c r="BE297">
        <v>1</v>
      </c>
    </row>
    <row r="298" spans="1:57" x14ac:dyDescent="0.25">
      <c r="A298" t="s">
        <v>6978</v>
      </c>
      <c r="B298" t="s">
        <v>6910</v>
      </c>
      <c r="C298" t="s">
        <v>6911</v>
      </c>
      <c r="D298" t="s">
        <v>57</v>
      </c>
      <c r="E298" t="s">
        <v>58</v>
      </c>
      <c r="F298" s="1">
        <v>42809</v>
      </c>
      <c r="G298" s="1">
        <v>42807</v>
      </c>
      <c r="H298" s="1">
        <v>42809</v>
      </c>
      <c r="J298">
        <v>1015</v>
      </c>
      <c r="K298">
        <v>1015</v>
      </c>
      <c r="L298">
        <v>19301</v>
      </c>
      <c r="M298" t="b">
        <v>0</v>
      </c>
      <c r="O298" t="s">
        <v>34</v>
      </c>
      <c r="P298" s="1">
        <v>42809</v>
      </c>
      <c r="Q298" t="b">
        <v>0</v>
      </c>
      <c r="R298" t="b">
        <v>0</v>
      </c>
      <c r="S298" t="b">
        <v>0</v>
      </c>
      <c r="T298">
        <v>9</v>
      </c>
      <c r="U298">
        <v>1</v>
      </c>
      <c r="V298">
        <v>0</v>
      </c>
      <c r="W298">
        <v>17</v>
      </c>
      <c r="X298">
        <v>1</v>
      </c>
      <c r="Y298">
        <v>1</v>
      </c>
      <c r="Z298">
        <v>0</v>
      </c>
      <c r="AA298">
        <v>0</v>
      </c>
      <c r="AB298">
        <v>0</v>
      </c>
      <c r="AC298">
        <v>1</v>
      </c>
      <c r="AD298">
        <v>4</v>
      </c>
      <c r="AE298">
        <v>1111</v>
      </c>
      <c r="AF298">
        <v>11</v>
      </c>
      <c r="AG298">
        <v>2947</v>
      </c>
      <c r="AH298">
        <v>1074</v>
      </c>
      <c r="AI298">
        <v>0</v>
      </c>
      <c r="AN298">
        <v>24.46</v>
      </c>
      <c r="AP298" t="s">
        <v>59</v>
      </c>
      <c r="AS298">
        <v>9</v>
      </c>
      <c r="AU298">
        <v>17052</v>
      </c>
      <c r="AV298">
        <v>740</v>
      </c>
      <c r="AW298">
        <v>21</v>
      </c>
      <c r="AX298">
        <v>17</v>
      </c>
      <c r="AZ298">
        <v>0</v>
      </c>
      <c r="BA298">
        <v>1015</v>
      </c>
      <c r="BB298">
        <v>8911</v>
      </c>
      <c r="BC298" t="s">
        <v>34</v>
      </c>
      <c r="BD298">
        <v>2</v>
      </c>
      <c r="BE298">
        <v>0</v>
      </c>
    </row>
    <row r="299" spans="1:57" x14ac:dyDescent="0.25">
      <c r="A299" t="s">
        <v>6980</v>
      </c>
      <c r="B299" t="s">
        <v>6910</v>
      </c>
      <c r="C299" t="s">
        <v>6911</v>
      </c>
      <c r="D299" t="s">
        <v>57</v>
      </c>
      <c r="E299" t="s">
        <v>58</v>
      </c>
      <c r="F299" s="1">
        <v>42789</v>
      </c>
      <c r="G299" s="1">
        <v>42787</v>
      </c>
      <c r="H299" s="1">
        <v>42789</v>
      </c>
      <c r="J299">
        <v>732</v>
      </c>
      <c r="K299">
        <v>732</v>
      </c>
      <c r="L299">
        <v>19018</v>
      </c>
      <c r="M299" t="b">
        <v>0</v>
      </c>
      <c r="O299" t="s">
        <v>34</v>
      </c>
      <c r="P299" s="1">
        <v>42789</v>
      </c>
      <c r="Q299" t="b">
        <v>0</v>
      </c>
      <c r="R299" t="b">
        <v>0</v>
      </c>
      <c r="S299" t="b">
        <v>0</v>
      </c>
      <c r="T299">
        <v>10</v>
      </c>
      <c r="U299">
        <v>1</v>
      </c>
      <c r="V299">
        <v>0</v>
      </c>
      <c r="W299">
        <v>16</v>
      </c>
      <c r="X299">
        <v>0</v>
      </c>
      <c r="Y299">
        <v>1</v>
      </c>
      <c r="Z299">
        <v>0</v>
      </c>
      <c r="AA299">
        <v>0</v>
      </c>
      <c r="AB299">
        <v>3</v>
      </c>
      <c r="AC299">
        <v>1</v>
      </c>
      <c r="AD299">
        <v>4</v>
      </c>
      <c r="AE299">
        <v>1071</v>
      </c>
      <c r="AF299">
        <v>11</v>
      </c>
      <c r="AG299">
        <v>2679</v>
      </c>
      <c r="AH299">
        <v>1010</v>
      </c>
      <c r="AI299">
        <v>0</v>
      </c>
      <c r="AN299">
        <v>24.65</v>
      </c>
      <c r="AP299" t="s">
        <v>59</v>
      </c>
      <c r="AS299">
        <v>9</v>
      </c>
      <c r="AU299">
        <v>15711</v>
      </c>
      <c r="AV299">
        <v>190</v>
      </c>
      <c r="AW299">
        <v>21</v>
      </c>
      <c r="AX299">
        <v>15</v>
      </c>
      <c r="AZ299">
        <v>0</v>
      </c>
      <c r="BA299">
        <v>732</v>
      </c>
      <c r="BB299">
        <v>9194</v>
      </c>
      <c r="BC299" t="s">
        <v>34</v>
      </c>
      <c r="BD299">
        <v>2</v>
      </c>
      <c r="BE299">
        <v>0</v>
      </c>
    </row>
    <row r="300" spans="1:57" x14ac:dyDescent="0.25">
      <c r="A300" t="s">
        <v>6982</v>
      </c>
      <c r="B300" t="s">
        <v>6910</v>
      </c>
      <c r="C300" t="s">
        <v>6911</v>
      </c>
      <c r="D300" t="s">
        <v>57</v>
      </c>
      <c r="E300" t="s">
        <v>58</v>
      </c>
      <c r="F300" s="1">
        <v>42775</v>
      </c>
      <c r="G300" s="1">
        <v>42772</v>
      </c>
      <c r="H300" s="1">
        <v>42774</v>
      </c>
      <c r="J300">
        <v>519</v>
      </c>
      <c r="K300">
        <v>519</v>
      </c>
      <c r="L300">
        <v>18805</v>
      </c>
      <c r="M300" t="b">
        <v>0</v>
      </c>
      <c r="O300" t="s">
        <v>34</v>
      </c>
      <c r="P300" s="1">
        <v>42775</v>
      </c>
      <c r="Q300" t="b">
        <v>0</v>
      </c>
      <c r="R300" t="b">
        <v>0</v>
      </c>
      <c r="S300" t="b">
        <v>0</v>
      </c>
      <c r="T300">
        <v>12</v>
      </c>
      <c r="U300">
        <v>2</v>
      </c>
      <c r="V300">
        <v>0</v>
      </c>
      <c r="W300">
        <v>16</v>
      </c>
      <c r="X300">
        <v>1</v>
      </c>
      <c r="Y300">
        <v>1</v>
      </c>
      <c r="Z300">
        <v>0</v>
      </c>
      <c r="AA300">
        <v>0</v>
      </c>
      <c r="AB300">
        <v>2</v>
      </c>
      <c r="AC300">
        <v>1</v>
      </c>
      <c r="AD300">
        <v>6</v>
      </c>
      <c r="AE300">
        <v>1277</v>
      </c>
      <c r="AF300">
        <v>11</v>
      </c>
      <c r="AG300">
        <v>3502</v>
      </c>
      <c r="AH300">
        <v>1276</v>
      </c>
      <c r="AI300">
        <v>1</v>
      </c>
      <c r="AN300">
        <v>24.57</v>
      </c>
      <c r="AP300" t="s">
        <v>59</v>
      </c>
      <c r="AS300">
        <v>8</v>
      </c>
      <c r="AU300">
        <v>22110</v>
      </c>
      <c r="AV300">
        <v>586</v>
      </c>
      <c r="AW300">
        <v>22</v>
      </c>
      <c r="AX300">
        <v>16</v>
      </c>
      <c r="AZ300">
        <v>0</v>
      </c>
      <c r="BA300">
        <v>519</v>
      </c>
      <c r="BB300">
        <v>9407</v>
      </c>
      <c r="BC300" t="s">
        <v>34</v>
      </c>
      <c r="BD300">
        <v>2</v>
      </c>
      <c r="BE300">
        <v>0</v>
      </c>
    </row>
    <row r="301" spans="1:57" x14ac:dyDescent="0.25">
      <c r="A301" t="s">
        <v>6984</v>
      </c>
      <c r="B301" t="s">
        <v>6910</v>
      </c>
      <c r="C301" t="s">
        <v>6911</v>
      </c>
      <c r="D301" t="s">
        <v>57</v>
      </c>
      <c r="E301" t="s">
        <v>58</v>
      </c>
      <c r="F301" s="1">
        <v>42755</v>
      </c>
      <c r="G301" s="1">
        <v>42753</v>
      </c>
      <c r="H301" s="1">
        <v>42755</v>
      </c>
      <c r="J301">
        <v>250</v>
      </c>
      <c r="K301">
        <v>250</v>
      </c>
      <c r="L301">
        <v>18536</v>
      </c>
      <c r="M301" t="b">
        <v>0</v>
      </c>
      <c r="O301" t="s">
        <v>34</v>
      </c>
      <c r="P301" s="1">
        <v>42755</v>
      </c>
      <c r="Q301" t="b">
        <v>0</v>
      </c>
      <c r="R301" t="b">
        <v>0</v>
      </c>
      <c r="S301" t="b">
        <v>0</v>
      </c>
      <c r="T301">
        <v>10</v>
      </c>
      <c r="U301">
        <v>1</v>
      </c>
      <c r="V301">
        <v>0</v>
      </c>
      <c r="W301">
        <v>11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1</v>
      </c>
      <c r="AD301">
        <v>3</v>
      </c>
      <c r="AE301">
        <v>1148</v>
      </c>
      <c r="AF301">
        <v>10</v>
      </c>
      <c r="AG301">
        <v>3040</v>
      </c>
      <c r="AH301">
        <v>1128</v>
      </c>
      <c r="AI301">
        <v>0</v>
      </c>
      <c r="AN301">
        <v>24.56</v>
      </c>
      <c r="AP301" t="s">
        <v>59</v>
      </c>
      <c r="AS301">
        <v>14</v>
      </c>
      <c r="AU301">
        <v>24761</v>
      </c>
      <c r="AV301">
        <v>651</v>
      </c>
      <c r="AW301">
        <v>22</v>
      </c>
      <c r="AX301">
        <v>17</v>
      </c>
      <c r="AZ301">
        <v>0</v>
      </c>
      <c r="BA301">
        <v>250</v>
      </c>
      <c r="BB301">
        <v>9676</v>
      </c>
      <c r="BC301" t="s">
        <v>34</v>
      </c>
      <c r="BD301">
        <v>2</v>
      </c>
      <c r="BE301">
        <v>0</v>
      </c>
    </row>
    <row r="302" spans="1:57" x14ac:dyDescent="0.25">
      <c r="A302" t="s">
        <v>6931</v>
      </c>
      <c r="B302" t="s">
        <v>6910</v>
      </c>
      <c r="C302" t="s">
        <v>6911</v>
      </c>
      <c r="D302" t="s">
        <v>55</v>
      </c>
      <c r="E302" t="s">
        <v>56</v>
      </c>
      <c r="F302" s="1">
        <v>43280</v>
      </c>
      <c r="G302" s="1">
        <v>43279</v>
      </c>
      <c r="H302" s="1">
        <v>43280</v>
      </c>
      <c r="I302">
        <v>0</v>
      </c>
      <c r="J302">
        <v>502</v>
      </c>
      <c r="K302">
        <v>502</v>
      </c>
      <c r="L302">
        <v>25375</v>
      </c>
      <c r="M302" t="b">
        <v>0</v>
      </c>
      <c r="O302" t="s">
        <v>34</v>
      </c>
      <c r="P302" s="1">
        <v>43281</v>
      </c>
      <c r="Q302" t="b">
        <v>0</v>
      </c>
      <c r="R302" t="b">
        <v>0</v>
      </c>
      <c r="S302" t="b">
        <v>0</v>
      </c>
      <c r="T302">
        <v>10</v>
      </c>
      <c r="U302">
        <v>1</v>
      </c>
      <c r="V302">
        <v>0</v>
      </c>
      <c r="W302">
        <v>12</v>
      </c>
      <c r="X302">
        <v>2</v>
      </c>
      <c r="Y302">
        <v>1</v>
      </c>
      <c r="Z302">
        <v>1</v>
      </c>
      <c r="AA302">
        <v>0</v>
      </c>
      <c r="AB302">
        <v>2</v>
      </c>
      <c r="AC302">
        <v>2</v>
      </c>
      <c r="AD302">
        <v>2</v>
      </c>
      <c r="AE302">
        <v>1045</v>
      </c>
      <c r="AF302">
        <v>8</v>
      </c>
      <c r="AG302">
        <v>2718</v>
      </c>
      <c r="AH302">
        <v>996</v>
      </c>
      <c r="AI302">
        <v>1</v>
      </c>
      <c r="AN302">
        <v>23.78</v>
      </c>
      <c r="AP302" t="s">
        <v>59</v>
      </c>
      <c r="AS302">
        <v>15</v>
      </c>
      <c r="AU302">
        <v>30292</v>
      </c>
      <c r="AV302">
        <v>1070</v>
      </c>
      <c r="AW302">
        <v>22</v>
      </c>
      <c r="AX302">
        <v>17</v>
      </c>
      <c r="AZ302">
        <v>1</v>
      </c>
      <c r="BA302">
        <v>5337</v>
      </c>
      <c r="BB302">
        <v>0</v>
      </c>
      <c r="BC302" t="s">
        <v>34</v>
      </c>
      <c r="BD302">
        <v>2</v>
      </c>
      <c r="BE302">
        <v>0</v>
      </c>
    </row>
    <row r="303" spans="1:57" x14ac:dyDescent="0.25">
      <c r="A303" t="s">
        <v>6933</v>
      </c>
      <c r="B303" t="s">
        <v>6910</v>
      </c>
      <c r="C303" t="s">
        <v>6911</v>
      </c>
      <c r="D303" t="s">
        <v>55</v>
      </c>
      <c r="E303" t="s">
        <v>56</v>
      </c>
      <c r="F303" s="1">
        <v>43255</v>
      </c>
      <c r="G303" s="1">
        <v>43251</v>
      </c>
      <c r="H303" s="1">
        <v>43253</v>
      </c>
      <c r="I303">
        <v>0</v>
      </c>
      <c r="J303">
        <v>233</v>
      </c>
      <c r="K303">
        <v>233</v>
      </c>
      <c r="L303">
        <v>25106</v>
      </c>
      <c r="M303" t="b">
        <v>0</v>
      </c>
      <c r="O303" t="s">
        <v>34</v>
      </c>
      <c r="P303" s="1">
        <v>43255</v>
      </c>
      <c r="Q303" t="b">
        <v>0</v>
      </c>
      <c r="R303" t="b">
        <v>0</v>
      </c>
      <c r="S303" t="b">
        <v>0</v>
      </c>
      <c r="T303">
        <v>2</v>
      </c>
      <c r="U303">
        <v>1</v>
      </c>
      <c r="V303">
        <v>0</v>
      </c>
      <c r="W303">
        <v>10</v>
      </c>
      <c r="X303">
        <v>1</v>
      </c>
      <c r="Y303">
        <v>1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1221</v>
      </c>
      <c r="AF303">
        <v>10</v>
      </c>
      <c r="AG303">
        <v>2909</v>
      </c>
      <c r="AH303">
        <v>1157</v>
      </c>
      <c r="AI303">
        <v>1</v>
      </c>
      <c r="AN303">
        <v>25.69</v>
      </c>
      <c r="AP303" t="s">
        <v>59</v>
      </c>
      <c r="AS303">
        <v>15</v>
      </c>
      <c r="AU303">
        <v>19976</v>
      </c>
      <c r="AV303">
        <v>716</v>
      </c>
      <c r="AW303">
        <v>21</v>
      </c>
      <c r="AX303">
        <v>17</v>
      </c>
      <c r="AZ303">
        <v>0</v>
      </c>
      <c r="BA303">
        <v>5068</v>
      </c>
      <c r="BB303">
        <v>269</v>
      </c>
      <c r="BC303" t="s">
        <v>190</v>
      </c>
      <c r="BD303">
        <v>3</v>
      </c>
      <c r="BE303">
        <v>0</v>
      </c>
    </row>
    <row r="304" spans="1:57" x14ac:dyDescent="0.25">
      <c r="A304" t="s">
        <v>6935</v>
      </c>
      <c r="B304" t="s">
        <v>6910</v>
      </c>
      <c r="C304" t="s">
        <v>6911</v>
      </c>
      <c r="D304" t="s">
        <v>55</v>
      </c>
      <c r="E304" t="s">
        <v>56</v>
      </c>
      <c r="F304" s="1">
        <v>43239</v>
      </c>
      <c r="G304" s="1">
        <v>43237</v>
      </c>
      <c r="H304" s="1">
        <v>43238</v>
      </c>
      <c r="I304">
        <v>0</v>
      </c>
      <c r="J304">
        <v>1065</v>
      </c>
      <c r="K304">
        <v>1065</v>
      </c>
      <c r="L304">
        <v>24873</v>
      </c>
      <c r="M304" t="b">
        <v>1</v>
      </c>
      <c r="O304" t="s">
        <v>34</v>
      </c>
      <c r="P304" s="1">
        <v>43239</v>
      </c>
      <c r="Q304" t="b">
        <v>0</v>
      </c>
      <c r="R304" t="b">
        <v>0</v>
      </c>
      <c r="S304" t="b">
        <v>0</v>
      </c>
      <c r="T304">
        <v>3</v>
      </c>
      <c r="U304">
        <v>1</v>
      </c>
      <c r="V304">
        <v>0</v>
      </c>
      <c r="W304">
        <v>11</v>
      </c>
      <c r="X304">
        <v>1</v>
      </c>
      <c r="Y304">
        <v>2</v>
      </c>
      <c r="Z304">
        <v>0</v>
      </c>
      <c r="AA304">
        <v>0</v>
      </c>
      <c r="AB304">
        <v>1</v>
      </c>
      <c r="AC304">
        <v>0</v>
      </c>
      <c r="AD304">
        <v>1</v>
      </c>
      <c r="AE304">
        <v>1003</v>
      </c>
      <c r="AF304">
        <v>7</v>
      </c>
      <c r="AG304">
        <v>2469</v>
      </c>
      <c r="AH304">
        <v>931</v>
      </c>
      <c r="AI304">
        <v>1</v>
      </c>
      <c r="AN304">
        <v>24.59</v>
      </c>
      <c r="AP304" t="s">
        <v>59</v>
      </c>
      <c r="AS304">
        <v>9</v>
      </c>
      <c r="AU304">
        <v>23921</v>
      </c>
      <c r="AV304">
        <v>914</v>
      </c>
      <c r="AW304">
        <v>22</v>
      </c>
      <c r="AX304">
        <v>17</v>
      </c>
      <c r="AZ304">
        <v>0</v>
      </c>
      <c r="BA304">
        <v>4835</v>
      </c>
      <c r="BB304">
        <v>502</v>
      </c>
      <c r="BC304" t="s">
        <v>34</v>
      </c>
      <c r="BD304">
        <v>2</v>
      </c>
      <c r="BE304">
        <v>1</v>
      </c>
    </row>
    <row r="305" spans="1:57" x14ac:dyDescent="0.25">
      <c r="A305" t="s">
        <v>6937</v>
      </c>
      <c r="B305" t="s">
        <v>6910</v>
      </c>
      <c r="C305" t="s">
        <v>6911</v>
      </c>
      <c r="D305" t="s">
        <v>55</v>
      </c>
      <c r="E305" t="s">
        <v>56</v>
      </c>
      <c r="F305" s="1">
        <v>43218</v>
      </c>
      <c r="G305" s="1">
        <v>43217</v>
      </c>
      <c r="H305" s="1">
        <v>43218</v>
      </c>
      <c r="I305">
        <v>0</v>
      </c>
      <c r="J305">
        <v>769</v>
      </c>
      <c r="K305">
        <v>769</v>
      </c>
      <c r="L305">
        <v>24577</v>
      </c>
      <c r="M305" t="b">
        <v>0</v>
      </c>
      <c r="O305" t="s">
        <v>34</v>
      </c>
      <c r="P305" s="1">
        <v>43218</v>
      </c>
      <c r="Q305" t="b">
        <v>0</v>
      </c>
      <c r="R305" t="b">
        <v>0</v>
      </c>
      <c r="S305" t="b">
        <v>0</v>
      </c>
      <c r="T305">
        <v>4</v>
      </c>
      <c r="U305">
        <v>1</v>
      </c>
      <c r="V305">
        <v>0</v>
      </c>
      <c r="W305">
        <v>10</v>
      </c>
      <c r="X305">
        <v>1</v>
      </c>
      <c r="Y305">
        <v>2</v>
      </c>
      <c r="Z305">
        <v>0</v>
      </c>
      <c r="AA305">
        <v>0</v>
      </c>
      <c r="AB305">
        <v>1</v>
      </c>
      <c r="AC305">
        <v>1</v>
      </c>
      <c r="AD305">
        <v>1</v>
      </c>
      <c r="AE305">
        <v>1008</v>
      </c>
      <c r="AF305">
        <v>0</v>
      </c>
      <c r="AG305">
        <v>2699</v>
      </c>
      <c r="AH305">
        <v>946</v>
      </c>
      <c r="AI305">
        <v>1</v>
      </c>
      <c r="AN305">
        <v>24.14</v>
      </c>
      <c r="AP305" t="s">
        <v>59</v>
      </c>
      <c r="AS305">
        <v>9</v>
      </c>
      <c r="AU305">
        <v>16752</v>
      </c>
      <c r="AV305">
        <v>528</v>
      </c>
      <c r="AW305">
        <v>21</v>
      </c>
      <c r="AX305">
        <v>16</v>
      </c>
      <c r="AZ305">
        <v>0</v>
      </c>
      <c r="BA305">
        <v>4539</v>
      </c>
      <c r="BB305">
        <v>798</v>
      </c>
      <c r="BC305" t="s">
        <v>289</v>
      </c>
      <c r="BD305">
        <v>1</v>
      </c>
      <c r="BE305">
        <v>0</v>
      </c>
    </row>
    <row r="306" spans="1:57" x14ac:dyDescent="0.25">
      <c r="A306" t="s">
        <v>6939</v>
      </c>
      <c r="B306" t="s">
        <v>6910</v>
      </c>
      <c r="C306" t="s">
        <v>6911</v>
      </c>
      <c r="D306" t="s">
        <v>55</v>
      </c>
      <c r="E306" t="s">
        <v>56</v>
      </c>
      <c r="F306" s="1">
        <v>43197</v>
      </c>
      <c r="G306" s="1">
        <v>43196</v>
      </c>
      <c r="H306" s="1">
        <v>43197</v>
      </c>
      <c r="I306">
        <v>0</v>
      </c>
      <c r="J306">
        <v>508</v>
      </c>
      <c r="K306">
        <v>508</v>
      </c>
      <c r="L306">
        <v>24316</v>
      </c>
      <c r="M306" t="b">
        <v>0</v>
      </c>
      <c r="O306" t="s">
        <v>34</v>
      </c>
      <c r="P306" s="1">
        <v>43197</v>
      </c>
      <c r="Q306" t="b">
        <v>0</v>
      </c>
      <c r="R306" t="b">
        <v>0</v>
      </c>
      <c r="S306" t="b">
        <v>0</v>
      </c>
      <c r="T306">
        <v>5</v>
      </c>
      <c r="U306">
        <v>2</v>
      </c>
      <c r="V306">
        <v>0</v>
      </c>
      <c r="W306">
        <v>9</v>
      </c>
      <c r="X306">
        <v>1</v>
      </c>
      <c r="Y306">
        <v>1</v>
      </c>
      <c r="Z306">
        <v>0</v>
      </c>
      <c r="AA306">
        <v>0</v>
      </c>
      <c r="AB306">
        <v>1</v>
      </c>
      <c r="AC306">
        <v>1</v>
      </c>
      <c r="AD306">
        <v>1</v>
      </c>
      <c r="AE306">
        <v>1119</v>
      </c>
      <c r="AF306">
        <v>9</v>
      </c>
      <c r="AG306">
        <v>2749</v>
      </c>
      <c r="AH306">
        <v>1092</v>
      </c>
      <c r="AI306">
        <v>0</v>
      </c>
      <c r="AN306">
        <v>24.66</v>
      </c>
      <c r="AP306" t="s">
        <v>59</v>
      </c>
      <c r="AS306">
        <v>7</v>
      </c>
      <c r="AU306">
        <v>16991</v>
      </c>
      <c r="AV306">
        <v>908</v>
      </c>
      <c r="AW306">
        <v>21</v>
      </c>
      <c r="AX306">
        <v>17</v>
      </c>
      <c r="AZ306">
        <v>0</v>
      </c>
      <c r="BA306">
        <v>4278</v>
      </c>
      <c r="BB306">
        <v>1059</v>
      </c>
      <c r="BC306" t="s">
        <v>289</v>
      </c>
      <c r="BD306">
        <v>1</v>
      </c>
      <c r="BE306">
        <v>0</v>
      </c>
    </row>
    <row r="307" spans="1:57" x14ac:dyDescent="0.25">
      <c r="A307" t="s">
        <v>6941</v>
      </c>
      <c r="B307" t="s">
        <v>6910</v>
      </c>
      <c r="C307" t="s">
        <v>6911</v>
      </c>
      <c r="D307" t="s">
        <v>55</v>
      </c>
      <c r="E307" t="s">
        <v>56</v>
      </c>
      <c r="F307" s="1">
        <v>43169</v>
      </c>
      <c r="G307" s="1">
        <v>43168</v>
      </c>
      <c r="H307" s="1">
        <v>43169</v>
      </c>
      <c r="I307">
        <v>0</v>
      </c>
      <c r="J307">
        <v>276</v>
      </c>
      <c r="K307">
        <v>276</v>
      </c>
      <c r="L307">
        <v>24084</v>
      </c>
      <c r="M307" t="b">
        <v>0</v>
      </c>
      <c r="O307" t="s">
        <v>34</v>
      </c>
      <c r="P307" s="1">
        <v>43169</v>
      </c>
      <c r="Q307" t="b">
        <v>0</v>
      </c>
      <c r="R307" t="b">
        <v>0</v>
      </c>
      <c r="S307" t="b">
        <v>0</v>
      </c>
      <c r="T307">
        <v>5</v>
      </c>
      <c r="U307">
        <v>1</v>
      </c>
      <c r="V307">
        <v>0</v>
      </c>
      <c r="W307">
        <v>9</v>
      </c>
      <c r="X307">
        <v>0</v>
      </c>
      <c r="Y307">
        <v>1</v>
      </c>
      <c r="Z307">
        <v>0</v>
      </c>
      <c r="AA307">
        <v>0</v>
      </c>
      <c r="AB307">
        <v>1</v>
      </c>
      <c r="AC307">
        <v>1</v>
      </c>
      <c r="AD307">
        <v>1</v>
      </c>
      <c r="AE307">
        <v>1195</v>
      </c>
      <c r="AF307">
        <v>9</v>
      </c>
      <c r="AG307">
        <v>3021</v>
      </c>
      <c r="AH307">
        <v>1077</v>
      </c>
      <c r="AI307">
        <v>0</v>
      </c>
      <c r="AN307">
        <v>23.8</v>
      </c>
      <c r="AP307" t="s">
        <v>59</v>
      </c>
      <c r="AS307">
        <v>29</v>
      </c>
      <c r="AU307">
        <v>19513</v>
      </c>
      <c r="AV307">
        <v>1850</v>
      </c>
      <c r="AW307">
        <v>21</v>
      </c>
      <c r="AX307">
        <v>18</v>
      </c>
      <c r="AZ307">
        <v>0</v>
      </c>
      <c r="BA307">
        <v>4046</v>
      </c>
      <c r="BB307">
        <v>1291</v>
      </c>
      <c r="BC307" t="s">
        <v>289</v>
      </c>
      <c r="BD307">
        <v>1</v>
      </c>
      <c r="BE307">
        <v>0</v>
      </c>
    </row>
    <row r="308" spans="1:57" x14ac:dyDescent="0.25">
      <c r="A308" t="s">
        <v>6943</v>
      </c>
      <c r="B308" t="s">
        <v>6910</v>
      </c>
      <c r="C308" t="s">
        <v>6911</v>
      </c>
      <c r="D308" t="s">
        <v>55</v>
      </c>
      <c r="E308" t="s">
        <v>56</v>
      </c>
      <c r="F308" s="1">
        <v>43147</v>
      </c>
      <c r="G308" s="1">
        <v>43145</v>
      </c>
      <c r="H308" s="1">
        <v>43147</v>
      </c>
      <c r="I308">
        <v>0</v>
      </c>
      <c r="J308">
        <v>1093</v>
      </c>
      <c r="K308">
        <v>1093</v>
      </c>
      <c r="L308">
        <v>23808</v>
      </c>
      <c r="M308" t="b">
        <v>1</v>
      </c>
      <c r="O308" t="s">
        <v>34</v>
      </c>
      <c r="P308" s="1">
        <v>43148</v>
      </c>
      <c r="Q308" t="b">
        <v>0</v>
      </c>
      <c r="R308" t="b">
        <v>0</v>
      </c>
      <c r="S308" t="b">
        <v>0</v>
      </c>
      <c r="T308">
        <v>5</v>
      </c>
      <c r="U308">
        <v>1</v>
      </c>
      <c r="V308">
        <v>0</v>
      </c>
      <c r="W308">
        <v>17</v>
      </c>
      <c r="X308">
        <v>0</v>
      </c>
      <c r="Y308">
        <v>3</v>
      </c>
      <c r="Z308">
        <v>0</v>
      </c>
      <c r="AA308">
        <v>1</v>
      </c>
      <c r="AB308">
        <v>1</v>
      </c>
      <c r="AC308">
        <v>1</v>
      </c>
      <c r="AD308">
        <v>0</v>
      </c>
      <c r="AE308">
        <v>954</v>
      </c>
      <c r="AF308">
        <v>9</v>
      </c>
      <c r="AG308">
        <v>2535</v>
      </c>
      <c r="AH308">
        <v>1073</v>
      </c>
      <c r="AI308">
        <v>0</v>
      </c>
      <c r="AN308">
        <v>24.29</v>
      </c>
      <c r="AP308" t="s">
        <v>59</v>
      </c>
      <c r="AS308">
        <v>14</v>
      </c>
      <c r="AU308">
        <v>21575</v>
      </c>
      <c r="AV308">
        <v>621</v>
      </c>
      <c r="AW308">
        <v>22</v>
      </c>
      <c r="AX308">
        <v>16</v>
      </c>
      <c r="AZ308">
        <v>0</v>
      </c>
      <c r="BA308">
        <v>3770</v>
      </c>
      <c r="BB308">
        <v>1567</v>
      </c>
      <c r="BC308" t="s">
        <v>34</v>
      </c>
      <c r="BD308">
        <v>2</v>
      </c>
      <c r="BE308">
        <v>1</v>
      </c>
    </row>
    <row r="309" spans="1:57" x14ac:dyDescent="0.25">
      <c r="A309" t="s">
        <v>6945</v>
      </c>
      <c r="B309" t="s">
        <v>6910</v>
      </c>
      <c r="C309" t="s">
        <v>6911</v>
      </c>
      <c r="D309" t="s">
        <v>55</v>
      </c>
      <c r="E309" t="s">
        <v>56</v>
      </c>
      <c r="F309" s="1">
        <v>43127</v>
      </c>
      <c r="G309" s="1">
        <v>43125</v>
      </c>
      <c r="H309" s="1">
        <v>43127</v>
      </c>
      <c r="I309">
        <v>0</v>
      </c>
      <c r="J309">
        <v>828</v>
      </c>
      <c r="K309">
        <v>828</v>
      </c>
      <c r="L309">
        <v>23543</v>
      </c>
      <c r="M309" t="b">
        <v>0</v>
      </c>
      <c r="O309" t="s">
        <v>34</v>
      </c>
      <c r="P309" s="1">
        <v>43128</v>
      </c>
      <c r="Q309" t="b">
        <v>0</v>
      </c>
      <c r="R309" t="b">
        <v>0</v>
      </c>
      <c r="S309" t="b">
        <v>0</v>
      </c>
      <c r="T309">
        <v>6</v>
      </c>
      <c r="U309">
        <v>2</v>
      </c>
      <c r="V309">
        <v>0</v>
      </c>
      <c r="W309">
        <v>18</v>
      </c>
      <c r="X309">
        <v>0</v>
      </c>
      <c r="Y309">
        <v>3</v>
      </c>
      <c r="Z309">
        <v>0</v>
      </c>
      <c r="AA309">
        <v>1</v>
      </c>
      <c r="AB309">
        <v>1</v>
      </c>
      <c r="AC309">
        <v>0</v>
      </c>
      <c r="AD309">
        <v>1</v>
      </c>
      <c r="AE309">
        <v>1037</v>
      </c>
      <c r="AF309">
        <v>9</v>
      </c>
      <c r="AG309">
        <v>2821</v>
      </c>
      <c r="AH309">
        <v>1096</v>
      </c>
      <c r="AI309">
        <v>0</v>
      </c>
      <c r="AN309">
        <v>24.38</v>
      </c>
      <c r="AP309" t="s">
        <v>59</v>
      </c>
      <c r="AS309">
        <v>5</v>
      </c>
      <c r="AU309">
        <v>16728</v>
      </c>
      <c r="AV309">
        <v>1202</v>
      </c>
      <c r="AW309">
        <v>21</v>
      </c>
      <c r="AX309">
        <v>17</v>
      </c>
      <c r="AZ309">
        <v>0</v>
      </c>
      <c r="BA309">
        <v>3505</v>
      </c>
      <c r="BB309">
        <v>1832</v>
      </c>
      <c r="BC309" t="s">
        <v>34</v>
      </c>
      <c r="BD309">
        <v>2</v>
      </c>
      <c r="BE309">
        <v>0</v>
      </c>
    </row>
    <row r="310" spans="1:57" x14ac:dyDescent="0.25">
      <c r="A310" t="s">
        <v>6947</v>
      </c>
      <c r="B310" t="s">
        <v>6910</v>
      </c>
      <c r="C310" t="s">
        <v>6911</v>
      </c>
      <c r="D310" t="s">
        <v>55</v>
      </c>
      <c r="E310" t="s">
        <v>56</v>
      </c>
      <c r="F310" s="1">
        <v>43109</v>
      </c>
      <c r="G310" s="1">
        <v>43107</v>
      </c>
      <c r="H310" s="1">
        <v>43108</v>
      </c>
      <c r="I310">
        <v>0</v>
      </c>
      <c r="J310">
        <v>556</v>
      </c>
      <c r="K310">
        <v>556</v>
      </c>
      <c r="L310">
        <v>23271</v>
      </c>
      <c r="M310" t="b">
        <v>0</v>
      </c>
      <c r="O310" t="s">
        <v>34</v>
      </c>
      <c r="P310" s="1">
        <v>43110</v>
      </c>
      <c r="Q310" t="b">
        <v>0</v>
      </c>
      <c r="R310" t="b">
        <v>0</v>
      </c>
      <c r="S310" t="b">
        <v>0</v>
      </c>
      <c r="T310">
        <v>3</v>
      </c>
      <c r="U310">
        <v>1</v>
      </c>
      <c r="V310">
        <v>0</v>
      </c>
      <c r="W310">
        <v>12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1049</v>
      </c>
      <c r="AF310">
        <v>9</v>
      </c>
      <c r="AG310">
        <v>2661</v>
      </c>
      <c r="AH310">
        <v>1044</v>
      </c>
      <c r="AI310">
        <v>0</v>
      </c>
      <c r="AN310">
        <v>23.75</v>
      </c>
      <c r="AP310" t="s">
        <v>59</v>
      </c>
      <c r="AS310">
        <v>9</v>
      </c>
      <c r="AU310">
        <v>15607</v>
      </c>
      <c r="AV310">
        <v>532</v>
      </c>
      <c r="AW310">
        <v>21</v>
      </c>
      <c r="AX310">
        <v>16</v>
      </c>
      <c r="AZ310">
        <v>0</v>
      </c>
      <c r="BA310">
        <v>3233</v>
      </c>
      <c r="BB310">
        <v>2104</v>
      </c>
      <c r="BC310" t="s">
        <v>34</v>
      </c>
      <c r="BD310">
        <v>2</v>
      </c>
      <c r="BE310">
        <v>0</v>
      </c>
    </row>
    <row r="311" spans="1:57" x14ac:dyDescent="0.25">
      <c r="A311" t="s">
        <v>6949</v>
      </c>
      <c r="B311" t="s">
        <v>6910</v>
      </c>
      <c r="C311" t="s">
        <v>6911</v>
      </c>
      <c r="D311" t="s">
        <v>55</v>
      </c>
      <c r="E311" t="s">
        <v>56</v>
      </c>
      <c r="F311" s="1">
        <v>43088</v>
      </c>
      <c r="G311" s="1">
        <v>43087</v>
      </c>
      <c r="H311" s="1">
        <v>43088</v>
      </c>
      <c r="I311">
        <v>0</v>
      </c>
      <c r="J311">
        <v>270</v>
      </c>
      <c r="K311">
        <v>270</v>
      </c>
      <c r="L311">
        <v>22985</v>
      </c>
      <c r="M311" t="b">
        <v>0</v>
      </c>
      <c r="O311" t="s">
        <v>34</v>
      </c>
      <c r="P311" s="1">
        <v>43088</v>
      </c>
      <c r="Q311" t="b">
        <v>0</v>
      </c>
      <c r="R311" t="b">
        <v>0</v>
      </c>
      <c r="S311" t="b">
        <v>0</v>
      </c>
      <c r="T311">
        <v>4</v>
      </c>
      <c r="U311">
        <v>1</v>
      </c>
      <c r="V311">
        <v>0</v>
      </c>
      <c r="W311">
        <v>7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987</v>
      </c>
      <c r="AF311">
        <v>8</v>
      </c>
      <c r="AG311">
        <v>2505</v>
      </c>
      <c r="AH311">
        <v>1030</v>
      </c>
      <c r="AI311">
        <v>0</v>
      </c>
      <c r="AN311">
        <v>23.82</v>
      </c>
      <c r="AP311" t="s">
        <v>59</v>
      </c>
      <c r="AS311">
        <v>24</v>
      </c>
      <c r="AU311">
        <v>15277</v>
      </c>
      <c r="AV311">
        <v>823</v>
      </c>
      <c r="AW311">
        <v>21</v>
      </c>
      <c r="AX311">
        <v>17</v>
      </c>
      <c r="AZ311">
        <v>0</v>
      </c>
      <c r="BA311">
        <v>2947</v>
      </c>
      <c r="BB311">
        <v>2390</v>
      </c>
      <c r="BC311" t="s">
        <v>34</v>
      </c>
      <c r="BD311">
        <v>2</v>
      </c>
      <c r="BE311">
        <v>0</v>
      </c>
    </row>
    <row r="312" spans="1:57" x14ac:dyDescent="0.25">
      <c r="A312" t="s">
        <v>6951</v>
      </c>
      <c r="B312" t="s">
        <v>6910</v>
      </c>
      <c r="C312" t="s">
        <v>6911</v>
      </c>
      <c r="D312" t="s">
        <v>55</v>
      </c>
      <c r="E312" t="s">
        <v>56</v>
      </c>
      <c r="F312" s="1">
        <v>43068</v>
      </c>
      <c r="G312" s="1">
        <v>43067</v>
      </c>
      <c r="H312" s="1">
        <v>43068</v>
      </c>
      <c r="I312">
        <v>0</v>
      </c>
      <c r="J312">
        <v>1036</v>
      </c>
      <c r="K312">
        <v>1036</v>
      </c>
      <c r="L312">
        <v>22715</v>
      </c>
      <c r="M312" t="b">
        <v>1</v>
      </c>
      <c r="O312" t="s">
        <v>34</v>
      </c>
      <c r="P312" s="1">
        <v>43068</v>
      </c>
      <c r="Q312" t="b">
        <v>0</v>
      </c>
      <c r="R312" t="b">
        <v>0</v>
      </c>
      <c r="S312" t="b">
        <v>0</v>
      </c>
      <c r="T312">
        <v>6</v>
      </c>
      <c r="U312">
        <v>2</v>
      </c>
      <c r="V312">
        <v>0</v>
      </c>
      <c r="W312">
        <v>19</v>
      </c>
      <c r="X312">
        <v>1</v>
      </c>
      <c r="Y312">
        <v>3</v>
      </c>
      <c r="Z312">
        <v>0</v>
      </c>
      <c r="AA312">
        <v>0</v>
      </c>
      <c r="AB312">
        <v>2</v>
      </c>
      <c r="AC312">
        <v>1</v>
      </c>
      <c r="AD312">
        <v>3</v>
      </c>
      <c r="AE312">
        <v>1312</v>
      </c>
      <c r="AF312">
        <v>12</v>
      </c>
      <c r="AG312">
        <v>3540</v>
      </c>
      <c r="AH312">
        <v>1218</v>
      </c>
      <c r="AI312">
        <v>0</v>
      </c>
      <c r="AN312">
        <v>24.37</v>
      </c>
      <c r="AP312" t="s">
        <v>59</v>
      </c>
      <c r="AS312">
        <v>7</v>
      </c>
      <c r="AU312">
        <v>20546</v>
      </c>
      <c r="AV312">
        <v>742</v>
      </c>
      <c r="AW312">
        <v>22</v>
      </c>
      <c r="AX312">
        <v>17</v>
      </c>
      <c r="AZ312">
        <v>0</v>
      </c>
      <c r="BA312">
        <v>2677</v>
      </c>
      <c r="BB312">
        <v>2660</v>
      </c>
      <c r="BC312" t="s">
        <v>289</v>
      </c>
      <c r="BD312">
        <v>1</v>
      </c>
      <c r="BE312">
        <v>1</v>
      </c>
    </row>
    <row r="313" spans="1:57" x14ac:dyDescent="0.25">
      <c r="A313" t="s">
        <v>6953</v>
      </c>
      <c r="B313" t="s">
        <v>6910</v>
      </c>
      <c r="C313" t="s">
        <v>6911</v>
      </c>
      <c r="D313" t="s">
        <v>55</v>
      </c>
      <c r="E313" t="s">
        <v>56</v>
      </c>
      <c r="F313" s="1">
        <v>43049</v>
      </c>
      <c r="G313" s="1">
        <v>43047</v>
      </c>
      <c r="H313" s="1">
        <v>43049</v>
      </c>
      <c r="I313">
        <v>0</v>
      </c>
      <c r="J313">
        <v>799</v>
      </c>
      <c r="K313">
        <v>799</v>
      </c>
      <c r="L313">
        <v>22478</v>
      </c>
      <c r="M313" t="b">
        <v>0</v>
      </c>
      <c r="O313" t="s">
        <v>34</v>
      </c>
      <c r="P313" s="1">
        <v>43049</v>
      </c>
      <c r="Q313" t="b">
        <v>0</v>
      </c>
      <c r="R313" t="b">
        <v>0</v>
      </c>
      <c r="S313" t="b">
        <v>0</v>
      </c>
      <c r="T313">
        <v>6</v>
      </c>
      <c r="U313">
        <v>2</v>
      </c>
      <c r="V313">
        <v>0</v>
      </c>
      <c r="W313">
        <v>11</v>
      </c>
      <c r="X313">
        <v>0</v>
      </c>
      <c r="Y313">
        <v>2</v>
      </c>
      <c r="Z313">
        <v>0</v>
      </c>
      <c r="AA313">
        <v>0</v>
      </c>
      <c r="AB313">
        <v>0</v>
      </c>
      <c r="AC313">
        <v>0</v>
      </c>
      <c r="AD313">
        <v>2</v>
      </c>
      <c r="AE313">
        <v>1103</v>
      </c>
      <c r="AF313">
        <v>10</v>
      </c>
      <c r="AG313">
        <v>2791</v>
      </c>
      <c r="AH313">
        <v>1086</v>
      </c>
      <c r="AI313">
        <v>0</v>
      </c>
      <c r="AN313">
        <v>24.73</v>
      </c>
      <c r="AP313" t="s">
        <v>59</v>
      </c>
      <c r="AS313">
        <v>10</v>
      </c>
      <c r="AU313">
        <v>18913</v>
      </c>
      <c r="AV313">
        <v>708</v>
      </c>
      <c r="AW313">
        <v>21</v>
      </c>
      <c r="AX313">
        <v>17</v>
      </c>
      <c r="AZ313">
        <v>0</v>
      </c>
      <c r="BA313">
        <v>2440</v>
      </c>
      <c r="BB313">
        <v>2897</v>
      </c>
      <c r="BC313" t="s">
        <v>289</v>
      </c>
      <c r="BD313">
        <v>1</v>
      </c>
      <c r="BE313">
        <v>0</v>
      </c>
    </row>
    <row r="314" spans="1:57" x14ac:dyDescent="0.25">
      <c r="A314" t="s">
        <v>6955</v>
      </c>
      <c r="B314" t="s">
        <v>6910</v>
      </c>
      <c r="C314" t="s">
        <v>6911</v>
      </c>
      <c r="D314" t="s">
        <v>55</v>
      </c>
      <c r="E314" t="s">
        <v>56</v>
      </c>
      <c r="F314" s="1">
        <v>43032</v>
      </c>
      <c r="G314" s="1">
        <v>43030</v>
      </c>
      <c r="H314" s="1">
        <v>43032</v>
      </c>
      <c r="I314">
        <v>0</v>
      </c>
      <c r="J314">
        <v>570</v>
      </c>
      <c r="K314">
        <v>570</v>
      </c>
      <c r="L314">
        <v>22249</v>
      </c>
      <c r="M314" t="b">
        <v>0</v>
      </c>
      <c r="O314" t="s">
        <v>34</v>
      </c>
      <c r="P314" s="1">
        <v>43032</v>
      </c>
      <c r="Q314" t="b">
        <v>0</v>
      </c>
      <c r="R314" t="b">
        <v>0</v>
      </c>
      <c r="S314" t="b">
        <v>0</v>
      </c>
      <c r="T314">
        <v>4</v>
      </c>
      <c r="U314">
        <v>1</v>
      </c>
      <c r="V314">
        <v>0</v>
      </c>
      <c r="W314">
        <v>8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3</v>
      </c>
      <c r="AE314">
        <v>1297</v>
      </c>
      <c r="AF314">
        <v>10</v>
      </c>
      <c r="AG314">
        <v>3213</v>
      </c>
      <c r="AH314">
        <v>1165</v>
      </c>
      <c r="AI314">
        <v>0</v>
      </c>
      <c r="AN314">
        <v>24.95</v>
      </c>
      <c r="AP314" t="s">
        <v>59</v>
      </c>
      <c r="AS314">
        <v>8</v>
      </c>
      <c r="AU314">
        <v>19781</v>
      </c>
      <c r="AV314">
        <v>841</v>
      </c>
      <c r="AW314">
        <v>21</v>
      </c>
      <c r="AX314">
        <v>17</v>
      </c>
      <c r="AZ314">
        <v>0</v>
      </c>
      <c r="BA314">
        <v>2211</v>
      </c>
      <c r="BB314">
        <v>3126</v>
      </c>
      <c r="BC314" t="s">
        <v>289</v>
      </c>
      <c r="BD314">
        <v>1</v>
      </c>
      <c r="BE314">
        <v>0</v>
      </c>
    </row>
    <row r="315" spans="1:57" x14ac:dyDescent="0.25">
      <c r="A315" t="s">
        <v>6957</v>
      </c>
      <c r="B315" t="s">
        <v>6910</v>
      </c>
      <c r="C315" t="s">
        <v>6911</v>
      </c>
      <c r="D315" t="s">
        <v>55</v>
      </c>
      <c r="E315" t="s">
        <v>56</v>
      </c>
      <c r="F315" s="1">
        <v>43012</v>
      </c>
      <c r="G315" s="1">
        <v>43009</v>
      </c>
      <c r="H315" s="1">
        <v>43011</v>
      </c>
      <c r="I315">
        <v>0</v>
      </c>
      <c r="J315">
        <v>270</v>
      </c>
      <c r="K315">
        <v>270</v>
      </c>
      <c r="L315">
        <v>21949</v>
      </c>
      <c r="M315" t="b">
        <v>0</v>
      </c>
      <c r="O315" t="s">
        <v>34</v>
      </c>
      <c r="P315" s="1">
        <v>43012</v>
      </c>
      <c r="Q315" t="b">
        <v>0</v>
      </c>
      <c r="R315" t="b">
        <v>0</v>
      </c>
      <c r="S315" t="b">
        <v>0</v>
      </c>
      <c r="T315">
        <v>5</v>
      </c>
      <c r="U315">
        <v>2</v>
      </c>
      <c r="V315">
        <v>0</v>
      </c>
      <c r="W315">
        <v>8</v>
      </c>
      <c r="X315">
        <v>0</v>
      </c>
      <c r="Y315">
        <v>1</v>
      </c>
      <c r="Z315">
        <v>0</v>
      </c>
      <c r="AA315">
        <v>1</v>
      </c>
      <c r="AB315">
        <v>0</v>
      </c>
      <c r="AC315">
        <v>0</v>
      </c>
      <c r="AD315">
        <v>4</v>
      </c>
      <c r="AE315">
        <v>1215</v>
      </c>
      <c r="AF315">
        <v>11</v>
      </c>
      <c r="AG315">
        <v>3150</v>
      </c>
      <c r="AH315">
        <v>1078</v>
      </c>
      <c r="AI315">
        <v>0</v>
      </c>
      <c r="AN315">
        <v>25.07</v>
      </c>
      <c r="AP315" t="s">
        <v>1478</v>
      </c>
      <c r="AS315">
        <v>6</v>
      </c>
      <c r="AT315" t="s">
        <v>60</v>
      </c>
      <c r="AU315">
        <v>19468.442219679633</v>
      </c>
      <c r="AV315">
        <v>986.38157894736844</v>
      </c>
      <c r="AW315">
        <v>21</v>
      </c>
      <c r="AX315">
        <v>16</v>
      </c>
      <c r="AZ315">
        <v>0</v>
      </c>
      <c r="BA315">
        <v>1911</v>
      </c>
      <c r="BB315">
        <v>3426</v>
      </c>
      <c r="BC315" t="s">
        <v>289</v>
      </c>
      <c r="BD315">
        <v>1</v>
      </c>
      <c r="BE315">
        <v>0</v>
      </c>
    </row>
    <row r="316" spans="1:57" x14ac:dyDescent="0.25">
      <c r="A316" t="s">
        <v>6959</v>
      </c>
      <c r="B316" t="s">
        <v>6910</v>
      </c>
      <c r="C316" t="s">
        <v>6911</v>
      </c>
      <c r="D316" t="s">
        <v>55</v>
      </c>
      <c r="E316" t="s">
        <v>56</v>
      </c>
      <c r="F316" s="1">
        <v>42992</v>
      </c>
      <c r="G316" s="1">
        <v>42991</v>
      </c>
      <c r="H316" s="1">
        <v>42992</v>
      </c>
      <c r="I316">
        <v>0</v>
      </c>
      <c r="J316">
        <v>1125</v>
      </c>
      <c r="K316">
        <v>1125</v>
      </c>
      <c r="L316">
        <v>21679</v>
      </c>
      <c r="M316" t="b">
        <v>1</v>
      </c>
      <c r="O316" t="s">
        <v>34</v>
      </c>
      <c r="P316" s="1">
        <v>42992</v>
      </c>
      <c r="Q316" t="b">
        <v>0</v>
      </c>
      <c r="R316" t="b">
        <v>0</v>
      </c>
      <c r="S316" t="b">
        <v>0</v>
      </c>
      <c r="T316">
        <v>6</v>
      </c>
      <c r="U316">
        <v>2</v>
      </c>
      <c r="V316">
        <v>0</v>
      </c>
      <c r="W316">
        <v>19</v>
      </c>
      <c r="X316">
        <v>0</v>
      </c>
      <c r="Y316">
        <v>2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1213</v>
      </c>
      <c r="AF316">
        <v>11</v>
      </c>
      <c r="AG316">
        <v>3216</v>
      </c>
      <c r="AH316">
        <v>1134</v>
      </c>
      <c r="AI316">
        <v>1</v>
      </c>
      <c r="AN316">
        <v>24.05</v>
      </c>
      <c r="AP316" t="s">
        <v>59</v>
      </c>
      <c r="AS316">
        <v>13</v>
      </c>
      <c r="AU316">
        <v>26057</v>
      </c>
      <c r="AV316">
        <v>803</v>
      </c>
      <c r="AW316">
        <v>22</v>
      </c>
      <c r="AX316">
        <v>17</v>
      </c>
      <c r="AZ316">
        <v>0</v>
      </c>
      <c r="BA316">
        <v>1641</v>
      </c>
      <c r="BB316">
        <v>3696</v>
      </c>
      <c r="BC316" t="s">
        <v>34</v>
      </c>
      <c r="BD316">
        <v>2</v>
      </c>
      <c r="BE316">
        <v>1</v>
      </c>
    </row>
    <row r="317" spans="1:57" x14ac:dyDescent="0.25">
      <c r="A317" t="s">
        <v>6961</v>
      </c>
      <c r="B317" t="s">
        <v>6910</v>
      </c>
      <c r="C317" t="s">
        <v>6911</v>
      </c>
      <c r="D317" t="s">
        <v>55</v>
      </c>
      <c r="E317" t="s">
        <v>56</v>
      </c>
      <c r="F317" s="1">
        <v>42973</v>
      </c>
      <c r="G317" s="1">
        <v>42970</v>
      </c>
      <c r="H317" s="1">
        <v>42972</v>
      </c>
      <c r="J317">
        <v>794</v>
      </c>
      <c r="K317">
        <v>794</v>
      </c>
      <c r="L317">
        <v>21348</v>
      </c>
      <c r="M317" t="b">
        <v>0</v>
      </c>
      <c r="O317" t="s">
        <v>34</v>
      </c>
      <c r="P317" s="1">
        <v>42973</v>
      </c>
      <c r="Q317" t="b">
        <v>0</v>
      </c>
      <c r="R317" t="b">
        <v>0</v>
      </c>
      <c r="S317" t="b">
        <v>0</v>
      </c>
      <c r="T317">
        <v>6</v>
      </c>
      <c r="U317">
        <v>1</v>
      </c>
      <c r="V317">
        <v>0</v>
      </c>
      <c r="W317">
        <v>13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1242</v>
      </c>
      <c r="AF317">
        <v>11</v>
      </c>
      <c r="AG317">
        <v>3226</v>
      </c>
      <c r="AH317">
        <v>1182</v>
      </c>
      <c r="AI317">
        <v>0</v>
      </c>
      <c r="AN317">
        <v>25.54</v>
      </c>
      <c r="AP317" t="s">
        <v>59</v>
      </c>
      <c r="AS317">
        <v>9</v>
      </c>
      <c r="AU317">
        <v>18386</v>
      </c>
      <c r="AV317">
        <v>724</v>
      </c>
      <c r="AW317">
        <v>21</v>
      </c>
      <c r="AX317">
        <v>17</v>
      </c>
      <c r="AZ317">
        <v>0</v>
      </c>
      <c r="BA317">
        <v>1310</v>
      </c>
      <c r="BB317">
        <v>4027</v>
      </c>
      <c r="BC317" t="s">
        <v>34</v>
      </c>
      <c r="BD317">
        <v>2</v>
      </c>
      <c r="BE317">
        <v>0</v>
      </c>
    </row>
    <row r="318" spans="1:57" x14ac:dyDescent="0.25">
      <c r="A318" t="s">
        <v>6963</v>
      </c>
      <c r="B318" t="s">
        <v>6910</v>
      </c>
      <c r="C318" t="s">
        <v>6911</v>
      </c>
      <c r="D318" t="s">
        <v>55</v>
      </c>
      <c r="E318" t="s">
        <v>56</v>
      </c>
      <c r="F318" s="1">
        <v>42957</v>
      </c>
      <c r="G318" s="1">
        <v>42953</v>
      </c>
      <c r="H318" s="1">
        <v>42955</v>
      </c>
      <c r="J318">
        <v>554</v>
      </c>
      <c r="K318">
        <v>554</v>
      </c>
      <c r="L318">
        <v>21108</v>
      </c>
      <c r="M318" t="b">
        <v>0</v>
      </c>
      <c r="O318" t="s">
        <v>34</v>
      </c>
      <c r="P318" s="1">
        <v>42957</v>
      </c>
      <c r="Q318" t="b">
        <v>0</v>
      </c>
      <c r="R318" t="b">
        <v>0</v>
      </c>
      <c r="S318" t="b">
        <v>0</v>
      </c>
      <c r="T318">
        <v>2</v>
      </c>
      <c r="U318">
        <v>1</v>
      </c>
      <c r="V318">
        <v>0</v>
      </c>
      <c r="W318">
        <v>9</v>
      </c>
      <c r="X318">
        <v>0</v>
      </c>
      <c r="Y318">
        <v>1</v>
      </c>
      <c r="Z318">
        <v>0</v>
      </c>
      <c r="AA318">
        <v>0</v>
      </c>
      <c r="AB318">
        <v>2</v>
      </c>
      <c r="AC318">
        <v>1</v>
      </c>
      <c r="AD318">
        <v>0</v>
      </c>
      <c r="AE318">
        <v>1107</v>
      </c>
      <c r="AF318">
        <v>10</v>
      </c>
      <c r="AG318">
        <v>2749</v>
      </c>
      <c r="AH318">
        <v>1056</v>
      </c>
      <c r="AI318">
        <v>0</v>
      </c>
      <c r="AN318">
        <v>25.51</v>
      </c>
      <c r="AP318" t="s">
        <v>59</v>
      </c>
      <c r="AS318">
        <v>6</v>
      </c>
      <c r="AU318">
        <v>17845</v>
      </c>
      <c r="AV318">
        <v>519</v>
      </c>
      <c r="AW318">
        <v>21</v>
      </c>
      <c r="AX318">
        <v>16</v>
      </c>
      <c r="AZ318">
        <v>0</v>
      </c>
      <c r="BA318">
        <v>1070</v>
      </c>
      <c r="BB318">
        <v>4267</v>
      </c>
      <c r="BC318" t="s">
        <v>34</v>
      </c>
      <c r="BD318">
        <v>2</v>
      </c>
      <c r="BE318">
        <v>0</v>
      </c>
    </row>
    <row r="319" spans="1:57" x14ac:dyDescent="0.25">
      <c r="A319" t="s">
        <v>6965</v>
      </c>
      <c r="B319" t="s">
        <v>6910</v>
      </c>
      <c r="C319" t="s">
        <v>6911</v>
      </c>
      <c r="D319" t="s">
        <v>55</v>
      </c>
      <c r="E319" t="s">
        <v>56</v>
      </c>
      <c r="F319" s="1">
        <v>42938</v>
      </c>
      <c r="G319" s="1">
        <v>42934</v>
      </c>
      <c r="H319" s="1">
        <v>42937</v>
      </c>
      <c r="J319">
        <v>259</v>
      </c>
      <c r="K319">
        <v>259</v>
      </c>
      <c r="L319">
        <v>20813</v>
      </c>
      <c r="M319" t="b">
        <v>0</v>
      </c>
      <c r="O319" t="s">
        <v>34</v>
      </c>
      <c r="P319" s="1">
        <v>42938</v>
      </c>
      <c r="Q319" t="b">
        <v>0</v>
      </c>
      <c r="R319" t="b">
        <v>0</v>
      </c>
      <c r="S319" t="b">
        <v>0</v>
      </c>
      <c r="T319">
        <v>5</v>
      </c>
      <c r="U319">
        <v>2</v>
      </c>
      <c r="V319">
        <v>0</v>
      </c>
      <c r="W319">
        <v>7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2</v>
      </c>
      <c r="AD319">
        <v>0</v>
      </c>
      <c r="AE319">
        <v>1241</v>
      </c>
      <c r="AF319">
        <v>10</v>
      </c>
      <c r="AG319">
        <v>2965</v>
      </c>
      <c r="AH319">
        <v>1141</v>
      </c>
      <c r="AI319">
        <v>0</v>
      </c>
      <c r="AN319">
        <v>25.43</v>
      </c>
      <c r="AP319" t="s">
        <v>59</v>
      </c>
      <c r="AS319">
        <v>3</v>
      </c>
      <c r="AU319">
        <v>10704</v>
      </c>
      <c r="AV319">
        <v>639</v>
      </c>
      <c r="AW319">
        <v>21</v>
      </c>
      <c r="AX319">
        <v>16</v>
      </c>
      <c r="AZ319">
        <v>0</v>
      </c>
      <c r="BA319">
        <v>775</v>
      </c>
      <c r="BB319">
        <v>4562</v>
      </c>
      <c r="BC319" t="s">
        <v>289</v>
      </c>
      <c r="BD319">
        <v>1</v>
      </c>
      <c r="BE319">
        <v>0</v>
      </c>
    </row>
    <row r="320" spans="1:57" x14ac:dyDescent="0.25">
      <c r="A320" t="s">
        <v>6967</v>
      </c>
      <c r="B320" t="s">
        <v>6910</v>
      </c>
      <c r="C320" t="s">
        <v>6911</v>
      </c>
      <c r="D320" t="s">
        <v>55</v>
      </c>
      <c r="E320" t="s">
        <v>56</v>
      </c>
      <c r="F320" s="1">
        <v>42919</v>
      </c>
      <c r="G320" s="1">
        <v>42917</v>
      </c>
      <c r="H320" s="1">
        <v>42919</v>
      </c>
      <c r="J320">
        <v>1024</v>
      </c>
      <c r="K320">
        <v>1024</v>
      </c>
      <c r="L320">
        <v>20554</v>
      </c>
      <c r="M320" t="b">
        <v>1</v>
      </c>
      <c r="O320" t="s">
        <v>190</v>
      </c>
      <c r="P320" s="1">
        <v>42919</v>
      </c>
      <c r="Q320" t="b">
        <v>1</v>
      </c>
      <c r="R320" t="b">
        <v>0</v>
      </c>
      <c r="S320" t="b">
        <v>1</v>
      </c>
      <c r="T320">
        <v>12</v>
      </c>
      <c r="U320">
        <v>1</v>
      </c>
      <c r="V320">
        <v>0</v>
      </c>
      <c r="W320">
        <v>18</v>
      </c>
      <c r="X320">
        <v>0</v>
      </c>
      <c r="Y320">
        <v>1</v>
      </c>
      <c r="Z320">
        <v>0</v>
      </c>
      <c r="AA320">
        <v>0</v>
      </c>
      <c r="AB320">
        <v>1</v>
      </c>
      <c r="AC320">
        <v>1</v>
      </c>
      <c r="AD320">
        <v>1</v>
      </c>
      <c r="AE320">
        <v>1100</v>
      </c>
      <c r="AF320">
        <v>9</v>
      </c>
      <c r="AG320">
        <v>2847</v>
      </c>
      <c r="AH320">
        <v>1124</v>
      </c>
      <c r="AI320">
        <v>1</v>
      </c>
      <c r="AN320">
        <v>21.71</v>
      </c>
      <c r="AP320" t="s">
        <v>59</v>
      </c>
      <c r="AS320">
        <v>12</v>
      </c>
      <c r="AU320">
        <v>26394</v>
      </c>
      <c r="AV320">
        <v>448</v>
      </c>
      <c r="AW320">
        <v>22</v>
      </c>
      <c r="AX320">
        <v>16</v>
      </c>
      <c r="AZ320">
        <v>0</v>
      </c>
      <c r="BA320">
        <v>516</v>
      </c>
      <c r="BB320">
        <v>4821</v>
      </c>
      <c r="BC320" t="s">
        <v>34</v>
      </c>
      <c r="BD320">
        <v>2</v>
      </c>
      <c r="BE320">
        <v>1</v>
      </c>
    </row>
    <row r="321" spans="1:57" x14ac:dyDescent="0.25">
      <c r="A321" t="s">
        <v>6969</v>
      </c>
      <c r="B321" t="s">
        <v>6910</v>
      </c>
      <c r="C321" t="s">
        <v>6911</v>
      </c>
      <c r="D321" t="s">
        <v>55</v>
      </c>
      <c r="E321" t="s">
        <v>56</v>
      </c>
      <c r="F321" s="1">
        <v>42893</v>
      </c>
      <c r="G321" s="1">
        <v>42892</v>
      </c>
      <c r="H321" s="1">
        <v>42893</v>
      </c>
      <c r="J321">
        <v>760</v>
      </c>
      <c r="K321">
        <v>760</v>
      </c>
      <c r="L321">
        <v>20290</v>
      </c>
      <c r="M321" t="b">
        <v>0</v>
      </c>
      <c r="O321" t="s">
        <v>190</v>
      </c>
      <c r="P321" s="1">
        <v>42893</v>
      </c>
      <c r="Q321" t="b">
        <v>1</v>
      </c>
      <c r="R321" t="b">
        <v>0</v>
      </c>
      <c r="S321" t="b">
        <v>1</v>
      </c>
      <c r="T321">
        <v>11</v>
      </c>
      <c r="U321">
        <v>2</v>
      </c>
      <c r="V321">
        <v>0</v>
      </c>
      <c r="W321">
        <v>14</v>
      </c>
      <c r="X321">
        <v>1</v>
      </c>
      <c r="Y321">
        <v>1</v>
      </c>
      <c r="Z321">
        <v>0</v>
      </c>
      <c r="AA321">
        <v>0</v>
      </c>
      <c r="AB321">
        <v>1</v>
      </c>
      <c r="AC321">
        <v>1</v>
      </c>
      <c r="AD321">
        <v>1</v>
      </c>
      <c r="AE321">
        <v>1322</v>
      </c>
      <c r="AF321">
        <v>14</v>
      </c>
      <c r="AG321">
        <v>3118</v>
      </c>
      <c r="AH321">
        <v>1201</v>
      </c>
      <c r="AI321">
        <v>0</v>
      </c>
      <c r="AN321">
        <v>21.84</v>
      </c>
      <c r="AP321" t="s">
        <v>59</v>
      </c>
      <c r="AS321">
        <v>13</v>
      </c>
      <c r="AU321">
        <v>22997</v>
      </c>
      <c r="AV321">
        <v>449</v>
      </c>
      <c r="AW321">
        <v>22</v>
      </c>
      <c r="AX321">
        <v>16</v>
      </c>
      <c r="AZ321">
        <v>0</v>
      </c>
      <c r="BA321">
        <v>252</v>
      </c>
      <c r="BB321">
        <v>5085</v>
      </c>
      <c r="BC321" t="s">
        <v>34</v>
      </c>
      <c r="BD321">
        <v>2</v>
      </c>
      <c r="BE321">
        <v>0</v>
      </c>
    </row>
    <row r="322" spans="1:57" x14ac:dyDescent="0.25">
      <c r="A322" t="s">
        <v>6971</v>
      </c>
      <c r="B322" t="s">
        <v>6910</v>
      </c>
      <c r="C322" t="s">
        <v>6911</v>
      </c>
      <c r="D322" t="s">
        <v>55</v>
      </c>
      <c r="E322" t="s">
        <v>56</v>
      </c>
      <c r="F322" s="1">
        <v>42875</v>
      </c>
      <c r="G322" s="1">
        <v>42871</v>
      </c>
      <c r="H322" s="1">
        <v>42875</v>
      </c>
      <c r="J322">
        <v>508</v>
      </c>
      <c r="K322">
        <v>508</v>
      </c>
      <c r="L322">
        <v>20038</v>
      </c>
      <c r="M322" t="b">
        <v>0</v>
      </c>
      <c r="O322" t="s">
        <v>34</v>
      </c>
      <c r="P322" s="1">
        <v>42875</v>
      </c>
      <c r="Q322" t="b">
        <v>0</v>
      </c>
      <c r="R322" t="b">
        <v>0</v>
      </c>
      <c r="S322" t="b">
        <v>0</v>
      </c>
      <c r="T322">
        <v>5</v>
      </c>
      <c r="U322">
        <v>1</v>
      </c>
      <c r="V322">
        <v>0</v>
      </c>
      <c r="W322">
        <v>12</v>
      </c>
      <c r="X322">
        <v>0</v>
      </c>
      <c r="Y322">
        <v>0</v>
      </c>
      <c r="Z322">
        <v>0</v>
      </c>
      <c r="AA322">
        <v>0</v>
      </c>
      <c r="AB322">
        <v>2</v>
      </c>
      <c r="AC322">
        <v>1</v>
      </c>
      <c r="AD322">
        <v>3</v>
      </c>
      <c r="AE322">
        <v>1181</v>
      </c>
      <c r="AF322">
        <v>10</v>
      </c>
      <c r="AG322">
        <v>3049</v>
      </c>
      <c r="AH322">
        <v>1143</v>
      </c>
      <c r="AI322">
        <v>0</v>
      </c>
      <c r="AN322">
        <v>25.26</v>
      </c>
      <c r="AP322" t="s">
        <v>59</v>
      </c>
      <c r="AS322">
        <v>9</v>
      </c>
      <c r="AU322">
        <v>19031</v>
      </c>
      <c r="AV322">
        <v>1118</v>
      </c>
      <c r="AW322">
        <v>21</v>
      </c>
      <c r="AX322">
        <v>17</v>
      </c>
      <c r="AZ322">
        <v>1</v>
      </c>
      <c r="BA322">
        <v>7244</v>
      </c>
      <c r="BB322">
        <v>0</v>
      </c>
      <c r="BC322" t="s">
        <v>34</v>
      </c>
      <c r="BD322">
        <v>2</v>
      </c>
      <c r="BE322">
        <v>0</v>
      </c>
    </row>
    <row r="323" spans="1:57" x14ac:dyDescent="0.25">
      <c r="A323" t="s">
        <v>6973</v>
      </c>
      <c r="B323" t="s">
        <v>6910</v>
      </c>
      <c r="C323" t="s">
        <v>6911</v>
      </c>
      <c r="D323" t="s">
        <v>55</v>
      </c>
      <c r="E323" t="s">
        <v>56</v>
      </c>
      <c r="F323" s="1">
        <v>42851</v>
      </c>
      <c r="G323" s="1">
        <v>42850</v>
      </c>
      <c r="H323" s="1">
        <v>42851</v>
      </c>
      <c r="J323">
        <v>267</v>
      </c>
      <c r="K323">
        <v>267</v>
      </c>
      <c r="L323">
        <v>19797</v>
      </c>
      <c r="M323" t="b">
        <v>0</v>
      </c>
      <c r="O323" t="s">
        <v>34</v>
      </c>
      <c r="P323" s="1">
        <v>42851</v>
      </c>
      <c r="Q323" t="b">
        <v>0</v>
      </c>
      <c r="R323" t="b">
        <v>0</v>
      </c>
      <c r="S323" t="b">
        <v>0</v>
      </c>
      <c r="T323">
        <v>4</v>
      </c>
      <c r="U323">
        <v>1</v>
      </c>
      <c r="V323">
        <v>0</v>
      </c>
      <c r="W323">
        <v>7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2</v>
      </c>
      <c r="AE323">
        <v>1078</v>
      </c>
      <c r="AF323">
        <v>9</v>
      </c>
      <c r="AG323">
        <v>2873</v>
      </c>
      <c r="AH323">
        <v>1014</v>
      </c>
      <c r="AI323">
        <v>0</v>
      </c>
      <c r="AN323">
        <v>24.6</v>
      </c>
      <c r="AP323" t="s">
        <v>59</v>
      </c>
      <c r="AS323">
        <v>6</v>
      </c>
      <c r="AU323">
        <v>16093</v>
      </c>
      <c r="AV323">
        <v>469</v>
      </c>
      <c r="AW323">
        <v>21</v>
      </c>
      <c r="AX323">
        <v>16</v>
      </c>
      <c r="AZ323">
        <v>0</v>
      </c>
      <c r="BA323">
        <v>7003</v>
      </c>
      <c r="BB323">
        <v>241</v>
      </c>
      <c r="BC323" t="s">
        <v>34</v>
      </c>
      <c r="BD323">
        <v>2</v>
      </c>
      <c r="BE323">
        <v>0</v>
      </c>
    </row>
    <row r="324" spans="1:57" x14ac:dyDescent="0.25">
      <c r="A324" t="s">
        <v>6975</v>
      </c>
      <c r="B324" t="s">
        <v>6910</v>
      </c>
      <c r="C324" t="s">
        <v>6911</v>
      </c>
      <c r="D324" t="s">
        <v>55</v>
      </c>
      <c r="E324" t="s">
        <v>56</v>
      </c>
      <c r="F324" s="1">
        <v>42828</v>
      </c>
      <c r="G324" s="1">
        <v>42824</v>
      </c>
      <c r="H324" s="1">
        <v>42828</v>
      </c>
      <c r="J324">
        <v>1244</v>
      </c>
      <c r="K324">
        <v>1244</v>
      </c>
      <c r="L324">
        <v>19530</v>
      </c>
      <c r="M324" t="b">
        <v>1</v>
      </c>
      <c r="O324" t="s">
        <v>34</v>
      </c>
      <c r="P324" s="1">
        <v>42828</v>
      </c>
      <c r="Q324" t="b">
        <v>0</v>
      </c>
      <c r="R324" t="b">
        <v>0</v>
      </c>
      <c r="S324" t="b">
        <v>0</v>
      </c>
      <c r="T324">
        <v>10</v>
      </c>
      <c r="U324">
        <v>1</v>
      </c>
      <c r="V324">
        <v>0</v>
      </c>
      <c r="W324">
        <v>22</v>
      </c>
      <c r="X324">
        <v>0</v>
      </c>
      <c r="Y324">
        <v>2</v>
      </c>
      <c r="Z324">
        <v>0</v>
      </c>
      <c r="AA324">
        <v>0</v>
      </c>
      <c r="AB324">
        <v>2</v>
      </c>
      <c r="AC324">
        <v>1</v>
      </c>
      <c r="AD324">
        <v>4</v>
      </c>
      <c r="AE324">
        <v>1063</v>
      </c>
      <c r="AF324">
        <v>7</v>
      </c>
      <c r="AG324">
        <v>2946</v>
      </c>
      <c r="AH324">
        <v>1053</v>
      </c>
      <c r="AI324">
        <v>1</v>
      </c>
      <c r="AN324">
        <v>24.99</v>
      </c>
      <c r="AP324" t="s">
        <v>59</v>
      </c>
      <c r="AS324">
        <v>14</v>
      </c>
      <c r="AU324">
        <v>20664</v>
      </c>
      <c r="AV324">
        <v>375</v>
      </c>
      <c r="AW324">
        <v>22</v>
      </c>
      <c r="AX324">
        <v>16</v>
      </c>
      <c r="AZ324">
        <v>0</v>
      </c>
      <c r="BA324">
        <v>6736</v>
      </c>
      <c r="BB324">
        <v>508</v>
      </c>
      <c r="BC324" t="s">
        <v>289</v>
      </c>
      <c r="BD324">
        <v>1</v>
      </c>
      <c r="BE324">
        <v>1</v>
      </c>
    </row>
    <row r="325" spans="1:57" x14ac:dyDescent="0.25">
      <c r="A325" t="s">
        <v>6977</v>
      </c>
      <c r="B325" t="s">
        <v>6910</v>
      </c>
      <c r="C325" t="s">
        <v>6911</v>
      </c>
      <c r="D325" t="s">
        <v>55</v>
      </c>
      <c r="E325" t="s">
        <v>56</v>
      </c>
      <c r="F325" s="1">
        <v>42809</v>
      </c>
      <c r="G325" s="1">
        <v>42807</v>
      </c>
      <c r="H325" s="1">
        <v>42809</v>
      </c>
      <c r="J325">
        <v>1015</v>
      </c>
      <c r="K325">
        <v>1015</v>
      </c>
      <c r="L325">
        <v>19301</v>
      </c>
      <c r="M325" t="b">
        <v>0</v>
      </c>
      <c r="O325" t="s">
        <v>34</v>
      </c>
      <c r="P325" s="1">
        <v>42809</v>
      </c>
      <c r="Q325" t="b">
        <v>0</v>
      </c>
      <c r="R325" t="b">
        <v>0</v>
      </c>
      <c r="S325" t="b">
        <v>0</v>
      </c>
      <c r="T325">
        <v>9</v>
      </c>
      <c r="U325">
        <v>1</v>
      </c>
      <c r="V325">
        <v>0</v>
      </c>
      <c r="W325">
        <v>18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1</v>
      </c>
      <c r="AD325">
        <v>4</v>
      </c>
      <c r="AE325">
        <v>1114</v>
      </c>
      <c r="AF325">
        <v>9</v>
      </c>
      <c r="AG325">
        <v>2968</v>
      </c>
      <c r="AH325">
        <v>1103</v>
      </c>
      <c r="AI325">
        <v>0</v>
      </c>
      <c r="AN325">
        <v>24.64</v>
      </c>
      <c r="AP325" t="s">
        <v>59</v>
      </c>
      <c r="AS325">
        <v>9</v>
      </c>
      <c r="AU325">
        <v>16877</v>
      </c>
      <c r="AV325">
        <v>728</v>
      </c>
      <c r="AW325">
        <v>21</v>
      </c>
      <c r="AX325">
        <v>17</v>
      </c>
      <c r="AZ325">
        <v>0</v>
      </c>
      <c r="BA325">
        <v>6507</v>
      </c>
      <c r="BB325">
        <v>737</v>
      </c>
      <c r="BC325" t="s">
        <v>34</v>
      </c>
      <c r="BD325">
        <v>2</v>
      </c>
      <c r="BE325">
        <v>0</v>
      </c>
    </row>
    <row r="326" spans="1:57" x14ac:dyDescent="0.25">
      <c r="A326" t="s">
        <v>6979</v>
      </c>
      <c r="B326" t="s">
        <v>6910</v>
      </c>
      <c r="C326" t="s">
        <v>6911</v>
      </c>
      <c r="D326" t="s">
        <v>55</v>
      </c>
      <c r="E326" t="s">
        <v>56</v>
      </c>
      <c r="F326" s="1">
        <v>42789</v>
      </c>
      <c r="G326" s="1">
        <v>42787</v>
      </c>
      <c r="H326" s="1">
        <v>42789</v>
      </c>
      <c r="J326">
        <v>732</v>
      </c>
      <c r="K326">
        <v>732</v>
      </c>
      <c r="L326">
        <v>19018</v>
      </c>
      <c r="M326" t="b">
        <v>0</v>
      </c>
      <c r="O326" t="s">
        <v>34</v>
      </c>
      <c r="P326" s="1">
        <v>42789</v>
      </c>
      <c r="Q326" t="b">
        <v>0</v>
      </c>
      <c r="R326" t="b">
        <v>0</v>
      </c>
      <c r="S326" t="b">
        <v>0</v>
      </c>
      <c r="T326">
        <v>10</v>
      </c>
      <c r="U326">
        <v>1</v>
      </c>
      <c r="V326">
        <v>0</v>
      </c>
      <c r="W326">
        <v>17</v>
      </c>
      <c r="X326">
        <v>0</v>
      </c>
      <c r="Y326">
        <v>1</v>
      </c>
      <c r="Z326">
        <v>0</v>
      </c>
      <c r="AA326">
        <v>0</v>
      </c>
      <c r="AB326">
        <v>3</v>
      </c>
      <c r="AC326">
        <v>1</v>
      </c>
      <c r="AD326">
        <v>4</v>
      </c>
      <c r="AE326">
        <v>1079</v>
      </c>
      <c r="AF326">
        <v>11</v>
      </c>
      <c r="AG326">
        <v>2699</v>
      </c>
      <c r="AH326">
        <v>1048</v>
      </c>
      <c r="AI326">
        <v>1</v>
      </c>
      <c r="AN326">
        <v>24.5</v>
      </c>
      <c r="AP326" t="s">
        <v>59</v>
      </c>
      <c r="AS326">
        <v>11</v>
      </c>
      <c r="AU326">
        <v>15159</v>
      </c>
      <c r="AV326">
        <v>182</v>
      </c>
      <c r="AW326">
        <v>21</v>
      </c>
      <c r="AX326">
        <v>15</v>
      </c>
      <c r="AZ326">
        <v>0</v>
      </c>
      <c r="BA326">
        <v>6224</v>
      </c>
      <c r="BB326">
        <v>1020</v>
      </c>
      <c r="BC326" t="s">
        <v>34</v>
      </c>
      <c r="BD326">
        <v>2</v>
      </c>
      <c r="BE326">
        <v>0</v>
      </c>
    </row>
    <row r="327" spans="1:57" x14ac:dyDescent="0.25">
      <c r="A327" t="s">
        <v>6981</v>
      </c>
      <c r="B327" t="s">
        <v>6910</v>
      </c>
      <c r="C327" t="s">
        <v>6911</v>
      </c>
      <c r="D327" t="s">
        <v>55</v>
      </c>
      <c r="E327" t="s">
        <v>56</v>
      </c>
      <c r="F327" s="1">
        <v>42775</v>
      </c>
      <c r="G327" s="1">
        <v>42772</v>
      </c>
      <c r="H327" s="1">
        <v>42774</v>
      </c>
      <c r="J327">
        <v>519</v>
      </c>
      <c r="K327">
        <v>519</v>
      </c>
      <c r="L327">
        <v>18805</v>
      </c>
      <c r="M327" t="b">
        <v>0</v>
      </c>
      <c r="O327" t="s">
        <v>34</v>
      </c>
      <c r="P327" s="1">
        <v>42775</v>
      </c>
      <c r="Q327" t="b">
        <v>0</v>
      </c>
      <c r="R327" t="b">
        <v>0</v>
      </c>
      <c r="S327" t="b">
        <v>0</v>
      </c>
      <c r="T327">
        <v>14</v>
      </c>
      <c r="U327">
        <v>2</v>
      </c>
      <c r="V327">
        <v>0</v>
      </c>
      <c r="W327">
        <v>18</v>
      </c>
      <c r="X327">
        <v>0</v>
      </c>
      <c r="Y327">
        <v>1</v>
      </c>
      <c r="Z327">
        <v>0</v>
      </c>
      <c r="AA327">
        <v>0</v>
      </c>
      <c r="AB327">
        <v>2</v>
      </c>
      <c r="AC327">
        <v>1</v>
      </c>
      <c r="AD327">
        <v>4</v>
      </c>
      <c r="AE327">
        <v>1252</v>
      </c>
      <c r="AF327">
        <v>11</v>
      </c>
      <c r="AG327">
        <v>3405</v>
      </c>
      <c r="AH327">
        <v>1256</v>
      </c>
      <c r="AI327">
        <v>1</v>
      </c>
      <c r="AN327">
        <v>24.64</v>
      </c>
      <c r="AP327" t="s">
        <v>59</v>
      </c>
      <c r="AS327">
        <v>9</v>
      </c>
      <c r="AU327">
        <v>19936</v>
      </c>
      <c r="AV327">
        <v>657</v>
      </c>
      <c r="AW327">
        <v>21</v>
      </c>
      <c r="AX327">
        <v>17</v>
      </c>
      <c r="AZ327">
        <v>0</v>
      </c>
      <c r="BA327">
        <v>6011</v>
      </c>
      <c r="BB327">
        <v>1233</v>
      </c>
      <c r="BC327" t="s">
        <v>34</v>
      </c>
      <c r="BD327">
        <v>2</v>
      </c>
      <c r="BE327">
        <v>0</v>
      </c>
    </row>
    <row r="328" spans="1:57" x14ac:dyDescent="0.25">
      <c r="A328" t="s">
        <v>6983</v>
      </c>
      <c r="B328" t="s">
        <v>6910</v>
      </c>
      <c r="C328" t="s">
        <v>6911</v>
      </c>
      <c r="D328" t="s">
        <v>55</v>
      </c>
      <c r="E328" t="s">
        <v>56</v>
      </c>
      <c r="F328" s="1">
        <v>42755</v>
      </c>
      <c r="G328" s="1">
        <v>42753</v>
      </c>
      <c r="H328" s="1">
        <v>42755</v>
      </c>
      <c r="J328">
        <v>250</v>
      </c>
      <c r="K328">
        <v>250</v>
      </c>
      <c r="L328">
        <v>18536</v>
      </c>
      <c r="M328" t="b">
        <v>0</v>
      </c>
      <c r="O328" t="s">
        <v>34</v>
      </c>
      <c r="P328" s="1">
        <v>42755</v>
      </c>
      <c r="Q328" t="b">
        <v>0</v>
      </c>
      <c r="R328" t="b">
        <v>0</v>
      </c>
      <c r="S328" t="b">
        <v>0</v>
      </c>
      <c r="T328">
        <v>10</v>
      </c>
      <c r="U328">
        <v>1</v>
      </c>
      <c r="V328">
        <v>0</v>
      </c>
      <c r="W328">
        <v>11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1</v>
      </c>
      <c r="AD328">
        <v>3</v>
      </c>
      <c r="AE328">
        <v>1111</v>
      </c>
      <c r="AF328">
        <v>12</v>
      </c>
      <c r="AG328">
        <v>2928</v>
      </c>
      <c r="AH328">
        <v>1086</v>
      </c>
      <c r="AI328">
        <v>0</v>
      </c>
      <c r="AN328">
        <v>24.45</v>
      </c>
      <c r="AP328" t="s">
        <v>59</v>
      </c>
      <c r="AS328">
        <v>10</v>
      </c>
      <c r="AU328">
        <v>25694</v>
      </c>
      <c r="AV328">
        <v>668</v>
      </c>
      <c r="AW328">
        <v>22</v>
      </c>
      <c r="AX328">
        <v>17</v>
      </c>
      <c r="AZ328">
        <v>0</v>
      </c>
      <c r="BA328">
        <v>5742</v>
      </c>
      <c r="BB328">
        <v>1502</v>
      </c>
      <c r="BC328" t="s">
        <v>289</v>
      </c>
      <c r="BD328">
        <v>1</v>
      </c>
      <c r="BE328">
        <v>0</v>
      </c>
    </row>
    <row r="329" spans="1:57" x14ac:dyDescent="0.25">
      <c r="A329" t="s">
        <v>7140</v>
      </c>
      <c r="B329" t="s">
        <v>7122</v>
      </c>
      <c r="C329" t="s">
        <v>7123</v>
      </c>
      <c r="D329" t="s">
        <v>57</v>
      </c>
      <c r="E329" t="s">
        <v>58</v>
      </c>
      <c r="F329" s="1">
        <v>43306</v>
      </c>
      <c r="G329" s="1">
        <v>43303</v>
      </c>
      <c r="H329" s="1">
        <v>43305</v>
      </c>
      <c r="I329">
        <v>0</v>
      </c>
      <c r="J329">
        <v>497</v>
      </c>
      <c r="K329">
        <v>497</v>
      </c>
      <c r="L329">
        <v>25476</v>
      </c>
      <c r="M329" t="b">
        <v>0</v>
      </c>
      <c r="O329" t="s">
        <v>34</v>
      </c>
      <c r="P329" s="1">
        <v>43306</v>
      </c>
      <c r="Q329" t="b">
        <v>0</v>
      </c>
      <c r="R329" t="b">
        <v>0</v>
      </c>
      <c r="S329" t="b">
        <v>0</v>
      </c>
      <c r="T329">
        <v>5</v>
      </c>
      <c r="U329">
        <v>1</v>
      </c>
      <c r="V329">
        <v>0</v>
      </c>
      <c r="W329">
        <v>11</v>
      </c>
      <c r="X329">
        <v>1</v>
      </c>
      <c r="Y329">
        <v>0</v>
      </c>
      <c r="Z329">
        <v>0</v>
      </c>
      <c r="AA329">
        <v>1</v>
      </c>
      <c r="AB329">
        <v>2</v>
      </c>
      <c r="AC329">
        <v>0</v>
      </c>
      <c r="AD329">
        <v>0</v>
      </c>
      <c r="AE329">
        <v>1170</v>
      </c>
      <c r="AF329">
        <v>10</v>
      </c>
      <c r="AG329">
        <v>2938</v>
      </c>
      <c r="AH329">
        <v>1049</v>
      </c>
      <c r="AI329">
        <v>1</v>
      </c>
      <c r="AN329">
        <v>25.03</v>
      </c>
      <c r="AP329" t="s">
        <v>59</v>
      </c>
      <c r="AS329">
        <v>6</v>
      </c>
      <c r="AU329">
        <v>16482</v>
      </c>
      <c r="AV329">
        <v>363</v>
      </c>
      <c r="AW329">
        <v>21</v>
      </c>
      <c r="AX329">
        <v>16</v>
      </c>
      <c r="AY329" t="s">
        <v>60</v>
      </c>
      <c r="AZ329">
        <v>1</v>
      </c>
      <c r="BA329">
        <v>12070</v>
      </c>
      <c r="BB329">
        <v>0</v>
      </c>
      <c r="BC329" t="s">
        <v>190</v>
      </c>
      <c r="BD329">
        <v>3</v>
      </c>
      <c r="BE329">
        <v>0</v>
      </c>
    </row>
    <row r="330" spans="1:57" x14ac:dyDescent="0.25">
      <c r="A330" t="s">
        <v>7142</v>
      </c>
      <c r="B330" t="s">
        <v>7122</v>
      </c>
      <c r="C330" t="s">
        <v>7123</v>
      </c>
      <c r="D330" t="s">
        <v>57</v>
      </c>
      <c r="E330" t="s">
        <v>58</v>
      </c>
      <c r="F330" s="1">
        <v>43286</v>
      </c>
      <c r="G330" s="1">
        <v>43284</v>
      </c>
      <c r="H330" s="1">
        <v>43286</v>
      </c>
      <c r="I330">
        <v>0</v>
      </c>
      <c r="J330">
        <v>237</v>
      </c>
      <c r="K330">
        <v>237</v>
      </c>
      <c r="L330">
        <v>25216</v>
      </c>
      <c r="M330" t="b">
        <v>0</v>
      </c>
      <c r="O330" t="s">
        <v>34</v>
      </c>
      <c r="P330" s="1">
        <v>43286</v>
      </c>
      <c r="Q330" t="b">
        <v>0</v>
      </c>
      <c r="R330" t="b">
        <v>0</v>
      </c>
      <c r="S330" t="b">
        <v>0</v>
      </c>
      <c r="T330">
        <v>3</v>
      </c>
      <c r="U330">
        <v>1</v>
      </c>
      <c r="V330">
        <v>0</v>
      </c>
      <c r="W330">
        <v>7</v>
      </c>
      <c r="X330">
        <v>2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1066</v>
      </c>
      <c r="AF330">
        <v>9</v>
      </c>
      <c r="AG330">
        <v>2541</v>
      </c>
      <c r="AH330">
        <v>948</v>
      </c>
      <c r="AI330">
        <v>0</v>
      </c>
      <c r="AN330">
        <v>24.6</v>
      </c>
      <c r="AP330" t="s">
        <v>59</v>
      </c>
      <c r="AS330">
        <v>1</v>
      </c>
      <c r="AU330">
        <v>6061</v>
      </c>
      <c r="AV330">
        <v>231</v>
      </c>
      <c r="AW330">
        <v>20</v>
      </c>
      <c r="AX330">
        <v>15</v>
      </c>
      <c r="AY330" t="s">
        <v>60</v>
      </c>
      <c r="AZ330">
        <v>0</v>
      </c>
      <c r="BA330">
        <v>11810</v>
      </c>
      <c r="BB330">
        <v>260</v>
      </c>
      <c r="BC330" t="s">
        <v>34</v>
      </c>
      <c r="BD330">
        <v>2</v>
      </c>
      <c r="BE330">
        <v>0</v>
      </c>
    </row>
    <row r="331" spans="1:57" x14ac:dyDescent="0.25">
      <c r="A331" t="s">
        <v>7144</v>
      </c>
      <c r="B331" t="s">
        <v>7122</v>
      </c>
      <c r="C331" t="s">
        <v>7123</v>
      </c>
      <c r="D331" t="s">
        <v>57</v>
      </c>
      <c r="E331" t="s">
        <v>58</v>
      </c>
      <c r="F331" s="1">
        <v>43263</v>
      </c>
      <c r="G331" s="1">
        <v>43261</v>
      </c>
      <c r="H331" s="1">
        <v>43263</v>
      </c>
      <c r="I331">
        <v>0</v>
      </c>
      <c r="J331">
        <v>1050</v>
      </c>
      <c r="K331">
        <v>1050</v>
      </c>
      <c r="L331">
        <v>24979</v>
      </c>
      <c r="M331" t="b">
        <v>1</v>
      </c>
      <c r="O331" t="s">
        <v>34</v>
      </c>
      <c r="P331" s="1">
        <v>43263</v>
      </c>
      <c r="Q331" t="b">
        <v>0</v>
      </c>
      <c r="R331" t="b">
        <v>0</v>
      </c>
      <c r="S331" t="b">
        <v>0</v>
      </c>
      <c r="T331">
        <v>7</v>
      </c>
      <c r="U331">
        <v>1</v>
      </c>
      <c r="V331">
        <v>0</v>
      </c>
      <c r="W331">
        <v>16</v>
      </c>
      <c r="X331">
        <v>0</v>
      </c>
      <c r="Y331">
        <v>1</v>
      </c>
      <c r="Z331">
        <v>0</v>
      </c>
      <c r="AA331">
        <v>0</v>
      </c>
      <c r="AB331">
        <v>3</v>
      </c>
      <c r="AC331">
        <v>2</v>
      </c>
      <c r="AD331">
        <v>1</v>
      </c>
      <c r="AE331">
        <v>1073</v>
      </c>
      <c r="AF331">
        <v>9</v>
      </c>
      <c r="AG331">
        <v>2970</v>
      </c>
      <c r="AH331">
        <v>1022</v>
      </c>
      <c r="AI331">
        <v>2</v>
      </c>
      <c r="AN331">
        <v>23.13</v>
      </c>
      <c r="AP331" t="s">
        <v>59</v>
      </c>
      <c r="AS331">
        <v>11</v>
      </c>
      <c r="AU331">
        <v>21336</v>
      </c>
      <c r="AV331">
        <v>319</v>
      </c>
      <c r="AW331">
        <v>22</v>
      </c>
      <c r="AX331">
        <v>15</v>
      </c>
      <c r="AY331" t="s">
        <v>60</v>
      </c>
      <c r="AZ331">
        <v>0</v>
      </c>
      <c r="BA331">
        <v>11573</v>
      </c>
      <c r="BB331">
        <v>497</v>
      </c>
      <c r="BC331" t="s">
        <v>190</v>
      </c>
      <c r="BD331">
        <v>3</v>
      </c>
      <c r="BE331">
        <v>1</v>
      </c>
    </row>
    <row r="332" spans="1:57" x14ac:dyDescent="0.25">
      <c r="A332" t="s">
        <v>7146</v>
      </c>
      <c r="B332" t="s">
        <v>7122</v>
      </c>
      <c r="C332" t="s">
        <v>7123</v>
      </c>
      <c r="D332" t="s">
        <v>57</v>
      </c>
      <c r="E332" t="s">
        <v>58</v>
      </c>
      <c r="F332" s="1">
        <v>43245</v>
      </c>
      <c r="G332" s="1">
        <v>43243</v>
      </c>
      <c r="H332" s="1">
        <v>43245</v>
      </c>
      <c r="I332">
        <v>0</v>
      </c>
      <c r="J332">
        <v>782</v>
      </c>
      <c r="K332">
        <v>782</v>
      </c>
      <c r="L332">
        <v>24711</v>
      </c>
      <c r="M332" t="b">
        <v>0</v>
      </c>
      <c r="O332" t="s">
        <v>34</v>
      </c>
      <c r="P332" s="1">
        <v>43245</v>
      </c>
      <c r="Q332" t="b">
        <v>0</v>
      </c>
      <c r="R332" t="b">
        <v>0</v>
      </c>
      <c r="S332" t="b">
        <v>0</v>
      </c>
      <c r="T332">
        <v>7</v>
      </c>
      <c r="U332">
        <v>1</v>
      </c>
      <c r="V332">
        <v>0</v>
      </c>
      <c r="W332">
        <v>13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992</v>
      </c>
      <c r="AF332">
        <v>8</v>
      </c>
      <c r="AG332">
        <v>2629</v>
      </c>
      <c r="AH332">
        <v>943</v>
      </c>
      <c r="AI332">
        <v>2</v>
      </c>
      <c r="AN332">
        <v>23.75</v>
      </c>
      <c r="AP332" t="s">
        <v>59</v>
      </c>
      <c r="AS332">
        <v>13</v>
      </c>
      <c r="AU332">
        <v>25056</v>
      </c>
      <c r="AV332">
        <v>560</v>
      </c>
      <c r="AW332">
        <v>22</v>
      </c>
      <c r="AX332">
        <v>16</v>
      </c>
      <c r="AY332" t="s">
        <v>60</v>
      </c>
      <c r="AZ332">
        <v>0</v>
      </c>
      <c r="BA332">
        <v>11305</v>
      </c>
      <c r="BB332">
        <v>765</v>
      </c>
      <c r="BC332" t="s">
        <v>190</v>
      </c>
      <c r="BD332">
        <v>3</v>
      </c>
      <c r="BE332">
        <v>0</v>
      </c>
    </row>
    <row r="333" spans="1:57" x14ac:dyDescent="0.25">
      <c r="A333" t="s">
        <v>7148</v>
      </c>
      <c r="B333" t="s">
        <v>7122</v>
      </c>
      <c r="C333" t="s">
        <v>7123</v>
      </c>
      <c r="D333" t="s">
        <v>57</v>
      </c>
      <c r="E333" t="s">
        <v>58</v>
      </c>
      <c r="F333" s="1">
        <v>43230</v>
      </c>
      <c r="G333" s="1">
        <v>43226</v>
      </c>
      <c r="H333" s="1">
        <v>43228</v>
      </c>
      <c r="I333">
        <v>0</v>
      </c>
      <c r="J333">
        <v>507</v>
      </c>
      <c r="K333">
        <v>507</v>
      </c>
      <c r="L333">
        <v>24436</v>
      </c>
      <c r="M333" t="b">
        <v>0</v>
      </c>
      <c r="O333" t="s">
        <v>34</v>
      </c>
      <c r="P333" s="1">
        <v>43230</v>
      </c>
      <c r="Q333" t="b">
        <v>0</v>
      </c>
      <c r="R333" t="b">
        <v>0</v>
      </c>
      <c r="S333" t="b">
        <v>0</v>
      </c>
      <c r="T333">
        <v>11</v>
      </c>
      <c r="U333">
        <v>1</v>
      </c>
      <c r="V333">
        <v>0</v>
      </c>
      <c r="W333">
        <v>19</v>
      </c>
      <c r="X333">
        <v>1</v>
      </c>
      <c r="Y333">
        <v>1</v>
      </c>
      <c r="Z333">
        <v>0</v>
      </c>
      <c r="AA333">
        <v>1</v>
      </c>
      <c r="AB333">
        <v>2</v>
      </c>
      <c r="AC333">
        <v>0</v>
      </c>
      <c r="AD333">
        <v>1</v>
      </c>
      <c r="AE333">
        <v>1073</v>
      </c>
      <c r="AF333">
        <v>9</v>
      </c>
      <c r="AG333">
        <v>2792</v>
      </c>
      <c r="AH333">
        <v>1022</v>
      </c>
      <c r="AI333">
        <v>1</v>
      </c>
      <c r="AN333">
        <v>23.39</v>
      </c>
      <c r="AP333" t="s">
        <v>59</v>
      </c>
      <c r="AS333">
        <v>22</v>
      </c>
      <c r="AU333">
        <v>32010</v>
      </c>
      <c r="AV333">
        <v>955</v>
      </c>
      <c r="AW333">
        <v>22</v>
      </c>
      <c r="AX333">
        <v>17</v>
      </c>
      <c r="AY333" t="s">
        <v>60</v>
      </c>
      <c r="AZ333">
        <v>0</v>
      </c>
      <c r="BA333">
        <v>11030</v>
      </c>
      <c r="BB333">
        <v>1040</v>
      </c>
      <c r="BC333" t="s">
        <v>190</v>
      </c>
      <c r="BD333">
        <v>3</v>
      </c>
      <c r="BE333">
        <v>0</v>
      </c>
    </row>
    <row r="334" spans="1:57" x14ac:dyDescent="0.25">
      <c r="A334" t="s">
        <v>7150</v>
      </c>
      <c r="B334" t="s">
        <v>7122</v>
      </c>
      <c r="C334" t="s">
        <v>7123</v>
      </c>
      <c r="D334" t="s">
        <v>57</v>
      </c>
      <c r="E334" t="s">
        <v>58</v>
      </c>
      <c r="F334" s="1">
        <v>43207</v>
      </c>
      <c r="G334" s="1">
        <v>43204</v>
      </c>
      <c r="H334" s="1">
        <v>43207</v>
      </c>
      <c r="I334">
        <v>0</v>
      </c>
      <c r="J334">
        <v>233</v>
      </c>
      <c r="K334">
        <v>233</v>
      </c>
      <c r="L334">
        <v>24162</v>
      </c>
      <c r="M334" t="b">
        <v>0</v>
      </c>
      <c r="O334" t="s">
        <v>34</v>
      </c>
      <c r="P334" s="1">
        <v>43213</v>
      </c>
      <c r="Q334" t="b">
        <v>0</v>
      </c>
      <c r="R334" t="b">
        <v>0</v>
      </c>
      <c r="S334" t="b">
        <v>0</v>
      </c>
      <c r="T334">
        <v>6</v>
      </c>
      <c r="U334">
        <v>1</v>
      </c>
      <c r="V334">
        <v>0</v>
      </c>
      <c r="W334">
        <v>16</v>
      </c>
      <c r="X334">
        <v>1</v>
      </c>
      <c r="Y334">
        <v>1</v>
      </c>
      <c r="Z334">
        <v>0</v>
      </c>
      <c r="AA334">
        <v>1</v>
      </c>
      <c r="AB334">
        <v>3</v>
      </c>
      <c r="AC334">
        <v>0</v>
      </c>
      <c r="AD334">
        <v>1</v>
      </c>
      <c r="AE334">
        <v>1142</v>
      </c>
      <c r="AF334">
        <v>9</v>
      </c>
      <c r="AG334">
        <v>2865</v>
      </c>
      <c r="AH334">
        <v>1043</v>
      </c>
      <c r="AI334">
        <v>1</v>
      </c>
      <c r="AN334">
        <v>23.53</v>
      </c>
      <c r="AP334" t="s">
        <v>59</v>
      </c>
      <c r="AS334">
        <v>13</v>
      </c>
      <c r="AU334">
        <v>27992</v>
      </c>
      <c r="AV334">
        <v>945</v>
      </c>
      <c r="AW334">
        <v>22</v>
      </c>
      <c r="AX334">
        <v>17</v>
      </c>
      <c r="AY334" t="s">
        <v>60</v>
      </c>
      <c r="AZ334">
        <v>0</v>
      </c>
      <c r="BA334">
        <v>10756</v>
      </c>
      <c r="BB334">
        <v>1314</v>
      </c>
      <c r="BC334" t="s">
        <v>190</v>
      </c>
      <c r="BD334">
        <v>3</v>
      </c>
      <c r="BE334">
        <v>0</v>
      </c>
    </row>
    <row r="335" spans="1:57" x14ac:dyDescent="0.25">
      <c r="A335" t="s">
        <v>7152</v>
      </c>
      <c r="B335" t="s">
        <v>7122</v>
      </c>
      <c r="C335" t="s">
        <v>7123</v>
      </c>
      <c r="D335" t="s">
        <v>57</v>
      </c>
      <c r="E335" t="s">
        <v>58</v>
      </c>
      <c r="F335" s="1">
        <v>43182</v>
      </c>
      <c r="G335" s="1">
        <v>43181</v>
      </c>
      <c r="H335" s="1">
        <v>43182</v>
      </c>
      <c r="I335">
        <v>0</v>
      </c>
      <c r="J335">
        <v>1000</v>
      </c>
      <c r="K335">
        <v>1000</v>
      </c>
      <c r="L335">
        <v>23929</v>
      </c>
      <c r="M335" t="b">
        <v>1</v>
      </c>
      <c r="O335" t="s">
        <v>34</v>
      </c>
      <c r="P335" s="1">
        <v>43183</v>
      </c>
      <c r="Q335" t="b">
        <v>0</v>
      </c>
      <c r="R335" t="b">
        <v>0</v>
      </c>
      <c r="S335" t="b">
        <v>0</v>
      </c>
      <c r="T335">
        <v>6</v>
      </c>
      <c r="U335">
        <v>1</v>
      </c>
      <c r="V335">
        <v>0</v>
      </c>
      <c r="W335">
        <v>15</v>
      </c>
      <c r="X335">
        <v>2</v>
      </c>
      <c r="Y335">
        <v>1</v>
      </c>
      <c r="Z335">
        <v>0</v>
      </c>
      <c r="AA335">
        <v>1</v>
      </c>
      <c r="AB335">
        <v>2</v>
      </c>
      <c r="AC335">
        <v>0</v>
      </c>
      <c r="AD335">
        <v>0</v>
      </c>
      <c r="AE335">
        <v>1238</v>
      </c>
      <c r="AF335">
        <v>10</v>
      </c>
      <c r="AG335">
        <v>3362</v>
      </c>
      <c r="AH335">
        <v>1165</v>
      </c>
      <c r="AI335">
        <v>0</v>
      </c>
      <c r="AN335">
        <v>23.87</v>
      </c>
      <c r="AP335" t="s">
        <v>59</v>
      </c>
      <c r="AS335">
        <v>26</v>
      </c>
      <c r="AU335">
        <v>21042</v>
      </c>
      <c r="AV335">
        <v>710</v>
      </c>
      <c r="AW335">
        <v>22</v>
      </c>
      <c r="AX335">
        <v>17</v>
      </c>
      <c r="AY335" t="s">
        <v>60</v>
      </c>
      <c r="AZ335">
        <v>0</v>
      </c>
      <c r="BA335">
        <v>10523</v>
      </c>
      <c r="BB335">
        <v>1547</v>
      </c>
      <c r="BC335" t="s">
        <v>190</v>
      </c>
      <c r="BD335">
        <v>3</v>
      </c>
      <c r="BE335">
        <v>1</v>
      </c>
    </row>
    <row r="336" spans="1:57" x14ac:dyDescent="0.25">
      <c r="A336" t="s">
        <v>7154</v>
      </c>
      <c r="B336" t="s">
        <v>7122</v>
      </c>
      <c r="C336" t="s">
        <v>7123</v>
      </c>
      <c r="D336" t="s">
        <v>57</v>
      </c>
      <c r="E336" t="s">
        <v>58</v>
      </c>
      <c r="F336" s="1">
        <v>43161</v>
      </c>
      <c r="G336" s="1">
        <v>43159</v>
      </c>
      <c r="H336" s="1">
        <v>43161</v>
      </c>
      <c r="I336">
        <v>0</v>
      </c>
      <c r="J336">
        <v>737</v>
      </c>
      <c r="K336">
        <v>737</v>
      </c>
      <c r="L336">
        <v>23666</v>
      </c>
      <c r="M336" t="b">
        <v>0</v>
      </c>
      <c r="O336" t="s">
        <v>34</v>
      </c>
      <c r="P336" s="1">
        <v>43161</v>
      </c>
      <c r="Q336" t="b">
        <v>0</v>
      </c>
      <c r="R336" t="b">
        <v>0</v>
      </c>
      <c r="S336" t="b">
        <v>0</v>
      </c>
      <c r="T336">
        <v>4</v>
      </c>
      <c r="U336">
        <v>0</v>
      </c>
      <c r="V336">
        <v>0</v>
      </c>
      <c r="W336">
        <v>7</v>
      </c>
      <c r="X336">
        <v>0</v>
      </c>
      <c r="Y336">
        <v>1</v>
      </c>
      <c r="Z336">
        <v>0</v>
      </c>
      <c r="AA336">
        <v>0</v>
      </c>
      <c r="AB336">
        <v>1</v>
      </c>
      <c r="AC336">
        <v>1</v>
      </c>
      <c r="AD336">
        <v>1</v>
      </c>
      <c r="AE336">
        <v>1013</v>
      </c>
      <c r="AF336">
        <v>8</v>
      </c>
      <c r="AG336">
        <v>2577</v>
      </c>
      <c r="AH336">
        <v>943</v>
      </c>
      <c r="AI336">
        <v>0</v>
      </c>
      <c r="AN336">
        <v>24.17</v>
      </c>
      <c r="AP336" t="s">
        <v>59</v>
      </c>
      <c r="AS336">
        <v>13</v>
      </c>
      <c r="AU336">
        <v>16949</v>
      </c>
      <c r="AV336">
        <v>465</v>
      </c>
      <c r="AW336">
        <v>21</v>
      </c>
      <c r="AX336">
        <v>16</v>
      </c>
      <c r="AY336" t="s">
        <v>60</v>
      </c>
      <c r="AZ336">
        <v>0</v>
      </c>
      <c r="BA336">
        <v>10260</v>
      </c>
      <c r="BB336">
        <v>1810</v>
      </c>
      <c r="BC336" t="s">
        <v>289</v>
      </c>
      <c r="BD336">
        <v>1</v>
      </c>
      <c r="BE336">
        <v>0</v>
      </c>
    </row>
    <row r="337" spans="1:57" x14ac:dyDescent="0.25">
      <c r="A337" t="s">
        <v>7156</v>
      </c>
      <c r="B337" t="s">
        <v>7122</v>
      </c>
      <c r="C337" t="s">
        <v>7123</v>
      </c>
      <c r="D337" t="s">
        <v>57</v>
      </c>
      <c r="E337" t="s">
        <v>58</v>
      </c>
      <c r="F337" s="1">
        <v>43143</v>
      </c>
      <c r="G337" s="1">
        <v>43141</v>
      </c>
      <c r="H337" s="1">
        <v>43143</v>
      </c>
      <c r="I337">
        <v>0</v>
      </c>
      <c r="J337">
        <v>499</v>
      </c>
      <c r="K337">
        <v>499</v>
      </c>
      <c r="L337">
        <v>23428</v>
      </c>
      <c r="M337" t="b">
        <v>0</v>
      </c>
      <c r="O337" t="s">
        <v>34</v>
      </c>
      <c r="P337" s="1">
        <v>43145</v>
      </c>
      <c r="Q337" t="b">
        <v>0</v>
      </c>
      <c r="R337" t="b">
        <v>0</v>
      </c>
      <c r="S337" t="b">
        <v>0</v>
      </c>
      <c r="T337">
        <v>6</v>
      </c>
      <c r="U337">
        <v>1</v>
      </c>
      <c r="V337">
        <v>0</v>
      </c>
      <c r="W337">
        <v>7</v>
      </c>
      <c r="X337">
        <v>0</v>
      </c>
      <c r="Y337">
        <v>1</v>
      </c>
      <c r="Z337">
        <v>0</v>
      </c>
      <c r="AA337">
        <v>0</v>
      </c>
      <c r="AB337">
        <v>2</v>
      </c>
      <c r="AC337">
        <v>2</v>
      </c>
      <c r="AD337">
        <v>1</v>
      </c>
      <c r="AE337">
        <v>1177</v>
      </c>
      <c r="AF337">
        <v>9</v>
      </c>
      <c r="AG337">
        <v>3019</v>
      </c>
      <c r="AH337">
        <v>1105</v>
      </c>
      <c r="AI337">
        <v>0</v>
      </c>
      <c r="AN337">
        <v>23.62</v>
      </c>
      <c r="AP337" t="s">
        <v>59</v>
      </c>
      <c r="AS337">
        <v>18</v>
      </c>
      <c r="AU337">
        <v>17312</v>
      </c>
      <c r="AV337">
        <v>1481</v>
      </c>
      <c r="AW337">
        <v>21</v>
      </c>
      <c r="AX337">
        <v>18</v>
      </c>
      <c r="AY337" t="s">
        <v>60</v>
      </c>
      <c r="AZ337">
        <v>0</v>
      </c>
      <c r="BA337">
        <v>10022</v>
      </c>
      <c r="BB337">
        <v>2048</v>
      </c>
      <c r="BC337" t="s">
        <v>190</v>
      </c>
      <c r="BD337">
        <v>3</v>
      </c>
      <c r="BE337">
        <v>0</v>
      </c>
    </row>
    <row r="338" spans="1:57" x14ac:dyDescent="0.25">
      <c r="A338" t="s">
        <v>7158</v>
      </c>
      <c r="B338" t="s">
        <v>7122</v>
      </c>
      <c r="C338" t="s">
        <v>7123</v>
      </c>
      <c r="D338" t="s">
        <v>57</v>
      </c>
      <c r="E338" t="s">
        <v>58</v>
      </c>
      <c r="F338" s="1">
        <v>43125</v>
      </c>
      <c r="G338" s="1">
        <v>43123</v>
      </c>
      <c r="H338" s="1">
        <v>43125</v>
      </c>
      <c r="I338">
        <v>0</v>
      </c>
      <c r="J338">
        <v>261</v>
      </c>
      <c r="K338">
        <v>261</v>
      </c>
      <c r="L338">
        <v>23190</v>
      </c>
      <c r="M338" t="b">
        <v>0</v>
      </c>
      <c r="O338" t="s">
        <v>34</v>
      </c>
      <c r="P338" s="1">
        <v>43125</v>
      </c>
      <c r="Q338" t="b">
        <v>0</v>
      </c>
      <c r="R338" t="b">
        <v>0</v>
      </c>
      <c r="S338" t="b">
        <v>0</v>
      </c>
      <c r="T338">
        <v>5</v>
      </c>
      <c r="U338">
        <v>1</v>
      </c>
      <c r="V338">
        <v>0</v>
      </c>
      <c r="W338">
        <v>6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1265</v>
      </c>
      <c r="AF338">
        <v>9</v>
      </c>
      <c r="AG338">
        <v>3014</v>
      </c>
      <c r="AH338">
        <v>1208</v>
      </c>
      <c r="AI338">
        <v>0</v>
      </c>
      <c r="AN338">
        <v>23.85</v>
      </c>
      <c r="AP338" t="s">
        <v>59</v>
      </c>
      <c r="AS338">
        <v>1</v>
      </c>
      <c r="AU338">
        <v>7973</v>
      </c>
      <c r="AV338">
        <v>370</v>
      </c>
      <c r="AW338">
        <v>20</v>
      </c>
      <c r="AX338">
        <v>16</v>
      </c>
      <c r="AY338" t="s">
        <v>60</v>
      </c>
      <c r="AZ338">
        <v>0</v>
      </c>
      <c r="BA338">
        <v>9784</v>
      </c>
      <c r="BB338">
        <v>2286</v>
      </c>
      <c r="BC338" t="s">
        <v>190</v>
      </c>
      <c r="BD338">
        <v>3</v>
      </c>
      <c r="BE338">
        <v>0</v>
      </c>
    </row>
    <row r="339" spans="1:57" x14ac:dyDescent="0.25">
      <c r="A339" t="s">
        <v>7160</v>
      </c>
      <c r="B339" t="s">
        <v>7122</v>
      </c>
      <c r="C339" t="s">
        <v>7123</v>
      </c>
      <c r="D339" t="s">
        <v>57</v>
      </c>
      <c r="E339" t="s">
        <v>58</v>
      </c>
      <c r="F339" s="1">
        <v>43105</v>
      </c>
      <c r="G339" s="1">
        <v>43100</v>
      </c>
      <c r="H339" s="1">
        <v>43103</v>
      </c>
      <c r="I339">
        <v>0</v>
      </c>
      <c r="J339">
        <v>1081</v>
      </c>
      <c r="K339">
        <v>1081</v>
      </c>
      <c r="L339">
        <v>22929</v>
      </c>
      <c r="M339" t="b">
        <v>1</v>
      </c>
      <c r="O339" t="s">
        <v>34</v>
      </c>
      <c r="P339" s="1">
        <v>43106</v>
      </c>
      <c r="Q339" t="b">
        <v>0</v>
      </c>
      <c r="R339" t="b">
        <v>0</v>
      </c>
      <c r="S339" t="b">
        <v>0</v>
      </c>
      <c r="T339">
        <v>4</v>
      </c>
      <c r="U339">
        <v>2</v>
      </c>
      <c r="V339">
        <v>0</v>
      </c>
      <c r="W339">
        <v>16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1187</v>
      </c>
      <c r="AF339">
        <v>1</v>
      </c>
      <c r="AG339">
        <v>3287</v>
      </c>
      <c r="AH339">
        <v>1242</v>
      </c>
      <c r="AI339">
        <v>0</v>
      </c>
      <c r="AN339">
        <v>22.57</v>
      </c>
      <c r="AP339" t="s">
        <v>59</v>
      </c>
      <c r="AS339">
        <v>9</v>
      </c>
      <c r="AU339">
        <v>15384</v>
      </c>
      <c r="AV339">
        <v>256</v>
      </c>
      <c r="AW339">
        <v>21</v>
      </c>
      <c r="AX339">
        <v>15</v>
      </c>
      <c r="AY339" t="s">
        <v>60</v>
      </c>
      <c r="AZ339">
        <v>0</v>
      </c>
      <c r="BA339">
        <v>9523</v>
      </c>
      <c r="BB339">
        <v>2547</v>
      </c>
      <c r="BC339" t="s">
        <v>34</v>
      </c>
      <c r="BD339">
        <v>2</v>
      </c>
      <c r="BE339">
        <v>1</v>
      </c>
    </row>
    <row r="340" spans="1:57" x14ac:dyDescent="0.25">
      <c r="A340" t="s">
        <v>7162</v>
      </c>
      <c r="B340" t="s">
        <v>7122</v>
      </c>
      <c r="C340" t="s">
        <v>7123</v>
      </c>
      <c r="D340" t="s">
        <v>57</v>
      </c>
      <c r="E340" t="s">
        <v>58</v>
      </c>
      <c r="F340" s="1">
        <v>43081</v>
      </c>
      <c r="G340" s="1">
        <v>43078</v>
      </c>
      <c r="H340" s="1">
        <v>43080</v>
      </c>
      <c r="I340">
        <v>0</v>
      </c>
      <c r="J340">
        <v>753</v>
      </c>
      <c r="K340">
        <v>753</v>
      </c>
      <c r="L340">
        <v>22601</v>
      </c>
      <c r="M340" t="b">
        <v>0</v>
      </c>
      <c r="O340" t="s">
        <v>34</v>
      </c>
      <c r="P340" s="1">
        <v>43081</v>
      </c>
      <c r="Q340" t="b">
        <v>0</v>
      </c>
      <c r="R340" t="b">
        <v>0</v>
      </c>
      <c r="S340" t="b">
        <v>0</v>
      </c>
      <c r="T340">
        <v>8</v>
      </c>
      <c r="U340">
        <v>2</v>
      </c>
      <c r="V340">
        <v>0</v>
      </c>
      <c r="W340">
        <v>13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1318</v>
      </c>
      <c r="AF340">
        <v>10</v>
      </c>
      <c r="AG340">
        <v>3428</v>
      </c>
      <c r="AH340">
        <v>1250</v>
      </c>
      <c r="AI340">
        <v>0</v>
      </c>
      <c r="AN340">
        <v>22.81</v>
      </c>
      <c r="AP340" t="s">
        <v>59</v>
      </c>
      <c r="AS340">
        <v>1</v>
      </c>
      <c r="AU340">
        <v>15914</v>
      </c>
      <c r="AV340">
        <v>424</v>
      </c>
      <c r="AW340">
        <v>21</v>
      </c>
      <c r="AX340">
        <v>16</v>
      </c>
      <c r="AY340" t="s">
        <v>60</v>
      </c>
      <c r="AZ340">
        <v>0</v>
      </c>
      <c r="BA340">
        <v>9195</v>
      </c>
      <c r="BB340">
        <v>2875</v>
      </c>
      <c r="BC340" t="s">
        <v>34</v>
      </c>
      <c r="BD340">
        <v>2</v>
      </c>
      <c r="BE340">
        <v>0</v>
      </c>
    </row>
    <row r="341" spans="1:57" x14ac:dyDescent="0.25">
      <c r="A341" t="s">
        <v>7164</v>
      </c>
      <c r="B341" t="s">
        <v>7122</v>
      </c>
      <c r="C341" t="s">
        <v>7123</v>
      </c>
      <c r="D341" t="s">
        <v>57</v>
      </c>
      <c r="E341" t="s">
        <v>58</v>
      </c>
      <c r="F341" s="1">
        <v>43060</v>
      </c>
      <c r="G341" s="1">
        <v>43058</v>
      </c>
      <c r="H341" s="1">
        <v>43059</v>
      </c>
      <c r="I341">
        <v>0</v>
      </c>
      <c r="J341">
        <v>515</v>
      </c>
      <c r="K341">
        <v>515</v>
      </c>
      <c r="L341">
        <v>22363</v>
      </c>
      <c r="M341" t="b">
        <v>0</v>
      </c>
      <c r="O341" t="s">
        <v>34</v>
      </c>
      <c r="P341" s="1">
        <v>43060</v>
      </c>
      <c r="Q341" t="b">
        <v>0</v>
      </c>
      <c r="R341" t="b">
        <v>0</v>
      </c>
      <c r="S341" t="b">
        <v>0</v>
      </c>
      <c r="T341">
        <v>4</v>
      </c>
      <c r="U341">
        <v>2</v>
      </c>
      <c r="V341">
        <v>0</v>
      </c>
      <c r="W341">
        <v>10</v>
      </c>
      <c r="X341">
        <v>1</v>
      </c>
      <c r="Y341">
        <v>1</v>
      </c>
      <c r="Z341">
        <v>0</v>
      </c>
      <c r="AA341">
        <v>0</v>
      </c>
      <c r="AB341">
        <v>1</v>
      </c>
      <c r="AC341">
        <v>1</v>
      </c>
      <c r="AD341">
        <v>0</v>
      </c>
      <c r="AE341">
        <v>1183</v>
      </c>
      <c r="AF341">
        <v>10</v>
      </c>
      <c r="AG341">
        <v>3109</v>
      </c>
      <c r="AH341">
        <v>1044</v>
      </c>
      <c r="AI341">
        <v>0</v>
      </c>
      <c r="AN341">
        <v>22.28</v>
      </c>
      <c r="AP341" t="s">
        <v>59</v>
      </c>
      <c r="AS341">
        <v>3</v>
      </c>
      <c r="AU341">
        <v>10223</v>
      </c>
      <c r="AV341">
        <v>267</v>
      </c>
      <c r="AW341">
        <v>21</v>
      </c>
      <c r="AX341">
        <v>15</v>
      </c>
      <c r="AY341" t="s">
        <v>60</v>
      </c>
      <c r="AZ341">
        <v>0</v>
      </c>
      <c r="BA341">
        <v>8957</v>
      </c>
      <c r="BB341">
        <v>3113</v>
      </c>
      <c r="BC341" t="s">
        <v>34</v>
      </c>
      <c r="BD341">
        <v>2</v>
      </c>
      <c r="BE341">
        <v>0</v>
      </c>
    </row>
    <row r="342" spans="1:57" x14ac:dyDescent="0.25">
      <c r="A342" t="s">
        <v>7166</v>
      </c>
      <c r="B342" t="s">
        <v>7122</v>
      </c>
      <c r="C342" t="s">
        <v>7123</v>
      </c>
      <c r="D342" t="s">
        <v>57</v>
      </c>
      <c r="E342" t="s">
        <v>58</v>
      </c>
      <c r="F342" s="1">
        <v>43041</v>
      </c>
      <c r="G342" s="1">
        <v>43039</v>
      </c>
      <c r="H342" s="1">
        <v>43041</v>
      </c>
      <c r="I342">
        <v>0</v>
      </c>
      <c r="J342">
        <v>270</v>
      </c>
      <c r="K342">
        <v>270</v>
      </c>
      <c r="L342">
        <v>22118</v>
      </c>
      <c r="M342" t="b">
        <v>0</v>
      </c>
      <c r="O342" t="s">
        <v>34</v>
      </c>
      <c r="P342" s="1">
        <v>43041</v>
      </c>
      <c r="Q342" t="b">
        <v>0</v>
      </c>
      <c r="R342" t="b">
        <v>0</v>
      </c>
      <c r="S342" t="b">
        <v>0</v>
      </c>
      <c r="T342">
        <v>5</v>
      </c>
      <c r="U342">
        <v>2</v>
      </c>
      <c r="V342">
        <v>0</v>
      </c>
      <c r="W342">
        <v>7</v>
      </c>
      <c r="X342">
        <v>0</v>
      </c>
      <c r="Y342">
        <v>0</v>
      </c>
      <c r="Z342">
        <v>0</v>
      </c>
      <c r="AA342">
        <v>0</v>
      </c>
      <c r="AB342">
        <v>2</v>
      </c>
      <c r="AC342">
        <v>0</v>
      </c>
      <c r="AD342">
        <v>0</v>
      </c>
      <c r="AE342">
        <v>1069</v>
      </c>
      <c r="AF342">
        <v>9</v>
      </c>
      <c r="AG342">
        <v>2655</v>
      </c>
      <c r="AH342">
        <v>1042</v>
      </c>
      <c r="AI342">
        <v>0</v>
      </c>
      <c r="AN342">
        <v>22.7</v>
      </c>
      <c r="AP342" t="s">
        <v>59</v>
      </c>
      <c r="AS342">
        <v>3</v>
      </c>
      <c r="AU342">
        <v>10461</v>
      </c>
      <c r="AV342">
        <v>492</v>
      </c>
      <c r="AW342">
        <v>21</v>
      </c>
      <c r="AX342">
        <v>16</v>
      </c>
      <c r="AY342" t="s">
        <v>60</v>
      </c>
      <c r="AZ342">
        <v>0</v>
      </c>
      <c r="BA342">
        <v>8712</v>
      </c>
      <c r="BB342">
        <v>3358</v>
      </c>
      <c r="BC342" t="s">
        <v>190</v>
      </c>
      <c r="BD342">
        <v>3</v>
      </c>
      <c r="BE342">
        <v>0</v>
      </c>
    </row>
    <row r="343" spans="1:57" x14ac:dyDescent="0.25">
      <c r="A343" t="s">
        <v>7168</v>
      </c>
      <c r="B343" t="s">
        <v>7122</v>
      </c>
      <c r="C343" t="s">
        <v>7123</v>
      </c>
      <c r="D343" t="s">
        <v>57</v>
      </c>
      <c r="E343" t="s">
        <v>58</v>
      </c>
      <c r="F343" s="1">
        <v>43020</v>
      </c>
      <c r="G343" s="1">
        <v>43018</v>
      </c>
      <c r="H343" s="1">
        <v>43019</v>
      </c>
      <c r="I343">
        <v>0</v>
      </c>
      <c r="J343">
        <v>1407</v>
      </c>
      <c r="K343">
        <v>1407</v>
      </c>
      <c r="L343">
        <v>21848</v>
      </c>
      <c r="M343" t="b">
        <v>1</v>
      </c>
      <c r="O343" t="s">
        <v>34</v>
      </c>
      <c r="P343" s="1">
        <v>43020</v>
      </c>
      <c r="Q343" t="b">
        <v>0</v>
      </c>
      <c r="R343" t="b">
        <v>0</v>
      </c>
      <c r="S343" t="b">
        <v>0</v>
      </c>
      <c r="T343">
        <v>6</v>
      </c>
      <c r="U343">
        <v>2</v>
      </c>
      <c r="V343">
        <v>0</v>
      </c>
      <c r="W343">
        <v>17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1183</v>
      </c>
      <c r="AF343">
        <v>11</v>
      </c>
      <c r="AG343">
        <v>3002</v>
      </c>
      <c r="AH343">
        <v>1080</v>
      </c>
      <c r="AI343">
        <v>1</v>
      </c>
      <c r="AN343">
        <v>24.24</v>
      </c>
      <c r="AP343" t="s">
        <v>59</v>
      </c>
      <c r="AS343">
        <v>10</v>
      </c>
      <c r="AU343">
        <v>16441</v>
      </c>
      <c r="AV343">
        <v>203</v>
      </c>
      <c r="AW343">
        <v>21</v>
      </c>
      <c r="AX343">
        <v>15</v>
      </c>
      <c r="AY343" t="s">
        <v>60</v>
      </c>
      <c r="AZ343">
        <v>0</v>
      </c>
      <c r="BA343">
        <v>8442</v>
      </c>
      <c r="BB343">
        <v>3628</v>
      </c>
      <c r="BC343" t="s">
        <v>190</v>
      </c>
      <c r="BD343">
        <v>3</v>
      </c>
      <c r="BE343">
        <v>1</v>
      </c>
    </row>
    <row r="344" spans="1:57" x14ac:dyDescent="0.25">
      <c r="A344" t="s">
        <v>7170</v>
      </c>
      <c r="B344" t="s">
        <v>7122</v>
      </c>
      <c r="C344" t="s">
        <v>7123</v>
      </c>
      <c r="D344" t="s">
        <v>57</v>
      </c>
      <c r="E344" t="s">
        <v>58</v>
      </c>
      <c r="F344" s="1">
        <v>42998</v>
      </c>
      <c r="G344" s="1">
        <v>42994</v>
      </c>
      <c r="H344" s="1">
        <v>42997</v>
      </c>
      <c r="I344">
        <v>0</v>
      </c>
      <c r="J344">
        <v>1068</v>
      </c>
      <c r="K344">
        <v>1068</v>
      </c>
      <c r="L344">
        <v>21509</v>
      </c>
      <c r="M344" t="b">
        <v>0</v>
      </c>
      <c r="O344" t="s">
        <v>34</v>
      </c>
      <c r="P344" s="1">
        <v>42998</v>
      </c>
      <c r="Q344" t="b">
        <v>0</v>
      </c>
      <c r="R344" t="b">
        <v>0</v>
      </c>
      <c r="S344" t="b">
        <v>0</v>
      </c>
      <c r="T344">
        <v>5</v>
      </c>
      <c r="U344">
        <v>1</v>
      </c>
      <c r="V344">
        <v>0</v>
      </c>
      <c r="W344">
        <v>13</v>
      </c>
      <c r="X344">
        <v>1</v>
      </c>
      <c r="Y344">
        <v>1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1139</v>
      </c>
      <c r="AF344">
        <v>10</v>
      </c>
      <c r="AG344">
        <v>3164</v>
      </c>
      <c r="AH344">
        <v>1100</v>
      </c>
      <c r="AI344">
        <v>0</v>
      </c>
      <c r="AN344">
        <v>25.69</v>
      </c>
      <c r="AP344" t="s">
        <v>59</v>
      </c>
      <c r="AS344">
        <v>8</v>
      </c>
      <c r="AU344">
        <v>23848</v>
      </c>
      <c r="AV344">
        <v>285</v>
      </c>
      <c r="AW344">
        <v>22</v>
      </c>
      <c r="AX344">
        <v>15</v>
      </c>
      <c r="AY344" t="s">
        <v>60</v>
      </c>
      <c r="AZ344">
        <v>0</v>
      </c>
      <c r="BA344">
        <v>8103</v>
      </c>
      <c r="BB344">
        <v>3967</v>
      </c>
      <c r="BC344" t="s">
        <v>289</v>
      </c>
      <c r="BD344">
        <v>1</v>
      </c>
      <c r="BE344">
        <v>0</v>
      </c>
    </row>
    <row r="345" spans="1:57" x14ac:dyDescent="0.25">
      <c r="A345" t="s">
        <v>7172</v>
      </c>
      <c r="B345" t="s">
        <v>7122</v>
      </c>
      <c r="C345" t="s">
        <v>7123</v>
      </c>
      <c r="D345" t="s">
        <v>57</v>
      </c>
      <c r="E345" t="s">
        <v>58</v>
      </c>
      <c r="F345" s="1">
        <v>42983</v>
      </c>
      <c r="G345" s="1">
        <v>42979</v>
      </c>
      <c r="H345" s="1">
        <v>42982</v>
      </c>
      <c r="J345">
        <v>807</v>
      </c>
      <c r="K345">
        <v>807</v>
      </c>
      <c r="L345">
        <v>21248</v>
      </c>
      <c r="M345" t="b">
        <v>0</v>
      </c>
      <c r="O345" t="s">
        <v>34</v>
      </c>
      <c r="P345" s="1">
        <v>42983</v>
      </c>
      <c r="Q345" t="b">
        <v>0</v>
      </c>
      <c r="R345" t="b">
        <v>0</v>
      </c>
      <c r="S345" t="b">
        <v>0</v>
      </c>
      <c r="T345">
        <v>3</v>
      </c>
      <c r="U345">
        <v>0</v>
      </c>
      <c r="V345">
        <v>0</v>
      </c>
      <c r="W345">
        <v>10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1117</v>
      </c>
      <c r="AF345">
        <v>9</v>
      </c>
      <c r="AG345">
        <v>2836</v>
      </c>
      <c r="AH345">
        <v>1061</v>
      </c>
      <c r="AI345">
        <v>0</v>
      </c>
      <c r="AN345">
        <v>24.32</v>
      </c>
      <c r="AP345" t="s">
        <v>59</v>
      </c>
      <c r="AS345">
        <v>9</v>
      </c>
      <c r="AU345">
        <v>18039</v>
      </c>
      <c r="AV345">
        <v>230</v>
      </c>
      <c r="AW345">
        <v>21</v>
      </c>
      <c r="AX345">
        <v>15</v>
      </c>
      <c r="AY345" t="s">
        <v>60</v>
      </c>
      <c r="AZ345">
        <v>0</v>
      </c>
      <c r="BA345">
        <v>7842</v>
      </c>
      <c r="BB345">
        <v>4228</v>
      </c>
      <c r="BC345" t="s">
        <v>34</v>
      </c>
      <c r="BD345">
        <v>2</v>
      </c>
      <c r="BE345">
        <v>0</v>
      </c>
    </row>
    <row r="346" spans="1:57" x14ac:dyDescent="0.25">
      <c r="A346" t="s">
        <v>7174</v>
      </c>
      <c r="B346" t="s">
        <v>7122</v>
      </c>
      <c r="C346" t="s">
        <v>7123</v>
      </c>
      <c r="D346" t="s">
        <v>57</v>
      </c>
      <c r="E346" t="s">
        <v>58</v>
      </c>
      <c r="F346" s="1">
        <v>42959</v>
      </c>
      <c r="G346" s="1">
        <v>42957</v>
      </c>
      <c r="H346" s="1">
        <v>42958</v>
      </c>
      <c r="J346">
        <v>528</v>
      </c>
      <c r="K346">
        <v>528</v>
      </c>
      <c r="L346">
        <v>20969</v>
      </c>
      <c r="M346" t="b">
        <v>0</v>
      </c>
      <c r="O346" t="s">
        <v>34</v>
      </c>
      <c r="P346" s="1">
        <v>42959</v>
      </c>
      <c r="Q346" t="b">
        <v>0</v>
      </c>
      <c r="R346" t="b">
        <v>0</v>
      </c>
      <c r="S346" t="b">
        <v>0</v>
      </c>
      <c r="T346">
        <v>6</v>
      </c>
      <c r="U346">
        <v>1</v>
      </c>
      <c r="V346">
        <v>0</v>
      </c>
      <c r="W346">
        <v>11</v>
      </c>
      <c r="X346">
        <v>3</v>
      </c>
      <c r="Y346">
        <v>1</v>
      </c>
      <c r="Z346">
        <v>0</v>
      </c>
      <c r="AA346">
        <v>1</v>
      </c>
      <c r="AB346">
        <v>1</v>
      </c>
      <c r="AC346">
        <v>0</v>
      </c>
      <c r="AD346">
        <v>1</v>
      </c>
      <c r="AE346">
        <v>1258</v>
      </c>
      <c r="AF346">
        <v>11</v>
      </c>
      <c r="AG346">
        <v>3303</v>
      </c>
      <c r="AH346">
        <v>1186</v>
      </c>
      <c r="AI346">
        <v>0</v>
      </c>
      <c r="AN346">
        <v>25.92</v>
      </c>
      <c r="AP346" t="s">
        <v>59</v>
      </c>
      <c r="AS346">
        <v>6</v>
      </c>
      <c r="AU346">
        <v>19182</v>
      </c>
      <c r="AV346">
        <v>477</v>
      </c>
      <c r="AW346">
        <v>21</v>
      </c>
      <c r="AX346">
        <v>16</v>
      </c>
      <c r="AY346" t="s">
        <v>60</v>
      </c>
      <c r="AZ346">
        <v>0</v>
      </c>
      <c r="BA346">
        <v>7563</v>
      </c>
      <c r="BB346">
        <v>4507</v>
      </c>
      <c r="BC346" t="s">
        <v>34</v>
      </c>
      <c r="BD346">
        <v>2</v>
      </c>
      <c r="BE346">
        <v>0</v>
      </c>
    </row>
    <row r="347" spans="1:57" x14ac:dyDescent="0.25">
      <c r="A347" t="s">
        <v>7176</v>
      </c>
      <c r="B347" t="s">
        <v>7122</v>
      </c>
      <c r="C347" t="s">
        <v>7123</v>
      </c>
      <c r="D347" t="s">
        <v>57</v>
      </c>
      <c r="E347" t="s">
        <v>58</v>
      </c>
      <c r="F347" s="1">
        <v>42941</v>
      </c>
      <c r="G347" s="1">
        <v>42939</v>
      </c>
      <c r="H347" s="1">
        <v>42941</v>
      </c>
      <c r="J347">
        <v>257</v>
      </c>
      <c r="K347">
        <v>257</v>
      </c>
      <c r="L347">
        <v>20698</v>
      </c>
      <c r="M347" t="b">
        <v>0</v>
      </c>
      <c r="O347" t="s">
        <v>34</v>
      </c>
      <c r="P347" s="1">
        <v>42941</v>
      </c>
      <c r="Q347" t="b">
        <v>0</v>
      </c>
      <c r="R347" t="b">
        <v>0</v>
      </c>
      <c r="S347" t="b">
        <v>0</v>
      </c>
      <c r="T347">
        <v>7</v>
      </c>
      <c r="U347">
        <v>2</v>
      </c>
      <c r="V347">
        <v>0</v>
      </c>
      <c r="W347">
        <v>10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1353</v>
      </c>
      <c r="AF347">
        <v>13</v>
      </c>
      <c r="AG347">
        <v>3515</v>
      </c>
      <c r="AH347">
        <v>1265</v>
      </c>
      <c r="AI347">
        <v>0</v>
      </c>
      <c r="AN347">
        <v>25.75</v>
      </c>
      <c r="AP347" t="s">
        <v>59</v>
      </c>
      <c r="AS347">
        <v>1</v>
      </c>
      <c r="AU347">
        <v>21859</v>
      </c>
      <c r="AV347">
        <v>271</v>
      </c>
      <c r="AW347">
        <v>22</v>
      </c>
      <c r="AX347">
        <v>15</v>
      </c>
      <c r="AY347" t="s">
        <v>60</v>
      </c>
      <c r="AZ347">
        <v>0</v>
      </c>
      <c r="BA347">
        <v>7292</v>
      </c>
      <c r="BB347">
        <v>4778</v>
      </c>
      <c r="BC347" t="s">
        <v>34</v>
      </c>
      <c r="BD347">
        <v>2</v>
      </c>
      <c r="BE347">
        <v>0</v>
      </c>
    </row>
    <row r="348" spans="1:57" x14ac:dyDescent="0.25">
      <c r="A348" t="s">
        <v>7178</v>
      </c>
      <c r="B348" t="s">
        <v>7122</v>
      </c>
      <c r="C348" t="s">
        <v>7123</v>
      </c>
      <c r="D348" t="s">
        <v>57</v>
      </c>
      <c r="E348" t="s">
        <v>58</v>
      </c>
      <c r="F348" s="1">
        <v>42922</v>
      </c>
      <c r="G348" s="1">
        <v>42921</v>
      </c>
      <c r="H348" s="1">
        <v>42922</v>
      </c>
      <c r="J348">
        <v>1070</v>
      </c>
      <c r="K348">
        <v>1070</v>
      </c>
      <c r="L348">
        <v>20441</v>
      </c>
      <c r="M348" t="b">
        <v>1</v>
      </c>
      <c r="O348" t="s">
        <v>34</v>
      </c>
      <c r="P348" s="1">
        <v>42922</v>
      </c>
      <c r="Q348" t="b">
        <v>0</v>
      </c>
      <c r="R348" t="b">
        <v>0</v>
      </c>
      <c r="S348" t="b">
        <v>0</v>
      </c>
      <c r="T348">
        <v>5</v>
      </c>
      <c r="U348">
        <v>1</v>
      </c>
      <c r="V348">
        <v>0</v>
      </c>
      <c r="W348">
        <v>14</v>
      </c>
      <c r="X348">
        <v>0</v>
      </c>
      <c r="Y348">
        <v>0</v>
      </c>
      <c r="Z348">
        <v>0</v>
      </c>
      <c r="AA348">
        <v>0</v>
      </c>
      <c r="AB348">
        <v>3</v>
      </c>
      <c r="AC348">
        <v>1</v>
      </c>
      <c r="AD348">
        <v>3</v>
      </c>
      <c r="AE348">
        <v>1335</v>
      </c>
      <c r="AF348">
        <v>13</v>
      </c>
      <c r="AG348">
        <v>3327</v>
      </c>
      <c r="AH348">
        <v>1278</v>
      </c>
      <c r="AI348">
        <v>0</v>
      </c>
      <c r="AN348">
        <v>25.19</v>
      </c>
      <c r="AP348" t="s">
        <v>59</v>
      </c>
      <c r="AS348">
        <v>7</v>
      </c>
      <c r="AU348">
        <v>17880</v>
      </c>
      <c r="AV348">
        <v>173</v>
      </c>
      <c r="AW348">
        <v>21</v>
      </c>
      <c r="AX348">
        <v>15</v>
      </c>
      <c r="AY348" t="s">
        <v>60</v>
      </c>
      <c r="AZ348">
        <v>0</v>
      </c>
      <c r="BA348">
        <v>7035</v>
      </c>
      <c r="BB348">
        <v>5035</v>
      </c>
      <c r="BC348" t="s">
        <v>34</v>
      </c>
      <c r="BD348">
        <v>2</v>
      </c>
      <c r="BE348">
        <v>1</v>
      </c>
    </row>
    <row r="349" spans="1:57" x14ac:dyDescent="0.25">
      <c r="A349" t="s">
        <v>7180</v>
      </c>
      <c r="B349" t="s">
        <v>7122</v>
      </c>
      <c r="C349" t="s">
        <v>7123</v>
      </c>
      <c r="D349" t="s">
        <v>57</v>
      </c>
      <c r="E349" t="s">
        <v>58</v>
      </c>
      <c r="F349" s="1">
        <v>42901</v>
      </c>
      <c r="G349" s="1">
        <v>42898</v>
      </c>
      <c r="H349" s="1">
        <v>42900</v>
      </c>
      <c r="J349">
        <v>796</v>
      </c>
      <c r="K349">
        <v>796</v>
      </c>
      <c r="L349">
        <v>20167</v>
      </c>
      <c r="M349" t="b">
        <v>0</v>
      </c>
      <c r="O349" t="s">
        <v>34</v>
      </c>
      <c r="P349" s="1">
        <v>42901</v>
      </c>
      <c r="Q349" t="b">
        <v>0</v>
      </c>
      <c r="R349" t="b">
        <v>0</v>
      </c>
      <c r="S349" t="b">
        <v>0</v>
      </c>
      <c r="T349">
        <v>8</v>
      </c>
      <c r="U349">
        <v>1</v>
      </c>
      <c r="V349">
        <v>0</v>
      </c>
      <c r="W349">
        <v>18</v>
      </c>
      <c r="X349">
        <v>0</v>
      </c>
      <c r="Y349">
        <v>1</v>
      </c>
      <c r="Z349">
        <v>0</v>
      </c>
      <c r="AA349">
        <v>0</v>
      </c>
      <c r="AB349">
        <v>3</v>
      </c>
      <c r="AC349">
        <v>0</v>
      </c>
      <c r="AD349">
        <v>2</v>
      </c>
      <c r="AE349">
        <v>1418</v>
      </c>
      <c r="AF349">
        <v>12</v>
      </c>
      <c r="AG349">
        <v>3820</v>
      </c>
      <c r="AH349">
        <v>1328</v>
      </c>
      <c r="AI349">
        <v>0</v>
      </c>
      <c r="AN349">
        <v>25.12</v>
      </c>
      <c r="AP349" t="s">
        <v>59</v>
      </c>
      <c r="AS349">
        <v>11</v>
      </c>
      <c r="AU349">
        <v>16787</v>
      </c>
      <c r="AV349">
        <v>214</v>
      </c>
      <c r="AW349">
        <v>21</v>
      </c>
      <c r="AX349">
        <v>15</v>
      </c>
      <c r="AY349" t="s">
        <v>60</v>
      </c>
      <c r="AZ349">
        <v>0</v>
      </c>
      <c r="BA349">
        <v>6761</v>
      </c>
      <c r="BB349">
        <v>5309</v>
      </c>
      <c r="BC349" t="s">
        <v>34</v>
      </c>
      <c r="BD349">
        <v>2</v>
      </c>
      <c r="BE349">
        <v>0</v>
      </c>
    </row>
    <row r="350" spans="1:57" x14ac:dyDescent="0.25">
      <c r="A350" t="s">
        <v>7182</v>
      </c>
      <c r="B350" t="s">
        <v>7122</v>
      </c>
      <c r="C350" t="s">
        <v>7123</v>
      </c>
      <c r="D350" t="s">
        <v>57</v>
      </c>
      <c r="E350" t="s">
        <v>58</v>
      </c>
      <c r="F350" s="1">
        <v>42880</v>
      </c>
      <c r="G350" s="1">
        <v>42879</v>
      </c>
      <c r="H350" s="1">
        <v>42880</v>
      </c>
      <c r="J350">
        <v>536</v>
      </c>
      <c r="K350">
        <v>536</v>
      </c>
      <c r="L350">
        <v>19907</v>
      </c>
      <c r="M350" t="b">
        <v>0</v>
      </c>
      <c r="O350" t="s">
        <v>34</v>
      </c>
      <c r="P350" s="1">
        <v>42880</v>
      </c>
      <c r="Q350" t="b">
        <v>0</v>
      </c>
      <c r="R350" t="b">
        <v>0</v>
      </c>
      <c r="S350" t="b">
        <v>0</v>
      </c>
      <c r="T350">
        <v>6</v>
      </c>
      <c r="U350">
        <v>2</v>
      </c>
      <c r="V350">
        <v>0</v>
      </c>
      <c r="W350">
        <v>13</v>
      </c>
      <c r="X350">
        <v>0</v>
      </c>
      <c r="Y350">
        <v>0</v>
      </c>
      <c r="Z350">
        <v>0</v>
      </c>
      <c r="AA350">
        <v>1</v>
      </c>
      <c r="AB350">
        <v>2</v>
      </c>
      <c r="AC350">
        <v>1</v>
      </c>
      <c r="AD350">
        <v>3</v>
      </c>
      <c r="AE350">
        <v>1320</v>
      </c>
      <c r="AF350">
        <v>11</v>
      </c>
      <c r="AG350">
        <v>3297</v>
      </c>
      <c r="AH350">
        <v>1203</v>
      </c>
      <c r="AI350">
        <v>0</v>
      </c>
      <c r="AN350">
        <v>25.41</v>
      </c>
      <c r="AP350" t="s">
        <v>59</v>
      </c>
      <c r="AS350">
        <v>10</v>
      </c>
      <c r="AU350">
        <v>15475</v>
      </c>
      <c r="AV350">
        <v>170</v>
      </c>
      <c r="AW350">
        <v>21</v>
      </c>
      <c r="AX350">
        <v>15</v>
      </c>
      <c r="AY350" t="s">
        <v>60</v>
      </c>
      <c r="AZ350">
        <v>0</v>
      </c>
      <c r="BA350">
        <v>6501</v>
      </c>
      <c r="BB350">
        <v>5569</v>
      </c>
      <c r="BC350" t="s">
        <v>289</v>
      </c>
      <c r="BD350">
        <v>1</v>
      </c>
      <c r="BE350">
        <v>0</v>
      </c>
    </row>
    <row r="351" spans="1:57" x14ac:dyDescent="0.25">
      <c r="A351" t="s">
        <v>7184</v>
      </c>
      <c r="B351" t="s">
        <v>7122</v>
      </c>
      <c r="C351" t="s">
        <v>7123</v>
      </c>
      <c r="D351" t="s">
        <v>57</v>
      </c>
      <c r="E351" t="s">
        <v>58</v>
      </c>
      <c r="F351" s="1">
        <v>42858</v>
      </c>
      <c r="G351" s="1">
        <v>42855</v>
      </c>
      <c r="H351" s="1">
        <v>42857</v>
      </c>
      <c r="J351">
        <v>265</v>
      </c>
      <c r="K351">
        <v>265</v>
      </c>
      <c r="L351">
        <v>19636</v>
      </c>
      <c r="M351" t="b">
        <v>0</v>
      </c>
      <c r="O351" t="s">
        <v>34</v>
      </c>
      <c r="P351" s="1">
        <v>42858</v>
      </c>
      <c r="Q351" t="b">
        <v>0</v>
      </c>
      <c r="R351" t="b">
        <v>0</v>
      </c>
      <c r="S351" t="b">
        <v>0</v>
      </c>
      <c r="T351">
        <v>4</v>
      </c>
      <c r="U351">
        <v>1</v>
      </c>
      <c r="V351">
        <v>0</v>
      </c>
      <c r="W351">
        <v>9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1</v>
      </c>
      <c r="AD351">
        <v>2</v>
      </c>
      <c r="AE351">
        <v>1009</v>
      </c>
      <c r="AF351">
        <v>9</v>
      </c>
      <c r="AG351">
        <v>2636</v>
      </c>
      <c r="AH351">
        <v>973</v>
      </c>
      <c r="AI351">
        <v>1</v>
      </c>
      <c r="AN351">
        <v>24.09</v>
      </c>
      <c r="AP351" t="s">
        <v>59</v>
      </c>
      <c r="AS351">
        <v>5</v>
      </c>
      <c r="AU351">
        <v>10147</v>
      </c>
      <c r="AV351">
        <v>213</v>
      </c>
      <c r="AW351">
        <v>21</v>
      </c>
      <c r="AX351">
        <v>15</v>
      </c>
      <c r="AY351" t="s">
        <v>60</v>
      </c>
      <c r="AZ351">
        <v>0</v>
      </c>
      <c r="BA351">
        <v>6230</v>
      </c>
      <c r="BB351">
        <v>5840</v>
      </c>
      <c r="BC351" t="s">
        <v>34</v>
      </c>
      <c r="BD351">
        <v>2</v>
      </c>
      <c r="BE351">
        <v>0</v>
      </c>
    </row>
    <row r="352" spans="1:57" x14ac:dyDescent="0.25">
      <c r="A352" t="s">
        <v>7186</v>
      </c>
      <c r="B352" t="s">
        <v>7122</v>
      </c>
      <c r="C352" t="s">
        <v>7123</v>
      </c>
      <c r="D352" t="s">
        <v>57</v>
      </c>
      <c r="E352" t="s">
        <v>58</v>
      </c>
      <c r="F352" s="1">
        <v>42838</v>
      </c>
      <c r="G352" s="1">
        <v>42837</v>
      </c>
      <c r="H352" s="1">
        <v>42838</v>
      </c>
      <c r="J352">
        <v>1017</v>
      </c>
      <c r="K352">
        <v>1017</v>
      </c>
      <c r="L352">
        <v>19371</v>
      </c>
      <c r="M352" t="b">
        <v>1</v>
      </c>
      <c r="O352" t="s">
        <v>34</v>
      </c>
      <c r="P352" s="1">
        <v>42838</v>
      </c>
      <c r="Q352" t="b">
        <v>0</v>
      </c>
      <c r="R352" t="b">
        <v>0</v>
      </c>
      <c r="S352" t="b">
        <v>0</v>
      </c>
      <c r="T352">
        <v>6</v>
      </c>
      <c r="U352">
        <v>2</v>
      </c>
      <c r="V352">
        <v>0</v>
      </c>
      <c r="W352">
        <v>37</v>
      </c>
      <c r="X352">
        <v>0</v>
      </c>
      <c r="Y352">
        <v>1</v>
      </c>
      <c r="Z352">
        <v>0</v>
      </c>
      <c r="AA352">
        <v>0</v>
      </c>
      <c r="AB352">
        <v>2</v>
      </c>
      <c r="AC352">
        <v>0</v>
      </c>
      <c r="AD352">
        <v>2</v>
      </c>
      <c r="AE352">
        <v>1062</v>
      </c>
      <c r="AF352">
        <v>9</v>
      </c>
      <c r="AG352">
        <v>2846</v>
      </c>
      <c r="AH352">
        <v>1037</v>
      </c>
      <c r="AI352">
        <v>0</v>
      </c>
      <c r="AN352">
        <v>25.11</v>
      </c>
      <c r="AP352" t="s">
        <v>59</v>
      </c>
      <c r="AS352">
        <v>34</v>
      </c>
      <c r="AU352">
        <v>34839</v>
      </c>
      <c r="AV352">
        <v>562</v>
      </c>
      <c r="AW352">
        <v>22</v>
      </c>
      <c r="AX352">
        <v>16</v>
      </c>
      <c r="AY352" t="s">
        <v>60</v>
      </c>
      <c r="AZ352">
        <v>0</v>
      </c>
      <c r="BA352">
        <v>5965</v>
      </c>
      <c r="BB352">
        <v>6105</v>
      </c>
      <c r="BC352" t="s">
        <v>34</v>
      </c>
      <c r="BD352">
        <v>2</v>
      </c>
      <c r="BE352">
        <v>1</v>
      </c>
    </row>
    <row r="353" spans="1:57" x14ac:dyDescent="0.25">
      <c r="A353" t="s">
        <v>7188</v>
      </c>
      <c r="B353" t="s">
        <v>7122</v>
      </c>
      <c r="C353" t="s">
        <v>7123</v>
      </c>
      <c r="D353" t="s">
        <v>57</v>
      </c>
      <c r="E353" t="s">
        <v>58</v>
      </c>
      <c r="F353" s="1">
        <v>42819</v>
      </c>
      <c r="G353" s="1">
        <v>42816</v>
      </c>
      <c r="H353" s="1">
        <v>42818</v>
      </c>
      <c r="J353">
        <v>776</v>
      </c>
      <c r="K353">
        <v>776</v>
      </c>
      <c r="L353">
        <v>19130</v>
      </c>
      <c r="M353" t="b">
        <v>0</v>
      </c>
      <c r="O353" t="s">
        <v>34</v>
      </c>
      <c r="P353" s="1">
        <v>42819</v>
      </c>
      <c r="Q353" t="b">
        <v>0</v>
      </c>
      <c r="R353" t="b">
        <v>0</v>
      </c>
      <c r="S353" t="b">
        <v>0</v>
      </c>
      <c r="T353">
        <v>7</v>
      </c>
      <c r="U353">
        <v>2</v>
      </c>
      <c r="V353">
        <v>0</v>
      </c>
      <c r="W353">
        <v>32</v>
      </c>
      <c r="X353">
        <v>1</v>
      </c>
      <c r="Y353">
        <v>1</v>
      </c>
      <c r="Z353">
        <v>0</v>
      </c>
      <c r="AA353">
        <v>0</v>
      </c>
      <c r="AB353">
        <v>2</v>
      </c>
      <c r="AC353">
        <v>1</v>
      </c>
      <c r="AD353">
        <v>2</v>
      </c>
      <c r="AE353">
        <v>1105</v>
      </c>
      <c r="AF353">
        <v>12</v>
      </c>
      <c r="AG353">
        <v>2928</v>
      </c>
      <c r="AH353">
        <v>1061</v>
      </c>
      <c r="AI353">
        <v>1</v>
      </c>
      <c r="AN353">
        <v>24.79</v>
      </c>
      <c r="AP353" t="s">
        <v>59</v>
      </c>
      <c r="AS353">
        <v>35</v>
      </c>
      <c r="AU353">
        <v>35156</v>
      </c>
      <c r="AV353">
        <v>1230</v>
      </c>
      <c r="AW353">
        <v>22</v>
      </c>
      <c r="AX353">
        <v>17</v>
      </c>
      <c r="AY353" t="s">
        <v>60</v>
      </c>
      <c r="AZ353">
        <v>0</v>
      </c>
      <c r="BA353">
        <v>5724</v>
      </c>
      <c r="BB353">
        <v>6346</v>
      </c>
      <c r="BC353" t="s">
        <v>34</v>
      </c>
      <c r="BD353">
        <v>2</v>
      </c>
      <c r="BE353">
        <v>0</v>
      </c>
    </row>
    <row r="354" spans="1:57" x14ac:dyDescent="0.25">
      <c r="A354" t="s">
        <v>7190</v>
      </c>
      <c r="B354" t="s">
        <v>7122</v>
      </c>
      <c r="C354" t="s">
        <v>7123</v>
      </c>
      <c r="D354" t="s">
        <v>57</v>
      </c>
      <c r="E354" t="s">
        <v>58</v>
      </c>
      <c r="F354" s="1">
        <v>42797</v>
      </c>
      <c r="G354" s="1">
        <v>42796</v>
      </c>
      <c r="H354" s="1">
        <v>42797</v>
      </c>
      <c r="J354">
        <v>540</v>
      </c>
      <c r="K354">
        <v>540</v>
      </c>
      <c r="L354">
        <v>18894</v>
      </c>
      <c r="M354" t="b">
        <v>0</v>
      </c>
      <c r="O354" t="s">
        <v>34</v>
      </c>
      <c r="P354" s="1">
        <v>42797</v>
      </c>
      <c r="Q354" t="b">
        <v>0</v>
      </c>
      <c r="R354" t="b">
        <v>0</v>
      </c>
      <c r="S354" t="b">
        <v>0</v>
      </c>
      <c r="T354">
        <v>4</v>
      </c>
      <c r="U354">
        <v>1</v>
      </c>
      <c r="V354">
        <v>0</v>
      </c>
      <c r="W354">
        <v>6</v>
      </c>
      <c r="X354">
        <v>2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1293</v>
      </c>
      <c r="AF354">
        <v>10</v>
      </c>
      <c r="AG354">
        <v>3200</v>
      </c>
      <c r="AH354">
        <v>1173</v>
      </c>
      <c r="AI354">
        <v>0</v>
      </c>
      <c r="AN354">
        <v>25.18</v>
      </c>
      <c r="AP354" t="s">
        <v>59</v>
      </c>
      <c r="AS354">
        <v>0</v>
      </c>
      <c r="AU354">
        <v>12310</v>
      </c>
      <c r="AV354">
        <v>329</v>
      </c>
      <c r="AW354">
        <v>21</v>
      </c>
      <c r="AX354">
        <v>16</v>
      </c>
      <c r="AY354" t="s">
        <v>60</v>
      </c>
      <c r="AZ354">
        <v>0</v>
      </c>
      <c r="BA354">
        <v>5488</v>
      </c>
      <c r="BB354">
        <v>6582</v>
      </c>
      <c r="BC354" t="s">
        <v>289</v>
      </c>
      <c r="BD354">
        <v>1</v>
      </c>
      <c r="BE354">
        <v>0</v>
      </c>
    </row>
    <row r="355" spans="1:57" x14ac:dyDescent="0.25">
      <c r="A355" t="s">
        <v>7192</v>
      </c>
      <c r="B355" t="s">
        <v>7122</v>
      </c>
      <c r="C355" t="s">
        <v>7123</v>
      </c>
      <c r="D355" t="s">
        <v>57</v>
      </c>
      <c r="E355" t="s">
        <v>58</v>
      </c>
      <c r="F355" s="1">
        <v>42776</v>
      </c>
      <c r="G355" s="1">
        <v>42775</v>
      </c>
      <c r="H355" s="1">
        <v>42776</v>
      </c>
      <c r="J355">
        <v>295</v>
      </c>
      <c r="K355">
        <v>295</v>
      </c>
      <c r="L355">
        <v>18649</v>
      </c>
      <c r="M355" t="b">
        <v>0</v>
      </c>
      <c r="O355" t="s">
        <v>34</v>
      </c>
      <c r="P355" s="1">
        <v>42776</v>
      </c>
      <c r="Q355" t="b">
        <v>0</v>
      </c>
      <c r="R355" t="b">
        <v>0</v>
      </c>
      <c r="S355" t="b">
        <v>0</v>
      </c>
      <c r="T355">
        <v>6</v>
      </c>
      <c r="U355">
        <v>2</v>
      </c>
      <c r="V355">
        <v>0</v>
      </c>
      <c r="W355">
        <v>6</v>
      </c>
      <c r="X355">
        <v>0</v>
      </c>
      <c r="Y355">
        <v>0</v>
      </c>
      <c r="Z355">
        <v>0</v>
      </c>
      <c r="AA355">
        <v>0</v>
      </c>
      <c r="AB355">
        <v>3</v>
      </c>
      <c r="AC355">
        <v>0</v>
      </c>
      <c r="AD355">
        <v>1</v>
      </c>
      <c r="AE355">
        <v>1132</v>
      </c>
      <c r="AF355">
        <v>10</v>
      </c>
      <c r="AG355">
        <v>3044</v>
      </c>
      <c r="AH355">
        <v>1045</v>
      </c>
      <c r="AI355">
        <v>1</v>
      </c>
      <c r="AN355">
        <v>25.15</v>
      </c>
      <c r="AP355" t="s">
        <v>59</v>
      </c>
      <c r="AS355">
        <v>28</v>
      </c>
      <c r="AU355">
        <v>12085</v>
      </c>
      <c r="AV355">
        <v>368</v>
      </c>
      <c r="AW355">
        <v>21</v>
      </c>
      <c r="AX355">
        <v>16</v>
      </c>
      <c r="AY355" t="s">
        <v>60</v>
      </c>
      <c r="AZ355">
        <v>0</v>
      </c>
      <c r="BA355">
        <v>5243</v>
      </c>
      <c r="BB355">
        <v>6827</v>
      </c>
      <c r="BC355" t="s">
        <v>289</v>
      </c>
      <c r="BD355">
        <v>1</v>
      </c>
      <c r="BE355">
        <v>0</v>
      </c>
    </row>
    <row r="356" spans="1:57" x14ac:dyDescent="0.25">
      <c r="A356" t="s">
        <v>7194</v>
      </c>
      <c r="B356" t="s">
        <v>7122</v>
      </c>
      <c r="C356" t="s">
        <v>7123</v>
      </c>
      <c r="D356" t="s">
        <v>57</v>
      </c>
      <c r="E356" t="s">
        <v>58</v>
      </c>
      <c r="F356" s="1">
        <v>42753</v>
      </c>
      <c r="G356" s="1">
        <v>42751</v>
      </c>
      <c r="H356" s="1">
        <v>42752</v>
      </c>
      <c r="J356">
        <v>1073</v>
      </c>
      <c r="K356">
        <v>1073</v>
      </c>
      <c r="L356">
        <v>18354</v>
      </c>
      <c r="M356" t="b">
        <v>1</v>
      </c>
      <c r="O356" t="s">
        <v>34</v>
      </c>
      <c r="P356" s="1">
        <v>42753</v>
      </c>
      <c r="Q356" t="b">
        <v>0</v>
      </c>
      <c r="R356" t="b">
        <v>0</v>
      </c>
      <c r="S356" t="b">
        <v>0</v>
      </c>
      <c r="T356">
        <v>6</v>
      </c>
      <c r="U356">
        <v>1</v>
      </c>
      <c r="V356">
        <v>0</v>
      </c>
      <c r="W356">
        <v>12</v>
      </c>
      <c r="X356">
        <v>1</v>
      </c>
      <c r="Y356">
        <v>1</v>
      </c>
      <c r="Z356">
        <v>0</v>
      </c>
      <c r="AA356">
        <v>0</v>
      </c>
      <c r="AB356">
        <v>2</v>
      </c>
      <c r="AC356">
        <v>0</v>
      </c>
      <c r="AD356">
        <v>0</v>
      </c>
      <c r="AE356">
        <v>1081</v>
      </c>
      <c r="AF356">
        <v>9</v>
      </c>
      <c r="AG356">
        <v>3137</v>
      </c>
      <c r="AH356">
        <v>1106</v>
      </c>
      <c r="AI356">
        <v>0</v>
      </c>
      <c r="AN356">
        <v>23.56</v>
      </c>
      <c r="AP356" t="s">
        <v>59</v>
      </c>
      <c r="AS356">
        <v>7</v>
      </c>
      <c r="AU356">
        <v>13965</v>
      </c>
      <c r="AV356">
        <v>226</v>
      </c>
      <c r="AW356">
        <v>21</v>
      </c>
      <c r="AX356">
        <v>15</v>
      </c>
      <c r="AY356" t="s">
        <v>60</v>
      </c>
      <c r="AZ356">
        <v>0</v>
      </c>
      <c r="BA356">
        <v>4948</v>
      </c>
      <c r="BB356">
        <v>7122</v>
      </c>
      <c r="BC356" t="s">
        <v>34</v>
      </c>
      <c r="BD356">
        <v>2</v>
      </c>
      <c r="BE356">
        <v>1</v>
      </c>
    </row>
    <row r="357" spans="1:57" x14ac:dyDescent="0.25">
      <c r="A357" t="s">
        <v>7151</v>
      </c>
      <c r="B357" t="s">
        <v>7122</v>
      </c>
      <c r="C357" t="s">
        <v>7123</v>
      </c>
      <c r="D357" t="s">
        <v>55</v>
      </c>
      <c r="E357" t="s">
        <v>56</v>
      </c>
      <c r="F357" s="1">
        <v>43182</v>
      </c>
      <c r="G357" s="1">
        <v>43181</v>
      </c>
      <c r="H357" s="1">
        <v>43182</v>
      </c>
      <c r="I357">
        <v>0</v>
      </c>
      <c r="J357">
        <v>1000</v>
      </c>
      <c r="K357">
        <v>1000</v>
      </c>
      <c r="L357">
        <v>23929</v>
      </c>
      <c r="M357" t="b">
        <v>1</v>
      </c>
      <c r="O357" t="s">
        <v>34</v>
      </c>
      <c r="P357" s="1">
        <v>43183</v>
      </c>
      <c r="Q357" t="b">
        <v>0</v>
      </c>
      <c r="R357" t="b">
        <v>0</v>
      </c>
      <c r="S357" t="b">
        <v>0</v>
      </c>
      <c r="T357">
        <v>6</v>
      </c>
      <c r="U357">
        <v>1</v>
      </c>
      <c r="V357">
        <v>0</v>
      </c>
      <c r="W357">
        <v>13</v>
      </c>
      <c r="X357">
        <v>1</v>
      </c>
      <c r="Y357">
        <v>1</v>
      </c>
      <c r="Z357">
        <v>0</v>
      </c>
      <c r="AA357">
        <v>1</v>
      </c>
      <c r="AB357">
        <v>2</v>
      </c>
      <c r="AC357">
        <v>0</v>
      </c>
      <c r="AD357">
        <v>0</v>
      </c>
      <c r="AE357">
        <v>1165</v>
      </c>
      <c r="AF357">
        <v>9</v>
      </c>
      <c r="AG357">
        <v>3152</v>
      </c>
      <c r="AH357">
        <v>1102</v>
      </c>
      <c r="AI357">
        <v>0</v>
      </c>
      <c r="AN357">
        <v>23.76</v>
      </c>
      <c r="AP357" t="s">
        <v>59</v>
      </c>
      <c r="AS357">
        <v>27</v>
      </c>
      <c r="AU357">
        <v>21133</v>
      </c>
      <c r="AV357">
        <v>729</v>
      </c>
      <c r="AW357">
        <v>22</v>
      </c>
      <c r="AX357">
        <v>17</v>
      </c>
      <c r="AY357" t="s">
        <v>60</v>
      </c>
      <c r="AZ357">
        <v>1</v>
      </c>
      <c r="BA357">
        <v>10523</v>
      </c>
      <c r="BB357">
        <v>0</v>
      </c>
      <c r="BC357" t="s">
        <v>190</v>
      </c>
      <c r="BD357">
        <v>3</v>
      </c>
      <c r="BE357">
        <v>1</v>
      </c>
    </row>
    <row r="358" spans="1:57" x14ac:dyDescent="0.25">
      <c r="A358" t="s">
        <v>7153</v>
      </c>
      <c r="B358" t="s">
        <v>7122</v>
      </c>
      <c r="C358" t="s">
        <v>7123</v>
      </c>
      <c r="D358" t="s">
        <v>55</v>
      </c>
      <c r="E358" t="s">
        <v>56</v>
      </c>
      <c r="F358" s="1">
        <v>43161</v>
      </c>
      <c r="G358" s="1">
        <v>43159</v>
      </c>
      <c r="H358" s="1">
        <v>43161</v>
      </c>
      <c r="I358">
        <v>0</v>
      </c>
      <c r="J358">
        <v>737</v>
      </c>
      <c r="K358">
        <v>737</v>
      </c>
      <c r="L358">
        <v>23666</v>
      </c>
      <c r="M358" t="b">
        <v>0</v>
      </c>
      <c r="O358" t="s">
        <v>34</v>
      </c>
      <c r="P358" s="1">
        <v>43161</v>
      </c>
      <c r="Q358" t="b">
        <v>0</v>
      </c>
      <c r="R358" t="b">
        <v>0</v>
      </c>
      <c r="S358" t="b">
        <v>0</v>
      </c>
      <c r="T358">
        <v>4</v>
      </c>
      <c r="U358">
        <v>0</v>
      </c>
      <c r="V358">
        <v>0</v>
      </c>
      <c r="W358">
        <v>8</v>
      </c>
      <c r="X358">
        <v>1</v>
      </c>
      <c r="Y358">
        <v>1</v>
      </c>
      <c r="Z358">
        <v>0</v>
      </c>
      <c r="AA358">
        <v>0</v>
      </c>
      <c r="AB358">
        <v>1</v>
      </c>
      <c r="AC358">
        <v>1</v>
      </c>
      <c r="AD358">
        <v>1</v>
      </c>
      <c r="AE358">
        <v>1001</v>
      </c>
      <c r="AF358">
        <v>8</v>
      </c>
      <c r="AG358">
        <v>2550</v>
      </c>
      <c r="AH358">
        <v>941</v>
      </c>
      <c r="AI358">
        <v>0</v>
      </c>
      <c r="AN358">
        <v>24.79</v>
      </c>
      <c r="AP358" t="s">
        <v>59</v>
      </c>
      <c r="AS358">
        <v>13</v>
      </c>
      <c r="AU358">
        <v>17056</v>
      </c>
      <c r="AV358">
        <v>504</v>
      </c>
      <c r="AW358">
        <v>21</v>
      </c>
      <c r="AX358">
        <v>16</v>
      </c>
      <c r="AY358" t="s">
        <v>60</v>
      </c>
      <c r="AZ358">
        <v>0</v>
      </c>
      <c r="BA358">
        <v>10260</v>
      </c>
      <c r="BB358">
        <v>263</v>
      </c>
      <c r="BC358" t="s">
        <v>289</v>
      </c>
      <c r="BD358">
        <v>1</v>
      </c>
      <c r="BE358">
        <v>0</v>
      </c>
    </row>
    <row r="359" spans="1:57" x14ac:dyDescent="0.25">
      <c r="A359" t="s">
        <v>7155</v>
      </c>
      <c r="B359" t="s">
        <v>7122</v>
      </c>
      <c r="C359" t="s">
        <v>7123</v>
      </c>
      <c r="D359" t="s">
        <v>55</v>
      </c>
      <c r="E359" t="s">
        <v>56</v>
      </c>
      <c r="F359" s="1">
        <v>43143</v>
      </c>
      <c r="G359" s="1">
        <v>43141</v>
      </c>
      <c r="H359" s="1">
        <v>43143</v>
      </c>
      <c r="I359">
        <v>0</v>
      </c>
      <c r="J359">
        <v>499</v>
      </c>
      <c r="K359">
        <v>499</v>
      </c>
      <c r="L359">
        <v>23428</v>
      </c>
      <c r="M359" t="b">
        <v>0</v>
      </c>
      <c r="O359" t="s">
        <v>34</v>
      </c>
      <c r="P359" s="1">
        <v>43145</v>
      </c>
      <c r="Q359" t="b">
        <v>0</v>
      </c>
      <c r="R359" t="b">
        <v>0</v>
      </c>
      <c r="S359" t="b">
        <v>0</v>
      </c>
      <c r="T359">
        <v>5</v>
      </c>
      <c r="U359">
        <v>1</v>
      </c>
      <c r="V359">
        <v>0</v>
      </c>
      <c r="W359">
        <v>7</v>
      </c>
      <c r="X359">
        <v>0</v>
      </c>
      <c r="Y359">
        <v>0</v>
      </c>
      <c r="Z359">
        <v>0</v>
      </c>
      <c r="AA359">
        <v>0</v>
      </c>
      <c r="AB359">
        <v>2</v>
      </c>
      <c r="AC359">
        <v>2</v>
      </c>
      <c r="AD359">
        <v>1</v>
      </c>
      <c r="AE359">
        <v>1197</v>
      </c>
      <c r="AF359">
        <v>8</v>
      </c>
      <c r="AG359">
        <v>3067</v>
      </c>
      <c r="AH359">
        <v>1125</v>
      </c>
      <c r="AI359">
        <v>0</v>
      </c>
      <c r="AN359">
        <v>23.29</v>
      </c>
      <c r="AP359" t="s">
        <v>59</v>
      </c>
      <c r="AS359">
        <v>13</v>
      </c>
      <c r="AU359">
        <v>12893</v>
      </c>
      <c r="AV359">
        <v>557</v>
      </c>
      <c r="AW359">
        <v>21</v>
      </c>
      <c r="AX359">
        <v>16</v>
      </c>
      <c r="AY359" t="s">
        <v>60</v>
      </c>
      <c r="AZ359">
        <v>0</v>
      </c>
      <c r="BA359">
        <v>10022</v>
      </c>
      <c r="BB359">
        <v>501</v>
      </c>
      <c r="BC359" t="s">
        <v>190</v>
      </c>
      <c r="BD359">
        <v>3</v>
      </c>
      <c r="BE359">
        <v>0</v>
      </c>
    </row>
    <row r="360" spans="1:57" x14ac:dyDescent="0.25">
      <c r="A360" t="s">
        <v>7157</v>
      </c>
      <c r="B360" t="s">
        <v>7122</v>
      </c>
      <c r="C360" t="s">
        <v>7123</v>
      </c>
      <c r="D360" t="s">
        <v>55</v>
      </c>
      <c r="E360" t="s">
        <v>56</v>
      </c>
      <c r="F360" s="1">
        <v>43125</v>
      </c>
      <c r="G360" s="1">
        <v>43123</v>
      </c>
      <c r="H360" s="1">
        <v>43125</v>
      </c>
      <c r="I360">
        <v>0</v>
      </c>
      <c r="J360">
        <v>261</v>
      </c>
      <c r="K360">
        <v>261</v>
      </c>
      <c r="L360">
        <v>23190</v>
      </c>
      <c r="M360" t="b">
        <v>0</v>
      </c>
      <c r="O360" t="s">
        <v>34</v>
      </c>
      <c r="P360" s="1">
        <v>43125</v>
      </c>
      <c r="Q360" t="b">
        <v>0</v>
      </c>
      <c r="R360" t="b">
        <v>0</v>
      </c>
      <c r="S360" t="b">
        <v>0</v>
      </c>
      <c r="T360">
        <v>6</v>
      </c>
      <c r="U360">
        <v>2</v>
      </c>
      <c r="V360">
        <v>0</v>
      </c>
      <c r="W360">
        <v>7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1199</v>
      </c>
      <c r="AF360">
        <v>9</v>
      </c>
      <c r="AG360">
        <v>2856</v>
      </c>
      <c r="AH360">
        <v>1142</v>
      </c>
      <c r="AI360">
        <v>0</v>
      </c>
      <c r="AN360">
        <v>24.27</v>
      </c>
      <c r="AP360" t="s">
        <v>59</v>
      </c>
      <c r="AS360">
        <v>0</v>
      </c>
      <c r="AU360">
        <v>8605</v>
      </c>
      <c r="AV360">
        <v>596</v>
      </c>
      <c r="AW360">
        <v>20</v>
      </c>
      <c r="AX360">
        <v>16</v>
      </c>
      <c r="AY360" t="s">
        <v>60</v>
      </c>
      <c r="AZ360">
        <v>0</v>
      </c>
      <c r="BA360">
        <v>9784</v>
      </c>
      <c r="BB360">
        <v>739</v>
      </c>
      <c r="BC360" t="s">
        <v>190</v>
      </c>
      <c r="BD360">
        <v>3</v>
      </c>
      <c r="BE360">
        <v>0</v>
      </c>
    </row>
    <row r="361" spans="1:57" x14ac:dyDescent="0.25">
      <c r="A361" t="s">
        <v>7159</v>
      </c>
      <c r="B361" t="s">
        <v>7122</v>
      </c>
      <c r="C361" t="s">
        <v>7123</v>
      </c>
      <c r="D361" t="s">
        <v>55</v>
      </c>
      <c r="E361" t="s">
        <v>56</v>
      </c>
      <c r="F361" s="1">
        <v>43105</v>
      </c>
      <c r="G361" s="1">
        <v>43100</v>
      </c>
      <c r="H361" s="1">
        <v>43103</v>
      </c>
      <c r="I361">
        <v>0</v>
      </c>
      <c r="J361">
        <v>1081</v>
      </c>
      <c r="K361">
        <v>1081</v>
      </c>
      <c r="L361">
        <v>22929</v>
      </c>
      <c r="M361" t="b">
        <v>1</v>
      </c>
      <c r="O361" t="s">
        <v>34</v>
      </c>
      <c r="P361" s="1">
        <v>43106</v>
      </c>
      <c r="Q361" t="b">
        <v>0</v>
      </c>
      <c r="R361" t="b">
        <v>0</v>
      </c>
      <c r="S361" t="b">
        <v>0</v>
      </c>
      <c r="T361">
        <v>4</v>
      </c>
      <c r="U361">
        <v>2</v>
      </c>
      <c r="V361">
        <v>0</v>
      </c>
      <c r="W361">
        <v>16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1161</v>
      </c>
      <c r="AF361">
        <v>0</v>
      </c>
      <c r="AG361">
        <v>3096</v>
      </c>
      <c r="AH361">
        <v>1167</v>
      </c>
      <c r="AI361">
        <v>0</v>
      </c>
      <c r="AN361">
        <v>22.38</v>
      </c>
      <c r="AP361" t="s">
        <v>59</v>
      </c>
      <c r="AS361">
        <v>10</v>
      </c>
      <c r="AU361">
        <v>14503</v>
      </c>
      <c r="AV361">
        <v>211</v>
      </c>
      <c r="AW361">
        <v>21</v>
      </c>
      <c r="AX361">
        <v>15</v>
      </c>
      <c r="AY361" t="s">
        <v>60</v>
      </c>
      <c r="AZ361">
        <v>0</v>
      </c>
      <c r="BA361">
        <v>9523</v>
      </c>
      <c r="BB361">
        <v>1000</v>
      </c>
      <c r="BC361" t="s">
        <v>190</v>
      </c>
      <c r="BD361">
        <v>3</v>
      </c>
      <c r="BE361">
        <v>1</v>
      </c>
    </row>
    <row r="362" spans="1:57" x14ac:dyDescent="0.25">
      <c r="A362" t="s">
        <v>7161</v>
      </c>
      <c r="B362" t="s">
        <v>7122</v>
      </c>
      <c r="C362" t="s">
        <v>7123</v>
      </c>
      <c r="D362" t="s">
        <v>55</v>
      </c>
      <c r="E362" t="s">
        <v>56</v>
      </c>
      <c r="F362" s="1">
        <v>43081</v>
      </c>
      <c r="G362" s="1">
        <v>43078</v>
      </c>
      <c r="H362" s="1">
        <v>43080</v>
      </c>
      <c r="I362">
        <v>0</v>
      </c>
      <c r="J362">
        <v>753</v>
      </c>
      <c r="K362">
        <v>753</v>
      </c>
      <c r="L362">
        <v>22601</v>
      </c>
      <c r="M362" t="b">
        <v>0</v>
      </c>
      <c r="O362" t="s">
        <v>34</v>
      </c>
      <c r="P362" s="1">
        <v>43081</v>
      </c>
      <c r="Q362" t="b">
        <v>0</v>
      </c>
      <c r="R362" t="b">
        <v>0</v>
      </c>
      <c r="S362" t="b">
        <v>0</v>
      </c>
      <c r="T362">
        <v>8</v>
      </c>
      <c r="U362">
        <v>2</v>
      </c>
      <c r="V362">
        <v>0</v>
      </c>
      <c r="W362">
        <v>13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1328</v>
      </c>
      <c r="AF362">
        <v>10</v>
      </c>
      <c r="AG362">
        <v>3454</v>
      </c>
      <c r="AH362">
        <v>1230</v>
      </c>
      <c r="AI362">
        <v>0</v>
      </c>
      <c r="AN362">
        <v>22.77</v>
      </c>
      <c r="AP362" t="s">
        <v>59</v>
      </c>
      <c r="AS362">
        <v>2</v>
      </c>
      <c r="AU362">
        <v>14974</v>
      </c>
      <c r="AV362">
        <v>450</v>
      </c>
      <c r="AW362">
        <v>21</v>
      </c>
      <c r="AX362">
        <v>16</v>
      </c>
      <c r="AY362" t="s">
        <v>60</v>
      </c>
      <c r="AZ362">
        <v>0</v>
      </c>
      <c r="BA362">
        <v>9195</v>
      </c>
      <c r="BB362">
        <v>1328</v>
      </c>
      <c r="BC362" t="s">
        <v>190</v>
      </c>
      <c r="BD362">
        <v>3</v>
      </c>
      <c r="BE362">
        <v>0</v>
      </c>
    </row>
    <row r="363" spans="1:57" x14ac:dyDescent="0.25">
      <c r="A363" t="s">
        <v>7163</v>
      </c>
      <c r="B363" t="s">
        <v>7122</v>
      </c>
      <c r="C363" t="s">
        <v>7123</v>
      </c>
      <c r="D363" t="s">
        <v>55</v>
      </c>
      <c r="E363" t="s">
        <v>56</v>
      </c>
      <c r="F363" s="1">
        <v>43060</v>
      </c>
      <c r="G363" s="1">
        <v>43058</v>
      </c>
      <c r="H363" s="1">
        <v>43059</v>
      </c>
      <c r="I363">
        <v>0</v>
      </c>
      <c r="J363">
        <v>515</v>
      </c>
      <c r="K363">
        <v>515</v>
      </c>
      <c r="L363">
        <v>22363</v>
      </c>
      <c r="M363" t="b">
        <v>0</v>
      </c>
      <c r="O363" t="s">
        <v>34</v>
      </c>
      <c r="P363" s="1">
        <v>43060</v>
      </c>
      <c r="Q363" t="b">
        <v>0</v>
      </c>
      <c r="R363" t="b">
        <v>0</v>
      </c>
      <c r="S363" t="b">
        <v>0</v>
      </c>
      <c r="T363">
        <v>4</v>
      </c>
      <c r="U363">
        <v>2</v>
      </c>
      <c r="V363">
        <v>0</v>
      </c>
      <c r="W363">
        <v>10</v>
      </c>
      <c r="X363">
        <v>1</v>
      </c>
      <c r="Y363">
        <v>1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1131</v>
      </c>
      <c r="AF363">
        <v>9</v>
      </c>
      <c r="AG363">
        <v>2926</v>
      </c>
      <c r="AH363">
        <v>990</v>
      </c>
      <c r="AI363">
        <v>0</v>
      </c>
      <c r="AN363">
        <v>22.9</v>
      </c>
      <c r="AP363" t="s">
        <v>59</v>
      </c>
      <c r="AS363">
        <v>15</v>
      </c>
      <c r="AU363">
        <v>14143</v>
      </c>
      <c r="AV363">
        <v>830</v>
      </c>
      <c r="AW363">
        <v>21</v>
      </c>
      <c r="AX363">
        <v>17</v>
      </c>
      <c r="AY363" t="s">
        <v>60</v>
      </c>
      <c r="AZ363">
        <v>0</v>
      </c>
      <c r="BA363">
        <v>8957</v>
      </c>
      <c r="BB363">
        <v>1566</v>
      </c>
      <c r="BC363" t="s">
        <v>190</v>
      </c>
      <c r="BD363">
        <v>3</v>
      </c>
      <c r="BE363">
        <v>0</v>
      </c>
    </row>
    <row r="364" spans="1:57" x14ac:dyDescent="0.25">
      <c r="A364" t="s">
        <v>7165</v>
      </c>
      <c r="B364" t="s">
        <v>7122</v>
      </c>
      <c r="C364" t="s">
        <v>7123</v>
      </c>
      <c r="D364" t="s">
        <v>55</v>
      </c>
      <c r="E364" t="s">
        <v>56</v>
      </c>
      <c r="F364" s="1">
        <v>43041</v>
      </c>
      <c r="G364" s="1">
        <v>43039</v>
      </c>
      <c r="H364" s="1">
        <v>43041</v>
      </c>
      <c r="I364">
        <v>0</v>
      </c>
      <c r="J364">
        <v>270</v>
      </c>
      <c r="K364">
        <v>270</v>
      </c>
      <c r="L364">
        <v>22118</v>
      </c>
      <c r="M364" t="b">
        <v>0</v>
      </c>
      <c r="O364" t="s">
        <v>34</v>
      </c>
      <c r="P364" s="1">
        <v>43041</v>
      </c>
      <c r="Q364" t="b">
        <v>0</v>
      </c>
      <c r="R364" t="b">
        <v>0</v>
      </c>
      <c r="S364" t="b">
        <v>0</v>
      </c>
      <c r="T364">
        <v>6</v>
      </c>
      <c r="U364">
        <v>2</v>
      </c>
      <c r="V364">
        <v>0</v>
      </c>
      <c r="W364">
        <v>7</v>
      </c>
      <c r="X364">
        <v>0</v>
      </c>
      <c r="Y364">
        <v>0</v>
      </c>
      <c r="Z364">
        <v>0</v>
      </c>
      <c r="AA364">
        <v>0</v>
      </c>
      <c r="AB364">
        <v>2</v>
      </c>
      <c r="AC364">
        <v>0</v>
      </c>
      <c r="AD364">
        <v>0</v>
      </c>
      <c r="AE364">
        <v>1053</v>
      </c>
      <c r="AF364">
        <v>9</v>
      </c>
      <c r="AG364">
        <v>2604</v>
      </c>
      <c r="AH364">
        <v>1035</v>
      </c>
      <c r="AI364">
        <v>0</v>
      </c>
      <c r="AN364">
        <v>22.62</v>
      </c>
      <c r="AP364" t="s">
        <v>59</v>
      </c>
      <c r="AS364">
        <v>2</v>
      </c>
      <c r="AU364">
        <v>9429</v>
      </c>
      <c r="AV364">
        <v>287</v>
      </c>
      <c r="AW364">
        <v>20</v>
      </c>
      <c r="AX364">
        <v>15</v>
      </c>
      <c r="AY364" t="s">
        <v>60</v>
      </c>
      <c r="AZ364">
        <v>0</v>
      </c>
      <c r="BA364">
        <v>8712</v>
      </c>
      <c r="BB364">
        <v>1811</v>
      </c>
      <c r="BC364" t="s">
        <v>190</v>
      </c>
      <c r="BD364">
        <v>3</v>
      </c>
      <c r="BE364">
        <v>0</v>
      </c>
    </row>
    <row r="365" spans="1:57" x14ac:dyDescent="0.25">
      <c r="A365" t="s">
        <v>7167</v>
      </c>
      <c r="B365" t="s">
        <v>7122</v>
      </c>
      <c r="C365" t="s">
        <v>7123</v>
      </c>
      <c r="D365" t="s">
        <v>55</v>
      </c>
      <c r="E365" t="s">
        <v>56</v>
      </c>
      <c r="F365" s="1">
        <v>43020</v>
      </c>
      <c r="G365" s="1">
        <v>43018</v>
      </c>
      <c r="H365" s="1">
        <v>43019</v>
      </c>
      <c r="I365">
        <v>0</v>
      </c>
      <c r="J365">
        <v>1407</v>
      </c>
      <c r="K365">
        <v>1407</v>
      </c>
      <c r="L365">
        <v>21848</v>
      </c>
      <c r="M365" t="b">
        <v>1</v>
      </c>
      <c r="O365" t="s">
        <v>34</v>
      </c>
      <c r="P365" s="1">
        <v>43020</v>
      </c>
      <c r="Q365" t="b">
        <v>0</v>
      </c>
      <c r="R365" t="b">
        <v>0</v>
      </c>
      <c r="S365" t="b">
        <v>0</v>
      </c>
      <c r="T365">
        <v>6</v>
      </c>
      <c r="U365">
        <v>2</v>
      </c>
      <c r="V365">
        <v>0</v>
      </c>
      <c r="W365">
        <v>17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1172</v>
      </c>
      <c r="AF365">
        <v>10</v>
      </c>
      <c r="AG365">
        <v>2998</v>
      </c>
      <c r="AH365">
        <v>1114</v>
      </c>
      <c r="AI365">
        <v>1</v>
      </c>
      <c r="AN365">
        <v>24.27</v>
      </c>
      <c r="AP365" t="s">
        <v>59</v>
      </c>
      <c r="AS365">
        <v>9</v>
      </c>
      <c r="AU365">
        <v>16290</v>
      </c>
      <c r="AV365">
        <v>219</v>
      </c>
      <c r="AW365">
        <v>21</v>
      </c>
      <c r="AX365">
        <v>15</v>
      </c>
      <c r="AY365" t="s">
        <v>60</v>
      </c>
      <c r="AZ365">
        <v>0</v>
      </c>
      <c r="BA365">
        <v>8442</v>
      </c>
      <c r="BB365">
        <v>2081</v>
      </c>
      <c r="BC365" t="s">
        <v>190</v>
      </c>
      <c r="BD365">
        <v>3</v>
      </c>
      <c r="BE365">
        <v>1</v>
      </c>
    </row>
    <row r="366" spans="1:57" x14ac:dyDescent="0.25">
      <c r="A366" t="s">
        <v>7169</v>
      </c>
      <c r="B366" t="s">
        <v>7122</v>
      </c>
      <c r="C366" t="s">
        <v>7123</v>
      </c>
      <c r="D366" t="s">
        <v>55</v>
      </c>
      <c r="E366" t="s">
        <v>56</v>
      </c>
      <c r="F366" s="1">
        <v>42998</v>
      </c>
      <c r="G366" s="1">
        <v>42994</v>
      </c>
      <c r="H366" s="1">
        <v>42997</v>
      </c>
      <c r="I366">
        <v>0</v>
      </c>
      <c r="J366">
        <v>1068</v>
      </c>
      <c r="K366">
        <v>1068</v>
      </c>
      <c r="L366">
        <v>21509</v>
      </c>
      <c r="M366" t="b">
        <v>0</v>
      </c>
      <c r="O366" t="s">
        <v>34</v>
      </c>
      <c r="P366" s="1">
        <v>42998</v>
      </c>
      <c r="Q366" t="b">
        <v>0</v>
      </c>
      <c r="R366" t="b">
        <v>0</v>
      </c>
      <c r="S366" t="b">
        <v>0</v>
      </c>
      <c r="T366">
        <v>5</v>
      </c>
      <c r="U366">
        <v>1</v>
      </c>
      <c r="V366">
        <v>0</v>
      </c>
      <c r="W366">
        <v>13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1073</v>
      </c>
      <c r="AF366">
        <v>10</v>
      </c>
      <c r="AG366">
        <v>2976</v>
      </c>
      <c r="AH366">
        <v>1038</v>
      </c>
      <c r="AI366">
        <v>0</v>
      </c>
      <c r="AN366">
        <v>25.58</v>
      </c>
      <c r="AP366" t="s">
        <v>59</v>
      </c>
      <c r="AS366">
        <v>9</v>
      </c>
      <c r="AU366">
        <v>25102</v>
      </c>
      <c r="AV366">
        <v>380</v>
      </c>
      <c r="AW366">
        <v>22</v>
      </c>
      <c r="AX366">
        <v>16</v>
      </c>
      <c r="AY366" t="s">
        <v>60</v>
      </c>
      <c r="AZ366">
        <v>0</v>
      </c>
      <c r="BA366">
        <v>8103</v>
      </c>
      <c r="BB366">
        <v>2420</v>
      </c>
      <c r="BC366" t="s">
        <v>190</v>
      </c>
      <c r="BD366">
        <v>3</v>
      </c>
      <c r="BE366">
        <v>0</v>
      </c>
    </row>
    <row r="367" spans="1:57" x14ac:dyDescent="0.25">
      <c r="A367" t="s">
        <v>7171</v>
      </c>
      <c r="B367" t="s">
        <v>7122</v>
      </c>
      <c r="C367" t="s">
        <v>7123</v>
      </c>
      <c r="D367" t="s">
        <v>55</v>
      </c>
      <c r="E367" t="s">
        <v>56</v>
      </c>
      <c r="F367" s="1">
        <v>42983</v>
      </c>
      <c r="G367" s="1">
        <v>42979</v>
      </c>
      <c r="H367" s="1">
        <v>42982</v>
      </c>
      <c r="J367">
        <v>807</v>
      </c>
      <c r="K367">
        <v>807</v>
      </c>
      <c r="L367">
        <v>21248</v>
      </c>
      <c r="M367" t="b">
        <v>0</v>
      </c>
      <c r="O367" t="s">
        <v>34</v>
      </c>
      <c r="P367" s="1">
        <v>42983</v>
      </c>
      <c r="Q367" t="b">
        <v>0</v>
      </c>
      <c r="R367" t="b">
        <v>0</v>
      </c>
      <c r="S367" t="b">
        <v>0</v>
      </c>
      <c r="T367">
        <v>3</v>
      </c>
      <c r="U367">
        <v>0</v>
      </c>
      <c r="V367">
        <v>0</v>
      </c>
      <c r="W367">
        <v>9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1061</v>
      </c>
      <c r="AF367">
        <v>8</v>
      </c>
      <c r="AG367">
        <v>2683</v>
      </c>
      <c r="AH367">
        <v>1012</v>
      </c>
      <c r="AI367">
        <v>0</v>
      </c>
      <c r="AN367">
        <v>24.28</v>
      </c>
      <c r="AP367" t="s">
        <v>59</v>
      </c>
      <c r="AS367">
        <v>7</v>
      </c>
      <c r="AU367">
        <v>19033</v>
      </c>
      <c r="AV367">
        <v>282</v>
      </c>
      <c r="AW367">
        <v>21</v>
      </c>
      <c r="AX367">
        <v>15</v>
      </c>
      <c r="AY367" t="s">
        <v>60</v>
      </c>
      <c r="AZ367">
        <v>0</v>
      </c>
      <c r="BA367">
        <v>7842</v>
      </c>
      <c r="BB367">
        <v>2681</v>
      </c>
      <c r="BC367" t="s">
        <v>190</v>
      </c>
      <c r="BD367">
        <v>3</v>
      </c>
      <c r="BE367">
        <v>0</v>
      </c>
    </row>
    <row r="368" spans="1:57" x14ac:dyDescent="0.25">
      <c r="A368" t="s">
        <v>7173</v>
      </c>
      <c r="B368" t="s">
        <v>7122</v>
      </c>
      <c r="C368" t="s">
        <v>7123</v>
      </c>
      <c r="D368" t="s">
        <v>55</v>
      </c>
      <c r="E368" t="s">
        <v>56</v>
      </c>
      <c r="F368" s="1">
        <v>42959</v>
      </c>
      <c r="G368" s="1">
        <v>42957</v>
      </c>
      <c r="H368" s="1">
        <v>42958</v>
      </c>
      <c r="J368">
        <v>528</v>
      </c>
      <c r="K368">
        <v>528</v>
      </c>
      <c r="L368">
        <v>20969</v>
      </c>
      <c r="M368" t="b">
        <v>0</v>
      </c>
      <c r="O368" t="s">
        <v>34</v>
      </c>
      <c r="P368" s="1">
        <v>42959</v>
      </c>
      <c r="Q368" t="b">
        <v>0</v>
      </c>
      <c r="R368" t="b">
        <v>0</v>
      </c>
      <c r="S368" t="b">
        <v>0</v>
      </c>
      <c r="T368">
        <v>6</v>
      </c>
      <c r="U368">
        <v>2</v>
      </c>
      <c r="V368">
        <v>0</v>
      </c>
      <c r="W368">
        <v>10</v>
      </c>
      <c r="X368">
        <v>1</v>
      </c>
      <c r="Y368">
        <v>1</v>
      </c>
      <c r="Z368">
        <v>0</v>
      </c>
      <c r="AA368">
        <v>0</v>
      </c>
      <c r="AB368">
        <v>1</v>
      </c>
      <c r="AC368">
        <v>0</v>
      </c>
      <c r="AD368">
        <v>1</v>
      </c>
      <c r="AE368">
        <v>1214</v>
      </c>
      <c r="AF368">
        <v>11</v>
      </c>
      <c r="AG368">
        <v>3160</v>
      </c>
      <c r="AH368">
        <v>1140</v>
      </c>
      <c r="AI368">
        <v>0</v>
      </c>
      <c r="AN368">
        <v>25.86</v>
      </c>
      <c r="AP368" t="s">
        <v>59</v>
      </c>
      <c r="AS368">
        <v>4</v>
      </c>
      <c r="AU368">
        <v>18990</v>
      </c>
      <c r="AV368">
        <v>518</v>
      </c>
      <c r="AW368">
        <v>21</v>
      </c>
      <c r="AX368">
        <v>16</v>
      </c>
      <c r="AY368" t="s">
        <v>60</v>
      </c>
      <c r="AZ368">
        <v>0</v>
      </c>
      <c r="BA368">
        <v>7563</v>
      </c>
      <c r="BB368">
        <v>2960</v>
      </c>
      <c r="BC368" t="s">
        <v>190</v>
      </c>
      <c r="BD368">
        <v>3</v>
      </c>
      <c r="BE368">
        <v>0</v>
      </c>
    </row>
    <row r="369" spans="1:57" x14ac:dyDescent="0.25">
      <c r="A369" t="s">
        <v>7175</v>
      </c>
      <c r="B369" t="s">
        <v>7122</v>
      </c>
      <c r="C369" t="s">
        <v>7123</v>
      </c>
      <c r="D369" t="s">
        <v>55</v>
      </c>
      <c r="E369" t="s">
        <v>56</v>
      </c>
      <c r="F369" s="1">
        <v>42941</v>
      </c>
      <c r="G369" s="1">
        <v>42939</v>
      </c>
      <c r="H369" s="1">
        <v>42941</v>
      </c>
      <c r="J369">
        <v>257</v>
      </c>
      <c r="K369">
        <v>257</v>
      </c>
      <c r="L369">
        <v>20698</v>
      </c>
      <c r="M369" t="b">
        <v>0</v>
      </c>
      <c r="O369" t="s">
        <v>34</v>
      </c>
      <c r="P369" s="1">
        <v>42941</v>
      </c>
      <c r="Q369" t="b">
        <v>0</v>
      </c>
      <c r="R369" t="b">
        <v>0</v>
      </c>
      <c r="S369" t="b">
        <v>0</v>
      </c>
      <c r="T369">
        <v>6</v>
      </c>
      <c r="U369">
        <v>1</v>
      </c>
      <c r="V369">
        <v>0</v>
      </c>
      <c r="W369">
        <v>9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1256</v>
      </c>
      <c r="AF369">
        <v>12</v>
      </c>
      <c r="AG369">
        <v>3225</v>
      </c>
      <c r="AH369">
        <v>1165</v>
      </c>
      <c r="AI369">
        <v>0</v>
      </c>
      <c r="AN369">
        <v>25.63</v>
      </c>
      <c r="AP369" t="s">
        <v>59</v>
      </c>
      <c r="AS369">
        <v>8</v>
      </c>
      <c r="AU369">
        <v>20022</v>
      </c>
      <c r="AV369">
        <v>199</v>
      </c>
      <c r="AW369">
        <v>22</v>
      </c>
      <c r="AX369">
        <v>15</v>
      </c>
      <c r="AY369" t="s">
        <v>60</v>
      </c>
      <c r="AZ369">
        <v>0</v>
      </c>
      <c r="BA369">
        <v>7292</v>
      </c>
      <c r="BB369">
        <v>3231</v>
      </c>
      <c r="BC369" t="s">
        <v>190</v>
      </c>
      <c r="BD369">
        <v>3</v>
      </c>
      <c r="BE369">
        <v>0</v>
      </c>
    </row>
    <row r="370" spans="1:57" x14ac:dyDescent="0.25">
      <c r="A370" t="s">
        <v>7177</v>
      </c>
      <c r="B370" t="s">
        <v>7122</v>
      </c>
      <c r="C370" t="s">
        <v>7123</v>
      </c>
      <c r="D370" t="s">
        <v>55</v>
      </c>
      <c r="E370" t="s">
        <v>56</v>
      </c>
      <c r="F370" s="1">
        <v>42922</v>
      </c>
      <c r="G370" s="1">
        <v>42921</v>
      </c>
      <c r="H370" s="1">
        <v>42922</v>
      </c>
      <c r="J370">
        <v>1070</v>
      </c>
      <c r="K370">
        <v>1070</v>
      </c>
      <c r="L370">
        <v>20441</v>
      </c>
      <c r="M370" t="b">
        <v>1</v>
      </c>
      <c r="O370" t="s">
        <v>34</v>
      </c>
      <c r="P370" s="1">
        <v>42922</v>
      </c>
      <c r="Q370" t="b">
        <v>0</v>
      </c>
      <c r="R370" t="b">
        <v>0</v>
      </c>
      <c r="S370" t="b">
        <v>0</v>
      </c>
      <c r="T370">
        <v>4</v>
      </c>
      <c r="U370">
        <v>1</v>
      </c>
      <c r="V370">
        <v>0</v>
      </c>
      <c r="W370">
        <v>13</v>
      </c>
      <c r="X370">
        <v>0</v>
      </c>
      <c r="Y370">
        <v>0</v>
      </c>
      <c r="Z370">
        <v>0</v>
      </c>
      <c r="AA370">
        <v>0</v>
      </c>
      <c r="AB370">
        <v>2</v>
      </c>
      <c r="AC370">
        <v>0</v>
      </c>
      <c r="AD370">
        <v>2</v>
      </c>
      <c r="AE370">
        <v>1242</v>
      </c>
      <c r="AF370">
        <v>12</v>
      </c>
      <c r="AG370">
        <v>3065</v>
      </c>
      <c r="AH370">
        <v>1149</v>
      </c>
      <c r="AI370">
        <v>0</v>
      </c>
      <c r="AN370">
        <v>25.39</v>
      </c>
      <c r="AP370" t="s">
        <v>59</v>
      </c>
      <c r="AS370">
        <v>9</v>
      </c>
      <c r="AU370">
        <v>17571</v>
      </c>
      <c r="AV370">
        <v>135</v>
      </c>
      <c r="AW370">
        <v>21</v>
      </c>
      <c r="AX370">
        <v>14</v>
      </c>
      <c r="AY370" t="s">
        <v>60</v>
      </c>
      <c r="AZ370">
        <v>0</v>
      </c>
      <c r="BA370">
        <v>7035</v>
      </c>
      <c r="BB370">
        <v>3488</v>
      </c>
      <c r="BC370" t="s">
        <v>190</v>
      </c>
      <c r="BD370">
        <v>3</v>
      </c>
      <c r="BE370">
        <v>1</v>
      </c>
    </row>
    <row r="371" spans="1:57" x14ac:dyDescent="0.25">
      <c r="A371" t="s">
        <v>7179</v>
      </c>
      <c r="B371" t="s">
        <v>7122</v>
      </c>
      <c r="C371" t="s">
        <v>7123</v>
      </c>
      <c r="D371" t="s">
        <v>55</v>
      </c>
      <c r="E371" t="s">
        <v>56</v>
      </c>
      <c r="F371" s="1">
        <v>42901</v>
      </c>
      <c r="G371" s="1">
        <v>42898</v>
      </c>
      <c r="H371" s="1">
        <v>42900</v>
      </c>
      <c r="J371">
        <v>796</v>
      </c>
      <c r="K371">
        <v>796</v>
      </c>
      <c r="L371">
        <v>20167</v>
      </c>
      <c r="M371" t="b">
        <v>0</v>
      </c>
      <c r="O371" t="s">
        <v>34</v>
      </c>
      <c r="P371" s="1">
        <v>42901</v>
      </c>
      <c r="Q371" t="b">
        <v>0</v>
      </c>
      <c r="R371" t="b">
        <v>0</v>
      </c>
      <c r="S371" t="b">
        <v>0</v>
      </c>
      <c r="T371">
        <v>7</v>
      </c>
      <c r="U371">
        <v>1</v>
      </c>
      <c r="V371">
        <v>2</v>
      </c>
      <c r="W371">
        <v>18</v>
      </c>
      <c r="X371">
        <v>0</v>
      </c>
      <c r="Y371">
        <v>1</v>
      </c>
      <c r="Z371">
        <v>1</v>
      </c>
      <c r="AA371">
        <v>0</v>
      </c>
      <c r="AB371">
        <v>3</v>
      </c>
      <c r="AC371">
        <v>0</v>
      </c>
      <c r="AD371">
        <v>4</v>
      </c>
      <c r="AE371">
        <v>1375</v>
      </c>
      <c r="AF371">
        <v>12</v>
      </c>
      <c r="AG371">
        <v>3659</v>
      </c>
      <c r="AH371">
        <v>1280</v>
      </c>
      <c r="AI371">
        <v>0</v>
      </c>
      <c r="AN371">
        <v>25.1</v>
      </c>
      <c r="AP371" t="s">
        <v>59</v>
      </c>
      <c r="AS371">
        <v>11</v>
      </c>
      <c r="AU371">
        <v>16825</v>
      </c>
      <c r="AV371">
        <v>184</v>
      </c>
      <c r="AW371">
        <v>21</v>
      </c>
      <c r="AX371">
        <v>15</v>
      </c>
      <c r="AY371" t="s">
        <v>60</v>
      </c>
      <c r="AZ371">
        <v>0</v>
      </c>
      <c r="BA371">
        <v>6761</v>
      </c>
      <c r="BB371">
        <v>3762</v>
      </c>
      <c r="BC371" t="s">
        <v>34</v>
      </c>
      <c r="BD371">
        <v>2</v>
      </c>
      <c r="BE371">
        <v>0</v>
      </c>
    </row>
    <row r="372" spans="1:57" x14ac:dyDescent="0.25">
      <c r="A372" t="s">
        <v>7181</v>
      </c>
      <c r="B372" t="s">
        <v>7122</v>
      </c>
      <c r="C372" t="s">
        <v>7123</v>
      </c>
      <c r="D372" t="s">
        <v>55</v>
      </c>
      <c r="E372" t="s">
        <v>56</v>
      </c>
      <c r="F372" s="1">
        <v>42880</v>
      </c>
      <c r="G372" s="1">
        <v>42879</v>
      </c>
      <c r="H372" s="1">
        <v>42880</v>
      </c>
      <c r="J372">
        <v>536</v>
      </c>
      <c r="K372">
        <v>536</v>
      </c>
      <c r="L372">
        <v>19907</v>
      </c>
      <c r="M372" t="b">
        <v>0</v>
      </c>
      <c r="O372" t="s">
        <v>34</v>
      </c>
      <c r="P372" s="1">
        <v>42880</v>
      </c>
      <c r="Q372" t="b">
        <v>0</v>
      </c>
      <c r="R372" t="b">
        <v>0</v>
      </c>
      <c r="S372" t="b">
        <v>0</v>
      </c>
      <c r="T372">
        <v>6</v>
      </c>
      <c r="U372">
        <v>1</v>
      </c>
      <c r="V372">
        <v>0</v>
      </c>
      <c r="W372">
        <v>13</v>
      </c>
      <c r="X372">
        <v>0</v>
      </c>
      <c r="Y372">
        <v>0</v>
      </c>
      <c r="Z372">
        <v>0</v>
      </c>
      <c r="AA372">
        <v>1</v>
      </c>
      <c r="AB372">
        <v>2</v>
      </c>
      <c r="AC372">
        <v>1</v>
      </c>
      <c r="AD372">
        <v>2</v>
      </c>
      <c r="AE372">
        <v>1331</v>
      </c>
      <c r="AF372">
        <v>12</v>
      </c>
      <c r="AG372">
        <v>3282</v>
      </c>
      <c r="AH372">
        <v>1199</v>
      </c>
      <c r="AI372">
        <v>0</v>
      </c>
      <c r="AN372">
        <v>25.17</v>
      </c>
      <c r="AP372" t="s">
        <v>59</v>
      </c>
      <c r="AS372">
        <v>10</v>
      </c>
      <c r="AU372">
        <v>14580</v>
      </c>
      <c r="AV372">
        <v>245</v>
      </c>
      <c r="AW372">
        <v>21</v>
      </c>
      <c r="AX372">
        <v>15</v>
      </c>
      <c r="AY372" t="s">
        <v>60</v>
      </c>
      <c r="AZ372">
        <v>0</v>
      </c>
      <c r="BA372">
        <v>6501</v>
      </c>
      <c r="BB372">
        <v>4022</v>
      </c>
      <c r="BC372" t="s">
        <v>34</v>
      </c>
      <c r="BD372">
        <v>2</v>
      </c>
      <c r="BE372">
        <v>0</v>
      </c>
    </row>
    <row r="373" spans="1:57" x14ac:dyDescent="0.25">
      <c r="A373" t="s">
        <v>7183</v>
      </c>
      <c r="B373" t="s">
        <v>7122</v>
      </c>
      <c r="C373" t="s">
        <v>7123</v>
      </c>
      <c r="D373" t="s">
        <v>55</v>
      </c>
      <c r="E373" t="s">
        <v>56</v>
      </c>
      <c r="F373" s="1">
        <v>42858</v>
      </c>
      <c r="G373" s="1">
        <v>42855</v>
      </c>
      <c r="H373" s="1">
        <v>42857</v>
      </c>
      <c r="J373">
        <v>265</v>
      </c>
      <c r="K373">
        <v>265</v>
      </c>
      <c r="L373">
        <v>19636</v>
      </c>
      <c r="M373" t="b">
        <v>0</v>
      </c>
      <c r="O373" t="s">
        <v>34</v>
      </c>
      <c r="P373" s="1">
        <v>42858</v>
      </c>
      <c r="Q373" t="b">
        <v>0</v>
      </c>
      <c r="R373" t="b">
        <v>0</v>
      </c>
      <c r="S373" t="b">
        <v>0</v>
      </c>
      <c r="T373">
        <v>4</v>
      </c>
      <c r="U373">
        <v>1</v>
      </c>
      <c r="V373">
        <v>0</v>
      </c>
      <c r="W373">
        <v>9</v>
      </c>
      <c r="X373">
        <v>1</v>
      </c>
      <c r="Y373">
        <v>0</v>
      </c>
      <c r="Z373">
        <v>0</v>
      </c>
      <c r="AA373">
        <v>0</v>
      </c>
      <c r="AB373">
        <v>1</v>
      </c>
      <c r="AC373">
        <v>1</v>
      </c>
      <c r="AD373">
        <v>1</v>
      </c>
      <c r="AE373">
        <v>957</v>
      </c>
      <c r="AF373">
        <v>9</v>
      </c>
      <c r="AG373">
        <v>2482</v>
      </c>
      <c r="AH373">
        <v>947</v>
      </c>
      <c r="AI373">
        <v>0</v>
      </c>
      <c r="AN373">
        <v>24.22</v>
      </c>
      <c r="AP373" t="s">
        <v>59</v>
      </c>
      <c r="AS373">
        <v>7</v>
      </c>
      <c r="AU373">
        <v>10125</v>
      </c>
      <c r="AV373">
        <v>296</v>
      </c>
      <c r="AW373">
        <v>21</v>
      </c>
      <c r="AX373">
        <v>15</v>
      </c>
      <c r="AY373" t="s">
        <v>60</v>
      </c>
      <c r="AZ373">
        <v>0</v>
      </c>
      <c r="BA373">
        <v>6230</v>
      </c>
      <c r="BB373">
        <v>4293</v>
      </c>
      <c r="BC373" t="s">
        <v>190</v>
      </c>
      <c r="BD373">
        <v>3</v>
      </c>
      <c r="BE373">
        <v>0</v>
      </c>
    </row>
    <row r="374" spans="1:57" x14ac:dyDescent="0.25">
      <c r="A374" t="s">
        <v>7185</v>
      </c>
      <c r="B374" t="s">
        <v>7122</v>
      </c>
      <c r="C374" t="s">
        <v>7123</v>
      </c>
      <c r="D374" t="s">
        <v>55</v>
      </c>
      <c r="E374" t="s">
        <v>56</v>
      </c>
      <c r="F374" s="1">
        <v>42838</v>
      </c>
      <c r="G374" s="1">
        <v>42837</v>
      </c>
      <c r="H374" s="1">
        <v>42838</v>
      </c>
      <c r="J374">
        <v>1017</v>
      </c>
      <c r="K374">
        <v>1017</v>
      </c>
      <c r="L374">
        <v>19371</v>
      </c>
      <c r="M374" t="b">
        <v>1</v>
      </c>
      <c r="O374" t="s">
        <v>34</v>
      </c>
      <c r="P374" s="1">
        <v>42838</v>
      </c>
      <c r="Q374" t="b">
        <v>0</v>
      </c>
      <c r="R374" t="b">
        <v>0</v>
      </c>
      <c r="S374" t="b">
        <v>0</v>
      </c>
      <c r="T374">
        <v>6</v>
      </c>
      <c r="U374">
        <v>2</v>
      </c>
      <c r="V374">
        <v>0</v>
      </c>
      <c r="W374">
        <v>37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0</v>
      </c>
      <c r="AD374">
        <v>2</v>
      </c>
      <c r="AE374">
        <v>1026</v>
      </c>
      <c r="AF374">
        <v>9</v>
      </c>
      <c r="AG374">
        <v>2748</v>
      </c>
      <c r="AH374">
        <v>1016</v>
      </c>
      <c r="AI374">
        <v>0</v>
      </c>
      <c r="AN374">
        <v>24.51</v>
      </c>
      <c r="AP374" t="s">
        <v>59</v>
      </c>
      <c r="AS374">
        <v>35</v>
      </c>
      <c r="AU374">
        <v>32850</v>
      </c>
      <c r="AV374">
        <v>564</v>
      </c>
      <c r="AW374">
        <v>22</v>
      </c>
      <c r="AX374">
        <v>16</v>
      </c>
      <c r="AY374" t="s">
        <v>60</v>
      </c>
      <c r="AZ374">
        <v>0</v>
      </c>
      <c r="BA374">
        <v>5965</v>
      </c>
      <c r="BB374">
        <v>4558</v>
      </c>
      <c r="BC374" t="s">
        <v>34</v>
      </c>
      <c r="BD374">
        <v>2</v>
      </c>
      <c r="BE374">
        <v>1</v>
      </c>
    </row>
    <row r="375" spans="1:57" x14ac:dyDescent="0.25">
      <c r="A375" t="s">
        <v>7187</v>
      </c>
      <c r="B375" t="s">
        <v>7122</v>
      </c>
      <c r="C375" t="s">
        <v>7123</v>
      </c>
      <c r="D375" t="s">
        <v>55</v>
      </c>
      <c r="E375" t="s">
        <v>56</v>
      </c>
      <c r="F375" s="1">
        <v>42819</v>
      </c>
      <c r="G375" s="1">
        <v>42816</v>
      </c>
      <c r="H375" s="1">
        <v>42818</v>
      </c>
      <c r="J375">
        <v>776</v>
      </c>
      <c r="K375">
        <v>776</v>
      </c>
      <c r="L375">
        <v>19130</v>
      </c>
      <c r="M375" t="b">
        <v>0</v>
      </c>
      <c r="O375" t="s">
        <v>34</v>
      </c>
      <c r="P375" s="1">
        <v>42819</v>
      </c>
      <c r="Q375" t="b">
        <v>0</v>
      </c>
      <c r="R375" t="b">
        <v>0</v>
      </c>
      <c r="S375" t="b">
        <v>0</v>
      </c>
      <c r="T375">
        <v>7</v>
      </c>
      <c r="U375">
        <v>2</v>
      </c>
      <c r="V375">
        <v>0</v>
      </c>
      <c r="W375">
        <v>34</v>
      </c>
      <c r="X375">
        <v>0</v>
      </c>
      <c r="Y375">
        <v>1</v>
      </c>
      <c r="Z375">
        <v>0</v>
      </c>
      <c r="AA375">
        <v>0</v>
      </c>
      <c r="AB375">
        <v>2</v>
      </c>
      <c r="AC375">
        <v>1</v>
      </c>
      <c r="AD375">
        <v>2</v>
      </c>
      <c r="AE375">
        <v>1131</v>
      </c>
      <c r="AF375">
        <v>8</v>
      </c>
      <c r="AG375">
        <v>2560</v>
      </c>
      <c r="AH375">
        <v>1081</v>
      </c>
      <c r="AI375">
        <v>1</v>
      </c>
      <c r="AN375">
        <v>24.09</v>
      </c>
      <c r="AP375" t="s">
        <v>59</v>
      </c>
      <c r="AS375">
        <v>62</v>
      </c>
      <c r="AU375">
        <v>34080</v>
      </c>
      <c r="AV375">
        <v>2691</v>
      </c>
      <c r="AW375">
        <v>22</v>
      </c>
      <c r="AX375">
        <v>19</v>
      </c>
      <c r="AY375" t="s">
        <v>60</v>
      </c>
      <c r="AZ375">
        <v>0</v>
      </c>
      <c r="BA375">
        <v>5724</v>
      </c>
      <c r="BB375">
        <v>4799</v>
      </c>
      <c r="BC375" t="s">
        <v>34</v>
      </c>
      <c r="BD375">
        <v>2</v>
      </c>
      <c r="BE375">
        <v>0</v>
      </c>
    </row>
    <row r="376" spans="1:57" x14ac:dyDescent="0.25">
      <c r="A376" t="s">
        <v>7189</v>
      </c>
      <c r="B376" t="s">
        <v>7122</v>
      </c>
      <c r="C376" t="s">
        <v>7123</v>
      </c>
      <c r="D376" t="s">
        <v>55</v>
      </c>
      <c r="E376" t="s">
        <v>56</v>
      </c>
      <c r="F376" s="1">
        <v>42797</v>
      </c>
      <c r="G376" s="1">
        <v>42796</v>
      </c>
      <c r="H376" s="1">
        <v>42797</v>
      </c>
      <c r="J376">
        <v>540</v>
      </c>
      <c r="K376">
        <v>540</v>
      </c>
      <c r="L376">
        <v>18894</v>
      </c>
      <c r="M376" t="b">
        <v>0</v>
      </c>
      <c r="O376" t="s">
        <v>34</v>
      </c>
      <c r="P376" s="1">
        <v>42797</v>
      </c>
      <c r="Q376" t="b">
        <v>0</v>
      </c>
      <c r="R376" t="b">
        <v>0</v>
      </c>
      <c r="S376" t="b">
        <v>0</v>
      </c>
      <c r="T376">
        <v>4</v>
      </c>
      <c r="U376">
        <v>1</v>
      </c>
      <c r="V376">
        <v>0</v>
      </c>
      <c r="W376">
        <v>6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1228</v>
      </c>
      <c r="AF376">
        <v>9</v>
      </c>
      <c r="AG376">
        <v>3043</v>
      </c>
      <c r="AH376">
        <v>1154</v>
      </c>
      <c r="AI376">
        <v>0</v>
      </c>
      <c r="AN376">
        <v>24.99</v>
      </c>
      <c r="AP376" t="s">
        <v>59</v>
      </c>
      <c r="AS376">
        <v>6</v>
      </c>
      <c r="AU376">
        <v>12126</v>
      </c>
      <c r="AV376">
        <v>183</v>
      </c>
      <c r="AW376">
        <v>21</v>
      </c>
      <c r="AX376">
        <v>15</v>
      </c>
      <c r="AY376" t="s">
        <v>60</v>
      </c>
      <c r="AZ376">
        <v>0</v>
      </c>
      <c r="BA376">
        <v>5488</v>
      </c>
      <c r="BB376">
        <v>5035</v>
      </c>
      <c r="BC376" t="s">
        <v>190</v>
      </c>
      <c r="BD376">
        <v>3</v>
      </c>
      <c r="BE376">
        <v>0</v>
      </c>
    </row>
    <row r="377" spans="1:57" x14ac:dyDescent="0.25">
      <c r="A377" t="s">
        <v>7191</v>
      </c>
      <c r="B377" t="s">
        <v>7122</v>
      </c>
      <c r="C377" t="s">
        <v>7123</v>
      </c>
      <c r="D377" t="s">
        <v>55</v>
      </c>
      <c r="E377" t="s">
        <v>56</v>
      </c>
      <c r="F377" s="1">
        <v>42776</v>
      </c>
      <c r="G377" s="1">
        <v>42775</v>
      </c>
      <c r="H377" s="1">
        <v>42776</v>
      </c>
      <c r="J377">
        <v>295</v>
      </c>
      <c r="K377">
        <v>295</v>
      </c>
      <c r="L377">
        <v>18649</v>
      </c>
      <c r="M377" t="b">
        <v>0</v>
      </c>
      <c r="O377" t="s">
        <v>34</v>
      </c>
      <c r="P377" s="1">
        <v>42776</v>
      </c>
      <c r="Q377" t="b">
        <v>0</v>
      </c>
      <c r="R377" t="b">
        <v>0</v>
      </c>
      <c r="S377" t="b">
        <v>0</v>
      </c>
      <c r="T377">
        <v>6</v>
      </c>
      <c r="U377">
        <v>1</v>
      </c>
      <c r="V377">
        <v>0</v>
      </c>
      <c r="W377">
        <v>6</v>
      </c>
      <c r="X377">
        <v>0</v>
      </c>
      <c r="Y377">
        <v>0</v>
      </c>
      <c r="Z377">
        <v>0</v>
      </c>
      <c r="AA377">
        <v>0</v>
      </c>
      <c r="AB377">
        <v>3</v>
      </c>
      <c r="AC377">
        <v>0</v>
      </c>
      <c r="AD377">
        <v>1</v>
      </c>
      <c r="AE377">
        <v>1130</v>
      </c>
      <c r="AF377">
        <v>11</v>
      </c>
      <c r="AG377">
        <v>3030</v>
      </c>
      <c r="AH377">
        <v>1033</v>
      </c>
      <c r="AI377">
        <v>0</v>
      </c>
      <c r="AN377">
        <v>25.29</v>
      </c>
      <c r="AP377" t="s">
        <v>59</v>
      </c>
      <c r="AS377">
        <v>2</v>
      </c>
      <c r="AU377">
        <v>7047</v>
      </c>
      <c r="AV377">
        <v>89</v>
      </c>
      <c r="AW377">
        <v>20</v>
      </c>
      <c r="AX377">
        <v>14</v>
      </c>
      <c r="AY377" t="s">
        <v>60</v>
      </c>
      <c r="AZ377">
        <v>0</v>
      </c>
      <c r="BA377">
        <v>5243</v>
      </c>
      <c r="BB377">
        <v>5280</v>
      </c>
      <c r="BC377" t="s">
        <v>289</v>
      </c>
      <c r="BD377">
        <v>1</v>
      </c>
      <c r="BE377">
        <v>0</v>
      </c>
    </row>
    <row r="378" spans="1:57" x14ac:dyDescent="0.25">
      <c r="A378" t="s">
        <v>7193</v>
      </c>
      <c r="B378" t="s">
        <v>7122</v>
      </c>
      <c r="C378" t="s">
        <v>7123</v>
      </c>
      <c r="D378" t="s">
        <v>55</v>
      </c>
      <c r="E378" t="s">
        <v>56</v>
      </c>
      <c r="F378" s="1">
        <v>42753</v>
      </c>
      <c r="G378" s="1">
        <v>42751</v>
      </c>
      <c r="H378" s="1">
        <v>42752</v>
      </c>
      <c r="J378">
        <v>1073</v>
      </c>
      <c r="K378">
        <v>1073</v>
      </c>
      <c r="L378">
        <v>18354</v>
      </c>
      <c r="M378" t="b">
        <v>1</v>
      </c>
      <c r="O378" t="s">
        <v>34</v>
      </c>
      <c r="P378" s="1">
        <v>42753</v>
      </c>
      <c r="Q378" t="b">
        <v>0</v>
      </c>
      <c r="R378" t="b">
        <v>0</v>
      </c>
      <c r="S378" t="b">
        <v>0</v>
      </c>
      <c r="T378">
        <v>6</v>
      </c>
      <c r="U378">
        <v>1</v>
      </c>
      <c r="V378">
        <v>0</v>
      </c>
      <c r="W378">
        <v>13</v>
      </c>
      <c r="X378">
        <v>1</v>
      </c>
      <c r="Y378">
        <v>1</v>
      </c>
      <c r="Z378">
        <v>0</v>
      </c>
      <c r="AA378">
        <v>0</v>
      </c>
      <c r="AB378">
        <v>2</v>
      </c>
      <c r="AC378">
        <v>0</v>
      </c>
      <c r="AD378">
        <v>0</v>
      </c>
      <c r="AE378">
        <v>1181</v>
      </c>
      <c r="AF378">
        <v>10</v>
      </c>
      <c r="AG378">
        <v>3423</v>
      </c>
      <c r="AH378">
        <v>1197</v>
      </c>
      <c r="AI378">
        <v>0</v>
      </c>
      <c r="AN378">
        <v>23.5</v>
      </c>
      <c r="AP378" t="s">
        <v>59</v>
      </c>
      <c r="AS378">
        <v>14</v>
      </c>
      <c r="AU378">
        <v>13179</v>
      </c>
      <c r="AV378">
        <v>196</v>
      </c>
      <c r="AW378">
        <v>21</v>
      </c>
      <c r="AX378">
        <v>15</v>
      </c>
      <c r="AY378" t="s">
        <v>60</v>
      </c>
      <c r="AZ378">
        <v>0</v>
      </c>
      <c r="BA378">
        <v>4948</v>
      </c>
      <c r="BB378">
        <v>5575</v>
      </c>
      <c r="BC378" t="s">
        <v>34</v>
      </c>
      <c r="BD378">
        <v>2</v>
      </c>
      <c r="BE378">
        <v>1</v>
      </c>
    </row>
    <row r="379" spans="1:57" x14ac:dyDescent="0.25">
      <c r="A379" t="s">
        <v>7338</v>
      </c>
      <c r="B379" t="s">
        <v>7331</v>
      </c>
      <c r="C379" t="s">
        <v>7332</v>
      </c>
      <c r="D379" t="s">
        <v>57</v>
      </c>
      <c r="E379" t="s">
        <v>58</v>
      </c>
      <c r="F379" s="1">
        <v>43423</v>
      </c>
      <c r="G379" s="1">
        <v>43417</v>
      </c>
      <c r="H379" s="1">
        <v>43419</v>
      </c>
      <c r="I379">
        <v>0</v>
      </c>
      <c r="J379">
        <v>253</v>
      </c>
      <c r="K379">
        <v>253</v>
      </c>
      <c r="L379">
        <v>26891</v>
      </c>
      <c r="M379" t="b">
        <v>0</v>
      </c>
      <c r="O379" t="s">
        <v>34</v>
      </c>
      <c r="P379" s="1">
        <v>43423</v>
      </c>
      <c r="Q379" t="b">
        <v>0</v>
      </c>
      <c r="R379" t="b">
        <v>0</v>
      </c>
      <c r="S379" t="b">
        <v>0</v>
      </c>
      <c r="T379">
        <v>4</v>
      </c>
      <c r="U379">
        <v>1</v>
      </c>
      <c r="V379">
        <v>0</v>
      </c>
      <c r="W379">
        <v>3</v>
      </c>
      <c r="X379">
        <v>0</v>
      </c>
      <c r="Y379">
        <v>0</v>
      </c>
      <c r="Z379">
        <v>0</v>
      </c>
      <c r="AA379">
        <v>0</v>
      </c>
      <c r="AB379">
        <v>2</v>
      </c>
      <c r="AC379">
        <v>1</v>
      </c>
      <c r="AD379">
        <v>0</v>
      </c>
      <c r="AE379">
        <v>1105</v>
      </c>
      <c r="AF379">
        <v>11</v>
      </c>
      <c r="AG379">
        <v>2733</v>
      </c>
      <c r="AH379">
        <v>1032</v>
      </c>
      <c r="AI379">
        <v>1</v>
      </c>
      <c r="AN379">
        <v>24.39</v>
      </c>
      <c r="AP379" t="s">
        <v>59</v>
      </c>
      <c r="AS379">
        <v>3</v>
      </c>
      <c r="AU379">
        <v>3078</v>
      </c>
      <c r="AV379">
        <v>81</v>
      </c>
      <c r="AW379">
        <v>19</v>
      </c>
      <c r="AX379">
        <v>14</v>
      </c>
      <c r="AY379" t="s">
        <v>60</v>
      </c>
      <c r="AZ379">
        <v>1</v>
      </c>
      <c r="BA379">
        <v>14477</v>
      </c>
      <c r="BB379">
        <v>0</v>
      </c>
      <c r="BC379" t="s">
        <v>289</v>
      </c>
      <c r="BD379">
        <v>1</v>
      </c>
      <c r="BE379">
        <v>0</v>
      </c>
    </row>
    <row r="380" spans="1:57" x14ac:dyDescent="0.25">
      <c r="A380" t="s">
        <v>7340</v>
      </c>
      <c r="B380" t="s">
        <v>7331</v>
      </c>
      <c r="C380" t="s">
        <v>7332</v>
      </c>
      <c r="D380" t="s">
        <v>57</v>
      </c>
      <c r="E380" t="s">
        <v>58</v>
      </c>
      <c r="F380" s="1">
        <v>43404</v>
      </c>
      <c r="G380" s="1">
        <v>43399</v>
      </c>
      <c r="H380" s="1">
        <v>43402</v>
      </c>
      <c r="I380">
        <v>0</v>
      </c>
      <c r="J380">
        <v>1117</v>
      </c>
      <c r="K380">
        <v>1117</v>
      </c>
      <c r="L380">
        <v>26638</v>
      </c>
      <c r="M380" t="b">
        <v>1</v>
      </c>
      <c r="O380" t="s">
        <v>34</v>
      </c>
      <c r="P380" s="1">
        <v>43407</v>
      </c>
      <c r="Q380" t="b">
        <v>0</v>
      </c>
      <c r="R380" t="b">
        <v>0</v>
      </c>
      <c r="S380" t="b">
        <v>0</v>
      </c>
      <c r="T380">
        <v>4</v>
      </c>
      <c r="U380">
        <v>1</v>
      </c>
      <c r="V380">
        <v>0</v>
      </c>
      <c r="W380">
        <v>8</v>
      </c>
      <c r="X380">
        <v>0</v>
      </c>
      <c r="Y380">
        <v>1</v>
      </c>
      <c r="Z380">
        <v>0</v>
      </c>
      <c r="AA380">
        <v>0</v>
      </c>
      <c r="AB380">
        <v>3</v>
      </c>
      <c r="AC380">
        <v>1</v>
      </c>
      <c r="AD380">
        <v>0</v>
      </c>
      <c r="AE380">
        <v>1167</v>
      </c>
      <c r="AF380">
        <v>10</v>
      </c>
      <c r="AG380">
        <v>2914</v>
      </c>
      <c r="AH380">
        <v>1141</v>
      </c>
      <c r="AI380">
        <v>0</v>
      </c>
      <c r="AN380">
        <v>24.31</v>
      </c>
      <c r="AP380" t="s">
        <v>59</v>
      </c>
      <c r="AS380">
        <v>1</v>
      </c>
      <c r="AU380">
        <v>6349</v>
      </c>
      <c r="AV380">
        <v>100</v>
      </c>
      <c r="AW380">
        <v>20</v>
      </c>
      <c r="AX380">
        <v>14</v>
      </c>
      <c r="AY380" t="s">
        <v>60</v>
      </c>
      <c r="AZ380">
        <v>0</v>
      </c>
      <c r="BA380">
        <v>14224</v>
      </c>
      <c r="BB380">
        <v>253</v>
      </c>
      <c r="BC380" t="s">
        <v>34</v>
      </c>
      <c r="BD380">
        <v>2</v>
      </c>
      <c r="BE380">
        <v>1</v>
      </c>
    </row>
    <row r="381" spans="1:57" x14ac:dyDescent="0.25">
      <c r="A381" t="s">
        <v>7342</v>
      </c>
      <c r="B381" t="s">
        <v>7331</v>
      </c>
      <c r="C381" t="s">
        <v>7332</v>
      </c>
      <c r="D381" t="s">
        <v>57</v>
      </c>
      <c r="E381" t="s">
        <v>58</v>
      </c>
      <c r="F381" s="1">
        <v>43379</v>
      </c>
      <c r="G381" s="1">
        <v>43377</v>
      </c>
      <c r="H381" s="1">
        <v>43379</v>
      </c>
      <c r="I381">
        <v>0</v>
      </c>
      <c r="J381">
        <v>740</v>
      </c>
      <c r="K381">
        <v>740</v>
      </c>
      <c r="L381">
        <v>26261</v>
      </c>
      <c r="M381" t="b">
        <v>0</v>
      </c>
      <c r="O381" t="s">
        <v>34</v>
      </c>
      <c r="P381" s="1">
        <v>43379</v>
      </c>
      <c r="Q381" t="b">
        <v>0</v>
      </c>
      <c r="R381" t="b">
        <v>0</v>
      </c>
      <c r="S381" t="b">
        <v>0</v>
      </c>
      <c r="T381">
        <v>4</v>
      </c>
      <c r="U381">
        <v>1</v>
      </c>
      <c r="V381">
        <v>0</v>
      </c>
      <c r="W381">
        <v>7</v>
      </c>
      <c r="X381">
        <v>0</v>
      </c>
      <c r="Y381">
        <v>0</v>
      </c>
      <c r="Z381">
        <v>0</v>
      </c>
      <c r="AA381">
        <v>0</v>
      </c>
      <c r="AB381">
        <v>2</v>
      </c>
      <c r="AC381">
        <v>0</v>
      </c>
      <c r="AD381">
        <v>0</v>
      </c>
      <c r="AE381">
        <v>1272</v>
      </c>
      <c r="AF381">
        <v>10</v>
      </c>
      <c r="AG381">
        <v>3350</v>
      </c>
      <c r="AH381">
        <v>1214</v>
      </c>
      <c r="AI381">
        <v>0</v>
      </c>
      <c r="AN381">
        <v>24.44</v>
      </c>
      <c r="AP381" t="s">
        <v>59</v>
      </c>
      <c r="AS381">
        <v>1</v>
      </c>
      <c r="AU381">
        <v>6549</v>
      </c>
      <c r="AV381">
        <v>138</v>
      </c>
      <c r="AW381">
        <v>20</v>
      </c>
      <c r="AX381">
        <v>14</v>
      </c>
      <c r="AY381" t="s">
        <v>60</v>
      </c>
      <c r="AZ381">
        <v>0</v>
      </c>
      <c r="BA381">
        <v>13847</v>
      </c>
      <c r="BB381">
        <v>630</v>
      </c>
      <c r="BC381" t="s">
        <v>34</v>
      </c>
      <c r="BD381">
        <v>2</v>
      </c>
      <c r="BE381">
        <v>0</v>
      </c>
    </row>
    <row r="382" spans="1:57" x14ac:dyDescent="0.25">
      <c r="A382" t="s">
        <v>7344</v>
      </c>
      <c r="B382" t="s">
        <v>7331</v>
      </c>
      <c r="C382" t="s">
        <v>7332</v>
      </c>
      <c r="D382" t="s">
        <v>57</v>
      </c>
      <c r="E382" t="s">
        <v>58</v>
      </c>
      <c r="F382" s="1">
        <v>43364</v>
      </c>
      <c r="G382" s="1">
        <v>43362</v>
      </c>
      <c r="H382" s="1">
        <v>43364</v>
      </c>
      <c r="I382">
        <v>0</v>
      </c>
      <c r="J382">
        <v>485</v>
      </c>
      <c r="K382">
        <v>485</v>
      </c>
      <c r="L382">
        <v>26006</v>
      </c>
      <c r="M382" t="b">
        <v>0</v>
      </c>
      <c r="O382" t="s">
        <v>34</v>
      </c>
      <c r="P382" s="1">
        <v>43364</v>
      </c>
      <c r="Q382" t="b">
        <v>0</v>
      </c>
      <c r="R382" t="b">
        <v>0</v>
      </c>
      <c r="S382" t="b">
        <v>0</v>
      </c>
      <c r="T382">
        <v>3</v>
      </c>
      <c r="U382">
        <v>1</v>
      </c>
      <c r="V382">
        <v>0</v>
      </c>
      <c r="W382">
        <v>5</v>
      </c>
      <c r="X382">
        <v>0</v>
      </c>
      <c r="Y382">
        <v>0</v>
      </c>
      <c r="Z382">
        <v>0</v>
      </c>
      <c r="AA382">
        <v>0</v>
      </c>
      <c r="AB382">
        <v>4</v>
      </c>
      <c r="AC382">
        <v>1</v>
      </c>
      <c r="AD382">
        <v>0</v>
      </c>
      <c r="AE382">
        <v>1189</v>
      </c>
      <c r="AF382">
        <v>9</v>
      </c>
      <c r="AG382">
        <v>2891</v>
      </c>
      <c r="AH382">
        <v>1100</v>
      </c>
      <c r="AI382">
        <v>1</v>
      </c>
      <c r="AN382">
        <v>24.33</v>
      </c>
      <c r="AP382" t="s">
        <v>59</v>
      </c>
      <c r="AS382">
        <v>3</v>
      </c>
      <c r="AU382">
        <v>4332</v>
      </c>
      <c r="AV382">
        <v>207</v>
      </c>
      <c r="AW382">
        <v>19</v>
      </c>
      <c r="AX382">
        <v>15</v>
      </c>
      <c r="AY382" t="s">
        <v>60</v>
      </c>
      <c r="AZ382">
        <v>0</v>
      </c>
      <c r="BA382">
        <v>13592</v>
      </c>
      <c r="BB382">
        <v>885</v>
      </c>
      <c r="BC382" t="s">
        <v>289</v>
      </c>
      <c r="BD382">
        <v>1</v>
      </c>
      <c r="BE382">
        <v>0</v>
      </c>
    </row>
    <row r="383" spans="1:57" x14ac:dyDescent="0.25">
      <c r="A383" t="s">
        <v>7346</v>
      </c>
      <c r="B383" t="s">
        <v>7331</v>
      </c>
      <c r="C383" t="s">
        <v>7332</v>
      </c>
      <c r="D383" t="s">
        <v>57</v>
      </c>
      <c r="E383" t="s">
        <v>58</v>
      </c>
      <c r="F383" s="1">
        <v>43350</v>
      </c>
      <c r="G383" s="1">
        <v>43348</v>
      </c>
      <c r="H383" s="1">
        <v>43350</v>
      </c>
      <c r="I383">
        <v>0</v>
      </c>
      <c r="J383">
        <v>242</v>
      </c>
      <c r="K383">
        <v>242</v>
      </c>
      <c r="L383">
        <v>25763</v>
      </c>
      <c r="M383" t="b">
        <v>0</v>
      </c>
      <c r="O383" t="s">
        <v>34</v>
      </c>
      <c r="P383" s="1">
        <v>43351</v>
      </c>
      <c r="Q383" t="b">
        <v>0</v>
      </c>
      <c r="R383" t="b">
        <v>0</v>
      </c>
      <c r="S383" t="b">
        <v>0</v>
      </c>
      <c r="T383">
        <v>4</v>
      </c>
      <c r="U383">
        <v>1</v>
      </c>
      <c r="V383">
        <v>0</v>
      </c>
      <c r="W383">
        <v>5</v>
      </c>
      <c r="X383">
        <v>1</v>
      </c>
      <c r="Y383">
        <v>0</v>
      </c>
      <c r="Z383">
        <v>0</v>
      </c>
      <c r="AA383">
        <v>0</v>
      </c>
      <c r="AB383">
        <v>4</v>
      </c>
      <c r="AC383">
        <v>1</v>
      </c>
      <c r="AD383">
        <v>0</v>
      </c>
      <c r="AE383">
        <v>1283</v>
      </c>
      <c r="AF383">
        <v>10</v>
      </c>
      <c r="AG383">
        <v>3090</v>
      </c>
      <c r="AH383">
        <v>1204</v>
      </c>
      <c r="AI383">
        <v>0</v>
      </c>
      <c r="AN383">
        <v>24.29</v>
      </c>
      <c r="AP383" t="s">
        <v>59</v>
      </c>
      <c r="AS383">
        <v>0</v>
      </c>
      <c r="AU383">
        <v>4864</v>
      </c>
      <c r="AV383">
        <v>272</v>
      </c>
      <c r="AW383">
        <v>19</v>
      </c>
      <c r="AX383">
        <v>15</v>
      </c>
      <c r="AY383" t="s">
        <v>60</v>
      </c>
      <c r="AZ383">
        <v>0</v>
      </c>
      <c r="BA383">
        <v>13349</v>
      </c>
      <c r="BB383">
        <v>1128</v>
      </c>
      <c r="BC383" t="s">
        <v>289</v>
      </c>
      <c r="BD383">
        <v>1</v>
      </c>
      <c r="BE383">
        <v>0</v>
      </c>
    </row>
    <row r="384" spans="1:57" x14ac:dyDescent="0.25">
      <c r="A384" t="s">
        <v>7348</v>
      </c>
      <c r="B384" t="s">
        <v>7331</v>
      </c>
      <c r="C384" t="s">
        <v>7332</v>
      </c>
      <c r="D384" t="s">
        <v>57</v>
      </c>
      <c r="E384" t="s">
        <v>58</v>
      </c>
      <c r="F384" s="1">
        <v>43335</v>
      </c>
      <c r="G384" s="1">
        <v>43332</v>
      </c>
      <c r="H384" s="1">
        <v>43334</v>
      </c>
      <c r="I384">
        <v>0</v>
      </c>
      <c r="J384">
        <v>1066</v>
      </c>
      <c r="K384">
        <v>1066</v>
      </c>
      <c r="L384">
        <v>25521</v>
      </c>
      <c r="M384" t="b">
        <v>1</v>
      </c>
      <c r="O384" t="s">
        <v>34</v>
      </c>
      <c r="P384" s="1">
        <v>43336</v>
      </c>
      <c r="Q384" t="b">
        <v>0</v>
      </c>
      <c r="R384" t="b">
        <v>0</v>
      </c>
      <c r="S384" t="b">
        <v>0</v>
      </c>
      <c r="T384">
        <v>4</v>
      </c>
      <c r="U384">
        <v>0</v>
      </c>
      <c r="V384">
        <v>0</v>
      </c>
      <c r="W384">
        <v>10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1192</v>
      </c>
      <c r="AF384">
        <v>9</v>
      </c>
      <c r="AG384">
        <v>3510</v>
      </c>
      <c r="AH384">
        <v>1157</v>
      </c>
      <c r="AI384">
        <v>0</v>
      </c>
      <c r="AN384">
        <v>24.01</v>
      </c>
      <c r="AP384" t="s">
        <v>59</v>
      </c>
      <c r="AS384">
        <v>7</v>
      </c>
      <c r="AU384">
        <v>9139</v>
      </c>
      <c r="AV384">
        <v>297</v>
      </c>
      <c r="AW384">
        <v>20</v>
      </c>
      <c r="AX384">
        <v>15</v>
      </c>
      <c r="AY384" t="s">
        <v>60</v>
      </c>
      <c r="AZ384">
        <v>0</v>
      </c>
      <c r="BA384">
        <v>13107</v>
      </c>
      <c r="BB384">
        <v>1370</v>
      </c>
      <c r="BC384" t="s">
        <v>289</v>
      </c>
      <c r="BD384">
        <v>1</v>
      </c>
      <c r="BE384">
        <v>1</v>
      </c>
    </row>
    <row r="385" spans="1:57" x14ac:dyDescent="0.25">
      <c r="A385" t="s">
        <v>7350</v>
      </c>
      <c r="B385" t="s">
        <v>7331</v>
      </c>
      <c r="C385" t="s">
        <v>7332</v>
      </c>
      <c r="D385" t="s">
        <v>57</v>
      </c>
      <c r="E385" t="s">
        <v>58</v>
      </c>
      <c r="F385" s="1">
        <v>43315</v>
      </c>
      <c r="G385" s="1">
        <v>43313</v>
      </c>
      <c r="H385" s="1">
        <v>43314</v>
      </c>
      <c r="I385">
        <v>0</v>
      </c>
      <c r="J385">
        <v>740</v>
      </c>
      <c r="K385">
        <v>740</v>
      </c>
      <c r="L385">
        <v>25195</v>
      </c>
      <c r="M385" t="b">
        <v>0</v>
      </c>
      <c r="O385" t="s">
        <v>34</v>
      </c>
      <c r="P385" s="1">
        <v>43321</v>
      </c>
      <c r="Q385" t="b">
        <v>0</v>
      </c>
      <c r="R385" t="b">
        <v>0</v>
      </c>
      <c r="S385" t="b">
        <v>0</v>
      </c>
      <c r="T385">
        <v>3</v>
      </c>
      <c r="U385">
        <v>1</v>
      </c>
      <c r="V385">
        <v>0</v>
      </c>
      <c r="W385">
        <v>8</v>
      </c>
      <c r="X385">
        <v>1</v>
      </c>
      <c r="Y385">
        <v>0</v>
      </c>
      <c r="Z385">
        <v>0</v>
      </c>
      <c r="AA385">
        <v>1</v>
      </c>
      <c r="AB385">
        <v>1</v>
      </c>
      <c r="AC385">
        <v>0</v>
      </c>
      <c r="AD385">
        <v>0</v>
      </c>
      <c r="AE385">
        <v>1162</v>
      </c>
      <c r="AF385">
        <v>10</v>
      </c>
      <c r="AG385">
        <v>3141</v>
      </c>
      <c r="AH385">
        <v>1090</v>
      </c>
      <c r="AI385">
        <v>1</v>
      </c>
      <c r="AN385">
        <v>24.98</v>
      </c>
      <c r="AP385" t="s">
        <v>59</v>
      </c>
      <c r="AS385">
        <v>4</v>
      </c>
      <c r="AU385">
        <v>7415</v>
      </c>
      <c r="AV385">
        <v>314</v>
      </c>
      <c r="AW385">
        <v>20</v>
      </c>
      <c r="AX385">
        <v>15</v>
      </c>
      <c r="AY385" t="s">
        <v>60</v>
      </c>
      <c r="AZ385">
        <v>0</v>
      </c>
      <c r="BA385">
        <v>12781</v>
      </c>
      <c r="BB385">
        <v>1696</v>
      </c>
      <c r="BC385" t="s">
        <v>289</v>
      </c>
      <c r="BD385">
        <v>1</v>
      </c>
      <c r="BE385">
        <v>0</v>
      </c>
    </row>
    <row r="386" spans="1:57" x14ac:dyDescent="0.25">
      <c r="A386" t="s">
        <v>7352</v>
      </c>
      <c r="B386" t="s">
        <v>7331</v>
      </c>
      <c r="C386" t="s">
        <v>7332</v>
      </c>
      <c r="D386" t="s">
        <v>57</v>
      </c>
      <c r="E386" t="s">
        <v>58</v>
      </c>
      <c r="F386" s="1">
        <v>43297</v>
      </c>
      <c r="G386" s="1">
        <v>43294</v>
      </c>
      <c r="H386" s="1">
        <v>43297</v>
      </c>
      <c r="I386">
        <v>0</v>
      </c>
      <c r="J386">
        <v>477</v>
      </c>
      <c r="K386">
        <v>477</v>
      </c>
      <c r="L386">
        <v>24932</v>
      </c>
      <c r="M386" t="b">
        <v>0</v>
      </c>
      <c r="O386" t="s">
        <v>34</v>
      </c>
      <c r="P386" s="1">
        <v>43297</v>
      </c>
      <c r="Q386" t="b">
        <v>0</v>
      </c>
      <c r="R386" t="b">
        <v>0</v>
      </c>
      <c r="S386" t="b">
        <v>0</v>
      </c>
      <c r="T386">
        <v>4</v>
      </c>
      <c r="U386">
        <v>1</v>
      </c>
      <c r="V386">
        <v>0</v>
      </c>
      <c r="W386">
        <v>7</v>
      </c>
      <c r="X386">
        <v>1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1072</v>
      </c>
      <c r="AF386">
        <v>9</v>
      </c>
      <c r="AG386">
        <v>2819</v>
      </c>
      <c r="AH386">
        <v>977</v>
      </c>
      <c r="AI386">
        <v>1</v>
      </c>
      <c r="AN386">
        <v>25.23</v>
      </c>
      <c r="AP386" t="s">
        <v>59</v>
      </c>
      <c r="AS386">
        <v>2</v>
      </c>
      <c r="AU386">
        <v>4710</v>
      </c>
      <c r="AV386">
        <v>94</v>
      </c>
      <c r="AW386">
        <v>19</v>
      </c>
      <c r="AX386">
        <v>14</v>
      </c>
      <c r="AY386" t="s">
        <v>60</v>
      </c>
      <c r="AZ386">
        <v>0</v>
      </c>
      <c r="BA386">
        <v>12518</v>
      </c>
      <c r="BB386">
        <v>1959</v>
      </c>
      <c r="BC386" t="s">
        <v>289</v>
      </c>
      <c r="BD386">
        <v>1</v>
      </c>
      <c r="BE386">
        <v>0</v>
      </c>
    </row>
    <row r="387" spans="1:57" x14ac:dyDescent="0.25">
      <c r="A387" t="s">
        <v>7354</v>
      </c>
      <c r="B387" t="s">
        <v>7331</v>
      </c>
      <c r="C387" t="s">
        <v>7332</v>
      </c>
      <c r="D387" t="s">
        <v>57</v>
      </c>
      <c r="E387" t="s">
        <v>58</v>
      </c>
      <c r="F387" s="1">
        <v>43277</v>
      </c>
      <c r="G387" s="1">
        <v>43273</v>
      </c>
      <c r="H387" s="1">
        <v>43276</v>
      </c>
      <c r="I387">
        <v>0</v>
      </c>
      <c r="J387">
        <v>193</v>
      </c>
      <c r="K387">
        <v>193</v>
      </c>
      <c r="L387">
        <v>24648</v>
      </c>
      <c r="M387" t="b">
        <v>0</v>
      </c>
      <c r="O387" t="s">
        <v>34</v>
      </c>
      <c r="P387" s="1">
        <v>43277</v>
      </c>
      <c r="Q387" t="b">
        <v>0</v>
      </c>
      <c r="R387" t="b">
        <v>0</v>
      </c>
      <c r="S387" t="b">
        <v>0</v>
      </c>
      <c r="T387">
        <v>2</v>
      </c>
      <c r="U387">
        <v>1</v>
      </c>
      <c r="V387">
        <v>0</v>
      </c>
      <c r="W387">
        <v>4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2</v>
      </c>
      <c r="AD387">
        <v>1</v>
      </c>
      <c r="AE387">
        <v>1230</v>
      </c>
      <c r="AF387">
        <v>10</v>
      </c>
      <c r="AG387">
        <v>3104</v>
      </c>
      <c r="AH387">
        <v>1084</v>
      </c>
      <c r="AI387">
        <v>2</v>
      </c>
      <c r="AN387">
        <v>24.55</v>
      </c>
      <c r="AP387" t="s">
        <v>59</v>
      </c>
      <c r="AS387">
        <v>0</v>
      </c>
      <c r="AU387">
        <v>3969</v>
      </c>
      <c r="AV387">
        <v>114</v>
      </c>
      <c r="AW387">
        <v>19</v>
      </c>
      <c r="AX387">
        <v>14</v>
      </c>
      <c r="AY387" t="s">
        <v>60</v>
      </c>
      <c r="AZ387">
        <v>0</v>
      </c>
      <c r="BA387">
        <v>12234</v>
      </c>
      <c r="BB387">
        <v>2243</v>
      </c>
      <c r="BC387" t="s">
        <v>289</v>
      </c>
      <c r="BD387">
        <v>1</v>
      </c>
      <c r="BE387">
        <v>0</v>
      </c>
    </row>
    <row r="388" spans="1:57" x14ac:dyDescent="0.25">
      <c r="A388" t="s">
        <v>7356</v>
      </c>
      <c r="B388" t="s">
        <v>7331</v>
      </c>
      <c r="C388" t="s">
        <v>7332</v>
      </c>
      <c r="D388" t="s">
        <v>57</v>
      </c>
      <c r="E388" t="s">
        <v>58</v>
      </c>
      <c r="F388" s="1">
        <v>43259</v>
      </c>
      <c r="G388" s="1">
        <v>43257</v>
      </c>
      <c r="H388" s="1">
        <v>43258</v>
      </c>
      <c r="I388">
        <v>0</v>
      </c>
      <c r="J388">
        <v>1009</v>
      </c>
      <c r="K388">
        <v>1009</v>
      </c>
      <c r="L388">
        <v>24455</v>
      </c>
      <c r="M388" t="b">
        <v>1</v>
      </c>
      <c r="O388" t="s">
        <v>34</v>
      </c>
      <c r="P388" s="1">
        <v>43259</v>
      </c>
      <c r="Q388" t="b">
        <v>0</v>
      </c>
      <c r="R388" t="b">
        <v>0</v>
      </c>
      <c r="S388" t="b">
        <v>0</v>
      </c>
      <c r="T388">
        <v>3</v>
      </c>
      <c r="U388">
        <v>0</v>
      </c>
      <c r="V388">
        <v>0</v>
      </c>
      <c r="W388">
        <v>12</v>
      </c>
      <c r="X388">
        <v>0</v>
      </c>
      <c r="Y388">
        <v>0</v>
      </c>
      <c r="Z388">
        <v>0</v>
      </c>
      <c r="AA388">
        <v>0</v>
      </c>
      <c r="AB388">
        <v>3</v>
      </c>
      <c r="AC388">
        <v>0</v>
      </c>
      <c r="AD388">
        <v>1</v>
      </c>
      <c r="AE388">
        <v>1045</v>
      </c>
      <c r="AF388">
        <v>7</v>
      </c>
      <c r="AG388">
        <v>2590</v>
      </c>
      <c r="AH388">
        <v>984</v>
      </c>
      <c r="AI388">
        <v>0</v>
      </c>
      <c r="AN388">
        <v>25.21</v>
      </c>
      <c r="AP388" t="s">
        <v>59</v>
      </c>
      <c r="AS388">
        <v>8</v>
      </c>
      <c r="AU388">
        <v>9431</v>
      </c>
      <c r="AV388">
        <v>187</v>
      </c>
      <c r="AW388">
        <v>20</v>
      </c>
      <c r="AX388">
        <v>15</v>
      </c>
      <c r="AY388" t="s">
        <v>60</v>
      </c>
      <c r="AZ388">
        <v>0</v>
      </c>
      <c r="BA388">
        <v>12041</v>
      </c>
      <c r="BB388">
        <v>2436</v>
      </c>
      <c r="BC388" t="s">
        <v>289</v>
      </c>
      <c r="BD388">
        <v>1</v>
      </c>
      <c r="BE388">
        <v>1</v>
      </c>
    </row>
    <row r="389" spans="1:57" x14ac:dyDescent="0.25">
      <c r="A389" t="s">
        <v>7358</v>
      </c>
      <c r="B389" t="s">
        <v>7331</v>
      </c>
      <c r="C389" t="s">
        <v>7332</v>
      </c>
      <c r="D389" t="s">
        <v>57</v>
      </c>
      <c r="E389" t="s">
        <v>58</v>
      </c>
      <c r="F389" s="1">
        <v>43244</v>
      </c>
      <c r="G389" s="1">
        <v>43241</v>
      </c>
      <c r="H389" s="1">
        <v>43243</v>
      </c>
      <c r="I389">
        <v>0</v>
      </c>
      <c r="J389">
        <v>771</v>
      </c>
      <c r="K389">
        <v>771</v>
      </c>
      <c r="L389">
        <v>24217</v>
      </c>
      <c r="M389" t="b">
        <v>0</v>
      </c>
      <c r="O389" t="s">
        <v>34</v>
      </c>
      <c r="P389" s="1">
        <v>43245</v>
      </c>
      <c r="Q389" t="b">
        <v>0</v>
      </c>
      <c r="R389" t="b">
        <v>0</v>
      </c>
      <c r="S389" t="b">
        <v>0</v>
      </c>
      <c r="T389">
        <v>5</v>
      </c>
      <c r="U389">
        <v>1</v>
      </c>
      <c r="V389">
        <v>0</v>
      </c>
      <c r="W389">
        <v>14</v>
      </c>
      <c r="X389">
        <v>1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1</v>
      </c>
      <c r="AE389">
        <v>1124</v>
      </c>
      <c r="AF389">
        <v>10</v>
      </c>
      <c r="AG389">
        <v>3076</v>
      </c>
      <c r="AH389">
        <v>1009</v>
      </c>
      <c r="AI389">
        <v>0</v>
      </c>
      <c r="AN389">
        <v>24.17</v>
      </c>
      <c r="AP389" t="s">
        <v>59</v>
      </c>
      <c r="AS389">
        <v>10</v>
      </c>
      <c r="AU389">
        <v>15468</v>
      </c>
      <c r="AV389">
        <v>243</v>
      </c>
      <c r="AW389">
        <v>21</v>
      </c>
      <c r="AX389">
        <v>15</v>
      </c>
      <c r="AY389" t="s">
        <v>60</v>
      </c>
      <c r="AZ389">
        <v>0</v>
      </c>
      <c r="BA389">
        <v>11803</v>
      </c>
      <c r="BB389">
        <v>2674</v>
      </c>
      <c r="BC389" t="s">
        <v>289</v>
      </c>
      <c r="BD389">
        <v>1</v>
      </c>
      <c r="BE389">
        <v>0</v>
      </c>
    </row>
    <row r="390" spans="1:57" x14ac:dyDescent="0.25">
      <c r="A390" t="s">
        <v>7360</v>
      </c>
      <c r="B390" t="s">
        <v>7331</v>
      </c>
      <c r="C390" t="s">
        <v>7332</v>
      </c>
      <c r="D390" t="s">
        <v>57</v>
      </c>
      <c r="E390" t="s">
        <v>58</v>
      </c>
      <c r="F390" s="1">
        <v>43228</v>
      </c>
      <c r="G390" s="1">
        <v>43225</v>
      </c>
      <c r="H390" s="1">
        <v>43227</v>
      </c>
      <c r="I390">
        <v>0</v>
      </c>
      <c r="J390">
        <v>500</v>
      </c>
      <c r="K390">
        <v>500</v>
      </c>
      <c r="L390">
        <v>23946</v>
      </c>
      <c r="M390" t="b">
        <v>0</v>
      </c>
      <c r="O390" t="s">
        <v>34</v>
      </c>
      <c r="P390" s="1">
        <v>43228</v>
      </c>
      <c r="Q390" t="b">
        <v>0</v>
      </c>
      <c r="R390" t="b">
        <v>0</v>
      </c>
      <c r="S390" t="b">
        <v>0</v>
      </c>
      <c r="T390">
        <v>5</v>
      </c>
      <c r="U390">
        <v>1</v>
      </c>
      <c r="V390">
        <v>0</v>
      </c>
      <c r="W390">
        <v>13</v>
      </c>
      <c r="X390">
        <v>0</v>
      </c>
      <c r="Y390">
        <v>0</v>
      </c>
      <c r="Z390">
        <v>0</v>
      </c>
      <c r="AA390">
        <v>0</v>
      </c>
      <c r="AB390">
        <v>2</v>
      </c>
      <c r="AC390">
        <v>1</v>
      </c>
      <c r="AD390">
        <v>1</v>
      </c>
      <c r="AE390">
        <v>1249</v>
      </c>
      <c r="AF390">
        <v>10</v>
      </c>
      <c r="AG390">
        <v>3162</v>
      </c>
      <c r="AH390">
        <v>1214</v>
      </c>
      <c r="AI390">
        <v>0</v>
      </c>
      <c r="AN390">
        <v>24.79</v>
      </c>
      <c r="AP390" t="s">
        <v>59</v>
      </c>
      <c r="AS390">
        <v>8</v>
      </c>
      <c r="AU390">
        <v>7157</v>
      </c>
      <c r="AV390">
        <v>87</v>
      </c>
      <c r="AW390">
        <v>20</v>
      </c>
      <c r="AX390">
        <v>14</v>
      </c>
      <c r="AY390" t="s">
        <v>60</v>
      </c>
      <c r="AZ390">
        <v>0</v>
      </c>
      <c r="BA390">
        <v>11532</v>
      </c>
      <c r="BB390">
        <v>2945</v>
      </c>
      <c r="BC390" t="s">
        <v>289</v>
      </c>
      <c r="BD390">
        <v>1</v>
      </c>
      <c r="BE390">
        <v>0</v>
      </c>
    </row>
    <row r="391" spans="1:57" x14ac:dyDescent="0.25">
      <c r="A391" t="s">
        <v>7362</v>
      </c>
      <c r="B391" t="s">
        <v>7331</v>
      </c>
      <c r="C391" t="s">
        <v>7332</v>
      </c>
      <c r="D391" t="s">
        <v>57</v>
      </c>
      <c r="E391" t="s">
        <v>58</v>
      </c>
      <c r="F391" s="1">
        <v>43203</v>
      </c>
      <c r="G391" s="1">
        <v>43201</v>
      </c>
      <c r="H391" s="1">
        <v>43203</v>
      </c>
      <c r="I391">
        <v>0</v>
      </c>
      <c r="J391">
        <v>241</v>
      </c>
      <c r="K391">
        <v>241</v>
      </c>
      <c r="L391">
        <v>23687</v>
      </c>
      <c r="M391" t="b">
        <v>0</v>
      </c>
      <c r="O391" t="s">
        <v>34</v>
      </c>
      <c r="P391" s="1">
        <v>43203</v>
      </c>
      <c r="Q391" t="b">
        <v>0</v>
      </c>
      <c r="R391" t="b">
        <v>0</v>
      </c>
      <c r="S391" t="b">
        <v>0</v>
      </c>
      <c r="T391">
        <v>5</v>
      </c>
      <c r="U391">
        <v>1</v>
      </c>
      <c r="V391">
        <v>0</v>
      </c>
      <c r="W391">
        <v>8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1155</v>
      </c>
      <c r="AF391">
        <v>5</v>
      </c>
      <c r="AG391">
        <v>3294</v>
      </c>
      <c r="AH391">
        <v>1057</v>
      </c>
      <c r="AI391">
        <v>0</v>
      </c>
      <c r="AN391">
        <v>24.1</v>
      </c>
      <c r="AP391" t="s">
        <v>59</v>
      </c>
      <c r="AS391">
        <v>3</v>
      </c>
      <c r="AU391">
        <v>7901</v>
      </c>
      <c r="AV391">
        <v>133</v>
      </c>
      <c r="AW391">
        <v>20</v>
      </c>
      <c r="AX391">
        <v>14</v>
      </c>
      <c r="AY391" t="s">
        <v>60</v>
      </c>
      <c r="AZ391">
        <v>0</v>
      </c>
      <c r="BA391">
        <v>11273</v>
      </c>
      <c r="BB391">
        <v>3204</v>
      </c>
      <c r="BC391" t="s">
        <v>289</v>
      </c>
      <c r="BD391">
        <v>1</v>
      </c>
      <c r="BE391">
        <v>0</v>
      </c>
    </row>
    <row r="392" spans="1:57" x14ac:dyDescent="0.25">
      <c r="A392" t="s">
        <v>7364</v>
      </c>
      <c r="B392" t="s">
        <v>7331</v>
      </c>
      <c r="C392" t="s">
        <v>7332</v>
      </c>
      <c r="D392" t="s">
        <v>57</v>
      </c>
      <c r="E392" t="s">
        <v>58</v>
      </c>
      <c r="F392" s="1">
        <v>43181</v>
      </c>
      <c r="G392" s="1">
        <v>43180</v>
      </c>
      <c r="H392" s="1">
        <v>43181</v>
      </c>
      <c r="I392">
        <v>0</v>
      </c>
      <c r="J392">
        <v>1038</v>
      </c>
      <c r="K392">
        <v>1038</v>
      </c>
      <c r="L392">
        <v>23446</v>
      </c>
      <c r="M392" t="b">
        <v>1</v>
      </c>
      <c r="O392" t="s">
        <v>34</v>
      </c>
      <c r="P392" s="1">
        <v>43182</v>
      </c>
      <c r="Q392" t="b">
        <v>0</v>
      </c>
      <c r="R392" t="b">
        <v>0</v>
      </c>
      <c r="S392" t="b">
        <v>0</v>
      </c>
      <c r="T392">
        <v>8</v>
      </c>
      <c r="U392">
        <v>2</v>
      </c>
      <c r="V392">
        <v>0</v>
      </c>
      <c r="W392">
        <v>22</v>
      </c>
      <c r="X392">
        <v>2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7</v>
      </c>
      <c r="AE392">
        <v>1133</v>
      </c>
      <c r="AF392">
        <v>10</v>
      </c>
      <c r="AG392">
        <v>3222</v>
      </c>
      <c r="AH392">
        <v>1094</v>
      </c>
      <c r="AI392">
        <v>0</v>
      </c>
      <c r="AN392">
        <v>23.99</v>
      </c>
      <c r="AP392" t="s">
        <v>59</v>
      </c>
      <c r="AS392">
        <v>11</v>
      </c>
      <c r="AU392">
        <v>14968</v>
      </c>
      <c r="AV392">
        <v>226</v>
      </c>
      <c r="AW392">
        <v>21</v>
      </c>
      <c r="AX392">
        <v>15</v>
      </c>
      <c r="AY392" t="s">
        <v>60</v>
      </c>
      <c r="AZ392">
        <v>0</v>
      </c>
      <c r="BA392">
        <v>11032</v>
      </c>
      <c r="BB392">
        <v>3445</v>
      </c>
      <c r="BC392" t="s">
        <v>289</v>
      </c>
      <c r="BD392">
        <v>1</v>
      </c>
      <c r="BE392">
        <v>1</v>
      </c>
    </row>
    <row r="393" spans="1:57" x14ac:dyDescent="0.25">
      <c r="A393" t="s">
        <v>7366</v>
      </c>
      <c r="B393" t="s">
        <v>7331</v>
      </c>
      <c r="C393" t="s">
        <v>7332</v>
      </c>
      <c r="D393" t="s">
        <v>57</v>
      </c>
      <c r="E393" t="s">
        <v>58</v>
      </c>
      <c r="F393" s="1">
        <v>43161</v>
      </c>
      <c r="G393" s="1">
        <v>43158</v>
      </c>
      <c r="H393" s="1">
        <v>43160</v>
      </c>
      <c r="I393">
        <v>0</v>
      </c>
      <c r="J393">
        <v>771</v>
      </c>
      <c r="K393">
        <v>771</v>
      </c>
      <c r="L393">
        <v>23179</v>
      </c>
      <c r="M393" t="b">
        <v>0</v>
      </c>
      <c r="O393" t="s">
        <v>34</v>
      </c>
      <c r="P393" s="1">
        <v>43161</v>
      </c>
      <c r="Q393" t="b">
        <v>0</v>
      </c>
      <c r="R393" t="b">
        <v>0</v>
      </c>
      <c r="S393" t="b">
        <v>0</v>
      </c>
      <c r="T393">
        <v>5</v>
      </c>
      <c r="U393">
        <v>0</v>
      </c>
      <c r="V393">
        <v>0</v>
      </c>
      <c r="W393">
        <v>11</v>
      </c>
      <c r="X393">
        <v>0</v>
      </c>
      <c r="Y393">
        <v>1</v>
      </c>
      <c r="Z393">
        <v>0</v>
      </c>
      <c r="AA393">
        <v>0</v>
      </c>
      <c r="AB393">
        <v>3</v>
      </c>
      <c r="AC393">
        <v>1</v>
      </c>
      <c r="AD393">
        <v>5</v>
      </c>
      <c r="AE393">
        <v>1054</v>
      </c>
      <c r="AF393">
        <v>8</v>
      </c>
      <c r="AG393">
        <v>2689</v>
      </c>
      <c r="AH393">
        <v>974</v>
      </c>
      <c r="AI393">
        <v>1</v>
      </c>
      <c r="AN393">
        <v>24.95</v>
      </c>
      <c r="AP393" t="s">
        <v>59</v>
      </c>
      <c r="AS393">
        <v>11</v>
      </c>
      <c r="AU393">
        <v>11307</v>
      </c>
      <c r="AV393">
        <v>193</v>
      </c>
      <c r="AW393">
        <v>21</v>
      </c>
      <c r="AX393">
        <v>15</v>
      </c>
      <c r="AY393" t="s">
        <v>60</v>
      </c>
      <c r="AZ393">
        <v>0</v>
      </c>
      <c r="BA393">
        <v>10765</v>
      </c>
      <c r="BB393">
        <v>3712</v>
      </c>
      <c r="BC393" t="s">
        <v>34</v>
      </c>
      <c r="BD393">
        <v>2</v>
      </c>
      <c r="BE393">
        <v>0</v>
      </c>
    </row>
    <row r="394" spans="1:57" x14ac:dyDescent="0.25">
      <c r="A394" t="s">
        <v>7368</v>
      </c>
      <c r="B394" t="s">
        <v>7331</v>
      </c>
      <c r="C394" t="s">
        <v>7332</v>
      </c>
      <c r="D394" t="s">
        <v>57</v>
      </c>
      <c r="E394" t="s">
        <v>58</v>
      </c>
      <c r="F394" s="1">
        <v>43136</v>
      </c>
      <c r="G394" s="1">
        <v>43134</v>
      </c>
      <c r="H394" s="1">
        <v>43136</v>
      </c>
      <c r="I394">
        <v>0</v>
      </c>
      <c r="J394">
        <v>520</v>
      </c>
      <c r="K394">
        <v>520</v>
      </c>
      <c r="L394">
        <v>22928</v>
      </c>
      <c r="M394" t="b">
        <v>0</v>
      </c>
      <c r="O394" t="s">
        <v>34</v>
      </c>
      <c r="P394" s="1">
        <v>43137</v>
      </c>
      <c r="Q394" t="b">
        <v>0</v>
      </c>
      <c r="R394" t="b">
        <v>0</v>
      </c>
      <c r="S394" t="b">
        <v>0</v>
      </c>
      <c r="T394">
        <v>5</v>
      </c>
      <c r="U394">
        <v>1</v>
      </c>
      <c r="V394">
        <v>0</v>
      </c>
      <c r="W394">
        <v>10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5</v>
      </c>
      <c r="AE394">
        <v>1179</v>
      </c>
      <c r="AF394">
        <v>9</v>
      </c>
      <c r="AG394">
        <v>3085</v>
      </c>
      <c r="AH394">
        <v>1203</v>
      </c>
      <c r="AI394">
        <v>0</v>
      </c>
      <c r="AN394">
        <v>24.17</v>
      </c>
      <c r="AP394" t="s">
        <v>59</v>
      </c>
      <c r="AS394">
        <v>18</v>
      </c>
      <c r="AU394">
        <v>9216</v>
      </c>
      <c r="AV394">
        <v>335</v>
      </c>
      <c r="AW394">
        <v>20</v>
      </c>
      <c r="AX394">
        <v>16</v>
      </c>
      <c r="AY394" t="s">
        <v>60</v>
      </c>
      <c r="AZ394">
        <v>0</v>
      </c>
      <c r="BA394">
        <v>10514</v>
      </c>
      <c r="BB394">
        <v>3963</v>
      </c>
      <c r="BC394" t="s">
        <v>289</v>
      </c>
      <c r="BD394">
        <v>1</v>
      </c>
      <c r="BE394">
        <v>0</v>
      </c>
    </row>
    <row r="395" spans="1:57" x14ac:dyDescent="0.25">
      <c r="A395" t="s">
        <v>7370</v>
      </c>
      <c r="B395" t="s">
        <v>7331</v>
      </c>
      <c r="C395" t="s">
        <v>7332</v>
      </c>
      <c r="D395" t="s">
        <v>57</v>
      </c>
      <c r="E395" t="s">
        <v>58</v>
      </c>
      <c r="F395" s="1">
        <v>43119</v>
      </c>
      <c r="G395" s="1">
        <v>43117</v>
      </c>
      <c r="H395" s="1">
        <v>43119</v>
      </c>
      <c r="I395">
        <v>0</v>
      </c>
      <c r="J395">
        <v>264</v>
      </c>
      <c r="K395">
        <v>264</v>
      </c>
      <c r="L395">
        <v>22672</v>
      </c>
      <c r="M395" t="b">
        <v>0</v>
      </c>
      <c r="O395" t="s">
        <v>34</v>
      </c>
      <c r="P395" s="1">
        <v>43119</v>
      </c>
      <c r="Q395" t="b">
        <v>0</v>
      </c>
      <c r="R395" t="b">
        <v>0</v>
      </c>
      <c r="S395" t="b">
        <v>0</v>
      </c>
      <c r="T395">
        <v>6</v>
      </c>
      <c r="U395">
        <v>1</v>
      </c>
      <c r="V395">
        <v>0</v>
      </c>
      <c r="W395">
        <v>7</v>
      </c>
      <c r="X395">
        <v>1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5</v>
      </c>
      <c r="AE395">
        <v>974</v>
      </c>
      <c r="AF395">
        <v>9</v>
      </c>
      <c r="AG395">
        <v>2546</v>
      </c>
      <c r="AH395">
        <v>915</v>
      </c>
      <c r="AI395">
        <v>0</v>
      </c>
      <c r="AN395">
        <v>24.24</v>
      </c>
      <c r="AP395" t="s">
        <v>59</v>
      </c>
      <c r="AS395">
        <v>3</v>
      </c>
      <c r="AU395">
        <v>10883</v>
      </c>
      <c r="AV395">
        <v>1666</v>
      </c>
      <c r="AW395">
        <v>21</v>
      </c>
      <c r="AX395">
        <v>18</v>
      </c>
      <c r="AY395" t="s">
        <v>3590</v>
      </c>
      <c r="AZ395">
        <v>0</v>
      </c>
      <c r="BA395">
        <v>10258</v>
      </c>
      <c r="BB395">
        <v>4219</v>
      </c>
      <c r="BC395" t="s">
        <v>289</v>
      </c>
      <c r="BD395">
        <v>1</v>
      </c>
      <c r="BE395">
        <v>0</v>
      </c>
    </row>
    <row r="396" spans="1:57" x14ac:dyDescent="0.25">
      <c r="A396" t="s">
        <v>7372</v>
      </c>
      <c r="B396" t="s">
        <v>7331</v>
      </c>
      <c r="C396" t="s">
        <v>7332</v>
      </c>
      <c r="D396" t="s">
        <v>57</v>
      </c>
      <c r="E396" t="s">
        <v>58</v>
      </c>
      <c r="F396" s="1">
        <v>43103</v>
      </c>
      <c r="G396" s="1">
        <v>43099</v>
      </c>
      <c r="H396" s="1">
        <v>43102</v>
      </c>
      <c r="I396">
        <v>0</v>
      </c>
      <c r="J396">
        <v>1101</v>
      </c>
      <c r="K396">
        <v>1101</v>
      </c>
      <c r="L396">
        <v>22408</v>
      </c>
      <c r="M396" t="b">
        <v>1</v>
      </c>
      <c r="O396" t="s">
        <v>34</v>
      </c>
      <c r="P396" s="1">
        <v>43104</v>
      </c>
      <c r="Q396" t="b">
        <v>0</v>
      </c>
      <c r="R396" t="b">
        <v>0</v>
      </c>
      <c r="S396" t="b">
        <v>0</v>
      </c>
      <c r="T396">
        <v>4</v>
      </c>
      <c r="U396">
        <v>1</v>
      </c>
      <c r="V396">
        <v>0</v>
      </c>
      <c r="W396">
        <v>10</v>
      </c>
      <c r="X396">
        <v>0</v>
      </c>
      <c r="Y396">
        <v>1</v>
      </c>
      <c r="Z396">
        <v>0</v>
      </c>
      <c r="AA396">
        <v>0</v>
      </c>
      <c r="AB396">
        <v>2</v>
      </c>
      <c r="AC396">
        <v>0</v>
      </c>
      <c r="AD396">
        <v>0</v>
      </c>
      <c r="AE396">
        <v>985</v>
      </c>
      <c r="AF396">
        <v>8</v>
      </c>
      <c r="AG396">
        <v>2591</v>
      </c>
      <c r="AH396">
        <v>978</v>
      </c>
      <c r="AI396">
        <v>0</v>
      </c>
      <c r="AN396">
        <v>22.45</v>
      </c>
      <c r="AP396" t="s">
        <v>59</v>
      </c>
      <c r="AS396">
        <v>7</v>
      </c>
      <c r="AU396">
        <v>13101</v>
      </c>
      <c r="AV396">
        <v>262</v>
      </c>
      <c r="AW396">
        <v>21</v>
      </c>
      <c r="AX396">
        <v>15</v>
      </c>
      <c r="AY396" t="s">
        <v>60</v>
      </c>
      <c r="AZ396">
        <v>0</v>
      </c>
      <c r="BA396">
        <v>9994</v>
      </c>
      <c r="BB396">
        <v>4483</v>
      </c>
      <c r="BC396" t="s">
        <v>289</v>
      </c>
      <c r="BD396">
        <v>1</v>
      </c>
      <c r="BE396">
        <v>1</v>
      </c>
    </row>
    <row r="397" spans="1:57" x14ac:dyDescent="0.25">
      <c r="A397" t="s">
        <v>7374</v>
      </c>
      <c r="B397" t="s">
        <v>7331</v>
      </c>
      <c r="C397" t="s">
        <v>7332</v>
      </c>
      <c r="D397" t="s">
        <v>57</v>
      </c>
      <c r="E397" t="s">
        <v>58</v>
      </c>
      <c r="F397" s="1">
        <v>43081</v>
      </c>
      <c r="G397" s="1">
        <v>43079</v>
      </c>
      <c r="H397" s="1">
        <v>43080</v>
      </c>
      <c r="I397">
        <v>0</v>
      </c>
      <c r="J397">
        <v>809</v>
      </c>
      <c r="K397">
        <v>809</v>
      </c>
      <c r="L397">
        <v>22116</v>
      </c>
      <c r="M397" t="b">
        <v>0</v>
      </c>
      <c r="O397" t="s">
        <v>34</v>
      </c>
      <c r="P397" s="1">
        <v>43081</v>
      </c>
      <c r="Q397" t="b">
        <v>0</v>
      </c>
      <c r="R397" t="b">
        <v>0</v>
      </c>
      <c r="S397" t="b">
        <v>0</v>
      </c>
      <c r="T397">
        <v>6</v>
      </c>
      <c r="U397">
        <v>1</v>
      </c>
      <c r="V397">
        <v>0</v>
      </c>
      <c r="W397">
        <v>13</v>
      </c>
      <c r="X397">
        <v>0</v>
      </c>
      <c r="Y397">
        <v>1</v>
      </c>
      <c r="Z397">
        <v>0</v>
      </c>
      <c r="AA397">
        <v>0</v>
      </c>
      <c r="AB397">
        <v>1</v>
      </c>
      <c r="AC397">
        <v>1</v>
      </c>
      <c r="AD397">
        <v>0</v>
      </c>
      <c r="AE397">
        <v>1331</v>
      </c>
      <c r="AF397">
        <v>9</v>
      </c>
      <c r="AG397">
        <v>3414</v>
      </c>
      <c r="AH397">
        <v>1251</v>
      </c>
      <c r="AI397">
        <v>0</v>
      </c>
      <c r="AN397">
        <v>22.7</v>
      </c>
      <c r="AP397" t="s">
        <v>59</v>
      </c>
      <c r="AS397">
        <v>4</v>
      </c>
      <c r="AU397">
        <v>12054</v>
      </c>
      <c r="AV397">
        <v>499</v>
      </c>
      <c r="AW397">
        <v>21</v>
      </c>
      <c r="AX397">
        <v>16</v>
      </c>
      <c r="AY397" t="s">
        <v>60</v>
      </c>
      <c r="AZ397">
        <v>0</v>
      </c>
      <c r="BA397">
        <v>9702</v>
      </c>
      <c r="BB397">
        <v>4775</v>
      </c>
      <c r="BC397" t="s">
        <v>289</v>
      </c>
      <c r="BD397">
        <v>1</v>
      </c>
      <c r="BE397">
        <v>0</v>
      </c>
    </row>
    <row r="398" spans="1:57" x14ac:dyDescent="0.25">
      <c r="A398" t="s">
        <v>7376</v>
      </c>
      <c r="B398" t="s">
        <v>7331</v>
      </c>
      <c r="C398" t="s">
        <v>7332</v>
      </c>
      <c r="D398" t="s">
        <v>57</v>
      </c>
      <c r="E398" t="s">
        <v>58</v>
      </c>
      <c r="F398" s="1">
        <v>43059</v>
      </c>
      <c r="G398" s="1">
        <v>43055</v>
      </c>
      <c r="H398" s="1">
        <v>43059</v>
      </c>
      <c r="I398">
        <v>0</v>
      </c>
      <c r="J398">
        <v>546</v>
      </c>
      <c r="K398">
        <v>546</v>
      </c>
      <c r="L398">
        <v>21853</v>
      </c>
      <c r="M398" t="b">
        <v>0</v>
      </c>
      <c r="O398" t="s">
        <v>34</v>
      </c>
      <c r="P398" s="1">
        <v>43059</v>
      </c>
      <c r="Q398" t="b">
        <v>0</v>
      </c>
      <c r="R398" t="b">
        <v>0</v>
      </c>
      <c r="S398" t="b">
        <v>0</v>
      </c>
      <c r="T398">
        <v>4</v>
      </c>
      <c r="U398">
        <v>1</v>
      </c>
      <c r="V398">
        <v>0</v>
      </c>
      <c r="W398">
        <v>6</v>
      </c>
      <c r="X398">
        <v>1</v>
      </c>
      <c r="Y398">
        <v>0</v>
      </c>
      <c r="Z398">
        <v>0</v>
      </c>
      <c r="AA398">
        <v>0</v>
      </c>
      <c r="AB398">
        <v>2</v>
      </c>
      <c r="AC398">
        <v>0</v>
      </c>
      <c r="AD398">
        <v>1</v>
      </c>
      <c r="AE398">
        <v>1079</v>
      </c>
      <c r="AF398">
        <v>8</v>
      </c>
      <c r="AG398">
        <v>2866</v>
      </c>
      <c r="AH398">
        <v>1026</v>
      </c>
      <c r="AI398">
        <v>0</v>
      </c>
      <c r="AN398">
        <v>23.01</v>
      </c>
      <c r="AP398" t="s">
        <v>59</v>
      </c>
      <c r="AS398">
        <v>0</v>
      </c>
      <c r="AU398">
        <v>9962</v>
      </c>
      <c r="AV398">
        <v>362</v>
      </c>
      <c r="AW398">
        <v>20</v>
      </c>
      <c r="AX398">
        <v>16</v>
      </c>
      <c r="AY398" t="s">
        <v>60</v>
      </c>
      <c r="AZ398">
        <v>0</v>
      </c>
      <c r="BA398">
        <v>9439</v>
      </c>
      <c r="BB398">
        <v>5038</v>
      </c>
      <c r="BC398" t="s">
        <v>289</v>
      </c>
      <c r="BD398">
        <v>1</v>
      </c>
      <c r="BE398">
        <v>0</v>
      </c>
    </row>
    <row r="399" spans="1:57" x14ac:dyDescent="0.25">
      <c r="A399" t="s">
        <v>7378</v>
      </c>
      <c r="B399" t="s">
        <v>7331</v>
      </c>
      <c r="C399" t="s">
        <v>7332</v>
      </c>
      <c r="D399" t="s">
        <v>57</v>
      </c>
      <c r="E399" t="s">
        <v>58</v>
      </c>
      <c r="F399" s="1">
        <v>43040</v>
      </c>
      <c r="G399" s="1">
        <v>43038</v>
      </c>
      <c r="H399" s="1">
        <v>43040</v>
      </c>
      <c r="I399">
        <v>0</v>
      </c>
      <c r="J399">
        <v>290</v>
      </c>
      <c r="K399">
        <v>290</v>
      </c>
      <c r="L399">
        <v>21597</v>
      </c>
      <c r="M399" t="b">
        <v>0</v>
      </c>
      <c r="O399" t="s">
        <v>34</v>
      </c>
      <c r="P399" s="1">
        <v>43040</v>
      </c>
      <c r="Q399" t="b">
        <v>0</v>
      </c>
      <c r="R399" t="b">
        <v>0</v>
      </c>
      <c r="S399" t="b">
        <v>0</v>
      </c>
      <c r="T399">
        <v>2</v>
      </c>
      <c r="U399">
        <v>1</v>
      </c>
      <c r="V399">
        <v>0</v>
      </c>
      <c r="W399">
        <v>7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3</v>
      </c>
      <c r="AD399">
        <v>0</v>
      </c>
      <c r="AE399">
        <v>1121</v>
      </c>
      <c r="AF399">
        <v>10</v>
      </c>
      <c r="AG399">
        <v>3236</v>
      </c>
      <c r="AH399">
        <v>1041</v>
      </c>
      <c r="AI399">
        <v>0</v>
      </c>
      <c r="AN399">
        <v>22.91</v>
      </c>
      <c r="AP399" t="s">
        <v>59</v>
      </c>
      <c r="AS399">
        <v>2</v>
      </c>
      <c r="AU399">
        <v>11102</v>
      </c>
      <c r="AV399">
        <v>222</v>
      </c>
      <c r="AW399">
        <v>21</v>
      </c>
      <c r="AX399">
        <v>15</v>
      </c>
      <c r="AY399" t="s">
        <v>60</v>
      </c>
      <c r="AZ399">
        <v>0</v>
      </c>
      <c r="BA399">
        <v>9183</v>
      </c>
      <c r="BB399">
        <v>5294</v>
      </c>
      <c r="BC399" t="s">
        <v>289</v>
      </c>
      <c r="BD399">
        <v>1</v>
      </c>
      <c r="BE399">
        <v>0</v>
      </c>
    </row>
    <row r="400" spans="1:57" x14ac:dyDescent="0.25">
      <c r="A400" t="s">
        <v>7380</v>
      </c>
      <c r="B400" t="s">
        <v>7331</v>
      </c>
      <c r="C400" t="s">
        <v>7332</v>
      </c>
      <c r="D400" t="s">
        <v>57</v>
      </c>
      <c r="E400" t="s">
        <v>58</v>
      </c>
      <c r="F400" s="1">
        <v>43020</v>
      </c>
      <c r="G400" s="1">
        <v>43019</v>
      </c>
      <c r="H400" s="1">
        <v>43020</v>
      </c>
      <c r="I400">
        <v>0</v>
      </c>
      <c r="J400">
        <v>454</v>
      </c>
      <c r="K400">
        <v>454</v>
      </c>
      <c r="L400">
        <v>21307</v>
      </c>
      <c r="M400" t="b">
        <v>1</v>
      </c>
      <c r="O400" t="s">
        <v>34</v>
      </c>
      <c r="P400" s="1">
        <v>43020</v>
      </c>
      <c r="Q400" t="b">
        <v>0</v>
      </c>
      <c r="R400" t="b">
        <v>0</v>
      </c>
      <c r="S400" t="b">
        <v>0</v>
      </c>
      <c r="T400">
        <v>9</v>
      </c>
      <c r="U400">
        <v>2</v>
      </c>
      <c r="V400">
        <v>0</v>
      </c>
      <c r="W400">
        <v>12</v>
      </c>
      <c r="X400">
        <v>0</v>
      </c>
      <c r="Y400">
        <v>1</v>
      </c>
      <c r="Z400">
        <v>0</v>
      </c>
      <c r="AA400">
        <v>0</v>
      </c>
      <c r="AB400">
        <v>4</v>
      </c>
      <c r="AC400">
        <v>0</v>
      </c>
      <c r="AD400">
        <v>3</v>
      </c>
      <c r="AE400">
        <v>1205</v>
      </c>
      <c r="AF400">
        <v>11</v>
      </c>
      <c r="AG400">
        <v>2918</v>
      </c>
      <c r="AH400">
        <v>1105</v>
      </c>
      <c r="AI400">
        <v>0</v>
      </c>
      <c r="AN400">
        <v>24.23</v>
      </c>
      <c r="AP400" t="s">
        <v>59</v>
      </c>
      <c r="AS400">
        <v>7</v>
      </c>
      <c r="AU400">
        <v>23634</v>
      </c>
      <c r="AV400">
        <v>560</v>
      </c>
      <c r="AW400">
        <v>22</v>
      </c>
      <c r="AX400">
        <v>16</v>
      </c>
      <c r="AY400" t="s">
        <v>60</v>
      </c>
      <c r="AZ400">
        <v>0</v>
      </c>
      <c r="BA400">
        <v>8893</v>
      </c>
      <c r="BB400">
        <v>5584</v>
      </c>
      <c r="BC400" t="s">
        <v>289</v>
      </c>
      <c r="BD400">
        <v>1</v>
      </c>
      <c r="BE400">
        <v>1</v>
      </c>
    </row>
    <row r="401" spans="1:57" x14ac:dyDescent="0.25">
      <c r="A401" t="s">
        <v>7382</v>
      </c>
      <c r="B401" t="s">
        <v>7331</v>
      </c>
      <c r="C401" t="s">
        <v>7332</v>
      </c>
      <c r="D401" t="s">
        <v>57</v>
      </c>
      <c r="E401" t="s">
        <v>58</v>
      </c>
      <c r="F401" s="1">
        <v>43005</v>
      </c>
      <c r="G401" s="1">
        <v>43002</v>
      </c>
      <c r="H401" s="1">
        <v>43004</v>
      </c>
      <c r="I401">
        <v>0</v>
      </c>
      <c r="J401">
        <v>237</v>
      </c>
      <c r="K401">
        <v>237</v>
      </c>
      <c r="L401">
        <v>21090</v>
      </c>
      <c r="M401" t="b">
        <v>0</v>
      </c>
      <c r="O401" t="s">
        <v>34</v>
      </c>
      <c r="P401" s="1">
        <v>43005</v>
      </c>
      <c r="Q401" t="b">
        <v>0</v>
      </c>
      <c r="R401" t="b">
        <v>0</v>
      </c>
      <c r="S401" t="b">
        <v>0</v>
      </c>
      <c r="T401">
        <v>7</v>
      </c>
      <c r="U401">
        <v>1</v>
      </c>
      <c r="V401">
        <v>0</v>
      </c>
      <c r="W401">
        <v>8</v>
      </c>
      <c r="X401">
        <v>0</v>
      </c>
      <c r="Y401">
        <v>1</v>
      </c>
      <c r="Z401">
        <v>0</v>
      </c>
      <c r="AA401">
        <v>1</v>
      </c>
      <c r="AB401">
        <v>4</v>
      </c>
      <c r="AC401">
        <v>0</v>
      </c>
      <c r="AD401">
        <v>3</v>
      </c>
      <c r="AE401">
        <v>1245</v>
      </c>
      <c r="AF401">
        <v>10</v>
      </c>
      <c r="AG401">
        <v>3101</v>
      </c>
      <c r="AH401">
        <v>1111</v>
      </c>
      <c r="AI401">
        <v>0</v>
      </c>
      <c r="AN401">
        <v>25.54</v>
      </c>
      <c r="AP401" t="s">
        <v>59</v>
      </c>
      <c r="AS401">
        <v>20</v>
      </c>
      <c r="AU401">
        <v>25872</v>
      </c>
      <c r="AV401">
        <v>2321</v>
      </c>
      <c r="AW401">
        <v>22</v>
      </c>
      <c r="AX401">
        <v>18</v>
      </c>
      <c r="AY401" t="s">
        <v>60</v>
      </c>
      <c r="AZ401">
        <v>0</v>
      </c>
      <c r="BA401">
        <v>8676</v>
      </c>
      <c r="BB401">
        <v>5801</v>
      </c>
      <c r="BC401" t="s">
        <v>34</v>
      </c>
      <c r="BD401">
        <v>2</v>
      </c>
      <c r="BE401">
        <v>0</v>
      </c>
    </row>
    <row r="402" spans="1:57" x14ac:dyDescent="0.25">
      <c r="A402" t="s">
        <v>7384</v>
      </c>
      <c r="B402" t="s">
        <v>7331</v>
      </c>
      <c r="C402" t="s">
        <v>7332</v>
      </c>
      <c r="D402" t="s">
        <v>57</v>
      </c>
      <c r="E402" t="s">
        <v>58</v>
      </c>
      <c r="F402" s="1">
        <v>42990</v>
      </c>
      <c r="G402" s="1">
        <v>42986</v>
      </c>
      <c r="H402" s="1">
        <v>42989</v>
      </c>
      <c r="I402">
        <v>0</v>
      </c>
      <c r="J402">
        <v>580</v>
      </c>
      <c r="K402">
        <v>580</v>
      </c>
      <c r="L402">
        <v>20853</v>
      </c>
      <c r="M402" t="b">
        <v>1</v>
      </c>
      <c r="O402" t="s">
        <v>34</v>
      </c>
      <c r="P402" s="1">
        <v>42990</v>
      </c>
      <c r="Q402" t="b">
        <v>0</v>
      </c>
      <c r="R402" t="b">
        <v>0</v>
      </c>
      <c r="S402" t="b">
        <v>0</v>
      </c>
      <c r="T402">
        <v>3</v>
      </c>
      <c r="U402">
        <v>1</v>
      </c>
      <c r="V402">
        <v>0</v>
      </c>
      <c r="W402">
        <v>7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1146</v>
      </c>
      <c r="AF402">
        <v>10</v>
      </c>
      <c r="AG402">
        <v>2912</v>
      </c>
      <c r="AH402">
        <v>1172</v>
      </c>
      <c r="AI402">
        <v>0</v>
      </c>
      <c r="AN402">
        <v>22.87</v>
      </c>
      <c r="AP402" t="s">
        <v>59</v>
      </c>
      <c r="AS402">
        <v>47</v>
      </c>
      <c r="AU402">
        <v>19710</v>
      </c>
      <c r="AV402">
        <v>701</v>
      </c>
      <c r="AW402">
        <v>21</v>
      </c>
      <c r="AX402">
        <v>17</v>
      </c>
      <c r="AY402" t="s">
        <v>60</v>
      </c>
      <c r="AZ402">
        <v>0</v>
      </c>
      <c r="BA402">
        <v>8439</v>
      </c>
      <c r="BB402">
        <v>6038</v>
      </c>
      <c r="BC402" t="s">
        <v>289</v>
      </c>
      <c r="BD402">
        <v>1</v>
      </c>
      <c r="BE402">
        <v>1</v>
      </c>
    </row>
    <row r="403" spans="1:57" x14ac:dyDescent="0.25">
      <c r="A403" t="s">
        <v>7386</v>
      </c>
      <c r="B403" t="s">
        <v>7331</v>
      </c>
      <c r="C403" t="s">
        <v>7332</v>
      </c>
      <c r="D403" t="s">
        <v>57</v>
      </c>
      <c r="E403" t="s">
        <v>58</v>
      </c>
      <c r="F403" s="1">
        <v>42964</v>
      </c>
      <c r="G403" s="1">
        <v>42962</v>
      </c>
      <c r="H403" s="1">
        <v>42964</v>
      </c>
      <c r="J403">
        <v>230</v>
      </c>
      <c r="K403">
        <v>230</v>
      </c>
      <c r="L403">
        <v>20503</v>
      </c>
      <c r="M403" t="b">
        <v>0</v>
      </c>
      <c r="O403" t="s">
        <v>34</v>
      </c>
      <c r="P403" s="1">
        <v>42964</v>
      </c>
      <c r="Q403" t="b">
        <v>0</v>
      </c>
      <c r="R403" t="b">
        <v>0</v>
      </c>
      <c r="S403" t="b">
        <v>0</v>
      </c>
      <c r="T403">
        <v>5</v>
      </c>
      <c r="U403">
        <v>2</v>
      </c>
      <c r="V403">
        <v>0</v>
      </c>
      <c r="W403">
        <v>6</v>
      </c>
      <c r="X403">
        <v>0</v>
      </c>
      <c r="Y403">
        <v>0</v>
      </c>
      <c r="Z403">
        <v>0</v>
      </c>
      <c r="AA403">
        <v>0</v>
      </c>
      <c r="AB403">
        <v>5</v>
      </c>
      <c r="AC403">
        <v>0</v>
      </c>
      <c r="AD403">
        <v>0</v>
      </c>
      <c r="AE403">
        <v>1167</v>
      </c>
      <c r="AF403">
        <v>9</v>
      </c>
      <c r="AG403">
        <v>2946</v>
      </c>
      <c r="AH403">
        <v>1135</v>
      </c>
      <c r="AI403">
        <v>0</v>
      </c>
      <c r="AN403">
        <v>24.07</v>
      </c>
      <c r="AP403" t="s">
        <v>59</v>
      </c>
      <c r="AS403">
        <v>0</v>
      </c>
      <c r="AU403">
        <v>11904</v>
      </c>
      <c r="AV403">
        <v>234</v>
      </c>
      <c r="AW403">
        <v>21</v>
      </c>
      <c r="AX403">
        <v>15</v>
      </c>
      <c r="AY403" t="s">
        <v>60</v>
      </c>
      <c r="AZ403">
        <v>0</v>
      </c>
      <c r="BA403">
        <v>8089</v>
      </c>
      <c r="BB403">
        <v>6388</v>
      </c>
      <c r="BC403" t="s">
        <v>34</v>
      </c>
      <c r="BD403">
        <v>2</v>
      </c>
      <c r="BE403">
        <v>0</v>
      </c>
    </row>
    <row r="404" spans="1:57" x14ac:dyDescent="0.25">
      <c r="A404" t="s">
        <v>7388</v>
      </c>
      <c r="B404" t="s">
        <v>7331</v>
      </c>
      <c r="C404" t="s">
        <v>7332</v>
      </c>
      <c r="D404" t="s">
        <v>57</v>
      </c>
      <c r="E404" t="s">
        <v>58</v>
      </c>
      <c r="F404" s="1">
        <v>42949</v>
      </c>
      <c r="G404" s="1">
        <v>42947</v>
      </c>
      <c r="H404" s="1">
        <v>42948</v>
      </c>
      <c r="J404">
        <v>1065</v>
      </c>
      <c r="K404">
        <v>1065</v>
      </c>
      <c r="L404">
        <v>20273</v>
      </c>
      <c r="M404" t="b">
        <v>1</v>
      </c>
      <c r="O404" t="s">
        <v>34</v>
      </c>
      <c r="P404" s="1">
        <v>42949</v>
      </c>
      <c r="Q404" t="b">
        <v>0</v>
      </c>
      <c r="R404" t="b">
        <v>0</v>
      </c>
      <c r="S404" t="b">
        <v>0</v>
      </c>
      <c r="T404">
        <v>5</v>
      </c>
      <c r="U404">
        <v>1</v>
      </c>
      <c r="V404">
        <v>0</v>
      </c>
      <c r="W404">
        <v>12</v>
      </c>
      <c r="X404">
        <v>0</v>
      </c>
      <c r="Y404">
        <v>1</v>
      </c>
      <c r="Z404">
        <v>0</v>
      </c>
      <c r="AA404">
        <v>0</v>
      </c>
      <c r="AB404">
        <v>1</v>
      </c>
      <c r="AC404">
        <v>0</v>
      </c>
      <c r="AD404">
        <v>7</v>
      </c>
      <c r="AE404">
        <v>1265</v>
      </c>
      <c r="AF404">
        <v>10</v>
      </c>
      <c r="AG404">
        <v>3257</v>
      </c>
      <c r="AH404">
        <v>1212</v>
      </c>
      <c r="AI404">
        <v>0</v>
      </c>
      <c r="AN404">
        <v>23.99</v>
      </c>
      <c r="AP404" t="s">
        <v>59</v>
      </c>
      <c r="AS404">
        <v>7</v>
      </c>
      <c r="AU404">
        <v>9631</v>
      </c>
      <c r="AV404">
        <v>359</v>
      </c>
      <c r="AW404">
        <v>20</v>
      </c>
      <c r="AX404">
        <v>16</v>
      </c>
      <c r="AY404" t="s">
        <v>60</v>
      </c>
      <c r="AZ404">
        <v>0</v>
      </c>
      <c r="BA404">
        <v>7859</v>
      </c>
      <c r="BB404">
        <v>6618</v>
      </c>
      <c r="BC404" t="s">
        <v>289</v>
      </c>
      <c r="BD404">
        <v>1</v>
      </c>
      <c r="BE404">
        <v>1</v>
      </c>
    </row>
    <row r="405" spans="1:57" x14ac:dyDescent="0.25">
      <c r="A405" t="s">
        <v>7390</v>
      </c>
      <c r="B405" t="s">
        <v>7331</v>
      </c>
      <c r="C405" t="s">
        <v>7332</v>
      </c>
      <c r="D405" t="s">
        <v>57</v>
      </c>
      <c r="E405" t="s">
        <v>58</v>
      </c>
      <c r="F405" s="1">
        <v>42929</v>
      </c>
      <c r="G405" s="1">
        <v>42926</v>
      </c>
      <c r="H405" s="1">
        <v>42928</v>
      </c>
      <c r="J405">
        <v>785</v>
      </c>
      <c r="K405">
        <v>785</v>
      </c>
      <c r="L405">
        <v>19993</v>
      </c>
      <c r="M405" t="b">
        <v>0</v>
      </c>
      <c r="O405" t="s">
        <v>34</v>
      </c>
      <c r="P405" s="1">
        <v>42930</v>
      </c>
      <c r="Q405" t="b">
        <v>0</v>
      </c>
      <c r="R405" t="b">
        <v>0</v>
      </c>
      <c r="S405" t="b">
        <v>0</v>
      </c>
      <c r="T405">
        <v>3</v>
      </c>
      <c r="U405">
        <v>1</v>
      </c>
      <c r="V405">
        <v>0</v>
      </c>
      <c r="W405">
        <v>11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1020</v>
      </c>
      <c r="AF405">
        <v>4</v>
      </c>
      <c r="AG405">
        <v>2472</v>
      </c>
      <c r="AH405">
        <v>1012</v>
      </c>
      <c r="AI405">
        <v>0</v>
      </c>
      <c r="AN405">
        <v>25.67</v>
      </c>
      <c r="AP405" t="s">
        <v>59</v>
      </c>
      <c r="AS405">
        <v>3</v>
      </c>
      <c r="AU405">
        <v>11451</v>
      </c>
      <c r="AV405">
        <v>138</v>
      </c>
      <c r="AW405">
        <v>21</v>
      </c>
      <c r="AX405">
        <v>14</v>
      </c>
      <c r="AY405" t="s">
        <v>60</v>
      </c>
      <c r="AZ405">
        <v>0</v>
      </c>
      <c r="BA405">
        <v>7579</v>
      </c>
      <c r="BB405">
        <v>6898</v>
      </c>
      <c r="BC405" t="s">
        <v>289</v>
      </c>
      <c r="BD405">
        <v>1</v>
      </c>
      <c r="BE405">
        <v>0</v>
      </c>
    </row>
    <row r="406" spans="1:57" x14ac:dyDescent="0.25">
      <c r="A406" t="s">
        <v>7392</v>
      </c>
      <c r="B406" t="s">
        <v>7331</v>
      </c>
      <c r="C406" t="s">
        <v>7332</v>
      </c>
      <c r="D406" t="s">
        <v>57</v>
      </c>
      <c r="E406" t="s">
        <v>58</v>
      </c>
      <c r="F406" s="1">
        <v>42909</v>
      </c>
      <c r="G406" s="1">
        <v>42907</v>
      </c>
      <c r="H406" s="1">
        <v>42909</v>
      </c>
      <c r="J406">
        <v>559</v>
      </c>
      <c r="K406">
        <v>559</v>
      </c>
      <c r="L406">
        <v>19767</v>
      </c>
      <c r="M406" t="b">
        <v>0</v>
      </c>
      <c r="O406" t="s">
        <v>34</v>
      </c>
      <c r="P406" s="1">
        <v>42909</v>
      </c>
      <c r="Q406" t="b">
        <v>0</v>
      </c>
      <c r="R406" t="b">
        <v>0</v>
      </c>
      <c r="S406" t="b">
        <v>0</v>
      </c>
      <c r="T406">
        <v>4</v>
      </c>
      <c r="U406">
        <v>2</v>
      </c>
      <c r="V406">
        <v>0</v>
      </c>
      <c r="W406">
        <v>12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1</v>
      </c>
      <c r="AD406">
        <v>2</v>
      </c>
      <c r="AE406">
        <v>1015</v>
      </c>
      <c r="AF406">
        <v>15</v>
      </c>
      <c r="AG406">
        <v>3934</v>
      </c>
      <c r="AH406">
        <v>1089</v>
      </c>
      <c r="AI406">
        <v>0</v>
      </c>
      <c r="AN406">
        <v>23.97</v>
      </c>
      <c r="AP406" t="s">
        <v>59</v>
      </c>
      <c r="AS406">
        <v>7</v>
      </c>
      <c r="AU406">
        <v>17846</v>
      </c>
      <c r="AV406">
        <v>491</v>
      </c>
      <c r="AW406">
        <v>21</v>
      </c>
      <c r="AX406">
        <v>16</v>
      </c>
      <c r="AY406" t="s">
        <v>60</v>
      </c>
      <c r="AZ406">
        <v>0</v>
      </c>
      <c r="BA406">
        <v>7353</v>
      </c>
      <c r="BB406">
        <v>7124</v>
      </c>
      <c r="BC406" t="s">
        <v>289</v>
      </c>
      <c r="BD406">
        <v>1</v>
      </c>
      <c r="BE406">
        <v>0</v>
      </c>
    </row>
    <row r="407" spans="1:57" x14ac:dyDescent="0.25">
      <c r="A407" t="s">
        <v>7394</v>
      </c>
      <c r="B407" t="s">
        <v>7331</v>
      </c>
      <c r="C407" t="s">
        <v>7332</v>
      </c>
      <c r="D407" t="s">
        <v>57</v>
      </c>
      <c r="E407" t="s">
        <v>58</v>
      </c>
      <c r="F407" s="1">
        <v>42889</v>
      </c>
      <c r="G407" s="1">
        <v>42887</v>
      </c>
      <c r="H407" s="1">
        <v>42888</v>
      </c>
      <c r="J407">
        <v>264</v>
      </c>
      <c r="K407">
        <v>264</v>
      </c>
      <c r="L407">
        <v>19472</v>
      </c>
      <c r="M407" t="b">
        <v>0</v>
      </c>
      <c r="O407" t="s">
        <v>34</v>
      </c>
      <c r="P407" s="1">
        <v>42889</v>
      </c>
      <c r="Q407" t="b">
        <v>0</v>
      </c>
      <c r="R407" t="b">
        <v>0</v>
      </c>
      <c r="S407" t="b">
        <v>0</v>
      </c>
      <c r="T407">
        <v>6</v>
      </c>
      <c r="U407">
        <v>1</v>
      </c>
      <c r="V407">
        <v>0</v>
      </c>
      <c r="W407">
        <v>8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2</v>
      </c>
      <c r="AE407">
        <v>1131</v>
      </c>
      <c r="AF407">
        <v>10</v>
      </c>
      <c r="AG407">
        <v>2812</v>
      </c>
      <c r="AH407">
        <v>1058</v>
      </c>
      <c r="AI407">
        <v>0</v>
      </c>
      <c r="AN407">
        <v>24.4</v>
      </c>
      <c r="AP407" t="s">
        <v>59</v>
      </c>
      <c r="AS407">
        <v>6</v>
      </c>
      <c r="AU407">
        <v>16474</v>
      </c>
      <c r="AV407">
        <v>489</v>
      </c>
      <c r="AW407">
        <v>21</v>
      </c>
      <c r="AX407">
        <v>16</v>
      </c>
      <c r="AY407" t="s">
        <v>60</v>
      </c>
      <c r="AZ407">
        <v>0</v>
      </c>
      <c r="BA407">
        <v>7058</v>
      </c>
      <c r="BB407">
        <v>7419</v>
      </c>
      <c r="BC407" t="s">
        <v>289</v>
      </c>
      <c r="BD407">
        <v>1</v>
      </c>
      <c r="BE407">
        <v>0</v>
      </c>
    </row>
    <row r="408" spans="1:57" x14ac:dyDescent="0.25">
      <c r="A408" t="s">
        <v>7396</v>
      </c>
      <c r="B408" t="s">
        <v>7331</v>
      </c>
      <c r="C408" t="s">
        <v>7332</v>
      </c>
      <c r="D408" t="s">
        <v>57</v>
      </c>
      <c r="E408" t="s">
        <v>58</v>
      </c>
      <c r="F408" s="1">
        <v>42852</v>
      </c>
      <c r="G408" s="1">
        <v>42851</v>
      </c>
      <c r="H408" s="1">
        <v>42852</v>
      </c>
      <c r="J408">
        <v>989</v>
      </c>
      <c r="K408">
        <v>989</v>
      </c>
      <c r="L408">
        <v>19208</v>
      </c>
      <c r="M408" t="b">
        <v>1</v>
      </c>
      <c r="O408" t="s">
        <v>34</v>
      </c>
      <c r="P408" s="1">
        <v>42852</v>
      </c>
      <c r="Q408" t="b">
        <v>0</v>
      </c>
      <c r="R408" t="b">
        <v>0</v>
      </c>
      <c r="S408" t="b">
        <v>0</v>
      </c>
      <c r="T408">
        <v>6</v>
      </c>
      <c r="U408">
        <v>1</v>
      </c>
      <c r="V408">
        <v>0</v>
      </c>
      <c r="W408">
        <v>21</v>
      </c>
      <c r="X408">
        <v>0</v>
      </c>
      <c r="Y408">
        <v>0</v>
      </c>
      <c r="Z408">
        <v>0</v>
      </c>
      <c r="AA408">
        <v>1</v>
      </c>
      <c r="AB408">
        <v>4</v>
      </c>
      <c r="AC408">
        <v>1</v>
      </c>
      <c r="AD408">
        <v>0</v>
      </c>
      <c r="AE408">
        <v>1091</v>
      </c>
      <c r="AF408">
        <v>11</v>
      </c>
      <c r="AG408">
        <v>2598</v>
      </c>
      <c r="AH408">
        <v>972</v>
      </c>
      <c r="AI408">
        <v>1</v>
      </c>
      <c r="AN408">
        <v>24.79</v>
      </c>
      <c r="AP408" t="s">
        <v>59</v>
      </c>
      <c r="AS408">
        <v>15</v>
      </c>
      <c r="AU408">
        <v>15547</v>
      </c>
      <c r="AV408">
        <v>243</v>
      </c>
      <c r="AW408">
        <v>21</v>
      </c>
      <c r="AX408">
        <v>15</v>
      </c>
      <c r="AY408" t="s">
        <v>60</v>
      </c>
      <c r="AZ408">
        <v>0</v>
      </c>
      <c r="BA408">
        <v>6794</v>
      </c>
      <c r="BB408">
        <v>7683</v>
      </c>
      <c r="BC408" t="s">
        <v>34</v>
      </c>
      <c r="BD408">
        <v>2</v>
      </c>
      <c r="BE408">
        <v>1</v>
      </c>
    </row>
    <row r="409" spans="1:57" x14ac:dyDescent="0.25">
      <c r="A409" t="s">
        <v>7398</v>
      </c>
      <c r="B409" t="s">
        <v>7331</v>
      </c>
      <c r="C409" t="s">
        <v>7332</v>
      </c>
      <c r="D409" t="s">
        <v>57</v>
      </c>
      <c r="E409" t="s">
        <v>58</v>
      </c>
      <c r="F409" s="1">
        <v>42835</v>
      </c>
      <c r="G409" s="1">
        <v>42832</v>
      </c>
      <c r="H409" s="1">
        <v>42835</v>
      </c>
      <c r="J409">
        <v>731</v>
      </c>
      <c r="K409">
        <v>731</v>
      </c>
      <c r="L409">
        <v>18950</v>
      </c>
      <c r="M409" t="b">
        <v>0</v>
      </c>
      <c r="O409" t="s">
        <v>34</v>
      </c>
      <c r="P409" s="1">
        <v>42835</v>
      </c>
      <c r="Q409" t="b">
        <v>0</v>
      </c>
      <c r="R409" t="b">
        <v>0</v>
      </c>
      <c r="S409" t="b">
        <v>0</v>
      </c>
      <c r="T409">
        <v>7</v>
      </c>
      <c r="U409">
        <v>2</v>
      </c>
      <c r="V409">
        <v>0</v>
      </c>
      <c r="W409">
        <v>16</v>
      </c>
      <c r="X409">
        <v>0</v>
      </c>
      <c r="Y409">
        <v>0</v>
      </c>
      <c r="Z409">
        <v>0</v>
      </c>
      <c r="AA409">
        <v>0</v>
      </c>
      <c r="AB409">
        <v>3</v>
      </c>
      <c r="AC409">
        <v>1</v>
      </c>
      <c r="AD409">
        <v>0</v>
      </c>
      <c r="AE409">
        <v>1227</v>
      </c>
      <c r="AF409">
        <v>12</v>
      </c>
      <c r="AG409">
        <v>3238</v>
      </c>
      <c r="AH409">
        <v>1235</v>
      </c>
      <c r="AI409">
        <v>0</v>
      </c>
      <c r="AN409">
        <v>25.42</v>
      </c>
      <c r="AP409" t="s">
        <v>59</v>
      </c>
      <c r="AS409">
        <v>17</v>
      </c>
      <c r="AU409">
        <v>26374</v>
      </c>
      <c r="AV409">
        <v>488</v>
      </c>
      <c r="AW409">
        <v>22</v>
      </c>
      <c r="AX409">
        <v>16</v>
      </c>
      <c r="AY409" t="s">
        <v>60</v>
      </c>
      <c r="AZ409">
        <v>0</v>
      </c>
      <c r="BA409">
        <v>6536</v>
      </c>
      <c r="BB409">
        <v>7941</v>
      </c>
      <c r="BC409" t="s">
        <v>34</v>
      </c>
      <c r="BD409">
        <v>2</v>
      </c>
      <c r="BE409">
        <v>0</v>
      </c>
    </row>
    <row r="410" spans="1:57" x14ac:dyDescent="0.25">
      <c r="A410" t="s">
        <v>7400</v>
      </c>
      <c r="B410" t="s">
        <v>7331</v>
      </c>
      <c r="C410" t="s">
        <v>7332</v>
      </c>
      <c r="D410" t="s">
        <v>57</v>
      </c>
      <c r="E410" t="s">
        <v>58</v>
      </c>
      <c r="F410" s="1">
        <v>42814</v>
      </c>
      <c r="G410" s="1">
        <v>42812</v>
      </c>
      <c r="H410" s="1">
        <v>42814</v>
      </c>
      <c r="I410">
        <v>0</v>
      </c>
      <c r="J410">
        <v>489</v>
      </c>
      <c r="K410">
        <v>489</v>
      </c>
      <c r="L410">
        <v>18708</v>
      </c>
      <c r="M410" t="b">
        <v>0</v>
      </c>
      <c r="O410" t="s">
        <v>34</v>
      </c>
      <c r="P410" s="1">
        <v>42814</v>
      </c>
      <c r="Q410" t="b">
        <v>0</v>
      </c>
      <c r="R410" t="b">
        <v>0</v>
      </c>
      <c r="S410" t="b">
        <v>0</v>
      </c>
      <c r="T410">
        <v>6</v>
      </c>
      <c r="U410">
        <v>1</v>
      </c>
      <c r="V410">
        <v>0</v>
      </c>
      <c r="W410">
        <v>8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1230</v>
      </c>
      <c r="AF410">
        <v>10</v>
      </c>
      <c r="AG410">
        <v>3177</v>
      </c>
      <c r="AH410">
        <v>1157</v>
      </c>
      <c r="AI410">
        <v>0</v>
      </c>
      <c r="AN410">
        <v>25.15</v>
      </c>
      <c r="AP410" t="s">
        <v>59</v>
      </c>
      <c r="AS410">
        <v>2</v>
      </c>
      <c r="AU410">
        <v>14330</v>
      </c>
      <c r="AV410">
        <v>247</v>
      </c>
      <c r="AW410">
        <v>21</v>
      </c>
      <c r="AX410">
        <v>15</v>
      </c>
      <c r="AY410" t="s">
        <v>60</v>
      </c>
      <c r="AZ410">
        <v>0</v>
      </c>
      <c r="BA410">
        <v>6294</v>
      </c>
      <c r="BB410">
        <v>8183</v>
      </c>
      <c r="BC410" t="s">
        <v>289</v>
      </c>
      <c r="BD410">
        <v>1</v>
      </c>
      <c r="BE410">
        <v>0</v>
      </c>
    </row>
    <row r="411" spans="1:57" x14ac:dyDescent="0.25">
      <c r="A411" t="s">
        <v>7402</v>
      </c>
      <c r="B411" t="s">
        <v>7331</v>
      </c>
      <c r="C411" t="s">
        <v>7332</v>
      </c>
      <c r="D411" t="s">
        <v>57</v>
      </c>
      <c r="E411" t="s">
        <v>58</v>
      </c>
      <c r="F411" s="1">
        <v>42791</v>
      </c>
      <c r="G411" s="1">
        <v>42788</v>
      </c>
      <c r="H411" s="1">
        <v>42790</v>
      </c>
      <c r="J411">
        <v>227</v>
      </c>
      <c r="K411">
        <v>227</v>
      </c>
      <c r="L411">
        <v>18446</v>
      </c>
      <c r="M411" t="b">
        <v>0</v>
      </c>
      <c r="O411" t="s">
        <v>34</v>
      </c>
      <c r="P411" s="1">
        <v>42791</v>
      </c>
      <c r="Q411" t="b">
        <v>0</v>
      </c>
      <c r="R411" t="b">
        <v>0</v>
      </c>
      <c r="S411" t="b">
        <v>0</v>
      </c>
      <c r="T411">
        <v>3</v>
      </c>
      <c r="U411">
        <v>1</v>
      </c>
      <c r="V411">
        <v>0</v>
      </c>
      <c r="W411">
        <v>5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1</v>
      </c>
      <c r="AD411">
        <v>0</v>
      </c>
      <c r="AE411">
        <v>1084</v>
      </c>
      <c r="AF411">
        <v>9</v>
      </c>
      <c r="AG411">
        <v>2791</v>
      </c>
      <c r="AH411">
        <v>929</v>
      </c>
      <c r="AI411">
        <v>0</v>
      </c>
      <c r="AN411">
        <v>25.38</v>
      </c>
      <c r="AP411" t="s">
        <v>59</v>
      </c>
      <c r="AS411">
        <v>4</v>
      </c>
      <c r="AU411">
        <v>17063</v>
      </c>
      <c r="AV411">
        <v>2185</v>
      </c>
      <c r="AW411">
        <v>21</v>
      </c>
      <c r="AX411">
        <v>18</v>
      </c>
      <c r="AY411" t="s">
        <v>60</v>
      </c>
      <c r="AZ411">
        <v>0</v>
      </c>
      <c r="BA411">
        <v>6032</v>
      </c>
      <c r="BB411">
        <v>8445</v>
      </c>
      <c r="BC411" t="s">
        <v>289</v>
      </c>
      <c r="BD411">
        <v>1</v>
      </c>
      <c r="BE411">
        <v>0</v>
      </c>
    </row>
    <row r="412" spans="1:57" x14ac:dyDescent="0.25">
      <c r="A412" t="s">
        <v>7404</v>
      </c>
      <c r="B412" t="s">
        <v>7331</v>
      </c>
      <c r="C412" t="s">
        <v>7332</v>
      </c>
      <c r="D412" t="s">
        <v>57</v>
      </c>
      <c r="E412" t="s">
        <v>58</v>
      </c>
      <c r="F412" s="1">
        <v>42769</v>
      </c>
      <c r="G412" s="1">
        <v>42768</v>
      </c>
      <c r="H412" s="1">
        <v>42769</v>
      </c>
      <c r="J412">
        <v>997</v>
      </c>
      <c r="K412">
        <v>997</v>
      </c>
      <c r="L412">
        <v>18219</v>
      </c>
      <c r="M412" t="b">
        <v>1</v>
      </c>
      <c r="O412" t="s">
        <v>34</v>
      </c>
      <c r="P412" s="1">
        <v>42769</v>
      </c>
      <c r="Q412" t="b">
        <v>0</v>
      </c>
      <c r="R412" t="b">
        <v>0</v>
      </c>
      <c r="S412" t="b">
        <v>0</v>
      </c>
      <c r="T412">
        <v>4</v>
      </c>
      <c r="U412">
        <v>1</v>
      </c>
      <c r="V412">
        <v>0</v>
      </c>
      <c r="W412">
        <v>8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1</v>
      </c>
      <c r="AD412">
        <v>0</v>
      </c>
      <c r="AE412">
        <v>976</v>
      </c>
      <c r="AF412">
        <v>7</v>
      </c>
      <c r="AG412">
        <v>2430</v>
      </c>
      <c r="AH412">
        <v>911</v>
      </c>
      <c r="AI412">
        <v>0</v>
      </c>
      <c r="AN412">
        <v>25.52</v>
      </c>
      <c r="AP412" t="s">
        <v>59</v>
      </c>
      <c r="AS412">
        <v>7</v>
      </c>
      <c r="AU412">
        <v>12840</v>
      </c>
      <c r="AV412">
        <v>286</v>
      </c>
      <c r="AW412">
        <v>21</v>
      </c>
      <c r="AX412">
        <v>15</v>
      </c>
      <c r="AY412" t="s">
        <v>60</v>
      </c>
      <c r="AZ412">
        <v>0</v>
      </c>
      <c r="BA412">
        <v>5805</v>
      </c>
      <c r="BB412">
        <v>8672</v>
      </c>
      <c r="BC412" t="s">
        <v>289</v>
      </c>
      <c r="BD412">
        <v>1</v>
      </c>
      <c r="BE412">
        <v>1</v>
      </c>
    </row>
    <row r="413" spans="1:57" x14ac:dyDescent="0.25">
      <c r="A413" t="s">
        <v>7406</v>
      </c>
      <c r="B413" t="s">
        <v>7331</v>
      </c>
      <c r="C413" t="s">
        <v>7332</v>
      </c>
      <c r="D413" t="s">
        <v>57</v>
      </c>
      <c r="E413" t="s">
        <v>58</v>
      </c>
      <c r="F413" s="1">
        <v>42753</v>
      </c>
      <c r="G413" s="1">
        <v>42750</v>
      </c>
      <c r="H413" s="1">
        <v>42752</v>
      </c>
      <c r="J413">
        <v>751</v>
      </c>
      <c r="K413">
        <v>751</v>
      </c>
      <c r="L413">
        <v>17973</v>
      </c>
      <c r="M413" t="b">
        <v>0</v>
      </c>
      <c r="O413" t="s">
        <v>34</v>
      </c>
      <c r="P413" s="1">
        <v>42753</v>
      </c>
      <c r="Q413" t="b">
        <v>0</v>
      </c>
      <c r="R413" t="b">
        <v>0</v>
      </c>
      <c r="S413" t="b">
        <v>0</v>
      </c>
      <c r="T413">
        <v>6</v>
      </c>
      <c r="U413">
        <v>1</v>
      </c>
      <c r="V413">
        <v>0</v>
      </c>
      <c r="W413">
        <v>9</v>
      </c>
      <c r="X413">
        <v>2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1088</v>
      </c>
      <c r="AF413">
        <v>9</v>
      </c>
      <c r="AG413">
        <v>3095</v>
      </c>
      <c r="AH413">
        <v>1106</v>
      </c>
      <c r="AI413">
        <v>1</v>
      </c>
      <c r="AN413">
        <v>23.78</v>
      </c>
      <c r="AP413" t="s">
        <v>59</v>
      </c>
      <c r="AS413">
        <v>7</v>
      </c>
      <c r="AU413">
        <v>9338</v>
      </c>
      <c r="AV413">
        <v>321</v>
      </c>
      <c r="AW413">
        <v>20</v>
      </c>
      <c r="AX413">
        <v>16</v>
      </c>
      <c r="AY413" t="s">
        <v>60</v>
      </c>
      <c r="AZ413">
        <v>0</v>
      </c>
      <c r="BA413">
        <v>5559</v>
      </c>
      <c r="BB413">
        <v>8918</v>
      </c>
      <c r="BC413" t="s">
        <v>289</v>
      </c>
      <c r="BD413">
        <v>1</v>
      </c>
      <c r="BE413">
        <v>0</v>
      </c>
    </row>
    <row r="414" spans="1:57" x14ac:dyDescent="0.25">
      <c r="A414" t="s">
        <v>7383</v>
      </c>
      <c r="B414" t="s">
        <v>7331</v>
      </c>
      <c r="C414" t="s">
        <v>7332</v>
      </c>
      <c r="D414" t="s">
        <v>55</v>
      </c>
      <c r="E414" t="s">
        <v>56</v>
      </c>
      <c r="F414" s="1">
        <v>42990</v>
      </c>
      <c r="G414" s="1">
        <v>42986</v>
      </c>
      <c r="H414" s="1">
        <v>42989</v>
      </c>
      <c r="I414">
        <v>0</v>
      </c>
      <c r="J414">
        <v>580</v>
      </c>
      <c r="K414">
        <v>580</v>
      </c>
      <c r="L414">
        <v>20853</v>
      </c>
      <c r="M414" t="b">
        <v>1</v>
      </c>
      <c r="O414" t="s">
        <v>34</v>
      </c>
      <c r="P414" s="1">
        <v>42990</v>
      </c>
      <c r="Q414" t="b">
        <v>0</v>
      </c>
      <c r="R414" t="b">
        <v>0</v>
      </c>
      <c r="S414" t="b">
        <v>0</v>
      </c>
      <c r="T414">
        <v>3</v>
      </c>
      <c r="U414">
        <v>1</v>
      </c>
      <c r="V414">
        <v>0</v>
      </c>
      <c r="W414">
        <v>7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1207</v>
      </c>
      <c r="AF414">
        <v>12</v>
      </c>
      <c r="AG414">
        <v>3107</v>
      </c>
      <c r="AH414">
        <v>1239</v>
      </c>
      <c r="AI414">
        <v>0</v>
      </c>
      <c r="AN414">
        <v>22.88</v>
      </c>
      <c r="AP414" t="s">
        <v>59</v>
      </c>
      <c r="AS414">
        <v>8</v>
      </c>
      <c r="AU414">
        <v>14434</v>
      </c>
      <c r="AV414">
        <v>249</v>
      </c>
      <c r="AW414">
        <v>21</v>
      </c>
      <c r="AX414">
        <v>15</v>
      </c>
      <c r="AY414" t="s">
        <v>60</v>
      </c>
      <c r="AZ414">
        <v>1</v>
      </c>
      <c r="BA414">
        <v>8439</v>
      </c>
      <c r="BB414">
        <v>0</v>
      </c>
      <c r="BC414" t="s">
        <v>289</v>
      </c>
      <c r="BD414">
        <v>1</v>
      </c>
      <c r="BE414">
        <v>1</v>
      </c>
    </row>
    <row r="415" spans="1:57" x14ac:dyDescent="0.25">
      <c r="A415" t="s">
        <v>7385</v>
      </c>
      <c r="B415" t="s">
        <v>7331</v>
      </c>
      <c r="C415" t="s">
        <v>7332</v>
      </c>
      <c r="D415" t="s">
        <v>55</v>
      </c>
      <c r="E415" t="s">
        <v>56</v>
      </c>
      <c r="F415" s="1">
        <v>42964</v>
      </c>
      <c r="G415" s="1">
        <v>42962</v>
      </c>
      <c r="H415" s="1">
        <v>42964</v>
      </c>
      <c r="J415">
        <v>230</v>
      </c>
      <c r="K415">
        <v>230</v>
      </c>
      <c r="L415">
        <v>20503</v>
      </c>
      <c r="M415" t="b">
        <v>0</v>
      </c>
      <c r="O415" t="s">
        <v>34</v>
      </c>
      <c r="P415" s="1">
        <v>42964</v>
      </c>
      <c r="Q415" t="b">
        <v>0</v>
      </c>
      <c r="R415" t="b">
        <v>0</v>
      </c>
      <c r="S415" t="b">
        <v>0</v>
      </c>
      <c r="T415">
        <v>5</v>
      </c>
      <c r="U415">
        <v>2</v>
      </c>
      <c r="V415">
        <v>1</v>
      </c>
      <c r="W415">
        <v>7</v>
      </c>
      <c r="X415">
        <v>1</v>
      </c>
      <c r="Y415">
        <v>0</v>
      </c>
      <c r="Z415">
        <v>0</v>
      </c>
      <c r="AA415">
        <v>0</v>
      </c>
      <c r="AB415">
        <v>4</v>
      </c>
      <c r="AC415">
        <v>0</v>
      </c>
      <c r="AD415">
        <v>0</v>
      </c>
      <c r="AE415">
        <v>1293</v>
      </c>
      <c r="AF415">
        <v>11</v>
      </c>
      <c r="AG415">
        <v>3302</v>
      </c>
      <c r="AH415">
        <v>1259</v>
      </c>
      <c r="AI415">
        <v>0</v>
      </c>
      <c r="AN415">
        <v>24.27</v>
      </c>
      <c r="AP415" t="s">
        <v>59</v>
      </c>
      <c r="AS415">
        <v>0</v>
      </c>
      <c r="AU415">
        <v>13035</v>
      </c>
      <c r="AV415">
        <v>290</v>
      </c>
      <c r="AW415">
        <v>21</v>
      </c>
      <c r="AX415">
        <v>15</v>
      </c>
      <c r="AY415" t="s">
        <v>60</v>
      </c>
      <c r="AZ415">
        <v>0</v>
      </c>
      <c r="BA415">
        <v>8089</v>
      </c>
      <c r="BB415">
        <v>350</v>
      </c>
      <c r="BC415" t="s">
        <v>34</v>
      </c>
      <c r="BD415">
        <v>2</v>
      </c>
      <c r="BE415">
        <v>0</v>
      </c>
    </row>
    <row r="416" spans="1:57" x14ac:dyDescent="0.25">
      <c r="A416" t="s">
        <v>7387</v>
      </c>
      <c r="B416" t="s">
        <v>7331</v>
      </c>
      <c r="C416" t="s">
        <v>7332</v>
      </c>
      <c r="D416" t="s">
        <v>55</v>
      </c>
      <c r="E416" t="s">
        <v>56</v>
      </c>
      <c r="F416" s="1">
        <v>42949</v>
      </c>
      <c r="G416" s="1">
        <v>42947</v>
      </c>
      <c r="H416" s="1">
        <v>42948</v>
      </c>
      <c r="J416">
        <v>1065</v>
      </c>
      <c r="K416">
        <v>1065</v>
      </c>
      <c r="L416">
        <v>20273</v>
      </c>
      <c r="M416" t="b">
        <v>1</v>
      </c>
      <c r="O416" t="s">
        <v>34</v>
      </c>
      <c r="P416" s="1">
        <v>42949</v>
      </c>
      <c r="Q416" t="b">
        <v>0</v>
      </c>
      <c r="R416" t="b">
        <v>0</v>
      </c>
      <c r="S416" t="b">
        <v>0</v>
      </c>
      <c r="T416">
        <v>5</v>
      </c>
      <c r="U416">
        <v>1</v>
      </c>
      <c r="V416">
        <v>0</v>
      </c>
      <c r="W416">
        <v>12</v>
      </c>
      <c r="X416">
        <v>0</v>
      </c>
      <c r="Y416">
        <v>1</v>
      </c>
      <c r="Z416">
        <v>0</v>
      </c>
      <c r="AA416">
        <v>0</v>
      </c>
      <c r="AB416">
        <v>2</v>
      </c>
      <c r="AC416">
        <v>0</v>
      </c>
      <c r="AD416">
        <v>3</v>
      </c>
      <c r="AE416">
        <v>1268</v>
      </c>
      <c r="AF416">
        <v>10</v>
      </c>
      <c r="AG416">
        <v>3314</v>
      </c>
      <c r="AH416">
        <v>1222</v>
      </c>
      <c r="AI416">
        <v>0</v>
      </c>
      <c r="AN416">
        <v>24.07</v>
      </c>
      <c r="AP416" t="s">
        <v>59</v>
      </c>
      <c r="AS416">
        <v>11</v>
      </c>
      <c r="AU416">
        <v>7883</v>
      </c>
      <c r="AV416">
        <v>287</v>
      </c>
      <c r="AW416">
        <v>20</v>
      </c>
      <c r="AX416">
        <v>15</v>
      </c>
      <c r="AY416" t="s">
        <v>60</v>
      </c>
      <c r="AZ416">
        <v>0</v>
      </c>
      <c r="BA416">
        <v>7859</v>
      </c>
      <c r="BB416">
        <v>580</v>
      </c>
      <c r="BC416" t="s">
        <v>289</v>
      </c>
      <c r="BD416">
        <v>1</v>
      </c>
      <c r="BE416">
        <v>1</v>
      </c>
    </row>
    <row r="417" spans="1:57" x14ac:dyDescent="0.25">
      <c r="A417" t="s">
        <v>7389</v>
      </c>
      <c r="B417" t="s">
        <v>7331</v>
      </c>
      <c r="C417" t="s">
        <v>7332</v>
      </c>
      <c r="D417" t="s">
        <v>55</v>
      </c>
      <c r="E417" t="s">
        <v>56</v>
      </c>
      <c r="F417" s="1">
        <v>42929</v>
      </c>
      <c r="G417" s="1">
        <v>42926</v>
      </c>
      <c r="H417" s="1">
        <v>42928</v>
      </c>
      <c r="J417">
        <v>785</v>
      </c>
      <c r="K417">
        <v>785</v>
      </c>
      <c r="L417">
        <v>19993</v>
      </c>
      <c r="M417" t="b">
        <v>0</v>
      </c>
      <c r="O417" t="s">
        <v>34</v>
      </c>
      <c r="P417" s="1">
        <v>42930</v>
      </c>
      <c r="Q417" t="b">
        <v>0</v>
      </c>
      <c r="R417" t="b">
        <v>0</v>
      </c>
      <c r="S417" t="b">
        <v>0</v>
      </c>
      <c r="T417">
        <v>3</v>
      </c>
      <c r="U417">
        <v>1</v>
      </c>
      <c r="V417">
        <v>0</v>
      </c>
      <c r="W417">
        <v>12</v>
      </c>
      <c r="X417">
        <v>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1</v>
      </c>
      <c r="AE417">
        <v>1060</v>
      </c>
      <c r="AF417">
        <v>5</v>
      </c>
      <c r="AG417">
        <v>2543</v>
      </c>
      <c r="AH417">
        <v>1072</v>
      </c>
      <c r="AI417">
        <v>0</v>
      </c>
      <c r="AN417">
        <v>25.39</v>
      </c>
      <c r="AP417" t="s">
        <v>59</v>
      </c>
      <c r="AS417">
        <v>0</v>
      </c>
      <c r="AU417">
        <v>11355</v>
      </c>
      <c r="AV417">
        <v>135</v>
      </c>
      <c r="AW417">
        <v>21</v>
      </c>
      <c r="AX417">
        <v>14</v>
      </c>
      <c r="AY417" t="s">
        <v>60</v>
      </c>
      <c r="AZ417">
        <v>0</v>
      </c>
      <c r="BA417">
        <v>7579</v>
      </c>
      <c r="BB417">
        <v>860</v>
      </c>
      <c r="BC417" t="s">
        <v>289</v>
      </c>
      <c r="BD417">
        <v>1</v>
      </c>
      <c r="BE417">
        <v>0</v>
      </c>
    </row>
    <row r="418" spans="1:57" x14ac:dyDescent="0.25">
      <c r="A418" t="s">
        <v>7391</v>
      </c>
      <c r="B418" t="s">
        <v>7331</v>
      </c>
      <c r="C418" t="s">
        <v>7332</v>
      </c>
      <c r="D418" t="s">
        <v>55</v>
      </c>
      <c r="E418" t="s">
        <v>56</v>
      </c>
      <c r="F418" s="1">
        <v>42909</v>
      </c>
      <c r="G418" s="1">
        <v>42907</v>
      </c>
      <c r="H418" s="1">
        <v>42909</v>
      </c>
      <c r="J418">
        <v>559</v>
      </c>
      <c r="K418">
        <v>559</v>
      </c>
      <c r="L418">
        <v>19767</v>
      </c>
      <c r="M418" t="b">
        <v>0</v>
      </c>
      <c r="O418" t="s">
        <v>34</v>
      </c>
      <c r="P418" s="1">
        <v>42909</v>
      </c>
      <c r="Q418" t="b">
        <v>0</v>
      </c>
      <c r="R418" t="b">
        <v>0</v>
      </c>
      <c r="S418" t="b">
        <v>0</v>
      </c>
      <c r="T418">
        <v>4</v>
      </c>
      <c r="U418">
        <v>2</v>
      </c>
      <c r="V418">
        <v>0</v>
      </c>
      <c r="W418">
        <v>11</v>
      </c>
      <c r="X418">
        <v>0</v>
      </c>
      <c r="Y418">
        <v>0</v>
      </c>
      <c r="Z418">
        <v>0</v>
      </c>
      <c r="AA418">
        <v>0</v>
      </c>
      <c r="AB418">
        <v>2</v>
      </c>
      <c r="AC418">
        <v>1</v>
      </c>
      <c r="AD418">
        <v>3</v>
      </c>
      <c r="AE418">
        <v>1074</v>
      </c>
      <c r="AF418">
        <v>15</v>
      </c>
      <c r="AG418">
        <v>3912</v>
      </c>
      <c r="AH418">
        <v>1090</v>
      </c>
      <c r="AI418">
        <v>0</v>
      </c>
      <c r="AN418">
        <v>23.88</v>
      </c>
      <c r="AP418" t="s">
        <v>59</v>
      </c>
      <c r="AS418">
        <v>6</v>
      </c>
      <c r="AU418">
        <v>17568</v>
      </c>
      <c r="AV418">
        <v>522</v>
      </c>
      <c r="AW418">
        <v>21</v>
      </c>
      <c r="AX418">
        <v>16</v>
      </c>
      <c r="AY418" t="s">
        <v>60</v>
      </c>
      <c r="AZ418">
        <v>0</v>
      </c>
      <c r="BA418">
        <v>7353</v>
      </c>
      <c r="BB418">
        <v>1086</v>
      </c>
      <c r="BC418" t="s">
        <v>289</v>
      </c>
      <c r="BD418">
        <v>1</v>
      </c>
      <c r="BE418">
        <v>0</v>
      </c>
    </row>
    <row r="419" spans="1:57" x14ac:dyDescent="0.25">
      <c r="A419" t="s">
        <v>7393</v>
      </c>
      <c r="B419" t="s">
        <v>7331</v>
      </c>
      <c r="C419" t="s">
        <v>7332</v>
      </c>
      <c r="D419" t="s">
        <v>55</v>
      </c>
      <c r="E419" t="s">
        <v>56</v>
      </c>
      <c r="F419" s="1">
        <v>42889</v>
      </c>
      <c r="G419" s="1">
        <v>42887</v>
      </c>
      <c r="H419" s="1">
        <v>42888</v>
      </c>
      <c r="J419">
        <v>264</v>
      </c>
      <c r="K419">
        <v>264</v>
      </c>
      <c r="L419">
        <v>19472</v>
      </c>
      <c r="M419" t="b">
        <v>0</v>
      </c>
      <c r="O419" t="s">
        <v>34</v>
      </c>
      <c r="P419" s="1">
        <v>42889</v>
      </c>
      <c r="Q419" t="b">
        <v>0</v>
      </c>
      <c r="R419" t="b">
        <v>0</v>
      </c>
      <c r="S419" t="b">
        <v>0</v>
      </c>
      <c r="T419">
        <v>6</v>
      </c>
      <c r="U419">
        <v>2</v>
      </c>
      <c r="V419">
        <v>0</v>
      </c>
      <c r="W419">
        <v>8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2</v>
      </c>
      <c r="AE419">
        <v>1242</v>
      </c>
      <c r="AF419">
        <v>11</v>
      </c>
      <c r="AG419">
        <v>3128</v>
      </c>
      <c r="AH419">
        <v>1187</v>
      </c>
      <c r="AI419">
        <v>0</v>
      </c>
      <c r="AN419">
        <v>24.48</v>
      </c>
      <c r="AP419" t="s">
        <v>59</v>
      </c>
      <c r="AS419">
        <v>6</v>
      </c>
      <c r="AU419">
        <v>15277</v>
      </c>
      <c r="AV419">
        <v>609</v>
      </c>
      <c r="AW419">
        <v>21</v>
      </c>
      <c r="AX419">
        <v>16</v>
      </c>
      <c r="AY419" t="s">
        <v>60</v>
      </c>
      <c r="AZ419">
        <v>0</v>
      </c>
      <c r="BA419">
        <v>7058</v>
      </c>
      <c r="BB419">
        <v>1381</v>
      </c>
      <c r="BC419" t="s">
        <v>289</v>
      </c>
      <c r="BD419">
        <v>1</v>
      </c>
      <c r="BE419">
        <v>0</v>
      </c>
    </row>
    <row r="420" spans="1:57" x14ac:dyDescent="0.25">
      <c r="A420" t="s">
        <v>7395</v>
      </c>
      <c r="B420" t="s">
        <v>7331</v>
      </c>
      <c r="C420" t="s">
        <v>7332</v>
      </c>
      <c r="D420" t="s">
        <v>55</v>
      </c>
      <c r="E420" t="s">
        <v>56</v>
      </c>
      <c r="F420" s="1">
        <v>42852</v>
      </c>
      <c r="G420" s="1">
        <v>42851</v>
      </c>
      <c r="H420" s="1">
        <v>42852</v>
      </c>
      <c r="J420">
        <v>989</v>
      </c>
      <c r="K420">
        <v>989</v>
      </c>
      <c r="L420">
        <v>19208</v>
      </c>
      <c r="M420" t="b">
        <v>1</v>
      </c>
      <c r="O420" t="s">
        <v>34</v>
      </c>
      <c r="P420" s="1">
        <v>42852</v>
      </c>
      <c r="Q420" t="b">
        <v>0</v>
      </c>
      <c r="R420" t="b">
        <v>0</v>
      </c>
      <c r="S420" t="b">
        <v>0</v>
      </c>
      <c r="T420">
        <v>6</v>
      </c>
      <c r="U420">
        <v>1</v>
      </c>
      <c r="V420">
        <v>0</v>
      </c>
      <c r="W420">
        <v>19</v>
      </c>
      <c r="X420">
        <v>1</v>
      </c>
      <c r="Y420">
        <v>1</v>
      </c>
      <c r="Z420">
        <v>0</v>
      </c>
      <c r="AA420">
        <v>1</v>
      </c>
      <c r="AB420">
        <v>3</v>
      </c>
      <c r="AC420">
        <v>0</v>
      </c>
      <c r="AD420">
        <v>1</v>
      </c>
      <c r="AE420">
        <v>1037</v>
      </c>
      <c r="AF420">
        <v>7</v>
      </c>
      <c r="AG420">
        <v>2469</v>
      </c>
      <c r="AH420">
        <v>915</v>
      </c>
      <c r="AI420">
        <v>1</v>
      </c>
      <c r="AN420">
        <v>25.15</v>
      </c>
      <c r="AP420" t="s">
        <v>59</v>
      </c>
      <c r="AS420">
        <v>12</v>
      </c>
      <c r="AU420">
        <v>17931</v>
      </c>
      <c r="AV420">
        <v>302</v>
      </c>
      <c r="AW420">
        <v>21</v>
      </c>
      <c r="AX420">
        <v>15</v>
      </c>
      <c r="AY420" t="s">
        <v>60</v>
      </c>
      <c r="AZ420">
        <v>0</v>
      </c>
      <c r="BA420">
        <v>6794</v>
      </c>
      <c r="BB420">
        <v>1645</v>
      </c>
      <c r="BC420" t="s">
        <v>34</v>
      </c>
      <c r="BD420">
        <v>2</v>
      </c>
      <c r="BE420">
        <v>1</v>
      </c>
    </row>
    <row r="421" spans="1:57" x14ac:dyDescent="0.25">
      <c r="A421" t="s">
        <v>7397</v>
      </c>
      <c r="B421" t="s">
        <v>7331</v>
      </c>
      <c r="C421" t="s">
        <v>7332</v>
      </c>
      <c r="D421" t="s">
        <v>55</v>
      </c>
      <c r="E421" t="s">
        <v>56</v>
      </c>
      <c r="F421" s="1">
        <v>42835</v>
      </c>
      <c r="G421" s="1">
        <v>42832</v>
      </c>
      <c r="H421" s="1">
        <v>42835</v>
      </c>
      <c r="J421">
        <v>731</v>
      </c>
      <c r="K421">
        <v>731</v>
      </c>
      <c r="L421">
        <v>18950</v>
      </c>
      <c r="M421" t="b">
        <v>0</v>
      </c>
      <c r="O421" t="s">
        <v>34</v>
      </c>
      <c r="P421" s="1">
        <v>42835</v>
      </c>
      <c r="Q421" t="b">
        <v>0</v>
      </c>
      <c r="R421" t="b">
        <v>0</v>
      </c>
      <c r="S421" t="b">
        <v>0</v>
      </c>
      <c r="T421">
        <v>8</v>
      </c>
      <c r="U421">
        <v>2</v>
      </c>
      <c r="V421">
        <v>0</v>
      </c>
      <c r="W421">
        <v>17</v>
      </c>
      <c r="X421">
        <v>0</v>
      </c>
      <c r="Y421">
        <v>0</v>
      </c>
      <c r="Z421">
        <v>0</v>
      </c>
      <c r="AA421">
        <v>0</v>
      </c>
      <c r="AB421">
        <v>3</v>
      </c>
      <c r="AC421">
        <v>1</v>
      </c>
      <c r="AD421">
        <v>0</v>
      </c>
      <c r="AE421">
        <v>1284</v>
      </c>
      <c r="AF421">
        <v>13</v>
      </c>
      <c r="AG421">
        <v>3419</v>
      </c>
      <c r="AH421">
        <v>1276</v>
      </c>
      <c r="AI421">
        <v>0</v>
      </c>
      <c r="AN421">
        <v>25.11</v>
      </c>
      <c r="AP421" t="s">
        <v>59</v>
      </c>
      <c r="AS421">
        <v>19</v>
      </c>
      <c r="AU421">
        <v>27003</v>
      </c>
      <c r="AV421">
        <v>450</v>
      </c>
      <c r="AW421">
        <v>22</v>
      </c>
      <c r="AX421">
        <v>16</v>
      </c>
      <c r="AY421" t="s">
        <v>60</v>
      </c>
      <c r="AZ421">
        <v>0</v>
      </c>
      <c r="BA421">
        <v>6536</v>
      </c>
      <c r="BB421">
        <v>1903</v>
      </c>
      <c r="BC421" t="s">
        <v>34</v>
      </c>
      <c r="BD421">
        <v>2</v>
      </c>
      <c r="BE421">
        <v>0</v>
      </c>
    </row>
    <row r="422" spans="1:57" x14ac:dyDescent="0.25">
      <c r="A422" t="s">
        <v>7399</v>
      </c>
      <c r="B422" t="s">
        <v>7331</v>
      </c>
      <c r="C422" t="s">
        <v>7332</v>
      </c>
      <c r="D422" t="s">
        <v>55</v>
      </c>
      <c r="E422" t="s">
        <v>56</v>
      </c>
      <c r="F422" s="1">
        <v>42814</v>
      </c>
      <c r="G422" s="1">
        <v>42812</v>
      </c>
      <c r="H422" s="1">
        <v>42814</v>
      </c>
      <c r="I422">
        <v>0</v>
      </c>
      <c r="J422">
        <v>489</v>
      </c>
      <c r="K422">
        <v>489</v>
      </c>
      <c r="L422">
        <v>18708</v>
      </c>
      <c r="M422" t="b">
        <v>0</v>
      </c>
      <c r="O422" t="s">
        <v>34</v>
      </c>
      <c r="P422" s="1">
        <v>42814</v>
      </c>
      <c r="Q422" t="b">
        <v>0</v>
      </c>
      <c r="R422" t="b">
        <v>0</v>
      </c>
      <c r="S422" t="b">
        <v>0</v>
      </c>
      <c r="T422">
        <v>6</v>
      </c>
      <c r="U422">
        <v>1</v>
      </c>
      <c r="V422">
        <v>0</v>
      </c>
      <c r="W422">
        <v>9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2</v>
      </c>
      <c r="AD422">
        <v>1</v>
      </c>
      <c r="AE422">
        <v>1189</v>
      </c>
      <c r="AF422">
        <v>10</v>
      </c>
      <c r="AG422">
        <v>3062</v>
      </c>
      <c r="AH422">
        <v>1131</v>
      </c>
      <c r="AI422">
        <v>0</v>
      </c>
      <c r="AN422">
        <v>25.33</v>
      </c>
      <c r="AP422" t="s">
        <v>59</v>
      </c>
      <c r="AS422">
        <v>4</v>
      </c>
      <c r="AU422">
        <v>14447</v>
      </c>
      <c r="AV422">
        <v>297</v>
      </c>
      <c r="AW422">
        <v>21</v>
      </c>
      <c r="AX422">
        <v>15</v>
      </c>
      <c r="AY422" t="s">
        <v>60</v>
      </c>
      <c r="AZ422">
        <v>0</v>
      </c>
      <c r="BA422">
        <v>6294</v>
      </c>
      <c r="BB422">
        <v>2145</v>
      </c>
      <c r="BC422" t="s">
        <v>289</v>
      </c>
      <c r="BD422">
        <v>1</v>
      </c>
      <c r="BE422">
        <v>0</v>
      </c>
    </row>
    <row r="423" spans="1:57" x14ac:dyDescent="0.25">
      <c r="A423" t="s">
        <v>7401</v>
      </c>
      <c r="B423" t="s">
        <v>7331</v>
      </c>
      <c r="C423" t="s">
        <v>7332</v>
      </c>
      <c r="D423" t="s">
        <v>55</v>
      </c>
      <c r="E423" t="s">
        <v>56</v>
      </c>
      <c r="F423" s="1">
        <v>42791</v>
      </c>
      <c r="G423" s="1">
        <v>42788</v>
      </c>
      <c r="H423" s="1">
        <v>42790</v>
      </c>
      <c r="J423">
        <v>227</v>
      </c>
      <c r="K423">
        <v>227</v>
      </c>
      <c r="L423">
        <v>18446</v>
      </c>
      <c r="M423" t="b">
        <v>0</v>
      </c>
      <c r="O423" t="s">
        <v>34</v>
      </c>
      <c r="P423" s="1">
        <v>42791</v>
      </c>
      <c r="Q423" t="b">
        <v>0</v>
      </c>
      <c r="R423" t="b">
        <v>0</v>
      </c>
      <c r="S423" t="b">
        <v>0</v>
      </c>
      <c r="T423">
        <v>3</v>
      </c>
      <c r="U423">
        <v>1</v>
      </c>
      <c r="V423">
        <v>0</v>
      </c>
      <c r="W423">
        <v>4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1</v>
      </c>
      <c r="AD423">
        <v>1</v>
      </c>
      <c r="AE423">
        <v>1101</v>
      </c>
      <c r="AF423">
        <v>9</v>
      </c>
      <c r="AG423">
        <v>2843</v>
      </c>
      <c r="AH423">
        <v>954</v>
      </c>
      <c r="AI423">
        <v>0</v>
      </c>
      <c r="AN423">
        <v>25.44</v>
      </c>
      <c r="AP423" t="s">
        <v>59</v>
      </c>
      <c r="AS423">
        <v>16</v>
      </c>
      <c r="AU423">
        <v>10211</v>
      </c>
      <c r="AV423">
        <v>1092</v>
      </c>
      <c r="AW423">
        <v>21</v>
      </c>
      <c r="AX423">
        <v>17</v>
      </c>
      <c r="AY423" t="s">
        <v>60</v>
      </c>
      <c r="AZ423">
        <v>0</v>
      </c>
      <c r="BA423">
        <v>6032</v>
      </c>
      <c r="BB423">
        <v>2407</v>
      </c>
      <c r="BC423" t="s">
        <v>289</v>
      </c>
      <c r="BD423">
        <v>1</v>
      </c>
      <c r="BE423">
        <v>0</v>
      </c>
    </row>
    <row r="424" spans="1:57" x14ac:dyDescent="0.25">
      <c r="A424" t="s">
        <v>7403</v>
      </c>
      <c r="B424" t="s">
        <v>7331</v>
      </c>
      <c r="C424" t="s">
        <v>7332</v>
      </c>
      <c r="D424" t="s">
        <v>55</v>
      </c>
      <c r="E424" t="s">
        <v>56</v>
      </c>
      <c r="F424" s="1">
        <v>42769</v>
      </c>
      <c r="G424" s="1">
        <v>42768</v>
      </c>
      <c r="H424" s="1">
        <v>42769</v>
      </c>
      <c r="J424">
        <v>997</v>
      </c>
      <c r="K424">
        <v>997</v>
      </c>
      <c r="L424">
        <v>18219</v>
      </c>
      <c r="M424" t="b">
        <v>1</v>
      </c>
      <c r="O424" t="s">
        <v>34</v>
      </c>
      <c r="P424" s="1">
        <v>42769</v>
      </c>
      <c r="Q424" t="b">
        <v>0</v>
      </c>
      <c r="R424" t="b">
        <v>0</v>
      </c>
      <c r="S424" t="b">
        <v>0</v>
      </c>
      <c r="T424">
        <v>4</v>
      </c>
      <c r="U424">
        <v>1</v>
      </c>
      <c r="V424">
        <v>0</v>
      </c>
      <c r="W424">
        <v>8</v>
      </c>
      <c r="X424">
        <v>0</v>
      </c>
      <c r="Y424">
        <v>0</v>
      </c>
      <c r="Z424">
        <v>0</v>
      </c>
      <c r="AA424">
        <v>0</v>
      </c>
      <c r="AB424">
        <v>2</v>
      </c>
      <c r="AC424">
        <v>1</v>
      </c>
      <c r="AD424">
        <v>0</v>
      </c>
      <c r="AE424">
        <v>978</v>
      </c>
      <c r="AF424">
        <v>7</v>
      </c>
      <c r="AG424">
        <v>2417</v>
      </c>
      <c r="AH424">
        <v>890</v>
      </c>
      <c r="AI424">
        <v>0</v>
      </c>
      <c r="AN424">
        <v>24.76</v>
      </c>
      <c r="AP424" t="s">
        <v>59</v>
      </c>
      <c r="AS424">
        <v>6</v>
      </c>
      <c r="AU424">
        <v>12564</v>
      </c>
      <c r="AV424">
        <v>263</v>
      </c>
      <c r="AW424">
        <v>21</v>
      </c>
      <c r="AX424">
        <v>15</v>
      </c>
      <c r="AY424" t="s">
        <v>60</v>
      </c>
      <c r="AZ424">
        <v>0</v>
      </c>
      <c r="BA424">
        <v>5805</v>
      </c>
      <c r="BB424">
        <v>2634</v>
      </c>
      <c r="BC424" t="s">
        <v>289</v>
      </c>
      <c r="BD424">
        <v>1</v>
      </c>
      <c r="BE424">
        <v>1</v>
      </c>
    </row>
    <row r="425" spans="1:57" x14ac:dyDescent="0.25">
      <c r="A425" t="s">
        <v>7405</v>
      </c>
      <c r="B425" t="s">
        <v>7331</v>
      </c>
      <c r="C425" t="s">
        <v>7332</v>
      </c>
      <c r="D425" t="s">
        <v>55</v>
      </c>
      <c r="E425" t="s">
        <v>56</v>
      </c>
      <c r="F425" s="1">
        <v>42753</v>
      </c>
      <c r="G425" s="1">
        <v>42750</v>
      </c>
      <c r="H425" s="1">
        <v>42752</v>
      </c>
      <c r="J425">
        <v>751</v>
      </c>
      <c r="K425">
        <v>751</v>
      </c>
      <c r="L425">
        <v>17973</v>
      </c>
      <c r="M425" t="b">
        <v>0</v>
      </c>
      <c r="O425" t="s">
        <v>34</v>
      </c>
      <c r="P425" s="1">
        <v>42753</v>
      </c>
      <c r="Q425" t="b">
        <v>0</v>
      </c>
      <c r="R425" t="b">
        <v>0</v>
      </c>
      <c r="S425" t="b">
        <v>0</v>
      </c>
      <c r="T425">
        <v>7</v>
      </c>
      <c r="U425">
        <v>1</v>
      </c>
      <c r="V425">
        <v>0</v>
      </c>
      <c r="W425">
        <v>10</v>
      </c>
      <c r="X425">
        <v>3</v>
      </c>
      <c r="Y425">
        <v>1</v>
      </c>
      <c r="Z425">
        <v>0</v>
      </c>
      <c r="AA425">
        <v>0</v>
      </c>
      <c r="AB425">
        <v>2</v>
      </c>
      <c r="AC425">
        <v>0</v>
      </c>
      <c r="AD425">
        <v>1</v>
      </c>
      <c r="AE425">
        <v>1172</v>
      </c>
      <c r="AF425">
        <v>10</v>
      </c>
      <c r="AG425">
        <v>3345</v>
      </c>
      <c r="AH425">
        <v>1210</v>
      </c>
      <c r="AI425">
        <v>1</v>
      </c>
      <c r="AN425">
        <v>23.78</v>
      </c>
      <c r="AP425" t="s">
        <v>59</v>
      </c>
      <c r="AS425">
        <v>11</v>
      </c>
      <c r="AU425">
        <v>18362</v>
      </c>
      <c r="AV425">
        <v>2415</v>
      </c>
      <c r="AW425">
        <v>21</v>
      </c>
      <c r="AX425">
        <v>18</v>
      </c>
      <c r="AY425" t="s">
        <v>3590</v>
      </c>
      <c r="AZ425">
        <v>0</v>
      </c>
      <c r="BA425">
        <v>5559</v>
      </c>
      <c r="BB425">
        <v>2880</v>
      </c>
      <c r="BC425" t="s">
        <v>289</v>
      </c>
      <c r="BD425">
        <v>1</v>
      </c>
      <c r="BE425">
        <v>0</v>
      </c>
    </row>
    <row r="426" spans="1:57" x14ac:dyDescent="0.25">
      <c r="A426" t="s">
        <v>7582</v>
      </c>
      <c r="B426" t="s">
        <v>7540</v>
      </c>
      <c r="C426" t="s">
        <v>7541</v>
      </c>
      <c r="D426" t="s">
        <v>57</v>
      </c>
      <c r="E426" t="s">
        <v>58</v>
      </c>
      <c r="F426" s="1">
        <v>43038</v>
      </c>
      <c r="G426" s="1">
        <v>43037</v>
      </c>
      <c r="H426" s="1">
        <v>43038</v>
      </c>
      <c r="I426">
        <v>0</v>
      </c>
      <c r="J426">
        <v>337</v>
      </c>
      <c r="K426">
        <v>337</v>
      </c>
      <c r="L426">
        <v>22678</v>
      </c>
      <c r="M426" t="b">
        <v>1</v>
      </c>
      <c r="O426" t="s">
        <v>34</v>
      </c>
      <c r="P426" s="1">
        <v>43038</v>
      </c>
      <c r="Q426" t="b">
        <v>0</v>
      </c>
      <c r="R426" t="b">
        <v>0</v>
      </c>
      <c r="S426" t="b">
        <v>0</v>
      </c>
      <c r="T426">
        <v>2</v>
      </c>
      <c r="U426">
        <v>2</v>
      </c>
      <c r="V426">
        <v>0</v>
      </c>
      <c r="W426">
        <v>15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1238</v>
      </c>
      <c r="AF426">
        <v>11</v>
      </c>
      <c r="AG426">
        <v>3304</v>
      </c>
      <c r="AH426">
        <v>1135</v>
      </c>
      <c r="AI426">
        <v>0</v>
      </c>
      <c r="AN426">
        <v>24.43</v>
      </c>
      <c r="AP426" t="s">
        <v>59</v>
      </c>
      <c r="AS426">
        <v>6</v>
      </c>
      <c r="AU426">
        <v>19366</v>
      </c>
      <c r="AV426">
        <v>373</v>
      </c>
      <c r="AW426">
        <v>21</v>
      </c>
      <c r="AX426">
        <v>16</v>
      </c>
      <c r="AY426" t="s">
        <v>60</v>
      </c>
      <c r="AZ426">
        <v>1</v>
      </c>
      <c r="BA426">
        <v>10233</v>
      </c>
      <c r="BB426">
        <v>0</v>
      </c>
      <c r="BC426" t="s">
        <v>289</v>
      </c>
      <c r="BD426">
        <v>1</v>
      </c>
      <c r="BE426">
        <v>1</v>
      </c>
    </row>
    <row r="427" spans="1:57" x14ac:dyDescent="0.25">
      <c r="A427" t="s">
        <v>7584</v>
      </c>
      <c r="B427" t="s">
        <v>7540</v>
      </c>
      <c r="C427" t="s">
        <v>7541</v>
      </c>
      <c r="D427" t="s">
        <v>57</v>
      </c>
      <c r="E427" t="s">
        <v>58</v>
      </c>
      <c r="F427" s="1">
        <v>43014</v>
      </c>
      <c r="G427" s="1">
        <v>43013</v>
      </c>
      <c r="H427" s="1">
        <v>43014</v>
      </c>
      <c r="I427">
        <v>0</v>
      </c>
      <c r="J427">
        <v>1062</v>
      </c>
      <c r="K427">
        <v>1062</v>
      </c>
      <c r="L427">
        <v>22341</v>
      </c>
      <c r="M427" t="b">
        <v>1</v>
      </c>
      <c r="O427" t="s">
        <v>34</v>
      </c>
      <c r="P427" s="1">
        <v>43014</v>
      </c>
      <c r="Q427" t="b">
        <v>0</v>
      </c>
      <c r="R427" t="b">
        <v>0</v>
      </c>
      <c r="S427" t="b">
        <v>0</v>
      </c>
      <c r="T427">
        <v>3</v>
      </c>
      <c r="U427">
        <v>1</v>
      </c>
      <c r="V427">
        <v>1</v>
      </c>
      <c r="W427">
        <v>7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1192</v>
      </c>
      <c r="AF427">
        <v>11</v>
      </c>
      <c r="AG427">
        <v>3148</v>
      </c>
      <c r="AH427">
        <v>1137</v>
      </c>
      <c r="AI427">
        <v>0</v>
      </c>
      <c r="AN427">
        <v>24.74</v>
      </c>
      <c r="AP427" t="s">
        <v>59</v>
      </c>
      <c r="AS427">
        <v>0</v>
      </c>
      <c r="AU427">
        <v>19054</v>
      </c>
      <c r="AV427">
        <v>625</v>
      </c>
      <c r="AW427">
        <v>21</v>
      </c>
      <c r="AX427">
        <v>16</v>
      </c>
      <c r="AY427" t="s">
        <v>60</v>
      </c>
      <c r="AZ427">
        <v>0</v>
      </c>
      <c r="BA427">
        <v>9896</v>
      </c>
      <c r="BB427">
        <v>337</v>
      </c>
      <c r="BC427" t="s">
        <v>289</v>
      </c>
      <c r="BD427">
        <v>1</v>
      </c>
      <c r="BE427">
        <v>1</v>
      </c>
    </row>
    <row r="428" spans="1:57" x14ac:dyDescent="0.25">
      <c r="A428" t="s">
        <v>7586</v>
      </c>
      <c r="B428" t="s">
        <v>7540</v>
      </c>
      <c r="C428" t="s">
        <v>7541</v>
      </c>
      <c r="D428" t="s">
        <v>57</v>
      </c>
      <c r="E428" t="s">
        <v>58</v>
      </c>
      <c r="F428" s="1">
        <v>42998</v>
      </c>
      <c r="G428" s="1">
        <v>42995</v>
      </c>
      <c r="H428" s="1">
        <v>42997</v>
      </c>
      <c r="I428">
        <v>0</v>
      </c>
      <c r="J428">
        <v>822</v>
      </c>
      <c r="K428">
        <v>822</v>
      </c>
      <c r="L428">
        <v>22101</v>
      </c>
      <c r="M428" t="b">
        <v>0</v>
      </c>
      <c r="O428" t="s">
        <v>34</v>
      </c>
      <c r="P428" s="1">
        <v>42998</v>
      </c>
      <c r="Q428" t="b">
        <v>0</v>
      </c>
      <c r="R428" t="b">
        <v>0</v>
      </c>
      <c r="S428" t="b">
        <v>0</v>
      </c>
      <c r="T428">
        <v>4</v>
      </c>
      <c r="U428">
        <v>1</v>
      </c>
      <c r="V428">
        <v>0</v>
      </c>
      <c r="W428">
        <v>6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1118</v>
      </c>
      <c r="AF428">
        <v>10</v>
      </c>
      <c r="AG428">
        <v>3213</v>
      </c>
      <c r="AH428">
        <v>1075</v>
      </c>
      <c r="AI428">
        <v>0</v>
      </c>
      <c r="AN428">
        <v>25.65</v>
      </c>
      <c r="AP428" t="s">
        <v>59</v>
      </c>
      <c r="AS428">
        <v>1</v>
      </c>
      <c r="AU428">
        <v>14695</v>
      </c>
      <c r="AV428">
        <v>406</v>
      </c>
      <c r="AW428">
        <v>21</v>
      </c>
      <c r="AX428">
        <v>16</v>
      </c>
      <c r="AY428" t="s">
        <v>60</v>
      </c>
      <c r="AZ428">
        <v>0</v>
      </c>
      <c r="BA428">
        <v>9656</v>
      </c>
      <c r="BB428">
        <v>577</v>
      </c>
      <c r="BC428" t="s">
        <v>289</v>
      </c>
      <c r="BD428">
        <v>1</v>
      </c>
      <c r="BE428">
        <v>0</v>
      </c>
    </row>
    <row r="429" spans="1:57" x14ac:dyDescent="0.25">
      <c r="A429" t="s">
        <v>7588</v>
      </c>
      <c r="B429" t="s">
        <v>7540</v>
      </c>
      <c r="C429" t="s">
        <v>7541</v>
      </c>
      <c r="D429" t="s">
        <v>57</v>
      </c>
      <c r="E429" t="s">
        <v>58</v>
      </c>
      <c r="F429" s="1">
        <v>42983</v>
      </c>
      <c r="G429" s="1">
        <v>42979</v>
      </c>
      <c r="H429" s="1">
        <v>42982</v>
      </c>
      <c r="J429">
        <v>567</v>
      </c>
      <c r="K429">
        <v>567</v>
      </c>
      <c r="L429">
        <v>21846</v>
      </c>
      <c r="M429" t="b">
        <v>0</v>
      </c>
      <c r="O429" t="s">
        <v>34</v>
      </c>
      <c r="P429" s="1">
        <v>42983</v>
      </c>
      <c r="Q429" t="b">
        <v>0</v>
      </c>
      <c r="R429" t="b">
        <v>0</v>
      </c>
      <c r="S429" t="b">
        <v>0</v>
      </c>
      <c r="T429">
        <v>2</v>
      </c>
      <c r="U429">
        <v>0</v>
      </c>
      <c r="V429">
        <v>0</v>
      </c>
      <c r="W429">
        <v>9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972</v>
      </c>
      <c r="AF429">
        <v>7</v>
      </c>
      <c r="AG429">
        <v>2503</v>
      </c>
      <c r="AH429">
        <v>919</v>
      </c>
      <c r="AI429">
        <v>0</v>
      </c>
      <c r="AN429">
        <v>24.21</v>
      </c>
      <c r="AP429" t="s">
        <v>59</v>
      </c>
      <c r="AS429">
        <v>80</v>
      </c>
      <c r="AU429">
        <v>9653</v>
      </c>
      <c r="AV429">
        <v>552</v>
      </c>
      <c r="AW429">
        <v>20</v>
      </c>
      <c r="AX429">
        <v>16</v>
      </c>
      <c r="AY429" t="s">
        <v>60</v>
      </c>
      <c r="AZ429">
        <v>0</v>
      </c>
      <c r="BA429">
        <v>9401</v>
      </c>
      <c r="BB429">
        <v>832</v>
      </c>
      <c r="BC429" t="s">
        <v>289</v>
      </c>
      <c r="BD429">
        <v>1</v>
      </c>
      <c r="BE429">
        <v>0</v>
      </c>
    </row>
    <row r="430" spans="1:57" x14ac:dyDescent="0.25">
      <c r="A430" t="s">
        <v>7590</v>
      </c>
      <c r="B430" t="s">
        <v>7540</v>
      </c>
      <c r="C430" t="s">
        <v>7541</v>
      </c>
      <c r="D430" t="s">
        <v>57</v>
      </c>
      <c r="E430" t="s">
        <v>58</v>
      </c>
      <c r="F430" s="1">
        <v>42961</v>
      </c>
      <c r="G430" s="1">
        <v>42958</v>
      </c>
      <c r="H430" s="1">
        <v>42961</v>
      </c>
      <c r="J430">
        <v>262</v>
      </c>
      <c r="K430">
        <v>262</v>
      </c>
      <c r="L430">
        <v>21541</v>
      </c>
      <c r="M430" t="b">
        <v>0</v>
      </c>
      <c r="O430" t="s">
        <v>34</v>
      </c>
      <c r="P430" s="1">
        <v>42961</v>
      </c>
      <c r="Q430" t="b">
        <v>0</v>
      </c>
      <c r="R430" t="b">
        <v>0</v>
      </c>
      <c r="S430" t="b">
        <v>0</v>
      </c>
      <c r="T430">
        <v>3</v>
      </c>
      <c r="U430">
        <v>1</v>
      </c>
      <c r="V430">
        <v>0</v>
      </c>
      <c r="W430">
        <v>2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1171</v>
      </c>
      <c r="AF430">
        <v>9</v>
      </c>
      <c r="AG430">
        <v>3174</v>
      </c>
      <c r="AH430">
        <v>1095</v>
      </c>
      <c r="AI430">
        <v>1</v>
      </c>
      <c r="AN430">
        <v>24.16</v>
      </c>
      <c r="AP430" t="s">
        <v>59</v>
      </c>
      <c r="AS430">
        <v>0</v>
      </c>
      <c r="AU430">
        <v>6281</v>
      </c>
      <c r="AV430">
        <v>132</v>
      </c>
      <c r="AW430">
        <v>20</v>
      </c>
      <c r="AX430">
        <v>14</v>
      </c>
      <c r="AY430" t="s">
        <v>60</v>
      </c>
      <c r="AZ430">
        <v>0</v>
      </c>
      <c r="BA430">
        <v>9096</v>
      </c>
      <c r="BB430">
        <v>1137</v>
      </c>
      <c r="BC430" t="s">
        <v>289</v>
      </c>
      <c r="BD430">
        <v>1</v>
      </c>
      <c r="BE430">
        <v>0</v>
      </c>
    </row>
    <row r="431" spans="1:57" x14ac:dyDescent="0.25">
      <c r="A431" t="s">
        <v>7592</v>
      </c>
      <c r="B431" t="s">
        <v>7540</v>
      </c>
      <c r="C431" t="s">
        <v>7541</v>
      </c>
      <c r="D431" t="s">
        <v>57</v>
      </c>
      <c r="E431" t="s">
        <v>58</v>
      </c>
      <c r="F431" s="1">
        <v>42944</v>
      </c>
      <c r="G431" s="1">
        <v>42942</v>
      </c>
      <c r="H431" s="1">
        <v>42943</v>
      </c>
      <c r="J431">
        <v>1105</v>
      </c>
      <c r="K431">
        <v>1105</v>
      </c>
      <c r="L431">
        <v>21279</v>
      </c>
      <c r="M431" t="b">
        <v>1</v>
      </c>
      <c r="O431" t="s">
        <v>34</v>
      </c>
      <c r="P431" s="1">
        <v>42944</v>
      </c>
      <c r="Q431" t="b">
        <v>0</v>
      </c>
      <c r="R431" t="b">
        <v>0</v>
      </c>
      <c r="S431" t="b">
        <v>0</v>
      </c>
      <c r="T431">
        <v>2</v>
      </c>
      <c r="U431">
        <v>2</v>
      </c>
      <c r="V431">
        <v>0</v>
      </c>
      <c r="W431">
        <v>6</v>
      </c>
      <c r="X431">
        <v>0</v>
      </c>
      <c r="Y431">
        <v>1</v>
      </c>
      <c r="Z431">
        <v>0</v>
      </c>
      <c r="AA431">
        <v>0</v>
      </c>
      <c r="AB431">
        <v>1</v>
      </c>
      <c r="AC431">
        <v>0</v>
      </c>
      <c r="AD431">
        <v>4</v>
      </c>
      <c r="AE431">
        <v>1142</v>
      </c>
      <c r="AF431">
        <v>10</v>
      </c>
      <c r="AG431">
        <v>2974</v>
      </c>
      <c r="AH431">
        <v>1067</v>
      </c>
      <c r="AI431">
        <v>1</v>
      </c>
      <c r="AN431">
        <v>24.32</v>
      </c>
      <c r="AP431" t="s">
        <v>59</v>
      </c>
      <c r="AS431">
        <v>1</v>
      </c>
      <c r="AU431">
        <v>11302</v>
      </c>
      <c r="AV431">
        <v>298</v>
      </c>
      <c r="AW431">
        <v>21</v>
      </c>
      <c r="AX431">
        <v>15</v>
      </c>
      <c r="AY431" t="s">
        <v>60</v>
      </c>
      <c r="AZ431">
        <v>0</v>
      </c>
      <c r="BA431">
        <v>8834</v>
      </c>
      <c r="BB431">
        <v>1399</v>
      </c>
      <c r="BC431" t="s">
        <v>289</v>
      </c>
      <c r="BD431">
        <v>1</v>
      </c>
      <c r="BE431">
        <v>1</v>
      </c>
    </row>
    <row r="432" spans="1:57" x14ac:dyDescent="0.25">
      <c r="A432" t="s">
        <v>7594</v>
      </c>
      <c r="B432" t="s">
        <v>7540</v>
      </c>
      <c r="C432" t="s">
        <v>7541</v>
      </c>
      <c r="D432" t="s">
        <v>57</v>
      </c>
      <c r="E432" t="s">
        <v>58</v>
      </c>
      <c r="F432" s="1">
        <v>42922</v>
      </c>
      <c r="G432" s="1">
        <v>42921</v>
      </c>
      <c r="H432" s="1">
        <v>42922</v>
      </c>
      <c r="J432">
        <v>813</v>
      </c>
      <c r="K432">
        <v>813</v>
      </c>
      <c r="L432">
        <v>20987</v>
      </c>
      <c r="M432" t="b">
        <v>0</v>
      </c>
      <c r="O432" t="s">
        <v>34</v>
      </c>
      <c r="P432" s="1">
        <v>42922</v>
      </c>
      <c r="Q432" t="b">
        <v>0</v>
      </c>
      <c r="R432" t="b">
        <v>0</v>
      </c>
      <c r="S432" t="b">
        <v>0</v>
      </c>
      <c r="T432">
        <v>3</v>
      </c>
      <c r="U432">
        <v>0</v>
      </c>
      <c r="V432">
        <v>0</v>
      </c>
      <c r="W432">
        <v>4</v>
      </c>
      <c r="X432">
        <v>0</v>
      </c>
      <c r="Y432">
        <v>0</v>
      </c>
      <c r="Z432">
        <v>0</v>
      </c>
      <c r="AA432">
        <v>0</v>
      </c>
      <c r="AB432">
        <v>2</v>
      </c>
      <c r="AC432">
        <v>0</v>
      </c>
      <c r="AD432">
        <v>1</v>
      </c>
      <c r="AE432">
        <v>1195</v>
      </c>
      <c r="AF432">
        <v>11</v>
      </c>
      <c r="AG432">
        <v>2985</v>
      </c>
      <c r="AH432">
        <v>1109</v>
      </c>
      <c r="AI432">
        <v>0</v>
      </c>
      <c r="AN432">
        <v>24.62</v>
      </c>
      <c r="AP432" t="s">
        <v>59</v>
      </c>
      <c r="AS432">
        <v>3</v>
      </c>
      <c r="AU432">
        <v>10762</v>
      </c>
      <c r="AV432">
        <v>293</v>
      </c>
      <c r="AW432">
        <v>21</v>
      </c>
      <c r="AX432">
        <v>15</v>
      </c>
      <c r="AY432" t="s">
        <v>60</v>
      </c>
      <c r="AZ432">
        <v>0</v>
      </c>
      <c r="BA432">
        <v>8542</v>
      </c>
      <c r="BB432">
        <v>1691</v>
      </c>
      <c r="BC432" t="s">
        <v>289</v>
      </c>
      <c r="BD432">
        <v>1</v>
      </c>
      <c r="BE432">
        <v>0</v>
      </c>
    </row>
    <row r="433" spans="1:57" x14ac:dyDescent="0.25">
      <c r="A433" t="s">
        <v>7596</v>
      </c>
      <c r="B433" t="s">
        <v>7540</v>
      </c>
      <c r="C433" t="s">
        <v>7541</v>
      </c>
      <c r="D433" t="s">
        <v>57</v>
      </c>
      <c r="E433" t="s">
        <v>58</v>
      </c>
      <c r="F433" s="1">
        <v>42902</v>
      </c>
      <c r="G433" s="1">
        <v>42901</v>
      </c>
      <c r="H433" s="1">
        <v>42902</v>
      </c>
      <c r="J433">
        <v>561</v>
      </c>
      <c r="K433">
        <v>561</v>
      </c>
      <c r="L433">
        <v>20735</v>
      </c>
      <c r="M433" t="b">
        <v>0</v>
      </c>
      <c r="O433" t="s">
        <v>34</v>
      </c>
      <c r="P433" s="1">
        <v>42902</v>
      </c>
      <c r="Q433" t="b">
        <v>0</v>
      </c>
      <c r="R433" t="b">
        <v>0</v>
      </c>
      <c r="S433" t="b">
        <v>0</v>
      </c>
      <c r="T433">
        <v>5</v>
      </c>
      <c r="U433">
        <v>1</v>
      </c>
      <c r="V433">
        <v>0</v>
      </c>
      <c r="W433">
        <v>4</v>
      </c>
      <c r="X433">
        <v>1</v>
      </c>
      <c r="Y433">
        <v>1</v>
      </c>
      <c r="Z433">
        <v>0</v>
      </c>
      <c r="AA433">
        <v>0</v>
      </c>
      <c r="AB433">
        <v>1</v>
      </c>
      <c r="AC433">
        <v>2</v>
      </c>
      <c r="AD433">
        <v>0</v>
      </c>
      <c r="AE433">
        <v>1024</v>
      </c>
      <c r="AF433">
        <v>8</v>
      </c>
      <c r="AG433">
        <v>2653</v>
      </c>
      <c r="AH433">
        <v>982</v>
      </c>
      <c r="AI433">
        <v>0</v>
      </c>
      <c r="AN433">
        <v>23.36</v>
      </c>
      <c r="AP433" t="s">
        <v>59</v>
      </c>
      <c r="AS433">
        <v>0</v>
      </c>
      <c r="AU433">
        <v>8242</v>
      </c>
      <c r="AV433">
        <v>200</v>
      </c>
      <c r="AW433">
        <v>20</v>
      </c>
      <c r="AX433">
        <v>15</v>
      </c>
      <c r="AY433" t="s">
        <v>60</v>
      </c>
      <c r="AZ433">
        <v>0</v>
      </c>
      <c r="BA433">
        <v>8290</v>
      </c>
      <c r="BB433">
        <v>1943</v>
      </c>
      <c r="BC433" t="s">
        <v>289</v>
      </c>
      <c r="BD433">
        <v>1</v>
      </c>
      <c r="BE433">
        <v>0</v>
      </c>
    </row>
    <row r="434" spans="1:57" x14ac:dyDescent="0.25">
      <c r="A434" t="s">
        <v>7598</v>
      </c>
      <c r="B434" t="s">
        <v>7540</v>
      </c>
      <c r="C434" t="s">
        <v>7541</v>
      </c>
      <c r="D434" t="s">
        <v>57</v>
      </c>
      <c r="E434" t="s">
        <v>58</v>
      </c>
      <c r="F434" s="1">
        <v>42871</v>
      </c>
      <c r="G434" s="1">
        <v>42867</v>
      </c>
      <c r="H434" s="1">
        <v>42870</v>
      </c>
      <c r="J434">
        <v>292</v>
      </c>
      <c r="K434">
        <v>292</v>
      </c>
      <c r="L434">
        <v>20466</v>
      </c>
      <c r="M434" t="b">
        <v>0</v>
      </c>
      <c r="O434" t="s">
        <v>34</v>
      </c>
      <c r="P434" s="1">
        <v>42871</v>
      </c>
      <c r="Q434" t="b">
        <v>0</v>
      </c>
      <c r="R434" t="b">
        <v>0</v>
      </c>
      <c r="S434" t="b">
        <v>0</v>
      </c>
      <c r="T434">
        <v>5</v>
      </c>
      <c r="U434">
        <v>1</v>
      </c>
      <c r="V434">
        <v>0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2</v>
      </c>
      <c r="AD434">
        <v>1</v>
      </c>
      <c r="AE434">
        <v>1108</v>
      </c>
      <c r="AF434">
        <v>11</v>
      </c>
      <c r="AG434">
        <v>2847</v>
      </c>
      <c r="AH434">
        <v>1008</v>
      </c>
      <c r="AI434">
        <v>0</v>
      </c>
      <c r="AN434">
        <v>24.06</v>
      </c>
      <c r="AP434" t="s">
        <v>59</v>
      </c>
      <c r="AS434">
        <v>0</v>
      </c>
      <c r="AU434">
        <v>6920</v>
      </c>
      <c r="AV434">
        <v>158</v>
      </c>
      <c r="AW434">
        <v>20</v>
      </c>
      <c r="AX434">
        <v>14</v>
      </c>
      <c r="AY434" t="s">
        <v>60</v>
      </c>
      <c r="AZ434">
        <v>0</v>
      </c>
      <c r="BA434">
        <v>8021</v>
      </c>
      <c r="BB434">
        <v>2212</v>
      </c>
      <c r="BC434" t="s">
        <v>289</v>
      </c>
      <c r="BD434">
        <v>1</v>
      </c>
      <c r="BE434">
        <v>0</v>
      </c>
    </row>
    <row r="435" spans="1:57" x14ac:dyDescent="0.25">
      <c r="A435" t="s">
        <v>7600</v>
      </c>
      <c r="B435" t="s">
        <v>7540</v>
      </c>
      <c r="C435" t="s">
        <v>7541</v>
      </c>
      <c r="D435" t="s">
        <v>57</v>
      </c>
      <c r="E435" t="s">
        <v>58</v>
      </c>
      <c r="F435" s="1">
        <v>42847</v>
      </c>
      <c r="G435" s="1">
        <v>42844</v>
      </c>
      <c r="H435" s="1">
        <v>42846</v>
      </c>
      <c r="J435">
        <v>1107</v>
      </c>
      <c r="K435">
        <v>1107</v>
      </c>
      <c r="L435">
        <v>20174</v>
      </c>
      <c r="M435" t="b">
        <v>1</v>
      </c>
      <c r="O435" t="s">
        <v>34</v>
      </c>
      <c r="P435" s="1">
        <v>42847</v>
      </c>
      <c r="Q435" t="b">
        <v>0</v>
      </c>
      <c r="R435" t="b">
        <v>0</v>
      </c>
      <c r="S435" t="b">
        <v>0</v>
      </c>
      <c r="T435">
        <v>4</v>
      </c>
      <c r="U435">
        <v>2</v>
      </c>
      <c r="V435">
        <v>0</v>
      </c>
      <c r="W435">
        <v>7</v>
      </c>
      <c r="X435">
        <v>0</v>
      </c>
      <c r="Y435">
        <v>2</v>
      </c>
      <c r="Z435">
        <v>0</v>
      </c>
      <c r="AA435">
        <v>0</v>
      </c>
      <c r="AB435">
        <v>1</v>
      </c>
      <c r="AC435">
        <v>1</v>
      </c>
      <c r="AD435">
        <v>0</v>
      </c>
      <c r="AE435">
        <v>1077</v>
      </c>
      <c r="AF435">
        <v>8</v>
      </c>
      <c r="AG435">
        <v>2630</v>
      </c>
      <c r="AH435">
        <v>979</v>
      </c>
      <c r="AI435">
        <v>0</v>
      </c>
      <c r="AN435">
        <v>25.11</v>
      </c>
      <c r="AP435" t="s">
        <v>59</v>
      </c>
      <c r="AS435">
        <v>2</v>
      </c>
      <c r="AU435">
        <v>10736</v>
      </c>
      <c r="AV435">
        <v>260</v>
      </c>
      <c r="AW435">
        <v>21</v>
      </c>
      <c r="AX435">
        <v>15</v>
      </c>
      <c r="AY435" t="s">
        <v>60</v>
      </c>
      <c r="AZ435">
        <v>0</v>
      </c>
      <c r="BA435">
        <v>7729</v>
      </c>
      <c r="BB435">
        <v>2504</v>
      </c>
      <c r="BC435" t="s">
        <v>289</v>
      </c>
      <c r="BD435">
        <v>1</v>
      </c>
      <c r="BE435">
        <v>1</v>
      </c>
    </row>
    <row r="436" spans="1:57" x14ac:dyDescent="0.25">
      <c r="A436" t="s">
        <v>7602</v>
      </c>
      <c r="B436" t="s">
        <v>7540</v>
      </c>
      <c r="C436" t="s">
        <v>7541</v>
      </c>
      <c r="D436" t="s">
        <v>57</v>
      </c>
      <c r="E436" t="s">
        <v>58</v>
      </c>
      <c r="F436" s="1">
        <v>42826</v>
      </c>
      <c r="G436" s="1">
        <v>42823</v>
      </c>
      <c r="H436" s="1">
        <v>42826</v>
      </c>
      <c r="J436">
        <v>819</v>
      </c>
      <c r="K436">
        <v>819</v>
      </c>
      <c r="L436">
        <v>19886</v>
      </c>
      <c r="M436" t="b">
        <v>0</v>
      </c>
      <c r="O436" t="s">
        <v>34</v>
      </c>
      <c r="P436" s="1">
        <v>42826</v>
      </c>
      <c r="Q436" t="b">
        <v>0</v>
      </c>
      <c r="R436" t="b">
        <v>0</v>
      </c>
      <c r="S436" t="b">
        <v>0</v>
      </c>
      <c r="T436">
        <v>4</v>
      </c>
      <c r="U436">
        <v>1</v>
      </c>
      <c r="V436">
        <v>0</v>
      </c>
      <c r="W436">
        <v>5</v>
      </c>
      <c r="X436">
        <v>0</v>
      </c>
      <c r="Y436">
        <v>1</v>
      </c>
      <c r="Z436">
        <v>0</v>
      </c>
      <c r="AA436">
        <v>0</v>
      </c>
      <c r="AB436">
        <v>1</v>
      </c>
      <c r="AC436">
        <v>1</v>
      </c>
      <c r="AD436">
        <v>0</v>
      </c>
      <c r="AE436">
        <v>836</v>
      </c>
      <c r="AF436">
        <v>7</v>
      </c>
      <c r="AG436">
        <v>2302</v>
      </c>
      <c r="AH436">
        <v>804</v>
      </c>
      <c r="AI436">
        <v>0</v>
      </c>
      <c r="AN436">
        <v>25.44</v>
      </c>
      <c r="AP436" t="s">
        <v>59</v>
      </c>
      <c r="AS436">
        <v>4</v>
      </c>
      <c r="AU436">
        <v>10100</v>
      </c>
      <c r="AV436">
        <v>664</v>
      </c>
      <c r="AW436">
        <v>21</v>
      </c>
      <c r="AX436">
        <v>17</v>
      </c>
      <c r="AY436" t="s">
        <v>60</v>
      </c>
      <c r="AZ436">
        <v>0</v>
      </c>
      <c r="BA436">
        <v>7441</v>
      </c>
      <c r="BB436">
        <v>2792</v>
      </c>
      <c r="BC436" t="s">
        <v>289</v>
      </c>
      <c r="BD436">
        <v>1</v>
      </c>
      <c r="BE436">
        <v>0</v>
      </c>
    </row>
    <row r="437" spans="1:57" x14ac:dyDescent="0.25">
      <c r="A437" t="s">
        <v>7604</v>
      </c>
      <c r="B437" t="s">
        <v>7540</v>
      </c>
      <c r="C437" t="s">
        <v>7541</v>
      </c>
      <c r="D437" t="s">
        <v>57</v>
      </c>
      <c r="E437" t="s">
        <v>58</v>
      </c>
      <c r="F437" s="1">
        <v>42808</v>
      </c>
      <c r="G437" s="1">
        <v>42806</v>
      </c>
      <c r="H437" s="1">
        <v>42808</v>
      </c>
      <c r="J437">
        <v>590</v>
      </c>
      <c r="K437">
        <v>590</v>
      </c>
      <c r="L437">
        <v>19657</v>
      </c>
      <c r="M437" t="b">
        <v>0</v>
      </c>
      <c r="O437" t="s">
        <v>34</v>
      </c>
      <c r="P437" s="1">
        <v>42808</v>
      </c>
      <c r="Q437" t="b">
        <v>0</v>
      </c>
      <c r="R437" t="b">
        <v>0</v>
      </c>
      <c r="S437" t="b">
        <v>0</v>
      </c>
      <c r="T437">
        <v>5</v>
      </c>
      <c r="U437">
        <v>1</v>
      </c>
      <c r="V437">
        <v>0</v>
      </c>
      <c r="W437">
        <v>6</v>
      </c>
      <c r="X437">
        <v>0</v>
      </c>
      <c r="Y437">
        <v>1</v>
      </c>
      <c r="Z437">
        <v>0</v>
      </c>
      <c r="AA437">
        <v>0</v>
      </c>
      <c r="AB437">
        <v>1</v>
      </c>
      <c r="AC437">
        <v>2</v>
      </c>
      <c r="AD437">
        <v>0</v>
      </c>
      <c r="AE437">
        <v>1259</v>
      </c>
      <c r="AF437">
        <v>10</v>
      </c>
      <c r="AG437">
        <v>3215</v>
      </c>
      <c r="AH437">
        <v>1223</v>
      </c>
      <c r="AI437">
        <v>0</v>
      </c>
      <c r="AN437">
        <v>25.6</v>
      </c>
      <c r="AP437" t="s">
        <v>59</v>
      </c>
      <c r="AS437">
        <v>0</v>
      </c>
      <c r="AU437">
        <v>7973</v>
      </c>
      <c r="AV437">
        <v>493</v>
      </c>
      <c r="AW437">
        <v>20</v>
      </c>
      <c r="AX437">
        <v>16</v>
      </c>
      <c r="AY437" t="s">
        <v>60</v>
      </c>
      <c r="AZ437">
        <v>0</v>
      </c>
      <c r="BA437">
        <v>7212</v>
      </c>
      <c r="BB437">
        <v>3021</v>
      </c>
      <c r="BC437" t="s">
        <v>289</v>
      </c>
      <c r="BD437">
        <v>1</v>
      </c>
      <c r="BE437">
        <v>0</v>
      </c>
    </row>
    <row r="438" spans="1:57" x14ac:dyDescent="0.25">
      <c r="A438" t="s">
        <v>7606</v>
      </c>
      <c r="B438" t="s">
        <v>7540</v>
      </c>
      <c r="C438" t="s">
        <v>7541</v>
      </c>
      <c r="D438" t="s">
        <v>57</v>
      </c>
      <c r="E438" t="s">
        <v>58</v>
      </c>
      <c r="F438" s="1">
        <v>42783</v>
      </c>
      <c r="G438" s="1">
        <v>42781</v>
      </c>
      <c r="H438" s="1">
        <v>42783</v>
      </c>
      <c r="J438">
        <v>274</v>
      </c>
      <c r="K438">
        <v>274</v>
      </c>
      <c r="L438">
        <v>19341</v>
      </c>
      <c r="M438" t="b">
        <v>0</v>
      </c>
      <c r="O438" t="s">
        <v>34</v>
      </c>
      <c r="P438" s="1">
        <v>42783</v>
      </c>
      <c r="Q438" t="b">
        <v>0</v>
      </c>
      <c r="R438" t="b">
        <v>0</v>
      </c>
      <c r="S438" t="b">
        <v>0</v>
      </c>
      <c r="T438">
        <v>2</v>
      </c>
      <c r="U438">
        <v>0</v>
      </c>
      <c r="V438">
        <v>0</v>
      </c>
      <c r="W438">
        <v>2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1</v>
      </c>
      <c r="AD438">
        <v>0</v>
      </c>
      <c r="AE438">
        <v>952</v>
      </c>
      <c r="AF438">
        <v>9</v>
      </c>
      <c r="AG438">
        <v>2405</v>
      </c>
      <c r="AH438">
        <v>909</v>
      </c>
      <c r="AI438">
        <v>0</v>
      </c>
      <c r="AN438">
        <v>25.81</v>
      </c>
      <c r="AP438" t="s">
        <v>59</v>
      </c>
      <c r="AS438">
        <v>0</v>
      </c>
      <c r="AU438">
        <v>6241</v>
      </c>
      <c r="AV438">
        <v>137</v>
      </c>
      <c r="AW438">
        <v>20</v>
      </c>
      <c r="AX438">
        <v>14</v>
      </c>
      <c r="AY438" t="s">
        <v>60</v>
      </c>
      <c r="AZ438">
        <v>0</v>
      </c>
      <c r="BA438">
        <v>6896</v>
      </c>
      <c r="BB438">
        <v>3337</v>
      </c>
      <c r="BC438" t="s">
        <v>289</v>
      </c>
      <c r="BD438">
        <v>1</v>
      </c>
      <c r="BE438">
        <v>0</v>
      </c>
    </row>
    <row r="439" spans="1:57" x14ac:dyDescent="0.25">
      <c r="A439" t="s">
        <v>7608</v>
      </c>
      <c r="B439" t="s">
        <v>7540</v>
      </c>
      <c r="C439" t="s">
        <v>7541</v>
      </c>
      <c r="D439" t="s">
        <v>57</v>
      </c>
      <c r="E439" t="s">
        <v>58</v>
      </c>
      <c r="F439" s="1">
        <v>42767</v>
      </c>
      <c r="G439" s="1">
        <v>42765</v>
      </c>
      <c r="H439" s="1">
        <v>42766</v>
      </c>
      <c r="J439">
        <v>1032</v>
      </c>
      <c r="K439">
        <v>1032</v>
      </c>
      <c r="L439">
        <v>19067</v>
      </c>
      <c r="M439" t="b">
        <v>1</v>
      </c>
      <c r="O439" t="s">
        <v>34</v>
      </c>
      <c r="P439" s="1">
        <v>42767</v>
      </c>
      <c r="Q439" t="b">
        <v>0</v>
      </c>
      <c r="R439" t="b">
        <v>0</v>
      </c>
      <c r="S439" t="b">
        <v>0</v>
      </c>
      <c r="T439">
        <v>4</v>
      </c>
      <c r="U439">
        <v>1</v>
      </c>
      <c r="V439">
        <v>0</v>
      </c>
      <c r="W439">
        <v>9</v>
      </c>
      <c r="X439">
        <v>0</v>
      </c>
      <c r="Y439">
        <v>1</v>
      </c>
      <c r="Z439">
        <v>1</v>
      </c>
      <c r="AA439">
        <v>0</v>
      </c>
      <c r="AB439">
        <v>0</v>
      </c>
      <c r="AC439">
        <v>1</v>
      </c>
      <c r="AD439">
        <v>1</v>
      </c>
      <c r="AE439">
        <v>1142</v>
      </c>
      <c r="AF439">
        <v>10</v>
      </c>
      <c r="AG439">
        <v>3004</v>
      </c>
      <c r="AH439">
        <v>1205</v>
      </c>
      <c r="AI439">
        <v>1</v>
      </c>
      <c r="AN439">
        <v>24.38</v>
      </c>
      <c r="AP439" t="s">
        <v>59</v>
      </c>
      <c r="AS439">
        <v>5</v>
      </c>
      <c r="AU439">
        <v>9762</v>
      </c>
      <c r="AV439">
        <v>235</v>
      </c>
      <c r="AW439">
        <v>20</v>
      </c>
      <c r="AX439">
        <v>15</v>
      </c>
      <c r="AY439" t="s">
        <v>60</v>
      </c>
      <c r="AZ439">
        <v>0</v>
      </c>
      <c r="BA439">
        <v>6622</v>
      </c>
      <c r="BB439">
        <v>3611</v>
      </c>
      <c r="BC439" t="s">
        <v>289</v>
      </c>
      <c r="BD439">
        <v>1</v>
      </c>
      <c r="BE439">
        <v>1</v>
      </c>
    </row>
    <row r="440" spans="1:57" x14ac:dyDescent="0.25">
      <c r="A440" t="s">
        <v>7610</v>
      </c>
      <c r="B440" t="s">
        <v>7540</v>
      </c>
      <c r="C440" t="s">
        <v>7541</v>
      </c>
      <c r="D440" t="s">
        <v>57</v>
      </c>
      <c r="E440" t="s">
        <v>58</v>
      </c>
      <c r="F440" s="1">
        <v>42747</v>
      </c>
      <c r="G440" s="1">
        <v>42745</v>
      </c>
      <c r="H440" s="1">
        <v>42747</v>
      </c>
      <c r="J440">
        <v>758</v>
      </c>
      <c r="K440">
        <v>758</v>
      </c>
      <c r="L440">
        <v>18793</v>
      </c>
      <c r="M440" t="b">
        <v>0</v>
      </c>
      <c r="O440" t="s">
        <v>34</v>
      </c>
      <c r="P440" s="1">
        <v>42747</v>
      </c>
      <c r="Q440" t="b">
        <v>0</v>
      </c>
      <c r="R440" t="b">
        <v>0</v>
      </c>
      <c r="S440" t="b">
        <v>0</v>
      </c>
      <c r="T440">
        <v>5</v>
      </c>
      <c r="U440">
        <v>1</v>
      </c>
      <c r="V440">
        <v>0</v>
      </c>
      <c r="W440">
        <v>7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1140</v>
      </c>
      <c r="AF440">
        <v>9</v>
      </c>
      <c r="AG440">
        <v>2844</v>
      </c>
      <c r="AH440">
        <v>1129</v>
      </c>
      <c r="AI440">
        <v>1</v>
      </c>
      <c r="AN440">
        <v>24.13</v>
      </c>
      <c r="AP440" t="s">
        <v>59</v>
      </c>
      <c r="AS440">
        <v>4</v>
      </c>
      <c r="AU440">
        <v>11814</v>
      </c>
      <c r="AV440">
        <v>296</v>
      </c>
      <c r="AW440">
        <v>21</v>
      </c>
      <c r="AX440">
        <v>15</v>
      </c>
      <c r="AY440" t="s">
        <v>60</v>
      </c>
      <c r="AZ440">
        <v>0</v>
      </c>
      <c r="BA440">
        <v>6348</v>
      </c>
      <c r="BB440">
        <v>3885</v>
      </c>
      <c r="BC440" t="s">
        <v>289</v>
      </c>
      <c r="BD440">
        <v>1</v>
      </c>
      <c r="BE440">
        <v>0</v>
      </c>
    </row>
    <row r="441" spans="1:57" x14ac:dyDescent="0.25">
      <c r="A441" t="s">
        <v>7549</v>
      </c>
      <c r="B441" t="s">
        <v>7540</v>
      </c>
      <c r="C441" t="s">
        <v>7541</v>
      </c>
      <c r="D441" t="s">
        <v>55</v>
      </c>
      <c r="E441" t="s">
        <v>56</v>
      </c>
      <c r="F441" s="1">
        <v>43363</v>
      </c>
      <c r="G441" s="1">
        <v>43361</v>
      </c>
      <c r="H441" s="1">
        <v>43363</v>
      </c>
      <c r="I441">
        <v>0</v>
      </c>
      <c r="J441">
        <v>229</v>
      </c>
      <c r="K441">
        <v>229</v>
      </c>
      <c r="L441">
        <v>26967</v>
      </c>
      <c r="M441" t="b">
        <v>0</v>
      </c>
      <c r="O441" t="s">
        <v>34</v>
      </c>
      <c r="P441" s="1">
        <v>43363</v>
      </c>
      <c r="Q441" t="b">
        <v>0</v>
      </c>
      <c r="R441" t="b">
        <v>0</v>
      </c>
      <c r="S441" t="b">
        <v>0</v>
      </c>
      <c r="T441">
        <v>6</v>
      </c>
      <c r="U441">
        <v>2</v>
      </c>
      <c r="V441">
        <v>1</v>
      </c>
      <c r="W441">
        <v>24</v>
      </c>
      <c r="X441">
        <v>0</v>
      </c>
      <c r="Y441">
        <v>2</v>
      </c>
      <c r="Z441">
        <v>1</v>
      </c>
      <c r="AA441">
        <v>0</v>
      </c>
      <c r="AB441">
        <v>2</v>
      </c>
      <c r="AC441">
        <v>2</v>
      </c>
      <c r="AD441">
        <v>1</v>
      </c>
      <c r="AE441">
        <v>1118</v>
      </c>
      <c r="AF441">
        <v>6</v>
      </c>
      <c r="AG441">
        <v>3106</v>
      </c>
      <c r="AH441">
        <v>1041</v>
      </c>
      <c r="AI441">
        <v>1</v>
      </c>
      <c r="AN441">
        <v>25.18</v>
      </c>
      <c r="AP441" t="s">
        <v>59</v>
      </c>
      <c r="AS441">
        <v>24</v>
      </c>
      <c r="AU441">
        <v>37362</v>
      </c>
      <c r="AV441">
        <v>1986</v>
      </c>
      <c r="AW441">
        <v>22</v>
      </c>
      <c r="AX441">
        <v>18</v>
      </c>
      <c r="AY441" t="s">
        <v>60</v>
      </c>
      <c r="AZ441">
        <v>1</v>
      </c>
      <c r="BA441">
        <v>14522</v>
      </c>
      <c r="BB441">
        <v>0</v>
      </c>
      <c r="BC441" t="s">
        <v>34</v>
      </c>
      <c r="BD441">
        <v>2</v>
      </c>
      <c r="BE441">
        <v>0</v>
      </c>
    </row>
    <row r="442" spans="1:57" x14ac:dyDescent="0.25">
      <c r="A442" t="s">
        <v>7551</v>
      </c>
      <c r="B442" t="s">
        <v>7540</v>
      </c>
      <c r="C442" t="s">
        <v>7541</v>
      </c>
      <c r="D442" t="s">
        <v>55</v>
      </c>
      <c r="E442" t="s">
        <v>56</v>
      </c>
      <c r="F442" s="1">
        <v>43347</v>
      </c>
      <c r="G442" s="1">
        <v>43342</v>
      </c>
      <c r="H442" s="1">
        <v>43346</v>
      </c>
      <c r="I442">
        <v>0</v>
      </c>
      <c r="J442">
        <v>1056</v>
      </c>
      <c r="K442">
        <v>1056</v>
      </c>
      <c r="L442">
        <v>26738</v>
      </c>
      <c r="M442" t="b">
        <v>1</v>
      </c>
      <c r="O442" t="s">
        <v>34</v>
      </c>
      <c r="P442" s="1">
        <v>43347</v>
      </c>
      <c r="Q442" t="b">
        <v>0</v>
      </c>
      <c r="R442" t="b">
        <v>0</v>
      </c>
      <c r="S442" t="b">
        <v>0</v>
      </c>
      <c r="T442">
        <v>5</v>
      </c>
      <c r="U442">
        <v>0</v>
      </c>
      <c r="V442">
        <v>0</v>
      </c>
      <c r="W442">
        <v>20</v>
      </c>
      <c r="X442">
        <v>0</v>
      </c>
      <c r="Y442">
        <v>4</v>
      </c>
      <c r="Z442">
        <v>0</v>
      </c>
      <c r="AA442">
        <v>0</v>
      </c>
      <c r="AB442">
        <v>1</v>
      </c>
      <c r="AC442">
        <v>1</v>
      </c>
      <c r="AD442">
        <v>1</v>
      </c>
      <c r="AE442">
        <v>1138</v>
      </c>
      <c r="AF442">
        <v>8</v>
      </c>
      <c r="AG442">
        <v>2982</v>
      </c>
      <c r="AH442">
        <v>1092</v>
      </c>
      <c r="AI442">
        <v>0</v>
      </c>
      <c r="AN442">
        <v>23.44</v>
      </c>
      <c r="AP442" t="s">
        <v>59</v>
      </c>
      <c r="AS442">
        <v>27</v>
      </c>
      <c r="AU442">
        <v>33497</v>
      </c>
      <c r="AV442">
        <v>1655</v>
      </c>
      <c r="AW442">
        <v>22</v>
      </c>
      <c r="AX442">
        <v>18</v>
      </c>
      <c r="AY442" t="s">
        <v>60</v>
      </c>
      <c r="AZ442">
        <v>0</v>
      </c>
      <c r="BA442">
        <v>14293</v>
      </c>
      <c r="BB442">
        <v>229</v>
      </c>
      <c r="BC442" t="s">
        <v>34</v>
      </c>
      <c r="BD442">
        <v>2</v>
      </c>
      <c r="BE442">
        <v>1</v>
      </c>
    </row>
    <row r="443" spans="1:57" x14ac:dyDescent="0.25">
      <c r="A443" t="s">
        <v>7553</v>
      </c>
      <c r="B443" t="s">
        <v>7540</v>
      </c>
      <c r="C443" t="s">
        <v>7541</v>
      </c>
      <c r="D443" t="s">
        <v>55</v>
      </c>
      <c r="E443" t="s">
        <v>56</v>
      </c>
      <c r="F443" s="1">
        <v>43327</v>
      </c>
      <c r="G443" s="1">
        <v>43324</v>
      </c>
      <c r="H443" s="1">
        <v>43326</v>
      </c>
      <c r="I443">
        <v>0</v>
      </c>
      <c r="J443">
        <v>745</v>
      </c>
      <c r="K443">
        <v>745</v>
      </c>
      <c r="L443">
        <v>26427</v>
      </c>
      <c r="M443" t="b">
        <v>0</v>
      </c>
      <c r="N443" t="b">
        <v>0</v>
      </c>
      <c r="O443" t="s">
        <v>34</v>
      </c>
      <c r="P443" s="1">
        <v>43328</v>
      </c>
      <c r="Q443" t="b">
        <v>0</v>
      </c>
      <c r="R443" t="b">
        <v>0</v>
      </c>
      <c r="S443" t="b">
        <v>0</v>
      </c>
      <c r="T443">
        <v>4</v>
      </c>
      <c r="U443">
        <v>1</v>
      </c>
      <c r="V443">
        <v>0</v>
      </c>
      <c r="W443">
        <v>14</v>
      </c>
      <c r="X443">
        <v>0</v>
      </c>
      <c r="Y443">
        <v>3</v>
      </c>
      <c r="Z443">
        <v>0</v>
      </c>
      <c r="AA443">
        <v>0</v>
      </c>
      <c r="AB443">
        <v>1</v>
      </c>
      <c r="AC443">
        <v>0</v>
      </c>
      <c r="AD443">
        <v>1</v>
      </c>
      <c r="AE443">
        <v>1064</v>
      </c>
      <c r="AF443">
        <v>9</v>
      </c>
      <c r="AG443">
        <v>2614</v>
      </c>
      <c r="AH443">
        <v>992</v>
      </c>
      <c r="AI443">
        <v>0</v>
      </c>
      <c r="AN443">
        <v>23.87</v>
      </c>
      <c r="AP443" t="s">
        <v>59</v>
      </c>
      <c r="AS443">
        <v>23</v>
      </c>
      <c r="AU443">
        <v>33297</v>
      </c>
      <c r="AV443">
        <v>1603</v>
      </c>
      <c r="AW443">
        <v>22</v>
      </c>
      <c r="AX443">
        <v>18</v>
      </c>
      <c r="AY443" t="s">
        <v>60</v>
      </c>
      <c r="AZ443">
        <v>0</v>
      </c>
      <c r="BA443">
        <v>13982</v>
      </c>
      <c r="BB443">
        <v>540</v>
      </c>
      <c r="BC443" t="s">
        <v>34</v>
      </c>
      <c r="BD443">
        <v>2</v>
      </c>
      <c r="BE443">
        <v>0</v>
      </c>
    </row>
    <row r="444" spans="1:57" x14ac:dyDescent="0.25">
      <c r="A444" t="s">
        <v>7555</v>
      </c>
      <c r="B444" t="s">
        <v>7540</v>
      </c>
      <c r="C444" t="s">
        <v>7541</v>
      </c>
      <c r="D444" t="s">
        <v>55</v>
      </c>
      <c r="E444" t="s">
        <v>56</v>
      </c>
      <c r="F444" s="1">
        <v>43309</v>
      </c>
      <c r="G444" s="1">
        <v>43307</v>
      </c>
      <c r="H444" s="1">
        <v>43308</v>
      </c>
      <c r="I444">
        <v>0</v>
      </c>
      <c r="J444">
        <v>488</v>
      </c>
      <c r="K444">
        <v>488</v>
      </c>
      <c r="L444">
        <v>26170</v>
      </c>
      <c r="M444" t="b">
        <v>0</v>
      </c>
      <c r="O444" t="s">
        <v>34</v>
      </c>
      <c r="P444" s="1">
        <v>43309</v>
      </c>
      <c r="Q444" t="b">
        <v>0</v>
      </c>
      <c r="R444" t="b">
        <v>0</v>
      </c>
      <c r="S444" t="b">
        <v>0</v>
      </c>
      <c r="T444">
        <v>6</v>
      </c>
      <c r="U444">
        <v>2</v>
      </c>
      <c r="V444">
        <v>0</v>
      </c>
      <c r="W444">
        <v>14</v>
      </c>
      <c r="X444">
        <v>1</v>
      </c>
      <c r="Y444">
        <v>2</v>
      </c>
      <c r="Z444">
        <v>0</v>
      </c>
      <c r="AA444">
        <v>0</v>
      </c>
      <c r="AB444">
        <v>3</v>
      </c>
      <c r="AC444">
        <v>0</v>
      </c>
      <c r="AD444">
        <v>0</v>
      </c>
      <c r="AE444">
        <v>1118</v>
      </c>
      <c r="AF444">
        <v>10</v>
      </c>
      <c r="AG444">
        <v>2953</v>
      </c>
      <c r="AH444">
        <v>1067</v>
      </c>
      <c r="AI444">
        <v>1</v>
      </c>
      <c r="AN444">
        <v>24.98</v>
      </c>
      <c r="AP444" t="s">
        <v>59</v>
      </c>
      <c r="AS444">
        <v>11</v>
      </c>
      <c r="AU444">
        <v>33189</v>
      </c>
      <c r="AV444">
        <v>1849</v>
      </c>
      <c r="AW444">
        <v>22</v>
      </c>
      <c r="AX444">
        <v>18</v>
      </c>
      <c r="AY444" t="s">
        <v>60</v>
      </c>
      <c r="AZ444">
        <v>0</v>
      </c>
      <c r="BA444">
        <v>13725</v>
      </c>
      <c r="BB444">
        <v>797</v>
      </c>
      <c r="BC444" t="s">
        <v>34</v>
      </c>
      <c r="BD444">
        <v>2</v>
      </c>
      <c r="BE444">
        <v>0</v>
      </c>
    </row>
    <row r="445" spans="1:57" x14ac:dyDescent="0.25">
      <c r="A445" t="s">
        <v>7557</v>
      </c>
      <c r="B445" t="s">
        <v>7540</v>
      </c>
      <c r="C445" t="s">
        <v>7541</v>
      </c>
      <c r="D445" t="s">
        <v>55</v>
      </c>
      <c r="E445" t="s">
        <v>56</v>
      </c>
      <c r="F445" s="1">
        <v>43290</v>
      </c>
      <c r="G445" s="1">
        <v>43287</v>
      </c>
      <c r="H445" s="1">
        <v>43290</v>
      </c>
      <c r="I445">
        <v>0</v>
      </c>
      <c r="J445">
        <v>239</v>
      </c>
      <c r="K445">
        <v>239</v>
      </c>
      <c r="L445">
        <v>25921</v>
      </c>
      <c r="M445" t="b">
        <v>0</v>
      </c>
      <c r="O445" t="s">
        <v>34</v>
      </c>
      <c r="P445" s="1">
        <v>43290</v>
      </c>
      <c r="Q445" t="b">
        <v>0</v>
      </c>
      <c r="R445" t="b">
        <v>0</v>
      </c>
      <c r="S445" t="b">
        <v>0</v>
      </c>
      <c r="T445">
        <v>5</v>
      </c>
      <c r="U445">
        <v>1</v>
      </c>
      <c r="V445">
        <v>0</v>
      </c>
      <c r="W445">
        <v>9</v>
      </c>
      <c r="X445">
        <v>1</v>
      </c>
      <c r="Y445">
        <v>1</v>
      </c>
      <c r="Z445">
        <v>0</v>
      </c>
      <c r="AA445">
        <v>0</v>
      </c>
      <c r="AB445">
        <v>0</v>
      </c>
      <c r="AC445">
        <v>2</v>
      </c>
      <c r="AD445">
        <v>1</v>
      </c>
      <c r="AE445">
        <v>1087</v>
      </c>
      <c r="AF445">
        <v>8</v>
      </c>
      <c r="AG445">
        <v>2763</v>
      </c>
      <c r="AH445">
        <v>1047</v>
      </c>
      <c r="AI445">
        <v>0</v>
      </c>
      <c r="AN445">
        <v>24.41</v>
      </c>
      <c r="AP445" t="s">
        <v>59</v>
      </c>
      <c r="AS445">
        <v>5</v>
      </c>
      <c r="AU445">
        <v>25617</v>
      </c>
      <c r="AV445">
        <v>1177</v>
      </c>
      <c r="AW445">
        <v>22</v>
      </c>
      <c r="AX445">
        <v>17</v>
      </c>
      <c r="AY445" t="s">
        <v>60</v>
      </c>
      <c r="AZ445">
        <v>0</v>
      </c>
      <c r="BA445">
        <v>13476</v>
      </c>
      <c r="BB445">
        <v>1046</v>
      </c>
      <c r="BC445" t="s">
        <v>34</v>
      </c>
      <c r="BD445">
        <v>2</v>
      </c>
      <c r="BE445">
        <v>0</v>
      </c>
    </row>
    <row r="446" spans="1:57" x14ac:dyDescent="0.25">
      <c r="A446" t="s">
        <v>7559</v>
      </c>
      <c r="B446" t="s">
        <v>7540</v>
      </c>
      <c r="C446" t="s">
        <v>7541</v>
      </c>
      <c r="D446" t="s">
        <v>55</v>
      </c>
      <c r="E446" t="s">
        <v>56</v>
      </c>
      <c r="F446" s="1">
        <v>43271</v>
      </c>
      <c r="G446" s="1">
        <v>43267</v>
      </c>
      <c r="H446" s="1">
        <v>43270</v>
      </c>
      <c r="I446">
        <v>0</v>
      </c>
      <c r="J446">
        <v>1115</v>
      </c>
      <c r="K446">
        <v>310</v>
      </c>
      <c r="L446">
        <v>25682</v>
      </c>
      <c r="M446" t="b">
        <v>1</v>
      </c>
      <c r="O446" t="s">
        <v>34</v>
      </c>
      <c r="P446" s="1">
        <v>43271</v>
      </c>
      <c r="Q446" t="b">
        <v>0</v>
      </c>
      <c r="R446" t="b">
        <v>0</v>
      </c>
      <c r="S446" t="b">
        <v>0</v>
      </c>
      <c r="T446">
        <v>8</v>
      </c>
      <c r="U446">
        <v>1</v>
      </c>
      <c r="V446">
        <v>0</v>
      </c>
      <c r="W446">
        <v>19</v>
      </c>
      <c r="X446">
        <v>1</v>
      </c>
      <c r="Y446">
        <v>1</v>
      </c>
      <c r="Z446">
        <v>0</v>
      </c>
      <c r="AA446">
        <v>2</v>
      </c>
      <c r="AB446">
        <v>1</v>
      </c>
      <c r="AC446">
        <v>0</v>
      </c>
      <c r="AD446">
        <v>0</v>
      </c>
      <c r="AE446">
        <v>999</v>
      </c>
      <c r="AF446">
        <v>8</v>
      </c>
      <c r="AG446">
        <v>2583</v>
      </c>
      <c r="AH446">
        <v>928</v>
      </c>
      <c r="AI446">
        <v>0</v>
      </c>
      <c r="AN446">
        <v>25.04</v>
      </c>
      <c r="AP446" t="s">
        <v>59</v>
      </c>
      <c r="AS446">
        <v>86</v>
      </c>
      <c r="AU446">
        <v>36811</v>
      </c>
      <c r="AV446">
        <v>3944</v>
      </c>
      <c r="AW446">
        <v>22</v>
      </c>
      <c r="AX446">
        <v>19</v>
      </c>
      <c r="AY446" t="s">
        <v>60</v>
      </c>
      <c r="AZ446">
        <v>0</v>
      </c>
      <c r="BA446">
        <v>13237</v>
      </c>
      <c r="BB446">
        <v>1285</v>
      </c>
      <c r="BC446" t="s">
        <v>34</v>
      </c>
      <c r="BD446">
        <v>2</v>
      </c>
      <c r="BE446">
        <v>1</v>
      </c>
    </row>
    <row r="447" spans="1:57" x14ac:dyDescent="0.25">
      <c r="A447" t="s">
        <v>7561</v>
      </c>
      <c r="B447" t="s">
        <v>7540</v>
      </c>
      <c r="C447" t="s">
        <v>7541</v>
      </c>
      <c r="D447" t="s">
        <v>55</v>
      </c>
      <c r="E447" t="s">
        <v>56</v>
      </c>
      <c r="F447" s="1">
        <v>43243</v>
      </c>
      <c r="G447" s="1">
        <v>43239</v>
      </c>
      <c r="H447" s="1">
        <v>43242</v>
      </c>
      <c r="I447">
        <v>0</v>
      </c>
      <c r="J447">
        <v>805</v>
      </c>
      <c r="K447">
        <v>805</v>
      </c>
      <c r="L447">
        <v>25372</v>
      </c>
      <c r="M447" t="b">
        <v>1</v>
      </c>
      <c r="O447" t="s">
        <v>34</v>
      </c>
      <c r="P447" s="1">
        <v>43243</v>
      </c>
      <c r="Q447" t="b">
        <v>0</v>
      </c>
      <c r="R447" t="b">
        <v>0</v>
      </c>
      <c r="S447" t="b">
        <v>0</v>
      </c>
      <c r="T447">
        <v>4</v>
      </c>
      <c r="U447">
        <v>1</v>
      </c>
      <c r="V447">
        <v>0</v>
      </c>
      <c r="W447">
        <v>10</v>
      </c>
      <c r="X447">
        <v>1</v>
      </c>
      <c r="Y447">
        <v>1</v>
      </c>
      <c r="Z447">
        <v>0</v>
      </c>
      <c r="AA447">
        <v>1</v>
      </c>
      <c r="AB447">
        <v>1</v>
      </c>
      <c r="AC447">
        <v>1</v>
      </c>
      <c r="AD447">
        <v>0</v>
      </c>
      <c r="AE447">
        <v>1151</v>
      </c>
      <c r="AF447">
        <v>9</v>
      </c>
      <c r="AG447">
        <v>2984</v>
      </c>
      <c r="AH447">
        <v>1058</v>
      </c>
      <c r="AI447">
        <v>0</v>
      </c>
      <c r="AN447">
        <v>23.86</v>
      </c>
      <c r="AP447" t="s">
        <v>59</v>
      </c>
      <c r="AS447">
        <v>7</v>
      </c>
      <c r="AU447">
        <v>20017</v>
      </c>
      <c r="AV447">
        <v>978</v>
      </c>
      <c r="AW447">
        <v>22</v>
      </c>
      <c r="AX447">
        <v>17</v>
      </c>
      <c r="AY447" t="s">
        <v>60</v>
      </c>
      <c r="AZ447">
        <v>0</v>
      </c>
      <c r="BA447">
        <v>12927</v>
      </c>
      <c r="BB447">
        <v>1595</v>
      </c>
      <c r="BC447" t="s">
        <v>289</v>
      </c>
      <c r="BD447">
        <v>1</v>
      </c>
      <c r="BE447">
        <v>1</v>
      </c>
    </row>
    <row r="448" spans="1:57" x14ac:dyDescent="0.25">
      <c r="A448" t="s">
        <v>7563</v>
      </c>
      <c r="B448" t="s">
        <v>7540</v>
      </c>
      <c r="C448" t="s">
        <v>7541</v>
      </c>
      <c r="D448" t="s">
        <v>55</v>
      </c>
      <c r="E448" t="s">
        <v>56</v>
      </c>
      <c r="F448" s="1">
        <v>43224</v>
      </c>
      <c r="G448" s="1">
        <v>43220</v>
      </c>
      <c r="H448" s="1">
        <v>43223</v>
      </c>
      <c r="I448">
        <v>0</v>
      </c>
      <c r="J448">
        <v>510</v>
      </c>
      <c r="K448">
        <v>510</v>
      </c>
      <c r="L448">
        <v>25077</v>
      </c>
      <c r="M448" t="b">
        <v>0</v>
      </c>
      <c r="O448" t="s">
        <v>34</v>
      </c>
      <c r="P448" s="1">
        <v>43224</v>
      </c>
      <c r="Q448" t="b">
        <v>0</v>
      </c>
      <c r="R448" t="b">
        <v>0</v>
      </c>
      <c r="S448" t="b">
        <v>0</v>
      </c>
      <c r="T448">
        <v>4</v>
      </c>
      <c r="U448">
        <v>1</v>
      </c>
      <c r="V448">
        <v>0</v>
      </c>
      <c r="W448">
        <v>6</v>
      </c>
      <c r="X448">
        <v>0</v>
      </c>
      <c r="Y448">
        <v>1</v>
      </c>
      <c r="Z448">
        <v>0</v>
      </c>
      <c r="AA448">
        <v>1</v>
      </c>
      <c r="AB448">
        <v>0</v>
      </c>
      <c r="AC448">
        <v>1</v>
      </c>
      <c r="AD448">
        <v>0</v>
      </c>
      <c r="AE448">
        <v>1069</v>
      </c>
      <c r="AF448">
        <v>10</v>
      </c>
      <c r="AG448">
        <v>2680</v>
      </c>
      <c r="AH448">
        <v>1009</v>
      </c>
      <c r="AI448">
        <v>0</v>
      </c>
      <c r="AN448">
        <v>23.6</v>
      </c>
      <c r="AP448" t="s">
        <v>59</v>
      </c>
      <c r="AS448">
        <v>4</v>
      </c>
      <c r="AU448">
        <v>11033</v>
      </c>
      <c r="AV448">
        <v>377</v>
      </c>
      <c r="AW448">
        <v>21</v>
      </c>
      <c r="AX448">
        <v>16</v>
      </c>
      <c r="AY448" t="s">
        <v>60</v>
      </c>
      <c r="AZ448">
        <v>0</v>
      </c>
      <c r="BA448">
        <v>12632</v>
      </c>
      <c r="BB448">
        <v>1890</v>
      </c>
      <c r="BC448" t="s">
        <v>289</v>
      </c>
      <c r="BD448">
        <v>1</v>
      </c>
      <c r="BE448">
        <v>0</v>
      </c>
    </row>
    <row r="449" spans="1:57" x14ac:dyDescent="0.25">
      <c r="A449" t="s">
        <v>7565</v>
      </c>
      <c r="B449" t="s">
        <v>7540</v>
      </c>
      <c r="C449" t="s">
        <v>7541</v>
      </c>
      <c r="D449" t="s">
        <v>55</v>
      </c>
      <c r="E449" t="s">
        <v>56</v>
      </c>
      <c r="F449" s="1">
        <v>43202</v>
      </c>
      <c r="G449" s="1">
        <v>43199</v>
      </c>
      <c r="H449" s="1">
        <v>43201</v>
      </c>
      <c r="I449">
        <v>0</v>
      </c>
      <c r="J449">
        <v>238</v>
      </c>
      <c r="K449">
        <v>238</v>
      </c>
      <c r="L449">
        <v>24805</v>
      </c>
      <c r="M449" t="b">
        <v>0</v>
      </c>
      <c r="O449" t="s">
        <v>34</v>
      </c>
      <c r="P449" s="1">
        <v>43202</v>
      </c>
      <c r="Q449" t="b">
        <v>0</v>
      </c>
      <c r="R449" t="b">
        <v>0</v>
      </c>
      <c r="S449" t="b">
        <v>0</v>
      </c>
      <c r="T449">
        <v>4</v>
      </c>
      <c r="U449">
        <v>1</v>
      </c>
      <c r="V449">
        <v>0</v>
      </c>
      <c r="W449">
        <v>4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1165</v>
      </c>
      <c r="AF449">
        <v>10</v>
      </c>
      <c r="AG449">
        <v>3026</v>
      </c>
      <c r="AH449">
        <v>1096</v>
      </c>
      <c r="AI449">
        <v>0</v>
      </c>
      <c r="AN449">
        <v>23.99</v>
      </c>
      <c r="AP449" t="s">
        <v>59</v>
      </c>
      <c r="AS449">
        <v>4</v>
      </c>
      <c r="AU449">
        <v>7652</v>
      </c>
      <c r="AV449">
        <v>373</v>
      </c>
      <c r="AW449">
        <v>20</v>
      </c>
      <c r="AX449">
        <v>16</v>
      </c>
      <c r="AY449" t="s">
        <v>60</v>
      </c>
      <c r="AZ449">
        <v>0</v>
      </c>
      <c r="BA449">
        <v>12360</v>
      </c>
      <c r="BB449">
        <v>2162</v>
      </c>
      <c r="BC449" t="s">
        <v>289</v>
      </c>
      <c r="BD449">
        <v>1</v>
      </c>
      <c r="BE449">
        <v>0</v>
      </c>
    </row>
    <row r="450" spans="1:57" x14ac:dyDescent="0.25">
      <c r="A450" t="s">
        <v>7567</v>
      </c>
      <c r="B450" t="s">
        <v>7540</v>
      </c>
      <c r="C450" t="s">
        <v>7541</v>
      </c>
      <c r="D450" t="s">
        <v>55</v>
      </c>
      <c r="E450" t="s">
        <v>56</v>
      </c>
      <c r="F450" s="1">
        <v>43180</v>
      </c>
      <c r="G450" s="1">
        <v>43178</v>
      </c>
      <c r="H450" s="1">
        <v>43179</v>
      </c>
      <c r="I450">
        <v>0</v>
      </c>
      <c r="J450">
        <v>1050</v>
      </c>
      <c r="K450">
        <v>1050</v>
      </c>
      <c r="L450">
        <v>24567</v>
      </c>
      <c r="M450" t="b">
        <v>1</v>
      </c>
      <c r="O450" t="s">
        <v>34</v>
      </c>
      <c r="P450" s="1">
        <v>43180</v>
      </c>
      <c r="Q450" t="b">
        <v>0</v>
      </c>
      <c r="R450" t="b">
        <v>0</v>
      </c>
      <c r="S450" t="b">
        <v>0</v>
      </c>
      <c r="T450">
        <v>6</v>
      </c>
      <c r="U450">
        <v>1</v>
      </c>
      <c r="V450">
        <v>0</v>
      </c>
      <c r="W450">
        <v>12</v>
      </c>
      <c r="X450">
        <v>1</v>
      </c>
      <c r="Y450">
        <v>2</v>
      </c>
      <c r="Z450">
        <v>0</v>
      </c>
      <c r="AA450">
        <v>0</v>
      </c>
      <c r="AB450">
        <v>0</v>
      </c>
      <c r="AC450">
        <v>3</v>
      </c>
      <c r="AD450">
        <v>5</v>
      </c>
      <c r="AE450">
        <v>1012</v>
      </c>
      <c r="AF450">
        <v>5</v>
      </c>
      <c r="AG450">
        <v>2542</v>
      </c>
      <c r="AH450">
        <v>922</v>
      </c>
      <c r="AI450">
        <v>0</v>
      </c>
      <c r="AN450">
        <v>24.41</v>
      </c>
      <c r="AP450" t="s">
        <v>59</v>
      </c>
      <c r="AS450">
        <v>9</v>
      </c>
      <c r="AU450">
        <v>19625</v>
      </c>
      <c r="AV450">
        <v>527</v>
      </c>
      <c r="AW450">
        <v>21</v>
      </c>
      <c r="AX450">
        <v>16</v>
      </c>
      <c r="AY450" t="s">
        <v>60</v>
      </c>
      <c r="AZ450">
        <v>0</v>
      </c>
      <c r="BA450">
        <v>12122</v>
      </c>
      <c r="BB450">
        <v>2400</v>
      </c>
      <c r="BC450" t="s">
        <v>289</v>
      </c>
      <c r="BD450">
        <v>1</v>
      </c>
      <c r="BE450">
        <v>1</v>
      </c>
    </row>
    <row r="451" spans="1:57" x14ac:dyDescent="0.25">
      <c r="A451" t="s">
        <v>7569</v>
      </c>
      <c r="B451" t="s">
        <v>7540</v>
      </c>
      <c r="C451" t="s">
        <v>7541</v>
      </c>
      <c r="D451" t="s">
        <v>55</v>
      </c>
      <c r="E451" t="s">
        <v>56</v>
      </c>
      <c r="F451" s="1">
        <v>43161</v>
      </c>
      <c r="G451" s="1">
        <v>43158</v>
      </c>
      <c r="H451" s="1">
        <v>43160</v>
      </c>
      <c r="I451">
        <v>0</v>
      </c>
      <c r="J451">
        <v>793</v>
      </c>
      <c r="K451">
        <v>793</v>
      </c>
      <c r="L451">
        <v>24310</v>
      </c>
      <c r="M451" t="b">
        <v>0</v>
      </c>
      <c r="O451" t="s">
        <v>34</v>
      </c>
      <c r="P451" s="1">
        <v>43161</v>
      </c>
      <c r="Q451" t="b">
        <v>0</v>
      </c>
      <c r="R451" t="b">
        <v>0</v>
      </c>
      <c r="S451" t="b">
        <v>0</v>
      </c>
      <c r="T451">
        <v>6</v>
      </c>
      <c r="U451">
        <v>0</v>
      </c>
      <c r="V451">
        <v>0</v>
      </c>
      <c r="W451">
        <v>13</v>
      </c>
      <c r="X451">
        <v>0</v>
      </c>
      <c r="Y451">
        <v>1</v>
      </c>
      <c r="Z451">
        <v>0</v>
      </c>
      <c r="AA451">
        <v>0</v>
      </c>
      <c r="AB451">
        <v>4</v>
      </c>
      <c r="AC451">
        <v>1</v>
      </c>
      <c r="AD451">
        <v>5</v>
      </c>
      <c r="AE451">
        <v>950</v>
      </c>
      <c r="AF451">
        <v>9</v>
      </c>
      <c r="AG451">
        <v>2605</v>
      </c>
      <c r="AH451">
        <v>930</v>
      </c>
      <c r="AI451">
        <v>0</v>
      </c>
      <c r="AN451">
        <v>24.56</v>
      </c>
      <c r="AP451" t="s">
        <v>59</v>
      </c>
      <c r="AS451">
        <v>12</v>
      </c>
      <c r="AU451">
        <v>17956</v>
      </c>
      <c r="AV451">
        <v>655</v>
      </c>
      <c r="AW451">
        <v>21</v>
      </c>
      <c r="AX451">
        <v>17</v>
      </c>
      <c r="AY451" t="s">
        <v>60</v>
      </c>
      <c r="AZ451">
        <v>0</v>
      </c>
      <c r="BA451">
        <v>11865</v>
      </c>
      <c r="BB451">
        <v>2657</v>
      </c>
      <c r="BC451" t="s">
        <v>289</v>
      </c>
      <c r="BD451">
        <v>1</v>
      </c>
      <c r="BE451">
        <v>0</v>
      </c>
    </row>
    <row r="452" spans="1:57" x14ac:dyDescent="0.25">
      <c r="A452" t="s">
        <v>7571</v>
      </c>
      <c r="B452" t="s">
        <v>7540</v>
      </c>
      <c r="C452" t="s">
        <v>7541</v>
      </c>
      <c r="D452" t="s">
        <v>55</v>
      </c>
      <c r="E452" t="s">
        <v>56</v>
      </c>
      <c r="F452" s="1">
        <v>43140</v>
      </c>
      <c r="G452" s="1">
        <v>43139</v>
      </c>
      <c r="H452" s="1">
        <v>43140</v>
      </c>
      <c r="I452">
        <v>0</v>
      </c>
      <c r="J452">
        <v>546</v>
      </c>
      <c r="K452">
        <v>546</v>
      </c>
      <c r="L452">
        <v>24063</v>
      </c>
      <c r="M452" t="b">
        <v>0</v>
      </c>
      <c r="O452" t="s">
        <v>34</v>
      </c>
      <c r="P452" s="1">
        <v>43141</v>
      </c>
      <c r="Q452" t="b">
        <v>0</v>
      </c>
      <c r="R452" t="b">
        <v>0</v>
      </c>
      <c r="S452" t="b">
        <v>0</v>
      </c>
      <c r="T452">
        <v>7</v>
      </c>
      <c r="U452">
        <v>1</v>
      </c>
      <c r="V452">
        <v>0</v>
      </c>
      <c r="W452">
        <v>11</v>
      </c>
      <c r="X452">
        <v>1</v>
      </c>
      <c r="Y452">
        <v>1</v>
      </c>
      <c r="Z452">
        <v>0</v>
      </c>
      <c r="AA452">
        <v>0</v>
      </c>
      <c r="AB452">
        <v>1</v>
      </c>
      <c r="AC452">
        <v>0</v>
      </c>
      <c r="AD452">
        <v>6</v>
      </c>
      <c r="AE452">
        <v>1114</v>
      </c>
      <c r="AF452">
        <v>10</v>
      </c>
      <c r="AG452">
        <v>2964</v>
      </c>
      <c r="AH452">
        <v>1108</v>
      </c>
      <c r="AI452">
        <v>0</v>
      </c>
      <c r="AN452">
        <v>23.38</v>
      </c>
      <c r="AP452" t="s">
        <v>59</v>
      </c>
      <c r="AS452">
        <v>6</v>
      </c>
      <c r="AU452">
        <v>15492</v>
      </c>
      <c r="AV452">
        <v>484</v>
      </c>
      <c r="AW452">
        <v>21</v>
      </c>
      <c r="AX452">
        <v>16</v>
      </c>
      <c r="AY452" t="s">
        <v>60</v>
      </c>
      <c r="AZ452">
        <v>0</v>
      </c>
      <c r="BA452">
        <v>11618</v>
      </c>
      <c r="BB452">
        <v>2904</v>
      </c>
      <c r="BC452" t="s">
        <v>289</v>
      </c>
      <c r="BD452">
        <v>1</v>
      </c>
      <c r="BE452">
        <v>0</v>
      </c>
    </row>
    <row r="453" spans="1:57" x14ac:dyDescent="0.25">
      <c r="A453" t="s">
        <v>7573</v>
      </c>
      <c r="B453" t="s">
        <v>7540</v>
      </c>
      <c r="C453" t="s">
        <v>7541</v>
      </c>
      <c r="D453" t="s">
        <v>55</v>
      </c>
      <c r="E453" t="s">
        <v>56</v>
      </c>
      <c r="F453" s="1">
        <v>43122</v>
      </c>
      <c r="G453" s="1">
        <v>43119</v>
      </c>
      <c r="H453" s="1">
        <v>43122</v>
      </c>
      <c r="I453">
        <v>0</v>
      </c>
      <c r="J453">
        <v>272</v>
      </c>
      <c r="K453">
        <v>272</v>
      </c>
      <c r="L453">
        <v>23789</v>
      </c>
      <c r="M453" t="b">
        <v>0</v>
      </c>
      <c r="O453" t="s">
        <v>34</v>
      </c>
      <c r="P453" s="1">
        <v>43125</v>
      </c>
      <c r="Q453" t="b">
        <v>0</v>
      </c>
      <c r="R453" t="b">
        <v>0</v>
      </c>
      <c r="S453" t="b">
        <v>0</v>
      </c>
      <c r="T453">
        <v>8</v>
      </c>
      <c r="U453">
        <v>2</v>
      </c>
      <c r="V453">
        <v>0</v>
      </c>
      <c r="W453">
        <v>8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5</v>
      </c>
      <c r="AE453">
        <v>1019</v>
      </c>
      <c r="AF453">
        <v>10</v>
      </c>
      <c r="AG453">
        <v>2797</v>
      </c>
      <c r="AH453">
        <v>1020</v>
      </c>
      <c r="AI453">
        <v>0</v>
      </c>
      <c r="AN453">
        <v>24.93</v>
      </c>
      <c r="AP453" t="s">
        <v>59</v>
      </c>
      <c r="AS453">
        <v>17</v>
      </c>
      <c r="AU453">
        <v>19725</v>
      </c>
      <c r="AV453">
        <v>1185</v>
      </c>
      <c r="AW453">
        <v>21</v>
      </c>
      <c r="AX453">
        <v>17</v>
      </c>
      <c r="AY453" t="s">
        <v>60</v>
      </c>
      <c r="AZ453">
        <v>0</v>
      </c>
      <c r="BA453">
        <v>11344</v>
      </c>
      <c r="BB453">
        <v>3178</v>
      </c>
      <c r="BC453" t="s">
        <v>289</v>
      </c>
      <c r="BD453">
        <v>1</v>
      </c>
      <c r="BE453">
        <v>0</v>
      </c>
    </row>
    <row r="454" spans="1:57" x14ac:dyDescent="0.25">
      <c r="A454" t="s">
        <v>7575</v>
      </c>
      <c r="B454" t="s">
        <v>7540</v>
      </c>
      <c r="C454" t="s">
        <v>7541</v>
      </c>
      <c r="D454" t="s">
        <v>55</v>
      </c>
      <c r="E454" t="s">
        <v>56</v>
      </c>
      <c r="F454" s="1">
        <v>43103</v>
      </c>
      <c r="G454" s="1">
        <v>43099</v>
      </c>
      <c r="H454" s="1">
        <v>43102</v>
      </c>
      <c r="I454">
        <v>0</v>
      </c>
      <c r="J454">
        <v>839</v>
      </c>
      <c r="K454">
        <v>839</v>
      </c>
      <c r="L454">
        <v>23517</v>
      </c>
      <c r="M454" t="b">
        <v>1</v>
      </c>
      <c r="O454" t="s">
        <v>34</v>
      </c>
      <c r="P454" s="1">
        <v>43104</v>
      </c>
      <c r="Q454" t="b">
        <v>0</v>
      </c>
      <c r="R454" t="b">
        <v>0</v>
      </c>
      <c r="S454" t="b">
        <v>0</v>
      </c>
      <c r="T454">
        <v>10</v>
      </c>
      <c r="U454">
        <v>1</v>
      </c>
      <c r="V454">
        <v>0</v>
      </c>
      <c r="W454">
        <v>27</v>
      </c>
      <c r="X454">
        <v>1</v>
      </c>
      <c r="Y454">
        <v>2</v>
      </c>
      <c r="Z454">
        <v>0</v>
      </c>
      <c r="AA454">
        <v>0</v>
      </c>
      <c r="AB454">
        <v>2</v>
      </c>
      <c r="AC454">
        <v>0</v>
      </c>
      <c r="AD454">
        <v>0</v>
      </c>
      <c r="AE454">
        <v>1045</v>
      </c>
      <c r="AF454">
        <v>9</v>
      </c>
      <c r="AG454">
        <v>2651</v>
      </c>
      <c r="AH454">
        <v>1008</v>
      </c>
      <c r="AI454">
        <v>0</v>
      </c>
      <c r="AN454">
        <v>24.71</v>
      </c>
      <c r="AP454" t="s">
        <v>59</v>
      </c>
      <c r="AS454">
        <v>33</v>
      </c>
      <c r="AU454">
        <v>48231</v>
      </c>
      <c r="AV454">
        <v>1376</v>
      </c>
      <c r="AW454">
        <v>23</v>
      </c>
      <c r="AX454">
        <v>18</v>
      </c>
      <c r="AY454" t="s">
        <v>60</v>
      </c>
      <c r="AZ454">
        <v>0</v>
      </c>
      <c r="BA454">
        <v>11072</v>
      </c>
      <c r="BB454">
        <v>3450</v>
      </c>
      <c r="BC454" t="s">
        <v>34</v>
      </c>
      <c r="BD454">
        <v>2</v>
      </c>
      <c r="BE454">
        <v>1</v>
      </c>
    </row>
    <row r="455" spans="1:57" x14ac:dyDescent="0.25">
      <c r="A455" t="s">
        <v>7577</v>
      </c>
      <c r="B455" t="s">
        <v>7540</v>
      </c>
      <c r="C455" t="s">
        <v>7541</v>
      </c>
      <c r="D455" t="s">
        <v>55</v>
      </c>
      <c r="E455" t="s">
        <v>56</v>
      </c>
      <c r="F455" s="1">
        <v>43078</v>
      </c>
      <c r="G455" s="1">
        <v>43076</v>
      </c>
      <c r="H455" s="1">
        <v>43078</v>
      </c>
      <c r="I455">
        <v>0</v>
      </c>
      <c r="J455">
        <v>538</v>
      </c>
      <c r="K455">
        <v>538</v>
      </c>
      <c r="L455">
        <v>23216</v>
      </c>
      <c r="M455" t="b">
        <v>0</v>
      </c>
      <c r="O455" t="s">
        <v>34</v>
      </c>
      <c r="P455" s="1">
        <v>43078</v>
      </c>
      <c r="Q455" t="b">
        <v>0</v>
      </c>
      <c r="R455" t="b">
        <v>0</v>
      </c>
      <c r="S455" t="b">
        <v>0</v>
      </c>
      <c r="T455">
        <v>12</v>
      </c>
      <c r="U455">
        <v>2</v>
      </c>
      <c r="V455">
        <v>0</v>
      </c>
      <c r="W455">
        <v>32</v>
      </c>
      <c r="X455">
        <v>1</v>
      </c>
      <c r="Y455">
        <v>2</v>
      </c>
      <c r="Z455">
        <v>0</v>
      </c>
      <c r="AA455">
        <v>0</v>
      </c>
      <c r="AB455">
        <v>2</v>
      </c>
      <c r="AC455">
        <v>0</v>
      </c>
      <c r="AD455">
        <v>0</v>
      </c>
      <c r="AE455">
        <v>1136</v>
      </c>
      <c r="AF455">
        <v>11</v>
      </c>
      <c r="AG455">
        <v>2871</v>
      </c>
      <c r="AH455">
        <v>1080</v>
      </c>
      <c r="AI455">
        <v>0</v>
      </c>
      <c r="AN455">
        <v>24.76</v>
      </c>
      <c r="AP455" t="s">
        <v>59</v>
      </c>
      <c r="AS455">
        <v>30</v>
      </c>
      <c r="AU455">
        <v>46618</v>
      </c>
      <c r="AV455">
        <v>2080</v>
      </c>
      <c r="AW455">
        <v>23</v>
      </c>
      <c r="AX455">
        <v>18</v>
      </c>
      <c r="AY455" t="s">
        <v>60</v>
      </c>
      <c r="AZ455">
        <v>0</v>
      </c>
      <c r="BA455">
        <v>10771</v>
      </c>
      <c r="BB455">
        <v>3751</v>
      </c>
      <c r="BC455" t="s">
        <v>34</v>
      </c>
      <c r="BD455">
        <v>2</v>
      </c>
      <c r="BE455">
        <v>0</v>
      </c>
    </row>
    <row r="456" spans="1:57" x14ac:dyDescent="0.25">
      <c r="A456" t="s">
        <v>7579</v>
      </c>
      <c r="B456" t="s">
        <v>7540</v>
      </c>
      <c r="C456" t="s">
        <v>7541</v>
      </c>
      <c r="D456" t="s">
        <v>55</v>
      </c>
      <c r="E456" t="s">
        <v>56</v>
      </c>
      <c r="F456" s="1">
        <v>43057</v>
      </c>
      <c r="G456" s="1">
        <v>43055</v>
      </c>
      <c r="H456" s="1">
        <v>43057</v>
      </c>
      <c r="I456">
        <v>0</v>
      </c>
      <c r="J456">
        <v>264</v>
      </c>
      <c r="K456">
        <v>264</v>
      </c>
      <c r="L456">
        <v>22942</v>
      </c>
      <c r="M456" t="b">
        <v>0</v>
      </c>
      <c r="O456" t="s">
        <v>34</v>
      </c>
      <c r="P456" s="1">
        <v>43057</v>
      </c>
      <c r="Q456" t="b">
        <v>0</v>
      </c>
      <c r="R456" t="b">
        <v>0</v>
      </c>
      <c r="S456" t="b">
        <v>0</v>
      </c>
      <c r="T456">
        <v>11</v>
      </c>
      <c r="U456">
        <v>2</v>
      </c>
      <c r="V456">
        <v>0</v>
      </c>
      <c r="W456">
        <v>19</v>
      </c>
      <c r="X456">
        <v>0</v>
      </c>
      <c r="Y456">
        <v>1</v>
      </c>
      <c r="Z456">
        <v>0</v>
      </c>
      <c r="AA456">
        <v>0</v>
      </c>
      <c r="AB456">
        <v>3</v>
      </c>
      <c r="AC456">
        <v>1</v>
      </c>
      <c r="AD456">
        <v>0</v>
      </c>
      <c r="AE456">
        <v>1175</v>
      </c>
      <c r="AF456">
        <v>12</v>
      </c>
      <c r="AG456">
        <v>3014</v>
      </c>
      <c r="AH456">
        <v>1098</v>
      </c>
      <c r="AI456">
        <v>0</v>
      </c>
      <c r="AN456">
        <v>24.51</v>
      </c>
      <c r="AP456" t="s">
        <v>59</v>
      </c>
      <c r="AS456">
        <v>5</v>
      </c>
      <c r="AU456">
        <v>37379</v>
      </c>
      <c r="AV456">
        <v>1462</v>
      </c>
      <c r="AW456">
        <v>22</v>
      </c>
      <c r="AX456">
        <v>18</v>
      </c>
      <c r="AY456" t="s">
        <v>60</v>
      </c>
      <c r="AZ456">
        <v>0</v>
      </c>
      <c r="BA456">
        <v>10497</v>
      </c>
      <c r="BB456">
        <v>4025</v>
      </c>
      <c r="BC456" t="s">
        <v>34</v>
      </c>
      <c r="BD456">
        <v>2</v>
      </c>
      <c r="BE456">
        <v>0</v>
      </c>
    </row>
    <row r="457" spans="1:57" x14ac:dyDescent="0.25">
      <c r="A457" t="s">
        <v>7581</v>
      </c>
      <c r="B457" t="s">
        <v>7540</v>
      </c>
      <c r="C457" t="s">
        <v>7541</v>
      </c>
      <c r="D457" t="s">
        <v>55</v>
      </c>
      <c r="E457" t="s">
        <v>56</v>
      </c>
      <c r="F457" s="1">
        <v>43038</v>
      </c>
      <c r="G457" s="1">
        <v>43037</v>
      </c>
      <c r="H457" s="1">
        <v>43038</v>
      </c>
      <c r="I457">
        <v>0</v>
      </c>
      <c r="J457">
        <v>337</v>
      </c>
      <c r="K457">
        <v>337</v>
      </c>
      <c r="L457">
        <v>22678</v>
      </c>
      <c r="M457" t="b">
        <v>1</v>
      </c>
      <c r="O457" t="s">
        <v>34</v>
      </c>
      <c r="P457" s="1">
        <v>43038</v>
      </c>
      <c r="Q457" t="b">
        <v>0</v>
      </c>
      <c r="R457" t="b">
        <v>0</v>
      </c>
      <c r="S457" t="b">
        <v>0</v>
      </c>
      <c r="T457">
        <v>2</v>
      </c>
      <c r="U457">
        <v>2</v>
      </c>
      <c r="V457">
        <v>0</v>
      </c>
      <c r="W457">
        <v>14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1140</v>
      </c>
      <c r="AF457">
        <v>10</v>
      </c>
      <c r="AG457">
        <v>2983</v>
      </c>
      <c r="AH457">
        <v>1062</v>
      </c>
      <c r="AI457">
        <v>0</v>
      </c>
      <c r="AN457">
        <v>24.32</v>
      </c>
      <c r="AP457" t="s">
        <v>59</v>
      </c>
      <c r="AS457">
        <v>5</v>
      </c>
      <c r="AU457">
        <v>18692</v>
      </c>
      <c r="AV457">
        <v>400</v>
      </c>
      <c r="AW457">
        <v>21</v>
      </c>
      <c r="AX457">
        <v>16</v>
      </c>
      <c r="AY457" t="s">
        <v>60</v>
      </c>
      <c r="AZ457">
        <v>0</v>
      </c>
      <c r="BA457">
        <v>10233</v>
      </c>
      <c r="BB457">
        <v>4289</v>
      </c>
      <c r="BC457" t="s">
        <v>289</v>
      </c>
      <c r="BD457">
        <v>1</v>
      </c>
      <c r="BE457">
        <v>1</v>
      </c>
    </row>
    <row r="458" spans="1:57" x14ac:dyDescent="0.25">
      <c r="A458" t="s">
        <v>7583</v>
      </c>
      <c r="B458" t="s">
        <v>7540</v>
      </c>
      <c r="C458" t="s">
        <v>7541</v>
      </c>
      <c r="D458" t="s">
        <v>55</v>
      </c>
      <c r="E458" t="s">
        <v>56</v>
      </c>
      <c r="F458" s="1">
        <v>43014</v>
      </c>
      <c r="G458" s="1">
        <v>43013</v>
      </c>
      <c r="H458" s="1">
        <v>43014</v>
      </c>
      <c r="I458">
        <v>0</v>
      </c>
      <c r="J458">
        <v>1062</v>
      </c>
      <c r="K458">
        <v>1062</v>
      </c>
      <c r="L458">
        <v>22341</v>
      </c>
      <c r="M458" t="b">
        <v>1</v>
      </c>
      <c r="O458" t="s">
        <v>34</v>
      </c>
      <c r="P458" s="1">
        <v>43014</v>
      </c>
      <c r="Q458" t="b">
        <v>0</v>
      </c>
      <c r="R458" t="b">
        <v>0</v>
      </c>
      <c r="S458" t="b">
        <v>0</v>
      </c>
      <c r="T458">
        <v>3</v>
      </c>
      <c r="U458">
        <v>1</v>
      </c>
      <c r="V458">
        <v>0</v>
      </c>
      <c r="W458">
        <v>8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1198</v>
      </c>
      <c r="AF458">
        <v>11</v>
      </c>
      <c r="AG458">
        <v>3158</v>
      </c>
      <c r="AH458">
        <v>1158</v>
      </c>
      <c r="AI458">
        <v>0</v>
      </c>
      <c r="AN458">
        <v>24.8</v>
      </c>
      <c r="AP458" t="s">
        <v>59</v>
      </c>
      <c r="AS458">
        <v>3</v>
      </c>
      <c r="AU458">
        <v>15818</v>
      </c>
      <c r="AV458">
        <v>495</v>
      </c>
      <c r="AW458">
        <v>21</v>
      </c>
      <c r="AX458">
        <v>16</v>
      </c>
      <c r="AY458" t="s">
        <v>60</v>
      </c>
      <c r="AZ458">
        <v>0</v>
      </c>
      <c r="BA458">
        <v>9896</v>
      </c>
      <c r="BB458">
        <v>4626</v>
      </c>
      <c r="BC458" t="s">
        <v>289</v>
      </c>
      <c r="BD458">
        <v>1</v>
      </c>
      <c r="BE458">
        <v>1</v>
      </c>
    </row>
    <row r="459" spans="1:57" x14ac:dyDescent="0.25">
      <c r="A459" t="s">
        <v>7585</v>
      </c>
      <c r="B459" t="s">
        <v>7540</v>
      </c>
      <c r="C459" t="s">
        <v>7541</v>
      </c>
      <c r="D459" t="s">
        <v>55</v>
      </c>
      <c r="E459" t="s">
        <v>56</v>
      </c>
      <c r="F459" s="1">
        <v>42998</v>
      </c>
      <c r="G459" s="1">
        <v>42995</v>
      </c>
      <c r="H459" s="1">
        <v>42997</v>
      </c>
      <c r="I459">
        <v>0</v>
      </c>
      <c r="J459">
        <v>822</v>
      </c>
      <c r="K459">
        <v>822</v>
      </c>
      <c r="L459">
        <v>22101</v>
      </c>
      <c r="M459" t="b">
        <v>0</v>
      </c>
      <c r="O459" t="s">
        <v>34</v>
      </c>
      <c r="P459" s="1">
        <v>42998</v>
      </c>
      <c r="Q459" t="b">
        <v>0</v>
      </c>
      <c r="R459" t="b">
        <v>0</v>
      </c>
      <c r="S459" t="b">
        <v>0</v>
      </c>
      <c r="T459">
        <v>4</v>
      </c>
      <c r="U459">
        <v>1</v>
      </c>
      <c r="V459">
        <v>0</v>
      </c>
      <c r="W459">
        <v>6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1170</v>
      </c>
      <c r="AF459">
        <v>10</v>
      </c>
      <c r="AG459">
        <v>3342</v>
      </c>
      <c r="AH459">
        <v>1104</v>
      </c>
      <c r="AI459">
        <v>1</v>
      </c>
      <c r="AN459">
        <v>25.24</v>
      </c>
      <c r="AP459" t="s">
        <v>59</v>
      </c>
      <c r="AS459">
        <v>0</v>
      </c>
      <c r="AU459">
        <v>14929</v>
      </c>
      <c r="AV459">
        <v>439</v>
      </c>
      <c r="AW459">
        <v>21</v>
      </c>
      <c r="AX459">
        <v>16</v>
      </c>
      <c r="AY459" t="s">
        <v>60</v>
      </c>
      <c r="AZ459">
        <v>0</v>
      </c>
      <c r="BA459">
        <v>9656</v>
      </c>
      <c r="BB459">
        <v>4866</v>
      </c>
      <c r="BC459" t="s">
        <v>289</v>
      </c>
      <c r="BD459">
        <v>1</v>
      </c>
      <c r="BE459">
        <v>0</v>
      </c>
    </row>
    <row r="460" spans="1:57" x14ac:dyDescent="0.25">
      <c r="A460" t="s">
        <v>7587</v>
      </c>
      <c r="B460" t="s">
        <v>7540</v>
      </c>
      <c r="C460" t="s">
        <v>7541</v>
      </c>
      <c r="D460" t="s">
        <v>55</v>
      </c>
      <c r="E460" t="s">
        <v>56</v>
      </c>
      <c r="F460" s="1">
        <v>42983</v>
      </c>
      <c r="G460" s="1">
        <v>42979</v>
      </c>
      <c r="H460" s="1">
        <v>42982</v>
      </c>
      <c r="J460">
        <v>567</v>
      </c>
      <c r="K460">
        <v>567</v>
      </c>
      <c r="L460">
        <v>21846</v>
      </c>
      <c r="M460" t="b">
        <v>0</v>
      </c>
      <c r="O460" t="s">
        <v>34</v>
      </c>
      <c r="P460" s="1">
        <v>42983</v>
      </c>
      <c r="Q460" t="b">
        <v>0</v>
      </c>
      <c r="R460" t="b">
        <v>0</v>
      </c>
      <c r="S460" t="b">
        <v>0</v>
      </c>
      <c r="T460">
        <v>2</v>
      </c>
      <c r="U460">
        <v>0</v>
      </c>
      <c r="V460">
        <v>0</v>
      </c>
      <c r="W460">
        <v>3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1166</v>
      </c>
      <c r="AF460">
        <v>9</v>
      </c>
      <c r="AG460">
        <v>3056</v>
      </c>
      <c r="AH460">
        <v>1127</v>
      </c>
      <c r="AI460">
        <v>0</v>
      </c>
      <c r="AN460">
        <v>24.22</v>
      </c>
      <c r="AP460" t="s">
        <v>59</v>
      </c>
      <c r="AS460">
        <v>1</v>
      </c>
      <c r="AU460">
        <v>6532</v>
      </c>
      <c r="AV460">
        <v>302</v>
      </c>
      <c r="AW460">
        <v>20</v>
      </c>
      <c r="AX460">
        <v>15</v>
      </c>
      <c r="AY460" t="s">
        <v>60</v>
      </c>
      <c r="AZ460">
        <v>0</v>
      </c>
      <c r="BA460">
        <v>9401</v>
      </c>
      <c r="BB460">
        <v>5121</v>
      </c>
      <c r="BC460" t="s">
        <v>289</v>
      </c>
      <c r="BD460">
        <v>1</v>
      </c>
      <c r="BE460">
        <v>0</v>
      </c>
    </row>
    <row r="461" spans="1:57" x14ac:dyDescent="0.25">
      <c r="A461" t="s">
        <v>7589</v>
      </c>
      <c r="B461" t="s">
        <v>7540</v>
      </c>
      <c r="C461" t="s">
        <v>7541</v>
      </c>
      <c r="D461" t="s">
        <v>55</v>
      </c>
      <c r="E461" t="s">
        <v>56</v>
      </c>
      <c r="F461" s="1">
        <v>42961</v>
      </c>
      <c r="G461" s="1">
        <v>42958</v>
      </c>
      <c r="H461" s="1">
        <v>42961</v>
      </c>
      <c r="J461">
        <v>262</v>
      </c>
      <c r="K461">
        <v>262</v>
      </c>
      <c r="L461">
        <v>21541</v>
      </c>
      <c r="M461" t="b">
        <v>0</v>
      </c>
      <c r="O461" t="s">
        <v>34</v>
      </c>
      <c r="P461" s="1">
        <v>42961</v>
      </c>
      <c r="Q461" t="b">
        <v>0</v>
      </c>
      <c r="R461" t="b">
        <v>0</v>
      </c>
      <c r="S461" t="b">
        <v>0</v>
      </c>
      <c r="T461">
        <v>2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1032</v>
      </c>
      <c r="AF461">
        <v>7</v>
      </c>
      <c r="AG461">
        <v>2814</v>
      </c>
      <c r="AH461">
        <v>971</v>
      </c>
      <c r="AI461">
        <v>0</v>
      </c>
      <c r="AN461">
        <v>24.25</v>
      </c>
      <c r="AP461" t="s">
        <v>59</v>
      </c>
      <c r="AS461">
        <v>0</v>
      </c>
      <c r="AU461">
        <v>6983</v>
      </c>
      <c r="AV461">
        <v>185</v>
      </c>
      <c r="AW461">
        <v>20</v>
      </c>
      <c r="AX461">
        <v>15</v>
      </c>
      <c r="AY461" t="s">
        <v>60</v>
      </c>
      <c r="AZ461">
        <v>0</v>
      </c>
      <c r="BA461">
        <v>9096</v>
      </c>
      <c r="BB461">
        <v>5426</v>
      </c>
      <c r="BC461" t="s">
        <v>289</v>
      </c>
      <c r="BD461">
        <v>1</v>
      </c>
      <c r="BE461">
        <v>0</v>
      </c>
    </row>
    <row r="462" spans="1:57" x14ac:dyDescent="0.25">
      <c r="A462" t="s">
        <v>7591</v>
      </c>
      <c r="B462" t="s">
        <v>7540</v>
      </c>
      <c r="C462" t="s">
        <v>7541</v>
      </c>
      <c r="D462" t="s">
        <v>55</v>
      </c>
      <c r="E462" t="s">
        <v>56</v>
      </c>
      <c r="F462" s="1">
        <v>42944</v>
      </c>
      <c r="G462" s="1">
        <v>42942</v>
      </c>
      <c r="H462" s="1">
        <v>42943</v>
      </c>
      <c r="J462">
        <v>1105</v>
      </c>
      <c r="K462">
        <v>1105</v>
      </c>
      <c r="L462">
        <v>21279</v>
      </c>
      <c r="M462" t="b">
        <v>1</v>
      </c>
      <c r="O462" t="s">
        <v>34</v>
      </c>
      <c r="P462" s="1">
        <v>42944</v>
      </c>
      <c r="Q462" t="b">
        <v>0</v>
      </c>
      <c r="R462" t="b">
        <v>0</v>
      </c>
      <c r="S462" t="b">
        <v>0</v>
      </c>
      <c r="T462">
        <v>2</v>
      </c>
      <c r="U462">
        <v>2</v>
      </c>
      <c r="V462">
        <v>0</v>
      </c>
      <c r="W462">
        <v>6</v>
      </c>
      <c r="X462">
        <v>0</v>
      </c>
      <c r="Y462">
        <v>1</v>
      </c>
      <c r="Z462">
        <v>0</v>
      </c>
      <c r="AA462">
        <v>0</v>
      </c>
      <c r="AB462">
        <v>1</v>
      </c>
      <c r="AC462">
        <v>0</v>
      </c>
      <c r="AD462">
        <v>5</v>
      </c>
      <c r="AE462">
        <v>1128</v>
      </c>
      <c r="AF462">
        <v>10</v>
      </c>
      <c r="AG462">
        <v>3033</v>
      </c>
      <c r="AH462">
        <v>1051</v>
      </c>
      <c r="AI462">
        <v>2</v>
      </c>
      <c r="AN462">
        <v>24.36</v>
      </c>
      <c r="AP462" t="s">
        <v>59</v>
      </c>
      <c r="AS462">
        <v>1</v>
      </c>
      <c r="AU462">
        <v>10956</v>
      </c>
      <c r="AV462">
        <v>244</v>
      </c>
      <c r="AW462">
        <v>21</v>
      </c>
      <c r="AX462">
        <v>15</v>
      </c>
      <c r="AY462" t="s">
        <v>60</v>
      </c>
      <c r="AZ462">
        <v>0</v>
      </c>
      <c r="BA462">
        <v>8834</v>
      </c>
      <c r="BB462">
        <v>5688</v>
      </c>
      <c r="BC462" t="s">
        <v>289</v>
      </c>
      <c r="BD462">
        <v>1</v>
      </c>
      <c r="BE462">
        <v>1</v>
      </c>
    </row>
    <row r="463" spans="1:57" x14ac:dyDescent="0.25">
      <c r="A463" t="s">
        <v>7593</v>
      </c>
      <c r="B463" t="s">
        <v>7540</v>
      </c>
      <c r="C463" t="s">
        <v>7541</v>
      </c>
      <c r="D463" t="s">
        <v>55</v>
      </c>
      <c r="E463" t="s">
        <v>56</v>
      </c>
      <c r="F463" s="1">
        <v>42922</v>
      </c>
      <c r="G463" s="1">
        <v>42921</v>
      </c>
      <c r="H463" s="1">
        <v>42922</v>
      </c>
      <c r="J463">
        <v>813</v>
      </c>
      <c r="K463">
        <v>813</v>
      </c>
      <c r="L463">
        <v>20987</v>
      </c>
      <c r="M463" t="b">
        <v>0</v>
      </c>
      <c r="O463" t="s">
        <v>34</v>
      </c>
      <c r="P463" s="1">
        <v>42922</v>
      </c>
      <c r="Q463" t="b">
        <v>0</v>
      </c>
      <c r="R463" t="b">
        <v>0</v>
      </c>
      <c r="S463" t="b">
        <v>0</v>
      </c>
      <c r="T463">
        <v>3</v>
      </c>
      <c r="U463">
        <v>0</v>
      </c>
      <c r="V463">
        <v>0</v>
      </c>
      <c r="W463">
        <v>4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1</v>
      </c>
      <c r="AD463">
        <v>2</v>
      </c>
      <c r="AE463">
        <v>1188</v>
      </c>
      <c r="AF463">
        <v>9</v>
      </c>
      <c r="AG463">
        <v>2978</v>
      </c>
      <c r="AH463">
        <v>1098</v>
      </c>
      <c r="AI463">
        <v>0</v>
      </c>
      <c r="AN463">
        <v>24.46</v>
      </c>
      <c r="AP463" t="s">
        <v>59</v>
      </c>
      <c r="AS463">
        <v>4</v>
      </c>
      <c r="AU463">
        <v>10899</v>
      </c>
      <c r="AV463">
        <v>275</v>
      </c>
      <c r="AW463">
        <v>21</v>
      </c>
      <c r="AX463">
        <v>15</v>
      </c>
      <c r="AY463" t="s">
        <v>60</v>
      </c>
      <c r="AZ463">
        <v>0</v>
      </c>
      <c r="BA463">
        <v>8542</v>
      </c>
      <c r="BB463">
        <v>5980</v>
      </c>
      <c r="BC463" t="s">
        <v>289</v>
      </c>
      <c r="BD463">
        <v>1</v>
      </c>
      <c r="BE463">
        <v>0</v>
      </c>
    </row>
    <row r="464" spans="1:57" x14ac:dyDescent="0.25">
      <c r="A464" t="s">
        <v>7595</v>
      </c>
      <c r="B464" t="s">
        <v>7540</v>
      </c>
      <c r="C464" t="s">
        <v>7541</v>
      </c>
      <c r="D464" t="s">
        <v>55</v>
      </c>
      <c r="E464" t="s">
        <v>56</v>
      </c>
      <c r="F464" s="1">
        <v>42902</v>
      </c>
      <c r="G464" s="1">
        <v>42901</v>
      </c>
      <c r="H464" s="1">
        <v>42902</v>
      </c>
      <c r="J464">
        <v>561</v>
      </c>
      <c r="K464">
        <v>561</v>
      </c>
      <c r="L464">
        <v>20735</v>
      </c>
      <c r="M464" t="b">
        <v>0</v>
      </c>
      <c r="O464" t="s">
        <v>34</v>
      </c>
      <c r="P464" s="1">
        <v>42902</v>
      </c>
      <c r="Q464" t="b">
        <v>0</v>
      </c>
      <c r="R464" t="b">
        <v>0</v>
      </c>
      <c r="S464" t="b">
        <v>0</v>
      </c>
      <c r="T464">
        <v>5</v>
      </c>
      <c r="U464">
        <v>2</v>
      </c>
      <c r="V464">
        <v>0</v>
      </c>
      <c r="W464">
        <v>5</v>
      </c>
      <c r="X464">
        <v>1</v>
      </c>
      <c r="Y464">
        <v>2</v>
      </c>
      <c r="Z464">
        <v>0</v>
      </c>
      <c r="AA464">
        <v>0</v>
      </c>
      <c r="AB464">
        <v>1</v>
      </c>
      <c r="AC464">
        <v>1</v>
      </c>
      <c r="AD464">
        <v>1</v>
      </c>
      <c r="AE464">
        <v>1092</v>
      </c>
      <c r="AF464">
        <v>9</v>
      </c>
      <c r="AG464">
        <v>2872</v>
      </c>
      <c r="AH464">
        <v>1054</v>
      </c>
      <c r="AI464">
        <v>1</v>
      </c>
      <c r="AN464">
        <v>23.36</v>
      </c>
      <c r="AP464" t="s">
        <v>59</v>
      </c>
      <c r="AS464">
        <v>3</v>
      </c>
      <c r="AU464">
        <v>8565</v>
      </c>
      <c r="AV464">
        <v>220</v>
      </c>
      <c r="AW464">
        <v>20</v>
      </c>
      <c r="AX464">
        <v>15</v>
      </c>
      <c r="AY464" t="s">
        <v>60</v>
      </c>
      <c r="AZ464">
        <v>0</v>
      </c>
      <c r="BA464">
        <v>8290</v>
      </c>
      <c r="BB464">
        <v>6232</v>
      </c>
      <c r="BC464" t="s">
        <v>289</v>
      </c>
      <c r="BD464">
        <v>1</v>
      </c>
      <c r="BE464">
        <v>0</v>
      </c>
    </row>
    <row r="465" spans="1:57" x14ac:dyDescent="0.25">
      <c r="A465" t="s">
        <v>7597</v>
      </c>
      <c r="B465" t="s">
        <v>7540</v>
      </c>
      <c r="C465" t="s">
        <v>7541</v>
      </c>
      <c r="D465" t="s">
        <v>55</v>
      </c>
      <c r="E465" t="s">
        <v>56</v>
      </c>
      <c r="F465" s="1">
        <v>42871</v>
      </c>
      <c r="G465" s="1">
        <v>42867</v>
      </c>
      <c r="H465" s="1">
        <v>42870</v>
      </c>
      <c r="J465">
        <v>292</v>
      </c>
      <c r="K465">
        <v>292</v>
      </c>
      <c r="L465">
        <v>20466</v>
      </c>
      <c r="M465" t="b">
        <v>0</v>
      </c>
      <c r="O465" t="s">
        <v>34</v>
      </c>
      <c r="P465" s="1">
        <v>42871</v>
      </c>
      <c r="Q465" t="b">
        <v>0</v>
      </c>
      <c r="R465" t="b">
        <v>0</v>
      </c>
      <c r="S465" t="b">
        <v>0</v>
      </c>
      <c r="T465">
        <v>6</v>
      </c>
      <c r="U465">
        <v>1</v>
      </c>
      <c r="V465">
        <v>0</v>
      </c>
      <c r="W465">
        <v>4</v>
      </c>
      <c r="X465">
        <v>0</v>
      </c>
      <c r="Y465">
        <v>0</v>
      </c>
      <c r="Z465">
        <v>0</v>
      </c>
      <c r="AA465">
        <v>0</v>
      </c>
      <c r="AB465">
        <v>2</v>
      </c>
      <c r="AC465">
        <v>2</v>
      </c>
      <c r="AD465">
        <v>1</v>
      </c>
      <c r="AE465">
        <v>1082</v>
      </c>
      <c r="AF465">
        <v>11</v>
      </c>
      <c r="AG465">
        <v>2740</v>
      </c>
      <c r="AH465">
        <v>981</v>
      </c>
      <c r="AI465">
        <v>0</v>
      </c>
      <c r="AN465">
        <v>24.38</v>
      </c>
      <c r="AP465" t="s">
        <v>59</v>
      </c>
      <c r="AS465">
        <v>1</v>
      </c>
      <c r="AU465">
        <v>11635</v>
      </c>
      <c r="AV465">
        <v>573</v>
      </c>
      <c r="AW465">
        <v>21</v>
      </c>
      <c r="AX465">
        <v>16</v>
      </c>
      <c r="AY465" t="s">
        <v>60</v>
      </c>
      <c r="AZ465">
        <v>0</v>
      </c>
      <c r="BA465">
        <v>8021</v>
      </c>
      <c r="BB465">
        <v>6501</v>
      </c>
      <c r="BC465" t="s">
        <v>289</v>
      </c>
      <c r="BD465">
        <v>1</v>
      </c>
      <c r="BE465">
        <v>0</v>
      </c>
    </row>
    <row r="466" spans="1:57" x14ac:dyDescent="0.25">
      <c r="A466" t="s">
        <v>7599</v>
      </c>
      <c r="B466" t="s">
        <v>7540</v>
      </c>
      <c r="C466" t="s">
        <v>7541</v>
      </c>
      <c r="D466" t="s">
        <v>55</v>
      </c>
      <c r="E466" t="s">
        <v>56</v>
      </c>
      <c r="F466" s="1">
        <v>42847</v>
      </c>
      <c r="G466" s="1">
        <v>42844</v>
      </c>
      <c r="H466" s="1">
        <v>42846</v>
      </c>
      <c r="J466">
        <v>1107</v>
      </c>
      <c r="K466">
        <v>1107</v>
      </c>
      <c r="L466">
        <v>20174</v>
      </c>
      <c r="M466" t="b">
        <v>1</v>
      </c>
      <c r="O466" t="s">
        <v>34</v>
      </c>
      <c r="P466" s="1">
        <v>42847</v>
      </c>
      <c r="Q466" t="b">
        <v>0</v>
      </c>
      <c r="R466" t="b">
        <v>0</v>
      </c>
      <c r="S466" t="b">
        <v>0</v>
      </c>
      <c r="T466">
        <v>4</v>
      </c>
      <c r="U466">
        <v>2</v>
      </c>
      <c r="V466">
        <v>0</v>
      </c>
      <c r="W466">
        <v>6</v>
      </c>
      <c r="X466">
        <v>0</v>
      </c>
      <c r="Y466">
        <v>1</v>
      </c>
      <c r="Z466">
        <v>0</v>
      </c>
      <c r="AA466">
        <v>0</v>
      </c>
      <c r="AB466">
        <v>1</v>
      </c>
      <c r="AC466">
        <v>2</v>
      </c>
      <c r="AD466">
        <v>0</v>
      </c>
      <c r="AE466">
        <v>1007</v>
      </c>
      <c r="AF466">
        <v>8</v>
      </c>
      <c r="AG466">
        <v>2485</v>
      </c>
      <c r="AH466">
        <v>926</v>
      </c>
      <c r="AI466">
        <v>0</v>
      </c>
      <c r="AN466">
        <v>25.41</v>
      </c>
      <c r="AP466" t="s">
        <v>59</v>
      </c>
      <c r="AS466">
        <v>4</v>
      </c>
      <c r="AU466">
        <v>11659</v>
      </c>
      <c r="AV466">
        <v>217</v>
      </c>
      <c r="AW466">
        <v>21</v>
      </c>
      <c r="AX466">
        <v>15</v>
      </c>
      <c r="AY466" t="s">
        <v>60</v>
      </c>
      <c r="AZ466">
        <v>0</v>
      </c>
      <c r="BA466">
        <v>7729</v>
      </c>
      <c r="BB466">
        <v>6793</v>
      </c>
      <c r="BC466" t="s">
        <v>289</v>
      </c>
      <c r="BD466">
        <v>1</v>
      </c>
      <c r="BE466">
        <v>1</v>
      </c>
    </row>
    <row r="467" spans="1:57" x14ac:dyDescent="0.25">
      <c r="A467" t="s">
        <v>7601</v>
      </c>
      <c r="B467" t="s">
        <v>7540</v>
      </c>
      <c r="C467" t="s">
        <v>7541</v>
      </c>
      <c r="D467" t="s">
        <v>55</v>
      </c>
      <c r="E467" t="s">
        <v>56</v>
      </c>
      <c r="F467" s="1">
        <v>42826</v>
      </c>
      <c r="G467" s="1">
        <v>42823</v>
      </c>
      <c r="H467" s="1">
        <v>42826</v>
      </c>
      <c r="J467">
        <v>819</v>
      </c>
      <c r="K467">
        <v>819</v>
      </c>
      <c r="L467">
        <v>19886</v>
      </c>
      <c r="M467" t="b">
        <v>0</v>
      </c>
      <c r="O467" t="s">
        <v>34</v>
      </c>
      <c r="P467" s="1">
        <v>42826</v>
      </c>
      <c r="Q467" t="b">
        <v>0</v>
      </c>
      <c r="R467" t="b">
        <v>0</v>
      </c>
      <c r="S467" t="b">
        <v>0</v>
      </c>
      <c r="T467">
        <v>4</v>
      </c>
      <c r="U467">
        <v>1</v>
      </c>
      <c r="V467">
        <v>0</v>
      </c>
      <c r="W467">
        <v>6</v>
      </c>
      <c r="X467">
        <v>1</v>
      </c>
      <c r="Y467">
        <v>1</v>
      </c>
      <c r="Z467">
        <v>0</v>
      </c>
      <c r="AA467">
        <v>0</v>
      </c>
      <c r="AB467">
        <v>1</v>
      </c>
      <c r="AC467">
        <v>1</v>
      </c>
      <c r="AD467">
        <v>0</v>
      </c>
      <c r="AE467">
        <v>898</v>
      </c>
      <c r="AF467">
        <v>7</v>
      </c>
      <c r="AG467">
        <v>2523</v>
      </c>
      <c r="AH467">
        <v>871</v>
      </c>
      <c r="AI467">
        <v>0</v>
      </c>
      <c r="AN467">
        <v>25.12</v>
      </c>
      <c r="AP467" t="s">
        <v>59</v>
      </c>
      <c r="AS467">
        <v>4</v>
      </c>
      <c r="AU467">
        <v>11720</v>
      </c>
      <c r="AV467">
        <v>751</v>
      </c>
      <c r="AW467">
        <v>21</v>
      </c>
      <c r="AX467">
        <v>17</v>
      </c>
      <c r="AY467" t="s">
        <v>60</v>
      </c>
      <c r="AZ467">
        <v>0</v>
      </c>
      <c r="BA467">
        <v>7441</v>
      </c>
      <c r="BB467">
        <v>7081</v>
      </c>
      <c r="BC467" t="s">
        <v>289</v>
      </c>
      <c r="BD467">
        <v>1</v>
      </c>
      <c r="BE467">
        <v>0</v>
      </c>
    </row>
    <row r="468" spans="1:57" x14ac:dyDescent="0.25">
      <c r="A468" t="s">
        <v>7603</v>
      </c>
      <c r="B468" t="s">
        <v>7540</v>
      </c>
      <c r="C468" t="s">
        <v>7541</v>
      </c>
      <c r="D468" t="s">
        <v>55</v>
      </c>
      <c r="E468" t="s">
        <v>56</v>
      </c>
      <c r="F468" s="1">
        <v>42808</v>
      </c>
      <c r="G468" s="1">
        <v>42806</v>
      </c>
      <c r="H468" s="1">
        <v>42808</v>
      </c>
      <c r="J468">
        <v>590</v>
      </c>
      <c r="K468">
        <v>590</v>
      </c>
      <c r="L468">
        <v>19657</v>
      </c>
      <c r="M468" t="b">
        <v>0</v>
      </c>
      <c r="O468" t="s">
        <v>34</v>
      </c>
      <c r="P468" s="1">
        <v>42808</v>
      </c>
      <c r="Q468" t="b">
        <v>0</v>
      </c>
      <c r="R468" t="b">
        <v>0</v>
      </c>
      <c r="S468" t="b">
        <v>0</v>
      </c>
      <c r="T468">
        <v>5</v>
      </c>
      <c r="U468">
        <v>1</v>
      </c>
      <c r="V468">
        <v>0</v>
      </c>
      <c r="W468">
        <v>5</v>
      </c>
      <c r="X468">
        <v>1</v>
      </c>
      <c r="Y468">
        <v>1</v>
      </c>
      <c r="Z468">
        <v>0</v>
      </c>
      <c r="AA468">
        <v>0</v>
      </c>
      <c r="AB468">
        <v>1</v>
      </c>
      <c r="AC468">
        <v>2</v>
      </c>
      <c r="AD468">
        <v>0</v>
      </c>
      <c r="AE468">
        <v>1263</v>
      </c>
      <c r="AF468">
        <v>10</v>
      </c>
      <c r="AG468">
        <v>3244</v>
      </c>
      <c r="AH468">
        <v>1193</v>
      </c>
      <c r="AI468">
        <v>0</v>
      </c>
      <c r="AN468">
        <v>25.47</v>
      </c>
      <c r="AP468" t="s">
        <v>59</v>
      </c>
      <c r="AS468">
        <v>0</v>
      </c>
      <c r="AU468">
        <v>7962</v>
      </c>
      <c r="AV468">
        <v>584</v>
      </c>
      <c r="AW468">
        <v>20</v>
      </c>
      <c r="AX468">
        <v>16</v>
      </c>
      <c r="AY468" t="s">
        <v>60</v>
      </c>
      <c r="AZ468">
        <v>0</v>
      </c>
      <c r="BA468">
        <v>7212</v>
      </c>
      <c r="BB468">
        <v>7310</v>
      </c>
      <c r="BC468" t="s">
        <v>289</v>
      </c>
      <c r="BD468">
        <v>1</v>
      </c>
      <c r="BE468">
        <v>0</v>
      </c>
    </row>
    <row r="469" spans="1:57" x14ac:dyDescent="0.25">
      <c r="A469" t="s">
        <v>7605</v>
      </c>
      <c r="B469" t="s">
        <v>7540</v>
      </c>
      <c r="C469" t="s">
        <v>7541</v>
      </c>
      <c r="D469" t="s">
        <v>55</v>
      </c>
      <c r="E469" t="s">
        <v>56</v>
      </c>
      <c r="F469" s="1">
        <v>42783</v>
      </c>
      <c r="G469" s="1">
        <v>42781</v>
      </c>
      <c r="H469" s="1">
        <v>42783</v>
      </c>
      <c r="J469">
        <v>274</v>
      </c>
      <c r="K469">
        <v>274</v>
      </c>
      <c r="L469">
        <v>19341</v>
      </c>
      <c r="M469" t="b">
        <v>0</v>
      </c>
      <c r="O469" t="s">
        <v>34</v>
      </c>
      <c r="P469" s="1">
        <v>42783</v>
      </c>
      <c r="Q469" t="b">
        <v>0</v>
      </c>
      <c r="R469" t="b">
        <v>0</v>
      </c>
      <c r="S469" t="b">
        <v>0</v>
      </c>
      <c r="T469">
        <v>2</v>
      </c>
      <c r="U469">
        <v>0</v>
      </c>
      <c r="V469">
        <v>0</v>
      </c>
      <c r="W469">
        <v>2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942</v>
      </c>
      <c r="AF469">
        <v>35</v>
      </c>
      <c r="AG469">
        <v>2296</v>
      </c>
      <c r="AH469">
        <v>896</v>
      </c>
      <c r="AI469">
        <v>0</v>
      </c>
      <c r="AN469">
        <v>25.55</v>
      </c>
      <c r="AP469" t="s">
        <v>59</v>
      </c>
      <c r="AS469">
        <v>0</v>
      </c>
      <c r="AU469">
        <v>5547</v>
      </c>
      <c r="AV469">
        <v>142</v>
      </c>
      <c r="AW469">
        <v>20</v>
      </c>
      <c r="AX469">
        <v>14</v>
      </c>
      <c r="AY469" t="s">
        <v>60</v>
      </c>
      <c r="AZ469">
        <v>0</v>
      </c>
      <c r="BA469">
        <v>6896</v>
      </c>
      <c r="BB469">
        <v>7626</v>
      </c>
      <c r="BC469" t="s">
        <v>289</v>
      </c>
      <c r="BD469">
        <v>1</v>
      </c>
      <c r="BE469">
        <v>0</v>
      </c>
    </row>
    <row r="470" spans="1:57" x14ac:dyDescent="0.25">
      <c r="A470" t="s">
        <v>7607</v>
      </c>
      <c r="B470" t="s">
        <v>7540</v>
      </c>
      <c r="C470" t="s">
        <v>7541</v>
      </c>
      <c r="D470" t="s">
        <v>55</v>
      </c>
      <c r="E470" t="s">
        <v>56</v>
      </c>
      <c r="F470" s="1">
        <v>42767</v>
      </c>
      <c r="G470" s="1">
        <v>42765</v>
      </c>
      <c r="H470" s="1">
        <v>42766</v>
      </c>
      <c r="J470">
        <v>1032</v>
      </c>
      <c r="K470">
        <v>1032</v>
      </c>
      <c r="L470">
        <v>19067</v>
      </c>
      <c r="M470" t="b">
        <v>1</v>
      </c>
      <c r="O470" t="s">
        <v>34</v>
      </c>
      <c r="P470" s="1">
        <v>42767</v>
      </c>
      <c r="Q470" t="b">
        <v>0</v>
      </c>
      <c r="R470" t="b">
        <v>0</v>
      </c>
      <c r="S470" t="b">
        <v>0</v>
      </c>
      <c r="T470">
        <v>4</v>
      </c>
      <c r="U470">
        <v>1</v>
      </c>
      <c r="V470">
        <v>0</v>
      </c>
      <c r="W470">
        <v>9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1091</v>
      </c>
      <c r="AF470">
        <v>9</v>
      </c>
      <c r="AG470">
        <v>2845</v>
      </c>
      <c r="AH470">
        <v>1129</v>
      </c>
      <c r="AI470">
        <v>1</v>
      </c>
      <c r="AN470">
        <v>24.1</v>
      </c>
      <c r="AP470" t="s">
        <v>59</v>
      </c>
      <c r="AS470">
        <v>4</v>
      </c>
      <c r="AU470">
        <v>9112</v>
      </c>
      <c r="AV470">
        <v>226</v>
      </c>
      <c r="AW470">
        <v>20</v>
      </c>
      <c r="AX470">
        <v>15</v>
      </c>
      <c r="AY470" t="s">
        <v>60</v>
      </c>
      <c r="AZ470">
        <v>0</v>
      </c>
      <c r="BA470">
        <v>6622</v>
      </c>
      <c r="BB470">
        <v>7900</v>
      </c>
      <c r="BC470" t="s">
        <v>289</v>
      </c>
      <c r="BD470">
        <v>1</v>
      </c>
      <c r="BE470">
        <v>1</v>
      </c>
    </row>
    <row r="471" spans="1:57" x14ac:dyDescent="0.25">
      <c r="A471" t="s">
        <v>7609</v>
      </c>
      <c r="B471" t="s">
        <v>7540</v>
      </c>
      <c r="C471" t="s">
        <v>7541</v>
      </c>
      <c r="D471" t="s">
        <v>55</v>
      </c>
      <c r="E471" t="s">
        <v>56</v>
      </c>
      <c r="F471" s="1">
        <v>42747</v>
      </c>
      <c r="G471" s="1">
        <v>42745</v>
      </c>
      <c r="H471" s="1">
        <v>42747</v>
      </c>
      <c r="J471">
        <v>758</v>
      </c>
      <c r="K471">
        <v>758</v>
      </c>
      <c r="L471">
        <v>18793</v>
      </c>
      <c r="M471" t="b">
        <v>0</v>
      </c>
      <c r="O471" t="s">
        <v>34</v>
      </c>
      <c r="P471" s="1">
        <v>42747</v>
      </c>
      <c r="Q471" t="b">
        <v>0</v>
      </c>
      <c r="R471" t="b">
        <v>0</v>
      </c>
      <c r="S471" t="b">
        <v>0</v>
      </c>
      <c r="T471">
        <v>5</v>
      </c>
      <c r="U471">
        <v>1</v>
      </c>
      <c r="V471">
        <v>0</v>
      </c>
      <c r="W471">
        <v>7</v>
      </c>
      <c r="X471">
        <v>1</v>
      </c>
      <c r="Y471">
        <v>1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1115</v>
      </c>
      <c r="AF471">
        <v>9</v>
      </c>
      <c r="AG471">
        <v>2775</v>
      </c>
      <c r="AH471">
        <v>1108</v>
      </c>
      <c r="AI471">
        <v>1</v>
      </c>
      <c r="AN471">
        <v>24.22</v>
      </c>
      <c r="AP471" t="s">
        <v>59</v>
      </c>
      <c r="AS471">
        <v>4</v>
      </c>
      <c r="AU471">
        <v>12845</v>
      </c>
      <c r="AV471">
        <v>453</v>
      </c>
      <c r="AW471">
        <v>21</v>
      </c>
      <c r="AX471">
        <v>16</v>
      </c>
      <c r="AY471" t="s">
        <v>60</v>
      </c>
      <c r="AZ471">
        <v>0</v>
      </c>
      <c r="BA471">
        <v>6348</v>
      </c>
      <c r="BB471">
        <v>8174</v>
      </c>
      <c r="BC471" t="s">
        <v>289</v>
      </c>
      <c r="BD471">
        <v>1</v>
      </c>
      <c r="BE471">
        <v>0</v>
      </c>
    </row>
    <row r="472" spans="1:57" x14ac:dyDescent="0.25">
      <c r="A472" t="s">
        <v>2529</v>
      </c>
      <c r="B472" t="s">
        <v>2495</v>
      </c>
      <c r="C472" t="s">
        <v>2496</v>
      </c>
      <c r="D472" t="s">
        <v>55</v>
      </c>
      <c r="E472" t="s">
        <v>56</v>
      </c>
      <c r="F472" s="1">
        <v>43147</v>
      </c>
      <c r="G472" s="1">
        <v>43146</v>
      </c>
      <c r="H472" s="1">
        <v>43147</v>
      </c>
      <c r="I472">
        <v>0</v>
      </c>
      <c r="J472">
        <v>572</v>
      </c>
      <c r="K472">
        <v>572</v>
      </c>
      <c r="L472">
        <v>44973</v>
      </c>
      <c r="M472" t="b">
        <v>0</v>
      </c>
      <c r="O472" t="s">
        <v>34</v>
      </c>
      <c r="P472" s="1">
        <v>43148</v>
      </c>
      <c r="Q472" t="b">
        <v>0</v>
      </c>
      <c r="R472" t="b">
        <v>0</v>
      </c>
      <c r="S472" t="b">
        <v>0</v>
      </c>
      <c r="T472">
        <v>6</v>
      </c>
      <c r="U472">
        <v>1</v>
      </c>
      <c r="V472">
        <v>0</v>
      </c>
      <c r="W472">
        <v>5</v>
      </c>
      <c r="X472">
        <v>0</v>
      </c>
      <c r="Y472">
        <v>2</v>
      </c>
      <c r="Z472">
        <v>0</v>
      </c>
      <c r="AA472">
        <v>0</v>
      </c>
      <c r="AB472">
        <v>1</v>
      </c>
      <c r="AC472">
        <v>3</v>
      </c>
      <c r="AD472">
        <v>7</v>
      </c>
      <c r="AE472">
        <v>971</v>
      </c>
      <c r="AF472">
        <v>9</v>
      </c>
      <c r="AG472">
        <v>2619</v>
      </c>
      <c r="AH472">
        <v>962</v>
      </c>
      <c r="AI472">
        <v>4</v>
      </c>
      <c r="AN472">
        <v>23.81</v>
      </c>
      <c r="AP472" t="s">
        <v>59</v>
      </c>
      <c r="AS472">
        <v>2</v>
      </c>
      <c r="AU472">
        <v>15913</v>
      </c>
      <c r="AV472">
        <v>769</v>
      </c>
      <c r="AW472">
        <v>21</v>
      </c>
      <c r="AX472">
        <v>17</v>
      </c>
      <c r="AY472" t="s">
        <v>60</v>
      </c>
      <c r="AZ472">
        <v>1</v>
      </c>
      <c r="BA472">
        <v>16997</v>
      </c>
      <c r="BB472">
        <v>0</v>
      </c>
      <c r="BC472" t="s">
        <v>289</v>
      </c>
      <c r="BD472">
        <v>1</v>
      </c>
      <c r="BE472">
        <v>0</v>
      </c>
    </row>
    <row r="473" spans="1:57" x14ac:dyDescent="0.25">
      <c r="A473" t="s">
        <v>2531</v>
      </c>
      <c r="B473" t="s">
        <v>2495</v>
      </c>
      <c r="C473" t="s">
        <v>2496</v>
      </c>
      <c r="D473" t="s">
        <v>55</v>
      </c>
      <c r="E473" t="s">
        <v>56</v>
      </c>
      <c r="F473" s="1">
        <v>43126</v>
      </c>
      <c r="G473" s="1">
        <v>43124</v>
      </c>
      <c r="H473" s="1">
        <v>43126</v>
      </c>
      <c r="I473">
        <v>0</v>
      </c>
      <c r="J473">
        <v>271</v>
      </c>
      <c r="K473">
        <v>271</v>
      </c>
      <c r="L473">
        <v>44672</v>
      </c>
      <c r="M473" t="b">
        <v>0</v>
      </c>
      <c r="O473" t="s">
        <v>34</v>
      </c>
      <c r="P473" s="1">
        <v>43128</v>
      </c>
      <c r="Q473" t="b">
        <v>0</v>
      </c>
      <c r="R473" t="b">
        <v>0</v>
      </c>
      <c r="S473" t="b">
        <v>0</v>
      </c>
      <c r="T473">
        <v>5</v>
      </c>
      <c r="U473">
        <v>1</v>
      </c>
      <c r="V473">
        <v>0</v>
      </c>
      <c r="W473">
        <v>4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2</v>
      </c>
      <c r="AD473">
        <v>5</v>
      </c>
      <c r="AE473">
        <v>1010</v>
      </c>
      <c r="AF473">
        <v>9</v>
      </c>
      <c r="AG473">
        <v>2704</v>
      </c>
      <c r="AH473">
        <v>961</v>
      </c>
      <c r="AI473">
        <v>1</v>
      </c>
      <c r="AN473">
        <v>23.61</v>
      </c>
      <c r="AP473" t="s">
        <v>59</v>
      </c>
      <c r="AS473">
        <v>0</v>
      </c>
      <c r="AU473">
        <v>10817</v>
      </c>
      <c r="AV473">
        <v>626</v>
      </c>
      <c r="AW473">
        <v>21</v>
      </c>
      <c r="AX473">
        <v>16</v>
      </c>
      <c r="AY473" t="s">
        <v>60</v>
      </c>
      <c r="AZ473">
        <v>0</v>
      </c>
      <c r="BA473">
        <v>16696</v>
      </c>
      <c r="BB473">
        <v>301</v>
      </c>
      <c r="BC473" t="s">
        <v>289</v>
      </c>
      <c r="BD473">
        <v>1</v>
      </c>
      <c r="BE473">
        <v>0</v>
      </c>
    </row>
    <row r="474" spans="1:57" x14ac:dyDescent="0.25">
      <c r="A474" t="s">
        <v>2533</v>
      </c>
      <c r="B474" t="s">
        <v>2495</v>
      </c>
      <c r="C474" t="s">
        <v>2496</v>
      </c>
      <c r="D474" t="s">
        <v>55</v>
      </c>
      <c r="E474" t="s">
        <v>56</v>
      </c>
      <c r="F474" s="1">
        <v>43108</v>
      </c>
      <c r="G474" s="1">
        <v>43104</v>
      </c>
      <c r="H474" s="1">
        <v>43105</v>
      </c>
      <c r="I474">
        <v>0</v>
      </c>
      <c r="J474">
        <v>1005</v>
      </c>
      <c r="K474">
        <v>1005</v>
      </c>
      <c r="L474">
        <v>44401</v>
      </c>
      <c r="M474" t="b">
        <v>1</v>
      </c>
      <c r="O474" t="s">
        <v>190</v>
      </c>
      <c r="P474" s="1">
        <v>43108</v>
      </c>
      <c r="Q474" t="b">
        <v>1</v>
      </c>
      <c r="R474" t="b">
        <v>0</v>
      </c>
      <c r="S474" t="b">
        <v>1</v>
      </c>
      <c r="T474">
        <v>4</v>
      </c>
      <c r="U474">
        <v>1</v>
      </c>
      <c r="V474">
        <v>0</v>
      </c>
      <c r="W474">
        <v>12</v>
      </c>
      <c r="X474">
        <v>1</v>
      </c>
      <c r="Y474">
        <v>4</v>
      </c>
      <c r="Z474">
        <v>0</v>
      </c>
      <c r="AA474">
        <v>0</v>
      </c>
      <c r="AB474">
        <v>7</v>
      </c>
      <c r="AC474">
        <v>1</v>
      </c>
      <c r="AD474">
        <v>0</v>
      </c>
      <c r="AE474">
        <v>1222</v>
      </c>
      <c r="AF474">
        <v>14</v>
      </c>
      <c r="AG474">
        <v>3661</v>
      </c>
      <c r="AH474">
        <v>1113</v>
      </c>
      <c r="AI474">
        <v>0</v>
      </c>
      <c r="AN474">
        <v>16.52</v>
      </c>
      <c r="AP474" t="s">
        <v>59</v>
      </c>
      <c r="AS474">
        <v>5</v>
      </c>
      <c r="AU474">
        <v>23115</v>
      </c>
      <c r="AV474">
        <v>1288</v>
      </c>
      <c r="AW474">
        <v>22</v>
      </c>
      <c r="AX474">
        <v>17</v>
      </c>
      <c r="AY474" t="s">
        <v>60</v>
      </c>
      <c r="AZ474">
        <v>0</v>
      </c>
      <c r="BA474">
        <v>16425</v>
      </c>
      <c r="BB474">
        <v>572</v>
      </c>
      <c r="BC474" t="s">
        <v>34</v>
      </c>
      <c r="BD474">
        <v>2</v>
      </c>
      <c r="BE474">
        <v>1</v>
      </c>
    </row>
    <row r="475" spans="1:57" x14ac:dyDescent="0.25">
      <c r="A475" t="s">
        <v>2535</v>
      </c>
      <c r="B475" t="s">
        <v>2495</v>
      </c>
      <c r="C475" t="s">
        <v>2496</v>
      </c>
      <c r="D475" t="s">
        <v>55</v>
      </c>
      <c r="E475" t="s">
        <v>56</v>
      </c>
      <c r="F475" s="1">
        <v>43085</v>
      </c>
      <c r="G475" s="1">
        <v>43081</v>
      </c>
      <c r="H475" s="1">
        <v>43084</v>
      </c>
      <c r="I475">
        <v>0</v>
      </c>
      <c r="J475">
        <v>737</v>
      </c>
      <c r="K475">
        <v>737</v>
      </c>
      <c r="L475">
        <v>44133</v>
      </c>
      <c r="M475" t="b">
        <v>0</v>
      </c>
      <c r="O475" t="s">
        <v>190</v>
      </c>
      <c r="P475" s="1">
        <v>43085</v>
      </c>
      <c r="Q475" t="b">
        <v>1</v>
      </c>
      <c r="R475" t="b">
        <v>0</v>
      </c>
      <c r="S475" t="b">
        <v>1</v>
      </c>
      <c r="T475">
        <v>5</v>
      </c>
      <c r="U475">
        <v>1</v>
      </c>
      <c r="V475">
        <v>0</v>
      </c>
      <c r="W475">
        <v>8</v>
      </c>
      <c r="X475">
        <v>0</v>
      </c>
      <c r="Y475">
        <v>4</v>
      </c>
      <c r="Z475">
        <v>0</v>
      </c>
      <c r="AA475">
        <v>0</v>
      </c>
      <c r="AB475">
        <v>5</v>
      </c>
      <c r="AC475">
        <v>0</v>
      </c>
      <c r="AD475">
        <v>0</v>
      </c>
      <c r="AE475">
        <v>1002</v>
      </c>
      <c r="AF475">
        <v>10</v>
      </c>
      <c r="AG475">
        <v>2864</v>
      </c>
      <c r="AH475">
        <v>986</v>
      </c>
      <c r="AI475">
        <v>0</v>
      </c>
      <c r="AN475">
        <v>17.82</v>
      </c>
      <c r="AP475" t="s">
        <v>59</v>
      </c>
      <c r="AS475">
        <v>4</v>
      </c>
      <c r="AU475">
        <v>19050</v>
      </c>
      <c r="AV475">
        <v>914</v>
      </c>
      <c r="AW475">
        <v>21</v>
      </c>
      <c r="AX475">
        <v>17</v>
      </c>
      <c r="AY475" t="s">
        <v>60</v>
      </c>
      <c r="AZ475">
        <v>0</v>
      </c>
      <c r="BA475">
        <v>16157</v>
      </c>
      <c r="BB475">
        <v>840</v>
      </c>
      <c r="BC475" t="s">
        <v>289</v>
      </c>
      <c r="BD475">
        <v>1</v>
      </c>
      <c r="BE475">
        <v>0</v>
      </c>
    </row>
    <row r="476" spans="1:57" x14ac:dyDescent="0.25">
      <c r="A476" t="s">
        <v>2537</v>
      </c>
      <c r="B476" t="s">
        <v>2495</v>
      </c>
      <c r="C476" t="s">
        <v>2496</v>
      </c>
      <c r="D476" t="s">
        <v>55</v>
      </c>
      <c r="E476" t="s">
        <v>56</v>
      </c>
      <c r="F476" s="1">
        <v>43062</v>
      </c>
      <c r="G476" s="1">
        <v>43061</v>
      </c>
      <c r="H476" s="1">
        <v>43062</v>
      </c>
      <c r="I476">
        <v>0</v>
      </c>
      <c r="J476">
        <v>495</v>
      </c>
      <c r="K476">
        <v>495</v>
      </c>
      <c r="L476">
        <v>43891</v>
      </c>
      <c r="M476" t="b">
        <v>0</v>
      </c>
      <c r="O476" t="s">
        <v>34</v>
      </c>
      <c r="P476" s="1">
        <v>43062</v>
      </c>
      <c r="Q476" t="b">
        <v>0</v>
      </c>
      <c r="R476" t="b">
        <v>0</v>
      </c>
      <c r="S476" t="b">
        <v>0</v>
      </c>
      <c r="T476">
        <v>6</v>
      </c>
      <c r="U476">
        <v>1</v>
      </c>
      <c r="V476">
        <v>0</v>
      </c>
      <c r="W476">
        <v>8</v>
      </c>
      <c r="X476">
        <v>1</v>
      </c>
      <c r="Y476">
        <v>3</v>
      </c>
      <c r="Z476">
        <v>0</v>
      </c>
      <c r="AA476">
        <v>0</v>
      </c>
      <c r="AB476">
        <v>3</v>
      </c>
      <c r="AC476">
        <v>1</v>
      </c>
      <c r="AD476">
        <v>0</v>
      </c>
      <c r="AE476">
        <v>1177</v>
      </c>
      <c r="AF476">
        <v>11</v>
      </c>
      <c r="AG476">
        <v>3471</v>
      </c>
      <c r="AH476">
        <v>1195</v>
      </c>
      <c r="AI476">
        <v>0</v>
      </c>
      <c r="AN476">
        <v>19</v>
      </c>
      <c r="AP476" t="s">
        <v>59</v>
      </c>
      <c r="AS476">
        <v>6</v>
      </c>
      <c r="AU476">
        <v>27846</v>
      </c>
      <c r="AV476">
        <v>3410</v>
      </c>
      <c r="AW476">
        <v>22</v>
      </c>
      <c r="AX476">
        <v>19</v>
      </c>
      <c r="AY476" t="s">
        <v>60</v>
      </c>
      <c r="AZ476">
        <v>0</v>
      </c>
      <c r="BA476">
        <v>15915</v>
      </c>
      <c r="BB476">
        <v>1082</v>
      </c>
      <c r="BC476" t="s">
        <v>289</v>
      </c>
      <c r="BD476">
        <v>1</v>
      </c>
      <c r="BE476">
        <v>0</v>
      </c>
    </row>
    <row r="477" spans="1:57" x14ac:dyDescent="0.25">
      <c r="A477" t="s">
        <v>2539</v>
      </c>
      <c r="B477" t="s">
        <v>2495</v>
      </c>
      <c r="C477" t="s">
        <v>2496</v>
      </c>
      <c r="D477" t="s">
        <v>55</v>
      </c>
      <c r="E477" t="s">
        <v>56</v>
      </c>
      <c r="F477" s="1">
        <v>43045</v>
      </c>
      <c r="G477" s="1">
        <v>43041</v>
      </c>
      <c r="H477" s="1">
        <v>43043</v>
      </c>
      <c r="I477">
        <v>0</v>
      </c>
      <c r="J477">
        <v>247</v>
      </c>
      <c r="K477">
        <v>247</v>
      </c>
      <c r="L477">
        <v>43643</v>
      </c>
      <c r="M477" t="b">
        <v>0</v>
      </c>
      <c r="O477" t="s">
        <v>34</v>
      </c>
      <c r="P477" s="1">
        <v>43045</v>
      </c>
      <c r="Q477" t="b">
        <v>0</v>
      </c>
      <c r="R477" t="b">
        <v>0</v>
      </c>
      <c r="S477" t="b">
        <v>0</v>
      </c>
      <c r="T477">
        <v>3</v>
      </c>
      <c r="U477">
        <v>1</v>
      </c>
      <c r="V477">
        <v>0</v>
      </c>
      <c r="W477">
        <v>4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1122</v>
      </c>
      <c r="AF477">
        <v>9</v>
      </c>
      <c r="AG477">
        <v>2968</v>
      </c>
      <c r="AH477">
        <v>1114</v>
      </c>
      <c r="AI477">
        <v>0</v>
      </c>
      <c r="AN477">
        <v>21.88</v>
      </c>
      <c r="AP477" t="s">
        <v>59</v>
      </c>
      <c r="AS477">
        <v>5</v>
      </c>
      <c r="AU477">
        <v>13207</v>
      </c>
      <c r="AV477">
        <v>628</v>
      </c>
      <c r="AW477">
        <v>21</v>
      </c>
      <c r="AX477">
        <v>16</v>
      </c>
      <c r="AY477" t="s">
        <v>60</v>
      </c>
      <c r="AZ477">
        <v>0</v>
      </c>
      <c r="BA477">
        <v>15667</v>
      </c>
      <c r="BB477">
        <v>1330</v>
      </c>
      <c r="BC477" t="s">
        <v>289</v>
      </c>
      <c r="BD477">
        <v>1</v>
      </c>
      <c r="BE477">
        <v>0</v>
      </c>
    </row>
    <row r="478" spans="1:57" x14ac:dyDescent="0.25">
      <c r="A478" t="s">
        <v>2541</v>
      </c>
      <c r="B478" t="s">
        <v>2495</v>
      </c>
      <c r="C478" t="s">
        <v>2496</v>
      </c>
      <c r="D478" t="s">
        <v>55</v>
      </c>
      <c r="E478" t="s">
        <v>56</v>
      </c>
      <c r="F478" s="1">
        <v>43015</v>
      </c>
      <c r="G478" s="1">
        <v>43014</v>
      </c>
      <c r="H478" s="1">
        <v>43015</v>
      </c>
      <c r="I478">
        <v>0</v>
      </c>
      <c r="J478">
        <v>1061</v>
      </c>
      <c r="K478">
        <v>1061</v>
      </c>
      <c r="L478">
        <v>43396</v>
      </c>
      <c r="M478" t="b">
        <v>1</v>
      </c>
      <c r="O478" t="s">
        <v>34</v>
      </c>
      <c r="P478" s="1">
        <v>43016</v>
      </c>
      <c r="Q478" t="b">
        <v>0</v>
      </c>
      <c r="R478" t="b">
        <v>0</v>
      </c>
      <c r="S478" t="b">
        <v>0</v>
      </c>
      <c r="T478">
        <v>7</v>
      </c>
      <c r="U478">
        <v>2</v>
      </c>
      <c r="V478">
        <v>0</v>
      </c>
      <c r="W478">
        <v>9</v>
      </c>
      <c r="X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1324</v>
      </c>
      <c r="AF478">
        <v>12</v>
      </c>
      <c r="AG478">
        <v>3611</v>
      </c>
      <c r="AH478">
        <v>1255</v>
      </c>
      <c r="AI478">
        <v>1</v>
      </c>
      <c r="AN478">
        <v>24.53</v>
      </c>
      <c r="AP478" t="s">
        <v>59</v>
      </c>
      <c r="AS478">
        <v>5</v>
      </c>
      <c r="AU478">
        <v>25431</v>
      </c>
      <c r="AV478">
        <v>1171</v>
      </c>
      <c r="AW478">
        <v>22</v>
      </c>
      <c r="AX478">
        <v>17</v>
      </c>
      <c r="AY478" t="s">
        <v>60</v>
      </c>
      <c r="AZ478">
        <v>0</v>
      </c>
      <c r="BA478">
        <v>15420</v>
      </c>
      <c r="BB478">
        <v>1577</v>
      </c>
      <c r="BC478" t="s">
        <v>289</v>
      </c>
      <c r="BD478">
        <v>1</v>
      </c>
      <c r="BE478">
        <v>1</v>
      </c>
    </row>
    <row r="479" spans="1:57" x14ac:dyDescent="0.25">
      <c r="A479" t="s">
        <v>2543</v>
      </c>
      <c r="B479" t="s">
        <v>2495</v>
      </c>
      <c r="C479" t="s">
        <v>2496</v>
      </c>
      <c r="D479" t="s">
        <v>55</v>
      </c>
      <c r="E479" t="s">
        <v>56</v>
      </c>
      <c r="F479" s="1">
        <v>42997</v>
      </c>
      <c r="G479" s="1">
        <v>42993</v>
      </c>
      <c r="H479" s="1">
        <v>42996</v>
      </c>
      <c r="I479">
        <v>0</v>
      </c>
      <c r="J479">
        <v>786</v>
      </c>
      <c r="K479">
        <v>786</v>
      </c>
      <c r="L479">
        <v>43121</v>
      </c>
      <c r="M479" t="b">
        <v>0</v>
      </c>
      <c r="O479" t="s">
        <v>34</v>
      </c>
      <c r="P479" s="1">
        <v>42997</v>
      </c>
      <c r="Q479" t="b">
        <v>0</v>
      </c>
      <c r="R479" t="b">
        <v>0</v>
      </c>
      <c r="S479" t="b">
        <v>0</v>
      </c>
      <c r="T479">
        <v>5</v>
      </c>
      <c r="U479">
        <v>2</v>
      </c>
      <c r="V479">
        <v>0</v>
      </c>
      <c r="W479">
        <v>8</v>
      </c>
      <c r="X479">
        <v>0</v>
      </c>
      <c r="Y479">
        <v>3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1262</v>
      </c>
      <c r="AF479">
        <v>12</v>
      </c>
      <c r="AG479">
        <v>3444</v>
      </c>
      <c r="AH479">
        <v>1234</v>
      </c>
      <c r="AI479">
        <v>1</v>
      </c>
      <c r="AN479">
        <v>25.65</v>
      </c>
      <c r="AP479" t="s">
        <v>59</v>
      </c>
      <c r="AS479">
        <v>3</v>
      </c>
      <c r="AU479">
        <v>23528</v>
      </c>
      <c r="AV479">
        <v>909</v>
      </c>
      <c r="AW479">
        <v>22</v>
      </c>
      <c r="AX479">
        <v>17</v>
      </c>
      <c r="AY479" t="s">
        <v>60</v>
      </c>
      <c r="AZ479">
        <v>0</v>
      </c>
      <c r="BA479">
        <v>15145</v>
      </c>
      <c r="BB479">
        <v>1852</v>
      </c>
      <c r="BC479" t="s">
        <v>289</v>
      </c>
      <c r="BD479">
        <v>1</v>
      </c>
      <c r="BE479">
        <v>0</v>
      </c>
    </row>
    <row r="480" spans="1:57" x14ac:dyDescent="0.25">
      <c r="A480" t="s">
        <v>2545</v>
      </c>
      <c r="B480" t="s">
        <v>2495</v>
      </c>
      <c r="C480" t="s">
        <v>2496</v>
      </c>
      <c r="D480" t="s">
        <v>55</v>
      </c>
      <c r="E480" t="s">
        <v>56</v>
      </c>
      <c r="F480" s="1">
        <v>42978</v>
      </c>
      <c r="G480" s="1">
        <v>42977</v>
      </c>
      <c r="H480" s="1">
        <v>42978</v>
      </c>
      <c r="J480">
        <v>545</v>
      </c>
      <c r="K480">
        <v>545</v>
      </c>
      <c r="L480">
        <v>42880</v>
      </c>
      <c r="M480" t="b">
        <v>0</v>
      </c>
      <c r="O480" t="s">
        <v>34</v>
      </c>
      <c r="P480" s="1">
        <v>42978</v>
      </c>
      <c r="Q480" t="b">
        <v>0</v>
      </c>
      <c r="R480" t="b">
        <v>0</v>
      </c>
      <c r="S480" t="b">
        <v>0</v>
      </c>
      <c r="T480">
        <v>3</v>
      </c>
      <c r="U480">
        <v>2</v>
      </c>
      <c r="V480">
        <v>0</v>
      </c>
      <c r="W480">
        <v>7</v>
      </c>
      <c r="X480">
        <v>1</v>
      </c>
      <c r="Y480">
        <v>3</v>
      </c>
      <c r="Z480">
        <v>0</v>
      </c>
      <c r="AA480">
        <v>0</v>
      </c>
      <c r="AB480">
        <v>4</v>
      </c>
      <c r="AC480">
        <v>0</v>
      </c>
      <c r="AD480">
        <v>0</v>
      </c>
      <c r="AE480">
        <v>1252</v>
      </c>
      <c r="AF480">
        <v>12</v>
      </c>
      <c r="AG480">
        <v>3370</v>
      </c>
      <c r="AH480">
        <v>1173</v>
      </c>
      <c r="AI480">
        <v>2</v>
      </c>
      <c r="AN480">
        <v>24.21</v>
      </c>
      <c r="AP480" t="s">
        <v>59</v>
      </c>
      <c r="AS480">
        <v>4</v>
      </c>
      <c r="AU480">
        <v>21581</v>
      </c>
      <c r="AV480">
        <v>714</v>
      </c>
      <c r="AW480">
        <v>22</v>
      </c>
      <c r="AX480">
        <v>17</v>
      </c>
      <c r="AY480" t="s">
        <v>60</v>
      </c>
      <c r="AZ480">
        <v>0</v>
      </c>
      <c r="BA480">
        <v>14904</v>
      </c>
      <c r="BB480">
        <v>2093</v>
      </c>
      <c r="BC480" t="s">
        <v>289</v>
      </c>
      <c r="BD480">
        <v>1</v>
      </c>
      <c r="BE480">
        <v>0</v>
      </c>
    </row>
    <row r="481" spans="1:57" x14ac:dyDescent="0.25">
      <c r="A481" t="s">
        <v>2547</v>
      </c>
      <c r="B481" t="s">
        <v>2495</v>
      </c>
      <c r="C481" t="s">
        <v>2496</v>
      </c>
      <c r="D481" t="s">
        <v>55</v>
      </c>
      <c r="E481" t="s">
        <v>56</v>
      </c>
      <c r="F481" s="1">
        <v>42958</v>
      </c>
      <c r="G481" s="1">
        <v>42954</v>
      </c>
      <c r="H481" s="1">
        <v>42956</v>
      </c>
      <c r="J481">
        <v>279</v>
      </c>
      <c r="K481">
        <v>279</v>
      </c>
      <c r="L481">
        <v>42614</v>
      </c>
      <c r="M481" t="b">
        <v>0</v>
      </c>
      <c r="O481" t="s">
        <v>34</v>
      </c>
      <c r="P481" s="1">
        <v>42958</v>
      </c>
      <c r="Q481" t="b">
        <v>0</v>
      </c>
      <c r="R481" t="b">
        <v>0</v>
      </c>
      <c r="S481" t="b">
        <v>0</v>
      </c>
      <c r="T481">
        <v>6</v>
      </c>
      <c r="U481">
        <v>2</v>
      </c>
      <c r="V481">
        <v>0</v>
      </c>
      <c r="W481">
        <v>6</v>
      </c>
      <c r="X481">
        <v>0</v>
      </c>
      <c r="Y481">
        <v>1</v>
      </c>
      <c r="Z481">
        <v>0</v>
      </c>
      <c r="AA481">
        <v>0</v>
      </c>
      <c r="AB481">
        <v>1</v>
      </c>
      <c r="AC481">
        <v>2</v>
      </c>
      <c r="AD481">
        <v>0</v>
      </c>
      <c r="AE481">
        <v>1244</v>
      </c>
      <c r="AF481">
        <v>12</v>
      </c>
      <c r="AG481">
        <v>3079</v>
      </c>
      <c r="AH481">
        <v>1205</v>
      </c>
      <c r="AI481">
        <v>2</v>
      </c>
      <c r="AN481">
        <v>24.37</v>
      </c>
      <c r="AP481" t="s">
        <v>59</v>
      </c>
      <c r="AS481">
        <v>0</v>
      </c>
      <c r="AU481">
        <v>21373</v>
      </c>
      <c r="AV481">
        <v>1191</v>
      </c>
      <c r="AW481">
        <v>22</v>
      </c>
      <c r="AX481">
        <v>17</v>
      </c>
      <c r="AY481" t="s">
        <v>60</v>
      </c>
      <c r="AZ481">
        <v>0</v>
      </c>
      <c r="BA481">
        <v>14638</v>
      </c>
      <c r="BB481">
        <v>2359</v>
      </c>
      <c r="BC481" t="s">
        <v>34</v>
      </c>
      <c r="BD481">
        <v>2</v>
      </c>
      <c r="BE481">
        <v>0</v>
      </c>
    </row>
    <row r="482" spans="1:57" x14ac:dyDescent="0.25">
      <c r="A482" t="s">
        <v>2549</v>
      </c>
      <c r="B482" t="s">
        <v>2495</v>
      </c>
      <c r="C482" t="s">
        <v>2496</v>
      </c>
      <c r="D482" t="s">
        <v>55</v>
      </c>
      <c r="E482" t="s">
        <v>56</v>
      </c>
      <c r="F482" s="1">
        <v>42940</v>
      </c>
      <c r="G482" s="1">
        <v>42938</v>
      </c>
      <c r="H482" s="1">
        <v>42940</v>
      </c>
      <c r="J482">
        <v>1001</v>
      </c>
      <c r="K482">
        <v>1001</v>
      </c>
      <c r="L482">
        <v>42335</v>
      </c>
      <c r="M482" t="b">
        <v>1</v>
      </c>
      <c r="O482" t="s">
        <v>34</v>
      </c>
      <c r="P482" s="1">
        <v>42940</v>
      </c>
      <c r="Q482" t="b">
        <v>0</v>
      </c>
      <c r="R482" t="b">
        <v>0</v>
      </c>
      <c r="S482" t="b">
        <v>0</v>
      </c>
      <c r="T482">
        <v>4</v>
      </c>
      <c r="U482">
        <v>1</v>
      </c>
      <c r="V482">
        <v>0</v>
      </c>
      <c r="W482">
        <v>9</v>
      </c>
      <c r="X482">
        <v>2</v>
      </c>
      <c r="Y482">
        <v>4</v>
      </c>
      <c r="Z482">
        <v>0</v>
      </c>
      <c r="AA482">
        <v>1</v>
      </c>
      <c r="AB482">
        <v>1</v>
      </c>
      <c r="AC482">
        <v>2</v>
      </c>
      <c r="AD482">
        <v>0</v>
      </c>
      <c r="AE482">
        <v>1252</v>
      </c>
      <c r="AF482">
        <v>12</v>
      </c>
      <c r="AG482">
        <v>3296</v>
      </c>
      <c r="AH482">
        <v>1178</v>
      </c>
      <c r="AI482">
        <v>2</v>
      </c>
      <c r="AN482">
        <v>24.56</v>
      </c>
      <c r="AP482" t="s">
        <v>59</v>
      </c>
      <c r="AS482">
        <v>1</v>
      </c>
      <c r="AU482">
        <v>21863</v>
      </c>
      <c r="AV482">
        <v>1012</v>
      </c>
      <c r="AW482">
        <v>22</v>
      </c>
      <c r="AX482">
        <v>17</v>
      </c>
      <c r="AY482" t="s">
        <v>60</v>
      </c>
      <c r="AZ482">
        <v>0</v>
      </c>
      <c r="BA482">
        <v>14359</v>
      </c>
      <c r="BB482">
        <v>2638</v>
      </c>
      <c r="BC482" t="s">
        <v>289</v>
      </c>
      <c r="BD482">
        <v>1</v>
      </c>
      <c r="BE482">
        <v>1</v>
      </c>
    </row>
    <row r="483" spans="1:57" x14ac:dyDescent="0.25">
      <c r="A483" t="s">
        <v>2551</v>
      </c>
      <c r="B483" t="s">
        <v>2495</v>
      </c>
      <c r="C483" t="s">
        <v>2496</v>
      </c>
      <c r="D483" t="s">
        <v>55</v>
      </c>
      <c r="E483" t="s">
        <v>56</v>
      </c>
      <c r="F483" s="1">
        <v>42922</v>
      </c>
      <c r="G483" s="1">
        <v>42919</v>
      </c>
      <c r="H483" s="1">
        <v>42921</v>
      </c>
      <c r="J483">
        <v>767</v>
      </c>
      <c r="K483">
        <v>767</v>
      </c>
      <c r="L483">
        <v>42101</v>
      </c>
      <c r="M483" t="b">
        <v>0</v>
      </c>
      <c r="O483" t="s">
        <v>34</v>
      </c>
      <c r="P483" s="1">
        <v>42922</v>
      </c>
      <c r="Q483" t="b">
        <v>0</v>
      </c>
      <c r="R483" t="b">
        <v>0</v>
      </c>
      <c r="S483" t="b">
        <v>0</v>
      </c>
      <c r="T483">
        <v>4</v>
      </c>
      <c r="U483">
        <v>1</v>
      </c>
      <c r="V483">
        <v>0</v>
      </c>
      <c r="W483">
        <v>7</v>
      </c>
      <c r="X483">
        <v>1</v>
      </c>
      <c r="Y483">
        <v>3</v>
      </c>
      <c r="Z483">
        <v>1</v>
      </c>
      <c r="AA483">
        <v>0</v>
      </c>
      <c r="AB483">
        <v>1</v>
      </c>
      <c r="AC483">
        <v>0</v>
      </c>
      <c r="AD483">
        <v>0</v>
      </c>
      <c r="AE483">
        <v>1105</v>
      </c>
      <c r="AF483">
        <v>10</v>
      </c>
      <c r="AG483">
        <v>2817</v>
      </c>
      <c r="AH483">
        <v>1051</v>
      </c>
      <c r="AI483">
        <v>0</v>
      </c>
      <c r="AN483">
        <v>23.49</v>
      </c>
      <c r="AP483" t="s">
        <v>59</v>
      </c>
      <c r="AS483">
        <v>4</v>
      </c>
      <c r="AU483">
        <v>21745</v>
      </c>
      <c r="AV483">
        <v>1100</v>
      </c>
      <c r="AW483">
        <v>22</v>
      </c>
      <c r="AX483">
        <v>17</v>
      </c>
      <c r="AY483" t="s">
        <v>60</v>
      </c>
      <c r="AZ483">
        <v>0</v>
      </c>
      <c r="BA483">
        <v>14125</v>
      </c>
      <c r="BB483">
        <v>2872</v>
      </c>
      <c r="BC483" t="s">
        <v>289</v>
      </c>
      <c r="BD483">
        <v>1</v>
      </c>
      <c r="BE483">
        <v>0</v>
      </c>
    </row>
    <row r="484" spans="1:57" x14ac:dyDescent="0.25">
      <c r="A484" t="s">
        <v>2553</v>
      </c>
      <c r="B484" t="s">
        <v>2495</v>
      </c>
      <c r="C484" t="s">
        <v>2496</v>
      </c>
      <c r="D484" t="s">
        <v>55</v>
      </c>
      <c r="E484" t="s">
        <v>56</v>
      </c>
      <c r="F484" s="1">
        <v>42901</v>
      </c>
      <c r="G484" s="1">
        <v>42899</v>
      </c>
      <c r="H484" s="1">
        <v>42901</v>
      </c>
      <c r="J484">
        <v>526</v>
      </c>
      <c r="K484">
        <v>526</v>
      </c>
      <c r="L484">
        <v>41860</v>
      </c>
      <c r="M484" t="b">
        <v>0</v>
      </c>
      <c r="O484" t="s">
        <v>34</v>
      </c>
      <c r="P484" s="1">
        <v>42901</v>
      </c>
      <c r="Q484" t="b">
        <v>0</v>
      </c>
      <c r="R484" t="b">
        <v>0</v>
      </c>
      <c r="S484" t="b">
        <v>0</v>
      </c>
      <c r="T484">
        <v>5</v>
      </c>
      <c r="U484">
        <v>1</v>
      </c>
      <c r="V484">
        <v>0</v>
      </c>
      <c r="W484">
        <v>7</v>
      </c>
      <c r="X484">
        <v>0</v>
      </c>
      <c r="Y484">
        <v>3</v>
      </c>
      <c r="Z484">
        <v>0</v>
      </c>
      <c r="AA484">
        <v>0</v>
      </c>
      <c r="AB484">
        <v>2</v>
      </c>
      <c r="AC484">
        <v>1</v>
      </c>
      <c r="AD484">
        <v>0</v>
      </c>
      <c r="AE484">
        <v>1158</v>
      </c>
      <c r="AF484">
        <v>14</v>
      </c>
      <c r="AG484">
        <v>2775</v>
      </c>
      <c r="AH484">
        <v>1070</v>
      </c>
      <c r="AI484">
        <v>0</v>
      </c>
      <c r="AN484">
        <v>24.42</v>
      </c>
      <c r="AP484" t="s">
        <v>59</v>
      </c>
      <c r="AS484">
        <v>5</v>
      </c>
      <c r="AU484">
        <v>19149</v>
      </c>
      <c r="AV484">
        <v>1041</v>
      </c>
      <c r="AW484">
        <v>21</v>
      </c>
      <c r="AX484">
        <v>17</v>
      </c>
      <c r="AY484" t="s">
        <v>60</v>
      </c>
      <c r="AZ484">
        <v>0</v>
      </c>
      <c r="BA484">
        <v>13884</v>
      </c>
      <c r="BB484">
        <v>3113</v>
      </c>
      <c r="BC484" t="s">
        <v>289</v>
      </c>
      <c r="BD484">
        <v>1</v>
      </c>
      <c r="BE484">
        <v>0</v>
      </c>
    </row>
    <row r="485" spans="1:57" x14ac:dyDescent="0.25">
      <c r="A485" t="s">
        <v>2555</v>
      </c>
      <c r="B485" t="s">
        <v>2495</v>
      </c>
      <c r="C485" t="s">
        <v>2496</v>
      </c>
      <c r="D485" t="s">
        <v>55</v>
      </c>
      <c r="E485" t="s">
        <v>56</v>
      </c>
      <c r="F485" s="1">
        <v>42880</v>
      </c>
      <c r="G485" s="1">
        <v>42878</v>
      </c>
      <c r="H485" s="1">
        <v>42880</v>
      </c>
      <c r="J485">
        <v>252</v>
      </c>
      <c r="K485">
        <v>252</v>
      </c>
      <c r="L485">
        <v>41586</v>
      </c>
      <c r="M485" t="b">
        <v>0</v>
      </c>
      <c r="O485" t="s">
        <v>34</v>
      </c>
      <c r="P485" s="1">
        <v>42880</v>
      </c>
      <c r="Q485" t="b">
        <v>0</v>
      </c>
      <c r="R485" t="b">
        <v>0</v>
      </c>
      <c r="S485" t="b">
        <v>0</v>
      </c>
      <c r="T485">
        <v>6</v>
      </c>
      <c r="U485">
        <v>2</v>
      </c>
      <c r="V485">
        <v>0</v>
      </c>
      <c r="W485">
        <v>5</v>
      </c>
      <c r="X485">
        <v>0</v>
      </c>
      <c r="Y485">
        <v>1</v>
      </c>
      <c r="Z485">
        <v>0</v>
      </c>
      <c r="AA485">
        <v>0</v>
      </c>
      <c r="AB485">
        <v>1</v>
      </c>
      <c r="AC485">
        <v>1</v>
      </c>
      <c r="AD485">
        <v>0</v>
      </c>
      <c r="AE485">
        <v>1301</v>
      </c>
      <c r="AF485">
        <v>13</v>
      </c>
      <c r="AG485">
        <v>3223</v>
      </c>
      <c r="AH485">
        <v>1140</v>
      </c>
      <c r="AI485">
        <v>1</v>
      </c>
      <c r="AN485">
        <v>24.79</v>
      </c>
      <c r="AP485" t="s">
        <v>59</v>
      </c>
      <c r="AS485">
        <v>7</v>
      </c>
      <c r="AU485">
        <v>13510</v>
      </c>
      <c r="AV485">
        <v>501</v>
      </c>
      <c r="AW485">
        <v>21</v>
      </c>
      <c r="AX485">
        <v>16</v>
      </c>
      <c r="AY485" t="s">
        <v>60</v>
      </c>
      <c r="AZ485">
        <v>0</v>
      </c>
      <c r="BA485">
        <v>13610</v>
      </c>
      <c r="BB485">
        <v>3387</v>
      </c>
      <c r="BC485" t="s">
        <v>289</v>
      </c>
      <c r="BD485">
        <v>1</v>
      </c>
      <c r="BE485">
        <v>0</v>
      </c>
    </row>
    <row r="486" spans="1:57" x14ac:dyDescent="0.25">
      <c r="A486" t="s">
        <v>2557</v>
      </c>
      <c r="B486" t="s">
        <v>2495</v>
      </c>
      <c r="C486" t="s">
        <v>2496</v>
      </c>
      <c r="D486" t="s">
        <v>55</v>
      </c>
      <c r="E486" t="s">
        <v>56</v>
      </c>
      <c r="F486" s="1">
        <v>42858</v>
      </c>
      <c r="G486" s="1">
        <v>42856</v>
      </c>
      <c r="H486" s="1">
        <v>42857</v>
      </c>
      <c r="J486">
        <v>1029</v>
      </c>
      <c r="K486">
        <v>1029</v>
      </c>
      <c r="L486">
        <v>41334</v>
      </c>
      <c r="M486" t="b">
        <v>1</v>
      </c>
      <c r="O486" t="s">
        <v>34</v>
      </c>
      <c r="P486" s="1">
        <v>42858</v>
      </c>
      <c r="Q486" t="b">
        <v>0</v>
      </c>
      <c r="R486" t="b">
        <v>0</v>
      </c>
      <c r="S486" t="b">
        <v>0</v>
      </c>
      <c r="T486">
        <v>7</v>
      </c>
      <c r="U486">
        <v>2</v>
      </c>
      <c r="V486">
        <v>0</v>
      </c>
      <c r="W486">
        <v>11</v>
      </c>
      <c r="X486">
        <v>1</v>
      </c>
      <c r="Y486">
        <v>2</v>
      </c>
      <c r="Z486">
        <v>0</v>
      </c>
      <c r="AA486">
        <v>0</v>
      </c>
      <c r="AB486">
        <v>3</v>
      </c>
      <c r="AC486">
        <v>0</v>
      </c>
      <c r="AD486">
        <v>0</v>
      </c>
      <c r="AE486">
        <v>1035</v>
      </c>
      <c r="AF486">
        <v>8</v>
      </c>
      <c r="AG486">
        <v>2507</v>
      </c>
      <c r="AH486">
        <v>1000</v>
      </c>
      <c r="AI486">
        <v>0</v>
      </c>
      <c r="AN486">
        <v>25.1</v>
      </c>
      <c r="AP486" t="s">
        <v>59</v>
      </c>
      <c r="AS486">
        <v>8</v>
      </c>
      <c r="AU486">
        <v>24824</v>
      </c>
      <c r="AV486">
        <v>592</v>
      </c>
      <c r="AW486">
        <v>22</v>
      </c>
      <c r="AX486">
        <v>16</v>
      </c>
      <c r="AY486" t="s">
        <v>60</v>
      </c>
      <c r="AZ486">
        <v>0</v>
      </c>
      <c r="BA486">
        <v>13358</v>
      </c>
      <c r="BB486">
        <v>3639</v>
      </c>
      <c r="BC486" t="s">
        <v>289</v>
      </c>
      <c r="BD486">
        <v>1</v>
      </c>
      <c r="BE486">
        <v>1</v>
      </c>
    </row>
    <row r="487" spans="1:57" x14ac:dyDescent="0.25">
      <c r="A487" t="s">
        <v>2559</v>
      </c>
      <c r="B487" t="s">
        <v>2495</v>
      </c>
      <c r="C487" t="s">
        <v>2496</v>
      </c>
      <c r="D487" t="s">
        <v>55</v>
      </c>
      <c r="E487" t="s">
        <v>56</v>
      </c>
      <c r="F487" s="1">
        <v>42836</v>
      </c>
      <c r="G487" s="1">
        <v>42834</v>
      </c>
      <c r="H487" s="1">
        <v>42836</v>
      </c>
      <c r="J487">
        <v>756</v>
      </c>
      <c r="K487">
        <v>756</v>
      </c>
      <c r="L487">
        <v>41061</v>
      </c>
      <c r="M487" t="b">
        <v>0</v>
      </c>
      <c r="O487" t="s">
        <v>34</v>
      </c>
      <c r="P487" s="1">
        <v>42836</v>
      </c>
      <c r="Q487" t="b">
        <v>0</v>
      </c>
      <c r="R487" t="b">
        <v>0</v>
      </c>
      <c r="S487" t="b">
        <v>0</v>
      </c>
      <c r="T487">
        <v>9</v>
      </c>
      <c r="U487">
        <v>2</v>
      </c>
      <c r="V487">
        <v>0</v>
      </c>
      <c r="W487">
        <v>11</v>
      </c>
      <c r="X487">
        <v>0</v>
      </c>
      <c r="Y487">
        <v>1</v>
      </c>
      <c r="Z487">
        <v>0</v>
      </c>
      <c r="AA487">
        <v>0</v>
      </c>
      <c r="AB487">
        <v>3</v>
      </c>
      <c r="AC487">
        <v>0</v>
      </c>
      <c r="AD487">
        <v>0</v>
      </c>
      <c r="AE487">
        <v>1106</v>
      </c>
      <c r="AF487">
        <v>6</v>
      </c>
      <c r="AG487">
        <v>2954</v>
      </c>
      <c r="AH487">
        <v>1049</v>
      </c>
      <c r="AI487">
        <v>0</v>
      </c>
      <c r="AN487">
        <v>24.91</v>
      </c>
      <c r="AP487" t="s">
        <v>59</v>
      </c>
      <c r="AS487">
        <v>12</v>
      </c>
      <c r="AU487">
        <v>11435</v>
      </c>
      <c r="AV487">
        <v>592</v>
      </c>
      <c r="AW487">
        <v>21</v>
      </c>
      <c r="AX487">
        <v>16</v>
      </c>
      <c r="AY487" t="s">
        <v>60</v>
      </c>
      <c r="AZ487">
        <v>0</v>
      </c>
      <c r="BA487">
        <v>13085</v>
      </c>
      <c r="BB487">
        <v>3912</v>
      </c>
      <c r="BC487" t="s">
        <v>34</v>
      </c>
      <c r="BD487">
        <v>2</v>
      </c>
      <c r="BE487">
        <v>0</v>
      </c>
    </row>
    <row r="488" spans="1:57" x14ac:dyDescent="0.25">
      <c r="A488" t="s">
        <v>2561</v>
      </c>
      <c r="B488" t="s">
        <v>2495</v>
      </c>
      <c r="C488" t="s">
        <v>2496</v>
      </c>
      <c r="D488" t="s">
        <v>55</v>
      </c>
      <c r="E488" t="s">
        <v>56</v>
      </c>
      <c r="F488" s="1">
        <v>42816</v>
      </c>
      <c r="G488" s="1">
        <v>42814</v>
      </c>
      <c r="H488" s="1">
        <v>42815</v>
      </c>
      <c r="I488">
        <v>0</v>
      </c>
      <c r="J488">
        <v>504</v>
      </c>
      <c r="K488">
        <v>504</v>
      </c>
      <c r="L488">
        <v>40809</v>
      </c>
      <c r="M488" t="b">
        <v>0</v>
      </c>
      <c r="O488" t="s">
        <v>34</v>
      </c>
      <c r="P488" s="1">
        <v>42816</v>
      </c>
      <c r="Q488" t="b">
        <v>0</v>
      </c>
      <c r="R488" t="b">
        <v>0</v>
      </c>
      <c r="S488" t="b">
        <v>0</v>
      </c>
      <c r="T488">
        <v>4</v>
      </c>
      <c r="U488">
        <v>2</v>
      </c>
      <c r="V488">
        <v>0</v>
      </c>
      <c r="W488">
        <v>6</v>
      </c>
      <c r="X488">
        <v>0</v>
      </c>
      <c r="Y488">
        <v>2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1198</v>
      </c>
      <c r="AF488">
        <v>11</v>
      </c>
      <c r="AG488">
        <v>3387</v>
      </c>
      <c r="AH488">
        <v>1112</v>
      </c>
      <c r="AI488">
        <v>1</v>
      </c>
      <c r="AN488">
        <v>25.26</v>
      </c>
      <c r="AP488" t="s">
        <v>59</v>
      </c>
      <c r="AS488">
        <v>6</v>
      </c>
      <c r="AU488">
        <v>18914</v>
      </c>
      <c r="AV488">
        <v>1015</v>
      </c>
      <c r="AW488">
        <v>21</v>
      </c>
      <c r="AX488">
        <v>17</v>
      </c>
      <c r="AY488" t="s">
        <v>60</v>
      </c>
      <c r="AZ488">
        <v>0</v>
      </c>
      <c r="BA488">
        <v>12833</v>
      </c>
      <c r="BB488">
        <v>4164</v>
      </c>
      <c r="BC488" t="s">
        <v>289</v>
      </c>
      <c r="BD488">
        <v>1</v>
      </c>
      <c r="BE488">
        <v>0</v>
      </c>
    </row>
    <row r="489" spans="1:57" x14ac:dyDescent="0.25">
      <c r="A489" t="s">
        <v>2563</v>
      </c>
      <c r="B489" t="s">
        <v>2495</v>
      </c>
      <c r="C489" t="s">
        <v>2496</v>
      </c>
      <c r="D489" t="s">
        <v>55</v>
      </c>
      <c r="E489" t="s">
        <v>56</v>
      </c>
      <c r="F489" s="1">
        <v>42794</v>
      </c>
      <c r="G489" s="1">
        <v>42792</v>
      </c>
      <c r="H489" s="1">
        <v>42794</v>
      </c>
      <c r="J489">
        <v>228</v>
      </c>
      <c r="K489">
        <v>228</v>
      </c>
      <c r="L489">
        <v>40533</v>
      </c>
      <c r="M489" t="b">
        <v>0</v>
      </c>
      <c r="O489" t="s">
        <v>34</v>
      </c>
      <c r="P489" s="1">
        <v>42794</v>
      </c>
      <c r="Q489" t="b">
        <v>0</v>
      </c>
      <c r="R489" t="b">
        <v>0</v>
      </c>
      <c r="S489" t="b">
        <v>0</v>
      </c>
      <c r="T489">
        <v>4</v>
      </c>
      <c r="U489">
        <v>1</v>
      </c>
      <c r="V489">
        <v>0</v>
      </c>
      <c r="W489">
        <v>3</v>
      </c>
      <c r="X489">
        <v>0</v>
      </c>
      <c r="Y489">
        <v>1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1095</v>
      </c>
      <c r="AF489">
        <v>11</v>
      </c>
      <c r="AG489">
        <v>2892</v>
      </c>
      <c r="AH489">
        <v>1011</v>
      </c>
      <c r="AI489">
        <v>0</v>
      </c>
      <c r="AN489">
        <v>25.29</v>
      </c>
      <c r="AP489" t="s">
        <v>59</v>
      </c>
      <c r="AS489">
        <v>11</v>
      </c>
      <c r="AU489">
        <v>9970</v>
      </c>
      <c r="AV489">
        <v>336</v>
      </c>
      <c r="AW489">
        <v>20</v>
      </c>
      <c r="AX489">
        <v>16</v>
      </c>
      <c r="AY489" t="s">
        <v>60</v>
      </c>
      <c r="AZ489">
        <v>0</v>
      </c>
      <c r="BA489">
        <v>12557</v>
      </c>
      <c r="BB489">
        <v>4440</v>
      </c>
      <c r="BC489" t="s">
        <v>289</v>
      </c>
      <c r="BD489">
        <v>1</v>
      </c>
      <c r="BE489">
        <v>0</v>
      </c>
    </row>
    <row r="490" spans="1:57" x14ac:dyDescent="0.25">
      <c r="A490" t="s">
        <v>2565</v>
      </c>
      <c r="B490" t="s">
        <v>2495</v>
      </c>
      <c r="C490" t="s">
        <v>2496</v>
      </c>
      <c r="D490" t="s">
        <v>55</v>
      </c>
      <c r="E490" t="s">
        <v>56</v>
      </c>
      <c r="F490" s="1">
        <v>42776</v>
      </c>
      <c r="G490" s="1">
        <v>42774</v>
      </c>
      <c r="H490" s="1">
        <v>42775</v>
      </c>
      <c r="J490">
        <v>991</v>
      </c>
      <c r="K490">
        <v>991</v>
      </c>
      <c r="L490">
        <v>40305</v>
      </c>
      <c r="M490" t="b">
        <v>1</v>
      </c>
      <c r="O490" t="s">
        <v>34</v>
      </c>
      <c r="P490" s="1">
        <v>42776</v>
      </c>
      <c r="Q490" t="b">
        <v>0</v>
      </c>
      <c r="R490" t="b">
        <v>0</v>
      </c>
      <c r="S490" t="b">
        <v>0</v>
      </c>
      <c r="T490">
        <v>5</v>
      </c>
      <c r="U490">
        <v>1</v>
      </c>
      <c r="V490">
        <v>0</v>
      </c>
      <c r="W490">
        <v>8</v>
      </c>
      <c r="X490">
        <v>0</v>
      </c>
      <c r="Y490">
        <v>2</v>
      </c>
      <c r="Z490">
        <v>0</v>
      </c>
      <c r="AA490">
        <v>0</v>
      </c>
      <c r="AB490">
        <v>3</v>
      </c>
      <c r="AC490">
        <v>0</v>
      </c>
      <c r="AD490">
        <v>1</v>
      </c>
      <c r="AE490">
        <v>1006</v>
      </c>
      <c r="AF490">
        <v>9</v>
      </c>
      <c r="AG490">
        <v>2704</v>
      </c>
      <c r="AH490">
        <v>1000</v>
      </c>
      <c r="AI490">
        <v>1</v>
      </c>
      <c r="AN490">
        <v>24.44</v>
      </c>
      <c r="AP490" t="s">
        <v>59</v>
      </c>
      <c r="AS490">
        <v>7</v>
      </c>
      <c r="AU490">
        <v>23010</v>
      </c>
      <c r="AV490">
        <v>761</v>
      </c>
      <c r="AW490">
        <v>22</v>
      </c>
      <c r="AX490">
        <v>17</v>
      </c>
      <c r="AY490" t="s">
        <v>60</v>
      </c>
      <c r="AZ490">
        <v>0</v>
      </c>
      <c r="BA490">
        <v>12329</v>
      </c>
      <c r="BB490">
        <v>4668</v>
      </c>
      <c r="BC490" t="s">
        <v>289</v>
      </c>
      <c r="BD490">
        <v>1</v>
      </c>
      <c r="BE490">
        <v>1</v>
      </c>
    </row>
    <row r="491" spans="1:57" x14ac:dyDescent="0.25">
      <c r="A491" t="s">
        <v>2567</v>
      </c>
      <c r="B491" t="s">
        <v>2495</v>
      </c>
      <c r="C491" t="s">
        <v>2496</v>
      </c>
      <c r="D491" t="s">
        <v>55</v>
      </c>
      <c r="E491" t="s">
        <v>56</v>
      </c>
      <c r="F491" s="1">
        <v>42748</v>
      </c>
      <c r="G491" s="1">
        <v>42747</v>
      </c>
      <c r="H491" s="1">
        <v>42748</v>
      </c>
      <c r="J491">
        <v>726</v>
      </c>
      <c r="K491">
        <v>726</v>
      </c>
      <c r="L491">
        <v>40040</v>
      </c>
      <c r="M491" t="b">
        <v>0</v>
      </c>
      <c r="O491" t="s">
        <v>34</v>
      </c>
      <c r="P491" s="1">
        <v>42748</v>
      </c>
      <c r="Q491" t="b">
        <v>0</v>
      </c>
      <c r="R491" t="b">
        <v>0</v>
      </c>
      <c r="S491" t="b">
        <v>0</v>
      </c>
      <c r="T491">
        <v>4</v>
      </c>
      <c r="U491">
        <v>1</v>
      </c>
      <c r="V491">
        <v>0</v>
      </c>
      <c r="W491">
        <v>5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974</v>
      </c>
      <c r="AF491">
        <v>8</v>
      </c>
      <c r="AG491">
        <v>2508</v>
      </c>
      <c r="AH491">
        <v>916</v>
      </c>
      <c r="AI491">
        <v>1</v>
      </c>
      <c r="AN491">
        <v>24.57</v>
      </c>
      <c r="AP491" t="s">
        <v>59</v>
      </c>
      <c r="AS491">
        <v>1</v>
      </c>
      <c r="AU491">
        <v>15068</v>
      </c>
      <c r="AV491">
        <v>454</v>
      </c>
      <c r="AW491">
        <v>21</v>
      </c>
      <c r="AX491">
        <v>16</v>
      </c>
      <c r="AY491" t="s">
        <v>60</v>
      </c>
      <c r="AZ491">
        <v>0</v>
      </c>
      <c r="BA491">
        <v>12064</v>
      </c>
      <c r="BB491">
        <v>4933</v>
      </c>
      <c r="BC491" t="s">
        <v>289</v>
      </c>
      <c r="BD491">
        <v>1</v>
      </c>
      <c r="BE491">
        <v>0</v>
      </c>
    </row>
    <row r="492" spans="1:57" x14ac:dyDescent="0.25">
      <c r="A492" t="s">
        <v>2875</v>
      </c>
      <c r="B492" t="s">
        <v>2852</v>
      </c>
      <c r="C492" t="s">
        <v>2853</v>
      </c>
      <c r="D492" t="s">
        <v>55</v>
      </c>
      <c r="E492" t="s">
        <v>56</v>
      </c>
      <c r="F492" s="1">
        <v>43249</v>
      </c>
      <c r="G492" s="1">
        <v>43245</v>
      </c>
      <c r="H492" s="1">
        <v>43248</v>
      </c>
      <c r="I492">
        <v>0</v>
      </c>
      <c r="J492">
        <v>500</v>
      </c>
      <c r="K492">
        <v>500</v>
      </c>
      <c r="L492">
        <v>44601</v>
      </c>
      <c r="M492" t="b">
        <v>0</v>
      </c>
      <c r="O492" t="s">
        <v>34</v>
      </c>
      <c r="P492" s="1">
        <v>43249</v>
      </c>
      <c r="Q492" t="b">
        <v>0</v>
      </c>
      <c r="R492" t="b">
        <v>0</v>
      </c>
      <c r="S492" t="b">
        <v>0</v>
      </c>
      <c r="T492">
        <v>6</v>
      </c>
      <c r="U492">
        <v>6</v>
      </c>
      <c r="V492">
        <v>0</v>
      </c>
      <c r="W492">
        <v>9</v>
      </c>
      <c r="X492">
        <v>0</v>
      </c>
      <c r="Y492">
        <v>2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1203</v>
      </c>
      <c r="AF492">
        <v>10</v>
      </c>
      <c r="AG492">
        <v>2996</v>
      </c>
      <c r="AH492">
        <v>1129</v>
      </c>
      <c r="AI492">
        <v>0</v>
      </c>
      <c r="AN492">
        <v>23.41</v>
      </c>
      <c r="AP492" t="s">
        <v>59</v>
      </c>
      <c r="AS492">
        <v>4</v>
      </c>
      <c r="AU492">
        <v>10459</v>
      </c>
      <c r="AV492">
        <v>345</v>
      </c>
      <c r="AW492">
        <v>21</v>
      </c>
      <c r="AX492">
        <v>16</v>
      </c>
      <c r="AY492" t="s">
        <v>60</v>
      </c>
      <c r="AZ492">
        <v>1</v>
      </c>
      <c r="BA492">
        <v>10074</v>
      </c>
      <c r="BB492">
        <v>0</v>
      </c>
      <c r="BC492" t="s">
        <v>289</v>
      </c>
      <c r="BD492">
        <v>1</v>
      </c>
      <c r="BE492">
        <v>0</v>
      </c>
    </row>
    <row r="493" spans="1:57" x14ac:dyDescent="0.25">
      <c r="A493" t="s">
        <v>2877</v>
      </c>
      <c r="B493" t="s">
        <v>2852</v>
      </c>
      <c r="C493" t="s">
        <v>2853</v>
      </c>
      <c r="D493" t="s">
        <v>55</v>
      </c>
      <c r="E493" t="s">
        <v>56</v>
      </c>
      <c r="F493" s="1">
        <v>43225</v>
      </c>
      <c r="G493" s="1">
        <v>43222</v>
      </c>
      <c r="H493" s="1">
        <v>43224</v>
      </c>
      <c r="I493">
        <v>0</v>
      </c>
      <c r="J493">
        <v>232</v>
      </c>
      <c r="K493">
        <v>232</v>
      </c>
      <c r="L493">
        <v>44333</v>
      </c>
      <c r="M493" t="b">
        <v>0</v>
      </c>
      <c r="O493" t="s">
        <v>34</v>
      </c>
      <c r="P493" s="1">
        <v>43225</v>
      </c>
      <c r="Q493" t="b">
        <v>0</v>
      </c>
      <c r="R493" t="b">
        <v>0</v>
      </c>
      <c r="S493" t="b">
        <v>0</v>
      </c>
      <c r="T493">
        <v>4</v>
      </c>
      <c r="U493">
        <v>1</v>
      </c>
      <c r="V493">
        <v>0</v>
      </c>
      <c r="W493">
        <v>4</v>
      </c>
      <c r="X493">
        <v>1</v>
      </c>
      <c r="Y493">
        <v>0</v>
      </c>
      <c r="Z493">
        <v>0</v>
      </c>
      <c r="AA493">
        <v>0</v>
      </c>
      <c r="AB493">
        <v>3</v>
      </c>
      <c r="AC493">
        <v>0</v>
      </c>
      <c r="AD493">
        <v>2</v>
      </c>
      <c r="AE493">
        <v>1012</v>
      </c>
      <c r="AF493">
        <v>9</v>
      </c>
      <c r="AG493">
        <v>2888</v>
      </c>
      <c r="AH493">
        <v>924</v>
      </c>
      <c r="AI493">
        <v>0</v>
      </c>
      <c r="AN493">
        <v>22.55</v>
      </c>
      <c r="AP493" t="s">
        <v>59</v>
      </c>
      <c r="AS493">
        <v>3</v>
      </c>
      <c r="AU493">
        <v>10094</v>
      </c>
      <c r="AV493">
        <v>522</v>
      </c>
      <c r="AW493">
        <v>21</v>
      </c>
      <c r="AX493">
        <v>16</v>
      </c>
      <c r="AY493" t="s">
        <v>60</v>
      </c>
      <c r="AZ493">
        <v>0</v>
      </c>
      <c r="BA493">
        <v>9806</v>
      </c>
      <c r="BB493">
        <v>268</v>
      </c>
      <c r="BC493" t="s">
        <v>289</v>
      </c>
      <c r="BD493">
        <v>1</v>
      </c>
      <c r="BE493">
        <v>0</v>
      </c>
    </row>
    <row r="494" spans="1:57" x14ac:dyDescent="0.25">
      <c r="A494" t="s">
        <v>2879</v>
      </c>
      <c r="B494" t="s">
        <v>2852</v>
      </c>
      <c r="C494" t="s">
        <v>2853</v>
      </c>
      <c r="D494" t="s">
        <v>55</v>
      </c>
      <c r="E494" t="s">
        <v>56</v>
      </c>
      <c r="F494" s="1">
        <v>43202</v>
      </c>
      <c r="G494" s="1">
        <v>43201</v>
      </c>
      <c r="H494" s="1">
        <v>43202</v>
      </c>
      <c r="I494">
        <v>0</v>
      </c>
      <c r="J494">
        <v>241</v>
      </c>
      <c r="K494">
        <v>987</v>
      </c>
      <c r="L494">
        <v>44101</v>
      </c>
      <c r="M494" t="b">
        <v>1</v>
      </c>
      <c r="O494" t="s">
        <v>34</v>
      </c>
      <c r="P494" s="1">
        <v>43202</v>
      </c>
      <c r="Q494" t="b">
        <v>0</v>
      </c>
      <c r="R494" t="b">
        <v>0</v>
      </c>
      <c r="S494" t="b">
        <v>0</v>
      </c>
      <c r="T494">
        <v>5</v>
      </c>
      <c r="U494">
        <v>1</v>
      </c>
      <c r="V494">
        <v>0</v>
      </c>
      <c r="W494">
        <v>11</v>
      </c>
      <c r="X494">
        <v>1</v>
      </c>
      <c r="Y494">
        <v>2</v>
      </c>
      <c r="Z494">
        <v>0</v>
      </c>
      <c r="AA494">
        <v>0</v>
      </c>
      <c r="AB494">
        <v>1</v>
      </c>
      <c r="AC494">
        <v>1</v>
      </c>
      <c r="AD494">
        <v>0</v>
      </c>
      <c r="AE494">
        <v>1247</v>
      </c>
      <c r="AF494">
        <v>10</v>
      </c>
      <c r="AG494">
        <v>3438</v>
      </c>
      <c r="AH494">
        <v>1096</v>
      </c>
      <c r="AI494">
        <v>1</v>
      </c>
      <c r="AN494">
        <v>23.63</v>
      </c>
      <c r="AP494" t="s">
        <v>59</v>
      </c>
      <c r="AS494">
        <v>11</v>
      </c>
      <c r="AU494">
        <v>17886</v>
      </c>
      <c r="AV494">
        <v>623</v>
      </c>
      <c r="AW494">
        <v>21</v>
      </c>
      <c r="AX494">
        <v>16</v>
      </c>
      <c r="AY494" t="s">
        <v>60</v>
      </c>
      <c r="AZ494">
        <v>0</v>
      </c>
      <c r="BA494">
        <v>9574</v>
      </c>
      <c r="BB494">
        <v>500</v>
      </c>
      <c r="BC494" t="s">
        <v>289</v>
      </c>
      <c r="BD494">
        <v>1</v>
      </c>
      <c r="BE494">
        <v>1</v>
      </c>
    </row>
    <row r="495" spans="1:57" x14ac:dyDescent="0.25">
      <c r="A495" t="s">
        <v>2881</v>
      </c>
      <c r="B495" t="s">
        <v>2852</v>
      </c>
      <c r="C495" t="s">
        <v>2853</v>
      </c>
      <c r="D495" t="s">
        <v>55</v>
      </c>
      <c r="E495" t="s">
        <v>56</v>
      </c>
      <c r="F495" s="1">
        <v>43178</v>
      </c>
      <c r="G495" s="1">
        <v>43176</v>
      </c>
      <c r="H495" s="1">
        <v>43178</v>
      </c>
      <c r="I495">
        <v>0</v>
      </c>
      <c r="J495">
        <v>728</v>
      </c>
      <c r="K495">
        <v>728</v>
      </c>
      <c r="L495">
        <v>43842</v>
      </c>
      <c r="M495" t="b">
        <v>0</v>
      </c>
      <c r="O495" t="s">
        <v>34</v>
      </c>
      <c r="P495" s="1">
        <v>43178</v>
      </c>
      <c r="Q495" t="b">
        <v>0</v>
      </c>
      <c r="R495" t="b">
        <v>0</v>
      </c>
      <c r="S495" t="b">
        <v>0</v>
      </c>
      <c r="T495">
        <v>5</v>
      </c>
      <c r="U495">
        <v>2</v>
      </c>
      <c r="V495">
        <v>0</v>
      </c>
      <c r="W495">
        <v>7</v>
      </c>
      <c r="X495">
        <v>1</v>
      </c>
      <c r="Y495">
        <v>1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1110</v>
      </c>
      <c r="AF495">
        <v>9</v>
      </c>
      <c r="AG495">
        <v>2816</v>
      </c>
      <c r="AH495">
        <v>998</v>
      </c>
      <c r="AI495">
        <v>1</v>
      </c>
      <c r="AN495">
        <v>24.24</v>
      </c>
      <c r="AP495" t="s">
        <v>59</v>
      </c>
      <c r="AS495">
        <v>5</v>
      </c>
      <c r="AU495">
        <v>26678</v>
      </c>
      <c r="AV495">
        <v>1534</v>
      </c>
      <c r="AW495">
        <v>22</v>
      </c>
      <c r="AX495">
        <v>18</v>
      </c>
      <c r="AY495" t="s">
        <v>60</v>
      </c>
      <c r="AZ495">
        <v>0</v>
      </c>
      <c r="BA495">
        <v>9315</v>
      </c>
      <c r="BB495">
        <v>759</v>
      </c>
      <c r="BC495" t="s">
        <v>289</v>
      </c>
      <c r="BD495">
        <v>1</v>
      </c>
      <c r="BE495">
        <v>0</v>
      </c>
    </row>
    <row r="496" spans="1:57" x14ac:dyDescent="0.25">
      <c r="A496" t="s">
        <v>2883</v>
      </c>
      <c r="B496" t="s">
        <v>2852</v>
      </c>
      <c r="C496" t="s">
        <v>2853</v>
      </c>
      <c r="D496" t="s">
        <v>55</v>
      </c>
      <c r="E496" t="s">
        <v>56</v>
      </c>
      <c r="F496" s="1">
        <v>43154</v>
      </c>
      <c r="G496" s="1">
        <v>43153</v>
      </c>
      <c r="H496" s="1">
        <v>43154</v>
      </c>
      <c r="I496">
        <v>0</v>
      </c>
      <c r="J496">
        <v>480</v>
      </c>
      <c r="K496">
        <v>480</v>
      </c>
      <c r="L496">
        <v>43594</v>
      </c>
      <c r="M496" t="b">
        <v>0</v>
      </c>
      <c r="O496" t="s">
        <v>34</v>
      </c>
      <c r="P496" s="1">
        <v>43154</v>
      </c>
      <c r="Q496" t="b">
        <v>0</v>
      </c>
      <c r="R496" t="b">
        <v>0</v>
      </c>
      <c r="S496" t="b">
        <v>0</v>
      </c>
      <c r="T496">
        <v>3</v>
      </c>
      <c r="U496">
        <v>1</v>
      </c>
      <c r="V496">
        <v>0</v>
      </c>
      <c r="W496">
        <v>9</v>
      </c>
      <c r="X496">
        <v>1</v>
      </c>
      <c r="Y496">
        <v>1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1212</v>
      </c>
      <c r="AF496">
        <v>10</v>
      </c>
      <c r="AG496">
        <v>3433</v>
      </c>
      <c r="AH496">
        <v>1140</v>
      </c>
      <c r="AI496">
        <v>1</v>
      </c>
      <c r="AN496">
        <v>24.75</v>
      </c>
      <c r="AP496" t="s">
        <v>59</v>
      </c>
      <c r="AS496">
        <v>0</v>
      </c>
      <c r="AU496">
        <v>10839</v>
      </c>
      <c r="AV496">
        <v>426</v>
      </c>
      <c r="AW496">
        <v>21</v>
      </c>
      <c r="AX496">
        <v>16</v>
      </c>
      <c r="AY496" t="s">
        <v>60</v>
      </c>
      <c r="AZ496">
        <v>0</v>
      </c>
      <c r="BA496">
        <v>9067</v>
      </c>
      <c r="BB496">
        <v>1007</v>
      </c>
      <c r="BC496" t="s">
        <v>289</v>
      </c>
      <c r="BD496">
        <v>1</v>
      </c>
      <c r="BE496">
        <v>0</v>
      </c>
    </row>
    <row r="497" spans="1:57" x14ac:dyDescent="0.25">
      <c r="A497" t="s">
        <v>2885</v>
      </c>
      <c r="B497" t="s">
        <v>2852</v>
      </c>
      <c r="C497" t="s">
        <v>2853</v>
      </c>
      <c r="D497" t="s">
        <v>55</v>
      </c>
      <c r="E497" t="s">
        <v>56</v>
      </c>
      <c r="F497" s="1">
        <v>43136</v>
      </c>
      <c r="G497" s="1">
        <v>43133</v>
      </c>
      <c r="H497" s="1">
        <v>43136</v>
      </c>
      <c r="I497">
        <v>0</v>
      </c>
      <c r="J497">
        <v>245</v>
      </c>
      <c r="K497">
        <v>245</v>
      </c>
      <c r="L497">
        <v>43359</v>
      </c>
      <c r="M497" t="b">
        <v>0</v>
      </c>
      <c r="O497" t="s">
        <v>34</v>
      </c>
      <c r="P497" s="1">
        <v>43137</v>
      </c>
      <c r="Q497" t="b">
        <v>0</v>
      </c>
      <c r="R497" t="b">
        <v>0</v>
      </c>
      <c r="S497" t="b">
        <v>0</v>
      </c>
      <c r="T497">
        <v>5</v>
      </c>
      <c r="U497">
        <v>1</v>
      </c>
      <c r="V497">
        <v>0</v>
      </c>
      <c r="W497">
        <v>6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1154</v>
      </c>
      <c r="AF497">
        <v>10</v>
      </c>
      <c r="AG497">
        <v>2843</v>
      </c>
      <c r="AH497">
        <v>1063</v>
      </c>
      <c r="AI497">
        <v>0</v>
      </c>
      <c r="AN497">
        <v>23.87</v>
      </c>
      <c r="AP497" t="s">
        <v>59</v>
      </c>
      <c r="AS497">
        <v>0</v>
      </c>
      <c r="AU497">
        <v>8668</v>
      </c>
      <c r="AV497">
        <v>441</v>
      </c>
      <c r="AW497">
        <v>20</v>
      </c>
      <c r="AX497">
        <v>16</v>
      </c>
      <c r="AY497" t="s">
        <v>60</v>
      </c>
      <c r="AZ497">
        <v>0</v>
      </c>
      <c r="BA497">
        <v>8832</v>
      </c>
      <c r="BB497">
        <v>1242</v>
      </c>
      <c r="BC497" t="s">
        <v>289</v>
      </c>
      <c r="BD497">
        <v>1</v>
      </c>
      <c r="BE497">
        <v>0</v>
      </c>
    </row>
    <row r="498" spans="1:57" x14ac:dyDescent="0.25">
      <c r="A498" t="s">
        <v>2887</v>
      </c>
      <c r="B498" t="s">
        <v>2852</v>
      </c>
      <c r="C498" t="s">
        <v>2853</v>
      </c>
      <c r="D498" t="s">
        <v>55</v>
      </c>
      <c r="E498" t="s">
        <v>56</v>
      </c>
      <c r="F498" s="1">
        <v>43117</v>
      </c>
      <c r="G498" s="1">
        <v>43115</v>
      </c>
      <c r="H498" s="1">
        <v>43116</v>
      </c>
      <c r="I498">
        <v>0</v>
      </c>
      <c r="J498">
        <v>1025</v>
      </c>
      <c r="K498">
        <v>1025</v>
      </c>
      <c r="L498">
        <v>43114</v>
      </c>
      <c r="M498" t="b">
        <v>1</v>
      </c>
      <c r="O498" t="s">
        <v>34</v>
      </c>
      <c r="P498" s="1">
        <v>43117</v>
      </c>
      <c r="Q498" t="b">
        <v>0</v>
      </c>
      <c r="R498" t="b">
        <v>0</v>
      </c>
      <c r="S498" t="b">
        <v>0</v>
      </c>
      <c r="T498">
        <v>7</v>
      </c>
      <c r="U498">
        <v>2</v>
      </c>
      <c r="V498">
        <v>0</v>
      </c>
      <c r="W498">
        <v>16</v>
      </c>
      <c r="X498">
        <v>1</v>
      </c>
      <c r="Y498">
        <v>2</v>
      </c>
      <c r="Z498">
        <v>0</v>
      </c>
      <c r="AA498">
        <v>0</v>
      </c>
      <c r="AB498">
        <v>1</v>
      </c>
      <c r="AC498">
        <v>1</v>
      </c>
      <c r="AD498">
        <v>0</v>
      </c>
      <c r="AE498">
        <v>1194</v>
      </c>
      <c r="AF498">
        <v>11</v>
      </c>
      <c r="AG498">
        <v>3075</v>
      </c>
      <c r="AH498">
        <v>1186</v>
      </c>
      <c r="AI498">
        <v>0</v>
      </c>
      <c r="AN498">
        <v>24.4</v>
      </c>
      <c r="AP498" t="s">
        <v>59</v>
      </c>
      <c r="AS498">
        <v>6</v>
      </c>
      <c r="AU498">
        <v>17370</v>
      </c>
      <c r="AV498">
        <v>623</v>
      </c>
      <c r="AW498">
        <v>21</v>
      </c>
      <c r="AX498">
        <v>16</v>
      </c>
      <c r="AY498" t="s">
        <v>60</v>
      </c>
      <c r="AZ498">
        <v>0</v>
      </c>
      <c r="BA498">
        <v>8587</v>
      </c>
      <c r="BB498">
        <v>1487</v>
      </c>
      <c r="BC498" t="s">
        <v>289</v>
      </c>
      <c r="BD498">
        <v>1</v>
      </c>
      <c r="BE498">
        <v>1</v>
      </c>
    </row>
    <row r="499" spans="1:57" x14ac:dyDescent="0.25">
      <c r="A499" t="s">
        <v>2889</v>
      </c>
      <c r="B499" t="s">
        <v>2852</v>
      </c>
      <c r="C499" t="s">
        <v>2853</v>
      </c>
      <c r="D499" t="s">
        <v>55</v>
      </c>
      <c r="E499" t="s">
        <v>56</v>
      </c>
      <c r="F499" s="1">
        <v>43097</v>
      </c>
      <c r="G499" s="1">
        <v>43096</v>
      </c>
      <c r="H499" s="1">
        <v>43097</v>
      </c>
      <c r="I499">
        <v>0</v>
      </c>
      <c r="J499">
        <v>761</v>
      </c>
      <c r="K499">
        <v>761</v>
      </c>
      <c r="L499">
        <v>42850</v>
      </c>
      <c r="M499" t="b">
        <v>0</v>
      </c>
      <c r="O499" t="s">
        <v>34</v>
      </c>
      <c r="P499" s="1">
        <v>43097</v>
      </c>
      <c r="Q499" t="b">
        <v>0</v>
      </c>
      <c r="R499" t="b">
        <v>0</v>
      </c>
      <c r="S499" t="b">
        <v>0</v>
      </c>
      <c r="T499">
        <v>5</v>
      </c>
      <c r="U499">
        <v>1</v>
      </c>
      <c r="V499">
        <v>0</v>
      </c>
      <c r="W499">
        <v>10</v>
      </c>
      <c r="X499">
        <v>1</v>
      </c>
      <c r="Y499">
        <v>1</v>
      </c>
      <c r="Z499">
        <v>0</v>
      </c>
      <c r="AA499">
        <v>0</v>
      </c>
      <c r="AB499">
        <v>1</v>
      </c>
      <c r="AC499">
        <v>1</v>
      </c>
      <c r="AD499">
        <v>0</v>
      </c>
      <c r="AE499">
        <v>1212</v>
      </c>
      <c r="AF499">
        <v>11</v>
      </c>
      <c r="AG499">
        <v>3522</v>
      </c>
      <c r="AH499">
        <v>1204</v>
      </c>
      <c r="AI499">
        <v>0</v>
      </c>
      <c r="AN499">
        <v>24.78</v>
      </c>
      <c r="AP499" t="s">
        <v>59</v>
      </c>
      <c r="AS499">
        <v>4</v>
      </c>
      <c r="AU499">
        <v>12904</v>
      </c>
      <c r="AV499">
        <v>769</v>
      </c>
      <c r="AW499">
        <v>21</v>
      </c>
      <c r="AX499">
        <v>17</v>
      </c>
      <c r="AY499" t="s">
        <v>60</v>
      </c>
      <c r="AZ499">
        <v>0</v>
      </c>
      <c r="BA499">
        <v>8323</v>
      </c>
      <c r="BB499">
        <v>1751</v>
      </c>
      <c r="BC499" t="s">
        <v>289</v>
      </c>
      <c r="BD499">
        <v>1</v>
      </c>
      <c r="BE499">
        <v>0</v>
      </c>
    </row>
    <row r="500" spans="1:57" x14ac:dyDescent="0.25">
      <c r="A500" t="s">
        <v>2891</v>
      </c>
      <c r="B500" t="s">
        <v>2852</v>
      </c>
      <c r="C500" t="s">
        <v>2853</v>
      </c>
      <c r="D500" t="s">
        <v>55</v>
      </c>
      <c r="E500" t="s">
        <v>56</v>
      </c>
      <c r="F500" s="1">
        <v>43081</v>
      </c>
      <c r="G500" s="1">
        <v>43077</v>
      </c>
      <c r="H500" s="1">
        <v>43080</v>
      </c>
      <c r="I500">
        <v>0</v>
      </c>
      <c r="J500">
        <v>500</v>
      </c>
      <c r="K500">
        <v>500</v>
      </c>
      <c r="L500">
        <v>42589</v>
      </c>
      <c r="M500" t="b">
        <v>0</v>
      </c>
      <c r="O500" t="s">
        <v>34</v>
      </c>
      <c r="P500" s="1">
        <v>43081</v>
      </c>
      <c r="Q500" t="b">
        <v>0</v>
      </c>
      <c r="R500" t="b">
        <v>0</v>
      </c>
      <c r="S500" t="b">
        <v>0</v>
      </c>
      <c r="T500">
        <v>6</v>
      </c>
      <c r="U500">
        <v>1</v>
      </c>
      <c r="V500">
        <v>0</v>
      </c>
      <c r="W500">
        <v>10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1404</v>
      </c>
      <c r="AF500">
        <v>12</v>
      </c>
      <c r="AG500">
        <v>3528</v>
      </c>
      <c r="AH500">
        <v>1295</v>
      </c>
      <c r="AI500">
        <v>0</v>
      </c>
      <c r="AN500">
        <v>24.47</v>
      </c>
      <c r="AP500" t="s">
        <v>59</v>
      </c>
      <c r="AS500">
        <v>5</v>
      </c>
      <c r="AU500">
        <v>12395</v>
      </c>
      <c r="AV500">
        <v>608</v>
      </c>
      <c r="AW500">
        <v>21</v>
      </c>
      <c r="AX500">
        <v>16</v>
      </c>
      <c r="AY500" t="s">
        <v>60</v>
      </c>
      <c r="AZ500">
        <v>0</v>
      </c>
      <c r="BA500">
        <v>8062</v>
      </c>
      <c r="BB500">
        <v>2012</v>
      </c>
      <c r="BC500" t="s">
        <v>289</v>
      </c>
      <c r="BD500">
        <v>1</v>
      </c>
      <c r="BE500">
        <v>0</v>
      </c>
    </row>
    <row r="501" spans="1:57" x14ac:dyDescent="0.25">
      <c r="A501" t="s">
        <v>2893</v>
      </c>
      <c r="B501" t="s">
        <v>2852</v>
      </c>
      <c r="C501" t="s">
        <v>2853</v>
      </c>
      <c r="D501" t="s">
        <v>55</v>
      </c>
      <c r="E501" t="s">
        <v>56</v>
      </c>
      <c r="F501" s="1">
        <v>43045</v>
      </c>
      <c r="G501" s="1">
        <v>43041</v>
      </c>
      <c r="H501" s="1">
        <v>43043</v>
      </c>
      <c r="I501">
        <v>0</v>
      </c>
      <c r="J501">
        <v>273</v>
      </c>
      <c r="K501">
        <v>273</v>
      </c>
      <c r="L501">
        <v>42362</v>
      </c>
      <c r="M501" t="b">
        <v>0</v>
      </c>
      <c r="O501" t="s">
        <v>34</v>
      </c>
      <c r="P501" s="1">
        <v>43045</v>
      </c>
      <c r="Q501" t="b">
        <v>0</v>
      </c>
      <c r="R501" t="b">
        <v>0</v>
      </c>
      <c r="S501" t="b">
        <v>0</v>
      </c>
      <c r="T501">
        <v>4</v>
      </c>
      <c r="U501">
        <v>1</v>
      </c>
      <c r="V501">
        <v>0</v>
      </c>
      <c r="W501">
        <v>5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1162</v>
      </c>
      <c r="AF501">
        <v>11</v>
      </c>
      <c r="AG501">
        <v>2967</v>
      </c>
      <c r="AH501">
        <v>1166</v>
      </c>
      <c r="AI501">
        <v>0</v>
      </c>
      <c r="AN501">
        <v>24.51</v>
      </c>
      <c r="AP501" t="s">
        <v>59</v>
      </c>
      <c r="AS501">
        <v>4</v>
      </c>
      <c r="AU501">
        <v>9060</v>
      </c>
      <c r="AV501">
        <v>342</v>
      </c>
      <c r="AW501">
        <v>20</v>
      </c>
      <c r="AX501">
        <v>16</v>
      </c>
      <c r="AY501" t="s">
        <v>60</v>
      </c>
      <c r="AZ501">
        <v>0</v>
      </c>
      <c r="BA501">
        <v>7835</v>
      </c>
      <c r="BB501">
        <v>2239</v>
      </c>
      <c r="BC501" t="s">
        <v>289</v>
      </c>
      <c r="BD501">
        <v>1</v>
      </c>
      <c r="BE501">
        <v>0</v>
      </c>
    </row>
    <row r="502" spans="1:57" x14ac:dyDescent="0.25">
      <c r="A502" t="s">
        <v>2895</v>
      </c>
      <c r="B502" t="s">
        <v>2852</v>
      </c>
      <c r="C502" t="s">
        <v>2853</v>
      </c>
      <c r="D502" t="s">
        <v>55</v>
      </c>
      <c r="E502" t="s">
        <v>56</v>
      </c>
      <c r="F502" s="1">
        <v>43025</v>
      </c>
      <c r="G502" s="1">
        <v>43023</v>
      </c>
      <c r="H502" s="1">
        <v>43025</v>
      </c>
      <c r="I502">
        <v>0</v>
      </c>
      <c r="J502">
        <v>1109</v>
      </c>
      <c r="K502">
        <v>1109</v>
      </c>
      <c r="L502">
        <v>42089</v>
      </c>
      <c r="M502" t="b">
        <v>1</v>
      </c>
      <c r="O502" t="s">
        <v>34</v>
      </c>
      <c r="P502" s="1">
        <v>43025</v>
      </c>
      <c r="Q502" t="b">
        <v>0</v>
      </c>
      <c r="R502" t="b">
        <v>0</v>
      </c>
      <c r="S502" t="b">
        <v>0</v>
      </c>
      <c r="T502">
        <v>5</v>
      </c>
      <c r="U502">
        <v>1</v>
      </c>
      <c r="V502">
        <v>0</v>
      </c>
      <c r="W502">
        <v>12</v>
      </c>
      <c r="X502">
        <v>0</v>
      </c>
      <c r="Y502">
        <v>1</v>
      </c>
      <c r="Z502">
        <v>0</v>
      </c>
      <c r="AA502">
        <v>0</v>
      </c>
      <c r="AB502">
        <v>1</v>
      </c>
      <c r="AC502">
        <v>1</v>
      </c>
      <c r="AD502">
        <v>0</v>
      </c>
      <c r="AE502">
        <v>1386</v>
      </c>
      <c r="AF502">
        <v>12</v>
      </c>
      <c r="AG502">
        <v>3711</v>
      </c>
      <c r="AH502">
        <v>1248</v>
      </c>
      <c r="AI502">
        <v>1</v>
      </c>
      <c r="AN502">
        <v>24.13</v>
      </c>
      <c r="AP502" t="s">
        <v>59</v>
      </c>
      <c r="AS502">
        <v>9</v>
      </c>
      <c r="AU502">
        <v>21155</v>
      </c>
      <c r="AV502">
        <v>564</v>
      </c>
      <c r="AW502">
        <v>22</v>
      </c>
      <c r="AX502">
        <v>16</v>
      </c>
      <c r="AY502" t="s">
        <v>60</v>
      </c>
      <c r="AZ502">
        <v>0</v>
      </c>
      <c r="BA502">
        <v>7562</v>
      </c>
      <c r="BB502">
        <v>2512</v>
      </c>
      <c r="BC502" t="s">
        <v>289</v>
      </c>
      <c r="BD502">
        <v>1</v>
      </c>
      <c r="BE502">
        <v>1</v>
      </c>
    </row>
    <row r="503" spans="1:57" x14ac:dyDescent="0.25">
      <c r="A503" t="s">
        <v>2897</v>
      </c>
      <c r="B503" t="s">
        <v>2852</v>
      </c>
      <c r="C503" t="s">
        <v>2853</v>
      </c>
      <c r="D503" t="s">
        <v>55</v>
      </c>
      <c r="E503" t="s">
        <v>56</v>
      </c>
      <c r="F503" s="1">
        <v>43007</v>
      </c>
      <c r="G503" s="1">
        <v>43005</v>
      </c>
      <c r="H503" s="1">
        <v>43007</v>
      </c>
      <c r="I503">
        <v>0</v>
      </c>
      <c r="J503">
        <v>840</v>
      </c>
      <c r="K503">
        <v>840</v>
      </c>
      <c r="L503">
        <v>41820</v>
      </c>
      <c r="M503" t="b">
        <v>0</v>
      </c>
      <c r="O503" t="s">
        <v>34</v>
      </c>
      <c r="P503" s="1">
        <v>43007</v>
      </c>
      <c r="Q503" t="b">
        <v>0</v>
      </c>
      <c r="R503" t="b">
        <v>0</v>
      </c>
      <c r="S503" t="b">
        <v>0</v>
      </c>
      <c r="T503">
        <v>4</v>
      </c>
      <c r="U503">
        <v>1</v>
      </c>
      <c r="V503">
        <v>0</v>
      </c>
      <c r="W503">
        <v>9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2</v>
      </c>
      <c r="AD503">
        <v>0</v>
      </c>
      <c r="AE503">
        <v>1243</v>
      </c>
      <c r="AF503">
        <v>13</v>
      </c>
      <c r="AG503">
        <v>3536</v>
      </c>
      <c r="AH503">
        <v>1191</v>
      </c>
      <c r="AI503">
        <v>0</v>
      </c>
      <c r="AN503">
        <v>24.25</v>
      </c>
      <c r="AP503" t="s">
        <v>59</v>
      </c>
      <c r="AS503">
        <v>4</v>
      </c>
      <c r="AU503">
        <v>16405</v>
      </c>
      <c r="AV503">
        <v>493</v>
      </c>
      <c r="AW503">
        <v>21</v>
      </c>
      <c r="AX503">
        <v>16</v>
      </c>
      <c r="AY503" t="s">
        <v>60</v>
      </c>
      <c r="AZ503">
        <v>0</v>
      </c>
      <c r="BA503">
        <v>7293</v>
      </c>
      <c r="BB503">
        <v>2781</v>
      </c>
      <c r="BC503" t="s">
        <v>289</v>
      </c>
      <c r="BD503">
        <v>1</v>
      </c>
      <c r="BE503">
        <v>0</v>
      </c>
    </row>
    <row r="504" spans="1:57" x14ac:dyDescent="0.25">
      <c r="A504" t="s">
        <v>2899</v>
      </c>
      <c r="B504" t="s">
        <v>2852</v>
      </c>
      <c r="C504" t="s">
        <v>2853</v>
      </c>
      <c r="D504" t="s">
        <v>55</v>
      </c>
      <c r="E504" t="s">
        <v>56</v>
      </c>
      <c r="F504" s="1">
        <v>42991</v>
      </c>
      <c r="G504" s="1">
        <v>42990</v>
      </c>
      <c r="H504" s="1">
        <v>42991</v>
      </c>
      <c r="I504">
        <v>0</v>
      </c>
      <c r="J504">
        <v>609</v>
      </c>
      <c r="K504">
        <v>609</v>
      </c>
      <c r="L504">
        <v>41589</v>
      </c>
      <c r="M504" t="b">
        <v>0</v>
      </c>
      <c r="O504" t="s">
        <v>34</v>
      </c>
      <c r="P504" s="1">
        <v>42991</v>
      </c>
      <c r="Q504" t="b">
        <v>0</v>
      </c>
      <c r="R504" t="b">
        <v>0</v>
      </c>
      <c r="S504" t="b">
        <v>0</v>
      </c>
      <c r="T504">
        <v>4</v>
      </c>
      <c r="U504">
        <v>1</v>
      </c>
      <c r="V504">
        <v>0</v>
      </c>
      <c r="W504">
        <v>7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1307</v>
      </c>
      <c r="AF504">
        <v>12</v>
      </c>
      <c r="AG504">
        <v>3486</v>
      </c>
      <c r="AH504">
        <v>1238</v>
      </c>
      <c r="AI504">
        <v>1</v>
      </c>
      <c r="AN504">
        <v>25.33</v>
      </c>
      <c r="AP504" t="s">
        <v>59</v>
      </c>
      <c r="AS504">
        <v>7</v>
      </c>
      <c r="AU504">
        <v>17791</v>
      </c>
      <c r="AV504">
        <v>549</v>
      </c>
      <c r="AW504">
        <v>21</v>
      </c>
      <c r="AX504">
        <v>16</v>
      </c>
      <c r="AY504" t="s">
        <v>60</v>
      </c>
      <c r="AZ504">
        <v>0</v>
      </c>
      <c r="BA504">
        <v>7062</v>
      </c>
      <c r="BB504">
        <v>3012</v>
      </c>
      <c r="BC504" t="s">
        <v>34</v>
      </c>
      <c r="BD504">
        <v>2</v>
      </c>
      <c r="BE504">
        <v>0</v>
      </c>
    </row>
    <row r="505" spans="1:57" x14ac:dyDescent="0.25">
      <c r="A505" t="s">
        <v>2901</v>
      </c>
      <c r="B505" t="s">
        <v>2852</v>
      </c>
      <c r="C505" t="s">
        <v>2853</v>
      </c>
      <c r="D505" t="s">
        <v>55</v>
      </c>
      <c r="E505" t="s">
        <v>56</v>
      </c>
      <c r="F505" s="1">
        <v>42971</v>
      </c>
      <c r="G505" s="1">
        <v>42968</v>
      </c>
      <c r="H505" s="1">
        <v>42970</v>
      </c>
      <c r="J505">
        <v>294</v>
      </c>
      <c r="K505">
        <v>294</v>
      </c>
      <c r="L505">
        <v>41274</v>
      </c>
      <c r="M505" t="b">
        <v>0</v>
      </c>
      <c r="O505" t="s">
        <v>34</v>
      </c>
      <c r="P505" s="1">
        <v>42971</v>
      </c>
      <c r="Q505" t="b">
        <v>0</v>
      </c>
      <c r="R505" t="b">
        <v>0</v>
      </c>
      <c r="S505" t="b">
        <v>0</v>
      </c>
      <c r="T505">
        <v>4</v>
      </c>
      <c r="U505">
        <v>1</v>
      </c>
      <c r="V505">
        <v>0</v>
      </c>
      <c r="W505">
        <v>5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1229</v>
      </c>
      <c r="AF505">
        <v>11</v>
      </c>
      <c r="AG505">
        <v>3281</v>
      </c>
      <c r="AH505">
        <v>1170</v>
      </c>
      <c r="AI505">
        <v>1</v>
      </c>
      <c r="AN505">
        <v>25.9</v>
      </c>
      <c r="AP505" t="s">
        <v>59</v>
      </c>
      <c r="AS505">
        <v>4</v>
      </c>
      <c r="AU505">
        <v>8702</v>
      </c>
      <c r="AV505">
        <v>341</v>
      </c>
      <c r="AW505">
        <v>20</v>
      </c>
      <c r="AX505">
        <v>16</v>
      </c>
      <c r="AY505" t="s">
        <v>60</v>
      </c>
      <c r="AZ505">
        <v>0</v>
      </c>
      <c r="BA505">
        <v>6747</v>
      </c>
      <c r="BB505">
        <v>3327</v>
      </c>
      <c r="BC505" t="s">
        <v>289</v>
      </c>
      <c r="BD505">
        <v>1</v>
      </c>
      <c r="BE505">
        <v>0</v>
      </c>
    </row>
    <row r="506" spans="1:57" x14ac:dyDescent="0.25">
      <c r="A506" t="s">
        <v>2903</v>
      </c>
      <c r="B506" t="s">
        <v>2852</v>
      </c>
      <c r="C506" t="s">
        <v>2853</v>
      </c>
      <c r="D506" t="s">
        <v>55</v>
      </c>
      <c r="E506" t="s">
        <v>56</v>
      </c>
      <c r="F506" s="1">
        <v>42941</v>
      </c>
      <c r="G506" s="1">
        <v>42939</v>
      </c>
      <c r="H506" s="1">
        <v>42941</v>
      </c>
      <c r="J506">
        <v>917</v>
      </c>
      <c r="K506">
        <v>917</v>
      </c>
      <c r="L506">
        <v>40980</v>
      </c>
      <c r="M506" t="b">
        <v>1</v>
      </c>
      <c r="O506" t="s">
        <v>34</v>
      </c>
      <c r="P506" s="1">
        <v>42941</v>
      </c>
      <c r="Q506" t="b">
        <v>0</v>
      </c>
      <c r="R506" t="b">
        <v>0</v>
      </c>
      <c r="S506" t="b">
        <v>0</v>
      </c>
      <c r="T506">
        <v>6</v>
      </c>
      <c r="U506">
        <v>1</v>
      </c>
      <c r="V506">
        <v>0</v>
      </c>
      <c r="W506">
        <v>12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1432</v>
      </c>
      <c r="AF506">
        <v>14</v>
      </c>
      <c r="AG506">
        <v>3771</v>
      </c>
      <c r="AH506">
        <v>1339</v>
      </c>
      <c r="AI506">
        <v>0</v>
      </c>
      <c r="AN506">
        <v>25.62</v>
      </c>
      <c r="AP506" t="s">
        <v>59</v>
      </c>
      <c r="AS506">
        <v>8</v>
      </c>
      <c r="AU506">
        <v>16533</v>
      </c>
      <c r="AV506">
        <v>364</v>
      </c>
      <c r="AW506">
        <v>21</v>
      </c>
      <c r="AX506">
        <v>16</v>
      </c>
      <c r="AY506" t="s">
        <v>60</v>
      </c>
      <c r="AZ506">
        <v>0</v>
      </c>
      <c r="BA506">
        <v>6453</v>
      </c>
      <c r="BB506">
        <v>3621</v>
      </c>
      <c r="BC506" t="s">
        <v>34</v>
      </c>
      <c r="BD506">
        <v>2</v>
      </c>
      <c r="BE506">
        <v>1</v>
      </c>
    </row>
    <row r="507" spans="1:57" x14ac:dyDescent="0.25">
      <c r="A507" t="s">
        <v>2905</v>
      </c>
      <c r="B507" t="s">
        <v>2852</v>
      </c>
      <c r="C507" t="s">
        <v>2853</v>
      </c>
      <c r="D507" t="s">
        <v>55</v>
      </c>
      <c r="E507" t="s">
        <v>56</v>
      </c>
      <c r="F507" s="1">
        <v>42927</v>
      </c>
      <c r="G507" s="1">
        <v>42924</v>
      </c>
      <c r="H507" s="1">
        <v>42927</v>
      </c>
      <c r="J507">
        <v>732</v>
      </c>
      <c r="K507">
        <v>732</v>
      </c>
      <c r="L507">
        <v>40795</v>
      </c>
      <c r="M507" t="b">
        <v>0</v>
      </c>
      <c r="O507" t="s">
        <v>34</v>
      </c>
      <c r="P507" s="1">
        <v>42930</v>
      </c>
      <c r="Q507" t="b">
        <v>0</v>
      </c>
      <c r="R507" t="b">
        <v>0</v>
      </c>
      <c r="S507" t="b">
        <v>0</v>
      </c>
      <c r="T507">
        <v>5</v>
      </c>
      <c r="U507">
        <v>2</v>
      </c>
      <c r="V507">
        <v>0</v>
      </c>
      <c r="W507">
        <v>8</v>
      </c>
      <c r="X507">
        <v>1</v>
      </c>
      <c r="Y507">
        <v>1</v>
      </c>
      <c r="Z507">
        <v>0</v>
      </c>
      <c r="AA507">
        <v>0</v>
      </c>
      <c r="AB507">
        <v>2</v>
      </c>
      <c r="AC507">
        <v>2</v>
      </c>
      <c r="AD507">
        <v>0</v>
      </c>
      <c r="AE507">
        <v>1173</v>
      </c>
      <c r="AF507">
        <v>11</v>
      </c>
      <c r="AG507">
        <v>3089</v>
      </c>
      <c r="AH507">
        <v>1120</v>
      </c>
      <c r="AI507">
        <v>0</v>
      </c>
      <c r="AN507">
        <v>24.49</v>
      </c>
      <c r="AP507" t="s">
        <v>59</v>
      </c>
      <c r="AS507">
        <v>26</v>
      </c>
      <c r="AU507">
        <v>19203</v>
      </c>
      <c r="AV507">
        <v>1221</v>
      </c>
      <c r="AW507">
        <v>21</v>
      </c>
      <c r="AX507">
        <v>17</v>
      </c>
      <c r="AY507" t="s">
        <v>60</v>
      </c>
      <c r="AZ507">
        <v>0</v>
      </c>
      <c r="BA507">
        <v>6268</v>
      </c>
      <c r="BB507">
        <v>3806</v>
      </c>
      <c r="BC507" t="s">
        <v>289</v>
      </c>
      <c r="BD507">
        <v>1</v>
      </c>
      <c r="BE507">
        <v>0</v>
      </c>
    </row>
    <row r="508" spans="1:57" x14ac:dyDescent="0.25">
      <c r="A508" t="s">
        <v>2907</v>
      </c>
      <c r="B508" t="s">
        <v>2852</v>
      </c>
      <c r="C508" t="s">
        <v>2853</v>
      </c>
      <c r="D508" t="s">
        <v>55</v>
      </c>
      <c r="E508" t="s">
        <v>56</v>
      </c>
      <c r="F508" s="1">
        <v>42906</v>
      </c>
      <c r="G508" s="1">
        <v>42903</v>
      </c>
      <c r="H508" s="1">
        <v>42905</v>
      </c>
      <c r="J508">
        <v>503</v>
      </c>
      <c r="K508">
        <v>503</v>
      </c>
      <c r="L508">
        <v>40566</v>
      </c>
      <c r="M508" t="b">
        <v>0</v>
      </c>
      <c r="O508" t="s">
        <v>34</v>
      </c>
      <c r="P508" s="1">
        <v>42906</v>
      </c>
      <c r="Q508" t="b">
        <v>0</v>
      </c>
      <c r="R508" t="b">
        <v>0</v>
      </c>
      <c r="S508" t="b">
        <v>0</v>
      </c>
      <c r="T508">
        <v>4</v>
      </c>
      <c r="U508">
        <v>1</v>
      </c>
      <c r="V508">
        <v>0</v>
      </c>
      <c r="W508">
        <v>4</v>
      </c>
      <c r="X508">
        <v>0</v>
      </c>
      <c r="Y508">
        <v>0</v>
      </c>
      <c r="Z508">
        <v>0</v>
      </c>
      <c r="AA508">
        <v>0</v>
      </c>
      <c r="AB508">
        <v>4</v>
      </c>
      <c r="AC508">
        <v>0</v>
      </c>
      <c r="AD508">
        <v>0</v>
      </c>
      <c r="AE508">
        <v>1120</v>
      </c>
      <c r="AF508">
        <v>10</v>
      </c>
      <c r="AG508">
        <v>2789</v>
      </c>
      <c r="AH508">
        <v>1004</v>
      </c>
      <c r="AI508">
        <v>0</v>
      </c>
      <c r="AN508">
        <v>25.5</v>
      </c>
      <c r="AP508" t="s">
        <v>59</v>
      </c>
      <c r="AS508">
        <v>3</v>
      </c>
      <c r="AU508">
        <v>12307</v>
      </c>
      <c r="AV508">
        <v>611</v>
      </c>
      <c r="AW508">
        <v>21</v>
      </c>
      <c r="AX508">
        <v>16</v>
      </c>
      <c r="AY508" t="s">
        <v>60</v>
      </c>
      <c r="AZ508">
        <v>0</v>
      </c>
      <c r="BA508">
        <v>6039</v>
      </c>
      <c r="BB508">
        <v>4035</v>
      </c>
      <c r="BC508" t="s">
        <v>289</v>
      </c>
      <c r="BD508">
        <v>1</v>
      </c>
      <c r="BE508">
        <v>0</v>
      </c>
    </row>
    <row r="509" spans="1:57" x14ac:dyDescent="0.25">
      <c r="A509" t="s">
        <v>2909</v>
      </c>
      <c r="B509" t="s">
        <v>2852</v>
      </c>
      <c r="C509" t="s">
        <v>2853</v>
      </c>
      <c r="D509" t="s">
        <v>55</v>
      </c>
      <c r="E509" t="s">
        <v>56</v>
      </c>
      <c r="F509" s="1">
        <v>42885</v>
      </c>
      <c r="G509" s="1">
        <v>42882</v>
      </c>
      <c r="H509" s="1">
        <v>42885</v>
      </c>
      <c r="J509">
        <v>242</v>
      </c>
      <c r="K509">
        <v>242</v>
      </c>
      <c r="L509">
        <v>40305</v>
      </c>
      <c r="M509" t="b">
        <v>0</v>
      </c>
      <c r="O509" t="s">
        <v>34</v>
      </c>
      <c r="P509" s="1">
        <v>42885</v>
      </c>
      <c r="Q509" t="b">
        <v>0</v>
      </c>
      <c r="R509" t="b">
        <v>0</v>
      </c>
      <c r="S509" t="b">
        <v>0</v>
      </c>
      <c r="T509">
        <v>3</v>
      </c>
      <c r="U509">
        <v>1</v>
      </c>
      <c r="V509">
        <v>0</v>
      </c>
      <c r="W509">
        <v>3</v>
      </c>
      <c r="X509">
        <v>0</v>
      </c>
      <c r="Y509">
        <v>0</v>
      </c>
      <c r="Z509">
        <v>0</v>
      </c>
      <c r="AA509">
        <v>0</v>
      </c>
      <c r="AB509">
        <v>2</v>
      </c>
      <c r="AC509">
        <v>2</v>
      </c>
      <c r="AD509">
        <v>0</v>
      </c>
      <c r="AE509">
        <v>1116</v>
      </c>
      <c r="AF509">
        <v>13</v>
      </c>
      <c r="AG509">
        <v>2743</v>
      </c>
      <c r="AH509">
        <v>1036</v>
      </c>
      <c r="AI509">
        <v>0</v>
      </c>
      <c r="AN509">
        <v>25.69</v>
      </c>
      <c r="AP509" t="s">
        <v>59</v>
      </c>
      <c r="AS509">
        <v>0</v>
      </c>
      <c r="AU509">
        <v>8021</v>
      </c>
      <c r="AV509">
        <v>180</v>
      </c>
      <c r="AW509">
        <v>20</v>
      </c>
      <c r="AX509">
        <v>15</v>
      </c>
      <c r="AY509" t="s">
        <v>60</v>
      </c>
      <c r="AZ509">
        <v>0</v>
      </c>
      <c r="BA509">
        <v>5778</v>
      </c>
      <c r="BB509">
        <v>4296</v>
      </c>
      <c r="BC509" t="s">
        <v>289</v>
      </c>
      <c r="BD509">
        <v>1</v>
      </c>
      <c r="BE509">
        <v>0</v>
      </c>
    </row>
    <row r="510" spans="1:57" x14ac:dyDescent="0.25">
      <c r="A510" t="s">
        <v>2911</v>
      </c>
      <c r="B510" t="s">
        <v>2852</v>
      </c>
      <c r="C510" t="s">
        <v>2853</v>
      </c>
      <c r="D510" t="s">
        <v>55</v>
      </c>
      <c r="E510" t="s">
        <v>56</v>
      </c>
      <c r="F510" s="1">
        <v>42861</v>
      </c>
      <c r="G510" s="1">
        <v>42859</v>
      </c>
      <c r="H510" s="1">
        <v>42861</v>
      </c>
      <c r="J510">
        <v>1003</v>
      </c>
      <c r="K510">
        <v>1003</v>
      </c>
      <c r="L510">
        <v>40063</v>
      </c>
      <c r="M510" t="b">
        <v>1</v>
      </c>
      <c r="O510" t="s">
        <v>34</v>
      </c>
      <c r="P510" s="1">
        <v>42861</v>
      </c>
      <c r="Q510" t="b">
        <v>0</v>
      </c>
      <c r="R510" t="b">
        <v>0</v>
      </c>
      <c r="S510" t="b">
        <v>0</v>
      </c>
      <c r="T510">
        <v>5</v>
      </c>
      <c r="U510">
        <v>1</v>
      </c>
      <c r="V510">
        <v>0</v>
      </c>
      <c r="W510">
        <v>12</v>
      </c>
      <c r="X510">
        <v>0</v>
      </c>
      <c r="Y510">
        <v>1</v>
      </c>
      <c r="Z510">
        <v>0</v>
      </c>
      <c r="AA510">
        <v>0</v>
      </c>
      <c r="AB510">
        <v>1</v>
      </c>
      <c r="AC510">
        <v>1</v>
      </c>
      <c r="AD510">
        <v>5</v>
      </c>
      <c r="AE510">
        <v>1053</v>
      </c>
      <c r="AF510">
        <v>9</v>
      </c>
      <c r="AG510">
        <v>2980</v>
      </c>
      <c r="AH510">
        <v>1021</v>
      </c>
      <c r="AI510">
        <v>1</v>
      </c>
      <c r="AN510">
        <v>24.99</v>
      </c>
      <c r="AP510" t="s">
        <v>59</v>
      </c>
      <c r="AS510">
        <v>11</v>
      </c>
      <c r="AU510">
        <v>21044</v>
      </c>
      <c r="AV510">
        <v>374</v>
      </c>
      <c r="AW510">
        <v>22</v>
      </c>
      <c r="AX510">
        <v>16</v>
      </c>
      <c r="AY510" t="s">
        <v>60</v>
      </c>
      <c r="AZ510">
        <v>0</v>
      </c>
      <c r="BA510">
        <v>5536</v>
      </c>
      <c r="BB510">
        <v>4538</v>
      </c>
      <c r="BC510" t="s">
        <v>34</v>
      </c>
      <c r="BD510">
        <v>2</v>
      </c>
      <c r="BE510">
        <v>1</v>
      </c>
    </row>
    <row r="511" spans="1:57" x14ac:dyDescent="0.25">
      <c r="A511" t="s">
        <v>2913</v>
      </c>
      <c r="B511" t="s">
        <v>2852</v>
      </c>
      <c r="C511" t="s">
        <v>2853</v>
      </c>
      <c r="D511" t="s">
        <v>55</v>
      </c>
      <c r="E511" t="s">
        <v>56</v>
      </c>
      <c r="F511" s="1">
        <v>42840</v>
      </c>
      <c r="G511" s="1">
        <v>42838</v>
      </c>
      <c r="H511" s="1">
        <v>42839</v>
      </c>
      <c r="J511">
        <v>736</v>
      </c>
      <c r="K511">
        <v>736</v>
      </c>
      <c r="L511">
        <v>39796</v>
      </c>
      <c r="M511" t="b">
        <v>0</v>
      </c>
      <c r="O511" t="s">
        <v>34</v>
      </c>
      <c r="P511" s="1">
        <v>42840</v>
      </c>
      <c r="Q511" t="b">
        <v>0</v>
      </c>
      <c r="R511" t="b">
        <v>0</v>
      </c>
      <c r="S511" t="b">
        <v>0</v>
      </c>
      <c r="T511">
        <v>3</v>
      </c>
      <c r="U511">
        <v>1</v>
      </c>
      <c r="V511">
        <v>0</v>
      </c>
      <c r="W511">
        <v>7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4</v>
      </c>
      <c r="AE511">
        <v>917</v>
      </c>
      <c r="AF511">
        <v>7</v>
      </c>
      <c r="AG511">
        <v>2374</v>
      </c>
      <c r="AH511">
        <v>858</v>
      </c>
      <c r="AI511">
        <v>0</v>
      </c>
      <c r="AN511">
        <v>24.06</v>
      </c>
      <c r="AP511" t="s">
        <v>59</v>
      </c>
      <c r="AS511">
        <v>6</v>
      </c>
      <c r="AU511">
        <v>17213</v>
      </c>
      <c r="AV511">
        <v>301</v>
      </c>
      <c r="AW511">
        <v>21</v>
      </c>
      <c r="AX511">
        <v>15</v>
      </c>
      <c r="AY511" t="s">
        <v>60</v>
      </c>
      <c r="AZ511">
        <v>0</v>
      </c>
      <c r="BA511">
        <v>5269</v>
      </c>
      <c r="BB511">
        <v>4805</v>
      </c>
      <c r="BC511" t="s">
        <v>34</v>
      </c>
      <c r="BD511">
        <v>2</v>
      </c>
      <c r="BE511">
        <v>0</v>
      </c>
    </row>
    <row r="512" spans="1:57" x14ac:dyDescent="0.25">
      <c r="A512" t="s">
        <v>2915</v>
      </c>
      <c r="B512" t="s">
        <v>2852</v>
      </c>
      <c r="C512" t="s">
        <v>2853</v>
      </c>
      <c r="D512" t="s">
        <v>55</v>
      </c>
      <c r="E512" t="s">
        <v>56</v>
      </c>
      <c r="F512" s="1">
        <v>42811</v>
      </c>
      <c r="G512" s="1">
        <v>42809</v>
      </c>
      <c r="H512" s="1">
        <v>42811</v>
      </c>
      <c r="J512">
        <v>493</v>
      </c>
      <c r="K512">
        <v>493</v>
      </c>
      <c r="L512">
        <v>39553</v>
      </c>
      <c r="M512" t="b">
        <v>0</v>
      </c>
      <c r="O512" t="s">
        <v>34</v>
      </c>
      <c r="P512" s="1">
        <v>42811</v>
      </c>
      <c r="Q512" t="b">
        <v>0</v>
      </c>
      <c r="R512" t="b">
        <v>0</v>
      </c>
      <c r="S512" t="b">
        <v>0</v>
      </c>
      <c r="T512">
        <v>4</v>
      </c>
      <c r="U512">
        <v>0</v>
      </c>
      <c r="V512">
        <v>0</v>
      </c>
      <c r="W512">
        <v>6</v>
      </c>
      <c r="X512">
        <v>1</v>
      </c>
      <c r="Y512">
        <v>0</v>
      </c>
      <c r="Z512">
        <v>0</v>
      </c>
      <c r="AA512">
        <v>0</v>
      </c>
      <c r="AB512">
        <v>3</v>
      </c>
      <c r="AC512">
        <v>0</v>
      </c>
      <c r="AD512">
        <v>4</v>
      </c>
      <c r="AE512">
        <v>981</v>
      </c>
      <c r="AF512">
        <v>7</v>
      </c>
      <c r="AG512">
        <v>2513</v>
      </c>
      <c r="AH512">
        <v>925</v>
      </c>
      <c r="AI512">
        <v>1</v>
      </c>
      <c r="AN512">
        <v>25.08</v>
      </c>
      <c r="AP512" t="s">
        <v>59</v>
      </c>
      <c r="AS512">
        <v>8</v>
      </c>
      <c r="AU512">
        <v>10984</v>
      </c>
      <c r="AV512">
        <v>304</v>
      </c>
      <c r="AW512">
        <v>21</v>
      </c>
      <c r="AX512">
        <v>15</v>
      </c>
      <c r="AY512" t="s">
        <v>60</v>
      </c>
      <c r="AZ512">
        <v>0</v>
      </c>
      <c r="BA512">
        <v>5026</v>
      </c>
      <c r="BB512">
        <v>5048</v>
      </c>
      <c r="BC512" t="s">
        <v>289</v>
      </c>
      <c r="BD512">
        <v>1</v>
      </c>
      <c r="BE512">
        <v>0</v>
      </c>
    </row>
    <row r="513" spans="1:57" x14ac:dyDescent="0.25">
      <c r="A513" t="s">
        <v>2917</v>
      </c>
      <c r="B513" t="s">
        <v>2852</v>
      </c>
      <c r="C513" t="s">
        <v>2853</v>
      </c>
      <c r="D513" t="s">
        <v>55</v>
      </c>
      <c r="E513" t="s">
        <v>56</v>
      </c>
      <c r="F513" s="1">
        <v>42788</v>
      </c>
      <c r="G513" s="1">
        <v>42786</v>
      </c>
      <c r="H513" s="1">
        <v>42788</v>
      </c>
      <c r="J513">
        <v>244</v>
      </c>
      <c r="K513">
        <v>244</v>
      </c>
      <c r="L513">
        <v>39304</v>
      </c>
      <c r="M513" t="b">
        <v>0</v>
      </c>
      <c r="O513" t="s">
        <v>34</v>
      </c>
      <c r="P513" s="1">
        <v>42788</v>
      </c>
      <c r="Q513" t="b">
        <v>0</v>
      </c>
      <c r="R513" t="b">
        <v>0</v>
      </c>
      <c r="S513" t="b">
        <v>0</v>
      </c>
      <c r="T513">
        <v>5</v>
      </c>
      <c r="U513">
        <v>1</v>
      </c>
      <c r="V513">
        <v>0</v>
      </c>
      <c r="W513">
        <v>5</v>
      </c>
      <c r="X513">
        <v>1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5</v>
      </c>
      <c r="AE513">
        <v>1154</v>
      </c>
      <c r="AF513">
        <v>10</v>
      </c>
      <c r="AG513">
        <v>3013</v>
      </c>
      <c r="AH513">
        <v>1067</v>
      </c>
      <c r="AI513">
        <v>0</v>
      </c>
      <c r="AN513">
        <v>24.83</v>
      </c>
      <c r="AP513" t="s">
        <v>59</v>
      </c>
      <c r="AS513">
        <v>6</v>
      </c>
      <c r="AU513">
        <v>18246</v>
      </c>
      <c r="AV513">
        <v>3686</v>
      </c>
      <c r="AW513">
        <v>21</v>
      </c>
      <c r="AX513">
        <v>19</v>
      </c>
      <c r="AY513" t="s">
        <v>60</v>
      </c>
      <c r="AZ513">
        <v>0</v>
      </c>
      <c r="BA513">
        <v>4777</v>
      </c>
      <c r="BB513">
        <v>5297</v>
      </c>
      <c r="BC513" t="s">
        <v>289</v>
      </c>
      <c r="BD513">
        <v>1</v>
      </c>
      <c r="BE513">
        <v>0</v>
      </c>
    </row>
    <row r="514" spans="1:57" x14ac:dyDescent="0.25">
      <c r="A514" t="s">
        <v>2919</v>
      </c>
      <c r="B514" t="s">
        <v>2852</v>
      </c>
      <c r="C514" t="s">
        <v>2853</v>
      </c>
      <c r="D514" t="s">
        <v>55</v>
      </c>
      <c r="E514" t="s">
        <v>56</v>
      </c>
      <c r="F514" s="1">
        <v>42768</v>
      </c>
      <c r="G514" s="1">
        <v>42766</v>
      </c>
      <c r="H514" s="1">
        <v>42767</v>
      </c>
      <c r="J514">
        <v>956</v>
      </c>
      <c r="K514">
        <v>956</v>
      </c>
      <c r="L514">
        <v>39060</v>
      </c>
      <c r="M514" t="b">
        <v>1</v>
      </c>
      <c r="O514" t="s">
        <v>34</v>
      </c>
      <c r="P514" s="1">
        <v>42768</v>
      </c>
      <c r="Q514" t="b">
        <v>0</v>
      </c>
      <c r="R514" t="b">
        <v>0</v>
      </c>
      <c r="S514" t="b">
        <v>0</v>
      </c>
      <c r="T514">
        <v>6</v>
      </c>
      <c r="U514">
        <v>1</v>
      </c>
      <c r="V514">
        <v>0</v>
      </c>
      <c r="W514">
        <v>14</v>
      </c>
      <c r="X514">
        <v>0</v>
      </c>
      <c r="Y514">
        <v>1</v>
      </c>
      <c r="Z514">
        <v>0</v>
      </c>
      <c r="AA514">
        <v>0</v>
      </c>
      <c r="AB514">
        <v>2</v>
      </c>
      <c r="AC514">
        <v>0</v>
      </c>
      <c r="AD514">
        <v>1</v>
      </c>
      <c r="AE514">
        <v>1383</v>
      </c>
      <c r="AF514">
        <v>12</v>
      </c>
      <c r="AG514">
        <v>3604</v>
      </c>
      <c r="AH514">
        <v>1415</v>
      </c>
      <c r="AI514">
        <v>1</v>
      </c>
      <c r="AN514">
        <v>24.22</v>
      </c>
      <c r="AP514" t="s">
        <v>59</v>
      </c>
      <c r="AS514">
        <v>11</v>
      </c>
      <c r="AU514">
        <v>14537</v>
      </c>
      <c r="AV514">
        <v>405</v>
      </c>
      <c r="AW514">
        <v>21</v>
      </c>
      <c r="AX514">
        <v>16</v>
      </c>
      <c r="AY514" t="s">
        <v>60</v>
      </c>
      <c r="AZ514">
        <v>0</v>
      </c>
      <c r="BA514">
        <v>4533</v>
      </c>
      <c r="BB514">
        <v>5541</v>
      </c>
      <c r="BC514" t="s">
        <v>289</v>
      </c>
      <c r="BD514">
        <v>1</v>
      </c>
      <c r="BE514">
        <v>1</v>
      </c>
    </row>
    <row r="515" spans="1:57" x14ac:dyDescent="0.25">
      <c r="A515" t="s">
        <v>2921</v>
      </c>
      <c r="B515" t="s">
        <v>2852</v>
      </c>
      <c r="C515" t="s">
        <v>2853</v>
      </c>
      <c r="D515" t="s">
        <v>55</v>
      </c>
      <c r="E515" t="s">
        <v>56</v>
      </c>
      <c r="F515" s="1">
        <v>42744</v>
      </c>
      <c r="G515" s="1">
        <v>42741</v>
      </c>
      <c r="H515" s="1">
        <v>42744</v>
      </c>
      <c r="J515">
        <v>697</v>
      </c>
      <c r="K515">
        <v>697</v>
      </c>
      <c r="L515">
        <v>38801</v>
      </c>
      <c r="M515" t="b">
        <v>0</v>
      </c>
      <c r="O515" t="s">
        <v>34</v>
      </c>
      <c r="P515" s="1">
        <v>42744</v>
      </c>
      <c r="Q515" t="b">
        <v>0</v>
      </c>
      <c r="R515" t="b">
        <v>0</v>
      </c>
      <c r="S515" t="b">
        <v>0</v>
      </c>
      <c r="T515">
        <v>4</v>
      </c>
      <c r="U515">
        <v>1</v>
      </c>
      <c r="V515">
        <v>0</v>
      </c>
      <c r="W515">
        <v>8</v>
      </c>
      <c r="X515">
        <v>1</v>
      </c>
      <c r="Y515">
        <v>1</v>
      </c>
      <c r="Z515">
        <v>0</v>
      </c>
      <c r="AA515">
        <v>0</v>
      </c>
      <c r="AB515">
        <v>2</v>
      </c>
      <c r="AC515">
        <v>1</v>
      </c>
      <c r="AD515">
        <v>0</v>
      </c>
      <c r="AE515">
        <v>1141</v>
      </c>
      <c r="AF515">
        <v>10</v>
      </c>
      <c r="AG515">
        <v>2970</v>
      </c>
      <c r="AH515">
        <v>1091</v>
      </c>
      <c r="AI515">
        <v>1</v>
      </c>
      <c r="AN515">
        <v>24.37</v>
      </c>
      <c r="AP515" t="s">
        <v>59</v>
      </c>
      <c r="AS515">
        <v>1</v>
      </c>
      <c r="AU515">
        <v>9386</v>
      </c>
      <c r="AV515">
        <v>389</v>
      </c>
      <c r="AW515">
        <v>20</v>
      </c>
      <c r="AX515">
        <v>16</v>
      </c>
      <c r="AY515" t="s">
        <v>60</v>
      </c>
      <c r="AZ515">
        <v>0</v>
      </c>
      <c r="BA515">
        <v>4274</v>
      </c>
      <c r="BB515">
        <v>5800</v>
      </c>
      <c r="BC515" t="s">
        <v>289</v>
      </c>
      <c r="BD515">
        <v>1</v>
      </c>
      <c r="BE515">
        <v>0</v>
      </c>
    </row>
    <row r="516" spans="1:57" x14ac:dyDescent="0.25">
      <c r="A516" t="s">
        <v>3231</v>
      </c>
      <c r="B516" t="s">
        <v>3193</v>
      </c>
      <c r="C516" t="s">
        <v>3194</v>
      </c>
      <c r="D516" t="s">
        <v>57</v>
      </c>
      <c r="E516" t="s">
        <v>58</v>
      </c>
      <c r="F516" s="1">
        <v>43057</v>
      </c>
      <c r="G516" s="1">
        <v>43056</v>
      </c>
      <c r="H516" s="1">
        <v>43057</v>
      </c>
      <c r="I516">
        <v>0</v>
      </c>
      <c r="J516">
        <v>524</v>
      </c>
      <c r="K516">
        <v>524</v>
      </c>
      <c r="L516">
        <v>42494</v>
      </c>
      <c r="M516" t="b">
        <v>0</v>
      </c>
      <c r="O516" t="s">
        <v>34</v>
      </c>
      <c r="P516" s="1">
        <v>43057</v>
      </c>
      <c r="Q516" t="b">
        <v>0</v>
      </c>
      <c r="R516" t="b">
        <v>0</v>
      </c>
      <c r="S516" t="b">
        <v>0</v>
      </c>
      <c r="T516">
        <v>4</v>
      </c>
      <c r="U516">
        <v>2</v>
      </c>
      <c r="V516">
        <v>0</v>
      </c>
      <c r="W516">
        <v>14</v>
      </c>
      <c r="X516">
        <v>0</v>
      </c>
      <c r="Y516">
        <v>1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1169</v>
      </c>
      <c r="AF516">
        <v>10</v>
      </c>
      <c r="AG516">
        <v>3438</v>
      </c>
      <c r="AH516">
        <v>1111</v>
      </c>
      <c r="AI516">
        <v>0</v>
      </c>
      <c r="AN516">
        <v>23.58</v>
      </c>
      <c r="AP516" t="s">
        <v>59</v>
      </c>
      <c r="AS516">
        <v>0</v>
      </c>
      <c r="AU516">
        <v>19485</v>
      </c>
      <c r="AV516">
        <v>317</v>
      </c>
      <c r="AW516">
        <v>21</v>
      </c>
      <c r="AX516">
        <v>15</v>
      </c>
      <c r="AY516" t="s">
        <v>60</v>
      </c>
      <c r="AZ516">
        <v>1</v>
      </c>
      <c r="BA516">
        <v>17093</v>
      </c>
      <c r="BB516">
        <v>0</v>
      </c>
      <c r="BC516" t="s">
        <v>190</v>
      </c>
      <c r="BD516">
        <v>3</v>
      </c>
      <c r="BE516">
        <v>0</v>
      </c>
    </row>
    <row r="517" spans="1:57" x14ac:dyDescent="0.25">
      <c r="A517" t="s">
        <v>3233</v>
      </c>
      <c r="B517" t="s">
        <v>3193</v>
      </c>
      <c r="C517" t="s">
        <v>3194</v>
      </c>
      <c r="D517" t="s">
        <v>57</v>
      </c>
      <c r="E517" t="s">
        <v>58</v>
      </c>
      <c r="F517" s="1">
        <v>43038</v>
      </c>
      <c r="G517" s="1">
        <v>43037</v>
      </c>
      <c r="H517" s="1">
        <v>43038</v>
      </c>
      <c r="I517">
        <v>0</v>
      </c>
      <c r="J517">
        <v>265</v>
      </c>
      <c r="K517">
        <v>265</v>
      </c>
      <c r="L517">
        <v>42235</v>
      </c>
      <c r="M517" t="b">
        <v>0</v>
      </c>
      <c r="O517" t="s">
        <v>34</v>
      </c>
      <c r="P517" s="1">
        <v>43038</v>
      </c>
      <c r="Q517" t="b">
        <v>0</v>
      </c>
      <c r="R517" t="b">
        <v>0</v>
      </c>
      <c r="S517" t="b">
        <v>0</v>
      </c>
      <c r="T517">
        <v>2</v>
      </c>
      <c r="U517">
        <v>2</v>
      </c>
      <c r="V517">
        <v>0</v>
      </c>
      <c r="W517">
        <v>10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1176</v>
      </c>
      <c r="AF517">
        <v>8</v>
      </c>
      <c r="AG517">
        <v>3112</v>
      </c>
      <c r="AH517">
        <v>1085</v>
      </c>
      <c r="AI517">
        <v>0</v>
      </c>
      <c r="AN517">
        <v>23.43</v>
      </c>
      <c r="AP517" t="s">
        <v>59</v>
      </c>
      <c r="AS517">
        <v>4</v>
      </c>
      <c r="AU517">
        <v>8979</v>
      </c>
      <c r="AV517">
        <v>130</v>
      </c>
      <c r="AW517">
        <v>20</v>
      </c>
      <c r="AX517">
        <v>14</v>
      </c>
      <c r="AY517" t="s">
        <v>60</v>
      </c>
      <c r="AZ517">
        <v>0</v>
      </c>
      <c r="BA517">
        <v>16834</v>
      </c>
      <c r="BB517">
        <v>259</v>
      </c>
      <c r="BC517" t="s">
        <v>34</v>
      </c>
      <c r="BD517">
        <v>2</v>
      </c>
      <c r="BE517">
        <v>0</v>
      </c>
    </row>
    <row r="518" spans="1:57" x14ac:dyDescent="0.25">
      <c r="A518" t="s">
        <v>3235</v>
      </c>
      <c r="B518" t="s">
        <v>3193</v>
      </c>
      <c r="C518" t="s">
        <v>3194</v>
      </c>
      <c r="D518" t="s">
        <v>57</v>
      </c>
      <c r="E518" t="s">
        <v>58</v>
      </c>
      <c r="F518" s="1">
        <v>43015</v>
      </c>
      <c r="G518" s="1">
        <v>43014</v>
      </c>
      <c r="H518" s="1">
        <v>43015</v>
      </c>
      <c r="I518">
        <v>0</v>
      </c>
      <c r="J518">
        <v>1056</v>
      </c>
      <c r="K518">
        <v>1056</v>
      </c>
      <c r="L518">
        <v>41970</v>
      </c>
      <c r="M518" t="b">
        <v>1</v>
      </c>
      <c r="O518" t="s">
        <v>34</v>
      </c>
      <c r="P518" s="1">
        <v>43016</v>
      </c>
      <c r="Q518" t="b">
        <v>0</v>
      </c>
      <c r="R518" t="b">
        <v>0</v>
      </c>
      <c r="S518" t="b">
        <v>0</v>
      </c>
      <c r="T518">
        <v>9</v>
      </c>
      <c r="U518">
        <v>2</v>
      </c>
      <c r="V518">
        <v>0</v>
      </c>
      <c r="W518">
        <v>42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1215</v>
      </c>
      <c r="AF518">
        <v>11</v>
      </c>
      <c r="AG518">
        <v>3482</v>
      </c>
      <c r="AH518">
        <v>1157</v>
      </c>
      <c r="AI518">
        <v>1</v>
      </c>
      <c r="AN518">
        <v>24.51</v>
      </c>
      <c r="AP518" t="s">
        <v>59</v>
      </c>
      <c r="AS518">
        <v>23</v>
      </c>
      <c r="AU518">
        <v>30601</v>
      </c>
      <c r="AV518">
        <v>219</v>
      </c>
      <c r="AW518">
        <v>22</v>
      </c>
      <c r="AX518">
        <v>15</v>
      </c>
      <c r="AY518" t="s">
        <v>60</v>
      </c>
      <c r="AZ518">
        <v>0</v>
      </c>
      <c r="BA518">
        <v>16569</v>
      </c>
      <c r="BB518">
        <v>524</v>
      </c>
      <c r="BC518" t="s">
        <v>289</v>
      </c>
      <c r="BD518">
        <v>1</v>
      </c>
      <c r="BE518">
        <v>1</v>
      </c>
    </row>
    <row r="519" spans="1:57" x14ac:dyDescent="0.25">
      <c r="A519" t="s">
        <v>3237</v>
      </c>
      <c r="B519" t="s">
        <v>3193</v>
      </c>
      <c r="C519" t="s">
        <v>3194</v>
      </c>
      <c r="D519" t="s">
        <v>57</v>
      </c>
      <c r="E519" t="s">
        <v>58</v>
      </c>
      <c r="F519" s="1">
        <v>42999</v>
      </c>
      <c r="G519" s="1">
        <v>42996</v>
      </c>
      <c r="H519" s="1">
        <v>42998</v>
      </c>
      <c r="I519">
        <v>0</v>
      </c>
      <c r="J519">
        <v>813</v>
      </c>
      <c r="K519">
        <v>813</v>
      </c>
      <c r="L519">
        <v>41727</v>
      </c>
      <c r="M519" t="b">
        <v>0</v>
      </c>
      <c r="O519" t="s">
        <v>34</v>
      </c>
      <c r="P519" s="1">
        <v>42999</v>
      </c>
      <c r="Q519" t="b">
        <v>0</v>
      </c>
      <c r="R519" t="b">
        <v>0</v>
      </c>
      <c r="S519" t="b">
        <v>0</v>
      </c>
      <c r="T519">
        <v>6</v>
      </c>
      <c r="U519">
        <v>1</v>
      </c>
      <c r="V519">
        <v>0</v>
      </c>
      <c r="W519">
        <v>38</v>
      </c>
      <c r="X519">
        <v>1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1081</v>
      </c>
      <c r="AF519">
        <v>10</v>
      </c>
      <c r="AG519">
        <v>2743</v>
      </c>
      <c r="AH519">
        <v>984</v>
      </c>
      <c r="AI519">
        <v>0</v>
      </c>
      <c r="AN519">
        <v>24.01</v>
      </c>
      <c r="AP519" t="s">
        <v>59</v>
      </c>
      <c r="AS519">
        <v>24</v>
      </c>
      <c r="AU519">
        <v>25912</v>
      </c>
      <c r="AV519">
        <v>230</v>
      </c>
      <c r="AW519">
        <v>22</v>
      </c>
      <c r="AX519">
        <v>15</v>
      </c>
      <c r="AY519" t="s">
        <v>60</v>
      </c>
      <c r="AZ519">
        <v>0</v>
      </c>
      <c r="BA519">
        <v>16326</v>
      </c>
      <c r="BB519">
        <v>767</v>
      </c>
      <c r="BC519" t="s">
        <v>289</v>
      </c>
      <c r="BD519">
        <v>1</v>
      </c>
      <c r="BE519">
        <v>0</v>
      </c>
    </row>
    <row r="520" spans="1:57" x14ac:dyDescent="0.25">
      <c r="A520" t="s">
        <v>3239</v>
      </c>
      <c r="B520" t="s">
        <v>3193</v>
      </c>
      <c r="C520" t="s">
        <v>3194</v>
      </c>
      <c r="D520" t="s">
        <v>57</v>
      </c>
      <c r="E520" t="s">
        <v>58</v>
      </c>
      <c r="F520" s="1">
        <v>42978</v>
      </c>
      <c r="G520" s="1">
        <v>42976</v>
      </c>
      <c r="H520" s="1">
        <v>42977</v>
      </c>
      <c r="J520">
        <v>509</v>
      </c>
      <c r="K520">
        <v>509</v>
      </c>
      <c r="L520">
        <v>41423</v>
      </c>
      <c r="M520" t="b">
        <v>0</v>
      </c>
      <c r="O520" t="s">
        <v>34</v>
      </c>
      <c r="P520" s="1">
        <v>42978</v>
      </c>
      <c r="Q520" t="b">
        <v>0</v>
      </c>
      <c r="R520" t="b">
        <v>0</v>
      </c>
      <c r="S520" t="b">
        <v>0</v>
      </c>
      <c r="T520">
        <v>5</v>
      </c>
      <c r="U520">
        <v>2</v>
      </c>
      <c r="V520">
        <v>0</v>
      </c>
      <c r="W520">
        <v>32</v>
      </c>
      <c r="X520">
        <v>0</v>
      </c>
      <c r="Y520">
        <v>1</v>
      </c>
      <c r="Z520">
        <v>0</v>
      </c>
      <c r="AA520">
        <v>1</v>
      </c>
      <c r="AB520">
        <v>2</v>
      </c>
      <c r="AC520">
        <v>1</v>
      </c>
      <c r="AD520">
        <v>2</v>
      </c>
      <c r="AE520">
        <v>1180</v>
      </c>
      <c r="AF520">
        <v>10</v>
      </c>
      <c r="AG520">
        <v>2930</v>
      </c>
      <c r="AH520">
        <v>1097</v>
      </c>
      <c r="AI520">
        <v>0</v>
      </c>
      <c r="AN520">
        <v>24.04</v>
      </c>
      <c r="AP520" t="s">
        <v>59</v>
      </c>
      <c r="AS520">
        <v>28</v>
      </c>
      <c r="AU520">
        <v>38223</v>
      </c>
      <c r="AV520">
        <v>492</v>
      </c>
      <c r="AW520">
        <v>22</v>
      </c>
      <c r="AX520">
        <v>16</v>
      </c>
      <c r="AY520" t="s">
        <v>60</v>
      </c>
      <c r="AZ520">
        <v>0</v>
      </c>
      <c r="BA520">
        <v>16022</v>
      </c>
      <c r="BB520">
        <v>1071</v>
      </c>
      <c r="BC520" t="s">
        <v>34</v>
      </c>
      <c r="BD520">
        <v>2</v>
      </c>
      <c r="BE520">
        <v>0</v>
      </c>
    </row>
    <row r="521" spans="1:57" x14ac:dyDescent="0.25">
      <c r="A521" t="s">
        <v>3241</v>
      </c>
      <c r="B521" t="s">
        <v>3193</v>
      </c>
      <c r="C521" t="s">
        <v>3194</v>
      </c>
      <c r="D521" t="s">
        <v>57</v>
      </c>
      <c r="E521" t="s">
        <v>58</v>
      </c>
      <c r="F521" s="1">
        <v>42961</v>
      </c>
      <c r="G521" s="1">
        <v>42957</v>
      </c>
      <c r="H521" s="1">
        <v>42959</v>
      </c>
      <c r="J521">
        <v>248</v>
      </c>
      <c r="K521">
        <v>248</v>
      </c>
      <c r="L521">
        <v>41162</v>
      </c>
      <c r="M521" t="b">
        <v>0</v>
      </c>
      <c r="O521" t="s">
        <v>34</v>
      </c>
      <c r="P521" s="1">
        <v>42961</v>
      </c>
      <c r="Q521" t="b">
        <v>0</v>
      </c>
      <c r="R521" t="b">
        <v>0</v>
      </c>
      <c r="S521" t="b">
        <v>0</v>
      </c>
      <c r="T521">
        <v>10</v>
      </c>
      <c r="U521">
        <v>3</v>
      </c>
      <c r="V521">
        <v>0</v>
      </c>
      <c r="W521">
        <v>34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1381</v>
      </c>
      <c r="AF521">
        <v>12</v>
      </c>
      <c r="AG521">
        <v>3412</v>
      </c>
      <c r="AH521">
        <v>1221</v>
      </c>
      <c r="AI521">
        <v>0</v>
      </c>
      <c r="AN521">
        <v>25.31</v>
      </c>
      <c r="AP521" t="s">
        <v>59</v>
      </c>
      <c r="AS521">
        <v>34</v>
      </c>
      <c r="AU521">
        <v>32779</v>
      </c>
      <c r="AV521">
        <v>1093</v>
      </c>
      <c r="AW521">
        <v>22</v>
      </c>
      <c r="AX521">
        <v>17</v>
      </c>
      <c r="AY521" t="s">
        <v>60</v>
      </c>
      <c r="AZ521">
        <v>0</v>
      </c>
      <c r="BA521">
        <v>15761</v>
      </c>
      <c r="BB521">
        <v>1332</v>
      </c>
      <c r="BC521" t="s">
        <v>34</v>
      </c>
      <c r="BD521">
        <v>2</v>
      </c>
      <c r="BE521">
        <v>0</v>
      </c>
    </row>
    <row r="522" spans="1:57" x14ac:dyDescent="0.25">
      <c r="A522" t="s">
        <v>3243</v>
      </c>
      <c r="B522" t="s">
        <v>3193</v>
      </c>
      <c r="C522" t="s">
        <v>3194</v>
      </c>
      <c r="D522" t="s">
        <v>57</v>
      </c>
      <c r="E522" t="s">
        <v>58</v>
      </c>
      <c r="F522" s="1">
        <v>42927</v>
      </c>
      <c r="G522" s="1">
        <v>42926</v>
      </c>
      <c r="H522" s="1">
        <v>42927</v>
      </c>
      <c r="J522">
        <v>1051</v>
      </c>
      <c r="K522">
        <v>1051</v>
      </c>
      <c r="L522">
        <v>40914</v>
      </c>
      <c r="M522" t="b">
        <v>1</v>
      </c>
      <c r="O522" t="s">
        <v>190</v>
      </c>
      <c r="P522" s="1">
        <v>42930</v>
      </c>
      <c r="Q522" t="b">
        <v>1</v>
      </c>
      <c r="R522" t="b">
        <v>0</v>
      </c>
      <c r="S522" t="b">
        <v>1</v>
      </c>
      <c r="T522">
        <v>7</v>
      </c>
      <c r="U522">
        <v>2</v>
      </c>
      <c r="V522">
        <v>1</v>
      </c>
      <c r="W522">
        <v>13</v>
      </c>
      <c r="X522">
        <v>0</v>
      </c>
      <c r="Y522">
        <v>1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1130</v>
      </c>
      <c r="AF522">
        <v>11</v>
      </c>
      <c r="AG522">
        <v>3073</v>
      </c>
      <c r="AH522">
        <v>1122</v>
      </c>
      <c r="AI522">
        <v>0</v>
      </c>
      <c r="AN522">
        <v>20.68</v>
      </c>
      <c r="AP522" t="s">
        <v>59</v>
      </c>
      <c r="AS522">
        <v>4</v>
      </c>
      <c r="AU522">
        <v>19406</v>
      </c>
      <c r="AV522">
        <v>124</v>
      </c>
      <c r="AW522">
        <v>21</v>
      </c>
      <c r="AX522">
        <v>14</v>
      </c>
      <c r="AY522" t="s">
        <v>60</v>
      </c>
      <c r="AZ522">
        <v>0</v>
      </c>
      <c r="BA522">
        <v>15513</v>
      </c>
      <c r="BB522">
        <v>1580</v>
      </c>
      <c r="BC522" t="s">
        <v>289</v>
      </c>
      <c r="BD522">
        <v>1</v>
      </c>
      <c r="BE522">
        <v>1</v>
      </c>
    </row>
    <row r="523" spans="1:57" x14ac:dyDescent="0.25">
      <c r="A523" t="s">
        <v>3245</v>
      </c>
      <c r="B523" t="s">
        <v>3193</v>
      </c>
      <c r="C523" t="s">
        <v>3194</v>
      </c>
      <c r="D523" t="s">
        <v>57</v>
      </c>
      <c r="E523" t="s">
        <v>58</v>
      </c>
      <c r="F523" s="1">
        <v>42907</v>
      </c>
      <c r="G523" s="1">
        <v>42904</v>
      </c>
      <c r="H523" s="1">
        <v>42907</v>
      </c>
      <c r="J523">
        <v>809</v>
      </c>
      <c r="K523">
        <v>809</v>
      </c>
      <c r="L523">
        <v>40672</v>
      </c>
      <c r="M523" t="b">
        <v>0</v>
      </c>
      <c r="O523" t="s">
        <v>190</v>
      </c>
      <c r="P523" s="1">
        <v>42907</v>
      </c>
      <c r="Q523" t="b">
        <v>1</v>
      </c>
      <c r="R523" t="b">
        <v>0</v>
      </c>
      <c r="S523" t="b">
        <v>1</v>
      </c>
      <c r="T523">
        <v>7</v>
      </c>
      <c r="U523">
        <v>1</v>
      </c>
      <c r="V523">
        <v>0</v>
      </c>
      <c r="W523">
        <v>12</v>
      </c>
      <c r="X523">
        <v>0</v>
      </c>
      <c r="Y523">
        <v>0</v>
      </c>
      <c r="Z523">
        <v>0</v>
      </c>
      <c r="AA523">
        <v>1</v>
      </c>
      <c r="AB523">
        <v>2</v>
      </c>
      <c r="AC523">
        <v>1</v>
      </c>
      <c r="AD523">
        <v>1</v>
      </c>
      <c r="AE523">
        <v>1271</v>
      </c>
      <c r="AF523">
        <v>10</v>
      </c>
      <c r="AG523">
        <v>3484</v>
      </c>
      <c r="AH523">
        <v>1235</v>
      </c>
      <c r="AI523">
        <v>1</v>
      </c>
      <c r="AN523">
        <v>20.56</v>
      </c>
      <c r="AP523" t="s">
        <v>59</v>
      </c>
      <c r="AS523">
        <v>7</v>
      </c>
      <c r="AU523">
        <v>20141</v>
      </c>
      <c r="AV523">
        <v>278</v>
      </c>
      <c r="AW523">
        <v>22</v>
      </c>
      <c r="AX523">
        <v>15</v>
      </c>
      <c r="AY523" t="s">
        <v>60</v>
      </c>
      <c r="AZ523">
        <v>0</v>
      </c>
      <c r="BA523">
        <v>15271</v>
      </c>
      <c r="BB523">
        <v>1822</v>
      </c>
      <c r="BC523" t="s">
        <v>289</v>
      </c>
      <c r="BD523">
        <v>1</v>
      </c>
      <c r="BE523">
        <v>0</v>
      </c>
    </row>
    <row r="524" spans="1:57" x14ac:dyDescent="0.25">
      <c r="A524" t="s">
        <v>3247</v>
      </c>
      <c r="B524" t="s">
        <v>3193</v>
      </c>
      <c r="C524" t="s">
        <v>3194</v>
      </c>
      <c r="D524" t="s">
        <v>57</v>
      </c>
      <c r="E524" t="s">
        <v>58</v>
      </c>
      <c r="F524" s="1">
        <v>42882</v>
      </c>
      <c r="G524" s="1">
        <v>42879</v>
      </c>
      <c r="H524" s="1">
        <v>42881</v>
      </c>
      <c r="J524">
        <v>525</v>
      </c>
      <c r="K524">
        <v>525</v>
      </c>
      <c r="L524">
        <v>40388</v>
      </c>
      <c r="M524" t="b">
        <v>0</v>
      </c>
      <c r="O524" t="s">
        <v>34</v>
      </c>
      <c r="P524" s="1">
        <v>42882</v>
      </c>
      <c r="Q524" t="b">
        <v>0</v>
      </c>
      <c r="R524" t="b">
        <v>0</v>
      </c>
      <c r="S524" t="b">
        <v>0</v>
      </c>
      <c r="T524">
        <v>3</v>
      </c>
      <c r="U524">
        <v>1</v>
      </c>
      <c r="V524">
        <v>0</v>
      </c>
      <c r="W524">
        <v>4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1025</v>
      </c>
      <c r="AF524">
        <v>8</v>
      </c>
      <c r="AG524">
        <v>2520</v>
      </c>
      <c r="AH524">
        <v>936</v>
      </c>
      <c r="AI524">
        <v>0</v>
      </c>
      <c r="AN524">
        <v>21.83</v>
      </c>
      <c r="AP524" t="s">
        <v>59</v>
      </c>
      <c r="AS524">
        <v>0</v>
      </c>
      <c r="AU524">
        <v>8382</v>
      </c>
      <c r="AV524">
        <v>211</v>
      </c>
      <c r="AW524">
        <v>20</v>
      </c>
      <c r="AX524">
        <v>15</v>
      </c>
      <c r="AY524" t="s">
        <v>60</v>
      </c>
      <c r="AZ524">
        <v>0</v>
      </c>
      <c r="BA524">
        <v>14987</v>
      </c>
      <c r="BB524">
        <v>2106</v>
      </c>
      <c r="BC524" t="s">
        <v>289</v>
      </c>
      <c r="BD524">
        <v>1</v>
      </c>
      <c r="BE524">
        <v>0</v>
      </c>
    </row>
    <row r="525" spans="1:57" x14ac:dyDescent="0.25">
      <c r="A525" t="s">
        <v>3249</v>
      </c>
      <c r="B525" t="s">
        <v>3193</v>
      </c>
      <c r="C525" t="s">
        <v>3194</v>
      </c>
      <c r="D525" t="s">
        <v>57</v>
      </c>
      <c r="E525" t="s">
        <v>58</v>
      </c>
      <c r="F525" s="1">
        <v>42858</v>
      </c>
      <c r="G525" s="1">
        <v>42855</v>
      </c>
      <c r="H525" s="1">
        <v>42857</v>
      </c>
      <c r="J525">
        <v>258</v>
      </c>
      <c r="K525">
        <v>258</v>
      </c>
      <c r="L525">
        <v>40121</v>
      </c>
      <c r="M525" t="b">
        <v>0</v>
      </c>
      <c r="O525" t="s">
        <v>34</v>
      </c>
      <c r="P525" s="1">
        <v>42858</v>
      </c>
      <c r="Q525" t="b">
        <v>0</v>
      </c>
      <c r="R525" t="b">
        <v>0</v>
      </c>
      <c r="S525" t="b">
        <v>0</v>
      </c>
      <c r="T525">
        <v>4</v>
      </c>
      <c r="U525">
        <v>1</v>
      </c>
      <c r="V525">
        <v>0</v>
      </c>
      <c r="W525">
        <v>4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1</v>
      </c>
      <c r="AD525">
        <v>1</v>
      </c>
      <c r="AE525">
        <v>1027</v>
      </c>
      <c r="AF525">
        <v>9</v>
      </c>
      <c r="AG525">
        <v>2575</v>
      </c>
      <c r="AH525">
        <v>967</v>
      </c>
      <c r="AI525">
        <v>0</v>
      </c>
      <c r="AN525">
        <v>20.64</v>
      </c>
      <c r="AP525" t="s">
        <v>59</v>
      </c>
      <c r="AS525">
        <v>7</v>
      </c>
      <c r="AU525">
        <v>5653</v>
      </c>
      <c r="AV525">
        <v>369</v>
      </c>
      <c r="AW525">
        <v>20</v>
      </c>
      <c r="AX525">
        <v>16</v>
      </c>
      <c r="AY525" t="s">
        <v>60</v>
      </c>
      <c r="AZ525">
        <v>0</v>
      </c>
      <c r="BA525">
        <v>14720</v>
      </c>
      <c r="BB525">
        <v>2373</v>
      </c>
      <c r="BC525" t="s">
        <v>289</v>
      </c>
      <c r="BD525">
        <v>1</v>
      </c>
      <c r="BE525">
        <v>0</v>
      </c>
    </row>
    <row r="526" spans="1:57" x14ac:dyDescent="0.25">
      <c r="A526" t="s">
        <v>3251</v>
      </c>
      <c r="B526" t="s">
        <v>3193</v>
      </c>
      <c r="C526" t="s">
        <v>3194</v>
      </c>
      <c r="D526" t="s">
        <v>57</v>
      </c>
      <c r="E526" t="s">
        <v>58</v>
      </c>
      <c r="F526" s="1">
        <v>42835</v>
      </c>
      <c r="G526" s="1">
        <v>42832</v>
      </c>
      <c r="H526" s="1">
        <v>42835</v>
      </c>
      <c r="J526">
        <v>974</v>
      </c>
      <c r="K526">
        <v>974</v>
      </c>
      <c r="L526">
        <v>39863</v>
      </c>
      <c r="M526" t="b">
        <v>1</v>
      </c>
      <c r="O526" t="s">
        <v>34</v>
      </c>
      <c r="P526" s="1">
        <v>42835</v>
      </c>
      <c r="Q526" t="b">
        <v>0</v>
      </c>
      <c r="R526" t="b">
        <v>0</v>
      </c>
      <c r="S526" t="b">
        <v>0</v>
      </c>
      <c r="T526">
        <v>5</v>
      </c>
      <c r="U526">
        <v>2</v>
      </c>
      <c r="V526">
        <v>0</v>
      </c>
      <c r="W526">
        <v>10</v>
      </c>
      <c r="X526">
        <v>0</v>
      </c>
      <c r="Y526">
        <v>1</v>
      </c>
      <c r="Z526">
        <v>0</v>
      </c>
      <c r="AA526">
        <v>0</v>
      </c>
      <c r="AB526">
        <v>2</v>
      </c>
      <c r="AC526">
        <v>1</v>
      </c>
      <c r="AD526">
        <v>1</v>
      </c>
      <c r="AE526">
        <v>1298</v>
      </c>
      <c r="AF526">
        <v>13</v>
      </c>
      <c r="AG526">
        <v>3610</v>
      </c>
      <c r="AH526">
        <v>1285</v>
      </c>
      <c r="AI526">
        <v>0</v>
      </c>
      <c r="AN526">
        <v>24.76</v>
      </c>
      <c r="AP526" t="s">
        <v>59</v>
      </c>
      <c r="AS526">
        <v>5</v>
      </c>
      <c r="AU526">
        <v>13203</v>
      </c>
      <c r="AV526">
        <v>203</v>
      </c>
      <c r="AW526">
        <v>21</v>
      </c>
      <c r="AX526">
        <v>15</v>
      </c>
      <c r="AY526" t="s">
        <v>60</v>
      </c>
      <c r="AZ526">
        <v>0</v>
      </c>
      <c r="BA526">
        <v>14462</v>
      </c>
      <c r="BB526">
        <v>2631</v>
      </c>
      <c r="BC526" t="s">
        <v>289</v>
      </c>
      <c r="BD526">
        <v>1</v>
      </c>
      <c r="BE526">
        <v>1</v>
      </c>
    </row>
    <row r="527" spans="1:57" x14ac:dyDescent="0.25">
      <c r="A527" t="s">
        <v>3253</v>
      </c>
      <c r="B527" t="s">
        <v>3193</v>
      </c>
      <c r="C527" t="s">
        <v>3194</v>
      </c>
      <c r="D527" t="s">
        <v>57</v>
      </c>
      <c r="E527" t="s">
        <v>58</v>
      </c>
      <c r="F527" s="1">
        <v>42816</v>
      </c>
      <c r="G527" s="1">
        <v>42812</v>
      </c>
      <c r="H527" s="1">
        <v>42815</v>
      </c>
      <c r="I527">
        <v>0</v>
      </c>
      <c r="J527">
        <v>730</v>
      </c>
      <c r="K527">
        <v>730</v>
      </c>
      <c r="L527">
        <v>39619</v>
      </c>
      <c r="M527" t="b">
        <v>0</v>
      </c>
      <c r="O527" t="s">
        <v>34</v>
      </c>
      <c r="P527" s="1">
        <v>42816</v>
      </c>
      <c r="Q527" t="b">
        <v>0</v>
      </c>
      <c r="R527" t="b">
        <v>0</v>
      </c>
      <c r="S527" t="b">
        <v>0</v>
      </c>
      <c r="T527">
        <v>4</v>
      </c>
      <c r="U527">
        <v>0</v>
      </c>
      <c r="V527">
        <v>0</v>
      </c>
      <c r="W527">
        <v>8</v>
      </c>
      <c r="X527">
        <v>1</v>
      </c>
      <c r="Y527">
        <v>0</v>
      </c>
      <c r="Z527">
        <v>0</v>
      </c>
      <c r="AA527">
        <v>0</v>
      </c>
      <c r="AB527">
        <v>2</v>
      </c>
      <c r="AC527">
        <v>2</v>
      </c>
      <c r="AD527">
        <v>0</v>
      </c>
      <c r="AE527">
        <v>1196</v>
      </c>
      <c r="AF527">
        <v>10</v>
      </c>
      <c r="AG527">
        <v>3070</v>
      </c>
      <c r="AH527">
        <v>1103</v>
      </c>
      <c r="AI527">
        <v>0</v>
      </c>
      <c r="AN527">
        <v>25.11</v>
      </c>
      <c r="AP527" t="s">
        <v>59</v>
      </c>
      <c r="AS527">
        <v>6</v>
      </c>
      <c r="AU527">
        <v>10636</v>
      </c>
      <c r="AV527">
        <v>176</v>
      </c>
      <c r="AW527">
        <v>21</v>
      </c>
      <c r="AX527">
        <v>15</v>
      </c>
      <c r="AY527" t="s">
        <v>60</v>
      </c>
      <c r="AZ527">
        <v>0</v>
      </c>
      <c r="BA527">
        <v>14218</v>
      </c>
      <c r="BB527">
        <v>2875</v>
      </c>
      <c r="BC527" t="s">
        <v>289</v>
      </c>
      <c r="BD527">
        <v>1</v>
      </c>
      <c r="BE527">
        <v>0</v>
      </c>
    </row>
    <row r="528" spans="1:57" x14ac:dyDescent="0.25">
      <c r="A528" t="s">
        <v>3255</v>
      </c>
      <c r="B528" t="s">
        <v>3193</v>
      </c>
      <c r="C528" t="s">
        <v>3194</v>
      </c>
      <c r="D528" t="s">
        <v>57</v>
      </c>
      <c r="E528" t="s">
        <v>58</v>
      </c>
      <c r="F528" s="1">
        <v>42791</v>
      </c>
      <c r="G528" s="1">
        <v>42789</v>
      </c>
      <c r="H528" s="1">
        <v>42790</v>
      </c>
      <c r="J528">
        <v>488</v>
      </c>
      <c r="K528">
        <v>488</v>
      </c>
      <c r="L528">
        <v>39377</v>
      </c>
      <c r="M528" t="b">
        <v>0</v>
      </c>
      <c r="O528" t="s">
        <v>34</v>
      </c>
      <c r="P528" s="1">
        <v>42791</v>
      </c>
      <c r="Q528" t="b">
        <v>0</v>
      </c>
      <c r="R528" t="b">
        <v>0</v>
      </c>
      <c r="S528" t="b">
        <v>0</v>
      </c>
      <c r="T528">
        <v>4</v>
      </c>
      <c r="U528">
        <v>2</v>
      </c>
      <c r="V528">
        <v>0</v>
      </c>
      <c r="W528">
        <v>6</v>
      </c>
      <c r="X528">
        <v>1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1</v>
      </c>
      <c r="AE528">
        <v>1018</v>
      </c>
      <c r="AF528">
        <v>8</v>
      </c>
      <c r="AG528">
        <v>2815</v>
      </c>
      <c r="AH528">
        <v>933</v>
      </c>
      <c r="AI528">
        <v>0</v>
      </c>
      <c r="AN528">
        <v>24.86</v>
      </c>
      <c r="AP528" t="s">
        <v>59</v>
      </c>
      <c r="AS528">
        <v>10</v>
      </c>
      <c r="AU528">
        <v>18996</v>
      </c>
      <c r="AV528">
        <v>2505</v>
      </c>
      <c r="AW528">
        <v>21</v>
      </c>
      <c r="AX528">
        <v>19</v>
      </c>
      <c r="AY528" t="s">
        <v>60</v>
      </c>
      <c r="AZ528">
        <v>0</v>
      </c>
      <c r="BA528">
        <v>13976</v>
      </c>
      <c r="BB528">
        <v>3117</v>
      </c>
      <c r="BC528" t="s">
        <v>289</v>
      </c>
      <c r="BD528">
        <v>1</v>
      </c>
      <c r="BE528">
        <v>0</v>
      </c>
    </row>
    <row r="529" spans="1:57" x14ac:dyDescent="0.25">
      <c r="A529" t="s">
        <v>3257</v>
      </c>
      <c r="B529" t="s">
        <v>3193</v>
      </c>
      <c r="C529" t="s">
        <v>3194</v>
      </c>
      <c r="D529" t="s">
        <v>57</v>
      </c>
      <c r="E529" t="s">
        <v>58</v>
      </c>
      <c r="F529" s="1">
        <v>42772</v>
      </c>
      <c r="G529" s="1">
        <v>42770</v>
      </c>
      <c r="H529" s="1">
        <v>42772</v>
      </c>
      <c r="I529">
        <v>0</v>
      </c>
      <c r="J529">
        <v>241</v>
      </c>
      <c r="K529">
        <v>241</v>
      </c>
      <c r="L529">
        <v>39130</v>
      </c>
      <c r="M529" t="b">
        <v>0</v>
      </c>
      <c r="O529" t="s">
        <v>34</v>
      </c>
      <c r="P529" s="1">
        <v>42772</v>
      </c>
      <c r="Q529" t="b">
        <v>0</v>
      </c>
      <c r="R529" t="b">
        <v>0</v>
      </c>
      <c r="S529" t="b">
        <v>0</v>
      </c>
      <c r="T529">
        <v>4</v>
      </c>
      <c r="U529">
        <v>2</v>
      </c>
      <c r="V529">
        <v>0</v>
      </c>
      <c r="W529">
        <v>4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2</v>
      </c>
      <c r="AD529">
        <v>1</v>
      </c>
      <c r="AE529">
        <v>1088</v>
      </c>
      <c r="AF529">
        <v>11</v>
      </c>
      <c r="AG529">
        <v>2663</v>
      </c>
      <c r="AH529">
        <v>1110</v>
      </c>
      <c r="AI529">
        <v>0</v>
      </c>
      <c r="AN529">
        <v>24.02</v>
      </c>
      <c r="AP529" t="s">
        <v>59</v>
      </c>
      <c r="AS529">
        <v>0</v>
      </c>
      <c r="AU529">
        <v>14333</v>
      </c>
      <c r="AV529">
        <v>187</v>
      </c>
      <c r="AW529">
        <v>20</v>
      </c>
      <c r="AX529">
        <v>15</v>
      </c>
      <c r="AY529" t="s">
        <v>60</v>
      </c>
      <c r="AZ529">
        <v>0</v>
      </c>
      <c r="BA529">
        <v>13729</v>
      </c>
      <c r="BB529">
        <v>3364</v>
      </c>
      <c r="BC529" t="s">
        <v>289</v>
      </c>
      <c r="BD529">
        <v>1</v>
      </c>
      <c r="BE529">
        <v>0</v>
      </c>
    </row>
    <row r="530" spans="1:57" x14ac:dyDescent="0.25">
      <c r="A530" t="s">
        <v>3259</v>
      </c>
      <c r="B530" t="s">
        <v>3193</v>
      </c>
      <c r="C530" t="s">
        <v>3194</v>
      </c>
      <c r="D530" t="s">
        <v>57</v>
      </c>
      <c r="E530" t="s">
        <v>58</v>
      </c>
      <c r="F530" s="1">
        <v>42747</v>
      </c>
      <c r="G530" s="1">
        <v>42746</v>
      </c>
      <c r="H530" s="1">
        <v>42747</v>
      </c>
      <c r="J530">
        <v>975</v>
      </c>
      <c r="K530">
        <v>975</v>
      </c>
      <c r="L530">
        <v>38889</v>
      </c>
      <c r="M530" t="b">
        <v>1</v>
      </c>
      <c r="O530" t="s">
        <v>34</v>
      </c>
      <c r="P530" s="1">
        <v>42747</v>
      </c>
      <c r="Q530" t="b">
        <v>0</v>
      </c>
      <c r="R530" t="b">
        <v>0</v>
      </c>
      <c r="S530" t="b">
        <v>0</v>
      </c>
      <c r="T530">
        <v>7</v>
      </c>
      <c r="U530">
        <v>1</v>
      </c>
      <c r="V530">
        <v>0</v>
      </c>
      <c r="W530">
        <v>11</v>
      </c>
      <c r="X530">
        <v>1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1063</v>
      </c>
      <c r="AF530">
        <v>9</v>
      </c>
      <c r="AG530">
        <v>2823</v>
      </c>
      <c r="AH530">
        <v>993</v>
      </c>
      <c r="AI530">
        <v>0</v>
      </c>
      <c r="AN530">
        <v>24.41</v>
      </c>
      <c r="AP530" t="s">
        <v>59</v>
      </c>
      <c r="AS530">
        <v>3</v>
      </c>
      <c r="AU530">
        <v>11389</v>
      </c>
      <c r="AV530">
        <v>216</v>
      </c>
      <c r="AW530">
        <v>21</v>
      </c>
      <c r="AX530">
        <v>15</v>
      </c>
      <c r="AY530" t="s">
        <v>60</v>
      </c>
      <c r="AZ530">
        <v>0</v>
      </c>
      <c r="BA530">
        <v>13488</v>
      </c>
      <c r="BB530">
        <v>3605</v>
      </c>
      <c r="BC530" t="s">
        <v>289</v>
      </c>
      <c r="BD530">
        <v>1</v>
      </c>
      <c r="BE530">
        <v>1</v>
      </c>
    </row>
    <row r="531" spans="1:57" x14ac:dyDescent="0.25">
      <c r="A531" t="s">
        <v>3230</v>
      </c>
      <c r="B531" t="s">
        <v>3193</v>
      </c>
      <c r="C531" t="s">
        <v>3194</v>
      </c>
      <c r="D531" t="s">
        <v>55</v>
      </c>
      <c r="E531" t="s">
        <v>56</v>
      </c>
      <c r="F531" s="1">
        <v>43057</v>
      </c>
      <c r="G531" s="1">
        <v>43056</v>
      </c>
      <c r="H531" s="1">
        <v>43057</v>
      </c>
      <c r="I531">
        <v>0</v>
      </c>
      <c r="J531">
        <v>524</v>
      </c>
      <c r="K531">
        <v>524</v>
      </c>
      <c r="L531">
        <v>42494</v>
      </c>
      <c r="M531" t="b">
        <v>0</v>
      </c>
      <c r="O531" t="s">
        <v>34</v>
      </c>
      <c r="P531" s="1">
        <v>43057</v>
      </c>
      <c r="Q531" t="b">
        <v>0</v>
      </c>
      <c r="R531" t="b">
        <v>0</v>
      </c>
      <c r="S531" t="b">
        <v>0</v>
      </c>
      <c r="T531">
        <v>4</v>
      </c>
      <c r="U531">
        <v>2</v>
      </c>
      <c r="V531">
        <v>0</v>
      </c>
      <c r="W531">
        <v>13</v>
      </c>
      <c r="X531">
        <v>0</v>
      </c>
      <c r="Y531">
        <v>1</v>
      </c>
      <c r="Z531">
        <v>0</v>
      </c>
      <c r="AA531">
        <v>0</v>
      </c>
      <c r="AB531">
        <v>1</v>
      </c>
      <c r="AC531">
        <v>1</v>
      </c>
      <c r="AD531">
        <v>0</v>
      </c>
      <c r="AE531">
        <v>1151</v>
      </c>
      <c r="AF531">
        <v>10</v>
      </c>
      <c r="AG531">
        <v>3391</v>
      </c>
      <c r="AH531">
        <v>1104</v>
      </c>
      <c r="AI531">
        <v>0</v>
      </c>
      <c r="AN531">
        <v>23.6</v>
      </c>
      <c r="AP531" t="s">
        <v>59</v>
      </c>
      <c r="AS531">
        <v>0</v>
      </c>
      <c r="AU531">
        <v>19209</v>
      </c>
      <c r="AV531">
        <v>358</v>
      </c>
      <c r="AW531">
        <v>21</v>
      </c>
      <c r="AX531">
        <v>16</v>
      </c>
      <c r="AY531" t="s">
        <v>60</v>
      </c>
      <c r="AZ531">
        <v>1</v>
      </c>
      <c r="BA531">
        <v>15094</v>
      </c>
      <c r="BB531">
        <v>0</v>
      </c>
      <c r="BC531" t="s">
        <v>34</v>
      </c>
      <c r="BD531">
        <v>2</v>
      </c>
      <c r="BE531">
        <v>0</v>
      </c>
    </row>
    <row r="532" spans="1:57" x14ac:dyDescent="0.25">
      <c r="A532" t="s">
        <v>3232</v>
      </c>
      <c r="B532" t="s">
        <v>3193</v>
      </c>
      <c r="C532" t="s">
        <v>3194</v>
      </c>
      <c r="D532" t="s">
        <v>55</v>
      </c>
      <c r="E532" t="s">
        <v>56</v>
      </c>
      <c r="F532" s="1">
        <v>43038</v>
      </c>
      <c r="G532" s="1">
        <v>43037</v>
      </c>
      <c r="H532" s="1">
        <v>43038</v>
      </c>
      <c r="I532">
        <v>0</v>
      </c>
      <c r="J532">
        <v>265</v>
      </c>
      <c r="K532">
        <v>265</v>
      </c>
      <c r="L532">
        <v>42235</v>
      </c>
      <c r="M532" t="b">
        <v>0</v>
      </c>
      <c r="O532" t="s">
        <v>34</v>
      </c>
      <c r="P532" s="1">
        <v>43038</v>
      </c>
      <c r="Q532" t="b">
        <v>0</v>
      </c>
      <c r="R532" t="b">
        <v>0</v>
      </c>
      <c r="S532" t="b">
        <v>0</v>
      </c>
      <c r="T532">
        <v>2</v>
      </c>
      <c r="U532">
        <v>2</v>
      </c>
      <c r="V532">
        <v>0</v>
      </c>
      <c r="W532">
        <v>10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1148</v>
      </c>
      <c r="AF532">
        <v>8</v>
      </c>
      <c r="AG532">
        <v>3050</v>
      </c>
      <c r="AH532">
        <v>1068</v>
      </c>
      <c r="AI532">
        <v>0</v>
      </c>
      <c r="AN532">
        <v>24.02</v>
      </c>
      <c r="AP532" t="s">
        <v>59</v>
      </c>
      <c r="AS532">
        <v>3</v>
      </c>
      <c r="AU532">
        <v>8972</v>
      </c>
      <c r="AV532">
        <v>156</v>
      </c>
      <c r="AW532">
        <v>20</v>
      </c>
      <c r="AX532">
        <v>14</v>
      </c>
      <c r="AY532" t="s">
        <v>60</v>
      </c>
      <c r="AZ532">
        <v>0</v>
      </c>
      <c r="BA532">
        <v>14835</v>
      </c>
      <c r="BB532">
        <v>259</v>
      </c>
      <c r="BC532" t="s">
        <v>190</v>
      </c>
      <c r="BD532">
        <v>3</v>
      </c>
      <c r="BE532">
        <v>0</v>
      </c>
    </row>
    <row r="533" spans="1:57" x14ac:dyDescent="0.25">
      <c r="A533" t="s">
        <v>3234</v>
      </c>
      <c r="B533" t="s">
        <v>3193</v>
      </c>
      <c r="C533" t="s">
        <v>3194</v>
      </c>
      <c r="D533" t="s">
        <v>55</v>
      </c>
      <c r="E533" t="s">
        <v>56</v>
      </c>
      <c r="F533" s="1">
        <v>43015</v>
      </c>
      <c r="G533" s="1">
        <v>43014</v>
      </c>
      <c r="H533" s="1">
        <v>43015</v>
      </c>
      <c r="I533">
        <v>0</v>
      </c>
      <c r="J533">
        <v>1056</v>
      </c>
      <c r="K533">
        <v>1056</v>
      </c>
      <c r="L533">
        <v>41970</v>
      </c>
      <c r="M533" t="b">
        <v>1</v>
      </c>
      <c r="O533" t="s">
        <v>34</v>
      </c>
      <c r="P533" s="1">
        <v>43016</v>
      </c>
      <c r="Q533" t="b">
        <v>0</v>
      </c>
      <c r="R533" t="b">
        <v>0</v>
      </c>
      <c r="S533" t="b">
        <v>0</v>
      </c>
      <c r="T533">
        <v>9</v>
      </c>
      <c r="U533">
        <v>2</v>
      </c>
      <c r="V533">
        <v>0</v>
      </c>
      <c r="W533">
        <v>41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1216</v>
      </c>
      <c r="AF533">
        <v>11</v>
      </c>
      <c r="AG533">
        <v>3458</v>
      </c>
      <c r="AH533">
        <v>1158</v>
      </c>
      <c r="AI533">
        <v>1</v>
      </c>
      <c r="AN533">
        <v>24.4</v>
      </c>
      <c r="AP533" t="s">
        <v>59</v>
      </c>
      <c r="AS533">
        <v>22</v>
      </c>
      <c r="AU533">
        <v>29244</v>
      </c>
      <c r="AV533">
        <v>207</v>
      </c>
      <c r="AW533">
        <v>22</v>
      </c>
      <c r="AX533">
        <v>15</v>
      </c>
      <c r="AY533" t="s">
        <v>60</v>
      </c>
      <c r="AZ533">
        <v>0</v>
      </c>
      <c r="BA533">
        <v>14570</v>
      </c>
      <c r="BB533">
        <v>524</v>
      </c>
      <c r="BC533" t="s">
        <v>289</v>
      </c>
      <c r="BD533">
        <v>1</v>
      </c>
      <c r="BE533">
        <v>1</v>
      </c>
    </row>
    <row r="534" spans="1:57" x14ac:dyDescent="0.25">
      <c r="A534" t="s">
        <v>3236</v>
      </c>
      <c r="B534" t="s">
        <v>3193</v>
      </c>
      <c r="C534" t="s">
        <v>3194</v>
      </c>
      <c r="D534" t="s">
        <v>55</v>
      </c>
      <c r="E534" t="s">
        <v>56</v>
      </c>
      <c r="F534" s="1">
        <v>42999</v>
      </c>
      <c r="G534" s="1">
        <v>42996</v>
      </c>
      <c r="H534" s="1">
        <v>42998</v>
      </c>
      <c r="I534">
        <v>0</v>
      </c>
      <c r="J534">
        <v>813</v>
      </c>
      <c r="K534">
        <v>813</v>
      </c>
      <c r="L534">
        <v>41727</v>
      </c>
      <c r="M534" t="b">
        <v>0</v>
      </c>
      <c r="O534" t="s">
        <v>34</v>
      </c>
      <c r="P534" s="1">
        <v>42999</v>
      </c>
      <c r="Q534" t="b">
        <v>0</v>
      </c>
      <c r="R534" t="b">
        <v>0</v>
      </c>
      <c r="S534" t="b">
        <v>0</v>
      </c>
      <c r="T534">
        <v>6</v>
      </c>
      <c r="U534">
        <v>1</v>
      </c>
      <c r="V534">
        <v>0</v>
      </c>
      <c r="W534">
        <v>38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1024</v>
      </c>
      <c r="AF534">
        <v>10</v>
      </c>
      <c r="AG534">
        <v>2581</v>
      </c>
      <c r="AH534">
        <v>970</v>
      </c>
      <c r="AI534">
        <v>0</v>
      </c>
      <c r="AN534">
        <v>24</v>
      </c>
      <c r="AP534" t="s">
        <v>59</v>
      </c>
      <c r="AS534">
        <v>23</v>
      </c>
      <c r="AU534">
        <v>33081</v>
      </c>
      <c r="AV534">
        <v>253</v>
      </c>
      <c r="AW534">
        <v>22</v>
      </c>
      <c r="AX534">
        <v>15</v>
      </c>
      <c r="AY534" t="s">
        <v>60</v>
      </c>
      <c r="AZ534">
        <v>0</v>
      </c>
      <c r="BA534">
        <v>14327</v>
      </c>
      <c r="BB534">
        <v>767</v>
      </c>
      <c r="BC534" t="s">
        <v>289</v>
      </c>
      <c r="BD534">
        <v>1</v>
      </c>
      <c r="BE534">
        <v>0</v>
      </c>
    </row>
    <row r="535" spans="1:57" x14ac:dyDescent="0.25">
      <c r="A535" t="s">
        <v>3238</v>
      </c>
      <c r="B535" t="s">
        <v>3193</v>
      </c>
      <c r="C535" t="s">
        <v>3194</v>
      </c>
      <c r="D535" t="s">
        <v>55</v>
      </c>
      <c r="E535" t="s">
        <v>56</v>
      </c>
      <c r="F535" s="1">
        <v>42978</v>
      </c>
      <c r="G535" s="1">
        <v>42976</v>
      </c>
      <c r="H535" s="1">
        <v>42977</v>
      </c>
      <c r="J535">
        <v>509</v>
      </c>
      <c r="K535">
        <v>509</v>
      </c>
      <c r="L535">
        <v>41423</v>
      </c>
      <c r="M535" t="b">
        <v>0</v>
      </c>
      <c r="O535" t="s">
        <v>34</v>
      </c>
      <c r="P535" s="1">
        <v>42978</v>
      </c>
      <c r="Q535" t="b">
        <v>0</v>
      </c>
      <c r="R535" t="b">
        <v>0</v>
      </c>
      <c r="S535" t="b">
        <v>0</v>
      </c>
      <c r="T535">
        <v>6</v>
      </c>
      <c r="U535">
        <v>2</v>
      </c>
      <c r="V535">
        <v>0</v>
      </c>
      <c r="W535">
        <v>33</v>
      </c>
      <c r="X535">
        <v>0</v>
      </c>
      <c r="Y535">
        <v>1</v>
      </c>
      <c r="Z535">
        <v>0</v>
      </c>
      <c r="AA535">
        <v>0</v>
      </c>
      <c r="AB535">
        <v>2</v>
      </c>
      <c r="AC535">
        <v>1</v>
      </c>
      <c r="AD535">
        <v>1</v>
      </c>
      <c r="AE535">
        <v>1184</v>
      </c>
      <c r="AF535">
        <v>11</v>
      </c>
      <c r="AG535">
        <v>2927</v>
      </c>
      <c r="AH535">
        <v>1107</v>
      </c>
      <c r="AI535">
        <v>0</v>
      </c>
      <c r="AN535">
        <v>23.98</v>
      </c>
      <c r="AP535" t="s">
        <v>59</v>
      </c>
      <c r="AS535">
        <v>38</v>
      </c>
      <c r="AU535">
        <v>38217</v>
      </c>
      <c r="AV535">
        <v>1053</v>
      </c>
      <c r="AW535">
        <v>22</v>
      </c>
      <c r="AX535">
        <v>17</v>
      </c>
      <c r="AY535" t="s">
        <v>60</v>
      </c>
      <c r="AZ535">
        <v>0</v>
      </c>
      <c r="BA535">
        <v>14023</v>
      </c>
      <c r="BB535">
        <v>1071</v>
      </c>
      <c r="BC535" t="s">
        <v>34</v>
      </c>
      <c r="BD535">
        <v>2</v>
      </c>
      <c r="BE535">
        <v>0</v>
      </c>
    </row>
    <row r="536" spans="1:57" x14ac:dyDescent="0.25">
      <c r="A536" t="s">
        <v>3240</v>
      </c>
      <c r="B536" t="s">
        <v>3193</v>
      </c>
      <c r="C536" t="s">
        <v>3194</v>
      </c>
      <c r="D536" t="s">
        <v>55</v>
      </c>
      <c r="E536" t="s">
        <v>56</v>
      </c>
      <c r="F536" s="1">
        <v>42961</v>
      </c>
      <c r="G536" s="1">
        <v>42957</v>
      </c>
      <c r="H536" s="1">
        <v>42959</v>
      </c>
      <c r="J536">
        <v>248</v>
      </c>
      <c r="K536">
        <v>248</v>
      </c>
      <c r="L536">
        <v>41162</v>
      </c>
      <c r="M536" t="b">
        <v>0</v>
      </c>
      <c r="O536" t="s">
        <v>34</v>
      </c>
      <c r="P536" s="1">
        <v>42961</v>
      </c>
      <c r="Q536" t="b">
        <v>0</v>
      </c>
      <c r="R536" t="b">
        <v>0</v>
      </c>
      <c r="S536" t="b">
        <v>0</v>
      </c>
      <c r="T536">
        <v>9</v>
      </c>
      <c r="U536">
        <v>3</v>
      </c>
      <c r="V536">
        <v>0</v>
      </c>
      <c r="W536">
        <v>31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1257</v>
      </c>
      <c r="AF536">
        <v>11</v>
      </c>
      <c r="AG536">
        <v>3103</v>
      </c>
      <c r="AH536">
        <v>1110</v>
      </c>
      <c r="AI536">
        <v>0</v>
      </c>
      <c r="AN536">
        <v>25.02</v>
      </c>
      <c r="AP536" t="s">
        <v>59</v>
      </c>
      <c r="AS536">
        <v>30</v>
      </c>
      <c r="AU536">
        <v>33343</v>
      </c>
      <c r="AV536">
        <v>947</v>
      </c>
      <c r="AW536">
        <v>22</v>
      </c>
      <c r="AX536">
        <v>17</v>
      </c>
      <c r="AY536" t="s">
        <v>60</v>
      </c>
      <c r="AZ536">
        <v>0</v>
      </c>
      <c r="BA536">
        <v>13762</v>
      </c>
      <c r="BB536">
        <v>1332</v>
      </c>
      <c r="BC536" t="s">
        <v>34</v>
      </c>
      <c r="BD536">
        <v>2</v>
      </c>
      <c r="BE536">
        <v>0</v>
      </c>
    </row>
    <row r="537" spans="1:57" x14ac:dyDescent="0.25">
      <c r="A537" t="s">
        <v>3242</v>
      </c>
      <c r="B537" t="s">
        <v>3193</v>
      </c>
      <c r="C537" t="s">
        <v>3194</v>
      </c>
      <c r="D537" t="s">
        <v>55</v>
      </c>
      <c r="E537" t="s">
        <v>56</v>
      </c>
      <c r="F537" s="1">
        <v>42927</v>
      </c>
      <c r="G537" s="1">
        <v>42926</v>
      </c>
      <c r="H537" s="1">
        <v>42927</v>
      </c>
      <c r="J537">
        <v>1051</v>
      </c>
      <c r="K537">
        <v>1051</v>
      </c>
      <c r="L537">
        <v>40914</v>
      </c>
      <c r="M537" t="b">
        <v>1</v>
      </c>
      <c r="O537" t="s">
        <v>190</v>
      </c>
      <c r="P537" s="1">
        <v>42930</v>
      </c>
      <c r="Q537" t="b">
        <v>1</v>
      </c>
      <c r="R537" t="b">
        <v>0</v>
      </c>
      <c r="S537" t="b">
        <v>1</v>
      </c>
      <c r="T537">
        <v>7</v>
      </c>
      <c r="U537">
        <v>2</v>
      </c>
      <c r="V537">
        <v>0</v>
      </c>
      <c r="W537">
        <v>14</v>
      </c>
      <c r="X537">
        <v>0</v>
      </c>
      <c r="Y537">
        <v>1</v>
      </c>
      <c r="Z537">
        <v>0</v>
      </c>
      <c r="AA537">
        <v>0</v>
      </c>
      <c r="AB537">
        <v>1</v>
      </c>
      <c r="AC537">
        <v>0</v>
      </c>
      <c r="AD537">
        <v>1</v>
      </c>
      <c r="AE537">
        <v>1135</v>
      </c>
      <c r="AF537">
        <v>10</v>
      </c>
      <c r="AG537">
        <v>3105</v>
      </c>
      <c r="AH537">
        <v>1159</v>
      </c>
      <c r="AI537">
        <v>0</v>
      </c>
      <c r="AN537">
        <v>20.94</v>
      </c>
      <c r="AP537" t="s">
        <v>59</v>
      </c>
      <c r="AS537">
        <v>6</v>
      </c>
      <c r="AU537">
        <v>19251</v>
      </c>
      <c r="AV537">
        <v>111</v>
      </c>
      <c r="AW537">
        <v>21</v>
      </c>
      <c r="AX537">
        <v>14</v>
      </c>
      <c r="AY537" t="s">
        <v>60</v>
      </c>
      <c r="AZ537">
        <v>0</v>
      </c>
      <c r="BA537">
        <v>13514</v>
      </c>
      <c r="BB537">
        <v>1580</v>
      </c>
      <c r="BC537" t="s">
        <v>289</v>
      </c>
      <c r="BD537">
        <v>1</v>
      </c>
      <c r="BE537">
        <v>1</v>
      </c>
    </row>
    <row r="538" spans="1:57" x14ac:dyDescent="0.25">
      <c r="A538" t="s">
        <v>3244</v>
      </c>
      <c r="B538" t="s">
        <v>3193</v>
      </c>
      <c r="C538" t="s">
        <v>3194</v>
      </c>
      <c r="D538" t="s">
        <v>55</v>
      </c>
      <c r="E538" t="s">
        <v>56</v>
      </c>
      <c r="F538" s="1">
        <v>42907</v>
      </c>
      <c r="G538" s="1">
        <v>42904</v>
      </c>
      <c r="H538" s="1">
        <v>42907</v>
      </c>
      <c r="J538">
        <v>809</v>
      </c>
      <c r="K538">
        <v>809</v>
      </c>
      <c r="L538">
        <v>40672</v>
      </c>
      <c r="M538" t="b">
        <v>0</v>
      </c>
      <c r="O538" t="s">
        <v>190</v>
      </c>
      <c r="P538" s="1">
        <v>42907</v>
      </c>
      <c r="Q538" t="b">
        <v>1</v>
      </c>
      <c r="R538" t="b">
        <v>0</v>
      </c>
      <c r="S538" t="b">
        <v>1</v>
      </c>
      <c r="T538">
        <v>6</v>
      </c>
      <c r="U538">
        <v>1</v>
      </c>
      <c r="V538">
        <v>0</v>
      </c>
      <c r="W538">
        <v>11</v>
      </c>
      <c r="X538">
        <v>0</v>
      </c>
      <c r="Y538">
        <v>1</v>
      </c>
      <c r="Z538">
        <v>0</v>
      </c>
      <c r="AA538">
        <v>1</v>
      </c>
      <c r="AB538">
        <v>2</v>
      </c>
      <c r="AC538">
        <v>1</v>
      </c>
      <c r="AD538">
        <v>1</v>
      </c>
      <c r="AE538">
        <v>1159</v>
      </c>
      <c r="AF538">
        <v>9</v>
      </c>
      <c r="AG538">
        <v>3157</v>
      </c>
      <c r="AH538">
        <v>1132</v>
      </c>
      <c r="AI538">
        <v>1</v>
      </c>
      <c r="AN538">
        <v>20.72</v>
      </c>
      <c r="AP538" t="s">
        <v>59</v>
      </c>
      <c r="AS538">
        <v>9</v>
      </c>
      <c r="AU538">
        <v>17909</v>
      </c>
      <c r="AV538">
        <v>186</v>
      </c>
      <c r="AW538">
        <v>21</v>
      </c>
      <c r="AX538">
        <v>15</v>
      </c>
      <c r="AY538" t="s">
        <v>60</v>
      </c>
      <c r="AZ538">
        <v>0</v>
      </c>
      <c r="BA538">
        <v>13272</v>
      </c>
      <c r="BB538">
        <v>1822</v>
      </c>
      <c r="BC538" t="s">
        <v>289</v>
      </c>
      <c r="BD538">
        <v>1</v>
      </c>
      <c r="BE538">
        <v>0</v>
      </c>
    </row>
    <row r="539" spans="1:57" x14ac:dyDescent="0.25">
      <c r="A539" t="s">
        <v>3246</v>
      </c>
      <c r="B539" t="s">
        <v>3193</v>
      </c>
      <c r="C539" t="s">
        <v>3194</v>
      </c>
      <c r="D539" t="s">
        <v>55</v>
      </c>
      <c r="E539" t="s">
        <v>56</v>
      </c>
      <c r="F539" s="1">
        <v>42882</v>
      </c>
      <c r="G539" s="1">
        <v>42879</v>
      </c>
      <c r="H539" s="1">
        <v>42881</v>
      </c>
      <c r="J539">
        <v>525</v>
      </c>
      <c r="K539">
        <v>525</v>
      </c>
      <c r="L539">
        <v>40388</v>
      </c>
      <c r="M539" t="b">
        <v>0</v>
      </c>
      <c r="O539" t="s">
        <v>34</v>
      </c>
      <c r="P539" s="1">
        <v>42882</v>
      </c>
      <c r="Q539" t="b">
        <v>0</v>
      </c>
      <c r="R539" t="b">
        <v>0</v>
      </c>
      <c r="S539" t="b">
        <v>0</v>
      </c>
      <c r="T539">
        <v>4</v>
      </c>
      <c r="U539">
        <v>1</v>
      </c>
      <c r="V539">
        <v>0</v>
      </c>
      <c r="W539">
        <v>5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1</v>
      </c>
      <c r="AD539">
        <v>1</v>
      </c>
      <c r="AE539">
        <v>1221</v>
      </c>
      <c r="AF539">
        <v>9</v>
      </c>
      <c r="AG539">
        <v>3077</v>
      </c>
      <c r="AH539">
        <v>1164</v>
      </c>
      <c r="AI539">
        <v>0</v>
      </c>
      <c r="AN539">
        <v>21.4</v>
      </c>
      <c r="AP539" t="s">
        <v>59</v>
      </c>
      <c r="AS539">
        <v>6</v>
      </c>
      <c r="AU539">
        <v>10393</v>
      </c>
      <c r="AV539">
        <v>555</v>
      </c>
      <c r="AW539">
        <v>21</v>
      </c>
      <c r="AX539">
        <v>16</v>
      </c>
      <c r="AY539" t="s">
        <v>60</v>
      </c>
      <c r="AZ539">
        <v>0</v>
      </c>
      <c r="BA539">
        <v>12988</v>
      </c>
      <c r="BB539">
        <v>2106</v>
      </c>
      <c r="BC539" t="s">
        <v>289</v>
      </c>
      <c r="BD539">
        <v>1</v>
      </c>
      <c r="BE539">
        <v>0</v>
      </c>
    </row>
    <row r="540" spans="1:57" x14ac:dyDescent="0.25">
      <c r="A540" t="s">
        <v>3248</v>
      </c>
      <c r="B540" t="s">
        <v>3193</v>
      </c>
      <c r="C540" t="s">
        <v>3194</v>
      </c>
      <c r="D540" t="s">
        <v>55</v>
      </c>
      <c r="E540" t="s">
        <v>56</v>
      </c>
      <c r="F540" s="1">
        <v>42858</v>
      </c>
      <c r="G540" s="1">
        <v>42855</v>
      </c>
      <c r="H540" s="1">
        <v>42857</v>
      </c>
      <c r="J540">
        <v>258</v>
      </c>
      <c r="K540">
        <v>258</v>
      </c>
      <c r="L540">
        <v>40121</v>
      </c>
      <c r="M540" t="b">
        <v>0</v>
      </c>
      <c r="O540" t="s">
        <v>34</v>
      </c>
      <c r="P540" s="1">
        <v>42858</v>
      </c>
      <c r="Q540" t="b">
        <v>0</v>
      </c>
      <c r="R540" t="b">
        <v>0</v>
      </c>
      <c r="S540" t="b">
        <v>0</v>
      </c>
      <c r="T540">
        <v>4</v>
      </c>
      <c r="U540">
        <v>1</v>
      </c>
      <c r="V540">
        <v>0</v>
      </c>
      <c r="W540">
        <v>4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1</v>
      </c>
      <c r="AD540">
        <v>0</v>
      </c>
      <c r="AE540">
        <v>985</v>
      </c>
      <c r="AF540">
        <v>9</v>
      </c>
      <c r="AG540">
        <v>2485</v>
      </c>
      <c r="AH540">
        <v>917</v>
      </c>
      <c r="AI540">
        <v>0</v>
      </c>
      <c r="AN540">
        <v>20.65</v>
      </c>
      <c r="AP540" t="s">
        <v>59</v>
      </c>
      <c r="AS540">
        <v>1</v>
      </c>
      <c r="AU540">
        <v>3792</v>
      </c>
      <c r="AV540">
        <v>241</v>
      </c>
      <c r="AW540">
        <v>19</v>
      </c>
      <c r="AX540">
        <v>15</v>
      </c>
      <c r="AY540" t="s">
        <v>60</v>
      </c>
      <c r="AZ540">
        <v>0</v>
      </c>
      <c r="BA540">
        <v>12721</v>
      </c>
      <c r="BB540">
        <v>2373</v>
      </c>
      <c r="BC540" t="s">
        <v>289</v>
      </c>
      <c r="BD540">
        <v>1</v>
      </c>
      <c r="BE540">
        <v>0</v>
      </c>
    </row>
    <row r="541" spans="1:57" x14ac:dyDescent="0.25">
      <c r="A541" t="s">
        <v>3250</v>
      </c>
      <c r="B541" t="s">
        <v>3193</v>
      </c>
      <c r="C541" t="s">
        <v>3194</v>
      </c>
      <c r="D541" t="s">
        <v>55</v>
      </c>
      <c r="E541" t="s">
        <v>56</v>
      </c>
      <c r="F541" s="1">
        <v>42835</v>
      </c>
      <c r="G541" s="1">
        <v>42832</v>
      </c>
      <c r="H541" s="1">
        <v>42835</v>
      </c>
      <c r="J541">
        <v>974</v>
      </c>
      <c r="K541">
        <v>974</v>
      </c>
      <c r="L541">
        <v>39863</v>
      </c>
      <c r="M541" t="b">
        <v>1</v>
      </c>
      <c r="O541" t="s">
        <v>34</v>
      </c>
      <c r="P541" s="1">
        <v>42835</v>
      </c>
      <c r="Q541" t="b">
        <v>0</v>
      </c>
      <c r="R541" t="b">
        <v>0</v>
      </c>
      <c r="S541" t="b">
        <v>0</v>
      </c>
      <c r="T541">
        <v>6</v>
      </c>
      <c r="U541">
        <v>2</v>
      </c>
      <c r="V541">
        <v>0</v>
      </c>
      <c r="W541">
        <v>10</v>
      </c>
      <c r="X541">
        <v>0</v>
      </c>
      <c r="Y541">
        <v>1</v>
      </c>
      <c r="Z541">
        <v>0</v>
      </c>
      <c r="AA541">
        <v>0</v>
      </c>
      <c r="AB541">
        <v>2</v>
      </c>
      <c r="AC541">
        <v>1</v>
      </c>
      <c r="AD541">
        <v>1</v>
      </c>
      <c r="AE541">
        <v>1304</v>
      </c>
      <c r="AF541">
        <v>13</v>
      </c>
      <c r="AG541">
        <v>3631</v>
      </c>
      <c r="AH541">
        <v>1288</v>
      </c>
      <c r="AI541">
        <v>0</v>
      </c>
      <c r="AN541">
        <v>24.52</v>
      </c>
      <c r="AP541" t="s">
        <v>59</v>
      </c>
      <c r="AS541">
        <v>4</v>
      </c>
      <c r="AU541">
        <v>12361</v>
      </c>
      <c r="AV541">
        <v>377</v>
      </c>
      <c r="AW541">
        <v>21</v>
      </c>
      <c r="AX541">
        <v>16</v>
      </c>
      <c r="AY541" t="s">
        <v>60</v>
      </c>
      <c r="AZ541">
        <v>0</v>
      </c>
      <c r="BA541">
        <v>12463</v>
      </c>
      <c r="BB541">
        <v>2631</v>
      </c>
      <c r="BC541" t="s">
        <v>289</v>
      </c>
      <c r="BD541">
        <v>1</v>
      </c>
      <c r="BE541">
        <v>1</v>
      </c>
    </row>
    <row r="542" spans="1:57" x14ac:dyDescent="0.25">
      <c r="A542" t="s">
        <v>3252</v>
      </c>
      <c r="B542" t="s">
        <v>3193</v>
      </c>
      <c r="C542" t="s">
        <v>3194</v>
      </c>
      <c r="D542" t="s">
        <v>55</v>
      </c>
      <c r="E542" t="s">
        <v>56</v>
      </c>
      <c r="F542" s="1">
        <v>42816</v>
      </c>
      <c r="G542" s="1">
        <v>42812</v>
      </c>
      <c r="H542" s="1">
        <v>42815</v>
      </c>
      <c r="I542">
        <v>0</v>
      </c>
      <c r="J542">
        <v>730</v>
      </c>
      <c r="K542">
        <v>730</v>
      </c>
      <c r="L542">
        <v>39619</v>
      </c>
      <c r="M542" t="b">
        <v>0</v>
      </c>
      <c r="O542" t="s">
        <v>34</v>
      </c>
      <c r="P542" s="1">
        <v>42816</v>
      </c>
      <c r="Q542" t="b">
        <v>0</v>
      </c>
      <c r="R542" t="b">
        <v>0</v>
      </c>
      <c r="S542" t="b">
        <v>0</v>
      </c>
      <c r="T542">
        <v>5</v>
      </c>
      <c r="U542">
        <v>1</v>
      </c>
      <c r="V542">
        <v>0</v>
      </c>
      <c r="W542">
        <v>8</v>
      </c>
      <c r="X542">
        <v>1</v>
      </c>
      <c r="Y542">
        <v>0</v>
      </c>
      <c r="Z542">
        <v>0</v>
      </c>
      <c r="AA542">
        <v>0</v>
      </c>
      <c r="AB542">
        <v>2</v>
      </c>
      <c r="AC542">
        <v>2</v>
      </c>
      <c r="AD542">
        <v>0</v>
      </c>
      <c r="AE542">
        <v>1236</v>
      </c>
      <c r="AF542">
        <v>11</v>
      </c>
      <c r="AG542">
        <v>3203</v>
      </c>
      <c r="AH542">
        <v>1121</v>
      </c>
      <c r="AI542">
        <v>0</v>
      </c>
      <c r="AN542">
        <v>25.11</v>
      </c>
      <c r="AP542" t="s">
        <v>59</v>
      </c>
      <c r="AS542">
        <v>0</v>
      </c>
      <c r="AU542">
        <v>11059</v>
      </c>
      <c r="AV542">
        <v>205</v>
      </c>
      <c r="AW542">
        <v>21</v>
      </c>
      <c r="AX542">
        <v>15</v>
      </c>
      <c r="AY542" t="s">
        <v>60</v>
      </c>
      <c r="AZ542">
        <v>0</v>
      </c>
      <c r="BA542">
        <v>12219</v>
      </c>
      <c r="BB542">
        <v>2875</v>
      </c>
      <c r="BC542" t="s">
        <v>289</v>
      </c>
      <c r="BD542">
        <v>1</v>
      </c>
      <c r="BE542">
        <v>0</v>
      </c>
    </row>
    <row r="543" spans="1:57" x14ac:dyDescent="0.25">
      <c r="A543" t="s">
        <v>3254</v>
      </c>
      <c r="B543" t="s">
        <v>3193</v>
      </c>
      <c r="C543" t="s">
        <v>3194</v>
      </c>
      <c r="D543" t="s">
        <v>55</v>
      </c>
      <c r="E543" t="s">
        <v>56</v>
      </c>
      <c r="F543" s="1">
        <v>42791</v>
      </c>
      <c r="G543" s="1">
        <v>42789</v>
      </c>
      <c r="H543" s="1">
        <v>42790</v>
      </c>
      <c r="J543">
        <v>488</v>
      </c>
      <c r="K543">
        <v>488</v>
      </c>
      <c r="L543">
        <v>39377</v>
      </c>
      <c r="M543" t="b">
        <v>0</v>
      </c>
      <c r="O543" t="s">
        <v>34</v>
      </c>
      <c r="P543" s="1">
        <v>42791</v>
      </c>
      <c r="Q543" t="b">
        <v>0</v>
      </c>
      <c r="R543" t="b">
        <v>0</v>
      </c>
      <c r="S543" t="b">
        <v>0</v>
      </c>
      <c r="T543">
        <v>3</v>
      </c>
      <c r="U543">
        <v>1</v>
      </c>
      <c r="V543">
        <v>0</v>
      </c>
      <c r="W543">
        <v>6</v>
      </c>
      <c r="X543">
        <v>1</v>
      </c>
      <c r="Y543">
        <v>0</v>
      </c>
      <c r="Z543">
        <v>0</v>
      </c>
      <c r="AA543">
        <v>0</v>
      </c>
      <c r="AB543">
        <v>2</v>
      </c>
      <c r="AC543">
        <v>0</v>
      </c>
      <c r="AD543">
        <v>1</v>
      </c>
      <c r="AE543">
        <v>1062</v>
      </c>
      <c r="AF543">
        <v>9</v>
      </c>
      <c r="AG543">
        <v>2913</v>
      </c>
      <c r="AH543">
        <v>962</v>
      </c>
      <c r="AI543">
        <v>0</v>
      </c>
      <c r="AN543">
        <v>24.73</v>
      </c>
      <c r="AP543" t="s">
        <v>59</v>
      </c>
      <c r="AS543">
        <v>35</v>
      </c>
      <c r="AU543">
        <v>10101</v>
      </c>
      <c r="AV543">
        <v>811</v>
      </c>
      <c r="AW543">
        <v>21</v>
      </c>
      <c r="AX543">
        <v>17</v>
      </c>
      <c r="AY543" t="s">
        <v>60</v>
      </c>
      <c r="AZ543">
        <v>0</v>
      </c>
      <c r="BA543">
        <v>11977</v>
      </c>
      <c r="BB543">
        <v>3117</v>
      </c>
      <c r="BC543" t="s">
        <v>289</v>
      </c>
      <c r="BD543">
        <v>1</v>
      </c>
      <c r="BE543">
        <v>0</v>
      </c>
    </row>
    <row r="544" spans="1:57" x14ac:dyDescent="0.25">
      <c r="A544" t="s">
        <v>3256</v>
      </c>
      <c r="B544" t="s">
        <v>3193</v>
      </c>
      <c r="C544" t="s">
        <v>3194</v>
      </c>
      <c r="D544" t="s">
        <v>55</v>
      </c>
      <c r="E544" t="s">
        <v>56</v>
      </c>
      <c r="F544" s="1">
        <v>42772</v>
      </c>
      <c r="G544" s="1">
        <v>42770</v>
      </c>
      <c r="H544" s="1">
        <v>42772</v>
      </c>
      <c r="I544">
        <v>0</v>
      </c>
      <c r="J544">
        <v>241</v>
      </c>
      <c r="K544">
        <v>241</v>
      </c>
      <c r="L544">
        <v>39130</v>
      </c>
      <c r="M544" t="b">
        <v>0</v>
      </c>
      <c r="O544" t="s">
        <v>34</v>
      </c>
      <c r="P544" s="1">
        <v>42772</v>
      </c>
      <c r="Q544" t="b">
        <v>0</v>
      </c>
      <c r="R544" t="b">
        <v>0</v>
      </c>
      <c r="S544" t="b">
        <v>0</v>
      </c>
      <c r="T544">
        <v>9</v>
      </c>
      <c r="U544">
        <v>2</v>
      </c>
      <c r="V544">
        <v>0</v>
      </c>
      <c r="W544">
        <v>4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2</v>
      </c>
      <c r="AD544">
        <v>1</v>
      </c>
      <c r="AE544">
        <v>1097</v>
      </c>
      <c r="AF544">
        <v>11</v>
      </c>
      <c r="AG544">
        <v>2720</v>
      </c>
      <c r="AH544">
        <v>1155</v>
      </c>
      <c r="AI544">
        <v>1</v>
      </c>
      <c r="AN544">
        <v>24.11</v>
      </c>
      <c r="AP544" t="s">
        <v>59</v>
      </c>
      <c r="AS544">
        <v>0</v>
      </c>
      <c r="AU544">
        <v>5875</v>
      </c>
      <c r="AV544">
        <v>238</v>
      </c>
      <c r="AW544">
        <v>20</v>
      </c>
      <c r="AX544">
        <v>15</v>
      </c>
      <c r="AY544" t="s">
        <v>60</v>
      </c>
      <c r="AZ544">
        <v>0</v>
      </c>
      <c r="BA544">
        <v>11730</v>
      </c>
      <c r="BB544">
        <v>3364</v>
      </c>
      <c r="BC544" t="s">
        <v>289</v>
      </c>
      <c r="BD544">
        <v>1</v>
      </c>
      <c r="BE544">
        <v>0</v>
      </c>
    </row>
    <row r="545" spans="1:57" x14ac:dyDescent="0.25">
      <c r="A545" t="s">
        <v>3258</v>
      </c>
      <c r="B545" t="s">
        <v>3193</v>
      </c>
      <c r="C545" t="s">
        <v>3194</v>
      </c>
      <c r="D545" t="s">
        <v>55</v>
      </c>
      <c r="E545" t="s">
        <v>56</v>
      </c>
      <c r="F545" s="1">
        <v>42747</v>
      </c>
      <c r="G545" s="1">
        <v>42746</v>
      </c>
      <c r="H545" s="1">
        <v>42747</v>
      </c>
      <c r="J545">
        <v>975</v>
      </c>
      <c r="K545">
        <v>975</v>
      </c>
      <c r="L545">
        <v>38889</v>
      </c>
      <c r="M545" t="b">
        <v>1</v>
      </c>
      <c r="O545" t="s">
        <v>34</v>
      </c>
      <c r="P545" s="1">
        <v>42747</v>
      </c>
      <c r="Q545" t="b">
        <v>0</v>
      </c>
      <c r="R545" t="b">
        <v>0</v>
      </c>
      <c r="S545" t="b">
        <v>0</v>
      </c>
      <c r="T545">
        <v>6</v>
      </c>
      <c r="U545">
        <v>1</v>
      </c>
      <c r="V545">
        <v>0</v>
      </c>
      <c r="W545">
        <v>10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992</v>
      </c>
      <c r="AF545">
        <v>8</v>
      </c>
      <c r="AG545">
        <v>2637</v>
      </c>
      <c r="AH545">
        <v>977</v>
      </c>
      <c r="AI545">
        <v>0</v>
      </c>
      <c r="AN545">
        <v>24.27</v>
      </c>
      <c r="AP545" t="s">
        <v>59</v>
      </c>
      <c r="AS545">
        <v>4</v>
      </c>
      <c r="AU545">
        <v>10854</v>
      </c>
      <c r="AV545">
        <v>208</v>
      </c>
      <c r="AW545">
        <v>21</v>
      </c>
      <c r="AX545">
        <v>15</v>
      </c>
      <c r="AY545" t="s">
        <v>60</v>
      </c>
      <c r="AZ545">
        <v>0</v>
      </c>
      <c r="BA545">
        <v>11489</v>
      </c>
      <c r="BB545">
        <v>3605</v>
      </c>
      <c r="BC545" t="s">
        <v>289</v>
      </c>
      <c r="BD545">
        <v>1</v>
      </c>
      <c r="BE545">
        <v>1</v>
      </c>
    </row>
    <row r="546" spans="1:57" x14ac:dyDescent="0.25">
      <c r="A546" t="s">
        <v>3589</v>
      </c>
      <c r="B546" t="s">
        <v>3529</v>
      </c>
      <c r="C546" t="s">
        <v>3530</v>
      </c>
      <c r="D546" t="s">
        <v>57</v>
      </c>
      <c r="E546" t="s">
        <v>58</v>
      </c>
      <c r="F546" s="1">
        <v>42858</v>
      </c>
      <c r="G546" s="1">
        <v>42855</v>
      </c>
      <c r="H546" s="1">
        <v>42857</v>
      </c>
      <c r="J546">
        <v>519</v>
      </c>
      <c r="K546">
        <v>519</v>
      </c>
      <c r="L546">
        <v>41287</v>
      </c>
      <c r="M546" t="b">
        <v>1</v>
      </c>
      <c r="O546" t="s">
        <v>34</v>
      </c>
      <c r="P546" s="1">
        <v>42858</v>
      </c>
      <c r="Q546" t="b">
        <v>0</v>
      </c>
      <c r="R546" t="b">
        <v>0</v>
      </c>
      <c r="S546" t="b">
        <v>0</v>
      </c>
      <c r="T546">
        <v>4</v>
      </c>
      <c r="U546">
        <v>1</v>
      </c>
      <c r="V546">
        <v>0</v>
      </c>
      <c r="W546">
        <v>6</v>
      </c>
      <c r="X546">
        <v>1</v>
      </c>
      <c r="Y546">
        <v>0</v>
      </c>
      <c r="Z546">
        <v>0</v>
      </c>
      <c r="AA546">
        <v>0</v>
      </c>
      <c r="AB546">
        <v>1</v>
      </c>
      <c r="AC546">
        <v>1</v>
      </c>
      <c r="AD546">
        <v>1</v>
      </c>
      <c r="AE546">
        <v>1081</v>
      </c>
      <c r="AF546">
        <v>9</v>
      </c>
      <c r="AG546">
        <v>2654</v>
      </c>
      <c r="AH546">
        <v>1015</v>
      </c>
      <c r="AI546">
        <v>1</v>
      </c>
      <c r="AN546">
        <v>24.2</v>
      </c>
      <c r="AP546" t="s">
        <v>59</v>
      </c>
      <c r="AS546">
        <v>7</v>
      </c>
      <c r="AU546">
        <v>7784</v>
      </c>
      <c r="AV546">
        <v>517</v>
      </c>
      <c r="AW546">
        <v>20</v>
      </c>
      <c r="AX546">
        <v>16</v>
      </c>
      <c r="AY546" t="s">
        <v>60</v>
      </c>
      <c r="AZ546">
        <v>1</v>
      </c>
      <c r="BA546">
        <v>10129</v>
      </c>
      <c r="BB546">
        <v>0</v>
      </c>
      <c r="BC546" t="s">
        <v>190</v>
      </c>
      <c r="BD546">
        <v>3</v>
      </c>
      <c r="BE546">
        <v>1</v>
      </c>
    </row>
    <row r="547" spans="1:57" x14ac:dyDescent="0.25">
      <c r="A547" t="s">
        <v>3592</v>
      </c>
      <c r="B547" t="s">
        <v>3529</v>
      </c>
      <c r="C547" t="s">
        <v>3530</v>
      </c>
      <c r="D547" t="s">
        <v>57</v>
      </c>
      <c r="E547" t="s">
        <v>58</v>
      </c>
      <c r="F547" s="1">
        <v>42837</v>
      </c>
      <c r="G547" s="1">
        <v>42836</v>
      </c>
      <c r="H547" s="1">
        <v>42837</v>
      </c>
      <c r="J547">
        <v>251</v>
      </c>
      <c r="K547">
        <v>251</v>
      </c>
      <c r="L547">
        <v>41019</v>
      </c>
      <c r="M547" t="b">
        <v>0</v>
      </c>
      <c r="O547" t="s">
        <v>34</v>
      </c>
      <c r="P547" s="1">
        <v>42837</v>
      </c>
      <c r="Q547" t="b">
        <v>0</v>
      </c>
      <c r="R547" t="b">
        <v>0</v>
      </c>
      <c r="S547" t="b">
        <v>0</v>
      </c>
      <c r="T547">
        <v>5</v>
      </c>
      <c r="U547">
        <v>1</v>
      </c>
      <c r="V547">
        <v>0</v>
      </c>
      <c r="W547">
        <v>5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2</v>
      </c>
      <c r="AE547">
        <v>1198</v>
      </c>
      <c r="AF547">
        <v>16</v>
      </c>
      <c r="AG547">
        <v>3005</v>
      </c>
      <c r="AH547">
        <v>1140</v>
      </c>
      <c r="AI547">
        <v>1</v>
      </c>
      <c r="AN547">
        <v>25.46</v>
      </c>
      <c r="AP547" t="s">
        <v>59</v>
      </c>
      <c r="AS547">
        <v>0</v>
      </c>
      <c r="AU547">
        <v>3628</v>
      </c>
      <c r="AV547">
        <v>134</v>
      </c>
      <c r="AW547">
        <v>19</v>
      </c>
      <c r="AX547">
        <v>14</v>
      </c>
      <c r="AY547" t="s">
        <v>60</v>
      </c>
      <c r="AZ547">
        <v>0</v>
      </c>
      <c r="BA547">
        <v>9861</v>
      </c>
      <c r="BB547">
        <v>268</v>
      </c>
      <c r="BC547" t="s">
        <v>34</v>
      </c>
      <c r="BD547">
        <v>2</v>
      </c>
      <c r="BE547">
        <v>0</v>
      </c>
    </row>
    <row r="548" spans="1:57" x14ac:dyDescent="0.25">
      <c r="A548" t="s">
        <v>3594</v>
      </c>
      <c r="B548" t="s">
        <v>3529</v>
      </c>
      <c r="C548" t="s">
        <v>3530</v>
      </c>
      <c r="D548" t="s">
        <v>57</v>
      </c>
      <c r="E548" t="s">
        <v>58</v>
      </c>
      <c r="F548" s="1">
        <v>42811</v>
      </c>
      <c r="G548" s="1">
        <v>42809</v>
      </c>
      <c r="H548" s="1">
        <v>42811</v>
      </c>
      <c r="J548">
        <v>980</v>
      </c>
      <c r="K548">
        <v>980</v>
      </c>
      <c r="L548">
        <v>40768</v>
      </c>
      <c r="M548" t="b">
        <v>1</v>
      </c>
      <c r="O548" t="s">
        <v>34</v>
      </c>
      <c r="P548" s="1">
        <v>42811</v>
      </c>
      <c r="Q548" t="b">
        <v>0</v>
      </c>
      <c r="R548" t="b">
        <v>0</v>
      </c>
      <c r="S548" t="b">
        <v>0</v>
      </c>
      <c r="T548">
        <v>3</v>
      </c>
      <c r="U548">
        <v>0</v>
      </c>
      <c r="V548">
        <v>0</v>
      </c>
      <c r="W548">
        <v>8</v>
      </c>
      <c r="X548">
        <v>0</v>
      </c>
      <c r="Y548">
        <v>1</v>
      </c>
      <c r="Z548">
        <v>0</v>
      </c>
      <c r="AA548">
        <v>0</v>
      </c>
      <c r="AB548">
        <v>3</v>
      </c>
      <c r="AC548">
        <v>0</v>
      </c>
      <c r="AD548">
        <v>3</v>
      </c>
      <c r="AE548">
        <v>918</v>
      </c>
      <c r="AF548">
        <v>7</v>
      </c>
      <c r="AG548">
        <v>2299</v>
      </c>
      <c r="AH548">
        <v>868</v>
      </c>
      <c r="AI548">
        <v>0</v>
      </c>
      <c r="AN548">
        <v>24.72</v>
      </c>
      <c r="AP548" t="s">
        <v>59</v>
      </c>
      <c r="AS548">
        <v>5</v>
      </c>
      <c r="AU548">
        <v>12899</v>
      </c>
      <c r="AV548">
        <v>344</v>
      </c>
      <c r="AW548">
        <v>21</v>
      </c>
      <c r="AX548">
        <v>16</v>
      </c>
      <c r="AY548" t="s">
        <v>60</v>
      </c>
      <c r="AZ548">
        <v>0</v>
      </c>
      <c r="BA548">
        <v>9610</v>
      </c>
      <c r="BB548">
        <v>519</v>
      </c>
      <c r="BC548" t="s">
        <v>190</v>
      </c>
      <c r="BD548">
        <v>3</v>
      </c>
      <c r="BE548">
        <v>1</v>
      </c>
    </row>
    <row r="549" spans="1:57" x14ac:dyDescent="0.25">
      <c r="A549" t="s">
        <v>3596</v>
      </c>
      <c r="B549" t="s">
        <v>3529</v>
      </c>
      <c r="C549" t="s">
        <v>3530</v>
      </c>
      <c r="D549" t="s">
        <v>57</v>
      </c>
      <c r="E549" t="s">
        <v>58</v>
      </c>
      <c r="F549" s="1">
        <v>42791</v>
      </c>
      <c r="G549" s="1">
        <v>42789</v>
      </c>
      <c r="H549" s="1">
        <v>42791</v>
      </c>
      <c r="J549">
        <v>748</v>
      </c>
      <c r="K549">
        <v>748</v>
      </c>
      <c r="L549">
        <v>40536</v>
      </c>
      <c r="M549" t="b">
        <v>0</v>
      </c>
      <c r="O549" t="s">
        <v>34</v>
      </c>
      <c r="P549" s="1">
        <v>42791</v>
      </c>
      <c r="Q549" t="b">
        <v>0</v>
      </c>
      <c r="R549" t="b">
        <v>0</v>
      </c>
      <c r="S549" t="b">
        <v>0</v>
      </c>
      <c r="T549">
        <v>5</v>
      </c>
      <c r="U549">
        <v>0</v>
      </c>
      <c r="V549">
        <v>0</v>
      </c>
      <c r="W549">
        <v>8</v>
      </c>
      <c r="X549">
        <v>0</v>
      </c>
      <c r="Y549">
        <v>1</v>
      </c>
      <c r="Z549">
        <v>0</v>
      </c>
      <c r="AA549">
        <v>0</v>
      </c>
      <c r="AB549">
        <v>5</v>
      </c>
      <c r="AC549">
        <v>3</v>
      </c>
      <c r="AD549">
        <v>2</v>
      </c>
      <c r="AE549">
        <v>1135</v>
      </c>
      <c r="AF549">
        <v>11</v>
      </c>
      <c r="AG549">
        <v>2627</v>
      </c>
      <c r="AH549">
        <v>1039</v>
      </c>
      <c r="AI549">
        <v>1</v>
      </c>
      <c r="AN549">
        <v>24.84</v>
      </c>
      <c r="AP549" t="s">
        <v>59</v>
      </c>
      <c r="AS549">
        <v>3</v>
      </c>
      <c r="AU549">
        <v>13327</v>
      </c>
      <c r="AV549">
        <v>944</v>
      </c>
      <c r="AW549">
        <v>21</v>
      </c>
      <c r="AX549">
        <v>17</v>
      </c>
      <c r="AY549" t="s">
        <v>60</v>
      </c>
      <c r="AZ549">
        <v>0</v>
      </c>
      <c r="BA549">
        <v>9378</v>
      </c>
      <c r="BB549">
        <v>751</v>
      </c>
      <c r="BC549" t="s">
        <v>190</v>
      </c>
      <c r="BD549">
        <v>3</v>
      </c>
      <c r="BE549">
        <v>0</v>
      </c>
    </row>
    <row r="550" spans="1:57" x14ac:dyDescent="0.25">
      <c r="A550" t="s">
        <v>3598</v>
      </c>
      <c r="B550" t="s">
        <v>3529</v>
      </c>
      <c r="C550" t="s">
        <v>3530</v>
      </c>
      <c r="D550" t="s">
        <v>57</v>
      </c>
      <c r="E550" t="s">
        <v>58</v>
      </c>
      <c r="F550" s="1">
        <v>42776</v>
      </c>
      <c r="G550" s="1">
        <v>42773</v>
      </c>
      <c r="H550" s="1">
        <v>42775</v>
      </c>
      <c r="J550">
        <v>522</v>
      </c>
      <c r="K550">
        <v>522</v>
      </c>
      <c r="L550">
        <v>40310</v>
      </c>
      <c r="M550" t="b">
        <v>0</v>
      </c>
      <c r="O550" t="s">
        <v>34</v>
      </c>
      <c r="P550" s="1">
        <v>42776</v>
      </c>
      <c r="Q550" t="b">
        <v>0</v>
      </c>
      <c r="R550" t="b">
        <v>0</v>
      </c>
      <c r="S550" t="b">
        <v>0</v>
      </c>
      <c r="T550">
        <v>4</v>
      </c>
      <c r="U550">
        <v>1</v>
      </c>
      <c r="V550">
        <v>0</v>
      </c>
      <c r="W550">
        <v>6</v>
      </c>
      <c r="X550">
        <v>0</v>
      </c>
      <c r="Y550">
        <v>1</v>
      </c>
      <c r="Z550">
        <v>0</v>
      </c>
      <c r="AA550">
        <v>0</v>
      </c>
      <c r="AB550">
        <v>3</v>
      </c>
      <c r="AC550">
        <v>0</v>
      </c>
      <c r="AD550">
        <v>3</v>
      </c>
      <c r="AE550">
        <v>979</v>
      </c>
      <c r="AF550">
        <v>9</v>
      </c>
      <c r="AG550">
        <v>2642</v>
      </c>
      <c r="AH550">
        <v>952</v>
      </c>
      <c r="AI550">
        <v>1</v>
      </c>
      <c r="AN550">
        <v>24.85</v>
      </c>
      <c r="AP550" t="s">
        <v>59</v>
      </c>
      <c r="AS550">
        <v>1</v>
      </c>
      <c r="AU550">
        <v>11589</v>
      </c>
      <c r="AV550">
        <v>373</v>
      </c>
      <c r="AW550">
        <v>21</v>
      </c>
      <c r="AX550">
        <v>16</v>
      </c>
      <c r="AY550" t="s">
        <v>60</v>
      </c>
      <c r="AZ550">
        <v>0</v>
      </c>
      <c r="BA550">
        <v>9152</v>
      </c>
      <c r="BB550">
        <v>977</v>
      </c>
      <c r="BC550" t="s">
        <v>190</v>
      </c>
      <c r="BD550">
        <v>3</v>
      </c>
      <c r="BE550">
        <v>0</v>
      </c>
    </row>
    <row r="551" spans="1:57" x14ac:dyDescent="0.25">
      <c r="A551" t="s">
        <v>3600</v>
      </c>
      <c r="B551" t="s">
        <v>3529</v>
      </c>
      <c r="C551" t="s">
        <v>3530</v>
      </c>
      <c r="D551" t="s">
        <v>57</v>
      </c>
      <c r="E551" t="s">
        <v>58</v>
      </c>
      <c r="F551" s="1">
        <v>42754</v>
      </c>
      <c r="G551" s="1">
        <v>42753</v>
      </c>
      <c r="H551" s="1">
        <v>42754</v>
      </c>
      <c r="J551">
        <v>244</v>
      </c>
      <c r="K551">
        <v>244</v>
      </c>
      <c r="L551">
        <v>40032</v>
      </c>
      <c r="M551" t="b">
        <v>0</v>
      </c>
      <c r="O551" t="s">
        <v>34</v>
      </c>
      <c r="P551" s="1">
        <v>42754</v>
      </c>
      <c r="Q551" t="b">
        <v>0</v>
      </c>
      <c r="R551" t="b">
        <v>0</v>
      </c>
      <c r="S551" t="b">
        <v>0</v>
      </c>
      <c r="T551">
        <v>3</v>
      </c>
      <c r="U551">
        <v>1</v>
      </c>
      <c r="V551">
        <v>0</v>
      </c>
      <c r="W551">
        <v>3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2</v>
      </c>
      <c r="AE551">
        <v>1066</v>
      </c>
      <c r="AF551">
        <v>8</v>
      </c>
      <c r="AG551">
        <v>2700</v>
      </c>
      <c r="AH551">
        <v>1037</v>
      </c>
      <c r="AI551">
        <v>0</v>
      </c>
      <c r="AN551">
        <v>25.14</v>
      </c>
      <c r="AP551" t="s">
        <v>59</v>
      </c>
      <c r="AS551">
        <v>0</v>
      </c>
      <c r="AU551">
        <v>6910</v>
      </c>
      <c r="AV551">
        <v>272</v>
      </c>
      <c r="AW551">
        <v>20</v>
      </c>
      <c r="AX551">
        <v>15</v>
      </c>
      <c r="AY551" t="s">
        <v>60</v>
      </c>
      <c r="AZ551">
        <v>0</v>
      </c>
      <c r="BA551">
        <v>8874</v>
      </c>
      <c r="BB551">
        <v>1255</v>
      </c>
      <c r="BC551" t="s">
        <v>34</v>
      </c>
      <c r="BD551">
        <v>2</v>
      </c>
      <c r="BE551">
        <v>0</v>
      </c>
    </row>
    <row r="552" spans="1:57" x14ac:dyDescent="0.25">
      <c r="A552" t="s">
        <v>3580</v>
      </c>
      <c r="B552" t="s">
        <v>3529</v>
      </c>
      <c r="C552" t="s">
        <v>3530</v>
      </c>
      <c r="D552" t="s">
        <v>55</v>
      </c>
      <c r="E552" t="s">
        <v>56</v>
      </c>
      <c r="F552" s="1">
        <v>42958</v>
      </c>
      <c r="G552" s="1">
        <v>42955</v>
      </c>
      <c r="H552" s="1">
        <v>42957</v>
      </c>
      <c r="J552">
        <v>574</v>
      </c>
      <c r="K552">
        <v>574</v>
      </c>
      <c r="L552">
        <v>42389</v>
      </c>
      <c r="M552" t="b">
        <v>0</v>
      </c>
      <c r="O552" t="s">
        <v>34</v>
      </c>
      <c r="P552" s="1">
        <v>42958</v>
      </c>
      <c r="Q552" t="b">
        <v>0</v>
      </c>
      <c r="R552" t="b">
        <v>0</v>
      </c>
      <c r="S552" t="b">
        <v>0</v>
      </c>
      <c r="T552">
        <v>6</v>
      </c>
      <c r="U552">
        <v>0</v>
      </c>
      <c r="V552">
        <v>0</v>
      </c>
      <c r="W552">
        <v>10</v>
      </c>
      <c r="X552">
        <v>0</v>
      </c>
      <c r="Y552">
        <v>0</v>
      </c>
      <c r="Z552">
        <v>0</v>
      </c>
      <c r="AA552">
        <v>0</v>
      </c>
      <c r="AB552">
        <v>2</v>
      </c>
      <c r="AC552">
        <v>1</v>
      </c>
      <c r="AD552">
        <v>0</v>
      </c>
      <c r="AE552">
        <v>1203</v>
      </c>
      <c r="AF552">
        <v>11</v>
      </c>
      <c r="AG552">
        <v>3141</v>
      </c>
      <c r="AH552">
        <v>1138</v>
      </c>
      <c r="AI552">
        <v>1</v>
      </c>
      <c r="AN552">
        <v>23.67</v>
      </c>
      <c r="AP552" t="s">
        <v>59</v>
      </c>
      <c r="AS552">
        <v>9</v>
      </c>
      <c r="AU552">
        <v>11044</v>
      </c>
      <c r="AV552">
        <v>692</v>
      </c>
      <c r="AW552">
        <v>21</v>
      </c>
      <c r="AX552">
        <v>17</v>
      </c>
      <c r="AY552" t="s">
        <v>60</v>
      </c>
      <c r="AZ552">
        <v>1</v>
      </c>
      <c r="BA552">
        <v>14578</v>
      </c>
      <c r="BB552">
        <v>0</v>
      </c>
      <c r="BC552" t="s">
        <v>289</v>
      </c>
      <c r="BD552">
        <v>1</v>
      </c>
      <c r="BE552">
        <v>0</v>
      </c>
    </row>
    <row r="553" spans="1:57" x14ac:dyDescent="0.25">
      <c r="A553" t="s">
        <v>3582</v>
      </c>
      <c r="B553" t="s">
        <v>3529</v>
      </c>
      <c r="C553" t="s">
        <v>3530</v>
      </c>
      <c r="D553" t="s">
        <v>55</v>
      </c>
      <c r="E553" t="s">
        <v>56</v>
      </c>
      <c r="F553" s="1">
        <v>42936</v>
      </c>
      <c r="G553" s="1">
        <v>42933</v>
      </c>
      <c r="H553" s="1">
        <v>42935</v>
      </c>
      <c r="J553">
        <v>247</v>
      </c>
      <c r="K553">
        <v>247</v>
      </c>
      <c r="L553">
        <v>42062</v>
      </c>
      <c r="M553" t="b">
        <v>0</v>
      </c>
      <c r="O553" t="s">
        <v>34</v>
      </c>
      <c r="P553" s="1">
        <v>42936</v>
      </c>
      <c r="Q553" t="b">
        <v>0</v>
      </c>
      <c r="R553" t="b">
        <v>0</v>
      </c>
      <c r="S553" t="b">
        <v>0</v>
      </c>
      <c r="T553">
        <v>9</v>
      </c>
      <c r="U553">
        <v>1</v>
      </c>
      <c r="V553">
        <v>0</v>
      </c>
      <c r="W553">
        <v>7</v>
      </c>
      <c r="X553">
        <v>0</v>
      </c>
      <c r="Y553">
        <v>0</v>
      </c>
      <c r="Z553">
        <v>0</v>
      </c>
      <c r="AA553">
        <v>0</v>
      </c>
      <c r="AB553">
        <v>2</v>
      </c>
      <c r="AC553">
        <v>0</v>
      </c>
      <c r="AD553">
        <v>1</v>
      </c>
      <c r="AE553">
        <v>1246</v>
      </c>
      <c r="AF553">
        <v>13</v>
      </c>
      <c r="AG553">
        <v>3059</v>
      </c>
      <c r="AH553">
        <v>1163</v>
      </c>
      <c r="AI553">
        <v>2</v>
      </c>
      <c r="AN553">
        <v>24.47</v>
      </c>
      <c r="AP553" t="s">
        <v>59</v>
      </c>
      <c r="AS553">
        <v>0</v>
      </c>
      <c r="AU553">
        <v>10346</v>
      </c>
      <c r="AV553">
        <v>233</v>
      </c>
      <c r="AW553">
        <v>21</v>
      </c>
      <c r="AX553">
        <v>15</v>
      </c>
      <c r="AY553" t="s">
        <v>60</v>
      </c>
      <c r="AZ553">
        <v>0</v>
      </c>
      <c r="BA553">
        <v>14251</v>
      </c>
      <c r="BB553">
        <v>327</v>
      </c>
      <c r="BC553" t="s">
        <v>289</v>
      </c>
      <c r="BD553">
        <v>1</v>
      </c>
      <c r="BE553">
        <v>0</v>
      </c>
    </row>
    <row r="554" spans="1:57" x14ac:dyDescent="0.25">
      <c r="A554" t="s">
        <v>3584</v>
      </c>
      <c r="B554" t="s">
        <v>3529</v>
      </c>
      <c r="C554" t="s">
        <v>3530</v>
      </c>
      <c r="D554" t="s">
        <v>55</v>
      </c>
      <c r="E554" t="s">
        <v>56</v>
      </c>
      <c r="F554" s="1">
        <v>42916</v>
      </c>
      <c r="G554" s="1">
        <v>42910</v>
      </c>
      <c r="H554" s="1">
        <v>42915</v>
      </c>
      <c r="J554">
        <v>528</v>
      </c>
      <c r="K554">
        <v>528</v>
      </c>
      <c r="L554">
        <v>41815</v>
      </c>
      <c r="M554" t="b">
        <v>1</v>
      </c>
      <c r="O554" t="s">
        <v>34</v>
      </c>
      <c r="P554" s="1">
        <v>42916</v>
      </c>
      <c r="Q554" t="b">
        <v>0</v>
      </c>
      <c r="R554" t="b">
        <v>0</v>
      </c>
      <c r="S554" t="b">
        <v>0</v>
      </c>
      <c r="T554">
        <v>15</v>
      </c>
      <c r="U554">
        <v>2</v>
      </c>
      <c r="V554">
        <v>0</v>
      </c>
      <c r="W554">
        <v>17</v>
      </c>
      <c r="X554">
        <v>0</v>
      </c>
      <c r="Y554">
        <v>1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1179</v>
      </c>
      <c r="AF554">
        <v>11</v>
      </c>
      <c r="AG554">
        <v>2925</v>
      </c>
      <c r="AH554">
        <v>1067</v>
      </c>
      <c r="AI554">
        <v>0</v>
      </c>
      <c r="AN554">
        <v>25.12</v>
      </c>
      <c r="AP554" t="s">
        <v>59</v>
      </c>
      <c r="AS554">
        <v>12</v>
      </c>
      <c r="AU554">
        <v>25936</v>
      </c>
      <c r="AV554">
        <v>1294</v>
      </c>
      <c r="AW554">
        <v>22</v>
      </c>
      <c r="AX554">
        <v>17</v>
      </c>
      <c r="AY554" t="s">
        <v>60</v>
      </c>
      <c r="AZ554">
        <v>0</v>
      </c>
      <c r="BA554">
        <v>14004</v>
      </c>
      <c r="BB554">
        <v>574</v>
      </c>
      <c r="BC554" t="s">
        <v>34</v>
      </c>
      <c r="BD554">
        <v>2</v>
      </c>
      <c r="BE554">
        <v>1</v>
      </c>
    </row>
    <row r="555" spans="1:57" x14ac:dyDescent="0.25">
      <c r="A555" t="s">
        <v>3586</v>
      </c>
      <c r="B555" t="s">
        <v>3529</v>
      </c>
      <c r="C555" t="s">
        <v>3530</v>
      </c>
      <c r="D555" t="s">
        <v>55</v>
      </c>
      <c r="E555" t="s">
        <v>56</v>
      </c>
      <c r="F555" s="1">
        <v>42880</v>
      </c>
      <c r="G555" s="1">
        <v>42877</v>
      </c>
      <c r="H555" s="1">
        <v>42879</v>
      </c>
      <c r="J555">
        <v>259</v>
      </c>
      <c r="K555">
        <v>259</v>
      </c>
      <c r="L555">
        <v>41546</v>
      </c>
      <c r="M555" t="b">
        <v>0</v>
      </c>
      <c r="O555" t="s">
        <v>34</v>
      </c>
      <c r="P555" s="1">
        <v>42880</v>
      </c>
      <c r="Q555" t="b">
        <v>0</v>
      </c>
      <c r="R555" t="b">
        <v>0</v>
      </c>
      <c r="S555" t="b">
        <v>0</v>
      </c>
      <c r="T555">
        <v>11</v>
      </c>
      <c r="U555">
        <v>2</v>
      </c>
      <c r="V555">
        <v>0</v>
      </c>
      <c r="W555">
        <v>15</v>
      </c>
      <c r="X555">
        <v>1</v>
      </c>
      <c r="Y555">
        <v>1</v>
      </c>
      <c r="Z555">
        <v>0</v>
      </c>
      <c r="AA555">
        <v>0</v>
      </c>
      <c r="AB555">
        <v>4</v>
      </c>
      <c r="AC555">
        <v>1</v>
      </c>
      <c r="AD555">
        <v>2</v>
      </c>
      <c r="AE555">
        <v>1102</v>
      </c>
      <c r="AF555">
        <v>14</v>
      </c>
      <c r="AG555">
        <v>3145</v>
      </c>
      <c r="AH555">
        <v>1018</v>
      </c>
      <c r="AI555">
        <v>1</v>
      </c>
      <c r="AN555">
        <v>19.14</v>
      </c>
      <c r="AP555" t="s">
        <v>59</v>
      </c>
      <c r="AS555">
        <v>11</v>
      </c>
      <c r="AU555">
        <v>26168</v>
      </c>
      <c r="AV555">
        <v>541</v>
      </c>
      <c r="AW555">
        <v>22</v>
      </c>
      <c r="AX555">
        <v>16</v>
      </c>
      <c r="AY555" t="s">
        <v>60</v>
      </c>
      <c r="AZ555">
        <v>0</v>
      </c>
      <c r="BA555">
        <v>13735</v>
      </c>
      <c r="BB555">
        <v>843</v>
      </c>
      <c r="BC555" t="s">
        <v>289</v>
      </c>
      <c r="BD555">
        <v>1</v>
      </c>
      <c r="BE555">
        <v>0</v>
      </c>
    </row>
    <row r="556" spans="1:57" x14ac:dyDescent="0.25">
      <c r="A556" t="s">
        <v>3588</v>
      </c>
      <c r="B556" t="s">
        <v>3529</v>
      </c>
      <c r="C556" t="s">
        <v>3530</v>
      </c>
      <c r="D556" t="s">
        <v>55</v>
      </c>
      <c r="E556" t="s">
        <v>56</v>
      </c>
      <c r="F556" s="1">
        <v>42858</v>
      </c>
      <c r="G556" s="1">
        <v>42855</v>
      </c>
      <c r="H556" s="1">
        <v>42857</v>
      </c>
      <c r="J556">
        <v>519</v>
      </c>
      <c r="K556">
        <v>519</v>
      </c>
      <c r="L556">
        <v>41287</v>
      </c>
      <c r="M556" t="b">
        <v>1</v>
      </c>
      <c r="O556" t="s">
        <v>34</v>
      </c>
      <c r="P556" s="1">
        <v>42858</v>
      </c>
      <c r="Q556" t="b">
        <v>0</v>
      </c>
      <c r="R556" t="b">
        <v>0</v>
      </c>
      <c r="S556" t="b">
        <v>0</v>
      </c>
      <c r="T556">
        <v>4</v>
      </c>
      <c r="U556">
        <v>1</v>
      </c>
      <c r="V556">
        <v>0</v>
      </c>
      <c r="W556">
        <v>6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1</v>
      </c>
      <c r="AD556">
        <v>1</v>
      </c>
      <c r="AE556">
        <v>1074</v>
      </c>
      <c r="AF556">
        <v>9</v>
      </c>
      <c r="AG556">
        <v>2645</v>
      </c>
      <c r="AH556">
        <v>1016</v>
      </c>
      <c r="AI556">
        <v>1</v>
      </c>
      <c r="AN556">
        <v>24.19</v>
      </c>
      <c r="AP556" t="s">
        <v>59</v>
      </c>
      <c r="AS556">
        <v>43</v>
      </c>
      <c r="AU556">
        <v>11276</v>
      </c>
      <c r="AV556">
        <v>946</v>
      </c>
      <c r="AW556">
        <v>21</v>
      </c>
      <c r="AX556">
        <v>17</v>
      </c>
      <c r="AY556" t="s">
        <v>3590</v>
      </c>
      <c r="AZ556">
        <v>0</v>
      </c>
      <c r="BA556">
        <v>13476</v>
      </c>
      <c r="BB556">
        <v>1102</v>
      </c>
      <c r="BC556" t="s">
        <v>289</v>
      </c>
      <c r="BD556">
        <v>1</v>
      </c>
      <c r="BE556">
        <v>1</v>
      </c>
    </row>
    <row r="557" spans="1:57" x14ac:dyDescent="0.25">
      <c r="A557" t="s">
        <v>3591</v>
      </c>
      <c r="B557" t="s">
        <v>3529</v>
      </c>
      <c r="C557" t="s">
        <v>3530</v>
      </c>
      <c r="D557" t="s">
        <v>55</v>
      </c>
      <c r="E557" t="s">
        <v>56</v>
      </c>
      <c r="F557" s="1">
        <v>42837</v>
      </c>
      <c r="G557" s="1">
        <v>42836</v>
      </c>
      <c r="H557" s="1">
        <v>42837</v>
      </c>
      <c r="J557">
        <v>251</v>
      </c>
      <c r="K557">
        <v>251</v>
      </c>
      <c r="L557">
        <v>41019</v>
      </c>
      <c r="M557" t="b">
        <v>0</v>
      </c>
      <c r="O557" t="s">
        <v>34</v>
      </c>
      <c r="P557" s="1">
        <v>42837</v>
      </c>
      <c r="Q557" t="b">
        <v>0</v>
      </c>
      <c r="R557" t="b">
        <v>0</v>
      </c>
      <c r="S557" t="b">
        <v>0</v>
      </c>
      <c r="T557">
        <v>5</v>
      </c>
      <c r="U557">
        <v>2</v>
      </c>
      <c r="V557">
        <v>0</v>
      </c>
      <c r="W557">
        <v>5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2</v>
      </c>
      <c r="AE557">
        <v>1252</v>
      </c>
      <c r="AF557">
        <v>10</v>
      </c>
      <c r="AG557">
        <v>3172</v>
      </c>
      <c r="AH557">
        <v>1193</v>
      </c>
      <c r="AI557">
        <v>0</v>
      </c>
      <c r="AN557">
        <v>25.19</v>
      </c>
      <c r="AP557" t="s">
        <v>59</v>
      </c>
      <c r="AS557">
        <v>1</v>
      </c>
      <c r="AU557">
        <v>4192</v>
      </c>
      <c r="AV557">
        <v>177</v>
      </c>
      <c r="AW557">
        <v>19</v>
      </c>
      <c r="AX557">
        <v>15</v>
      </c>
      <c r="AY557" t="s">
        <v>60</v>
      </c>
      <c r="AZ557">
        <v>0</v>
      </c>
      <c r="BA557">
        <v>13208</v>
      </c>
      <c r="BB557">
        <v>1370</v>
      </c>
      <c r="BC557" t="s">
        <v>289</v>
      </c>
      <c r="BD557">
        <v>1</v>
      </c>
      <c r="BE557">
        <v>0</v>
      </c>
    </row>
    <row r="558" spans="1:57" x14ac:dyDescent="0.25">
      <c r="A558" t="s">
        <v>3593</v>
      </c>
      <c r="B558" t="s">
        <v>3529</v>
      </c>
      <c r="C558" t="s">
        <v>3530</v>
      </c>
      <c r="D558" t="s">
        <v>55</v>
      </c>
      <c r="E558" t="s">
        <v>56</v>
      </c>
      <c r="F558" s="1">
        <v>42811</v>
      </c>
      <c r="G558" s="1">
        <v>42809</v>
      </c>
      <c r="H558" s="1">
        <v>42811</v>
      </c>
      <c r="J558">
        <v>980</v>
      </c>
      <c r="K558">
        <v>980</v>
      </c>
      <c r="L558">
        <v>40768</v>
      </c>
      <c r="M558" t="b">
        <v>1</v>
      </c>
      <c r="O558" t="s">
        <v>34</v>
      </c>
      <c r="P558" s="1">
        <v>42811</v>
      </c>
      <c r="Q558" t="b">
        <v>0</v>
      </c>
      <c r="R558" t="b">
        <v>0</v>
      </c>
      <c r="S558" t="b">
        <v>0</v>
      </c>
      <c r="T558">
        <v>4</v>
      </c>
      <c r="U558">
        <v>0</v>
      </c>
      <c r="V558">
        <v>0</v>
      </c>
      <c r="W558">
        <v>9</v>
      </c>
      <c r="X558">
        <v>0</v>
      </c>
      <c r="Y558">
        <v>1</v>
      </c>
      <c r="Z558">
        <v>0</v>
      </c>
      <c r="AA558">
        <v>0</v>
      </c>
      <c r="AB558">
        <v>2</v>
      </c>
      <c r="AC558">
        <v>0</v>
      </c>
      <c r="AD558">
        <v>3</v>
      </c>
      <c r="AE558">
        <v>926</v>
      </c>
      <c r="AF558">
        <v>7</v>
      </c>
      <c r="AG558">
        <v>2346</v>
      </c>
      <c r="AH558">
        <v>897</v>
      </c>
      <c r="AI558">
        <v>0</v>
      </c>
      <c r="AN558">
        <v>24.96</v>
      </c>
      <c r="AP558" t="s">
        <v>59</v>
      </c>
      <c r="AS558">
        <v>3</v>
      </c>
      <c r="AU558">
        <v>13316</v>
      </c>
      <c r="AV558">
        <v>410</v>
      </c>
      <c r="AW558">
        <v>21</v>
      </c>
      <c r="AX558">
        <v>16</v>
      </c>
      <c r="AY558" t="s">
        <v>60</v>
      </c>
      <c r="AZ558">
        <v>0</v>
      </c>
      <c r="BA558">
        <v>12957</v>
      </c>
      <c r="BB558">
        <v>1621</v>
      </c>
      <c r="BC558" t="s">
        <v>289</v>
      </c>
      <c r="BD558">
        <v>1</v>
      </c>
      <c r="BE558">
        <v>1</v>
      </c>
    </row>
    <row r="559" spans="1:57" x14ac:dyDescent="0.25">
      <c r="A559" t="s">
        <v>3595</v>
      </c>
      <c r="B559" t="s">
        <v>3529</v>
      </c>
      <c r="C559" t="s">
        <v>3530</v>
      </c>
      <c r="D559" t="s">
        <v>55</v>
      </c>
      <c r="E559" t="s">
        <v>56</v>
      </c>
      <c r="F559" s="1">
        <v>42791</v>
      </c>
      <c r="G559" s="1">
        <v>42789</v>
      </c>
      <c r="H559" s="1">
        <v>42791</v>
      </c>
      <c r="J559">
        <v>748</v>
      </c>
      <c r="K559">
        <v>748</v>
      </c>
      <c r="L559">
        <v>40536</v>
      </c>
      <c r="M559" t="b">
        <v>0</v>
      </c>
      <c r="O559" t="s">
        <v>34</v>
      </c>
      <c r="P559" s="1">
        <v>42791</v>
      </c>
      <c r="Q559" t="b">
        <v>0</v>
      </c>
      <c r="R559" t="b">
        <v>0</v>
      </c>
      <c r="S559" t="b">
        <v>0</v>
      </c>
      <c r="T559">
        <v>4</v>
      </c>
      <c r="U559">
        <v>0</v>
      </c>
      <c r="V559">
        <v>0</v>
      </c>
      <c r="W559">
        <v>8</v>
      </c>
      <c r="X559">
        <v>0</v>
      </c>
      <c r="Y559">
        <v>1</v>
      </c>
      <c r="Z559">
        <v>0</v>
      </c>
      <c r="AA559">
        <v>0</v>
      </c>
      <c r="AB559">
        <v>4</v>
      </c>
      <c r="AC559">
        <v>2</v>
      </c>
      <c r="AD559">
        <v>2</v>
      </c>
      <c r="AE559">
        <v>1112</v>
      </c>
      <c r="AF559">
        <v>11</v>
      </c>
      <c r="AG559">
        <v>2583</v>
      </c>
      <c r="AH559">
        <v>1036</v>
      </c>
      <c r="AI559">
        <v>1</v>
      </c>
      <c r="AN559">
        <v>24.65</v>
      </c>
      <c r="AP559" t="s">
        <v>59</v>
      </c>
      <c r="AS559">
        <v>2</v>
      </c>
      <c r="AU559">
        <v>11745</v>
      </c>
      <c r="AV559">
        <v>699</v>
      </c>
      <c r="AW559">
        <v>21</v>
      </c>
      <c r="AX559">
        <v>17</v>
      </c>
      <c r="AY559" t="s">
        <v>60</v>
      </c>
      <c r="AZ559">
        <v>0</v>
      </c>
      <c r="BA559">
        <v>12725</v>
      </c>
      <c r="BB559">
        <v>1853</v>
      </c>
      <c r="BC559" t="s">
        <v>289</v>
      </c>
      <c r="BD559">
        <v>1</v>
      </c>
      <c r="BE559">
        <v>0</v>
      </c>
    </row>
    <row r="560" spans="1:57" x14ac:dyDescent="0.25">
      <c r="A560" t="s">
        <v>3597</v>
      </c>
      <c r="B560" t="s">
        <v>3529</v>
      </c>
      <c r="C560" t="s">
        <v>3530</v>
      </c>
      <c r="D560" t="s">
        <v>55</v>
      </c>
      <c r="E560" t="s">
        <v>56</v>
      </c>
      <c r="F560" s="1">
        <v>42776</v>
      </c>
      <c r="G560" s="1">
        <v>42773</v>
      </c>
      <c r="H560" s="1">
        <v>42775</v>
      </c>
      <c r="J560">
        <v>522</v>
      </c>
      <c r="K560">
        <v>522</v>
      </c>
      <c r="L560">
        <v>40310</v>
      </c>
      <c r="M560" t="b">
        <v>0</v>
      </c>
      <c r="O560" t="s">
        <v>34</v>
      </c>
      <c r="P560" s="1">
        <v>42776</v>
      </c>
      <c r="Q560" t="b">
        <v>0</v>
      </c>
      <c r="R560" t="b">
        <v>0</v>
      </c>
      <c r="S560" t="b">
        <v>0</v>
      </c>
      <c r="T560">
        <v>5</v>
      </c>
      <c r="U560">
        <v>1</v>
      </c>
      <c r="V560">
        <v>0</v>
      </c>
      <c r="W560">
        <v>7</v>
      </c>
      <c r="X560">
        <v>0</v>
      </c>
      <c r="Y560">
        <v>1</v>
      </c>
      <c r="Z560">
        <v>0</v>
      </c>
      <c r="AA560">
        <v>0</v>
      </c>
      <c r="AB560">
        <v>3</v>
      </c>
      <c r="AC560">
        <v>0</v>
      </c>
      <c r="AD560">
        <v>2</v>
      </c>
      <c r="AE560">
        <v>1005</v>
      </c>
      <c r="AF560">
        <v>9</v>
      </c>
      <c r="AG560">
        <v>2702</v>
      </c>
      <c r="AH560">
        <v>995</v>
      </c>
      <c r="AI560">
        <v>1</v>
      </c>
      <c r="AN560">
        <v>24.83</v>
      </c>
      <c r="AP560" t="s">
        <v>59</v>
      </c>
      <c r="AS560">
        <v>2</v>
      </c>
      <c r="AU560">
        <v>11158</v>
      </c>
      <c r="AV560">
        <v>335</v>
      </c>
      <c r="AW560">
        <v>21</v>
      </c>
      <c r="AX560">
        <v>16</v>
      </c>
      <c r="AY560" t="s">
        <v>60</v>
      </c>
      <c r="AZ560">
        <v>0</v>
      </c>
      <c r="BA560">
        <v>12499</v>
      </c>
      <c r="BB560">
        <v>2079</v>
      </c>
      <c r="BC560" t="s">
        <v>289</v>
      </c>
      <c r="BD560">
        <v>1</v>
      </c>
      <c r="BE560">
        <v>0</v>
      </c>
    </row>
    <row r="561" spans="1:57" x14ac:dyDescent="0.25">
      <c r="A561" t="s">
        <v>3599</v>
      </c>
      <c r="B561" t="s">
        <v>3529</v>
      </c>
      <c r="C561" t="s">
        <v>3530</v>
      </c>
      <c r="D561" t="s">
        <v>55</v>
      </c>
      <c r="E561" t="s">
        <v>56</v>
      </c>
      <c r="F561" s="1">
        <v>42754</v>
      </c>
      <c r="G561" s="1">
        <v>42753</v>
      </c>
      <c r="H561" s="1">
        <v>42754</v>
      </c>
      <c r="J561">
        <v>244</v>
      </c>
      <c r="K561">
        <v>244</v>
      </c>
      <c r="L561">
        <v>40032</v>
      </c>
      <c r="M561" t="b">
        <v>0</v>
      </c>
      <c r="O561" t="s">
        <v>34</v>
      </c>
      <c r="P561" s="1">
        <v>42754</v>
      </c>
      <c r="Q561" t="b">
        <v>0</v>
      </c>
      <c r="R561" t="b">
        <v>0</v>
      </c>
      <c r="S561" t="b">
        <v>0</v>
      </c>
      <c r="T561">
        <v>3</v>
      </c>
      <c r="U561">
        <v>1</v>
      </c>
      <c r="V561">
        <v>0</v>
      </c>
      <c r="W561">
        <v>4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2</v>
      </c>
      <c r="AE561">
        <v>983</v>
      </c>
      <c r="AF561">
        <v>8</v>
      </c>
      <c r="AG561">
        <v>2490</v>
      </c>
      <c r="AH561">
        <v>943</v>
      </c>
      <c r="AI561">
        <v>0</v>
      </c>
      <c r="AN561">
        <v>24.87</v>
      </c>
      <c r="AP561" t="s">
        <v>59</v>
      </c>
      <c r="AS561">
        <v>3</v>
      </c>
      <c r="AU561">
        <v>18453</v>
      </c>
      <c r="AV561">
        <v>1244</v>
      </c>
      <c r="AW561">
        <v>21</v>
      </c>
      <c r="AX561">
        <v>17</v>
      </c>
      <c r="AY561" t="s">
        <v>60</v>
      </c>
      <c r="AZ561">
        <v>0</v>
      </c>
      <c r="BA561">
        <v>12221</v>
      </c>
      <c r="BB561">
        <v>2357</v>
      </c>
      <c r="BC561" t="s">
        <v>289</v>
      </c>
      <c r="BD561">
        <v>1</v>
      </c>
      <c r="BE561">
        <v>0</v>
      </c>
    </row>
    <row r="562" spans="1:57" x14ac:dyDescent="0.25">
      <c r="A562" t="s">
        <v>3894</v>
      </c>
      <c r="B562" t="s">
        <v>3868</v>
      </c>
      <c r="C562" t="s">
        <v>3869</v>
      </c>
      <c r="D562" t="s">
        <v>57</v>
      </c>
      <c r="E562" t="s">
        <v>58</v>
      </c>
      <c r="F562" s="1">
        <v>43207</v>
      </c>
      <c r="G562" s="1">
        <v>43206</v>
      </c>
      <c r="H562" s="1">
        <v>43207</v>
      </c>
      <c r="I562">
        <v>0</v>
      </c>
      <c r="J562">
        <v>514</v>
      </c>
      <c r="K562">
        <v>514</v>
      </c>
      <c r="L562">
        <v>45030</v>
      </c>
      <c r="M562" t="b">
        <v>1</v>
      </c>
      <c r="O562" t="s">
        <v>34</v>
      </c>
      <c r="P562" s="1">
        <v>43213</v>
      </c>
      <c r="Q562" t="b">
        <v>0</v>
      </c>
      <c r="R562" t="b">
        <v>0</v>
      </c>
      <c r="S562" t="b">
        <v>0</v>
      </c>
      <c r="T562">
        <v>3</v>
      </c>
      <c r="U562">
        <v>1</v>
      </c>
      <c r="V562">
        <v>0</v>
      </c>
      <c r="W562">
        <v>12</v>
      </c>
      <c r="X562">
        <v>5</v>
      </c>
      <c r="Y562">
        <v>31</v>
      </c>
      <c r="Z562">
        <v>1</v>
      </c>
      <c r="AA562">
        <v>0</v>
      </c>
      <c r="AB562">
        <v>0</v>
      </c>
      <c r="AC562">
        <v>0</v>
      </c>
      <c r="AD562">
        <v>1</v>
      </c>
      <c r="AE562">
        <v>1165</v>
      </c>
      <c r="AF562">
        <v>11</v>
      </c>
      <c r="AG562">
        <v>3076</v>
      </c>
      <c r="AH562">
        <v>1110</v>
      </c>
      <c r="AI562">
        <v>1</v>
      </c>
      <c r="AN562">
        <v>23.71</v>
      </c>
      <c r="AP562" t="s">
        <v>59</v>
      </c>
      <c r="AS562">
        <v>12</v>
      </c>
      <c r="AU562">
        <v>53774</v>
      </c>
      <c r="AV562">
        <v>9290</v>
      </c>
      <c r="AW562">
        <v>23</v>
      </c>
      <c r="AX562">
        <v>20</v>
      </c>
      <c r="AY562" t="s">
        <v>60</v>
      </c>
      <c r="AZ562">
        <v>1</v>
      </c>
      <c r="BA562">
        <v>4620</v>
      </c>
      <c r="BB562">
        <v>0</v>
      </c>
      <c r="BC562" t="s">
        <v>190</v>
      </c>
      <c r="BD562">
        <v>3</v>
      </c>
      <c r="BE562">
        <v>1</v>
      </c>
    </row>
    <row r="563" spans="1:57" x14ac:dyDescent="0.25">
      <c r="A563" t="s">
        <v>3896</v>
      </c>
      <c r="B563" t="s">
        <v>3868</v>
      </c>
      <c r="C563" t="s">
        <v>3869</v>
      </c>
      <c r="D563" t="s">
        <v>57</v>
      </c>
      <c r="E563" t="s">
        <v>58</v>
      </c>
      <c r="F563" s="1">
        <v>43187</v>
      </c>
      <c r="G563" s="1">
        <v>43185</v>
      </c>
      <c r="H563" s="1">
        <v>43187</v>
      </c>
      <c r="I563">
        <v>0</v>
      </c>
      <c r="J563">
        <v>264</v>
      </c>
      <c r="K563">
        <v>264</v>
      </c>
      <c r="L563">
        <v>44780</v>
      </c>
      <c r="M563" t="b">
        <v>0</v>
      </c>
      <c r="O563" t="s">
        <v>34</v>
      </c>
      <c r="P563" s="1">
        <v>43188</v>
      </c>
      <c r="Q563" t="b">
        <v>0</v>
      </c>
      <c r="R563" t="b">
        <v>0</v>
      </c>
      <c r="S563" t="b">
        <v>0</v>
      </c>
      <c r="T563">
        <v>2</v>
      </c>
      <c r="U563">
        <v>1</v>
      </c>
      <c r="V563">
        <v>0</v>
      </c>
      <c r="W563">
        <v>7</v>
      </c>
      <c r="X563">
        <v>2</v>
      </c>
      <c r="Y563">
        <v>16</v>
      </c>
      <c r="Z563">
        <v>1</v>
      </c>
      <c r="AA563">
        <v>0</v>
      </c>
      <c r="AB563">
        <v>0</v>
      </c>
      <c r="AC563">
        <v>1</v>
      </c>
      <c r="AD563">
        <v>1</v>
      </c>
      <c r="AE563">
        <v>1091</v>
      </c>
      <c r="AF563">
        <v>8</v>
      </c>
      <c r="AG563">
        <v>2693</v>
      </c>
      <c r="AH563">
        <v>1026</v>
      </c>
      <c r="AI563">
        <v>0</v>
      </c>
      <c r="AN563">
        <v>24.07</v>
      </c>
      <c r="AP563" t="s">
        <v>59</v>
      </c>
      <c r="AS563">
        <v>10</v>
      </c>
      <c r="AU563">
        <v>47656</v>
      </c>
      <c r="AV563">
        <v>7848</v>
      </c>
      <c r="AW563">
        <v>23</v>
      </c>
      <c r="AX563">
        <v>20</v>
      </c>
      <c r="AY563" t="s">
        <v>60</v>
      </c>
      <c r="AZ563">
        <v>0</v>
      </c>
      <c r="BA563">
        <v>4370</v>
      </c>
      <c r="BB563">
        <v>250</v>
      </c>
      <c r="BC563" t="s">
        <v>190</v>
      </c>
      <c r="BD563">
        <v>3</v>
      </c>
      <c r="BE563">
        <v>0</v>
      </c>
    </row>
    <row r="564" spans="1:57" x14ac:dyDescent="0.25">
      <c r="A564" t="s">
        <v>3898</v>
      </c>
      <c r="B564" t="s">
        <v>3868</v>
      </c>
      <c r="C564" t="s">
        <v>3869</v>
      </c>
      <c r="D564" t="s">
        <v>57</v>
      </c>
      <c r="E564" t="s">
        <v>58</v>
      </c>
      <c r="F564" s="1">
        <v>43166</v>
      </c>
      <c r="G564" s="1">
        <v>43164</v>
      </c>
      <c r="H564" s="1">
        <v>43165</v>
      </c>
      <c r="I564">
        <v>0</v>
      </c>
      <c r="J564">
        <v>1038</v>
      </c>
      <c r="K564">
        <v>1038</v>
      </c>
      <c r="L564">
        <v>44516</v>
      </c>
      <c r="M564" t="b">
        <v>1</v>
      </c>
      <c r="O564" t="s">
        <v>190</v>
      </c>
      <c r="P564" s="1">
        <v>43166</v>
      </c>
      <c r="Q564" t="b">
        <v>1</v>
      </c>
      <c r="R564" t="b">
        <v>0</v>
      </c>
      <c r="S564" t="b">
        <v>1</v>
      </c>
      <c r="T564">
        <v>9</v>
      </c>
      <c r="U564">
        <v>2</v>
      </c>
      <c r="V564">
        <v>0</v>
      </c>
      <c r="W564">
        <v>31</v>
      </c>
      <c r="X564">
        <v>15</v>
      </c>
      <c r="Y564">
        <v>84</v>
      </c>
      <c r="Z564">
        <v>1</v>
      </c>
      <c r="AA564">
        <v>2</v>
      </c>
      <c r="AB564">
        <v>2</v>
      </c>
      <c r="AC564">
        <v>1</v>
      </c>
      <c r="AD564">
        <v>0</v>
      </c>
      <c r="AE564">
        <v>1335</v>
      </c>
      <c r="AF564">
        <v>11</v>
      </c>
      <c r="AG564">
        <v>3323</v>
      </c>
      <c r="AH564">
        <v>1220</v>
      </c>
      <c r="AI564">
        <v>0</v>
      </c>
      <c r="AN564">
        <v>24.1</v>
      </c>
      <c r="AP564" t="s">
        <v>59</v>
      </c>
      <c r="AS564">
        <v>23</v>
      </c>
      <c r="AU564">
        <v>19468.442219679633</v>
      </c>
      <c r="AV564">
        <v>986.38157894736844</v>
      </c>
      <c r="AW564">
        <v>21</v>
      </c>
      <c r="AX564">
        <v>16</v>
      </c>
      <c r="AY564" t="s">
        <v>805</v>
      </c>
      <c r="AZ564">
        <v>0</v>
      </c>
      <c r="BA564">
        <v>4106</v>
      </c>
      <c r="BB564">
        <v>514</v>
      </c>
      <c r="BC564" t="s">
        <v>34</v>
      </c>
      <c r="BD564">
        <v>2</v>
      </c>
      <c r="BE564">
        <v>1</v>
      </c>
    </row>
    <row r="565" spans="1:57" x14ac:dyDescent="0.25">
      <c r="A565" t="s">
        <v>3900</v>
      </c>
      <c r="B565" t="s">
        <v>3868</v>
      </c>
      <c r="C565" t="s">
        <v>3869</v>
      </c>
      <c r="D565" t="s">
        <v>57</v>
      </c>
      <c r="E565" t="s">
        <v>58</v>
      </c>
      <c r="F565" s="1">
        <v>43145</v>
      </c>
      <c r="G565" s="1">
        <v>43143</v>
      </c>
      <c r="H565" s="1">
        <v>43145</v>
      </c>
      <c r="I565">
        <v>0</v>
      </c>
      <c r="J565">
        <v>775</v>
      </c>
      <c r="K565">
        <v>775</v>
      </c>
      <c r="L565">
        <v>44253</v>
      </c>
      <c r="M565" t="b">
        <v>0</v>
      </c>
      <c r="O565" t="s">
        <v>190</v>
      </c>
      <c r="P565" s="1">
        <v>43145</v>
      </c>
      <c r="Q565" t="b">
        <v>1</v>
      </c>
      <c r="R565" t="b">
        <v>0</v>
      </c>
      <c r="S565" t="b">
        <v>1</v>
      </c>
      <c r="T565">
        <v>8</v>
      </c>
      <c r="U565">
        <v>0</v>
      </c>
      <c r="V565">
        <v>0</v>
      </c>
      <c r="W565">
        <v>19</v>
      </c>
      <c r="X565">
        <v>8</v>
      </c>
      <c r="Y565">
        <v>48</v>
      </c>
      <c r="Z565">
        <v>2</v>
      </c>
      <c r="AA565">
        <v>0</v>
      </c>
      <c r="AB565">
        <v>3</v>
      </c>
      <c r="AC565">
        <v>1</v>
      </c>
      <c r="AD565">
        <v>0</v>
      </c>
      <c r="AE565">
        <v>990</v>
      </c>
      <c r="AF565">
        <v>8</v>
      </c>
      <c r="AG565">
        <v>2572</v>
      </c>
      <c r="AH565">
        <v>999</v>
      </c>
      <c r="AI565">
        <v>0</v>
      </c>
      <c r="AN565">
        <v>24.69</v>
      </c>
      <c r="AP565" t="s">
        <v>59</v>
      </c>
      <c r="AS565">
        <v>16</v>
      </c>
      <c r="AU565">
        <v>19468.442219679633</v>
      </c>
      <c r="AV565">
        <v>986.38157894736844</v>
      </c>
      <c r="AW565">
        <v>21</v>
      </c>
      <c r="AX565">
        <v>16</v>
      </c>
      <c r="AY565" t="s">
        <v>799</v>
      </c>
      <c r="AZ565">
        <v>0</v>
      </c>
      <c r="BA565">
        <v>3843</v>
      </c>
      <c r="BB565">
        <v>777</v>
      </c>
      <c r="BC565" t="s">
        <v>34</v>
      </c>
      <c r="BD565">
        <v>2</v>
      </c>
      <c r="BE565">
        <v>0</v>
      </c>
    </row>
    <row r="566" spans="1:57" x14ac:dyDescent="0.25">
      <c r="A566" t="s">
        <v>3902</v>
      </c>
      <c r="B566" t="s">
        <v>3868</v>
      </c>
      <c r="C566" t="s">
        <v>3869</v>
      </c>
      <c r="D566" t="s">
        <v>57</v>
      </c>
      <c r="E566" t="s">
        <v>58</v>
      </c>
      <c r="F566" s="1">
        <v>43125</v>
      </c>
      <c r="G566" s="1">
        <v>43123</v>
      </c>
      <c r="H566" s="1">
        <v>43125</v>
      </c>
      <c r="I566">
        <v>0</v>
      </c>
      <c r="J566">
        <v>547</v>
      </c>
      <c r="K566">
        <v>547</v>
      </c>
      <c r="L566">
        <v>44025</v>
      </c>
      <c r="M566" t="b">
        <v>0</v>
      </c>
      <c r="O566" t="s">
        <v>190</v>
      </c>
      <c r="P566" s="1">
        <v>43125</v>
      </c>
      <c r="Q566" t="b">
        <v>1</v>
      </c>
      <c r="R566" t="b">
        <v>0</v>
      </c>
      <c r="S566" t="b">
        <v>1</v>
      </c>
      <c r="T566">
        <v>10</v>
      </c>
      <c r="U566">
        <v>2</v>
      </c>
      <c r="V566">
        <v>0</v>
      </c>
      <c r="W566">
        <v>22</v>
      </c>
      <c r="X566">
        <v>10</v>
      </c>
      <c r="Y566">
        <v>44</v>
      </c>
      <c r="Z566">
        <v>2</v>
      </c>
      <c r="AA566">
        <v>1</v>
      </c>
      <c r="AB566">
        <v>1</v>
      </c>
      <c r="AC566">
        <v>0</v>
      </c>
      <c r="AD566">
        <v>0</v>
      </c>
      <c r="AE566">
        <v>1243</v>
      </c>
      <c r="AF566">
        <v>10</v>
      </c>
      <c r="AG566">
        <v>3005</v>
      </c>
      <c r="AH566">
        <v>1207</v>
      </c>
      <c r="AI566">
        <v>0</v>
      </c>
      <c r="AN566">
        <v>24.79</v>
      </c>
      <c r="AP566" t="s">
        <v>59</v>
      </c>
      <c r="AS566">
        <v>15</v>
      </c>
      <c r="AU566">
        <v>19468.442219679633</v>
      </c>
      <c r="AV566">
        <v>986.38157894736844</v>
      </c>
      <c r="AW566">
        <v>21</v>
      </c>
      <c r="AX566">
        <v>16</v>
      </c>
      <c r="AY566" t="s">
        <v>799</v>
      </c>
      <c r="AZ566">
        <v>0</v>
      </c>
      <c r="BA566">
        <v>3615</v>
      </c>
      <c r="BB566">
        <v>1005</v>
      </c>
      <c r="BC566" t="s">
        <v>34</v>
      </c>
      <c r="BD566">
        <v>2</v>
      </c>
      <c r="BE566">
        <v>0</v>
      </c>
    </row>
    <row r="567" spans="1:57" x14ac:dyDescent="0.25">
      <c r="A567" t="s">
        <v>3904</v>
      </c>
      <c r="B567" t="s">
        <v>3868</v>
      </c>
      <c r="C567" t="s">
        <v>3869</v>
      </c>
      <c r="D567" t="s">
        <v>57</v>
      </c>
      <c r="E567" t="s">
        <v>58</v>
      </c>
      <c r="F567" s="1">
        <v>43106</v>
      </c>
      <c r="G567" s="1">
        <v>43103</v>
      </c>
      <c r="H567" s="1">
        <v>43104</v>
      </c>
      <c r="I567">
        <v>0</v>
      </c>
      <c r="J567">
        <v>304</v>
      </c>
      <c r="K567">
        <v>304</v>
      </c>
      <c r="L567">
        <v>43782</v>
      </c>
      <c r="M567" t="b">
        <v>0</v>
      </c>
      <c r="O567" t="s">
        <v>34</v>
      </c>
      <c r="P567" s="1">
        <v>43106</v>
      </c>
      <c r="Q567" t="b">
        <v>0</v>
      </c>
      <c r="R567" t="b">
        <v>0</v>
      </c>
      <c r="S567" t="b">
        <v>0</v>
      </c>
      <c r="T567">
        <v>5</v>
      </c>
      <c r="U567">
        <v>1</v>
      </c>
      <c r="V567">
        <v>0</v>
      </c>
      <c r="W567">
        <v>12</v>
      </c>
      <c r="X567">
        <v>4</v>
      </c>
      <c r="Y567">
        <v>22</v>
      </c>
      <c r="Z567">
        <v>1</v>
      </c>
      <c r="AA567">
        <v>0</v>
      </c>
      <c r="AB567">
        <v>0</v>
      </c>
      <c r="AC567">
        <v>0</v>
      </c>
      <c r="AD567">
        <v>1</v>
      </c>
      <c r="AE567">
        <v>981</v>
      </c>
      <c r="AF567">
        <v>8</v>
      </c>
      <c r="AG567">
        <v>2393</v>
      </c>
      <c r="AH567">
        <v>921</v>
      </c>
      <c r="AI567">
        <v>0</v>
      </c>
      <c r="AN567">
        <v>24.04</v>
      </c>
      <c r="AP567" t="s">
        <v>59</v>
      </c>
      <c r="AS567">
        <v>25</v>
      </c>
      <c r="AU567">
        <v>19468.442219679633</v>
      </c>
      <c r="AV567">
        <v>986.38157894736844</v>
      </c>
      <c r="AW567">
        <v>21</v>
      </c>
      <c r="AX567">
        <v>16</v>
      </c>
      <c r="AY567" t="s">
        <v>799</v>
      </c>
      <c r="AZ567">
        <v>0</v>
      </c>
      <c r="BA567">
        <v>3372</v>
      </c>
      <c r="BB567">
        <v>1248</v>
      </c>
      <c r="BC567" t="s">
        <v>34</v>
      </c>
      <c r="BD567">
        <v>2</v>
      </c>
      <c r="BE567">
        <v>0</v>
      </c>
    </row>
    <row r="568" spans="1:57" x14ac:dyDescent="0.25">
      <c r="A568" t="s">
        <v>3906</v>
      </c>
      <c r="B568" t="s">
        <v>3868</v>
      </c>
      <c r="C568" t="s">
        <v>3869</v>
      </c>
      <c r="D568" t="s">
        <v>57</v>
      </c>
      <c r="E568" t="s">
        <v>58</v>
      </c>
      <c r="F568" s="1">
        <v>43081</v>
      </c>
      <c r="G568" s="1">
        <v>43078</v>
      </c>
      <c r="H568" s="1">
        <v>43080</v>
      </c>
      <c r="I568">
        <v>0</v>
      </c>
      <c r="J568">
        <v>936</v>
      </c>
      <c r="K568">
        <v>936</v>
      </c>
      <c r="L568">
        <v>43478</v>
      </c>
      <c r="M568" t="b">
        <v>1</v>
      </c>
      <c r="O568" t="s">
        <v>34</v>
      </c>
      <c r="P568" s="1">
        <v>43081</v>
      </c>
      <c r="Q568" t="b">
        <v>0</v>
      </c>
      <c r="R568" t="b">
        <v>0</v>
      </c>
      <c r="S568" t="b">
        <v>0</v>
      </c>
      <c r="T568">
        <v>8</v>
      </c>
      <c r="U568">
        <v>2</v>
      </c>
      <c r="V568">
        <v>0</v>
      </c>
      <c r="W568">
        <v>17</v>
      </c>
      <c r="X568">
        <v>0</v>
      </c>
      <c r="Y568">
        <v>4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1072</v>
      </c>
      <c r="AF568">
        <v>10</v>
      </c>
      <c r="AG568">
        <v>2884</v>
      </c>
      <c r="AH568">
        <v>982</v>
      </c>
      <c r="AI568">
        <v>0</v>
      </c>
      <c r="AN568">
        <v>22.33</v>
      </c>
      <c r="AP568" t="s">
        <v>59</v>
      </c>
      <c r="AS568">
        <v>5</v>
      </c>
      <c r="AU568">
        <v>24441</v>
      </c>
      <c r="AV568">
        <v>1582</v>
      </c>
      <c r="AW568">
        <v>22</v>
      </c>
      <c r="AX568">
        <v>18</v>
      </c>
      <c r="AY568" t="s">
        <v>60</v>
      </c>
      <c r="AZ568">
        <v>0</v>
      </c>
      <c r="BA568">
        <v>3068</v>
      </c>
      <c r="BB568">
        <v>1552</v>
      </c>
      <c r="BC568" t="s">
        <v>289</v>
      </c>
      <c r="BD568">
        <v>1</v>
      </c>
      <c r="BE568">
        <v>1</v>
      </c>
    </row>
    <row r="569" spans="1:57" x14ac:dyDescent="0.25">
      <c r="A569" t="s">
        <v>3908</v>
      </c>
      <c r="B569" t="s">
        <v>3868</v>
      </c>
      <c r="C569" t="s">
        <v>3869</v>
      </c>
      <c r="D569" t="s">
        <v>57</v>
      </c>
      <c r="E569" t="s">
        <v>58</v>
      </c>
      <c r="F569" s="1">
        <v>43060</v>
      </c>
      <c r="G569" s="1">
        <v>43057</v>
      </c>
      <c r="H569" s="1">
        <v>43059</v>
      </c>
      <c r="I569">
        <v>0</v>
      </c>
      <c r="J569">
        <v>716</v>
      </c>
      <c r="K569">
        <v>716</v>
      </c>
      <c r="L569">
        <v>43258</v>
      </c>
      <c r="M569" t="b">
        <v>0</v>
      </c>
      <c r="O569" t="s">
        <v>34</v>
      </c>
      <c r="P569" s="1">
        <v>43060</v>
      </c>
      <c r="Q569" t="b">
        <v>0</v>
      </c>
      <c r="R569" t="b">
        <v>0</v>
      </c>
      <c r="S569" t="b">
        <v>0</v>
      </c>
      <c r="T569">
        <v>5</v>
      </c>
      <c r="U569">
        <v>2</v>
      </c>
      <c r="V569">
        <v>0</v>
      </c>
      <c r="W569">
        <v>14</v>
      </c>
      <c r="X569">
        <v>0</v>
      </c>
      <c r="Y569">
        <v>4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1124</v>
      </c>
      <c r="AF569">
        <v>10</v>
      </c>
      <c r="AG569">
        <v>2948</v>
      </c>
      <c r="AH569">
        <v>984</v>
      </c>
      <c r="AI569">
        <v>0</v>
      </c>
      <c r="AN569">
        <v>21.54</v>
      </c>
      <c r="AP569" t="s">
        <v>59</v>
      </c>
      <c r="AS569">
        <v>6</v>
      </c>
      <c r="AU569">
        <v>18672</v>
      </c>
      <c r="AV569">
        <v>963</v>
      </c>
      <c r="AW569">
        <v>21</v>
      </c>
      <c r="AX569">
        <v>17</v>
      </c>
      <c r="AY569" t="s">
        <v>60</v>
      </c>
      <c r="AZ569">
        <v>0</v>
      </c>
      <c r="BA569">
        <v>2848</v>
      </c>
      <c r="BB569">
        <v>1772</v>
      </c>
      <c r="BC569" t="s">
        <v>289</v>
      </c>
      <c r="BD569">
        <v>1</v>
      </c>
      <c r="BE569">
        <v>0</v>
      </c>
    </row>
    <row r="570" spans="1:57" x14ac:dyDescent="0.25">
      <c r="A570" t="s">
        <v>3910</v>
      </c>
      <c r="B570" t="s">
        <v>3868</v>
      </c>
      <c r="C570" t="s">
        <v>3869</v>
      </c>
      <c r="D570" t="s">
        <v>57</v>
      </c>
      <c r="E570" t="s">
        <v>58</v>
      </c>
      <c r="F570" s="1">
        <v>43040</v>
      </c>
      <c r="G570" s="1">
        <v>43039</v>
      </c>
      <c r="H570" s="1">
        <v>43040</v>
      </c>
      <c r="I570">
        <v>0</v>
      </c>
      <c r="J570">
        <v>490</v>
      </c>
      <c r="K570">
        <v>490</v>
      </c>
      <c r="L570">
        <v>43032</v>
      </c>
      <c r="M570" t="b">
        <v>0</v>
      </c>
      <c r="O570" t="s">
        <v>34</v>
      </c>
      <c r="P570" s="1">
        <v>43040</v>
      </c>
      <c r="Q570" t="b">
        <v>0</v>
      </c>
      <c r="R570" t="b">
        <v>0</v>
      </c>
      <c r="S570" t="b">
        <v>0</v>
      </c>
      <c r="T570">
        <v>3</v>
      </c>
      <c r="U570">
        <v>1</v>
      </c>
      <c r="V570">
        <v>0</v>
      </c>
      <c r="W570">
        <v>11</v>
      </c>
      <c r="X570">
        <v>1</v>
      </c>
      <c r="Y570">
        <v>2</v>
      </c>
      <c r="Z570">
        <v>1</v>
      </c>
      <c r="AA570">
        <v>1</v>
      </c>
      <c r="AB570">
        <v>0</v>
      </c>
      <c r="AC570">
        <v>4</v>
      </c>
      <c r="AD570">
        <v>0</v>
      </c>
      <c r="AE570">
        <v>1042</v>
      </c>
      <c r="AF570">
        <v>10</v>
      </c>
      <c r="AG570">
        <v>2883</v>
      </c>
      <c r="AH570">
        <v>954</v>
      </c>
      <c r="AI570">
        <v>0</v>
      </c>
      <c r="AN570">
        <v>21.89</v>
      </c>
      <c r="AP570" t="s">
        <v>59</v>
      </c>
      <c r="AS570">
        <v>4</v>
      </c>
      <c r="AU570">
        <v>18331</v>
      </c>
      <c r="AV570">
        <v>497</v>
      </c>
      <c r="AW570">
        <v>21</v>
      </c>
      <c r="AX570">
        <v>16</v>
      </c>
      <c r="AY570" t="s">
        <v>60</v>
      </c>
      <c r="AZ570">
        <v>0</v>
      </c>
      <c r="BA570">
        <v>2622</v>
      </c>
      <c r="BB570">
        <v>1998</v>
      </c>
      <c r="BC570" t="s">
        <v>289</v>
      </c>
      <c r="BD570">
        <v>1</v>
      </c>
      <c r="BE570">
        <v>0</v>
      </c>
    </row>
    <row r="571" spans="1:57" x14ac:dyDescent="0.25">
      <c r="A571" t="s">
        <v>3912</v>
      </c>
      <c r="B571" t="s">
        <v>3868</v>
      </c>
      <c r="C571" t="s">
        <v>3869</v>
      </c>
      <c r="D571" t="s">
        <v>57</v>
      </c>
      <c r="E571" t="s">
        <v>58</v>
      </c>
      <c r="F571" s="1">
        <v>43025</v>
      </c>
      <c r="G571" s="1">
        <v>43023</v>
      </c>
      <c r="H571" s="1">
        <v>43025</v>
      </c>
      <c r="I571">
        <v>0</v>
      </c>
      <c r="J571">
        <v>258</v>
      </c>
      <c r="K571">
        <v>258</v>
      </c>
      <c r="L571">
        <v>42800</v>
      </c>
      <c r="M571" t="b">
        <v>0</v>
      </c>
      <c r="O571" t="s">
        <v>34</v>
      </c>
      <c r="P571" s="1">
        <v>43025</v>
      </c>
      <c r="Q571" t="b">
        <v>0</v>
      </c>
      <c r="R571" t="b">
        <v>0</v>
      </c>
      <c r="S571" t="b">
        <v>0</v>
      </c>
      <c r="T571">
        <v>6</v>
      </c>
      <c r="U571">
        <v>1</v>
      </c>
      <c r="V571">
        <v>0</v>
      </c>
      <c r="W571">
        <v>8</v>
      </c>
      <c r="X571">
        <v>0</v>
      </c>
      <c r="Y571">
        <v>1</v>
      </c>
      <c r="Z571">
        <v>0</v>
      </c>
      <c r="AA571">
        <v>0</v>
      </c>
      <c r="AB571">
        <v>1</v>
      </c>
      <c r="AC571">
        <v>1</v>
      </c>
      <c r="AD571">
        <v>0</v>
      </c>
      <c r="AE571">
        <v>1299</v>
      </c>
      <c r="AF571">
        <v>12</v>
      </c>
      <c r="AG571">
        <v>3473</v>
      </c>
      <c r="AH571">
        <v>1159</v>
      </c>
      <c r="AI571">
        <v>0</v>
      </c>
      <c r="AN571">
        <v>21.78</v>
      </c>
      <c r="AP571" t="s">
        <v>59</v>
      </c>
      <c r="AS571">
        <v>0</v>
      </c>
      <c r="AU571">
        <v>16130</v>
      </c>
      <c r="AV571">
        <v>409</v>
      </c>
      <c r="AW571">
        <v>21</v>
      </c>
      <c r="AX571">
        <v>16</v>
      </c>
      <c r="AY571" t="s">
        <v>60</v>
      </c>
      <c r="AZ571">
        <v>0</v>
      </c>
      <c r="BA571">
        <v>2390</v>
      </c>
      <c r="BB571">
        <v>2230</v>
      </c>
      <c r="BC571" t="s">
        <v>289</v>
      </c>
      <c r="BD571">
        <v>1</v>
      </c>
      <c r="BE571">
        <v>0</v>
      </c>
    </row>
    <row r="572" spans="1:57" x14ac:dyDescent="0.25">
      <c r="A572" t="s">
        <v>3914</v>
      </c>
      <c r="B572" t="s">
        <v>3868</v>
      </c>
      <c r="C572" t="s">
        <v>3869</v>
      </c>
      <c r="D572" t="s">
        <v>57</v>
      </c>
      <c r="E572" t="s">
        <v>58</v>
      </c>
      <c r="F572" s="1">
        <v>42998</v>
      </c>
      <c r="G572" s="1">
        <v>42996</v>
      </c>
      <c r="H572" s="1">
        <v>42997</v>
      </c>
      <c r="I572">
        <v>0</v>
      </c>
      <c r="J572">
        <v>1057</v>
      </c>
      <c r="K572">
        <v>551</v>
      </c>
      <c r="L572">
        <v>42542</v>
      </c>
      <c r="M572" t="b">
        <v>1</v>
      </c>
      <c r="O572" t="s">
        <v>34</v>
      </c>
      <c r="P572" s="1">
        <v>42998</v>
      </c>
      <c r="Q572" t="b">
        <v>0</v>
      </c>
      <c r="R572" t="b">
        <v>0</v>
      </c>
      <c r="S572" t="b">
        <v>0</v>
      </c>
      <c r="T572">
        <v>5</v>
      </c>
      <c r="U572">
        <v>1</v>
      </c>
      <c r="V572">
        <v>0</v>
      </c>
      <c r="W572">
        <v>12</v>
      </c>
      <c r="X572">
        <v>0</v>
      </c>
      <c r="Y572">
        <v>2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1224</v>
      </c>
      <c r="AF572">
        <v>12</v>
      </c>
      <c r="AG572">
        <v>3181</v>
      </c>
      <c r="AH572">
        <v>1076</v>
      </c>
      <c r="AI572">
        <v>0</v>
      </c>
      <c r="AN572">
        <v>24.85</v>
      </c>
      <c r="AP572" t="s">
        <v>59</v>
      </c>
      <c r="AS572">
        <v>4</v>
      </c>
      <c r="AU572">
        <v>19933</v>
      </c>
      <c r="AV572">
        <v>524</v>
      </c>
      <c r="AW572">
        <v>21</v>
      </c>
      <c r="AX572">
        <v>16</v>
      </c>
      <c r="AY572" t="s">
        <v>60</v>
      </c>
      <c r="AZ572">
        <v>0</v>
      </c>
      <c r="BA572">
        <v>2132</v>
      </c>
      <c r="BB572">
        <v>2488</v>
      </c>
      <c r="BC572" t="s">
        <v>34</v>
      </c>
      <c r="BD572">
        <v>2</v>
      </c>
      <c r="BE572">
        <v>1</v>
      </c>
    </row>
    <row r="573" spans="1:57" x14ac:dyDescent="0.25">
      <c r="A573" t="s">
        <v>3916</v>
      </c>
      <c r="B573" t="s">
        <v>3868</v>
      </c>
      <c r="C573" t="s">
        <v>3869</v>
      </c>
      <c r="D573" t="s">
        <v>57</v>
      </c>
      <c r="E573" t="s">
        <v>58</v>
      </c>
      <c r="F573" s="1">
        <v>42976</v>
      </c>
      <c r="G573" s="1">
        <v>42974</v>
      </c>
      <c r="H573" s="1">
        <v>42976</v>
      </c>
      <c r="J573">
        <v>736</v>
      </c>
      <c r="K573">
        <v>230</v>
      </c>
      <c r="L573">
        <v>42221</v>
      </c>
      <c r="M573" t="b">
        <v>0</v>
      </c>
      <c r="O573" t="s">
        <v>34</v>
      </c>
      <c r="P573" s="1">
        <v>42976</v>
      </c>
      <c r="Q573" t="b">
        <v>0</v>
      </c>
      <c r="R573" t="b">
        <v>0</v>
      </c>
      <c r="S573" t="b">
        <v>0</v>
      </c>
      <c r="T573">
        <v>4</v>
      </c>
      <c r="U573">
        <v>1</v>
      </c>
      <c r="V573">
        <v>0</v>
      </c>
      <c r="W573">
        <v>8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1153</v>
      </c>
      <c r="AF573">
        <v>10</v>
      </c>
      <c r="AG573">
        <v>2843</v>
      </c>
      <c r="AH573">
        <v>1051</v>
      </c>
      <c r="AI573">
        <v>0</v>
      </c>
      <c r="AN573">
        <v>24.99</v>
      </c>
      <c r="AP573" t="s">
        <v>59</v>
      </c>
      <c r="AS573">
        <v>8</v>
      </c>
      <c r="AU573">
        <v>13208</v>
      </c>
      <c r="AV573">
        <v>523</v>
      </c>
      <c r="AW573">
        <v>21</v>
      </c>
      <c r="AX573">
        <v>16</v>
      </c>
      <c r="AY573" t="s">
        <v>60</v>
      </c>
      <c r="AZ573">
        <v>0</v>
      </c>
      <c r="BA573">
        <v>1811</v>
      </c>
      <c r="BB573">
        <v>2809</v>
      </c>
      <c r="BC573" t="s">
        <v>289</v>
      </c>
      <c r="BD573">
        <v>1</v>
      </c>
      <c r="BE573">
        <v>0</v>
      </c>
    </row>
    <row r="574" spans="1:57" x14ac:dyDescent="0.25">
      <c r="A574" t="s">
        <v>3918</v>
      </c>
      <c r="B574" t="s">
        <v>3868</v>
      </c>
      <c r="C574" t="s">
        <v>3869</v>
      </c>
      <c r="D574" t="s">
        <v>57</v>
      </c>
      <c r="E574" t="s">
        <v>58</v>
      </c>
      <c r="F574" s="1">
        <v>42954</v>
      </c>
      <c r="G574" s="1">
        <v>42950</v>
      </c>
      <c r="H574" s="1">
        <v>42952</v>
      </c>
      <c r="J574">
        <v>506</v>
      </c>
      <c r="K574">
        <v>506</v>
      </c>
      <c r="L574">
        <v>41991</v>
      </c>
      <c r="M574" t="b">
        <v>1</v>
      </c>
      <c r="O574" t="s">
        <v>34</v>
      </c>
      <c r="P574" s="1">
        <v>42954</v>
      </c>
      <c r="Q574" t="b">
        <v>0</v>
      </c>
      <c r="R574" t="b">
        <v>0</v>
      </c>
      <c r="S574" t="b">
        <v>0</v>
      </c>
      <c r="T574">
        <v>6</v>
      </c>
      <c r="U574">
        <v>1</v>
      </c>
      <c r="V574">
        <v>0</v>
      </c>
      <c r="W574">
        <v>7</v>
      </c>
      <c r="X574">
        <v>0</v>
      </c>
      <c r="Y574">
        <v>1</v>
      </c>
      <c r="Z574">
        <v>0</v>
      </c>
      <c r="AA574">
        <v>0</v>
      </c>
      <c r="AB574">
        <v>1</v>
      </c>
      <c r="AC574">
        <v>1</v>
      </c>
      <c r="AD574">
        <v>0</v>
      </c>
      <c r="AE574">
        <v>1317</v>
      </c>
      <c r="AF574">
        <v>11</v>
      </c>
      <c r="AG574">
        <v>3295</v>
      </c>
      <c r="AH574">
        <v>1266</v>
      </c>
      <c r="AI574">
        <v>1</v>
      </c>
      <c r="AN574">
        <v>23.67</v>
      </c>
      <c r="AP574" t="s">
        <v>59</v>
      </c>
      <c r="AS574">
        <v>8</v>
      </c>
      <c r="AU574">
        <v>11074</v>
      </c>
      <c r="AV574">
        <v>582</v>
      </c>
      <c r="AW574">
        <v>21</v>
      </c>
      <c r="AX574">
        <v>16</v>
      </c>
      <c r="AY574" t="s">
        <v>60</v>
      </c>
      <c r="AZ574">
        <v>0</v>
      </c>
      <c r="BA574">
        <v>1581</v>
      </c>
      <c r="BB574">
        <v>3039</v>
      </c>
      <c r="BC574" t="s">
        <v>289</v>
      </c>
      <c r="BD574">
        <v>1</v>
      </c>
      <c r="BE574">
        <v>1</v>
      </c>
    </row>
    <row r="575" spans="1:57" x14ac:dyDescent="0.25">
      <c r="A575" t="s">
        <v>3920</v>
      </c>
      <c r="B575" t="s">
        <v>3868</v>
      </c>
      <c r="C575" t="s">
        <v>3869</v>
      </c>
      <c r="D575" t="s">
        <v>57</v>
      </c>
      <c r="E575" t="s">
        <v>58</v>
      </c>
      <c r="F575" s="1">
        <v>42933</v>
      </c>
      <c r="G575" s="1">
        <v>42930</v>
      </c>
      <c r="H575" s="1">
        <v>42933</v>
      </c>
      <c r="J575">
        <v>216</v>
      </c>
      <c r="K575">
        <v>216</v>
      </c>
      <c r="L575">
        <v>41701</v>
      </c>
      <c r="M575" t="b">
        <v>0</v>
      </c>
      <c r="O575" t="s">
        <v>34</v>
      </c>
      <c r="P575" s="1">
        <v>42933</v>
      </c>
      <c r="Q575" t="b">
        <v>0</v>
      </c>
      <c r="R575" t="b">
        <v>0</v>
      </c>
      <c r="S575" t="b">
        <v>0</v>
      </c>
      <c r="T575">
        <v>5</v>
      </c>
      <c r="U575">
        <v>1</v>
      </c>
      <c r="V575">
        <v>0</v>
      </c>
      <c r="W575">
        <v>5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1167</v>
      </c>
      <c r="AF575">
        <v>12</v>
      </c>
      <c r="AG575">
        <v>3306</v>
      </c>
      <c r="AH575">
        <v>1098</v>
      </c>
      <c r="AI575">
        <v>1</v>
      </c>
      <c r="AN575">
        <v>23.7</v>
      </c>
      <c r="AP575" t="s">
        <v>59</v>
      </c>
      <c r="AS575">
        <v>0</v>
      </c>
      <c r="AU575">
        <v>7651</v>
      </c>
      <c r="AV575">
        <v>430</v>
      </c>
      <c r="AW575">
        <v>20</v>
      </c>
      <c r="AX575">
        <v>16</v>
      </c>
      <c r="AY575" t="s">
        <v>60</v>
      </c>
      <c r="AZ575">
        <v>0</v>
      </c>
      <c r="BA575">
        <v>1291</v>
      </c>
      <c r="BB575">
        <v>3329</v>
      </c>
      <c r="BC575" t="s">
        <v>289</v>
      </c>
      <c r="BD575">
        <v>1</v>
      </c>
      <c r="BE575">
        <v>0</v>
      </c>
    </row>
    <row r="576" spans="1:57" x14ac:dyDescent="0.25">
      <c r="A576" t="s">
        <v>3922</v>
      </c>
      <c r="B576" t="s">
        <v>3868</v>
      </c>
      <c r="C576" t="s">
        <v>3869</v>
      </c>
      <c r="D576" t="s">
        <v>57</v>
      </c>
      <c r="E576" t="s">
        <v>58</v>
      </c>
      <c r="F576" s="1">
        <v>42910</v>
      </c>
      <c r="G576" s="1">
        <v>42908</v>
      </c>
      <c r="H576" s="1">
        <v>42910</v>
      </c>
      <c r="J576">
        <v>1075</v>
      </c>
      <c r="K576">
        <v>1075</v>
      </c>
      <c r="L576">
        <v>41485</v>
      </c>
      <c r="M576" t="b">
        <v>1</v>
      </c>
      <c r="O576" t="s">
        <v>34</v>
      </c>
      <c r="P576" s="1">
        <v>42910</v>
      </c>
      <c r="Q576" t="b">
        <v>0</v>
      </c>
      <c r="R576" t="b">
        <v>0</v>
      </c>
      <c r="S576" t="b">
        <v>0</v>
      </c>
      <c r="T576">
        <v>4</v>
      </c>
      <c r="U576">
        <v>0</v>
      </c>
      <c r="V576">
        <v>0</v>
      </c>
      <c r="W576">
        <v>16</v>
      </c>
      <c r="X576">
        <v>1</v>
      </c>
      <c r="Y576">
        <v>1</v>
      </c>
      <c r="Z576">
        <v>0</v>
      </c>
      <c r="AA576">
        <v>0</v>
      </c>
      <c r="AB576">
        <v>3</v>
      </c>
      <c r="AC576">
        <v>0</v>
      </c>
      <c r="AD576">
        <v>1</v>
      </c>
      <c r="AE576">
        <v>1130</v>
      </c>
      <c r="AF576">
        <v>9</v>
      </c>
      <c r="AG576">
        <v>2942</v>
      </c>
      <c r="AH576">
        <v>1130</v>
      </c>
      <c r="AI576">
        <v>0</v>
      </c>
      <c r="AN576">
        <v>21.87</v>
      </c>
      <c r="AP576" t="s">
        <v>59</v>
      </c>
      <c r="AS576">
        <v>15</v>
      </c>
      <c r="AU576">
        <v>21858</v>
      </c>
      <c r="AV576">
        <v>286</v>
      </c>
      <c r="AW576">
        <v>22</v>
      </c>
      <c r="AX576">
        <v>15</v>
      </c>
      <c r="AY576" t="s">
        <v>60</v>
      </c>
      <c r="AZ576">
        <v>0</v>
      </c>
      <c r="BA576">
        <v>1075</v>
      </c>
      <c r="BB576">
        <v>3545</v>
      </c>
      <c r="BC576" t="s">
        <v>34</v>
      </c>
      <c r="BD576">
        <v>2</v>
      </c>
      <c r="BE576">
        <v>1</v>
      </c>
    </row>
    <row r="577" spans="1:57" x14ac:dyDescent="0.25">
      <c r="A577" t="s">
        <v>3924</v>
      </c>
      <c r="B577" t="s">
        <v>3868</v>
      </c>
      <c r="C577" t="s">
        <v>3869</v>
      </c>
      <c r="D577" t="s">
        <v>57</v>
      </c>
      <c r="E577" t="s">
        <v>58</v>
      </c>
      <c r="F577" s="1">
        <v>42887</v>
      </c>
      <c r="G577" s="1">
        <v>42885</v>
      </c>
      <c r="H577" s="1">
        <v>42887</v>
      </c>
      <c r="J577">
        <v>773</v>
      </c>
      <c r="K577">
        <v>773</v>
      </c>
      <c r="L577">
        <v>41183</v>
      </c>
      <c r="M577" t="b">
        <v>0</v>
      </c>
      <c r="O577" t="s">
        <v>190</v>
      </c>
      <c r="P577" s="1">
        <v>42887</v>
      </c>
      <c r="Q577" t="b">
        <v>1</v>
      </c>
      <c r="R577" t="b">
        <v>0</v>
      </c>
      <c r="S577" t="b">
        <v>1</v>
      </c>
      <c r="T577">
        <v>5</v>
      </c>
      <c r="U577">
        <v>2</v>
      </c>
      <c r="V577">
        <v>0</v>
      </c>
      <c r="W577">
        <v>19</v>
      </c>
      <c r="X577">
        <v>1</v>
      </c>
      <c r="Y577">
        <v>1</v>
      </c>
      <c r="Z577">
        <v>0</v>
      </c>
      <c r="AA577">
        <v>0</v>
      </c>
      <c r="AB577">
        <v>2</v>
      </c>
      <c r="AC577">
        <v>1</v>
      </c>
      <c r="AD577">
        <v>1</v>
      </c>
      <c r="AE577">
        <v>1264</v>
      </c>
      <c r="AF577">
        <v>10</v>
      </c>
      <c r="AG577">
        <v>3321</v>
      </c>
      <c r="AH577">
        <v>1189</v>
      </c>
      <c r="AI577">
        <v>0</v>
      </c>
      <c r="AN577">
        <v>21.2</v>
      </c>
      <c r="AP577" t="s">
        <v>59</v>
      </c>
      <c r="AS577">
        <v>17</v>
      </c>
      <c r="AU577">
        <v>24521</v>
      </c>
      <c r="AV577">
        <v>964</v>
      </c>
      <c r="AW577">
        <v>22</v>
      </c>
      <c r="AX577">
        <v>17</v>
      </c>
      <c r="AY577" t="s">
        <v>60</v>
      </c>
      <c r="AZ577">
        <v>0</v>
      </c>
      <c r="BA577">
        <v>773</v>
      </c>
      <c r="BB577">
        <v>3847</v>
      </c>
      <c r="BC577" t="s">
        <v>34</v>
      </c>
      <c r="BD577">
        <v>2</v>
      </c>
      <c r="BE577">
        <v>0</v>
      </c>
    </row>
    <row r="578" spans="1:57" x14ac:dyDescent="0.25">
      <c r="A578" t="s">
        <v>3926</v>
      </c>
      <c r="B578" t="s">
        <v>3868</v>
      </c>
      <c r="C578" t="s">
        <v>3869</v>
      </c>
      <c r="D578" t="s">
        <v>57</v>
      </c>
      <c r="E578" t="s">
        <v>58</v>
      </c>
      <c r="F578" s="1">
        <v>42864</v>
      </c>
      <c r="G578" s="1">
        <v>42863</v>
      </c>
      <c r="H578" s="1">
        <v>42864</v>
      </c>
      <c r="J578">
        <v>540</v>
      </c>
      <c r="K578">
        <v>540</v>
      </c>
      <c r="L578">
        <v>40950</v>
      </c>
      <c r="M578" t="b">
        <v>0</v>
      </c>
      <c r="O578" t="s">
        <v>34</v>
      </c>
      <c r="P578" s="1">
        <v>42864</v>
      </c>
      <c r="Q578" t="b">
        <v>0</v>
      </c>
      <c r="R578" t="b">
        <v>0</v>
      </c>
      <c r="S578" t="b">
        <v>0</v>
      </c>
      <c r="T578">
        <v>7</v>
      </c>
      <c r="U578">
        <v>2</v>
      </c>
      <c r="V578">
        <v>1</v>
      </c>
      <c r="W578">
        <v>14</v>
      </c>
      <c r="X578">
        <v>0</v>
      </c>
      <c r="Y578">
        <v>1</v>
      </c>
      <c r="Z578">
        <v>0</v>
      </c>
      <c r="AA578">
        <v>1</v>
      </c>
      <c r="AB578">
        <v>2</v>
      </c>
      <c r="AC578">
        <v>1</v>
      </c>
      <c r="AD578">
        <v>0</v>
      </c>
      <c r="AE578">
        <v>1110</v>
      </c>
      <c r="AF578">
        <v>9</v>
      </c>
      <c r="AG578">
        <v>2956</v>
      </c>
      <c r="AH578">
        <v>1015</v>
      </c>
      <c r="AI578">
        <v>0</v>
      </c>
      <c r="AN578">
        <v>21.68</v>
      </c>
      <c r="AP578" t="s">
        <v>59</v>
      </c>
      <c r="AS578">
        <v>11</v>
      </c>
      <c r="AU578">
        <v>21989</v>
      </c>
      <c r="AV578">
        <v>312</v>
      </c>
      <c r="AW578">
        <v>22</v>
      </c>
      <c r="AX578">
        <v>15</v>
      </c>
      <c r="AY578" t="s">
        <v>60</v>
      </c>
      <c r="AZ578">
        <v>0</v>
      </c>
      <c r="BA578">
        <v>540</v>
      </c>
      <c r="BB578">
        <v>4080</v>
      </c>
      <c r="BC578" t="s">
        <v>34</v>
      </c>
      <c r="BD578">
        <v>2</v>
      </c>
      <c r="BE578">
        <v>0</v>
      </c>
    </row>
    <row r="579" spans="1:57" x14ac:dyDescent="0.25">
      <c r="A579" t="s">
        <v>3928</v>
      </c>
      <c r="B579" t="s">
        <v>3868</v>
      </c>
      <c r="C579" t="s">
        <v>3869</v>
      </c>
      <c r="D579" t="s">
        <v>57</v>
      </c>
      <c r="E579" t="s">
        <v>58</v>
      </c>
      <c r="F579" s="1">
        <v>42838</v>
      </c>
      <c r="G579" s="1">
        <v>42836</v>
      </c>
      <c r="H579" s="1">
        <v>42838</v>
      </c>
      <c r="J579">
        <v>229</v>
      </c>
      <c r="K579">
        <v>229</v>
      </c>
      <c r="L579">
        <v>40639</v>
      </c>
      <c r="M579" t="b">
        <v>0</v>
      </c>
      <c r="O579" t="s">
        <v>34</v>
      </c>
      <c r="P579" s="1">
        <v>42838</v>
      </c>
      <c r="Q579" t="b">
        <v>0</v>
      </c>
      <c r="R579" t="b">
        <v>0</v>
      </c>
      <c r="S579" t="b">
        <v>0</v>
      </c>
      <c r="T579">
        <v>5</v>
      </c>
      <c r="U579">
        <v>1</v>
      </c>
      <c r="V579">
        <v>0</v>
      </c>
      <c r="W579">
        <v>7</v>
      </c>
      <c r="X579">
        <v>0</v>
      </c>
      <c r="Y579">
        <v>0</v>
      </c>
      <c r="Z579">
        <v>0</v>
      </c>
      <c r="AA579">
        <v>0</v>
      </c>
      <c r="AB579">
        <v>3</v>
      </c>
      <c r="AC579">
        <v>2</v>
      </c>
      <c r="AD579">
        <v>2</v>
      </c>
      <c r="AE579">
        <v>1023</v>
      </c>
      <c r="AF579">
        <v>8</v>
      </c>
      <c r="AG579">
        <v>2829</v>
      </c>
      <c r="AH579">
        <v>1013</v>
      </c>
      <c r="AI579">
        <v>0</v>
      </c>
      <c r="AN579">
        <v>21.99</v>
      </c>
      <c r="AP579" t="s">
        <v>59</v>
      </c>
      <c r="AS579">
        <v>8</v>
      </c>
      <c r="AU579">
        <v>21068</v>
      </c>
      <c r="AV579">
        <v>409</v>
      </c>
      <c r="AW579">
        <v>22</v>
      </c>
      <c r="AX579">
        <v>16</v>
      </c>
      <c r="AY579" t="s">
        <v>60</v>
      </c>
      <c r="AZ579">
        <v>0</v>
      </c>
      <c r="BA579">
        <v>229</v>
      </c>
      <c r="BB579">
        <v>4391</v>
      </c>
      <c r="BC579" t="s">
        <v>34</v>
      </c>
      <c r="BD579">
        <v>2</v>
      </c>
      <c r="BE579">
        <v>0</v>
      </c>
    </row>
    <row r="580" spans="1:57" x14ac:dyDescent="0.25">
      <c r="A580" t="s">
        <v>3930</v>
      </c>
      <c r="B580" t="s">
        <v>3868</v>
      </c>
      <c r="C580" t="s">
        <v>3869</v>
      </c>
      <c r="D580" t="s">
        <v>57</v>
      </c>
      <c r="E580" t="s">
        <v>58</v>
      </c>
      <c r="F580" s="1">
        <v>42812</v>
      </c>
      <c r="G580" s="1">
        <v>42810</v>
      </c>
      <c r="H580" s="1">
        <v>42812</v>
      </c>
      <c r="J580">
        <v>892</v>
      </c>
      <c r="K580">
        <v>892</v>
      </c>
      <c r="L580">
        <v>40410</v>
      </c>
      <c r="M580" t="b">
        <v>1</v>
      </c>
      <c r="O580" t="s">
        <v>34</v>
      </c>
      <c r="P580" s="1">
        <v>42812</v>
      </c>
      <c r="Q580" t="b">
        <v>0</v>
      </c>
      <c r="R580" t="b">
        <v>0</v>
      </c>
      <c r="S580" t="b">
        <v>1</v>
      </c>
      <c r="T580">
        <v>5</v>
      </c>
      <c r="U580">
        <v>0</v>
      </c>
      <c r="V580">
        <v>0</v>
      </c>
      <c r="W580">
        <v>12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6</v>
      </c>
      <c r="AE580">
        <v>1088</v>
      </c>
      <c r="AF580">
        <v>8</v>
      </c>
      <c r="AG580">
        <v>3093</v>
      </c>
      <c r="AH580">
        <v>1031</v>
      </c>
      <c r="AI580">
        <v>0</v>
      </c>
      <c r="AN580">
        <v>24.93</v>
      </c>
      <c r="AP580" t="s">
        <v>59</v>
      </c>
      <c r="AS580">
        <v>11</v>
      </c>
      <c r="AU580">
        <v>13861</v>
      </c>
      <c r="AV580">
        <v>153</v>
      </c>
      <c r="AW580">
        <v>21</v>
      </c>
      <c r="AX580">
        <v>14</v>
      </c>
      <c r="AY580" t="s">
        <v>60</v>
      </c>
      <c r="AZ580">
        <v>1</v>
      </c>
      <c r="BA580">
        <v>11243</v>
      </c>
      <c r="BB580">
        <v>0</v>
      </c>
      <c r="BC580" t="s">
        <v>289</v>
      </c>
      <c r="BD580">
        <v>1</v>
      </c>
      <c r="BE580">
        <v>1</v>
      </c>
    </row>
    <row r="581" spans="1:57" x14ac:dyDescent="0.25">
      <c r="A581" t="s">
        <v>3932</v>
      </c>
      <c r="B581" t="s">
        <v>3868</v>
      </c>
      <c r="C581" t="s">
        <v>3869</v>
      </c>
      <c r="D581" t="s">
        <v>57</v>
      </c>
      <c r="E581" t="s">
        <v>58</v>
      </c>
      <c r="F581" s="1">
        <v>42787</v>
      </c>
      <c r="G581" s="1">
        <v>42784</v>
      </c>
      <c r="H581" s="1">
        <v>42786</v>
      </c>
      <c r="J581">
        <v>651</v>
      </c>
      <c r="K581">
        <v>651</v>
      </c>
      <c r="L581">
        <v>40169</v>
      </c>
      <c r="M581" t="b">
        <v>0</v>
      </c>
      <c r="O581" t="s">
        <v>34</v>
      </c>
      <c r="P581" s="1">
        <v>42787</v>
      </c>
      <c r="Q581" t="b">
        <v>0</v>
      </c>
      <c r="R581" t="b">
        <v>0</v>
      </c>
      <c r="S581" t="b">
        <v>0</v>
      </c>
      <c r="T581">
        <v>6</v>
      </c>
      <c r="U581">
        <v>2</v>
      </c>
      <c r="V581">
        <v>0</v>
      </c>
      <c r="W581">
        <v>12</v>
      </c>
      <c r="X581">
        <v>0</v>
      </c>
      <c r="Y581">
        <v>0</v>
      </c>
      <c r="Z581">
        <v>0</v>
      </c>
      <c r="AA581">
        <v>0</v>
      </c>
      <c r="AB581">
        <v>2</v>
      </c>
      <c r="AC581">
        <v>1</v>
      </c>
      <c r="AD581">
        <v>7</v>
      </c>
      <c r="AE581">
        <v>1197</v>
      </c>
      <c r="AF581">
        <v>10</v>
      </c>
      <c r="AG581">
        <v>2986</v>
      </c>
      <c r="AH581">
        <v>1102</v>
      </c>
      <c r="AI581">
        <v>1</v>
      </c>
      <c r="AN581">
        <v>24.75</v>
      </c>
      <c r="AP581" t="s">
        <v>59</v>
      </c>
      <c r="AS581">
        <v>4</v>
      </c>
      <c r="AU581">
        <v>6320</v>
      </c>
      <c r="AV581">
        <v>238</v>
      </c>
      <c r="AW581">
        <v>20</v>
      </c>
      <c r="AX581">
        <v>15</v>
      </c>
      <c r="AY581" t="s">
        <v>60</v>
      </c>
      <c r="AZ581">
        <v>0</v>
      </c>
      <c r="BA581">
        <v>11002</v>
      </c>
      <c r="BB581">
        <v>241</v>
      </c>
      <c r="BC581" t="s">
        <v>289</v>
      </c>
      <c r="BD581">
        <v>1</v>
      </c>
      <c r="BE581">
        <v>0</v>
      </c>
    </row>
    <row r="582" spans="1:57" x14ac:dyDescent="0.25">
      <c r="A582" t="s">
        <v>3934</v>
      </c>
      <c r="B582" t="s">
        <v>3868</v>
      </c>
      <c r="C582" t="s">
        <v>3869</v>
      </c>
      <c r="D582" t="s">
        <v>57</v>
      </c>
      <c r="E582" t="s">
        <v>58</v>
      </c>
      <c r="F582" s="1">
        <v>42768</v>
      </c>
      <c r="G582" s="1">
        <v>42766</v>
      </c>
      <c r="H582" s="1">
        <v>42768</v>
      </c>
      <c r="J582">
        <v>465</v>
      </c>
      <c r="K582">
        <v>465</v>
      </c>
      <c r="L582">
        <v>39983</v>
      </c>
      <c r="M582" t="b">
        <v>0</v>
      </c>
      <c r="O582" t="s">
        <v>34</v>
      </c>
      <c r="P582" s="1">
        <v>42768</v>
      </c>
      <c r="Q582" t="b">
        <v>0</v>
      </c>
      <c r="R582" t="b">
        <v>0</v>
      </c>
      <c r="S582" t="b">
        <v>0</v>
      </c>
      <c r="T582">
        <v>3</v>
      </c>
      <c r="U582">
        <v>1</v>
      </c>
      <c r="V582">
        <v>0</v>
      </c>
      <c r="W582">
        <v>6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6</v>
      </c>
      <c r="AE582">
        <v>942</v>
      </c>
      <c r="AF582">
        <v>8</v>
      </c>
      <c r="AG582">
        <v>2543</v>
      </c>
      <c r="AH582">
        <v>876</v>
      </c>
      <c r="AI582">
        <v>0</v>
      </c>
      <c r="AN582">
        <v>24.58</v>
      </c>
      <c r="AP582" t="s">
        <v>59</v>
      </c>
      <c r="AS582">
        <v>5</v>
      </c>
      <c r="AU582">
        <v>8029</v>
      </c>
      <c r="AV582">
        <v>162</v>
      </c>
      <c r="AW582">
        <v>20</v>
      </c>
      <c r="AX582">
        <v>15</v>
      </c>
      <c r="AY582" t="s">
        <v>60</v>
      </c>
      <c r="AZ582">
        <v>0</v>
      </c>
      <c r="BA582">
        <v>10816</v>
      </c>
      <c r="BB582">
        <v>427</v>
      </c>
      <c r="BC582" t="s">
        <v>289</v>
      </c>
      <c r="BD582">
        <v>1</v>
      </c>
      <c r="BE582">
        <v>0</v>
      </c>
    </row>
    <row r="583" spans="1:57" x14ac:dyDescent="0.25">
      <c r="A583" t="s">
        <v>3936</v>
      </c>
      <c r="B583" t="s">
        <v>3868</v>
      </c>
      <c r="C583" t="s">
        <v>3869</v>
      </c>
      <c r="D583" t="s">
        <v>57</v>
      </c>
      <c r="E583" t="s">
        <v>58</v>
      </c>
      <c r="F583" s="1">
        <v>42747</v>
      </c>
      <c r="G583" s="1">
        <v>42744</v>
      </c>
      <c r="H583" s="1">
        <v>42746</v>
      </c>
      <c r="J583">
        <v>223</v>
      </c>
      <c r="K583">
        <v>223</v>
      </c>
      <c r="L583">
        <v>39741</v>
      </c>
      <c r="M583" t="b">
        <v>0</v>
      </c>
      <c r="O583" t="s">
        <v>34</v>
      </c>
      <c r="P583" s="1">
        <v>42747</v>
      </c>
      <c r="Q583" t="b">
        <v>0</v>
      </c>
      <c r="R583" t="b">
        <v>0</v>
      </c>
      <c r="S583" t="b">
        <v>0</v>
      </c>
      <c r="T583">
        <v>4</v>
      </c>
      <c r="U583">
        <v>1</v>
      </c>
      <c r="V583">
        <v>0</v>
      </c>
      <c r="W583">
        <v>5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6</v>
      </c>
      <c r="AE583">
        <v>1116</v>
      </c>
      <c r="AF583">
        <v>10</v>
      </c>
      <c r="AG583">
        <v>3131</v>
      </c>
      <c r="AH583">
        <v>997</v>
      </c>
      <c r="AI583">
        <v>1</v>
      </c>
      <c r="AN583">
        <v>24.89</v>
      </c>
      <c r="AP583" t="s">
        <v>59</v>
      </c>
      <c r="AS583">
        <v>2</v>
      </c>
      <c r="AU583">
        <v>3771</v>
      </c>
      <c r="AV583">
        <v>116</v>
      </c>
      <c r="AW583">
        <v>19</v>
      </c>
      <c r="AX583">
        <v>14</v>
      </c>
      <c r="AY583" t="s">
        <v>60</v>
      </c>
      <c r="AZ583">
        <v>0</v>
      </c>
      <c r="BA583">
        <v>10574</v>
      </c>
      <c r="BB583">
        <v>669</v>
      </c>
      <c r="BC583" t="s">
        <v>289</v>
      </c>
      <c r="BD583">
        <v>1</v>
      </c>
      <c r="BE583">
        <v>0</v>
      </c>
    </row>
    <row r="584" spans="1:57" x14ac:dyDescent="0.25">
      <c r="A584" t="s">
        <v>3905</v>
      </c>
      <c r="B584" t="s">
        <v>3868</v>
      </c>
      <c r="C584" t="s">
        <v>3869</v>
      </c>
      <c r="D584" t="s">
        <v>55</v>
      </c>
      <c r="E584" t="s">
        <v>56</v>
      </c>
      <c r="F584" s="1">
        <v>43081</v>
      </c>
      <c r="G584" s="1">
        <v>43078</v>
      </c>
      <c r="H584" s="1">
        <v>43080</v>
      </c>
      <c r="I584">
        <v>0</v>
      </c>
      <c r="J584">
        <v>936</v>
      </c>
      <c r="K584">
        <v>936</v>
      </c>
      <c r="L584">
        <v>43478</v>
      </c>
      <c r="M584" t="b">
        <v>1</v>
      </c>
      <c r="O584" t="s">
        <v>34</v>
      </c>
      <c r="P584" s="1">
        <v>43081</v>
      </c>
      <c r="Q584" t="b">
        <v>0</v>
      </c>
      <c r="R584" t="b">
        <v>0</v>
      </c>
      <c r="S584" t="b">
        <v>0</v>
      </c>
      <c r="T584">
        <v>9</v>
      </c>
      <c r="U584">
        <v>2</v>
      </c>
      <c r="V584">
        <v>0</v>
      </c>
      <c r="W584">
        <v>18</v>
      </c>
      <c r="X584">
        <v>1</v>
      </c>
      <c r="Y584">
        <v>4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1146</v>
      </c>
      <c r="AF584">
        <v>11</v>
      </c>
      <c r="AG584">
        <v>3106</v>
      </c>
      <c r="AH584">
        <v>1056</v>
      </c>
      <c r="AI584">
        <v>0</v>
      </c>
      <c r="AN584">
        <v>21.57</v>
      </c>
      <c r="AP584" t="s">
        <v>59</v>
      </c>
      <c r="AS584">
        <v>4</v>
      </c>
      <c r="AU584">
        <v>23614</v>
      </c>
      <c r="AV584">
        <v>1695</v>
      </c>
      <c r="AW584">
        <v>22</v>
      </c>
      <c r="AX584">
        <v>18</v>
      </c>
      <c r="AY584" t="s">
        <v>60</v>
      </c>
      <c r="AZ584">
        <v>1</v>
      </c>
      <c r="BA584">
        <v>14311</v>
      </c>
      <c r="BB584">
        <v>0</v>
      </c>
      <c r="BC584" t="s">
        <v>289</v>
      </c>
      <c r="BD584">
        <v>1</v>
      </c>
      <c r="BE584">
        <v>1</v>
      </c>
    </row>
    <row r="585" spans="1:57" x14ac:dyDescent="0.25">
      <c r="A585" t="s">
        <v>3907</v>
      </c>
      <c r="B585" t="s">
        <v>3868</v>
      </c>
      <c r="C585" t="s">
        <v>3869</v>
      </c>
      <c r="D585" t="s">
        <v>55</v>
      </c>
      <c r="E585" t="s">
        <v>56</v>
      </c>
      <c r="F585" s="1">
        <v>43060</v>
      </c>
      <c r="G585" s="1">
        <v>43057</v>
      </c>
      <c r="H585" s="1">
        <v>43059</v>
      </c>
      <c r="I585">
        <v>0</v>
      </c>
      <c r="J585">
        <v>716</v>
      </c>
      <c r="K585">
        <v>716</v>
      </c>
      <c r="L585">
        <v>43258</v>
      </c>
      <c r="M585" t="b">
        <v>0</v>
      </c>
      <c r="O585" t="s">
        <v>34</v>
      </c>
      <c r="P585" s="1">
        <v>43060</v>
      </c>
      <c r="Q585" t="b">
        <v>0</v>
      </c>
      <c r="R585" t="b">
        <v>0</v>
      </c>
      <c r="S585" t="b">
        <v>0</v>
      </c>
      <c r="T585">
        <v>5</v>
      </c>
      <c r="U585">
        <v>2</v>
      </c>
      <c r="V585">
        <v>0</v>
      </c>
      <c r="W585">
        <v>13</v>
      </c>
      <c r="X585">
        <v>1</v>
      </c>
      <c r="Y585">
        <v>3</v>
      </c>
      <c r="Z585">
        <v>0</v>
      </c>
      <c r="AA585">
        <v>0</v>
      </c>
      <c r="AB585">
        <v>1</v>
      </c>
      <c r="AC585">
        <v>1</v>
      </c>
      <c r="AD585">
        <v>0</v>
      </c>
      <c r="AE585">
        <v>1106</v>
      </c>
      <c r="AF585">
        <v>10</v>
      </c>
      <c r="AG585">
        <v>2925</v>
      </c>
      <c r="AH585">
        <v>965</v>
      </c>
      <c r="AI585">
        <v>0</v>
      </c>
      <c r="AN585">
        <v>21.5</v>
      </c>
      <c r="AP585" t="s">
        <v>59</v>
      </c>
      <c r="AS585">
        <v>3</v>
      </c>
      <c r="AU585">
        <v>18250</v>
      </c>
      <c r="AV585">
        <v>854</v>
      </c>
      <c r="AW585">
        <v>21</v>
      </c>
      <c r="AX585">
        <v>17</v>
      </c>
      <c r="AY585" t="s">
        <v>60</v>
      </c>
      <c r="AZ585">
        <v>0</v>
      </c>
      <c r="BA585">
        <v>14091</v>
      </c>
      <c r="BB585">
        <v>220</v>
      </c>
      <c r="BC585" t="s">
        <v>289</v>
      </c>
      <c r="BD585">
        <v>1</v>
      </c>
      <c r="BE585">
        <v>0</v>
      </c>
    </row>
    <row r="586" spans="1:57" x14ac:dyDescent="0.25">
      <c r="A586" t="s">
        <v>3909</v>
      </c>
      <c r="B586" t="s">
        <v>3868</v>
      </c>
      <c r="C586" t="s">
        <v>3869</v>
      </c>
      <c r="D586" t="s">
        <v>55</v>
      </c>
      <c r="E586" t="s">
        <v>56</v>
      </c>
      <c r="F586" s="1">
        <v>43040</v>
      </c>
      <c r="G586" s="1">
        <v>43039</v>
      </c>
      <c r="H586" s="1">
        <v>43040</v>
      </c>
      <c r="I586">
        <v>0</v>
      </c>
      <c r="J586">
        <v>490</v>
      </c>
      <c r="K586">
        <v>490</v>
      </c>
      <c r="L586">
        <v>43032</v>
      </c>
      <c r="M586" t="b">
        <v>0</v>
      </c>
      <c r="O586" t="s">
        <v>34</v>
      </c>
      <c r="P586" s="1">
        <v>43040</v>
      </c>
      <c r="Q586" t="b">
        <v>0</v>
      </c>
      <c r="R586" t="b">
        <v>0</v>
      </c>
      <c r="S586" t="b">
        <v>0</v>
      </c>
      <c r="T586">
        <v>3</v>
      </c>
      <c r="U586">
        <v>1</v>
      </c>
      <c r="V586">
        <v>0</v>
      </c>
      <c r="W586">
        <v>11</v>
      </c>
      <c r="X586">
        <v>1</v>
      </c>
      <c r="Y586">
        <v>2</v>
      </c>
      <c r="Z586">
        <v>1</v>
      </c>
      <c r="AA586">
        <v>0</v>
      </c>
      <c r="AB586">
        <v>0</v>
      </c>
      <c r="AC586">
        <v>4</v>
      </c>
      <c r="AD586">
        <v>1</v>
      </c>
      <c r="AE586">
        <v>995</v>
      </c>
      <c r="AF586">
        <v>9</v>
      </c>
      <c r="AG586">
        <v>2796</v>
      </c>
      <c r="AH586">
        <v>910</v>
      </c>
      <c r="AI586">
        <v>0</v>
      </c>
      <c r="AN586">
        <v>22.08</v>
      </c>
      <c r="AP586" t="s">
        <v>59</v>
      </c>
      <c r="AS586">
        <v>9</v>
      </c>
      <c r="AU586">
        <v>20865</v>
      </c>
      <c r="AV586">
        <v>882</v>
      </c>
      <c r="AW586">
        <v>22</v>
      </c>
      <c r="AX586">
        <v>17</v>
      </c>
      <c r="AY586" t="s">
        <v>60</v>
      </c>
      <c r="AZ586">
        <v>0</v>
      </c>
      <c r="BA586">
        <v>13865</v>
      </c>
      <c r="BB586">
        <v>446</v>
      </c>
      <c r="BC586" t="s">
        <v>289</v>
      </c>
      <c r="BD586">
        <v>1</v>
      </c>
      <c r="BE586">
        <v>0</v>
      </c>
    </row>
    <row r="587" spans="1:57" x14ac:dyDescent="0.25">
      <c r="A587" t="s">
        <v>3911</v>
      </c>
      <c r="B587" t="s">
        <v>3868</v>
      </c>
      <c r="C587" t="s">
        <v>3869</v>
      </c>
      <c r="D587" t="s">
        <v>55</v>
      </c>
      <c r="E587" t="s">
        <v>56</v>
      </c>
      <c r="F587" s="1">
        <v>43025</v>
      </c>
      <c r="G587" s="1">
        <v>43023</v>
      </c>
      <c r="H587" s="1">
        <v>43025</v>
      </c>
      <c r="I587">
        <v>0</v>
      </c>
      <c r="J587">
        <v>258</v>
      </c>
      <c r="K587">
        <v>258</v>
      </c>
      <c r="L587">
        <v>42800</v>
      </c>
      <c r="M587" t="b">
        <v>0</v>
      </c>
      <c r="O587" t="s">
        <v>34</v>
      </c>
      <c r="P587" s="1">
        <v>43025</v>
      </c>
      <c r="Q587" t="b">
        <v>0</v>
      </c>
      <c r="R587" t="b">
        <v>0</v>
      </c>
      <c r="S587" t="b">
        <v>0</v>
      </c>
      <c r="T587">
        <v>6</v>
      </c>
      <c r="U587">
        <v>1</v>
      </c>
      <c r="V587">
        <v>0</v>
      </c>
      <c r="W587">
        <v>8</v>
      </c>
      <c r="X587">
        <v>0</v>
      </c>
      <c r="Y587">
        <v>1</v>
      </c>
      <c r="Z587">
        <v>0</v>
      </c>
      <c r="AA587">
        <v>0</v>
      </c>
      <c r="AB587">
        <v>1</v>
      </c>
      <c r="AC587">
        <v>1</v>
      </c>
      <c r="AD587">
        <v>0</v>
      </c>
      <c r="AE587">
        <v>1288</v>
      </c>
      <c r="AF587">
        <v>12</v>
      </c>
      <c r="AG587">
        <v>3442</v>
      </c>
      <c r="AH587">
        <v>1157</v>
      </c>
      <c r="AI587">
        <v>0</v>
      </c>
      <c r="AN587">
        <v>21.79</v>
      </c>
      <c r="AP587" t="s">
        <v>59</v>
      </c>
      <c r="AS587">
        <v>0</v>
      </c>
      <c r="AU587">
        <v>15665</v>
      </c>
      <c r="AV587">
        <v>421</v>
      </c>
      <c r="AW587">
        <v>21</v>
      </c>
      <c r="AX587">
        <v>16</v>
      </c>
      <c r="AY587" t="s">
        <v>60</v>
      </c>
      <c r="AZ587">
        <v>0</v>
      </c>
      <c r="BA587">
        <v>13633</v>
      </c>
      <c r="BB587">
        <v>678</v>
      </c>
      <c r="BC587" t="s">
        <v>289</v>
      </c>
      <c r="BD587">
        <v>1</v>
      </c>
      <c r="BE587">
        <v>0</v>
      </c>
    </row>
    <row r="588" spans="1:57" x14ac:dyDescent="0.25">
      <c r="A588" t="s">
        <v>3913</v>
      </c>
      <c r="B588" t="s">
        <v>3868</v>
      </c>
      <c r="C588" t="s">
        <v>3869</v>
      </c>
      <c r="D588" t="s">
        <v>55</v>
      </c>
      <c r="E588" t="s">
        <v>56</v>
      </c>
      <c r="F588" s="1">
        <v>42998</v>
      </c>
      <c r="G588" s="1">
        <v>42996</v>
      </c>
      <c r="H588" s="1">
        <v>42997</v>
      </c>
      <c r="I588">
        <v>0</v>
      </c>
      <c r="J588">
        <v>1057</v>
      </c>
      <c r="K588">
        <v>551</v>
      </c>
      <c r="L588">
        <v>42542</v>
      </c>
      <c r="M588" t="b">
        <v>1</v>
      </c>
      <c r="O588" t="s">
        <v>34</v>
      </c>
      <c r="P588" s="1">
        <v>42998</v>
      </c>
      <c r="Q588" t="b">
        <v>0</v>
      </c>
      <c r="R588" t="b">
        <v>0</v>
      </c>
      <c r="S588" t="b">
        <v>0</v>
      </c>
      <c r="T588">
        <v>5</v>
      </c>
      <c r="U588">
        <v>1</v>
      </c>
      <c r="V588">
        <v>0</v>
      </c>
      <c r="W588">
        <v>12</v>
      </c>
      <c r="X588">
        <v>0</v>
      </c>
      <c r="Y588">
        <v>2</v>
      </c>
      <c r="Z588">
        <v>0</v>
      </c>
      <c r="AA588">
        <v>0</v>
      </c>
      <c r="AB588">
        <v>1</v>
      </c>
      <c r="AC588">
        <v>1</v>
      </c>
      <c r="AD588">
        <v>1</v>
      </c>
      <c r="AE588">
        <v>1200</v>
      </c>
      <c r="AF588">
        <v>13</v>
      </c>
      <c r="AG588">
        <v>3101</v>
      </c>
      <c r="AH588">
        <v>1062</v>
      </c>
      <c r="AI588">
        <v>0</v>
      </c>
      <c r="AN588">
        <v>24.92</v>
      </c>
      <c r="AP588" t="s">
        <v>59</v>
      </c>
      <c r="AS588">
        <v>4</v>
      </c>
      <c r="AU588">
        <v>21639</v>
      </c>
      <c r="AV588">
        <v>565</v>
      </c>
      <c r="AW588">
        <v>22</v>
      </c>
      <c r="AX588">
        <v>16</v>
      </c>
      <c r="AY588" t="s">
        <v>60</v>
      </c>
      <c r="AZ588">
        <v>0</v>
      </c>
      <c r="BA588">
        <v>13375</v>
      </c>
      <c r="BB588">
        <v>936</v>
      </c>
      <c r="BC588" t="s">
        <v>34</v>
      </c>
      <c r="BD588">
        <v>2</v>
      </c>
      <c r="BE588">
        <v>1</v>
      </c>
    </row>
    <row r="589" spans="1:57" x14ac:dyDescent="0.25">
      <c r="A589" t="s">
        <v>3915</v>
      </c>
      <c r="B589" t="s">
        <v>3868</v>
      </c>
      <c r="C589" t="s">
        <v>3869</v>
      </c>
      <c r="D589" t="s">
        <v>55</v>
      </c>
      <c r="E589" t="s">
        <v>56</v>
      </c>
      <c r="F589" s="1">
        <v>42976</v>
      </c>
      <c r="G589" s="1">
        <v>42974</v>
      </c>
      <c r="H589" s="1">
        <v>42976</v>
      </c>
      <c r="J589">
        <v>736</v>
      </c>
      <c r="K589">
        <v>230</v>
      </c>
      <c r="L589">
        <v>42221</v>
      </c>
      <c r="M589" t="b">
        <v>0</v>
      </c>
      <c r="O589" t="s">
        <v>34</v>
      </c>
      <c r="P589" s="1">
        <v>42976</v>
      </c>
      <c r="Q589" t="b">
        <v>0</v>
      </c>
      <c r="R589" t="b">
        <v>0</v>
      </c>
      <c r="S589" t="b">
        <v>0</v>
      </c>
      <c r="T589">
        <v>5</v>
      </c>
      <c r="U589">
        <v>0</v>
      </c>
      <c r="V589">
        <v>0</v>
      </c>
      <c r="W589">
        <v>8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1120</v>
      </c>
      <c r="AF589">
        <v>10</v>
      </c>
      <c r="AG589">
        <v>2736</v>
      </c>
      <c r="AH589">
        <v>1012</v>
      </c>
      <c r="AI589">
        <v>0</v>
      </c>
      <c r="AN589">
        <v>25.35</v>
      </c>
      <c r="AP589" t="s">
        <v>59</v>
      </c>
      <c r="AS589">
        <v>5</v>
      </c>
      <c r="AU589">
        <v>12269</v>
      </c>
      <c r="AV589">
        <v>485</v>
      </c>
      <c r="AW589">
        <v>21</v>
      </c>
      <c r="AX589">
        <v>16</v>
      </c>
      <c r="AY589" t="s">
        <v>60</v>
      </c>
      <c r="AZ589">
        <v>0</v>
      </c>
      <c r="BA589">
        <v>13054</v>
      </c>
      <c r="BB589">
        <v>1257</v>
      </c>
      <c r="BC589" t="s">
        <v>289</v>
      </c>
      <c r="BD589">
        <v>1</v>
      </c>
      <c r="BE589">
        <v>0</v>
      </c>
    </row>
    <row r="590" spans="1:57" x14ac:dyDescent="0.25">
      <c r="A590" t="s">
        <v>3917</v>
      </c>
      <c r="B590" t="s">
        <v>3868</v>
      </c>
      <c r="C590" t="s">
        <v>3869</v>
      </c>
      <c r="D590" t="s">
        <v>55</v>
      </c>
      <c r="E590" t="s">
        <v>56</v>
      </c>
      <c r="F590" s="1">
        <v>42954</v>
      </c>
      <c r="G590" s="1">
        <v>42950</v>
      </c>
      <c r="H590" s="1">
        <v>42952</v>
      </c>
      <c r="J590">
        <v>506</v>
      </c>
      <c r="K590">
        <v>506</v>
      </c>
      <c r="L590">
        <v>41991</v>
      </c>
      <c r="M590" t="b">
        <v>1</v>
      </c>
      <c r="O590" t="s">
        <v>34</v>
      </c>
      <c r="P590" s="1">
        <v>42954</v>
      </c>
      <c r="Q590" t="b">
        <v>0</v>
      </c>
      <c r="R590" t="b">
        <v>0</v>
      </c>
      <c r="S590" t="b">
        <v>0</v>
      </c>
      <c r="T590">
        <v>6</v>
      </c>
      <c r="U590">
        <v>2</v>
      </c>
      <c r="V590">
        <v>0</v>
      </c>
      <c r="W590">
        <v>8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1068</v>
      </c>
      <c r="AF590">
        <v>11</v>
      </c>
      <c r="AG590">
        <v>2774</v>
      </c>
      <c r="AH590">
        <v>984</v>
      </c>
      <c r="AI590">
        <v>0</v>
      </c>
      <c r="AN590">
        <v>23.74</v>
      </c>
      <c r="AP590" t="s">
        <v>59</v>
      </c>
      <c r="AS590">
        <v>23</v>
      </c>
      <c r="AU590">
        <v>23018</v>
      </c>
      <c r="AV590">
        <v>2106</v>
      </c>
      <c r="AW590">
        <v>22</v>
      </c>
      <c r="AX590">
        <v>18</v>
      </c>
      <c r="AY590" t="s">
        <v>1454</v>
      </c>
      <c r="AZ590">
        <v>0</v>
      </c>
      <c r="BA590">
        <v>12824</v>
      </c>
      <c r="BB590">
        <v>1487</v>
      </c>
      <c r="BC590" t="s">
        <v>289</v>
      </c>
      <c r="BD590">
        <v>1</v>
      </c>
      <c r="BE590">
        <v>1</v>
      </c>
    </row>
    <row r="591" spans="1:57" x14ac:dyDescent="0.25">
      <c r="A591" t="s">
        <v>3919</v>
      </c>
      <c r="B591" t="s">
        <v>3868</v>
      </c>
      <c r="C591" t="s">
        <v>3869</v>
      </c>
      <c r="D591" t="s">
        <v>55</v>
      </c>
      <c r="E591" t="s">
        <v>56</v>
      </c>
      <c r="F591" s="1">
        <v>42933</v>
      </c>
      <c r="G591" s="1">
        <v>42930</v>
      </c>
      <c r="H591" s="1">
        <v>42933</v>
      </c>
      <c r="J591">
        <v>216</v>
      </c>
      <c r="K591">
        <v>216</v>
      </c>
      <c r="L591">
        <v>41701</v>
      </c>
      <c r="M591" t="b">
        <v>0</v>
      </c>
      <c r="O591" t="s">
        <v>34</v>
      </c>
      <c r="P591" s="1">
        <v>42933</v>
      </c>
      <c r="Q591" t="b">
        <v>0</v>
      </c>
      <c r="R591" t="b">
        <v>0</v>
      </c>
      <c r="S591" t="b">
        <v>0</v>
      </c>
      <c r="T591">
        <v>5</v>
      </c>
      <c r="U591">
        <v>2</v>
      </c>
      <c r="V591">
        <v>0</v>
      </c>
      <c r="W591">
        <v>5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1144</v>
      </c>
      <c r="AF591">
        <v>12</v>
      </c>
      <c r="AG591">
        <v>3247</v>
      </c>
      <c r="AH591">
        <v>1095</v>
      </c>
      <c r="AI591">
        <v>1</v>
      </c>
      <c r="AN591">
        <v>23.74</v>
      </c>
      <c r="AP591" t="s">
        <v>59</v>
      </c>
      <c r="AS591">
        <v>2</v>
      </c>
      <c r="AU591">
        <v>7805</v>
      </c>
      <c r="AV591">
        <v>514</v>
      </c>
      <c r="AW591">
        <v>20</v>
      </c>
      <c r="AX591">
        <v>16</v>
      </c>
      <c r="AY591" t="s">
        <v>60</v>
      </c>
      <c r="AZ591">
        <v>0</v>
      </c>
      <c r="BA591">
        <v>12534</v>
      </c>
      <c r="BB591">
        <v>1777</v>
      </c>
      <c r="BC591" t="s">
        <v>289</v>
      </c>
      <c r="BD591">
        <v>1</v>
      </c>
      <c r="BE591">
        <v>0</v>
      </c>
    </row>
    <row r="592" spans="1:57" x14ac:dyDescent="0.25">
      <c r="A592" t="s">
        <v>3921</v>
      </c>
      <c r="B592" t="s">
        <v>3868</v>
      </c>
      <c r="C592" t="s">
        <v>3869</v>
      </c>
      <c r="D592" t="s">
        <v>55</v>
      </c>
      <c r="E592" t="s">
        <v>56</v>
      </c>
      <c r="F592" s="1">
        <v>42910</v>
      </c>
      <c r="G592" s="1">
        <v>42908</v>
      </c>
      <c r="H592" s="1">
        <v>42910</v>
      </c>
      <c r="J592">
        <v>1075</v>
      </c>
      <c r="K592">
        <v>1075</v>
      </c>
      <c r="L592">
        <v>41485</v>
      </c>
      <c r="M592" t="b">
        <v>1</v>
      </c>
      <c r="O592" t="s">
        <v>34</v>
      </c>
      <c r="P592" s="1">
        <v>42910</v>
      </c>
      <c r="Q592" t="b">
        <v>0</v>
      </c>
      <c r="R592" t="b">
        <v>0</v>
      </c>
      <c r="S592" t="b">
        <v>0</v>
      </c>
      <c r="T592">
        <v>4</v>
      </c>
      <c r="U592">
        <v>0</v>
      </c>
      <c r="V592">
        <v>0</v>
      </c>
      <c r="W592">
        <v>15</v>
      </c>
      <c r="X592">
        <v>0</v>
      </c>
      <c r="Y592">
        <v>1</v>
      </c>
      <c r="Z592">
        <v>0</v>
      </c>
      <c r="AA592">
        <v>0</v>
      </c>
      <c r="AB592">
        <v>2</v>
      </c>
      <c r="AC592">
        <v>0</v>
      </c>
      <c r="AD592">
        <v>1</v>
      </c>
      <c r="AE592">
        <v>1100</v>
      </c>
      <c r="AF592">
        <v>8</v>
      </c>
      <c r="AG592">
        <v>2898</v>
      </c>
      <c r="AH592">
        <v>1130</v>
      </c>
      <c r="AI592">
        <v>0</v>
      </c>
      <c r="AN592">
        <v>22.54</v>
      </c>
      <c r="AP592" t="s">
        <v>59</v>
      </c>
      <c r="AS592">
        <v>11</v>
      </c>
      <c r="AU592">
        <v>21471</v>
      </c>
      <c r="AV592">
        <v>272</v>
      </c>
      <c r="AW592">
        <v>22</v>
      </c>
      <c r="AX592">
        <v>15</v>
      </c>
      <c r="AY592" t="s">
        <v>60</v>
      </c>
      <c r="AZ592">
        <v>0</v>
      </c>
      <c r="BA592">
        <v>12318</v>
      </c>
      <c r="BB592">
        <v>1993</v>
      </c>
      <c r="BC592" t="s">
        <v>34</v>
      </c>
      <c r="BD592">
        <v>2</v>
      </c>
      <c r="BE592">
        <v>1</v>
      </c>
    </row>
    <row r="593" spans="1:57" x14ac:dyDescent="0.25">
      <c r="A593" t="s">
        <v>3923</v>
      </c>
      <c r="B593" t="s">
        <v>3868</v>
      </c>
      <c r="C593" t="s">
        <v>3869</v>
      </c>
      <c r="D593" t="s">
        <v>55</v>
      </c>
      <c r="E593" t="s">
        <v>56</v>
      </c>
      <c r="F593" s="1">
        <v>42887</v>
      </c>
      <c r="G593" s="1">
        <v>42885</v>
      </c>
      <c r="H593" s="1">
        <v>42887</v>
      </c>
      <c r="J593">
        <v>773</v>
      </c>
      <c r="K593">
        <v>773</v>
      </c>
      <c r="L593">
        <v>41183</v>
      </c>
      <c r="M593" t="b">
        <v>0</v>
      </c>
      <c r="O593" t="s">
        <v>190</v>
      </c>
      <c r="P593" s="1">
        <v>42887</v>
      </c>
      <c r="Q593" t="b">
        <v>1</v>
      </c>
      <c r="R593" t="b">
        <v>0</v>
      </c>
      <c r="S593" t="b">
        <v>1</v>
      </c>
      <c r="T593">
        <v>4</v>
      </c>
      <c r="U593">
        <v>1</v>
      </c>
      <c r="V593">
        <v>0</v>
      </c>
      <c r="W593">
        <v>17</v>
      </c>
      <c r="X593">
        <v>1</v>
      </c>
      <c r="Y593">
        <v>1</v>
      </c>
      <c r="Z593">
        <v>0</v>
      </c>
      <c r="AA593">
        <v>0</v>
      </c>
      <c r="AB593">
        <v>3</v>
      </c>
      <c r="AC593">
        <v>0</v>
      </c>
      <c r="AD593">
        <v>2</v>
      </c>
      <c r="AE593">
        <v>1097</v>
      </c>
      <c r="AF593">
        <v>9</v>
      </c>
      <c r="AG593">
        <v>2868</v>
      </c>
      <c r="AH593">
        <v>1058</v>
      </c>
      <c r="AI593">
        <v>0</v>
      </c>
      <c r="AN593">
        <v>21.2</v>
      </c>
      <c r="AP593" t="s">
        <v>59</v>
      </c>
      <c r="AS593">
        <v>30</v>
      </c>
      <c r="AU593">
        <v>23947</v>
      </c>
      <c r="AV593">
        <v>1195</v>
      </c>
      <c r="AW593">
        <v>22</v>
      </c>
      <c r="AX593">
        <v>17</v>
      </c>
      <c r="AY593" t="s">
        <v>60</v>
      </c>
      <c r="AZ593">
        <v>0</v>
      </c>
      <c r="BA593">
        <v>12016</v>
      </c>
      <c r="BB593">
        <v>2295</v>
      </c>
      <c r="BC593" t="s">
        <v>34</v>
      </c>
      <c r="BD593">
        <v>2</v>
      </c>
      <c r="BE593">
        <v>0</v>
      </c>
    </row>
    <row r="594" spans="1:57" x14ac:dyDescent="0.25">
      <c r="A594" t="s">
        <v>3925</v>
      </c>
      <c r="B594" t="s">
        <v>3868</v>
      </c>
      <c r="C594" t="s">
        <v>3869</v>
      </c>
      <c r="D594" t="s">
        <v>55</v>
      </c>
      <c r="E594" t="s">
        <v>56</v>
      </c>
      <c r="F594" s="1">
        <v>42864</v>
      </c>
      <c r="G594" s="1">
        <v>42863</v>
      </c>
      <c r="H594" s="1">
        <v>42864</v>
      </c>
      <c r="J594">
        <v>540</v>
      </c>
      <c r="K594">
        <v>540</v>
      </c>
      <c r="L594">
        <v>40950</v>
      </c>
      <c r="M594" t="b">
        <v>0</v>
      </c>
      <c r="O594" t="s">
        <v>34</v>
      </c>
      <c r="P594" s="1">
        <v>42864</v>
      </c>
      <c r="Q594" t="b">
        <v>0</v>
      </c>
      <c r="R594" t="b">
        <v>0</v>
      </c>
      <c r="S594" t="b">
        <v>0</v>
      </c>
      <c r="T594">
        <v>7</v>
      </c>
      <c r="U594">
        <v>2</v>
      </c>
      <c r="V594">
        <v>0</v>
      </c>
      <c r="W594">
        <v>14</v>
      </c>
      <c r="X594">
        <v>3</v>
      </c>
      <c r="Y594">
        <v>1</v>
      </c>
      <c r="Z594">
        <v>0</v>
      </c>
      <c r="AA594">
        <v>1</v>
      </c>
      <c r="AB594">
        <v>2</v>
      </c>
      <c r="AC594">
        <v>1</v>
      </c>
      <c r="AD594">
        <v>1</v>
      </c>
      <c r="AE594">
        <v>1173</v>
      </c>
      <c r="AF594">
        <v>10</v>
      </c>
      <c r="AG594">
        <v>3113</v>
      </c>
      <c r="AH594">
        <v>1064</v>
      </c>
      <c r="AI594">
        <v>0</v>
      </c>
      <c r="AN594">
        <v>21.72</v>
      </c>
      <c r="AP594" t="s">
        <v>59</v>
      </c>
      <c r="AS594">
        <v>9</v>
      </c>
      <c r="AU594">
        <v>22180</v>
      </c>
      <c r="AV594">
        <v>292</v>
      </c>
      <c r="AW594">
        <v>22</v>
      </c>
      <c r="AX594">
        <v>15</v>
      </c>
      <c r="AY594" t="s">
        <v>60</v>
      </c>
      <c r="AZ594">
        <v>0</v>
      </c>
      <c r="BA594">
        <v>11783</v>
      </c>
      <c r="BB594">
        <v>2528</v>
      </c>
      <c r="BC594" t="s">
        <v>289</v>
      </c>
      <c r="BD594">
        <v>1</v>
      </c>
      <c r="BE594">
        <v>0</v>
      </c>
    </row>
    <row r="595" spans="1:57" x14ac:dyDescent="0.25">
      <c r="A595" t="s">
        <v>3927</v>
      </c>
      <c r="B595" t="s">
        <v>3868</v>
      </c>
      <c r="C595" t="s">
        <v>3869</v>
      </c>
      <c r="D595" t="s">
        <v>55</v>
      </c>
      <c r="E595" t="s">
        <v>56</v>
      </c>
      <c r="F595" s="1">
        <v>42838</v>
      </c>
      <c r="G595" s="1">
        <v>42836</v>
      </c>
      <c r="H595" s="1">
        <v>42838</v>
      </c>
      <c r="J595">
        <v>229</v>
      </c>
      <c r="K595">
        <v>229</v>
      </c>
      <c r="L595">
        <v>40639</v>
      </c>
      <c r="M595" t="b">
        <v>0</v>
      </c>
      <c r="O595" t="s">
        <v>34</v>
      </c>
      <c r="P595" s="1">
        <v>42838</v>
      </c>
      <c r="Q595" t="b">
        <v>0</v>
      </c>
      <c r="R595" t="b">
        <v>0</v>
      </c>
      <c r="S595" t="b">
        <v>0</v>
      </c>
      <c r="T595">
        <v>5</v>
      </c>
      <c r="U595">
        <v>1</v>
      </c>
      <c r="V595">
        <v>0</v>
      </c>
      <c r="W595">
        <v>7</v>
      </c>
      <c r="X595">
        <v>1</v>
      </c>
      <c r="Y595">
        <v>0</v>
      </c>
      <c r="Z595">
        <v>0</v>
      </c>
      <c r="AA595">
        <v>0</v>
      </c>
      <c r="AB595">
        <v>3</v>
      </c>
      <c r="AC595">
        <v>2</v>
      </c>
      <c r="AD595">
        <v>1</v>
      </c>
      <c r="AE595">
        <v>1044</v>
      </c>
      <c r="AF595">
        <v>8</v>
      </c>
      <c r="AG595">
        <v>2887</v>
      </c>
      <c r="AH595">
        <v>1025</v>
      </c>
      <c r="AI595">
        <v>0</v>
      </c>
      <c r="AN595">
        <v>21.9</v>
      </c>
      <c r="AP595" t="s">
        <v>59</v>
      </c>
      <c r="AS595">
        <v>13</v>
      </c>
      <c r="AU595">
        <v>20873</v>
      </c>
      <c r="AV595">
        <v>336</v>
      </c>
      <c r="AW595">
        <v>22</v>
      </c>
      <c r="AX595">
        <v>16</v>
      </c>
      <c r="AY595" t="s">
        <v>60</v>
      </c>
      <c r="AZ595">
        <v>0</v>
      </c>
      <c r="BA595">
        <v>11472</v>
      </c>
      <c r="BB595">
        <v>2839</v>
      </c>
      <c r="BC595" t="s">
        <v>34</v>
      </c>
      <c r="BD595">
        <v>2</v>
      </c>
      <c r="BE595">
        <v>0</v>
      </c>
    </row>
    <row r="596" spans="1:57" x14ac:dyDescent="0.25">
      <c r="A596" t="s">
        <v>3929</v>
      </c>
      <c r="B596" t="s">
        <v>3868</v>
      </c>
      <c r="C596" t="s">
        <v>3869</v>
      </c>
      <c r="D596" t="s">
        <v>55</v>
      </c>
      <c r="E596" t="s">
        <v>56</v>
      </c>
      <c r="F596" s="1">
        <v>42812</v>
      </c>
      <c r="G596" s="1">
        <v>42810</v>
      </c>
      <c r="H596" s="1">
        <v>42812</v>
      </c>
      <c r="J596">
        <v>892</v>
      </c>
      <c r="K596">
        <v>892</v>
      </c>
      <c r="L596">
        <v>40410</v>
      </c>
      <c r="M596" t="b">
        <v>1</v>
      </c>
      <c r="O596" t="s">
        <v>34</v>
      </c>
      <c r="P596" s="1">
        <v>42812</v>
      </c>
      <c r="Q596" t="b">
        <v>0</v>
      </c>
      <c r="R596" t="b">
        <v>0</v>
      </c>
      <c r="S596" t="b">
        <v>0</v>
      </c>
      <c r="T596">
        <v>4</v>
      </c>
      <c r="U596">
        <v>0</v>
      </c>
      <c r="V596">
        <v>0</v>
      </c>
      <c r="W596">
        <v>11</v>
      </c>
      <c r="X596">
        <v>0</v>
      </c>
      <c r="Y596">
        <v>0</v>
      </c>
      <c r="Z596">
        <v>0</v>
      </c>
      <c r="AA596">
        <v>0</v>
      </c>
      <c r="AB596">
        <v>2</v>
      </c>
      <c r="AC596">
        <v>0</v>
      </c>
      <c r="AD596">
        <v>5</v>
      </c>
      <c r="AE596">
        <v>1005</v>
      </c>
      <c r="AF596">
        <v>8</v>
      </c>
      <c r="AG596">
        <v>2853</v>
      </c>
      <c r="AH596">
        <v>944</v>
      </c>
      <c r="AI596">
        <v>0</v>
      </c>
      <c r="AN596">
        <v>24.95</v>
      </c>
      <c r="AP596" t="s">
        <v>59</v>
      </c>
      <c r="AS596">
        <v>5</v>
      </c>
      <c r="AU596">
        <v>13681</v>
      </c>
      <c r="AV596">
        <v>210</v>
      </c>
      <c r="AW596">
        <v>21</v>
      </c>
      <c r="AX596">
        <v>15</v>
      </c>
      <c r="AY596" t="s">
        <v>60</v>
      </c>
      <c r="AZ596">
        <v>0</v>
      </c>
      <c r="BA596">
        <v>11243</v>
      </c>
      <c r="BB596">
        <v>3068</v>
      </c>
      <c r="BC596" t="s">
        <v>289</v>
      </c>
      <c r="BD596">
        <v>1</v>
      </c>
      <c r="BE596">
        <v>1</v>
      </c>
    </row>
    <row r="597" spans="1:57" x14ac:dyDescent="0.25">
      <c r="A597" t="s">
        <v>3931</v>
      </c>
      <c r="B597" t="s">
        <v>3868</v>
      </c>
      <c r="C597" t="s">
        <v>3869</v>
      </c>
      <c r="D597" t="s">
        <v>55</v>
      </c>
      <c r="E597" t="s">
        <v>56</v>
      </c>
      <c r="F597" s="1">
        <v>42787</v>
      </c>
      <c r="G597" s="1">
        <v>42784</v>
      </c>
      <c r="H597" s="1">
        <v>42786</v>
      </c>
      <c r="J597">
        <v>651</v>
      </c>
      <c r="K597">
        <v>651</v>
      </c>
      <c r="L597">
        <v>40169</v>
      </c>
      <c r="M597" t="b">
        <v>0</v>
      </c>
      <c r="O597" t="s">
        <v>34</v>
      </c>
      <c r="P597" s="1">
        <v>42787</v>
      </c>
      <c r="Q597" t="b">
        <v>0</v>
      </c>
      <c r="R597" t="b">
        <v>0</v>
      </c>
      <c r="S597" t="b">
        <v>0</v>
      </c>
      <c r="T597">
        <v>6</v>
      </c>
      <c r="U597">
        <v>2</v>
      </c>
      <c r="V597">
        <v>0</v>
      </c>
      <c r="W597">
        <v>12</v>
      </c>
      <c r="X597">
        <v>0</v>
      </c>
      <c r="Y597">
        <v>0</v>
      </c>
      <c r="Z597">
        <v>0</v>
      </c>
      <c r="AA597">
        <v>0</v>
      </c>
      <c r="AB597">
        <v>2</v>
      </c>
      <c r="AC597">
        <v>1</v>
      </c>
      <c r="AD597">
        <v>6</v>
      </c>
      <c r="AE597">
        <v>1245</v>
      </c>
      <c r="AF597">
        <v>10</v>
      </c>
      <c r="AG597">
        <v>3099</v>
      </c>
      <c r="AH597">
        <v>1153</v>
      </c>
      <c r="AI597">
        <v>1</v>
      </c>
      <c r="AN597">
        <v>24.74</v>
      </c>
      <c r="AP597" t="s">
        <v>59</v>
      </c>
      <c r="AS597">
        <v>5</v>
      </c>
      <c r="AU597">
        <v>6971</v>
      </c>
      <c r="AV597">
        <v>327</v>
      </c>
      <c r="AW597">
        <v>20</v>
      </c>
      <c r="AX597">
        <v>16</v>
      </c>
      <c r="AY597" t="s">
        <v>60</v>
      </c>
      <c r="AZ597">
        <v>0</v>
      </c>
      <c r="BA597">
        <v>11002</v>
      </c>
      <c r="BB597">
        <v>3309</v>
      </c>
      <c r="BC597" t="s">
        <v>289</v>
      </c>
      <c r="BD597">
        <v>1</v>
      </c>
      <c r="BE597">
        <v>0</v>
      </c>
    </row>
    <row r="598" spans="1:57" x14ac:dyDescent="0.25">
      <c r="A598" t="s">
        <v>3933</v>
      </c>
      <c r="B598" t="s">
        <v>3868</v>
      </c>
      <c r="C598" t="s">
        <v>3869</v>
      </c>
      <c r="D598" t="s">
        <v>55</v>
      </c>
      <c r="E598" t="s">
        <v>56</v>
      </c>
      <c r="F598" s="1">
        <v>42768</v>
      </c>
      <c r="G598" s="1">
        <v>42766</v>
      </c>
      <c r="H598" s="1">
        <v>42768</v>
      </c>
      <c r="J598">
        <v>465</v>
      </c>
      <c r="K598">
        <v>465</v>
      </c>
      <c r="L598">
        <v>39983</v>
      </c>
      <c r="M598" t="b">
        <v>0</v>
      </c>
      <c r="O598" t="s">
        <v>34</v>
      </c>
      <c r="P598" s="1">
        <v>42768</v>
      </c>
      <c r="Q598" t="b">
        <v>0</v>
      </c>
      <c r="R598" t="b">
        <v>0</v>
      </c>
      <c r="S598" t="b">
        <v>0</v>
      </c>
      <c r="T598">
        <v>4</v>
      </c>
      <c r="U598">
        <v>1</v>
      </c>
      <c r="V598">
        <v>0</v>
      </c>
      <c r="W598">
        <v>7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5</v>
      </c>
      <c r="AE598">
        <v>972</v>
      </c>
      <c r="AF598">
        <v>8</v>
      </c>
      <c r="AG598">
        <v>2625</v>
      </c>
      <c r="AH598">
        <v>925</v>
      </c>
      <c r="AI598">
        <v>0</v>
      </c>
      <c r="AN598">
        <v>24.23</v>
      </c>
      <c r="AP598" t="s">
        <v>59</v>
      </c>
      <c r="AS598">
        <v>18</v>
      </c>
      <c r="AU598">
        <v>12791</v>
      </c>
      <c r="AV598">
        <v>546</v>
      </c>
      <c r="AW598">
        <v>21</v>
      </c>
      <c r="AX598">
        <v>16</v>
      </c>
      <c r="AY598" t="s">
        <v>60</v>
      </c>
      <c r="AZ598">
        <v>0</v>
      </c>
      <c r="BA598">
        <v>10816</v>
      </c>
      <c r="BB598">
        <v>3495</v>
      </c>
      <c r="BC598" t="s">
        <v>289</v>
      </c>
      <c r="BD598">
        <v>1</v>
      </c>
      <c r="BE598">
        <v>0</v>
      </c>
    </row>
    <row r="599" spans="1:57" x14ac:dyDescent="0.25">
      <c r="A599" t="s">
        <v>3935</v>
      </c>
      <c r="B599" t="s">
        <v>3868</v>
      </c>
      <c r="C599" t="s">
        <v>3869</v>
      </c>
      <c r="D599" t="s">
        <v>55</v>
      </c>
      <c r="E599" t="s">
        <v>56</v>
      </c>
      <c r="F599" s="1">
        <v>42747</v>
      </c>
      <c r="G599" s="1">
        <v>42744</v>
      </c>
      <c r="H599" s="1">
        <v>42746</v>
      </c>
      <c r="J599">
        <v>223</v>
      </c>
      <c r="K599">
        <v>223</v>
      </c>
      <c r="L599">
        <v>39741</v>
      </c>
      <c r="M599" t="b">
        <v>0</v>
      </c>
      <c r="O599" t="s">
        <v>34</v>
      </c>
      <c r="P599" s="1">
        <v>42747</v>
      </c>
      <c r="Q599" t="b">
        <v>0</v>
      </c>
      <c r="R599" t="b">
        <v>0</v>
      </c>
      <c r="S599" t="b">
        <v>0</v>
      </c>
      <c r="T599">
        <v>4</v>
      </c>
      <c r="U599">
        <v>1</v>
      </c>
      <c r="V599">
        <v>0</v>
      </c>
      <c r="W599">
        <v>4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6</v>
      </c>
      <c r="AE599">
        <v>991</v>
      </c>
      <c r="AF599">
        <v>9</v>
      </c>
      <c r="AG599">
        <v>2779</v>
      </c>
      <c r="AH599">
        <v>872</v>
      </c>
      <c r="AI599">
        <v>1</v>
      </c>
      <c r="AN599">
        <v>24.68</v>
      </c>
      <c r="AP599" t="s">
        <v>59</v>
      </c>
      <c r="AS599">
        <v>1</v>
      </c>
      <c r="AU599">
        <v>3595</v>
      </c>
      <c r="AV599">
        <v>98</v>
      </c>
      <c r="AW599">
        <v>19</v>
      </c>
      <c r="AX599">
        <v>14</v>
      </c>
      <c r="AY599" t="s">
        <v>60</v>
      </c>
      <c r="AZ599">
        <v>0</v>
      </c>
      <c r="BA599">
        <v>10574</v>
      </c>
      <c r="BB599">
        <v>3737</v>
      </c>
      <c r="BC599" t="s">
        <v>289</v>
      </c>
      <c r="BD599">
        <v>1</v>
      </c>
      <c r="BE599">
        <v>0</v>
      </c>
    </row>
    <row r="600" spans="1:57" x14ac:dyDescent="0.25">
      <c r="A600" t="s">
        <v>4229</v>
      </c>
      <c r="B600" t="s">
        <v>4214</v>
      </c>
      <c r="C600" t="s">
        <v>4215</v>
      </c>
      <c r="D600" t="s">
        <v>55</v>
      </c>
      <c r="E600" t="s">
        <v>56</v>
      </c>
      <c r="F600" s="1">
        <v>43305</v>
      </c>
      <c r="G600" s="1">
        <v>43302</v>
      </c>
      <c r="H600" s="1">
        <v>43304</v>
      </c>
      <c r="I600">
        <v>0</v>
      </c>
      <c r="J600">
        <v>1034</v>
      </c>
      <c r="K600">
        <v>1034</v>
      </c>
      <c r="L600">
        <v>45736</v>
      </c>
      <c r="M600" t="b">
        <v>1</v>
      </c>
      <c r="N600" t="b">
        <v>1</v>
      </c>
      <c r="O600" t="s">
        <v>34</v>
      </c>
      <c r="P600" s="1">
        <v>43305</v>
      </c>
      <c r="Q600" t="b">
        <v>0</v>
      </c>
      <c r="R600" t="b">
        <v>0</v>
      </c>
      <c r="S600" t="b">
        <v>0</v>
      </c>
      <c r="T600">
        <v>4</v>
      </c>
      <c r="U600">
        <v>1</v>
      </c>
      <c r="V600">
        <v>0</v>
      </c>
      <c r="W600">
        <v>8</v>
      </c>
      <c r="X600">
        <v>0</v>
      </c>
      <c r="Y600">
        <v>1</v>
      </c>
      <c r="Z600">
        <v>0</v>
      </c>
      <c r="AA600">
        <v>0</v>
      </c>
      <c r="AB600">
        <v>2</v>
      </c>
      <c r="AC600">
        <v>0</v>
      </c>
      <c r="AD600">
        <v>2</v>
      </c>
      <c r="AE600">
        <v>1260</v>
      </c>
      <c r="AF600">
        <v>12</v>
      </c>
      <c r="AG600">
        <v>3168</v>
      </c>
      <c r="AH600">
        <v>1195</v>
      </c>
      <c r="AI600">
        <v>2</v>
      </c>
      <c r="AN600">
        <v>25.23</v>
      </c>
      <c r="AP600" t="s">
        <v>59</v>
      </c>
      <c r="AS600">
        <v>1</v>
      </c>
      <c r="AU600">
        <v>10841</v>
      </c>
      <c r="AV600">
        <v>175</v>
      </c>
      <c r="AW600">
        <v>21</v>
      </c>
      <c r="AX600">
        <v>15</v>
      </c>
      <c r="AY600" t="s">
        <v>60</v>
      </c>
      <c r="AZ600">
        <v>1</v>
      </c>
      <c r="BA600">
        <v>15341</v>
      </c>
      <c r="BB600">
        <v>0</v>
      </c>
      <c r="BC600" t="s">
        <v>289</v>
      </c>
      <c r="BD600">
        <v>1</v>
      </c>
      <c r="BE600">
        <v>1</v>
      </c>
    </row>
    <row r="601" spans="1:57" x14ac:dyDescent="0.25">
      <c r="A601" t="s">
        <v>4231</v>
      </c>
      <c r="B601" t="s">
        <v>4214</v>
      </c>
      <c r="C601" t="s">
        <v>4215</v>
      </c>
      <c r="D601" t="s">
        <v>55</v>
      </c>
      <c r="E601" t="s">
        <v>56</v>
      </c>
      <c r="F601" s="1">
        <v>43280</v>
      </c>
      <c r="G601" s="1">
        <v>43277</v>
      </c>
      <c r="H601" s="1">
        <v>43279</v>
      </c>
      <c r="I601">
        <v>0</v>
      </c>
      <c r="J601">
        <v>782</v>
      </c>
      <c r="K601">
        <v>782</v>
      </c>
      <c r="L601">
        <v>45484</v>
      </c>
      <c r="M601" t="b">
        <v>0</v>
      </c>
      <c r="O601" t="s">
        <v>34</v>
      </c>
      <c r="P601" s="1">
        <v>43280</v>
      </c>
      <c r="Q601" t="b">
        <v>0</v>
      </c>
      <c r="R601" t="b">
        <v>0</v>
      </c>
      <c r="S601" t="b">
        <v>0</v>
      </c>
      <c r="T601">
        <v>5</v>
      </c>
      <c r="U601">
        <v>0</v>
      </c>
      <c r="V601">
        <v>0</v>
      </c>
      <c r="W601">
        <v>6</v>
      </c>
      <c r="X601">
        <v>2</v>
      </c>
      <c r="Y601">
        <v>1</v>
      </c>
      <c r="Z601">
        <v>0</v>
      </c>
      <c r="AA601">
        <v>0</v>
      </c>
      <c r="AB601">
        <v>2</v>
      </c>
      <c r="AC601">
        <v>1</v>
      </c>
      <c r="AD601">
        <v>0</v>
      </c>
      <c r="AE601">
        <v>1128</v>
      </c>
      <c r="AF601">
        <v>10</v>
      </c>
      <c r="AG601">
        <v>3157</v>
      </c>
      <c r="AH601">
        <v>1173</v>
      </c>
      <c r="AI601">
        <v>0</v>
      </c>
      <c r="AN601">
        <v>25.9</v>
      </c>
      <c r="AP601" t="s">
        <v>59</v>
      </c>
      <c r="AS601">
        <v>5</v>
      </c>
      <c r="AU601">
        <v>11435</v>
      </c>
      <c r="AV601">
        <v>383</v>
      </c>
      <c r="AW601">
        <v>21</v>
      </c>
      <c r="AX601">
        <v>16</v>
      </c>
      <c r="AY601" t="s">
        <v>60</v>
      </c>
      <c r="AZ601">
        <v>0</v>
      </c>
      <c r="BA601">
        <v>15089</v>
      </c>
      <c r="BB601">
        <v>252</v>
      </c>
      <c r="BC601" t="s">
        <v>289</v>
      </c>
      <c r="BD601">
        <v>1</v>
      </c>
      <c r="BE601">
        <v>0</v>
      </c>
    </row>
    <row r="602" spans="1:57" x14ac:dyDescent="0.25">
      <c r="A602" t="s">
        <v>4233</v>
      </c>
      <c r="B602" t="s">
        <v>4214</v>
      </c>
      <c r="C602" t="s">
        <v>4215</v>
      </c>
      <c r="D602" t="s">
        <v>55</v>
      </c>
      <c r="E602" t="s">
        <v>56</v>
      </c>
      <c r="F602" s="1">
        <v>43259</v>
      </c>
      <c r="G602" s="1">
        <v>43258</v>
      </c>
      <c r="H602" s="1">
        <v>43259</v>
      </c>
      <c r="I602">
        <v>0</v>
      </c>
      <c r="J602">
        <v>541</v>
      </c>
      <c r="K602">
        <v>541</v>
      </c>
      <c r="L602">
        <v>45243</v>
      </c>
      <c r="M602" t="b">
        <v>0</v>
      </c>
      <c r="O602" t="s">
        <v>34</v>
      </c>
      <c r="P602" s="1">
        <v>43259</v>
      </c>
      <c r="Q602" t="b">
        <v>0</v>
      </c>
      <c r="R602" t="b">
        <v>0</v>
      </c>
      <c r="S602" t="b">
        <v>0</v>
      </c>
      <c r="T602">
        <v>3</v>
      </c>
      <c r="U602">
        <v>0</v>
      </c>
      <c r="V602">
        <v>0</v>
      </c>
      <c r="W602">
        <v>3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1057</v>
      </c>
      <c r="AF602">
        <v>8</v>
      </c>
      <c r="AG602">
        <v>2788</v>
      </c>
      <c r="AH602">
        <v>943</v>
      </c>
      <c r="AI602">
        <v>1</v>
      </c>
      <c r="AN602">
        <v>26.08</v>
      </c>
      <c r="AP602" t="s">
        <v>59</v>
      </c>
      <c r="AS602">
        <v>6</v>
      </c>
      <c r="AU602">
        <v>8366</v>
      </c>
      <c r="AV602">
        <v>211</v>
      </c>
      <c r="AW602">
        <v>20</v>
      </c>
      <c r="AX602">
        <v>15</v>
      </c>
      <c r="AY602" t="s">
        <v>60</v>
      </c>
      <c r="AZ602">
        <v>0</v>
      </c>
      <c r="BA602">
        <v>14848</v>
      </c>
      <c r="BB602">
        <v>493</v>
      </c>
      <c r="BC602" t="s">
        <v>289</v>
      </c>
      <c r="BD602">
        <v>1</v>
      </c>
      <c r="BE602">
        <v>0</v>
      </c>
    </row>
    <row r="603" spans="1:57" x14ac:dyDescent="0.25">
      <c r="A603" t="s">
        <v>4235</v>
      </c>
      <c r="B603" t="s">
        <v>4214</v>
      </c>
      <c r="C603" t="s">
        <v>4215</v>
      </c>
      <c r="D603" t="s">
        <v>55</v>
      </c>
      <c r="E603" t="s">
        <v>56</v>
      </c>
      <c r="F603" s="1">
        <v>43244</v>
      </c>
      <c r="G603" s="1">
        <v>43241</v>
      </c>
      <c r="H603" s="1">
        <v>43243</v>
      </c>
      <c r="I603">
        <v>0</v>
      </c>
      <c r="J603">
        <v>296</v>
      </c>
      <c r="K603">
        <v>296</v>
      </c>
      <c r="L603">
        <v>44998</v>
      </c>
      <c r="M603" t="b">
        <v>0</v>
      </c>
      <c r="O603" t="s">
        <v>289</v>
      </c>
      <c r="P603" s="1">
        <v>43244</v>
      </c>
      <c r="Q603" t="b">
        <v>0</v>
      </c>
      <c r="R603" t="b">
        <v>0</v>
      </c>
      <c r="S603" t="b">
        <v>0</v>
      </c>
      <c r="T603">
        <v>4</v>
      </c>
      <c r="U603">
        <v>0</v>
      </c>
      <c r="V603">
        <v>0</v>
      </c>
      <c r="W603">
        <v>3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1</v>
      </c>
      <c r="AD603">
        <v>0</v>
      </c>
      <c r="AE603">
        <v>1025</v>
      </c>
      <c r="AF603">
        <v>9</v>
      </c>
      <c r="AG603">
        <v>2697</v>
      </c>
      <c r="AH603">
        <v>918</v>
      </c>
      <c r="AI603">
        <v>0</v>
      </c>
      <c r="AN603">
        <v>24.9</v>
      </c>
      <c r="AP603" t="s">
        <v>59</v>
      </c>
      <c r="AS603">
        <v>5</v>
      </c>
      <c r="AU603">
        <v>7905</v>
      </c>
      <c r="AV603">
        <v>147</v>
      </c>
      <c r="AW603">
        <v>20</v>
      </c>
      <c r="AX603">
        <v>14</v>
      </c>
      <c r="AY603" t="s">
        <v>60</v>
      </c>
      <c r="AZ603">
        <v>0</v>
      </c>
      <c r="BA603">
        <v>14603</v>
      </c>
      <c r="BB603">
        <v>738</v>
      </c>
      <c r="BC603" t="s">
        <v>289</v>
      </c>
      <c r="BD603">
        <v>1</v>
      </c>
      <c r="BE603">
        <v>0</v>
      </c>
    </row>
    <row r="604" spans="1:57" x14ac:dyDescent="0.25">
      <c r="A604" t="s">
        <v>4237</v>
      </c>
      <c r="B604" t="s">
        <v>4214</v>
      </c>
      <c r="C604" t="s">
        <v>4215</v>
      </c>
      <c r="D604" t="s">
        <v>55</v>
      </c>
      <c r="E604" t="s">
        <v>56</v>
      </c>
      <c r="F604" s="1">
        <v>43222</v>
      </c>
      <c r="G604" s="1">
        <v>43219</v>
      </c>
      <c r="H604" s="1">
        <v>43221</v>
      </c>
      <c r="I604">
        <v>0</v>
      </c>
      <c r="J604">
        <v>923</v>
      </c>
      <c r="K604">
        <v>923</v>
      </c>
      <c r="L604">
        <v>44702</v>
      </c>
      <c r="M604" t="b">
        <v>1</v>
      </c>
      <c r="O604" t="s">
        <v>34</v>
      </c>
      <c r="P604" s="1">
        <v>43222</v>
      </c>
      <c r="Q604" t="b">
        <v>0</v>
      </c>
      <c r="R604" t="b">
        <v>0</v>
      </c>
      <c r="S604" t="b">
        <v>0</v>
      </c>
      <c r="T604">
        <v>5</v>
      </c>
      <c r="U604">
        <v>1</v>
      </c>
      <c r="V604">
        <v>0</v>
      </c>
      <c r="W604">
        <v>8</v>
      </c>
      <c r="X604">
        <v>2</v>
      </c>
      <c r="Y604">
        <v>1</v>
      </c>
      <c r="Z604">
        <v>0</v>
      </c>
      <c r="AA604">
        <v>0</v>
      </c>
      <c r="AB604">
        <v>1</v>
      </c>
      <c r="AC604">
        <v>0</v>
      </c>
      <c r="AD604">
        <v>1</v>
      </c>
      <c r="AE604">
        <v>1249</v>
      </c>
      <c r="AF604">
        <v>10</v>
      </c>
      <c r="AG604">
        <v>3308</v>
      </c>
      <c r="AH604">
        <v>1150</v>
      </c>
      <c r="AI604">
        <v>1</v>
      </c>
      <c r="AN604">
        <v>24.1</v>
      </c>
      <c r="AP604" t="s">
        <v>59</v>
      </c>
      <c r="AS604">
        <v>2</v>
      </c>
      <c r="AU604">
        <v>13577</v>
      </c>
      <c r="AV604">
        <v>117</v>
      </c>
      <c r="AW604">
        <v>21</v>
      </c>
      <c r="AX604">
        <v>14</v>
      </c>
      <c r="AY604" t="s">
        <v>60</v>
      </c>
      <c r="AZ604">
        <v>0</v>
      </c>
      <c r="BA604">
        <v>14307</v>
      </c>
      <c r="BB604">
        <v>1034</v>
      </c>
      <c r="BC604" t="s">
        <v>289</v>
      </c>
      <c r="BD604">
        <v>1</v>
      </c>
      <c r="BE604">
        <v>1</v>
      </c>
    </row>
    <row r="605" spans="1:57" x14ac:dyDescent="0.25">
      <c r="A605" t="s">
        <v>4239</v>
      </c>
      <c r="B605" t="s">
        <v>4214</v>
      </c>
      <c r="C605" t="s">
        <v>4215</v>
      </c>
      <c r="D605" t="s">
        <v>55</v>
      </c>
      <c r="E605" t="s">
        <v>56</v>
      </c>
      <c r="F605" s="1">
        <v>43201</v>
      </c>
      <c r="G605" s="1">
        <v>43197</v>
      </c>
      <c r="H605" s="1">
        <v>43200</v>
      </c>
      <c r="I605">
        <v>0</v>
      </c>
      <c r="J605">
        <v>671</v>
      </c>
      <c r="K605">
        <v>671</v>
      </c>
      <c r="L605">
        <v>44450</v>
      </c>
      <c r="M605" t="b">
        <v>0</v>
      </c>
      <c r="O605" t="s">
        <v>34</v>
      </c>
      <c r="P605" s="1">
        <v>43201</v>
      </c>
      <c r="Q605" t="b">
        <v>0</v>
      </c>
      <c r="R605" t="b">
        <v>0</v>
      </c>
      <c r="S605" t="b">
        <v>0</v>
      </c>
      <c r="T605">
        <v>4</v>
      </c>
      <c r="U605">
        <v>1</v>
      </c>
      <c r="V605">
        <v>0</v>
      </c>
      <c r="W605">
        <v>6</v>
      </c>
      <c r="X605">
        <v>1</v>
      </c>
      <c r="Y605">
        <v>1</v>
      </c>
      <c r="Z605">
        <v>0</v>
      </c>
      <c r="AA605">
        <v>1</v>
      </c>
      <c r="AB605">
        <v>2</v>
      </c>
      <c r="AC605">
        <v>0</v>
      </c>
      <c r="AD605">
        <v>2</v>
      </c>
      <c r="AE605">
        <v>1155</v>
      </c>
      <c r="AF605">
        <v>9</v>
      </c>
      <c r="AG605">
        <v>3123</v>
      </c>
      <c r="AH605">
        <v>1114</v>
      </c>
      <c r="AI605">
        <v>1</v>
      </c>
      <c r="AN605">
        <v>23.97</v>
      </c>
      <c r="AP605" t="s">
        <v>59</v>
      </c>
      <c r="AS605">
        <v>4</v>
      </c>
      <c r="AU605">
        <v>14202</v>
      </c>
      <c r="AV605">
        <v>145</v>
      </c>
      <c r="AW605">
        <v>21</v>
      </c>
      <c r="AX605">
        <v>14</v>
      </c>
      <c r="AY605" t="s">
        <v>60</v>
      </c>
      <c r="AZ605">
        <v>0</v>
      </c>
      <c r="BA605">
        <v>14055</v>
      </c>
      <c r="BB605">
        <v>1286</v>
      </c>
      <c r="BC605" t="s">
        <v>289</v>
      </c>
      <c r="BD605">
        <v>1</v>
      </c>
      <c r="BE605">
        <v>0</v>
      </c>
    </row>
    <row r="606" spans="1:57" x14ac:dyDescent="0.25">
      <c r="A606" t="s">
        <v>4241</v>
      </c>
      <c r="B606" t="s">
        <v>4214</v>
      </c>
      <c r="C606" t="s">
        <v>4215</v>
      </c>
      <c r="D606" t="s">
        <v>55</v>
      </c>
      <c r="E606" t="s">
        <v>56</v>
      </c>
      <c r="F606" s="1">
        <v>43179</v>
      </c>
      <c r="G606" s="1">
        <v>43177</v>
      </c>
      <c r="H606" s="1">
        <v>43178</v>
      </c>
      <c r="I606">
        <v>0</v>
      </c>
      <c r="J606">
        <v>431</v>
      </c>
      <c r="K606">
        <v>431</v>
      </c>
      <c r="L606">
        <v>44210</v>
      </c>
      <c r="M606" t="b">
        <v>0</v>
      </c>
      <c r="O606" t="s">
        <v>34</v>
      </c>
      <c r="P606" s="1">
        <v>43179</v>
      </c>
      <c r="Q606" t="b">
        <v>0</v>
      </c>
      <c r="R606" t="b">
        <v>0</v>
      </c>
      <c r="S606" t="b">
        <v>0</v>
      </c>
      <c r="T606">
        <v>3</v>
      </c>
      <c r="U606">
        <v>1</v>
      </c>
      <c r="V606">
        <v>0</v>
      </c>
      <c r="W606">
        <v>4</v>
      </c>
      <c r="X606">
        <v>0</v>
      </c>
      <c r="Y606">
        <v>1</v>
      </c>
      <c r="Z606">
        <v>0</v>
      </c>
      <c r="AA606">
        <v>0</v>
      </c>
      <c r="AB606">
        <v>1</v>
      </c>
      <c r="AC606">
        <v>0</v>
      </c>
      <c r="AD606">
        <v>1</v>
      </c>
      <c r="AE606">
        <v>1213</v>
      </c>
      <c r="AF606">
        <v>10</v>
      </c>
      <c r="AG606">
        <v>3084</v>
      </c>
      <c r="AH606">
        <v>1111</v>
      </c>
      <c r="AI606">
        <v>0</v>
      </c>
      <c r="AN606">
        <v>23.6</v>
      </c>
      <c r="AP606" t="s">
        <v>59</v>
      </c>
      <c r="AS606">
        <v>33</v>
      </c>
      <c r="AU606">
        <v>8311</v>
      </c>
      <c r="AV606">
        <v>235</v>
      </c>
      <c r="AW606">
        <v>20</v>
      </c>
      <c r="AX606">
        <v>15</v>
      </c>
      <c r="AY606" t="s">
        <v>60</v>
      </c>
      <c r="AZ606">
        <v>0</v>
      </c>
      <c r="BA606">
        <v>13815</v>
      </c>
      <c r="BB606">
        <v>1526</v>
      </c>
      <c r="BC606" t="s">
        <v>289</v>
      </c>
      <c r="BD606">
        <v>1</v>
      </c>
      <c r="BE606">
        <v>0</v>
      </c>
    </row>
    <row r="607" spans="1:57" x14ac:dyDescent="0.25">
      <c r="A607" t="s">
        <v>4243</v>
      </c>
      <c r="B607" t="s">
        <v>4214</v>
      </c>
      <c r="C607" t="s">
        <v>4215</v>
      </c>
      <c r="D607" t="s">
        <v>55</v>
      </c>
      <c r="E607" t="s">
        <v>56</v>
      </c>
      <c r="F607" s="1">
        <v>43157</v>
      </c>
      <c r="G607" s="1">
        <v>43155</v>
      </c>
      <c r="H607" s="1">
        <v>43157</v>
      </c>
      <c r="I607">
        <v>0</v>
      </c>
      <c r="J607">
        <v>184</v>
      </c>
      <c r="K607">
        <v>184</v>
      </c>
      <c r="L607">
        <v>43963</v>
      </c>
      <c r="M607" t="b">
        <v>0</v>
      </c>
      <c r="O607" t="s">
        <v>34</v>
      </c>
      <c r="P607" s="1">
        <v>43157</v>
      </c>
      <c r="Q607" t="b">
        <v>0</v>
      </c>
      <c r="R607" t="b">
        <v>0</v>
      </c>
      <c r="S607" t="b">
        <v>0</v>
      </c>
      <c r="T607">
        <v>4</v>
      </c>
      <c r="U607">
        <v>1</v>
      </c>
      <c r="V607">
        <v>0</v>
      </c>
      <c r="W607">
        <v>3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1080</v>
      </c>
      <c r="AF607">
        <v>4</v>
      </c>
      <c r="AG607">
        <v>3186</v>
      </c>
      <c r="AH607">
        <v>1013</v>
      </c>
      <c r="AI607">
        <v>1</v>
      </c>
      <c r="AN607">
        <v>24.3</v>
      </c>
      <c r="AP607" t="s">
        <v>59</v>
      </c>
      <c r="AS607">
        <v>1</v>
      </c>
      <c r="AU607">
        <v>4913</v>
      </c>
      <c r="AV607">
        <v>115</v>
      </c>
      <c r="AW607">
        <v>19</v>
      </c>
      <c r="AX607">
        <v>14</v>
      </c>
      <c r="AY607" t="s">
        <v>60</v>
      </c>
      <c r="AZ607">
        <v>0</v>
      </c>
      <c r="BA607">
        <v>13568</v>
      </c>
      <c r="BB607">
        <v>1773</v>
      </c>
      <c r="BC607" t="s">
        <v>289</v>
      </c>
      <c r="BD607">
        <v>1</v>
      </c>
      <c r="BE607">
        <v>0</v>
      </c>
    </row>
    <row r="608" spans="1:57" x14ac:dyDescent="0.25">
      <c r="A608" t="s">
        <v>4245</v>
      </c>
      <c r="B608" t="s">
        <v>4214</v>
      </c>
      <c r="C608" t="s">
        <v>4215</v>
      </c>
      <c r="D608" t="s">
        <v>55</v>
      </c>
      <c r="E608" t="s">
        <v>56</v>
      </c>
      <c r="F608" s="1">
        <v>43139</v>
      </c>
      <c r="G608" s="1">
        <v>43138</v>
      </c>
      <c r="H608" s="1">
        <v>43139</v>
      </c>
      <c r="I608">
        <v>0</v>
      </c>
      <c r="J608">
        <v>1099</v>
      </c>
      <c r="K608">
        <v>1099</v>
      </c>
      <c r="L608">
        <v>43779</v>
      </c>
      <c r="M608" t="b">
        <v>1</v>
      </c>
      <c r="O608" t="s">
        <v>34</v>
      </c>
      <c r="P608" s="1">
        <v>43140</v>
      </c>
      <c r="Q608" t="b">
        <v>0</v>
      </c>
      <c r="R608" t="b">
        <v>0</v>
      </c>
      <c r="S608" t="b">
        <v>0</v>
      </c>
      <c r="T608">
        <v>6</v>
      </c>
      <c r="U608">
        <v>1</v>
      </c>
      <c r="V608">
        <v>0</v>
      </c>
      <c r="W608">
        <v>11</v>
      </c>
      <c r="X608">
        <v>0</v>
      </c>
      <c r="Y608">
        <v>2</v>
      </c>
      <c r="Z608">
        <v>0</v>
      </c>
      <c r="AA608">
        <v>0</v>
      </c>
      <c r="AB608">
        <v>1</v>
      </c>
      <c r="AC608">
        <v>1</v>
      </c>
      <c r="AD608">
        <v>1</v>
      </c>
      <c r="AE608">
        <v>1105</v>
      </c>
      <c r="AF608">
        <v>10</v>
      </c>
      <c r="AG608">
        <v>2831</v>
      </c>
      <c r="AH608">
        <v>1036</v>
      </c>
      <c r="AI608">
        <v>0</v>
      </c>
      <c r="AN608">
        <v>24.15</v>
      </c>
      <c r="AP608" t="s">
        <v>59</v>
      </c>
      <c r="AS608">
        <v>8</v>
      </c>
      <c r="AU608">
        <v>21747</v>
      </c>
      <c r="AV608">
        <v>461</v>
      </c>
      <c r="AW608">
        <v>22</v>
      </c>
      <c r="AX608">
        <v>16</v>
      </c>
      <c r="AY608" t="s">
        <v>60</v>
      </c>
      <c r="AZ608">
        <v>0</v>
      </c>
      <c r="BA608">
        <v>13384</v>
      </c>
      <c r="BB608">
        <v>1957</v>
      </c>
      <c r="BC608" t="s">
        <v>289</v>
      </c>
      <c r="BD608">
        <v>1</v>
      </c>
      <c r="BE608">
        <v>1</v>
      </c>
    </row>
    <row r="609" spans="1:57" x14ac:dyDescent="0.25">
      <c r="A609" t="s">
        <v>4247</v>
      </c>
      <c r="B609" t="s">
        <v>4214</v>
      </c>
      <c r="C609" t="s">
        <v>4215</v>
      </c>
      <c r="D609" t="s">
        <v>55</v>
      </c>
      <c r="E609" t="s">
        <v>56</v>
      </c>
      <c r="F609" s="1">
        <v>43122</v>
      </c>
      <c r="G609" s="1">
        <v>43119</v>
      </c>
      <c r="H609" s="1">
        <v>43122</v>
      </c>
      <c r="I609">
        <v>0</v>
      </c>
      <c r="J609">
        <v>839</v>
      </c>
      <c r="K609">
        <v>839</v>
      </c>
      <c r="L609">
        <v>43519</v>
      </c>
      <c r="M609" t="b">
        <v>0</v>
      </c>
      <c r="O609" t="s">
        <v>34</v>
      </c>
      <c r="P609" s="1">
        <v>43125</v>
      </c>
      <c r="Q609" t="b">
        <v>0</v>
      </c>
      <c r="R609" t="b">
        <v>0</v>
      </c>
      <c r="S609" t="b">
        <v>0</v>
      </c>
      <c r="T609">
        <v>7</v>
      </c>
      <c r="U609">
        <v>1</v>
      </c>
      <c r="V609">
        <v>0</v>
      </c>
      <c r="W609">
        <v>12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1235</v>
      </c>
      <c r="AF609">
        <v>12</v>
      </c>
      <c r="AG609">
        <v>3185</v>
      </c>
      <c r="AH609">
        <v>1121</v>
      </c>
      <c r="AI609">
        <v>0</v>
      </c>
      <c r="AN609">
        <v>24.58</v>
      </c>
      <c r="AP609" t="s">
        <v>59</v>
      </c>
      <c r="AS609">
        <v>8</v>
      </c>
      <c r="AU609">
        <v>26686</v>
      </c>
      <c r="AV609">
        <v>312</v>
      </c>
      <c r="AW609">
        <v>22</v>
      </c>
      <c r="AX609">
        <v>15</v>
      </c>
      <c r="AY609" t="s">
        <v>60</v>
      </c>
      <c r="AZ609">
        <v>0</v>
      </c>
      <c r="BA609">
        <v>13124</v>
      </c>
      <c r="BB609">
        <v>2217</v>
      </c>
      <c r="BC609" t="s">
        <v>34</v>
      </c>
      <c r="BD609">
        <v>2</v>
      </c>
      <c r="BE609">
        <v>0</v>
      </c>
    </row>
    <row r="610" spans="1:57" x14ac:dyDescent="0.25">
      <c r="A610" t="s">
        <v>4249</v>
      </c>
      <c r="B610" t="s">
        <v>4214</v>
      </c>
      <c r="C610" t="s">
        <v>4215</v>
      </c>
      <c r="D610" t="s">
        <v>55</v>
      </c>
      <c r="E610" t="s">
        <v>56</v>
      </c>
      <c r="F610" s="1">
        <v>43103</v>
      </c>
      <c r="G610" s="1">
        <v>43098</v>
      </c>
      <c r="H610" s="1">
        <v>43102</v>
      </c>
      <c r="I610">
        <v>0</v>
      </c>
      <c r="J610">
        <v>575</v>
      </c>
      <c r="K610">
        <v>575</v>
      </c>
      <c r="L610">
        <v>43255</v>
      </c>
      <c r="M610" t="b">
        <v>0</v>
      </c>
      <c r="O610" t="s">
        <v>34</v>
      </c>
      <c r="P610" s="1">
        <v>43104</v>
      </c>
      <c r="Q610" t="b">
        <v>0</v>
      </c>
      <c r="R610" t="b">
        <v>0</v>
      </c>
      <c r="S610" t="b">
        <v>0</v>
      </c>
      <c r="T610">
        <v>4</v>
      </c>
      <c r="U610">
        <v>1</v>
      </c>
      <c r="V610">
        <v>0</v>
      </c>
      <c r="W610">
        <v>3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1119</v>
      </c>
      <c r="AF610">
        <v>9</v>
      </c>
      <c r="AG610">
        <v>2742</v>
      </c>
      <c r="AH610">
        <v>1022</v>
      </c>
      <c r="AI610">
        <v>0</v>
      </c>
      <c r="AN610">
        <v>24.15</v>
      </c>
      <c r="AP610" t="s">
        <v>59</v>
      </c>
      <c r="AS610">
        <v>1</v>
      </c>
      <c r="AU610">
        <v>7787</v>
      </c>
      <c r="AV610">
        <v>289</v>
      </c>
      <c r="AW610">
        <v>20</v>
      </c>
      <c r="AX610">
        <v>15</v>
      </c>
      <c r="AY610" t="s">
        <v>60</v>
      </c>
      <c r="AZ610">
        <v>0</v>
      </c>
      <c r="BA610">
        <v>12860</v>
      </c>
      <c r="BB610">
        <v>2481</v>
      </c>
      <c r="BC610" t="s">
        <v>289</v>
      </c>
      <c r="BD610">
        <v>1</v>
      </c>
      <c r="BE610">
        <v>0</v>
      </c>
    </row>
    <row r="611" spans="1:57" x14ac:dyDescent="0.25">
      <c r="A611" t="s">
        <v>4251</v>
      </c>
      <c r="B611" t="s">
        <v>4214</v>
      </c>
      <c r="C611" t="s">
        <v>4215</v>
      </c>
      <c r="D611" t="s">
        <v>55</v>
      </c>
      <c r="E611" t="s">
        <v>56</v>
      </c>
      <c r="F611" s="1">
        <v>43077</v>
      </c>
      <c r="G611" s="1">
        <v>43076</v>
      </c>
      <c r="H611" s="1">
        <v>43077</v>
      </c>
      <c r="I611">
        <v>0</v>
      </c>
      <c r="J611">
        <v>274</v>
      </c>
      <c r="K611">
        <v>274</v>
      </c>
      <c r="L611">
        <v>42954</v>
      </c>
      <c r="M611" t="b">
        <v>0</v>
      </c>
      <c r="O611" t="s">
        <v>34</v>
      </c>
      <c r="P611" s="1">
        <v>43077</v>
      </c>
      <c r="Q611" t="b">
        <v>0</v>
      </c>
      <c r="R611" t="b">
        <v>0</v>
      </c>
      <c r="S611" t="b">
        <v>0</v>
      </c>
      <c r="T611">
        <v>5</v>
      </c>
      <c r="U611">
        <v>1</v>
      </c>
      <c r="V611">
        <v>0</v>
      </c>
      <c r="W611">
        <v>3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1166</v>
      </c>
      <c r="AF611">
        <v>12</v>
      </c>
      <c r="AG611">
        <v>2959</v>
      </c>
      <c r="AH611">
        <v>1096</v>
      </c>
      <c r="AI611">
        <v>0</v>
      </c>
      <c r="AN611">
        <v>24.11</v>
      </c>
      <c r="AP611" t="s">
        <v>59</v>
      </c>
      <c r="AS611">
        <v>1</v>
      </c>
      <c r="AU611">
        <v>4386</v>
      </c>
      <c r="AV611">
        <v>281</v>
      </c>
      <c r="AW611">
        <v>19</v>
      </c>
      <c r="AX611">
        <v>15</v>
      </c>
      <c r="AY611" t="s">
        <v>60</v>
      </c>
      <c r="AZ611">
        <v>0</v>
      </c>
      <c r="BA611">
        <v>12559</v>
      </c>
      <c r="BB611">
        <v>2782</v>
      </c>
      <c r="BC611" t="s">
        <v>289</v>
      </c>
      <c r="BD611">
        <v>1</v>
      </c>
      <c r="BE611">
        <v>0</v>
      </c>
    </row>
    <row r="612" spans="1:57" x14ac:dyDescent="0.25">
      <c r="A612" t="s">
        <v>4253</v>
      </c>
      <c r="B612" t="s">
        <v>4214</v>
      </c>
      <c r="C612" t="s">
        <v>4215</v>
      </c>
      <c r="D612" t="s">
        <v>55</v>
      </c>
      <c r="E612" t="s">
        <v>56</v>
      </c>
      <c r="F612" s="1">
        <v>43055</v>
      </c>
      <c r="G612" s="1">
        <v>43050</v>
      </c>
      <c r="H612" s="1">
        <v>43053</v>
      </c>
      <c r="I612">
        <v>0</v>
      </c>
      <c r="J612">
        <v>1130</v>
      </c>
      <c r="K612">
        <v>1130</v>
      </c>
      <c r="L612">
        <v>42680</v>
      </c>
      <c r="M612" t="b">
        <v>1</v>
      </c>
      <c r="O612" t="s">
        <v>34</v>
      </c>
      <c r="P612" s="1">
        <v>43055</v>
      </c>
      <c r="Q612" t="b">
        <v>0</v>
      </c>
      <c r="R612" t="b">
        <v>0</v>
      </c>
      <c r="S612" t="b">
        <v>0</v>
      </c>
      <c r="T612">
        <v>4</v>
      </c>
      <c r="U612">
        <v>2</v>
      </c>
      <c r="V612">
        <v>0</v>
      </c>
      <c r="W612">
        <v>9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1223</v>
      </c>
      <c r="AF612">
        <v>11</v>
      </c>
      <c r="AG612">
        <v>3353</v>
      </c>
      <c r="AH612">
        <v>1176</v>
      </c>
      <c r="AI612">
        <v>0</v>
      </c>
      <c r="AN612">
        <v>23.91</v>
      </c>
      <c r="AP612" t="s">
        <v>59</v>
      </c>
      <c r="AS612">
        <v>1</v>
      </c>
      <c r="AU612">
        <v>9396</v>
      </c>
      <c r="AV612">
        <v>215</v>
      </c>
      <c r="AW612">
        <v>20</v>
      </c>
      <c r="AX612">
        <v>15</v>
      </c>
      <c r="AY612" t="s">
        <v>60</v>
      </c>
      <c r="AZ612">
        <v>0</v>
      </c>
      <c r="BA612">
        <v>12285</v>
      </c>
      <c r="BB612">
        <v>3056</v>
      </c>
      <c r="BC612" t="s">
        <v>289</v>
      </c>
      <c r="BD612">
        <v>1</v>
      </c>
      <c r="BE612">
        <v>1</v>
      </c>
    </row>
    <row r="613" spans="1:57" x14ac:dyDescent="0.25">
      <c r="A613" t="s">
        <v>4255</v>
      </c>
      <c r="B613" t="s">
        <v>4214</v>
      </c>
      <c r="C613" t="s">
        <v>4215</v>
      </c>
      <c r="D613" t="s">
        <v>55</v>
      </c>
      <c r="E613" t="s">
        <v>56</v>
      </c>
      <c r="F613" s="1">
        <v>43029</v>
      </c>
      <c r="G613" s="1">
        <v>43027</v>
      </c>
      <c r="H613" s="1">
        <v>43029</v>
      </c>
      <c r="I613">
        <v>0</v>
      </c>
      <c r="J613">
        <v>808</v>
      </c>
      <c r="K613">
        <v>808</v>
      </c>
      <c r="L613">
        <v>42358</v>
      </c>
      <c r="M613" t="b">
        <v>0</v>
      </c>
      <c r="O613" t="s">
        <v>34</v>
      </c>
      <c r="P613" s="1">
        <v>43029</v>
      </c>
      <c r="Q613" t="b">
        <v>0</v>
      </c>
      <c r="R613" t="b">
        <v>0</v>
      </c>
      <c r="S613" t="b">
        <v>0</v>
      </c>
      <c r="T613">
        <v>5</v>
      </c>
      <c r="U613">
        <v>1</v>
      </c>
      <c r="V613">
        <v>0</v>
      </c>
      <c r="W613">
        <v>7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1</v>
      </c>
      <c r="AD613">
        <v>1</v>
      </c>
      <c r="AE613">
        <v>1324</v>
      </c>
      <c r="AF613">
        <v>12</v>
      </c>
      <c r="AG613">
        <v>3388</v>
      </c>
      <c r="AH613">
        <v>1200</v>
      </c>
      <c r="AI613">
        <v>0</v>
      </c>
      <c r="AN613">
        <v>23.4</v>
      </c>
      <c r="AP613" t="s">
        <v>59</v>
      </c>
      <c r="AS613">
        <v>6</v>
      </c>
      <c r="AU613">
        <v>11679</v>
      </c>
      <c r="AV613">
        <v>204</v>
      </c>
      <c r="AW613">
        <v>21</v>
      </c>
      <c r="AX613">
        <v>15</v>
      </c>
      <c r="AY613" t="s">
        <v>60</v>
      </c>
      <c r="AZ613">
        <v>0</v>
      </c>
      <c r="BA613">
        <v>11963</v>
      </c>
      <c r="BB613">
        <v>3378</v>
      </c>
      <c r="BC613" t="s">
        <v>289</v>
      </c>
      <c r="BD613">
        <v>1</v>
      </c>
      <c r="BE613">
        <v>0</v>
      </c>
    </row>
    <row r="614" spans="1:57" x14ac:dyDescent="0.25">
      <c r="A614" t="s">
        <v>4257</v>
      </c>
      <c r="B614" t="s">
        <v>4214</v>
      </c>
      <c r="C614" t="s">
        <v>4215</v>
      </c>
      <c r="D614" t="s">
        <v>55</v>
      </c>
      <c r="E614" t="s">
        <v>56</v>
      </c>
      <c r="F614" s="1">
        <v>43012</v>
      </c>
      <c r="G614" s="1">
        <v>43009</v>
      </c>
      <c r="H614" s="1">
        <v>43011</v>
      </c>
      <c r="I614">
        <v>0</v>
      </c>
      <c r="J614">
        <v>569</v>
      </c>
      <c r="K614">
        <v>569</v>
      </c>
      <c r="L614">
        <v>42119</v>
      </c>
      <c r="M614" t="b">
        <v>0</v>
      </c>
      <c r="O614" t="s">
        <v>34</v>
      </c>
      <c r="P614" s="1">
        <v>43012</v>
      </c>
      <c r="Q614" t="b">
        <v>0</v>
      </c>
      <c r="R614" t="b">
        <v>0</v>
      </c>
      <c r="S614" t="b">
        <v>0</v>
      </c>
      <c r="T614">
        <v>4</v>
      </c>
      <c r="U614">
        <v>1</v>
      </c>
      <c r="V614">
        <v>0</v>
      </c>
      <c r="W614">
        <v>7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2</v>
      </c>
      <c r="AE614">
        <v>1162</v>
      </c>
      <c r="AF614">
        <v>11</v>
      </c>
      <c r="AG614">
        <v>3069</v>
      </c>
      <c r="AH614">
        <v>1014</v>
      </c>
      <c r="AI614">
        <v>1</v>
      </c>
      <c r="AN614">
        <v>24.61</v>
      </c>
      <c r="AP614" t="s">
        <v>59</v>
      </c>
      <c r="AS614">
        <v>0</v>
      </c>
      <c r="AU614">
        <v>5236</v>
      </c>
      <c r="AV614">
        <v>181</v>
      </c>
      <c r="AW614">
        <v>20</v>
      </c>
      <c r="AX614">
        <v>15</v>
      </c>
      <c r="AY614" t="s">
        <v>60</v>
      </c>
      <c r="AZ614">
        <v>0</v>
      </c>
      <c r="BA614">
        <v>11724</v>
      </c>
      <c r="BB614">
        <v>3617</v>
      </c>
      <c r="BC614" t="s">
        <v>289</v>
      </c>
      <c r="BD614">
        <v>1</v>
      </c>
      <c r="BE614">
        <v>0</v>
      </c>
    </row>
    <row r="615" spans="1:57" x14ac:dyDescent="0.25">
      <c r="A615" t="s">
        <v>4259</v>
      </c>
      <c r="B615" t="s">
        <v>4214</v>
      </c>
      <c r="C615" t="s">
        <v>4215</v>
      </c>
      <c r="D615" t="s">
        <v>55</v>
      </c>
      <c r="E615" t="s">
        <v>56</v>
      </c>
      <c r="F615" s="1">
        <v>42990</v>
      </c>
      <c r="G615" s="1">
        <v>42988</v>
      </c>
      <c r="H615" s="1">
        <v>42990</v>
      </c>
      <c r="I615">
        <v>0</v>
      </c>
      <c r="J615">
        <v>289</v>
      </c>
      <c r="K615">
        <v>289</v>
      </c>
      <c r="L615">
        <v>41839</v>
      </c>
      <c r="M615" t="b">
        <v>0</v>
      </c>
      <c r="O615" t="s">
        <v>34</v>
      </c>
      <c r="P615" s="1">
        <v>42990</v>
      </c>
      <c r="Q615" t="b">
        <v>0</v>
      </c>
      <c r="R615" t="b">
        <v>0</v>
      </c>
      <c r="S615" t="b">
        <v>0</v>
      </c>
      <c r="T615">
        <v>2</v>
      </c>
      <c r="U615">
        <v>0</v>
      </c>
      <c r="V615">
        <v>0</v>
      </c>
      <c r="W615">
        <v>2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3</v>
      </c>
      <c r="AE615">
        <v>1250</v>
      </c>
      <c r="AF615">
        <v>11</v>
      </c>
      <c r="AG615">
        <v>3199</v>
      </c>
      <c r="AH615">
        <v>1133</v>
      </c>
      <c r="AI615">
        <v>0</v>
      </c>
      <c r="AN615">
        <v>23.71</v>
      </c>
      <c r="AP615" t="s">
        <v>59</v>
      </c>
      <c r="AS615">
        <v>0</v>
      </c>
      <c r="AU615">
        <v>3816</v>
      </c>
      <c r="AV615">
        <v>229</v>
      </c>
      <c r="AW615">
        <v>19</v>
      </c>
      <c r="AX615">
        <v>15</v>
      </c>
      <c r="AY615" t="s">
        <v>60</v>
      </c>
      <c r="AZ615">
        <v>0</v>
      </c>
      <c r="BA615">
        <v>11444</v>
      </c>
      <c r="BB615">
        <v>3897</v>
      </c>
      <c r="BC615" t="s">
        <v>289</v>
      </c>
      <c r="BD615">
        <v>1</v>
      </c>
      <c r="BE615">
        <v>0</v>
      </c>
    </row>
    <row r="616" spans="1:57" x14ac:dyDescent="0.25">
      <c r="A616" t="s">
        <v>4261</v>
      </c>
      <c r="B616" t="s">
        <v>4214</v>
      </c>
      <c r="C616" t="s">
        <v>4215</v>
      </c>
      <c r="D616" t="s">
        <v>55</v>
      </c>
      <c r="E616" t="s">
        <v>56</v>
      </c>
      <c r="F616" s="1">
        <v>42971</v>
      </c>
      <c r="G616" s="1">
        <v>42969</v>
      </c>
      <c r="H616" s="1">
        <v>42970</v>
      </c>
      <c r="J616">
        <v>997</v>
      </c>
      <c r="K616">
        <v>997</v>
      </c>
      <c r="L616">
        <v>41550</v>
      </c>
      <c r="M616" t="b">
        <v>1</v>
      </c>
      <c r="O616" t="s">
        <v>34</v>
      </c>
      <c r="P616" s="1">
        <v>42971</v>
      </c>
      <c r="Q616" t="b">
        <v>1</v>
      </c>
      <c r="R616" t="b">
        <v>0</v>
      </c>
      <c r="S616" t="b">
        <v>0</v>
      </c>
      <c r="T616">
        <v>6</v>
      </c>
      <c r="U616">
        <v>1</v>
      </c>
      <c r="V616">
        <v>0</v>
      </c>
      <c r="W616">
        <v>10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1187</v>
      </c>
      <c r="AF616">
        <v>10</v>
      </c>
      <c r="AG616">
        <v>2861</v>
      </c>
      <c r="AH616">
        <v>1122</v>
      </c>
      <c r="AI616">
        <v>2</v>
      </c>
      <c r="AN616">
        <v>24.56</v>
      </c>
      <c r="AP616" t="s">
        <v>59</v>
      </c>
      <c r="AS616">
        <v>5</v>
      </c>
      <c r="AU616">
        <v>15928</v>
      </c>
      <c r="AV616">
        <v>214</v>
      </c>
      <c r="AW616">
        <v>21</v>
      </c>
      <c r="AX616">
        <v>15</v>
      </c>
      <c r="AY616" t="s">
        <v>60</v>
      </c>
      <c r="AZ616">
        <v>0</v>
      </c>
      <c r="BA616">
        <v>11155</v>
      </c>
      <c r="BB616">
        <v>4186</v>
      </c>
      <c r="BC616" t="s">
        <v>34</v>
      </c>
      <c r="BD616">
        <v>2</v>
      </c>
      <c r="BE616">
        <v>1</v>
      </c>
    </row>
    <row r="617" spans="1:57" x14ac:dyDescent="0.25">
      <c r="A617" t="s">
        <v>4263</v>
      </c>
      <c r="B617" t="s">
        <v>4214</v>
      </c>
      <c r="C617" t="s">
        <v>4215</v>
      </c>
      <c r="D617" t="s">
        <v>55</v>
      </c>
      <c r="E617" t="s">
        <v>56</v>
      </c>
      <c r="F617" s="1">
        <v>42954</v>
      </c>
      <c r="G617" s="1">
        <v>42950</v>
      </c>
      <c r="H617" s="1">
        <v>42952</v>
      </c>
      <c r="J617">
        <v>765</v>
      </c>
      <c r="K617">
        <v>765</v>
      </c>
      <c r="L617">
        <v>41318</v>
      </c>
      <c r="M617" t="b">
        <v>0</v>
      </c>
      <c r="O617" t="s">
        <v>34</v>
      </c>
      <c r="P617" s="1">
        <v>42954</v>
      </c>
      <c r="Q617" t="b">
        <v>0</v>
      </c>
      <c r="R617" t="b">
        <v>0</v>
      </c>
      <c r="S617" t="b">
        <v>0</v>
      </c>
      <c r="T617">
        <v>5</v>
      </c>
      <c r="U617">
        <v>2</v>
      </c>
      <c r="V617">
        <v>0</v>
      </c>
      <c r="W617">
        <v>8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1111</v>
      </c>
      <c r="AF617">
        <v>9</v>
      </c>
      <c r="AG617">
        <v>2749</v>
      </c>
      <c r="AH617">
        <v>1011</v>
      </c>
      <c r="AI617">
        <v>0</v>
      </c>
      <c r="AN617">
        <v>23.31</v>
      </c>
      <c r="AP617" t="s">
        <v>59</v>
      </c>
      <c r="AS617">
        <v>4</v>
      </c>
      <c r="AU617">
        <v>6442</v>
      </c>
      <c r="AV617">
        <v>210</v>
      </c>
      <c r="AW617">
        <v>20</v>
      </c>
      <c r="AX617">
        <v>15</v>
      </c>
      <c r="AY617" t="s">
        <v>60</v>
      </c>
      <c r="AZ617">
        <v>0</v>
      </c>
      <c r="BA617">
        <v>10923</v>
      </c>
      <c r="BB617">
        <v>4418</v>
      </c>
      <c r="BC617" t="s">
        <v>289</v>
      </c>
      <c r="BD617">
        <v>1</v>
      </c>
      <c r="BE617">
        <v>0</v>
      </c>
    </row>
    <row r="618" spans="1:57" x14ac:dyDescent="0.25">
      <c r="A618" t="s">
        <v>4265</v>
      </c>
      <c r="B618" t="s">
        <v>4214</v>
      </c>
      <c r="C618" t="s">
        <v>4215</v>
      </c>
      <c r="D618" t="s">
        <v>55</v>
      </c>
      <c r="E618" t="s">
        <v>56</v>
      </c>
      <c r="F618" s="1">
        <v>42933</v>
      </c>
      <c r="G618" s="1">
        <v>42931</v>
      </c>
      <c r="H618" s="1">
        <v>42933</v>
      </c>
      <c r="J618">
        <v>524</v>
      </c>
      <c r="K618">
        <v>524</v>
      </c>
      <c r="L618">
        <v>41077</v>
      </c>
      <c r="M618" t="b">
        <v>0</v>
      </c>
      <c r="O618" t="s">
        <v>34</v>
      </c>
      <c r="P618" s="1">
        <v>42933</v>
      </c>
      <c r="Q618" t="b">
        <v>0</v>
      </c>
      <c r="R618" t="b">
        <v>0</v>
      </c>
      <c r="S618" t="b">
        <v>0</v>
      </c>
      <c r="T618">
        <v>5</v>
      </c>
      <c r="U618">
        <v>2</v>
      </c>
      <c r="V618">
        <v>0</v>
      </c>
      <c r="W618">
        <v>6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2</v>
      </c>
      <c r="AE618">
        <v>1183</v>
      </c>
      <c r="AF618">
        <v>11</v>
      </c>
      <c r="AG618">
        <v>3385</v>
      </c>
      <c r="AH618">
        <v>1169</v>
      </c>
      <c r="AI618">
        <v>0</v>
      </c>
      <c r="AN618">
        <v>23.11</v>
      </c>
      <c r="AP618" t="s">
        <v>59</v>
      </c>
      <c r="AS618">
        <v>7</v>
      </c>
      <c r="AU618">
        <v>7414</v>
      </c>
      <c r="AV618">
        <v>481</v>
      </c>
      <c r="AW618">
        <v>20</v>
      </c>
      <c r="AX618">
        <v>16</v>
      </c>
      <c r="AY618" t="s">
        <v>60</v>
      </c>
      <c r="AZ618">
        <v>0</v>
      </c>
      <c r="BA618">
        <v>10682</v>
      </c>
      <c r="BB618">
        <v>4659</v>
      </c>
      <c r="BC618" t="s">
        <v>289</v>
      </c>
      <c r="BD618">
        <v>1</v>
      </c>
      <c r="BE618">
        <v>0</v>
      </c>
    </row>
    <row r="619" spans="1:57" x14ac:dyDescent="0.25">
      <c r="A619" t="s">
        <v>4267</v>
      </c>
      <c r="B619" t="s">
        <v>4214</v>
      </c>
      <c r="C619" t="s">
        <v>4215</v>
      </c>
      <c r="D619" t="s">
        <v>55</v>
      </c>
      <c r="E619" t="s">
        <v>56</v>
      </c>
      <c r="F619" s="1">
        <v>42909</v>
      </c>
      <c r="G619" s="1">
        <v>42907</v>
      </c>
      <c r="H619" s="1">
        <v>42909</v>
      </c>
      <c r="J619">
        <v>268</v>
      </c>
      <c r="K619">
        <v>268</v>
      </c>
      <c r="L619">
        <v>40821</v>
      </c>
      <c r="M619" t="b">
        <v>0</v>
      </c>
      <c r="O619" t="s">
        <v>34</v>
      </c>
      <c r="P619" s="1">
        <v>42909</v>
      </c>
      <c r="Q619" t="b">
        <v>0</v>
      </c>
      <c r="R619" t="b">
        <v>0</v>
      </c>
      <c r="S619" t="b">
        <v>0</v>
      </c>
      <c r="T619">
        <v>3</v>
      </c>
      <c r="U619">
        <v>0</v>
      </c>
      <c r="V619">
        <v>0</v>
      </c>
      <c r="W619">
        <v>3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1</v>
      </c>
      <c r="AE619">
        <v>937</v>
      </c>
      <c r="AF619">
        <v>8</v>
      </c>
      <c r="AG619">
        <v>2352</v>
      </c>
      <c r="AH619">
        <v>883</v>
      </c>
      <c r="AI619">
        <v>0</v>
      </c>
      <c r="AN619">
        <v>22.99</v>
      </c>
      <c r="AP619" t="s">
        <v>59</v>
      </c>
      <c r="AS619">
        <v>12</v>
      </c>
      <c r="AU619">
        <v>8230</v>
      </c>
      <c r="AV619">
        <v>194</v>
      </c>
      <c r="AW619">
        <v>20</v>
      </c>
      <c r="AX619">
        <v>15</v>
      </c>
      <c r="AY619" t="s">
        <v>60</v>
      </c>
      <c r="AZ619">
        <v>0</v>
      </c>
      <c r="BA619">
        <v>10426</v>
      </c>
      <c r="BB619">
        <v>4915</v>
      </c>
      <c r="BC619" t="s">
        <v>289</v>
      </c>
      <c r="BD619">
        <v>1</v>
      </c>
      <c r="BE619">
        <v>0</v>
      </c>
    </row>
    <row r="620" spans="1:57" x14ac:dyDescent="0.25">
      <c r="A620" t="s">
        <v>4269</v>
      </c>
      <c r="B620" t="s">
        <v>4214</v>
      </c>
      <c r="C620" t="s">
        <v>4215</v>
      </c>
      <c r="D620" t="s">
        <v>55</v>
      </c>
      <c r="E620" t="s">
        <v>56</v>
      </c>
      <c r="F620" s="1">
        <v>42887</v>
      </c>
      <c r="G620" s="1">
        <v>42885</v>
      </c>
      <c r="H620" s="1">
        <v>42887</v>
      </c>
      <c r="J620">
        <v>968</v>
      </c>
      <c r="K620">
        <v>968</v>
      </c>
      <c r="L620">
        <v>40553</v>
      </c>
      <c r="M620" t="b">
        <v>1</v>
      </c>
      <c r="O620" t="s">
        <v>34</v>
      </c>
      <c r="P620" s="1">
        <v>42887</v>
      </c>
      <c r="Q620" t="b">
        <v>0</v>
      </c>
      <c r="R620" t="b">
        <v>0</v>
      </c>
      <c r="S620" t="b">
        <v>0</v>
      </c>
      <c r="T620">
        <v>2</v>
      </c>
      <c r="U620">
        <v>1</v>
      </c>
      <c r="V620">
        <v>0</v>
      </c>
      <c r="W620">
        <v>9</v>
      </c>
      <c r="X620">
        <v>1</v>
      </c>
      <c r="Y620">
        <v>1</v>
      </c>
      <c r="Z620">
        <v>0</v>
      </c>
      <c r="AA620">
        <v>0</v>
      </c>
      <c r="AB620">
        <v>3</v>
      </c>
      <c r="AC620">
        <v>0</v>
      </c>
      <c r="AD620">
        <v>2</v>
      </c>
      <c r="AE620">
        <v>1137</v>
      </c>
      <c r="AF620">
        <v>9</v>
      </c>
      <c r="AG620">
        <v>2978</v>
      </c>
      <c r="AH620">
        <v>1088</v>
      </c>
      <c r="AI620">
        <v>0</v>
      </c>
      <c r="AN620">
        <v>24.22</v>
      </c>
      <c r="AP620" t="s">
        <v>59</v>
      </c>
      <c r="AS620">
        <v>6</v>
      </c>
      <c r="AU620">
        <v>13859</v>
      </c>
      <c r="AV620">
        <v>269</v>
      </c>
      <c r="AW620">
        <v>21</v>
      </c>
      <c r="AX620">
        <v>15</v>
      </c>
      <c r="AY620" t="s">
        <v>60</v>
      </c>
      <c r="AZ620">
        <v>0</v>
      </c>
      <c r="BA620">
        <v>10158</v>
      </c>
      <c r="BB620">
        <v>5183</v>
      </c>
      <c r="BC620" t="s">
        <v>289</v>
      </c>
      <c r="BD620">
        <v>1</v>
      </c>
      <c r="BE620">
        <v>1</v>
      </c>
    </row>
    <row r="621" spans="1:57" x14ac:dyDescent="0.25">
      <c r="A621" t="s">
        <v>4271</v>
      </c>
      <c r="B621" t="s">
        <v>4214</v>
      </c>
      <c r="C621" t="s">
        <v>4215</v>
      </c>
      <c r="D621" t="s">
        <v>55</v>
      </c>
      <c r="E621" t="s">
        <v>56</v>
      </c>
      <c r="F621" s="1">
        <v>42865</v>
      </c>
      <c r="G621" s="1">
        <v>42863</v>
      </c>
      <c r="H621" s="1">
        <v>42865</v>
      </c>
      <c r="J621">
        <v>714</v>
      </c>
      <c r="K621">
        <v>714</v>
      </c>
      <c r="L621">
        <v>40299</v>
      </c>
      <c r="M621" t="b">
        <v>0</v>
      </c>
      <c r="O621" t="s">
        <v>34</v>
      </c>
      <c r="P621" s="1">
        <v>42865</v>
      </c>
      <c r="Q621" t="b">
        <v>0</v>
      </c>
      <c r="R621" t="b">
        <v>0</v>
      </c>
      <c r="S621" t="b">
        <v>0</v>
      </c>
      <c r="T621">
        <v>3</v>
      </c>
      <c r="U621">
        <v>1</v>
      </c>
      <c r="V621">
        <v>0</v>
      </c>
      <c r="W621">
        <v>8</v>
      </c>
      <c r="X621">
        <v>0</v>
      </c>
      <c r="Y621">
        <v>0</v>
      </c>
      <c r="Z621">
        <v>0</v>
      </c>
      <c r="AA621">
        <v>0</v>
      </c>
      <c r="AB621">
        <v>3</v>
      </c>
      <c r="AC621">
        <v>0</v>
      </c>
      <c r="AD621">
        <v>3</v>
      </c>
      <c r="AE621">
        <v>1236</v>
      </c>
      <c r="AF621">
        <v>19</v>
      </c>
      <c r="AG621">
        <v>3051</v>
      </c>
      <c r="AH621">
        <v>1183</v>
      </c>
      <c r="AI621">
        <v>0</v>
      </c>
      <c r="AN621">
        <v>24.97</v>
      </c>
      <c r="AP621" t="s">
        <v>59</v>
      </c>
      <c r="AS621">
        <v>8</v>
      </c>
      <c r="AU621">
        <v>12152</v>
      </c>
      <c r="AV621">
        <v>302</v>
      </c>
      <c r="AW621">
        <v>21</v>
      </c>
      <c r="AX621">
        <v>15</v>
      </c>
      <c r="AY621" t="s">
        <v>60</v>
      </c>
      <c r="AZ621">
        <v>0</v>
      </c>
      <c r="BA621">
        <v>9904</v>
      </c>
      <c r="BB621">
        <v>5437</v>
      </c>
      <c r="BC621" t="s">
        <v>289</v>
      </c>
      <c r="BD621">
        <v>1</v>
      </c>
      <c r="BE621">
        <v>0</v>
      </c>
    </row>
    <row r="622" spans="1:57" x14ac:dyDescent="0.25">
      <c r="A622" t="s">
        <v>4273</v>
      </c>
      <c r="B622" t="s">
        <v>4214</v>
      </c>
      <c r="C622" t="s">
        <v>4215</v>
      </c>
      <c r="D622" t="s">
        <v>55</v>
      </c>
      <c r="E622" t="s">
        <v>56</v>
      </c>
      <c r="F622" s="1">
        <v>42845</v>
      </c>
      <c r="G622" s="1">
        <v>42843</v>
      </c>
      <c r="H622" s="1">
        <v>42845</v>
      </c>
      <c r="J622">
        <v>476</v>
      </c>
      <c r="K622">
        <v>476</v>
      </c>
      <c r="L622">
        <v>40061</v>
      </c>
      <c r="M622" t="b">
        <v>0</v>
      </c>
      <c r="O622" t="s">
        <v>34</v>
      </c>
      <c r="P622" s="1">
        <v>42845</v>
      </c>
      <c r="Q622" t="b">
        <v>0</v>
      </c>
      <c r="R622" t="b">
        <v>0</v>
      </c>
      <c r="S622" t="b">
        <v>0</v>
      </c>
      <c r="T622">
        <v>5</v>
      </c>
      <c r="U622">
        <v>1</v>
      </c>
      <c r="V622">
        <v>0</v>
      </c>
      <c r="W622">
        <v>6</v>
      </c>
      <c r="X622">
        <v>0</v>
      </c>
      <c r="Y622">
        <v>0</v>
      </c>
      <c r="Z622">
        <v>0</v>
      </c>
      <c r="AA622">
        <v>0</v>
      </c>
      <c r="AB622">
        <v>2</v>
      </c>
      <c r="AC622">
        <v>2</v>
      </c>
      <c r="AD622">
        <v>2</v>
      </c>
      <c r="AE622">
        <v>1154</v>
      </c>
      <c r="AF622">
        <v>11</v>
      </c>
      <c r="AG622">
        <v>2777</v>
      </c>
      <c r="AH622">
        <v>1052</v>
      </c>
      <c r="AI622">
        <v>1</v>
      </c>
      <c r="AN622">
        <v>25.25</v>
      </c>
      <c r="AP622" t="s">
        <v>59</v>
      </c>
      <c r="AS622">
        <v>2</v>
      </c>
      <c r="AU622">
        <v>8665</v>
      </c>
      <c r="AV622">
        <v>151</v>
      </c>
      <c r="AW622">
        <v>20</v>
      </c>
      <c r="AX622">
        <v>14</v>
      </c>
      <c r="AY622" t="s">
        <v>60</v>
      </c>
      <c r="AZ622">
        <v>0</v>
      </c>
      <c r="BA622">
        <v>9666</v>
      </c>
      <c r="BB622">
        <v>5675</v>
      </c>
      <c r="BC622" t="s">
        <v>289</v>
      </c>
      <c r="BD622">
        <v>1</v>
      </c>
      <c r="BE622">
        <v>0</v>
      </c>
    </row>
    <row r="623" spans="1:57" x14ac:dyDescent="0.25">
      <c r="A623" t="s">
        <v>4275</v>
      </c>
      <c r="B623" t="s">
        <v>4214</v>
      </c>
      <c r="C623" t="s">
        <v>4215</v>
      </c>
      <c r="D623" t="s">
        <v>55</v>
      </c>
      <c r="E623" t="s">
        <v>56</v>
      </c>
      <c r="F623" s="1">
        <v>42826</v>
      </c>
      <c r="G623" s="1">
        <v>42825</v>
      </c>
      <c r="H623" s="1">
        <v>42826</v>
      </c>
      <c r="J623">
        <v>232</v>
      </c>
      <c r="K623">
        <v>232</v>
      </c>
      <c r="L623">
        <v>39817</v>
      </c>
      <c r="M623" t="b">
        <v>0</v>
      </c>
      <c r="O623" t="s">
        <v>34</v>
      </c>
      <c r="P623" s="1">
        <v>42826</v>
      </c>
      <c r="Q623" t="b">
        <v>0</v>
      </c>
      <c r="R623" t="b">
        <v>0</v>
      </c>
      <c r="S623" t="b">
        <v>0</v>
      </c>
      <c r="T623">
        <v>3</v>
      </c>
      <c r="U623">
        <v>1</v>
      </c>
      <c r="V623">
        <v>0</v>
      </c>
      <c r="W623">
        <v>3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3</v>
      </c>
      <c r="AE623">
        <v>1103</v>
      </c>
      <c r="AF623">
        <v>11</v>
      </c>
      <c r="AG623">
        <v>2857</v>
      </c>
      <c r="AH623">
        <v>1055</v>
      </c>
      <c r="AI623">
        <v>0</v>
      </c>
      <c r="AN623">
        <v>25.22</v>
      </c>
      <c r="AP623" t="s">
        <v>59</v>
      </c>
      <c r="AS623">
        <v>2</v>
      </c>
      <c r="AU623">
        <v>7484</v>
      </c>
      <c r="AV623">
        <v>229</v>
      </c>
      <c r="AW623">
        <v>20</v>
      </c>
      <c r="AX623">
        <v>15</v>
      </c>
      <c r="AY623" t="s">
        <v>60</v>
      </c>
      <c r="AZ623">
        <v>0</v>
      </c>
      <c r="BA623">
        <v>9422</v>
      </c>
      <c r="BB623">
        <v>5919</v>
      </c>
      <c r="BC623" t="s">
        <v>289</v>
      </c>
      <c r="BD623">
        <v>1</v>
      </c>
      <c r="BE623">
        <v>0</v>
      </c>
    </row>
    <row r="624" spans="1:57" x14ac:dyDescent="0.25">
      <c r="A624" t="s">
        <v>4277</v>
      </c>
      <c r="B624" t="s">
        <v>4214</v>
      </c>
      <c r="C624" t="s">
        <v>4215</v>
      </c>
      <c r="D624" t="s">
        <v>55</v>
      </c>
      <c r="E624" t="s">
        <v>56</v>
      </c>
      <c r="F624" s="1">
        <v>42793</v>
      </c>
      <c r="G624" s="1">
        <v>42791</v>
      </c>
      <c r="H624" s="1">
        <v>42793</v>
      </c>
      <c r="J624">
        <v>980</v>
      </c>
      <c r="K624">
        <v>980</v>
      </c>
      <c r="L624">
        <v>39585</v>
      </c>
      <c r="M624" t="b">
        <v>1</v>
      </c>
      <c r="O624" t="s">
        <v>34</v>
      </c>
      <c r="P624" s="1">
        <v>42793</v>
      </c>
      <c r="Q624" t="b">
        <v>0</v>
      </c>
      <c r="R624" t="b">
        <v>0</v>
      </c>
      <c r="S624" t="b">
        <v>0</v>
      </c>
      <c r="T624">
        <v>5</v>
      </c>
      <c r="U624">
        <v>1</v>
      </c>
      <c r="V624">
        <v>0</v>
      </c>
      <c r="W624">
        <v>9</v>
      </c>
      <c r="X624">
        <v>1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1143</v>
      </c>
      <c r="AF624">
        <v>11</v>
      </c>
      <c r="AG624">
        <v>3115</v>
      </c>
      <c r="AH624">
        <v>1092</v>
      </c>
      <c r="AI624">
        <v>1</v>
      </c>
      <c r="AN624">
        <v>24.59</v>
      </c>
      <c r="AP624" t="s">
        <v>59</v>
      </c>
      <c r="AS624">
        <v>7</v>
      </c>
      <c r="AU624">
        <v>15137</v>
      </c>
      <c r="AV624">
        <v>297</v>
      </c>
      <c r="AW624">
        <v>21</v>
      </c>
      <c r="AX624">
        <v>15</v>
      </c>
      <c r="AY624" t="s">
        <v>60</v>
      </c>
      <c r="AZ624">
        <v>0</v>
      </c>
      <c r="BA624">
        <v>9190</v>
      </c>
      <c r="BB624">
        <v>6151</v>
      </c>
      <c r="BC624" t="s">
        <v>289</v>
      </c>
      <c r="BD624">
        <v>1</v>
      </c>
      <c r="BE624">
        <v>1</v>
      </c>
    </row>
    <row r="625" spans="1:57" x14ac:dyDescent="0.25">
      <c r="A625" t="s">
        <v>4279</v>
      </c>
      <c r="B625" t="s">
        <v>4214</v>
      </c>
      <c r="C625" t="s">
        <v>4215</v>
      </c>
      <c r="D625" t="s">
        <v>55</v>
      </c>
      <c r="E625" t="s">
        <v>56</v>
      </c>
      <c r="F625" s="1">
        <v>42770</v>
      </c>
      <c r="G625" s="1">
        <v>42769</v>
      </c>
      <c r="H625" s="1">
        <v>42770</v>
      </c>
      <c r="J625">
        <v>754</v>
      </c>
      <c r="K625">
        <v>754</v>
      </c>
      <c r="L625">
        <v>39359</v>
      </c>
      <c r="M625" t="b">
        <v>0</v>
      </c>
      <c r="O625" t="s">
        <v>34</v>
      </c>
      <c r="P625" s="1">
        <v>42770</v>
      </c>
      <c r="Q625" t="b">
        <v>0</v>
      </c>
      <c r="R625" t="b">
        <v>0</v>
      </c>
      <c r="S625" t="b">
        <v>0</v>
      </c>
      <c r="T625">
        <v>4</v>
      </c>
      <c r="U625">
        <v>1</v>
      </c>
      <c r="V625">
        <v>0</v>
      </c>
      <c r="W625">
        <v>7</v>
      </c>
      <c r="X625">
        <v>0</v>
      </c>
      <c r="Y625">
        <v>1</v>
      </c>
      <c r="Z625">
        <v>0</v>
      </c>
      <c r="AA625">
        <v>1</v>
      </c>
      <c r="AB625">
        <v>2</v>
      </c>
      <c r="AC625">
        <v>1</v>
      </c>
      <c r="AD625">
        <v>1</v>
      </c>
      <c r="AE625">
        <v>1007</v>
      </c>
      <c r="AF625">
        <v>8</v>
      </c>
      <c r="AG625">
        <v>2504</v>
      </c>
      <c r="AH625">
        <v>944</v>
      </c>
      <c r="AI625">
        <v>0</v>
      </c>
      <c r="AN625">
        <v>23.85</v>
      </c>
      <c r="AP625" t="s">
        <v>59</v>
      </c>
      <c r="AS625">
        <v>3</v>
      </c>
      <c r="AU625">
        <v>8492</v>
      </c>
      <c r="AV625">
        <v>253</v>
      </c>
      <c r="AW625">
        <v>20</v>
      </c>
      <c r="AX625">
        <v>15</v>
      </c>
      <c r="AY625" t="s">
        <v>60</v>
      </c>
      <c r="AZ625">
        <v>0</v>
      </c>
      <c r="BA625">
        <v>8964</v>
      </c>
      <c r="BB625">
        <v>6377</v>
      </c>
      <c r="BC625" t="s">
        <v>289</v>
      </c>
      <c r="BD625">
        <v>1</v>
      </c>
      <c r="BE625">
        <v>0</v>
      </c>
    </row>
    <row r="626" spans="1:57" x14ac:dyDescent="0.25">
      <c r="A626" t="s">
        <v>4281</v>
      </c>
      <c r="B626" t="s">
        <v>4214</v>
      </c>
      <c r="C626" t="s">
        <v>4215</v>
      </c>
      <c r="D626" t="s">
        <v>55</v>
      </c>
      <c r="E626" t="s">
        <v>56</v>
      </c>
      <c r="F626" s="1">
        <v>42749</v>
      </c>
      <c r="G626" s="1">
        <v>42747</v>
      </c>
      <c r="H626" s="1">
        <v>42749</v>
      </c>
      <c r="J626">
        <v>499</v>
      </c>
      <c r="K626">
        <v>499</v>
      </c>
      <c r="L626">
        <v>39104</v>
      </c>
      <c r="M626" t="b">
        <v>0</v>
      </c>
      <c r="O626" t="s">
        <v>34</v>
      </c>
      <c r="P626" s="1">
        <v>42749</v>
      </c>
      <c r="Q626" t="b">
        <v>0</v>
      </c>
      <c r="R626" t="b">
        <v>0</v>
      </c>
      <c r="S626" t="b">
        <v>0</v>
      </c>
      <c r="T626">
        <v>4</v>
      </c>
      <c r="U626">
        <v>1</v>
      </c>
      <c r="V626">
        <v>0</v>
      </c>
      <c r="W626">
        <v>5</v>
      </c>
      <c r="X626">
        <v>1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1055</v>
      </c>
      <c r="AF626">
        <v>8</v>
      </c>
      <c r="AG626">
        <v>2523</v>
      </c>
      <c r="AH626">
        <v>1000</v>
      </c>
      <c r="AI626">
        <v>1</v>
      </c>
      <c r="AN626">
        <v>24.38</v>
      </c>
      <c r="AP626" t="s">
        <v>59</v>
      </c>
      <c r="AS626">
        <v>6</v>
      </c>
      <c r="AU626">
        <v>10737</v>
      </c>
      <c r="AV626">
        <v>313</v>
      </c>
      <c r="AW626">
        <v>21</v>
      </c>
      <c r="AX626">
        <v>15</v>
      </c>
      <c r="AY626" t="s">
        <v>60</v>
      </c>
      <c r="AZ626">
        <v>0</v>
      </c>
      <c r="BA626">
        <v>8709</v>
      </c>
      <c r="BB626">
        <v>6632</v>
      </c>
      <c r="BC626" t="s">
        <v>289</v>
      </c>
      <c r="BD626">
        <v>1</v>
      </c>
      <c r="BE626">
        <v>0</v>
      </c>
    </row>
    <row r="627" spans="1:57" x14ac:dyDescent="0.25">
      <c r="A627" t="s">
        <v>4579</v>
      </c>
      <c r="B627" t="s">
        <v>4549</v>
      </c>
      <c r="C627" t="s">
        <v>4550</v>
      </c>
      <c r="D627" t="s">
        <v>57</v>
      </c>
      <c r="E627" t="s">
        <v>58</v>
      </c>
      <c r="F627" s="1">
        <v>43154</v>
      </c>
      <c r="G627" s="1">
        <v>43153</v>
      </c>
      <c r="H627" s="1">
        <v>43154</v>
      </c>
      <c r="I627">
        <v>0</v>
      </c>
      <c r="J627">
        <v>1077</v>
      </c>
      <c r="K627">
        <v>1077</v>
      </c>
      <c r="L627">
        <v>42976</v>
      </c>
      <c r="M627" t="b">
        <v>1</v>
      </c>
      <c r="O627" t="s">
        <v>34</v>
      </c>
      <c r="P627" s="1">
        <v>43154</v>
      </c>
      <c r="Q627" t="b">
        <v>0</v>
      </c>
      <c r="R627" t="b">
        <v>0</v>
      </c>
      <c r="S627" t="b">
        <v>0</v>
      </c>
      <c r="T627">
        <v>12</v>
      </c>
      <c r="U627">
        <v>3</v>
      </c>
      <c r="V627">
        <v>1</v>
      </c>
      <c r="W627">
        <v>78</v>
      </c>
      <c r="X627">
        <v>2</v>
      </c>
      <c r="Y627">
        <v>11</v>
      </c>
      <c r="Z627">
        <v>0</v>
      </c>
      <c r="AA627">
        <v>0</v>
      </c>
      <c r="AB627">
        <v>1</v>
      </c>
      <c r="AC627">
        <v>1</v>
      </c>
      <c r="AD627">
        <v>1</v>
      </c>
      <c r="AE627">
        <v>1265</v>
      </c>
      <c r="AF627">
        <v>11</v>
      </c>
      <c r="AG627">
        <v>3287</v>
      </c>
      <c r="AH627">
        <v>1123</v>
      </c>
      <c r="AI627">
        <v>0</v>
      </c>
      <c r="AN627">
        <v>24.78</v>
      </c>
      <c r="AP627" t="s">
        <v>59</v>
      </c>
      <c r="AS627">
        <v>132</v>
      </c>
      <c r="AU627">
        <v>49346</v>
      </c>
      <c r="AV627">
        <v>14544</v>
      </c>
      <c r="AW627">
        <v>23</v>
      </c>
      <c r="AX627">
        <v>21</v>
      </c>
      <c r="AY627" t="s">
        <v>60</v>
      </c>
      <c r="AZ627">
        <v>1</v>
      </c>
      <c r="BA627">
        <v>5092</v>
      </c>
      <c r="BB627">
        <v>0</v>
      </c>
      <c r="BC627" t="s">
        <v>190</v>
      </c>
      <c r="BD627">
        <v>3</v>
      </c>
      <c r="BE627">
        <v>1</v>
      </c>
    </row>
    <row r="628" spans="1:57" x14ac:dyDescent="0.25">
      <c r="A628" t="s">
        <v>4581</v>
      </c>
      <c r="B628" t="s">
        <v>4549</v>
      </c>
      <c r="C628" t="s">
        <v>4550</v>
      </c>
      <c r="D628" t="s">
        <v>57</v>
      </c>
      <c r="E628" t="s">
        <v>58</v>
      </c>
      <c r="F628" s="1">
        <v>43133</v>
      </c>
      <c r="G628" s="1">
        <v>43130</v>
      </c>
      <c r="H628" s="1">
        <v>43132</v>
      </c>
      <c r="I628">
        <v>0</v>
      </c>
      <c r="J628">
        <v>803</v>
      </c>
      <c r="K628">
        <v>803</v>
      </c>
      <c r="L628">
        <v>42702</v>
      </c>
      <c r="M628" t="b">
        <v>0</v>
      </c>
      <c r="O628" t="s">
        <v>34</v>
      </c>
      <c r="P628" s="1">
        <v>43133</v>
      </c>
      <c r="Q628" t="b">
        <v>0</v>
      </c>
      <c r="R628" t="b">
        <v>0</v>
      </c>
      <c r="S628" t="b">
        <v>0</v>
      </c>
      <c r="T628">
        <v>7</v>
      </c>
      <c r="U628">
        <v>2</v>
      </c>
      <c r="V628">
        <v>0</v>
      </c>
      <c r="W628">
        <v>57</v>
      </c>
      <c r="X628">
        <v>3</v>
      </c>
      <c r="Y628">
        <v>11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901</v>
      </c>
      <c r="AF628">
        <v>10</v>
      </c>
      <c r="AG628">
        <v>2440</v>
      </c>
      <c r="AH628">
        <v>880</v>
      </c>
      <c r="AI628">
        <v>0</v>
      </c>
      <c r="AN628">
        <v>24.91</v>
      </c>
      <c r="AP628" t="s">
        <v>59</v>
      </c>
      <c r="AS628">
        <v>186</v>
      </c>
      <c r="AU628">
        <v>57778</v>
      </c>
      <c r="AV628">
        <v>19775</v>
      </c>
      <c r="AW628">
        <v>23</v>
      </c>
      <c r="AX628">
        <v>21</v>
      </c>
      <c r="AY628" t="s">
        <v>446</v>
      </c>
      <c r="AZ628">
        <v>0</v>
      </c>
      <c r="BA628">
        <v>4818</v>
      </c>
      <c r="BB628">
        <v>274</v>
      </c>
      <c r="BC628" t="s">
        <v>190</v>
      </c>
      <c r="BD628">
        <v>3</v>
      </c>
      <c r="BE628">
        <v>0</v>
      </c>
    </row>
    <row r="629" spans="1:57" x14ac:dyDescent="0.25">
      <c r="A629" t="s">
        <v>4583</v>
      </c>
      <c r="B629" t="s">
        <v>4549</v>
      </c>
      <c r="C629" t="s">
        <v>4550</v>
      </c>
      <c r="D629" t="s">
        <v>57</v>
      </c>
      <c r="E629" t="s">
        <v>58</v>
      </c>
      <c r="F629" s="1">
        <v>43113</v>
      </c>
      <c r="G629" s="1">
        <v>43110</v>
      </c>
      <c r="H629" s="1">
        <v>43112</v>
      </c>
      <c r="I629">
        <v>0</v>
      </c>
      <c r="J629">
        <v>553</v>
      </c>
      <c r="K629">
        <v>553</v>
      </c>
      <c r="L629">
        <v>42452</v>
      </c>
      <c r="M629" t="b">
        <v>0</v>
      </c>
      <c r="O629" t="s">
        <v>34</v>
      </c>
      <c r="P629" s="1">
        <v>43113</v>
      </c>
      <c r="Q629" t="b">
        <v>0</v>
      </c>
      <c r="R629" t="b">
        <v>0</v>
      </c>
      <c r="S629" t="b">
        <v>0</v>
      </c>
      <c r="T629">
        <v>12</v>
      </c>
      <c r="U629">
        <v>2</v>
      </c>
      <c r="V629">
        <v>1</v>
      </c>
      <c r="W629">
        <v>64</v>
      </c>
      <c r="X629">
        <v>2</v>
      </c>
      <c r="Y629">
        <v>10</v>
      </c>
      <c r="Z629">
        <v>0</v>
      </c>
      <c r="AA629">
        <v>1</v>
      </c>
      <c r="AB629">
        <v>1</v>
      </c>
      <c r="AC629">
        <v>1</v>
      </c>
      <c r="AD629">
        <v>0</v>
      </c>
      <c r="AE629">
        <v>1080</v>
      </c>
      <c r="AF629">
        <v>11</v>
      </c>
      <c r="AG629">
        <v>3046</v>
      </c>
      <c r="AH629">
        <v>1055</v>
      </c>
      <c r="AI629">
        <v>0</v>
      </c>
      <c r="AN629">
        <v>25.1</v>
      </c>
      <c r="AP629" t="s">
        <v>59</v>
      </c>
      <c r="AS629">
        <v>261</v>
      </c>
      <c r="AU629">
        <v>19468.442219679633</v>
      </c>
      <c r="AV629">
        <v>986.38157894736844</v>
      </c>
      <c r="AW629">
        <v>21</v>
      </c>
      <c r="AX629">
        <v>16</v>
      </c>
      <c r="AY629" t="s">
        <v>799</v>
      </c>
      <c r="AZ629">
        <v>0</v>
      </c>
      <c r="BA629">
        <v>4568</v>
      </c>
      <c r="BB629">
        <v>524</v>
      </c>
      <c r="BC629" t="s">
        <v>190</v>
      </c>
      <c r="BD629">
        <v>3</v>
      </c>
      <c r="BE629">
        <v>0</v>
      </c>
    </row>
    <row r="630" spans="1:57" x14ac:dyDescent="0.25">
      <c r="A630" t="s">
        <v>4585</v>
      </c>
      <c r="B630" t="s">
        <v>4549</v>
      </c>
      <c r="C630" t="s">
        <v>4550</v>
      </c>
      <c r="D630" t="s">
        <v>57</v>
      </c>
      <c r="E630" t="s">
        <v>58</v>
      </c>
      <c r="F630" s="1">
        <v>43091</v>
      </c>
      <c r="G630" s="1">
        <v>43089</v>
      </c>
      <c r="H630" s="1">
        <v>43091</v>
      </c>
      <c r="I630">
        <v>0</v>
      </c>
      <c r="J630">
        <v>281</v>
      </c>
      <c r="K630">
        <v>281</v>
      </c>
      <c r="L630">
        <v>42180</v>
      </c>
      <c r="M630" t="b">
        <v>0</v>
      </c>
      <c r="O630" t="s">
        <v>34</v>
      </c>
      <c r="P630" s="1">
        <v>43091</v>
      </c>
      <c r="Q630" t="b">
        <v>0</v>
      </c>
      <c r="R630" t="b">
        <v>0</v>
      </c>
      <c r="S630" t="b">
        <v>0</v>
      </c>
      <c r="T630">
        <v>11</v>
      </c>
      <c r="U630">
        <v>2</v>
      </c>
      <c r="V630">
        <v>0</v>
      </c>
      <c r="W630">
        <v>59</v>
      </c>
      <c r="X630">
        <v>2</v>
      </c>
      <c r="Y630">
        <v>7</v>
      </c>
      <c r="Z630">
        <v>1</v>
      </c>
      <c r="AA630">
        <v>0</v>
      </c>
      <c r="AB630">
        <v>2</v>
      </c>
      <c r="AC630">
        <v>0</v>
      </c>
      <c r="AD630">
        <v>0</v>
      </c>
      <c r="AE630">
        <v>1246</v>
      </c>
      <c r="AF630">
        <v>11</v>
      </c>
      <c r="AG630">
        <v>3082</v>
      </c>
      <c r="AH630">
        <v>1142</v>
      </c>
      <c r="AI630">
        <v>0</v>
      </c>
      <c r="AN630">
        <v>25.18</v>
      </c>
      <c r="AP630" t="s">
        <v>59</v>
      </c>
      <c r="AS630">
        <v>370</v>
      </c>
      <c r="AU630">
        <v>55730</v>
      </c>
      <c r="AV630">
        <v>21998</v>
      </c>
      <c r="AW630">
        <v>23</v>
      </c>
      <c r="AX630">
        <v>22</v>
      </c>
      <c r="AY630" t="s">
        <v>446</v>
      </c>
      <c r="AZ630">
        <v>0</v>
      </c>
      <c r="BA630">
        <v>4296</v>
      </c>
      <c r="BB630">
        <v>796</v>
      </c>
      <c r="BC630" t="s">
        <v>190</v>
      </c>
      <c r="BD630">
        <v>3</v>
      </c>
      <c r="BE630">
        <v>0</v>
      </c>
    </row>
    <row r="631" spans="1:57" x14ac:dyDescent="0.25">
      <c r="A631" t="s">
        <v>4587</v>
      </c>
      <c r="B631" t="s">
        <v>4549</v>
      </c>
      <c r="C631" t="s">
        <v>4550</v>
      </c>
      <c r="D631" t="s">
        <v>57</v>
      </c>
      <c r="E631" t="s">
        <v>58</v>
      </c>
      <c r="F631" s="1">
        <v>43063</v>
      </c>
      <c r="G631" s="1">
        <v>43062</v>
      </c>
      <c r="H631" s="1">
        <v>43063</v>
      </c>
      <c r="I631">
        <v>0</v>
      </c>
      <c r="J631">
        <v>366</v>
      </c>
      <c r="K631">
        <v>1028</v>
      </c>
      <c r="L631">
        <v>41899</v>
      </c>
      <c r="M631" t="b">
        <v>1</v>
      </c>
      <c r="O631" t="s">
        <v>34</v>
      </c>
      <c r="P631" s="1">
        <v>43063</v>
      </c>
      <c r="Q631" t="b">
        <v>0</v>
      </c>
      <c r="R631" t="b">
        <v>0</v>
      </c>
      <c r="S631" t="b">
        <v>0</v>
      </c>
      <c r="T631">
        <v>12</v>
      </c>
      <c r="U631">
        <v>2</v>
      </c>
      <c r="V631">
        <v>0</v>
      </c>
      <c r="W631">
        <v>55</v>
      </c>
      <c r="X631">
        <v>2</v>
      </c>
      <c r="Y631">
        <v>8</v>
      </c>
      <c r="Z631">
        <v>0</v>
      </c>
      <c r="AA631">
        <v>0</v>
      </c>
      <c r="AB631">
        <v>4</v>
      </c>
      <c r="AC631">
        <v>1</v>
      </c>
      <c r="AD631">
        <v>0</v>
      </c>
      <c r="AE631">
        <v>1212</v>
      </c>
      <c r="AF631">
        <v>12</v>
      </c>
      <c r="AG631">
        <v>3039</v>
      </c>
      <c r="AH631">
        <v>1104</v>
      </c>
      <c r="AI631">
        <v>0</v>
      </c>
      <c r="AN631">
        <v>24.52</v>
      </c>
      <c r="AP631" t="s">
        <v>59</v>
      </c>
      <c r="AS631">
        <v>459</v>
      </c>
      <c r="AU631">
        <v>19468.442219679633</v>
      </c>
      <c r="AV631">
        <v>986.38157894736844</v>
      </c>
      <c r="AW631">
        <v>21</v>
      </c>
      <c r="AX631">
        <v>16</v>
      </c>
      <c r="AY631" t="s">
        <v>799</v>
      </c>
      <c r="AZ631">
        <v>0</v>
      </c>
      <c r="BA631">
        <v>4015</v>
      </c>
      <c r="BB631">
        <v>1077</v>
      </c>
      <c r="BC631" t="s">
        <v>190</v>
      </c>
      <c r="BD631">
        <v>3</v>
      </c>
      <c r="BE631">
        <v>1</v>
      </c>
    </row>
    <row r="632" spans="1:57" x14ac:dyDescent="0.25">
      <c r="A632" t="s">
        <v>4589</v>
      </c>
      <c r="B632" t="s">
        <v>4549</v>
      </c>
      <c r="C632" t="s">
        <v>4550</v>
      </c>
      <c r="D632" t="s">
        <v>57</v>
      </c>
      <c r="E632" t="s">
        <v>58</v>
      </c>
      <c r="F632" s="1">
        <v>43043</v>
      </c>
      <c r="G632" s="1">
        <v>43041</v>
      </c>
      <c r="H632" s="1">
        <v>43042</v>
      </c>
      <c r="I632">
        <v>0</v>
      </c>
      <c r="J632">
        <v>764</v>
      </c>
      <c r="K632">
        <v>764</v>
      </c>
      <c r="L632">
        <v>41635</v>
      </c>
      <c r="M632" t="b">
        <v>0</v>
      </c>
      <c r="O632" t="s">
        <v>190</v>
      </c>
      <c r="P632" s="1">
        <v>43043</v>
      </c>
      <c r="Q632" t="b">
        <v>1</v>
      </c>
      <c r="R632" t="b">
        <v>0</v>
      </c>
      <c r="S632" t="b">
        <v>1</v>
      </c>
      <c r="T632">
        <v>10</v>
      </c>
      <c r="U632">
        <v>4</v>
      </c>
      <c r="V632">
        <v>0</v>
      </c>
      <c r="W632">
        <v>49</v>
      </c>
      <c r="X632">
        <v>1</v>
      </c>
      <c r="Y632">
        <v>6</v>
      </c>
      <c r="Z632">
        <v>0</v>
      </c>
      <c r="AA632">
        <v>1</v>
      </c>
      <c r="AB632">
        <v>1</v>
      </c>
      <c r="AC632">
        <v>0</v>
      </c>
      <c r="AD632">
        <v>0</v>
      </c>
      <c r="AE632">
        <v>1204</v>
      </c>
      <c r="AF632">
        <v>13</v>
      </c>
      <c r="AG632">
        <v>3017</v>
      </c>
      <c r="AH632">
        <v>1084</v>
      </c>
      <c r="AI632">
        <v>0</v>
      </c>
      <c r="AN632">
        <v>24.49</v>
      </c>
      <c r="AP632" t="s">
        <v>59</v>
      </c>
      <c r="AS632">
        <v>203</v>
      </c>
      <c r="AU632">
        <v>40456</v>
      </c>
      <c r="AV632">
        <v>19084</v>
      </c>
      <c r="AW632">
        <v>23</v>
      </c>
      <c r="AX632">
        <v>21</v>
      </c>
      <c r="AY632" t="s">
        <v>60</v>
      </c>
      <c r="AZ632">
        <v>0</v>
      </c>
      <c r="BA632">
        <v>3751</v>
      </c>
      <c r="BB632">
        <v>1341</v>
      </c>
      <c r="BC632" t="s">
        <v>34</v>
      </c>
      <c r="BD632">
        <v>2</v>
      </c>
      <c r="BE632">
        <v>0</v>
      </c>
    </row>
    <row r="633" spans="1:57" x14ac:dyDescent="0.25">
      <c r="A633" t="s">
        <v>4591</v>
      </c>
      <c r="B633" t="s">
        <v>4549</v>
      </c>
      <c r="C633" t="s">
        <v>4550</v>
      </c>
      <c r="D633" t="s">
        <v>57</v>
      </c>
      <c r="E633" t="s">
        <v>58</v>
      </c>
      <c r="F633" s="1">
        <v>43017</v>
      </c>
      <c r="G633" s="1">
        <v>43015</v>
      </c>
      <c r="H633" s="1">
        <v>43017</v>
      </c>
      <c r="I633">
        <v>0</v>
      </c>
      <c r="J633">
        <v>498</v>
      </c>
      <c r="K633">
        <v>498</v>
      </c>
      <c r="L633">
        <v>41369</v>
      </c>
      <c r="M633" t="b">
        <v>0</v>
      </c>
      <c r="O633" t="s">
        <v>34</v>
      </c>
      <c r="P633" s="1">
        <v>43017</v>
      </c>
      <c r="Q633" t="b">
        <v>0</v>
      </c>
      <c r="R633" t="b">
        <v>0</v>
      </c>
      <c r="S633" t="b">
        <v>0</v>
      </c>
      <c r="T633">
        <v>4</v>
      </c>
      <c r="U633">
        <v>0</v>
      </c>
      <c r="V633">
        <v>0</v>
      </c>
      <c r="W633">
        <v>10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1115</v>
      </c>
      <c r="AF633">
        <v>9</v>
      </c>
      <c r="AG633">
        <v>2888</v>
      </c>
      <c r="AH633">
        <v>1083</v>
      </c>
      <c r="AI633">
        <v>0</v>
      </c>
      <c r="AN633">
        <v>24.22</v>
      </c>
      <c r="AP633" t="s">
        <v>59</v>
      </c>
      <c r="AS633">
        <v>82</v>
      </c>
      <c r="AU633">
        <v>39270</v>
      </c>
      <c r="AV633">
        <v>3736</v>
      </c>
      <c r="AW633">
        <v>22</v>
      </c>
      <c r="AX633">
        <v>19</v>
      </c>
      <c r="AY633" t="s">
        <v>60</v>
      </c>
      <c r="AZ633">
        <v>0</v>
      </c>
      <c r="BA633">
        <v>3485</v>
      </c>
      <c r="BB633">
        <v>1607</v>
      </c>
      <c r="BC633" t="s">
        <v>34</v>
      </c>
      <c r="BD633">
        <v>2</v>
      </c>
      <c r="BE633">
        <v>0</v>
      </c>
    </row>
    <row r="634" spans="1:57" x14ac:dyDescent="0.25">
      <c r="A634" t="s">
        <v>4593</v>
      </c>
      <c r="B634" t="s">
        <v>4549</v>
      </c>
      <c r="C634" t="s">
        <v>4550</v>
      </c>
      <c r="D634" t="s">
        <v>57</v>
      </c>
      <c r="E634" t="s">
        <v>58</v>
      </c>
      <c r="F634" s="1">
        <v>42999</v>
      </c>
      <c r="G634" s="1">
        <v>42997</v>
      </c>
      <c r="H634" s="1">
        <v>42998</v>
      </c>
      <c r="I634">
        <v>0</v>
      </c>
      <c r="J634">
        <v>254</v>
      </c>
      <c r="K634">
        <v>254</v>
      </c>
      <c r="L634">
        <v>41125</v>
      </c>
      <c r="M634" t="b">
        <v>0</v>
      </c>
      <c r="O634" t="s">
        <v>34</v>
      </c>
      <c r="P634" s="1">
        <v>42999</v>
      </c>
      <c r="Q634" t="b">
        <v>0</v>
      </c>
      <c r="R634" t="b">
        <v>0</v>
      </c>
      <c r="S634" t="b">
        <v>0</v>
      </c>
      <c r="T634">
        <v>3</v>
      </c>
      <c r="U634">
        <v>1</v>
      </c>
      <c r="V634">
        <v>0</v>
      </c>
      <c r="W634">
        <v>5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1126</v>
      </c>
      <c r="AF634">
        <v>10</v>
      </c>
      <c r="AG634">
        <v>2845</v>
      </c>
      <c r="AH634">
        <v>1062</v>
      </c>
      <c r="AI634">
        <v>0</v>
      </c>
      <c r="AN634">
        <v>24.39</v>
      </c>
      <c r="AP634" t="s">
        <v>59</v>
      </c>
      <c r="AS634">
        <v>21</v>
      </c>
      <c r="AU634">
        <v>16297</v>
      </c>
      <c r="AV634">
        <v>878</v>
      </c>
      <c r="AW634">
        <v>21</v>
      </c>
      <c r="AX634">
        <v>17</v>
      </c>
      <c r="AY634" t="s">
        <v>60</v>
      </c>
      <c r="AZ634">
        <v>0</v>
      </c>
      <c r="BA634">
        <v>3241</v>
      </c>
      <c r="BB634">
        <v>1851</v>
      </c>
      <c r="BC634" t="s">
        <v>34</v>
      </c>
      <c r="BD634">
        <v>2</v>
      </c>
      <c r="BE634">
        <v>0</v>
      </c>
    </row>
    <row r="635" spans="1:57" x14ac:dyDescent="0.25">
      <c r="A635" t="s">
        <v>4595</v>
      </c>
      <c r="B635" t="s">
        <v>4549</v>
      </c>
      <c r="C635" t="s">
        <v>4550</v>
      </c>
      <c r="D635" t="s">
        <v>57</v>
      </c>
      <c r="E635" t="s">
        <v>58</v>
      </c>
      <c r="F635" s="1">
        <v>42980</v>
      </c>
      <c r="G635" s="1">
        <v>42977</v>
      </c>
      <c r="H635" s="1">
        <v>42980</v>
      </c>
      <c r="J635">
        <v>1043</v>
      </c>
      <c r="K635">
        <v>1043</v>
      </c>
      <c r="L635">
        <v>40871</v>
      </c>
      <c r="M635" t="b">
        <v>1</v>
      </c>
      <c r="O635" t="s">
        <v>34</v>
      </c>
      <c r="P635" s="1">
        <v>42980</v>
      </c>
      <c r="Q635" t="b">
        <v>0</v>
      </c>
      <c r="R635" t="b">
        <v>0</v>
      </c>
      <c r="S635" t="b">
        <v>0</v>
      </c>
      <c r="T635">
        <v>3</v>
      </c>
      <c r="U635">
        <v>1</v>
      </c>
      <c r="V635">
        <v>0</v>
      </c>
      <c r="W635">
        <v>14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1227</v>
      </c>
      <c r="AF635">
        <v>10</v>
      </c>
      <c r="AG635">
        <v>3052</v>
      </c>
      <c r="AH635">
        <v>1085</v>
      </c>
      <c r="AI635">
        <v>0</v>
      </c>
      <c r="AN635">
        <v>25.96</v>
      </c>
      <c r="AP635" t="s">
        <v>59</v>
      </c>
      <c r="AS635">
        <v>29</v>
      </c>
      <c r="AU635">
        <v>29949</v>
      </c>
      <c r="AV635">
        <v>1639</v>
      </c>
      <c r="AW635">
        <v>22</v>
      </c>
      <c r="AX635">
        <v>18</v>
      </c>
      <c r="AY635" t="s">
        <v>60</v>
      </c>
      <c r="AZ635">
        <v>0</v>
      </c>
      <c r="BA635">
        <v>2987</v>
      </c>
      <c r="BB635">
        <v>2105</v>
      </c>
      <c r="BC635" t="s">
        <v>34</v>
      </c>
      <c r="BD635">
        <v>2</v>
      </c>
      <c r="BE635">
        <v>1</v>
      </c>
    </row>
    <row r="636" spans="1:57" x14ac:dyDescent="0.25">
      <c r="A636" t="s">
        <v>4597</v>
      </c>
      <c r="B636" t="s">
        <v>4549</v>
      </c>
      <c r="C636" t="s">
        <v>4550</v>
      </c>
      <c r="D636" t="s">
        <v>57</v>
      </c>
      <c r="E636" t="s">
        <v>58</v>
      </c>
      <c r="F636" s="1">
        <v>42958</v>
      </c>
      <c r="G636" s="1">
        <v>42954</v>
      </c>
      <c r="H636" s="1">
        <v>42956</v>
      </c>
      <c r="J636">
        <v>779</v>
      </c>
      <c r="K636">
        <v>779</v>
      </c>
      <c r="L636">
        <v>40607</v>
      </c>
      <c r="M636" t="b">
        <v>0</v>
      </c>
      <c r="O636" t="s">
        <v>34</v>
      </c>
      <c r="P636" s="1">
        <v>42958</v>
      </c>
      <c r="Q636" t="b">
        <v>0</v>
      </c>
      <c r="R636" t="b">
        <v>0</v>
      </c>
      <c r="S636" t="b">
        <v>0</v>
      </c>
      <c r="T636">
        <v>6</v>
      </c>
      <c r="U636">
        <v>1</v>
      </c>
      <c r="V636">
        <v>0</v>
      </c>
      <c r="W636">
        <v>11</v>
      </c>
      <c r="X636">
        <v>0</v>
      </c>
      <c r="Y636">
        <v>1</v>
      </c>
      <c r="Z636">
        <v>0</v>
      </c>
      <c r="AA636">
        <v>0</v>
      </c>
      <c r="AB636">
        <v>2</v>
      </c>
      <c r="AC636">
        <v>0</v>
      </c>
      <c r="AD636">
        <v>0</v>
      </c>
      <c r="AE636">
        <v>1148</v>
      </c>
      <c r="AF636">
        <v>9</v>
      </c>
      <c r="AG636">
        <v>2776</v>
      </c>
      <c r="AH636">
        <v>1095</v>
      </c>
      <c r="AI636">
        <v>0</v>
      </c>
      <c r="AN636">
        <v>24.33</v>
      </c>
      <c r="AP636" t="s">
        <v>59</v>
      </c>
      <c r="AS636">
        <v>22</v>
      </c>
      <c r="AU636">
        <v>27912</v>
      </c>
      <c r="AV636">
        <v>1548</v>
      </c>
      <c r="AW636">
        <v>22</v>
      </c>
      <c r="AX636">
        <v>18</v>
      </c>
      <c r="AY636" t="s">
        <v>60</v>
      </c>
      <c r="AZ636">
        <v>0</v>
      </c>
      <c r="BA636">
        <v>2723</v>
      </c>
      <c r="BB636">
        <v>2369</v>
      </c>
      <c r="BC636" t="s">
        <v>34</v>
      </c>
      <c r="BD636">
        <v>2</v>
      </c>
      <c r="BE636">
        <v>0</v>
      </c>
    </row>
    <row r="637" spans="1:57" x14ac:dyDescent="0.25">
      <c r="A637" t="s">
        <v>4599</v>
      </c>
      <c r="B637" t="s">
        <v>4549</v>
      </c>
      <c r="C637" t="s">
        <v>4550</v>
      </c>
      <c r="D637" t="s">
        <v>57</v>
      </c>
      <c r="E637" t="s">
        <v>58</v>
      </c>
      <c r="F637" s="1">
        <v>42935</v>
      </c>
      <c r="G637" s="1">
        <v>42932</v>
      </c>
      <c r="H637" s="1">
        <v>42934</v>
      </c>
      <c r="J637">
        <v>514</v>
      </c>
      <c r="K637">
        <v>514</v>
      </c>
      <c r="L637">
        <v>40342</v>
      </c>
      <c r="M637" t="b">
        <v>0</v>
      </c>
      <c r="O637" t="s">
        <v>34</v>
      </c>
      <c r="P637" s="1">
        <v>42935</v>
      </c>
      <c r="Q637" t="b">
        <v>0</v>
      </c>
      <c r="R637" t="b">
        <v>0</v>
      </c>
      <c r="S637" t="b">
        <v>0</v>
      </c>
      <c r="T637">
        <v>4</v>
      </c>
      <c r="U637">
        <v>2</v>
      </c>
      <c r="V637">
        <v>0</v>
      </c>
      <c r="W637">
        <v>5</v>
      </c>
      <c r="X637">
        <v>0</v>
      </c>
      <c r="Y637">
        <v>1</v>
      </c>
      <c r="Z637">
        <v>0</v>
      </c>
      <c r="AA637">
        <v>0</v>
      </c>
      <c r="AB637">
        <v>1</v>
      </c>
      <c r="AC637">
        <v>0</v>
      </c>
      <c r="AD637">
        <v>1</v>
      </c>
      <c r="AE637">
        <v>1171</v>
      </c>
      <c r="AF637">
        <v>10</v>
      </c>
      <c r="AG637">
        <v>3160</v>
      </c>
      <c r="AH637">
        <v>1104</v>
      </c>
      <c r="AI637">
        <v>0</v>
      </c>
      <c r="AN637">
        <v>25.82</v>
      </c>
      <c r="AP637" t="s">
        <v>59</v>
      </c>
      <c r="AS637">
        <v>22</v>
      </c>
      <c r="AU637">
        <v>20438</v>
      </c>
      <c r="AV637">
        <v>665</v>
      </c>
      <c r="AW637">
        <v>22</v>
      </c>
      <c r="AX637">
        <v>17</v>
      </c>
      <c r="AY637" t="s">
        <v>60</v>
      </c>
      <c r="AZ637">
        <v>0</v>
      </c>
      <c r="BA637">
        <v>2458</v>
      </c>
      <c r="BB637">
        <v>2634</v>
      </c>
      <c r="BC637" t="s">
        <v>34</v>
      </c>
      <c r="BD637">
        <v>2</v>
      </c>
      <c r="BE637">
        <v>0</v>
      </c>
    </row>
    <row r="638" spans="1:57" x14ac:dyDescent="0.25">
      <c r="A638" t="s">
        <v>4601</v>
      </c>
      <c r="B638" t="s">
        <v>4549</v>
      </c>
      <c r="C638" t="s">
        <v>4550</v>
      </c>
      <c r="D638" t="s">
        <v>57</v>
      </c>
      <c r="E638" t="s">
        <v>58</v>
      </c>
      <c r="F638" s="1">
        <v>42909</v>
      </c>
      <c r="G638" s="1">
        <v>42908</v>
      </c>
      <c r="H638" s="1">
        <v>42909</v>
      </c>
      <c r="J638">
        <v>246</v>
      </c>
      <c r="K638">
        <v>246</v>
      </c>
      <c r="L638">
        <v>40074</v>
      </c>
      <c r="M638" t="b">
        <v>0</v>
      </c>
      <c r="O638" t="s">
        <v>34</v>
      </c>
      <c r="P638" s="1">
        <v>42909</v>
      </c>
      <c r="Q638" t="b">
        <v>0</v>
      </c>
      <c r="R638" t="b">
        <v>0</v>
      </c>
      <c r="S638" t="b">
        <v>0</v>
      </c>
      <c r="T638">
        <v>4</v>
      </c>
      <c r="U638">
        <v>1</v>
      </c>
      <c r="V638">
        <v>0</v>
      </c>
      <c r="W638">
        <v>6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1</v>
      </c>
      <c r="AD638">
        <v>0</v>
      </c>
      <c r="AE638">
        <v>1053</v>
      </c>
      <c r="AF638">
        <v>16</v>
      </c>
      <c r="AG638">
        <v>3706</v>
      </c>
      <c r="AH638">
        <v>1026</v>
      </c>
      <c r="AI638">
        <v>0</v>
      </c>
      <c r="AN638">
        <v>24.5</v>
      </c>
      <c r="AP638" t="s">
        <v>59</v>
      </c>
      <c r="AS638">
        <v>13</v>
      </c>
      <c r="AU638">
        <v>15305</v>
      </c>
      <c r="AV638">
        <v>485</v>
      </c>
      <c r="AW638">
        <v>21</v>
      </c>
      <c r="AX638">
        <v>16</v>
      </c>
      <c r="AY638" t="s">
        <v>60</v>
      </c>
      <c r="AZ638">
        <v>0</v>
      </c>
      <c r="BA638">
        <v>2190</v>
      </c>
      <c r="BB638">
        <v>2902</v>
      </c>
      <c r="BC638" t="s">
        <v>34</v>
      </c>
      <c r="BD638">
        <v>2</v>
      </c>
      <c r="BE638">
        <v>0</v>
      </c>
    </row>
    <row r="639" spans="1:57" x14ac:dyDescent="0.25">
      <c r="A639" t="s">
        <v>4603</v>
      </c>
      <c r="B639" t="s">
        <v>4549</v>
      </c>
      <c r="C639" t="s">
        <v>4550</v>
      </c>
      <c r="D639" t="s">
        <v>57</v>
      </c>
      <c r="E639" t="s">
        <v>58</v>
      </c>
      <c r="F639" s="1">
        <v>42887</v>
      </c>
      <c r="G639" s="1">
        <v>42886</v>
      </c>
      <c r="H639" s="1">
        <v>42887</v>
      </c>
      <c r="J639">
        <v>976</v>
      </c>
      <c r="K639">
        <v>976</v>
      </c>
      <c r="L639">
        <v>39828</v>
      </c>
      <c r="M639" t="b">
        <v>1</v>
      </c>
      <c r="O639" t="s">
        <v>34</v>
      </c>
      <c r="P639" s="1">
        <v>42887</v>
      </c>
      <c r="Q639" t="b">
        <v>0</v>
      </c>
      <c r="R639" t="b">
        <v>0</v>
      </c>
      <c r="S639" t="b">
        <v>0</v>
      </c>
      <c r="T639">
        <v>5</v>
      </c>
      <c r="U639">
        <v>1</v>
      </c>
      <c r="V639">
        <v>0</v>
      </c>
      <c r="W639">
        <v>14</v>
      </c>
      <c r="X639">
        <v>0</v>
      </c>
      <c r="Y639">
        <v>1</v>
      </c>
      <c r="Z639">
        <v>0</v>
      </c>
      <c r="AA639">
        <v>0</v>
      </c>
      <c r="AB639">
        <v>3</v>
      </c>
      <c r="AC639">
        <v>1</v>
      </c>
      <c r="AD639">
        <v>2</v>
      </c>
      <c r="AE639">
        <v>1278</v>
      </c>
      <c r="AF639">
        <v>13</v>
      </c>
      <c r="AG639">
        <v>3458</v>
      </c>
      <c r="AH639">
        <v>1142</v>
      </c>
      <c r="AI639">
        <v>1</v>
      </c>
      <c r="AN639">
        <v>24.46</v>
      </c>
      <c r="AP639" t="s">
        <v>59</v>
      </c>
      <c r="AS639">
        <v>6</v>
      </c>
      <c r="AU639">
        <v>20233</v>
      </c>
      <c r="AV639">
        <v>708</v>
      </c>
      <c r="AW639">
        <v>22</v>
      </c>
      <c r="AX639">
        <v>17</v>
      </c>
      <c r="AY639" t="s">
        <v>60</v>
      </c>
      <c r="AZ639">
        <v>0</v>
      </c>
      <c r="BA639">
        <v>1944</v>
      </c>
      <c r="BB639">
        <v>3148</v>
      </c>
      <c r="BC639" t="s">
        <v>34</v>
      </c>
      <c r="BD639">
        <v>2</v>
      </c>
      <c r="BE639">
        <v>1</v>
      </c>
    </row>
    <row r="640" spans="1:57" x14ac:dyDescent="0.25">
      <c r="A640" t="s">
        <v>4605</v>
      </c>
      <c r="B640" t="s">
        <v>4549</v>
      </c>
      <c r="C640" t="s">
        <v>4550</v>
      </c>
      <c r="D640" t="s">
        <v>57</v>
      </c>
      <c r="E640" t="s">
        <v>58</v>
      </c>
      <c r="F640" s="1">
        <v>42866</v>
      </c>
      <c r="G640" s="1">
        <v>42864</v>
      </c>
      <c r="H640" s="1">
        <v>42866</v>
      </c>
      <c r="J640">
        <v>730</v>
      </c>
      <c r="K640">
        <v>730</v>
      </c>
      <c r="L640">
        <v>39582</v>
      </c>
      <c r="M640" t="b">
        <v>0</v>
      </c>
      <c r="O640" t="s">
        <v>34</v>
      </c>
      <c r="P640" s="1">
        <v>42866</v>
      </c>
      <c r="Q640" t="b">
        <v>0</v>
      </c>
      <c r="R640" t="b">
        <v>0</v>
      </c>
      <c r="S640" t="b">
        <v>0</v>
      </c>
      <c r="T640">
        <v>3</v>
      </c>
      <c r="U640">
        <v>0</v>
      </c>
      <c r="V640">
        <v>0</v>
      </c>
      <c r="W640">
        <v>9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1053</v>
      </c>
      <c r="AF640">
        <v>7</v>
      </c>
      <c r="AG640">
        <v>2572</v>
      </c>
      <c r="AH640">
        <v>948</v>
      </c>
      <c r="AI640">
        <v>0</v>
      </c>
      <c r="AN640">
        <v>24.61</v>
      </c>
      <c r="AP640" t="s">
        <v>59</v>
      </c>
      <c r="AS640">
        <v>46</v>
      </c>
      <c r="AU640">
        <v>27062</v>
      </c>
      <c r="AV640">
        <v>2214</v>
      </c>
      <c r="AW640">
        <v>22</v>
      </c>
      <c r="AX640">
        <v>18</v>
      </c>
      <c r="AY640" t="s">
        <v>4606</v>
      </c>
      <c r="AZ640">
        <v>0</v>
      </c>
      <c r="BA640">
        <v>1698</v>
      </c>
      <c r="BB640">
        <v>3394</v>
      </c>
      <c r="BC640" t="s">
        <v>34</v>
      </c>
      <c r="BD640">
        <v>2</v>
      </c>
      <c r="BE640">
        <v>0</v>
      </c>
    </row>
    <row r="641" spans="1:57" x14ac:dyDescent="0.25">
      <c r="A641" t="s">
        <v>4608</v>
      </c>
      <c r="B641" t="s">
        <v>4549</v>
      </c>
      <c r="C641" t="s">
        <v>4550</v>
      </c>
      <c r="D641" t="s">
        <v>57</v>
      </c>
      <c r="E641" t="s">
        <v>58</v>
      </c>
      <c r="F641" s="1">
        <v>42843</v>
      </c>
      <c r="G641" s="1">
        <v>42841</v>
      </c>
      <c r="H641" s="1">
        <v>42843</v>
      </c>
      <c r="J641">
        <v>497</v>
      </c>
      <c r="K641">
        <v>497</v>
      </c>
      <c r="L641">
        <v>39349</v>
      </c>
      <c r="M641" t="b">
        <v>0</v>
      </c>
      <c r="O641" t="s">
        <v>34</v>
      </c>
      <c r="P641" s="1">
        <v>42843</v>
      </c>
      <c r="Q641" t="b">
        <v>0</v>
      </c>
      <c r="R641" t="b">
        <v>0</v>
      </c>
      <c r="S641" t="b">
        <v>0</v>
      </c>
      <c r="T641">
        <v>6</v>
      </c>
      <c r="U641">
        <v>2</v>
      </c>
      <c r="V641">
        <v>0</v>
      </c>
      <c r="W641">
        <v>7</v>
      </c>
      <c r="X641">
        <v>0</v>
      </c>
      <c r="Y641">
        <v>1</v>
      </c>
      <c r="Z641">
        <v>0</v>
      </c>
      <c r="AA641">
        <v>0</v>
      </c>
      <c r="AB641">
        <v>2</v>
      </c>
      <c r="AC641">
        <v>1</v>
      </c>
      <c r="AD641">
        <v>1</v>
      </c>
      <c r="AE641">
        <v>1007</v>
      </c>
      <c r="AF641">
        <v>8</v>
      </c>
      <c r="AG641">
        <v>2762</v>
      </c>
      <c r="AH641">
        <v>928</v>
      </c>
      <c r="AI641">
        <v>0</v>
      </c>
      <c r="AN641">
        <v>24.68</v>
      </c>
      <c r="AP641" t="s">
        <v>59</v>
      </c>
      <c r="AS641">
        <v>16</v>
      </c>
      <c r="AU641">
        <v>22617</v>
      </c>
      <c r="AV641">
        <v>879</v>
      </c>
      <c r="AW641">
        <v>22</v>
      </c>
      <c r="AX641">
        <v>17</v>
      </c>
      <c r="AY641" t="s">
        <v>60</v>
      </c>
      <c r="AZ641">
        <v>0</v>
      </c>
      <c r="BA641">
        <v>1465</v>
      </c>
      <c r="BB641">
        <v>3627</v>
      </c>
      <c r="BC641" t="s">
        <v>34</v>
      </c>
      <c r="BD641">
        <v>2</v>
      </c>
      <c r="BE641">
        <v>0</v>
      </c>
    </row>
    <row r="642" spans="1:57" x14ac:dyDescent="0.25">
      <c r="A642" t="s">
        <v>4610</v>
      </c>
      <c r="B642" t="s">
        <v>4549</v>
      </c>
      <c r="C642" t="s">
        <v>4550</v>
      </c>
      <c r="D642" t="s">
        <v>57</v>
      </c>
      <c r="E642" t="s">
        <v>58</v>
      </c>
      <c r="F642" s="1">
        <v>42819</v>
      </c>
      <c r="G642" s="1">
        <v>42816</v>
      </c>
      <c r="H642" s="1">
        <v>42818</v>
      </c>
      <c r="J642">
        <v>231</v>
      </c>
      <c r="K642">
        <v>231</v>
      </c>
      <c r="L642">
        <v>39083</v>
      </c>
      <c r="M642" t="b">
        <v>0</v>
      </c>
      <c r="O642" t="s">
        <v>34</v>
      </c>
      <c r="P642" s="1">
        <v>42819</v>
      </c>
      <c r="Q642" t="b">
        <v>0</v>
      </c>
      <c r="R642" t="b">
        <v>0</v>
      </c>
      <c r="S642" t="b">
        <v>0</v>
      </c>
      <c r="T642">
        <v>6</v>
      </c>
      <c r="U642">
        <v>1</v>
      </c>
      <c r="V642">
        <v>0</v>
      </c>
      <c r="W642">
        <v>7</v>
      </c>
      <c r="X642">
        <v>0</v>
      </c>
      <c r="Y642">
        <v>0</v>
      </c>
      <c r="Z642">
        <v>0</v>
      </c>
      <c r="AA642">
        <v>0</v>
      </c>
      <c r="AB642">
        <v>5</v>
      </c>
      <c r="AC642">
        <v>1</v>
      </c>
      <c r="AD642">
        <v>1</v>
      </c>
      <c r="AE642">
        <v>1136</v>
      </c>
      <c r="AF642">
        <v>10</v>
      </c>
      <c r="AG642">
        <v>2734</v>
      </c>
      <c r="AH642">
        <v>1058</v>
      </c>
      <c r="AI642">
        <v>0</v>
      </c>
      <c r="AN642">
        <v>24.9</v>
      </c>
      <c r="AP642" t="s">
        <v>59</v>
      </c>
      <c r="AS642">
        <v>9</v>
      </c>
      <c r="AU642">
        <v>16739</v>
      </c>
      <c r="AV642">
        <v>413</v>
      </c>
      <c r="AW642">
        <v>21</v>
      </c>
      <c r="AX642">
        <v>16</v>
      </c>
      <c r="AY642" t="s">
        <v>60</v>
      </c>
      <c r="AZ642">
        <v>0</v>
      </c>
      <c r="BA642">
        <v>1199</v>
      </c>
      <c r="BB642">
        <v>3893</v>
      </c>
      <c r="BC642" t="s">
        <v>289</v>
      </c>
      <c r="BD642">
        <v>1</v>
      </c>
      <c r="BE642">
        <v>0</v>
      </c>
    </row>
    <row r="643" spans="1:57" x14ac:dyDescent="0.25">
      <c r="A643" t="s">
        <v>4612</v>
      </c>
      <c r="B643" t="s">
        <v>4549</v>
      </c>
      <c r="C643" t="s">
        <v>4550</v>
      </c>
      <c r="D643" t="s">
        <v>57</v>
      </c>
      <c r="E643" t="s">
        <v>58</v>
      </c>
      <c r="F643" s="1">
        <v>42796</v>
      </c>
      <c r="G643" s="1">
        <v>42794</v>
      </c>
      <c r="H643" s="1">
        <v>42796</v>
      </c>
      <c r="J643">
        <v>968</v>
      </c>
      <c r="K643">
        <v>968</v>
      </c>
      <c r="L643">
        <v>38852</v>
      </c>
      <c r="M643" t="b">
        <v>1</v>
      </c>
      <c r="O643" t="s">
        <v>34</v>
      </c>
      <c r="P643" s="1">
        <v>42796</v>
      </c>
      <c r="Q643" t="b">
        <v>0</v>
      </c>
      <c r="R643" t="b">
        <v>0</v>
      </c>
      <c r="S643" t="b">
        <v>0</v>
      </c>
      <c r="T643">
        <v>10</v>
      </c>
      <c r="U643">
        <v>2</v>
      </c>
      <c r="V643">
        <v>0</v>
      </c>
      <c r="W643">
        <v>15</v>
      </c>
      <c r="X643">
        <v>1</v>
      </c>
      <c r="Y643">
        <v>1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1095</v>
      </c>
      <c r="AF643">
        <v>9</v>
      </c>
      <c r="AG643">
        <v>2889</v>
      </c>
      <c r="AH643">
        <v>1024</v>
      </c>
      <c r="AI643">
        <v>0</v>
      </c>
      <c r="AN643">
        <v>24.5</v>
      </c>
      <c r="AP643" t="s">
        <v>59</v>
      </c>
      <c r="AS643">
        <v>71</v>
      </c>
      <c r="AU643">
        <v>29356</v>
      </c>
      <c r="AV643">
        <v>1545</v>
      </c>
      <c r="AW643">
        <v>22</v>
      </c>
      <c r="AX643">
        <v>18</v>
      </c>
      <c r="AY643" t="s">
        <v>60</v>
      </c>
      <c r="AZ643">
        <v>0</v>
      </c>
      <c r="BA643">
        <v>968</v>
      </c>
      <c r="BB643">
        <v>4124</v>
      </c>
      <c r="BC643" t="s">
        <v>34</v>
      </c>
      <c r="BD643">
        <v>2</v>
      </c>
      <c r="BE643">
        <v>1</v>
      </c>
    </row>
    <row r="644" spans="1:57" x14ac:dyDescent="0.25">
      <c r="A644" t="s">
        <v>4614</v>
      </c>
      <c r="B644" t="s">
        <v>4549</v>
      </c>
      <c r="C644" t="s">
        <v>4550</v>
      </c>
      <c r="D644" t="s">
        <v>57</v>
      </c>
      <c r="E644" t="s">
        <v>58</v>
      </c>
      <c r="F644" s="1">
        <v>42768</v>
      </c>
      <c r="G644" s="1">
        <v>42767</v>
      </c>
      <c r="H644" s="1">
        <v>42768</v>
      </c>
      <c r="J644">
        <v>738</v>
      </c>
      <c r="K644">
        <v>738</v>
      </c>
      <c r="L644">
        <v>38622</v>
      </c>
      <c r="M644" t="b">
        <v>0</v>
      </c>
      <c r="O644" t="s">
        <v>34</v>
      </c>
      <c r="P644" s="1">
        <v>42768</v>
      </c>
      <c r="Q644" t="b">
        <v>0</v>
      </c>
      <c r="R644" t="b">
        <v>0</v>
      </c>
      <c r="S644" t="b">
        <v>0</v>
      </c>
      <c r="T644">
        <v>8</v>
      </c>
      <c r="U644">
        <v>2</v>
      </c>
      <c r="V644">
        <v>0</v>
      </c>
      <c r="W644">
        <v>10</v>
      </c>
      <c r="X644">
        <v>0</v>
      </c>
      <c r="Y644">
        <v>1</v>
      </c>
      <c r="Z644">
        <v>0</v>
      </c>
      <c r="AA644">
        <v>0</v>
      </c>
      <c r="AB644">
        <v>2</v>
      </c>
      <c r="AC644">
        <v>0</v>
      </c>
      <c r="AD644">
        <v>0</v>
      </c>
      <c r="AE644">
        <v>1011</v>
      </c>
      <c r="AF644">
        <v>8</v>
      </c>
      <c r="AG644">
        <v>2565</v>
      </c>
      <c r="AH644">
        <v>936</v>
      </c>
      <c r="AI644">
        <v>0</v>
      </c>
      <c r="AN644">
        <v>24.23</v>
      </c>
      <c r="AP644" t="s">
        <v>59</v>
      </c>
      <c r="AS644">
        <v>16</v>
      </c>
      <c r="AU644">
        <v>29379</v>
      </c>
      <c r="AV644">
        <v>791</v>
      </c>
      <c r="AW644">
        <v>22</v>
      </c>
      <c r="AX644">
        <v>17</v>
      </c>
      <c r="AY644" t="s">
        <v>60</v>
      </c>
      <c r="AZ644">
        <v>0</v>
      </c>
      <c r="BA644">
        <v>738</v>
      </c>
      <c r="BB644">
        <v>4354</v>
      </c>
      <c r="BC644" t="s">
        <v>34</v>
      </c>
      <c r="BD644">
        <v>2</v>
      </c>
      <c r="BE644">
        <v>0</v>
      </c>
    </row>
    <row r="645" spans="1:57" x14ac:dyDescent="0.25">
      <c r="A645" t="s">
        <v>4616</v>
      </c>
      <c r="B645" t="s">
        <v>4549</v>
      </c>
      <c r="C645" t="s">
        <v>4550</v>
      </c>
      <c r="D645" t="s">
        <v>57</v>
      </c>
      <c r="E645" t="s">
        <v>58</v>
      </c>
      <c r="F645" s="1">
        <v>42747</v>
      </c>
      <c r="G645" s="1">
        <v>42745</v>
      </c>
      <c r="H645" s="1">
        <v>42747</v>
      </c>
      <c r="J645">
        <v>499</v>
      </c>
      <c r="K645">
        <v>499</v>
      </c>
      <c r="L645">
        <v>38383</v>
      </c>
      <c r="M645" t="b">
        <v>0</v>
      </c>
      <c r="O645" t="s">
        <v>34</v>
      </c>
      <c r="P645" s="1">
        <v>42747</v>
      </c>
      <c r="Q645" t="b">
        <v>0</v>
      </c>
      <c r="R645" t="b">
        <v>0</v>
      </c>
      <c r="S645" t="b">
        <v>0</v>
      </c>
      <c r="T645">
        <v>13</v>
      </c>
      <c r="U645">
        <v>3</v>
      </c>
      <c r="V645">
        <v>0</v>
      </c>
      <c r="W645">
        <v>14</v>
      </c>
      <c r="X645">
        <v>0</v>
      </c>
      <c r="Y645">
        <v>1</v>
      </c>
      <c r="Z645">
        <v>0</v>
      </c>
      <c r="AA645">
        <v>0</v>
      </c>
      <c r="AB645">
        <v>1</v>
      </c>
      <c r="AC645">
        <v>1</v>
      </c>
      <c r="AD645">
        <v>0</v>
      </c>
      <c r="AE645">
        <v>1080</v>
      </c>
      <c r="AF645">
        <v>9</v>
      </c>
      <c r="AG645">
        <v>2732</v>
      </c>
      <c r="AH645">
        <v>1015</v>
      </c>
      <c r="AI645">
        <v>1</v>
      </c>
      <c r="AN645">
        <v>24.46</v>
      </c>
      <c r="AP645" t="s">
        <v>59</v>
      </c>
      <c r="AS645">
        <v>34</v>
      </c>
      <c r="AU645">
        <v>25120</v>
      </c>
      <c r="AV645">
        <v>912</v>
      </c>
      <c r="AW645">
        <v>22</v>
      </c>
      <c r="AX645">
        <v>17</v>
      </c>
      <c r="AY645" t="s">
        <v>60</v>
      </c>
      <c r="AZ645">
        <v>0</v>
      </c>
      <c r="BA645">
        <v>499</v>
      </c>
      <c r="BB645">
        <v>4593</v>
      </c>
      <c r="BC645" t="s">
        <v>289</v>
      </c>
      <c r="BD645">
        <v>1</v>
      </c>
      <c r="BE645">
        <v>0</v>
      </c>
    </row>
    <row r="646" spans="1:57" x14ac:dyDescent="0.25">
      <c r="A646" t="s">
        <v>4934</v>
      </c>
      <c r="B646" t="s">
        <v>4878</v>
      </c>
      <c r="C646" t="s">
        <v>4879</v>
      </c>
      <c r="D646" t="s">
        <v>57</v>
      </c>
      <c r="E646" t="s">
        <v>58</v>
      </c>
      <c r="F646" s="1">
        <v>42907</v>
      </c>
      <c r="G646" s="1">
        <v>42904</v>
      </c>
      <c r="H646" s="1">
        <v>42907</v>
      </c>
      <c r="J646">
        <v>1071</v>
      </c>
      <c r="K646">
        <v>1071</v>
      </c>
      <c r="L646">
        <v>40402</v>
      </c>
      <c r="M646" t="b">
        <v>1</v>
      </c>
      <c r="O646" t="s">
        <v>34</v>
      </c>
      <c r="P646" s="1">
        <v>42907</v>
      </c>
      <c r="Q646" t="b">
        <v>0</v>
      </c>
      <c r="R646" t="b">
        <v>0</v>
      </c>
      <c r="S646" t="b">
        <v>0</v>
      </c>
      <c r="T646">
        <v>6</v>
      </c>
      <c r="U646">
        <v>1</v>
      </c>
      <c r="V646">
        <v>0</v>
      </c>
      <c r="W646">
        <v>13</v>
      </c>
      <c r="X646">
        <v>0</v>
      </c>
      <c r="Y646">
        <v>0</v>
      </c>
      <c r="Z646">
        <v>0</v>
      </c>
      <c r="AA646">
        <v>0</v>
      </c>
      <c r="AB646">
        <v>4</v>
      </c>
      <c r="AC646">
        <v>2</v>
      </c>
      <c r="AD646">
        <v>2</v>
      </c>
      <c r="AE646">
        <v>1281</v>
      </c>
      <c r="AF646">
        <v>13</v>
      </c>
      <c r="AG646">
        <v>3235</v>
      </c>
      <c r="AH646">
        <v>1246</v>
      </c>
      <c r="AI646">
        <v>0</v>
      </c>
      <c r="AN646">
        <v>23.29</v>
      </c>
      <c r="AP646" t="s">
        <v>59</v>
      </c>
      <c r="AS646">
        <v>8</v>
      </c>
      <c r="AU646">
        <v>10132</v>
      </c>
      <c r="AV646">
        <v>78</v>
      </c>
      <c r="AW646">
        <v>21</v>
      </c>
      <c r="AX646">
        <v>13</v>
      </c>
      <c r="AY646" t="s">
        <v>60</v>
      </c>
      <c r="AZ646">
        <v>1</v>
      </c>
      <c r="BA646">
        <v>5438</v>
      </c>
      <c r="BB646">
        <v>0</v>
      </c>
      <c r="BC646" t="s">
        <v>289</v>
      </c>
      <c r="BD646">
        <v>1</v>
      </c>
      <c r="BE646">
        <v>1</v>
      </c>
    </row>
    <row r="647" spans="1:57" x14ac:dyDescent="0.25">
      <c r="A647" t="s">
        <v>4936</v>
      </c>
      <c r="B647" t="s">
        <v>4878</v>
      </c>
      <c r="C647" t="s">
        <v>4879</v>
      </c>
      <c r="D647" t="s">
        <v>57</v>
      </c>
      <c r="E647" t="s">
        <v>58</v>
      </c>
      <c r="F647" s="1">
        <v>42886</v>
      </c>
      <c r="G647" s="1">
        <v>42884</v>
      </c>
      <c r="H647" s="1">
        <v>42886</v>
      </c>
      <c r="J647">
        <v>797</v>
      </c>
      <c r="K647">
        <v>797</v>
      </c>
      <c r="L647">
        <v>40128</v>
      </c>
      <c r="M647" t="b">
        <v>0</v>
      </c>
      <c r="O647" t="s">
        <v>34</v>
      </c>
      <c r="P647" s="1">
        <v>42886</v>
      </c>
      <c r="Q647" t="b">
        <v>0</v>
      </c>
      <c r="R647" t="b">
        <v>0</v>
      </c>
      <c r="S647" t="b">
        <v>0</v>
      </c>
      <c r="T647">
        <v>3</v>
      </c>
      <c r="U647">
        <v>1</v>
      </c>
      <c r="V647">
        <v>0</v>
      </c>
      <c r="W647">
        <v>10</v>
      </c>
      <c r="X647">
        <v>1</v>
      </c>
      <c r="Y647">
        <v>0</v>
      </c>
      <c r="Z647">
        <v>0</v>
      </c>
      <c r="AA647">
        <v>0</v>
      </c>
      <c r="AB647">
        <v>2</v>
      </c>
      <c r="AC647">
        <v>0</v>
      </c>
      <c r="AD647">
        <v>2</v>
      </c>
      <c r="AE647">
        <v>1032</v>
      </c>
      <c r="AF647">
        <v>9</v>
      </c>
      <c r="AG647">
        <v>2800</v>
      </c>
      <c r="AH647">
        <v>970</v>
      </c>
      <c r="AI647">
        <v>0</v>
      </c>
      <c r="AN647">
        <v>23.03</v>
      </c>
      <c r="AP647" t="s">
        <v>59</v>
      </c>
      <c r="AS647">
        <v>2</v>
      </c>
      <c r="AU647">
        <v>9809</v>
      </c>
      <c r="AV647">
        <v>93</v>
      </c>
      <c r="AW647">
        <v>20</v>
      </c>
      <c r="AX647">
        <v>14</v>
      </c>
      <c r="AY647" t="s">
        <v>60</v>
      </c>
      <c r="AZ647">
        <v>0</v>
      </c>
      <c r="BA647">
        <v>5164</v>
      </c>
      <c r="BB647">
        <v>274</v>
      </c>
      <c r="BC647" t="s">
        <v>289</v>
      </c>
      <c r="BD647">
        <v>1</v>
      </c>
      <c r="BE647">
        <v>0</v>
      </c>
    </row>
    <row r="648" spans="1:57" x14ac:dyDescent="0.25">
      <c r="A648" t="s">
        <v>4938</v>
      </c>
      <c r="B648" t="s">
        <v>4878</v>
      </c>
      <c r="C648" t="s">
        <v>4879</v>
      </c>
      <c r="D648" t="s">
        <v>57</v>
      </c>
      <c r="E648" t="s">
        <v>58</v>
      </c>
      <c r="F648" s="1">
        <v>42866</v>
      </c>
      <c r="G648" s="1">
        <v>42865</v>
      </c>
      <c r="H648" s="1">
        <v>42866</v>
      </c>
      <c r="J648">
        <v>549</v>
      </c>
      <c r="K648">
        <v>549</v>
      </c>
      <c r="L648">
        <v>39880</v>
      </c>
      <c r="M648" t="b">
        <v>0</v>
      </c>
      <c r="O648" t="s">
        <v>34</v>
      </c>
      <c r="P648" s="1">
        <v>42866</v>
      </c>
      <c r="Q648" t="b">
        <v>0</v>
      </c>
      <c r="R648" t="b">
        <v>0</v>
      </c>
      <c r="S648" t="b">
        <v>0</v>
      </c>
      <c r="T648">
        <v>2</v>
      </c>
      <c r="U648">
        <v>1</v>
      </c>
      <c r="V648">
        <v>0</v>
      </c>
      <c r="W648">
        <v>8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2</v>
      </c>
      <c r="AE648">
        <v>938</v>
      </c>
      <c r="AF648">
        <v>8</v>
      </c>
      <c r="AG648">
        <v>2401</v>
      </c>
      <c r="AH648">
        <v>863</v>
      </c>
      <c r="AI648">
        <v>0</v>
      </c>
      <c r="AN648">
        <v>24.07</v>
      </c>
      <c r="AP648" t="s">
        <v>59</v>
      </c>
      <c r="AS648">
        <v>25</v>
      </c>
      <c r="AU648">
        <v>12547</v>
      </c>
      <c r="AV648">
        <v>609</v>
      </c>
      <c r="AW648">
        <v>21</v>
      </c>
      <c r="AX648">
        <v>16</v>
      </c>
      <c r="AY648" t="s">
        <v>60</v>
      </c>
      <c r="AZ648">
        <v>0</v>
      </c>
      <c r="BA648">
        <v>4916</v>
      </c>
      <c r="BB648">
        <v>522</v>
      </c>
      <c r="BC648" t="s">
        <v>289</v>
      </c>
      <c r="BD648">
        <v>1</v>
      </c>
      <c r="BE648">
        <v>0</v>
      </c>
    </row>
    <row r="649" spans="1:57" x14ac:dyDescent="0.25">
      <c r="A649" t="s">
        <v>4940</v>
      </c>
      <c r="B649" t="s">
        <v>4878</v>
      </c>
      <c r="C649" t="s">
        <v>4879</v>
      </c>
      <c r="D649" t="s">
        <v>57</v>
      </c>
      <c r="E649" t="s">
        <v>58</v>
      </c>
      <c r="F649" s="1">
        <v>42843</v>
      </c>
      <c r="G649" s="1">
        <v>42841</v>
      </c>
      <c r="H649" s="1">
        <v>42843</v>
      </c>
      <c r="J649">
        <v>259</v>
      </c>
      <c r="K649">
        <v>259</v>
      </c>
      <c r="L649">
        <v>39590</v>
      </c>
      <c r="M649" t="b">
        <v>0</v>
      </c>
      <c r="O649" t="s">
        <v>34</v>
      </c>
      <c r="P649" s="1">
        <v>42843</v>
      </c>
      <c r="Q649" t="b">
        <v>0</v>
      </c>
      <c r="R649" t="b">
        <v>0</v>
      </c>
      <c r="S649" t="b">
        <v>0</v>
      </c>
      <c r="T649">
        <v>4</v>
      </c>
      <c r="U649">
        <v>1</v>
      </c>
      <c r="V649">
        <v>0</v>
      </c>
      <c r="W649">
        <v>5</v>
      </c>
      <c r="X649">
        <v>2</v>
      </c>
      <c r="Y649">
        <v>0</v>
      </c>
      <c r="Z649">
        <v>0</v>
      </c>
      <c r="AA649">
        <v>0</v>
      </c>
      <c r="AB649">
        <v>2</v>
      </c>
      <c r="AC649">
        <v>1</v>
      </c>
      <c r="AD649">
        <v>1</v>
      </c>
      <c r="AE649">
        <v>1057</v>
      </c>
      <c r="AF649">
        <v>8</v>
      </c>
      <c r="AG649">
        <v>2876</v>
      </c>
      <c r="AH649">
        <v>1017</v>
      </c>
      <c r="AI649">
        <v>0</v>
      </c>
      <c r="AN649">
        <v>24.59</v>
      </c>
      <c r="AP649" t="s">
        <v>59</v>
      </c>
      <c r="AS649">
        <v>0</v>
      </c>
      <c r="AU649">
        <v>5280</v>
      </c>
      <c r="AV649">
        <v>68</v>
      </c>
      <c r="AW649">
        <v>20</v>
      </c>
      <c r="AX649">
        <v>13</v>
      </c>
      <c r="AY649" t="s">
        <v>60</v>
      </c>
      <c r="AZ649">
        <v>0</v>
      </c>
      <c r="BA649">
        <v>4626</v>
      </c>
      <c r="BB649">
        <v>812</v>
      </c>
      <c r="BC649" t="s">
        <v>289</v>
      </c>
      <c r="BD649">
        <v>1</v>
      </c>
      <c r="BE649">
        <v>0</v>
      </c>
    </row>
    <row r="650" spans="1:57" x14ac:dyDescent="0.25">
      <c r="A650" t="s">
        <v>4942</v>
      </c>
      <c r="B650" t="s">
        <v>4878</v>
      </c>
      <c r="C650" t="s">
        <v>4879</v>
      </c>
      <c r="D650" t="s">
        <v>57</v>
      </c>
      <c r="E650" t="s">
        <v>58</v>
      </c>
      <c r="F650" s="1">
        <v>42822</v>
      </c>
      <c r="G650" s="1">
        <v>42821</v>
      </c>
      <c r="H650" s="1">
        <v>42822</v>
      </c>
      <c r="J650">
        <v>1047</v>
      </c>
      <c r="K650">
        <v>1047</v>
      </c>
      <c r="L650">
        <v>39331</v>
      </c>
      <c r="M650" t="b">
        <v>1</v>
      </c>
      <c r="O650" t="s">
        <v>34</v>
      </c>
      <c r="P650" s="1">
        <v>42822</v>
      </c>
      <c r="Q650" t="b">
        <v>0</v>
      </c>
      <c r="R650" t="b">
        <v>0</v>
      </c>
      <c r="S650" t="b">
        <v>0</v>
      </c>
      <c r="T650">
        <v>7</v>
      </c>
      <c r="U650">
        <v>1</v>
      </c>
      <c r="V650">
        <v>0</v>
      </c>
      <c r="W650">
        <v>19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1</v>
      </c>
      <c r="AD650">
        <v>3</v>
      </c>
      <c r="AE650">
        <v>1229</v>
      </c>
      <c r="AF650">
        <v>10</v>
      </c>
      <c r="AG650">
        <v>3159</v>
      </c>
      <c r="AH650">
        <v>1142</v>
      </c>
      <c r="AI650">
        <v>1</v>
      </c>
      <c r="AN650">
        <v>24.89</v>
      </c>
      <c r="AP650" t="s">
        <v>59</v>
      </c>
      <c r="AS650">
        <v>13</v>
      </c>
      <c r="AU650">
        <v>14483</v>
      </c>
      <c r="AV650">
        <v>73</v>
      </c>
      <c r="AW650">
        <v>21</v>
      </c>
      <c r="AX650">
        <v>13</v>
      </c>
      <c r="AY650" t="s">
        <v>60</v>
      </c>
      <c r="AZ650">
        <v>0</v>
      </c>
      <c r="BA650">
        <v>4367</v>
      </c>
      <c r="BB650">
        <v>1071</v>
      </c>
      <c r="BC650" t="s">
        <v>289</v>
      </c>
      <c r="BD650">
        <v>1</v>
      </c>
      <c r="BE650">
        <v>1</v>
      </c>
    </row>
    <row r="651" spans="1:57" x14ac:dyDescent="0.25">
      <c r="A651" t="s">
        <v>4944</v>
      </c>
      <c r="B651" t="s">
        <v>4878</v>
      </c>
      <c r="C651" t="s">
        <v>4879</v>
      </c>
      <c r="D651" t="s">
        <v>57</v>
      </c>
      <c r="E651" t="s">
        <v>58</v>
      </c>
      <c r="F651" s="1">
        <v>42802</v>
      </c>
      <c r="G651" s="1">
        <v>42800</v>
      </c>
      <c r="H651" s="1">
        <v>42802</v>
      </c>
      <c r="J651">
        <v>813</v>
      </c>
      <c r="K651">
        <v>813</v>
      </c>
      <c r="L651">
        <v>39097</v>
      </c>
      <c r="M651" t="b">
        <v>0</v>
      </c>
      <c r="O651" t="s">
        <v>34</v>
      </c>
      <c r="P651" s="1">
        <v>42802</v>
      </c>
      <c r="Q651" t="b">
        <v>0</v>
      </c>
      <c r="R651" t="b">
        <v>0</v>
      </c>
      <c r="S651" t="b">
        <v>0</v>
      </c>
      <c r="T651">
        <v>7</v>
      </c>
      <c r="U651">
        <v>1</v>
      </c>
      <c r="V651">
        <v>0</v>
      </c>
      <c r="W651">
        <v>17</v>
      </c>
      <c r="X651">
        <v>0</v>
      </c>
      <c r="Y651">
        <v>0</v>
      </c>
      <c r="Z651">
        <v>0</v>
      </c>
      <c r="AA651">
        <v>0</v>
      </c>
      <c r="AB651">
        <v>2</v>
      </c>
      <c r="AC651">
        <v>1</v>
      </c>
      <c r="AD651">
        <v>3</v>
      </c>
      <c r="AE651">
        <v>1176</v>
      </c>
      <c r="AF651">
        <v>10</v>
      </c>
      <c r="AG651">
        <v>3093</v>
      </c>
      <c r="AH651">
        <v>1130</v>
      </c>
      <c r="AI651">
        <v>1</v>
      </c>
      <c r="AN651">
        <v>24.64</v>
      </c>
      <c r="AP651" t="s">
        <v>59</v>
      </c>
      <c r="AS651">
        <v>7</v>
      </c>
      <c r="AU651">
        <v>14016</v>
      </c>
      <c r="AV651">
        <v>321</v>
      </c>
      <c r="AW651">
        <v>21</v>
      </c>
      <c r="AX651">
        <v>16</v>
      </c>
      <c r="AY651" t="s">
        <v>60</v>
      </c>
      <c r="AZ651">
        <v>0</v>
      </c>
      <c r="BA651">
        <v>4133</v>
      </c>
      <c r="BB651">
        <v>1305</v>
      </c>
      <c r="BC651" t="s">
        <v>289</v>
      </c>
      <c r="BD651">
        <v>1</v>
      </c>
      <c r="BE651">
        <v>0</v>
      </c>
    </row>
    <row r="652" spans="1:57" x14ac:dyDescent="0.25">
      <c r="A652" t="s">
        <v>4946</v>
      </c>
      <c r="B652" t="s">
        <v>4878</v>
      </c>
      <c r="C652" t="s">
        <v>4879</v>
      </c>
      <c r="D652" t="s">
        <v>57</v>
      </c>
      <c r="E652" t="s">
        <v>58</v>
      </c>
      <c r="F652" s="1">
        <v>42780</v>
      </c>
      <c r="G652" s="1">
        <v>42777</v>
      </c>
      <c r="H652" s="1">
        <v>42780</v>
      </c>
      <c r="J652">
        <v>543</v>
      </c>
      <c r="K652">
        <v>543</v>
      </c>
      <c r="L652">
        <v>38827</v>
      </c>
      <c r="M652" t="b">
        <v>0</v>
      </c>
      <c r="O652" t="s">
        <v>34</v>
      </c>
      <c r="P652" s="1">
        <v>42780</v>
      </c>
      <c r="Q652" t="b">
        <v>0</v>
      </c>
      <c r="R652" t="b">
        <v>0</v>
      </c>
      <c r="S652" t="b">
        <v>0</v>
      </c>
      <c r="T652">
        <v>6</v>
      </c>
      <c r="U652">
        <v>1</v>
      </c>
      <c r="V652">
        <v>0</v>
      </c>
      <c r="W652">
        <v>8</v>
      </c>
      <c r="X652">
        <v>0</v>
      </c>
      <c r="Y652">
        <v>0</v>
      </c>
      <c r="Z652">
        <v>0</v>
      </c>
      <c r="AA652">
        <v>0</v>
      </c>
      <c r="AB652">
        <v>3</v>
      </c>
      <c r="AC652">
        <v>2</v>
      </c>
      <c r="AD652">
        <v>1</v>
      </c>
      <c r="AE652">
        <v>1280</v>
      </c>
      <c r="AF652">
        <v>13</v>
      </c>
      <c r="AG652">
        <v>3300</v>
      </c>
      <c r="AH652">
        <v>1279</v>
      </c>
      <c r="AI652">
        <v>0</v>
      </c>
      <c r="AN652">
        <v>25.28</v>
      </c>
      <c r="AP652" t="s">
        <v>59</v>
      </c>
      <c r="AS652">
        <v>4</v>
      </c>
      <c r="AU652">
        <v>13014</v>
      </c>
      <c r="AV652">
        <v>365</v>
      </c>
      <c r="AW652">
        <v>21</v>
      </c>
      <c r="AX652">
        <v>16</v>
      </c>
      <c r="AY652" t="s">
        <v>60</v>
      </c>
      <c r="AZ652">
        <v>0</v>
      </c>
      <c r="BA652">
        <v>3863</v>
      </c>
      <c r="BB652">
        <v>1575</v>
      </c>
      <c r="BC652" t="s">
        <v>289</v>
      </c>
      <c r="BD652">
        <v>1</v>
      </c>
      <c r="BE652">
        <v>0</v>
      </c>
    </row>
    <row r="653" spans="1:57" x14ac:dyDescent="0.25">
      <c r="A653" t="s">
        <v>4948</v>
      </c>
      <c r="B653" t="s">
        <v>4878</v>
      </c>
      <c r="C653" t="s">
        <v>4879</v>
      </c>
      <c r="D653" t="s">
        <v>57</v>
      </c>
      <c r="E653" t="s">
        <v>58</v>
      </c>
      <c r="F653" s="1">
        <v>42760</v>
      </c>
      <c r="G653" s="1">
        <v>42759</v>
      </c>
      <c r="H653" s="1">
        <v>42760</v>
      </c>
      <c r="J653">
        <v>261</v>
      </c>
      <c r="K653">
        <v>261</v>
      </c>
      <c r="L653">
        <v>38545</v>
      </c>
      <c r="M653" t="b">
        <v>0</v>
      </c>
      <c r="O653" t="s">
        <v>34</v>
      </c>
      <c r="P653" s="1">
        <v>42760</v>
      </c>
      <c r="Q653" t="b">
        <v>0</v>
      </c>
      <c r="R653" t="b">
        <v>0</v>
      </c>
      <c r="S653" t="b">
        <v>0</v>
      </c>
      <c r="T653">
        <v>4</v>
      </c>
      <c r="U653">
        <v>2</v>
      </c>
      <c r="V653">
        <v>0</v>
      </c>
      <c r="W653">
        <v>8</v>
      </c>
      <c r="X653">
        <v>1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4</v>
      </c>
      <c r="AE653">
        <v>1139</v>
      </c>
      <c r="AF653">
        <v>10</v>
      </c>
      <c r="AG653">
        <v>2971</v>
      </c>
      <c r="AH653">
        <v>1099</v>
      </c>
      <c r="AI653">
        <v>1</v>
      </c>
      <c r="AN653">
        <v>25.11</v>
      </c>
      <c r="AP653" t="s">
        <v>59</v>
      </c>
      <c r="AS653">
        <v>3</v>
      </c>
      <c r="AU653">
        <v>11083</v>
      </c>
      <c r="AV653">
        <v>162</v>
      </c>
      <c r="AW653">
        <v>21</v>
      </c>
      <c r="AX653">
        <v>15</v>
      </c>
      <c r="AY653" t="s">
        <v>60</v>
      </c>
      <c r="AZ653">
        <v>0</v>
      </c>
      <c r="BA653">
        <v>3581</v>
      </c>
      <c r="BB653">
        <v>1857</v>
      </c>
      <c r="BC653" t="s">
        <v>289</v>
      </c>
      <c r="BD653">
        <v>1</v>
      </c>
      <c r="BE653">
        <v>0</v>
      </c>
    </row>
    <row r="654" spans="1:57" x14ac:dyDescent="0.25">
      <c r="A654" t="s">
        <v>4950</v>
      </c>
      <c r="B654" t="s">
        <v>4878</v>
      </c>
      <c r="C654" t="s">
        <v>4879</v>
      </c>
      <c r="D654" t="s">
        <v>57</v>
      </c>
      <c r="E654" t="s">
        <v>58</v>
      </c>
      <c r="F654" s="1">
        <v>42741</v>
      </c>
      <c r="G654" s="1">
        <v>42740</v>
      </c>
      <c r="H654" s="1">
        <v>42741</v>
      </c>
      <c r="J654">
        <v>991</v>
      </c>
      <c r="K654">
        <v>991</v>
      </c>
      <c r="L654">
        <v>38284</v>
      </c>
      <c r="M654" t="b">
        <v>1</v>
      </c>
      <c r="O654" t="s">
        <v>34</v>
      </c>
      <c r="P654" s="1">
        <v>42741</v>
      </c>
      <c r="Q654" t="b">
        <v>0</v>
      </c>
      <c r="R654" t="b">
        <v>0</v>
      </c>
      <c r="S654" t="b">
        <v>0</v>
      </c>
      <c r="T654">
        <v>21</v>
      </c>
      <c r="U654">
        <v>2</v>
      </c>
      <c r="V654">
        <v>0</v>
      </c>
      <c r="W654">
        <v>43</v>
      </c>
      <c r="X654">
        <v>1</v>
      </c>
      <c r="Y654">
        <v>1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1023</v>
      </c>
      <c r="AF654">
        <v>9</v>
      </c>
      <c r="AG654">
        <v>2658</v>
      </c>
      <c r="AH654">
        <v>988</v>
      </c>
      <c r="AI654">
        <v>0</v>
      </c>
      <c r="AN654">
        <v>23.87</v>
      </c>
      <c r="AP654" t="s">
        <v>59</v>
      </c>
      <c r="AS654">
        <v>34</v>
      </c>
      <c r="AU654">
        <v>40280</v>
      </c>
      <c r="AV654">
        <v>516</v>
      </c>
      <c r="AW654">
        <v>23</v>
      </c>
      <c r="AX654">
        <v>16</v>
      </c>
      <c r="AY654" t="s">
        <v>60</v>
      </c>
      <c r="AZ654">
        <v>0</v>
      </c>
      <c r="BA654">
        <v>3320</v>
      </c>
      <c r="BB654">
        <v>2118</v>
      </c>
      <c r="BC654" t="s">
        <v>289</v>
      </c>
      <c r="BD654">
        <v>1</v>
      </c>
      <c r="BE654">
        <v>1</v>
      </c>
    </row>
    <row r="655" spans="1:57" x14ac:dyDescent="0.25">
      <c r="A655" t="s">
        <v>5284</v>
      </c>
      <c r="B655" t="s">
        <v>5216</v>
      </c>
      <c r="C655" t="s">
        <v>5217</v>
      </c>
      <c r="D655" t="s">
        <v>57</v>
      </c>
      <c r="E655" t="s">
        <v>58</v>
      </c>
      <c r="F655" s="1">
        <v>42740</v>
      </c>
      <c r="G655" s="1">
        <v>42739</v>
      </c>
      <c r="H655" s="1">
        <v>42740</v>
      </c>
      <c r="J655">
        <v>256</v>
      </c>
      <c r="K655">
        <v>256</v>
      </c>
      <c r="L655">
        <v>38499</v>
      </c>
      <c r="M655" t="b">
        <v>0</v>
      </c>
      <c r="O655" t="s">
        <v>34</v>
      </c>
      <c r="P655" s="1">
        <v>42740</v>
      </c>
      <c r="Q655" t="b">
        <v>0</v>
      </c>
      <c r="R655" t="b">
        <v>0</v>
      </c>
      <c r="S655" t="b">
        <v>0</v>
      </c>
      <c r="T655">
        <v>5</v>
      </c>
      <c r="U655">
        <v>1</v>
      </c>
      <c r="V655">
        <v>0</v>
      </c>
      <c r="W655">
        <v>7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6</v>
      </c>
      <c r="AE655">
        <v>1090</v>
      </c>
      <c r="AF655">
        <v>9</v>
      </c>
      <c r="AG655">
        <v>2672</v>
      </c>
      <c r="AH655">
        <v>899</v>
      </c>
      <c r="AI655">
        <v>0</v>
      </c>
      <c r="AN655">
        <v>24.81</v>
      </c>
      <c r="AP655" t="s">
        <v>59</v>
      </c>
      <c r="AS655">
        <v>3</v>
      </c>
      <c r="AU655">
        <v>5148</v>
      </c>
      <c r="AV655">
        <v>139</v>
      </c>
      <c r="AW655">
        <v>20</v>
      </c>
      <c r="AX655">
        <v>14</v>
      </c>
      <c r="AY655" t="s">
        <v>60</v>
      </c>
      <c r="AZ655">
        <v>1</v>
      </c>
      <c r="BA655">
        <v>14411</v>
      </c>
      <c r="BB655">
        <v>0</v>
      </c>
      <c r="BC655" t="s">
        <v>289</v>
      </c>
      <c r="BD655">
        <v>1</v>
      </c>
      <c r="BE655">
        <v>0</v>
      </c>
    </row>
    <row r="656" spans="1:57" x14ac:dyDescent="0.25">
      <c r="A656" t="s">
        <v>5605</v>
      </c>
      <c r="B656" t="s">
        <v>5544</v>
      </c>
      <c r="C656" t="s">
        <v>5545</v>
      </c>
      <c r="D656" t="s">
        <v>55</v>
      </c>
      <c r="E656" t="s">
        <v>56</v>
      </c>
      <c r="F656" s="1">
        <v>42819</v>
      </c>
      <c r="G656" s="1">
        <v>42816</v>
      </c>
      <c r="H656" s="1">
        <v>42818</v>
      </c>
      <c r="J656">
        <v>521</v>
      </c>
      <c r="K656">
        <v>521</v>
      </c>
      <c r="L656">
        <v>39648</v>
      </c>
      <c r="M656" t="b">
        <v>0</v>
      </c>
      <c r="O656" t="s">
        <v>34</v>
      </c>
      <c r="P656" s="1">
        <v>42819</v>
      </c>
      <c r="Q656" t="b">
        <v>0</v>
      </c>
      <c r="R656" t="b">
        <v>0</v>
      </c>
      <c r="S656" t="b">
        <v>0</v>
      </c>
      <c r="T656">
        <v>4</v>
      </c>
      <c r="U656">
        <v>1</v>
      </c>
      <c r="V656">
        <v>0</v>
      </c>
      <c r="W656">
        <v>7</v>
      </c>
      <c r="X656">
        <v>0</v>
      </c>
      <c r="Y656">
        <v>0</v>
      </c>
      <c r="Z656">
        <v>0</v>
      </c>
      <c r="AA656">
        <v>0</v>
      </c>
      <c r="AB656">
        <v>4</v>
      </c>
      <c r="AC656">
        <v>1</v>
      </c>
      <c r="AD656">
        <v>0</v>
      </c>
      <c r="AE656">
        <v>1089</v>
      </c>
      <c r="AF656">
        <v>9</v>
      </c>
      <c r="AG656">
        <v>2463</v>
      </c>
      <c r="AH656">
        <v>988</v>
      </c>
      <c r="AI656">
        <v>0</v>
      </c>
      <c r="AN656">
        <v>25.6</v>
      </c>
      <c r="AP656" t="s">
        <v>59</v>
      </c>
      <c r="AS656">
        <v>1</v>
      </c>
      <c r="AU656">
        <v>10073</v>
      </c>
      <c r="AV656">
        <v>176</v>
      </c>
      <c r="AW656">
        <v>21</v>
      </c>
      <c r="AX656">
        <v>15</v>
      </c>
      <c r="AY656" t="s">
        <v>60</v>
      </c>
      <c r="AZ656">
        <v>1</v>
      </c>
      <c r="BA656">
        <v>3525</v>
      </c>
      <c r="BB656">
        <v>0</v>
      </c>
      <c r="BC656" t="s">
        <v>289</v>
      </c>
      <c r="BD656">
        <v>1</v>
      </c>
      <c r="BE656">
        <v>0</v>
      </c>
    </row>
    <row r="657" spans="1:57" x14ac:dyDescent="0.25">
      <c r="A657" t="s">
        <v>5607</v>
      </c>
      <c r="B657" t="s">
        <v>5544</v>
      </c>
      <c r="C657" t="s">
        <v>5545</v>
      </c>
      <c r="D657" t="s">
        <v>55</v>
      </c>
      <c r="E657" t="s">
        <v>56</v>
      </c>
      <c r="F657" s="1">
        <v>42800</v>
      </c>
      <c r="G657" s="1">
        <v>42797</v>
      </c>
      <c r="H657" s="1">
        <v>42800</v>
      </c>
      <c r="J657">
        <v>253</v>
      </c>
      <c r="K657">
        <v>253</v>
      </c>
      <c r="L657">
        <v>39380</v>
      </c>
      <c r="M657" t="b">
        <v>0</v>
      </c>
      <c r="O657" t="s">
        <v>34</v>
      </c>
      <c r="P657" s="1">
        <v>42800</v>
      </c>
      <c r="Q657" t="b">
        <v>0</v>
      </c>
      <c r="R657" t="b">
        <v>0</v>
      </c>
      <c r="S657" t="b">
        <v>0</v>
      </c>
      <c r="AU657">
        <v>19468.442219679633</v>
      </c>
      <c r="AV657">
        <v>986.38157894736844</v>
      </c>
      <c r="AW657">
        <v>21</v>
      </c>
      <c r="AX657">
        <v>16</v>
      </c>
      <c r="AZ657">
        <v>0</v>
      </c>
      <c r="BA657">
        <v>3257</v>
      </c>
      <c r="BB657">
        <v>268</v>
      </c>
      <c r="BC657" t="s">
        <v>289</v>
      </c>
      <c r="BD657">
        <v>1</v>
      </c>
      <c r="BE657">
        <v>0</v>
      </c>
    </row>
    <row r="658" spans="1:57" x14ac:dyDescent="0.25">
      <c r="A658" t="s">
        <v>5609</v>
      </c>
      <c r="B658" t="s">
        <v>5544</v>
      </c>
      <c r="C658" t="s">
        <v>5545</v>
      </c>
      <c r="D658" t="s">
        <v>55</v>
      </c>
      <c r="E658" t="s">
        <v>56</v>
      </c>
      <c r="F658" s="1">
        <v>42777</v>
      </c>
      <c r="G658" s="1">
        <v>42776</v>
      </c>
      <c r="H658" s="1">
        <v>42777</v>
      </c>
      <c r="J658">
        <v>1073</v>
      </c>
      <c r="K658">
        <v>1073</v>
      </c>
      <c r="L658">
        <v>39127</v>
      </c>
      <c r="M658" t="b">
        <v>1</v>
      </c>
      <c r="O658" t="s">
        <v>34</v>
      </c>
      <c r="P658" s="1">
        <v>42777</v>
      </c>
      <c r="Q658" t="b">
        <v>0</v>
      </c>
      <c r="R658" t="b">
        <v>0</v>
      </c>
      <c r="S658" t="b">
        <v>0</v>
      </c>
      <c r="T658">
        <v>6</v>
      </c>
      <c r="U658">
        <v>0</v>
      </c>
      <c r="V658">
        <v>0</v>
      </c>
      <c r="W658">
        <v>13</v>
      </c>
      <c r="X658">
        <v>1</v>
      </c>
      <c r="Y658">
        <v>1</v>
      </c>
      <c r="Z658">
        <v>0</v>
      </c>
      <c r="AA658">
        <v>0</v>
      </c>
      <c r="AB658">
        <v>3</v>
      </c>
      <c r="AC658">
        <v>0</v>
      </c>
      <c r="AD658">
        <v>0</v>
      </c>
      <c r="AE658">
        <v>1086</v>
      </c>
      <c r="AF658">
        <v>11</v>
      </c>
      <c r="AG658">
        <v>2597</v>
      </c>
      <c r="AH658">
        <v>1123</v>
      </c>
      <c r="AI658">
        <v>0</v>
      </c>
      <c r="AN658">
        <v>24.98</v>
      </c>
      <c r="AP658" t="s">
        <v>59</v>
      </c>
      <c r="AS658">
        <v>14</v>
      </c>
      <c r="AU658">
        <v>14742</v>
      </c>
      <c r="AV658">
        <v>101</v>
      </c>
      <c r="AW658">
        <v>21</v>
      </c>
      <c r="AX658">
        <v>14</v>
      </c>
      <c r="AY658" t="s">
        <v>60</v>
      </c>
      <c r="AZ658">
        <v>0</v>
      </c>
      <c r="BA658">
        <v>3004</v>
      </c>
      <c r="BB658">
        <v>521</v>
      </c>
      <c r="BC658" t="s">
        <v>34</v>
      </c>
      <c r="BD658">
        <v>2</v>
      </c>
      <c r="BE658">
        <v>1</v>
      </c>
    </row>
    <row r="659" spans="1:57" x14ac:dyDescent="0.25">
      <c r="A659" t="s">
        <v>5611</v>
      </c>
      <c r="B659" t="s">
        <v>5544</v>
      </c>
      <c r="C659" t="s">
        <v>5545</v>
      </c>
      <c r="D659" t="s">
        <v>55</v>
      </c>
      <c r="E659" t="s">
        <v>56</v>
      </c>
      <c r="F659" s="1">
        <v>42759</v>
      </c>
      <c r="G659" s="1">
        <v>42756</v>
      </c>
      <c r="H659" s="1">
        <v>42759</v>
      </c>
      <c r="J659">
        <v>768</v>
      </c>
      <c r="K659">
        <v>768</v>
      </c>
      <c r="L659">
        <v>38822</v>
      </c>
      <c r="M659" t="b">
        <v>0</v>
      </c>
      <c r="O659" t="s">
        <v>34</v>
      </c>
      <c r="P659" s="1">
        <v>42759</v>
      </c>
      <c r="Q659" t="b">
        <v>0</v>
      </c>
      <c r="R659" t="b">
        <v>0</v>
      </c>
      <c r="S659" t="b">
        <v>0</v>
      </c>
      <c r="T659">
        <v>5</v>
      </c>
      <c r="U659">
        <v>2</v>
      </c>
      <c r="V659">
        <v>0</v>
      </c>
      <c r="W659">
        <v>14</v>
      </c>
      <c r="X659">
        <v>1</v>
      </c>
      <c r="Y659">
        <v>1</v>
      </c>
      <c r="Z659">
        <v>0</v>
      </c>
      <c r="AA659">
        <v>0</v>
      </c>
      <c r="AB659">
        <v>4</v>
      </c>
      <c r="AC659">
        <v>0</v>
      </c>
      <c r="AD659">
        <v>0</v>
      </c>
      <c r="AE659">
        <v>1194</v>
      </c>
      <c r="AF659">
        <v>10</v>
      </c>
      <c r="AG659">
        <v>3121</v>
      </c>
      <c r="AH659">
        <v>1131</v>
      </c>
      <c r="AI659">
        <v>1</v>
      </c>
      <c r="AN659">
        <v>24.85</v>
      </c>
      <c r="AP659" t="s">
        <v>59</v>
      </c>
      <c r="AS659">
        <v>11</v>
      </c>
      <c r="AU659">
        <v>13955</v>
      </c>
      <c r="AV659">
        <v>172</v>
      </c>
      <c r="AW659">
        <v>21</v>
      </c>
      <c r="AX659">
        <v>15</v>
      </c>
      <c r="AY659" t="s">
        <v>60</v>
      </c>
      <c r="AZ659">
        <v>0</v>
      </c>
      <c r="BA659">
        <v>2699</v>
      </c>
      <c r="BB659">
        <v>826</v>
      </c>
      <c r="BC659" t="s">
        <v>289</v>
      </c>
      <c r="BD659">
        <v>1</v>
      </c>
      <c r="BE659">
        <v>0</v>
      </c>
    </row>
    <row r="660" spans="1:57" x14ac:dyDescent="0.25">
      <c r="A660" t="s">
        <v>5613</v>
      </c>
      <c r="B660" t="s">
        <v>5544</v>
      </c>
      <c r="C660" t="s">
        <v>5545</v>
      </c>
      <c r="D660" t="s">
        <v>55</v>
      </c>
      <c r="E660" t="s">
        <v>56</v>
      </c>
      <c r="F660" s="1">
        <v>42739</v>
      </c>
      <c r="G660" s="1">
        <v>42738</v>
      </c>
      <c r="H660" s="1">
        <v>42739</v>
      </c>
      <c r="J660">
        <v>517</v>
      </c>
      <c r="K660">
        <v>517</v>
      </c>
      <c r="L660">
        <v>38571</v>
      </c>
      <c r="M660" t="b">
        <v>0</v>
      </c>
      <c r="O660" t="s">
        <v>34</v>
      </c>
      <c r="P660" s="1">
        <v>42739</v>
      </c>
      <c r="Q660" t="b">
        <v>0</v>
      </c>
      <c r="R660" t="b">
        <v>0</v>
      </c>
      <c r="S660" t="b">
        <v>0</v>
      </c>
      <c r="T660">
        <v>5</v>
      </c>
      <c r="U660">
        <v>1</v>
      </c>
      <c r="V660">
        <v>0</v>
      </c>
      <c r="W660">
        <v>10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1</v>
      </c>
      <c r="AD660">
        <v>0</v>
      </c>
      <c r="AE660">
        <v>1315</v>
      </c>
      <c r="AF660">
        <v>10</v>
      </c>
      <c r="AG660">
        <v>3347</v>
      </c>
      <c r="AH660">
        <v>1273</v>
      </c>
      <c r="AI660">
        <v>1</v>
      </c>
      <c r="AN660">
        <v>24.68</v>
      </c>
      <c r="AP660" t="s">
        <v>59</v>
      </c>
      <c r="AS660">
        <v>9</v>
      </c>
      <c r="AU660">
        <v>11996</v>
      </c>
      <c r="AV660">
        <v>151</v>
      </c>
      <c r="AW660">
        <v>21</v>
      </c>
      <c r="AX660">
        <v>14</v>
      </c>
      <c r="AY660" t="s">
        <v>60</v>
      </c>
      <c r="AZ660">
        <v>0</v>
      </c>
      <c r="BA660">
        <v>2448</v>
      </c>
      <c r="BB660">
        <v>1077</v>
      </c>
      <c r="BC660" t="s">
        <v>289</v>
      </c>
      <c r="BD660">
        <v>1</v>
      </c>
      <c r="BE660">
        <v>0</v>
      </c>
    </row>
  </sheetData>
  <autoFilter ref="A1:BF661" xr:uid="{D12FD459-B2D9-4CD3-BC01-D8C56CC3EDC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FD</vt:lpstr>
      <vt:lpstr>FD2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Andi Yudha</dc:creator>
  <cp:lastModifiedBy>Muhammad Andi Yudha Cahya Adinegara</cp:lastModifiedBy>
  <dcterms:created xsi:type="dcterms:W3CDTF">2019-03-08T13:10:15Z</dcterms:created>
  <dcterms:modified xsi:type="dcterms:W3CDTF">2019-04-10T05:09:54Z</dcterms:modified>
</cp:coreProperties>
</file>